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695" windowHeight="13065" activeTab="9"/>
  </bookViews>
  <sheets>
    <sheet name="板桥乡" sheetId="1" r:id="rId1"/>
    <sheet name="扁担沟镇" sheetId="2" r:id="rId2"/>
    <sheet name="东塔寺乡" sheetId="3" r:id="rId3"/>
    <sheet name="高闸镇" sheetId="4" r:id="rId4"/>
    <sheet name="古城镇" sheetId="5" r:id="rId5"/>
    <sheet name="郭家桥乡" sheetId="6" r:id="rId6"/>
    <sheet name="金积镇" sheetId="7" r:id="rId7"/>
    <sheet name="金银滩镇" sheetId="8" r:id="rId8"/>
    <sheet name="马莲渠乡" sheetId="9" r:id="rId9"/>
    <sheet name="上桥镇" sheetId="10" r:id="rId10"/>
  </sheets>
  <calcPr calcId="144525"/>
</workbook>
</file>

<file path=xl/sharedStrings.xml><?xml version="1.0" encoding="utf-8"?>
<sst xmlns="http://schemas.openxmlformats.org/spreadsheetml/2006/main" count="118730" uniqueCount="77036">
  <si>
    <t>利通区板桥乡2019年耕地地力保护补贴资金兑付明细表</t>
  </si>
  <si>
    <t>利通区板桥乡人民政府</t>
  </si>
  <si>
    <t>序 号</t>
  </si>
  <si>
    <t>农 户 编 号</t>
  </si>
  <si>
    <t>农户姓名</t>
  </si>
  <si>
    <t>补贴面积</t>
  </si>
  <si>
    <t>补贴标准</t>
  </si>
  <si>
    <t>补贴金额</t>
  </si>
  <si>
    <t>备    注</t>
  </si>
  <si>
    <t>64030200900104012</t>
  </si>
  <si>
    <t>马珍</t>
  </si>
  <si>
    <t>64030200900106001</t>
  </si>
  <si>
    <t>丁义柱</t>
  </si>
  <si>
    <t>64030200900106002</t>
  </si>
  <si>
    <t>丁学保</t>
  </si>
  <si>
    <t>64030200900106003</t>
  </si>
  <si>
    <t>丁学礼</t>
  </si>
  <si>
    <t>64030200900106004</t>
  </si>
  <si>
    <t>丁学贵</t>
  </si>
  <si>
    <t>64030200900106005</t>
  </si>
  <si>
    <t>丁义才</t>
  </si>
  <si>
    <t>64030200900106006</t>
  </si>
  <si>
    <t>丁学忠</t>
  </si>
  <si>
    <t>64030200900106007</t>
  </si>
  <si>
    <t>海玉华</t>
  </si>
  <si>
    <t>64030200900106009</t>
  </si>
  <si>
    <t>王占山</t>
  </si>
  <si>
    <t>64030200900106010</t>
  </si>
  <si>
    <t>丁国寿</t>
  </si>
  <si>
    <t>64030200900106011</t>
  </si>
  <si>
    <t>马兵国</t>
  </si>
  <si>
    <t>64030200900106012</t>
  </si>
  <si>
    <t>马兵忠</t>
  </si>
  <si>
    <t>64030200900106013</t>
  </si>
  <si>
    <t>马梅英</t>
  </si>
  <si>
    <t>64030200900106014</t>
  </si>
  <si>
    <t>马兵云</t>
  </si>
  <si>
    <t>64030200900106015</t>
  </si>
  <si>
    <t>马兵林</t>
  </si>
  <si>
    <t>64030200900106016</t>
  </si>
  <si>
    <t>马辉</t>
  </si>
  <si>
    <t>64030200900106017</t>
  </si>
  <si>
    <t>马兵文</t>
  </si>
  <si>
    <t>64030200900106019</t>
  </si>
  <si>
    <t>闫金生</t>
  </si>
  <si>
    <t>64030200900106020</t>
  </si>
  <si>
    <t>马维国</t>
  </si>
  <si>
    <t>64030200900106022</t>
  </si>
  <si>
    <t>丁秀梅</t>
  </si>
  <si>
    <t>64030200900106023</t>
  </si>
  <si>
    <t>王志刚</t>
  </si>
  <si>
    <t>64030200900106024</t>
  </si>
  <si>
    <t>马洪珍</t>
  </si>
  <si>
    <t>64030200900106025</t>
  </si>
  <si>
    <t>马建文</t>
  </si>
  <si>
    <t>64030200900106026</t>
  </si>
  <si>
    <t>王占有</t>
  </si>
  <si>
    <t>64030200900106027</t>
  </si>
  <si>
    <t>王海兵</t>
  </si>
  <si>
    <t>64030200900106028</t>
  </si>
  <si>
    <t>王学财</t>
  </si>
  <si>
    <t>64030200900106029</t>
  </si>
  <si>
    <t>王学军</t>
  </si>
  <si>
    <t>64030200900106030</t>
  </si>
  <si>
    <t>王学礼</t>
  </si>
  <si>
    <t>64030200900106031</t>
  </si>
  <si>
    <t>丁桂兰</t>
  </si>
  <si>
    <t>64030200900106032</t>
  </si>
  <si>
    <t>马秀芹</t>
  </si>
  <si>
    <t>64030200900106033</t>
  </si>
  <si>
    <t>闫青</t>
  </si>
  <si>
    <t>64030200900106034</t>
  </si>
  <si>
    <t>王学文</t>
  </si>
  <si>
    <t>64030200900106035</t>
  </si>
  <si>
    <t>王学保</t>
  </si>
  <si>
    <t>64030200900106036</t>
  </si>
  <si>
    <t>马吉明</t>
  </si>
  <si>
    <t>64030200900106037</t>
  </si>
  <si>
    <t>马占华</t>
  </si>
  <si>
    <t>64030200900106038</t>
  </si>
  <si>
    <t>马成才</t>
  </si>
  <si>
    <t>64030200900106039</t>
  </si>
  <si>
    <t>王保国</t>
  </si>
  <si>
    <t>64030200900106041</t>
  </si>
  <si>
    <t>王学贵</t>
  </si>
  <si>
    <t>64030200900106042</t>
  </si>
  <si>
    <t>64030200900111001</t>
  </si>
  <si>
    <t>马兵仁</t>
  </si>
  <si>
    <t>64030200900111003</t>
  </si>
  <si>
    <t>丁晓平</t>
  </si>
  <si>
    <t>64030200900111004</t>
  </si>
  <si>
    <t>丁少军</t>
  </si>
  <si>
    <t>64030200900111008</t>
  </si>
  <si>
    <t>丁伏寿</t>
  </si>
  <si>
    <t>64030200900111016</t>
  </si>
  <si>
    <t>马兵义</t>
  </si>
  <si>
    <t>64030200900111018</t>
  </si>
  <si>
    <t>田生川</t>
  </si>
  <si>
    <t>64030200900111019</t>
  </si>
  <si>
    <t>张富新</t>
  </si>
  <si>
    <t>64030200900111020</t>
  </si>
  <si>
    <t>马小春</t>
  </si>
  <si>
    <t>64030200900111022</t>
  </si>
  <si>
    <t>田生才</t>
  </si>
  <si>
    <t>64030200900111023</t>
  </si>
  <si>
    <t>马兆良</t>
  </si>
  <si>
    <t>64030200900111026</t>
  </si>
  <si>
    <t>马兰宁</t>
  </si>
  <si>
    <t>64030200900111030</t>
  </si>
  <si>
    <t>陈玉忠</t>
  </si>
  <si>
    <t>64030200900111036</t>
  </si>
  <si>
    <t>王占全</t>
  </si>
  <si>
    <t>64030200900111038</t>
  </si>
  <si>
    <t>王祥</t>
  </si>
  <si>
    <t>64030200900111041</t>
  </si>
  <si>
    <t>马建新</t>
  </si>
  <si>
    <t>64030200900111042</t>
  </si>
  <si>
    <t>马彦</t>
  </si>
  <si>
    <t>64030200900111046</t>
  </si>
  <si>
    <t>王占林</t>
  </si>
  <si>
    <t>64030200900111050</t>
  </si>
  <si>
    <t>王鹏军</t>
  </si>
  <si>
    <t>64030200900111051</t>
  </si>
  <si>
    <t>马明和</t>
  </si>
  <si>
    <t>64030200900201053</t>
  </si>
  <si>
    <t>何少军</t>
  </si>
  <si>
    <t>64030200900202001</t>
  </si>
  <si>
    <t>何锡锦</t>
  </si>
  <si>
    <t>64030200900202002</t>
  </si>
  <si>
    <t>何永兵</t>
  </si>
  <si>
    <t>64030200900202003</t>
  </si>
  <si>
    <t>马瑞玲</t>
  </si>
  <si>
    <t>64030200900202004</t>
  </si>
  <si>
    <t>撒忠林</t>
  </si>
  <si>
    <t>64030200900202006</t>
  </si>
  <si>
    <t>马巧燕</t>
  </si>
  <si>
    <t>64030200900202007</t>
  </si>
  <si>
    <t>马学贵</t>
  </si>
  <si>
    <t>64030200900202008</t>
  </si>
  <si>
    <t>马学胜</t>
  </si>
  <si>
    <t>64030200900202009</t>
  </si>
  <si>
    <t>马保国</t>
  </si>
  <si>
    <t>64030200900202010</t>
  </si>
  <si>
    <t>撒明国</t>
  </si>
  <si>
    <t>64030200900202011</t>
  </si>
  <si>
    <t>罗占贵</t>
  </si>
  <si>
    <t>64030200900202012</t>
  </si>
  <si>
    <t>撒忠华</t>
  </si>
  <si>
    <t>64030200900202013</t>
  </si>
  <si>
    <t>撒忠兴</t>
  </si>
  <si>
    <t>64030200900202014</t>
  </si>
  <si>
    <t>撒忠</t>
  </si>
  <si>
    <t>64030200900202015</t>
  </si>
  <si>
    <t>撒云</t>
  </si>
  <si>
    <t>64030200900202016</t>
  </si>
  <si>
    <t>何光忠</t>
  </si>
  <si>
    <t>64030200900202017</t>
  </si>
  <si>
    <t>何光柱</t>
  </si>
  <si>
    <t>64030200900202018</t>
  </si>
  <si>
    <t>何兴义</t>
  </si>
  <si>
    <t>64030200900202019</t>
  </si>
  <si>
    <t>何兴忠</t>
  </si>
  <si>
    <t>64030200900202020</t>
  </si>
  <si>
    <t>何兴国</t>
  </si>
  <si>
    <t>64030200900202021</t>
  </si>
  <si>
    <t>何永军</t>
  </si>
  <si>
    <t>64030200900202022</t>
  </si>
  <si>
    <t>王占录</t>
  </si>
  <si>
    <t>64030200900202024</t>
  </si>
  <si>
    <t>马学军</t>
  </si>
  <si>
    <t>64030200900202025</t>
  </si>
  <si>
    <t>马学文</t>
  </si>
  <si>
    <t>64030200900202026</t>
  </si>
  <si>
    <t>马淑兰</t>
  </si>
  <si>
    <t>64030200900202027</t>
  </si>
  <si>
    <t>王春国</t>
  </si>
  <si>
    <t>64030200900202028</t>
  </si>
  <si>
    <t>王洪礼</t>
  </si>
  <si>
    <t>64030200900202029</t>
  </si>
  <si>
    <t>撒明强</t>
  </si>
  <si>
    <t>64030200900202030</t>
  </si>
  <si>
    <t>撒明军</t>
  </si>
  <si>
    <t>64030200900202031</t>
  </si>
  <si>
    <t>何少林</t>
  </si>
  <si>
    <t>64030200900202032</t>
  </si>
  <si>
    <t>马学才</t>
  </si>
  <si>
    <t>64030200900202034</t>
  </si>
  <si>
    <t>马生福</t>
  </si>
  <si>
    <t>64030200900202035</t>
  </si>
  <si>
    <t>徐国红</t>
  </si>
  <si>
    <t>64030200900202036</t>
  </si>
  <si>
    <t>何建林</t>
  </si>
  <si>
    <t>64030200900202037</t>
  </si>
  <si>
    <t>何秀萍</t>
  </si>
  <si>
    <t>64030200900202038</t>
  </si>
  <si>
    <t>何光军</t>
  </si>
  <si>
    <t>64030200900202039</t>
  </si>
  <si>
    <t>黄志刚</t>
  </si>
  <si>
    <t>64030200900202040</t>
  </si>
  <si>
    <t>王洪珍</t>
  </si>
  <si>
    <t>64030200900202041</t>
  </si>
  <si>
    <t>王洪国</t>
  </si>
  <si>
    <t>64030200900202042</t>
  </si>
  <si>
    <t>何少陆</t>
  </si>
  <si>
    <t>64030200900202043</t>
  </si>
  <si>
    <t>撒明礼</t>
  </si>
  <si>
    <t>64030200900202044</t>
  </si>
  <si>
    <t>何光明</t>
  </si>
  <si>
    <t>64030200900202045</t>
  </si>
  <si>
    <t>马桂兰</t>
  </si>
  <si>
    <t>64030200900202046</t>
  </si>
  <si>
    <t>王洪军</t>
  </si>
  <si>
    <t>64030200900202047</t>
  </si>
  <si>
    <t>撒明科</t>
  </si>
  <si>
    <t>64030200900202048</t>
  </si>
  <si>
    <t>撒明和</t>
  </si>
  <si>
    <t>64030200900202049</t>
  </si>
  <si>
    <t>何建才</t>
  </si>
  <si>
    <t>64030200900202050</t>
  </si>
  <si>
    <t>何兴林</t>
  </si>
  <si>
    <t>64030200900202051</t>
  </si>
  <si>
    <t>锁国海</t>
  </si>
  <si>
    <t>64030200900202052</t>
  </si>
  <si>
    <t>王春全</t>
  </si>
  <si>
    <t>64030200900202053</t>
  </si>
  <si>
    <t>撒明武</t>
  </si>
  <si>
    <t>64030200900202054</t>
  </si>
  <si>
    <t>撒明亮</t>
  </si>
  <si>
    <t>64030200900202055</t>
  </si>
  <si>
    <t>撒忠仁</t>
  </si>
  <si>
    <t>64030200900202057</t>
  </si>
  <si>
    <t>撒亮</t>
  </si>
  <si>
    <t>64030200900202058</t>
  </si>
  <si>
    <t>撒忠礼</t>
  </si>
  <si>
    <t>64030200900202059</t>
  </si>
  <si>
    <t>撒中强</t>
  </si>
  <si>
    <t>64030200900202060</t>
  </si>
  <si>
    <t>王春海</t>
  </si>
  <si>
    <t>64030200900202061</t>
  </si>
  <si>
    <t>王春江</t>
  </si>
  <si>
    <t>64030200900202062</t>
  </si>
  <si>
    <t>撒利国</t>
  </si>
  <si>
    <t>64030200900202063</t>
  </si>
  <si>
    <t>何兴宝</t>
  </si>
  <si>
    <t>64030200900204047</t>
  </si>
  <si>
    <t>马少文</t>
  </si>
  <si>
    <t>64030200900206034</t>
  </si>
  <si>
    <t>64030200900206035</t>
  </si>
  <si>
    <t>64030200900206038</t>
  </si>
  <si>
    <t>余凤霞</t>
  </si>
  <si>
    <t>64030200900207003</t>
  </si>
  <si>
    <t>谭国全</t>
  </si>
  <si>
    <t>64030200900207004</t>
  </si>
  <si>
    <t>丁义伏</t>
  </si>
  <si>
    <t>64030200900207005</t>
  </si>
  <si>
    <t>谭国文</t>
  </si>
  <si>
    <t>64030200900207007</t>
  </si>
  <si>
    <t>晏鹄</t>
  </si>
  <si>
    <t>64030200900208016</t>
  </si>
  <si>
    <t>强立飞</t>
  </si>
  <si>
    <t>64030200900208017</t>
  </si>
  <si>
    <t>晏志聪</t>
  </si>
  <si>
    <t>64030200900208019</t>
  </si>
  <si>
    <t>王东林</t>
  </si>
  <si>
    <t>64030200900208020</t>
  </si>
  <si>
    <t>晏军</t>
  </si>
  <si>
    <t>64030200900208023</t>
  </si>
  <si>
    <t>马建成</t>
  </si>
  <si>
    <t>64030200900208027</t>
  </si>
  <si>
    <t>王彦科</t>
  </si>
  <si>
    <t>64030200900208028</t>
  </si>
  <si>
    <t>晏川</t>
  </si>
  <si>
    <t>64030200900208030</t>
  </si>
  <si>
    <t>姬小平</t>
  </si>
  <si>
    <t>64030200900208031</t>
  </si>
  <si>
    <t>马金莲</t>
  </si>
  <si>
    <t>64030200900208034</t>
  </si>
  <si>
    <t>姬国</t>
  </si>
  <si>
    <t>64030200900208035</t>
  </si>
  <si>
    <t>何玉花</t>
  </si>
  <si>
    <t>64030200900208038</t>
  </si>
  <si>
    <t>丁少锋</t>
  </si>
  <si>
    <t>64030200900208039</t>
  </si>
  <si>
    <t>王建荣</t>
  </si>
  <si>
    <t>64030200900208041</t>
  </si>
  <si>
    <t>王建喜</t>
  </si>
  <si>
    <t>64030200900208042</t>
  </si>
  <si>
    <t>赵培林</t>
  </si>
  <si>
    <t>64030200900208043</t>
  </si>
  <si>
    <t>杨风英</t>
  </si>
  <si>
    <t>64030200900208044</t>
  </si>
  <si>
    <t>王建军</t>
  </si>
  <si>
    <t>64030200900208048</t>
  </si>
  <si>
    <t>丁鹏</t>
  </si>
  <si>
    <t>64030200900208050</t>
  </si>
  <si>
    <t>王建春</t>
  </si>
  <si>
    <t>64030200900208051</t>
  </si>
  <si>
    <t>赵培明</t>
  </si>
  <si>
    <t>64030200900208052</t>
  </si>
  <si>
    <t>晏鸥</t>
  </si>
  <si>
    <t>64030200900209002</t>
  </si>
  <si>
    <t>牛大海</t>
  </si>
  <si>
    <t>64030200900209003</t>
  </si>
  <si>
    <t>贾秀芳</t>
  </si>
  <si>
    <t>64030200900209005</t>
  </si>
  <si>
    <t>赵培荣</t>
  </si>
  <si>
    <t>64030200900209006</t>
  </si>
  <si>
    <t>马力</t>
  </si>
  <si>
    <t>64030200900209016</t>
  </si>
  <si>
    <t>丁生明</t>
  </si>
  <si>
    <t>64030200900209018</t>
  </si>
  <si>
    <t>丁建军</t>
  </si>
  <si>
    <t>64030200900209022</t>
  </si>
  <si>
    <t>丁义军</t>
  </si>
  <si>
    <t>64030200900209023</t>
  </si>
  <si>
    <t>丁强</t>
  </si>
  <si>
    <t>64030200900209025</t>
  </si>
  <si>
    <t>张明伏</t>
  </si>
  <si>
    <t>64030200900209055</t>
  </si>
  <si>
    <t>张明跃</t>
  </si>
  <si>
    <t>64030200900209057</t>
  </si>
  <si>
    <t>丁义明</t>
  </si>
  <si>
    <t>64030200900209058</t>
  </si>
  <si>
    <t>谭国忠</t>
  </si>
  <si>
    <t>64030200900209059</t>
  </si>
  <si>
    <t>马学侠</t>
  </si>
  <si>
    <t>64030200900209060</t>
  </si>
  <si>
    <t>丁义平</t>
  </si>
  <si>
    <t>64030200900210001</t>
  </si>
  <si>
    <t>张明华</t>
  </si>
  <si>
    <t>64030200900210003</t>
  </si>
  <si>
    <t>64030200900210004</t>
  </si>
  <si>
    <t>谭国军</t>
  </si>
  <si>
    <t>64030200900210005</t>
  </si>
  <si>
    <t>梁月英</t>
  </si>
  <si>
    <t>64030200900210006</t>
  </si>
  <si>
    <t>丁生军</t>
  </si>
  <si>
    <t>64030200900210007</t>
  </si>
  <si>
    <t>谭国锋</t>
  </si>
  <si>
    <t>64030200900212003</t>
  </si>
  <si>
    <t>丁学英</t>
  </si>
  <si>
    <t>64030200900213010</t>
  </si>
  <si>
    <t>丁富春</t>
  </si>
  <si>
    <t>64030200900213011</t>
  </si>
  <si>
    <t>丁建明</t>
  </si>
  <si>
    <t>64030200900213012</t>
  </si>
  <si>
    <t>丁宝才</t>
  </si>
  <si>
    <t>64030200900213013</t>
  </si>
  <si>
    <t>丁保祥</t>
  </si>
  <si>
    <t>64030200900213014</t>
  </si>
  <si>
    <t>何光红</t>
  </si>
  <si>
    <t>64030200900213015</t>
  </si>
  <si>
    <t>马建华</t>
  </si>
  <si>
    <t>64030200900213016</t>
  </si>
  <si>
    <t>丁晓龙</t>
  </si>
  <si>
    <t>64030200900213017</t>
  </si>
  <si>
    <t>丁宝军</t>
  </si>
  <si>
    <t>64030200900213018</t>
  </si>
  <si>
    <t>丁连和</t>
  </si>
  <si>
    <t>64030200900213019</t>
  </si>
  <si>
    <t>丁建春</t>
  </si>
  <si>
    <t>64030200900213020</t>
  </si>
  <si>
    <t>丁建华</t>
  </si>
  <si>
    <t>64030200900213021</t>
  </si>
  <si>
    <t>丁保国</t>
  </si>
  <si>
    <t>64030200900213022</t>
  </si>
  <si>
    <t>丁学兴</t>
  </si>
  <si>
    <t>64030200900213023</t>
  </si>
  <si>
    <t>丁连清</t>
  </si>
  <si>
    <t>64030200900213024</t>
  </si>
  <si>
    <t>丁建国</t>
  </si>
  <si>
    <t>64030200900213025</t>
  </si>
  <si>
    <t>丁保伏</t>
  </si>
  <si>
    <t>64030200900213026</t>
  </si>
  <si>
    <t>何自良</t>
  </si>
  <si>
    <t>64030200900213027</t>
  </si>
  <si>
    <t>何光兴</t>
  </si>
  <si>
    <t>64030200900213028</t>
  </si>
  <si>
    <t>马建明</t>
  </si>
  <si>
    <t>64030200900213029</t>
  </si>
  <si>
    <t>马建忠</t>
  </si>
  <si>
    <t>64030200900213030</t>
  </si>
  <si>
    <t>杨红梅</t>
  </si>
  <si>
    <t>64030200900213031</t>
  </si>
  <si>
    <t>丁建和</t>
  </si>
  <si>
    <t>64030200900213032</t>
  </si>
  <si>
    <t>64030200900213033</t>
  </si>
  <si>
    <t>丁学林</t>
  </si>
  <si>
    <t>64030200900213034</t>
  </si>
  <si>
    <t>丁连伏</t>
  </si>
  <si>
    <t>64030200900213035</t>
  </si>
  <si>
    <t>丁连才</t>
  </si>
  <si>
    <t>64030200900213036</t>
  </si>
  <si>
    <t>丁连海</t>
  </si>
  <si>
    <t>64030200900213037</t>
  </si>
  <si>
    <t>马莉娟</t>
  </si>
  <si>
    <t>64030200900213038</t>
  </si>
  <si>
    <t>丁兰花</t>
  </si>
  <si>
    <t>64030200900213039</t>
  </si>
  <si>
    <t>丁少祥</t>
  </si>
  <si>
    <t>64030200900213040</t>
  </si>
  <si>
    <t>康莲花</t>
  </si>
  <si>
    <t>64030200900213041</t>
  </si>
  <si>
    <t>64030200900213042</t>
  </si>
  <si>
    <t>马玉成</t>
  </si>
  <si>
    <t>64030200900213043</t>
  </si>
  <si>
    <t xml:space="preserve">马自英   </t>
  </si>
  <si>
    <t>64030200900213044</t>
  </si>
  <si>
    <t>马学英</t>
  </si>
  <si>
    <t>64030200900213045</t>
  </si>
  <si>
    <t>何自强</t>
  </si>
  <si>
    <t>64030200900214001</t>
  </si>
  <si>
    <t>丁生华</t>
  </si>
  <si>
    <t>64030200900214002</t>
  </si>
  <si>
    <t>马玉英</t>
  </si>
  <si>
    <t>64030200900214003</t>
  </si>
  <si>
    <t>何自林</t>
  </si>
  <si>
    <t>64030200900214004</t>
  </si>
  <si>
    <t>马建才</t>
  </si>
  <si>
    <t>64030200900214005</t>
  </si>
  <si>
    <t>64030200900214006</t>
  </si>
  <si>
    <t>丁秀平</t>
  </si>
  <si>
    <t>64030200900214007</t>
  </si>
  <si>
    <t>丁连兴</t>
  </si>
  <si>
    <t>64030200900214008</t>
  </si>
  <si>
    <t>丁常春</t>
  </si>
  <si>
    <t>64030200900214009</t>
  </si>
  <si>
    <t>何光云</t>
  </si>
  <si>
    <t>64030200900301001</t>
  </si>
  <si>
    <t>马克勤</t>
  </si>
  <si>
    <t>64030200900301002</t>
  </si>
  <si>
    <t>马明岐</t>
  </si>
  <si>
    <t>64030200900301003</t>
  </si>
  <si>
    <t>马永军</t>
  </si>
  <si>
    <t>64030200900301004</t>
  </si>
  <si>
    <t>马明亮</t>
  </si>
  <si>
    <t>64030200900301005</t>
  </si>
  <si>
    <t>马明兴</t>
  </si>
  <si>
    <t>64030200900301006</t>
  </si>
  <si>
    <t>马  青</t>
  </si>
  <si>
    <t>64030200900301007</t>
  </si>
  <si>
    <t>马晓林</t>
  </si>
  <si>
    <t>64030200900301008</t>
  </si>
  <si>
    <t>马  吉</t>
  </si>
  <si>
    <t>64030200900301009</t>
  </si>
  <si>
    <t>马  忠</t>
  </si>
  <si>
    <t>64030200900301010</t>
  </si>
  <si>
    <t>马  春</t>
  </si>
  <si>
    <t>64030200900301011</t>
  </si>
  <si>
    <t>马  超</t>
  </si>
  <si>
    <t>64030200900301012</t>
  </si>
  <si>
    <t>丁  燕</t>
  </si>
  <si>
    <t>64030200900301013</t>
  </si>
  <si>
    <t>马  全</t>
  </si>
  <si>
    <t>64030200900301014</t>
  </si>
  <si>
    <t>马文洲</t>
  </si>
  <si>
    <t>64030200900301015</t>
  </si>
  <si>
    <t>马三洲</t>
  </si>
  <si>
    <t>64030200900301016</t>
  </si>
  <si>
    <t>马学斌</t>
  </si>
  <si>
    <t>64030200900301017</t>
  </si>
  <si>
    <t>马红军</t>
  </si>
  <si>
    <t>64030200900301018</t>
  </si>
  <si>
    <t>马洪学</t>
  </si>
  <si>
    <t>64030200900301019</t>
  </si>
  <si>
    <t>马洪贞</t>
  </si>
  <si>
    <t>64030200900301020</t>
  </si>
  <si>
    <t>马洪伏</t>
  </si>
  <si>
    <t>64030200900301021</t>
  </si>
  <si>
    <t>64030200900301022</t>
  </si>
  <si>
    <t>马成芳</t>
  </si>
  <si>
    <t>64030200900301023</t>
  </si>
  <si>
    <t>马学兴</t>
  </si>
  <si>
    <t>64030200900301024</t>
  </si>
  <si>
    <t>马学林</t>
  </si>
  <si>
    <t>64030200900301025</t>
  </si>
  <si>
    <t>何金花</t>
  </si>
  <si>
    <t>64030200900301026</t>
  </si>
  <si>
    <t>梁国岐</t>
  </si>
  <si>
    <t>64030200900301028</t>
  </si>
  <si>
    <t>64030200900301029</t>
  </si>
  <si>
    <t>马维华</t>
  </si>
  <si>
    <t>64030200900301030</t>
  </si>
  <si>
    <t>马  林</t>
  </si>
  <si>
    <t>64030200900301031</t>
  </si>
  <si>
    <t>马维明</t>
  </si>
  <si>
    <t>64030200900301032</t>
  </si>
  <si>
    <t>张建华</t>
  </si>
  <si>
    <t>64030200900301033</t>
  </si>
  <si>
    <t>张建林</t>
  </si>
  <si>
    <t>64030200900301034</t>
  </si>
  <si>
    <t>张建业</t>
  </si>
  <si>
    <t>64030200900301035</t>
  </si>
  <si>
    <t>张建基</t>
  </si>
  <si>
    <t>64030200900301036</t>
  </si>
  <si>
    <t>张建平</t>
  </si>
  <si>
    <t>64030200900301037</t>
  </si>
  <si>
    <t>张建云</t>
  </si>
  <si>
    <t>64030200900301038</t>
  </si>
  <si>
    <t>张国军</t>
  </si>
  <si>
    <t>64030200900301039</t>
  </si>
  <si>
    <t>张建宁</t>
  </si>
  <si>
    <t>64030200900301040</t>
  </si>
  <si>
    <t>张建军</t>
  </si>
  <si>
    <t>64030200900301041</t>
  </si>
  <si>
    <t>张建功</t>
  </si>
  <si>
    <t>64030200900301042</t>
  </si>
  <si>
    <t>张建新</t>
  </si>
  <si>
    <t>64030200900301043</t>
  </si>
  <si>
    <t>任兴祥</t>
  </si>
  <si>
    <t>64030200900301044</t>
  </si>
  <si>
    <t>任继云</t>
  </si>
  <si>
    <t>64030200900301045</t>
  </si>
  <si>
    <t>王金侠</t>
  </si>
  <si>
    <t>64030200900301046</t>
  </si>
  <si>
    <t>任少云</t>
  </si>
  <si>
    <t>64030200900301047</t>
  </si>
  <si>
    <t>任兴林</t>
  </si>
  <si>
    <t>64030200900301048</t>
  </si>
  <si>
    <t>任兴爱</t>
  </si>
  <si>
    <t>64030200900301049</t>
  </si>
  <si>
    <t>任兴平</t>
  </si>
  <si>
    <t>64030200900301050</t>
  </si>
  <si>
    <t>任兴武</t>
  </si>
  <si>
    <t>64030200900301051</t>
  </si>
  <si>
    <t>任兴奎</t>
  </si>
  <si>
    <t>64030200900301052</t>
  </si>
  <si>
    <t>任兴国</t>
  </si>
  <si>
    <t>64030200900301053</t>
  </si>
  <si>
    <t>马洪林</t>
  </si>
  <si>
    <t>64030200900301054</t>
  </si>
  <si>
    <t>64030200900301055</t>
  </si>
  <si>
    <t>马  军</t>
  </si>
  <si>
    <t>64030200900301056</t>
  </si>
  <si>
    <t>马武洲</t>
  </si>
  <si>
    <t>64030200900301057</t>
  </si>
  <si>
    <t>马炳洲</t>
  </si>
  <si>
    <t>64030200900301058</t>
  </si>
  <si>
    <t>马维忠</t>
  </si>
  <si>
    <t>64030200900301059</t>
  </si>
  <si>
    <t>任玉龙</t>
  </si>
  <si>
    <t>64030200900301060</t>
  </si>
  <si>
    <t>马  荣</t>
  </si>
  <si>
    <t>64030200900301061</t>
  </si>
  <si>
    <t>张风贵</t>
  </si>
  <si>
    <t>64030200900301062</t>
  </si>
  <si>
    <t>梁学诗</t>
  </si>
  <si>
    <t>64030200900302001</t>
  </si>
  <si>
    <t>田学礼</t>
  </si>
  <si>
    <t>64030200900302002</t>
  </si>
  <si>
    <t>田发云</t>
  </si>
  <si>
    <t>64030200900302003</t>
  </si>
  <si>
    <t>田学文</t>
  </si>
  <si>
    <t>64030200900302004</t>
  </si>
  <si>
    <t>田学军</t>
  </si>
  <si>
    <t>64030200900302005</t>
  </si>
  <si>
    <t>田学良</t>
  </si>
  <si>
    <t>64030200900302006</t>
  </si>
  <si>
    <t>田学义</t>
  </si>
  <si>
    <t>64030200900302007</t>
  </si>
  <si>
    <t>马宗贵</t>
  </si>
  <si>
    <t>64030200900302008</t>
  </si>
  <si>
    <t>马宗林</t>
  </si>
  <si>
    <t>64030200900302009</t>
  </si>
  <si>
    <t>马力军</t>
  </si>
  <si>
    <t>64030200900302010</t>
  </si>
  <si>
    <t>马宗仁</t>
  </si>
  <si>
    <t>64030200900302011</t>
  </si>
  <si>
    <t>马生林</t>
  </si>
  <si>
    <t>64030200900302012</t>
  </si>
  <si>
    <t>马伏林</t>
  </si>
  <si>
    <t>64030200900302013</t>
  </si>
  <si>
    <t>兰牡丹</t>
  </si>
  <si>
    <t>64030200900302014</t>
  </si>
  <si>
    <t>马伏云</t>
  </si>
  <si>
    <t>64030200900302015</t>
  </si>
  <si>
    <t>丁思礼</t>
  </si>
  <si>
    <t>64030200900302016</t>
  </si>
  <si>
    <t>丁风鸣</t>
  </si>
  <si>
    <t>64030200900302017</t>
  </si>
  <si>
    <t>丁风岐</t>
  </si>
  <si>
    <t>64030200900302018</t>
  </si>
  <si>
    <t>64030200900302019</t>
  </si>
  <si>
    <t>马桂花</t>
  </si>
  <si>
    <t>64030200900302020</t>
  </si>
  <si>
    <t>丁思勤</t>
  </si>
  <si>
    <t>64030200900302021</t>
  </si>
  <si>
    <t>丁红军</t>
  </si>
  <si>
    <t>64030200900302022</t>
  </si>
  <si>
    <t>田学忠</t>
  </si>
  <si>
    <t>64030200900302023</t>
  </si>
  <si>
    <t>马伏升</t>
  </si>
  <si>
    <t>64030200900302024</t>
  </si>
  <si>
    <t>64030200900302025</t>
  </si>
  <si>
    <t>丁洪国</t>
  </si>
  <si>
    <t>64030200900302026</t>
  </si>
  <si>
    <t>马伏贵</t>
  </si>
  <si>
    <t>64030200900302027</t>
  </si>
  <si>
    <t>马伏才</t>
  </si>
  <si>
    <t>64030200900302028</t>
  </si>
  <si>
    <t>田学武</t>
  </si>
  <si>
    <t>64030200900302029</t>
  </si>
  <si>
    <t>马伏斌</t>
  </si>
  <si>
    <t>64030200900302030</t>
  </si>
  <si>
    <t>马伏良</t>
  </si>
  <si>
    <t>64030200900302031</t>
  </si>
  <si>
    <t>马伏春</t>
  </si>
  <si>
    <t>64030200900302032</t>
  </si>
  <si>
    <t>马伏俊</t>
  </si>
  <si>
    <t>64030200900302033</t>
  </si>
  <si>
    <t>马学梅</t>
  </si>
  <si>
    <t>64030200900302034</t>
  </si>
  <si>
    <t>杨翠英</t>
  </si>
  <si>
    <t>64030200900302035</t>
  </si>
  <si>
    <t>撒桂智</t>
  </si>
  <si>
    <t>64030200900302036</t>
  </si>
  <si>
    <t>撒忠德</t>
  </si>
  <si>
    <t>64030200900302037</t>
  </si>
  <si>
    <t>撒金岐</t>
  </si>
  <si>
    <t>64030200900302038</t>
  </si>
  <si>
    <t>马生岐</t>
  </si>
  <si>
    <t>64030200900302039</t>
  </si>
  <si>
    <t>马伏国</t>
  </si>
  <si>
    <t>64030200900302040</t>
  </si>
  <si>
    <t>丁利强</t>
  </si>
  <si>
    <t>64030200900302041</t>
  </si>
  <si>
    <t>马月侠</t>
  </si>
  <si>
    <t>64030200900302042</t>
  </si>
  <si>
    <t>牛汉岐</t>
  </si>
  <si>
    <t>64030200900302043</t>
  </si>
  <si>
    <t>马伏岐</t>
  </si>
  <si>
    <t>64030200900302044</t>
  </si>
  <si>
    <t>马宗明</t>
  </si>
  <si>
    <t>64030200900302045</t>
  </si>
  <si>
    <t>马伏祥</t>
  </si>
  <si>
    <t>64030200900302046</t>
  </si>
  <si>
    <t>撒桂林</t>
  </si>
  <si>
    <t>64030200900302047</t>
  </si>
  <si>
    <t>马伏山</t>
  </si>
  <si>
    <t>64030200900302048</t>
  </si>
  <si>
    <t>丁玉川</t>
  </si>
  <si>
    <t>64030200900302049</t>
  </si>
  <si>
    <t>丁永昌</t>
  </si>
  <si>
    <t>64030200900302050</t>
  </si>
  <si>
    <t>马伏保</t>
  </si>
  <si>
    <t>64030200900302051</t>
  </si>
  <si>
    <t>马秀莲</t>
  </si>
  <si>
    <t>64030200900302052</t>
  </si>
  <si>
    <t>何侠</t>
  </si>
  <si>
    <t>64030200900302053</t>
  </si>
  <si>
    <t>丁思让</t>
  </si>
  <si>
    <t>64030200900303001</t>
  </si>
  <si>
    <t>64030200900303002</t>
  </si>
  <si>
    <t>马明海</t>
  </si>
  <si>
    <t>64030200900303003</t>
  </si>
  <si>
    <t>马明清</t>
  </si>
  <si>
    <t>64030200900303004</t>
  </si>
  <si>
    <t>马跃忠</t>
  </si>
  <si>
    <t>64030200900303005</t>
  </si>
  <si>
    <t>撒金忠</t>
  </si>
  <si>
    <t>64030200900303006</t>
  </si>
  <si>
    <t>马明学</t>
  </si>
  <si>
    <t>64030200900303007</t>
  </si>
  <si>
    <t>康占林</t>
  </si>
  <si>
    <t>64030200900303008</t>
  </si>
  <si>
    <t>64030200900303009</t>
  </si>
  <si>
    <t>康占祥</t>
  </si>
  <si>
    <t>64030200900303010</t>
  </si>
  <si>
    <t>张汉成</t>
  </si>
  <si>
    <t>64030200900303011</t>
  </si>
  <si>
    <t>张建荣</t>
  </si>
  <si>
    <t>64030200900303012</t>
  </si>
  <si>
    <t>康占军</t>
  </si>
  <si>
    <t>64030200900303013</t>
  </si>
  <si>
    <t>64030200900303014</t>
  </si>
  <si>
    <t>康占忠</t>
  </si>
  <si>
    <t>64030200900303015</t>
  </si>
  <si>
    <t>康占平</t>
  </si>
  <si>
    <t>64030200900303016</t>
  </si>
  <si>
    <t>康洪军</t>
  </si>
  <si>
    <t>64030200900303017</t>
  </si>
  <si>
    <t>康连国</t>
  </si>
  <si>
    <t>64030200900303018</t>
  </si>
  <si>
    <t>康占升</t>
  </si>
  <si>
    <t>64030200900303019</t>
  </si>
  <si>
    <t>撒登伏</t>
  </si>
  <si>
    <t>64030200900303020</t>
  </si>
  <si>
    <t>康占锋</t>
  </si>
  <si>
    <t>64030200900303021</t>
  </si>
  <si>
    <t>撒登明</t>
  </si>
  <si>
    <t>64030200900303022</t>
  </si>
  <si>
    <t>康占元</t>
  </si>
  <si>
    <t>64030200900303023</t>
  </si>
  <si>
    <t>康连忠</t>
  </si>
  <si>
    <t>64030200900303025</t>
  </si>
  <si>
    <t>韩文举</t>
  </si>
  <si>
    <t>64030200900303026</t>
  </si>
  <si>
    <t>马跃林</t>
  </si>
  <si>
    <t>64030200900303027</t>
  </si>
  <si>
    <t>马光华</t>
  </si>
  <si>
    <t>64030200900303028</t>
  </si>
  <si>
    <t>马跃明</t>
  </si>
  <si>
    <t>64030200900303029</t>
  </si>
  <si>
    <t>谭占明</t>
  </si>
  <si>
    <t>64030200900303030</t>
  </si>
  <si>
    <t>撒金文</t>
  </si>
  <si>
    <t>64030200900303031</t>
  </si>
  <si>
    <t>康连祥</t>
  </si>
  <si>
    <t>64030200900303032</t>
  </si>
  <si>
    <t>康占斌</t>
  </si>
  <si>
    <t>64030200900303033</t>
  </si>
  <si>
    <t>王小林</t>
  </si>
  <si>
    <t>64030200900303034</t>
  </si>
  <si>
    <t>康占云</t>
  </si>
  <si>
    <t>64030200900303035</t>
  </si>
  <si>
    <t>康占明</t>
  </si>
  <si>
    <t>64030200900303036</t>
  </si>
  <si>
    <t>张建明</t>
  </si>
  <si>
    <t>64030200900303037</t>
  </si>
  <si>
    <t>64030200900303038</t>
  </si>
  <si>
    <t>张建兵</t>
  </si>
  <si>
    <t>64030200900303039</t>
  </si>
  <si>
    <t>张晓林</t>
  </si>
  <si>
    <t>64030200900303040</t>
  </si>
  <si>
    <t>张建忠</t>
  </si>
  <si>
    <t>64030200900303041</t>
  </si>
  <si>
    <t>马洪生</t>
  </si>
  <si>
    <t>64030200900303042</t>
  </si>
  <si>
    <t>马明国</t>
  </si>
  <si>
    <t>64030200900303043</t>
  </si>
  <si>
    <t>金风花</t>
  </si>
  <si>
    <t>64030200900303044</t>
  </si>
  <si>
    <t>64030200900303045</t>
  </si>
  <si>
    <t>张汉香</t>
  </si>
  <si>
    <t>64030200900303046</t>
  </si>
  <si>
    <t>丁彩云</t>
  </si>
  <si>
    <t>64030200900303047</t>
  </si>
  <si>
    <t>马明福</t>
  </si>
  <si>
    <t>64030200900303048</t>
  </si>
  <si>
    <t>马明礼</t>
  </si>
  <si>
    <t>64030200900303049</t>
  </si>
  <si>
    <t>康连保</t>
  </si>
  <si>
    <t>64030200900303050</t>
  </si>
  <si>
    <t>康占礼</t>
  </si>
  <si>
    <t>64030200900303051</t>
  </si>
  <si>
    <t>64030200900303052</t>
  </si>
  <si>
    <t>64030200900303053</t>
  </si>
  <si>
    <t>康占伏</t>
  </si>
  <si>
    <t>64030200900303054</t>
  </si>
  <si>
    <t>康占新</t>
  </si>
  <si>
    <t>64030200900303055</t>
  </si>
  <si>
    <t>康占河</t>
  </si>
  <si>
    <t>64030200900303056</t>
  </si>
  <si>
    <t>谭占林</t>
  </si>
  <si>
    <t>64030200900303057</t>
  </si>
  <si>
    <t>撒登俊</t>
  </si>
  <si>
    <t>64030200900303058</t>
  </si>
  <si>
    <t>康占堂</t>
  </si>
  <si>
    <t>64030200900303059</t>
  </si>
  <si>
    <t>64030200900303060</t>
  </si>
  <si>
    <t>康占司</t>
  </si>
  <si>
    <t>64030200900303061</t>
  </si>
  <si>
    <t>64030200900303062</t>
  </si>
  <si>
    <t>撒学林</t>
  </si>
  <si>
    <t>64030200900303063</t>
  </si>
  <si>
    <t>马志军</t>
  </si>
  <si>
    <t>64030200900303064</t>
  </si>
  <si>
    <t>马  霞</t>
  </si>
  <si>
    <t>64030200900303065</t>
  </si>
  <si>
    <t>张建兴</t>
  </si>
  <si>
    <t>64030200900304001</t>
  </si>
  <si>
    <t xml:space="preserve">马风英  </t>
  </si>
  <si>
    <t>64030200900304002</t>
  </si>
  <si>
    <t>康占英</t>
  </si>
  <si>
    <t>64030200900304003</t>
  </si>
  <si>
    <t>康占保</t>
  </si>
  <si>
    <t>64030200900304004</t>
  </si>
  <si>
    <t>64030200900304005</t>
  </si>
  <si>
    <t>64030200900304006</t>
  </si>
  <si>
    <t>64030200900304007</t>
  </si>
  <si>
    <t>康占江</t>
  </si>
  <si>
    <t>64030200900304008</t>
  </si>
  <si>
    <t>64030200900304009</t>
  </si>
  <si>
    <t>64030200900304010</t>
  </si>
  <si>
    <t>撒学荣</t>
  </si>
  <si>
    <t>64030200900304011</t>
  </si>
  <si>
    <t>撒学保</t>
  </si>
  <si>
    <t>64030200900304012</t>
  </si>
  <si>
    <t>撒学才</t>
  </si>
  <si>
    <t>64030200900304013</t>
  </si>
  <si>
    <t>撒登河</t>
  </si>
  <si>
    <t>64030200900304014</t>
  </si>
  <si>
    <t>撒登川</t>
  </si>
  <si>
    <t>64030200900304015</t>
  </si>
  <si>
    <t>马桂霞</t>
  </si>
  <si>
    <t>64030200900304016</t>
  </si>
  <si>
    <t>64030200900304017</t>
  </si>
  <si>
    <t>王秀琴</t>
  </si>
  <si>
    <t>64030200900304018</t>
  </si>
  <si>
    <t>撒学兵</t>
  </si>
  <si>
    <t>64030200900304019</t>
  </si>
  <si>
    <t>64030200900304020</t>
  </si>
  <si>
    <t>64030200900304021</t>
  </si>
  <si>
    <t>马自云</t>
  </si>
  <si>
    <t>64030200900304022</t>
  </si>
  <si>
    <t>马自军</t>
  </si>
  <si>
    <t>64030200900304023</t>
  </si>
  <si>
    <t>马自荣</t>
  </si>
  <si>
    <t>64030200900304024</t>
  </si>
  <si>
    <t>杨自梅</t>
  </si>
  <si>
    <t>64030200900304025</t>
  </si>
  <si>
    <t>马旭东</t>
  </si>
  <si>
    <t>64030200900304026</t>
  </si>
  <si>
    <t>康洪明</t>
  </si>
  <si>
    <t>64030200900304027</t>
  </si>
  <si>
    <t>64030200900304028</t>
  </si>
  <si>
    <t>撒红强</t>
  </si>
  <si>
    <t>64030200900304029</t>
  </si>
  <si>
    <t>撒学军</t>
  </si>
  <si>
    <t>64030200900304030</t>
  </si>
  <si>
    <t>马泽明</t>
  </si>
  <si>
    <t>64030200900304031</t>
  </si>
  <si>
    <t>马兆礼</t>
  </si>
  <si>
    <t>64030200900304032</t>
  </si>
  <si>
    <t>马建兵</t>
  </si>
  <si>
    <t>64030200900304033</t>
  </si>
  <si>
    <t>谭翠莲</t>
  </si>
  <si>
    <t>64030200900304034</t>
  </si>
  <si>
    <t>64030200900304035</t>
  </si>
  <si>
    <t>马建林</t>
  </si>
  <si>
    <t>64030200900304036</t>
  </si>
  <si>
    <t>马学兰</t>
  </si>
  <si>
    <t>64030200900304037</t>
  </si>
  <si>
    <t>马金山</t>
  </si>
  <si>
    <t>64030200900304038</t>
  </si>
  <si>
    <t>康洪新</t>
  </si>
  <si>
    <t>64030200900304039</t>
  </si>
  <si>
    <t>64030200900304040</t>
  </si>
  <si>
    <t>康洪忠</t>
  </si>
  <si>
    <t>64030200900304041</t>
  </si>
  <si>
    <t>杨泽梅</t>
  </si>
  <si>
    <t>64030200900304042</t>
  </si>
  <si>
    <t>撒登江</t>
  </si>
  <si>
    <t>64030200900304043</t>
  </si>
  <si>
    <t>丁风英</t>
  </si>
  <si>
    <t>64030200900304044</t>
  </si>
  <si>
    <t>张建岐</t>
  </si>
  <si>
    <t>64030200900304045</t>
  </si>
  <si>
    <t>张建国</t>
  </si>
  <si>
    <t>64030200900304046</t>
  </si>
  <si>
    <t>张建武</t>
  </si>
  <si>
    <t>64030200900304047</t>
  </si>
  <si>
    <t>撒登伍</t>
  </si>
  <si>
    <t>64030200900304048</t>
  </si>
  <si>
    <t>64030200900304049</t>
  </si>
  <si>
    <t>撒红兵</t>
  </si>
  <si>
    <t>64030200900304050</t>
  </si>
  <si>
    <t>杨学林</t>
  </si>
  <si>
    <t>64030200900304051</t>
  </si>
  <si>
    <t>杨金河</t>
  </si>
  <si>
    <t>64030200900304052</t>
  </si>
  <si>
    <t>李桂霞</t>
  </si>
  <si>
    <t>64030200900304053</t>
  </si>
  <si>
    <t>杨金和</t>
  </si>
  <si>
    <t>64030200900304054</t>
  </si>
  <si>
    <t>杨金伏</t>
  </si>
  <si>
    <t>64030200900304055</t>
  </si>
  <si>
    <t>杨兴明</t>
  </si>
  <si>
    <t>64030200900304056</t>
  </si>
  <si>
    <t>丁玉芳</t>
  </si>
  <si>
    <t>64030200900304057</t>
  </si>
  <si>
    <t>马兆歧</t>
  </si>
  <si>
    <t>64030200900304058</t>
  </si>
  <si>
    <t>64030200900304059</t>
  </si>
  <si>
    <t>撒学成</t>
  </si>
  <si>
    <t>64030200900304060</t>
  </si>
  <si>
    <t>撒学兴</t>
  </si>
  <si>
    <t>64030200900304061</t>
  </si>
  <si>
    <t>撒学礼</t>
  </si>
  <si>
    <t>64030200900304062</t>
  </si>
  <si>
    <t>64030200900304063</t>
  </si>
  <si>
    <t>马建武</t>
  </si>
  <si>
    <t>64030200900304064</t>
  </si>
  <si>
    <t>康占胜</t>
  </si>
  <si>
    <t>64030200900304065</t>
  </si>
  <si>
    <t>马保兰</t>
  </si>
  <si>
    <t>64030200900304066</t>
  </si>
  <si>
    <t>康洪学</t>
  </si>
  <si>
    <t>64030200900304067</t>
  </si>
  <si>
    <t>马秀珍</t>
  </si>
  <si>
    <t>64030200900304068</t>
  </si>
  <si>
    <t>丁金风</t>
  </si>
  <si>
    <t>64030200900304069</t>
  </si>
  <si>
    <t>马建军</t>
  </si>
  <si>
    <t>64030200900305001</t>
  </si>
  <si>
    <t>丁学岐</t>
  </si>
  <si>
    <t>64030200900305002</t>
  </si>
  <si>
    <t>64030200900305003</t>
  </si>
  <si>
    <t>丁学才</t>
  </si>
  <si>
    <t>64030200900305004</t>
  </si>
  <si>
    <t>丁学文</t>
  </si>
  <si>
    <t>64030200900305005</t>
  </si>
  <si>
    <t>丁汉玉</t>
  </si>
  <si>
    <t>64030200900305006</t>
  </si>
  <si>
    <t>丁汉国</t>
  </si>
  <si>
    <t>64030200900305007</t>
  </si>
  <si>
    <t>丁汉青</t>
  </si>
  <si>
    <t>64030200900305008</t>
  </si>
  <si>
    <t>丁海龙</t>
  </si>
  <si>
    <t>64030200900305009</t>
  </si>
  <si>
    <t>64030200900305010</t>
  </si>
  <si>
    <t>64030200900305011</t>
  </si>
  <si>
    <t>苏风花</t>
  </si>
  <si>
    <t>64030200900305012</t>
  </si>
  <si>
    <t>64030200900305013</t>
  </si>
  <si>
    <t>马双梅</t>
  </si>
  <si>
    <t>64030200900305014</t>
  </si>
  <si>
    <t>丁学斌</t>
  </si>
  <si>
    <t>64030200900305015</t>
  </si>
  <si>
    <t>马学华</t>
  </si>
  <si>
    <t>64030200900305016</t>
  </si>
  <si>
    <t>64030200900305017</t>
  </si>
  <si>
    <t>马存保</t>
  </si>
  <si>
    <t>64030200900305018</t>
  </si>
  <si>
    <t>马存林</t>
  </si>
  <si>
    <t>64030200900305019</t>
  </si>
  <si>
    <t>丁汉儒</t>
  </si>
  <si>
    <t>64030200900305020</t>
  </si>
  <si>
    <t>64030200900305021</t>
  </si>
  <si>
    <t>丁汉杰</t>
  </si>
  <si>
    <t>64030200900305022</t>
  </si>
  <si>
    <t>马伏军</t>
  </si>
  <si>
    <t>64030200900305023</t>
  </si>
  <si>
    <t>64030200900305024</t>
  </si>
  <si>
    <t>64030200900305025</t>
  </si>
  <si>
    <t>马兴兰</t>
  </si>
  <si>
    <t>64030200900305026</t>
  </si>
  <si>
    <t>马自斌</t>
  </si>
  <si>
    <t>64030200900305027</t>
  </si>
  <si>
    <t>马自林</t>
  </si>
  <si>
    <t>64030200900305028</t>
  </si>
  <si>
    <t>马保林</t>
  </si>
  <si>
    <t>64030200900305029</t>
  </si>
  <si>
    <t>马保仁</t>
  </si>
  <si>
    <t>64030200900305030</t>
  </si>
  <si>
    <t>马万忠</t>
  </si>
  <si>
    <t>64030200900305031</t>
  </si>
  <si>
    <t>马跃清</t>
  </si>
  <si>
    <t>64030200900305032</t>
  </si>
  <si>
    <t>马跃国</t>
  </si>
  <si>
    <t>64030200900305033</t>
  </si>
  <si>
    <t>马丽宁</t>
  </si>
  <si>
    <t>64030200900305034</t>
  </si>
  <si>
    <t>马学保</t>
  </si>
  <si>
    <t>64030200900305035</t>
  </si>
  <si>
    <t>64030200900305036</t>
  </si>
  <si>
    <t>64030200900305037</t>
  </si>
  <si>
    <t>64030200900305038</t>
  </si>
  <si>
    <t>64030200900305039</t>
  </si>
  <si>
    <t>丁学勤</t>
  </si>
  <si>
    <t>64030200900305040</t>
  </si>
  <si>
    <t>白风兰</t>
  </si>
  <si>
    <t>64030200900305041</t>
  </si>
  <si>
    <t>丁学鹏</t>
  </si>
  <si>
    <t>64030200900305042</t>
  </si>
  <si>
    <t>64030200900305043</t>
  </si>
  <si>
    <t>丁学平</t>
  </si>
  <si>
    <t>64030200900305044</t>
  </si>
  <si>
    <t>何琪</t>
  </si>
  <si>
    <t>64030200900305045</t>
  </si>
  <si>
    <t>丁学儒</t>
  </si>
  <si>
    <t>64030200900305046</t>
  </si>
  <si>
    <t>丁学国</t>
  </si>
  <si>
    <t>64030200900305047</t>
  </si>
  <si>
    <t>马学勤</t>
  </si>
  <si>
    <t>64030200900305048</t>
  </si>
  <si>
    <t>马学祥</t>
  </si>
  <si>
    <t>64030200900305049</t>
  </si>
  <si>
    <t>马永忠</t>
  </si>
  <si>
    <t>64030200900305050</t>
  </si>
  <si>
    <t>马永伏</t>
  </si>
  <si>
    <t>64030200900305051</t>
  </si>
  <si>
    <t>丁汉保</t>
  </si>
  <si>
    <t>64030200900305052</t>
  </si>
  <si>
    <t>马少荣</t>
  </si>
  <si>
    <t>64030200900306001</t>
  </si>
  <si>
    <t>马常勇</t>
  </si>
  <si>
    <t>64030200900306002</t>
  </si>
  <si>
    <t>马常伏</t>
  </si>
  <si>
    <t>64030200900306003</t>
  </si>
  <si>
    <t>王风兰</t>
  </si>
  <si>
    <t>64030200900306004</t>
  </si>
  <si>
    <t>马英俊</t>
  </si>
  <si>
    <t>64030200900306005</t>
  </si>
  <si>
    <t>马英岐</t>
  </si>
  <si>
    <t>64030200900306006</t>
  </si>
  <si>
    <t>马常军</t>
  </si>
  <si>
    <t>64030200900306007</t>
  </si>
  <si>
    <t>马常财</t>
  </si>
  <si>
    <t>64030200900306008</t>
  </si>
  <si>
    <t>纳  杰</t>
  </si>
  <si>
    <t>64030200900306009</t>
  </si>
  <si>
    <t>杨孝珍</t>
  </si>
  <si>
    <t>64030200900306010</t>
  </si>
  <si>
    <t>马爱军</t>
  </si>
  <si>
    <t>64030200900306011</t>
  </si>
  <si>
    <t>田忠兴</t>
  </si>
  <si>
    <t>64030200900306012</t>
  </si>
  <si>
    <t>田生伏</t>
  </si>
  <si>
    <t>64030200900306013</t>
  </si>
  <si>
    <t>马  静</t>
  </si>
  <si>
    <t>64030200900306014</t>
  </si>
  <si>
    <t>马常华</t>
  </si>
  <si>
    <t>64030200900306015</t>
  </si>
  <si>
    <t>马建斌</t>
  </si>
  <si>
    <t>64030200900306016</t>
  </si>
  <si>
    <t>马明江</t>
  </si>
  <si>
    <t>64030200900306017</t>
  </si>
  <si>
    <t>纳学斌</t>
  </si>
  <si>
    <t>64030200900306018</t>
  </si>
  <si>
    <t>64030200900306019</t>
  </si>
  <si>
    <t>马秀梅</t>
  </si>
  <si>
    <t>64030200900306020</t>
  </si>
  <si>
    <t>纳玉华</t>
  </si>
  <si>
    <t>64030200900306021</t>
  </si>
  <si>
    <t>纳学军</t>
  </si>
  <si>
    <t>64030200900306022</t>
  </si>
  <si>
    <t>马爱林</t>
  </si>
  <si>
    <t>64030200900306023</t>
  </si>
  <si>
    <t>柯金梅</t>
  </si>
  <si>
    <t>64030200900306024</t>
  </si>
  <si>
    <t>64030200900306025</t>
  </si>
  <si>
    <t>马玉莲</t>
  </si>
  <si>
    <t>64030200900306026</t>
  </si>
  <si>
    <t>撒菊凤</t>
  </si>
  <si>
    <t>64030200900306027</t>
  </si>
  <si>
    <t>马金霞</t>
  </si>
  <si>
    <t>64030200900306028</t>
  </si>
  <si>
    <t>纳红兵</t>
  </si>
  <si>
    <t>64030200900306029</t>
  </si>
  <si>
    <t>王淑玲</t>
  </si>
  <si>
    <t>64030200900306030</t>
  </si>
  <si>
    <t>马彩霞</t>
  </si>
  <si>
    <t>64030200900306031</t>
  </si>
  <si>
    <t>尤会珍</t>
  </si>
  <si>
    <t>64030200900306032</t>
  </si>
  <si>
    <t>杨秀英</t>
  </si>
  <si>
    <t>64030200900306033</t>
  </si>
  <si>
    <t>田忠诚</t>
  </si>
  <si>
    <t>64030200900306034</t>
  </si>
  <si>
    <t>田忠林</t>
  </si>
  <si>
    <t>64030200900306035</t>
  </si>
  <si>
    <t>马常江</t>
  </si>
  <si>
    <t>64030200900306036</t>
  </si>
  <si>
    <t>64030200900306037</t>
  </si>
  <si>
    <t>马保花</t>
  </si>
  <si>
    <t>64030200900306038</t>
  </si>
  <si>
    <t>马常荣</t>
  </si>
  <si>
    <t>64030200900306039</t>
  </si>
  <si>
    <t>马国柱</t>
  </si>
  <si>
    <t>64030200900306040</t>
  </si>
  <si>
    <t>丁秀莲</t>
  </si>
  <si>
    <t>64030200900306041</t>
  </si>
  <si>
    <t>马明河</t>
  </si>
  <si>
    <t>64030200900306042</t>
  </si>
  <si>
    <t>马建荣</t>
  </si>
  <si>
    <t>64030200900306043</t>
  </si>
  <si>
    <t>马明俊</t>
  </si>
  <si>
    <t>64030200900306044</t>
  </si>
  <si>
    <t>64030200900306045</t>
  </si>
  <si>
    <t>纳晓朋</t>
  </si>
  <si>
    <t>64030200900306046</t>
  </si>
  <si>
    <t>64030200900306047</t>
  </si>
  <si>
    <t>马风兰</t>
  </si>
  <si>
    <t>64030200900306048</t>
  </si>
  <si>
    <t>杨玉花</t>
  </si>
  <si>
    <t>64030200900306049</t>
  </si>
  <si>
    <t>纳晓兵</t>
  </si>
  <si>
    <t>64030200900306050</t>
  </si>
  <si>
    <t>64030200900306051</t>
  </si>
  <si>
    <t>田忠礼</t>
  </si>
  <si>
    <t>64030200900306052</t>
  </si>
  <si>
    <t>苏玉花</t>
  </si>
  <si>
    <t>64030200900306053</t>
  </si>
  <si>
    <t>纳  林</t>
  </si>
  <si>
    <t>64030200900307001</t>
  </si>
  <si>
    <t>撒文明</t>
  </si>
  <si>
    <t>64030200900307002</t>
  </si>
  <si>
    <t>撒文斌</t>
  </si>
  <si>
    <t>64030200900307003</t>
  </si>
  <si>
    <t>马进春</t>
  </si>
  <si>
    <t>64030200900307004</t>
  </si>
  <si>
    <t>丁宝忠</t>
  </si>
  <si>
    <t>64030200900307005</t>
  </si>
  <si>
    <t>丁风保</t>
  </si>
  <si>
    <t>64030200900307006</t>
  </si>
  <si>
    <t>马玉德</t>
  </si>
  <si>
    <t>64030200900307007</t>
  </si>
  <si>
    <t>马明忠</t>
  </si>
  <si>
    <t>64030200900307008</t>
  </si>
  <si>
    <t>高玉锋</t>
  </si>
  <si>
    <t>64030200900307009</t>
  </si>
  <si>
    <t>田秀兰</t>
  </si>
  <si>
    <t>64030200900307010</t>
  </si>
  <si>
    <t>64030200900307011</t>
  </si>
  <si>
    <t>64030200900307012</t>
  </si>
  <si>
    <t>64030200900307013</t>
  </si>
  <si>
    <t>64030200900307014</t>
  </si>
  <si>
    <t>64030200900307015</t>
  </si>
  <si>
    <t>丁海云</t>
  </si>
  <si>
    <t>64030200900307016</t>
  </si>
  <si>
    <t>周海军</t>
  </si>
  <si>
    <t>64030200900307017</t>
  </si>
  <si>
    <t>撒文军</t>
  </si>
  <si>
    <t>64030200900307018</t>
  </si>
  <si>
    <t>马明林</t>
  </si>
  <si>
    <t>64030200900307019</t>
  </si>
  <si>
    <t>马忠英</t>
  </si>
  <si>
    <t>64030200900307020</t>
  </si>
  <si>
    <t>撒全国</t>
  </si>
  <si>
    <t>64030200900307021</t>
  </si>
  <si>
    <t>马明文</t>
  </si>
  <si>
    <t>64030200900307022</t>
  </si>
  <si>
    <t>马风英</t>
  </si>
  <si>
    <t>64030200900307023</t>
  </si>
  <si>
    <t>马洪义</t>
  </si>
  <si>
    <t>64030200900307024</t>
  </si>
  <si>
    <t>64030200900307025</t>
  </si>
  <si>
    <t>吴月侠</t>
  </si>
  <si>
    <t>64030200900307026</t>
  </si>
  <si>
    <t>64030200900307027</t>
  </si>
  <si>
    <t>马玉庭</t>
  </si>
  <si>
    <t>64030200900307028</t>
  </si>
  <si>
    <t>64030200900307029</t>
  </si>
  <si>
    <t>64030200900307030</t>
  </si>
  <si>
    <t>64030200900307031</t>
  </si>
  <si>
    <t>撒文忠</t>
  </si>
  <si>
    <t>64030200900307032</t>
  </si>
  <si>
    <t>64030200900307033</t>
  </si>
  <si>
    <t>马学武</t>
  </si>
  <si>
    <t>64030200900307034</t>
  </si>
  <si>
    <t>马学成</t>
  </si>
  <si>
    <t>64030200900307035</t>
  </si>
  <si>
    <t>马学礼</t>
  </si>
  <si>
    <t>64030200900307036</t>
  </si>
  <si>
    <t>马学和</t>
  </si>
  <si>
    <t>64030200900307037</t>
  </si>
  <si>
    <t>马学明</t>
  </si>
  <si>
    <t>64030200900307038</t>
  </si>
  <si>
    <t>64030200900307039</t>
  </si>
  <si>
    <t>马明生</t>
  </si>
  <si>
    <t>64030200900307040</t>
  </si>
  <si>
    <t>64030200900307041</t>
  </si>
  <si>
    <t>64030200900307042</t>
  </si>
  <si>
    <t>64030200900307043</t>
  </si>
  <si>
    <t>64030200900307044</t>
  </si>
  <si>
    <t>陈玉花</t>
  </si>
  <si>
    <t>64030200900307045</t>
  </si>
  <si>
    <t>马玉忠</t>
  </si>
  <si>
    <t>64030200900307046</t>
  </si>
  <si>
    <t>撒文云</t>
  </si>
  <si>
    <t>64030200900307047</t>
  </si>
  <si>
    <t>马会珍</t>
  </si>
  <si>
    <t>64030200900307048</t>
  </si>
  <si>
    <t>马建国</t>
  </si>
  <si>
    <t>64030200900307049</t>
  </si>
  <si>
    <t>马生川</t>
  </si>
  <si>
    <t>64030200900307050</t>
  </si>
  <si>
    <t>马玉春</t>
  </si>
  <si>
    <t>64030200900307051</t>
  </si>
  <si>
    <t>撒全贵</t>
  </si>
  <si>
    <t>64030200900307052</t>
  </si>
  <si>
    <t>撒文其</t>
  </si>
  <si>
    <t>64030200900307053</t>
  </si>
  <si>
    <t>马学峰</t>
  </si>
  <si>
    <t>64030200900308001</t>
  </si>
  <si>
    <t>丁汉其</t>
  </si>
  <si>
    <t>64030200900308002</t>
  </si>
  <si>
    <t>丁汉珍</t>
  </si>
  <si>
    <t>64030200900308003</t>
  </si>
  <si>
    <t>马  彦</t>
  </si>
  <si>
    <t>64030200900308004</t>
  </si>
  <si>
    <t>丁汉泽</t>
  </si>
  <si>
    <t>64030200900308005</t>
  </si>
  <si>
    <t>马国风</t>
  </si>
  <si>
    <t>64030200900308006</t>
  </si>
  <si>
    <t>丁汉东</t>
  </si>
  <si>
    <t>64030200900308007</t>
  </si>
  <si>
    <t>丁学成</t>
  </si>
  <si>
    <t>64030200900308008</t>
  </si>
  <si>
    <t>丁学宝</t>
  </si>
  <si>
    <t>64030200900308009</t>
  </si>
  <si>
    <t>丁汉军</t>
  </si>
  <si>
    <t>64030200900308010</t>
  </si>
  <si>
    <t>丁汉成</t>
  </si>
  <si>
    <t>64030200900308011</t>
  </si>
  <si>
    <t>丁学堂</t>
  </si>
  <si>
    <t>64030200900308012</t>
  </si>
  <si>
    <t>64030200900308013</t>
  </si>
  <si>
    <t>马自明</t>
  </si>
  <si>
    <t>64030200900308014</t>
  </si>
  <si>
    <t>64030200900308015</t>
  </si>
  <si>
    <t>丁汉林</t>
  </si>
  <si>
    <t>64030200900308016</t>
  </si>
  <si>
    <t>丁汉斌</t>
  </si>
  <si>
    <t>64030200900308017</t>
  </si>
  <si>
    <t>64030200900308018</t>
  </si>
  <si>
    <t>马风花</t>
  </si>
  <si>
    <t>64030200900308019</t>
  </si>
  <si>
    <t>何翠侠</t>
  </si>
  <si>
    <t>64030200900308020</t>
  </si>
  <si>
    <t>马耀和</t>
  </si>
  <si>
    <t>64030200900308021</t>
  </si>
  <si>
    <t>马自力</t>
  </si>
  <si>
    <t>64030200900308022</t>
  </si>
  <si>
    <t>马跃龙</t>
  </si>
  <si>
    <t>64030200900308023</t>
  </si>
  <si>
    <t>丁学清</t>
  </si>
  <si>
    <t>64030200900308024</t>
  </si>
  <si>
    <t>丁学军</t>
  </si>
  <si>
    <t>64030200900308025</t>
  </si>
  <si>
    <t>64030200900308026</t>
  </si>
  <si>
    <t>马跃伏</t>
  </si>
  <si>
    <t>64030200900308027</t>
  </si>
  <si>
    <t>马跃贵</t>
  </si>
  <si>
    <t>64030200900308028</t>
  </si>
  <si>
    <t>马跃科</t>
  </si>
  <si>
    <t>64030200900308029</t>
  </si>
  <si>
    <t>64030200900308030</t>
  </si>
  <si>
    <t>马全帮</t>
  </si>
  <si>
    <t>64030200900308031</t>
  </si>
  <si>
    <t>丁学明</t>
  </si>
  <si>
    <t>64030200900308032</t>
  </si>
  <si>
    <t>马月霞</t>
  </si>
  <si>
    <t>64030200900308033</t>
  </si>
  <si>
    <t>马跃刚</t>
  </si>
  <si>
    <t>64030200900308034</t>
  </si>
  <si>
    <t>64030200900308035</t>
  </si>
  <si>
    <t>马跃祥</t>
  </si>
  <si>
    <t>64030200900308036</t>
  </si>
  <si>
    <t>马跃荣</t>
  </si>
  <si>
    <t>64030200900308037</t>
  </si>
  <si>
    <t>丁学瑞</t>
  </si>
  <si>
    <t>64030200900308038</t>
  </si>
  <si>
    <t>丁学江</t>
  </si>
  <si>
    <t>64030200900308039</t>
  </si>
  <si>
    <t>64030200900308040</t>
  </si>
  <si>
    <t>丁学武</t>
  </si>
  <si>
    <t>64030200900308041</t>
  </si>
  <si>
    <t>丁向鹏</t>
  </si>
  <si>
    <t>64030200900308042</t>
  </si>
  <si>
    <t>丁向阳</t>
  </si>
  <si>
    <t>64030200900308043</t>
  </si>
  <si>
    <t>丁  辉</t>
  </si>
  <si>
    <t>64030200900308044</t>
  </si>
  <si>
    <t>丁汉云</t>
  </si>
  <si>
    <t>64030200900308045</t>
  </si>
  <si>
    <t>马淑珍</t>
  </si>
  <si>
    <t>64030200900401037</t>
  </si>
  <si>
    <t>马犇</t>
  </si>
  <si>
    <t>64030200900402001</t>
  </si>
  <si>
    <t>64030200900402002</t>
  </si>
  <si>
    <t>64030200900402003</t>
  </si>
  <si>
    <t>马学帮</t>
  </si>
  <si>
    <t>64030200900402004</t>
  </si>
  <si>
    <t>64030200900402005</t>
  </si>
  <si>
    <t>马丽萍</t>
  </si>
  <si>
    <t>64030200900402006</t>
  </si>
  <si>
    <t>丁学智</t>
  </si>
  <si>
    <t>64030200900402007</t>
  </si>
  <si>
    <t>丁跃国</t>
  </si>
  <si>
    <t>64030200900402008</t>
  </si>
  <si>
    <t>丁跃军</t>
  </si>
  <si>
    <t>64030200900402009</t>
  </si>
  <si>
    <t>64030200900402010</t>
  </si>
  <si>
    <t>丁晓峰</t>
  </si>
  <si>
    <t>64030200900402011</t>
  </si>
  <si>
    <t>丁建仁</t>
  </si>
  <si>
    <t>64030200900402012</t>
  </si>
  <si>
    <t>64030200900402013</t>
  </si>
  <si>
    <t>丁建林</t>
  </si>
  <si>
    <t>64030200900402014</t>
  </si>
  <si>
    <t>64030200900402015</t>
  </si>
  <si>
    <t>丁惠玲</t>
  </si>
  <si>
    <t>64030200900402016</t>
  </si>
  <si>
    <t>丁耀祥</t>
  </si>
  <si>
    <t>64030200900402017</t>
  </si>
  <si>
    <t>丁生国</t>
  </si>
  <si>
    <t>64030200900402018</t>
  </si>
  <si>
    <t>64030200900402019</t>
  </si>
  <si>
    <t>丁晓军</t>
  </si>
  <si>
    <t>64030200900402020</t>
  </si>
  <si>
    <t>马学良</t>
  </si>
  <si>
    <t>64030200900402021</t>
  </si>
  <si>
    <t>马学义</t>
  </si>
  <si>
    <t>64030200900402022</t>
  </si>
  <si>
    <t>丁占海</t>
  </si>
  <si>
    <t>64030200900402023</t>
  </si>
  <si>
    <t>64030200900402024</t>
  </si>
  <si>
    <t>64030200900402025</t>
  </si>
  <si>
    <t>丁玉明</t>
  </si>
  <si>
    <t>64030200900402026</t>
  </si>
  <si>
    <t>64030200900402027</t>
  </si>
  <si>
    <t>丁玉贵</t>
  </si>
  <si>
    <t>64030200900402028</t>
  </si>
  <si>
    <t>马月花</t>
  </si>
  <si>
    <t>64030200900402029</t>
  </si>
  <si>
    <t>马存军</t>
  </si>
  <si>
    <t>64030200900402030</t>
  </si>
  <si>
    <t>魏春俊</t>
  </si>
  <si>
    <t>64030200900402031</t>
  </si>
  <si>
    <t>马存兵</t>
  </si>
  <si>
    <t>64030200900402032</t>
  </si>
  <si>
    <t>丁国林</t>
  </si>
  <si>
    <t>64030200900402033</t>
  </si>
  <si>
    <t>丁学兵</t>
  </si>
  <si>
    <t>64030200900402034</t>
  </si>
  <si>
    <t>张学良</t>
  </si>
  <si>
    <t>64030200900402035</t>
  </si>
  <si>
    <t>张学林</t>
  </si>
  <si>
    <t>64030200900402036</t>
  </si>
  <si>
    <t>何风英</t>
  </si>
  <si>
    <t>64030200900402037</t>
  </si>
  <si>
    <t>何小军</t>
  </si>
  <si>
    <t>64030200900402038</t>
  </si>
  <si>
    <t>何晓兵</t>
  </si>
  <si>
    <t>64030200900402039</t>
  </si>
  <si>
    <t>何卫忠</t>
  </si>
  <si>
    <t>64030200900402040</t>
  </si>
  <si>
    <t>64030200900402041</t>
  </si>
  <si>
    <t>何维军</t>
  </si>
  <si>
    <t>64030200900402042</t>
  </si>
  <si>
    <t>何维斌</t>
  </si>
  <si>
    <t>64030200900402043</t>
  </si>
  <si>
    <t>何维国</t>
  </si>
  <si>
    <t>64030200900402044</t>
  </si>
  <si>
    <t>吴秀英</t>
  </si>
  <si>
    <t>64030200900402045</t>
  </si>
  <si>
    <t>丁顺成</t>
  </si>
  <si>
    <t>64030200900402046</t>
  </si>
  <si>
    <t>丁磊</t>
  </si>
  <si>
    <t>64030200900402047</t>
  </si>
  <si>
    <t>64030200900402048</t>
  </si>
  <si>
    <t>马保山</t>
  </si>
  <si>
    <t>64030200900402049</t>
  </si>
  <si>
    <t>64030200900402050</t>
  </si>
  <si>
    <t>64030200900402051</t>
  </si>
  <si>
    <t>64030200900402052</t>
  </si>
  <si>
    <t>何希林</t>
  </si>
  <si>
    <t>64030200900402053</t>
  </si>
  <si>
    <t>马晓军</t>
  </si>
  <si>
    <t>64030200900402054</t>
  </si>
  <si>
    <t>何军</t>
  </si>
  <si>
    <t>64030200900402055</t>
  </si>
  <si>
    <t>丁希堂</t>
  </si>
  <si>
    <t>64030200900402056</t>
  </si>
  <si>
    <t>丁国强</t>
  </si>
  <si>
    <t>64030200900402057</t>
  </si>
  <si>
    <t>马秀兰</t>
  </si>
  <si>
    <t>64030200900402059</t>
  </si>
  <si>
    <t>马学仁</t>
  </si>
  <si>
    <t>64030200900402060</t>
  </si>
  <si>
    <t>马忠莲</t>
  </si>
  <si>
    <t>64030200900402061</t>
  </si>
  <si>
    <t>丁顺保</t>
  </si>
  <si>
    <t>64030200900402062</t>
  </si>
  <si>
    <t>64030200900402063</t>
  </si>
  <si>
    <t>马秀英</t>
  </si>
  <si>
    <t>64030200900402064</t>
  </si>
  <si>
    <t>64030200900402065</t>
  </si>
  <si>
    <t>何鹏飞</t>
  </si>
  <si>
    <t>64030200900402066</t>
  </si>
  <si>
    <t>丁顺玉</t>
  </si>
  <si>
    <t>64030200900402067</t>
  </si>
  <si>
    <t>何兴云</t>
  </si>
  <si>
    <t>64030200900402068</t>
  </si>
  <si>
    <t>丁生录</t>
  </si>
  <si>
    <t>64030200900402069</t>
  </si>
  <si>
    <t>丁生伏</t>
  </si>
  <si>
    <t>64030200900402070</t>
  </si>
  <si>
    <t>丁生云</t>
  </si>
  <si>
    <t>64030200900402071</t>
  </si>
  <si>
    <t>丁顺林</t>
  </si>
  <si>
    <t>64030200900402072</t>
  </si>
  <si>
    <t>丁占国</t>
  </si>
  <si>
    <t>64030200900402073</t>
  </si>
  <si>
    <t>马明军</t>
  </si>
  <si>
    <t>64030200900402074</t>
  </si>
  <si>
    <t>马明义</t>
  </si>
  <si>
    <t>64030200900402075</t>
  </si>
  <si>
    <t>丁顺祥</t>
  </si>
  <si>
    <t>64030200900402076</t>
  </si>
  <si>
    <t>丁顺武</t>
  </si>
  <si>
    <t>64030200900402077</t>
  </si>
  <si>
    <t>64030200900402078</t>
  </si>
  <si>
    <t>丁学祥</t>
  </si>
  <si>
    <t>64030200900402079</t>
  </si>
  <si>
    <t>王丽娟</t>
  </si>
  <si>
    <t>64030200900402080</t>
  </si>
  <si>
    <t>64030200900402081</t>
  </si>
  <si>
    <t>张学军</t>
  </si>
  <si>
    <t>64030200900402082</t>
  </si>
  <si>
    <t>马立军</t>
  </si>
  <si>
    <t>64030200900402083</t>
  </si>
  <si>
    <t>何云飞</t>
  </si>
  <si>
    <t>64030200900402084</t>
  </si>
  <si>
    <t>金风莲</t>
  </si>
  <si>
    <t>64030200900402085</t>
  </si>
  <si>
    <t>64030200900402086</t>
  </si>
  <si>
    <t>丁海军</t>
  </si>
  <si>
    <t>64030200900402087</t>
  </si>
  <si>
    <t>丁学兰</t>
  </si>
  <si>
    <t>64030200900402088</t>
  </si>
  <si>
    <t>梁秀珍</t>
  </si>
  <si>
    <t>64030200900402089</t>
  </si>
  <si>
    <t>64030200900402091</t>
  </si>
  <si>
    <t>张学贵</t>
  </si>
  <si>
    <t>64030200900402092</t>
  </si>
  <si>
    <t>何国祥</t>
  </si>
  <si>
    <t>64030200900402093</t>
  </si>
  <si>
    <t>何国雄</t>
  </si>
  <si>
    <t>64030200900402094</t>
  </si>
  <si>
    <t>张义珍</t>
  </si>
  <si>
    <t>64030200900402095</t>
  </si>
  <si>
    <t>丁国军</t>
  </si>
  <si>
    <t>64030200900402096</t>
  </si>
  <si>
    <t>马存贵</t>
  </si>
  <si>
    <t>64030200900403001</t>
  </si>
  <si>
    <t>马生良</t>
  </si>
  <si>
    <t>64030200900403002</t>
  </si>
  <si>
    <t>马卫东</t>
  </si>
  <si>
    <t>64030200900403003</t>
  </si>
  <si>
    <t>马进才</t>
  </si>
  <si>
    <t>64030200900403004</t>
  </si>
  <si>
    <t>杨旭鹏</t>
  </si>
  <si>
    <t>64030200900403005</t>
  </si>
  <si>
    <t>张学花</t>
  </si>
  <si>
    <t>64030200900403006</t>
  </si>
  <si>
    <t>64030200900403007</t>
  </si>
  <si>
    <t>马卫江</t>
  </si>
  <si>
    <t>64030200900403008</t>
  </si>
  <si>
    <t>马卫国</t>
  </si>
  <si>
    <t>64030200900403009</t>
  </si>
  <si>
    <t>金桂花</t>
  </si>
  <si>
    <t>64030200900403010</t>
  </si>
  <si>
    <t>丁晓兵</t>
  </si>
  <si>
    <t>64030200900403011</t>
  </si>
  <si>
    <t>丁跃强</t>
  </si>
  <si>
    <t>64030200900403012</t>
  </si>
  <si>
    <t>丁伏荣</t>
  </si>
  <si>
    <t>64030200900403013</t>
  </si>
  <si>
    <t>丁学霞</t>
  </si>
  <si>
    <t>64030200900403014</t>
  </si>
  <si>
    <t>丁保林</t>
  </si>
  <si>
    <t>64030200900403015</t>
  </si>
  <si>
    <t>丁保军</t>
  </si>
  <si>
    <t>64030200900403016</t>
  </si>
  <si>
    <t>64030200900403017</t>
  </si>
  <si>
    <t>64030200900403018</t>
  </si>
  <si>
    <t>马卫军</t>
  </si>
  <si>
    <t>64030200900403019</t>
  </si>
  <si>
    <t>马青伏</t>
  </si>
  <si>
    <t>64030200900403020</t>
  </si>
  <si>
    <t>丁晓世</t>
  </si>
  <si>
    <t>64030200900403021</t>
  </si>
  <si>
    <t>丁晓生</t>
  </si>
  <si>
    <t>64030200900403022</t>
  </si>
  <si>
    <t>丁晓金</t>
  </si>
  <si>
    <t>64030200900403023</t>
  </si>
  <si>
    <t>丁晓刚</t>
  </si>
  <si>
    <t>64030200900403024</t>
  </si>
  <si>
    <t>丁耀林</t>
  </si>
  <si>
    <t>64030200900403025</t>
  </si>
  <si>
    <t>丁跃峰</t>
  </si>
  <si>
    <t>64030200900403026</t>
  </si>
  <si>
    <t>丁耀文</t>
  </si>
  <si>
    <t>64030200900403027</t>
  </si>
  <si>
    <t>杨风梅</t>
  </si>
  <si>
    <t>64030200900403028</t>
  </si>
  <si>
    <t>王军</t>
  </si>
  <si>
    <t>64030200900403029</t>
  </si>
  <si>
    <t>杨玉琴</t>
  </si>
  <si>
    <t>64030200900403030</t>
  </si>
  <si>
    <t>丁学雷</t>
  </si>
  <si>
    <t>64030200900403031</t>
  </si>
  <si>
    <t>丁玉柱</t>
  </si>
  <si>
    <t>64030200900403032</t>
  </si>
  <si>
    <t>丁勇</t>
  </si>
  <si>
    <t>64030200900403033</t>
  </si>
  <si>
    <t>64030200900403034</t>
  </si>
  <si>
    <t>丁跃荣</t>
  </si>
  <si>
    <t>64030200900403035</t>
  </si>
  <si>
    <t>丁耀俊</t>
  </si>
  <si>
    <t>64030200900403036</t>
  </si>
  <si>
    <t>64030200900403037</t>
  </si>
  <si>
    <t>马春花</t>
  </si>
  <si>
    <t>64030200900403038</t>
  </si>
  <si>
    <t>郭万珍</t>
  </si>
  <si>
    <t>64030200900404001</t>
  </si>
  <si>
    <t>何兴保</t>
  </si>
  <si>
    <t>64030200900404002</t>
  </si>
  <si>
    <t>何兴明</t>
  </si>
  <si>
    <t>64030200900404003</t>
  </si>
  <si>
    <t>何跃安</t>
  </si>
  <si>
    <t>64030200900404004</t>
  </si>
  <si>
    <t>何跃武</t>
  </si>
  <si>
    <t>64030200900404005</t>
  </si>
  <si>
    <t>何献忠</t>
  </si>
  <si>
    <t>64030200900404006</t>
  </si>
  <si>
    <t>何献军</t>
  </si>
  <si>
    <t>64030200900404007</t>
  </si>
  <si>
    <t>何杰</t>
  </si>
  <si>
    <t>64030200900404008</t>
  </si>
  <si>
    <t>杨秀花</t>
  </si>
  <si>
    <t>64030200900404009</t>
  </si>
  <si>
    <t>马淑梅</t>
  </si>
  <si>
    <t>64030200900404010</t>
  </si>
  <si>
    <t>何兴军</t>
  </si>
  <si>
    <t>64030200900404011</t>
  </si>
  <si>
    <t>64030200900404012</t>
  </si>
  <si>
    <t>何耀全</t>
  </si>
  <si>
    <t>64030200900404013</t>
  </si>
  <si>
    <t>何耀伏</t>
  </si>
  <si>
    <t>64030200900404014</t>
  </si>
  <si>
    <t>64030200900404015</t>
  </si>
  <si>
    <t>杨秀芳</t>
  </si>
  <si>
    <t>64030200900404016</t>
  </si>
  <si>
    <t>何跃伟</t>
  </si>
  <si>
    <t>64030200900404017</t>
  </si>
  <si>
    <t>何占录</t>
  </si>
  <si>
    <t>64030200900404018</t>
  </si>
  <si>
    <t>何占全</t>
  </si>
  <si>
    <t>64030200900404019</t>
  </si>
  <si>
    <t>何占贵</t>
  </si>
  <si>
    <t>64030200900404020</t>
  </si>
  <si>
    <t>马永国</t>
  </si>
  <si>
    <t>64030200900404021</t>
  </si>
  <si>
    <t>何占元</t>
  </si>
  <si>
    <t>64030200900404022</t>
  </si>
  <si>
    <t>何佳思</t>
  </si>
  <si>
    <t>64030200900404023</t>
  </si>
  <si>
    <t>马跃胜</t>
  </si>
  <si>
    <t>64030200900404024</t>
  </si>
  <si>
    <t>马耀祥</t>
  </si>
  <si>
    <t>64030200900404025</t>
  </si>
  <si>
    <t>马耀林</t>
  </si>
  <si>
    <t>64030200900404026</t>
  </si>
  <si>
    <t>丁少忠</t>
  </si>
  <si>
    <t>64030200900404027</t>
  </si>
  <si>
    <t>丁吉龙</t>
  </si>
  <si>
    <t>64030200900404028</t>
  </si>
  <si>
    <t>张玉贵</t>
  </si>
  <si>
    <t>64030200900404029</t>
  </si>
  <si>
    <t>何桂芳</t>
  </si>
  <si>
    <t>64030200900404030</t>
  </si>
  <si>
    <t>何金龙</t>
  </si>
  <si>
    <t>64030200900404031</t>
  </si>
  <si>
    <t>64030200900404032</t>
  </si>
  <si>
    <t>何占华</t>
  </si>
  <si>
    <t>64030200900404033</t>
  </si>
  <si>
    <t>何文军</t>
  </si>
  <si>
    <t>64030200900404034</t>
  </si>
  <si>
    <t>何文生</t>
  </si>
  <si>
    <t>64030200900404035</t>
  </si>
  <si>
    <t>马小花</t>
  </si>
  <si>
    <t>64030200900404036</t>
  </si>
  <si>
    <t>丁国栋</t>
  </si>
  <si>
    <t>64030200900404037</t>
  </si>
  <si>
    <t>马玉林</t>
  </si>
  <si>
    <t>64030200900404038</t>
  </si>
  <si>
    <t>64030200900404039</t>
  </si>
  <si>
    <t>丁学锋</t>
  </si>
  <si>
    <t>64030200900405001</t>
  </si>
  <si>
    <t>马忠林</t>
  </si>
  <si>
    <t>64030200900405002</t>
  </si>
  <si>
    <t>丁明华</t>
  </si>
  <si>
    <t>64030200900405003</t>
  </si>
  <si>
    <t>杨生昌</t>
  </si>
  <si>
    <t>64030200900405004</t>
  </si>
  <si>
    <t>杨立芳</t>
  </si>
  <si>
    <t>64030200900405005</t>
  </si>
  <si>
    <t>64030200900405006</t>
  </si>
  <si>
    <t>64030200900405007</t>
  </si>
  <si>
    <t>牛克君</t>
  </si>
  <si>
    <t>64030200900405008</t>
  </si>
  <si>
    <t>牛克林</t>
  </si>
  <si>
    <t>64030200900405009</t>
  </si>
  <si>
    <t>牛克勤</t>
  </si>
  <si>
    <t>64030200900405010</t>
  </si>
  <si>
    <t>64030200900405011</t>
  </si>
  <si>
    <t>马建生</t>
  </si>
  <si>
    <t>64030200900405012</t>
  </si>
  <si>
    <t>马玉梅</t>
  </si>
  <si>
    <t>64030200900405013</t>
  </si>
  <si>
    <t>马生仁</t>
  </si>
  <si>
    <t>64030200900405014</t>
  </si>
  <si>
    <t>64030200900405016</t>
  </si>
  <si>
    <t>64030200900405017</t>
  </si>
  <si>
    <t>马文俊</t>
  </si>
  <si>
    <t>64030200900405018</t>
  </si>
  <si>
    <t>杨生奎</t>
  </si>
  <si>
    <t>64030200900405019</t>
  </si>
  <si>
    <t>杨生其</t>
  </si>
  <si>
    <t>64030200900405020</t>
  </si>
  <si>
    <t>马金川</t>
  </si>
  <si>
    <t>64030200900405021</t>
  </si>
  <si>
    <t>马志林</t>
  </si>
  <si>
    <t>64030200900405022</t>
  </si>
  <si>
    <t>马文兰</t>
  </si>
  <si>
    <t>64030200900405023</t>
  </si>
  <si>
    <t>马金林</t>
  </si>
  <si>
    <t>64030200900405024</t>
  </si>
  <si>
    <t>马克林</t>
  </si>
  <si>
    <t>64030200900405025</t>
  </si>
  <si>
    <t>马文峰</t>
  </si>
  <si>
    <t>64030200900405026</t>
  </si>
  <si>
    <t>64030200900405027</t>
  </si>
  <si>
    <t>64030200900405028</t>
  </si>
  <si>
    <t>马学山</t>
  </si>
  <si>
    <t>64030200900405029</t>
  </si>
  <si>
    <t>杨 谦</t>
  </si>
  <si>
    <t>64030200900405030</t>
  </si>
  <si>
    <t>丁吉林</t>
  </si>
  <si>
    <t>64030200900405031</t>
  </si>
  <si>
    <t>丁占云</t>
  </si>
  <si>
    <t>64030200900405032</t>
  </si>
  <si>
    <t>马桂林</t>
  </si>
  <si>
    <t>64030200900405033</t>
  </si>
  <si>
    <t>64030200900405034</t>
  </si>
  <si>
    <t>马登奎</t>
  </si>
  <si>
    <t>64030200900405035</t>
  </si>
  <si>
    <t>64030200900405036</t>
  </si>
  <si>
    <t>马青保</t>
  </si>
  <si>
    <t>64030200900405037</t>
  </si>
  <si>
    <t>马立新</t>
  </si>
  <si>
    <t>64030200900405038</t>
  </si>
  <si>
    <t>马青山</t>
  </si>
  <si>
    <t>64030200900405039</t>
  </si>
  <si>
    <t>马明智</t>
  </si>
  <si>
    <t>64030200900405040</t>
  </si>
  <si>
    <t>64030200900405041</t>
  </si>
  <si>
    <t>牛凤霞</t>
  </si>
  <si>
    <t>64030200900405042</t>
  </si>
  <si>
    <t>马文军</t>
  </si>
  <si>
    <t>64030200900406001</t>
  </si>
  <si>
    <t>沈玉花</t>
  </si>
  <si>
    <t>64030200900406002</t>
  </si>
  <si>
    <t>马青元</t>
  </si>
  <si>
    <t>64030200900406003</t>
  </si>
  <si>
    <t>马青海</t>
  </si>
  <si>
    <t>64030200900406004</t>
  </si>
  <si>
    <t>马青云</t>
  </si>
  <si>
    <t>64030200900406005</t>
  </si>
  <si>
    <t>马清明</t>
  </si>
  <si>
    <t>64030200900406006</t>
  </si>
  <si>
    <t>丁万华</t>
  </si>
  <si>
    <t>64030200900406007</t>
  </si>
  <si>
    <t>64030200900406008</t>
  </si>
  <si>
    <t>丁保玉</t>
  </si>
  <si>
    <t>64030200900406009</t>
  </si>
  <si>
    <t>丁建兵</t>
  </si>
  <si>
    <t>64030200900406010</t>
  </si>
  <si>
    <t>64030200900406011</t>
  </si>
  <si>
    <t>丁万明</t>
  </si>
  <si>
    <t>64030200900406012</t>
  </si>
  <si>
    <t>丁万海</t>
  </si>
  <si>
    <t>64030200900406013</t>
  </si>
  <si>
    <t>丁建忠</t>
  </si>
  <si>
    <t>64030200900406014</t>
  </si>
  <si>
    <t>丁建英</t>
  </si>
  <si>
    <t>64030200900406015</t>
  </si>
  <si>
    <t>64030200900406016</t>
  </si>
  <si>
    <t>64030200900406017</t>
  </si>
  <si>
    <t>丁万祥</t>
  </si>
  <si>
    <t>64030200900406018</t>
  </si>
  <si>
    <t>丁少云</t>
  </si>
  <si>
    <t>64030200900406019</t>
  </si>
  <si>
    <t>丁有兵</t>
  </si>
  <si>
    <t>64030200900406020</t>
  </si>
  <si>
    <t>丁有华</t>
  </si>
  <si>
    <t>64030200900406021</t>
  </si>
  <si>
    <t>丁有才</t>
  </si>
  <si>
    <t>64030200900406022</t>
  </si>
  <si>
    <t>丁有伏</t>
  </si>
  <si>
    <t>64030200900406023</t>
  </si>
  <si>
    <t>丁有明</t>
  </si>
  <si>
    <t>64030200900406024</t>
  </si>
  <si>
    <t>马术花</t>
  </si>
  <si>
    <t>64030200900406025</t>
  </si>
  <si>
    <t>丁洪伏</t>
  </si>
  <si>
    <t>64030200900406026</t>
  </si>
  <si>
    <t>丁洪钧</t>
  </si>
  <si>
    <t>64030200900406027</t>
  </si>
  <si>
    <t>丁万录</t>
  </si>
  <si>
    <t>64030200900406028</t>
  </si>
  <si>
    <t>马少林</t>
  </si>
  <si>
    <t>64030200900406029</t>
  </si>
  <si>
    <t>王菊花</t>
  </si>
  <si>
    <t>64030200900406030</t>
  </si>
  <si>
    <t>64030200900406031</t>
  </si>
  <si>
    <t>64030200900406032</t>
  </si>
  <si>
    <t>64030200900406033</t>
  </si>
  <si>
    <t>64030200900406034</t>
  </si>
  <si>
    <t>64030200900406035</t>
  </si>
  <si>
    <t>64030200900406036</t>
  </si>
  <si>
    <t>64030200900406037</t>
  </si>
  <si>
    <t>丁桂林</t>
  </si>
  <si>
    <t>64030200900406038</t>
  </si>
  <si>
    <t>丁贵明</t>
  </si>
  <si>
    <t>64030200900406039</t>
  </si>
  <si>
    <t>丁占贵</t>
  </si>
  <si>
    <t>64030200900406040</t>
  </si>
  <si>
    <t>丁占军</t>
  </si>
  <si>
    <t>64030200900406041</t>
  </si>
  <si>
    <t>64030200900406042</t>
  </si>
  <si>
    <t>李玉梅</t>
  </si>
  <si>
    <t>64030200900406043</t>
  </si>
  <si>
    <t>丁万林</t>
  </si>
  <si>
    <t>64030200900406044</t>
  </si>
  <si>
    <t>张素英</t>
  </si>
  <si>
    <t>64030200900406045</t>
  </si>
  <si>
    <t>马青忠</t>
  </si>
  <si>
    <t>64030200900407001</t>
  </si>
  <si>
    <t>马吉军</t>
  </si>
  <si>
    <t>64030200900407002</t>
  </si>
  <si>
    <t>64030200900407003</t>
  </si>
  <si>
    <t>64030200900407004</t>
  </si>
  <si>
    <t>马吉财</t>
  </si>
  <si>
    <t>64030200900407005</t>
  </si>
  <si>
    <t>马保忠</t>
  </si>
  <si>
    <t>64030200900407006</t>
  </si>
  <si>
    <t>马保珍</t>
  </si>
  <si>
    <t>64030200900407007</t>
  </si>
  <si>
    <t>丁万寿</t>
  </si>
  <si>
    <t>64030200900407008</t>
  </si>
  <si>
    <t>丁立军</t>
  </si>
  <si>
    <t>64030200900407009</t>
  </si>
  <si>
    <t>64030200900407010</t>
  </si>
  <si>
    <t>马泽峰</t>
  </si>
  <si>
    <t>64030200900407011</t>
  </si>
  <si>
    <t>丁万才</t>
  </si>
  <si>
    <t>64030200900407012</t>
  </si>
  <si>
    <t>马金良</t>
  </si>
  <si>
    <t>64030200900407013</t>
  </si>
  <si>
    <t>马明才</t>
  </si>
  <si>
    <t>64030200900407014</t>
  </si>
  <si>
    <t>金玉梅</t>
  </si>
  <si>
    <t>64030200900407015</t>
  </si>
  <si>
    <t>王莲香</t>
  </si>
  <si>
    <t>64030200900407016</t>
  </si>
  <si>
    <t>丁占林</t>
  </si>
  <si>
    <t>64030200900407017</t>
  </si>
  <si>
    <t>丁占强</t>
  </si>
  <si>
    <t>64030200900407018</t>
  </si>
  <si>
    <t>64030200900407019</t>
  </si>
  <si>
    <t>马福祥</t>
  </si>
  <si>
    <t>64030200900407020</t>
  </si>
  <si>
    <t>马汉三</t>
  </si>
  <si>
    <t>64030200900407021</t>
  </si>
  <si>
    <t>马吉保</t>
  </si>
  <si>
    <t>64030200900407022</t>
  </si>
  <si>
    <t>马金忠</t>
  </si>
  <si>
    <t>64030200900407023</t>
  </si>
  <si>
    <t>64030200900407024</t>
  </si>
  <si>
    <t>64030200900407025</t>
  </si>
  <si>
    <t>丁占华</t>
  </si>
  <si>
    <t>64030200900407026</t>
  </si>
  <si>
    <t>丁占伏</t>
  </si>
  <si>
    <t>64030200900407027</t>
  </si>
  <si>
    <t>马立云</t>
  </si>
  <si>
    <t>64030200900407028</t>
  </si>
  <si>
    <t>马立清</t>
  </si>
  <si>
    <t>64030200900407029</t>
  </si>
  <si>
    <t>马立祥</t>
  </si>
  <si>
    <t>64030200900407030</t>
  </si>
  <si>
    <t>丁伏山</t>
  </si>
  <si>
    <t>64030200900407031</t>
  </si>
  <si>
    <t>64030200900407032</t>
  </si>
  <si>
    <t>丁万清</t>
  </si>
  <si>
    <t>64030200900407033</t>
  </si>
  <si>
    <t>64030200900408015</t>
  </si>
  <si>
    <t>马军</t>
  </si>
  <si>
    <t>64030200900409001</t>
  </si>
  <si>
    <t>韩伟兵</t>
  </si>
  <si>
    <t>64030200900409002</t>
  </si>
  <si>
    <t>64030200900409003</t>
  </si>
  <si>
    <t>杨桂英</t>
  </si>
  <si>
    <t>64030200900409004</t>
  </si>
  <si>
    <t>马生吉</t>
  </si>
  <si>
    <t>64030200900409005</t>
  </si>
  <si>
    <t>陈玉风</t>
  </si>
  <si>
    <t>64030200900409006</t>
  </si>
  <si>
    <t>丁晓东</t>
  </si>
  <si>
    <t>64030200900409007</t>
  </si>
  <si>
    <t>64030200900409008</t>
  </si>
  <si>
    <t>丁建武</t>
  </si>
  <si>
    <t>64030200900409009</t>
  </si>
  <si>
    <t>64030200900409010</t>
  </si>
  <si>
    <t>马明英</t>
  </si>
  <si>
    <t>64030200900409011</t>
  </si>
  <si>
    <t>丁卫锋</t>
  </si>
  <si>
    <t>64030200900409012</t>
  </si>
  <si>
    <t>丁卫军</t>
  </si>
  <si>
    <t>64030200900409013</t>
  </si>
  <si>
    <t>丁良云</t>
  </si>
  <si>
    <t>64030200900409014</t>
  </si>
  <si>
    <t>丁良其</t>
  </si>
  <si>
    <t>64030200900409015</t>
  </si>
  <si>
    <t>丁峰礼</t>
  </si>
  <si>
    <t>64030200900409016</t>
  </si>
  <si>
    <t>丁跃东</t>
  </si>
  <si>
    <t>64030200900409017</t>
  </si>
  <si>
    <t>64030200900409018</t>
  </si>
  <si>
    <t>丁  涛</t>
  </si>
  <si>
    <t>64030200900409019</t>
  </si>
  <si>
    <t>64030200900409020</t>
  </si>
  <si>
    <t>兰广建</t>
  </si>
  <si>
    <t>64030200900409021</t>
  </si>
  <si>
    <t>马宗保</t>
  </si>
  <si>
    <t>64030200900409022</t>
  </si>
  <si>
    <t>马宗涛</t>
  </si>
  <si>
    <t>64030200900409023</t>
  </si>
  <si>
    <t>马金花</t>
  </si>
  <si>
    <t>64030200900409024</t>
  </si>
  <si>
    <t>马生龙</t>
  </si>
  <si>
    <t>64030200900409025</t>
  </si>
  <si>
    <t>何忠林</t>
  </si>
  <si>
    <t>64030200900409026</t>
  </si>
  <si>
    <t>64030200900409027</t>
  </si>
  <si>
    <t>丁玉花</t>
  </si>
  <si>
    <t>64030200900409028</t>
  </si>
  <si>
    <t>何忠生</t>
  </si>
  <si>
    <t>64030200900409029</t>
  </si>
  <si>
    <t>马君</t>
  </si>
  <si>
    <t>64030200900409030</t>
  </si>
  <si>
    <t>金存仓</t>
  </si>
  <si>
    <t>64030200900410001</t>
  </si>
  <si>
    <t>64030200900410002</t>
  </si>
  <si>
    <t>丁志国</t>
  </si>
  <si>
    <t>64030200900410003</t>
  </si>
  <si>
    <t>丁志建</t>
  </si>
  <si>
    <t>64030200900410004</t>
  </si>
  <si>
    <t>64030200900410005</t>
  </si>
  <si>
    <t>丁汉忠</t>
  </si>
  <si>
    <t>64030200900410006</t>
  </si>
  <si>
    <t>丁少奎</t>
  </si>
  <si>
    <t>64030200900410007</t>
  </si>
  <si>
    <t>马成贵</t>
  </si>
  <si>
    <t>64030200900410008</t>
  </si>
  <si>
    <t>马成伏</t>
  </si>
  <si>
    <t>64030200900410009</t>
  </si>
  <si>
    <t>64030200900410010</t>
  </si>
  <si>
    <t>马海霞</t>
  </si>
  <si>
    <t>64030200900410011</t>
  </si>
  <si>
    <t>64030200900410012</t>
  </si>
  <si>
    <t>64030200900410013</t>
  </si>
  <si>
    <t>丁宝山</t>
  </si>
  <si>
    <t>64030200900410014</t>
  </si>
  <si>
    <t>64030200900410015</t>
  </si>
  <si>
    <t>丁少红</t>
  </si>
  <si>
    <t>64030200900410016</t>
  </si>
  <si>
    <t>丁玉国</t>
  </si>
  <si>
    <t>64030200900410017</t>
  </si>
  <si>
    <t>丁跃祥</t>
  </si>
  <si>
    <t>64030200900410018</t>
  </si>
  <si>
    <t>李彦梅</t>
  </si>
  <si>
    <t>64030200900410019</t>
  </si>
  <si>
    <t>丁跃福</t>
  </si>
  <si>
    <t>64030200900410020</t>
  </si>
  <si>
    <t>丁跃成</t>
  </si>
  <si>
    <t>64030200900410021</t>
  </si>
  <si>
    <t>丁建</t>
  </si>
  <si>
    <t>64030200900410022</t>
  </si>
  <si>
    <t>何迈</t>
  </si>
  <si>
    <t>64030200900410023</t>
  </si>
  <si>
    <t>马永华</t>
  </si>
  <si>
    <t>64030200900410024</t>
  </si>
  <si>
    <t>64030200900410025</t>
  </si>
  <si>
    <t>马维林</t>
  </si>
  <si>
    <t>64030200900410026</t>
  </si>
  <si>
    <t>丁跃云</t>
  </si>
  <si>
    <t>64030200900410027</t>
  </si>
  <si>
    <t>丁跃文</t>
  </si>
  <si>
    <t>64030200900410028</t>
  </si>
  <si>
    <t>何方</t>
  </si>
  <si>
    <t>64030200900410029</t>
  </si>
  <si>
    <t>王秀林</t>
  </si>
  <si>
    <t>64030200900410030</t>
  </si>
  <si>
    <t>马少侠</t>
  </si>
  <si>
    <t>64030200900410031</t>
  </si>
  <si>
    <t>马明花</t>
  </si>
  <si>
    <t>64030200900410032</t>
  </si>
  <si>
    <t>64030200900410033</t>
  </si>
  <si>
    <t>丁海涛</t>
  </si>
  <si>
    <t>64030200900410034</t>
  </si>
  <si>
    <t>丁少岐</t>
  </si>
  <si>
    <t>64030200900410035</t>
  </si>
  <si>
    <t>丁少林</t>
  </si>
  <si>
    <t>64030200900411001</t>
  </si>
  <si>
    <t>王秀花</t>
  </si>
  <si>
    <t>64030200900411002</t>
  </si>
  <si>
    <t>64030200900411003</t>
  </si>
  <si>
    <t>马希军</t>
  </si>
  <si>
    <t>64030200900411004</t>
  </si>
  <si>
    <t>马希林</t>
  </si>
  <si>
    <t>64030200900411005</t>
  </si>
  <si>
    <t>马希武</t>
  </si>
  <si>
    <t>64030200900411006</t>
  </si>
  <si>
    <t>64030200900411007</t>
  </si>
  <si>
    <t>马永录</t>
  </si>
  <si>
    <t>64030200900411008</t>
  </si>
  <si>
    <t>64030200900411009</t>
  </si>
  <si>
    <t>马伏花</t>
  </si>
  <si>
    <t>64030200900411010</t>
  </si>
  <si>
    <t>马保军</t>
  </si>
  <si>
    <t>64030200900411011</t>
  </si>
  <si>
    <t>64030200900411012</t>
  </si>
  <si>
    <t>64030200900411013</t>
  </si>
  <si>
    <t>64030200900411014</t>
  </si>
  <si>
    <t>马晓忠</t>
  </si>
  <si>
    <t>64030200900411015</t>
  </si>
  <si>
    <t>马继军</t>
  </si>
  <si>
    <t>64030200900411016</t>
  </si>
  <si>
    <t>马继平</t>
  </si>
  <si>
    <t>64030200900411017</t>
  </si>
  <si>
    <t>马吉林</t>
  </si>
  <si>
    <t>64030200900411018</t>
  </si>
  <si>
    <t>马兵</t>
  </si>
  <si>
    <t>64030200900411019</t>
  </si>
  <si>
    <t>64030200900411020</t>
  </si>
  <si>
    <t>马玉保</t>
  </si>
  <si>
    <t>64030200900411021</t>
  </si>
  <si>
    <t>马金龙</t>
  </si>
  <si>
    <t>64030200900411022</t>
  </si>
  <si>
    <t>丁洪军</t>
  </si>
  <si>
    <t>64030200900411023</t>
  </si>
  <si>
    <t>丁保德</t>
  </si>
  <si>
    <t>64030200900411024</t>
  </si>
  <si>
    <t>马忠国</t>
  </si>
  <si>
    <t>64030200900411025</t>
  </si>
  <si>
    <t>马忠明</t>
  </si>
  <si>
    <t>64030200900411026</t>
  </si>
  <si>
    <t>甫秀英</t>
  </si>
  <si>
    <t>64030200900411027</t>
  </si>
  <si>
    <t>吴梅英</t>
  </si>
  <si>
    <t>64030200900411028</t>
  </si>
  <si>
    <t>马月萍</t>
  </si>
  <si>
    <t>64030200900411029</t>
  </si>
  <si>
    <t>64030200900411030</t>
  </si>
  <si>
    <t>马玉珍</t>
  </si>
  <si>
    <t>64030200900411031</t>
  </si>
  <si>
    <t>64030200900411032</t>
  </si>
  <si>
    <t>64030200900411033</t>
  </si>
  <si>
    <t>马建柱</t>
  </si>
  <si>
    <t>64030200900411034</t>
  </si>
  <si>
    <t>马成林</t>
  </si>
  <si>
    <t>64030200900411035</t>
  </si>
  <si>
    <t>金凤英</t>
  </si>
  <si>
    <t>64030200900411036</t>
  </si>
  <si>
    <t>马建云</t>
  </si>
  <si>
    <t>64030200900411037</t>
  </si>
  <si>
    <t>64030200900411038</t>
  </si>
  <si>
    <t>韩子云</t>
  </si>
  <si>
    <t>64030200900411039</t>
  </si>
  <si>
    <t>丁保兰</t>
  </si>
  <si>
    <t>64030200900411040</t>
  </si>
  <si>
    <t>64030200900411041</t>
  </si>
  <si>
    <t>牛永才</t>
  </si>
  <si>
    <t>64030200900501001</t>
  </si>
  <si>
    <t>丁少海</t>
  </si>
  <si>
    <t>64030200900501002</t>
  </si>
  <si>
    <t>64030200900501003</t>
  </si>
  <si>
    <t>64030200900501004</t>
  </si>
  <si>
    <t>丁汉清</t>
  </si>
  <si>
    <t>64030200900501005</t>
  </si>
  <si>
    <t>丁少国</t>
  </si>
  <si>
    <t>64030200900501006</t>
  </si>
  <si>
    <t>64030200900501007</t>
  </si>
  <si>
    <t>64030200900501008</t>
  </si>
  <si>
    <t>64030200900501009</t>
  </si>
  <si>
    <t>64030200900501010</t>
  </si>
  <si>
    <t>丁汉仁</t>
  </si>
  <si>
    <t>64030200900501011</t>
  </si>
  <si>
    <t>64030200900501012</t>
  </si>
  <si>
    <t>丁涛</t>
  </si>
  <si>
    <t>64030200900501013</t>
  </si>
  <si>
    <t>丁杰</t>
  </si>
  <si>
    <t>64030200900501014</t>
  </si>
  <si>
    <t>王自林</t>
  </si>
  <si>
    <t>64030200900501015</t>
  </si>
  <si>
    <t>丁洪江</t>
  </si>
  <si>
    <t>64030200900501016</t>
  </si>
  <si>
    <t>64030200900501018</t>
  </si>
  <si>
    <t>64030200900501019</t>
  </si>
  <si>
    <t>64030200900501020</t>
  </si>
  <si>
    <t>64030200900501021</t>
  </si>
  <si>
    <t>64030200900501022</t>
  </si>
  <si>
    <t>杨自清</t>
  </si>
  <si>
    <t>64030200900501023</t>
  </si>
  <si>
    <t>杨自伏</t>
  </si>
  <si>
    <t>64030200900501024</t>
  </si>
  <si>
    <t>马金苹</t>
  </si>
  <si>
    <t>64030200900501025</t>
  </si>
  <si>
    <t>丁跃平</t>
  </si>
  <si>
    <t>64030200900501026</t>
  </si>
  <si>
    <t>64030200900501027</t>
  </si>
  <si>
    <t>何保军</t>
  </si>
  <si>
    <t>64030200900501029</t>
  </si>
  <si>
    <t>64030200900501030</t>
  </si>
  <si>
    <t>何怀孝</t>
  </si>
  <si>
    <t>64030200900501031</t>
  </si>
  <si>
    <t>丁少琴</t>
  </si>
  <si>
    <t>64030200900501032</t>
  </si>
  <si>
    <t>何保仁</t>
  </si>
  <si>
    <t>64030200900501033</t>
  </si>
  <si>
    <t>64030200900502003</t>
  </si>
  <si>
    <t>64030200900502004</t>
  </si>
  <si>
    <t>64030200900502005</t>
  </si>
  <si>
    <t>64030200900502006</t>
  </si>
  <si>
    <t>马学忠</t>
  </si>
  <si>
    <t>64030200900502007</t>
  </si>
  <si>
    <t>马学海</t>
  </si>
  <si>
    <t>64030200900502008</t>
  </si>
  <si>
    <t>64030200900502009</t>
  </si>
  <si>
    <t>何占龙</t>
  </si>
  <si>
    <t>64030200900502010</t>
  </si>
  <si>
    <t>何占武</t>
  </si>
  <si>
    <t>64030200900502013</t>
  </si>
  <si>
    <t>马学金</t>
  </si>
  <si>
    <t>64030200900502014</t>
  </si>
  <si>
    <t>王艳</t>
  </si>
  <si>
    <t>64030200900502017</t>
  </si>
  <si>
    <t>马明奎</t>
  </si>
  <si>
    <t>64030200900502018</t>
  </si>
  <si>
    <t>64030200900502019</t>
  </si>
  <si>
    <t>64030200900502020</t>
  </si>
  <si>
    <t>64030200900502021</t>
  </si>
  <si>
    <t>64030200900502025</t>
  </si>
  <si>
    <t>64030200900502026</t>
  </si>
  <si>
    <t>64030200900502029</t>
  </si>
  <si>
    <t>64030200900502031</t>
  </si>
  <si>
    <t>64030200900502034</t>
  </si>
  <si>
    <t>马国红</t>
  </si>
  <si>
    <t>64030200900503001</t>
  </si>
  <si>
    <t>马建刚</t>
  </si>
  <si>
    <t>64030200900504003</t>
  </si>
  <si>
    <t>何月霞</t>
  </si>
  <si>
    <t>64030200900504004</t>
  </si>
  <si>
    <t>何汗刚</t>
  </si>
  <si>
    <t>64030200900504005</t>
  </si>
  <si>
    <t>何汗兵</t>
  </si>
  <si>
    <t>64030200900504006</t>
  </si>
  <si>
    <t>何兴山</t>
  </si>
  <si>
    <t>64030200900504007</t>
  </si>
  <si>
    <t>马金梅</t>
  </si>
  <si>
    <t>64030200900504008</t>
  </si>
  <si>
    <t>何汉仁</t>
  </si>
  <si>
    <t>64030200900504009</t>
  </si>
  <si>
    <t>何汉德</t>
  </si>
  <si>
    <t>64030200900504010</t>
  </si>
  <si>
    <t>64030200900504011</t>
  </si>
  <si>
    <t>何建忠</t>
  </si>
  <si>
    <t>64030200900504012</t>
  </si>
  <si>
    <t>何建国</t>
  </si>
  <si>
    <t>64030200900504013</t>
  </si>
  <si>
    <t>马少武</t>
  </si>
  <si>
    <t>64030200900504014</t>
  </si>
  <si>
    <t>何鹏</t>
  </si>
  <si>
    <t>64030200900504015</t>
  </si>
  <si>
    <t>何龙彪</t>
  </si>
  <si>
    <t>64030200900504016</t>
  </si>
  <si>
    <t>64030200900504017</t>
  </si>
  <si>
    <t>64030200900504018</t>
  </si>
  <si>
    <t>何兴成</t>
  </si>
  <si>
    <t>64030200900504019</t>
  </si>
  <si>
    <t>64030200900504020</t>
  </si>
  <si>
    <t>马秀琴</t>
  </si>
  <si>
    <t>64030200900504021</t>
  </si>
  <si>
    <t>马存明</t>
  </si>
  <si>
    <t>64030200900504022</t>
  </si>
  <si>
    <t>何汉维</t>
  </si>
  <si>
    <t>64030200900504023</t>
  </si>
  <si>
    <t>64030200900504024</t>
  </si>
  <si>
    <t>张义林</t>
  </si>
  <si>
    <t>64030200900504025</t>
  </si>
  <si>
    <t>何汉义</t>
  </si>
  <si>
    <t>64030200900504026</t>
  </si>
  <si>
    <t>何伏才</t>
  </si>
  <si>
    <t>64030200900504027</t>
  </si>
  <si>
    <t>何伏贵</t>
  </si>
  <si>
    <t>64030200900504028</t>
  </si>
  <si>
    <t>马冬梅</t>
  </si>
  <si>
    <t>64030200900504029</t>
  </si>
  <si>
    <t>何学周</t>
  </si>
  <si>
    <t>64030200900504030</t>
  </si>
  <si>
    <t>班香琴</t>
  </si>
  <si>
    <t>64030200900504031</t>
  </si>
  <si>
    <t>丁洪祥</t>
  </si>
  <si>
    <t>64030200900504032</t>
  </si>
  <si>
    <t>何国礼</t>
  </si>
  <si>
    <t>64030200900504033</t>
  </si>
  <si>
    <t>何建平</t>
  </si>
  <si>
    <t>64030200900504034</t>
  </si>
  <si>
    <t>何建军</t>
  </si>
  <si>
    <t>64030200900504035</t>
  </si>
  <si>
    <t>何汉雄</t>
  </si>
  <si>
    <t>64030200900504036</t>
  </si>
  <si>
    <t>马小风</t>
  </si>
  <si>
    <t>64030200900504037</t>
  </si>
  <si>
    <t>何希强</t>
  </si>
  <si>
    <t>64030200900504038</t>
  </si>
  <si>
    <t>何亚琳</t>
  </si>
  <si>
    <t>64030200900504039</t>
  </si>
  <si>
    <t>何希明</t>
  </si>
  <si>
    <t>64030200900504040</t>
  </si>
  <si>
    <t>何兴福</t>
  </si>
  <si>
    <t>64030200900504041</t>
  </si>
  <si>
    <t>64030200900504042</t>
  </si>
  <si>
    <t>马学江</t>
  </si>
  <si>
    <t>64030200900504043</t>
  </si>
  <si>
    <t>何希龙</t>
  </si>
  <si>
    <t>64030200900504044</t>
  </si>
  <si>
    <t>何建华</t>
  </si>
  <si>
    <t>64030200900504045</t>
  </si>
  <si>
    <t>何希军</t>
  </si>
  <si>
    <t>64030200900505001</t>
  </si>
  <si>
    <t>64030200900505002</t>
  </si>
  <si>
    <t>何春林</t>
  </si>
  <si>
    <t>64030200900505003</t>
  </si>
  <si>
    <t>64030200900505004</t>
  </si>
  <si>
    <t>64030200900505005</t>
  </si>
  <si>
    <t>何建荣</t>
  </si>
  <si>
    <t>64030200900505006</t>
  </si>
  <si>
    <t>丁学花</t>
  </si>
  <si>
    <t>64030200900505007</t>
  </si>
  <si>
    <t>何占国</t>
  </si>
  <si>
    <t>64030200900505008</t>
  </si>
  <si>
    <t>何兴华</t>
  </si>
  <si>
    <t>64030200900505009</t>
  </si>
  <si>
    <t>马光成</t>
  </si>
  <si>
    <t>64030200900505010</t>
  </si>
  <si>
    <t>64030200900505011</t>
  </si>
  <si>
    <t>马光忠</t>
  </si>
  <si>
    <t>64030200900505012</t>
  </si>
  <si>
    <t>马金荣</t>
  </si>
  <si>
    <t>64030200900505013</t>
  </si>
  <si>
    <t>马耀军</t>
  </si>
  <si>
    <t>64030200900505014</t>
  </si>
  <si>
    <t>马自文</t>
  </si>
  <si>
    <t>64030200900505015</t>
  </si>
  <si>
    <t>马迎贵</t>
  </si>
  <si>
    <t>64030200900505016</t>
  </si>
  <si>
    <t>马明</t>
  </si>
  <si>
    <t>64030200900505017</t>
  </si>
  <si>
    <t>马自成</t>
  </si>
  <si>
    <t>64030200900505018</t>
  </si>
  <si>
    <t>马自礼</t>
  </si>
  <si>
    <t>64030200900505019</t>
  </si>
  <si>
    <t>田进华</t>
  </si>
  <si>
    <t>64030200900505020</t>
  </si>
  <si>
    <t>王有国</t>
  </si>
  <si>
    <t>64030200900505021</t>
  </si>
  <si>
    <t>余金花</t>
  </si>
  <si>
    <t>64030200900505022</t>
  </si>
  <si>
    <t>马兴云</t>
  </si>
  <si>
    <t>64030200900505023</t>
  </si>
  <si>
    <t>马兴忠</t>
  </si>
  <si>
    <t>64030200900505024</t>
  </si>
  <si>
    <t>马金涛</t>
  </si>
  <si>
    <t>64030200900505025</t>
  </si>
  <si>
    <t>马金贵</t>
  </si>
  <si>
    <t>64030200900505026</t>
  </si>
  <si>
    <t>马金礼</t>
  </si>
  <si>
    <t>64030200900505027</t>
  </si>
  <si>
    <t>马爱明</t>
  </si>
  <si>
    <t>64030200900505028</t>
  </si>
  <si>
    <t>64030200900505029</t>
  </si>
  <si>
    <t>马爱国</t>
  </si>
  <si>
    <t>64030200900505030</t>
  </si>
  <si>
    <t>64030200900505031</t>
  </si>
  <si>
    <t>马金国</t>
  </si>
  <si>
    <t>64030200900505032</t>
  </si>
  <si>
    <t>马金武</t>
  </si>
  <si>
    <t>64030200900505033</t>
  </si>
  <si>
    <t>何占海</t>
  </si>
  <si>
    <t>64030200900505034</t>
  </si>
  <si>
    <t>马光兴</t>
  </si>
  <si>
    <t>64030200900505035</t>
  </si>
  <si>
    <t>马建勋</t>
  </si>
  <si>
    <t>64030200900505036</t>
  </si>
  <si>
    <t>尤桂花</t>
  </si>
  <si>
    <t>64030200900505037</t>
  </si>
  <si>
    <t>马宗梅</t>
  </si>
  <si>
    <t>64030200900505038</t>
  </si>
  <si>
    <t>64030200900505039</t>
  </si>
  <si>
    <t>64030200900505040</t>
  </si>
  <si>
    <t>64030200900505041</t>
  </si>
  <si>
    <t>64030200900505042</t>
  </si>
  <si>
    <t>64030200900505043</t>
  </si>
  <si>
    <t>马荣</t>
  </si>
  <si>
    <t>64030200900505045</t>
  </si>
  <si>
    <t>何建伏</t>
  </si>
  <si>
    <t>64030200900506001</t>
  </si>
  <si>
    <t>马金海</t>
  </si>
  <si>
    <t>64030200900506002</t>
  </si>
  <si>
    <t>马自强</t>
  </si>
  <si>
    <t>64030200900506003</t>
  </si>
  <si>
    <t>64030200900506004</t>
  </si>
  <si>
    <t>马少云</t>
  </si>
  <si>
    <t>64030200900506005</t>
  </si>
  <si>
    <t>马少奎</t>
  </si>
  <si>
    <t>64030200900506006</t>
  </si>
  <si>
    <t>64030200900506007</t>
  </si>
  <si>
    <t>马占先</t>
  </si>
  <si>
    <t>64030200900506008</t>
  </si>
  <si>
    <t>64030200900506009</t>
  </si>
  <si>
    <t>64030200900506010</t>
  </si>
  <si>
    <t>丁梅花</t>
  </si>
  <si>
    <t>64030200900506011</t>
  </si>
  <si>
    <t>刘凤霞</t>
  </si>
  <si>
    <t>64030200900506012</t>
  </si>
  <si>
    <t>何占英</t>
  </si>
  <si>
    <t>64030200900506013</t>
  </si>
  <si>
    <t>64030200900506014</t>
  </si>
  <si>
    <t>宋金花</t>
  </si>
  <si>
    <t>64030200900506015</t>
  </si>
  <si>
    <t>马洪保</t>
  </si>
  <si>
    <t>64030200900506016</t>
  </si>
  <si>
    <t>64030200900506017</t>
  </si>
  <si>
    <t>丁梅娟</t>
  </si>
  <si>
    <t>64030200900506018</t>
  </si>
  <si>
    <t>马洪军</t>
  </si>
  <si>
    <t>64030200900506019</t>
  </si>
  <si>
    <t>丁汉文</t>
  </si>
  <si>
    <t>64030200900506020</t>
  </si>
  <si>
    <t>马建英</t>
  </si>
  <si>
    <t>64030200900506021</t>
  </si>
  <si>
    <t>64030200900506022</t>
  </si>
  <si>
    <t>马占玉</t>
  </si>
  <si>
    <t>64030200900506023</t>
  </si>
  <si>
    <t>马占祥</t>
  </si>
  <si>
    <t>64030200900506024</t>
  </si>
  <si>
    <t>马占跃</t>
  </si>
  <si>
    <t>64030200900506025</t>
  </si>
  <si>
    <t>马兰君</t>
  </si>
  <si>
    <t>64030200900506026</t>
  </si>
  <si>
    <t>马少先</t>
  </si>
  <si>
    <t>64030200900506027</t>
  </si>
  <si>
    <t>64030200900506028</t>
  </si>
  <si>
    <t>丁自国</t>
  </si>
  <si>
    <t>64030200900506029</t>
  </si>
  <si>
    <t>丁学师</t>
  </si>
  <si>
    <t>64030200900506030</t>
  </si>
  <si>
    <t>64030200900506031</t>
  </si>
  <si>
    <t>何风花</t>
  </si>
  <si>
    <t>64030200900506032</t>
  </si>
  <si>
    <t>马红学</t>
  </si>
  <si>
    <t>64030200900506033</t>
  </si>
  <si>
    <t>马红国</t>
  </si>
  <si>
    <t>64030200900506034</t>
  </si>
  <si>
    <t>64030200900506035</t>
  </si>
  <si>
    <t>64030200900506036</t>
  </si>
  <si>
    <t>64030200900506037</t>
  </si>
  <si>
    <t>马明伏</t>
  </si>
  <si>
    <t>64030200900506038</t>
  </si>
  <si>
    <t>64030200900506039</t>
  </si>
  <si>
    <t>64030200900506040</t>
  </si>
  <si>
    <t>马红兵</t>
  </si>
  <si>
    <t>64030200900506041</t>
  </si>
  <si>
    <t>64030200900506042</t>
  </si>
  <si>
    <t>马伟东</t>
  </si>
  <si>
    <t>64030200900506043</t>
  </si>
  <si>
    <t>马洪忠</t>
  </si>
  <si>
    <t>64030200900506044</t>
  </si>
  <si>
    <t>64030200900506045</t>
  </si>
  <si>
    <t>丁汉武</t>
  </si>
  <si>
    <t>64030200900506046</t>
  </si>
  <si>
    <t>马和平</t>
  </si>
  <si>
    <t>64030200900506047</t>
  </si>
  <si>
    <t>64030200900506048</t>
  </si>
  <si>
    <t>64030200900506049</t>
  </si>
  <si>
    <t>马明其</t>
  </si>
  <si>
    <t>64030200900506050</t>
  </si>
  <si>
    <t>马占军</t>
  </si>
  <si>
    <t>64030200900506051</t>
  </si>
  <si>
    <t>马卫林</t>
  </si>
  <si>
    <t>64030200900506052</t>
  </si>
  <si>
    <t>马进银</t>
  </si>
  <si>
    <t>64030200900506053</t>
  </si>
  <si>
    <t>64030200900506054</t>
  </si>
  <si>
    <t>64030200900506055</t>
  </si>
  <si>
    <t>马明云</t>
  </si>
  <si>
    <t>64030200900506056</t>
  </si>
  <si>
    <t>丁自利</t>
  </si>
  <si>
    <t>64030200900506057</t>
  </si>
  <si>
    <t>64030200900506058</t>
  </si>
  <si>
    <t>64030200900506059</t>
  </si>
  <si>
    <t>64030200900506060</t>
  </si>
  <si>
    <t>马海军</t>
  </si>
  <si>
    <t>64030200900506061</t>
  </si>
  <si>
    <t>马占平</t>
  </si>
  <si>
    <t>64030200900506062</t>
  </si>
  <si>
    <t>马进军</t>
  </si>
  <si>
    <t>64030200900506063</t>
  </si>
  <si>
    <t>马进玉</t>
  </si>
  <si>
    <t>64030200900506064</t>
  </si>
  <si>
    <t>马进江</t>
  </si>
  <si>
    <t>64030200900506065</t>
  </si>
  <si>
    <t>马维斌</t>
  </si>
  <si>
    <t>64030200900506066</t>
  </si>
  <si>
    <t>马伟宝</t>
  </si>
  <si>
    <t>64030200900506067</t>
  </si>
  <si>
    <t>64030200900506068</t>
  </si>
  <si>
    <t>64030200900507001</t>
  </si>
  <si>
    <t>何金银</t>
  </si>
  <si>
    <t>64030200900507002</t>
  </si>
  <si>
    <t>马少波</t>
  </si>
  <si>
    <t>64030200900507003</t>
  </si>
  <si>
    <t>马明强</t>
  </si>
  <si>
    <t>64030200900507004</t>
  </si>
  <si>
    <t>马勇</t>
  </si>
  <si>
    <t>64030200900507005</t>
  </si>
  <si>
    <t>马文天</t>
  </si>
  <si>
    <t>64030200900507006</t>
  </si>
  <si>
    <t>马秀荣</t>
  </si>
  <si>
    <t>64030200900507007</t>
  </si>
  <si>
    <t>马进财</t>
  </si>
  <si>
    <t>64030200900507008</t>
  </si>
  <si>
    <t>马彦军</t>
  </si>
  <si>
    <t>64030200900507009</t>
  </si>
  <si>
    <t>64030200900507010</t>
  </si>
  <si>
    <t>马金兰</t>
  </si>
  <si>
    <t>64030200900507011</t>
  </si>
  <si>
    <t>马兴国</t>
  </si>
  <si>
    <t>64030200900507012</t>
  </si>
  <si>
    <t>马占林</t>
  </si>
  <si>
    <t>64030200900507013</t>
  </si>
  <si>
    <t>64030200900507014</t>
  </si>
  <si>
    <t>马自伏</t>
  </si>
  <si>
    <t>64030200900507015</t>
  </si>
  <si>
    <t>马志伟</t>
  </si>
  <si>
    <t>64030200900507016</t>
  </si>
  <si>
    <t>64030200900507017</t>
  </si>
  <si>
    <t>马存道</t>
  </si>
  <si>
    <t>64030200900507018</t>
  </si>
  <si>
    <t>马存理</t>
  </si>
  <si>
    <t>64030200900507019</t>
  </si>
  <si>
    <t>64030200900507020</t>
  </si>
  <si>
    <t>马存学</t>
  </si>
  <si>
    <t>64030200900507021</t>
  </si>
  <si>
    <t>马兆兵</t>
  </si>
  <si>
    <t>64030200900507022</t>
  </si>
  <si>
    <t>马生明</t>
  </si>
  <si>
    <t>64030200900507023</t>
  </si>
  <si>
    <t>马生俊</t>
  </si>
  <si>
    <t>64030200900507024</t>
  </si>
  <si>
    <t>马生云</t>
  </si>
  <si>
    <t>64030200900507025</t>
  </si>
  <si>
    <t>马香军</t>
  </si>
  <si>
    <t>64030200900507026</t>
  </si>
  <si>
    <t>马香仁</t>
  </si>
  <si>
    <t>64030200900507027</t>
  </si>
  <si>
    <t>马志东</t>
  </si>
  <si>
    <t>64030200900507028</t>
  </si>
  <si>
    <t>马成云</t>
  </si>
  <si>
    <t>64030200900507029</t>
  </si>
  <si>
    <t>马少军</t>
  </si>
  <si>
    <t>64030200900507030</t>
  </si>
  <si>
    <t>马进元</t>
  </si>
  <si>
    <t>64030200900507031</t>
  </si>
  <si>
    <t>马宝军</t>
  </si>
  <si>
    <t>64030200900507032</t>
  </si>
  <si>
    <t>马汉元</t>
  </si>
  <si>
    <t>64030200900507033</t>
  </si>
  <si>
    <t>马占礼</t>
  </si>
  <si>
    <t>64030200900507034</t>
  </si>
  <si>
    <t>马生平</t>
  </si>
  <si>
    <t>64030200900507035</t>
  </si>
  <si>
    <t>马生祥</t>
  </si>
  <si>
    <t>64030200900507036</t>
  </si>
  <si>
    <t>64030200900507037</t>
  </si>
  <si>
    <t>马文广</t>
  </si>
  <si>
    <t>64030200900507038</t>
  </si>
  <si>
    <t>马晓宁</t>
  </si>
  <si>
    <t>64030200900507039</t>
  </si>
  <si>
    <t>64030200900508001</t>
  </si>
  <si>
    <t>64030200900508002</t>
  </si>
  <si>
    <t>64030200900508003</t>
  </si>
  <si>
    <t>马生军</t>
  </si>
  <si>
    <t>64030200900508004</t>
  </si>
  <si>
    <t>马香贵</t>
  </si>
  <si>
    <t>64030200900508005</t>
  </si>
  <si>
    <t>64030200900508006</t>
  </si>
  <si>
    <t>马国忠</t>
  </si>
  <si>
    <t>64030200900508007</t>
  </si>
  <si>
    <t>64030200900508008</t>
  </si>
  <si>
    <t>64030200900508009</t>
  </si>
  <si>
    <t>马进忠</t>
  </si>
  <si>
    <t>64030200900508010</t>
  </si>
  <si>
    <t>马文才</t>
  </si>
  <si>
    <t>64030200900508011</t>
  </si>
  <si>
    <t>马国才</t>
  </si>
  <si>
    <t>64030200900508014</t>
  </si>
  <si>
    <t>马兆柱</t>
  </si>
  <si>
    <t>64030200900508015</t>
  </si>
  <si>
    <t>马兆林</t>
  </si>
  <si>
    <t>64030200900508016</t>
  </si>
  <si>
    <t>64030200900508017</t>
  </si>
  <si>
    <t>何政文</t>
  </si>
  <si>
    <t>64030200900508018</t>
  </si>
  <si>
    <t>何正龙</t>
  </si>
  <si>
    <t>64030200900508019</t>
  </si>
  <si>
    <t>丁月花</t>
  </si>
  <si>
    <t>64030200900508020</t>
  </si>
  <si>
    <t>64030200900508021</t>
  </si>
  <si>
    <t>马自清</t>
  </si>
  <si>
    <t>64030200900508022</t>
  </si>
  <si>
    <t>马存孝</t>
  </si>
  <si>
    <t>64030200900508023</t>
  </si>
  <si>
    <t>马存仁</t>
  </si>
  <si>
    <t>64030200900508025</t>
  </si>
  <si>
    <t>马文林</t>
  </si>
  <si>
    <t>64030200900508026</t>
  </si>
  <si>
    <t>马文堂</t>
  </si>
  <si>
    <t>64030200900508027</t>
  </si>
  <si>
    <t>马文焕</t>
  </si>
  <si>
    <t>64030200900508029</t>
  </si>
  <si>
    <t>马文孝</t>
  </si>
  <si>
    <t>64030200900508031</t>
  </si>
  <si>
    <t>64030200900508032</t>
  </si>
  <si>
    <t>64030200900508033</t>
  </si>
  <si>
    <t>64030200900508034</t>
  </si>
  <si>
    <t>马国新</t>
  </si>
  <si>
    <t>64030200900508035</t>
  </si>
  <si>
    <t>64030200900508036</t>
  </si>
  <si>
    <t>64030200900508037</t>
  </si>
  <si>
    <t>马金刚</t>
  </si>
  <si>
    <t>64030200900508038</t>
  </si>
  <si>
    <t>马金波</t>
  </si>
  <si>
    <t>64030200900508039</t>
  </si>
  <si>
    <t>64030200900508040</t>
  </si>
  <si>
    <t>马存忠</t>
  </si>
  <si>
    <t>64030200900508041</t>
  </si>
  <si>
    <t>64030200900509001</t>
  </si>
  <si>
    <t>马国云</t>
  </si>
  <si>
    <t>64030200900509002</t>
  </si>
  <si>
    <t>马国谦</t>
  </si>
  <si>
    <t>64030200900509003</t>
  </si>
  <si>
    <t>马进龙</t>
  </si>
  <si>
    <t>64030200900509004</t>
  </si>
  <si>
    <t>马金玉</t>
  </si>
  <si>
    <t>64030200900509005</t>
  </si>
  <si>
    <t>64030200900509006</t>
  </si>
  <si>
    <t>马林</t>
  </si>
  <si>
    <t>64030200900509007</t>
  </si>
  <si>
    <t>马成元</t>
  </si>
  <si>
    <t>64030200900509008</t>
  </si>
  <si>
    <t>64030200900509009</t>
  </si>
  <si>
    <t>马自元</t>
  </si>
  <si>
    <t>64030200900509010</t>
  </si>
  <si>
    <t>马雄邦</t>
  </si>
  <si>
    <t>64030200900509011</t>
  </si>
  <si>
    <t>64030200900509012</t>
  </si>
  <si>
    <t>64030200900509013</t>
  </si>
  <si>
    <t>64030200900509014</t>
  </si>
  <si>
    <t>64030200900509015</t>
  </si>
  <si>
    <t>64030200900509016</t>
  </si>
  <si>
    <t>马卫兴</t>
  </si>
  <si>
    <t>64030200900509017</t>
  </si>
  <si>
    <t>马维军</t>
  </si>
  <si>
    <t>64030200900509018</t>
  </si>
  <si>
    <t>马英才</t>
  </si>
  <si>
    <t>64030200900509019</t>
  </si>
  <si>
    <t>马英贵</t>
  </si>
  <si>
    <t>64030200900509020</t>
  </si>
  <si>
    <t>马国成</t>
  </si>
  <si>
    <t>64030200900509021</t>
  </si>
  <si>
    <t>马金保</t>
  </si>
  <si>
    <t>64030200900509022</t>
  </si>
  <si>
    <t>纪生林</t>
  </si>
  <si>
    <t>64030200900509023</t>
  </si>
  <si>
    <t>纪卫国</t>
  </si>
  <si>
    <t>64030200900509024</t>
  </si>
  <si>
    <t>纪卫祥</t>
  </si>
  <si>
    <t>64030200900509025</t>
  </si>
  <si>
    <t>纪卫民</t>
  </si>
  <si>
    <t>64030200900510001</t>
  </si>
  <si>
    <t>王兰花</t>
  </si>
  <si>
    <t>64030200900510002</t>
  </si>
  <si>
    <t>马文礼</t>
  </si>
  <si>
    <t>64030200900510003</t>
  </si>
  <si>
    <t>马卫明</t>
  </si>
  <si>
    <t>64030200900510004</t>
  </si>
  <si>
    <t>64030200900510005</t>
  </si>
  <si>
    <t>64030200900510006</t>
  </si>
  <si>
    <t>64030200900510007</t>
  </si>
  <si>
    <t>64030200900510008</t>
  </si>
  <si>
    <t>64030200900510011</t>
  </si>
  <si>
    <t>何金强</t>
  </si>
  <si>
    <t>64030200900510013</t>
  </si>
  <si>
    <t>何金云</t>
  </si>
  <si>
    <t>64030200900510014</t>
  </si>
  <si>
    <t>何正祥</t>
  </si>
  <si>
    <t>64030200900510018</t>
  </si>
  <si>
    <t>何明忠</t>
  </si>
  <si>
    <t>64030200900510019</t>
  </si>
  <si>
    <t>吴国林</t>
  </si>
  <si>
    <t>64030200900510027</t>
  </si>
  <si>
    <t>何明伏</t>
  </si>
  <si>
    <t>64030200900511008</t>
  </si>
  <si>
    <t>哈志宏</t>
  </si>
  <si>
    <t>64030200900511010</t>
  </si>
  <si>
    <t>丁文仑</t>
  </si>
  <si>
    <t>64030200900511011</t>
  </si>
  <si>
    <t>丁文义</t>
  </si>
  <si>
    <t>64030200900511012</t>
  </si>
  <si>
    <t>丁文国</t>
  </si>
  <si>
    <t>64030200900511013</t>
  </si>
  <si>
    <t>丁文云</t>
  </si>
  <si>
    <t>64030200900511015</t>
  </si>
  <si>
    <t>梁学成</t>
  </si>
  <si>
    <t>64030200900511018</t>
  </si>
  <si>
    <t>梁国孝</t>
  </si>
  <si>
    <t>64030200900511020</t>
  </si>
  <si>
    <t>丁文全</t>
  </si>
  <si>
    <t>64030200900511021</t>
  </si>
  <si>
    <t>梁新</t>
  </si>
  <si>
    <t>64030200900511023</t>
  </si>
  <si>
    <t>梁国斌</t>
  </si>
  <si>
    <t>64030200900511024</t>
  </si>
  <si>
    <t>梁学花</t>
  </si>
  <si>
    <t>64030200900511026</t>
  </si>
  <si>
    <t>梁学录</t>
  </si>
  <si>
    <t>64030200900511029</t>
  </si>
  <si>
    <t>梁学栋</t>
  </si>
  <si>
    <t>64030200900511031</t>
  </si>
  <si>
    <t>马少英</t>
  </si>
  <si>
    <t>64030200900511032</t>
  </si>
  <si>
    <t>梁学清</t>
  </si>
  <si>
    <t>64030200900511036</t>
  </si>
  <si>
    <t>梁国栋</t>
  </si>
  <si>
    <t>64030200900511038</t>
  </si>
  <si>
    <t>梁国忠</t>
  </si>
  <si>
    <t>64030200900512002</t>
  </si>
  <si>
    <t>梁学强</t>
  </si>
  <si>
    <t>64030200900512005</t>
  </si>
  <si>
    <t>丁文强</t>
  </si>
  <si>
    <t>64030200900512006</t>
  </si>
  <si>
    <t>丁洁</t>
  </si>
  <si>
    <t>64030200900512009</t>
  </si>
  <si>
    <t>何汉祥</t>
  </si>
  <si>
    <t>64030200900512012</t>
  </si>
  <si>
    <t>何耀军</t>
  </si>
  <si>
    <t>64030200900512014</t>
  </si>
  <si>
    <t>丁汉祥</t>
  </si>
  <si>
    <t>64030200900512017</t>
  </si>
  <si>
    <t>丁汉贵</t>
  </si>
  <si>
    <t>64030200900512018</t>
  </si>
  <si>
    <t>64030200900512020</t>
  </si>
  <si>
    <t>马玉兰</t>
  </si>
  <si>
    <t>64030200900512021</t>
  </si>
  <si>
    <t>64030200900512023</t>
  </si>
  <si>
    <t>梁学孝</t>
  </si>
  <si>
    <t>64030200900512024</t>
  </si>
  <si>
    <t>64030200900512025</t>
  </si>
  <si>
    <t>何耀武</t>
  </si>
  <si>
    <t>64030200900512028</t>
  </si>
  <si>
    <t>何正录</t>
  </si>
  <si>
    <t>64030200900512029</t>
  </si>
  <si>
    <t>何兴江</t>
  </si>
  <si>
    <t>64030200900512030</t>
  </si>
  <si>
    <t>何义江</t>
  </si>
  <si>
    <t>64030200900512031</t>
  </si>
  <si>
    <t>何兴仁</t>
  </si>
  <si>
    <t>64030200900512033</t>
  </si>
  <si>
    <t>64030200900512034</t>
  </si>
  <si>
    <t>何兴礼</t>
  </si>
  <si>
    <t>64030200900512037</t>
  </si>
  <si>
    <t>64030200900512038</t>
  </si>
  <si>
    <t>何宁军</t>
  </si>
  <si>
    <t>64030200900512039</t>
  </si>
  <si>
    <t>何宁新</t>
  </si>
  <si>
    <t>64030200900512040</t>
  </si>
  <si>
    <t>何宁忠</t>
  </si>
  <si>
    <t>64030200900512041</t>
  </si>
  <si>
    <t>梁保军</t>
  </si>
  <si>
    <t>64030200900512052</t>
  </si>
  <si>
    <t>何国栋</t>
  </si>
  <si>
    <t>64030200900512055</t>
  </si>
  <si>
    <t>丁洪林</t>
  </si>
  <si>
    <t>64030200900601001</t>
  </si>
  <si>
    <t>64030200900601002</t>
  </si>
  <si>
    <t>64030200900601003</t>
  </si>
  <si>
    <t>64030200900601004</t>
  </si>
  <si>
    <t>马学兵</t>
  </si>
  <si>
    <t>64030200900601005</t>
  </si>
  <si>
    <t>马学云</t>
  </si>
  <si>
    <t>64030200900601006</t>
  </si>
  <si>
    <t>马国义</t>
  </si>
  <si>
    <t>64030200900601007</t>
  </si>
  <si>
    <t>64030200900601008</t>
  </si>
  <si>
    <t>64030200900601009</t>
  </si>
  <si>
    <t>64030200900601010</t>
  </si>
  <si>
    <t>马学龙</t>
  </si>
  <si>
    <t>64030200900601011</t>
  </si>
  <si>
    <t>马学国</t>
  </si>
  <si>
    <t>64030200900601012</t>
  </si>
  <si>
    <t>马国军</t>
  </si>
  <si>
    <t>64030200900601013</t>
  </si>
  <si>
    <t>马汉林</t>
  </si>
  <si>
    <t>64030200900601014</t>
  </si>
  <si>
    <t>马银柱</t>
  </si>
  <si>
    <t>64030200900601015</t>
  </si>
  <si>
    <t>马树兰</t>
  </si>
  <si>
    <t>64030200900601016</t>
  </si>
  <si>
    <t>马忠良</t>
  </si>
  <si>
    <t>64030200900601017</t>
  </si>
  <si>
    <t>64030200900601018</t>
  </si>
  <si>
    <t>丁三成</t>
  </si>
  <si>
    <t>64030200900601019</t>
  </si>
  <si>
    <t>杨晓凤</t>
  </si>
  <si>
    <t>64030200900601020</t>
  </si>
  <si>
    <t>马兆其</t>
  </si>
  <si>
    <t>64030200900601021</t>
  </si>
  <si>
    <t>64030200900601022</t>
  </si>
  <si>
    <t>丁玉林</t>
  </si>
  <si>
    <t>64030200900601023</t>
  </si>
  <si>
    <t>64030200900601024</t>
  </si>
  <si>
    <t>马忠云</t>
  </si>
  <si>
    <t>64030200900601025</t>
  </si>
  <si>
    <t>丁玉平</t>
  </si>
  <si>
    <t>64030200900601026</t>
  </si>
  <si>
    <t>马跃云</t>
  </si>
  <si>
    <t>64030200900601027</t>
  </si>
  <si>
    <t>马中俊</t>
  </si>
  <si>
    <t>64030200900601028</t>
  </si>
  <si>
    <t>64030200900601029</t>
  </si>
  <si>
    <t>马国仁</t>
  </si>
  <si>
    <t>64030200900601030</t>
  </si>
  <si>
    <t>马桂勤</t>
  </si>
  <si>
    <t>64030200900601031</t>
  </si>
  <si>
    <t>马国祥</t>
  </si>
  <si>
    <t>64030200900601032</t>
  </si>
  <si>
    <t>杨树侠</t>
  </si>
  <si>
    <t>64030200900601033</t>
  </si>
  <si>
    <t>64030200900601034</t>
  </si>
  <si>
    <t>马兆红</t>
  </si>
  <si>
    <t>64030200900601035</t>
  </si>
  <si>
    <t>马兆有</t>
  </si>
  <si>
    <t>64030200900601036</t>
  </si>
  <si>
    <t>马国良</t>
  </si>
  <si>
    <t>64030200900601037</t>
  </si>
  <si>
    <t>64030200900601038</t>
  </si>
  <si>
    <t>64030200900601039</t>
  </si>
  <si>
    <t>马少花</t>
  </si>
  <si>
    <t>64030200900601040</t>
  </si>
  <si>
    <t>64030200900601041</t>
  </si>
  <si>
    <t>马双云</t>
  </si>
  <si>
    <t>64030200900601042</t>
  </si>
  <si>
    <t>马国其</t>
  </si>
  <si>
    <t>64030200900601043</t>
  </si>
  <si>
    <t>64030200900601044</t>
  </si>
  <si>
    <t>马学红</t>
  </si>
  <si>
    <t>64030200900601045</t>
  </si>
  <si>
    <t>64030200900601046</t>
  </si>
  <si>
    <t>64030200900601047</t>
  </si>
  <si>
    <t>64030200900601048</t>
  </si>
  <si>
    <t>马荣宝</t>
  </si>
  <si>
    <t>64030200900602001</t>
  </si>
  <si>
    <t>马连章</t>
  </si>
  <si>
    <t>64030200900602002</t>
  </si>
  <si>
    <t>马青花</t>
  </si>
  <si>
    <t>64030200900602003</t>
  </si>
  <si>
    <t>马连玺</t>
  </si>
  <si>
    <t>64030200900602004</t>
  </si>
  <si>
    <t>王金凤</t>
  </si>
  <si>
    <t>64030200900602005</t>
  </si>
  <si>
    <t>64030200900602006</t>
  </si>
  <si>
    <t>64030200900602007</t>
  </si>
  <si>
    <t>64030200900602008</t>
  </si>
  <si>
    <t>马俊侠</t>
  </si>
  <si>
    <t>64030200900602009</t>
  </si>
  <si>
    <t>李万才</t>
  </si>
  <si>
    <t>64030200900602010</t>
  </si>
  <si>
    <t>马洪玉</t>
  </si>
  <si>
    <t>64030200900602011</t>
  </si>
  <si>
    <t>马洪祥</t>
  </si>
  <si>
    <t>64030200900602012</t>
  </si>
  <si>
    <t>马洪智</t>
  </si>
  <si>
    <t>64030200900602013</t>
  </si>
  <si>
    <t>64030200900602014</t>
  </si>
  <si>
    <t>马洪国</t>
  </si>
  <si>
    <t>64030200900602015</t>
  </si>
  <si>
    <t>马洪成</t>
  </si>
  <si>
    <t>64030200900602016</t>
  </si>
  <si>
    <t>马宗录</t>
  </si>
  <si>
    <t>64030200900602017</t>
  </si>
  <si>
    <t>64030200900602018</t>
  </si>
  <si>
    <t>马春保</t>
  </si>
  <si>
    <t>64030200900602019</t>
  </si>
  <si>
    <t>马国玉</t>
  </si>
  <si>
    <t>64030200900602020</t>
  </si>
  <si>
    <t>马金明</t>
  </si>
  <si>
    <t>64030200900602021</t>
  </si>
  <si>
    <t>胡兰花</t>
  </si>
  <si>
    <t>64030200900602022</t>
  </si>
  <si>
    <t>64030200900602023</t>
  </si>
  <si>
    <t>丁风莲</t>
  </si>
  <si>
    <t>64030200900602024</t>
  </si>
  <si>
    <t>64030200900602025</t>
  </si>
  <si>
    <t>马国林</t>
  </si>
  <si>
    <t>64030200900602026</t>
  </si>
  <si>
    <t>马国明</t>
  </si>
  <si>
    <t>64030200900602027</t>
  </si>
  <si>
    <t>马风莲</t>
  </si>
  <si>
    <t>64030200900602028</t>
  </si>
  <si>
    <t>金福海</t>
  </si>
  <si>
    <t>64030200900602029</t>
  </si>
  <si>
    <t>马明杰</t>
  </si>
  <si>
    <t>64030200900602030</t>
  </si>
  <si>
    <t>丁菊英</t>
  </si>
  <si>
    <t>64030200900602031</t>
  </si>
  <si>
    <t>马小兵</t>
  </si>
  <si>
    <t>64030200900602032</t>
  </si>
  <si>
    <t>马金岭</t>
  </si>
  <si>
    <t>64030200900602033</t>
  </si>
  <si>
    <t>64030200900602034</t>
  </si>
  <si>
    <t>64030200900602035</t>
  </si>
  <si>
    <t>马卫龙</t>
  </si>
  <si>
    <t>64030200900602036</t>
  </si>
  <si>
    <t>64030200900603001</t>
  </si>
  <si>
    <t>马希贵</t>
  </si>
  <si>
    <t>64030200900603002</t>
  </si>
  <si>
    <t>马兵琪</t>
  </si>
  <si>
    <t>64030200900603003</t>
  </si>
  <si>
    <t>马栋</t>
  </si>
  <si>
    <t>64030200900603004</t>
  </si>
  <si>
    <t>马进明</t>
  </si>
  <si>
    <t>64030200900603005</t>
  </si>
  <si>
    <t>马保柱</t>
  </si>
  <si>
    <t>64030200900603006</t>
  </si>
  <si>
    <t>马进林</t>
  </si>
  <si>
    <t>64030200900603007</t>
  </si>
  <si>
    <t>马伟</t>
  </si>
  <si>
    <t>64030200900603008</t>
  </si>
  <si>
    <t>马光仁</t>
  </si>
  <si>
    <t>64030200900603009</t>
  </si>
  <si>
    <t>马跃南</t>
  </si>
  <si>
    <t>64030200900603010</t>
  </si>
  <si>
    <t>马学川</t>
  </si>
  <si>
    <t>64030200900603011</t>
  </si>
  <si>
    <t>64030200900603012</t>
  </si>
  <si>
    <t>马学全</t>
  </si>
  <si>
    <t>64030200900603013</t>
  </si>
  <si>
    <t>王月梅</t>
  </si>
  <si>
    <t>64030200900603014</t>
  </si>
  <si>
    <t>64030200900603015</t>
  </si>
  <si>
    <t>马学荣</t>
  </si>
  <si>
    <t>64030200900603016</t>
  </si>
  <si>
    <t>64030200900603017</t>
  </si>
  <si>
    <t>马学涛</t>
  </si>
  <si>
    <t>64030200900603018</t>
  </si>
  <si>
    <t>马学泳</t>
  </si>
  <si>
    <t>64030200900603019</t>
  </si>
  <si>
    <t>64030200900603020</t>
  </si>
  <si>
    <t>64030200900603021</t>
  </si>
  <si>
    <t>马学河</t>
  </si>
  <si>
    <t>64030200900603022</t>
  </si>
  <si>
    <t>金玉萍</t>
  </si>
  <si>
    <t>64030200900603023</t>
  </si>
  <si>
    <t>马兴东</t>
  </si>
  <si>
    <t>64030200900603024</t>
  </si>
  <si>
    <t>马兴斌</t>
  </si>
  <si>
    <t>64030200900603025</t>
  </si>
  <si>
    <t>64030200900603026</t>
  </si>
  <si>
    <t>64030200900603027</t>
  </si>
  <si>
    <t>马进海</t>
  </si>
  <si>
    <t>64030200900603028</t>
  </si>
  <si>
    <t>马进花</t>
  </si>
  <si>
    <t>64030200900603029</t>
  </si>
  <si>
    <t>64030200900603030</t>
  </si>
  <si>
    <t>马学广</t>
  </si>
  <si>
    <t>64030200900603031</t>
  </si>
  <si>
    <t>马兴春</t>
  </si>
  <si>
    <t>64030200900603032</t>
  </si>
  <si>
    <t>马兴明</t>
  </si>
  <si>
    <t>64030200900603033</t>
  </si>
  <si>
    <t>马学东</t>
  </si>
  <si>
    <t>64030200900603034</t>
  </si>
  <si>
    <t>64030200900603035</t>
  </si>
  <si>
    <t>64030200900603036</t>
  </si>
  <si>
    <t>马学柱</t>
  </si>
  <si>
    <t>64030200900603037</t>
  </si>
  <si>
    <t>马希珍</t>
  </si>
  <si>
    <t>64030200900603038</t>
  </si>
  <si>
    <t>64030200900603039</t>
  </si>
  <si>
    <t>马保兴</t>
  </si>
  <si>
    <t>64030200900603040</t>
  </si>
  <si>
    <t>马保龙</t>
  </si>
  <si>
    <t>64030200900603041</t>
  </si>
  <si>
    <t>马保仟</t>
  </si>
  <si>
    <t>64030200900603042</t>
  </si>
  <si>
    <t>马兆云</t>
  </si>
  <si>
    <t>64030200900603043</t>
  </si>
  <si>
    <t>64030200900603044</t>
  </si>
  <si>
    <t>马兆军</t>
  </si>
  <si>
    <t>64030200900603045</t>
  </si>
  <si>
    <t>马兆贵</t>
  </si>
  <si>
    <t>64030200900603046</t>
  </si>
  <si>
    <t>马兆录</t>
  </si>
  <si>
    <t>64030200900603047</t>
  </si>
  <si>
    <t>马金伏</t>
  </si>
  <si>
    <t>64030200900603048</t>
  </si>
  <si>
    <t>64030200900603049</t>
  </si>
  <si>
    <t>马金孝</t>
  </si>
  <si>
    <t>64030200900603050</t>
  </si>
  <si>
    <t>马金才</t>
  </si>
  <si>
    <t>64030200900603051</t>
  </si>
  <si>
    <t>马金斌</t>
  </si>
  <si>
    <t>64030200900603052</t>
  </si>
  <si>
    <t>64030200900603053</t>
  </si>
  <si>
    <t>白学花</t>
  </si>
  <si>
    <t>64030200900603054</t>
  </si>
  <si>
    <t>64030200900603055</t>
  </si>
  <si>
    <t>马淑侠</t>
  </si>
  <si>
    <t>64030200900603056</t>
  </si>
  <si>
    <t>64030200900603057</t>
  </si>
  <si>
    <t>64030200900603058</t>
  </si>
  <si>
    <t>64030200900603059</t>
  </si>
  <si>
    <t>马光斌</t>
  </si>
  <si>
    <t>64030200900603060</t>
  </si>
  <si>
    <t>马光军</t>
  </si>
  <si>
    <t>64030200900603061</t>
  </si>
  <si>
    <t>马  强</t>
  </si>
  <si>
    <t>64030200900603062</t>
  </si>
  <si>
    <t>马希文</t>
  </si>
  <si>
    <t>64030200900603063</t>
  </si>
  <si>
    <t>马希明</t>
  </si>
  <si>
    <t>64030200900603064</t>
  </si>
  <si>
    <t>马兴仁</t>
  </si>
  <si>
    <t>64030200900603065</t>
  </si>
  <si>
    <t>64030200900603066</t>
  </si>
  <si>
    <t>马兴发</t>
  </si>
  <si>
    <t>64030200900603067</t>
  </si>
  <si>
    <t>马兴龙</t>
  </si>
  <si>
    <t>64030200900603068</t>
  </si>
  <si>
    <t>64030200900603069</t>
  </si>
  <si>
    <t>马晓梅</t>
  </si>
  <si>
    <t>64030200900603070</t>
  </si>
  <si>
    <t>马兴海</t>
  </si>
  <si>
    <t>64030200900603071</t>
  </si>
  <si>
    <t>64030200900603072</t>
  </si>
  <si>
    <t>马希海</t>
  </si>
  <si>
    <t>64030200900603073</t>
  </si>
  <si>
    <t>64030200900603074</t>
  </si>
  <si>
    <t>马建宁</t>
  </si>
  <si>
    <t>64030200900603075</t>
  </si>
  <si>
    <t>马新云</t>
  </si>
  <si>
    <t>64030200900603076</t>
  </si>
  <si>
    <t>马璋</t>
  </si>
  <si>
    <t>64030200900603077</t>
  </si>
  <si>
    <t>马坚</t>
  </si>
  <si>
    <t>64030200900603078</t>
  </si>
  <si>
    <t>马国珍</t>
  </si>
  <si>
    <t>64030200900603079</t>
  </si>
  <si>
    <t>64030200900603080</t>
  </si>
  <si>
    <t>64030200900603081</t>
  </si>
  <si>
    <t>64030200900603082</t>
  </si>
  <si>
    <t>马兴宝</t>
  </si>
  <si>
    <t>64030200900603083</t>
  </si>
  <si>
    <t>马兴河</t>
  </si>
  <si>
    <t>64030200900603084</t>
  </si>
  <si>
    <t>马兴军</t>
  </si>
  <si>
    <t>64030200900603085</t>
  </si>
  <si>
    <t>马金全</t>
  </si>
  <si>
    <t>64030200900603086</t>
  </si>
  <si>
    <t>马学亮</t>
  </si>
  <si>
    <t>64030200900603087</t>
  </si>
  <si>
    <t>64030200900604001</t>
  </si>
  <si>
    <t>64030200900604002</t>
  </si>
  <si>
    <t>64030200900604003</t>
  </si>
  <si>
    <t>64030200900604004</t>
  </si>
  <si>
    <t>马云</t>
  </si>
  <si>
    <t>64030200900604005</t>
  </si>
  <si>
    <t>马希广</t>
  </si>
  <si>
    <t>64030200900604006</t>
  </si>
  <si>
    <t>马兆忠</t>
  </si>
  <si>
    <t>64030200900604007</t>
  </si>
  <si>
    <t>马兆兴</t>
  </si>
  <si>
    <t>64030200900604008</t>
  </si>
  <si>
    <t>64030200900604009</t>
  </si>
  <si>
    <t>64030200900604010</t>
  </si>
  <si>
    <t>马希春</t>
  </si>
  <si>
    <t>64030200900604011</t>
  </si>
  <si>
    <t>64030200900604012</t>
  </si>
  <si>
    <t>马希兵</t>
  </si>
  <si>
    <t>64030200900604013</t>
  </si>
  <si>
    <t>64030200900604014</t>
  </si>
  <si>
    <t>马东海</t>
  </si>
  <si>
    <t>64030200900604015</t>
  </si>
  <si>
    <t>马冬军</t>
  </si>
  <si>
    <t>64030200900604016</t>
  </si>
  <si>
    <t>马冬明</t>
  </si>
  <si>
    <t>64030200900604017</t>
  </si>
  <si>
    <t>马冬兵</t>
  </si>
  <si>
    <t>64030200900604018</t>
  </si>
  <si>
    <t>64030200900604019</t>
  </si>
  <si>
    <t>马兴荣</t>
  </si>
  <si>
    <t>64030200900604020</t>
  </si>
  <si>
    <t>64030200900604021</t>
  </si>
  <si>
    <t>马兴鹏</t>
  </si>
  <si>
    <t>64030200900604022</t>
  </si>
  <si>
    <t>64030200900604023</t>
  </si>
  <si>
    <t>马春泽</t>
  </si>
  <si>
    <t>64030200900604024</t>
  </si>
  <si>
    <t>马兴祥</t>
  </si>
  <si>
    <t>64030200900604025</t>
  </si>
  <si>
    <t>64030200900604026</t>
  </si>
  <si>
    <t>64030200900604027</t>
  </si>
  <si>
    <t>马进东</t>
  </si>
  <si>
    <t>64030200900604028</t>
  </si>
  <si>
    <t>何彩芳</t>
  </si>
  <si>
    <t>64030200900604029</t>
  </si>
  <si>
    <t>64030200900604030</t>
  </si>
  <si>
    <t>马进师</t>
  </si>
  <si>
    <t>64030200900604031</t>
  </si>
  <si>
    <t>马翠莲</t>
  </si>
  <si>
    <t>64030200900604032</t>
  </si>
  <si>
    <t>马凤花</t>
  </si>
  <si>
    <t>64030200900604033</t>
  </si>
  <si>
    <t>64030200900604034</t>
  </si>
  <si>
    <t>马进云</t>
  </si>
  <si>
    <t>64030200900604035</t>
  </si>
  <si>
    <t>丁保花</t>
  </si>
  <si>
    <t>64030200900604036</t>
  </si>
  <si>
    <t>马进义</t>
  </si>
  <si>
    <t>64030200900604037</t>
  </si>
  <si>
    <t>64030200900604038</t>
  </si>
  <si>
    <t>马冬成</t>
  </si>
  <si>
    <t>64030200900604039</t>
  </si>
  <si>
    <t>马淑琴</t>
  </si>
  <si>
    <t>64030200900604040</t>
  </si>
  <si>
    <t>马金萍</t>
  </si>
  <si>
    <t>64030200900604041</t>
  </si>
  <si>
    <t>马冬云</t>
  </si>
  <si>
    <t>64030200900604042</t>
  </si>
  <si>
    <t>马学银</t>
  </si>
  <si>
    <t>64030200900604043</t>
  </si>
  <si>
    <t>马成仁</t>
  </si>
  <si>
    <t>64030200900604044</t>
  </si>
  <si>
    <t>64030200900604045</t>
  </si>
  <si>
    <t>马根军</t>
  </si>
  <si>
    <t>64030200900604046</t>
  </si>
  <si>
    <t>马成国</t>
  </si>
  <si>
    <t>64030200900604047</t>
  </si>
  <si>
    <t>马丽娟</t>
  </si>
  <si>
    <t>64030200900604048</t>
  </si>
  <si>
    <t>马兴华</t>
  </si>
  <si>
    <t>64030200900604049</t>
  </si>
  <si>
    <t>丁晓燕</t>
  </si>
  <si>
    <t>64030200900605001</t>
  </si>
  <si>
    <t>丁长江</t>
  </si>
  <si>
    <t>64030200900605002</t>
  </si>
  <si>
    <t>丁长海</t>
  </si>
  <si>
    <t>64030200900605003</t>
  </si>
  <si>
    <t>马国兵</t>
  </si>
  <si>
    <t>64030200900605004</t>
  </si>
  <si>
    <t>64030200900605005</t>
  </si>
  <si>
    <t>64030200900605006</t>
  </si>
  <si>
    <t>马海兵</t>
  </si>
  <si>
    <t>64030200900605007</t>
  </si>
  <si>
    <t>64030200900605008</t>
  </si>
  <si>
    <t>丁长城</t>
  </si>
  <si>
    <t>64030200900605009</t>
  </si>
  <si>
    <t>丁长明</t>
  </si>
  <si>
    <t>64030200900605010</t>
  </si>
  <si>
    <t>64030200900605011</t>
  </si>
  <si>
    <t>64030200900605012</t>
  </si>
  <si>
    <t>马自保</t>
  </si>
  <si>
    <t>64030200900605014</t>
  </si>
  <si>
    <t>丁洪贵</t>
  </si>
  <si>
    <t>64030200900605015</t>
  </si>
  <si>
    <t>64030200900605016</t>
  </si>
  <si>
    <t>64030200900605017</t>
  </si>
  <si>
    <t>马自辉</t>
  </si>
  <si>
    <t>64030200900605018</t>
  </si>
  <si>
    <t>马自祥</t>
  </si>
  <si>
    <t>64030200900605019</t>
  </si>
  <si>
    <t>马自龙</t>
  </si>
  <si>
    <t>64030200900605020</t>
  </si>
  <si>
    <t>马自海</t>
  </si>
  <si>
    <t>64030200900605021</t>
  </si>
  <si>
    <t>马跃和</t>
  </si>
  <si>
    <t>64030200900605022</t>
  </si>
  <si>
    <t>马自国</t>
  </si>
  <si>
    <t>64030200900605023</t>
  </si>
  <si>
    <t>马立梅</t>
  </si>
  <si>
    <t>64030200900605024</t>
  </si>
  <si>
    <t>马保红</t>
  </si>
  <si>
    <t>64030200900605025</t>
  </si>
  <si>
    <t>64030200900605026</t>
  </si>
  <si>
    <t>丁长忠</t>
  </si>
  <si>
    <t>64030200900605027</t>
  </si>
  <si>
    <t>64030200900605028</t>
  </si>
  <si>
    <t>哈秀花</t>
  </si>
  <si>
    <t>64030200900605029</t>
  </si>
  <si>
    <t>64030200900605031</t>
  </si>
  <si>
    <t>丁长礼</t>
  </si>
  <si>
    <t>64030200900605032</t>
  </si>
  <si>
    <t>丁少宏</t>
  </si>
  <si>
    <t>64030200900605033</t>
  </si>
  <si>
    <t>马世玉</t>
  </si>
  <si>
    <t>64030200900605034</t>
  </si>
  <si>
    <t>丁常林</t>
  </si>
  <si>
    <t>64030200900605036</t>
  </si>
  <si>
    <t>马世杰</t>
  </si>
  <si>
    <t>64030200900605038</t>
  </si>
  <si>
    <t>64030200900605039</t>
  </si>
  <si>
    <t>马自风</t>
  </si>
  <si>
    <t>64030200900605040</t>
  </si>
  <si>
    <t>马克珍</t>
  </si>
  <si>
    <t>64030200900605041</t>
  </si>
  <si>
    <t>马克新</t>
  </si>
  <si>
    <t>64030200900605042</t>
  </si>
  <si>
    <t>马克礼</t>
  </si>
  <si>
    <t>64030200900605043</t>
  </si>
  <si>
    <t>64030200900605044</t>
  </si>
  <si>
    <t>马克斌</t>
  </si>
  <si>
    <t>64030200900605045</t>
  </si>
  <si>
    <t>马吉云</t>
  </si>
  <si>
    <t>64030200900605046</t>
  </si>
  <si>
    <t>64030200900605047</t>
  </si>
  <si>
    <t>何占仁</t>
  </si>
  <si>
    <t>64030200900605048</t>
  </si>
  <si>
    <t>64030200900605049</t>
  </si>
  <si>
    <t>64030200900605050</t>
  </si>
  <si>
    <t>64030200900605051</t>
  </si>
  <si>
    <t>64030200900605052</t>
  </si>
  <si>
    <t>64030200900605053</t>
  </si>
  <si>
    <t>王月英</t>
  </si>
  <si>
    <t>64030200900605054</t>
  </si>
  <si>
    <t>马萍</t>
  </si>
  <si>
    <t>64030200900605055</t>
  </si>
  <si>
    <t>马正财</t>
  </si>
  <si>
    <t>64030200900605056</t>
  </si>
  <si>
    <t>马正保</t>
  </si>
  <si>
    <t>64030200900605057</t>
  </si>
  <si>
    <t>马正义</t>
  </si>
  <si>
    <t>64030200900605058</t>
  </si>
  <si>
    <t>马桂义</t>
  </si>
  <si>
    <t>64030200900605059</t>
  </si>
  <si>
    <t>马自贵</t>
  </si>
  <si>
    <t>64030200900605060</t>
  </si>
  <si>
    <t>马自侠</t>
  </si>
  <si>
    <t>64030200900605061</t>
  </si>
  <si>
    <t>马桂兴</t>
  </si>
  <si>
    <t>64030200900605062</t>
  </si>
  <si>
    <t>马桂斌</t>
  </si>
  <si>
    <t>64030200900605063</t>
  </si>
  <si>
    <t>64030200900605064</t>
  </si>
  <si>
    <t>马桂珍</t>
  </si>
  <si>
    <t>64030200900605065</t>
  </si>
  <si>
    <t>马世雄</t>
  </si>
  <si>
    <t>64030200900605066</t>
  </si>
  <si>
    <t>64030200900605067</t>
  </si>
  <si>
    <t>马世民</t>
  </si>
  <si>
    <t>64030200900605068</t>
  </si>
  <si>
    <t>马月梅</t>
  </si>
  <si>
    <t>64030200900605069</t>
  </si>
  <si>
    <t>马自忠</t>
  </si>
  <si>
    <t>64030200900605070</t>
  </si>
  <si>
    <t>64030200900605071</t>
  </si>
  <si>
    <t>何兴荣</t>
  </si>
  <si>
    <t>64030200900606001</t>
  </si>
  <si>
    <t>64030200900606002</t>
  </si>
  <si>
    <t>64030200900606003</t>
  </si>
  <si>
    <t>马正军</t>
  </si>
  <si>
    <t>64030200900606004</t>
  </si>
  <si>
    <t>马正云</t>
  </si>
  <si>
    <t>64030200900606005</t>
  </si>
  <si>
    <t>丁长河</t>
  </si>
  <si>
    <t>64030200900606006</t>
  </si>
  <si>
    <t>何占义</t>
  </si>
  <si>
    <t>64030200900606007</t>
  </si>
  <si>
    <t>马吉良</t>
  </si>
  <si>
    <t>64030200900606008</t>
  </si>
  <si>
    <t>马克红</t>
  </si>
  <si>
    <t>64030200900606009</t>
  </si>
  <si>
    <t>马克忠</t>
  </si>
  <si>
    <t>64030200900606010</t>
  </si>
  <si>
    <t>马正华</t>
  </si>
  <si>
    <t>64030200900606011</t>
  </si>
  <si>
    <t>马正国</t>
  </si>
  <si>
    <t>64030200900606012</t>
  </si>
  <si>
    <t>马吉国</t>
  </si>
  <si>
    <t>64030200900606013</t>
  </si>
  <si>
    <t>韩桂花</t>
  </si>
  <si>
    <t>64030200900606014</t>
  </si>
  <si>
    <t>马红霞</t>
  </si>
  <si>
    <t>64030200900606015</t>
  </si>
  <si>
    <t>马正祥</t>
  </si>
  <si>
    <t>64030200900606016</t>
  </si>
  <si>
    <t>马正英</t>
  </si>
  <si>
    <t>64030200900606017</t>
  </si>
  <si>
    <t>马洪彦</t>
  </si>
  <si>
    <t>64030200900606018</t>
  </si>
  <si>
    <t>64030200900606019</t>
  </si>
  <si>
    <t>64030200900606020</t>
  </si>
  <si>
    <t>金洪英</t>
  </si>
  <si>
    <t>64030200900606021</t>
  </si>
  <si>
    <t>马永保</t>
  </si>
  <si>
    <t>64030200900606022</t>
  </si>
  <si>
    <t>马登福</t>
  </si>
  <si>
    <t>64030200900606023</t>
  </si>
  <si>
    <t>马军林</t>
  </si>
  <si>
    <t>64030200900606024</t>
  </si>
  <si>
    <t>64030200900606025</t>
  </si>
  <si>
    <t>马桂川</t>
  </si>
  <si>
    <t>64030200900606026</t>
  </si>
  <si>
    <t>马继承</t>
  </si>
  <si>
    <t>64030200900606027</t>
  </si>
  <si>
    <t>64030200900606028</t>
  </si>
  <si>
    <t>马建平</t>
  </si>
  <si>
    <t>64030200900606029</t>
  </si>
  <si>
    <t>康淑花</t>
  </si>
  <si>
    <t>64030200900606030</t>
  </si>
  <si>
    <t>马保福</t>
  </si>
  <si>
    <t>64030200900606031</t>
  </si>
  <si>
    <t>丁学孝</t>
  </si>
  <si>
    <t>64030200900606032</t>
  </si>
  <si>
    <t>何占学</t>
  </si>
  <si>
    <t>64030200900606033</t>
  </si>
  <si>
    <t>马洪录</t>
  </si>
  <si>
    <t>64030200900606034</t>
  </si>
  <si>
    <t>马桂礼</t>
  </si>
  <si>
    <t>64030200900606035</t>
  </si>
  <si>
    <t>马吉华</t>
  </si>
  <si>
    <t>64030200900606036</t>
  </si>
  <si>
    <t>64030200900606037</t>
  </si>
  <si>
    <t>马少忠</t>
  </si>
  <si>
    <t>64030200900606038</t>
  </si>
  <si>
    <t>马少兵</t>
  </si>
  <si>
    <t>64030200900606039</t>
  </si>
  <si>
    <t>王学林</t>
  </si>
  <si>
    <t>64030200900606040</t>
  </si>
  <si>
    <t>田秀花</t>
  </si>
  <si>
    <t>64030200900606041</t>
  </si>
  <si>
    <t>马忠仁</t>
  </si>
  <si>
    <t>64030200900606042</t>
  </si>
  <si>
    <t>64030200900606043</t>
  </si>
  <si>
    <t>马建民</t>
  </si>
  <si>
    <t>64030200900606044</t>
  </si>
  <si>
    <t>王学成</t>
  </si>
  <si>
    <t>64030200900606045</t>
  </si>
  <si>
    <t>茄生林</t>
  </si>
  <si>
    <t>64030200900606046</t>
  </si>
  <si>
    <t>茄生俊</t>
  </si>
  <si>
    <t>64030200900606047</t>
  </si>
  <si>
    <t>马忠华</t>
  </si>
  <si>
    <t>64030200900606048</t>
  </si>
  <si>
    <t>马继雄</t>
  </si>
  <si>
    <t>64030200900606049</t>
  </si>
  <si>
    <t>马继保</t>
  </si>
  <si>
    <t>64030200900606050</t>
  </si>
  <si>
    <t>64030200900606051</t>
  </si>
  <si>
    <t>64030200900606052</t>
  </si>
  <si>
    <t>64030200900606053</t>
  </si>
  <si>
    <t>马淑红</t>
  </si>
  <si>
    <t>64030200900606054</t>
  </si>
  <si>
    <t>郝志清</t>
  </si>
  <si>
    <t>64030200900606055</t>
  </si>
  <si>
    <t>茄耀宗</t>
  </si>
  <si>
    <t>64030200900606056</t>
  </si>
  <si>
    <t>茄跃明</t>
  </si>
  <si>
    <t>64030200900607001</t>
  </si>
  <si>
    <t>马贵</t>
  </si>
  <si>
    <t>64030200900607002</t>
  </si>
  <si>
    <t>马印</t>
  </si>
  <si>
    <t>64030200900607003</t>
  </si>
  <si>
    <t>马义</t>
  </si>
  <si>
    <t>64030200900607004</t>
  </si>
  <si>
    <t>马伏</t>
  </si>
  <si>
    <t>64030200900607005</t>
  </si>
  <si>
    <t>64030200900607006</t>
  </si>
  <si>
    <t>马华</t>
  </si>
  <si>
    <t>64030200900607007</t>
  </si>
  <si>
    <t>杨兴忠</t>
  </si>
  <si>
    <t>64030200900607008</t>
  </si>
  <si>
    <t>杨文兵</t>
  </si>
  <si>
    <t>64030200900607009</t>
  </si>
  <si>
    <t>李万贵</t>
  </si>
  <si>
    <t>64030200900607010</t>
  </si>
  <si>
    <t>李万忠</t>
  </si>
  <si>
    <t>64030200900607011</t>
  </si>
  <si>
    <t>李万福</t>
  </si>
  <si>
    <t>64030200900607012</t>
  </si>
  <si>
    <t>刘春花</t>
  </si>
  <si>
    <t>64030200900607013</t>
  </si>
  <si>
    <t>马正兴</t>
  </si>
  <si>
    <t>64030200900607014</t>
  </si>
  <si>
    <t>马美英</t>
  </si>
  <si>
    <t>64030200900607015</t>
  </si>
  <si>
    <t>64030200900607016</t>
  </si>
  <si>
    <t>64030200900607017</t>
  </si>
  <si>
    <t>64030200900607018</t>
  </si>
  <si>
    <t>杨兴林</t>
  </si>
  <si>
    <t>64030200900607019</t>
  </si>
  <si>
    <t>64030200900607020</t>
  </si>
  <si>
    <t>苏小祥</t>
  </si>
  <si>
    <t>64030200900607021</t>
  </si>
  <si>
    <t>64030200900607022</t>
  </si>
  <si>
    <t>马建红</t>
  </si>
  <si>
    <t>64030200900607023</t>
  </si>
  <si>
    <t>马正伏</t>
  </si>
  <si>
    <t>64030200900607024</t>
  </si>
  <si>
    <t>马正才</t>
  </si>
  <si>
    <t>64030200900607025</t>
  </si>
  <si>
    <t>64030200900607026</t>
  </si>
  <si>
    <t>64030200900607027</t>
  </si>
  <si>
    <t>马龙</t>
  </si>
  <si>
    <t>64030200900607028</t>
  </si>
  <si>
    <t>马新元</t>
  </si>
  <si>
    <t>64030200900607029</t>
  </si>
  <si>
    <t>64030200900607030</t>
  </si>
  <si>
    <t>马占江</t>
  </si>
  <si>
    <t>64030200900607031</t>
  </si>
  <si>
    <t>马杰</t>
  </si>
  <si>
    <t>64030200900607032</t>
  </si>
  <si>
    <t>64030200900607033</t>
  </si>
  <si>
    <t>64030200900607034</t>
  </si>
  <si>
    <t>马东元</t>
  </si>
  <si>
    <t>64030200900607035</t>
  </si>
  <si>
    <t>马吉海</t>
  </si>
  <si>
    <t>64030200900607036</t>
  </si>
  <si>
    <t>64030200900607037</t>
  </si>
  <si>
    <t>杨淑花</t>
  </si>
  <si>
    <t>64030200900607038</t>
  </si>
  <si>
    <t>李少华</t>
  </si>
  <si>
    <t>64030200900607039</t>
  </si>
  <si>
    <t>丁文花</t>
  </si>
  <si>
    <t>64030200900607040</t>
  </si>
  <si>
    <t>64030200900607041</t>
  </si>
  <si>
    <t>64030200900607042</t>
  </si>
  <si>
    <t>马少峰</t>
  </si>
  <si>
    <t>64030200900607043</t>
  </si>
  <si>
    <t>马爱萍</t>
  </si>
  <si>
    <t>64030200900607044</t>
  </si>
  <si>
    <t>马金</t>
  </si>
  <si>
    <t>64030200900607045</t>
  </si>
  <si>
    <t>马钧成</t>
  </si>
  <si>
    <t>64030200900607046</t>
  </si>
  <si>
    <t>马标</t>
  </si>
  <si>
    <t>64030200900607047</t>
  </si>
  <si>
    <t>马涛</t>
  </si>
  <si>
    <t>64030200900607048</t>
  </si>
  <si>
    <t>64030200900607049</t>
  </si>
  <si>
    <t>马宗</t>
  </si>
  <si>
    <t>64030200900607050</t>
  </si>
  <si>
    <t>64030200900607051</t>
  </si>
  <si>
    <t>马海</t>
  </si>
  <si>
    <t>64030200900607052</t>
  </si>
  <si>
    <t>64030200900607053</t>
  </si>
  <si>
    <t>马国兴</t>
  </si>
  <si>
    <t>64030200900607054</t>
  </si>
  <si>
    <t>马国伏</t>
  </si>
  <si>
    <t>64030200900607055</t>
  </si>
  <si>
    <t>马国胜</t>
  </si>
  <si>
    <t>64030200900607056</t>
  </si>
  <si>
    <t>64030200900607057</t>
  </si>
  <si>
    <t>马国金</t>
  </si>
  <si>
    <t>64030200900607058</t>
  </si>
  <si>
    <t>马生山</t>
  </si>
  <si>
    <t>64030200900607059</t>
  </si>
  <si>
    <t>64030200900607060</t>
  </si>
  <si>
    <t>马国卫</t>
  </si>
  <si>
    <t>64030200900607061</t>
  </si>
  <si>
    <t>何华</t>
  </si>
  <si>
    <t>64030200900607062</t>
  </si>
  <si>
    <t>马菊花</t>
  </si>
  <si>
    <t>64030200900607063</t>
  </si>
  <si>
    <t>马国元</t>
  </si>
  <si>
    <t>64030200900607064</t>
  </si>
  <si>
    <t>马国龙</t>
  </si>
  <si>
    <t>64030200900607065</t>
  </si>
  <si>
    <t>马国峰</t>
  </si>
  <si>
    <t>64030200900607066</t>
  </si>
  <si>
    <t>64030200900607067</t>
  </si>
  <si>
    <t>64030200900607068</t>
  </si>
  <si>
    <t>马文学</t>
  </si>
  <si>
    <t>64030200900607069</t>
  </si>
  <si>
    <t>64030200900607070</t>
  </si>
  <si>
    <t>64030200900607071</t>
  </si>
  <si>
    <t>64030200900607072</t>
  </si>
  <si>
    <t>64030200900607073</t>
  </si>
  <si>
    <t>马国海</t>
  </si>
  <si>
    <t>64030200900607074</t>
  </si>
  <si>
    <t>马国荣</t>
  </si>
  <si>
    <t>64030200900607075</t>
  </si>
  <si>
    <t>马国宏</t>
  </si>
  <si>
    <t>64030200900607076</t>
  </si>
  <si>
    <t>马国东</t>
  </si>
  <si>
    <t>64030200900607077</t>
  </si>
  <si>
    <t>64030200900607078</t>
  </si>
  <si>
    <t>64030200900607079</t>
  </si>
  <si>
    <t>杨海林</t>
  </si>
  <si>
    <t>64030200900607080</t>
  </si>
  <si>
    <t>杨海成</t>
  </si>
  <si>
    <t>64030200900607081</t>
  </si>
  <si>
    <t>杨海军</t>
  </si>
  <si>
    <t>64030200900607082</t>
  </si>
  <si>
    <t>马国全</t>
  </si>
  <si>
    <t>64030200900607083</t>
  </si>
  <si>
    <t>马国升</t>
  </si>
  <si>
    <t>64030200900607084</t>
  </si>
  <si>
    <t>马立东</t>
  </si>
  <si>
    <t>64030200900607085</t>
  </si>
  <si>
    <t>杨生荣</t>
  </si>
  <si>
    <t>64030200900607086</t>
  </si>
  <si>
    <t>64030200900607087</t>
  </si>
  <si>
    <t>64030200900607088</t>
  </si>
  <si>
    <t>杨生忠</t>
  </si>
  <si>
    <t>64030200900607089</t>
  </si>
  <si>
    <t>冶桂花</t>
  </si>
  <si>
    <t>64030200900607090</t>
  </si>
  <si>
    <t>丁洪仁</t>
  </si>
  <si>
    <t>64030200900607091</t>
  </si>
  <si>
    <t>马吉风</t>
  </si>
  <si>
    <t>64030200900607092</t>
  </si>
  <si>
    <t>马国文</t>
  </si>
  <si>
    <t>64030200900607093</t>
  </si>
  <si>
    <t>杨兴科</t>
  </si>
  <si>
    <t>64030200900607094</t>
  </si>
  <si>
    <t>马国财</t>
  </si>
  <si>
    <t>64030200900607095</t>
  </si>
  <si>
    <t>马国辉</t>
  </si>
  <si>
    <t>64030200900607096</t>
  </si>
  <si>
    <t>马国江</t>
  </si>
  <si>
    <t>64030200900607097</t>
  </si>
  <si>
    <t>马卫红</t>
  </si>
  <si>
    <t>64030200900607098</t>
  </si>
  <si>
    <t>马长春</t>
  </si>
  <si>
    <t>64030200900607099</t>
  </si>
  <si>
    <t>杨文国</t>
  </si>
  <si>
    <t>64030200900607100</t>
  </si>
  <si>
    <t>李万兴</t>
  </si>
  <si>
    <t>64030200900607101</t>
  </si>
  <si>
    <t>马静</t>
  </si>
  <si>
    <t>64030200900608001</t>
  </si>
  <si>
    <t>丁洪义</t>
  </si>
  <si>
    <t>64030200900608002</t>
  </si>
  <si>
    <t>何兆礼</t>
  </si>
  <si>
    <t>64030200900608003</t>
  </si>
  <si>
    <t>杨吉林</t>
  </si>
  <si>
    <t>64030200900608004</t>
  </si>
  <si>
    <t>丁连元</t>
  </si>
  <si>
    <t>64030200900608005</t>
  </si>
  <si>
    <t>64030200900608006</t>
  </si>
  <si>
    <t>杨吉明</t>
  </si>
  <si>
    <t>64030200900608007</t>
  </si>
  <si>
    <t>马登清</t>
  </si>
  <si>
    <t>64030200900608008</t>
  </si>
  <si>
    <t>马进兵</t>
  </si>
  <si>
    <t>64030200900608009</t>
  </si>
  <si>
    <t>马斌</t>
  </si>
  <si>
    <t>64030200900608010</t>
  </si>
  <si>
    <t>马玉花</t>
  </si>
  <si>
    <t>64030200900608011</t>
  </si>
  <si>
    <t>杨学莲</t>
  </si>
  <si>
    <t>64030200900608012</t>
  </si>
  <si>
    <t>何兆顺</t>
  </si>
  <si>
    <t>64030200900608013</t>
  </si>
  <si>
    <t>马成福</t>
  </si>
  <si>
    <t>64030200900608014</t>
  </si>
  <si>
    <t>64030200900608015</t>
  </si>
  <si>
    <t>杨金成</t>
  </si>
  <si>
    <t>64030200900608016</t>
  </si>
  <si>
    <t>何义</t>
  </si>
  <si>
    <t>64030200900608017</t>
  </si>
  <si>
    <t>64030200900608018</t>
  </si>
  <si>
    <t>马玉霞</t>
  </si>
  <si>
    <t>64030200900608019</t>
  </si>
  <si>
    <t>马云亭</t>
  </si>
  <si>
    <t>64030200900608020</t>
  </si>
  <si>
    <t>64030200900608021</t>
  </si>
  <si>
    <t>何兴汉</t>
  </si>
  <si>
    <t>64030200900608022</t>
  </si>
  <si>
    <t>丁连俊</t>
  </si>
  <si>
    <t>64030200900608023</t>
  </si>
  <si>
    <t>马红卫</t>
  </si>
  <si>
    <t>64030200900608024</t>
  </si>
  <si>
    <t>王燕</t>
  </si>
  <si>
    <t>64030200900608025</t>
  </si>
  <si>
    <t>马海学</t>
  </si>
  <si>
    <t>64030200900608026</t>
  </si>
  <si>
    <t>马海龙</t>
  </si>
  <si>
    <t>64030200900610001</t>
  </si>
  <si>
    <t>64030200900610002</t>
  </si>
  <si>
    <t>马保川</t>
  </si>
  <si>
    <t>64030200900610003</t>
  </si>
  <si>
    <t>马玉江</t>
  </si>
  <si>
    <t>64030200900610004</t>
  </si>
  <si>
    <t>64030200900610005</t>
  </si>
  <si>
    <t>杨占英</t>
  </si>
  <si>
    <t>64030200900610006</t>
  </si>
  <si>
    <t>何金月</t>
  </si>
  <si>
    <t>64030200900610007</t>
  </si>
  <si>
    <t>马怀玉</t>
  </si>
  <si>
    <t>64030200900610008</t>
  </si>
  <si>
    <t>马万有</t>
  </si>
  <si>
    <t>64030200900610009</t>
  </si>
  <si>
    <t>64030200900610010</t>
  </si>
  <si>
    <t>64030200900610011</t>
  </si>
  <si>
    <t>64030200900610012</t>
  </si>
  <si>
    <t>马成义</t>
  </si>
  <si>
    <t>64030200900610013</t>
  </si>
  <si>
    <t>马学仟</t>
  </si>
  <si>
    <t>64030200900610014</t>
  </si>
  <si>
    <t>64030200900610015</t>
  </si>
  <si>
    <t>马怀柱</t>
  </si>
  <si>
    <t>64030200900610016</t>
  </si>
  <si>
    <t>马万贵</t>
  </si>
  <si>
    <t>64030200900610017</t>
  </si>
  <si>
    <t>64030200900610018</t>
  </si>
  <si>
    <t>64030200900610019</t>
  </si>
  <si>
    <t>田金兰</t>
  </si>
  <si>
    <t>64030200900610020</t>
  </si>
  <si>
    <t>马玉龙</t>
  </si>
  <si>
    <t>64030200900610021</t>
  </si>
  <si>
    <t>64030200900610022</t>
  </si>
  <si>
    <t>马怀保</t>
  </si>
  <si>
    <t>64030200900610023</t>
  </si>
  <si>
    <t>马万成</t>
  </si>
  <si>
    <t>64030200900611001</t>
  </si>
  <si>
    <t>马国保</t>
  </si>
  <si>
    <t>64030200900611002</t>
  </si>
  <si>
    <t>马国平</t>
  </si>
  <si>
    <t>64030200900611003</t>
  </si>
  <si>
    <t>马汉如</t>
  </si>
  <si>
    <t>64030200900611004</t>
  </si>
  <si>
    <t>马汉义</t>
  </si>
  <si>
    <t>64030200900611005</t>
  </si>
  <si>
    <t>马建龙</t>
  </si>
  <si>
    <t>64030200900611006</t>
  </si>
  <si>
    <t>马立国</t>
  </si>
  <si>
    <t>64030200900611007</t>
  </si>
  <si>
    <t>64030200900611008</t>
  </si>
  <si>
    <t>马银生</t>
  </si>
  <si>
    <t>64030200900611009</t>
  </si>
  <si>
    <t>丁翠兰</t>
  </si>
  <si>
    <t>64030200900611010</t>
  </si>
  <si>
    <t>叶孝国</t>
  </si>
  <si>
    <t>64030200900611011</t>
  </si>
  <si>
    <t>64030200900611012</t>
  </si>
  <si>
    <t>马吴生</t>
  </si>
  <si>
    <t>64030200900611013</t>
  </si>
  <si>
    <t>64030200900611014</t>
  </si>
  <si>
    <t>64030200900611015</t>
  </si>
  <si>
    <t>64030200900611016</t>
  </si>
  <si>
    <t>马汉云</t>
  </si>
  <si>
    <t>64030200900611017</t>
  </si>
  <si>
    <t>64030200900611018</t>
  </si>
  <si>
    <t>马兆国</t>
  </si>
  <si>
    <t>64030200900611019</t>
  </si>
  <si>
    <t>王秀娟</t>
  </si>
  <si>
    <t>64030200900611021</t>
  </si>
  <si>
    <t>马汉民</t>
  </si>
  <si>
    <t>64030200900611022</t>
  </si>
  <si>
    <t>田文林</t>
  </si>
  <si>
    <t>64030200900611023</t>
  </si>
  <si>
    <t>苏登军</t>
  </si>
  <si>
    <t>64030200900611024</t>
  </si>
  <si>
    <t>李生才</t>
  </si>
  <si>
    <t>64030200900611025</t>
  </si>
  <si>
    <t>64030200900611026</t>
  </si>
  <si>
    <t>64030200900611027</t>
  </si>
  <si>
    <t>64030200900611028</t>
  </si>
  <si>
    <t>64030200900611029</t>
  </si>
  <si>
    <t>叶孝林</t>
  </si>
  <si>
    <t>64030200900611030</t>
  </si>
  <si>
    <t>田文斌</t>
  </si>
  <si>
    <t>64030200900611031</t>
  </si>
  <si>
    <t>田文成</t>
  </si>
  <si>
    <t>64030200900611032</t>
  </si>
  <si>
    <t>田文军</t>
  </si>
  <si>
    <t>64030200900611033</t>
  </si>
  <si>
    <t>李文成</t>
  </si>
  <si>
    <t>64030200900611034</t>
  </si>
  <si>
    <t>李文军</t>
  </si>
  <si>
    <t>64030200900611035</t>
  </si>
  <si>
    <t>马汉珍</t>
  </si>
  <si>
    <t>64030200900611036</t>
  </si>
  <si>
    <t>马汉忠</t>
  </si>
  <si>
    <t>64030200900611037</t>
  </si>
  <si>
    <t>64030200900611038</t>
  </si>
  <si>
    <t>马汉祥</t>
  </si>
  <si>
    <t>64030200900611039</t>
  </si>
  <si>
    <t>64030200900611040</t>
  </si>
  <si>
    <t>马自俊</t>
  </si>
  <si>
    <t>64030200900611041</t>
  </si>
  <si>
    <t>64030200900611042</t>
  </si>
  <si>
    <t>叶孝成</t>
  </si>
  <si>
    <t>64030200900611043</t>
  </si>
  <si>
    <t>叶民富</t>
  </si>
  <si>
    <t>64030200900612001</t>
  </si>
  <si>
    <t>64030200900612002</t>
  </si>
  <si>
    <t>64030200900612003</t>
  </si>
  <si>
    <t>64030200900612004</t>
  </si>
  <si>
    <t>马学刚</t>
  </si>
  <si>
    <t>64030200900612005</t>
  </si>
  <si>
    <t>马学春</t>
  </si>
  <si>
    <t>64030200900612006</t>
  </si>
  <si>
    <t>康占学</t>
  </si>
  <si>
    <t>64030200900612007</t>
  </si>
  <si>
    <t>马淑英</t>
  </si>
  <si>
    <t>64030200900612008</t>
  </si>
  <si>
    <t>64030200900612009</t>
  </si>
  <si>
    <t>撒术珍</t>
  </si>
  <si>
    <t>64030200900612010</t>
  </si>
  <si>
    <t>何兴兵</t>
  </si>
  <si>
    <t>64030200900612011</t>
  </si>
  <si>
    <t>64030200900612012</t>
  </si>
  <si>
    <t>何兴平</t>
  </si>
  <si>
    <t>64030200900612013</t>
  </si>
  <si>
    <t>何建成</t>
  </si>
  <si>
    <t>64030200900612014</t>
  </si>
  <si>
    <t>64030200900612015</t>
  </si>
  <si>
    <t>64030200900612016</t>
  </si>
  <si>
    <t>64030200900612017</t>
  </si>
  <si>
    <t>杨桂花</t>
  </si>
  <si>
    <t>64030200900612018</t>
  </si>
  <si>
    <t>何建明</t>
  </si>
  <si>
    <t>64030200900612019</t>
  </si>
  <si>
    <t>何兴旺</t>
  </si>
  <si>
    <t>64030200900612020</t>
  </si>
  <si>
    <t>64030200900612021</t>
  </si>
  <si>
    <t>64030200900612022</t>
  </si>
  <si>
    <t>马天林</t>
  </si>
  <si>
    <t>64030200900612023</t>
  </si>
  <si>
    <t>马学磊</t>
  </si>
  <si>
    <t>64030200900612024</t>
  </si>
  <si>
    <t>马少银</t>
  </si>
  <si>
    <t>64030200900612025</t>
  </si>
  <si>
    <t>马卫刚</t>
  </si>
  <si>
    <t>64030200900612026</t>
  </si>
  <si>
    <t>何建福</t>
  </si>
  <si>
    <t>64030200900612027</t>
  </si>
  <si>
    <t>何建云</t>
  </si>
  <si>
    <t>64030200900613001</t>
  </si>
  <si>
    <t>马忠录</t>
  </si>
  <si>
    <t>64030200900613002</t>
  </si>
  <si>
    <t>马忠其</t>
  </si>
  <si>
    <t>64030200900613003</t>
  </si>
  <si>
    <t>马忠兴</t>
  </si>
  <si>
    <t>64030200900613004</t>
  </si>
  <si>
    <t>马忠保</t>
  </si>
  <si>
    <t>64030200900613005</t>
  </si>
  <si>
    <t>64030200900613006</t>
  </si>
  <si>
    <t>马忠海</t>
  </si>
  <si>
    <t>64030200900613007</t>
  </si>
  <si>
    <t>马占文</t>
  </si>
  <si>
    <t>64030200900613008</t>
  </si>
  <si>
    <t>马忠才</t>
  </si>
  <si>
    <t>64030200900613009</t>
  </si>
  <si>
    <t>马忠贵</t>
  </si>
  <si>
    <t>64030200900613010</t>
  </si>
  <si>
    <t>穆秀珍</t>
  </si>
  <si>
    <t>64030200900613011</t>
  </si>
  <si>
    <t>64030200900613012</t>
  </si>
  <si>
    <t>马忠祥</t>
  </si>
  <si>
    <t>64030200900613013</t>
  </si>
  <si>
    <t>64030200900614001</t>
  </si>
  <si>
    <t>马银</t>
  </si>
  <si>
    <t>64030200900614002</t>
  </si>
  <si>
    <t>64030200900614003</t>
  </si>
  <si>
    <t>64030200900614004</t>
  </si>
  <si>
    <t>64030200900614005</t>
  </si>
  <si>
    <t>马学凡</t>
  </si>
  <si>
    <t>64030200900614006</t>
  </si>
  <si>
    <t>马学凯</t>
  </si>
  <si>
    <t>64030200900614007</t>
  </si>
  <si>
    <t>64030200900614008</t>
  </si>
  <si>
    <t>64030200900614009</t>
  </si>
  <si>
    <t>64030200900614010</t>
  </si>
  <si>
    <t>马晓天</t>
  </si>
  <si>
    <t>64030200900614011</t>
  </si>
  <si>
    <t>马兴</t>
  </si>
  <si>
    <t>64030200900614012</t>
  </si>
  <si>
    <t>马铁龙</t>
  </si>
  <si>
    <t>64030200900614013</t>
  </si>
  <si>
    <t>马光林</t>
  </si>
  <si>
    <t>64030200900614014</t>
  </si>
  <si>
    <t>64030200900614015</t>
  </si>
  <si>
    <t>马学宁</t>
  </si>
  <si>
    <t>64030200900614016</t>
  </si>
  <si>
    <t>64030200900614017</t>
  </si>
  <si>
    <t>64030200900614018</t>
  </si>
  <si>
    <t>64030200900614019</t>
  </si>
  <si>
    <t>64030200900614020</t>
  </si>
  <si>
    <t>64030200900614021</t>
  </si>
  <si>
    <t>64030200900614022</t>
  </si>
  <si>
    <t>马金权</t>
  </si>
  <si>
    <t>64030200900614023</t>
  </si>
  <si>
    <t>马金元</t>
  </si>
  <si>
    <t>64030200900614024</t>
  </si>
  <si>
    <t>马金和</t>
  </si>
  <si>
    <t>64030200900614025</t>
  </si>
  <si>
    <t>64030200900614026</t>
  </si>
  <si>
    <t>64030200900614027</t>
  </si>
  <si>
    <t>梁秀花</t>
  </si>
  <si>
    <t>64030200900614028</t>
  </si>
  <si>
    <t>马晓兵</t>
  </si>
  <si>
    <t>64030200900614029</t>
  </si>
  <si>
    <t>马兴礼</t>
  </si>
  <si>
    <t>64030200900614030</t>
  </si>
  <si>
    <t>马保学</t>
  </si>
  <si>
    <t>64030200900614031</t>
  </si>
  <si>
    <t>64030200900614032</t>
  </si>
  <si>
    <t>马小涛</t>
  </si>
  <si>
    <t>64030200900614033</t>
  </si>
  <si>
    <t>64030200901001001</t>
  </si>
  <si>
    <t>周立军</t>
  </si>
  <si>
    <t>64030200901001002</t>
  </si>
  <si>
    <t>周淑珍</t>
  </si>
  <si>
    <t>64030200901001003</t>
  </si>
  <si>
    <t>黄建国</t>
  </si>
  <si>
    <t>64030200901001004</t>
  </si>
  <si>
    <t>64030200901001005</t>
  </si>
  <si>
    <t>谷志云</t>
  </si>
  <si>
    <t>64030200901001006</t>
  </si>
  <si>
    <t>周佃华</t>
  </si>
  <si>
    <t>64030200901001007</t>
  </si>
  <si>
    <t>周德</t>
  </si>
  <si>
    <t>64030200901001008</t>
  </si>
  <si>
    <t>周佃林</t>
  </si>
  <si>
    <t>64030200901001009</t>
  </si>
  <si>
    <t>周佃民</t>
  </si>
  <si>
    <t>64030200901001010</t>
  </si>
  <si>
    <t>周佃军</t>
  </si>
  <si>
    <t>64030200901001011</t>
  </si>
  <si>
    <t>柴立荣</t>
  </si>
  <si>
    <t>64030200901001012</t>
  </si>
  <si>
    <t>叶树平</t>
  </si>
  <si>
    <t>64030200901001013</t>
  </si>
  <si>
    <t>王金礼</t>
  </si>
  <si>
    <t>64030200901001014</t>
  </si>
  <si>
    <t>赵泽云</t>
  </si>
  <si>
    <t>64030200901001015</t>
  </si>
  <si>
    <t>叶维军</t>
  </si>
  <si>
    <t>64030200901001017</t>
  </si>
  <si>
    <t>韩爱香</t>
  </si>
  <si>
    <t>64030200901001018</t>
  </si>
  <si>
    <t>黄建军</t>
  </si>
  <si>
    <t>64030200901001019</t>
  </si>
  <si>
    <t>潘贵成</t>
  </si>
  <si>
    <t>64030200901001020</t>
  </si>
  <si>
    <t>赵月花</t>
  </si>
  <si>
    <t>64030200901001021</t>
  </si>
  <si>
    <t>蔡仁</t>
  </si>
  <si>
    <t>64030200901001022</t>
  </si>
  <si>
    <t>赵学文</t>
  </si>
  <si>
    <t>64030200901001023</t>
  </si>
  <si>
    <t>赵华</t>
  </si>
  <si>
    <t>64030200901001024</t>
  </si>
  <si>
    <t>潘锋</t>
  </si>
  <si>
    <t>64030200901001025</t>
  </si>
  <si>
    <t>潘冬生</t>
  </si>
  <si>
    <t>64030200901001026</t>
  </si>
  <si>
    <t>赵东</t>
  </si>
  <si>
    <t>64030200901001027</t>
  </si>
  <si>
    <t>赵平</t>
  </si>
  <si>
    <t>64030200901001028</t>
  </si>
  <si>
    <t>赵春</t>
  </si>
  <si>
    <t>64030200901001029</t>
  </si>
  <si>
    <t>董彦孝</t>
  </si>
  <si>
    <t>64030200901001030</t>
  </si>
  <si>
    <t>赵泽成</t>
  </si>
  <si>
    <t>64030200901001031</t>
  </si>
  <si>
    <t>周淑云</t>
  </si>
  <si>
    <t>64030200901001032</t>
  </si>
  <si>
    <t>张月珍</t>
  </si>
  <si>
    <t>64030200901001033</t>
  </si>
  <si>
    <t>潘贵军</t>
  </si>
  <si>
    <t>64030200901001034</t>
  </si>
  <si>
    <t>朱学军</t>
  </si>
  <si>
    <t>64030200901001035</t>
  </si>
  <si>
    <t>朱学信</t>
  </si>
  <si>
    <t>64030200901001036</t>
  </si>
  <si>
    <t>朱学兵</t>
  </si>
  <si>
    <t>64030200901001037</t>
  </si>
  <si>
    <t>潘贵林</t>
  </si>
  <si>
    <t>64030200901001038</t>
  </si>
  <si>
    <t>周佃兵</t>
  </si>
  <si>
    <t>64030200901001039</t>
  </si>
  <si>
    <t>赵泽斌</t>
  </si>
  <si>
    <t>64030200901001040</t>
  </si>
  <si>
    <t>周晶</t>
  </si>
  <si>
    <t>64030200901001041</t>
  </si>
  <si>
    <t>潘刚</t>
  </si>
  <si>
    <t>64030200901001042</t>
  </si>
  <si>
    <t>郑秀英</t>
  </si>
  <si>
    <t>64030200901001043</t>
  </si>
  <si>
    <t>蔡迎春</t>
  </si>
  <si>
    <t>64030200901001044</t>
  </si>
  <si>
    <t>蔡彦兵</t>
  </si>
  <si>
    <t>64030200901001045</t>
  </si>
  <si>
    <t>赵科</t>
  </si>
  <si>
    <t>64030200901001046</t>
  </si>
  <si>
    <t>周海波</t>
  </si>
  <si>
    <t>64030200901002001</t>
  </si>
  <si>
    <t>张兴平</t>
  </si>
  <si>
    <t>64030200901002002</t>
  </si>
  <si>
    <t>张兴国</t>
  </si>
  <si>
    <t>64030200901002003</t>
  </si>
  <si>
    <t>高风霞</t>
  </si>
  <si>
    <t>64030200901002004</t>
  </si>
  <si>
    <t>张兴忠</t>
  </si>
  <si>
    <t>64030200901002005</t>
  </si>
  <si>
    <t>张兴仁</t>
  </si>
  <si>
    <t>64030200901002006</t>
  </si>
  <si>
    <t>张兴灵</t>
  </si>
  <si>
    <t>64030200901002007</t>
  </si>
  <si>
    <t>张兴保</t>
  </si>
  <si>
    <t>64030200901002008</t>
  </si>
  <si>
    <t>杨春莲</t>
  </si>
  <si>
    <t>64030200901002009</t>
  </si>
  <si>
    <t>王学红</t>
  </si>
  <si>
    <t>64030200901002010</t>
  </si>
  <si>
    <t>64030200901002011</t>
  </si>
  <si>
    <t>王学明</t>
  </si>
  <si>
    <t>64030200901002012</t>
  </si>
  <si>
    <t>郭春红</t>
  </si>
  <si>
    <t>64030200901002013</t>
  </si>
  <si>
    <t>王学仁</t>
  </si>
  <si>
    <t>64030200901002014</t>
  </si>
  <si>
    <t>64030200901002015</t>
  </si>
  <si>
    <t>王学芹</t>
  </si>
  <si>
    <t>64030200901002016</t>
  </si>
  <si>
    <t>64030200901002017</t>
  </si>
  <si>
    <t>马生奎</t>
  </si>
  <si>
    <t>64030200901002018</t>
  </si>
  <si>
    <t>马生金</t>
  </si>
  <si>
    <t>64030200901002019</t>
  </si>
  <si>
    <t>王玉英</t>
  </si>
  <si>
    <t>64030200901002020</t>
  </si>
  <si>
    <t>64030200901002021</t>
  </si>
  <si>
    <t>温晓萍</t>
  </si>
  <si>
    <t>64030200901002022</t>
  </si>
  <si>
    <t>马生玉</t>
  </si>
  <si>
    <t>64030200901002023</t>
  </si>
  <si>
    <t>何秀梅</t>
  </si>
  <si>
    <t>64030200901002024</t>
  </si>
  <si>
    <t>64030200901002025</t>
  </si>
  <si>
    <t>马娟</t>
  </si>
  <si>
    <t>64030200901002026</t>
  </si>
  <si>
    <t>马生忠</t>
  </si>
  <si>
    <t>64030200901002027</t>
  </si>
  <si>
    <t>余占芳</t>
  </si>
  <si>
    <t>64030200901002028</t>
  </si>
  <si>
    <t>保立新</t>
  </si>
  <si>
    <t>64030200901002029</t>
  </si>
  <si>
    <t>马生喜</t>
  </si>
  <si>
    <t>64030200901002030</t>
  </si>
  <si>
    <t>马寿国</t>
  </si>
  <si>
    <t>64030200901002031</t>
  </si>
  <si>
    <t>马凯</t>
  </si>
  <si>
    <t>64030200901002032</t>
  </si>
  <si>
    <t>朱风霞</t>
  </si>
  <si>
    <t>64030200901002033</t>
  </si>
  <si>
    <t>64030200901002034</t>
  </si>
  <si>
    <t>马学花</t>
  </si>
  <si>
    <t>64030200901002035</t>
  </si>
  <si>
    <t>马小军</t>
  </si>
  <si>
    <t>64030200901002036</t>
  </si>
  <si>
    <t>白金智</t>
  </si>
  <si>
    <t>64030200901002037</t>
  </si>
  <si>
    <t>王伟</t>
  </si>
  <si>
    <t>64030200901002038</t>
  </si>
  <si>
    <t>王柱</t>
  </si>
  <si>
    <t>64030200901002039</t>
  </si>
  <si>
    <t>王学忠</t>
  </si>
  <si>
    <t>64030200901003001</t>
  </si>
  <si>
    <t>保立军</t>
  </si>
  <si>
    <t>64030200901006010</t>
  </si>
  <si>
    <t>杨文广</t>
  </si>
  <si>
    <t>64030200901006011</t>
  </si>
  <si>
    <t>杨文玉</t>
  </si>
  <si>
    <t>64030200901006012</t>
  </si>
  <si>
    <t>罗少明</t>
  </si>
  <si>
    <t>64030200901006013</t>
  </si>
  <si>
    <t>杨建成</t>
  </si>
  <si>
    <t>64030200901006015</t>
  </si>
  <si>
    <t>杨建军</t>
  </si>
  <si>
    <t>64030200901006016</t>
  </si>
  <si>
    <t>杨建忠</t>
  </si>
  <si>
    <t>64030200901006017</t>
  </si>
  <si>
    <t>何彦华</t>
  </si>
  <si>
    <t>64030200901006018</t>
  </si>
  <si>
    <t>马翠花</t>
  </si>
  <si>
    <t>64030200901006019</t>
  </si>
  <si>
    <t>丁秀英</t>
  </si>
  <si>
    <t>64030200901006020</t>
  </si>
  <si>
    <t>杨月霞</t>
  </si>
  <si>
    <t>64030200901006021</t>
  </si>
  <si>
    <t>张学峰</t>
  </si>
  <si>
    <t>64030200901006022</t>
  </si>
  <si>
    <t>何占吉</t>
  </si>
  <si>
    <t>64030200901006023</t>
  </si>
  <si>
    <t>何金财</t>
  </si>
  <si>
    <t>64030200901006024</t>
  </si>
  <si>
    <t>何占玉</t>
  </si>
  <si>
    <t>64030200901006025</t>
  </si>
  <si>
    <t>罗全孝</t>
  </si>
  <si>
    <t>64030200901006026</t>
  </si>
  <si>
    <t>丁玉芹</t>
  </si>
  <si>
    <t>64030200901006027</t>
  </si>
  <si>
    <t>罗少成</t>
  </si>
  <si>
    <t>64030200901006028</t>
  </si>
  <si>
    <t>罗少春</t>
  </si>
  <si>
    <t>64030200901006029</t>
  </si>
  <si>
    <t>罗少贵</t>
  </si>
  <si>
    <t>64030200901006030</t>
  </si>
  <si>
    <t>罗少珍</t>
  </si>
  <si>
    <t>64030200901006031</t>
  </si>
  <si>
    <t>罗少军</t>
  </si>
  <si>
    <t>64030200901006032</t>
  </si>
  <si>
    <t>马翠英</t>
  </si>
  <si>
    <t>64030200901007001</t>
  </si>
  <si>
    <t>白勇</t>
  </si>
  <si>
    <t>64030200901007002</t>
  </si>
  <si>
    <t>马炳恒</t>
  </si>
  <si>
    <t>64030200901007003</t>
  </si>
  <si>
    <t>何金海</t>
  </si>
  <si>
    <t>64030200901007004</t>
  </si>
  <si>
    <t>丁少梅</t>
  </si>
  <si>
    <t>64030200901007005</t>
  </si>
  <si>
    <t>尤桂兰</t>
  </si>
  <si>
    <t>64030200901007006</t>
  </si>
  <si>
    <t>丁有录</t>
  </si>
  <si>
    <t>64030200901007007</t>
  </si>
  <si>
    <t>何金成</t>
  </si>
  <si>
    <t>64030200901007008</t>
  </si>
  <si>
    <t>罗少林</t>
  </si>
  <si>
    <t>64030200901007009</t>
  </si>
  <si>
    <t>白刚</t>
  </si>
  <si>
    <t>64030200901008011</t>
  </si>
  <si>
    <t>朱学荣</t>
  </si>
  <si>
    <t>64030200901008013</t>
  </si>
  <si>
    <t>蔡立军</t>
  </si>
  <si>
    <t>64030200901008014</t>
  </si>
  <si>
    <t>谢秀琳</t>
  </si>
  <si>
    <t>64030200901008015</t>
  </si>
  <si>
    <t>杨少林</t>
  </si>
  <si>
    <t>64030200901008016</t>
  </si>
  <si>
    <t>马寿霞</t>
  </si>
  <si>
    <t>64030200901008017</t>
  </si>
  <si>
    <t>杨少贵</t>
  </si>
  <si>
    <t>64030200901008018</t>
  </si>
  <si>
    <t>杨金平</t>
  </si>
  <si>
    <t>64030200901008019</t>
  </si>
  <si>
    <t>杨金礼</t>
  </si>
  <si>
    <t>64030200901008020</t>
  </si>
  <si>
    <t>王义孝</t>
  </si>
  <si>
    <t>64030200901008022</t>
  </si>
  <si>
    <t>蔡宁平</t>
  </si>
  <si>
    <t>64030200901008023</t>
  </si>
  <si>
    <t>杨金林</t>
  </si>
  <si>
    <t>64030200901008029</t>
  </si>
  <si>
    <t>朱少平</t>
  </si>
  <si>
    <t>64030200901008030</t>
  </si>
  <si>
    <t>朱少林</t>
  </si>
  <si>
    <t>64030200901008032</t>
  </si>
  <si>
    <t>64030200901008033</t>
  </si>
  <si>
    <t>王梅芳</t>
  </si>
  <si>
    <t>64030200901008035</t>
  </si>
  <si>
    <t>蔡志刚</t>
  </si>
  <si>
    <t>64030200901008036</t>
  </si>
  <si>
    <t>杨桂萍</t>
  </si>
  <si>
    <t>合                          计</t>
  </si>
  <si>
    <t>利通区扁担沟镇2019年耕地地力保护补贴资金兑付明细表</t>
  </si>
  <si>
    <t>序号</t>
  </si>
  <si>
    <t>农户编号</t>
  </si>
  <si>
    <t>姓名</t>
  </si>
  <si>
    <t>备注</t>
  </si>
  <si>
    <t>64030200600101001</t>
  </si>
  <si>
    <t/>
  </si>
  <si>
    <t>64030200600101002</t>
  </si>
  <si>
    <t>64030200600101003</t>
  </si>
  <si>
    <t>马占明</t>
  </si>
  <si>
    <t>64030200600101004</t>
  </si>
  <si>
    <t>杨保云</t>
  </si>
  <si>
    <t>64030200600101005</t>
  </si>
  <si>
    <t>马占龙</t>
  </si>
  <si>
    <t>64030200600101006</t>
  </si>
  <si>
    <t>64030200600101007</t>
  </si>
  <si>
    <t>李国明</t>
  </si>
  <si>
    <t>64030200600101008</t>
  </si>
  <si>
    <t>杨巨波</t>
  </si>
  <si>
    <t>64030200600101009</t>
  </si>
  <si>
    <t>马占嵘</t>
  </si>
  <si>
    <t>64030200600101014</t>
  </si>
  <si>
    <t>杨文婷</t>
  </si>
  <si>
    <t>64030200600101020</t>
  </si>
  <si>
    <t>64030200600101021</t>
  </si>
  <si>
    <t>64030200600101022</t>
  </si>
  <si>
    <t>安文林</t>
  </si>
  <si>
    <t>64030200600101024</t>
  </si>
  <si>
    <t>金文科</t>
  </si>
  <si>
    <t>64030200600101028</t>
  </si>
  <si>
    <t>马建福</t>
  </si>
  <si>
    <t>64030200600101029</t>
  </si>
  <si>
    <t>张翠花</t>
  </si>
  <si>
    <t>64030200600101030</t>
  </si>
  <si>
    <t>杨吉成</t>
  </si>
  <si>
    <t>64030200600101032</t>
  </si>
  <si>
    <t>杨学德</t>
  </si>
  <si>
    <t>64030200600101033</t>
  </si>
  <si>
    <t>马英伏</t>
  </si>
  <si>
    <t>64030200600101034</t>
  </si>
  <si>
    <t>马孝其</t>
  </si>
  <si>
    <t>64030200600101035</t>
  </si>
  <si>
    <t>杜瑞学</t>
  </si>
  <si>
    <t>64030200600101038</t>
  </si>
  <si>
    <t>64030200600101042</t>
  </si>
  <si>
    <t>丁绍军</t>
  </si>
  <si>
    <t>64030200600101043</t>
  </si>
  <si>
    <t>马应虎</t>
  </si>
  <si>
    <t>64030200600101044</t>
  </si>
  <si>
    <t>马克仁</t>
  </si>
  <si>
    <t>64030200600101045</t>
  </si>
  <si>
    <t>金彦军</t>
  </si>
  <si>
    <t>64030200600101046</t>
  </si>
  <si>
    <t>杨玉静</t>
  </si>
  <si>
    <t>64030200600101047</t>
  </si>
  <si>
    <t>展光明</t>
  </si>
  <si>
    <t>64030200600101048</t>
  </si>
  <si>
    <t>64030200600101049</t>
  </si>
  <si>
    <t>64030200600101050</t>
  </si>
  <si>
    <t>64030200600101051</t>
  </si>
  <si>
    <t>王学海</t>
  </si>
  <si>
    <t>64030200600101052</t>
  </si>
  <si>
    <t>王尚文</t>
  </si>
  <si>
    <t>64030200600101053</t>
  </si>
  <si>
    <t>马生礼</t>
  </si>
  <si>
    <t>64030200600101054</t>
  </si>
  <si>
    <t>安文保</t>
  </si>
  <si>
    <t>64030200600101055</t>
  </si>
  <si>
    <t>杜鹏举</t>
  </si>
  <si>
    <t>64030200600101056</t>
  </si>
  <si>
    <t>金彦兵</t>
  </si>
  <si>
    <t>64030200600101057</t>
  </si>
  <si>
    <t>64030200600101058</t>
  </si>
  <si>
    <t>马海娟</t>
  </si>
  <si>
    <t>64030200600101059</t>
  </si>
  <si>
    <t>马立兴</t>
  </si>
  <si>
    <t>64030200600101060</t>
  </si>
  <si>
    <t>安凤兵</t>
  </si>
  <si>
    <t>64030200600101061</t>
  </si>
  <si>
    <t>丁志刚</t>
  </si>
  <si>
    <t>64030200600102001</t>
  </si>
  <si>
    <t>梁维虎</t>
  </si>
  <si>
    <t>64030200600102002</t>
  </si>
  <si>
    <t>梁维俊</t>
  </si>
  <si>
    <t>64030200600102003</t>
  </si>
  <si>
    <t>马国清</t>
  </si>
  <si>
    <t>64030200600102004</t>
  </si>
  <si>
    <t>64030200600102005</t>
  </si>
  <si>
    <t>田风华</t>
  </si>
  <si>
    <t>64030200600102006</t>
  </si>
  <si>
    <t>任民军</t>
  </si>
  <si>
    <t>64030200600102007</t>
  </si>
  <si>
    <t>贾文成</t>
  </si>
  <si>
    <t>64030200600102008</t>
  </si>
  <si>
    <t>田凤山</t>
  </si>
  <si>
    <t>64030200600102009</t>
  </si>
  <si>
    <t>叶远平</t>
  </si>
  <si>
    <t>64030200600102011</t>
  </si>
  <si>
    <t>虎骋</t>
  </si>
  <si>
    <t>64030200600102013</t>
  </si>
  <si>
    <t>64030200600102014</t>
  </si>
  <si>
    <t>保春花</t>
  </si>
  <si>
    <t>64030200600102015</t>
  </si>
  <si>
    <t>64030200600102016</t>
  </si>
  <si>
    <t>64030200600102017</t>
  </si>
  <si>
    <t>哈万明</t>
  </si>
  <si>
    <t>64030200600102018</t>
  </si>
  <si>
    <t>哈万军</t>
  </si>
  <si>
    <t>64030200600102019</t>
  </si>
  <si>
    <t>郝秀英</t>
  </si>
  <si>
    <t>64030200600102020</t>
  </si>
  <si>
    <t>马保玉</t>
  </si>
  <si>
    <t>64030200600102021</t>
  </si>
  <si>
    <t>杨建国</t>
  </si>
  <si>
    <t>64030200600102022</t>
  </si>
  <si>
    <t>杨汉清</t>
  </si>
  <si>
    <t>64030200600102023</t>
  </si>
  <si>
    <t>哈万金</t>
  </si>
  <si>
    <t>64030200600102024</t>
  </si>
  <si>
    <t>马忠</t>
  </si>
  <si>
    <t>64030200600102025</t>
  </si>
  <si>
    <t>马伟清</t>
  </si>
  <si>
    <t>64030200600102026</t>
  </si>
  <si>
    <t>64030200600102027</t>
  </si>
  <si>
    <t>马仁</t>
  </si>
  <si>
    <t>64030200600102028</t>
  </si>
  <si>
    <t>64030200600102029</t>
  </si>
  <si>
    <t>白银花</t>
  </si>
  <si>
    <t>64030200600102030</t>
  </si>
  <si>
    <t>哈万斌</t>
  </si>
  <si>
    <t>64030200600102031</t>
  </si>
  <si>
    <t>金成</t>
  </si>
  <si>
    <t>64030200600102032</t>
  </si>
  <si>
    <t>金孝福</t>
  </si>
  <si>
    <t>64030200600102033</t>
  </si>
  <si>
    <t>马保</t>
  </si>
  <si>
    <t>64030200600102034</t>
  </si>
  <si>
    <t>64030200600102036</t>
  </si>
  <si>
    <t>毛学林</t>
  </si>
  <si>
    <t>64030200600102037</t>
  </si>
  <si>
    <t>马有兰</t>
  </si>
  <si>
    <t>64030200600102038</t>
  </si>
  <si>
    <t>64030200600102039</t>
  </si>
  <si>
    <t>64030200600102040</t>
  </si>
  <si>
    <t>杨忠</t>
  </si>
  <si>
    <t>64030200600102041</t>
  </si>
  <si>
    <t>64030200600102042</t>
  </si>
  <si>
    <t>马伏学</t>
  </si>
  <si>
    <t>64030200600102043</t>
  </si>
  <si>
    <t>64030200600102044</t>
  </si>
  <si>
    <t>马炳珍</t>
  </si>
  <si>
    <t>64030200600102045</t>
  </si>
  <si>
    <t>饶文慧</t>
  </si>
  <si>
    <t>64030200600102046</t>
  </si>
  <si>
    <t>马志忠</t>
  </si>
  <si>
    <t>64030200600102049</t>
  </si>
  <si>
    <t>史志博</t>
  </si>
  <si>
    <t>64030200600102050</t>
  </si>
  <si>
    <t>范俊满</t>
  </si>
  <si>
    <t>64030200600102051</t>
  </si>
  <si>
    <t>牛增</t>
  </si>
  <si>
    <t>64030200600102052</t>
  </si>
  <si>
    <t>64030200600102055</t>
  </si>
  <si>
    <t>王新建</t>
  </si>
  <si>
    <t>64030200600102056</t>
  </si>
  <si>
    <t>马彦花</t>
  </si>
  <si>
    <t>64030200600103001</t>
  </si>
  <si>
    <t>王宝</t>
  </si>
  <si>
    <t>64030200600103002</t>
  </si>
  <si>
    <t>党万象</t>
  </si>
  <si>
    <t>64030200600103003</t>
  </si>
  <si>
    <t>汪小波</t>
  </si>
  <si>
    <t>64030200600103004</t>
  </si>
  <si>
    <t>王金荣</t>
  </si>
  <si>
    <t>64030200600103005</t>
  </si>
  <si>
    <t>王金福</t>
  </si>
  <si>
    <t>64030200600103006</t>
  </si>
  <si>
    <t>王绪</t>
  </si>
  <si>
    <t>64030200600103008</t>
  </si>
  <si>
    <t>64030200600103009</t>
  </si>
  <si>
    <t>张锦</t>
  </si>
  <si>
    <t>64030200600103010</t>
  </si>
  <si>
    <t>李连成</t>
  </si>
  <si>
    <t>64030200600103011</t>
  </si>
  <si>
    <t>李连春</t>
  </si>
  <si>
    <t>64030200600103012</t>
  </si>
  <si>
    <t>杨德亮</t>
  </si>
  <si>
    <t>64030200600103013</t>
  </si>
  <si>
    <t>64030200600103014</t>
  </si>
  <si>
    <t>汪泽</t>
  </si>
  <si>
    <t>64030200600103015</t>
  </si>
  <si>
    <t>韩玉德</t>
  </si>
  <si>
    <t>64030200600103017</t>
  </si>
  <si>
    <t>袁银宝</t>
  </si>
  <si>
    <t>64030200600103018</t>
  </si>
  <si>
    <t>杨辉武</t>
  </si>
  <si>
    <t>64030200600103019</t>
  </si>
  <si>
    <t>杨辉军</t>
  </si>
  <si>
    <t>64030200600103020</t>
  </si>
  <si>
    <t>李斌强</t>
  </si>
  <si>
    <t>64030200600103021</t>
  </si>
  <si>
    <t>马兴珍</t>
  </si>
  <si>
    <t>64030200600103023</t>
  </si>
  <si>
    <t>尤希保</t>
  </si>
  <si>
    <t>64030200600103025</t>
  </si>
  <si>
    <t>钱永林</t>
  </si>
  <si>
    <t>64030200600103026</t>
  </si>
  <si>
    <t>陈金明</t>
  </si>
  <si>
    <t>64030200600103027</t>
  </si>
  <si>
    <t>丁秀琴</t>
  </si>
  <si>
    <t>64030200600103028</t>
  </si>
  <si>
    <t>高建文</t>
  </si>
  <si>
    <t>64030200600103029</t>
  </si>
  <si>
    <t>张金柱</t>
  </si>
  <si>
    <t>64030200600103030</t>
  </si>
  <si>
    <t>马生海</t>
  </si>
  <si>
    <t>64030200600103031</t>
  </si>
  <si>
    <t>王金龙</t>
  </si>
  <si>
    <t>64030200600103032</t>
  </si>
  <si>
    <t>64030200600103033</t>
  </si>
  <si>
    <t>余孝利</t>
  </si>
  <si>
    <t>64030200600103034</t>
  </si>
  <si>
    <t>郭建明</t>
  </si>
  <si>
    <t>64030200600103036</t>
  </si>
  <si>
    <t>马丽梅</t>
  </si>
  <si>
    <t>64030200600103038</t>
  </si>
  <si>
    <t>撒登军</t>
  </si>
  <si>
    <t>64030200600103039</t>
  </si>
  <si>
    <t>金学福</t>
  </si>
  <si>
    <t>64030200600103040</t>
  </si>
  <si>
    <t>安凤龙</t>
  </si>
  <si>
    <t>64030200600103041</t>
  </si>
  <si>
    <t>马金虎</t>
  </si>
  <si>
    <t>64030200600103042</t>
  </si>
  <si>
    <t>陈金平</t>
  </si>
  <si>
    <t>64030200600103043</t>
  </si>
  <si>
    <t>马蛟</t>
  </si>
  <si>
    <t>64030200600103044</t>
  </si>
  <si>
    <t>王金成</t>
  </si>
  <si>
    <t>64030200600103046</t>
  </si>
  <si>
    <t>黄习才</t>
  </si>
  <si>
    <t>64030200600103048</t>
  </si>
  <si>
    <t>安文洋</t>
  </si>
  <si>
    <t>64030200600103049</t>
  </si>
  <si>
    <t>杨哈凯</t>
  </si>
  <si>
    <t>64030200600103050</t>
  </si>
  <si>
    <t>64030200600103051</t>
  </si>
  <si>
    <t>杨子荣</t>
  </si>
  <si>
    <t>64030200600103053</t>
  </si>
  <si>
    <t>杨宝林</t>
  </si>
  <si>
    <t>64030200600103055</t>
  </si>
  <si>
    <t>杨少刚</t>
  </si>
  <si>
    <t>64030200600103056</t>
  </si>
  <si>
    <t>杨少文</t>
  </si>
  <si>
    <t>64030200600103058</t>
  </si>
  <si>
    <t>马祥</t>
  </si>
  <si>
    <t>64030200600103059</t>
  </si>
  <si>
    <t>64030200600103061</t>
  </si>
  <si>
    <t>朱生学</t>
  </si>
  <si>
    <t>64030200600103062</t>
  </si>
  <si>
    <t>单忠文</t>
  </si>
  <si>
    <t>64030200600103063</t>
  </si>
  <si>
    <t>王玉成</t>
  </si>
  <si>
    <t>64030200600103064</t>
  </si>
  <si>
    <t>单忠林</t>
  </si>
  <si>
    <t>64030200600103066</t>
  </si>
  <si>
    <t>虎占伟</t>
  </si>
  <si>
    <t>64030200600103067</t>
  </si>
  <si>
    <t>单忠孝</t>
  </si>
  <si>
    <t>64030200600103068</t>
  </si>
  <si>
    <t>文彦富</t>
  </si>
  <si>
    <t>64030200600103069</t>
  </si>
  <si>
    <t>马兰花</t>
  </si>
  <si>
    <t>64030200600103070</t>
  </si>
  <si>
    <t>64030200600103071</t>
  </si>
  <si>
    <t>王庆有</t>
  </si>
  <si>
    <t>64030200600103073</t>
  </si>
  <si>
    <t>64030200600103074</t>
  </si>
  <si>
    <t>王金贵</t>
  </si>
  <si>
    <t>64030200600103075</t>
  </si>
  <si>
    <t>马河</t>
  </si>
  <si>
    <t>64030200600103076</t>
  </si>
  <si>
    <t>金元让</t>
  </si>
  <si>
    <t>64030200600103077</t>
  </si>
  <si>
    <t>金文贵</t>
  </si>
  <si>
    <t>64030200600103078</t>
  </si>
  <si>
    <t>杨金贵</t>
  </si>
  <si>
    <t>64030200600103079</t>
  </si>
  <si>
    <t>摆有文</t>
  </si>
  <si>
    <t>64030200600103080</t>
  </si>
  <si>
    <t>安维珍</t>
  </si>
  <si>
    <t>64030200600103081</t>
  </si>
  <si>
    <t>袁银财</t>
  </si>
  <si>
    <t>64030200600103082</t>
  </si>
  <si>
    <t>马天云</t>
  </si>
  <si>
    <t>64030200600103083</t>
  </si>
  <si>
    <t>王学东</t>
  </si>
  <si>
    <t>64030200600103084</t>
  </si>
  <si>
    <t>马健兵</t>
  </si>
  <si>
    <t>64030200600103085</t>
  </si>
  <si>
    <t>64030200600103086</t>
  </si>
  <si>
    <t>谷建国</t>
  </si>
  <si>
    <t>64030200600103087</t>
  </si>
  <si>
    <t>袁炳章</t>
  </si>
  <si>
    <t>64030200600104001</t>
  </si>
  <si>
    <t>安进林</t>
  </si>
  <si>
    <t>64030200600104002</t>
  </si>
  <si>
    <t>郭新</t>
  </si>
  <si>
    <t>64030200600104003</t>
  </si>
  <si>
    <t>陈宗选</t>
  </si>
  <si>
    <t>64030200600104005</t>
  </si>
  <si>
    <t>郭宏杰</t>
  </si>
  <si>
    <t>64030200600104006</t>
  </si>
  <si>
    <t>何世清</t>
  </si>
  <si>
    <t>64030200600104007</t>
  </si>
  <si>
    <t>贺满江</t>
  </si>
  <si>
    <t>64030200600104009</t>
  </si>
  <si>
    <t>黄俊雄</t>
  </si>
  <si>
    <t>64030200600104010</t>
  </si>
  <si>
    <t>黄文博</t>
  </si>
  <si>
    <t>64030200600104011</t>
  </si>
  <si>
    <t>纪士俭</t>
  </si>
  <si>
    <t>64030200600104012</t>
  </si>
  <si>
    <t>李明智</t>
  </si>
  <si>
    <t>64030200600104013</t>
  </si>
  <si>
    <t>李学义</t>
  </si>
  <si>
    <t>64030200600104015</t>
  </si>
  <si>
    <t>马德成</t>
  </si>
  <si>
    <t>64030200600104016</t>
  </si>
  <si>
    <t>马德明</t>
  </si>
  <si>
    <t>64030200600104017</t>
  </si>
  <si>
    <t>64030200600104018</t>
  </si>
  <si>
    <t>马怀斌</t>
  </si>
  <si>
    <t>64030200600104019</t>
  </si>
  <si>
    <t>马怀文</t>
  </si>
  <si>
    <t>64030200600104020</t>
  </si>
  <si>
    <t>马彦武</t>
  </si>
  <si>
    <t>64030200600104021</t>
  </si>
  <si>
    <t>64030200600104022</t>
  </si>
  <si>
    <t>马耀平</t>
  </si>
  <si>
    <t>64030200600104023</t>
  </si>
  <si>
    <t>张红梅</t>
  </si>
  <si>
    <t>64030200600104024</t>
  </si>
  <si>
    <t>苏太龙</t>
  </si>
  <si>
    <t>64030200600104025</t>
  </si>
  <si>
    <t>苏正云</t>
  </si>
  <si>
    <t>64030200600104027</t>
  </si>
  <si>
    <t>唐志慧</t>
  </si>
  <si>
    <t>64030200600104028</t>
  </si>
  <si>
    <t>王成</t>
  </si>
  <si>
    <t>64030200600104029</t>
  </si>
  <si>
    <t>曹伟国</t>
  </si>
  <si>
    <t>64030200600104032</t>
  </si>
  <si>
    <t>文占福</t>
  </si>
  <si>
    <t>64030200600104033</t>
  </si>
  <si>
    <t>文占禄</t>
  </si>
  <si>
    <t>64030200600104034</t>
  </si>
  <si>
    <t>李拴宝</t>
  </si>
  <si>
    <t>64030200600104035</t>
  </si>
  <si>
    <t>杨兴河</t>
  </si>
  <si>
    <t>64030200600104036</t>
  </si>
  <si>
    <t>张军</t>
  </si>
  <si>
    <t>64030200600104037</t>
  </si>
  <si>
    <t>赵世桥</t>
  </si>
  <si>
    <t>64030200600104038</t>
  </si>
  <si>
    <t>曹伟阳</t>
  </si>
  <si>
    <t>64030200600104039</t>
  </si>
  <si>
    <t>李峰</t>
  </si>
  <si>
    <t>64030200600104040</t>
  </si>
  <si>
    <t>黄俊良</t>
  </si>
  <si>
    <t>64030200600104041</t>
  </si>
  <si>
    <t>黄俊东</t>
  </si>
  <si>
    <t>64030200600104042</t>
  </si>
  <si>
    <t>赵建金</t>
  </si>
  <si>
    <t>64030200600104043</t>
  </si>
  <si>
    <t>曹文亮</t>
  </si>
  <si>
    <t>64030200600104044</t>
  </si>
  <si>
    <t>马永兰</t>
  </si>
  <si>
    <t>64030200600104045</t>
  </si>
  <si>
    <t>王万浪</t>
  </si>
  <si>
    <t>64030200600104046</t>
  </si>
  <si>
    <t>康连伏</t>
  </si>
  <si>
    <t>64030200600104047</t>
  </si>
  <si>
    <t>马存云</t>
  </si>
  <si>
    <t>64030200600104048</t>
  </si>
  <si>
    <t>王风雏</t>
  </si>
  <si>
    <t>64030200600201001</t>
  </si>
  <si>
    <t>马维续</t>
  </si>
  <si>
    <t>64030200600201002</t>
  </si>
  <si>
    <t>张连锋</t>
  </si>
  <si>
    <t>64030200600201004</t>
  </si>
  <si>
    <t>冯飞</t>
  </si>
  <si>
    <t>64030200600201006</t>
  </si>
  <si>
    <t>井好宽</t>
  </si>
  <si>
    <t>64030200600201007</t>
  </si>
  <si>
    <t>井好来</t>
  </si>
  <si>
    <t>64030200600201008</t>
  </si>
  <si>
    <t>64030200600201009</t>
  </si>
  <si>
    <t>井好军</t>
  </si>
  <si>
    <t>64030200600201010</t>
  </si>
  <si>
    <t>井好元</t>
  </si>
  <si>
    <t>64030200600201011</t>
  </si>
  <si>
    <t>井好忠</t>
  </si>
  <si>
    <t>64030200600201012</t>
  </si>
  <si>
    <t>井好俭</t>
  </si>
  <si>
    <t>64030200600201013</t>
  </si>
  <si>
    <t>张生有</t>
  </si>
  <si>
    <t>64030200600201014</t>
  </si>
  <si>
    <t>张守银</t>
  </si>
  <si>
    <t>64030200600201015</t>
  </si>
  <si>
    <t>杨小平</t>
  </si>
  <si>
    <t>64030200600201017</t>
  </si>
  <si>
    <t>高扬</t>
  </si>
  <si>
    <t>64030200600201018</t>
  </si>
  <si>
    <t>周斌宏</t>
  </si>
  <si>
    <t>64030200600201019</t>
  </si>
  <si>
    <t>郭世珍</t>
  </si>
  <si>
    <t>64030200600201020</t>
  </si>
  <si>
    <t>穆海玉</t>
  </si>
  <si>
    <t>64030200600201021</t>
  </si>
  <si>
    <t>王保川</t>
  </si>
  <si>
    <t>64030200600201022</t>
  </si>
  <si>
    <t>刘仲文</t>
  </si>
  <si>
    <t>64030200600201023</t>
  </si>
  <si>
    <t>康东花</t>
  </si>
  <si>
    <t>64030200600201025</t>
  </si>
  <si>
    <t>64030200600201026</t>
  </si>
  <si>
    <t>杨有伏</t>
  </si>
  <si>
    <t>64030200600201027</t>
  </si>
  <si>
    <t>64030200600201028</t>
  </si>
  <si>
    <t>吴金柱</t>
  </si>
  <si>
    <t>64030200600201029</t>
  </si>
  <si>
    <t>64030200600201030</t>
  </si>
  <si>
    <t>任和平</t>
  </si>
  <si>
    <t>64030200600201031</t>
  </si>
  <si>
    <t>常在斌</t>
  </si>
  <si>
    <t>64030200600201032</t>
  </si>
  <si>
    <t>黄学林</t>
  </si>
  <si>
    <t>64030200600201033</t>
  </si>
  <si>
    <t>黄学军</t>
  </si>
  <si>
    <t>64030200600201034</t>
  </si>
  <si>
    <t>黄九平</t>
  </si>
  <si>
    <t>64030200600201036</t>
  </si>
  <si>
    <t>饶强久</t>
  </si>
  <si>
    <t>64030200600201038</t>
  </si>
  <si>
    <t>贺小平</t>
  </si>
  <si>
    <t>64030200600201039</t>
  </si>
  <si>
    <t>马得伏</t>
  </si>
  <si>
    <t>64030200600201040</t>
  </si>
  <si>
    <t>马德礼</t>
  </si>
  <si>
    <t>64030200600201041</t>
  </si>
  <si>
    <t>马德荣</t>
  </si>
  <si>
    <t>64030200600201042</t>
  </si>
  <si>
    <t>王万云</t>
  </si>
  <si>
    <t>64030200600201043</t>
  </si>
  <si>
    <t>井好顺</t>
  </si>
  <si>
    <t>64030200600201044</t>
  </si>
  <si>
    <t>高林</t>
  </si>
  <si>
    <t>64030200600201045</t>
  </si>
  <si>
    <t>鲁瑞连</t>
  </si>
  <si>
    <t>64030200600201046</t>
  </si>
  <si>
    <t>常在军</t>
  </si>
  <si>
    <t>64030200600201048</t>
  </si>
  <si>
    <t>郝应海</t>
  </si>
  <si>
    <t>64030200600201050</t>
  </si>
  <si>
    <t>64030200600201051</t>
  </si>
  <si>
    <t>闫宏</t>
  </si>
  <si>
    <t>64030200600201053</t>
  </si>
  <si>
    <t>刘霞</t>
  </si>
  <si>
    <t>64030200600201054</t>
  </si>
  <si>
    <t>何佃怀</t>
  </si>
  <si>
    <t>64030200600201055</t>
  </si>
  <si>
    <t>何佃明</t>
  </si>
  <si>
    <t>64030200600201056</t>
  </si>
  <si>
    <t>何佃国</t>
  </si>
  <si>
    <t>64030200600201057</t>
  </si>
  <si>
    <t>64030200600201058</t>
  </si>
  <si>
    <t>徐登高</t>
  </si>
  <si>
    <t>64030200600201059</t>
  </si>
  <si>
    <t>李生富</t>
  </si>
  <si>
    <t>64030200600201060</t>
  </si>
  <si>
    <t>高维军</t>
  </si>
  <si>
    <t>64030200600201061</t>
  </si>
  <si>
    <t>阿世明</t>
  </si>
  <si>
    <t>64030200600201062</t>
  </si>
  <si>
    <t>王光进</t>
  </si>
  <si>
    <t>64030200600201063</t>
  </si>
  <si>
    <t>林树太</t>
  </si>
  <si>
    <t>64030200600201064</t>
  </si>
  <si>
    <t>郭世全</t>
  </si>
  <si>
    <t>64030200600201065</t>
  </si>
  <si>
    <t>杨林</t>
  </si>
  <si>
    <t>64030200600201066</t>
  </si>
  <si>
    <t>高仲毅</t>
  </si>
  <si>
    <t>64030200600201067</t>
  </si>
  <si>
    <t>贺兆斌</t>
  </si>
  <si>
    <t>64030200600201068</t>
  </si>
  <si>
    <t>雷凤金</t>
  </si>
  <si>
    <t>64030200600201069</t>
  </si>
  <si>
    <t>杜成花</t>
  </si>
  <si>
    <t>64030200600201070</t>
  </si>
  <si>
    <t>64030200600201071</t>
  </si>
  <si>
    <t>64030200600201072</t>
  </si>
  <si>
    <t>64030200600201073</t>
  </si>
  <si>
    <t>井好权</t>
  </si>
  <si>
    <t>64030200600201074</t>
  </si>
  <si>
    <t>马选爱</t>
  </si>
  <si>
    <t>64030200600201075</t>
  </si>
  <si>
    <t>马金柱</t>
  </si>
  <si>
    <t>64030200600201076</t>
  </si>
  <si>
    <t>袁国治</t>
  </si>
  <si>
    <t>64030200600201077</t>
  </si>
  <si>
    <t>64030200600201078</t>
  </si>
  <si>
    <t>高尚军</t>
  </si>
  <si>
    <t>64030200600201079</t>
  </si>
  <si>
    <t>张玉海</t>
  </si>
  <si>
    <t>64030200600201080</t>
  </si>
  <si>
    <t>张玉庆</t>
  </si>
  <si>
    <t>64030200600201081</t>
  </si>
  <si>
    <t>张二兵</t>
  </si>
  <si>
    <t>64030200600201082</t>
  </si>
  <si>
    <t>李润俭</t>
  </si>
  <si>
    <t>64030200600201083</t>
  </si>
  <si>
    <t>井好东</t>
  </si>
  <si>
    <t>64030200600201084</t>
  </si>
  <si>
    <t>张风华</t>
  </si>
  <si>
    <t>64030200600201085</t>
  </si>
  <si>
    <t>马伏荣</t>
  </si>
  <si>
    <t>64030200600201086</t>
  </si>
  <si>
    <t>何利娟</t>
  </si>
  <si>
    <t>64030200600201088</t>
  </si>
  <si>
    <t>李应前</t>
  </si>
  <si>
    <t>64030200600201089</t>
  </si>
  <si>
    <t>张秋燕</t>
  </si>
  <si>
    <t>64030200600201091</t>
  </si>
  <si>
    <t>王世平</t>
  </si>
  <si>
    <t>64030200600201092</t>
  </si>
  <si>
    <t>郝迪</t>
  </si>
  <si>
    <t>64030200600201093</t>
  </si>
  <si>
    <t>张奋林</t>
  </si>
  <si>
    <t>64030200600201094</t>
  </si>
  <si>
    <t>杨发辉</t>
  </si>
  <si>
    <t>64030200600201095</t>
  </si>
  <si>
    <t>64030200600201096</t>
  </si>
  <si>
    <t>马彦贵</t>
  </si>
  <si>
    <t>64030200600201097</t>
  </si>
  <si>
    <t>吴怀明</t>
  </si>
  <si>
    <t>64030200600201101</t>
  </si>
  <si>
    <t>刘自明</t>
  </si>
  <si>
    <t>64030200600201102</t>
  </si>
  <si>
    <t>64030200600201105</t>
  </si>
  <si>
    <t>李润江</t>
  </si>
  <si>
    <t>64030200600201106</t>
  </si>
  <si>
    <t>李彦军</t>
  </si>
  <si>
    <t>64030200600201107</t>
  </si>
  <si>
    <t>64030200600201108</t>
  </si>
  <si>
    <t>张守明</t>
  </si>
  <si>
    <t>64030200600201109</t>
  </si>
  <si>
    <t>李正斌</t>
  </si>
  <si>
    <t>64030200600201110</t>
  </si>
  <si>
    <t>杨有海</t>
  </si>
  <si>
    <t>64030200600201111</t>
  </si>
  <si>
    <t>陈月萍</t>
  </si>
  <si>
    <t>64030200600202001</t>
  </si>
  <si>
    <t>米继华</t>
  </si>
  <si>
    <t>64030200600202002</t>
  </si>
  <si>
    <t>刘富银</t>
  </si>
  <si>
    <t>64030200600202003</t>
  </si>
  <si>
    <t>64030200600202004</t>
  </si>
  <si>
    <t>马忠伏</t>
  </si>
  <si>
    <t>64030200600202005</t>
  </si>
  <si>
    <t>64030200600202006</t>
  </si>
  <si>
    <t>郑成义</t>
  </si>
  <si>
    <t>64030200600202007</t>
  </si>
  <si>
    <t>贺彩宁</t>
  </si>
  <si>
    <t>64030200600202008</t>
  </si>
  <si>
    <t>韩宗义</t>
  </si>
  <si>
    <t>64030200600202009</t>
  </si>
  <si>
    <t>韩生秀</t>
  </si>
  <si>
    <t>64030200600202010</t>
  </si>
  <si>
    <t>张凤香</t>
  </si>
  <si>
    <t>64030200600202011</t>
  </si>
  <si>
    <t>李治好</t>
  </si>
  <si>
    <t>64030200600202012</t>
  </si>
  <si>
    <t>刘炳峰</t>
  </si>
  <si>
    <t>64030200600202013</t>
  </si>
  <si>
    <t>刘学军</t>
  </si>
  <si>
    <t>64030200600202014</t>
  </si>
  <si>
    <t>刘世旺</t>
  </si>
  <si>
    <t>64030200600202015</t>
  </si>
  <si>
    <t>彭绍金</t>
  </si>
  <si>
    <t>64030200600202016</t>
  </si>
  <si>
    <t>64030200600202017</t>
  </si>
  <si>
    <t>64030200600202018</t>
  </si>
  <si>
    <t>刘二高</t>
  </si>
  <si>
    <t>64030200600202019</t>
  </si>
  <si>
    <t>李俊社</t>
  </si>
  <si>
    <t>64030200600202020</t>
  </si>
  <si>
    <t>刘辉</t>
  </si>
  <si>
    <t>64030200600202021</t>
  </si>
  <si>
    <t>赵相荣</t>
  </si>
  <si>
    <t>64030200600202022</t>
  </si>
  <si>
    <t>刘彦林</t>
  </si>
  <si>
    <t>64030200600202023</t>
  </si>
  <si>
    <t>马学清</t>
  </si>
  <si>
    <t>64030200600202024</t>
  </si>
  <si>
    <t>贺兆军</t>
  </si>
  <si>
    <t>64030200600202025</t>
  </si>
  <si>
    <t>袁才群</t>
  </si>
  <si>
    <t>64030200600202027</t>
  </si>
  <si>
    <t>沈宗贤</t>
  </si>
  <si>
    <t>64030200600202028</t>
  </si>
  <si>
    <t>王金萍</t>
  </si>
  <si>
    <t>64030200600202029</t>
  </si>
  <si>
    <t>张连奎</t>
  </si>
  <si>
    <t>64030200600202030</t>
  </si>
  <si>
    <t>彭军</t>
  </si>
  <si>
    <t>64030200600202031</t>
  </si>
  <si>
    <t>64030200600202033</t>
  </si>
  <si>
    <t>冯虎</t>
  </si>
  <si>
    <t>64030200600202035</t>
  </si>
  <si>
    <t>李俊廷</t>
  </si>
  <si>
    <t>64030200600202037</t>
  </si>
  <si>
    <t>郭振荣</t>
  </si>
  <si>
    <t>64030200600203001</t>
  </si>
  <si>
    <t>马彦虎</t>
  </si>
  <si>
    <t>64030200600203002</t>
  </si>
  <si>
    <t>马新军</t>
  </si>
  <si>
    <t>64030200600203003</t>
  </si>
  <si>
    <t>64030200600203004</t>
  </si>
  <si>
    <t>马国瑾</t>
  </si>
  <si>
    <t>64030200600203005</t>
  </si>
  <si>
    <t>64030200600203006</t>
  </si>
  <si>
    <t>马新仁</t>
  </si>
  <si>
    <t>64030200600203007</t>
  </si>
  <si>
    <t>64030200600203008</t>
  </si>
  <si>
    <t>杨文海</t>
  </si>
  <si>
    <t>64030200600203009</t>
  </si>
  <si>
    <t>杨文福</t>
  </si>
  <si>
    <t>64030200600203010</t>
  </si>
  <si>
    <t>马新民</t>
  </si>
  <si>
    <t>64030200600203011</t>
  </si>
  <si>
    <t>张建德</t>
  </si>
  <si>
    <t>64030200600203012</t>
  </si>
  <si>
    <t>金玉山</t>
  </si>
  <si>
    <t>64030200600203013</t>
  </si>
  <si>
    <t>丁风贵</t>
  </si>
  <si>
    <t>64030200600203014</t>
  </si>
  <si>
    <t>64030200600203015</t>
  </si>
  <si>
    <t>马飞龙</t>
  </si>
  <si>
    <t>64030200600203016</t>
  </si>
  <si>
    <t>64030200600203017</t>
  </si>
  <si>
    <t>64030200600203018</t>
  </si>
  <si>
    <t>马风伏</t>
  </si>
  <si>
    <t>64030200600203019</t>
  </si>
  <si>
    <t>马国福</t>
  </si>
  <si>
    <t>64030200600203020</t>
  </si>
  <si>
    <t>马国鹏</t>
  </si>
  <si>
    <t>64030200600203021</t>
  </si>
  <si>
    <t>马成军</t>
  </si>
  <si>
    <t>64030200600203022</t>
  </si>
  <si>
    <t>马应昌</t>
  </si>
  <si>
    <t>64030200600203023</t>
  </si>
  <si>
    <t>丁风军</t>
  </si>
  <si>
    <t>64030200600203024</t>
  </si>
  <si>
    <t>杨晓云</t>
  </si>
  <si>
    <t>64030200600203025</t>
  </si>
  <si>
    <t>撒学文</t>
  </si>
  <si>
    <t>64030200600203026</t>
  </si>
  <si>
    <t>马生东</t>
  </si>
  <si>
    <t>64030200600203027</t>
  </si>
  <si>
    <t>64030200600203028</t>
  </si>
  <si>
    <t>马国瑞</t>
  </si>
  <si>
    <t>64030200600203029</t>
  </si>
  <si>
    <t>64030200600203030</t>
  </si>
  <si>
    <t>丁占柱</t>
  </si>
  <si>
    <t>64030200600203031</t>
  </si>
  <si>
    <t>杨文贵</t>
  </si>
  <si>
    <t>64030200600203032</t>
  </si>
  <si>
    <t>马伏旺</t>
  </si>
  <si>
    <t>64030200600203033</t>
  </si>
  <si>
    <t>64030200600203034</t>
  </si>
  <si>
    <t>64030200600203035</t>
  </si>
  <si>
    <t>马新美</t>
  </si>
  <si>
    <t>64030200600203036</t>
  </si>
  <si>
    <t>张银旺</t>
  </si>
  <si>
    <t>64030200600203037</t>
  </si>
  <si>
    <t>李艳菊</t>
  </si>
  <si>
    <t>64030200600203038</t>
  </si>
  <si>
    <t>王凤莲</t>
  </si>
  <si>
    <t>64030200600204001</t>
  </si>
  <si>
    <t>64030200600204002</t>
  </si>
  <si>
    <t>丁少华</t>
  </si>
  <si>
    <t>64030200600204003</t>
  </si>
  <si>
    <t>丁苏威</t>
  </si>
  <si>
    <t>64030200600204004</t>
  </si>
  <si>
    <t>丁苏兵</t>
  </si>
  <si>
    <t>64030200600204005</t>
  </si>
  <si>
    <t>常玉岐</t>
  </si>
  <si>
    <t>64030200600204006</t>
  </si>
  <si>
    <t>常少义</t>
  </si>
  <si>
    <t>64030200600204007</t>
  </si>
  <si>
    <t>64030200600204008</t>
  </si>
  <si>
    <t>樊秀</t>
  </si>
  <si>
    <t>64030200600204009</t>
  </si>
  <si>
    <t>李文元</t>
  </si>
  <si>
    <t>64030200600204010</t>
  </si>
  <si>
    <t>王志远</t>
  </si>
  <si>
    <t>64030200600204011</t>
  </si>
  <si>
    <t>王志宏</t>
  </si>
  <si>
    <t>64030200600204012</t>
  </si>
  <si>
    <t>刘生军</t>
  </si>
  <si>
    <t>64030200600204013</t>
  </si>
  <si>
    <t>王亚明</t>
  </si>
  <si>
    <t>64030200600204014</t>
  </si>
  <si>
    <t>谷志虎</t>
  </si>
  <si>
    <t>64030200600204015</t>
  </si>
  <si>
    <t>高虎</t>
  </si>
  <si>
    <t>64030200600204016</t>
  </si>
  <si>
    <t>64030200600204017</t>
  </si>
  <si>
    <t>64030200600204018</t>
  </si>
  <si>
    <t>马文虎</t>
  </si>
  <si>
    <t>64030200600204019</t>
  </si>
  <si>
    <t>马伏明</t>
  </si>
  <si>
    <t>64030200600204020</t>
  </si>
  <si>
    <t>丁财明</t>
  </si>
  <si>
    <t>64030200600204021</t>
  </si>
  <si>
    <t>64030200600204022</t>
  </si>
  <si>
    <t>64030200600204023</t>
  </si>
  <si>
    <t>马金书</t>
  </si>
  <si>
    <t>64030200600204024</t>
  </si>
  <si>
    <t>马有江</t>
  </si>
  <si>
    <t>64030200600204025</t>
  </si>
  <si>
    <t>马有军</t>
  </si>
  <si>
    <t>64030200600204026</t>
  </si>
  <si>
    <t>马保明</t>
  </si>
  <si>
    <t>64030200600204027</t>
  </si>
  <si>
    <t>马生国</t>
  </si>
  <si>
    <t>64030200600204028</t>
  </si>
  <si>
    <t>马生春</t>
  </si>
  <si>
    <t>64030200600204029</t>
  </si>
  <si>
    <t>马义德</t>
  </si>
  <si>
    <t>64030200600204030</t>
  </si>
  <si>
    <t>马伏龙</t>
  </si>
  <si>
    <t>64030200600204031</t>
  </si>
  <si>
    <t>马玉军</t>
  </si>
  <si>
    <t>64030200600204032</t>
  </si>
  <si>
    <t>康有举</t>
  </si>
  <si>
    <t>64030200600204033</t>
  </si>
  <si>
    <t>64030200600204034</t>
  </si>
  <si>
    <t>李帆</t>
  </si>
  <si>
    <t>64030200600204035</t>
  </si>
  <si>
    <t>马占山</t>
  </si>
  <si>
    <t>64030200600204036</t>
  </si>
  <si>
    <t>闫崇荣</t>
  </si>
  <si>
    <t>64030200600204037</t>
  </si>
  <si>
    <t>梁云</t>
  </si>
  <si>
    <t>64030200600204038</t>
  </si>
  <si>
    <t>马利民</t>
  </si>
  <si>
    <t>64030200600204039</t>
  </si>
  <si>
    <t>王和</t>
  </si>
  <si>
    <t>64030200600204040</t>
  </si>
  <si>
    <t>马明元</t>
  </si>
  <si>
    <t>64030200600204041</t>
  </si>
  <si>
    <t>马明有</t>
  </si>
  <si>
    <t>64030200600204042</t>
  </si>
  <si>
    <t>沈燕红</t>
  </si>
  <si>
    <t>64030200600204043</t>
  </si>
  <si>
    <t>李云</t>
  </si>
  <si>
    <t>64030200600204044</t>
  </si>
  <si>
    <t>梁继刘</t>
  </si>
  <si>
    <t>64030200600204045</t>
  </si>
  <si>
    <t>梁禄</t>
  </si>
  <si>
    <t>64030200600204046</t>
  </si>
  <si>
    <t>刘军</t>
  </si>
  <si>
    <t>64030200600204047</t>
  </si>
  <si>
    <t>赵云飞</t>
  </si>
  <si>
    <t>64030200600204048</t>
  </si>
  <si>
    <t>64030200600204049</t>
  </si>
  <si>
    <t>李长英</t>
  </si>
  <si>
    <t>64030200600204050</t>
  </si>
  <si>
    <t>陈生科</t>
  </si>
  <si>
    <t>64030200600204051</t>
  </si>
  <si>
    <t>张文学</t>
  </si>
  <si>
    <t>64030200600204052</t>
  </si>
  <si>
    <t>64030200600204053</t>
  </si>
  <si>
    <t>曾强</t>
  </si>
  <si>
    <t>64030200600204054</t>
  </si>
  <si>
    <t>64030200600204055</t>
  </si>
  <si>
    <t>马生贵</t>
  </si>
  <si>
    <t>64030200600204056</t>
  </si>
  <si>
    <t>64030200600204057</t>
  </si>
  <si>
    <t>王天珍</t>
  </si>
  <si>
    <t>64030200600204058</t>
  </si>
  <si>
    <t>64030200600204059</t>
  </si>
  <si>
    <t>丁财忠</t>
  </si>
  <si>
    <t>64030200600204060</t>
  </si>
  <si>
    <t>王志保</t>
  </si>
  <si>
    <t>64030200600204062</t>
  </si>
  <si>
    <t>马小林</t>
  </si>
  <si>
    <t>64030200600204065</t>
  </si>
  <si>
    <t>马彩云</t>
  </si>
  <si>
    <t>64030200600204066</t>
  </si>
  <si>
    <t>张林娃</t>
  </si>
  <si>
    <t>64030200600204067</t>
  </si>
  <si>
    <t>陈贵萍</t>
  </si>
  <si>
    <t>64030200600204068</t>
  </si>
  <si>
    <t>石梅花</t>
  </si>
  <si>
    <t>64030200600204069</t>
  </si>
  <si>
    <t>侯华</t>
  </si>
  <si>
    <t>64030200600204070</t>
  </si>
  <si>
    <t>64030200600204073</t>
  </si>
  <si>
    <t>吴万银</t>
  </si>
  <si>
    <t>64030200600204074</t>
  </si>
  <si>
    <t>吴万财</t>
  </si>
  <si>
    <t>64030200600204075</t>
  </si>
  <si>
    <t>王玉荣</t>
  </si>
  <si>
    <t>64030200600204076</t>
  </si>
  <si>
    <t>64030200600204077</t>
  </si>
  <si>
    <t>周明</t>
  </si>
  <si>
    <t>64030200600204078</t>
  </si>
  <si>
    <t>64030200600204079</t>
  </si>
  <si>
    <t>64030200600204082</t>
  </si>
  <si>
    <t>贺金花</t>
  </si>
  <si>
    <t>64030200600204083</t>
  </si>
  <si>
    <t>陈有斌</t>
  </si>
  <si>
    <t>64030200600204084</t>
  </si>
  <si>
    <t>马爱桃</t>
  </si>
  <si>
    <t>64030200600204085</t>
  </si>
  <si>
    <t>64030200600204086</t>
  </si>
  <si>
    <t>赵英</t>
  </si>
  <si>
    <t>64030200600301001</t>
  </si>
  <si>
    <t>唐春</t>
  </si>
  <si>
    <t>64030200600301002</t>
  </si>
  <si>
    <t>艾永伟</t>
  </si>
  <si>
    <t>64030200600301003</t>
  </si>
  <si>
    <t>杨勇</t>
  </si>
  <si>
    <t>64030200600301004</t>
  </si>
  <si>
    <t>邵均福</t>
  </si>
  <si>
    <t>64030200600301005</t>
  </si>
  <si>
    <t>陈平</t>
  </si>
  <si>
    <t>64030200600301007</t>
  </si>
  <si>
    <t>韩光明</t>
  </si>
  <si>
    <t>64030200600301008</t>
  </si>
  <si>
    <t>陈进</t>
  </si>
  <si>
    <t>64030200600301009</t>
  </si>
  <si>
    <t>马进文</t>
  </si>
  <si>
    <t>64030200600301010</t>
  </si>
  <si>
    <t>王忠</t>
  </si>
  <si>
    <t>64030200600301011</t>
  </si>
  <si>
    <t>南玉芳</t>
  </si>
  <si>
    <t>64030200600301012</t>
  </si>
  <si>
    <t>罗成云</t>
  </si>
  <si>
    <t>64030200600301013</t>
  </si>
  <si>
    <t>刘志慧</t>
  </si>
  <si>
    <t>64030200600301014</t>
  </si>
  <si>
    <t>杨常清</t>
  </si>
  <si>
    <t>64030200600301015</t>
  </si>
  <si>
    <t>陈国富</t>
  </si>
  <si>
    <t>64030200600301016</t>
  </si>
  <si>
    <t>陈忠</t>
  </si>
  <si>
    <t>64030200600301017</t>
  </si>
  <si>
    <t>何发成</t>
  </si>
  <si>
    <t>64030200600301018</t>
  </si>
  <si>
    <t>牛秀英</t>
  </si>
  <si>
    <t>64030200600301019</t>
  </si>
  <si>
    <t>李进成</t>
  </si>
  <si>
    <t>64030200600301020</t>
  </si>
  <si>
    <t>64030200600301021</t>
  </si>
  <si>
    <t>白伏花</t>
  </si>
  <si>
    <t>64030200600301022</t>
  </si>
  <si>
    <t>何英俊</t>
  </si>
  <si>
    <t>64030200600301023</t>
  </si>
  <si>
    <t>薛鹏祥</t>
  </si>
  <si>
    <t>64030200600301024</t>
  </si>
  <si>
    <t>高伟</t>
  </si>
  <si>
    <t>64030200600301025</t>
  </si>
  <si>
    <t>马登治</t>
  </si>
  <si>
    <t>64030200600301026</t>
  </si>
  <si>
    <t>包金山</t>
  </si>
  <si>
    <t>64030200600301027</t>
  </si>
  <si>
    <t>刘玉琴</t>
  </si>
  <si>
    <t>64030200600301028</t>
  </si>
  <si>
    <t>杨菊莲</t>
  </si>
  <si>
    <t>64030200600301029</t>
  </si>
  <si>
    <t>刘志红</t>
  </si>
  <si>
    <t>64030200600301031</t>
  </si>
  <si>
    <t>张凤山</t>
  </si>
  <si>
    <t>64030200600301032</t>
  </si>
  <si>
    <t>王秀川</t>
  </si>
  <si>
    <t>64030200600301033</t>
  </si>
  <si>
    <t>陈世贤</t>
  </si>
  <si>
    <t>64030200600301034</t>
  </si>
  <si>
    <t>杨峰</t>
  </si>
  <si>
    <t>64030200600301035</t>
  </si>
  <si>
    <t>艾克宏</t>
  </si>
  <si>
    <t>64030200600301036</t>
  </si>
  <si>
    <t>程进国</t>
  </si>
  <si>
    <t>64030200600301038</t>
  </si>
  <si>
    <t>刘小芳</t>
  </si>
  <si>
    <t>64030200600301039</t>
  </si>
  <si>
    <t>李成虎</t>
  </si>
  <si>
    <t>64030200600301041</t>
  </si>
  <si>
    <t>陈红义</t>
  </si>
  <si>
    <t>64030200600301042</t>
  </si>
  <si>
    <t>程占兵</t>
  </si>
  <si>
    <t>64030200600301043</t>
  </si>
  <si>
    <t>李树珍</t>
  </si>
  <si>
    <t>64030200600301045</t>
  </si>
  <si>
    <t>李军</t>
  </si>
  <si>
    <t>64030200600301048</t>
  </si>
  <si>
    <t>苏贤</t>
  </si>
  <si>
    <t>64030200600301050</t>
  </si>
  <si>
    <t>李金旭</t>
  </si>
  <si>
    <t>64030200600301051</t>
  </si>
  <si>
    <t>马庭虎</t>
  </si>
  <si>
    <t>64030200600301052</t>
  </si>
  <si>
    <t>刘天才</t>
  </si>
  <si>
    <t>64030200600301053</t>
  </si>
  <si>
    <t>唐红</t>
  </si>
  <si>
    <t>64030200600301054</t>
  </si>
  <si>
    <t>赵金莲</t>
  </si>
  <si>
    <t>64030200600301055</t>
  </si>
  <si>
    <t>赵金海</t>
  </si>
  <si>
    <t>64030200600301056</t>
  </si>
  <si>
    <t>64030200600301057</t>
  </si>
  <si>
    <t>唐刚</t>
  </si>
  <si>
    <t>64030200600301058</t>
  </si>
  <si>
    <t>马永和</t>
  </si>
  <si>
    <t>64030200600301059</t>
  </si>
  <si>
    <t>64030200600301060</t>
  </si>
  <si>
    <t>陈德伏</t>
  </si>
  <si>
    <t>64030200600301061</t>
  </si>
  <si>
    <t>谢海录</t>
  </si>
  <si>
    <t>64030200600301063</t>
  </si>
  <si>
    <t>杨玉峰</t>
  </si>
  <si>
    <t>64030200600301064</t>
  </si>
  <si>
    <t>乔九胜</t>
  </si>
  <si>
    <t>64030200600301066</t>
  </si>
  <si>
    <t>杨宗仁</t>
  </si>
  <si>
    <t>64030200600301068</t>
  </si>
  <si>
    <t>丁玉霞</t>
  </si>
  <si>
    <t>64030200600301069</t>
  </si>
  <si>
    <t>李成东</t>
  </si>
  <si>
    <t>64030200600301070</t>
  </si>
  <si>
    <t>赵金录</t>
  </si>
  <si>
    <t>64030200600301071</t>
  </si>
  <si>
    <t>李奎</t>
  </si>
  <si>
    <t>64030200600301073</t>
  </si>
  <si>
    <t>陈建华</t>
  </si>
  <si>
    <t>64030200600301074</t>
  </si>
  <si>
    <t>韩锋</t>
  </si>
  <si>
    <t>64030200600301075</t>
  </si>
  <si>
    <t>李长斌</t>
  </si>
  <si>
    <t>64030200600301076</t>
  </si>
  <si>
    <t>李玉福</t>
  </si>
  <si>
    <t>64030200600301077</t>
  </si>
  <si>
    <t>刘振社</t>
  </si>
  <si>
    <t>64030200600301078</t>
  </si>
  <si>
    <t>陈天栋</t>
  </si>
  <si>
    <t>64030200600301079</t>
  </si>
  <si>
    <t>孙广成</t>
  </si>
  <si>
    <t>64030200600301081</t>
  </si>
  <si>
    <t>崔生宗</t>
  </si>
  <si>
    <t>64030200600301082</t>
  </si>
  <si>
    <t>徐立兵</t>
  </si>
  <si>
    <t>64030200600301083</t>
  </si>
  <si>
    <t>64030200600301084</t>
  </si>
  <si>
    <t>高步福</t>
  </si>
  <si>
    <t>64030200600301085</t>
  </si>
  <si>
    <t>李如锋</t>
  </si>
  <si>
    <t>64030200600301086</t>
  </si>
  <si>
    <t>崔生堂</t>
  </si>
  <si>
    <t>64030200600301087</t>
  </si>
  <si>
    <t>曹开山</t>
  </si>
  <si>
    <t>64030200600301088</t>
  </si>
  <si>
    <t>64030200600301089</t>
  </si>
  <si>
    <t>何发兰</t>
  </si>
  <si>
    <t>64030200600301090</t>
  </si>
  <si>
    <t>唐志</t>
  </si>
  <si>
    <t>64030200600301091</t>
  </si>
  <si>
    <t>李文选</t>
  </si>
  <si>
    <t>64030200600301092</t>
  </si>
  <si>
    <t>马贵兴</t>
  </si>
  <si>
    <t>64030200600301093</t>
  </si>
  <si>
    <t>马贵生</t>
  </si>
  <si>
    <t>64030200600301094</t>
  </si>
  <si>
    <t>杨晓虎</t>
  </si>
  <si>
    <t>64030200600301095</t>
  </si>
  <si>
    <t>李成宝</t>
  </si>
  <si>
    <t>64030200600301096</t>
  </si>
  <si>
    <t>曹生祥</t>
  </si>
  <si>
    <t>64030200600301097</t>
  </si>
  <si>
    <t>李得昌</t>
  </si>
  <si>
    <t>64030200600301098</t>
  </si>
  <si>
    <t>王小宁</t>
  </si>
  <si>
    <t>64030200600301099</t>
  </si>
  <si>
    <t>计信邦</t>
  </si>
  <si>
    <t>64030200600302001</t>
  </si>
  <si>
    <t>杨兴</t>
  </si>
  <si>
    <t>64030200600302002</t>
  </si>
  <si>
    <t>张飞</t>
  </si>
  <si>
    <t>64030200600302003</t>
  </si>
  <si>
    <t>李光荣</t>
  </si>
  <si>
    <t>64030200600302005</t>
  </si>
  <si>
    <t>姬存新</t>
  </si>
  <si>
    <t>64030200600302007</t>
  </si>
  <si>
    <t>陈润琴</t>
  </si>
  <si>
    <t>64030200600302008</t>
  </si>
  <si>
    <t>白建国</t>
  </si>
  <si>
    <t>64030200600302009</t>
  </si>
  <si>
    <t>王强</t>
  </si>
  <si>
    <t>64030200600302010</t>
  </si>
  <si>
    <t>闫春富</t>
  </si>
  <si>
    <t>64030200600302011</t>
  </si>
  <si>
    <t>吴全忠</t>
  </si>
  <si>
    <t>64030200600302012</t>
  </si>
  <si>
    <t>胡兴杰</t>
  </si>
  <si>
    <t>64030200600302013</t>
  </si>
  <si>
    <t>白建宏</t>
  </si>
  <si>
    <t>64030200600302014</t>
  </si>
  <si>
    <t>胡懑杰</t>
  </si>
  <si>
    <t>64030200600302016</t>
  </si>
  <si>
    <t>李泽庆</t>
  </si>
  <si>
    <t>64030200600302017</t>
  </si>
  <si>
    <t>常小平</t>
  </si>
  <si>
    <t>64030200600302018</t>
  </si>
  <si>
    <t>李岗</t>
  </si>
  <si>
    <t>64030200600302020</t>
  </si>
  <si>
    <t>64030200600302021</t>
  </si>
  <si>
    <t>韩仲成</t>
  </si>
  <si>
    <t>64030200600302022</t>
  </si>
  <si>
    <t>张仲开</t>
  </si>
  <si>
    <t>64030200600302023</t>
  </si>
  <si>
    <t>64030200600302024</t>
  </si>
  <si>
    <t>杨小军</t>
  </si>
  <si>
    <t>64030200600302025</t>
  </si>
  <si>
    <t>陈天武</t>
  </si>
  <si>
    <t>64030200600302026</t>
  </si>
  <si>
    <t>樊琪</t>
  </si>
  <si>
    <t>64030200600302027</t>
  </si>
  <si>
    <t>王瑞珍</t>
  </si>
  <si>
    <t>64030200600302028</t>
  </si>
  <si>
    <t>李庆荣</t>
  </si>
  <si>
    <t>64030200600302030</t>
  </si>
  <si>
    <t>64030200600302031</t>
  </si>
  <si>
    <t>陈天俊</t>
  </si>
  <si>
    <t>64030200600302032</t>
  </si>
  <si>
    <t>吴兴明</t>
  </si>
  <si>
    <t>64030200600302033</t>
  </si>
  <si>
    <t>杨红军</t>
  </si>
  <si>
    <t>64030200600302034</t>
  </si>
  <si>
    <t>杨自祥</t>
  </si>
  <si>
    <t>64030200600302035</t>
  </si>
  <si>
    <t>杨宝</t>
  </si>
  <si>
    <t>64030200600302036</t>
  </si>
  <si>
    <t>杨伟</t>
  </si>
  <si>
    <t>64030200600302037</t>
  </si>
  <si>
    <t>白建琦</t>
  </si>
  <si>
    <t>64030200600302039</t>
  </si>
  <si>
    <t>刘喜平</t>
  </si>
  <si>
    <t>64030200600302040</t>
  </si>
  <si>
    <t>高景孝</t>
  </si>
  <si>
    <t>64030200600302041</t>
  </si>
  <si>
    <t>陈天平</t>
  </si>
  <si>
    <t>64030200600302042</t>
  </si>
  <si>
    <t>陈文章</t>
  </si>
  <si>
    <t>64030200600302043</t>
  </si>
  <si>
    <t>64030200600302044</t>
  </si>
  <si>
    <t>齐秀芹</t>
  </si>
  <si>
    <t>64030200600302045</t>
  </si>
  <si>
    <t>郝兆飞</t>
  </si>
  <si>
    <t>64030200600302046</t>
  </si>
  <si>
    <t>束子珍</t>
  </si>
  <si>
    <t>64030200600302047</t>
  </si>
  <si>
    <t>祁平</t>
  </si>
  <si>
    <t>64030200600302048</t>
  </si>
  <si>
    <t>吴小平</t>
  </si>
  <si>
    <t>64030200600302049</t>
  </si>
  <si>
    <t>白锋</t>
  </si>
  <si>
    <t>64030200600302050</t>
  </si>
  <si>
    <t>白广明</t>
  </si>
  <si>
    <t>64030200600302051</t>
  </si>
  <si>
    <t>曹生伏</t>
  </si>
  <si>
    <t>64030200600302052</t>
  </si>
  <si>
    <t>李俊岗</t>
  </si>
  <si>
    <t>64030200600302053</t>
  </si>
  <si>
    <t>乔俊封</t>
  </si>
  <si>
    <t>64030200600302054</t>
  </si>
  <si>
    <t>贾树兴</t>
  </si>
  <si>
    <t>64030200600302056</t>
  </si>
  <si>
    <t>64030200600302057</t>
  </si>
  <si>
    <t>何兴相</t>
  </si>
  <si>
    <t>64030200600302058</t>
  </si>
  <si>
    <t>陈继</t>
  </si>
  <si>
    <t>64030200600302059</t>
  </si>
  <si>
    <t>余建成</t>
  </si>
  <si>
    <t>64030200600302060</t>
  </si>
  <si>
    <t>64030200600302061</t>
  </si>
  <si>
    <t>张世有</t>
  </si>
  <si>
    <t>64030200600303001</t>
  </si>
  <si>
    <t>马佰林</t>
  </si>
  <si>
    <t>64030200600303002</t>
  </si>
  <si>
    <t>杨伏林</t>
  </si>
  <si>
    <t>64030200600303003</t>
  </si>
  <si>
    <t>王金林</t>
  </si>
  <si>
    <t>64030200600303004</t>
  </si>
  <si>
    <t>白玉江</t>
  </si>
  <si>
    <t>64030200600303005</t>
  </si>
  <si>
    <t>黄菊芳</t>
  </si>
  <si>
    <t>64030200600303006</t>
  </si>
  <si>
    <t>杨伏强</t>
  </si>
  <si>
    <t>64030200600303007</t>
  </si>
  <si>
    <t>徐银平</t>
  </si>
  <si>
    <t>64030200600303008</t>
  </si>
  <si>
    <t>胡淑兰</t>
  </si>
  <si>
    <t>64030200600303009</t>
  </si>
  <si>
    <t>余世平</t>
  </si>
  <si>
    <t>64030200600303010</t>
  </si>
  <si>
    <t>徐振学</t>
  </si>
  <si>
    <t>64030200600303011</t>
  </si>
  <si>
    <t>孙孝聪</t>
  </si>
  <si>
    <t>64030200600303012</t>
  </si>
  <si>
    <t>李彦斌</t>
  </si>
  <si>
    <t>64030200600303013</t>
  </si>
  <si>
    <t>白玉清</t>
  </si>
  <si>
    <t>64030200600303014</t>
  </si>
  <si>
    <t>白银贵</t>
  </si>
  <si>
    <t>64030200600303016</t>
  </si>
  <si>
    <t>杨兴元</t>
  </si>
  <si>
    <t>64030200600303017</t>
  </si>
  <si>
    <t>马彦梅</t>
  </si>
  <si>
    <t>64030200600303018</t>
  </si>
  <si>
    <t>刘小娟</t>
  </si>
  <si>
    <t>64030200600303019</t>
  </si>
  <si>
    <t>马发买</t>
  </si>
  <si>
    <t>64030200600303020</t>
  </si>
  <si>
    <t>马元宝</t>
  </si>
  <si>
    <t>64030200600303021</t>
  </si>
  <si>
    <t>徐银喜</t>
  </si>
  <si>
    <t>64030200600303022</t>
  </si>
  <si>
    <t>罗新</t>
  </si>
  <si>
    <t>64030200600303023</t>
  </si>
  <si>
    <t>白玉儒</t>
  </si>
  <si>
    <t>64030200600303024</t>
  </si>
  <si>
    <t>白玉兴</t>
  </si>
  <si>
    <t>64030200600303025</t>
  </si>
  <si>
    <t>马柏林</t>
  </si>
  <si>
    <t>64030200600303026</t>
  </si>
  <si>
    <t>马文仁</t>
  </si>
  <si>
    <t>64030200600303027</t>
  </si>
  <si>
    <t>刘禧成</t>
  </si>
  <si>
    <t>64030200600303028</t>
  </si>
  <si>
    <t>苏跃山</t>
  </si>
  <si>
    <t>64030200600303029</t>
  </si>
  <si>
    <t>张秀芳</t>
  </si>
  <si>
    <t>64030200600303030</t>
  </si>
  <si>
    <t>杨平</t>
  </si>
  <si>
    <t>64030200600303031</t>
  </si>
  <si>
    <t>强有明</t>
  </si>
  <si>
    <t>64030200600303032</t>
  </si>
  <si>
    <t>强有飞</t>
  </si>
  <si>
    <t>64030200600303033</t>
  </si>
  <si>
    <t>黄万正</t>
  </si>
  <si>
    <t>64030200600303034</t>
  </si>
  <si>
    <t>马燕</t>
  </si>
  <si>
    <t>64030200600303035</t>
  </si>
  <si>
    <t>沈俊东</t>
  </si>
  <si>
    <t>64030200600303036</t>
  </si>
  <si>
    <t>马吉忠</t>
  </si>
  <si>
    <t>64030200600304001</t>
  </si>
  <si>
    <t>张福</t>
  </si>
  <si>
    <t>64030200600304002</t>
  </si>
  <si>
    <t>张治国</t>
  </si>
  <si>
    <t>64030200600304003</t>
  </si>
  <si>
    <t>王政</t>
  </si>
  <si>
    <t>64030200600304004</t>
  </si>
  <si>
    <t>高全福</t>
  </si>
  <si>
    <t>64030200600304005</t>
  </si>
  <si>
    <t>周生贵</t>
  </si>
  <si>
    <t>64030200600304006</t>
  </si>
  <si>
    <t>高全发</t>
  </si>
  <si>
    <t>64030200600304007</t>
  </si>
  <si>
    <t>白龙</t>
  </si>
  <si>
    <t>64030200600304008</t>
  </si>
  <si>
    <t>白明</t>
  </si>
  <si>
    <t>64030200600304009</t>
  </si>
  <si>
    <t>张命子</t>
  </si>
  <si>
    <t>64030200600304011</t>
  </si>
  <si>
    <t>王进财</t>
  </si>
  <si>
    <t>64030200600304012</t>
  </si>
  <si>
    <t>白军发</t>
  </si>
  <si>
    <t>64030200600304013</t>
  </si>
  <si>
    <t>常风红</t>
  </si>
  <si>
    <t>64030200600304014</t>
  </si>
  <si>
    <t>64030200600304015</t>
  </si>
  <si>
    <t>64030200600304016</t>
  </si>
  <si>
    <t>64030200600304017</t>
  </si>
  <si>
    <t>64030200600304018</t>
  </si>
  <si>
    <t>姬小兵</t>
  </si>
  <si>
    <t>64030200600304020</t>
  </si>
  <si>
    <t>64030200600304021</t>
  </si>
  <si>
    <t>高生海</t>
  </si>
  <si>
    <t>64030200600304022</t>
  </si>
  <si>
    <t>杜峰</t>
  </si>
  <si>
    <t>64030200600304023</t>
  </si>
  <si>
    <t>李晓龙</t>
  </si>
  <si>
    <t>64030200600304024</t>
  </si>
  <si>
    <t>王和东</t>
  </si>
  <si>
    <t>64030200600304025</t>
  </si>
  <si>
    <t>马巧莲</t>
  </si>
  <si>
    <t>64030200600304026</t>
  </si>
  <si>
    <t>64030200600304027</t>
  </si>
  <si>
    <t>李世锋</t>
  </si>
  <si>
    <t>64030200600304028</t>
  </si>
  <si>
    <t>陈玉</t>
  </si>
  <si>
    <t>64030200600304029</t>
  </si>
  <si>
    <t>高俊文</t>
  </si>
  <si>
    <t>64030200600304030</t>
  </si>
  <si>
    <t>刘生春</t>
  </si>
  <si>
    <t>64030200600304031</t>
  </si>
  <si>
    <t>64030200600304032</t>
  </si>
  <si>
    <t>64030200600304034</t>
  </si>
  <si>
    <t>吴修德</t>
  </si>
  <si>
    <t>64030200600304035</t>
  </si>
  <si>
    <t>高文生</t>
  </si>
  <si>
    <t>64030200600304036</t>
  </si>
  <si>
    <t>曹毛信</t>
  </si>
  <si>
    <t>64030200600304037</t>
  </si>
  <si>
    <t>吴凤英</t>
  </si>
  <si>
    <t>64030200600304038</t>
  </si>
  <si>
    <t>姜云</t>
  </si>
  <si>
    <t>64030200600304039</t>
  </si>
  <si>
    <t>陈江</t>
  </si>
  <si>
    <t>64030200600304040</t>
  </si>
  <si>
    <t>李俊仁</t>
  </si>
  <si>
    <t>64030200600304041</t>
  </si>
  <si>
    <t>李树军</t>
  </si>
  <si>
    <t>64030200600304042</t>
  </si>
  <si>
    <t>李玉金</t>
  </si>
  <si>
    <t>64030200600304043</t>
  </si>
  <si>
    <t>王世军</t>
  </si>
  <si>
    <t>64030200600304045</t>
  </si>
  <si>
    <t>杨正玉</t>
  </si>
  <si>
    <t>64030200600304046</t>
  </si>
  <si>
    <t>李俊功</t>
  </si>
  <si>
    <t>64030200600304047</t>
  </si>
  <si>
    <t>贾海强</t>
  </si>
  <si>
    <t>64030200600304048</t>
  </si>
  <si>
    <t>64030200600304049</t>
  </si>
  <si>
    <t>李玉银</t>
  </si>
  <si>
    <t>64030200600304050</t>
  </si>
  <si>
    <t>王虎</t>
  </si>
  <si>
    <t>64030200600304052</t>
  </si>
  <si>
    <t>余绍斌</t>
  </si>
  <si>
    <t>64030200600304053</t>
  </si>
  <si>
    <t>何仲树</t>
  </si>
  <si>
    <t>64030200600304054</t>
  </si>
  <si>
    <t>贾文柱</t>
  </si>
  <si>
    <t>64030200600304055</t>
  </si>
  <si>
    <t>强兴国</t>
  </si>
  <si>
    <t>64030200600304056</t>
  </si>
  <si>
    <t>陈兴军</t>
  </si>
  <si>
    <t>64030200600304057</t>
  </si>
  <si>
    <t>候武贵</t>
  </si>
  <si>
    <t>64030200600304058</t>
  </si>
  <si>
    <t>吴田富</t>
  </si>
  <si>
    <t>64030200600304059</t>
  </si>
  <si>
    <t>苏相国</t>
  </si>
  <si>
    <t>64030200600304064</t>
  </si>
  <si>
    <t>韩小文</t>
  </si>
  <si>
    <t>64030200600304065</t>
  </si>
  <si>
    <t>李树潮</t>
  </si>
  <si>
    <t>64030200600304066</t>
  </si>
  <si>
    <t>马小国</t>
  </si>
  <si>
    <t>64030200600304067</t>
  </si>
  <si>
    <t>李彦龙</t>
  </si>
  <si>
    <t>64030200600304068</t>
  </si>
  <si>
    <t>64030200600304069</t>
  </si>
  <si>
    <t>马金成</t>
  </si>
  <si>
    <t>64030200600304071</t>
  </si>
  <si>
    <t>张伏奎</t>
  </si>
  <si>
    <t>64030200600304072</t>
  </si>
  <si>
    <t>百生芬</t>
  </si>
  <si>
    <t>64030200600304073</t>
  </si>
  <si>
    <t>杨成</t>
  </si>
  <si>
    <t>64030200600304074</t>
  </si>
  <si>
    <t>杨宏</t>
  </si>
  <si>
    <t>64030200600304075</t>
  </si>
  <si>
    <t>周生寿</t>
  </si>
  <si>
    <t>64030200600304076</t>
  </si>
  <si>
    <t>刘兆进</t>
  </si>
  <si>
    <t>64030200600304077</t>
  </si>
  <si>
    <t>刘占军</t>
  </si>
  <si>
    <t>64030200600304078</t>
  </si>
  <si>
    <t>高生龙</t>
  </si>
  <si>
    <t>64030200600304080</t>
  </si>
  <si>
    <t>余成江</t>
  </si>
  <si>
    <t>64030200600304081</t>
  </si>
  <si>
    <t>冯彦华</t>
  </si>
  <si>
    <t>64030200600304083</t>
  </si>
  <si>
    <t>岳如</t>
  </si>
  <si>
    <t>64030200600304085</t>
  </si>
  <si>
    <t>余秀琴</t>
  </si>
  <si>
    <t>64030200600304087</t>
  </si>
  <si>
    <t>64030200600304088</t>
  </si>
  <si>
    <t>64030200600304089</t>
  </si>
  <si>
    <t>李树爱</t>
  </si>
  <si>
    <t>64030200600304090</t>
  </si>
  <si>
    <t>陈兴彬</t>
  </si>
  <si>
    <t>64030200600304091</t>
  </si>
  <si>
    <t>赵万有</t>
  </si>
  <si>
    <t>64030200600304092</t>
  </si>
  <si>
    <t>马志梅</t>
  </si>
  <si>
    <t>64030200600304093</t>
  </si>
  <si>
    <t>王连祥</t>
  </si>
  <si>
    <t>64030200600304094</t>
  </si>
  <si>
    <t>郭庭辉</t>
  </si>
  <si>
    <t>64030200600304095</t>
  </si>
  <si>
    <t>李彦贵</t>
  </si>
  <si>
    <t>64030200600304096</t>
  </si>
  <si>
    <t>强海军</t>
  </si>
  <si>
    <t>64030200600304097</t>
  </si>
  <si>
    <t>梁海军</t>
  </si>
  <si>
    <t>64030200600304098</t>
  </si>
  <si>
    <t>刘亚飞</t>
  </si>
  <si>
    <t>64030200600304099</t>
  </si>
  <si>
    <t>雷小东</t>
  </si>
  <si>
    <t>64030200600304100</t>
  </si>
  <si>
    <t>余成士</t>
  </si>
  <si>
    <t>64030200600304101</t>
  </si>
  <si>
    <t>李树应</t>
  </si>
  <si>
    <t>64030200600304102</t>
  </si>
  <si>
    <t>刘永伏</t>
  </si>
  <si>
    <t>64030200600304103</t>
  </si>
  <si>
    <t>何仲保</t>
  </si>
  <si>
    <t>64030200600304104</t>
  </si>
  <si>
    <t>何仲伟</t>
  </si>
  <si>
    <t>64030200600304105</t>
  </si>
  <si>
    <t>刘克玉</t>
  </si>
  <si>
    <t>64030200600304106</t>
  </si>
  <si>
    <t>顾占全</t>
  </si>
  <si>
    <t>64030200600304107</t>
  </si>
  <si>
    <t>柯占华</t>
  </si>
  <si>
    <t>64030200600304108</t>
  </si>
  <si>
    <t>王世武</t>
  </si>
  <si>
    <t>64030200600401001</t>
  </si>
  <si>
    <t>64030200600401002</t>
  </si>
  <si>
    <t>马玉海</t>
  </si>
  <si>
    <t>64030200600401003</t>
  </si>
  <si>
    <t>白伏全</t>
  </si>
  <si>
    <t>64030200600401004</t>
  </si>
  <si>
    <t>杨金国</t>
  </si>
  <si>
    <t>64030200600401005</t>
  </si>
  <si>
    <t>杨宗义</t>
  </si>
  <si>
    <t>64030200600401006</t>
  </si>
  <si>
    <t>马少明</t>
  </si>
  <si>
    <t>64030200600401007</t>
  </si>
  <si>
    <t>64030200600401008</t>
  </si>
  <si>
    <t>马岐林</t>
  </si>
  <si>
    <t>64030200600401009</t>
  </si>
  <si>
    <t>马红花</t>
  </si>
  <si>
    <t>64030200600401010</t>
  </si>
  <si>
    <t>64030200600401011</t>
  </si>
  <si>
    <t>马少奇</t>
  </si>
  <si>
    <t>64030200600401012</t>
  </si>
  <si>
    <t>64030200600401013</t>
  </si>
  <si>
    <t>64030200600401014</t>
  </si>
  <si>
    <t>马洪兵</t>
  </si>
  <si>
    <t>64030200600401015</t>
  </si>
  <si>
    <t>马正亚</t>
  </si>
  <si>
    <t>64030200600401016</t>
  </si>
  <si>
    <t>马洪科</t>
  </si>
  <si>
    <t>64030200600401017</t>
  </si>
  <si>
    <t>64030200600401018</t>
  </si>
  <si>
    <t>64030200600401019</t>
  </si>
  <si>
    <t>64030200600401020</t>
  </si>
  <si>
    <t>马兵堂</t>
  </si>
  <si>
    <t>64030200600401021</t>
  </si>
  <si>
    <t>吴贵</t>
  </si>
  <si>
    <t>64030200600401022</t>
  </si>
  <si>
    <t>吴玉喜</t>
  </si>
  <si>
    <t>64030200600401023</t>
  </si>
  <si>
    <t>杨正武</t>
  </si>
  <si>
    <t>64030200600401024</t>
  </si>
  <si>
    <t>丁玉成</t>
  </si>
  <si>
    <t>64030200600401025</t>
  </si>
  <si>
    <t>64030200600401026</t>
  </si>
  <si>
    <t>马洪山</t>
  </si>
  <si>
    <t>64030200600401027</t>
  </si>
  <si>
    <t>64030200600401028</t>
  </si>
  <si>
    <t>马文兵</t>
  </si>
  <si>
    <t>64030200600401029</t>
  </si>
  <si>
    <t>袁建林</t>
  </si>
  <si>
    <t>64030200600401030</t>
  </si>
  <si>
    <t>李士平</t>
  </si>
  <si>
    <t>64030200600401031</t>
  </si>
  <si>
    <t>袁建军</t>
  </si>
  <si>
    <t>64030200600401032</t>
  </si>
  <si>
    <t>64030200600401033</t>
  </si>
  <si>
    <t>庞永海</t>
  </si>
  <si>
    <t>64030200600401034</t>
  </si>
  <si>
    <t>马红英</t>
  </si>
  <si>
    <t>64030200600401035</t>
  </si>
  <si>
    <t>马进祥</t>
  </si>
  <si>
    <t>64030200600401036</t>
  </si>
  <si>
    <t>吴孝</t>
  </si>
  <si>
    <t>64030200600401037</t>
  </si>
  <si>
    <t>吴玉国</t>
  </si>
  <si>
    <t>64030200600401038</t>
  </si>
  <si>
    <t>马文华</t>
  </si>
  <si>
    <t>64030200600401039</t>
  </si>
  <si>
    <t>64030200600401040</t>
  </si>
  <si>
    <t>64030200600401041</t>
  </si>
  <si>
    <t>牛汉如</t>
  </si>
  <si>
    <t>64030200600401042</t>
  </si>
  <si>
    <t>康玉花</t>
  </si>
  <si>
    <t>64030200600401043</t>
  </si>
  <si>
    <t>马岐华</t>
  </si>
  <si>
    <t>64030200600401044</t>
  </si>
  <si>
    <t>杨兰花</t>
  </si>
  <si>
    <t>64030200600401045</t>
  </si>
  <si>
    <t>李顺林</t>
  </si>
  <si>
    <t>64030200600401046</t>
  </si>
  <si>
    <t>王天保</t>
  </si>
  <si>
    <t>64030200600401047</t>
  </si>
  <si>
    <t>黑占发</t>
  </si>
  <si>
    <t>64030200600401048</t>
  </si>
  <si>
    <t>64030200600401049</t>
  </si>
  <si>
    <t>64030200600401050</t>
  </si>
  <si>
    <t>64030200600401051</t>
  </si>
  <si>
    <t>马泽林</t>
  </si>
  <si>
    <t>64030200600401052</t>
  </si>
  <si>
    <t>马明川</t>
  </si>
  <si>
    <t>64030200600401053</t>
  </si>
  <si>
    <t>闫文功</t>
  </si>
  <si>
    <t>64030200600401054</t>
  </si>
  <si>
    <t>马登科</t>
  </si>
  <si>
    <t>64030200600401055</t>
  </si>
  <si>
    <t>王永厚</t>
  </si>
  <si>
    <t>64030200600401056</t>
  </si>
  <si>
    <t>64030200600401057</t>
  </si>
  <si>
    <t>吴玉林</t>
  </si>
  <si>
    <t>64030200600401058</t>
  </si>
  <si>
    <t>64030200600401059</t>
  </si>
  <si>
    <t>64030200600401060</t>
  </si>
  <si>
    <t>马自兵</t>
  </si>
  <si>
    <t>64030200600401061</t>
  </si>
  <si>
    <t>丁伏江</t>
  </si>
  <si>
    <t>64030200600401062</t>
  </si>
  <si>
    <t>丁伏海</t>
  </si>
  <si>
    <t>64030200600401063</t>
  </si>
  <si>
    <t>64030200600401064</t>
  </si>
  <si>
    <t>64030200600401065</t>
  </si>
  <si>
    <t>马文东</t>
  </si>
  <si>
    <t>64030200600401066</t>
  </si>
  <si>
    <t>马文珍</t>
  </si>
  <si>
    <t>64030200600401067</t>
  </si>
  <si>
    <t>丁建宁</t>
  </si>
  <si>
    <t>64030200600401068</t>
  </si>
  <si>
    <t>袁建柱</t>
  </si>
  <si>
    <t>64030200600401069</t>
  </si>
  <si>
    <t>64030200600401070</t>
  </si>
  <si>
    <t>马进芳</t>
  </si>
  <si>
    <t>64030200600401071</t>
  </si>
  <si>
    <t>吴伏</t>
  </si>
  <si>
    <t>64030200600401072</t>
  </si>
  <si>
    <t>马莲花</t>
  </si>
  <si>
    <t>64030200600401073</t>
  </si>
  <si>
    <t>丁生林</t>
  </si>
  <si>
    <t>64030200600401074</t>
  </si>
  <si>
    <t>袁建华</t>
  </si>
  <si>
    <t>64030200600401075</t>
  </si>
  <si>
    <t>马岐生</t>
  </si>
  <si>
    <t>64030200600401076</t>
  </si>
  <si>
    <t>康伏仁</t>
  </si>
  <si>
    <t>64030200600401077</t>
  </si>
  <si>
    <t>马彦伏</t>
  </si>
  <si>
    <t>64030200600401078</t>
  </si>
  <si>
    <t>张秀英</t>
  </si>
  <si>
    <t>64030200600401079</t>
  </si>
  <si>
    <t>牛汉宝</t>
  </si>
  <si>
    <t>64030200600401080</t>
  </si>
  <si>
    <t>64030200600401081</t>
  </si>
  <si>
    <t>庞永江</t>
  </si>
  <si>
    <t>64030200600401082</t>
  </si>
  <si>
    <t>马岐成</t>
  </si>
  <si>
    <t>64030200600401083</t>
  </si>
  <si>
    <t>64030200600401084</t>
  </si>
  <si>
    <t>64030200600401085</t>
  </si>
  <si>
    <t>马维义</t>
  </si>
  <si>
    <t>64030200600401086</t>
  </si>
  <si>
    <t>马光生</t>
  </si>
  <si>
    <t>64030200600401087</t>
  </si>
  <si>
    <t>郝占军</t>
  </si>
  <si>
    <t>64030200600401089</t>
  </si>
  <si>
    <t>64030200600401090</t>
  </si>
  <si>
    <t>64030200600401091</t>
  </si>
  <si>
    <t>庞永河</t>
  </si>
  <si>
    <t>64030200600401092</t>
  </si>
  <si>
    <t>杨凤侠</t>
  </si>
  <si>
    <t>64030200600401093</t>
  </si>
  <si>
    <t>64030200600401094</t>
  </si>
  <si>
    <t>64030200600401095</t>
  </si>
  <si>
    <t>64030200600401096</t>
  </si>
  <si>
    <t>康玉成</t>
  </si>
  <si>
    <t>64030200600401097</t>
  </si>
  <si>
    <t>马光武</t>
  </si>
  <si>
    <t>64030200600401098</t>
  </si>
  <si>
    <t>马洪武</t>
  </si>
  <si>
    <t>64030200600401099</t>
  </si>
  <si>
    <t>64030200600401100</t>
  </si>
  <si>
    <t>马彦发</t>
  </si>
  <si>
    <t>64030200600401101</t>
  </si>
  <si>
    <t>马自兴</t>
  </si>
  <si>
    <t>64030200600401102</t>
  </si>
  <si>
    <t>康玉林</t>
  </si>
  <si>
    <t>64030200600401103</t>
  </si>
  <si>
    <t>丁玉发</t>
  </si>
  <si>
    <t>64030200600401104</t>
  </si>
  <si>
    <t>康有文</t>
  </si>
  <si>
    <t>64030200600401105</t>
  </si>
  <si>
    <t>64030200600401106</t>
  </si>
  <si>
    <t>田彦成</t>
  </si>
  <si>
    <t>64030200600401107</t>
  </si>
  <si>
    <t>杨宗兴</t>
  </si>
  <si>
    <t>64030200600401108</t>
  </si>
  <si>
    <t>吴祥</t>
  </si>
  <si>
    <t>64030200600401109</t>
  </si>
  <si>
    <t>马歧善</t>
  </si>
  <si>
    <t>64030200600401110</t>
  </si>
  <si>
    <t>马长海</t>
  </si>
  <si>
    <t>64030200600401111</t>
  </si>
  <si>
    <t>袁洪岐</t>
  </si>
  <si>
    <t>64030200600401112</t>
  </si>
  <si>
    <t>马自峰</t>
  </si>
  <si>
    <t>64030200600401114</t>
  </si>
  <si>
    <t>64030200600401115</t>
  </si>
  <si>
    <t>64030200600401116</t>
  </si>
  <si>
    <t>马岐风</t>
  </si>
  <si>
    <t>64030200600401117</t>
  </si>
  <si>
    <t>64030200600401118</t>
  </si>
  <si>
    <t>64030200600401119</t>
  </si>
  <si>
    <t>64030200600401120</t>
  </si>
  <si>
    <t>64030200600401125</t>
  </si>
  <si>
    <t>赵秉礼</t>
  </si>
  <si>
    <t>64030200600401128</t>
  </si>
  <si>
    <t>马吉仁</t>
  </si>
  <si>
    <t>64030200600401129</t>
  </si>
  <si>
    <t>李国民</t>
  </si>
  <si>
    <t>64030200600401130</t>
  </si>
  <si>
    <t>马洪龙</t>
  </si>
  <si>
    <t>64030200600401131</t>
  </si>
  <si>
    <t>64030200600401132</t>
  </si>
  <si>
    <t>吴玉江</t>
  </si>
  <si>
    <t>64030200600401133</t>
  </si>
  <si>
    <t>何富山</t>
  </si>
  <si>
    <t>64030200600401134</t>
  </si>
  <si>
    <t>李华俊</t>
  </si>
  <si>
    <t>64030200600401135</t>
  </si>
  <si>
    <t>高建军</t>
  </si>
  <si>
    <t>64030200600401136</t>
  </si>
  <si>
    <t>石喜</t>
  </si>
  <si>
    <t>64030200600401137</t>
  </si>
  <si>
    <t>马国伟</t>
  </si>
  <si>
    <t>64030200600402001</t>
  </si>
  <si>
    <t>马全河</t>
  </si>
  <si>
    <t>64030200600402002</t>
  </si>
  <si>
    <t>丁万军</t>
  </si>
  <si>
    <t>64030200600402003</t>
  </si>
  <si>
    <t>马生才</t>
  </si>
  <si>
    <t>64030200600402004</t>
  </si>
  <si>
    <t>64030200600402005</t>
  </si>
  <si>
    <t>田兴树</t>
  </si>
  <si>
    <t>64030200600402006</t>
  </si>
  <si>
    <t>丁守祥</t>
  </si>
  <si>
    <t>64030200600402007</t>
  </si>
  <si>
    <t>64030200600402008</t>
  </si>
  <si>
    <t>丁占江</t>
  </si>
  <si>
    <t>64030200600402009</t>
  </si>
  <si>
    <t>王桂明</t>
  </si>
  <si>
    <t>64030200600402010</t>
  </si>
  <si>
    <t>马占棠</t>
  </si>
  <si>
    <t>64030200600402011</t>
  </si>
  <si>
    <t>64030200600402012</t>
  </si>
  <si>
    <t>马占锋</t>
  </si>
  <si>
    <t>64030200600402013</t>
  </si>
  <si>
    <t>64030200600402014</t>
  </si>
  <si>
    <t>马有明</t>
  </si>
  <si>
    <t>64030200600402015</t>
  </si>
  <si>
    <t>64030200600402016</t>
  </si>
  <si>
    <t>64030200600402017</t>
  </si>
  <si>
    <t>64030200600402018</t>
  </si>
  <si>
    <t>马占有</t>
  </si>
  <si>
    <t>64030200600402019</t>
  </si>
  <si>
    <t>姬占鳌</t>
  </si>
  <si>
    <t>64030200600402020</t>
  </si>
  <si>
    <t>64030200600402021</t>
  </si>
  <si>
    <t>杨生成</t>
  </si>
  <si>
    <t>64030200600402022</t>
  </si>
  <si>
    <t>杨占军</t>
  </si>
  <si>
    <t>64030200600402023</t>
  </si>
  <si>
    <t>马少平</t>
  </si>
  <si>
    <t>64030200600402024</t>
  </si>
  <si>
    <t>王玉莲</t>
  </si>
  <si>
    <t>64030200600402025</t>
  </si>
  <si>
    <t>马正斌</t>
  </si>
  <si>
    <t>64030200600402026</t>
  </si>
  <si>
    <t>王金科</t>
  </si>
  <si>
    <t>64030200600402027</t>
  </si>
  <si>
    <t>马荣清</t>
  </si>
  <si>
    <t>64030200600402028</t>
  </si>
  <si>
    <t>姬占喜</t>
  </si>
  <si>
    <t>64030200600402029</t>
  </si>
  <si>
    <t>马韶林</t>
  </si>
  <si>
    <t>64030200600402030</t>
  </si>
  <si>
    <t>马忠孝</t>
  </si>
  <si>
    <t>64030200600402035</t>
  </si>
  <si>
    <t>丁兴成</t>
  </si>
  <si>
    <t>64030200600403001</t>
  </si>
  <si>
    <t>杨树文</t>
  </si>
  <si>
    <t>64030200600403002</t>
  </si>
  <si>
    <t>马伏志</t>
  </si>
  <si>
    <t>64030200600403003</t>
  </si>
  <si>
    <t>杨占国</t>
  </si>
  <si>
    <t>64030200600403004</t>
  </si>
  <si>
    <t>艾有林</t>
  </si>
  <si>
    <t>64030200600403005</t>
  </si>
  <si>
    <t>马玉国</t>
  </si>
  <si>
    <t>64030200600403006</t>
  </si>
  <si>
    <t>马兆昆</t>
  </si>
  <si>
    <t>64030200600403007</t>
  </si>
  <si>
    <t>64030200600403008</t>
  </si>
  <si>
    <t>毛湘荣</t>
  </si>
  <si>
    <t>64030200600403009</t>
  </si>
  <si>
    <t>周风明</t>
  </si>
  <si>
    <t>64030200600403010</t>
  </si>
  <si>
    <t>虎振东</t>
  </si>
  <si>
    <t>64030200600403011</t>
  </si>
  <si>
    <t>查秀兰</t>
  </si>
  <si>
    <t>64030200600403012</t>
  </si>
  <si>
    <t>马占川</t>
  </si>
  <si>
    <t>64030200600403013</t>
  </si>
  <si>
    <t>马俊波</t>
  </si>
  <si>
    <t>64030200600403014</t>
  </si>
  <si>
    <t>虎正川</t>
  </si>
  <si>
    <t>64030200600403015</t>
  </si>
  <si>
    <t>马明贵</t>
  </si>
  <si>
    <t>64030200600403016</t>
  </si>
  <si>
    <t>64030200600403017</t>
  </si>
  <si>
    <t>刘瑞刚</t>
  </si>
  <si>
    <t>64030200600403018</t>
  </si>
  <si>
    <t>杨树凯</t>
  </si>
  <si>
    <t>64030200600403019</t>
  </si>
  <si>
    <t>杨月萍</t>
  </si>
  <si>
    <t>64030200600403020</t>
  </si>
  <si>
    <t>杨树荣</t>
  </si>
  <si>
    <t>64030200600403021</t>
  </si>
  <si>
    <t>马金学</t>
  </si>
  <si>
    <t>64030200600403023</t>
  </si>
  <si>
    <t>马俊林</t>
  </si>
  <si>
    <t>64030200600403024</t>
  </si>
  <si>
    <t>郭志宏</t>
  </si>
  <si>
    <t>64030200600403025</t>
  </si>
  <si>
    <t>刘瑞海</t>
  </si>
  <si>
    <t>64030200600403026</t>
  </si>
  <si>
    <t>杨兴民</t>
  </si>
  <si>
    <t>64030200600403028</t>
  </si>
  <si>
    <t>64030200600403033</t>
  </si>
  <si>
    <t>杨涛</t>
  </si>
  <si>
    <t>64030200600403034</t>
  </si>
  <si>
    <t>吴光林</t>
  </si>
  <si>
    <t>64030200600403035</t>
  </si>
  <si>
    <t>庄兴贵</t>
  </si>
  <si>
    <t>64030200600501001</t>
  </si>
  <si>
    <t>曹文华</t>
  </si>
  <si>
    <t>64030200600501002</t>
  </si>
  <si>
    <t>易世元</t>
  </si>
  <si>
    <t>64030200600501003</t>
  </si>
  <si>
    <t>谢汶奋</t>
  </si>
  <si>
    <t>64030200600501004</t>
  </si>
  <si>
    <t>鲁少忠</t>
  </si>
  <si>
    <t>64030200600501005</t>
  </si>
  <si>
    <t>贺海春</t>
  </si>
  <si>
    <t>64030200600501006</t>
  </si>
  <si>
    <t>魏岐</t>
  </si>
  <si>
    <t>64030200600501007</t>
  </si>
  <si>
    <t>卜凤成</t>
  </si>
  <si>
    <t>64030200600501008</t>
  </si>
  <si>
    <t>胡建文</t>
  </si>
  <si>
    <t>64030200600501009</t>
  </si>
  <si>
    <t>杨彦成</t>
  </si>
  <si>
    <t>64030200600501010</t>
  </si>
  <si>
    <t>白仕荣</t>
  </si>
  <si>
    <t>64030200600501011</t>
  </si>
  <si>
    <t>龚太安</t>
  </si>
  <si>
    <t>64030200600501012</t>
  </si>
  <si>
    <t>杨正聪</t>
  </si>
  <si>
    <t>64030200600501013</t>
  </si>
  <si>
    <t>李荣</t>
  </si>
  <si>
    <t>64030200600501014</t>
  </si>
  <si>
    <t>吕奋亮</t>
  </si>
  <si>
    <t>64030200600501015</t>
  </si>
  <si>
    <t>寇彪</t>
  </si>
  <si>
    <t>64030200600501016</t>
  </si>
  <si>
    <t>64030200600501017</t>
  </si>
  <si>
    <t>殷富</t>
  </si>
  <si>
    <t>64030200600501018</t>
  </si>
  <si>
    <t>高辉</t>
  </si>
  <si>
    <t>64030200600501019</t>
  </si>
  <si>
    <t>董耀</t>
  </si>
  <si>
    <t>64030200600501020</t>
  </si>
  <si>
    <t>马永洋</t>
  </si>
  <si>
    <t>64030200600501021</t>
  </si>
  <si>
    <t>马长清</t>
  </si>
  <si>
    <t>64030200600501022</t>
  </si>
  <si>
    <t>高爱军</t>
  </si>
  <si>
    <t>64030200600501023</t>
  </si>
  <si>
    <t>唐坤熬</t>
  </si>
  <si>
    <t>64030200600501024</t>
  </si>
  <si>
    <t>马占云</t>
  </si>
  <si>
    <t>64030200600501025</t>
  </si>
  <si>
    <t>高玉平</t>
  </si>
  <si>
    <t>64030200600501026</t>
  </si>
  <si>
    <t>闫候小</t>
  </si>
  <si>
    <t>64030200600501027</t>
  </si>
  <si>
    <t>王明智</t>
  </si>
  <si>
    <t>64030200600501028</t>
  </si>
  <si>
    <t>李飞</t>
  </si>
  <si>
    <t>64030200600501029</t>
  </si>
  <si>
    <t>白久珠</t>
  </si>
  <si>
    <t>64030200600501030</t>
  </si>
  <si>
    <t>王会</t>
  </si>
  <si>
    <t>64030200600501031</t>
  </si>
  <si>
    <t>周彦财</t>
  </si>
  <si>
    <t>64030200600501032</t>
  </si>
  <si>
    <t>周彦武</t>
  </si>
  <si>
    <t>64030200600501033</t>
  </si>
  <si>
    <t>周彦兵</t>
  </si>
  <si>
    <t>64030200600501034</t>
  </si>
  <si>
    <t>贺海锋</t>
  </si>
  <si>
    <t>64030200600501035</t>
  </si>
  <si>
    <t>康敏</t>
  </si>
  <si>
    <t>64030200600501036</t>
  </si>
  <si>
    <t>64030200600501037</t>
  </si>
  <si>
    <t>庞金花</t>
  </si>
  <si>
    <t>64030200600501038</t>
  </si>
  <si>
    <t>耿建军</t>
  </si>
  <si>
    <t>64030200600501039</t>
  </si>
  <si>
    <t>张治科</t>
  </si>
  <si>
    <t>64030200600501040</t>
  </si>
  <si>
    <t>蔺怀坤</t>
  </si>
  <si>
    <t>64030200600501041</t>
  </si>
  <si>
    <t>刘志雄</t>
  </si>
  <si>
    <t>64030200600501042</t>
  </si>
  <si>
    <t>64030200600501043</t>
  </si>
  <si>
    <t>董少华</t>
  </si>
  <si>
    <t>64030200600501044</t>
  </si>
  <si>
    <t>杨学义</t>
  </si>
  <si>
    <t>64030200600501045</t>
  </si>
  <si>
    <t>杨学忠</t>
  </si>
  <si>
    <t>64030200600501046</t>
  </si>
  <si>
    <t>王富祥</t>
  </si>
  <si>
    <t>64030200600501047</t>
  </si>
  <si>
    <t>马进虎</t>
  </si>
  <si>
    <t>64030200600501048</t>
  </si>
  <si>
    <t>黄风兰</t>
  </si>
  <si>
    <t>64030200600501049</t>
  </si>
  <si>
    <t>64030200600501050</t>
  </si>
  <si>
    <t>康东</t>
  </si>
  <si>
    <t>64030200600501051</t>
  </si>
  <si>
    <t>康乐</t>
  </si>
  <si>
    <t>64030200600501052</t>
  </si>
  <si>
    <t>赵慧强</t>
  </si>
  <si>
    <t>64030200600501053</t>
  </si>
  <si>
    <t>马永山</t>
  </si>
  <si>
    <t>64030200600501054</t>
  </si>
  <si>
    <t>杨彦德</t>
  </si>
  <si>
    <t>64030200600501055</t>
  </si>
  <si>
    <t>冯学军</t>
  </si>
  <si>
    <t>64030200600501056</t>
  </si>
  <si>
    <t>64030200600501057</t>
  </si>
  <si>
    <t>黄军</t>
  </si>
  <si>
    <t>64030200600501058</t>
  </si>
  <si>
    <t>杨永杰</t>
  </si>
  <si>
    <t>64030200600501059</t>
  </si>
  <si>
    <t>马保银</t>
  </si>
  <si>
    <t>64030200600501060</t>
  </si>
  <si>
    <t>郭宗红</t>
  </si>
  <si>
    <t>64030200600501061</t>
  </si>
  <si>
    <t>谭立文</t>
  </si>
  <si>
    <t>64030200600501062</t>
  </si>
  <si>
    <t>何正礼</t>
  </si>
  <si>
    <t>64030200600501063</t>
  </si>
  <si>
    <t>马克虎</t>
  </si>
  <si>
    <t>64030200600501064</t>
  </si>
  <si>
    <t>李克平</t>
  </si>
  <si>
    <t>64030200600501065</t>
  </si>
  <si>
    <t>曹占红</t>
  </si>
  <si>
    <t>64030200600501066</t>
  </si>
  <si>
    <t>贾占梅</t>
  </si>
  <si>
    <t>64030200600501067</t>
  </si>
  <si>
    <t>徐应秀</t>
  </si>
  <si>
    <t>64030200600501068</t>
  </si>
  <si>
    <t>滑忠</t>
  </si>
  <si>
    <t>64030200600501069</t>
  </si>
  <si>
    <t>崔文侠</t>
  </si>
  <si>
    <t>64030200600501070</t>
  </si>
  <si>
    <t>陈有团</t>
  </si>
  <si>
    <t>64030200600501071</t>
  </si>
  <si>
    <t>屈建东</t>
  </si>
  <si>
    <t>64030200600501073</t>
  </si>
  <si>
    <t>64030200600501074</t>
  </si>
  <si>
    <t>64030200600501075</t>
  </si>
  <si>
    <t>贾春琴</t>
  </si>
  <si>
    <t>64030200600501078</t>
  </si>
  <si>
    <t>64030200600501079</t>
  </si>
  <si>
    <t>马永川</t>
  </si>
  <si>
    <t>64030200600502001</t>
  </si>
  <si>
    <t>杨兵龙</t>
  </si>
  <si>
    <t>64030200600502002</t>
  </si>
  <si>
    <t>高柱玉</t>
  </si>
  <si>
    <t>64030200600502003</t>
  </si>
  <si>
    <t>何继援</t>
  </si>
  <si>
    <t>64030200600502005</t>
  </si>
  <si>
    <t>郭翠芹</t>
  </si>
  <si>
    <t>64030200600502006</t>
  </si>
  <si>
    <t>王宾</t>
  </si>
  <si>
    <t>64030200600502007</t>
  </si>
  <si>
    <t>宋少良</t>
  </si>
  <si>
    <t>64030200600502008</t>
  </si>
  <si>
    <t>李福荣</t>
  </si>
  <si>
    <t>64030200600502009</t>
  </si>
  <si>
    <t>董昌玲</t>
  </si>
  <si>
    <t>64030200600502010</t>
  </si>
  <si>
    <t>魏世军</t>
  </si>
  <si>
    <t>64030200600502011</t>
  </si>
  <si>
    <t>杨满春</t>
  </si>
  <si>
    <t>64030200600502013</t>
  </si>
  <si>
    <t>杨红兵</t>
  </si>
  <si>
    <t>64030200600502014</t>
  </si>
  <si>
    <t>杨兵武</t>
  </si>
  <si>
    <t>64030200600502015</t>
  </si>
  <si>
    <t>高维雄</t>
  </si>
  <si>
    <t>64030200600502016</t>
  </si>
  <si>
    <t>马付有</t>
  </si>
  <si>
    <t>64030200600502017</t>
  </si>
  <si>
    <t>李俊虎</t>
  </si>
  <si>
    <t>64030200600502018</t>
  </si>
  <si>
    <t>高岐</t>
  </si>
  <si>
    <t>64030200600502019</t>
  </si>
  <si>
    <t>铁国成</t>
  </si>
  <si>
    <t>64030200600502020</t>
  </si>
  <si>
    <t>铁军</t>
  </si>
  <si>
    <t>64030200600502021</t>
  </si>
  <si>
    <t>马占德</t>
  </si>
  <si>
    <t>64030200600502022</t>
  </si>
  <si>
    <t>魏长生</t>
  </si>
  <si>
    <t>64030200600502023</t>
  </si>
  <si>
    <t>鲜正付</t>
  </si>
  <si>
    <t>64030200600502024</t>
  </si>
  <si>
    <t>杨建辉</t>
  </si>
  <si>
    <t>64030200600502025</t>
  </si>
  <si>
    <t>魏长寿</t>
  </si>
  <si>
    <t>64030200600502026</t>
  </si>
  <si>
    <t>杨四</t>
  </si>
  <si>
    <t>64030200600502027</t>
  </si>
  <si>
    <t>朱梅英</t>
  </si>
  <si>
    <t>64030200600502028</t>
  </si>
  <si>
    <t>范宏林</t>
  </si>
  <si>
    <t>64030200600502029</t>
  </si>
  <si>
    <t>马力瑞</t>
  </si>
  <si>
    <t>64030200600502030</t>
  </si>
  <si>
    <t>赵小宏</t>
  </si>
  <si>
    <t>64030200600502031</t>
  </si>
  <si>
    <t>秦继聪</t>
  </si>
  <si>
    <t>64030200600502032</t>
  </si>
  <si>
    <t>郑军旗</t>
  </si>
  <si>
    <t>64030200600502033</t>
  </si>
  <si>
    <t>林茂其</t>
  </si>
  <si>
    <t>64030200600502034</t>
  </si>
  <si>
    <t>李茂峰</t>
  </si>
  <si>
    <t>64030200600502035</t>
  </si>
  <si>
    <t>铁兵</t>
  </si>
  <si>
    <t>64030200600502036</t>
  </si>
  <si>
    <t>魏宁国</t>
  </si>
  <si>
    <t>64030200600502037</t>
  </si>
  <si>
    <t>郭明义</t>
  </si>
  <si>
    <t>64030200600502038</t>
  </si>
  <si>
    <t>64030200600502039</t>
  </si>
  <si>
    <t>64030200600502040</t>
  </si>
  <si>
    <t>64030200600502041</t>
  </si>
  <si>
    <t>乔明高</t>
  </si>
  <si>
    <t>64030200600502042</t>
  </si>
  <si>
    <t>黄锡岗</t>
  </si>
  <si>
    <t>64030200600502043</t>
  </si>
  <si>
    <t>王耀岐</t>
  </si>
  <si>
    <t>64030200600502044</t>
  </si>
  <si>
    <t>杨金山</t>
  </si>
  <si>
    <t>64030200600502045</t>
  </si>
  <si>
    <t>梁培科</t>
  </si>
  <si>
    <t>64030200600502046</t>
  </si>
  <si>
    <t>夏振同</t>
  </si>
  <si>
    <t>64030200600502047</t>
  </si>
  <si>
    <t>杨玉英</t>
  </si>
  <si>
    <t>64030200600502048</t>
  </si>
  <si>
    <t>杨义亮</t>
  </si>
  <si>
    <t>64030200600502049</t>
  </si>
  <si>
    <t>周志军</t>
  </si>
  <si>
    <t>64030200600502050</t>
  </si>
  <si>
    <t>高成</t>
  </si>
  <si>
    <t>64030200600502051</t>
  </si>
  <si>
    <t>梁培峰</t>
  </si>
  <si>
    <t>64030200600502052</t>
  </si>
  <si>
    <t>64030200600502053</t>
  </si>
  <si>
    <t>64030200600502054</t>
  </si>
  <si>
    <t>李文贵</t>
  </si>
  <si>
    <t>64030200600502055</t>
  </si>
  <si>
    <t>张义</t>
  </si>
  <si>
    <t>64030200600502056</t>
  </si>
  <si>
    <t>张占文</t>
  </si>
  <si>
    <t>64030200600502057</t>
  </si>
  <si>
    <t>张占宏</t>
  </si>
  <si>
    <t>64030200600502058</t>
  </si>
  <si>
    <t>许昌富</t>
  </si>
  <si>
    <t>64030200600502059</t>
  </si>
  <si>
    <t>李治祥</t>
  </si>
  <si>
    <t>64030200600502060</t>
  </si>
  <si>
    <t>董学文</t>
  </si>
  <si>
    <t>64030200600502061</t>
  </si>
  <si>
    <t>李志</t>
  </si>
  <si>
    <t>64030200600502062</t>
  </si>
  <si>
    <t>高俊</t>
  </si>
  <si>
    <t>64030200600502063</t>
  </si>
  <si>
    <t>64030200600502064</t>
  </si>
  <si>
    <t>64030200600502065</t>
  </si>
  <si>
    <t>杨宏科</t>
  </si>
  <si>
    <t>64030200600502066</t>
  </si>
  <si>
    <t>满跃军</t>
  </si>
  <si>
    <t>64030200600502067</t>
  </si>
  <si>
    <t>李春</t>
  </si>
  <si>
    <t>64030200600502068</t>
  </si>
  <si>
    <t>杨水平</t>
  </si>
  <si>
    <t>64030200600502069</t>
  </si>
  <si>
    <t>马汉军</t>
  </si>
  <si>
    <t>64030200600502070</t>
  </si>
  <si>
    <t>刘惠琴</t>
  </si>
  <si>
    <t>64030200600502071</t>
  </si>
  <si>
    <t>徐进前</t>
  </si>
  <si>
    <t>64030200600503002</t>
  </si>
  <si>
    <t>64030200600503003</t>
  </si>
  <si>
    <t>马英明</t>
  </si>
  <si>
    <t>64030200600503004</t>
  </si>
  <si>
    <t>马秀林</t>
  </si>
  <si>
    <t>64030200600503005</t>
  </si>
  <si>
    <t>马应珍</t>
  </si>
  <si>
    <t>64030200600503006</t>
  </si>
  <si>
    <t>马英和</t>
  </si>
  <si>
    <t>64030200600503007</t>
  </si>
  <si>
    <t>马保贵</t>
  </si>
  <si>
    <t>64030200600503008</t>
  </si>
  <si>
    <t>马应全</t>
  </si>
  <si>
    <t>64030200600503009</t>
  </si>
  <si>
    <t>杨建祥</t>
  </si>
  <si>
    <t>64030200600503010</t>
  </si>
  <si>
    <t>64030200600503011</t>
  </si>
  <si>
    <t>马保伏</t>
  </si>
  <si>
    <t>64030200600503012</t>
  </si>
  <si>
    <t>苏万成</t>
  </si>
  <si>
    <t>64030200600503014</t>
  </si>
  <si>
    <t>袁清吉</t>
  </si>
  <si>
    <t>64030200600503015</t>
  </si>
  <si>
    <t>张金平</t>
  </si>
  <si>
    <t>64030200600503016</t>
  </si>
  <si>
    <t>谭学录</t>
  </si>
  <si>
    <t>64030200600503017</t>
  </si>
  <si>
    <t>谭金明</t>
  </si>
  <si>
    <t>64030200600503018</t>
  </si>
  <si>
    <t>谭金忠</t>
  </si>
  <si>
    <t>64030200600503019</t>
  </si>
  <si>
    <t>谭金玉</t>
  </si>
  <si>
    <t>64030200600503020</t>
  </si>
  <si>
    <t>64030200600503021</t>
  </si>
  <si>
    <t>马俊柱</t>
  </si>
  <si>
    <t>64030200600503022</t>
  </si>
  <si>
    <t>64030200600503023</t>
  </si>
  <si>
    <t>64030200600503024</t>
  </si>
  <si>
    <t>64030200600503025</t>
  </si>
  <si>
    <t>马海英</t>
  </si>
  <si>
    <t>64030200600503026</t>
  </si>
  <si>
    <t>64030200600503027</t>
  </si>
  <si>
    <t>64030200600503028</t>
  </si>
  <si>
    <t>64030200600503029</t>
  </si>
  <si>
    <t>马炳义</t>
  </si>
  <si>
    <t>64030200600503030</t>
  </si>
  <si>
    <t>李秀玲</t>
  </si>
  <si>
    <t>64030200600503031</t>
  </si>
  <si>
    <t>雷秀峰</t>
  </si>
  <si>
    <t>64030200600503032</t>
  </si>
  <si>
    <t>64030200600503033</t>
  </si>
  <si>
    <t>64030200600503034</t>
  </si>
  <si>
    <t>丁少兵</t>
  </si>
  <si>
    <t>64030200600503035</t>
  </si>
  <si>
    <t>丁占科</t>
  </si>
  <si>
    <t>64030200600503036</t>
  </si>
  <si>
    <t>马俊礼</t>
  </si>
  <si>
    <t>64030200600503037</t>
  </si>
  <si>
    <t>杨世俊</t>
  </si>
  <si>
    <t>64030200600503038</t>
  </si>
  <si>
    <t>马洪亭</t>
  </si>
  <si>
    <t>64030200600503039</t>
  </si>
  <si>
    <t>李广文</t>
  </si>
  <si>
    <t>64030200600503040</t>
  </si>
  <si>
    <t>64030200600503041</t>
  </si>
  <si>
    <t>丁自春</t>
  </si>
  <si>
    <t>64030200600503042</t>
  </si>
  <si>
    <t>丁伏贵</t>
  </si>
  <si>
    <t>64030200600503043</t>
  </si>
  <si>
    <t>64030200600503044</t>
  </si>
  <si>
    <t>马少国</t>
  </si>
  <si>
    <t>64030200600503045</t>
  </si>
  <si>
    <t>64030200600503046</t>
  </si>
  <si>
    <t>苏克贵</t>
  </si>
  <si>
    <t>64030200600503047</t>
  </si>
  <si>
    <t>马少祥</t>
  </si>
  <si>
    <t>64030200600503048</t>
  </si>
  <si>
    <t>马少莲</t>
  </si>
  <si>
    <t>64030200600503049</t>
  </si>
  <si>
    <t>马俊义</t>
  </si>
  <si>
    <t>64030200600503050</t>
  </si>
  <si>
    <t>马俊仁</t>
  </si>
  <si>
    <t>64030200600503051</t>
  </si>
  <si>
    <t>马占伏</t>
  </si>
  <si>
    <t>64030200600503052</t>
  </si>
  <si>
    <t>马春明</t>
  </si>
  <si>
    <t>64030200600503053</t>
  </si>
  <si>
    <t>周金成</t>
  </si>
  <si>
    <t>64030200600503054</t>
  </si>
  <si>
    <t>马维龙</t>
  </si>
  <si>
    <t>64030200600503055</t>
  </si>
  <si>
    <t>马宝林</t>
  </si>
  <si>
    <t>64030200600503056</t>
  </si>
  <si>
    <t>纳学文</t>
  </si>
  <si>
    <t>64030200600503057</t>
  </si>
  <si>
    <t>纳金龙</t>
  </si>
  <si>
    <t>64030200600503058</t>
  </si>
  <si>
    <t>贾文明</t>
  </si>
  <si>
    <t>64030200600503059</t>
  </si>
  <si>
    <t>贾文举</t>
  </si>
  <si>
    <t>64030200600503060</t>
  </si>
  <si>
    <t>郭奉君</t>
  </si>
  <si>
    <t>64030200600503061</t>
  </si>
  <si>
    <t>刘凯</t>
  </si>
  <si>
    <t>64030200600503062</t>
  </si>
  <si>
    <t>丁占清</t>
  </si>
  <si>
    <t>64030200600503063</t>
  </si>
  <si>
    <t>金华伏</t>
  </si>
  <si>
    <t>64030200600503064</t>
  </si>
  <si>
    <t>马全勤</t>
  </si>
  <si>
    <t>64030200600503065</t>
  </si>
  <si>
    <t>雷秀梅</t>
  </si>
  <si>
    <t>64030200600503066</t>
  </si>
  <si>
    <t>64030200600503067</t>
  </si>
  <si>
    <t>王建平</t>
  </si>
  <si>
    <t>64030200600503068</t>
  </si>
  <si>
    <t>郝永发</t>
  </si>
  <si>
    <t>64030200600503069</t>
  </si>
  <si>
    <t>马海录</t>
  </si>
  <si>
    <t>64030200600503070</t>
  </si>
  <si>
    <t>王来有</t>
  </si>
  <si>
    <t>64030200600503071</t>
  </si>
  <si>
    <t>马因海</t>
  </si>
  <si>
    <t>64030200600503072</t>
  </si>
  <si>
    <t>白文林</t>
  </si>
  <si>
    <t>64030200600503073</t>
  </si>
  <si>
    <t>杨建刚</t>
  </si>
  <si>
    <t>64030200600503074</t>
  </si>
  <si>
    <t>马学锋</t>
  </si>
  <si>
    <t>64030200600503075</t>
  </si>
  <si>
    <t>丁伏雄</t>
  </si>
  <si>
    <t>64030200600503076</t>
  </si>
  <si>
    <t>丁福银</t>
  </si>
  <si>
    <t>64030200600503077</t>
  </si>
  <si>
    <t>马智</t>
  </si>
  <si>
    <t>64030200600503078</t>
  </si>
  <si>
    <t>64030200600503079</t>
  </si>
  <si>
    <t>丁伏才</t>
  </si>
  <si>
    <t>64030200600503080</t>
  </si>
  <si>
    <t>丁福斌</t>
  </si>
  <si>
    <t>64030200600503081</t>
  </si>
  <si>
    <t>64030200600503082</t>
  </si>
  <si>
    <t>64030200600503083</t>
  </si>
  <si>
    <t>丁吉明</t>
  </si>
  <si>
    <t>64030200600503084</t>
  </si>
  <si>
    <t>丁伏军</t>
  </si>
  <si>
    <t>64030200600503085</t>
  </si>
  <si>
    <t>唐跃天</t>
  </si>
  <si>
    <t>64030200600503086</t>
  </si>
  <si>
    <t>唐建国</t>
  </si>
  <si>
    <t>64030200600503087</t>
  </si>
  <si>
    <t>马国杰</t>
  </si>
  <si>
    <t>64030200600503088</t>
  </si>
  <si>
    <t>谭金国</t>
  </si>
  <si>
    <t>64030200600503089</t>
  </si>
  <si>
    <t>谭金祥</t>
  </si>
  <si>
    <t>64030200600503090</t>
  </si>
  <si>
    <t>何付明</t>
  </si>
  <si>
    <t>64030200600503091</t>
  </si>
  <si>
    <t>64030200600503092</t>
  </si>
  <si>
    <t>马宝仓</t>
  </si>
  <si>
    <t>64030200600503093</t>
  </si>
  <si>
    <t>张游龙</t>
  </si>
  <si>
    <t>64030200600503094</t>
  </si>
  <si>
    <t>马长发</t>
  </si>
  <si>
    <t>64030200600503095</t>
  </si>
  <si>
    <t>白有福</t>
  </si>
  <si>
    <t>64030200600503096</t>
  </si>
  <si>
    <t>苏有仁</t>
  </si>
  <si>
    <t>64030200600503097</t>
  </si>
  <si>
    <t>雷义科</t>
  </si>
  <si>
    <t>64030200600503098</t>
  </si>
  <si>
    <t>吴金才</t>
  </si>
  <si>
    <t>64030200600503099</t>
  </si>
  <si>
    <t>杨正芳</t>
  </si>
  <si>
    <t>64030200600503100</t>
  </si>
  <si>
    <t>郭风江</t>
  </si>
  <si>
    <t>64030200600503101</t>
  </si>
  <si>
    <t>郭奉成</t>
  </si>
  <si>
    <t>64030200600503102</t>
  </si>
  <si>
    <t>鲜占保</t>
  </si>
  <si>
    <t>64030200600503103</t>
  </si>
  <si>
    <t>王虎生</t>
  </si>
  <si>
    <t>64030200600504001</t>
  </si>
  <si>
    <t>吴建忠</t>
  </si>
  <si>
    <t>64030200600504002</t>
  </si>
  <si>
    <t>吴建军</t>
  </si>
  <si>
    <t>64030200600504003</t>
  </si>
  <si>
    <t>马全林</t>
  </si>
  <si>
    <t>64030200600504004</t>
  </si>
  <si>
    <t>64030200600504005</t>
  </si>
  <si>
    <t>马全德</t>
  </si>
  <si>
    <t>64030200600504006</t>
  </si>
  <si>
    <t>64030200600504007</t>
  </si>
  <si>
    <t>丁自明</t>
  </si>
  <si>
    <t>64030200600504008</t>
  </si>
  <si>
    <t>丁发春</t>
  </si>
  <si>
    <t>64030200600504009</t>
  </si>
  <si>
    <t>64030200600504010</t>
  </si>
  <si>
    <t>64030200600504011</t>
  </si>
  <si>
    <t>64030200600504012</t>
  </si>
  <si>
    <t>马杰忠</t>
  </si>
  <si>
    <t>64030200600504013</t>
  </si>
  <si>
    <t>马列军</t>
  </si>
  <si>
    <t>64030200600504014</t>
  </si>
  <si>
    <t>马列云</t>
  </si>
  <si>
    <t>64030200600504015</t>
  </si>
  <si>
    <t>喜银贵</t>
  </si>
  <si>
    <t>64030200600504016</t>
  </si>
  <si>
    <t>64030200600504017</t>
  </si>
  <si>
    <t>马金岐</t>
  </si>
  <si>
    <t>64030200600504018</t>
  </si>
  <si>
    <t>马元珍</t>
  </si>
  <si>
    <t>64030200600504019</t>
  </si>
  <si>
    <t>马永祥</t>
  </si>
  <si>
    <t>64030200600504020</t>
  </si>
  <si>
    <t>周济忠</t>
  </si>
  <si>
    <t>64030200600504021</t>
  </si>
  <si>
    <t>田保山</t>
  </si>
  <si>
    <t>64030200600504022</t>
  </si>
  <si>
    <t>丁伏明</t>
  </si>
  <si>
    <t>64030200600504023</t>
  </si>
  <si>
    <t>丁晓飞</t>
  </si>
  <si>
    <t>64030200600504024</t>
  </si>
  <si>
    <t>64030200600504025</t>
  </si>
  <si>
    <t>64030200600504026</t>
  </si>
  <si>
    <t>丁菊香</t>
  </si>
  <si>
    <t>64030200600504027</t>
  </si>
  <si>
    <t>64030200600504028</t>
  </si>
  <si>
    <t>王玉德</t>
  </si>
  <si>
    <t>64030200600504029</t>
  </si>
  <si>
    <t>64030200600504030</t>
  </si>
  <si>
    <t>杨建明</t>
  </si>
  <si>
    <t>64030200600504031</t>
  </si>
  <si>
    <t>杨建龙</t>
  </si>
  <si>
    <t>64030200600504032</t>
  </si>
  <si>
    <t>杨建中</t>
  </si>
  <si>
    <t>64030200600504033</t>
  </si>
  <si>
    <t>杨建平</t>
  </si>
  <si>
    <t>64030200600504034</t>
  </si>
  <si>
    <t>杨占录</t>
  </si>
  <si>
    <t>64030200600504035</t>
  </si>
  <si>
    <t>王建明</t>
  </si>
  <si>
    <t>64030200600504036</t>
  </si>
  <si>
    <t>王建成</t>
  </si>
  <si>
    <t>64030200600504037</t>
  </si>
  <si>
    <t>王建华</t>
  </si>
  <si>
    <t>64030200600504038</t>
  </si>
  <si>
    <t>丁世文</t>
  </si>
  <si>
    <t>64030200600504039</t>
  </si>
  <si>
    <t>64030200600504040</t>
  </si>
  <si>
    <t>64030200600504041</t>
  </si>
  <si>
    <t>64030200600504042</t>
  </si>
  <si>
    <t>64030200600504043</t>
  </si>
  <si>
    <t>64030200600504044</t>
  </si>
  <si>
    <t>丁凤萍</t>
  </si>
  <si>
    <t>64030200600504045</t>
  </si>
  <si>
    <t>64030200600504046</t>
  </si>
  <si>
    <t>64030200600504047</t>
  </si>
  <si>
    <t>丁学金</t>
  </si>
  <si>
    <t>64030200600504048</t>
  </si>
  <si>
    <t>丁小银</t>
  </si>
  <si>
    <t>64030200600504049</t>
  </si>
  <si>
    <t>丁小军</t>
  </si>
  <si>
    <t>64030200600504050</t>
  </si>
  <si>
    <t>王彦发</t>
  </si>
  <si>
    <t>64030200600504051</t>
  </si>
  <si>
    <t>丁万福</t>
  </si>
  <si>
    <t>64030200600504052</t>
  </si>
  <si>
    <t>丁万龙</t>
  </si>
  <si>
    <t>64030200600504053</t>
  </si>
  <si>
    <t>勉萍</t>
  </si>
  <si>
    <t>64030200600504054</t>
  </si>
  <si>
    <t>王正亮</t>
  </si>
  <si>
    <t>64030200600504055</t>
  </si>
  <si>
    <t>64030200600504056</t>
  </si>
  <si>
    <t>马有福</t>
  </si>
  <si>
    <t>64030200600504057</t>
  </si>
  <si>
    <t>64030200600504058</t>
  </si>
  <si>
    <t>64030200600504059</t>
  </si>
  <si>
    <t>64030200600504060</t>
  </si>
  <si>
    <t>64030200600504061</t>
  </si>
  <si>
    <t>尤占河</t>
  </si>
  <si>
    <t>64030200600504062</t>
  </si>
  <si>
    <t>谭立荣</t>
  </si>
  <si>
    <t>64030200600504063</t>
  </si>
  <si>
    <t>谭立军</t>
  </si>
  <si>
    <t>64030200600504064</t>
  </si>
  <si>
    <t>杨翠花</t>
  </si>
  <si>
    <t>64030200600504065</t>
  </si>
  <si>
    <t>丁国柱</t>
  </si>
  <si>
    <t>64030200600504066</t>
  </si>
  <si>
    <t>冶忠良</t>
  </si>
  <si>
    <t>64030200600504067</t>
  </si>
  <si>
    <t>冶忠明</t>
  </si>
  <si>
    <t>64030200600504068</t>
  </si>
  <si>
    <t>冶忠仁</t>
  </si>
  <si>
    <t>64030200600504069</t>
  </si>
  <si>
    <t>冶忠国</t>
  </si>
  <si>
    <t>64030200600504070</t>
  </si>
  <si>
    <t>叶忠平</t>
  </si>
  <si>
    <t>64030200600504071</t>
  </si>
  <si>
    <t>64030200600504072</t>
  </si>
  <si>
    <t>丁宏生</t>
  </si>
  <si>
    <t>64030200600504073</t>
  </si>
  <si>
    <t>马小云</t>
  </si>
  <si>
    <t>64030200600504074</t>
  </si>
  <si>
    <t>64030200600504075</t>
  </si>
  <si>
    <t>丁彦武</t>
  </si>
  <si>
    <t>64030200600504076</t>
  </si>
  <si>
    <t>丁彦林</t>
  </si>
  <si>
    <t>64030200600504077</t>
  </si>
  <si>
    <t>丁学友</t>
  </si>
  <si>
    <t>64030200600504078</t>
  </si>
  <si>
    <t>64030200600504079</t>
  </si>
  <si>
    <t>丁生福</t>
  </si>
  <si>
    <t>64030200600504080</t>
  </si>
  <si>
    <t>丁生有</t>
  </si>
  <si>
    <t>64030200600504081</t>
  </si>
  <si>
    <t>64030200600504082</t>
  </si>
  <si>
    <t>64030200600504083</t>
  </si>
  <si>
    <t>马秀萍</t>
  </si>
  <si>
    <t>64030200600504084</t>
  </si>
  <si>
    <t>丁彦华</t>
  </si>
  <si>
    <t>64030200600504085</t>
  </si>
  <si>
    <t>王治忠</t>
  </si>
  <si>
    <t>64030200600504086</t>
  </si>
  <si>
    <t>王治国</t>
  </si>
  <si>
    <t>64030200600504087</t>
  </si>
  <si>
    <t xml:space="preserve">王治国 </t>
  </si>
  <si>
    <t>64030200600504088</t>
  </si>
  <si>
    <t>蔡锐</t>
  </si>
  <si>
    <t>64030200600504089</t>
  </si>
  <si>
    <t>蔡峰</t>
  </si>
  <si>
    <t>64030200600504090</t>
  </si>
  <si>
    <t>蔡钦</t>
  </si>
  <si>
    <t>64030200600504091</t>
  </si>
  <si>
    <t>蔡红</t>
  </si>
  <si>
    <t>64030200600504092</t>
  </si>
  <si>
    <t>高中宁</t>
  </si>
  <si>
    <t>64030200600504093</t>
  </si>
  <si>
    <t>高兆森</t>
  </si>
  <si>
    <t>64030200600504094</t>
  </si>
  <si>
    <t>田保林</t>
  </si>
  <si>
    <t>64030200600504095</t>
  </si>
  <si>
    <t>64030200600504096</t>
  </si>
  <si>
    <t>张振英</t>
  </si>
  <si>
    <t>64030200600504097</t>
  </si>
  <si>
    <t>张小军</t>
  </si>
  <si>
    <t>64030200600504098</t>
  </si>
  <si>
    <t>高志军</t>
  </si>
  <si>
    <t>64030200600504099</t>
  </si>
  <si>
    <t>何锡山</t>
  </si>
  <si>
    <t>64030200600504100</t>
  </si>
  <si>
    <t>王平</t>
  </si>
  <si>
    <t>64030200600504101</t>
  </si>
  <si>
    <t>石浩</t>
  </si>
  <si>
    <t>64030200600504102</t>
  </si>
  <si>
    <t>白海刚</t>
  </si>
  <si>
    <t>64030200600504103</t>
  </si>
  <si>
    <t>64030200600504104</t>
  </si>
  <si>
    <t>64030200600504105</t>
  </si>
  <si>
    <t>64030200600504106</t>
  </si>
  <si>
    <t>64030200600504107</t>
  </si>
  <si>
    <t>64030200600504108</t>
  </si>
  <si>
    <t>马国章</t>
  </si>
  <si>
    <t>64030200600504109</t>
  </si>
  <si>
    <t>64030200600504110</t>
  </si>
  <si>
    <t>佟永海</t>
  </si>
  <si>
    <t>64030200600504111</t>
  </si>
  <si>
    <t>64030200600504112</t>
  </si>
  <si>
    <t>64030200600504113</t>
  </si>
  <si>
    <t>方荣</t>
  </si>
  <si>
    <t>64030200600504114</t>
  </si>
  <si>
    <t>方彪</t>
  </si>
  <si>
    <t>64030200600504115</t>
  </si>
  <si>
    <t>马永福</t>
  </si>
  <si>
    <t>64030200600504116</t>
  </si>
  <si>
    <t>64030200600504117</t>
  </si>
  <si>
    <t>王华</t>
  </si>
  <si>
    <t>64030200600504118</t>
  </si>
  <si>
    <t>丁秀萍</t>
  </si>
  <si>
    <t>64030200600504119</t>
  </si>
  <si>
    <t>64030200600505001</t>
  </si>
  <si>
    <t>纳建军</t>
  </si>
  <si>
    <t>64030200600505002</t>
  </si>
  <si>
    <t>纳炳才</t>
  </si>
  <si>
    <t>64030200600505003</t>
  </si>
  <si>
    <t>纳建成</t>
  </si>
  <si>
    <t>64030200600505004</t>
  </si>
  <si>
    <t>何正学</t>
  </si>
  <si>
    <t>64030200600505005</t>
  </si>
  <si>
    <t>王震</t>
  </si>
  <si>
    <t>64030200600505006</t>
  </si>
  <si>
    <t>64030200600505007</t>
  </si>
  <si>
    <t>常建国</t>
  </si>
  <si>
    <t>64030200600505008</t>
  </si>
  <si>
    <t>武岁花</t>
  </si>
  <si>
    <t>64030200600505009</t>
  </si>
  <si>
    <t>杨彦知</t>
  </si>
  <si>
    <t>64030200600505010</t>
  </si>
  <si>
    <t>金学明</t>
  </si>
  <si>
    <t>64030200600505011</t>
  </si>
  <si>
    <t>李喜</t>
  </si>
  <si>
    <t>64030200600505012</t>
  </si>
  <si>
    <t>刘永胜</t>
  </si>
  <si>
    <t>64030200600505013</t>
  </si>
  <si>
    <t>刘永岐</t>
  </si>
  <si>
    <t>64030200600505014</t>
  </si>
  <si>
    <t>64030200600505015</t>
  </si>
  <si>
    <t>李俊</t>
  </si>
  <si>
    <t>64030200600505016</t>
  </si>
  <si>
    <t>64030200600505017</t>
  </si>
  <si>
    <t>王泽</t>
  </si>
  <si>
    <t>64030200600505018</t>
  </si>
  <si>
    <t>白光梅</t>
  </si>
  <si>
    <t>64030200600505019</t>
  </si>
  <si>
    <t>谢治满</t>
  </si>
  <si>
    <t>64030200600505020</t>
  </si>
  <si>
    <t>耿建会</t>
  </si>
  <si>
    <t>64030200600505021</t>
  </si>
  <si>
    <t>杨淑霞</t>
  </si>
  <si>
    <t>64030200600505022</t>
  </si>
  <si>
    <t>李开军</t>
  </si>
  <si>
    <t>64030200600505023</t>
  </si>
  <si>
    <t>方龙</t>
  </si>
  <si>
    <t>64030200600505024</t>
  </si>
  <si>
    <t>杨彦清</t>
  </si>
  <si>
    <t>64030200600505025</t>
  </si>
  <si>
    <t>李志刚</t>
  </si>
  <si>
    <t>64030200600505026</t>
  </si>
  <si>
    <t>金红</t>
  </si>
  <si>
    <t>64030200600505027</t>
  </si>
  <si>
    <t>马本仁</t>
  </si>
  <si>
    <t>64030200600505029</t>
  </si>
  <si>
    <t>64030200600505030</t>
  </si>
  <si>
    <t>64030200600505031</t>
  </si>
  <si>
    <t>64030200600505032</t>
  </si>
  <si>
    <t>李志云</t>
  </si>
  <si>
    <t>64030200600505033</t>
  </si>
  <si>
    <t>邓强</t>
  </si>
  <si>
    <t>64030200600505034</t>
  </si>
  <si>
    <t>张治忠</t>
  </si>
  <si>
    <t>64030200600505035</t>
  </si>
  <si>
    <t>齐军</t>
  </si>
  <si>
    <t>64030200600505036</t>
  </si>
  <si>
    <t>冯正彪</t>
  </si>
  <si>
    <t>64030200600505037</t>
  </si>
  <si>
    <t>王丽华</t>
  </si>
  <si>
    <t>64030200600505038</t>
  </si>
  <si>
    <t>侯忠林</t>
  </si>
  <si>
    <t>64030200600505039</t>
  </si>
  <si>
    <t>马军红</t>
  </si>
  <si>
    <t>64030200600505040</t>
  </si>
  <si>
    <t>王登山</t>
  </si>
  <si>
    <t>64030200600505041</t>
  </si>
  <si>
    <t>田步旺</t>
  </si>
  <si>
    <t>64030200600505042</t>
  </si>
  <si>
    <t>侯雄仲</t>
  </si>
  <si>
    <t>64030200600505043</t>
  </si>
  <si>
    <t>张进明</t>
  </si>
  <si>
    <t>64030200600505044</t>
  </si>
  <si>
    <t>铁俊</t>
  </si>
  <si>
    <t>64030200600505045</t>
  </si>
  <si>
    <t>杭风梅</t>
  </si>
  <si>
    <t>64030200600505046</t>
  </si>
  <si>
    <t>闫巨宝</t>
  </si>
  <si>
    <t>64030200600505047</t>
  </si>
  <si>
    <t>关巧线</t>
  </si>
  <si>
    <t>64030200600505048</t>
  </si>
  <si>
    <t>64030200600505049</t>
  </si>
  <si>
    <t>姬明周</t>
  </si>
  <si>
    <t>64030200600505050</t>
  </si>
  <si>
    <t>黄广峰</t>
  </si>
  <si>
    <t>64030200600505051</t>
  </si>
  <si>
    <t>王波</t>
  </si>
  <si>
    <t>64030200600505052</t>
  </si>
  <si>
    <t>张治宝</t>
  </si>
  <si>
    <t>64030200600505053</t>
  </si>
  <si>
    <t>黄国福</t>
  </si>
  <si>
    <t>64030200600505054</t>
  </si>
  <si>
    <t>64030200600505055</t>
  </si>
  <si>
    <t>海正兴</t>
  </si>
  <si>
    <t>64030200600505056</t>
  </si>
  <si>
    <t>64030200600505058</t>
  </si>
  <si>
    <t>64030200600505060</t>
  </si>
  <si>
    <t>张军琪</t>
  </si>
  <si>
    <t>64030200600505061</t>
  </si>
  <si>
    <t>刘永红</t>
  </si>
  <si>
    <t>64030200600505062</t>
  </si>
  <si>
    <t>64030200600506001</t>
  </si>
  <si>
    <t>冯明星</t>
  </si>
  <si>
    <t>64030200600506002</t>
  </si>
  <si>
    <t>马振国</t>
  </si>
  <si>
    <t>64030200600506003</t>
  </si>
  <si>
    <t>李彦平</t>
  </si>
  <si>
    <t>64030200600506004</t>
  </si>
  <si>
    <t>王兴录</t>
  </si>
  <si>
    <t>64030200600506005</t>
  </si>
  <si>
    <t>胥建武</t>
  </si>
  <si>
    <t>64030200600506006</t>
  </si>
  <si>
    <t>马建雄</t>
  </si>
  <si>
    <t>64030200600506007</t>
  </si>
  <si>
    <t>64030200600506008</t>
  </si>
  <si>
    <t>杨彦军</t>
  </si>
  <si>
    <t>64030200600506009</t>
  </si>
  <si>
    <t>马司忠</t>
  </si>
  <si>
    <t>64030200600506010</t>
  </si>
  <si>
    <t>畅海仁</t>
  </si>
  <si>
    <t>64030200600506012</t>
  </si>
  <si>
    <t>潘涛</t>
  </si>
  <si>
    <t>64030200600506013</t>
  </si>
  <si>
    <t>黄锡明</t>
  </si>
  <si>
    <t>64030200600506014</t>
  </si>
  <si>
    <t>潘鑫</t>
  </si>
  <si>
    <t>64030200600506015</t>
  </si>
  <si>
    <t>齐义</t>
  </si>
  <si>
    <t>64030200600506016</t>
  </si>
  <si>
    <t>张信广</t>
  </si>
  <si>
    <t>64030200600506017</t>
  </si>
  <si>
    <t>蔡文义</t>
  </si>
  <si>
    <t>64030200600506018</t>
  </si>
  <si>
    <t>李克俊</t>
  </si>
  <si>
    <t>64030200600506019</t>
  </si>
  <si>
    <t>汤旺礼</t>
  </si>
  <si>
    <t>64030200600506020</t>
  </si>
  <si>
    <t>杨生保</t>
  </si>
  <si>
    <t>64030200600506021</t>
  </si>
  <si>
    <t>董山</t>
  </si>
  <si>
    <t>64030200600506022</t>
  </si>
  <si>
    <t>林宝春</t>
  </si>
  <si>
    <t>64030200600506023</t>
  </si>
  <si>
    <t>王岐</t>
  </si>
  <si>
    <t>64030200600506024</t>
  </si>
  <si>
    <t>杨永清</t>
  </si>
  <si>
    <t>64030200600506025</t>
  </si>
  <si>
    <t>杨义成</t>
  </si>
  <si>
    <t>64030200600506026</t>
  </si>
  <si>
    <t>王吉高</t>
  </si>
  <si>
    <t>64030200600506027</t>
  </si>
  <si>
    <t>杨义山</t>
  </si>
  <si>
    <t>64030200600506028</t>
  </si>
  <si>
    <t>刘中学</t>
  </si>
  <si>
    <t>64030200600506029</t>
  </si>
  <si>
    <t>杨天林</t>
  </si>
  <si>
    <t>64030200600506030</t>
  </si>
  <si>
    <t>杨柱</t>
  </si>
  <si>
    <t>64030200600506031</t>
  </si>
  <si>
    <t>武有权</t>
  </si>
  <si>
    <t>64030200600506032</t>
  </si>
  <si>
    <t>马耀宗</t>
  </si>
  <si>
    <t>64030200600506033</t>
  </si>
  <si>
    <t>左廷旺</t>
  </si>
  <si>
    <t>64030200600506034</t>
  </si>
  <si>
    <t>温天明</t>
  </si>
  <si>
    <t>64030200600506035</t>
  </si>
  <si>
    <t>李忠</t>
  </si>
  <si>
    <t>64030200600506036</t>
  </si>
  <si>
    <t>潘成</t>
  </si>
  <si>
    <t>64030200600506037</t>
  </si>
  <si>
    <t>姬琳周</t>
  </si>
  <si>
    <t>64030200600506038</t>
  </si>
  <si>
    <t>冯明飞</t>
  </si>
  <si>
    <t>64030200600506039</t>
  </si>
  <si>
    <t>64030200600506040</t>
  </si>
  <si>
    <t>苏武</t>
  </si>
  <si>
    <t>64030200600506041</t>
  </si>
  <si>
    <t>王占江</t>
  </si>
  <si>
    <t>64030200600506042</t>
  </si>
  <si>
    <t>关涛</t>
  </si>
  <si>
    <t>64030200600506043</t>
  </si>
  <si>
    <t>韩秀花</t>
  </si>
  <si>
    <t>64030200600506044</t>
  </si>
  <si>
    <t>姬启洲</t>
  </si>
  <si>
    <t>64030200600506045</t>
  </si>
  <si>
    <t>64030200600506046</t>
  </si>
  <si>
    <t>黄生杰</t>
  </si>
  <si>
    <t>64030200600506047</t>
  </si>
  <si>
    <t>李阳</t>
  </si>
  <si>
    <t>64030200600506048</t>
  </si>
  <si>
    <t>张志平</t>
  </si>
  <si>
    <t>64030200600506049</t>
  </si>
  <si>
    <t>段金彪</t>
  </si>
  <si>
    <t>64030200600506050</t>
  </si>
  <si>
    <t>刘海涛</t>
  </si>
  <si>
    <t>64030200600506052</t>
  </si>
  <si>
    <t>吴存霞</t>
  </si>
  <si>
    <t>64030200600506053</t>
  </si>
  <si>
    <t>64030200600506054</t>
  </si>
  <si>
    <t>吴存荣</t>
  </si>
  <si>
    <t>64030200600506055</t>
  </si>
  <si>
    <t>吴存礼</t>
  </si>
  <si>
    <t>64030200600506056</t>
  </si>
  <si>
    <t>贺洪军</t>
  </si>
  <si>
    <t>64030200600506057</t>
  </si>
  <si>
    <t>姬仲峰</t>
  </si>
  <si>
    <t>64030200600506059</t>
  </si>
  <si>
    <t>王金玉</t>
  </si>
  <si>
    <t>64030200600506060</t>
  </si>
  <si>
    <t>64030200600506061</t>
  </si>
  <si>
    <t>64030200600506062</t>
  </si>
  <si>
    <t>马志福</t>
  </si>
  <si>
    <t>64030200600601001</t>
  </si>
  <si>
    <t>马永峰</t>
  </si>
  <si>
    <t>64030200600601002</t>
  </si>
  <si>
    <t>马永才</t>
  </si>
  <si>
    <t>64030200600601003</t>
  </si>
  <si>
    <t>岳保宁</t>
  </si>
  <si>
    <t>64030200600601004</t>
  </si>
  <si>
    <t>杨少军</t>
  </si>
  <si>
    <t>64030200600601005</t>
  </si>
  <si>
    <t>杨文孝</t>
  </si>
  <si>
    <t>64030200600601006</t>
  </si>
  <si>
    <t>64030200600601007</t>
  </si>
  <si>
    <t>杨建兴</t>
  </si>
  <si>
    <t>64030200600601008</t>
  </si>
  <si>
    <t>64030200600601009</t>
  </si>
  <si>
    <t>锁复香</t>
  </si>
  <si>
    <t>64030200600601010</t>
  </si>
  <si>
    <t>马献江</t>
  </si>
  <si>
    <t>64030200600601011</t>
  </si>
  <si>
    <t>马献海</t>
  </si>
  <si>
    <t>64030200600601012</t>
  </si>
  <si>
    <t>马献成</t>
  </si>
  <si>
    <t>64030200600601013</t>
  </si>
  <si>
    <t>马献军</t>
  </si>
  <si>
    <t>64030200600601014</t>
  </si>
  <si>
    <t>马献红</t>
  </si>
  <si>
    <t>64030200600601015</t>
  </si>
  <si>
    <t>李秀山</t>
  </si>
  <si>
    <t>64030200600601016</t>
  </si>
  <si>
    <t>白国平</t>
  </si>
  <si>
    <t>64030200600601017</t>
  </si>
  <si>
    <t>白伟</t>
  </si>
  <si>
    <t>64030200600601018</t>
  </si>
  <si>
    <t>白学明</t>
  </si>
  <si>
    <t>64030200600601019</t>
  </si>
  <si>
    <t>马文举</t>
  </si>
  <si>
    <t>64030200600601020</t>
  </si>
  <si>
    <t>杨自力</t>
  </si>
  <si>
    <t>64030200600601021</t>
  </si>
  <si>
    <t>64030200600601022</t>
  </si>
  <si>
    <t>马克祥</t>
  </si>
  <si>
    <t>64030200600601023</t>
  </si>
  <si>
    <t>64030200600601024</t>
  </si>
  <si>
    <t>马来庆</t>
  </si>
  <si>
    <t>64030200600601025</t>
  </si>
  <si>
    <t>海英</t>
  </si>
  <si>
    <t>64030200600601027</t>
  </si>
  <si>
    <t>海英宝</t>
  </si>
  <si>
    <t>64030200600601028</t>
  </si>
  <si>
    <t>海长成</t>
  </si>
  <si>
    <t>64030200600601029</t>
  </si>
  <si>
    <t>马洪涛</t>
  </si>
  <si>
    <t>64030200600601030</t>
  </si>
  <si>
    <t>64030200600601031</t>
  </si>
  <si>
    <t>王希如</t>
  </si>
  <si>
    <t>64030200600601032</t>
  </si>
  <si>
    <t>马凤云</t>
  </si>
  <si>
    <t>64030200600601033</t>
  </si>
  <si>
    <t>郝玉贤</t>
  </si>
  <si>
    <t>64030200600601034</t>
  </si>
  <si>
    <t>郝玉祥</t>
  </si>
  <si>
    <t>64030200600601035</t>
  </si>
  <si>
    <t>郝玉国</t>
  </si>
  <si>
    <t>64030200600601036</t>
  </si>
  <si>
    <t>丁小花</t>
  </si>
  <si>
    <t>64030200600601037</t>
  </si>
  <si>
    <t>64030200600601038</t>
  </si>
  <si>
    <t>马海明</t>
  </si>
  <si>
    <t>64030200600601039</t>
  </si>
  <si>
    <t>64030200600601040</t>
  </si>
  <si>
    <t>马德贵</t>
  </si>
  <si>
    <t>64030200600601042</t>
  </si>
  <si>
    <t>杨建庭</t>
  </si>
  <si>
    <t>64030200600601043</t>
  </si>
  <si>
    <t>白秀芳</t>
  </si>
  <si>
    <t>64030200600601044</t>
  </si>
  <si>
    <t>聂银春</t>
  </si>
  <si>
    <t>64030200600601045</t>
  </si>
  <si>
    <t>64030200600601046</t>
  </si>
  <si>
    <t>金秀英</t>
  </si>
  <si>
    <t>64030200600601047</t>
  </si>
  <si>
    <t>马海清</t>
  </si>
  <si>
    <t>64030200600601048</t>
  </si>
  <si>
    <t>杨占斌</t>
  </si>
  <si>
    <t>64030200600601049</t>
  </si>
  <si>
    <t>严荣</t>
  </si>
  <si>
    <t>64030200600601050</t>
  </si>
  <si>
    <t>庄玉剑</t>
  </si>
  <si>
    <t>64030200600601051</t>
  </si>
  <si>
    <t>高玉林</t>
  </si>
  <si>
    <t>64030200600601052</t>
  </si>
  <si>
    <t>马松才</t>
  </si>
  <si>
    <t>64030200600601053</t>
  </si>
  <si>
    <t>马松兵</t>
  </si>
  <si>
    <t>64030200600601054</t>
  </si>
  <si>
    <t>杨杰</t>
  </si>
  <si>
    <t>64030200600601055</t>
  </si>
  <si>
    <t>马虎林</t>
  </si>
  <si>
    <t>64030200600601056</t>
  </si>
  <si>
    <t>马岐苍</t>
  </si>
  <si>
    <t>64030200600601057</t>
  </si>
  <si>
    <t>64030200600601058</t>
  </si>
  <si>
    <t>64030200600601059</t>
  </si>
  <si>
    <t>64030200600601060</t>
  </si>
  <si>
    <t>64030200600601061</t>
  </si>
  <si>
    <t>64030200600601062</t>
  </si>
  <si>
    <t>马思明</t>
  </si>
  <si>
    <t>64030200600601063</t>
  </si>
  <si>
    <t>马永生</t>
  </si>
  <si>
    <t>64030200600601064</t>
  </si>
  <si>
    <t>64030200600601065</t>
  </si>
  <si>
    <t>64030200600601066</t>
  </si>
  <si>
    <t>杨生兵</t>
  </si>
  <si>
    <t>64030200600601067</t>
  </si>
  <si>
    <t>金占国</t>
  </si>
  <si>
    <t>64030200600601068</t>
  </si>
  <si>
    <t>郭胜</t>
  </si>
  <si>
    <t>64030200600601069</t>
  </si>
  <si>
    <t>64030200600601070</t>
  </si>
  <si>
    <t>罗成祥</t>
  </si>
  <si>
    <t>64030200600601071</t>
  </si>
  <si>
    <t>64030200600601072</t>
  </si>
  <si>
    <t>64030200600601073</t>
  </si>
  <si>
    <t>马兰英</t>
  </si>
  <si>
    <t>64030200600601074</t>
  </si>
  <si>
    <t>马生瑞</t>
  </si>
  <si>
    <t>64030200600601075</t>
  </si>
  <si>
    <t>吴宝英</t>
  </si>
  <si>
    <t>64030200600601076</t>
  </si>
  <si>
    <t>李伏忠</t>
  </si>
  <si>
    <t>64030200600601077</t>
  </si>
  <si>
    <t>庄玉柱</t>
  </si>
  <si>
    <t>64030200600601078</t>
  </si>
  <si>
    <t>马耀忠</t>
  </si>
  <si>
    <t>64030200600601079</t>
  </si>
  <si>
    <t>金立雄</t>
  </si>
  <si>
    <t>64030200600601080</t>
  </si>
  <si>
    <t>64030200600601081</t>
  </si>
  <si>
    <t>马献民</t>
  </si>
  <si>
    <t>64030200600601082</t>
  </si>
  <si>
    <t>64030200600601083</t>
  </si>
  <si>
    <t>白学平</t>
  </si>
  <si>
    <t>64030200600601084</t>
  </si>
  <si>
    <t>64030200600601087</t>
  </si>
  <si>
    <t>马文清</t>
  </si>
  <si>
    <t>64030200600601088</t>
  </si>
  <si>
    <t>姬秀梅</t>
  </si>
  <si>
    <t>64030200600601089</t>
  </si>
  <si>
    <t>白耀祖</t>
  </si>
  <si>
    <t>64030200600601090</t>
  </si>
  <si>
    <t>柯举贞</t>
  </si>
  <si>
    <t>64030200600601091</t>
  </si>
  <si>
    <t>柯举全</t>
  </si>
  <si>
    <t>64030200600601092</t>
  </si>
  <si>
    <t>安二姐</t>
  </si>
  <si>
    <t>64030200600602001</t>
  </si>
  <si>
    <t>丁明</t>
  </si>
  <si>
    <t>64030200600602002</t>
  </si>
  <si>
    <t>丁洪奎</t>
  </si>
  <si>
    <t>64030200600602003</t>
  </si>
  <si>
    <t>64030200600602004</t>
  </si>
  <si>
    <t>64030200600602005</t>
  </si>
  <si>
    <t>64030200600602006</t>
  </si>
  <si>
    <t>刘志武</t>
  </si>
  <si>
    <t>64030200600602007</t>
  </si>
  <si>
    <t>党挨怀</t>
  </si>
  <si>
    <t>64030200600602008</t>
  </si>
  <si>
    <t>郝玉海</t>
  </si>
  <si>
    <t>64030200600602009</t>
  </si>
  <si>
    <t>64030200600602010</t>
  </si>
  <si>
    <t>马金奎</t>
  </si>
  <si>
    <t>64030200600602011</t>
  </si>
  <si>
    <t>牛小龙</t>
  </si>
  <si>
    <t>64030200600602012</t>
  </si>
  <si>
    <t>64030200600602013</t>
  </si>
  <si>
    <t>科树兰</t>
  </si>
  <si>
    <t>64030200600602014</t>
  </si>
  <si>
    <t>何英军</t>
  </si>
  <si>
    <t>64030200600602015</t>
  </si>
  <si>
    <t>何英林</t>
  </si>
  <si>
    <t>64030200600602016</t>
  </si>
  <si>
    <t>苏志花</t>
  </si>
  <si>
    <t>64030200600602017</t>
  </si>
  <si>
    <t>何宝军</t>
  </si>
  <si>
    <t>64030200600602018</t>
  </si>
  <si>
    <t>何宝国</t>
  </si>
  <si>
    <t>64030200600602019</t>
  </si>
  <si>
    <t>64030200600602020</t>
  </si>
  <si>
    <t>64030200600602021</t>
  </si>
  <si>
    <t>丁宝银</t>
  </si>
  <si>
    <t>64030200600602022</t>
  </si>
  <si>
    <t>石金奎</t>
  </si>
  <si>
    <t>64030200600602023</t>
  </si>
  <si>
    <t>石金云</t>
  </si>
  <si>
    <t>64030200600602024</t>
  </si>
  <si>
    <t>石金忠</t>
  </si>
  <si>
    <t>64030200600602025</t>
  </si>
  <si>
    <t>石玉柱</t>
  </si>
  <si>
    <t>64030200600602026</t>
  </si>
  <si>
    <t>石玉宝</t>
  </si>
  <si>
    <t>64030200600602027</t>
  </si>
  <si>
    <t>石玉林</t>
  </si>
  <si>
    <t>64030200600602028</t>
  </si>
  <si>
    <t>牛炳军</t>
  </si>
  <si>
    <t>64030200600602029</t>
  </si>
  <si>
    <t>党海成</t>
  </si>
  <si>
    <t>64030200600602030</t>
  </si>
  <si>
    <t>马金宝</t>
  </si>
  <si>
    <t>64030200600602031</t>
  </si>
  <si>
    <t>64030200600602032</t>
  </si>
  <si>
    <t>马进兴</t>
  </si>
  <si>
    <t>64030200600602033</t>
  </si>
  <si>
    <t>何洪叶</t>
  </si>
  <si>
    <t>64030200600602034</t>
  </si>
  <si>
    <t>沙忠林</t>
  </si>
  <si>
    <t>64030200600602035</t>
  </si>
  <si>
    <t>沙忠保</t>
  </si>
  <si>
    <t>64030200600602036</t>
  </si>
  <si>
    <t>马风宝</t>
  </si>
  <si>
    <t>64030200600602037</t>
  </si>
  <si>
    <t>64030200600602038</t>
  </si>
  <si>
    <t>马凤斌</t>
  </si>
  <si>
    <t>64030200600602039</t>
  </si>
  <si>
    <t>马彦孝</t>
  </si>
  <si>
    <t>64030200600602040</t>
  </si>
  <si>
    <t>马学智</t>
  </si>
  <si>
    <t>64030200600602041</t>
  </si>
  <si>
    <t>64030200600602042</t>
  </si>
  <si>
    <t>李建忠</t>
  </si>
  <si>
    <t>64030200600602043</t>
  </si>
  <si>
    <t>李建成</t>
  </si>
  <si>
    <t>64030200600602044</t>
  </si>
  <si>
    <t>牛炳国</t>
  </si>
  <si>
    <t>64030200600602045</t>
  </si>
  <si>
    <t>牛文云</t>
  </si>
  <si>
    <t>64030200600602046</t>
  </si>
  <si>
    <t>牛文明</t>
  </si>
  <si>
    <t>64030200600602047</t>
  </si>
  <si>
    <t>牛文才</t>
  </si>
  <si>
    <t>64030200600602048</t>
  </si>
  <si>
    <t>马瑞</t>
  </si>
  <si>
    <t>64030200600602049</t>
  </si>
  <si>
    <t>牛炳彦</t>
  </si>
  <si>
    <t>64030200600602050</t>
  </si>
  <si>
    <t>李建文</t>
  </si>
  <si>
    <t>64030200600602051</t>
  </si>
  <si>
    <t>李建兵</t>
  </si>
  <si>
    <t>64030200600602052</t>
  </si>
  <si>
    <t>党永成</t>
  </si>
  <si>
    <t>64030200600602053</t>
  </si>
  <si>
    <t>党军成</t>
  </si>
  <si>
    <t>64030200600602054</t>
  </si>
  <si>
    <t>64030200600603001</t>
  </si>
  <si>
    <t>赵金龙</t>
  </si>
  <si>
    <t>64030200600603002</t>
  </si>
  <si>
    <t>田彦德</t>
  </si>
  <si>
    <t>64030200600603003</t>
  </si>
  <si>
    <t>田进福</t>
  </si>
  <si>
    <t>64030200600603004</t>
  </si>
  <si>
    <t>田彦倡</t>
  </si>
  <si>
    <t>64030200600603005</t>
  </si>
  <si>
    <t>田进才</t>
  </si>
  <si>
    <t>64030200600603006</t>
  </si>
  <si>
    <t>高吉林</t>
  </si>
  <si>
    <t>64030200600603007</t>
  </si>
  <si>
    <t>高吉成</t>
  </si>
  <si>
    <t>64030200600603008</t>
  </si>
  <si>
    <t>64030200600603009</t>
  </si>
  <si>
    <t>64030200600603010</t>
  </si>
  <si>
    <t>马新国</t>
  </si>
  <si>
    <t>64030200600603011</t>
  </si>
  <si>
    <t>马新海</t>
  </si>
  <si>
    <t>64030200600603012</t>
  </si>
  <si>
    <t>马新江</t>
  </si>
  <si>
    <t>64030200600603013</t>
  </si>
  <si>
    <t>马新龙</t>
  </si>
  <si>
    <t>64030200600603014</t>
  </si>
  <si>
    <t>马新伏</t>
  </si>
  <si>
    <t>64030200600603015</t>
  </si>
  <si>
    <t>64030200600603016</t>
  </si>
  <si>
    <t>马文萍</t>
  </si>
  <si>
    <t>64030200600603017</t>
  </si>
  <si>
    <t>马俊兰</t>
  </si>
  <si>
    <t>64030200600603018</t>
  </si>
  <si>
    <t>64030200600603019</t>
  </si>
  <si>
    <t>64030200600603020</t>
  </si>
  <si>
    <t>马文宝</t>
  </si>
  <si>
    <t>64030200600603021</t>
  </si>
  <si>
    <t>鲜治明</t>
  </si>
  <si>
    <t>64030200600603022</t>
  </si>
  <si>
    <t>马菊连</t>
  </si>
  <si>
    <t>64030200600603023</t>
  </si>
  <si>
    <t>高志祥</t>
  </si>
  <si>
    <t>64030200600603024</t>
  </si>
  <si>
    <t>马玉川</t>
  </si>
  <si>
    <t>64030200600603025</t>
  </si>
  <si>
    <t>杨正云</t>
  </si>
  <si>
    <t>64030200600603026</t>
  </si>
  <si>
    <t>64030200600603027</t>
  </si>
  <si>
    <t>黑宝成</t>
  </si>
  <si>
    <t>64030200600603028</t>
  </si>
  <si>
    <t>白银亮</t>
  </si>
  <si>
    <t>64030200600603029</t>
  </si>
  <si>
    <t>马洪波</t>
  </si>
  <si>
    <t>64030200600603030</t>
  </si>
  <si>
    <t>咸文军</t>
  </si>
  <si>
    <t>64030200600603031</t>
  </si>
  <si>
    <t>64030200600603032</t>
  </si>
  <si>
    <t>64030200600603033</t>
  </si>
  <si>
    <t>喜彦德</t>
  </si>
  <si>
    <t>64030200600603034</t>
  </si>
  <si>
    <t>强生金</t>
  </si>
  <si>
    <t>64030200600603036</t>
  </si>
  <si>
    <t>海正源</t>
  </si>
  <si>
    <t>64030200600603037</t>
  </si>
  <si>
    <t>海正富</t>
  </si>
  <si>
    <t>64030200600603038</t>
  </si>
  <si>
    <t>马秀龙</t>
  </si>
  <si>
    <t>64030200600603039</t>
  </si>
  <si>
    <t>高清海</t>
  </si>
  <si>
    <t>64030200600603040</t>
  </si>
  <si>
    <t>高清保</t>
  </si>
  <si>
    <t>64030200600603041</t>
  </si>
  <si>
    <t>张新义</t>
  </si>
  <si>
    <t>64030200600603042</t>
  </si>
  <si>
    <t>张宝珍</t>
  </si>
  <si>
    <t>64030200600603043</t>
  </si>
  <si>
    <t>张宝财</t>
  </si>
  <si>
    <t>64030200600603044</t>
  </si>
  <si>
    <t>64030200600603045</t>
  </si>
  <si>
    <t>杨义忠</t>
  </si>
  <si>
    <t>64030200600603046</t>
  </si>
  <si>
    <t>高生玉</t>
  </si>
  <si>
    <t>64030200600603049</t>
  </si>
  <si>
    <t>李永发</t>
  </si>
  <si>
    <t>64030200600603050</t>
  </si>
  <si>
    <t>牛学文</t>
  </si>
  <si>
    <t>64030200600603051</t>
  </si>
  <si>
    <t>牛学成</t>
  </si>
  <si>
    <t>64030200600603052</t>
  </si>
  <si>
    <t>殷满仓</t>
  </si>
  <si>
    <t>64030200600603053</t>
  </si>
  <si>
    <t>王金洪</t>
  </si>
  <si>
    <t>64030200600603054</t>
  </si>
  <si>
    <t>张金林</t>
  </si>
  <si>
    <t>64030200600603055</t>
  </si>
  <si>
    <t>张金国</t>
  </si>
  <si>
    <t>64030200600603056</t>
  </si>
  <si>
    <t>马生梅</t>
  </si>
  <si>
    <t>64030200600603057</t>
  </si>
  <si>
    <t>袁保护</t>
  </si>
  <si>
    <t>64030200600603058</t>
  </si>
  <si>
    <t>张金权</t>
  </si>
  <si>
    <t>64030200600603059</t>
  </si>
  <si>
    <t>海祥</t>
  </si>
  <si>
    <t>64030200600603060</t>
  </si>
  <si>
    <t>海生江</t>
  </si>
  <si>
    <t>64030200600603061</t>
  </si>
  <si>
    <t>海旭文</t>
  </si>
  <si>
    <t>64030200600603062</t>
  </si>
  <si>
    <t>海生龙</t>
  </si>
  <si>
    <t>64030200600603063</t>
  </si>
  <si>
    <t>金满仓</t>
  </si>
  <si>
    <t>64030200600603064</t>
  </si>
  <si>
    <t>王玉田</t>
  </si>
  <si>
    <t>64030200600603065</t>
  </si>
  <si>
    <t>64030200600603066</t>
  </si>
  <si>
    <t>64030200600603067</t>
  </si>
  <si>
    <t>64030200600603068</t>
  </si>
  <si>
    <t>马自学</t>
  </si>
  <si>
    <t>64030200600603069</t>
  </si>
  <si>
    <t>马自珍</t>
  </si>
  <si>
    <t>64030200600603070</t>
  </si>
  <si>
    <t>64030200600603071</t>
  </si>
  <si>
    <t>64030200600603072</t>
  </si>
  <si>
    <t>杨文明</t>
  </si>
  <si>
    <t>64030200600603073</t>
  </si>
  <si>
    <t>杨文学</t>
  </si>
  <si>
    <t>64030200600603074</t>
  </si>
  <si>
    <t>64030200600603075</t>
  </si>
  <si>
    <t>牛少云</t>
  </si>
  <si>
    <t>64030200600603076</t>
  </si>
  <si>
    <t>罗占武</t>
  </si>
  <si>
    <t>64030200600603077</t>
  </si>
  <si>
    <t>马希遥</t>
  </si>
  <si>
    <t>64030200600603078</t>
  </si>
  <si>
    <t>马春</t>
  </si>
  <si>
    <t>64030200600603079</t>
  </si>
  <si>
    <t>马海成</t>
  </si>
  <si>
    <t>64030200600603080</t>
  </si>
  <si>
    <t>马德林</t>
  </si>
  <si>
    <t>64030200600603081</t>
  </si>
  <si>
    <t>64030200600603082</t>
  </si>
  <si>
    <t>64030200600603083</t>
  </si>
  <si>
    <t>殷付仓</t>
  </si>
  <si>
    <t>64030200600603084</t>
  </si>
  <si>
    <t>牛少斌</t>
  </si>
  <si>
    <t>64030200600603085</t>
  </si>
  <si>
    <t>李世民</t>
  </si>
  <si>
    <t>64030200600603086</t>
  </si>
  <si>
    <t>杨占虎</t>
  </si>
  <si>
    <t>64030200600603087</t>
  </si>
  <si>
    <t>牛文忠</t>
  </si>
  <si>
    <t>64030200600603088</t>
  </si>
  <si>
    <t>罗英祥</t>
  </si>
  <si>
    <t>64030200600603089</t>
  </si>
  <si>
    <t>苏彦云</t>
  </si>
  <si>
    <t>64030200600603090</t>
  </si>
  <si>
    <t>马秀明</t>
  </si>
  <si>
    <t>64030200600603091</t>
  </si>
  <si>
    <t>段金文</t>
  </si>
  <si>
    <t>64030200600603092</t>
  </si>
  <si>
    <t>张爱喜</t>
  </si>
  <si>
    <t>64030200600603093</t>
  </si>
  <si>
    <t>罗英成</t>
  </si>
  <si>
    <t>64030200600603094</t>
  </si>
  <si>
    <t>黑天俊</t>
  </si>
  <si>
    <t>64030200600603095</t>
  </si>
  <si>
    <t>马成华</t>
  </si>
  <si>
    <t>64030200600603096</t>
  </si>
  <si>
    <t>海正龙</t>
  </si>
  <si>
    <t>64030200600603097</t>
  </si>
  <si>
    <t>马福军</t>
  </si>
  <si>
    <t>64030200600603099</t>
  </si>
  <si>
    <t>李维财</t>
  </si>
  <si>
    <t>64030200600603100</t>
  </si>
  <si>
    <t>马新春</t>
  </si>
  <si>
    <t>64030200600603102</t>
  </si>
  <si>
    <t>张晓龙</t>
  </si>
  <si>
    <t>64030200600603103</t>
  </si>
  <si>
    <t>张志强</t>
  </si>
  <si>
    <t>64030200600603104</t>
  </si>
  <si>
    <t>高吉萍</t>
  </si>
  <si>
    <t>64030200600701001</t>
  </si>
  <si>
    <t>汪桂兰</t>
  </si>
  <si>
    <t>64030200600701002</t>
  </si>
  <si>
    <t>马玉奎</t>
  </si>
  <si>
    <t>64030200600701003</t>
  </si>
  <si>
    <t>王国仁</t>
  </si>
  <si>
    <t>64030200600701004</t>
  </si>
  <si>
    <t>丁学山</t>
  </si>
  <si>
    <t>64030200600701005</t>
  </si>
  <si>
    <t>苟占福</t>
  </si>
  <si>
    <t>64030200600701006</t>
  </si>
  <si>
    <t>马福奎</t>
  </si>
  <si>
    <t>64030200600701007</t>
  </si>
  <si>
    <t>王正刚</t>
  </si>
  <si>
    <t>64030200600701008</t>
  </si>
  <si>
    <t>胡建信</t>
  </si>
  <si>
    <t>64030200600701009</t>
  </si>
  <si>
    <t>郭占兵</t>
  </si>
  <si>
    <t>64030200600701010</t>
  </si>
  <si>
    <t>柳元海</t>
  </si>
  <si>
    <t>64030200600701011</t>
  </si>
  <si>
    <t>柳元财</t>
  </si>
  <si>
    <t>64030200600701012</t>
  </si>
  <si>
    <t>柳元宝</t>
  </si>
  <si>
    <t>64030200600701013</t>
  </si>
  <si>
    <t>马力明</t>
  </si>
  <si>
    <t>64030200600701014</t>
  </si>
  <si>
    <t>刘初亮</t>
  </si>
  <si>
    <t>64030200600701015</t>
  </si>
  <si>
    <t>崔增广</t>
  </si>
  <si>
    <t>64030200600701016</t>
  </si>
  <si>
    <t>崔秀山</t>
  </si>
  <si>
    <t>64030200600701017</t>
  </si>
  <si>
    <t>刘兵</t>
  </si>
  <si>
    <t>64030200600701018</t>
  </si>
  <si>
    <t>刘应才</t>
  </si>
  <si>
    <t>64030200600701019</t>
  </si>
  <si>
    <t>曹小强</t>
  </si>
  <si>
    <t>64030200600701020</t>
  </si>
  <si>
    <t>张玉成</t>
  </si>
  <si>
    <t>64030200600701021</t>
  </si>
  <si>
    <t>方治有</t>
  </si>
  <si>
    <t>64030200600701022</t>
  </si>
  <si>
    <t>马金叶</t>
  </si>
  <si>
    <t>64030200600701023</t>
  </si>
  <si>
    <t>64030200600701024</t>
  </si>
  <si>
    <t>张成虎</t>
  </si>
  <si>
    <t>64030200600701025</t>
  </si>
  <si>
    <t>武国林</t>
  </si>
  <si>
    <t>64030200600701026</t>
  </si>
  <si>
    <t>杨纯文</t>
  </si>
  <si>
    <t>64030200600701027</t>
  </si>
  <si>
    <t>朱广梅</t>
  </si>
  <si>
    <t>64030200600701028</t>
  </si>
  <si>
    <t>64030200600701029</t>
  </si>
  <si>
    <t>袁金海</t>
  </si>
  <si>
    <t>64030200600701030</t>
  </si>
  <si>
    <t>64030200600701031</t>
  </si>
  <si>
    <t>64030200600701032</t>
  </si>
  <si>
    <t>苗占元</t>
  </si>
  <si>
    <t>64030200600701033</t>
  </si>
  <si>
    <t>马进科</t>
  </si>
  <si>
    <t>64030200600701034</t>
  </si>
  <si>
    <t>梁德锋</t>
  </si>
  <si>
    <t>64030200600701035</t>
  </si>
  <si>
    <t>张文平</t>
  </si>
  <si>
    <t>64030200600701036</t>
  </si>
  <si>
    <t>王有强</t>
  </si>
  <si>
    <t>64030200600701037</t>
  </si>
  <si>
    <t>冯金芳</t>
  </si>
  <si>
    <t>64030200600701038</t>
  </si>
  <si>
    <t>杨成贵</t>
  </si>
  <si>
    <t>64030200600701039</t>
  </si>
  <si>
    <t>和振兴</t>
  </si>
  <si>
    <t>64030200600701040</t>
  </si>
  <si>
    <t>马生秀</t>
  </si>
  <si>
    <t>64030200600701041</t>
  </si>
  <si>
    <t>64030200600701042</t>
  </si>
  <si>
    <t>高田</t>
  </si>
  <si>
    <t>64030200600701044</t>
  </si>
  <si>
    <t>蔡明</t>
  </si>
  <si>
    <t>64030200600701045</t>
  </si>
  <si>
    <t>金玉兵</t>
  </si>
  <si>
    <t>64030200600701046</t>
  </si>
  <si>
    <t>闫海军</t>
  </si>
  <si>
    <t>64030200600701047</t>
  </si>
  <si>
    <t>闫海东</t>
  </si>
  <si>
    <t>64030200600701048</t>
  </si>
  <si>
    <t>李向阳</t>
  </si>
  <si>
    <t>64030200600701049</t>
  </si>
  <si>
    <t>马玉仁</t>
  </si>
  <si>
    <t>64030200600701050</t>
  </si>
  <si>
    <t>64030200600701051</t>
  </si>
  <si>
    <t>丁汉华</t>
  </si>
  <si>
    <t>64030200600701052</t>
  </si>
  <si>
    <t>丁汉荣</t>
  </si>
  <si>
    <t>64030200600701053</t>
  </si>
  <si>
    <t>马少壮</t>
  </si>
  <si>
    <t>64030200600701054</t>
  </si>
  <si>
    <t>64030200600701055</t>
  </si>
  <si>
    <t>胡建会</t>
  </si>
  <si>
    <t>64030200600701056</t>
  </si>
  <si>
    <t>丁汉彬</t>
  </si>
  <si>
    <t>64030200600701057</t>
  </si>
  <si>
    <t>何志权</t>
  </si>
  <si>
    <t>64030200600701058</t>
  </si>
  <si>
    <t>黄席保</t>
  </si>
  <si>
    <t>64030200600701059</t>
  </si>
  <si>
    <t>杜芳亚</t>
  </si>
  <si>
    <t>64030200600701060</t>
  </si>
  <si>
    <t>杜芳业</t>
  </si>
  <si>
    <t>64030200600701061</t>
  </si>
  <si>
    <t>马少东</t>
  </si>
  <si>
    <t>64030200600701062</t>
  </si>
  <si>
    <t>喜文刚</t>
  </si>
  <si>
    <t>64030200600701063</t>
  </si>
  <si>
    <t>马素珍</t>
  </si>
  <si>
    <t>64030200600701064</t>
  </si>
  <si>
    <t>马力勇</t>
  </si>
  <si>
    <t>64030200600701065</t>
  </si>
  <si>
    <t>虎存林</t>
  </si>
  <si>
    <t>64030200600701066</t>
  </si>
  <si>
    <t>倪秉礼</t>
  </si>
  <si>
    <t>64030200600701067</t>
  </si>
  <si>
    <t>胡安东</t>
  </si>
  <si>
    <t>64030200600701068</t>
  </si>
  <si>
    <t>64030200600701069</t>
  </si>
  <si>
    <t>丁燕</t>
  </si>
  <si>
    <t>64030200600701071</t>
  </si>
  <si>
    <t>马孝文</t>
  </si>
  <si>
    <t>64030200600701072</t>
  </si>
  <si>
    <t>刘初明</t>
  </si>
  <si>
    <t>64030200600701073</t>
  </si>
  <si>
    <t>64030200600701074</t>
  </si>
  <si>
    <t>马树森</t>
  </si>
  <si>
    <t>64030200600701075</t>
  </si>
  <si>
    <t>闫海英</t>
  </si>
  <si>
    <t>64030200600701076</t>
  </si>
  <si>
    <t>杜芳兵</t>
  </si>
  <si>
    <t>64030200600701077</t>
  </si>
  <si>
    <t>王国文</t>
  </si>
  <si>
    <t>64030200600701078</t>
  </si>
  <si>
    <t>郭静</t>
  </si>
  <si>
    <t>64030200600701079</t>
  </si>
  <si>
    <t>马生录</t>
  </si>
  <si>
    <t>64030200600701080</t>
  </si>
  <si>
    <t>何栖风</t>
  </si>
  <si>
    <t>64030200600701081</t>
  </si>
  <si>
    <t>马少栋</t>
  </si>
  <si>
    <t>64030200600701082</t>
  </si>
  <si>
    <t>马金军</t>
  </si>
  <si>
    <t>64030200600701083</t>
  </si>
  <si>
    <t>马金燕</t>
  </si>
  <si>
    <t>64030200600701084</t>
  </si>
  <si>
    <t>64030200600701085</t>
  </si>
  <si>
    <t>64030200600702001</t>
  </si>
  <si>
    <t>64030200600702002</t>
  </si>
  <si>
    <t>喜文山</t>
  </si>
  <si>
    <t>64030200600702003</t>
  </si>
  <si>
    <t>64030200600702004</t>
  </si>
  <si>
    <t>64030200600702005</t>
  </si>
  <si>
    <t>李乃东</t>
  </si>
  <si>
    <t>64030200600702006</t>
  </si>
  <si>
    <t>苗小龙</t>
  </si>
  <si>
    <t>64030200600702007</t>
  </si>
  <si>
    <t>苗启保</t>
  </si>
  <si>
    <t>64030200600702008</t>
  </si>
  <si>
    <t>苗启祥</t>
  </si>
  <si>
    <t>64030200600702009</t>
  </si>
  <si>
    <t>苗</t>
  </si>
  <si>
    <t>64030200600702010</t>
  </si>
  <si>
    <t>满清云</t>
  </si>
  <si>
    <t>64030200600702011</t>
  </si>
  <si>
    <t>64030200600702012</t>
  </si>
  <si>
    <t>马万义</t>
  </si>
  <si>
    <t>64030200600702013</t>
  </si>
  <si>
    <t>马金云</t>
  </si>
  <si>
    <t>64030200600702014</t>
  </si>
  <si>
    <t>马金洪</t>
  </si>
  <si>
    <t>64030200600702015</t>
  </si>
  <si>
    <t>64030200600702016</t>
  </si>
  <si>
    <t>尤占全</t>
  </si>
  <si>
    <t>64030200600702017</t>
  </si>
  <si>
    <t>马海涛</t>
  </si>
  <si>
    <t>64030200600702018</t>
  </si>
  <si>
    <t>马万龙</t>
  </si>
  <si>
    <t>64030200600702019</t>
  </si>
  <si>
    <t>64030200600702020</t>
  </si>
  <si>
    <t>马超</t>
  </si>
  <si>
    <t>64030200600702021</t>
  </si>
  <si>
    <t>李占保</t>
  </si>
  <si>
    <t>64030200600702022</t>
  </si>
  <si>
    <t>滕学刚</t>
  </si>
  <si>
    <t>64030200600702023</t>
  </si>
  <si>
    <t>马少清</t>
  </si>
  <si>
    <t>64030200600702024</t>
  </si>
  <si>
    <t>64030200600702025</t>
  </si>
  <si>
    <t>王世伏</t>
  </si>
  <si>
    <t>64030200600702026</t>
  </si>
  <si>
    <t>金生富</t>
  </si>
  <si>
    <t>64030200600702027</t>
  </si>
  <si>
    <t>吴学义</t>
  </si>
  <si>
    <t>64030200600702028</t>
  </si>
  <si>
    <t>杨世珍</t>
  </si>
  <si>
    <t>64030200600702029</t>
  </si>
  <si>
    <t>马双俊</t>
  </si>
  <si>
    <t>64030200600702030</t>
  </si>
  <si>
    <t>杨建福</t>
  </si>
  <si>
    <t>64030200600702031</t>
  </si>
  <si>
    <t>64030200600702032</t>
  </si>
  <si>
    <t>马占福</t>
  </si>
  <si>
    <t>64030200600702033</t>
  </si>
  <si>
    <t>64030200600702034</t>
  </si>
  <si>
    <t>64030200600702035</t>
  </si>
  <si>
    <t>丁少武</t>
  </si>
  <si>
    <t>64030200600702036</t>
  </si>
  <si>
    <t>海全文</t>
  </si>
  <si>
    <t>64030200600702037</t>
  </si>
  <si>
    <t>海全武</t>
  </si>
  <si>
    <t>64030200600702038</t>
  </si>
  <si>
    <t>何保明</t>
  </si>
  <si>
    <t>64030200600702039</t>
  </si>
  <si>
    <t>马建宾</t>
  </si>
  <si>
    <t>64030200600702040</t>
  </si>
  <si>
    <t>马吉元</t>
  </si>
  <si>
    <t>64030200600702041</t>
  </si>
  <si>
    <t>64030200600702043</t>
  </si>
  <si>
    <t>马芳</t>
  </si>
  <si>
    <t>64030200600702044</t>
  </si>
  <si>
    <t>64030200600702045</t>
  </si>
  <si>
    <t>马海科</t>
  </si>
  <si>
    <t>64030200600702046</t>
  </si>
  <si>
    <t>杨泽</t>
  </si>
  <si>
    <t>64030200600702047</t>
  </si>
  <si>
    <t>64030200600702048</t>
  </si>
  <si>
    <t>64030200600702049</t>
  </si>
  <si>
    <t>赵建菊</t>
  </si>
  <si>
    <t>64030200600702050</t>
  </si>
  <si>
    <t>温秀红</t>
  </si>
  <si>
    <t>64030200600702051</t>
  </si>
  <si>
    <t>张秀兰</t>
  </si>
  <si>
    <t>64030200600702052</t>
  </si>
  <si>
    <t>杨玉忠</t>
  </si>
  <si>
    <t>64030200600702053</t>
  </si>
  <si>
    <t>吴学军</t>
  </si>
  <si>
    <t>64030200600702055</t>
  </si>
  <si>
    <t>64030200600702056</t>
  </si>
  <si>
    <t>64030200600702057</t>
  </si>
  <si>
    <t>64030200600702058</t>
  </si>
  <si>
    <t>马伏宽</t>
  </si>
  <si>
    <t>64030200600702059</t>
  </si>
  <si>
    <t>王明</t>
  </si>
  <si>
    <t>64030200600702060</t>
  </si>
  <si>
    <t>苟玉明</t>
  </si>
  <si>
    <t>64030200600702061</t>
  </si>
  <si>
    <t>丁世宝</t>
  </si>
  <si>
    <t>64030200600702062</t>
  </si>
  <si>
    <t>韩存金</t>
  </si>
  <si>
    <t>64030200600702063</t>
  </si>
  <si>
    <t>易世耀</t>
  </si>
  <si>
    <t>64030200600702064</t>
  </si>
  <si>
    <t>丁伏财</t>
  </si>
  <si>
    <t>64030200600703001</t>
  </si>
  <si>
    <t>胡建宝</t>
  </si>
  <si>
    <t>64030200600703002</t>
  </si>
  <si>
    <t>杨磊</t>
  </si>
  <si>
    <t>64030200600703003</t>
  </si>
  <si>
    <t>64030200600703004</t>
  </si>
  <si>
    <t>韩存银</t>
  </si>
  <si>
    <t>64030200600703005</t>
  </si>
  <si>
    <t>64030200600703006</t>
  </si>
  <si>
    <t>64030200600703007</t>
  </si>
  <si>
    <t>64030200600703008</t>
  </si>
  <si>
    <t>易强</t>
  </si>
  <si>
    <t>64030200600703009</t>
  </si>
  <si>
    <t>王林</t>
  </si>
  <si>
    <t>64030200600703010</t>
  </si>
  <si>
    <t>杨立军</t>
  </si>
  <si>
    <t>64030200600703011</t>
  </si>
  <si>
    <t>杨学平</t>
  </si>
  <si>
    <t>64030200600703012</t>
  </si>
  <si>
    <t>杨得华</t>
  </si>
  <si>
    <t>64030200600703013</t>
  </si>
  <si>
    <t>苏红红</t>
  </si>
  <si>
    <t>64030200600703014</t>
  </si>
  <si>
    <t>64030200600703015</t>
  </si>
  <si>
    <t>64030200600703016</t>
  </si>
  <si>
    <t>马宝才</t>
  </si>
  <si>
    <t>64030200600703017</t>
  </si>
  <si>
    <t>郭美兰</t>
  </si>
  <si>
    <t>64030200600703018</t>
  </si>
  <si>
    <t>64030200600703020</t>
  </si>
  <si>
    <t>64030200600703021</t>
  </si>
  <si>
    <t>郭占洪</t>
  </si>
  <si>
    <t>64030200600703022</t>
  </si>
  <si>
    <t>吴少荣</t>
  </si>
  <si>
    <t>64030200600703023</t>
  </si>
  <si>
    <t>64030200600703024</t>
  </si>
  <si>
    <t>64030200600703025</t>
  </si>
  <si>
    <t>王万华</t>
  </si>
  <si>
    <t>64030200600703026</t>
  </si>
  <si>
    <t>何生成</t>
  </si>
  <si>
    <t>64030200600703027</t>
  </si>
  <si>
    <t>穆德仁</t>
  </si>
  <si>
    <t>64030200600703028</t>
  </si>
  <si>
    <t>袁成文</t>
  </si>
  <si>
    <t>64030200600703029</t>
  </si>
  <si>
    <t>马正海</t>
  </si>
  <si>
    <t>64030200600703030</t>
  </si>
  <si>
    <t>64030200600703031</t>
  </si>
  <si>
    <t>喜忠贵</t>
  </si>
  <si>
    <t>64030200600703032</t>
  </si>
  <si>
    <t>64030200600703033</t>
  </si>
  <si>
    <t>邬建荣</t>
  </si>
  <si>
    <t>64030200600703034</t>
  </si>
  <si>
    <t>64030200600703035</t>
  </si>
  <si>
    <t>64030200600703036</t>
  </si>
  <si>
    <t>马德生</t>
  </si>
  <si>
    <t>64030200600703037</t>
  </si>
  <si>
    <t>王顺刚</t>
  </si>
  <si>
    <t>64030200600703038</t>
  </si>
  <si>
    <t>64030200600703039</t>
  </si>
  <si>
    <t>64030200600703040</t>
  </si>
  <si>
    <t>邬建军</t>
  </si>
  <si>
    <t>64030200600704001</t>
  </si>
  <si>
    <t>王荣花</t>
  </si>
  <si>
    <t>64030200600704002</t>
  </si>
  <si>
    <t>马永科</t>
  </si>
  <si>
    <t>64030200600704004</t>
  </si>
  <si>
    <t>马克明</t>
  </si>
  <si>
    <t>64030200600704005</t>
  </si>
  <si>
    <t>何文金</t>
  </si>
  <si>
    <t>64030200600704006</t>
  </si>
  <si>
    <t>吴占泉</t>
  </si>
  <si>
    <t>64030200600704008</t>
  </si>
  <si>
    <t>何文才</t>
  </si>
  <si>
    <t>64030200600704009</t>
  </si>
  <si>
    <t>高红飞</t>
  </si>
  <si>
    <t>64030200600704010</t>
  </si>
  <si>
    <t>64030200600704011</t>
  </si>
  <si>
    <t>64030200600704012</t>
  </si>
  <si>
    <t>马正光</t>
  </si>
  <si>
    <t>64030200600704013</t>
  </si>
  <si>
    <t>64030200600704014</t>
  </si>
  <si>
    <t>何生财</t>
  </si>
  <si>
    <t>64030200600704015</t>
  </si>
  <si>
    <t>64030200600704016</t>
  </si>
  <si>
    <t>勉忠霞</t>
  </si>
  <si>
    <t>64030200600704017</t>
  </si>
  <si>
    <t>锁国龙</t>
  </si>
  <si>
    <t>64030200600704018</t>
  </si>
  <si>
    <t>罗小兵</t>
  </si>
  <si>
    <t>64030200600704019</t>
  </si>
  <si>
    <t>马如彪</t>
  </si>
  <si>
    <t>64030200600704020</t>
  </si>
  <si>
    <t>64030200600704021</t>
  </si>
  <si>
    <t>白昌忠</t>
  </si>
  <si>
    <t>64030200600704023</t>
  </si>
  <si>
    <t>白昌文</t>
  </si>
  <si>
    <t>64030200600704024</t>
  </si>
  <si>
    <t>陆占强</t>
  </si>
  <si>
    <t>64030200600704025</t>
  </si>
  <si>
    <t>白昌武</t>
  </si>
  <si>
    <t>64030200600704026</t>
  </si>
  <si>
    <t>全世录</t>
  </si>
  <si>
    <t>64030200600704027</t>
  </si>
  <si>
    <t>杨云</t>
  </si>
  <si>
    <t>64030200600704028</t>
  </si>
  <si>
    <t>王吉全</t>
  </si>
  <si>
    <t>64030200600704029</t>
  </si>
  <si>
    <t>64030200600704030</t>
  </si>
  <si>
    <t>64030200600704031</t>
  </si>
  <si>
    <t>马真贵</t>
  </si>
  <si>
    <t>64030200600704032</t>
  </si>
  <si>
    <t>勉忠林</t>
  </si>
  <si>
    <t>64030200600704033</t>
  </si>
  <si>
    <t>64030200600704034</t>
  </si>
  <si>
    <t>64030200600704035</t>
  </si>
  <si>
    <t>64030200600704036</t>
  </si>
  <si>
    <t>何文俊</t>
  </si>
  <si>
    <t>64030200600704037</t>
  </si>
  <si>
    <t>安廷学</t>
  </si>
  <si>
    <t>64030200600704038</t>
  </si>
  <si>
    <t>64030200600704039</t>
  </si>
  <si>
    <t>64030200600704041</t>
  </si>
  <si>
    <t>袁成武</t>
  </si>
  <si>
    <t>64030200600704042</t>
  </si>
  <si>
    <t>母凯军</t>
  </si>
  <si>
    <t>64030200600704043</t>
  </si>
  <si>
    <t>全向兵</t>
  </si>
  <si>
    <t>64030200600704044</t>
  </si>
  <si>
    <t>马占保</t>
  </si>
  <si>
    <t>64030200600704045</t>
  </si>
  <si>
    <t>何生海</t>
  </si>
  <si>
    <t>64030200600704046</t>
  </si>
  <si>
    <t>64030200600704047</t>
  </si>
  <si>
    <t>杨军</t>
  </si>
  <si>
    <t>64030200600704049</t>
  </si>
  <si>
    <t>白昌福</t>
  </si>
  <si>
    <t>64030200600704050</t>
  </si>
  <si>
    <t>64030200600704051</t>
  </si>
  <si>
    <t>马守全</t>
  </si>
  <si>
    <t>64030200600704052</t>
  </si>
  <si>
    <t>雷振</t>
  </si>
  <si>
    <t>64030200600704053</t>
  </si>
  <si>
    <t>吕兰根</t>
  </si>
  <si>
    <t>64030200600704054</t>
  </si>
  <si>
    <t>王玉亮</t>
  </si>
  <si>
    <t>64030200600704055</t>
  </si>
  <si>
    <t>王玉清</t>
  </si>
  <si>
    <t>64030200600704056</t>
  </si>
  <si>
    <t>马秀全</t>
  </si>
  <si>
    <t>64030200600704057</t>
  </si>
  <si>
    <t>勉忠荣</t>
  </si>
  <si>
    <t>64030200600704058</t>
  </si>
  <si>
    <t>王玉静</t>
  </si>
  <si>
    <t>64030200600704059</t>
  </si>
  <si>
    <t>64030200600704060</t>
  </si>
  <si>
    <t>雷有忠</t>
  </si>
  <si>
    <t>64030200600704061</t>
  </si>
  <si>
    <t>巴登荣</t>
  </si>
  <si>
    <t>64030200600704062</t>
  </si>
  <si>
    <t>马如刚</t>
  </si>
  <si>
    <t>64030200600704063</t>
  </si>
  <si>
    <t>64030200600705001</t>
  </si>
  <si>
    <t>马吉录</t>
  </si>
  <si>
    <t>64030200600705002</t>
  </si>
  <si>
    <t>64030200600705003</t>
  </si>
  <si>
    <t>64030200600705004</t>
  </si>
  <si>
    <t>马秀平</t>
  </si>
  <si>
    <t>64030200600705005</t>
  </si>
  <si>
    <t>64030200600705006</t>
  </si>
  <si>
    <t>刘玉柱</t>
  </si>
  <si>
    <t>64030200600705007</t>
  </si>
  <si>
    <t>64030200600705008</t>
  </si>
  <si>
    <t>韩世金</t>
  </si>
  <si>
    <t>64030200600705009</t>
  </si>
  <si>
    <t>马兆仁</t>
  </si>
  <si>
    <t>64030200600705010</t>
  </si>
  <si>
    <t>马宏全</t>
  </si>
  <si>
    <t>64030200600705011</t>
  </si>
  <si>
    <t>马海荣</t>
  </si>
  <si>
    <t>64030200600705012</t>
  </si>
  <si>
    <t>虎有成</t>
  </si>
  <si>
    <t>64030200600705013</t>
  </si>
  <si>
    <t>64030200600705014</t>
  </si>
  <si>
    <t>马利可</t>
  </si>
  <si>
    <t>64030200600705015</t>
  </si>
  <si>
    <t>马林虎</t>
  </si>
  <si>
    <t>64030200600705016</t>
  </si>
  <si>
    <t>64030200600705017</t>
  </si>
  <si>
    <t>64030200600705018</t>
  </si>
  <si>
    <t>64030200600705019</t>
  </si>
  <si>
    <t>郭启旺</t>
  </si>
  <si>
    <t>64030200600705020</t>
  </si>
  <si>
    <t>马吉武</t>
  </si>
  <si>
    <t>64030200600705022</t>
  </si>
  <si>
    <t>田忠孝</t>
  </si>
  <si>
    <t>64030200600705023</t>
  </si>
  <si>
    <t>李桂学</t>
  </si>
  <si>
    <t>64030200600705024</t>
  </si>
  <si>
    <t>李廷龙</t>
  </si>
  <si>
    <t>64030200600705025</t>
  </si>
  <si>
    <t>袁金虎</t>
  </si>
  <si>
    <t>64030200600705026</t>
  </si>
  <si>
    <t>马付军</t>
  </si>
  <si>
    <t>64030200600705027</t>
  </si>
  <si>
    <t>马春平</t>
  </si>
  <si>
    <t>64030200600705028</t>
  </si>
  <si>
    <t>宋鹏程</t>
  </si>
  <si>
    <t>64030200600705029</t>
  </si>
  <si>
    <t>64030200600705030</t>
  </si>
  <si>
    <t>李佰成</t>
  </si>
  <si>
    <t>64030200600705031</t>
  </si>
  <si>
    <t>李占海</t>
  </si>
  <si>
    <t>64030200600705032</t>
  </si>
  <si>
    <t>李佰仓</t>
  </si>
  <si>
    <t>64030200600705033</t>
  </si>
  <si>
    <t>马国宝</t>
  </si>
  <si>
    <t>64030200600705034</t>
  </si>
  <si>
    <t>李占山</t>
  </si>
  <si>
    <t>64030200600705035</t>
  </si>
  <si>
    <t>马占海</t>
  </si>
  <si>
    <t>64030200600705036</t>
  </si>
  <si>
    <t>马小明</t>
  </si>
  <si>
    <t>64030200600705037</t>
  </si>
  <si>
    <t>高满贵</t>
  </si>
  <si>
    <t>64030200600705038</t>
  </si>
  <si>
    <t>马海林</t>
  </si>
  <si>
    <t>64030200600705039</t>
  </si>
  <si>
    <t>64030200600705041</t>
  </si>
  <si>
    <t>马春财</t>
  </si>
  <si>
    <t>64030200600705042</t>
  </si>
  <si>
    <t>马春洪</t>
  </si>
  <si>
    <t>64030200600705043</t>
  </si>
  <si>
    <t>马晓明</t>
  </si>
  <si>
    <t>64030200600705044</t>
  </si>
  <si>
    <t>马立斌</t>
  </si>
  <si>
    <t>64030200600705045</t>
  </si>
  <si>
    <t>马永贵</t>
  </si>
  <si>
    <t>64030200600705046</t>
  </si>
  <si>
    <t>杨彦伏</t>
  </si>
  <si>
    <t>64030200600705047</t>
  </si>
  <si>
    <t>马春霞</t>
  </si>
  <si>
    <t>64030200600706001</t>
  </si>
  <si>
    <t>马依和</t>
  </si>
  <si>
    <t>64030200600706002</t>
  </si>
  <si>
    <t>马星成</t>
  </si>
  <si>
    <t>64030200600706003</t>
  </si>
  <si>
    <t>雷秀清</t>
  </si>
  <si>
    <t>64030200600706004</t>
  </si>
  <si>
    <t>孟占富</t>
  </si>
  <si>
    <t>64030200600706005</t>
  </si>
  <si>
    <t>64030200600706006</t>
  </si>
  <si>
    <t>樊治强</t>
  </si>
  <si>
    <t>64030200600706007</t>
  </si>
  <si>
    <t>陈明</t>
  </si>
  <si>
    <t>64030200600706008</t>
  </si>
  <si>
    <t>郭金玉</t>
  </si>
  <si>
    <t>64030200600706009</t>
  </si>
  <si>
    <t>魏玉兰</t>
  </si>
  <si>
    <t>64030200600706011</t>
  </si>
  <si>
    <t>张玉红</t>
  </si>
  <si>
    <t>64030200600706012</t>
  </si>
  <si>
    <t>方振玲</t>
  </si>
  <si>
    <t>64030200600706013</t>
  </si>
  <si>
    <t>陈文</t>
  </si>
  <si>
    <t>64030200600706014</t>
  </si>
  <si>
    <t>王英</t>
  </si>
  <si>
    <t>64030200600706017</t>
  </si>
  <si>
    <t>张淑琴</t>
  </si>
  <si>
    <t>64030200600706018</t>
  </si>
  <si>
    <t>满意</t>
  </si>
  <si>
    <t>64030200600706019</t>
  </si>
  <si>
    <t>张淑娟</t>
  </si>
  <si>
    <t>64030200600706020</t>
  </si>
  <si>
    <t>杨彦堂</t>
  </si>
  <si>
    <t>64030200600706021</t>
  </si>
  <si>
    <t>李安秦</t>
  </si>
  <si>
    <t>64030200600706022</t>
  </si>
  <si>
    <t>柳斌</t>
  </si>
  <si>
    <t>64030200600706023</t>
  </si>
  <si>
    <t>周志钊</t>
  </si>
  <si>
    <t>64030200600706024</t>
  </si>
  <si>
    <t>王占银</t>
  </si>
  <si>
    <t>64030200600706025</t>
  </si>
  <si>
    <t>李祖秦</t>
  </si>
  <si>
    <t>64030200600706026</t>
  </si>
  <si>
    <t>谭国荣</t>
  </si>
  <si>
    <t>64030200600706027</t>
  </si>
  <si>
    <t>李怀秦</t>
  </si>
  <si>
    <t>64030200600706028</t>
  </si>
  <si>
    <t>海德龙</t>
  </si>
  <si>
    <t>64030200600706029</t>
  </si>
  <si>
    <t>勉琴</t>
  </si>
  <si>
    <t>64030200600706030</t>
  </si>
  <si>
    <t>戴成</t>
  </si>
  <si>
    <t>64030200600706031</t>
  </si>
  <si>
    <t>周保山</t>
  </si>
  <si>
    <t>64030200600706032</t>
  </si>
  <si>
    <t>陆海锦</t>
  </si>
  <si>
    <t>64030200600706033</t>
  </si>
  <si>
    <t>64030200600706034</t>
  </si>
  <si>
    <t>魏忠</t>
  </si>
  <si>
    <t>64030200600706035</t>
  </si>
  <si>
    <t>李永贵</t>
  </si>
  <si>
    <t>64030200600706036</t>
  </si>
  <si>
    <t>曹培利</t>
  </si>
  <si>
    <t>64030200600706037</t>
  </si>
  <si>
    <t>桂建华</t>
  </si>
  <si>
    <t>64030200600706038</t>
  </si>
  <si>
    <t>胡翠梅</t>
  </si>
  <si>
    <t>64030200600706039</t>
  </si>
  <si>
    <t>孟占聪</t>
  </si>
  <si>
    <t>64030200600706040</t>
  </si>
  <si>
    <t>孟占峰</t>
  </si>
  <si>
    <t>64030200600706041</t>
  </si>
  <si>
    <t>秦进军</t>
  </si>
  <si>
    <t>64030200600706042</t>
  </si>
  <si>
    <t>候东</t>
  </si>
  <si>
    <t>64030200600706043</t>
  </si>
  <si>
    <t>贝永国</t>
  </si>
  <si>
    <t>64030200600706044</t>
  </si>
  <si>
    <t>路媛</t>
  </si>
  <si>
    <t>64030200600706045</t>
  </si>
  <si>
    <t>黄金香</t>
  </si>
  <si>
    <t>64030200600706046</t>
  </si>
  <si>
    <t>郭尽良</t>
  </si>
  <si>
    <t>64030200600706047</t>
  </si>
  <si>
    <t>张学海</t>
  </si>
  <si>
    <t>64030200600706048</t>
  </si>
  <si>
    <t>鲁荣</t>
  </si>
  <si>
    <t>64030200600706049</t>
  </si>
  <si>
    <t>李万荣</t>
  </si>
  <si>
    <t>64030200600706050</t>
  </si>
  <si>
    <t>周生伏</t>
  </si>
  <si>
    <t>64030200600706051</t>
  </si>
  <si>
    <t>马敬国</t>
  </si>
  <si>
    <t>64030200600706052</t>
  </si>
  <si>
    <t>杨宗福</t>
  </si>
  <si>
    <t>64030200600706053</t>
  </si>
  <si>
    <t>杨宗贵</t>
  </si>
  <si>
    <t>64030200600706057</t>
  </si>
  <si>
    <t>64030200600706058</t>
  </si>
  <si>
    <t>尚玉龙</t>
  </si>
  <si>
    <t>64030200600706059</t>
  </si>
  <si>
    <t>李吉秦</t>
  </si>
  <si>
    <t>64030200600706060</t>
  </si>
  <si>
    <t>张生全</t>
  </si>
  <si>
    <t>64030200600801001</t>
  </si>
  <si>
    <t>胡翠琴</t>
  </si>
  <si>
    <t>64030200600801002</t>
  </si>
  <si>
    <t>宪继红</t>
  </si>
  <si>
    <t>64030200600801003</t>
  </si>
  <si>
    <t>李文彪</t>
  </si>
  <si>
    <t>64030200600801004</t>
  </si>
  <si>
    <t>崔新贵</t>
  </si>
  <si>
    <t>64030200600801005</t>
  </si>
  <si>
    <t>朱天福</t>
  </si>
  <si>
    <t>64030200600801006</t>
  </si>
  <si>
    <t>64030200600801007</t>
  </si>
  <si>
    <t>杨喜春</t>
  </si>
  <si>
    <t>64030200600801008</t>
  </si>
  <si>
    <t>张  保</t>
  </si>
  <si>
    <t>64030200600801009</t>
  </si>
  <si>
    <t>马忠红</t>
  </si>
  <si>
    <t>64030200600801010</t>
  </si>
  <si>
    <t>64030200600801011</t>
  </si>
  <si>
    <t>64030200600801012</t>
  </si>
  <si>
    <t>王平安</t>
  </si>
  <si>
    <t>64030200600801013</t>
  </si>
  <si>
    <t>王福军</t>
  </si>
  <si>
    <t>64030200600801014</t>
  </si>
  <si>
    <t>64030200600801015</t>
  </si>
  <si>
    <t>李兴龙</t>
  </si>
  <si>
    <t>64030200600801016</t>
  </si>
  <si>
    <t>李卫东</t>
  </si>
  <si>
    <t>64030200600801017</t>
  </si>
  <si>
    <t>邓向军</t>
  </si>
  <si>
    <t>64030200600801018</t>
  </si>
  <si>
    <t>杨勤波</t>
  </si>
  <si>
    <t>64030200600801019</t>
  </si>
  <si>
    <t>高宝山</t>
  </si>
  <si>
    <t>64030200600801020</t>
  </si>
  <si>
    <t>高发连</t>
  </si>
  <si>
    <t>64030200600801021</t>
  </si>
  <si>
    <t>杨小花</t>
  </si>
  <si>
    <t>64030200600801022</t>
  </si>
  <si>
    <t>唐连</t>
  </si>
  <si>
    <t>64030200600801023</t>
  </si>
  <si>
    <t>杨建锋</t>
  </si>
  <si>
    <t>64030200600801024</t>
  </si>
  <si>
    <t>64030200600801025</t>
  </si>
  <si>
    <t>64030200600801026</t>
  </si>
  <si>
    <t>吴学仁</t>
  </si>
  <si>
    <t>64030200600801027</t>
  </si>
  <si>
    <t>吴学林</t>
  </si>
  <si>
    <t>64030200600801028</t>
  </si>
  <si>
    <t>康波</t>
  </si>
  <si>
    <t>64030200600801029</t>
  </si>
  <si>
    <t>吴义华</t>
  </si>
  <si>
    <t>64030200600801030</t>
  </si>
  <si>
    <t>吴万明</t>
  </si>
  <si>
    <t>64030200600801031</t>
  </si>
  <si>
    <t>吴万山</t>
  </si>
  <si>
    <t>64030200600801032</t>
  </si>
  <si>
    <t>张爱祥</t>
  </si>
  <si>
    <t>64030200600801033</t>
  </si>
  <si>
    <t>杨治强</t>
  </si>
  <si>
    <t>64030200600801034</t>
  </si>
  <si>
    <t>杨志军</t>
  </si>
  <si>
    <t>64030200600801035</t>
  </si>
  <si>
    <t>杨治明</t>
  </si>
  <si>
    <t>64030200600801036</t>
  </si>
  <si>
    <t>朱德前</t>
  </si>
  <si>
    <t>64030200600801037</t>
  </si>
  <si>
    <t>64030200600801038</t>
  </si>
  <si>
    <t>马朝锋</t>
  </si>
  <si>
    <t>64030200600801039</t>
  </si>
  <si>
    <t>王福荣</t>
  </si>
  <si>
    <t>64030200600801040</t>
  </si>
  <si>
    <t>李成业</t>
  </si>
  <si>
    <t>64030200600801041</t>
  </si>
  <si>
    <t>李伏云</t>
  </si>
  <si>
    <t>64030200600801042</t>
  </si>
  <si>
    <t>张桂英</t>
  </si>
  <si>
    <t>64030200600801043</t>
  </si>
  <si>
    <t>桂金川</t>
  </si>
  <si>
    <t>64030200600801044</t>
  </si>
  <si>
    <t>64030200600801045</t>
  </si>
  <si>
    <t>杨玉岐</t>
  </si>
  <si>
    <t>64030200600801046</t>
  </si>
  <si>
    <t>杨玉林</t>
  </si>
  <si>
    <t>64030200600801047</t>
  </si>
  <si>
    <t>64030200600801048</t>
  </si>
  <si>
    <t>张登仁</t>
  </si>
  <si>
    <t>64030200600801049</t>
  </si>
  <si>
    <t>闫强</t>
  </si>
  <si>
    <t>64030200600801051</t>
  </si>
  <si>
    <t>闫军</t>
  </si>
  <si>
    <t>64030200600801052</t>
  </si>
  <si>
    <t>张洪斌</t>
  </si>
  <si>
    <t>64030200600801053</t>
  </si>
  <si>
    <t>吴金文</t>
  </si>
  <si>
    <t>64030200600801054</t>
  </si>
  <si>
    <t>赵岩</t>
  </si>
  <si>
    <t>64030200600801055</t>
  </si>
  <si>
    <t>64030200600801056</t>
  </si>
  <si>
    <t>崔生杰</t>
  </si>
  <si>
    <t>64030200600801057</t>
  </si>
  <si>
    <t>金玉花</t>
  </si>
  <si>
    <t>64030200600801058</t>
  </si>
  <si>
    <t>郭凤梅</t>
  </si>
  <si>
    <t>64030200600801059</t>
  </si>
  <si>
    <t>杨科</t>
  </si>
  <si>
    <t>64030200600801060</t>
  </si>
  <si>
    <t>殷兆防</t>
  </si>
  <si>
    <t>64030200600801061</t>
  </si>
  <si>
    <t>候寿业</t>
  </si>
  <si>
    <t>64030200600801062</t>
  </si>
  <si>
    <t>李延明</t>
  </si>
  <si>
    <t>64030200600801063</t>
  </si>
  <si>
    <t>李树长</t>
  </si>
  <si>
    <t>64030200600801064</t>
  </si>
  <si>
    <t>杨志国</t>
  </si>
  <si>
    <t>64030200600801065</t>
  </si>
  <si>
    <t>赵兴俊</t>
  </si>
  <si>
    <t>64030200600802001</t>
  </si>
  <si>
    <t>齐仲强</t>
  </si>
  <si>
    <t>64030200600802002</t>
  </si>
  <si>
    <t>薛建军</t>
  </si>
  <si>
    <t>64030200600802003</t>
  </si>
  <si>
    <t>陈生军</t>
  </si>
  <si>
    <t>64030200600802004</t>
  </si>
  <si>
    <t>李其生</t>
  </si>
  <si>
    <t>64030200600802005</t>
  </si>
  <si>
    <t>梁兆清</t>
  </si>
  <si>
    <t>64030200600802007</t>
  </si>
  <si>
    <t>吴自强</t>
  </si>
  <si>
    <t>64030200600802008</t>
  </si>
  <si>
    <t>张红成</t>
  </si>
  <si>
    <t>64030200600802009</t>
  </si>
  <si>
    <t>温银霞</t>
  </si>
  <si>
    <t>64030200600802010</t>
  </si>
  <si>
    <t>张奋军</t>
  </si>
  <si>
    <t>64030200600802011</t>
  </si>
  <si>
    <t>64030200600802012</t>
  </si>
  <si>
    <t>刘金铭</t>
  </si>
  <si>
    <t>64030200600802013</t>
  </si>
  <si>
    <t>刘金国</t>
  </si>
  <si>
    <t>64030200600802014</t>
  </si>
  <si>
    <t>余国军</t>
  </si>
  <si>
    <t>64030200600802015</t>
  </si>
  <si>
    <t>赵金贵</t>
  </si>
  <si>
    <t>64030200600802016</t>
  </si>
  <si>
    <t>赵学义</t>
  </si>
  <si>
    <t>64030200600802017</t>
  </si>
  <si>
    <t>刘汉宝</t>
  </si>
  <si>
    <t>64030200600802018</t>
  </si>
  <si>
    <t>杨秀琴</t>
  </si>
  <si>
    <t>64030200600802019</t>
  </si>
  <si>
    <t>赵金亮</t>
  </si>
  <si>
    <t>64030200600802020</t>
  </si>
  <si>
    <t>陈招</t>
  </si>
  <si>
    <t>64030200600802021</t>
  </si>
  <si>
    <t>王久诚</t>
  </si>
  <si>
    <t>64030200600802022</t>
  </si>
  <si>
    <t>陈生明</t>
  </si>
  <si>
    <t>64030200600802023</t>
  </si>
  <si>
    <t>兰富祥</t>
  </si>
  <si>
    <t>64030200600802024</t>
  </si>
  <si>
    <t>鲜金国</t>
  </si>
  <si>
    <t>64030200600802026</t>
  </si>
  <si>
    <t>周云</t>
  </si>
  <si>
    <t>64030200600802027</t>
  </si>
  <si>
    <t>朱永军</t>
  </si>
  <si>
    <t>64030200600802028</t>
  </si>
  <si>
    <t>崔兴宝</t>
  </si>
  <si>
    <t>64030200600802029</t>
  </si>
  <si>
    <t>李明亮</t>
  </si>
  <si>
    <t>64030200600802030</t>
  </si>
  <si>
    <t>张耀祥</t>
  </si>
  <si>
    <t>64030200600802031</t>
  </si>
  <si>
    <t>马仲军</t>
  </si>
  <si>
    <t>64030200600802032</t>
  </si>
  <si>
    <t>唐树桂</t>
  </si>
  <si>
    <t>64030200600802033</t>
  </si>
  <si>
    <t>韩建军</t>
  </si>
  <si>
    <t>64030200600802034</t>
  </si>
  <si>
    <t>刘建兵</t>
  </si>
  <si>
    <t>64030200600802035</t>
  </si>
  <si>
    <t>64030200600802036</t>
  </si>
  <si>
    <t>刘月琴</t>
  </si>
  <si>
    <t>64030200600802037</t>
  </si>
  <si>
    <t>64030200600802038</t>
  </si>
  <si>
    <t>张海生</t>
  </si>
  <si>
    <t>64030200600802039</t>
  </si>
  <si>
    <t>赵小燕</t>
  </si>
  <si>
    <t>64030200600802040</t>
  </si>
  <si>
    <t>李旭峰</t>
  </si>
  <si>
    <t>64030200600802041</t>
  </si>
  <si>
    <t>李旭东</t>
  </si>
  <si>
    <t>64030200600802042</t>
  </si>
  <si>
    <t>李玉珍</t>
  </si>
  <si>
    <t>64030200600802043</t>
  </si>
  <si>
    <t>李玉珠</t>
  </si>
  <si>
    <t>64030200600802044</t>
  </si>
  <si>
    <t>海保林</t>
  </si>
  <si>
    <t>64030200600802045</t>
  </si>
  <si>
    <t>海正东</t>
  </si>
  <si>
    <t>64030200600802046</t>
  </si>
  <si>
    <t>海正明</t>
  </si>
  <si>
    <t>64030200600802047</t>
  </si>
  <si>
    <t>杨占林</t>
  </si>
  <si>
    <t>64030200600802048</t>
  </si>
  <si>
    <t>金玉林</t>
  </si>
  <si>
    <t>64030200600802049</t>
  </si>
  <si>
    <t>罗廷仁</t>
  </si>
  <si>
    <t>64030200600802050</t>
  </si>
  <si>
    <t>罗保军</t>
  </si>
  <si>
    <t>64030200600802051</t>
  </si>
  <si>
    <t>罗保成</t>
  </si>
  <si>
    <t>64030200600802052</t>
  </si>
  <si>
    <t>安明</t>
  </si>
  <si>
    <t>64030200600802053</t>
  </si>
  <si>
    <t>赵云天</t>
  </si>
  <si>
    <t>64030200600802055</t>
  </si>
  <si>
    <t>兰志林</t>
  </si>
  <si>
    <t>64030200600802057</t>
  </si>
  <si>
    <t>64030200600802058</t>
  </si>
  <si>
    <t>赵泽龙</t>
  </si>
  <si>
    <t>64030200600802059</t>
  </si>
  <si>
    <t>64030200600802060</t>
  </si>
  <si>
    <t>赵凌平</t>
  </si>
  <si>
    <t>64030200600802061</t>
  </si>
  <si>
    <t>薛建才</t>
  </si>
  <si>
    <t>64030200600802062</t>
  </si>
  <si>
    <t>林茂华</t>
  </si>
  <si>
    <t>64030200600802063</t>
  </si>
  <si>
    <t>潘玉梅</t>
  </si>
  <si>
    <t>64030200600802064</t>
  </si>
  <si>
    <t>沈明</t>
  </si>
  <si>
    <t>64030200600802066</t>
  </si>
  <si>
    <t>沈军</t>
  </si>
  <si>
    <t>64030200600802067</t>
  </si>
  <si>
    <t>海保珍</t>
  </si>
  <si>
    <t>64030200600802068</t>
  </si>
  <si>
    <t>金淑珍</t>
  </si>
  <si>
    <t>64030200600802069</t>
  </si>
  <si>
    <t>张伟斌</t>
  </si>
  <si>
    <t>64030200600802070</t>
  </si>
  <si>
    <t>伏翠琴</t>
  </si>
  <si>
    <t>64030200600802071</t>
  </si>
  <si>
    <t>朱德全</t>
  </si>
  <si>
    <t>64030200600802072</t>
  </si>
  <si>
    <t>刘生惠</t>
  </si>
  <si>
    <t>64030200600802073</t>
  </si>
  <si>
    <t>64030200600802074</t>
  </si>
  <si>
    <t>张虎军</t>
  </si>
  <si>
    <t>64030200600802075</t>
  </si>
  <si>
    <t>64030200600803001</t>
  </si>
  <si>
    <t>吕永祥</t>
  </si>
  <si>
    <t>64030200600803002</t>
  </si>
  <si>
    <t>陈伏刚</t>
  </si>
  <si>
    <t>64030200600803003</t>
  </si>
  <si>
    <t>张惠莲</t>
  </si>
  <si>
    <t>64030200600803004</t>
  </si>
  <si>
    <t>刘永祥</t>
  </si>
  <si>
    <t>64030200600803005</t>
  </si>
  <si>
    <t>杨宝忠</t>
  </si>
  <si>
    <t>64030200600803006</t>
  </si>
  <si>
    <t>李全有</t>
  </si>
  <si>
    <t>64030200600803007</t>
  </si>
  <si>
    <t>塔顺山</t>
  </si>
  <si>
    <t>64030200600803008</t>
  </si>
  <si>
    <t>姚俊文</t>
  </si>
  <si>
    <t>64030200600803009</t>
  </si>
  <si>
    <t>杨俊山</t>
  </si>
  <si>
    <t>64030200600803010</t>
  </si>
  <si>
    <t>徐勇</t>
  </si>
  <si>
    <t>64030200600803011</t>
  </si>
  <si>
    <t>陈秀凤</t>
  </si>
  <si>
    <t>64030200600803012</t>
  </si>
  <si>
    <t>王志云</t>
  </si>
  <si>
    <t>64030200600803013</t>
  </si>
  <si>
    <t>王立斌</t>
  </si>
  <si>
    <t>64030200600803014</t>
  </si>
  <si>
    <t>64030200600803015</t>
  </si>
  <si>
    <t>哈光明</t>
  </si>
  <si>
    <t>64030200600803016</t>
  </si>
  <si>
    <t>顾安林</t>
  </si>
  <si>
    <t>64030200600803017</t>
  </si>
  <si>
    <t>刘永国</t>
  </si>
  <si>
    <t>64030200600803018</t>
  </si>
  <si>
    <t>李卫纲</t>
  </si>
  <si>
    <t>64030200600803019</t>
  </si>
  <si>
    <t>刘永刚</t>
  </si>
  <si>
    <t>64030200600803020</t>
  </si>
  <si>
    <t>娄生娥</t>
  </si>
  <si>
    <t>64030200600803021</t>
  </si>
  <si>
    <t>徐军</t>
  </si>
  <si>
    <t>64030200600803022</t>
  </si>
  <si>
    <t>马进山</t>
  </si>
  <si>
    <t>64030200600803023</t>
  </si>
  <si>
    <t>64030200600803024</t>
  </si>
  <si>
    <t>余玉来</t>
  </si>
  <si>
    <t>64030200600803025</t>
  </si>
  <si>
    <t>吴光兴</t>
  </si>
  <si>
    <t>64030200600803026</t>
  </si>
  <si>
    <t>马梅</t>
  </si>
  <si>
    <t>64030200600803027</t>
  </si>
  <si>
    <t>尹洪林</t>
  </si>
  <si>
    <t>64030200600803028</t>
  </si>
  <si>
    <t>吕永财</t>
  </si>
  <si>
    <t>64030200600803029</t>
  </si>
  <si>
    <t>王学智</t>
  </si>
  <si>
    <t>64030200600803030</t>
  </si>
  <si>
    <t>王跃</t>
  </si>
  <si>
    <t>64030200600803031</t>
  </si>
  <si>
    <t>陈伏兵</t>
  </si>
  <si>
    <t>64030200600803032</t>
  </si>
  <si>
    <t>窦彦清</t>
  </si>
  <si>
    <t>64030200600803033</t>
  </si>
  <si>
    <t>王立军</t>
  </si>
  <si>
    <t>64030200600803034</t>
  </si>
  <si>
    <t>陈春燕</t>
  </si>
  <si>
    <t>64030200600803035</t>
  </si>
  <si>
    <t>王建民</t>
  </si>
  <si>
    <t>64030200600803036</t>
  </si>
  <si>
    <t>64030200600803037</t>
  </si>
  <si>
    <t>苏彦龙</t>
  </si>
  <si>
    <t>64030200600803039</t>
  </si>
  <si>
    <t>张成海</t>
  </si>
  <si>
    <t>64030200600803040</t>
  </si>
  <si>
    <t>黑彦珍</t>
  </si>
  <si>
    <t>64030200600803041</t>
  </si>
  <si>
    <t>64030200600803042</t>
  </si>
  <si>
    <t>李卫军</t>
  </si>
  <si>
    <t>64030200600803043</t>
  </si>
  <si>
    <t>李卫新</t>
  </si>
  <si>
    <t>64030200600803044</t>
  </si>
  <si>
    <t>64030200600803045</t>
  </si>
  <si>
    <t>李卫龙</t>
  </si>
  <si>
    <t>64030200600803046</t>
  </si>
  <si>
    <t>李卫峰</t>
  </si>
  <si>
    <t>64030200600803047</t>
  </si>
  <si>
    <t>64030200600803048</t>
  </si>
  <si>
    <t>冯会军</t>
  </si>
  <si>
    <t>64030200600803049</t>
  </si>
  <si>
    <t>张国才</t>
  </si>
  <si>
    <t>64030200600803050</t>
  </si>
  <si>
    <t>王少智</t>
  </si>
  <si>
    <t>64030200600803051</t>
  </si>
  <si>
    <t>64030200600803052</t>
  </si>
  <si>
    <t>薛江卫</t>
  </si>
  <si>
    <t>64030200600803053</t>
  </si>
  <si>
    <t>李凤华</t>
  </si>
  <si>
    <t>64030200600803054</t>
  </si>
  <si>
    <t>张淑红</t>
  </si>
  <si>
    <t>64030200600803055</t>
  </si>
  <si>
    <t>吴义明</t>
  </si>
  <si>
    <t>64030200600803056</t>
  </si>
  <si>
    <t>王万智</t>
  </si>
  <si>
    <t>64030200600803057</t>
  </si>
  <si>
    <t>李三全</t>
  </si>
  <si>
    <t>64030200600804001</t>
  </si>
  <si>
    <t>张广宝</t>
  </si>
  <si>
    <t>64030200600804002</t>
  </si>
  <si>
    <t>梁红兵</t>
  </si>
  <si>
    <t>64030200600804003</t>
  </si>
  <si>
    <t>张栋</t>
  </si>
  <si>
    <t>64030200600804004</t>
  </si>
  <si>
    <t>王甲梅</t>
  </si>
  <si>
    <t>64030200600804005</t>
  </si>
  <si>
    <t>余伯成</t>
  </si>
  <si>
    <t>64030200600804006</t>
  </si>
  <si>
    <t>陈占武</t>
  </si>
  <si>
    <t>64030200600804007</t>
  </si>
  <si>
    <t>刘义贤</t>
  </si>
  <si>
    <t>64030200600804008</t>
  </si>
  <si>
    <t>刘新萍</t>
  </si>
  <si>
    <t>64030200600804009</t>
  </si>
  <si>
    <t>刘堂贤</t>
  </si>
  <si>
    <t>64030200600804010</t>
  </si>
  <si>
    <t>刘彦平</t>
  </si>
  <si>
    <t>64030200600804011</t>
  </si>
  <si>
    <t>彭生龙</t>
  </si>
  <si>
    <t>64030200600804012</t>
  </si>
  <si>
    <t>彭生虎</t>
  </si>
  <si>
    <t>64030200600804013</t>
  </si>
  <si>
    <t>王殿明</t>
  </si>
  <si>
    <t>64030200600804014</t>
  </si>
  <si>
    <t>杨生武</t>
  </si>
  <si>
    <t>64030200600804015</t>
  </si>
  <si>
    <t>吕新春</t>
  </si>
  <si>
    <t>64030200600804016</t>
  </si>
  <si>
    <t>吕海龙</t>
  </si>
  <si>
    <t>64030200600804017</t>
  </si>
  <si>
    <t>吕学师</t>
  </si>
  <si>
    <t>64030200600804018</t>
  </si>
  <si>
    <t>64030200600804019</t>
  </si>
  <si>
    <t>余飞孝</t>
  </si>
  <si>
    <t>64030200600804020</t>
  </si>
  <si>
    <t>余根孝</t>
  </si>
  <si>
    <t>64030200600804021</t>
  </si>
  <si>
    <t>杜建章</t>
  </si>
  <si>
    <t>64030200600804022</t>
  </si>
  <si>
    <t>杜建举</t>
  </si>
  <si>
    <t>64030200600804023</t>
  </si>
  <si>
    <t>刘礼</t>
  </si>
  <si>
    <t>64030200600804024</t>
  </si>
  <si>
    <t>李胜</t>
  </si>
  <si>
    <t>64030200600804025</t>
  </si>
  <si>
    <t>苏满</t>
  </si>
  <si>
    <t>64030200600804026</t>
  </si>
  <si>
    <t>李利</t>
  </si>
  <si>
    <t>64030200600804028</t>
  </si>
  <si>
    <t>刘仲银</t>
  </si>
  <si>
    <t>64030200600804029</t>
  </si>
  <si>
    <t>张明玉</t>
  </si>
  <si>
    <t>64030200600804030</t>
  </si>
  <si>
    <t>张堂入</t>
  </si>
  <si>
    <t>64030200600804031</t>
  </si>
  <si>
    <t>刘锋</t>
  </si>
  <si>
    <t>64030200600804032</t>
  </si>
  <si>
    <t>李振荣</t>
  </si>
  <si>
    <t>64030200600804033</t>
  </si>
  <si>
    <t>桂建礼</t>
  </si>
  <si>
    <t>64030200600804034</t>
  </si>
  <si>
    <t>俞永清</t>
  </si>
  <si>
    <t>64030200600804036</t>
  </si>
  <si>
    <t>陈泽忠</t>
  </si>
  <si>
    <t>64030200600804037</t>
  </si>
  <si>
    <t>张维兰</t>
  </si>
  <si>
    <t>64030200600804038</t>
  </si>
  <si>
    <t>陈广武</t>
  </si>
  <si>
    <t>64030200600804039</t>
  </si>
  <si>
    <t>刘宏贤</t>
  </si>
  <si>
    <t>64030200600804040</t>
  </si>
  <si>
    <t>苏文孝</t>
  </si>
  <si>
    <t>64030200600804041</t>
  </si>
  <si>
    <t>尚文飞</t>
  </si>
  <si>
    <t>64030200600804042</t>
  </si>
  <si>
    <t>苏玉</t>
  </si>
  <si>
    <t>64030200600804043</t>
  </si>
  <si>
    <t>杨生智</t>
  </si>
  <si>
    <t>64030200600804044</t>
  </si>
  <si>
    <t>张宏儒</t>
  </si>
  <si>
    <t>64030200600804045</t>
  </si>
  <si>
    <t>陈连梅</t>
  </si>
  <si>
    <t>64030200600804046</t>
  </si>
  <si>
    <t>陈泽军</t>
  </si>
  <si>
    <t>64030200600804047</t>
  </si>
  <si>
    <t>苏秀琴</t>
  </si>
  <si>
    <t>64030200600804048</t>
  </si>
  <si>
    <t>窦彦学</t>
  </si>
  <si>
    <t>64030200600804049</t>
  </si>
  <si>
    <t>苏文国</t>
  </si>
  <si>
    <t>64030200600804050</t>
  </si>
  <si>
    <t>杜占林</t>
  </si>
  <si>
    <t>64030200600804051</t>
  </si>
  <si>
    <t>尤学兰</t>
  </si>
  <si>
    <t>64030200600804052</t>
  </si>
  <si>
    <t>64030200600804053</t>
  </si>
  <si>
    <t>陈泽兵</t>
  </si>
  <si>
    <t>64030200600804054</t>
  </si>
  <si>
    <t>64030200600804055</t>
  </si>
  <si>
    <t>64030200600804056</t>
  </si>
  <si>
    <t>张俊富</t>
  </si>
  <si>
    <t>64030200600804057</t>
  </si>
  <si>
    <t>靳正忠</t>
  </si>
  <si>
    <t>64030200600804058</t>
  </si>
  <si>
    <t>王甲义</t>
  </si>
  <si>
    <t>64030200600804059</t>
  </si>
  <si>
    <t>张树道</t>
  </si>
  <si>
    <t>64030200600804060</t>
  </si>
  <si>
    <t>刘仲金</t>
  </si>
  <si>
    <t>64030200600804061</t>
  </si>
  <si>
    <t>靳正华</t>
  </si>
  <si>
    <t>64030200600804062</t>
  </si>
  <si>
    <t>张举山</t>
  </si>
  <si>
    <t>64030200600805001</t>
  </si>
  <si>
    <t>陈汉平</t>
  </si>
  <si>
    <t>64030200600805002</t>
  </si>
  <si>
    <t>刘福</t>
  </si>
  <si>
    <t>64030200600805003</t>
  </si>
  <si>
    <t>余永飞</t>
  </si>
  <si>
    <t>64030200600805004</t>
  </si>
  <si>
    <t>李明明</t>
  </si>
  <si>
    <t>64030200600805005</t>
  </si>
  <si>
    <t>64030200600805006</t>
  </si>
  <si>
    <t>张满儒</t>
  </si>
  <si>
    <t>64030200600805007</t>
  </si>
  <si>
    <t>吴志军</t>
  </si>
  <si>
    <t>64030200600805008</t>
  </si>
  <si>
    <t>吴志国</t>
  </si>
  <si>
    <t>64030200600805009</t>
  </si>
  <si>
    <t>吴银</t>
  </si>
  <si>
    <t>64030200600805010</t>
  </si>
  <si>
    <t>吴志刚</t>
  </si>
  <si>
    <t>64030200600805011</t>
  </si>
  <si>
    <t>任学虎</t>
  </si>
  <si>
    <t>64030200600805012</t>
  </si>
  <si>
    <t>任学彪</t>
  </si>
  <si>
    <t>64030200600805013</t>
  </si>
  <si>
    <t>任学龙</t>
  </si>
  <si>
    <t>64030200600805014</t>
  </si>
  <si>
    <t>白谦</t>
  </si>
  <si>
    <t>64030200600805015</t>
  </si>
  <si>
    <t>贺文岐</t>
  </si>
  <si>
    <t>64030200600805016</t>
  </si>
  <si>
    <t>贺文林</t>
  </si>
  <si>
    <t>64030200600805017</t>
  </si>
  <si>
    <t>白有伟</t>
  </si>
  <si>
    <t>64030200600805018</t>
  </si>
  <si>
    <t>李振川</t>
  </si>
  <si>
    <t>64030200600805019</t>
  </si>
  <si>
    <t>李振山</t>
  </si>
  <si>
    <t>64030200600805020</t>
  </si>
  <si>
    <t>胡志景</t>
  </si>
  <si>
    <t>64030200600805021</t>
  </si>
  <si>
    <t>温科</t>
  </si>
  <si>
    <t>64030200600805022</t>
  </si>
  <si>
    <t>杜汉生</t>
  </si>
  <si>
    <t>64030200600805023</t>
  </si>
  <si>
    <t>李继凯</t>
  </si>
  <si>
    <t>64030200600805024</t>
  </si>
  <si>
    <t>路军</t>
  </si>
  <si>
    <t>64030200600805025</t>
  </si>
  <si>
    <t>胡秀琴</t>
  </si>
  <si>
    <t>64030200600805026</t>
  </si>
  <si>
    <t>丁佐海</t>
  </si>
  <si>
    <t>64030200600805027</t>
  </si>
  <si>
    <t>刘志忠</t>
  </si>
  <si>
    <t>64030200600805028</t>
  </si>
  <si>
    <t>王万军</t>
  </si>
  <si>
    <t>64030200600805029</t>
  </si>
  <si>
    <t>贺文刚</t>
  </si>
  <si>
    <t>64030200600805030</t>
  </si>
  <si>
    <t>关军</t>
  </si>
  <si>
    <t>64030200600805031</t>
  </si>
  <si>
    <t>关银</t>
  </si>
  <si>
    <t>64030200600805032</t>
  </si>
  <si>
    <t>贾艳芹</t>
  </si>
  <si>
    <t>64030200600805033</t>
  </si>
  <si>
    <t>杨顺钦</t>
  </si>
  <si>
    <t>64030200600805034</t>
  </si>
  <si>
    <t>路林</t>
  </si>
  <si>
    <t>64030200600805035</t>
  </si>
  <si>
    <t>路兆亮</t>
  </si>
  <si>
    <t>64030200600805036</t>
  </si>
  <si>
    <t>蔡生祥</t>
  </si>
  <si>
    <t>64030200600805037</t>
  </si>
  <si>
    <t>蔡琪</t>
  </si>
  <si>
    <t>64030200600805038</t>
  </si>
  <si>
    <t>陈泽明</t>
  </si>
  <si>
    <t>64030200600805039</t>
  </si>
  <si>
    <t>石映河</t>
  </si>
  <si>
    <t>64030200600805040</t>
  </si>
  <si>
    <t>余利来</t>
  </si>
  <si>
    <t>64030200600805041</t>
  </si>
  <si>
    <t>张哲</t>
  </si>
  <si>
    <t>64030200600805042</t>
  </si>
  <si>
    <t>刘治元</t>
  </si>
  <si>
    <t>64030200600805043</t>
  </si>
  <si>
    <t>64030200600805044</t>
  </si>
  <si>
    <t>64030200600805045</t>
  </si>
  <si>
    <t>马红昌</t>
  </si>
  <si>
    <t>64030200600805046</t>
  </si>
  <si>
    <t>贺自全</t>
  </si>
  <si>
    <t>64030200600805047</t>
  </si>
  <si>
    <t>郭建龙</t>
  </si>
  <si>
    <t>64030200600805048</t>
  </si>
  <si>
    <t>石映丰</t>
  </si>
  <si>
    <t>64030200600805049</t>
  </si>
  <si>
    <t>赵世灵</t>
  </si>
  <si>
    <t>64030200600805050</t>
  </si>
  <si>
    <t>张学岐</t>
  </si>
  <si>
    <t>64030200600805051</t>
  </si>
  <si>
    <t>张明慧</t>
  </si>
  <si>
    <t>64030200600805052</t>
  </si>
  <si>
    <t>余贵</t>
  </si>
  <si>
    <t>64030200600805053</t>
  </si>
  <si>
    <t>张树平</t>
  </si>
  <si>
    <t>64030200600805054</t>
  </si>
  <si>
    <t>张树星</t>
  </si>
  <si>
    <t>64030200600805055</t>
  </si>
  <si>
    <t>白金堂</t>
  </si>
  <si>
    <t>64030200600805056</t>
  </si>
  <si>
    <t>余得涛</t>
  </si>
  <si>
    <t>64030200600805057</t>
  </si>
  <si>
    <t>余得水</t>
  </si>
  <si>
    <t>64030200600805058</t>
  </si>
  <si>
    <t>余伯达</t>
  </si>
  <si>
    <t>64030200600805059</t>
  </si>
  <si>
    <t>余得海</t>
  </si>
  <si>
    <t>64030200600805060</t>
  </si>
  <si>
    <t>文占珍</t>
  </si>
  <si>
    <t>64030200600805061</t>
  </si>
  <si>
    <t>张树启</t>
  </si>
  <si>
    <t>64030200600805062</t>
  </si>
  <si>
    <t>李风军</t>
  </si>
  <si>
    <t>64030200600805063</t>
  </si>
  <si>
    <t>张明智</t>
  </si>
  <si>
    <t>64030200600805064</t>
  </si>
  <si>
    <t>64030200600805065</t>
  </si>
  <si>
    <t>余得洋</t>
  </si>
  <si>
    <t>64030200600805066</t>
  </si>
  <si>
    <t>吴志祥</t>
  </si>
  <si>
    <t>64030200600805067</t>
  </si>
  <si>
    <t>64030200600805068</t>
  </si>
  <si>
    <t>李友不</t>
  </si>
  <si>
    <t>64030200600806001</t>
  </si>
  <si>
    <t>白金成</t>
  </si>
  <si>
    <t>64030200600806002</t>
  </si>
  <si>
    <t>兰来虎</t>
  </si>
  <si>
    <t>64030200600806003</t>
  </si>
  <si>
    <t>张泽</t>
  </si>
  <si>
    <t>64030200600806004</t>
  </si>
  <si>
    <t>顾金禄</t>
  </si>
  <si>
    <t>64030200600806005</t>
  </si>
  <si>
    <t>康有其</t>
  </si>
  <si>
    <t>64030200600806006</t>
  </si>
  <si>
    <t>周学莲</t>
  </si>
  <si>
    <t>64030200600806007</t>
  </si>
  <si>
    <t>徐建云</t>
  </si>
  <si>
    <t>64030200600806008</t>
  </si>
  <si>
    <t>郭军新</t>
  </si>
  <si>
    <t>64030200600806009</t>
  </si>
  <si>
    <t>杨清军</t>
  </si>
  <si>
    <t>64030200600806010</t>
  </si>
  <si>
    <t>闫生成</t>
  </si>
  <si>
    <t>64030200600806011</t>
  </si>
  <si>
    <t>徐建军</t>
  </si>
  <si>
    <t>64030200600806012</t>
  </si>
  <si>
    <t>周建忠</t>
  </si>
  <si>
    <t>64030200600806013</t>
  </si>
  <si>
    <t>秦生虎</t>
  </si>
  <si>
    <t>64030200600806014</t>
  </si>
  <si>
    <t>黄占虎</t>
  </si>
  <si>
    <t>64030200600806015</t>
  </si>
  <si>
    <t>杨清斌</t>
  </si>
  <si>
    <t>64030200600806016</t>
  </si>
  <si>
    <t>马志刚</t>
  </si>
  <si>
    <t>64030200600806017</t>
  </si>
  <si>
    <t>邹国华</t>
  </si>
  <si>
    <t>64030200600806018</t>
  </si>
  <si>
    <t>王玉凤</t>
  </si>
  <si>
    <t>64030200600806019</t>
  </si>
  <si>
    <t>马文科</t>
  </si>
  <si>
    <t>64030200600806020</t>
  </si>
  <si>
    <t>马克娃</t>
  </si>
  <si>
    <t>64030200600806021</t>
  </si>
  <si>
    <t>塔文海</t>
  </si>
  <si>
    <t>64030200600806022</t>
  </si>
  <si>
    <t>梁国兵</t>
  </si>
  <si>
    <t>64030200600806023</t>
  </si>
  <si>
    <t>罗向东</t>
  </si>
  <si>
    <t>64030200600806024</t>
  </si>
  <si>
    <t>郭麦成</t>
  </si>
  <si>
    <t>64030200600806025</t>
  </si>
  <si>
    <t>郭银龙</t>
  </si>
  <si>
    <t>64030200600806026</t>
  </si>
  <si>
    <t>64030200600806027</t>
  </si>
  <si>
    <t>蔡建军</t>
  </si>
  <si>
    <t>64030200600806028</t>
  </si>
  <si>
    <t>姬林花</t>
  </si>
  <si>
    <t>64030200600806029</t>
  </si>
  <si>
    <t>包军随</t>
  </si>
  <si>
    <t>64030200600806030</t>
  </si>
  <si>
    <t>马希云</t>
  </si>
  <si>
    <t>64030200600806031</t>
  </si>
  <si>
    <t>梁金文</t>
  </si>
  <si>
    <t>64030200600806032</t>
  </si>
  <si>
    <t>杨金明</t>
  </si>
  <si>
    <t>64030200600806033</t>
  </si>
  <si>
    <t>李元金</t>
  </si>
  <si>
    <t>64030200600806034</t>
  </si>
  <si>
    <t>杨春</t>
  </si>
  <si>
    <t>64030200600806035</t>
  </si>
  <si>
    <t>杨茂俊</t>
  </si>
  <si>
    <t>64030200600806036</t>
  </si>
  <si>
    <t>杨秀玲</t>
  </si>
  <si>
    <t>64030200600806037</t>
  </si>
  <si>
    <t>贺俊明</t>
  </si>
  <si>
    <t>64030200600806039</t>
  </si>
  <si>
    <t>高向东</t>
  </si>
  <si>
    <t>64030200600806040</t>
  </si>
  <si>
    <t>白清贵</t>
  </si>
  <si>
    <t>64030200600806041</t>
  </si>
  <si>
    <t>郭军宁</t>
  </si>
  <si>
    <t>64030200600806042</t>
  </si>
  <si>
    <t>方治岐</t>
  </si>
  <si>
    <t>64030200600806043</t>
  </si>
  <si>
    <t>马俊明</t>
  </si>
  <si>
    <t>64030200600806044</t>
  </si>
  <si>
    <t>李文兵</t>
  </si>
  <si>
    <t>64030200600806045</t>
  </si>
  <si>
    <t>武国业</t>
  </si>
  <si>
    <t>64030200600806047</t>
  </si>
  <si>
    <t>曹峰</t>
  </si>
  <si>
    <t>64030200600806048</t>
  </si>
  <si>
    <t>刘国强</t>
  </si>
  <si>
    <t>64030200600806049</t>
  </si>
  <si>
    <t>刘顺叶</t>
  </si>
  <si>
    <t>64030200600806050</t>
  </si>
  <si>
    <t>臧卫生</t>
  </si>
  <si>
    <t>64030200600806051</t>
  </si>
  <si>
    <t>刘汉伏</t>
  </si>
  <si>
    <t>64030200600806052</t>
  </si>
  <si>
    <t>64030200600806053</t>
  </si>
  <si>
    <t>刘志平</t>
  </si>
  <si>
    <t>64030200600806054</t>
  </si>
  <si>
    <t>塔哈亚</t>
  </si>
  <si>
    <t>64030200600806055</t>
  </si>
  <si>
    <t>马天亮</t>
  </si>
  <si>
    <t>64030200600806056</t>
  </si>
  <si>
    <t>塔哈川</t>
  </si>
  <si>
    <t>64030200600806057</t>
  </si>
  <si>
    <t>塔清明</t>
  </si>
  <si>
    <t>64030200600806058</t>
  </si>
  <si>
    <t>杨清银</t>
  </si>
  <si>
    <t>64030200600806059</t>
  </si>
  <si>
    <t>王文芳</t>
  </si>
  <si>
    <t>64030200600806060</t>
  </si>
  <si>
    <t>高增山</t>
  </si>
  <si>
    <t>64030200600806061</t>
  </si>
  <si>
    <t>马银成</t>
  </si>
  <si>
    <t>64030200600806062</t>
  </si>
  <si>
    <t>杨六七</t>
  </si>
  <si>
    <t>64030200600806064</t>
  </si>
  <si>
    <t>杨志刚</t>
  </si>
  <si>
    <t>64030200600806065</t>
  </si>
  <si>
    <t>杨四九</t>
  </si>
  <si>
    <t>64030200600806066</t>
  </si>
  <si>
    <t>康有仓</t>
  </si>
  <si>
    <t>64030200600806067</t>
  </si>
  <si>
    <t>吴义林</t>
  </si>
  <si>
    <t>64030200600806068</t>
  </si>
  <si>
    <t>64030200600806069</t>
  </si>
  <si>
    <t>马汉银</t>
  </si>
  <si>
    <t>64030200600806070</t>
  </si>
  <si>
    <t>白凤兰</t>
  </si>
  <si>
    <t>64030200600806071</t>
  </si>
  <si>
    <t>吴万斌</t>
  </si>
  <si>
    <t>64030200600806072</t>
  </si>
  <si>
    <t>马效军</t>
  </si>
  <si>
    <t>64030200600806073</t>
  </si>
  <si>
    <t>64030200600806074</t>
  </si>
  <si>
    <t>高增国</t>
  </si>
  <si>
    <t>64030200600806075</t>
  </si>
  <si>
    <t>64030200600806076</t>
  </si>
  <si>
    <t>包永红</t>
  </si>
  <si>
    <t>64030200600806077</t>
  </si>
  <si>
    <t>马青</t>
  </si>
  <si>
    <t>64030200600806078</t>
  </si>
  <si>
    <t>魏生荣</t>
  </si>
  <si>
    <t>64030200600806124</t>
  </si>
  <si>
    <t>杨鹏飞</t>
  </si>
  <si>
    <t>64030200600806125</t>
  </si>
  <si>
    <t>64030200600806126</t>
  </si>
  <si>
    <t>文保龙</t>
  </si>
  <si>
    <t>64030200600806127</t>
  </si>
  <si>
    <t>米西巴</t>
  </si>
  <si>
    <t>64030200600806128</t>
  </si>
  <si>
    <t>64030200600806129</t>
  </si>
  <si>
    <t>常燕燕</t>
  </si>
  <si>
    <t>64030200600806130</t>
  </si>
  <si>
    <t>陈团</t>
  </si>
  <si>
    <t>64030200600806131</t>
  </si>
  <si>
    <t>64030200600806132</t>
  </si>
  <si>
    <t>张伟</t>
  </si>
  <si>
    <t>64030200600806133</t>
  </si>
  <si>
    <t>吴万军</t>
  </si>
  <si>
    <t>64030200600806134</t>
  </si>
  <si>
    <t>吴自存</t>
  </si>
  <si>
    <t>64030200600806135</t>
  </si>
  <si>
    <t>董国武</t>
  </si>
  <si>
    <t>64030200600806136</t>
  </si>
  <si>
    <t>64030200600806137</t>
  </si>
  <si>
    <t>马凤军</t>
  </si>
  <si>
    <t>64030200600806138</t>
  </si>
  <si>
    <t>魏灵玲</t>
  </si>
  <si>
    <t>64030200600806139</t>
  </si>
  <si>
    <t>64030200600806140</t>
  </si>
  <si>
    <t>魏连义</t>
  </si>
  <si>
    <t>64030200600806141</t>
  </si>
  <si>
    <t>杨孝林</t>
  </si>
  <si>
    <t>64030200600901001</t>
  </si>
  <si>
    <t>64030200600901002</t>
  </si>
  <si>
    <t>杜永龙</t>
  </si>
  <si>
    <t>64030200600901003</t>
  </si>
  <si>
    <t>杜永忠</t>
  </si>
  <si>
    <t>64030200600901004</t>
  </si>
  <si>
    <t>杜永兰</t>
  </si>
  <si>
    <t>64030200600901005</t>
  </si>
  <si>
    <t>杜永生</t>
  </si>
  <si>
    <t>64030200600901006</t>
  </si>
  <si>
    <t>郭万良</t>
  </si>
  <si>
    <t>64030200600901007</t>
  </si>
  <si>
    <t>郭保仁</t>
  </si>
  <si>
    <t>64030200600901008</t>
  </si>
  <si>
    <t>郭军</t>
  </si>
  <si>
    <t>64030200600901009</t>
  </si>
  <si>
    <t>郭保云</t>
  </si>
  <si>
    <t>64030200600901010</t>
  </si>
  <si>
    <t>王坚忠</t>
  </si>
  <si>
    <t>64030200600901011</t>
  </si>
  <si>
    <t>王坚军</t>
  </si>
  <si>
    <t>64030200600901012</t>
  </si>
  <si>
    <t>王坚仁</t>
  </si>
  <si>
    <t>64030200600901013</t>
  </si>
  <si>
    <t>王坚成</t>
  </si>
  <si>
    <t>64030200600901014</t>
  </si>
  <si>
    <t>王坚强</t>
  </si>
  <si>
    <t>64030200600901015</t>
  </si>
  <si>
    <t>64030200600901016</t>
  </si>
  <si>
    <t>郭保明</t>
  </si>
  <si>
    <t>64030200600901017</t>
  </si>
  <si>
    <t>杨学兵</t>
  </si>
  <si>
    <t>64030200600901018</t>
  </si>
  <si>
    <t>杨金柱</t>
  </si>
  <si>
    <t>64030200600901019</t>
  </si>
  <si>
    <t>64030200600901020</t>
  </si>
  <si>
    <t>64030200600901021</t>
  </si>
  <si>
    <t>64030200600901022</t>
  </si>
  <si>
    <t>64030200600901023</t>
  </si>
  <si>
    <t>王学龙</t>
  </si>
  <si>
    <t>64030200600901024</t>
  </si>
  <si>
    <t>马明玉</t>
  </si>
  <si>
    <t>64030200600901025</t>
  </si>
  <si>
    <t>王彦林</t>
  </si>
  <si>
    <t>64030200600901026</t>
  </si>
  <si>
    <t>王学峰</t>
  </si>
  <si>
    <t>64030200600901027</t>
  </si>
  <si>
    <t>64030200600901028</t>
  </si>
  <si>
    <t>吴安仁</t>
  </si>
  <si>
    <t>64030200600901029</t>
  </si>
  <si>
    <t>白文忠</t>
  </si>
  <si>
    <t>64030200600901030</t>
  </si>
  <si>
    <t>吴安明</t>
  </si>
  <si>
    <t>64030200600901031</t>
  </si>
  <si>
    <t>杨学贵</t>
  </si>
  <si>
    <t>64030200600901032</t>
  </si>
  <si>
    <t>白文兵</t>
  </si>
  <si>
    <t>64030200600901033</t>
  </si>
  <si>
    <t>白学军</t>
  </si>
  <si>
    <t>64030200600901034</t>
  </si>
  <si>
    <t>王金兰</t>
  </si>
  <si>
    <t>64030200600901035</t>
  </si>
  <si>
    <t>64030200600901036</t>
  </si>
  <si>
    <t>64030200600901037</t>
  </si>
  <si>
    <t>吴学忠</t>
  </si>
  <si>
    <t>64030200600901038</t>
  </si>
  <si>
    <t>马连吉</t>
  </si>
  <si>
    <t>64030200600901039</t>
  </si>
  <si>
    <t>马翠芳</t>
  </si>
  <si>
    <t>64030200600901040</t>
  </si>
  <si>
    <t>王建林</t>
  </si>
  <si>
    <t>64030200600901041</t>
  </si>
  <si>
    <t>王建云</t>
  </si>
  <si>
    <t>64030200600901042</t>
  </si>
  <si>
    <t>杨克明</t>
  </si>
  <si>
    <t>64030200600901043</t>
  </si>
  <si>
    <t>杨克忠</t>
  </si>
  <si>
    <t>64030200600901044</t>
  </si>
  <si>
    <t>杨克勤</t>
  </si>
  <si>
    <t>64030200600901045</t>
  </si>
  <si>
    <t>杨克祥</t>
  </si>
  <si>
    <t>64030200600901047</t>
  </si>
  <si>
    <t>贾建伟</t>
  </si>
  <si>
    <t>64030200600901048</t>
  </si>
  <si>
    <t>64030200600901049</t>
  </si>
  <si>
    <t>杨万宝</t>
  </si>
  <si>
    <t>64030200600901050</t>
  </si>
  <si>
    <t>杨金仁</t>
  </si>
  <si>
    <t>64030200600901051</t>
  </si>
  <si>
    <t>64030200600901052</t>
  </si>
  <si>
    <t>王春林</t>
  </si>
  <si>
    <t>64030200600901053</t>
  </si>
  <si>
    <t>王爱军</t>
  </si>
  <si>
    <t>64030200600901054</t>
  </si>
  <si>
    <t>64030200600901056</t>
  </si>
  <si>
    <t>64030200600901057</t>
  </si>
  <si>
    <t>王国花</t>
  </si>
  <si>
    <t>64030200600901058</t>
  </si>
  <si>
    <t>王国喜</t>
  </si>
  <si>
    <t>64030200600901060</t>
  </si>
  <si>
    <t>秦生香</t>
  </si>
  <si>
    <t>64030200600901061</t>
  </si>
  <si>
    <t>锁永金</t>
  </si>
  <si>
    <t>64030200600901062</t>
  </si>
  <si>
    <t>64030200600901063</t>
  </si>
  <si>
    <t>64030200600901064</t>
  </si>
  <si>
    <t>丁存红</t>
  </si>
  <si>
    <t>64030200600901065</t>
  </si>
  <si>
    <t>顾生财</t>
  </si>
  <si>
    <t>64030200600901066</t>
  </si>
  <si>
    <t>锁云莲</t>
  </si>
  <si>
    <t>64030200600901067</t>
  </si>
  <si>
    <t>马彦刚</t>
  </si>
  <si>
    <t>64030200600901068</t>
  </si>
  <si>
    <t>64030200600901069</t>
  </si>
  <si>
    <t>64030200600901070</t>
  </si>
  <si>
    <t>马学奎</t>
  </si>
  <si>
    <t>64030200600901071</t>
  </si>
  <si>
    <t>64030200600901072</t>
  </si>
  <si>
    <t>64030200600901073</t>
  </si>
  <si>
    <t>杨占宝</t>
  </si>
  <si>
    <t>64030200600901074</t>
  </si>
  <si>
    <t>马伟俊</t>
  </si>
  <si>
    <t>64030200600901076</t>
  </si>
  <si>
    <t>白雪江</t>
  </si>
  <si>
    <t>64030200600901077</t>
  </si>
  <si>
    <t>马金福</t>
  </si>
  <si>
    <t>64030200600901078</t>
  </si>
  <si>
    <t>马永禄</t>
  </si>
  <si>
    <t>64030200600901079</t>
  </si>
  <si>
    <t>田成元</t>
  </si>
  <si>
    <t>64030200600901080</t>
  </si>
  <si>
    <t>杨发云</t>
  </si>
  <si>
    <t>64030200600901081</t>
  </si>
  <si>
    <t>鲜有地</t>
  </si>
  <si>
    <t>64030200600901083</t>
  </si>
  <si>
    <t>杨进贵</t>
  </si>
  <si>
    <t>64030200600901084</t>
  </si>
  <si>
    <t>64030200600901085</t>
  </si>
  <si>
    <t>咸耀虎</t>
  </si>
  <si>
    <t>64030200600901086</t>
  </si>
  <si>
    <t>杨世录</t>
  </si>
  <si>
    <t>64030200600901087</t>
  </si>
  <si>
    <t>白明全</t>
  </si>
  <si>
    <t>64030200600902001</t>
  </si>
  <si>
    <t>郝金侠</t>
  </si>
  <si>
    <t>64030200600902002</t>
  </si>
  <si>
    <t>64030200600902003</t>
  </si>
  <si>
    <t>64030200600902004</t>
  </si>
  <si>
    <t>海河</t>
  </si>
  <si>
    <t>64030200600902005</t>
  </si>
  <si>
    <t>王连海</t>
  </si>
  <si>
    <t>64030200600902006</t>
  </si>
  <si>
    <t>64030200600902007</t>
  </si>
  <si>
    <t>杨孝云</t>
  </si>
  <si>
    <t>64030200600902008</t>
  </si>
  <si>
    <t>64030200600902009</t>
  </si>
  <si>
    <t>王金喜</t>
  </si>
  <si>
    <t>64030200600902010</t>
  </si>
  <si>
    <t>马立峰</t>
  </si>
  <si>
    <t>64030200600902011</t>
  </si>
  <si>
    <t>64030200600902012</t>
  </si>
  <si>
    <t>64030200600902013</t>
  </si>
  <si>
    <t>64030200600902014</t>
  </si>
  <si>
    <t>64030200600902015</t>
  </si>
  <si>
    <t>64030200600902016</t>
  </si>
  <si>
    <t>64030200600902017</t>
  </si>
  <si>
    <t>马少棋</t>
  </si>
  <si>
    <t>64030200600902018</t>
  </si>
  <si>
    <t>64030200600902019</t>
  </si>
  <si>
    <t>64030200600902020</t>
  </si>
  <si>
    <t>王建东</t>
  </si>
  <si>
    <t>64030200600902021</t>
  </si>
  <si>
    <t>王建忠</t>
  </si>
  <si>
    <t>64030200600902022</t>
  </si>
  <si>
    <t>强金林</t>
  </si>
  <si>
    <t>64030200600902023</t>
  </si>
  <si>
    <t>马灵军</t>
  </si>
  <si>
    <t>64030200600902024</t>
  </si>
  <si>
    <t>金玉宝</t>
  </si>
  <si>
    <t>64030200600902025</t>
  </si>
  <si>
    <t>金玉彬</t>
  </si>
  <si>
    <t>64030200600902026</t>
  </si>
  <si>
    <t>金玉才</t>
  </si>
  <si>
    <t>64030200600902027</t>
  </si>
  <si>
    <t>赵忠成</t>
  </si>
  <si>
    <t>64030200600902028</t>
  </si>
  <si>
    <t>陈革峰</t>
  </si>
  <si>
    <t>64030200600902029</t>
  </si>
  <si>
    <t>64030200600902030</t>
  </si>
  <si>
    <t>64030200600902031</t>
  </si>
  <si>
    <t>马如林</t>
  </si>
  <si>
    <t>64030200600902032</t>
  </si>
  <si>
    <t>64030200600902033</t>
  </si>
  <si>
    <t>64030200600902034</t>
  </si>
  <si>
    <t>王吉宝</t>
  </si>
  <si>
    <t>64030200600902035</t>
  </si>
  <si>
    <t>王吉军</t>
  </si>
  <si>
    <t>64030200600902036</t>
  </si>
  <si>
    <t>王晓东</t>
  </si>
  <si>
    <t>64030200600902037</t>
  </si>
  <si>
    <t>杨学军</t>
  </si>
  <si>
    <t>64030200600902038</t>
  </si>
  <si>
    <t>64030200600902039</t>
  </si>
  <si>
    <t>杨学峰</t>
  </si>
  <si>
    <t>64030200600902040</t>
  </si>
  <si>
    <t>64030200600902041</t>
  </si>
  <si>
    <t>杨学保</t>
  </si>
  <si>
    <t>64030200600902042</t>
  </si>
  <si>
    <t>64030200600902043</t>
  </si>
  <si>
    <t>马少贵</t>
  </si>
  <si>
    <t>64030200600902044</t>
  </si>
  <si>
    <t>64030200600902045</t>
  </si>
  <si>
    <t>64030200600902046</t>
  </si>
  <si>
    <t>64030200600902047</t>
  </si>
  <si>
    <t>马玉宝</t>
  </si>
  <si>
    <t>64030200600902048</t>
  </si>
  <si>
    <t>64030200600902049</t>
  </si>
  <si>
    <t>64030200600902050</t>
  </si>
  <si>
    <t>64030200600902051</t>
  </si>
  <si>
    <t>马永海</t>
  </si>
  <si>
    <t>64030200600902052</t>
  </si>
  <si>
    <t>64030200600902053</t>
  </si>
  <si>
    <t>郝学林</t>
  </si>
  <si>
    <t>64030200600902054</t>
  </si>
  <si>
    <t>马文明</t>
  </si>
  <si>
    <t>64030200600902055</t>
  </si>
  <si>
    <t>64030200600902056</t>
  </si>
  <si>
    <t>刘正芳</t>
  </si>
  <si>
    <t>64030200600902057</t>
  </si>
  <si>
    <t>刘自芳</t>
  </si>
  <si>
    <t>64030200600902058</t>
  </si>
  <si>
    <t>64030200600902059</t>
  </si>
  <si>
    <t>王建业</t>
  </si>
  <si>
    <t>64030200600902061</t>
  </si>
  <si>
    <t>周秀花</t>
  </si>
  <si>
    <t>64030200600902062</t>
  </si>
  <si>
    <t>海金龙</t>
  </si>
  <si>
    <t>64030200600902063</t>
  </si>
  <si>
    <t>64030200600902064</t>
  </si>
  <si>
    <t>64030200600902065</t>
  </si>
  <si>
    <t>马明德</t>
  </si>
  <si>
    <t>64030200600902066</t>
  </si>
  <si>
    <t>64030200600902067</t>
  </si>
  <si>
    <t>64030200600902068</t>
  </si>
  <si>
    <t>马富林</t>
  </si>
  <si>
    <t>64030200600902069</t>
  </si>
  <si>
    <t>马克云</t>
  </si>
  <si>
    <t>64030200600902070</t>
  </si>
  <si>
    <t>64030200600902071</t>
  </si>
  <si>
    <t>马玉连</t>
  </si>
  <si>
    <t>64030200600902072</t>
  </si>
  <si>
    <t>64030200600902073</t>
  </si>
  <si>
    <t>64030200600902074</t>
  </si>
  <si>
    <t>夏树明</t>
  </si>
  <si>
    <t>64030200600902075</t>
  </si>
  <si>
    <t>刘永峰</t>
  </si>
  <si>
    <t>64030200600902076</t>
  </si>
  <si>
    <t>毛正河</t>
  </si>
  <si>
    <t>64030200600902077</t>
  </si>
  <si>
    <t>毛振国</t>
  </si>
  <si>
    <t>64030200600902078</t>
  </si>
  <si>
    <t>毛正全</t>
  </si>
  <si>
    <t>64030200600902079</t>
  </si>
  <si>
    <t>64030200600902080</t>
  </si>
  <si>
    <t>王勇</t>
  </si>
  <si>
    <t>64030200600902081</t>
  </si>
  <si>
    <t>64030200600902082</t>
  </si>
  <si>
    <t>马忠喜</t>
  </si>
  <si>
    <t>64030200600902083</t>
  </si>
  <si>
    <t>王永升</t>
  </si>
  <si>
    <t>64030200600902084</t>
  </si>
  <si>
    <t>王永栋</t>
  </si>
  <si>
    <t>64030200600902085</t>
  </si>
  <si>
    <t>马自昌</t>
  </si>
  <si>
    <t>64030200600902086</t>
  </si>
  <si>
    <t>64030200600902087</t>
  </si>
  <si>
    <t>马立</t>
  </si>
  <si>
    <t>64030200600902088</t>
  </si>
  <si>
    <t>马进</t>
  </si>
  <si>
    <t>64030200600902089</t>
  </si>
  <si>
    <t>马渊</t>
  </si>
  <si>
    <t>64030200600902090</t>
  </si>
  <si>
    <t>64030200600902091</t>
  </si>
  <si>
    <t>王吉成</t>
  </si>
  <si>
    <t>64030200600902092</t>
  </si>
  <si>
    <t>64030200600903001</t>
  </si>
  <si>
    <t>金国保</t>
  </si>
  <si>
    <t>64030200600903002</t>
  </si>
  <si>
    <t>杨玉军</t>
  </si>
  <si>
    <t>64030200600903003</t>
  </si>
  <si>
    <t>杨玉兵</t>
  </si>
  <si>
    <t>64030200600903004</t>
  </si>
  <si>
    <t>64030200600903005</t>
  </si>
  <si>
    <t>杨生虎</t>
  </si>
  <si>
    <t>64030200600903006</t>
  </si>
  <si>
    <t>刘亚玲</t>
  </si>
  <si>
    <t>64030200600903007</t>
  </si>
  <si>
    <t>杨玉近</t>
  </si>
  <si>
    <t>64030200600903009</t>
  </si>
  <si>
    <t>64030200600903010</t>
  </si>
  <si>
    <t>杨兵</t>
  </si>
  <si>
    <t>64030200600903011</t>
  </si>
  <si>
    <t>杨玉贵</t>
  </si>
  <si>
    <t>64030200600903013</t>
  </si>
  <si>
    <t>杨铁</t>
  </si>
  <si>
    <t>64030200600903014</t>
  </si>
  <si>
    <t>查云</t>
  </si>
  <si>
    <t>64030200600903015</t>
  </si>
  <si>
    <t>杨刚</t>
  </si>
  <si>
    <t>64030200600903016</t>
  </si>
  <si>
    <t>杨财</t>
  </si>
  <si>
    <t>64030200600903017</t>
  </si>
  <si>
    <t>杨生伏</t>
  </si>
  <si>
    <t>64030200600903018</t>
  </si>
  <si>
    <t>陈兴科</t>
  </si>
  <si>
    <t>64030200600903019</t>
  </si>
  <si>
    <t>杨生廷</t>
  </si>
  <si>
    <t>64030200600903020</t>
  </si>
  <si>
    <t>64030200600903021</t>
  </si>
  <si>
    <t>64030200600903022</t>
  </si>
  <si>
    <t>64030200600903023</t>
  </si>
  <si>
    <t>杨生德</t>
  </si>
  <si>
    <t>64030200600903024</t>
  </si>
  <si>
    <t>杨生军</t>
  </si>
  <si>
    <t>64030200600903025</t>
  </si>
  <si>
    <t>64030200600903026</t>
  </si>
  <si>
    <t>金国忠</t>
  </si>
  <si>
    <t>64030200600903027</t>
  </si>
  <si>
    <t>杨玉明</t>
  </si>
  <si>
    <t>64030200600903028</t>
  </si>
  <si>
    <t>杨玉兴</t>
  </si>
  <si>
    <t>64030200600903029</t>
  </si>
  <si>
    <t>金国林</t>
  </si>
  <si>
    <t>64030200600903030</t>
  </si>
  <si>
    <t>周建军</t>
  </si>
  <si>
    <t>64030200600903031</t>
  </si>
  <si>
    <t>杨玉伏</t>
  </si>
  <si>
    <t>64030200600903032</t>
  </si>
  <si>
    <t>杨广</t>
  </si>
  <si>
    <t>64030200600903033</t>
  </si>
  <si>
    <t>何占云</t>
  </si>
  <si>
    <t>64030200600903035</t>
  </si>
  <si>
    <t>64030200600903036</t>
  </si>
  <si>
    <t>64030200600903037</t>
  </si>
  <si>
    <t>苏有明</t>
  </si>
  <si>
    <t>64030200600903038</t>
  </si>
  <si>
    <t>杨海平</t>
  </si>
  <si>
    <t>64030200600903039</t>
  </si>
  <si>
    <t>64030200600904001</t>
  </si>
  <si>
    <t>64030200600904002</t>
  </si>
  <si>
    <t>周学才</t>
  </si>
  <si>
    <t>64030200600904003</t>
  </si>
  <si>
    <t>马光元</t>
  </si>
  <si>
    <t>64030200600904004</t>
  </si>
  <si>
    <t>何兴亮</t>
  </si>
  <si>
    <t>64030200600904005</t>
  </si>
  <si>
    <t>64030200600904006</t>
  </si>
  <si>
    <t>周海兵</t>
  </si>
  <si>
    <t>64030200600904007</t>
  </si>
  <si>
    <t>周海云</t>
  </si>
  <si>
    <t>64030200600904008</t>
  </si>
  <si>
    <t>64030200600904009</t>
  </si>
  <si>
    <t>何保林</t>
  </si>
  <si>
    <t>64030200600904010</t>
  </si>
  <si>
    <t>马灵飞</t>
  </si>
  <si>
    <t>64030200600904011</t>
  </si>
  <si>
    <t>丁自成</t>
  </si>
  <si>
    <t>64030200600904012</t>
  </si>
  <si>
    <t>丁少义</t>
  </si>
  <si>
    <t>64030200600904013</t>
  </si>
  <si>
    <t>王自云</t>
  </si>
  <si>
    <t>64030200600904014</t>
  </si>
  <si>
    <t>周少清</t>
  </si>
  <si>
    <t>64030200600904015</t>
  </si>
  <si>
    <t>周建朋</t>
  </si>
  <si>
    <t>64030200600904016</t>
  </si>
  <si>
    <t>周建明</t>
  </si>
  <si>
    <t>64030200600904017</t>
  </si>
  <si>
    <t>何立龙</t>
  </si>
  <si>
    <t>64030200600904018</t>
  </si>
  <si>
    <t>马成龙</t>
  </si>
  <si>
    <t>64030200600904019</t>
  </si>
  <si>
    <t>丁岐伏</t>
  </si>
  <si>
    <t>64030200600904020</t>
  </si>
  <si>
    <t>64030200600904021</t>
  </si>
  <si>
    <t>何学春</t>
  </si>
  <si>
    <t>64030200600904022</t>
  </si>
  <si>
    <t>丁光军</t>
  </si>
  <si>
    <t>64030200600904023</t>
  </si>
  <si>
    <t>李自祥</t>
  </si>
  <si>
    <t>64030200600904024</t>
  </si>
  <si>
    <t>何学军</t>
  </si>
  <si>
    <t>64030200600904026</t>
  </si>
  <si>
    <t>李万生</t>
  </si>
  <si>
    <t>64030200600904027</t>
  </si>
  <si>
    <t>马岳飞</t>
  </si>
  <si>
    <t>64030200600904028</t>
  </si>
  <si>
    <t>孙保忠</t>
  </si>
  <si>
    <t>64030200600904029</t>
  </si>
  <si>
    <t>64030200600904030</t>
  </si>
  <si>
    <t>64030200600904031</t>
  </si>
  <si>
    <t>金学林</t>
  </si>
  <si>
    <t>64030200600904032</t>
  </si>
  <si>
    <t>64030200600904033</t>
  </si>
  <si>
    <t>何贵仁</t>
  </si>
  <si>
    <t>64030200600904034</t>
  </si>
  <si>
    <t>叶秀梅</t>
  </si>
  <si>
    <t>64030200600904035</t>
  </si>
  <si>
    <t>64030200600904036</t>
  </si>
  <si>
    <t>丁学云</t>
  </si>
  <si>
    <t>64030200600904037</t>
  </si>
  <si>
    <t>马瑞选</t>
  </si>
  <si>
    <t>64030200600904038</t>
  </si>
  <si>
    <t>禹成龙</t>
  </si>
  <si>
    <t>64030200600905001</t>
  </si>
  <si>
    <t>王耀军</t>
  </si>
  <si>
    <t>64030200600905002</t>
  </si>
  <si>
    <t>王耀新</t>
  </si>
  <si>
    <t>64030200600905003</t>
  </si>
  <si>
    <t>李安祥</t>
  </si>
  <si>
    <t>64030200600905004</t>
  </si>
  <si>
    <t>马建东</t>
  </si>
  <si>
    <t>64030200600905005</t>
  </si>
  <si>
    <t>杨萍</t>
  </si>
  <si>
    <t>64030200600905006</t>
  </si>
  <si>
    <t>64030200600905007</t>
  </si>
  <si>
    <t>马凤霞</t>
  </si>
  <si>
    <t>64030200600905008</t>
  </si>
  <si>
    <t>马明瑞</t>
  </si>
  <si>
    <t>64030200600905009</t>
  </si>
  <si>
    <t>杨学海</t>
  </si>
  <si>
    <t>64030200600905010</t>
  </si>
  <si>
    <t>王跃兵</t>
  </si>
  <si>
    <t>64030200600905011</t>
  </si>
  <si>
    <t>丁军</t>
  </si>
  <si>
    <t>64030200600905012</t>
  </si>
  <si>
    <t>丁云</t>
  </si>
  <si>
    <t>64030200600905013</t>
  </si>
  <si>
    <t>杨成良</t>
  </si>
  <si>
    <t>64030200600905014</t>
  </si>
  <si>
    <t>王占亭</t>
  </si>
  <si>
    <t>64030200600905015</t>
  </si>
  <si>
    <t>郭少良</t>
  </si>
  <si>
    <t>64030200600905016</t>
  </si>
  <si>
    <t>郭少忠</t>
  </si>
  <si>
    <t>64030200600905017</t>
  </si>
  <si>
    <t>马建峰</t>
  </si>
  <si>
    <t>64030200600905018</t>
  </si>
  <si>
    <t>杨连保</t>
  </si>
  <si>
    <t>64030200600905019</t>
  </si>
  <si>
    <t>王占兵</t>
  </si>
  <si>
    <t>64030200600905020</t>
  </si>
  <si>
    <t>王占祥</t>
  </si>
  <si>
    <t>64030200600905021</t>
  </si>
  <si>
    <t>王兆军</t>
  </si>
  <si>
    <t>64030200600905022</t>
  </si>
  <si>
    <t>王兆忠</t>
  </si>
  <si>
    <t>64030200600905023</t>
  </si>
  <si>
    <t>苏明礼</t>
  </si>
  <si>
    <t>64030200600905024</t>
  </si>
  <si>
    <t>马军民</t>
  </si>
  <si>
    <t>64030200600905025</t>
  </si>
  <si>
    <t>李安龙</t>
  </si>
  <si>
    <t>64030200600905026</t>
  </si>
  <si>
    <t>64030200600905027</t>
  </si>
  <si>
    <t>杨自富</t>
  </si>
  <si>
    <t>64030200600905028</t>
  </si>
  <si>
    <t>马金凤</t>
  </si>
  <si>
    <t>64030200600905029</t>
  </si>
  <si>
    <t>马瑞礼</t>
  </si>
  <si>
    <t>64030200600905030</t>
  </si>
  <si>
    <t>王占军</t>
  </si>
  <si>
    <t>64030200600905031</t>
  </si>
  <si>
    <t>杨占贵</t>
  </si>
  <si>
    <t>64030200600905032</t>
  </si>
  <si>
    <t>杨建华</t>
  </si>
  <si>
    <t>64030200600905033</t>
  </si>
  <si>
    <t>杨建宝</t>
  </si>
  <si>
    <t>64030200600905034</t>
  </si>
  <si>
    <t>64030200600905035</t>
  </si>
  <si>
    <t>64030200600905036</t>
  </si>
  <si>
    <t>64030200600905037</t>
  </si>
  <si>
    <t>马忠礼</t>
  </si>
  <si>
    <t>64030200600905038</t>
  </si>
  <si>
    <t>马汉宝</t>
  </si>
  <si>
    <t>64030200600905039</t>
  </si>
  <si>
    <t>苏学河</t>
  </si>
  <si>
    <t>64030200600905040</t>
  </si>
  <si>
    <t>64030200600905041</t>
  </si>
  <si>
    <t>王银</t>
  </si>
  <si>
    <t>64030200600905042</t>
  </si>
  <si>
    <t>64030200600905043</t>
  </si>
  <si>
    <t>64030200600905044</t>
  </si>
  <si>
    <t>杨建立</t>
  </si>
  <si>
    <t>64030200600905045</t>
  </si>
  <si>
    <t>64030200600905046</t>
  </si>
  <si>
    <t>杨建林</t>
  </si>
  <si>
    <t>64030200600905047</t>
  </si>
  <si>
    <t>王克勤</t>
  </si>
  <si>
    <t>64030200600905048</t>
  </si>
  <si>
    <t>王克俭</t>
  </si>
  <si>
    <t>64030200600905049</t>
  </si>
  <si>
    <t>王东</t>
  </si>
  <si>
    <t>64030200600905050</t>
  </si>
  <si>
    <t>王东亮</t>
  </si>
  <si>
    <t>64030200600905051</t>
  </si>
  <si>
    <t>王东宏</t>
  </si>
  <si>
    <t>64030200600905052</t>
  </si>
  <si>
    <t>王跃明</t>
  </si>
  <si>
    <t>64030200600905053</t>
  </si>
  <si>
    <t>64030200600906001</t>
  </si>
  <si>
    <t>64030200600906002</t>
  </si>
  <si>
    <t>禹生录</t>
  </si>
  <si>
    <t>64030200600906003</t>
  </si>
  <si>
    <t>刘玉成</t>
  </si>
  <si>
    <t>64030200600906004</t>
  </si>
  <si>
    <t>64030200600906005</t>
  </si>
  <si>
    <t>杨学礼</t>
  </si>
  <si>
    <t>64030200600906006</t>
  </si>
  <si>
    <t>刘亚东</t>
  </si>
  <si>
    <t>64030200600906007</t>
  </si>
  <si>
    <t>64030200600906008</t>
  </si>
  <si>
    <t>64030200600906009</t>
  </si>
  <si>
    <t>李华</t>
  </si>
  <si>
    <t>64030200600906010</t>
  </si>
  <si>
    <t>何学仁</t>
  </si>
  <si>
    <t>64030200600906011</t>
  </si>
  <si>
    <t>周少岐</t>
  </si>
  <si>
    <t>64030200600906012</t>
  </si>
  <si>
    <t>64030200600906013</t>
  </si>
  <si>
    <t>李刚</t>
  </si>
  <si>
    <t>64030200600906014</t>
  </si>
  <si>
    <t>何耀文</t>
  </si>
  <si>
    <t>64030200600906015</t>
  </si>
  <si>
    <t>64030200600906016</t>
  </si>
  <si>
    <t>周少伏</t>
  </si>
  <si>
    <t>64030200600906017</t>
  </si>
  <si>
    <t>马登云</t>
  </si>
  <si>
    <t>64030200600906018</t>
  </si>
  <si>
    <t>64030200600906019</t>
  </si>
  <si>
    <t>64030200600906020</t>
  </si>
  <si>
    <t>刘兴国</t>
  </si>
  <si>
    <t>64030200600906021</t>
  </si>
  <si>
    <t>刘兴忠</t>
  </si>
  <si>
    <t>64030200600906022</t>
  </si>
  <si>
    <t>刘兴良</t>
  </si>
  <si>
    <t>64030200600906023</t>
  </si>
  <si>
    <t>刘兴平</t>
  </si>
  <si>
    <t>64030200600906024</t>
  </si>
  <si>
    <t>64030200600906025</t>
  </si>
  <si>
    <t>朱跃奎</t>
  </si>
  <si>
    <t>64030200600906026</t>
  </si>
  <si>
    <t>朱耀军</t>
  </si>
  <si>
    <t>64030200600906027</t>
  </si>
  <si>
    <t>朱耀斌</t>
  </si>
  <si>
    <t>64030200600906028</t>
  </si>
  <si>
    <t>朱耀武</t>
  </si>
  <si>
    <t>64030200600906029</t>
  </si>
  <si>
    <t>64030200600906030</t>
  </si>
  <si>
    <t>丁志军</t>
  </si>
  <si>
    <t>64030200600906031</t>
  </si>
  <si>
    <t>64030200600906032</t>
  </si>
  <si>
    <t>杨春林</t>
  </si>
  <si>
    <t>64030200600906033</t>
  </si>
  <si>
    <t>杨春云</t>
  </si>
  <si>
    <t>64030200600906034</t>
  </si>
  <si>
    <t>秦自强</t>
  </si>
  <si>
    <t>64030200600906035</t>
  </si>
  <si>
    <t>马登军</t>
  </si>
  <si>
    <t>64030200600906036</t>
  </si>
  <si>
    <t>顾学亭</t>
  </si>
  <si>
    <t>64030200600906037</t>
  </si>
  <si>
    <t>顾学兵</t>
  </si>
  <si>
    <t>64030200600906038</t>
  </si>
  <si>
    <t>顾学春</t>
  </si>
  <si>
    <t>64030200600906039</t>
  </si>
  <si>
    <t>64030200600906040</t>
  </si>
  <si>
    <t>64030200600906041</t>
  </si>
  <si>
    <t>64030200600906042</t>
  </si>
  <si>
    <t>朱生林</t>
  </si>
  <si>
    <t>64030200600906043</t>
  </si>
  <si>
    <t>64030200600906044</t>
  </si>
  <si>
    <t>王学山</t>
  </si>
  <si>
    <t>64030200600906045</t>
  </si>
  <si>
    <t>周少国</t>
  </si>
  <si>
    <t>64030200600906046</t>
  </si>
  <si>
    <t>64030200600906047</t>
  </si>
  <si>
    <t>64030200600906048</t>
  </si>
  <si>
    <t>魏春平</t>
  </si>
  <si>
    <t>64030200600906049</t>
  </si>
  <si>
    <t>李建军</t>
  </si>
  <si>
    <t>64030200600906050</t>
  </si>
  <si>
    <t>何耀林</t>
  </si>
  <si>
    <t>64030200600906051</t>
  </si>
  <si>
    <t>马占河</t>
  </si>
  <si>
    <t>64030200600906052</t>
  </si>
  <si>
    <t>64030200600906053</t>
  </si>
  <si>
    <t>64030200600906054</t>
  </si>
  <si>
    <t>64030200600906055</t>
  </si>
  <si>
    <t>64030200600906056</t>
  </si>
  <si>
    <t>64030200600906057</t>
  </si>
  <si>
    <t>64030200600906058</t>
  </si>
  <si>
    <t>64030200600906059</t>
  </si>
  <si>
    <t>周少华</t>
  </si>
  <si>
    <t>64030200600906060</t>
  </si>
  <si>
    <t>64030200600906061</t>
  </si>
  <si>
    <t>64030200600906062</t>
  </si>
  <si>
    <t>64030200600907001</t>
  </si>
  <si>
    <t>李全兵</t>
  </si>
  <si>
    <t>64030200600907002</t>
  </si>
  <si>
    <t>李全文</t>
  </si>
  <si>
    <t>64030200600907003</t>
  </si>
  <si>
    <t>李全会</t>
  </si>
  <si>
    <t>64030200600907004</t>
  </si>
  <si>
    <t>李全明</t>
  </si>
  <si>
    <t>64030200600907005</t>
  </si>
  <si>
    <t>64030200600907006</t>
  </si>
  <si>
    <t>王军岐</t>
  </si>
  <si>
    <t>64030200600907007</t>
  </si>
  <si>
    <t>马文玉</t>
  </si>
  <si>
    <t>64030200600907009</t>
  </si>
  <si>
    <t>海峰</t>
  </si>
  <si>
    <t>64030200600907010</t>
  </si>
  <si>
    <t>杨永如</t>
  </si>
  <si>
    <t>64030200600907011</t>
  </si>
  <si>
    <t>杨永宝</t>
  </si>
  <si>
    <t>64030200600907012</t>
  </si>
  <si>
    <t>杨永福</t>
  </si>
  <si>
    <t>64030200600907013</t>
  </si>
  <si>
    <t>秦自成</t>
  </si>
  <si>
    <t>64030200600907014</t>
  </si>
  <si>
    <t>海生国</t>
  </si>
  <si>
    <t>64030200600907015</t>
  </si>
  <si>
    <t>海军</t>
  </si>
  <si>
    <t>64030200600907016</t>
  </si>
  <si>
    <t>海斌</t>
  </si>
  <si>
    <t>64030200600907017</t>
  </si>
  <si>
    <t>白建军</t>
  </si>
  <si>
    <t>64030200600907018</t>
  </si>
  <si>
    <t>64030200600907019</t>
  </si>
  <si>
    <t>白建忠</t>
  </si>
  <si>
    <t>64030200600907020</t>
  </si>
  <si>
    <t>64030200600907021</t>
  </si>
  <si>
    <t>64030200600907022</t>
  </si>
  <si>
    <t>杨宝福</t>
  </si>
  <si>
    <t>64030200600907023</t>
  </si>
  <si>
    <t>杨宝国</t>
  </si>
  <si>
    <t>64030200600907024</t>
  </si>
  <si>
    <t>杨宝云</t>
  </si>
  <si>
    <t>64030200600907025</t>
  </si>
  <si>
    <t>何小林</t>
  </si>
  <si>
    <t>64030200600907026</t>
  </si>
  <si>
    <t>64030200600907027</t>
  </si>
  <si>
    <t>64030200600907028</t>
  </si>
  <si>
    <t>64030200600907029</t>
  </si>
  <si>
    <t>64030200600907030</t>
  </si>
  <si>
    <t>白建林</t>
  </si>
  <si>
    <t>64030200600907031</t>
  </si>
  <si>
    <t>吴生林</t>
  </si>
  <si>
    <t>64030200600907032</t>
  </si>
  <si>
    <t>64030200600907033</t>
  </si>
  <si>
    <t>马文忠</t>
  </si>
  <si>
    <t>64030200600907034</t>
  </si>
  <si>
    <t>张洪军</t>
  </si>
  <si>
    <t>64030200600907035</t>
  </si>
  <si>
    <t>张红庭</t>
  </si>
  <si>
    <t>64030200600907036</t>
  </si>
  <si>
    <t>64030200600907037</t>
  </si>
  <si>
    <t>海勇</t>
  </si>
  <si>
    <t>64030200600907038</t>
  </si>
  <si>
    <t>尤建军</t>
  </si>
  <si>
    <t>64030200600907039</t>
  </si>
  <si>
    <t>陈万孝</t>
  </si>
  <si>
    <t>64030200600907040</t>
  </si>
  <si>
    <t>马希贤</t>
  </si>
  <si>
    <t>64030200600907041</t>
  </si>
  <si>
    <t>64030200600907042</t>
  </si>
  <si>
    <t>64030200600907043</t>
  </si>
  <si>
    <t>马小燕</t>
  </si>
  <si>
    <t>64030200600907044</t>
  </si>
  <si>
    <t>王军山</t>
  </si>
  <si>
    <t>64030200600907045</t>
  </si>
  <si>
    <t>赵习儒</t>
  </si>
  <si>
    <t>64030200600907046</t>
  </si>
  <si>
    <t>白彩花</t>
  </si>
  <si>
    <t>64030200600907047</t>
  </si>
  <si>
    <t>何占军</t>
  </si>
  <si>
    <t>64030200600907048</t>
  </si>
  <si>
    <t>64030200600907049</t>
  </si>
  <si>
    <t>何占兵</t>
  </si>
  <si>
    <t>64030200600907050</t>
  </si>
  <si>
    <t>李怀柱</t>
  </si>
  <si>
    <t>64030200600907051</t>
  </si>
  <si>
    <t>李怀玉</t>
  </si>
  <si>
    <t>64030200600907052</t>
  </si>
  <si>
    <t>海生祥</t>
  </si>
  <si>
    <t>64030200600907053</t>
  </si>
  <si>
    <t>64030200600907054</t>
  </si>
  <si>
    <t>64030200600907055</t>
  </si>
  <si>
    <t>何桂英</t>
  </si>
  <si>
    <t>64030200600907056</t>
  </si>
  <si>
    <t>何兴洲</t>
  </si>
  <si>
    <t>64030200600907057</t>
  </si>
  <si>
    <t>马国太</t>
  </si>
  <si>
    <t>64030200600907058</t>
  </si>
  <si>
    <t>赵生明</t>
  </si>
  <si>
    <t>64030200600907059</t>
  </si>
  <si>
    <t>赵立如</t>
  </si>
  <si>
    <t>64030200600907060</t>
  </si>
  <si>
    <t>64030200600907061</t>
  </si>
  <si>
    <t>64030200600907062</t>
  </si>
  <si>
    <t>杨玉梅</t>
  </si>
  <si>
    <t>64030200600907063</t>
  </si>
  <si>
    <t>海银</t>
  </si>
  <si>
    <t>64030200600907064</t>
  </si>
  <si>
    <t>64030200600907065</t>
  </si>
  <si>
    <t>64030200600907066</t>
  </si>
  <si>
    <t>海鹏</t>
  </si>
  <si>
    <t>64030200600907069</t>
  </si>
  <si>
    <t>64030200600907070</t>
  </si>
  <si>
    <t>马连忠</t>
  </si>
  <si>
    <t>64030200600907071</t>
  </si>
  <si>
    <t>马恩</t>
  </si>
  <si>
    <t>64030200600907072</t>
  </si>
  <si>
    <t>贾维义</t>
  </si>
  <si>
    <t>64030200600907073</t>
  </si>
  <si>
    <t>64030200600907075</t>
  </si>
  <si>
    <t>64030200600907076</t>
  </si>
  <si>
    <t>64030200600907077</t>
  </si>
  <si>
    <t>海生云</t>
  </si>
  <si>
    <t>64030200600907078</t>
  </si>
  <si>
    <t>64030200600907079</t>
  </si>
  <si>
    <t>64030200600907080</t>
  </si>
  <si>
    <t>雷金平</t>
  </si>
  <si>
    <t>64030200600907081</t>
  </si>
  <si>
    <t>马存虎</t>
  </si>
  <si>
    <t>64030200600907082</t>
  </si>
  <si>
    <t>马玉俊</t>
  </si>
  <si>
    <t>64030200600907084</t>
  </si>
  <si>
    <t>单彩霞</t>
  </si>
  <si>
    <t>64030200600907086</t>
  </si>
  <si>
    <t>64030200600907088</t>
  </si>
  <si>
    <t>64030200600907089</t>
  </si>
  <si>
    <t>64030200600907090</t>
  </si>
  <si>
    <t>64030200600907091</t>
  </si>
  <si>
    <t>马瑞武</t>
  </si>
  <si>
    <t>64030200600907092</t>
  </si>
  <si>
    <t>64030200600907094</t>
  </si>
  <si>
    <t>64030200600907095</t>
  </si>
  <si>
    <t>王生贵</t>
  </si>
  <si>
    <t>64030200600907096</t>
  </si>
  <si>
    <t>陈兴俊</t>
  </si>
  <si>
    <t>64030200600907097</t>
  </si>
  <si>
    <t>苟元顺</t>
  </si>
  <si>
    <t>64030200600907098</t>
  </si>
  <si>
    <t>64030200600907099</t>
  </si>
  <si>
    <t>马绍发</t>
  </si>
  <si>
    <t>64030200600907100</t>
  </si>
  <si>
    <t>64030200600907101</t>
  </si>
  <si>
    <t>64030200600907102</t>
  </si>
  <si>
    <t>海正贵</t>
  </si>
  <si>
    <t>64030200600907103</t>
  </si>
  <si>
    <t>赵怀鹏</t>
  </si>
  <si>
    <t>64030200600908001</t>
  </si>
  <si>
    <t>牛生金</t>
  </si>
  <si>
    <t>64030200600908002</t>
  </si>
  <si>
    <t>杜文</t>
  </si>
  <si>
    <t>64030200600908003</t>
  </si>
  <si>
    <t>许长青</t>
  </si>
  <si>
    <t>64030200600908004</t>
  </si>
  <si>
    <t>杨步良</t>
  </si>
  <si>
    <t>64030200600908005</t>
  </si>
  <si>
    <t>武福强</t>
  </si>
  <si>
    <t>64030200600908006</t>
  </si>
  <si>
    <t>吕东平</t>
  </si>
  <si>
    <t>64030200600908007</t>
  </si>
  <si>
    <t>林兴民</t>
  </si>
  <si>
    <t>64030200600908008</t>
  </si>
  <si>
    <t>杨文华</t>
  </si>
  <si>
    <t>64030200600908009</t>
  </si>
  <si>
    <t>许伟华</t>
  </si>
  <si>
    <t>64030200600908010</t>
  </si>
  <si>
    <t>李月芹</t>
  </si>
  <si>
    <t>64030200600908011</t>
  </si>
  <si>
    <t>马晓琴</t>
  </si>
  <si>
    <t>64030200600908012</t>
  </si>
  <si>
    <t>周永兴</t>
  </si>
  <si>
    <t>64030200600908013</t>
  </si>
  <si>
    <t>尹墨顺</t>
  </si>
  <si>
    <t>64030200600908014</t>
  </si>
  <si>
    <t>金光海</t>
  </si>
  <si>
    <t>64030200600908015</t>
  </si>
  <si>
    <t>杨金生</t>
  </si>
  <si>
    <t>64030200600908016</t>
  </si>
  <si>
    <t>崔增勤</t>
  </si>
  <si>
    <t>64030200600908017</t>
  </si>
  <si>
    <t>吕小平</t>
  </si>
  <si>
    <t>64030200600908018</t>
  </si>
  <si>
    <t>王国平</t>
  </si>
  <si>
    <t>64030200600908019</t>
  </si>
  <si>
    <t>王国林</t>
  </si>
  <si>
    <t>64030200600908020</t>
  </si>
  <si>
    <t>高虎保</t>
  </si>
  <si>
    <t>64030200600908021</t>
  </si>
  <si>
    <t>杨文军</t>
  </si>
  <si>
    <t>64030200600908022</t>
  </si>
  <si>
    <t>李文杰</t>
  </si>
  <si>
    <t>64030200600908023</t>
  </si>
  <si>
    <t>周秀兰</t>
  </si>
  <si>
    <t>64030200600908024</t>
  </si>
  <si>
    <t>眭建文</t>
  </si>
  <si>
    <t>64030200600908025</t>
  </si>
  <si>
    <t>赵梅仙</t>
  </si>
  <si>
    <t>64030200600908026</t>
  </si>
  <si>
    <t>64030200600908027</t>
  </si>
  <si>
    <t>赵军</t>
  </si>
  <si>
    <t>64030200600908028</t>
  </si>
  <si>
    <t>赵兵</t>
  </si>
  <si>
    <t>64030200600908029</t>
  </si>
  <si>
    <t>张景州</t>
  </si>
  <si>
    <t>64030200600908030</t>
  </si>
  <si>
    <t>赵银</t>
  </si>
  <si>
    <t>64030200600908031</t>
  </si>
  <si>
    <t>赵江</t>
  </si>
  <si>
    <t>64030200600908032</t>
  </si>
  <si>
    <t>李永根</t>
  </si>
  <si>
    <t>64030200600908033</t>
  </si>
  <si>
    <t>64030200600908034</t>
  </si>
  <si>
    <t>马玉平</t>
  </si>
  <si>
    <t>64030200600908035</t>
  </si>
  <si>
    <t>马孝林</t>
  </si>
  <si>
    <t>64030200600908036</t>
  </si>
  <si>
    <t>罗廷正</t>
  </si>
  <si>
    <t>64030200600908037</t>
  </si>
  <si>
    <t>孙守海</t>
  </si>
  <si>
    <t>64030200600908038</t>
  </si>
  <si>
    <t>黄福平</t>
  </si>
  <si>
    <t>64030200600908039</t>
  </si>
  <si>
    <t>崔俊章</t>
  </si>
  <si>
    <t>64030200600908040</t>
  </si>
  <si>
    <t>吕宁平</t>
  </si>
  <si>
    <t>64030200600908041</t>
  </si>
  <si>
    <t>李玉和</t>
  </si>
  <si>
    <t>64030200600908042</t>
  </si>
  <si>
    <t>孙树成</t>
  </si>
  <si>
    <t>64030200600908043</t>
  </si>
  <si>
    <t>张会铭</t>
  </si>
  <si>
    <t>64030200600908044</t>
  </si>
  <si>
    <t>64030200600908045</t>
  </si>
  <si>
    <t>万福寿</t>
  </si>
  <si>
    <t>64030200600908046</t>
  </si>
  <si>
    <t>李文斌</t>
  </si>
  <si>
    <t>64030200600908047</t>
  </si>
  <si>
    <t>吕杰</t>
  </si>
  <si>
    <t>64030200600908048</t>
  </si>
  <si>
    <t>李永智</t>
  </si>
  <si>
    <t>64030200600908049</t>
  </si>
  <si>
    <t>64030200600908050</t>
  </si>
  <si>
    <t>64030200600908051</t>
  </si>
  <si>
    <t>赵永功</t>
  </si>
  <si>
    <t>64030200600908052</t>
  </si>
  <si>
    <t>吕玲平</t>
  </si>
  <si>
    <t>64030200600908053</t>
  </si>
  <si>
    <t>吴兆国</t>
  </si>
  <si>
    <t>64030200600908054</t>
  </si>
  <si>
    <t>马少雄</t>
  </si>
  <si>
    <t>64030200600908055</t>
  </si>
  <si>
    <t>史谦</t>
  </si>
  <si>
    <t>64030200600908056</t>
  </si>
  <si>
    <t>杨淑兰</t>
  </si>
  <si>
    <t>64030200600908057</t>
  </si>
  <si>
    <t>李忠伏</t>
  </si>
  <si>
    <t>64030200600908058</t>
  </si>
  <si>
    <t>64030200600908059</t>
  </si>
  <si>
    <t>韩增虎</t>
  </si>
  <si>
    <t>64030200600908060</t>
  </si>
  <si>
    <t>杨孝民</t>
  </si>
  <si>
    <t>64030200600908061</t>
  </si>
  <si>
    <t>董建条</t>
  </si>
  <si>
    <t>64030200600908062</t>
  </si>
  <si>
    <t>武韦菊</t>
  </si>
  <si>
    <t>64030200600908063</t>
  </si>
  <si>
    <t>马占耀</t>
  </si>
  <si>
    <t>64030200600908064</t>
  </si>
  <si>
    <t>崔增平</t>
  </si>
  <si>
    <t>64030200600908065</t>
  </si>
  <si>
    <t>李永茂</t>
  </si>
  <si>
    <t>64030200600908066</t>
  </si>
  <si>
    <t>关越</t>
  </si>
  <si>
    <t>64030200600908067</t>
  </si>
  <si>
    <t>何志文</t>
  </si>
  <si>
    <t>64030200600908068</t>
  </si>
  <si>
    <t>杨文彪</t>
  </si>
  <si>
    <t>64030200600908069</t>
  </si>
  <si>
    <t>杨文林</t>
  </si>
  <si>
    <t>64030200600908070</t>
  </si>
  <si>
    <t>王汉祥</t>
  </si>
  <si>
    <t>64030200600908071</t>
  </si>
  <si>
    <t>武凤英</t>
  </si>
  <si>
    <t>64030200600908072</t>
  </si>
  <si>
    <t>吕秀芳</t>
  </si>
  <si>
    <t>64030200600908073</t>
  </si>
  <si>
    <t>马秀峰</t>
  </si>
  <si>
    <t>64030200600908074</t>
  </si>
  <si>
    <t>杨玉国</t>
  </si>
  <si>
    <t>64030200600908075</t>
  </si>
  <si>
    <t>王义</t>
  </si>
  <si>
    <t>64030200600908076</t>
  </si>
  <si>
    <t>张泽华</t>
  </si>
  <si>
    <t>64030200600908077</t>
  </si>
  <si>
    <t>马少新</t>
  </si>
  <si>
    <t>64030200600908078</t>
  </si>
  <si>
    <t>丁淑芳</t>
  </si>
  <si>
    <t>64030200600908079</t>
  </si>
  <si>
    <t>王海龙</t>
  </si>
  <si>
    <t>64030200600908080</t>
  </si>
  <si>
    <t>范秀花</t>
  </si>
  <si>
    <t>64030200600908081</t>
  </si>
  <si>
    <t>马兆明</t>
  </si>
  <si>
    <t>64030200600908082</t>
  </si>
  <si>
    <t>马晓红</t>
  </si>
  <si>
    <t>64030200600908083</t>
  </si>
  <si>
    <t>陈文荣</t>
  </si>
  <si>
    <t>64030200600908084</t>
  </si>
  <si>
    <t>吴小林</t>
  </si>
  <si>
    <t>64030200600908085</t>
  </si>
  <si>
    <t>64030200600908086</t>
  </si>
  <si>
    <t>赵金</t>
  </si>
  <si>
    <t>64030200600908087</t>
  </si>
  <si>
    <t>赵翠英</t>
  </si>
  <si>
    <t>64030200600908088</t>
  </si>
  <si>
    <t>张立新</t>
  </si>
  <si>
    <t>64030200600908089</t>
  </si>
  <si>
    <t>64030200600908090</t>
  </si>
  <si>
    <t>田桂霞</t>
  </si>
  <si>
    <t>64030200600908091</t>
  </si>
  <si>
    <t>颜宗保</t>
  </si>
  <si>
    <t>64030200600908092</t>
  </si>
  <si>
    <t>刘迎香</t>
  </si>
  <si>
    <t>64030200600908093</t>
  </si>
  <si>
    <t>马国琴</t>
  </si>
  <si>
    <t>64030200600908095</t>
  </si>
  <si>
    <t>马建业</t>
  </si>
  <si>
    <t>64030200600908096</t>
  </si>
  <si>
    <t>韩秀莲</t>
  </si>
  <si>
    <t>64030200600908097</t>
  </si>
  <si>
    <t>64030200600908098</t>
  </si>
  <si>
    <t>64030200600908099</t>
  </si>
  <si>
    <t>64030200600908100</t>
  </si>
  <si>
    <t>马强</t>
  </si>
  <si>
    <t>64030200600908101</t>
  </si>
  <si>
    <t>吕振平</t>
  </si>
  <si>
    <t>64030200600908103</t>
  </si>
  <si>
    <t>马维侠</t>
  </si>
  <si>
    <t>64030200600908104</t>
  </si>
  <si>
    <t>马永红</t>
  </si>
  <si>
    <t>64030200601001001</t>
  </si>
  <si>
    <t>王保成</t>
  </si>
  <si>
    <t>64030200601001002</t>
  </si>
  <si>
    <t>王保军</t>
  </si>
  <si>
    <t>64030200601001003</t>
  </si>
  <si>
    <t>吴万仁</t>
  </si>
  <si>
    <t>64030200601001004</t>
  </si>
  <si>
    <t>吴生成</t>
  </si>
  <si>
    <t>64030200601001005</t>
  </si>
  <si>
    <t>吴国柱</t>
  </si>
  <si>
    <t>64030200601001006</t>
  </si>
  <si>
    <t>64030200601001007</t>
  </si>
  <si>
    <t>64030200601001008</t>
  </si>
  <si>
    <t>吴生俊</t>
  </si>
  <si>
    <t>64030200601001009</t>
  </si>
  <si>
    <t>吴国清</t>
  </si>
  <si>
    <t>64030200601001010</t>
  </si>
  <si>
    <t>吴占胜</t>
  </si>
  <si>
    <t>64030200601001012</t>
  </si>
  <si>
    <t>马成俊</t>
  </si>
  <si>
    <t>64030200601001013</t>
  </si>
  <si>
    <t>吴生忠</t>
  </si>
  <si>
    <t>64030200601001014</t>
  </si>
  <si>
    <t>吴生永</t>
  </si>
  <si>
    <t>64030200601001015</t>
  </si>
  <si>
    <t>查学忠</t>
  </si>
  <si>
    <t>64030200601001016</t>
  </si>
  <si>
    <t>吴生仁</t>
  </si>
  <si>
    <t>64030200601001017</t>
  </si>
  <si>
    <t>查学林</t>
  </si>
  <si>
    <t>64030200601001018</t>
  </si>
  <si>
    <t>吴万江</t>
  </si>
  <si>
    <t>64030200601001019</t>
  </si>
  <si>
    <t>王文俊</t>
  </si>
  <si>
    <t>64030200601001020</t>
  </si>
  <si>
    <t>马廷柱</t>
  </si>
  <si>
    <t>64030200601001021</t>
  </si>
  <si>
    <t>吴国忠</t>
  </si>
  <si>
    <t>64030200601001022</t>
  </si>
  <si>
    <t>吴万俊</t>
  </si>
  <si>
    <t>64030200601001023</t>
  </si>
  <si>
    <t>吴生祥</t>
  </si>
  <si>
    <t>64030200601001024</t>
  </si>
  <si>
    <t>吴生刚</t>
  </si>
  <si>
    <t>64030200601001025</t>
  </si>
  <si>
    <t>吴生江</t>
  </si>
  <si>
    <t>64030200601001026</t>
  </si>
  <si>
    <t>吴万金</t>
  </si>
  <si>
    <t>64030200601001027</t>
  </si>
  <si>
    <t>吴生国</t>
  </si>
  <si>
    <t>64030200601001028</t>
  </si>
  <si>
    <t>64030200601001029</t>
  </si>
  <si>
    <t xml:space="preserve">吴生红 </t>
  </si>
  <si>
    <t>64030200601001030</t>
  </si>
  <si>
    <t>吴国民</t>
  </si>
  <si>
    <t>64030200601001031</t>
  </si>
  <si>
    <t>吴国义</t>
  </si>
  <si>
    <t>64030200601001032</t>
  </si>
  <si>
    <t>64030200601001033</t>
  </si>
  <si>
    <t>何风霞</t>
  </si>
  <si>
    <t>64030200601001034</t>
  </si>
  <si>
    <t>吴生风</t>
  </si>
  <si>
    <t>64030200601001036</t>
  </si>
  <si>
    <t>吴少刚</t>
  </si>
  <si>
    <t>64030200601001037</t>
  </si>
  <si>
    <t>李淑琴</t>
  </si>
  <si>
    <t>64030200601002001</t>
  </si>
  <si>
    <t>吴生云</t>
  </si>
  <si>
    <t>64030200601002002</t>
  </si>
  <si>
    <t>吴生全</t>
  </si>
  <si>
    <t>64030200601002003</t>
  </si>
  <si>
    <t>杨国祥</t>
  </si>
  <si>
    <t>64030200601002004</t>
  </si>
  <si>
    <t>吴生海</t>
  </si>
  <si>
    <t>64030200601002005</t>
  </si>
  <si>
    <t>马如江</t>
  </si>
  <si>
    <t>64030200601002007</t>
  </si>
  <si>
    <t>吴生有</t>
  </si>
  <si>
    <t>64030200601002008</t>
  </si>
  <si>
    <t>杨汉民</t>
  </si>
  <si>
    <t>64030200601002009</t>
  </si>
  <si>
    <t>马举云</t>
  </si>
  <si>
    <t>64030200601002010</t>
  </si>
  <si>
    <t>吴生文</t>
  </si>
  <si>
    <t>64030200601002011</t>
  </si>
  <si>
    <t>64030200601002012</t>
  </si>
  <si>
    <t>杨汉林</t>
  </si>
  <si>
    <t>64030200601002013</t>
  </si>
  <si>
    <t>马举峰</t>
  </si>
  <si>
    <t>64030200601002014</t>
  </si>
  <si>
    <t>杨汉成</t>
  </si>
  <si>
    <t>64030200601002015</t>
  </si>
  <si>
    <t>杨汉礼</t>
  </si>
  <si>
    <t>64030200601002016</t>
  </si>
  <si>
    <t>64030200601002017</t>
  </si>
  <si>
    <t>64030200601002018</t>
  </si>
  <si>
    <t>马卫成</t>
  </si>
  <si>
    <t>64030200601002020</t>
  </si>
  <si>
    <t>64030200601002021</t>
  </si>
  <si>
    <t>64030200601002022</t>
  </si>
  <si>
    <t>马治国</t>
  </si>
  <si>
    <t>64030200601002023</t>
  </si>
  <si>
    <t>64030200601002029</t>
  </si>
  <si>
    <t>马保才</t>
  </si>
  <si>
    <t>64030200601003001</t>
  </si>
  <si>
    <t>杨治军</t>
  </si>
  <si>
    <t>64030200601003002</t>
  </si>
  <si>
    <t>吴金国</t>
  </si>
  <si>
    <t>64030200601003003</t>
  </si>
  <si>
    <t>吴金玉</t>
  </si>
  <si>
    <t>64030200601003004</t>
  </si>
  <si>
    <t>吴占川</t>
  </si>
  <si>
    <t>64030200601003005</t>
  </si>
  <si>
    <t>马红</t>
  </si>
  <si>
    <t>64030200601003006</t>
  </si>
  <si>
    <t>杨学明</t>
  </si>
  <si>
    <t>64030200601003007</t>
  </si>
  <si>
    <t>马淑花</t>
  </si>
  <si>
    <t>64030200601003008</t>
  </si>
  <si>
    <t>64030200601003009</t>
  </si>
  <si>
    <t>64030200601003010</t>
  </si>
  <si>
    <t>杨宝才</t>
  </si>
  <si>
    <t>64030200601003011</t>
  </si>
  <si>
    <t>吴泽民</t>
  </si>
  <si>
    <t>64030200601003012</t>
  </si>
  <si>
    <t>64030200601003013</t>
  </si>
  <si>
    <t>64030200601003014</t>
  </si>
  <si>
    <t>郭文海</t>
  </si>
  <si>
    <t>64030200601003015</t>
  </si>
  <si>
    <t>吴占生</t>
  </si>
  <si>
    <t>64030200601003016</t>
  </si>
  <si>
    <t>吴金亮</t>
  </si>
  <si>
    <t>64030200601003017</t>
  </si>
  <si>
    <t>吴金德</t>
  </si>
  <si>
    <t>64030200601003018</t>
  </si>
  <si>
    <t>吴金喜</t>
  </si>
  <si>
    <t>64030200601003019</t>
  </si>
  <si>
    <t>吴金成</t>
  </si>
  <si>
    <t>64030200601003020</t>
  </si>
  <si>
    <t>杨红花</t>
  </si>
  <si>
    <t>64030200601003021</t>
  </si>
  <si>
    <t>吴金万</t>
  </si>
  <si>
    <t>64030200601003022</t>
  </si>
  <si>
    <t>郭金林</t>
  </si>
  <si>
    <t>64030200601003023</t>
  </si>
  <si>
    <t>吴占保</t>
  </si>
  <si>
    <t>64030200601003024</t>
  </si>
  <si>
    <t>吴金梅</t>
  </si>
  <si>
    <t>64030200601003025</t>
  </si>
  <si>
    <t>吴金平</t>
  </si>
  <si>
    <t>64030200601003026</t>
  </si>
  <si>
    <t>64030200601003027</t>
  </si>
  <si>
    <t>64030200601003028</t>
  </si>
  <si>
    <t>马桂琴</t>
  </si>
  <si>
    <t>64030200601003030</t>
  </si>
  <si>
    <t>吴金帮</t>
  </si>
  <si>
    <t>64030200601004001</t>
  </si>
  <si>
    <t>吴卫东</t>
  </si>
  <si>
    <t>64030200601004002</t>
  </si>
  <si>
    <t>吴金云</t>
  </si>
  <si>
    <t>64030200601004003</t>
  </si>
  <si>
    <t>吴保成</t>
  </si>
  <si>
    <t>64030200601004004</t>
  </si>
  <si>
    <t>吴保忠</t>
  </si>
  <si>
    <t>64030200601004005</t>
  </si>
  <si>
    <t>吴金伏</t>
  </si>
  <si>
    <t>64030200601004006</t>
  </si>
  <si>
    <t>吴金贵</t>
  </si>
  <si>
    <t>64030200601004007</t>
  </si>
  <si>
    <t>杨国才</t>
  </si>
  <si>
    <t>64030200601004008</t>
  </si>
  <si>
    <t>吴金明</t>
  </si>
  <si>
    <t>64030200601004009</t>
  </si>
  <si>
    <t>丁保云</t>
  </si>
  <si>
    <t>64030200601004010</t>
  </si>
  <si>
    <t>金三堂</t>
  </si>
  <si>
    <t>64030200601004011</t>
  </si>
  <si>
    <t>64030200601004012</t>
  </si>
  <si>
    <t>64030200601004013</t>
  </si>
  <si>
    <t>64030200601004014</t>
  </si>
  <si>
    <t>马明山</t>
  </si>
  <si>
    <t>64030200601004015</t>
  </si>
  <si>
    <t>64030200601004016</t>
  </si>
  <si>
    <t>64030200601004017</t>
  </si>
  <si>
    <t>64030200601004018</t>
  </si>
  <si>
    <t>吴占文</t>
  </si>
  <si>
    <t>64030200601004019</t>
  </si>
  <si>
    <t>吴旭东</t>
  </si>
  <si>
    <t>64030200601004020</t>
  </si>
  <si>
    <t>吴金鹏</t>
  </si>
  <si>
    <t>64030200601004021</t>
  </si>
  <si>
    <t>吴金林</t>
  </si>
  <si>
    <t>64030200601004022</t>
  </si>
  <si>
    <t>吴金强</t>
  </si>
  <si>
    <t>64030200601004023</t>
  </si>
  <si>
    <t>杨国清</t>
  </si>
  <si>
    <t>64030200601004024</t>
  </si>
  <si>
    <t>吴金学</t>
  </si>
  <si>
    <t>64030200601004025</t>
  </si>
  <si>
    <t>马明连</t>
  </si>
  <si>
    <t>64030200601004026</t>
  </si>
  <si>
    <t>64030200601004027</t>
  </si>
  <si>
    <t>杨国明</t>
  </si>
  <si>
    <t>64030200601004028</t>
  </si>
  <si>
    <t>李正明</t>
  </si>
  <si>
    <t>64030200601004029</t>
  </si>
  <si>
    <t>李正军</t>
  </si>
  <si>
    <t>64030200601004030</t>
  </si>
  <si>
    <t>64030200601004031</t>
  </si>
  <si>
    <t>丁常清</t>
  </si>
  <si>
    <t>64030200601005001</t>
  </si>
  <si>
    <t>64030200601005002</t>
  </si>
  <si>
    <t>马自青</t>
  </si>
  <si>
    <t>64030200601005003</t>
  </si>
  <si>
    <t>64030200601005004</t>
  </si>
  <si>
    <t>64030200601005005</t>
  </si>
  <si>
    <t>杨发礼</t>
  </si>
  <si>
    <t>64030200601005006</t>
  </si>
  <si>
    <t>马进梅</t>
  </si>
  <si>
    <t>64030200601005008</t>
  </si>
  <si>
    <t>吴学峰</t>
  </si>
  <si>
    <t>64030200601005009</t>
  </si>
  <si>
    <t>王汉青</t>
  </si>
  <si>
    <t>64030200601005010</t>
  </si>
  <si>
    <t>王云</t>
  </si>
  <si>
    <t>64030200601005011</t>
  </si>
  <si>
    <t>王宁</t>
  </si>
  <si>
    <t>64030200601005012</t>
  </si>
  <si>
    <t>杨保柱</t>
  </si>
  <si>
    <t>64030200601005013</t>
  </si>
  <si>
    <t>64030200601005014</t>
  </si>
  <si>
    <t>杨保生</t>
  </si>
  <si>
    <t>64030200601005015</t>
  </si>
  <si>
    <t>杨保其</t>
  </si>
  <si>
    <t>64030200601005016</t>
  </si>
  <si>
    <t>王汉忠</t>
  </si>
  <si>
    <t>64030200601005017</t>
  </si>
  <si>
    <t>杨生寿</t>
  </si>
  <si>
    <t>64030200601005018</t>
  </si>
  <si>
    <t>马春生</t>
  </si>
  <si>
    <t>64030200601005019</t>
  </si>
  <si>
    <t>马春江</t>
  </si>
  <si>
    <t>64030200601005020</t>
  </si>
  <si>
    <t>杨保军</t>
  </si>
  <si>
    <t>64030200601005021</t>
  </si>
  <si>
    <t>杨保兵</t>
  </si>
  <si>
    <t>64030200601005024</t>
  </si>
  <si>
    <t>64030200601005025</t>
  </si>
  <si>
    <t>64030200601005026</t>
  </si>
  <si>
    <t>马正东</t>
  </si>
  <si>
    <t>64030200601005027</t>
  </si>
  <si>
    <t>马洪江</t>
  </si>
  <si>
    <t>64030200601005028</t>
  </si>
  <si>
    <t>杨国青</t>
  </si>
  <si>
    <t>64030200601005029</t>
  </si>
  <si>
    <t>64030200601005030</t>
  </si>
  <si>
    <t>64030200601005031</t>
  </si>
  <si>
    <t>64030200601005032</t>
  </si>
  <si>
    <t>64030200601006001</t>
  </si>
  <si>
    <t>吴占林</t>
  </si>
  <si>
    <t>64030200601006002</t>
  </si>
  <si>
    <t>马保俊</t>
  </si>
  <si>
    <t>64030200601006003</t>
  </si>
  <si>
    <t>牛文英</t>
  </si>
  <si>
    <t>64030200601006004</t>
  </si>
  <si>
    <t>吴占玉</t>
  </si>
  <si>
    <t>64030200601006005</t>
  </si>
  <si>
    <t>王翠花</t>
  </si>
  <si>
    <t>64030200601006006</t>
  </si>
  <si>
    <t>64030200601006007</t>
  </si>
  <si>
    <t>马明华</t>
  </si>
  <si>
    <t>64030200601006008</t>
  </si>
  <si>
    <t>马忠全</t>
  </si>
  <si>
    <t>64030200601006009</t>
  </si>
  <si>
    <t>吴金龙</t>
  </si>
  <si>
    <t>64030200601006010</t>
  </si>
  <si>
    <t>64030200601006011</t>
  </si>
  <si>
    <t>王文忠</t>
  </si>
  <si>
    <t>64030200601006012</t>
  </si>
  <si>
    <t>马建江</t>
  </si>
  <si>
    <t>64030200601006013</t>
  </si>
  <si>
    <t>64030200601006014</t>
  </si>
  <si>
    <t>马奋全</t>
  </si>
  <si>
    <t>64030200601006015</t>
  </si>
  <si>
    <t>李乃花</t>
  </si>
  <si>
    <t>64030200601007001</t>
  </si>
  <si>
    <t>吴金仁</t>
  </si>
  <si>
    <t>64030200601007002</t>
  </si>
  <si>
    <t>吴金银</t>
  </si>
  <si>
    <t>64030200601007003</t>
  </si>
  <si>
    <t>王耀祥</t>
  </si>
  <si>
    <t>64030200601007004</t>
  </si>
  <si>
    <t>王志林</t>
  </si>
  <si>
    <t>64030200601007005</t>
  </si>
  <si>
    <t>64030200601007006</t>
  </si>
  <si>
    <t>张小红</t>
  </si>
  <si>
    <t>64030200601007007</t>
  </si>
  <si>
    <t>王知明</t>
  </si>
  <si>
    <t>64030200601007008</t>
  </si>
  <si>
    <t>杨国忠</t>
  </si>
  <si>
    <t>64030200601007009</t>
  </si>
  <si>
    <t>杨国良</t>
  </si>
  <si>
    <t>64030200601007010</t>
  </si>
  <si>
    <t>64030200601007011</t>
  </si>
  <si>
    <t>杨国礼</t>
  </si>
  <si>
    <t>64030200601007012</t>
  </si>
  <si>
    <t>苏秀梅</t>
  </si>
  <si>
    <t>64030200601007013</t>
  </si>
  <si>
    <t>马如河</t>
  </si>
  <si>
    <t>64030200601007014</t>
  </si>
  <si>
    <t>64030200601007015</t>
  </si>
  <si>
    <t>马如川</t>
  </si>
  <si>
    <t>64030200601007018</t>
  </si>
  <si>
    <t>马万俊</t>
  </si>
  <si>
    <t>64030200601007020</t>
  </si>
  <si>
    <t>杨保贵</t>
  </si>
  <si>
    <t>64030200601007021</t>
  </si>
  <si>
    <t>吴占彪</t>
  </si>
  <si>
    <t>64030200601007022</t>
  </si>
  <si>
    <t>杨国栋</t>
  </si>
  <si>
    <t>64030200601007023</t>
  </si>
  <si>
    <t>杨保国</t>
  </si>
  <si>
    <t>64030200601007024</t>
  </si>
  <si>
    <t>64030200601007025</t>
  </si>
  <si>
    <t>杨发林</t>
  </si>
  <si>
    <t>64030200601007026</t>
  </si>
  <si>
    <t>马如山</t>
  </si>
  <si>
    <t>64030200601007027</t>
  </si>
  <si>
    <t>64030200601007028</t>
  </si>
  <si>
    <t>马宋江</t>
  </si>
  <si>
    <t>64030200601007031</t>
  </si>
  <si>
    <t>郭菊霞</t>
  </si>
  <si>
    <t>64030200601007033</t>
  </si>
  <si>
    <t>吴建明</t>
  </si>
  <si>
    <t>64030200601007034</t>
  </si>
  <si>
    <t>杨莉银</t>
  </si>
  <si>
    <t>64030200601007035</t>
  </si>
  <si>
    <t>杨国荣</t>
  </si>
  <si>
    <t>64030200601101001</t>
  </si>
  <si>
    <t>马廷海</t>
  </si>
  <si>
    <t>64030200601101002</t>
  </si>
  <si>
    <t>64030200601101003</t>
  </si>
  <si>
    <t>马彦君</t>
  </si>
  <si>
    <t>64030200601101004</t>
  </si>
  <si>
    <t>强保贵</t>
  </si>
  <si>
    <t>64030200601101005</t>
  </si>
  <si>
    <t>马志斌</t>
  </si>
  <si>
    <t>64030200601101006</t>
  </si>
  <si>
    <t>马党救</t>
  </si>
  <si>
    <t>64030200601101007</t>
  </si>
  <si>
    <t>64030200601101008</t>
  </si>
  <si>
    <t>马明力</t>
  </si>
  <si>
    <t>64030200601101009</t>
  </si>
  <si>
    <t>马俊红</t>
  </si>
  <si>
    <t>64030200601101010</t>
  </si>
  <si>
    <t>王自红</t>
  </si>
  <si>
    <t>64030200601101011</t>
  </si>
  <si>
    <t>马跃武</t>
  </si>
  <si>
    <t>64030200601101012</t>
  </si>
  <si>
    <t>马俊吉</t>
  </si>
  <si>
    <t>64030200601101013</t>
  </si>
  <si>
    <t>王自国</t>
  </si>
  <si>
    <t>64030200601101014</t>
  </si>
  <si>
    <t>马俊峰</t>
  </si>
  <si>
    <t>64030200601101015</t>
  </si>
  <si>
    <t>樊学礼</t>
  </si>
  <si>
    <t>64030200601101016</t>
  </si>
  <si>
    <t>马明峰</t>
  </si>
  <si>
    <t>64030200601101017</t>
  </si>
  <si>
    <t>李凤英</t>
  </si>
  <si>
    <t>64030200601101018</t>
  </si>
  <si>
    <t>64030200601101019</t>
  </si>
  <si>
    <t>马彦成</t>
  </si>
  <si>
    <t>64030200601101020</t>
  </si>
  <si>
    <t>马灵忠</t>
  </si>
  <si>
    <t>64030200601101021</t>
  </si>
  <si>
    <t>马祥明</t>
  </si>
  <si>
    <t>64030200601101022</t>
  </si>
  <si>
    <t>马廷良</t>
  </si>
  <si>
    <t>64030200601101023</t>
  </si>
  <si>
    <t>马灵伏</t>
  </si>
  <si>
    <t>64030200601101024</t>
  </si>
  <si>
    <t>马跃华</t>
  </si>
  <si>
    <t>64030200601101025</t>
  </si>
  <si>
    <t>64030200601101026</t>
  </si>
  <si>
    <t>王自立</t>
  </si>
  <si>
    <t>64030200601101027</t>
  </si>
  <si>
    <t>64030200601101028</t>
  </si>
  <si>
    <t>王彦学</t>
  </si>
  <si>
    <t>64030200601101029</t>
  </si>
  <si>
    <t>马文江</t>
  </si>
  <si>
    <t>64030200601101030</t>
  </si>
  <si>
    <t>64030200601101031</t>
  </si>
  <si>
    <t>马小刚</t>
  </si>
  <si>
    <t>64030200601101032</t>
  </si>
  <si>
    <t>买菊花</t>
  </si>
  <si>
    <t>64030200601101034</t>
  </si>
  <si>
    <t>64030200601101035</t>
  </si>
  <si>
    <t>马智勇</t>
  </si>
  <si>
    <t>64030200601101036</t>
  </si>
  <si>
    <t>马志鸿</t>
  </si>
  <si>
    <t>64030200601101037</t>
  </si>
  <si>
    <t>苏明魁</t>
  </si>
  <si>
    <t>64030200601101038</t>
  </si>
  <si>
    <t>苏明武</t>
  </si>
  <si>
    <t>64030200601101039</t>
  </si>
  <si>
    <t>苏林</t>
  </si>
  <si>
    <t>64030200601101040</t>
  </si>
  <si>
    <t>苏明河</t>
  </si>
  <si>
    <t>64030200601101041</t>
  </si>
  <si>
    <t>马洪吉</t>
  </si>
  <si>
    <t>64030200601101042</t>
  </si>
  <si>
    <t>苏明海</t>
  </si>
  <si>
    <t>64030200601101043</t>
  </si>
  <si>
    <t>苏金贵</t>
  </si>
  <si>
    <t>64030200601101044</t>
  </si>
  <si>
    <t>64030200601101045</t>
  </si>
  <si>
    <t>苏明江</t>
  </si>
  <si>
    <t>64030200601101046</t>
  </si>
  <si>
    <t>苏明林</t>
  </si>
  <si>
    <t>64030200601101047</t>
  </si>
  <si>
    <t>马洪云</t>
  </si>
  <si>
    <t>64030200601101048</t>
  </si>
  <si>
    <t>苏忠</t>
  </si>
  <si>
    <t>64030200601101049</t>
  </si>
  <si>
    <t>苏军</t>
  </si>
  <si>
    <t>64030200601101050</t>
  </si>
  <si>
    <t>马明祥</t>
  </si>
  <si>
    <t>64030200601101051</t>
  </si>
  <si>
    <t>马洪发</t>
  </si>
  <si>
    <t>64030200601101052</t>
  </si>
  <si>
    <t>苏明军</t>
  </si>
  <si>
    <t>64030200601101053</t>
  </si>
  <si>
    <t>苏志勇</t>
  </si>
  <si>
    <t>64030200601101054</t>
  </si>
  <si>
    <t>马文河</t>
  </si>
  <si>
    <t>64030200601101055</t>
  </si>
  <si>
    <t>64030200601101056</t>
  </si>
  <si>
    <t>64030200601101057</t>
  </si>
  <si>
    <t>64030200601101058</t>
  </si>
  <si>
    <t>马文山</t>
  </si>
  <si>
    <t>64030200601101059</t>
  </si>
  <si>
    <t>苏志国</t>
  </si>
  <si>
    <t>64030200601101060</t>
  </si>
  <si>
    <t>苏明红</t>
  </si>
  <si>
    <t>64030200601101061</t>
  </si>
  <si>
    <t>马彦龙</t>
  </si>
  <si>
    <t>64030200601101062</t>
  </si>
  <si>
    <t>马选德</t>
  </si>
  <si>
    <t>64030200601101063</t>
  </si>
  <si>
    <t>马明红</t>
  </si>
  <si>
    <t>64030200601101064</t>
  </si>
  <si>
    <t>马选涛</t>
  </si>
  <si>
    <t>64030200601101065</t>
  </si>
  <si>
    <t>64030200601101066</t>
  </si>
  <si>
    <t>64030200601101067</t>
  </si>
  <si>
    <t>64030200601101068</t>
  </si>
  <si>
    <t>马选恩</t>
  </si>
  <si>
    <t>64030200601101069</t>
  </si>
  <si>
    <t>马文花</t>
  </si>
  <si>
    <t>64030200601101070</t>
  </si>
  <si>
    <t>64030200601101071</t>
  </si>
  <si>
    <t>64030200601101072</t>
  </si>
  <si>
    <t>64030200601101073</t>
  </si>
  <si>
    <t>马明保</t>
  </si>
  <si>
    <t>64030200601101074</t>
  </si>
  <si>
    <t>马永亮</t>
  </si>
  <si>
    <t>64030200601101075</t>
  </si>
  <si>
    <t>马志国</t>
  </si>
  <si>
    <t>64030200601101076</t>
  </si>
  <si>
    <t>马明魁</t>
  </si>
  <si>
    <t>64030200601101077</t>
  </si>
  <si>
    <t>马青贵</t>
  </si>
  <si>
    <t>64030200601101078</t>
  </si>
  <si>
    <t>马文献</t>
  </si>
  <si>
    <t>64030200601101079</t>
  </si>
  <si>
    <t>马忠河</t>
  </si>
  <si>
    <t>64030200601101080</t>
  </si>
  <si>
    <t>64030200601101081</t>
  </si>
  <si>
    <t>64030200601101082</t>
  </si>
  <si>
    <t>64030200601101083</t>
  </si>
  <si>
    <t>马选力</t>
  </si>
  <si>
    <t>64030200601101084</t>
  </si>
  <si>
    <t>马志云</t>
  </si>
  <si>
    <t>64030200601101085</t>
  </si>
  <si>
    <t>马志俊</t>
  </si>
  <si>
    <t>64030200601102001</t>
  </si>
  <si>
    <t>马跃祖</t>
  </si>
  <si>
    <t>64030200601102002</t>
  </si>
  <si>
    <t>64030200601102003</t>
  </si>
  <si>
    <t>马学友</t>
  </si>
  <si>
    <t>64030200601102004</t>
  </si>
  <si>
    <t>64030200601102005</t>
  </si>
  <si>
    <t>马相俊</t>
  </si>
  <si>
    <t>64030200601102006</t>
  </si>
  <si>
    <t>马金义</t>
  </si>
  <si>
    <t>64030200601102007</t>
  </si>
  <si>
    <t>64030200601102008</t>
  </si>
  <si>
    <t>马武全</t>
  </si>
  <si>
    <t>64030200601102009</t>
  </si>
  <si>
    <t>王学英</t>
  </si>
  <si>
    <t>64030200601102010</t>
  </si>
  <si>
    <t>何忠</t>
  </si>
  <si>
    <t>64030200601102011</t>
  </si>
  <si>
    <t>刘国祖</t>
  </si>
  <si>
    <t>64030200601102012</t>
  </si>
  <si>
    <t>64030200601102014</t>
  </si>
  <si>
    <t>吴金义</t>
  </si>
  <si>
    <t>64030200601102015</t>
  </si>
  <si>
    <t>64030200601102016</t>
  </si>
  <si>
    <t>马青智</t>
  </si>
  <si>
    <t>64030200601102017</t>
  </si>
  <si>
    <t>马小锋</t>
  </si>
  <si>
    <t>64030200601102018</t>
  </si>
  <si>
    <t>马云江</t>
  </si>
  <si>
    <t>64030200601102019</t>
  </si>
  <si>
    <t>马灵峰</t>
  </si>
  <si>
    <t>64030200601102020</t>
  </si>
  <si>
    <t>马灵江</t>
  </si>
  <si>
    <t>64030200601102021</t>
  </si>
  <si>
    <t>64030200601102022</t>
  </si>
  <si>
    <t>席云峰</t>
  </si>
  <si>
    <t>64030200601102023</t>
  </si>
  <si>
    <t>马云山</t>
  </si>
  <si>
    <t>64030200601102024</t>
  </si>
  <si>
    <t>马云海</t>
  </si>
  <si>
    <t>64030200601102025</t>
  </si>
  <si>
    <t>马云河</t>
  </si>
  <si>
    <t>64030200601102026</t>
  </si>
  <si>
    <t>席云祥</t>
  </si>
  <si>
    <t>64030200601102027</t>
  </si>
  <si>
    <t>64030200601102028</t>
  </si>
  <si>
    <t>64030200601102029</t>
  </si>
  <si>
    <t>田秀虎</t>
  </si>
  <si>
    <t>64030200601102030</t>
  </si>
  <si>
    <t>田秀义</t>
  </si>
  <si>
    <t>64030200601102031</t>
  </si>
  <si>
    <t>马万山</t>
  </si>
  <si>
    <t>64030200601102032</t>
  </si>
  <si>
    <t>马天胜</t>
  </si>
  <si>
    <t>64030200601102033</t>
  </si>
  <si>
    <t>马万清</t>
  </si>
  <si>
    <t>64030200601102035</t>
  </si>
  <si>
    <t>马武金</t>
  </si>
  <si>
    <t>64030200601102036</t>
  </si>
  <si>
    <t>杨金海</t>
  </si>
  <si>
    <t>64030200601102037</t>
  </si>
  <si>
    <t>杨金龙</t>
  </si>
  <si>
    <t>64030200601102038</t>
  </si>
  <si>
    <t>64030200601102039</t>
  </si>
  <si>
    <t>马武东</t>
  </si>
  <si>
    <t>64030200601102040</t>
  </si>
  <si>
    <t>马武江</t>
  </si>
  <si>
    <t>64030200601102041</t>
  </si>
  <si>
    <t>耶耀德</t>
  </si>
  <si>
    <t>64030200601102042</t>
  </si>
  <si>
    <t>马武廷</t>
  </si>
  <si>
    <t>64030200601102043</t>
  </si>
  <si>
    <t>马相林</t>
  </si>
  <si>
    <t>64030200601102044</t>
  </si>
  <si>
    <t>马相军</t>
  </si>
  <si>
    <t>64030200601102045</t>
  </si>
  <si>
    <t>马相峰</t>
  </si>
  <si>
    <t>64030200601102046</t>
  </si>
  <si>
    <t>耶耀宏</t>
  </si>
  <si>
    <t>64030200601102047</t>
  </si>
  <si>
    <t>64030200601102048</t>
  </si>
  <si>
    <t>苏秀花</t>
  </si>
  <si>
    <t>64030200601102049</t>
  </si>
  <si>
    <t>苏菊芳</t>
  </si>
  <si>
    <t>64030200601102050</t>
  </si>
  <si>
    <t>马万军</t>
  </si>
  <si>
    <t>64030200601102051</t>
  </si>
  <si>
    <t>马志华</t>
  </si>
  <si>
    <t>64030200601102052</t>
  </si>
  <si>
    <t>64030200601102053</t>
  </si>
  <si>
    <t>马凤兰</t>
  </si>
  <si>
    <t>64030200601102054</t>
  </si>
  <si>
    <t>马灵海</t>
  </si>
  <si>
    <t>64030200601102055</t>
  </si>
  <si>
    <t>64030200601102056</t>
  </si>
  <si>
    <t>64030200601102057</t>
  </si>
  <si>
    <t>何志刚</t>
  </si>
  <si>
    <t>64030200601102058</t>
  </si>
  <si>
    <t>64030200601102059</t>
  </si>
  <si>
    <t>马相虎</t>
  </si>
  <si>
    <t>64030200601102060</t>
  </si>
  <si>
    <t>马森林</t>
  </si>
  <si>
    <t>64030200601102061</t>
  </si>
  <si>
    <t>马相伏</t>
  </si>
  <si>
    <t>64030200601102062</t>
  </si>
  <si>
    <t>马相宏</t>
  </si>
  <si>
    <t>64030200601102063</t>
  </si>
  <si>
    <t>马相东</t>
  </si>
  <si>
    <t>64030200601102064</t>
  </si>
  <si>
    <t>64030200601102065</t>
  </si>
  <si>
    <t>马志明</t>
  </si>
  <si>
    <t>64030200601102066</t>
  </si>
  <si>
    <t>马万明</t>
  </si>
  <si>
    <t>64030200601102067</t>
  </si>
  <si>
    <t>马彦礼</t>
  </si>
  <si>
    <t>64030200601102068</t>
  </si>
  <si>
    <t xml:space="preserve">田秀云 </t>
  </si>
  <si>
    <t>64030200601102069</t>
  </si>
  <si>
    <t>64030200601102070</t>
  </si>
  <si>
    <t>64030200601102071</t>
  </si>
  <si>
    <t>张学萍</t>
  </si>
  <si>
    <t>64030200601102072</t>
  </si>
  <si>
    <t>64030200601102073</t>
  </si>
  <si>
    <t>马灵成</t>
  </si>
  <si>
    <t>64030200601102074</t>
  </si>
  <si>
    <t>马云飞</t>
  </si>
  <si>
    <t>64030200601102075</t>
  </si>
  <si>
    <t>马云才</t>
  </si>
  <si>
    <t>64030200601102076</t>
  </si>
  <si>
    <t>64030200601102077</t>
  </si>
  <si>
    <t>马洪章</t>
  </si>
  <si>
    <t>64030200601102078</t>
  </si>
  <si>
    <t>何玉江</t>
  </si>
  <si>
    <t>64030200601102079</t>
  </si>
  <si>
    <t>64030200601102080</t>
  </si>
  <si>
    <t>马万云</t>
  </si>
  <si>
    <t>64030200601102081</t>
  </si>
  <si>
    <t>64030200601103001</t>
  </si>
  <si>
    <t>马义伏</t>
  </si>
  <si>
    <t>64030200601103002</t>
  </si>
  <si>
    <t>64030200601103003</t>
  </si>
  <si>
    <t>64030200601103004</t>
  </si>
  <si>
    <t>马春云</t>
  </si>
  <si>
    <t>64030200601103005</t>
  </si>
  <si>
    <t>马军成</t>
  </si>
  <si>
    <t>64030200601103006</t>
  </si>
  <si>
    <t>马菊芳</t>
  </si>
  <si>
    <t>64030200601103008</t>
  </si>
  <si>
    <t>马春贤</t>
  </si>
  <si>
    <t>64030200601103009</t>
  </si>
  <si>
    <t>马占贵</t>
  </si>
  <si>
    <t>64030200601103010</t>
  </si>
  <si>
    <t>马占魁</t>
  </si>
  <si>
    <t>64030200601103011</t>
  </si>
  <si>
    <t>马占录</t>
  </si>
  <si>
    <t>64030200601103012</t>
  </si>
  <si>
    <t>64030200601103013</t>
  </si>
  <si>
    <t>马晓文</t>
  </si>
  <si>
    <t>64030200601103014</t>
  </si>
  <si>
    <t>马成学</t>
  </si>
  <si>
    <t>64030200601103015</t>
  </si>
  <si>
    <t>马成贤</t>
  </si>
  <si>
    <t>64030200601103016</t>
  </si>
  <si>
    <t>马创业</t>
  </si>
  <si>
    <t>64030200601103017</t>
  </si>
  <si>
    <t>64030200601103018</t>
  </si>
  <si>
    <t>苏占山</t>
  </si>
  <si>
    <t>64030200601103019</t>
  </si>
  <si>
    <t>马义存</t>
  </si>
  <si>
    <t>64030200601103020</t>
  </si>
  <si>
    <t>马义秀</t>
  </si>
  <si>
    <t>64030200601103021</t>
  </si>
  <si>
    <t>牛小灵</t>
  </si>
  <si>
    <t>64030200601103022</t>
  </si>
  <si>
    <t>64030200601103023</t>
  </si>
  <si>
    <t>64030200601103024</t>
  </si>
  <si>
    <t>马占清</t>
  </si>
  <si>
    <t>64030200601103025</t>
  </si>
  <si>
    <t>64030200601103026</t>
  </si>
  <si>
    <t>马成明</t>
  </si>
  <si>
    <t>64030200601103028</t>
  </si>
  <si>
    <t>马海山</t>
  </si>
  <si>
    <t>64030200601103029</t>
  </si>
  <si>
    <t>马成岐</t>
  </si>
  <si>
    <t>64030200601103030</t>
  </si>
  <si>
    <t>马成喜</t>
  </si>
  <si>
    <t>64030200601103031</t>
  </si>
  <si>
    <t>马成万</t>
  </si>
  <si>
    <t>64030200601103032</t>
  </si>
  <si>
    <t>何秀英</t>
  </si>
  <si>
    <t>64030200601103033</t>
  </si>
  <si>
    <t>64030200601103034</t>
  </si>
  <si>
    <t>马成海</t>
  </si>
  <si>
    <t>64030200601103035</t>
  </si>
  <si>
    <t>马义勇</t>
  </si>
  <si>
    <t>64030200601103036</t>
  </si>
  <si>
    <t>马赞业</t>
  </si>
  <si>
    <t>64030200601103038</t>
  </si>
  <si>
    <t>马海业</t>
  </si>
  <si>
    <t>64030200601103039</t>
  </si>
  <si>
    <t>马洪业</t>
  </si>
  <si>
    <t>64030200601103040</t>
  </si>
  <si>
    <t>马义发</t>
  </si>
  <si>
    <t>64030200601103042</t>
  </si>
  <si>
    <t>马义海</t>
  </si>
  <si>
    <t>64030200601103043</t>
  </si>
  <si>
    <t>马文泽</t>
  </si>
  <si>
    <t>64030200601104001</t>
  </si>
  <si>
    <t>马中雄</t>
  </si>
  <si>
    <t>64030200601104002</t>
  </si>
  <si>
    <t>64030200601104004</t>
  </si>
  <si>
    <t>郭良军</t>
  </si>
  <si>
    <t>64030200601104005</t>
  </si>
  <si>
    <t>64030200601104006</t>
  </si>
  <si>
    <t>马青华</t>
  </si>
  <si>
    <t>64030200601104007</t>
  </si>
  <si>
    <t>马青宏</t>
  </si>
  <si>
    <t>64030200601104008</t>
  </si>
  <si>
    <t>马国礼</t>
  </si>
  <si>
    <t>64030200601104009</t>
  </si>
  <si>
    <t>马青林</t>
  </si>
  <si>
    <t>64030200601104010</t>
  </si>
  <si>
    <t>马志强</t>
  </si>
  <si>
    <t>64030200601104011</t>
  </si>
  <si>
    <t>马自孝</t>
  </si>
  <si>
    <t>64030200601104012</t>
  </si>
  <si>
    <t>64030200601104013</t>
  </si>
  <si>
    <t>64030200601104014</t>
  </si>
  <si>
    <t>64030200601104015</t>
  </si>
  <si>
    <t>64030200601104016</t>
  </si>
  <si>
    <t>丁萍</t>
  </si>
  <si>
    <t>64030200601104017</t>
  </si>
  <si>
    <t>64030200601104018</t>
  </si>
  <si>
    <t>64030200601104019</t>
  </si>
  <si>
    <t>马向前</t>
  </si>
  <si>
    <t>64030200601104021</t>
  </si>
  <si>
    <t>64030200601104022</t>
  </si>
  <si>
    <t>64030200601104023</t>
  </si>
  <si>
    <t>64030200601104024</t>
  </si>
  <si>
    <t>马占雄</t>
  </si>
  <si>
    <t>64030200601104026</t>
  </si>
  <si>
    <t>马中华</t>
  </si>
  <si>
    <t>64030200601104027</t>
  </si>
  <si>
    <t>马占斌</t>
  </si>
  <si>
    <t>64030200601104028</t>
  </si>
  <si>
    <t>64030200601104029</t>
  </si>
  <si>
    <t>马宗礼</t>
  </si>
  <si>
    <t>64030200601104030</t>
  </si>
  <si>
    <t>64030200601104031</t>
  </si>
  <si>
    <t>64030200601104032</t>
  </si>
  <si>
    <t>64030200601104033</t>
  </si>
  <si>
    <t>64030200601104034</t>
  </si>
  <si>
    <t>马青俊</t>
  </si>
  <si>
    <t>64030200601104035</t>
  </si>
  <si>
    <t>64030200601105001</t>
  </si>
  <si>
    <t>马相魁</t>
  </si>
  <si>
    <t>64030200601105002</t>
  </si>
  <si>
    <t>马万岐</t>
  </si>
  <si>
    <t>64030200601105003</t>
  </si>
  <si>
    <t>王义忠</t>
  </si>
  <si>
    <t>64030200601105004</t>
  </si>
  <si>
    <t>马相宝</t>
  </si>
  <si>
    <t>64030200601105005</t>
  </si>
  <si>
    <t>马天魁</t>
  </si>
  <si>
    <t>64030200601105006</t>
  </si>
  <si>
    <t>席正录</t>
  </si>
  <si>
    <t>64030200601105007</t>
  </si>
  <si>
    <t>杨学才</t>
  </si>
  <si>
    <t>64030200601105008</t>
  </si>
  <si>
    <t>杨占全</t>
  </si>
  <si>
    <t>64030200601105009</t>
  </si>
  <si>
    <t>马万良</t>
  </si>
  <si>
    <t>64030200601105010</t>
  </si>
  <si>
    <t>马占宝</t>
  </si>
  <si>
    <t>64030200601105011</t>
  </si>
  <si>
    <t>64030200601105013</t>
  </si>
  <si>
    <t>冯桂梅</t>
  </si>
  <si>
    <t>64030200601105014</t>
  </si>
  <si>
    <t>马天成</t>
  </si>
  <si>
    <t>64030200601105016</t>
  </si>
  <si>
    <t>马万升</t>
  </si>
  <si>
    <t>64030200601106001</t>
  </si>
  <si>
    <t>海青龙</t>
  </si>
  <si>
    <t>64030200601106002</t>
  </si>
  <si>
    <t>64030200601106003</t>
  </si>
  <si>
    <t xml:space="preserve">杨秀梅  </t>
  </si>
  <si>
    <t>64030200601106004</t>
  </si>
  <si>
    <t>马相英</t>
  </si>
  <si>
    <t>64030200601106005</t>
  </si>
  <si>
    <t>吴兆云</t>
  </si>
  <si>
    <t>64030200601106006</t>
  </si>
  <si>
    <t>李斌</t>
  </si>
  <si>
    <t>64030200601106007</t>
  </si>
  <si>
    <t>吴兆其</t>
  </si>
  <si>
    <t>64030200601106008</t>
  </si>
  <si>
    <t>马选顺</t>
  </si>
  <si>
    <t>64030200601106009</t>
  </si>
  <si>
    <t>李光华</t>
  </si>
  <si>
    <t>64030200601106010</t>
  </si>
  <si>
    <t>白银功</t>
  </si>
  <si>
    <t>64030200601106011</t>
  </si>
  <si>
    <t>白银彪</t>
  </si>
  <si>
    <t>64030200601106012</t>
  </si>
  <si>
    <t>马凤英</t>
  </si>
  <si>
    <t>64030200601106013</t>
  </si>
  <si>
    <t>李光明</t>
  </si>
  <si>
    <t>64030200601106014</t>
  </si>
  <si>
    <t>64030200601106015</t>
  </si>
  <si>
    <t>64030200601106016</t>
  </si>
  <si>
    <t>马雪萍</t>
  </si>
  <si>
    <t>64030200601106017</t>
  </si>
  <si>
    <t>64030200601106018</t>
  </si>
  <si>
    <t>崔永峰</t>
  </si>
  <si>
    <t>64030200601106020</t>
  </si>
  <si>
    <t>64030200601106022</t>
  </si>
  <si>
    <t>强保江</t>
  </si>
  <si>
    <t>64030200601106024</t>
  </si>
  <si>
    <t>吴兆海</t>
  </si>
  <si>
    <t>64030200601106025</t>
  </si>
  <si>
    <t>杨学花</t>
  </si>
  <si>
    <t>64030200601106026</t>
  </si>
  <si>
    <t>吴巧花</t>
  </si>
  <si>
    <t>64030200601106027</t>
  </si>
  <si>
    <t>64030200601106028</t>
  </si>
  <si>
    <t>崔建国</t>
  </si>
  <si>
    <t>64030200601106029</t>
  </si>
  <si>
    <t>强保生</t>
  </si>
  <si>
    <t>64030200601106030</t>
  </si>
  <si>
    <t>苏凤莲</t>
  </si>
  <si>
    <t>64030200601106031</t>
  </si>
  <si>
    <t>崔建康</t>
  </si>
  <si>
    <t>64030200601106032</t>
  </si>
  <si>
    <t>64030200601201001</t>
  </si>
  <si>
    <t>64030200601201002</t>
  </si>
  <si>
    <t>郭金平</t>
  </si>
  <si>
    <t>64030200601201003</t>
  </si>
  <si>
    <t>郭宝伏</t>
  </si>
  <si>
    <t>64030200601201004</t>
  </si>
  <si>
    <t>64030200601201005</t>
  </si>
  <si>
    <t>马金喜</t>
  </si>
  <si>
    <t>64030200601201006</t>
  </si>
  <si>
    <t>64030200601201008</t>
  </si>
  <si>
    <t>马春林</t>
  </si>
  <si>
    <t>64030200601201009</t>
  </si>
  <si>
    <t>64030200601201010</t>
  </si>
  <si>
    <t>64030200601201011</t>
  </si>
  <si>
    <t>64030200601201012</t>
  </si>
  <si>
    <t>64030200601201013</t>
  </si>
  <si>
    <t>64030200601201014</t>
  </si>
  <si>
    <t>赵怀云</t>
  </si>
  <si>
    <t>64030200601201015</t>
  </si>
  <si>
    <t>赵怀军</t>
  </si>
  <si>
    <t>64030200601201016</t>
  </si>
  <si>
    <t>郭自成</t>
  </si>
  <si>
    <t>64030200601201017</t>
  </si>
  <si>
    <t>郭自军</t>
  </si>
  <si>
    <t>64030200601201018</t>
  </si>
  <si>
    <t>郭永安</t>
  </si>
  <si>
    <t>64030200601201019</t>
  </si>
  <si>
    <t>64030200601201020</t>
  </si>
  <si>
    <t>64030200601201021</t>
  </si>
  <si>
    <t>杨吉山</t>
  </si>
  <si>
    <t>64030200601201022</t>
  </si>
  <si>
    <t>郭永伏</t>
  </si>
  <si>
    <t>64030200601201023</t>
  </si>
  <si>
    <t>郭宝安</t>
  </si>
  <si>
    <t>64030200601201024</t>
  </si>
  <si>
    <t>郭金贵</t>
  </si>
  <si>
    <t>64030200601201025</t>
  </si>
  <si>
    <t>马金红</t>
  </si>
  <si>
    <t>64030200601201026</t>
  </si>
  <si>
    <t>64030200601201027</t>
  </si>
  <si>
    <t>杨生元</t>
  </si>
  <si>
    <t>64030200601201034</t>
  </si>
  <si>
    <t>郭正英</t>
  </si>
  <si>
    <t>64030200601202001</t>
  </si>
  <si>
    <t>杨忠文</t>
  </si>
  <si>
    <t>64030200601202002</t>
  </si>
  <si>
    <t>杨希军</t>
  </si>
  <si>
    <t>64030200601202003</t>
  </si>
  <si>
    <t>尤金河</t>
  </si>
  <si>
    <t>64030200601202004</t>
  </si>
  <si>
    <t>杨汉军</t>
  </si>
  <si>
    <t>64030200601202005</t>
  </si>
  <si>
    <t>杨学红</t>
  </si>
  <si>
    <t>64030200601202006</t>
  </si>
  <si>
    <t>杨占清</t>
  </si>
  <si>
    <t>64030200601202007</t>
  </si>
  <si>
    <t>杨生才</t>
  </si>
  <si>
    <t>64030200601202008</t>
  </si>
  <si>
    <t>杨生林</t>
  </si>
  <si>
    <t>64030200601202009</t>
  </si>
  <si>
    <t>杨中武</t>
  </si>
  <si>
    <t>64030200601202010</t>
  </si>
  <si>
    <t>杨生海</t>
  </si>
  <si>
    <t>64030200601202011</t>
  </si>
  <si>
    <t>杨占明</t>
  </si>
  <si>
    <t>64030200601202012</t>
  </si>
  <si>
    <t>杨生国</t>
  </si>
  <si>
    <t>64030200601202013</t>
  </si>
  <si>
    <t>64030200601202014</t>
  </si>
  <si>
    <t>杨占兴</t>
  </si>
  <si>
    <t>64030200601202015</t>
  </si>
  <si>
    <t>尤金伏</t>
  </si>
  <si>
    <t>64030200601202016</t>
  </si>
  <si>
    <t>尤金海</t>
  </si>
  <si>
    <t>64030200601202017</t>
  </si>
  <si>
    <t>64030200601202018</t>
  </si>
  <si>
    <t>杨生江</t>
  </si>
  <si>
    <t>64030200601202019</t>
  </si>
  <si>
    <t>杨学太</t>
  </si>
  <si>
    <t>64030200601202020</t>
  </si>
  <si>
    <t>杨占云</t>
  </si>
  <si>
    <t>64030200601202021</t>
  </si>
  <si>
    <t>64030200601202022</t>
  </si>
  <si>
    <t>尤立军</t>
  </si>
  <si>
    <t>64030200601202023</t>
  </si>
  <si>
    <t>杨生学</t>
  </si>
  <si>
    <t>64030200601202024</t>
  </si>
  <si>
    <t>64030200601202025</t>
  </si>
  <si>
    <t>64030200601202026</t>
  </si>
  <si>
    <t>尤朋军</t>
  </si>
  <si>
    <t>64030200601202027</t>
  </si>
  <si>
    <t>64030200601202028</t>
  </si>
  <si>
    <t>64030200601202029</t>
  </si>
  <si>
    <t>杨生彬</t>
  </si>
  <si>
    <t>64030200601202030</t>
  </si>
  <si>
    <t>杨生岐</t>
  </si>
  <si>
    <t>64030200601202031</t>
  </si>
  <si>
    <t>64030200601202032</t>
  </si>
  <si>
    <t>杨生平</t>
  </si>
  <si>
    <t>64030200601202033</t>
  </si>
  <si>
    <t>64030200601202034</t>
  </si>
  <si>
    <t>杨国军</t>
  </si>
  <si>
    <t>64030200601202035</t>
  </si>
  <si>
    <t>杨国兵</t>
  </si>
  <si>
    <t>64030200601202036</t>
  </si>
  <si>
    <t>杨志祥</t>
  </si>
  <si>
    <t>64030200601202037</t>
  </si>
  <si>
    <t>64030200601202038</t>
  </si>
  <si>
    <t>杨占伏</t>
  </si>
  <si>
    <t>64030200601202039</t>
  </si>
  <si>
    <t>尤红兵</t>
  </si>
  <si>
    <t>64030200601202040</t>
  </si>
  <si>
    <t>尤红国</t>
  </si>
  <si>
    <t>64030200601202041</t>
  </si>
  <si>
    <t>64030200601203001</t>
  </si>
  <si>
    <t>李少元</t>
  </si>
  <si>
    <t>64030200601203002</t>
  </si>
  <si>
    <t>64030200601203003</t>
  </si>
  <si>
    <t>64030200601203004</t>
  </si>
  <si>
    <t>张金玉</t>
  </si>
  <si>
    <t>64030200601203005</t>
  </si>
  <si>
    <t>李少峰</t>
  </si>
  <si>
    <t>64030200601203006</t>
  </si>
  <si>
    <t>李少军</t>
  </si>
  <si>
    <t>64030200601203007</t>
  </si>
  <si>
    <t>王银忠</t>
  </si>
  <si>
    <t>64030200601203008</t>
  </si>
  <si>
    <t>马学有</t>
  </si>
  <si>
    <t>64030200601203009</t>
  </si>
  <si>
    <t>李万仁</t>
  </si>
  <si>
    <t>64030200601203010</t>
  </si>
  <si>
    <t>64030200601203011</t>
  </si>
  <si>
    <t>64030200601203012</t>
  </si>
  <si>
    <t>李万军</t>
  </si>
  <si>
    <t>64030200601203013</t>
  </si>
  <si>
    <t>64030200601203014</t>
  </si>
  <si>
    <t>64030200601203015</t>
  </si>
  <si>
    <t>王宝贵</t>
  </si>
  <si>
    <t>64030200601203016</t>
  </si>
  <si>
    <t>强保忠</t>
  </si>
  <si>
    <t>64030200601203017</t>
  </si>
  <si>
    <t>李学忠</t>
  </si>
  <si>
    <t>64030200601203018</t>
  </si>
  <si>
    <t>马奋云</t>
  </si>
  <si>
    <t>64030200601203019</t>
  </si>
  <si>
    <t>李万奎</t>
  </si>
  <si>
    <t>64030200601203020</t>
  </si>
  <si>
    <t>李翠芳</t>
  </si>
  <si>
    <t>64030200601203021</t>
  </si>
  <si>
    <t>64030200601203022</t>
  </si>
  <si>
    <t>丁吉成</t>
  </si>
  <si>
    <t>64030200601203023</t>
  </si>
  <si>
    <t>64030200601203024</t>
  </si>
  <si>
    <t>李学红</t>
  </si>
  <si>
    <t>64030200601203025</t>
  </si>
  <si>
    <t>64030200601203026</t>
  </si>
  <si>
    <t>64030200601203027</t>
  </si>
  <si>
    <t>马凤萍</t>
  </si>
  <si>
    <t>64030200601203028</t>
  </si>
  <si>
    <t>张金才</t>
  </si>
  <si>
    <t>64030200601203029</t>
  </si>
  <si>
    <t>王梅英</t>
  </si>
  <si>
    <t>64030200601203030</t>
  </si>
  <si>
    <t>王宝林</t>
  </si>
  <si>
    <t>64030200601203031</t>
  </si>
  <si>
    <t>李学军</t>
  </si>
  <si>
    <t>64030200601203032</t>
  </si>
  <si>
    <t>64030200601203033</t>
  </si>
  <si>
    <t>强学英</t>
  </si>
  <si>
    <t>64030200601203034</t>
  </si>
  <si>
    <t>64030200601203035</t>
  </si>
  <si>
    <t>张金强</t>
  </si>
  <si>
    <t>64030200601203036</t>
  </si>
  <si>
    <t>张金云</t>
  </si>
  <si>
    <t>64030200601203037</t>
  </si>
  <si>
    <t>64030200601203038</t>
  </si>
  <si>
    <t>张学江</t>
  </si>
  <si>
    <t>64030200601203039</t>
  </si>
  <si>
    <t>强作奋</t>
  </si>
  <si>
    <t>64030200601203040</t>
  </si>
  <si>
    <t>王宝山</t>
  </si>
  <si>
    <t>64030200601203041</t>
  </si>
  <si>
    <t>张金山</t>
  </si>
  <si>
    <t>64030200601203042</t>
  </si>
  <si>
    <t>张金贵</t>
  </si>
  <si>
    <t>64030200601203043</t>
  </si>
  <si>
    <t>买义林</t>
  </si>
  <si>
    <t>64030200601203044</t>
  </si>
  <si>
    <t>买义东</t>
  </si>
  <si>
    <t>64030200601203045</t>
  </si>
  <si>
    <t>李文伏</t>
  </si>
  <si>
    <t>64030200601203046</t>
  </si>
  <si>
    <t>李希奋</t>
  </si>
  <si>
    <t>64030200601203047</t>
  </si>
  <si>
    <t>64030200601203048</t>
  </si>
  <si>
    <t>马占忠</t>
  </si>
  <si>
    <t>64030200601203049</t>
  </si>
  <si>
    <t>马占兵</t>
  </si>
  <si>
    <t>64030200601203050</t>
  </si>
  <si>
    <t>张金成</t>
  </si>
  <si>
    <t>64030200601203051</t>
  </si>
  <si>
    <t>64030200601203052</t>
  </si>
  <si>
    <t>64030200601203053</t>
  </si>
  <si>
    <t>强保军</t>
  </si>
  <si>
    <t>64030200601203054</t>
  </si>
  <si>
    <t>马占仁</t>
  </si>
  <si>
    <t>64030200601203055</t>
  </si>
  <si>
    <t>王华永</t>
  </si>
  <si>
    <t>64030200601203056</t>
  </si>
  <si>
    <t>64030200601203057</t>
  </si>
  <si>
    <t>64030200601203058</t>
  </si>
  <si>
    <t>马瑞迁</t>
  </si>
  <si>
    <t>64030200601203059</t>
  </si>
  <si>
    <t>马红继</t>
  </si>
  <si>
    <t>64030200601203063</t>
  </si>
  <si>
    <t>马奋岐</t>
  </si>
  <si>
    <t>64030200601203067</t>
  </si>
  <si>
    <t>64030200601203068</t>
  </si>
  <si>
    <t>马汉花</t>
  </si>
  <si>
    <t>64030200601203077</t>
  </si>
  <si>
    <t>64030200601204001</t>
  </si>
  <si>
    <t>杨洪海</t>
  </si>
  <si>
    <t>64030200601204002</t>
  </si>
  <si>
    <t>撒志文</t>
  </si>
  <si>
    <t>64030200601204003</t>
  </si>
  <si>
    <t>撒学义</t>
  </si>
  <si>
    <t>64030200601204004</t>
  </si>
  <si>
    <t>李清国</t>
  </si>
  <si>
    <t>64030200601204005</t>
  </si>
  <si>
    <t>马义保</t>
  </si>
  <si>
    <t>64030200601204006</t>
  </si>
  <si>
    <t>64030200601204007</t>
  </si>
  <si>
    <t>64030200601204008</t>
  </si>
  <si>
    <t>吴秀花</t>
  </si>
  <si>
    <t>64030200601204009</t>
  </si>
  <si>
    <t>赵生云</t>
  </si>
  <si>
    <t>64030200601204010</t>
  </si>
  <si>
    <t>赵建明</t>
  </si>
  <si>
    <t>64030200601204011</t>
  </si>
  <si>
    <t>李青云</t>
  </si>
  <si>
    <t>64030200601204012</t>
  </si>
  <si>
    <t>杨生礼</t>
  </si>
  <si>
    <t>64030200601204013</t>
  </si>
  <si>
    <t>64030200601204014</t>
  </si>
  <si>
    <t>李清林</t>
  </si>
  <si>
    <t>64030200601204015</t>
  </si>
  <si>
    <t>查永斌</t>
  </si>
  <si>
    <t>64030200601204016</t>
  </si>
  <si>
    <t>查永红</t>
  </si>
  <si>
    <t>64030200601204017</t>
  </si>
  <si>
    <t>李少魁</t>
  </si>
  <si>
    <t>64030200601204018</t>
  </si>
  <si>
    <t>撒学仁</t>
  </si>
  <si>
    <t>64030200601204019</t>
  </si>
  <si>
    <t>马义良</t>
  </si>
  <si>
    <t>64030200601204020</t>
  </si>
  <si>
    <t>杨红伏</t>
  </si>
  <si>
    <t>64030200601204021</t>
  </si>
  <si>
    <t>64030200601204022</t>
  </si>
  <si>
    <t>杨吉有</t>
  </si>
  <si>
    <t>64030200601204023</t>
  </si>
  <si>
    <t>赵建有</t>
  </si>
  <si>
    <t>64030200601204024</t>
  </si>
  <si>
    <t>赵金山</t>
  </si>
  <si>
    <t>64030200601204025</t>
  </si>
  <si>
    <t>李桂兰</t>
  </si>
  <si>
    <t>64030200601204026</t>
  </si>
  <si>
    <t>杨有才</t>
  </si>
  <si>
    <t>64030200601204027</t>
  </si>
  <si>
    <t>64030200601204028</t>
  </si>
  <si>
    <t>吴国华</t>
  </si>
  <si>
    <t>64030200601204029</t>
  </si>
  <si>
    <t>李华勇</t>
  </si>
  <si>
    <t>64030200601204030</t>
  </si>
  <si>
    <t>马艳梅</t>
  </si>
  <si>
    <t>64030200601204031</t>
  </si>
  <si>
    <t>李少贤</t>
  </si>
  <si>
    <t>64030200601204032</t>
  </si>
  <si>
    <t>郭金余</t>
  </si>
  <si>
    <t>64030200601204033</t>
  </si>
  <si>
    <t>杨吉芳</t>
  </si>
  <si>
    <t>64030200601204034</t>
  </si>
  <si>
    <t>马义忠</t>
  </si>
  <si>
    <t>64030200601204035</t>
  </si>
  <si>
    <t>撒学贵</t>
  </si>
  <si>
    <t>64030200601204037</t>
  </si>
  <si>
    <t>查学山</t>
  </si>
  <si>
    <t>64030200601205001</t>
  </si>
  <si>
    <t>64030200601205002</t>
  </si>
  <si>
    <t>王海军</t>
  </si>
  <si>
    <t>64030200601205003</t>
  </si>
  <si>
    <t>王华林</t>
  </si>
  <si>
    <t>64030200601205004</t>
  </si>
  <si>
    <t>王海云</t>
  </si>
  <si>
    <t>64030200601205005</t>
  </si>
  <si>
    <t>王华良</t>
  </si>
  <si>
    <t>64030200601205006</t>
  </si>
  <si>
    <t>杨文银</t>
  </si>
  <si>
    <t>64030200601205007</t>
  </si>
  <si>
    <t>李华龙</t>
  </si>
  <si>
    <t>64030200601205008</t>
  </si>
  <si>
    <t>张生云</t>
  </si>
  <si>
    <t>64030200601205009</t>
  </si>
  <si>
    <t>64030200601205010</t>
  </si>
  <si>
    <t>杨文德</t>
  </si>
  <si>
    <t>64030200601205011</t>
  </si>
  <si>
    <t>杨文财</t>
  </si>
  <si>
    <t>64030200601205012</t>
  </si>
  <si>
    <t>杨文兴</t>
  </si>
  <si>
    <t>64030200601205013</t>
  </si>
  <si>
    <t>李万良</t>
  </si>
  <si>
    <t>64030200601206001</t>
  </si>
  <si>
    <t>64030200601206002</t>
  </si>
  <si>
    <t>郭良彪</t>
  </si>
  <si>
    <t>64030200601206003</t>
  </si>
  <si>
    <t>郭永飞</t>
  </si>
  <si>
    <t>64030200601206004</t>
  </si>
  <si>
    <t>64030200601206005</t>
  </si>
  <si>
    <t>郭汉兵</t>
  </si>
  <si>
    <t>64030200601206006</t>
  </si>
  <si>
    <t>郭良林</t>
  </si>
  <si>
    <t>64030200601206007</t>
  </si>
  <si>
    <t>王宗林</t>
  </si>
  <si>
    <t>64030200601206008</t>
  </si>
  <si>
    <t>金红林</t>
  </si>
  <si>
    <t>64030200601206009</t>
  </si>
  <si>
    <t>郭良正</t>
  </si>
  <si>
    <t>64030200601206010</t>
  </si>
  <si>
    <t>郭永刚</t>
  </si>
  <si>
    <t>64030200601206011</t>
  </si>
  <si>
    <t>郭汉伟</t>
  </si>
  <si>
    <t>64030200601206012</t>
  </si>
  <si>
    <t>64030200601206013</t>
  </si>
  <si>
    <t>64030200601206014</t>
  </si>
  <si>
    <t>64030200601206015</t>
  </si>
  <si>
    <t>李兰花</t>
  </si>
  <si>
    <t>64030200601206016</t>
  </si>
  <si>
    <t>杨洪林</t>
  </si>
  <si>
    <t>64030200601206017</t>
  </si>
  <si>
    <t>金万国</t>
  </si>
  <si>
    <t>64030200601206018</t>
  </si>
  <si>
    <t>马胜强</t>
  </si>
  <si>
    <t>64030200601206019</t>
  </si>
  <si>
    <t>王生栋</t>
  </si>
  <si>
    <t>64030200601206020</t>
  </si>
  <si>
    <t>王生兵</t>
  </si>
  <si>
    <t>64030200601206021</t>
  </si>
  <si>
    <t>王志军</t>
  </si>
  <si>
    <t>64030200601206022</t>
  </si>
  <si>
    <t>郭汉云</t>
  </si>
  <si>
    <t>64030200601206023</t>
  </si>
  <si>
    <t>马胜军</t>
  </si>
  <si>
    <t>64030200601206024</t>
  </si>
  <si>
    <t>郭汉文</t>
  </si>
  <si>
    <t>64030200601206026</t>
  </si>
  <si>
    <t>64030200601206027</t>
  </si>
  <si>
    <t>64030200601206028</t>
  </si>
  <si>
    <t>赵文江</t>
  </si>
  <si>
    <t>64030200601206029</t>
  </si>
  <si>
    <t>金宏军</t>
  </si>
  <si>
    <t>64030200601206030</t>
  </si>
  <si>
    <t>郭玉琴</t>
  </si>
  <si>
    <t>64030200601206032</t>
  </si>
  <si>
    <t>郭良德</t>
  </si>
  <si>
    <t>64030200601207001</t>
  </si>
  <si>
    <t>杨吉先</t>
  </si>
  <si>
    <t>64030200601207002</t>
  </si>
  <si>
    <t>杨耀庭</t>
  </si>
  <si>
    <t>64030200601207003</t>
  </si>
  <si>
    <t>杨云军</t>
  </si>
  <si>
    <t>64030200601207004</t>
  </si>
  <si>
    <t>64030200601207005</t>
  </si>
  <si>
    <t>杨汉云</t>
  </si>
  <si>
    <t>64030200601207006</t>
  </si>
  <si>
    <t>64030200601207007</t>
  </si>
  <si>
    <t>64030200601207008</t>
  </si>
  <si>
    <t>马春海</t>
  </si>
  <si>
    <t>64030200601207009</t>
  </si>
  <si>
    <t>马建兴</t>
  </si>
  <si>
    <t>64030200601207010</t>
  </si>
  <si>
    <t>64030200601207011</t>
  </si>
  <si>
    <t>杨吉德</t>
  </si>
  <si>
    <t>64030200601207012</t>
  </si>
  <si>
    <t>杨秀兰</t>
  </si>
  <si>
    <t>64030200601207013</t>
  </si>
  <si>
    <t>64030200601207014</t>
  </si>
  <si>
    <t>杨自军</t>
  </si>
  <si>
    <t>64030200601207015</t>
  </si>
  <si>
    <t>杨自峰</t>
  </si>
  <si>
    <t>64030200601207016</t>
  </si>
  <si>
    <t>杨发明</t>
  </si>
  <si>
    <t>64030200601207017</t>
  </si>
  <si>
    <t>杨永峰</t>
  </si>
  <si>
    <t>64030200601207018</t>
  </si>
  <si>
    <t>杨海涛</t>
  </si>
  <si>
    <t>64030200601207019</t>
  </si>
  <si>
    <t>杨治国</t>
  </si>
  <si>
    <t>64030200601207020</t>
  </si>
  <si>
    <t>64030200601207021</t>
  </si>
  <si>
    <t>郭正明</t>
  </si>
  <si>
    <t>64030200601207022</t>
  </si>
  <si>
    <t>郭成</t>
  </si>
  <si>
    <t>64030200601208001</t>
  </si>
  <si>
    <t>马俊彪</t>
  </si>
  <si>
    <t>64030200601208002</t>
  </si>
  <si>
    <t>64030200601208003</t>
  </si>
  <si>
    <t>杨汉明</t>
  </si>
  <si>
    <t>64030200601208004</t>
  </si>
  <si>
    <t>杨汉江</t>
  </si>
  <si>
    <t>64030200601208005</t>
  </si>
  <si>
    <t>喜成刚</t>
  </si>
  <si>
    <t>64030200601208006</t>
  </si>
  <si>
    <t>杨庭云</t>
  </si>
  <si>
    <t>64030200601208007</t>
  </si>
  <si>
    <t>杨生俊</t>
  </si>
  <si>
    <t>64030200601208008</t>
  </si>
  <si>
    <t>64030200601208009</t>
  </si>
  <si>
    <t>64030200601208010</t>
  </si>
  <si>
    <t>64030200601208011</t>
  </si>
  <si>
    <t>王学升</t>
  </si>
  <si>
    <t>64030200601208012</t>
  </si>
  <si>
    <t>马俊贵</t>
  </si>
  <si>
    <t>64030200601208013</t>
  </si>
  <si>
    <t>杨学兰</t>
  </si>
  <si>
    <t>64030200601208014</t>
  </si>
  <si>
    <t>64030200601208015</t>
  </si>
  <si>
    <t>64030200601208016</t>
  </si>
  <si>
    <t>64030200601208017</t>
  </si>
  <si>
    <t>郭立祥</t>
  </si>
  <si>
    <t>64030200601208018</t>
  </si>
  <si>
    <t>郭立刚</t>
  </si>
  <si>
    <t>64030200601208019</t>
  </si>
  <si>
    <t>尹春兰</t>
  </si>
  <si>
    <t>64030200601208020</t>
  </si>
  <si>
    <t>马保祥</t>
  </si>
  <si>
    <t>64030200601208021</t>
  </si>
  <si>
    <t>64030200601208022</t>
  </si>
  <si>
    <t>64030200601208023</t>
  </si>
  <si>
    <t>杨生贵</t>
  </si>
  <si>
    <t>64030200601208024</t>
  </si>
  <si>
    <t>王海涛</t>
  </si>
  <si>
    <t>64030200601208025</t>
  </si>
  <si>
    <t>杨生玉</t>
  </si>
  <si>
    <t>64030200601208026</t>
  </si>
  <si>
    <t>马晓毅</t>
  </si>
  <si>
    <t>64030200601208027</t>
  </si>
  <si>
    <t>马国栋</t>
  </si>
  <si>
    <t>64030200601208028</t>
  </si>
  <si>
    <t>马俊文</t>
  </si>
  <si>
    <t>64030200601209001</t>
  </si>
  <si>
    <t>64030200601209002</t>
  </si>
  <si>
    <t>杨学仁</t>
  </si>
  <si>
    <t>64030200601209003</t>
  </si>
  <si>
    <t>杨学国</t>
  </si>
  <si>
    <t>64030200601209004</t>
  </si>
  <si>
    <t>郭伟军</t>
  </si>
  <si>
    <t>64030200601209005</t>
  </si>
  <si>
    <t>郭伟海</t>
  </si>
  <si>
    <t>64030200601209006</t>
  </si>
  <si>
    <t>郭伟江</t>
  </si>
  <si>
    <t>64030200601209007</t>
  </si>
  <si>
    <t>马江军</t>
  </si>
  <si>
    <t>64030200601209008</t>
  </si>
  <si>
    <t>马江成</t>
  </si>
  <si>
    <t>64030200601209010</t>
  </si>
  <si>
    <t>64030200601209011</t>
  </si>
  <si>
    <t>王学刚</t>
  </si>
  <si>
    <t>64030200601209012</t>
  </si>
  <si>
    <t>王学强</t>
  </si>
  <si>
    <t>64030200601209013</t>
  </si>
  <si>
    <t>64030200601209014</t>
  </si>
  <si>
    <t>金玉兰</t>
  </si>
  <si>
    <t>64030200601209015</t>
  </si>
  <si>
    <t>马国祖</t>
  </si>
  <si>
    <t>64030200601209016</t>
  </si>
  <si>
    <t>64030200601301001</t>
  </si>
  <si>
    <t>王兴仁</t>
  </si>
  <si>
    <t>64030200601301002</t>
  </si>
  <si>
    <t>64030200601301003</t>
  </si>
  <si>
    <t>64030200601301004</t>
  </si>
  <si>
    <t>64030200601301005</t>
  </si>
  <si>
    <t>马兴林</t>
  </si>
  <si>
    <t>64030200601301006</t>
  </si>
  <si>
    <t>64030200601301007</t>
  </si>
  <si>
    <t>64030200601301008</t>
  </si>
  <si>
    <t>丁长青</t>
  </si>
  <si>
    <t>64030200601301009</t>
  </si>
  <si>
    <t>64030200601301010</t>
  </si>
  <si>
    <t>胡学仁</t>
  </si>
  <si>
    <t>64030200601301011</t>
  </si>
  <si>
    <t>胡学林</t>
  </si>
  <si>
    <t>64030200601301012</t>
  </si>
  <si>
    <t>64030200601301013</t>
  </si>
  <si>
    <t>64030200601301014</t>
  </si>
  <si>
    <t>马存花</t>
  </si>
  <si>
    <t>64030200601301015</t>
  </si>
  <si>
    <t>64030200601301016</t>
  </si>
  <si>
    <t>64030200601301017</t>
  </si>
  <si>
    <t>王洪兵</t>
  </si>
  <si>
    <t>64030200601301018</t>
  </si>
  <si>
    <t>64030200601301019</t>
  </si>
  <si>
    <t>64030200601301020</t>
  </si>
  <si>
    <t>64030200601301021</t>
  </si>
  <si>
    <t>64030200601301022</t>
  </si>
  <si>
    <t>杨占忠</t>
  </si>
  <si>
    <t>64030200601301023</t>
  </si>
  <si>
    <t>胡占耀</t>
  </si>
  <si>
    <t>64030200601301024</t>
  </si>
  <si>
    <t>胡占明</t>
  </si>
  <si>
    <t>64030200601301025</t>
  </si>
  <si>
    <t>杨占武</t>
  </si>
  <si>
    <t>64030200601301026</t>
  </si>
  <si>
    <t>64030200601301027</t>
  </si>
  <si>
    <t>64030200601301028</t>
  </si>
  <si>
    <t>王梅</t>
  </si>
  <si>
    <t>64030200601301030</t>
  </si>
  <si>
    <t>王兴和</t>
  </si>
  <si>
    <t>64030200601302001</t>
  </si>
  <si>
    <t>64030200601302002</t>
  </si>
  <si>
    <t>64030200601302003</t>
  </si>
  <si>
    <t>64030200601302004</t>
  </si>
  <si>
    <t>马保录</t>
  </si>
  <si>
    <t>64030200601302006</t>
  </si>
  <si>
    <t>马保成</t>
  </si>
  <si>
    <t>64030200601302007</t>
  </si>
  <si>
    <t>64030200601302008</t>
  </si>
  <si>
    <t>马宝祥</t>
  </si>
  <si>
    <t>64030200601302009</t>
  </si>
  <si>
    <t>虎正学</t>
  </si>
  <si>
    <t>64030200601302010</t>
  </si>
  <si>
    <t>马志平</t>
  </si>
  <si>
    <t>64030200601302011</t>
  </si>
  <si>
    <t>杨存伏</t>
  </si>
  <si>
    <t>64030200601302012</t>
  </si>
  <si>
    <t>杨国林</t>
  </si>
  <si>
    <t>64030200601302013</t>
  </si>
  <si>
    <t>64030200601302014</t>
  </si>
  <si>
    <t>64030200601302015</t>
  </si>
  <si>
    <t>64030200601302016</t>
  </si>
  <si>
    <t>马幸福</t>
  </si>
  <si>
    <t>64030200601302017</t>
  </si>
  <si>
    <t>64030200601302018</t>
  </si>
  <si>
    <t>杨金汉</t>
  </si>
  <si>
    <t>64030200601302019</t>
  </si>
  <si>
    <t>64030200601302020</t>
  </si>
  <si>
    <t>马义云</t>
  </si>
  <si>
    <t>64030200601302021</t>
  </si>
  <si>
    <t>杨宝生</t>
  </si>
  <si>
    <t>64030200601302022</t>
  </si>
  <si>
    <t>马保德</t>
  </si>
  <si>
    <t>64030200601302023</t>
  </si>
  <si>
    <t>64030200601302024</t>
  </si>
  <si>
    <t>杨保仁</t>
  </si>
  <si>
    <t>64030200601302025</t>
  </si>
  <si>
    <t>64030200601302026</t>
  </si>
  <si>
    <t>马宝有</t>
  </si>
  <si>
    <t>64030200601302027</t>
  </si>
  <si>
    <t>杨存贵</t>
  </si>
  <si>
    <t>64030200601302028</t>
  </si>
  <si>
    <t>马生清</t>
  </si>
  <si>
    <t>64030200601302029</t>
  </si>
  <si>
    <t>杨梅艳</t>
  </si>
  <si>
    <t>64030200601302030</t>
  </si>
  <si>
    <t>马生寿</t>
  </si>
  <si>
    <t>64030200601302031</t>
  </si>
  <si>
    <t>王学伏</t>
  </si>
  <si>
    <t>64030200601302032</t>
  </si>
  <si>
    <t>马保江</t>
  </si>
  <si>
    <t>64030200601302034</t>
  </si>
  <si>
    <t>杨金保</t>
  </si>
  <si>
    <t>64030200601302035</t>
  </si>
  <si>
    <t>64030200601302036</t>
  </si>
  <si>
    <t>马彦明</t>
  </si>
  <si>
    <t>64030200601302037</t>
  </si>
  <si>
    <t>杨存花</t>
  </si>
  <si>
    <t>64030200601302038</t>
  </si>
  <si>
    <t>杨占海</t>
  </si>
  <si>
    <t>64030200601302040</t>
  </si>
  <si>
    <t>杨少山</t>
  </si>
  <si>
    <t>64030200601302041</t>
  </si>
  <si>
    <t>王生</t>
  </si>
  <si>
    <t>64030200601302042</t>
  </si>
  <si>
    <t>马业</t>
  </si>
  <si>
    <t>64030200601302044</t>
  </si>
  <si>
    <t>边天伏</t>
  </si>
  <si>
    <t>64030200601302045</t>
  </si>
  <si>
    <t>马保生</t>
  </si>
  <si>
    <t>64030200601302046</t>
  </si>
  <si>
    <t>张翠兰</t>
  </si>
  <si>
    <t>64030200601302047</t>
  </si>
  <si>
    <t>丁风山</t>
  </si>
  <si>
    <t>64030200601302048</t>
  </si>
  <si>
    <t>64030200601302049</t>
  </si>
  <si>
    <t>64030200601302050</t>
  </si>
  <si>
    <t>杨梅花</t>
  </si>
  <si>
    <t>64030200601302051</t>
  </si>
  <si>
    <t>马玉萍</t>
  </si>
  <si>
    <t>64030200601302052</t>
  </si>
  <si>
    <t>64030200601302053</t>
  </si>
  <si>
    <t>64030200601302056</t>
  </si>
  <si>
    <t>丁学青</t>
  </si>
  <si>
    <t>64030200601302057</t>
  </si>
  <si>
    <t>紫方兰</t>
  </si>
  <si>
    <t>64030200601302058</t>
  </si>
  <si>
    <t>边朋春</t>
  </si>
  <si>
    <t>64030200601303001</t>
  </si>
  <si>
    <t>郭占保</t>
  </si>
  <si>
    <t>64030200601303002</t>
  </si>
  <si>
    <t>64030200601303003</t>
  </si>
  <si>
    <t>郭兰花</t>
  </si>
  <si>
    <t>64030200601303004</t>
  </si>
  <si>
    <t>杨文青</t>
  </si>
  <si>
    <t>64030200601303005</t>
  </si>
  <si>
    <t>强生莲</t>
  </si>
  <si>
    <t>64030200601303006</t>
  </si>
  <si>
    <t>64030200601303007</t>
  </si>
  <si>
    <t>64030200601303008</t>
  </si>
  <si>
    <t>杨文正</t>
  </si>
  <si>
    <t>64030200601303009</t>
  </si>
  <si>
    <t>64030200601303010</t>
  </si>
  <si>
    <t>赵秀兰</t>
  </si>
  <si>
    <t>64030200601303011</t>
  </si>
  <si>
    <t>王文太</t>
  </si>
  <si>
    <t>64030200601303012</t>
  </si>
  <si>
    <t>王伏林</t>
  </si>
  <si>
    <t>64030200601303013</t>
  </si>
  <si>
    <t>王文有</t>
  </si>
  <si>
    <t>64030200601303014</t>
  </si>
  <si>
    <t>马中仁</t>
  </si>
  <si>
    <t>64030200601303015</t>
  </si>
  <si>
    <t>马中国</t>
  </si>
  <si>
    <t>64030200601303016</t>
  </si>
  <si>
    <t>马耀祖</t>
  </si>
  <si>
    <t>64030200601303017</t>
  </si>
  <si>
    <t>王少林</t>
  </si>
  <si>
    <t>64030200601303018</t>
  </si>
  <si>
    <t>王少兴</t>
  </si>
  <si>
    <t>64030200601303019</t>
  </si>
  <si>
    <t>吴玉祥</t>
  </si>
  <si>
    <t>64030200601303020</t>
  </si>
  <si>
    <t>64030200601303021</t>
  </si>
  <si>
    <t>马耀明</t>
  </si>
  <si>
    <t>64030200601303022</t>
  </si>
  <si>
    <t>64030200601303023</t>
  </si>
  <si>
    <t>马兵元</t>
  </si>
  <si>
    <t>64030200601303024</t>
  </si>
  <si>
    <t>64030200601303025</t>
  </si>
  <si>
    <t>王少江</t>
  </si>
  <si>
    <t>64030200601303026</t>
  </si>
  <si>
    <t>吴宗太</t>
  </si>
  <si>
    <t>64030200601303027</t>
  </si>
  <si>
    <t>王少清</t>
  </si>
  <si>
    <t>64030200601303028</t>
  </si>
  <si>
    <t>64030200601303029</t>
  </si>
  <si>
    <t>郭占云</t>
  </si>
  <si>
    <t>64030200601303030</t>
  </si>
  <si>
    <t>马兵成</t>
  </si>
  <si>
    <t>64030200601303031</t>
  </si>
  <si>
    <t>王少军</t>
  </si>
  <si>
    <t>64030200601303032</t>
  </si>
  <si>
    <t>王少海</t>
  </si>
  <si>
    <t>64030200601303033</t>
  </si>
  <si>
    <t>64030200601303034</t>
  </si>
  <si>
    <t>马耀堂</t>
  </si>
  <si>
    <t>64030200601303035</t>
  </si>
  <si>
    <t>王永飞</t>
  </si>
  <si>
    <t>64030200601303036</t>
  </si>
  <si>
    <t>杨文举</t>
  </si>
  <si>
    <t>64030200601303037</t>
  </si>
  <si>
    <t>王丽银</t>
  </si>
  <si>
    <t>64030200601304001</t>
  </si>
  <si>
    <t>张有林</t>
  </si>
  <si>
    <t>64030200601304003</t>
  </si>
  <si>
    <t>杨正东</t>
  </si>
  <si>
    <t>64030200601304004</t>
  </si>
  <si>
    <t>李生伏</t>
  </si>
  <si>
    <t>64030200601304005</t>
  </si>
  <si>
    <t>李保红</t>
  </si>
  <si>
    <t>64030200601304006</t>
  </si>
  <si>
    <t>64030200601304007</t>
  </si>
  <si>
    <t>王少河</t>
  </si>
  <si>
    <t>64030200601304008</t>
  </si>
  <si>
    <t>王少峰</t>
  </si>
  <si>
    <t>64030200601304009</t>
  </si>
  <si>
    <t>64030200601304010</t>
  </si>
  <si>
    <t>王少忠</t>
  </si>
  <si>
    <t>64030200601304011</t>
  </si>
  <si>
    <t>王少奇</t>
  </si>
  <si>
    <t>64030200601304012</t>
  </si>
  <si>
    <t>杜佃花</t>
  </si>
  <si>
    <t>64030200601304014</t>
  </si>
  <si>
    <t>马俊海</t>
  </si>
  <si>
    <t>64030200601304015</t>
  </si>
  <si>
    <t>王耀国</t>
  </si>
  <si>
    <t>64030200601304016</t>
  </si>
  <si>
    <t>金学江</t>
  </si>
  <si>
    <t>64030200601304017</t>
  </si>
  <si>
    <t>王耀听</t>
  </si>
  <si>
    <t>64030200601304018</t>
  </si>
  <si>
    <t>王少明</t>
  </si>
  <si>
    <t>64030200601304019</t>
  </si>
  <si>
    <t>64030200601304020</t>
  </si>
  <si>
    <t>尹占海</t>
  </si>
  <si>
    <t>64030200601304021</t>
  </si>
  <si>
    <t>尹占军</t>
  </si>
  <si>
    <t>64030200601304022</t>
  </si>
  <si>
    <t>金保龙</t>
  </si>
  <si>
    <t>64030200601304023</t>
  </si>
  <si>
    <t>金保军</t>
  </si>
  <si>
    <t>64030200601304024</t>
  </si>
  <si>
    <t>张学武</t>
  </si>
  <si>
    <t>64030200601304025</t>
  </si>
  <si>
    <t>张复祖</t>
  </si>
  <si>
    <t>64030200601304026</t>
  </si>
  <si>
    <t>王耀先</t>
  </si>
  <si>
    <t>64030200601304027</t>
  </si>
  <si>
    <t>马江海</t>
  </si>
  <si>
    <t>64030200601304028</t>
  </si>
  <si>
    <t>王耀林</t>
  </si>
  <si>
    <t>64030200601304029</t>
  </si>
  <si>
    <t>尹占学</t>
  </si>
  <si>
    <t>64030200601304030</t>
  </si>
  <si>
    <t>马义华</t>
  </si>
  <si>
    <t>64030200601304031</t>
  </si>
  <si>
    <t>64030200601304032</t>
  </si>
  <si>
    <t>马淑萍</t>
  </si>
  <si>
    <t>64030200601304033</t>
  </si>
  <si>
    <t>金学财</t>
  </si>
  <si>
    <t>64030200601304034</t>
  </si>
  <si>
    <t>王少祥</t>
  </si>
  <si>
    <t>64030200601304035</t>
  </si>
  <si>
    <t>马义堂</t>
  </si>
  <si>
    <t>64030200601304036</t>
  </si>
  <si>
    <t>64030200601304037</t>
  </si>
  <si>
    <t>金学礼</t>
  </si>
  <si>
    <t>64030200601304038</t>
  </si>
  <si>
    <t>马俊生</t>
  </si>
  <si>
    <t>64030200601304039</t>
  </si>
  <si>
    <t>64030200601304040</t>
  </si>
  <si>
    <t>王少才</t>
  </si>
  <si>
    <t>64030200601304041</t>
  </si>
  <si>
    <t>64030200601304042</t>
  </si>
  <si>
    <t>王耀明</t>
  </si>
  <si>
    <t>64030200601304043</t>
  </si>
  <si>
    <t>王少伏</t>
  </si>
  <si>
    <t>64030200601304044</t>
  </si>
  <si>
    <t>王少山</t>
  </si>
  <si>
    <t>64030200601304045</t>
  </si>
  <si>
    <t>张有成</t>
  </si>
  <si>
    <t>64030200601304046</t>
  </si>
  <si>
    <t>王少刚</t>
  </si>
  <si>
    <t>64030200601304047</t>
  </si>
  <si>
    <t>64030200601304048</t>
  </si>
  <si>
    <t>64030200601304049</t>
  </si>
  <si>
    <t>王少东</t>
  </si>
  <si>
    <t>64030200601304050</t>
  </si>
  <si>
    <t>王华听</t>
  </si>
  <si>
    <t>64030200601304051</t>
  </si>
  <si>
    <t>王小军</t>
  </si>
  <si>
    <t>64030200601304054</t>
  </si>
  <si>
    <t>尹世华</t>
  </si>
  <si>
    <t>64030200601304055</t>
  </si>
  <si>
    <t>64030200601304059</t>
  </si>
  <si>
    <t>64030200601305001</t>
  </si>
  <si>
    <t>64030200601305002</t>
  </si>
  <si>
    <t>64030200601305003</t>
  </si>
  <si>
    <t>吴汉东</t>
  </si>
  <si>
    <t>64030200601305004</t>
  </si>
  <si>
    <t>吴云</t>
  </si>
  <si>
    <t>64030200601305005</t>
  </si>
  <si>
    <t>吴汉河</t>
  </si>
  <si>
    <t>64030200601305006</t>
  </si>
  <si>
    <t>吴军</t>
  </si>
  <si>
    <t>64030200601305008</t>
  </si>
  <si>
    <t>64030200601305009</t>
  </si>
  <si>
    <t>64030200601305010</t>
  </si>
  <si>
    <t>杨文成</t>
  </si>
  <si>
    <t>64030200601305011</t>
  </si>
  <si>
    <t>吴汉林</t>
  </si>
  <si>
    <t>64030200601305013</t>
  </si>
  <si>
    <t>杨文志</t>
  </si>
  <si>
    <t>64030200601305015</t>
  </si>
  <si>
    <t>马国代</t>
  </si>
  <si>
    <t>64030200601305016</t>
  </si>
  <si>
    <t>杨生财</t>
  </si>
  <si>
    <t>64030200601305017</t>
  </si>
  <si>
    <t>杨少龙</t>
  </si>
  <si>
    <t>64030200601305018</t>
  </si>
  <si>
    <t>64030200601305019</t>
  </si>
  <si>
    <t>马安吉</t>
  </si>
  <si>
    <t>64030200601305020</t>
  </si>
  <si>
    <t>张红涛</t>
  </si>
  <si>
    <t>64030200601305021</t>
  </si>
  <si>
    <t>吴生保</t>
  </si>
  <si>
    <t>64030200601305022</t>
  </si>
  <si>
    <t>杨忠其</t>
  </si>
  <si>
    <t>64030200601305023</t>
  </si>
  <si>
    <t>吴汉忠</t>
  </si>
  <si>
    <t>64030200601305024</t>
  </si>
  <si>
    <t>吴林</t>
  </si>
  <si>
    <t>64030200601305025</t>
  </si>
  <si>
    <t>纪正锋</t>
  </si>
  <si>
    <t>64030200601305026</t>
  </si>
  <si>
    <t>64030200601305027</t>
  </si>
  <si>
    <t>64030200601305028</t>
  </si>
  <si>
    <t>马明仁</t>
  </si>
  <si>
    <t>64030200601305029</t>
  </si>
  <si>
    <t>李占伏</t>
  </si>
  <si>
    <t>64030200601305031</t>
  </si>
  <si>
    <t>64030200601305032</t>
  </si>
  <si>
    <t>64030200601305034</t>
  </si>
  <si>
    <t>杨生发</t>
  </si>
  <si>
    <t>64030200601305035</t>
  </si>
  <si>
    <t>杨生云</t>
  </si>
  <si>
    <t>64030200601305036</t>
  </si>
  <si>
    <t>马占成</t>
  </si>
  <si>
    <t>64030200601305037</t>
  </si>
  <si>
    <t>马武霞</t>
  </si>
  <si>
    <t>64030200601305038</t>
  </si>
  <si>
    <t>吴汉国</t>
  </si>
  <si>
    <t>64030200601305039</t>
  </si>
  <si>
    <t>吴汉兴</t>
  </si>
  <si>
    <t>64030200601305042</t>
  </si>
  <si>
    <t>杨自云</t>
  </si>
  <si>
    <t>64030200601305046</t>
  </si>
  <si>
    <t>马天明</t>
  </si>
  <si>
    <t>64030200601305050</t>
  </si>
  <si>
    <t>64030200601305052</t>
  </si>
  <si>
    <t>64030200601305053</t>
  </si>
  <si>
    <t>马国武</t>
  </si>
  <si>
    <t>64030200601305054</t>
  </si>
  <si>
    <t>64030200601306001</t>
  </si>
  <si>
    <t>杨文俊</t>
  </si>
  <si>
    <t>64030200601306002</t>
  </si>
  <si>
    <t>杨文和</t>
  </si>
  <si>
    <t>64030200601306003</t>
  </si>
  <si>
    <t>64030200601306004</t>
  </si>
  <si>
    <t>64030200601306005</t>
  </si>
  <si>
    <t>64030200601306006</t>
  </si>
  <si>
    <t>64030200601306007</t>
  </si>
  <si>
    <t>64030200601306008</t>
  </si>
  <si>
    <t>64030200601306009</t>
  </si>
  <si>
    <t>64030200601306010</t>
  </si>
  <si>
    <t>李占龙</t>
  </si>
  <si>
    <t>64030200601306011</t>
  </si>
  <si>
    <t>64030200601306012</t>
  </si>
  <si>
    <t>李洪军</t>
  </si>
  <si>
    <t>64030200601306013</t>
  </si>
  <si>
    <t>李红林</t>
  </si>
  <si>
    <t>64030200601306014</t>
  </si>
  <si>
    <t>64030200601306015</t>
  </si>
  <si>
    <t>64030200601306016</t>
  </si>
  <si>
    <t>64030200601306017</t>
  </si>
  <si>
    <t>杨生永</t>
  </si>
  <si>
    <t>64030200601306018</t>
  </si>
  <si>
    <t>64030200601306019</t>
  </si>
  <si>
    <t>64030200601306020</t>
  </si>
  <si>
    <t>64030200601306021</t>
  </si>
  <si>
    <t>王俊</t>
  </si>
  <si>
    <t>64030200601306022</t>
  </si>
  <si>
    <t>王少财</t>
  </si>
  <si>
    <t>64030200601306023</t>
  </si>
  <si>
    <t>杨文其</t>
  </si>
  <si>
    <t>64030200601306025</t>
  </si>
  <si>
    <t>杨小东</t>
  </si>
  <si>
    <t>64030200601306026</t>
  </si>
  <si>
    <t>金菊兰</t>
  </si>
  <si>
    <t>64030200601306027</t>
  </si>
  <si>
    <t>杨文清</t>
  </si>
  <si>
    <t>64030200601306028</t>
  </si>
  <si>
    <t>杨凤霞</t>
  </si>
  <si>
    <t>64030200601306029</t>
  </si>
  <si>
    <t>杨文栋</t>
  </si>
  <si>
    <t>64030200601306030</t>
  </si>
  <si>
    <t>64030200601306031</t>
  </si>
  <si>
    <t>杨文洲</t>
  </si>
  <si>
    <t>64030200601306032</t>
  </si>
  <si>
    <t>64030200601306033</t>
  </si>
  <si>
    <t>马进成</t>
  </si>
  <si>
    <t>64030200601306034</t>
  </si>
  <si>
    <t>马保清</t>
  </si>
  <si>
    <t>64030200601306035</t>
  </si>
  <si>
    <t>64030200601306036</t>
  </si>
  <si>
    <t>64030200601306037</t>
  </si>
  <si>
    <t>64030200601306038</t>
  </si>
  <si>
    <t>64030200601306039</t>
  </si>
  <si>
    <t>马俊锋</t>
  </si>
  <si>
    <t>64030200601306040</t>
  </si>
  <si>
    <t>杨生河</t>
  </si>
  <si>
    <t>64030200601306041</t>
  </si>
  <si>
    <t>64030200601306042</t>
  </si>
  <si>
    <t>杨桂兰</t>
  </si>
  <si>
    <t>64030200601306043</t>
  </si>
  <si>
    <t>杨国海</t>
  </si>
  <si>
    <t>64030200601306044</t>
  </si>
  <si>
    <t>李生江</t>
  </si>
  <si>
    <t>64030200601306045</t>
  </si>
  <si>
    <t>王少云</t>
  </si>
  <si>
    <t>64030200601306047</t>
  </si>
  <si>
    <t>64030200601306048</t>
  </si>
  <si>
    <t>杨生仁</t>
  </si>
  <si>
    <t>64030200601306049</t>
  </si>
  <si>
    <t>64030200601306050</t>
  </si>
  <si>
    <t>64030200601306051</t>
  </si>
  <si>
    <t>64030200601306052</t>
  </si>
  <si>
    <t>杨文忠</t>
  </si>
  <si>
    <t>64030200601307001</t>
  </si>
  <si>
    <t>郭金礼</t>
  </si>
  <si>
    <t>64030200601307002</t>
  </si>
  <si>
    <t>郭金山</t>
  </si>
  <si>
    <t>64030200601307003</t>
  </si>
  <si>
    <t>64030200601307004</t>
  </si>
  <si>
    <t>郭文学</t>
  </si>
  <si>
    <t>64030200601307005</t>
  </si>
  <si>
    <t>郭金祥</t>
  </si>
  <si>
    <t>64030200601307006</t>
  </si>
  <si>
    <t>64030200601307007</t>
  </si>
  <si>
    <t>郭金才</t>
  </si>
  <si>
    <t>64030200601307008</t>
  </si>
  <si>
    <t>64030200601307009</t>
  </si>
  <si>
    <t>64030200601307010</t>
  </si>
  <si>
    <t>郭文江</t>
  </si>
  <si>
    <t>64030200601307011</t>
  </si>
  <si>
    <t>64030200601307012</t>
  </si>
  <si>
    <t>郭金伏</t>
  </si>
  <si>
    <t>64030200601307013</t>
  </si>
  <si>
    <t>64030200601307014</t>
  </si>
  <si>
    <t>郭金海</t>
  </si>
  <si>
    <t>64030200601307015</t>
  </si>
  <si>
    <t>郭金成</t>
  </si>
  <si>
    <t>64030200601307016</t>
  </si>
  <si>
    <t>64030200601307017</t>
  </si>
  <si>
    <t>64030200601307018</t>
  </si>
  <si>
    <t>郭金亮</t>
  </si>
  <si>
    <t>64030200601307019</t>
  </si>
  <si>
    <t>64030200601307020</t>
  </si>
  <si>
    <t>郭金军</t>
  </si>
  <si>
    <t>64030200601307021</t>
  </si>
  <si>
    <t>64030200601308001</t>
  </si>
  <si>
    <t>64030200601308002</t>
  </si>
  <si>
    <t>64030200601308003</t>
  </si>
  <si>
    <t>64030200601308004</t>
  </si>
  <si>
    <t>马宝清</t>
  </si>
  <si>
    <t>64030200601308005</t>
  </si>
  <si>
    <t>马保金</t>
  </si>
  <si>
    <t>64030200601308006</t>
  </si>
  <si>
    <t>64030200601308007</t>
  </si>
  <si>
    <t>64030200601308008</t>
  </si>
  <si>
    <t>64030200601308009</t>
  </si>
  <si>
    <t>马建胜</t>
  </si>
  <si>
    <t>64030200601308010</t>
  </si>
  <si>
    <t>马建伟</t>
  </si>
  <si>
    <t>64030200601308011</t>
  </si>
  <si>
    <t>64030200601308012</t>
  </si>
  <si>
    <t>马军龙</t>
  </si>
  <si>
    <t>64030200601308013</t>
  </si>
  <si>
    <t>64030200601308014</t>
  </si>
  <si>
    <t>马兆生</t>
  </si>
  <si>
    <t>64030200601308015</t>
  </si>
  <si>
    <t>64030200601308016</t>
  </si>
  <si>
    <t>马宝仁</t>
  </si>
  <si>
    <t>64030200601308017</t>
  </si>
  <si>
    <t>马宝俊</t>
  </si>
  <si>
    <t>64030200601308018</t>
  </si>
  <si>
    <t>64030200601308019</t>
  </si>
  <si>
    <t>马保云</t>
  </si>
  <si>
    <t>64030200601308020</t>
  </si>
  <si>
    <t>马宝春</t>
  </si>
  <si>
    <t>64030200601308021</t>
  </si>
  <si>
    <t>马伏忠</t>
  </si>
  <si>
    <t>64030200601308022</t>
  </si>
  <si>
    <t>马玉苍</t>
  </si>
  <si>
    <t>64030200601308023</t>
  </si>
  <si>
    <t>马保元</t>
  </si>
  <si>
    <t>64030200601308024</t>
  </si>
  <si>
    <t>64030200601308025</t>
  </si>
  <si>
    <t>64030200601308026</t>
  </si>
  <si>
    <t>64030200601308027</t>
  </si>
  <si>
    <t>64030200601308028</t>
  </si>
  <si>
    <t>马生义</t>
  </si>
  <si>
    <t>64030200601308029</t>
  </si>
  <si>
    <t>马生荣</t>
  </si>
  <si>
    <t>64030200601308030</t>
  </si>
  <si>
    <t>64030200601308031</t>
  </si>
  <si>
    <t>64030200601308032</t>
  </si>
  <si>
    <t>64030200601308033</t>
  </si>
  <si>
    <t>64030200601308034</t>
  </si>
  <si>
    <t>64030200601308035</t>
  </si>
  <si>
    <t>张玉祥</t>
  </si>
  <si>
    <t>64030200601308036</t>
  </si>
  <si>
    <t>马生江</t>
  </si>
  <si>
    <t>64030200601308037</t>
  </si>
  <si>
    <t>马建强</t>
  </si>
  <si>
    <t>64030200601308038</t>
  </si>
  <si>
    <t>64030200601308039</t>
  </si>
  <si>
    <t>64030200601309001</t>
  </si>
  <si>
    <t>64030200601309002</t>
  </si>
  <si>
    <t>64030200601309003</t>
  </si>
  <si>
    <t>64030200601309004</t>
  </si>
  <si>
    <t>王少兵</t>
  </si>
  <si>
    <t>64030200601309005</t>
  </si>
  <si>
    <t>王少磊</t>
  </si>
  <si>
    <t>64030200601309006</t>
  </si>
  <si>
    <t>马俊霞</t>
  </si>
  <si>
    <t>64030200601309007</t>
  </si>
  <si>
    <t>马俊江</t>
  </si>
  <si>
    <t>64030200601309008</t>
  </si>
  <si>
    <t>64030200601309009</t>
  </si>
  <si>
    <t>王双会</t>
  </si>
  <si>
    <t>64030200601309010</t>
  </si>
  <si>
    <t>64030200601309011</t>
  </si>
  <si>
    <t>64030200601309012</t>
  </si>
  <si>
    <t>马保全</t>
  </si>
  <si>
    <t>64030200601309014</t>
  </si>
  <si>
    <t>64030200601309015</t>
  </si>
  <si>
    <t>64030200601309016</t>
  </si>
  <si>
    <t>王耀太</t>
  </si>
  <si>
    <t>64030200601309017</t>
  </si>
  <si>
    <t>王耀山</t>
  </si>
  <si>
    <t>64030200601309018</t>
  </si>
  <si>
    <t>王正河</t>
  </si>
  <si>
    <t>64030200601309019</t>
  </si>
  <si>
    <t>马俊河</t>
  </si>
  <si>
    <t>64030200601309020</t>
  </si>
  <si>
    <t>王耀兵</t>
  </si>
  <si>
    <t>64030200601309021</t>
  </si>
  <si>
    <t>杨自仁</t>
  </si>
  <si>
    <t>64030200601309022</t>
  </si>
  <si>
    <t>64030200601309024</t>
  </si>
  <si>
    <t>王建国</t>
  </si>
  <si>
    <t>64030200601309025</t>
  </si>
  <si>
    <t>64030200601309026</t>
  </si>
  <si>
    <t>64030200601309027</t>
  </si>
  <si>
    <t>王耀忠</t>
  </si>
  <si>
    <t>64030200601309028</t>
  </si>
  <si>
    <t>64030200601309029</t>
  </si>
  <si>
    <t>王汉兴</t>
  </si>
  <si>
    <t>64030200601309030</t>
  </si>
  <si>
    <t>尹世刚</t>
  </si>
  <si>
    <t>64030200601309032</t>
  </si>
  <si>
    <t>王钢</t>
  </si>
  <si>
    <t>64030200601309033</t>
  </si>
  <si>
    <t>64030200601309034</t>
  </si>
  <si>
    <t>杨正海</t>
  </si>
  <si>
    <t>64030200601309035</t>
  </si>
  <si>
    <t>杨正河</t>
  </si>
  <si>
    <t>64030200601309036</t>
  </si>
  <si>
    <t>64030200601309038</t>
  </si>
  <si>
    <t>64030200601309039</t>
  </si>
  <si>
    <t>王耀祖</t>
  </si>
  <si>
    <t>64030200601309040</t>
  </si>
  <si>
    <t>杨正英</t>
  </si>
  <si>
    <t>64030200601309041</t>
  </si>
  <si>
    <t>64030200601309042</t>
  </si>
  <si>
    <t>王少武</t>
  </si>
  <si>
    <t>64030200601309043</t>
  </si>
  <si>
    <t>王志新</t>
  </si>
  <si>
    <t>64030200601309044</t>
  </si>
  <si>
    <t>64030200601310001</t>
  </si>
  <si>
    <t>马天才</t>
  </si>
  <si>
    <t>64030200601310002</t>
  </si>
  <si>
    <t>吴汉仁</t>
  </si>
  <si>
    <t>64030200601310003</t>
  </si>
  <si>
    <t>64030200601310004</t>
  </si>
  <si>
    <t>64030200601310005</t>
  </si>
  <si>
    <t>马生优</t>
  </si>
  <si>
    <t>64030200601310006</t>
  </si>
  <si>
    <t>64030200601310007</t>
  </si>
  <si>
    <t>杨正方</t>
  </si>
  <si>
    <t>64030200601310008</t>
  </si>
  <si>
    <t>杨正林</t>
  </si>
  <si>
    <t>64030200601310009</t>
  </si>
  <si>
    <t>杨正忠</t>
  </si>
  <si>
    <t>64030200601310010</t>
  </si>
  <si>
    <t>马天忠</t>
  </si>
  <si>
    <t>64030200601310012</t>
  </si>
  <si>
    <t>64030200601310013</t>
  </si>
  <si>
    <t>64030200601310014</t>
  </si>
  <si>
    <t>买金花</t>
  </si>
  <si>
    <t>64030200601310015</t>
  </si>
  <si>
    <t>64030200601311001</t>
  </si>
  <si>
    <t>刘少明</t>
  </si>
  <si>
    <t>64030200601311002</t>
  </si>
  <si>
    <t>刘少东</t>
  </si>
  <si>
    <t>64030200601311003</t>
  </si>
  <si>
    <t>64030200601311004</t>
  </si>
  <si>
    <t>64030200601311005</t>
  </si>
  <si>
    <t>郭金帮</t>
  </si>
  <si>
    <t>64030200601311006</t>
  </si>
  <si>
    <t>64030200601311007</t>
  </si>
  <si>
    <t>强生珍</t>
  </si>
  <si>
    <t>64030200601311008</t>
  </si>
  <si>
    <t>王志灵</t>
  </si>
  <si>
    <t>64030200601311009</t>
  </si>
  <si>
    <t>郭金兵</t>
  </si>
  <si>
    <t>64030200601311010</t>
  </si>
  <si>
    <t>64030200601311011</t>
  </si>
  <si>
    <t>王翠英</t>
  </si>
  <si>
    <t>64030200601311012</t>
  </si>
  <si>
    <t>郭金宝</t>
  </si>
  <si>
    <t>64030200601311013</t>
  </si>
  <si>
    <t>温志泉</t>
  </si>
  <si>
    <t>64030200601311014</t>
  </si>
  <si>
    <t>64030200601401001</t>
  </si>
  <si>
    <t>64030200601401002</t>
  </si>
  <si>
    <t>马英美</t>
  </si>
  <si>
    <t>64030200601401003</t>
  </si>
  <si>
    <t>马文秀</t>
  </si>
  <si>
    <t>64030200601401004</t>
  </si>
  <si>
    <t>康五虎</t>
  </si>
  <si>
    <t>64030200601401005</t>
  </si>
  <si>
    <t>宋希林</t>
  </si>
  <si>
    <t>64030200601401006</t>
  </si>
  <si>
    <t>黄席华</t>
  </si>
  <si>
    <t>64030200601401007</t>
  </si>
  <si>
    <t>64030200601401008</t>
  </si>
  <si>
    <t>张自明</t>
  </si>
  <si>
    <t>64030200601401009</t>
  </si>
  <si>
    <t>64030200601401010</t>
  </si>
  <si>
    <t>赵金玉</t>
  </si>
  <si>
    <t>64030200601401011</t>
  </si>
  <si>
    <t>张占鹏</t>
  </si>
  <si>
    <t>64030200601401012</t>
  </si>
  <si>
    <t>满雪峰</t>
  </si>
  <si>
    <t>64030200601401013</t>
  </si>
  <si>
    <t>胡学义</t>
  </si>
  <si>
    <t>64030200601401014</t>
  </si>
  <si>
    <t>金玉莲</t>
  </si>
  <si>
    <t>64030200601401015</t>
  </si>
  <si>
    <t>马宁</t>
  </si>
  <si>
    <t>64030200601401016</t>
  </si>
  <si>
    <t>温建良</t>
  </si>
  <si>
    <t>64030200601401017</t>
  </si>
  <si>
    <t>李长柱</t>
  </si>
  <si>
    <t>64030200601401018</t>
  </si>
  <si>
    <t>64030200601401019</t>
  </si>
  <si>
    <t>李文中</t>
  </si>
  <si>
    <t>64030200601401020</t>
  </si>
  <si>
    <t>李月花</t>
  </si>
  <si>
    <t>64030200601401021</t>
  </si>
  <si>
    <t>何金明</t>
  </si>
  <si>
    <t>64030200601401022</t>
  </si>
  <si>
    <t>李文兴</t>
  </si>
  <si>
    <t>64030200601401023</t>
  </si>
  <si>
    <t>丁月萍</t>
  </si>
  <si>
    <t>64030200601401024</t>
  </si>
  <si>
    <t>马世华</t>
  </si>
  <si>
    <t>64030200601401025</t>
  </si>
  <si>
    <t>顾学奎</t>
  </si>
  <si>
    <t>64030200601401026</t>
  </si>
  <si>
    <t>康伏林</t>
  </si>
  <si>
    <t>64030200601401027</t>
  </si>
  <si>
    <t>刘俊鹏</t>
  </si>
  <si>
    <t>64030200601401028</t>
  </si>
  <si>
    <t>高锦荣</t>
  </si>
  <si>
    <t>64030200601401029</t>
  </si>
  <si>
    <t>杨文江</t>
  </si>
  <si>
    <t>64030200601401030</t>
  </si>
  <si>
    <t>64030200601401031</t>
  </si>
  <si>
    <t>马明堂</t>
  </si>
  <si>
    <t>64030200601401032</t>
  </si>
  <si>
    <t>李广彪</t>
  </si>
  <si>
    <t>64030200601401033</t>
  </si>
  <si>
    <t>余新龙</t>
  </si>
  <si>
    <t>64030200601401034</t>
  </si>
  <si>
    <t>王继业</t>
  </si>
  <si>
    <t>64030200601401035</t>
  </si>
  <si>
    <t>顾忠海</t>
  </si>
  <si>
    <t>64030200601401036</t>
  </si>
  <si>
    <t>64030200601401037</t>
  </si>
  <si>
    <t>苏海江</t>
  </si>
  <si>
    <t>64030200601401038</t>
  </si>
  <si>
    <t>康有信</t>
  </si>
  <si>
    <t>64030200601401039</t>
  </si>
  <si>
    <t>童志兰</t>
  </si>
  <si>
    <t>64030200601401040</t>
  </si>
  <si>
    <t>康伏彦</t>
  </si>
  <si>
    <t>64030200601401041</t>
  </si>
  <si>
    <t>顾立清</t>
  </si>
  <si>
    <t>64030200601401042</t>
  </si>
  <si>
    <t>顾有贵</t>
  </si>
  <si>
    <t>64030200601401043</t>
  </si>
  <si>
    <t>顾立成</t>
  </si>
  <si>
    <t>64030200601401044</t>
  </si>
  <si>
    <t>李玉花</t>
  </si>
  <si>
    <t>64030200601401045</t>
  </si>
  <si>
    <t>顾英寿</t>
  </si>
  <si>
    <t>64030200601401046</t>
  </si>
  <si>
    <t>64030200601401047</t>
  </si>
  <si>
    <t>田月花</t>
  </si>
  <si>
    <t>64030200601401048</t>
  </si>
  <si>
    <t>顾玉云</t>
  </si>
  <si>
    <t>64030200601401049</t>
  </si>
  <si>
    <t>顾有锋</t>
  </si>
  <si>
    <t>64030200601401050</t>
  </si>
  <si>
    <t>顾立俊</t>
  </si>
  <si>
    <t>64030200601401051</t>
  </si>
  <si>
    <t>吴建柱</t>
  </si>
  <si>
    <t>64030200601402001</t>
  </si>
  <si>
    <t>周文河</t>
  </si>
  <si>
    <t>64030200601402002</t>
  </si>
  <si>
    <t>李文仁</t>
  </si>
  <si>
    <t>64030200601402003</t>
  </si>
  <si>
    <t>康有武</t>
  </si>
  <si>
    <t>64030200601402004</t>
  </si>
  <si>
    <t>杨保忠</t>
  </si>
  <si>
    <t>64030200601402005</t>
  </si>
  <si>
    <t>李应祖</t>
  </si>
  <si>
    <t>64030200601402006</t>
  </si>
  <si>
    <t>马冬花</t>
  </si>
  <si>
    <t>64030200601402007</t>
  </si>
  <si>
    <t>64030200601402008</t>
  </si>
  <si>
    <t>64030200601402009</t>
  </si>
  <si>
    <t>金生河</t>
  </si>
  <si>
    <t>64030200601402010</t>
  </si>
  <si>
    <t>金文鑫</t>
  </si>
  <si>
    <t>64030200601402011</t>
  </si>
  <si>
    <t>王怀有</t>
  </si>
  <si>
    <t>64030200601402012</t>
  </si>
  <si>
    <t>贝忠</t>
  </si>
  <si>
    <t>64030200601402013</t>
  </si>
  <si>
    <t>严向新</t>
  </si>
  <si>
    <t>64030200601402014</t>
  </si>
  <si>
    <t>余建义</t>
  </si>
  <si>
    <t>64030200601402015</t>
  </si>
  <si>
    <t>64030200601402016</t>
  </si>
  <si>
    <t>金焕东</t>
  </si>
  <si>
    <t>64030200601402017</t>
  </si>
  <si>
    <t>郭峰</t>
  </si>
  <si>
    <t>64030200601402018</t>
  </si>
  <si>
    <t>64030200601402019</t>
  </si>
  <si>
    <t>金汉忠</t>
  </si>
  <si>
    <t>64030200601402020</t>
  </si>
  <si>
    <t>顾英荣</t>
  </si>
  <si>
    <t>64030200601402021</t>
  </si>
  <si>
    <t>吴昭洋</t>
  </si>
  <si>
    <t>64030200601402022</t>
  </si>
  <si>
    <t>马旭升</t>
  </si>
  <si>
    <t>64030200601402023</t>
  </si>
  <si>
    <t>胡建明</t>
  </si>
  <si>
    <t>64030200601402024</t>
  </si>
  <si>
    <t>马全伏</t>
  </si>
  <si>
    <t>64030200601402025</t>
  </si>
  <si>
    <t>64030200601402026</t>
  </si>
  <si>
    <t>吴兆平</t>
  </si>
  <si>
    <t>64030200601402027</t>
  </si>
  <si>
    <t>张金环</t>
  </si>
  <si>
    <t>64030200601402028</t>
  </si>
  <si>
    <t>64030200601402029</t>
  </si>
  <si>
    <t>顾立学</t>
  </si>
  <si>
    <t>64030200601402030</t>
  </si>
  <si>
    <t>金汉林</t>
  </si>
  <si>
    <t>64030200601402031</t>
  </si>
  <si>
    <t>金汉明</t>
  </si>
  <si>
    <t>64030200601402032</t>
  </si>
  <si>
    <t>金汉成</t>
  </si>
  <si>
    <t>64030200601402033</t>
  </si>
  <si>
    <t>金卫河</t>
  </si>
  <si>
    <t>64030200601403001</t>
  </si>
  <si>
    <t>牛文成</t>
  </si>
  <si>
    <t>64030200601403002</t>
  </si>
  <si>
    <t>王洪喜</t>
  </si>
  <si>
    <t>64030200601403003</t>
  </si>
  <si>
    <t>64030200601403004</t>
  </si>
  <si>
    <t>罗进荣</t>
  </si>
  <si>
    <t>64030200601403005</t>
  </si>
  <si>
    <t>罗金孝</t>
  </si>
  <si>
    <t>64030200601403006</t>
  </si>
  <si>
    <t>马玉祥</t>
  </si>
  <si>
    <t>64030200601403007</t>
  </si>
  <si>
    <t>康立英</t>
  </si>
  <si>
    <t>64030200601403008</t>
  </si>
  <si>
    <t>顾剑刚</t>
  </si>
  <si>
    <t>64030200601403009</t>
  </si>
  <si>
    <t>张伏贤</t>
  </si>
  <si>
    <t>64030200601403010</t>
  </si>
  <si>
    <t>64030200601403011</t>
  </si>
  <si>
    <t>罗守虎</t>
  </si>
  <si>
    <t>64030200601403012</t>
  </si>
  <si>
    <t>罗守成</t>
  </si>
  <si>
    <t>64030200601403013</t>
  </si>
  <si>
    <t>田玉福</t>
  </si>
  <si>
    <t>64030200601403014</t>
  </si>
  <si>
    <t>郭秀珍</t>
  </si>
  <si>
    <t>64030200601403015</t>
  </si>
  <si>
    <t>杨进福</t>
  </si>
  <si>
    <t>64030200601403016</t>
  </si>
  <si>
    <t>64030200601403017</t>
  </si>
  <si>
    <t>苏俊德</t>
  </si>
  <si>
    <t>64030200601403018</t>
  </si>
  <si>
    <t>杨德财</t>
  </si>
  <si>
    <t>64030200601403019</t>
  </si>
  <si>
    <t>64030200601403020</t>
  </si>
  <si>
    <t>李广芳</t>
  </si>
  <si>
    <t>64030200601403021</t>
  </si>
  <si>
    <t>买建智</t>
  </si>
  <si>
    <t>64030200601403022</t>
  </si>
  <si>
    <t>李永东</t>
  </si>
  <si>
    <t>64030200601403023</t>
  </si>
  <si>
    <t>64030200601403024</t>
  </si>
  <si>
    <t>顾克宝</t>
  </si>
  <si>
    <t>64030200601403025</t>
  </si>
  <si>
    <t>张伏仁</t>
  </si>
  <si>
    <t>64030200601404001</t>
  </si>
  <si>
    <t>杨金虎</t>
  </si>
  <si>
    <t>64030200601404002</t>
  </si>
  <si>
    <t>李秀蝉</t>
  </si>
  <si>
    <t>64030200601404003</t>
  </si>
  <si>
    <t>马国华</t>
  </si>
  <si>
    <t>64030200601404004</t>
  </si>
  <si>
    <t>锁忠福</t>
  </si>
  <si>
    <t>64030200601404005</t>
  </si>
  <si>
    <t>丁玉珍</t>
  </si>
  <si>
    <t>64030200601404006</t>
  </si>
  <si>
    <t>64030200601404007</t>
  </si>
  <si>
    <t>马兆文</t>
  </si>
  <si>
    <t>64030200601404008</t>
  </si>
  <si>
    <t>马成吉</t>
  </si>
  <si>
    <t>64030200601404009</t>
  </si>
  <si>
    <t>64030200601404010</t>
  </si>
  <si>
    <t>马兆春</t>
  </si>
  <si>
    <t>64030200601404011</t>
  </si>
  <si>
    <t>马成亮</t>
  </si>
  <si>
    <t>64030200601404012</t>
  </si>
  <si>
    <t>李会良</t>
  </si>
  <si>
    <t>64030200601404013</t>
  </si>
  <si>
    <t>64030200601404014</t>
  </si>
  <si>
    <t>64030200601404015</t>
  </si>
  <si>
    <t>64030200601404016</t>
  </si>
  <si>
    <t>陆学有</t>
  </si>
  <si>
    <t>64030200601404017</t>
  </si>
  <si>
    <t>马成德</t>
  </si>
  <si>
    <t>64030200601404018</t>
  </si>
  <si>
    <t>马兆强</t>
  </si>
  <si>
    <t>64030200601404019</t>
  </si>
  <si>
    <t>杨金学</t>
  </si>
  <si>
    <t>64030200601404020</t>
  </si>
  <si>
    <t>赛桂兰</t>
  </si>
  <si>
    <t>64030200601404021</t>
  </si>
  <si>
    <t>杨金梅</t>
  </si>
  <si>
    <t>64030200601405001</t>
  </si>
  <si>
    <t>64030200601405002</t>
  </si>
  <si>
    <t>64030200601405003</t>
  </si>
  <si>
    <t>丁玉栋</t>
  </si>
  <si>
    <t>64030200601405004</t>
  </si>
  <si>
    <t>64030200601405005</t>
  </si>
  <si>
    <t>海学仁</t>
  </si>
  <si>
    <t>64030200601405006</t>
  </si>
  <si>
    <t>海学英</t>
  </si>
  <si>
    <t>64030200601405007</t>
  </si>
  <si>
    <t>尹万林</t>
  </si>
  <si>
    <t>64030200601405008</t>
  </si>
  <si>
    <t>罗永清</t>
  </si>
  <si>
    <t>64030200601405009</t>
  </si>
  <si>
    <t>丁保利</t>
  </si>
  <si>
    <t>64030200601406001</t>
  </si>
  <si>
    <t>64030200601406002</t>
  </si>
  <si>
    <t>陈辉</t>
  </si>
  <si>
    <t>64030200601406003</t>
  </si>
  <si>
    <t>64030200601406004</t>
  </si>
  <si>
    <t>马伏寿</t>
  </si>
  <si>
    <t>64030200601406005</t>
  </si>
  <si>
    <t>64030200601406006</t>
  </si>
  <si>
    <t>64030200601406007</t>
  </si>
  <si>
    <t>64030200601406008</t>
  </si>
  <si>
    <t>丁吉云</t>
  </si>
  <si>
    <t>64030200601406009</t>
  </si>
  <si>
    <t>赵伟</t>
  </si>
  <si>
    <t>64030200601406010</t>
  </si>
  <si>
    <t>赵磊</t>
  </si>
  <si>
    <t>64030200601406011</t>
  </si>
  <si>
    <t>赵自岐</t>
  </si>
  <si>
    <t>64030200601406012</t>
  </si>
  <si>
    <t>谢耀怀</t>
  </si>
  <si>
    <t>64030200601406013</t>
  </si>
  <si>
    <t>严玉柱</t>
  </si>
  <si>
    <t>64030200601406014</t>
  </si>
  <si>
    <t>吴世成</t>
  </si>
  <si>
    <t>64030200601406015</t>
  </si>
  <si>
    <t>吴世涛</t>
  </si>
  <si>
    <t>64030200601406016</t>
  </si>
  <si>
    <t>赵立东</t>
  </si>
  <si>
    <t>64030200601406017</t>
  </si>
  <si>
    <t>赵自林</t>
  </si>
  <si>
    <t>64030200601406018</t>
  </si>
  <si>
    <t>吴旭柱</t>
  </si>
  <si>
    <t>64030200601406019</t>
  </si>
  <si>
    <t>吴旭国</t>
  </si>
  <si>
    <t>64030200601407001</t>
  </si>
  <si>
    <t>赵立银</t>
  </si>
  <si>
    <t>64030200601407002</t>
  </si>
  <si>
    <t>马占举</t>
  </si>
  <si>
    <t>64030200601407003</t>
  </si>
  <si>
    <t>兰生武</t>
  </si>
  <si>
    <t>64030200601407004</t>
  </si>
  <si>
    <t>白玉柱</t>
  </si>
  <si>
    <t>64030200601407005</t>
  </si>
  <si>
    <t>马明水</t>
  </si>
  <si>
    <t>64030200601407006</t>
  </si>
  <si>
    <t>马存福</t>
  </si>
  <si>
    <t>64030200601407007</t>
  </si>
  <si>
    <t>64030200601407008</t>
  </si>
  <si>
    <t>杨桂芳</t>
  </si>
  <si>
    <t>64030200601407009</t>
  </si>
  <si>
    <t>64030200601407010</t>
  </si>
  <si>
    <t>马永利</t>
  </si>
  <si>
    <t>64030200601407011</t>
  </si>
  <si>
    <t>郝学军</t>
  </si>
  <si>
    <t>64030200601407012</t>
  </si>
  <si>
    <t>64030200601407013</t>
  </si>
  <si>
    <t>母风龙</t>
  </si>
  <si>
    <t>64030200601407014</t>
  </si>
  <si>
    <t>64030200601407015</t>
  </si>
  <si>
    <t>64030200601407016</t>
  </si>
  <si>
    <t>杨兵城</t>
  </si>
  <si>
    <t>64030200601407017</t>
  </si>
  <si>
    <t>64030200601407018</t>
  </si>
  <si>
    <t>64030200601407019</t>
  </si>
  <si>
    <t>白福祥</t>
  </si>
  <si>
    <t>64030200601407020</t>
  </si>
  <si>
    <t>李维新</t>
  </si>
  <si>
    <t>64030200601407021</t>
  </si>
  <si>
    <t>马俊其</t>
  </si>
  <si>
    <t>64030200601407022</t>
  </si>
  <si>
    <t>马旭春</t>
  </si>
  <si>
    <t>64030200601407023</t>
  </si>
  <si>
    <t>64030200601407024</t>
  </si>
  <si>
    <t>马德仁</t>
  </si>
  <si>
    <t>64030200601407025</t>
  </si>
  <si>
    <t>64030200601407026</t>
  </si>
  <si>
    <t>马占彪</t>
  </si>
  <si>
    <t>64030200601407027</t>
  </si>
  <si>
    <t>白秀珍</t>
  </si>
  <si>
    <t>64030200601407028</t>
  </si>
  <si>
    <t>64030200601407029</t>
  </si>
  <si>
    <t>陈 钢</t>
  </si>
  <si>
    <t>64030200601407030</t>
  </si>
  <si>
    <t>马银虎</t>
  </si>
  <si>
    <t>64030200601407031</t>
  </si>
  <si>
    <t>64030200601407032</t>
  </si>
  <si>
    <t>白成文</t>
  </si>
  <si>
    <t>64030200601407033</t>
  </si>
  <si>
    <t>白成林</t>
  </si>
  <si>
    <t>64030200601407034</t>
  </si>
  <si>
    <t>白成武</t>
  </si>
  <si>
    <t>64030200601407035</t>
  </si>
  <si>
    <t>64030200601407036</t>
  </si>
  <si>
    <t>马全学</t>
  </si>
  <si>
    <t>64030200601407037</t>
  </si>
  <si>
    <t>马刘三</t>
  </si>
  <si>
    <t>64030200601407038</t>
  </si>
  <si>
    <t>马学栋</t>
  </si>
  <si>
    <t>64030200601407039</t>
  </si>
  <si>
    <t>马富仁</t>
  </si>
  <si>
    <t>64030200601407040</t>
  </si>
  <si>
    <t>马福元</t>
  </si>
  <si>
    <t>64030200601407041</t>
  </si>
  <si>
    <t>周捍伟</t>
  </si>
  <si>
    <t>64030200601407042</t>
  </si>
  <si>
    <t>马志成</t>
  </si>
  <si>
    <t>64030200601407043</t>
  </si>
  <si>
    <t>苏志成</t>
  </si>
  <si>
    <t>64030200601407044</t>
  </si>
  <si>
    <t>白成伏</t>
  </si>
  <si>
    <t>64030200601407045</t>
  </si>
  <si>
    <t>64030200601407046</t>
  </si>
  <si>
    <t>64030200601408001</t>
  </si>
  <si>
    <t>高步红</t>
  </si>
  <si>
    <t>64030200601408002</t>
  </si>
  <si>
    <t>鲜维成</t>
  </si>
  <si>
    <t>64030200601408003</t>
  </si>
  <si>
    <t>高志清</t>
  </si>
  <si>
    <t>64030200601408004</t>
  </si>
  <si>
    <t>段玉梅</t>
  </si>
  <si>
    <t>64030200601408005</t>
  </si>
  <si>
    <t>耿建喜</t>
  </si>
  <si>
    <t>64030200601408006</t>
  </si>
  <si>
    <t>耿建广</t>
  </si>
  <si>
    <t>64030200601408007</t>
  </si>
  <si>
    <t>耿建岗</t>
  </si>
  <si>
    <t>64030200601408008</t>
  </si>
  <si>
    <t>梁润德</t>
  </si>
  <si>
    <t>64030200601408009</t>
  </si>
  <si>
    <t>李正平</t>
  </si>
  <si>
    <t>64030200601408010</t>
  </si>
  <si>
    <t>马正文</t>
  </si>
  <si>
    <t>64030200601408011</t>
  </si>
  <si>
    <t>杜春香</t>
  </si>
  <si>
    <t>64030200601408012</t>
  </si>
  <si>
    <t>马俊武</t>
  </si>
  <si>
    <t>64030200601408013</t>
  </si>
  <si>
    <t>李白云</t>
  </si>
  <si>
    <t>64030200601408014</t>
  </si>
  <si>
    <t>王金明</t>
  </si>
  <si>
    <t>64030200601408015</t>
  </si>
  <si>
    <t>张文君</t>
  </si>
  <si>
    <t>64030200601408016</t>
  </si>
  <si>
    <t>张九花</t>
  </si>
  <si>
    <t>64030200601408017</t>
  </si>
  <si>
    <t>64030200601408018</t>
  </si>
  <si>
    <t>段秀琴</t>
  </si>
  <si>
    <t>64030200601408019</t>
  </si>
  <si>
    <t>周淑兰</t>
  </si>
  <si>
    <t>64030200601408020</t>
  </si>
  <si>
    <t>刘瑞良</t>
  </si>
  <si>
    <t>64030200601408021</t>
  </si>
  <si>
    <t>刘瑞有</t>
  </si>
  <si>
    <t>64030200601408022</t>
  </si>
  <si>
    <t>耿彦仁</t>
  </si>
  <si>
    <t>64030200601408023</t>
  </si>
  <si>
    <t>王同</t>
  </si>
  <si>
    <t>64030200601408024</t>
  </si>
  <si>
    <t>苗启仓</t>
  </si>
  <si>
    <t>64030200601408025</t>
  </si>
  <si>
    <t>金孝智</t>
  </si>
  <si>
    <t>64030200601408026</t>
  </si>
  <si>
    <t>杨登昌</t>
  </si>
  <si>
    <t>64030200601408027</t>
  </si>
  <si>
    <t>苏小龙</t>
  </si>
  <si>
    <t>64030200601408028</t>
  </si>
  <si>
    <t>64030200601408029</t>
  </si>
  <si>
    <t>64030200601408030</t>
  </si>
  <si>
    <t>64030200601408031</t>
  </si>
  <si>
    <t>64030200601408032</t>
  </si>
  <si>
    <t>苗启鹏</t>
  </si>
  <si>
    <t>64030200601408033</t>
  </si>
  <si>
    <t>马保仓</t>
  </si>
  <si>
    <t>64030200601408034</t>
  </si>
  <si>
    <t>袁国俊</t>
  </si>
  <si>
    <t>64030200601408035</t>
  </si>
  <si>
    <t>64030200601408036</t>
  </si>
  <si>
    <t>杨承玉</t>
  </si>
  <si>
    <t>64030200601408037</t>
  </si>
  <si>
    <t>马志伏</t>
  </si>
  <si>
    <t>64030200601408038</t>
  </si>
  <si>
    <t>64030200601408039</t>
  </si>
  <si>
    <t>林生杰</t>
  </si>
  <si>
    <t>64030200601408040</t>
  </si>
  <si>
    <t>白林克</t>
  </si>
  <si>
    <t>64030200601408041</t>
  </si>
  <si>
    <t>吴丽荣</t>
  </si>
  <si>
    <t>64030200601408042</t>
  </si>
  <si>
    <t>李汉杰</t>
  </si>
  <si>
    <t>64030200601408043</t>
  </si>
  <si>
    <t>64030200601408044</t>
  </si>
  <si>
    <t>王玉柱</t>
  </si>
  <si>
    <t>64030200601408045</t>
  </si>
  <si>
    <t>虎俊宝</t>
  </si>
  <si>
    <t>64030200601408046</t>
  </si>
  <si>
    <t>王维宁</t>
  </si>
  <si>
    <t>64030200601408047</t>
  </si>
  <si>
    <t>刘瑞凯</t>
  </si>
  <si>
    <t>64030200601408048</t>
  </si>
  <si>
    <t>刘向军</t>
  </si>
  <si>
    <t>64030200601408049</t>
  </si>
  <si>
    <t>陈旦子</t>
  </si>
  <si>
    <t>64030200601408050</t>
  </si>
  <si>
    <t>马志雄</t>
  </si>
  <si>
    <t>64030200601408051</t>
  </si>
  <si>
    <t>马耀荣</t>
  </si>
  <si>
    <t>64030200601408052</t>
  </si>
  <si>
    <t>顾占国</t>
  </si>
  <si>
    <t>64030200601408053</t>
  </si>
  <si>
    <t>田有财</t>
  </si>
  <si>
    <t>64030200601408054</t>
  </si>
  <si>
    <t>韩永斌</t>
  </si>
  <si>
    <t>64030200601408055</t>
  </si>
  <si>
    <t>马秀花</t>
  </si>
  <si>
    <t>64030200601408056</t>
  </si>
  <si>
    <t>马学财</t>
  </si>
  <si>
    <t>64030200601408057</t>
  </si>
  <si>
    <t>马真明</t>
  </si>
  <si>
    <t>64030200601408058</t>
  </si>
  <si>
    <t>64030200601408059</t>
  </si>
  <si>
    <t>王富刚</t>
  </si>
  <si>
    <t>64030200601408060</t>
  </si>
  <si>
    <t>64030200601408061</t>
  </si>
  <si>
    <t>马俊龙</t>
  </si>
  <si>
    <t>64030200601408062</t>
  </si>
  <si>
    <t>王贤</t>
  </si>
  <si>
    <t>64030200601408063</t>
  </si>
  <si>
    <t>刘惠</t>
  </si>
  <si>
    <t>64030200601409001</t>
  </si>
  <si>
    <t>64030200601409002</t>
  </si>
  <si>
    <t>化兴成</t>
  </si>
  <si>
    <t>64030200601409003</t>
  </si>
  <si>
    <t>64030200601409004</t>
  </si>
  <si>
    <t>马占全</t>
  </si>
  <si>
    <t>64030200601409005</t>
  </si>
  <si>
    <t>马孝义</t>
  </si>
  <si>
    <t>64030200601409006</t>
  </si>
  <si>
    <t>王维虎</t>
  </si>
  <si>
    <t>64030200601409007</t>
  </si>
  <si>
    <t>白玉斌</t>
  </si>
  <si>
    <t>64030200601409008</t>
  </si>
  <si>
    <t>马会霞</t>
  </si>
  <si>
    <t>64030200601409009</t>
  </si>
  <si>
    <t>马盘子</t>
  </si>
  <si>
    <t>64030200601409010</t>
  </si>
  <si>
    <t>姬成林</t>
  </si>
  <si>
    <t>64030200601409011</t>
  </si>
  <si>
    <t>袁海池</t>
  </si>
  <si>
    <t>64030200601409012</t>
  </si>
  <si>
    <t>64030200601409013</t>
  </si>
  <si>
    <t>雷金银</t>
  </si>
  <si>
    <t>64030200601409014</t>
  </si>
  <si>
    <t>雷有利</t>
  </si>
  <si>
    <t>64030200601409015</t>
  </si>
  <si>
    <t>李兴林</t>
  </si>
  <si>
    <t>64030200601409016</t>
  </si>
  <si>
    <t>满建东</t>
  </si>
  <si>
    <t>64030200601409017</t>
  </si>
  <si>
    <t>喜永强</t>
  </si>
  <si>
    <t>64030200601409018</t>
  </si>
  <si>
    <t>张国华</t>
  </si>
  <si>
    <t>64030200601409019</t>
  </si>
  <si>
    <t>张少兵</t>
  </si>
  <si>
    <t>64030200601409020</t>
  </si>
  <si>
    <t>杨学刚</t>
  </si>
  <si>
    <t>64030200601409021</t>
  </si>
  <si>
    <t>马淑霞</t>
  </si>
  <si>
    <t>64030200601409022</t>
  </si>
  <si>
    <t>64030200601409023</t>
  </si>
  <si>
    <t>马孝清</t>
  </si>
  <si>
    <t>64030200601410001</t>
  </si>
  <si>
    <t>刘生文</t>
  </si>
  <si>
    <t>64030200601410002</t>
  </si>
  <si>
    <t>贺桂芳</t>
  </si>
  <si>
    <t>64030200601410003</t>
  </si>
  <si>
    <t>马秉元</t>
  </si>
  <si>
    <t>64030200601410004</t>
  </si>
  <si>
    <t>64030200601410005</t>
  </si>
  <si>
    <t>王立新</t>
  </si>
  <si>
    <t>64030200601410006</t>
  </si>
  <si>
    <t>张尔利</t>
  </si>
  <si>
    <t>64030200601410007</t>
  </si>
  <si>
    <t>郭应忠</t>
  </si>
  <si>
    <t>64030200601410008</t>
  </si>
  <si>
    <t>64030200601410009</t>
  </si>
  <si>
    <t>喜六五</t>
  </si>
  <si>
    <t>64030200601410010</t>
  </si>
  <si>
    <t>王忠奎</t>
  </si>
  <si>
    <t>64030200601410011</t>
  </si>
  <si>
    <t>64030200601410012</t>
  </si>
  <si>
    <t>马力英</t>
  </si>
  <si>
    <t>64030200601410013</t>
  </si>
  <si>
    <t>陈风双</t>
  </si>
  <si>
    <t>64030200601410014</t>
  </si>
  <si>
    <t>刘淑萍</t>
  </si>
  <si>
    <t>64030200601410015</t>
  </si>
  <si>
    <t>李兴忠</t>
  </si>
  <si>
    <t>64030200601410016</t>
  </si>
  <si>
    <t>王顺</t>
  </si>
  <si>
    <t>64030200601410017</t>
  </si>
  <si>
    <t>王彦鹏</t>
  </si>
  <si>
    <t>64030200601410018</t>
  </si>
  <si>
    <t>马存刚</t>
  </si>
  <si>
    <t>64030200601410019</t>
  </si>
  <si>
    <t>64030200601410020</t>
  </si>
  <si>
    <t>64030200601410021</t>
  </si>
  <si>
    <t>袁国有</t>
  </si>
  <si>
    <t>64030200601410022</t>
  </si>
  <si>
    <t>64030200601410023</t>
  </si>
  <si>
    <t>马虎成</t>
  </si>
  <si>
    <t>64030200601411001</t>
  </si>
  <si>
    <t>马翠萍</t>
  </si>
  <si>
    <t>64030200601411002</t>
  </si>
  <si>
    <t>毛学兵</t>
  </si>
  <si>
    <t>64030200601411003</t>
  </si>
  <si>
    <t>毛学峰</t>
  </si>
  <si>
    <t>64030200601411004</t>
  </si>
  <si>
    <t>毛学智</t>
  </si>
  <si>
    <t>64030200601411005</t>
  </si>
  <si>
    <t>毛吉兵</t>
  </si>
  <si>
    <t>64030200601411006</t>
  </si>
  <si>
    <t>马金永</t>
  </si>
  <si>
    <t>64030200601411007</t>
  </si>
  <si>
    <t>马万强</t>
  </si>
  <si>
    <t>64030200601411008</t>
  </si>
  <si>
    <t>王生海</t>
  </si>
  <si>
    <t>64030200601411009</t>
  </si>
  <si>
    <t>64030200601411010</t>
  </si>
  <si>
    <t>马家清</t>
  </si>
  <si>
    <t>64030200601411011</t>
  </si>
  <si>
    <t>毛吉仁</t>
  </si>
  <si>
    <t>64030200601411012</t>
  </si>
  <si>
    <t>毛吉胜</t>
  </si>
  <si>
    <t>64030200601501001</t>
  </si>
  <si>
    <t>丁焕良</t>
  </si>
  <si>
    <t>64030200601501002</t>
  </si>
  <si>
    <t>化兴全</t>
  </si>
  <si>
    <t>64030200601501003</t>
  </si>
  <si>
    <t>化好山</t>
  </si>
  <si>
    <t>64030200601501004</t>
  </si>
  <si>
    <t>化它细</t>
  </si>
  <si>
    <t>64030200601501005</t>
  </si>
  <si>
    <t>李转和</t>
  </si>
  <si>
    <t>64030200601501006</t>
  </si>
  <si>
    <t>64030200601501007</t>
  </si>
  <si>
    <t>何建义</t>
  </si>
  <si>
    <t>64030200601501008</t>
  </si>
  <si>
    <t>何学迁</t>
  </si>
  <si>
    <t>64030200601501009</t>
  </si>
  <si>
    <t>何建兵</t>
  </si>
  <si>
    <t>64030200601501010</t>
  </si>
  <si>
    <t>马洪才</t>
  </si>
  <si>
    <t>64030200601501011</t>
  </si>
  <si>
    <t>马洪全</t>
  </si>
  <si>
    <t>64030200601501012</t>
  </si>
  <si>
    <t>何跃宗</t>
  </si>
  <si>
    <t>64030200601501013</t>
  </si>
  <si>
    <t>何金林</t>
  </si>
  <si>
    <t>64030200601501014</t>
  </si>
  <si>
    <t>64030200601501015</t>
  </si>
  <si>
    <t>王金盘</t>
  </si>
  <si>
    <t>64030200601501016</t>
  </si>
  <si>
    <t>徐祥</t>
  </si>
  <si>
    <t>64030200601501017</t>
  </si>
  <si>
    <t>母生满</t>
  </si>
  <si>
    <t>64030200601501018</t>
  </si>
  <si>
    <t>杨彦龙</t>
  </si>
  <si>
    <t>64030200601501019</t>
  </si>
  <si>
    <t>丁春兰</t>
  </si>
  <si>
    <t>64030200601501020</t>
  </si>
  <si>
    <t>64030200601501021</t>
  </si>
  <si>
    <t>64030200601501022</t>
  </si>
  <si>
    <t>64030200601501023</t>
  </si>
  <si>
    <t>张万民</t>
  </si>
  <si>
    <t>64030200601501024</t>
  </si>
  <si>
    <t>64030200601501025</t>
  </si>
  <si>
    <t>李兴全</t>
  </si>
  <si>
    <t>64030200601501026</t>
  </si>
  <si>
    <t>田进宝</t>
  </si>
  <si>
    <t>64030200601501027</t>
  </si>
  <si>
    <t>徐发增</t>
  </si>
  <si>
    <t>64030200601501028</t>
  </si>
  <si>
    <t>王玲</t>
  </si>
  <si>
    <t>64030200601501029</t>
  </si>
  <si>
    <t>米志兰</t>
  </si>
  <si>
    <t>64030200601501030</t>
  </si>
  <si>
    <t>何进春</t>
  </si>
  <si>
    <t>64030200601501031</t>
  </si>
  <si>
    <t>何如民</t>
  </si>
  <si>
    <t>64030200601501032</t>
  </si>
  <si>
    <t>64030200601501033</t>
  </si>
  <si>
    <t>罗发有</t>
  </si>
  <si>
    <t>64030200601501034</t>
  </si>
  <si>
    <t>王沛志</t>
  </si>
  <si>
    <t>64030200601501035</t>
  </si>
  <si>
    <t>何进满</t>
  </si>
  <si>
    <t>64030200601501036</t>
  </si>
  <si>
    <t>何海</t>
  </si>
  <si>
    <t>64030200601501037</t>
  </si>
  <si>
    <t>王沛军</t>
  </si>
  <si>
    <t>64030200601501038</t>
  </si>
  <si>
    <t>马国俊</t>
  </si>
  <si>
    <t>64030200601501039</t>
  </si>
  <si>
    <t>马洪礼</t>
  </si>
  <si>
    <t>64030200601501040</t>
  </si>
  <si>
    <t>李丽</t>
  </si>
  <si>
    <t>64030200601501041</t>
  </si>
  <si>
    <t>何跃才</t>
  </si>
  <si>
    <t>64030200601501042</t>
  </si>
  <si>
    <t>何天伏</t>
  </si>
  <si>
    <t>64030200601501043</t>
  </si>
  <si>
    <t>64030200601501044</t>
  </si>
  <si>
    <t>冯旭</t>
  </si>
  <si>
    <t>64030200601501045</t>
  </si>
  <si>
    <t>金兵</t>
  </si>
  <si>
    <t>64030200601501046</t>
  </si>
  <si>
    <t>何敬保</t>
  </si>
  <si>
    <t>64030200601501047</t>
  </si>
  <si>
    <t>何敬福</t>
  </si>
  <si>
    <t>64030200601501048</t>
  </si>
  <si>
    <t>马彦芳</t>
  </si>
  <si>
    <t>64030200601501049</t>
  </si>
  <si>
    <t>顾有生</t>
  </si>
  <si>
    <t>64030200601501050</t>
  </si>
  <si>
    <t>马文治</t>
  </si>
  <si>
    <t>64030200601501051</t>
  </si>
  <si>
    <t>64030200601501052</t>
  </si>
  <si>
    <t>李应国</t>
  </si>
  <si>
    <t>64030200601501053</t>
  </si>
  <si>
    <t>康伏学</t>
  </si>
  <si>
    <t>64030200601501054</t>
  </si>
  <si>
    <t>顾立江</t>
  </si>
  <si>
    <t>64030200601501055</t>
  </si>
  <si>
    <t>64030200601501056</t>
  </si>
  <si>
    <t>马万保</t>
  </si>
  <si>
    <t>64030200601501057</t>
  </si>
  <si>
    <t>马洪庭</t>
  </si>
  <si>
    <t>64030200601501058</t>
  </si>
  <si>
    <t>64030200601501059</t>
  </si>
  <si>
    <t>杨志荣</t>
  </si>
  <si>
    <t>64030200601501060</t>
  </si>
  <si>
    <t>顾有祥</t>
  </si>
  <si>
    <t>64030200601501061</t>
  </si>
  <si>
    <t>李进财</t>
  </si>
  <si>
    <t>64030200601501062</t>
  </si>
  <si>
    <t>赵永红</t>
  </si>
  <si>
    <t>64030200601501063</t>
  </si>
  <si>
    <t>64030200601501064</t>
  </si>
  <si>
    <t>王学才</t>
  </si>
  <si>
    <t>64030200601501065</t>
  </si>
  <si>
    <t>胡平</t>
  </si>
  <si>
    <t>64030200601501066</t>
  </si>
  <si>
    <t>64030200601501067</t>
  </si>
  <si>
    <t>顾立虎</t>
  </si>
  <si>
    <t>64030200601501068</t>
  </si>
  <si>
    <t>吕金福</t>
  </si>
  <si>
    <t>64030200601501069</t>
  </si>
  <si>
    <t>何如山</t>
  </si>
  <si>
    <t>64030200601501070</t>
  </si>
  <si>
    <t>李应保</t>
  </si>
  <si>
    <t>64030200601501071</t>
  </si>
  <si>
    <t>田风成</t>
  </si>
  <si>
    <t>64030200601501072</t>
  </si>
  <si>
    <t>何占清</t>
  </si>
  <si>
    <t>64030200601501073</t>
  </si>
  <si>
    <t>64030200601501074</t>
  </si>
  <si>
    <t>李立</t>
  </si>
  <si>
    <t>64030200601501075</t>
  </si>
  <si>
    <t>张正波</t>
  </si>
  <si>
    <t>64030200601502001</t>
  </si>
  <si>
    <t>王明礼</t>
  </si>
  <si>
    <t>64030200601502002</t>
  </si>
  <si>
    <t>马占虎</t>
  </si>
  <si>
    <t>64030200601502003</t>
  </si>
  <si>
    <t>马小梅</t>
  </si>
  <si>
    <t>64030200601502004</t>
  </si>
  <si>
    <t>李治雄</t>
  </si>
  <si>
    <t>64030200601502005</t>
  </si>
  <si>
    <t>64030200601502006</t>
  </si>
  <si>
    <t>赵虎</t>
  </si>
  <si>
    <t>64030200601502007</t>
  </si>
  <si>
    <t>赵胜</t>
  </si>
  <si>
    <t>64030200601502008</t>
  </si>
  <si>
    <t>郭兴忠</t>
  </si>
  <si>
    <t>64030200601502009</t>
  </si>
  <si>
    <t>杨怀廷</t>
  </si>
  <si>
    <t>64030200601502010</t>
  </si>
  <si>
    <t>64030200601502011</t>
  </si>
  <si>
    <t>亢泽斌</t>
  </si>
  <si>
    <t>64030200601502012</t>
  </si>
  <si>
    <t>李利利</t>
  </si>
  <si>
    <t>64030200601502013</t>
  </si>
  <si>
    <t>高兴</t>
  </si>
  <si>
    <t>64030200601502014</t>
  </si>
  <si>
    <t>闫海生</t>
  </si>
  <si>
    <t>64030200601502015</t>
  </si>
  <si>
    <t>冯海保</t>
  </si>
  <si>
    <t>64030200601502016</t>
  </si>
  <si>
    <t>佘云飞</t>
  </si>
  <si>
    <t>64030200601502017</t>
  </si>
  <si>
    <t>王应仓</t>
  </si>
  <si>
    <t>64030200601502018</t>
  </si>
  <si>
    <t>高治义</t>
  </si>
  <si>
    <t>64030200601502019</t>
  </si>
  <si>
    <t>叶远辉</t>
  </si>
  <si>
    <t>64030200601502020</t>
  </si>
  <si>
    <t>谷海刚</t>
  </si>
  <si>
    <t>64030200601502021</t>
  </si>
  <si>
    <t>64030200601502022</t>
  </si>
  <si>
    <t>张志超</t>
  </si>
  <si>
    <t>64030200601502023</t>
  </si>
  <si>
    <t>王军强</t>
  </si>
  <si>
    <t>64030200601502024</t>
  </si>
  <si>
    <t>杨少波</t>
  </si>
  <si>
    <t>64030200601502025</t>
  </si>
  <si>
    <t>64030200601502026</t>
  </si>
  <si>
    <t>杨少武</t>
  </si>
  <si>
    <t>64030200601502027</t>
  </si>
  <si>
    <t>64030200601502028</t>
  </si>
  <si>
    <t>王永忠</t>
  </si>
  <si>
    <t>64030200601502029</t>
  </si>
  <si>
    <t>黄学花</t>
  </si>
  <si>
    <t>64030200601502030</t>
  </si>
  <si>
    <t>贺勤发</t>
  </si>
  <si>
    <t>64030200601502031</t>
  </si>
  <si>
    <t>郭全伏</t>
  </si>
  <si>
    <t>64030200601502032</t>
  </si>
  <si>
    <t>杜凤荣</t>
  </si>
  <si>
    <t>64030200601502033</t>
  </si>
  <si>
    <t>64030200601502034</t>
  </si>
  <si>
    <t>郭兴武</t>
  </si>
  <si>
    <t>64030200601502035</t>
  </si>
  <si>
    <t>余志军</t>
  </si>
  <si>
    <t>64030200601502036</t>
  </si>
  <si>
    <t>64030200601502037</t>
  </si>
  <si>
    <t>金国荣</t>
  </si>
  <si>
    <t>64030200601502038</t>
  </si>
  <si>
    <t>拓步远</t>
  </si>
  <si>
    <t>64030200601502039</t>
  </si>
  <si>
    <t>韩飞</t>
  </si>
  <si>
    <t>64030200601502040</t>
  </si>
  <si>
    <t>闫巨平</t>
  </si>
  <si>
    <t>64030200601502042</t>
  </si>
  <si>
    <t>王军保</t>
  </si>
  <si>
    <t>64030200601502043</t>
  </si>
  <si>
    <t>64030200601502044</t>
  </si>
  <si>
    <t>64030200601502045</t>
  </si>
  <si>
    <t>64030200601502046</t>
  </si>
  <si>
    <t>64030200601502047</t>
  </si>
  <si>
    <t>谷海强</t>
  </si>
  <si>
    <t>64030200601502048</t>
  </si>
  <si>
    <t>王永刚</t>
  </si>
  <si>
    <t>64030200601503001</t>
  </si>
  <si>
    <t>方爱荣</t>
  </si>
  <si>
    <t>64030200601503002</t>
  </si>
  <si>
    <t>64030200601503003</t>
  </si>
  <si>
    <t>温国良</t>
  </si>
  <si>
    <t>64030200601503004</t>
  </si>
  <si>
    <t>赵光辉</t>
  </si>
  <si>
    <t>64030200601503005</t>
  </si>
  <si>
    <t>李宏涛</t>
  </si>
  <si>
    <t>64030200601503006</t>
  </si>
  <si>
    <t>闫海</t>
  </si>
  <si>
    <t>64030200601503007</t>
  </si>
  <si>
    <t>王正福</t>
  </si>
  <si>
    <t>64030200601503008</t>
  </si>
  <si>
    <t>郭治翠</t>
  </si>
  <si>
    <t>64030200601503009</t>
  </si>
  <si>
    <t>闫兴</t>
  </si>
  <si>
    <t>64030200601503010</t>
  </si>
  <si>
    <t>赵文斌</t>
  </si>
  <si>
    <t>64030200601503011</t>
  </si>
  <si>
    <t>马义思</t>
  </si>
  <si>
    <t>64030200601503012</t>
  </si>
  <si>
    <t>闫伟</t>
  </si>
  <si>
    <t>64030200601503013</t>
  </si>
  <si>
    <t>郭秉仁</t>
  </si>
  <si>
    <t>64030200601503014</t>
  </si>
  <si>
    <t>64030200601503015</t>
  </si>
  <si>
    <t>岳锐</t>
  </si>
  <si>
    <t>64030200601503016</t>
  </si>
  <si>
    <t>夏海涛</t>
  </si>
  <si>
    <t>64030200601503017</t>
  </si>
  <si>
    <t>闫生信</t>
  </si>
  <si>
    <t>64030200601503018</t>
  </si>
  <si>
    <t>任少锋</t>
  </si>
  <si>
    <t>64030200601503019</t>
  </si>
  <si>
    <t>余兴平</t>
  </si>
  <si>
    <t>64030200601503020</t>
  </si>
  <si>
    <t>马海波</t>
  </si>
  <si>
    <t>64030200601503021</t>
  </si>
  <si>
    <t>李泽林</t>
  </si>
  <si>
    <t>64030200601503022</t>
  </si>
  <si>
    <t>任少武</t>
  </si>
  <si>
    <t>64030200601503023</t>
  </si>
  <si>
    <t>闫河</t>
  </si>
  <si>
    <t>64030200601503024</t>
  </si>
  <si>
    <t>李西安</t>
  </si>
  <si>
    <t>64030200601503025</t>
  </si>
  <si>
    <t>64030200601503026</t>
  </si>
  <si>
    <t>杨洋</t>
  </si>
  <si>
    <t>64030200601503027</t>
  </si>
  <si>
    <t>任翠玲</t>
  </si>
  <si>
    <t>64030200601503028</t>
  </si>
  <si>
    <t>马桂芳</t>
  </si>
  <si>
    <t>64030200601503029</t>
  </si>
  <si>
    <t>刘生亮</t>
  </si>
  <si>
    <t>64030200601504001</t>
  </si>
  <si>
    <t>卢余国</t>
  </si>
  <si>
    <t>64030200601504002</t>
  </si>
  <si>
    <t>赵治福</t>
  </si>
  <si>
    <t>64030200601504003</t>
  </si>
  <si>
    <t>铁明</t>
  </si>
  <si>
    <t>64030200601504004</t>
  </si>
  <si>
    <t>高和</t>
  </si>
  <si>
    <t>64030200601504005</t>
  </si>
  <si>
    <t>苟玉清</t>
  </si>
  <si>
    <t>64030200601504006</t>
  </si>
  <si>
    <t>苟阁平</t>
  </si>
  <si>
    <t>64030200601504007</t>
  </si>
  <si>
    <t>陈有林</t>
  </si>
  <si>
    <t>64030200601504008</t>
  </si>
  <si>
    <t>64030200601504009</t>
  </si>
  <si>
    <t>鲁彦彦</t>
  </si>
  <si>
    <t>64030200601504010</t>
  </si>
  <si>
    <t>李江</t>
  </si>
  <si>
    <t>64030200601504011</t>
  </si>
  <si>
    <t>岳丽</t>
  </si>
  <si>
    <t>64030200601504012</t>
  </si>
  <si>
    <t>64030200601504013</t>
  </si>
  <si>
    <t>吴财</t>
  </si>
  <si>
    <t>64030200601504014</t>
  </si>
  <si>
    <t>吴兴文</t>
  </si>
  <si>
    <t>64030200601504015</t>
  </si>
  <si>
    <t>宋娅娥</t>
  </si>
  <si>
    <t>64030200601504016</t>
  </si>
  <si>
    <t>赵保富</t>
  </si>
  <si>
    <t>64030200601504017</t>
  </si>
  <si>
    <t>尹树红</t>
  </si>
  <si>
    <t>64030200601504018</t>
  </si>
  <si>
    <t>朱文祥</t>
  </si>
  <si>
    <t>64030200601504019</t>
  </si>
  <si>
    <t>邓国成</t>
  </si>
  <si>
    <t>64030200601504020</t>
  </si>
  <si>
    <t>64030200601504021</t>
  </si>
  <si>
    <t>王学平</t>
  </si>
  <si>
    <t>64030200601504022</t>
  </si>
  <si>
    <t>张兴兵</t>
  </si>
  <si>
    <t>64030200601504023</t>
  </si>
  <si>
    <t>王世文</t>
  </si>
  <si>
    <t>64030200601504024</t>
  </si>
  <si>
    <t>64030200601504026</t>
  </si>
  <si>
    <t>黄花</t>
  </si>
  <si>
    <t>64030200601504027</t>
  </si>
  <si>
    <t>苗世军</t>
  </si>
  <si>
    <t>64030200601504028</t>
  </si>
  <si>
    <t>卜宝红</t>
  </si>
  <si>
    <t>64030200601504029</t>
  </si>
  <si>
    <t>董红梅</t>
  </si>
  <si>
    <t>64030200601504030</t>
  </si>
  <si>
    <t>熊志权</t>
  </si>
  <si>
    <t>64030200601504031</t>
  </si>
  <si>
    <t>罗进伟</t>
  </si>
  <si>
    <t>64030200601504032</t>
  </si>
  <si>
    <t>马维海</t>
  </si>
  <si>
    <t>64030200601504033</t>
  </si>
  <si>
    <t>64030200601504034</t>
  </si>
  <si>
    <t>鲜福礼</t>
  </si>
  <si>
    <t>64030200601504035</t>
  </si>
  <si>
    <t>64030200601504036</t>
  </si>
  <si>
    <t>64030200601504037</t>
  </si>
  <si>
    <t>鲜治祥</t>
  </si>
  <si>
    <t>64030200601504038</t>
  </si>
  <si>
    <t>马秉军</t>
  </si>
  <si>
    <t>64030200601504039</t>
  </si>
  <si>
    <t>马宗跃</t>
  </si>
  <si>
    <t>64030200601504040</t>
  </si>
  <si>
    <t>何海轩</t>
  </si>
  <si>
    <t>64030200601504041</t>
  </si>
  <si>
    <t>穆炜帅</t>
  </si>
  <si>
    <t>64030200601504042</t>
  </si>
  <si>
    <t>李爱华</t>
  </si>
  <si>
    <t>64030200601504043</t>
  </si>
  <si>
    <t>韩良民</t>
  </si>
  <si>
    <t>64030200601504044</t>
  </si>
  <si>
    <t>夏海东</t>
  </si>
  <si>
    <t>64030200601504045</t>
  </si>
  <si>
    <t>赵淑娟</t>
  </si>
  <si>
    <t>64030200601504046</t>
  </si>
  <si>
    <t>赵翰林</t>
  </si>
  <si>
    <t>64030200601504047</t>
  </si>
  <si>
    <t>郑岁喜</t>
  </si>
  <si>
    <t>64030200601504048</t>
  </si>
  <si>
    <t>马艳玲</t>
  </si>
  <si>
    <t>64030200601504049</t>
  </si>
  <si>
    <t>罗玉成</t>
  </si>
  <si>
    <t>64030200601504050</t>
  </si>
  <si>
    <t>吴会明</t>
  </si>
  <si>
    <t>64030200601506001</t>
  </si>
  <si>
    <t>计永琳</t>
  </si>
  <si>
    <t>64030200601506002</t>
  </si>
  <si>
    <t>陈海</t>
  </si>
  <si>
    <t>64030200601506003</t>
  </si>
  <si>
    <t>刘高明</t>
  </si>
  <si>
    <t>64030200601506004</t>
  </si>
  <si>
    <t>黄保丽</t>
  </si>
  <si>
    <t>64030200601506005</t>
  </si>
  <si>
    <t>曹继贤</t>
  </si>
  <si>
    <t>64030200601506006</t>
  </si>
  <si>
    <t>李健</t>
  </si>
  <si>
    <t>64030200601506007</t>
  </si>
  <si>
    <t>李春林</t>
  </si>
  <si>
    <t>64030200601506008</t>
  </si>
  <si>
    <t>黄桂仲</t>
  </si>
  <si>
    <t>64030200601506009</t>
  </si>
  <si>
    <t>席改平</t>
  </si>
  <si>
    <t>64030200601506010</t>
  </si>
  <si>
    <t>杨贵</t>
  </si>
  <si>
    <t>64030200601506011</t>
  </si>
  <si>
    <t>64030200601506012</t>
  </si>
  <si>
    <t>计永红</t>
  </si>
  <si>
    <t>64030200601506013</t>
  </si>
  <si>
    <t>任旺</t>
  </si>
  <si>
    <t>64030200601506014</t>
  </si>
  <si>
    <t>金风山</t>
  </si>
  <si>
    <t>64030200601506015</t>
  </si>
  <si>
    <t>高俊兴</t>
  </si>
  <si>
    <t>64030200601506016</t>
  </si>
  <si>
    <t>郭宝权</t>
  </si>
  <si>
    <t>64030200601506017</t>
  </si>
  <si>
    <t>王伏</t>
  </si>
  <si>
    <t>64030200601506018</t>
  </si>
  <si>
    <t>贺怀德</t>
  </si>
  <si>
    <t>64030200601506019</t>
  </si>
  <si>
    <t>王月花</t>
  </si>
  <si>
    <t>64030200601506020</t>
  </si>
  <si>
    <t>任少先</t>
  </si>
  <si>
    <t>64030200601506021</t>
  </si>
  <si>
    <t>何金兰</t>
  </si>
  <si>
    <t>64030200601506022</t>
  </si>
  <si>
    <t>汪沛珍</t>
  </si>
  <si>
    <t>64030200601506023</t>
  </si>
  <si>
    <t>张成江</t>
  </si>
  <si>
    <t>64030200601506024</t>
  </si>
  <si>
    <t>马菊萍</t>
  </si>
  <si>
    <t>64030200601506025</t>
  </si>
  <si>
    <t>张光成</t>
  </si>
  <si>
    <t>64030200601506026</t>
  </si>
  <si>
    <t>64030200601506027</t>
  </si>
  <si>
    <t>64030200601506028</t>
  </si>
  <si>
    <t>马宝财</t>
  </si>
  <si>
    <t>64030200601506029</t>
  </si>
  <si>
    <t>金秀莲</t>
  </si>
  <si>
    <t>64030200601506030</t>
  </si>
  <si>
    <t>刘斌</t>
  </si>
  <si>
    <t>64030200601506031</t>
  </si>
  <si>
    <t>64030200601506032</t>
  </si>
  <si>
    <t>朱永贵</t>
  </si>
  <si>
    <t>64030200601506033</t>
  </si>
  <si>
    <t>马月英</t>
  </si>
  <si>
    <t>64030200601506034</t>
  </si>
  <si>
    <t>李元淮</t>
  </si>
  <si>
    <t>64030200601506035</t>
  </si>
  <si>
    <t>王河</t>
  </si>
  <si>
    <t>64030200601506036</t>
  </si>
  <si>
    <t>何玉霞</t>
  </si>
  <si>
    <t>64030200601506037</t>
  </si>
  <si>
    <t>计永恒</t>
  </si>
  <si>
    <t>64030200601506038</t>
  </si>
  <si>
    <t>任茂利</t>
  </si>
  <si>
    <t>64030200601506039</t>
  </si>
  <si>
    <t>吴少辉</t>
  </si>
  <si>
    <t>64030200601506040</t>
  </si>
  <si>
    <t>刘丙兴</t>
  </si>
  <si>
    <t>64030200601506041</t>
  </si>
  <si>
    <t>岳自宁</t>
  </si>
  <si>
    <t>64030200601506042</t>
  </si>
  <si>
    <t>64030200601506043</t>
  </si>
  <si>
    <t>贺生琳</t>
  </si>
  <si>
    <t>64030200601506044</t>
  </si>
  <si>
    <t>吴金源</t>
  </si>
  <si>
    <t>64030200601506045</t>
  </si>
  <si>
    <t>万守祖</t>
  </si>
  <si>
    <t>64030200601506046</t>
  </si>
  <si>
    <t>计同邦</t>
  </si>
  <si>
    <t>64030200601506047</t>
  </si>
  <si>
    <t>马忠元</t>
  </si>
  <si>
    <t>64030200601506048</t>
  </si>
  <si>
    <t>马武</t>
  </si>
  <si>
    <t>64030200601506049</t>
  </si>
  <si>
    <t>王栋</t>
  </si>
  <si>
    <t>64030200601506050</t>
  </si>
  <si>
    <t>白一帆</t>
  </si>
  <si>
    <t>64030200601506051</t>
  </si>
  <si>
    <t>徐莉</t>
  </si>
  <si>
    <t>64030200601507001</t>
  </si>
  <si>
    <t>王定山</t>
  </si>
  <si>
    <t>64030200601507002</t>
  </si>
  <si>
    <t>陈桂芳</t>
  </si>
  <si>
    <t>64030200601507003</t>
  </si>
  <si>
    <t>李进川</t>
  </si>
  <si>
    <t>64030200601507004</t>
  </si>
  <si>
    <t>李进斌</t>
  </si>
  <si>
    <t>64030200601507005</t>
  </si>
  <si>
    <t>李进旺</t>
  </si>
  <si>
    <t>64030200601507006</t>
  </si>
  <si>
    <t>李进新</t>
  </si>
  <si>
    <t>64030200601507007</t>
  </si>
  <si>
    <t>64030200601507008</t>
  </si>
  <si>
    <t>毛登山</t>
  </si>
  <si>
    <t>64030200601507009</t>
  </si>
  <si>
    <t>杨秀珍</t>
  </si>
  <si>
    <t>64030200601507010</t>
  </si>
  <si>
    <t>谢文光</t>
  </si>
  <si>
    <t>64030200601507011</t>
  </si>
  <si>
    <t>谢元国</t>
  </si>
  <si>
    <t>64030200601507012</t>
  </si>
  <si>
    <t>谢文继</t>
  </si>
  <si>
    <t>64030200601507013</t>
  </si>
  <si>
    <t>米德忠</t>
  </si>
  <si>
    <t>64030200601507014</t>
  </si>
  <si>
    <t>王柞胲</t>
  </si>
  <si>
    <t>64030200601507015</t>
  </si>
  <si>
    <t>赵志丽</t>
  </si>
  <si>
    <t>64030200601507016</t>
  </si>
  <si>
    <t>王克华</t>
  </si>
  <si>
    <t>64030200601507017</t>
  </si>
  <si>
    <t>64030200601507018</t>
  </si>
  <si>
    <t>64030200601507019</t>
  </si>
  <si>
    <t>张志成</t>
  </si>
  <si>
    <t>64030200601507020</t>
  </si>
  <si>
    <t>王廷祥</t>
  </si>
  <si>
    <t>64030200601507021</t>
  </si>
  <si>
    <t>李彪</t>
  </si>
  <si>
    <t>64030200601507022</t>
  </si>
  <si>
    <t>64030200601507023</t>
  </si>
  <si>
    <t>来耀德</t>
  </si>
  <si>
    <t>64030200601507024</t>
  </si>
  <si>
    <t>陈银</t>
  </si>
  <si>
    <t>64030200601507025</t>
  </si>
  <si>
    <t>庄建涛</t>
  </si>
  <si>
    <t>64030200601507026</t>
  </si>
  <si>
    <t>庄杰</t>
  </si>
  <si>
    <t>64030200601507027</t>
  </si>
  <si>
    <t>陈家兵</t>
  </si>
  <si>
    <t>64030200601507028</t>
  </si>
  <si>
    <t>杨吉</t>
  </si>
  <si>
    <t>64030200601507029</t>
  </si>
  <si>
    <t>金凤兰</t>
  </si>
  <si>
    <t>64030200601507030</t>
  </si>
  <si>
    <t>康伏军</t>
  </si>
  <si>
    <t>64030200601507031</t>
  </si>
  <si>
    <t>陈步义</t>
  </si>
  <si>
    <t>64030200601507032</t>
  </si>
  <si>
    <t>张川</t>
  </si>
  <si>
    <t>64030200601507033</t>
  </si>
  <si>
    <t>张步杰</t>
  </si>
  <si>
    <t>64030200601507034</t>
  </si>
  <si>
    <t>张世和</t>
  </si>
  <si>
    <t>64030200601507035</t>
  </si>
  <si>
    <t>鲁鑫</t>
  </si>
  <si>
    <t>64030200601507036</t>
  </si>
  <si>
    <t>杨志德</t>
  </si>
  <si>
    <t>64030200601507037</t>
  </si>
  <si>
    <t>李进智</t>
  </si>
  <si>
    <t>64030200601507038</t>
  </si>
  <si>
    <t>王  宏</t>
  </si>
  <si>
    <t>64030200601507039</t>
  </si>
  <si>
    <t>64030200601507040</t>
  </si>
  <si>
    <t>64030200601507041</t>
  </si>
  <si>
    <t>韩保成</t>
  </si>
  <si>
    <t>64030200601507043</t>
  </si>
  <si>
    <t>李文虎</t>
  </si>
  <si>
    <t>64030200601507044</t>
  </si>
  <si>
    <t>64030200601507045</t>
  </si>
  <si>
    <t>陈玉新</t>
  </si>
  <si>
    <t>64030200601507046</t>
  </si>
  <si>
    <t>64030200601507047</t>
  </si>
  <si>
    <t>何进元</t>
  </si>
  <si>
    <t>64030200601507048</t>
  </si>
  <si>
    <t>李志林</t>
  </si>
  <si>
    <t>64030200601507049</t>
  </si>
  <si>
    <t>谢林杉</t>
  </si>
  <si>
    <t>64030200601507050</t>
  </si>
  <si>
    <t>李进生</t>
  </si>
  <si>
    <t>64030200601507051</t>
  </si>
  <si>
    <t>盛宏伟</t>
  </si>
  <si>
    <t>64030200601507052</t>
  </si>
  <si>
    <t>李金福</t>
  </si>
  <si>
    <t>64030200601507053</t>
  </si>
  <si>
    <t>练小红</t>
  </si>
  <si>
    <t>64030200601507054</t>
  </si>
  <si>
    <t>谢远德</t>
  </si>
  <si>
    <t>64030200601507055</t>
  </si>
  <si>
    <t>李敬德</t>
  </si>
  <si>
    <t>64030200601507056</t>
  </si>
  <si>
    <t>田丛女</t>
  </si>
  <si>
    <t>64030200601507057</t>
  </si>
  <si>
    <t>谢元周</t>
  </si>
  <si>
    <t>64030200601507058</t>
  </si>
  <si>
    <t>谢元朋</t>
  </si>
  <si>
    <t>64030200601507059</t>
  </si>
  <si>
    <t>谢林坊</t>
  </si>
  <si>
    <t>64030200601507060</t>
  </si>
  <si>
    <t>何进川</t>
  </si>
  <si>
    <t>64030200601507061</t>
  </si>
  <si>
    <t>谢远山</t>
  </si>
  <si>
    <t>64030200601507062</t>
  </si>
  <si>
    <t>64030200601507063</t>
  </si>
  <si>
    <t>化虎龙</t>
  </si>
  <si>
    <t>64030200601507064</t>
  </si>
  <si>
    <t>何丽君</t>
  </si>
  <si>
    <t>64030200601507065</t>
  </si>
  <si>
    <t>李伟福</t>
  </si>
  <si>
    <t>64030200601507066</t>
  </si>
  <si>
    <t>何忠宝</t>
  </si>
  <si>
    <t>64030200601507067</t>
  </si>
  <si>
    <t>田进财</t>
  </si>
  <si>
    <t>64030200601507068</t>
  </si>
  <si>
    <t>马万江</t>
  </si>
  <si>
    <t>64030200601507069</t>
  </si>
  <si>
    <t>马金万</t>
  </si>
  <si>
    <t>64030200601507070</t>
  </si>
  <si>
    <t>李应忠</t>
  </si>
  <si>
    <t>64030200601507071</t>
  </si>
  <si>
    <t>李应虎</t>
  </si>
  <si>
    <t>64030200601507072</t>
  </si>
  <si>
    <t>何建英</t>
  </si>
  <si>
    <t>64030200601507073</t>
  </si>
  <si>
    <t>王成元</t>
  </si>
  <si>
    <t>64030200601507074</t>
  </si>
  <si>
    <t>惠俊星</t>
  </si>
  <si>
    <t>64030200601507075</t>
  </si>
  <si>
    <t>64030200601507076</t>
  </si>
  <si>
    <t>李进有</t>
  </si>
  <si>
    <t>64030200601507077</t>
  </si>
  <si>
    <t>曹宏明</t>
  </si>
  <si>
    <t>64030200601507078</t>
  </si>
  <si>
    <t>李小龙</t>
  </si>
  <si>
    <t>64030200601507079</t>
  </si>
  <si>
    <t>高生录</t>
  </si>
  <si>
    <t>64030200601507080</t>
  </si>
  <si>
    <t>冯涛</t>
  </si>
  <si>
    <t>64030200601507081</t>
  </si>
  <si>
    <t>闫新立</t>
  </si>
  <si>
    <t>64030200601507082</t>
  </si>
  <si>
    <t>梁彪</t>
  </si>
  <si>
    <t>64030200601507083</t>
  </si>
  <si>
    <t>刘国芳</t>
  </si>
  <si>
    <t>64030200601507084</t>
  </si>
  <si>
    <t>鲜生才</t>
  </si>
  <si>
    <t>64030200601507085</t>
  </si>
  <si>
    <t>田举明</t>
  </si>
  <si>
    <t>64030200601507086</t>
  </si>
  <si>
    <t>马进喜</t>
  </si>
  <si>
    <t>64030200601507087</t>
  </si>
  <si>
    <t>王建</t>
  </si>
  <si>
    <t>64030200601507088</t>
  </si>
  <si>
    <t>海玉成</t>
  </si>
  <si>
    <t>64030200601507089</t>
  </si>
  <si>
    <t>64030200601507090</t>
  </si>
  <si>
    <t>何艳凤</t>
  </si>
  <si>
    <t>64030200601507091</t>
  </si>
  <si>
    <t>黄席莲</t>
  </si>
  <si>
    <t>64030200601507092</t>
  </si>
  <si>
    <t>马嘉玉</t>
  </si>
  <si>
    <t>64030200601507093</t>
  </si>
  <si>
    <t>马学光</t>
  </si>
  <si>
    <t>64030200601507094</t>
  </si>
  <si>
    <t>刘建智</t>
  </si>
  <si>
    <t>64030200601507095</t>
  </si>
  <si>
    <t>梁俊权</t>
  </si>
  <si>
    <t>64030200601507096</t>
  </si>
  <si>
    <t>王凯祯</t>
  </si>
  <si>
    <t>64030200601507097</t>
  </si>
  <si>
    <t>李小虎</t>
  </si>
  <si>
    <t>64030200601507098</t>
  </si>
  <si>
    <t>李兴东</t>
  </si>
  <si>
    <t>64030200601507099</t>
  </si>
  <si>
    <t>周建林</t>
  </si>
  <si>
    <t>64030200601507100</t>
  </si>
  <si>
    <t>岳阳</t>
  </si>
  <si>
    <t>64030200601507101</t>
  </si>
  <si>
    <t>64030200601601001</t>
  </si>
  <si>
    <t>魏建国</t>
  </si>
  <si>
    <t>64030200601601002</t>
  </si>
  <si>
    <t>魏汉杰</t>
  </si>
  <si>
    <t>64030200601601003</t>
  </si>
  <si>
    <t>殷万花</t>
  </si>
  <si>
    <t>64030200601601004</t>
  </si>
  <si>
    <t>王淑琴</t>
  </si>
  <si>
    <t>64030200601601005</t>
  </si>
  <si>
    <t>朱举成</t>
  </si>
  <si>
    <t>64030200601601006</t>
  </si>
  <si>
    <t>赵敏</t>
  </si>
  <si>
    <t>64030200601601007</t>
  </si>
  <si>
    <t>马志红</t>
  </si>
  <si>
    <t>64030200601601008</t>
  </si>
  <si>
    <t>64030200601601009</t>
  </si>
  <si>
    <t>64030200601601010</t>
  </si>
  <si>
    <t>柳亚东</t>
  </si>
  <si>
    <t>64030200601601011</t>
  </si>
  <si>
    <t>柳碧文</t>
  </si>
  <si>
    <t>64030200601601012</t>
  </si>
  <si>
    <t>苏占川</t>
  </si>
  <si>
    <t>64030200601601013</t>
  </si>
  <si>
    <t>苏国财</t>
  </si>
  <si>
    <t>64030200601601014</t>
  </si>
  <si>
    <t>兰志明</t>
  </si>
  <si>
    <t>64030200601601015</t>
  </si>
  <si>
    <t>潘玉沼</t>
  </si>
  <si>
    <t>64030200601601016</t>
  </si>
  <si>
    <t>薛金荣</t>
  </si>
  <si>
    <t>64030200601601017</t>
  </si>
  <si>
    <t>李孝强</t>
  </si>
  <si>
    <t>64030200601601018</t>
  </si>
  <si>
    <t>马宗和</t>
  </si>
  <si>
    <t>64030200601601019</t>
  </si>
  <si>
    <t>吕强强</t>
  </si>
  <si>
    <t>64030200601601020</t>
  </si>
  <si>
    <t>杨志成</t>
  </si>
  <si>
    <t>64030200601601021</t>
  </si>
  <si>
    <t>杨彪</t>
  </si>
  <si>
    <t>64030200601601022</t>
  </si>
  <si>
    <t>杨永刚</t>
  </si>
  <si>
    <t>64030200601601023</t>
  </si>
  <si>
    <t>潘玉强</t>
  </si>
  <si>
    <t>64030200601601024</t>
  </si>
  <si>
    <t>张利平</t>
  </si>
  <si>
    <t>64030200601601025</t>
  </si>
  <si>
    <t>杨彦安</t>
  </si>
  <si>
    <t>64030200601601026</t>
  </si>
  <si>
    <t>杨志强</t>
  </si>
  <si>
    <t>64030200601601027</t>
  </si>
  <si>
    <t>张继荣</t>
  </si>
  <si>
    <t>64030200601601028</t>
  </si>
  <si>
    <t>张国福</t>
  </si>
  <si>
    <t>64030200601601029</t>
  </si>
  <si>
    <t>窦鼎华</t>
  </si>
  <si>
    <t>64030200601601030</t>
  </si>
  <si>
    <t>64030200601601031</t>
  </si>
  <si>
    <t>赫志红</t>
  </si>
  <si>
    <t>64030200601601032</t>
  </si>
  <si>
    <t>马宗山</t>
  </si>
  <si>
    <t>64030200601601033</t>
  </si>
  <si>
    <t>马德苍</t>
  </si>
  <si>
    <t>64030200601601034</t>
  </si>
  <si>
    <t>薛金明</t>
  </si>
  <si>
    <t>64030200601601035</t>
  </si>
  <si>
    <t>张继斌</t>
  </si>
  <si>
    <t>64030200601601036</t>
  </si>
  <si>
    <t>赫治山</t>
  </si>
  <si>
    <t>64030200601601037</t>
  </si>
  <si>
    <t>丁玺武</t>
  </si>
  <si>
    <t>64030200601601038</t>
  </si>
  <si>
    <t>吕强弟</t>
  </si>
  <si>
    <t>64030200601601039</t>
  </si>
  <si>
    <t>64030200601601040</t>
  </si>
  <si>
    <t>马英文</t>
  </si>
  <si>
    <t>64030200601601041</t>
  </si>
  <si>
    <t>金儿旦</t>
  </si>
  <si>
    <t>64030200601601042</t>
  </si>
  <si>
    <t>丁建成</t>
  </si>
  <si>
    <t>64030200601601043</t>
  </si>
  <si>
    <t>穆柱清</t>
  </si>
  <si>
    <t>64030200601601044</t>
  </si>
  <si>
    <t>64030200601601045</t>
  </si>
  <si>
    <t>潘会军</t>
  </si>
  <si>
    <t>64030200601601046</t>
  </si>
  <si>
    <t>苏国林</t>
  </si>
  <si>
    <t>64030200601601047</t>
  </si>
  <si>
    <t>李学文</t>
  </si>
  <si>
    <t>64030200601601048</t>
  </si>
  <si>
    <t>马保武</t>
  </si>
  <si>
    <t>64030200601601049</t>
  </si>
  <si>
    <t>64030200601601050</t>
  </si>
  <si>
    <t>潘玉杰</t>
  </si>
  <si>
    <t>64030200601601051</t>
  </si>
  <si>
    <t>杨志学</t>
  </si>
  <si>
    <t>64030200601601052</t>
  </si>
  <si>
    <t>64030200601601053</t>
  </si>
  <si>
    <t>李兴发</t>
  </si>
  <si>
    <t>64030200601601054</t>
  </si>
  <si>
    <t>马志宏</t>
  </si>
  <si>
    <t>64030200601601055</t>
  </si>
  <si>
    <t>金小军</t>
  </si>
  <si>
    <t>64030200601601056</t>
  </si>
  <si>
    <t>马连玉</t>
  </si>
  <si>
    <t>64030200601601057</t>
  </si>
  <si>
    <t>马晓萍</t>
  </si>
  <si>
    <t>64030200601601058</t>
  </si>
  <si>
    <t>64030200601601059</t>
  </si>
  <si>
    <t>64030200601601060</t>
  </si>
  <si>
    <t>马七十</t>
  </si>
  <si>
    <t>64030200601601061</t>
  </si>
  <si>
    <t>海玉英</t>
  </si>
  <si>
    <t>64030200601601062</t>
  </si>
  <si>
    <t>兰志成</t>
  </si>
  <si>
    <t>64030200601601063</t>
  </si>
  <si>
    <t>杨志杰</t>
  </si>
  <si>
    <t>64030200601601064</t>
  </si>
  <si>
    <t>郭富平</t>
  </si>
  <si>
    <t>64030200601602001</t>
  </si>
  <si>
    <t>毛金栓</t>
  </si>
  <si>
    <t>64030200601602002</t>
  </si>
  <si>
    <t>王立强</t>
  </si>
  <si>
    <t>64030200601602003</t>
  </si>
  <si>
    <t>袁文祥</t>
  </si>
  <si>
    <t>64030200601602004</t>
  </si>
  <si>
    <t>卜军仓</t>
  </si>
  <si>
    <t>64030200601602005</t>
  </si>
  <si>
    <t>张继军</t>
  </si>
  <si>
    <t>64030200601602006</t>
  </si>
  <si>
    <t>丁玺芳</t>
  </si>
  <si>
    <t>64030200601602007</t>
  </si>
  <si>
    <t>马俊德</t>
  </si>
  <si>
    <t>64030200601602008</t>
  </si>
  <si>
    <t>路兴兵</t>
  </si>
  <si>
    <t>64030200601602009</t>
  </si>
  <si>
    <t>丁玺民</t>
  </si>
  <si>
    <t>64030200601602010</t>
  </si>
  <si>
    <t>王中孝</t>
  </si>
  <si>
    <t>64030200601602011</t>
  </si>
  <si>
    <t>刘宝明</t>
  </si>
  <si>
    <t>64030200601602012</t>
  </si>
  <si>
    <t>王志梅</t>
  </si>
  <si>
    <t>64030200601602013</t>
  </si>
  <si>
    <t>罗义发</t>
  </si>
  <si>
    <t>64030200601602014</t>
  </si>
  <si>
    <t>穆玉奇</t>
  </si>
  <si>
    <t>64030200601602015</t>
  </si>
  <si>
    <t>武根长</t>
  </si>
  <si>
    <t>64030200601602016</t>
  </si>
  <si>
    <t>马文义</t>
  </si>
  <si>
    <t>64030200601602017</t>
  </si>
  <si>
    <t>袁文才</t>
  </si>
  <si>
    <t>64030200601602018</t>
  </si>
  <si>
    <t>潘怀兵</t>
  </si>
  <si>
    <t>64030200601602019</t>
  </si>
  <si>
    <t>64030200601602020</t>
  </si>
  <si>
    <t>李广科</t>
  </si>
  <si>
    <t>64030200601602021</t>
  </si>
  <si>
    <t>丁克礼</t>
  </si>
  <si>
    <t>64030200601603001</t>
  </si>
  <si>
    <t>64030200601603002</t>
  </si>
  <si>
    <t>马思花</t>
  </si>
  <si>
    <t>64030200601603003</t>
  </si>
  <si>
    <t>罗彦俊</t>
  </si>
  <si>
    <t>64030200601603004</t>
  </si>
  <si>
    <t>马玉付</t>
  </si>
  <si>
    <t>64030200601603005</t>
  </si>
  <si>
    <t>管明成</t>
  </si>
  <si>
    <t>64030200601603006</t>
  </si>
  <si>
    <t>64030200601603007</t>
  </si>
  <si>
    <t>穆柱成</t>
  </si>
  <si>
    <t>64030200601603008</t>
  </si>
  <si>
    <t>杨启富</t>
  </si>
  <si>
    <t>64030200601603009</t>
  </si>
  <si>
    <t>64030200601603010</t>
  </si>
  <si>
    <t>马玉虎</t>
  </si>
  <si>
    <t>64030200601603011</t>
  </si>
  <si>
    <t>马效成</t>
  </si>
  <si>
    <t>64030200601603012</t>
  </si>
  <si>
    <t>马玉科</t>
  </si>
  <si>
    <t>64030200601603013</t>
  </si>
  <si>
    <t>马效忠</t>
  </si>
  <si>
    <t>64030200601603014</t>
  </si>
  <si>
    <t>虎满云</t>
  </si>
  <si>
    <t>64030200601603015</t>
  </si>
  <si>
    <t>马孝忠</t>
  </si>
  <si>
    <t>64030200601603016</t>
  </si>
  <si>
    <t>马希仁</t>
  </si>
  <si>
    <t>64030200601603017</t>
  </si>
  <si>
    <t>何玉明</t>
  </si>
  <si>
    <t>64030200601603018</t>
  </si>
  <si>
    <t>罗永贵</t>
  </si>
  <si>
    <t>64030200601603019</t>
  </si>
  <si>
    <t>罗成军</t>
  </si>
  <si>
    <t>64030200601603020</t>
  </si>
  <si>
    <t>罗永林</t>
  </si>
  <si>
    <t>64030200601603021</t>
  </si>
  <si>
    <t>马守听</t>
  </si>
  <si>
    <t>64030200601603022</t>
  </si>
  <si>
    <t>64030200601603023</t>
  </si>
  <si>
    <t>马守祥</t>
  </si>
  <si>
    <t>64030200601603024</t>
  </si>
  <si>
    <t>64030200601603025</t>
  </si>
  <si>
    <t>杨耀财</t>
  </si>
  <si>
    <t>64030200601603026</t>
  </si>
  <si>
    <t>穆柱农</t>
  </si>
  <si>
    <t>64030200601603027</t>
  </si>
  <si>
    <t>穆玉山</t>
  </si>
  <si>
    <t>64030200601603028</t>
  </si>
  <si>
    <t>马治新</t>
  </si>
  <si>
    <t>64030200601603029</t>
  </si>
  <si>
    <t>马保平</t>
  </si>
  <si>
    <t>64030200601603030</t>
  </si>
  <si>
    <t>马忠新</t>
  </si>
  <si>
    <t>64030200601603031</t>
  </si>
  <si>
    <t>64030200601603032</t>
  </si>
  <si>
    <t>杨秀梅</t>
  </si>
  <si>
    <t>64030200601603033</t>
  </si>
  <si>
    <t>穆柱海</t>
  </si>
  <si>
    <t>64030200601603034</t>
  </si>
  <si>
    <t>穆风龙</t>
  </si>
  <si>
    <t>64030200601603035</t>
  </si>
  <si>
    <t>穆玉忠</t>
  </si>
  <si>
    <t>64030200601603036</t>
  </si>
  <si>
    <t>马双</t>
  </si>
  <si>
    <t>64030200601603037</t>
  </si>
  <si>
    <t>马汉贵</t>
  </si>
  <si>
    <t>64030200601603038</t>
  </si>
  <si>
    <t>马忠富</t>
  </si>
  <si>
    <t>64030200601603039</t>
  </si>
  <si>
    <t>罗成发</t>
  </si>
  <si>
    <t>64030200601603040</t>
  </si>
  <si>
    <t>64030200601603041</t>
  </si>
  <si>
    <t>海有满</t>
  </si>
  <si>
    <t>64030200601603042</t>
  </si>
  <si>
    <t>丁成德</t>
  </si>
  <si>
    <t>64030200601603043</t>
  </si>
  <si>
    <t>丁成兵</t>
  </si>
  <si>
    <t>64030200601603044</t>
  </si>
  <si>
    <t>何文炳</t>
  </si>
  <si>
    <t>64030200601603045</t>
  </si>
  <si>
    <t>海有兵</t>
  </si>
  <si>
    <t>64030200601603046</t>
  </si>
  <si>
    <t>穆风荣</t>
  </si>
  <si>
    <t>64030200601603047</t>
  </si>
  <si>
    <t>穆风祥</t>
  </si>
  <si>
    <t>64030200601603048</t>
  </si>
  <si>
    <t>马成举</t>
  </si>
  <si>
    <t>64030200601603049</t>
  </si>
  <si>
    <t>穆风云</t>
  </si>
  <si>
    <t>64030200601603050</t>
  </si>
  <si>
    <t>丁成龙</t>
  </si>
  <si>
    <t>64030200601603051</t>
  </si>
  <si>
    <t>丁成全</t>
  </si>
  <si>
    <t>64030200601603052</t>
  </si>
  <si>
    <t>马孝元</t>
  </si>
  <si>
    <t>64030200601603053</t>
  </si>
  <si>
    <t>兰明孝</t>
  </si>
  <si>
    <t>64030200601603054</t>
  </si>
  <si>
    <t>杨小林</t>
  </si>
  <si>
    <t>64030200601603055</t>
  </si>
  <si>
    <t>64030200601603056</t>
  </si>
  <si>
    <t>64030200601603057</t>
  </si>
  <si>
    <t>马登刚</t>
  </si>
  <si>
    <t>64030200601603058</t>
  </si>
  <si>
    <t>穆玉清</t>
  </si>
  <si>
    <t>64030200601603059</t>
  </si>
  <si>
    <t>马文莲</t>
  </si>
  <si>
    <t>64030200601604001</t>
  </si>
  <si>
    <t>杨成文</t>
  </si>
  <si>
    <t>64030200601604002</t>
  </si>
  <si>
    <t>马  珍</t>
  </si>
  <si>
    <t>64030200601604003</t>
  </si>
  <si>
    <t>马飞彪</t>
  </si>
  <si>
    <t>64030200601604004</t>
  </si>
  <si>
    <t>马飞虎</t>
  </si>
  <si>
    <t>64030200601604005</t>
  </si>
  <si>
    <t>马飞佩</t>
  </si>
  <si>
    <t>64030200601604006</t>
  </si>
  <si>
    <t>马聪林</t>
  </si>
  <si>
    <t>64030200601604007</t>
  </si>
  <si>
    <t>金占梅</t>
  </si>
  <si>
    <t>64030200601604008</t>
  </si>
  <si>
    <t>海东云</t>
  </si>
  <si>
    <t>64030200601604009</t>
  </si>
  <si>
    <t>64030200601604010</t>
  </si>
  <si>
    <t>64030200601604011</t>
  </si>
  <si>
    <t>王志有</t>
  </si>
  <si>
    <t>64030200601604012</t>
  </si>
  <si>
    <t>高文全</t>
  </si>
  <si>
    <t>64030200601604013</t>
  </si>
  <si>
    <t>王志银</t>
  </si>
  <si>
    <t>64030200601604014</t>
  </si>
  <si>
    <t>李正国</t>
  </si>
  <si>
    <t>64030200601604015</t>
  </si>
  <si>
    <t>李存发</t>
  </si>
  <si>
    <t>64030200601604016</t>
  </si>
  <si>
    <t>李正良</t>
  </si>
  <si>
    <t>64030200601604017</t>
  </si>
  <si>
    <t>马有贵</t>
  </si>
  <si>
    <t>64030200601604018</t>
  </si>
  <si>
    <t>64030200601604019</t>
  </si>
  <si>
    <t>海正虎</t>
  </si>
  <si>
    <t>64030200601604020</t>
  </si>
  <si>
    <t>李生虎</t>
  </si>
  <si>
    <t>64030200601604021</t>
  </si>
  <si>
    <t>马兴富</t>
  </si>
  <si>
    <t>64030200601604022</t>
  </si>
  <si>
    <t>64030200601604023</t>
  </si>
  <si>
    <t>杨志林</t>
  </si>
  <si>
    <t>64030200601604024</t>
  </si>
  <si>
    <t>古家龙</t>
  </si>
  <si>
    <t>64030200601604025</t>
  </si>
  <si>
    <t>马守财</t>
  </si>
  <si>
    <t>64030200601604026</t>
  </si>
  <si>
    <t>沙德军</t>
  </si>
  <si>
    <t>64030200601604027</t>
  </si>
  <si>
    <t>64030200601604028</t>
  </si>
  <si>
    <t>马宝花</t>
  </si>
  <si>
    <t>64030200601604029</t>
  </si>
  <si>
    <t>64030200601604030</t>
  </si>
  <si>
    <t>朱举科</t>
  </si>
  <si>
    <t>64030200601604031</t>
  </si>
  <si>
    <t>64030200601604032</t>
  </si>
  <si>
    <t>顿文其</t>
  </si>
  <si>
    <t>64030200601604033</t>
  </si>
  <si>
    <t>兰元元</t>
  </si>
  <si>
    <t>64030200601604034</t>
  </si>
  <si>
    <t>马汉书</t>
  </si>
  <si>
    <t>64030200601604035</t>
  </si>
  <si>
    <t>马聪保</t>
  </si>
  <si>
    <t>64030200601604036</t>
  </si>
  <si>
    <t>马守荣</t>
  </si>
  <si>
    <t>64030200601604037</t>
  </si>
  <si>
    <t>马飞雄</t>
  </si>
  <si>
    <t>64030200601604038</t>
  </si>
  <si>
    <t>马合得</t>
  </si>
  <si>
    <t>64030200601604039</t>
  </si>
  <si>
    <t>罗占全</t>
  </si>
  <si>
    <t>64030200601604040</t>
  </si>
  <si>
    <t>杨廷义</t>
  </si>
  <si>
    <t>64030200601604041</t>
  </si>
  <si>
    <t>64030200601604042</t>
  </si>
  <si>
    <t>海波</t>
  </si>
  <si>
    <t>64030200601604043</t>
  </si>
  <si>
    <t>海飞龙</t>
  </si>
  <si>
    <t>64030200601604044</t>
  </si>
  <si>
    <t>64030200601604045</t>
  </si>
  <si>
    <t>古家虎</t>
  </si>
  <si>
    <t>64030200601604046</t>
  </si>
  <si>
    <t>海卫虎</t>
  </si>
  <si>
    <t>64030200601604047</t>
  </si>
  <si>
    <t>64030200601604048</t>
  </si>
  <si>
    <t>杨万贵</t>
  </si>
  <si>
    <t>64030200601604049</t>
  </si>
  <si>
    <t>杨万礼</t>
  </si>
  <si>
    <t>64030200601604050</t>
  </si>
  <si>
    <t>李世明</t>
  </si>
  <si>
    <t>64030200601604051</t>
  </si>
  <si>
    <t>64030200601604052</t>
  </si>
  <si>
    <t>王治</t>
  </si>
  <si>
    <t>64030200601604053</t>
  </si>
  <si>
    <t>64030200601605001</t>
  </si>
  <si>
    <t>马克鸿</t>
  </si>
  <si>
    <t>64030200601605002</t>
  </si>
  <si>
    <t>兰风奇</t>
  </si>
  <si>
    <t>64030200601605003</t>
  </si>
  <si>
    <t>马克会</t>
  </si>
  <si>
    <t>64030200601605004</t>
  </si>
  <si>
    <t>李忠龙</t>
  </si>
  <si>
    <t>64030200601605005</t>
  </si>
  <si>
    <t>64030200601605006</t>
  </si>
  <si>
    <t>杨小荣</t>
  </si>
  <si>
    <t>64030200601605007</t>
  </si>
  <si>
    <t>兰明财</t>
  </si>
  <si>
    <t>64030200601605008</t>
  </si>
  <si>
    <t>兰风玉</t>
  </si>
  <si>
    <t>64030200601605009</t>
  </si>
  <si>
    <t>64030200601605010</t>
  </si>
  <si>
    <t>兰风荣</t>
  </si>
  <si>
    <t>64030200601605011</t>
  </si>
  <si>
    <t>64030200601605012</t>
  </si>
  <si>
    <t>马克俊</t>
  </si>
  <si>
    <t>64030200601605013</t>
  </si>
  <si>
    <t>马风贵</t>
  </si>
  <si>
    <t>64030200601605014</t>
  </si>
  <si>
    <t>李正义</t>
  </si>
  <si>
    <t>64030200601605015</t>
  </si>
  <si>
    <t>64030200601605016</t>
  </si>
  <si>
    <t>64030200601605017</t>
  </si>
  <si>
    <t>兰明杰</t>
  </si>
  <si>
    <t>64030200601605018</t>
  </si>
  <si>
    <t>64030200601605019</t>
  </si>
  <si>
    <t>李成花</t>
  </si>
  <si>
    <t>64030200601605020</t>
  </si>
  <si>
    <t>兰明莲</t>
  </si>
  <si>
    <t>64030200601605021</t>
  </si>
  <si>
    <t>64030200601605022</t>
  </si>
  <si>
    <t>王付龙</t>
  </si>
  <si>
    <t>64030200601605023</t>
  </si>
  <si>
    <t>兰风英</t>
  </si>
  <si>
    <t>64030200601605024</t>
  </si>
  <si>
    <t>兰正花</t>
  </si>
  <si>
    <t>64030200601605025</t>
  </si>
  <si>
    <t>张盘科</t>
  </si>
  <si>
    <t>64030200601605026</t>
  </si>
  <si>
    <t>64030200601605027</t>
  </si>
  <si>
    <t>马成保</t>
  </si>
  <si>
    <t>64030200601605028</t>
  </si>
  <si>
    <t>马成</t>
  </si>
  <si>
    <t>64030200601605029</t>
  </si>
  <si>
    <t>李勇</t>
  </si>
  <si>
    <t>64030200601605030</t>
  </si>
  <si>
    <t>马克智</t>
  </si>
  <si>
    <t>64030200601605031</t>
  </si>
  <si>
    <t>马前龙</t>
  </si>
  <si>
    <t>64030200601605032</t>
  </si>
  <si>
    <t>64030200601605033</t>
  </si>
  <si>
    <t>64030200601605034</t>
  </si>
  <si>
    <t>王小平</t>
  </si>
  <si>
    <t>64030200601605035</t>
  </si>
  <si>
    <t xml:space="preserve">马武 </t>
  </si>
  <si>
    <t>64030200601606001</t>
  </si>
  <si>
    <t>马明录</t>
  </si>
  <si>
    <t>64030200601606002</t>
  </si>
  <si>
    <t>李正云</t>
  </si>
  <si>
    <t>64030200601606003</t>
  </si>
  <si>
    <t>白玉强</t>
  </si>
  <si>
    <t>64030200601606004</t>
  </si>
  <si>
    <t>母养伍</t>
  </si>
  <si>
    <t>64030200601606005</t>
  </si>
  <si>
    <t>母全仁</t>
  </si>
  <si>
    <t>64030200601606006</t>
  </si>
  <si>
    <t>64030200601606007</t>
  </si>
  <si>
    <t>马利利</t>
  </si>
  <si>
    <t>64030200601606008</t>
  </si>
  <si>
    <t>杨付梅</t>
  </si>
  <si>
    <t>64030200601606009</t>
  </si>
  <si>
    <t>64030200601606010</t>
  </si>
  <si>
    <t>李小强</t>
  </si>
  <si>
    <t>64030200601606011</t>
  </si>
  <si>
    <t>杨万忠</t>
  </si>
  <si>
    <t>64030200601606012</t>
  </si>
  <si>
    <t>袁桂花</t>
  </si>
  <si>
    <t>64030200601606013</t>
  </si>
  <si>
    <t>马兴梅</t>
  </si>
  <si>
    <t>64030200601606014</t>
  </si>
  <si>
    <t>禹月明</t>
  </si>
  <si>
    <t>64030200601606015</t>
  </si>
  <si>
    <t>杨万霞</t>
  </si>
  <si>
    <t>64030200601606016</t>
  </si>
  <si>
    <t>刘明</t>
  </si>
  <si>
    <t>64030200601606017</t>
  </si>
  <si>
    <t>丁成礼</t>
  </si>
  <si>
    <t>64030200601606018</t>
  </si>
  <si>
    <t>杨志明</t>
  </si>
  <si>
    <t>64030200601606019</t>
  </si>
  <si>
    <t>64030200601606020</t>
  </si>
  <si>
    <t>64030200601607001</t>
  </si>
  <si>
    <t>李怀东</t>
  </si>
  <si>
    <t>64030200601607002</t>
  </si>
  <si>
    <t>袁耀仓</t>
  </si>
  <si>
    <t>64030200601607003</t>
  </si>
  <si>
    <t>张永芳</t>
  </si>
  <si>
    <t>64030200601607004</t>
  </si>
  <si>
    <t>李占萍</t>
  </si>
  <si>
    <t>64030200601607005</t>
  </si>
  <si>
    <t>袁怀花</t>
  </si>
  <si>
    <t>64030200601607006</t>
  </si>
  <si>
    <t>64030200601607007</t>
  </si>
  <si>
    <t>马改子</t>
  </si>
  <si>
    <t>64030200601607008</t>
  </si>
  <si>
    <t>64030200601607009</t>
  </si>
  <si>
    <t>李凤莲</t>
  </si>
  <si>
    <t>64030200601607010</t>
  </si>
  <si>
    <t>马文云</t>
  </si>
  <si>
    <t>64030200601607011</t>
  </si>
  <si>
    <t>虎志林</t>
  </si>
  <si>
    <t>64030200601607012</t>
  </si>
  <si>
    <t>王斌</t>
  </si>
  <si>
    <t>64030200601607013</t>
  </si>
  <si>
    <t>撒金海</t>
  </si>
  <si>
    <t>64030200601607014</t>
  </si>
  <si>
    <t>海金瑞</t>
  </si>
  <si>
    <t>64030200601607015</t>
  </si>
  <si>
    <t>李志山</t>
  </si>
  <si>
    <t>64030200601607016</t>
  </si>
  <si>
    <t>李强</t>
  </si>
  <si>
    <t>64030200601607017</t>
  </si>
  <si>
    <t>李占学</t>
  </si>
  <si>
    <t>64030200601607018</t>
  </si>
  <si>
    <t>虎连花</t>
  </si>
  <si>
    <t>64030200601607019</t>
  </si>
  <si>
    <t>苏志强</t>
  </si>
  <si>
    <t>64030200601607020</t>
  </si>
  <si>
    <t>虎得俊</t>
  </si>
  <si>
    <t>64030200601607021</t>
  </si>
  <si>
    <t>64030200601607022</t>
  </si>
  <si>
    <t>马国兰</t>
  </si>
  <si>
    <t>64030200601607023</t>
  </si>
  <si>
    <t>虎祥林</t>
  </si>
  <si>
    <t>64030200601607024</t>
  </si>
  <si>
    <t>马付海</t>
  </si>
  <si>
    <t>64030200601607025</t>
  </si>
  <si>
    <t>马科武</t>
  </si>
  <si>
    <t>64030200601607026</t>
  </si>
  <si>
    <t>马锁夜</t>
  </si>
  <si>
    <t>64030200601607027</t>
  </si>
  <si>
    <t>李具仓</t>
  </si>
  <si>
    <t>64030200601607028</t>
  </si>
  <si>
    <t>李占林</t>
  </si>
  <si>
    <t>64030200601607029</t>
  </si>
  <si>
    <t>李占虎</t>
  </si>
  <si>
    <t>64030200601607030</t>
  </si>
  <si>
    <t>马光文</t>
  </si>
  <si>
    <t>64030200601607031</t>
  </si>
  <si>
    <t>马得财</t>
  </si>
  <si>
    <t>64030200601607032</t>
  </si>
  <si>
    <t>马小龙</t>
  </si>
  <si>
    <t>合计</t>
  </si>
  <si>
    <r>
      <t>利通区东塔寺乡</t>
    </r>
    <r>
      <rPr>
        <sz val="12"/>
        <rFont val="Arial"/>
        <charset val="0"/>
      </rPr>
      <t>2019</t>
    </r>
    <r>
      <rPr>
        <sz val="12"/>
        <rFont val="宋体"/>
        <charset val="134"/>
      </rPr>
      <t>年耕地地力保护补贴资金兑付明细表</t>
    </r>
  </si>
  <si>
    <t>单位：亩、元/亩、元</t>
  </si>
  <si>
    <t>64030200700101009</t>
  </si>
  <si>
    <t>王忠山</t>
  </si>
  <si>
    <t>64030200700101010</t>
  </si>
  <si>
    <t>王忠堂</t>
  </si>
  <si>
    <t>64030200700101012</t>
  </si>
  <si>
    <t>王忠财</t>
  </si>
  <si>
    <t>64030200700101013</t>
  </si>
  <si>
    <t>王忠祥</t>
  </si>
  <si>
    <t>64030200700101015</t>
  </si>
  <si>
    <t>王俭</t>
  </si>
  <si>
    <t>64030200700101018</t>
  </si>
  <si>
    <t>李东</t>
  </si>
  <si>
    <t>64030200700101020</t>
  </si>
  <si>
    <t>杨凤兰</t>
  </si>
  <si>
    <t>64030200700101021</t>
  </si>
  <si>
    <t>朱玉林</t>
  </si>
  <si>
    <t>64030200700101023</t>
  </si>
  <si>
    <t>64030200700101028</t>
  </si>
  <si>
    <t>64030200700101036</t>
  </si>
  <si>
    <t>岳光林</t>
  </si>
  <si>
    <t>64030200700101038</t>
  </si>
  <si>
    <t>王学花</t>
  </si>
  <si>
    <t>64030200700101041</t>
  </si>
  <si>
    <t>64030200700101042</t>
  </si>
  <si>
    <t>马正明</t>
  </si>
  <si>
    <t>64030200700101044</t>
  </si>
  <si>
    <t>马正亭</t>
  </si>
  <si>
    <t>64030200700101047</t>
  </si>
  <si>
    <t>马占武</t>
  </si>
  <si>
    <t>64030200700101049</t>
  </si>
  <si>
    <t>马青春</t>
  </si>
  <si>
    <t>64030200700101051</t>
  </si>
  <si>
    <t>64030200700101053</t>
  </si>
  <si>
    <t>马英军</t>
  </si>
  <si>
    <t>64030200700101055</t>
  </si>
  <si>
    <t>马世俊</t>
  </si>
  <si>
    <t>64030200700101057</t>
  </si>
  <si>
    <t>64030200700101070</t>
  </si>
  <si>
    <t>李万</t>
  </si>
  <si>
    <t>64030200700101075</t>
  </si>
  <si>
    <t>64030200700103001</t>
  </si>
  <si>
    <t>周生国</t>
  </si>
  <si>
    <t>64030200700103002</t>
  </si>
  <si>
    <t>赵生福</t>
  </si>
  <si>
    <t>64030200700103004</t>
  </si>
  <si>
    <t>梁征</t>
  </si>
  <si>
    <t>64030200700103006</t>
  </si>
  <si>
    <t>张桂兰</t>
  </si>
  <si>
    <t>64030200700103012</t>
  </si>
  <si>
    <t>朱凤英</t>
  </si>
  <si>
    <t>分户。继承</t>
  </si>
  <si>
    <t>64030200700103014</t>
  </si>
  <si>
    <t>周生春</t>
  </si>
  <si>
    <t>64030200700103016</t>
  </si>
  <si>
    <t>周生军</t>
  </si>
  <si>
    <t>64030200700103017</t>
  </si>
  <si>
    <t>何淑琴</t>
  </si>
  <si>
    <t>64030200700103022</t>
  </si>
  <si>
    <t>柴兴国</t>
  </si>
  <si>
    <t>64030200700103036</t>
  </si>
  <si>
    <t>周生林</t>
  </si>
  <si>
    <t>64030200700103037</t>
  </si>
  <si>
    <t>64030200700104001</t>
  </si>
  <si>
    <t>张生裕</t>
  </si>
  <si>
    <t>64030200700104003</t>
  </si>
  <si>
    <t>杨自柱</t>
  </si>
  <si>
    <t>64030200700104004</t>
  </si>
  <si>
    <t>杨子孝</t>
  </si>
  <si>
    <t>64030200700104005</t>
  </si>
  <si>
    <t>杨子海</t>
  </si>
  <si>
    <t>64030200700104008</t>
  </si>
  <si>
    <t>查保强</t>
  </si>
  <si>
    <t>64030200700104009</t>
  </si>
  <si>
    <t>64030200700104010</t>
  </si>
  <si>
    <t>64030200700104011</t>
  </si>
  <si>
    <t>64030200700104013</t>
  </si>
  <si>
    <t>柴斌</t>
  </si>
  <si>
    <t>64030200700104014</t>
  </si>
  <si>
    <t>64030200700104015</t>
  </si>
  <si>
    <t>64030200700104017</t>
  </si>
  <si>
    <t>64030200700104018</t>
  </si>
  <si>
    <t>64030200700104019</t>
  </si>
  <si>
    <t>64030200700104020</t>
  </si>
  <si>
    <t>王维清</t>
  </si>
  <si>
    <t>64030200700104021</t>
  </si>
  <si>
    <t>马其</t>
  </si>
  <si>
    <t>64030200700104022</t>
  </si>
  <si>
    <t>柴跃忠</t>
  </si>
  <si>
    <t>64030200700104023</t>
  </si>
  <si>
    <t>庄桂芳</t>
  </si>
  <si>
    <t>64030200700104024</t>
  </si>
  <si>
    <t>庄磊</t>
  </si>
  <si>
    <t>64030200700104025</t>
  </si>
  <si>
    <t>64030200700104026</t>
  </si>
  <si>
    <t>64030200700104027</t>
  </si>
  <si>
    <t>64030200700104028</t>
  </si>
  <si>
    <t>杜凤花</t>
  </si>
  <si>
    <t>64030200700104029</t>
  </si>
  <si>
    <t>庄建荣</t>
  </si>
  <si>
    <t>64030200700104030</t>
  </si>
  <si>
    <t>柴金文</t>
  </si>
  <si>
    <t>64030200700104031</t>
  </si>
  <si>
    <t>庄建亭</t>
  </si>
  <si>
    <t>64030200700104032</t>
  </si>
  <si>
    <t>庄建军</t>
  </si>
  <si>
    <t>64030200700104033</t>
  </si>
  <si>
    <t>64030200700104034</t>
  </si>
  <si>
    <t>64030200700104035</t>
  </si>
  <si>
    <t>64030200700104037</t>
  </si>
  <si>
    <t>64030200700104038</t>
  </si>
  <si>
    <t>马国民</t>
  </si>
  <si>
    <t>64030200700104041</t>
  </si>
  <si>
    <t>庄志栋</t>
  </si>
  <si>
    <t>64030200700104043</t>
  </si>
  <si>
    <t>庄志远</t>
  </si>
  <si>
    <t>64030200700104044</t>
  </si>
  <si>
    <t>庄志勇</t>
  </si>
  <si>
    <t>64030200700104046</t>
  </si>
  <si>
    <t>庄进才</t>
  </si>
  <si>
    <t>64030200700104047</t>
  </si>
  <si>
    <t>马光明</t>
  </si>
  <si>
    <t>64030200700104048</t>
  </si>
  <si>
    <t>李进才</t>
  </si>
  <si>
    <t>64030200700104050</t>
  </si>
  <si>
    <t>马力斌</t>
  </si>
  <si>
    <t>64030200700104051</t>
  </si>
  <si>
    <t>孟术林</t>
  </si>
  <si>
    <t>64030200700104052</t>
  </si>
  <si>
    <t>王立银</t>
  </si>
  <si>
    <t>64030200700104053</t>
  </si>
  <si>
    <t>庄金明</t>
  </si>
  <si>
    <t>64030200700104054</t>
  </si>
  <si>
    <t>李金文</t>
  </si>
  <si>
    <t>64030200700104058</t>
  </si>
  <si>
    <t>64030200700104060</t>
  </si>
  <si>
    <t>马清</t>
  </si>
  <si>
    <t>64030200700104061</t>
  </si>
  <si>
    <t>王维礼</t>
  </si>
  <si>
    <t>64030200700104063</t>
  </si>
  <si>
    <t>柴少明</t>
  </si>
  <si>
    <t>64030200700104066</t>
  </si>
  <si>
    <t>赵宁山</t>
  </si>
  <si>
    <t>64030200700104067</t>
  </si>
  <si>
    <t>64030200700104069</t>
  </si>
  <si>
    <t>64030200700104071</t>
  </si>
  <si>
    <t>64030200700104072</t>
  </si>
  <si>
    <t>64030200700104073</t>
  </si>
  <si>
    <t>马自才</t>
  </si>
  <si>
    <t>64030200700104075</t>
  </si>
  <si>
    <t>马自培</t>
  </si>
  <si>
    <t>64030200700104076</t>
  </si>
  <si>
    <t>王桂萍</t>
  </si>
  <si>
    <t>64030200700104077</t>
  </si>
  <si>
    <t>64030200700104078</t>
  </si>
  <si>
    <t>64030200700104079</t>
  </si>
  <si>
    <t>马学庭</t>
  </si>
  <si>
    <t>64030200700104080</t>
  </si>
  <si>
    <t>64030200700105001</t>
  </si>
  <si>
    <t>杨保清</t>
  </si>
  <si>
    <t>64030200700105008</t>
  </si>
  <si>
    <t>刘玉兰</t>
  </si>
  <si>
    <t>64030200700105009</t>
  </si>
  <si>
    <t>潘江</t>
  </si>
  <si>
    <t>64030200700105011</t>
  </si>
  <si>
    <t>64030200700105013</t>
  </si>
  <si>
    <t>64030200700105015</t>
  </si>
  <si>
    <t>马全兵</t>
  </si>
  <si>
    <t>64030200700105016</t>
  </si>
  <si>
    <t>邵志刚</t>
  </si>
  <si>
    <t>64030200700105018</t>
  </si>
  <si>
    <t>邵自国</t>
  </si>
  <si>
    <t>64030200700105019</t>
  </si>
  <si>
    <t>邵志军</t>
  </si>
  <si>
    <t>64030200700105023</t>
  </si>
  <si>
    <t>杨贵生</t>
  </si>
  <si>
    <t>64030200700105029</t>
  </si>
  <si>
    <t>杨贵礼</t>
  </si>
  <si>
    <t>64030200700105030</t>
  </si>
  <si>
    <t>杨贵孝</t>
  </si>
  <si>
    <t>64030200700105032</t>
  </si>
  <si>
    <t>杨贵军</t>
  </si>
  <si>
    <t>64030200700105034</t>
  </si>
  <si>
    <t>杨占兵</t>
  </si>
  <si>
    <t>64030200700105040</t>
  </si>
  <si>
    <t>王存仁</t>
  </si>
  <si>
    <t>64030200700105041</t>
  </si>
  <si>
    <t>王自明</t>
  </si>
  <si>
    <t>64030200700105042</t>
  </si>
  <si>
    <t>朱桂兰</t>
  </si>
  <si>
    <t>64030200700105043</t>
  </si>
  <si>
    <t>李秀琴</t>
  </si>
  <si>
    <t>64030200700105044</t>
  </si>
  <si>
    <t>李月琴</t>
  </si>
  <si>
    <t>64030200700105053</t>
  </si>
  <si>
    <t>张继成</t>
  </si>
  <si>
    <t>64030200700105059</t>
  </si>
  <si>
    <t>李正环</t>
  </si>
  <si>
    <t>64030200700105060</t>
  </si>
  <si>
    <t>杨作洲</t>
  </si>
  <si>
    <t>64030200700105061</t>
  </si>
  <si>
    <t>潘玉柱</t>
  </si>
  <si>
    <t>64030200700105067</t>
  </si>
  <si>
    <t>李凤兰</t>
  </si>
  <si>
    <t>64030200700105068</t>
  </si>
  <si>
    <t>王芳</t>
  </si>
  <si>
    <t>64030200700109002</t>
  </si>
  <si>
    <t>李兴军</t>
  </si>
  <si>
    <t>64030200700109005</t>
  </si>
  <si>
    <t>64030200700109006</t>
  </si>
  <si>
    <t>李守成</t>
  </si>
  <si>
    <t>64030200700109009</t>
  </si>
  <si>
    <t>李建刚</t>
  </si>
  <si>
    <t>64030200700109010</t>
  </si>
  <si>
    <t>李建林</t>
  </si>
  <si>
    <t>64030200700109011</t>
  </si>
  <si>
    <t>李建平</t>
  </si>
  <si>
    <t>64030200700109012</t>
  </si>
  <si>
    <t>李守业</t>
  </si>
  <si>
    <t>64030200700109013</t>
  </si>
  <si>
    <t>袁洪军</t>
  </si>
  <si>
    <t>64030200700109014</t>
  </si>
  <si>
    <t>袁建峰</t>
  </si>
  <si>
    <t>64030200700109015</t>
  </si>
  <si>
    <t>马风军</t>
  </si>
  <si>
    <t>64030200700109018</t>
  </si>
  <si>
    <t>马凤玉</t>
  </si>
  <si>
    <t>64030200700109039</t>
  </si>
  <si>
    <t>马素花</t>
  </si>
  <si>
    <t>64030200700202001</t>
  </si>
  <si>
    <t>杨月英</t>
  </si>
  <si>
    <t>64030200700202005</t>
  </si>
  <si>
    <t>薛金才</t>
  </si>
  <si>
    <t>64030200700202008</t>
  </si>
  <si>
    <t>李青</t>
  </si>
  <si>
    <t>64030200700202016</t>
  </si>
  <si>
    <t>64030200700202021</t>
  </si>
  <si>
    <t>李向国</t>
  </si>
  <si>
    <t>64030200700202029</t>
  </si>
  <si>
    <t>64030200700202034</t>
  </si>
  <si>
    <t>64030200700203001</t>
  </si>
  <si>
    <t>郭文才</t>
  </si>
  <si>
    <t>64030200700203002</t>
  </si>
  <si>
    <t>郭建业</t>
  </si>
  <si>
    <t>64030200700203014</t>
  </si>
  <si>
    <t>何正江</t>
  </si>
  <si>
    <t>64030200700203016</t>
  </si>
  <si>
    <t>64030200700203021</t>
  </si>
  <si>
    <t>刘泽明</t>
  </si>
  <si>
    <t>64030200700203022</t>
  </si>
  <si>
    <t>刘保林</t>
  </si>
  <si>
    <t>64030200700203023</t>
  </si>
  <si>
    <t>刘新民</t>
  </si>
  <si>
    <t>64030200700203026</t>
  </si>
  <si>
    <t>何正军</t>
  </si>
  <si>
    <t>64030200700203027</t>
  </si>
  <si>
    <t>赵才</t>
  </si>
  <si>
    <t>64030200700203028</t>
  </si>
  <si>
    <t>64030200700203029</t>
  </si>
  <si>
    <t>64030200700203030</t>
  </si>
  <si>
    <t>陈少忠</t>
  </si>
  <si>
    <t>64030200700203031</t>
  </si>
  <si>
    <t>吴月花</t>
  </si>
  <si>
    <t>64030200700203035</t>
  </si>
  <si>
    <t>陈玉林</t>
  </si>
  <si>
    <t>64030200700203036</t>
  </si>
  <si>
    <t>陈玉军</t>
  </si>
  <si>
    <t>64030200700203039</t>
  </si>
  <si>
    <t>64030200700203042</t>
  </si>
  <si>
    <t>64030200700203043</t>
  </si>
  <si>
    <t>郭文山</t>
  </si>
  <si>
    <t>64030200700203044</t>
  </si>
  <si>
    <t>马光花</t>
  </si>
  <si>
    <t>64030200700203047</t>
  </si>
  <si>
    <t>64030200700203048</t>
  </si>
  <si>
    <t>陈云</t>
  </si>
  <si>
    <t>64030200700203049</t>
  </si>
  <si>
    <t>陈彦如</t>
  </si>
  <si>
    <t>64030200700203051</t>
  </si>
  <si>
    <t>64030200700203052</t>
  </si>
  <si>
    <t>丁世贵</t>
  </si>
  <si>
    <t>64030200700203053</t>
  </si>
  <si>
    <t>勉学礼</t>
  </si>
  <si>
    <t>64030200700203055</t>
  </si>
  <si>
    <t>丁世国</t>
  </si>
  <si>
    <t>64030200700203060</t>
  </si>
  <si>
    <t>白志锋</t>
  </si>
  <si>
    <t>64030200700203061</t>
  </si>
  <si>
    <t>马晓花</t>
  </si>
  <si>
    <t>64030200700203062</t>
  </si>
  <si>
    <t>白汉忠</t>
  </si>
  <si>
    <t>64030200700203065</t>
  </si>
  <si>
    <t>王立业</t>
  </si>
  <si>
    <t>64030200700203069</t>
  </si>
  <si>
    <t>郭文秀</t>
  </si>
  <si>
    <t>64030200700203070</t>
  </si>
  <si>
    <t>64030200700205002</t>
  </si>
  <si>
    <t>鲁玉明</t>
  </si>
  <si>
    <t>64030200700205003</t>
  </si>
  <si>
    <t>鲁玉国</t>
  </si>
  <si>
    <t>64030200700205005</t>
  </si>
  <si>
    <t>贺军</t>
  </si>
  <si>
    <t>64030200700205006</t>
  </si>
  <si>
    <t>贺云</t>
  </si>
  <si>
    <t>64030200700205007</t>
  </si>
  <si>
    <t>贺兵</t>
  </si>
  <si>
    <t>64030200700205010</t>
  </si>
  <si>
    <t>郑莲菊</t>
  </si>
  <si>
    <t>64030200700205011</t>
  </si>
  <si>
    <t>蒋学仁</t>
  </si>
  <si>
    <t>64030200700205012</t>
  </si>
  <si>
    <t>吴存良</t>
  </si>
  <si>
    <t>64030200700205013</t>
  </si>
  <si>
    <t>吴清河</t>
  </si>
  <si>
    <t>64030200700205014</t>
  </si>
  <si>
    <t>吴清元</t>
  </si>
  <si>
    <t>64030200700205015</t>
  </si>
  <si>
    <t>吴保国</t>
  </si>
  <si>
    <t>64030200700205016</t>
  </si>
  <si>
    <t>蒋喜</t>
  </si>
  <si>
    <t>64030200700205017</t>
  </si>
  <si>
    <t>任全业</t>
  </si>
  <si>
    <t>64030200700205018</t>
  </si>
  <si>
    <t>任兴业</t>
  </si>
  <si>
    <t>64030200700205019</t>
  </si>
  <si>
    <t>胡金明</t>
  </si>
  <si>
    <t>64030200700205022</t>
  </si>
  <si>
    <t>陈世云</t>
  </si>
  <si>
    <t>64030200700205024</t>
  </si>
  <si>
    <t>64030200700205025</t>
  </si>
  <si>
    <t>64030200700205026</t>
  </si>
  <si>
    <t>64030200700205027</t>
  </si>
  <si>
    <t>吴国军</t>
  </si>
  <si>
    <t>64030200700205028</t>
  </si>
  <si>
    <t>吴术元</t>
  </si>
  <si>
    <t>64030200700205029</t>
  </si>
  <si>
    <t>吴术德</t>
  </si>
  <si>
    <t>64030200700205030</t>
  </si>
  <si>
    <t>白玉亭</t>
  </si>
  <si>
    <t>64030200700205031</t>
  </si>
  <si>
    <t>白桂花</t>
  </si>
  <si>
    <t>64030200700205032</t>
  </si>
  <si>
    <t>64030200700205033</t>
  </si>
  <si>
    <t>李清文</t>
  </si>
  <si>
    <t>64030200700205034</t>
  </si>
  <si>
    <t>李清明</t>
  </si>
  <si>
    <t>64030200700205036</t>
  </si>
  <si>
    <t>杨彦忠</t>
  </si>
  <si>
    <t>64030200700205037</t>
  </si>
  <si>
    <t>杨彦章</t>
  </si>
  <si>
    <t>64030200700205038</t>
  </si>
  <si>
    <t>杨占文</t>
  </si>
  <si>
    <t>64030200700205039</t>
  </si>
  <si>
    <t>杨彦孝</t>
  </si>
  <si>
    <t>64030200700205041</t>
  </si>
  <si>
    <t>64030200700205042</t>
  </si>
  <si>
    <t>64030200700205043</t>
  </si>
  <si>
    <t>吴金兰</t>
  </si>
  <si>
    <t>64030200700205044</t>
  </si>
  <si>
    <t>64030200700205045</t>
  </si>
  <si>
    <t>64030200700205046</t>
  </si>
  <si>
    <t>吴树龙</t>
  </si>
  <si>
    <t>64030200700205047</t>
  </si>
  <si>
    <t>杨占祥</t>
  </si>
  <si>
    <t>64030200700205048</t>
  </si>
  <si>
    <t>马天生</t>
  </si>
  <si>
    <t>64030200700205049</t>
  </si>
  <si>
    <t>马天兵</t>
  </si>
  <si>
    <t>64030200700205050</t>
  </si>
  <si>
    <t>马廷汉</t>
  </si>
  <si>
    <t>64030200700205051</t>
  </si>
  <si>
    <t>64030200700205052</t>
  </si>
  <si>
    <t>金翠兰</t>
  </si>
  <si>
    <t>64030200700205054</t>
  </si>
  <si>
    <t>64030200700205056</t>
  </si>
  <si>
    <t>64030200700205059</t>
  </si>
  <si>
    <t>吴海</t>
  </si>
  <si>
    <t>64030200700205060</t>
  </si>
  <si>
    <t>李政</t>
  </si>
  <si>
    <t>64030200700206001</t>
  </si>
  <si>
    <t>赵金华</t>
  </si>
  <si>
    <t>64030200700206003</t>
  </si>
  <si>
    <t>64030200700206004</t>
  </si>
  <si>
    <t>马刚</t>
  </si>
  <si>
    <t>64030200700206005</t>
  </si>
  <si>
    <t>周义</t>
  </si>
  <si>
    <t>64030200700206006</t>
  </si>
  <si>
    <t>周礼</t>
  </si>
  <si>
    <t>64030200700206007</t>
  </si>
  <si>
    <t>周信</t>
  </si>
  <si>
    <t>64030200700206008</t>
  </si>
  <si>
    <t>马月山</t>
  </si>
  <si>
    <t>64030200700206009</t>
  </si>
  <si>
    <t>64030200700206014</t>
  </si>
  <si>
    <t>陈少明</t>
  </si>
  <si>
    <t>64030200700206015</t>
  </si>
  <si>
    <t>杨德祥</t>
  </si>
  <si>
    <t>64030200700206016</t>
  </si>
  <si>
    <t>陈余</t>
  </si>
  <si>
    <t>64030200700206017</t>
  </si>
  <si>
    <t>陈军</t>
  </si>
  <si>
    <t>64030200700206019</t>
  </si>
  <si>
    <t>64030200700206020</t>
  </si>
  <si>
    <t>64030200700206022</t>
  </si>
  <si>
    <t>64030200700206023</t>
  </si>
  <si>
    <t>陈伏贵</t>
  </si>
  <si>
    <t>64030200700206028</t>
  </si>
  <si>
    <t>64030200700206032</t>
  </si>
  <si>
    <t>64030200700206033</t>
  </si>
  <si>
    <t>64030200700206034</t>
  </si>
  <si>
    <t>64030200700206036</t>
  </si>
  <si>
    <t>杨宝平</t>
  </si>
  <si>
    <t>64030200700206037</t>
  </si>
  <si>
    <t>64030200700206040</t>
  </si>
  <si>
    <t>杨德清</t>
  </si>
  <si>
    <t>64030200700206042</t>
  </si>
  <si>
    <t>杨学东</t>
  </si>
  <si>
    <t>64030200700206043</t>
  </si>
  <si>
    <t>杨爱东</t>
  </si>
  <si>
    <t>64030200700206044</t>
  </si>
  <si>
    <t>64030200700206048</t>
  </si>
  <si>
    <t>64030200700206049</t>
  </si>
  <si>
    <t>64030200700206050</t>
  </si>
  <si>
    <t>沙文学</t>
  </si>
  <si>
    <t>64030200700206059</t>
  </si>
  <si>
    <t>64030200700206061</t>
  </si>
  <si>
    <t>王福明</t>
  </si>
  <si>
    <t>64030200700206062</t>
  </si>
  <si>
    <t>王富军</t>
  </si>
  <si>
    <t>64030200700206063</t>
  </si>
  <si>
    <t>王福忠</t>
  </si>
  <si>
    <t>64030200700206064</t>
  </si>
  <si>
    <t>王福林</t>
  </si>
  <si>
    <t>64030200700206066</t>
  </si>
  <si>
    <t>64030200700206067</t>
  </si>
  <si>
    <t>64030200700207001</t>
  </si>
  <si>
    <t>64030200700207004</t>
  </si>
  <si>
    <t>64030200700207007</t>
  </si>
  <si>
    <t>张治英</t>
  </si>
  <si>
    <t>64030200700207009</t>
  </si>
  <si>
    <t>李怀义</t>
  </si>
  <si>
    <t>64030200700207011</t>
  </si>
  <si>
    <t>杨继德</t>
  </si>
  <si>
    <t>64030200700207014</t>
  </si>
  <si>
    <t>64030200700207015</t>
  </si>
  <si>
    <t>任学祥</t>
  </si>
  <si>
    <t>64030200700207016</t>
  </si>
  <si>
    <t>任学林</t>
  </si>
  <si>
    <t>64030200700207017</t>
  </si>
  <si>
    <t>任学忠</t>
  </si>
  <si>
    <t>64030200700207019</t>
  </si>
  <si>
    <t>马金财</t>
  </si>
  <si>
    <t>64030200700207020</t>
  </si>
  <si>
    <t>赵凤兰</t>
  </si>
  <si>
    <t>64030200700207023</t>
  </si>
  <si>
    <t>64030200700207025</t>
  </si>
  <si>
    <t>64030200700207027</t>
  </si>
  <si>
    <t>64030200700207029</t>
  </si>
  <si>
    <t>64030200700207030</t>
  </si>
  <si>
    <t>陈玉亭</t>
  </si>
  <si>
    <t>64030200700207034</t>
  </si>
  <si>
    <t>陈梅</t>
  </si>
  <si>
    <t>64030200700207037</t>
  </si>
  <si>
    <t>64030200700207044</t>
  </si>
  <si>
    <t>64030200700301001</t>
  </si>
  <si>
    <t>李章</t>
  </si>
  <si>
    <t>64030200700301002</t>
  </si>
  <si>
    <t>李柱</t>
  </si>
  <si>
    <t>64030200700301003</t>
  </si>
  <si>
    <t>李玉</t>
  </si>
  <si>
    <t>64030200700301004</t>
  </si>
  <si>
    <t>魏宁</t>
  </si>
  <si>
    <t>64030200700301005</t>
  </si>
  <si>
    <t>64030200700301006</t>
  </si>
  <si>
    <t>李治华</t>
  </si>
  <si>
    <t>64030200700301007</t>
  </si>
  <si>
    <t>64030200700301008</t>
  </si>
  <si>
    <t>64030200700301009</t>
  </si>
  <si>
    <t>虎玉琴</t>
  </si>
  <si>
    <t>64030200700301010</t>
  </si>
  <si>
    <t>64030200700301011</t>
  </si>
  <si>
    <t>64030200700301012</t>
  </si>
  <si>
    <t>杨文仁</t>
  </si>
  <si>
    <t>64030200700301013</t>
  </si>
  <si>
    <t>杨文义</t>
  </si>
  <si>
    <t>64030200700301014</t>
  </si>
  <si>
    <t>杨荣国</t>
  </si>
  <si>
    <t>64030200700301015</t>
  </si>
  <si>
    <t>杨志宏</t>
  </si>
  <si>
    <t>64030200700301016</t>
  </si>
  <si>
    <t>李学洪</t>
  </si>
  <si>
    <t>64030200700301017</t>
  </si>
  <si>
    <t>催桂花</t>
  </si>
  <si>
    <t>64030200700301018</t>
  </si>
  <si>
    <t>64030200700301019</t>
  </si>
  <si>
    <t>李学功</t>
  </si>
  <si>
    <t>64030200700301020</t>
  </si>
  <si>
    <t>陈林</t>
  </si>
  <si>
    <t>64030200700301021</t>
  </si>
  <si>
    <t>罗桂琴</t>
  </si>
  <si>
    <t>64030200700301022</t>
  </si>
  <si>
    <t>杨志东</t>
  </si>
  <si>
    <t>64030200700301023</t>
  </si>
  <si>
    <t>张杰</t>
  </si>
  <si>
    <t>64030200700301024</t>
  </si>
  <si>
    <t>张继林</t>
  </si>
  <si>
    <t>64030200700301025</t>
  </si>
  <si>
    <t>张继平</t>
  </si>
  <si>
    <t>64030200700301026</t>
  </si>
  <si>
    <t>李贵</t>
  </si>
  <si>
    <t>64030200700301027</t>
  </si>
  <si>
    <t>张兴</t>
  </si>
  <si>
    <t>64030200700301028</t>
  </si>
  <si>
    <t>张明</t>
  </si>
  <si>
    <t>64030200700301029</t>
  </si>
  <si>
    <t>张建民</t>
  </si>
  <si>
    <t>64030200700301030</t>
  </si>
  <si>
    <t>64030200700301031</t>
  </si>
  <si>
    <t>张科</t>
  </si>
  <si>
    <t>64030200700301032</t>
  </si>
  <si>
    <t>64030200700301033</t>
  </si>
  <si>
    <t>64030200700301034</t>
  </si>
  <si>
    <t>杨旭林</t>
  </si>
  <si>
    <t>64030200700301035</t>
  </si>
  <si>
    <t>曹明</t>
  </si>
  <si>
    <t>64030200700301036</t>
  </si>
  <si>
    <t>曹斌</t>
  </si>
  <si>
    <t>64030200700301037</t>
  </si>
  <si>
    <t>李祥</t>
  </si>
  <si>
    <t>64030200700301038</t>
  </si>
  <si>
    <t>吕连保</t>
  </si>
  <si>
    <t>64030200700301039</t>
  </si>
  <si>
    <t>吕银</t>
  </si>
  <si>
    <t>64030200700301040</t>
  </si>
  <si>
    <t>吕金</t>
  </si>
  <si>
    <t>64030200700301041</t>
  </si>
  <si>
    <t>丁兵南</t>
  </si>
  <si>
    <t>64030200700301042</t>
  </si>
  <si>
    <t>丁兵林</t>
  </si>
  <si>
    <t>64030200700301043</t>
  </si>
  <si>
    <t>丁兵岐</t>
  </si>
  <si>
    <t>64030200700301044</t>
  </si>
  <si>
    <t>康录</t>
  </si>
  <si>
    <t>64030200700301045</t>
  </si>
  <si>
    <t>朱宁生</t>
  </si>
  <si>
    <t>64030200700301046</t>
  </si>
  <si>
    <t>朱银</t>
  </si>
  <si>
    <t>64030200700301047</t>
  </si>
  <si>
    <t>薛怀林</t>
  </si>
  <si>
    <t>64030200700301048</t>
  </si>
  <si>
    <t>薛升文</t>
  </si>
  <si>
    <t>64030200700301049</t>
  </si>
  <si>
    <t>杨斌</t>
  </si>
  <si>
    <t>64030200700301050</t>
  </si>
  <si>
    <t>64030200700301051</t>
  </si>
  <si>
    <t>李贺兰</t>
  </si>
  <si>
    <t>64030200700301052</t>
  </si>
  <si>
    <t>马俊</t>
  </si>
  <si>
    <t>64030200700301053</t>
  </si>
  <si>
    <t>64030200700301054</t>
  </si>
  <si>
    <t>64030200700301055</t>
  </si>
  <si>
    <t>李银</t>
  </si>
  <si>
    <t>64030200700301056</t>
  </si>
  <si>
    <t>李怀</t>
  </si>
  <si>
    <t>64030200700301057</t>
  </si>
  <si>
    <t>李生仁</t>
  </si>
  <si>
    <t>64030200700301058</t>
  </si>
  <si>
    <t>李学全</t>
  </si>
  <si>
    <t>64030200700301059</t>
  </si>
  <si>
    <t>64030200700301060</t>
  </si>
  <si>
    <t>李学武</t>
  </si>
  <si>
    <t>64030200700301061</t>
  </si>
  <si>
    <t>李生栋</t>
  </si>
  <si>
    <t>64030200700301062</t>
  </si>
  <si>
    <t>李生军</t>
  </si>
  <si>
    <t>64030200700301063</t>
  </si>
  <si>
    <t>李生国</t>
  </si>
  <si>
    <t>64030200700301064</t>
  </si>
  <si>
    <t>张晓燕</t>
  </si>
  <si>
    <t>64030200700301065</t>
  </si>
  <si>
    <t>李生彬</t>
  </si>
  <si>
    <t>64030200700301066</t>
  </si>
  <si>
    <t>李生云</t>
  </si>
  <si>
    <t>64030200700301067</t>
  </si>
  <si>
    <t>梁建明</t>
  </si>
  <si>
    <t>64030200700301068</t>
  </si>
  <si>
    <t>梁先成</t>
  </si>
  <si>
    <t>64030200700301069</t>
  </si>
  <si>
    <t>梁峰</t>
  </si>
  <si>
    <t>64030200700301070</t>
  </si>
  <si>
    <t>高兰芳</t>
  </si>
  <si>
    <t>64030200700301071</t>
  </si>
  <si>
    <t>李伏</t>
  </si>
  <si>
    <t>64030200700301072</t>
  </si>
  <si>
    <t>64030200700301073</t>
  </si>
  <si>
    <t>李生金</t>
  </si>
  <si>
    <t>64030200700301074</t>
  </si>
  <si>
    <t>李生德</t>
  </si>
  <si>
    <t>64030200700301075</t>
  </si>
  <si>
    <t>孟淑珍</t>
  </si>
  <si>
    <t>64030200700301076</t>
  </si>
  <si>
    <t>郁珍</t>
  </si>
  <si>
    <t>64030200700301077</t>
  </si>
  <si>
    <t>蒋彩云</t>
  </si>
  <si>
    <t>64030200700301078</t>
  </si>
  <si>
    <t>方月琴</t>
  </si>
  <si>
    <t>64030200700301079</t>
  </si>
  <si>
    <t>郁祥</t>
  </si>
  <si>
    <t>64030200700301081</t>
  </si>
  <si>
    <t>张秀花</t>
  </si>
  <si>
    <t>64030200700301082</t>
  </si>
  <si>
    <t>高立清</t>
  </si>
  <si>
    <t>64030200700301083</t>
  </si>
  <si>
    <t>高立忠</t>
  </si>
  <si>
    <t>64030200700301084</t>
  </si>
  <si>
    <t>曹学信</t>
  </si>
  <si>
    <t>64030200700301085</t>
  </si>
  <si>
    <t>李淑芳</t>
  </si>
  <si>
    <t>64030200700301086</t>
  </si>
  <si>
    <t>张萍</t>
  </si>
  <si>
    <t>64030200700301087</t>
  </si>
  <si>
    <t>64030200700301088</t>
  </si>
  <si>
    <t>杨帅</t>
  </si>
  <si>
    <t>64030200700301089</t>
  </si>
  <si>
    <t>魏少文</t>
  </si>
  <si>
    <t>64030200700301090</t>
  </si>
  <si>
    <t>魏少武</t>
  </si>
  <si>
    <t>64030200700301091</t>
  </si>
  <si>
    <t>李海明</t>
  </si>
  <si>
    <t>64030200700301092</t>
  </si>
  <si>
    <t>杨长明</t>
  </si>
  <si>
    <t>64030200700301093</t>
  </si>
  <si>
    <t>李广东</t>
  </si>
  <si>
    <t>64030200700301094</t>
  </si>
  <si>
    <t>李建伟</t>
  </si>
  <si>
    <t>64030200700301095</t>
  </si>
  <si>
    <t>刘桂玲</t>
  </si>
  <si>
    <t>64030200700301096</t>
  </si>
  <si>
    <t>李学兵</t>
  </si>
  <si>
    <t>64030200700301097</t>
  </si>
  <si>
    <t>梁兵</t>
  </si>
  <si>
    <t>64030200700301098</t>
  </si>
  <si>
    <t>张兵</t>
  </si>
  <si>
    <t>64030200700302001</t>
  </si>
  <si>
    <t>胡志明</t>
  </si>
  <si>
    <t>64030200700302002</t>
  </si>
  <si>
    <t>胡志银</t>
  </si>
  <si>
    <t>64030200700302003</t>
  </si>
  <si>
    <t>余生明</t>
  </si>
  <si>
    <t>64030200700302004</t>
  </si>
  <si>
    <t>胡举</t>
  </si>
  <si>
    <t>64030200700302005</t>
  </si>
  <si>
    <t>胡学文</t>
  </si>
  <si>
    <t>64030200700302006</t>
  </si>
  <si>
    <t>胡金保</t>
  </si>
  <si>
    <t>64030200700302007</t>
  </si>
  <si>
    <t>韩杨春</t>
  </si>
  <si>
    <t>64030200700302008</t>
  </si>
  <si>
    <t>64030200700302009</t>
  </si>
  <si>
    <t>王海玉</t>
  </si>
  <si>
    <t>64030200700302010</t>
  </si>
  <si>
    <t>64030200700302011</t>
  </si>
  <si>
    <t>胡明</t>
  </si>
  <si>
    <t>64030200700302012</t>
  </si>
  <si>
    <t>64030200700302013</t>
  </si>
  <si>
    <t>刘金财</t>
  </si>
  <si>
    <t>64030200700302014</t>
  </si>
  <si>
    <t>刘忠</t>
  </si>
  <si>
    <t>64030200700302015</t>
  </si>
  <si>
    <t>王立叶</t>
  </si>
  <si>
    <t>64030200700302016</t>
  </si>
  <si>
    <t>胡文举</t>
  </si>
  <si>
    <t>64030200700302017</t>
  </si>
  <si>
    <t>胡文科</t>
  </si>
  <si>
    <t>64030200700302018</t>
  </si>
  <si>
    <t>胡文广</t>
  </si>
  <si>
    <t>64030200700302019</t>
  </si>
  <si>
    <t>胡祥</t>
  </si>
  <si>
    <t>64030200700302020</t>
  </si>
  <si>
    <t>胡军</t>
  </si>
  <si>
    <t>64030200700302021</t>
  </si>
  <si>
    <t>胡兵</t>
  </si>
  <si>
    <t>64030200700302022</t>
  </si>
  <si>
    <t>胡科</t>
  </si>
  <si>
    <t>64030200700302023</t>
  </si>
  <si>
    <t>李兴录</t>
  </si>
  <si>
    <t>64030200700302024</t>
  </si>
  <si>
    <t>张桂花</t>
  </si>
  <si>
    <t>64030200700302025</t>
  </si>
  <si>
    <t>刘金贵</t>
  </si>
  <si>
    <t>64030200700302026</t>
  </si>
  <si>
    <t>刘金山</t>
  </si>
  <si>
    <t>64030200700302027</t>
  </si>
  <si>
    <t>刘存</t>
  </si>
  <si>
    <t>64030200700302028</t>
  </si>
  <si>
    <t>刘金川</t>
  </si>
  <si>
    <t>64030200700302029</t>
  </si>
  <si>
    <t>车军</t>
  </si>
  <si>
    <t>64030200700302030</t>
  </si>
  <si>
    <t>路生</t>
  </si>
  <si>
    <t>64030200700302031</t>
  </si>
  <si>
    <t>陈文兴</t>
  </si>
  <si>
    <t>64030200700302032</t>
  </si>
  <si>
    <t>64030200700302033</t>
  </si>
  <si>
    <t>王兵</t>
  </si>
  <si>
    <t>64030200700302034</t>
  </si>
  <si>
    <t>陈万林</t>
  </si>
  <si>
    <t>64030200700302035</t>
  </si>
  <si>
    <t>陈万明</t>
  </si>
  <si>
    <t>64030200700302036</t>
  </si>
  <si>
    <t>顾进</t>
  </si>
  <si>
    <t>64030200700302037</t>
  </si>
  <si>
    <t>杨喜</t>
  </si>
  <si>
    <t>64030200700302038</t>
  </si>
  <si>
    <t>杨志琦</t>
  </si>
  <si>
    <t>64030200700302039</t>
  </si>
  <si>
    <t>王正</t>
  </si>
  <si>
    <t>64030200700302040</t>
  </si>
  <si>
    <t>王小兵</t>
  </si>
  <si>
    <t>64030200700302041</t>
  </si>
  <si>
    <t>李学明</t>
  </si>
  <si>
    <t>64030200700302042</t>
  </si>
  <si>
    <t>64030200700302043</t>
  </si>
  <si>
    <t>64030200700302044</t>
  </si>
  <si>
    <t>李学仁</t>
  </si>
  <si>
    <t>64030200700302045</t>
  </si>
  <si>
    <t>朱海峰</t>
  </si>
  <si>
    <t>64030200700302046</t>
  </si>
  <si>
    <t>朱海军</t>
  </si>
  <si>
    <t>64030200700302047</t>
  </si>
  <si>
    <t>王桂珍</t>
  </si>
  <si>
    <t>64030200700302048</t>
  </si>
  <si>
    <t>胡宁</t>
  </si>
  <si>
    <t>64030200700302049</t>
  </si>
  <si>
    <t>胡刚</t>
  </si>
  <si>
    <t>64030200700302050</t>
  </si>
  <si>
    <t>胡玉财</t>
  </si>
  <si>
    <t>64030200700302051</t>
  </si>
  <si>
    <t>王峰</t>
  </si>
  <si>
    <t>64030200700302052</t>
  </si>
  <si>
    <t>杨淑英</t>
  </si>
  <si>
    <t>64030200700302053</t>
  </si>
  <si>
    <t>64030200700302054</t>
  </si>
  <si>
    <t>64030200700302055</t>
  </si>
  <si>
    <t>64030200700302056</t>
  </si>
  <si>
    <t>朱财</t>
  </si>
  <si>
    <t>64030200700302057</t>
  </si>
  <si>
    <t>胡志勇</t>
  </si>
  <si>
    <t>64030200700302058</t>
  </si>
  <si>
    <t>孙风兰</t>
  </si>
  <si>
    <t>64030200700302059</t>
  </si>
  <si>
    <t>李红军</t>
  </si>
  <si>
    <t>64030200700302060</t>
  </si>
  <si>
    <t>王录</t>
  </si>
  <si>
    <t>64030200700302061</t>
  </si>
  <si>
    <t>王力飞</t>
  </si>
  <si>
    <t>64030200700302062</t>
  </si>
  <si>
    <t>64030200700302063</t>
  </si>
  <si>
    <t>杨志忠</t>
  </si>
  <si>
    <t>64030200700302064</t>
  </si>
  <si>
    <t>王亚男</t>
  </si>
  <si>
    <t>64030200700302065</t>
  </si>
  <si>
    <t>胡汉</t>
  </si>
  <si>
    <t>64030200700302066</t>
  </si>
  <si>
    <t>64030200700302067</t>
  </si>
  <si>
    <t>胡林</t>
  </si>
  <si>
    <t>64030200700303001</t>
  </si>
  <si>
    <t>胡敬</t>
  </si>
  <si>
    <t>64030200700303002</t>
  </si>
  <si>
    <t>胡志斌</t>
  </si>
  <si>
    <t>64030200700303003</t>
  </si>
  <si>
    <t>郭兴</t>
  </si>
  <si>
    <t>64030200700303004</t>
  </si>
  <si>
    <t>郭兵</t>
  </si>
  <si>
    <t>64030200700303005</t>
  </si>
  <si>
    <t>郭锋</t>
  </si>
  <si>
    <t>64030200700303006</t>
  </si>
  <si>
    <t>郭金保</t>
  </si>
  <si>
    <t>64030200700303008</t>
  </si>
  <si>
    <t>64030200700303009</t>
  </si>
  <si>
    <t>张小宏</t>
  </si>
  <si>
    <t>64030200700303010</t>
  </si>
  <si>
    <t>石忠贵</t>
  </si>
  <si>
    <t>64030200700303011</t>
  </si>
  <si>
    <t>徐学林</t>
  </si>
  <si>
    <t>64030200700303012</t>
  </si>
  <si>
    <t>樊孝</t>
  </si>
  <si>
    <t>64030200700303013</t>
  </si>
  <si>
    <t>季学</t>
  </si>
  <si>
    <t>64030200700303014</t>
  </si>
  <si>
    <t>季德</t>
  </si>
  <si>
    <t>64030200700303015</t>
  </si>
  <si>
    <t>季存业</t>
  </si>
  <si>
    <t>64030200700303016</t>
  </si>
  <si>
    <t>季才</t>
  </si>
  <si>
    <t>64030200700303017</t>
  </si>
  <si>
    <t>王忠孝</t>
  </si>
  <si>
    <t>64030200700303018</t>
  </si>
  <si>
    <t>李生成</t>
  </si>
  <si>
    <t>64030200700303019</t>
  </si>
  <si>
    <t>64030200700303020</t>
  </si>
  <si>
    <t>64030200700303021</t>
  </si>
  <si>
    <t>胡让</t>
  </si>
  <si>
    <t>64030200700303022</t>
  </si>
  <si>
    <t>王李兵</t>
  </si>
  <si>
    <t>64030200700303023</t>
  </si>
  <si>
    <t>胡志东</t>
  </si>
  <si>
    <t>64030200700303024</t>
  </si>
  <si>
    <t>朱亮</t>
  </si>
  <si>
    <t>64030200700303025</t>
  </si>
  <si>
    <t>代梅玲</t>
  </si>
  <si>
    <t>64030200700303026</t>
  </si>
  <si>
    <t>顾梅兰</t>
  </si>
  <si>
    <t>64030200700303027</t>
  </si>
  <si>
    <t>杨生金</t>
  </si>
  <si>
    <t>64030200700303028</t>
  </si>
  <si>
    <t>余凤兰</t>
  </si>
  <si>
    <t>64030200700303029</t>
  </si>
  <si>
    <t>朱军</t>
  </si>
  <si>
    <t>64030200700303030</t>
  </si>
  <si>
    <t>朱福</t>
  </si>
  <si>
    <t>64030200700303031</t>
  </si>
  <si>
    <t>64030200700303032</t>
  </si>
  <si>
    <t>64030200700303033</t>
  </si>
  <si>
    <t>高学兵</t>
  </si>
  <si>
    <t>64030200700303034</t>
  </si>
  <si>
    <t>罗林</t>
  </si>
  <si>
    <t>64030200700303035</t>
  </si>
  <si>
    <t>徐学明</t>
  </si>
  <si>
    <t>64030200700303036</t>
  </si>
  <si>
    <t>64030200700303037</t>
  </si>
  <si>
    <t>杨金</t>
  </si>
  <si>
    <t>64030200700303038</t>
  </si>
  <si>
    <t>郭朋</t>
  </si>
  <si>
    <t>64030200700303039</t>
  </si>
  <si>
    <t>景玉万</t>
  </si>
  <si>
    <t>64030200700303040</t>
  </si>
  <si>
    <t>64030200700303041</t>
  </si>
  <si>
    <t>李生玉</t>
  </si>
  <si>
    <t>64030200700303042</t>
  </si>
  <si>
    <t>徐学宝</t>
  </si>
  <si>
    <t>64030200700303043</t>
  </si>
  <si>
    <t>郭占新</t>
  </si>
  <si>
    <t>64030200700303044</t>
  </si>
  <si>
    <t>徐学忠</t>
  </si>
  <si>
    <t>64030200700303045</t>
  </si>
  <si>
    <t>64030200700303046</t>
  </si>
  <si>
    <t>64030200700303047</t>
  </si>
  <si>
    <t>王孝</t>
  </si>
  <si>
    <t>64030200700303048</t>
  </si>
  <si>
    <t>杨国庆</t>
  </si>
  <si>
    <t>64030200700303049</t>
  </si>
  <si>
    <t>杨江</t>
  </si>
  <si>
    <t>64030200700303050</t>
  </si>
  <si>
    <t>石忠云</t>
  </si>
  <si>
    <t>64030200700303051</t>
  </si>
  <si>
    <t>闫春梅</t>
  </si>
  <si>
    <t>64030200700303052</t>
  </si>
  <si>
    <t>朱建忠</t>
  </si>
  <si>
    <t>64030200700303053</t>
  </si>
  <si>
    <t>朱东</t>
  </si>
  <si>
    <t>分户  继承</t>
  </si>
  <si>
    <t>64030200700303054</t>
  </si>
  <si>
    <t>李翔</t>
  </si>
  <si>
    <t>64030200700303055</t>
  </si>
  <si>
    <t>朱学</t>
  </si>
  <si>
    <t>64030200700303056</t>
  </si>
  <si>
    <t>朱明</t>
  </si>
  <si>
    <t>64030200700303057</t>
  </si>
  <si>
    <t>朱林</t>
  </si>
  <si>
    <t>64030200700303058</t>
  </si>
  <si>
    <t>芦学林</t>
  </si>
  <si>
    <t>64030200700303059</t>
  </si>
  <si>
    <t>史桂珍</t>
  </si>
  <si>
    <t>64030200700303060</t>
  </si>
  <si>
    <t>景学</t>
  </si>
  <si>
    <t>64030200700303061</t>
  </si>
  <si>
    <t>景利</t>
  </si>
  <si>
    <t>64030200700303062</t>
  </si>
  <si>
    <t>景科</t>
  </si>
  <si>
    <t>64030200700303063</t>
  </si>
  <si>
    <t>景玉忠</t>
  </si>
  <si>
    <t>64030200700303064</t>
  </si>
  <si>
    <t>杜永向</t>
  </si>
  <si>
    <t>64030200700303065</t>
  </si>
  <si>
    <t>胡瑞</t>
  </si>
  <si>
    <t>64030200700303066</t>
  </si>
  <si>
    <t>景亮</t>
  </si>
  <si>
    <t>64030200700303067</t>
  </si>
  <si>
    <t>石忠良</t>
  </si>
  <si>
    <t>64030200700303068</t>
  </si>
  <si>
    <t>胡兴东</t>
  </si>
  <si>
    <t>64030200700303070</t>
  </si>
  <si>
    <t>张建</t>
  </si>
  <si>
    <t>64030200700303071</t>
  </si>
  <si>
    <t>胡正东</t>
  </si>
  <si>
    <t>64030200700303072</t>
  </si>
  <si>
    <t>胡新桥</t>
  </si>
  <si>
    <t>64030200700303073</t>
  </si>
  <si>
    <t>朱勤</t>
  </si>
  <si>
    <t>64030200700303074</t>
  </si>
  <si>
    <t>罗平</t>
  </si>
  <si>
    <t>64030200700303075</t>
  </si>
  <si>
    <t>范玉珍</t>
  </si>
  <si>
    <t>64030200700303076</t>
  </si>
  <si>
    <t>朱秀</t>
  </si>
  <si>
    <t>64030200700303077</t>
  </si>
  <si>
    <t>朱云</t>
  </si>
  <si>
    <t>64030200700303078</t>
  </si>
  <si>
    <t>胡千</t>
  </si>
  <si>
    <t>64030200700303079</t>
  </si>
  <si>
    <t>高万银</t>
  </si>
  <si>
    <t>64030200700303080</t>
  </si>
  <si>
    <t>杨银</t>
  </si>
  <si>
    <t>64030200700303081</t>
  </si>
  <si>
    <t>胡永东</t>
  </si>
  <si>
    <t>64030200700303082</t>
  </si>
  <si>
    <t>胡孝东</t>
  </si>
  <si>
    <t>64030200700303083</t>
  </si>
  <si>
    <t>钱国新</t>
  </si>
  <si>
    <t>64030200700303084</t>
  </si>
  <si>
    <t>景峰</t>
  </si>
  <si>
    <t>64030200700303085</t>
  </si>
  <si>
    <t>胡跃东</t>
  </si>
  <si>
    <t>64030200700303086</t>
  </si>
  <si>
    <t>郭占峰</t>
  </si>
  <si>
    <t>64030200700303087</t>
  </si>
  <si>
    <t>64030200700303088</t>
  </si>
  <si>
    <t>胡少东</t>
  </si>
  <si>
    <t>64030200700303089</t>
  </si>
  <si>
    <t>杜栋</t>
  </si>
  <si>
    <t>64030200700303090</t>
  </si>
  <si>
    <t>景刚</t>
  </si>
  <si>
    <t>64030200700303091</t>
  </si>
  <si>
    <t>芦月霞</t>
  </si>
  <si>
    <t>64030200700303092</t>
  </si>
  <si>
    <t>杜森</t>
  </si>
  <si>
    <t>64030200700303093</t>
  </si>
  <si>
    <t>胡志英</t>
  </si>
  <si>
    <t>64030200700303094</t>
  </si>
  <si>
    <t>杜奇</t>
  </si>
  <si>
    <t>64030200700303095</t>
  </si>
  <si>
    <t>杨孝</t>
  </si>
  <si>
    <t>64030200700303096</t>
  </si>
  <si>
    <t>罗才</t>
  </si>
  <si>
    <t>64030200700303097</t>
  </si>
  <si>
    <t>景明</t>
  </si>
  <si>
    <t>64030200700303098</t>
  </si>
  <si>
    <t>64030200700303099</t>
  </si>
  <si>
    <t>64030200700303100</t>
  </si>
  <si>
    <t>李文</t>
  </si>
  <si>
    <t>64030200700303101</t>
  </si>
  <si>
    <t>罗春华</t>
  </si>
  <si>
    <t>64030200700303102</t>
  </si>
  <si>
    <t>代如</t>
  </si>
  <si>
    <t>64030200700303103</t>
  </si>
  <si>
    <t>戴宗武</t>
  </si>
  <si>
    <t>64030200700303104</t>
  </si>
  <si>
    <t>胡勇飞</t>
  </si>
  <si>
    <t>64030200700304001</t>
  </si>
  <si>
    <t>王孝忠</t>
  </si>
  <si>
    <t>64030200700304002</t>
  </si>
  <si>
    <t>64030200700304003</t>
  </si>
  <si>
    <t>宋进忠</t>
  </si>
  <si>
    <t>64030200700304004</t>
  </si>
  <si>
    <t>刘俊</t>
  </si>
  <si>
    <t>64030200700304005</t>
  </si>
  <si>
    <t>季尚业</t>
  </si>
  <si>
    <t>64030200700304006</t>
  </si>
  <si>
    <t>季忠业</t>
  </si>
  <si>
    <t>64030200700304007</t>
  </si>
  <si>
    <t>季祥</t>
  </si>
  <si>
    <t>64030200700304008</t>
  </si>
  <si>
    <t>季刚</t>
  </si>
  <si>
    <t>64030200700304009</t>
  </si>
  <si>
    <t>季峰</t>
  </si>
  <si>
    <t>64030200700304010</t>
  </si>
  <si>
    <t>眭秀梅</t>
  </si>
  <si>
    <t>64030200700304011</t>
  </si>
  <si>
    <t>潘国有</t>
  </si>
  <si>
    <t>64030200700304012</t>
  </si>
  <si>
    <t>刘学云</t>
  </si>
  <si>
    <t>64030200700304013</t>
  </si>
  <si>
    <t>潘国岐</t>
  </si>
  <si>
    <t>64030200700304014</t>
  </si>
  <si>
    <t>潘国良</t>
  </si>
  <si>
    <t>64030200700304015</t>
  </si>
  <si>
    <t>潘国忠</t>
  </si>
  <si>
    <t>64030200700304016</t>
  </si>
  <si>
    <t>候保宁</t>
  </si>
  <si>
    <t>64030200700304017</t>
  </si>
  <si>
    <t>候建军</t>
  </si>
  <si>
    <t>64030200700304018</t>
  </si>
  <si>
    <t>杨学栋</t>
  </si>
  <si>
    <t>64030200700304019</t>
  </si>
  <si>
    <t>朱广兵</t>
  </si>
  <si>
    <t>64030200700304020</t>
  </si>
  <si>
    <t>黄保</t>
  </si>
  <si>
    <t>64030200700304021</t>
  </si>
  <si>
    <t>64030200700304022</t>
  </si>
  <si>
    <t>朱忠贤</t>
  </si>
  <si>
    <t>64030200700304023</t>
  </si>
  <si>
    <t>付淑琴</t>
  </si>
  <si>
    <t>64030200700304024</t>
  </si>
  <si>
    <t>64030200700304025</t>
  </si>
  <si>
    <t>胡杰</t>
  </si>
  <si>
    <t>64030200700304026</t>
  </si>
  <si>
    <t>胡国荣</t>
  </si>
  <si>
    <t>64030200700304027</t>
  </si>
  <si>
    <t>胡志忠</t>
  </si>
  <si>
    <t>64030200700304028</t>
  </si>
  <si>
    <t>王菊梅</t>
  </si>
  <si>
    <t>64030200700304029</t>
  </si>
  <si>
    <t>64030200700304030</t>
  </si>
  <si>
    <t>王月琴</t>
  </si>
  <si>
    <t>64030200700304031</t>
  </si>
  <si>
    <t>赵兴才</t>
  </si>
  <si>
    <t>64030200700304032</t>
  </si>
  <si>
    <t>徐宁</t>
  </si>
  <si>
    <t>64030200700304033</t>
  </si>
  <si>
    <t>江玉英</t>
  </si>
  <si>
    <t>64030200700304034</t>
  </si>
  <si>
    <t>付生国</t>
  </si>
  <si>
    <t>64030200700304035</t>
  </si>
  <si>
    <t>杨兴华</t>
  </si>
  <si>
    <t>64030200700304036</t>
  </si>
  <si>
    <t>64030200700304037</t>
  </si>
  <si>
    <t>景亚东</t>
  </si>
  <si>
    <t>64030200700304038</t>
  </si>
  <si>
    <t>李万金</t>
  </si>
  <si>
    <t>64030200700304039</t>
  </si>
  <si>
    <t>杨学山</t>
  </si>
  <si>
    <t>64030200700304040</t>
  </si>
  <si>
    <t>杨彦文</t>
  </si>
  <si>
    <t>64030200700304041</t>
  </si>
  <si>
    <t>余进才</t>
  </si>
  <si>
    <t>64030200700304042</t>
  </si>
  <si>
    <t>张梅兰</t>
  </si>
  <si>
    <t>64030200700304043</t>
  </si>
  <si>
    <t>张沈利</t>
  </si>
  <si>
    <t>64030200700304044</t>
  </si>
  <si>
    <t>杨彦岐</t>
  </si>
  <si>
    <t>64030200700304045</t>
  </si>
  <si>
    <t>64030200700304046</t>
  </si>
  <si>
    <t>李国忠</t>
  </si>
  <si>
    <t>64030200700304047</t>
  </si>
  <si>
    <t>刘学勤</t>
  </si>
  <si>
    <t>64030200700304048</t>
  </si>
  <si>
    <t>毛斌</t>
  </si>
  <si>
    <t>64030200700304049</t>
  </si>
  <si>
    <t>李岐</t>
  </si>
  <si>
    <t>64030200700304050</t>
  </si>
  <si>
    <t>李金</t>
  </si>
  <si>
    <t>64030200700304051</t>
  </si>
  <si>
    <t>李申</t>
  </si>
  <si>
    <t>64030200700304052</t>
  </si>
  <si>
    <t>王孝军</t>
  </si>
  <si>
    <t>64030200700304053</t>
  </si>
  <si>
    <t>李国栋</t>
  </si>
  <si>
    <t>64030200700304054</t>
  </si>
  <si>
    <t>顾小芳</t>
  </si>
  <si>
    <t>64030200700304055</t>
  </si>
  <si>
    <t>胡有</t>
  </si>
  <si>
    <t>64030200700304056</t>
  </si>
  <si>
    <t>杜兵</t>
  </si>
  <si>
    <t>64030200700304057</t>
  </si>
  <si>
    <t>朱广明</t>
  </si>
  <si>
    <t>64030200700304058</t>
  </si>
  <si>
    <t>付生军</t>
  </si>
  <si>
    <t>64030200700304059</t>
  </si>
  <si>
    <t>闫志国</t>
  </si>
  <si>
    <t>64030200700304060</t>
  </si>
  <si>
    <t>黄忠孝</t>
  </si>
  <si>
    <t>64030200700304061</t>
  </si>
  <si>
    <t>杨占东</t>
  </si>
  <si>
    <t>分户、继承</t>
  </si>
  <si>
    <t>64030200700304063</t>
  </si>
  <si>
    <t>64030200700304064</t>
  </si>
  <si>
    <t>李明忠</t>
  </si>
  <si>
    <t>64030200700304065</t>
  </si>
  <si>
    <t>李宝</t>
  </si>
  <si>
    <t>64030200700304066</t>
  </si>
  <si>
    <t>毛新</t>
  </si>
  <si>
    <t>64030200700304067</t>
  </si>
  <si>
    <t>程军</t>
  </si>
  <si>
    <t>64030200700304068</t>
  </si>
  <si>
    <t>程刚</t>
  </si>
  <si>
    <t>64030200700304069</t>
  </si>
  <si>
    <t>程文玉</t>
  </si>
  <si>
    <t>64030200700304070</t>
  </si>
  <si>
    <t>64030200700304071</t>
  </si>
  <si>
    <t>王才</t>
  </si>
  <si>
    <t>64030200700304072</t>
  </si>
  <si>
    <t>李云君</t>
  </si>
  <si>
    <t>64030200700304073</t>
  </si>
  <si>
    <t>64030200700304074</t>
  </si>
  <si>
    <t>胡志平</t>
  </si>
  <si>
    <t>64030200700304075</t>
  </si>
  <si>
    <t>顾秀萍</t>
  </si>
  <si>
    <t>64030200700304076</t>
  </si>
  <si>
    <t>64030200700304077</t>
  </si>
  <si>
    <t>付会萍</t>
  </si>
  <si>
    <t>64030200700304078</t>
  </si>
  <si>
    <t>吴金元</t>
  </si>
  <si>
    <t>64030200700304080</t>
  </si>
  <si>
    <t>64030200700304081</t>
  </si>
  <si>
    <t>杨文才</t>
  </si>
  <si>
    <t>64030200700304082</t>
  </si>
  <si>
    <t>64030200700304083</t>
  </si>
  <si>
    <t>64030200700304084</t>
  </si>
  <si>
    <t>毛亮</t>
  </si>
  <si>
    <t>64030200700304085</t>
  </si>
  <si>
    <t>毛明</t>
  </si>
  <si>
    <t>64030200700304086</t>
  </si>
  <si>
    <t>朱忠贵</t>
  </si>
  <si>
    <t>64030200700304087</t>
  </si>
  <si>
    <t>杨菊芳</t>
  </si>
  <si>
    <t>64030200700304088</t>
  </si>
  <si>
    <t>刘学忠</t>
  </si>
  <si>
    <t>64030200700304089</t>
  </si>
  <si>
    <t>刘学兵</t>
  </si>
  <si>
    <t>64030200700304090</t>
  </si>
  <si>
    <t>刘金元</t>
  </si>
  <si>
    <t>64030200700304091</t>
  </si>
  <si>
    <t>赵祥</t>
  </si>
  <si>
    <t>64030200700304092</t>
  </si>
  <si>
    <t>李会霞</t>
  </si>
  <si>
    <t>64030200700304093</t>
  </si>
  <si>
    <t>毛淑玲</t>
  </si>
  <si>
    <t>64030200700304094</t>
  </si>
  <si>
    <t>毛奇</t>
  </si>
  <si>
    <t>64030200700304095</t>
  </si>
  <si>
    <t>王玉岐</t>
  </si>
  <si>
    <t>64030200700304096</t>
  </si>
  <si>
    <t>陈兵</t>
  </si>
  <si>
    <t>64030200700304097</t>
  </si>
  <si>
    <t>杨彦武</t>
  </si>
  <si>
    <t>64030200700304098</t>
  </si>
  <si>
    <t>杨彦庆</t>
  </si>
  <si>
    <t>64030200700304099</t>
  </si>
  <si>
    <t>胡万录</t>
  </si>
  <si>
    <t>64030200700304100</t>
  </si>
  <si>
    <t>胡万军</t>
  </si>
  <si>
    <t>64030200700304101</t>
  </si>
  <si>
    <t>朱忠保</t>
  </si>
  <si>
    <t>64030200700304102</t>
  </si>
  <si>
    <t>夏玉勤</t>
  </si>
  <si>
    <t>64030200700304103</t>
  </si>
  <si>
    <t>64030200700304104</t>
  </si>
  <si>
    <t>李海波</t>
  </si>
  <si>
    <t>64030200700304105</t>
  </si>
  <si>
    <t>季治业</t>
  </si>
  <si>
    <t>64030200700304106</t>
  </si>
  <si>
    <t>64030200700304107</t>
  </si>
  <si>
    <t>毛俊</t>
  </si>
  <si>
    <t>64030200700304108</t>
  </si>
  <si>
    <t>宋军华</t>
  </si>
  <si>
    <t>64030200700304109</t>
  </si>
  <si>
    <t>胡万伏</t>
  </si>
  <si>
    <t>64030200700304110</t>
  </si>
  <si>
    <t>毛升</t>
  </si>
  <si>
    <t>64030200700304111</t>
  </si>
  <si>
    <t>付学成</t>
  </si>
  <si>
    <t>64030200700304112</t>
  </si>
  <si>
    <t>雷桂英</t>
  </si>
  <si>
    <t>64030200700304113</t>
  </si>
  <si>
    <t>杨卫国</t>
  </si>
  <si>
    <t>64030200700304114</t>
  </si>
  <si>
    <t>64030200700304115</t>
  </si>
  <si>
    <t>杨文保</t>
  </si>
  <si>
    <t>64030200700304116</t>
  </si>
  <si>
    <t>64030200700304117</t>
  </si>
  <si>
    <t>64030200700304118</t>
  </si>
  <si>
    <t>黄立成</t>
  </si>
  <si>
    <t>64030200700304119</t>
  </si>
  <si>
    <t>毛银</t>
  </si>
  <si>
    <t>64030200700304120</t>
  </si>
  <si>
    <t>王孝荣</t>
  </si>
  <si>
    <t>64030200700304121</t>
  </si>
  <si>
    <t>胡秀珍</t>
  </si>
  <si>
    <t>64030200700304122</t>
  </si>
  <si>
    <t>杨银斌</t>
  </si>
  <si>
    <t>64030200700304123</t>
  </si>
  <si>
    <t>64030200700304124</t>
  </si>
  <si>
    <t>胡志存</t>
  </si>
  <si>
    <t>64030200700304125</t>
  </si>
  <si>
    <t>高娟</t>
  </si>
  <si>
    <t>64030200700304126</t>
  </si>
  <si>
    <t>王静</t>
  </si>
  <si>
    <t>2013年新增</t>
  </si>
  <si>
    <t>64030200700304127</t>
  </si>
  <si>
    <t>李君</t>
  </si>
  <si>
    <t>64030200700304128</t>
  </si>
  <si>
    <t>64030200700304129</t>
  </si>
  <si>
    <t>杨坚强</t>
  </si>
  <si>
    <t>64030200700304130</t>
  </si>
  <si>
    <t>杨彦宁</t>
  </si>
  <si>
    <t>64030200700304131</t>
  </si>
  <si>
    <t>杨银祥</t>
  </si>
  <si>
    <t>64030200700304132</t>
  </si>
  <si>
    <t>陈思和</t>
  </si>
  <si>
    <t>64030200700305001</t>
  </si>
  <si>
    <t>姚建军</t>
  </si>
  <si>
    <t>64030200700305002</t>
  </si>
  <si>
    <t>孙义</t>
  </si>
  <si>
    <t>64030200700305003</t>
  </si>
  <si>
    <t>李秀</t>
  </si>
  <si>
    <t>64030200700305004</t>
  </si>
  <si>
    <t>64030200700305005</t>
  </si>
  <si>
    <t>孙元</t>
  </si>
  <si>
    <t>64030200700305006</t>
  </si>
  <si>
    <t>王海</t>
  </si>
  <si>
    <t>64030200700305007</t>
  </si>
  <si>
    <t>孙山</t>
  </si>
  <si>
    <t>64030200700305008</t>
  </si>
  <si>
    <t>李红</t>
  </si>
  <si>
    <t>64030200700305009</t>
  </si>
  <si>
    <t>孙仁</t>
  </si>
  <si>
    <t>64030200700305010</t>
  </si>
  <si>
    <t>毛刚</t>
  </si>
  <si>
    <t>64030200700305011</t>
  </si>
  <si>
    <t>孙宝信</t>
  </si>
  <si>
    <t>64030200700305012</t>
  </si>
  <si>
    <t>孙会</t>
  </si>
  <si>
    <t>64030200700305013</t>
  </si>
  <si>
    <t>李国林</t>
  </si>
  <si>
    <t>64030200700305014</t>
  </si>
  <si>
    <t>64030200700305015</t>
  </si>
  <si>
    <t>孙正军</t>
  </si>
  <si>
    <t>64030200700305016</t>
  </si>
  <si>
    <t>孙国栋</t>
  </si>
  <si>
    <t>64030200700305017</t>
  </si>
  <si>
    <t>64030200700305018</t>
  </si>
  <si>
    <t>赵薛刚</t>
  </si>
  <si>
    <t>64030200700305019</t>
  </si>
  <si>
    <t>陈秀英</t>
  </si>
  <si>
    <t>64030200700305020</t>
  </si>
  <si>
    <t>孙玉林</t>
  </si>
  <si>
    <t>64030200700305021</t>
  </si>
  <si>
    <t>孙保银</t>
  </si>
  <si>
    <t>64030200700305022</t>
  </si>
  <si>
    <t>孙正</t>
  </si>
  <si>
    <t>64030200700305023</t>
  </si>
  <si>
    <t>孙汉国</t>
  </si>
  <si>
    <t>64030200700305024</t>
  </si>
  <si>
    <t>孙新</t>
  </si>
  <si>
    <t>64030200700305025</t>
  </si>
  <si>
    <t>孙少贤</t>
  </si>
  <si>
    <t>64030200700305026</t>
  </si>
  <si>
    <t>孙保金</t>
  </si>
  <si>
    <t>64030200700305027</t>
  </si>
  <si>
    <t>虎登云</t>
  </si>
  <si>
    <t>64030200700305028</t>
  </si>
  <si>
    <t>李泽</t>
  </si>
  <si>
    <t>64030200700305029</t>
  </si>
  <si>
    <t>高立民</t>
  </si>
  <si>
    <t>64030200700305030</t>
  </si>
  <si>
    <t>石高有</t>
  </si>
  <si>
    <t>64030200700305031</t>
  </si>
  <si>
    <t>孙明</t>
  </si>
  <si>
    <t>64030200700305032</t>
  </si>
  <si>
    <t>64030200700305033</t>
  </si>
  <si>
    <t>孙建平</t>
  </si>
  <si>
    <t>64030200700305034</t>
  </si>
  <si>
    <t>64030200700305036</t>
  </si>
  <si>
    <t>64030200700305037</t>
  </si>
  <si>
    <t>孙国军</t>
  </si>
  <si>
    <t>64030200700305038</t>
  </si>
  <si>
    <t>王志国</t>
  </si>
  <si>
    <t>64030200700305039</t>
  </si>
  <si>
    <t>孙国祥</t>
  </si>
  <si>
    <t>64030200700305040</t>
  </si>
  <si>
    <t>孙国胜</t>
  </si>
  <si>
    <t>64030200700305041</t>
  </si>
  <si>
    <t>孙国海</t>
  </si>
  <si>
    <t>64030200700305042</t>
  </si>
  <si>
    <t>孙英</t>
  </si>
  <si>
    <t>64030200700305043</t>
  </si>
  <si>
    <t>64030200700305044</t>
  </si>
  <si>
    <t>李学</t>
  </si>
  <si>
    <t>64030200700305045</t>
  </si>
  <si>
    <t>高万民</t>
  </si>
  <si>
    <t>64030200700305046</t>
  </si>
  <si>
    <t>李贵强</t>
  </si>
  <si>
    <t>64030200700305047</t>
  </si>
  <si>
    <t>张学进</t>
  </si>
  <si>
    <t>64030200700305048</t>
  </si>
  <si>
    <t>孙国云</t>
  </si>
  <si>
    <t>64030200700305049</t>
  </si>
  <si>
    <t>沈玉莲</t>
  </si>
  <si>
    <t>64030200700305050</t>
  </si>
  <si>
    <t>孙汉保</t>
  </si>
  <si>
    <t>64030200700305051</t>
  </si>
  <si>
    <t>孙银平</t>
  </si>
  <si>
    <t>64030200700305052</t>
  </si>
  <si>
    <t>孙玉忠</t>
  </si>
  <si>
    <t>64030200700305053</t>
  </si>
  <si>
    <t>冯虎明</t>
  </si>
  <si>
    <t>64030200700305054</t>
  </si>
  <si>
    <t>64030200700305055</t>
  </si>
  <si>
    <t>高瑞</t>
  </si>
  <si>
    <t>64030200700305056</t>
  </si>
  <si>
    <t>杨保全</t>
  </si>
  <si>
    <t>64030200700305057</t>
  </si>
  <si>
    <t>杨宝贵</t>
  </si>
  <si>
    <t>64030200700305058</t>
  </si>
  <si>
    <t>徐翠芳</t>
  </si>
  <si>
    <t>64030200700305059</t>
  </si>
  <si>
    <t>虎登山</t>
  </si>
  <si>
    <t>64030200700305060</t>
  </si>
  <si>
    <t>李真</t>
  </si>
  <si>
    <t>64030200700305061</t>
  </si>
  <si>
    <t>张凤英</t>
  </si>
  <si>
    <t>64030200700305062</t>
  </si>
  <si>
    <t>64030200700305063</t>
  </si>
  <si>
    <t>孙国平</t>
  </si>
  <si>
    <t>64030200700305064</t>
  </si>
  <si>
    <t>杨宝财</t>
  </si>
  <si>
    <t>64030200700305065</t>
  </si>
  <si>
    <t>孙玉栋</t>
  </si>
  <si>
    <t>64030200700305066</t>
  </si>
  <si>
    <t>孙宝军</t>
  </si>
  <si>
    <t>64030200700305067</t>
  </si>
  <si>
    <t>孙汉民</t>
  </si>
  <si>
    <t>64030200700305068</t>
  </si>
  <si>
    <t>姚建忠</t>
  </si>
  <si>
    <t>64030200700305069</t>
  </si>
  <si>
    <t>姚建勤</t>
  </si>
  <si>
    <t>64030200700305070</t>
  </si>
  <si>
    <t>孙贵</t>
  </si>
  <si>
    <t>64030200700305071</t>
  </si>
  <si>
    <t>孙汉军</t>
  </si>
  <si>
    <t>64030200700305072</t>
  </si>
  <si>
    <t>杨波</t>
  </si>
  <si>
    <t>64030200700305073</t>
  </si>
  <si>
    <t>范淑吓</t>
  </si>
  <si>
    <t>64030200700305074</t>
  </si>
  <si>
    <t>孙有</t>
  </si>
  <si>
    <t>64030200700305075</t>
  </si>
  <si>
    <t>孙祥</t>
  </si>
  <si>
    <t>64030200700305076</t>
  </si>
  <si>
    <t>孙芳</t>
  </si>
  <si>
    <t>64030200700305077</t>
  </si>
  <si>
    <t>杨术兰</t>
  </si>
  <si>
    <t>64030200700305078</t>
  </si>
  <si>
    <t>64030200700305079</t>
  </si>
  <si>
    <t>高万科</t>
  </si>
  <si>
    <t>64030200700305080</t>
  </si>
  <si>
    <t>高金</t>
  </si>
  <si>
    <t>64030200700305081</t>
  </si>
  <si>
    <t>高万军</t>
  </si>
  <si>
    <t>64030200700305082</t>
  </si>
  <si>
    <t>孙国进</t>
  </si>
  <si>
    <t>64030200700305083</t>
  </si>
  <si>
    <t>孙国成</t>
  </si>
  <si>
    <t>64030200700305084</t>
  </si>
  <si>
    <t>孙学</t>
  </si>
  <si>
    <t>64030200700305085</t>
  </si>
  <si>
    <t>孙权</t>
  </si>
  <si>
    <t>64030200700305086</t>
  </si>
  <si>
    <t>姚建银</t>
  </si>
  <si>
    <t>64030200700305087</t>
  </si>
  <si>
    <t>杨兴帮</t>
  </si>
  <si>
    <t>64030200700305088</t>
  </si>
  <si>
    <t>64030200700305089</t>
  </si>
  <si>
    <t>杨保林</t>
  </si>
  <si>
    <t>64030200700305090</t>
  </si>
  <si>
    <t>梁海江</t>
  </si>
  <si>
    <t>64030200700305091</t>
  </si>
  <si>
    <t>梁海英</t>
  </si>
  <si>
    <t>64030200700305092</t>
  </si>
  <si>
    <t>孙旭保</t>
  </si>
  <si>
    <t>64030200700305093</t>
  </si>
  <si>
    <t>孙汉兴</t>
  </si>
  <si>
    <t>64030200700305094</t>
  </si>
  <si>
    <t>孙礼</t>
  </si>
  <si>
    <t>64030200700305095</t>
  </si>
  <si>
    <t>孙汉岐</t>
  </si>
  <si>
    <t>64030200700305096</t>
  </si>
  <si>
    <t>孙汉忠</t>
  </si>
  <si>
    <t>64030200700305097</t>
  </si>
  <si>
    <t>孙汉枝</t>
  </si>
  <si>
    <t>64030200700305098</t>
  </si>
  <si>
    <t>孙正文</t>
  </si>
  <si>
    <t>64030200700305099</t>
  </si>
  <si>
    <t>孙汉东</t>
  </si>
  <si>
    <t>64030200700305100</t>
  </si>
  <si>
    <t>李国金</t>
  </si>
  <si>
    <t>64030200700305101</t>
  </si>
  <si>
    <t>郭会君</t>
  </si>
  <si>
    <t>64030200700305102</t>
  </si>
  <si>
    <t>李国玉</t>
  </si>
  <si>
    <t>64030200700305103</t>
  </si>
  <si>
    <t>李才</t>
  </si>
  <si>
    <t>64030200700305104</t>
  </si>
  <si>
    <t>杨宝喜</t>
  </si>
  <si>
    <t>64030200700305105</t>
  </si>
  <si>
    <t>杨祥</t>
  </si>
  <si>
    <t>64030200700305106</t>
  </si>
  <si>
    <t>杨宝兵</t>
  </si>
  <si>
    <t>64030200700305107</t>
  </si>
  <si>
    <t>武金</t>
  </si>
  <si>
    <t>64030200700305108</t>
  </si>
  <si>
    <t>64030200700305109</t>
  </si>
  <si>
    <t>64030200700305110</t>
  </si>
  <si>
    <t>李双林</t>
  </si>
  <si>
    <t>64030200700305111</t>
  </si>
  <si>
    <t>武珍</t>
  </si>
  <si>
    <t>64030200700305112</t>
  </si>
  <si>
    <t>孙杰</t>
  </si>
  <si>
    <t>64030200700305113</t>
  </si>
  <si>
    <t>景燕</t>
  </si>
  <si>
    <t>64030200700305115</t>
  </si>
  <si>
    <t>64030200700305116</t>
  </si>
  <si>
    <t>高勤</t>
  </si>
  <si>
    <t>64030200700305117</t>
  </si>
  <si>
    <t>高山</t>
  </si>
  <si>
    <t>64030200700305118</t>
  </si>
  <si>
    <t>杨凤花</t>
  </si>
  <si>
    <t>64030200700305119</t>
  </si>
  <si>
    <t>孙财</t>
  </si>
  <si>
    <t>64030200700305120</t>
  </si>
  <si>
    <t>孙勤</t>
  </si>
  <si>
    <t>64030200700305121</t>
  </si>
  <si>
    <t>孙建国</t>
  </si>
  <si>
    <t>64030200700305122</t>
  </si>
  <si>
    <t>孙晓云</t>
  </si>
  <si>
    <t>64030200700305123</t>
  </si>
  <si>
    <t>孙晓清</t>
  </si>
  <si>
    <t>64030200700305124</t>
  </si>
  <si>
    <t>64030200700305125</t>
  </si>
  <si>
    <t>孙玉军</t>
  </si>
  <si>
    <t>64030200700305126</t>
  </si>
  <si>
    <t>孙连</t>
  </si>
  <si>
    <t>64030200700305127</t>
  </si>
  <si>
    <t>孙玉明</t>
  </si>
  <si>
    <t>64030200700305128</t>
  </si>
  <si>
    <t>孙占红</t>
  </si>
  <si>
    <t>64030200700305129</t>
  </si>
  <si>
    <t>高小民</t>
  </si>
  <si>
    <t>64030200700305130</t>
  </si>
  <si>
    <t>孙军</t>
  </si>
  <si>
    <t>64030200700305131</t>
  </si>
  <si>
    <t>孙宁强</t>
  </si>
  <si>
    <t>新增</t>
  </si>
  <si>
    <t>64030200700305132</t>
  </si>
  <si>
    <t>孙鹏飞</t>
  </si>
  <si>
    <t>64030200700305133</t>
  </si>
  <si>
    <t>李涛</t>
  </si>
  <si>
    <t>64030200700305134</t>
  </si>
  <si>
    <t>景慧</t>
  </si>
  <si>
    <t>64030200700306001</t>
  </si>
  <si>
    <t>64030200700306002</t>
  </si>
  <si>
    <t>张伏忠</t>
  </si>
  <si>
    <t>64030200700306003</t>
  </si>
  <si>
    <t>顾学文</t>
  </si>
  <si>
    <t>64030200700306004</t>
  </si>
  <si>
    <t>柴旭</t>
  </si>
  <si>
    <t>64030200700306005</t>
  </si>
  <si>
    <t>柴林</t>
  </si>
  <si>
    <t>64030200700306006</t>
  </si>
  <si>
    <t>吴淑琴</t>
  </si>
  <si>
    <t>64030200700306007</t>
  </si>
  <si>
    <t>柴少祥</t>
  </si>
  <si>
    <t>64030200700306008</t>
  </si>
  <si>
    <t>64030200700306009</t>
  </si>
  <si>
    <t>包秀琴</t>
  </si>
  <si>
    <t>64030200700306010</t>
  </si>
  <si>
    <t>冯祥</t>
  </si>
  <si>
    <t>64030200700306011</t>
  </si>
  <si>
    <t>贺文红</t>
  </si>
  <si>
    <t>64030200700306012</t>
  </si>
  <si>
    <t>64030200700306013</t>
  </si>
  <si>
    <t>周林</t>
  </si>
  <si>
    <t>64030200700306014</t>
  </si>
  <si>
    <t>周银</t>
  </si>
  <si>
    <t>64030200700306015</t>
  </si>
  <si>
    <t>毛兴福</t>
  </si>
  <si>
    <t>64030200700306016</t>
  </si>
  <si>
    <t>杨栋</t>
  </si>
  <si>
    <t>64030200700306017</t>
  </si>
  <si>
    <t>杨毅</t>
  </si>
  <si>
    <t>64030200700306018</t>
  </si>
  <si>
    <t>冯学</t>
  </si>
  <si>
    <t>64030200700306019</t>
  </si>
  <si>
    <t>冯孝</t>
  </si>
  <si>
    <t>64030200700306020</t>
  </si>
  <si>
    <t>64030200700306021</t>
  </si>
  <si>
    <t>李宪</t>
  </si>
  <si>
    <t>64030200700306022</t>
  </si>
  <si>
    <t>毛军</t>
  </si>
  <si>
    <t>64030200700306023</t>
  </si>
  <si>
    <t>毛平</t>
  </si>
  <si>
    <t>64030200700306024</t>
  </si>
  <si>
    <t>64030200700306025</t>
  </si>
  <si>
    <t>64030200700306026</t>
  </si>
  <si>
    <t>李业</t>
  </si>
  <si>
    <t>64030200700306027</t>
  </si>
  <si>
    <t>季万明</t>
  </si>
  <si>
    <t>64030200700306028</t>
  </si>
  <si>
    <t>季万海</t>
  </si>
  <si>
    <t>64030200700306029</t>
  </si>
  <si>
    <t>季万新</t>
  </si>
  <si>
    <t>64030200700306030</t>
  </si>
  <si>
    <t>毛郭福</t>
  </si>
  <si>
    <t>64030200700306031</t>
  </si>
  <si>
    <t>王荣</t>
  </si>
  <si>
    <t>64030200700306032</t>
  </si>
  <si>
    <t>孙学平</t>
  </si>
  <si>
    <t>64030200700306033</t>
  </si>
  <si>
    <t>王磊</t>
  </si>
  <si>
    <t>64030200700306034</t>
  </si>
  <si>
    <t>毛福</t>
  </si>
  <si>
    <t>64030200700306035</t>
  </si>
  <si>
    <t>毛贵</t>
  </si>
  <si>
    <t>64030200700306036</t>
  </si>
  <si>
    <t>李志祥</t>
  </si>
  <si>
    <t>64030200700306037</t>
  </si>
  <si>
    <t>毛月霞</t>
  </si>
  <si>
    <t>64030200700306038</t>
  </si>
  <si>
    <t>冯贤</t>
  </si>
  <si>
    <t>64030200700306039</t>
  </si>
  <si>
    <t>李智</t>
  </si>
  <si>
    <t>64030200700306040</t>
  </si>
  <si>
    <t>杨金凤</t>
  </si>
  <si>
    <t>64030200700306041</t>
  </si>
  <si>
    <t>毛生军</t>
  </si>
  <si>
    <t>64030200700306042</t>
  </si>
  <si>
    <t>朱淑花</t>
  </si>
  <si>
    <t>64030200700306043</t>
  </si>
  <si>
    <t>徐学军</t>
  </si>
  <si>
    <t>64030200700306044</t>
  </si>
  <si>
    <t>64030200700306045</t>
  </si>
  <si>
    <t>徐海</t>
  </si>
  <si>
    <t>64030200700306046</t>
  </si>
  <si>
    <t>杨雪花</t>
  </si>
  <si>
    <t>64030200700306047</t>
  </si>
  <si>
    <t>孙广贵</t>
  </si>
  <si>
    <t>64030200700306049</t>
  </si>
  <si>
    <t>64030200700306050</t>
  </si>
  <si>
    <t>64030200700306051</t>
  </si>
  <si>
    <t>64030200700306052</t>
  </si>
  <si>
    <t>毛万仓</t>
  </si>
  <si>
    <t>64030200700306053</t>
  </si>
  <si>
    <t>毛万有</t>
  </si>
  <si>
    <t>64030200700306054</t>
  </si>
  <si>
    <t>毛忠</t>
  </si>
  <si>
    <t>64030200700306055</t>
  </si>
  <si>
    <t>杨保科</t>
  </si>
  <si>
    <t>64030200700306056</t>
  </si>
  <si>
    <t>付忠贤</t>
  </si>
  <si>
    <t>64030200700306057</t>
  </si>
  <si>
    <t>付忠仁</t>
  </si>
  <si>
    <t>64030200700306058</t>
  </si>
  <si>
    <t>付忠顺</t>
  </si>
  <si>
    <t>64030200700306059</t>
  </si>
  <si>
    <t>64030200700306060</t>
  </si>
  <si>
    <t>李勤</t>
  </si>
  <si>
    <t>64030200700306061</t>
  </si>
  <si>
    <t>64030200700306062</t>
  </si>
  <si>
    <t>李新</t>
  </si>
  <si>
    <t>64030200700306063</t>
  </si>
  <si>
    <t>64030200700306064</t>
  </si>
  <si>
    <t>付忠孝</t>
  </si>
  <si>
    <t>64030200700306065</t>
  </si>
  <si>
    <t>王玲顺</t>
  </si>
  <si>
    <t>64030200700306066</t>
  </si>
  <si>
    <t>毛伟</t>
  </si>
  <si>
    <t>64030200700306067</t>
  </si>
  <si>
    <t>范金贵</t>
  </si>
  <si>
    <t>64030200700306068</t>
  </si>
  <si>
    <t>孙亚平</t>
  </si>
  <si>
    <t>64030200700307001</t>
  </si>
  <si>
    <t>毛伏</t>
  </si>
  <si>
    <t>64030200700307002</t>
  </si>
  <si>
    <t>毛生忠</t>
  </si>
  <si>
    <t>64030200700307003</t>
  </si>
  <si>
    <t>64030200700307004</t>
  </si>
  <si>
    <t>顾孝</t>
  </si>
  <si>
    <t>64030200700307005</t>
  </si>
  <si>
    <t>64030200700307006</t>
  </si>
  <si>
    <t>毛术贤</t>
  </si>
  <si>
    <t>64030200700307007</t>
  </si>
  <si>
    <t>刘伟</t>
  </si>
  <si>
    <t>64030200700307008</t>
  </si>
  <si>
    <t>杨兴国</t>
  </si>
  <si>
    <t>64030200700307009</t>
  </si>
  <si>
    <t>杨新忠</t>
  </si>
  <si>
    <t>64030200700307010</t>
  </si>
  <si>
    <t>杨连东</t>
  </si>
  <si>
    <t>64030200700307011</t>
  </si>
  <si>
    <t>杨新兵</t>
  </si>
  <si>
    <t>64030200700307012</t>
  </si>
  <si>
    <t>顾红</t>
  </si>
  <si>
    <t>64030200700307013</t>
  </si>
  <si>
    <t>苏会琴</t>
  </si>
  <si>
    <t>64030200700307014</t>
  </si>
  <si>
    <t>杨兴军</t>
  </si>
  <si>
    <t>64030200700307016</t>
  </si>
  <si>
    <t>顾兵</t>
  </si>
  <si>
    <t>64030200700307017</t>
  </si>
  <si>
    <t>高忠</t>
  </si>
  <si>
    <t>64030200700307018</t>
  </si>
  <si>
    <t>李萍</t>
  </si>
  <si>
    <t>64030200700307020</t>
  </si>
  <si>
    <t>高进</t>
  </si>
  <si>
    <t>64030200700307021</t>
  </si>
  <si>
    <t>毛伏强</t>
  </si>
  <si>
    <t>64030200700307022</t>
  </si>
  <si>
    <t>毛云祥</t>
  </si>
  <si>
    <t>64030200700307023</t>
  </si>
  <si>
    <t>毛志祥</t>
  </si>
  <si>
    <t>64030200700307024</t>
  </si>
  <si>
    <t>顾文</t>
  </si>
  <si>
    <t>64030200700307025</t>
  </si>
  <si>
    <t>毛会</t>
  </si>
  <si>
    <t>64030200700307026</t>
  </si>
  <si>
    <t>64030200700307027</t>
  </si>
  <si>
    <t>毛生科</t>
  </si>
  <si>
    <t>64030200700307028</t>
  </si>
  <si>
    <t>孙正旭</t>
  </si>
  <si>
    <t>64030200700307029</t>
  </si>
  <si>
    <t>温玉清</t>
  </si>
  <si>
    <t>64030200700307030</t>
  </si>
  <si>
    <t>韩才</t>
  </si>
  <si>
    <t>64030200700307031</t>
  </si>
  <si>
    <t>孙江</t>
  </si>
  <si>
    <t>64030200700307032</t>
  </si>
  <si>
    <t>孙正国</t>
  </si>
  <si>
    <t>64030200700307033</t>
  </si>
  <si>
    <t>孙全</t>
  </si>
  <si>
    <t>64030200700307034</t>
  </si>
  <si>
    <t>64030200700307035</t>
  </si>
  <si>
    <t>毛利民</t>
  </si>
  <si>
    <t>64030200700307036</t>
  </si>
  <si>
    <t>毛生成</t>
  </si>
  <si>
    <t>64030200700307037</t>
  </si>
  <si>
    <t>毛生银</t>
  </si>
  <si>
    <t>64030200700307038</t>
  </si>
  <si>
    <t>毛生全</t>
  </si>
  <si>
    <t>64030200700307039</t>
  </si>
  <si>
    <t>毛生学</t>
  </si>
  <si>
    <t>64030200700307040</t>
  </si>
  <si>
    <t>孙桂英</t>
  </si>
  <si>
    <t>64030200700307041</t>
  </si>
  <si>
    <t>冯淑平</t>
  </si>
  <si>
    <t>64030200700307042</t>
  </si>
  <si>
    <t>王正明</t>
  </si>
  <si>
    <t>64030200700307043</t>
  </si>
  <si>
    <t>毛志林</t>
  </si>
  <si>
    <t>64030200700307044</t>
  </si>
  <si>
    <t>毛生珍</t>
  </si>
  <si>
    <t>64030200700307045</t>
  </si>
  <si>
    <t>毛生斌</t>
  </si>
  <si>
    <t>64030200700307046</t>
  </si>
  <si>
    <t>毛荣</t>
  </si>
  <si>
    <t>64030200700307047</t>
  </si>
  <si>
    <t>毛生平</t>
  </si>
  <si>
    <t>64030200700307048</t>
  </si>
  <si>
    <t>毛建国</t>
  </si>
  <si>
    <t>64030200700307049</t>
  </si>
  <si>
    <t>韩宝</t>
  </si>
  <si>
    <t>64030200700307050</t>
  </si>
  <si>
    <t>黄成学</t>
  </si>
  <si>
    <t>64030200700307051</t>
  </si>
  <si>
    <t>冯忠</t>
  </si>
  <si>
    <t>64030200700307052</t>
  </si>
  <si>
    <t>冯玉霞</t>
  </si>
  <si>
    <t>64030200700307053</t>
  </si>
  <si>
    <t>赵素珍</t>
  </si>
  <si>
    <t>64030200700307054</t>
  </si>
  <si>
    <t>付宝银</t>
  </si>
  <si>
    <t>64030200700307055</t>
  </si>
  <si>
    <t>顾虎</t>
  </si>
  <si>
    <t>64030200700307056</t>
  </si>
  <si>
    <t>顾兴</t>
  </si>
  <si>
    <t>64030200700307057</t>
  </si>
  <si>
    <t>顾军</t>
  </si>
  <si>
    <t>64030200700307058</t>
  </si>
  <si>
    <t>柴少平</t>
  </si>
  <si>
    <t>64030200700307059</t>
  </si>
  <si>
    <t>王全</t>
  </si>
  <si>
    <t>64030200700307060</t>
  </si>
  <si>
    <t>王术霞</t>
  </si>
  <si>
    <t>64030200700307061</t>
  </si>
  <si>
    <t>毛全</t>
  </si>
  <si>
    <t>64030200700307062</t>
  </si>
  <si>
    <t>毛建忠</t>
  </si>
  <si>
    <t>64030200700307064</t>
  </si>
  <si>
    <t>毛建兵</t>
  </si>
  <si>
    <t>64030200700307065</t>
  </si>
  <si>
    <t>64030200700307067</t>
  </si>
  <si>
    <t>柴学良</t>
  </si>
  <si>
    <t>64030200700307068</t>
  </si>
  <si>
    <t>柴福</t>
  </si>
  <si>
    <t>64030200700307069</t>
  </si>
  <si>
    <t>柴英</t>
  </si>
  <si>
    <t>64030200700307070</t>
  </si>
  <si>
    <t>柴祥</t>
  </si>
  <si>
    <t>64030200700307071</t>
  </si>
  <si>
    <t>柴军</t>
  </si>
  <si>
    <t>64030200700307072</t>
  </si>
  <si>
    <t>柴刚</t>
  </si>
  <si>
    <t>64030200700307073</t>
  </si>
  <si>
    <t>韩少彬</t>
  </si>
  <si>
    <t>64030200700307074</t>
  </si>
  <si>
    <t>韩少波</t>
  </si>
  <si>
    <t>64030200700307075</t>
  </si>
  <si>
    <t>刘虎</t>
  </si>
  <si>
    <t>64030200700307076</t>
  </si>
  <si>
    <t>刘贤</t>
  </si>
  <si>
    <t>64030200700307077</t>
  </si>
  <si>
    <t>刘孝</t>
  </si>
  <si>
    <t>64030200700307078</t>
  </si>
  <si>
    <t>唐理</t>
  </si>
  <si>
    <t>64030200700307079</t>
  </si>
  <si>
    <t>付保林</t>
  </si>
  <si>
    <t>64030200700307080</t>
  </si>
  <si>
    <t>付保军</t>
  </si>
  <si>
    <t>64030200700307081</t>
  </si>
  <si>
    <t>付保国</t>
  </si>
  <si>
    <t>64030200700307082</t>
  </si>
  <si>
    <t>陈焕东</t>
  </si>
  <si>
    <t>64030200700307083</t>
  </si>
  <si>
    <t>陈焕青</t>
  </si>
  <si>
    <t>64030200700307084</t>
  </si>
  <si>
    <t>王淑芳</t>
  </si>
  <si>
    <t>64030200700307085</t>
  </si>
  <si>
    <t>毛志成</t>
  </si>
  <si>
    <t>64030200700307086</t>
  </si>
  <si>
    <t>毛凯</t>
  </si>
  <si>
    <t>64030200700307087</t>
  </si>
  <si>
    <t>毛志兵</t>
  </si>
  <si>
    <t>64030200700307088</t>
  </si>
  <si>
    <t>毛秀玲</t>
  </si>
  <si>
    <t>64030200700307089</t>
  </si>
  <si>
    <t>毛生林</t>
  </si>
  <si>
    <t>64030200700307090</t>
  </si>
  <si>
    <t>杨淑芳</t>
  </si>
  <si>
    <t>64030200700307091</t>
  </si>
  <si>
    <t>毛东</t>
  </si>
  <si>
    <t>64030200700307092</t>
  </si>
  <si>
    <t>毛志国</t>
  </si>
  <si>
    <t>64030200700307093</t>
  </si>
  <si>
    <t>顾登宝</t>
  </si>
  <si>
    <t>64030200700307094</t>
  </si>
  <si>
    <t>64030200700307095</t>
  </si>
  <si>
    <t>64030200700307096</t>
  </si>
  <si>
    <t>温玲巧</t>
  </si>
  <si>
    <t>64030200700307097</t>
  </si>
  <si>
    <t>毛志东</t>
  </si>
  <si>
    <t>64030200700307098</t>
  </si>
  <si>
    <t>付东</t>
  </si>
  <si>
    <t>64030200700307099</t>
  </si>
  <si>
    <t>刘志刚</t>
  </si>
  <si>
    <t>64030200700308001</t>
  </si>
  <si>
    <t>64030200700308002</t>
  </si>
  <si>
    <t>64030200700308003</t>
  </si>
  <si>
    <t>马汉礼</t>
  </si>
  <si>
    <t>64030200700308004</t>
  </si>
  <si>
    <t>64030200700308005</t>
  </si>
  <si>
    <t>64030200700308006</t>
  </si>
  <si>
    <t>64030200700308007</t>
  </si>
  <si>
    <t>64030200700308008</t>
  </si>
  <si>
    <t>64030200700308009</t>
  </si>
  <si>
    <t>马占元</t>
  </si>
  <si>
    <t>64030200700308010</t>
  </si>
  <si>
    <t>64030200700308011</t>
  </si>
  <si>
    <t>64030200700401001</t>
  </si>
  <si>
    <t>魏克贤</t>
  </si>
  <si>
    <t>64030200700401002</t>
  </si>
  <si>
    <t>陈正阳</t>
  </si>
  <si>
    <t>64030200700401003</t>
  </si>
  <si>
    <t>夏玉孝</t>
  </si>
  <si>
    <t>64030200700401004</t>
  </si>
  <si>
    <t>陈会萍</t>
  </si>
  <si>
    <t>64030200700401005</t>
  </si>
  <si>
    <t>朱占华</t>
  </si>
  <si>
    <t>64030200700401006</t>
  </si>
  <si>
    <t>夏文兵</t>
  </si>
  <si>
    <t>64030200700401007</t>
  </si>
  <si>
    <t>陈正栋</t>
  </si>
  <si>
    <t>64030200700401008</t>
  </si>
  <si>
    <t>卢兵</t>
  </si>
  <si>
    <t>64030200700401009</t>
  </si>
  <si>
    <t>陆涛</t>
  </si>
  <si>
    <t>64030200700401010</t>
  </si>
  <si>
    <t>王青</t>
  </si>
  <si>
    <t>64030200700401011</t>
  </si>
  <si>
    <t>张俭</t>
  </si>
  <si>
    <t>64030200700401012</t>
  </si>
  <si>
    <t>张权</t>
  </si>
  <si>
    <t>64030200700401013</t>
  </si>
  <si>
    <t>吴正伟</t>
  </si>
  <si>
    <t>64030200700401014</t>
  </si>
  <si>
    <t>吴正明</t>
  </si>
  <si>
    <t>64030200700401015</t>
  </si>
  <si>
    <t>吴正亮</t>
  </si>
  <si>
    <t>64030200700401016</t>
  </si>
  <si>
    <t>韩占荣</t>
  </si>
  <si>
    <t>64030200700401017</t>
  </si>
  <si>
    <t>韩占华</t>
  </si>
  <si>
    <t>64030200700401018</t>
  </si>
  <si>
    <t>朱贤</t>
  </si>
  <si>
    <t>64030200700401019</t>
  </si>
  <si>
    <t>朱孝</t>
  </si>
  <si>
    <t>64030200700401020</t>
  </si>
  <si>
    <t>陈玉国</t>
  </si>
  <si>
    <t>64030200700401021</t>
  </si>
  <si>
    <t>梁忠</t>
  </si>
  <si>
    <t>64030200700401022</t>
  </si>
  <si>
    <t>梁孝</t>
  </si>
  <si>
    <t>64030200700401023</t>
  </si>
  <si>
    <t>程生江</t>
  </si>
  <si>
    <t>64030200700401024</t>
  </si>
  <si>
    <t>程少琴</t>
  </si>
  <si>
    <t>64030200700401025</t>
  </si>
  <si>
    <t>陈玉柱</t>
  </si>
  <si>
    <t>64030200700401026</t>
  </si>
  <si>
    <t>朱建东</t>
  </si>
  <si>
    <t>64030200700401027</t>
  </si>
  <si>
    <t>朱建成</t>
  </si>
  <si>
    <t>64030200700401028</t>
  </si>
  <si>
    <t>朱伟</t>
  </si>
  <si>
    <t>64030200700401029</t>
  </si>
  <si>
    <t>64030200700401030</t>
  </si>
  <si>
    <t>朱存</t>
  </si>
  <si>
    <t>64030200700401031</t>
  </si>
  <si>
    <t>陈正春</t>
  </si>
  <si>
    <t>64030200700401032</t>
  </si>
  <si>
    <t>张自亮</t>
  </si>
  <si>
    <t>64030200700401034</t>
  </si>
  <si>
    <t>张自力</t>
  </si>
  <si>
    <t>64030200700401035</t>
  </si>
  <si>
    <t>陈玉文</t>
  </si>
  <si>
    <t>64030200700401036</t>
  </si>
  <si>
    <t>韩兵</t>
  </si>
  <si>
    <t>64030200700401037</t>
  </si>
  <si>
    <t>韩贤</t>
  </si>
  <si>
    <t>64030200700401038</t>
  </si>
  <si>
    <t>韩芳</t>
  </si>
  <si>
    <t>64030200700401039</t>
  </si>
  <si>
    <t>韩占国</t>
  </si>
  <si>
    <t>64030200700401040</t>
  </si>
  <si>
    <t>韩成</t>
  </si>
  <si>
    <t>64030200700401041</t>
  </si>
  <si>
    <t>陆军</t>
  </si>
  <si>
    <t>64030200700401042</t>
  </si>
  <si>
    <t>陆洋</t>
  </si>
  <si>
    <t>64030200700401043</t>
  </si>
  <si>
    <t>陆兵</t>
  </si>
  <si>
    <t>64030200700401044</t>
  </si>
  <si>
    <t>程生林</t>
  </si>
  <si>
    <t>64030200700401045</t>
  </si>
  <si>
    <t>陆刚</t>
  </si>
  <si>
    <t>64030200700401046</t>
  </si>
  <si>
    <t>顾学军</t>
  </si>
  <si>
    <t>64030200700401047</t>
  </si>
  <si>
    <t>陈玉贤</t>
  </si>
  <si>
    <t>64030200700401048</t>
  </si>
  <si>
    <t>张勤</t>
  </si>
  <si>
    <t>64030200700401049</t>
  </si>
  <si>
    <t>陆文贤</t>
  </si>
  <si>
    <t>64030200700401050</t>
  </si>
  <si>
    <t>陈玉明</t>
  </si>
  <si>
    <t>64030200700401051</t>
  </si>
  <si>
    <t>陈玉孝</t>
  </si>
  <si>
    <t>64030200700401052</t>
  </si>
  <si>
    <t>64030200700401053</t>
  </si>
  <si>
    <t>陈玉兵</t>
  </si>
  <si>
    <t>64030200700401054</t>
  </si>
  <si>
    <t>陈玉刚</t>
  </si>
  <si>
    <t>64030200700401055</t>
  </si>
  <si>
    <t>张会萍</t>
  </si>
  <si>
    <t>64030200700401056</t>
  </si>
  <si>
    <t>64030200700401057</t>
  </si>
  <si>
    <t>韩军</t>
  </si>
  <si>
    <t>64030200700401058</t>
  </si>
  <si>
    <t>杨智</t>
  </si>
  <si>
    <t>64030200700401059</t>
  </si>
  <si>
    <t>杨胜</t>
  </si>
  <si>
    <t>64030200700401060</t>
  </si>
  <si>
    <t>韩科</t>
  </si>
  <si>
    <t>64030200700401061</t>
  </si>
  <si>
    <t>韩举</t>
  </si>
  <si>
    <t>64030200700401062</t>
  </si>
  <si>
    <t>韩进</t>
  </si>
  <si>
    <t>64030200700401063</t>
  </si>
  <si>
    <t>韩清</t>
  </si>
  <si>
    <t>64030200700401064</t>
  </si>
  <si>
    <t>郭秀英</t>
  </si>
  <si>
    <t>64030200700401065</t>
  </si>
  <si>
    <t>陈玉财</t>
  </si>
  <si>
    <t>64030200700401066</t>
  </si>
  <si>
    <t>陈玉保</t>
  </si>
  <si>
    <t>64030200700401067</t>
  </si>
  <si>
    <t>魏克勤</t>
  </si>
  <si>
    <t>64030200700401068</t>
  </si>
  <si>
    <t>魏东</t>
  </si>
  <si>
    <t>64030200700401069</t>
  </si>
  <si>
    <t>魏克孝</t>
  </si>
  <si>
    <t>64030200700401070</t>
  </si>
  <si>
    <t>魏克义</t>
  </si>
  <si>
    <t>64030200700401071</t>
  </si>
  <si>
    <t>夏玉明</t>
  </si>
  <si>
    <t>64030200700401072</t>
  </si>
  <si>
    <t>陆安</t>
  </si>
  <si>
    <t>64030200700401073</t>
  </si>
  <si>
    <t>韩勤</t>
  </si>
  <si>
    <t>64030200700401074</t>
  </si>
  <si>
    <t>韩文林</t>
  </si>
  <si>
    <t>64030200700401075</t>
  </si>
  <si>
    <t>晏奎</t>
  </si>
  <si>
    <t>64030200700401076</t>
  </si>
  <si>
    <t>韩文才</t>
  </si>
  <si>
    <t>64030200700401077</t>
  </si>
  <si>
    <t>晏利军</t>
  </si>
  <si>
    <t>64030200700401078</t>
  </si>
  <si>
    <t>吴超</t>
  </si>
  <si>
    <t>64030200700401079</t>
  </si>
  <si>
    <t>韩东</t>
  </si>
  <si>
    <t>64030200700401080</t>
  </si>
  <si>
    <t>64030200700401081</t>
  </si>
  <si>
    <t>64030200700401082</t>
  </si>
  <si>
    <t>吴正刚</t>
  </si>
  <si>
    <t>64030200700401083</t>
  </si>
  <si>
    <t>屈亮</t>
  </si>
  <si>
    <t>64030200700401084</t>
  </si>
  <si>
    <t>周兰芳</t>
  </si>
  <si>
    <t>64030200700401085</t>
  </si>
  <si>
    <t>吴正东</t>
  </si>
  <si>
    <t>64030200700401087</t>
  </si>
  <si>
    <t>卢军</t>
  </si>
  <si>
    <t>64030200700401088</t>
  </si>
  <si>
    <t>64030200700401089</t>
  </si>
  <si>
    <t>吴正万</t>
  </si>
  <si>
    <t>64030200700401090</t>
  </si>
  <si>
    <t>梁军</t>
  </si>
  <si>
    <t>64030200700401091</t>
  </si>
  <si>
    <t>64030200700401092</t>
  </si>
  <si>
    <t>韩云</t>
  </si>
  <si>
    <t>64030200700401093</t>
  </si>
  <si>
    <t>马勤</t>
  </si>
  <si>
    <t>64030200700401094</t>
  </si>
  <si>
    <t>朱建国</t>
  </si>
  <si>
    <t>64030200700401095</t>
  </si>
  <si>
    <t>屈学军</t>
  </si>
  <si>
    <t>64030200700401096</t>
  </si>
  <si>
    <t>64030200700402001</t>
  </si>
  <si>
    <t>陆贵</t>
  </si>
  <si>
    <t>64030200700402002</t>
  </si>
  <si>
    <t>陆荣</t>
  </si>
  <si>
    <t>64030200700402003</t>
  </si>
  <si>
    <t>陆华</t>
  </si>
  <si>
    <t>64030200700402004</t>
  </si>
  <si>
    <t>陆福</t>
  </si>
  <si>
    <t>64030200700402005</t>
  </si>
  <si>
    <t>陆发科</t>
  </si>
  <si>
    <t>64030200700402006</t>
  </si>
  <si>
    <t>刘天信</t>
  </si>
  <si>
    <t>64030200700402007</t>
  </si>
  <si>
    <t>宋玉成</t>
  </si>
  <si>
    <t>64030200700402008</t>
  </si>
  <si>
    <t>袁岐</t>
  </si>
  <si>
    <t>64030200700402009</t>
  </si>
  <si>
    <t>袁顺</t>
  </si>
  <si>
    <t>64030200700402010</t>
  </si>
  <si>
    <t>宋金科</t>
  </si>
  <si>
    <t>64030200700402011</t>
  </si>
  <si>
    <t>袁永华</t>
  </si>
  <si>
    <t>64030200700402012</t>
  </si>
  <si>
    <t>袁永利</t>
  </si>
  <si>
    <t>64030200700402013</t>
  </si>
  <si>
    <t>宋来林</t>
  </si>
  <si>
    <t>64030200700402014</t>
  </si>
  <si>
    <t>郭建海</t>
  </si>
  <si>
    <t>64030200700402015</t>
  </si>
  <si>
    <t>姜孝玉</t>
  </si>
  <si>
    <t>64030200700402016</t>
  </si>
  <si>
    <t>唐玉</t>
  </si>
  <si>
    <t>64030200700402017</t>
  </si>
  <si>
    <t>孔占奎</t>
  </si>
  <si>
    <t>64030200700402018</t>
  </si>
  <si>
    <t>赵子亮</t>
  </si>
  <si>
    <t>64030200700402019</t>
  </si>
  <si>
    <t>宋金成</t>
  </si>
  <si>
    <t>64030200700402020</t>
  </si>
  <si>
    <t>赵子升</t>
  </si>
  <si>
    <t>64030200700402021</t>
  </si>
  <si>
    <t>赵自忠</t>
  </si>
  <si>
    <t>64030200700402022</t>
  </si>
  <si>
    <t>赵子东</t>
  </si>
  <si>
    <t>64030200700402023</t>
  </si>
  <si>
    <t>韩智华</t>
  </si>
  <si>
    <t>64030200700402024</t>
  </si>
  <si>
    <t>宋金玉</t>
  </si>
  <si>
    <t>64030200700402025</t>
  </si>
  <si>
    <t>尚志明</t>
  </si>
  <si>
    <t>64030200700402026</t>
  </si>
  <si>
    <t>孙文</t>
  </si>
  <si>
    <t>64030200700402027</t>
  </si>
  <si>
    <t>孙永林</t>
  </si>
  <si>
    <t>64030200700402028</t>
  </si>
  <si>
    <t>靳占义</t>
  </si>
  <si>
    <t>64030200700402029</t>
  </si>
  <si>
    <t>靳占奇</t>
  </si>
  <si>
    <t>64030200700402030</t>
  </si>
  <si>
    <t>靳占洪</t>
  </si>
  <si>
    <t>64030200700402031</t>
  </si>
  <si>
    <t>贺金柱</t>
  </si>
  <si>
    <t>64030200700402032</t>
  </si>
  <si>
    <t>贺金良</t>
  </si>
  <si>
    <t>64030200700402033</t>
  </si>
  <si>
    <t>张进波</t>
  </si>
  <si>
    <t>64030200700402034</t>
  </si>
  <si>
    <t>张进涛</t>
  </si>
  <si>
    <t>64030200700402035</t>
  </si>
  <si>
    <t>曹林海</t>
  </si>
  <si>
    <t>64030200700402036</t>
  </si>
  <si>
    <t>姜银</t>
  </si>
  <si>
    <t>64030200700402037</t>
  </si>
  <si>
    <t>姜学亮</t>
  </si>
  <si>
    <t>64030200700402038</t>
  </si>
  <si>
    <t>姜智</t>
  </si>
  <si>
    <t>64030200700402039</t>
  </si>
  <si>
    <t>姜忠</t>
  </si>
  <si>
    <t>64030200700402040</t>
  </si>
  <si>
    <t>姜礼</t>
  </si>
  <si>
    <t>64030200700402041</t>
  </si>
  <si>
    <t>闫仓</t>
  </si>
  <si>
    <t>64030200700402042</t>
  </si>
  <si>
    <t>闫成</t>
  </si>
  <si>
    <t>64030200700402043</t>
  </si>
  <si>
    <t>袁永胜</t>
  </si>
  <si>
    <t>64030200700402044</t>
  </si>
  <si>
    <t>张奇</t>
  </si>
  <si>
    <t>64030200700402045</t>
  </si>
  <si>
    <t>靳占才</t>
  </si>
  <si>
    <t>64030200700402046</t>
  </si>
  <si>
    <t>靳占宝</t>
  </si>
  <si>
    <t>64030200700402047</t>
  </si>
  <si>
    <t>靳占旭</t>
  </si>
  <si>
    <t>64030200700402048</t>
  </si>
  <si>
    <t>靳占海</t>
  </si>
  <si>
    <t>64030200700402049</t>
  </si>
  <si>
    <t>袁新文</t>
  </si>
  <si>
    <t>64030200700402050</t>
  </si>
  <si>
    <t>吴兴国</t>
  </si>
  <si>
    <t>64030200700402051</t>
  </si>
  <si>
    <t>赵自进</t>
  </si>
  <si>
    <t>64030200700402052</t>
  </si>
  <si>
    <t>张雄</t>
  </si>
  <si>
    <t>64030200700402054</t>
  </si>
  <si>
    <t>白云</t>
  </si>
  <si>
    <t>64030200700402055</t>
  </si>
  <si>
    <t>杨登龙</t>
  </si>
  <si>
    <t>64030200700402056</t>
  </si>
  <si>
    <t>陈清慧</t>
  </si>
  <si>
    <t>64030200700402057</t>
  </si>
  <si>
    <t>代淑琴</t>
  </si>
  <si>
    <t>64030200700402058</t>
  </si>
  <si>
    <t>64030200700402059</t>
  </si>
  <si>
    <t>韩洪</t>
  </si>
  <si>
    <t>64030200700402060</t>
  </si>
  <si>
    <t>姜明</t>
  </si>
  <si>
    <t>64030200700402061</t>
  </si>
  <si>
    <t>靳虎</t>
  </si>
  <si>
    <t>64030200700402062</t>
  </si>
  <si>
    <t>杨登奎</t>
  </si>
  <si>
    <t>64030200700402063</t>
  </si>
  <si>
    <t>马孝莲</t>
  </si>
  <si>
    <t>64030200700402064</t>
  </si>
  <si>
    <t>靳园</t>
  </si>
  <si>
    <t>64030200700402065</t>
  </si>
  <si>
    <t>赵俊</t>
  </si>
  <si>
    <t>64030200700402066</t>
  </si>
  <si>
    <t>赵宏</t>
  </si>
  <si>
    <t>64030200700402067</t>
  </si>
  <si>
    <t>64030200700402068</t>
  </si>
  <si>
    <t>赵芳</t>
  </si>
  <si>
    <t>64030200700402070</t>
  </si>
  <si>
    <t>郭有谦</t>
  </si>
  <si>
    <t>64030200700402073</t>
  </si>
  <si>
    <t>张进宝</t>
  </si>
  <si>
    <t>64030200700402074</t>
  </si>
  <si>
    <t>张志禄</t>
  </si>
  <si>
    <t>64030200700402075</t>
  </si>
  <si>
    <t>张志福</t>
  </si>
  <si>
    <t>64030200700402076</t>
  </si>
  <si>
    <t>江龙</t>
  </si>
  <si>
    <t>64030200700402077</t>
  </si>
  <si>
    <t>袁润生</t>
  </si>
  <si>
    <t>64030200700402078</t>
  </si>
  <si>
    <t>赵灵</t>
  </si>
  <si>
    <t>64030200700402079</t>
  </si>
  <si>
    <t>韩秀兰</t>
  </si>
  <si>
    <t>64030200700402080</t>
  </si>
  <si>
    <t>樊天祥</t>
  </si>
  <si>
    <t>64030200700402081</t>
  </si>
  <si>
    <t>袁小生</t>
  </si>
  <si>
    <t>64030200700402082</t>
  </si>
  <si>
    <t>袁永斌</t>
  </si>
  <si>
    <t>64030200700402083</t>
  </si>
  <si>
    <t>张进平</t>
  </si>
  <si>
    <t>64030200700402084</t>
  </si>
  <si>
    <t>靳全</t>
  </si>
  <si>
    <t>64030200700402085</t>
  </si>
  <si>
    <t>袁新胜</t>
  </si>
  <si>
    <t>64030200700402086</t>
  </si>
  <si>
    <t>姜涛</t>
  </si>
  <si>
    <t>64030200700402087</t>
  </si>
  <si>
    <t>宋来军</t>
  </si>
  <si>
    <t>64030200700402088</t>
  </si>
  <si>
    <t>宋军</t>
  </si>
  <si>
    <t>64030200700402089</t>
  </si>
  <si>
    <t>陆利军</t>
  </si>
  <si>
    <t>64030200700402090</t>
  </si>
  <si>
    <t>64030200700402091</t>
  </si>
  <si>
    <t>张斌</t>
  </si>
  <si>
    <t>64030200700402092</t>
  </si>
  <si>
    <t>白银</t>
  </si>
  <si>
    <t>64030200700402093</t>
  </si>
  <si>
    <t>陆利明</t>
  </si>
  <si>
    <t>64030200700402094</t>
  </si>
  <si>
    <t>赵自章</t>
  </si>
  <si>
    <t>64030200700402095</t>
  </si>
  <si>
    <t>郭涛</t>
  </si>
  <si>
    <t>64030200700402096</t>
  </si>
  <si>
    <t>郭斌</t>
  </si>
  <si>
    <t>64030200700402097</t>
  </si>
  <si>
    <t>靳彪</t>
  </si>
  <si>
    <t>64030200700402098</t>
  </si>
  <si>
    <t>靳龙</t>
  </si>
  <si>
    <t>64030200700402099</t>
  </si>
  <si>
    <t>张进兵</t>
  </si>
  <si>
    <t>64030200700402100</t>
  </si>
  <si>
    <t>赵自明</t>
  </si>
  <si>
    <t>64030200700402101</t>
  </si>
  <si>
    <t>郭建军</t>
  </si>
  <si>
    <t>64030200700402102</t>
  </si>
  <si>
    <t>袁新喜</t>
  </si>
  <si>
    <t>2009年新增</t>
  </si>
  <si>
    <t>64030200700403001</t>
  </si>
  <si>
    <t>韩涛</t>
  </si>
  <si>
    <t>64030200700403002</t>
  </si>
  <si>
    <t>靳云</t>
  </si>
  <si>
    <t>64030200700403003</t>
  </si>
  <si>
    <t>李秀梅</t>
  </si>
  <si>
    <t>64030200700403004</t>
  </si>
  <si>
    <t>64030200700403005</t>
  </si>
  <si>
    <t>陈喜</t>
  </si>
  <si>
    <t>64030200700403006</t>
  </si>
  <si>
    <t>吕世明</t>
  </si>
  <si>
    <t>64030200700403007</t>
  </si>
  <si>
    <t>陈伏宝</t>
  </si>
  <si>
    <t>64030200700403008</t>
  </si>
  <si>
    <t>张秀霞</t>
  </si>
  <si>
    <t>64030200700403009</t>
  </si>
  <si>
    <t>64030200700403010</t>
  </si>
  <si>
    <t>64030200700403011</t>
  </si>
  <si>
    <t>毛志亮</t>
  </si>
  <si>
    <t>64030200700403012</t>
  </si>
  <si>
    <t>64030200700403013</t>
  </si>
  <si>
    <t>靳兵</t>
  </si>
  <si>
    <t>64030200700403014</t>
  </si>
  <si>
    <t>任俊</t>
  </si>
  <si>
    <t>64030200700403015</t>
  </si>
  <si>
    <t>任斌</t>
  </si>
  <si>
    <t>64030200700403016</t>
  </si>
  <si>
    <t>任孝</t>
  </si>
  <si>
    <t>64030200700403017</t>
  </si>
  <si>
    <t>任刚</t>
  </si>
  <si>
    <t>64030200700403018</t>
  </si>
  <si>
    <t>顾红琴</t>
  </si>
  <si>
    <t>64030200700403019</t>
  </si>
  <si>
    <t>毛志刚</t>
  </si>
  <si>
    <t>64030200700403020</t>
  </si>
  <si>
    <t>韩金龙</t>
  </si>
  <si>
    <t>64030200700403021</t>
  </si>
  <si>
    <t>陈俊</t>
  </si>
  <si>
    <t>64030200700403022</t>
  </si>
  <si>
    <t>64030200700403023</t>
  </si>
  <si>
    <t>64030200700403024</t>
  </si>
  <si>
    <t>李龙</t>
  </si>
  <si>
    <t>64030200700403025</t>
  </si>
  <si>
    <t>64030200700403027</t>
  </si>
  <si>
    <t>陈伏兴</t>
  </si>
  <si>
    <t>64030200700403028</t>
  </si>
  <si>
    <t>陈伏财</t>
  </si>
  <si>
    <t>64030200700403029</t>
  </si>
  <si>
    <t>代长林</t>
  </si>
  <si>
    <t>64030200700403030</t>
  </si>
  <si>
    <t>郝保成</t>
  </si>
  <si>
    <t>64030200700403031</t>
  </si>
  <si>
    <t>龙玉霞</t>
  </si>
  <si>
    <t>64030200700403032</t>
  </si>
  <si>
    <t>赵志武</t>
  </si>
  <si>
    <t>64030200700403033</t>
  </si>
  <si>
    <t>赵志刚</t>
  </si>
  <si>
    <t>64030200700403034</t>
  </si>
  <si>
    <t>64030200700403035</t>
  </si>
  <si>
    <t>64030200700403036</t>
  </si>
  <si>
    <t>李万玉</t>
  </si>
  <si>
    <t>64030200700403037</t>
  </si>
  <si>
    <t>64030200700403038</t>
  </si>
  <si>
    <t>李万保</t>
  </si>
  <si>
    <t>64030200700403039</t>
  </si>
  <si>
    <t>64030200700403040</t>
  </si>
  <si>
    <t>64030200700403041</t>
  </si>
  <si>
    <t>64030200700403042</t>
  </si>
  <si>
    <t>李万义</t>
  </si>
  <si>
    <t>64030200700403043</t>
  </si>
  <si>
    <t>64030200700403044</t>
  </si>
  <si>
    <t>赵元</t>
  </si>
  <si>
    <t>64030200700403045</t>
  </si>
  <si>
    <t>64030200700403046</t>
  </si>
  <si>
    <t>佘建忠</t>
  </si>
  <si>
    <t>64030200700403047</t>
  </si>
  <si>
    <t>吕光先</t>
  </si>
  <si>
    <t>64030200700403048</t>
  </si>
  <si>
    <t>吕建忠</t>
  </si>
  <si>
    <t>64030200700403049</t>
  </si>
  <si>
    <t>64030200700403050</t>
  </si>
  <si>
    <t>韩孝忠</t>
  </si>
  <si>
    <t>64030200700403051</t>
  </si>
  <si>
    <t>毛贤</t>
  </si>
  <si>
    <t>64030200700403052</t>
  </si>
  <si>
    <t>赵风霞</t>
  </si>
  <si>
    <t>64030200700403053</t>
  </si>
  <si>
    <t>代生银</t>
  </si>
  <si>
    <t>64030200700403054</t>
  </si>
  <si>
    <t>杨兴福</t>
  </si>
  <si>
    <t>64030200700403055</t>
  </si>
  <si>
    <t>64030200700403056</t>
  </si>
  <si>
    <t>杨兴贵</t>
  </si>
  <si>
    <t>64030200700403057</t>
  </si>
  <si>
    <t>代生军</t>
  </si>
  <si>
    <t>64030200700403058</t>
  </si>
  <si>
    <t>代生金</t>
  </si>
  <si>
    <t>64030200700403059</t>
  </si>
  <si>
    <t>代生海</t>
  </si>
  <si>
    <t>64030200700403060</t>
  </si>
  <si>
    <t>64030200700403061</t>
  </si>
  <si>
    <t>代忠</t>
  </si>
  <si>
    <t>64030200700403062</t>
  </si>
  <si>
    <t>顾玉兰</t>
  </si>
  <si>
    <t>64030200700403063</t>
  </si>
  <si>
    <t>赵忠</t>
  </si>
  <si>
    <t>64030200700403064</t>
  </si>
  <si>
    <t>赵亿</t>
  </si>
  <si>
    <t>64030200700403065</t>
  </si>
  <si>
    <t>赵斌</t>
  </si>
  <si>
    <t>64030200700403066</t>
  </si>
  <si>
    <t>曲海</t>
  </si>
  <si>
    <t>64030200700403067</t>
  </si>
  <si>
    <t>赵荣</t>
  </si>
  <si>
    <t>64030200700403068</t>
  </si>
  <si>
    <t>64030200700403069</t>
  </si>
  <si>
    <t>64030200700403070</t>
  </si>
  <si>
    <t>64030200700403071</t>
  </si>
  <si>
    <t>64030200700403072</t>
  </si>
  <si>
    <t>靳财</t>
  </si>
  <si>
    <t>64030200700403073</t>
  </si>
  <si>
    <t>陶秀花</t>
  </si>
  <si>
    <t>64030200700403074</t>
  </si>
  <si>
    <t>韩孝义</t>
  </si>
  <si>
    <t>64030200700403075</t>
  </si>
  <si>
    <t>陈仁</t>
  </si>
  <si>
    <t>64030200700403076</t>
  </si>
  <si>
    <t>王学玲</t>
  </si>
  <si>
    <t>2009年换户主</t>
  </si>
  <si>
    <t>64030200700403077</t>
  </si>
  <si>
    <t>朱凤霞</t>
  </si>
  <si>
    <t>64030200700403078</t>
  </si>
  <si>
    <t>64030200700403079</t>
  </si>
  <si>
    <t>64030200700403080</t>
  </si>
  <si>
    <t>薛月萍</t>
  </si>
  <si>
    <t>64030200700403081</t>
  </si>
  <si>
    <t>毛林</t>
  </si>
  <si>
    <t>64030200700403082</t>
  </si>
  <si>
    <t>吕建宝</t>
  </si>
  <si>
    <t>64030200700403083</t>
  </si>
  <si>
    <t>64030200700403084</t>
  </si>
  <si>
    <t>靳锋</t>
  </si>
  <si>
    <t>64030200700403085</t>
  </si>
  <si>
    <t>64030200700403086</t>
  </si>
  <si>
    <t>韩玉</t>
  </si>
  <si>
    <t>64030200700403087</t>
  </si>
  <si>
    <t>任千</t>
  </si>
  <si>
    <t>64030200700403088</t>
  </si>
  <si>
    <t>64030200700403089</t>
  </si>
  <si>
    <t>64030200700403090</t>
  </si>
  <si>
    <t>赵志军</t>
  </si>
  <si>
    <t>64030200700403091</t>
  </si>
  <si>
    <t>64030200700403092</t>
  </si>
  <si>
    <t>64030200700403093</t>
  </si>
  <si>
    <t>赵永磊</t>
  </si>
  <si>
    <t>64030200700403094</t>
  </si>
  <si>
    <t>赵永伟</t>
  </si>
  <si>
    <t>64030200700403095</t>
  </si>
  <si>
    <t>陈伏林</t>
  </si>
  <si>
    <t>64030200700403096</t>
  </si>
  <si>
    <t>64030200700403097</t>
  </si>
  <si>
    <t>代永华</t>
  </si>
  <si>
    <t>64030200700403098</t>
  </si>
  <si>
    <t>代建华</t>
  </si>
  <si>
    <t>64030200700403099</t>
  </si>
  <si>
    <t>64030200700403100</t>
  </si>
  <si>
    <t>陈磊</t>
  </si>
  <si>
    <t>64030200700403101</t>
  </si>
  <si>
    <t>陈龙</t>
  </si>
  <si>
    <t>64030200700403102</t>
  </si>
  <si>
    <t>陈爱国</t>
  </si>
  <si>
    <t>64030200700403103</t>
  </si>
  <si>
    <t>李建国</t>
  </si>
  <si>
    <t>64030200700403104</t>
  </si>
  <si>
    <t>陈爱华</t>
  </si>
  <si>
    <t>64030200700403105</t>
  </si>
  <si>
    <t>代永福</t>
  </si>
  <si>
    <t>64030200700403106</t>
  </si>
  <si>
    <t>郝东</t>
  </si>
  <si>
    <t>64030200700403107</t>
  </si>
  <si>
    <t>赵永杰</t>
  </si>
  <si>
    <t>64030200700403108</t>
  </si>
  <si>
    <t>陈建平</t>
  </si>
  <si>
    <t>64030200700403109</t>
  </si>
  <si>
    <t>陈建林</t>
  </si>
  <si>
    <t>64030200700403111</t>
  </si>
  <si>
    <t>呼国军</t>
  </si>
  <si>
    <t>64030200700404001</t>
  </si>
  <si>
    <t>代常清</t>
  </si>
  <si>
    <t>64030200700404002</t>
  </si>
  <si>
    <t>魏黄金</t>
  </si>
  <si>
    <t>64030200700404003</t>
  </si>
  <si>
    <t>魏林</t>
  </si>
  <si>
    <t>64030200700404004</t>
  </si>
  <si>
    <t>代焕喜</t>
  </si>
  <si>
    <t>64030200700404005</t>
  </si>
  <si>
    <t>代佳</t>
  </si>
  <si>
    <t>64030200700404006</t>
  </si>
  <si>
    <t>代焕雄</t>
  </si>
  <si>
    <t>64030200700404007</t>
  </si>
  <si>
    <t>代焕玉</t>
  </si>
  <si>
    <t>64030200700404008</t>
  </si>
  <si>
    <t>韩生才</t>
  </si>
  <si>
    <t>64030200700404010</t>
  </si>
  <si>
    <t>韩生贵</t>
  </si>
  <si>
    <t>64030200700404011</t>
  </si>
  <si>
    <t>韩刚</t>
  </si>
  <si>
    <t>64030200700404012</t>
  </si>
  <si>
    <t>韩生银</t>
  </si>
  <si>
    <t>64030200700404013</t>
  </si>
  <si>
    <t>韩生宝</t>
  </si>
  <si>
    <t>64030200700404014</t>
  </si>
  <si>
    <t>韩生明</t>
  </si>
  <si>
    <t>64030200700404015</t>
  </si>
  <si>
    <t>韩学刚</t>
  </si>
  <si>
    <t>64030200700404016</t>
  </si>
  <si>
    <t>韩学前</t>
  </si>
  <si>
    <t>64030200700404017</t>
  </si>
  <si>
    <t>韩学廷</t>
  </si>
  <si>
    <t>64030200700404018</t>
  </si>
  <si>
    <t>韩玉玲</t>
  </si>
  <si>
    <t>64030200700404019</t>
  </si>
  <si>
    <t>64030200700404020</t>
  </si>
  <si>
    <t>韩兴月</t>
  </si>
  <si>
    <t>64030200700404021</t>
  </si>
  <si>
    <t>韩兴明</t>
  </si>
  <si>
    <t>64030200700404022</t>
  </si>
  <si>
    <t>韩兴岐</t>
  </si>
  <si>
    <t>64030200700404023</t>
  </si>
  <si>
    <t>韩兴兵</t>
  </si>
  <si>
    <t>64030200700404024</t>
  </si>
  <si>
    <t>韩洪军</t>
  </si>
  <si>
    <t>64030200700404025</t>
  </si>
  <si>
    <t>韩宏斌</t>
  </si>
  <si>
    <t>64030200700404026</t>
  </si>
  <si>
    <t>64030200700404027</t>
  </si>
  <si>
    <t>杜建华</t>
  </si>
  <si>
    <t>64030200700404028</t>
  </si>
  <si>
    <t>代波</t>
  </si>
  <si>
    <t>64030200700404029</t>
  </si>
  <si>
    <t>代刚</t>
  </si>
  <si>
    <t>64030200700404030</t>
  </si>
  <si>
    <t>代春岐</t>
  </si>
  <si>
    <t>64030200700404031</t>
  </si>
  <si>
    <t>代兵</t>
  </si>
  <si>
    <t>64030200700404032</t>
  </si>
  <si>
    <t>代银</t>
  </si>
  <si>
    <t>64030200700404033</t>
  </si>
  <si>
    <t>代志刚</t>
  </si>
  <si>
    <t>64030200700404034</t>
  </si>
  <si>
    <t>代志功</t>
  </si>
  <si>
    <t>64030200700404035</t>
  </si>
  <si>
    <t>韩春</t>
  </si>
  <si>
    <t>64030200700404036</t>
  </si>
  <si>
    <t>韩文</t>
  </si>
  <si>
    <t>64030200700404037</t>
  </si>
  <si>
    <t>韩学智</t>
  </si>
  <si>
    <t>64030200700404038</t>
  </si>
  <si>
    <t>韩风</t>
  </si>
  <si>
    <t>64030200700404039</t>
  </si>
  <si>
    <t>韩雄</t>
  </si>
  <si>
    <t>64030200700404040</t>
  </si>
  <si>
    <t>韩栋</t>
  </si>
  <si>
    <t>64030200700404041</t>
  </si>
  <si>
    <t>韩钧</t>
  </si>
  <si>
    <t>64030200700404042</t>
  </si>
  <si>
    <t>韩玉英</t>
  </si>
  <si>
    <t>64030200700404043</t>
  </si>
  <si>
    <t>韩波</t>
  </si>
  <si>
    <t>64030200700404044</t>
  </si>
  <si>
    <t>韩伟</t>
  </si>
  <si>
    <t>64030200700404045</t>
  </si>
  <si>
    <t>韩金保</t>
  </si>
  <si>
    <t>64030200700404046</t>
  </si>
  <si>
    <t>韩泽</t>
  </si>
  <si>
    <t>64030200700404047</t>
  </si>
  <si>
    <t>韩金柱</t>
  </si>
  <si>
    <t>64030200700404048</t>
  </si>
  <si>
    <t>韩金国</t>
  </si>
  <si>
    <t>64030200700404049</t>
  </si>
  <si>
    <t>代生广</t>
  </si>
  <si>
    <t>64030200700404050</t>
  </si>
  <si>
    <t>64030200700404051</t>
  </si>
  <si>
    <t>代文</t>
  </si>
  <si>
    <t>64030200700404052</t>
  </si>
  <si>
    <t>代生儒</t>
  </si>
  <si>
    <t>64030200700404053</t>
  </si>
  <si>
    <t>代生利</t>
  </si>
  <si>
    <t>64030200700404054</t>
  </si>
  <si>
    <t>代军</t>
  </si>
  <si>
    <t>64030200700404055</t>
  </si>
  <si>
    <t>代有</t>
  </si>
  <si>
    <t>64030200700404056</t>
  </si>
  <si>
    <t>石学斌</t>
  </si>
  <si>
    <t>64030200700404057</t>
  </si>
  <si>
    <t>代生明</t>
  </si>
  <si>
    <t>64030200700404058</t>
  </si>
  <si>
    <t>代生华</t>
  </si>
  <si>
    <t>64030200700404059</t>
  </si>
  <si>
    <t>韩艳春</t>
  </si>
  <si>
    <t>64030200700404060</t>
  </si>
  <si>
    <t>代生林</t>
  </si>
  <si>
    <t>64030200700404061</t>
  </si>
  <si>
    <t>杨兰英</t>
  </si>
  <si>
    <t>64030200700404063</t>
  </si>
  <si>
    <t>韩立斌</t>
  </si>
  <si>
    <t>64030200700404064</t>
  </si>
  <si>
    <t>韩亮</t>
  </si>
  <si>
    <t>64030200700404065</t>
  </si>
  <si>
    <t>韩喜</t>
  </si>
  <si>
    <t>64030200700404066</t>
  </si>
  <si>
    <t>梁会芳</t>
  </si>
  <si>
    <t>64030200700404067</t>
  </si>
  <si>
    <t>韩峰</t>
  </si>
  <si>
    <t>64030200700404068</t>
  </si>
  <si>
    <t>韩利军</t>
  </si>
  <si>
    <t>64030200700404069</t>
  </si>
  <si>
    <t>梁存国</t>
  </si>
  <si>
    <t>64030200700404070</t>
  </si>
  <si>
    <t>杨术梅</t>
  </si>
  <si>
    <t>64030200700404071</t>
  </si>
  <si>
    <t>韩树</t>
  </si>
  <si>
    <t>64030200700404072</t>
  </si>
  <si>
    <t>韩金铭</t>
  </si>
  <si>
    <t>64030200700404073</t>
  </si>
  <si>
    <t>代志农</t>
  </si>
  <si>
    <t>64030200700404074</t>
  </si>
  <si>
    <t>韩斌</t>
  </si>
  <si>
    <t>64030200700404075</t>
  </si>
  <si>
    <t>韩廷</t>
  </si>
  <si>
    <t>64030200700404076</t>
  </si>
  <si>
    <t>韩学山</t>
  </si>
  <si>
    <t>64030200700404077</t>
  </si>
  <si>
    <t>杨秀霞</t>
  </si>
  <si>
    <t>64030200700404078</t>
  </si>
  <si>
    <t>杨风兰</t>
  </si>
  <si>
    <t>64030200700404079</t>
  </si>
  <si>
    <t>韩学军</t>
  </si>
  <si>
    <t>64030200700404080</t>
  </si>
  <si>
    <t>韩学成</t>
  </si>
  <si>
    <t>64030200700404081</t>
  </si>
  <si>
    <t>韩银</t>
  </si>
  <si>
    <t>64030200700404082</t>
  </si>
  <si>
    <t>韩力</t>
  </si>
  <si>
    <t>64030200700404083</t>
  </si>
  <si>
    <t>徐忠</t>
  </si>
  <si>
    <t>64030200700404084</t>
  </si>
  <si>
    <t>韩标</t>
  </si>
  <si>
    <t>64030200700404085</t>
  </si>
  <si>
    <t>韩金勇</t>
  </si>
  <si>
    <t>64030200700404086</t>
  </si>
  <si>
    <t>64030200700404087</t>
  </si>
  <si>
    <t>韩金峰</t>
  </si>
  <si>
    <t>64030200700404088</t>
  </si>
  <si>
    <t>王凤凤</t>
  </si>
  <si>
    <t>64030200700404090</t>
  </si>
  <si>
    <t>韩财</t>
  </si>
  <si>
    <t>64030200700404091</t>
  </si>
  <si>
    <t>韩智</t>
  </si>
  <si>
    <t>64030200700404092</t>
  </si>
  <si>
    <t>64030200700404093</t>
  </si>
  <si>
    <t>64030200700404094</t>
  </si>
  <si>
    <t>韩果</t>
  </si>
  <si>
    <t>64030200700404095</t>
  </si>
  <si>
    <t>胡金霞</t>
  </si>
  <si>
    <t>64030200700404096</t>
  </si>
  <si>
    <t>韩连</t>
  </si>
  <si>
    <t>64030200700404097</t>
  </si>
  <si>
    <t>张生</t>
  </si>
  <si>
    <t>64030200700404098</t>
  </si>
  <si>
    <t>张新方</t>
  </si>
  <si>
    <t>64030200700404099</t>
  </si>
  <si>
    <t>王文成</t>
  </si>
  <si>
    <t>64030200700404100</t>
  </si>
  <si>
    <t>王文才</t>
  </si>
  <si>
    <t>64030200700404101</t>
  </si>
  <si>
    <t>张录</t>
  </si>
  <si>
    <t>64030200700404102</t>
  </si>
  <si>
    <t>韩珍</t>
  </si>
  <si>
    <t>64030200700404103</t>
  </si>
  <si>
    <t>张卫东</t>
  </si>
  <si>
    <t>64030200700404104</t>
  </si>
  <si>
    <t>代龙</t>
  </si>
  <si>
    <t>64030200700404105</t>
  </si>
  <si>
    <t>代山</t>
  </si>
  <si>
    <t>64030200700404106</t>
  </si>
  <si>
    <t>韩学千</t>
  </si>
  <si>
    <t>64030200700404107</t>
  </si>
  <si>
    <t>张风萍</t>
  </si>
  <si>
    <t>64030200700404108</t>
  </si>
  <si>
    <t>孙晓艳</t>
  </si>
  <si>
    <t>64030200700404109</t>
  </si>
  <si>
    <t>代生录</t>
  </si>
  <si>
    <t>64030200700404110</t>
  </si>
  <si>
    <t>韩千</t>
  </si>
  <si>
    <t>64030200700404111</t>
  </si>
  <si>
    <t>代万</t>
  </si>
  <si>
    <t>64030200700404112</t>
  </si>
  <si>
    <t>代河</t>
  </si>
  <si>
    <t>64030200700404113</t>
  </si>
  <si>
    <t>韩保平</t>
  </si>
  <si>
    <t>64030200700405001</t>
  </si>
  <si>
    <t>张清</t>
  </si>
  <si>
    <t>64030200700405002</t>
  </si>
  <si>
    <t>韩秀琴</t>
  </si>
  <si>
    <t>64030200700405003</t>
  </si>
  <si>
    <t>张业</t>
  </si>
  <si>
    <t>64030200700405004</t>
  </si>
  <si>
    <t>王利华</t>
  </si>
  <si>
    <t>64030200700405005</t>
  </si>
  <si>
    <t>石洪</t>
  </si>
  <si>
    <t>64030200700405006</t>
  </si>
  <si>
    <t>石有</t>
  </si>
  <si>
    <t>64030200700405007</t>
  </si>
  <si>
    <t>64030200700405008</t>
  </si>
  <si>
    <t>石国良</t>
  </si>
  <si>
    <t>64030200700405009</t>
  </si>
  <si>
    <t>石红喜</t>
  </si>
  <si>
    <t>64030200700405010</t>
  </si>
  <si>
    <t>石国成</t>
  </si>
  <si>
    <t>64030200700405011</t>
  </si>
  <si>
    <t>王珍</t>
  </si>
  <si>
    <t>64030200700405012</t>
  </si>
  <si>
    <t>王贵</t>
  </si>
  <si>
    <t>64030200700405014</t>
  </si>
  <si>
    <t>张桂珍</t>
  </si>
  <si>
    <t>64030200700405015</t>
  </si>
  <si>
    <t>石国军</t>
  </si>
  <si>
    <t>64030200700405016</t>
  </si>
  <si>
    <t>64030200700405017</t>
  </si>
  <si>
    <t>龙淑芳</t>
  </si>
  <si>
    <t>64030200700405018</t>
  </si>
  <si>
    <t>苏联</t>
  </si>
  <si>
    <t>64030200700405019</t>
  </si>
  <si>
    <t>64030200700405020</t>
  </si>
  <si>
    <t>苏虎</t>
  </si>
  <si>
    <t>64030200700405021</t>
  </si>
  <si>
    <t>苏万</t>
  </si>
  <si>
    <t>64030200700405022</t>
  </si>
  <si>
    <t>苏正</t>
  </si>
  <si>
    <t>64030200700405023</t>
  </si>
  <si>
    <t>王玉保</t>
  </si>
  <si>
    <t>64030200700405024</t>
  </si>
  <si>
    <t>杜福</t>
  </si>
  <si>
    <t>64030200700405025</t>
  </si>
  <si>
    <t>石国安</t>
  </si>
  <si>
    <t>64030200700405026</t>
  </si>
  <si>
    <t>芦淑霞</t>
  </si>
  <si>
    <t>64030200700405027</t>
  </si>
  <si>
    <t>64030200700405028</t>
  </si>
  <si>
    <t>张伏国</t>
  </si>
  <si>
    <t>64030200700405029</t>
  </si>
  <si>
    <t>张文国</t>
  </si>
  <si>
    <t>64030200700405030</t>
  </si>
  <si>
    <t>张玺</t>
  </si>
  <si>
    <t>64030200700405031</t>
  </si>
  <si>
    <t>张银国</t>
  </si>
  <si>
    <t>64030200700405032</t>
  </si>
  <si>
    <t>王兴</t>
  </si>
  <si>
    <t>64030200700405033</t>
  </si>
  <si>
    <t>赵桂兰</t>
  </si>
  <si>
    <t>64030200700405034</t>
  </si>
  <si>
    <t>苏立军</t>
  </si>
  <si>
    <t>64030200700405035</t>
  </si>
  <si>
    <t>64030200700405036</t>
  </si>
  <si>
    <t>64030200700405037</t>
  </si>
  <si>
    <t>张国柱</t>
  </si>
  <si>
    <t>64030200700405038</t>
  </si>
  <si>
    <t>张河</t>
  </si>
  <si>
    <t>64030200700405039</t>
  </si>
  <si>
    <t>张海</t>
  </si>
  <si>
    <t>64030200700405040</t>
  </si>
  <si>
    <t>张文</t>
  </si>
  <si>
    <t>64030200700405041</t>
  </si>
  <si>
    <t>64030200700405042</t>
  </si>
  <si>
    <t>龙自福</t>
  </si>
  <si>
    <t>64030200700405043</t>
  </si>
  <si>
    <t>卢李</t>
  </si>
  <si>
    <t>64030200700405044</t>
  </si>
  <si>
    <t>64030200700405045</t>
  </si>
  <si>
    <t>张旭</t>
  </si>
  <si>
    <t>64030200700405046</t>
  </si>
  <si>
    <t>64030200700405047</t>
  </si>
  <si>
    <t>张孝</t>
  </si>
  <si>
    <t>64030200700405048</t>
  </si>
  <si>
    <t>张嵘</t>
  </si>
  <si>
    <t>64030200700405049</t>
  </si>
  <si>
    <t>石建明</t>
  </si>
  <si>
    <t>64030200700405050</t>
  </si>
  <si>
    <t>石建国</t>
  </si>
  <si>
    <t>64030200700405051</t>
  </si>
  <si>
    <t>石建忠</t>
  </si>
  <si>
    <t>64030200700405052</t>
  </si>
  <si>
    <t>尤淑梅</t>
  </si>
  <si>
    <t>64030200700405053</t>
  </si>
  <si>
    <t>石生李</t>
  </si>
  <si>
    <t>64030200700405054</t>
  </si>
  <si>
    <t>石伟</t>
  </si>
  <si>
    <t>64030200700405055</t>
  </si>
  <si>
    <t>64030200700405056</t>
  </si>
  <si>
    <t>李成</t>
  </si>
  <si>
    <t>64030200700405057</t>
  </si>
  <si>
    <t>64030200700405058</t>
  </si>
  <si>
    <t>64030200700405059</t>
  </si>
  <si>
    <t>石洪礼</t>
  </si>
  <si>
    <t>64030200700405060</t>
  </si>
  <si>
    <t>张磊</t>
  </si>
  <si>
    <t>64030200700405061</t>
  </si>
  <si>
    <t>苏利成</t>
  </si>
  <si>
    <t>64030200700405062</t>
  </si>
  <si>
    <t>石龙</t>
  </si>
  <si>
    <t>64030200700405063</t>
  </si>
  <si>
    <t>杨艳玲</t>
  </si>
  <si>
    <t>64030200700405064</t>
  </si>
  <si>
    <t>王艳花</t>
  </si>
  <si>
    <t>64030200700405065</t>
  </si>
  <si>
    <t>石库</t>
  </si>
  <si>
    <t>64030200700406001</t>
  </si>
  <si>
    <t>姜秀英</t>
  </si>
  <si>
    <t>64030200700406002</t>
  </si>
  <si>
    <t>林忠</t>
  </si>
  <si>
    <t>64030200700406003</t>
  </si>
  <si>
    <t>杨自刚</t>
  </si>
  <si>
    <t>64030200700406004</t>
  </si>
  <si>
    <t>吴占仁</t>
  </si>
  <si>
    <t>64030200700406005</t>
  </si>
  <si>
    <t>吴占祥</t>
  </si>
  <si>
    <t>64030200700406006</t>
  </si>
  <si>
    <t>曹金江</t>
  </si>
  <si>
    <t>64030200700406007</t>
  </si>
  <si>
    <t>64030200700406008</t>
  </si>
  <si>
    <t>关云才</t>
  </si>
  <si>
    <t>64030200700406009</t>
  </si>
  <si>
    <t>杨三喜</t>
  </si>
  <si>
    <t>64030200700406010</t>
  </si>
  <si>
    <t>李存忠</t>
  </si>
  <si>
    <t>64030200700406011</t>
  </si>
  <si>
    <t>张仟</t>
  </si>
  <si>
    <t>64030200700406012</t>
  </si>
  <si>
    <t>张思苹</t>
  </si>
  <si>
    <t>64030200700406013</t>
  </si>
  <si>
    <t>张佃荣</t>
  </si>
  <si>
    <t>64030200700406014</t>
  </si>
  <si>
    <t>康花荣</t>
  </si>
  <si>
    <t>64030200700406015</t>
  </si>
  <si>
    <t>张金相</t>
  </si>
  <si>
    <t>64030200700406016</t>
  </si>
  <si>
    <t>杨作廷</t>
  </si>
  <si>
    <t>64030200700406017</t>
  </si>
  <si>
    <t>杨自昆</t>
  </si>
  <si>
    <t>64030200700406018</t>
  </si>
  <si>
    <t>杨作智</t>
  </si>
  <si>
    <t>64030200700406019</t>
  </si>
  <si>
    <t>王生江</t>
  </si>
  <si>
    <t>64030200700406020</t>
  </si>
  <si>
    <t>朱秀花</t>
  </si>
  <si>
    <t>64030200700406021</t>
  </si>
  <si>
    <t>关云川</t>
  </si>
  <si>
    <t>64030200700406022</t>
  </si>
  <si>
    <t>吴学兵</t>
  </si>
  <si>
    <t>64030200700406023</t>
  </si>
  <si>
    <t>张学功</t>
  </si>
  <si>
    <t>64030200700406024</t>
  </si>
  <si>
    <t>吴占义</t>
  </si>
  <si>
    <t>64030200700406025</t>
  </si>
  <si>
    <t>吴光玉</t>
  </si>
  <si>
    <t>64030200700406026</t>
  </si>
  <si>
    <t>陈孝贤</t>
  </si>
  <si>
    <t>64030200700406027</t>
  </si>
  <si>
    <t>王生河</t>
  </si>
  <si>
    <t>64030200700406028</t>
  </si>
  <si>
    <t>哈孝</t>
  </si>
  <si>
    <t>64030200700406029</t>
  </si>
  <si>
    <t>曹兵</t>
  </si>
  <si>
    <t>64030200700406030</t>
  </si>
  <si>
    <t>曹金山</t>
  </si>
  <si>
    <t>64030200700406031</t>
  </si>
  <si>
    <t>杨志龙</t>
  </si>
  <si>
    <t>64030200700406032</t>
  </si>
  <si>
    <t>64030200700406033</t>
  </si>
  <si>
    <t>曹金有</t>
  </si>
  <si>
    <t>64030200700406034</t>
  </si>
  <si>
    <t>张美</t>
  </si>
  <si>
    <t>64030200700406035</t>
  </si>
  <si>
    <t>郭玉</t>
  </si>
  <si>
    <t>64030200700406036</t>
  </si>
  <si>
    <t>64030200700406037</t>
  </si>
  <si>
    <t>郭占东</t>
  </si>
  <si>
    <t>64030200700406038</t>
  </si>
  <si>
    <t>郭占全</t>
  </si>
  <si>
    <t>64030200700406039</t>
  </si>
  <si>
    <t>郭珍</t>
  </si>
  <si>
    <t>64030200700406040</t>
  </si>
  <si>
    <t>曹金福</t>
  </si>
  <si>
    <t>64030200700406041</t>
  </si>
  <si>
    <t>张成礼</t>
  </si>
  <si>
    <t>64030200700406042</t>
  </si>
  <si>
    <t>哈文</t>
  </si>
  <si>
    <t>64030200700406043</t>
  </si>
  <si>
    <t>64030200700406044</t>
  </si>
  <si>
    <t>吴学梅</t>
  </si>
  <si>
    <t>64030200700406045</t>
  </si>
  <si>
    <t>吴占孝</t>
  </si>
  <si>
    <t>64030200700406046</t>
  </si>
  <si>
    <t>吴广义</t>
  </si>
  <si>
    <t>64030200700406047</t>
  </si>
  <si>
    <t>64030200700406048</t>
  </si>
  <si>
    <t>关玉风</t>
  </si>
  <si>
    <t>64030200700406049</t>
  </si>
  <si>
    <t>吴占忠</t>
  </si>
  <si>
    <t>64030200700406050</t>
  </si>
  <si>
    <t>张忠先</t>
  </si>
  <si>
    <t>64030200700406051</t>
  </si>
  <si>
    <t>吴顺</t>
  </si>
  <si>
    <t>64030200700406052</t>
  </si>
  <si>
    <t>吴喜</t>
  </si>
  <si>
    <t>64030200700406053</t>
  </si>
  <si>
    <t>64030200700406054</t>
  </si>
  <si>
    <t>吴占云</t>
  </si>
  <si>
    <t>64030200700406055</t>
  </si>
  <si>
    <t>哈志兵</t>
  </si>
  <si>
    <t>64030200700406056</t>
  </si>
  <si>
    <t>曹金玉</t>
  </si>
  <si>
    <t>64030200700406057</t>
  </si>
  <si>
    <t>吴光忠</t>
  </si>
  <si>
    <t>64030200700406058</t>
  </si>
  <si>
    <t>王生林</t>
  </si>
  <si>
    <t>64030200700406059</t>
  </si>
  <si>
    <t>王生川</t>
  </si>
  <si>
    <t>64030200700406060</t>
  </si>
  <si>
    <t>吴占智</t>
  </si>
  <si>
    <t>64030200700406061</t>
  </si>
  <si>
    <t>曹金柱</t>
  </si>
  <si>
    <t>64030200700406062</t>
  </si>
  <si>
    <t>季忠花</t>
  </si>
  <si>
    <t>64030200700406063</t>
  </si>
  <si>
    <t>吴光仁</t>
  </si>
  <si>
    <t>64030200700406064</t>
  </si>
  <si>
    <t>吴占福</t>
  </si>
  <si>
    <t>64030200700406065</t>
  </si>
  <si>
    <t>64030200700406066</t>
  </si>
  <si>
    <t>贺志刚</t>
  </si>
  <si>
    <t>64030200700406067</t>
  </si>
  <si>
    <t>吴占成</t>
  </si>
  <si>
    <t>64030200700406068</t>
  </si>
  <si>
    <t>潘和</t>
  </si>
  <si>
    <t>64030200700406069</t>
  </si>
  <si>
    <t>吴亮</t>
  </si>
  <si>
    <t>64030200700406070</t>
  </si>
  <si>
    <t>吴占顺</t>
  </si>
  <si>
    <t>64030200700406071</t>
  </si>
  <si>
    <t>吴占国</t>
  </si>
  <si>
    <t>64030200700406072</t>
  </si>
  <si>
    <t>曹文</t>
  </si>
  <si>
    <t>64030200700406073</t>
  </si>
  <si>
    <t>石保平</t>
  </si>
  <si>
    <t>64030200700406074</t>
  </si>
  <si>
    <t>吴全</t>
  </si>
  <si>
    <t>64030200700406075</t>
  </si>
  <si>
    <t>吴兵</t>
  </si>
  <si>
    <t>64030200700406076</t>
  </si>
  <si>
    <t>64030200700406077</t>
  </si>
  <si>
    <t>张学成</t>
  </si>
  <si>
    <t>64030200700406078</t>
  </si>
  <si>
    <t>曹军</t>
  </si>
  <si>
    <t>64030200700406079</t>
  </si>
  <si>
    <t>贺进才</t>
  </si>
  <si>
    <t>64030200700406080</t>
  </si>
  <si>
    <t>吴占贤</t>
  </si>
  <si>
    <t>64030200700406081</t>
  </si>
  <si>
    <t>64030200700406082</t>
  </si>
  <si>
    <t>李学山</t>
  </si>
  <si>
    <t>64030200700406083</t>
  </si>
  <si>
    <t>李存孝</t>
  </si>
  <si>
    <t>64030200700406084</t>
  </si>
  <si>
    <t>李存先</t>
  </si>
  <si>
    <t>64030200700406085</t>
  </si>
  <si>
    <t>王生智</t>
  </si>
  <si>
    <t>64030200700406086</t>
  </si>
  <si>
    <t>王彩莲</t>
  </si>
  <si>
    <t>64030200700406087</t>
  </si>
  <si>
    <t>杨自荣</t>
  </si>
  <si>
    <t>64030200700406089</t>
  </si>
  <si>
    <t>哈亮</t>
  </si>
  <si>
    <t>64030200700406090</t>
  </si>
  <si>
    <t>吴占军</t>
  </si>
  <si>
    <t>64030200700406091</t>
  </si>
  <si>
    <t>吴凤玲</t>
  </si>
  <si>
    <t>64030200700406092</t>
  </si>
  <si>
    <t>张学文</t>
  </si>
  <si>
    <t>64030200700407001</t>
  </si>
  <si>
    <t>黄林</t>
  </si>
  <si>
    <t>64030200700407002</t>
  </si>
  <si>
    <t>黄明</t>
  </si>
  <si>
    <t>64030200700407003</t>
  </si>
  <si>
    <t>薛仓</t>
  </si>
  <si>
    <t>64030200700407004</t>
  </si>
  <si>
    <t>邱桂花</t>
  </si>
  <si>
    <t>64030200700407005</t>
  </si>
  <si>
    <t>杨生</t>
  </si>
  <si>
    <t>64030200700407006</t>
  </si>
  <si>
    <t>张先贵</t>
  </si>
  <si>
    <t>64030200700407007</t>
  </si>
  <si>
    <t>张先忠</t>
  </si>
  <si>
    <t>64030200700407008</t>
  </si>
  <si>
    <t>魏志祥</t>
  </si>
  <si>
    <t>64030200700407009</t>
  </si>
  <si>
    <t>薛永</t>
  </si>
  <si>
    <t>64030200700407010</t>
  </si>
  <si>
    <t>白新才</t>
  </si>
  <si>
    <t>64030200700407011</t>
  </si>
  <si>
    <t>白兴云</t>
  </si>
  <si>
    <t>64030200700407012</t>
  </si>
  <si>
    <t>季贤</t>
  </si>
  <si>
    <t>64030200700407013</t>
  </si>
  <si>
    <t>杨佐有</t>
  </si>
  <si>
    <t>64030200700407014</t>
  </si>
  <si>
    <t>石泽红</t>
  </si>
  <si>
    <t>64030200700407015</t>
  </si>
  <si>
    <t>石泽云</t>
  </si>
  <si>
    <t>64030200700407016</t>
  </si>
  <si>
    <t>薛才</t>
  </si>
  <si>
    <t>64030200700407017</t>
  </si>
  <si>
    <t>季芳</t>
  </si>
  <si>
    <t>64030200700407018</t>
  </si>
  <si>
    <t>季学仁</t>
  </si>
  <si>
    <t>64030200700407019</t>
  </si>
  <si>
    <t>石伏</t>
  </si>
  <si>
    <t>64030200700407020</t>
  </si>
  <si>
    <t>石玉</t>
  </si>
  <si>
    <t>64030200700407021</t>
  </si>
  <si>
    <t>张海龙</t>
  </si>
  <si>
    <t>64030200700407022</t>
  </si>
  <si>
    <t>吴淑英</t>
  </si>
  <si>
    <t>64030200700407023</t>
  </si>
  <si>
    <t>石元义</t>
  </si>
  <si>
    <t>64030200700407024</t>
  </si>
  <si>
    <t>石元礼</t>
  </si>
  <si>
    <t>64030200700407025</t>
  </si>
  <si>
    <t>石元智</t>
  </si>
  <si>
    <t>64030200700407026</t>
  </si>
  <si>
    <t>石元信</t>
  </si>
  <si>
    <t>64030200700407027</t>
  </si>
  <si>
    <t>季学义</t>
  </si>
  <si>
    <t>64030200700407028</t>
  </si>
  <si>
    <t>苏怀玉</t>
  </si>
  <si>
    <t>64030200700407029</t>
  </si>
  <si>
    <t>苏怀清</t>
  </si>
  <si>
    <t>64030200700407030</t>
  </si>
  <si>
    <t>苏怀礼</t>
  </si>
  <si>
    <t>64030200700407031</t>
  </si>
  <si>
    <t>张保堂</t>
  </si>
  <si>
    <t>64030200700407032</t>
  </si>
  <si>
    <t>周银芳</t>
  </si>
  <si>
    <t>64030200700407033</t>
  </si>
  <si>
    <t>张新堂</t>
  </si>
  <si>
    <t>64030200700407034</t>
  </si>
  <si>
    <t>64030200700407035</t>
  </si>
  <si>
    <t>64030200700407036</t>
  </si>
  <si>
    <t>64030200700407037</t>
  </si>
  <si>
    <t>64030200700407038</t>
  </si>
  <si>
    <t>64030200700407039</t>
  </si>
  <si>
    <t>薛廷</t>
  </si>
  <si>
    <t>64030200700407040</t>
  </si>
  <si>
    <t>薛栋</t>
  </si>
  <si>
    <t>64030200700407041</t>
  </si>
  <si>
    <t>石元泽</t>
  </si>
  <si>
    <t>64030200700407042</t>
  </si>
  <si>
    <t>64030200700407043</t>
  </si>
  <si>
    <t>袁孝</t>
  </si>
  <si>
    <t>64030200700407044</t>
  </si>
  <si>
    <t>薛兵</t>
  </si>
  <si>
    <t>64030200700407045</t>
  </si>
  <si>
    <t>薛贵</t>
  </si>
  <si>
    <t>64030200700407046</t>
  </si>
  <si>
    <t>袁忠</t>
  </si>
  <si>
    <t>64030200700407047</t>
  </si>
  <si>
    <t>吴军财</t>
  </si>
  <si>
    <t>64030200700407048</t>
  </si>
  <si>
    <t>吴宁风</t>
  </si>
  <si>
    <t>64030200700407049</t>
  </si>
  <si>
    <t>吴贤</t>
  </si>
  <si>
    <t>64030200700407050</t>
  </si>
  <si>
    <t>64030200700407051</t>
  </si>
  <si>
    <t>李万明</t>
  </si>
  <si>
    <t>64030200700407052</t>
  </si>
  <si>
    <t>石玉兰</t>
  </si>
  <si>
    <t>64030200700407053</t>
  </si>
  <si>
    <t>薛亮</t>
  </si>
  <si>
    <t>64030200700407054</t>
  </si>
  <si>
    <t>薛珍</t>
  </si>
  <si>
    <t>64030200700407055</t>
  </si>
  <si>
    <t>季文</t>
  </si>
  <si>
    <t>64030200700407056</t>
  </si>
  <si>
    <t>易泽文</t>
  </si>
  <si>
    <t>64030200700407057</t>
  </si>
  <si>
    <t>袁荣</t>
  </si>
  <si>
    <t>64030200700407058</t>
  </si>
  <si>
    <t>王秀红</t>
  </si>
  <si>
    <t>64030200700407060</t>
  </si>
  <si>
    <t>石元刚</t>
  </si>
  <si>
    <t>64030200700407061</t>
  </si>
  <si>
    <t>杨永喜</t>
  </si>
  <si>
    <t>64030200700407062</t>
  </si>
  <si>
    <t>吴云才</t>
  </si>
  <si>
    <t>64030200700407063</t>
  </si>
  <si>
    <t>杨自成</t>
  </si>
  <si>
    <t>64030200700407064</t>
  </si>
  <si>
    <t>64030200700407065</t>
  </si>
  <si>
    <t>李永明</t>
  </si>
  <si>
    <t>64030200700407066</t>
  </si>
  <si>
    <t>薛德智</t>
  </si>
  <si>
    <t>64030200700408001</t>
  </si>
  <si>
    <t>贺清</t>
  </si>
  <si>
    <t>64030200700408002</t>
  </si>
  <si>
    <t>卢正华</t>
  </si>
  <si>
    <t>64030200700408003</t>
  </si>
  <si>
    <t>芦振英</t>
  </si>
  <si>
    <t>64030200700408004</t>
  </si>
  <si>
    <t>芦振杰</t>
  </si>
  <si>
    <t>64030200700408005</t>
  </si>
  <si>
    <t>卢正伟</t>
  </si>
  <si>
    <t>64030200700408006</t>
  </si>
  <si>
    <t>贺林文</t>
  </si>
  <si>
    <t>64030200700408007</t>
  </si>
  <si>
    <t>贺全保</t>
  </si>
  <si>
    <t>64030200700408008</t>
  </si>
  <si>
    <t>杨洪元</t>
  </si>
  <si>
    <t>64030200700408009</t>
  </si>
  <si>
    <t>芦振洪</t>
  </si>
  <si>
    <t>64030200700408010</t>
  </si>
  <si>
    <t>卢正文</t>
  </si>
  <si>
    <t>64030200700408011</t>
  </si>
  <si>
    <t>卢正毅</t>
  </si>
  <si>
    <t>64030200700408012</t>
  </si>
  <si>
    <t>李菊兰</t>
  </si>
  <si>
    <t>64030200700408013</t>
  </si>
  <si>
    <t>卢琪</t>
  </si>
  <si>
    <t>64030200700408014</t>
  </si>
  <si>
    <t>卢斌</t>
  </si>
  <si>
    <t>64030200700408015</t>
  </si>
  <si>
    <t>张亿</t>
  </si>
  <si>
    <t>64030200700408016</t>
  </si>
  <si>
    <t>张红</t>
  </si>
  <si>
    <t>64030200700408017</t>
  </si>
  <si>
    <t>张举</t>
  </si>
  <si>
    <t>64030200700408018</t>
  </si>
  <si>
    <t>张千</t>
  </si>
  <si>
    <t>64030200700408019</t>
  </si>
  <si>
    <t>芦东茂</t>
  </si>
  <si>
    <t>64030200700408020</t>
  </si>
  <si>
    <t>芦东伏</t>
  </si>
  <si>
    <t>64030200700408021</t>
  </si>
  <si>
    <t>64030200700408022</t>
  </si>
  <si>
    <t>张贤</t>
  </si>
  <si>
    <t>64030200700408023</t>
  </si>
  <si>
    <t>李惠秀</t>
  </si>
  <si>
    <t>64030200700408024</t>
  </si>
  <si>
    <t>贺志涛</t>
  </si>
  <si>
    <t>64030200700408025</t>
  </si>
  <si>
    <t>杨洪发</t>
  </si>
  <si>
    <t>64030200700408026</t>
  </si>
  <si>
    <t>贺禄</t>
  </si>
  <si>
    <t>64030200700408027</t>
  </si>
  <si>
    <t>张生禄</t>
  </si>
  <si>
    <t>64030200700408028</t>
  </si>
  <si>
    <t>张兰</t>
  </si>
  <si>
    <t>64030200700408029</t>
  </si>
  <si>
    <t>张伏珍</t>
  </si>
  <si>
    <t>64030200700408030</t>
  </si>
  <si>
    <t>温治金</t>
  </si>
  <si>
    <t>64030200700408031</t>
  </si>
  <si>
    <t>温治元</t>
  </si>
  <si>
    <t>64030200700408032</t>
  </si>
  <si>
    <t>温治才</t>
  </si>
  <si>
    <t>64030200700408033</t>
  </si>
  <si>
    <t>芦建红</t>
  </si>
  <si>
    <t>64030200700408034</t>
  </si>
  <si>
    <t>卢振环</t>
  </si>
  <si>
    <t>64030200700408035</t>
  </si>
  <si>
    <t>张裕</t>
  </si>
  <si>
    <t>64030200700408036</t>
  </si>
  <si>
    <t>张喜</t>
  </si>
  <si>
    <t>64030200700408037</t>
  </si>
  <si>
    <t>杨洪玉</t>
  </si>
  <si>
    <t>64030200700408038</t>
  </si>
  <si>
    <t>杨洪喜</t>
  </si>
  <si>
    <t>64030200700408039</t>
  </si>
  <si>
    <t>杨洪义</t>
  </si>
  <si>
    <t>64030200700408040</t>
  </si>
  <si>
    <t>杨洪兵</t>
  </si>
  <si>
    <t>64030200700408041</t>
  </si>
  <si>
    <t>64030200700408042</t>
  </si>
  <si>
    <t>贺志国</t>
  </si>
  <si>
    <t>64030200700408043</t>
  </si>
  <si>
    <t>李忠元</t>
  </si>
  <si>
    <t>64030200700408044</t>
  </si>
  <si>
    <t>李兵</t>
  </si>
  <si>
    <t>64030200700408045</t>
  </si>
  <si>
    <t>64030200700408046</t>
  </si>
  <si>
    <t>64030200700408047</t>
  </si>
  <si>
    <t>刘志兰</t>
  </si>
  <si>
    <t>64030200700408048</t>
  </si>
  <si>
    <t>王玉</t>
  </si>
  <si>
    <t>64030200700408049</t>
  </si>
  <si>
    <t>王喜</t>
  </si>
  <si>
    <t>64030200700408050</t>
  </si>
  <si>
    <t>卢振发</t>
  </si>
  <si>
    <t>64030200700408051</t>
  </si>
  <si>
    <t>卢振强</t>
  </si>
  <si>
    <t>64030200700408052</t>
  </si>
  <si>
    <t>贺文</t>
  </si>
  <si>
    <t>64030200700408053</t>
  </si>
  <si>
    <t>贺祥</t>
  </si>
  <si>
    <t>64030200700408054</t>
  </si>
  <si>
    <t>卢正刚</t>
  </si>
  <si>
    <t>64030200700408055</t>
  </si>
  <si>
    <t>张万</t>
  </si>
  <si>
    <t>64030200700408056</t>
  </si>
  <si>
    <t>64030200700408057</t>
  </si>
  <si>
    <t>杨洪春</t>
  </si>
  <si>
    <t>64030200700408058</t>
  </si>
  <si>
    <t>杨双成</t>
  </si>
  <si>
    <t>64030200700408059</t>
  </si>
  <si>
    <t>卢正国</t>
  </si>
  <si>
    <t>64030200700408060</t>
  </si>
  <si>
    <t>卢正宇</t>
  </si>
  <si>
    <t>64030200700408061</t>
  </si>
  <si>
    <t>芦德</t>
  </si>
  <si>
    <t>64030200700408062</t>
  </si>
  <si>
    <t>64030200700408063</t>
  </si>
  <si>
    <t>张全</t>
  </si>
  <si>
    <t>64030200700408064</t>
  </si>
  <si>
    <t>任会萍</t>
  </si>
  <si>
    <t>64030200700408065</t>
  </si>
  <si>
    <t>64030200700408066</t>
  </si>
  <si>
    <t>64030200700408067</t>
  </si>
  <si>
    <t>64030200700408068</t>
  </si>
  <si>
    <t>贺志叶</t>
  </si>
  <si>
    <t>64030200700408069</t>
  </si>
  <si>
    <t>64030200700408070</t>
  </si>
  <si>
    <t>张建保</t>
  </si>
  <si>
    <t>64030200700408071</t>
  </si>
  <si>
    <t>贺志林</t>
  </si>
  <si>
    <t>64030200700408072</t>
  </si>
  <si>
    <t>张立刚</t>
  </si>
  <si>
    <t>64030200700408073</t>
  </si>
  <si>
    <t>张立文</t>
  </si>
  <si>
    <t>64030200700408074</t>
  </si>
  <si>
    <t>64030200700408075</t>
  </si>
  <si>
    <t>64030200700408076</t>
  </si>
  <si>
    <t>64030200700408077</t>
  </si>
  <si>
    <t>卢建兵</t>
  </si>
  <si>
    <t>64030200700408078</t>
  </si>
  <si>
    <t>芦建立</t>
  </si>
  <si>
    <t>64030200700408079</t>
  </si>
  <si>
    <t>64030200700408080</t>
  </si>
  <si>
    <t>64030200700409001</t>
  </si>
  <si>
    <t>霍立业</t>
  </si>
  <si>
    <t>64030200700409002</t>
  </si>
  <si>
    <t>霍立军</t>
  </si>
  <si>
    <t>64030200700409003</t>
  </si>
  <si>
    <t>霍孝</t>
  </si>
  <si>
    <t>64030200700409004</t>
  </si>
  <si>
    <t>霍彪</t>
  </si>
  <si>
    <t>64030200700409005</t>
  </si>
  <si>
    <t>霍龙</t>
  </si>
  <si>
    <t>64030200700409006</t>
  </si>
  <si>
    <t>赵玉兰</t>
  </si>
  <si>
    <t>64030200700409007</t>
  </si>
  <si>
    <t>霍江</t>
  </si>
  <si>
    <t>64030200700409008</t>
  </si>
  <si>
    <t>杨金娥</t>
  </si>
  <si>
    <t>64030200700409009</t>
  </si>
  <si>
    <t>陈虎</t>
  </si>
  <si>
    <t>64030200700409010</t>
  </si>
  <si>
    <t>祁金成</t>
  </si>
  <si>
    <t>64030200700409011</t>
  </si>
  <si>
    <t>祁金云</t>
  </si>
  <si>
    <t>64030200700409012</t>
  </si>
  <si>
    <t>祁金荣</t>
  </si>
  <si>
    <t>64030200700409013</t>
  </si>
  <si>
    <t>64030200700409014</t>
  </si>
  <si>
    <t>64030200700409015</t>
  </si>
  <si>
    <t>梁红军</t>
  </si>
  <si>
    <t>64030200700409016</t>
  </si>
  <si>
    <t>张平</t>
  </si>
  <si>
    <t>64030200700409017</t>
  </si>
  <si>
    <t>张选</t>
  </si>
  <si>
    <t>64030200700409018</t>
  </si>
  <si>
    <t>张永</t>
  </si>
  <si>
    <t>64030200700409019</t>
  </si>
  <si>
    <t>张升</t>
  </si>
  <si>
    <t>64030200700409020</t>
  </si>
  <si>
    <t>64030200700409021</t>
  </si>
  <si>
    <t>张思华</t>
  </si>
  <si>
    <t>64030200700409022</t>
  </si>
  <si>
    <t>薛保荣</t>
  </si>
  <si>
    <t>64030200700409023</t>
  </si>
  <si>
    <t>王占科</t>
  </si>
  <si>
    <t>64030200700409024</t>
  </si>
  <si>
    <t>王淑珍</t>
  </si>
  <si>
    <t>64030200700409025</t>
  </si>
  <si>
    <t>马治珍</t>
  </si>
  <si>
    <t>64030200700409026</t>
  </si>
  <si>
    <t>戴玉峰</t>
  </si>
  <si>
    <t>64030200700409027</t>
  </si>
  <si>
    <t>代玉琦</t>
  </si>
  <si>
    <t>64030200700409028</t>
  </si>
  <si>
    <t>常兴柱</t>
  </si>
  <si>
    <t>64030200700409029</t>
  </si>
  <si>
    <t>梁宏志</t>
  </si>
  <si>
    <t>64030200700409030</t>
  </si>
  <si>
    <t>陈兵兵</t>
  </si>
  <si>
    <t>64030200700409031</t>
  </si>
  <si>
    <t>梁祥</t>
  </si>
  <si>
    <t>64030200700409032</t>
  </si>
  <si>
    <t>梁勤</t>
  </si>
  <si>
    <t>64030200700409033</t>
  </si>
  <si>
    <t>梁有生</t>
  </si>
  <si>
    <t>64030200700409034</t>
  </si>
  <si>
    <t>梁耿生</t>
  </si>
  <si>
    <t>64030200700409035</t>
  </si>
  <si>
    <t>梁玉</t>
  </si>
  <si>
    <t>64030200700409036</t>
  </si>
  <si>
    <t>李世功</t>
  </si>
  <si>
    <t>64030200700409037</t>
  </si>
  <si>
    <t>张占柱</t>
  </si>
  <si>
    <t>64030200700409038</t>
  </si>
  <si>
    <t>王术红</t>
  </si>
  <si>
    <t>64030200700409039</t>
  </si>
  <si>
    <t>赵红梅</t>
  </si>
  <si>
    <t>64030200700409040</t>
  </si>
  <si>
    <t>霍敬涛</t>
  </si>
  <si>
    <t>64030200700409041</t>
  </si>
  <si>
    <t>霍琦</t>
  </si>
  <si>
    <t>64030200700409042</t>
  </si>
  <si>
    <t>64030200700409043</t>
  </si>
  <si>
    <t>霍荣静</t>
  </si>
  <si>
    <t>64030200700409044</t>
  </si>
  <si>
    <t>霍军</t>
  </si>
  <si>
    <t>64030200700409045</t>
  </si>
  <si>
    <t>张秀珍</t>
  </si>
  <si>
    <t>64030200700409046</t>
  </si>
  <si>
    <t>梁万</t>
  </si>
  <si>
    <t>64030200700409047</t>
  </si>
  <si>
    <t>霍虎</t>
  </si>
  <si>
    <t>64030200700409048</t>
  </si>
  <si>
    <t>余刚</t>
  </si>
  <si>
    <t>64030200700409049</t>
  </si>
  <si>
    <t>霍玉峡</t>
  </si>
  <si>
    <t>64030200700409050</t>
  </si>
  <si>
    <t>霍向南</t>
  </si>
  <si>
    <t>64030200700409051</t>
  </si>
  <si>
    <t>霍东来</t>
  </si>
  <si>
    <t>64030200700409052</t>
  </si>
  <si>
    <t>霍双</t>
  </si>
  <si>
    <t>64030200700409053</t>
  </si>
  <si>
    <t>霍立功</t>
  </si>
  <si>
    <t>64030200700409054</t>
  </si>
  <si>
    <t>梁全</t>
  </si>
  <si>
    <t>64030200700409055</t>
  </si>
  <si>
    <t>石万荣</t>
  </si>
  <si>
    <t>64030200700409056</t>
  </si>
  <si>
    <t>石万伏</t>
  </si>
  <si>
    <t>64030200700409057</t>
  </si>
  <si>
    <t>梁 军</t>
  </si>
  <si>
    <t>64030200700409058</t>
  </si>
  <si>
    <t>梁伟</t>
  </si>
  <si>
    <t>64030200700409059</t>
  </si>
  <si>
    <t>孙荣德</t>
  </si>
  <si>
    <t>64030200700409060</t>
  </si>
  <si>
    <t>孙荣宝</t>
  </si>
  <si>
    <t>64030200700409061</t>
  </si>
  <si>
    <t>黄生</t>
  </si>
  <si>
    <t>64030200700409062</t>
  </si>
  <si>
    <t>黄小龙</t>
  </si>
  <si>
    <t>64030200700409063</t>
  </si>
  <si>
    <t>黄金</t>
  </si>
  <si>
    <t>64030200700409064</t>
  </si>
  <si>
    <t>梁千</t>
  </si>
  <si>
    <t>64030200700409065</t>
  </si>
  <si>
    <t>石万俭</t>
  </si>
  <si>
    <t>64030200700409066</t>
  </si>
  <si>
    <t>黄银</t>
  </si>
  <si>
    <t>64030200700409067</t>
  </si>
  <si>
    <t>64030200700409068</t>
  </si>
  <si>
    <t>黄术琴</t>
  </si>
  <si>
    <t>64030200700409069</t>
  </si>
  <si>
    <t>64030200700409070</t>
  </si>
  <si>
    <t>陈爱苹</t>
  </si>
  <si>
    <t>64030200700409071</t>
  </si>
  <si>
    <t>霍立雄</t>
  </si>
  <si>
    <t>64030200700409072</t>
  </si>
  <si>
    <t>64030200700409073</t>
  </si>
  <si>
    <t>霍荣惠</t>
  </si>
  <si>
    <t>64030200700409074</t>
  </si>
  <si>
    <t>霍俭英</t>
  </si>
  <si>
    <t>64030200700409075</t>
  </si>
  <si>
    <t>梁小龙</t>
  </si>
  <si>
    <t>64030200700409076</t>
  </si>
  <si>
    <t>梁宏刚</t>
  </si>
  <si>
    <t>64030200700409077</t>
  </si>
  <si>
    <t>64030200700409078</t>
  </si>
  <si>
    <t>霍立山</t>
  </si>
  <si>
    <t>64030200700410001</t>
  </si>
  <si>
    <t>石谦</t>
  </si>
  <si>
    <t>64030200700410002</t>
  </si>
  <si>
    <t>石彦</t>
  </si>
  <si>
    <t>64030200700410003</t>
  </si>
  <si>
    <t>石少文</t>
  </si>
  <si>
    <t>64030200700410004</t>
  </si>
  <si>
    <t>石俭</t>
  </si>
  <si>
    <t>64030200700410005</t>
  </si>
  <si>
    <t>石彪</t>
  </si>
  <si>
    <t>64030200700410006</t>
  </si>
  <si>
    <t>毛建斌</t>
  </si>
  <si>
    <t>64030200700410007</t>
  </si>
  <si>
    <t>64030200700410008</t>
  </si>
  <si>
    <t>石泽</t>
  </si>
  <si>
    <t>64030200700410009</t>
  </si>
  <si>
    <t>石瑞</t>
  </si>
  <si>
    <t>64030200700410010</t>
  </si>
  <si>
    <t>石东</t>
  </si>
  <si>
    <t>64030200700410011</t>
  </si>
  <si>
    <t>石生栋</t>
  </si>
  <si>
    <t>64030200700410012</t>
  </si>
  <si>
    <t>石评</t>
  </si>
  <si>
    <t>64030200700410013</t>
  </si>
  <si>
    <t>石生义</t>
  </si>
  <si>
    <t>64030200700410014</t>
  </si>
  <si>
    <t>石建军</t>
  </si>
  <si>
    <t>64030200700410015</t>
  </si>
  <si>
    <t>石刚</t>
  </si>
  <si>
    <t>64030200700410016</t>
  </si>
  <si>
    <t>石会</t>
  </si>
  <si>
    <t>64030200700410017</t>
  </si>
  <si>
    <t>石智</t>
  </si>
  <si>
    <t>64030200700410018</t>
  </si>
  <si>
    <t>石淑琴</t>
  </si>
  <si>
    <t>64030200700410019</t>
  </si>
  <si>
    <t>王怀勇</t>
  </si>
  <si>
    <t>64030200700410020</t>
  </si>
  <si>
    <t>唐有</t>
  </si>
  <si>
    <t>64030200700410021</t>
  </si>
  <si>
    <t>石生有</t>
  </si>
  <si>
    <t>64030200700410022</t>
  </si>
  <si>
    <t>石勤</t>
  </si>
  <si>
    <t>64030200700410023</t>
  </si>
  <si>
    <t>石才</t>
  </si>
  <si>
    <t>64030200700410024</t>
  </si>
  <si>
    <t>石钧</t>
  </si>
  <si>
    <t>64030200700410025</t>
  </si>
  <si>
    <t>张万明</t>
  </si>
  <si>
    <t>64030200700410026</t>
  </si>
  <si>
    <t>张万兴</t>
  </si>
  <si>
    <t>64030200700410027</t>
  </si>
  <si>
    <t>朱发玉</t>
  </si>
  <si>
    <t>64030200700410028</t>
  </si>
  <si>
    <t>石洪涛</t>
  </si>
  <si>
    <t>64030200700410029</t>
  </si>
  <si>
    <t>朱刚</t>
  </si>
  <si>
    <t>64030200700410030</t>
  </si>
  <si>
    <t>石文福</t>
  </si>
  <si>
    <t>64030200700410031</t>
  </si>
  <si>
    <t>苏风</t>
  </si>
  <si>
    <t>64030200700410032</t>
  </si>
  <si>
    <t>苏会刚</t>
  </si>
  <si>
    <t>64030200700410033</t>
  </si>
  <si>
    <t>苏会新</t>
  </si>
  <si>
    <t>64030200700410034</t>
  </si>
  <si>
    <t>苏勤</t>
  </si>
  <si>
    <t>64030200700410035</t>
  </si>
  <si>
    <t>苏花</t>
  </si>
  <si>
    <t>64030200700410036</t>
  </si>
  <si>
    <t>眭桂兰</t>
  </si>
  <si>
    <t>64030200700410037</t>
  </si>
  <si>
    <t>张万银</t>
  </si>
  <si>
    <t>64030200700410038</t>
  </si>
  <si>
    <t>张万兵</t>
  </si>
  <si>
    <t>64030200700410039</t>
  </si>
  <si>
    <t>张万贵</t>
  </si>
  <si>
    <t>64030200700410040</t>
  </si>
  <si>
    <t>张万柱</t>
  </si>
  <si>
    <t>64030200700410041</t>
  </si>
  <si>
    <t>眭桂芳</t>
  </si>
  <si>
    <t>64030200700410042</t>
  </si>
  <si>
    <t>64030200700410043</t>
  </si>
  <si>
    <t>马术英</t>
  </si>
  <si>
    <t>64030200700410044</t>
  </si>
  <si>
    <t>石洪亮</t>
  </si>
  <si>
    <t>64030200700410045</t>
  </si>
  <si>
    <t>石万勤</t>
  </si>
  <si>
    <t>64030200700410046</t>
  </si>
  <si>
    <t>石万银</t>
  </si>
  <si>
    <t>64030200700410047</t>
  </si>
  <si>
    <t>石洪儒</t>
  </si>
  <si>
    <t>64030200700410048</t>
  </si>
  <si>
    <t>石万有</t>
  </si>
  <si>
    <t>64030200700410049</t>
  </si>
  <si>
    <t>石文兵</t>
  </si>
  <si>
    <t>64030200700410050</t>
  </si>
  <si>
    <t>石生明</t>
  </si>
  <si>
    <t>64030200700410051</t>
  </si>
  <si>
    <t>石永清</t>
  </si>
  <si>
    <t>64030200700410052</t>
  </si>
  <si>
    <t>石铎</t>
  </si>
  <si>
    <t>64030200700410053</t>
  </si>
  <si>
    <t>毛建祥</t>
  </si>
  <si>
    <t>64030200700410054</t>
  </si>
  <si>
    <t>陆辉</t>
  </si>
  <si>
    <t>64030200700410055</t>
  </si>
  <si>
    <t>石万玉</t>
  </si>
  <si>
    <t>64030200700410056</t>
  </si>
  <si>
    <t>石静</t>
  </si>
  <si>
    <t>64030200700410057</t>
  </si>
  <si>
    <t>毛建宁</t>
  </si>
  <si>
    <t>64030200700410058</t>
  </si>
  <si>
    <t>64030200700410059</t>
  </si>
  <si>
    <t>苏红海</t>
  </si>
  <si>
    <t>64030200700410060</t>
  </si>
  <si>
    <t>石峰</t>
  </si>
  <si>
    <t>64030200700410061</t>
  </si>
  <si>
    <t>唐云</t>
  </si>
  <si>
    <t>64030200700410062</t>
  </si>
  <si>
    <t>石方</t>
  </si>
  <si>
    <t>64030200700410063</t>
  </si>
  <si>
    <t>石华</t>
  </si>
  <si>
    <t>64030200700410064</t>
  </si>
  <si>
    <t>石贤</t>
  </si>
  <si>
    <t>64030200700410065</t>
  </si>
  <si>
    <t>苏会军</t>
  </si>
  <si>
    <t>64030200700410066</t>
  </si>
  <si>
    <t>毛建军</t>
  </si>
  <si>
    <t>64030200700410067</t>
  </si>
  <si>
    <t>张华</t>
  </si>
  <si>
    <t>64030200700410068</t>
  </si>
  <si>
    <t>张涛</t>
  </si>
  <si>
    <t>64030200700410069</t>
  </si>
  <si>
    <t>苏会银</t>
  </si>
  <si>
    <t>64030200700410070</t>
  </si>
  <si>
    <t>石光旭</t>
  </si>
  <si>
    <t>64030200700411001</t>
  </si>
  <si>
    <t>薛建明</t>
  </si>
  <si>
    <t>64030200700411002</t>
  </si>
  <si>
    <t>杨华</t>
  </si>
  <si>
    <t>64030200700411003</t>
  </si>
  <si>
    <t>64030200700411004</t>
  </si>
  <si>
    <t>张青</t>
  </si>
  <si>
    <t>64030200700411005</t>
  </si>
  <si>
    <t>魏发云</t>
  </si>
  <si>
    <t>64030200700411006</t>
  </si>
  <si>
    <t>薛建国</t>
  </si>
  <si>
    <t>64030200700411007</t>
  </si>
  <si>
    <t>毛财军</t>
  </si>
  <si>
    <t>64030200700411008</t>
  </si>
  <si>
    <t>64030200700411009</t>
  </si>
  <si>
    <t>薛立兵</t>
  </si>
  <si>
    <t>64030200700411010</t>
  </si>
  <si>
    <t>薛建岐</t>
  </si>
  <si>
    <t>64030200700411011</t>
  </si>
  <si>
    <t>薛建兵</t>
  </si>
  <si>
    <t>64030200700411012</t>
  </si>
  <si>
    <t>魏发银</t>
  </si>
  <si>
    <t>64030200700411013</t>
  </si>
  <si>
    <t>魏发林</t>
  </si>
  <si>
    <t>64030200700411014</t>
  </si>
  <si>
    <t>刘世有</t>
  </si>
  <si>
    <t>64030200700411015</t>
  </si>
  <si>
    <t>魏进福</t>
  </si>
  <si>
    <t>64030200700411016</t>
  </si>
  <si>
    <t>蔡进祥</t>
  </si>
  <si>
    <t>64030200700411017</t>
  </si>
  <si>
    <t>64030200700411018</t>
  </si>
  <si>
    <t>殷淑平</t>
  </si>
  <si>
    <t>64030200700411020</t>
  </si>
  <si>
    <t>薛峰</t>
  </si>
  <si>
    <t>64030200700411021</t>
  </si>
  <si>
    <t>薛忠</t>
  </si>
  <si>
    <t>64030200700411022</t>
  </si>
  <si>
    <t>赵凤霞</t>
  </si>
  <si>
    <t>64030200700411023</t>
  </si>
  <si>
    <t>薛成</t>
  </si>
  <si>
    <t>64030200700411024</t>
  </si>
  <si>
    <t>刘月英</t>
  </si>
  <si>
    <t>64030200700411025</t>
  </si>
  <si>
    <t>魏发清</t>
  </si>
  <si>
    <t>64030200700411026</t>
  </si>
  <si>
    <t>薛金林</t>
  </si>
  <si>
    <t>64030200700411027</t>
  </si>
  <si>
    <t>薛金银</t>
  </si>
  <si>
    <t>64030200700411028</t>
  </si>
  <si>
    <t>薛金瑞</t>
  </si>
  <si>
    <t>64030200700411029</t>
  </si>
  <si>
    <t>薛建龙</t>
  </si>
  <si>
    <t>64030200700411030</t>
  </si>
  <si>
    <t>64030200700411031</t>
  </si>
  <si>
    <t>薛建玉</t>
  </si>
  <si>
    <t>64030200700411032</t>
  </si>
  <si>
    <t>薛立军</t>
  </si>
  <si>
    <t>64030200700411033</t>
  </si>
  <si>
    <t>64030200700411034</t>
  </si>
  <si>
    <t>季成</t>
  </si>
  <si>
    <t>64030200700411035</t>
  </si>
  <si>
    <t>季军</t>
  </si>
  <si>
    <t>64030200700411036</t>
  </si>
  <si>
    <t>张立成</t>
  </si>
  <si>
    <t>64030200700411037</t>
  </si>
  <si>
    <t>薛奎</t>
  </si>
  <si>
    <t>64030200700411038</t>
  </si>
  <si>
    <t>赵生才</t>
  </si>
  <si>
    <t>64030200700411039</t>
  </si>
  <si>
    <t>64030200700411040</t>
  </si>
  <si>
    <t>季新</t>
  </si>
  <si>
    <t>64030200700411041</t>
  </si>
  <si>
    <t>蒋秀兰</t>
  </si>
  <si>
    <t>64030200700411042</t>
  </si>
  <si>
    <t>张前</t>
  </si>
  <si>
    <t>64030200700411043</t>
  </si>
  <si>
    <t>张志川</t>
  </si>
  <si>
    <t>64030200700411044</t>
  </si>
  <si>
    <t>赵生金</t>
  </si>
  <si>
    <t>64030200700411045</t>
  </si>
  <si>
    <t>薛建喜</t>
  </si>
  <si>
    <t>64030200700411046</t>
  </si>
  <si>
    <t>石聚玲</t>
  </si>
  <si>
    <t>64030200700411047</t>
  </si>
  <si>
    <t>张会平</t>
  </si>
  <si>
    <t>64030200700411048</t>
  </si>
  <si>
    <t>韩村</t>
  </si>
  <si>
    <t>64030200700411049</t>
  </si>
  <si>
    <t>季明</t>
  </si>
  <si>
    <t>64030200700411050</t>
  </si>
  <si>
    <t>64030200700411051</t>
  </si>
  <si>
    <t>季聪</t>
  </si>
  <si>
    <t>64030200700411052</t>
  </si>
  <si>
    <t>王定建</t>
  </si>
  <si>
    <t>64030200700411053</t>
  </si>
  <si>
    <t>薛建忠</t>
  </si>
  <si>
    <t>64030200700411054</t>
  </si>
  <si>
    <t>朱桂英</t>
  </si>
  <si>
    <t>64030200700411055</t>
  </si>
  <si>
    <t>张志远</t>
  </si>
  <si>
    <t>64030200700411056</t>
  </si>
  <si>
    <t>魏发兵</t>
  </si>
  <si>
    <t>64030200700411057</t>
  </si>
  <si>
    <t>薛源</t>
  </si>
  <si>
    <t>64030200700411058</t>
  </si>
  <si>
    <t>杨福</t>
  </si>
  <si>
    <t>64030200700411059</t>
  </si>
  <si>
    <t>64030200700411060</t>
  </si>
  <si>
    <t>张志山</t>
  </si>
  <si>
    <t>64030200700411061</t>
  </si>
  <si>
    <t>季金山</t>
  </si>
  <si>
    <t>64030200700411062</t>
  </si>
  <si>
    <t>64030200700411063</t>
  </si>
  <si>
    <t>魏德</t>
  </si>
  <si>
    <t>64030200700411064</t>
  </si>
  <si>
    <t>付原保</t>
  </si>
  <si>
    <t>64030200700411065</t>
  </si>
  <si>
    <t>64030200700411066</t>
  </si>
  <si>
    <t>杨彦霞</t>
  </si>
  <si>
    <t>64030200700411067</t>
  </si>
  <si>
    <t>薛进</t>
  </si>
  <si>
    <t>64030200700411068</t>
  </si>
  <si>
    <t>魏进才</t>
  </si>
  <si>
    <t>64030200700411069</t>
  </si>
  <si>
    <t>张文斌</t>
  </si>
  <si>
    <t>64030200700411070</t>
  </si>
  <si>
    <t>张立忠</t>
  </si>
  <si>
    <t>64030200700411071</t>
  </si>
  <si>
    <t>薛华</t>
  </si>
  <si>
    <t>64030200700412001</t>
  </si>
  <si>
    <t>64030200700412002</t>
  </si>
  <si>
    <t>张建彪</t>
  </si>
  <si>
    <t>64030200700412003</t>
  </si>
  <si>
    <t>64030200700412004</t>
  </si>
  <si>
    <t>64030200700412005</t>
  </si>
  <si>
    <t>64030200700412006</t>
  </si>
  <si>
    <t>张儒</t>
  </si>
  <si>
    <t>64030200700412007</t>
  </si>
  <si>
    <t>张学明</t>
  </si>
  <si>
    <t>64030200700412008</t>
  </si>
  <si>
    <t>64030200700412009</t>
  </si>
  <si>
    <t>64030200700412010</t>
  </si>
  <si>
    <t>64030200700412011</t>
  </si>
  <si>
    <t>白淑菊</t>
  </si>
  <si>
    <t>64030200700412012</t>
  </si>
  <si>
    <t>彭波</t>
  </si>
  <si>
    <t>64030200700412013</t>
  </si>
  <si>
    <t>64030200700412014</t>
  </si>
  <si>
    <t>张立</t>
  </si>
  <si>
    <t>64030200700412015</t>
  </si>
  <si>
    <t>柴有禄</t>
  </si>
  <si>
    <t>64030200700412016</t>
  </si>
  <si>
    <t>柴学明</t>
  </si>
  <si>
    <t>64030200700412017</t>
  </si>
  <si>
    <t>柴有伏</t>
  </si>
  <si>
    <t>64030200700412018</t>
  </si>
  <si>
    <t>聂银权</t>
  </si>
  <si>
    <t>64030200700412019</t>
  </si>
  <si>
    <t>聂修权</t>
  </si>
  <si>
    <t>64030200700412020</t>
  </si>
  <si>
    <t>聂忠权</t>
  </si>
  <si>
    <t>64030200700412021</t>
  </si>
  <si>
    <t>聂新权</t>
  </si>
  <si>
    <t>64030200700412022</t>
  </si>
  <si>
    <t>贺义</t>
  </si>
  <si>
    <t>64030200700412023</t>
  </si>
  <si>
    <t>张有</t>
  </si>
  <si>
    <t>64030200700412024</t>
  </si>
  <si>
    <t>张龙</t>
  </si>
  <si>
    <t>64030200700412025</t>
  </si>
  <si>
    <t>张建设</t>
  </si>
  <si>
    <t>64030200700412026</t>
  </si>
  <si>
    <t>64030200700412027</t>
  </si>
  <si>
    <t>张进</t>
  </si>
  <si>
    <t>64030200700412028</t>
  </si>
  <si>
    <t>张存</t>
  </si>
  <si>
    <t>64030200700412029</t>
  </si>
  <si>
    <t>张晔</t>
  </si>
  <si>
    <t>64030200700412030</t>
  </si>
  <si>
    <t>张智</t>
  </si>
  <si>
    <t>64030200700412031</t>
  </si>
  <si>
    <t>张桂林</t>
  </si>
  <si>
    <t>64030200700412032</t>
  </si>
  <si>
    <t>张芳</t>
  </si>
  <si>
    <t>64030200700412033</t>
  </si>
  <si>
    <t>64030200700412034</t>
  </si>
  <si>
    <t>杨玉兰</t>
  </si>
  <si>
    <t>64030200700412035</t>
  </si>
  <si>
    <t>64030200700412036</t>
  </si>
  <si>
    <t>韩凤兰</t>
  </si>
  <si>
    <t>64030200700412037</t>
  </si>
  <si>
    <t>薛玉凤</t>
  </si>
  <si>
    <t>64030200700412038</t>
  </si>
  <si>
    <t>王万</t>
  </si>
  <si>
    <t>64030200700412039</t>
  </si>
  <si>
    <t>王千</t>
  </si>
  <si>
    <t>64030200700412040</t>
  </si>
  <si>
    <t>64030200700412041</t>
  </si>
  <si>
    <t>张国孝</t>
  </si>
  <si>
    <t>64030200700412042</t>
  </si>
  <si>
    <t>代玉珍</t>
  </si>
  <si>
    <t>64030200700412043</t>
  </si>
  <si>
    <t>郭淑兰</t>
  </si>
  <si>
    <t>64030200700412044</t>
  </si>
  <si>
    <t>张鹏</t>
  </si>
  <si>
    <t>64030200700412045</t>
  </si>
  <si>
    <t>64030200700412046</t>
  </si>
  <si>
    <t>张惠</t>
  </si>
  <si>
    <t>64030200700412047</t>
  </si>
  <si>
    <t>张功</t>
  </si>
  <si>
    <t>64030200700412048</t>
  </si>
  <si>
    <t>张信</t>
  </si>
  <si>
    <t>64030200700412049</t>
  </si>
  <si>
    <t>64030200700412050</t>
  </si>
  <si>
    <t>张顺</t>
  </si>
  <si>
    <t>64030200700412051</t>
  </si>
  <si>
    <t>张禄</t>
  </si>
  <si>
    <t>64030200700412052</t>
  </si>
  <si>
    <t>张虎</t>
  </si>
  <si>
    <t>64030200700412053</t>
  </si>
  <si>
    <t>张岐</t>
  </si>
  <si>
    <t>64030200700412054</t>
  </si>
  <si>
    <t>王保</t>
  </si>
  <si>
    <t>64030200700412055</t>
  </si>
  <si>
    <t>张淑芳</t>
  </si>
  <si>
    <t>64030200700412056</t>
  </si>
  <si>
    <t>柴学军</t>
  </si>
  <si>
    <t>64030200700412057</t>
  </si>
  <si>
    <t>杨生苗</t>
  </si>
  <si>
    <t>64030200700412058</t>
  </si>
  <si>
    <t>彭怀</t>
  </si>
  <si>
    <t>64030200700412059</t>
  </si>
  <si>
    <t>彭会亮</t>
  </si>
  <si>
    <t>64030200700412060</t>
  </si>
  <si>
    <t>彭磊</t>
  </si>
  <si>
    <t>64030200700412061</t>
  </si>
  <si>
    <t>张伏祥</t>
  </si>
  <si>
    <t>64030200700412062</t>
  </si>
  <si>
    <t>64030200700412063</t>
  </si>
  <si>
    <t>64030200700412064</t>
  </si>
  <si>
    <t>贺生千</t>
  </si>
  <si>
    <t>64030200700412065</t>
  </si>
  <si>
    <t>64030200700412066</t>
  </si>
  <si>
    <t>张宽</t>
  </si>
  <si>
    <t>64030200700412068</t>
  </si>
  <si>
    <t>张学银</t>
  </si>
  <si>
    <t>64030200700412069</t>
  </si>
  <si>
    <t>64030200700412070</t>
  </si>
  <si>
    <t>64030200700412071</t>
  </si>
  <si>
    <t>张增国</t>
  </si>
  <si>
    <t>64030200700412072</t>
  </si>
  <si>
    <t>张武</t>
  </si>
  <si>
    <t>64030200700412073</t>
  </si>
  <si>
    <t>64030200700412074</t>
  </si>
  <si>
    <t>王兴伏</t>
  </si>
  <si>
    <t>64030200700412075</t>
  </si>
  <si>
    <t>64030200700412076</t>
  </si>
  <si>
    <t>彭会明</t>
  </si>
  <si>
    <t>64030200700412077</t>
  </si>
  <si>
    <t>64030200700412078</t>
  </si>
  <si>
    <t>64030200700412079</t>
  </si>
  <si>
    <t>王建兵</t>
  </si>
  <si>
    <t>64030200700412080</t>
  </si>
  <si>
    <t>64030200700412081</t>
  </si>
  <si>
    <t>彭生忠</t>
  </si>
  <si>
    <t>64030200700412082</t>
  </si>
  <si>
    <t>64030200700412083</t>
  </si>
  <si>
    <t>64030200700412084</t>
  </si>
  <si>
    <t>马国斌</t>
  </si>
  <si>
    <t>64030200700412085</t>
  </si>
  <si>
    <t>64030200700412087</t>
  </si>
  <si>
    <t>杨发国</t>
  </si>
  <si>
    <t>64030200700412088</t>
  </si>
  <si>
    <t>周生其</t>
  </si>
  <si>
    <t>64030200700412089</t>
  </si>
  <si>
    <t>黄凤英</t>
  </si>
  <si>
    <t>64030200700412090</t>
  </si>
  <si>
    <t>徐士和</t>
  </si>
  <si>
    <t>64030200700412091</t>
  </si>
  <si>
    <t>胡占宏</t>
  </si>
  <si>
    <t>64030200700412092</t>
  </si>
  <si>
    <t>胡彦国</t>
  </si>
  <si>
    <t>64030200700412093</t>
  </si>
  <si>
    <t>王玉梅</t>
  </si>
  <si>
    <t>64030200700412094</t>
  </si>
  <si>
    <t>64030200700412095</t>
  </si>
  <si>
    <t>64030200700412096</t>
  </si>
  <si>
    <t>黄金成</t>
  </si>
  <si>
    <t>64030200700412097</t>
  </si>
  <si>
    <t>马连花</t>
  </si>
  <si>
    <t>64030200700412098</t>
  </si>
  <si>
    <t>64030200700412099</t>
  </si>
  <si>
    <t>王学兵</t>
  </si>
  <si>
    <t>64030200700412100</t>
  </si>
  <si>
    <t>胡永渭</t>
  </si>
  <si>
    <t>64030200700412101</t>
  </si>
  <si>
    <t>64030200700412102</t>
  </si>
  <si>
    <t>贾占军</t>
  </si>
  <si>
    <t>64030200700412103</t>
  </si>
  <si>
    <t>季兴业</t>
  </si>
  <si>
    <t>64030200700412104</t>
  </si>
  <si>
    <t>郭生祥</t>
  </si>
  <si>
    <t>64030200700412105</t>
  </si>
  <si>
    <t>徐文银</t>
  </si>
  <si>
    <t>64030200700412106</t>
  </si>
  <si>
    <t>李金池</t>
  </si>
  <si>
    <t>64030200700412107</t>
  </si>
  <si>
    <t>张占法</t>
  </si>
  <si>
    <t>64030200700412108</t>
  </si>
  <si>
    <t>64030200700412109</t>
  </si>
  <si>
    <t>杨月芳</t>
  </si>
  <si>
    <t>64030200700412110</t>
  </si>
  <si>
    <t>贾永福</t>
  </si>
  <si>
    <t>64030200700412111</t>
  </si>
  <si>
    <t>刘正爱</t>
  </si>
  <si>
    <t>64030200700412112</t>
  </si>
  <si>
    <t>王少波</t>
  </si>
  <si>
    <t>64030200700501001</t>
  </si>
  <si>
    <t>韩学礼</t>
  </si>
  <si>
    <t>64030200700501002</t>
  </si>
  <si>
    <t>韩俊</t>
  </si>
  <si>
    <t>64030200700501003</t>
  </si>
  <si>
    <t>韩双</t>
  </si>
  <si>
    <t>64030200700501004</t>
  </si>
  <si>
    <t>64030200700501005</t>
  </si>
  <si>
    <t>韩学忠</t>
  </si>
  <si>
    <t>64030200700501006</t>
  </si>
  <si>
    <t>64030200700501007</t>
  </si>
  <si>
    <t>韩学奎</t>
  </si>
  <si>
    <t>64030200700501008</t>
  </si>
  <si>
    <t>64030200700501009</t>
  </si>
  <si>
    <t>韩林</t>
  </si>
  <si>
    <t>64030200700501010</t>
  </si>
  <si>
    <t>64030200700501011</t>
  </si>
  <si>
    <t>64030200700501012</t>
  </si>
  <si>
    <t>64030200700501013</t>
  </si>
  <si>
    <t>韩河</t>
  </si>
  <si>
    <t>64030200700501014</t>
  </si>
  <si>
    <t>韩海</t>
  </si>
  <si>
    <t>64030200700501015</t>
  </si>
  <si>
    <t>韩顺林</t>
  </si>
  <si>
    <t>64030200700501016</t>
  </si>
  <si>
    <t>64030200700501017</t>
  </si>
  <si>
    <t>李月兰</t>
  </si>
  <si>
    <t>64030200700501018</t>
  </si>
  <si>
    <t>64030200700501019</t>
  </si>
  <si>
    <t>邓云</t>
  </si>
  <si>
    <t>64030200700501020</t>
  </si>
  <si>
    <t>邓锋</t>
  </si>
  <si>
    <t>64030200700501021</t>
  </si>
  <si>
    <t>邓江</t>
  </si>
  <si>
    <t>64030200700501022</t>
  </si>
  <si>
    <t>刘希忠</t>
  </si>
  <si>
    <t>64030200700501024</t>
  </si>
  <si>
    <t>64030200700501025</t>
  </si>
  <si>
    <t>刘文</t>
  </si>
  <si>
    <t>64030200700501026</t>
  </si>
  <si>
    <t>邓军</t>
  </si>
  <si>
    <t>64030200700501027</t>
  </si>
  <si>
    <t>韩学宏</t>
  </si>
  <si>
    <t>64030200700501028</t>
  </si>
  <si>
    <t>邓河</t>
  </si>
  <si>
    <t>64030200700501029</t>
  </si>
  <si>
    <t>何凤岐</t>
  </si>
  <si>
    <t>64030200700501030</t>
  </si>
  <si>
    <t>何耀祖</t>
  </si>
  <si>
    <t>64030200700501031</t>
  </si>
  <si>
    <t>何凤林</t>
  </si>
  <si>
    <t>64030200700501032</t>
  </si>
  <si>
    <t>何风礼</t>
  </si>
  <si>
    <t>64030200700501033</t>
  </si>
  <si>
    <t>何风银</t>
  </si>
  <si>
    <t>64030200700501034</t>
  </si>
  <si>
    <t>王玉兰</t>
  </si>
  <si>
    <t>64030200700501035</t>
  </si>
  <si>
    <t>何风云</t>
  </si>
  <si>
    <t>64030200700501037</t>
  </si>
  <si>
    <t>何跃进</t>
  </si>
  <si>
    <t>64030200700501038</t>
  </si>
  <si>
    <t>马俊东</t>
  </si>
  <si>
    <t>64030200700501039</t>
  </si>
  <si>
    <t>64030200700501040</t>
  </si>
  <si>
    <t>马少海</t>
  </si>
  <si>
    <t>64030200700501041</t>
  </si>
  <si>
    <t>马少华</t>
  </si>
  <si>
    <t>64030200700501042</t>
  </si>
  <si>
    <t>64030200700501043</t>
  </si>
  <si>
    <t>64030200700501044</t>
  </si>
  <si>
    <t>64030200700501045</t>
  </si>
  <si>
    <t>64030200700501046</t>
  </si>
  <si>
    <t>马万林</t>
  </si>
  <si>
    <t>64030200700501047</t>
  </si>
  <si>
    <t>郭廷柱</t>
  </si>
  <si>
    <t>64030200700501048</t>
  </si>
  <si>
    <t>马彩凤</t>
  </si>
  <si>
    <t>64030200700501049</t>
  </si>
  <si>
    <t>郭东</t>
  </si>
  <si>
    <t>64030200700501050</t>
  </si>
  <si>
    <t>郭廷元</t>
  </si>
  <si>
    <t>64030200700501051</t>
  </si>
  <si>
    <t>64030200700501052</t>
  </si>
  <si>
    <t>64030200700501053</t>
  </si>
  <si>
    <t>64030200700501054</t>
  </si>
  <si>
    <t>64030200700501055</t>
  </si>
  <si>
    <t>64030200700501056</t>
  </si>
  <si>
    <t>64030200700501057</t>
  </si>
  <si>
    <t>64030200700501058</t>
  </si>
  <si>
    <t>64030200700501059</t>
  </si>
  <si>
    <t>马列</t>
  </si>
  <si>
    <t>64030200700501060</t>
  </si>
  <si>
    <t>马利</t>
  </si>
  <si>
    <t>64030200700501061</t>
  </si>
  <si>
    <t>64030200700501062</t>
  </si>
  <si>
    <t>杨自明</t>
  </si>
  <si>
    <t>64030200700501063</t>
  </si>
  <si>
    <t>杨自林</t>
  </si>
  <si>
    <t>64030200700501064</t>
  </si>
  <si>
    <t>丁伏奎</t>
  </si>
  <si>
    <t>64030200700501065</t>
  </si>
  <si>
    <t>丁光林</t>
  </si>
  <si>
    <t>64030200700501066</t>
  </si>
  <si>
    <t>64030200700501067</t>
  </si>
  <si>
    <t>64030200700501068</t>
  </si>
  <si>
    <t>64030200700501069</t>
  </si>
  <si>
    <t>王占业</t>
  </si>
  <si>
    <t>64030200700501070</t>
  </si>
  <si>
    <t>64030200700501071</t>
  </si>
  <si>
    <t>64030200700501072</t>
  </si>
  <si>
    <t>马峰</t>
  </si>
  <si>
    <t>64030200700501073</t>
  </si>
  <si>
    <t>64030200700501074</t>
  </si>
  <si>
    <t>马进巧</t>
  </si>
  <si>
    <t>64030200700501076</t>
  </si>
  <si>
    <t>马如佃</t>
  </si>
  <si>
    <t>64030200700501077</t>
  </si>
  <si>
    <t>64030200700501078</t>
  </si>
  <si>
    <t>马万伏</t>
  </si>
  <si>
    <t>64030200700501079</t>
  </si>
  <si>
    <t>64030200700501080</t>
  </si>
  <si>
    <t>何少如</t>
  </si>
  <si>
    <t>64030200700501081</t>
  </si>
  <si>
    <t>王海荣</t>
  </si>
  <si>
    <t>64030200700501082</t>
  </si>
  <si>
    <t>何有贵</t>
  </si>
  <si>
    <t>64030200700501083</t>
  </si>
  <si>
    <t>64030200700501084</t>
  </si>
  <si>
    <t>64030200700501085</t>
  </si>
  <si>
    <t>何耀波</t>
  </si>
  <si>
    <t>64030200700502001</t>
  </si>
  <si>
    <t>马英花</t>
  </si>
  <si>
    <t>64030200700502002</t>
  </si>
  <si>
    <t>王彦军</t>
  </si>
  <si>
    <t>64030200700502003</t>
  </si>
  <si>
    <t>64030200700502004</t>
  </si>
  <si>
    <t>64030200700502005</t>
  </si>
  <si>
    <t>64030200700502006</t>
  </si>
  <si>
    <t>巴秀兰</t>
  </si>
  <si>
    <t>64030200700502007</t>
  </si>
  <si>
    <t>马学伏</t>
  </si>
  <si>
    <t>64030200700502008</t>
  </si>
  <si>
    <t>赵天宝</t>
  </si>
  <si>
    <t>64030200700502009</t>
  </si>
  <si>
    <t>64030200700502010</t>
  </si>
  <si>
    <t>64030200700502011</t>
  </si>
  <si>
    <t>64030200700502012</t>
  </si>
  <si>
    <t>64030200700502013</t>
  </si>
  <si>
    <t>64030200700502014</t>
  </si>
  <si>
    <t>韩永春</t>
  </si>
  <si>
    <t>64030200700502015</t>
  </si>
  <si>
    <t>王爱霞</t>
  </si>
  <si>
    <t>64030200700502016</t>
  </si>
  <si>
    <t>王生荣</t>
  </si>
  <si>
    <t>64030200700502017</t>
  </si>
  <si>
    <t>王生云</t>
  </si>
  <si>
    <t>64030200700502018</t>
  </si>
  <si>
    <t>陈淑花</t>
  </si>
  <si>
    <t>64030200700502019</t>
  </si>
  <si>
    <t>马丽</t>
  </si>
  <si>
    <t>64030200700502020</t>
  </si>
  <si>
    <t>64030200700502021</t>
  </si>
  <si>
    <t>杨锋</t>
  </si>
  <si>
    <t>64030200700502022</t>
  </si>
  <si>
    <t>杨兴武</t>
  </si>
  <si>
    <t>64030200700502023</t>
  </si>
  <si>
    <t>靳万珍</t>
  </si>
  <si>
    <t>64030200700502024</t>
  </si>
  <si>
    <t>64030200700502025</t>
  </si>
  <si>
    <t>64030200700502026</t>
  </si>
  <si>
    <t>马月琴</t>
  </si>
  <si>
    <t>64030200700502027</t>
  </si>
  <si>
    <t>刘彦军</t>
  </si>
  <si>
    <t>64030200700502028</t>
  </si>
  <si>
    <t>64030200700502029</t>
  </si>
  <si>
    <t>64030200700502030</t>
  </si>
  <si>
    <t>王惠珍</t>
  </si>
  <si>
    <t>64030200700502031</t>
  </si>
  <si>
    <t>64030200700502032</t>
  </si>
  <si>
    <t>64030200700502033</t>
  </si>
  <si>
    <t>64030200700502034</t>
  </si>
  <si>
    <t>64030200700502035</t>
  </si>
  <si>
    <t>杨文元</t>
  </si>
  <si>
    <t>64030200700502036</t>
  </si>
  <si>
    <t>杨金忠</t>
  </si>
  <si>
    <t>64030200700502037</t>
  </si>
  <si>
    <t>64030200700502038</t>
  </si>
  <si>
    <t>64030200700502039</t>
  </si>
  <si>
    <t>王恩发</t>
  </si>
  <si>
    <t>64030200700502040</t>
  </si>
  <si>
    <t>眭殿华</t>
  </si>
  <si>
    <t>64030200700502041</t>
  </si>
  <si>
    <t>蒋玉芳</t>
  </si>
  <si>
    <t>64030200700502042</t>
  </si>
  <si>
    <t>眭彦林</t>
  </si>
  <si>
    <t>64030200700502043</t>
  </si>
  <si>
    <t>眭彦军</t>
  </si>
  <si>
    <t>64030200700502044</t>
  </si>
  <si>
    <t>眭正江</t>
  </si>
  <si>
    <t>64030200700502045</t>
  </si>
  <si>
    <t>眭彦山</t>
  </si>
  <si>
    <t>64030200700502046</t>
  </si>
  <si>
    <t>眭彦春</t>
  </si>
  <si>
    <t>64030200700502047</t>
  </si>
  <si>
    <t>64030200700502048</t>
  </si>
  <si>
    <t>张金花</t>
  </si>
  <si>
    <t>64030200700502049</t>
  </si>
  <si>
    <t>64030200700502050</t>
  </si>
  <si>
    <t>张少华</t>
  </si>
  <si>
    <t>64030200700502051</t>
  </si>
  <si>
    <t>64030200700502052</t>
  </si>
  <si>
    <t>马瑞刚</t>
  </si>
  <si>
    <t>64030200700502053</t>
  </si>
  <si>
    <t>马瑞东</t>
  </si>
  <si>
    <t>64030200700502054</t>
  </si>
  <si>
    <t>刘彦东</t>
  </si>
  <si>
    <t>64030200700502055</t>
  </si>
  <si>
    <t>王彦东</t>
  </si>
  <si>
    <t>64030200700502056</t>
  </si>
  <si>
    <t>王彦龙</t>
  </si>
  <si>
    <t>64030200700502058</t>
  </si>
  <si>
    <t>64030200700503001</t>
  </si>
  <si>
    <t>吴生金</t>
  </si>
  <si>
    <t>64030200700503002</t>
  </si>
  <si>
    <t>吴生银</t>
  </si>
  <si>
    <t>64030200700503003</t>
  </si>
  <si>
    <t>张金海</t>
  </si>
  <si>
    <t>64030200700503004</t>
  </si>
  <si>
    <t>张金忠</t>
  </si>
  <si>
    <t>64030200700503005</t>
  </si>
  <si>
    <t>马元春</t>
  </si>
  <si>
    <t>64030200700503006</t>
  </si>
  <si>
    <t>马少春</t>
  </si>
  <si>
    <t>64030200700503007</t>
  </si>
  <si>
    <t>马瑞明</t>
  </si>
  <si>
    <t>64030200700503008</t>
  </si>
  <si>
    <t>刘月兰</t>
  </si>
  <si>
    <t>64030200700503010</t>
  </si>
  <si>
    <t>王学玉</t>
  </si>
  <si>
    <t>64030200700503012</t>
  </si>
  <si>
    <t>64030200700503013</t>
  </si>
  <si>
    <t>64030200700503014</t>
  </si>
  <si>
    <t>王金霞</t>
  </si>
  <si>
    <t>64030200700503015</t>
  </si>
  <si>
    <t>64030200700503017</t>
  </si>
  <si>
    <t>马学萍</t>
  </si>
  <si>
    <t>64030200700503018</t>
  </si>
  <si>
    <t>马翠霞</t>
  </si>
  <si>
    <t>64030200700503019</t>
  </si>
  <si>
    <t>陈凤兰</t>
  </si>
  <si>
    <t>64030200700503020</t>
  </si>
  <si>
    <t>64030200700503021</t>
  </si>
  <si>
    <t>吴建成</t>
  </si>
  <si>
    <t>64030200700503022</t>
  </si>
  <si>
    <t>吴建林</t>
  </si>
  <si>
    <t>64030200700503023</t>
  </si>
  <si>
    <t>马瑞军</t>
  </si>
  <si>
    <t>64030200700503024</t>
  </si>
  <si>
    <t>刘国江</t>
  </si>
  <si>
    <t>64030200700503025</t>
  </si>
  <si>
    <t>刘国元</t>
  </si>
  <si>
    <t>64030200700503026</t>
  </si>
  <si>
    <t>刘国仁</t>
  </si>
  <si>
    <t>64030200700503027</t>
  </si>
  <si>
    <t>牛凤兰</t>
  </si>
  <si>
    <t>64030200700503028</t>
  </si>
  <si>
    <t>64030200700503029</t>
  </si>
  <si>
    <t>64030200700503030</t>
  </si>
  <si>
    <t>穆玉霞</t>
  </si>
  <si>
    <t>64030200700503031</t>
  </si>
  <si>
    <t>赵占祥</t>
  </si>
  <si>
    <t>64030200700503032</t>
  </si>
  <si>
    <t>赵占云</t>
  </si>
  <si>
    <t>64030200700503033</t>
  </si>
  <si>
    <t>赵占英</t>
  </si>
  <si>
    <t>64030200700503034</t>
  </si>
  <si>
    <t>杨立忠</t>
  </si>
  <si>
    <t>64030200700503035</t>
  </si>
  <si>
    <t>杨立云</t>
  </si>
  <si>
    <t>64030200700503036</t>
  </si>
  <si>
    <t>杨立叶</t>
  </si>
  <si>
    <t>64030200700503037</t>
  </si>
  <si>
    <t>杨立元</t>
  </si>
  <si>
    <t>64030200700503038</t>
  </si>
  <si>
    <t>周学财</t>
  </si>
  <si>
    <t>64030200700503039</t>
  </si>
  <si>
    <t>周学军</t>
  </si>
  <si>
    <t>64030200700503040</t>
  </si>
  <si>
    <t>吴桂香</t>
  </si>
  <si>
    <t>64030200700503041</t>
  </si>
  <si>
    <t>马月兰</t>
  </si>
  <si>
    <t>64030200700503042</t>
  </si>
  <si>
    <t>王金莲</t>
  </si>
  <si>
    <t>64030200700503043</t>
  </si>
  <si>
    <t>周学文</t>
  </si>
  <si>
    <t>64030200700503044</t>
  </si>
  <si>
    <t>周生智</t>
  </si>
  <si>
    <t>64030200700503045</t>
  </si>
  <si>
    <t>周学保</t>
  </si>
  <si>
    <t>64030200700503046</t>
  </si>
  <si>
    <t>64030200700503047</t>
  </si>
  <si>
    <t>周生万</t>
  </si>
  <si>
    <t>64030200700503048</t>
  </si>
  <si>
    <t>周学忠</t>
  </si>
  <si>
    <t>64030200700503049</t>
  </si>
  <si>
    <t>周学兵</t>
  </si>
  <si>
    <t>64030200700503050</t>
  </si>
  <si>
    <t>64030200700503051</t>
  </si>
  <si>
    <t>张凤萍</t>
  </si>
  <si>
    <t>64030200700503052</t>
  </si>
  <si>
    <t>64030200700503053</t>
  </si>
  <si>
    <t>64030200700503054</t>
  </si>
  <si>
    <t>马术芳</t>
  </si>
  <si>
    <t>64030200700503055</t>
  </si>
  <si>
    <t>周学云</t>
  </si>
  <si>
    <t>64030200700503056</t>
  </si>
  <si>
    <t>64030200700503057</t>
  </si>
  <si>
    <t>刘刚</t>
  </si>
  <si>
    <t>64030200700503058</t>
  </si>
  <si>
    <t>周学武</t>
  </si>
  <si>
    <t>64030200700503059</t>
  </si>
  <si>
    <t>张风英</t>
  </si>
  <si>
    <t>64030200700504001</t>
  </si>
  <si>
    <t>64030200700504002</t>
  </si>
  <si>
    <t>刘宗贵</t>
  </si>
  <si>
    <t>64030200700504003</t>
  </si>
  <si>
    <t>马光英</t>
  </si>
  <si>
    <t>64030200700504004</t>
  </si>
  <si>
    <t>马光伏</t>
  </si>
  <si>
    <t>64030200700504005</t>
  </si>
  <si>
    <t>王彦江</t>
  </si>
  <si>
    <t>64030200700504006</t>
  </si>
  <si>
    <t>王彦海</t>
  </si>
  <si>
    <t>64030200700504007</t>
  </si>
  <si>
    <t>王文斌</t>
  </si>
  <si>
    <t>64030200700504008</t>
  </si>
  <si>
    <t>64030200700504009</t>
  </si>
  <si>
    <t>64030200700504010</t>
  </si>
  <si>
    <t>白梅英</t>
  </si>
  <si>
    <t>64030200700504011</t>
  </si>
  <si>
    <t>白永吉</t>
  </si>
  <si>
    <t>64030200700504012</t>
  </si>
  <si>
    <t>白永峰</t>
  </si>
  <si>
    <t>64030200700504013</t>
  </si>
  <si>
    <t>白永龙</t>
  </si>
  <si>
    <t>64030200700504014</t>
  </si>
  <si>
    <t>杨学英</t>
  </si>
  <si>
    <t>64030200700504015</t>
  </si>
  <si>
    <t>白永生</t>
  </si>
  <si>
    <t>64030200700504016</t>
  </si>
  <si>
    <t>64030200700504017</t>
  </si>
  <si>
    <t>白永军</t>
  </si>
  <si>
    <t>64030200700504018</t>
  </si>
  <si>
    <t>哈全良</t>
  </si>
  <si>
    <t>64030200700504019</t>
  </si>
  <si>
    <t>哈全军</t>
  </si>
  <si>
    <t>64030200700504020</t>
  </si>
  <si>
    <t>哈成礼</t>
  </si>
  <si>
    <t>64030200700504021</t>
  </si>
  <si>
    <t>哈成业</t>
  </si>
  <si>
    <t>64030200700504022</t>
  </si>
  <si>
    <t>64030200700504023</t>
  </si>
  <si>
    <t>马耀成</t>
  </si>
  <si>
    <t>64030200700504024</t>
  </si>
  <si>
    <t>64030200700504025</t>
  </si>
  <si>
    <t>马桂仁</t>
  </si>
  <si>
    <t>64030200700504026</t>
  </si>
  <si>
    <t>64030200700504027</t>
  </si>
  <si>
    <t>马耀俊</t>
  </si>
  <si>
    <t>64030200700504028</t>
  </si>
  <si>
    <t>马桂香</t>
  </si>
  <si>
    <t>64030200700504029</t>
  </si>
  <si>
    <t>杨永忠</t>
  </si>
  <si>
    <t>64030200700504030</t>
  </si>
  <si>
    <t>马文英</t>
  </si>
  <si>
    <t>64030200700504031</t>
  </si>
  <si>
    <t>杨月琴</t>
  </si>
  <si>
    <t>64030200700504032</t>
  </si>
  <si>
    <t>杨志勇</t>
  </si>
  <si>
    <t>64030200700504033</t>
  </si>
  <si>
    <t>哈成林</t>
  </si>
  <si>
    <t>64030200700504034</t>
  </si>
  <si>
    <t>64030200700504035</t>
  </si>
  <si>
    <t>马吉成</t>
  </si>
  <si>
    <t>64030200700504036</t>
  </si>
  <si>
    <t>64030200700505001</t>
  </si>
  <si>
    <t>蒋秀英</t>
  </si>
  <si>
    <t>64030200700505002</t>
  </si>
  <si>
    <t>蒋跃华</t>
  </si>
  <si>
    <t>64030200700505003</t>
  </si>
  <si>
    <t>64030200700505006</t>
  </si>
  <si>
    <t>64030200700505007</t>
  </si>
  <si>
    <t>马义川</t>
  </si>
  <si>
    <t>64030200700505009</t>
  </si>
  <si>
    <t>马正元</t>
  </si>
  <si>
    <t>64030200700505010</t>
  </si>
  <si>
    <t>马正忠</t>
  </si>
  <si>
    <t>64030200700505011</t>
  </si>
  <si>
    <t>64030200700505012</t>
  </si>
  <si>
    <t>马光川</t>
  </si>
  <si>
    <t>64030200700505013</t>
  </si>
  <si>
    <t>马歧</t>
  </si>
  <si>
    <t>64030200700505014</t>
  </si>
  <si>
    <t>白玉兰</t>
  </si>
  <si>
    <t>64030200700505015</t>
  </si>
  <si>
    <t>杨学梅</t>
  </si>
  <si>
    <t>64030200700505016</t>
  </si>
  <si>
    <t>64030200700505017</t>
  </si>
  <si>
    <t>李冬梅</t>
  </si>
  <si>
    <t>64030200700505018</t>
  </si>
  <si>
    <t>64030200700505019</t>
  </si>
  <si>
    <t>64030200700505020</t>
  </si>
  <si>
    <t>64030200700505021</t>
  </si>
  <si>
    <t>64030200700505022</t>
  </si>
  <si>
    <t>64030200700505023</t>
  </si>
  <si>
    <t>64030200700505024</t>
  </si>
  <si>
    <t>64030200700505025</t>
  </si>
  <si>
    <t>李生耀</t>
  </si>
  <si>
    <t>64030200700505026</t>
  </si>
  <si>
    <t>刘宗国</t>
  </si>
  <si>
    <t>分户</t>
  </si>
  <si>
    <t>64030200700505027</t>
  </si>
  <si>
    <t>64030200700505029</t>
  </si>
  <si>
    <t>宋凤霞</t>
  </si>
  <si>
    <t>64030200700505030</t>
  </si>
  <si>
    <t>64030200700505031</t>
  </si>
  <si>
    <t>宋秀英</t>
  </si>
  <si>
    <t>64030200700505032</t>
  </si>
  <si>
    <t>64030200700505033</t>
  </si>
  <si>
    <t>杨守仁</t>
  </si>
  <si>
    <t>64030200700505034</t>
  </si>
  <si>
    <t>64030200700505035</t>
  </si>
  <si>
    <t>杨海忠</t>
  </si>
  <si>
    <t>64030200700505036</t>
  </si>
  <si>
    <t>杨守智</t>
  </si>
  <si>
    <t>64030200700505037</t>
  </si>
  <si>
    <t>64030200700505039</t>
  </si>
  <si>
    <t>64030200700505040</t>
  </si>
  <si>
    <t>杨金良</t>
  </si>
  <si>
    <t>64030200700505041</t>
  </si>
  <si>
    <t>杨耀武</t>
  </si>
  <si>
    <t>64030200700505042</t>
  </si>
  <si>
    <t>杨永山</t>
  </si>
  <si>
    <t>64030200700505043</t>
  </si>
  <si>
    <t>刘宗仁</t>
  </si>
  <si>
    <t>64030200700505044</t>
  </si>
  <si>
    <t>马泽</t>
  </si>
  <si>
    <t>64030200700505045</t>
  </si>
  <si>
    <t>64030200700505046</t>
  </si>
  <si>
    <t>64030200700506001</t>
  </si>
  <si>
    <t>64030200700506002</t>
  </si>
  <si>
    <t>陈淑珍</t>
  </si>
  <si>
    <t>64030200700506003</t>
  </si>
  <si>
    <t>杨福田</t>
  </si>
  <si>
    <t>64030200700506004</t>
  </si>
  <si>
    <t>马焕英</t>
  </si>
  <si>
    <t>64030200700506005</t>
  </si>
  <si>
    <t>马少良</t>
  </si>
  <si>
    <t>64030200700506006</t>
  </si>
  <si>
    <t>鲁兴才</t>
  </si>
  <si>
    <t>64030200700506007</t>
  </si>
  <si>
    <t>周秀珍</t>
  </si>
  <si>
    <t>64030200700506008</t>
  </si>
  <si>
    <t>鲁河</t>
  </si>
  <si>
    <t>64030200700506010</t>
  </si>
  <si>
    <t>周凤英</t>
  </si>
  <si>
    <t>64030200700506011</t>
  </si>
  <si>
    <t>鲁平</t>
  </si>
  <si>
    <t>64030200700506012</t>
  </si>
  <si>
    <t>64030200700506014</t>
  </si>
  <si>
    <t>鲁涛</t>
  </si>
  <si>
    <t>64030200700506016</t>
  </si>
  <si>
    <t>鲁波</t>
  </si>
  <si>
    <t>64030200700506017</t>
  </si>
  <si>
    <t>鲁秀</t>
  </si>
  <si>
    <t>64030200700506018</t>
  </si>
  <si>
    <t>鲁清</t>
  </si>
  <si>
    <t>64030200700506021</t>
  </si>
  <si>
    <t>鲁建国</t>
  </si>
  <si>
    <t>64030200700506022</t>
  </si>
  <si>
    <t>鲁春</t>
  </si>
  <si>
    <t>64030200700506023</t>
  </si>
  <si>
    <t>鲁建成</t>
  </si>
  <si>
    <t>64030200700506024</t>
  </si>
  <si>
    <t>鲁建财</t>
  </si>
  <si>
    <t>64030200700506025</t>
  </si>
  <si>
    <t>鲁玉亭</t>
  </si>
  <si>
    <t>64030200700506026</t>
  </si>
  <si>
    <t>鲁海</t>
  </si>
  <si>
    <t>64030200700506027</t>
  </si>
  <si>
    <t>贾术军</t>
  </si>
  <si>
    <t>64030200700506028</t>
  </si>
  <si>
    <t>鲁术青</t>
  </si>
  <si>
    <t>64030200700506029</t>
  </si>
  <si>
    <t>赵忠义</t>
  </si>
  <si>
    <t>64030200700506030</t>
  </si>
  <si>
    <t>鲁琪</t>
  </si>
  <si>
    <t>64030200700506031</t>
  </si>
  <si>
    <t>鲁洪</t>
  </si>
  <si>
    <t>64030200700506032</t>
  </si>
  <si>
    <t>鲁仁</t>
  </si>
  <si>
    <t>64030200700506033</t>
  </si>
  <si>
    <t>鲁月兰</t>
  </si>
  <si>
    <t>64030200700506034</t>
  </si>
  <si>
    <t>64030200700506035</t>
  </si>
  <si>
    <t>柴兵</t>
  </si>
  <si>
    <t>64030200700506036</t>
  </si>
  <si>
    <t>柴玉林</t>
  </si>
  <si>
    <t>64030200700506037</t>
  </si>
  <si>
    <t>靳学林</t>
  </si>
  <si>
    <t>64030200700506040</t>
  </si>
  <si>
    <t>靳伏江</t>
  </si>
  <si>
    <t>64030200700506042</t>
  </si>
  <si>
    <t>靳让</t>
  </si>
  <si>
    <t>64030200700506044</t>
  </si>
  <si>
    <t>64030200700506045</t>
  </si>
  <si>
    <t>潘金梅</t>
  </si>
  <si>
    <t>64030200700506046</t>
  </si>
  <si>
    <t>赵珍</t>
  </si>
  <si>
    <t>64030200700506047</t>
  </si>
  <si>
    <t>64030200700506048</t>
  </si>
  <si>
    <t>陈静</t>
  </si>
  <si>
    <t>64030200700506049</t>
  </si>
  <si>
    <t>鲁林</t>
  </si>
  <si>
    <t>64030200700506050</t>
  </si>
  <si>
    <t>鲁孝</t>
  </si>
  <si>
    <t>64030200700506052</t>
  </si>
  <si>
    <t>鲁谭</t>
  </si>
  <si>
    <t>64030200700506053</t>
  </si>
  <si>
    <t>邹龙光</t>
  </si>
  <si>
    <t>64030200700506054</t>
  </si>
  <si>
    <t>宁秀兰</t>
  </si>
  <si>
    <t>64030200700506055</t>
  </si>
  <si>
    <t>吴生和</t>
  </si>
  <si>
    <t>64030200700506057</t>
  </si>
  <si>
    <t>鲁忠</t>
  </si>
  <si>
    <t>64030200700506059</t>
  </si>
  <si>
    <t>张丽</t>
  </si>
  <si>
    <t>64030200700506060</t>
  </si>
  <si>
    <t>鲁银</t>
  </si>
  <si>
    <t>64030200700506061</t>
  </si>
  <si>
    <t>吴占平</t>
  </si>
  <si>
    <t>64030200700506063</t>
  </si>
  <si>
    <t>鲁保</t>
  </si>
  <si>
    <t>64030200700506064</t>
  </si>
  <si>
    <t>鲁瑞</t>
  </si>
  <si>
    <t>64030200700506065</t>
  </si>
  <si>
    <t>鲁全</t>
  </si>
  <si>
    <t>64030200700507007</t>
  </si>
  <si>
    <t>张文泽</t>
  </si>
  <si>
    <t>64030200700507008</t>
  </si>
  <si>
    <t>张建文</t>
  </si>
  <si>
    <t>64030200700507009</t>
  </si>
  <si>
    <t>张锋</t>
  </si>
  <si>
    <t>64030200700507010</t>
  </si>
  <si>
    <t>64030200700507014</t>
  </si>
  <si>
    <t>梁凤霞</t>
  </si>
  <si>
    <t>64030200700507015</t>
  </si>
  <si>
    <t>孙学军</t>
  </si>
  <si>
    <t>64030200700507017</t>
  </si>
  <si>
    <t>王建新</t>
  </si>
  <si>
    <t>64030200700507019</t>
  </si>
  <si>
    <t>64030200700507020</t>
  </si>
  <si>
    <t>64030200700507021</t>
  </si>
  <si>
    <t>64030200700507024</t>
  </si>
  <si>
    <t>闫秀珍</t>
  </si>
  <si>
    <t>64030200700507026</t>
  </si>
  <si>
    <t>马海生</t>
  </si>
  <si>
    <t>64030200700507027</t>
  </si>
  <si>
    <t>64030200700507028</t>
  </si>
  <si>
    <t>64030200700507029</t>
  </si>
  <si>
    <t>候学静</t>
  </si>
  <si>
    <t>64030200700507031</t>
  </si>
  <si>
    <t>李生智</t>
  </si>
  <si>
    <t>64030200700507032</t>
  </si>
  <si>
    <t>张志林</t>
  </si>
  <si>
    <t>64030200700507034</t>
  </si>
  <si>
    <t>64030200700507035</t>
  </si>
  <si>
    <t>孙海</t>
  </si>
  <si>
    <t>64030200700507036</t>
  </si>
  <si>
    <t>田凤玲</t>
  </si>
  <si>
    <t>64030200700507038</t>
  </si>
  <si>
    <t>靳国林</t>
  </si>
  <si>
    <t>64030200700507039</t>
  </si>
  <si>
    <t>靳国宏</t>
  </si>
  <si>
    <t>64030200700507040</t>
  </si>
  <si>
    <t>靳国海</t>
  </si>
  <si>
    <t>64030200700507042</t>
  </si>
  <si>
    <t>靳学山</t>
  </si>
  <si>
    <t>64030200700507044</t>
  </si>
  <si>
    <t>靳升</t>
  </si>
  <si>
    <t>64030200700507045</t>
  </si>
  <si>
    <t>靳文</t>
  </si>
  <si>
    <t>64030200700507048</t>
  </si>
  <si>
    <t>陈金发</t>
  </si>
  <si>
    <t>64030200700507051</t>
  </si>
  <si>
    <t>苏万明</t>
  </si>
  <si>
    <t>64030200700507052</t>
  </si>
  <si>
    <t>苏永君</t>
  </si>
  <si>
    <t>64030200700507053</t>
  </si>
  <si>
    <t>64030200700507057</t>
  </si>
  <si>
    <t>李彦云</t>
  </si>
  <si>
    <t>64030200700507060</t>
  </si>
  <si>
    <t>靳功</t>
  </si>
  <si>
    <t>64030200700508001</t>
  </si>
  <si>
    <t>64030200700508002</t>
  </si>
  <si>
    <t>郭占林</t>
  </si>
  <si>
    <t>64030200700508003</t>
  </si>
  <si>
    <t>郭宝忠</t>
  </si>
  <si>
    <t>64030200700508004</t>
  </si>
  <si>
    <t>64030200700508005</t>
  </si>
  <si>
    <t>郭宝堂</t>
  </si>
  <si>
    <t>64030200700508006</t>
  </si>
  <si>
    <t>64030200700508007</t>
  </si>
  <si>
    <t>张少礼</t>
  </si>
  <si>
    <t>64030200700508008</t>
  </si>
  <si>
    <t>郭秀花</t>
  </si>
  <si>
    <t>64030200700508009</t>
  </si>
  <si>
    <t>张少武</t>
  </si>
  <si>
    <t>64030200700508010</t>
  </si>
  <si>
    <t>张少忠</t>
  </si>
  <si>
    <t>64030200700508011</t>
  </si>
  <si>
    <t>张少奇</t>
  </si>
  <si>
    <t>64030200700508012</t>
  </si>
  <si>
    <t>张少云</t>
  </si>
  <si>
    <t>64030200700508013</t>
  </si>
  <si>
    <t>张少林</t>
  </si>
  <si>
    <t>64030200700508014</t>
  </si>
  <si>
    <t>刘凤花</t>
  </si>
  <si>
    <t>64030200700508015</t>
  </si>
  <si>
    <t>张少军</t>
  </si>
  <si>
    <t>64030200700508016</t>
  </si>
  <si>
    <t>张峰</t>
  </si>
  <si>
    <t>64030200700508017</t>
  </si>
  <si>
    <t>郭占宝</t>
  </si>
  <si>
    <t>64030200700508019</t>
  </si>
  <si>
    <t>刘占发</t>
  </si>
  <si>
    <t>64030200700508020</t>
  </si>
  <si>
    <t>刘占刚</t>
  </si>
  <si>
    <t>64030200700508021</t>
  </si>
  <si>
    <t>刘占山</t>
  </si>
  <si>
    <t>64030200700508022</t>
  </si>
  <si>
    <t>刘万才</t>
  </si>
  <si>
    <t>64030200700508023</t>
  </si>
  <si>
    <t>刘万云</t>
  </si>
  <si>
    <t>64030200700508024</t>
  </si>
  <si>
    <t>刘万全</t>
  </si>
  <si>
    <t>64030200700508025</t>
  </si>
  <si>
    <t>刘万举</t>
  </si>
  <si>
    <t>64030200700508026</t>
  </si>
  <si>
    <t>刘占海</t>
  </si>
  <si>
    <t>64030200700508027</t>
  </si>
  <si>
    <t>王秀珍</t>
  </si>
  <si>
    <t>64030200700508028</t>
  </si>
  <si>
    <t>周学林</t>
  </si>
  <si>
    <t>64030200700508029</t>
  </si>
  <si>
    <t>周学明</t>
  </si>
  <si>
    <t>64030200700508030</t>
  </si>
  <si>
    <t>周生福</t>
  </si>
  <si>
    <t>64030200700508031</t>
  </si>
  <si>
    <t>周学红</t>
  </si>
  <si>
    <t>64030200700508032</t>
  </si>
  <si>
    <t>64030200700508033</t>
  </si>
  <si>
    <t>64030200700508034</t>
  </si>
  <si>
    <t>64030200700508035</t>
  </si>
  <si>
    <t>何凤兰</t>
  </si>
  <si>
    <t>64030200700508036</t>
  </si>
  <si>
    <t>吴子龙</t>
  </si>
  <si>
    <t>64030200700508037</t>
  </si>
  <si>
    <t>吴少文</t>
  </si>
  <si>
    <t>64030200700508038</t>
  </si>
  <si>
    <t>吴子江</t>
  </si>
  <si>
    <t>64030200700508039</t>
  </si>
  <si>
    <t>吴少军</t>
  </si>
  <si>
    <t>64030200700508040</t>
  </si>
  <si>
    <t>吴少才</t>
  </si>
  <si>
    <t>64030200700508041</t>
  </si>
  <si>
    <t>吴子海</t>
  </si>
  <si>
    <t>64030200700508042</t>
  </si>
  <si>
    <t>吴少宝</t>
  </si>
  <si>
    <t>64030200700508043</t>
  </si>
  <si>
    <t>吴少云</t>
  </si>
  <si>
    <t>64030200700508044</t>
  </si>
  <si>
    <t>吴少清</t>
  </si>
  <si>
    <t>64030200700508045</t>
  </si>
  <si>
    <t>吴少兵</t>
  </si>
  <si>
    <t>64030200700508046</t>
  </si>
  <si>
    <t>吴子平</t>
  </si>
  <si>
    <t>64030200700508047</t>
  </si>
  <si>
    <t>郭占平</t>
  </si>
  <si>
    <t>64030200700508048</t>
  </si>
  <si>
    <t>吴少林</t>
  </si>
  <si>
    <t>64030200700508049</t>
  </si>
  <si>
    <t>郭小龙</t>
  </si>
  <si>
    <t>64030200700508050</t>
  </si>
  <si>
    <t>郭占均</t>
  </si>
  <si>
    <t>64030200700508051</t>
  </si>
  <si>
    <t>郭廷江</t>
  </si>
  <si>
    <t>64030200700508052</t>
  </si>
  <si>
    <t>杨莲花</t>
  </si>
  <si>
    <t>64030200700508053</t>
  </si>
  <si>
    <t>刘万军</t>
  </si>
  <si>
    <t>64030200700508054</t>
  </si>
  <si>
    <t>杨少云</t>
  </si>
  <si>
    <t>64030200700508055</t>
  </si>
  <si>
    <t>杨少清</t>
  </si>
  <si>
    <t>64030200700508056</t>
  </si>
  <si>
    <t>64030200700508057</t>
  </si>
  <si>
    <t>马小萍</t>
  </si>
  <si>
    <t>64030200700508058</t>
  </si>
  <si>
    <t>杨伏军</t>
  </si>
  <si>
    <t>64030200700508059</t>
  </si>
  <si>
    <t>周生保</t>
  </si>
  <si>
    <t>64030200700508060</t>
  </si>
  <si>
    <t>64030200700508061</t>
  </si>
  <si>
    <t>64030200700508062</t>
  </si>
  <si>
    <t>64030200700508063</t>
  </si>
  <si>
    <t>杨海学</t>
  </si>
  <si>
    <t>64030200700508064</t>
  </si>
  <si>
    <t>郭廷海</t>
  </si>
  <si>
    <t>64030200700508065</t>
  </si>
  <si>
    <t>郭占福</t>
  </si>
  <si>
    <t>64030200700508066</t>
  </si>
  <si>
    <t>郭占海</t>
  </si>
  <si>
    <t>64030200700508067</t>
  </si>
  <si>
    <t>张少成</t>
  </si>
  <si>
    <t>64030200700508068</t>
  </si>
  <si>
    <t>吴少珍</t>
  </si>
  <si>
    <t>64030200700508070</t>
  </si>
  <si>
    <t>吴琴</t>
  </si>
  <si>
    <t>64030200700508071</t>
  </si>
  <si>
    <t>周玉香</t>
  </si>
  <si>
    <t>64030200700509001</t>
  </si>
  <si>
    <t>苏登明</t>
  </si>
  <si>
    <t>64030200700509002</t>
  </si>
  <si>
    <t>苏登俊</t>
  </si>
  <si>
    <t>64030200700509006</t>
  </si>
  <si>
    <t>64030200700509007</t>
  </si>
  <si>
    <t>赵学良</t>
  </si>
  <si>
    <t>64030200700509009</t>
  </si>
  <si>
    <t>苏耀军</t>
  </si>
  <si>
    <t>64030200700509010</t>
  </si>
  <si>
    <t>苏耀龙</t>
  </si>
  <si>
    <t>64030200700509016</t>
  </si>
  <si>
    <t>64030200700509019</t>
  </si>
  <si>
    <t>杨学琴</t>
  </si>
  <si>
    <t>64030200700509020</t>
  </si>
  <si>
    <t>杨自德</t>
  </si>
  <si>
    <t>64030200700509030</t>
  </si>
  <si>
    <t>苏彪</t>
  </si>
  <si>
    <t>64030200700509043</t>
  </si>
  <si>
    <t>杨学锋</t>
  </si>
  <si>
    <t>64030200700509046</t>
  </si>
  <si>
    <t>王玲彦</t>
  </si>
  <si>
    <t>64030200700509047</t>
  </si>
  <si>
    <t>苏金林</t>
  </si>
  <si>
    <t>64030200700509048</t>
  </si>
  <si>
    <t>苏金成</t>
  </si>
  <si>
    <t>64030200700509051</t>
  </si>
  <si>
    <t>胡少伏</t>
  </si>
  <si>
    <t>64030200700509058</t>
  </si>
  <si>
    <t>苏少林</t>
  </si>
  <si>
    <t>64030200700509061</t>
  </si>
  <si>
    <t>苏金兵</t>
  </si>
  <si>
    <t>64030200700509062</t>
  </si>
  <si>
    <t>苏金明</t>
  </si>
  <si>
    <t>64030200700509063</t>
  </si>
  <si>
    <t>苏金军</t>
  </si>
  <si>
    <t>64030200700509064</t>
  </si>
  <si>
    <t>苏金龙</t>
  </si>
  <si>
    <t>64030200700509065</t>
  </si>
  <si>
    <t>苏建国</t>
  </si>
  <si>
    <t>64030200700509066</t>
  </si>
  <si>
    <t>苏志林</t>
  </si>
  <si>
    <t>64030200700509068</t>
  </si>
  <si>
    <t>苏金忠</t>
  </si>
  <si>
    <t>64030200700509071</t>
  </si>
  <si>
    <t>苏登云</t>
  </si>
  <si>
    <t>64030200700509072</t>
  </si>
  <si>
    <t>苏占军</t>
  </si>
  <si>
    <t>64030200700701001</t>
  </si>
  <si>
    <t>64030200700701002</t>
  </si>
  <si>
    <t>马耀花</t>
  </si>
  <si>
    <t>64030200700701003</t>
  </si>
  <si>
    <t>64030200700701004</t>
  </si>
  <si>
    <t>马英梅</t>
  </si>
  <si>
    <t>64030200700701005</t>
  </si>
  <si>
    <t>梁俊文</t>
  </si>
  <si>
    <t>64030200700701006</t>
  </si>
  <si>
    <t>梁汉文</t>
  </si>
  <si>
    <t>64030200700701007</t>
  </si>
  <si>
    <t>单力斌</t>
  </si>
  <si>
    <t>64030200700701008</t>
  </si>
  <si>
    <t>梁汉成</t>
  </si>
  <si>
    <t>64030200700701009</t>
  </si>
  <si>
    <t>64030200700701010</t>
  </si>
  <si>
    <t>64030200700701011</t>
  </si>
  <si>
    <t>64030200700701012</t>
  </si>
  <si>
    <t>64030200700701013</t>
  </si>
  <si>
    <t>马永涛</t>
  </si>
  <si>
    <t>64030200700701014</t>
  </si>
  <si>
    <t>刘银花</t>
  </si>
  <si>
    <t>64030200700701015</t>
  </si>
  <si>
    <t>马培龙</t>
  </si>
  <si>
    <t>64030200700701016</t>
  </si>
  <si>
    <t>马培良</t>
  </si>
  <si>
    <t>64030200700701017</t>
  </si>
  <si>
    <t>64030200700701018</t>
  </si>
  <si>
    <t>64030200700701019</t>
  </si>
  <si>
    <t>马正堂</t>
  </si>
  <si>
    <t>64030200700701020</t>
  </si>
  <si>
    <t>马俊萍</t>
  </si>
  <si>
    <t>64030200700701021</t>
  </si>
  <si>
    <t>马自立</t>
  </si>
  <si>
    <t>64030200700701022</t>
  </si>
  <si>
    <t>吴翠萍</t>
  </si>
  <si>
    <t>64030200700701023</t>
  </si>
  <si>
    <t>马千忠</t>
  </si>
  <si>
    <t>64030200700701024</t>
  </si>
  <si>
    <t>马千里</t>
  </si>
  <si>
    <t>64030200700701025</t>
  </si>
  <si>
    <t>64030200700701026</t>
  </si>
  <si>
    <t>杨海龙</t>
  </si>
  <si>
    <t>64030200700701027</t>
  </si>
  <si>
    <t>殷凤花</t>
  </si>
  <si>
    <t>64030200700701028</t>
  </si>
  <si>
    <t>64030200700701029</t>
  </si>
  <si>
    <t>64030200700701030</t>
  </si>
  <si>
    <t>马玉明</t>
  </si>
  <si>
    <t>64030200700701031</t>
  </si>
  <si>
    <t>马玉贤</t>
  </si>
  <si>
    <t>64030200700701032</t>
  </si>
  <si>
    <t>梁汉英</t>
  </si>
  <si>
    <t>64030200700701033</t>
  </si>
  <si>
    <t>马光义</t>
  </si>
  <si>
    <t>64030200700701034</t>
  </si>
  <si>
    <t>64030200700701035</t>
  </si>
  <si>
    <t>单学义</t>
  </si>
  <si>
    <t>64030200700701036</t>
  </si>
  <si>
    <t>单学江</t>
  </si>
  <si>
    <t>64030200700701037</t>
  </si>
  <si>
    <t>马明星</t>
  </si>
  <si>
    <t>64030200700701038</t>
  </si>
  <si>
    <t>马玉廷</t>
  </si>
  <si>
    <t>64030200700701039</t>
  </si>
  <si>
    <t>梁秀梅</t>
  </si>
  <si>
    <t>64030200700701040</t>
  </si>
  <si>
    <t>杨海锋</t>
  </si>
  <si>
    <t>64030200700701041</t>
  </si>
  <si>
    <t>64030200700701042</t>
  </si>
  <si>
    <t>64030200700701043</t>
  </si>
  <si>
    <t>64030200700701044</t>
  </si>
  <si>
    <t>马卫清</t>
  </si>
  <si>
    <t>64030200700701045</t>
  </si>
  <si>
    <t>杨海云</t>
  </si>
  <si>
    <t>64030200700701046</t>
  </si>
  <si>
    <t>马钢</t>
  </si>
  <si>
    <t>64030200700701047</t>
  </si>
  <si>
    <t>64030200700701048</t>
  </si>
  <si>
    <t>64030200700701049</t>
  </si>
  <si>
    <t>杨海瑞</t>
  </si>
  <si>
    <t>64030200700702001</t>
  </si>
  <si>
    <t>杨东</t>
  </si>
  <si>
    <t>64030200700702002</t>
  </si>
  <si>
    <t>马英萍</t>
  </si>
  <si>
    <t>64030200700702003</t>
  </si>
  <si>
    <t>64030200700702004</t>
  </si>
  <si>
    <t>64030200700702005</t>
  </si>
  <si>
    <t>吴桂珍</t>
  </si>
  <si>
    <t>64030200700702006</t>
  </si>
  <si>
    <t>64030200700702007</t>
  </si>
  <si>
    <t>64030200700702008</t>
  </si>
  <si>
    <t>64030200700702009</t>
  </si>
  <si>
    <t>64030200700702010</t>
  </si>
  <si>
    <t>马晓龙</t>
  </si>
  <si>
    <t>64030200700702011</t>
  </si>
  <si>
    <t>64030200700702012</t>
  </si>
  <si>
    <t>64030200700702013</t>
  </si>
  <si>
    <t>64030200700702014</t>
  </si>
  <si>
    <t>64030200700702015</t>
  </si>
  <si>
    <t>马志祥</t>
  </si>
  <si>
    <t>64030200700702016</t>
  </si>
  <si>
    <t>64030200700702017</t>
  </si>
  <si>
    <t>吴国良</t>
  </si>
  <si>
    <t>64030200700702018</t>
  </si>
  <si>
    <t>64030200700702019</t>
  </si>
  <si>
    <t>杨吉保</t>
  </si>
  <si>
    <t>64030200700702020</t>
  </si>
  <si>
    <t>吴宝国</t>
  </si>
  <si>
    <t>64030200700702021</t>
  </si>
  <si>
    <t>吴宝贵</t>
  </si>
  <si>
    <t>64030200700702022</t>
  </si>
  <si>
    <t>马兆珍</t>
  </si>
  <si>
    <t>64030200700702023</t>
  </si>
  <si>
    <t>64030200700702024</t>
  </si>
  <si>
    <t>64030200700702025</t>
  </si>
  <si>
    <t>64030200700702026</t>
  </si>
  <si>
    <t>马万锋</t>
  </si>
  <si>
    <t>64030200700702027</t>
  </si>
  <si>
    <t>64030200700702028</t>
  </si>
  <si>
    <t>马波</t>
  </si>
  <si>
    <t>64030200700702029</t>
  </si>
  <si>
    <t>马仲凯</t>
  </si>
  <si>
    <t>64030200700702030</t>
  </si>
  <si>
    <t>周汉林</t>
  </si>
  <si>
    <t>64030200700702031</t>
  </si>
  <si>
    <t>64030200700702032</t>
  </si>
  <si>
    <t>王金云</t>
  </si>
  <si>
    <t>64030200700702033</t>
  </si>
  <si>
    <t>王全林</t>
  </si>
  <si>
    <t>64030200700702034</t>
  </si>
  <si>
    <t>王全海</t>
  </si>
  <si>
    <t>64030200700702035</t>
  </si>
  <si>
    <t>64030200700702036</t>
  </si>
  <si>
    <t>64030200700702037</t>
  </si>
  <si>
    <t>何冬</t>
  </si>
  <si>
    <t>64030200700702038</t>
  </si>
  <si>
    <t>吴国才</t>
  </si>
  <si>
    <t>64030200700702039</t>
  </si>
  <si>
    <t>64030200700702040</t>
  </si>
  <si>
    <t>吴天帮</t>
  </si>
  <si>
    <t>64030200700702041</t>
  </si>
  <si>
    <t>黄金兰</t>
  </si>
  <si>
    <t>64030200700702042</t>
  </si>
  <si>
    <t>64030200700702043</t>
  </si>
  <si>
    <t>周生俊</t>
  </si>
  <si>
    <t>64030200700702044</t>
  </si>
  <si>
    <t>吴天贵</t>
  </si>
  <si>
    <t>64030200700702045</t>
  </si>
  <si>
    <t>64030200700702046</t>
  </si>
  <si>
    <t>64030200700702047</t>
  </si>
  <si>
    <t>郝桂芳</t>
  </si>
  <si>
    <t>64030200700702048</t>
  </si>
  <si>
    <t>64030200700702049</t>
  </si>
  <si>
    <t>64030200700702050</t>
  </si>
  <si>
    <t>何晓军</t>
  </si>
  <si>
    <t>64030200700702051</t>
  </si>
  <si>
    <t>吴学荣</t>
  </si>
  <si>
    <t>64030200700702052</t>
  </si>
  <si>
    <t>马健</t>
  </si>
  <si>
    <t>64030200700702053</t>
  </si>
  <si>
    <t>吴学海</t>
  </si>
  <si>
    <t>64030200700702054</t>
  </si>
  <si>
    <t>64030200700702055</t>
  </si>
  <si>
    <t>64030200700702056</t>
  </si>
  <si>
    <t>64030200700702057</t>
  </si>
  <si>
    <t>64030200700702058</t>
  </si>
  <si>
    <t>何淑霞</t>
  </si>
  <si>
    <t>64030200700702059</t>
  </si>
  <si>
    <t>2012新增</t>
  </si>
  <si>
    <t>64030200700702060</t>
  </si>
  <si>
    <t>64030200700702061</t>
  </si>
  <si>
    <t>何耀花</t>
  </si>
  <si>
    <t>64030200700702062</t>
  </si>
  <si>
    <t>马晓艳</t>
  </si>
  <si>
    <t>2013新增</t>
  </si>
  <si>
    <t>64030200700702063</t>
  </si>
  <si>
    <t>64030200700703001</t>
  </si>
  <si>
    <t>黄林云</t>
  </si>
  <si>
    <t>64030200700703002</t>
  </si>
  <si>
    <t>周军</t>
  </si>
  <si>
    <t>64030200700703003</t>
  </si>
  <si>
    <t>周忠</t>
  </si>
  <si>
    <t>64030200700703004</t>
  </si>
  <si>
    <t>周芳</t>
  </si>
  <si>
    <t>64030200700703005</t>
  </si>
  <si>
    <t>64030200700703006</t>
  </si>
  <si>
    <t>64030200700703007</t>
  </si>
  <si>
    <t>64030200700703008</t>
  </si>
  <si>
    <t>韩金才</t>
  </si>
  <si>
    <t>64030200700703009</t>
  </si>
  <si>
    <t>韩金文</t>
  </si>
  <si>
    <t>64030200700703010</t>
  </si>
  <si>
    <t>顾正华</t>
  </si>
  <si>
    <t>64030200700703011</t>
  </si>
  <si>
    <t>顾正成</t>
  </si>
  <si>
    <t>64030200700703012</t>
  </si>
  <si>
    <t>64030200700703013</t>
  </si>
  <si>
    <t>杨培荣</t>
  </si>
  <si>
    <t>64030200700703014</t>
  </si>
  <si>
    <t>64030200700703015</t>
  </si>
  <si>
    <t>杨占福</t>
  </si>
  <si>
    <t>64030200700703016</t>
  </si>
  <si>
    <t>64030200700703017</t>
  </si>
  <si>
    <t>马成武</t>
  </si>
  <si>
    <t>64030200700703018</t>
  </si>
  <si>
    <t>李洪岐</t>
  </si>
  <si>
    <t>64030200700703019</t>
  </si>
  <si>
    <t>李风岐</t>
  </si>
  <si>
    <t>64030200700703020</t>
  </si>
  <si>
    <t>李红英</t>
  </si>
  <si>
    <t>64030200700703021</t>
  </si>
  <si>
    <t>胡玉才</t>
  </si>
  <si>
    <t>64030200700703022</t>
  </si>
  <si>
    <t>胡玉龙</t>
  </si>
  <si>
    <t>64030200700703023</t>
  </si>
  <si>
    <t>吴金花</t>
  </si>
  <si>
    <t>64030200700703024</t>
  </si>
  <si>
    <t>64030200700703025</t>
  </si>
  <si>
    <t>64030200700703026</t>
  </si>
  <si>
    <t>张世梅</t>
  </si>
  <si>
    <t>64030200700703027</t>
  </si>
  <si>
    <t>李广</t>
  </si>
  <si>
    <t>64030200700703028</t>
  </si>
  <si>
    <t>64030200700703029</t>
  </si>
  <si>
    <t>方巨斌</t>
  </si>
  <si>
    <t>64030200700703030</t>
  </si>
  <si>
    <t>马长明</t>
  </si>
  <si>
    <t>64030200700703031</t>
  </si>
  <si>
    <t>64030200700703032</t>
  </si>
  <si>
    <t>王吉忠</t>
  </si>
  <si>
    <t>64030200700703033</t>
  </si>
  <si>
    <t>64030200700703034</t>
  </si>
  <si>
    <t>宋业</t>
  </si>
  <si>
    <t>64030200700703035</t>
  </si>
  <si>
    <t>宋林</t>
  </si>
  <si>
    <t>64030200700703036</t>
  </si>
  <si>
    <t>景雄忠</t>
  </si>
  <si>
    <t>64030200700703037</t>
  </si>
  <si>
    <t>64030200700703038</t>
  </si>
  <si>
    <t>64030200700703039</t>
  </si>
  <si>
    <t>64030200700703040</t>
  </si>
  <si>
    <t>64030200700703041</t>
  </si>
  <si>
    <t>杨淑娟</t>
  </si>
  <si>
    <t>64030200700703042</t>
  </si>
  <si>
    <t>虎学成</t>
  </si>
  <si>
    <t>64030200700703043</t>
  </si>
  <si>
    <t>虎礼</t>
  </si>
  <si>
    <t>64030200700703044</t>
  </si>
  <si>
    <t>虎忠</t>
  </si>
  <si>
    <t>64030200700703045</t>
  </si>
  <si>
    <t>景泰</t>
  </si>
  <si>
    <t>64030200700703046</t>
  </si>
  <si>
    <t>景岳</t>
  </si>
  <si>
    <t>64030200700703047</t>
  </si>
  <si>
    <t>任玉兰</t>
  </si>
  <si>
    <t>64030200700703048</t>
  </si>
  <si>
    <t>虎九禄</t>
  </si>
  <si>
    <t>64030200700703049</t>
  </si>
  <si>
    <t>李淑萍</t>
  </si>
  <si>
    <t>64030200700703050</t>
  </si>
  <si>
    <t>景芳</t>
  </si>
  <si>
    <t>64030200700703051</t>
  </si>
  <si>
    <t>马秀霞</t>
  </si>
  <si>
    <t>64030200700703052</t>
  </si>
  <si>
    <t>吴学英</t>
  </si>
  <si>
    <t>64030200700703053</t>
  </si>
  <si>
    <t>韩金福</t>
  </si>
  <si>
    <t>64030200700703054</t>
  </si>
  <si>
    <t>梁建华</t>
  </si>
  <si>
    <t>64030200700703055</t>
  </si>
  <si>
    <t>陈立琴</t>
  </si>
  <si>
    <t>64030200700703056</t>
  </si>
  <si>
    <t>64030200700703057</t>
  </si>
  <si>
    <t>海世兰</t>
  </si>
  <si>
    <t>64030200700703058</t>
  </si>
  <si>
    <t>64030200700703059</t>
  </si>
  <si>
    <t>李建英</t>
  </si>
  <si>
    <t>64030200700703060</t>
  </si>
  <si>
    <t>64030200700703061</t>
  </si>
  <si>
    <t>马建锋</t>
  </si>
  <si>
    <t>64030200700703062</t>
  </si>
  <si>
    <t>梁风香</t>
  </si>
  <si>
    <t>64030200700703063</t>
  </si>
  <si>
    <t>64030200700703064</t>
  </si>
  <si>
    <t>64030200700703065</t>
  </si>
  <si>
    <t>吴金荣</t>
  </si>
  <si>
    <t>64030200700703066</t>
  </si>
  <si>
    <t>64030200700703067</t>
  </si>
  <si>
    <t>64030200700703068</t>
  </si>
  <si>
    <t>景成</t>
  </si>
  <si>
    <t>64030200700703070</t>
  </si>
  <si>
    <t>张桂玲</t>
  </si>
  <si>
    <t>64030200700703071</t>
  </si>
  <si>
    <t>李洪斌</t>
  </si>
  <si>
    <t>64030200700703072</t>
  </si>
  <si>
    <t>64030200700703073</t>
  </si>
  <si>
    <t>李明</t>
  </si>
  <si>
    <t>2012年新增</t>
  </si>
  <si>
    <t>64030200700704001</t>
  </si>
  <si>
    <t>张爱军</t>
  </si>
  <si>
    <t>64030200700704002</t>
  </si>
  <si>
    <t>吴翠花</t>
  </si>
  <si>
    <t>64030200700704003</t>
  </si>
  <si>
    <t>张爱柱</t>
  </si>
  <si>
    <t>64030200700704004</t>
  </si>
  <si>
    <t>64030200700704005</t>
  </si>
  <si>
    <t>周瑞彬</t>
  </si>
  <si>
    <t>64030200700704006</t>
  </si>
  <si>
    <t>吴晓林</t>
  </si>
  <si>
    <t>64030200700704007</t>
  </si>
  <si>
    <t>吴秀林</t>
  </si>
  <si>
    <t>64030200700704008</t>
  </si>
  <si>
    <t>马忠兰</t>
  </si>
  <si>
    <t>64030200700704009</t>
  </si>
  <si>
    <t>64030200700704010</t>
  </si>
  <si>
    <t>64030200700704011</t>
  </si>
  <si>
    <t>吴万林</t>
  </si>
  <si>
    <t>64030200700704012</t>
  </si>
  <si>
    <t>马越</t>
  </si>
  <si>
    <t>64030200700704013</t>
  </si>
  <si>
    <t>64030200700704014</t>
  </si>
  <si>
    <t>64030200700704015</t>
  </si>
  <si>
    <t>金贵林</t>
  </si>
  <si>
    <t>64030200700704016</t>
  </si>
  <si>
    <t>马学坚</t>
  </si>
  <si>
    <t>64030200700704017</t>
  </si>
  <si>
    <t>64030200700704018</t>
  </si>
  <si>
    <t>王生邦</t>
  </si>
  <si>
    <t>64030200700704019</t>
  </si>
  <si>
    <t>64030200700704020</t>
  </si>
  <si>
    <t>吴万国</t>
  </si>
  <si>
    <t>64030200700704021</t>
  </si>
  <si>
    <t>王月忠</t>
  </si>
  <si>
    <t>64030200700704022</t>
  </si>
  <si>
    <t>王国明</t>
  </si>
  <si>
    <t>64030200700704023</t>
  </si>
  <si>
    <t>64030200700704024</t>
  </si>
  <si>
    <t>64030200700704025</t>
  </si>
  <si>
    <t>64030200700704026</t>
  </si>
  <si>
    <t>马正兵</t>
  </si>
  <si>
    <t>64030200700704027</t>
  </si>
  <si>
    <t>64030200700704028</t>
  </si>
  <si>
    <t>吴万伏</t>
  </si>
  <si>
    <t>64030200700704029</t>
  </si>
  <si>
    <t>64030200700704030</t>
  </si>
  <si>
    <t>64030200700704031</t>
  </si>
  <si>
    <t>金生明</t>
  </si>
  <si>
    <t>64030200700704032</t>
  </si>
  <si>
    <t>任光安</t>
  </si>
  <si>
    <t>64030200700704033</t>
  </si>
  <si>
    <t>任光成</t>
  </si>
  <si>
    <t>64030200700704034</t>
  </si>
  <si>
    <t>任光全</t>
  </si>
  <si>
    <t>64030200700704035</t>
  </si>
  <si>
    <t>任光胜</t>
  </si>
  <si>
    <t>64030200700704036</t>
  </si>
  <si>
    <t>余桂香</t>
  </si>
  <si>
    <t>64030200700704037</t>
  </si>
  <si>
    <t>64030200700704038</t>
  </si>
  <si>
    <t>白秀琴</t>
  </si>
  <si>
    <t>64030200700704039</t>
  </si>
  <si>
    <t>柴全军</t>
  </si>
  <si>
    <t>64030200700704040</t>
  </si>
  <si>
    <t>柴元军</t>
  </si>
  <si>
    <t>64030200700704041</t>
  </si>
  <si>
    <t>杨存强</t>
  </si>
  <si>
    <t>64030200700704042</t>
  </si>
  <si>
    <t>张术芳</t>
  </si>
  <si>
    <t>64030200700704043</t>
  </si>
  <si>
    <t>金生亮</t>
  </si>
  <si>
    <t>64030200700704044</t>
  </si>
  <si>
    <t>64030200700704045</t>
  </si>
  <si>
    <t>64030200700704046</t>
  </si>
  <si>
    <t>吴占兵</t>
  </si>
  <si>
    <t>64030200700704047</t>
  </si>
  <si>
    <t>李新春</t>
  </si>
  <si>
    <t>64030200700704048</t>
  </si>
  <si>
    <t>张学忠</t>
  </si>
  <si>
    <t>64030200700704049</t>
  </si>
  <si>
    <t>张海林</t>
  </si>
  <si>
    <t>64030200700704050</t>
  </si>
  <si>
    <t>64030200700704051</t>
  </si>
  <si>
    <t>64030200700704052</t>
  </si>
  <si>
    <t>64030200700704053</t>
  </si>
  <si>
    <t>64030200700704054</t>
  </si>
  <si>
    <t>吴学明</t>
  </si>
  <si>
    <t>64030200700704055</t>
  </si>
  <si>
    <t>王月军</t>
  </si>
  <si>
    <t>64030200700704056</t>
  </si>
  <si>
    <t>64030200700704057</t>
  </si>
  <si>
    <t>任光有</t>
  </si>
  <si>
    <t>64030200700704058</t>
  </si>
  <si>
    <t>吴爱香</t>
  </si>
  <si>
    <t>64030200700705002</t>
  </si>
  <si>
    <t>闵登林</t>
  </si>
  <si>
    <t>64030200700705003</t>
  </si>
  <si>
    <t>闵登岐</t>
  </si>
  <si>
    <t>64030200700705004</t>
  </si>
  <si>
    <t>闵登礼</t>
  </si>
  <si>
    <t>64030200700705005</t>
  </si>
  <si>
    <t>勉吉明</t>
  </si>
  <si>
    <t>64030200700705006</t>
  </si>
  <si>
    <t>勉吉胜</t>
  </si>
  <si>
    <t>64030200700705014</t>
  </si>
  <si>
    <t>64030200700705015</t>
  </si>
  <si>
    <t>64030200700705017</t>
  </si>
  <si>
    <t>64030200700705018</t>
  </si>
  <si>
    <t>王忠义</t>
  </si>
  <si>
    <t>64030200700705019</t>
  </si>
  <si>
    <t>64030200700705020</t>
  </si>
  <si>
    <t>吴万邦</t>
  </si>
  <si>
    <t>64030200700705021</t>
  </si>
  <si>
    <t>勉吉茂</t>
  </si>
  <si>
    <t>64030200700705023</t>
  </si>
  <si>
    <t>杜佃祥</t>
  </si>
  <si>
    <t>64030200700705024</t>
  </si>
  <si>
    <t>刘聒聆</t>
  </si>
  <si>
    <t>64030200700705026</t>
  </si>
  <si>
    <t>刘国荣</t>
  </si>
  <si>
    <t>64030200700705027</t>
  </si>
  <si>
    <t>张学如</t>
  </si>
  <si>
    <t>64030200700705028</t>
  </si>
  <si>
    <t>64030200700705029</t>
  </si>
  <si>
    <t>64030200700705030</t>
  </si>
  <si>
    <t>闵学智</t>
  </si>
  <si>
    <t>64030200700705031</t>
  </si>
  <si>
    <t>吴玉花</t>
  </si>
  <si>
    <t>64030200700705032</t>
  </si>
  <si>
    <t>64030200700705033</t>
  </si>
  <si>
    <t>64030200700705034</t>
  </si>
  <si>
    <t>64030200700705035</t>
  </si>
  <si>
    <t>王俊杰</t>
  </si>
  <si>
    <t>64030200700705036</t>
  </si>
  <si>
    <t>杨希林</t>
  </si>
  <si>
    <t>64030200700705037</t>
  </si>
  <si>
    <t>付淑芳</t>
  </si>
  <si>
    <t>64030200700705038</t>
  </si>
  <si>
    <t>马立明</t>
  </si>
  <si>
    <t>64030200700705039</t>
  </si>
  <si>
    <t>马克军</t>
  </si>
  <si>
    <t>64030200700705040</t>
  </si>
  <si>
    <t>64030200700705041</t>
  </si>
  <si>
    <t>何秀花</t>
  </si>
  <si>
    <t>64030200700705042</t>
  </si>
  <si>
    <t>64030200700705043</t>
  </si>
  <si>
    <t>吴生福</t>
  </si>
  <si>
    <t>64030200700705046</t>
  </si>
  <si>
    <t>64030200700705047</t>
  </si>
  <si>
    <t>马万红</t>
  </si>
  <si>
    <t>64030200700705048</t>
  </si>
  <si>
    <t>马彩花</t>
  </si>
  <si>
    <t>64030200700705049</t>
  </si>
  <si>
    <t>64030200700705050</t>
  </si>
  <si>
    <t>64030200700705051</t>
  </si>
  <si>
    <t>吴生龙</t>
  </si>
  <si>
    <t>64030200700705052</t>
  </si>
  <si>
    <t>64030200700705053</t>
  </si>
  <si>
    <t>吴生元</t>
  </si>
  <si>
    <t>64030200700705054</t>
  </si>
  <si>
    <t>64030200700705055</t>
  </si>
  <si>
    <t>64030200700705056</t>
  </si>
  <si>
    <t>64030200700705057</t>
  </si>
  <si>
    <t>马存德</t>
  </si>
  <si>
    <t>64030200700705058</t>
  </si>
  <si>
    <t>勉学贤</t>
  </si>
  <si>
    <t>64030200700705059</t>
  </si>
  <si>
    <t>勉学林</t>
  </si>
  <si>
    <t>64030200700705060</t>
  </si>
  <si>
    <t>勉学强</t>
  </si>
  <si>
    <t>64030200700705063</t>
  </si>
  <si>
    <t>64030200700705065</t>
  </si>
  <si>
    <t>64030200700705066</t>
  </si>
  <si>
    <t>64030200700705067</t>
  </si>
  <si>
    <t>王学廷</t>
  </si>
  <si>
    <t>64030200700705069</t>
  </si>
  <si>
    <t>64030200700705070</t>
  </si>
  <si>
    <t>马国飞</t>
  </si>
  <si>
    <t>64030200700705071</t>
  </si>
  <si>
    <t>吴翠英</t>
  </si>
  <si>
    <t>64030200700705072</t>
  </si>
  <si>
    <t>韩学峰</t>
  </si>
  <si>
    <t>64030200700705073</t>
  </si>
  <si>
    <t>64030200700705074</t>
  </si>
  <si>
    <t>张自贤</t>
  </si>
  <si>
    <t>64030200700705075</t>
  </si>
  <si>
    <t>64030200700705076</t>
  </si>
  <si>
    <t>64030200700705077</t>
  </si>
  <si>
    <t>64030200700705078</t>
  </si>
  <si>
    <t>64030200700705079</t>
  </si>
  <si>
    <t>64030200700705080</t>
  </si>
  <si>
    <t>杜永歧</t>
  </si>
  <si>
    <t>64030200700705081</t>
  </si>
  <si>
    <t>64030200700705082</t>
  </si>
  <si>
    <t>64030200700705083</t>
  </si>
  <si>
    <t>64030200700705084</t>
  </si>
  <si>
    <t>64030200700705085</t>
  </si>
  <si>
    <t>64030200700705086</t>
  </si>
  <si>
    <t>马立俊</t>
  </si>
  <si>
    <t>64030200700705087</t>
  </si>
  <si>
    <t>杨生斌</t>
  </si>
  <si>
    <t>64030200700705090</t>
  </si>
  <si>
    <t>马鑫</t>
  </si>
  <si>
    <t>64030200700706001</t>
  </si>
  <si>
    <t>马汉才</t>
  </si>
  <si>
    <t>64030200700706002</t>
  </si>
  <si>
    <t>64030200700706003</t>
  </si>
  <si>
    <t>64030200700706004</t>
  </si>
  <si>
    <t>64030200700706005</t>
  </si>
  <si>
    <t>梁汉军</t>
  </si>
  <si>
    <t>64030200700706006</t>
  </si>
  <si>
    <t>64030200700706007</t>
  </si>
  <si>
    <t>马奎</t>
  </si>
  <si>
    <t>64030200700706008</t>
  </si>
  <si>
    <t>64030200700706009</t>
  </si>
  <si>
    <t>64030200700706010</t>
  </si>
  <si>
    <t>64030200700706011</t>
  </si>
  <si>
    <t>64030200700706012</t>
  </si>
  <si>
    <t>马少俊</t>
  </si>
  <si>
    <t>64030200700706013</t>
  </si>
  <si>
    <t>64030200700706014</t>
  </si>
  <si>
    <t>64030200700706015</t>
  </si>
  <si>
    <t>64030200700706016</t>
  </si>
  <si>
    <t>64030200700706017</t>
  </si>
  <si>
    <t>64030200700706018</t>
  </si>
  <si>
    <t>64030200700706019</t>
  </si>
  <si>
    <t>64030200700706020</t>
  </si>
  <si>
    <t>64030200700706021</t>
  </si>
  <si>
    <t>马文贵</t>
  </si>
  <si>
    <t>64030200700706022</t>
  </si>
  <si>
    <t>64030200700706023</t>
  </si>
  <si>
    <t>马建山</t>
  </si>
  <si>
    <t>64030200700706024</t>
  </si>
  <si>
    <t>王富林</t>
  </si>
  <si>
    <t>64030200700706025</t>
  </si>
  <si>
    <t>海得全</t>
  </si>
  <si>
    <t>64030200700706026</t>
  </si>
  <si>
    <t>64030200700706027</t>
  </si>
  <si>
    <t>64030200700706028</t>
  </si>
  <si>
    <t>64030200700706029</t>
  </si>
  <si>
    <t>64030200700706030</t>
  </si>
  <si>
    <t>64030200700706031</t>
  </si>
  <si>
    <t>64030200700706032</t>
  </si>
  <si>
    <t>马学千</t>
  </si>
  <si>
    <t>64030200700706033</t>
  </si>
  <si>
    <t>64030200700706034</t>
  </si>
  <si>
    <t>马国治</t>
  </si>
  <si>
    <t>64030200700706035</t>
  </si>
  <si>
    <t>64030200700706036</t>
  </si>
  <si>
    <t>64030200700706037</t>
  </si>
  <si>
    <t>丁兰芳</t>
  </si>
  <si>
    <t>64030200700706038</t>
  </si>
  <si>
    <t>64030200700706039</t>
  </si>
  <si>
    <t>马风林</t>
  </si>
  <si>
    <t>64030200700706040</t>
  </si>
  <si>
    <t>64030200700706041</t>
  </si>
  <si>
    <t>马翠玲</t>
  </si>
  <si>
    <t>64030200700803001</t>
  </si>
  <si>
    <t>王金海</t>
  </si>
  <si>
    <t>64030200700803004</t>
  </si>
  <si>
    <t>64030200700803005</t>
  </si>
  <si>
    <t>杨壮</t>
  </si>
  <si>
    <t>64030200700803009</t>
  </si>
  <si>
    <t>马自华</t>
  </si>
  <si>
    <t>64030200700803010</t>
  </si>
  <si>
    <t>俞金成</t>
  </si>
  <si>
    <t>64030200700803011</t>
  </si>
  <si>
    <t>董明</t>
  </si>
  <si>
    <t>64030200700803013</t>
  </si>
  <si>
    <t>柴淑珍</t>
  </si>
  <si>
    <t>64030200700803014</t>
  </si>
  <si>
    <t>顾长春</t>
  </si>
  <si>
    <t>64030200700803019</t>
  </si>
  <si>
    <t>顾学兰</t>
  </si>
  <si>
    <t>64030200700803021</t>
  </si>
  <si>
    <t>董立国</t>
  </si>
  <si>
    <t>64030200700803023</t>
  </si>
  <si>
    <t>马自玉</t>
  </si>
  <si>
    <t>64030200700803024</t>
  </si>
  <si>
    <t>64030200700803031</t>
  </si>
  <si>
    <t>董自国</t>
  </si>
  <si>
    <t>64030200700804001</t>
  </si>
  <si>
    <t>顾济华</t>
  </si>
  <si>
    <t>64030200700804002</t>
  </si>
  <si>
    <t>顾济明</t>
  </si>
  <si>
    <t>64030200700804003</t>
  </si>
  <si>
    <t>孟绪</t>
  </si>
  <si>
    <t>64030200700804006</t>
  </si>
  <si>
    <t>王凤琴</t>
  </si>
  <si>
    <t>64030200700804007</t>
  </si>
  <si>
    <t>顾长川</t>
  </si>
  <si>
    <t>64030200700804008</t>
  </si>
  <si>
    <t>顾长林</t>
  </si>
  <si>
    <t>64030200700804009</t>
  </si>
  <si>
    <t>64030200700804010</t>
  </si>
  <si>
    <t>陈月英</t>
  </si>
  <si>
    <t>64030200700804011</t>
  </si>
  <si>
    <t>虎学仁</t>
  </si>
  <si>
    <t>64030200700804012</t>
  </si>
  <si>
    <t>64030200700804013</t>
  </si>
  <si>
    <t>孟树斌</t>
  </si>
  <si>
    <t>64030200700804014</t>
  </si>
  <si>
    <t>余学琴</t>
  </si>
  <si>
    <t>64030200700804015</t>
  </si>
  <si>
    <t>虎学东</t>
  </si>
  <si>
    <t>64030200700804016</t>
  </si>
  <si>
    <t>李世忠</t>
  </si>
  <si>
    <t>64030200700804020</t>
  </si>
  <si>
    <t>64030200700804027</t>
  </si>
  <si>
    <t>张瑞超</t>
  </si>
  <si>
    <t>64030200700804034</t>
  </si>
  <si>
    <t>杨金花</t>
  </si>
  <si>
    <t>64030200700804036</t>
  </si>
  <si>
    <t>黄淑英</t>
  </si>
  <si>
    <t>64030200700804041</t>
  </si>
  <si>
    <t>王建福</t>
  </si>
  <si>
    <t>64030200700804043</t>
  </si>
  <si>
    <t>虎学斌</t>
  </si>
  <si>
    <t>64030200700804049</t>
  </si>
  <si>
    <t>64030200700804051</t>
  </si>
  <si>
    <t>孟秀</t>
  </si>
  <si>
    <t>64030200700804053</t>
  </si>
  <si>
    <t>孟术文</t>
  </si>
  <si>
    <t>64030200700804055</t>
  </si>
  <si>
    <t>孟树军</t>
  </si>
  <si>
    <t>64030200700804056</t>
  </si>
  <si>
    <t>陈建国</t>
  </si>
  <si>
    <t>64030200700804060</t>
  </si>
  <si>
    <t>64030200700804062</t>
  </si>
  <si>
    <t>64030200700804064</t>
  </si>
  <si>
    <t>庄来喜</t>
  </si>
  <si>
    <t>64030200700804067</t>
  </si>
  <si>
    <t>王建勋</t>
  </si>
  <si>
    <t>64030200700804069</t>
  </si>
  <si>
    <t>王建峰</t>
  </si>
  <si>
    <t>64030200700804070</t>
  </si>
  <si>
    <t>顾建明</t>
  </si>
  <si>
    <t>64030200700804071</t>
  </si>
  <si>
    <t>顾宝</t>
  </si>
  <si>
    <t>64030200700804073</t>
  </si>
  <si>
    <t>陈玉凤</t>
  </si>
  <si>
    <t>64030200700804075</t>
  </si>
  <si>
    <t>虎斌</t>
  </si>
  <si>
    <t>64030200700804076</t>
  </si>
  <si>
    <t>顾长茂</t>
  </si>
  <si>
    <t>64030200700804077</t>
  </si>
  <si>
    <t>王建功</t>
  </si>
  <si>
    <t>64030200700804078</t>
  </si>
  <si>
    <t>顾长义</t>
  </si>
  <si>
    <t>64030200700804079</t>
  </si>
  <si>
    <t>顾明</t>
  </si>
  <si>
    <t>64030200700804080</t>
  </si>
  <si>
    <t>孟树明</t>
  </si>
  <si>
    <t>64030200700804081</t>
  </si>
  <si>
    <t>沈玉霞</t>
  </si>
  <si>
    <t>64030200700804082</t>
  </si>
  <si>
    <t>王建虎</t>
  </si>
  <si>
    <t>64030200700804083</t>
  </si>
  <si>
    <t>64030200700804084</t>
  </si>
  <si>
    <t>陈建明</t>
  </si>
  <si>
    <t>64030200700804086</t>
  </si>
  <si>
    <t>顾长山</t>
  </si>
  <si>
    <t>64030200700804089</t>
  </si>
  <si>
    <t>张瑞军</t>
  </si>
  <si>
    <t>64030200700804090</t>
  </si>
  <si>
    <t>64030200700804091</t>
  </si>
  <si>
    <t>顾伏成</t>
  </si>
  <si>
    <t>64030200700804092</t>
  </si>
  <si>
    <t>64030200700804093</t>
  </si>
  <si>
    <t>64030200700804094</t>
  </si>
  <si>
    <t>64030200700804096</t>
  </si>
  <si>
    <t>顾建华</t>
  </si>
  <si>
    <t>64030200700805002</t>
  </si>
  <si>
    <t>曹菊凤</t>
  </si>
  <si>
    <t>64030200700805013</t>
  </si>
  <si>
    <t>利万</t>
  </si>
  <si>
    <t>64030200700805014</t>
  </si>
  <si>
    <t>64030200700805015</t>
  </si>
  <si>
    <t>郭金柱</t>
  </si>
  <si>
    <t>64030200700805017</t>
  </si>
  <si>
    <t>景安玉</t>
  </si>
  <si>
    <t>64030200700805020</t>
  </si>
  <si>
    <t>余月珍</t>
  </si>
  <si>
    <t>64030200700805023</t>
  </si>
  <si>
    <t>64030200700805036</t>
  </si>
  <si>
    <t>马自英</t>
  </si>
  <si>
    <t>64030200700805037</t>
  </si>
  <si>
    <t>利仓</t>
  </si>
  <si>
    <t>64030200700805053</t>
  </si>
  <si>
    <t>64030200700805054</t>
  </si>
  <si>
    <t>王伏喜</t>
  </si>
  <si>
    <t>64030200700806001</t>
  </si>
  <si>
    <t>景学忠</t>
  </si>
  <si>
    <t>64030200700806011</t>
  </si>
  <si>
    <t>梁成孝</t>
  </si>
  <si>
    <t>64030200700806017</t>
  </si>
  <si>
    <t>景学斌</t>
  </si>
  <si>
    <t>64030200700806018</t>
  </si>
  <si>
    <t>景维义</t>
  </si>
  <si>
    <t>64030200700806022</t>
  </si>
  <si>
    <t>景华</t>
  </si>
  <si>
    <t>64030200700806024</t>
  </si>
  <si>
    <t>杨菊英</t>
  </si>
  <si>
    <t>64030200700806031</t>
  </si>
  <si>
    <t>景维苍</t>
  </si>
  <si>
    <t>64030200700806032</t>
  </si>
  <si>
    <t>景旭宏</t>
  </si>
  <si>
    <t>64030200700806033</t>
  </si>
  <si>
    <t>景生财</t>
  </si>
  <si>
    <t>64030200700806034</t>
  </si>
  <si>
    <t>吴月英</t>
  </si>
  <si>
    <t>64030200700806035</t>
  </si>
  <si>
    <t>64030200700806037</t>
  </si>
  <si>
    <t>景林</t>
  </si>
  <si>
    <t>64030200700806038</t>
  </si>
  <si>
    <t>景安福</t>
  </si>
  <si>
    <t>64030200700806041</t>
  </si>
  <si>
    <t>景余</t>
  </si>
  <si>
    <t>64030200700806046</t>
  </si>
  <si>
    <t>景学胜</t>
  </si>
  <si>
    <t>64030200700806047</t>
  </si>
  <si>
    <t>景梅英</t>
  </si>
  <si>
    <t>64030200700806049</t>
  </si>
  <si>
    <t>景江</t>
  </si>
  <si>
    <t>64030200700806050</t>
  </si>
  <si>
    <t>余生祥</t>
  </si>
  <si>
    <t>64030200700806051</t>
  </si>
  <si>
    <t>景会</t>
  </si>
  <si>
    <t>64030200700806053</t>
  </si>
  <si>
    <t>景学林</t>
  </si>
  <si>
    <t>64030200700806054</t>
  </si>
  <si>
    <t>景顺</t>
  </si>
  <si>
    <t>64030200700806055</t>
  </si>
  <si>
    <t>梁红香</t>
  </si>
  <si>
    <t>64030200700806056</t>
  </si>
  <si>
    <t>64030200700806057</t>
  </si>
  <si>
    <t>孙亮</t>
  </si>
  <si>
    <t>64030200700806058</t>
  </si>
  <si>
    <t>64030200700806059</t>
  </si>
  <si>
    <t>景月兰</t>
  </si>
  <si>
    <t>64030200700806060</t>
  </si>
  <si>
    <t>景生林</t>
  </si>
  <si>
    <t>64030200700806062</t>
  </si>
  <si>
    <t>景小娟</t>
  </si>
  <si>
    <t>64030200700806065</t>
  </si>
  <si>
    <t>景乐</t>
  </si>
  <si>
    <t>64030200700806066</t>
  </si>
  <si>
    <t>景涛</t>
  </si>
  <si>
    <t>64030200700806067</t>
  </si>
  <si>
    <t>景海峰</t>
  </si>
  <si>
    <t>64030200700806069</t>
  </si>
  <si>
    <t>景建军</t>
  </si>
  <si>
    <t>64030200700901002</t>
  </si>
  <si>
    <t>马菊兰</t>
  </si>
  <si>
    <t>64030200700901003</t>
  </si>
  <si>
    <t>64030200700901004</t>
  </si>
  <si>
    <t>马维邦</t>
  </si>
  <si>
    <t>64030200700901005</t>
  </si>
  <si>
    <t>64030200700901006</t>
  </si>
  <si>
    <t>64030200700901007</t>
  </si>
  <si>
    <t>64030200700901008</t>
  </si>
  <si>
    <t>64030200700901009</t>
  </si>
  <si>
    <t>张明其</t>
  </si>
  <si>
    <t>64030200700901010</t>
  </si>
  <si>
    <t>64030200700901011</t>
  </si>
  <si>
    <t>64030200700901012</t>
  </si>
  <si>
    <t>64030200700901013</t>
  </si>
  <si>
    <t>64030200700901014</t>
  </si>
  <si>
    <t>64030200700901015</t>
  </si>
  <si>
    <t>吴万云</t>
  </si>
  <si>
    <t>64030200700901016</t>
  </si>
  <si>
    <t>64030200700901018</t>
  </si>
  <si>
    <t>64030200700901020</t>
  </si>
  <si>
    <t>张洪贵</t>
  </si>
  <si>
    <t>64030200700901021</t>
  </si>
  <si>
    <t>张洪学</t>
  </si>
  <si>
    <t>64030200700901022</t>
  </si>
  <si>
    <t>张洪元</t>
  </si>
  <si>
    <t>64030200700901023</t>
  </si>
  <si>
    <t>张明才</t>
  </si>
  <si>
    <t>64030200700901026</t>
  </si>
  <si>
    <t>64030200700901027</t>
  </si>
  <si>
    <t>岳忠祥</t>
  </si>
  <si>
    <t>64030200700901029</t>
  </si>
  <si>
    <t>64030200700901030</t>
  </si>
  <si>
    <t>64030200700901032</t>
  </si>
  <si>
    <t>吴合德</t>
  </si>
  <si>
    <t>64030200700901035</t>
  </si>
  <si>
    <t>吴学诗</t>
  </si>
  <si>
    <t>64030200700901036</t>
  </si>
  <si>
    <t>张保林</t>
  </si>
  <si>
    <t>64030200700901041</t>
  </si>
  <si>
    <t>张保明</t>
  </si>
  <si>
    <t>64030200700901046</t>
  </si>
  <si>
    <t>张保军</t>
  </si>
  <si>
    <t>64030200700901050</t>
  </si>
  <si>
    <t>张保忠</t>
  </si>
  <si>
    <t>64030200700901054</t>
  </si>
  <si>
    <t>秦淑芳</t>
  </si>
  <si>
    <t>64030200700901059</t>
  </si>
  <si>
    <t>张洪善</t>
  </si>
  <si>
    <t>64030200700901060</t>
  </si>
  <si>
    <t>64030200700901061</t>
  </si>
  <si>
    <t>64030200700901062</t>
  </si>
  <si>
    <t>64030200700901063</t>
  </si>
  <si>
    <t>64030200700901064</t>
  </si>
  <si>
    <t>64030200700901065</t>
  </si>
  <si>
    <t>64030200700901066</t>
  </si>
  <si>
    <t>64030200700901067</t>
  </si>
  <si>
    <t>张洪月</t>
  </si>
  <si>
    <t>64030200700901068</t>
  </si>
  <si>
    <t>64030200700901069</t>
  </si>
  <si>
    <t>杨文英</t>
  </si>
  <si>
    <t>64030200700901070</t>
  </si>
  <si>
    <t>李海玉</t>
  </si>
  <si>
    <t>64030200700901071</t>
  </si>
  <si>
    <t>王彩霞</t>
  </si>
  <si>
    <t>64030200700901072</t>
  </si>
  <si>
    <t>岳忠贵</t>
  </si>
  <si>
    <t>64030200700901073</t>
  </si>
  <si>
    <t>张洪忠</t>
  </si>
  <si>
    <t>64030200700901074</t>
  </si>
  <si>
    <t>岳建成</t>
  </si>
  <si>
    <t>64030200700901075</t>
  </si>
  <si>
    <t>64030200700901076</t>
  </si>
  <si>
    <t>张明海</t>
  </si>
  <si>
    <t>64030200700901077</t>
  </si>
  <si>
    <t>张明林</t>
  </si>
  <si>
    <t>64030200700901078</t>
  </si>
  <si>
    <t>李廷云</t>
  </si>
  <si>
    <t>64030200700901079</t>
  </si>
  <si>
    <t>64030200700901080</t>
  </si>
  <si>
    <t>马洪岐</t>
  </si>
  <si>
    <t>64030200700901081</t>
  </si>
  <si>
    <t>64030200700901082</t>
  </si>
  <si>
    <t>马志贵</t>
  </si>
  <si>
    <t>64030200700901083</t>
  </si>
  <si>
    <t>64030200700901084</t>
  </si>
  <si>
    <t>马天军</t>
  </si>
  <si>
    <t>64030200700901085</t>
  </si>
  <si>
    <t>马天真</t>
  </si>
  <si>
    <t>64030200700901088</t>
  </si>
  <si>
    <t>岳建军</t>
  </si>
  <si>
    <t>64030200700901090</t>
  </si>
  <si>
    <t>岳建才</t>
  </si>
  <si>
    <t>64030200700901092</t>
  </si>
  <si>
    <t>吴学国</t>
  </si>
  <si>
    <t>64030200700901093</t>
  </si>
  <si>
    <t>张贵春</t>
  </si>
  <si>
    <t>64030200700901095</t>
  </si>
  <si>
    <t>64030200700901096</t>
  </si>
  <si>
    <t>王翠红</t>
  </si>
  <si>
    <t>64030200700901097</t>
  </si>
  <si>
    <t>64030200700901098</t>
  </si>
  <si>
    <t>64030200700902001</t>
  </si>
  <si>
    <t>马梅花</t>
  </si>
  <si>
    <t>64030200700902002</t>
  </si>
  <si>
    <t>马兴才</t>
  </si>
  <si>
    <t>64030200700902003</t>
  </si>
  <si>
    <t>马兴保</t>
  </si>
  <si>
    <t>64030200700902004</t>
  </si>
  <si>
    <t>马兴贵</t>
  </si>
  <si>
    <t>64030200700902005</t>
  </si>
  <si>
    <t>张自财</t>
  </si>
  <si>
    <t>64030200700902006</t>
  </si>
  <si>
    <t>张梅</t>
  </si>
  <si>
    <t>64030200700902007</t>
  </si>
  <si>
    <t>顾登贵</t>
  </si>
  <si>
    <t>64030200700902014</t>
  </si>
  <si>
    <t>顾登伏</t>
  </si>
  <si>
    <t>64030200700902015</t>
  </si>
  <si>
    <t>顾涛</t>
  </si>
  <si>
    <t>64030200700902016</t>
  </si>
  <si>
    <t>顾成</t>
  </si>
  <si>
    <t>64030200700902017</t>
  </si>
  <si>
    <t>顾平</t>
  </si>
  <si>
    <t>64030200700902018</t>
  </si>
  <si>
    <t>顾林</t>
  </si>
  <si>
    <t>64030200700902019</t>
  </si>
  <si>
    <t>顾占明</t>
  </si>
  <si>
    <t>64030200700902020</t>
  </si>
  <si>
    <t>顾占云</t>
  </si>
  <si>
    <t>64030200700902021</t>
  </si>
  <si>
    <t>顾占林</t>
  </si>
  <si>
    <t>64030200700902022</t>
  </si>
  <si>
    <t>64030200700902023</t>
  </si>
  <si>
    <t>杨千</t>
  </si>
  <si>
    <t>64030200700902024</t>
  </si>
  <si>
    <t>64030200700902025</t>
  </si>
  <si>
    <t>潘永霞</t>
  </si>
  <si>
    <t>64030200700902026</t>
  </si>
  <si>
    <t>张立叶</t>
  </si>
  <si>
    <t>64030200700902027</t>
  </si>
  <si>
    <t>顾登万</t>
  </si>
  <si>
    <t>64030200700902028</t>
  </si>
  <si>
    <t>顾君</t>
  </si>
  <si>
    <t>64030200700902029</t>
  </si>
  <si>
    <t>顾登广</t>
  </si>
  <si>
    <t>64030200700902030</t>
  </si>
  <si>
    <t>顾登才</t>
  </si>
  <si>
    <t>64030200700902031</t>
  </si>
  <si>
    <t>顾登刚</t>
  </si>
  <si>
    <t>64030200700902032</t>
  </si>
  <si>
    <t>满左忠</t>
  </si>
  <si>
    <t>64030200700902033</t>
  </si>
  <si>
    <t>张洪宝</t>
  </si>
  <si>
    <t>64030200700902034</t>
  </si>
  <si>
    <t>64030200700902035</t>
  </si>
  <si>
    <t>丁跃武</t>
  </si>
  <si>
    <t>64030200700902036</t>
  </si>
  <si>
    <t>张学春</t>
  </si>
  <si>
    <t>64030200700902037</t>
  </si>
  <si>
    <t>64030200700902038</t>
  </si>
  <si>
    <t>顾鑫</t>
  </si>
  <si>
    <t>64030200700902039</t>
  </si>
  <si>
    <t>王海燕</t>
  </si>
  <si>
    <t>64030200700902040</t>
  </si>
  <si>
    <t>64030200700902041</t>
  </si>
  <si>
    <t>顾登义</t>
  </si>
  <si>
    <t>64030200700902042</t>
  </si>
  <si>
    <t>64030200700902043</t>
  </si>
  <si>
    <t>顾龙</t>
  </si>
  <si>
    <t>64030200700902044</t>
  </si>
  <si>
    <t>马占勇</t>
  </si>
  <si>
    <t>64030200700902045</t>
  </si>
  <si>
    <t>顾磊</t>
  </si>
  <si>
    <t>64030200700902046</t>
  </si>
  <si>
    <t>顾荣</t>
  </si>
  <si>
    <t>64030200700902047</t>
  </si>
  <si>
    <t>杨静</t>
  </si>
  <si>
    <t>64030200700902048</t>
  </si>
  <si>
    <t>64030200700902049</t>
  </si>
  <si>
    <t>64030200700902050</t>
  </si>
  <si>
    <t>64030200700902051</t>
  </si>
  <si>
    <t>杨金霞</t>
  </si>
  <si>
    <t>64030200700902052</t>
  </si>
  <si>
    <t>马海麒</t>
  </si>
  <si>
    <t>64030200700902053</t>
  </si>
  <si>
    <t>64030200700902054</t>
  </si>
  <si>
    <t>顾森</t>
  </si>
  <si>
    <t>64030200700903001</t>
  </si>
  <si>
    <t>丁建强</t>
  </si>
  <si>
    <t>64030200700903002</t>
  </si>
  <si>
    <t>64030200700903003</t>
  </si>
  <si>
    <t>64030200700903004</t>
  </si>
  <si>
    <t>杨少忠</t>
  </si>
  <si>
    <t>64030200700903005</t>
  </si>
  <si>
    <t>64030200700903006</t>
  </si>
  <si>
    <t>马素琴</t>
  </si>
  <si>
    <t>64030200700903008</t>
  </si>
  <si>
    <t>张耀文</t>
  </si>
  <si>
    <t>64030200700903009</t>
  </si>
  <si>
    <t>张学云</t>
  </si>
  <si>
    <t>64030200700903010</t>
  </si>
  <si>
    <t>64030200700903011</t>
  </si>
  <si>
    <t>马双莲</t>
  </si>
  <si>
    <t>64030200700903012</t>
  </si>
  <si>
    <t>64030200700903013</t>
  </si>
  <si>
    <t>杨培才</t>
  </si>
  <si>
    <t>64030200700903014</t>
  </si>
  <si>
    <t>64030200700903015</t>
  </si>
  <si>
    <t>64030200700903016</t>
  </si>
  <si>
    <t>张学强</t>
  </si>
  <si>
    <t>64030200700903017</t>
  </si>
  <si>
    <t>张子贤</t>
  </si>
  <si>
    <t>64030200700903018</t>
  </si>
  <si>
    <t>张子君</t>
  </si>
  <si>
    <t>64030200700903019</t>
  </si>
  <si>
    <t>张子保</t>
  </si>
  <si>
    <t>64030200700903020</t>
  </si>
  <si>
    <t>张学洪</t>
  </si>
  <si>
    <t>64030200700903021</t>
  </si>
  <si>
    <t>64030200700903022</t>
  </si>
  <si>
    <t>64030200700903023</t>
  </si>
  <si>
    <t>64030200700903024</t>
  </si>
  <si>
    <t>张学斌</t>
  </si>
  <si>
    <t>64030200700903025</t>
  </si>
  <si>
    <t>张子龙</t>
  </si>
  <si>
    <t>64030200700903026</t>
  </si>
  <si>
    <t>张学智</t>
  </si>
  <si>
    <t>64030200700903027</t>
  </si>
  <si>
    <t>张学义</t>
  </si>
  <si>
    <t>64030200700903028</t>
  </si>
  <si>
    <t>64030200700903029</t>
  </si>
  <si>
    <t>64030200700903030</t>
  </si>
  <si>
    <t>丁建友</t>
  </si>
  <si>
    <t>64030200700903031</t>
  </si>
  <si>
    <t>64030200700903032</t>
  </si>
  <si>
    <t>张子东</t>
  </si>
  <si>
    <t>64030200700903033</t>
  </si>
  <si>
    <t>张学保</t>
  </si>
  <si>
    <t>64030200700903034</t>
  </si>
  <si>
    <t>张学荣</t>
  </si>
  <si>
    <t>64030200700903035</t>
  </si>
  <si>
    <t>64030200700904001</t>
  </si>
  <si>
    <t>韩少堂</t>
  </si>
  <si>
    <t>64030200700904002</t>
  </si>
  <si>
    <t>马成斌</t>
  </si>
  <si>
    <t>64030200700904003</t>
  </si>
  <si>
    <t>64030200700904004</t>
  </si>
  <si>
    <t>王永贵</t>
  </si>
  <si>
    <t>64030200700904007</t>
  </si>
  <si>
    <t>64030200700904008</t>
  </si>
  <si>
    <t>64030200700904009</t>
  </si>
  <si>
    <t>64030200700904010</t>
  </si>
  <si>
    <t>王自伏</t>
  </si>
  <si>
    <t>64030200700904011</t>
  </si>
  <si>
    <t>马洪斌</t>
  </si>
  <si>
    <t>64030200700904012</t>
  </si>
  <si>
    <t>64030200700904013</t>
  </si>
  <si>
    <t>韩少斌</t>
  </si>
  <si>
    <t>64030200700904014</t>
  </si>
  <si>
    <t>韩少清</t>
  </si>
  <si>
    <t>64030200700904015</t>
  </si>
  <si>
    <t>袁开林</t>
  </si>
  <si>
    <t>64030200700904016</t>
  </si>
  <si>
    <t>刘祝兰</t>
  </si>
  <si>
    <t>64030200700904017</t>
  </si>
  <si>
    <t>马金艳</t>
  </si>
  <si>
    <t>64030200700904018</t>
  </si>
  <si>
    <t>袁学锋</t>
  </si>
  <si>
    <t>64030200700904019</t>
  </si>
  <si>
    <t>韩冬岐</t>
  </si>
  <si>
    <t>64030200700904020</t>
  </si>
  <si>
    <t>杨俊仁</t>
  </si>
  <si>
    <t>64030200700904021</t>
  </si>
  <si>
    <t>64030200700904022</t>
  </si>
  <si>
    <t>64030200700904023</t>
  </si>
  <si>
    <t>64030200700904024</t>
  </si>
  <si>
    <t>64030200700904025</t>
  </si>
  <si>
    <t>64030200700904026</t>
  </si>
  <si>
    <t>张学仁</t>
  </si>
  <si>
    <t>64030200700904027</t>
  </si>
  <si>
    <t>64030200700904028</t>
  </si>
  <si>
    <t>马登坡</t>
  </si>
  <si>
    <t>64030200700904029</t>
  </si>
  <si>
    <t>马登禄</t>
  </si>
  <si>
    <t>64030200700904030</t>
  </si>
  <si>
    <t>马登锋</t>
  </si>
  <si>
    <t>64030200700904031</t>
  </si>
  <si>
    <t>64030200700904032</t>
  </si>
  <si>
    <t>64030200700904033</t>
  </si>
  <si>
    <t>64030200700904034</t>
  </si>
  <si>
    <t>杨文静</t>
  </si>
  <si>
    <t>64030200700904035</t>
  </si>
  <si>
    <t>王洪其</t>
  </si>
  <si>
    <t>64030200700904036</t>
  </si>
  <si>
    <t>64030200700904037</t>
  </si>
  <si>
    <t>王占金</t>
  </si>
  <si>
    <t>64030200700904038</t>
  </si>
  <si>
    <t>杨树林</t>
  </si>
  <si>
    <t>64030200700904039</t>
  </si>
  <si>
    <t>马金河</t>
  </si>
  <si>
    <t>64030200700904040</t>
  </si>
  <si>
    <t>64030200700904041</t>
  </si>
  <si>
    <t>64030200700904042</t>
  </si>
  <si>
    <t>袁文智</t>
  </si>
  <si>
    <t>64030200700904043</t>
  </si>
  <si>
    <t>李翠花</t>
  </si>
  <si>
    <t>64030200700904044</t>
  </si>
  <si>
    <t>64030200700904045</t>
  </si>
  <si>
    <t>马登山</t>
  </si>
  <si>
    <t>64030200700904046</t>
  </si>
  <si>
    <t>64030200700904047</t>
  </si>
  <si>
    <t>王学良</t>
  </si>
  <si>
    <t>64030200700904048</t>
  </si>
  <si>
    <t>64030200700904049</t>
  </si>
  <si>
    <t>王占云</t>
  </si>
  <si>
    <t>64030200700904050</t>
  </si>
  <si>
    <t>64030200700904051</t>
  </si>
  <si>
    <t>64030200700904052</t>
  </si>
  <si>
    <t>64030200700904053</t>
  </si>
  <si>
    <t>64030200700904054</t>
  </si>
  <si>
    <t>王文</t>
  </si>
  <si>
    <t>64030200700904055</t>
  </si>
  <si>
    <t>王占国</t>
  </si>
  <si>
    <t>64030200700904056</t>
  </si>
  <si>
    <t>64030200700904057</t>
  </si>
  <si>
    <t>马弘扬</t>
  </si>
  <si>
    <t>64030200700904058</t>
  </si>
  <si>
    <t>保学忠</t>
  </si>
  <si>
    <t>64030200700904059</t>
  </si>
  <si>
    <t>保学林</t>
  </si>
  <si>
    <t>64030200700904060</t>
  </si>
  <si>
    <t>保学海</t>
  </si>
  <si>
    <t>64030200700904061</t>
  </si>
  <si>
    <t>马登林</t>
  </si>
  <si>
    <t>64030200700904062</t>
  </si>
  <si>
    <t>64030200700904063</t>
  </si>
  <si>
    <t>64030200700904064</t>
  </si>
  <si>
    <t>64030200700904065</t>
  </si>
  <si>
    <t>64030200700904066</t>
  </si>
  <si>
    <t>刘凤英</t>
  </si>
  <si>
    <t>64030200700904067</t>
  </si>
  <si>
    <t>王凤明</t>
  </si>
  <si>
    <t>64030200700904068</t>
  </si>
  <si>
    <t>64030200700904069</t>
  </si>
  <si>
    <t>袁文忠</t>
  </si>
  <si>
    <t>64030200700904070</t>
  </si>
  <si>
    <t>袁文斌</t>
  </si>
  <si>
    <t>64030200700904071</t>
  </si>
  <si>
    <t>64030200700904072</t>
  </si>
  <si>
    <t>杨淑梅</t>
  </si>
  <si>
    <t>64030200700904073</t>
  </si>
  <si>
    <t>64030200700904074</t>
  </si>
  <si>
    <t>保学军</t>
  </si>
  <si>
    <t>64030200700904075</t>
  </si>
  <si>
    <t>64030200700904076</t>
  </si>
  <si>
    <t>王丽梅</t>
  </si>
  <si>
    <t>64030200700904077</t>
  </si>
  <si>
    <t>马俊斌</t>
  </si>
  <si>
    <t>64030200700904078</t>
  </si>
  <si>
    <t>王月兰</t>
  </si>
  <si>
    <t>64030200700904079</t>
  </si>
  <si>
    <t>杨学文</t>
  </si>
  <si>
    <t>64030200700904080</t>
  </si>
  <si>
    <t>64030200700904081</t>
  </si>
  <si>
    <t>马占义</t>
  </si>
  <si>
    <t>64030200700904082</t>
  </si>
  <si>
    <t>马彦英</t>
  </si>
  <si>
    <t>64030200700904083</t>
  </si>
  <si>
    <t>64030200700904084</t>
  </si>
  <si>
    <t>64030200700904085</t>
  </si>
  <si>
    <t>王茂</t>
  </si>
  <si>
    <t>64030200700904086</t>
  </si>
  <si>
    <t>杨俊武</t>
  </si>
  <si>
    <t>64030200700904087</t>
  </si>
  <si>
    <t>保学兵</t>
  </si>
  <si>
    <t>64030200700904088</t>
  </si>
  <si>
    <t>王前锋</t>
  </si>
  <si>
    <t>64030200700904089</t>
  </si>
  <si>
    <t>王前飞</t>
  </si>
  <si>
    <t>64030200700904090</t>
  </si>
  <si>
    <t>64030200700904091</t>
  </si>
  <si>
    <t>王力军</t>
  </si>
  <si>
    <t>64030200700904092</t>
  </si>
  <si>
    <t>朱荣</t>
  </si>
  <si>
    <t>64030200700905001</t>
  </si>
  <si>
    <t>64030200700905002</t>
  </si>
  <si>
    <t>64030200700905003</t>
  </si>
  <si>
    <t>马如贤</t>
  </si>
  <si>
    <t>64030200700905004</t>
  </si>
  <si>
    <t>64030200700905005</t>
  </si>
  <si>
    <t>马如德</t>
  </si>
  <si>
    <t>64030200700905006</t>
  </si>
  <si>
    <t>赵怀义</t>
  </si>
  <si>
    <t>64030200700905007</t>
  </si>
  <si>
    <t>吴生兵</t>
  </si>
  <si>
    <t>64030200700905008</t>
  </si>
  <si>
    <t>卢范林</t>
  </si>
  <si>
    <t>64030200700905010</t>
  </si>
  <si>
    <t>马风栋</t>
  </si>
  <si>
    <t>64030200700905011</t>
  </si>
  <si>
    <t>赵怀成</t>
  </si>
  <si>
    <t>64030200700905012</t>
  </si>
  <si>
    <t>赵怀礼</t>
  </si>
  <si>
    <t>64030200700905013</t>
  </si>
  <si>
    <t>64030200700905014</t>
  </si>
  <si>
    <t>高金霞</t>
  </si>
  <si>
    <t>64030200700905016</t>
  </si>
  <si>
    <t>64030200700905018</t>
  </si>
  <si>
    <t>64030200700905019</t>
  </si>
  <si>
    <t>吴汉成</t>
  </si>
  <si>
    <t>64030200700905020</t>
  </si>
  <si>
    <t>张洪智</t>
  </si>
  <si>
    <t>64030200700905021</t>
  </si>
  <si>
    <t>张伏义</t>
  </si>
  <si>
    <t>64030200700905022</t>
  </si>
  <si>
    <t>64030200700905023</t>
  </si>
  <si>
    <t>马志江</t>
  </si>
  <si>
    <t>64030200700905024</t>
  </si>
  <si>
    <t>64030200700905025</t>
  </si>
  <si>
    <t>张洪林</t>
  </si>
  <si>
    <t>64030200700905026</t>
  </si>
  <si>
    <t>张洪兵</t>
  </si>
  <si>
    <t>64030200700905027</t>
  </si>
  <si>
    <t>64030200700905028</t>
  </si>
  <si>
    <t>王成云</t>
  </si>
  <si>
    <t>64030200700905029</t>
  </si>
  <si>
    <t>王成功</t>
  </si>
  <si>
    <t>64030200700905030</t>
  </si>
  <si>
    <t>吴风花</t>
  </si>
  <si>
    <t>64030200700905031</t>
  </si>
  <si>
    <t>64030200700905032</t>
  </si>
  <si>
    <t>李金龙</t>
  </si>
  <si>
    <t>64030200700905033</t>
  </si>
  <si>
    <t>64030200700905034</t>
  </si>
  <si>
    <t>64030200700905035</t>
  </si>
  <si>
    <t>马洪英</t>
  </si>
  <si>
    <t>64030200700905036</t>
  </si>
  <si>
    <t>李文孝</t>
  </si>
  <si>
    <t>64030200700905037</t>
  </si>
  <si>
    <t>李金林</t>
  </si>
  <si>
    <t>64030200700905038</t>
  </si>
  <si>
    <t>李金忠</t>
  </si>
  <si>
    <t>64030200700905039</t>
  </si>
  <si>
    <t>李金云</t>
  </si>
  <si>
    <t>64030200700905040</t>
  </si>
  <si>
    <t>王成贵</t>
  </si>
  <si>
    <t>64030200700905041</t>
  </si>
  <si>
    <t>王兴武</t>
  </si>
  <si>
    <t>64030200700905042</t>
  </si>
  <si>
    <t>64030200700905043</t>
  </si>
  <si>
    <t>64030200700905044</t>
  </si>
  <si>
    <t>64030200700905045</t>
  </si>
  <si>
    <t>64030200700905046</t>
  </si>
  <si>
    <t>吴汉清</t>
  </si>
  <si>
    <t>64030200700905047</t>
  </si>
  <si>
    <t>64030200700905048</t>
  </si>
  <si>
    <t>李金柱</t>
  </si>
  <si>
    <t>64030200700905049</t>
  </si>
  <si>
    <t>王成林</t>
  </si>
  <si>
    <t>64030200700905050</t>
  </si>
  <si>
    <t>李文珍</t>
  </si>
  <si>
    <t>64030200700905051</t>
  </si>
  <si>
    <t>64030200700905052</t>
  </si>
  <si>
    <t>马凤芳</t>
  </si>
  <si>
    <t>64030200700905053</t>
  </si>
  <si>
    <t>张洪兴</t>
  </si>
  <si>
    <t>64030200700905054</t>
  </si>
  <si>
    <t>李贵林</t>
  </si>
  <si>
    <t>64030200700905055</t>
  </si>
  <si>
    <t>64030200700905056</t>
  </si>
  <si>
    <t>李金明</t>
  </si>
  <si>
    <t>64030200700905057</t>
  </si>
  <si>
    <t>卢跃军</t>
  </si>
  <si>
    <t>64030200700905058</t>
  </si>
  <si>
    <t>李学林</t>
  </si>
  <si>
    <t>64030200700905060</t>
  </si>
  <si>
    <t>马文斌</t>
  </si>
  <si>
    <t>64030200700905061</t>
  </si>
  <si>
    <t>64030200700905063</t>
  </si>
  <si>
    <t>64030200700905064</t>
  </si>
  <si>
    <t>王海容</t>
  </si>
  <si>
    <t>64030200700905065</t>
  </si>
  <si>
    <t>马吉兵</t>
  </si>
  <si>
    <t>64030200700905066</t>
  </si>
  <si>
    <t>马志勇</t>
  </si>
  <si>
    <t>64030200700905067</t>
  </si>
  <si>
    <t>64030200700905068</t>
  </si>
  <si>
    <t>64030200700905069</t>
  </si>
  <si>
    <t>王金柱</t>
  </si>
  <si>
    <t>64030200700905070</t>
  </si>
  <si>
    <t>64030200700906001</t>
  </si>
  <si>
    <t>马如龙</t>
  </si>
  <si>
    <t>64030200700906002</t>
  </si>
  <si>
    <t>马如国</t>
  </si>
  <si>
    <t>64030200700906003</t>
  </si>
  <si>
    <t>马如忠</t>
  </si>
  <si>
    <t>64030200700906004</t>
  </si>
  <si>
    <t>马耀汉</t>
  </si>
  <si>
    <t>64030200700906005</t>
  </si>
  <si>
    <t>64030200700906006</t>
  </si>
  <si>
    <t>王翠霞</t>
  </si>
  <si>
    <t>64030200700906007</t>
  </si>
  <si>
    <t>李红梅</t>
  </si>
  <si>
    <t>64030200700906008</t>
  </si>
  <si>
    <t>王卫兴</t>
  </si>
  <si>
    <t>64030200700906009</t>
  </si>
  <si>
    <t>杨俊生</t>
  </si>
  <si>
    <t>64030200700906010</t>
  </si>
  <si>
    <t>杨金志</t>
  </si>
  <si>
    <t>64030200700906011</t>
  </si>
  <si>
    <t>杨俊林</t>
  </si>
  <si>
    <t>64030200700906012</t>
  </si>
  <si>
    <t>杨连贵</t>
  </si>
  <si>
    <t>64030200700906013</t>
  </si>
  <si>
    <t>杨连成</t>
  </si>
  <si>
    <t>64030200700906014</t>
  </si>
  <si>
    <t>马会萍</t>
  </si>
  <si>
    <t>64030200700906015</t>
  </si>
  <si>
    <t>64030200700906016</t>
  </si>
  <si>
    <t>杨小兵</t>
  </si>
  <si>
    <t>64030200700906017</t>
  </si>
  <si>
    <t>64030200700906018</t>
  </si>
  <si>
    <t>64030200700906019</t>
  </si>
  <si>
    <t>杨韶光</t>
  </si>
  <si>
    <t>64030200700906020</t>
  </si>
  <si>
    <t>64030200700906021</t>
  </si>
  <si>
    <t>64030200700906022</t>
  </si>
  <si>
    <t>吴志荣</t>
  </si>
  <si>
    <t>64030200700906023</t>
  </si>
  <si>
    <t>64030200700906024</t>
  </si>
  <si>
    <t>王占仁</t>
  </si>
  <si>
    <t>64030200700906025</t>
  </si>
  <si>
    <t>王占海</t>
  </si>
  <si>
    <t>64030200700906026</t>
  </si>
  <si>
    <t>64030200700906027</t>
  </si>
  <si>
    <t>王金孝</t>
  </si>
  <si>
    <t>64030200700906028</t>
  </si>
  <si>
    <t>杨雪彥</t>
  </si>
  <si>
    <t>64030200700906029</t>
  </si>
  <si>
    <t>王占成</t>
  </si>
  <si>
    <t>64030200700906030</t>
  </si>
  <si>
    <t>64030200700906031</t>
  </si>
  <si>
    <t>王卫忠</t>
  </si>
  <si>
    <t>64030200700906032</t>
  </si>
  <si>
    <t>杨学龙</t>
  </si>
  <si>
    <t>64030200700906033</t>
  </si>
  <si>
    <t>64030200700906034</t>
  </si>
  <si>
    <t>64030200700906035</t>
  </si>
  <si>
    <t>马建虎</t>
  </si>
  <si>
    <t>64030200700906036</t>
  </si>
  <si>
    <t>64030200700906037</t>
  </si>
  <si>
    <t>64030200700906038</t>
  </si>
  <si>
    <t>64030200700906039</t>
  </si>
  <si>
    <t>王金财</t>
  </si>
  <si>
    <t>64030200700906040</t>
  </si>
  <si>
    <t>杨少英</t>
  </si>
  <si>
    <t>64030200700906041</t>
  </si>
  <si>
    <t>王占虎</t>
  </si>
  <si>
    <t>64030200700906042</t>
  </si>
  <si>
    <t>王占龙</t>
  </si>
  <si>
    <t>64030200700906043</t>
  </si>
  <si>
    <t>杨学成</t>
  </si>
  <si>
    <t>64030200700906044</t>
  </si>
  <si>
    <t>杨冬梅</t>
  </si>
  <si>
    <t>64030200700906045</t>
  </si>
  <si>
    <t>64030200700906046</t>
  </si>
  <si>
    <t>64030200700906047</t>
  </si>
  <si>
    <t>64030200700906048</t>
  </si>
  <si>
    <t>64030200700906049</t>
  </si>
  <si>
    <t>杨梅霞</t>
  </si>
  <si>
    <t>64030200700906050</t>
  </si>
  <si>
    <t>64030200700906051</t>
  </si>
  <si>
    <t>64030200700906052</t>
  </si>
  <si>
    <t>郭金财</t>
  </si>
  <si>
    <t>64030200700906053</t>
  </si>
  <si>
    <t>64030200700906054</t>
  </si>
  <si>
    <t>马立英</t>
  </si>
  <si>
    <t>64030200700906055</t>
  </si>
  <si>
    <t>郭春林</t>
  </si>
  <si>
    <t>64030200700906056</t>
  </si>
  <si>
    <t>64030200700906057</t>
  </si>
  <si>
    <t>吴志云</t>
  </si>
  <si>
    <t>64030200700906058</t>
  </si>
  <si>
    <t>吴志强</t>
  </si>
  <si>
    <t>64030200700906059</t>
  </si>
  <si>
    <t>64030200700906060</t>
  </si>
  <si>
    <t>王锋</t>
  </si>
  <si>
    <t>64030200700906061</t>
  </si>
  <si>
    <t>64030200700906062</t>
  </si>
  <si>
    <t>64030200700906063</t>
  </si>
  <si>
    <t>64030200700906064</t>
  </si>
  <si>
    <t>64030200700906066</t>
  </si>
  <si>
    <t>64030200700906067</t>
  </si>
  <si>
    <t>64030200700906068</t>
  </si>
  <si>
    <t>64030200700907001</t>
  </si>
  <si>
    <t>64030200700907002</t>
  </si>
  <si>
    <t>杨永生</t>
  </si>
  <si>
    <t>64030200700907003</t>
  </si>
  <si>
    <t>64030200700907004</t>
  </si>
  <si>
    <t>杨文奎</t>
  </si>
  <si>
    <t>64030200700907007</t>
  </si>
  <si>
    <t>杨文虎</t>
  </si>
  <si>
    <t>64030200700907008</t>
  </si>
  <si>
    <t>64030200700907009</t>
  </si>
  <si>
    <t>64030200700907010</t>
  </si>
  <si>
    <t>64030200700907011</t>
  </si>
  <si>
    <t>杨志超</t>
  </si>
  <si>
    <t>64030200700907012</t>
  </si>
  <si>
    <t>杨文杰</t>
  </si>
  <si>
    <t>64030200700907013</t>
  </si>
  <si>
    <t>杨文龙</t>
  </si>
  <si>
    <t>64030200700907014</t>
  </si>
  <si>
    <t>杨永春</t>
  </si>
  <si>
    <t>64030200700907015</t>
  </si>
  <si>
    <t>64030200700907016</t>
  </si>
  <si>
    <t>64030200700907017</t>
  </si>
  <si>
    <t>杨文吉</t>
  </si>
  <si>
    <t>64030200700907018</t>
  </si>
  <si>
    <t>64030200700907019</t>
  </si>
  <si>
    <t>64030200700907020</t>
  </si>
  <si>
    <t>杨占元</t>
  </si>
  <si>
    <t>64030200700907021</t>
  </si>
  <si>
    <t>64030200700907022</t>
  </si>
  <si>
    <t>64030200700907023</t>
  </si>
  <si>
    <t>64030200700907024</t>
  </si>
  <si>
    <t>杨占孝</t>
  </si>
  <si>
    <t>64030200700907025</t>
  </si>
  <si>
    <t>64030200700907026</t>
  </si>
  <si>
    <t>64030200700907027</t>
  </si>
  <si>
    <t>刘金兰</t>
  </si>
  <si>
    <t>64030200700907028</t>
  </si>
  <si>
    <t>64030200700907029</t>
  </si>
  <si>
    <t>杨文如</t>
  </si>
  <si>
    <t>64030200700907030</t>
  </si>
  <si>
    <t>64030200700907031</t>
  </si>
  <si>
    <t>64030200700907032</t>
  </si>
  <si>
    <t>64030200700907033</t>
  </si>
  <si>
    <t>64030200700907034</t>
  </si>
  <si>
    <t>张才英</t>
  </si>
  <si>
    <t>64030200700907035</t>
  </si>
  <si>
    <t>64030200700907036</t>
  </si>
  <si>
    <t>吴兰英</t>
  </si>
  <si>
    <t>64030200700907037</t>
  </si>
  <si>
    <t>64030200700907038</t>
  </si>
  <si>
    <t>杨文思</t>
  </si>
  <si>
    <t>64030200700907039</t>
  </si>
  <si>
    <t>杨文武</t>
  </si>
  <si>
    <t>64030200700907040</t>
  </si>
  <si>
    <t>64030200700907041</t>
  </si>
  <si>
    <t>64030200700907042</t>
  </si>
  <si>
    <t>马凤琴</t>
  </si>
  <si>
    <t>64030200700907043</t>
  </si>
  <si>
    <t>64030200700907044</t>
  </si>
  <si>
    <t>杨文平</t>
  </si>
  <si>
    <t>64030200700907045</t>
  </si>
  <si>
    <t>64030200700907046</t>
  </si>
  <si>
    <t>64030200700907047</t>
  </si>
  <si>
    <t>吴风英</t>
  </si>
  <si>
    <t>64030200700907048</t>
  </si>
  <si>
    <t>杨文智</t>
  </si>
  <si>
    <t>64030200700907049</t>
  </si>
  <si>
    <t>64030200700907050</t>
  </si>
  <si>
    <t>李志明</t>
  </si>
  <si>
    <t>64030200700907051</t>
  </si>
  <si>
    <t>杨文胜</t>
  </si>
  <si>
    <t>64030200700907052</t>
  </si>
  <si>
    <t>杨永珍</t>
  </si>
  <si>
    <t>64030200700907053</t>
  </si>
  <si>
    <t>64030200700907054</t>
  </si>
  <si>
    <t>马跃霞</t>
  </si>
  <si>
    <t>64030200700907055</t>
  </si>
  <si>
    <t>64030200700907056</t>
  </si>
  <si>
    <t>64030200700907057</t>
  </si>
  <si>
    <t>杨志兴</t>
  </si>
  <si>
    <t>64030200700907058</t>
  </si>
  <si>
    <t>马永杰</t>
  </si>
  <si>
    <t>64030200700907059</t>
  </si>
  <si>
    <t>64030200700907060</t>
  </si>
  <si>
    <t>杨志兵</t>
  </si>
  <si>
    <t>64030200700907061</t>
  </si>
  <si>
    <t>杨明</t>
  </si>
  <si>
    <t>64030200700907062</t>
  </si>
  <si>
    <t>64030200700907063</t>
  </si>
  <si>
    <t>杨少洪</t>
  </si>
  <si>
    <t>64030200700907064</t>
  </si>
  <si>
    <t>64030200700907065</t>
  </si>
  <si>
    <t>杨金红</t>
  </si>
  <si>
    <t>64030200700907066</t>
  </si>
  <si>
    <t>64030200700907067</t>
  </si>
  <si>
    <t>64030200700907068</t>
  </si>
  <si>
    <t>64030200700907069</t>
  </si>
  <si>
    <t>杨金武</t>
  </si>
  <si>
    <t>64030200700907070</t>
  </si>
  <si>
    <t>杨金华</t>
  </si>
  <si>
    <t>64030200700907071</t>
  </si>
  <si>
    <t>64030200700907072</t>
  </si>
  <si>
    <t>杨志仁</t>
  </si>
  <si>
    <t>64030200700907073</t>
  </si>
  <si>
    <t>64030200700908001</t>
  </si>
  <si>
    <t>64030200700908002</t>
  </si>
  <si>
    <t>64030200700908003</t>
  </si>
  <si>
    <t>64030200700908004</t>
  </si>
  <si>
    <t>杨文贤</t>
  </si>
  <si>
    <t>64030200700908005</t>
  </si>
  <si>
    <t>64030200700908006</t>
  </si>
  <si>
    <t>64030200700908007</t>
  </si>
  <si>
    <t>64030200700908008</t>
  </si>
  <si>
    <t>杨明生</t>
  </si>
  <si>
    <t>64030200700908009</t>
  </si>
  <si>
    <t>马德珍</t>
  </si>
  <si>
    <t>64030200700908010</t>
  </si>
  <si>
    <t>马桂英</t>
  </si>
  <si>
    <t>64030200700908011</t>
  </si>
  <si>
    <t>杨娟</t>
  </si>
  <si>
    <t>64030200700908012</t>
  </si>
  <si>
    <t>郭玉梅</t>
  </si>
  <si>
    <t>64030200700908013</t>
  </si>
  <si>
    <t>64030200700908014</t>
  </si>
  <si>
    <t>马少殿</t>
  </si>
  <si>
    <t>64030200700908015</t>
  </si>
  <si>
    <t>64030200700908016</t>
  </si>
  <si>
    <t>吴桂英</t>
  </si>
  <si>
    <t>64030200700908017</t>
  </si>
  <si>
    <t>64030200700908019</t>
  </si>
  <si>
    <t>杨明海</t>
  </si>
  <si>
    <t>64030200700908020</t>
  </si>
  <si>
    <t>杨明江</t>
  </si>
  <si>
    <t>64030200700908021</t>
  </si>
  <si>
    <t>马洪明</t>
  </si>
  <si>
    <t>64030200700908022</t>
  </si>
  <si>
    <t>尤凤英</t>
  </si>
  <si>
    <t>64030200700908023</t>
  </si>
  <si>
    <t>64030200700908024</t>
  </si>
  <si>
    <t>64030200700908025</t>
  </si>
  <si>
    <t>64030200700908026</t>
  </si>
  <si>
    <t>64030200700908027</t>
  </si>
  <si>
    <t>64030200700908028</t>
  </si>
  <si>
    <t>64030200700908029</t>
  </si>
  <si>
    <t>64030200700908030</t>
  </si>
  <si>
    <t>杨汉玉</t>
  </si>
  <si>
    <t>64030200700908031</t>
  </si>
  <si>
    <t>64030200700908032</t>
  </si>
  <si>
    <t>64030200700908033</t>
  </si>
  <si>
    <t>64030200700908034</t>
  </si>
  <si>
    <t>王金智</t>
  </si>
  <si>
    <t>64030200700908035</t>
  </si>
  <si>
    <t>64030200700908036</t>
  </si>
  <si>
    <t>64030200700908037</t>
  </si>
  <si>
    <t>杨明君</t>
  </si>
  <si>
    <t>64030200700908038</t>
  </si>
  <si>
    <t>杨明成</t>
  </si>
  <si>
    <t>64030200700908039</t>
  </si>
  <si>
    <t>64030200700908040</t>
  </si>
  <si>
    <t>64030200700908041</t>
  </si>
  <si>
    <t>64030200700908042</t>
  </si>
  <si>
    <t>马宏生</t>
  </si>
  <si>
    <t>64030200700908043</t>
  </si>
  <si>
    <t>64030200700908044</t>
  </si>
  <si>
    <t>杨汉兴</t>
  </si>
  <si>
    <t>64030200700908045</t>
  </si>
  <si>
    <t>64030200700908046</t>
  </si>
  <si>
    <t>64030200700908048</t>
  </si>
  <si>
    <t>田志兴</t>
  </si>
  <si>
    <t>64030200700908049</t>
  </si>
  <si>
    <t>64030200700908050</t>
  </si>
  <si>
    <t>杨汉荣</t>
  </si>
  <si>
    <t>64030200700908051</t>
  </si>
  <si>
    <t>田志云</t>
  </si>
  <si>
    <t>64030200700908052</t>
  </si>
  <si>
    <t>64030200700908053</t>
  </si>
  <si>
    <t>64030200700908054</t>
  </si>
  <si>
    <t>64030200700908055</t>
  </si>
  <si>
    <t>64030200700908056</t>
  </si>
  <si>
    <t>64030200700908057</t>
  </si>
  <si>
    <t>64030200700908058</t>
  </si>
  <si>
    <t>64030200700908059</t>
  </si>
  <si>
    <t>64030200700908060</t>
  </si>
  <si>
    <t>杨明兴</t>
  </si>
  <si>
    <t>2013</t>
  </si>
  <si>
    <t>64030200701001001</t>
  </si>
  <si>
    <t>64030200701001002</t>
  </si>
  <si>
    <t>64030200701001003</t>
  </si>
  <si>
    <t>64030200701001004</t>
  </si>
  <si>
    <t>王刚</t>
  </si>
  <si>
    <t>64030200701001005</t>
  </si>
  <si>
    <t>64030200701001006</t>
  </si>
  <si>
    <t>64030200701001007</t>
  </si>
  <si>
    <t>王树</t>
  </si>
  <si>
    <t>64030200701001008</t>
  </si>
  <si>
    <t>64030200701001009</t>
  </si>
  <si>
    <t>64030200701001010</t>
  </si>
  <si>
    <t>马绍俊</t>
  </si>
  <si>
    <t>64030200701001012</t>
  </si>
  <si>
    <t>马建堂</t>
  </si>
  <si>
    <t>64030200701001013</t>
  </si>
  <si>
    <t>贺海峰</t>
  </si>
  <si>
    <t>64030200701001014</t>
  </si>
  <si>
    <t>王功</t>
  </si>
  <si>
    <t>64030200701001015</t>
  </si>
  <si>
    <t>64030200701001016</t>
  </si>
  <si>
    <t>64030200701001017</t>
  </si>
  <si>
    <t>王忠吉</t>
  </si>
  <si>
    <t>64030200701001018</t>
  </si>
  <si>
    <t>查学军</t>
  </si>
  <si>
    <t>64030200701001019</t>
  </si>
  <si>
    <t>李会芳</t>
  </si>
  <si>
    <t>64030200701001020</t>
  </si>
  <si>
    <t>64030200701001021</t>
  </si>
  <si>
    <t>余秀英</t>
  </si>
  <si>
    <t>64030200701001022</t>
  </si>
  <si>
    <t>赵秀芳</t>
  </si>
  <si>
    <t>64030200701001023</t>
  </si>
  <si>
    <t>曹学仁</t>
  </si>
  <si>
    <t>64030200701001024</t>
  </si>
  <si>
    <t>王进才</t>
  </si>
  <si>
    <t>64030200701001025</t>
  </si>
  <si>
    <t>禹孝</t>
  </si>
  <si>
    <t>64030200701001026</t>
  </si>
  <si>
    <t>禹文灵</t>
  </si>
  <si>
    <t>64030200701001027</t>
  </si>
  <si>
    <t>64030200701001028</t>
  </si>
  <si>
    <t>王凤廷</t>
  </si>
  <si>
    <t>64030200701001029</t>
  </si>
  <si>
    <t>马宗学</t>
  </si>
  <si>
    <t>64030200701001031</t>
  </si>
  <si>
    <t>王海山</t>
  </si>
  <si>
    <t>64030200701001032</t>
  </si>
  <si>
    <t>杨光荣</t>
  </si>
  <si>
    <t>64030200701001033</t>
  </si>
  <si>
    <t>王自荣</t>
  </si>
  <si>
    <t>64030200701001034</t>
  </si>
  <si>
    <t>禹军</t>
  </si>
  <si>
    <t>64030200701001035</t>
  </si>
  <si>
    <t>64030200701001036</t>
  </si>
  <si>
    <t>64030200701001037</t>
  </si>
  <si>
    <t>王剑</t>
  </si>
  <si>
    <t>64030200701001038</t>
  </si>
  <si>
    <t>查学礼</t>
  </si>
  <si>
    <t>64030200701001039</t>
  </si>
  <si>
    <t>64030200701001040</t>
  </si>
  <si>
    <t>王朋</t>
  </si>
  <si>
    <t>64030200701001041</t>
  </si>
  <si>
    <t>64030200701001042</t>
  </si>
  <si>
    <t>王亮</t>
  </si>
  <si>
    <t>64030200701001043</t>
  </si>
  <si>
    <t>64030200701001044</t>
  </si>
  <si>
    <t>王涛</t>
  </si>
  <si>
    <t>64030200701001045</t>
  </si>
  <si>
    <t>64030200701001047</t>
  </si>
  <si>
    <t>王立功</t>
  </si>
  <si>
    <t>64030200701001048</t>
  </si>
  <si>
    <t>王志</t>
  </si>
  <si>
    <t>64030200701001049</t>
  </si>
  <si>
    <t>王志东</t>
  </si>
  <si>
    <t>64030200701001050</t>
  </si>
  <si>
    <t>64030200701001051</t>
  </si>
  <si>
    <t>64030200701001052</t>
  </si>
  <si>
    <t>王宗</t>
  </si>
  <si>
    <t>64030200701001054</t>
  </si>
  <si>
    <t>马绍元</t>
  </si>
  <si>
    <t>64030200701001055</t>
  </si>
  <si>
    <t>64030200701001058</t>
  </si>
  <si>
    <t>孙秀英</t>
  </si>
  <si>
    <t>64030200701001059</t>
  </si>
  <si>
    <t>王万祥</t>
  </si>
  <si>
    <t>64030200701001060</t>
  </si>
  <si>
    <t>文九洲</t>
  </si>
  <si>
    <t>64030200701001061</t>
  </si>
  <si>
    <t>64030200701001062</t>
  </si>
  <si>
    <t>王树帮</t>
  </si>
  <si>
    <t>64030200701001063</t>
  </si>
  <si>
    <t>64030200701001065</t>
  </si>
  <si>
    <t>杨生维</t>
  </si>
  <si>
    <t>64030200701001066</t>
  </si>
  <si>
    <t>64030200701001067</t>
  </si>
  <si>
    <t>64030200701001068</t>
  </si>
  <si>
    <t>王永胜</t>
  </si>
  <si>
    <t>64030200701001069</t>
  </si>
  <si>
    <t>王永东</t>
  </si>
  <si>
    <t>64030200701001070</t>
  </si>
  <si>
    <t>王学民</t>
  </si>
  <si>
    <t>64030200701001071</t>
  </si>
  <si>
    <t>64030200701001072</t>
  </si>
  <si>
    <t>张玉珍</t>
  </si>
  <si>
    <t>64030200701001073</t>
  </si>
  <si>
    <t>马天保</t>
  </si>
  <si>
    <t>64030200701001074</t>
  </si>
  <si>
    <t>马天有</t>
  </si>
  <si>
    <t>64030200701001075</t>
  </si>
  <si>
    <t>王锐</t>
  </si>
  <si>
    <t>64030200701001076</t>
  </si>
  <si>
    <t>64030200701001077</t>
  </si>
  <si>
    <t>王子忠</t>
  </si>
  <si>
    <t>64030200701001078</t>
  </si>
  <si>
    <t>贺永平</t>
  </si>
  <si>
    <t>64030200701001079</t>
  </si>
  <si>
    <t>王兴帮</t>
  </si>
  <si>
    <t>64030200701001080</t>
  </si>
  <si>
    <t>王科</t>
  </si>
  <si>
    <t>64030200701001081</t>
  </si>
  <si>
    <t>王忠喜</t>
  </si>
  <si>
    <t>64030200701001082</t>
  </si>
  <si>
    <t>王忠俊</t>
  </si>
  <si>
    <t>64030200701001083</t>
  </si>
  <si>
    <t>64030200701001084</t>
  </si>
  <si>
    <t>贺永林</t>
  </si>
  <si>
    <t>64030200701002001</t>
  </si>
  <si>
    <t>李生荣</t>
  </si>
  <si>
    <t>64030200701002002</t>
  </si>
  <si>
    <t>柴生贵</t>
  </si>
  <si>
    <t>64030200701002003</t>
  </si>
  <si>
    <t>任光军</t>
  </si>
  <si>
    <t>64030200701002005</t>
  </si>
  <si>
    <t>周顺才</t>
  </si>
  <si>
    <t>64030200701002006</t>
  </si>
  <si>
    <t>韩金智</t>
  </si>
  <si>
    <t>64030200701002007</t>
  </si>
  <si>
    <t>韩金业</t>
  </si>
  <si>
    <t>64030200701002008</t>
  </si>
  <si>
    <t>柴文智</t>
  </si>
  <si>
    <t>64030200701002009</t>
  </si>
  <si>
    <t>王兴国</t>
  </si>
  <si>
    <t>64030200701002010</t>
  </si>
  <si>
    <t>杨子兵</t>
  </si>
  <si>
    <t>64030200701002012</t>
  </si>
  <si>
    <t>陈峰</t>
  </si>
  <si>
    <t>64030200701002013</t>
  </si>
  <si>
    <t>64030200701002014</t>
  </si>
  <si>
    <t>64030200701002015</t>
  </si>
  <si>
    <t>64030200701002016</t>
  </si>
  <si>
    <t>64030200701002017</t>
  </si>
  <si>
    <t>石永盛</t>
  </si>
  <si>
    <t>64030200701002018</t>
  </si>
  <si>
    <t>朱菊萍</t>
  </si>
  <si>
    <t>64030200701002019</t>
  </si>
  <si>
    <t>李生芳</t>
  </si>
  <si>
    <t>64030200701002020</t>
  </si>
  <si>
    <t>64030200701002021</t>
  </si>
  <si>
    <t>刘汉武</t>
  </si>
  <si>
    <t>64030200701002023</t>
  </si>
  <si>
    <t>柴红军</t>
  </si>
  <si>
    <t>64030200701002024</t>
  </si>
  <si>
    <t>64030200701002025</t>
  </si>
  <si>
    <t>64030200701002027</t>
  </si>
  <si>
    <t>64030200701002028</t>
  </si>
  <si>
    <t>柴生荣</t>
  </si>
  <si>
    <t>64030200701002029</t>
  </si>
  <si>
    <t>柴建国</t>
  </si>
  <si>
    <t>64030200701002030</t>
  </si>
  <si>
    <t>64030200701002031</t>
  </si>
  <si>
    <t>刘汉成</t>
  </si>
  <si>
    <t>64030200701002032</t>
  </si>
  <si>
    <t>潘树奎</t>
  </si>
  <si>
    <t>64030200701002033</t>
  </si>
  <si>
    <t>潘军</t>
  </si>
  <si>
    <t>64030200701002034</t>
  </si>
  <si>
    <t>任和</t>
  </si>
  <si>
    <t>64030200701002035</t>
  </si>
  <si>
    <t>顾金岐</t>
  </si>
  <si>
    <t>64030200701002036</t>
  </si>
  <si>
    <t>柴万</t>
  </si>
  <si>
    <t>64030200701002037</t>
  </si>
  <si>
    <t>柴兴</t>
  </si>
  <si>
    <t>64030200701002038</t>
  </si>
  <si>
    <t>64030200701002039</t>
  </si>
  <si>
    <t>64030200701002041</t>
  </si>
  <si>
    <t>王忠才</t>
  </si>
  <si>
    <t>64030200701002043</t>
  </si>
  <si>
    <t>王忠军</t>
  </si>
  <si>
    <t>64030200701002044</t>
  </si>
  <si>
    <t>张银</t>
  </si>
  <si>
    <t>64030200701002045</t>
  </si>
  <si>
    <t>杨宗</t>
  </si>
  <si>
    <t>64030200701002046</t>
  </si>
  <si>
    <t>柴生忠</t>
  </si>
  <si>
    <t>64030200701002047</t>
  </si>
  <si>
    <t>郭淑霞</t>
  </si>
  <si>
    <t>64030200701002048</t>
  </si>
  <si>
    <t>64030200701002049</t>
  </si>
  <si>
    <t>王兴成</t>
  </si>
  <si>
    <t>64030200701002050</t>
  </si>
  <si>
    <t>潘向忠</t>
  </si>
  <si>
    <t>64030200701002051</t>
  </si>
  <si>
    <t>柴忠</t>
  </si>
  <si>
    <t>64030200701002052</t>
  </si>
  <si>
    <t>64030200701002053</t>
  </si>
  <si>
    <t>潘凤花</t>
  </si>
  <si>
    <t>64030200701002054</t>
  </si>
  <si>
    <t>石忠</t>
  </si>
  <si>
    <t>64030200701002056</t>
  </si>
  <si>
    <t>余生林</t>
  </si>
  <si>
    <t>64030200701002058</t>
  </si>
  <si>
    <t>柴进</t>
  </si>
  <si>
    <t>64030200701002059</t>
  </si>
  <si>
    <t>潘向东</t>
  </si>
  <si>
    <t>64030200701002060</t>
  </si>
  <si>
    <t>王江</t>
  </si>
  <si>
    <t>64030200701002061</t>
  </si>
  <si>
    <t>64030200701002062</t>
  </si>
  <si>
    <t>杨文</t>
  </si>
  <si>
    <t>64030200701002063</t>
  </si>
  <si>
    <t>余军</t>
  </si>
  <si>
    <t>64030200701002064</t>
  </si>
  <si>
    <t>余明</t>
  </si>
  <si>
    <t>64030200701002065</t>
  </si>
  <si>
    <t>64030200701002066</t>
  </si>
  <si>
    <t>柴千</t>
  </si>
  <si>
    <t>64030200701002067</t>
  </si>
  <si>
    <t>64030200701004001</t>
  </si>
  <si>
    <t>64030200701004002</t>
  </si>
  <si>
    <t>郝桂霞</t>
  </si>
  <si>
    <t>64030200701004003</t>
  </si>
  <si>
    <t>64030200701004004</t>
  </si>
  <si>
    <t>马忠信</t>
  </si>
  <si>
    <t>64030200701004005</t>
  </si>
  <si>
    <t>马海斌</t>
  </si>
  <si>
    <t>64030200701004006</t>
  </si>
  <si>
    <t>64030200701004007</t>
  </si>
  <si>
    <t>64030200701004008</t>
  </si>
  <si>
    <t>64030200701004009</t>
  </si>
  <si>
    <t>陈彦海</t>
  </si>
  <si>
    <t>64030200701004010</t>
  </si>
  <si>
    <t>64030200701004011</t>
  </si>
  <si>
    <t>64030200701004012</t>
  </si>
  <si>
    <t>马吉伟</t>
  </si>
  <si>
    <t>64030200701004013</t>
  </si>
  <si>
    <t>吴学师</t>
  </si>
  <si>
    <t>64030200701004014</t>
  </si>
  <si>
    <t>吴兴玉</t>
  </si>
  <si>
    <t>64030200701004015</t>
  </si>
  <si>
    <t>马自威</t>
  </si>
  <si>
    <t>64030200701004016</t>
  </si>
  <si>
    <t>李秀兰</t>
  </si>
  <si>
    <t>64030200701004017</t>
  </si>
  <si>
    <t>64030200701004018</t>
  </si>
  <si>
    <t>64030200701004019</t>
  </si>
  <si>
    <t>马伏清</t>
  </si>
  <si>
    <t>64030200701004020</t>
  </si>
  <si>
    <t>64030200701004021</t>
  </si>
  <si>
    <t>马耀先</t>
  </si>
  <si>
    <t>64030200701004022</t>
  </si>
  <si>
    <t>64030200701004023</t>
  </si>
  <si>
    <t>宁汉成</t>
  </si>
  <si>
    <t>64030200701004024</t>
  </si>
  <si>
    <t>海长昇</t>
  </si>
  <si>
    <t>64030200701004025</t>
  </si>
  <si>
    <t>64030200701004026</t>
  </si>
  <si>
    <t>贺学丽</t>
  </si>
  <si>
    <t>64030200701004027</t>
  </si>
  <si>
    <t>马学岐</t>
  </si>
  <si>
    <t>64030200701004028</t>
  </si>
  <si>
    <t>吴月琴</t>
  </si>
  <si>
    <t>64030200701004029</t>
  </si>
  <si>
    <t>杨淑珍</t>
  </si>
  <si>
    <t>64030200701004030</t>
  </si>
  <si>
    <t>64030200701004031</t>
  </si>
  <si>
    <t>64030200701004032</t>
  </si>
  <si>
    <t>马鹏飞</t>
  </si>
  <si>
    <t>64030200701004033</t>
  </si>
  <si>
    <t>64030200701004034</t>
  </si>
  <si>
    <t>64030200701004035</t>
  </si>
  <si>
    <t>64030200701004036</t>
  </si>
  <si>
    <t>宁汉珍</t>
  </si>
  <si>
    <t>64030200701004037</t>
  </si>
  <si>
    <t>马洪海</t>
  </si>
  <si>
    <t>64030200701004038</t>
  </si>
  <si>
    <t>马宏林</t>
  </si>
  <si>
    <t>64030200701004039</t>
  </si>
  <si>
    <t>杨春玲</t>
  </si>
  <si>
    <t>64030200701004040</t>
  </si>
  <si>
    <t>64030200701004041</t>
  </si>
  <si>
    <t>64030200701004042</t>
  </si>
  <si>
    <t>64030200701004043</t>
  </si>
  <si>
    <t>64030200701004044</t>
  </si>
  <si>
    <t>64030200701004046</t>
  </si>
  <si>
    <t>马兵军</t>
  </si>
  <si>
    <t>64030200701004047</t>
  </si>
  <si>
    <t>64030200701004048</t>
  </si>
  <si>
    <t>马根云</t>
  </si>
  <si>
    <t>64030200701004049</t>
  </si>
  <si>
    <t>杨春梅</t>
  </si>
  <si>
    <t>64030200701004050</t>
  </si>
  <si>
    <t>64030200701004051</t>
  </si>
  <si>
    <t>马军云</t>
  </si>
  <si>
    <t>64030200701004052</t>
  </si>
  <si>
    <t>马跃章</t>
  </si>
  <si>
    <t>64030200701004053</t>
  </si>
  <si>
    <t>李明花</t>
  </si>
  <si>
    <t>64030200701004054</t>
  </si>
  <si>
    <t>马斌柱</t>
  </si>
  <si>
    <t>64030200701004055</t>
  </si>
  <si>
    <t>64030200701004056</t>
  </si>
  <si>
    <t>64030200701004057</t>
  </si>
  <si>
    <t>马金江</t>
  </si>
  <si>
    <t>64030200701004058</t>
  </si>
  <si>
    <t>64030200701004059</t>
  </si>
  <si>
    <t>64030200701004060</t>
  </si>
  <si>
    <t>64030200701004061</t>
  </si>
  <si>
    <t>马桂清</t>
  </si>
  <si>
    <t>64030200701004063</t>
  </si>
  <si>
    <t>64030200701004064</t>
  </si>
  <si>
    <t>陈吉林</t>
  </si>
  <si>
    <t>64030200701004065</t>
  </si>
  <si>
    <t>64030200701004066</t>
  </si>
  <si>
    <t>64030200701004067</t>
  </si>
  <si>
    <t>64030200701004068</t>
  </si>
  <si>
    <t>64030200701004069</t>
  </si>
  <si>
    <t>64030200701004070</t>
  </si>
  <si>
    <t>64030200701004071</t>
  </si>
  <si>
    <t>64030200701004072</t>
  </si>
  <si>
    <t>64030200701004073</t>
  </si>
  <si>
    <t>马贵云</t>
  </si>
  <si>
    <t>64030200701004074</t>
  </si>
  <si>
    <t>马晓芳</t>
  </si>
  <si>
    <t>64030200701004075</t>
  </si>
  <si>
    <t>64030200701004076</t>
  </si>
  <si>
    <t>64030200701004077</t>
  </si>
  <si>
    <t>杨少华</t>
  </si>
  <si>
    <t>64030200701004078</t>
  </si>
  <si>
    <t>海长云</t>
  </si>
  <si>
    <t>64030200701004079</t>
  </si>
  <si>
    <t>64030200701004080</t>
  </si>
  <si>
    <t>吴会英</t>
  </si>
  <si>
    <t>64030200701004081</t>
  </si>
  <si>
    <t>64030200701004082</t>
  </si>
  <si>
    <t>64030200701004083</t>
  </si>
  <si>
    <t>马少江</t>
  </si>
  <si>
    <t>64030200701004084</t>
  </si>
  <si>
    <t>64030200701004085</t>
  </si>
  <si>
    <t>64030200701004086</t>
  </si>
  <si>
    <t>64030200701004087</t>
  </si>
  <si>
    <t>马廷林</t>
  </si>
  <si>
    <t>64030200701004088</t>
  </si>
  <si>
    <t>64030200701004089</t>
  </si>
  <si>
    <t>64030200701004090</t>
  </si>
  <si>
    <t>马生华</t>
  </si>
  <si>
    <t>64030200701004091</t>
  </si>
  <si>
    <t>马玉贵</t>
  </si>
  <si>
    <t>64030200701004092</t>
  </si>
  <si>
    <t>64030200701004093</t>
  </si>
  <si>
    <t>宁鹏飞</t>
  </si>
  <si>
    <t>64030200701004094</t>
  </si>
  <si>
    <t>64030200701004095</t>
  </si>
  <si>
    <t>64030200701004096</t>
  </si>
  <si>
    <t>马伏珍</t>
  </si>
  <si>
    <t>64030200701004097</t>
  </si>
  <si>
    <t>金秀花</t>
  </si>
  <si>
    <t>64030200701004098</t>
  </si>
  <si>
    <t>马学平</t>
  </si>
  <si>
    <t>64030200701004099</t>
  </si>
  <si>
    <t>刘翠花</t>
  </si>
  <si>
    <t>64030200701004100</t>
  </si>
  <si>
    <t>64030200701004101</t>
  </si>
  <si>
    <t>64030200701004102</t>
  </si>
  <si>
    <t>64030200701004103</t>
  </si>
  <si>
    <t>马炳国</t>
  </si>
  <si>
    <t>64030200701004104</t>
  </si>
  <si>
    <t>马斌林</t>
  </si>
  <si>
    <t>64030200701004105</t>
  </si>
  <si>
    <t>64030200701004107</t>
  </si>
  <si>
    <t>64030200701004108</t>
  </si>
  <si>
    <t>64030200701004109</t>
  </si>
  <si>
    <t>64030200701004110</t>
  </si>
  <si>
    <t>海俊</t>
  </si>
  <si>
    <t>64030200701004111</t>
  </si>
  <si>
    <t>海华</t>
  </si>
  <si>
    <t>64030200701004112</t>
  </si>
  <si>
    <t>64030200701004113</t>
  </si>
  <si>
    <t>64030200701004114</t>
  </si>
  <si>
    <t>64030200701005001</t>
  </si>
  <si>
    <t>64030200701005002</t>
  </si>
  <si>
    <t>马善华</t>
  </si>
  <si>
    <t>64030200701005004</t>
  </si>
  <si>
    <t>马宗贤</t>
  </si>
  <si>
    <t>64030200701005005</t>
  </si>
  <si>
    <t>64030200701005006</t>
  </si>
  <si>
    <t>64030200701005007</t>
  </si>
  <si>
    <t>马维兴</t>
  </si>
  <si>
    <t>64030200701005009</t>
  </si>
  <si>
    <t>冶志成</t>
  </si>
  <si>
    <t>64030200701005010</t>
  </si>
  <si>
    <t>马吉德</t>
  </si>
  <si>
    <t>64030200701005011</t>
  </si>
  <si>
    <t>马士全</t>
  </si>
  <si>
    <t>64030200701005012</t>
  </si>
  <si>
    <t>64030200701005013</t>
  </si>
  <si>
    <t>马永花</t>
  </si>
  <si>
    <t>64030200701005014</t>
  </si>
  <si>
    <t>64030200701005015</t>
  </si>
  <si>
    <t>马卫秀</t>
  </si>
  <si>
    <t>64030200701005016</t>
  </si>
  <si>
    <t>64030200701005017</t>
  </si>
  <si>
    <t>64030200701005018</t>
  </si>
  <si>
    <t>64030200701005019</t>
  </si>
  <si>
    <t>64030200701005020</t>
  </si>
  <si>
    <t>马海云</t>
  </si>
  <si>
    <t>64030200701005021</t>
  </si>
  <si>
    <t>64030200701005022</t>
  </si>
  <si>
    <t>64030200701005023</t>
  </si>
  <si>
    <t>64030200701005024</t>
  </si>
  <si>
    <t>64030200701005025</t>
  </si>
  <si>
    <t>64030200701005026</t>
  </si>
  <si>
    <t>马连堂</t>
  </si>
  <si>
    <t>64030200701005027</t>
  </si>
  <si>
    <t>马维生</t>
  </si>
  <si>
    <t>64030200701005028</t>
  </si>
  <si>
    <t>马维清</t>
  </si>
  <si>
    <t>64030200701005029</t>
  </si>
  <si>
    <t>64030200701005030</t>
  </si>
  <si>
    <t>64030200701005031</t>
  </si>
  <si>
    <t>马建春</t>
  </si>
  <si>
    <t>64030200701005032</t>
  </si>
  <si>
    <t>64030200701005033</t>
  </si>
  <si>
    <t>马岐龙</t>
  </si>
  <si>
    <t>64030200701005035</t>
  </si>
  <si>
    <t>马玉兴</t>
  </si>
  <si>
    <t>64030200701005036</t>
  </si>
  <si>
    <t>马玉财</t>
  </si>
  <si>
    <t>64030200701005037</t>
  </si>
  <si>
    <t>64030200701005038</t>
  </si>
  <si>
    <t>马卫华</t>
  </si>
  <si>
    <t>64030200701005039</t>
  </si>
  <si>
    <t>马连儒</t>
  </si>
  <si>
    <t>64030200701005040</t>
  </si>
  <si>
    <t>马连成</t>
  </si>
  <si>
    <t>64030200701005041</t>
  </si>
  <si>
    <t>64030200701005042</t>
  </si>
  <si>
    <t>马江</t>
  </si>
  <si>
    <t>64030200701005043</t>
  </si>
  <si>
    <t>郝光荣</t>
  </si>
  <si>
    <t>64030200701005044</t>
  </si>
  <si>
    <t>郝光仁</t>
  </si>
  <si>
    <t>64030200701005045</t>
  </si>
  <si>
    <t>郝光平</t>
  </si>
  <si>
    <t>64030200701005046</t>
  </si>
  <si>
    <t>郝光海</t>
  </si>
  <si>
    <t>64030200701005047</t>
  </si>
  <si>
    <t>马利兵</t>
  </si>
  <si>
    <t>64030200701005048</t>
  </si>
  <si>
    <t>64030200701005049</t>
  </si>
  <si>
    <t>马卫其</t>
  </si>
  <si>
    <t>64030200701005050</t>
  </si>
  <si>
    <t>64030200701005051</t>
  </si>
  <si>
    <t>马连贵</t>
  </si>
  <si>
    <t>64030200701005052</t>
  </si>
  <si>
    <t>64030200701005053</t>
  </si>
  <si>
    <t>64030200701006001</t>
  </si>
  <si>
    <t>李生祥</t>
  </si>
  <si>
    <t>64030200701006003</t>
  </si>
  <si>
    <t>64030200701006005</t>
  </si>
  <si>
    <t>64030200701006006</t>
  </si>
  <si>
    <t>马维礼</t>
  </si>
  <si>
    <t>64030200701006007</t>
  </si>
  <si>
    <t>杨正兰</t>
  </si>
  <si>
    <t>64030200701006008</t>
  </si>
  <si>
    <t>64030200701006009</t>
  </si>
  <si>
    <t>马全宝</t>
  </si>
  <si>
    <t>64030200701006012</t>
  </si>
  <si>
    <t>64030200701006014</t>
  </si>
  <si>
    <t>64030200701006016</t>
  </si>
  <si>
    <t>64030200701006018</t>
  </si>
  <si>
    <t>64030200701006020</t>
  </si>
  <si>
    <t>64030200701006023</t>
  </si>
  <si>
    <t>64030200701006024</t>
  </si>
  <si>
    <t>闵学英</t>
  </si>
  <si>
    <t>64030200701006026</t>
  </si>
  <si>
    <t>马维东</t>
  </si>
  <si>
    <t>64030200701006027</t>
  </si>
  <si>
    <t>吴万吉</t>
  </si>
  <si>
    <t>64030200701006028</t>
  </si>
  <si>
    <t>64030200701006029</t>
  </si>
  <si>
    <t>64030200701006030</t>
  </si>
  <si>
    <t>马桂荣</t>
  </si>
  <si>
    <t>64030200701006031</t>
  </si>
  <si>
    <t>马吉学</t>
  </si>
  <si>
    <t>64030200701006033</t>
  </si>
  <si>
    <t>马炳云</t>
  </si>
  <si>
    <t>64030200701006034</t>
  </si>
  <si>
    <t>64030200701006039</t>
  </si>
  <si>
    <t>马少钢</t>
  </si>
  <si>
    <t>64030200701006040</t>
  </si>
  <si>
    <t>保万军</t>
  </si>
  <si>
    <t>64030200701006041</t>
  </si>
  <si>
    <t>64030200701006042</t>
  </si>
  <si>
    <t>64030200701006043</t>
  </si>
  <si>
    <t>马丁</t>
  </si>
  <si>
    <t>64030200701006044</t>
  </si>
  <si>
    <t>马元</t>
  </si>
  <si>
    <t>64030200701006046</t>
  </si>
  <si>
    <t>64030200701006047</t>
  </si>
  <si>
    <t>64030200701006049</t>
  </si>
  <si>
    <t>马吉锋</t>
  </si>
  <si>
    <t>64030200701006050</t>
  </si>
  <si>
    <t>鲁梅英</t>
  </si>
  <si>
    <t>小 计</t>
  </si>
  <si>
    <t>高闸镇2019年耕地地力保护补贴发放明细表</t>
  </si>
  <si>
    <t>64030200500101001</t>
  </si>
  <si>
    <t>赖玉梅</t>
  </si>
  <si>
    <t>64030200500101002</t>
  </si>
  <si>
    <t>张秀芹</t>
  </si>
  <si>
    <t>64030200500101003</t>
  </si>
  <si>
    <t>张淑芹</t>
  </si>
  <si>
    <t>64030200500101004</t>
  </si>
  <si>
    <t>尹亚萍</t>
  </si>
  <si>
    <t>64030200500101005</t>
  </si>
  <si>
    <t>关锋</t>
  </si>
  <si>
    <t>64030200500101006</t>
  </si>
  <si>
    <t>余生亮</t>
  </si>
  <si>
    <t>64030200500101007</t>
  </si>
  <si>
    <t>史红霞</t>
  </si>
  <si>
    <t>64030200500101008</t>
  </si>
  <si>
    <t>关尚会</t>
  </si>
  <si>
    <t>64030200500101009</t>
  </si>
  <si>
    <t>关立华</t>
  </si>
  <si>
    <t>64030200500101010</t>
  </si>
  <si>
    <t>关文军</t>
  </si>
  <si>
    <t>64030200500101011</t>
  </si>
  <si>
    <t>关立明</t>
  </si>
  <si>
    <t>64030200500101012</t>
  </si>
  <si>
    <t>关毅</t>
  </si>
  <si>
    <t>64030200500101013</t>
  </si>
  <si>
    <t>余生宏</t>
  </si>
  <si>
    <t>64030200500101014</t>
  </si>
  <si>
    <t>关尚云</t>
  </si>
  <si>
    <t>64030200500101015</t>
  </si>
  <si>
    <t>余生广</t>
  </si>
  <si>
    <t>64030200500101016</t>
  </si>
  <si>
    <t>张世义</t>
  </si>
  <si>
    <t>64030200500101017</t>
  </si>
  <si>
    <t>沈伏俊</t>
  </si>
  <si>
    <t>64030200500101018</t>
  </si>
  <si>
    <t>史挺</t>
  </si>
  <si>
    <t>64030200500101019</t>
  </si>
  <si>
    <t>关尚平</t>
  </si>
  <si>
    <t>64030200500101020</t>
  </si>
  <si>
    <t>关世军</t>
  </si>
  <si>
    <t>64030200500101021</t>
  </si>
  <si>
    <t>关世红</t>
  </si>
  <si>
    <t>64030200500101022</t>
  </si>
  <si>
    <t>关世荣</t>
  </si>
  <si>
    <t>64030200500101023</t>
  </si>
  <si>
    <t>关明</t>
  </si>
  <si>
    <t>64030200500101024</t>
  </si>
  <si>
    <t>余生成</t>
  </si>
  <si>
    <t>64030200500101025</t>
  </si>
  <si>
    <t>闫文林</t>
  </si>
  <si>
    <t>64030200500101026</t>
  </si>
  <si>
    <t>石明</t>
  </si>
  <si>
    <t>64030200500101027</t>
  </si>
  <si>
    <t>史爱峰</t>
  </si>
  <si>
    <t>64030200500101028</t>
  </si>
  <si>
    <t>关尚明</t>
  </si>
  <si>
    <t>64030200500101029</t>
  </si>
  <si>
    <t>魏银</t>
  </si>
  <si>
    <t>64030200500101030</t>
  </si>
  <si>
    <t>关尚智</t>
  </si>
  <si>
    <t>64030200500101031</t>
  </si>
  <si>
    <t>余伏贵</t>
  </si>
  <si>
    <t>64030200500101032</t>
  </si>
  <si>
    <t>64030200500102001</t>
  </si>
  <si>
    <t>蔡凤玲</t>
  </si>
  <si>
    <t>64030200500102002</t>
  </si>
  <si>
    <t>64030200500102003</t>
  </si>
  <si>
    <t>石占伟</t>
  </si>
  <si>
    <t>64030200500102004</t>
  </si>
  <si>
    <t>石学武</t>
  </si>
  <si>
    <t>64030200500102005</t>
  </si>
  <si>
    <t>郭梅兰</t>
  </si>
  <si>
    <t>64030200500102006</t>
  </si>
  <si>
    <t>程吉利</t>
  </si>
  <si>
    <t>64030200500102007</t>
  </si>
  <si>
    <t>石金虎</t>
  </si>
  <si>
    <t>64030200500102009</t>
  </si>
  <si>
    <t>石洋</t>
  </si>
  <si>
    <t>64030200500102010</t>
  </si>
  <si>
    <t>64030200500102011</t>
  </si>
  <si>
    <t>俞学明</t>
  </si>
  <si>
    <t>64030200500102012</t>
  </si>
  <si>
    <t>盛辉</t>
  </si>
  <si>
    <t>64030200500102013</t>
  </si>
  <si>
    <t>石学锋</t>
  </si>
  <si>
    <t>64030200500102014</t>
  </si>
  <si>
    <t>石宝河</t>
  </si>
  <si>
    <t>64030200500102015</t>
  </si>
  <si>
    <t>石学文</t>
  </si>
  <si>
    <t>64030200500102016</t>
  </si>
  <si>
    <t>石建红</t>
  </si>
  <si>
    <t>64030200500102017</t>
  </si>
  <si>
    <t>石环</t>
  </si>
  <si>
    <t>64030200500102018</t>
  </si>
  <si>
    <t>石占平</t>
  </si>
  <si>
    <t>64030200500102019</t>
  </si>
  <si>
    <t>石鹏礼</t>
  </si>
  <si>
    <t>64030200500102020</t>
  </si>
  <si>
    <t>石清</t>
  </si>
  <si>
    <t>64030200500102021</t>
  </si>
  <si>
    <t>石伟东</t>
  </si>
  <si>
    <t>64030200500102022</t>
  </si>
  <si>
    <t>石举</t>
  </si>
  <si>
    <t>64030200500102023</t>
  </si>
  <si>
    <t>石存</t>
  </si>
  <si>
    <t>64030200500102024</t>
  </si>
  <si>
    <t>石保银</t>
  </si>
  <si>
    <t>64030200500102025</t>
  </si>
  <si>
    <t>石保香</t>
  </si>
  <si>
    <t>64030200500102026</t>
  </si>
  <si>
    <t>石朋友</t>
  </si>
  <si>
    <t>64030200500102027</t>
  </si>
  <si>
    <t>祝金风</t>
  </si>
  <si>
    <t>64030200500102028</t>
  </si>
  <si>
    <t>石朋林</t>
  </si>
  <si>
    <t>64030200500102029</t>
  </si>
  <si>
    <t>石鹏飞</t>
  </si>
  <si>
    <t>64030200500102030</t>
  </si>
  <si>
    <t>石朋海</t>
  </si>
  <si>
    <t>64030200500102031</t>
  </si>
  <si>
    <t>石金龙</t>
  </si>
  <si>
    <t>64030200500102032</t>
  </si>
  <si>
    <t>石爱</t>
  </si>
  <si>
    <t>64030200500102033</t>
  </si>
  <si>
    <t>石俊</t>
  </si>
  <si>
    <t>64030200500102034</t>
  </si>
  <si>
    <t>石小明</t>
  </si>
  <si>
    <t>64030200500102035</t>
  </si>
  <si>
    <t>石小红</t>
  </si>
  <si>
    <t>64030200500102036</t>
  </si>
  <si>
    <t>石和</t>
  </si>
  <si>
    <t>64030200500102037</t>
  </si>
  <si>
    <t>石朋德</t>
  </si>
  <si>
    <t>64030200500102038</t>
  </si>
  <si>
    <t>64030200500102039</t>
  </si>
  <si>
    <t>石亿</t>
  </si>
  <si>
    <t>64030200500102040</t>
  </si>
  <si>
    <t>石正明</t>
  </si>
  <si>
    <t>64030200500102041</t>
  </si>
  <si>
    <t>64030200500102042</t>
  </si>
  <si>
    <t>石占江</t>
  </si>
  <si>
    <t>64030200500102043</t>
  </si>
  <si>
    <t>石保川</t>
  </si>
  <si>
    <t>64030200500102044</t>
  </si>
  <si>
    <t>石秀</t>
  </si>
  <si>
    <t>64030200500102045</t>
  </si>
  <si>
    <t>石正宏</t>
  </si>
  <si>
    <t>64030200500102046</t>
  </si>
  <si>
    <t>唐学芹</t>
  </si>
  <si>
    <t>64030200500103001</t>
  </si>
  <si>
    <t>韩月花</t>
  </si>
  <si>
    <t>64030200500103002</t>
  </si>
  <si>
    <t>芦斌</t>
  </si>
  <si>
    <t>64030200500103003</t>
  </si>
  <si>
    <t>胡月侠</t>
  </si>
  <si>
    <t>64030200500103004</t>
  </si>
  <si>
    <t>贾宝</t>
  </si>
  <si>
    <t>64030200500103005</t>
  </si>
  <si>
    <t>韩学武</t>
  </si>
  <si>
    <t>64030200500103006</t>
  </si>
  <si>
    <t>卢建平</t>
  </si>
  <si>
    <t>64030200500103007</t>
  </si>
  <si>
    <t>韩文宗</t>
  </si>
  <si>
    <t>64030200500103008</t>
  </si>
  <si>
    <t>韩文兴</t>
  </si>
  <si>
    <t>64030200500103010</t>
  </si>
  <si>
    <t>庄玉</t>
  </si>
  <si>
    <t>64030200500103011</t>
  </si>
  <si>
    <t>64030200500103012</t>
  </si>
  <si>
    <t>韩国</t>
  </si>
  <si>
    <t>64030200500103013</t>
  </si>
  <si>
    <t>庄保萍</t>
  </si>
  <si>
    <t>64030200500103014</t>
  </si>
  <si>
    <t>杨怀恩</t>
  </si>
  <si>
    <t>64030200500103015</t>
  </si>
  <si>
    <t xml:space="preserve">石聪 </t>
  </si>
  <si>
    <t>64030200500103016</t>
  </si>
  <si>
    <t>候学武</t>
  </si>
  <si>
    <t>64030200500103017</t>
  </si>
  <si>
    <t>庄建国</t>
  </si>
  <si>
    <t>64030200500103018</t>
  </si>
  <si>
    <t>芦立华</t>
  </si>
  <si>
    <t>64030200500103019</t>
  </si>
  <si>
    <t>庄清</t>
  </si>
  <si>
    <t>64030200500103020</t>
  </si>
  <si>
    <t>芦明</t>
  </si>
  <si>
    <t>64030200500103021</t>
  </si>
  <si>
    <t>石学平</t>
  </si>
  <si>
    <t>64030200500103022</t>
  </si>
  <si>
    <t>韩学林</t>
  </si>
  <si>
    <t>64030200500103023</t>
  </si>
  <si>
    <t>石珍</t>
  </si>
  <si>
    <t>64030200500103024</t>
  </si>
  <si>
    <t>64030200500103025</t>
  </si>
  <si>
    <t>祝国英</t>
  </si>
  <si>
    <t>64030200500103026</t>
  </si>
  <si>
    <t>高建国</t>
  </si>
  <si>
    <t>64030200500103027</t>
  </si>
  <si>
    <t>石学林</t>
  </si>
  <si>
    <t>64030200500103028</t>
  </si>
  <si>
    <t>韩聪</t>
  </si>
  <si>
    <t>64030200500103029</t>
  </si>
  <si>
    <t>韩学荣</t>
  </si>
  <si>
    <t>64030200500103030</t>
  </si>
  <si>
    <t>庄明</t>
  </si>
  <si>
    <t>64030200500103031</t>
  </si>
  <si>
    <t>项文连</t>
  </si>
  <si>
    <t>64030200500103032</t>
  </si>
  <si>
    <t>贾成</t>
  </si>
  <si>
    <t>64030200500103033</t>
  </si>
  <si>
    <t>胡建胜</t>
  </si>
  <si>
    <t>64030200500103034</t>
  </si>
  <si>
    <t>候玉霞</t>
  </si>
  <si>
    <t>64030200500103035</t>
  </si>
  <si>
    <t>芦和平</t>
  </si>
  <si>
    <t>64030200500103036</t>
  </si>
  <si>
    <t>石永利</t>
  </si>
  <si>
    <t>64030200500103037</t>
  </si>
  <si>
    <t>贾学平</t>
  </si>
  <si>
    <t>64030200500103038</t>
  </si>
  <si>
    <t>胡建孝</t>
  </si>
  <si>
    <t>64030200500103039</t>
  </si>
  <si>
    <t>石学军</t>
  </si>
  <si>
    <t>64030200500103040</t>
  </si>
  <si>
    <t>韩少坤</t>
  </si>
  <si>
    <t>64030200500103041</t>
  </si>
  <si>
    <t>64030200500103042</t>
  </si>
  <si>
    <t>韩文银</t>
  </si>
  <si>
    <t>64030200500103043</t>
  </si>
  <si>
    <t>卢广</t>
  </si>
  <si>
    <t>64030200500103044</t>
  </si>
  <si>
    <t>卢科</t>
  </si>
  <si>
    <t>64030200500103045</t>
  </si>
  <si>
    <t>庄成</t>
  </si>
  <si>
    <t>64030200500103046</t>
  </si>
  <si>
    <t>韩文红</t>
  </si>
  <si>
    <t>64030200500103047</t>
  </si>
  <si>
    <t>韩明</t>
  </si>
  <si>
    <t>64030200500103048</t>
  </si>
  <si>
    <t>卢东平</t>
  </si>
  <si>
    <t>64030200500103049</t>
  </si>
  <si>
    <t>韩文孝</t>
  </si>
  <si>
    <t>64030200500103050</t>
  </si>
  <si>
    <t>鲁丽娟</t>
  </si>
  <si>
    <t>64030200500103051</t>
  </si>
  <si>
    <t>韩文忠</t>
  </si>
  <si>
    <t>64030200500103052</t>
  </si>
  <si>
    <t>贾银安</t>
  </si>
  <si>
    <t>64030200500103053</t>
  </si>
  <si>
    <t>杨生明</t>
  </si>
  <si>
    <t>64030200500103054</t>
  </si>
  <si>
    <t>刘韩义</t>
  </si>
  <si>
    <t>64030200500103055</t>
  </si>
  <si>
    <t>韩学平</t>
  </si>
  <si>
    <t>64030200500103056</t>
  </si>
  <si>
    <t>高学礼</t>
  </si>
  <si>
    <t>64030200500103057</t>
  </si>
  <si>
    <t>石永红</t>
  </si>
  <si>
    <t>64030200500104001</t>
  </si>
  <si>
    <t>高玉琴</t>
  </si>
  <si>
    <t>64030200500104002</t>
  </si>
  <si>
    <t>韩文锦</t>
  </si>
  <si>
    <t>64030200500104003</t>
  </si>
  <si>
    <t>张玉风</t>
  </si>
  <si>
    <t>64030200500104004</t>
  </si>
  <si>
    <t>梁晓敏</t>
  </si>
  <si>
    <t>64030200500104005</t>
  </si>
  <si>
    <t>郭晓刚</t>
  </si>
  <si>
    <t>64030200500104006</t>
  </si>
  <si>
    <t>64030200500104007</t>
  </si>
  <si>
    <t>韩志军</t>
  </si>
  <si>
    <t>64030200500104008</t>
  </si>
  <si>
    <t>周志</t>
  </si>
  <si>
    <t>64030200500104009</t>
  </si>
  <si>
    <t>刘金花</t>
  </si>
  <si>
    <t>64030200500104010</t>
  </si>
  <si>
    <t>韩胜</t>
  </si>
  <si>
    <t>64030200500104011</t>
  </si>
  <si>
    <t>韩青</t>
  </si>
  <si>
    <t>64030200500104012</t>
  </si>
  <si>
    <t>姜玉兰</t>
  </si>
  <si>
    <t>64030200500104013</t>
  </si>
  <si>
    <t>64030200500104014</t>
  </si>
  <si>
    <t>韩少武</t>
  </si>
  <si>
    <t>64030200500104015</t>
  </si>
  <si>
    <t>韩志刚</t>
  </si>
  <si>
    <t>64030200500104016</t>
  </si>
  <si>
    <t>郭维智</t>
  </si>
  <si>
    <t>64030200500104017</t>
  </si>
  <si>
    <t>李建华</t>
  </si>
  <si>
    <t>64030200500104018</t>
  </si>
  <si>
    <t>韩文存</t>
  </si>
  <si>
    <t>64030200500104019</t>
  </si>
  <si>
    <t>赵继华</t>
  </si>
  <si>
    <t>64030200500104020</t>
  </si>
  <si>
    <t>64030200500104021</t>
  </si>
  <si>
    <t>王兴无</t>
  </si>
  <si>
    <t>64030200500104022</t>
  </si>
  <si>
    <t>张生智</t>
  </si>
  <si>
    <t>64030200500104023</t>
  </si>
  <si>
    <t>岳明</t>
  </si>
  <si>
    <t>64030200500104024</t>
  </si>
  <si>
    <t>周万财</t>
  </si>
  <si>
    <t>64030200500104025</t>
  </si>
  <si>
    <t>王玉花</t>
  </si>
  <si>
    <t>64030200500104026</t>
  </si>
  <si>
    <t>韩文科</t>
  </si>
  <si>
    <t>64030200500104027</t>
  </si>
  <si>
    <t>韩文会</t>
  </si>
  <si>
    <t>64030200500104028</t>
  </si>
  <si>
    <t>韩文钢</t>
  </si>
  <si>
    <t>64030200500104029</t>
  </si>
  <si>
    <t>64030200500104030</t>
  </si>
  <si>
    <t>赵继红</t>
  </si>
  <si>
    <t>64030200500104031</t>
  </si>
  <si>
    <t>赵继明</t>
  </si>
  <si>
    <t>64030200500104032</t>
  </si>
  <si>
    <t>方波</t>
  </si>
  <si>
    <t>64030200500104033</t>
  </si>
  <si>
    <t>韩文明</t>
  </si>
  <si>
    <t>64030200500104034</t>
  </si>
  <si>
    <t>韩永钢</t>
  </si>
  <si>
    <t>64030200500104035</t>
  </si>
  <si>
    <t>64030200500104036</t>
  </si>
  <si>
    <t>梁晓平</t>
  </si>
  <si>
    <t>64030200500104037</t>
  </si>
  <si>
    <t>韩少军</t>
  </si>
  <si>
    <t>64030200500104038</t>
  </si>
  <si>
    <t>64030200500104039</t>
  </si>
  <si>
    <t>64030200500104040</t>
  </si>
  <si>
    <t>邹继保</t>
  </si>
  <si>
    <t>64030200500104041</t>
  </si>
  <si>
    <t>方银</t>
  </si>
  <si>
    <t>64030200500104042</t>
  </si>
  <si>
    <t>64030200500104043</t>
  </si>
  <si>
    <t>64030200500104044</t>
  </si>
  <si>
    <t>方河</t>
  </si>
  <si>
    <t>64030200500104045</t>
  </si>
  <si>
    <t>64030200500104046</t>
  </si>
  <si>
    <t>岳刚</t>
  </si>
  <si>
    <t>64030200500104047</t>
  </si>
  <si>
    <t>韩和</t>
  </si>
  <si>
    <t>64030200500104048</t>
  </si>
  <si>
    <t>贾兰英</t>
  </si>
  <si>
    <t>64030200500104049</t>
  </si>
  <si>
    <t>杨存</t>
  </si>
  <si>
    <t>64030200500104050</t>
  </si>
  <si>
    <t>张生清</t>
  </si>
  <si>
    <t>64030200500104051</t>
  </si>
  <si>
    <t>王兴陆</t>
  </si>
  <si>
    <t>64030200500104052</t>
  </si>
  <si>
    <t>64030200500104053</t>
  </si>
  <si>
    <t>韩学斌</t>
  </si>
  <si>
    <t>64030200500104054</t>
  </si>
  <si>
    <t>杨生广</t>
  </si>
  <si>
    <t>64030200500104055</t>
  </si>
  <si>
    <t>64030200500104056</t>
  </si>
  <si>
    <t>庄玉珍</t>
  </si>
  <si>
    <t>64030200500105001</t>
  </si>
  <si>
    <t>高学军</t>
  </si>
  <si>
    <t>64030200500105002</t>
  </si>
  <si>
    <t>闫洪涛</t>
  </si>
  <si>
    <t>64030200500105003</t>
  </si>
  <si>
    <t>闫生录</t>
  </si>
  <si>
    <t>64030200500105005</t>
  </si>
  <si>
    <t>张学梅</t>
  </si>
  <si>
    <t>64030200500105006</t>
  </si>
  <si>
    <t>李秀珍</t>
  </si>
  <si>
    <t>64030200500105007</t>
  </si>
  <si>
    <t>韩济钧</t>
  </si>
  <si>
    <t>64030200500105008</t>
  </si>
  <si>
    <t>王淑花</t>
  </si>
  <si>
    <t>64030200500105009</t>
  </si>
  <si>
    <t>闫生国</t>
  </si>
  <si>
    <t>64030200500105010</t>
  </si>
  <si>
    <t>王继承</t>
  </si>
  <si>
    <t>64030200500105011</t>
  </si>
  <si>
    <t>闫生春</t>
  </si>
  <si>
    <t>64030200500105012</t>
  </si>
  <si>
    <t>王生财</t>
  </si>
  <si>
    <t>64030200500105013</t>
  </si>
  <si>
    <t>64030200500105014</t>
  </si>
  <si>
    <t>64030200500105015</t>
  </si>
  <si>
    <t>张保</t>
  </si>
  <si>
    <t>64030200500105016</t>
  </si>
  <si>
    <t>闫生元</t>
  </si>
  <si>
    <t>64030200500105017</t>
  </si>
  <si>
    <t>64030200500105018</t>
  </si>
  <si>
    <t>闫文</t>
  </si>
  <si>
    <t>64030200500105019</t>
  </si>
  <si>
    <t>罗旺</t>
  </si>
  <si>
    <t>64030200500105020</t>
  </si>
  <si>
    <t>庄侠</t>
  </si>
  <si>
    <t>64030200500105021</t>
  </si>
  <si>
    <t>余万栋</t>
  </si>
  <si>
    <t>64030200500105022</t>
  </si>
  <si>
    <t>闫立</t>
  </si>
  <si>
    <t>64030200500105023</t>
  </si>
  <si>
    <t>闫生保</t>
  </si>
  <si>
    <t>64030200500105024</t>
  </si>
  <si>
    <t>闫兵</t>
  </si>
  <si>
    <t>64030200500105025</t>
  </si>
  <si>
    <t>闫武</t>
  </si>
  <si>
    <t>64030200500105026</t>
  </si>
  <si>
    <t>王淑萍</t>
  </si>
  <si>
    <t>64030200500105027</t>
  </si>
  <si>
    <t>周明理</t>
  </si>
  <si>
    <t>64030200500105028</t>
  </si>
  <si>
    <t>闫栋</t>
  </si>
  <si>
    <t>64030200500105029</t>
  </si>
  <si>
    <t>庄连</t>
  </si>
  <si>
    <t>64030200500105030</t>
  </si>
  <si>
    <t>64030200500105031</t>
  </si>
  <si>
    <t>64030200500105032</t>
  </si>
  <si>
    <t>赵会珍</t>
  </si>
  <si>
    <t>64030200500105033</t>
  </si>
  <si>
    <t>闫沛</t>
  </si>
  <si>
    <t>64030200500105034</t>
  </si>
  <si>
    <t>闫生智</t>
  </si>
  <si>
    <t>64030200500105035</t>
  </si>
  <si>
    <t>周明星</t>
  </si>
  <si>
    <t>64030200500105036</t>
  </si>
  <si>
    <t>庄环</t>
  </si>
  <si>
    <t>64030200500105037</t>
  </si>
  <si>
    <t>余万平</t>
  </si>
  <si>
    <t>64030200500105038</t>
  </si>
  <si>
    <t>闫铎</t>
  </si>
  <si>
    <t>64030200500105039</t>
  </si>
  <si>
    <t>64030200500105040</t>
  </si>
  <si>
    <t>闫德</t>
  </si>
  <si>
    <t>64030200500105041</t>
  </si>
  <si>
    <t>马随兰</t>
  </si>
  <si>
    <t>64030200500105042</t>
  </si>
  <si>
    <t>64030200500105043</t>
  </si>
  <si>
    <t>64030200500105044</t>
  </si>
  <si>
    <t>韩文岫</t>
  </si>
  <si>
    <t>64030200500105045</t>
  </si>
  <si>
    <t>丁巧军</t>
  </si>
  <si>
    <t>64030200500105046</t>
  </si>
  <si>
    <t>闫进</t>
  </si>
  <si>
    <t>64030200500106001</t>
  </si>
  <si>
    <t>余江</t>
  </si>
  <si>
    <t>64030200500106002</t>
  </si>
  <si>
    <t>余亮</t>
  </si>
  <si>
    <t>64030200500106003</t>
  </si>
  <si>
    <t>闫志红</t>
  </si>
  <si>
    <t>64030200500106004</t>
  </si>
  <si>
    <t>梁有</t>
  </si>
  <si>
    <t>64030200500106005</t>
  </si>
  <si>
    <t>盛立东</t>
  </si>
  <si>
    <t>64030200500106006</t>
  </si>
  <si>
    <t>盛志华</t>
  </si>
  <si>
    <t>64030200500106007</t>
  </si>
  <si>
    <t>苗淑兰</t>
  </si>
  <si>
    <t>64030200500106008</t>
  </si>
  <si>
    <t>闫龚</t>
  </si>
  <si>
    <t>64030200500106009</t>
  </si>
  <si>
    <t>余新江</t>
  </si>
  <si>
    <t>64030200500106010</t>
  </si>
  <si>
    <t>余兴海</t>
  </si>
  <si>
    <t>64030200500106011</t>
  </si>
  <si>
    <t>余保国</t>
  </si>
  <si>
    <t>64030200500106012</t>
  </si>
  <si>
    <t>闫生兰</t>
  </si>
  <si>
    <t>64030200500106013</t>
  </si>
  <si>
    <t>闫生仁</t>
  </si>
  <si>
    <t>64030200500106014</t>
  </si>
  <si>
    <t>余新春</t>
  </si>
  <si>
    <t>64030200500106015</t>
  </si>
  <si>
    <t>64030200500106016</t>
  </si>
  <si>
    <t>余兴旺</t>
  </si>
  <si>
    <t>64030200500106017</t>
  </si>
  <si>
    <t>闫生礼</t>
  </si>
  <si>
    <t>64030200500106018</t>
  </si>
  <si>
    <t>王爱荣</t>
  </si>
  <si>
    <t>64030200500106019</t>
  </si>
  <si>
    <t>闫波</t>
  </si>
  <si>
    <t>64030200500106020</t>
  </si>
  <si>
    <t>余正兴</t>
  </si>
  <si>
    <t>64030200500106021</t>
  </si>
  <si>
    <t>余泽</t>
  </si>
  <si>
    <t>64030200500106022</t>
  </si>
  <si>
    <t>杨风霞</t>
  </si>
  <si>
    <t>64030200500106023</t>
  </si>
  <si>
    <t>余正华</t>
  </si>
  <si>
    <t>64030200500106024</t>
  </si>
  <si>
    <t>龚宝仁</t>
  </si>
  <si>
    <t>64030200500106025</t>
  </si>
  <si>
    <t>余正聪</t>
  </si>
  <si>
    <t>64030200500106026</t>
  </si>
  <si>
    <t>芦生金</t>
  </si>
  <si>
    <t>64030200500106027</t>
  </si>
  <si>
    <t>卢生保</t>
  </si>
  <si>
    <t>64030200500106028</t>
  </si>
  <si>
    <t>闫生义</t>
  </si>
  <si>
    <t>64030200500106029</t>
  </si>
  <si>
    <t>余正军</t>
  </si>
  <si>
    <t>64030200500106030</t>
  </si>
  <si>
    <t>闫生爱</t>
  </si>
  <si>
    <t>64030200500106031</t>
  </si>
  <si>
    <t>张爱花</t>
  </si>
  <si>
    <t>64030200500106032</t>
  </si>
  <si>
    <t>闫春</t>
  </si>
  <si>
    <t>64030200500106033</t>
  </si>
  <si>
    <t>侯丽英</t>
  </si>
  <si>
    <t>64030200500106034</t>
  </si>
  <si>
    <t>许跃玲</t>
  </si>
  <si>
    <t>64030200500106035</t>
  </si>
  <si>
    <t>芦智</t>
  </si>
  <si>
    <t>64030200500106036</t>
  </si>
  <si>
    <t>邵自英</t>
  </si>
  <si>
    <t>64030200500106037</t>
  </si>
  <si>
    <t>余正国</t>
  </si>
  <si>
    <t>64030200500106038</t>
  </si>
  <si>
    <t>64030200500106039</t>
  </si>
  <si>
    <t>吕凤英</t>
  </si>
  <si>
    <t>64030200500106040</t>
  </si>
  <si>
    <t>沈忠礼</t>
  </si>
  <si>
    <t>64030200500106041</t>
  </si>
  <si>
    <t>闫锋</t>
  </si>
  <si>
    <t>64030200500106042</t>
  </si>
  <si>
    <t>岳秀琴</t>
  </si>
  <si>
    <t>64030200500106043</t>
  </si>
  <si>
    <t>芦仁</t>
  </si>
  <si>
    <t>64030200500107001</t>
  </si>
  <si>
    <t>余万银</t>
  </si>
  <si>
    <t>64030200500107002</t>
  </si>
  <si>
    <t>蒋建华</t>
  </si>
  <si>
    <t>64030200500107003</t>
  </si>
  <si>
    <t>陶兵</t>
  </si>
  <si>
    <t>64030200500107004</t>
  </si>
  <si>
    <t>姬秀兰</t>
  </si>
  <si>
    <t>64030200500107005</t>
  </si>
  <si>
    <t>吴玉香</t>
  </si>
  <si>
    <t>64030200500107006</t>
  </si>
  <si>
    <t>马盈</t>
  </si>
  <si>
    <t>64030200500107007</t>
  </si>
  <si>
    <t>蒋冬存</t>
  </si>
  <si>
    <t>64030200500107008</t>
  </si>
  <si>
    <t>蒋东宁</t>
  </si>
  <si>
    <t>64030200500107009</t>
  </si>
  <si>
    <t>杨生春</t>
  </si>
  <si>
    <t>64030200500107010</t>
  </si>
  <si>
    <t>陶刚</t>
  </si>
  <si>
    <t>64030200500107011</t>
  </si>
  <si>
    <t>杨生亮</t>
  </si>
  <si>
    <t>64030200500107012</t>
  </si>
  <si>
    <t>64030200500107013</t>
  </si>
  <si>
    <t>64030200500107014</t>
  </si>
  <si>
    <t>安强</t>
  </si>
  <si>
    <t>64030200500107015</t>
  </si>
  <si>
    <t>安立</t>
  </si>
  <si>
    <t>64030200500107016</t>
  </si>
  <si>
    <t>芦春生</t>
  </si>
  <si>
    <t>64030200500107017</t>
  </si>
  <si>
    <t>闫秀琴</t>
  </si>
  <si>
    <t>64030200500107018</t>
  </si>
  <si>
    <t>余正福</t>
  </si>
  <si>
    <t>64030200500107019</t>
  </si>
  <si>
    <t>蒋明星</t>
  </si>
  <si>
    <t>64030200500107020</t>
  </si>
  <si>
    <t>张慧霞</t>
  </si>
  <si>
    <t>64030200500107021</t>
  </si>
  <si>
    <t>蒋荣</t>
  </si>
  <si>
    <t>64030200500107022</t>
  </si>
  <si>
    <t>刘国英</t>
  </si>
  <si>
    <t>64030200500107023</t>
  </si>
  <si>
    <t>蒋明江</t>
  </si>
  <si>
    <t>64030200500107024</t>
  </si>
  <si>
    <t>余万国</t>
  </si>
  <si>
    <t>64030200500107025</t>
  </si>
  <si>
    <t>潘文英</t>
  </si>
  <si>
    <t>64030200500107026</t>
  </si>
  <si>
    <t>潘文锦</t>
  </si>
  <si>
    <t>64030200500107027</t>
  </si>
  <si>
    <t>潘兵</t>
  </si>
  <si>
    <t>64030200500107028</t>
  </si>
  <si>
    <t>潘强</t>
  </si>
  <si>
    <t>64030200500107029</t>
  </si>
  <si>
    <t>滑兴明</t>
  </si>
  <si>
    <t>64030200500107030</t>
  </si>
  <si>
    <t>滑兴武</t>
  </si>
  <si>
    <t>64030200500107031</t>
  </si>
  <si>
    <t>杨保</t>
  </si>
  <si>
    <t>64030200500107032</t>
  </si>
  <si>
    <t>杨贤</t>
  </si>
  <si>
    <t>64030200500107033</t>
  </si>
  <si>
    <t>杨伏成</t>
  </si>
  <si>
    <t>64030200500107034</t>
  </si>
  <si>
    <t>芦学兵</t>
  </si>
  <si>
    <t>64030200500107035</t>
  </si>
  <si>
    <t>滑兴林</t>
  </si>
  <si>
    <t>64030200500107036</t>
  </si>
  <si>
    <t>安兵</t>
  </si>
  <si>
    <t>64030200500107037</t>
  </si>
  <si>
    <t>余正贵</t>
  </si>
  <si>
    <t>64030200500107038</t>
  </si>
  <si>
    <t>余正升</t>
  </si>
  <si>
    <t>64030200500107039</t>
  </si>
  <si>
    <t>余正平</t>
  </si>
  <si>
    <t>64030200500107040</t>
  </si>
  <si>
    <t>蒋明礼</t>
  </si>
  <si>
    <t>64030200500107041</t>
  </si>
  <si>
    <t>陶生录</t>
  </si>
  <si>
    <t>64030200500107042</t>
  </si>
  <si>
    <t>余正雄</t>
  </si>
  <si>
    <t>64030200500107043</t>
  </si>
  <si>
    <t>蒋明柱</t>
  </si>
  <si>
    <t>64030200500107044</t>
  </si>
  <si>
    <t>王秀莲</t>
  </si>
  <si>
    <t>64030200500107045</t>
  </si>
  <si>
    <t>蒋明岐</t>
  </si>
  <si>
    <t>64030200500107046</t>
  </si>
  <si>
    <t>杨举</t>
  </si>
  <si>
    <t>64030200500107047</t>
  </si>
  <si>
    <t>杨鹏</t>
  </si>
  <si>
    <t>64030200500107048</t>
  </si>
  <si>
    <t>刘国祥</t>
  </si>
  <si>
    <t>64030200500107049</t>
  </si>
  <si>
    <t>余万亮</t>
  </si>
  <si>
    <t>64030200500107050</t>
  </si>
  <si>
    <t>余万清</t>
  </si>
  <si>
    <t>64030200500107051</t>
  </si>
  <si>
    <t>余正海</t>
  </si>
  <si>
    <t>64030200500107052</t>
  </si>
  <si>
    <t>64030200500107054</t>
  </si>
  <si>
    <t>余正江</t>
  </si>
  <si>
    <t>64030200500107055</t>
  </si>
  <si>
    <t>陈风珍</t>
  </si>
  <si>
    <t>64030200500107056</t>
  </si>
  <si>
    <t>汤高礼</t>
  </si>
  <si>
    <t>64030200500107057</t>
  </si>
  <si>
    <t>潘智</t>
  </si>
  <si>
    <t>64030200500107058</t>
  </si>
  <si>
    <t>余万军</t>
  </si>
  <si>
    <t>64030200500107059</t>
  </si>
  <si>
    <t>64030200500108001</t>
  </si>
  <si>
    <t>何小龙</t>
  </si>
  <si>
    <t>64030200500108002</t>
  </si>
  <si>
    <t>吴登明</t>
  </si>
  <si>
    <t>64030200500108003</t>
  </si>
  <si>
    <t>冼刚</t>
  </si>
  <si>
    <t>64030200500108004</t>
  </si>
  <si>
    <t>高刚</t>
  </si>
  <si>
    <t>64030200500108005</t>
  </si>
  <si>
    <t>蒋淑珍</t>
  </si>
  <si>
    <t>64030200500108006</t>
  </si>
  <si>
    <t>张秀</t>
  </si>
  <si>
    <t>64030200500108007</t>
  </si>
  <si>
    <t>刘桂英</t>
  </si>
  <si>
    <t>64030200500108008</t>
  </si>
  <si>
    <t>张立斌</t>
  </si>
  <si>
    <t>64030200500108009</t>
  </si>
  <si>
    <t>张建美</t>
  </si>
  <si>
    <t>64030200500108010</t>
  </si>
  <si>
    <t>何兴</t>
  </si>
  <si>
    <t>64030200500108011</t>
  </si>
  <si>
    <t>先有福</t>
  </si>
  <si>
    <t>64030200500108012</t>
  </si>
  <si>
    <t>高生旺</t>
  </si>
  <si>
    <t>64030200500108013</t>
  </si>
  <si>
    <t>何文祥</t>
  </si>
  <si>
    <t>64030200500108014</t>
  </si>
  <si>
    <t>陈玉梅</t>
  </si>
  <si>
    <t>64030200500108016</t>
  </si>
  <si>
    <t>何东</t>
  </si>
  <si>
    <t>64030200500108017</t>
  </si>
  <si>
    <t>潘会</t>
  </si>
  <si>
    <t>64030200500108018</t>
  </si>
  <si>
    <t>李兴兰</t>
  </si>
  <si>
    <t>64030200500108019</t>
  </si>
  <si>
    <t>何正岐</t>
  </si>
  <si>
    <t>64030200500108020</t>
  </si>
  <si>
    <t>陶永霞</t>
  </si>
  <si>
    <t>64030200500108021</t>
  </si>
  <si>
    <t>何建民</t>
  </si>
  <si>
    <t>64030200500108022</t>
  </si>
  <si>
    <t>何建章</t>
  </si>
  <si>
    <t>64030200500108023</t>
  </si>
  <si>
    <t>何兴章</t>
  </si>
  <si>
    <t>64030200500108024</t>
  </si>
  <si>
    <t>任金风</t>
  </si>
  <si>
    <t>64030200500108025</t>
  </si>
  <si>
    <t>吴登科</t>
  </si>
  <si>
    <t>64030200500108026</t>
  </si>
  <si>
    <t>崔增玲</t>
  </si>
  <si>
    <t>64030200500108027</t>
  </si>
  <si>
    <t>高生财</t>
  </si>
  <si>
    <t>64030200500108028</t>
  </si>
  <si>
    <t>64030200500108029</t>
  </si>
  <si>
    <t>64030200500108030</t>
  </si>
  <si>
    <t>岳秀珍</t>
  </si>
  <si>
    <t>64030200500108031</t>
  </si>
  <si>
    <t>何文章</t>
  </si>
  <si>
    <t>64030200500108032</t>
  </si>
  <si>
    <t>何焕章</t>
  </si>
  <si>
    <t>64030200500108033</t>
  </si>
  <si>
    <t>高生俊</t>
  </si>
  <si>
    <t>64030200500108034</t>
  </si>
  <si>
    <t>张占明</t>
  </si>
  <si>
    <t>64030200500108035</t>
  </si>
  <si>
    <t>何彦章</t>
  </si>
  <si>
    <t>64030200500108036</t>
  </si>
  <si>
    <t>何伟章</t>
  </si>
  <si>
    <t>64030200500108037</t>
  </si>
  <si>
    <t>何彦</t>
  </si>
  <si>
    <t>64030200500108038</t>
  </si>
  <si>
    <t>何文学</t>
  </si>
  <si>
    <t>64030200500108039</t>
  </si>
  <si>
    <t>何明</t>
  </si>
  <si>
    <t>64030200500108040</t>
  </si>
  <si>
    <t>何聪</t>
  </si>
  <si>
    <t>64030200500108041</t>
  </si>
  <si>
    <t>吴登云</t>
  </si>
  <si>
    <t>64030200500108042</t>
  </si>
  <si>
    <t>何斌</t>
  </si>
  <si>
    <t>64030200500108043</t>
  </si>
  <si>
    <t>何访</t>
  </si>
  <si>
    <t>64030200500108044</t>
  </si>
  <si>
    <t>何挺</t>
  </si>
  <si>
    <t>64030200500108045</t>
  </si>
  <si>
    <t>安财</t>
  </si>
  <si>
    <t>64030200500108046</t>
  </si>
  <si>
    <t>潘文林</t>
  </si>
  <si>
    <t>64030200500108047</t>
  </si>
  <si>
    <t>武俊</t>
  </si>
  <si>
    <t>64030200500108048</t>
  </si>
  <si>
    <t>吴春</t>
  </si>
  <si>
    <t>64030200500108049</t>
  </si>
  <si>
    <t>吴升</t>
  </si>
  <si>
    <t>64030200500108050</t>
  </si>
  <si>
    <t>何占洲</t>
  </si>
  <si>
    <t>64030200500108051</t>
  </si>
  <si>
    <t>何诲</t>
  </si>
  <si>
    <t>64030200500108052</t>
  </si>
  <si>
    <t>张占岐</t>
  </si>
  <si>
    <t>64030200500108053</t>
  </si>
  <si>
    <t>64030200500108054</t>
  </si>
  <si>
    <t>候淑芳</t>
  </si>
  <si>
    <t>64030200500108055</t>
  </si>
  <si>
    <t>武杰</t>
  </si>
  <si>
    <t>64030200500108056</t>
  </si>
  <si>
    <t>吴登川</t>
  </si>
  <si>
    <t>64030200500108057</t>
  </si>
  <si>
    <t>吴登山</t>
  </si>
  <si>
    <t>64030200500108058</t>
  </si>
  <si>
    <t>何涛</t>
  </si>
  <si>
    <t>64030200500108059</t>
  </si>
  <si>
    <t>64030200500108060</t>
  </si>
  <si>
    <t>叶金花</t>
  </si>
  <si>
    <t>64030200500108061</t>
  </si>
  <si>
    <t>何立</t>
  </si>
  <si>
    <t>64030200500108062</t>
  </si>
  <si>
    <t>64030200500108063</t>
  </si>
  <si>
    <t>高军</t>
  </si>
  <si>
    <t>64030200500108064</t>
  </si>
  <si>
    <t>高平</t>
  </si>
  <si>
    <t>64030200500108065</t>
  </si>
  <si>
    <t>潘芳</t>
  </si>
  <si>
    <t>64030200500109001</t>
  </si>
  <si>
    <t>贾国平</t>
  </si>
  <si>
    <t>64030200500109002</t>
  </si>
  <si>
    <t>关少平</t>
  </si>
  <si>
    <t>64030200500109003</t>
  </si>
  <si>
    <t>关新明</t>
  </si>
  <si>
    <t>64030200500109004</t>
  </si>
  <si>
    <t>吕芳</t>
  </si>
  <si>
    <t>64030200500109005</t>
  </si>
  <si>
    <t>铁红</t>
  </si>
  <si>
    <t>64030200500109006</t>
  </si>
  <si>
    <t>盛小莲</t>
  </si>
  <si>
    <t>64030200500109007</t>
  </si>
  <si>
    <t>闫建兵</t>
  </si>
  <si>
    <t>64030200500109008</t>
  </si>
  <si>
    <t>闫忠</t>
  </si>
  <si>
    <t>64030200500109009</t>
  </si>
  <si>
    <t>关月珍</t>
  </si>
  <si>
    <t>64030200500109010</t>
  </si>
  <si>
    <t>贾珍</t>
  </si>
  <si>
    <t>64030200500109011</t>
  </si>
  <si>
    <t>关新社</t>
  </si>
  <si>
    <t>64030200500109012</t>
  </si>
  <si>
    <t>沈兵</t>
  </si>
  <si>
    <t>64030200500109013</t>
  </si>
  <si>
    <t>64030200500109014</t>
  </si>
  <si>
    <t>李正芳</t>
  </si>
  <si>
    <t>64030200500109015</t>
  </si>
  <si>
    <t>关进爱</t>
  </si>
  <si>
    <t>64030200500109016</t>
  </si>
  <si>
    <t>关跃先</t>
  </si>
  <si>
    <t>64030200500109017</t>
  </si>
  <si>
    <t>魏明</t>
  </si>
  <si>
    <t>64030200500109018</t>
  </si>
  <si>
    <t>沈志强</t>
  </si>
  <si>
    <t>64030200500109019</t>
  </si>
  <si>
    <t>闫建军</t>
  </si>
  <si>
    <t>64030200500109020</t>
  </si>
  <si>
    <t>贾国忠</t>
  </si>
  <si>
    <t>64030200500109021</t>
  </si>
  <si>
    <t>贾国民</t>
  </si>
  <si>
    <t>64030200500109022</t>
  </si>
  <si>
    <t>贾国银</t>
  </si>
  <si>
    <t>64030200500109023</t>
  </si>
  <si>
    <t>关金云</t>
  </si>
  <si>
    <t>64030200500109024</t>
  </si>
  <si>
    <t>关进孝</t>
  </si>
  <si>
    <t>64030200500109025</t>
  </si>
  <si>
    <t>魏亮</t>
  </si>
  <si>
    <t>64030200500109026</t>
  </si>
  <si>
    <t>关尚国</t>
  </si>
  <si>
    <t>64030200500109027</t>
  </si>
  <si>
    <t>关尚宏</t>
  </si>
  <si>
    <t>64030200500109028</t>
  </si>
  <si>
    <t>关进亮</t>
  </si>
  <si>
    <t>64030200500109029</t>
  </si>
  <si>
    <t>闫文华</t>
  </si>
  <si>
    <t>64030200500109030</t>
  </si>
  <si>
    <t>魏荣</t>
  </si>
  <si>
    <t>64030200500109031</t>
  </si>
  <si>
    <t>关尚兵</t>
  </si>
  <si>
    <t>64030200500110001</t>
  </si>
  <si>
    <t>64030200500110002</t>
  </si>
  <si>
    <t>张玉辉</t>
  </si>
  <si>
    <t>64030200500110004</t>
  </si>
  <si>
    <t>杨连</t>
  </si>
  <si>
    <t>64030200500110005</t>
  </si>
  <si>
    <t>张占红</t>
  </si>
  <si>
    <t>64030200500110006</t>
  </si>
  <si>
    <t>关肖</t>
  </si>
  <si>
    <t>64030200500110007</t>
  </si>
  <si>
    <t>64030200500110008</t>
  </si>
  <si>
    <t>张立明</t>
  </si>
  <si>
    <t>64030200500110009</t>
  </si>
  <si>
    <t>张占芳</t>
  </si>
  <si>
    <t>64030200500110010</t>
  </si>
  <si>
    <t>关进学</t>
  </si>
  <si>
    <t>64030200500110011</t>
  </si>
  <si>
    <t>吴晓梅</t>
  </si>
  <si>
    <t>64030200500110012</t>
  </si>
  <si>
    <t>64030200500110013</t>
  </si>
  <si>
    <t>杨建敏</t>
  </si>
  <si>
    <t>64030200500110014</t>
  </si>
  <si>
    <t>申建利</t>
  </si>
  <si>
    <t>64030200500110015</t>
  </si>
  <si>
    <t>余万保</t>
  </si>
  <si>
    <t>64030200500110016</t>
  </si>
  <si>
    <t>张金</t>
  </si>
  <si>
    <t>64030200500110017</t>
  </si>
  <si>
    <t>李铁宽</t>
  </si>
  <si>
    <t>64030200500110018</t>
  </si>
  <si>
    <t>吴文礼</t>
  </si>
  <si>
    <t>64030200500110019</t>
  </si>
  <si>
    <t>方成</t>
  </si>
  <si>
    <t>64030200500110020</t>
  </si>
  <si>
    <t>方万</t>
  </si>
  <si>
    <t>64030200500110021</t>
  </si>
  <si>
    <t>王赖有</t>
  </si>
  <si>
    <t>64030200500110022</t>
  </si>
  <si>
    <t>汪红忠</t>
  </si>
  <si>
    <t>64030200500110023</t>
  </si>
  <si>
    <t>武瑞祥</t>
  </si>
  <si>
    <t>64030200500110024</t>
  </si>
  <si>
    <t>梁进男</t>
  </si>
  <si>
    <t>64030200500110025</t>
  </si>
  <si>
    <t>刘海英</t>
  </si>
  <si>
    <t>64030200500110026</t>
  </si>
  <si>
    <t>周荣</t>
  </si>
  <si>
    <t>64030200500110027</t>
  </si>
  <si>
    <t>张俊录</t>
  </si>
  <si>
    <t>64030200500110028</t>
  </si>
  <si>
    <t>邓亚霞</t>
  </si>
  <si>
    <t>64030200500110029</t>
  </si>
  <si>
    <t>64030200500110030</t>
  </si>
  <si>
    <t>暴万雄</t>
  </si>
  <si>
    <t>64030200500110031</t>
  </si>
  <si>
    <t>赵卫兵</t>
  </si>
  <si>
    <t>64030200500110032</t>
  </si>
  <si>
    <t>蔡生林</t>
  </si>
  <si>
    <t>64030200500110033</t>
  </si>
  <si>
    <t>杨占江</t>
  </si>
  <si>
    <t>64030200500110034</t>
  </si>
  <si>
    <t>王和平</t>
  </si>
  <si>
    <t>64030200500110035</t>
  </si>
  <si>
    <t>张忠</t>
  </si>
  <si>
    <t>64030200500110036</t>
  </si>
  <si>
    <t>常进生</t>
  </si>
  <si>
    <t>64030200500110037</t>
  </si>
  <si>
    <t>刘胜利</t>
  </si>
  <si>
    <t>64030200500110039</t>
  </si>
  <si>
    <t>杜振华</t>
  </si>
  <si>
    <t>64030200500110040</t>
  </si>
  <si>
    <t>刘小虎</t>
  </si>
  <si>
    <t>64030200500110041</t>
  </si>
  <si>
    <t>李艳春</t>
  </si>
  <si>
    <t>64030200500110042</t>
  </si>
  <si>
    <t>张生斌</t>
  </si>
  <si>
    <t>64030200500110043</t>
  </si>
  <si>
    <t>乔丙有</t>
  </si>
  <si>
    <t>64030200500110044</t>
  </si>
  <si>
    <t>李世虎</t>
  </si>
  <si>
    <t>64030200500110045</t>
  </si>
  <si>
    <t>李世君</t>
  </si>
  <si>
    <t>64030200500110046</t>
  </si>
  <si>
    <t>何超</t>
  </si>
  <si>
    <t>64030200500110047</t>
  </si>
  <si>
    <t>何进</t>
  </si>
  <si>
    <t>64030200500110048</t>
  </si>
  <si>
    <t>64030200500110049</t>
  </si>
  <si>
    <t>潘金秀</t>
  </si>
  <si>
    <t>64030200500110050</t>
  </si>
  <si>
    <t>吴永红</t>
  </si>
  <si>
    <t>64030200500110051</t>
  </si>
  <si>
    <t>王有亮</t>
  </si>
  <si>
    <t>64030200500110052</t>
  </si>
  <si>
    <t>高青霞</t>
  </si>
  <si>
    <t>64030200500201001</t>
  </si>
  <si>
    <t>任自力</t>
  </si>
  <si>
    <t>64030200500201002</t>
  </si>
  <si>
    <t>任建业</t>
  </si>
  <si>
    <t>64030200500201003</t>
  </si>
  <si>
    <t>任  锋</t>
  </si>
  <si>
    <t>64030200500201004</t>
  </si>
  <si>
    <t>任保宏</t>
  </si>
  <si>
    <t>64030200500201005</t>
  </si>
  <si>
    <t>任宝强</t>
  </si>
  <si>
    <t>64030200500201006</t>
  </si>
  <si>
    <t>任 亮</t>
  </si>
  <si>
    <t>64030200500201007</t>
  </si>
  <si>
    <t>高 明</t>
  </si>
  <si>
    <t>64030200500201008</t>
  </si>
  <si>
    <t>孙月珍</t>
  </si>
  <si>
    <t>64030200500201009</t>
  </si>
  <si>
    <t>张淑萍</t>
  </si>
  <si>
    <t>64030200500201010</t>
  </si>
  <si>
    <t>薛国芳</t>
  </si>
  <si>
    <t>64030200500201011</t>
  </si>
  <si>
    <t>吴金财</t>
  </si>
  <si>
    <t>64030200500201012</t>
  </si>
  <si>
    <t xml:space="preserve"> 姚淑花 </t>
  </si>
  <si>
    <t>64030200500201013</t>
  </si>
  <si>
    <t>任自科</t>
  </si>
  <si>
    <t>64030200500201014</t>
  </si>
  <si>
    <t>任宝河</t>
  </si>
  <si>
    <t>64030200500201015</t>
  </si>
  <si>
    <t>任宝兵</t>
  </si>
  <si>
    <t>64030200500201016</t>
  </si>
  <si>
    <t>安月英</t>
  </si>
  <si>
    <t>64030200500201017</t>
  </si>
  <si>
    <t>任鹏</t>
  </si>
  <si>
    <t>64030200500201018</t>
  </si>
  <si>
    <t>薛国伏</t>
  </si>
  <si>
    <t>64030200500201019</t>
  </si>
  <si>
    <t>沈建平</t>
  </si>
  <si>
    <t>64030200500201020</t>
  </si>
  <si>
    <t>沈建军</t>
  </si>
  <si>
    <t>64030200500201021</t>
  </si>
  <si>
    <t>64030200500201023</t>
  </si>
  <si>
    <t>张淑霞</t>
  </si>
  <si>
    <t>64030200500201024</t>
  </si>
  <si>
    <t>任建义</t>
  </si>
  <si>
    <t>64030200500201025</t>
  </si>
  <si>
    <t>王丰</t>
  </si>
  <si>
    <t>64030200500201026</t>
  </si>
  <si>
    <t>胡 兴</t>
  </si>
  <si>
    <t>64030200500201027</t>
  </si>
  <si>
    <t>杨立超</t>
  </si>
  <si>
    <t>64030200500202001</t>
  </si>
  <si>
    <t>张永春</t>
  </si>
  <si>
    <t>64030200500202002</t>
  </si>
  <si>
    <t>蒋淑霞</t>
  </si>
  <si>
    <t>64030200500202003</t>
  </si>
  <si>
    <t>64030200500202004</t>
  </si>
  <si>
    <t>张少锋</t>
  </si>
  <si>
    <t>64030200500202005</t>
  </si>
  <si>
    <t>64030200500202006</t>
  </si>
  <si>
    <t>尹风兰</t>
  </si>
  <si>
    <t>64030200500202007</t>
  </si>
  <si>
    <t>张会琴</t>
  </si>
  <si>
    <t>64030200500202008</t>
  </si>
  <si>
    <t>任 兴</t>
  </si>
  <si>
    <t>64030200500202009</t>
  </si>
  <si>
    <t>张忠生</t>
  </si>
  <si>
    <t>64030200500202010</t>
  </si>
  <si>
    <t>张兴明</t>
  </si>
  <si>
    <t>64030200500202011</t>
  </si>
  <si>
    <t>梁  春</t>
  </si>
  <si>
    <t>64030200500202012</t>
  </si>
  <si>
    <t>任立明</t>
  </si>
  <si>
    <t>64030200500202013</t>
  </si>
  <si>
    <t>梁  锋</t>
  </si>
  <si>
    <t>64030200500202014</t>
  </si>
  <si>
    <t>张兴林</t>
  </si>
  <si>
    <t>64030200500202015</t>
  </si>
  <si>
    <t>64030200500202016</t>
  </si>
  <si>
    <t>任薛军</t>
  </si>
  <si>
    <t>64030200500202017</t>
  </si>
  <si>
    <t>高  亮</t>
  </si>
  <si>
    <t>64030200500202018</t>
  </si>
  <si>
    <t>高  立</t>
  </si>
  <si>
    <t>64030200500202019</t>
  </si>
  <si>
    <t>梁  伟</t>
  </si>
  <si>
    <t>64030200500202020</t>
  </si>
  <si>
    <t>张立生</t>
  </si>
  <si>
    <t>64030200500202021</t>
  </si>
  <si>
    <t>张立军</t>
  </si>
  <si>
    <t>64030200500202022</t>
  </si>
  <si>
    <t>朱存仁</t>
  </si>
  <si>
    <t>64030200500202023</t>
  </si>
  <si>
    <t>段云山</t>
  </si>
  <si>
    <t>64030200500202024</t>
  </si>
  <si>
    <t>薛  立</t>
  </si>
  <si>
    <t>64030200500202025</t>
  </si>
  <si>
    <t>64030200500202026</t>
  </si>
  <si>
    <t>高  林</t>
  </si>
  <si>
    <t>64030200500202027</t>
  </si>
  <si>
    <t>张银军</t>
  </si>
  <si>
    <t>64030200500202028</t>
  </si>
  <si>
    <t>张银平</t>
  </si>
  <si>
    <t>64030200500202029</t>
  </si>
  <si>
    <t>64030200500202030</t>
  </si>
  <si>
    <t>张立春</t>
  </si>
  <si>
    <t>64030200500202031</t>
  </si>
  <si>
    <t>张少勤</t>
  </si>
  <si>
    <t>64030200500202032</t>
  </si>
  <si>
    <t>任  平</t>
  </si>
  <si>
    <t>64030200500202033</t>
  </si>
  <si>
    <t>任立兵</t>
  </si>
  <si>
    <t>64030200500202034</t>
  </si>
  <si>
    <t>任立东</t>
  </si>
  <si>
    <t>64030200500202035</t>
  </si>
  <si>
    <t>张海涛</t>
  </si>
  <si>
    <t>64030200500202036</t>
  </si>
  <si>
    <t>薛  明</t>
  </si>
  <si>
    <t>64030200500203001</t>
  </si>
  <si>
    <t>何春节</t>
  </si>
  <si>
    <t>64030200500203002</t>
  </si>
  <si>
    <t>64030200500203003</t>
  </si>
  <si>
    <t>何玉国</t>
  </si>
  <si>
    <t>64030200500203004</t>
  </si>
  <si>
    <t>何 平</t>
  </si>
  <si>
    <t>64030200500203005</t>
  </si>
  <si>
    <t>64030200500203006</t>
  </si>
  <si>
    <t>何玉雄</t>
  </si>
  <si>
    <t>64030200500203007</t>
  </si>
  <si>
    <t>何玉清</t>
  </si>
  <si>
    <t>64030200500203008</t>
  </si>
  <si>
    <t>何兵</t>
  </si>
  <si>
    <t>64030200500203009</t>
  </si>
  <si>
    <t>何玉保</t>
  </si>
  <si>
    <t>64030200500203010</t>
  </si>
  <si>
    <t>田德荣</t>
  </si>
  <si>
    <t>64030200500203011</t>
  </si>
  <si>
    <t>梁国林</t>
  </si>
  <si>
    <t>64030200500203012</t>
  </si>
  <si>
    <t>梁宝增</t>
  </si>
  <si>
    <t>64030200500203013</t>
  </si>
  <si>
    <t>梁 文</t>
  </si>
  <si>
    <t>64030200500203014</t>
  </si>
  <si>
    <t>梁 虎</t>
  </si>
  <si>
    <t>64030200500203015</t>
  </si>
  <si>
    <t>梁杰</t>
  </si>
  <si>
    <t>64030200500203016</t>
  </si>
  <si>
    <t>梁清</t>
  </si>
  <si>
    <t>64030200500203017</t>
  </si>
  <si>
    <t>何朋军</t>
  </si>
  <si>
    <t>64030200500203018</t>
  </si>
  <si>
    <t>梁刚</t>
  </si>
  <si>
    <t>64030200500203019</t>
  </si>
  <si>
    <t>何 亮</t>
  </si>
  <si>
    <t>64030200500203020</t>
  </si>
  <si>
    <t>梁友</t>
  </si>
  <si>
    <t>64030200500203021</t>
  </si>
  <si>
    <t>梁 河</t>
  </si>
  <si>
    <t>64030200500203022</t>
  </si>
  <si>
    <t>梁红保</t>
  </si>
  <si>
    <t>64030200500203023</t>
  </si>
  <si>
    <t>梁贵</t>
  </si>
  <si>
    <t>64030200500203024</t>
  </si>
  <si>
    <t>胡玉玲</t>
  </si>
  <si>
    <t>64030200500203025</t>
  </si>
  <si>
    <t>梁朋程</t>
  </si>
  <si>
    <t>64030200500203026</t>
  </si>
  <si>
    <t>梁 金</t>
  </si>
  <si>
    <t>64030200500203027</t>
  </si>
  <si>
    <t>余风英</t>
  </si>
  <si>
    <t>64030200500203028</t>
  </si>
  <si>
    <t>梁聪</t>
  </si>
  <si>
    <t>64030200500203029</t>
  </si>
  <si>
    <t>张 平</t>
  </si>
  <si>
    <t>64030200500203030</t>
  </si>
  <si>
    <t>张占林</t>
  </si>
  <si>
    <t>64030200500203031</t>
  </si>
  <si>
    <t>64030200500203032</t>
  </si>
  <si>
    <t>何鹏怀</t>
  </si>
  <si>
    <t>64030200500203033</t>
  </si>
  <si>
    <t>64030200500203034</t>
  </si>
  <si>
    <t>吴红燕</t>
  </si>
  <si>
    <t>64030200500203035</t>
  </si>
  <si>
    <t>64030200500203036</t>
  </si>
  <si>
    <t>何鹏绪</t>
  </si>
  <si>
    <t>64030200500203037</t>
  </si>
  <si>
    <t>64030200500203038</t>
  </si>
  <si>
    <t>田文礼</t>
  </si>
  <si>
    <t>64030200500203039</t>
  </si>
  <si>
    <t>64030200500203040</t>
  </si>
  <si>
    <t>梁平</t>
  </si>
  <si>
    <t>64030200500203041</t>
  </si>
  <si>
    <t>梁国柱</t>
  </si>
  <si>
    <t>64030200500203042</t>
  </si>
  <si>
    <t>梁 江</t>
  </si>
  <si>
    <t>64030200500203043</t>
  </si>
  <si>
    <t>范金山</t>
  </si>
  <si>
    <t>64030200500203044</t>
  </si>
  <si>
    <t>张月喜</t>
  </si>
  <si>
    <t>64030200500203045</t>
  </si>
  <si>
    <t>梁朋里</t>
  </si>
  <si>
    <t>64030200500204001</t>
  </si>
  <si>
    <t>严 梅</t>
  </si>
  <si>
    <t>64030200500204002</t>
  </si>
  <si>
    <t>吕风英</t>
  </si>
  <si>
    <t>64030200500204003</t>
  </si>
  <si>
    <t>张祝华</t>
  </si>
  <si>
    <t>64030200500204004</t>
  </si>
  <si>
    <t>罗强</t>
  </si>
  <si>
    <t>64030200500204005</t>
  </si>
  <si>
    <t>64030200500204006</t>
  </si>
  <si>
    <t>张正存</t>
  </si>
  <si>
    <t>64030200500204007</t>
  </si>
  <si>
    <t>张正俭</t>
  </si>
  <si>
    <t>64030200500204008</t>
  </si>
  <si>
    <t>64030200500204009</t>
  </si>
  <si>
    <t>张正礼</t>
  </si>
  <si>
    <t>64030200500204010</t>
  </si>
  <si>
    <t>张文荣</t>
  </si>
  <si>
    <t>64030200500204011</t>
  </si>
  <si>
    <t>张正贤</t>
  </si>
  <si>
    <t>64030200500204012</t>
  </si>
  <si>
    <t>张文河</t>
  </si>
  <si>
    <t>64030200500204013</t>
  </si>
  <si>
    <t>张正宗</t>
  </si>
  <si>
    <t>64030200500204014</t>
  </si>
  <si>
    <t>张正德</t>
  </si>
  <si>
    <t>64030200500204015</t>
  </si>
  <si>
    <t>64030200500204016</t>
  </si>
  <si>
    <t>张金侨</t>
  </si>
  <si>
    <t>64030200500204017</t>
  </si>
  <si>
    <t>张保锁</t>
  </si>
  <si>
    <t>64030200500204018</t>
  </si>
  <si>
    <t>张正宣</t>
  </si>
  <si>
    <t>64030200500204019</t>
  </si>
  <si>
    <t>张正东</t>
  </si>
  <si>
    <t>64030200500204020</t>
  </si>
  <si>
    <t>张宝忠</t>
  </si>
  <si>
    <t>64030200500204021</t>
  </si>
  <si>
    <t>64030200500204022</t>
  </si>
  <si>
    <t>蒋忠明</t>
  </si>
  <si>
    <t>64030200500204023</t>
  </si>
  <si>
    <t>张振奎</t>
  </si>
  <si>
    <t>64030200500204024</t>
  </si>
  <si>
    <t>李  忠</t>
  </si>
  <si>
    <t>64030200500204025</t>
  </si>
  <si>
    <t>64030200500204026</t>
  </si>
  <si>
    <t>张正伏</t>
  </si>
  <si>
    <t>64030200500204027</t>
  </si>
  <si>
    <t>张志华</t>
  </si>
  <si>
    <t>64030200500204028</t>
  </si>
  <si>
    <t>张正银</t>
  </si>
  <si>
    <t>64030200500204029</t>
  </si>
  <si>
    <t>赵会军</t>
  </si>
  <si>
    <t>64030200500204030</t>
  </si>
  <si>
    <t>蒋  林</t>
  </si>
  <si>
    <t>64030200500204031</t>
  </si>
  <si>
    <t>蒋立兵</t>
  </si>
  <si>
    <t>64030200500204032</t>
  </si>
  <si>
    <t>张生礼</t>
  </si>
  <si>
    <t>64030200500204033</t>
  </si>
  <si>
    <t>64030200500204034</t>
  </si>
  <si>
    <t>张生国</t>
  </si>
  <si>
    <t>64030200500204035</t>
  </si>
  <si>
    <t>张文宝</t>
  </si>
  <si>
    <t>64030200500204036</t>
  </si>
  <si>
    <t>张金鹏</t>
  </si>
  <si>
    <t>64030200500204037</t>
  </si>
  <si>
    <t>张红林</t>
  </si>
  <si>
    <t>64030200500204038</t>
  </si>
  <si>
    <t>蒋立明</t>
  </si>
  <si>
    <t>64030200500204039</t>
  </si>
  <si>
    <t>张正林</t>
  </si>
  <si>
    <t>64030200500204040</t>
  </si>
  <si>
    <t>张  举</t>
  </si>
  <si>
    <t>64030200500204041</t>
  </si>
  <si>
    <t>蒋立东</t>
  </si>
  <si>
    <t>64030200500204042</t>
  </si>
  <si>
    <t>64030200500204043</t>
  </si>
  <si>
    <t>王  龙</t>
  </si>
  <si>
    <t>64030200500204044</t>
  </si>
  <si>
    <t>64030200500204045</t>
  </si>
  <si>
    <t>陈怀兰</t>
  </si>
  <si>
    <t>64030200500204046</t>
  </si>
  <si>
    <t>张正刚</t>
  </si>
  <si>
    <t>64030200500204047</t>
  </si>
  <si>
    <t>梁玉兰</t>
  </si>
  <si>
    <t>64030200500204048</t>
  </si>
  <si>
    <t>张振才</t>
  </si>
  <si>
    <t>64030200500204049</t>
  </si>
  <si>
    <t>张正如</t>
  </si>
  <si>
    <t>64030200500204050</t>
  </si>
  <si>
    <t>张立华</t>
  </si>
  <si>
    <t>64030200500204051</t>
  </si>
  <si>
    <t>张 柱</t>
  </si>
  <si>
    <t>64030200500204052</t>
  </si>
  <si>
    <t>白晓帆</t>
  </si>
  <si>
    <t>64030200500204053</t>
  </si>
  <si>
    <t>蒋立军</t>
  </si>
  <si>
    <t>64030200500204054</t>
  </si>
  <si>
    <t>岳淑芳</t>
  </si>
  <si>
    <t>64030200500204055</t>
  </si>
  <si>
    <t>张振明</t>
  </si>
  <si>
    <t>64030200500204056</t>
  </si>
  <si>
    <t>张文华</t>
  </si>
  <si>
    <t>64030200500204057</t>
  </si>
  <si>
    <t>张正喜</t>
  </si>
  <si>
    <t>64030200500204058</t>
  </si>
  <si>
    <t>张生强</t>
  </si>
  <si>
    <t>64030200500204059</t>
  </si>
  <si>
    <t>张永东</t>
  </si>
  <si>
    <t>64030200500204060</t>
  </si>
  <si>
    <t>张文善</t>
  </si>
  <si>
    <t>64030200500204061</t>
  </si>
  <si>
    <t>蒋力华</t>
  </si>
  <si>
    <t>64030200500204062</t>
  </si>
  <si>
    <t>64030200500204063</t>
  </si>
  <si>
    <t>张小玲</t>
  </si>
  <si>
    <t>64030200500204064</t>
  </si>
  <si>
    <t>张正胜</t>
  </si>
  <si>
    <t>64030200500204065</t>
  </si>
  <si>
    <t>张长寿</t>
  </si>
  <si>
    <t>64030200500204066</t>
  </si>
  <si>
    <t>64030200500204067</t>
  </si>
  <si>
    <t>刘学红</t>
  </si>
  <si>
    <t>64030200500204068</t>
  </si>
  <si>
    <t>华雪兰</t>
  </si>
  <si>
    <t>64030200500204069</t>
  </si>
  <si>
    <t>张文哲</t>
  </si>
  <si>
    <t>64030200500204070</t>
  </si>
  <si>
    <t>张长春</t>
  </si>
  <si>
    <t>64030200500204071</t>
  </si>
  <si>
    <t>64030200500204072</t>
  </si>
  <si>
    <t>张长念</t>
  </si>
  <si>
    <t>64030200500204073</t>
  </si>
  <si>
    <t>张茂</t>
  </si>
  <si>
    <t>64030200500205001</t>
  </si>
  <si>
    <t>袁洪财</t>
  </si>
  <si>
    <t>64030200500205002</t>
  </si>
  <si>
    <t>袁 兵</t>
  </si>
  <si>
    <t>64030200500205003</t>
  </si>
  <si>
    <t>严秀芳</t>
  </si>
  <si>
    <t>64030200500205004</t>
  </si>
  <si>
    <t>64030200500205005</t>
  </si>
  <si>
    <t>袁继祖</t>
  </si>
  <si>
    <t>64030200500205006</t>
  </si>
  <si>
    <t>连林刚</t>
  </si>
  <si>
    <t>64030200500205007</t>
  </si>
  <si>
    <t>李 军</t>
  </si>
  <si>
    <t>64030200500205008</t>
  </si>
  <si>
    <t>64030200500205009</t>
  </si>
  <si>
    <t>苏惠琴</t>
  </si>
  <si>
    <t>64030200500205010</t>
  </si>
  <si>
    <t>连林平</t>
  </si>
  <si>
    <t>64030200500205011</t>
  </si>
  <si>
    <t>连林山</t>
  </si>
  <si>
    <t>64030200500205012</t>
  </si>
  <si>
    <t>谢长清</t>
  </si>
  <si>
    <t>64030200500205013</t>
  </si>
  <si>
    <t>侯秀珍</t>
  </si>
  <si>
    <t>64030200500205014</t>
  </si>
  <si>
    <t>任淑芳</t>
  </si>
  <si>
    <t>64030200500205015</t>
  </si>
  <si>
    <t>任超</t>
  </si>
  <si>
    <t>64030200500205016</t>
  </si>
  <si>
    <t>童淑英</t>
  </si>
  <si>
    <t>64030200500205017</t>
  </si>
  <si>
    <t>李淑珍</t>
  </si>
  <si>
    <t>64030200500205018</t>
  </si>
  <si>
    <t>任 祺</t>
  </si>
  <si>
    <t>64030200500205019</t>
  </si>
  <si>
    <t>王严</t>
  </si>
  <si>
    <t>64030200500205020</t>
  </si>
  <si>
    <t>64030200500205021</t>
  </si>
  <si>
    <t>64030200500205022</t>
  </si>
  <si>
    <t xml:space="preserve"> 石淑珍</t>
  </si>
  <si>
    <t>64030200500205023</t>
  </si>
  <si>
    <t>64030200500205024</t>
  </si>
  <si>
    <t>王忠礼</t>
  </si>
  <si>
    <t>64030200500205025</t>
  </si>
  <si>
    <t>任 海</t>
  </si>
  <si>
    <t>64030200500205026</t>
  </si>
  <si>
    <t>赵汉武</t>
  </si>
  <si>
    <t>64030200500205027</t>
  </si>
  <si>
    <t>64030200500205028</t>
  </si>
  <si>
    <t>袁希凤</t>
  </si>
  <si>
    <t>64030200500205029</t>
  </si>
  <si>
    <t>袁 泽</t>
  </si>
  <si>
    <t>64030200500205030</t>
  </si>
  <si>
    <t>袁红果</t>
  </si>
  <si>
    <t>64030200500205031</t>
  </si>
  <si>
    <t>吕会军</t>
  </si>
  <si>
    <t>64030200500205032</t>
  </si>
  <si>
    <t>任 兵</t>
  </si>
  <si>
    <t>64030200500205033</t>
  </si>
  <si>
    <t>任福</t>
  </si>
  <si>
    <t>64030200500205034</t>
  </si>
  <si>
    <t>任立</t>
  </si>
  <si>
    <t>64030200500205035</t>
  </si>
  <si>
    <t>袁洪江</t>
  </si>
  <si>
    <t>64030200500205036</t>
  </si>
  <si>
    <t>吴新明</t>
  </si>
  <si>
    <t>64030200500205037</t>
  </si>
  <si>
    <t>谢长平</t>
  </si>
  <si>
    <t>64030200500205038</t>
  </si>
  <si>
    <t>李志清</t>
  </si>
  <si>
    <t>64030200500205039</t>
  </si>
  <si>
    <t>任 志</t>
  </si>
  <si>
    <t>64030200500205040</t>
  </si>
  <si>
    <t>袁希龙</t>
  </si>
  <si>
    <t>64030200500205041</t>
  </si>
  <si>
    <t>袁希虎</t>
  </si>
  <si>
    <t>64030200500205042</t>
  </si>
  <si>
    <t>郑 江</t>
  </si>
  <si>
    <t>64030200500205043</t>
  </si>
  <si>
    <t>杨甘宁</t>
  </si>
  <si>
    <t>64030200500205044</t>
  </si>
  <si>
    <t>连龙江</t>
  </si>
  <si>
    <t>64030200500205045</t>
  </si>
  <si>
    <t>连 成</t>
  </si>
  <si>
    <t>64030200500205046</t>
  </si>
  <si>
    <t>袁洪海</t>
  </si>
  <si>
    <t>64030200500205047</t>
  </si>
  <si>
    <t>64030200500205048</t>
  </si>
  <si>
    <t>王忠明</t>
  </si>
  <si>
    <t>64030200500205049</t>
  </si>
  <si>
    <t>任保英</t>
  </si>
  <si>
    <t>64030200500205050</t>
  </si>
  <si>
    <t>王 忠</t>
  </si>
  <si>
    <t>64030200500205051</t>
  </si>
  <si>
    <t>64030200500205052</t>
  </si>
  <si>
    <t>王 永</t>
  </si>
  <si>
    <t>64030200500205053</t>
  </si>
  <si>
    <t>肖月花</t>
  </si>
  <si>
    <t>64030200500205054</t>
  </si>
  <si>
    <t>戚淑英</t>
  </si>
  <si>
    <t>64030200500205055</t>
  </si>
  <si>
    <t>任保明</t>
  </si>
  <si>
    <t>64030200500205056</t>
  </si>
  <si>
    <t>王连</t>
  </si>
  <si>
    <t>64030200500205057</t>
  </si>
  <si>
    <t>吴新全</t>
  </si>
  <si>
    <t>64030200500206001</t>
  </si>
  <si>
    <t>闫有</t>
  </si>
  <si>
    <t>64030200500206002</t>
  </si>
  <si>
    <t>尹保国</t>
  </si>
  <si>
    <t>64030200500206003</t>
  </si>
  <si>
    <t>尹长虹</t>
  </si>
  <si>
    <t>64030200500206004</t>
  </si>
  <si>
    <t>谢生明</t>
  </si>
  <si>
    <t>64030200500206005</t>
  </si>
  <si>
    <t>尹长清</t>
  </si>
  <si>
    <t>64030200500206006</t>
  </si>
  <si>
    <t>尹国胜</t>
  </si>
  <si>
    <t>64030200500206007</t>
  </si>
  <si>
    <t>尹学红</t>
  </si>
  <si>
    <t>64030200500206008</t>
  </si>
  <si>
    <t>尹治刚</t>
  </si>
  <si>
    <t>64030200500206009</t>
  </si>
  <si>
    <t>赵玉章</t>
  </si>
  <si>
    <t>64030200500206010</t>
  </si>
  <si>
    <t>谢秀花</t>
  </si>
  <si>
    <t>64030200500206011</t>
  </si>
  <si>
    <t>尹 海</t>
  </si>
  <si>
    <t>64030200500206012</t>
  </si>
  <si>
    <t>付月侠</t>
  </si>
  <si>
    <t>64030200500206013</t>
  </si>
  <si>
    <t>谢 平</t>
  </si>
  <si>
    <t>64030200500206014</t>
  </si>
  <si>
    <t>尹健</t>
  </si>
  <si>
    <t>64030200500206015</t>
  </si>
  <si>
    <t>尹孝</t>
  </si>
  <si>
    <t>64030200500206016</t>
  </si>
  <si>
    <t>谢生科</t>
  </si>
  <si>
    <t>64030200500206017</t>
  </si>
  <si>
    <t>尹 瑞</t>
  </si>
  <si>
    <t>64030200500206018</t>
  </si>
  <si>
    <t>何秀珍</t>
  </si>
  <si>
    <t>64030200500206019</t>
  </si>
  <si>
    <t>谢 兵</t>
  </si>
  <si>
    <t>64030200500206020</t>
  </si>
  <si>
    <t>尹 平</t>
  </si>
  <si>
    <t>64030200500206021</t>
  </si>
  <si>
    <t>赵月英</t>
  </si>
  <si>
    <t>64030200500206022</t>
  </si>
  <si>
    <t>李彩芳</t>
  </si>
  <si>
    <t>64030200500206023</t>
  </si>
  <si>
    <t>郭长清</t>
  </si>
  <si>
    <t>64030200500206024</t>
  </si>
  <si>
    <t>郭 敬</t>
  </si>
  <si>
    <t>64030200500206025</t>
  </si>
  <si>
    <t>尹国保</t>
  </si>
  <si>
    <t>64030200500206026</t>
  </si>
  <si>
    <t>尹学东</t>
  </si>
  <si>
    <t>64030200500206027</t>
  </si>
  <si>
    <t>尹乔龙</t>
  </si>
  <si>
    <t>64030200500206028</t>
  </si>
  <si>
    <t>张学礼</t>
  </si>
  <si>
    <t>64030200500206029</t>
  </si>
  <si>
    <t>64030200500206030</t>
  </si>
  <si>
    <t>谢海</t>
  </si>
  <si>
    <t>64030200500206031</t>
  </si>
  <si>
    <t>何来卷</t>
  </si>
  <si>
    <t>64030200500206033</t>
  </si>
  <si>
    <t>尹长仁</t>
  </si>
  <si>
    <t>64030200500206034</t>
  </si>
  <si>
    <t>尹 锋</t>
  </si>
  <si>
    <t>64030200500206035</t>
  </si>
  <si>
    <t>谢 朋</t>
  </si>
  <si>
    <t>64030200500206036</t>
  </si>
  <si>
    <t>丁会珍</t>
  </si>
  <si>
    <t>64030200500206037</t>
  </si>
  <si>
    <t>郑志强</t>
  </si>
  <si>
    <t>64030200500206038</t>
  </si>
  <si>
    <t>武学琴</t>
  </si>
  <si>
    <t>64030200500206039</t>
  </si>
  <si>
    <t>张采梅</t>
  </si>
  <si>
    <t>64030200500206040</t>
  </si>
  <si>
    <t>尹 诚</t>
  </si>
  <si>
    <t>64030200500206041</t>
  </si>
  <si>
    <t>包月萍</t>
  </si>
  <si>
    <t>64030200500206042</t>
  </si>
  <si>
    <t>尹宏</t>
  </si>
  <si>
    <t>64030200500206043</t>
  </si>
  <si>
    <t>谢 军</t>
  </si>
  <si>
    <t>64030200500206044</t>
  </si>
  <si>
    <t>冯淑玲</t>
  </si>
  <si>
    <t>64030200500206045</t>
  </si>
  <si>
    <t>尹吉</t>
  </si>
  <si>
    <t>64030200500206046</t>
  </si>
  <si>
    <t>尹鹏</t>
  </si>
  <si>
    <t>64030200500206047</t>
  </si>
  <si>
    <t>张建侠</t>
  </si>
  <si>
    <t>64030200500206048</t>
  </si>
  <si>
    <t>尹刚</t>
  </si>
  <si>
    <t>64030200500206049</t>
  </si>
  <si>
    <t>尹长录</t>
  </si>
  <si>
    <t>64030200500206050</t>
  </si>
  <si>
    <t>谢 宝</t>
  </si>
  <si>
    <t>64030200500206051</t>
  </si>
  <si>
    <t>谢 联</t>
  </si>
  <si>
    <t>64030200500206052</t>
  </si>
  <si>
    <t>尹超英</t>
  </si>
  <si>
    <t>64030200500206053</t>
  </si>
  <si>
    <t>史惠芳</t>
  </si>
  <si>
    <t>64030200500206054</t>
  </si>
  <si>
    <t>尹兴广</t>
  </si>
  <si>
    <t>64030200500206056</t>
  </si>
  <si>
    <t>尹 亮</t>
  </si>
  <si>
    <t>64030200500206057</t>
  </si>
  <si>
    <t>尹 利</t>
  </si>
  <si>
    <t>64030200500206058</t>
  </si>
  <si>
    <t>尹保军</t>
  </si>
  <si>
    <t>64030200500206059</t>
  </si>
  <si>
    <t>尹保爱</t>
  </si>
  <si>
    <t>64030200500206060</t>
  </si>
  <si>
    <t>严玉琴</t>
  </si>
  <si>
    <t>64030200500206061</t>
  </si>
  <si>
    <t>尹国顺</t>
  </si>
  <si>
    <t>64030200500206062</t>
  </si>
  <si>
    <t>张  伟</t>
  </si>
  <si>
    <t>64030200500206063</t>
  </si>
  <si>
    <t>尹越苏</t>
  </si>
  <si>
    <t>64030200500206064</t>
  </si>
  <si>
    <t>赵淑琴</t>
  </si>
  <si>
    <t>64030200500206065</t>
  </si>
  <si>
    <t>尹  强</t>
  </si>
  <si>
    <t>64030200500206066</t>
  </si>
  <si>
    <t>尹立兵</t>
  </si>
  <si>
    <t>64030200500206067</t>
  </si>
  <si>
    <t>谢立军</t>
  </si>
  <si>
    <t>64030200500206068</t>
  </si>
  <si>
    <t>尹 茂</t>
  </si>
  <si>
    <t>64030200500206069</t>
  </si>
  <si>
    <t>尹治国</t>
  </si>
  <si>
    <t>64030200500206070</t>
  </si>
  <si>
    <t>尹长龙</t>
  </si>
  <si>
    <t>64030200500206071</t>
  </si>
  <si>
    <t>尹学兵</t>
  </si>
  <si>
    <t>64030200500206072</t>
  </si>
  <si>
    <t>尹国珍</t>
  </si>
  <si>
    <t>64030200500206073</t>
  </si>
  <si>
    <t>64030200500206074</t>
  </si>
  <si>
    <t>谢建民</t>
  </si>
  <si>
    <t>64030200500206075</t>
  </si>
  <si>
    <t>余会忠</t>
  </si>
  <si>
    <t>64030200500206076</t>
  </si>
  <si>
    <t>尹学军</t>
  </si>
  <si>
    <t>64030200500206077</t>
  </si>
  <si>
    <t>尹前进</t>
  </si>
  <si>
    <t>64030200500206078</t>
  </si>
  <si>
    <t>尹志军</t>
  </si>
  <si>
    <t>64030200500206079</t>
  </si>
  <si>
    <t>尹海全</t>
  </si>
  <si>
    <t>64030200500206080</t>
  </si>
  <si>
    <t>尹志明</t>
  </si>
  <si>
    <t>64030200500206081</t>
  </si>
  <si>
    <t>赵  静</t>
  </si>
  <si>
    <t>64030200500206082</t>
  </si>
  <si>
    <t>尹  波</t>
  </si>
  <si>
    <t>64030200500206083</t>
  </si>
  <si>
    <t>吴克铎</t>
  </si>
  <si>
    <t>64030200500206084</t>
  </si>
  <si>
    <t>谢兴业</t>
  </si>
  <si>
    <t>64030200500207001</t>
  </si>
  <si>
    <t>张廷云</t>
  </si>
  <si>
    <t>64030200500207002</t>
  </si>
  <si>
    <t>郑学东</t>
  </si>
  <si>
    <t>64030200500207003</t>
  </si>
  <si>
    <t>王立华</t>
  </si>
  <si>
    <t>64030200500207004</t>
  </si>
  <si>
    <t>郑青生</t>
  </si>
  <si>
    <t>64030200500207005</t>
  </si>
  <si>
    <t>64030200500207006</t>
  </si>
  <si>
    <t>段新平</t>
  </si>
  <si>
    <t>64030200500207007</t>
  </si>
  <si>
    <t>郑青林</t>
  </si>
  <si>
    <t>64030200500207008</t>
  </si>
  <si>
    <t>郑青云</t>
  </si>
  <si>
    <t>64030200500207009</t>
  </si>
  <si>
    <t>郑建文</t>
  </si>
  <si>
    <t>64030200500207010</t>
  </si>
  <si>
    <t>郑建广</t>
  </si>
  <si>
    <t>64030200500207011</t>
  </si>
  <si>
    <t>郑建兴</t>
  </si>
  <si>
    <t>64030200500207012</t>
  </si>
  <si>
    <t>张廷林</t>
  </si>
  <si>
    <t>64030200500207013</t>
  </si>
  <si>
    <t>张燕萍</t>
  </si>
  <si>
    <t>64030200500207014</t>
  </si>
  <si>
    <t>郑建华</t>
  </si>
  <si>
    <t>64030200500207015</t>
  </si>
  <si>
    <t>郑清伏</t>
  </si>
  <si>
    <t>64030200500207016</t>
  </si>
  <si>
    <t>王  成</t>
  </si>
  <si>
    <t>64030200500207017</t>
  </si>
  <si>
    <t>李淑霞</t>
  </si>
  <si>
    <t>64030200500207018</t>
  </si>
  <si>
    <t>张廷业</t>
  </si>
  <si>
    <t>64030200500207019</t>
  </si>
  <si>
    <t>郑青录</t>
  </si>
  <si>
    <t>64030200500207020</t>
  </si>
  <si>
    <t>张金贤</t>
  </si>
  <si>
    <t>64030200500207021</t>
  </si>
  <si>
    <t>张廷兵</t>
  </si>
  <si>
    <t>64030200500207022</t>
  </si>
  <si>
    <t>张廷茂</t>
  </si>
  <si>
    <t>64030200500207023</t>
  </si>
  <si>
    <t>64030200500207024</t>
  </si>
  <si>
    <t>郑建国</t>
  </si>
  <si>
    <t>64030200500207025</t>
  </si>
  <si>
    <t>王春春</t>
  </si>
  <si>
    <t>64030200500207026</t>
  </si>
  <si>
    <t>张廷银</t>
  </si>
  <si>
    <t>64030200500207027</t>
  </si>
  <si>
    <t>张廷明</t>
  </si>
  <si>
    <t>64030200500207028</t>
  </si>
  <si>
    <t>郑建军</t>
  </si>
  <si>
    <t>64030200500207029</t>
  </si>
  <si>
    <t>郑青越</t>
  </si>
  <si>
    <t>64030200500207030</t>
  </si>
  <si>
    <t>王玉有</t>
  </si>
  <si>
    <t>64030200500207031</t>
  </si>
  <si>
    <t>王立平</t>
  </si>
  <si>
    <t>64030200500207032</t>
  </si>
  <si>
    <t>段维有</t>
  </si>
  <si>
    <t>64030200500207033</t>
  </si>
  <si>
    <t>张廷东</t>
  </si>
  <si>
    <t>64030200500207034</t>
  </si>
  <si>
    <t>郑建立</t>
  </si>
  <si>
    <t>64030200500207035</t>
  </si>
  <si>
    <t>郑建祥</t>
  </si>
  <si>
    <t>64030200500207036</t>
  </si>
  <si>
    <t>张玉福</t>
  </si>
  <si>
    <t>64030200500207037</t>
  </si>
  <si>
    <t>桂 军</t>
  </si>
  <si>
    <t>64030200500207038</t>
  </si>
  <si>
    <t>郑学平</t>
  </si>
  <si>
    <t>64030200500207039</t>
  </si>
  <si>
    <t>桂  平</t>
  </si>
  <si>
    <t>64030200500207040</t>
  </si>
  <si>
    <t>王  林</t>
  </si>
  <si>
    <t>64030200500207041</t>
  </si>
  <si>
    <t>张廷国</t>
  </si>
  <si>
    <t>64030200500207042</t>
  </si>
  <si>
    <t>张红兵</t>
  </si>
  <si>
    <t>64030200500207043</t>
  </si>
  <si>
    <t>张廷俊</t>
  </si>
  <si>
    <t>64030200500207044</t>
  </si>
  <si>
    <t>严金洪</t>
  </si>
  <si>
    <t>64030200500207045</t>
  </si>
  <si>
    <t>64030200500207046</t>
  </si>
  <si>
    <t>张廷才</t>
  </si>
  <si>
    <t>64030200500207047</t>
  </si>
  <si>
    <t>64030200500207048</t>
  </si>
  <si>
    <t>郑清业</t>
  </si>
  <si>
    <t>64030200500207049</t>
  </si>
  <si>
    <t>吴  军</t>
  </si>
  <si>
    <t>64030200500207050</t>
  </si>
  <si>
    <t>郑清国</t>
  </si>
  <si>
    <t>64030200500207051</t>
  </si>
  <si>
    <t>张廷栋</t>
  </si>
  <si>
    <t>64030200500207052</t>
  </si>
  <si>
    <t>郑建伟</t>
  </si>
  <si>
    <t>64030200500207053</t>
  </si>
  <si>
    <t>郑建武</t>
  </si>
  <si>
    <t>64030200500207054</t>
  </si>
  <si>
    <t>郑青德</t>
  </si>
  <si>
    <t>64030200500207055</t>
  </si>
  <si>
    <t>64030200500207056</t>
  </si>
  <si>
    <t>韦菊英</t>
  </si>
  <si>
    <t>64030200500207057</t>
  </si>
  <si>
    <t>郑建兵</t>
  </si>
  <si>
    <t>64030200500207058</t>
  </si>
  <si>
    <t>尹 和</t>
  </si>
  <si>
    <t>64030200500207059</t>
  </si>
  <si>
    <t>王 礼</t>
  </si>
  <si>
    <t>64030200500207060</t>
  </si>
  <si>
    <t>郑建平</t>
  </si>
  <si>
    <t>64030200500207061</t>
  </si>
  <si>
    <t>张廷礼</t>
  </si>
  <si>
    <t>64030200500207062</t>
  </si>
  <si>
    <t>郑举</t>
  </si>
  <si>
    <t>64030200500207063</t>
  </si>
  <si>
    <t>郑斌</t>
  </si>
  <si>
    <t>64030200500208001</t>
  </si>
  <si>
    <t>吴学锋</t>
  </si>
  <si>
    <t>64030200500208002</t>
  </si>
  <si>
    <t>张廷贵</t>
  </si>
  <si>
    <t>64030200500208003</t>
  </si>
  <si>
    <t>李淑君</t>
  </si>
  <si>
    <t>64030200500208004</t>
  </si>
  <si>
    <t>吴连香</t>
  </si>
  <si>
    <t>64030200500208005</t>
  </si>
  <si>
    <t>贝秀珍</t>
  </si>
  <si>
    <t>64030200500208006</t>
  </si>
  <si>
    <t>赵良</t>
  </si>
  <si>
    <t>64030200500208007</t>
  </si>
  <si>
    <t>赵玉喜</t>
  </si>
  <si>
    <t>64030200500208008</t>
  </si>
  <si>
    <t>赵 廷</t>
  </si>
  <si>
    <t>64030200500208009</t>
  </si>
  <si>
    <t>赵岩峰</t>
  </si>
  <si>
    <t>64030200500208010</t>
  </si>
  <si>
    <t>赵  保</t>
  </si>
  <si>
    <t>64030200500208011</t>
  </si>
  <si>
    <t>赵 辉</t>
  </si>
  <si>
    <t>64030200500208012</t>
  </si>
  <si>
    <t>赵志华</t>
  </si>
  <si>
    <t>64030200500208013</t>
  </si>
  <si>
    <t>张建红</t>
  </si>
  <si>
    <t>64030200500208014</t>
  </si>
  <si>
    <t>张保牛</t>
  </si>
  <si>
    <t>64030200500208015</t>
  </si>
  <si>
    <t>赵  村</t>
  </si>
  <si>
    <t>64030200500208016</t>
  </si>
  <si>
    <t>张保华</t>
  </si>
  <si>
    <t>64030200500208017</t>
  </si>
  <si>
    <t>马 勇</t>
  </si>
  <si>
    <t>64030200500208018</t>
  </si>
  <si>
    <t>马 文</t>
  </si>
  <si>
    <t>64030200500208019</t>
  </si>
  <si>
    <t>赵岩林</t>
  </si>
  <si>
    <t>64030200500208020</t>
  </si>
  <si>
    <t>赵 忠</t>
  </si>
  <si>
    <t>64030200500208021</t>
  </si>
  <si>
    <t>赵 金</t>
  </si>
  <si>
    <t>64030200500208022</t>
  </si>
  <si>
    <t>高秀玲</t>
  </si>
  <si>
    <t>64030200500208023</t>
  </si>
  <si>
    <t>64030200500208024</t>
  </si>
  <si>
    <t>胡 国</t>
  </si>
  <si>
    <t>64030200500208025</t>
  </si>
  <si>
    <t>刘会琴</t>
  </si>
  <si>
    <t>64030200500208026</t>
  </si>
  <si>
    <t>赵海龙</t>
  </si>
  <si>
    <t>64030200500208027</t>
  </si>
  <si>
    <t>赵学</t>
  </si>
  <si>
    <t>64030200500208028</t>
  </si>
  <si>
    <t>赵 锡</t>
  </si>
  <si>
    <t>64030200500208029</t>
  </si>
  <si>
    <t>张东</t>
  </si>
  <si>
    <t>64030200500208030</t>
  </si>
  <si>
    <t>张卫</t>
  </si>
  <si>
    <t>64030200500208031</t>
  </si>
  <si>
    <t>赵 东</t>
  </si>
  <si>
    <t>64030200500208032</t>
  </si>
  <si>
    <t>赵凯珍</t>
  </si>
  <si>
    <t>64030200500208033</t>
  </si>
  <si>
    <t>赵生义</t>
  </si>
  <si>
    <t>64030200500208034</t>
  </si>
  <si>
    <t>赵 川</t>
  </si>
  <si>
    <t>64030200500208035</t>
  </si>
  <si>
    <t>吴信德</t>
  </si>
  <si>
    <t>64030200500208036</t>
  </si>
  <si>
    <t>赵 勇</t>
  </si>
  <si>
    <t>64030200500208037</t>
  </si>
  <si>
    <t>候学文</t>
  </si>
  <si>
    <t>64030200500208038</t>
  </si>
  <si>
    <t>64030200500208039</t>
  </si>
  <si>
    <t>赵秀琴</t>
  </si>
  <si>
    <t>64030200500208040</t>
  </si>
  <si>
    <t>张建东</t>
  </si>
  <si>
    <t>64030200500208041</t>
  </si>
  <si>
    <t>邱山保</t>
  </si>
  <si>
    <t>64030200500208042</t>
  </si>
  <si>
    <t>赵海军</t>
  </si>
  <si>
    <t>64030200500208043</t>
  </si>
  <si>
    <t>张永海</t>
  </si>
  <si>
    <t>64030200500208044</t>
  </si>
  <si>
    <t>马 林</t>
  </si>
  <si>
    <t>64030200500208045</t>
  </si>
  <si>
    <t>赵 英</t>
  </si>
  <si>
    <t>64030200500208046</t>
  </si>
  <si>
    <t>靳羽曦</t>
  </si>
  <si>
    <t>64030200500208047</t>
  </si>
  <si>
    <t>64030200500208048</t>
  </si>
  <si>
    <t>白 星</t>
  </si>
  <si>
    <t>64030200500208049</t>
  </si>
  <si>
    <t>白城</t>
  </si>
  <si>
    <t>64030200500208050</t>
  </si>
  <si>
    <t>赵 建</t>
  </si>
  <si>
    <t>64030200500208051</t>
  </si>
  <si>
    <t>赵 提</t>
  </si>
  <si>
    <t>64030200500208052</t>
  </si>
  <si>
    <t>白生清</t>
  </si>
  <si>
    <t>64030200500208053</t>
  </si>
  <si>
    <t>白金</t>
  </si>
  <si>
    <t>64030200500208054</t>
  </si>
  <si>
    <t>武英萍</t>
  </si>
  <si>
    <t>64030200500208055</t>
  </si>
  <si>
    <t>赵凯红</t>
  </si>
  <si>
    <t>64030200500208056</t>
  </si>
  <si>
    <t>刘志涛</t>
  </si>
  <si>
    <t>64030200500208057</t>
  </si>
  <si>
    <t>吴秀芳</t>
  </si>
  <si>
    <t>64030200500208058</t>
  </si>
  <si>
    <t>张永江</t>
  </si>
  <si>
    <t>64030200500208059</t>
  </si>
  <si>
    <t>吴克平</t>
  </si>
  <si>
    <t>64030200500208060</t>
  </si>
  <si>
    <t>郭会珍</t>
  </si>
  <si>
    <t>64030200500208061</t>
  </si>
  <si>
    <t>吴秀霞</t>
  </si>
  <si>
    <t>64030200500208062</t>
  </si>
  <si>
    <t>刘学琴</t>
  </si>
  <si>
    <t>64030200500208063</t>
  </si>
  <si>
    <t>赵宏军</t>
  </si>
  <si>
    <t>64030200500208064</t>
  </si>
  <si>
    <t>方建梅</t>
  </si>
  <si>
    <t>64030200500208065</t>
  </si>
  <si>
    <t>赵勤</t>
  </si>
  <si>
    <t>64030200500208066</t>
  </si>
  <si>
    <t>赵成</t>
  </si>
  <si>
    <t>64030200500209001</t>
  </si>
  <si>
    <t>吴少芳</t>
  </si>
  <si>
    <t>64030200500209002</t>
  </si>
  <si>
    <t>马新平</t>
  </si>
  <si>
    <t>64030200500209003</t>
  </si>
  <si>
    <t>盛建勋</t>
  </si>
  <si>
    <t>64030200500209004</t>
  </si>
  <si>
    <t>顾建芹</t>
  </si>
  <si>
    <t>64030200500209005</t>
  </si>
  <si>
    <t>王  平</t>
  </si>
  <si>
    <t>64030200500209006</t>
  </si>
  <si>
    <t>盛红亮</t>
  </si>
  <si>
    <t>64030200500209007</t>
  </si>
  <si>
    <t>盛红喜</t>
  </si>
  <si>
    <t>64030200500209008</t>
  </si>
  <si>
    <t>王万其</t>
  </si>
  <si>
    <t>64030200500209009</t>
  </si>
  <si>
    <t>盛天智</t>
  </si>
  <si>
    <t>64030200500209010</t>
  </si>
  <si>
    <t>马彦清</t>
  </si>
  <si>
    <t>64030200500209011</t>
  </si>
  <si>
    <t>刘春萍</t>
  </si>
  <si>
    <t>64030200500209012</t>
  </si>
  <si>
    <t>马新明</t>
  </si>
  <si>
    <t>64030200500209013</t>
  </si>
  <si>
    <t>盛阳</t>
  </si>
  <si>
    <t>64030200500209014</t>
  </si>
  <si>
    <t>胡兴其</t>
  </si>
  <si>
    <t>64030200500209015</t>
  </si>
  <si>
    <t>盛 杰</t>
  </si>
  <si>
    <t>64030200500209016</t>
  </si>
  <si>
    <t>钱生贵</t>
  </si>
  <si>
    <t>64030200500209017</t>
  </si>
  <si>
    <t>高建林</t>
  </si>
  <si>
    <t>64030200500209018</t>
  </si>
  <si>
    <t>孙忠平</t>
  </si>
  <si>
    <t>64030200500209019</t>
  </si>
  <si>
    <t>袁  兵</t>
  </si>
  <si>
    <t>64030200500209020</t>
  </si>
  <si>
    <t>江玉财</t>
  </si>
  <si>
    <t>64030200500209021</t>
  </si>
  <si>
    <t>盛天友</t>
  </si>
  <si>
    <t>64030200500209022</t>
  </si>
  <si>
    <t>盛  爱</t>
  </si>
  <si>
    <t>64030200500209023</t>
  </si>
  <si>
    <t>盛  国</t>
  </si>
  <si>
    <t>64030200500209024</t>
  </si>
  <si>
    <t>郑  宝</t>
  </si>
  <si>
    <t>64030200500209025</t>
  </si>
  <si>
    <t>袁  军</t>
  </si>
  <si>
    <t>64030200500209026</t>
  </si>
  <si>
    <t>马彦林</t>
  </si>
  <si>
    <t>64030200500209027</t>
  </si>
  <si>
    <t>盛洪英</t>
  </si>
  <si>
    <t>64030200500209028</t>
  </si>
  <si>
    <t>高  波</t>
  </si>
  <si>
    <t>64030200500209029</t>
  </si>
  <si>
    <t>64030200500209030</t>
  </si>
  <si>
    <t>64030200500209031</t>
  </si>
  <si>
    <t>孙忠和</t>
  </si>
  <si>
    <t>64030200500209032</t>
  </si>
  <si>
    <t>盛建伟</t>
  </si>
  <si>
    <t>64030200500209033</t>
  </si>
  <si>
    <t>盛  仓</t>
  </si>
  <si>
    <t>64030200500209034</t>
  </si>
  <si>
    <t>盛立农</t>
  </si>
  <si>
    <t>64030200500209035</t>
  </si>
  <si>
    <t>叶金红</t>
  </si>
  <si>
    <t>64030200500209036</t>
  </si>
  <si>
    <t>白彦良</t>
  </si>
  <si>
    <t>64030200500209037</t>
  </si>
  <si>
    <t>江玉金</t>
  </si>
  <si>
    <t>64030200500209038</t>
  </si>
  <si>
    <t>盛 明</t>
  </si>
  <si>
    <t>64030200500209039</t>
  </si>
  <si>
    <t>陈少云</t>
  </si>
  <si>
    <t>64030200500209040</t>
  </si>
  <si>
    <t>连玉平</t>
  </si>
  <si>
    <t>64030200500209041</t>
  </si>
  <si>
    <t>盛洪兴</t>
  </si>
  <si>
    <t>64030200500209042</t>
  </si>
  <si>
    <t>盛建业</t>
  </si>
  <si>
    <t>64030200500209043</t>
  </si>
  <si>
    <t>盛  壮</t>
  </si>
  <si>
    <t>64030200500209044</t>
  </si>
  <si>
    <t>盛洪礼</t>
  </si>
  <si>
    <t>64030200500209045</t>
  </si>
  <si>
    <t>马新俊</t>
  </si>
  <si>
    <t>64030200500209046</t>
  </si>
  <si>
    <t>赵佃银</t>
  </si>
  <si>
    <t>64030200500209047</t>
  </si>
  <si>
    <t>盛天顺</t>
  </si>
  <si>
    <t>64030200500209048</t>
  </si>
  <si>
    <t>64030200500209049</t>
  </si>
  <si>
    <t>盛  和</t>
  </si>
  <si>
    <t>64030200500209050</t>
  </si>
  <si>
    <t>胡兴义</t>
  </si>
  <si>
    <t>64030200500209051</t>
  </si>
  <si>
    <t>胡学兵</t>
  </si>
  <si>
    <t>64030200500209052</t>
  </si>
  <si>
    <t>赵佃忠</t>
  </si>
  <si>
    <t>64030200500209053</t>
  </si>
  <si>
    <t>钱生文</t>
  </si>
  <si>
    <t>64030200500209054</t>
  </si>
  <si>
    <t>袁正忠</t>
  </si>
  <si>
    <t>64030200500209055</t>
  </si>
  <si>
    <t>盛  平</t>
  </si>
  <si>
    <t>64030200500209056</t>
  </si>
  <si>
    <t>64030200500209057</t>
  </si>
  <si>
    <t>马彦忠</t>
  </si>
  <si>
    <t>64030200500209058</t>
  </si>
  <si>
    <t>郑宗德</t>
  </si>
  <si>
    <t>64030200500209059</t>
  </si>
  <si>
    <t>王  伟</t>
  </si>
  <si>
    <t>64030200500209060</t>
  </si>
  <si>
    <t>盛  河</t>
  </si>
  <si>
    <t>64030200500209061</t>
  </si>
  <si>
    <t>袁光贤</t>
  </si>
  <si>
    <t>64030200500209062</t>
  </si>
  <si>
    <t>郝自胜</t>
  </si>
  <si>
    <t>64030200500209063</t>
  </si>
  <si>
    <t>谢兰英</t>
  </si>
  <si>
    <t>64030200500209064</t>
  </si>
  <si>
    <t>盛天耀</t>
  </si>
  <si>
    <t>64030200500209065</t>
  </si>
  <si>
    <t>64030200500209066</t>
  </si>
  <si>
    <t>马彦彪</t>
  </si>
  <si>
    <t>64030200500209068</t>
  </si>
  <si>
    <t>刘万梅</t>
  </si>
  <si>
    <t>64030200500209069</t>
  </si>
  <si>
    <t>钱立兵</t>
  </si>
  <si>
    <t>64030200500209070</t>
  </si>
  <si>
    <t>64030200500209071</t>
  </si>
  <si>
    <t>王会珍</t>
  </si>
  <si>
    <t>64030200500209072</t>
  </si>
  <si>
    <t>盛小娟</t>
  </si>
  <si>
    <t>64030200500209073</t>
  </si>
  <si>
    <t>64030200500209074</t>
  </si>
  <si>
    <t>盛天云</t>
  </si>
  <si>
    <t>64030200500209075</t>
  </si>
  <si>
    <t>64030200500209076</t>
  </si>
  <si>
    <t>马  礼</t>
  </si>
  <si>
    <t>64030200500209077</t>
  </si>
  <si>
    <t>64030200500209078</t>
  </si>
  <si>
    <t>盛少明</t>
  </si>
  <si>
    <t>64030200500209079</t>
  </si>
  <si>
    <t>盛天水</t>
  </si>
  <si>
    <t>64030200500209080</t>
  </si>
  <si>
    <t>王晓君</t>
  </si>
  <si>
    <t>64030200500209081</t>
  </si>
  <si>
    <t>盛绍勇</t>
  </si>
  <si>
    <t>64030200500210001</t>
  </si>
  <si>
    <t>闫 孝</t>
  </si>
  <si>
    <t>64030200500210002</t>
  </si>
  <si>
    <t>吴克林</t>
  </si>
  <si>
    <t>64030200500210003</t>
  </si>
  <si>
    <t>吴  朋</t>
  </si>
  <si>
    <t>64030200500210004</t>
  </si>
  <si>
    <t>刘明花</t>
  </si>
  <si>
    <t>64030200500210005</t>
  </si>
  <si>
    <t>安学成</t>
  </si>
  <si>
    <t>64030200500210006</t>
  </si>
  <si>
    <t>安学明</t>
  </si>
  <si>
    <t>64030200500210007</t>
  </si>
  <si>
    <t>闫红伏</t>
  </si>
  <si>
    <t>64030200500210008</t>
  </si>
  <si>
    <t>李光宗</t>
  </si>
  <si>
    <t>64030200500210010</t>
  </si>
  <si>
    <t>贾春梅</t>
  </si>
  <si>
    <t>64030200500210011</t>
  </si>
  <si>
    <t>64030200500210012</t>
  </si>
  <si>
    <t>64030200500210013</t>
  </si>
  <si>
    <t>黄凤兰</t>
  </si>
  <si>
    <t>64030200500210014</t>
  </si>
  <si>
    <t>薛占春</t>
  </si>
  <si>
    <t>64030200500210015</t>
  </si>
  <si>
    <t>吴宗礼</t>
  </si>
  <si>
    <t>64030200500210016</t>
  </si>
  <si>
    <t>吴 科</t>
  </si>
  <si>
    <t>64030200500210017</t>
  </si>
  <si>
    <t>吴俊</t>
  </si>
  <si>
    <t>64030200500210018</t>
  </si>
  <si>
    <t>64030200500210019</t>
  </si>
  <si>
    <t>杨翠萍</t>
  </si>
  <si>
    <t>64030200500210020</t>
  </si>
  <si>
    <t>吴 彪</t>
  </si>
  <si>
    <t>64030200500210021</t>
  </si>
  <si>
    <t>陈志菊</t>
  </si>
  <si>
    <t>64030200500210022</t>
  </si>
  <si>
    <t>周小梅</t>
  </si>
  <si>
    <t>64030200500210023</t>
  </si>
  <si>
    <t>64030200500210024</t>
  </si>
  <si>
    <t>64030200500210025</t>
  </si>
  <si>
    <t>64030200500210026</t>
  </si>
  <si>
    <t>吴 安</t>
  </si>
  <si>
    <t>64030200500210027</t>
  </si>
  <si>
    <t>吴宗林</t>
  </si>
  <si>
    <t>64030200500210028</t>
  </si>
  <si>
    <t>吴占亮</t>
  </si>
  <si>
    <t>64030200500210029</t>
  </si>
  <si>
    <t>周小玲</t>
  </si>
  <si>
    <t>64030200500210030</t>
  </si>
  <si>
    <t>吴 涛</t>
  </si>
  <si>
    <t>64030200500210031</t>
  </si>
  <si>
    <t>吴杰</t>
  </si>
  <si>
    <t>64030200500210032</t>
  </si>
  <si>
    <t>马文亮</t>
  </si>
  <si>
    <t>64030200500210033</t>
  </si>
  <si>
    <t>吴占宽</t>
  </si>
  <si>
    <t>64030200500210034</t>
  </si>
  <si>
    <t>64030200500210035</t>
  </si>
  <si>
    <t>吴成宝</t>
  </si>
  <si>
    <t>64030200500210036</t>
  </si>
  <si>
    <t>吴 铎</t>
  </si>
  <si>
    <t>64030200500210037</t>
  </si>
  <si>
    <t>韩 林</t>
  </si>
  <si>
    <t>64030200500210038</t>
  </si>
  <si>
    <t>韩 伟</t>
  </si>
  <si>
    <t>64030200500210039</t>
  </si>
  <si>
    <t>吴 国</t>
  </si>
  <si>
    <t>64030200500210040</t>
  </si>
  <si>
    <t>吴占红</t>
  </si>
  <si>
    <t>64030200500210041</t>
  </si>
  <si>
    <t>周建成</t>
  </si>
  <si>
    <t>64030200500210042</t>
  </si>
  <si>
    <t>吴 德</t>
  </si>
  <si>
    <t>64030200500210043</t>
  </si>
  <si>
    <t>吴立军</t>
  </si>
  <si>
    <t>64030200500210044</t>
  </si>
  <si>
    <t>吴克军</t>
  </si>
  <si>
    <t>64030200500210045</t>
  </si>
  <si>
    <t>吴 泽</t>
  </si>
  <si>
    <t>64030200500210046</t>
  </si>
  <si>
    <t>马文成</t>
  </si>
  <si>
    <t>64030200500210047</t>
  </si>
  <si>
    <t>64030200500210048</t>
  </si>
  <si>
    <t>马福生</t>
  </si>
  <si>
    <t>64030200500210049</t>
  </si>
  <si>
    <t>盛海银</t>
  </si>
  <si>
    <t>64030200500210050</t>
  </si>
  <si>
    <t>马海金</t>
  </si>
  <si>
    <t>64030200500210051</t>
  </si>
  <si>
    <t>安生祥</t>
  </si>
  <si>
    <t>64030200500210052</t>
  </si>
  <si>
    <t>64030200500210053</t>
  </si>
  <si>
    <t>64030200500210054</t>
  </si>
  <si>
    <t>吴 仓</t>
  </si>
  <si>
    <t>64030200500210055</t>
  </si>
  <si>
    <t>吴英</t>
  </si>
  <si>
    <t>64030200500210056</t>
  </si>
  <si>
    <t>罗桂芹</t>
  </si>
  <si>
    <t>64030200500210057</t>
  </si>
  <si>
    <t>盛东</t>
  </si>
  <si>
    <t>64030200500210058</t>
  </si>
  <si>
    <t>吴立兵</t>
  </si>
  <si>
    <t>64030200500210059</t>
  </si>
  <si>
    <t>吴立平</t>
  </si>
  <si>
    <t>64030200500210060</t>
  </si>
  <si>
    <t>64030200500210061</t>
  </si>
  <si>
    <t>闫 安</t>
  </si>
  <si>
    <t>64030200500210062</t>
  </si>
  <si>
    <t>闫 俊</t>
  </si>
  <si>
    <t>64030200500210063</t>
  </si>
  <si>
    <t>吴 海</t>
  </si>
  <si>
    <t>64030200500210064</t>
  </si>
  <si>
    <t>马文财</t>
  </si>
  <si>
    <t>64030200500210065</t>
  </si>
  <si>
    <t>吴 军</t>
  </si>
  <si>
    <t>64030200500210066</t>
  </si>
  <si>
    <t>王淑兰</t>
  </si>
  <si>
    <t>64030200500210067</t>
  </si>
  <si>
    <t>吴宗堂</t>
  </si>
  <si>
    <t>64030200500210068</t>
  </si>
  <si>
    <t>吴 庆</t>
  </si>
  <si>
    <t>64030200500210069</t>
  </si>
  <si>
    <t>姬秀花</t>
  </si>
  <si>
    <t>64030200500210070</t>
  </si>
  <si>
    <t>64030200500210071</t>
  </si>
  <si>
    <t>邵兵礼</t>
  </si>
  <si>
    <t>64030200500210072</t>
  </si>
  <si>
    <t>吴 刚</t>
  </si>
  <si>
    <t>64030200500210073</t>
  </si>
  <si>
    <t>刘建刚</t>
  </si>
  <si>
    <t>64030200500210074</t>
  </si>
  <si>
    <t>吴生义</t>
  </si>
  <si>
    <t>64030200500210075</t>
  </si>
  <si>
    <t>高秀萍</t>
  </si>
  <si>
    <t>64030200500210076</t>
  </si>
  <si>
    <t>吴宗义</t>
  </si>
  <si>
    <t>64030200500210077</t>
  </si>
  <si>
    <t>王彦洲</t>
  </si>
  <si>
    <t>64030200500210078</t>
  </si>
  <si>
    <t>吴凯</t>
  </si>
  <si>
    <t>64030200500210079</t>
  </si>
  <si>
    <t>吴立新</t>
  </si>
  <si>
    <t>64030200500210080</t>
  </si>
  <si>
    <t>吴 学</t>
  </si>
  <si>
    <t>64030200500210081</t>
  </si>
  <si>
    <t>64030200500210082</t>
  </si>
  <si>
    <t>邵建林</t>
  </si>
  <si>
    <t>64030200500210083</t>
  </si>
  <si>
    <t>吴 红</t>
  </si>
  <si>
    <t>64030200500210084</t>
  </si>
  <si>
    <t>吴  勇</t>
  </si>
  <si>
    <t>64030200500210085</t>
  </si>
  <si>
    <t>吴 济</t>
  </si>
  <si>
    <t>64030200500210086</t>
  </si>
  <si>
    <t>韩建国</t>
  </si>
  <si>
    <t>64030200500210087</t>
  </si>
  <si>
    <t>64030200500210089</t>
  </si>
  <si>
    <t>吴会红</t>
  </si>
  <si>
    <t>64030200500210090</t>
  </si>
  <si>
    <t>郑淑英</t>
  </si>
  <si>
    <t>64030200500210091</t>
  </si>
  <si>
    <t>64030200500210092</t>
  </si>
  <si>
    <t>64030200500210093</t>
  </si>
  <si>
    <t>吴鑫</t>
  </si>
  <si>
    <t>64030200500210094</t>
  </si>
  <si>
    <t>盛环</t>
  </si>
  <si>
    <t>64030200500211001</t>
  </si>
  <si>
    <t>肖凤莲</t>
  </si>
  <si>
    <t>64030200500211002</t>
  </si>
  <si>
    <t>赵奋春</t>
  </si>
  <si>
    <t>64030200500211003</t>
  </si>
  <si>
    <t>王泽民</t>
  </si>
  <si>
    <t>64030200500211004</t>
  </si>
  <si>
    <t>白花</t>
  </si>
  <si>
    <t>64030200500211005</t>
  </si>
  <si>
    <t>高淑芳</t>
  </si>
  <si>
    <t>64030200500211006</t>
  </si>
  <si>
    <t>梁海</t>
  </si>
  <si>
    <t>64030200500211007</t>
  </si>
  <si>
    <t>蔡正权</t>
  </si>
  <si>
    <t>64030200500211008</t>
  </si>
  <si>
    <t>郑林</t>
  </si>
  <si>
    <t>64030200500211009</t>
  </si>
  <si>
    <t>郑 强</t>
  </si>
  <si>
    <t>64030200500211010</t>
  </si>
  <si>
    <t>梁 彦</t>
  </si>
  <si>
    <t>64030200500211011</t>
  </si>
  <si>
    <t>张正红</t>
  </si>
  <si>
    <t>64030200500211012</t>
  </si>
  <si>
    <t>张 涛</t>
  </si>
  <si>
    <t>64030200500211013</t>
  </si>
  <si>
    <t>张军山</t>
  </si>
  <si>
    <t>64030200500211014</t>
  </si>
  <si>
    <t>郑杰</t>
  </si>
  <si>
    <t>64030200500211015</t>
  </si>
  <si>
    <t>梁 银</t>
  </si>
  <si>
    <t>64030200500211016</t>
  </si>
  <si>
    <t>张才山</t>
  </si>
  <si>
    <t>64030200500211017</t>
  </si>
  <si>
    <t>张生春</t>
  </si>
  <si>
    <t>64030200500211018</t>
  </si>
  <si>
    <t>王立雄</t>
  </si>
  <si>
    <t>64030200500211019</t>
  </si>
  <si>
    <t>梁 爱</t>
  </si>
  <si>
    <t>64030200500211020</t>
  </si>
  <si>
    <t>盛天龙</t>
  </si>
  <si>
    <t>64030200500211021</t>
  </si>
  <si>
    <t>乔德海</t>
  </si>
  <si>
    <t>64030200500211022</t>
  </si>
  <si>
    <t>吴玉章</t>
  </si>
  <si>
    <t>64030200500211023</t>
  </si>
  <si>
    <t>梁河</t>
  </si>
  <si>
    <t>64030200500211024</t>
  </si>
  <si>
    <t>赵拥军</t>
  </si>
  <si>
    <t>64030200500211025</t>
  </si>
  <si>
    <t>梁相</t>
  </si>
  <si>
    <t>64030200500211026</t>
  </si>
  <si>
    <t>尹保玉</t>
  </si>
  <si>
    <t>64030200500211027</t>
  </si>
  <si>
    <t>张银山</t>
  </si>
  <si>
    <t>64030200500211028</t>
  </si>
  <si>
    <t>尹长风</t>
  </si>
  <si>
    <t>64030200500211029</t>
  </si>
  <si>
    <t>梁 俊</t>
  </si>
  <si>
    <t>64030200500211030</t>
  </si>
  <si>
    <t>王海莲</t>
  </si>
  <si>
    <t>64030200500211031</t>
  </si>
  <si>
    <t>梁国珍</t>
  </si>
  <si>
    <t>64030200500211032</t>
  </si>
  <si>
    <t>秦志向</t>
  </si>
  <si>
    <t>64030200500211033</t>
  </si>
  <si>
    <t>连龙成</t>
  </si>
  <si>
    <t>64030200500211034</t>
  </si>
  <si>
    <t>张立平</t>
  </si>
  <si>
    <t>64030200500211035</t>
  </si>
  <si>
    <t>64030200500211036</t>
  </si>
  <si>
    <t>江玉银</t>
  </si>
  <si>
    <t>64030200500211037</t>
  </si>
  <si>
    <t>连龙海</t>
  </si>
  <si>
    <t>64030200500211038</t>
  </si>
  <si>
    <t>张福山</t>
  </si>
  <si>
    <t>64030200500211039</t>
  </si>
  <si>
    <t>石正国</t>
  </si>
  <si>
    <t>64030200500211040</t>
  </si>
  <si>
    <t>戚英</t>
  </si>
  <si>
    <t>64030200500211041</t>
  </si>
  <si>
    <t>64030200500211042</t>
  </si>
  <si>
    <t>秦志旺</t>
  </si>
  <si>
    <t>64030200500211043</t>
  </si>
  <si>
    <t>石正川</t>
  </si>
  <si>
    <t>64030200500211044</t>
  </si>
  <si>
    <t>王志和</t>
  </si>
  <si>
    <t>64030200500211045</t>
  </si>
  <si>
    <t>郑自清</t>
  </si>
  <si>
    <t>64030200500211046</t>
  </si>
  <si>
    <t>朱彦花</t>
  </si>
  <si>
    <t>64030200500211047</t>
  </si>
  <si>
    <t>杨志仲</t>
  </si>
  <si>
    <t>64030200500211048</t>
  </si>
  <si>
    <t>64030200500211049</t>
  </si>
  <si>
    <t>王泽永</t>
  </si>
  <si>
    <t>64030200500212001</t>
  </si>
  <si>
    <t>尹玉兰</t>
  </si>
  <si>
    <t>64030200500212002</t>
  </si>
  <si>
    <t>赵会英</t>
  </si>
  <si>
    <t>64030200500212003</t>
  </si>
  <si>
    <t>武 怀</t>
  </si>
  <si>
    <t>64030200500212004</t>
  </si>
  <si>
    <t>武斌</t>
  </si>
  <si>
    <t>64030200500212005</t>
  </si>
  <si>
    <t>武忠</t>
  </si>
  <si>
    <t>64030200500212006</t>
  </si>
  <si>
    <t>武泽</t>
  </si>
  <si>
    <t>64030200500212007</t>
  </si>
  <si>
    <t>武焕保</t>
  </si>
  <si>
    <t>64030200500212008</t>
  </si>
  <si>
    <t>武庆红</t>
  </si>
  <si>
    <t>64030200500212009</t>
  </si>
  <si>
    <t>武立峰</t>
  </si>
  <si>
    <t>64030200500212010</t>
  </si>
  <si>
    <t>武焕福</t>
  </si>
  <si>
    <t>64030200500212011</t>
  </si>
  <si>
    <t>赵 卫</t>
  </si>
  <si>
    <t>64030200500212012</t>
  </si>
  <si>
    <t>武焕利</t>
  </si>
  <si>
    <t>64030200500212013</t>
  </si>
  <si>
    <t>武焕新</t>
  </si>
  <si>
    <t>64030200500212014</t>
  </si>
  <si>
    <t>武  全</t>
  </si>
  <si>
    <t>64030200500212015</t>
  </si>
  <si>
    <t>武焕业</t>
  </si>
  <si>
    <t>64030200500212016</t>
  </si>
  <si>
    <t>武 林</t>
  </si>
  <si>
    <t>64030200500212017</t>
  </si>
  <si>
    <t>武兴仁</t>
  </si>
  <si>
    <t>64030200500212018</t>
  </si>
  <si>
    <t>武兴利</t>
  </si>
  <si>
    <t>64030200500212019</t>
  </si>
  <si>
    <t>石会英</t>
  </si>
  <si>
    <t>64030200500212020</t>
  </si>
  <si>
    <t>武焕杰</t>
  </si>
  <si>
    <t>64030200500212021</t>
  </si>
  <si>
    <t>董军</t>
  </si>
  <si>
    <t>64030200500212022</t>
  </si>
  <si>
    <t>石秀兰</t>
  </si>
  <si>
    <t>64030200500212023</t>
  </si>
  <si>
    <t>武建华</t>
  </si>
  <si>
    <t>64030200500212024</t>
  </si>
  <si>
    <t>赵 强</t>
  </si>
  <si>
    <t>64030200500212025</t>
  </si>
  <si>
    <t>武焕忠</t>
  </si>
  <si>
    <t>64030200500212026</t>
  </si>
  <si>
    <t>64030200500212027</t>
  </si>
  <si>
    <t>王凤霞</t>
  </si>
  <si>
    <t>64030200500212028</t>
  </si>
  <si>
    <t>扈银芳</t>
  </si>
  <si>
    <t>64030200500212030</t>
  </si>
  <si>
    <t>武双宝</t>
  </si>
  <si>
    <t>64030200500301001</t>
  </si>
  <si>
    <t>严怀林</t>
  </si>
  <si>
    <t>64030200500301002</t>
  </si>
  <si>
    <t>姬长荣</t>
  </si>
  <si>
    <t>64030200500301003</t>
  </si>
  <si>
    <t>姬长民</t>
  </si>
  <si>
    <t>64030200500301004</t>
  </si>
  <si>
    <t>严胜</t>
  </si>
  <si>
    <t>64030200500301005</t>
  </si>
  <si>
    <t>姬涛</t>
  </si>
  <si>
    <t>64030200500301006</t>
  </si>
  <si>
    <t>64030200500301007</t>
  </si>
  <si>
    <t>夏海生</t>
  </si>
  <si>
    <t>64030200500301008</t>
  </si>
  <si>
    <t>陈会珍</t>
  </si>
  <si>
    <t>64030200500301009</t>
  </si>
  <si>
    <t>吴少梅</t>
  </si>
  <si>
    <t>64030200500301010</t>
  </si>
  <si>
    <t>夏世军</t>
  </si>
  <si>
    <t>64030200500301011</t>
  </si>
  <si>
    <t>64030200500301012</t>
  </si>
  <si>
    <t>夏振忠</t>
  </si>
  <si>
    <t>64030200500301013</t>
  </si>
  <si>
    <t>夏世明</t>
  </si>
  <si>
    <t>64030200500301014</t>
  </si>
  <si>
    <t>夏海兵</t>
  </si>
  <si>
    <t>64030200500301015</t>
  </si>
  <si>
    <t>赵 锁</t>
  </si>
  <si>
    <t>64030200500301016</t>
  </si>
  <si>
    <t>64030200500301017</t>
  </si>
  <si>
    <t>64030200500301018</t>
  </si>
  <si>
    <t>吴克成</t>
  </si>
  <si>
    <t>64030200500301019</t>
  </si>
  <si>
    <t>吴宗海</t>
  </si>
  <si>
    <t>64030200500301020</t>
  </si>
  <si>
    <t>张爱萍</t>
  </si>
  <si>
    <t>64030200500301021</t>
  </si>
  <si>
    <t>吴克俭</t>
  </si>
  <si>
    <t>64030200500301022</t>
  </si>
  <si>
    <t>王月霞</t>
  </si>
  <si>
    <t>64030200500301023</t>
  </si>
  <si>
    <t>吴克兵</t>
  </si>
  <si>
    <t>64030200500301024</t>
  </si>
  <si>
    <t>姬 华</t>
  </si>
  <si>
    <t>64030200500301025</t>
  </si>
  <si>
    <t>夏伏国</t>
  </si>
  <si>
    <t>64030200500301026</t>
  </si>
  <si>
    <t>夏 江</t>
  </si>
  <si>
    <t>64030200500301027</t>
  </si>
  <si>
    <t>严 河</t>
  </si>
  <si>
    <t>64030200500301028</t>
  </si>
  <si>
    <t>严 海</t>
  </si>
  <si>
    <t>64030200500301029</t>
  </si>
  <si>
    <t>严铎</t>
  </si>
  <si>
    <t>64030200500301030</t>
  </si>
  <si>
    <t>严 泽</t>
  </si>
  <si>
    <t>64030200500301031</t>
  </si>
  <si>
    <t>夏 磊</t>
  </si>
  <si>
    <t>64030200500301032</t>
  </si>
  <si>
    <t>余 林</t>
  </si>
  <si>
    <t>64030200500301033</t>
  </si>
  <si>
    <t>64030200500301034</t>
  </si>
  <si>
    <t>余峰</t>
  </si>
  <si>
    <t>64030200500301035</t>
  </si>
  <si>
    <t>余 龙</t>
  </si>
  <si>
    <t>64030200500301036</t>
  </si>
  <si>
    <t>余希红</t>
  </si>
  <si>
    <t>64030200500301037</t>
  </si>
  <si>
    <t>姬长仁</t>
  </si>
  <si>
    <t>64030200500301038</t>
  </si>
  <si>
    <t>姬长林</t>
  </si>
  <si>
    <t>64030200500301039</t>
  </si>
  <si>
    <t>刘凤巧</t>
  </si>
  <si>
    <t>64030200500301040</t>
  </si>
  <si>
    <t>吴宗江</t>
  </si>
  <si>
    <t>64030200500301041</t>
  </si>
  <si>
    <t>周强</t>
  </si>
  <si>
    <t>64030200500301042</t>
  </si>
  <si>
    <t>64030200500301043</t>
  </si>
  <si>
    <t>夏正华</t>
  </si>
  <si>
    <t>64030200500301044</t>
  </si>
  <si>
    <t>夏海新</t>
  </si>
  <si>
    <t>64030200500301045</t>
  </si>
  <si>
    <t>吴克瑞</t>
  </si>
  <si>
    <t>64030200500301046</t>
  </si>
  <si>
    <t>严学东</t>
  </si>
  <si>
    <t>64030200500302001</t>
  </si>
  <si>
    <t>庞 军</t>
  </si>
  <si>
    <t>64030200500302002</t>
  </si>
  <si>
    <t>武 虎</t>
  </si>
  <si>
    <t>64030200500302003</t>
  </si>
  <si>
    <t>武学祥</t>
  </si>
  <si>
    <t>64030200500302004</t>
  </si>
  <si>
    <t>刘云</t>
  </si>
  <si>
    <t>64030200500302005</t>
  </si>
  <si>
    <t>严国军</t>
  </si>
  <si>
    <t>64030200500302006</t>
  </si>
  <si>
    <t>庞金明</t>
  </si>
  <si>
    <t>64030200500302007</t>
  </si>
  <si>
    <t>陈兴花</t>
  </si>
  <si>
    <t>64030200500302008</t>
  </si>
  <si>
    <t>严江</t>
  </si>
  <si>
    <t>64030200500302009</t>
  </si>
  <si>
    <t>刘元成</t>
  </si>
  <si>
    <t>64030200500302010</t>
  </si>
  <si>
    <t>武天华</t>
  </si>
  <si>
    <t>64030200500302011</t>
  </si>
  <si>
    <t>64030200500302012</t>
  </si>
  <si>
    <t>64030200500302013</t>
  </si>
  <si>
    <t>庞金虎</t>
  </si>
  <si>
    <t>64030200500302014</t>
  </si>
  <si>
    <t>尹 林</t>
  </si>
  <si>
    <t>64030200500302015</t>
  </si>
  <si>
    <t>庞金泽</t>
  </si>
  <si>
    <t>64030200500302017</t>
  </si>
  <si>
    <t>庞先</t>
  </si>
  <si>
    <t>64030200500302018</t>
  </si>
  <si>
    <t>武天兵</t>
  </si>
  <si>
    <t>64030200500302019</t>
  </si>
  <si>
    <t>武学明</t>
  </si>
  <si>
    <t>64030200500302020</t>
  </si>
  <si>
    <t>武天明</t>
  </si>
  <si>
    <t>64030200500302021</t>
  </si>
  <si>
    <t>武万明</t>
  </si>
  <si>
    <t>64030200500302022</t>
  </si>
  <si>
    <t>严世义</t>
  </si>
  <si>
    <t>64030200500302023</t>
  </si>
  <si>
    <t>武贤</t>
  </si>
  <si>
    <t>64030200500302024</t>
  </si>
  <si>
    <t>武 顺</t>
  </si>
  <si>
    <t>64030200500302025</t>
  </si>
  <si>
    <t>庞金龙</t>
  </si>
  <si>
    <t>64030200500302026</t>
  </si>
  <si>
    <t>刘 兴</t>
  </si>
  <si>
    <t>64030200500302027</t>
  </si>
  <si>
    <t>严科</t>
  </si>
  <si>
    <t>64030200500302028</t>
  </si>
  <si>
    <t>武天祥</t>
  </si>
  <si>
    <t>64030200500302029</t>
  </si>
  <si>
    <t>武天云</t>
  </si>
  <si>
    <t>64030200500302030</t>
  </si>
  <si>
    <t>刘 军</t>
  </si>
  <si>
    <t>64030200500302031</t>
  </si>
  <si>
    <t>贺玉凤</t>
  </si>
  <si>
    <t>64030200500302032</t>
  </si>
  <si>
    <t>武立文</t>
  </si>
  <si>
    <t>64030200500302033</t>
  </si>
  <si>
    <t>武立强</t>
  </si>
  <si>
    <t>64030200500302034</t>
  </si>
  <si>
    <t>曹光明</t>
  </si>
  <si>
    <t>64030200500302035</t>
  </si>
  <si>
    <t>严信</t>
  </si>
  <si>
    <t>64030200500302036</t>
  </si>
  <si>
    <t>庞 贤</t>
  </si>
  <si>
    <t>64030200500302037</t>
  </si>
  <si>
    <t>曹光泽</t>
  </si>
  <si>
    <t>64030200500302038</t>
  </si>
  <si>
    <t>武 军</t>
  </si>
  <si>
    <t>64030200500302039</t>
  </si>
  <si>
    <t>严 振</t>
  </si>
  <si>
    <t>64030200500302040</t>
  </si>
  <si>
    <t>袁华</t>
  </si>
  <si>
    <t>64030200500302041</t>
  </si>
  <si>
    <t>庞金国</t>
  </si>
  <si>
    <t>64030200500302042</t>
  </si>
  <si>
    <t>薛 军</t>
  </si>
  <si>
    <t>64030200500302043</t>
  </si>
  <si>
    <t>严世平</t>
  </si>
  <si>
    <t>64030200500302044</t>
  </si>
  <si>
    <t>武聪</t>
  </si>
  <si>
    <t>64030200500302045</t>
  </si>
  <si>
    <t>庞金山</t>
  </si>
  <si>
    <t>64030200500302046</t>
  </si>
  <si>
    <t>武学峰</t>
  </si>
  <si>
    <t>64030200500302047</t>
  </si>
  <si>
    <t>武万兵</t>
  </si>
  <si>
    <t>64030200500302048</t>
  </si>
  <si>
    <t>刘兴贵</t>
  </si>
  <si>
    <t>64030200500302050</t>
  </si>
  <si>
    <t>任翠平</t>
  </si>
  <si>
    <t>64030200500302051</t>
  </si>
  <si>
    <t>安荣</t>
  </si>
  <si>
    <t>64030200500302052</t>
  </si>
  <si>
    <t>袁兴</t>
  </si>
  <si>
    <t>64030200500302053</t>
  </si>
  <si>
    <t>袁平</t>
  </si>
  <si>
    <t>64030200500302054</t>
  </si>
  <si>
    <t>64030200500303001</t>
  </si>
  <si>
    <t>赵 连</t>
  </si>
  <si>
    <t>64030200500303002</t>
  </si>
  <si>
    <t>薛明</t>
  </si>
  <si>
    <t>64030200500303004</t>
  </si>
  <si>
    <t>赵 波</t>
  </si>
  <si>
    <t>64030200500303005</t>
  </si>
  <si>
    <t>薛 平</t>
  </si>
  <si>
    <t>64030200500303006</t>
  </si>
  <si>
    <t>艾兴廷</t>
  </si>
  <si>
    <t>64030200500303007</t>
  </si>
  <si>
    <t>艾兴河</t>
  </si>
  <si>
    <t>64030200500303008</t>
  </si>
  <si>
    <t>赵凤金</t>
  </si>
  <si>
    <t>64030200500303009</t>
  </si>
  <si>
    <t>64030200500303010</t>
  </si>
  <si>
    <t>赵金才</t>
  </si>
  <si>
    <t>64030200500303011</t>
  </si>
  <si>
    <t>赵东生</t>
  </si>
  <si>
    <t>64030200500303012</t>
  </si>
  <si>
    <t>王 兰</t>
  </si>
  <si>
    <t>64030200500303013</t>
  </si>
  <si>
    <t>赵学峰</t>
  </si>
  <si>
    <t>64030200500303014</t>
  </si>
  <si>
    <t>黄彦红</t>
  </si>
  <si>
    <t>64030200500303015</t>
  </si>
  <si>
    <t>薛金贵</t>
  </si>
  <si>
    <t>64030200500303016</t>
  </si>
  <si>
    <t>64030200500303017</t>
  </si>
  <si>
    <t>全玉兰</t>
  </si>
  <si>
    <t>64030200500303018</t>
  </si>
  <si>
    <t>赵建超</t>
  </si>
  <si>
    <t>64030200500303019</t>
  </si>
  <si>
    <t>赵金学</t>
  </si>
  <si>
    <t>64030200500303020</t>
  </si>
  <si>
    <t>赵风全</t>
  </si>
  <si>
    <t>64030200500303021</t>
  </si>
  <si>
    <t>薛金仁</t>
  </si>
  <si>
    <t>64030200500303022</t>
  </si>
  <si>
    <t>蒋赵平</t>
  </si>
  <si>
    <t>64030200500303023</t>
  </si>
  <si>
    <t>赵金河</t>
  </si>
  <si>
    <t>64030200500303024</t>
  </si>
  <si>
    <t>赵金林</t>
  </si>
  <si>
    <t>64030200500303025</t>
  </si>
  <si>
    <t>赵 刚</t>
  </si>
  <si>
    <t>64030200500303026</t>
  </si>
  <si>
    <t>赵兴林</t>
  </si>
  <si>
    <t>64030200500303027</t>
  </si>
  <si>
    <t>赵 国</t>
  </si>
  <si>
    <t>64030200500303028</t>
  </si>
  <si>
    <t>赵明柱</t>
  </si>
  <si>
    <t>64030200500303029</t>
  </si>
  <si>
    <t>夏伟</t>
  </si>
  <si>
    <t>64030200500303030</t>
  </si>
  <si>
    <t>艾 英</t>
  </si>
  <si>
    <t>64030200500303031</t>
  </si>
  <si>
    <t>薛 升</t>
  </si>
  <si>
    <t>64030200500303032</t>
  </si>
  <si>
    <t>薛红军</t>
  </si>
  <si>
    <t>64030200500303033</t>
  </si>
  <si>
    <t>赵 静</t>
  </si>
  <si>
    <t>64030200500303034</t>
  </si>
  <si>
    <t>赵金喜</t>
  </si>
  <si>
    <t>64030200500303035</t>
  </si>
  <si>
    <t>刘科</t>
  </si>
  <si>
    <t>64030200500303036</t>
  </si>
  <si>
    <t>赵金花</t>
  </si>
  <si>
    <t>64030200500303037</t>
  </si>
  <si>
    <t>赵河</t>
  </si>
  <si>
    <t>64030200500303038</t>
  </si>
  <si>
    <t>64030200500303039</t>
  </si>
  <si>
    <t>赵兴明</t>
  </si>
  <si>
    <t>64030200500303040</t>
  </si>
  <si>
    <t>赵金铎</t>
  </si>
  <si>
    <t>64030200500303041</t>
  </si>
  <si>
    <t>赵兴军</t>
  </si>
  <si>
    <t>64030200500303042</t>
  </si>
  <si>
    <t>赵金武</t>
  </si>
  <si>
    <t>64030200500303043</t>
  </si>
  <si>
    <t>64030200500303044</t>
  </si>
  <si>
    <t>伊超</t>
  </si>
  <si>
    <t>64030200500303045</t>
  </si>
  <si>
    <t>赵学东</t>
  </si>
  <si>
    <t>64030200500303046</t>
  </si>
  <si>
    <t>赵兴义</t>
  </si>
  <si>
    <t>64030200500303047</t>
  </si>
  <si>
    <t>赵 飞</t>
  </si>
  <si>
    <t>64030200500303048</t>
  </si>
  <si>
    <t>赵金东</t>
  </si>
  <si>
    <t>64030200500303049</t>
  </si>
  <si>
    <t>赵金春</t>
  </si>
  <si>
    <t>64030200500303050</t>
  </si>
  <si>
    <t>艾兴国</t>
  </si>
  <si>
    <t>64030200500303052</t>
  </si>
  <si>
    <t>韩淑霞</t>
  </si>
  <si>
    <t>64030200500303053</t>
  </si>
  <si>
    <t>赵金文</t>
  </si>
  <si>
    <t>64030200500303054</t>
  </si>
  <si>
    <t>64030200500303055</t>
  </si>
  <si>
    <t>赵 涛</t>
  </si>
  <si>
    <t>64030200500303056</t>
  </si>
  <si>
    <t>何凤霞</t>
  </si>
  <si>
    <t>64030200500303057</t>
  </si>
  <si>
    <t>赵金堂</t>
  </si>
  <si>
    <t>64030200500303058</t>
  </si>
  <si>
    <t>赵金斌</t>
  </si>
  <si>
    <t>64030200500303059</t>
  </si>
  <si>
    <t>赵金礼</t>
  </si>
  <si>
    <t>64030200500303060</t>
  </si>
  <si>
    <t>64030200500303061</t>
  </si>
  <si>
    <t>赵金泽</t>
  </si>
  <si>
    <t>64030200500303062</t>
  </si>
  <si>
    <t>薛金平</t>
  </si>
  <si>
    <t>64030200500303063</t>
  </si>
  <si>
    <t>赵金云</t>
  </si>
  <si>
    <t>64030200500303064</t>
  </si>
  <si>
    <t>赵兴国</t>
  </si>
  <si>
    <t>64030200500303065</t>
  </si>
  <si>
    <t>赵学军</t>
  </si>
  <si>
    <t>64030200500303066</t>
  </si>
  <si>
    <t>赵金成</t>
  </si>
  <si>
    <t>64030200500303067</t>
  </si>
  <si>
    <t>郭成义</t>
  </si>
  <si>
    <t>64030200500303068</t>
  </si>
  <si>
    <t>赵 云</t>
  </si>
  <si>
    <t>64030200500303069</t>
  </si>
  <si>
    <t>赵金祥</t>
  </si>
  <si>
    <t>64030200500303070</t>
  </si>
  <si>
    <t>赵发</t>
  </si>
  <si>
    <t>64030200500303071</t>
  </si>
  <si>
    <t>景凤玲</t>
  </si>
  <si>
    <t>64030200500303072</t>
  </si>
  <si>
    <t>赵 贵</t>
  </si>
  <si>
    <t>64030200500303073</t>
  </si>
  <si>
    <t>赵玉柱</t>
  </si>
  <si>
    <t>64030200500303074</t>
  </si>
  <si>
    <t>64030200500303075</t>
  </si>
  <si>
    <t>许玉芳</t>
  </si>
  <si>
    <t>64030200500303076</t>
  </si>
  <si>
    <t>赵越</t>
  </si>
  <si>
    <t>64030200500304001</t>
  </si>
  <si>
    <t>蒋吴军</t>
  </si>
  <si>
    <t>64030200500304002</t>
  </si>
  <si>
    <t>陈钧</t>
  </si>
  <si>
    <t>64030200500304003</t>
  </si>
  <si>
    <t>64030200500304004</t>
  </si>
  <si>
    <t>贺旭成</t>
  </si>
  <si>
    <t>64030200500304005</t>
  </si>
  <si>
    <t>贺金成</t>
  </si>
  <si>
    <t>64030200500304006</t>
  </si>
  <si>
    <t>贺凯</t>
  </si>
  <si>
    <t>64030200500304007</t>
  </si>
  <si>
    <t>贺 晓</t>
  </si>
  <si>
    <t>64030200500304008</t>
  </si>
  <si>
    <t>王自勋</t>
  </si>
  <si>
    <t>64030200500304009</t>
  </si>
  <si>
    <t>贺肖成</t>
  </si>
  <si>
    <t>64030200500304010</t>
  </si>
  <si>
    <t>陈永福</t>
  </si>
  <si>
    <t>64030200500304011</t>
  </si>
  <si>
    <t>陈国强</t>
  </si>
  <si>
    <t>64030200500304012</t>
  </si>
  <si>
    <t>陈国华</t>
  </si>
  <si>
    <t>64030200500304013</t>
  </si>
  <si>
    <t>陈发禄</t>
  </si>
  <si>
    <t>64030200500304014</t>
  </si>
  <si>
    <t>64030200500304015</t>
  </si>
  <si>
    <t>贺兵成</t>
  </si>
  <si>
    <t>64030200500304017</t>
  </si>
  <si>
    <t>庞丽慧</t>
  </si>
  <si>
    <t>64030200500304018</t>
  </si>
  <si>
    <t>朱保国</t>
  </si>
  <si>
    <t>64030200500304019</t>
  </si>
  <si>
    <t>64030200500304020</t>
  </si>
  <si>
    <t>朱金元</t>
  </si>
  <si>
    <t>64030200500304021</t>
  </si>
  <si>
    <t>朱海成</t>
  </si>
  <si>
    <t>64030200500304022</t>
  </si>
  <si>
    <t>贺琪</t>
  </si>
  <si>
    <t>64030200500304023</t>
  </si>
  <si>
    <t>贺 泽</t>
  </si>
  <si>
    <t>64030200500304024</t>
  </si>
  <si>
    <t>岳兵</t>
  </si>
  <si>
    <t>64030200500304025</t>
  </si>
  <si>
    <t>岳军</t>
  </si>
  <si>
    <t>64030200500304026</t>
  </si>
  <si>
    <t>贺 海</t>
  </si>
  <si>
    <t>64030200500304027</t>
  </si>
  <si>
    <t>贺 江</t>
  </si>
  <si>
    <t>64030200500304028</t>
  </si>
  <si>
    <t>贺 荣</t>
  </si>
  <si>
    <t>64030200500304029</t>
  </si>
  <si>
    <t>贺建成</t>
  </si>
  <si>
    <t>64030200500304030</t>
  </si>
  <si>
    <t>贺 东</t>
  </si>
  <si>
    <t>64030200500304031</t>
  </si>
  <si>
    <t>64030200500304032</t>
  </si>
  <si>
    <t>贺 兴</t>
  </si>
  <si>
    <t>64030200500304033</t>
  </si>
  <si>
    <t>贺 涛</t>
  </si>
  <si>
    <t>64030200500304034</t>
  </si>
  <si>
    <t>任奇明</t>
  </si>
  <si>
    <t>64030200500304035</t>
  </si>
  <si>
    <t>朱兴明</t>
  </si>
  <si>
    <t>64030200500304036</t>
  </si>
  <si>
    <t>64030200500304037</t>
  </si>
  <si>
    <t>贺忠诚</t>
  </si>
  <si>
    <t>64030200500304038</t>
  </si>
  <si>
    <t>蒋学武</t>
  </si>
  <si>
    <t>64030200500304039</t>
  </si>
  <si>
    <t>朱光明</t>
  </si>
  <si>
    <t>64030200500304040</t>
  </si>
  <si>
    <t>闫建国</t>
  </si>
  <si>
    <t>64030200500305001</t>
  </si>
  <si>
    <t>高风琴</t>
  </si>
  <si>
    <t>64030200500305002</t>
  </si>
  <si>
    <t>王积林</t>
  </si>
  <si>
    <t>64030200500305003</t>
  </si>
  <si>
    <t>王绍新</t>
  </si>
  <si>
    <t>64030200500305004</t>
  </si>
  <si>
    <t>高玉梅</t>
  </si>
  <si>
    <t>64030200500305005</t>
  </si>
  <si>
    <t>王积录</t>
  </si>
  <si>
    <t>64030200500305006</t>
  </si>
  <si>
    <t>王金花</t>
  </si>
  <si>
    <t>64030200500305007</t>
  </si>
  <si>
    <t>高力涛</t>
  </si>
  <si>
    <t>64030200500305008</t>
  </si>
  <si>
    <t>王积军</t>
  </si>
  <si>
    <t>64030200500305009</t>
  </si>
  <si>
    <t>高力勇</t>
  </si>
  <si>
    <t>64030200500305010</t>
  </si>
  <si>
    <t>高 和</t>
  </si>
  <si>
    <t>64030200500305011</t>
  </si>
  <si>
    <t>高立国</t>
  </si>
  <si>
    <t>64030200500305012</t>
  </si>
  <si>
    <t>高立东</t>
  </si>
  <si>
    <t>64030200500305013</t>
  </si>
  <si>
    <t>赵世民</t>
  </si>
  <si>
    <t>64030200500305014</t>
  </si>
  <si>
    <t>64030200500305015</t>
  </si>
  <si>
    <t>64030200500305016</t>
  </si>
  <si>
    <t>王自俭</t>
  </si>
  <si>
    <t>64030200500305017</t>
  </si>
  <si>
    <t>王学江</t>
  </si>
  <si>
    <t>64030200500305018</t>
  </si>
  <si>
    <t>郭兰芳</t>
  </si>
  <si>
    <t>64030200500305019</t>
  </si>
  <si>
    <t>64030200500305020</t>
  </si>
  <si>
    <t>王自力</t>
  </si>
  <si>
    <t>64030200500305021</t>
  </si>
  <si>
    <t>高海兵</t>
  </si>
  <si>
    <t>64030200500305022</t>
  </si>
  <si>
    <t>王积祥</t>
  </si>
  <si>
    <t>64030200500305023</t>
  </si>
  <si>
    <t>王大庆</t>
  </si>
  <si>
    <t>64030200500305024</t>
  </si>
  <si>
    <t>王积福</t>
  </si>
  <si>
    <t>64030200500305025</t>
  </si>
  <si>
    <t>王红英</t>
  </si>
  <si>
    <t>64030200500305026</t>
  </si>
  <si>
    <t>杨连孝</t>
  </si>
  <si>
    <t>64030200500305027</t>
  </si>
  <si>
    <t>郑 军</t>
  </si>
  <si>
    <t>64030200500305028</t>
  </si>
  <si>
    <t>王洪庆</t>
  </si>
  <si>
    <t>64030200500305029</t>
  </si>
  <si>
    <t>苏 海</t>
  </si>
  <si>
    <t>64030200500305030</t>
  </si>
  <si>
    <t>王兰芳</t>
  </si>
  <si>
    <t>64030200500305031</t>
  </si>
  <si>
    <t>苏 兵</t>
  </si>
  <si>
    <t>64030200500305032</t>
  </si>
  <si>
    <t>赵金瑞</t>
  </si>
  <si>
    <t>64030200500305033</t>
  </si>
  <si>
    <t>王洪</t>
  </si>
  <si>
    <t>64030200500305034</t>
  </si>
  <si>
    <t>任奇云</t>
  </si>
  <si>
    <t>64030200500305035</t>
  </si>
  <si>
    <t>64030200500305036</t>
  </si>
  <si>
    <t>王 英</t>
  </si>
  <si>
    <t>64030200500305037</t>
  </si>
  <si>
    <t>64030200500305038</t>
  </si>
  <si>
    <t>64030200500305039</t>
  </si>
  <si>
    <t>64030200500305040</t>
  </si>
  <si>
    <t>任保军</t>
  </si>
  <si>
    <t>64030200500305041</t>
  </si>
  <si>
    <t>王 林</t>
  </si>
  <si>
    <t>64030200500305042</t>
  </si>
  <si>
    <t>王 勤</t>
  </si>
  <si>
    <t>64030200500305043</t>
  </si>
  <si>
    <t>王建江</t>
  </si>
  <si>
    <t>64030200500305044</t>
  </si>
  <si>
    <t>沈玉萍</t>
  </si>
  <si>
    <t>64030200500305045</t>
  </si>
  <si>
    <t>王自彬</t>
  </si>
  <si>
    <t>64030200500306001</t>
  </si>
  <si>
    <t>王兴荣</t>
  </si>
  <si>
    <t>64030200500306002</t>
  </si>
  <si>
    <t>64030200500306003</t>
  </si>
  <si>
    <t>王 彦</t>
  </si>
  <si>
    <t>64030200500306004</t>
  </si>
  <si>
    <t>64030200500306005</t>
  </si>
  <si>
    <t>何金兵</t>
  </si>
  <si>
    <t>64030200500306006</t>
  </si>
  <si>
    <t>贺 喜</t>
  </si>
  <si>
    <t>64030200500306007</t>
  </si>
  <si>
    <t>马忠霞</t>
  </si>
  <si>
    <t>64030200500306008</t>
  </si>
  <si>
    <t>王生福</t>
  </si>
  <si>
    <t>64030200500306009</t>
  </si>
  <si>
    <t>何金奎</t>
  </si>
  <si>
    <t>64030200500306010</t>
  </si>
  <si>
    <t>何金东</t>
  </si>
  <si>
    <t>64030200500306011</t>
  </si>
  <si>
    <t>何少东</t>
  </si>
  <si>
    <t>64030200500306012</t>
  </si>
  <si>
    <t>王 汉</t>
  </si>
  <si>
    <t>64030200500306013</t>
  </si>
  <si>
    <t>64030200500306014</t>
  </si>
  <si>
    <t>刘云成</t>
  </si>
  <si>
    <t>64030200500306015</t>
  </si>
  <si>
    <t>朱秀玲</t>
  </si>
  <si>
    <t>64030200500306016</t>
  </si>
  <si>
    <t>薛遂花</t>
  </si>
  <si>
    <t>64030200500306017</t>
  </si>
  <si>
    <t>王润</t>
  </si>
  <si>
    <t>64030200500306018</t>
  </si>
  <si>
    <t>王 斌</t>
  </si>
  <si>
    <t>64030200500306019</t>
  </si>
  <si>
    <t>王旭</t>
  </si>
  <si>
    <t>64030200500306020</t>
  </si>
  <si>
    <t>王 刚</t>
  </si>
  <si>
    <t>64030200500306021</t>
  </si>
  <si>
    <t>王 华</t>
  </si>
  <si>
    <t>64030200500306022</t>
  </si>
  <si>
    <t>王 廷</t>
  </si>
  <si>
    <t>64030200500306023</t>
  </si>
  <si>
    <t>64030200500306024</t>
  </si>
  <si>
    <t>贺军成</t>
  </si>
  <si>
    <t>64030200500306025</t>
  </si>
  <si>
    <t>贺俊成</t>
  </si>
  <si>
    <t>64030200500306026</t>
  </si>
  <si>
    <t>64030200500306027</t>
  </si>
  <si>
    <t>王川</t>
  </si>
  <si>
    <t>64030200500306028</t>
  </si>
  <si>
    <t>何少卫</t>
  </si>
  <si>
    <t>64030200500306029</t>
  </si>
  <si>
    <t>王建锋</t>
  </si>
  <si>
    <t>64030200500306030</t>
  </si>
  <si>
    <t>何少力</t>
  </si>
  <si>
    <t>64030200500306031</t>
  </si>
  <si>
    <t>何金科</t>
  </si>
  <si>
    <t>64030200500306032</t>
  </si>
  <si>
    <t>贺兴成</t>
  </si>
  <si>
    <t>64030200500306033</t>
  </si>
  <si>
    <t>贺华</t>
  </si>
  <si>
    <t>64030200500306034</t>
  </si>
  <si>
    <t>64030200500306035</t>
  </si>
  <si>
    <t>64030200500306036</t>
  </si>
  <si>
    <t>64030200500306037</t>
  </si>
  <si>
    <t>64030200500306038</t>
  </si>
  <si>
    <t>王生军</t>
  </si>
  <si>
    <t>64030200500306039</t>
  </si>
  <si>
    <t>王建录</t>
  </si>
  <si>
    <t>64030200500306040</t>
  </si>
  <si>
    <t>王 栋</t>
  </si>
  <si>
    <t>64030200500306041</t>
  </si>
  <si>
    <t>何金红</t>
  </si>
  <si>
    <t>64030200500306042</t>
  </si>
  <si>
    <t>王进礼</t>
  </si>
  <si>
    <t>64030200500306043</t>
  </si>
  <si>
    <t>罗凤琴</t>
  </si>
  <si>
    <t>64030200500306044</t>
  </si>
  <si>
    <t>王 洋</t>
  </si>
  <si>
    <t>64030200500306045</t>
  </si>
  <si>
    <t>64030200500306046</t>
  </si>
  <si>
    <t>何少峰</t>
  </si>
  <si>
    <t>64030200500306047</t>
  </si>
  <si>
    <t>贺 宁</t>
  </si>
  <si>
    <t>64030200500306048</t>
  </si>
  <si>
    <t>薛金宝</t>
  </si>
  <si>
    <t>64030200500306049</t>
  </si>
  <si>
    <t>64030200500306050</t>
  </si>
  <si>
    <t>王月芝</t>
  </si>
  <si>
    <t>64030200500306051</t>
  </si>
  <si>
    <t>王生斌</t>
  </si>
  <si>
    <t>64030200500306052</t>
  </si>
  <si>
    <t>何少斌</t>
  </si>
  <si>
    <t>64030200500307001</t>
  </si>
  <si>
    <t>安 军</t>
  </si>
  <si>
    <t>64030200500307002</t>
  </si>
  <si>
    <t>安国珍</t>
  </si>
  <si>
    <t>64030200500307003</t>
  </si>
  <si>
    <t>64030200500307004</t>
  </si>
  <si>
    <t>64030200500307005</t>
  </si>
  <si>
    <t>薛军</t>
  </si>
  <si>
    <t>64030200500307006</t>
  </si>
  <si>
    <t>王 秀</t>
  </si>
  <si>
    <t>64030200500307007</t>
  </si>
  <si>
    <t>薛斌</t>
  </si>
  <si>
    <t>64030200500307008</t>
  </si>
  <si>
    <t>薛 其</t>
  </si>
  <si>
    <t>64030200500307009</t>
  </si>
  <si>
    <t>64030200500307010</t>
  </si>
  <si>
    <t>薛金良</t>
  </si>
  <si>
    <t>64030200500307011</t>
  </si>
  <si>
    <t>薛金柱</t>
  </si>
  <si>
    <t>64030200500307012</t>
  </si>
  <si>
    <t>64030200500307013</t>
  </si>
  <si>
    <t>安国栋</t>
  </si>
  <si>
    <t>64030200500307014</t>
  </si>
  <si>
    <t>李树智</t>
  </si>
  <si>
    <t>64030200500307015</t>
  </si>
  <si>
    <t>张国雄</t>
  </si>
  <si>
    <t>64030200500307016</t>
  </si>
  <si>
    <t>薛金宁</t>
  </si>
  <si>
    <t>64030200500307017</t>
  </si>
  <si>
    <t>薛金成</t>
  </si>
  <si>
    <t>64030200500307018</t>
  </si>
  <si>
    <t>64030200500308001</t>
  </si>
  <si>
    <t>冯 刚</t>
  </si>
  <si>
    <t>64030200500308002</t>
  </si>
  <si>
    <t>梅礼</t>
  </si>
  <si>
    <t>64030200500308003</t>
  </si>
  <si>
    <t>冯怀军</t>
  </si>
  <si>
    <t>64030200500308004</t>
  </si>
  <si>
    <t>64030200500308005</t>
  </si>
  <si>
    <t>高 斌</t>
  </si>
  <si>
    <t>64030200500308006</t>
  </si>
  <si>
    <t>冯怀福</t>
  </si>
  <si>
    <t>64030200500308007</t>
  </si>
  <si>
    <t>祁志福</t>
  </si>
  <si>
    <t>64030200500308008</t>
  </si>
  <si>
    <t>祁志华</t>
  </si>
  <si>
    <t>64030200500308009</t>
  </si>
  <si>
    <t>64030200500308010</t>
  </si>
  <si>
    <t>何金军</t>
  </si>
  <si>
    <t>64030200500308011</t>
  </si>
  <si>
    <t>姚淑芳</t>
  </si>
  <si>
    <t>64030200500308012</t>
  </si>
  <si>
    <t>高峰</t>
  </si>
  <si>
    <t>64030200500308013</t>
  </si>
  <si>
    <t>冯 杰</t>
  </si>
  <si>
    <t>64030200500308014</t>
  </si>
  <si>
    <t>黄生海</t>
  </si>
  <si>
    <t>64030200500308015</t>
  </si>
  <si>
    <t>冯怀林</t>
  </si>
  <si>
    <t>64030200500308016</t>
  </si>
  <si>
    <t>64030200500308017</t>
  </si>
  <si>
    <t>祁俊</t>
  </si>
  <si>
    <t>64030200500308018</t>
  </si>
  <si>
    <t>祁小龙</t>
  </si>
  <si>
    <t>64030200500308019</t>
  </si>
  <si>
    <t>冯怀兵</t>
  </si>
  <si>
    <t>64030200500308020</t>
  </si>
  <si>
    <t>64030200500308021</t>
  </si>
  <si>
    <t>64030200500308022</t>
  </si>
  <si>
    <t>64030200500308023</t>
  </si>
  <si>
    <t>64030200500308024</t>
  </si>
  <si>
    <t>64030200500308025</t>
  </si>
  <si>
    <t>丁国英</t>
  </si>
  <si>
    <t>64030200500308026</t>
  </si>
  <si>
    <t>丁国海</t>
  </si>
  <si>
    <t>64030200500308027</t>
  </si>
  <si>
    <t>冯 国</t>
  </si>
  <si>
    <t>64030200500308028</t>
  </si>
  <si>
    <t>付玉霞</t>
  </si>
  <si>
    <t>64030200500308029</t>
  </si>
  <si>
    <t>冯怀涛</t>
  </si>
  <si>
    <t>64030200500308030</t>
  </si>
  <si>
    <t>祁军</t>
  </si>
  <si>
    <t>64030200500308031</t>
  </si>
  <si>
    <t>龙秀英</t>
  </si>
  <si>
    <t>64030200500308032</t>
  </si>
  <si>
    <t>祁志明</t>
  </si>
  <si>
    <t>64030200500308033</t>
  </si>
  <si>
    <t>祁 山</t>
  </si>
  <si>
    <t>64030200500308034</t>
  </si>
  <si>
    <t>杨 龙</t>
  </si>
  <si>
    <t>64030200500308035</t>
  </si>
  <si>
    <t>黄建兵</t>
  </si>
  <si>
    <t>64030200500308036</t>
  </si>
  <si>
    <t>何全国</t>
  </si>
  <si>
    <t>64030200500308037</t>
  </si>
  <si>
    <t>郭祥</t>
  </si>
  <si>
    <t>64030200500308038</t>
  </si>
  <si>
    <t>丁国江</t>
  </si>
  <si>
    <t>64030200500308039</t>
  </si>
  <si>
    <t>冯 俊</t>
  </si>
  <si>
    <t>64030200500308040</t>
  </si>
  <si>
    <t>冯连</t>
  </si>
  <si>
    <t>64030200500308041</t>
  </si>
  <si>
    <t>祁 林</t>
  </si>
  <si>
    <t>64030200500308042</t>
  </si>
  <si>
    <t>祁 江</t>
  </si>
  <si>
    <t>64030200500308043</t>
  </si>
  <si>
    <t>黄登明</t>
  </si>
  <si>
    <t>64030200500308044</t>
  </si>
  <si>
    <t>黄生江</t>
  </si>
  <si>
    <t>64030200500308045</t>
  </si>
  <si>
    <t>64030200500308046</t>
  </si>
  <si>
    <t>李文海</t>
  </si>
  <si>
    <t>64030200500308047</t>
  </si>
  <si>
    <t>丁国良</t>
  </si>
  <si>
    <t>64030200500308048</t>
  </si>
  <si>
    <t>黄登亮</t>
  </si>
  <si>
    <t>64030200500308049</t>
  </si>
  <si>
    <t>祁 兵</t>
  </si>
  <si>
    <t>64030200500308050</t>
  </si>
  <si>
    <t>冯 兵</t>
  </si>
  <si>
    <t>64030200500308051</t>
  </si>
  <si>
    <t>64030200500308052</t>
  </si>
  <si>
    <t>何全海</t>
  </si>
  <si>
    <t>64030200500308053</t>
  </si>
  <si>
    <t>郭 福</t>
  </si>
  <si>
    <t>64030200500308054</t>
  </si>
  <si>
    <t>祁 德</t>
  </si>
  <si>
    <t>64030200500308055</t>
  </si>
  <si>
    <t>64030200500308056</t>
  </si>
  <si>
    <t>64030200500309001</t>
  </si>
  <si>
    <t>唐文刚</t>
  </si>
  <si>
    <t>64030200500309002</t>
  </si>
  <si>
    <t>64030200500309003</t>
  </si>
  <si>
    <t>64030200500309004</t>
  </si>
  <si>
    <t>薛凤英</t>
  </si>
  <si>
    <t>64030200500309005</t>
  </si>
  <si>
    <t>贺伟</t>
  </si>
  <si>
    <t>64030200500309006</t>
  </si>
  <si>
    <t>冯 海</t>
  </si>
  <si>
    <t>64030200500309007</t>
  </si>
  <si>
    <t>冯怀东</t>
  </si>
  <si>
    <t>64030200500309008</t>
  </si>
  <si>
    <t>唐 铮</t>
  </si>
  <si>
    <t>64030200500309009</t>
  </si>
  <si>
    <t>唐 其</t>
  </si>
  <si>
    <t>64030200500309010</t>
  </si>
  <si>
    <t>唐文全</t>
  </si>
  <si>
    <t>64030200500309011</t>
  </si>
  <si>
    <t>唐 升</t>
  </si>
  <si>
    <t>64030200500309012</t>
  </si>
  <si>
    <t>64030200500309013</t>
  </si>
  <si>
    <t>唐文成</t>
  </si>
  <si>
    <t>64030200500309014</t>
  </si>
  <si>
    <t>唐文宁</t>
  </si>
  <si>
    <t>64030200500309015</t>
  </si>
  <si>
    <t>赵红成</t>
  </si>
  <si>
    <t>64030200500309016</t>
  </si>
  <si>
    <t>唐月琴</t>
  </si>
  <si>
    <t>64030200500309017</t>
  </si>
  <si>
    <t>唐文喜</t>
  </si>
  <si>
    <t>64030200500309018</t>
  </si>
  <si>
    <t>赵红柱</t>
  </si>
  <si>
    <t>64030200500309019</t>
  </si>
  <si>
    <t>岳秀娟</t>
  </si>
  <si>
    <t>64030200500309020</t>
  </si>
  <si>
    <t>唐涛</t>
  </si>
  <si>
    <t>64030200500309021</t>
  </si>
  <si>
    <t>孙德</t>
  </si>
  <si>
    <t>64030200500309022</t>
  </si>
  <si>
    <t>黄英</t>
  </si>
  <si>
    <t>64030200500309023</t>
  </si>
  <si>
    <t>唐 宽</t>
  </si>
  <si>
    <t>64030200500309024</t>
  </si>
  <si>
    <t>唐文和</t>
  </si>
  <si>
    <t>64030200500309025</t>
  </si>
  <si>
    <t>赵红兵</t>
  </si>
  <si>
    <t>64030200500309026</t>
  </si>
  <si>
    <t>唐银</t>
  </si>
  <si>
    <t>64030200500309027</t>
  </si>
  <si>
    <t>唐文兵</t>
  </si>
  <si>
    <t>64030200500309028</t>
  </si>
  <si>
    <t>唐辉</t>
  </si>
  <si>
    <t>64030200500309029</t>
  </si>
  <si>
    <t>唐文辉</t>
  </si>
  <si>
    <t>64030200500309030</t>
  </si>
  <si>
    <t>唐林</t>
  </si>
  <si>
    <t>64030200500309031</t>
  </si>
  <si>
    <t>唐文林</t>
  </si>
  <si>
    <t>64030200500309032</t>
  </si>
  <si>
    <t>唐文江</t>
  </si>
  <si>
    <t>64030200500309033</t>
  </si>
  <si>
    <t>唐爱林</t>
  </si>
  <si>
    <t>64030200500309034</t>
  </si>
  <si>
    <t>唐环</t>
  </si>
  <si>
    <t>64030200500309035</t>
  </si>
  <si>
    <t>冯怀云</t>
  </si>
  <si>
    <t>64030200500309036</t>
  </si>
  <si>
    <t>冯怀民</t>
  </si>
  <si>
    <t>64030200500309037</t>
  </si>
  <si>
    <t>冯玉龙</t>
  </si>
  <si>
    <t>64030200500309038</t>
  </si>
  <si>
    <t>冯 河</t>
  </si>
  <si>
    <t>64030200500309039</t>
  </si>
  <si>
    <t>冯玉银</t>
  </si>
  <si>
    <t>64030200500309040</t>
  </si>
  <si>
    <t>唐文兴</t>
  </si>
  <si>
    <t>64030200500309041</t>
  </si>
  <si>
    <t>唐文平</t>
  </si>
  <si>
    <t>64030200500309042</t>
  </si>
  <si>
    <t>高东</t>
  </si>
  <si>
    <t>64030200500309043</t>
  </si>
  <si>
    <t>唐 兵</t>
  </si>
  <si>
    <t>64030200500309044</t>
  </si>
  <si>
    <t>冯玉平</t>
  </si>
  <si>
    <t>64030200500309045</t>
  </si>
  <si>
    <t>唐 平</t>
  </si>
  <si>
    <t>64030200500309046</t>
  </si>
  <si>
    <t>唐如林</t>
  </si>
  <si>
    <t>64030200500309047</t>
  </si>
  <si>
    <t>唐国华</t>
  </si>
  <si>
    <t>64030200500309048</t>
  </si>
  <si>
    <t>冯 虎</t>
  </si>
  <si>
    <t>64030200500309049</t>
  </si>
  <si>
    <t>唐文金</t>
  </si>
  <si>
    <t>64030200500309050</t>
  </si>
  <si>
    <t>唐文东</t>
  </si>
  <si>
    <t>64030200500309051</t>
  </si>
  <si>
    <t>唐生林</t>
  </si>
  <si>
    <t>64030200500309052</t>
  </si>
  <si>
    <t>王 学</t>
  </si>
  <si>
    <t>64030200500309053</t>
  </si>
  <si>
    <t>唐 顺</t>
  </si>
  <si>
    <t>64030200500309054</t>
  </si>
  <si>
    <t>64030200500309055</t>
  </si>
  <si>
    <t>唐 连</t>
  </si>
  <si>
    <t>64030200500309056</t>
  </si>
  <si>
    <t>唐 宗</t>
  </si>
  <si>
    <t>64030200500309057</t>
  </si>
  <si>
    <t>唐文红</t>
  </si>
  <si>
    <t>64030200500309058</t>
  </si>
  <si>
    <t>李 江</t>
  </si>
  <si>
    <t>64030200500309059</t>
  </si>
  <si>
    <t>唐 成</t>
  </si>
  <si>
    <t>64030200500309060</t>
  </si>
  <si>
    <t>高 忠</t>
  </si>
  <si>
    <t>64030200500309061</t>
  </si>
  <si>
    <t>杨惠珍</t>
  </si>
  <si>
    <t>64030200500309062</t>
  </si>
  <si>
    <t>唐俊</t>
  </si>
  <si>
    <t>64030200500309063</t>
  </si>
  <si>
    <t>唐聪</t>
  </si>
  <si>
    <t>64030200500310001</t>
  </si>
  <si>
    <t>64030200500310002</t>
  </si>
  <si>
    <t>严萍</t>
  </si>
  <si>
    <t>64030200500310003</t>
  </si>
  <si>
    <t>王 顺</t>
  </si>
  <si>
    <t>64030200500310004</t>
  </si>
  <si>
    <t>64030200500310005</t>
  </si>
  <si>
    <t>王学德</t>
  </si>
  <si>
    <t>64030200500310006</t>
  </si>
  <si>
    <t>64030200500310007</t>
  </si>
  <si>
    <t>王小力</t>
  </si>
  <si>
    <t>64030200500310008</t>
  </si>
  <si>
    <t>杨兰香</t>
  </si>
  <si>
    <t>64030200500310009</t>
  </si>
  <si>
    <t>64030200500310010</t>
  </si>
  <si>
    <t>64030200500310011</t>
  </si>
  <si>
    <t>王克祥</t>
  </si>
  <si>
    <t>64030200500310012</t>
  </si>
  <si>
    <t>64030200500310013</t>
  </si>
  <si>
    <t>64030200500310014</t>
  </si>
  <si>
    <t>64030200500310015</t>
  </si>
  <si>
    <t>64030200500310016</t>
  </si>
  <si>
    <t>庄风兰</t>
  </si>
  <si>
    <t>64030200500310017</t>
  </si>
  <si>
    <t>孙兰英</t>
  </si>
  <si>
    <t>64030200500310018</t>
  </si>
  <si>
    <t>王保平</t>
  </si>
  <si>
    <t>64030200500310019</t>
  </si>
  <si>
    <t>张维军</t>
  </si>
  <si>
    <t>64030200500310020</t>
  </si>
  <si>
    <t>王 田</t>
  </si>
  <si>
    <t>64030200500310021</t>
  </si>
  <si>
    <t>王 兴</t>
  </si>
  <si>
    <t>64030200500310022</t>
  </si>
  <si>
    <t>王怀兵</t>
  </si>
  <si>
    <t>64030200500310023</t>
  </si>
  <si>
    <t>林兴海</t>
  </si>
  <si>
    <t>64030200500310024</t>
  </si>
  <si>
    <t>林勇</t>
  </si>
  <si>
    <t>64030200500310025</t>
  </si>
  <si>
    <t>64030200500310026</t>
  </si>
  <si>
    <t>王 龙</t>
  </si>
  <si>
    <t>64030200500310027</t>
  </si>
  <si>
    <t>王 河</t>
  </si>
  <si>
    <t>64030200500310028</t>
  </si>
  <si>
    <t>64030200500310029</t>
  </si>
  <si>
    <t>64030200500310030</t>
  </si>
  <si>
    <t>64030200500310031</t>
  </si>
  <si>
    <t>王谦</t>
  </si>
  <si>
    <t>64030200500310032</t>
  </si>
  <si>
    <t>64030200500310033</t>
  </si>
  <si>
    <t>王 毅</t>
  </si>
  <si>
    <t>64030200500310034</t>
  </si>
  <si>
    <t>林 文</t>
  </si>
  <si>
    <t>64030200500310035</t>
  </si>
  <si>
    <t>王怀军</t>
  </si>
  <si>
    <t>64030200500310036</t>
  </si>
  <si>
    <t>王立国</t>
  </si>
  <si>
    <t>64030200500310037</t>
  </si>
  <si>
    <t>王学勤</t>
  </si>
  <si>
    <t>64030200500310038</t>
  </si>
  <si>
    <t>饶梅英</t>
  </si>
  <si>
    <t>64030200500310039</t>
  </si>
  <si>
    <t>林兴伏</t>
  </si>
  <si>
    <t>64030200500310040</t>
  </si>
  <si>
    <t>64030200500310041</t>
  </si>
  <si>
    <t>吕桂红</t>
  </si>
  <si>
    <t>64030200500310042</t>
  </si>
  <si>
    <t>张小英</t>
  </si>
  <si>
    <t>64030200500311002</t>
  </si>
  <si>
    <t>吕 勇</t>
  </si>
  <si>
    <t>64030200500311003</t>
  </si>
  <si>
    <t>64030200500311004</t>
  </si>
  <si>
    <t>赵旭</t>
  </si>
  <si>
    <t>64030200500311005</t>
  </si>
  <si>
    <t>吕汉国</t>
  </si>
  <si>
    <t>64030200500311006</t>
  </si>
  <si>
    <t>王 升</t>
  </si>
  <si>
    <t>64030200500311007</t>
  </si>
  <si>
    <t>64030200500311008</t>
  </si>
  <si>
    <t>贺 清</t>
  </si>
  <si>
    <t>64030200500311009</t>
  </si>
  <si>
    <t>贺永军</t>
  </si>
  <si>
    <t>64030200500311010</t>
  </si>
  <si>
    <t>姚淑霞</t>
  </si>
  <si>
    <t>64030200500311011</t>
  </si>
  <si>
    <t>郑 海</t>
  </si>
  <si>
    <t>64030200500311012</t>
  </si>
  <si>
    <t>谢彩梅</t>
  </si>
  <si>
    <t>64030200500311013</t>
  </si>
  <si>
    <t>严淑珍</t>
  </si>
  <si>
    <t>64030200500311014</t>
  </si>
  <si>
    <t>王 增</t>
  </si>
  <si>
    <t>64030200500311015</t>
  </si>
  <si>
    <t>吕汉清</t>
  </si>
  <si>
    <t>64030200500311016</t>
  </si>
  <si>
    <t>吕汉斌</t>
  </si>
  <si>
    <t>64030200500311017</t>
  </si>
  <si>
    <t>陈廷山</t>
  </si>
  <si>
    <t>64030200500311018</t>
  </si>
  <si>
    <t>吕江春</t>
  </si>
  <si>
    <t>64030200500311019</t>
  </si>
  <si>
    <t>郑 东</t>
  </si>
  <si>
    <t>64030200500311020</t>
  </si>
  <si>
    <t>64030200500312001</t>
  </si>
  <si>
    <t>64030200500312002</t>
  </si>
  <si>
    <t>冯 开</t>
  </si>
  <si>
    <t>64030200500312003</t>
  </si>
  <si>
    <t>王 俊</t>
  </si>
  <si>
    <t>64030200500312004</t>
  </si>
  <si>
    <t>侯金柱</t>
  </si>
  <si>
    <t>64030200500312005</t>
  </si>
  <si>
    <t>张 普</t>
  </si>
  <si>
    <t>64030200500312006</t>
  </si>
  <si>
    <t>64030200500312007</t>
  </si>
  <si>
    <t>64030200500312009</t>
  </si>
  <si>
    <t>64030200500312010</t>
  </si>
  <si>
    <t>64030200500312011</t>
  </si>
  <si>
    <t>64030200500312012</t>
  </si>
  <si>
    <t>何全生</t>
  </si>
  <si>
    <t>64030200500312013</t>
  </si>
  <si>
    <t>丁国保</t>
  </si>
  <si>
    <t>64030200500312014</t>
  </si>
  <si>
    <t>丁云贵</t>
  </si>
  <si>
    <t>64030200500312015</t>
  </si>
  <si>
    <t>丁云财</t>
  </si>
  <si>
    <t>64030200500312016</t>
  </si>
  <si>
    <t>64030200500312017</t>
  </si>
  <si>
    <t>周玉贵</t>
  </si>
  <si>
    <t>64030200500312018</t>
  </si>
  <si>
    <t>周玉达</t>
  </si>
  <si>
    <t>64030200500312019</t>
  </si>
  <si>
    <t>周玉明</t>
  </si>
  <si>
    <t>64030200500312020</t>
  </si>
  <si>
    <t>周玉荣</t>
  </si>
  <si>
    <t>64030200500312021</t>
  </si>
  <si>
    <t>周玉林</t>
  </si>
  <si>
    <t>64030200500312022</t>
  </si>
  <si>
    <t>夏平</t>
  </si>
  <si>
    <t>64030200500312023</t>
  </si>
  <si>
    <t>夏 军</t>
  </si>
  <si>
    <t>64030200500312024</t>
  </si>
  <si>
    <t>何金斌</t>
  </si>
  <si>
    <t>64030200500312025</t>
  </si>
  <si>
    <t>关银花</t>
  </si>
  <si>
    <t>64030200500312026</t>
  </si>
  <si>
    <t>王志彪</t>
  </si>
  <si>
    <t>64030200500312027</t>
  </si>
  <si>
    <t>王福洲</t>
  </si>
  <si>
    <t>64030200500312028</t>
  </si>
  <si>
    <t>王梅花</t>
  </si>
  <si>
    <t>64030200500312029</t>
  </si>
  <si>
    <t>金生江</t>
  </si>
  <si>
    <t>64030200500312031</t>
  </si>
  <si>
    <t>王学兰</t>
  </si>
  <si>
    <t>64030200500312032</t>
  </si>
  <si>
    <t>冯怀柱</t>
  </si>
  <si>
    <t>64030200500313001</t>
  </si>
  <si>
    <t>64030200500313002</t>
  </si>
  <si>
    <t>蔡长青</t>
  </si>
  <si>
    <t>64030200500313003</t>
  </si>
  <si>
    <t>64030200500313004</t>
  </si>
  <si>
    <t>64030200500313005</t>
  </si>
  <si>
    <t>周文清</t>
  </si>
  <si>
    <t>64030200500313006</t>
  </si>
  <si>
    <t>查保国</t>
  </si>
  <si>
    <t>64030200500313007</t>
  </si>
  <si>
    <t>马桂明</t>
  </si>
  <si>
    <t>64030200500313008</t>
  </si>
  <si>
    <t>周金贵</t>
  </si>
  <si>
    <t>64030200500313009</t>
  </si>
  <si>
    <t>周金龙</t>
  </si>
  <si>
    <t>64030200500313010</t>
  </si>
  <si>
    <t>周金祥</t>
  </si>
  <si>
    <t>64030200500313011</t>
  </si>
  <si>
    <t>蔡玉山</t>
  </si>
  <si>
    <t>64030200500313012</t>
  </si>
  <si>
    <t>蔡云</t>
  </si>
  <si>
    <t>64030200500313013</t>
  </si>
  <si>
    <t>蔡 学</t>
  </si>
  <si>
    <t>64030200500313014</t>
  </si>
  <si>
    <t>64030200500313015</t>
  </si>
  <si>
    <t>周学平</t>
  </si>
  <si>
    <t>64030200500313016</t>
  </si>
  <si>
    <t>周学运</t>
  </si>
  <si>
    <t>64030200500313017</t>
  </si>
  <si>
    <t>苏月梅</t>
  </si>
  <si>
    <t>64030200500313018</t>
  </si>
  <si>
    <t>查保柱</t>
  </si>
  <si>
    <t>64030200500313019</t>
  </si>
  <si>
    <t>查保林</t>
  </si>
  <si>
    <t>64030200500313020</t>
  </si>
  <si>
    <t>查保玉</t>
  </si>
  <si>
    <t>64030200500313022</t>
  </si>
  <si>
    <t>64030200500313023</t>
  </si>
  <si>
    <t>64030200500313024</t>
  </si>
  <si>
    <t>叶风英</t>
  </si>
  <si>
    <t>64030200500313025</t>
  </si>
  <si>
    <t>郭玉兰</t>
  </si>
  <si>
    <t>64030200500313026</t>
  </si>
  <si>
    <t>64030200500313027</t>
  </si>
  <si>
    <t>马君萍</t>
  </si>
  <si>
    <t>64030200500314001</t>
  </si>
  <si>
    <t>丁国荣</t>
  </si>
  <si>
    <t>64030200500314002</t>
  </si>
  <si>
    <t>64030200500314003</t>
  </si>
  <si>
    <t>64030200500314004</t>
  </si>
  <si>
    <t>64030200500314005</t>
  </si>
  <si>
    <t>马怀伟</t>
  </si>
  <si>
    <t>64030200500314006</t>
  </si>
  <si>
    <t>64030200500314007</t>
  </si>
  <si>
    <t>64030200500314008</t>
  </si>
  <si>
    <t>丁小林</t>
  </si>
  <si>
    <t>64030200500314009</t>
  </si>
  <si>
    <t>丁学杰</t>
  </si>
  <si>
    <t>64030200500314010</t>
  </si>
  <si>
    <t>64030200500314011</t>
  </si>
  <si>
    <t>64030200500314012</t>
  </si>
  <si>
    <t>蔡勤</t>
  </si>
  <si>
    <t>64030200500314013</t>
  </si>
  <si>
    <t>丁海成</t>
  </si>
  <si>
    <t>64030200500314014</t>
  </si>
  <si>
    <t>何少云</t>
  </si>
  <si>
    <t>64030200500314015</t>
  </si>
  <si>
    <t>何金保</t>
  </si>
  <si>
    <t>64030200500314016</t>
  </si>
  <si>
    <t>丁少东</t>
  </si>
  <si>
    <t>64030200500314017</t>
  </si>
  <si>
    <t>马希风</t>
  </si>
  <si>
    <t>64030200500314018</t>
  </si>
  <si>
    <t>马兴胜</t>
  </si>
  <si>
    <t>64030200500314019</t>
  </si>
  <si>
    <t>丁学海</t>
  </si>
  <si>
    <t>64030200500314020</t>
  </si>
  <si>
    <t>64030200500314021</t>
  </si>
  <si>
    <t>马新祥</t>
  </si>
  <si>
    <t>64030200500314022</t>
  </si>
  <si>
    <t>马希玉</t>
  </si>
  <si>
    <t>64030200500314023</t>
  </si>
  <si>
    <t>64030200500314024</t>
  </si>
  <si>
    <t>64030200500314025</t>
  </si>
  <si>
    <t>64030200500314026</t>
  </si>
  <si>
    <t>64030200500314027</t>
  </si>
  <si>
    <t>庞波</t>
  </si>
  <si>
    <t>64030200500314028</t>
  </si>
  <si>
    <t>严淑琴</t>
  </si>
  <si>
    <t>64030200500316001</t>
  </si>
  <si>
    <t>李长银</t>
  </si>
  <si>
    <t>64030200500316002</t>
  </si>
  <si>
    <t>吕汉其</t>
  </si>
  <si>
    <t>64030200500316003</t>
  </si>
  <si>
    <t>王忠田</t>
  </si>
  <si>
    <t>64030200500316004</t>
  </si>
  <si>
    <t>吕汉林</t>
  </si>
  <si>
    <t>64030200500316005</t>
  </si>
  <si>
    <t>贾汉东</t>
  </si>
  <si>
    <t>64030200500316006</t>
  </si>
  <si>
    <t>吕汉廷</t>
  </si>
  <si>
    <t>64030200500316007</t>
  </si>
  <si>
    <t>尤建国</t>
  </si>
  <si>
    <t>64030200500316008</t>
  </si>
  <si>
    <t>尤 超</t>
  </si>
  <si>
    <t>64030200500316009</t>
  </si>
  <si>
    <t>尤 兵</t>
  </si>
  <si>
    <t>64030200500316010</t>
  </si>
  <si>
    <t>吕长明</t>
  </si>
  <si>
    <t>64030200500316011</t>
  </si>
  <si>
    <t>吕汉军</t>
  </si>
  <si>
    <t>64030200500316012</t>
  </si>
  <si>
    <t>吕 福</t>
  </si>
  <si>
    <t>64030200500316013</t>
  </si>
  <si>
    <t>64030200500316014</t>
  </si>
  <si>
    <t>64030200500316015</t>
  </si>
  <si>
    <t>齐杰</t>
  </si>
  <si>
    <t>64030200500316016</t>
  </si>
  <si>
    <t>张维英</t>
  </si>
  <si>
    <t>64030200500316017</t>
  </si>
  <si>
    <t>64030200500316018</t>
  </si>
  <si>
    <t>王兴萍</t>
  </si>
  <si>
    <t>64030200500316019</t>
  </si>
  <si>
    <t>杨明兰</t>
  </si>
  <si>
    <t>64030200500316020</t>
  </si>
  <si>
    <t>64030200500316021</t>
  </si>
  <si>
    <t>魏秀琴</t>
  </si>
  <si>
    <t>64030200500316022</t>
  </si>
  <si>
    <t>64030200500316023</t>
  </si>
  <si>
    <t>马新林</t>
  </si>
  <si>
    <t>64030200500316024</t>
  </si>
  <si>
    <t>赵云霞</t>
  </si>
  <si>
    <t>64030200500316025</t>
  </si>
  <si>
    <t>冯桂琴</t>
  </si>
  <si>
    <t>64030200500316026</t>
  </si>
  <si>
    <t>唐兴云</t>
  </si>
  <si>
    <t>64030200500316027</t>
  </si>
  <si>
    <t>64030200500316028</t>
  </si>
  <si>
    <t>64030200500316029</t>
  </si>
  <si>
    <t>薛晓燕</t>
  </si>
  <si>
    <t>64030200500401001</t>
  </si>
  <si>
    <t>张玉伏</t>
  </si>
  <si>
    <t>64030200500401002</t>
  </si>
  <si>
    <t>64030200500401003</t>
  </si>
  <si>
    <t>张娜</t>
  </si>
  <si>
    <t>64030200500401004</t>
  </si>
  <si>
    <t>张金东</t>
  </si>
  <si>
    <t>64030200500401005</t>
  </si>
  <si>
    <t>张金仁</t>
  </si>
  <si>
    <t>64030200500401006</t>
  </si>
  <si>
    <t>64030200500401007</t>
  </si>
  <si>
    <t>张金义</t>
  </si>
  <si>
    <t>64030200500401008</t>
  </si>
  <si>
    <t>张金良</t>
  </si>
  <si>
    <t>64030200500401009</t>
  </si>
  <si>
    <t>张保春</t>
  </si>
  <si>
    <t>64030200500401010</t>
  </si>
  <si>
    <t>马红萍</t>
  </si>
  <si>
    <t>64030200500401011</t>
  </si>
  <si>
    <t>64030200500401012</t>
  </si>
  <si>
    <t>张保平</t>
  </si>
  <si>
    <t>64030200500401013</t>
  </si>
  <si>
    <t>张保和</t>
  </si>
  <si>
    <t>64030200500401014</t>
  </si>
  <si>
    <t>张保福</t>
  </si>
  <si>
    <t>64030200500401015</t>
  </si>
  <si>
    <t>张宝祥</t>
  </si>
  <si>
    <t>64030200500401016</t>
  </si>
  <si>
    <t>张玉柱</t>
  </si>
  <si>
    <t>64030200500401017</t>
  </si>
  <si>
    <t>张正江</t>
  </si>
  <si>
    <t>64030200500401018</t>
  </si>
  <si>
    <t>张正河</t>
  </si>
  <si>
    <t>64030200500401019</t>
  </si>
  <si>
    <t>张玉国</t>
  </si>
  <si>
    <t>64030200500401020</t>
  </si>
  <si>
    <t>张玉生</t>
  </si>
  <si>
    <t>64030200500401021</t>
  </si>
  <si>
    <t>64030200500401022</t>
  </si>
  <si>
    <t>64030200500401023</t>
  </si>
  <si>
    <t>马存芳</t>
  </si>
  <si>
    <t>64030200500401024</t>
  </si>
  <si>
    <t>张玉强</t>
  </si>
  <si>
    <t>64030200500401025</t>
  </si>
  <si>
    <t>64030200500401026</t>
  </si>
  <si>
    <t>杨金玉</t>
  </si>
  <si>
    <t>64030200500401027</t>
  </si>
  <si>
    <t>64030200500401028</t>
  </si>
  <si>
    <t>杨保伏</t>
  </si>
  <si>
    <t>64030200500401029</t>
  </si>
  <si>
    <t>张成仁</t>
  </si>
  <si>
    <t>64030200500401030</t>
  </si>
  <si>
    <t>张保新</t>
  </si>
  <si>
    <t>64030200500401031</t>
  </si>
  <si>
    <t>张成义</t>
  </si>
  <si>
    <t>64030200500401032</t>
  </si>
  <si>
    <t>何贵花</t>
  </si>
  <si>
    <t>64030200500401033</t>
  </si>
  <si>
    <t>64030200500401034</t>
  </si>
  <si>
    <t>64030200500401035</t>
  </si>
  <si>
    <t>64030200500401036</t>
  </si>
  <si>
    <t>64030200500401037</t>
  </si>
  <si>
    <t>64030200500401038</t>
  </si>
  <si>
    <t>64030200500401039</t>
  </si>
  <si>
    <t>张玉华</t>
  </si>
  <si>
    <t>64030200500401040</t>
  </si>
  <si>
    <t>张玉东</t>
  </si>
  <si>
    <t>64030200500401041</t>
  </si>
  <si>
    <t>64030200500401043</t>
  </si>
  <si>
    <t>64030200500401044</t>
  </si>
  <si>
    <t>马学宝</t>
  </si>
  <si>
    <t>64030200500401045</t>
  </si>
  <si>
    <t>64030200500401046</t>
  </si>
  <si>
    <t>64030200500401047</t>
  </si>
  <si>
    <t>64030200500401048</t>
  </si>
  <si>
    <t>64030200500401049</t>
  </si>
  <si>
    <t>64030200500401050</t>
  </si>
  <si>
    <t>64030200500401051</t>
  </si>
  <si>
    <t>马金风</t>
  </si>
  <si>
    <t>64030200500401052</t>
  </si>
  <si>
    <t>64030200500401053</t>
  </si>
  <si>
    <t>64030200500401054</t>
  </si>
  <si>
    <t>64030200500401055</t>
  </si>
  <si>
    <t>64030200500401056</t>
  </si>
  <si>
    <t>张保成</t>
  </si>
  <si>
    <t>64030200500401057</t>
  </si>
  <si>
    <t>64030200500401058</t>
  </si>
  <si>
    <t>张保柱</t>
  </si>
  <si>
    <t>64030200500401060</t>
  </si>
  <si>
    <t>64030200500401061</t>
  </si>
  <si>
    <t>马保兵</t>
  </si>
  <si>
    <t>64030200500401062</t>
  </si>
  <si>
    <t>张振林</t>
  </si>
  <si>
    <t>64030200500401063</t>
  </si>
  <si>
    <t>64030200500401064</t>
  </si>
  <si>
    <t>马学迁</t>
  </si>
  <si>
    <t>64030200500402001</t>
  </si>
  <si>
    <t>张万华</t>
  </si>
  <si>
    <t>64030200500402002</t>
  </si>
  <si>
    <t>张兴亮</t>
  </si>
  <si>
    <t>64030200500402003</t>
  </si>
  <si>
    <t>张兴军</t>
  </si>
  <si>
    <t>64030200500402004</t>
  </si>
  <si>
    <t>杨翠霞</t>
  </si>
  <si>
    <t>64030200500402005</t>
  </si>
  <si>
    <t>马小琴</t>
  </si>
  <si>
    <t>64030200500402006</t>
  </si>
  <si>
    <t>张自林</t>
  </si>
  <si>
    <t>64030200500402007</t>
  </si>
  <si>
    <t>张自祥</t>
  </si>
  <si>
    <t>64030200500402008</t>
  </si>
  <si>
    <t>张小林</t>
  </si>
  <si>
    <t>64030200500402009</t>
  </si>
  <si>
    <t>张兴华</t>
  </si>
  <si>
    <t>64030200500402010</t>
  </si>
  <si>
    <t>张生义</t>
  </si>
  <si>
    <t>64030200500402011</t>
  </si>
  <si>
    <t>64030200500402012</t>
  </si>
  <si>
    <t>张汉东</t>
  </si>
  <si>
    <t>64030200500402013</t>
  </si>
  <si>
    <t>王有东</t>
  </si>
  <si>
    <t>64030200500402014</t>
  </si>
  <si>
    <t>丁保山</t>
  </si>
  <si>
    <t>64030200500402015</t>
  </si>
  <si>
    <t>64030200500402016</t>
  </si>
  <si>
    <t>64030200500402017</t>
  </si>
  <si>
    <t>64030200500402018</t>
  </si>
  <si>
    <t>马全胜</t>
  </si>
  <si>
    <t>64030200500402019</t>
  </si>
  <si>
    <t>马全国</t>
  </si>
  <si>
    <t>64030200500402020</t>
  </si>
  <si>
    <t>64030200500402021</t>
  </si>
  <si>
    <t>保全东</t>
  </si>
  <si>
    <t>64030200500402022</t>
  </si>
  <si>
    <t>马汉清</t>
  </si>
  <si>
    <t>64030200500402023</t>
  </si>
  <si>
    <t>64030200500402024</t>
  </si>
  <si>
    <t>64030200500402025</t>
  </si>
  <si>
    <t>64030200500402026</t>
  </si>
  <si>
    <t>64030200500402027</t>
  </si>
  <si>
    <t>64030200500402028</t>
  </si>
  <si>
    <t>64030200500402029</t>
  </si>
  <si>
    <t>丁学良</t>
  </si>
  <si>
    <t>64030200500402030</t>
  </si>
  <si>
    <t>64030200500402031</t>
  </si>
  <si>
    <t>丁学义</t>
  </si>
  <si>
    <t>64030200500402032</t>
  </si>
  <si>
    <t>丁保才</t>
  </si>
  <si>
    <t>64030200500402033</t>
  </si>
  <si>
    <t>马维春</t>
  </si>
  <si>
    <t>64030200500402034</t>
  </si>
  <si>
    <t>丁秀珍</t>
  </si>
  <si>
    <t>64030200500402035</t>
  </si>
  <si>
    <t>马秀芳</t>
  </si>
  <si>
    <t>64030200500402036</t>
  </si>
  <si>
    <t>王洪图</t>
  </si>
  <si>
    <t>64030200500402037</t>
  </si>
  <si>
    <t>64030200500402038</t>
  </si>
  <si>
    <t>王金山</t>
  </si>
  <si>
    <t>64030200500402039</t>
  </si>
  <si>
    <t>马全武</t>
  </si>
  <si>
    <t>64030200500402040</t>
  </si>
  <si>
    <t>王金伏</t>
  </si>
  <si>
    <t>64030200500402041</t>
  </si>
  <si>
    <t>64030200500402042</t>
  </si>
  <si>
    <t>64030200500402043</t>
  </si>
  <si>
    <t>马玉芳</t>
  </si>
  <si>
    <t>64030200500402044</t>
  </si>
  <si>
    <t>马兵如</t>
  </si>
  <si>
    <t>64030200500402045</t>
  </si>
  <si>
    <t>64030200500402046</t>
  </si>
  <si>
    <t>64030200500402047</t>
  </si>
  <si>
    <t>马维河</t>
  </si>
  <si>
    <t>64030200500402048</t>
  </si>
  <si>
    <t>64030200500402049</t>
  </si>
  <si>
    <t>64030200500402050</t>
  </si>
  <si>
    <t>64030200500402051</t>
  </si>
  <si>
    <t>64030200500402052</t>
  </si>
  <si>
    <t>周菊芳</t>
  </si>
  <si>
    <t>64030200500402053</t>
  </si>
  <si>
    <t>64030200500402054</t>
  </si>
  <si>
    <t>64030200500402055</t>
  </si>
  <si>
    <t>64030200500402056</t>
  </si>
  <si>
    <t>张清华</t>
  </si>
  <si>
    <t>64030200500402057</t>
  </si>
  <si>
    <t>64030200500402058</t>
  </si>
  <si>
    <t>64030200500402059</t>
  </si>
  <si>
    <t>64030200500402060</t>
  </si>
  <si>
    <t>64030200500402061</t>
  </si>
  <si>
    <t>64030200500402062</t>
  </si>
  <si>
    <t>郝廷学</t>
  </si>
  <si>
    <t>64030200500402063</t>
  </si>
  <si>
    <t>马生花</t>
  </si>
  <si>
    <t>64030200500402064</t>
  </si>
  <si>
    <t>64030200500402065</t>
  </si>
  <si>
    <t>64030200500402066</t>
  </si>
  <si>
    <t>64030200500402067</t>
  </si>
  <si>
    <t>王金良</t>
  </si>
  <si>
    <t>64030200500402068</t>
  </si>
  <si>
    <t>64030200500402069</t>
  </si>
  <si>
    <t>丁保平</t>
  </si>
  <si>
    <t>64030200500402070</t>
  </si>
  <si>
    <t>丁保东</t>
  </si>
  <si>
    <t>64030200500402071</t>
  </si>
  <si>
    <t>马伟强</t>
  </si>
  <si>
    <t>64030200500402072</t>
  </si>
  <si>
    <t>64030200500402073</t>
  </si>
  <si>
    <t>马兴俊</t>
  </si>
  <si>
    <t>64030200500402074</t>
  </si>
  <si>
    <t>马月珍</t>
  </si>
  <si>
    <t>64030200500402075</t>
  </si>
  <si>
    <t>王玉芹</t>
  </si>
  <si>
    <t>64030200500402076</t>
  </si>
  <si>
    <t>杨秀萍</t>
  </si>
  <si>
    <t>64030200500402077</t>
  </si>
  <si>
    <t>64030200500402078</t>
  </si>
  <si>
    <t>杨立刚</t>
  </si>
  <si>
    <t>64030200500402079</t>
  </si>
  <si>
    <t>64030200500402080</t>
  </si>
  <si>
    <t>64030200500402081</t>
  </si>
  <si>
    <t>马国花</t>
  </si>
  <si>
    <t>64030200500402082</t>
  </si>
  <si>
    <t>64030200500402083</t>
  </si>
  <si>
    <t>金学英</t>
  </si>
  <si>
    <t>64030200500402084</t>
  </si>
  <si>
    <t>64030200500402085</t>
  </si>
  <si>
    <t>64030200500402086</t>
  </si>
  <si>
    <t>丁义林</t>
  </si>
  <si>
    <t>64030200500402087</t>
  </si>
  <si>
    <t>丁立锋</t>
  </si>
  <si>
    <t>64030200500402088</t>
  </si>
  <si>
    <t>64030200500402089</t>
  </si>
  <si>
    <t>马志保</t>
  </si>
  <si>
    <t>64030200500403001</t>
  </si>
  <si>
    <t>金立东</t>
  </si>
  <si>
    <t>64030200500403002</t>
  </si>
  <si>
    <t>金少林</t>
  </si>
  <si>
    <t>64030200500403003</t>
  </si>
  <si>
    <t>金建生</t>
  </si>
  <si>
    <t>64030200500403004</t>
  </si>
  <si>
    <t>蔡金华</t>
  </si>
  <si>
    <t>64030200500403005</t>
  </si>
  <si>
    <t>金国仁</t>
  </si>
  <si>
    <t>64030200500403006</t>
  </si>
  <si>
    <t>金风龙</t>
  </si>
  <si>
    <t>64030200500403007</t>
  </si>
  <si>
    <t>金万忠</t>
  </si>
  <si>
    <t>64030200500403008</t>
  </si>
  <si>
    <t>金少东</t>
  </si>
  <si>
    <t>64030200500403009</t>
  </si>
  <si>
    <t>金文海</t>
  </si>
  <si>
    <t>64030200500403010</t>
  </si>
  <si>
    <t>64030200500403011</t>
  </si>
  <si>
    <t>金文苍</t>
  </si>
  <si>
    <t>64030200500403012</t>
  </si>
  <si>
    <t>金亚国</t>
  </si>
  <si>
    <t>64030200500403013</t>
  </si>
  <si>
    <t>金风雨</t>
  </si>
  <si>
    <t>64030200500403014</t>
  </si>
  <si>
    <t>金风兵</t>
  </si>
  <si>
    <t>64030200500403015</t>
  </si>
  <si>
    <t>64030200500403016</t>
  </si>
  <si>
    <t>64030200500403017</t>
  </si>
  <si>
    <t>金风昇</t>
  </si>
  <si>
    <t>64030200500403018</t>
  </si>
  <si>
    <t>金生龙</t>
  </si>
  <si>
    <t>64030200500403019</t>
  </si>
  <si>
    <t>强桂英</t>
  </si>
  <si>
    <t>64030200500403020</t>
  </si>
  <si>
    <t>金淑海</t>
  </si>
  <si>
    <t>64030200500403021</t>
  </si>
  <si>
    <t>64030200500403022</t>
  </si>
  <si>
    <t>金风保</t>
  </si>
  <si>
    <t>64030200500403023</t>
  </si>
  <si>
    <t>64030200500403024</t>
  </si>
  <si>
    <t>金国堂</t>
  </si>
  <si>
    <t>64030200500403025</t>
  </si>
  <si>
    <t>金建东</t>
  </si>
  <si>
    <t>64030200500403026</t>
  </si>
  <si>
    <t>马会敏</t>
  </si>
  <si>
    <t>64030200500403027</t>
  </si>
  <si>
    <t>金文河</t>
  </si>
  <si>
    <t>64030200500403028</t>
  </si>
  <si>
    <t>金凤贵</t>
  </si>
  <si>
    <t>64030200500403029</t>
  </si>
  <si>
    <t>金建伏</t>
  </si>
  <si>
    <t>64030200500403030</t>
  </si>
  <si>
    <t>金建其</t>
  </si>
  <si>
    <t>64030200500403031</t>
  </si>
  <si>
    <t>金万山</t>
  </si>
  <si>
    <t>64030200500403032</t>
  </si>
  <si>
    <t>金风祥</t>
  </si>
  <si>
    <t>64030200500403033</t>
  </si>
  <si>
    <t>金风勇</t>
  </si>
  <si>
    <t>64030200500403034</t>
  </si>
  <si>
    <t>金建国</t>
  </si>
  <si>
    <t>64030200500403035</t>
  </si>
  <si>
    <t>金建林</t>
  </si>
  <si>
    <t>64030200500403036</t>
  </si>
  <si>
    <t>金少忠</t>
  </si>
  <si>
    <t>64030200500403037</t>
  </si>
  <si>
    <t>金风明</t>
  </si>
  <si>
    <t>64030200500403038</t>
  </si>
  <si>
    <t>金文礼</t>
  </si>
  <si>
    <t>64030200500403039</t>
  </si>
  <si>
    <t>马洪亮</t>
  </si>
  <si>
    <t>64030200500403040</t>
  </si>
  <si>
    <t>蔡金良</t>
  </si>
  <si>
    <t>64030200500403041</t>
  </si>
  <si>
    <t>蔡金贵</t>
  </si>
  <si>
    <t>64030200500403042</t>
  </si>
  <si>
    <t>金建新</t>
  </si>
  <si>
    <t>64030200500403043</t>
  </si>
  <si>
    <t>金跃生</t>
  </si>
  <si>
    <t>64030200500403044</t>
  </si>
  <si>
    <t>金风仁</t>
  </si>
  <si>
    <t>64030200500403045</t>
  </si>
  <si>
    <t>丁彩霞</t>
  </si>
  <si>
    <t>64030200500403046</t>
  </si>
  <si>
    <t>金兵国</t>
  </si>
  <si>
    <t>64030200500403047</t>
  </si>
  <si>
    <t>金凤山</t>
  </si>
  <si>
    <t>64030200500403048</t>
  </si>
  <si>
    <t>马军明</t>
  </si>
  <si>
    <t>64030200500403049</t>
  </si>
  <si>
    <t>金国河</t>
  </si>
  <si>
    <t>64030200500403050</t>
  </si>
  <si>
    <t>蔡金军</t>
  </si>
  <si>
    <t>64030200500403051</t>
  </si>
  <si>
    <t>金风涛</t>
  </si>
  <si>
    <t>64030200500403052</t>
  </si>
  <si>
    <t>金建忠</t>
  </si>
  <si>
    <t>64030200500403053</t>
  </si>
  <si>
    <t>金建山</t>
  </si>
  <si>
    <t>64030200500403054</t>
  </si>
  <si>
    <t>金风云</t>
  </si>
  <si>
    <t>64030200500403055</t>
  </si>
  <si>
    <t>金风东</t>
  </si>
  <si>
    <t>64030200500403056</t>
  </si>
  <si>
    <t>金国兰</t>
  </si>
  <si>
    <t>64030200500403057</t>
  </si>
  <si>
    <t>金志成</t>
  </si>
  <si>
    <t>64030200500403058</t>
  </si>
  <si>
    <t>64030200500403059</t>
  </si>
  <si>
    <t>64030200500403060</t>
  </si>
  <si>
    <t>金风武</t>
  </si>
  <si>
    <t>64030200500403061</t>
  </si>
  <si>
    <t>金少云</t>
  </si>
  <si>
    <t>64030200500403062</t>
  </si>
  <si>
    <t>64030200500403063</t>
  </si>
  <si>
    <t>金树兵</t>
  </si>
  <si>
    <t>64030200500403064</t>
  </si>
  <si>
    <t>马风兵</t>
  </si>
  <si>
    <t>64030200500403065</t>
  </si>
  <si>
    <t>金树云</t>
  </si>
  <si>
    <t>64030200500403066</t>
  </si>
  <si>
    <t>64030200500403067</t>
  </si>
  <si>
    <t>64030200500403069</t>
  </si>
  <si>
    <t>马风国</t>
  </si>
  <si>
    <t>64030200500403070</t>
  </si>
  <si>
    <t>马彦萍</t>
  </si>
  <si>
    <t>64030200500403071</t>
  </si>
  <si>
    <t>金生林</t>
  </si>
  <si>
    <t>64030200500403072</t>
  </si>
  <si>
    <t>金国军</t>
  </si>
  <si>
    <t>64030200500403073</t>
  </si>
  <si>
    <t>金银</t>
  </si>
  <si>
    <t>64030200500403074</t>
  </si>
  <si>
    <t>金玉柱</t>
  </si>
  <si>
    <t>64030200500403075</t>
  </si>
  <si>
    <t>金风升</t>
  </si>
  <si>
    <t>64030200500403076</t>
  </si>
  <si>
    <t>金术民</t>
  </si>
  <si>
    <t>64030200500403077</t>
  </si>
  <si>
    <t>金凤国</t>
  </si>
  <si>
    <t>64030200500403078</t>
  </si>
  <si>
    <t>金国银</t>
  </si>
  <si>
    <t>64030200500403079</t>
  </si>
  <si>
    <t>金生伏</t>
  </si>
  <si>
    <t>64030200500403080</t>
  </si>
  <si>
    <t>金生贵</t>
  </si>
  <si>
    <t>64030200500403081</t>
  </si>
  <si>
    <t>金生保</t>
  </si>
  <si>
    <t>64030200500403082</t>
  </si>
  <si>
    <t>金树林</t>
  </si>
  <si>
    <t>64030200500403083</t>
  </si>
  <si>
    <t>马生保</t>
  </si>
  <si>
    <t>64030200500403084</t>
  </si>
  <si>
    <t>马生财</t>
  </si>
  <si>
    <t>64030200500403085</t>
  </si>
  <si>
    <t>64030200500403086</t>
  </si>
  <si>
    <t>64030200500403087</t>
  </si>
  <si>
    <t>金凤忠</t>
  </si>
  <si>
    <t>64030200500403088</t>
  </si>
  <si>
    <t>金风春</t>
  </si>
  <si>
    <t>64030200500404001</t>
  </si>
  <si>
    <t>贝永锋</t>
  </si>
  <si>
    <t>64030200500404002</t>
  </si>
  <si>
    <t>贝永伏</t>
  </si>
  <si>
    <t>64030200500404003</t>
  </si>
  <si>
    <t>张术侠</t>
  </si>
  <si>
    <t>64030200500404004</t>
  </si>
  <si>
    <t>金希武</t>
  </si>
  <si>
    <t>64030200500404005</t>
  </si>
  <si>
    <t>王红</t>
  </si>
  <si>
    <t>64030200500404006</t>
  </si>
  <si>
    <t>金平</t>
  </si>
  <si>
    <t>64030200500404007</t>
  </si>
  <si>
    <t>陶 明</t>
  </si>
  <si>
    <t>64030200500404008</t>
  </si>
  <si>
    <t>叶 海</t>
  </si>
  <si>
    <t>64030200500404009</t>
  </si>
  <si>
    <t>吴会珍</t>
  </si>
  <si>
    <t>64030200500404010</t>
  </si>
  <si>
    <t>余建国</t>
  </si>
  <si>
    <t>64030200500404011</t>
  </si>
  <si>
    <t>贝永成</t>
  </si>
  <si>
    <t>64030200500404012</t>
  </si>
  <si>
    <t>陶建国</t>
  </si>
  <si>
    <t>64030200500404013</t>
  </si>
  <si>
    <t>陶文</t>
  </si>
  <si>
    <t>64030200500404014</t>
  </si>
  <si>
    <t>叶自成</t>
  </si>
  <si>
    <t>64030200500404015</t>
  </si>
  <si>
    <t>64030200500404016</t>
  </si>
  <si>
    <t>64030200500404017</t>
  </si>
  <si>
    <t>64030200500404018</t>
  </si>
  <si>
    <t>余淑芳</t>
  </si>
  <si>
    <t>64030200500404019</t>
  </si>
  <si>
    <t>64030200500404020</t>
  </si>
  <si>
    <t>叶自忠</t>
  </si>
  <si>
    <t>64030200500404021</t>
  </si>
  <si>
    <t>王风连</t>
  </si>
  <si>
    <t>64030200500404022</t>
  </si>
  <si>
    <t>贝永胜</t>
  </si>
  <si>
    <t>64030200500404023</t>
  </si>
  <si>
    <t>叶自胜</t>
  </si>
  <si>
    <t>64030200500404024</t>
  </si>
  <si>
    <t>贝永尚</t>
  </si>
  <si>
    <t>64030200500404025</t>
  </si>
  <si>
    <t>余建忠</t>
  </si>
  <si>
    <t>64030200500404026</t>
  </si>
  <si>
    <t>张立云</t>
  </si>
  <si>
    <t>64030200500404027</t>
  </si>
  <si>
    <t>余建林</t>
  </si>
  <si>
    <t>64030200500404028</t>
  </si>
  <si>
    <t>64030200500404029</t>
  </si>
  <si>
    <t>陶 文</t>
  </si>
  <si>
    <t>64030200500404030</t>
  </si>
  <si>
    <t>陶争</t>
  </si>
  <si>
    <t>64030200500404031</t>
  </si>
  <si>
    <t>陶林</t>
  </si>
  <si>
    <t>64030200500404032</t>
  </si>
  <si>
    <t>陶建林</t>
  </si>
  <si>
    <t>64030200500404033</t>
  </si>
  <si>
    <t>贝永力</t>
  </si>
  <si>
    <t>64030200500404034</t>
  </si>
  <si>
    <t>叶自仁</t>
  </si>
  <si>
    <t>64030200500404035</t>
  </si>
  <si>
    <t>余 珍</t>
  </si>
  <si>
    <t>64030200500404036</t>
  </si>
  <si>
    <t>陶进柱</t>
  </si>
  <si>
    <t>64030200500404037</t>
  </si>
  <si>
    <t>王兴忠</t>
  </si>
  <si>
    <t>64030200500404038</t>
  </si>
  <si>
    <t>贝永强</t>
  </si>
  <si>
    <t>64030200500404039</t>
  </si>
  <si>
    <t>苏杨君</t>
  </si>
  <si>
    <t>64030200500404040</t>
  </si>
  <si>
    <t>叶自亮</t>
  </si>
  <si>
    <t>64030200500404041</t>
  </si>
  <si>
    <t>贝永军</t>
  </si>
  <si>
    <t>64030200500404042</t>
  </si>
  <si>
    <t>金希珍</t>
  </si>
  <si>
    <t>64030200500404043</t>
  </si>
  <si>
    <t>陶 春</t>
  </si>
  <si>
    <t>64030200500404044</t>
  </si>
  <si>
    <t>尤淑兰</t>
  </si>
  <si>
    <t>64030200500404045</t>
  </si>
  <si>
    <t>王升</t>
  </si>
  <si>
    <t>64030200500404046</t>
  </si>
  <si>
    <t>陶进保</t>
  </si>
  <si>
    <t>64030200500404047</t>
  </si>
  <si>
    <t>叶自祥</t>
  </si>
  <si>
    <t>64030200500404048</t>
  </si>
  <si>
    <t>陶进步</t>
  </si>
  <si>
    <t>64030200500404049</t>
  </si>
  <si>
    <t>贝永其</t>
  </si>
  <si>
    <t>64030200500405001</t>
  </si>
  <si>
    <t>金建平</t>
  </si>
  <si>
    <t>64030200500405002</t>
  </si>
  <si>
    <t>金如山</t>
  </si>
  <si>
    <t>64030200500405003</t>
  </si>
  <si>
    <t>金文东</t>
  </si>
  <si>
    <t>64030200500405004</t>
  </si>
  <si>
    <t>金建军</t>
  </si>
  <si>
    <t>64030200500405005</t>
  </si>
  <si>
    <t>金少军</t>
  </si>
  <si>
    <t>64030200500405006</t>
  </si>
  <si>
    <t>杨金财</t>
  </si>
  <si>
    <t>64030200500405007</t>
  </si>
  <si>
    <t>金文攀</t>
  </si>
  <si>
    <t>64030200500405008</t>
  </si>
  <si>
    <t>金文锋</t>
  </si>
  <si>
    <t>64030200500405009</t>
  </si>
  <si>
    <t>金焕清</t>
  </si>
  <si>
    <t>64030200500405010</t>
  </si>
  <si>
    <t>64030200500405011</t>
  </si>
  <si>
    <t>64030200500405012</t>
  </si>
  <si>
    <t>金文仁</t>
  </si>
  <si>
    <t>64030200500405013</t>
  </si>
  <si>
    <t>金文良</t>
  </si>
  <si>
    <t>64030200500405014</t>
  </si>
  <si>
    <t>金焕云</t>
  </si>
  <si>
    <t>64030200500405015</t>
  </si>
  <si>
    <t>金文才</t>
  </si>
  <si>
    <t>64030200500405016</t>
  </si>
  <si>
    <t>金桂英</t>
  </si>
  <si>
    <t>64030200500405017</t>
  </si>
  <si>
    <t>金文成</t>
  </si>
  <si>
    <t>64030200500405018</t>
  </si>
  <si>
    <t>金文江</t>
  </si>
  <si>
    <t>64030200500405019</t>
  </si>
  <si>
    <t>金文林</t>
  </si>
  <si>
    <t>64030200500405020</t>
  </si>
  <si>
    <t>金文军</t>
  </si>
  <si>
    <t>64030200500405021</t>
  </si>
  <si>
    <t>康玉梅</t>
  </si>
  <si>
    <t>64030200500405022</t>
  </si>
  <si>
    <t>陈彦花</t>
  </si>
  <si>
    <t>64030200500405023</t>
  </si>
  <si>
    <t>64030200500405024</t>
  </si>
  <si>
    <t>金占鹏</t>
  </si>
  <si>
    <t>64030200500405025</t>
  </si>
  <si>
    <t>金 星</t>
  </si>
  <si>
    <t>64030200500405026</t>
  </si>
  <si>
    <t>金焕春</t>
  </si>
  <si>
    <t>64030200500405027</t>
  </si>
  <si>
    <t>金焕军</t>
  </si>
  <si>
    <t>64030200500405028</t>
  </si>
  <si>
    <t>金文云</t>
  </si>
  <si>
    <t>64030200500405029</t>
  </si>
  <si>
    <t>金焕国</t>
  </si>
  <si>
    <t>64030200500405030</t>
  </si>
  <si>
    <t>64030200500405031</t>
  </si>
  <si>
    <t>金焕忠</t>
  </si>
  <si>
    <t>64030200500405032</t>
  </si>
  <si>
    <t>金文如</t>
  </si>
  <si>
    <t>64030200500405033</t>
  </si>
  <si>
    <t>金文国</t>
  </si>
  <si>
    <t>64030200500405034</t>
  </si>
  <si>
    <t>金占云</t>
  </si>
  <si>
    <t>64030200500405035</t>
  </si>
  <si>
    <t>金焕兵</t>
  </si>
  <si>
    <t>64030200500405036</t>
  </si>
  <si>
    <t>金焕科</t>
  </si>
  <si>
    <t>64030200500405037</t>
  </si>
  <si>
    <t>金焕成</t>
  </si>
  <si>
    <t>64030200500405038</t>
  </si>
  <si>
    <t>金占林</t>
  </si>
  <si>
    <t>64030200500405039</t>
  </si>
  <si>
    <t>64030200500405040</t>
  </si>
  <si>
    <t>金文洪</t>
  </si>
  <si>
    <t>64030200500405041</t>
  </si>
  <si>
    <t>强 永</t>
  </si>
  <si>
    <t>64030200500405042</t>
  </si>
  <si>
    <t>刘汉帮</t>
  </si>
  <si>
    <t>64030200500405043</t>
  </si>
  <si>
    <t>姬海燕</t>
  </si>
  <si>
    <t>64030200500405044</t>
  </si>
  <si>
    <t>刘汉东</t>
  </si>
  <si>
    <t>64030200500405045</t>
  </si>
  <si>
    <t>刘 万</t>
  </si>
  <si>
    <t>64030200500405046</t>
  </si>
  <si>
    <t>强如珍</t>
  </si>
  <si>
    <t>64030200500405047</t>
  </si>
  <si>
    <t>强永珍</t>
  </si>
  <si>
    <t>64030200500405048</t>
  </si>
  <si>
    <t>强林珍</t>
  </si>
  <si>
    <t>64030200500405049</t>
  </si>
  <si>
    <t>马荣兰</t>
  </si>
  <si>
    <t>64030200500405050</t>
  </si>
  <si>
    <t>64030200500405051</t>
  </si>
  <si>
    <t>金自力</t>
  </si>
  <si>
    <t>64030200500405052</t>
  </si>
  <si>
    <t>强九珍</t>
  </si>
  <si>
    <t>64030200500405053</t>
  </si>
  <si>
    <t>强兴珍</t>
  </si>
  <si>
    <t>64030200500405054</t>
  </si>
  <si>
    <t>64030200500405055</t>
  </si>
  <si>
    <t>强东</t>
  </si>
  <si>
    <t>64030200500405056</t>
  </si>
  <si>
    <t>强明珍</t>
  </si>
  <si>
    <t>64030200500405057</t>
  </si>
  <si>
    <t>刘建军</t>
  </si>
  <si>
    <t>64030200500405058</t>
  </si>
  <si>
    <t>64030200500405061</t>
  </si>
  <si>
    <t>刘汉如</t>
  </si>
  <si>
    <t>64030200500405062</t>
  </si>
  <si>
    <t>64030200500405063</t>
  </si>
  <si>
    <t>刘国海</t>
  </si>
  <si>
    <t>64030200500405064</t>
  </si>
  <si>
    <t>刘建华</t>
  </si>
  <si>
    <t>64030200500405065</t>
  </si>
  <si>
    <t>强希珍</t>
  </si>
  <si>
    <t>64030200500405066</t>
  </si>
  <si>
    <t>金自林</t>
  </si>
  <si>
    <t>64030200500405067</t>
  </si>
  <si>
    <t>64030200500405068</t>
  </si>
  <si>
    <t>强 银</t>
  </si>
  <si>
    <t>64030200500405069</t>
  </si>
  <si>
    <t>马明喜</t>
  </si>
  <si>
    <t>64030200500405070</t>
  </si>
  <si>
    <t>64030200500405071</t>
  </si>
  <si>
    <t>刘 涛</t>
  </si>
  <si>
    <t>64030200500405072</t>
  </si>
  <si>
    <t>刘国举</t>
  </si>
  <si>
    <t>64030200500405073</t>
  </si>
  <si>
    <t>金学锋</t>
  </si>
  <si>
    <t>64030200500405074</t>
  </si>
  <si>
    <t>64030200500405075</t>
  </si>
  <si>
    <t>64030200500405076</t>
  </si>
  <si>
    <t>64030200500405077</t>
  </si>
  <si>
    <t>马万霞</t>
  </si>
  <si>
    <t>64030200500406001</t>
  </si>
  <si>
    <t>64030200500406002</t>
  </si>
  <si>
    <t>郝 峰</t>
  </si>
  <si>
    <t>64030200500406003</t>
  </si>
  <si>
    <t>马利忠</t>
  </si>
  <si>
    <t>64030200500406004</t>
  </si>
  <si>
    <t>刘春生</t>
  </si>
  <si>
    <t>64030200500406005</t>
  </si>
  <si>
    <t>刘小林</t>
  </si>
  <si>
    <t>64030200500406006</t>
  </si>
  <si>
    <t>候月英</t>
  </si>
  <si>
    <t>64030200500406007</t>
  </si>
  <si>
    <t>郝荣</t>
  </si>
  <si>
    <t>64030200500406008</t>
  </si>
  <si>
    <t>刘国义</t>
  </si>
  <si>
    <t>64030200500406009</t>
  </si>
  <si>
    <t>刘金平</t>
  </si>
  <si>
    <t>64030200500406010</t>
  </si>
  <si>
    <t>张跃军</t>
  </si>
  <si>
    <t>64030200500406011</t>
  </si>
  <si>
    <t>刘正兵</t>
  </si>
  <si>
    <t>64030200500406012</t>
  </si>
  <si>
    <t>郝开选</t>
  </si>
  <si>
    <t>64030200500406014</t>
  </si>
  <si>
    <t>唐继平</t>
  </si>
  <si>
    <t>64030200500406015</t>
  </si>
  <si>
    <t>刘正东</t>
  </si>
  <si>
    <t>64030200500406016</t>
  </si>
  <si>
    <t>刘 怀</t>
  </si>
  <si>
    <t>64030200500406017</t>
  </si>
  <si>
    <t>64030200500406018</t>
  </si>
  <si>
    <t>唐兴叶</t>
  </si>
  <si>
    <t>64030200500406019</t>
  </si>
  <si>
    <t>64030200500406020</t>
  </si>
  <si>
    <t>张跃刚</t>
  </si>
  <si>
    <t>64030200500406021</t>
  </si>
  <si>
    <t>刘 平</t>
  </si>
  <si>
    <t>64030200500406022</t>
  </si>
  <si>
    <t>闫 顺</t>
  </si>
  <si>
    <t>64030200500406023</t>
  </si>
  <si>
    <t>64030200500406024</t>
  </si>
  <si>
    <t>刘占保</t>
  </si>
  <si>
    <t>64030200500406025</t>
  </si>
  <si>
    <t>唐继华</t>
  </si>
  <si>
    <t>64030200500406026</t>
  </si>
  <si>
    <t>刘正忠</t>
  </si>
  <si>
    <t>64030200500406027</t>
  </si>
  <si>
    <t>64030200500406028</t>
  </si>
  <si>
    <t>郝 军</t>
  </si>
  <si>
    <t>64030200500406029</t>
  </si>
  <si>
    <t>唐吉尧</t>
  </si>
  <si>
    <t>64030200500406030</t>
  </si>
  <si>
    <t>刘国春</t>
  </si>
  <si>
    <t>64030200500406031</t>
  </si>
  <si>
    <t>汪玉凤</t>
  </si>
  <si>
    <t>64030200500406032</t>
  </si>
  <si>
    <t>刘国峰</t>
  </si>
  <si>
    <t>64030200500406033</t>
  </si>
  <si>
    <t>刘占兵</t>
  </si>
  <si>
    <t>64030200500406034</t>
  </si>
  <si>
    <t>刘国银</t>
  </si>
  <si>
    <t>64030200500406035</t>
  </si>
  <si>
    <t>64030200500406036</t>
  </si>
  <si>
    <t>刘国礼</t>
  </si>
  <si>
    <t>64030200500406037</t>
  </si>
  <si>
    <t>刘占伏</t>
  </si>
  <si>
    <t>64030200500406038</t>
  </si>
  <si>
    <t>刘国茂</t>
  </si>
  <si>
    <t>64030200500406039</t>
  </si>
  <si>
    <t>64030200500406040</t>
  </si>
  <si>
    <t>唐继武</t>
  </si>
  <si>
    <t>64030200500406041</t>
  </si>
  <si>
    <t>64030200500406042</t>
  </si>
  <si>
    <t>刘占录</t>
  </si>
  <si>
    <t>64030200500406043</t>
  </si>
  <si>
    <t>丁自立</t>
  </si>
  <si>
    <t>64030200500406044</t>
  </si>
  <si>
    <t>刘国印</t>
  </si>
  <si>
    <t>64030200500406045</t>
  </si>
  <si>
    <t>张跃平</t>
  </si>
  <si>
    <t>64030200500406046</t>
  </si>
  <si>
    <t>闫谈英</t>
  </si>
  <si>
    <t>64030200500406047</t>
  </si>
  <si>
    <t>丁自林</t>
  </si>
  <si>
    <t>64030200500406048</t>
  </si>
  <si>
    <t>刘 环</t>
  </si>
  <si>
    <t>64030200500406049</t>
  </si>
  <si>
    <t>刘国敬</t>
  </si>
  <si>
    <t>64030200500406050</t>
  </si>
  <si>
    <t>64030200500406051</t>
  </si>
  <si>
    <t>张跃文</t>
  </si>
  <si>
    <t>64030200500407001</t>
  </si>
  <si>
    <t>刘 林</t>
  </si>
  <si>
    <t>64030200500407002</t>
  </si>
  <si>
    <t>刘瑾</t>
  </si>
  <si>
    <t>64030200500407003</t>
  </si>
  <si>
    <t>刘少林</t>
  </si>
  <si>
    <t>64030200500407004</t>
  </si>
  <si>
    <t>刘少鹏</t>
  </si>
  <si>
    <t>64030200500407005</t>
  </si>
  <si>
    <t>刘珊</t>
  </si>
  <si>
    <t>64030200500407006</t>
  </si>
  <si>
    <t>刘进东</t>
  </si>
  <si>
    <t>64030200500407007</t>
  </si>
  <si>
    <t>刘进国</t>
  </si>
  <si>
    <t>64030200500407008</t>
  </si>
  <si>
    <t>刘进红</t>
  </si>
  <si>
    <t>64030200500407009</t>
  </si>
  <si>
    <t>64030200500407010</t>
  </si>
  <si>
    <t>64030200500407011</t>
  </si>
  <si>
    <t>刘春</t>
  </si>
  <si>
    <t>64030200500407012</t>
  </si>
  <si>
    <t>刘 珍</t>
  </si>
  <si>
    <t>64030200500407013</t>
  </si>
  <si>
    <t>刘少兵</t>
  </si>
  <si>
    <t>64030200500407014</t>
  </si>
  <si>
    <t>刘瑚</t>
  </si>
  <si>
    <t>64030200500407015</t>
  </si>
  <si>
    <t>刘 伟</t>
  </si>
  <si>
    <t>64030200500407016</t>
  </si>
  <si>
    <t>刘少云</t>
  </si>
  <si>
    <t>64030200500407017</t>
  </si>
  <si>
    <t>刘少红</t>
  </si>
  <si>
    <t>64030200500407018</t>
  </si>
  <si>
    <t>刘 亮</t>
  </si>
  <si>
    <t>64030200500408001</t>
  </si>
  <si>
    <t>薛明林</t>
  </si>
  <si>
    <t>64030200500408002</t>
  </si>
  <si>
    <t>64030200500408003</t>
  </si>
  <si>
    <t>64030200500408004</t>
  </si>
  <si>
    <t>薛明江</t>
  </si>
  <si>
    <t>64030200500408005</t>
  </si>
  <si>
    <t>景长云</t>
  </si>
  <si>
    <t>64030200500408006</t>
  </si>
  <si>
    <t>张月芳</t>
  </si>
  <si>
    <t>64030200500408007</t>
  </si>
  <si>
    <t>马汉兵</t>
  </si>
  <si>
    <t>64030200500408008</t>
  </si>
  <si>
    <t>马正河</t>
  </si>
  <si>
    <t>64030200500408009</t>
  </si>
  <si>
    <t>马玉仓</t>
  </si>
  <si>
    <t>64030200500408010</t>
  </si>
  <si>
    <t>周玉兰</t>
  </si>
  <si>
    <t>64030200500408011</t>
  </si>
  <si>
    <t>马少刚</t>
  </si>
  <si>
    <t>64030200500408012</t>
  </si>
  <si>
    <t>候金霞</t>
  </si>
  <si>
    <t>64030200500408013</t>
  </si>
  <si>
    <t>64030200500408014</t>
  </si>
  <si>
    <t>马永春</t>
  </si>
  <si>
    <t>64030200500408015</t>
  </si>
  <si>
    <t>王 江</t>
  </si>
  <si>
    <t>64030200500408016</t>
  </si>
  <si>
    <t>王 贤</t>
  </si>
  <si>
    <t>64030200500408017</t>
  </si>
  <si>
    <t>王怀成</t>
  </si>
  <si>
    <t>64030200500408018</t>
  </si>
  <si>
    <t>64030200500408019</t>
  </si>
  <si>
    <t>64030200500408020</t>
  </si>
  <si>
    <t>64030200500408021</t>
  </si>
  <si>
    <t>64030200500408022</t>
  </si>
  <si>
    <t>64030200500408023</t>
  </si>
  <si>
    <t>刘灵风</t>
  </si>
  <si>
    <t>64030200500408024</t>
  </si>
  <si>
    <t>64030200500408025</t>
  </si>
  <si>
    <t>张 进</t>
  </si>
  <si>
    <t>64030200500408026</t>
  </si>
  <si>
    <t>张 明</t>
  </si>
  <si>
    <t>64030200500408027</t>
  </si>
  <si>
    <t>张 万</t>
  </si>
  <si>
    <t>64030200500408028</t>
  </si>
  <si>
    <t>64030200500408029</t>
  </si>
  <si>
    <t>薛明柱</t>
  </si>
  <si>
    <t>64030200500408030</t>
  </si>
  <si>
    <t>景志明</t>
  </si>
  <si>
    <t>64030200500408031</t>
  </si>
  <si>
    <t>张怀生</t>
  </si>
  <si>
    <t>64030200500408032</t>
  </si>
  <si>
    <t>景寿春</t>
  </si>
  <si>
    <t>64030200500408033</t>
  </si>
  <si>
    <t>64030200500408034</t>
  </si>
  <si>
    <t>64030200500408035</t>
  </si>
  <si>
    <t>64030200500408036</t>
  </si>
  <si>
    <t>马少成</t>
  </si>
  <si>
    <t>64030200500408037</t>
  </si>
  <si>
    <t>马少锋</t>
  </si>
  <si>
    <t>64030200500408039</t>
  </si>
  <si>
    <t>薛明岐</t>
  </si>
  <si>
    <t>64030200500408040</t>
  </si>
  <si>
    <t>张怀玉</t>
  </si>
  <si>
    <t>64030200500408041</t>
  </si>
  <si>
    <t>丁 江</t>
  </si>
  <si>
    <t>64030200500408042</t>
  </si>
  <si>
    <t>王 海</t>
  </si>
  <si>
    <t>64030200500408043</t>
  </si>
  <si>
    <t>64030200500408044</t>
  </si>
  <si>
    <t>王 军</t>
  </si>
  <si>
    <t>64030200500408045</t>
  </si>
  <si>
    <t>马正青</t>
  </si>
  <si>
    <t>64030200500408046</t>
  </si>
  <si>
    <t>马玉才</t>
  </si>
  <si>
    <t>64030200500408047</t>
  </si>
  <si>
    <t>胡才</t>
  </si>
  <si>
    <t>64030200500408048</t>
  </si>
  <si>
    <t>张嘉齐</t>
  </si>
  <si>
    <t>64030200500408049</t>
  </si>
  <si>
    <t>丁 山</t>
  </si>
  <si>
    <t>64030200500408050</t>
  </si>
  <si>
    <t>王怀连</t>
  </si>
  <si>
    <t>64030200500408051</t>
  </si>
  <si>
    <t>郭平</t>
  </si>
  <si>
    <t>64030200500408052</t>
  </si>
  <si>
    <t>64030200500409001</t>
  </si>
  <si>
    <t>严 礼</t>
  </si>
  <si>
    <t>64030200500409002</t>
  </si>
  <si>
    <t>庄银山</t>
  </si>
  <si>
    <t>64030200500409003</t>
  </si>
  <si>
    <t>严金柱</t>
  </si>
  <si>
    <t>64030200500409004</t>
  </si>
  <si>
    <t>严怀银</t>
  </si>
  <si>
    <t>64030200500409005</t>
  </si>
  <si>
    <t>胡 科</t>
  </si>
  <si>
    <t>64030200500409006</t>
  </si>
  <si>
    <t>胡瑾</t>
  </si>
  <si>
    <t>64030200500409007</t>
  </si>
  <si>
    <t>64030200500409008</t>
  </si>
  <si>
    <t>严少平</t>
  </si>
  <si>
    <t>64030200500409009</t>
  </si>
  <si>
    <t>李青梅</t>
  </si>
  <si>
    <t>64030200500409010</t>
  </si>
  <si>
    <t>铁 进</t>
  </si>
  <si>
    <t>64030200500409011</t>
  </si>
  <si>
    <t>谢风英</t>
  </si>
  <si>
    <t>64030200500409012</t>
  </si>
  <si>
    <t>严涛</t>
  </si>
  <si>
    <t>64030200500409013</t>
  </si>
  <si>
    <t>严向东</t>
  </si>
  <si>
    <t>64030200500409014</t>
  </si>
  <si>
    <t>梁建国</t>
  </si>
  <si>
    <t>64030200500409015</t>
  </si>
  <si>
    <t>李会琴</t>
  </si>
  <si>
    <t>64030200500409016</t>
  </si>
  <si>
    <t>胡建辉</t>
  </si>
  <si>
    <t>64030200500409017</t>
  </si>
  <si>
    <t>铁光荣</t>
  </si>
  <si>
    <t>64030200500409018</t>
  </si>
  <si>
    <t>铁光红</t>
  </si>
  <si>
    <t>64030200500409019</t>
  </si>
  <si>
    <t>李金花</t>
  </si>
  <si>
    <t>64030200500409020</t>
  </si>
  <si>
    <t>王淑香</t>
  </si>
  <si>
    <t>64030200500409021</t>
  </si>
  <si>
    <t>梁 栋</t>
  </si>
  <si>
    <t>64030200500409022</t>
  </si>
  <si>
    <t>严金业</t>
  </si>
  <si>
    <t>64030200500409023</t>
  </si>
  <si>
    <t>严金枝</t>
  </si>
  <si>
    <t>64030200500409024</t>
  </si>
  <si>
    <t>严金玉</t>
  </si>
  <si>
    <t>64030200500409025</t>
  </si>
  <si>
    <t>铁 明</t>
  </si>
  <si>
    <t>64030200500409026</t>
  </si>
  <si>
    <t>严新平</t>
  </si>
  <si>
    <t>64030200500409027</t>
  </si>
  <si>
    <t>严世业</t>
  </si>
  <si>
    <t>64030200500409028</t>
  </si>
  <si>
    <t>胡春</t>
  </si>
  <si>
    <t>64030200500409029</t>
  </si>
  <si>
    <t>胡建华</t>
  </si>
  <si>
    <t>64030200500409030</t>
  </si>
  <si>
    <t>胡建刚</t>
  </si>
  <si>
    <t>64030200500409031</t>
  </si>
  <si>
    <t>胡建军</t>
  </si>
  <si>
    <t>64030200500409032</t>
  </si>
  <si>
    <t>严冬</t>
  </si>
  <si>
    <t>64030200500409033</t>
  </si>
  <si>
    <t>梁风兰</t>
  </si>
  <si>
    <t>64030200500409034</t>
  </si>
  <si>
    <t>庄 军</t>
  </si>
  <si>
    <t>64030200500409035</t>
  </si>
  <si>
    <t>李万奇</t>
  </si>
  <si>
    <t>64030200500409036</t>
  </si>
  <si>
    <t>铁光林</t>
  </si>
  <si>
    <t>64030200500409037</t>
  </si>
  <si>
    <t>64030200500409038</t>
  </si>
  <si>
    <t>严兴忠</t>
  </si>
  <si>
    <t>64030200500409039</t>
  </si>
  <si>
    <t>严兴辉</t>
  </si>
  <si>
    <t>64030200500409040</t>
  </si>
  <si>
    <t>严 会</t>
  </si>
  <si>
    <t>64030200500409041</t>
  </si>
  <si>
    <t>严 刚</t>
  </si>
  <si>
    <t>64030200500409042</t>
  </si>
  <si>
    <t>严金彪</t>
  </si>
  <si>
    <t>64030200500409043</t>
  </si>
  <si>
    <t>严云</t>
  </si>
  <si>
    <t>64030200500409044</t>
  </si>
  <si>
    <t>严金礼</t>
  </si>
  <si>
    <t>64030200500409045</t>
  </si>
  <si>
    <t>严金社</t>
  </si>
  <si>
    <t>64030200500409046</t>
  </si>
  <si>
    <t>严金义</t>
  </si>
  <si>
    <t>64030200500409047</t>
  </si>
  <si>
    <t>严双其</t>
  </si>
  <si>
    <t>64030200500409048</t>
  </si>
  <si>
    <t>严金成</t>
  </si>
  <si>
    <t>64030200500409049</t>
  </si>
  <si>
    <t>何长春</t>
  </si>
  <si>
    <t>64030200500409050</t>
  </si>
  <si>
    <t>谭明</t>
  </si>
  <si>
    <t>64030200500409051</t>
  </si>
  <si>
    <t>胡 江</t>
  </si>
  <si>
    <t>64030200500409052</t>
  </si>
  <si>
    <t>谭 春</t>
  </si>
  <si>
    <t>64030200500409053</t>
  </si>
  <si>
    <t>严铮</t>
  </si>
  <si>
    <t>64030200500409054</t>
  </si>
  <si>
    <t>严金祥</t>
  </si>
  <si>
    <t>64030200500409055</t>
  </si>
  <si>
    <t>严杰</t>
  </si>
  <si>
    <t>64030200500409056</t>
  </si>
  <si>
    <t>严怀玉</t>
  </si>
  <si>
    <t>64030200500409057</t>
  </si>
  <si>
    <t>严怀停</t>
  </si>
  <si>
    <t>64030200500409058</t>
  </si>
  <si>
    <t>严 闯</t>
  </si>
  <si>
    <t>64030200500409059</t>
  </si>
  <si>
    <t>梁有仁</t>
  </si>
  <si>
    <t>64030200500409060</t>
  </si>
  <si>
    <t>严金信</t>
  </si>
  <si>
    <t>64030200500409061</t>
  </si>
  <si>
    <t>梁有明</t>
  </si>
  <si>
    <t>64030200500409062</t>
  </si>
  <si>
    <t>严 孔</t>
  </si>
  <si>
    <t>64030200500409063</t>
  </si>
  <si>
    <t>刘淑芳</t>
  </si>
  <si>
    <t>64030200500409064</t>
  </si>
  <si>
    <t>严波</t>
  </si>
  <si>
    <t>64030200500409066</t>
  </si>
  <si>
    <t>胡 宽</t>
  </si>
  <si>
    <t>64030200500409067</t>
  </si>
  <si>
    <t>谭兵</t>
  </si>
  <si>
    <t>64030200500409068</t>
  </si>
  <si>
    <t>严金芳</t>
  </si>
  <si>
    <t>64030200500409069</t>
  </si>
  <si>
    <t>严兴林</t>
  </si>
  <si>
    <t>64030200500409070</t>
  </si>
  <si>
    <t>严金国</t>
  </si>
  <si>
    <t>64030200500409071</t>
  </si>
  <si>
    <t>严世春</t>
  </si>
  <si>
    <t>64030200500409072</t>
  </si>
  <si>
    <t>梁有军</t>
  </si>
  <si>
    <t>64030200500409073</t>
  </si>
  <si>
    <t>胡 平</t>
  </si>
  <si>
    <t>64030200500409074</t>
  </si>
  <si>
    <t>胡 明</t>
  </si>
  <si>
    <t>64030200500409075</t>
  </si>
  <si>
    <t>赵惠琴</t>
  </si>
  <si>
    <t>64030200500409076</t>
  </si>
  <si>
    <t>严 学</t>
  </si>
  <si>
    <t>64030200500409077</t>
  </si>
  <si>
    <t>胡建仁</t>
  </si>
  <si>
    <t>64030200500409078</t>
  </si>
  <si>
    <t>李有</t>
  </si>
  <si>
    <t>64030200500409079</t>
  </si>
  <si>
    <t>64030200500409080</t>
  </si>
  <si>
    <t>严世立</t>
  </si>
  <si>
    <t>64030200500410001</t>
  </si>
  <si>
    <t>郭建新</t>
  </si>
  <si>
    <t>64030200500410002</t>
  </si>
  <si>
    <t>苗玉东</t>
  </si>
  <si>
    <t>64030200500410003</t>
  </si>
  <si>
    <t>郭如平</t>
  </si>
  <si>
    <t>64030200500410004</t>
  </si>
  <si>
    <t>郭洪东</t>
  </si>
  <si>
    <t>64030200500410005</t>
  </si>
  <si>
    <t>纪汉庆</t>
  </si>
  <si>
    <t>64030200500410006</t>
  </si>
  <si>
    <t>64030200500410007</t>
  </si>
  <si>
    <t>郭怀忠</t>
  </si>
  <si>
    <t>64030200500410008</t>
  </si>
  <si>
    <t>田淑梅</t>
  </si>
  <si>
    <t>64030200500410009</t>
  </si>
  <si>
    <t>苗玉国</t>
  </si>
  <si>
    <t>64030200500410010</t>
  </si>
  <si>
    <t>祁秀兰</t>
  </si>
  <si>
    <t>64030200500410011</t>
  </si>
  <si>
    <t>许秀英</t>
  </si>
  <si>
    <t>64030200500410012</t>
  </si>
  <si>
    <t>苗建平</t>
  </si>
  <si>
    <t>64030200500410013</t>
  </si>
  <si>
    <t>苗玉兵</t>
  </si>
  <si>
    <t>64030200500410014</t>
  </si>
  <si>
    <t>郭如江</t>
  </si>
  <si>
    <t>64030200500410015</t>
  </si>
  <si>
    <t>64030200500410016</t>
  </si>
  <si>
    <t>薛爱娟</t>
  </si>
  <si>
    <t>64030200500410017</t>
  </si>
  <si>
    <t>64030200500410018</t>
  </si>
  <si>
    <t>苗玉海</t>
  </si>
  <si>
    <t>64030200500410019</t>
  </si>
  <si>
    <t>王玉财</t>
  </si>
  <si>
    <t>64030200500410020</t>
  </si>
  <si>
    <t>郭建华</t>
  </si>
  <si>
    <t>64030200500410021</t>
  </si>
  <si>
    <t>吴平</t>
  </si>
  <si>
    <t>64030200500410022</t>
  </si>
  <si>
    <t>曹永花</t>
  </si>
  <si>
    <t>64030200500410023</t>
  </si>
  <si>
    <t>郭如海</t>
  </si>
  <si>
    <t>64030200500410024</t>
  </si>
  <si>
    <t>郭 军</t>
  </si>
  <si>
    <t>64030200500410025</t>
  </si>
  <si>
    <t>64030200500410027</t>
  </si>
  <si>
    <t>刘 月</t>
  </si>
  <si>
    <t>64030200500410028</t>
  </si>
  <si>
    <t>苗玉军</t>
  </si>
  <si>
    <t>64030200500410029</t>
  </si>
  <si>
    <t>段 林</t>
  </si>
  <si>
    <t>64030200500410030</t>
  </si>
  <si>
    <t>苗玉明</t>
  </si>
  <si>
    <t>64030200500410031</t>
  </si>
  <si>
    <t>苗玉柱</t>
  </si>
  <si>
    <t>64030200500410032</t>
  </si>
  <si>
    <t>64030200500410033</t>
  </si>
  <si>
    <t>郭自立</t>
  </si>
  <si>
    <t>64030200500410034</t>
  </si>
  <si>
    <t>苗玉江</t>
  </si>
  <si>
    <t>64030200500410035</t>
  </si>
  <si>
    <t>苗玉红</t>
  </si>
  <si>
    <t>64030200500410036</t>
  </si>
  <si>
    <t>段学兵</t>
  </si>
  <si>
    <t>64030200500410037</t>
  </si>
  <si>
    <t>石长兰</t>
  </si>
  <si>
    <t>64030200500410038</t>
  </si>
  <si>
    <t>郭怀芳</t>
  </si>
  <si>
    <t>64030200500410039</t>
  </si>
  <si>
    <t>刘江</t>
  </si>
  <si>
    <t>64030200500410040</t>
  </si>
  <si>
    <t>纪汉平</t>
  </si>
  <si>
    <t>64030200500410041</t>
  </si>
  <si>
    <t>苗泽辉</t>
  </si>
  <si>
    <t>64030200500410042</t>
  </si>
  <si>
    <t>吴东</t>
  </si>
  <si>
    <t>64030200500410043</t>
  </si>
  <si>
    <t>郭如珍</t>
  </si>
  <si>
    <t>64030200500410044</t>
  </si>
  <si>
    <t>郭怀亮</t>
  </si>
  <si>
    <t>64030200500410045</t>
  </si>
  <si>
    <t>64030200500410046</t>
  </si>
  <si>
    <t>杨花</t>
  </si>
  <si>
    <t>64030200500410047</t>
  </si>
  <si>
    <t>赵玉兵</t>
  </si>
  <si>
    <t>64030200500410048</t>
  </si>
  <si>
    <t>赵玉平</t>
  </si>
  <si>
    <t>64030200500410049</t>
  </si>
  <si>
    <t>吴天亮</t>
  </si>
  <si>
    <t>64030200500410050</t>
  </si>
  <si>
    <t>吴天财</t>
  </si>
  <si>
    <t>64030200500411001</t>
  </si>
  <si>
    <t>金凤成</t>
  </si>
  <si>
    <t>64030200500411002</t>
  </si>
  <si>
    <t>金占明</t>
  </si>
  <si>
    <t>64030200500411003</t>
  </si>
  <si>
    <t>张 林</t>
  </si>
  <si>
    <t>64030200500411004</t>
  </si>
  <si>
    <t>64030200500411005</t>
  </si>
  <si>
    <t>郭自祥</t>
  </si>
  <si>
    <t>64030200500411006</t>
  </si>
  <si>
    <t>郭长利</t>
  </si>
  <si>
    <t>64030200500411007</t>
  </si>
  <si>
    <t>严风兰</t>
  </si>
  <si>
    <t>64030200500411008</t>
  </si>
  <si>
    <t>郭 峰</t>
  </si>
  <si>
    <t>64030200500411009</t>
  </si>
  <si>
    <t>郭 贤</t>
  </si>
  <si>
    <t>64030200500411010</t>
  </si>
  <si>
    <t>高凤兰</t>
  </si>
  <si>
    <t>64030200500411011</t>
  </si>
  <si>
    <t>64030200500411012</t>
  </si>
  <si>
    <t>郭 刚</t>
  </si>
  <si>
    <t>64030200500411013</t>
  </si>
  <si>
    <t>张 杰</t>
  </si>
  <si>
    <t>64030200500411014</t>
  </si>
  <si>
    <t>毛学连</t>
  </si>
  <si>
    <t>64030200500411015</t>
  </si>
  <si>
    <t>64030200500411016</t>
  </si>
  <si>
    <t>64030200500411017</t>
  </si>
  <si>
    <t>张永平</t>
  </si>
  <si>
    <t>64030200500411018</t>
  </si>
  <si>
    <t>常玉梅</t>
  </si>
  <si>
    <t>64030200500411019</t>
  </si>
  <si>
    <t>金风江</t>
  </si>
  <si>
    <t>64030200500411020</t>
  </si>
  <si>
    <t>丁占礼</t>
  </si>
  <si>
    <t>64030200500411021</t>
  </si>
  <si>
    <t>丁占有</t>
  </si>
  <si>
    <t>64030200500411022</t>
  </si>
  <si>
    <t>64030200500411023</t>
  </si>
  <si>
    <t>韩生保</t>
  </si>
  <si>
    <t>64030200500411024</t>
  </si>
  <si>
    <t>64030200500411025</t>
  </si>
  <si>
    <t>金占武</t>
  </si>
  <si>
    <t>64030200500411026</t>
  </si>
  <si>
    <t>64030200500411027</t>
  </si>
  <si>
    <t>杨义贵</t>
  </si>
  <si>
    <t>64030200500411028</t>
  </si>
  <si>
    <t>64030200500411029</t>
  </si>
  <si>
    <t>张 军</t>
  </si>
  <si>
    <t>64030200500411030</t>
  </si>
  <si>
    <t>64030200500411031</t>
  </si>
  <si>
    <t>郭长才</t>
  </si>
  <si>
    <t>64030200500411032</t>
  </si>
  <si>
    <t>郭建立</t>
  </si>
  <si>
    <t>64030200500411033</t>
  </si>
  <si>
    <t>64030200500411034</t>
  </si>
  <si>
    <t>郭 力</t>
  </si>
  <si>
    <t>64030200500411035</t>
  </si>
  <si>
    <t>郭贵</t>
  </si>
  <si>
    <t>64030200500411036</t>
  </si>
  <si>
    <t>郭 光</t>
  </si>
  <si>
    <t>64030200500411037</t>
  </si>
  <si>
    <t>郭长礼</t>
  </si>
  <si>
    <t>64030200500411038</t>
  </si>
  <si>
    <t>赖学琴</t>
  </si>
  <si>
    <t>64030200500411039</t>
  </si>
  <si>
    <t>郭长忠</t>
  </si>
  <si>
    <t>64030200500411040</t>
  </si>
  <si>
    <t>姚树芳</t>
  </si>
  <si>
    <t>64030200500411041</t>
  </si>
  <si>
    <t>郭长东</t>
  </si>
  <si>
    <t>64030200500411042</t>
  </si>
  <si>
    <t>郭 忠</t>
  </si>
  <si>
    <t>64030200500411043</t>
  </si>
  <si>
    <t>64030200500411044</t>
  </si>
  <si>
    <t>金风海</t>
  </si>
  <si>
    <t>64030200500411045</t>
  </si>
  <si>
    <t>苏学伏</t>
  </si>
  <si>
    <t>64030200500411046</t>
  </si>
  <si>
    <t>苏建华</t>
  </si>
  <si>
    <t>64030200500411047</t>
  </si>
  <si>
    <t>郭宏</t>
  </si>
  <si>
    <t>64030200500411048</t>
  </si>
  <si>
    <t>郭自明</t>
  </si>
  <si>
    <t>64030200500411049</t>
  </si>
  <si>
    <t>64030200500411050</t>
  </si>
  <si>
    <t>金占文</t>
  </si>
  <si>
    <t>64030200500411051</t>
  </si>
  <si>
    <t>苏学林</t>
  </si>
  <si>
    <t>64030200500411052</t>
  </si>
  <si>
    <t>郭 峥</t>
  </si>
  <si>
    <t>64030200500411053</t>
  </si>
  <si>
    <t>张凤花</t>
  </si>
  <si>
    <t>64030200500411054</t>
  </si>
  <si>
    <t>金占岐</t>
  </si>
  <si>
    <t>64030200500411055</t>
  </si>
  <si>
    <t>金国庆</t>
  </si>
  <si>
    <t>64030200500411056</t>
  </si>
  <si>
    <t>郭长俊</t>
  </si>
  <si>
    <t>64030200500411057</t>
  </si>
  <si>
    <t>金占科</t>
  </si>
  <si>
    <t>64030200500411058</t>
  </si>
  <si>
    <t>64030200500411059</t>
  </si>
  <si>
    <t>马兆瑞</t>
  </si>
  <si>
    <t>64030200500411060</t>
  </si>
  <si>
    <t>郭建林</t>
  </si>
  <si>
    <t>64030200500411061</t>
  </si>
  <si>
    <t>64030200500411062</t>
  </si>
  <si>
    <t>任玉霞</t>
  </si>
  <si>
    <t>64030200500412002</t>
  </si>
  <si>
    <t>金光荣</t>
  </si>
  <si>
    <t>64030200500412003</t>
  </si>
  <si>
    <t>金万城</t>
  </si>
  <si>
    <t>64030200500412004</t>
  </si>
  <si>
    <t>64030200500412005</t>
  </si>
  <si>
    <t>64030200500412006</t>
  </si>
  <si>
    <t>马明东</t>
  </si>
  <si>
    <t>64030200500412007</t>
  </si>
  <si>
    <t>纪汉春</t>
  </si>
  <si>
    <t>64030200500412008</t>
  </si>
  <si>
    <t>纪汉飞</t>
  </si>
  <si>
    <t>64030200500412009</t>
  </si>
  <si>
    <t>纪汉斌</t>
  </si>
  <si>
    <t>64030200500412010</t>
  </si>
  <si>
    <t>金万云</t>
  </si>
  <si>
    <t>64030200500412011</t>
  </si>
  <si>
    <t>金占祥</t>
  </si>
  <si>
    <t>64030200500412012</t>
  </si>
  <si>
    <t>金保明</t>
  </si>
  <si>
    <t>64030200500412013</t>
  </si>
  <si>
    <t>王金兵</t>
  </si>
  <si>
    <t>64030200500412014</t>
  </si>
  <si>
    <t>马明财</t>
  </si>
  <si>
    <t>64030200500412015</t>
  </si>
  <si>
    <t>64030200500412016</t>
  </si>
  <si>
    <t>64030200500412017</t>
  </si>
  <si>
    <t>纪汉林</t>
  </si>
  <si>
    <t>64030200500412018</t>
  </si>
  <si>
    <t>纪汉成</t>
  </si>
  <si>
    <t>64030200500412019</t>
  </si>
  <si>
    <t>64030200500412020</t>
  </si>
  <si>
    <t>马少兰</t>
  </si>
  <si>
    <t>64030200500412021</t>
  </si>
  <si>
    <t>64030200500412022</t>
  </si>
  <si>
    <t>金国海</t>
  </si>
  <si>
    <t>64030200500412023</t>
  </si>
  <si>
    <t>64030200500412024</t>
  </si>
  <si>
    <t>64030200500412025</t>
  </si>
  <si>
    <t>马明珍</t>
  </si>
  <si>
    <t>64030200500412027</t>
  </si>
  <si>
    <t>杨长春</t>
  </si>
  <si>
    <t>64030200500412028</t>
  </si>
  <si>
    <t>张彦兵</t>
  </si>
  <si>
    <t>64030200500412029</t>
  </si>
  <si>
    <t>64030200500412030</t>
  </si>
  <si>
    <t>王怀林</t>
  </si>
  <si>
    <t>64030200500412031</t>
  </si>
  <si>
    <t>金文生</t>
  </si>
  <si>
    <t>64030200500412032</t>
  </si>
  <si>
    <t>金保成</t>
  </si>
  <si>
    <t>64030200500412033</t>
  </si>
  <si>
    <t>纪汉涛</t>
  </si>
  <si>
    <t>64030200500412034</t>
  </si>
  <si>
    <t>纪汉忠</t>
  </si>
  <si>
    <t>64030200500412035</t>
  </si>
  <si>
    <t>纪汉文</t>
  </si>
  <si>
    <t>64030200500412036</t>
  </si>
  <si>
    <t>64030200500412037</t>
  </si>
  <si>
    <t>王怀富</t>
  </si>
  <si>
    <t>64030200500412038</t>
  </si>
  <si>
    <t>64030200500412039</t>
  </si>
  <si>
    <t>金风林</t>
  </si>
  <si>
    <t>64030200500412041</t>
  </si>
  <si>
    <t>64030200500412042</t>
  </si>
  <si>
    <t>64030200500412043</t>
  </si>
  <si>
    <t>苏学连</t>
  </si>
  <si>
    <t>64030200500412044</t>
  </si>
  <si>
    <t>金春</t>
  </si>
  <si>
    <t>64030200500412045</t>
  </si>
  <si>
    <t>64030200500412046</t>
  </si>
  <si>
    <t>64030200500412047</t>
  </si>
  <si>
    <t>64030200500412048</t>
  </si>
  <si>
    <t>金国云</t>
  </si>
  <si>
    <t>64030200500413002</t>
  </si>
  <si>
    <t>张玉堂</t>
  </si>
  <si>
    <t>64030200500413003</t>
  </si>
  <si>
    <t>64030200500413004</t>
  </si>
  <si>
    <t>金春香</t>
  </si>
  <si>
    <t>64030200500413005</t>
  </si>
  <si>
    <t>64030200500413006</t>
  </si>
  <si>
    <t>马长江</t>
  </si>
  <si>
    <t>64030200500413007</t>
  </si>
  <si>
    <t>张玉江</t>
  </si>
  <si>
    <t>64030200500413008</t>
  </si>
  <si>
    <t>张玉仁</t>
  </si>
  <si>
    <t>64030200500413009</t>
  </si>
  <si>
    <t>64030200500413010</t>
  </si>
  <si>
    <t>张玉兴</t>
  </si>
  <si>
    <t>64030200500413011</t>
  </si>
  <si>
    <t>张玉忠</t>
  </si>
  <si>
    <t>64030200500413012</t>
  </si>
  <si>
    <t>64030200500413013</t>
  </si>
  <si>
    <t>张金兵</t>
  </si>
  <si>
    <t>64030200500413014</t>
  </si>
  <si>
    <t>64030200500413015</t>
  </si>
  <si>
    <t>64030200500413016</t>
  </si>
  <si>
    <t>马长生</t>
  </si>
  <si>
    <t>64030200500413017</t>
  </si>
  <si>
    <t>张兴河</t>
  </si>
  <si>
    <t>64030200500413018</t>
  </si>
  <si>
    <t>张兴海</t>
  </si>
  <si>
    <t>64030200500413019</t>
  </si>
  <si>
    <t>马汉城</t>
  </si>
  <si>
    <t>64030200500413020</t>
  </si>
  <si>
    <t>64030200500413021</t>
  </si>
  <si>
    <t>张兴和</t>
  </si>
  <si>
    <t>64030200500413022</t>
  </si>
  <si>
    <t>张兴强</t>
  </si>
  <si>
    <t>64030200500413023</t>
  </si>
  <si>
    <t>张兴江</t>
  </si>
  <si>
    <t>64030200500413024</t>
  </si>
  <si>
    <t>64030200500413025</t>
  </si>
  <si>
    <t>张志民</t>
  </si>
  <si>
    <t>64030200500413026</t>
  </si>
  <si>
    <t>张风霞</t>
  </si>
  <si>
    <t>64030200500413027</t>
  </si>
  <si>
    <t>张玉兵</t>
  </si>
  <si>
    <t>64030200500413028</t>
  </si>
  <si>
    <t>张玉军</t>
  </si>
  <si>
    <t>64030200500413029</t>
  </si>
  <si>
    <t>张万林</t>
  </si>
  <si>
    <t>64030200500413030</t>
  </si>
  <si>
    <t>张玉胜</t>
  </si>
  <si>
    <t>64030200500413031</t>
  </si>
  <si>
    <t>张玉保</t>
  </si>
  <si>
    <t>64030200500413032</t>
  </si>
  <si>
    <t>64030200500413033</t>
  </si>
  <si>
    <t>梁风琴</t>
  </si>
  <si>
    <t>64030200500413034</t>
  </si>
  <si>
    <t>64030200500413035</t>
  </si>
  <si>
    <t>丁保明</t>
  </si>
  <si>
    <t>64030200500413036</t>
  </si>
  <si>
    <t>64030200500413037</t>
  </si>
  <si>
    <t>张玉峰</t>
  </si>
  <si>
    <t>64030200500413038</t>
  </si>
  <si>
    <t>丁保珍</t>
  </si>
  <si>
    <t>64030200500413039</t>
  </si>
  <si>
    <t>张玉林</t>
  </si>
  <si>
    <t>64030200500413040</t>
  </si>
  <si>
    <t>张玉财</t>
  </si>
  <si>
    <t>64030200500413041</t>
  </si>
  <si>
    <t>64030200500413042</t>
  </si>
  <si>
    <t>64030200500413043</t>
  </si>
  <si>
    <t>王兴江</t>
  </si>
  <si>
    <t>64030200500413044</t>
  </si>
  <si>
    <t>64030200500413045</t>
  </si>
  <si>
    <t>64030200500413046</t>
  </si>
  <si>
    <t>64030200500413048</t>
  </si>
  <si>
    <t>64030200500413049</t>
  </si>
  <si>
    <t>64030200500413050</t>
  </si>
  <si>
    <t>张玉星</t>
  </si>
  <si>
    <t>64030200500413051</t>
  </si>
  <si>
    <t>64030200500417001</t>
  </si>
  <si>
    <t>黄 升</t>
  </si>
  <si>
    <t>64030200500417002</t>
  </si>
  <si>
    <t>唐文英</t>
  </si>
  <si>
    <t>64030200500417003</t>
  </si>
  <si>
    <t>袁术珍</t>
  </si>
  <si>
    <t>64030200500417004</t>
  </si>
  <si>
    <t>张孝忠</t>
  </si>
  <si>
    <t>64030200500417005</t>
  </si>
  <si>
    <t>秦岩东</t>
  </si>
  <si>
    <t>64030200500417006</t>
  </si>
  <si>
    <t>丁尚林</t>
  </si>
  <si>
    <t>64030200500417007</t>
  </si>
  <si>
    <t>丁尚玉</t>
  </si>
  <si>
    <t>64030200500417008</t>
  </si>
  <si>
    <t>尤希珍</t>
  </si>
  <si>
    <t>64030200500417009</t>
  </si>
  <si>
    <t>尤希宝</t>
  </si>
  <si>
    <t>64030200500417010</t>
  </si>
  <si>
    <t>张怀林</t>
  </si>
  <si>
    <t>64030200500417011</t>
  </si>
  <si>
    <t>张怀成</t>
  </si>
  <si>
    <t>64030200500417012</t>
  </si>
  <si>
    <t>黄路生</t>
  </si>
  <si>
    <t>64030200500417013</t>
  </si>
  <si>
    <t>秦国</t>
  </si>
  <si>
    <t>64030200500417014</t>
  </si>
  <si>
    <t>丁 荣</t>
  </si>
  <si>
    <t>64030200500417015</t>
  </si>
  <si>
    <t>秦岩国</t>
  </si>
  <si>
    <t>64030200500417016</t>
  </si>
  <si>
    <t>张 红</t>
  </si>
  <si>
    <t>64030200500417017</t>
  </si>
  <si>
    <t>张孝林</t>
  </si>
  <si>
    <t>64030200500417018</t>
  </si>
  <si>
    <t>丁 龙</t>
  </si>
  <si>
    <t>64030200500417019</t>
  </si>
  <si>
    <t>丁尚武</t>
  </si>
  <si>
    <t>64030200500417020</t>
  </si>
  <si>
    <t>张怀忠</t>
  </si>
  <si>
    <t>64030200500417021</t>
  </si>
  <si>
    <t>王秀兰</t>
  </si>
  <si>
    <t>64030200500417022</t>
  </si>
  <si>
    <t>杜月花</t>
  </si>
  <si>
    <t>64030200500417023</t>
  </si>
  <si>
    <t>尤希贵</t>
  </si>
  <si>
    <t>64030200500417024</t>
  </si>
  <si>
    <t>丁 军</t>
  </si>
  <si>
    <t>64030200500417025</t>
  </si>
  <si>
    <t>尤登亮</t>
  </si>
  <si>
    <t>64030200500417026</t>
  </si>
  <si>
    <t>64030200500417027</t>
  </si>
  <si>
    <t>张孝清</t>
  </si>
  <si>
    <t>64030200500417028</t>
  </si>
  <si>
    <t>马跃岐</t>
  </si>
  <si>
    <t>64030200500418001</t>
  </si>
  <si>
    <t>64030200500418002</t>
  </si>
  <si>
    <t>64030200500418003</t>
  </si>
  <si>
    <t>金玉锋</t>
  </si>
  <si>
    <t>64030200500418004</t>
  </si>
  <si>
    <t>64030200500418005</t>
  </si>
  <si>
    <t>苏向花</t>
  </si>
  <si>
    <t>64030200500418006</t>
  </si>
  <si>
    <t>郝明英</t>
  </si>
  <si>
    <t>64030200500418007</t>
  </si>
  <si>
    <t>张兴东</t>
  </si>
  <si>
    <t>64030200500418008</t>
  </si>
  <si>
    <t>张翠英</t>
  </si>
  <si>
    <t>64030200500501001</t>
  </si>
  <si>
    <t>64030200500501002</t>
  </si>
  <si>
    <t>金 瑞</t>
  </si>
  <si>
    <t>64030200500501003</t>
  </si>
  <si>
    <t>丁学梅</t>
  </si>
  <si>
    <t>64030200500501004</t>
  </si>
  <si>
    <t>马明锋</t>
  </si>
  <si>
    <t>64030200500501005</t>
  </si>
  <si>
    <t>64030200500501006</t>
  </si>
  <si>
    <t>金马保</t>
  </si>
  <si>
    <t>64030200500501007</t>
  </si>
  <si>
    <t>金立军</t>
  </si>
  <si>
    <t>64030200500501008</t>
  </si>
  <si>
    <t>金生山</t>
  </si>
  <si>
    <t>64030200500501009</t>
  </si>
  <si>
    <t>64030200500501010</t>
  </si>
  <si>
    <t>64030200500501011</t>
  </si>
  <si>
    <t>金玉书</t>
  </si>
  <si>
    <t>64030200500501012</t>
  </si>
  <si>
    <t>64030200500501013</t>
  </si>
  <si>
    <t>金玉杰</t>
  </si>
  <si>
    <t>64030200500501014</t>
  </si>
  <si>
    <t>金玉龙</t>
  </si>
  <si>
    <t>64030200500501015</t>
  </si>
  <si>
    <t>金风贵</t>
  </si>
  <si>
    <t>64030200500501016</t>
  </si>
  <si>
    <t>金鹏</t>
  </si>
  <si>
    <t>64030200500501017</t>
  </si>
  <si>
    <t>金 华</t>
  </si>
  <si>
    <t>64030200500501018</t>
  </si>
  <si>
    <t>马忠秀</t>
  </si>
  <si>
    <t>64030200500501019</t>
  </si>
  <si>
    <t>64030200500501020</t>
  </si>
  <si>
    <t>金兴</t>
  </si>
  <si>
    <t>64030200500501021</t>
  </si>
  <si>
    <t>64030200500501022</t>
  </si>
  <si>
    <t>64030200500501023</t>
  </si>
  <si>
    <t>金立超</t>
  </si>
  <si>
    <t>64030200500502001</t>
  </si>
  <si>
    <t>丁少文</t>
  </si>
  <si>
    <t>64030200500502002</t>
  </si>
  <si>
    <t>丁义国</t>
  </si>
  <si>
    <t>64030200500502003</t>
  </si>
  <si>
    <t>丁少贵</t>
  </si>
  <si>
    <t>64030200500502004</t>
  </si>
  <si>
    <t>丁少成</t>
  </si>
  <si>
    <t>64030200500502005</t>
  </si>
  <si>
    <t>64030200500502006</t>
  </si>
  <si>
    <t>金玉福</t>
  </si>
  <si>
    <t>64030200500502007</t>
  </si>
  <si>
    <t>金玉云</t>
  </si>
  <si>
    <t>64030200500502008</t>
  </si>
  <si>
    <t>金玉贤</t>
  </si>
  <si>
    <t>64030200500502009</t>
  </si>
  <si>
    <t>64030200500502010</t>
  </si>
  <si>
    <t>丁学河</t>
  </si>
  <si>
    <t>64030200500502011</t>
  </si>
  <si>
    <t>64030200500502012</t>
  </si>
  <si>
    <t>金玉河</t>
  </si>
  <si>
    <t>64030200500502013</t>
  </si>
  <si>
    <t>苏学堂</t>
  </si>
  <si>
    <t>64030200500502014</t>
  </si>
  <si>
    <t>64030200500502015</t>
  </si>
  <si>
    <t>64030200500502016</t>
  </si>
  <si>
    <t>64030200500502017</t>
  </si>
  <si>
    <t>64030200500502018</t>
  </si>
  <si>
    <t>64030200500502019</t>
  </si>
  <si>
    <t>64030200500502020</t>
  </si>
  <si>
    <t>金风军</t>
  </si>
  <si>
    <t>64030200500502021</t>
  </si>
  <si>
    <t>金玉忠</t>
  </si>
  <si>
    <t>64030200500502022</t>
  </si>
  <si>
    <t>苏学亮</t>
  </si>
  <si>
    <t>64030200500502023</t>
  </si>
  <si>
    <t>杨孝英</t>
  </si>
  <si>
    <t>64030200500502024</t>
  </si>
  <si>
    <t>丁学福</t>
  </si>
  <si>
    <t>64030200500502025</t>
  </si>
  <si>
    <t>64030200500502026</t>
  </si>
  <si>
    <t>64030200500502027</t>
  </si>
  <si>
    <t>丁学芳</t>
  </si>
  <si>
    <t>64030200500502028</t>
  </si>
  <si>
    <t>64030200500502029</t>
  </si>
  <si>
    <t>64030200500502030</t>
  </si>
  <si>
    <t>丁少江</t>
  </si>
  <si>
    <t>64030200500502031</t>
  </si>
  <si>
    <t>64030200500502032</t>
  </si>
  <si>
    <t>苏玉江</t>
  </si>
  <si>
    <t>64030200500502033</t>
  </si>
  <si>
    <t>64030200500502034</t>
  </si>
  <si>
    <t>64030200500502035</t>
  </si>
  <si>
    <t>苏学云</t>
  </si>
  <si>
    <t>64030200500502036</t>
  </si>
  <si>
    <t>64030200500502037</t>
  </si>
  <si>
    <t>64030200500502038</t>
  </si>
  <si>
    <t>64030200500502039</t>
  </si>
  <si>
    <t>64030200500502040</t>
  </si>
  <si>
    <t>64030200500502041</t>
  </si>
  <si>
    <t>64030200500502043</t>
  </si>
  <si>
    <t>丁少龙</t>
  </si>
  <si>
    <t>64030200500502044</t>
  </si>
  <si>
    <t>金玉江</t>
  </si>
  <si>
    <t>64030200500502045</t>
  </si>
  <si>
    <t>64030200500502046</t>
  </si>
  <si>
    <t>64030200500502047</t>
  </si>
  <si>
    <t>金玉祥</t>
  </si>
  <si>
    <t>64030200500502048</t>
  </si>
  <si>
    <t>丁桂莲</t>
  </si>
  <si>
    <t>64030200500503002</t>
  </si>
  <si>
    <t>64030200500503003</t>
  </si>
  <si>
    <t>64030200500503004</t>
  </si>
  <si>
    <t>张卫军</t>
  </si>
  <si>
    <t>64030200500503005</t>
  </si>
  <si>
    <t>张卫国</t>
  </si>
  <si>
    <t>64030200500503006</t>
  </si>
  <si>
    <t>金风义</t>
  </si>
  <si>
    <t>64030200500503007</t>
  </si>
  <si>
    <t>64030200500503008</t>
  </si>
  <si>
    <t>64030200500503009</t>
  </si>
  <si>
    <t>杨金云</t>
  </si>
  <si>
    <t>64030200500503011</t>
  </si>
  <si>
    <t>马自亮</t>
  </si>
  <si>
    <t>64030200500503012</t>
  </si>
  <si>
    <t>张卫丰</t>
  </si>
  <si>
    <t>64030200500503013</t>
  </si>
  <si>
    <t>64030200500503014</t>
  </si>
  <si>
    <t>64030200500503015</t>
  </si>
  <si>
    <t>64030200500503016</t>
  </si>
  <si>
    <t>张卫仁</t>
  </si>
  <si>
    <t>64030200500503017</t>
  </si>
  <si>
    <t>金风成</t>
  </si>
  <si>
    <t>64030200500503018</t>
  </si>
  <si>
    <t>64030200500503019</t>
  </si>
  <si>
    <t>金风礼</t>
  </si>
  <si>
    <t>64030200500503020</t>
  </si>
  <si>
    <t>金风学</t>
  </si>
  <si>
    <t>64030200500503021</t>
  </si>
  <si>
    <t>64030200500503022</t>
  </si>
  <si>
    <t>周保林</t>
  </si>
  <si>
    <t>64030200500503023</t>
  </si>
  <si>
    <t>苏玉忠</t>
  </si>
  <si>
    <t>64030200500503024</t>
  </si>
  <si>
    <t>苏玉成</t>
  </si>
  <si>
    <t>64030200500503025</t>
  </si>
  <si>
    <t>64030200500503026</t>
  </si>
  <si>
    <t>64030200500503027</t>
  </si>
  <si>
    <t>64030200500503028</t>
  </si>
  <si>
    <t>杨伏才</t>
  </si>
  <si>
    <t>64030200500503029</t>
  </si>
  <si>
    <t>64030200500503030</t>
  </si>
  <si>
    <t>64030200500503031</t>
  </si>
  <si>
    <t>周宝园</t>
  </si>
  <si>
    <t>64030200500503032</t>
  </si>
  <si>
    <t>64030200500503033</t>
  </si>
  <si>
    <t>金风国</t>
  </si>
  <si>
    <t>64030200500503034</t>
  </si>
  <si>
    <t>李 涛</t>
  </si>
  <si>
    <t>64030200500503035</t>
  </si>
  <si>
    <t>64030200500503036</t>
  </si>
  <si>
    <t>64030200500503037</t>
  </si>
  <si>
    <t>马立超</t>
  </si>
  <si>
    <t>64030200500503038</t>
  </si>
  <si>
    <t>周生祥</t>
  </si>
  <si>
    <t>64030200500503039</t>
  </si>
  <si>
    <t>周宝明</t>
  </si>
  <si>
    <t>64030200500503040</t>
  </si>
  <si>
    <t>马红侠</t>
  </si>
  <si>
    <t>64030200500503041</t>
  </si>
  <si>
    <t>苏少军</t>
  </si>
  <si>
    <t>64030200500503042</t>
  </si>
  <si>
    <t>张明生</t>
  </si>
  <si>
    <t>64030200500503043</t>
  </si>
  <si>
    <t>周生海</t>
  </si>
  <si>
    <t>64030200500503044</t>
  </si>
  <si>
    <t>周生河</t>
  </si>
  <si>
    <t>64030200500503045</t>
  </si>
  <si>
    <t>周生江</t>
  </si>
  <si>
    <t>64030200500503046</t>
  </si>
  <si>
    <t>苏少明</t>
  </si>
  <si>
    <t>64030200500504001</t>
  </si>
  <si>
    <t>金洪文</t>
  </si>
  <si>
    <t>64030200500504002</t>
  </si>
  <si>
    <t>64030200500504003</t>
  </si>
  <si>
    <t>金洪虎</t>
  </si>
  <si>
    <t>64030200500504004</t>
  </si>
  <si>
    <t>64030200500504006</t>
  </si>
  <si>
    <t>周文明</t>
  </si>
  <si>
    <t>64030200500504007</t>
  </si>
  <si>
    <t>杜卫良</t>
  </si>
  <si>
    <t>64030200500504008</t>
  </si>
  <si>
    <t>64030200500504009</t>
  </si>
  <si>
    <t>金红军</t>
  </si>
  <si>
    <t>64030200500504010</t>
  </si>
  <si>
    <t>金红礼</t>
  </si>
  <si>
    <t>64030200500504011</t>
  </si>
  <si>
    <t>金红祥</t>
  </si>
  <si>
    <t>64030200500504012</t>
  </si>
  <si>
    <t>金风才</t>
  </si>
  <si>
    <t>64030200500504013</t>
  </si>
  <si>
    <t>64030200500504014</t>
  </si>
  <si>
    <t>64030200500504015</t>
  </si>
  <si>
    <t>周文江</t>
  </si>
  <si>
    <t>64030200500504016</t>
  </si>
  <si>
    <t>杜卫新</t>
  </si>
  <si>
    <t>64030200500504017</t>
  </si>
  <si>
    <t>64030200500504018</t>
  </si>
  <si>
    <t>吴秀珍</t>
  </si>
  <si>
    <t>64030200500504019</t>
  </si>
  <si>
    <t>64030200500504020</t>
  </si>
  <si>
    <t>64030200500504021</t>
  </si>
  <si>
    <t>64030200500504022</t>
  </si>
  <si>
    <t>64030200500504023</t>
  </si>
  <si>
    <t>64030200500504024</t>
  </si>
  <si>
    <t>64030200500504025</t>
  </si>
  <si>
    <t>64030200500504026</t>
  </si>
  <si>
    <t>杨占堂</t>
  </si>
  <si>
    <t>64030200500504027</t>
  </si>
  <si>
    <t>周文贵</t>
  </si>
  <si>
    <t>64030200500504028</t>
  </si>
  <si>
    <t>周文宝</t>
  </si>
  <si>
    <t>64030200500504029</t>
  </si>
  <si>
    <t>周文国</t>
  </si>
  <si>
    <t>64030200500504030</t>
  </si>
  <si>
    <t>杜卫保</t>
  </si>
  <si>
    <t>64030200500504031</t>
  </si>
  <si>
    <t>杜卫忠</t>
  </si>
  <si>
    <t>64030200500504032</t>
  </si>
  <si>
    <t>64030200500504033</t>
  </si>
  <si>
    <t>马桂银</t>
  </si>
  <si>
    <t>64030200500504034</t>
  </si>
  <si>
    <t>64030200500504035</t>
  </si>
  <si>
    <t>64030200500504036</t>
  </si>
  <si>
    <t>64030200500504037</t>
  </si>
  <si>
    <t>64030200500504038</t>
  </si>
  <si>
    <t>64030200500504039</t>
  </si>
  <si>
    <t>64030200500504040</t>
  </si>
  <si>
    <t>马力锋</t>
  </si>
  <si>
    <t>64030200500504041</t>
  </si>
  <si>
    <t>64030200500504042</t>
  </si>
  <si>
    <t>64030200500504043</t>
  </si>
  <si>
    <t>64030200500504044</t>
  </si>
  <si>
    <t>64030200500504045</t>
  </si>
  <si>
    <t>金自明</t>
  </si>
  <si>
    <t>64030200500504046</t>
  </si>
  <si>
    <t>金自江</t>
  </si>
  <si>
    <t>64030200500504047</t>
  </si>
  <si>
    <t>64030200500504048</t>
  </si>
  <si>
    <t>苏希州</t>
  </si>
  <si>
    <t>64030200500504049</t>
  </si>
  <si>
    <t>苏金礼</t>
  </si>
  <si>
    <t>64030200500504050</t>
  </si>
  <si>
    <t>64030200500504051</t>
  </si>
  <si>
    <t>苏金波</t>
  </si>
  <si>
    <t>64030200500504052</t>
  </si>
  <si>
    <t>64030200500504053</t>
  </si>
  <si>
    <t>张凤兰</t>
  </si>
  <si>
    <t>64030200500504054</t>
  </si>
  <si>
    <t>马美娜</t>
  </si>
  <si>
    <t>64030200500505001</t>
  </si>
  <si>
    <t>冯玉兰</t>
  </si>
  <si>
    <t>64030200500505002</t>
  </si>
  <si>
    <t>梁俊弟</t>
  </si>
  <si>
    <t>64030200500505003</t>
  </si>
  <si>
    <t>王 伏</t>
  </si>
  <si>
    <t>64030200500505004</t>
  </si>
  <si>
    <t>王卫民</t>
  </si>
  <si>
    <t>64030200500505005</t>
  </si>
  <si>
    <t>余爱香</t>
  </si>
  <si>
    <t>64030200500505006</t>
  </si>
  <si>
    <t>吴少华</t>
  </si>
  <si>
    <t>64030200500505007</t>
  </si>
  <si>
    <t>王保玉</t>
  </si>
  <si>
    <t>64030200500505008</t>
  </si>
  <si>
    <t>64030200500505009</t>
  </si>
  <si>
    <t>王保林</t>
  </si>
  <si>
    <t>64030200500505010</t>
  </si>
  <si>
    <t>王 祥</t>
  </si>
  <si>
    <t>64030200500505011</t>
  </si>
  <si>
    <t>王伟礼</t>
  </si>
  <si>
    <t>64030200500505012</t>
  </si>
  <si>
    <t>64030200500505013</t>
  </si>
  <si>
    <t>64030200500505014</t>
  </si>
  <si>
    <t>64030200500505015</t>
  </si>
  <si>
    <t>王 银</t>
  </si>
  <si>
    <t>64030200500505016</t>
  </si>
  <si>
    <t>吴 江</t>
  </si>
  <si>
    <t>64030200500505017</t>
  </si>
  <si>
    <t>64030200500505018</t>
  </si>
  <si>
    <t>宋学红</t>
  </si>
  <si>
    <t>64030200500505019</t>
  </si>
  <si>
    <t>高会霞</t>
  </si>
  <si>
    <t>64030200500505021</t>
  </si>
  <si>
    <t>王志兵</t>
  </si>
  <si>
    <t>64030200500505022</t>
  </si>
  <si>
    <t>薛爱荣</t>
  </si>
  <si>
    <t>64030200500505023</t>
  </si>
  <si>
    <t>64030200500505024</t>
  </si>
  <si>
    <t>64030200500505025</t>
  </si>
  <si>
    <t>张进才</t>
  </si>
  <si>
    <t>64030200500505026</t>
  </si>
  <si>
    <t>64030200500505027</t>
  </si>
  <si>
    <t>王卫国</t>
  </si>
  <si>
    <t>64030200500505028</t>
  </si>
  <si>
    <t>王卫军</t>
  </si>
  <si>
    <t>64030200500505029</t>
  </si>
  <si>
    <t>64030200500505030</t>
  </si>
  <si>
    <t>王保明</t>
  </si>
  <si>
    <t>64030200500505031</t>
  </si>
  <si>
    <t>宋希庆</t>
  </si>
  <si>
    <t>64030200500505032</t>
  </si>
  <si>
    <t>王志明</t>
  </si>
  <si>
    <t>64030200500505033</t>
  </si>
  <si>
    <t>64030200500505034</t>
  </si>
  <si>
    <t>肖明礼</t>
  </si>
  <si>
    <t>64030200500505035</t>
  </si>
  <si>
    <t>张 仁</t>
  </si>
  <si>
    <t>64030200500505036</t>
  </si>
  <si>
    <t>64030200500505037</t>
  </si>
  <si>
    <t>李生杰</t>
  </si>
  <si>
    <t>64030200500505038</t>
  </si>
  <si>
    <t>李治成</t>
  </si>
  <si>
    <t>64030200500505040</t>
  </si>
  <si>
    <t>64030200500505041</t>
  </si>
  <si>
    <t>64030200500505042</t>
  </si>
  <si>
    <t>吴 云</t>
  </si>
  <si>
    <t>64030200500505043</t>
  </si>
  <si>
    <t>64030200500505044</t>
  </si>
  <si>
    <t>吴 明</t>
  </si>
  <si>
    <t>64030200500505045</t>
  </si>
  <si>
    <t>吴 河</t>
  </si>
  <si>
    <t>64030200500505046</t>
  </si>
  <si>
    <t>王建勇</t>
  </si>
  <si>
    <t>64030200500506001</t>
  </si>
  <si>
    <t>64030200500506002</t>
  </si>
  <si>
    <t>杨 军</t>
  </si>
  <si>
    <t>64030200500506004</t>
  </si>
  <si>
    <t>64030200500506005</t>
  </si>
  <si>
    <t>马 俊</t>
  </si>
  <si>
    <t>64030200500506006</t>
  </si>
  <si>
    <t>马 信</t>
  </si>
  <si>
    <t>64030200500506007</t>
  </si>
  <si>
    <t>64030200500506008</t>
  </si>
  <si>
    <t>马 顺</t>
  </si>
  <si>
    <t>64030200500506009</t>
  </si>
  <si>
    <t>马旭锋</t>
  </si>
  <si>
    <t>64030200500506010</t>
  </si>
  <si>
    <t>杨贵良</t>
  </si>
  <si>
    <t>64030200500506011</t>
  </si>
  <si>
    <t>马文波</t>
  </si>
  <si>
    <t>64030200500506012</t>
  </si>
  <si>
    <t>强红</t>
  </si>
  <si>
    <t>64030200500506013</t>
  </si>
  <si>
    <t>64030200500506014</t>
  </si>
  <si>
    <t>马立锋</t>
  </si>
  <si>
    <t>64030200500506015</t>
  </si>
  <si>
    <t>64030200500506016</t>
  </si>
  <si>
    <t>64030200500506017</t>
  </si>
  <si>
    <t>64030200500506018</t>
  </si>
  <si>
    <t>强少华</t>
  </si>
  <si>
    <t>64030200500506019</t>
  </si>
  <si>
    <t>强建华</t>
  </si>
  <si>
    <t>64030200500506020</t>
  </si>
  <si>
    <t>强兵</t>
  </si>
  <si>
    <t>64030200500506021</t>
  </si>
  <si>
    <t>64030200500506022</t>
  </si>
  <si>
    <t>李小林</t>
  </si>
  <si>
    <t>64030200500506023</t>
  </si>
  <si>
    <t>刘生贵</t>
  </si>
  <si>
    <t>64030200500506024</t>
  </si>
  <si>
    <t>丁忠良</t>
  </si>
  <si>
    <t>64030200500506025</t>
  </si>
  <si>
    <t>魏幸福</t>
  </si>
  <si>
    <t>64030200500506026</t>
  </si>
  <si>
    <t>杨玉良</t>
  </si>
  <si>
    <t>64030200500506027</t>
  </si>
  <si>
    <t>64030200500506028</t>
  </si>
  <si>
    <t>马雄</t>
  </si>
  <si>
    <t>64030200500506029</t>
  </si>
  <si>
    <t>马 强</t>
  </si>
  <si>
    <t>64030200500506030</t>
  </si>
  <si>
    <t>64030200500506031</t>
  </si>
  <si>
    <t>杨保俊</t>
  </si>
  <si>
    <t>64030200500506032</t>
  </si>
  <si>
    <t>64030200500506033</t>
  </si>
  <si>
    <t>64030200500506034</t>
  </si>
  <si>
    <t>杨炳良</t>
  </si>
  <si>
    <t>64030200500506035</t>
  </si>
  <si>
    <t>杨伏良</t>
  </si>
  <si>
    <t>64030200500506036</t>
  </si>
  <si>
    <t>64030200500506037</t>
  </si>
  <si>
    <t>64030200500506038</t>
  </si>
  <si>
    <t>64030200500506039</t>
  </si>
  <si>
    <t>64030200500506040</t>
  </si>
  <si>
    <t>马忠岐</t>
  </si>
  <si>
    <t>64030200500506041</t>
  </si>
  <si>
    <t>64030200500506042</t>
  </si>
  <si>
    <t>魏鸿宝</t>
  </si>
  <si>
    <t>64030200500507001</t>
  </si>
  <si>
    <t>周霞</t>
  </si>
  <si>
    <t>64030200500507002</t>
  </si>
  <si>
    <t>64030200500507004</t>
  </si>
  <si>
    <t>64030200500507005</t>
  </si>
  <si>
    <t>马树深</t>
  </si>
  <si>
    <t>64030200500507006</t>
  </si>
  <si>
    <t>马秉华</t>
  </si>
  <si>
    <t>64030200500507007</t>
  </si>
  <si>
    <t>64030200500507008</t>
  </si>
  <si>
    <t>马海峰</t>
  </si>
  <si>
    <t>64030200500507009</t>
  </si>
  <si>
    <t>杨丽萍</t>
  </si>
  <si>
    <t>64030200500507010</t>
  </si>
  <si>
    <t>杨嘉辉</t>
  </si>
  <si>
    <t>64030200500507011</t>
  </si>
  <si>
    <t>杨 波</t>
  </si>
  <si>
    <t>64030200500507012</t>
  </si>
  <si>
    <t>杨 华</t>
  </si>
  <si>
    <t>64030200500507013</t>
  </si>
  <si>
    <t>杨秉江</t>
  </si>
  <si>
    <t>64030200500507014</t>
  </si>
  <si>
    <t>64030200500507015</t>
  </si>
  <si>
    <t>杨秉祥</t>
  </si>
  <si>
    <t>64030200500507016</t>
  </si>
  <si>
    <t>杨秉国</t>
  </si>
  <si>
    <t>64030200500507018</t>
  </si>
  <si>
    <t>64030200500507019</t>
  </si>
  <si>
    <t>杨秉礼</t>
  </si>
  <si>
    <t>64030200500507020</t>
  </si>
  <si>
    <t>陈凤玲</t>
  </si>
  <si>
    <t>64030200500507021</t>
  </si>
  <si>
    <t>杨炳仁</t>
  </si>
  <si>
    <t>64030200500507022</t>
  </si>
  <si>
    <t>杨秉海</t>
  </si>
  <si>
    <t>64030200500507024</t>
  </si>
  <si>
    <t>杨秉良</t>
  </si>
  <si>
    <t>64030200500507025</t>
  </si>
  <si>
    <t>胡学武</t>
  </si>
  <si>
    <t>64030200500507026</t>
  </si>
  <si>
    <t>丁燕花</t>
  </si>
  <si>
    <t>64030200500507027</t>
  </si>
  <si>
    <t>丁吉胜</t>
  </si>
  <si>
    <t>64030200500507028</t>
  </si>
  <si>
    <t>64030200500507029</t>
  </si>
  <si>
    <t>64030200500507030</t>
  </si>
  <si>
    <t>何金芳</t>
  </si>
  <si>
    <t>64030200500507031</t>
  </si>
  <si>
    <t>杨秉义</t>
  </si>
  <si>
    <t>64030200500507032</t>
  </si>
  <si>
    <t>李青年</t>
  </si>
  <si>
    <t>64030200500507033</t>
  </si>
  <si>
    <t>杨炳如</t>
  </si>
  <si>
    <t>64030200500507034</t>
  </si>
  <si>
    <t>杨炳荣</t>
  </si>
  <si>
    <t>64030200500507035</t>
  </si>
  <si>
    <t>杨炳林</t>
  </si>
  <si>
    <t>64030200500507036</t>
  </si>
  <si>
    <t>杨秉武</t>
  </si>
  <si>
    <t>64030200500507037</t>
  </si>
  <si>
    <t>李文国</t>
  </si>
  <si>
    <t>64030200500507038</t>
  </si>
  <si>
    <t>丁吉祥</t>
  </si>
  <si>
    <t>64030200500507039</t>
  </si>
  <si>
    <t>马海东</t>
  </si>
  <si>
    <t>64030200500507040</t>
  </si>
  <si>
    <t>64030200500507041</t>
  </si>
  <si>
    <t>马树林</t>
  </si>
  <si>
    <t>64030200500507042</t>
  </si>
  <si>
    <t>马树祥</t>
  </si>
  <si>
    <t>64030200500507043</t>
  </si>
  <si>
    <t>马树明</t>
  </si>
  <si>
    <t>64030200500507044</t>
  </si>
  <si>
    <t>马树军</t>
  </si>
  <si>
    <t>64030200500507045</t>
  </si>
  <si>
    <t>64030200500507046</t>
  </si>
  <si>
    <t>李涛年</t>
  </si>
  <si>
    <t>64030200500507047</t>
  </si>
  <si>
    <t>杨志财</t>
  </si>
  <si>
    <t>64030200500507048</t>
  </si>
  <si>
    <t>杨志华</t>
  </si>
  <si>
    <t>64030200500508001</t>
  </si>
  <si>
    <t>任长利</t>
  </si>
  <si>
    <t>64030200500508002</t>
  </si>
  <si>
    <t>魏学军</t>
  </si>
  <si>
    <t>64030200500508003</t>
  </si>
  <si>
    <t>64030200500508004</t>
  </si>
  <si>
    <t>周玉霞</t>
  </si>
  <si>
    <t>64030200500508005</t>
  </si>
  <si>
    <t>高秀荣</t>
  </si>
  <si>
    <t>64030200500508006</t>
  </si>
  <si>
    <t>任玉清</t>
  </si>
  <si>
    <t>64030200500508007</t>
  </si>
  <si>
    <t>王 山</t>
  </si>
  <si>
    <t>64030200500508008</t>
  </si>
  <si>
    <t>任长智</t>
  </si>
  <si>
    <t>64030200500508009</t>
  </si>
  <si>
    <t>夏彦芳</t>
  </si>
  <si>
    <t>64030200500508010</t>
  </si>
  <si>
    <t>64030200500508012</t>
  </si>
  <si>
    <t>周 雄</t>
  </si>
  <si>
    <t>64030200500508013</t>
  </si>
  <si>
    <t>任玉廷</t>
  </si>
  <si>
    <t>64030200500508014</t>
  </si>
  <si>
    <t>任长海</t>
  </si>
  <si>
    <t>64030200500508015</t>
  </si>
  <si>
    <t>张清芳</t>
  </si>
  <si>
    <t>64030200500508016</t>
  </si>
  <si>
    <t>64030200500508017</t>
  </si>
  <si>
    <t>李兰英</t>
  </si>
  <si>
    <t>64030200500508018</t>
  </si>
  <si>
    <t>64030200500508019</t>
  </si>
  <si>
    <t>周尚锋</t>
  </si>
  <si>
    <t>64030200500508020</t>
  </si>
  <si>
    <t>任少林</t>
  </si>
  <si>
    <t>64030200500508021</t>
  </si>
  <si>
    <t>任少文</t>
  </si>
  <si>
    <t>64030200500508022</t>
  </si>
  <si>
    <t>周 军</t>
  </si>
  <si>
    <t>64030200500508023</t>
  </si>
  <si>
    <t>周少平</t>
  </si>
  <si>
    <t>64030200500508024</t>
  </si>
  <si>
    <t>周月成</t>
  </si>
  <si>
    <t>64030200500508025</t>
  </si>
  <si>
    <t>任长才</t>
  </si>
  <si>
    <t>64030200500508026</t>
  </si>
  <si>
    <t>任长春</t>
  </si>
  <si>
    <t>64030200500508027</t>
  </si>
  <si>
    <t>刘淑霞</t>
  </si>
  <si>
    <t>64030200500508028</t>
  </si>
  <si>
    <t>周 亿</t>
  </si>
  <si>
    <t>64030200500508029</t>
  </si>
  <si>
    <t>李 云</t>
  </si>
  <si>
    <t>64030200500508030</t>
  </si>
  <si>
    <t>64030200500508031</t>
  </si>
  <si>
    <t>任志国</t>
  </si>
  <si>
    <t>64030200500508032</t>
  </si>
  <si>
    <t>任治富</t>
  </si>
  <si>
    <t>64030200500508033</t>
  </si>
  <si>
    <t>任治才</t>
  </si>
  <si>
    <t>64030200500508034</t>
  </si>
  <si>
    <t>臧献江</t>
  </si>
  <si>
    <t>64030200500508035</t>
  </si>
  <si>
    <t>64030200500508036</t>
  </si>
  <si>
    <t>64030200500508037</t>
  </si>
  <si>
    <t>64030200500508038</t>
  </si>
  <si>
    <t>64030200500508039</t>
  </si>
  <si>
    <t>周 生</t>
  </si>
  <si>
    <t>64030200500508040</t>
  </si>
  <si>
    <t>周尚东</t>
  </si>
  <si>
    <t>64030200500508041</t>
  </si>
  <si>
    <t>魏学智</t>
  </si>
  <si>
    <t>64030200500508043</t>
  </si>
  <si>
    <t>周伏</t>
  </si>
  <si>
    <t>64030200500508044</t>
  </si>
  <si>
    <t>64030200500508045</t>
  </si>
  <si>
    <t>周尚林</t>
  </si>
  <si>
    <t>64030200500508046</t>
  </si>
  <si>
    <t>任玉江</t>
  </si>
  <si>
    <t>64030200500508047</t>
  </si>
  <si>
    <t>64030200500508048</t>
  </si>
  <si>
    <t>薛 宁</t>
  </si>
  <si>
    <t>64030200500508049</t>
  </si>
  <si>
    <t>薛 文</t>
  </si>
  <si>
    <t>64030200500508050</t>
  </si>
  <si>
    <t>王 川</t>
  </si>
  <si>
    <t>64030200500508051</t>
  </si>
  <si>
    <t>赵成海</t>
  </si>
  <si>
    <t>64030200500508052</t>
  </si>
  <si>
    <t>任长东</t>
  </si>
  <si>
    <t>64030200500508053</t>
  </si>
  <si>
    <t>周 立</t>
  </si>
  <si>
    <t>64030200500508054</t>
  </si>
  <si>
    <t>任伍银</t>
  </si>
  <si>
    <t>64030200500508055</t>
  </si>
  <si>
    <t>周 华</t>
  </si>
  <si>
    <t>64030200500508056</t>
  </si>
  <si>
    <t>秦永红</t>
  </si>
  <si>
    <t>64030200500508057</t>
  </si>
  <si>
    <t>64030200500508058</t>
  </si>
  <si>
    <t>薛保云</t>
  </si>
  <si>
    <t>64030200500508059</t>
  </si>
  <si>
    <t>64030200500508060</t>
  </si>
  <si>
    <t>薛锋</t>
  </si>
  <si>
    <t>64030200500508061</t>
  </si>
  <si>
    <t>陈小娟</t>
  </si>
  <si>
    <t>64030200500509001</t>
  </si>
  <si>
    <t>64030200500509002</t>
  </si>
  <si>
    <t>陈玉东</t>
  </si>
  <si>
    <t>64030200500509003</t>
  </si>
  <si>
    <t>张 金</t>
  </si>
  <si>
    <t>64030200500509004</t>
  </si>
  <si>
    <t>64030200500509005</t>
  </si>
  <si>
    <t>张财</t>
  </si>
  <si>
    <t>64030200500509006</t>
  </si>
  <si>
    <t>梁惠珍</t>
  </si>
  <si>
    <t>64030200500509007</t>
  </si>
  <si>
    <t>薛伏玉</t>
  </si>
  <si>
    <t>64030200500509008</t>
  </si>
  <si>
    <t>倪术霞</t>
  </si>
  <si>
    <t>64030200500509009</t>
  </si>
  <si>
    <t>沈凤兰</t>
  </si>
  <si>
    <t>64030200500509011</t>
  </si>
  <si>
    <t>刘桂龙</t>
  </si>
  <si>
    <t>64030200500509012</t>
  </si>
  <si>
    <t>64030200500509013</t>
  </si>
  <si>
    <t>吴学东</t>
  </si>
  <si>
    <t>64030200500509014</t>
  </si>
  <si>
    <t>周安</t>
  </si>
  <si>
    <t>64030200500509015</t>
  </si>
  <si>
    <t>王凤兰</t>
  </si>
  <si>
    <t>64030200500509016</t>
  </si>
  <si>
    <t>周 江</t>
  </si>
  <si>
    <t>64030200500509017</t>
  </si>
  <si>
    <t>周千</t>
  </si>
  <si>
    <t>64030200500509018</t>
  </si>
  <si>
    <t>倪正</t>
  </si>
  <si>
    <t>64030200500509019</t>
  </si>
  <si>
    <t>马灵</t>
  </si>
  <si>
    <t>64030200500509020</t>
  </si>
  <si>
    <t>64030200500509021</t>
  </si>
  <si>
    <t>王 平</t>
  </si>
  <si>
    <t>64030200500509022</t>
  </si>
  <si>
    <t>64030200500509023</t>
  </si>
  <si>
    <t>陈伏军</t>
  </si>
  <si>
    <t>64030200500509024</t>
  </si>
  <si>
    <t>李生海</t>
  </si>
  <si>
    <t>64030200500509025</t>
  </si>
  <si>
    <t>倪红福</t>
  </si>
  <si>
    <t>64030200500509026</t>
  </si>
  <si>
    <t>薛 河</t>
  </si>
  <si>
    <t>64030200500509027</t>
  </si>
  <si>
    <t>64030200500509028</t>
  </si>
  <si>
    <t>薛停</t>
  </si>
  <si>
    <t>64030200500509029</t>
  </si>
  <si>
    <t>候小梅</t>
  </si>
  <si>
    <t>64030200500509030</t>
  </si>
  <si>
    <t>周学斌</t>
  </si>
  <si>
    <t>64030200500509031</t>
  </si>
  <si>
    <t>周 凯</t>
  </si>
  <si>
    <t>64030200500509032</t>
  </si>
  <si>
    <t>周 海</t>
  </si>
  <si>
    <t>64030200500509033</t>
  </si>
  <si>
    <t>倪明</t>
  </si>
  <si>
    <t>64030200500509034</t>
  </si>
  <si>
    <t>倪红林</t>
  </si>
  <si>
    <t>64030200500509035</t>
  </si>
  <si>
    <t>倪财</t>
  </si>
  <si>
    <t>64030200500509036</t>
  </si>
  <si>
    <t>任 亿</t>
  </si>
  <si>
    <t>64030200500509037</t>
  </si>
  <si>
    <t>任锋</t>
  </si>
  <si>
    <t>64030200500509038</t>
  </si>
  <si>
    <t>薛 昆</t>
  </si>
  <si>
    <t>64030200500509039</t>
  </si>
  <si>
    <t>张志力</t>
  </si>
  <si>
    <t>64030200500509040</t>
  </si>
  <si>
    <t>张志安</t>
  </si>
  <si>
    <t>64030200500509041</t>
  </si>
  <si>
    <t>吴凤兰</t>
  </si>
  <si>
    <t>64030200500509042</t>
  </si>
  <si>
    <t>陈伏才</t>
  </si>
  <si>
    <t>64030200500509043</t>
  </si>
  <si>
    <t>周龙</t>
  </si>
  <si>
    <t>64030200500509044</t>
  </si>
  <si>
    <t>64030200500509045</t>
  </si>
  <si>
    <t>张志东</t>
  </si>
  <si>
    <t>64030200500509046</t>
  </si>
  <si>
    <t>薛 征</t>
  </si>
  <si>
    <t>64030200500509047</t>
  </si>
  <si>
    <t>薛 国</t>
  </si>
  <si>
    <t>64030200500509048</t>
  </si>
  <si>
    <t>薛伏智</t>
  </si>
  <si>
    <t>64030200500509049</t>
  </si>
  <si>
    <t>薛伏荣</t>
  </si>
  <si>
    <t>64030200500509050</t>
  </si>
  <si>
    <t>周尚明</t>
  </si>
  <si>
    <t>64030200500509051</t>
  </si>
  <si>
    <t>倪志力</t>
  </si>
  <si>
    <t>64030200500509052</t>
  </si>
  <si>
    <t>任国</t>
  </si>
  <si>
    <t>64030200500509053</t>
  </si>
  <si>
    <t>64030200500509054</t>
  </si>
  <si>
    <t>64030200500509055</t>
  </si>
  <si>
    <t>陈学文</t>
  </si>
  <si>
    <t>64030200500509056</t>
  </si>
  <si>
    <t>薛涛</t>
  </si>
  <si>
    <t>64030200500509057</t>
  </si>
  <si>
    <t>胡 军</t>
  </si>
  <si>
    <t>64030200500509058</t>
  </si>
  <si>
    <t>64030200500509059</t>
  </si>
  <si>
    <t>64030200500509060</t>
  </si>
  <si>
    <t>倪志江</t>
  </si>
  <si>
    <t>64030200500509061</t>
  </si>
  <si>
    <t>倪志有</t>
  </si>
  <si>
    <t>64030200500509062</t>
  </si>
  <si>
    <t>倪志国</t>
  </si>
  <si>
    <t>64030200500509063</t>
  </si>
  <si>
    <t>倪志河</t>
  </si>
  <si>
    <t>64030200500509064</t>
  </si>
  <si>
    <t>周菊兰</t>
  </si>
  <si>
    <t>64030200500510001</t>
  </si>
  <si>
    <t>64030200500510002</t>
  </si>
  <si>
    <t>马鹏</t>
  </si>
  <si>
    <t>64030200500510003</t>
  </si>
  <si>
    <t>64030200500510004</t>
  </si>
  <si>
    <t>64030200500510005</t>
  </si>
  <si>
    <t>马玉良</t>
  </si>
  <si>
    <t>64030200500510006</t>
  </si>
  <si>
    <t>马利军</t>
  </si>
  <si>
    <t>64030200500510007</t>
  </si>
  <si>
    <t>64030200500510008</t>
  </si>
  <si>
    <t>64030200500510009</t>
  </si>
  <si>
    <t>64030200500510010</t>
  </si>
  <si>
    <t>哈成莲</t>
  </si>
  <si>
    <t>64030200500510011</t>
  </si>
  <si>
    <t>64030200500510012</t>
  </si>
  <si>
    <t>64030200500510013</t>
  </si>
  <si>
    <t>王玉琴</t>
  </si>
  <si>
    <t>64030200500510014</t>
  </si>
  <si>
    <t>64030200500510015</t>
  </si>
  <si>
    <t>64030200500510016</t>
  </si>
  <si>
    <t>马伏兵</t>
  </si>
  <si>
    <t>64030200500510017</t>
  </si>
  <si>
    <t>64030200500510018</t>
  </si>
  <si>
    <t>64030200500510019</t>
  </si>
  <si>
    <t>64030200500510020</t>
  </si>
  <si>
    <t>马学堂</t>
  </si>
  <si>
    <t>64030200500510021</t>
  </si>
  <si>
    <t>64030200500510022</t>
  </si>
  <si>
    <t>64030200500510023</t>
  </si>
  <si>
    <t>64030200500510024</t>
  </si>
  <si>
    <t>马嘎</t>
  </si>
  <si>
    <t>64030200500510025</t>
  </si>
  <si>
    <t>64030200500510026</t>
  </si>
  <si>
    <t>64030200500510027</t>
  </si>
  <si>
    <t>马义国</t>
  </si>
  <si>
    <t>64030200500510028</t>
  </si>
  <si>
    <t>马卫海</t>
  </si>
  <si>
    <t>64030200500510029</t>
  </si>
  <si>
    <t>64030200500510030</t>
  </si>
  <si>
    <t>马 波</t>
  </si>
  <si>
    <t>64030200500510031</t>
  </si>
  <si>
    <t>64030200500510032</t>
  </si>
  <si>
    <t>马登俊</t>
  </si>
  <si>
    <t>64030200500510033</t>
  </si>
  <si>
    <t>64030200500510034</t>
  </si>
  <si>
    <t>64030200500510035</t>
  </si>
  <si>
    <t>64030200500510036</t>
  </si>
  <si>
    <t>64030200500510037</t>
  </si>
  <si>
    <t>64030200500510038</t>
  </si>
  <si>
    <t>64030200500510039</t>
  </si>
  <si>
    <t>马玉峰</t>
  </si>
  <si>
    <t>64030200500510040</t>
  </si>
  <si>
    <t>马忠波</t>
  </si>
  <si>
    <t>64030200500510041</t>
  </si>
  <si>
    <t>64030200500510042</t>
  </si>
  <si>
    <t>64030200500510043</t>
  </si>
  <si>
    <t>64030200500510044</t>
  </si>
  <si>
    <t>马义林</t>
  </si>
  <si>
    <t>64030200500510045</t>
  </si>
  <si>
    <t>马卫正</t>
  </si>
  <si>
    <t>64030200500510046</t>
  </si>
  <si>
    <t>64030200500511001</t>
  </si>
  <si>
    <t>64030200500511002</t>
  </si>
  <si>
    <t>马忠德</t>
  </si>
  <si>
    <t>64030200500511003</t>
  </si>
  <si>
    <t>64030200500511004</t>
  </si>
  <si>
    <t>金晓云</t>
  </si>
  <si>
    <t>64030200500511005</t>
  </si>
  <si>
    <t>马明昌</t>
  </si>
  <si>
    <t>64030200500511006</t>
  </si>
  <si>
    <t>64030200500511007</t>
  </si>
  <si>
    <t>金彦华</t>
  </si>
  <si>
    <t>64030200500511008</t>
  </si>
  <si>
    <t>64030200500511009</t>
  </si>
  <si>
    <t>64030200500511010</t>
  </si>
  <si>
    <t>金凤玉</t>
  </si>
  <si>
    <t>64030200500511011</t>
  </si>
  <si>
    <t>强忠荣</t>
  </si>
  <si>
    <t>64030200500511012</t>
  </si>
  <si>
    <t>强忠明</t>
  </si>
  <si>
    <t>64030200500511013</t>
  </si>
  <si>
    <t>强忠林</t>
  </si>
  <si>
    <t>64030200500511014</t>
  </si>
  <si>
    <t>何生岐</t>
  </si>
  <si>
    <t>64030200500511015</t>
  </si>
  <si>
    <t>杨义其</t>
  </si>
  <si>
    <t>64030200500511016</t>
  </si>
  <si>
    <t>64030200500511017</t>
  </si>
  <si>
    <t>64030200500511018</t>
  </si>
  <si>
    <t>64030200500511019</t>
  </si>
  <si>
    <t>马文国</t>
  </si>
  <si>
    <t>64030200500511020</t>
  </si>
  <si>
    <t>马福云</t>
  </si>
  <si>
    <t>64030200500511021</t>
  </si>
  <si>
    <t>64030200500511022</t>
  </si>
  <si>
    <t>王月智</t>
  </si>
  <si>
    <t>64030200500511023</t>
  </si>
  <si>
    <t>64030200500511024</t>
  </si>
  <si>
    <t>强永海</t>
  </si>
  <si>
    <t>64030200500511025</t>
  </si>
  <si>
    <t>胡学锋</t>
  </si>
  <si>
    <t>64030200500511026</t>
  </si>
  <si>
    <t>64030200500511027</t>
  </si>
  <si>
    <t>64030200500511028</t>
  </si>
  <si>
    <t>强永国</t>
  </si>
  <si>
    <t>64030200500511029</t>
  </si>
  <si>
    <t>64030200500511030</t>
  </si>
  <si>
    <t>强永邦</t>
  </si>
  <si>
    <t>64030200500511031</t>
  </si>
  <si>
    <t>强忠德</t>
  </si>
  <si>
    <t>64030200500511032</t>
  </si>
  <si>
    <t>杨兰芳</t>
  </si>
  <si>
    <t>64030200500511033</t>
  </si>
  <si>
    <t>强和春</t>
  </si>
  <si>
    <t>64030200500511034</t>
  </si>
  <si>
    <t>强永山</t>
  </si>
  <si>
    <t>64030200500511035</t>
  </si>
  <si>
    <t>强永军</t>
  </si>
  <si>
    <t>64030200500511036</t>
  </si>
  <si>
    <t>强永川</t>
  </si>
  <si>
    <t>64030200500511037</t>
  </si>
  <si>
    <t>胡学军</t>
  </si>
  <si>
    <t>64030200500511038</t>
  </si>
  <si>
    <t>64030200500511039</t>
  </si>
  <si>
    <t>胡学东</t>
  </si>
  <si>
    <t>64030200500511040</t>
  </si>
  <si>
    <t>64030200500511041</t>
  </si>
  <si>
    <t>强永江</t>
  </si>
  <si>
    <t>64030200500511042</t>
  </si>
  <si>
    <t>强小宁</t>
  </si>
  <si>
    <t>64030200500511043</t>
  </si>
  <si>
    <t>64030200500511044</t>
  </si>
  <si>
    <t>金彦强</t>
  </si>
  <si>
    <t>64030200500512001</t>
  </si>
  <si>
    <t>梁建武</t>
  </si>
  <si>
    <t>64030200500512002</t>
  </si>
  <si>
    <t>秦 明</t>
  </si>
  <si>
    <t>64030200500512003</t>
  </si>
  <si>
    <t>冯翠云</t>
  </si>
  <si>
    <t>64030200500512004</t>
  </si>
  <si>
    <t>秦 河</t>
  </si>
  <si>
    <t>64030200500512005</t>
  </si>
  <si>
    <t>邱玉英</t>
  </si>
  <si>
    <t>64030200500512006</t>
  </si>
  <si>
    <t>64030200500512007</t>
  </si>
  <si>
    <t>秦进东</t>
  </si>
  <si>
    <t>64030200500512008</t>
  </si>
  <si>
    <t>宋希宁</t>
  </si>
  <si>
    <t>64030200500512009</t>
  </si>
  <si>
    <t>64030200500512010</t>
  </si>
  <si>
    <t>秦春</t>
  </si>
  <si>
    <t>64030200500512011</t>
  </si>
  <si>
    <t>薛爱明</t>
  </si>
  <si>
    <t>64030200500512012</t>
  </si>
  <si>
    <t>秦进亮</t>
  </si>
  <si>
    <t>64030200500512013</t>
  </si>
  <si>
    <t>秦 国</t>
  </si>
  <si>
    <t>64030200500512014</t>
  </si>
  <si>
    <t>秦志安</t>
  </si>
  <si>
    <t>64030200500512015</t>
  </si>
  <si>
    <t>秦进德</t>
  </si>
  <si>
    <t>64030200500512016</t>
  </si>
  <si>
    <t>秦生</t>
  </si>
  <si>
    <t>64030200500512017</t>
  </si>
  <si>
    <t>王 力</t>
  </si>
  <si>
    <t>64030200500512018</t>
  </si>
  <si>
    <t>秦治鹏</t>
  </si>
  <si>
    <t>64030200500512019</t>
  </si>
  <si>
    <t>秦 军</t>
  </si>
  <si>
    <t>64030200500512020</t>
  </si>
  <si>
    <t>秦进成</t>
  </si>
  <si>
    <t>64030200500512021</t>
  </si>
  <si>
    <t>64030200500512022</t>
  </si>
  <si>
    <t>秦 华</t>
  </si>
  <si>
    <t>64030200500512023</t>
  </si>
  <si>
    <t>严金奎</t>
  </si>
  <si>
    <t>64030200500512024</t>
  </si>
  <si>
    <t>夏秀珍</t>
  </si>
  <si>
    <t>64030200500512025</t>
  </si>
  <si>
    <t>64030200500512026</t>
  </si>
  <si>
    <t>64030200500512027</t>
  </si>
  <si>
    <t>秦铎</t>
  </si>
  <si>
    <t>64030200500513001</t>
  </si>
  <si>
    <t>田玉林</t>
  </si>
  <si>
    <t>64030200500513002</t>
  </si>
  <si>
    <t>64030200500513003</t>
  </si>
  <si>
    <t>64030200500513004</t>
  </si>
  <si>
    <t>撒月兰</t>
  </si>
  <si>
    <t>64030200500513005</t>
  </si>
  <si>
    <t>金玉武</t>
  </si>
  <si>
    <t>64030200500513006</t>
  </si>
  <si>
    <t>64030200500513007</t>
  </si>
  <si>
    <t>杨伏仁</t>
  </si>
  <si>
    <t>64030200500513008</t>
  </si>
  <si>
    <t>杨伏有</t>
  </si>
  <si>
    <t>64030200500513009</t>
  </si>
  <si>
    <t>64030200500513010</t>
  </si>
  <si>
    <t>64030200500513011</t>
  </si>
  <si>
    <t>金占贵</t>
  </si>
  <si>
    <t>64030200500513012</t>
  </si>
  <si>
    <t>64030200500513013</t>
  </si>
  <si>
    <t>金占龙</t>
  </si>
  <si>
    <t>64030200500513014</t>
  </si>
  <si>
    <t>64030200500513015</t>
  </si>
  <si>
    <t>金玉军</t>
  </si>
  <si>
    <t>64030200500513016</t>
  </si>
  <si>
    <t>64030200500513017</t>
  </si>
  <si>
    <t>64030200500513018</t>
  </si>
  <si>
    <t>金玉贵</t>
  </si>
  <si>
    <t>64030200500513019</t>
  </si>
  <si>
    <t>金玉卫</t>
  </si>
  <si>
    <t>64030200500513020</t>
  </si>
  <si>
    <t>金玉万</t>
  </si>
  <si>
    <t>64030200500513021</t>
  </si>
  <si>
    <t>金玉虎</t>
  </si>
  <si>
    <t>64030200500513022</t>
  </si>
  <si>
    <t>金玉陆</t>
  </si>
  <si>
    <t>64030200500513023</t>
  </si>
  <si>
    <t>64030200500513024</t>
  </si>
  <si>
    <t>64030200500513025</t>
  </si>
  <si>
    <t>杨金江</t>
  </si>
  <si>
    <t>64030200500513026</t>
  </si>
  <si>
    <t>64030200500513027</t>
  </si>
  <si>
    <t>64030200500513028</t>
  </si>
  <si>
    <t>王桂芳</t>
  </si>
  <si>
    <t>64030200500513029</t>
  </si>
  <si>
    <t>金占寿</t>
  </si>
  <si>
    <t>64030200500513030</t>
  </si>
  <si>
    <t>金玉成</t>
  </si>
  <si>
    <t>64030200500513031</t>
  </si>
  <si>
    <t>金玉岐</t>
  </si>
  <si>
    <t>64030200500513032</t>
  </si>
  <si>
    <t>金玉泽</t>
  </si>
  <si>
    <t>64030200500513033</t>
  </si>
  <si>
    <t>64030200500513034</t>
  </si>
  <si>
    <t>金玉珍</t>
  </si>
  <si>
    <t>64030200500513035</t>
  </si>
  <si>
    <t>金玉东</t>
  </si>
  <si>
    <t>64030200500513036</t>
  </si>
  <si>
    <t>金占清</t>
  </si>
  <si>
    <t>64030200500513037</t>
  </si>
  <si>
    <t>金占玉</t>
  </si>
  <si>
    <t>64030200500513038</t>
  </si>
  <si>
    <t>64030200500514001</t>
  </si>
  <si>
    <t>金要武</t>
  </si>
  <si>
    <t>64030200500514002</t>
  </si>
  <si>
    <t>丁学彪</t>
  </si>
  <si>
    <t>64030200500514003</t>
  </si>
  <si>
    <t>丁吉武</t>
  </si>
  <si>
    <t>64030200500514004</t>
  </si>
  <si>
    <t>64030200500514005</t>
  </si>
  <si>
    <t>何金荣</t>
  </si>
  <si>
    <t>64030200500514007</t>
  </si>
  <si>
    <t>64030200500514008</t>
  </si>
  <si>
    <t>丁吉兵</t>
  </si>
  <si>
    <t>64030200500514009</t>
  </si>
  <si>
    <t>64030200500514010</t>
  </si>
  <si>
    <t>丁吉福</t>
  </si>
  <si>
    <t>64030200500514011</t>
  </si>
  <si>
    <t>丁吉东</t>
  </si>
  <si>
    <t>64030200500514012</t>
  </si>
  <si>
    <t>64030200500514013</t>
  </si>
  <si>
    <t>丁吉河</t>
  </si>
  <si>
    <t>64030200500514014</t>
  </si>
  <si>
    <t>尤凤兰</t>
  </si>
  <si>
    <t>64030200500514015</t>
  </si>
  <si>
    <t>丁文军</t>
  </si>
  <si>
    <t>64030200500514016</t>
  </si>
  <si>
    <t>64030200500514017</t>
  </si>
  <si>
    <t>64030200500514018</t>
  </si>
  <si>
    <t>64030200500514019</t>
  </si>
  <si>
    <t>丁文汉</t>
  </si>
  <si>
    <t>64030200500514020</t>
  </si>
  <si>
    <t>64030200500514021</t>
  </si>
  <si>
    <t>丁吉忠</t>
  </si>
  <si>
    <t>64030200500514022</t>
  </si>
  <si>
    <t>马吉峰</t>
  </si>
  <si>
    <t>64030200500514023</t>
  </si>
  <si>
    <t>64030200500514024</t>
  </si>
  <si>
    <t>马英国</t>
  </si>
  <si>
    <t>64030200500514025</t>
  </si>
  <si>
    <t>64030200500514026</t>
  </si>
  <si>
    <t>64030200500514027</t>
  </si>
  <si>
    <t>丁学东</t>
  </si>
  <si>
    <t>64030200500515001</t>
  </si>
  <si>
    <t>金 新</t>
  </si>
  <si>
    <t>64030200500515002</t>
  </si>
  <si>
    <t>李振国</t>
  </si>
  <si>
    <t>64030200500515003</t>
  </si>
  <si>
    <t>李正林</t>
  </si>
  <si>
    <t>64030200500515004</t>
  </si>
  <si>
    <t>李春生</t>
  </si>
  <si>
    <t>64030200500515005</t>
  </si>
  <si>
    <t>蔡兴华</t>
  </si>
  <si>
    <t>64030200500515006</t>
  </si>
  <si>
    <t>贝学军</t>
  </si>
  <si>
    <t>64030200500515007</t>
  </si>
  <si>
    <t>贝学林</t>
  </si>
  <si>
    <t>64030200500515008</t>
  </si>
  <si>
    <t>锁俊兰</t>
  </si>
  <si>
    <t>64030200500515009</t>
  </si>
  <si>
    <t>金 兵</t>
  </si>
  <si>
    <t>64030200500515010</t>
  </si>
  <si>
    <t>李正海</t>
  </si>
  <si>
    <t>64030200500515011</t>
  </si>
  <si>
    <t>64030200500515012</t>
  </si>
  <si>
    <t>64030200500515013</t>
  </si>
  <si>
    <t>64030200500515014</t>
  </si>
  <si>
    <t>吴学祥</t>
  </si>
  <si>
    <t>64030200500515015</t>
  </si>
  <si>
    <t>马明 江</t>
  </si>
  <si>
    <t>64030200500515016</t>
  </si>
  <si>
    <t>蔡长云</t>
  </si>
  <si>
    <t>64030200500515017</t>
  </si>
  <si>
    <t>蔡兴林</t>
  </si>
  <si>
    <t>64030200500515018</t>
  </si>
  <si>
    <t>蔡兴祥</t>
  </si>
  <si>
    <t>64030200500515019</t>
  </si>
  <si>
    <t>贝学东</t>
  </si>
  <si>
    <t>64030200500515020</t>
  </si>
  <si>
    <t>64030200500515021</t>
  </si>
  <si>
    <t>蔡兴国</t>
  </si>
  <si>
    <t>64030200500515022</t>
  </si>
  <si>
    <t>李 海</t>
  </si>
  <si>
    <t>64030200500515024</t>
  </si>
  <si>
    <t>金 生</t>
  </si>
  <si>
    <t>64030200500515025</t>
  </si>
  <si>
    <t>金 伟</t>
  </si>
  <si>
    <t>64030200500515026</t>
  </si>
  <si>
    <t>64030200500515027</t>
  </si>
  <si>
    <t>64030200500515028</t>
  </si>
  <si>
    <t>64030200500515029</t>
  </si>
  <si>
    <t>64030200500515030</t>
  </si>
  <si>
    <t>吴学华</t>
  </si>
  <si>
    <t>64030200500515031</t>
  </si>
  <si>
    <t>64030200500516001</t>
  </si>
  <si>
    <t>杨瑞华</t>
  </si>
  <si>
    <t>64030200500516002</t>
  </si>
  <si>
    <t>强建民</t>
  </si>
  <si>
    <t>64030200500516003</t>
  </si>
  <si>
    <t>强 兴</t>
  </si>
  <si>
    <t>64030200500516004</t>
  </si>
  <si>
    <t>强 毅</t>
  </si>
  <si>
    <t>64030200500516005</t>
  </si>
  <si>
    <t>强 林</t>
  </si>
  <si>
    <t>64030200500516006</t>
  </si>
  <si>
    <t>强鹏</t>
  </si>
  <si>
    <t>64030200500516007</t>
  </si>
  <si>
    <t>强振忠</t>
  </si>
  <si>
    <t>64030200500516008</t>
  </si>
  <si>
    <t>强建军</t>
  </si>
  <si>
    <t>64030200500516009</t>
  </si>
  <si>
    <t>64030200500516011</t>
  </si>
  <si>
    <t>强正兴</t>
  </si>
  <si>
    <t>64030200500516012</t>
  </si>
  <si>
    <t>强正华</t>
  </si>
  <si>
    <t>64030200500516013</t>
  </si>
  <si>
    <t>强金剑</t>
  </si>
  <si>
    <t>64030200500516014</t>
  </si>
  <si>
    <t>强佑民</t>
  </si>
  <si>
    <t>64030200500516015</t>
  </si>
  <si>
    <t>强义民</t>
  </si>
  <si>
    <t>64030200500516016</t>
  </si>
  <si>
    <t>强正民</t>
  </si>
  <si>
    <t>64030200500516017</t>
  </si>
  <si>
    <t>杨忠林</t>
  </si>
  <si>
    <t>64030200500516018</t>
  </si>
  <si>
    <t>强正锋</t>
  </si>
  <si>
    <t>64030200500516019</t>
  </si>
  <si>
    <t>64030200500516020</t>
  </si>
  <si>
    <t>马国琦</t>
  </si>
  <si>
    <t>64030200500516021</t>
  </si>
  <si>
    <t>64030200500516022</t>
  </si>
  <si>
    <t>64030200500516023</t>
  </si>
  <si>
    <t>强正升</t>
  </si>
  <si>
    <t>64030200500516024</t>
  </si>
  <si>
    <t>杨忠良</t>
  </si>
  <si>
    <t>64030200500516025</t>
  </si>
  <si>
    <t>杨忠祥</t>
  </si>
  <si>
    <t>64030200500516026</t>
  </si>
  <si>
    <t>杨忠华</t>
  </si>
  <si>
    <t>64030200500516027</t>
  </si>
  <si>
    <t>王力</t>
  </si>
  <si>
    <t>64030200500516028</t>
  </si>
  <si>
    <t>王 成</t>
  </si>
  <si>
    <t>64030200500517001</t>
  </si>
  <si>
    <t>刘学奎</t>
  </si>
  <si>
    <t>64030200500517003</t>
  </si>
  <si>
    <t>苏保林</t>
  </si>
  <si>
    <t>64030200500517004</t>
  </si>
  <si>
    <t>刘学祥</t>
  </si>
  <si>
    <t>64030200500517005</t>
  </si>
  <si>
    <t>周保强</t>
  </si>
  <si>
    <t>64030200500517006</t>
  </si>
  <si>
    <t>周保海</t>
  </si>
  <si>
    <t>64030200500517007</t>
  </si>
  <si>
    <t>杨金军</t>
  </si>
  <si>
    <t>64030200500517008</t>
  </si>
  <si>
    <t>金学柱</t>
  </si>
  <si>
    <t>64030200500517009</t>
  </si>
  <si>
    <t>金学祥</t>
  </si>
  <si>
    <t>64030200500517010</t>
  </si>
  <si>
    <t>马美花</t>
  </si>
  <si>
    <t>64030200500517011</t>
  </si>
  <si>
    <t>64030200500517012</t>
  </si>
  <si>
    <t>64030200500517013</t>
  </si>
  <si>
    <t>64030200500517014</t>
  </si>
  <si>
    <t>周生礼</t>
  </si>
  <si>
    <t>64030200500517015</t>
  </si>
  <si>
    <t>周保风</t>
  </si>
  <si>
    <t>64030200500517016</t>
  </si>
  <si>
    <t>64030200500517017</t>
  </si>
  <si>
    <t>周保文</t>
  </si>
  <si>
    <t>64030200500517018</t>
  </si>
  <si>
    <t>64030200500517019</t>
  </si>
  <si>
    <t>苏玉银</t>
  </si>
  <si>
    <t>64030200500517020</t>
  </si>
  <si>
    <t>苏玉亮</t>
  </si>
  <si>
    <t>64030200500517021</t>
  </si>
  <si>
    <t>苏玉华</t>
  </si>
  <si>
    <t>64030200500517022</t>
  </si>
  <si>
    <t>金学俊</t>
  </si>
  <si>
    <t>64030200500517023</t>
  </si>
  <si>
    <t>周保银</t>
  </si>
  <si>
    <t>64030200500517024</t>
  </si>
  <si>
    <t>周生玉</t>
  </si>
  <si>
    <t>64030200500517025</t>
  </si>
  <si>
    <t>周生云</t>
  </si>
  <si>
    <t>64030200500517026</t>
  </si>
  <si>
    <t>周保义</t>
  </si>
  <si>
    <t>64030200500517027</t>
  </si>
  <si>
    <t>64030200500517028</t>
  </si>
  <si>
    <t>金学忠</t>
  </si>
  <si>
    <t>64030200500517029</t>
  </si>
  <si>
    <t>64030200500517030</t>
  </si>
  <si>
    <t>64030200500517031</t>
  </si>
  <si>
    <t>64030200500517032</t>
  </si>
  <si>
    <t>64030200500517033</t>
  </si>
  <si>
    <t>金学山</t>
  </si>
  <si>
    <t>64030200500517034</t>
  </si>
  <si>
    <t>苏玉保</t>
  </si>
  <si>
    <t>64030200500517035</t>
  </si>
  <si>
    <t>李东保</t>
  </si>
  <si>
    <t>64030200500517036</t>
  </si>
  <si>
    <t>李东文</t>
  </si>
  <si>
    <t>64030200500517037</t>
  </si>
  <si>
    <t>64030200500517038</t>
  </si>
  <si>
    <t>苏玉云</t>
  </si>
  <si>
    <t>64030200500517039</t>
  </si>
  <si>
    <t>64030200500517040</t>
  </si>
  <si>
    <t>苏玉明</t>
  </si>
  <si>
    <t>64030200500517041</t>
  </si>
  <si>
    <t>64030200500517042</t>
  </si>
  <si>
    <t>金玉风</t>
  </si>
  <si>
    <t>64030200500518001</t>
  </si>
  <si>
    <t>金耀全</t>
  </si>
  <si>
    <t>64030200500518002</t>
  </si>
  <si>
    <t>金玉仁</t>
  </si>
  <si>
    <t>64030200500518003</t>
  </si>
  <si>
    <t>64030200500518004</t>
  </si>
  <si>
    <t>杨 琴</t>
  </si>
  <si>
    <t>64030200500518005</t>
  </si>
  <si>
    <t>杨吉良</t>
  </si>
  <si>
    <t>64030200500518006</t>
  </si>
  <si>
    <t>马 英</t>
  </si>
  <si>
    <t>64030200500518007</t>
  </si>
  <si>
    <t>陈伏江</t>
  </si>
  <si>
    <t>64030200500518008</t>
  </si>
  <si>
    <t>金玉红</t>
  </si>
  <si>
    <t>64030200500518009</t>
  </si>
  <si>
    <t>64030200500518010</t>
  </si>
  <si>
    <t>64030200500518011</t>
  </si>
  <si>
    <t>马卫保</t>
  </si>
  <si>
    <t>64030200500518012</t>
  </si>
  <si>
    <t>杨伏银</t>
  </si>
  <si>
    <t>64030200500518013</t>
  </si>
  <si>
    <t>杨伏明</t>
  </si>
  <si>
    <t>64030200500518014</t>
  </si>
  <si>
    <t>金占保</t>
  </si>
  <si>
    <t>64030200500518015</t>
  </si>
  <si>
    <t>金玉良</t>
  </si>
  <si>
    <t>64030200500518016</t>
  </si>
  <si>
    <t>马保礼</t>
  </si>
  <si>
    <t>64030200500518017</t>
  </si>
  <si>
    <t>64030200500518019</t>
  </si>
  <si>
    <t>丁文祥</t>
  </si>
  <si>
    <t>64030200500518020</t>
  </si>
  <si>
    <t>64030200500518021</t>
  </si>
  <si>
    <t>64030200500518022</t>
  </si>
  <si>
    <t>岳思忠</t>
  </si>
  <si>
    <t>64030200500601001</t>
  </si>
  <si>
    <t>梅孝</t>
  </si>
  <si>
    <t>64030200500601002</t>
  </si>
  <si>
    <t>杨来胜</t>
  </si>
  <si>
    <t>64030200500601003</t>
  </si>
  <si>
    <t>李淑芹</t>
  </si>
  <si>
    <t>64030200500601004</t>
  </si>
  <si>
    <t>撖学兰</t>
  </si>
  <si>
    <t>64030200500601005</t>
  </si>
  <si>
    <t>铁国川</t>
  </si>
  <si>
    <t>64030200500601006</t>
  </si>
  <si>
    <t>商 科</t>
  </si>
  <si>
    <t>64030200500601007</t>
  </si>
  <si>
    <t>蔡 进</t>
  </si>
  <si>
    <t>64030200500601008</t>
  </si>
  <si>
    <t>蔡学武</t>
  </si>
  <si>
    <t>64030200500601009</t>
  </si>
  <si>
    <t>蔡玲</t>
  </si>
  <si>
    <t>64030200500601010</t>
  </si>
  <si>
    <t>刘玉芳</t>
  </si>
  <si>
    <t>64030200500601011</t>
  </si>
  <si>
    <t>蔡 发</t>
  </si>
  <si>
    <t>64030200500601012</t>
  </si>
  <si>
    <t>铁 银</t>
  </si>
  <si>
    <t>64030200500601013</t>
  </si>
  <si>
    <t>蔡学文</t>
  </si>
  <si>
    <t>64030200500601014</t>
  </si>
  <si>
    <t>64030200500601015</t>
  </si>
  <si>
    <t>邬 海</t>
  </si>
  <si>
    <t>64030200500601016</t>
  </si>
  <si>
    <t>商占全</t>
  </si>
  <si>
    <t>64030200500601017</t>
  </si>
  <si>
    <t>商志刚</t>
  </si>
  <si>
    <t>64030200500601018</t>
  </si>
  <si>
    <t>邢秀萍</t>
  </si>
  <si>
    <t>64030200500601019</t>
  </si>
  <si>
    <t>邬兵</t>
  </si>
  <si>
    <t>64030200500601020</t>
  </si>
  <si>
    <t>64030200500601021</t>
  </si>
  <si>
    <t>康立军</t>
  </si>
  <si>
    <t>64030200500601022</t>
  </si>
  <si>
    <t>张永胜</t>
  </si>
  <si>
    <t>64030200500601023</t>
  </si>
  <si>
    <t>张永飞</t>
  </si>
  <si>
    <t>64030200500601024</t>
  </si>
  <si>
    <t>张永忠</t>
  </si>
  <si>
    <t>64030200500601025</t>
  </si>
  <si>
    <t>张 成</t>
  </si>
  <si>
    <t>64030200500601026</t>
  </si>
  <si>
    <t>64030200500601027</t>
  </si>
  <si>
    <t>张学东</t>
  </si>
  <si>
    <t>64030200500601028</t>
  </si>
  <si>
    <t>李学成</t>
  </si>
  <si>
    <t>64030200500601029</t>
  </si>
  <si>
    <t>铁国珍</t>
  </si>
  <si>
    <t>64030200500601030</t>
  </si>
  <si>
    <t>铁平</t>
  </si>
  <si>
    <t>64030200500601031</t>
  </si>
  <si>
    <t>铁 辉</t>
  </si>
  <si>
    <t>64030200500601032</t>
  </si>
  <si>
    <t>陈学兵</t>
  </si>
  <si>
    <t>64030200500601033</t>
  </si>
  <si>
    <t>陈学军</t>
  </si>
  <si>
    <t>64030200500601034</t>
  </si>
  <si>
    <t>蔡 胜</t>
  </si>
  <si>
    <t>64030200500601035</t>
  </si>
  <si>
    <t>蔡 平</t>
  </si>
  <si>
    <t>64030200500601036</t>
  </si>
  <si>
    <t>路 发</t>
  </si>
  <si>
    <t>64030200500601037</t>
  </si>
  <si>
    <t>64030200500601038</t>
  </si>
  <si>
    <t>路 军</t>
  </si>
  <si>
    <t>64030200500601039</t>
  </si>
  <si>
    <t>蔡学忠</t>
  </si>
  <si>
    <t>64030200500601040</t>
  </si>
  <si>
    <t>路 进</t>
  </si>
  <si>
    <t>64030200500601041</t>
  </si>
  <si>
    <t>商立平</t>
  </si>
  <si>
    <t>64030200500601042</t>
  </si>
  <si>
    <t>蔡 铎</t>
  </si>
  <si>
    <t>64030200500601043</t>
  </si>
  <si>
    <t>李进</t>
  </si>
  <si>
    <t>64030200500601044</t>
  </si>
  <si>
    <t>64030200500601045</t>
  </si>
  <si>
    <t>李兴芳</t>
  </si>
  <si>
    <t>64030200500601046</t>
  </si>
  <si>
    <t>张杰伸</t>
  </si>
  <si>
    <t>64030200500601047</t>
  </si>
  <si>
    <t>商建明</t>
  </si>
  <si>
    <t>64030200500601048</t>
  </si>
  <si>
    <t>商伟</t>
  </si>
  <si>
    <t>64030200500601049</t>
  </si>
  <si>
    <t>商万成</t>
  </si>
  <si>
    <t>64030200500601050</t>
  </si>
  <si>
    <t>商占平</t>
  </si>
  <si>
    <t>64030200500601051</t>
  </si>
  <si>
    <t>商继军</t>
  </si>
  <si>
    <t>64030200500601052</t>
  </si>
  <si>
    <t>64030200500601053</t>
  </si>
  <si>
    <t>路学兵</t>
  </si>
  <si>
    <t>64030200500601054</t>
  </si>
  <si>
    <t>蔡 泽</t>
  </si>
  <si>
    <t>64030200500601055</t>
  </si>
  <si>
    <t>蔡兴发</t>
  </si>
  <si>
    <t>64030200500601056</t>
  </si>
  <si>
    <t>胡进军</t>
  </si>
  <si>
    <t>64030200500601057</t>
  </si>
  <si>
    <t>胡进喜</t>
  </si>
  <si>
    <t>64030200500601058</t>
  </si>
  <si>
    <t>商凤娥</t>
  </si>
  <si>
    <t>64030200500601059</t>
  </si>
  <si>
    <t>张永刚</t>
  </si>
  <si>
    <t>64030200500601060</t>
  </si>
  <si>
    <t>胡进东</t>
  </si>
  <si>
    <t>64030200500601061</t>
  </si>
  <si>
    <t>张立荣</t>
  </si>
  <si>
    <t>64030200500602001</t>
  </si>
  <si>
    <t>李玉英</t>
  </si>
  <si>
    <t>64030200500602002</t>
  </si>
  <si>
    <t>64030200500602003</t>
  </si>
  <si>
    <t>64030200500602004</t>
  </si>
  <si>
    <t>李兴顺</t>
  </si>
  <si>
    <t>64030200500602005</t>
  </si>
  <si>
    <t>商建军</t>
  </si>
  <si>
    <t>64030200500602006</t>
  </si>
  <si>
    <t>张林东</t>
  </si>
  <si>
    <t>64030200500602007</t>
  </si>
  <si>
    <t>张春</t>
  </si>
  <si>
    <t>64030200500602008</t>
  </si>
  <si>
    <t>陈 强</t>
  </si>
  <si>
    <t>64030200500602009</t>
  </si>
  <si>
    <t>64030200500602010</t>
  </si>
  <si>
    <t>64030200500602011</t>
  </si>
  <si>
    <t>李辉</t>
  </si>
  <si>
    <t>64030200500602012</t>
  </si>
  <si>
    <t>商建勋</t>
  </si>
  <si>
    <t>64030200500602013</t>
  </si>
  <si>
    <t>张进孝</t>
  </si>
  <si>
    <t>64030200500602014</t>
  </si>
  <si>
    <t>王永</t>
  </si>
  <si>
    <t>64030200500602015</t>
  </si>
  <si>
    <t>张英虎</t>
  </si>
  <si>
    <t>64030200500602016</t>
  </si>
  <si>
    <t>64030200500602017</t>
  </si>
  <si>
    <t>64030200500602018</t>
  </si>
  <si>
    <t>张玉</t>
  </si>
  <si>
    <t>64030200500602019</t>
  </si>
  <si>
    <t>张 顺</t>
  </si>
  <si>
    <t>64030200500602020</t>
  </si>
  <si>
    <t>64030200500602021</t>
  </si>
  <si>
    <t>64030200500602022</t>
  </si>
  <si>
    <t>张英武</t>
  </si>
  <si>
    <t>64030200500602023</t>
  </si>
  <si>
    <t>张明国</t>
  </si>
  <si>
    <t>64030200500602024</t>
  </si>
  <si>
    <t>张同</t>
  </si>
  <si>
    <t>64030200500602025</t>
  </si>
  <si>
    <t>吴利群</t>
  </si>
  <si>
    <t>64030200500602026</t>
  </si>
  <si>
    <t>张英</t>
  </si>
  <si>
    <t>64030200500602027</t>
  </si>
  <si>
    <t>张永学</t>
  </si>
  <si>
    <t>64030200500602028</t>
  </si>
  <si>
    <t>64030200500602029</t>
  </si>
  <si>
    <t>李学东</t>
  </si>
  <si>
    <t>64030200500602030</t>
  </si>
  <si>
    <t>王文林</t>
  </si>
  <si>
    <t>64030200500602031</t>
  </si>
  <si>
    <t>张明玺</t>
  </si>
  <si>
    <t>64030200500602032</t>
  </si>
  <si>
    <t>64030200500602033</t>
  </si>
  <si>
    <t>曹淑萍</t>
  </si>
  <si>
    <t>64030200500602034</t>
  </si>
  <si>
    <t>64030200500602035</t>
  </si>
  <si>
    <t>张柱</t>
  </si>
  <si>
    <t>64030200500602036</t>
  </si>
  <si>
    <t>张威</t>
  </si>
  <si>
    <t>64030200500602037</t>
  </si>
  <si>
    <t>64030200500602038</t>
  </si>
  <si>
    <t>曹淑玲</t>
  </si>
  <si>
    <t>64030200500602039</t>
  </si>
  <si>
    <t>曹柱</t>
  </si>
  <si>
    <t>64030200500602040</t>
  </si>
  <si>
    <t>张明义</t>
  </si>
  <si>
    <t>64030200500602041</t>
  </si>
  <si>
    <t>李会萍</t>
  </si>
  <si>
    <t>64030200500602042</t>
  </si>
  <si>
    <t>张刚</t>
  </si>
  <si>
    <t>64030200500602043</t>
  </si>
  <si>
    <t>李学锋</t>
  </si>
  <si>
    <t>64030200500602044</t>
  </si>
  <si>
    <t>马新花</t>
  </si>
  <si>
    <t>64030200500602045</t>
  </si>
  <si>
    <t>王玉霞</t>
  </si>
  <si>
    <t>64030200500602046</t>
  </si>
  <si>
    <t>李清</t>
  </si>
  <si>
    <t>64030200500602047</t>
  </si>
  <si>
    <t>刘丰</t>
  </si>
  <si>
    <t>64030200500602048</t>
  </si>
  <si>
    <t>刘勇</t>
  </si>
  <si>
    <t>64030200500602049</t>
  </si>
  <si>
    <t>64030200500602050</t>
  </si>
  <si>
    <t>64030200500602051</t>
  </si>
  <si>
    <t>刘建忠</t>
  </si>
  <si>
    <t>64030200500602052</t>
  </si>
  <si>
    <t>64030200500602053</t>
  </si>
  <si>
    <t>64030200500602054</t>
  </si>
  <si>
    <t>64030200500603001</t>
  </si>
  <si>
    <t>张云花</t>
  </si>
  <si>
    <t>64030200500603002</t>
  </si>
  <si>
    <t>64030200500603003</t>
  </si>
  <si>
    <t>李晓军</t>
  </si>
  <si>
    <t>64030200500603004</t>
  </si>
  <si>
    <t>李小平</t>
  </si>
  <si>
    <t>64030200500603005</t>
  </si>
  <si>
    <t>沈建林</t>
  </si>
  <si>
    <t>64030200500603006</t>
  </si>
  <si>
    <t>沈利</t>
  </si>
  <si>
    <t>64030200500603007</t>
  </si>
  <si>
    <t>石向红</t>
  </si>
  <si>
    <t>64030200500603008</t>
  </si>
  <si>
    <t>沈振</t>
  </si>
  <si>
    <t>64030200500603009</t>
  </si>
  <si>
    <t>64030200500603010</t>
  </si>
  <si>
    <t>李文银</t>
  </si>
  <si>
    <t>64030200500603012</t>
  </si>
  <si>
    <t>王志红</t>
  </si>
  <si>
    <t>64030200500603013</t>
  </si>
  <si>
    <t>64030200500603014</t>
  </si>
  <si>
    <t>王世生</t>
  </si>
  <si>
    <t>64030200500603015</t>
  </si>
  <si>
    <t>张建成</t>
  </si>
  <si>
    <t>64030200500603016</t>
  </si>
  <si>
    <t>64030200500603017</t>
  </si>
  <si>
    <t>董月琴</t>
  </si>
  <si>
    <t>64030200500603018</t>
  </si>
  <si>
    <t>张梅枝</t>
  </si>
  <si>
    <t>64030200500603019</t>
  </si>
  <si>
    <t>闫淑霞</t>
  </si>
  <si>
    <t>64030200500603020</t>
  </si>
  <si>
    <t>郭强</t>
  </si>
  <si>
    <t>64030200500603021</t>
  </si>
  <si>
    <t>64030200500603022</t>
  </si>
  <si>
    <t>袁凤云</t>
  </si>
  <si>
    <t>64030200500603023</t>
  </si>
  <si>
    <t>刘玉明</t>
  </si>
  <si>
    <t>64030200500603024</t>
  </si>
  <si>
    <t>王秀英</t>
  </si>
  <si>
    <t>64030200500603025</t>
  </si>
  <si>
    <t>64030200500603026</t>
  </si>
  <si>
    <t>孙占军</t>
  </si>
  <si>
    <t>64030200500603027</t>
  </si>
  <si>
    <t>吴凤琴</t>
  </si>
  <si>
    <t>64030200500603028</t>
  </si>
  <si>
    <t>64030200500603029</t>
  </si>
  <si>
    <t>杨国</t>
  </si>
  <si>
    <t>64030200500603030</t>
  </si>
  <si>
    <t>64030200500603031</t>
  </si>
  <si>
    <t>杨文强</t>
  </si>
  <si>
    <t>64030200500603032</t>
  </si>
  <si>
    <t>沈建云</t>
  </si>
  <si>
    <t>64030200500603033</t>
  </si>
  <si>
    <t>沈泽</t>
  </si>
  <si>
    <t>64030200500603034</t>
  </si>
  <si>
    <t>沈其</t>
  </si>
  <si>
    <t>64030200500603035</t>
  </si>
  <si>
    <t>沈亮</t>
  </si>
  <si>
    <t>64030200500603036</t>
  </si>
  <si>
    <t>杨武</t>
  </si>
  <si>
    <t>64030200500603037</t>
  </si>
  <si>
    <t>沈建华</t>
  </si>
  <si>
    <t>64030200500603038</t>
  </si>
  <si>
    <t>沈建东</t>
  </si>
  <si>
    <t>64030200500603039</t>
  </si>
  <si>
    <t>杨文宏</t>
  </si>
  <si>
    <t>64030200500603040</t>
  </si>
  <si>
    <t>杨瑞</t>
  </si>
  <si>
    <t>64030200500603041</t>
  </si>
  <si>
    <t>64030200500603042</t>
  </si>
  <si>
    <t>64030200500603043</t>
  </si>
  <si>
    <t>周玉珍</t>
  </si>
  <si>
    <t>64030200500603044</t>
  </si>
  <si>
    <t>64030200500603045</t>
  </si>
  <si>
    <t>杨强</t>
  </si>
  <si>
    <t>64030200500603046</t>
  </si>
  <si>
    <t>64030200500603047</t>
  </si>
  <si>
    <t>64030200500603048</t>
  </si>
  <si>
    <t>64030200500603049</t>
  </si>
  <si>
    <t>64030200500603050</t>
  </si>
  <si>
    <t>李长贵</t>
  </si>
  <si>
    <t>64030200500603051</t>
  </si>
  <si>
    <t>高齐</t>
  </si>
  <si>
    <t>64030200500603052</t>
  </si>
  <si>
    <t>高金国</t>
  </si>
  <si>
    <t>64030200500603053</t>
  </si>
  <si>
    <t>陈风侠</t>
  </si>
  <si>
    <t>64030200500603054</t>
  </si>
  <si>
    <t>郝伟东</t>
  </si>
  <si>
    <t>64030200500603055</t>
  </si>
  <si>
    <t>杨英</t>
  </si>
  <si>
    <t>64030200500603056</t>
  </si>
  <si>
    <t>64030200500603057</t>
  </si>
  <si>
    <t>何旭宁</t>
  </si>
  <si>
    <t>64030200500603058</t>
  </si>
  <si>
    <t>何爱宁</t>
  </si>
  <si>
    <t>64030200500603059</t>
  </si>
  <si>
    <t>何玉宁</t>
  </si>
  <si>
    <t>64030200500603060</t>
  </si>
  <si>
    <t>王金祥</t>
  </si>
  <si>
    <t>64030200500603061</t>
  </si>
  <si>
    <t>郝建华</t>
  </si>
  <si>
    <t>64030200500603062</t>
  </si>
  <si>
    <t>吴秀芹</t>
  </si>
  <si>
    <t>64030200500603063</t>
  </si>
  <si>
    <t>董保国</t>
  </si>
  <si>
    <t>64030200500603064</t>
  </si>
  <si>
    <t>64030200500603065</t>
  </si>
  <si>
    <t>路新云</t>
  </si>
  <si>
    <t>64030200500603067</t>
  </si>
  <si>
    <t>刘玉祥</t>
  </si>
  <si>
    <t>64030200500603068</t>
  </si>
  <si>
    <t>64030200500603069</t>
  </si>
  <si>
    <t>李治锋</t>
  </si>
  <si>
    <t>64030200500603070</t>
  </si>
  <si>
    <t>高金祥</t>
  </si>
  <si>
    <t>64030200500603071</t>
  </si>
  <si>
    <t>高金云</t>
  </si>
  <si>
    <t>64030200500603072</t>
  </si>
  <si>
    <t>刘玉玺</t>
  </si>
  <si>
    <t>64030200500603073</t>
  </si>
  <si>
    <t>张国</t>
  </si>
  <si>
    <t>64030200500603074</t>
  </si>
  <si>
    <t>董学武</t>
  </si>
  <si>
    <t>64030200500603075</t>
  </si>
  <si>
    <t>李铎</t>
  </si>
  <si>
    <t>64030200500603076</t>
  </si>
  <si>
    <t>64030200500603077</t>
  </si>
  <si>
    <t>64030200500603078</t>
  </si>
  <si>
    <t>64030200500603079</t>
  </si>
  <si>
    <t>路安云</t>
  </si>
  <si>
    <t>64030200500603081</t>
  </si>
  <si>
    <t>64030200500603082</t>
  </si>
  <si>
    <t>64030200500603083</t>
  </si>
  <si>
    <t>李文学</t>
  </si>
  <si>
    <t>64030200500603084</t>
  </si>
  <si>
    <t>王金录</t>
  </si>
  <si>
    <t>64030200500603085</t>
  </si>
  <si>
    <t>杨辉</t>
  </si>
  <si>
    <t>64030200500603086</t>
  </si>
  <si>
    <t>杨立明</t>
  </si>
  <si>
    <t>64030200500604001</t>
  </si>
  <si>
    <t>64030200500604002</t>
  </si>
  <si>
    <t>李小明</t>
  </si>
  <si>
    <t>64030200500604003</t>
  </si>
  <si>
    <t>王素芹</t>
  </si>
  <si>
    <t>64030200500604004</t>
  </si>
  <si>
    <t>刘文军</t>
  </si>
  <si>
    <t>64030200500604005</t>
  </si>
  <si>
    <t>秦玉芳</t>
  </si>
  <si>
    <t>64030200500604006</t>
  </si>
  <si>
    <t>64030200500604008</t>
  </si>
  <si>
    <t>许升</t>
  </si>
  <si>
    <t>64030200500604009</t>
  </si>
  <si>
    <t>徐玉荣</t>
  </si>
  <si>
    <t>64030200500604011</t>
  </si>
  <si>
    <t>64030200500604012</t>
  </si>
  <si>
    <t>黄升</t>
  </si>
  <si>
    <t>64030200500604013</t>
  </si>
  <si>
    <t>黄福</t>
  </si>
  <si>
    <t>64030200500604014</t>
  </si>
  <si>
    <t>黄兵</t>
  </si>
  <si>
    <t>64030200500604015</t>
  </si>
  <si>
    <t>64030200500604017</t>
  </si>
  <si>
    <t>孔志军</t>
  </si>
  <si>
    <t>64030200500604018</t>
  </si>
  <si>
    <t>64030200500604019</t>
  </si>
  <si>
    <t>64030200500604020</t>
  </si>
  <si>
    <t>64030200500604021</t>
  </si>
  <si>
    <t>董海</t>
  </si>
  <si>
    <t>64030200500604022</t>
  </si>
  <si>
    <t>董川</t>
  </si>
  <si>
    <t>64030200500604023</t>
  </si>
  <si>
    <t>董艾</t>
  </si>
  <si>
    <t>64030200500604024</t>
  </si>
  <si>
    <t>王大眼</t>
  </si>
  <si>
    <t>64030200500604025</t>
  </si>
  <si>
    <t>孔仁</t>
  </si>
  <si>
    <t>64030200500604026</t>
  </si>
  <si>
    <t>赵树兵</t>
  </si>
  <si>
    <t>64030200500604027</t>
  </si>
  <si>
    <t>64030200500604028</t>
  </si>
  <si>
    <t>64030200500604029</t>
  </si>
  <si>
    <t>俞铎</t>
  </si>
  <si>
    <t>64030200500604030</t>
  </si>
  <si>
    <t>64030200500604031</t>
  </si>
  <si>
    <t>64030200500604032</t>
  </si>
  <si>
    <t>俞军</t>
  </si>
  <si>
    <t>64030200500604033</t>
  </si>
  <si>
    <t>徐平</t>
  </si>
  <si>
    <t>64030200500604034</t>
  </si>
  <si>
    <t>徐占军</t>
  </si>
  <si>
    <t>64030200500604035</t>
  </si>
  <si>
    <t>候明忠</t>
  </si>
  <si>
    <t>64030200500604036</t>
  </si>
  <si>
    <t>撖永平</t>
  </si>
  <si>
    <t>64030200500604037</t>
  </si>
  <si>
    <t>撖成兵</t>
  </si>
  <si>
    <t>64030200500604038</t>
  </si>
  <si>
    <t>撖承云</t>
  </si>
  <si>
    <t>64030200500604039</t>
  </si>
  <si>
    <t>撖志</t>
  </si>
  <si>
    <t>64030200500604040</t>
  </si>
  <si>
    <t>64030200500604041</t>
  </si>
  <si>
    <t>赵淑花</t>
  </si>
  <si>
    <t>64030200500604042</t>
  </si>
  <si>
    <t>64030200500604043</t>
  </si>
  <si>
    <t>64030200500604044</t>
  </si>
  <si>
    <t>张春梅</t>
  </si>
  <si>
    <t>64030200500604045</t>
  </si>
  <si>
    <t>铁国林</t>
  </si>
  <si>
    <t>64030200500604046</t>
  </si>
  <si>
    <t>64030200500604047</t>
  </si>
  <si>
    <t>64030200500604048</t>
  </si>
  <si>
    <t>64030200500604049</t>
  </si>
  <si>
    <t>铁国祥</t>
  </si>
  <si>
    <t>64030200500604050</t>
  </si>
  <si>
    <t>安建明</t>
  </si>
  <si>
    <t>64030200500604051</t>
  </si>
  <si>
    <t>64030200500604052</t>
  </si>
  <si>
    <t>李风菊</t>
  </si>
  <si>
    <t>64030200500604053</t>
  </si>
  <si>
    <t>许建国</t>
  </si>
  <si>
    <t>64030200500604054</t>
  </si>
  <si>
    <t>童海</t>
  </si>
  <si>
    <t>64030200500604055</t>
  </si>
  <si>
    <t>童军</t>
  </si>
  <si>
    <t>64030200500604056</t>
  </si>
  <si>
    <t>童忠</t>
  </si>
  <si>
    <t>64030200500604057</t>
  </si>
  <si>
    <t>徐金慧</t>
  </si>
  <si>
    <t>64030200500604058</t>
  </si>
  <si>
    <t>许建成</t>
  </si>
  <si>
    <t>64030200500604059</t>
  </si>
  <si>
    <t>许建云</t>
  </si>
  <si>
    <t>64030200500604060</t>
  </si>
  <si>
    <t>许建华</t>
  </si>
  <si>
    <t>64030200500604061</t>
  </si>
  <si>
    <t>64030200500604062</t>
  </si>
  <si>
    <t>64030200500604063</t>
  </si>
  <si>
    <t>64030200500604064</t>
  </si>
  <si>
    <t>杨建兵</t>
  </si>
  <si>
    <t>64030200500604065</t>
  </si>
  <si>
    <t>李仁</t>
  </si>
  <si>
    <t>64030200500604066</t>
  </si>
  <si>
    <t>安建国</t>
  </si>
  <si>
    <t>64030200500604067</t>
  </si>
  <si>
    <t>64030200500604068</t>
  </si>
  <si>
    <t>64030200500604069</t>
  </si>
  <si>
    <t>张建良</t>
  </si>
  <si>
    <t>64030200500604070</t>
  </si>
  <si>
    <t>杨宽</t>
  </si>
  <si>
    <t>64030200500604071</t>
  </si>
  <si>
    <t>64030200500604072</t>
  </si>
  <si>
    <t>64030200500604073</t>
  </si>
  <si>
    <t>铁建成</t>
  </si>
  <si>
    <t>64030200500604074</t>
  </si>
  <si>
    <t>安建成</t>
  </si>
  <si>
    <t>64030200500604075</t>
  </si>
  <si>
    <t>安建忠</t>
  </si>
  <si>
    <t>64030200500604076</t>
  </si>
  <si>
    <t>安建柱</t>
  </si>
  <si>
    <t>64030200500604077</t>
  </si>
  <si>
    <t>安建林</t>
  </si>
  <si>
    <t>64030200500604078</t>
  </si>
  <si>
    <t>64030200500604079</t>
  </si>
  <si>
    <t>李林</t>
  </si>
  <si>
    <t>64030200500604080</t>
  </si>
  <si>
    <t>李鹏</t>
  </si>
  <si>
    <t>64030200500604081</t>
  </si>
  <si>
    <t>李建明</t>
  </si>
  <si>
    <t>64030200500604083</t>
  </si>
  <si>
    <t>李其</t>
  </si>
  <si>
    <t>64030200500605001</t>
  </si>
  <si>
    <t>64030200500605002</t>
  </si>
  <si>
    <t>铁振忠</t>
  </si>
  <si>
    <t>64030200500605003</t>
  </si>
  <si>
    <t>铁振华</t>
  </si>
  <si>
    <t>64030200500605004</t>
  </si>
  <si>
    <t>铁建明</t>
  </si>
  <si>
    <t>64030200500605005</t>
  </si>
  <si>
    <t>饶淑霞</t>
  </si>
  <si>
    <t>64030200500605006</t>
  </si>
  <si>
    <t>64030200500605007</t>
  </si>
  <si>
    <t>李成义</t>
  </si>
  <si>
    <t>64030200500605008</t>
  </si>
  <si>
    <t>李平</t>
  </si>
  <si>
    <t>64030200500605009</t>
  </si>
  <si>
    <t>田淑兰</t>
  </si>
  <si>
    <t>64030200500605010</t>
  </si>
  <si>
    <t>杨保成</t>
  </si>
  <si>
    <t>64030200500605011</t>
  </si>
  <si>
    <t>李海兵</t>
  </si>
  <si>
    <t>64030200500605012</t>
  </si>
  <si>
    <t>金亚利</t>
  </si>
  <si>
    <t>64030200500605013</t>
  </si>
  <si>
    <t>王白毛</t>
  </si>
  <si>
    <t>64030200500605014</t>
  </si>
  <si>
    <t>王兵武</t>
  </si>
  <si>
    <t>64030200500605015</t>
  </si>
  <si>
    <t>铁国勤</t>
  </si>
  <si>
    <t>64030200500605016</t>
  </si>
  <si>
    <t>64030200500605018</t>
  </si>
  <si>
    <t>王金虎</t>
  </si>
  <si>
    <t>64030200500605019</t>
  </si>
  <si>
    <t>王治成</t>
  </si>
  <si>
    <t>64030200500605020</t>
  </si>
  <si>
    <t>郭素芳</t>
  </si>
  <si>
    <t>64030200500605021</t>
  </si>
  <si>
    <t>李保成</t>
  </si>
  <si>
    <t>64030200500605022</t>
  </si>
  <si>
    <t>铁国俭</t>
  </si>
  <si>
    <t>64030200500605023</t>
  </si>
  <si>
    <t>铁国治</t>
  </si>
  <si>
    <t>64030200500605024</t>
  </si>
  <si>
    <t>潘玉珍</t>
  </si>
  <si>
    <t>64030200500605025</t>
  </si>
  <si>
    <t>64030200500605026</t>
  </si>
  <si>
    <t>王 其</t>
  </si>
  <si>
    <t>64030200500605027</t>
  </si>
  <si>
    <t>秦玉兰</t>
  </si>
  <si>
    <t>64030200500605028</t>
  </si>
  <si>
    <t>王 清</t>
  </si>
  <si>
    <t>64030200500605029</t>
  </si>
  <si>
    <t>王兵贤</t>
  </si>
  <si>
    <t>64030200500605030</t>
  </si>
  <si>
    <t>王炳如</t>
  </si>
  <si>
    <t>64030200500605031</t>
  </si>
  <si>
    <t>王斌玉</t>
  </si>
  <si>
    <t>64030200500605032</t>
  </si>
  <si>
    <t>64030200500605033</t>
  </si>
  <si>
    <t>64030200500605034</t>
  </si>
  <si>
    <t>蔡凤琴</t>
  </si>
  <si>
    <t>64030200500605035</t>
  </si>
  <si>
    <t>王兵信</t>
  </si>
  <si>
    <t>64030200500605036</t>
  </si>
  <si>
    <t>王文秀</t>
  </si>
  <si>
    <t>64030200500605037</t>
  </si>
  <si>
    <t>王兵德</t>
  </si>
  <si>
    <t>64030200500605038</t>
  </si>
  <si>
    <t>李成孝</t>
  </si>
  <si>
    <t>64030200500605039</t>
  </si>
  <si>
    <t>郭长荣</t>
  </si>
  <si>
    <t>64030200500605040</t>
  </si>
  <si>
    <t>64030200500605041</t>
  </si>
  <si>
    <t>王文国</t>
  </si>
  <si>
    <t>64030200500605042</t>
  </si>
  <si>
    <t>王 东</t>
  </si>
  <si>
    <t>64030200500605043</t>
  </si>
  <si>
    <t>范金龙</t>
  </si>
  <si>
    <t>64030200500605044</t>
  </si>
  <si>
    <t>高 伟</t>
  </si>
  <si>
    <t>64030200500605045</t>
  </si>
  <si>
    <t>高祥</t>
  </si>
  <si>
    <t>64030200500605046</t>
  </si>
  <si>
    <t>王文军</t>
  </si>
  <si>
    <t>64030200500605047</t>
  </si>
  <si>
    <t>64030200500605048</t>
  </si>
  <si>
    <t>64030200500605049</t>
  </si>
  <si>
    <t>黎福广</t>
  </si>
  <si>
    <t>64030200500605050</t>
  </si>
  <si>
    <t>闫玉英</t>
  </si>
  <si>
    <t>64030200500605051</t>
  </si>
  <si>
    <t>王 珍</t>
  </si>
  <si>
    <t>64030200500605052</t>
  </si>
  <si>
    <t>64030200500605053</t>
  </si>
  <si>
    <t>64030200500605054</t>
  </si>
  <si>
    <t>赵则祥</t>
  </si>
  <si>
    <t>64030200500605055</t>
  </si>
  <si>
    <t>苏 平</t>
  </si>
  <si>
    <t>64030200500605056</t>
  </si>
  <si>
    <t>魏 军</t>
  </si>
  <si>
    <t>64030200500605057</t>
  </si>
  <si>
    <t>64030200500605058</t>
  </si>
  <si>
    <t>铁国章</t>
  </si>
  <si>
    <t>64030200500605059</t>
  </si>
  <si>
    <t>胡进兰</t>
  </si>
  <si>
    <t>64030200500605060</t>
  </si>
  <si>
    <t>铁 森</t>
  </si>
  <si>
    <t>64030200500605061</t>
  </si>
  <si>
    <t>64030200500605062</t>
  </si>
  <si>
    <t>64030200500605063</t>
  </si>
  <si>
    <t>铁旭刚</t>
  </si>
  <si>
    <t>64030200500605064</t>
  </si>
  <si>
    <t>王文强</t>
  </si>
  <si>
    <t>64030200500605065</t>
  </si>
  <si>
    <t>64030200500605066</t>
  </si>
  <si>
    <t>王治军</t>
  </si>
  <si>
    <t>64030200500605067</t>
  </si>
  <si>
    <t>徐立军</t>
  </si>
  <si>
    <t>64030200500605068</t>
  </si>
  <si>
    <t>李保仓</t>
  </si>
  <si>
    <t>64030200500605069</t>
  </si>
  <si>
    <t>王杰</t>
  </si>
  <si>
    <t>64030200500605070</t>
  </si>
  <si>
    <t>64030200500605071</t>
  </si>
  <si>
    <t>64030200500606001</t>
  </si>
  <si>
    <t>闫全礼</t>
  </si>
  <si>
    <t>64030200500606002</t>
  </si>
  <si>
    <t>阎海</t>
  </si>
  <si>
    <t>64030200500606003</t>
  </si>
  <si>
    <t>闫 鹏</t>
  </si>
  <si>
    <t>64030200500606004</t>
  </si>
  <si>
    <t>宗 仁</t>
  </si>
  <si>
    <t>64030200500606005</t>
  </si>
  <si>
    <t>李志江</t>
  </si>
  <si>
    <t>64030200500606006</t>
  </si>
  <si>
    <t>许光明</t>
  </si>
  <si>
    <t>64030200500606007</t>
  </si>
  <si>
    <t>铁国昌</t>
  </si>
  <si>
    <t>64030200500606008</t>
  </si>
  <si>
    <t>铁涛</t>
  </si>
  <si>
    <t>64030200500606009</t>
  </si>
  <si>
    <t>64030200500606010</t>
  </si>
  <si>
    <t>闫明</t>
  </si>
  <si>
    <t>64030200500606011</t>
  </si>
  <si>
    <t>闫伟华</t>
  </si>
  <si>
    <t>64030200500606012</t>
  </si>
  <si>
    <t>贺兴国</t>
  </si>
  <si>
    <t>64030200500606013</t>
  </si>
  <si>
    <t>魏国</t>
  </si>
  <si>
    <t>64030200500606014</t>
  </si>
  <si>
    <t>魏长有</t>
  </si>
  <si>
    <t>64030200500606015</t>
  </si>
  <si>
    <t>郭润梅</t>
  </si>
  <si>
    <t>64030200500606016</t>
  </si>
  <si>
    <t>魏长军</t>
  </si>
  <si>
    <t>64030200500606017</t>
  </si>
  <si>
    <t>李光亮</t>
  </si>
  <si>
    <t>64030200500606018</t>
  </si>
  <si>
    <t>宗文</t>
  </si>
  <si>
    <t>64030200500606019</t>
  </si>
  <si>
    <t>魏财</t>
  </si>
  <si>
    <t>64030200500606020</t>
  </si>
  <si>
    <t>孙兵</t>
  </si>
  <si>
    <t>64030200500606021</t>
  </si>
  <si>
    <t>魏长升</t>
  </si>
  <si>
    <t>64030200500606022</t>
  </si>
  <si>
    <t>宗孝</t>
  </si>
  <si>
    <t>64030200500606023</t>
  </si>
  <si>
    <t>64030200500606024</t>
  </si>
  <si>
    <t>董月花</t>
  </si>
  <si>
    <t>64030200500606025</t>
  </si>
  <si>
    <t>李淑梅</t>
  </si>
  <si>
    <t>64030200500606026</t>
  </si>
  <si>
    <t>李金侠</t>
  </si>
  <si>
    <t>64030200500606027</t>
  </si>
  <si>
    <t>64030200500606028</t>
  </si>
  <si>
    <t>闫林</t>
  </si>
  <si>
    <t>64030200500606029</t>
  </si>
  <si>
    <t>党志功</t>
  </si>
  <si>
    <t>64030200500606030</t>
  </si>
  <si>
    <t>闫云</t>
  </si>
  <si>
    <t>64030200500606031</t>
  </si>
  <si>
    <t>魏成</t>
  </si>
  <si>
    <t>64030200500606032</t>
  </si>
  <si>
    <t>魏云</t>
  </si>
  <si>
    <t>64030200500606033</t>
  </si>
  <si>
    <t>乔润梅</t>
  </si>
  <si>
    <t>64030200500606034</t>
  </si>
  <si>
    <t>刘彪</t>
  </si>
  <si>
    <t>64030200500606035</t>
  </si>
  <si>
    <t>孙云</t>
  </si>
  <si>
    <t>64030200500606036</t>
  </si>
  <si>
    <t>常炳智</t>
  </si>
  <si>
    <t>64030200500606037</t>
  </si>
  <si>
    <t>白利宏</t>
  </si>
  <si>
    <t>64030200500606038</t>
  </si>
  <si>
    <t>常炳礼</t>
  </si>
  <si>
    <t>64030200500606039</t>
  </si>
  <si>
    <t>田生海</t>
  </si>
  <si>
    <t>64030200500606040</t>
  </si>
  <si>
    <t>边永贵</t>
  </si>
  <si>
    <t>64030200500606041</t>
  </si>
  <si>
    <t>袁凤莲</t>
  </si>
  <si>
    <t>64030200500606042</t>
  </si>
  <si>
    <t>铁志平</t>
  </si>
  <si>
    <t>64030200500606043</t>
  </si>
  <si>
    <t>宗智</t>
  </si>
  <si>
    <t>64030200500606044</t>
  </si>
  <si>
    <t>魏兵</t>
  </si>
  <si>
    <t>64030200500606045</t>
  </si>
  <si>
    <t>魏长明</t>
  </si>
  <si>
    <t>64030200500606046</t>
  </si>
  <si>
    <t>党占红</t>
  </si>
  <si>
    <t>64030200500606047</t>
  </si>
  <si>
    <t>杨宗保</t>
  </si>
  <si>
    <t>64030200500606048</t>
  </si>
  <si>
    <t>铁振国</t>
  </si>
  <si>
    <t>64030200500606049</t>
  </si>
  <si>
    <t>铁元</t>
  </si>
  <si>
    <t>64030200500606050</t>
  </si>
  <si>
    <t>张会芹</t>
  </si>
  <si>
    <t>64030200500606051</t>
  </si>
  <si>
    <t>宗建国</t>
  </si>
  <si>
    <t>64030200500606052</t>
  </si>
  <si>
    <t>宗信</t>
  </si>
  <si>
    <t>64030200500606053</t>
  </si>
  <si>
    <t>魏超</t>
  </si>
  <si>
    <t>64030200500606054</t>
  </si>
  <si>
    <t>64030200500606055</t>
  </si>
  <si>
    <t>党志银</t>
  </si>
  <si>
    <t>64030200500606056</t>
  </si>
  <si>
    <t>64030200500606057</t>
  </si>
  <si>
    <t>党淑贞</t>
  </si>
  <si>
    <t>64030200500606058</t>
  </si>
  <si>
    <t>魏刚</t>
  </si>
  <si>
    <t>64030200500606059</t>
  </si>
  <si>
    <t>党志胜</t>
  </si>
  <si>
    <t>64030200500606060</t>
  </si>
  <si>
    <t>党志云</t>
  </si>
  <si>
    <t>64030200500606061</t>
  </si>
  <si>
    <t>贺存侠</t>
  </si>
  <si>
    <t>64030200500606062</t>
  </si>
  <si>
    <t>党建</t>
  </si>
  <si>
    <t>64030200500606063</t>
  </si>
  <si>
    <t>64030200500606064</t>
  </si>
  <si>
    <t>王月芹</t>
  </si>
  <si>
    <t>64030200500606065</t>
  </si>
  <si>
    <t>吴忠</t>
  </si>
  <si>
    <t>64030200500606066</t>
  </si>
  <si>
    <t>江金凤</t>
  </si>
  <si>
    <t>64030200500606067</t>
  </si>
  <si>
    <t>李金兰</t>
  </si>
  <si>
    <t>64030200500606068</t>
  </si>
  <si>
    <t>杨宗红</t>
  </si>
  <si>
    <t>64030200500606070</t>
  </si>
  <si>
    <t>沈巧凤</t>
  </si>
  <si>
    <t>64030200500606071</t>
  </si>
  <si>
    <t>党志忠</t>
  </si>
  <si>
    <t>64030200500606072</t>
  </si>
  <si>
    <t>64030200500606073</t>
  </si>
  <si>
    <t>李淑兰</t>
  </si>
  <si>
    <t>64030200500606074</t>
  </si>
  <si>
    <t>铁鹏</t>
  </si>
  <si>
    <t>64030200500606076</t>
  </si>
  <si>
    <t>64030200500606077</t>
  </si>
  <si>
    <t>铁继</t>
  </si>
  <si>
    <t>64030200500606078</t>
  </si>
  <si>
    <t>铁正东</t>
  </si>
  <si>
    <t>64030200500606079</t>
  </si>
  <si>
    <t>魏仁</t>
  </si>
  <si>
    <t>64030200500606080</t>
  </si>
  <si>
    <t>李耀</t>
  </si>
  <si>
    <t>64030200500606081</t>
  </si>
  <si>
    <t>闫平</t>
  </si>
  <si>
    <t>64030200500606082</t>
  </si>
  <si>
    <t>宗建军</t>
  </si>
  <si>
    <t>64030200500606083</t>
  </si>
  <si>
    <t>宗建立</t>
  </si>
  <si>
    <t>64030200500606084</t>
  </si>
  <si>
    <t>余凤云</t>
  </si>
  <si>
    <t>64030200500607001</t>
  </si>
  <si>
    <t>徐胜</t>
  </si>
  <si>
    <t>64030200500607002</t>
  </si>
  <si>
    <t>陈自云</t>
  </si>
  <si>
    <t>64030200500607003</t>
  </si>
  <si>
    <t>徐有成</t>
  </si>
  <si>
    <t>64030200500607004</t>
  </si>
  <si>
    <t>褚生林</t>
  </si>
  <si>
    <t>64030200500607005</t>
  </si>
  <si>
    <t>任学贵</t>
  </si>
  <si>
    <t>64030200500607006</t>
  </si>
  <si>
    <t>徐兴军</t>
  </si>
  <si>
    <t>64030200500607007</t>
  </si>
  <si>
    <t>安玉凤</t>
  </si>
  <si>
    <t>64030200500607008</t>
  </si>
  <si>
    <t>徐东</t>
  </si>
  <si>
    <t>64030200500607009</t>
  </si>
  <si>
    <t>64030200500607010</t>
  </si>
  <si>
    <t>徐云</t>
  </si>
  <si>
    <t>64030200500607011</t>
  </si>
  <si>
    <t>徐利任</t>
  </si>
  <si>
    <t>64030200500607012</t>
  </si>
  <si>
    <t>候立琴</t>
  </si>
  <si>
    <t>64030200500607013</t>
  </si>
  <si>
    <t>陈月</t>
  </si>
  <si>
    <t>64030200500607014</t>
  </si>
  <si>
    <t>张文成</t>
  </si>
  <si>
    <t>64030200500607015</t>
  </si>
  <si>
    <t>64030200500607016</t>
  </si>
  <si>
    <t>邱玉平</t>
  </si>
  <si>
    <t>64030200500607017</t>
  </si>
  <si>
    <t>徐学成</t>
  </si>
  <si>
    <t>64030200500607018</t>
  </si>
  <si>
    <t>邱玉成</t>
  </si>
  <si>
    <t>64030200500607019</t>
  </si>
  <si>
    <t>64030200500607020</t>
  </si>
  <si>
    <t>陈自明</t>
  </si>
  <si>
    <t>64030200500607021</t>
  </si>
  <si>
    <t>陈自亮</t>
  </si>
  <si>
    <t>64030200500607022</t>
  </si>
  <si>
    <t>童清</t>
  </si>
  <si>
    <t>64030200500607023</t>
  </si>
  <si>
    <t>李建民</t>
  </si>
  <si>
    <t>64030200500607024</t>
  </si>
  <si>
    <t>童志文</t>
  </si>
  <si>
    <t>64030200500607025</t>
  </si>
  <si>
    <t>徐新红</t>
  </si>
  <si>
    <t>64030200500607026</t>
  </si>
  <si>
    <t>徐红</t>
  </si>
  <si>
    <t>64030200500607027</t>
  </si>
  <si>
    <t>蔺治昌</t>
  </si>
  <si>
    <t>64030200500607028</t>
  </si>
  <si>
    <t>蔺飞龙</t>
  </si>
  <si>
    <t>64030200500607029</t>
  </si>
  <si>
    <t>徐正军</t>
  </si>
  <si>
    <t>64030200500607030</t>
  </si>
  <si>
    <t>徐正红</t>
  </si>
  <si>
    <t>64030200500607031</t>
  </si>
  <si>
    <t>徐学祥</t>
  </si>
  <si>
    <t>64030200500607032</t>
  </si>
  <si>
    <t>徐迁</t>
  </si>
  <si>
    <t>64030200500607033</t>
  </si>
  <si>
    <t>徐正亮</t>
  </si>
  <si>
    <t>64030200500607034</t>
  </si>
  <si>
    <t>张松林</t>
  </si>
  <si>
    <t>64030200500607035</t>
  </si>
  <si>
    <t>安维保</t>
  </si>
  <si>
    <t>64030200500607036</t>
  </si>
  <si>
    <t>李吉民</t>
  </si>
  <si>
    <t>64030200500607037</t>
  </si>
  <si>
    <t>柳建国</t>
  </si>
  <si>
    <t>64030200500607038</t>
  </si>
  <si>
    <t>徐学兵</t>
  </si>
  <si>
    <t>64030200500607039</t>
  </si>
  <si>
    <t>汪建家</t>
  </si>
  <si>
    <t>64030200500607040</t>
  </si>
  <si>
    <t>邱建军</t>
  </si>
  <si>
    <t>64030200500607041</t>
  </si>
  <si>
    <t>徐成</t>
  </si>
  <si>
    <t>64030200500607042</t>
  </si>
  <si>
    <t>李国胜</t>
  </si>
  <si>
    <t>64030200500607043</t>
  </si>
  <si>
    <t>徐俊</t>
  </si>
  <si>
    <t>64030200500607044</t>
  </si>
  <si>
    <t>徐正新</t>
  </si>
  <si>
    <t>64030200500607045</t>
  </si>
  <si>
    <t>汪建兵</t>
  </si>
  <si>
    <t>64030200500607046</t>
  </si>
  <si>
    <t>吴继财</t>
  </si>
  <si>
    <t>64030200500607047</t>
  </si>
  <si>
    <t>徐文成</t>
  </si>
  <si>
    <t>64030200500607048</t>
  </si>
  <si>
    <t>柳文奎</t>
  </si>
  <si>
    <t>64030200500607049</t>
  </si>
  <si>
    <t>徐泽</t>
  </si>
  <si>
    <t>64030200500607050</t>
  </si>
  <si>
    <t>徐正明</t>
  </si>
  <si>
    <t>64030200500607051</t>
  </si>
  <si>
    <t>胡建伟</t>
  </si>
  <si>
    <t>64030200500607052</t>
  </si>
  <si>
    <t>徐剑</t>
  </si>
  <si>
    <t>64030200500607053</t>
  </si>
  <si>
    <t>李玉明</t>
  </si>
  <si>
    <t>64030200500607054</t>
  </si>
  <si>
    <t>徐利旺</t>
  </si>
  <si>
    <t>64030200500607055</t>
  </si>
  <si>
    <t>64030200500607056</t>
  </si>
  <si>
    <t>赵淑芹</t>
  </si>
  <si>
    <t>64030200500607057</t>
  </si>
  <si>
    <t>温立芹</t>
  </si>
  <si>
    <t>64030200500607058</t>
  </si>
  <si>
    <t>徐正升</t>
  </si>
  <si>
    <t>64030200500607059</t>
  </si>
  <si>
    <t>候淑英</t>
  </si>
  <si>
    <t>64030200500607060</t>
  </si>
  <si>
    <t>徐进</t>
  </si>
  <si>
    <t>64030200500607061</t>
  </si>
  <si>
    <t>汪建民</t>
  </si>
  <si>
    <t>64030200500607062</t>
  </si>
  <si>
    <t>徐升</t>
  </si>
  <si>
    <t>64030200500607063</t>
  </si>
  <si>
    <t>徐涛</t>
  </si>
  <si>
    <t>64030200500607064</t>
  </si>
  <si>
    <t>韩风霞</t>
  </si>
  <si>
    <t>64030200500607065</t>
  </si>
  <si>
    <t>徐兴云</t>
  </si>
  <si>
    <t>64030200500607066</t>
  </si>
  <si>
    <t>撖惠珍</t>
  </si>
  <si>
    <t>64030200500607067</t>
  </si>
  <si>
    <t>徐利新</t>
  </si>
  <si>
    <t>64030200500607068</t>
  </si>
  <si>
    <t>徐志军</t>
  </si>
  <si>
    <t>64030200500607069</t>
  </si>
  <si>
    <t>徐江</t>
  </si>
  <si>
    <t>64030200500607070</t>
  </si>
  <si>
    <t>李国平</t>
  </si>
  <si>
    <t>64030200500607072</t>
  </si>
  <si>
    <t>64030200500607073</t>
  </si>
  <si>
    <t>徐正喜</t>
  </si>
  <si>
    <t>64030200500607074</t>
  </si>
  <si>
    <t>刘会芹</t>
  </si>
  <si>
    <t>64030200500607075</t>
  </si>
  <si>
    <t>李支兰</t>
  </si>
  <si>
    <t>64030200500607076</t>
  </si>
  <si>
    <t>胡秀霞</t>
  </si>
  <si>
    <t>64030200500607077</t>
  </si>
  <si>
    <t>胡国庆</t>
  </si>
  <si>
    <t>64030200500607078</t>
  </si>
  <si>
    <t>安存伏</t>
  </si>
  <si>
    <t>64030200500607079</t>
  </si>
  <si>
    <t>冯维普</t>
  </si>
  <si>
    <t>64030200500607080</t>
  </si>
  <si>
    <t>蔺治银</t>
  </si>
  <si>
    <t>64030200500607081</t>
  </si>
  <si>
    <t>徐正林</t>
  </si>
  <si>
    <t>64030200500607082</t>
  </si>
  <si>
    <t>64030200500607083</t>
  </si>
  <si>
    <t>王风侠</t>
  </si>
  <si>
    <t>64030200500607084</t>
  </si>
  <si>
    <t>高桂珍</t>
  </si>
  <si>
    <t>64030200500607085</t>
  </si>
  <si>
    <t>64030200500607086</t>
  </si>
  <si>
    <t>张淑兰</t>
  </si>
  <si>
    <t>64030200500608001</t>
  </si>
  <si>
    <t>贾秀英</t>
  </si>
  <si>
    <t>64030200500608002</t>
  </si>
  <si>
    <t>张兰英</t>
  </si>
  <si>
    <t>64030200500608003</t>
  </si>
  <si>
    <t>许磊</t>
  </si>
  <si>
    <t>64030200500608004</t>
  </si>
  <si>
    <t>彭文彩</t>
  </si>
  <si>
    <t>64030200500608005</t>
  </si>
  <si>
    <t>何琴</t>
  </si>
  <si>
    <t>64030200500608006</t>
  </si>
  <si>
    <t>许伏昌</t>
  </si>
  <si>
    <t>64030200500608007</t>
  </si>
  <si>
    <t>许金国</t>
  </si>
  <si>
    <t>64030200500608008</t>
  </si>
  <si>
    <t>许伏荣</t>
  </si>
  <si>
    <t>64030200500608009</t>
  </si>
  <si>
    <t>胡学成</t>
  </si>
  <si>
    <t>64030200500608010</t>
  </si>
  <si>
    <t>董秀花</t>
  </si>
  <si>
    <t>64030200500608012</t>
  </si>
  <si>
    <t>吕国良</t>
  </si>
  <si>
    <t>64030200500608013</t>
  </si>
  <si>
    <t>徐新宁</t>
  </si>
  <si>
    <t>64030200500608014</t>
  </si>
  <si>
    <t>李金保</t>
  </si>
  <si>
    <t>64030200500608015</t>
  </si>
  <si>
    <t>蔡金祥</t>
  </si>
  <si>
    <t>64030200500608016</t>
  </si>
  <si>
    <t>胡凤莲</t>
  </si>
  <si>
    <t>64030200500608017</t>
  </si>
  <si>
    <t>蔡金林</t>
  </si>
  <si>
    <t>64030200500608018</t>
  </si>
  <si>
    <t>周进义</t>
  </si>
  <si>
    <t>64030200500608019</t>
  </si>
  <si>
    <t>许伏宏</t>
  </si>
  <si>
    <t>64030200500608020</t>
  </si>
  <si>
    <t>吕生华</t>
  </si>
  <si>
    <t>64030200500608021</t>
  </si>
  <si>
    <t>王 仁</t>
  </si>
  <si>
    <t>64030200500608022</t>
  </si>
  <si>
    <t>贺凤霞</t>
  </si>
  <si>
    <t>64030200500608023</t>
  </si>
  <si>
    <t>高 军</t>
  </si>
  <si>
    <t>64030200500608024</t>
  </si>
  <si>
    <t>64030200500608025</t>
  </si>
  <si>
    <t>64030200500608026</t>
  </si>
  <si>
    <t>邱伏林</t>
  </si>
  <si>
    <t>64030200500608027</t>
  </si>
  <si>
    <t>许金有</t>
  </si>
  <si>
    <t>64030200500608028</t>
  </si>
  <si>
    <t>周 伏</t>
  </si>
  <si>
    <t>64030200500608029</t>
  </si>
  <si>
    <t>许金红</t>
  </si>
  <si>
    <t>64030200500608030</t>
  </si>
  <si>
    <t>许金胜</t>
  </si>
  <si>
    <t>64030200500608031</t>
  </si>
  <si>
    <t>64030200500608032</t>
  </si>
  <si>
    <t>64030200500608033</t>
  </si>
  <si>
    <t>盛月兰</t>
  </si>
  <si>
    <t>64030200500608034</t>
  </si>
  <si>
    <t>邓淑芳</t>
  </si>
  <si>
    <t>64030200500608035</t>
  </si>
  <si>
    <t>邱怀玉</t>
  </si>
  <si>
    <t>64030200500608036</t>
  </si>
  <si>
    <t>许金仁</t>
  </si>
  <si>
    <t>64030200500608037</t>
  </si>
  <si>
    <t>任学成</t>
  </si>
  <si>
    <t>64030200500608038</t>
  </si>
  <si>
    <t>吕少云</t>
  </si>
  <si>
    <t>64030200500608039</t>
  </si>
  <si>
    <t>徐 惠</t>
  </si>
  <si>
    <t>64030200500608040</t>
  </si>
  <si>
    <t>64030200500608041</t>
  </si>
  <si>
    <t>徐文保</t>
  </si>
  <si>
    <t>64030200500608042</t>
  </si>
  <si>
    <t>许金利</t>
  </si>
  <si>
    <t>64030200500608043</t>
  </si>
  <si>
    <t>许金龙</t>
  </si>
  <si>
    <t>64030200500608044</t>
  </si>
  <si>
    <t>64030200500608045</t>
  </si>
  <si>
    <t>徐 军</t>
  </si>
  <si>
    <t>64030200500608046</t>
  </si>
  <si>
    <t>许金河</t>
  </si>
  <si>
    <t>64030200500608047</t>
  </si>
  <si>
    <t>吕 兵</t>
  </si>
  <si>
    <t>64030200500608048</t>
  </si>
  <si>
    <t>周少林</t>
  </si>
  <si>
    <t>64030200500608049</t>
  </si>
  <si>
    <t>邱有寿</t>
  </si>
  <si>
    <t>64030200500608050</t>
  </si>
  <si>
    <t>王云霞</t>
  </si>
  <si>
    <t>64030200500608051</t>
  </si>
  <si>
    <t>蔡金柱</t>
  </si>
  <si>
    <t>64030200500608052</t>
  </si>
  <si>
    <t>许登科</t>
  </si>
  <si>
    <t>64030200500608053</t>
  </si>
  <si>
    <t>陈红军</t>
  </si>
  <si>
    <t>64030200500608054</t>
  </si>
  <si>
    <t>许登俊</t>
  </si>
  <si>
    <t>64030200500608055</t>
  </si>
  <si>
    <t>陈国琳</t>
  </si>
  <si>
    <t>64030200500608056</t>
  </si>
  <si>
    <t>曹惠芳</t>
  </si>
  <si>
    <t>64030200500608058</t>
  </si>
  <si>
    <t>张 银</t>
  </si>
  <si>
    <t>64030200500608059</t>
  </si>
  <si>
    <t>许文</t>
  </si>
  <si>
    <t>64030200500608060</t>
  </si>
  <si>
    <t>李登贤</t>
  </si>
  <si>
    <t>64030200500608061</t>
  </si>
  <si>
    <t>许登仁</t>
  </si>
  <si>
    <t>64030200500608062</t>
  </si>
  <si>
    <t>高吉云</t>
  </si>
  <si>
    <t>64030200500608063</t>
  </si>
  <si>
    <t>吕生伏</t>
  </si>
  <si>
    <t>64030200500608064</t>
  </si>
  <si>
    <t>64030200500608065</t>
  </si>
  <si>
    <t>吕 军</t>
  </si>
  <si>
    <t>64030200500608066</t>
  </si>
  <si>
    <t>张 铎</t>
  </si>
  <si>
    <t>64030200500608067</t>
  </si>
  <si>
    <t>许登云</t>
  </si>
  <si>
    <t>64030200500608068</t>
  </si>
  <si>
    <t>李金山</t>
  </si>
  <si>
    <t>64030200500608069</t>
  </si>
  <si>
    <t>64030200500608070</t>
  </si>
  <si>
    <t>陈文秀</t>
  </si>
  <si>
    <t>64030200500608071</t>
  </si>
  <si>
    <t>许金锋</t>
  </si>
  <si>
    <t>64030200500608072</t>
  </si>
  <si>
    <t>许金兵</t>
  </si>
  <si>
    <t>64030200500608073</t>
  </si>
  <si>
    <t>许伏云</t>
  </si>
  <si>
    <t>64030200500608074</t>
  </si>
  <si>
    <t>64030200500608075</t>
  </si>
  <si>
    <t>任继平</t>
  </si>
  <si>
    <t>64030200500608076</t>
  </si>
  <si>
    <t>64030200500608077</t>
  </si>
  <si>
    <t>许金升</t>
  </si>
  <si>
    <t>64030200500608078</t>
  </si>
  <si>
    <t>许登成</t>
  </si>
  <si>
    <t>64030200500608079</t>
  </si>
  <si>
    <t>64030200500608080</t>
  </si>
  <si>
    <t>许金祥</t>
  </si>
  <si>
    <t>64030200500608081</t>
  </si>
  <si>
    <t>许金刚</t>
  </si>
  <si>
    <t>64030200500608082</t>
  </si>
  <si>
    <t>许金林</t>
  </si>
  <si>
    <t>64030200500608083</t>
  </si>
  <si>
    <t>李伟军</t>
  </si>
  <si>
    <t>64030200500608084</t>
  </si>
  <si>
    <t>张 云</t>
  </si>
  <si>
    <t>64030200500608085</t>
  </si>
  <si>
    <t>吕生荣</t>
  </si>
  <si>
    <t>64030200500608086</t>
  </si>
  <si>
    <t>徐 宝</t>
  </si>
  <si>
    <t>64030200500608087</t>
  </si>
  <si>
    <t>张 忠</t>
  </si>
  <si>
    <t>64030200500608088</t>
  </si>
  <si>
    <t>任学红</t>
  </si>
  <si>
    <t>64030200500608089</t>
  </si>
  <si>
    <t>许金宝</t>
  </si>
  <si>
    <t>64030200500608090</t>
  </si>
  <si>
    <t>64030200500608091</t>
  </si>
  <si>
    <t>许伏春</t>
  </si>
  <si>
    <t>64030200500608092</t>
  </si>
  <si>
    <t>张 生</t>
  </si>
  <si>
    <t>64030200500608093</t>
  </si>
  <si>
    <t>64030200500608094</t>
  </si>
  <si>
    <t>吕生贵</t>
  </si>
  <si>
    <t>64030200500608095</t>
  </si>
  <si>
    <t>64030200500608096</t>
  </si>
  <si>
    <t>许登勤</t>
  </si>
  <si>
    <t>64030200500608097</t>
  </si>
  <si>
    <t>许登平</t>
  </si>
  <si>
    <t>64030200500608098</t>
  </si>
  <si>
    <t>64030200500608099</t>
  </si>
  <si>
    <t>许金鑫</t>
  </si>
  <si>
    <t>64030200500609001</t>
  </si>
  <si>
    <t>武淑红</t>
  </si>
  <si>
    <t>64030200500609002</t>
  </si>
  <si>
    <t>64030200500609004</t>
  </si>
  <si>
    <t>李振军</t>
  </si>
  <si>
    <t>64030200500609005</t>
  </si>
  <si>
    <t>孙淑珍</t>
  </si>
  <si>
    <t>64030200500609006</t>
  </si>
  <si>
    <t>韩照刚</t>
  </si>
  <si>
    <t>64030200500609007</t>
  </si>
  <si>
    <t>李福军</t>
  </si>
  <si>
    <t>64030200500609008</t>
  </si>
  <si>
    <t>盛红霞</t>
  </si>
  <si>
    <t>64030200500609009</t>
  </si>
  <si>
    <t>李伏新</t>
  </si>
  <si>
    <t>64030200500609010</t>
  </si>
  <si>
    <t>王 磊</t>
  </si>
  <si>
    <t>64030200500609011</t>
  </si>
  <si>
    <t>武 银</t>
  </si>
  <si>
    <t>64030200500609013</t>
  </si>
  <si>
    <t>曾艳玲</t>
  </si>
  <si>
    <t>64030200500609014</t>
  </si>
  <si>
    <t>吴志利</t>
  </si>
  <si>
    <t>64030200500609015</t>
  </si>
  <si>
    <t>韩占元</t>
  </si>
  <si>
    <t>64030200500609016</t>
  </si>
  <si>
    <t>韩 斌</t>
  </si>
  <si>
    <t>64030200500609017</t>
  </si>
  <si>
    <t>64030200500609018</t>
  </si>
  <si>
    <t>高生云</t>
  </si>
  <si>
    <t>64030200500609019</t>
  </si>
  <si>
    <t>武治山</t>
  </si>
  <si>
    <t>64030200500609020</t>
  </si>
  <si>
    <t>武 兵</t>
  </si>
  <si>
    <t>64030200500609021</t>
  </si>
  <si>
    <t>安存信</t>
  </si>
  <si>
    <t>64030200500609022</t>
  </si>
  <si>
    <t>武 峰</t>
  </si>
  <si>
    <t>64030200500609023</t>
  </si>
  <si>
    <t>武 胜</t>
  </si>
  <si>
    <t>64030200500609024</t>
  </si>
  <si>
    <t>武 华</t>
  </si>
  <si>
    <t>64030200500609025</t>
  </si>
  <si>
    <t>64030200500609026</t>
  </si>
  <si>
    <t>李福成</t>
  </si>
  <si>
    <t>64030200500609027</t>
  </si>
  <si>
    <t>李 财</t>
  </si>
  <si>
    <t>64030200500609028</t>
  </si>
  <si>
    <t>64030200500609029</t>
  </si>
  <si>
    <t>李正文</t>
  </si>
  <si>
    <t>64030200500609030</t>
  </si>
  <si>
    <t>李正河</t>
  </si>
  <si>
    <t>64030200500609031</t>
  </si>
  <si>
    <t>李振海</t>
  </si>
  <si>
    <t>64030200500609032</t>
  </si>
  <si>
    <t>王小兰</t>
  </si>
  <si>
    <t>64030200500609033</t>
  </si>
  <si>
    <t>李福强</t>
  </si>
  <si>
    <t>64030200500609034</t>
  </si>
  <si>
    <t>64030200500609035</t>
  </si>
  <si>
    <t>王 杰</t>
  </si>
  <si>
    <t>64030200500609036</t>
  </si>
  <si>
    <t>王 峰</t>
  </si>
  <si>
    <t>64030200500609037</t>
  </si>
  <si>
    <t>64030200500609038</t>
  </si>
  <si>
    <t>64030200500609040</t>
  </si>
  <si>
    <t>武 强</t>
  </si>
  <si>
    <t>64030200500609041</t>
  </si>
  <si>
    <t>武 英</t>
  </si>
  <si>
    <t>64030200500609042</t>
  </si>
  <si>
    <t>64030200500609043</t>
  </si>
  <si>
    <t>武治成</t>
  </si>
  <si>
    <t>64030200500609044</t>
  </si>
  <si>
    <t>64030200500609045</t>
  </si>
  <si>
    <t>武德</t>
  </si>
  <si>
    <t>64030200500609046</t>
  </si>
  <si>
    <t>朱金文</t>
  </si>
  <si>
    <t>64030200500609047</t>
  </si>
  <si>
    <t>安存智</t>
  </si>
  <si>
    <t>64030200500609048</t>
  </si>
  <si>
    <t>64030200500609049</t>
  </si>
  <si>
    <t>李正兵</t>
  </si>
  <si>
    <t>64030200500609050</t>
  </si>
  <si>
    <t>王耀智</t>
  </si>
  <si>
    <t>64030200500609051</t>
  </si>
  <si>
    <t>孙照明</t>
  </si>
  <si>
    <t>64030200500609052</t>
  </si>
  <si>
    <t>64030200500609053</t>
  </si>
  <si>
    <t>武 亮</t>
  </si>
  <si>
    <t>64030200500609054</t>
  </si>
  <si>
    <t>武新明</t>
  </si>
  <si>
    <t>64030200500609055</t>
  </si>
  <si>
    <t>武新军</t>
  </si>
  <si>
    <t>64030200500609056</t>
  </si>
  <si>
    <t>武 辉</t>
  </si>
  <si>
    <t>64030200500609057</t>
  </si>
  <si>
    <t>武玉朝</t>
  </si>
  <si>
    <t>64030200500609058</t>
  </si>
  <si>
    <t>武治清</t>
  </si>
  <si>
    <t>64030200500609059</t>
  </si>
  <si>
    <t>武治业</t>
  </si>
  <si>
    <t>64030200500609060</t>
  </si>
  <si>
    <t>李生强</t>
  </si>
  <si>
    <t>64030200500609061</t>
  </si>
  <si>
    <t>王桂莲</t>
  </si>
  <si>
    <t>64030200500609062</t>
  </si>
  <si>
    <t>沈凤英</t>
  </si>
  <si>
    <t>64030200500609063</t>
  </si>
  <si>
    <t>武治金</t>
  </si>
  <si>
    <t>64030200500609064</t>
  </si>
  <si>
    <t>魏金花</t>
  </si>
  <si>
    <t>64030200500609065</t>
  </si>
  <si>
    <t>武兴忠</t>
  </si>
  <si>
    <t>64030200500609066</t>
  </si>
  <si>
    <t>武新兵</t>
  </si>
  <si>
    <t>64030200500609068</t>
  </si>
  <si>
    <t>64030200500609069</t>
  </si>
  <si>
    <t>武 兴</t>
  </si>
  <si>
    <t>64030200500610001</t>
  </si>
  <si>
    <t>徐文清</t>
  </si>
  <si>
    <t>64030200500610002</t>
  </si>
  <si>
    <t>吴风珍</t>
  </si>
  <si>
    <t>64030200500610003</t>
  </si>
  <si>
    <t>杜有海</t>
  </si>
  <si>
    <t>64030200500610004</t>
  </si>
  <si>
    <t>杜有权</t>
  </si>
  <si>
    <t>64030200500610005</t>
  </si>
  <si>
    <t>64030200500610006</t>
  </si>
  <si>
    <t>杨奋强</t>
  </si>
  <si>
    <t>64030200500610007</t>
  </si>
  <si>
    <t>杜有红</t>
  </si>
  <si>
    <t>64030200500610008</t>
  </si>
  <si>
    <t>64030200500610009</t>
  </si>
  <si>
    <t>王学义</t>
  </si>
  <si>
    <t>64030200500610010</t>
  </si>
  <si>
    <t>王自玲</t>
  </si>
  <si>
    <t>64030200500610011</t>
  </si>
  <si>
    <t>陈 柱</t>
  </si>
  <si>
    <t>64030200500610012</t>
  </si>
  <si>
    <t>杜有军</t>
  </si>
  <si>
    <t>64030200500610013</t>
  </si>
  <si>
    <t>杜有亮</t>
  </si>
  <si>
    <t>64030200500610014</t>
  </si>
  <si>
    <t>徐克锋</t>
  </si>
  <si>
    <t>64030200500610015</t>
  </si>
  <si>
    <t>陈月琴</t>
  </si>
  <si>
    <t>64030200500610016</t>
  </si>
  <si>
    <t>郭正东</t>
  </si>
  <si>
    <t>64030200500610017</t>
  </si>
  <si>
    <t>郭小川</t>
  </si>
  <si>
    <t>64030200500610018</t>
  </si>
  <si>
    <t>武有山</t>
  </si>
  <si>
    <t>64030200500610019</t>
  </si>
  <si>
    <t>杜有清</t>
  </si>
  <si>
    <t>64030200500610020</t>
  </si>
  <si>
    <t>高爱元</t>
  </si>
  <si>
    <t>64030200500610021</t>
  </si>
  <si>
    <t>陈福生</t>
  </si>
  <si>
    <t>64030200500610022</t>
  </si>
  <si>
    <t>陈加福</t>
  </si>
  <si>
    <t>64030200500610023</t>
  </si>
  <si>
    <t>季连香</t>
  </si>
  <si>
    <t>64030200500610024</t>
  </si>
  <si>
    <t>杜金祥</t>
  </si>
  <si>
    <t>64030200500610025</t>
  </si>
  <si>
    <t>严 华</t>
  </si>
  <si>
    <t>64030200500610026</t>
  </si>
  <si>
    <t>周秀琴</t>
  </si>
  <si>
    <t>64030200500610027</t>
  </si>
  <si>
    <t>杜金成</t>
  </si>
  <si>
    <t>64030200500610028</t>
  </si>
  <si>
    <t>杜金海</t>
  </si>
  <si>
    <t>64030200500610029</t>
  </si>
  <si>
    <t>徐正川</t>
  </si>
  <si>
    <t>64030200500610030</t>
  </si>
  <si>
    <t>徐正山</t>
  </si>
  <si>
    <t>64030200500610031</t>
  </si>
  <si>
    <t>武有江</t>
  </si>
  <si>
    <t>64030200500610032</t>
  </si>
  <si>
    <t>武有河</t>
  </si>
  <si>
    <t>64030200500610033</t>
  </si>
  <si>
    <t>武有泉</t>
  </si>
  <si>
    <t>64030200500610034</t>
  </si>
  <si>
    <t>薛有权</t>
  </si>
  <si>
    <t>64030200500610035</t>
  </si>
  <si>
    <t>杜有仁</t>
  </si>
  <si>
    <t>64030200500610036</t>
  </si>
  <si>
    <t>徐克虎</t>
  </si>
  <si>
    <t>64030200500610037</t>
  </si>
  <si>
    <t>薛有山</t>
  </si>
  <si>
    <t>64030200500610038</t>
  </si>
  <si>
    <t>杜有伏</t>
  </si>
  <si>
    <t>64030200500610039</t>
  </si>
  <si>
    <t>林宏芳</t>
  </si>
  <si>
    <t>64030200500610040</t>
  </si>
  <si>
    <t>徐文龙</t>
  </si>
  <si>
    <t>64030200500610041</t>
  </si>
  <si>
    <t>武有红</t>
  </si>
  <si>
    <t>64030200500610042</t>
  </si>
  <si>
    <t>徐克龙</t>
  </si>
  <si>
    <t>64030200500610043</t>
  </si>
  <si>
    <t>徐正京</t>
  </si>
  <si>
    <t>64030200500610044</t>
  </si>
  <si>
    <t>武有海</t>
  </si>
  <si>
    <t>64030200500610045</t>
  </si>
  <si>
    <t>景秀英</t>
  </si>
  <si>
    <t>64030200500610046</t>
  </si>
  <si>
    <t>陈兴林</t>
  </si>
  <si>
    <t>64030200500610047</t>
  </si>
  <si>
    <t>黄 其</t>
  </si>
  <si>
    <t>64030200500610048</t>
  </si>
  <si>
    <t>徐 辉</t>
  </si>
  <si>
    <t>64030200500610049</t>
  </si>
  <si>
    <t>赵翠琴</t>
  </si>
  <si>
    <t>64030200500610050</t>
  </si>
  <si>
    <t>徐文海</t>
  </si>
  <si>
    <t>64030200500610051</t>
  </si>
  <si>
    <t>徐华</t>
  </si>
  <si>
    <t>64030200500610052</t>
  </si>
  <si>
    <t>谢姗姗</t>
  </si>
  <si>
    <t>64030200500610053</t>
  </si>
  <si>
    <t>徐文山</t>
  </si>
  <si>
    <t>64030200500610054</t>
  </si>
  <si>
    <t>杜有明</t>
  </si>
  <si>
    <t>64030200500610055</t>
  </si>
  <si>
    <t>杜金良</t>
  </si>
  <si>
    <t>64030200500610056</t>
  </si>
  <si>
    <t>陈兴瑞</t>
  </si>
  <si>
    <t>64030200500610057</t>
  </si>
  <si>
    <t>64030200500610058</t>
  </si>
  <si>
    <t>杜万明</t>
  </si>
  <si>
    <t>64030200500610059</t>
  </si>
  <si>
    <t>64030200500610060</t>
  </si>
  <si>
    <t>常立红</t>
  </si>
  <si>
    <t>64030200500610061</t>
  </si>
  <si>
    <t>徐正亚</t>
  </si>
  <si>
    <t>64030200500610062</t>
  </si>
  <si>
    <t>徐文河</t>
  </si>
  <si>
    <t>64030200500610063</t>
  </si>
  <si>
    <t>薛永虎</t>
  </si>
  <si>
    <t>64030200500610064</t>
  </si>
  <si>
    <t>徐克彪</t>
  </si>
  <si>
    <t>64030200500610065</t>
  </si>
  <si>
    <t>严凯</t>
  </si>
  <si>
    <t>64030200500610066</t>
  </si>
  <si>
    <t>徐继广</t>
  </si>
  <si>
    <t>64030200500610067</t>
  </si>
  <si>
    <t>徐瑞娟</t>
  </si>
  <si>
    <t>64030200500610068</t>
  </si>
  <si>
    <t>吕淑萍</t>
  </si>
  <si>
    <t>64030200500610069</t>
  </si>
  <si>
    <t>徐创业</t>
  </si>
  <si>
    <t>64030200500610070</t>
  </si>
  <si>
    <t>杨奋斌</t>
  </si>
  <si>
    <t>64030200500610071</t>
  </si>
  <si>
    <t>64030200500610072</t>
  </si>
  <si>
    <t>汪玉珍</t>
  </si>
  <si>
    <t>64030200500610073</t>
  </si>
  <si>
    <t>徐正国</t>
  </si>
  <si>
    <t>64030200500610075</t>
  </si>
  <si>
    <t>徐文杰</t>
  </si>
  <si>
    <t>64030200500610076</t>
  </si>
  <si>
    <t>薛有水</t>
  </si>
  <si>
    <t>64030200500610077</t>
  </si>
  <si>
    <t>徐克江</t>
  </si>
  <si>
    <t>64030200500610078</t>
  </si>
  <si>
    <t>陈 军</t>
  </si>
  <si>
    <t>64030200500610079</t>
  </si>
  <si>
    <t>武吉平</t>
  </si>
  <si>
    <t>64030200500610080</t>
  </si>
  <si>
    <t>杨奋贤</t>
  </si>
  <si>
    <t>64030200500611001</t>
  </si>
  <si>
    <t>徐志刚</t>
  </si>
  <si>
    <t>64030200500611002</t>
  </si>
  <si>
    <t>戴仁福</t>
  </si>
  <si>
    <t>64030200500611003</t>
  </si>
  <si>
    <t>诺拴成</t>
  </si>
  <si>
    <t>64030200500611004</t>
  </si>
  <si>
    <t>杜凤玲</t>
  </si>
  <si>
    <t>64030200500611005</t>
  </si>
  <si>
    <t>诺志明</t>
  </si>
  <si>
    <t>64030200500611006</t>
  </si>
  <si>
    <t>诺志福</t>
  </si>
  <si>
    <t>64030200500611007</t>
  </si>
  <si>
    <t>徐清</t>
  </si>
  <si>
    <t>64030200500611008</t>
  </si>
  <si>
    <t>64030200500611009</t>
  </si>
  <si>
    <t>64030200500611010</t>
  </si>
  <si>
    <t>秦建东</t>
  </si>
  <si>
    <t>64030200500611011</t>
  </si>
  <si>
    <t>秦涛</t>
  </si>
  <si>
    <t>64030200500611012</t>
  </si>
  <si>
    <t>高清</t>
  </si>
  <si>
    <t>64030200500611013</t>
  </si>
  <si>
    <t>64030200500611014</t>
  </si>
  <si>
    <t>刘广祥</t>
  </si>
  <si>
    <t>64030200500611015</t>
  </si>
  <si>
    <t>云凤芹</t>
  </si>
  <si>
    <t>64030200500611016</t>
  </si>
  <si>
    <t>商建忠</t>
  </si>
  <si>
    <t>64030200500611017</t>
  </si>
  <si>
    <t>64030200500611018</t>
  </si>
  <si>
    <t>杜凤山</t>
  </si>
  <si>
    <t>64030200500611019</t>
  </si>
  <si>
    <t>王凤芹</t>
  </si>
  <si>
    <t>64030200500611020</t>
  </si>
  <si>
    <t>王文岐</t>
  </si>
  <si>
    <t>64030200500611021</t>
  </si>
  <si>
    <t>64030200500611022</t>
  </si>
  <si>
    <t>王文胜</t>
  </si>
  <si>
    <t>64030200500611023</t>
  </si>
  <si>
    <t>64030200500611024</t>
  </si>
  <si>
    <t>64030200500611025</t>
  </si>
  <si>
    <t>杜万勤</t>
  </si>
  <si>
    <t>64030200500611026</t>
  </si>
  <si>
    <t>64030200500611027</t>
  </si>
  <si>
    <t>秦建军</t>
  </si>
  <si>
    <t>64030200500611028</t>
  </si>
  <si>
    <t>邢庭娥</t>
  </si>
  <si>
    <t>64030200500611029</t>
  </si>
  <si>
    <t>雷淑芳</t>
  </si>
  <si>
    <t>64030200500611030</t>
  </si>
  <si>
    <t>64030200500611031</t>
  </si>
  <si>
    <t>李欣雨</t>
  </si>
  <si>
    <t>64030200500611032</t>
  </si>
  <si>
    <t>王会芳</t>
  </si>
  <si>
    <t>64030200500611033</t>
  </si>
  <si>
    <t>64030200500611034</t>
  </si>
  <si>
    <t>马凤州</t>
  </si>
  <si>
    <t>64030200500611035</t>
  </si>
  <si>
    <t>沈月琴</t>
  </si>
  <si>
    <t>64030200500611036</t>
  </si>
  <si>
    <t>安维俊</t>
  </si>
  <si>
    <t>64030200500611037</t>
  </si>
  <si>
    <t>杨小梅</t>
  </si>
  <si>
    <t>64030200500611038</t>
  </si>
  <si>
    <t>席金兰</t>
  </si>
  <si>
    <t>64030200500612001</t>
  </si>
  <si>
    <t>杨 金</t>
  </si>
  <si>
    <t>64030200500612002</t>
  </si>
  <si>
    <t>李治云</t>
  </si>
  <si>
    <t>64030200500612003</t>
  </si>
  <si>
    <t>王金保</t>
  </si>
  <si>
    <t>64030200500612004</t>
  </si>
  <si>
    <t>赵永义</t>
  </si>
  <si>
    <t>64030200500612005</t>
  </si>
  <si>
    <t>王炳杰</t>
  </si>
  <si>
    <t>64030200500612006</t>
  </si>
  <si>
    <t>刘文兵</t>
  </si>
  <si>
    <t>64030200500612007</t>
  </si>
  <si>
    <t>吕会玲</t>
  </si>
  <si>
    <t>64030200500612008</t>
  </si>
  <si>
    <t>许建军</t>
  </si>
  <si>
    <t>64030200500612009</t>
  </si>
  <si>
    <t>王淑君</t>
  </si>
  <si>
    <t>64030200500612010</t>
  </si>
  <si>
    <t>64030200500612011</t>
  </si>
  <si>
    <t>64030200500612012</t>
  </si>
  <si>
    <t>童明</t>
  </si>
  <si>
    <t>64030200500612013</t>
  </si>
  <si>
    <t>张 清</t>
  </si>
  <si>
    <t>64030200500612014</t>
  </si>
  <si>
    <t>常惠芹</t>
  </si>
  <si>
    <t>64030200500612015</t>
  </si>
  <si>
    <t>铁国云</t>
  </si>
  <si>
    <t>64030200500612016</t>
  </si>
  <si>
    <t>李发云</t>
  </si>
  <si>
    <t>64030200500612017</t>
  </si>
  <si>
    <t>64030200500612018</t>
  </si>
  <si>
    <t>64030200500612019</t>
  </si>
  <si>
    <t>张惠芳</t>
  </si>
  <si>
    <t>64030200500701001</t>
  </si>
  <si>
    <t>余珍</t>
  </si>
  <si>
    <t>64030200500701002</t>
  </si>
  <si>
    <t>64030200500701003</t>
  </si>
  <si>
    <t>路学香</t>
  </si>
  <si>
    <t>64030200500701004</t>
  </si>
  <si>
    <t>马乐</t>
  </si>
  <si>
    <t>64030200500701005</t>
  </si>
  <si>
    <t>候生香</t>
  </si>
  <si>
    <t>64030200500701006</t>
  </si>
  <si>
    <t>侯生俊</t>
  </si>
  <si>
    <t>64030200500701007</t>
  </si>
  <si>
    <t>吕月红</t>
  </si>
  <si>
    <t>64030200500701008</t>
  </si>
  <si>
    <t>64030200500701009</t>
  </si>
  <si>
    <t>64030200500701010</t>
  </si>
  <si>
    <t>候兴忠</t>
  </si>
  <si>
    <t>64030200500701011</t>
  </si>
  <si>
    <t>郑玉英</t>
  </si>
  <si>
    <t>64030200500701012</t>
  </si>
  <si>
    <t>候 东</t>
  </si>
  <si>
    <t>64030200500701013</t>
  </si>
  <si>
    <t>64030200500701014</t>
  </si>
  <si>
    <t>64030200500701015</t>
  </si>
  <si>
    <t>64030200500701016</t>
  </si>
  <si>
    <t>64030200500701017</t>
  </si>
  <si>
    <t>张生贵</t>
  </si>
  <si>
    <t>64030200500701018</t>
  </si>
  <si>
    <t>张生孝</t>
  </si>
  <si>
    <t>64030200500701019</t>
  </si>
  <si>
    <t>张学胜</t>
  </si>
  <si>
    <t>64030200500701020</t>
  </si>
  <si>
    <t>张文兵</t>
  </si>
  <si>
    <t>64030200500701021</t>
  </si>
  <si>
    <t>64030200500701022</t>
  </si>
  <si>
    <t>64030200500701023</t>
  </si>
  <si>
    <t>64030200500701024</t>
  </si>
  <si>
    <t>张海旺</t>
  </si>
  <si>
    <t>64030200500701025</t>
  </si>
  <si>
    <t>64030200500701026</t>
  </si>
  <si>
    <t>侯录</t>
  </si>
  <si>
    <t>64030200500701027</t>
  </si>
  <si>
    <t>路学琴</t>
  </si>
  <si>
    <t>64030200500701028</t>
  </si>
  <si>
    <t>杨万兴</t>
  </si>
  <si>
    <t>64030200500701029</t>
  </si>
  <si>
    <t>候伏霞</t>
  </si>
  <si>
    <t>64030200500701030</t>
  </si>
  <si>
    <t>64030200500701031</t>
  </si>
  <si>
    <t>杨万林</t>
  </si>
  <si>
    <t>64030200500701032</t>
  </si>
  <si>
    <t>姚举</t>
  </si>
  <si>
    <t>64030200500701033</t>
  </si>
  <si>
    <t>姚 忠</t>
  </si>
  <si>
    <t>64030200500701034</t>
  </si>
  <si>
    <t>姚 亮</t>
  </si>
  <si>
    <t>64030200500701035</t>
  </si>
  <si>
    <t>候生华</t>
  </si>
  <si>
    <t>64030200500701036</t>
  </si>
  <si>
    <t>候生平</t>
  </si>
  <si>
    <t>64030200500701037</t>
  </si>
  <si>
    <t>米学义</t>
  </si>
  <si>
    <t>64030200500701038</t>
  </si>
  <si>
    <t>米占宏</t>
  </si>
  <si>
    <t>64030200500701039</t>
  </si>
  <si>
    <t>候 有</t>
  </si>
  <si>
    <t>64030200500701040</t>
  </si>
  <si>
    <t>侯 科</t>
  </si>
  <si>
    <t>64030200500701041</t>
  </si>
  <si>
    <t>侯 波</t>
  </si>
  <si>
    <t>64030200500701042</t>
  </si>
  <si>
    <t>64030200500701043</t>
  </si>
  <si>
    <t>姚志刚</t>
  </si>
  <si>
    <t>64030200500701044</t>
  </si>
  <si>
    <t>王学珍</t>
  </si>
  <si>
    <t>64030200500701045</t>
  </si>
  <si>
    <t>侯生亮</t>
  </si>
  <si>
    <t>64030200500701046</t>
  </si>
  <si>
    <t>侯生荣</t>
  </si>
  <si>
    <t>64030200500701047</t>
  </si>
  <si>
    <t>许生章</t>
  </si>
  <si>
    <t>64030200500701048</t>
  </si>
  <si>
    <t>张月英</t>
  </si>
  <si>
    <t>64030200500701049</t>
  </si>
  <si>
    <t>张 兵</t>
  </si>
  <si>
    <t>64030200500701050</t>
  </si>
  <si>
    <t>杨万明</t>
  </si>
  <si>
    <t>64030200500701051</t>
  </si>
  <si>
    <t>候生岐</t>
  </si>
  <si>
    <t>64030200500701052</t>
  </si>
  <si>
    <t>张正海</t>
  </si>
  <si>
    <t>64030200500701053</t>
  </si>
  <si>
    <t>候生伏</t>
  </si>
  <si>
    <t>64030200500701054</t>
  </si>
  <si>
    <t>张正其</t>
  </si>
  <si>
    <t>64030200500701055</t>
  </si>
  <si>
    <t>张正云</t>
  </si>
  <si>
    <t>64030200500701056</t>
  </si>
  <si>
    <t>王风琴</t>
  </si>
  <si>
    <t>64030200500701057</t>
  </si>
  <si>
    <t>张文忠</t>
  </si>
  <si>
    <t>64030200500701058</t>
  </si>
  <si>
    <t>张 英</t>
  </si>
  <si>
    <t>64030200500701059</t>
  </si>
  <si>
    <t>高淑芹</t>
  </si>
  <si>
    <t>64030200500701060</t>
  </si>
  <si>
    <t>张文军</t>
  </si>
  <si>
    <t>64030200500701061</t>
  </si>
  <si>
    <t>张正忠</t>
  </si>
  <si>
    <t>64030200500701062</t>
  </si>
  <si>
    <t>张正华</t>
  </si>
  <si>
    <t>64030200500701063</t>
  </si>
  <si>
    <t>徐梅英</t>
  </si>
  <si>
    <t>64030200500702001</t>
  </si>
  <si>
    <t>闫 学</t>
  </si>
  <si>
    <t>64030200500702002</t>
  </si>
  <si>
    <t>石 成</t>
  </si>
  <si>
    <t>64030200500702003</t>
  </si>
  <si>
    <t>64030200500702004</t>
  </si>
  <si>
    <t>雷生章</t>
  </si>
  <si>
    <t>64030200500702005</t>
  </si>
  <si>
    <t>候学忠</t>
  </si>
  <si>
    <t>64030200500702006</t>
  </si>
  <si>
    <t>闫 斌</t>
  </si>
  <si>
    <t>64030200500702007</t>
  </si>
  <si>
    <t>候学江</t>
  </si>
  <si>
    <t>64030200500702008</t>
  </si>
  <si>
    <t>庄有禄</t>
  </si>
  <si>
    <t>64030200500702009</t>
  </si>
  <si>
    <t>米建华</t>
  </si>
  <si>
    <t>64030200500702010</t>
  </si>
  <si>
    <t>赵明</t>
  </si>
  <si>
    <t>64030200500702011</t>
  </si>
  <si>
    <t>侯锋</t>
  </si>
  <si>
    <t>64030200500702012</t>
  </si>
  <si>
    <t>殷天明</t>
  </si>
  <si>
    <t>64030200500702013</t>
  </si>
  <si>
    <t>张月霞</t>
  </si>
  <si>
    <t>64030200500702014</t>
  </si>
  <si>
    <t>候学梅</t>
  </si>
  <si>
    <t>64030200500702015</t>
  </si>
  <si>
    <t>雷生强</t>
  </si>
  <si>
    <t>64030200500702016</t>
  </si>
  <si>
    <t>郑松梅</t>
  </si>
  <si>
    <t>64030200500702017</t>
  </si>
  <si>
    <t>候生玉</t>
  </si>
  <si>
    <t>64030200500702018</t>
  </si>
  <si>
    <t>赵 学</t>
  </si>
  <si>
    <t>64030200500702019</t>
  </si>
  <si>
    <t>闫金财</t>
  </si>
  <si>
    <t>64030200500702020</t>
  </si>
  <si>
    <t>周友良</t>
  </si>
  <si>
    <t>64030200500702021</t>
  </si>
  <si>
    <t>殷天忠</t>
  </si>
  <si>
    <t>64030200500702022</t>
  </si>
  <si>
    <t>侯 强</t>
  </si>
  <si>
    <t>64030200500702023</t>
  </si>
  <si>
    <t>王菊霞</t>
  </si>
  <si>
    <t>64030200500702024</t>
  </si>
  <si>
    <t>侯学峰</t>
  </si>
  <si>
    <t>64030200500702025</t>
  </si>
  <si>
    <t>候学平</t>
  </si>
  <si>
    <t>64030200500702026</t>
  </si>
  <si>
    <t>候学壮</t>
  </si>
  <si>
    <t>64030200500702027</t>
  </si>
  <si>
    <t>闫福</t>
  </si>
  <si>
    <t>64030200500702028</t>
  </si>
  <si>
    <t>石银</t>
  </si>
  <si>
    <t>64030200500702029</t>
  </si>
  <si>
    <t>张国峰</t>
  </si>
  <si>
    <t>64030200500702030</t>
  </si>
  <si>
    <t>64030200500702031</t>
  </si>
  <si>
    <t>庄秀英</t>
  </si>
  <si>
    <t>64030200500702032</t>
  </si>
  <si>
    <t>候平安</t>
  </si>
  <si>
    <t>64030200500702033</t>
  </si>
  <si>
    <t>64030200500702034</t>
  </si>
  <si>
    <t>候虎</t>
  </si>
  <si>
    <t>64030200500702035</t>
  </si>
  <si>
    <t>侯杰</t>
  </si>
  <si>
    <t>64030200500702036</t>
  </si>
  <si>
    <t>周豫宁</t>
  </si>
  <si>
    <t>64030200500702037</t>
  </si>
  <si>
    <t>64030200500702038</t>
  </si>
  <si>
    <t>侯 刚</t>
  </si>
  <si>
    <t>64030200500702039</t>
  </si>
  <si>
    <t>64030200500702040</t>
  </si>
  <si>
    <t>64030200500702041</t>
  </si>
  <si>
    <t>庄 珍</t>
  </si>
  <si>
    <t>64030200500702042</t>
  </si>
  <si>
    <t>64030200500702043</t>
  </si>
  <si>
    <t>霍长山</t>
  </si>
  <si>
    <t>64030200500702044</t>
  </si>
  <si>
    <t>周建华</t>
  </si>
  <si>
    <t>64030200500702045</t>
  </si>
  <si>
    <t>64030200500702046</t>
  </si>
  <si>
    <t>张学金</t>
  </si>
  <si>
    <t>64030200500702047</t>
  </si>
  <si>
    <t>雷生伏</t>
  </si>
  <si>
    <t>64030200500702048</t>
  </si>
  <si>
    <t>殷天军</t>
  </si>
  <si>
    <t>64030200500702049</t>
  </si>
  <si>
    <t>侯 壮</t>
  </si>
  <si>
    <t>64030200500702050</t>
  </si>
  <si>
    <t>64030200500702051</t>
  </si>
  <si>
    <t>李 荣</t>
  </si>
  <si>
    <t>64030200500702052</t>
  </si>
  <si>
    <t>庄 成</t>
  </si>
  <si>
    <t>64030200500702053</t>
  </si>
  <si>
    <t>马金强</t>
  </si>
  <si>
    <t>64030200500702054</t>
  </si>
  <si>
    <t>殷春艳</t>
  </si>
  <si>
    <t>64030200500703001</t>
  </si>
  <si>
    <t>候 俊</t>
  </si>
  <si>
    <t>64030200500703002</t>
  </si>
  <si>
    <t>候金奎</t>
  </si>
  <si>
    <t>64030200500703003</t>
  </si>
  <si>
    <t>许淑霞</t>
  </si>
  <si>
    <t>64030200500703004</t>
  </si>
  <si>
    <t>韦淑芹</t>
  </si>
  <si>
    <t>64030200500703005</t>
  </si>
  <si>
    <t>候金贵</t>
  </si>
  <si>
    <t>64030200500703006</t>
  </si>
  <si>
    <t>侯金忠</t>
  </si>
  <si>
    <t>64030200500703007</t>
  </si>
  <si>
    <t>候金有</t>
  </si>
  <si>
    <t>64030200500703008</t>
  </si>
  <si>
    <t>侯金荣</t>
  </si>
  <si>
    <t>64030200500703009</t>
  </si>
  <si>
    <t>芦淑珍</t>
  </si>
  <si>
    <t>64030200500703010</t>
  </si>
  <si>
    <t>候金海</t>
  </si>
  <si>
    <t>64030200500703011</t>
  </si>
  <si>
    <t>侯金明</t>
  </si>
  <si>
    <t>64030200500703012</t>
  </si>
  <si>
    <t>候金银</t>
  </si>
  <si>
    <t>64030200500703013</t>
  </si>
  <si>
    <t>侯 环</t>
  </si>
  <si>
    <t>64030200500703014</t>
  </si>
  <si>
    <t>候林</t>
  </si>
  <si>
    <t>64030200500703015</t>
  </si>
  <si>
    <t>候金柱</t>
  </si>
  <si>
    <t>64030200500703016</t>
  </si>
  <si>
    <t>侯金玉</t>
  </si>
  <si>
    <t>64030200500703017</t>
  </si>
  <si>
    <t>候金铎</t>
  </si>
  <si>
    <t>64030200500703018</t>
  </si>
  <si>
    <t>候琴</t>
  </si>
  <si>
    <t>64030200500703019</t>
  </si>
  <si>
    <t>撖淑莲</t>
  </si>
  <si>
    <t>64030200500703020</t>
  </si>
  <si>
    <t>候 杨</t>
  </si>
  <si>
    <t>64030200500703021</t>
  </si>
  <si>
    <t>候 德</t>
  </si>
  <si>
    <t>64030200500703022</t>
  </si>
  <si>
    <t>候 瑞</t>
  </si>
  <si>
    <t>64030200500703023</t>
  </si>
  <si>
    <t>侯 庭</t>
  </si>
  <si>
    <t>64030200500703024</t>
  </si>
  <si>
    <t>朱风兰</t>
  </si>
  <si>
    <t>64030200500703025</t>
  </si>
  <si>
    <t>候岩</t>
  </si>
  <si>
    <t>64030200500703027</t>
  </si>
  <si>
    <t>候生才</t>
  </si>
  <si>
    <t>64030200500703028</t>
  </si>
  <si>
    <t>刘风琴</t>
  </si>
  <si>
    <t>64030200500703029</t>
  </si>
  <si>
    <t>候军</t>
  </si>
  <si>
    <t>64030200500703030</t>
  </si>
  <si>
    <t>陈伏珍</t>
  </si>
  <si>
    <t>64030200500703031</t>
  </si>
  <si>
    <t>候超喜</t>
  </si>
  <si>
    <t>64030200500703032</t>
  </si>
  <si>
    <t>鲁秀珍</t>
  </si>
  <si>
    <t>64030200500703033</t>
  </si>
  <si>
    <t>候金成</t>
  </si>
  <si>
    <t>64030200500703034</t>
  </si>
  <si>
    <t>吴少娟</t>
  </si>
  <si>
    <t>64030200500703035</t>
  </si>
  <si>
    <t>高生贵</t>
  </si>
  <si>
    <t>64030200500703036</t>
  </si>
  <si>
    <t>鲁翠玲</t>
  </si>
  <si>
    <t>64030200500703037</t>
  </si>
  <si>
    <t>高生伏</t>
  </si>
  <si>
    <t>64030200500703038</t>
  </si>
  <si>
    <t>高生山</t>
  </si>
  <si>
    <t>64030200500703039</t>
  </si>
  <si>
    <t>高兴林</t>
  </si>
  <si>
    <t>64030200500703040</t>
  </si>
  <si>
    <t>高兴仁</t>
  </si>
  <si>
    <t>64030200500703041</t>
  </si>
  <si>
    <t>高兴明</t>
  </si>
  <si>
    <t>64030200500703042</t>
  </si>
  <si>
    <t>高 保</t>
  </si>
  <si>
    <t>64030200500703043</t>
  </si>
  <si>
    <t xml:space="preserve">高生祥 </t>
  </si>
  <si>
    <t>64030200500703044</t>
  </si>
  <si>
    <t>高生军</t>
  </si>
  <si>
    <t>64030200500703045</t>
  </si>
  <si>
    <t>滑 忠</t>
  </si>
  <si>
    <t>64030200500703046</t>
  </si>
  <si>
    <t>吴金芳</t>
  </si>
  <si>
    <t>64030200500703047</t>
  </si>
  <si>
    <t>李登强</t>
  </si>
  <si>
    <t>64030200500703048</t>
  </si>
  <si>
    <t>64030200500703049</t>
  </si>
  <si>
    <t>李 峰</t>
  </si>
  <si>
    <t>64030200500703050</t>
  </si>
  <si>
    <t>李登财</t>
  </si>
  <si>
    <t>64030200500703051</t>
  </si>
  <si>
    <t>韦 靖</t>
  </si>
  <si>
    <t>64030200500703052</t>
  </si>
  <si>
    <t>韦 存</t>
  </si>
  <si>
    <t>64030200500703053</t>
  </si>
  <si>
    <t>韦 斌</t>
  </si>
  <si>
    <t>64030200500703054</t>
  </si>
  <si>
    <t>韦建国</t>
  </si>
  <si>
    <t>64030200500703055</t>
  </si>
  <si>
    <t>胡天葵</t>
  </si>
  <si>
    <t>64030200500703056</t>
  </si>
  <si>
    <t>胡天海</t>
  </si>
  <si>
    <t>64030200500703057</t>
  </si>
  <si>
    <t>胡 瑞</t>
  </si>
  <si>
    <t>64030200500703058</t>
  </si>
  <si>
    <t>胡天江</t>
  </si>
  <si>
    <t>64030200500703059</t>
  </si>
  <si>
    <t>马福</t>
  </si>
  <si>
    <t>64030200500703060</t>
  </si>
  <si>
    <t>64030200500703061</t>
  </si>
  <si>
    <t>马红林</t>
  </si>
  <si>
    <t>64030200500703062</t>
  </si>
  <si>
    <t>马 立</t>
  </si>
  <si>
    <t>64030200500703063</t>
  </si>
  <si>
    <t>64030200500703064</t>
  </si>
  <si>
    <t>马财</t>
  </si>
  <si>
    <t>64030200500703065</t>
  </si>
  <si>
    <t>马 树</t>
  </si>
  <si>
    <t>64030200500703066</t>
  </si>
  <si>
    <t>马 贵</t>
  </si>
  <si>
    <t>64030200500703067</t>
  </si>
  <si>
    <t>马存霞</t>
  </si>
  <si>
    <t>64030200500703068</t>
  </si>
  <si>
    <t>64030200500703069</t>
  </si>
  <si>
    <t>马 刚</t>
  </si>
  <si>
    <t>64030200500703070</t>
  </si>
  <si>
    <t>候仓</t>
  </si>
  <si>
    <t>64030200500703071</t>
  </si>
  <si>
    <t>韦智</t>
  </si>
  <si>
    <t>64030200500704001</t>
  </si>
  <si>
    <t>候登科</t>
  </si>
  <si>
    <t>64030200500704002</t>
  </si>
  <si>
    <t>候 奎</t>
  </si>
  <si>
    <t>64030200500704003</t>
  </si>
  <si>
    <t>候 彪</t>
  </si>
  <si>
    <t>64030200500704004</t>
  </si>
  <si>
    <t>候伯文</t>
  </si>
  <si>
    <t>64030200500704005</t>
  </si>
  <si>
    <t>候兴义</t>
  </si>
  <si>
    <t>64030200500704006</t>
  </si>
  <si>
    <t>候兴俊</t>
  </si>
  <si>
    <t>64030200500704007</t>
  </si>
  <si>
    <t>侯兴忠</t>
  </si>
  <si>
    <t>64030200500704008</t>
  </si>
  <si>
    <t>候兴林</t>
  </si>
  <si>
    <t>64030200500704009</t>
  </si>
  <si>
    <t>候 俭</t>
  </si>
  <si>
    <t>64030200500704010</t>
  </si>
  <si>
    <t>唐凤英</t>
  </si>
  <si>
    <t>64030200500704011</t>
  </si>
  <si>
    <t>候登云</t>
  </si>
  <si>
    <t>64030200500704012</t>
  </si>
  <si>
    <t>候登江</t>
  </si>
  <si>
    <t>64030200500704013</t>
  </si>
  <si>
    <t>64030200500704014</t>
  </si>
  <si>
    <t>候品吉</t>
  </si>
  <si>
    <t>64030200500704015</t>
  </si>
  <si>
    <t>侯 普</t>
  </si>
  <si>
    <t>64030200500704016</t>
  </si>
  <si>
    <t>候爱明</t>
  </si>
  <si>
    <t>64030200500704017</t>
  </si>
  <si>
    <t>侯国成</t>
  </si>
  <si>
    <t>64030200500704018</t>
  </si>
  <si>
    <t>侯德芳</t>
  </si>
  <si>
    <t>64030200500704019</t>
  </si>
  <si>
    <t>候德强</t>
  </si>
  <si>
    <t>64030200500704020</t>
  </si>
  <si>
    <t>鲁月花</t>
  </si>
  <si>
    <t>64030200500704021</t>
  </si>
  <si>
    <t>侯登岐</t>
  </si>
  <si>
    <t>64030200500704022</t>
  </si>
  <si>
    <t>候登山</t>
  </si>
  <si>
    <t>64030200500704023</t>
  </si>
  <si>
    <t>候 让</t>
  </si>
  <si>
    <t>64030200500704024</t>
  </si>
  <si>
    <t>候 旭</t>
  </si>
  <si>
    <t>64030200500704025</t>
  </si>
  <si>
    <t>候立国</t>
  </si>
  <si>
    <t>64030200500704026</t>
  </si>
  <si>
    <t>王 才</t>
  </si>
  <si>
    <t>64030200500704027</t>
  </si>
  <si>
    <t>64030200500704028</t>
  </si>
  <si>
    <t>候立军</t>
  </si>
  <si>
    <t>64030200500704029</t>
  </si>
  <si>
    <t>韦金莲</t>
  </si>
  <si>
    <t>64030200500704030</t>
  </si>
  <si>
    <t>马兴福</t>
  </si>
  <si>
    <t>64030200500704031</t>
  </si>
  <si>
    <t>64030200500704032</t>
  </si>
  <si>
    <t>候兴云</t>
  </si>
  <si>
    <t>64030200500704033</t>
  </si>
  <si>
    <t>余学香</t>
  </si>
  <si>
    <t>64030200500704034</t>
  </si>
  <si>
    <t>张林</t>
  </si>
  <si>
    <t>64030200500704035</t>
  </si>
  <si>
    <t>张 聪</t>
  </si>
  <si>
    <t>64030200500704036</t>
  </si>
  <si>
    <t>候志成</t>
  </si>
  <si>
    <t>64030200500704037</t>
  </si>
  <si>
    <t>侯 录</t>
  </si>
  <si>
    <t>64030200500704038</t>
  </si>
  <si>
    <t>候立忠</t>
  </si>
  <si>
    <t>64030200500704039</t>
  </si>
  <si>
    <t>曹桂霞</t>
  </si>
  <si>
    <t>64030200500704040</t>
  </si>
  <si>
    <t>候兴成</t>
  </si>
  <si>
    <t>64030200500704041</t>
  </si>
  <si>
    <t>候兴国</t>
  </si>
  <si>
    <t>64030200500704042</t>
  </si>
  <si>
    <t>候 伟</t>
  </si>
  <si>
    <t>64030200500704043</t>
  </si>
  <si>
    <t>侯登雄</t>
  </si>
  <si>
    <t>64030200500704044</t>
  </si>
  <si>
    <t>候金</t>
  </si>
  <si>
    <t>64030200500704045</t>
  </si>
  <si>
    <t>刘彩霞</t>
  </si>
  <si>
    <t>64030200500704046</t>
  </si>
  <si>
    <t>候立新</t>
  </si>
  <si>
    <t>64030200500704047</t>
  </si>
  <si>
    <t>安国兴</t>
  </si>
  <si>
    <t>64030200500704048</t>
  </si>
  <si>
    <t>候佰成</t>
  </si>
  <si>
    <t>64030200500704049</t>
  </si>
  <si>
    <t>史金兰</t>
  </si>
  <si>
    <t>64030200500704050</t>
  </si>
  <si>
    <t>候登平</t>
  </si>
  <si>
    <t>64030200500704051</t>
  </si>
  <si>
    <t>候玉珍</t>
  </si>
  <si>
    <t>64030200500704052</t>
  </si>
  <si>
    <t>候兴武</t>
  </si>
  <si>
    <t>64030200500704053</t>
  </si>
  <si>
    <t>侯东山</t>
  </si>
  <si>
    <t>64030200500704054</t>
  </si>
  <si>
    <t>马会财</t>
  </si>
  <si>
    <t>64030200500704055</t>
  </si>
  <si>
    <t>马 涛</t>
  </si>
  <si>
    <t>64030200500704056</t>
  </si>
  <si>
    <t>候 江</t>
  </si>
  <si>
    <t>64030200500704057</t>
  </si>
  <si>
    <t>候 超</t>
  </si>
  <si>
    <t>64030200500704058</t>
  </si>
  <si>
    <t>候选</t>
  </si>
  <si>
    <t>64030200500704059</t>
  </si>
  <si>
    <t>候兴科</t>
  </si>
  <si>
    <t>64030200500704060</t>
  </si>
  <si>
    <t>王 正</t>
  </si>
  <si>
    <t>64030200500704061</t>
  </si>
  <si>
    <t>胡立明</t>
  </si>
  <si>
    <t>64030200500704062</t>
  </si>
  <si>
    <t>胡 磊</t>
  </si>
  <si>
    <t>64030200500704063</t>
  </si>
  <si>
    <t>侯 毅</t>
  </si>
  <si>
    <t>64030200500704064</t>
  </si>
  <si>
    <t>朱兰芳</t>
  </si>
  <si>
    <t>64030200500704065</t>
  </si>
  <si>
    <t>候芳</t>
  </si>
  <si>
    <t>64030200500704066</t>
  </si>
  <si>
    <t>侯 业</t>
  </si>
  <si>
    <t>64030200500704067</t>
  </si>
  <si>
    <t>候杰</t>
  </si>
  <si>
    <t>64030200500704068</t>
  </si>
  <si>
    <t>候学礼</t>
  </si>
  <si>
    <t>64030200500704069</t>
  </si>
  <si>
    <t>64030200500704070</t>
  </si>
  <si>
    <t>64030200500704071</t>
  </si>
  <si>
    <t>侯 岐</t>
  </si>
  <si>
    <t>64030200500704072</t>
  </si>
  <si>
    <t>候国喜</t>
  </si>
  <si>
    <t>64030200500704073</t>
  </si>
  <si>
    <t>候国旺</t>
  </si>
  <si>
    <t>64030200500704074</t>
  </si>
  <si>
    <t>候国军</t>
  </si>
  <si>
    <t>64030200500704075</t>
  </si>
  <si>
    <t>候国玉</t>
  </si>
  <si>
    <t>64030200500704076</t>
  </si>
  <si>
    <t>候兴全</t>
  </si>
  <si>
    <t>64030200500704077</t>
  </si>
  <si>
    <t>侯强</t>
  </si>
  <si>
    <t>64030200500704078</t>
  </si>
  <si>
    <t>候学仁</t>
  </si>
  <si>
    <t>64030200500704079</t>
  </si>
  <si>
    <t>赵玉霞</t>
  </si>
  <si>
    <t>64030200500705001</t>
  </si>
  <si>
    <t>候彦</t>
  </si>
  <si>
    <t>64030200500705002</t>
  </si>
  <si>
    <t>候 艾</t>
  </si>
  <si>
    <t>64030200500705003</t>
  </si>
  <si>
    <t>胡彦平</t>
  </si>
  <si>
    <t>64030200500705004</t>
  </si>
  <si>
    <t>胡天吉</t>
  </si>
  <si>
    <t>64030200500705005</t>
  </si>
  <si>
    <t>候 文</t>
  </si>
  <si>
    <t>64030200500705006</t>
  </si>
  <si>
    <t>候 武</t>
  </si>
  <si>
    <t>64030200500705007</t>
  </si>
  <si>
    <t>候正才</t>
  </si>
  <si>
    <t>64030200500705008</t>
  </si>
  <si>
    <t>候 立</t>
  </si>
  <si>
    <t>64030200500705009</t>
  </si>
  <si>
    <t>冯占帮</t>
  </si>
  <si>
    <t>64030200500705010</t>
  </si>
  <si>
    <t>胡彦林</t>
  </si>
  <si>
    <t>64030200500705011</t>
  </si>
  <si>
    <t>刘 忠</t>
  </si>
  <si>
    <t>64030200500705012</t>
  </si>
  <si>
    <t>胡天举</t>
  </si>
  <si>
    <t>64030200500705013</t>
  </si>
  <si>
    <t>胡天良</t>
  </si>
  <si>
    <t>64030200500705014</t>
  </si>
  <si>
    <t>胡天俊</t>
  </si>
  <si>
    <t>64030200500705015</t>
  </si>
  <si>
    <t>侯万明</t>
  </si>
  <si>
    <t>64030200500705016</t>
  </si>
  <si>
    <t>胡浩</t>
  </si>
  <si>
    <t>64030200500705017</t>
  </si>
  <si>
    <t>胡彦</t>
  </si>
  <si>
    <t>64030200500705018</t>
  </si>
  <si>
    <t>胡天文</t>
  </si>
  <si>
    <t>64030200500705019</t>
  </si>
  <si>
    <t>候兵清</t>
  </si>
  <si>
    <t>64030200500705020</t>
  </si>
  <si>
    <t>胡天余</t>
  </si>
  <si>
    <t>64030200500705021</t>
  </si>
  <si>
    <t>胡天柱</t>
  </si>
  <si>
    <t>64030200500705022</t>
  </si>
  <si>
    <t>胡天玺</t>
  </si>
  <si>
    <t>64030200500705023</t>
  </si>
  <si>
    <t>胡 贵</t>
  </si>
  <si>
    <t>64030200500705024</t>
  </si>
  <si>
    <t>胡 芳</t>
  </si>
  <si>
    <t>64030200500705025</t>
  </si>
  <si>
    <t>侯少云</t>
  </si>
  <si>
    <t>64030200500705026</t>
  </si>
  <si>
    <t>侯成业</t>
  </si>
  <si>
    <t>64030200500705027</t>
  </si>
  <si>
    <t>胡 林</t>
  </si>
  <si>
    <t>64030200500705028</t>
  </si>
  <si>
    <t>安卫红</t>
  </si>
  <si>
    <t>64030200500705029</t>
  </si>
  <si>
    <t>64030200500705030</t>
  </si>
  <si>
    <t>胡天伏</t>
  </si>
  <si>
    <t>64030200500705031</t>
  </si>
  <si>
    <t>胡天仓</t>
  </si>
  <si>
    <t>64030200500705032</t>
  </si>
  <si>
    <t>张 立</t>
  </si>
  <si>
    <t>64030200500705033</t>
  </si>
  <si>
    <t>候 信</t>
  </si>
  <si>
    <t>64030200500705034</t>
  </si>
  <si>
    <t>刘 正</t>
  </si>
  <si>
    <t>64030200500705035</t>
  </si>
  <si>
    <t>候金平</t>
  </si>
  <si>
    <t>64030200500705036</t>
  </si>
  <si>
    <t>侯帅</t>
  </si>
  <si>
    <t>64030200500705037</t>
  </si>
  <si>
    <t>胡月英</t>
  </si>
  <si>
    <t>64030200500705038</t>
  </si>
  <si>
    <t>胡 峰</t>
  </si>
  <si>
    <t>64030200500705039</t>
  </si>
  <si>
    <t>候洪忠</t>
  </si>
  <si>
    <t>64030200500705040</t>
  </si>
  <si>
    <t>候洪斌</t>
  </si>
  <si>
    <t>64030200500705041</t>
  </si>
  <si>
    <t>胡天岐</t>
  </si>
  <si>
    <t>64030200500705042</t>
  </si>
  <si>
    <t>胡忠</t>
  </si>
  <si>
    <t>64030200500705043</t>
  </si>
  <si>
    <t>64030200500705044</t>
  </si>
  <si>
    <t>候选平</t>
  </si>
  <si>
    <t>64030200500705045</t>
  </si>
  <si>
    <t>侯继平</t>
  </si>
  <si>
    <t>64030200500705046</t>
  </si>
  <si>
    <t>候金刚</t>
  </si>
  <si>
    <t>64030200500705047</t>
  </si>
  <si>
    <t>候庆华</t>
  </si>
  <si>
    <t>64030200500705048</t>
  </si>
  <si>
    <t>刘 明</t>
  </si>
  <si>
    <t>64030200500705049</t>
  </si>
  <si>
    <t>张国珍</t>
  </si>
  <si>
    <t>64030200500705050</t>
  </si>
  <si>
    <t>马帼邦</t>
  </si>
  <si>
    <t>64030200500705052</t>
  </si>
  <si>
    <t>候炳军</t>
  </si>
  <si>
    <t>64030200500705053</t>
  </si>
  <si>
    <t>闫月珍</t>
  </si>
  <si>
    <t>64030200500706001</t>
  </si>
  <si>
    <t>64030200500706002</t>
  </si>
  <si>
    <t>赵建忠</t>
  </si>
  <si>
    <t>64030200500706003</t>
  </si>
  <si>
    <t>魏秀珍</t>
  </si>
  <si>
    <t>64030200500706004</t>
  </si>
  <si>
    <t>朱进保</t>
  </si>
  <si>
    <t>64030200500706005</t>
  </si>
  <si>
    <t>赵学明</t>
  </si>
  <si>
    <t>64030200500706006</t>
  </si>
  <si>
    <t>张立科</t>
  </si>
  <si>
    <t>64030200500706007</t>
  </si>
  <si>
    <t>马 平</t>
  </si>
  <si>
    <t>64030200500706008</t>
  </si>
  <si>
    <t>64030200500706009</t>
  </si>
  <si>
    <t>马 仁</t>
  </si>
  <si>
    <t>64030200500706010</t>
  </si>
  <si>
    <t>武 诚</t>
  </si>
  <si>
    <t>64030200500706011</t>
  </si>
  <si>
    <t>马新玉</t>
  </si>
  <si>
    <t>64030200500706012</t>
  </si>
  <si>
    <t>李国成</t>
  </si>
  <si>
    <t>64030200500706013</t>
  </si>
  <si>
    <t>郭 金</t>
  </si>
  <si>
    <t>64030200500706014</t>
  </si>
  <si>
    <t>张双科</t>
  </si>
  <si>
    <t>64030200500706015</t>
  </si>
  <si>
    <t>马新忠</t>
  </si>
  <si>
    <t>64030200500706016</t>
  </si>
  <si>
    <t>何进财</t>
  </si>
  <si>
    <t>64030200500706017</t>
  </si>
  <si>
    <t>64030200500706018</t>
  </si>
  <si>
    <t>马 军</t>
  </si>
  <si>
    <t>64030200500706019</t>
  </si>
  <si>
    <t>马新财</t>
  </si>
  <si>
    <t>64030200500706020</t>
  </si>
  <si>
    <t>张新科</t>
  </si>
  <si>
    <t>64030200500706021</t>
  </si>
  <si>
    <t>马 兴</t>
  </si>
  <si>
    <t>64030200500706022</t>
  </si>
  <si>
    <t>马 斌</t>
  </si>
  <si>
    <t>64030200500706023</t>
  </si>
  <si>
    <t>武玲萍</t>
  </si>
  <si>
    <t>64030200500706024</t>
  </si>
  <si>
    <t>鲁翠莲</t>
  </si>
  <si>
    <t>64030200500706025</t>
  </si>
  <si>
    <t>马 岐</t>
  </si>
  <si>
    <t>64030200500706026</t>
  </si>
  <si>
    <t>贺 平</t>
  </si>
  <si>
    <t>64030200500706027</t>
  </si>
  <si>
    <t>贺 明</t>
  </si>
  <si>
    <t>64030200500706028</t>
  </si>
  <si>
    <t>郭宗军</t>
  </si>
  <si>
    <t>64030200500706029</t>
  </si>
  <si>
    <t>鲁金梅</t>
  </si>
  <si>
    <t>64030200500706030</t>
  </si>
  <si>
    <t>马 学</t>
  </si>
  <si>
    <t>64030200500706031</t>
  </si>
  <si>
    <t>胡光文</t>
  </si>
  <si>
    <t>64030200500706032</t>
  </si>
  <si>
    <t>马 明</t>
  </si>
  <si>
    <t>64030200500706033</t>
  </si>
  <si>
    <t>64030200500706034</t>
  </si>
  <si>
    <t>庞淑珍</t>
  </si>
  <si>
    <t>64030200500706035</t>
  </si>
  <si>
    <t>郭宗保</t>
  </si>
  <si>
    <t>64030200500706036</t>
  </si>
  <si>
    <t>64030200500706037</t>
  </si>
  <si>
    <t>许巧玲</t>
  </si>
  <si>
    <t>64030200500706038</t>
  </si>
  <si>
    <t>陈建斌</t>
  </si>
  <si>
    <t>64030200500706039</t>
  </si>
  <si>
    <t>马新保</t>
  </si>
  <si>
    <t>64030200500707001</t>
  </si>
  <si>
    <t>64030200500707002</t>
  </si>
  <si>
    <t>64030200500707003</t>
  </si>
  <si>
    <t>朱进财</t>
  </si>
  <si>
    <t>64030200500707004</t>
  </si>
  <si>
    <t>郭宗堂</t>
  </si>
  <si>
    <t>64030200500707005</t>
  </si>
  <si>
    <t>刘生海</t>
  </si>
  <si>
    <t>64030200500707006</t>
  </si>
  <si>
    <t>64030200500707007</t>
  </si>
  <si>
    <t>刘生河</t>
  </si>
  <si>
    <t>64030200500707008</t>
  </si>
  <si>
    <t>武进忠</t>
  </si>
  <si>
    <t>64030200500707009</t>
  </si>
  <si>
    <t>吕明</t>
  </si>
  <si>
    <t>64030200500707010</t>
  </si>
  <si>
    <t>64030200500707011</t>
  </si>
  <si>
    <t>64030200500707012</t>
  </si>
  <si>
    <t>吕学</t>
  </si>
  <si>
    <t>64030200500707014</t>
  </si>
  <si>
    <t>武进军</t>
  </si>
  <si>
    <t>64030200500707015</t>
  </si>
  <si>
    <t>张明科</t>
  </si>
  <si>
    <t>64030200500707016</t>
  </si>
  <si>
    <t>张学科</t>
  </si>
  <si>
    <t>64030200500707017</t>
  </si>
  <si>
    <t>周会芹</t>
  </si>
  <si>
    <t>64030200500707018</t>
  </si>
  <si>
    <t>陈淑琴</t>
  </si>
  <si>
    <t>64030200500707019</t>
  </si>
  <si>
    <t>武 环</t>
  </si>
  <si>
    <t>64030200500707020</t>
  </si>
  <si>
    <t>64030200500707021</t>
  </si>
  <si>
    <t>陈有国</t>
  </si>
  <si>
    <t>64030200500707022</t>
  </si>
  <si>
    <t>陈有金</t>
  </si>
  <si>
    <t>64030200500707023</t>
  </si>
  <si>
    <t>陈有功</t>
  </si>
  <si>
    <t>64030200500707024</t>
  </si>
  <si>
    <t>陈有宝</t>
  </si>
  <si>
    <t>64030200500707025</t>
  </si>
  <si>
    <t>陈有财</t>
  </si>
  <si>
    <t>64030200500707026</t>
  </si>
  <si>
    <t>陈有兵</t>
  </si>
  <si>
    <t>64030200500707027</t>
  </si>
  <si>
    <t>韩继英</t>
  </si>
  <si>
    <t>64030200500707028</t>
  </si>
  <si>
    <t>杨凤琴</t>
  </si>
  <si>
    <t>64030200500707029</t>
  </si>
  <si>
    <t>魏永胜</t>
  </si>
  <si>
    <t>64030200500707030</t>
  </si>
  <si>
    <t>刘淑珍</t>
  </si>
  <si>
    <t>64030200500707031</t>
  </si>
  <si>
    <t>武文</t>
  </si>
  <si>
    <t>64030200500707032</t>
  </si>
  <si>
    <t>李桂英</t>
  </si>
  <si>
    <t>64030200500707033</t>
  </si>
  <si>
    <t>武金平</t>
  </si>
  <si>
    <t>64030200500707034</t>
  </si>
  <si>
    <t>盛淑玲</t>
  </si>
  <si>
    <t>64030200500707035</t>
  </si>
  <si>
    <t>武 风</t>
  </si>
  <si>
    <t>64030200500707036</t>
  </si>
  <si>
    <t>任淑兰</t>
  </si>
  <si>
    <t>64030200500707037</t>
  </si>
  <si>
    <t>武兴林</t>
  </si>
  <si>
    <t>64030200500707038</t>
  </si>
  <si>
    <t>武建荣</t>
  </si>
  <si>
    <t>64030200500707039</t>
  </si>
  <si>
    <t>张文科</t>
  </si>
  <si>
    <t>64030200500707040</t>
  </si>
  <si>
    <t>64030200500707041</t>
  </si>
  <si>
    <t>陈有军</t>
  </si>
  <si>
    <t>64030200500707042</t>
  </si>
  <si>
    <t>陈连</t>
  </si>
  <si>
    <t>64030200500707043</t>
  </si>
  <si>
    <t>陈有杰</t>
  </si>
  <si>
    <t>64030200500707044</t>
  </si>
  <si>
    <t>吴金侠</t>
  </si>
  <si>
    <t>64030200500707045</t>
  </si>
  <si>
    <t>陈有明</t>
  </si>
  <si>
    <t>64030200500707046</t>
  </si>
  <si>
    <t>高月琴</t>
  </si>
  <si>
    <t>64030200500708001</t>
  </si>
  <si>
    <t>64030200500708002</t>
  </si>
  <si>
    <t>薛进财</t>
  </si>
  <si>
    <t>64030200500708003</t>
  </si>
  <si>
    <t>64030200500708004</t>
  </si>
  <si>
    <t>杨有明</t>
  </si>
  <si>
    <t>64030200500708005</t>
  </si>
  <si>
    <t>邓国林</t>
  </si>
  <si>
    <t>64030200500708006</t>
  </si>
  <si>
    <t>邓国超</t>
  </si>
  <si>
    <t>64030200500708007</t>
  </si>
  <si>
    <t>李淑花</t>
  </si>
  <si>
    <t>64030200500708008</t>
  </si>
  <si>
    <t>张文德</t>
  </si>
  <si>
    <t>64030200500708009</t>
  </si>
  <si>
    <t>邓国义</t>
  </si>
  <si>
    <t>64030200500708010</t>
  </si>
  <si>
    <t>苏保军</t>
  </si>
  <si>
    <t>64030200500708011</t>
  </si>
  <si>
    <t>邓国万</t>
  </si>
  <si>
    <t>64030200500708012</t>
  </si>
  <si>
    <t>64030200500708013</t>
  </si>
  <si>
    <t>吴建华</t>
  </si>
  <si>
    <t>64030200500708014</t>
  </si>
  <si>
    <t>吴建设</t>
  </si>
  <si>
    <t>64030200500708015</t>
  </si>
  <si>
    <t>64030200500708016</t>
  </si>
  <si>
    <t>邓国伏</t>
  </si>
  <si>
    <t>64030200500708017</t>
  </si>
  <si>
    <t>邓爱平</t>
  </si>
  <si>
    <t>64030200500708018</t>
  </si>
  <si>
    <t>邓 忠</t>
  </si>
  <si>
    <t>64030200500708019</t>
  </si>
  <si>
    <t>吴海涛</t>
  </si>
  <si>
    <t>64030200500708020</t>
  </si>
  <si>
    <t>吴建平</t>
  </si>
  <si>
    <t>64030200500708021</t>
  </si>
  <si>
    <t>吕建国</t>
  </si>
  <si>
    <t>64030200500708022</t>
  </si>
  <si>
    <t>64030200500708023</t>
  </si>
  <si>
    <t>吴建国</t>
  </si>
  <si>
    <t>64030200500708024</t>
  </si>
  <si>
    <t>64030200500708025</t>
  </si>
  <si>
    <t>64030200500708026</t>
  </si>
  <si>
    <t>邓国伟</t>
  </si>
  <si>
    <t>64030200500708027</t>
  </si>
  <si>
    <t>64030200500708028</t>
  </si>
  <si>
    <t>肖 海</t>
  </si>
  <si>
    <t>64030200500708029</t>
  </si>
  <si>
    <t>薛进宝</t>
  </si>
  <si>
    <t>64030200500708030</t>
  </si>
  <si>
    <t>杨有安</t>
  </si>
  <si>
    <t>64030200500708031</t>
  </si>
  <si>
    <t>苏保成</t>
  </si>
  <si>
    <t>64030200500708032</t>
  </si>
  <si>
    <t>邓 云</t>
  </si>
  <si>
    <t>64030200500708033</t>
  </si>
  <si>
    <t>张 耀</t>
  </si>
  <si>
    <t>64030200500708034</t>
  </si>
  <si>
    <t>杨根章</t>
  </si>
  <si>
    <t>64030200500708035</t>
  </si>
  <si>
    <t>高 峰</t>
  </si>
  <si>
    <t>64030200500708036</t>
  </si>
  <si>
    <t>白玉霞</t>
  </si>
  <si>
    <t>64030200500708037</t>
  </si>
  <si>
    <t>杨有清</t>
  </si>
  <si>
    <t>64030200500708038</t>
  </si>
  <si>
    <t>候风英</t>
  </si>
  <si>
    <t>64030200500708039</t>
  </si>
  <si>
    <t>64030200500708040</t>
  </si>
  <si>
    <t>高俊和</t>
  </si>
  <si>
    <t>64030200500708041</t>
  </si>
  <si>
    <t>64030200500708042</t>
  </si>
  <si>
    <t>李晓娟</t>
  </si>
  <si>
    <t>64030200500708043</t>
  </si>
  <si>
    <t>64030200500708044</t>
  </si>
  <si>
    <t>吴 荣</t>
  </si>
  <si>
    <t>64030200500708045</t>
  </si>
  <si>
    <t>赵有俊</t>
  </si>
  <si>
    <t>64030200500708046</t>
  </si>
  <si>
    <t>杨 义</t>
  </si>
  <si>
    <t>64030200500709001</t>
  </si>
  <si>
    <t>秦军萍</t>
  </si>
  <si>
    <t>64030200500709002</t>
  </si>
  <si>
    <t>徐秀琴</t>
  </si>
  <si>
    <t>64030200500709004</t>
  </si>
  <si>
    <t>邓宏杰</t>
  </si>
  <si>
    <t>64030200500709005</t>
  </si>
  <si>
    <t>魏兴玲</t>
  </si>
  <si>
    <t>64030200500709006</t>
  </si>
  <si>
    <t>岳兆慧</t>
  </si>
  <si>
    <t>64030200500709007</t>
  </si>
  <si>
    <t>邓国江</t>
  </si>
  <si>
    <t>64030200500709008</t>
  </si>
  <si>
    <t>苏保明</t>
  </si>
  <si>
    <t>64030200500709009</t>
  </si>
  <si>
    <t>苏保华</t>
  </si>
  <si>
    <t>64030200500709010</t>
  </si>
  <si>
    <t>64030200500709011</t>
  </si>
  <si>
    <t>邓 银</t>
  </si>
  <si>
    <t>64030200500709012</t>
  </si>
  <si>
    <t>64030200500709013</t>
  </si>
  <si>
    <t>邓 江</t>
  </si>
  <si>
    <t>64030200500709014</t>
  </si>
  <si>
    <t>邓国雄</t>
  </si>
  <si>
    <t>64030200500709015</t>
  </si>
  <si>
    <t>邓国强</t>
  </si>
  <si>
    <t>64030200500709016</t>
  </si>
  <si>
    <t>邓 兵</t>
  </si>
  <si>
    <t>64030200500709017</t>
  </si>
  <si>
    <t>邓国才</t>
  </si>
  <si>
    <t>64030200500709018</t>
  </si>
  <si>
    <t>邓随才</t>
  </si>
  <si>
    <t>64030200500709019</t>
  </si>
  <si>
    <t>余秀兰</t>
  </si>
  <si>
    <t>64030200500709020</t>
  </si>
  <si>
    <t>64030200500709021</t>
  </si>
  <si>
    <t>苏保清</t>
  </si>
  <si>
    <t>64030200500709022</t>
  </si>
  <si>
    <t>吴桂亭</t>
  </si>
  <si>
    <t>64030200500709023</t>
  </si>
  <si>
    <t>邓 贤</t>
  </si>
  <si>
    <t>64030200500709024</t>
  </si>
  <si>
    <t>吴 亮</t>
  </si>
  <si>
    <t>64030200500709025</t>
  </si>
  <si>
    <t>吴壮</t>
  </si>
  <si>
    <t>64030200500709026</t>
  </si>
  <si>
    <t>64030200500709027</t>
  </si>
  <si>
    <t>吴国雄</t>
  </si>
  <si>
    <t>64030200500709028</t>
  </si>
  <si>
    <t>64030200500709029</t>
  </si>
  <si>
    <t>吕建兵</t>
  </si>
  <si>
    <t>64030200500709030</t>
  </si>
  <si>
    <t>邓 榜</t>
  </si>
  <si>
    <t>64030200500709031</t>
  </si>
  <si>
    <t>邓国庆</t>
  </si>
  <si>
    <t>64030200500709032</t>
  </si>
  <si>
    <t>吴国成</t>
  </si>
  <si>
    <t>64030200500709033</t>
  </si>
  <si>
    <t>邓 宣</t>
  </si>
  <si>
    <t>64030200500709034</t>
  </si>
  <si>
    <t>王 明</t>
  </si>
  <si>
    <t>64030200500709035</t>
  </si>
  <si>
    <t>邓 全</t>
  </si>
  <si>
    <t>64030200500709036</t>
  </si>
  <si>
    <t>邓 军</t>
  </si>
  <si>
    <t>64030200500709037</t>
  </si>
  <si>
    <t>邓 奎</t>
  </si>
  <si>
    <t>64030200500709038</t>
  </si>
  <si>
    <t>64030200500709039</t>
  </si>
  <si>
    <t>邓春锁</t>
  </si>
  <si>
    <t>64030200500709040</t>
  </si>
  <si>
    <t>吴瑞</t>
  </si>
  <si>
    <t>64030200500709041</t>
  </si>
  <si>
    <t>吕建明</t>
  </si>
  <si>
    <t>64030200500709042</t>
  </si>
  <si>
    <t>吴国栋</t>
  </si>
  <si>
    <t>64030200500710001</t>
  </si>
  <si>
    <t>鲁 岐</t>
  </si>
  <si>
    <t>64030200500710002</t>
  </si>
  <si>
    <t>鲁长林</t>
  </si>
  <si>
    <t>64030200500710003</t>
  </si>
  <si>
    <t>鲁占福</t>
  </si>
  <si>
    <t>64030200500710004</t>
  </si>
  <si>
    <t>64030200500710005</t>
  </si>
  <si>
    <t>鲁国</t>
  </si>
  <si>
    <t>64030200500710006</t>
  </si>
  <si>
    <t>王明月</t>
  </si>
  <si>
    <t>64030200500710007</t>
  </si>
  <si>
    <t>鲁长福</t>
  </si>
  <si>
    <t>64030200500710008</t>
  </si>
  <si>
    <t>岳淑珍</t>
  </si>
  <si>
    <t>64030200500710009</t>
  </si>
  <si>
    <t>鲁占林</t>
  </si>
  <si>
    <t>64030200500710010</t>
  </si>
  <si>
    <t>鲁占祥</t>
  </si>
  <si>
    <t>64030200500710011</t>
  </si>
  <si>
    <t>鲁长军</t>
  </si>
  <si>
    <t>64030200500710012</t>
  </si>
  <si>
    <t>鲁长兵</t>
  </si>
  <si>
    <t>64030200500710013</t>
  </si>
  <si>
    <t>芦玉芳</t>
  </si>
  <si>
    <t>64030200500710014</t>
  </si>
  <si>
    <t>鲁 秀</t>
  </si>
  <si>
    <t>64030200500710015</t>
  </si>
  <si>
    <t>卢兴宁</t>
  </si>
  <si>
    <t>64030200500710016</t>
  </si>
  <si>
    <t>卢兴明</t>
  </si>
  <si>
    <t>64030200500710017</t>
  </si>
  <si>
    <t>鲁长命</t>
  </si>
  <si>
    <t>64030200500710018</t>
  </si>
  <si>
    <t>曹 军</t>
  </si>
  <si>
    <t>64030200500710019</t>
  </si>
  <si>
    <t>郑兰英</t>
  </si>
  <si>
    <t>64030200500710020</t>
  </si>
  <si>
    <t>卢兴忠</t>
  </si>
  <si>
    <t>64030200500710021</t>
  </si>
  <si>
    <t>鲁晓龙</t>
  </si>
  <si>
    <t>64030200500710022</t>
  </si>
  <si>
    <t>鲁 安</t>
  </si>
  <si>
    <t>64030200500710023</t>
  </si>
  <si>
    <t>鲁 定</t>
  </si>
  <si>
    <t>64030200500710024</t>
  </si>
  <si>
    <t>赵 玉</t>
  </si>
  <si>
    <t>64030200500710025</t>
  </si>
  <si>
    <t>赵建宁</t>
  </si>
  <si>
    <t>64030200500710026</t>
  </si>
  <si>
    <t>鲁小利</t>
  </si>
  <si>
    <t>64030200500710027</t>
  </si>
  <si>
    <t>鲁兵团</t>
  </si>
  <si>
    <t>64030200500710028</t>
  </si>
  <si>
    <t>庞秀琴</t>
  </si>
  <si>
    <t>64030200500710029</t>
  </si>
  <si>
    <t>64030200500710030</t>
  </si>
  <si>
    <t>鲁斌云</t>
  </si>
  <si>
    <t>64030200500710031</t>
  </si>
  <si>
    <t>鲁 利</t>
  </si>
  <si>
    <t>64030200500710032</t>
  </si>
  <si>
    <t>芦向浩</t>
  </si>
  <si>
    <t>64030200500710033</t>
  </si>
  <si>
    <t>曹海平</t>
  </si>
  <si>
    <t>64030200500710034</t>
  </si>
  <si>
    <t>鲁 润</t>
  </si>
  <si>
    <t>64030200500710035</t>
  </si>
  <si>
    <t>64030200500710036</t>
  </si>
  <si>
    <t>鲁 锋</t>
  </si>
  <si>
    <t>64030200500710037</t>
  </si>
  <si>
    <t>芦兴军</t>
  </si>
  <si>
    <t>64030200500710038</t>
  </si>
  <si>
    <t>64030200500710039</t>
  </si>
  <si>
    <t>李汉智</t>
  </si>
  <si>
    <t>64030200500710040</t>
  </si>
  <si>
    <t>苏清兰</t>
  </si>
  <si>
    <t>64030200500710041</t>
  </si>
  <si>
    <t>黄守升</t>
  </si>
  <si>
    <t>64030200500710042</t>
  </si>
  <si>
    <t>鲁文山</t>
  </si>
  <si>
    <t>64030200500710043</t>
  </si>
  <si>
    <t>芦兴兵</t>
  </si>
  <si>
    <t>64030200500710044</t>
  </si>
  <si>
    <t>鲁 勤</t>
  </si>
  <si>
    <t>64030200500710045</t>
  </si>
  <si>
    <t>吕红兵</t>
  </si>
  <si>
    <t>64030200500710046</t>
  </si>
  <si>
    <t>鲁红军</t>
  </si>
  <si>
    <t>64030200500710047</t>
  </si>
  <si>
    <t>鲁 余</t>
  </si>
  <si>
    <t>64030200500710048</t>
  </si>
  <si>
    <t>王清芳</t>
  </si>
  <si>
    <t>64030200500710049</t>
  </si>
  <si>
    <t>鲁志强</t>
  </si>
  <si>
    <t>64030200500710050</t>
  </si>
  <si>
    <t>鲁志刚</t>
  </si>
  <si>
    <t>64030200500710051</t>
  </si>
  <si>
    <t>刘俊根</t>
  </si>
  <si>
    <t>64030200500710052</t>
  </si>
  <si>
    <t>张满春</t>
  </si>
  <si>
    <t>64030200500710053</t>
  </si>
  <si>
    <t>64030200500710054</t>
  </si>
  <si>
    <t>鲁文国</t>
  </si>
  <si>
    <t>64030200500710055</t>
  </si>
  <si>
    <t>鲁文金</t>
  </si>
  <si>
    <t>64030200500710056</t>
  </si>
  <si>
    <t>鲁文军</t>
  </si>
  <si>
    <t>64030200500710057</t>
  </si>
  <si>
    <t>鲁占山</t>
  </si>
  <si>
    <t>64030200500710058</t>
  </si>
  <si>
    <t>鲁瑞峰</t>
  </si>
  <si>
    <t>64030200500710059</t>
  </si>
  <si>
    <t>64030200500710060</t>
  </si>
  <si>
    <t>鲁 仓</t>
  </si>
  <si>
    <t>64030200500710061</t>
  </si>
  <si>
    <t>鲁有伏</t>
  </si>
  <si>
    <t>64030200500710062</t>
  </si>
  <si>
    <t>鲁有录</t>
  </si>
  <si>
    <t>64030200500710063</t>
  </si>
  <si>
    <t>鲁 军</t>
  </si>
  <si>
    <t>64030200500710064</t>
  </si>
  <si>
    <t>鲁 涛</t>
  </si>
  <si>
    <t>64030200500710065</t>
  </si>
  <si>
    <t>鲁宝万</t>
  </si>
  <si>
    <t>64030200500710066</t>
  </si>
  <si>
    <t>鲁占刚</t>
  </si>
  <si>
    <t>64030200500710067</t>
  </si>
  <si>
    <t>鲁占云</t>
  </si>
  <si>
    <t>64030200500710068</t>
  </si>
  <si>
    <t>鲁占银</t>
  </si>
  <si>
    <t>64030200500710069</t>
  </si>
  <si>
    <t>鲁占荣</t>
  </si>
  <si>
    <t>64030200500710070</t>
  </si>
  <si>
    <t>芦金文</t>
  </si>
  <si>
    <t>64030200500710071</t>
  </si>
  <si>
    <t>鲁天柱</t>
  </si>
  <si>
    <t>64030200500710072</t>
  </si>
  <si>
    <t>胡天兵</t>
  </si>
  <si>
    <t>64030200500710073</t>
  </si>
  <si>
    <t>鲁 亮</t>
  </si>
  <si>
    <t>64030200500710074</t>
  </si>
  <si>
    <t>鲁 明</t>
  </si>
  <si>
    <t>64030200500710075</t>
  </si>
  <si>
    <t>张成国</t>
  </si>
  <si>
    <t>64030200500710076</t>
  </si>
  <si>
    <t>王银芳</t>
  </si>
  <si>
    <t>64030200500710077</t>
  </si>
  <si>
    <t>鲁云飞</t>
  </si>
  <si>
    <t>64030200500711001</t>
  </si>
  <si>
    <t>64030200500711002</t>
  </si>
  <si>
    <t>64030200500711003</t>
  </si>
  <si>
    <t>鲁志忠</t>
  </si>
  <si>
    <t>64030200500711004</t>
  </si>
  <si>
    <t>鲁 宝</t>
  </si>
  <si>
    <t>64030200500711005</t>
  </si>
  <si>
    <t>鲁志祥</t>
  </si>
  <si>
    <t>64030200500711006</t>
  </si>
  <si>
    <t>鲁少荣</t>
  </si>
  <si>
    <t>64030200500711007</t>
  </si>
  <si>
    <t>鲁少成</t>
  </si>
  <si>
    <t>64030200500711008</t>
  </si>
  <si>
    <t>鲁 斌</t>
  </si>
  <si>
    <t>64030200500711009</t>
  </si>
  <si>
    <t>鲁志文</t>
  </si>
  <si>
    <t>64030200500711010</t>
  </si>
  <si>
    <t>鲁志鑫</t>
  </si>
  <si>
    <t>64030200500711011</t>
  </si>
  <si>
    <t>鲁泽忠</t>
  </si>
  <si>
    <t>64030200500711012</t>
  </si>
  <si>
    <t>鲁 果</t>
  </si>
  <si>
    <t>64030200500711013</t>
  </si>
  <si>
    <t>鲁少军</t>
  </si>
  <si>
    <t>64030200500711014</t>
  </si>
  <si>
    <t>鲁少平</t>
  </si>
  <si>
    <t>64030200500711015</t>
  </si>
  <si>
    <t>余惠兰</t>
  </si>
  <si>
    <t>64030200500711016</t>
  </si>
  <si>
    <t>鲁克勤</t>
  </si>
  <si>
    <t>64030200500711017</t>
  </si>
  <si>
    <t>鲁 伏</t>
  </si>
  <si>
    <t>64030200500711018</t>
  </si>
  <si>
    <t>鲁泽成</t>
  </si>
  <si>
    <t>64030200500711019</t>
  </si>
  <si>
    <t>鲁泽军</t>
  </si>
  <si>
    <t>64030200500711020</t>
  </si>
  <si>
    <t>吕金平</t>
  </si>
  <si>
    <t>64030200500711021</t>
  </si>
  <si>
    <t>吕金银</t>
  </si>
  <si>
    <t>64030200500711022</t>
  </si>
  <si>
    <t>李 银</t>
  </si>
  <si>
    <t>64030200500711023</t>
  </si>
  <si>
    <t>鲁克银</t>
  </si>
  <si>
    <t>64030200500711024</t>
  </si>
  <si>
    <t>鲁克军</t>
  </si>
  <si>
    <t>64030200500711025</t>
  </si>
  <si>
    <t>田淑英</t>
  </si>
  <si>
    <t>64030200500711026</t>
  </si>
  <si>
    <t>吕占伏</t>
  </si>
  <si>
    <t>64030200500711027</t>
  </si>
  <si>
    <t>吕生海</t>
  </si>
  <si>
    <t>64030200500711028</t>
  </si>
  <si>
    <t>吕忠</t>
  </si>
  <si>
    <t>64030200500711029</t>
  </si>
  <si>
    <t>吕金伏</t>
  </si>
  <si>
    <t>64030200500711030</t>
  </si>
  <si>
    <t>64030200500711031</t>
  </si>
  <si>
    <t>鲁光伏</t>
  </si>
  <si>
    <t>64030200500711032</t>
  </si>
  <si>
    <t>鲁光林</t>
  </si>
  <si>
    <t>64030200500711033</t>
  </si>
  <si>
    <t>吕伏生</t>
  </si>
  <si>
    <t>64030200500711034</t>
  </si>
  <si>
    <t>鲁 会</t>
  </si>
  <si>
    <t>64030200500711035</t>
  </si>
  <si>
    <t>吕金成</t>
  </si>
  <si>
    <t>64030200500711036</t>
  </si>
  <si>
    <t>吴淑珍</t>
  </si>
  <si>
    <t>64030200500711037</t>
  </si>
  <si>
    <t>64030200500711038</t>
  </si>
  <si>
    <t>吴俊峰</t>
  </si>
  <si>
    <t>64030200500711039</t>
  </si>
  <si>
    <t>牛玉花</t>
  </si>
  <si>
    <t>64030200500711040</t>
  </si>
  <si>
    <t>64030200500711041</t>
  </si>
  <si>
    <t>罗天龙</t>
  </si>
  <si>
    <t>64030200500711042</t>
  </si>
  <si>
    <t>鲁泽华</t>
  </si>
  <si>
    <t>64030200500711043</t>
  </si>
  <si>
    <t>64030200500711044</t>
  </si>
  <si>
    <t>鲁保成</t>
  </si>
  <si>
    <t>64030200500711045</t>
  </si>
  <si>
    <t>鲁保军</t>
  </si>
  <si>
    <t>64030200500711046</t>
  </si>
  <si>
    <t>李 杰</t>
  </si>
  <si>
    <t>64030200500711047</t>
  </si>
  <si>
    <t>64030200500711048</t>
  </si>
  <si>
    <t>曹洪彬</t>
  </si>
  <si>
    <t>64030200500711049</t>
  </si>
  <si>
    <t>鲁志平</t>
  </si>
  <si>
    <t>64030200500711050</t>
  </si>
  <si>
    <t>鲁少良</t>
  </si>
  <si>
    <t>64030200500711051</t>
  </si>
  <si>
    <t>张利琴</t>
  </si>
  <si>
    <t>64030200500711052</t>
  </si>
  <si>
    <t>64030200500711053</t>
  </si>
  <si>
    <t>邓富平</t>
  </si>
  <si>
    <t>64030200500711054</t>
  </si>
  <si>
    <t>鲁克成</t>
  </si>
  <si>
    <t>64030200500711055</t>
  </si>
  <si>
    <t>吕金贵</t>
  </si>
  <si>
    <t>64030200500711056</t>
  </si>
  <si>
    <t>鲁随定</t>
  </si>
  <si>
    <t>64030200500711057</t>
  </si>
  <si>
    <t>鲁少祥</t>
  </si>
  <si>
    <t>64030200500711058</t>
  </si>
  <si>
    <t>64030200500711059</t>
  </si>
  <si>
    <t>王建宁</t>
  </si>
  <si>
    <t>64030200500711060</t>
  </si>
  <si>
    <t>64030200500711061</t>
  </si>
  <si>
    <t>鲁 朋</t>
  </si>
  <si>
    <t>64030200500711062</t>
  </si>
  <si>
    <t>李玉柱</t>
  </si>
  <si>
    <t>64030200500711063</t>
  </si>
  <si>
    <t>李儒</t>
  </si>
  <si>
    <t>64030200500711064</t>
  </si>
  <si>
    <t>闫 林</t>
  </si>
  <si>
    <t>64030200500711065</t>
  </si>
  <si>
    <t>李 兴</t>
  </si>
  <si>
    <t>64030200500711066</t>
  </si>
  <si>
    <t>徐小琴</t>
  </si>
  <si>
    <t>64030200500711067</t>
  </si>
  <si>
    <t>李 明</t>
  </si>
  <si>
    <t>64030200500711068</t>
  </si>
  <si>
    <t>李 忠</t>
  </si>
  <si>
    <t>64030200500711069</t>
  </si>
  <si>
    <t>李 文</t>
  </si>
  <si>
    <t>64030200500711070</t>
  </si>
  <si>
    <t>64030200500711071</t>
  </si>
  <si>
    <t>闫 成</t>
  </si>
  <si>
    <t>64030200500711072</t>
  </si>
  <si>
    <t>闫 兵</t>
  </si>
  <si>
    <t>64030200500711073</t>
  </si>
  <si>
    <t>鲁 祥</t>
  </si>
  <si>
    <t>64030200500711074</t>
  </si>
  <si>
    <t>鲁克斌</t>
  </si>
  <si>
    <t>64030200500711075</t>
  </si>
  <si>
    <t>64030200500711076</t>
  </si>
  <si>
    <t>鲁少银</t>
  </si>
  <si>
    <t>64030200500711077</t>
  </si>
  <si>
    <t>岳少英</t>
  </si>
  <si>
    <t>64030200500711078</t>
  </si>
  <si>
    <t>李 贤</t>
  </si>
  <si>
    <t>64030200500711079</t>
  </si>
  <si>
    <t>64030200500711080</t>
  </si>
  <si>
    <t>鲁泽银</t>
  </si>
  <si>
    <t>64030200500711081</t>
  </si>
  <si>
    <t>吕宁</t>
  </si>
  <si>
    <t>64030200500712001</t>
  </si>
  <si>
    <t>魏社宁</t>
  </si>
  <si>
    <t>64030200500712002</t>
  </si>
  <si>
    <t>魏 忠</t>
  </si>
  <si>
    <t>64030200500712003</t>
  </si>
  <si>
    <t>魏 冲</t>
  </si>
  <si>
    <t>64030200500712004</t>
  </si>
  <si>
    <t>魏 玉</t>
  </si>
  <si>
    <t>64030200500712005</t>
  </si>
  <si>
    <t>顾兴海</t>
  </si>
  <si>
    <t>64030200500712006</t>
  </si>
  <si>
    <t>顾兴江</t>
  </si>
  <si>
    <t>64030200500712007</t>
  </si>
  <si>
    <t>64030200500712008</t>
  </si>
  <si>
    <t>胡占清</t>
  </si>
  <si>
    <t>64030200500712009</t>
  </si>
  <si>
    <t>胡 英</t>
  </si>
  <si>
    <t>64030200500712010</t>
  </si>
  <si>
    <t>周 全</t>
  </si>
  <si>
    <t>64030200500712011</t>
  </si>
  <si>
    <t>贾 成</t>
  </si>
  <si>
    <t>64030200500712012</t>
  </si>
  <si>
    <t>魏学明</t>
  </si>
  <si>
    <t>64030200500712013</t>
  </si>
  <si>
    <t>顾兴贵</t>
  </si>
  <si>
    <t>64030200500712014</t>
  </si>
  <si>
    <t>魏 柱</t>
  </si>
  <si>
    <t>64030200500712015</t>
  </si>
  <si>
    <t>魏 财</t>
  </si>
  <si>
    <t>64030200500712016</t>
  </si>
  <si>
    <t>王 财</t>
  </si>
  <si>
    <t>64030200500712017</t>
  </si>
  <si>
    <t>顾 秀</t>
  </si>
  <si>
    <t>64030200500712018</t>
  </si>
  <si>
    <t>钱玉梅</t>
  </si>
  <si>
    <t>64030200500712019</t>
  </si>
  <si>
    <t>64030200500712020</t>
  </si>
  <si>
    <t>魏学忠</t>
  </si>
  <si>
    <t>64030200500712021</t>
  </si>
  <si>
    <t>胡占荣</t>
  </si>
  <si>
    <t>64030200500712022</t>
  </si>
  <si>
    <t>64030200500712023</t>
  </si>
  <si>
    <t>甘肃江</t>
  </si>
  <si>
    <t>64030200500712024</t>
  </si>
  <si>
    <t>常国柱</t>
  </si>
  <si>
    <t>64030200500712025</t>
  </si>
  <si>
    <t>胡 进</t>
  </si>
  <si>
    <t>64030200500712026</t>
  </si>
  <si>
    <t>常月霞</t>
  </si>
  <si>
    <t>64030200500712027</t>
  </si>
  <si>
    <t>胡占胜</t>
  </si>
  <si>
    <t>64030200500712028</t>
  </si>
  <si>
    <t>钱秀珍</t>
  </si>
  <si>
    <t>64030200500712029</t>
  </si>
  <si>
    <t>魏建成</t>
  </si>
  <si>
    <t>64030200500712030</t>
  </si>
  <si>
    <t>常 荣</t>
  </si>
  <si>
    <t>64030200500712031</t>
  </si>
  <si>
    <t>王 亭</t>
  </si>
  <si>
    <t>64030200500712032</t>
  </si>
  <si>
    <t>扈 贵</t>
  </si>
  <si>
    <t>64030200500712033</t>
  </si>
  <si>
    <t>胡 锋</t>
  </si>
  <si>
    <t>64030200500712034</t>
  </si>
  <si>
    <t>64030200500712035</t>
  </si>
  <si>
    <t>诺淑霞</t>
  </si>
  <si>
    <t>64030200500712036</t>
  </si>
  <si>
    <t>范宏刚</t>
  </si>
  <si>
    <t>64030200500712037</t>
  </si>
  <si>
    <t>马 荣</t>
  </si>
  <si>
    <t>64030200500712038</t>
  </si>
  <si>
    <t>魏 金</t>
  </si>
  <si>
    <t>64030200500712039</t>
  </si>
  <si>
    <t>罗志军</t>
  </si>
  <si>
    <t>64030200500712040</t>
  </si>
  <si>
    <t>雷有俊</t>
  </si>
  <si>
    <t>64030200500712041</t>
  </si>
  <si>
    <t>石宝金</t>
  </si>
  <si>
    <t>64030200500712042</t>
  </si>
  <si>
    <t>魏建军</t>
  </si>
  <si>
    <t>64030200500712043</t>
  </si>
  <si>
    <t>魏建明</t>
  </si>
  <si>
    <t>64030200500712044</t>
  </si>
  <si>
    <t>64030200500712045</t>
  </si>
  <si>
    <t>64030200500712046</t>
  </si>
  <si>
    <t>廖生武</t>
  </si>
  <si>
    <t>64030200500712047</t>
  </si>
  <si>
    <t>64030200500712048</t>
  </si>
  <si>
    <t>魏学清</t>
  </si>
  <si>
    <t>64030200500712049</t>
  </si>
  <si>
    <t>魏 成</t>
  </si>
  <si>
    <t>64030200500712050</t>
  </si>
  <si>
    <t>64030200500712051</t>
  </si>
  <si>
    <t>64030200500712052</t>
  </si>
  <si>
    <t>64030200500712053</t>
  </si>
  <si>
    <t>周 岐</t>
  </si>
  <si>
    <t>64030200500712054</t>
  </si>
  <si>
    <t>贾 忠</t>
  </si>
  <si>
    <t>64030200500712055</t>
  </si>
  <si>
    <t>常国军</t>
  </si>
  <si>
    <t>64030200500712056</t>
  </si>
  <si>
    <t>雷有禄</t>
  </si>
  <si>
    <t>64030200500712057</t>
  </si>
  <si>
    <t>夏红芳</t>
  </si>
  <si>
    <t>64030200500712058</t>
  </si>
  <si>
    <t>魏昆</t>
  </si>
  <si>
    <t>64030200500712059</t>
  </si>
  <si>
    <t>64030200500712060</t>
  </si>
  <si>
    <t>顾兴祥</t>
  </si>
  <si>
    <t>64030200500712061</t>
  </si>
  <si>
    <t>魏 江</t>
  </si>
  <si>
    <t>64030200500712062</t>
  </si>
  <si>
    <t>魏学兵</t>
  </si>
  <si>
    <t>64030200500712063</t>
  </si>
  <si>
    <t>罗治国</t>
  </si>
  <si>
    <t>64030200500712064</t>
  </si>
  <si>
    <t>魏建云</t>
  </si>
  <si>
    <t>64030200500712065</t>
  </si>
  <si>
    <t>64030200500712066</t>
  </si>
  <si>
    <t>丁海燕</t>
  </si>
  <si>
    <t>64030200500713001</t>
  </si>
  <si>
    <t>蔡万礼</t>
  </si>
  <si>
    <t>64030200500713002</t>
  </si>
  <si>
    <t>64030200500713003</t>
  </si>
  <si>
    <t>张新</t>
  </si>
  <si>
    <t>64030200500713004</t>
  </si>
  <si>
    <t>曹文玉</t>
  </si>
  <si>
    <t>64030200500713005</t>
  </si>
  <si>
    <t>张文祥</t>
  </si>
  <si>
    <t>64030200500713006</t>
  </si>
  <si>
    <t>吴淑霞</t>
  </si>
  <si>
    <t>64030200500713007</t>
  </si>
  <si>
    <t>蔡 林</t>
  </si>
  <si>
    <t>64030200500713008</t>
  </si>
  <si>
    <t>和成</t>
  </si>
  <si>
    <t>64030200500713009</t>
  </si>
  <si>
    <t>罗正林</t>
  </si>
  <si>
    <t>64030200500713010</t>
  </si>
  <si>
    <t>胡华</t>
  </si>
  <si>
    <t>64030200500713011</t>
  </si>
  <si>
    <t>胡月梅</t>
  </si>
  <si>
    <t>64030200500713012</t>
  </si>
  <si>
    <t>曹文喜</t>
  </si>
  <si>
    <t>64030200500713013</t>
  </si>
  <si>
    <t>64030200500713014</t>
  </si>
  <si>
    <t>沈 军</t>
  </si>
  <si>
    <t>64030200500713015</t>
  </si>
  <si>
    <t>和 爱</t>
  </si>
  <si>
    <t>64030200500713016</t>
  </si>
  <si>
    <t>周玉凤</t>
  </si>
  <si>
    <t>64030200500713017</t>
  </si>
  <si>
    <t>潘玉忠</t>
  </si>
  <si>
    <t>64030200500713018</t>
  </si>
  <si>
    <t>蔡万智</t>
  </si>
  <si>
    <t>64030200500713019</t>
  </si>
  <si>
    <t>64030200500713020</t>
  </si>
  <si>
    <t>高淑兰</t>
  </si>
  <si>
    <t>64030200500713021</t>
  </si>
  <si>
    <t>周金明</t>
  </si>
  <si>
    <t>64030200500713022</t>
  </si>
  <si>
    <t>宗得贵</t>
  </si>
  <si>
    <t>64030200500713023</t>
  </si>
  <si>
    <t>黄九忠</t>
  </si>
  <si>
    <t>64030200500713024</t>
  </si>
  <si>
    <t>黄金保</t>
  </si>
  <si>
    <t>64030200500713025</t>
  </si>
  <si>
    <t>吴海明</t>
  </si>
  <si>
    <t>64030200500713026</t>
  </si>
  <si>
    <t>吴海龙</t>
  </si>
  <si>
    <t>64030200500713027</t>
  </si>
  <si>
    <t>64030200500713028</t>
  </si>
  <si>
    <t>64030200500713029</t>
  </si>
  <si>
    <t>吴建斌</t>
  </si>
  <si>
    <t>64030200500713030</t>
  </si>
  <si>
    <t>蔡万仁</t>
  </si>
  <si>
    <t>64030200500713031</t>
  </si>
  <si>
    <t>宗得兵</t>
  </si>
  <si>
    <t>64030200500713032</t>
  </si>
  <si>
    <t>马国山</t>
  </si>
  <si>
    <t>64030200500713033</t>
  </si>
  <si>
    <t>64030200500713034</t>
  </si>
  <si>
    <t>蔡 岐</t>
  </si>
  <si>
    <t>64030200500713035</t>
  </si>
  <si>
    <t>潘平平</t>
  </si>
  <si>
    <t>64030200500713036</t>
  </si>
  <si>
    <t>潘旭东</t>
  </si>
  <si>
    <t>64030200500713037</t>
  </si>
  <si>
    <t>王桂凤</t>
  </si>
  <si>
    <t>64030200500713038</t>
  </si>
  <si>
    <t>胡 彦</t>
  </si>
  <si>
    <t>64030200500713039</t>
  </si>
  <si>
    <t>黄金贵</t>
  </si>
  <si>
    <t>64030200500713040</t>
  </si>
  <si>
    <t>寇 兵</t>
  </si>
  <si>
    <t>64030200500713041</t>
  </si>
  <si>
    <t>寇 彪</t>
  </si>
  <si>
    <t>64030200500713042</t>
  </si>
  <si>
    <t>王 有</t>
  </si>
  <si>
    <t>64030200500713043</t>
  </si>
  <si>
    <t>丁广玉</t>
  </si>
  <si>
    <t>64030200500713044</t>
  </si>
  <si>
    <t>丁 才</t>
  </si>
  <si>
    <t>64030200500713045</t>
  </si>
  <si>
    <t>寇 军</t>
  </si>
  <si>
    <t>64030200500713046</t>
  </si>
  <si>
    <t>64030200500713047</t>
  </si>
  <si>
    <t>64030200500713048</t>
  </si>
  <si>
    <t>64030200500713049</t>
  </si>
  <si>
    <t>张月花</t>
  </si>
  <si>
    <t>64030200500713050</t>
  </si>
  <si>
    <t>王明录</t>
  </si>
  <si>
    <t>64030200500713051</t>
  </si>
  <si>
    <t>曹文章</t>
  </si>
  <si>
    <t>64030200500713052</t>
  </si>
  <si>
    <t>雷文科</t>
  </si>
  <si>
    <t>64030200500713053</t>
  </si>
  <si>
    <t>武淑琴</t>
  </si>
  <si>
    <t>64030200500713054</t>
  </si>
  <si>
    <t>杨俊宏</t>
  </si>
  <si>
    <t>64030200500713055</t>
  </si>
  <si>
    <t>蔡 创</t>
  </si>
  <si>
    <t>64030200500713056</t>
  </si>
  <si>
    <t>李秀侠</t>
  </si>
  <si>
    <t>64030200500713057</t>
  </si>
  <si>
    <t>蔡 云</t>
  </si>
  <si>
    <t>64030200500713058</t>
  </si>
  <si>
    <t>张柱霞</t>
  </si>
  <si>
    <t>64030200500713059</t>
  </si>
  <si>
    <t>潘立平</t>
  </si>
  <si>
    <t xml:space="preserve">利通区古城镇2019年耕地地力保护补贴资金兑付明细表 </t>
  </si>
  <si>
    <t>64030200200107001</t>
  </si>
  <si>
    <t>金生云</t>
  </si>
  <si>
    <t>64030200200107002</t>
  </si>
  <si>
    <t>金生支</t>
  </si>
  <si>
    <t>64030200200107003</t>
  </si>
  <si>
    <t>金生军</t>
  </si>
  <si>
    <t>64030200200107004</t>
  </si>
  <si>
    <t>64030200200107005</t>
  </si>
  <si>
    <t>王忠国</t>
  </si>
  <si>
    <t>64030200200107006</t>
  </si>
  <si>
    <t>王文兵</t>
  </si>
  <si>
    <t>64030200200107007</t>
  </si>
  <si>
    <t>王洪山</t>
  </si>
  <si>
    <t>64030200200107008</t>
  </si>
  <si>
    <t>哈秀莲</t>
  </si>
  <si>
    <t>64030200200107009</t>
  </si>
  <si>
    <t>马少堂</t>
  </si>
  <si>
    <t>64030200200107010</t>
  </si>
  <si>
    <t>何翠英</t>
  </si>
  <si>
    <t>64030200200107011</t>
  </si>
  <si>
    <t>64030200200107012</t>
  </si>
  <si>
    <t>王明忠</t>
  </si>
  <si>
    <t>64030200200107013</t>
  </si>
  <si>
    <t>王明柱</t>
  </si>
  <si>
    <t>64030200200107014</t>
  </si>
  <si>
    <t>64030200200107015</t>
  </si>
  <si>
    <t>64030200200107016</t>
  </si>
  <si>
    <t>王　英</t>
  </si>
  <si>
    <t>64030200200107017</t>
  </si>
  <si>
    <t>金生华</t>
  </si>
  <si>
    <t>64030200200107018</t>
  </si>
  <si>
    <t>王彦文</t>
  </si>
  <si>
    <t>64030200200107020</t>
  </si>
  <si>
    <t>64030200200107021</t>
  </si>
  <si>
    <t>64030200200107022</t>
  </si>
  <si>
    <t>王彦忠</t>
  </si>
  <si>
    <t>64030200200107023</t>
  </si>
  <si>
    <t>王玉珍</t>
  </si>
  <si>
    <t>64030200200107024</t>
  </si>
  <si>
    <t>杨惠琴</t>
  </si>
  <si>
    <t>64030200200107025</t>
  </si>
  <si>
    <t>王格林</t>
  </si>
  <si>
    <t>64030200200107026</t>
  </si>
  <si>
    <t>王格忠</t>
  </si>
  <si>
    <t>64030200200107027</t>
  </si>
  <si>
    <t>王振东</t>
  </si>
  <si>
    <t>64030200200107028</t>
  </si>
  <si>
    <t>王彦平</t>
  </si>
  <si>
    <t>64030200200107029</t>
  </si>
  <si>
    <t>64030200200107030</t>
  </si>
  <si>
    <t>马术琴</t>
  </si>
  <si>
    <t>64030200200107031</t>
  </si>
  <si>
    <t>64030200200107032</t>
  </si>
  <si>
    <t>64030200200107033</t>
  </si>
  <si>
    <t>马希花</t>
  </si>
  <si>
    <t>64030200200107034</t>
  </si>
  <si>
    <t>64030200200107035</t>
  </si>
  <si>
    <t>金凤如</t>
  </si>
  <si>
    <t>64030200200107036</t>
  </si>
  <si>
    <t>金生珍</t>
  </si>
  <si>
    <t>64030200200107037</t>
  </si>
  <si>
    <t>金生庭</t>
  </si>
  <si>
    <t>64030200200107038</t>
  </si>
  <si>
    <t>哈  军</t>
  </si>
  <si>
    <t>64030200200107039</t>
  </si>
  <si>
    <t>马兰芳</t>
  </si>
  <si>
    <t>64030200200107040</t>
  </si>
  <si>
    <t>王自祥</t>
  </si>
  <si>
    <t>64030200200107041</t>
  </si>
  <si>
    <t>王自刚</t>
  </si>
  <si>
    <t>64030200200107042</t>
  </si>
  <si>
    <t>金学文</t>
  </si>
  <si>
    <t>64030200200107043</t>
  </si>
  <si>
    <t>64030200200107044</t>
  </si>
  <si>
    <t>64030200200107045</t>
  </si>
  <si>
    <t>张永祥</t>
  </si>
  <si>
    <t>64030200200107046</t>
  </si>
  <si>
    <t>64030200200107047</t>
  </si>
  <si>
    <t>杨正荣</t>
  </si>
  <si>
    <t>64030200200107048</t>
  </si>
  <si>
    <t>64030200200107049</t>
  </si>
  <si>
    <t>马长英</t>
  </si>
  <si>
    <t>64030200200107050</t>
  </si>
  <si>
    <t>丁小红</t>
  </si>
  <si>
    <t>64030200200107052</t>
  </si>
  <si>
    <t>64030200200107053</t>
  </si>
  <si>
    <t>金寿刚</t>
  </si>
  <si>
    <t>64030200200107054</t>
  </si>
  <si>
    <t>金寿光</t>
  </si>
  <si>
    <t>64030200200107055</t>
  </si>
  <si>
    <t>张永伏</t>
  </si>
  <si>
    <t>64030200200107057</t>
  </si>
  <si>
    <t>王明福</t>
  </si>
  <si>
    <t>64030200200107058</t>
  </si>
  <si>
    <t>王明林</t>
  </si>
  <si>
    <t>64030200200107059</t>
  </si>
  <si>
    <t>王明贵</t>
  </si>
  <si>
    <t>64030200200107060</t>
  </si>
  <si>
    <t>64030200200107061</t>
  </si>
  <si>
    <t>马翠兰</t>
  </si>
  <si>
    <t>64030200200107062</t>
  </si>
  <si>
    <t>金生泉</t>
  </si>
  <si>
    <t>64030200200107063</t>
  </si>
  <si>
    <t>金学保</t>
  </si>
  <si>
    <t>64030200200107064</t>
  </si>
  <si>
    <t>金学荣</t>
  </si>
  <si>
    <t>64030200200107065</t>
  </si>
  <si>
    <t>金学军</t>
  </si>
  <si>
    <t>64030200200107066</t>
  </si>
  <si>
    <t>张  进</t>
  </si>
  <si>
    <t>64030200200107067</t>
  </si>
  <si>
    <t>金　忠</t>
  </si>
  <si>
    <t>64030200200107068</t>
  </si>
  <si>
    <t>马小灵</t>
  </si>
  <si>
    <t>64030200200107069</t>
  </si>
  <si>
    <t>张永国</t>
  </si>
  <si>
    <t>64030200200107070</t>
  </si>
  <si>
    <t>64030200200107071</t>
  </si>
  <si>
    <t>64030200200107072</t>
  </si>
  <si>
    <t>金生兵</t>
  </si>
  <si>
    <t>64030200200107073</t>
  </si>
  <si>
    <t>杜少花</t>
  </si>
  <si>
    <t>64030200200107074</t>
  </si>
  <si>
    <t>杨  霞</t>
  </si>
  <si>
    <t>64030200200107075</t>
  </si>
  <si>
    <t>郝明贵</t>
  </si>
  <si>
    <t>64030200200107076</t>
  </si>
  <si>
    <t>郝东林</t>
  </si>
  <si>
    <t>64030200200107077</t>
  </si>
  <si>
    <t>王春发</t>
  </si>
  <si>
    <t>64030200200107078</t>
  </si>
  <si>
    <t>王春华</t>
  </si>
  <si>
    <t>64030200200107079</t>
  </si>
  <si>
    <t>王明祥</t>
  </si>
  <si>
    <t>64030200200107080</t>
  </si>
  <si>
    <t>王荣福</t>
  </si>
  <si>
    <t>64030200200107081</t>
  </si>
  <si>
    <t>王正清</t>
  </si>
  <si>
    <t>64030200200107082</t>
  </si>
  <si>
    <t>王学锋</t>
  </si>
  <si>
    <t>64030200200107083</t>
  </si>
  <si>
    <t>王善清</t>
  </si>
  <si>
    <t>64030200200107084</t>
  </si>
  <si>
    <t>64030200200107085</t>
  </si>
  <si>
    <t>64030200200107086</t>
  </si>
  <si>
    <t>64030200200107087</t>
  </si>
  <si>
    <t>马长伏</t>
  </si>
  <si>
    <t>64030200200107088</t>
  </si>
  <si>
    <t>王格平</t>
  </si>
  <si>
    <t>64030200200107089</t>
  </si>
  <si>
    <t>马　力</t>
  </si>
  <si>
    <t>64030200200107090</t>
  </si>
  <si>
    <t>马　超</t>
  </si>
  <si>
    <t>64030200200107091</t>
  </si>
  <si>
    <t>金生国</t>
  </si>
  <si>
    <t>64030200200107092</t>
  </si>
  <si>
    <t>64030200200107093</t>
  </si>
  <si>
    <t>64030200200107094</t>
  </si>
  <si>
    <t>64030200200107095</t>
  </si>
  <si>
    <t>64030200200107096</t>
  </si>
  <si>
    <t>王学祥</t>
  </si>
  <si>
    <t>64030200200107097</t>
  </si>
  <si>
    <t>64030200200107098</t>
  </si>
  <si>
    <t>王文海</t>
  </si>
  <si>
    <t>64030200200107099</t>
  </si>
  <si>
    <t>64030200200107100</t>
  </si>
  <si>
    <t>64030200200107101</t>
  </si>
  <si>
    <t>64030200200107102</t>
  </si>
  <si>
    <t>王兴平</t>
  </si>
  <si>
    <t>64030200200107103</t>
  </si>
  <si>
    <t>64030200200107104</t>
  </si>
  <si>
    <t>张志军</t>
  </si>
  <si>
    <t>64030200200107105</t>
  </si>
  <si>
    <t>64030200200107106</t>
  </si>
  <si>
    <t>64030200200107110</t>
  </si>
  <si>
    <t>64030200200107116</t>
  </si>
  <si>
    <t>64030200200107117</t>
  </si>
  <si>
    <t>64030200200107125</t>
  </si>
  <si>
    <t>王春雷</t>
  </si>
  <si>
    <t>64030200200107126</t>
  </si>
  <si>
    <t>王春杰</t>
  </si>
  <si>
    <t>64030200200301001</t>
  </si>
  <si>
    <t>64030200200301002</t>
  </si>
  <si>
    <t>64030200200301003</t>
  </si>
  <si>
    <t>64030200200301004</t>
  </si>
  <si>
    <t>马文太</t>
  </si>
  <si>
    <t>64030200200301005</t>
  </si>
  <si>
    <t>64030200200301006</t>
  </si>
  <si>
    <t>马正林</t>
  </si>
  <si>
    <t>64030200200301007</t>
  </si>
  <si>
    <t>64030200200301008</t>
  </si>
  <si>
    <t>马风霞</t>
  </si>
  <si>
    <t>64030200200301009</t>
  </si>
  <si>
    <t>吴子花</t>
  </si>
  <si>
    <t xml:space="preserve"> </t>
  </si>
  <si>
    <t>64030200200301010</t>
  </si>
  <si>
    <t>64030200200301012</t>
  </si>
  <si>
    <t>马　俊</t>
  </si>
  <si>
    <t>64030200200301013</t>
  </si>
  <si>
    <t>马　林</t>
  </si>
  <si>
    <t>64030200200301014</t>
  </si>
  <si>
    <t>马　明</t>
  </si>
  <si>
    <t>64030200200301015</t>
  </si>
  <si>
    <t>64030200200301016</t>
  </si>
  <si>
    <t>64030200200301018</t>
  </si>
  <si>
    <t>64030200200301019</t>
  </si>
  <si>
    <t>64030200200301020</t>
  </si>
  <si>
    <t>李安成</t>
  </si>
  <si>
    <t>64030200200301021</t>
  </si>
  <si>
    <t>李克云</t>
  </si>
  <si>
    <t>64030200200301022</t>
  </si>
  <si>
    <t>李安亭</t>
  </si>
  <si>
    <t>64030200200301023</t>
  </si>
  <si>
    <t>李安西</t>
  </si>
  <si>
    <t>64030200200301024</t>
  </si>
  <si>
    <t>64030200200301025</t>
  </si>
  <si>
    <t>李安荣</t>
  </si>
  <si>
    <t>64030200200301026</t>
  </si>
  <si>
    <t>李安保</t>
  </si>
  <si>
    <t>64030200200301027</t>
  </si>
  <si>
    <t>64030200200301028</t>
  </si>
  <si>
    <t>64030200200301029</t>
  </si>
  <si>
    <t>马光辉</t>
  </si>
  <si>
    <t>64030200200301030</t>
  </si>
  <si>
    <t>马光荣</t>
  </si>
  <si>
    <t>64030200200301031</t>
  </si>
  <si>
    <t>64030200200301032</t>
  </si>
  <si>
    <t>王月珍</t>
  </si>
  <si>
    <t>64030200200301033</t>
  </si>
  <si>
    <t>64030200200301034</t>
  </si>
  <si>
    <t>马广东</t>
  </si>
  <si>
    <t>64030200200301035</t>
  </si>
  <si>
    <t>马祥燕</t>
  </si>
  <si>
    <t>64030200200301036</t>
  </si>
  <si>
    <t>64030200200301037</t>
  </si>
  <si>
    <t>64030200200301038</t>
  </si>
  <si>
    <t>64030200200301039</t>
  </si>
  <si>
    <t>64030200200301040</t>
  </si>
  <si>
    <t>64030200200301041</t>
  </si>
  <si>
    <t>64030200200301042</t>
  </si>
  <si>
    <t>64030200200301043</t>
  </si>
  <si>
    <t>64030200200301044</t>
  </si>
  <si>
    <t>强  军</t>
  </si>
  <si>
    <t>64030200200301045</t>
  </si>
  <si>
    <t>64030200200301047</t>
  </si>
  <si>
    <t>强保国</t>
  </si>
  <si>
    <t>64030200200301048</t>
  </si>
  <si>
    <t>马正芳</t>
  </si>
  <si>
    <t>64030200200301049</t>
  </si>
  <si>
    <t>王国忠</t>
  </si>
  <si>
    <t>64030200200301050</t>
  </si>
  <si>
    <t>王国栋</t>
  </si>
  <si>
    <t>64030200200301051</t>
  </si>
  <si>
    <t>杨再民</t>
  </si>
  <si>
    <t>64030200200301052</t>
  </si>
  <si>
    <t>杨再文</t>
  </si>
  <si>
    <t>64030200200301053</t>
  </si>
  <si>
    <t>杨再忠</t>
  </si>
  <si>
    <t>64030200200301054</t>
  </si>
  <si>
    <t>杨再清</t>
  </si>
  <si>
    <t>64030200200301055</t>
  </si>
  <si>
    <t>64030200200301056</t>
  </si>
  <si>
    <t>杨再仁</t>
  </si>
  <si>
    <t>64030200200301057</t>
  </si>
  <si>
    <t>杨再荣</t>
  </si>
  <si>
    <t>64030200200301058</t>
  </si>
  <si>
    <t>马天发</t>
  </si>
  <si>
    <t>64030200200301059</t>
  </si>
  <si>
    <t>64030200200301060</t>
  </si>
  <si>
    <t>马天国</t>
  </si>
  <si>
    <t>64030200200301061</t>
  </si>
  <si>
    <t>杨学武</t>
  </si>
  <si>
    <t>64030200200301062</t>
  </si>
  <si>
    <t>64030200200301063</t>
  </si>
  <si>
    <t>刘万河</t>
  </si>
  <si>
    <t>64030200200301065</t>
  </si>
  <si>
    <t>刘万明</t>
  </si>
  <si>
    <t>64030200200301066</t>
  </si>
  <si>
    <t>64030200200301067</t>
  </si>
  <si>
    <t>64030200200301068</t>
  </si>
  <si>
    <t>马　奎</t>
  </si>
  <si>
    <t>64030200200301069</t>
  </si>
  <si>
    <t>64030200200301070</t>
  </si>
  <si>
    <t>刘国俊</t>
  </si>
  <si>
    <t>64030200200301071</t>
  </si>
  <si>
    <t>刘国忠</t>
  </si>
  <si>
    <t>64030200200301072</t>
  </si>
  <si>
    <t>刘国兵</t>
  </si>
  <si>
    <t>64030200200301073</t>
  </si>
  <si>
    <t>64030200200301074</t>
  </si>
  <si>
    <t>王　军</t>
  </si>
  <si>
    <t>64030200200301075</t>
  </si>
  <si>
    <t>李小红</t>
  </si>
  <si>
    <t>64030200200304022</t>
  </si>
  <si>
    <t>64030200200304023</t>
  </si>
  <si>
    <t>64030200200304034</t>
  </si>
  <si>
    <t>马洪卫</t>
  </si>
  <si>
    <t>64030200200304038</t>
  </si>
  <si>
    <t>马　有</t>
  </si>
  <si>
    <t>64030200200304039</t>
  </si>
  <si>
    <t>马　保</t>
  </si>
  <si>
    <t>64030200200304040</t>
  </si>
  <si>
    <t>马桂莲</t>
  </si>
  <si>
    <t>64030200200403001</t>
  </si>
  <si>
    <t>64030200200403002</t>
  </si>
  <si>
    <t>64030200200403009</t>
  </si>
  <si>
    <t>64030200200403010</t>
  </si>
  <si>
    <t>64030200200403013</t>
  </si>
  <si>
    <t>金三云</t>
  </si>
  <si>
    <t>64030200200403014</t>
  </si>
  <si>
    <t>王生元</t>
  </si>
  <si>
    <t>64030200200403016</t>
  </si>
  <si>
    <t>王生玉</t>
  </si>
  <si>
    <t>64030200200403018</t>
  </si>
  <si>
    <t>64030200200403019</t>
  </si>
  <si>
    <t>64030200200403021</t>
  </si>
  <si>
    <t>王海其</t>
  </si>
  <si>
    <t>64030200200403022</t>
  </si>
  <si>
    <t>金梅花</t>
  </si>
  <si>
    <t>64030200200403023</t>
  </si>
  <si>
    <t>何翠兰</t>
  </si>
  <si>
    <t>64030200200403027</t>
  </si>
  <si>
    <t>周　祥</t>
  </si>
  <si>
    <t>64030200200403028</t>
  </si>
  <si>
    <t>64030200200403029</t>
  </si>
  <si>
    <t>64030200200403032</t>
  </si>
  <si>
    <t>秦桂芳</t>
  </si>
  <si>
    <t>64030200200403034</t>
  </si>
  <si>
    <t>马玉伏</t>
  </si>
  <si>
    <t>64030200200403037</t>
  </si>
  <si>
    <t>64030200200403038</t>
  </si>
  <si>
    <t>杨玉珍</t>
  </si>
  <si>
    <t>64030200200403040</t>
  </si>
  <si>
    <t>64030200200403041</t>
  </si>
  <si>
    <t>64030200200403044</t>
  </si>
  <si>
    <t>丁洪兰</t>
  </si>
  <si>
    <t>64030200200403045</t>
  </si>
  <si>
    <t>杨占春</t>
  </si>
  <si>
    <t>64030200200403046</t>
  </si>
  <si>
    <t>64030200200403048</t>
  </si>
  <si>
    <t>杨  亮</t>
  </si>
  <si>
    <t>64030200200403049</t>
  </si>
  <si>
    <t>郭玉莲</t>
  </si>
  <si>
    <t>64030200200403050</t>
  </si>
  <si>
    <t>64030200200403052</t>
  </si>
  <si>
    <t>穆建军</t>
  </si>
  <si>
    <t>64030200200403053</t>
  </si>
  <si>
    <t>金宝成</t>
  </si>
  <si>
    <t>64030200200403054</t>
  </si>
  <si>
    <t>周风英</t>
  </si>
  <si>
    <t>64030200200403059</t>
  </si>
  <si>
    <t>64030200200403060</t>
  </si>
  <si>
    <t>64030200200403061</t>
  </si>
  <si>
    <t>64030200200403062</t>
  </si>
  <si>
    <t>金耀文</t>
  </si>
  <si>
    <t>64030200200403063</t>
  </si>
  <si>
    <t>金耀武</t>
  </si>
  <si>
    <t>64030200200403064</t>
  </si>
  <si>
    <t>金三华</t>
  </si>
  <si>
    <t>64030200200403066</t>
  </si>
  <si>
    <t>64030200200403067</t>
  </si>
  <si>
    <t>杨玉霞</t>
  </si>
  <si>
    <t>64030200200403069</t>
  </si>
  <si>
    <t>64030200200403070</t>
  </si>
  <si>
    <t>杨少兵</t>
  </si>
  <si>
    <t>64030200200403072</t>
  </si>
  <si>
    <t>64030200200403083</t>
  </si>
  <si>
    <t>64030200200403085</t>
  </si>
  <si>
    <t>64030200200403086</t>
  </si>
  <si>
    <t>何金平</t>
  </si>
  <si>
    <t>64030200200403087</t>
  </si>
  <si>
    <t>罗建梅</t>
  </si>
  <si>
    <t>64030200200403090</t>
  </si>
  <si>
    <t>马明珠</t>
  </si>
  <si>
    <t>64030200200403095</t>
  </si>
  <si>
    <t>金宝玉</t>
  </si>
  <si>
    <t>64030200200403099</t>
  </si>
  <si>
    <t>64030200200403100</t>
  </si>
  <si>
    <t>马  英</t>
  </si>
  <si>
    <t>64030200200403102</t>
  </si>
  <si>
    <t>杨　军</t>
  </si>
  <si>
    <t>64030200200602001</t>
  </si>
  <si>
    <t>马英霞</t>
  </si>
  <si>
    <t>64030200200602003</t>
  </si>
  <si>
    <t>罗守明</t>
  </si>
  <si>
    <t>64030200200602004</t>
  </si>
  <si>
    <t>马生德</t>
  </si>
  <si>
    <t>64030200200602005</t>
  </si>
  <si>
    <t>64030200200602006</t>
  </si>
  <si>
    <t>原户主死亡</t>
  </si>
  <si>
    <t>64030200200602007</t>
  </si>
  <si>
    <t>64030200200602009</t>
  </si>
  <si>
    <t>苏  林</t>
  </si>
  <si>
    <t>64030200200602011</t>
  </si>
  <si>
    <t>64030200200602012</t>
  </si>
  <si>
    <t>杜成军</t>
  </si>
  <si>
    <t>64030200200602013</t>
  </si>
  <si>
    <t>黄学忠</t>
  </si>
  <si>
    <t>64030200200602014</t>
  </si>
  <si>
    <t>64030200200602015</t>
  </si>
  <si>
    <t>64030200200602016</t>
  </si>
  <si>
    <t>丁凯</t>
  </si>
  <si>
    <t>64030200200602017</t>
  </si>
  <si>
    <t>64030200200602018</t>
  </si>
  <si>
    <t>郭宝春</t>
  </si>
  <si>
    <t>64030200200602019</t>
  </si>
  <si>
    <t>64030200200602020</t>
  </si>
  <si>
    <t>64030200200602021</t>
  </si>
  <si>
    <t>64030200200602023</t>
  </si>
  <si>
    <t>64030200200602026</t>
  </si>
  <si>
    <t>马跃强</t>
  </si>
  <si>
    <t>64030200200602027</t>
  </si>
  <si>
    <t>64030200200602028</t>
  </si>
  <si>
    <t>马生伏</t>
  </si>
  <si>
    <t>64030200200602031</t>
  </si>
  <si>
    <t>何桂兰</t>
  </si>
  <si>
    <t>64030200200602032</t>
  </si>
  <si>
    <t>64030200200602033</t>
  </si>
  <si>
    <t>64030200200602038</t>
  </si>
  <si>
    <t>64030200200602039</t>
  </si>
  <si>
    <t>王秀芹</t>
  </si>
  <si>
    <t>64030200200602040</t>
  </si>
  <si>
    <t>马青孝</t>
  </si>
  <si>
    <t>64030200200602041</t>
  </si>
  <si>
    <t>64030200200602042</t>
  </si>
  <si>
    <t>马有花</t>
  </si>
  <si>
    <t>64030200200602044</t>
  </si>
  <si>
    <t>罗中莲</t>
  </si>
  <si>
    <t>64030200200602045</t>
  </si>
  <si>
    <t>聂忠国</t>
  </si>
  <si>
    <t>64030200200602046</t>
  </si>
  <si>
    <t>64030200200602047</t>
  </si>
  <si>
    <t>马跃军</t>
  </si>
  <si>
    <t>64030200200602048</t>
  </si>
  <si>
    <t>64030200200602049</t>
  </si>
  <si>
    <t>杨金亮</t>
  </si>
  <si>
    <t>64030200200602050</t>
  </si>
  <si>
    <t>64030200200602051</t>
  </si>
  <si>
    <t>64030200200602052</t>
  </si>
  <si>
    <t>64030200200602053</t>
  </si>
  <si>
    <t>64030200200602054</t>
  </si>
  <si>
    <t>王自强</t>
  </si>
  <si>
    <t>64030200200701001</t>
  </si>
  <si>
    <t>李岳岭</t>
  </si>
  <si>
    <t>64030200200701003</t>
  </si>
  <si>
    <t>64030200200701004</t>
  </si>
  <si>
    <t>杜建国</t>
  </si>
  <si>
    <t>64030200200701005</t>
  </si>
  <si>
    <t>64030200200701006</t>
  </si>
  <si>
    <t>64030200200701007</t>
  </si>
  <si>
    <t>杨发祥</t>
  </si>
  <si>
    <t>64030200200701008</t>
  </si>
  <si>
    <t>杜永清</t>
  </si>
  <si>
    <t>64030200200701009</t>
  </si>
  <si>
    <t>吴胜华</t>
  </si>
  <si>
    <t>64030200200701010</t>
  </si>
  <si>
    <t>吴永华</t>
  </si>
  <si>
    <t>64030200200701011</t>
  </si>
  <si>
    <t>吴文华</t>
  </si>
  <si>
    <t>64030200200701012</t>
  </si>
  <si>
    <t>王生龙</t>
  </si>
  <si>
    <t>64030200200701015</t>
  </si>
  <si>
    <t>64030200200701017</t>
  </si>
  <si>
    <t>李建福</t>
  </si>
  <si>
    <t>64030200200701018</t>
  </si>
  <si>
    <t>64030200200701019</t>
  </si>
  <si>
    <t>李桂芳</t>
  </si>
  <si>
    <t>64030200200701020</t>
  </si>
  <si>
    <t>杨月兰</t>
  </si>
  <si>
    <t>64030200200701021</t>
  </si>
  <si>
    <t>马  昊</t>
  </si>
  <si>
    <t>64030200200701022</t>
  </si>
  <si>
    <t>吴少旭</t>
  </si>
  <si>
    <t>64030200200701024</t>
  </si>
  <si>
    <t>64030200200701025</t>
  </si>
  <si>
    <t>64030200200701026</t>
  </si>
  <si>
    <t>陈　彪</t>
  </si>
  <si>
    <t>64030200200701027</t>
  </si>
  <si>
    <t>64030200200701028</t>
  </si>
  <si>
    <t>64030200200701029</t>
  </si>
  <si>
    <t>64030200200701030</t>
  </si>
  <si>
    <t>马维霞</t>
  </si>
  <si>
    <t>64030200200701032</t>
  </si>
  <si>
    <t>杜秀花</t>
  </si>
  <si>
    <t>64030200200701033</t>
  </si>
  <si>
    <t>王生孝</t>
  </si>
  <si>
    <t>64030200200701034</t>
  </si>
  <si>
    <t>郭文祥</t>
  </si>
  <si>
    <t>64030200200701036</t>
  </si>
  <si>
    <t>64030200200701037</t>
  </si>
  <si>
    <t>周学福</t>
  </si>
  <si>
    <t>64030200200704001</t>
  </si>
  <si>
    <t>杨春选</t>
  </si>
  <si>
    <t>64030200200704002</t>
  </si>
  <si>
    <t>64030200200704004</t>
  </si>
  <si>
    <t>吴秀梅</t>
  </si>
  <si>
    <t>64030200200704005</t>
  </si>
  <si>
    <t>64030200200704006</t>
  </si>
  <si>
    <t>杜耀荣</t>
  </si>
  <si>
    <t>64030200200704009</t>
  </si>
  <si>
    <t>王有华</t>
  </si>
  <si>
    <t>64030200200704010</t>
  </si>
  <si>
    <t>64030200200704011</t>
  </si>
  <si>
    <t>金翠花</t>
  </si>
  <si>
    <t>64030200200704012</t>
  </si>
  <si>
    <t>64030200200704013</t>
  </si>
  <si>
    <t>64030200200704014</t>
  </si>
  <si>
    <t>王学福</t>
  </si>
  <si>
    <t>64030200200704015</t>
  </si>
  <si>
    <t>王有民</t>
  </si>
  <si>
    <t>64030200200704021</t>
  </si>
  <si>
    <t>吴怀仁</t>
  </si>
  <si>
    <t>64030200200704022</t>
  </si>
  <si>
    <t>64030200200704033</t>
  </si>
  <si>
    <t>马克元</t>
  </si>
  <si>
    <t>64030200200704034</t>
  </si>
  <si>
    <t>64030200200704035</t>
  </si>
  <si>
    <t>何占标</t>
  </si>
  <si>
    <t>64030200200704036</t>
  </si>
  <si>
    <t>杜耀军</t>
  </si>
  <si>
    <t>64030200200704037</t>
  </si>
  <si>
    <t>杜耀河</t>
  </si>
  <si>
    <t>64030200200704038</t>
  </si>
  <si>
    <t>吴晓玲</t>
  </si>
  <si>
    <t>64030200200704039</t>
  </si>
  <si>
    <t>杨玉帮</t>
  </si>
  <si>
    <t>64030200200704040</t>
  </si>
  <si>
    <t>64030200200704041</t>
  </si>
  <si>
    <t>64030200200704043</t>
  </si>
  <si>
    <t>王有福</t>
  </si>
  <si>
    <t>64030200200901002</t>
  </si>
  <si>
    <t>64030200200901004</t>
  </si>
  <si>
    <t>刘桂芳</t>
  </si>
  <si>
    <t>64030200200901005</t>
  </si>
  <si>
    <t>杨　勤</t>
  </si>
  <si>
    <t>64030200200901006</t>
  </si>
  <si>
    <t>杨　银</t>
  </si>
  <si>
    <t>64030200200901007</t>
  </si>
  <si>
    <t>石风英</t>
  </si>
  <si>
    <t>64030200200901008</t>
  </si>
  <si>
    <t>64030200200901009</t>
  </si>
  <si>
    <t>杨有国</t>
  </si>
  <si>
    <t>64030200200901010</t>
  </si>
  <si>
    <t>64030200200901011</t>
  </si>
  <si>
    <t>陈　忠</t>
  </si>
  <si>
    <t>64030200200901013</t>
  </si>
  <si>
    <t>杨　进</t>
  </si>
  <si>
    <t>64030200200901014</t>
  </si>
  <si>
    <t>杨　早</t>
  </si>
  <si>
    <t>64030200200901015</t>
  </si>
  <si>
    <t>杨　龙</t>
  </si>
  <si>
    <t>64030200200901016</t>
  </si>
  <si>
    <t>杨有财</t>
  </si>
  <si>
    <t>64030200200901017</t>
  </si>
  <si>
    <t>64030200200901018</t>
  </si>
  <si>
    <t>魏  云</t>
  </si>
  <si>
    <t>64030200200901019</t>
  </si>
  <si>
    <t>魏　刚</t>
  </si>
  <si>
    <t>64030200200901020</t>
  </si>
  <si>
    <t>吴宝忠</t>
  </si>
  <si>
    <t>64030200200901021</t>
  </si>
  <si>
    <t>周生荣</t>
  </si>
  <si>
    <t>64030200200901022</t>
  </si>
  <si>
    <t>刘佑强</t>
  </si>
  <si>
    <t>64030200200901023</t>
  </si>
  <si>
    <t>李  福</t>
  </si>
  <si>
    <t>64030200200901024</t>
  </si>
  <si>
    <t>李  林</t>
  </si>
  <si>
    <t>64030200200901025</t>
  </si>
  <si>
    <t>李　华</t>
  </si>
  <si>
    <t>64030200200901026</t>
  </si>
  <si>
    <t>李　文</t>
  </si>
  <si>
    <t>64030200200901027</t>
  </si>
  <si>
    <t>李会平</t>
  </si>
  <si>
    <t>64030200200901028</t>
  </si>
  <si>
    <t>李　荣</t>
  </si>
  <si>
    <t>64030200200901029</t>
  </si>
  <si>
    <t>王  嘉</t>
  </si>
  <si>
    <t>64030200200901030</t>
  </si>
  <si>
    <t>王安杰</t>
  </si>
  <si>
    <t>64030200200901033</t>
  </si>
  <si>
    <t>魏　军</t>
  </si>
  <si>
    <t>64030200200901034</t>
  </si>
  <si>
    <t>魏　海</t>
  </si>
  <si>
    <t>64030200200901035</t>
  </si>
  <si>
    <t>张　建</t>
  </si>
  <si>
    <t>64030200200901036</t>
  </si>
  <si>
    <t>张　树</t>
  </si>
  <si>
    <t>64030200200901037</t>
  </si>
  <si>
    <t>张　俭</t>
  </si>
  <si>
    <t>64030200200901038</t>
  </si>
  <si>
    <t>张海军</t>
  </si>
  <si>
    <t>64030200200901039</t>
  </si>
  <si>
    <t>64030200200901040</t>
  </si>
  <si>
    <t>袁　科</t>
  </si>
  <si>
    <t>64030200200901042</t>
  </si>
  <si>
    <t>袁　泽</t>
  </si>
  <si>
    <t>64030200200901043</t>
  </si>
  <si>
    <t>袁　永</t>
  </si>
  <si>
    <t>64030200200901044</t>
  </si>
  <si>
    <t>史学文</t>
  </si>
  <si>
    <t>64030200200901045</t>
  </si>
  <si>
    <t>史学林</t>
  </si>
  <si>
    <t>64030200200901046</t>
  </si>
  <si>
    <t>史学仁</t>
  </si>
  <si>
    <t>64030200200901047</t>
  </si>
  <si>
    <t>史长青</t>
  </si>
  <si>
    <t>64030200200901049</t>
  </si>
  <si>
    <t>张　太</t>
  </si>
  <si>
    <t>64030200200901050</t>
  </si>
  <si>
    <t>64030200200901051</t>
  </si>
  <si>
    <t>杨生祥</t>
  </si>
  <si>
    <t>64030200200901052</t>
  </si>
  <si>
    <t>64030200200901053</t>
  </si>
  <si>
    <t>杨　茂</t>
  </si>
  <si>
    <t>64030200200901054</t>
  </si>
  <si>
    <t>杨　元</t>
  </si>
  <si>
    <t>64030200200901055</t>
  </si>
  <si>
    <t>64030200200901056</t>
  </si>
  <si>
    <t>何　云</t>
  </si>
  <si>
    <t>64030200200901057</t>
  </si>
  <si>
    <t>何　明</t>
  </si>
  <si>
    <t>64030200200901059</t>
  </si>
  <si>
    <t>64030200200901060</t>
  </si>
  <si>
    <t>杨存仁</t>
  </si>
  <si>
    <t>64030200200901061</t>
  </si>
  <si>
    <t>杨小文</t>
  </si>
  <si>
    <t>64030200200901062</t>
  </si>
  <si>
    <t>杨存银</t>
  </si>
  <si>
    <t>64030200200901063</t>
  </si>
  <si>
    <t>64030200200901064</t>
  </si>
  <si>
    <t>刘少军</t>
  </si>
  <si>
    <t>64030200200901065</t>
  </si>
  <si>
    <t>张　勤</t>
  </si>
  <si>
    <t>64030200200901066</t>
  </si>
  <si>
    <t>64030200200901067</t>
  </si>
  <si>
    <t>王金选</t>
  </si>
  <si>
    <t>64030200200901068</t>
  </si>
  <si>
    <t>张志明</t>
  </si>
  <si>
    <t>64030200200901069</t>
  </si>
  <si>
    <t>64030200200901070</t>
  </si>
  <si>
    <t>王　东</t>
  </si>
  <si>
    <t>64030200200901071</t>
  </si>
  <si>
    <t>王  辉</t>
  </si>
  <si>
    <t>64030200200901072</t>
  </si>
  <si>
    <t>64030200200901073</t>
  </si>
  <si>
    <t>王　存</t>
  </si>
  <si>
    <t>64030200200901074</t>
  </si>
  <si>
    <t>王　杰</t>
  </si>
  <si>
    <t>64030200200901075</t>
  </si>
  <si>
    <t>王　新</t>
  </si>
  <si>
    <t>64030200200901076</t>
  </si>
  <si>
    <t>王　连</t>
  </si>
  <si>
    <t>64030200200901077</t>
  </si>
  <si>
    <t>64030200200901078</t>
  </si>
  <si>
    <t>王　学</t>
  </si>
  <si>
    <t>64030200200901079</t>
  </si>
  <si>
    <t>王文进</t>
  </si>
  <si>
    <t>64030200200901080</t>
  </si>
  <si>
    <t>郭帮成</t>
  </si>
  <si>
    <t>64030200200901081</t>
  </si>
  <si>
    <t>佘　政</t>
  </si>
  <si>
    <t>64030200200901083</t>
  </si>
  <si>
    <t>张　龙</t>
  </si>
  <si>
    <t>64030200200901085</t>
  </si>
  <si>
    <t>64030200200901086</t>
  </si>
  <si>
    <t>张　全</t>
  </si>
  <si>
    <t>64030200200901087</t>
  </si>
  <si>
    <t>杨存礼</t>
  </si>
  <si>
    <t>64030200200901088</t>
  </si>
  <si>
    <t>魏元和</t>
  </si>
  <si>
    <t>64030200200901089</t>
  </si>
  <si>
    <t>李　仁</t>
  </si>
  <si>
    <t>64030200200901090</t>
  </si>
  <si>
    <t>64030200200901092</t>
  </si>
  <si>
    <t>王　荣</t>
  </si>
  <si>
    <t>64030200200901093</t>
  </si>
  <si>
    <t>64030200200901094</t>
  </si>
  <si>
    <t>杨金孝</t>
  </si>
  <si>
    <t>64030200200901096</t>
  </si>
  <si>
    <t>王安礼</t>
  </si>
  <si>
    <t>64030200200901097</t>
  </si>
  <si>
    <t>杨存金</t>
  </si>
  <si>
    <t>64030200200901098</t>
  </si>
  <si>
    <t>王　力</t>
  </si>
  <si>
    <t>64030200200901099</t>
  </si>
  <si>
    <t>李淑红</t>
  </si>
  <si>
    <t>64030200200901100</t>
  </si>
  <si>
    <t>王安文</t>
  </si>
  <si>
    <t>64030200200901101</t>
  </si>
  <si>
    <t>64030200200901102</t>
  </si>
  <si>
    <t>刘月红</t>
  </si>
  <si>
    <t>64030200200901103</t>
  </si>
  <si>
    <t>袁志华</t>
  </si>
  <si>
    <t>64030200200901105</t>
  </si>
  <si>
    <t>64030200200901108</t>
  </si>
  <si>
    <t>64030200200902001</t>
  </si>
  <si>
    <t>余生禄</t>
  </si>
  <si>
    <t>64030200200902003</t>
  </si>
  <si>
    <t>史学兵</t>
  </si>
  <si>
    <t>64030200200902004</t>
  </si>
  <si>
    <t>陈生元</t>
  </si>
  <si>
    <t>64030200200902005</t>
  </si>
  <si>
    <t>陈生林</t>
  </si>
  <si>
    <t>64030200200902006</t>
  </si>
  <si>
    <t>陈生龙</t>
  </si>
  <si>
    <t>64030200200902007</t>
  </si>
  <si>
    <t>吴金华</t>
  </si>
  <si>
    <t>64030200200902008</t>
  </si>
  <si>
    <t>王登春</t>
  </si>
  <si>
    <t>64030200200902009</t>
  </si>
  <si>
    <t>王登攀</t>
  </si>
  <si>
    <t>64030200200902010</t>
  </si>
  <si>
    <t>64030200200902012</t>
  </si>
  <si>
    <t>包惠兰</t>
  </si>
  <si>
    <t>64030200200902013</t>
  </si>
  <si>
    <t>李忠义</t>
  </si>
  <si>
    <t>64030200200902014</t>
  </si>
  <si>
    <t>姚金明</t>
  </si>
  <si>
    <t>64030200200902015</t>
  </si>
  <si>
    <t>余金林</t>
  </si>
  <si>
    <t>64030200200902016</t>
  </si>
  <si>
    <t>王　峰</t>
  </si>
  <si>
    <t>64030200200902017</t>
  </si>
  <si>
    <t>刘志俊</t>
  </si>
  <si>
    <t>64030200200902018</t>
  </si>
  <si>
    <t>刘玉虎</t>
  </si>
  <si>
    <t>64030200200902019</t>
  </si>
  <si>
    <t>余　刚</t>
  </si>
  <si>
    <t>64030200200902020</t>
  </si>
  <si>
    <t>余　斌</t>
  </si>
  <si>
    <t>64030200200902021</t>
  </si>
  <si>
    <t>余成林</t>
  </si>
  <si>
    <t>64030200200902022</t>
  </si>
  <si>
    <t>苏小东</t>
  </si>
  <si>
    <t>64030200200902023</t>
  </si>
  <si>
    <t>余成云</t>
  </si>
  <si>
    <t>64030200200902024</t>
  </si>
  <si>
    <t>余成强</t>
  </si>
  <si>
    <t>64030200200902025</t>
  </si>
  <si>
    <t>余新会</t>
  </si>
  <si>
    <t>64030200200902026</t>
  </si>
  <si>
    <t>贺　军</t>
  </si>
  <si>
    <t>64030200200902027</t>
  </si>
  <si>
    <t>余金国</t>
  </si>
  <si>
    <t>64030200200902028</t>
  </si>
  <si>
    <t>余  辉</t>
  </si>
  <si>
    <t>64030200200902029</t>
  </si>
  <si>
    <t>袁淑花</t>
  </si>
  <si>
    <t>64030200200902030</t>
  </si>
  <si>
    <t>余　文</t>
  </si>
  <si>
    <t>64030200200902031</t>
  </si>
  <si>
    <t>姚金忠</t>
  </si>
  <si>
    <t>64030200200902032</t>
  </si>
  <si>
    <t>蒋　成</t>
  </si>
  <si>
    <t>64030200200902033</t>
  </si>
  <si>
    <t>余成明</t>
  </si>
  <si>
    <t>64030200200902034</t>
  </si>
  <si>
    <t>王登元</t>
  </si>
  <si>
    <t>64030200200902035</t>
  </si>
  <si>
    <t>蒋　云</t>
  </si>
  <si>
    <t>64030200200902036</t>
  </si>
  <si>
    <t>王登学</t>
  </si>
  <si>
    <t>64030200200902037</t>
  </si>
  <si>
    <t>王登俊</t>
  </si>
  <si>
    <t>64030200200902038</t>
  </si>
  <si>
    <t>吴海东</t>
  </si>
  <si>
    <t>64030200200902039</t>
  </si>
  <si>
    <t>姚文军</t>
  </si>
  <si>
    <t>64030200200902040</t>
  </si>
  <si>
    <t>姚金国</t>
  </si>
  <si>
    <t>64030200200902041</t>
  </si>
  <si>
    <t>姚金涛</t>
  </si>
  <si>
    <t>64030200200902042</t>
  </si>
  <si>
    <t>余　军</t>
  </si>
  <si>
    <t>64030200200902043</t>
  </si>
  <si>
    <t>刘玉鑫</t>
  </si>
  <si>
    <t>64030200200902044</t>
  </si>
  <si>
    <t>余成龙</t>
  </si>
  <si>
    <t>64030200200902045</t>
  </si>
  <si>
    <t>姚金林</t>
  </si>
  <si>
    <t>64030200200902046</t>
  </si>
  <si>
    <t>刘玉治</t>
  </si>
  <si>
    <t>64030200200902047</t>
  </si>
  <si>
    <t>姚梦轩</t>
  </si>
  <si>
    <t>64030200200902048</t>
  </si>
  <si>
    <t>余成禄</t>
  </si>
  <si>
    <t>64030200200902049</t>
  </si>
  <si>
    <t>余  荣</t>
  </si>
  <si>
    <t>64030200200902050</t>
  </si>
  <si>
    <t>黄  兵</t>
  </si>
  <si>
    <t>64030200200902052</t>
  </si>
  <si>
    <t>黄  华</t>
  </si>
  <si>
    <t>64030200200903001</t>
  </si>
  <si>
    <t>张惠玲</t>
  </si>
  <si>
    <t>64030200200903002</t>
  </si>
  <si>
    <t>曾　成</t>
  </si>
  <si>
    <t>64030200200903003</t>
  </si>
  <si>
    <t>高立勇</t>
  </si>
  <si>
    <t>64030200200903004</t>
  </si>
  <si>
    <t>曾　明</t>
  </si>
  <si>
    <t>64030200200903005</t>
  </si>
  <si>
    <t>64030200200903006</t>
  </si>
  <si>
    <t>曾　志</t>
  </si>
  <si>
    <t>64030200200903007</t>
  </si>
  <si>
    <t>曾　涛</t>
  </si>
  <si>
    <t>64030200200903008</t>
  </si>
  <si>
    <t>曾　辉</t>
  </si>
  <si>
    <t>64030200200903009</t>
  </si>
  <si>
    <t>曾学林</t>
  </si>
  <si>
    <t>64030200200903010</t>
  </si>
  <si>
    <t>曾学成</t>
  </si>
  <si>
    <t>64030200200903011</t>
  </si>
  <si>
    <t>曾　仁</t>
  </si>
  <si>
    <t>64030200200903013</t>
  </si>
  <si>
    <t>朱玉兰</t>
  </si>
  <si>
    <t>64030200200903014</t>
  </si>
  <si>
    <t>曾益东</t>
  </si>
  <si>
    <t>64030200200903015</t>
  </si>
  <si>
    <t>曾玉林</t>
  </si>
  <si>
    <t>64030200200903016</t>
  </si>
  <si>
    <t>曾　柱</t>
  </si>
  <si>
    <t>64030200200903017</t>
  </si>
  <si>
    <t>曾  兵</t>
  </si>
  <si>
    <t>64030200200903018</t>
  </si>
  <si>
    <t>曾连平</t>
  </si>
  <si>
    <t>64030200200903019</t>
  </si>
  <si>
    <t>姬世军</t>
  </si>
  <si>
    <t>64030200200903020</t>
  </si>
  <si>
    <t>高　军</t>
  </si>
  <si>
    <t>64030200200903021</t>
  </si>
  <si>
    <t>曾玉伏</t>
  </si>
  <si>
    <t>64030200200903022</t>
  </si>
  <si>
    <t>顾　礼</t>
  </si>
  <si>
    <t>64030200200903023</t>
  </si>
  <si>
    <t>64030200200903024</t>
  </si>
  <si>
    <t>代淑珍</t>
  </si>
  <si>
    <t>64030200200903025</t>
  </si>
  <si>
    <t>代秀兰</t>
  </si>
  <si>
    <t>64030200200903026</t>
  </si>
  <si>
    <t>高立华</t>
  </si>
  <si>
    <t>64030200200903027</t>
  </si>
  <si>
    <t>高立新</t>
  </si>
  <si>
    <t>64030200200903028</t>
  </si>
  <si>
    <t>高立强</t>
  </si>
  <si>
    <t>64030200200903029</t>
  </si>
  <si>
    <t>聂金国</t>
  </si>
  <si>
    <t>64030200200903030</t>
  </si>
  <si>
    <t>张月侠</t>
  </si>
  <si>
    <t>64030200200903031</t>
  </si>
  <si>
    <t>冯卫忠</t>
  </si>
  <si>
    <t>64030200200903032</t>
  </si>
  <si>
    <t>史风英</t>
  </si>
  <si>
    <t>64030200200903033</t>
  </si>
  <si>
    <t>高　文</t>
  </si>
  <si>
    <t>64030200200903034</t>
  </si>
  <si>
    <t>高　银</t>
  </si>
  <si>
    <t>64030200200903035</t>
  </si>
  <si>
    <t>曾立勇</t>
  </si>
  <si>
    <t>64030200200903036</t>
  </si>
  <si>
    <t>路　银</t>
  </si>
  <si>
    <t>64030200200903037</t>
  </si>
  <si>
    <t>64030200200903038</t>
  </si>
  <si>
    <t>曾益喜</t>
  </si>
  <si>
    <t>64030200200903039</t>
  </si>
  <si>
    <t>曾益荣</t>
  </si>
  <si>
    <t>64030200200903040</t>
  </si>
  <si>
    <t>曾　锋</t>
  </si>
  <si>
    <t>64030200200903041</t>
  </si>
  <si>
    <t>曾　文</t>
  </si>
  <si>
    <t>64030200200903042</t>
  </si>
  <si>
    <t>曹玉珍</t>
  </si>
  <si>
    <t>64030200200903043</t>
  </si>
  <si>
    <t>陈淑侠</t>
  </si>
  <si>
    <t>64030200200903044</t>
  </si>
  <si>
    <t>张菊花</t>
  </si>
  <si>
    <t>64030200200903045</t>
  </si>
  <si>
    <t>曾　荣</t>
  </si>
  <si>
    <t>64030200200903046</t>
  </si>
  <si>
    <t>桂生保</t>
  </si>
  <si>
    <t>64030200200903047</t>
  </si>
  <si>
    <t>高　忠</t>
  </si>
  <si>
    <t>64030200200903048</t>
  </si>
  <si>
    <t>64030200200903049</t>
  </si>
  <si>
    <t>曾　龙</t>
  </si>
  <si>
    <t>64030200200903050</t>
  </si>
  <si>
    <t>靳国江</t>
  </si>
  <si>
    <t>64030200200903051</t>
  </si>
  <si>
    <t>高　毅</t>
  </si>
  <si>
    <t>64030200200903052</t>
  </si>
  <si>
    <t>陈  文</t>
  </si>
  <si>
    <t>64030200200903053</t>
  </si>
  <si>
    <t>聂力刚</t>
  </si>
  <si>
    <t>64030200200903054</t>
  </si>
  <si>
    <t>曾  刚</t>
  </si>
  <si>
    <t>64030200200903055</t>
  </si>
  <si>
    <t>曾  飞</t>
  </si>
  <si>
    <t>64030200200904001</t>
  </si>
  <si>
    <t>张自兵</t>
  </si>
  <si>
    <t>64030200200904002</t>
  </si>
  <si>
    <t>张自强</t>
  </si>
  <si>
    <t>64030200200904003</t>
  </si>
  <si>
    <t>郭淑玲</t>
  </si>
  <si>
    <t>64030200200904004</t>
  </si>
  <si>
    <t>张　赞</t>
  </si>
  <si>
    <t>64030200200904005</t>
  </si>
  <si>
    <t>张术祥</t>
  </si>
  <si>
    <t>64030200200904006</t>
  </si>
  <si>
    <t>64030200200904007</t>
  </si>
  <si>
    <t>张自军</t>
  </si>
  <si>
    <t>64030200200904008</t>
  </si>
  <si>
    <t>闫　荣</t>
  </si>
  <si>
    <t>64030200200904009</t>
  </si>
  <si>
    <t>杨　兴</t>
  </si>
  <si>
    <t>64030200200904010</t>
  </si>
  <si>
    <t>高　勤</t>
  </si>
  <si>
    <t>64030200200904011</t>
  </si>
  <si>
    <t>张学民</t>
  </si>
  <si>
    <t>64030200200904012</t>
  </si>
  <si>
    <t>64030200200904013</t>
  </si>
  <si>
    <t>闫　生</t>
  </si>
  <si>
    <t>64030200200904014</t>
  </si>
  <si>
    <t>陈万银</t>
  </si>
  <si>
    <t>64030200200904015</t>
  </si>
  <si>
    <t>陈洪川</t>
  </si>
  <si>
    <t>64030200200904016</t>
  </si>
  <si>
    <t>张国宏</t>
  </si>
  <si>
    <t>64030200200904017</t>
  </si>
  <si>
    <t>张学伟</t>
  </si>
  <si>
    <t>64030200200904018</t>
  </si>
  <si>
    <t>张　军</t>
  </si>
  <si>
    <t>64030200200904019</t>
  </si>
  <si>
    <t>李素萍</t>
  </si>
  <si>
    <t>64030200200904020</t>
  </si>
  <si>
    <t>张跃祖</t>
  </si>
  <si>
    <t>64030200200904021</t>
  </si>
  <si>
    <t>64030200200904022</t>
  </si>
  <si>
    <t>景　茂</t>
  </si>
  <si>
    <t>64030200200904023</t>
  </si>
  <si>
    <t>景　胜</t>
  </si>
  <si>
    <t>64030200200904024</t>
  </si>
  <si>
    <t>张学川</t>
  </si>
  <si>
    <t>64030200200904025</t>
  </si>
  <si>
    <t>高生林</t>
  </si>
  <si>
    <t>64030200200904026</t>
  </si>
  <si>
    <t>张　兴</t>
  </si>
  <si>
    <t>64030200200904027</t>
  </si>
  <si>
    <t>张　喜</t>
  </si>
  <si>
    <t>64030200200904028</t>
  </si>
  <si>
    <t>张学兵</t>
  </si>
  <si>
    <t>64030200200904029</t>
  </si>
  <si>
    <t>64030200200904030</t>
  </si>
  <si>
    <t>石　华</t>
  </si>
  <si>
    <t>64030200200904031</t>
  </si>
  <si>
    <t>64030200200904032</t>
  </si>
  <si>
    <t>杨　千</t>
  </si>
  <si>
    <t>64030200200904033</t>
  </si>
  <si>
    <t>64030200200904034</t>
  </si>
  <si>
    <t>杨志斌</t>
  </si>
  <si>
    <t>64030200200904035</t>
  </si>
  <si>
    <t>杨　金</t>
  </si>
  <si>
    <t>64030200200904036</t>
  </si>
  <si>
    <t>64030200200904037</t>
  </si>
  <si>
    <t>吉忠林</t>
  </si>
  <si>
    <t>64030200200904038</t>
  </si>
  <si>
    <t>郁生金</t>
  </si>
  <si>
    <t>64030200200904039</t>
  </si>
  <si>
    <t>64030200200904040</t>
  </si>
  <si>
    <t>张学会</t>
  </si>
  <si>
    <t>64030200200904041</t>
  </si>
  <si>
    <t>张  城</t>
  </si>
  <si>
    <t>64030200200904042</t>
  </si>
  <si>
    <t>张海峰</t>
  </si>
  <si>
    <t>64030200200904043</t>
  </si>
  <si>
    <t>景　观</t>
  </si>
  <si>
    <t>64030200200904044</t>
  </si>
  <si>
    <t>64030200200904045</t>
  </si>
  <si>
    <t>杨　万</t>
  </si>
  <si>
    <t>64030200200904046</t>
  </si>
  <si>
    <t>景　学</t>
  </si>
  <si>
    <t>64030200200904047</t>
  </si>
  <si>
    <t>景志云</t>
  </si>
  <si>
    <t>64030200200904048</t>
  </si>
  <si>
    <t>景　发</t>
  </si>
  <si>
    <t>64030200200904049</t>
  </si>
  <si>
    <t>杨  勇</t>
  </si>
  <si>
    <t>64030200200904050</t>
  </si>
  <si>
    <t>杨　存</t>
  </si>
  <si>
    <t>64030200200904051</t>
  </si>
  <si>
    <t>包万金</t>
  </si>
  <si>
    <t>64030200200904052</t>
  </si>
  <si>
    <t>张　春</t>
  </si>
  <si>
    <t>64030200200904053</t>
  </si>
  <si>
    <t>吉忠平</t>
  </si>
  <si>
    <t>64030200200904054</t>
  </si>
  <si>
    <t>吉忠云</t>
  </si>
  <si>
    <t>64030200200904055</t>
  </si>
  <si>
    <t>吉忠成</t>
  </si>
  <si>
    <t>64030200200904056</t>
  </si>
  <si>
    <t>张　梓</t>
  </si>
  <si>
    <t>64030200200904057</t>
  </si>
  <si>
    <t>陈洪涛</t>
  </si>
  <si>
    <t>64030200200904058</t>
  </si>
  <si>
    <t>景　科</t>
  </si>
  <si>
    <t>64030200200904059</t>
  </si>
  <si>
    <t>64030200200904060</t>
  </si>
  <si>
    <t>64030200200904061</t>
  </si>
  <si>
    <t>郁生银</t>
  </si>
  <si>
    <t>64030200200904062</t>
  </si>
  <si>
    <t>郁　龙</t>
  </si>
  <si>
    <t>64030200200904063</t>
  </si>
  <si>
    <t>刘月芳</t>
  </si>
  <si>
    <t>64030200200904064</t>
  </si>
  <si>
    <t>64030200200904065</t>
  </si>
  <si>
    <t>郁　宏</t>
  </si>
  <si>
    <t>64030200200904066</t>
  </si>
  <si>
    <t>景志祥</t>
  </si>
  <si>
    <t>64030200200904067</t>
  </si>
  <si>
    <t>闫　金</t>
  </si>
  <si>
    <t>64030200200904068</t>
  </si>
  <si>
    <t>64030200200904069</t>
  </si>
  <si>
    <t>张卫宏</t>
  </si>
  <si>
    <t>64030200200904070</t>
  </si>
  <si>
    <t>景月香</t>
  </si>
  <si>
    <t>64030200200904071</t>
  </si>
  <si>
    <t>64030200200904072</t>
  </si>
  <si>
    <t>张学伏</t>
  </si>
  <si>
    <t>64030200200904073</t>
  </si>
  <si>
    <t>64030200200904074</t>
  </si>
  <si>
    <t>郁　军</t>
  </si>
  <si>
    <t>64030200200904075</t>
  </si>
  <si>
    <t>马金芳</t>
  </si>
  <si>
    <t>64030200200904076</t>
  </si>
  <si>
    <t>闫卫东</t>
  </si>
  <si>
    <t>64030200200904077</t>
  </si>
  <si>
    <t>张宝宏</t>
  </si>
  <si>
    <t>64030200200904078</t>
  </si>
  <si>
    <t>张彦成</t>
  </si>
  <si>
    <t>64030200200904079</t>
  </si>
  <si>
    <t>张彦明</t>
  </si>
  <si>
    <t>64030200200904080</t>
  </si>
  <si>
    <t>64030200200904081</t>
  </si>
  <si>
    <t>64030200200905001</t>
  </si>
  <si>
    <t>陈  兵</t>
  </si>
  <si>
    <t>64030200200905002</t>
  </si>
  <si>
    <t>张  普</t>
  </si>
  <si>
    <t>64030200200905003</t>
  </si>
  <si>
    <t>张自贵</t>
  </si>
  <si>
    <t>64030200200905004</t>
  </si>
  <si>
    <t>刘　成</t>
  </si>
  <si>
    <t>64030200200905005</t>
  </si>
  <si>
    <t>张　瑜</t>
  </si>
  <si>
    <t>64030200200905006</t>
  </si>
  <si>
    <t>王　智</t>
  </si>
  <si>
    <t>64030200200905007</t>
  </si>
  <si>
    <t>64030200200905008</t>
  </si>
  <si>
    <t>梁先龙</t>
  </si>
  <si>
    <t>64030200200905009</t>
  </si>
  <si>
    <t>张生元</t>
  </si>
  <si>
    <t>64030200200905010</t>
  </si>
  <si>
    <t>梁真龙</t>
  </si>
  <si>
    <t>64030200200905011</t>
  </si>
  <si>
    <t>张　珍</t>
  </si>
  <si>
    <t>64030200200905012</t>
  </si>
  <si>
    <t>张海斌</t>
  </si>
  <si>
    <t>64030200200905013</t>
  </si>
  <si>
    <t>张自东</t>
  </si>
  <si>
    <t>64030200200905014</t>
  </si>
  <si>
    <t>周　云</t>
  </si>
  <si>
    <t>64030200200905015</t>
  </si>
  <si>
    <t>周生明</t>
  </si>
  <si>
    <t>64030200200905016</t>
  </si>
  <si>
    <t>64030200200905017</t>
  </si>
  <si>
    <t>代亮明</t>
  </si>
  <si>
    <t>64030200200905018</t>
  </si>
  <si>
    <t>陈维才</t>
  </si>
  <si>
    <t>64030200200905019</t>
  </si>
  <si>
    <t>64030200200905020</t>
  </si>
  <si>
    <t>张　保</t>
  </si>
  <si>
    <t>64030200200905021</t>
  </si>
  <si>
    <t>64030200200905022</t>
  </si>
  <si>
    <t>张　科</t>
  </si>
  <si>
    <t>64030200200905023</t>
  </si>
  <si>
    <t>施　华</t>
  </si>
  <si>
    <t>64030200200905024</t>
  </si>
  <si>
    <t>曾伏祥</t>
  </si>
  <si>
    <t>64030200200905025</t>
  </si>
  <si>
    <t>曾志祥</t>
  </si>
  <si>
    <t>64030200200905026</t>
  </si>
  <si>
    <t>黄贺兵</t>
  </si>
  <si>
    <t>64030200200905027</t>
  </si>
  <si>
    <t>黄贺武</t>
  </si>
  <si>
    <t>64030200200905028</t>
  </si>
  <si>
    <t>吕吉如</t>
  </si>
  <si>
    <t>64030200200905029</t>
  </si>
  <si>
    <t>周生成</t>
  </si>
  <si>
    <t>64030200200905030</t>
  </si>
  <si>
    <t>64030200200905031</t>
  </si>
  <si>
    <t>周芬香</t>
  </si>
  <si>
    <t>64030200200905032</t>
  </si>
  <si>
    <t>64030200200905033</t>
  </si>
  <si>
    <t>64030200200905034</t>
  </si>
  <si>
    <t>王学武</t>
  </si>
  <si>
    <t>64030200200905035</t>
  </si>
  <si>
    <t>王　选</t>
  </si>
  <si>
    <t>64030200200905036</t>
  </si>
  <si>
    <t>王志忠</t>
  </si>
  <si>
    <t>64030200200905037</t>
  </si>
  <si>
    <t>张　召</t>
  </si>
  <si>
    <t>64030200200905038</t>
  </si>
  <si>
    <t>杨　有</t>
  </si>
  <si>
    <t>64030200200905039</t>
  </si>
  <si>
    <t>64030200200905040</t>
  </si>
  <si>
    <t>张　瑞</t>
  </si>
  <si>
    <t>64030200200905041</t>
  </si>
  <si>
    <t>王  军</t>
  </si>
  <si>
    <t>64030200200905042</t>
  </si>
  <si>
    <t>王生仁</t>
  </si>
  <si>
    <t>64030200200905043</t>
  </si>
  <si>
    <t>梁金龙</t>
  </si>
  <si>
    <t>64030200200905044</t>
  </si>
  <si>
    <t>梁佃龙</t>
  </si>
  <si>
    <t>64030200200905045</t>
  </si>
  <si>
    <t>张　涛</t>
  </si>
  <si>
    <t>64030200200905046</t>
  </si>
  <si>
    <t>张玉萍</t>
  </si>
  <si>
    <t>64030200200905047</t>
  </si>
  <si>
    <t>64030200200905048</t>
  </si>
  <si>
    <t>黄贺文</t>
  </si>
  <si>
    <t>64030200200905049</t>
  </si>
  <si>
    <t>韩志礼</t>
  </si>
  <si>
    <t>64030200200905050</t>
  </si>
  <si>
    <t>张吉祥</t>
  </si>
  <si>
    <t>64030200200905051</t>
  </si>
  <si>
    <t>刘爱霞</t>
  </si>
  <si>
    <t>64030200200905052</t>
  </si>
  <si>
    <t>周伏祥</t>
  </si>
  <si>
    <t>64030200200905053</t>
  </si>
  <si>
    <t>杨学斌</t>
  </si>
  <si>
    <t>64030200200905054</t>
  </si>
  <si>
    <t>梁　军</t>
  </si>
  <si>
    <t>64030200200905055</t>
  </si>
  <si>
    <t>64030200200905056</t>
  </si>
  <si>
    <t>陈　伟</t>
  </si>
  <si>
    <t>64030200200905057</t>
  </si>
  <si>
    <t>梁  成</t>
  </si>
  <si>
    <t>64030200200905058</t>
  </si>
  <si>
    <t>李和平</t>
  </si>
  <si>
    <t>64030200200905059</t>
  </si>
  <si>
    <t>杨  荣</t>
  </si>
  <si>
    <t>64030200200905060</t>
  </si>
  <si>
    <t>杨  静</t>
  </si>
  <si>
    <t>64030200200906001</t>
  </si>
  <si>
    <t>朱爱红</t>
  </si>
  <si>
    <t>64030200200906002</t>
  </si>
  <si>
    <t>朱　山</t>
  </si>
  <si>
    <t>64030200200906003</t>
  </si>
  <si>
    <t>朱　河</t>
  </si>
  <si>
    <t>64030200200906004</t>
  </si>
  <si>
    <t>余占标</t>
  </si>
  <si>
    <t>64030200200906005</t>
  </si>
  <si>
    <t>余　东</t>
  </si>
  <si>
    <t>64030200200906006</t>
  </si>
  <si>
    <t>余占林</t>
  </si>
  <si>
    <t>64030200200906007</t>
  </si>
  <si>
    <t>赵秀英</t>
  </si>
  <si>
    <t>64030200200906008</t>
  </si>
  <si>
    <t>张　海</t>
  </si>
  <si>
    <t>64030200200906009</t>
  </si>
  <si>
    <t>苗自成</t>
  </si>
  <si>
    <t>64030200200906010</t>
  </si>
  <si>
    <t>杨  海</t>
  </si>
  <si>
    <t>64030200200906011</t>
  </si>
  <si>
    <t>64030200200906012</t>
  </si>
  <si>
    <t>苗自柱</t>
  </si>
  <si>
    <t>64030200200906013</t>
  </si>
  <si>
    <t>刘克俭</t>
  </si>
  <si>
    <t>64030200200906014</t>
  </si>
  <si>
    <t>杨常发</t>
  </si>
  <si>
    <t>64030200200906015</t>
  </si>
  <si>
    <t>64030200200906016</t>
  </si>
  <si>
    <t>64030200200906017</t>
  </si>
  <si>
    <t>杨金福</t>
  </si>
  <si>
    <t>64030200200906018</t>
  </si>
  <si>
    <t>64030200200906019</t>
  </si>
  <si>
    <t>彭随顺</t>
  </si>
  <si>
    <t>64030200200906020</t>
  </si>
  <si>
    <t>彭有顺</t>
  </si>
  <si>
    <t>64030200200906021</t>
  </si>
  <si>
    <t>彭  军</t>
  </si>
  <si>
    <t>64030200200906022</t>
  </si>
  <si>
    <t>彭  辉</t>
  </si>
  <si>
    <t>64030200200906023</t>
  </si>
  <si>
    <t>彭　千</t>
  </si>
  <si>
    <t>64030200200906024</t>
  </si>
  <si>
    <t>彭　毅</t>
  </si>
  <si>
    <t>64030200200906025</t>
  </si>
  <si>
    <t>石秀珍</t>
  </si>
  <si>
    <t>64030200200906026</t>
  </si>
  <si>
    <t>任守业</t>
  </si>
  <si>
    <t>64030200200906027</t>
  </si>
  <si>
    <t>任　海</t>
  </si>
  <si>
    <t>64030200200906028</t>
  </si>
  <si>
    <t>任成业</t>
  </si>
  <si>
    <t>64030200200906029</t>
  </si>
  <si>
    <t>张怀芳</t>
  </si>
  <si>
    <t>64030200200906030</t>
  </si>
  <si>
    <t>路秀英</t>
  </si>
  <si>
    <t>64030200200906031</t>
  </si>
  <si>
    <t>王淑英</t>
  </si>
  <si>
    <t>64030200200906032</t>
  </si>
  <si>
    <t>64030200200906033</t>
  </si>
  <si>
    <t>余占河</t>
  </si>
  <si>
    <t>64030200200906034</t>
  </si>
  <si>
    <t>余占伏</t>
  </si>
  <si>
    <t>64030200200906035</t>
  </si>
  <si>
    <t>余占强</t>
  </si>
  <si>
    <t>64030200200906036</t>
  </si>
  <si>
    <t>余占水</t>
  </si>
  <si>
    <t>64030200200906037</t>
  </si>
  <si>
    <t>杨长斌</t>
  </si>
  <si>
    <t>64030200200906038</t>
  </si>
  <si>
    <t>余　生</t>
  </si>
  <si>
    <t>64030200200906039</t>
  </si>
  <si>
    <t>余　金</t>
  </si>
  <si>
    <t>64030200200906040</t>
  </si>
  <si>
    <t>余　千</t>
  </si>
  <si>
    <t>64030200200906041</t>
  </si>
  <si>
    <t>余　万</t>
  </si>
  <si>
    <t>64030200200906042</t>
  </si>
  <si>
    <t>杨金茂</t>
  </si>
  <si>
    <t>64030200200906043</t>
  </si>
  <si>
    <t>64030200200906044</t>
  </si>
  <si>
    <t>64030200200906045</t>
  </si>
  <si>
    <t>杨恩兵</t>
  </si>
  <si>
    <t>64030200200906046</t>
  </si>
  <si>
    <t>64030200200906047</t>
  </si>
  <si>
    <t>陈　山</t>
  </si>
  <si>
    <t>64030200200906048</t>
  </si>
  <si>
    <t>陈　奇</t>
  </si>
  <si>
    <t>64030200200906049</t>
  </si>
  <si>
    <t>朱　兵</t>
  </si>
  <si>
    <t>64030200200906050</t>
  </si>
  <si>
    <t>余　兵</t>
  </si>
  <si>
    <t>64030200200906051</t>
  </si>
  <si>
    <t>余学军</t>
  </si>
  <si>
    <t>64030200200906052</t>
  </si>
  <si>
    <t>杨长录</t>
  </si>
  <si>
    <t>64030200200906053</t>
  </si>
  <si>
    <t>李素琴</t>
  </si>
  <si>
    <t>64030200200906054</t>
  </si>
  <si>
    <t>杨新国</t>
  </si>
  <si>
    <t>64030200200906055</t>
  </si>
  <si>
    <t>杨常青</t>
  </si>
  <si>
    <t>64030200200906056</t>
  </si>
  <si>
    <t>朱　江</t>
  </si>
  <si>
    <t>64030200200906057</t>
  </si>
  <si>
    <t>彭　华</t>
  </si>
  <si>
    <t>64030200200906058</t>
  </si>
  <si>
    <t>朱　军</t>
  </si>
  <si>
    <t>64030200200906059</t>
  </si>
  <si>
    <t>余海红</t>
  </si>
  <si>
    <t>64030200200906060</t>
  </si>
  <si>
    <t>余海涛</t>
  </si>
  <si>
    <t>64030200200906061</t>
  </si>
  <si>
    <t>余宏涛</t>
  </si>
  <si>
    <t>64030200200906062</t>
  </si>
  <si>
    <t>余  雷</t>
  </si>
  <si>
    <t>64030200200906063</t>
  </si>
  <si>
    <t>余  华</t>
  </si>
  <si>
    <t>64030200200907001</t>
  </si>
  <si>
    <t>余  强</t>
  </si>
  <si>
    <t>64030200200907002</t>
  </si>
  <si>
    <t>李　库</t>
  </si>
  <si>
    <t>64030200200907003</t>
  </si>
  <si>
    <t>李　银</t>
  </si>
  <si>
    <t>64030200200907004</t>
  </si>
  <si>
    <t>李　金</t>
  </si>
  <si>
    <t>64030200200907005</t>
  </si>
  <si>
    <t>64030200200907006</t>
  </si>
  <si>
    <t>朱　斌</t>
  </si>
  <si>
    <t>64030200200907007</t>
  </si>
  <si>
    <t>64030200200907008</t>
  </si>
  <si>
    <t>陈　孝</t>
  </si>
  <si>
    <t>64030200200907009</t>
  </si>
  <si>
    <t>朱　孝</t>
  </si>
  <si>
    <t>64030200200907010</t>
  </si>
  <si>
    <t>朱建华</t>
  </si>
  <si>
    <t>64030200200907011</t>
  </si>
  <si>
    <t>朱建荣</t>
  </si>
  <si>
    <t>64030200200907012</t>
  </si>
  <si>
    <t>朱　东</t>
  </si>
  <si>
    <t>64030200200907013</t>
  </si>
  <si>
    <t>唐　玉</t>
  </si>
  <si>
    <t>64030200200907014</t>
  </si>
  <si>
    <t>黄少斌</t>
  </si>
  <si>
    <t>64030200200907015</t>
  </si>
  <si>
    <t>陈　斌</t>
  </si>
  <si>
    <t>64030200200907016</t>
  </si>
  <si>
    <t>陈　军</t>
  </si>
  <si>
    <t>64030200200907017</t>
  </si>
  <si>
    <t>陈凤霞</t>
  </si>
  <si>
    <t>64030200200907018</t>
  </si>
  <si>
    <t>李　明</t>
  </si>
  <si>
    <t>64030200200907019</t>
  </si>
  <si>
    <t>来淑霞</t>
  </si>
  <si>
    <t>64030200200907020</t>
  </si>
  <si>
    <t>仇建忠</t>
  </si>
  <si>
    <t>64030200200907021</t>
  </si>
  <si>
    <t>唐　义</t>
  </si>
  <si>
    <t>64030200200907022</t>
  </si>
  <si>
    <t>郭邦祥</t>
  </si>
  <si>
    <t>64030200200907023</t>
  </si>
  <si>
    <t>倪万宏</t>
  </si>
  <si>
    <t>64030200200907024</t>
  </si>
  <si>
    <t>64030200200907025</t>
  </si>
  <si>
    <t>李　孝</t>
  </si>
  <si>
    <t>64030200200907026</t>
  </si>
  <si>
    <t>朱　全</t>
  </si>
  <si>
    <t>64030200200907027</t>
  </si>
  <si>
    <t>64030200200907028</t>
  </si>
  <si>
    <t>朱术灵</t>
  </si>
  <si>
    <t>64030200200907029</t>
  </si>
  <si>
    <t>64030200200907030</t>
  </si>
  <si>
    <t>李　云</t>
  </si>
  <si>
    <t>64030200200907031</t>
  </si>
  <si>
    <t>黄志斌</t>
  </si>
  <si>
    <t>64030200200907032</t>
  </si>
  <si>
    <t>64030200200907033</t>
  </si>
  <si>
    <t>罗淑兰</t>
  </si>
  <si>
    <t>64030200200907034</t>
  </si>
  <si>
    <t>李正东</t>
  </si>
  <si>
    <t>64030200200907035</t>
  </si>
  <si>
    <t>王　珠</t>
  </si>
  <si>
    <t>64030200200907036</t>
  </si>
  <si>
    <t>陈怀军</t>
  </si>
  <si>
    <t>64030200200907037</t>
  </si>
  <si>
    <t>石国肖</t>
  </si>
  <si>
    <t>64030200200907038</t>
  </si>
  <si>
    <t>黄  录</t>
  </si>
  <si>
    <t>64030200200907039</t>
  </si>
  <si>
    <t>仇建军</t>
  </si>
  <si>
    <t>64030200200907040</t>
  </si>
  <si>
    <t>李　清</t>
  </si>
  <si>
    <t>64030200200907041</t>
  </si>
  <si>
    <t>来应杰</t>
  </si>
  <si>
    <t>64030200200907042</t>
  </si>
  <si>
    <t>余生全</t>
  </si>
  <si>
    <t>64030200200907043</t>
  </si>
  <si>
    <t>朱建功</t>
  </si>
  <si>
    <t>64030200200907044</t>
  </si>
  <si>
    <t>陈　智</t>
  </si>
  <si>
    <t>64030200200907045</t>
  </si>
  <si>
    <t>陈占国</t>
  </si>
  <si>
    <t>64030200200907046</t>
  </si>
  <si>
    <t>陈　万</t>
  </si>
  <si>
    <t>64030200200907047</t>
  </si>
  <si>
    <t>董  早</t>
  </si>
  <si>
    <t>64030200200907048</t>
  </si>
  <si>
    <t>董宏伟</t>
  </si>
  <si>
    <t>64030200200907049</t>
  </si>
  <si>
    <t>64030200200907050</t>
  </si>
  <si>
    <t>余　鹏</t>
  </si>
  <si>
    <t>64030200200907051</t>
  </si>
  <si>
    <t>余　禄</t>
  </si>
  <si>
    <t>64030200200907052</t>
  </si>
  <si>
    <t>陈　科</t>
  </si>
  <si>
    <t>64030200200907053</t>
  </si>
  <si>
    <t>陈建荣</t>
  </si>
  <si>
    <t>64030200200907054</t>
  </si>
  <si>
    <t>64030200200907055</t>
  </si>
  <si>
    <t>石忠明</t>
  </si>
  <si>
    <t>64030200200907056</t>
  </si>
  <si>
    <t>朱其</t>
  </si>
  <si>
    <t>64030200200907057</t>
  </si>
  <si>
    <t>陈　辉</t>
  </si>
  <si>
    <t>64030200200907058</t>
  </si>
  <si>
    <t>陈　朝</t>
  </si>
  <si>
    <t>64030200200907059</t>
  </si>
  <si>
    <t>来仁杰</t>
  </si>
  <si>
    <t>64030200200907060</t>
  </si>
  <si>
    <t>朱兵银</t>
  </si>
  <si>
    <t>64030200200907061</t>
  </si>
  <si>
    <t>李  存</t>
  </si>
  <si>
    <t>64030200200907062</t>
  </si>
  <si>
    <t>朱兵同</t>
  </si>
  <si>
    <t>64030200200907063</t>
  </si>
  <si>
    <t>郭凤侠</t>
  </si>
  <si>
    <t>64030200200907064</t>
  </si>
  <si>
    <t>朱兵仁</t>
  </si>
  <si>
    <t>64030200200907065</t>
  </si>
  <si>
    <t>董　喜</t>
  </si>
  <si>
    <t>64030200200907066</t>
  </si>
  <si>
    <t>石忠平</t>
  </si>
  <si>
    <t>64030200200907067</t>
  </si>
  <si>
    <t>石忠宁</t>
  </si>
  <si>
    <t>64030200200907068</t>
  </si>
  <si>
    <t>李　智</t>
  </si>
  <si>
    <t>64030200200907069</t>
  </si>
  <si>
    <t>蔡淑芳</t>
  </si>
  <si>
    <t>64030200200907070</t>
  </si>
  <si>
    <t>64030200200907071</t>
  </si>
  <si>
    <t>李  强</t>
  </si>
  <si>
    <t>64030200200907072</t>
  </si>
  <si>
    <t>李  斌</t>
  </si>
  <si>
    <t>64030200200907073</t>
  </si>
  <si>
    <t>64030200200907074</t>
  </si>
  <si>
    <t>唐明山</t>
  </si>
  <si>
    <t>64030200200907076</t>
  </si>
  <si>
    <t>唐明海</t>
  </si>
  <si>
    <t>64030200200907077</t>
  </si>
  <si>
    <t>唐  辉</t>
  </si>
  <si>
    <t>64030200200907078</t>
  </si>
  <si>
    <t>霍小花</t>
  </si>
  <si>
    <t>64030200200907079</t>
  </si>
  <si>
    <t>朱　科</t>
  </si>
  <si>
    <t>64030200200907080</t>
  </si>
  <si>
    <t>64030200200907081</t>
  </si>
  <si>
    <t>张国强</t>
  </si>
  <si>
    <t>64030200200907082</t>
  </si>
  <si>
    <t>李永春</t>
  </si>
  <si>
    <t>64030200200907083</t>
  </si>
  <si>
    <t>朱　涛</t>
  </si>
  <si>
    <t>64030200200907084</t>
  </si>
  <si>
    <t>杨少琴</t>
  </si>
  <si>
    <t>64030200200907085</t>
  </si>
  <si>
    <t>64030200200907086</t>
  </si>
  <si>
    <t>黄林平</t>
  </si>
  <si>
    <t>64030200200907087</t>
  </si>
  <si>
    <t>朱　宁</t>
  </si>
  <si>
    <t>64030200200907088</t>
  </si>
  <si>
    <t>唐玲娣</t>
  </si>
  <si>
    <t>64030200200907089</t>
  </si>
  <si>
    <t>董建忠</t>
  </si>
  <si>
    <t>64030200200907090</t>
  </si>
  <si>
    <t>李永华</t>
  </si>
  <si>
    <t>64030200200907091</t>
  </si>
  <si>
    <t>尹　侠</t>
  </si>
  <si>
    <t>64030200200907092</t>
  </si>
  <si>
    <t>李建斌</t>
  </si>
  <si>
    <t>64030200200907093</t>
  </si>
  <si>
    <t>朱建锋</t>
  </si>
  <si>
    <t>64030200200907094</t>
  </si>
  <si>
    <t>陈  谦</t>
  </si>
  <si>
    <t>64030200200907095</t>
  </si>
  <si>
    <t>朱建宁</t>
  </si>
  <si>
    <t>64030200200907096</t>
  </si>
  <si>
    <t>董宏斌</t>
  </si>
  <si>
    <t>64030200200908001</t>
  </si>
  <si>
    <t>龙　文</t>
  </si>
  <si>
    <t>64030200200908002</t>
  </si>
  <si>
    <t>64030200200908003</t>
  </si>
  <si>
    <t>曾益香</t>
  </si>
  <si>
    <t>64030200200908004</t>
  </si>
  <si>
    <t>罗　兵</t>
  </si>
  <si>
    <t>64030200200908005</t>
  </si>
  <si>
    <t>曹　莹</t>
  </si>
  <si>
    <t>64030200200908006</t>
  </si>
  <si>
    <t>唐学斌</t>
  </si>
  <si>
    <t>64030200200908007</t>
  </si>
  <si>
    <t>贾　军</t>
  </si>
  <si>
    <t>64030200200908008</t>
  </si>
  <si>
    <t>64030200200908009</t>
  </si>
  <si>
    <t>贾　强</t>
  </si>
  <si>
    <t>64030200200908010</t>
  </si>
  <si>
    <t>刘淑苹</t>
  </si>
  <si>
    <t>64030200200908011</t>
  </si>
  <si>
    <t>唐　伏</t>
  </si>
  <si>
    <t>64030200200908012</t>
  </si>
  <si>
    <t>曹建军</t>
  </si>
  <si>
    <t>64030200200908013</t>
  </si>
  <si>
    <t>曹捍东</t>
  </si>
  <si>
    <t>64030200200908014</t>
  </si>
  <si>
    <t>聂守银</t>
  </si>
  <si>
    <t>64030200200908015</t>
  </si>
  <si>
    <t>聂守敬</t>
  </si>
  <si>
    <t>64030200200908016</t>
  </si>
  <si>
    <t>贾　云</t>
  </si>
  <si>
    <t>64030200200908017</t>
  </si>
  <si>
    <t>汪建国</t>
  </si>
  <si>
    <t>64030200200908018</t>
  </si>
  <si>
    <t>汪剑云</t>
  </si>
  <si>
    <t>64030200200908019</t>
  </si>
  <si>
    <t>孙国庆</t>
  </si>
  <si>
    <t>64030200200908020</t>
  </si>
  <si>
    <t>唐　军</t>
  </si>
  <si>
    <t>64030200200908021</t>
  </si>
  <si>
    <t>朱　苗</t>
  </si>
  <si>
    <t>64030200200908022</t>
  </si>
  <si>
    <t>张　景</t>
  </si>
  <si>
    <t>64030200200908023</t>
  </si>
  <si>
    <t>史淑珍</t>
  </si>
  <si>
    <t>64030200200908024</t>
  </si>
  <si>
    <t>朱继财</t>
  </si>
  <si>
    <t>64030200200908025</t>
  </si>
  <si>
    <t>朱　明</t>
  </si>
  <si>
    <t>64030200200908026</t>
  </si>
  <si>
    <t>何凤琴</t>
  </si>
  <si>
    <t>64030200200908027</t>
  </si>
  <si>
    <t>朱　宏</t>
  </si>
  <si>
    <t>64030200200908028</t>
  </si>
  <si>
    <t>朱　波</t>
  </si>
  <si>
    <t>64030200200908029</t>
  </si>
  <si>
    <t>朱　刚</t>
  </si>
  <si>
    <t>64030200200908030</t>
  </si>
  <si>
    <t>朱　瑛</t>
  </si>
  <si>
    <t>64030200200908031</t>
  </si>
  <si>
    <t>付慧苹</t>
  </si>
  <si>
    <t>64030200200908032</t>
  </si>
  <si>
    <t>64030200200908033</t>
  </si>
  <si>
    <t>朱　香</t>
  </si>
  <si>
    <t>64030200200908034</t>
  </si>
  <si>
    <t>朱继东</t>
  </si>
  <si>
    <t>64030200200908035</t>
  </si>
  <si>
    <t>朱　存</t>
  </si>
  <si>
    <t>64030200200908036</t>
  </si>
  <si>
    <t>朱立云</t>
  </si>
  <si>
    <t>64030200200908037</t>
  </si>
  <si>
    <t>朱光海</t>
  </si>
  <si>
    <t>64030200200908038</t>
  </si>
  <si>
    <t>朱广林</t>
  </si>
  <si>
    <t>64030200200908039</t>
  </si>
  <si>
    <t>朱志兵</t>
  </si>
  <si>
    <t>64030200200908040</t>
  </si>
  <si>
    <t>朱志文</t>
  </si>
  <si>
    <t>64030200200908041</t>
  </si>
  <si>
    <t>朱　平</t>
  </si>
  <si>
    <t>64030200200908042</t>
  </si>
  <si>
    <t>64030200200908043</t>
  </si>
  <si>
    <t>朱　银</t>
  </si>
  <si>
    <t>64030200200908044</t>
  </si>
  <si>
    <t>朱  才</t>
  </si>
  <si>
    <t>64030200200908045</t>
  </si>
  <si>
    <t>朱存新</t>
  </si>
  <si>
    <t>64030200200908046</t>
  </si>
  <si>
    <t>曹淑芳</t>
  </si>
  <si>
    <t>64030200200908047</t>
  </si>
  <si>
    <t>罗文成</t>
  </si>
  <si>
    <t>64030200200908048</t>
  </si>
  <si>
    <t>郭凤玲</t>
  </si>
  <si>
    <t>64030200200908049</t>
  </si>
  <si>
    <t>罗文才</t>
  </si>
  <si>
    <t>64030200200908050</t>
  </si>
  <si>
    <t>周平</t>
  </si>
  <si>
    <t>64030200200908051</t>
  </si>
  <si>
    <t>64030200200908052</t>
  </si>
  <si>
    <t>64030200200908053</t>
  </si>
  <si>
    <t>朱发明</t>
  </si>
  <si>
    <t>64030200200908054</t>
  </si>
  <si>
    <t>朱　忠</t>
  </si>
  <si>
    <t>64030200200908055</t>
  </si>
  <si>
    <t>王洪如</t>
  </si>
  <si>
    <t>64030200200908056</t>
  </si>
  <si>
    <t>张学祥</t>
  </si>
  <si>
    <t>64030200200908057</t>
  </si>
  <si>
    <t>李金荣</t>
  </si>
  <si>
    <t>64030200200908058</t>
  </si>
  <si>
    <t>李忠喜</t>
  </si>
  <si>
    <t>64030200200908059</t>
  </si>
  <si>
    <t>64030200200908060</t>
  </si>
  <si>
    <t>64030200200908061</t>
  </si>
  <si>
    <t>王　成</t>
  </si>
  <si>
    <t>64030200200908062</t>
  </si>
  <si>
    <t>石春兰</t>
  </si>
  <si>
    <t>64030200200908063</t>
  </si>
  <si>
    <t>王其山</t>
  </si>
  <si>
    <t>64030200200908064</t>
  </si>
  <si>
    <t>孙淑萍</t>
  </si>
  <si>
    <t>64030200200908065</t>
  </si>
  <si>
    <t>顾凤荣</t>
  </si>
  <si>
    <t>64030200200908066</t>
  </si>
  <si>
    <t>王　兵</t>
  </si>
  <si>
    <t>64030200200908067</t>
  </si>
  <si>
    <t>64030200200908068</t>
  </si>
  <si>
    <t>王　云</t>
  </si>
  <si>
    <t>64030200200908069</t>
  </si>
  <si>
    <t>哈凤琴</t>
  </si>
  <si>
    <t>64030200200908070</t>
  </si>
  <si>
    <t>64030200200908071</t>
  </si>
  <si>
    <t>64030200200908072</t>
  </si>
  <si>
    <t>苏全保</t>
  </si>
  <si>
    <t>64030200200908073</t>
  </si>
  <si>
    <t>顾琴花</t>
  </si>
  <si>
    <t>64030200200908074</t>
  </si>
  <si>
    <t>朱学勤</t>
  </si>
  <si>
    <t>64030200200908075</t>
  </si>
  <si>
    <t>顾　林</t>
  </si>
  <si>
    <t>64030200200908076</t>
  </si>
  <si>
    <t>朱　胜</t>
  </si>
  <si>
    <t>64030200200908077</t>
  </si>
  <si>
    <t>朱　国</t>
  </si>
  <si>
    <t>64030200200908078</t>
  </si>
  <si>
    <t>朱　玉</t>
  </si>
  <si>
    <t>64030200200908079</t>
  </si>
  <si>
    <t>朱　祥</t>
  </si>
  <si>
    <t>64030200200908080</t>
  </si>
  <si>
    <t>朱　云</t>
  </si>
  <si>
    <t>64030200200908081</t>
  </si>
  <si>
    <t>李光伏</t>
  </si>
  <si>
    <t>64030200200908082</t>
  </si>
  <si>
    <t>李广喜</t>
  </si>
  <si>
    <t>64030200200908083</t>
  </si>
  <si>
    <t>李广清</t>
  </si>
  <si>
    <t>64030200200908084</t>
  </si>
  <si>
    <t>李广成</t>
  </si>
  <si>
    <t>64030200200908085</t>
  </si>
  <si>
    <t>朱海银</t>
  </si>
  <si>
    <t>64030200200908086</t>
  </si>
  <si>
    <t>朱存顺</t>
  </si>
  <si>
    <t>64030200200908087</t>
  </si>
  <si>
    <t>罗文智</t>
  </si>
  <si>
    <t>64030200200908088</t>
  </si>
  <si>
    <t>张志忠</t>
  </si>
  <si>
    <t>64030200200908089</t>
  </si>
  <si>
    <t>朱  业</t>
  </si>
  <si>
    <t>64030200200908090</t>
  </si>
  <si>
    <t>64030200200908092</t>
  </si>
  <si>
    <t>曹建忠</t>
  </si>
  <si>
    <t>64030200200908093</t>
  </si>
  <si>
    <t>罗文忠</t>
  </si>
  <si>
    <t>64030200200908094</t>
  </si>
  <si>
    <t>罗文兵</t>
  </si>
  <si>
    <t>64030200200908095</t>
  </si>
  <si>
    <t>罗文军</t>
  </si>
  <si>
    <t>64030200200908096</t>
  </si>
  <si>
    <t>汪建忠</t>
  </si>
  <si>
    <t>64030200200908097</t>
  </si>
  <si>
    <t>朱建军</t>
  </si>
  <si>
    <t>64030200200908098</t>
  </si>
  <si>
    <t>苏全玉</t>
  </si>
  <si>
    <t>64030200200908099</t>
  </si>
  <si>
    <t>朱金芳</t>
  </si>
  <si>
    <t>64030200200908100</t>
  </si>
  <si>
    <t>叶秀玲</t>
  </si>
  <si>
    <t>64030200200908101</t>
  </si>
  <si>
    <t>朱继国</t>
  </si>
  <si>
    <t>64030200200908102</t>
  </si>
  <si>
    <t>64030200200908103</t>
  </si>
  <si>
    <t>64030200200908104</t>
  </si>
  <si>
    <t>64030200200908105</t>
  </si>
  <si>
    <t>64030200200908106</t>
  </si>
  <si>
    <t>唐红梅</t>
  </si>
  <si>
    <t>64030200200908107</t>
  </si>
  <si>
    <t>曹学红</t>
  </si>
  <si>
    <t>64030200200908108</t>
  </si>
  <si>
    <t>64030200200908109</t>
  </si>
  <si>
    <t>李　斌</t>
  </si>
  <si>
    <t>64030200200908110</t>
  </si>
  <si>
    <t>64030200200908111</t>
  </si>
  <si>
    <t>聂海英</t>
  </si>
  <si>
    <t>64030200200908112</t>
  </si>
  <si>
    <t>朱万义</t>
  </si>
  <si>
    <t>64030200200909001</t>
  </si>
  <si>
    <t>侯玉珍</t>
  </si>
  <si>
    <t>64030200200909002</t>
  </si>
  <si>
    <t>朱学正</t>
  </si>
  <si>
    <t>64030200200909003</t>
  </si>
  <si>
    <t>朱学仁</t>
  </si>
  <si>
    <t>64030200200909004</t>
  </si>
  <si>
    <t>64030200200909005</t>
  </si>
  <si>
    <t>朱学会</t>
  </si>
  <si>
    <t>64030200200909006</t>
  </si>
  <si>
    <t>郭月兰</t>
  </si>
  <si>
    <t>64030200200909007</t>
  </si>
  <si>
    <t>张　忠</t>
  </si>
  <si>
    <t>64030200200909008</t>
  </si>
  <si>
    <t>张　孝</t>
  </si>
  <si>
    <t>64030200200909009</t>
  </si>
  <si>
    <t>朱　旭</t>
  </si>
  <si>
    <t>64030200200909010</t>
  </si>
  <si>
    <t>马巨文</t>
  </si>
  <si>
    <t>64030200200909011</t>
  </si>
  <si>
    <t>孙正忠</t>
  </si>
  <si>
    <t>64030200200909012</t>
  </si>
  <si>
    <t>朱桂珍</t>
  </si>
  <si>
    <t>64030200200909013</t>
  </si>
  <si>
    <t>陈玉霞</t>
  </si>
  <si>
    <t>64030200200909014</t>
  </si>
  <si>
    <t>朱　治</t>
  </si>
  <si>
    <t>64030200200909015</t>
  </si>
  <si>
    <t>杨　虎</t>
  </si>
  <si>
    <t>64030200200909016</t>
  </si>
  <si>
    <t>朱　学</t>
  </si>
  <si>
    <t>64030200200909017</t>
  </si>
  <si>
    <t>朱　彪</t>
  </si>
  <si>
    <t>64030200200909018</t>
  </si>
  <si>
    <t>64030200200909019</t>
  </si>
  <si>
    <t>柴凤霞</t>
  </si>
  <si>
    <t>64030200200909020</t>
  </si>
  <si>
    <t>朱海安</t>
  </si>
  <si>
    <t>64030200200909021</t>
  </si>
  <si>
    <t>朱　开</t>
  </si>
  <si>
    <t>64030200200909022</t>
  </si>
  <si>
    <t>朱金仁</t>
  </si>
  <si>
    <t>64030200200909023</t>
  </si>
  <si>
    <t>朱金明</t>
  </si>
  <si>
    <t>64030200200909024</t>
  </si>
  <si>
    <t>赵  颖</t>
  </si>
  <si>
    <t>64030200200909025</t>
  </si>
  <si>
    <t>朱立仁</t>
  </si>
  <si>
    <t>64030200200909026</t>
  </si>
  <si>
    <t>赵金仁</t>
  </si>
  <si>
    <t>64030200200909027</t>
  </si>
  <si>
    <t>朱  安</t>
  </si>
  <si>
    <t>64030200200909028</t>
  </si>
  <si>
    <t>朱　虎</t>
  </si>
  <si>
    <t>64030200200909029</t>
  </si>
  <si>
    <t>朱　朴</t>
  </si>
  <si>
    <t>64030200200909030</t>
  </si>
  <si>
    <t>朱　安</t>
  </si>
  <si>
    <t>64030200200909031</t>
  </si>
  <si>
    <t>朱　丛</t>
  </si>
  <si>
    <t>64030200200909032</t>
  </si>
  <si>
    <t>64030200200909033</t>
  </si>
  <si>
    <t>朱万元</t>
  </si>
  <si>
    <t>64030200200909034</t>
  </si>
  <si>
    <t>吴广线</t>
  </si>
  <si>
    <t>64030200200909035</t>
  </si>
  <si>
    <t>64030200200909036</t>
  </si>
  <si>
    <t>孙良荣</t>
  </si>
  <si>
    <t>64030200200909037</t>
  </si>
  <si>
    <t>孙良明</t>
  </si>
  <si>
    <t>64030200200909038</t>
  </si>
  <si>
    <t>孙福来</t>
  </si>
  <si>
    <t>64030200200909039</t>
  </si>
  <si>
    <t>孙良银</t>
  </si>
  <si>
    <t>64030200200909040</t>
  </si>
  <si>
    <t>孙良鸿</t>
  </si>
  <si>
    <t>64030200200909041</t>
  </si>
  <si>
    <t>孙良勤</t>
  </si>
  <si>
    <t>64030200200909042</t>
  </si>
  <si>
    <t>孙良文</t>
  </si>
  <si>
    <t>64030200200909043</t>
  </si>
  <si>
    <t>韩凤英</t>
  </si>
  <si>
    <t>64030200200909044</t>
  </si>
  <si>
    <t>孙　科</t>
  </si>
  <si>
    <t>64030200200909045</t>
  </si>
  <si>
    <t>孙　举</t>
  </si>
  <si>
    <t>64030200200909046</t>
  </si>
  <si>
    <t>权　忠</t>
  </si>
  <si>
    <t>64030200200909047</t>
  </si>
  <si>
    <t>朱　文</t>
  </si>
  <si>
    <t>64030200200909048</t>
  </si>
  <si>
    <t>朱孙华</t>
  </si>
  <si>
    <t>64030200200909049</t>
  </si>
  <si>
    <t>孙良杰</t>
  </si>
  <si>
    <t>64030200200909050</t>
  </si>
  <si>
    <t>孙　朴</t>
  </si>
  <si>
    <t>64030200200909051</t>
  </si>
  <si>
    <t>孙　喜</t>
  </si>
  <si>
    <t>64030200200909052</t>
  </si>
  <si>
    <t>孙洪峰</t>
  </si>
  <si>
    <t>64030200200909053</t>
  </si>
  <si>
    <t>孙洪彬</t>
  </si>
  <si>
    <t>64030200200909054</t>
  </si>
  <si>
    <t>孙　兵</t>
  </si>
  <si>
    <t>64030200200909055</t>
  </si>
  <si>
    <t>陈万根</t>
  </si>
  <si>
    <t>64030200200909056</t>
  </si>
  <si>
    <t>孙　强</t>
  </si>
  <si>
    <t>64030200200909057</t>
  </si>
  <si>
    <t>孙　顶</t>
  </si>
  <si>
    <t>64030200200909058</t>
  </si>
  <si>
    <t>孙正平</t>
  </si>
  <si>
    <t>64030200200909059</t>
  </si>
  <si>
    <t>孙正华</t>
  </si>
  <si>
    <t>64030200200909060</t>
  </si>
  <si>
    <t>64030200200909061</t>
  </si>
  <si>
    <t>张文宗</t>
  </si>
  <si>
    <t>64030200200909062</t>
  </si>
  <si>
    <t>王　强</t>
  </si>
  <si>
    <t>64030200200909063</t>
  </si>
  <si>
    <t>64030200200909064</t>
  </si>
  <si>
    <t>顾学明</t>
  </si>
  <si>
    <t>64030200200909065</t>
  </si>
  <si>
    <t>64030200200909066</t>
  </si>
  <si>
    <t>袁淑琴</t>
  </si>
  <si>
    <t>64030200200909067</t>
  </si>
  <si>
    <t>顾　孝</t>
  </si>
  <si>
    <t>64030200200909068</t>
  </si>
  <si>
    <t>64030200200909069</t>
  </si>
  <si>
    <t>顾学东</t>
  </si>
  <si>
    <t>64030200200909070</t>
  </si>
  <si>
    <t>64030200200909071</t>
  </si>
  <si>
    <t>顾  云</t>
  </si>
  <si>
    <t>64030200200909072</t>
  </si>
  <si>
    <t>顾　成</t>
  </si>
  <si>
    <t>64030200200909073</t>
  </si>
  <si>
    <t>艾　义</t>
  </si>
  <si>
    <t>64030200200909074</t>
  </si>
  <si>
    <t>艾建军</t>
  </si>
  <si>
    <t>64030200200909075</t>
  </si>
  <si>
    <t>韩巨成</t>
  </si>
  <si>
    <t>64030200200909076</t>
  </si>
  <si>
    <t>韩　仁</t>
  </si>
  <si>
    <t>64030200200909077</t>
  </si>
  <si>
    <t>64030200200909078</t>
  </si>
  <si>
    <t>张玉孝</t>
  </si>
  <si>
    <t>64030200200909079</t>
  </si>
  <si>
    <t>64030200200909080</t>
  </si>
  <si>
    <t>李来锁</t>
  </si>
  <si>
    <t>64030200200909081</t>
  </si>
  <si>
    <t>牛  军</t>
  </si>
  <si>
    <t>64030200200909082</t>
  </si>
  <si>
    <t>牛  孝</t>
  </si>
  <si>
    <t>64030200200909083</t>
  </si>
  <si>
    <t>64030200200909084</t>
  </si>
  <si>
    <t>顾学智</t>
  </si>
  <si>
    <t>64030200200909085</t>
  </si>
  <si>
    <t>64030200200909086</t>
  </si>
  <si>
    <t>朱海平</t>
  </si>
  <si>
    <t>64030200200909087</t>
  </si>
  <si>
    <t>孙平安</t>
  </si>
  <si>
    <t>64030200200909088</t>
  </si>
  <si>
    <t>64030200200909089</t>
  </si>
  <si>
    <t>64030200200909090</t>
  </si>
  <si>
    <t>赵　举</t>
  </si>
  <si>
    <t>64030200200909091</t>
  </si>
  <si>
    <t>赵金明</t>
  </si>
  <si>
    <t>64030200200909092</t>
  </si>
  <si>
    <t>孙来明</t>
  </si>
  <si>
    <t>64030200200910001</t>
  </si>
  <si>
    <t>曾益庭</t>
  </si>
  <si>
    <t>64030200200910002</t>
  </si>
  <si>
    <t>芮淑连</t>
  </si>
  <si>
    <t>64030200200910003</t>
  </si>
  <si>
    <t>关　军</t>
  </si>
  <si>
    <t>64030200200910004</t>
  </si>
  <si>
    <t>官  云</t>
  </si>
  <si>
    <t>64030200200910005</t>
  </si>
  <si>
    <t>64030200200910006</t>
  </si>
  <si>
    <t>64030200200910007</t>
  </si>
  <si>
    <t>高明河</t>
  </si>
  <si>
    <t>64030200200910008</t>
  </si>
  <si>
    <t>高明江</t>
  </si>
  <si>
    <t>64030200200910009</t>
  </si>
  <si>
    <t>高　宝</t>
  </si>
  <si>
    <t>64030200200910010</t>
  </si>
  <si>
    <t>高　云</t>
  </si>
  <si>
    <t>64030200200910011</t>
  </si>
  <si>
    <t>高　福</t>
  </si>
  <si>
    <t>64030200200910012</t>
  </si>
  <si>
    <t>袁开清</t>
  </si>
  <si>
    <t>64030200200910013</t>
  </si>
  <si>
    <t>沈　柱</t>
  </si>
  <si>
    <t>64030200200910014</t>
  </si>
  <si>
    <t>沈　玉</t>
  </si>
  <si>
    <t>64030200200910015</t>
  </si>
  <si>
    <t>高 飞</t>
  </si>
  <si>
    <t>64030200200910016</t>
  </si>
  <si>
    <t>高尚</t>
  </si>
  <si>
    <t>64030200200910017</t>
  </si>
  <si>
    <t>桂　涛</t>
  </si>
  <si>
    <t>64030200200910018</t>
  </si>
  <si>
    <t>曾益民</t>
  </si>
  <si>
    <t>64030200200910019</t>
  </si>
  <si>
    <t>曾益三</t>
  </si>
  <si>
    <t>64030200200910020</t>
  </si>
  <si>
    <t>曾益跃</t>
  </si>
  <si>
    <t>64030200200910021</t>
  </si>
  <si>
    <t>曾连成</t>
  </si>
  <si>
    <t>64030200200910022</t>
  </si>
  <si>
    <t>路　祥</t>
  </si>
  <si>
    <t>64030200200910023</t>
  </si>
  <si>
    <t>路淑珍</t>
  </si>
  <si>
    <t>64030200200910024</t>
  </si>
  <si>
    <t>高永成</t>
  </si>
  <si>
    <t>64030200200910025</t>
  </si>
  <si>
    <t>杨振环</t>
  </si>
  <si>
    <t>64030200200910026</t>
  </si>
  <si>
    <t>64030200200910027</t>
  </si>
  <si>
    <t>高永柱</t>
  </si>
  <si>
    <t>64030200200910028</t>
  </si>
  <si>
    <t>64030200200910029</t>
  </si>
  <si>
    <t>洪风玲</t>
  </si>
  <si>
    <t>64030200200910030</t>
  </si>
  <si>
    <t>周　军</t>
  </si>
  <si>
    <t>64030200200910031</t>
  </si>
  <si>
    <t>64030200200910032</t>
  </si>
  <si>
    <t>曾小明</t>
  </si>
  <si>
    <t>64030200200910033</t>
  </si>
  <si>
    <t>刘卫国</t>
  </si>
  <si>
    <t>64030200200910034</t>
  </si>
  <si>
    <t>曾　孝</t>
  </si>
  <si>
    <t>64030200200910035</t>
  </si>
  <si>
    <t>曾　平</t>
  </si>
  <si>
    <t>64030200200910036</t>
  </si>
  <si>
    <t>刘吉广</t>
  </si>
  <si>
    <t>64030200200910037</t>
  </si>
  <si>
    <t>杨永泰</t>
  </si>
  <si>
    <t>64030200200910038</t>
  </si>
  <si>
    <t>刘吉国</t>
  </si>
  <si>
    <t>64030200200910039</t>
  </si>
  <si>
    <t>刘吉洲</t>
  </si>
  <si>
    <t>64030200200910040</t>
  </si>
  <si>
    <t>杨永祥</t>
  </si>
  <si>
    <t>64030200200910041</t>
  </si>
  <si>
    <t>张金兰</t>
  </si>
  <si>
    <t>64030200200910042</t>
  </si>
  <si>
    <t>64030200200910043</t>
  </si>
  <si>
    <t>曾　贤</t>
  </si>
  <si>
    <t>64030200200910044</t>
  </si>
  <si>
    <t>杨玉银</t>
  </si>
  <si>
    <t>64030200200910045</t>
  </si>
  <si>
    <t>高　斌</t>
  </si>
  <si>
    <t>64030200200910046</t>
  </si>
  <si>
    <t>64030200200910047</t>
  </si>
  <si>
    <t>桂　波</t>
  </si>
  <si>
    <t>64030200200910048</t>
  </si>
  <si>
    <t>桂　和</t>
  </si>
  <si>
    <t>64030200200910049</t>
  </si>
  <si>
    <t>曾连银</t>
  </si>
  <si>
    <t>64030200200910050</t>
  </si>
  <si>
    <t>曾　绪</t>
  </si>
  <si>
    <t>64030200200910051</t>
  </si>
  <si>
    <t>高永栋</t>
  </si>
  <si>
    <t>64030200200910052</t>
  </si>
  <si>
    <t>高永亮</t>
  </si>
  <si>
    <t>64030200200910053</t>
  </si>
  <si>
    <t>王玉吓</t>
  </si>
  <si>
    <t>64030200200910054</t>
  </si>
  <si>
    <t>刘卫东</t>
  </si>
  <si>
    <t>64030200200910055</t>
  </si>
  <si>
    <t>高　金</t>
  </si>
  <si>
    <t>64030200200910056</t>
  </si>
  <si>
    <t>杨玉祥</t>
  </si>
  <si>
    <t>64030200200910057</t>
  </si>
  <si>
    <t>高永德</t>
  </si>
  <si>
    <t>64030200200910058</t>
  </si>
  <si>
    <t>周　海</t>
  </si>
  <si>
    <t>64030200201001001</t>
  </si>
  <si>
    <t>王　谦</t>
  </si>
  <si>
    <t>64030200201001002</t>
  </si>
  <si>
    <t>64030200201001003</t>
  </si>
  <si>
    <t>路　金</t>
  </si>
  <si>
    <t>64030200201001004</t>
  </si>
  <si>
    <t>路　英</t>
  </si>
  <si>
    <t>64030200201001005</t>
  </si>
  <si>
    <t>晏宗福</t>
  </si>
  <si>
    <t>64030200201001006</t>
  </si>
  <si>
    <t>梁忠银</t>
  </si>
  <si>
    <t>64030200201001007</t>
  </si>
  <si>
    <t>王文礼</t>
  </si>
  <si>
    <t>64030200201001008</t>
  </si>
  <si>
    <t>顾良智</t>
  </si>
  <si>
    <t>64030200201001009</t>
  </si>
  <si>
    <t>顾良柱</t>
  </si>
  <si>
    <t>64030200201001010</t>
  </si>
  <si>
    <t>王　顺</t>
  </si>
  <si>
    <t>64030200201001011</t>
  </si>
  <si>
    <t>64030200201001012</t>
  </si>
  <si>
    <t>王文金</t>
  </si>
  <si>
    <t>64030200201001013</t>
  </si>
  <si>
    <t>白秀兰</t>
  </si>
  <si>
    <t>64030200201001014</t>
  </si>
  <si>
    <t>李万红</t>
  </si>
  <si>
    <t>64030200201001015</t>
  </si>
  <si>
    <t>李晓伟</t>
  </si>
  <si>
    <t>64030200201001016</t>
  </si>
  <si>
    <t>马兴汉</t>
  </si>
  <si>
    <t>64030200201001017</t>
  </si>
  <si>
    <t>马  峰</t>
  </si>
  <si>
    <t>64030200201001018</t>
  </si>
  <si>
    <t>马　刚</t>
  </si>
  <si>
    <t>64030200201001019</t>
  </si>
  <si>
    <t>姜玉凤</t>
  </si>
  <si>
    <t>64030200201001020</t>
  </si>
  <si>
    <t>64030200201001021</t>
  </si>
  <si>
    <t>梁桂珍</t>
  </si>
  <si>
    <t>64030200201001022</t>
  </si>
  <si>
    <t>朱耀文</t>
  </si>
  <si>
    <t>64030200201001023</t>
  </si>
  <si>
    <t>马　彦</t>
  </si>
  <si>
    <t>64030200201001024</t>
  </si>
  <si>
    <t>路　林</t>
  </si>
  <si>
    <t>64030200201001025</t>
  </si>
  <si>
    <t>晏春福</t>
  </si>
  <si>
    <t>与74合户</t>
  </si>
  <si>
    <t>64030200201001026</t>
  </si>
  <si>
    <t>晏增福</t>
  </si>
  <si>
    <t>64030200201001027</t>
  </si>
  <si>
    <t>路　兴</t>
  </si>
  <si>
    <t>64030200201001028</t>
  </si>
  <si>
    <t>64030200201001029</t>
  </si>
  <si>
    <t>李万学</t>
  </si>
  <si>
    <t>64030200201001030</t>
  </si>
  <si>
    <t>黄小燕</t>
  </si>
  <si>
    <t>64030200201001031</t>
  </si>
  <si>
    <t>李万银</t>
  </si>
  <si>
    <t>64030200201001032</t>
  </si>
  <si>
    <t>温志银</t>
  </si>
  <si>
    <t>64030200201001033</t>
  </si>
  <si>
    <t>刘爱明</t>
  </si>
  <si>
    <t>64030200201001034</t>
  </si>
  <si>
    <t>刘爱军</t>
  </si>
  <si>
    <t>64030200201001035</t>
  </si>
  <si>
    <t>64030200201001036</t>
  </si>
  <si>
    <t>路建国</t>
  </si>
  <si>
    <t>64030200201001037</t>
  </si>
  <si>
    <t>64030200201001038</t>
  </si>
  <si>
    <t>王素平</t>
  </si>
  <si>
    <t>64030200201001039</t>
  </si>
  <si>
    <t>梁忠财</t>
  </si>
  <si>
    <t>64030200201001040</t>
  </si>
  <si>
    <t>路　福</t>
  </si>
  <si>
    <t>64030200201001041</t>
  </si>
  <si>
    <t>吴健月</t>
  </si>
  <si>
    <t>64030200201001043</t>
  </si>
  <si>
    <t>64030200201001044</t>
  </si>
  <si>
    <t>龙月梅</t>
  </si>
  <si>
    <t>64030200201001045</t>
  </si>
  <si>
    <t>路文涛</t>
  </si>
  <si>
    <t>64030200201001046</t>
  </si>
  <si>
    <t>路  峰</t>
  </si>
  <si>
    <t>64030200201001047</t>
  </si>
  <si>
    <t>路建刚</t>
  </si>
  <si>
    <t>64030200201001048</t>
  </si>
  <si>
    <t>路建成</t>
  </si>
  <si>
    <t>64030200201001049</t>
  </si>
  <si>
    <t>王　平</t>
  </si>
  <si>
    <t>64030200201001050</t>
  </si>
  <si>
    <t>64030200201001051</t>
  </si>
  <si>
    <t>王　建</t>
  </si>
  <si>
    <t>64030200201001052</t>
  </si>
  <si>
    <t>64030200201001053</t>
  </si>
  <si>
    <t>64030200201001054</t>
  </si>
  <si>
    <t>王大奎</t>
  </si>
  <si>
    <t>64030200201001055</t>
  </si>
  <si>
    <t>王素安</t>
  </si>
  <si>
    <t>64030200201001056</t>
  </si>
  <si>
    <t>64030200201001057</t>
  </si>
  <si>
    <t>高建忠</t>
  </si>
  <si>
    <t>64030200201001058</t>
  </si>
  <si>
    <t>王　文</t>
  </si>
  <si>
    <t>64030200201001059</t>
  </si>
  <si>
    <t>顾  兵</t>
  </si>
  <si>
    <t>64030200201001060</t>
  </si>
  <si>
    <t>刘　军</t>
  </si>
  <si>
    <t>64030200201001061</t>
  </si>
  <si>
    <t>李志军</t>
  </si>
  <si>
    <t>64030200201001062</t>
  </si>
  <si>
    <t>王忠永</t>
  </si>
  <si>
    <t>64030200201001063</t>
  </si>
  <si>
    <t>路长清</t>
  </si>
  <si>
    <t>64030200201001064</t>
  </si>
  <si>
    <t>64030200201001065</t>
  </si>
  <si>
    <t>刘海东</t>
  </si>
  <si>
    <t>64030200201001066</t>
  </si>
  <si>
    <t>梁翠红</t>
  </si>
  <si>
    <t>64030200201001067</t>
  </si>
  <si>
    <t>路长海</t>
  </si>
  <si>
    <t>64030200201001069</t>
  </si>
  <si>
    <t>路建军</t>
  </si>
  <si>
    <t>64030200201001070</t>
  </si>
  <si>
    <t>王进军</t>
  </si>
  <si>
    <t>64030200201001071</t>
  </si>
  <si>
    <t>王茂军</t>
  </si>
  <si>
    <t>64030200201001072</t>
  </si>
  <si>
    <t>路建立</t>
  </si>
  <si>
    <t>64030200201001082</t>
  </si>
  <si>
    <t>晏  军</t>
  </si>
  <si>
    <t>64030200201001083</t>
  </si>
  <si>
    <t>王海峰</t>
  </si>
  <si>
    <t>64030200201001084</t>
  </si>
  <si>
    <t>王弟平</t>
  </si>
  <si>
    <t>64030200201001085</t>
  </si>
  <si>
    <t>王旭东</t>
  </si>
  <si>
    <t>64030200201002001</t>
  </si>
  <si>
    <t>64030200201002002</t>
  </si>
  <si>
    <t>王　兴</t>
  </si>
  <si>
    <t>64030200201002003</t>
  </si>
  <si>
    <t>王永孝</t>
  </si>
  <si>
    <t>64030200201002004</t>
  </si>
  <si>
    <t>64030200201002005</t>
  </si>
  <si>
    <t>李学海</t>
  </si>
  <si>
    <t>64030200201002006</t>
  </si>
  <si>
    <t>张　财</t>
  </si>
  <si>
    <t>64030200201002007</t>
  </si>
  <si>
    <t>王林军</t>
  </si>
  <si>
    <t>64030200201002008</t>
  </si>
  <si>
    <t>王军安</t>
  </si>
  <si>
    <t>64030200201002009</t>
  </si>
  <si>
    <t>王军平</t>
  </si>
  <si>
    <t>64030200201002010</t>
  </si>
  <si>
    <t>王军林</t>
  </si>
  <si>
    <t>64030200201002011</t>
  </si>
  <si>
    <t>张子清</t>
  </si>
  <si>
    <t>64030200201002012</t>
  </si>
  <si>
    <t>王兆财</t>
  </si>
  <si>
    <t>64030200201002013</t>
  </si>
  <si>
    <t>王  荣</t>
  </si>
  <si>
    <t>64030200201002014</t>
  </si>
  <si>
    <t>王立祥</t>
  </si>
  <si>
    <t>64030200201002015</t>
  </si>
  <si>
    <t>王兆胜</t>
  </si>
  <si>
    <t>64030200201002016</t>
  </si>
  <si>
    <t>王  宗</t>
  </si>
  <si>
    <t>64030200201002017</t>
  </si>
  <si>
    <t>鲁风霞</t>
  </si>
  <si>
    <t>64030200201002018</t>
  </si>
  <si>
    <t>李学诗</t>
  </si>
  <si>
    <t>64030200201002019</t>
  </si>
  <si>
    <t>李学胜</t>
  </si>
  <si>
    <t>64030200201002020</t>
  </si>
  <si>
    <t>李学迁</t>
  </si>
  <si>
    <t>64030200201002021</t>
  </si>
  <si>
    <t>64030200201002022</t>
  </si>
  <si>
    <t>王　波</t>
  </si>
  <si>
    <t>64030200201002023</t>
  </si>
  <si>
    <t>李小军</t>
  </si>
  <si>
    <t>64030200201002024</t>
  </si>
  <si>
    <t>李　奎</t>
  </si>
  <si>
    <t>64030200201002025</t>
  </si>
  <si>
    <t>王兆明</t>
  </si>
  <si>
    <t>64030200201002026</t>
  </si>
  <si>
    <t>王立忠</t>
  </si>
  <si>
    <t>64030200201002027</t>
  </si>
  <si>
    <t>王立海</t>
  </si>
  <si>
    <t>64030200201002028</t>
  </si>
  <si>
    <t>64030200201002029</t>
  </si>
  <si>
    <t>64030200201002030</t>
  </si>
  <si>
    <t>王　孝</t>
  </si>
  <si>
    <t>64030200201002031</t>
  </si>
  <si>
    <t>蒋凤花</t>
  </si>
  <si>
    <t>64030200201002032</t>
  </si>
  <si>
    <t>王佳琪</t>
  </si>
  <si>
    <t>64030200201002033</t>
  </si>
  <si>
    <t>王兆荣</t>
  </si>
  <si>
    <t>64030200201002034</t>
  </si>
  <si>
    <t>64030200201002035</t>
  </si>
  <si>
    <t>李　祥</t>
  </si>
  <si>
    <t>64030200201002036</t>
  </si>
  <si>
    <t>王　华</t>
  </si>
  <si>
    <t>64030200201002037</t>
  </si>
  <si>
    <t>64030200201002038</t>
  </si>
  <si>
    <t>王　忠</t>
  </si>
  <si>
    <t>64030200201002039</t>
  </si>
  <si>
    <t>王　林</t>
  </si>
  <si>
    <t>64030200201002040</t>
  </si>
  <si>
    <t>王　勤</t>
  </si>
  <si>
    <t>64030200201002041</t>
  </si>
  <si>
    <t>郭廷军</t>
  </si>
  <si>
    <t>64030200201002042</t>
  </si>
  <si>
    <t>李学银</t>
  </si>
  <si>
    <t>64030200201002043</t>
  </si>
  <si>
    <t>李照春</t>
  </si>
  <si>
    <t>64030200201002044</t>
  </si>
  <si>
    <t>王　飞</t>
  </si>
  <si>
    <t>64030200201003001</t>
  </si>
  <si>
    <t>朱光军</t>
  </si>
  <si>
    <t>64030200201003002</t>
  </si>
  <si>
    <t>洪  刚</t>
  </si>
  <si>
    <t>64030200201003003</t>
  </si>
  <si>
    <t>朱光红</t>
  </si>
  <si>
    <t>64030200201003004</t>
  </si>
  <si>
    <t>李亚军</t>
  </si>
  <si>
    <t>64030200201003005</t>
  </si>
  <si>
    <t>朱丽萍</t>
  </si>
  <si>
    <t>64030200201003006</t>
  </si>
  <si>
    <t>朱光喜</t>
  </si>
  <si>
    <t>64030200201003008</t>
  </si>
  <si>
    <t>朱慧琴</t>
  </si>
  <si>
    <t>64030200201003009</t>
  </si>
  <si>
    <t>石生德</t>
  </si>
  <si>
    <t>64030200201003010</t>
  </si>
  <si>
    <t>石少林</t>
  </si>
  <si>
    <t>64030200201003011</t>
  </si>
  <si>
    <t>贺生敬</t>
  </si>
  <si>
    <t>64030200201003012</t>
  </si>
  <si>
    <t>64030200201003013</t>
  </si>
  <si>
    <t>梁忠喜</t>
  </si>
  <si>
    <t>64030200201003014</t>
  </si>
  <si>
    <t>桂忠福</t>
  </si>
  <si>
    <t>64030200201003015</t>
  </si>
  <si>
    <t>庞有福</t>
  </si>
  <si>
    <t>64030200201003016</t>
  </si>
  <si>
    <t>景秀萍</t>
  </si>
  <si>
    <t>64030200201003017</t>
  </si>
  <si>
    <t>64030200201003018</t>
  </si>
  <si>
    <t>64030200201003019</t>
  </si>
  <si>
    <t>64030200201003020</t>
  </si>
  <si>
    <t>洪学林</t>
  </si>
  <si>
    <t>64030200201003021</t>
  </si>
  <si>
    <t>64030200201003022</t>
  </si>
  <si>
    <t>梁　云</t>
  </si>
  <si>
    <t>64030200201003023</t>
  </si>
  <si>
    <t>64030200201003024</t>
  </si>
  <si>
    <t>梁鸿猷</t>
  </si>
  <si>
    <t>64030200201003025</t>
  </si>
  <si>
    <t>梁立红</t>
  </si>
  <si>
    <t>64030200201003026</t>
  </si>
  <si>
    <t>64030200201003027</t>
  </si>
  <si>
    <t>朱　贵</t>
  </si>
  <si>
    <t>64030200201003028</t>
  </si>
  <si>
    <t>刘　云</t>
  </si>
  <si>
    <t>64030200201003029</t>
  </si>
  <si>
    <t>黄宝成</t>
  </si>
  <si>
    <t>64030200201003030</t>
  </si>
  <si>
    <t>64030200201003031</t>
  </si>
  <si>
    <t>64030200201003032</t>
  </si>
  <si>
    <t>王兴安</t>
  </si>
  <si>
    <t>64030200201003033</t>
  </si>
  <si>
    <t>蒋红军</t>
  </si>
  <si>
    <t>64030200201003034</t>
  </si>
  <si>
    <t>蒋小红</t>
  </si>
  <si>
    <t>64030200201003035</t>
  </si>
  <si>
    <t>64030200201003036</t>
  </si>
  <si>
    <t>贺　华</t>
  </si>
  <si>
    <t>64030200201003037</t>
  </si>
  <si>
    <t>李  华</t>
  </si>
  <si>
    <t>64030200201003038</t>
  </si>
  <si>
    <t>石生云</t>
  </si>
  <si>
    <t>64030200201003039</t>
  </si>
  <si>
    <t>黄月英</t>
  </si>
  <si>
    <t>64030200201003041</t>
  </si>
  <si>
    <t>庞少文</t>
  </si>
  <si>
    <t>64030200201003042</t>
  </si>
  <si>
    <t>何海涛</t>
  </si>
  <si>
    <t>64030200201003043</t>
  </si>
  <si>
    <t>余秀玲</t>
  </si>
  <si>
    <t>64030200201003044</t>
  </si>
  <si>
    <t>何占林</t>
  </si>
  <si>
    <t>64030200201003045</t>
  </si>
  <si>
    <t>洪　军</t>
  </si>
  <si>
    <t>64030200201003046</t>
  </si>
  <si>
    <t>64030200201003047</t>
  </si>
  <si>
    <t>余军安</t>
  </si>
  <si>
    <t>64030200201003048</t>
  </si>
  <si>
    <t>64030200201003049</t>
  </si>
  <si>
    <t>64030200201003050</t>
  </si>
  <si>
    <t>李　军</t>
  </si>
  <si>
    <t>64030200201003051</t>
  </si>
  <si>
    <t>64030200201003052</t>
  </si>
  <si>
    <t>朱　伏</t>
  </si>
  <si>
    <t>64030200201003054</t>
  </si>
  <si>
    <t>蒋海军</t>
  </si>
  <si>
    <t>64030200201003055</t>
  </si>
  <si>
    <t>刘建锋</t>
  </si>
  <si>
    <t>64030200201003056</t>
  </si>
  <si>
    <t>俞  亮</t>
  </si>
  <si>
    <t>64030200201003057</t>
  </si>
  <si>
    <t>余  明</t>
  </si>
  <si>
    <t>64030200201003058</t>
  </si>
  <si>
    <t>朱  波</t>
  </si>
  <si>
    <t>64030200201003059</t>
  </si>
  <si>
    <t>朱  刚</t>
  </si>
  <si>
    <t>64030200201003060</t>
  </si>
  <si>
    <t>杨  林</t>
  </si>
  <si>
    <t>64030200201003062</t>
  </si>
  <si>
    <t>庞少华</t>
  </si>
  <si>
    <t>64030200201003063</t>
  </si>
  <si>
    <t>洪  峰</t>
  </si>
  <si>
    <t>64030200201003065</t>
  </si>
  <si>
    <t>64030200201004001</t>
  </si>
  <si>
    <t>张淑珍</t>
  </si>
  <si>
    <t>64030200201004008</t>
  </si>
  <si>
    <t>何香香</t>
  </si>
  <si>
    <t>64030200201004010</t>
  </si>
  <si>
    <t>64030200201004011</t>
  </si>
  <si>
    <t>田玉兵</t>
  </si>
  <si>
    <t>64030200201004012</t>
  </si>
  <si>
    <t>64030200201004013</t>
  </si>
  <si>
    <t>田玉军</t>
  </si>
  <si>
    <t>64030200201004015</t>
  </si>
  <si>
    <t>64030200201004016</t>
  </si>
  <si>
    <t>64030200201004017</t>
  </si>
  <si>
    <t>64030200201004019</t>
  </si>
  <si>
    <t>马银涛</t>
  </si>
  <si>
    <t>64030200201004020</t>
  </si>
  <si>
    <t>64030200201004021</t>
  </si>
  <si>
    <t>64030200201004023</t>
  </si>
  <si>
    <t>64030200201004027</t>
  </si>
  <si>
    <t>王金刚</t>
  </si>
  <si>
    <t>64030200201004028</t>
  </si>
  <si>
    <t>余金荣</t>
  </si>
  <si>
    <t>64030200201004029</t>
  </si>
  <si>
    <t>余金忠</t>
  </si>
  <si>
    <t>64030200201004030</t>
  </si>
  <si>
    <t>余金银</t>
  </si>
  <si>
    <t>64030200201004031</t>
  </si>
  <si>
    <t>余存会</t>
  </si>
  <si>
    <t>64030200201004032</t>
  </si>
  <si>
    <t>余金贵</t>
  </si>
  <si>
    <t>64030200201004033</t>
  </si>
  <si>
    <t>64030200201004035</t>
  </si>
  <si>
    <t>贺生仁</t>
  </si>
  <si>
    <t>64030200201004036</t>
  </si>
  <si>
    <t>吴建宁</t>
  </si>
  <si>
    <t>64030200201004038</t>
  </si>
  <si>
    <t>杨　孝</t>
  </si>
  <si>
    <t>64030200201004039</t>
  </si>
  <si>
    <t>64030200201004040</t>
  </si>
  <si>
    <t>64030200201004041</t>
  </si>
  <si>
    <t>64030200201004042</t>
  </si>
  <si>
    <t>64030200201004043</t>
  </si>
  <si>
    <t>梁建平</t>
  </si>
  <si>
    <t>64030200201004044</t>
  </si>
  <si>
    <t>梁　荣</t>
  </si>
  <si>
    <t>64030200201004047</t>
  </si>
  <si>
    <t>姚举宝</t>
  </si>
  <si>
    <t>64030200201004049</t>
  </si>
  <si>
    <t>64030200201004050</t>
  </si>
  <si>
    <t>张金银</t>
  </si>
  <si>
    <t>64030200201004051</t>
  </si>
  <si>
    <t>李建云</t>
  </si>
  <si>
    <t>64030200201004052</t>
  </si>
  <si>
    <t>杜建军</t>
  </si>
  <si>
    <t>64030200201004053</t>
  </si>
  <si>
    <t>吴　忠</t>
  </si>
  <si>
    <t>64030200201004055</t>
  </si>
  <si>
    <t>64030200201004056</t>
  </si>
  <si>
    <t>杜金银</t>
  </si>
  <si>
    <t>64030200201004057</t>
  </si>
  <si>
    <t>杜金林</t>
  </si>
  <si>
    <t>64030200201004058</t>
  </si>
  <si>
    <t>64030200201004059</t>
  </si>
  <si>
    <t>李　存</t>
  </si>
  <si>
    <t>64030200201004061</t>
  </si>
  <si>
    <t>李军明</t>
  </si>
  <si>
    <t>64030200201004062</t>
  </si>
  <si>
    <t>64030200201004063</t>
  </si>
  <si>
    <t>64030200201004064</t>
  </si>
  <si>
    <t>李燕春</t>
  </si>
  <si>
    <t>64030200201004065</t>
  </si>
  <si>
    <t>杜建明</t>
  </si>
  <si>
    <t>64030200201004067</t>
  </si>
  <si>
    <t>64030200201004070</t>
  </si>
  <si>
    <t>马学儒</t>
  </si>
  <si>
    <t>64030200201004073</t>
  </si>
  <si>
    <t>64030200201004075</t>
  </si>
  <si>
    <t>64030200201004077</t>
  </si>
  <si>
    <t>陈　义</t>
  </si>
  <si>
    <t>64030200201004079</t>
  </si>
  <si>
    <t>余金成</t>
  </si>
  <si>
    <t>64030200201004080</t>
  </si>
  <si>
    <t>64030200201004085</t>
  </si>
  <si>
    <t>马桂军</t>
  </si>
  <si>
    <t>64030200201004086</t>
  </si>
  <si>
    <t>64030200201004087</t>
  </si>
  <si>
    <t>李胜军</t>
  </si>
  <si>
    <t>64030200201004088</t>
  </si>
  <si>
    <t>茄海波</t>
  </si>
  <si>
    <t>64030200201004091</t>
  </si>
  <si>
    <t>李军荣</t>
  </si>
  <si>
    <t>64030200201004093</t>
  </si>
  <si>
    <t>马永胜</t>
  </si>
  <si>
    <t>64030200201004095</t>
  </si>
  <si>
    <t>吴建峰</t>
  </si>
  <si>
    <t>64030200201004096</t>
  </si>
  <si>
    <t>曹  军</t>
  </si>
  <si>
    <t>64030200201004097</t>
  </si>
  <si>
    <t>李占军</t>
  </si>
  <si>
    <t>64030200201004098</t>
  </si>
  <si>
    <t>马贵峰</t>
  </si>
  <si>
    <t>64030200201004101</t>
  </si>
  <si>
    <t>陶学琴</t>
  </si>
  <si>
    <t>64030200201004104</t>
  </si>
  <si>
    <t>茄耀成</t>
  </si>
  <si>
    <t>64030200201005001</t>
  </si>
  <si>
    <t>64030200201005002</t>
  </si>
  <si>
    <t>陈彦龙</t>
  </si>
  <si>
    <t>64030200201005003</t>
  </si>
  <si>
    <t>陈彦云</t>
  </si>
  <si>
    <t>64030200201005004</t>
  </si>
  <si>
    <t>何学忠</t>
  </si>
  <si>
    <t>64030200201005005</t>
  </si>
  <si>
    <t>何学礼</t>
  </si>
  <si>
    <t>64030200201005006</t>
  </si>
  <si>
    <t>64030200201005007</t>
  </si>
  <si>
    <t>64030200201005008</t>
  </si>
  <si>
    <t>何学武</t>
  </si>
  <si>
    <t>64030200201005009</t>
  </si>
  <si>
    <t>64030200201005010</t>
  </si>
  <si>
    <t>哈　军</t>
  </si>
  <si>
    <t>64030200201005011</t>
  </si>
  <si>
    <t>王成有</t>
  </si>
  <si>
    <t>64030200201005012</t>
  </si>
  <si>
    <t>哈学礼</t>
  </si>
  <si>
    <t>64030200201005013</t>
  </si>
  <si>
    <t>64030200201005014</t>
  </si>
  <si>
    <t>64030200201005015</t>
  </si>
  <si>
    <t>64030200201005016</t>
  </si>
  <si>
    <t>施　凯</t>
  </si>
  <si>
    <t>64030200201005017</t>
  </si>
  <si>
    <t>王守义</t>
  </si>
  <si>
    <t>64030200201005018</t>
  </si>
  <si>
    <t>64030200201005019</t>
  </si>
  <si>
    <t>何学刚</t>
  </si>
  <si>
    <t>64030200201005020</t>
  </si>
  <si>
    <t>何学成</t>
  </si>
  <si>
    <t>64030200201005021</t>
  </si>
  <si>
    <t>何学东</t>
  </si>
  <si>
    <t>64030200201005022</t>
  </si>
  <si>
    <t>64030200201005023</t>
  </si>
  <si>
    <t>王怀廷</t>
  </si>
  <si>
    <t>64030200201005024</t>
  </si>
  <si>
    <t>金玉保</t>
  </si>
  <si>
    <t>64030200201005025</t>
  </si>
  <si>
    <t>金　春</t>
  </si>
  <si>
    <t>64030200201005026</t>
  </si>
  <si>
    <t>何兴帮</t>
  </si>
  <si>
    <t>64030200201005027</t>
  </si>
  <si>
    <t xml:space="preserve">  何学勤　</t>
  </si>
  <si>
    <t>64030200201005028</t>
  </si>
  <si>
    <t>64030200201005029</t>
  </si>
  <si>
    <t>64030200201005030</t>
  </si>
  <si>
    <t>哈伏国</t>
  </si>
  <si>
    <t>64030200201005031</t>
  </si>
  <si>
    <t>哈伏成</t>
  </si>
  <si>
    <t>64030200201005032</t>
  </si>
  <si>
    <t>64030200201005033</t>
  </si>
  <si>
    <t>张　江</t>
  </si>
  <si>
    <t>64030200201005034</t>
  </si>
  <si>
    <t>64030200201005036</t>
  </si>
  <si>
    <t>哈伏云</t>
  </si>
  <si>
    <t>64030200201005037</t>
  </si>
  <si>
    <t>64030200201005038</t>
  </si>
  <si>
    <t>64030200201005039</t>
  </si>
  <si>
    <t>哈福林</t>
  </si>
  <si>
    <t>64030200201005040</t>
  </si>
  <si>
    <t>何志明</t>
  </si>
  <si>
    <t>64030200201005041</t>
  </si>
  <si>
    <t>64030200201005042</t>
  </si>
  <si>
    <t>哈建军</t>
  </si>
  <si>
    <t>64030200201005043</t>
  </si>
  <si>
    <t>64030200201005044</t>
  </si>
  <si>
    <t>64030200201005045</t>
  </si>
  <si>
    <t>64030200201005046</t>
  </si>
  <si>
    <t>哈学忠</t>
  </si>
  <si>
    <t>64030200201005047</t>
  </si>
  <si>
    <t>哈学林</t>
  </si>
  <si>
    <t>64030200201005048</t>
  </si>
  <si>
    <t>何伏军</t>
  </si>
  <si>
    <t>64030200201005049</t>
  </si>
  <si>
    <t>何志强</t>
  </si>
  <si>
    <t>64030200201005050</t>
  </si>
  <si>
    <t>何伏志</t>
  </si>
  <si>
    <t>64030200201005051</t>
  </si>
  <si>
    <t>哈伏军</t>
  </si>
  <si>
    <t>64030200201005052</t>
  </si>
  <si>
    <t>哈伏宝</t>
  </si>
  <si>
    <t>64030200201005053</t>
  </si>
  <si>
    <t>王学云</t>
  </si>
  <si>
    <t>64030200201005054</t>
  </si>
  <si>
    <t>何学智</t>
  </si>
  <si>
    <t>64030200201005055</t>
  </si>
  <si>
    <t>张　银</t>
  </si>
  <si>
    <t>64030200201005056</t>
  </si>
  <si>
    <t>何　勇</t>
  </si>
  <si>
    <t>64030200201005057</t>
  </si>
  <si>
    <t>64030200201005058</t>
  </si>
  <si>
    <t>何　瑞</t>
  </si>
  <si>
    <t>64030200201005059</t>
  </si>
  <si>
    <t>王学诗</t>
  </si>
  <si>
    <t>64030200201005060</t>
  </si>
  <si>
    <t>64030200201005061</t>
  </si>
  <si>
    <t>张秀梅</t>
  </si>
  <si>
    <t>64030200201005062</t>
  </si>
  <si>
    <t>64030200201005063</t>
  </si>
  <si>
    <t>64030200201005064</t>
  </si>
  <si>
    <t>哈伏明</t>
  </si>
  <si>
    <t>64030200201005065</t>
  </si>
  <si>
    <t>64030200201005066</t>
  </si>
  <si>
    <t>64030200201005067</t>
  </si>
  <si>
    <t>哈学录</t>
  </si>
  <si>
    <t>64030200201005068</t>
  </si>
  <si>
    <t>何兴柱</t>
  </si>
  <si>
    <t>64030200201005069</t>
  </si>
  <si>
    <t>何学荣</t>
  </si>
  <si>
    <t>64030200201005070</t>
  </si>
  <si>
    <t>64030200201005071</t>
  </si>
  <si>
    <t>何富斌</t>
  </si>
  <si>
    <t>64030200201005072</t>
  </si>
  <si>
    <t>何　华</t>
  </si>
  <si>
    <t>64030200201005073</t>
  </si>
  <si>
    <t>何志军</t>
  </si>
  <si>
    <t>64030200201005074</t>
  </si>
  <si>
    <t>64030200201005075</t>
  </si>
  <si>
    <t>何学良</t>
  </si>
  <si>
    <t>64030200201005076</t>
  </si>
  <si>
    <t>何伏成</t>
  </si>
  <si>
    <t>64030200201005078</t>
  </si>
  <si>
    <t>何学云</t>
  </si>
  <si>
    <t>64030200201005079</t>
  </si>
  <si>
    <t>哈小中</t>
  </si>
  <si>
    <t>64030200201006001</t>
  </si>
  <si>
    <t>64030200201006002</t>
  </si>
  <si>
    <t>牛银亮</t>
  </si>
  <si>
    <t>64030200201006003</t>
  </si>
  <si>
    <t>郭　全</t>
  </si>
  <si>
    <t>64030200201006004</t>
  </si>
  <si>
    <t>毛有福</t>
  </si>
  <si>
    <t>64030200201006005</t>
  </si>
  <si>
    <t>郭兴林</t>
  </si>
  <si>
    <t>64030200201006006</t>
  </si>
  <si>
    <t>毛秀花</t>
  </si>
  <si>
    <t>64030200201006007</t>
  </si>
  <si>
    <t>杨　涛</t>
  </si>
  <si>
    <t>64030200201006008</t>
  </si>
  <si>
    <t>64030200201006009</t>
  </si>
  <si>
    <t>郭  瑞</t>
  </si>
  <si>
    <t>64030200201006010</t>
  </si>
  <si>
    <t>祁忠贵</t>
  </si>
  <si>
    <t>64030200201006011</t>
  </si>
  <si>
    <t>陈保林</t>
  </si>
  <si>
    <t>64030200201006012</t>
  </si>
  <si>
    <t>64030200201006013</t>
  </si>
  <si>
    <t>郭建兵</t>
  </si>
  <si>
    <t>64030200201006014</t>
  </si>
  <si>
    <t>64030200201006016</t>
  </si>
  <si>
    <t>朱　清</t>
  </si>
  <si>
    <t>64030200201006017</t>
  </si>
  <si>
    <t>白　云</t>
  </si>
  <si>
    <t>64030200201006018</t>
  </si>
  <si>
    <t>白　成</t>
  </si>
  <si>
    <t>64030200201006019</t>
  </si>
  <si>
    <t>64030200201006020</t>
  </si>
  <si>
    <t>杨 威</t>
  </si>
  <si>
    <t>64030200201006021</t>
  </si>
  <si>
    <t>曹秀霞</t>
  </si>
  <si>
    <t>64030200201006022</t>
  </si>
  <si>
    <t>唐占才</t>
  </si>
  <si>
    <t>64030200201006023</t>
  </si>
  <si>
    <t>李　铭</t>
  </si>
  <si>
    <t>64030200201006024</t>
  </si>
  <si>
    <t>王春兰</t>
  </si>
  <si>
    <t>64030200201006025</t>
  </si>
  <si>
    <t>杨天宏</t>
  </si>
  <si>
    <t>64030200201006026</t>
  </si>
  <si>
    <t>64030200201006027</t>
  </si>
  <si>
    <t>毛　林</t>
  </si>
  <si>
    <t>64030200201006028</t>
  </si>
  <si>
    <t>李登堂</t>
  </si>
  <si>
    <t>64030200201006029</t>
  </si>
  <si>
    <t>孙秀玲</t>
  </si>
  <si>
    <t>64030200201006030</t>
  </si>
  <si>
    <t>朱军成</t>
  </si>
  <si>
    <t>64030200201006031</t>
  </si>
  <si>
    <t>顾凤香</t>
  </si>
  <si>
    <t>64030200201006032</t>
  </si>
  <si>
    <t>郭　华</t>
  </si>
  <si>
    <t>64030200201006033</t>
  </si>
  <si>
    <t>李永刚</t>
  </si>
  <si>
    <t>64030200201006034</t>
  </si>
  <si>
    <t>64030200201006035</t>
  </si>
  <si>
    <t>杨　迁</t>
  </si>
  <si>
    <t>64030200201006036</t>
  </si>
  <si>
    <t>余海军</t>
  </si>
  <si>
    <t>64030200201006037</t>
  </si>
  <si>
    <t>焦自成</t>
  </si>
  <si>
    <t>64030200201006038</t>
  </si>
  <si>
    <t>余海成</t>
  </si>
  <si>
    <t>64030200201006039</t>
  </si>
  <si>
    <t>孙　华</t>
  </si>
  <si>
    <t>64030200201006040</t>
  </si>
  <si>
    <t>64030200201006041</t>
  </si>
  <si>
    <t>李　迁</t>
  </si>
  <si>
    <t>64030200201006042</t>
  </si>
  <si>
    <t>64030200201006043</t>
  </si>
  <si>
    <t>曾志翻</t>
  </si>
  <si>
    <t>64030200201006044</t>
  </si>
  <si>
    <t>郭　云</t>
  </si>
  <si>
    <t>64030200201006045</t>
  </si>
  <si>
    <t>孙进宝</t>
  </si>
  <si>
    <t>64030200201006046</t>
  </si>
  <si>
    <t>64030200201006047</t>
  </si>
  <si>
    <t>蒋秀梅</t>
  </si>
  <si>
    <t>64030200201006048</t>
  </si>
  <si>
    <t>64030200201006049</t>
  </si>
  <si>
    <t>杨　文</t>
  </si>
  <si>
    <t>64030200201006050</t>
  </si>
  <si>
    <t>刘  福</t>
  </si>
  <si>
    <t>64030200201006051</t>
  </si>
  <si>
    <t>刘忠义</t>
  </si>
  <si>
    <t>64030200201006052</t>
  </si>
  <si>
    <t>孙玉祥</t>
  </si>
  <si>
    <t>64030200201006053</t>
  </si>
  <si>
    <t>孙学明</t>
  </si>
  <si>
    <t>64030200201006054</t>
  </si>
  <si>
    <t>孙玉柱</t>
  </si>
  <si>
    <t>64030200201006055</t>
  </si>
  <si>
    <t>64030200201006056</t>
  </si>
  <si>
    <t>郝　进</t>
  </si>
  <si>
    <t>64030200201006057</t>
  </si>
  <si>
    <t>郝友谊</t>
  </si>
  <si>
    <t>64030200201006058</t>
  </si>
  <si>
    <t>郭吉平</t>
  </si>
  <si>
    <t>64030200201006059</t>
  </si>
  <si>
    <t>郭　河</t>
  </si>
  <si>
    <t>64030200201006060</t>
  </si>
  <si>
    <t>刘淑兰</t>
  </si>
  <si>
    <t>64030200201006061</t>
  </si>
  <si>
    <t>64030200201006062</t>
  </si>
  <si>
    <t>杨  兵</t>
  </si>
  <si>
    <t>64030200201006063</t>
  </si>
  <si>
    <t>孙小涛</t>
  </si>
  <si>
    <t>64030200201006064</t>
  </si>
  <si>
    <t>孙玉亮</t>
  </si>
  <si>
    <t>64030200201006065</t>
  </si>
  <si>
    <t>64030200201006066</t>
  </si>
  <si>
    <t>孙玉海</t>
  </si>
  <si>
    <t>64030200201006067</t>
  </si>
  <si>
    <t>姚长林</t>
  </si>
  <si>
    <t>64030200201006068</t>
  </si>
  <si>
    <t>杨天明</t>
  </si>
  <si>
    <t>64030200201006069</t>
  </si>
  <si>
    <t>王　亮</t>
  </si>
  <si>
    <t>64030200201006070</t>
  </si>
  <si>
    <t>王月香</t>
  </si>
  <si>
    <t>64030200201006075</t>
  </si>
  <si>
    <t>郭秀红</t>
  </si>
  <si>
    <t>64030200201006076</t>
  </si>
  <si>
    <t>杨天云</t>
  </si>
  <si>
    <t>64030200201006077</t>
  </si>
  <si>
    <t>孙玉贵</t>
  </si>
  <si>
    <t>64030200201006078</t>
  </si>
  <si>
    <t>孙玉银</t>
  </si>
  <si>
    <t>64030200201006079</t>
  </si>
  <si>
    <t>孙玉才</t>
  </si>
  <si>
    <t>64030200201006080</t>
  </si>
  <si>
    <t>苗新平</t>
  </si>
  <si>
    <t>64030200201006082</t>
  </si>
  <si>
    <t>64030200201006083</t>
  </si>
  <si>
    <t>孙　清</t>
  </si>
  <si>
    <t>64030200201006084</t>
  </si>
  <si>
    <t>孙　军</t>
  </si>
  <si>
    <t>64030200201006085</t>
  </si>
  <si>
    <t>姚长军</t>
  </si>
  <si>
    <t>64030200201006086</t>
  </si>
  <si>
    <t>朱军岐</t>
  </si>
  <si>
    <t>64030200201006087</t>
  </si>
  <si>
    <t>64030200201006088</t>
  </si>
  <si>
    <t>杨　明</t>
  </si>
  <si>
    <t>64030200201006089</t>
  </si>
  <si>
    <t>李　万</t>
  </si>
  <si>
    <t>64030200201006090</t>
  </si>
  <si>
    <t>孙建伟</t>
  </si>
  <si>
    <t>64030200201006091</t>
  </si>
  <si>
    <t>李鹏玉</t>
  </si>
  <si>
    <t>64030200201006092</t>
  </si>
  <si>
    <t>64030200201006094</t>
  </si>
  <si>
    <t>余海林</t>
  </si>
  <si>
    <t>64030200201006095</t>
  </si>
  <si>
    <t>64030200201006097</t>
  </si>
  <si>
    <t>64030200201006098</t>
  </si>
  <si>
    <t>张永林</t>
  </si>
  <si>
    <t>64030200201006099</t>
  </si>
  <si>
    <t>郭兴军</t>
  </si>
  <si>
    <t>64030200201006100</t>
  </si>
  <si>
    <t>孙　涛</t>
  </si>
  <si>
    <t>64030200201006101</t>
  </si>
  <si>
    <t>64030200201006102</t>
  </si>
  <si>
    <t>郭双平</t>
  </si>
  <si>
    <t>64030200201006103</t>
  </si>
  <si>
    <t>郭顺平</t>
  </si>
  <si>
    <t>64030200201007001</t>
  </si>
  <si>
    <t>王　泰</t>
  </si>
  <si>
    <t>64030200201007002</t>
  </si>
  <si>
    <t>王　贵</t>
  </si>
  <si>
    <t>64030200201007003</t>
  </si>
  <si>
    <t>64030200201007004</t>
  </si>
  <si>
    <t>李国庆</t>
  </si>
  <si>
    <t>64030200201007005</t>
  </si>
  <si>
    <t>李文忠</t>
  </si>
  <si>
    <t>64030200201007006</t>
  </si>
  <si>
    <t>64030200201007007</t>
  </si>
  <si>
    <t>王　泽</t>
  </si>
  <si>
    <t>64030200201007008</t>
  </si>
  <si>
    <t>王　江</t>
  </si>
  <si>
    <t>64030200201007009</t>
  </si>
  <si>
    <t>王　彪</t>
  </si>
  <si>
    <t>64030200201007010</t>
  </si>
  <si>
    <t>王吉祥</t>
  </si>
  <si>
    <t>64030200201007011</t>
  </si>
  <si>
    <t>杜永岐</t>
  </si>
  <si>
    <t>64030200201007012</t>
  </si>
  <si>
    <t>64030200201007013</t>
  </si>
  <si>
    <t>杜永胜</t>
  </si>
  <si>
    <t>64030200201007014</t>
  </si>
  <si>
    <t>杜永强</t>
  </si>
  <si>
    <t>64030200201007015</t>
  </si>
  <si>
    <t>孙娟梅</t>
  </si>
  <si>
    <t>64030200201007016</t>
  </si>
  <si>
    <t>穆凤玲</t>
  </si>
  <si>
    <t>64030200201007017</t>
  </si>
  <si>
    <t>马　兴</t>
  </si>
  <si>
    <t>64030200201007018</t>
  </si>
  <si>
    <t>刘　忠</t>
  </si>
  <si>
    <t>64030200201007019</t>
  </si>
  <si>
    <t>刘　兴</t>
  </si>
  <si>
    <t>64030200201007020</t>
  </si>
  <si>
    <t>庞志立</t>
  </si>
  <si>
    <t>64030200201007021</t>
  </si>
  <si>
    <t>64030200201007022</t>
  </si>
  <si>
    <t>王文银</t>
  </si>
  <si>
    <t>64030200201007023</t>
  </si>
  <si>
    <t>刘金朋</t>
  </si>
  <si>
    <t>64030200201007024</t>
  </si>
  <si>
    <t>刘　章</t>
  </si>
  <si>
    <t>64030200201007025</t>
  </si>
  <si>
    <t>王全银</t>
  </si>
  <si>
    <t>64030200201007026</t>
  </si>
  <si>
    <t>64030200201007027</t>
  </si>
  <si>
    <t>王  英</t>
  </si>
  <si>
    <t>64030200201007029</t>
  </si>
  <si>
    <t>王文红</t>
  </si>
  <si>
    <t>64030200201007030</t>
  </si>
  <si>
    <t>64030200201007031</t>
  </si>
  <si>
    <t>64030200201007032</t>
  </si>
  <si>
    <t>顾良银</t>
  </si>
  <si>
    <t>64030200201007033</t>
  </si>
  <si>
    <t>顾良成</t>
  </si>
  <si>
    <t>64030200201007034</t>
  </si>
  <si>
    <t>64030200201007035</t>
  </si>
  <si>
    <t>王　辉</t>
  </si>
  <si>
    <t>64030200201007036</t>
  </si>
  <si>
    <t>王　海</t>
  </si>
  <si>
    <t>64030200201007037</t>
  </si>
  <si>
    <t>64030200201007038</t>
  </si>
  <si>
    <t>64030200201007039</t>
  </si>
  <si>
    <t>王　涛</t>
  </si>
  <si>
    <t>64030200201007040</t>
  </si>
  <si>
    <t>刘玲霞</t>
  </si>
  <si>
    <t>64030200201007041</t>
  </si>
  <si>
    <t>王忠全</t>
  </si>
  <si>
    <t>64030200201007042</t>
  </si>
  <si>
    <t>杜永刚</t>
  </si>
  <si>
    <t>64030200201007043</t>
  </si>
  <si>
    <t>王福江</t>
  </si>
  <si>
    <t>64030200201007045</t>
  </si>
  <si>
    <t>王　刚</t>
  </si>
  <si>
    <t>64030200201007046</t>
  </si>
  <si>
    <t>64030200201007047</t>
  </si>
  <si>
    <t>刘耀军</t>
  </si>
  <si>
    <t>64030200201007048</t>
  </si>
  <si>
    <t>刘耀银</t>
  </si>
  <si>
    <t>64030200201007049</t>
  </si>
  <si>
    <t>刘耀祖</t>
  </si>
  <si>
    <t>64030200201007050</t>
  </si>
  <si>
    <t>刘永海</t>
  </si>
  <si>
    <t>64030200201007051</t>
  </si>
  <si>
    <t>64030200201007052</t>
  </si>
  <si>
    <t>64030200201007053</t>
  </si>
  <si>
    <t>64030200201007058</t>
  </si>
  <si>
    <t>顾  勇</t>
  </si>
  <si>
    <t>64030200201007059</t>
  </si>
  <si>
    <t>顾  明</t>
  </si>
  <si>
    <t>64030200201007060</t>
  </si>
  <si>
    <t>李惠萍</t>
  </si>
  <si>
    <t>64030200201007061</t>
  </si>
  <si>
    <t>64030200201008001</t>
  </si>
  <si>
    <t>64030200201008002</t>
  </si>
  <si>
    <t>杨保明</t>
  </si>
  <si>
    <t>64030200201008003</t>
  </si>
  <si>
    <t>64030200201008004</t>
  </si>
  <si>
    <t>64030200201008005</t>
  </si>
  <si>
    <t>杨伏山</t>
  </si>
  <si>
    <t>64030200201008006</t>
  </si>
  <si>
    <t>64030200201008007</t>
  </si>
  <si>
    <t>64030200201008008</t>
  </si>
  <si>
    <t>杨占民</t>
  </si>
  <si>
    <t>64030200201008009</t>
  </si>
  <si>
    <t>64030200201008010</t>
  </si>
  <si>
    <t>64030200201008011</t>
  </si>
  <si>
    <t>何学林</t>
  </si>
  <si>
    <t>64030200201008012</t>
  </si>
  <si>
    <t>何韶君</t>
  </si>
  <si>
    <t>64030200201008013</t>
  </si>
  <si>
    <t>王占保</t>
  </si>
  <si>
    <t>64030200201008014</t>
  </si>
  <si>
    <t>64030200201008015</t>
  </si>
  <si>
    <t>郭廷忠</t>
  </si>
  <si>
    <t>64030200201008016</t>
  </si>
  <si>
    <t>郭廷保</t>
  </si>
  <si>
    <t>64030200201008017</t>
  </si>
  <si>
    <t>王守财</t>
  </si>
  <si>
    <t>64030200201008018</t>
  </si>
  <si>
    <t>王守录</t>
  </si>
  <si>
    <t>64030200201008019</t>
  </si>
  <si>
    <t>王守亮</t>
  </si>
  <si>
    <t>64030200201008020</t>
  </si>
  <si>
    <t>王金宝</t>
  </si>
  <si>
    <t>64030200201008021</t>
  </si>
  <si>
    <t>王金忠</t>
  </si>
  <si>
    <t>64030200201008022</t>
  </si>
  <si>
    <t>64030200201008023</t>
  </si>
  <si>
    <t>64030200201008024</t>
  </si>
  <si>
    <t>杨宝成</t>
  </si>
  <si>
    <t>64030200201008025</t>
  </si>
  <si>
    <t>64030200201008026</t>
  </si>
  <si>
    <t>64030200201008027</t>
  </si>
  <si>
    <t>64030200201008029</t>
  </si>
  <si>
    <t>64030200201008030</t>
  </si>
  <si>
    <t>马  麦</t>
  </si>
  <si>
    <t>64030200201008031</t>
  </si>
  <si>
    <t>64030200201008032</t>
  </si>
  <si>
    <t>勉冬梅</t>
  </si>
  <si>
    <t>64030200201008033</t>
  </si>
  <si>
    <t>64030200201008034</t>
  </si>
  <si>
    <t>64030200201008035</t>
  </si>
  <si>
    <t>马宝明</t>
  </si>
  <si>
    <t>64030200201008036</t>
  </si>
  <si>
    <t>马宝忠</t>
  </si>
  <si>
    <t>64030200201008037</t>
  </si>
  <si>
    <t>64030200201008038</t>
  </si>
  <si>
    <t>杨占魁</t>
  </si>
  <si>
    <t>64030200201008039</t>
  </si>
  <si>
    <t>64030200201008040</t>
  </si>
  <si>
    <t>64030200201008041</t>
  </si>
  <si>
    <t>田生明</t>
  </si>
  <si>
    <t>64030200201008042</t>
  </si>
  <si>
    <t>64030200201008043</t>
  </si>
  <si>
    <t>64030200201008044</t>
  </si>
  <si>
    <t>何生龙</t>
  </si>
  <si>
    <t>64030200201008046</t>
  </si>
  <si>
    <t>何利军</t>
  </si>
  <si>
    <t>64030200201008047</t>
  </si>
  <si>
    <t>64030200201008048</t>
  </si>
  <si>
    <t>马登财</t>
  </si>
  <si>
    <t>64030200201008049</t>
  </si>
  <si>
    <t>王守成</t>
  </si>
  <si>
    <t>64030200201008050</t>
  </si>
  <si>
    <t>杨文伏</t>
  </si>
  <si>
    <t>64030200201008051</t>
  </si>
  <si>
    <t>64030200201008052</t>
  </si>
  <si>
    <t>杨玉龙</t>
  </si>
  <si>
    <t>64030200201008054</t>
  </si>
  <si>
    <t>64030200201008055</t>
  </si>
  <si>
    <t>杨玉宏</t>
  </si>
  <si>
    <t>64030200201008056</t>
  </si>
  <si>
    <t>马学霞</t>
  </si>
  <si>
    <t>64030200201008057</t>
  </si>
  <si>
    <t>64030200201008058</t>
  </si>
  <si>
    <t>杨海山</t>
  </si>
  <si>
    <t>64030200201008059</t>
  </si>
  <si>
    <t>64030200201008060</t>
  </si>
  <si>
    <t>何生华</t>
  </si>
  <si>
    <t>64030200201008061</t>
  </si>
  <si>
    <t>杨　勇</t>
  </si>
  <si>
    <t>64030200201008062</t>
  </si>
  <si>
    <t>马宝强</t>
  </si>
  <si>
    <t>64030200201008063</t>
  </si>
  <si>
    <t>王宝元</t>
  </si>
  <si>
    <t>64030200201008064</t>
  </si>
  <si>
    <t>杨占龙</t>
  </si>
  <si>
    <t>64030200201008065</t>
  </si>
  <si>
    <t>64030200201008066</t>
  </si>
  <si>
    <t>64030200201008067</t>
  </si>
  <si>
    <t>64030200201008068</t>
  </si>
  <si>
    <t>何生春</t>
  </si>
  <si>
    <t>64030200201008069</t>
  </si>
  <si>
    <t>马宝云</t>
  </si>
  <si>
    <t>64030200201008070</t>
  </si>
  <si>
    <t>杨永军</t>
  </si>
  <si>
    <t>64030200201008071</t>
  </si>
  <si>
    <t>64030200201008072</t>
  </si>
  <si>
    <t>何立兵</t>
  </si>
  <si>
    <t>64030200201008073</t>
  </si>
  <si>
    <t>王宝成</t>
  </si>
  <si>
    <t>64030200201008074</t>
  </si>
  <si>
    <t>王  忠</t>
  </si>
  <si>
    <t>64030200201008075</t>
  </si>
  <si>
    <t>郭  涛</t>
  </si>
  <si>
    <t>64030200201008076</t>
  </si>
  <si>
    <t>王小燕</t>
  </si>
  <si>
    <t>64030200201008077</t>
  </si>
  <si>
    <t>64030200201008078</t>
  </si>
  <si>
    <t>王  学</t>
  </si>
  <si>
    <t>64030200201009001</t>
  </si>
  <si>
    <t>杨光成</t>
  </si>
  <si>
    <t>64030200201009002</t>
  </si>
  <si>
    <t>64030200201009003</t>
  </si>
  <si>
    <t>64030200201009004</t>
  </si>
  <si>
    <t>梁　民</t>
  </si>
  <si>
    <t>64030200201009005</t>
  </si>
  <si>
    <t>梁　仁</t>
  </si>
  <si>
    <t>64030200201009006</t>
  </si>
  <si>
    <t>唐　林</t>
  </si>
  <si>
    <t>64030200201009007</t>
  </si>
  <si>
    <t>穆军红</t>
  </si>
  <si>
    <t>64030200201009008</t>
  </si>
  <si>
    <t>穆军胜</t>
  </si>
  <si>
    <t>64030200201009009</t>
  </si>
  <si>
    <t>穆登全</t>
  </si>
  <si>
    <t>64030200201009010</t>
  </si>
  <si>
    <t>穆登财</t>
  </si>
  <si>
    <t>64030200201009011</t>
  </si>
  <si>
    <t>唐　忠</t>
  </si>
  <si>
    <t>64030200201009012</t>
  </si>
  <si>
    <t>杨　贵</t>
  </si>
  <si>
    <t>64030200201009013</t>
  </si>
  <si>
    <t>杨广荣</t>
  </si>
  <si>
    <t>64030200201009014</t>
  </si>
  <si>
    <t>毛秀勤</t>
  </si>
  <si>
    <t>64030200201009015</t>
  </si>
  <si>
    <t>王发宁</t>
  </si>
  <si>
    <t>64030200201009016</t>
  </si>
  <si>
    <t>高景军</t>
  </si>
  <si>
    <t>64030200201009017</t>
  </si>
  <si>
    <t>张学芝</t>
  </si>
  <si>
    <t>64030200201009018</t>
  </si>
  <si>
    <t>64030200201009019</t>
  </si>
  <si>
    <t>王巧云</t>
  </si>
  <si>
    <t>64030200201009020</t>
  </si>
  <si>
    <t>64030200201009021</t>
  </si>
  <si>
    <t>杨光华</t>
  </si>
  <si>
    <t>64030200201009022</t>
  </si>
  <si>
    <t>杨光勇</t>
  </si>
  <si>
    <t>64030200201009023</t>
  </si>
  <si>
    <t>洪  泽</t>
  </si>
  <si>
    <t>64030200201009024</t>
  </si>
  <si>
    <t>梁学有</t>
  </si>
  <si>
    <t>64030200201009025</t>
  </si>
  <si>
    <t>64030200201009026</t>
  </si>
  <si>
    <t>洪金林</t>
  </si>
  <si>
    <t>64030200201009027</t>
  </si>
  <si>
    <t>洪　国</t>
  </si>
  <si>
    <t>64030200201009028</t>
  </si>
  <si>
    <t>64030200201009029</t>
  </si>
  <si>
    <t>王发德</t>
  </si>
  <si>
    <t>64030200201009030</t>
  </si>
  <si>
    <t>王发刚</t>
  </si>
  <si>
    <t>64030200201009031</t>
  </si>
  <si>
    <t>王发成</t>
  </si>
  <si>
    <t>64030200201009032</t>
  </si>
  <si>
    <t>王发荣</t>
  </si>
  <si>
    <t>64030200201009033</t>
  </si>
  <si>
    <t>洪　立</t>
  </si>
  <si>
    <t>64030200201009034</t>
  </si>
  <si>
    <t>洪　海</t>
  </si>
  <si>
    <t>64030200201009035</t>
  </si>
  <si>
    <t>洪生明</t>
  </si>
  <si>
    <t>64030200201009036</t>
  </si>
  <si>
    <t>洪生忠</t>
  </si>
  <si>
    <t>64030200201009037</t>
  </si>
  <si>
    <t>宋　祥</t>
  </si>
  <si>
    <t>64030200201009038</t>
  </si>
  <si>
    <t>宋军国</t>
  </si>
  <si>
    <t>64030200201009039</t>
  </si>
  <si>
    <t>张淑英</t>
  </si>
  <si>
    <t>64030200201009040</t>
  </si>
  <si>
    <t>洪　德</t>
  </si>
  <si>
    <t>64030200201009041</t>
  </si>
  <si>
    <t>洪　进</t>
  </si>
  <si>
    <t>64030200201009042</t>
  </si>
  <si>
    <t>王发明</t>
  </si>
  <si>
    <t>64030200201009043</t>
  </si>
  <si>
    <t>王春香</t>
  </si>
  <si>
    <t>64030200201009044</t>
  </si>
  <si>
    <t>洪生堂</t>
  </si>
  <si>
    <t>64030200201009045</t>
  </si>
  <si>
    <t>唐　孝</t>
  </si>
  <si>
    <t>64030200201009046</t>
  </si>
  <si>
    <t>唐保华</t>
  </si>
  <si>
    <t>64030200201009047</t>
  </si>
  <si>
    <t>唐保军</t>
  </si>
  <si>
    <t>64030200201009048</t>
  </si>
  <si>
    <t>洪生玉</t>
  </si>
  <si>
    <t>64030200201009049</t>
  </si>
  <si>
    <t>唐　兴</t>
  </si>
  <si>
    <t>64030200201009051</t>
  </si>
  <si>
    <t>王发亮</t>
  </si>
  <si>
    <t>64030200201009052</t>
  </si>
  <si>
    <t>洪　云</t>
  </si>
  <si>
    <t>64030200201009053</t>
  </si>
  <si>
    <t>洪　兵</t>
  </si>
  <si>
    <t>64030200201009054</t>
  </si>
  <si>
    <t>洪建平</t>
  </si>
  <si>
    <t>64030200201009055</t>
  </si>
  <si>
    <t>王  岩</t>
  </si>
  <si>
    <t>64030200201009056</t>
  </si>
  <si>
    <t>穆军旗</t>
  </si>
  <si>
    <t>64030200201009057</t>
  </si>
  <si>
    <t>洪　锋</t>
  </si>
  <si>
    <t>64030200201009058</t>
  </si>
  <si>
    <t>洪小平</t>
  </si>
  <si>
    <t>64030200201009059</t>
  </si>
  <si>
    <t>洪月芳</t>
  </si>
  <si>
    <t>64030200201009062</t>
  </si>
  <si>
    <t>洪建荣</t>
  </si>
  <si>
    <t>64030200201009063</t>
  </si>
  <si>
    <t>唐淑玲</t>
  </si>
  <si>
    <t>64030200201009064</t>
  </si>
  <si>
    <t>杨  文</t>
  </si>
  <si>
    <t>64030200201009065</t>
  </si>
  <si>
    <t>杨小兰</t>
  </si>
  <si>
    <r>
      <t>利通区郭家桥乡</t>
    </r>
    <r>
      <rPr>
        <b/>
        <sz val="12"/>
        <rFont val="Arial"/>
        <charset val="0"/>
      </rPr>
      <t>2019</t>
    </r>
    <r>
      <rPr>
        <b/>
        <sz val="12"/>
        <rFont val="宋体"/>
        <charset val="134"/>
      </rPr>
      <t>年耕地地力保护补贴资金兑付明细表</t>
    </r>
  </si>
  <si>
    <t xml:space="preserve">                                                                                      单位：亩、元</t>
  </si>
  <si>
    <t>补贴面积 （亩）</t>
  </si>
  <si>
    <t>补贴标准（元/亩）</t>
  </si>
  <si>
    <t>补贴金额（元）</t>
  </si>
  <si>
    <t>64030201100101001</t>
  </si>
  <si>
    <t>吴贵军</t>
  </si>
  <si>
    <t>80</t>
  </si>
  <si>
    <t>64030201100101002</t>
  </si>
  <si>
    <t>64030201100101004</t>
  </si>
  <si>
    <t>吴学伏</t>
  </si>
  <si>
    <t>64030201100101005</t>
  </si>
  <si>
    <t>王生德</t>
  </si>
  <si>
    <t>64030201100101006</t>
  </si>
  <si>
    <t>吴荣</t>
  </si>
  <si>
    <t>64030201100101009</t>
  </si>
  <si>
    <t>吴永胜</t>
  </si>
  <si>
    <t>64030201100101010</t>
  </si>
  <si>
    <t>吴宝伏</t>
  </si>
  <si>
    <t>64030201100101011</t>
  </si>
  <si>
    <t>吴宝祥</t>
  </si>
  <si>
    <t>64030201100101012</t>
  </si>
  <si>
    <t>吴贺礼</t>
  </si>
  <si>
    <t>64030201100101013</t>
  </si>
  <si>
    <t>64030201100101014</t>
  </si>
  <si>
    <t>吴贺春</t>
  </si>
  <si>
    <t>64030201100101015</t>
  </si>
  <si>
    <t>吴贺兵</t>
  </si>
  <si>
    <t>64030201100101016</t>
  </si>
  <si>
    <t>64030201100101017</t>
  </si>
  <si>
    <t>64030201100101018</t>
  </si>
  <si>
    <t>马彦兵</t>
  </si>
  <si>
    <t>64030201100101019</t>
  </si>
  <si>
    <t>杨风莲</t>
  </si>
  <si>
    <t>64030201100101020</t>
  </si>
  <si>
    <t>64030201100101021</t>
  </si>
  <si>
    <t>尹明俊</t>
  </si>
  <si>
    <t>64030201100101023</t>
  </si>
  <si>
    <t>吴宝东</t>
  </si>
  <si>
    <t>64030201100101024</t>
  </si>
  <si>
    <t>吴怀柱</t>
  </si>
  <si>
    <t>64030201100101025</t>
  </si>
  <si>
    <t>64030201100101026</t>
  </si>
  <si>
    <t>64030201100101027</t>
  </si>
  <si>
    <t>吴贺才</t>
  </si>
  <si>
    <t>64030201100101028</t>
  </si>
  <si>
    <t>吴宝明</t>
  </si>
  <si>
    <t>64030201100101029</t>
  </si>
  <si>
    <t>吴宝才</t>
  </si>
  <si>
    <t>64030201100101030</t>
  </si>
  <si>
    <t>吴宝林</t>
  </si>
  <si>
    <t>64030201100101031</t>
  </si>
  <si>
    <t>吴贺珍</t>
  </si>
  <si>
    <t>64030201100101032</t>
  </si>
  <si>
    <t>64030201100101033</t>
  </si>
  <si>
    <t>吴贺军</t>
  </si>
  <si>
    <t>64030201100101034</t>
  </si>
  <si>
    <t>吴贺录</t>
  </si>
  <si>
    <t>64030201100101035</t>
  </si>
  <si>
    <t>吴贺林</t>
  </si>
  <si>
    <t>64030201100101036</t>
  </si>
  <si>
    <t>64030201100101037</t>
  </si>
  <si>
    <t>64030201100101038</t>
  </si>
  <si>
    <t>吴怀金</t>
  </si>
  <si>
    <t>64030201100101039</t>
  </si>
  <si>
    <t>吴保珍</t>
  </si>
  <si>
    <t>64030201100101040</t>
  </si>
  <si>
    <t>马占东</t>
  </si>
  <si>
    <t>64030201100101041</t>
  </si>
  <si>
    <t>何兰霞</t>
  </si>
  <si>
    <t>64030201100101042</t>
  </si>
  <si>
    <t>64030201100101043</t>
  </si>
  <si>
    <t>吴保玉</t>
  </si>
  <si>
    <t>64030201100101044</t>
  </si>
  <si>
    <t>吴保平</t>
  </si>
  <si>
    <t>64030201100101045</t>
  </si>
  <si>
    <t>吴宝军</t>
  </si>
  <si>
    <t>64030201100101046</t>
  </si>
  <si>
    <t>吴宝兵</t>
  </si>
  <si>
    <t>64030201100101047</t>
  </si>
  <si>
    <t>64030201100101048</t>
  </si>
  <si>
    <t>吴学山</t>
  </si>
  <si>
    <t>64030201100101049</t>
  </si>
  <si>
    <t>吴永伏</t>
  </si>
  <si>
    <t>64030201100101050</t>
  </si>
  <si>
    <t>吴怀良</t>
  </si>
  <si>
    <t>64030201100101051</t>
  </si>
  <si>
    <t>吴宝江</t>
  </si>
  <si>
    <t>64030201100101052</t>
  </si>
  <si>
    <t>64030201100101053</t>
  </si>
  <si>
    <t>64030201100101054</t>
  </si>
  <si>
    <t>吴贺全</t>
  </si>
  <si>
    <t>64030201100101055</t>
  </si>
  <si>
    <t>64030201100101056</t>
  </si>
  <si>
    <t>64030201100101057</t>
  </si>
  <si>
    <t>王琴</t>
  </si>
  <si>
    <t>64030201100101058</t>
  </si>
  <si>
    <t>64030201100101061</t>
  </si>
  <si>
    <t>吴保生</t>
  </si>
  <si>
    <t>64030201100101062</t>
  </si>
  <si>
    <t>马宝存</t>
  </si>
  <si>
    <t>64030201100101063</t>
  </si>
  <si>
    <t>吴保存</t>
  </si>
  <si>
    <t>64030201100101064</t>
  </si>
  <si>
    <t>吴宝红</t>
  </si>
  <si>
    <t>64030201100101065</t>
  </si>
  <si>
    <t>64030201100101067</t>
  </si>
  <si>
    <t>马林春</t>
  </si>
  <si>
    <t>64030201100101068</t>
  </si>
  <si>
    <t>周保国</t>
  </si>
  <si>
    <t>64030201100101069</t>
  </si>
  <si>
    <t>白伏智</t>
  </si>
  <si>
    <t>64030201100101070</t>
  </si>
  <si>
    <t>64030201100101071</t>
  </si>
  <si>
    <t>吴保川</t>
  </si>
  <si>
    <t>64030201100101072</t>
  </si>
  <si>
    <t>64030201100101073</t>
  </si>
  <si>
    <t>吴贺胜</t>
  </si>
  <si>
    <t>64030201100101074</t>
  </si>
  <si>
    <t>64030201100101075</t>
  </si>
  <si>
    <t>吴保全</t>
  </si>
  <si>
    <t>64030201100101076</t>
  </si>
  <si>
    <t>64030201100101077</t>
  </si>
  <si>
    <t>64030201100101078</t>
  </si>
  <si>
    <t>64030201100101079</t>
  </si>
  <si>
    <t>64030201100101080</t>
  </si>
  <si>
    <t>吴永志</t>
  </si>
  <si>
    <t>64030201100101081</t>
  </si>
  <si>
    <t>马金英</t>
  </si>
  <si>
    <t>64030201100101082</t>
  </si>
  <si>
    <t>吴怀保</t>
  </si>
  <si>
    <t>64030201100101083</t>
  </si>
  <si>
    <t>吴怀玉</t>
  </si>
  <si>
    <t>64030201100101084</t>
  </si>
  <si>
    <t>64030201100101085</t>
  </si>
  <si>
    <t>吴保徳</t>
  </si>
  <si>
    <t>64030201100101086</t>
  </si>
  <si>
    <t>吴占海</t>
  </si>
  <si>
    <t>64030201100101087</t>
  </si>
  <si>
    <t>吴泽龙</t>
  </si>
  <si>
    <t>64030201100101088</t>
  </si>
  <si>
    <t>马云征</t>
  </si>
  <si>
    <t>64030201100101089</t>
  </si>
  <si>
    <t>吴宝海</t>
  </si>
  <si>
    <t>64030201100101090</t>
  </si>
  <si>
    <t>吴保江</t>
  </si>
  <si>
    <t>64030201100101091</t>
  </si>
  <si>
    <t>吴宝全</t>
  </si>
  <si>
    <t>64030201100101092</t>
  </si>
  <si>
    <t>64030201100101093</t>
  </si>
  <si>
    <t>64030201100101094</t>
  </si>
  <si>
    <t>苏效云</t>
  </si>
  <si>
    <t>64030201100101095</t>
  </si>
  <si>
    <t>周保军</t>
  </si>
  <si>
    <t>64030201100101096</t>
  </si>
  <si>
    <t>64030201100101097</t>
  </si>
  <si>
    <t>吴菊莲</t>
  </si>
  <si>
    <t>64030201100101098</t>
  </si>
  <si>
    <t>吴力峰</t>
  </si>
  <si>
    <t>64030201100101099</t>
  </si>
  <si>
    <t>吴力平</t>
  </si>
  <si>
    <t>64030201100101100</t>
  </si>
  <si>
    <t>吴保曾</t>
  </si>
  <si>
    <t>64030201100101101</t>
  </si>
  <si>
    <t>吴怀军</t>
  </si>
  <si>
    <t>64030201100101102</t>
  </si>
  <si>
    <t>64030201100101103</t>
  </si>
  <si>
    <t>64030201100101104</t>
  </si>
  <si>
    <t>64030201100101105</t>
  </si>
  <si>
    <t>64030201100101106</t>
  </si>
  <si>
    <t>吴少强</t>
  </si>
  <si>
    <t>64030201100101107</t>
  </si>
  <si>
    <t>64030201100101108</t>
  </si>
  <si>
    <t>64030201100101109</t>
  </si>
  <si>
    <t>64030201100102001</t>
  </si>
  <si>
    <t>64030201100102002</t>
  </si>
  <si>
    <t>64030201100102003</t>
  </si>
  <si>
    <t>64030201100102004</t>
  </si>
  <si>
    <t>64030201100102006</t>
  </si>
  <si>
    <t>64030201100102007</t>
  </si>
  <si>
    <t>64030201100102009</t>
  </si>
  <si>
    <t>杨月林</t>
  </si>
  <si>
    <t>64030201100102011</t>
  </si>
  <si>
    <t>64030201100102012</t>
  </si>
  <si>
    <t>杨占奎</t>
  </si>
  <si>
    <t>64030201100102014</t>
  </si>
  <si>
    <t>范有富</t>
  </si>
  <si>
    <t>64030201100102015</t>
  </si>
  <si>
    <t>64030201100102016</t>
  </si>
  <si>
    <t>64030201100102017</t>
  </si>
  <si>
    <t>杨占胜</t>
  </si>
  <si>
    <t>64030201100102019</t>
  </si>
  <si>
    <t>64030201100102020</t>
  </si>
  <si>
    <t>杨文春</t>
  </si>
  <si>
    <t>64030201100102021</t>
  </si>
  <si>
    <t>64030201100102023</t>
  </si>
  <si>
    <t>64030201100102024</t>
  </si>
  <si>
    <t>64030201100102025</t>
  </si>
  <si>
    <t>杨月兵</t>
  </si>
  <si>
    <t>64030201100102026</t>
  </si>
  <si>
    <t>64030201100102027</t>
  </si>
  <si>
    <t>64030201100102028</t>
  </si>
  <si>
    <t>吴风侠</t>
  </si>
  <si>
    <t>64030201100102029</t>
  </si>
  <si>
    <t>杨正军</t>
  </si>
  <si>
    <t>64030201100102030</t>
  </si>
  <si>
    <t>杨月山</t>
  </si>
  <si>
    <t>64030201100102031</t>
  </si>
  <si>
    <t>64030201100102032</t>
  </si>
  <si>
    <t>杨正兴</t>
  </si>
  <si>
    <t>64030201100102033</t>
  </si>
  <si>
    <t>杨文山</t>
  </si>
  <si>
    <t>64030201100102035</t>
  </si>
  <si>
    <t>64030201100102036</t>
  </si>
  <si>
    <t>64030201100102037</t>
  </si>
  <si>
    <t>64030201100102038</t>
  </si>
  <si>
    <t>杨占士</t>
  </si>
  <si>
    <t>64030201100102039</t>
  </si>
  <si>
    <t>杨崇林</t>
  </si>
  <si>
    <t>64030201100102041</t>
  </si>
  <si>
    <t>海月兰</t>
  </si>
  <si>
    <t>64030201100102042</t>
  </si>
  <si>
    <t>杨月军</t>
  </si>
  <si>
    <t>64030201100102043</t>
  </si>
  <si>
    <t>杨金录</t>
  </si>
  <si>
    <t>64030201100102045</t>
  </si>
  <si>
    <t>马会琴</t>
  </si>
  <si>
    <t>64030201100102046</t>
  </si>
  <si>
    <t>杨月福</t>
  </si>
  <si>
    <t>64030201100102047</t>
  </si>
  <si>
    <t>丁少清</t>
  </si>
  <si>
    <t>64030201100102049</t>
  </si>
  <si>
    <t>杨正伟</t>
  </si>
  <si>
    <t>64030201100102050</t>
  </si>
  <si>
    <t>64030201100102051</t>
  </si>
  <si>
    <t>杨正锋</t>
  </si>
  <si>
    <t>64030201100102052</t>
  </si>
  <si>
    <t>64030201100102053</t>
  </si>
  <si>
    <t>杨月忠</t>
  </si>
  <si>
    <t>64030201100102055</t>
  </si>
  <si>
    <t>杨正山</t>
  </si>
  <si>
    <t>64030201100102056</t>
  </si>
  <si>
    <t>杨月红</t>
  </si>
  <si>
    <t>64030201100102057</t>
  </si>
  <si>
    <t>杨玉山</t>
  </si>
  <si>
    <t>64030201100102058</t>
  </si>
  <si>
    <t>64030201100102059</t>
  </si>
  <si>
    <t>64030201100102060</t>
  </si>
  <si>
    <t>杨文存</t>
  </si>
  <si>
    <t>64030201100102061</t>
  </si>
  <si>
    <t>64030201100102062</t>
  </si>
  <si>
    <t>64030201100102063</t>
  </si>
  <si>
    <t>64030201100102064</t>
  </si>
  <si>
    <t>杨月华</t>
  </si>
  <si>
    <t>64030201100102065</t>
  </si>
  <si>
    <t>杨正兵</t>
  </si>
  <si>
    <t>64030201100102066</t>
  </si>
  <si>
    <t>64030201100102069</t>
  </si>
  <si>
    <t>杨文荣</t>
  </si>
  <si>
    <t>64030201100102070</t>
  </si>
  <si>
    <t>64030201100102071</t>
  </si>
  <si>
    <t>杨文章</t>
  </si>
  <si>
    <t>64030201100102072</t>
  </si>
  <si>
    <t>杨月国</t>
  </si>
  <si>
    <t>64030201100102073</t>
  </si>
  <si>
    <t>64030201100102074</t>
  </si>
  <si>
    <t>64030201100102075</t>
  </si>
  <si>
    <t>64030201100102076</t>
  </si>
  <si>
    <t>杨文来</t>
  </si>
  <si>
    <t>64030201100102078</t>
  </si>
  <si>
    <t>64030201100102079</t>
  </si>
  <si>
    <t>64030201100102080</t>
  </si>
  <si>
    <t>64030201100102081</t>
  </si>
  <si>
    <t>杨文河</t>
  </si>
  <si>
    <t>64030201100102082</t>
  </si>
  <si>
    <t>64030201100102083</t>
  </si>
  <si>
    <t>64030201100102084</t>
  </si>
  <si>
    <t>杨文祥</t>
  </si>
  <si>
    <t>64030201100102085</t>
  </si>
  <si>
    <t>64030201100102087</t>
  </si>
  <si>
    <t>64030201100102088</t>
  </si>
  <si>
    <t>64030201100102089</t>
  </si>
  <si>
    <t>64030201100102090</t>
  </si>
  <si>
    <t>64030201100102091</t>
  </si>
  <si>
    <t>64030201100102092</t>
  </si>
  <si>
    <t>64030201100102093</t>
  </si>
  <si>
    <t>64030201100102094</t>
  </si>
  <si>
    <t>64030201100102095</t>
  </si>
  <si>
    <t>64030201100102096</t>
  </si>
  <si>
    <t>杨正伏</t>
  </si>
  <si>
    <t>64030201100102097</t>
  </si>
  <si>
    <t>64030201100102098</t>
  </si>
  <si>
    <t>杨文珍</t>
  </si>
  <si>
    <t>64030201100102099</t>
  </si>
  <si>
    <t>64030201100102100</t>
  </si>
  <si>
    <t>64030201100102101</t>
  </si>
  <si>
    <t>杨存军</t>
  </si>
  <si>
    <t>64030201100102102</t>
  </si>
  <si>
    <t>杨正国</t>
  </si>
  <si>
    <t>64030201100102103</t>
  </si>
  <si>
    <t>杨震</t>
  </si>
  <si>
    <t>64030201100102104</t>
  </si>
  <si>
    <t>64030201100102105</t>
  </si>
  <si>
    <t>64030201100102106</t>
  </si>
  <si>
    <t>杨正发</t>
  </si>
  <si>
    <t>64030201100102107</t>
  </si>
  <si>
    <t>杨梅</t>
  </si>
  <si>
    <t>64030201100102108</t>
  </si>
  <si>
    <t>64030201100103001</t>
  </si>
  <si>
    <t>64030201100103002</t>
  </si>
  <si>
    <t>杨廷忠</t>
  </si>
  <si>
    <t>64030201100103003</t>
  </si>
  <si>
    <t>尹明江</t>
  </si>
  <si>
    <t>64030201100103004</t>
  </si>
  <si>
    <t>吴万全</t>
  </si>
  <si>
    <t>64030201100103005</t>
  </si>
  <si>
    <t>杨廷仁</t>
  </si>
  <si>
    <t>64030201100103006</t>
  </si>
  <si>
    <t>杨文斌</t>
  </si>
  <si>
    <t>64030201100103007</t>
  </si>
  <si>
    <t>64030201100103008</t>
  </si>
  <si>
    <t>64030201100103009</t>
  </si>
  <si>
    <t>64030201100103010</t>
  </si>
  <si>
    <t>64030201100103012</t>
  </si>
  <si>
    <t>王海生</t>
  </si>
  <si>
    <t>64030201100103013</t>
  </si>
  <si>
    <t>马林刚</t>
  </si>
  <si>
    <t>64030201100103014</t>
  </si>
  <si>
    <t>王玲祥</t>
  </si>
  <si>
    <t>64030201100103015</t>
  </si>
  <si>
    <t>杨金胜</t>
  </si>
  <si>
    <t>64030201100103016</t>
  </si>
  <si>
    <t>杨廷喜</t>
  </si>
  <si>
    <t>64030201100103017</t>
  </si>
  <si>
    <t>杨秀莲</t>
  </si>
  <si>
    <t>64030201100103018</t>
  </si>
  <si>
    <t>64030201100103019</t>
  </si>
  <si>
    <t>64030201100103020</t>
  </si>
  <si>
    <t>吴万祥</t>
  </si>
  <si>
    <t>64030201100103021</t>
  </si>
  <si>
    <t>64030201100103022</t>
  </si>
  <si>
    <t>尹明海</t>
  </si>
  <si>
    <t>64030201100103023</t>
  </si>
  <si>
    <t>王忠林</t>
  </si>
  <si>
    <t>64030201100103024</t>
  </si>
  <si>
    <t>64030201100103025</t>
  </si>
  <si>
    <t>王忠保</t>
  </si>
  <si>
    <t>64030201100103026</t>
  </si>
  <si>
    <t>王忠华</t>
  </si>
  <si>
    <t>64030201100103027</t>
  </si>
  <si>
    <t>64030201100103028</t>
  </si>
  <si>
    <t>64030201100103029</t>
  </si>
  <si>
    <t>王建英</t>
  </si>
  <si>
    <t>64030201100103030</t>
  </si>
  <si>
    <t>杨廷元</t>
  </si>
  <si>
    <t>64030201100103031</t>
  </si>
  <si>
    <t>64030201100103032</t>
  </si>
  <si>
    <t>杨楠枫</t>
  </si>
  <si>
    <t>64030201100103033</t>
  </si>
  <si>
    <t>64030201100103034</t>
  </si>
  <si>
    <t>王林忠</t>
  </si>
  <si>
    <t>64030201100103035</t>
  </si>
  <si>
    <t>杨金银</t>
  </si>
  <si>
    <t>64030201100103036</t>
  </si>
  <si>
    <t>64030201100103037</t>
  </si>
  <si>
    <t>杨洪兴</t>
  </si>
  <si>
    <t>64030201100103038</t>
  </si>
  <si>
    <t>64030201100103039</t>
  </si>
  <si>
    <t>王建斌</t>
  </si>
  <si>
    <t>64030201100103040</t>
  </si>
  <si>
    <t>64030201100103041</t>
  </si>
  <si>
    <t>杨廷云</t>
  </si>
  <si>
    <t>64030201100103042</t>
  </si>
  <si>
    <t>64030201100103043</t>
  </si>
  <si>
    <t>杨春贵</t>
  </si>
  <si>
    <t>64030201100103045</t>
  </si>
  <si>
    <t>64030201100103046</t>
  </si>
  <si>
    <t>周慧萍</t>
  </si>
  <si>
    <t>64030201100103047</t>
  </si>
  <si>
    <t>杨春江</t>
  </si>
  <si>
    <t>64030201100103048</t>
  </si>
  <si>
    <t>王文孝</t>
  </si>
  <si>
    <t>64030201100103049</t>
  </si>
  <si>
    <t>王灵海</t>
  </si>
  <si>
    <t>64030201100103050</t>
  </si>
  <si>
    <t>吴万玉</t>
  </si>
  <si>
    <t>64030201100103051</t>
  </si>
  <si>
    <t>吴连军</t>
  </si>
  <si>
    <t>64030201100103052</t>
  </si>
  <si>
    <t>64030201100103054</t>
  </si>
  <si>
    <t>64030201100103055</t>
  </si>
  <si>
    <t>64030201100103056</t>
  </si>
  <si>
    <t>杨有福</t>
  </si>
  <si>
    <t>64030201100103057</t>
  </si>
  <si>
    <t>吴连国</t>
  </si>
  <si>
    <t>64030201100103058</t>
  </si>
  <si>
    <t>王海明</t>
  </si>
  <si>
    <t>64030201100103059</t>
  </si>
  <si>
    <t>64030201100103060</t>
  </si>
  <si>
    <t>杨文瑞</t>
  </si>
  <si>
    <t>64030201100104001</t>
  </si>
  <si>
    <t>李玉伏</t>
  </si>
  <si>
    <t>64030201100104002</t>
  </si>
  <si>
    <t>白学庭</t>
  </si>
  <si>
    <t>64030201100104003</t>
  </si>
  <si>
    <t>白金忠</t>
  </si>
  <si>
    <t>64030201100104004</t>
  </si>
  <si>
    <t>白生军</t>
  </si>
  <si>
    <t>64030201100104005</t>
  </si>
  <si>
    <t>白卫军</t>
  </si>
  <si>
    <t>64030201100104006</t>
  </si>
  <si>
    <t>白卫忠</t>
  </si>
  <si>
    <t>64030201100104007</t>
  </si>
  <si>
    <t>白卫东</t>
  </si>
  <si>
    <t>64030201100104008</t>
  </si>
  <si>
    <t>64030201100104009</t>
  </si>
  <si>
    <t>白卫国</t>
  </si>
  <si>
    <t>64030201100104010</t>
  </si>
  <si>
    <t>白学祥</t>
  </si>
  <si>
    <t>64030201100104012</t>
  </si>
  <si>
    <t>白学海</t>
  </si>
  <si>
    <t>64030201100104013</t>
  </si>
  <si>
    <t>白学伏</t>
  </si>
  <si>
    <t>64030201100104014</t>
  </si>
  <si>
    <t>白学存</t>
  </si>
  <si>
    <t>64030201100104015</t>
  </si>
  <si>
    <t>64030201100104017</t>
  </si>
  <si>
    <t>白汉斌</t>
  </si>
  <si>
    <t>64030201100104018</t>
  </si>
  <si>
    <t>白汉军</t>
  </si>
  <si>
    <t>64030201100104020</t>
  </si>
  <si>
    <t>白学贵</t>
  </si>
  <si>
    <t>64030201100104021</t>
  </si>
  <si>
    <t>64030201100104022</t>
  </si>
  <si>
    <t>白生云</t>
  </si>
  <si>
    <t>64030201100104023</t>
  </si>
  <si>
    <t>白学元</t>
  </si>
  <si>
    <t>64030201100104024</t>
  </si>
  <si>
    <t>64030201100104025</t>
  </si>
  <si>
    <t>吴学文</t>
  </si>
  <si>
    <t>64030201100104026</t>
  </si>
  <si>
    <t>白卫兵</t>
  </si>
  <si>
    <t>64030201100104027</t>
  </si>
  <si>
    <t>吴学和</t>
  </si>
  <si>
    <t>64030201100104028</t>
  </si>
  <si>
    <t>吴占礼</t>
  </si>
  <si>
    <t>64030201100104029</t>
  </si>
  <si>
    <t>白海军</t>
  </si>
  <si>
    <t>64030201100104030</t>
  </si>
  <si>
    <t>64030201100104031</t>
  </si>
  <si>
    <t>王自军</t>
  </si>
  <si>
    <t>64030201100104032</t>
  </si>
  <si>
    <t>64030201100104034</t>
  </si>
  <si>
    <t>马伟才</t>
  </si>
  <si>
    <t>64030201100104035</t>
  </si>
  <si>
    <t>吴风军</t>
  </si>
  <si>
    <t>64030201100104036</t>
  </si>
  <si>
    <t>周兴萍</t>
  </si>
  <si>
    <t>64030201100104037</t>
  </si>
  <si>
    <t>吴占华</t>
  </si>
  <si>
    <t>64030201100104038</t>
  </si>
  <si>
    <t>王绍云</t>
  </si>
  <si>
    <t>64030201100104039</t>
  </si>
  <si>
    <t>吴云涛</t>
  </si>
  <si>
    <t>64030201100104040</t>
  </si>
  <si>
    <t>王少锋</t>
  </si>
  <si>
    <t>64030201100104041</t>
  </si>
  <si>
    <t>白学清</t>
  </si>
  <si>
    <t>64030201100104042</t>
  </si>
  <si>
    <t>白生海</t>
  </si>
  <si>
    <t>64030201100104044</t>
  </si>
  <si>
    <t>白生成</t>
  </si>
  <si>
    <t>64030201100104045</t>
  </si>
  <si>
    <t>白学东</t>
  </si>
  <si>
    <t>64030201100104046</t>
  </si>
  <si>
    <t>64030201100104048</t>
  </si>
  <si>
    <t>64030201100104049</t>
  </si>
  <si>
    <t>杨春花</t>
  </si>
  <si>
    <t>64030201100104050</t>
  </si>
  <si>
    <t>64030201100104051</t>
  </si>
  <si>
    <t>白学福</t>
  </si>
  <si>
    <t>64030201100104052</t>
  </si>
  <si>
    <t>尹秀花</t>
  </si>
  <si>
    <t>64030201100104053</t>
  </si>
  <si>
    <t>白学华</t>
  </si>
  <si>
    <t>64030201100104054</t>
  </si>
  <si>
    <t>白学龙</t>
  </si>
  <si>
    <t>64030201100104055</t>
  </si>
  <si>
    <t>白学文</t>
  </si>
  <si>
    <t>64030201100104056</t>
  </si>
  <si>
    <t>白学良</t>
  </si>
  <si>
    <t>64030201100104057</t>
  </si>
  <si>
    <t>杨文兰</t>
  </si>
  <si>
    <t>64030201100104058</t>
  </si>
  <si>
    <t>白学林</t>
  </si>
  <si>
    <t>64030201100104059</t>
  </si>
  <si>
    <t>白学红</t>
  </si>
  <si>
    <t>64030201100104060</t>
  </si>
  <si>
    <t>吴占斌</t>
  </si>
  <si>
    <t>64030201100104061</t>
  </si>
  <si>
    <t>白学江</t>
  </si>
  <si>
    <t>64030201100104062</t>
  </si>
  <si>
    <t>白学其</t>
  </si>
  <si>
    <t>64030201100104063</t>
  </si>
  <si>
    <t>白学洪</t>
  </si>
  <si>
    <t>64030201100104064</t>
  </si>
  <si>
    <t>韩金英</t>
  </si>
  <si>
    <t>64030201100104065</t>
  </si>
  <si>
    <t>白金礼</t>
  </si>
  <si>
    <t>64030201100104066</t>
  </si>
  <si>
    <t>白志国</t>
  </si>
  <si>
    <t>64030201100104067</t>
  </si>
  <si>
    <t>64030201100104068</t>
  </si>
  <si>
    <t>白自云</t>
  </si>
  <si>
    <t>64030201100104070</t>
  </si>
  <si>
    <t>64030201100104071</t>
  </si>
  <si>
    <t>白志力</t>
  </si>
  <si>
    <t>64030201100104072</t>
  </si>
  <si>
    <t>白金河</t>
  </si>
  <si>
    <t>64030201100104073</t>
  </si>
  <si>
    <t>白金山</t>
  </si>
  <si>
    <t>64030201100104074</t>
  </si>
  <si>
    <t>白金云</t>
  </si>
  <si>
    <t>64030201100104075</t>
  </si>
  <si>
    <t>马伟红</t>
  </si>
  <si>
    <t>64030201100104076</t>
  </si>
  <si>
    <t>马卫兵</t>
  </si>
  <si>
    <t>64030201100104077</t>
  </si>
  <si>
    <t>马伟成</t>
  </si>
  <si>
    <t>64030201100104078</t>
  </si>
  <si>
    <t>闫桂英</t>
  </si>
  <si>
    <t>64030201100104079</t>
  </si>
  <si>
    <t>白银军</t>
  </si>
  <si>
    <t>64030201100104081</t>
  </si>
  <si>
    <t>64030201100104082</t>
  </si>
  <si>
    <t>白生斌</t>
  </si>
  <si>
    <t>64030201100104083</t>
  </si>
  <si>
    <t>64030201100104084</t>
  </si>
  <si>
    <t>64030201100104085</t>
  </si>
  <si>
    <t>64030201100104086</t>
  </si>
  <si>
    <t>64030201100104087</t>
  </si>
  <si>
    <t>64030201100104088</t>
  </si>
  <si>
    <t>白生伏</t>
  </si>
  <si>
    <t>64030201100104089</t>
  </si>
  <si>
    <t>64030201100104090</t>
  </si>
  <si>
    <t>白学成</t>
  </si>
  <si>
    <t>64030201100104091</t>
  </si>
  <si>
    <t>白生明</t>
  </si>
  <si>
    <t>64030201100104092</t>
  </si>
  <si>
    <t>白立涛</t>
  </si>
  <si>
    <t>64030201100104093</t>
  </si>
  <si>
    <t>吴占才</t>
  </si>
  <si>
    <t>64030201100104094</t>
  </si>
  <si>
    <t>白学刚</t>
  </si>
  <si>
    <t>64030201100104095</t>
  </si>
  <si>
    <t>白学雷</t>
  </si>
  <si>
    <t>64030201100104096</t>
  </si>
  <si>
    <t>白红军</t>
  </si>
  <si>
    <t>64030201100104097</t>
  </si>
  <si>
    <t>64030201100104098</t>
  </si>
  <si>
    <t>白生河</t>
  </si>
  <si>
    <t>64030201100104099</t>
  </si>
  <si>
    <t>白生林</t>
  </si>
  <si>
    <t>64030201100104100</t>
  </si>
  <si>
    <t>64030201100104101</t>
  </si>
  <si>
    <t>白汉春</t>
  </si>
  <si>
    <t>64030201100104102</t>
  </si>
  <si>
    <t>64030201100104103</t>
  </si>
  <si>
    <t>64030201100104104</t>
  </si>
  <si>
    <t>白学飞</t>
  </si>
  <si>
    <t>64030201100104105</t>
  </si>
  <si>
    <t>白晓军</t>
  </si>
  <si>
    <t>64030201100104106</t>
  </si>
  <si>
    <t>64030201100104107</t>
  </si>
  <si>
    <t>64030201100104108</t>
  </si>
  <si>
    <t>64030201100104109</t>
  </si>
  <si>
    <t>白学河</t>
  </si>
  <si>
    <t>64030201100104110</t>
  </si>
  <si>
    <t>王绍华</t>
  </si>
  <si>
    <t>64030201100104111</t>
  </si>
  <si>
    <t>64030201100104112</t>
  </si>
  <si>
    <t>吴学成</t>
  </si>
  <si>
    <t>64030201100105001</t>
  </si>
  <si>
    <t>杨发军</t>
  </si>
  <si>
    <t>64030201100105002</t>
  </si>
  <si>
    <t>64030201100105003</t>
  </si>
  <si>
    <t>64030201100105004</t>
  </si>
  <si>
    <t>吴翠琴</t>
  </si>
  <si>
    <t>64030201100105005</t>
  </si>
  <si>
    <t>杨发荣</t>
  </si>
  <si>
    <t>64030201100105006</t>
  </si>
  <si>
    <t>64030201100105007</t>
  </si>
  <si>
    <t>吴宝何</t>
  </si>
  <si>
    <t>64030201100105008</t>
  </si>
  <si>
    <t>64030201100105009</t>
  </si>
  <si>
    <t>64030201100105010</t>
  </si>
  <si>
    <t>吴保山</t>
  </si>
  <si>
    <t>64030201100105011</t>
  </si>
  <si>
    <t>64030201100105012</t>
  </si>
  <si>
    <t>64030201100105013</t>
  </si>
  <si>
    <t>64030201100105014</t>
  </si>
  <si>
    <t>64030201100105015</t>
  </si>
  <si>
    <t>杨菊凤</t>
  </si>
  <si>
    <t>64030201100105016</t>
  </si>
  <si>
    <t>64030201100105017</t>
  </si>
  <si>
    <t>64030201100105018</t>
  </si>
  <si>
    <t>吴国强</t>
  </si>
  <si>
    <t>64030201100105019</t>
  </si>
  <si>
    <t>郭登贵</t>
  </si>
  <si>
    <t>64030201100105020</t>
  </si>
  <si>
    <t>64030201100105021</t>
  </si>
  <si>
    <t>64030201100105022</t>
  </si>
  <si>
    <t>64030201100105023</t>
  </si>
  <si>
    <t>杨发海</t>
  </si>
  <si>
    <t>64030201100105024</t>
  </si>
  <si>
    <t>64030201100105025</t>
  </si>
  <si>
    <t>吴国仁</t>
  </si>
  <si>
    <t>64030201100105026</t>
  </si>
  <si>
    <t>64030201100105027</t>
  </si>
  <si>
    <t>64030201100105028</t>
  </si>
  <si>
    <t>吴国兵</t>
  </si>
  <si>
    <t>64030201100105029</t>
  </si>
  <si>
    <t>64030201100105030</t>
  </si>
  <si>
    <t>杨发玉</t>
  </si>
  <si>
    <t>64030201100105031</t>
  </si>
  <si>
    <t>64030201100105032</t>
  </si>
  <si>
    <t>杨发成</t>
  </si>
  <si>
    <t>64030201100105033</t>
  </si>
  <si>
    <t>杨林福</t>
  </si>
  <si>
    <t>64030201100105034</t>
  </si>
  <si>
    <t>64030201100105035</t>
  </si>
  <si>
    <t>吴占河</t>
  </si>
  <si>
    <t>64030201100105036</t>
  </si>
  <si>
    <t>64030201100105037</t>
  </si>
  <si>
    <t>64030201100105038</t>
  </si>
  <si>
    <t>杨兆贵</t>
  </si>
  <si>
    <t>64030201100105039</t>
  </si>
  <si>
    <t>杨发贵</t>
  </si>
  <si>
    <t>64030201100105040</t>
  </si>
  <si>
    <t>郭登奎</t>
  </si>
  <si>
    <t>64030201100105041</t>
  </si>
  <si>
    <t>郭登明</t>
  </si>
  <si>
    <t>64030201100105042</t>
  </si>
  <si>
    <t>64030201100105043</t>
  </si>
  <si>
    <t>杨发江</t>
  </si>
  <si>
    <t>64030201100105044</t>
  </si>
  <si>
    <t>杨发兵</t>
  </si>
  <si>
    <t>64030201100105045</t>
  </si>
  <si>
    <t>杨廷花</t>
  </si>
  <si>
    <t>64030201100105046</t>
  </si>
  <si>
    <t>吴占江</t>
  </si>
  <si>
    <t>64030201100105047</t>
  </si>
  <si>
    <t>64030201100105048</t>
  </si>
  <si>
    <t>64030201100105049</t>
  </si>
  <si>
    <t>64030201100105050</t>
  </si>
  <si>
    <t>64030201100105051</t>
  </si>
  <si>
    <t>吴学贵</t>
  </si>
  <si>
    <t>64030201100105052</t>
  </si>
  <si>
    <t>杨廷江</t>
  </si>
  <si>
    <t>64030201100105053</t>
  </si>
  <si>
    <t>杨廷伏</t>
  </si>
  <si>
    <t>64030201100105054</t>
  </si>
  <si>
    <t>杨廷海</t>
  </si>
  <si>
    <t>64030201100105055</t>
  </si>
  <si>
    <t>郭万云</t>
  </si>
  <si>
    <t>64030201100105056</t>
  </si>
  <si>
    <t>杨林贵</t>
  </si>
  <si>
    <t>64030201100105057</t>
  </si>
  <si>
    <t>杨林军</t>
  </si>
  <si>
    <t>64030201100105058</t>
  </si>
  <si>
    <t>吴保海</t>
  </si>
  <si>
    <t>64030201100105059</t>
  </si>
  <si>
    <t>郭登俊</t>
  </si>
  <si>
    <t>64030201100105060</t>
  </si>
  <si>
    <t>郭万贵</t>
  </si>
  <si>
    <t>64030201100105061</t>
  </si>
  <si>
    <t>64030201100105062</t>
  </si>
  <si>
    <t>64030201100105063</t>
  </si>
  <si>
    <t>64030201100105064</t>
  </si>
  <si>
    <t>杨海峰</t>
  </si>
  <si>
    <t>64030201100105065</t>
  </si>
  <si>
    <t>杨瑞峰</t>
  </si>
  <si>
    <t>64030201100105066</t>
  </si>
  <si>
    <t>马东</t>
  </si>
  <si>
    <t>64030201100105067</t>
  </si>
  <si>
    <t>郭万仓</t>
  </si>
  <si>
    <t>64030201100201001</t>
  </si>
  <si>
    <t>王自成</t>
  </si>
  <si>
    <t>64030201100201002</t>
  </si>
  <si>
    <t>64030201100201003</t>
  </si>
  <si>
    <t>杨占金</t>
  </si>
  <si>
    <t>64030201100201004</t>
  </si>
  <si>
    <t>杨月春</t>
  </si>
  <si>
    <t>64030201100201005</t>
  </si>
  <si>
    <t>杨少伏</t>
  </si>
  <si>
    <t>64030201100201006</t>
  </si>
  <si>
    <t>杨学玉</t>
  </si>
  <si>
    <t>64030201100201007</t>
  </si>
  <si>
    <t>杨月海</t>
  </si>
  <si>
    <t>64030201100201008</t>
  </si>
  <si>
    <t>64030201100201009</t>
  </si>
  <si>
    <t>杨学君</t>
  </si>
  <si>
    <t>64030201100201010</t>
  </si>
  <si>
    <t>杨发财</t>
  </si>
  <si>
    <t>64030201100201012</t>
  </si>
  <si>
    <t>64030201100201013</t>
  </si>
  <si>
    <t>64030201100201014</t>
  </si>
  <si>
    <t>马开义</t>
  </si>
  <si>
    <t>64030201100201015</t>
  </si>
  <si>
    <t>64030201100201016</t>
  </si>
  <si>
    <t>杨发保</t>
  </si>
  <si>
    <t>64030201100201017</t>
  </si>
  <si>
    <t>64030201100201018</t>
  </si>
  <si>
    <t>杨月明</t>
  </si>
  <si>
    <t>64030201100201019</t>
  </si>
  <si>
    <t>杨月礼</t>
  </si>
  <si>
    <t>64030201100201020</t>
  </si>
  <si>
    <t>杨月龙</t>
  </si>
  <si>
    <t>64030201100201021</t>
  </si>
  <si>
    <t>杨月贵</t>
  </si>
  <si>
    <t>64030201100201022</t>
  </si>
  <si>
    <t>杨月庆</t>
  </si>
  <si>
    <t>64030201100201023</t>
  </si>
  <si>
    <t>杨月东</t>
  </si>
  <si>
    <t>64030201100201024</t>
  </si>
  <si>
    <t>64030201100201025</t>
  </si>
  <si>
    <t>杨月金</t>
  </si>
  <si>
    <t>64030201100201026</t>
  </si>
  <si>
    <t>杨月保</t>
  </si>
  <si>
    <t>64030201100201027</t>
  </si>
  <si>
    <t>64030201100201028</t>
  </si>
  <si>
    <t>杨月喜</t>
  </si>
  <si>
    <t>64030201100201029</t>
  </si>
  <si>
    <t>杨月清</t>
  </si>
  <si>
    <t>64030201100201030</t>
  </si>
  <si>
    <t>杨月伏</t>
  </si>
  <si>
    <t>64030201100201031</t>
  </si>
  <si>
    <t>吴海军</t>
  </si>
  <si>
    <t>64030201100201032</t>
  </si>
  <si>
    <t>吴海兵</t>
  </si>
  <si>
    <t>64030201100201033</t>
  </si>
  <si>
    <t>吴海云</t>
  </si>
  <si>
    <t>64030201100201034</t>
  </si>
  <si>
    <t>杨月财</t>
  </si>
  <si>
    <t>64030201100201035</t>
  </si>
  <si>
    <t>64030201100201036</t>
  </si>
  <si>
    <t>杨月孝</t>
  </si>
  <si>
    <t>64030201100201037</t>
  </si>
  <si>
    <t>64030201100201038</t>
  </si>
  <si>
    <t>王宝军</t>
  </si>
  <si>
    <t>64030201100201039</t>
  </si>
  <si>
    <t>王保忠</t>
  </si>
  <si>
    <t>64030201100201040</t>
  </si>
  <si>
    <t>64030201100201041</t>
  </si>
  <si>
    <t>64030201100201042</t>
  </si>
  <si>
    <t>64030201100201043</t>
  </si>
  <si>
    <t>吴海林</t>
  </si>
  <si>
    <t>64030201100201044</t>
  </si>
  <si>
    <t>64030201100201045</t>
  </si>
  <si>
    <t>李风兰</t>
  </si>
  <si>
    <t>64030201100201046</t>
  </si>
  <si>
    <t>吴海山</t>
  </si>
  <si>
    <t>64030201100201047</t>
  </si>
  <si>
    <t>吴海峰</t>
  </si>
  <si>
    <t>64030201100201048</t>
  </si>
  <si>
    <t>64030201100201049</t>
  </si>
  <si>
    <t>64030201100201050</t>
  </si>
  <si>
    <t>吴国礼</t>
  </si>
  <si>
    <t>64030201100201051</t>
  </si>
  <si>
    <t>64030201100201052</t>
  </si>
  <si>
    <t>王自贵</t>
  </si>
  <si>
    <t>64030201100201053</t>
  </si>
  <si>
    <t>李海霞</t>
  </si>
  <si>
    <t>64030201100201054</t>
  </si>
  <si>
    <t>64030201100201055</t>
  </si>
  <si>
    <t>杨发珍</t>
  </si>
  <si>
    <t>64030201100201056</t>
  </si>
  <si>
    <t>64030201100201057</t>
  </si>
  <si>
    <t>64030201100201058</t>
  </si>
  <si>
    <t>64030201100201059</t>
  </si>
  <si>
    <t>杨月风</t>
  </si>
  <si>
    <t>64030201100201060</t>
  </si>
  <si>
    <t>杨月兴</t>
  </si>
  <si>
    <t>64030201100201061</t>
  </si>
  <si>
    <t>杨月祥</t>
  </si>
  <si>
    <t>64030201100201062</t>
  </si>
  <si>
    <t>马叔成</t>
  </si>
  <si>
    <t>64030201100201063</t>
  </si>
  <si>
    <t>王明才</t>
  </si>
  <si>
    <t>64030201100201064</t>
  </si>
  <si>
    <t>马永珍</t>
  </si>
  <si>
    <t>64030201100201065</t>
  </si>
  <si>
    <t>马少斌</t>
  </si>
  <si>
    <t>64030201100201067</t>
  </si>
  <si>
    <t>64030201100201068</t>
  </si>
  <si>
    <t>杨月成</t>
  </si>
  <si>
    <t>64030201100201069</t>
  </si>
  <si>
    <t>64030201100201070</t>
  </si>
  <si>
    <t>64030201100201071</t>
  </si>
  <si>
    <t>杨月文</t>
  </si>
  <si>
    <t>64030201100201072</t>
  </si>
  <si>
    <t>64030201100201073</t>
  </si>
  <si>
    <t>吴永泽</t>
  </si>
  <si>
    <t>64030201100201074</t>
  </si>
  <si>
    <t>64030201100201075</t>
  </si>
  <si>
    <t>64030201100201076</t>
  </si>
  <si>
    <t>64030201100201077</t>
  </si>
  <si>
    <t>马术兵</t>
  </si>
  <si>
    <t>64030201100201078</t>
  </si>
  <si>
    <t>64030201100201079</t>
  </si>
  <si>
    <t>64030201100201080</t>
  </si>
  <si>
    <t>64030201100202001</t>
  </si>
  <si>
    <t>海永刚</t>
  </si>
  <si>
    <t>64030201100202002</t>
  </si>
  <si>
    <t>64030201100202003</t>
  </si>
  <si>
    <t>纳玉花</t>
  </si>
  <si>
    <t>64030201100202004</t>
  </si>
  <si>
    <t>64030201100202005</t>
  </si>
  <si>
    <t>马明兰</t>
  </si>
  <si>
    <t>64030201100202006</t>
  </si>
  <si>
    <t>64030201100202007</t>
  </si>
  <si>
    <t>64030201100202008</t>
  </si>
  <si>
    <t>64030201100202009</t>
  </si>
  <si>
    <t>王学录</t>
  </si>
  <si>
    <t>64030201100202010</t>
  </si>
  <si>
    <t>64030201100202011</t>
  </si>
  <si>
    <t>王保喜</t>
  </si>
  <si>
    <t>64030201100202012</t>
  </si>
  <si>
    <t>64030201100202013</t>
  </si>
  <si>
    <t>马梅兰</t>
  </si>
  <si>
    <t>64030201100202014</t>
  </si>
  <si>
    <t>64030201100202015</t>
  </si>
  <si>
    <t>64030201100202016</t>
  </si>
  <si>
    <t>64030201100202017</t>
  </si>
  <si>
    <t>王风平</t>
  </si>
  <si>
    <t>64030201100202018</t>
  </si>
  <si>
    <t>王万兴</t>
  </si>
  <si>
    <t>64030201100202019</t>
  </si>
  <si>
    <t>王万玉</t>
  </si>
  <si>
    <t>64030201100202020</t>
  </si>
  <si>
    <t>王风清</t>
  </si>
  <si>
    <t>64030201100202021</t>
  </si>
  <si>
    <t>白树花</t>
  </si>
  <si>
    <t>64030201100202022</t>
  </si>
  <si>
    <t>64030201100202023</t>
  </si>
  <si>
    <t>马希亮</t>
  </si>
  <si>
    <t>64030201100202024</t>
  </si>
  <si>
    <t>马自平</t>
  </si>
  <si>
    <t>64030201100202025</t>
  </si>
  <si>
    <t>吴自玉</t>
  </si>
  <si>
    <t>64030201100202026</t>
  </si>
  <si>
    <t>64030201100202027</t>
  </si>
  <si>
    <t>王明德</t>
  </si>
  <si>
    <t>64030201100202028</t>
  </si>
  <si>
    <t>吴汉俊</t>
  </si>
  <si>
    <t>64030201100202029</t>
  </si>
  <si>
    <t>64030201100202030</t>
  </si>
  <si>
    <t>王明兴</t>
  </si>
  <si>
    <t>64030201100202031</t>
  </si>
  <si>
    <t>王风荣</t>
  </si>
  <si>
    <t>64030201100202032</t>
  </si>
  <si>
    <t>丁彩红</t>
  </si>
  <si>
    <t>64030201100202033</t>
  </si>
  <si>
    <t>王风珍</t>
  </si>
  <si>
    <t>64030201100202034</t>
  </si>
  <si>
    <t>王风银</t>
  </si>
  <si>
    <t>64030201100202035</t>
  </si>
  <si>
    <t>64030201100202036</t>
  </si>
  <si>
    <t>王风海</t>
  </si>
  <si>
    <t>64030201100202037</t>
  </si>
  <si>
    <t>64030201100202038</t>
  </si>
  <si>
    <t>王成军</t>
  </si>
  <si>
    <t>64030201100202039</t>
  </si>
  <si>
    <t>王风江</t>
  </si>
  <si>
    <t>64030201100202040</t>
  </si>
  <si>
    <t>64030201100202041</t>
  </si>
  <si>
    <t>王成江</t>
  </si>
  <si>
    <t>64030201100202042</t>
  </si>
  <si>
    <t>王学知</t>
  </si>
  <si>
    <t>64030201100202043</t>
  </si>
  <si>
    <t>王林中</t>
  </si>
  <si>
    <t>64030201100202044</t>
  </si>
  <si>
    <t>吴兰芳</t>
  </si>
  <si>
    <t>64030201100202045</t>
  </si>
  <si>
    <t>王玉林</t>
  </si>
  <si>
    <t>64030201100202046</t>
  </si>
  <si>
    <t>64030201100202047</t>
  </si>
  <si>
    <t>64030201100202048</t>
  </si>
  <si>
    <t>王成明</t>
  </si>
  <si>
    <t>64030201100202049</t>
  </si>
  <si>
    <t>王风义</t>
  </si>
  <si>
    <t>64030201100202050</t>
  </si>
  <si>
    <t>王成芳</t>
  </si>
  <si>
    <t>64030201100202051</t>
  </si>
  <si>
    <t>64030201100202052</t>
  </si>
  <si>
    <t>64030201100202053</t>
  </si>
  <si>
    <t>杨学智</t>
  </si>
  <si>
    <t>64030201100202054</t>
  </si>
  <si>
    <t>马少伏</t>
  </si>
  <si>
    <t>64030201100202055</t>
  </si>
  <si>
    <t>64030201100202056</t>
  </si>
  <si>
    <t>64030201100202057</t>
  </si>
  <si>
    <t>64030201100202058</t>
  </si>
  <si>
    <t>王风军</t>
  </si>
  <si>
    <t>64030201100202059</t>
  </si>
  <si>
    <t>王风强</t>
  </si>
  <si>
    <t>64030201100202060</t>
  </si>
  <si>
    <t>马自永</t>
  </si>
  <si>
    <t>64030201100202061</t>
  </si>
  <si>
    <t>64030201100202062</t>
  </si>
  <si>
    <t>64030201100202063</t>
  </si>
  <si>
    <t>马希德</t>
  </si>
  <si>
    <t>64030201100202064</t>
  </si>
  <si>
    <t>王风金</t>
  </si>
  <si>
    <t>64030201100202065</t>
  </si>
  <si>
    <t>王风明</t>
  </si>
  <si>
    <t>64030201100202066</t>
  </si>
  <si>
    <t>王风才</t>
  </si>
  <si>
    <t>64030201100202067</t>
  </si>
  <si>
    <t>张金霞</t>
  </si>
  <si>
    <t>64030201100202068</t>
  </si>
  <si>
    <t>64030201100202069</t>
  </si>
  <si>
    <t>64030201100202070</t>
  </si>
  <si>
    <t>王保春</t>
  </si>
  <si>
    <t>64030201100202071</t>
  </si>
  <si>
    <t>王风德</t>
  </si>
  <si>
    <t>64030201100202072</t>
  </si>
  <si>
    <t>王风刚</t>
  </si>
  <si>
    <t>64030201100202073</t>
  </si>
  <si>
    <t>64030201100202074</t>
  </si>
  <si>
    <t>64030201100202075</t>
  </si>
  <si>
    <t>64030201100202076</t>
  </si>
  <si>
    <t>王万贵</t>
  </si>
  <si>
    <t>64030201100202077</t>
  </si>
  <si>
    <t>64030201100202078</t>
  </si>
  <si>
    <t>64030201100202079</t>
  </si>
  <si>
    <t>吴汉军</t>
  </si>
  <si>
    <t>64030201100202080</t>
  </si>
  <si>
    <t>王风山</t>
  </si>
  <si>
    <t>64030201100202081</t>
  </si>
  <si>
    <t>王风兵</t>
  </si>
  <si>
    <t>64030201100202082</t>
  </si>
  <si>
    <t>王风国</t>
  </si>
  <si>
    <t>64030201100202083</t>
  </si>
  <si>
    <t>王风礼</t>
  </si>
  <si>
    <t>64030201100202084</t>
  </si>
  <si>
    <t>64030201100202085</t>
  </si>
  <si>
    <t>王连兵</t>
  </si>
  <si>
    <t>64030201100202086</t>
  </si>
  <si>
    <t>杨义才</t>
  </si>
  <si>
    <t>64030201100202087</t>
  </si>
  <si>
    <t>马巨界</t>
  </si>
  <si>
    <t>64030201100202088</t>
  </si>
  <si>
    <t>64030201100202089</t>
  </si>
  <si>
    <t>马文强</t>
  </si>
  <si>
    <t>64030201100202090</t>
  </si>
  <si>
    <t>64030201100202091</t>
  </si>
  <si>
    <t>王保贵</t>
  </si>
  <si>
    <t>64030201100202092</t>
  </si>
  <si>
    <t>张兴才</t>
  </si>
  <si>
    <t>64030201100203001</t>
  </si>
  <si>
    <t>64030201100203002</t>
  </si>
  <si>
    <t>64030201100203003</t>
  </si>
  <si>
    <t>马金朋</t>
  </si>
  <si>
    <t>64030201100203004</t>
  </si>
  <si>
    <t>马金智</t>
  </si>
  <si>
    <t>64030201100203005</t>
  </si>
  <si>
    <t>马占俊</t>
  </si>
  <si>
    <t>64030201100203006</t>
  </si>
  <si>
    <t>韩秀英</t>
  </si>
  <si>
    <t>64030201100203007</t>
  </si>
  <si>
    <t>64030201100203008</t>
  </si>
  <si>
    <t>64030201100203009</t>
  </si>
  <si>
    <t>马有成</t>
  </si>
  <si>
    <t>64030201100203010</t>
  </si>
  <si>
    <t>64030201100203011</t>
  </si>
  <si>
    <t>64030201100203012</t>
  </si>
  <si>
    <t>64030201100203013</t>
  </si>
  <si>
    <t>64030201100203014</t>
  </si>
  <si>
    <t>马玉洪</t>
  </si>
  <si>
    <t>64030201100203015</t>
  </si>
  <si>
    <t>64030201100203016</t>
  </si>
  <si>
    <t>64030201100203017</t>
  </si>
  <si>
    <t>64030201100203018</t>
  </si>
  <si>
    <t>64030201100203019</t>
  </si>
  <si>
    <t>64030201100203020</t>
  </si>
  <si>
    <t>64030201100203021</t>
  </si>
  <si>
    <t>马卫忠</t>
  </si>
  <si>
    <t>64030201100203022</t>
  </si>
  <si>
    <t>马林忠</t>
  </si>
  <si>
    <t>64030201100203023</t>
  </si>
  <si>
    <t>马有兴</t>
  </si>
  <si>
    <t>64030201100203024</t>
  </si>
  <si>
    <t>64030201100203025</t>
  </si>
  <si>
    <t>马明师</t>
  </si>
  <si>
    <t>64030201100203026</t>
  </si>
  <si>
    <t>马成红</t>
  </si>
  <si>
    <t>64030201100203027</t>
  </si>
  <si>
    <t>马占堂</t>
  </si>
  <si>
    <t>64030201100203028</t>
  </si>
  <si>
    <t>田秀梅</t>
  </si>
  <si>
    <t>64030201100203029</t>
  </si>
  <si>
    <t>64030201100203030</t>
  </si>
  <si>
    <t>64030201100203031</t>
  </si>
  <si>
    <t>64030201100203032</t>
  </si>
  <si>
    <t>64030201100203033</t>
  </si>
  <si>
    <t>64030201100203034</t>
  </si>
  <si>
    <t>马占英</t>
  </si>
  <si>
    <t>64030201100203035</t>
  </si>
  <si>
    <t>64030201100203036</t>
  </si>
  <si>
    <t>64030201100203039</t>
  </si>
  <si>
    <t>马成礼</t>
  </si>
  <si>
    <t>64030201100203040</t>
  </si>
  <si>
    <t>马占红</t>
  </si>
  <si>
    <t>64030201100203041</t>
  </si>
  <si>
    <t>64030201100203042</t>
  </si>
  <si>
    <t>64030201100203043</t>
  </si>
  <si>
    <t>64030201100203044</t>
  </si>
  <si>
    <t>马成玉</t>
  </si>
  <si>
    <t>64030201100203045</t>
  </si>
  <si>
    <t>64030201100203046</t>
  </si>
  <si>
    <t>64030201100203047</t>
  </si>
  <si>
    <t>64030201100203048</t>
  </si>
  <si>
    <t>64030201100203049</t>
  </si>
  <si>
    <t>64030201100203050</t>
  </si>
  <si>
    <t>64030201100203051</t>
  </si>
  <si>
    <t>64030201100203052</t>
  </si>
  <si>
    <t>马金春</t>
  </si>
  <si>
    <t>64030201100203053</t>
  </si>
  <si>
    <t>64030201100203054</t>
  </si>
  <si>
    <t>64030201100204001</t>
  </si>
  <si>
    <t>64030201100204002</t>
  </si>
  <si>
    <t>马双军</t>
  </si>
  <si>
    <t>64030201100204003</t>
  </si>
  <si>
    <t>64030201100204004</t>
  </si>
  <si>
    <t>64030201100204005</t>
  </si>
  <si>
    <t>64030201100204006</t>
  </si>
  <si>
    <t>马双喜</t>
  </si>
  <si>
    <t>64030201100204007</t>
  </si>
  <si>
    <t>吴兰花</t>
  </si>
  <si>
    <t>64030201100204008</t>
  </si>
  <si>
    <t>64030201100204009</t>
  </si>
  <si>
    <t>马树芳</t>
  </si>
  <si>
    <t>64030201100204010</t>
  </si>
  <si>
    <t>马良伏</t>
  </si>
  <si>
    <t>64030201100204011</t>
  </si>
  <si>
    <t>64030201100204012</t>
  </si>
  <si>
    <t>64030201100204013</t>
  </si>
  <si>
    <t>马有河</t>
  </si>
  <si>
    <t>64030201100204014</t>
  </si>
  <si>
    <t>马正江</t>
  </si>
  <si>
    <t>64030201100204015</t>
  </si>
  <si>
    <t>64030201100204016</t>
  </si>
  <si>
    <t>马俊杰</t>
  </si>
  <si>
    <t>64030201100204017</t>
  </si>
  <si>
    <t>64030201100204018</t>
  </si>
  <si>
    <t>金月珍</t>
  </si>
  <si>
    <t>64030201100204019</t>
  </si>
  <si>
    <t>杨中伏</t>
  </si>
  <si>
    <t>64030201100204020</t>
  </si>
  <si>
    <t>郭少军</t>
  </si>
  <si>
    <t>64030201100204021</t>
  </si>
  <si>
    <t>郭少礼</t>
  </si>
  <si>
    <t>64030201100204022</t>
  </si>
  <si>
    <t>64030201100204023</t>
  </si>
  <si>
    <t>郭少奇</t>
  </si>
  <si>
    <t>64030201100204024</t>
  </si>
  <si>
    <t>马成银</t>
  </si>
  <si>
    <t>64030201100204025</t>
  </si>
  <si>
    <t>马成刚</t>
  </si>
  <si>
    <t>64030201100204026</t>
  </si>
  <si>
    <t>64030201100204027</t>
  </si>
  <si>
    <t>马学洪</t>
  </si>
  <si>
    <t>64030201100204028</t>
  </si>
  <si>
    <t>64030201100204029</t>
  </si>
  <si>
    <t>64030201100204030</t>
  </si>
  <si>
    <t>马少元</t>
  </si>
  <si>
    <t>64030201100204031</t>
  </si>
  <si>
    <t>马少仁</t>
  </si>
  <si>
    <t>64030201100204032</t>
  </si>
  <si>
    <t>64030201100204033</t>
  </si>
  <si>
    <t>马汉保</t>
  </si>
  <si>
    <t>64030201100204034</t>
  </si>
  <si>
    <t>金梅萍</t>
  </si>
  <si>
    <t>64030201100204035</t>
  </si>
  <si>
    <t>杨中其</t>
  </si>
  <si>
    <t>64030201100204036</t>
  </si>
  <si>
    <t>64030201100204037</t>
  </si>
  <si>
    <t>马汉国</t>
  </si>
  <si>
    <t>64030201100204038</t>
  </si>
  <si>
    <t>64030201100204039</t>
  </si>
  <si>
    <t>马汉江</t>
  </si>
  <si>
    <t>64030201100204040</t>
  </si>
  <si>
    <t>64030201100204041</t>
  </si>
  <si>
    <t>64030201100204042</t>
  </si>
  <si>
    <t>64030201100204043</t>
  </si>
  <si>
    <t>64030201100204044</t>
  </si>
  <si>
    <t>64030201100204045</t>
  </si>
  <si>
    <t>64030201100204046</t>
  </si>
  <si>
    <t>64030201100204047</t>
  </si>
  <si>
    <t>64030201100204048</t>
  </si>
  <si>
    <t>马汉明</t>
  </si>
  <si>
    <t>64030201100204049</t>
  </si>
  <si>
    <t>64030201100204050</t>
  </si>
  <si>
    <t>64030201100204051</t>
  </si>
  <si>
    <t>64030201100204052</t>
  </si>
  <si>
    <t>64030201100204054</t>
  </si>
  <si>
    <t>64030201100204055</t>
  </si>
  <si>
    <t>64030201100204056</t>
  </si>
  <si>
    <t>马光玉</t>
  </si>
  <si>
    <t>64030201100204057</t>
  </si>
  <si>
    <t>64030201100204058</t>
  </si>
  <si>
    <t>64030201100204059</t>
  </si>
  <si>
    <t>64030201100204060</t>
  </si>
  <si>
    <t>马正岐</t>
  </si>
  <si>
    <t>64030201100204061</t>
  </si>
  <si>
    <t>64030201100204062</t>
  </si>
  <si>
    <t>64030201100204063</t>
  </si>
  <si>
    <t>64030201100204064</t>
  </si>
  <si>
    <t>64030201100204065</t>
  </si>
  <si>
    <t>杨发伏</t>
  </si>
  <si>
    <t>64030201100204066</t>
  </si>
  <si>
    <t>64030201100204067</t>
  </si>
  <si>
    <t>64030201100204068</t>
  </si>
  <si>
    <t>马文邦</t>
  </si>
  <si>
    <t>64030201100204069</t>
  </si>
  <si>
    <t>马成清</t>
  </si>
  <si>
    <t>64030201100204070</t>
  </si>
  <si>
    <t>马光云</t>
  </si>
  <si>
    <t>64030201100204071</t>
  </si>
  <si>
    <t>马文汉</t>
  </si>
  <si>
    <t>64030201100204072</t>
  </si>
  <si>
    <t>郭少龙</t>
  </si>
  <si>
    <t>64030201100204073</t>
  </si>
  <si>
    <t>64030201100204074</t>
  </si>
  <si>
    <t>64030201100204075</t>
  </si>
  <si>
    <t>64030201100204076</t>
  </si>
  <si>
    <t>64030201100204077</t>
  </si>
  <si>
    <t>64030201100204078</t>
  </si>
  <si>
    <t>64030201100204080</t>
  </si>
  <si>
    <t>马光其</t>
  </si>
  <si>
    <t>64030201100204081</t>
  </si>
  <si>
    <t>64030201100204082</t>
  </si>
  <si>
    <t>杨忠保</t>
  </si>
  <si>
    <t>64030201100204083</t>
  </si>
  <si>
    <t>64030201100204084</t>
  </si>
  <si>
    <t>64030201100204085</t>
  </si>
  <si>
    <t>64030201100204086</t>
  </si>
  <si>
    <t>马少辉</t>
  </si>
  <si>
    <t>64030201100204087</t>
  </si>
  <si>
    <t>64030201100204088</t>
  </si>
  <si>
    <t>64030201100204089</t>
  </si>
  <si>
    <t>64030201100204090</t>
  </si>
  <si>
    <t>马成宏</t>
  </si>
  <si>
    <t>64030201100204091</t>
  </si>
  <si>
    <t>马有忠</t>
  </si>
  <si>
    <t>64030201100204092</t>
  </si>
  <si>
    <t>马双斌</t>
  </si>
  <si>
    <t>64030201100204093</t>
  </si>
  <si>
    <t>马双兵</t>
  </si>
  <si>
    <t>64030201100204094</t>
  </si>
  <si>
    <t>64030201100204095</t>
  </si>
  <si>
    <t>64030201100204096</t>
  </si>
  <si>
    <t>64030201100204097</t>
  </si>
  <si>
    <t>64030201100204098</t>
  </si>
  <si>
    <t>64030201100204099</t>
  </si>
  <si>
    <t>马成东</t>
  </si>
  <si>
    <t>64030201100204100</t>
  </si>
  <si>
    <t>郭少云</t>
  </si>
  <si>
    <t>64030201100204101</t>
  </si>
  <si>
    <t>马双玉</t>
  </si>
  <si>
    <t>64030201100204102</t>
  </si>
  <si>
    <t>杨忠喜</t>
  </si>
  <si>
    <t>64030201100204103</t>
  </si>
  <si>
    <t>64030201100204104</t>
  </si>
  <si>
    <t>64030201100204105</t>
  </si>
  <si>
    <t>64030201100204106</t>
  </si>
  <si>
    <t>64030201100204107</t>
  </si>
  <si>
    <t>64030201100204108</t>
  </si>
  <si>
    <t>马跃兵</t>
  </si>
  <si>
    <t>64030201100204109</t>
  </si>
  <si>
    <t>64030201100204110</t>
  </si>
  <si>
    <t>64030201100204111</t>
  </si>
  <si>
    <t>马成飞</t>
  </si>
  <si>
    <t>64030201100204112</t>
  </si>
  <si>
    <t>64030201100204113</t>
  </si>
  <si>
    <t>马成洪</t>
  </si>
  <si>
    <t>64030201100204114</t>
  </si>
  <si>
    <t>64030201100205001</t>
  </si>
  <si>
    <t>64030201100205002</t>
  </si>
  <si>
    <t>杨汉邦</t>
  </si>
  <si>
    <t>64030201100205003</t>
  </si>
  <si>
    <t>64030201100205004</t>
  </si>
  <si>
    <t>杨宝玉</t>
  </si>
  <si>
    <t>64030201100205005</t>
  </si>
  <si>
    <t>杨宝军</t>
  </si>
  <si>
    <t>64030201100205006</t>
  </si>
  <si>
    <t>64030201100205007</t>
  </si>
  <si>
    <t>64030201100205008</t>
  </si>
  <si>
    <t>64030201100205009</t>
  </si>
  <si>
    <t>64030201100205010</t>
  </si>
  <si>
    <t>64030201100205011</t>
  </si>
  <si>
    <t>64030201100205012</t>
  </si>
  <si>
    <t>64030201100205013</t>
  </si>
  <si>
    <t>64030201100205014</t>
  </si>
  <si>
    <t>马占国</t>
  </si>
  <si>
    <t>64030201100205015</t>
  </si>
  <si>
    <t>马有吉</t>
  </si>
  <si>
    <t>64030201100205016</t>
  </si>
  <si>
    <t>64030201100205017</t>
  </si>
  <si>
    <t>杨占岐</t>
  </si>
  <si>
    <t>64030201100205018</t>
  </si>
  <si>
    <t>马有平</t>
  </si>
  <si>
    <t>64030201100205019</t>
  </si>
  <si>
    <t>马有红</t>
  </si>
  <si>
    <t>64030201100205020</t>
  </si>
  <si>
    <t>64030201100205021</t>
  </si>
  <si>
    <t>马忠学</t>
  </si>
  <si>
    <t>64030201100205022</t>
  </si>
  <si>
    <t>64030201100205023</t>
  </si>
  <si>
    <t>马金仁</t>
  </si>
  <si>
    <t>64030201100205024</t>
  </si>
  <si>
    <t>马正喜</t>
  </si>
  <si>
    <t>64030201100205025</t>
  </si>
  <si>
    <t>马希凤</t>
  </si>
  <si>
    <t>64030201100205027</t>
  </si>
  <si>
    <t>64030201100205028</t>
  </si>
  <si>
    <t>64030201100205029</t>
  </si>
  <si>
    <t>马有德</t>
  </si>
  <si>
    <t>64030201100205030</t>
  </si>
  <si>
    <t>64030201100205031</t>
  </si>
  <si>
    <t>马光智</t>
  </si>
  <si>
    <t>64030201100205032</t>
  </si>
  <si>
    <t>64030201100205033</t>
  </si>
  <si>
    <t>64030201100205034</t>
  </si>
  <si>
    <t>64030201100205035</t>
  </si>
  <si>
    <t>马有礼</t>
  </si>
  <si>
    <t>64030201100205036</t>
  </si>
  <si>
    <t>64030201100205037</t>
  </si>
  <si>
    <t>买秀英</t>
  </si>
  <si>
    <t>64030201100205038</t>
  </si>
  <si>
    <t>64030201100205039</t>
  </si>
  <si>
    <t>64030201100205040</t>
  </si>
  <si>
    <t>马兴洪</t>
  </si>
  <si>
    <t>64030201100205041</t>
  </si>
  <si>
    <t>64030201100205042</t>
  </si>
  <si>
    <t>64030201100205043</t>
  </si>
  <si>
    <t>64030201100205044</t>
  </si>
  <si>
    <t>64030201100205045</t>
  </si>
  <si>
    <t>李自梅</t>
  </si>
  <si>
    <t>64030201100205046</t>
  </si>
  <si>
    <t>64030201100205047</t>
  </si>
  <si>
    <t>64030201100205048</t>
  </si>
  <si>
    <t>马正强</t>
  </si>
  <si>
    <t>64030201100205049</t>
  </si>
  <si>
    <t>64030201100205050</t>
  </si>
  <si>
    <t>64030201100205051</t>
  </si>
  <si>
    <t>马金华</t>
  </si>
  <si>
    <t>64030201100205052</t>
  </si>
  <si>
    <t>64030201100205053</t>
  </si>
  <si>
    <t>马正银</t>
  </si>
  <si>
    <t>64030201100205054</t>
  </si>
  <si>
    <t>马正录</t>
  </si>
  <si>
    <t>64030201100205055</t>
  </si>
  <si>
    <t>64030201100205056</t>
  </si>
  <si>
    <t>64030201100205057</t>
  </si>
  <si>
    <t>马英海</t>
  </si>
  <si>
    <t>64030201100205058</t>
  </si>
  <si>
    <t>64030201100205059</t>
  </si>
  <si>
    <t>马仲山</t>
  </si>
  <si>
    <t>64030201100205060</t>
  </si>
  <si>
    <t>64030201100205061</t>
  </si>
  <si>
    <t>64030201100205062</t>
  </si>
  <si>
    <t>马生学</t>
  </si>
  <si>
    <t>64030201100205063</t>
  </si>
  <si>
    <t>64030201100205064</t>
  </si>
  <si>
    <t>64030201100205065</t>
  </si>
  <si>
    <t>64030201100205066</t>
  </si>
  <si>
    <t>64030201100206001</t>
  </si>
  <si>
    <t>64030201100206002</t>
  </si>
  <si>
    <t>马将军</t>
  </si>
  <si>
    <t>64030201100206003</t>
  </si>
  <si>
    <t>64030201100206004</t>
  </si>
  <si>
    <t>杨汉保</t>
  </si>
  <si>
    <t>64030201100206006</t>
  </si>
  <si>
    <t>64030201100206007</t>
  </si>
  <si>
    <t>64030201100206008</t>
  </si>
  <si>
    <t>马良有</t>
  </si>
  <si>
    <t>64030201100206009</t>
  </si>
  <si>
    <t>马良海</t>
  </si>
  <si>
    <t>64030201100206010</t>
  </si>
  <si>
    <t>王凤花</t>
  </si>
  <si>
    <t>64030201100206011</t>
  </si>
  <si>
    <t>马占标</t>
  </si>
  <si>
    <t>64030201100206012</t>
  </si>
  <si>
    <t>马玉清</t>
  </si>
  <si>
    <t>64030201100206013</t>
  </si>
  <si>
    <t>王宝玉</t>
  </si>
  <si>
    <t>64030201100206014</t>
  </si>
  <si>
    <t>马占银</t>
  </si>
  <si>
    <t>64030201100206015</t>
  </si>
  <si>
    <t>64030201100206016</t>
  </si>
  <si>
    <t>64030201100206017</t>
  </si>
  <si>
    <t>海庆霞</t>
  </si>
  <si>
    <t>64030201100206018</t>
  </si>
  <si>
    <t>马占生</t>
  </si>
  <si>
    <t>64030201100206019</t>
  </si>
  <si>
    <t>64030201100206020</t>
  </si>
  <si>
    <t>吴吉成</t>
  </si>
  <si>
    <t>64030201100206021</t>
  </si>
  <si>
    <t>马有伏</t>
  </si>
  <si>
    <t>64030201100206022</t>
  </si>
  <si>
    <t>马兆伏</t>
  </si>
  <si>
    <t>64030201100206023</t>
  </si>
  <si>
    <t>64030201100206024</t>
  </si>
  <si>
    <t>周学霞</t>
  </si>
  <si>
    <t>64030201100206025</t>
  </si>
  <si>
    <t>64030201100206026</t>
  </si>
  <si>
    <t>马良国</t>
  </si>
  <si>
    <t>64030201100206027</t>
  </si>
  <si>
    <t>64030201100206028</t>
  </si>
  <si>
    <t>马良宝</t>
  </si>
  <si>
    <t>64030201100206029</t>
  </si>
  <si>
    <t>64030201100206030</t>
  </si>
  <si>
    <t>64030201100206031</t>
  </si>
  <si>
    <t>64030201100206032</t>
  </si>
  <si>
    <t>马金城</t>
  </si>
  <si>
    <t>64030201100206033</t>
  </si>
  <si>
    <t>马占才</t>
  </si>
  <si>
    <t>64030201100206034</t>
  </si>
  <si>
    <t>64030201100206035</t>
  </si>
  <si>
    <t>64030201100206036</t>
  </si>
  <si>
    <t>64030201100206037</t>
  </si>
  <si>
    <t>64030201100206038</t>
  </si>
  <si>
    <t>64030201100206039</t>
  </si>
  <si>
    <t>马灵生</t>
  </si>
  <si>
    <t>64030201100206040</t>
  </si>
  <si>
    <t>马玉礼</t>
  </si>
  <si>
    <t>64030201100206042</t>
  </si>
  <si>
    <t>64030201100206043</t>
  </si>
  <si>
    <t>64030201100206044</t>
  </si>
  <si>
    <t>马淑美</t>
  </si>
  <si>
    <t>64030201100206045</t>
  </si>
  <si>
    <t>姬秀美</t>
  </si>
  <si>
    <t>64030201100206046</t>
  </si>
  <si>
    <t>64030201100206047</t>
  </si>
  <si>
    <t>马国孝</t>
  </si>
  <si>
    <t>64030201100206048</t>
  </si>
  <si>
    <t>吴学清</t>
  </si>
  <si>
    <t>64030201100206049</t>
  </si>
  <si>
    <t>64030201100206050</t>
  </si>
  <si>
    <t>马良山</t>
  </si>
  <si>
    <t>64030201100206051</t>
  </si>
  <si>
    <t>马淑芳</t>
  </si>
  <si>
    <t>64030201100206052</t>
  </si>
  <si>
    <t>64030201100206053</t>
  </si>
  <si>
    <t>苏风兰</t>
  </si>
  <si>
    <t>64030201100206054</t>
  </si>
  <si>
    <t>64030201100206055</t>
  </si>
  <si>
    <t>64030201100206057</t>
  </si>
  <si>
    <t>64030201100206058</t>
  </si>
  <si>
    <t>64030201100206059</t>
  </si>
  <si>
    <t>64030201100206060</t>
  </si>
  <si>
    <t>64030201100206061</t>
  </si>
  <si>
    <t>马灵宏</t>
  </si>
  <si>
    <t>64030201100206062</t>
  </si>
  <si>
    <t>64030201100206063</t>
  </si>
  <si>
    <t>64030201100207001</t>
  </si>
  <si>
    <t>马金邦</t>
  </si>
  <si>
    <t>64030201100207002</t>
  </si>
  <si>
    <t>64030201100207003</t>
  </si>
  <si>
    <t>64030201100207004</t>
  </si>
  <si>
    <t>64030201100207005</t>
  </si>
  <si>
    <t>64030201100207006</t>
  </si>
  <si>
    <t>64030201100207007</t>
  </si>
  <si>
    <t>64030201100207008</t>
  </si>
  <si>
    <t>马有岐</t>
  </si>
  <si>
    <t>64030201100207009</t>
  </si>
  <si>
    <t>马有才</t>
  </si>
  <si>
    <t>64030201100207010</t>
  </si>
  <si>
    <t>马有海</t>
  </si>
  <si>
    <t>64030201100207011</t>
  </si>
  <si>
    <t>马伏强</t>
  </si>
  <si>
    <t>64030201100207012</t>
  </si>
  <si>
    <t>64030201100207013</t>
  </si>
  <si>
    <t>马全良</t>
  </si>
  <si>
    <t>64030201100207014</t>
  </si>
  <si>
    <t>马金兵</t>
  </si>
  <si>
    <t>64030201100207015</t>
  </si>
  <si>
    <t>64030201100207016</t>
  </si>
  <si>
    <t>杨风花</t>
  </si>
  <si>
    <t>64030201100207017</t>
  </si>
  <si>
    <t>马有刚</t>
  </si>
  <si>
    <t>64030201100207018</t>
  </si>
  <si>
    <t>马有林</t>
  </si>
  <si>
    <t>64030201100207019</t>
  </si>
  <si>
    <t>64030201100207020</t>
  </si>
  <si>
    <t>64030201100207021</t>
  </si>
  <si>
    <t>64030201100207022</t>
  </si>
  <si>
    <t>马金发</t>
  </si>
  <si>
    <t>64030201100207023</t>
  </si>
  <si>
    <t>马金堂</t>
  </si>
  <si>
    <t>64030201100207024</t>
  </si>
  <si>
    <t>马跃飞</t>
  </si>
  <si>
    <t>64030201100207025</t>
  </si>
  <si>
    <t>64030201100207026</t>
  </si>
  <si>
    <t>马保锋</t>
  </si>
  <si>
    <t>64030201100207027</t>
  </si>
  <si>
    <t>马金其</t>
  </si>
  <si>
    <t>64030201100207028</t>
  </si>
  <si>
    <t>64030201100207029</t>
  </si>
  <si>
    <t>64030201100207030</t>
  </si>
  <si>
    <t>64030201100207031</t>
  </si>
  <si>
    <t>64030201100207032</t>
  </si>
  <si>
    <t>马兴兵</t>
  </si>
  <si>
    <t>64030201100207033</t>
  </si>
  <si>
    <t>64030201100207034</t>
  </si>
  <si>
    <t>64030201100207035</t>
  </si>
  <si>
    <t>64030201100207036</t>
  </si>
  <si>
    <t>64030201100207037</t>
  </si>
  <si>
    <t>马占强</t>
  </si>
  <si>
    <t>64030201100207038</t>
  </si>
  <si>
    <t>64030201100207039</t>
  </si>
  <si>
    <t>64030201100207040</t>
  </si>
  <si>
    <t>64030201100207041</t>
  </si>
  <si>
    <t>马占峰</t>
  </si>
  <si>
    <t>64030201100207042</t>
  </si>
  <si>
    <t>64030201100207043</t>
  </si>
  <si>
    <t>64030201100208001</t>
  </si>
  <si>
    <t>郭全兵</t>
  </si>
  <si>
    <t>64030201100208002</t>
  </si>
  <si>
    <t>郭全柱</t>
  </si>
  <si>
    <t>64030201100208003</t>
  </si>
  <si>
    <t>郭全明</t>
  </si>
  <si>
    <t>64030201100208004</t>
  </si>
  <si>
    <t>郭全江</t>
  </si>
  <si>
    <t>64030201100208005</t>
  </si>
  <si>
    <t>郭全忠</t>
  </si>
  <si>
    <t>64030201100208007</t>
  </si>
  <si>
    <t>64030201100208008</t>
  </si>
  <si>
    <t>64030201100208009</t>
  </si>
  <si>
    <t>马金栋</t>
  </si>
  <si>
    <t>64030201100208011</t>
  </si>
  <si>
    <t>64030201100208012</t>
  </si>
  <si>
    <t>64030201100208013</t>
  </si>
  <si>
    <t>郭全成</t>
  </si>
  <si>
    <t>64030201100208014</t>
  </si>
  <si>
    <t>郭生岐</t>
  </si>
  <si>
    <t>64030201100208015</t>
  </si>
  <si>
    <t>郭金仁</t>
  </si>
  <si>
    <t>64030201100208016</t>
  </si>
  <si>
    <t>郭全珍</t>
  </si>
  <si>
    <t>64030201100208017</t>
  </si>
  <si>
    <t>郭兴仁</t>
  </si>
  <si>
    <t>64030201100208018</t>
  </si>
  <si>
    <t>郭兴亮</t>
  </si>
  <si>
    <t>64030201100208019</t>
  </si>
  <si>
    <t>郭全章</t>
  </si>
  <si>
    <t>64030201100208020</t>
  </si>
  <si>
    <t>64030201100208021</t>
  </si>
  <si>
    <t>郭全海</t>
  </si>
  <si>
    <t>64030201100208022</t>
  </si>
  <si>
    <t>64030201100208023</t>
  </si>
  <si>
    <t>64030201100208024</t>
  </si>
  <si>
    <t>郭华成</t>
  </si>
  <si>
    <t>64030201100208025</t>
  </si>
  <si>
    <t>郭全美</t>
  </si>
  <si>
    <t>64030201100208026</t>
  </si>
  <si>
    <t>郭全何</t>
  </si>
  <si>
    <t>64030201100208029</t>
  </si>
  <si>
    <t>郭全玉</t>
  </si>
  <si>
    <t>64030201100208030</t>
  </si>
  <si>
    <t>郭全清</t>
  </si>
  <si>
    <t>64030201100208031</t>
  </si>
  <si>
    <t>郭全兴</t>
  </si>
  <si>
    <t>64030201100208032</t>
  </si>
  <si>
    <t>64030201100208033</t>
  </si>
  <si>
    <t>马金生</t>
  </si>
  <si>
    <t>64030201100208034</t>
  </si>
  <si>
    <t>马金平</t>
  </si>
  <si>
    <t>64030201100208035</t>
  </si>
  <si>
    <t>64030201100208037</t>
  </si>
  <si>
    <t>马有荣</t>
  </si>
  <si>
    <t>64030201100208039</t>
  </si>
  <si>
    <t>64030201100208040</t>
  </si>
  <si>
    <t>郭小军</t>
  </si>
  <si>
    <t>64030201100208041</t>
  </si>
  <si>
    <t>郭雨华</t>
  </si>
  <si>
    <t>64030201100208042</t>
  </si>
  <si>
    <t>64030201100208043</t>
  </si>
  <si>
    <t>64030201100208044</t>
  </si>
  <si>
    <t>郭全宏</t>
  </si>
  <si>
    <t>64030201100208045</t>
  </si>
  <si>
    <t>郭春</t>
  </si>
  <si>
    <t>64030201100208046</t>
  </si>
  <si>
    <t>郭兴云</t>
  </si>
  <si>
    <t>64030201100208047</t>
  </si>
  <si>
    <t>64030201100208048</t>
  </si>
  <si>
    <t>郭兴旺</t>
  </si>
  <si>
    <t>64030201100208049</t>
  </si>
  <si>
    <t>杨术琴</t>
  </si>
  <si>
    <t>64030201100301001</t>
  </si>
  <si>
    <t>杨振霞</t>
  </si>
  <si>
    <t>64030201100301003</t>
  </si>
  <si>
    <t>64030201100301004</t>
  </si>
  <si>
    <t>64030201100301005</t>
  </si>
  <si>
    <t>64030201100301006</t>
  </si>
  <si>
    <t>64030201100301007</t>
  </si>
  <si>
    <t>马希红</t>
  </si>
  <si>
    <t>64030201100301008</t>
  </si>
  <si>
    <t>64030201100301009</t>
  </si>
  <si>
    <t>64030201100301010</t>
  </si>
  <si>
    <t>64030201100301011</t>
  </si>
  <si>
    <t>64030201100301012</t>
  </si>
  <si>
    <t>64030201100301013</t>
  </si>
  <si>
    <t>64030201100301014</t>
  </si>
  <si>
    <t>64030201100301015</t>
  </si>
  <si>
    <t>64030201100301016</t>
  </si>
  <si>
    <t>64030201100301017</t>
  </si>
  <si>
    <t>马千明</t>
  </si>
  <si>
    <t>64030201100301018</t>
  </si>
  <si>
    <t>64030201100301019</t>
  </si>
  <si>
    <t>马金彪</t>
  </si>
  <si>
    <t>64030201100301020</t>
  </si>
  <si>
    <t>马永河</t>
  </si>
  <si>
    <t>64030201100301021</t>
  </si>
  <si>
    <t>64030201100301022</t>
  </si>
  <si>
    <t>64030201100301023</t>
  </si>
  <si>
    <t>马永德</t>
  </si>
  <si>
    <t>64030201100301024</t>
  </si>
  <si>
    <t>64030201100301025</t>
  </si>
  <si>
    <t>64030201100301026</t>
  </si>
  <si>
    <t>马永安</t>
  </si>
  <si>
    <t>64030201100301027</t>
  </si>
  <si>
    <t>64030201100301028</t>
  </si>
  <si>
    <t>64030201100301029</t>
  </si>
  <si>
    <t>马金亮</t>
  </si>
  <si>
    <t>64030201100301030</t>
  </si>
  <si>
    <t>64030201100301031</t>
  </si>
  <si>
    <t>64030201100301032</t>
  </si>
  <si>
    <t>64030201100301033</t>
  </si>
  <si>
    <t>杨金兵</t>
  </si>
  <si>
    <t>64030201100301034</t>
  </si>
  <si>
    <t>64030201100301035</t>
  </si>
  <si>
    <t>64030201100301036</t>
  </si>
  <si>
    <t>马永成</t>
  </si>
  <si>
    <t>64030201100301037</t>
  </si>
  <si>
    <t>马千林</t>
  </si>
  <si>
    <t>64030201100301038</t>
  </si>
  <si>
    <t>64030201100301039</t>
  </si>
  <si>
    <t>64030201100301040</t>
  </si>
  <si>
    <t>64030201100301041</t>
  </si>
  <si>
    <t>64030201100301042</t>
  </si>
  <si>
    <t>64030201100301043</t>
  </si>
  <si>
    <t>64030201100301044</t>
  </si>
  <si>
    <t>杨金荣</t>
  </si>
  <si>
    <t>64030201100301045</t>
  </si>
  <si>
    <t>64030201100301046</t>
  </si>
  <si>
    <t>马红刚</t>
  </si>
  <si>
    <t>64030201100301047</t>
  </si>
  <si>
    <t>64030201100301048</t>
  </si>
  <si>
    <t>64030201100301049</t>
  </si>
  <si>
    <t>马玉红</t>
  </si>
  <si>
    <t>64030201100301050</t>
  </si>
  <si>
    <t>64030201100301051</t>
  </si>
  <si>
    <t>64030201100301052</t>
  </si>
  <si>
    <t>64030201100301053</t>
  </si>
  <si>
    <t>马金德</t>
  </si>
  <si>
    <t>64030201100301054</t>
  </si>
  <si>
    <t>马金宏</t>
  </si>
  <si>
    <t>64030201100301055</t>
  </si>
  <si>
    <t>马金卫</t>
  </si>
  <si>
    <t>64030201100301056</t>
  </si>
  <si>
    <t>64030201100301057</t>
  </si>
  <si>
    <t>王连珍</t>
  </si>
  <si>
    <t>64030201100301058</t>
  </si>
  <si>
    <t>马永飞</t>
  </si>
  <si>
    <t>64030201100301059</t>
  </si>
  <si>
    <t>64030201100301060</t>
  </si>
  <si>
    <t>64030201100301061</t>
  </si>
  <si>
    <t>64030201100301062</t>
  </si>
  <si>
    <t>64030201100301064</t>
  </si>
  <si>
    <t>杨金标</t>
  </si>
  <si>
    <t>64030201100301065</t>
  </si>
  <si>
    <t>64030201100301066</t>
  </si>
  <si>
    <t>64030201100301067</t>
  </si>
  <si>
    <t>64030201100301068</t>
  </si>
  <si>
    <t>张娟</t>
  </si>
  <si>
    <t>64030201100301069</t>
  </si>
  <si>
    <t>64030201100301070</t>
  </si>
  <si>
    <t>64030201100301071</t>
  </si>
  <si>
    <t>马光银</t>
  </si>
  <si>
    <t>64030201100301072</t>
  </si>
  <si>
    <t>马文智</t>
  </si>
  <si>
    <t>64030201100301073</t>
  </si>
  <si>
    <t>64030201100301074</t>
  </si>
  <si>
    <t>64030201100301076</t>
  </si>
  <si>
    <t>杨学奎</t>
  </si>
  <si>
    <t>64030201100301077</t>
  </si>
  <si>
    <t>64030201100301078</t>
  </si>
  <si>
    <t>64030201100301079</t>
  </si>
  <si>
    <t>64030201100301080</t>
  </si>
  <si>
    <t>64030201100301081</t>
  </si>
  <si>
    <t>杨学霞</t>
  </si>
  <si>
    <t>64030201100301082</t>
  </si>
  <si>
    <t>马红娟</t>
  </si>
  <si>
    <t>64030201100301083</t>
  </si>
  <si>
    <t>64030201100301084</t>
  </si>
  <si>
    <t>64030201100301085</t>
  </si>
  <si>
    <t>64030201100302001</t>
  </si>
  <si>
    <t>64030201100302002</t>
  </si>
  <si>
    <t>王殿华</t>
  </si>
  <si>
    <t>64030201100302003</t>
  </si>
  <si>
    <t>王殿清</t>
  </si>
  <si>
    <t>64030201100302004</t>
  </si>
  <si>
    <t>王佃俊</t>
  </si>
  <si>
    <t>64030201100302005</t>
  </si>
  <si>
    <t>王佃生</t>
  </si>
  <si>
    <t>64030201100302006</t>
  </si>
  <si>
    <t>王佃红</t>
  </si>
  <si>
    <t>64030201100302007</t>
  </si>
  <si>
    <t>王佃元</t>
  </si>
  <si>
    <t>64030201100302008</t>
  </si>
  <si>
    <t>64030201100302009</t>
  </si>
  <si>
    <t>64030201100302010</t>
  </si>
  <si>
    <t>64030201100302011</t>
  </si>
  <si>
    <t>64030201100302012</t>
  </si>
  <si>
    <t>64030201100302013</t>
  </si>
  <si>
    <t>64030201100302014</t>
  </si>
  <si>
    <t>64030201100302016</t>
  </si>
  <si>
    <t>64030201100302017</t>
  </si>
  <si>
    <t>王萍</t>
  </si>
  <si>
    <t>64030201100302018</t>
  </si>
  <si>
    <t>64030201100302019</t>
  </si>
  <si>
    <t>64030201100302020</t>
  </si>
  <si>
    <t>64030201100302021</t>
  </si>
  <si>
    <t>64030201100302022</t>
  </si>
  <si>
    <t>王有录</t>
  </si>
  <si>
    <t>64030201100302023</t>
  </si>
  <si>
    <t>杨希国</t>
  </si>
  <si>
    <t>64030201100302024</t>
  </si>
  <si>
    <t>杨希伏</t>
  </si>
  <si>
    <t>64030201100302025</t>
  </si>
  <si>
    <t>64030201100302026</t>
  </si>
  <si>
    <t>黄春仁</t>
  </si>
  <si>
    <t>64030201100302027</t>
  </si>
  <si>
    <t>黄春林</t>
  </si>
  <si>
    <t>64030201100302028</t>
  </si>
  <si>
    <t>黄春山</t>
  </si>
  <si>
    <t>64030201100302029</t>
  </si>
  <si>
    <t>黄连江</t>
  </si>
  <si>
    <t>64030201100302030</t>
  </si>
  <si>
    <t>黄连海</t>
  </si>
  <si>
    <t>64030201100302031</t>
  </si>
  <si>
    <t>黄连贵</t>
  </si>
  <si>
    <t>64030201100302032</t>
  </si>
  <si>
    <t>黄连兵</t>
  </si>
  <si>
    <t>64030201100302033</t>
  </si>
  <si>
    <t>黄连仁</t>
  </si>
  <si>
    <t>64030201100302034</t>
  </si>
  <si>
    <t>64030201100302035</t>
  </si>
  <si>
    <t>64030201100302036</t>
  </si>
  <si>
    <t>黄占军</t>
  </si>
  <si>
    <t>64030201100302037</t>
  </si>
  <si>
    <t>王学其</t>
  </si>
  <si>
    <t>64030201100302038</t>
  </si>
  <si>
    <t>王志荣</t>
  </si>
  <si>
    <t>64030201100302039</t>
  </si>
  <si>
    <t>64030201100302040</t>
  </si>
  <si>
    <t>64030201100302041</t>
  </si>
  <si>
    <t>64030201100302042</t>
  </si>
  <si>
    <t>64030201100302043</t>
  </si>
  <si>
    <t>王国其</t>
  </si>
  <si>
    <t>64030201100302044</t>
  </si>
  <si>
    <t>王国祥</t>
  </si>
  <si>
    <t>64030201100302045</t>
  </si>
  <si>
    <t>王国珍</t>
  </si>
  <si>
    <t>64030201100302046</t>
  </si>
  <si>
    <t>马梅美</t>
  </si>
  <si>
    <t>64030201100302048</t>
  </si>
  <si>
    <t>黄连军</t>
  </si>
  <si>
    <t>64030201100302049</t>
  </si>
  <si>
    <t>黄连忠</t>
  </si>
  <si>
    <t>64030201100302050</t>
  </si>
  <si>
    <t>64030201100302051</t>
  </si>
  <si>
    <t>64030201100302052</t>
  </si>
  <si>
    <t>64030201100302053</t>
  </si>
  <si>
    <t>64030201100302054</t>
  </si>
  <si>
    <t>王洪荣</t>
  </si>
  <si>
    <t>64030201100302055</t>
  </si>
  <si>
    <t>64030201100302056</t>
  </si>
  <si>
    <t>王洪仁</t>
  </si>
  <si>
    <t>64030201100302057</t>
  </si>
  <si>
    <t>64030201100302058</t>
  </si>
  <si>
    <t>64030201100302059</t>
  </si>
  <si>
    <t>64030201100302060</t>
  </si>
  <si>
    <t>马克霞</t>
  </si>
  <si>
    <t>64030201100302062</t>
  </si>
  <si>
    <t>64030201100302063</t>
  </si>
  <si>
    <t>64030201100302064</t>
  </si>
  <si>
    <t>王洪云</t>
  </si>
  <si>
    <t>64030201100302065</t>
  </si>
  <si>
    <t>王红军</t>
  </si>
  <si>
    <t>64030201100302066</t>
  </si>
  <si>
    <t>64030201100302067</t>
  </si>
  <si>
    <t>64030201100302068</t>
  </si>
  <si>
    <t>64030201100302069</t>
  </si>
  <si>
    <t>马双林</t>
  </si>
  <si>
    <t>64030201100302070</t>
  </si>
  <si>
    <t>64030201100302071</t>
  </si>
  <si>
    <t>王佃信</t>
  </si>
  <si>
    <t>64030201100302072</t>
  </si>
  <si>
    <t>王金文</t>
  </si>
  <si>
    <t>64030201100302074</t>
  </si>
  <si>
    <t>64030201100302075</t>
  </si>
  <si>
    <t>64030201100302076</t>
  </si>
  <si>
    <t>64030201100302077</t>
  </si>
  <si>
    <t>王殿春</t>
  </si>
  <si>
    <t>64030201100302078</t>
  </si>
  <si>
    <t>王佃军</t>
  </si>
  <si>
    <t>64030201100302079</t>
  </si>
  <si>
    <t>64030201100302080</t>
  </si>
  <si>
    <t>马冬霞</t>
  </si>
  <si>
    <t>64030201100302081</t>
  </si>
  <si>
    <t>黄自祥</t>
  </si>
  <si>
    <t>64030201100302082</t>
  </si>
  <si>
    <t>黄少林</t>
  </si>
  <si>
    <t>64030201100302084</t>
  </si>
  <si>
    <t>黄自军</t>
  </si>
  <si>
    <t>64030201100302085</t>
  </si>
  <si>
    <t>丁秀花</t>
  </si>
  <si>
    <t>64030201100302086</t>
  </si>
  <si>
    <t>64030201100302087</t>
  </si>
  <si>
    <t>64030201100302088</t>
  </si>
  <si>
    <t>64030201100302089</t>
  </si>
  <si>
    <t>64030201100302090</t>
  </si>
  <si>
    <t>王自安</t>
  </si>
  <si>
    <t>64030201100302091</t>
  </si>
  <si>
    <t>王玉彪</t>
  </si>
  <si>
    <t>64030201100302092</t>
  </si>
  <si>
    <t>64030201100302094</t>
  </si>
  <si>
    <t>王金河</t>
  </si>
  <si>
    <t>64030201100302095</t>
  </si>
  <si>
    <t>王金武</t>
  </si>
  <si>
    <t>64030201100302096</t>
  </si>
  <si>
    <t>64030201100302097</t>
  </si>
  <si>
    <t>黄春涛</t>
  </si>
  <si>
    <t>64030201100302098</t>
  </si>
  <si>
    <t>黄春斌</t>
  </si>
  <si>
    <t>64030201100302099</t>
  </si>
  <si>
    <t>64030201100302100</t>
  </si>
  <si>
    <t>黄春云</t>
  </si>
  <si>
    <t>64030201100303001</t>
  </si>
  <si>
    <t>马成英</t>
  </si>
  <si>
    <t>64030201100303002</t>
  </si>
  <si>
    <t>杨少辉</t>
  </si>
  <si>
    <t>64030201100303003</t>
  </si>
  <si>
    <t>马成兰</t>
  </si>
  <si>
    <t>64030201100303004</t>
  </si>
  <si>
    <t>杨少喜</t>
  </si>
  <si>
    <t>64030201100303005</t>
  </si>
  <si>
    <t>64030201100303006</t>
  </si>
  <si>
    <t>64030201100303007</t>
  </si>
  <si>
    <t>杨正帮</t>
  </si>
  <si>
    <t>64030201100303008</t>
  </si>
  <si>
    <t>杨自万</t>
  </si>
  <si>
    <t>64030201100303009</t>
  </si>
  <si>
    <t>64030201100303010</t>
  </si>
  <si>
    <t>杨秀春</t>
  </si>
  <si>
    <t>64030201100303014</t>
  </si>
  <si>
    <t>64030201100303015</t>
  </si>
  <si>
    <t>马晖</t>
  </si>
  <si>
    <t>64030201100303016</t>
  </si>
  <si>
    <t>64030201100303017</t>
  </si>
  <si>
    <t>64030201100303018</t>
  </si>
  <si>
    <t>杨正斌</t>
  </si>
  <si>
    <t>64030201100303019</t>
  </si>
  <si>
    <t>64030201100303020</t>
  </si>
  <si>
    <t>杨少均</t>
  </si>
  <si>
    <t>64030201100303021</t>
  </si>
  <si>
    <t>杨振清</t>
  </si>
  <si>
    <t>64030201100303022</t>
  </si>
  <si>
    <t>64030201100303023</t>
  </si>
  <si>
    <t>丁建保</t>
  </si>
  <si>
    <t>64030201100303024</t>
  </si>
  <si>
    <t>丁建海</t>
  </si>
  <si>
    <t>64030201100303025</t>
  </si>
  <si>
    <t>丁建玉</t>
  </si>
  <si>
    <t>64030201100303026</t>
  </si>
  <si>
    <t>64030201100303027</t>
  </si>
  <si>
    <t>马玉和</t>
  </si>
  <si>
    <t>64030201100303028</t>
  </si>
  <si>
    <t>马元军</t>
  </si>
  <si>
    <t>64030201100303029</t>
  </si>
  <si>
    <t>马荣国</t>
  </si>
  <si>
    <t>64030201100303030</t>
  </si>
  <si>
    <t>64030201100303031</t>
  </si>
  <si>
    <t>64030201100303032</t>
  </si>
  <si>
    <t>李学梅</t>
  </si>
  <si>
    <t>64030201100303033</t>
  </si>
  <si>
    <t>64030201100303034</t>
  </si>
  <si>
    <t>64030201100303036</t>
  </si>
  <si>
    <t>64030201100303037</t>
  </si>
  <si>
    <t>64030201100303038</t>
  </si>
  <si>
    <t>64030201100303039</t>
  </si>
  <si>
    <t>64030201100303040</t>
  </si>
  <si>
    <t>64030201100303041</t>
  </si>
  <si>
    <t>杨忠山</t>
  </si>
  <si>
    <t>64030201100303042</t>
  </si>
  <si>
    <t>64030201100303043</t>
  </si>
  <si>
    <t>杨银山</t>
  </si>
  <si>
    <t>64030201100303044</t>
  </si>
  <si>
    <t>64030201100303045</t>
  </si>
  <si>
    <t>64030201100303046</t>
  </si>
  <si>
    <t>64030201100303047</t>
  </si>
  <si>
    <t>杨文云</t>
  </si>
  <si>
    <t>64030201100303048</t>
  </si>
  <si>
    <t>王金元</t>
  </si>
  <si>
    <t>64030201100303049</t>
  </si>
  <si>
    <t>马永彪</t>
  </si>
  <si>
    <t>64030201100303050</t>
  </si>
  <si>
    <t>马维保</t>
  </si>
  <si>
    <t>64030201100303051</t>
  </si>
  <si>
    <t>马伟军</t>
  </si>
  <si>
    <t>64030201100303052</t>
  </si>
  <si>
    <t>64030201100303053</t>
  </si>
  <si>
    <t>杨占廷</t>
  </si>
  <si>
    <t>64030201100303054</t>
  </si>
  <si>
    <t>杨占华</t>
  </si>
  <si>
    <t>64030201100303055</t>
  </si>
  <si>
    <t>郝桂花</t>
  </si>
  <si>
    <t>64030201100303056</t>
  </si>
  <si>
    <t>马永岐</t>
  </si>
  <si>
    <t>64030201100303059</t>
  </si>
  <si>
    <t>64030201100303060</t>
  </si>
  <si>
    <t>苏文娟</t>
  </si>
  <si>
    <t>64030201100303061</t>
  </si>
  <si>
    <t>马玉飞</t>
  </si>
  <si>
    <t>64030201100303062</t>
  </si>
  <si>
    <t>马玉强</t>
  </si>
  <si>
    <t>64030201100303063</t>
  </si>
  <si>
    <t>64030201100303064</t>
  </si>
  <si>
    <t>64030201100303065</t>
  </si>
  <si>
    <t>64030201100303066</t>
  </si>
  <si>
    <t>马如智</t>
  </si>
  <si>
    <t>64030201100303067</t>
  </si>
  <si>
    <t>李百旺</t>
  </si>
  <si>
    <t>64030201100303068</t>
  </si>
  <si>
    <t>64030201100303069</t>
  </si>
  <si>
    <t>64030201100303070</t>
  </si>
  <si>
    <t>64030201100303071</t>
  </si>
  <si>
    <t>64030201100303072</t>
  </si>
  <si>
    <t>64030201100303073</t>
  </si>
  <si>
    <t>杨少河</t>
  </si>
  <si>
    <t>64030201100303074</t>
  </si>
  <si>
    <t>64030201100303075</t>
  </si>
  <si>
    <t>64030201100303076</t>
  </si>
  <si>
    <t>64030201100303077</t>
  </si>
  <si>
    <t>64030201100303078</t>
  </si>
  <si>
    <t>马晓东</t>
  </si>
  <si>
    <t>64030201100303079</t>
  </si>
  <si>
    <t>64030201100303081</t>
  </si>
  <si>
    <t>64030201100303082</t>
  </si>
  <si>
    <t>马玉新</t>
  </si>
  <si>
    <t>64030201100303083</t>
  </si>
  <si>
    <t>杨耀莲</t>
  </si>
  <si>
    <t>64030201100303084</t>
  </si>
  <si>
    <t>马元由</t>
  </si>
  <si>
    <t>64030201100303085</t>
  </si>
  <si>
    <t>马自刚</t>
  </si>
  <si>
    <t>64030201100303086</t>
  </si>
  <si>
    <t>64030201100303087</t>
  </si>
  <si>
    <t>马增龙</t>
  </si>
  <si>
    <t>64030201100303088</t>
  </si>
  <si>
    <t>杨太成</t>
  </si>
  <si>
    <t>64030201100303089</t>
  </si>
  <si>
    <t>杨太龙</t>
  </si>
  <si>
    <t>64030201100303090</t>
  </si>
  <si>
    <t>64030201100303091</t>
  </si>
  <si>
    <t>64030201100303092</t>
  </si>
  <si>
    <t>杨自强</t>
  </si>
  <si>
    <t>64030201100303093</t>
  </si>
  <si>
    <t>杨自雄</t>
  </si>
  <si>
    <t>64030201100304001</t>
  </si>
  <si>
    <t>马元廷</t>
  </si>
  <si>
    <t>64030201100304002</t>
  </si>
  <si>
    <t>马元兵</t>
  </si>
  <si>
    <t>64030201100304003</t>
  </si>
  <si>
    <t>64030201100304005</t>
  </si>
  <si>
    <t>马元红</t>
  </si>
  <si>
    <t>64030201100304006</t>
  </si>
  <si>
    <t>马元生</t>
  </si>
  <si>
    <t>64030201100304007</t>
  </si>
  <si>
    <t>马元兴</t>
  </si>
  <si>
    <t>64030201100304008</t>
  </si>
  <si>
    <t>64030201100304010</t>
  </si>
  <si>
    <t>马军贵</t>
  </si>
  <si>
    <t>64030201100304011</t>
  </si>
  <si>
    <t>64030201100304012</t>
  </si>
  <si>
    <t>马元吉</t>
  </si>
  <si>
    <t>64030201100304013</t>
  </si>
  <si>
    <t>64030201100304014</t>
  </si>
  <si>
    <t>64030201100304015</t>
  </si>
  <si>
    <t>64030201100304016</t>
  </si>
  <si>
    <t>64030201100304017</t>
  </si>
  <si>
    <t>64030201100304018</t>
  </si>
  <si>
    <t>马少鹏</t>
  </si>
  <si>
    <t>64030201100304019</t>
  </si>
  <si>
    <t>马元才</t>
  </si>
  <si>
    <t>64030201100304020</t>
  </si>
  <si>
    <t>64030201100304021</t>
  </si>
  <si>
    <t>64030201100304022</t>
  </si>
  <si>
    <t>64030201100304023</t>
  </si>
  <si>
    <t>马少飞</t>
  </si>
  <si>
    <t>64030201100304024</t>
  </si>
  <si>
    <t>金学贵</t>
  </si>
  <si>
    <t>64030201100304025</t>
  </si>
  <si>
    <t>马元河</t>
  </si>
  <si>
    <t>64030201100304026</t>
  </si>
  <si>
    <t>李生林</t>
  </si>
  <si>
    <t>64030201100304027</t>
  </si>
  <si>
    <t>李富强</t>
  </si>
  <si>
    <t>64030201100304028</t>
  </si>
  <si>
    <t>李富贵</t>
  </si>
  <si>
    <t>64030201100304029</t>
  </si>
  <si>
    <t>马永良</t>
  </si>
  <si>
    <t>64030201100304030</t>
  </si>
  <si>
    <t>古清云</t>
  </si>
  <si>
    <t>64030201100304032</t>
  </si>
  <si>
    <t>郝文清</t>
  </si>
  <si>
    <t>64030201100304033</t>
  </si>
  <si>
    <t>马元庆</t>
  </si>
  <si>
    <t>64030201100304034</t>
  </si>
  <si>
    <t>64030201100304035</t>
  </si>
  <si>
    <t>64030201100304036</t>
  </si>
  <si>
    <t>周金波</t>
  </si>
  <si>
    <t>64030201100304037</t>
  </si>
  <si>
    <t>马云生</t>
  </si>
  <si>
    <t>64030201100304038</t>
  </si>
  <si>
    <t>刘学花</t>
  </si>
  <si>
    <t>64030201100304039</t>
  </si>
  <si>
    <t>马元贵</t>
  </si>
  <si>
    <t>64030201100304040</t>
  </si>
  <si>
    <t>金少河</t>
  </si>
  <si>
    <t>64030201100304041</t>
  </si>
  <si>
    <t>64030201100304042</t>
  </si>
  <si>
    <t>64030201100304043</t>
  </si>
  <si>
    <t>杨玉江</t>
  </si>
  <si>
    <t>64030201100304044</t>
  </si>
  <si>
    <t>64030201100304045</t>
  </si>
  <si>
    <t>马永礼</t>
  </si>
  <si>
    <t>64030201100304046</t>
  </si>
  <si>
    <t>64030201100304047</t>
  </si>
  <si>
    <t>64030201100304048</t>
  </si>
  <si>
    <t>64030201100304049</t>
  </si>
  <si>
    <t>马永吉</t>
  </si>
  <si>
    <t>64030201100304050</t>
  </si>
  <si>
    <t>64030201100304051</t>
  </si>
  <si>
    <t>64030201100304052</t>
  </si>
  <si>
    <t>64030201100304053</t>
  </si>
  <si>
    <t>64030201100304055</t>
  </si>
  <si>
    <t>64030201100304057</t>
  </si>
  <si>
    <t>64030201100304058</t>
  </si>
  <si>
    <t>64030201100304059</t>
  </si>
  <si>
    <t>64030201100304060</t>
  </si>
  <si>
    <t>杨小芹</t>
  </si>
  <si>
    <t>64030201100304061</t>
  </si>
  <si>
    <t>赵国俊</t>
  </si>
  <si>
    <t>64030201100304062</t>
  </si>
  <si>
    <t>赵国成</t>
  </si>
  <si>
    <t>64030201100304063</t>
  </si>
  <si>
    <t>马如廷</t>
  </si>
  <si>
    <t>64030201100304064</t>
  </si>
  <si>
    <t>64030201100304065</t>
  </si>
  <si>
    <t>金飞</t>
  </si>
  <si>
    <t>64030201100304066</t>
  </si>
  <si>
    <t>64030201100304067</t>
  </si>
  <si>
    <t>64030201100304068</t>
  </si>
  <si>
    <t>马少坡</t>
  </si>
  <si>
    <t>64030201100304069</t>
  </si>
  <si>
    <t>马少城</t>
  </si>
  <si>
    <t>64030201100304070</t>
  </si>
  <si>
    <t>64030201100304071</t>
  </si>
  <si>
    <t>64030201100304072</t>
  </si>
  <si>
    <t>64030201100304073</t>
  </si>
  <si>
    <t>64030201100304074</t>
  </si>
  <si>
    <t>马元科</t>
  </si>
  <si>
    <t>64030201100304075</t>
  </si>
  <si>
    <t>64030201100304076</t>
  </si>
  <si>
    <t>金少山</t>
  </si>
  <si>
    <t>64030201100304077</t>
  </si>
  <si>
    <t>64030201100304078</t>
  </si>
  <si>
    <t>马少强</t>
  </si>
  <si>
    <t>64030201100304079</t>
  </si>
  <si>
    <t>64030201100304080</t>
  </si>
  <si>
    <t>64030201100304081</t>
  </si>
  <si>
    <t>64030201100304082</t>
  </si>
  <si>
    <t>64030201100304083</t>
  </si>
  <si>
    <t>马学诗</t>
  </si>
  <si>
    <t>64030201100304084</t>
  </si>
  <si>
    <t>64030201100304085</t>
  </si>
  <si>
    <t>64030201100304086</t>
  </si>
  <si>
    <t>马如宝</t>
  </si>
  <si>
    <t>64030201100304087</t>
  </si>
  <si>
    <t>马如才</t>
  </si>
  <si>
    <t>64030201100304088</t>
  </si>
  <si>
    <t>64030201100304089</t>
  </si>
  <si>
    <t>贾秀兰</t>
  </si>
  <si>
    <t>64030201100304090</t>
  </si>
  <si>
    <t>马占奎</t>
  </si>
  <si>
    <t>64030201100304092</t>
  </si>
  <si>
    <t>马国强</t>
  </si>
  <si>
    <t>64030201100304093</t>
  </si>
  <si>
    <t>马元彬</t>
  </si>
  <si>
    <t>64030201100304094</t>
  </si>
  <si>
    <t>马金亭</t>
  </si>
  <si>
    <t>64030201100304095</t>
  </si>
  <si>
    <t>吴梅花</t>
  </si>
  <si>
    <t>64030201100304096</t>
  </si>
  <si>
    <t>64030201100304097</t>
  </si>
  <si>
    <t>64030201100304098</t>
  </si>
  <si>
    <t>64030201100304099</t>
  </si>
  <si>
    <t>马元祥</t>
  </si>
  <si>
    <t>64030201100304100</t>
  </si>
  <si>
    <t>64030201100304101</t>
  </si>
  <si>
    <t>64030201100304102</t>
  </si>
  <si>
    <t>马国富</t>
  </si>
  <si>
    <t>64030201100304103</t>
  </si>
  <si>
    <t>马自山</t>
  </si>
  <si>
    <t>64030201100304104</t>
  </si>
  <si>
    <t>64030201100304105</t>
  </si>
  <si>
    <t>64030201100304106</t>
  </si>
  <si>
    <t>64030201100304107</t>
  </si>
  <si>
    <t>64030201100304108</t>
  </si>
  <si>
    <t>64030201100304109</t>
  </si>
  <si>
    <t>64030201100305001</t>
  </si>
  <si>
    <t>王凯</t>
  </si>
  <si>
    <t>64030201100305002</t>
  </si>
  <si>
    <t>64030201100305003</t>
  </si>
  <si>
    <t>64030201100305004</t>
  </si>
  <si>
    <t>64030201100305005</t>
  </si>
  <si>
    <t>王文义</t>
  </si>
  <si>
    <t>64030201100305006</t>
  </si>
  <si>
    <t>64030201100305007</t>
  </si>
  <si>
    <t>王泽东</t>
  </si>
  <si>
    <t>64030201100305008</t>
  </si>
  <si>
    <t>王世忠</t>
  </si>
  <si>
    <t>64030201100305009</t>
  </si>
  <si>
    <t>64030201100305010</t>
  </si>
  <si>
    <t>王学清</t>
  </si>
  <si>
    <t>64030201100305011</t>
  </si>
  <si>
    <t>64030201100305012</t>
  </si>
  <si>
    <t>64030201100305013</t>
  </si>
  <si>
    <t>王玉山</t>
  </si>
  <si>
    <t>64030201100305014</t>
  </si>
  <si>
    <t>王发云</t>
  </si>
  <si>
    <t>64030201100305015</t>
  </si>
  <si>
    <t>64030201100305016</t>
  </si>
  <si>
    <t>64030201100305017</t>
  </si>
  <si>
    <t>64030201100305018</t>
  </si>
  <si>
    <t>64030201100305020</t>
  </si>
  <si>
    <t>64030201100305021</t>
  </si>
  <si>
    <t>王学斌</t>
  </si>
  <si>
    <t>64030201100305022</t>
  </si>
  <si>
    <t>64030201100305023</t>
  </si>
  <si>
    <t>王世明</t>
  </si>
  <si>
    <t>64030201100305024</t>
  </si>
  <si>
    <t>马银梅</t>
  </si>
  <si>
    <t>64030201100305025</t>
  </si>
  <si>
    <t>64030201100305026</t>
  </si>
  <si>
    <t>64030201100305027</t>
  </si>
  <si>
    <t>64030201100305028</t>
  </si>
  <si>
    <t>64030201100305029</t>
  </si>
  <si>
    <t>64030201100305030</t>
  </si>
  <si>
    <t>64030201100305031</t>
  </si>
  <si>
    <t>64030201100305032</t>
  </si>
  <si>
    <t>王世山</t>
  </si>
  <si>
    <t>64030201100305033</t>
  </si>
  <si>
    <t>王世才</t>
  </si>
  <si>
    <t>64030201100305034</t>
  </si>
  <si>
    <t>王世国</t>
  </si>
  <si>
    <t>64030201100305035</t>
  </si>
  <si>
    <t>64030201100305036</t>
  </si>
  <si>
    <t>64030201100305037</t>
  </si>
  <si>
    <t>64030201100305038</t>
  </si>
  <si>
    <t>64030201100305039</t>
  </si>
  <si>
    <t>王少池</t>
  </si>
  <si>
    <t>64030201100305040</t>
  </si>
  <si>
    <t>64030201100305041</t>
  </si>
  <si>
    <t>64030201100305042</t>
  </si>
  <si>
    <t>王自忠</t>
  </si>
  <si>
    <t>64030201100305043</t>
  </si>
  <si>
    <t>王学岐</t>
  </si>
  <si>
    <t>64030201100305044</t>
  </si>
  <si>
    <t>64030201100305045</t>
  </si>
  <si>
    <t>64030201100305046</t>
  </si>
  <si>
    <t>64030201100305047</t>
  </si>
  <si>
    <t>64030201100305048</t>
  </si>
  <si>
    <t>64030201100305049</t>
  </si>
  <si>
    <t>64030201100305050</t>
  </si>
  <si>
    <t>王发仁</t>
  </si>
  <si>
    <t>64030201100305051</t>
  </si>
  <si>
    <t>王发祥</t>
  </si>
  <si>
    <t>64030201100305052</t>
  </si>
  <si>
    <t>王发军</t>
  </si>
  <si>
    <t>64030201100305053</t>
  </si>
  <si>
    <t>王林贵</t>
  </si>
  <si>
    <t>64030201100305054</t>
  </si>
  <si>
    <t>王学胜</t>
  </si>
  <si>
    <t>64030201100305055</t>
  </si>
  <si>
    <t>王发知</t>
  </si>
  <si>
    <t>64030201100305056</t>
  </si>
  <si>
    <t>64030201100305057</t>
  </si>
  <si>
    <t>64030201100305058</t>
  </si>
  <si>
    <t>64030201100305059</t>
  </si>
  <si>
    <t>郭梅英</t>
  </si>
  <si>
    <t>64030201100305060</t>
  </si>
  <si>
    <t>64030201100305061</t>
  </si>
  <si>
    <t>王世河</t>
  </si>
  <si>
    <t>64030201100305062</t>
  </si>
  <si>
    <t>64030201100305063</t>
  </si>
  <si>
    <t>64030201100305064</t>
  </si>
  <si>
    <t>64030201100305066</t>
  </si>
  <si>
    <t>64030201100305067</t>
  </si>
  <si>
    <t>64030201100305068</t>
  </si>
  <si>
    <t>64030201100305069</t>
  </si>
  <si>
    <t>64030201100305070</t>
  </si>
  <si>
    <t>64030201100305071</t>
  </si>
  <si>
    <t>王文贵</t>
  </si>
  <si>
    <t>64030201100305072</t>
  </si>
  <si>
    <t>64030201100305073</t>
  </si>
  <si>
    <t>刘小红</t>
  </si>
  <si>
    <t>64030201100305074</t>
  </si>
  <si>
    <t>64030201100305075</t>
  </si>
  <si>
    <t>64030201100305076</t>
  </si>
  <si>
    <t>64030201100305077</t>
  </si>
  <si>
    <t>64030201100306001</t>
  </si>
  <si>
    <t>吴宝春</t>
  </si>
  <si>
    <t>64030201100306002</t>
  </si>
  <si>
    <t>马连雄</t>
  </si>
  <si>
    <t>64030201100306003</t>
  </si>
  <si>
    <t>马迎春</t>
  </si>
  <si>
    <t>64030201100306004</t>
  </si>
  <si>
    <t>64030201100306005</t>
  </si>
  <si>
    <t>64030201100306006</t>
  </si>
  <si>
    <t>64030201100306008</t>
  </si>
  <si>
    <t>李秀花</t>
  </si>
  <si>
    <t>64030201100306009</t>
  </si>
  <si>
    <t>64030201100306011</t>
  </si>
  <si>
    <t>64030201100306012</t>
  </si>
  <si>
    <t>64030201100306013</t>
  </si>
  <si>
    <t>田洪林</t>
  </si>
  <si>
    <t>64030201100306014</t>
  </si>
  <si>
    <t>杨丽</t>
  </si>
  <si>
    <t>64030201100306015</t>
  </si>
  <si>
    <t>64030201100306016</t>
  </si>
  <si>
    <t>64030201100306017</t>
  </si>
  <si>
    <t>杨占河</t>
  </si>
  <si>
    <t>64030201100306018</t>
  </si>
  <si>
    <t>王林红</t>
  </si>
  <si>
    <t>64030201100306019</t>
  </si>
  <si>
    <t>王林春</t>
  </si>
  <si>
    <t>64030201100306020</t>
  </si>
  <si>
    <t>64030201100306021</t>
  </si>
  <si>
    <t>王生春</t>
  </si>
  <si>
    <t>64030201100306022</t>
  </si>
  <si>
    <t>田永平</t>
  </si>
  <si>
    <t>64030201100306023</t>
  </si>
  <si>
    <t>64030201100306024</t>
  </si>
  <si>
    <t>64030201100306025</t>
  </si>
  <si>
    <t>64030201100306026</t>
  </si>
  <si>
    <t>王学河</t>
  </si>
  <si>
    <t>64030201100306027</t>
  </si>
  <si>
    <t>64030201100306028</t>
  </si>
  <si>
    <t>查学海</t>
  </si>
  <si>
    <t>64030201100306029</t>
  </si>
  <si>
    <t>64030201100306030</t>
  </si>
  <si>
    <t>64030201100306031</t>
  </si>
  <si>
    <t>64030201100306032</t>
  </si>
  <si>
    <t>64030201100306033</t>
  </si>
  <si>
    <t>王生华</t>
  </si>
  <si>
    <t>64030201100306034</t>
  </si>
  <si>
    <t>64030201100306035</t>
  </si>
  <si>
    <t>金保云</t>
  </si>
  <si>
    <t>64030201100306036</t>
  </si>
  <si>
    <t>64030201100306037</t>
  </si>
  <si>
    <t>64030201100306038</t>
  </si>
  <si>
    <t>64030201100306039</t>
  </si>
  <si>
    <t>64030201100306040</t>
  </si>
  <si>
    <t>64030201100306041</t>
  </si>
  <si>
    <t>64030201100306042</t>
  </si>
  <si>
    <t>64030201100306043</t>
  </si>
  <si>
    <t>64030201100306045</t>
  </si>
  <si>
    <t>64030201100306046</t>
  </si>
  <si>
    <t>64030201100306048</t>
  </si>
  <si>
    <t>64030201100306049</t>
  </si>
  <si>
    <t>64030201100306050</t>
  </si>
  <si>
    <t>田立业</t>
  </si>
  <si>
    <t>64030201100306051</t>
  </si>
  <si>
    <t>田红贵</t>
  </si>
  <si>
    <t>64030201100306052</t>
  </si>
  <si>
    <t>田红兵</t>
  </si>
  <si>
    <t>64030201100306053</t>
  </si>
  <si>
    <t>64030201100306054</t>
  </si>
  <si>
    <t>64030201100306055</t>
  </si>
  <si>
    <t>64030201100306058</t>
  </si>
  <si>
    <t>黄自贵</t>
  </si>
  <si>
    <t>64030201100306059</t>
  </si>
  <si>
    <t>64030201100306060</t>
  </si>
  <si>
    <t>田宏刚</t>
  </si>
  <si>
    <t>64030201100306061</t>
  </si>
  <si>
    <t>64030201100306062</t>
  </si>
  <si>
    <t>64030201100306063</t>
  </si>
  <si>
    <t>64030201100306064</t>
  </si>
  <si>
    <t>马宏军</t>
  </si>
  <si>
    <t>64030201100306065</t>
  </si>
  <si>
    <t>64030201100306066</t>
  </si>
  <si>
    <t>64030201100307001</t>
  </si>
  <si>
    <t>64030201100307002</t>
  </si>
  <si>
    <t>64030201100307003</t>
  </si>
  <si>
    <t>64030201100307005</t>
  </si>
  <si>
    <t>64030201100307006</t>
  </si>
  <si>
    <t>马会军</t>
  </si>
  <si>
    <t>64030201100307007</t>
  </si>
  <si>
    <t>马廷江</t>
  </si>
  <si>
    <t>64030201100307008</t>
  </si>
  <si>
    <t>马庭海</t>
  </si>
  <si>
    <t>64030201100307009</t>
  </si>
  <si>
    <t>王福斌</t>
  </si>
  <si>
    <t>64030201100307010</t>
  </si>
  <si>
    <t>吴桂兰</t>
  </si>
  <si>
    <t>64030201100307011</t>
  </si>
  <si>
    <t>何淑芳</t>
  </si>
  <si>
    <t>64030201100307012</t>
  </si>
  <si>
    <t>黄占新</t>
  </si>
  <si>
    <t>64030201100307013</t>
  </si>
  <si>
    <t>黄金江</t>
  </si>
  <si>
    <t>64030201100307014</t>
  </si>
  <si>
    <t>64030201100307016</t>
  </si>
  <si>
    <t>64030201100307017</t>
  </si>
  <si>
    <t>64030201100307018</t>
  </si>
  <si>
    <t>64030201100307019</t>
  </si>
  <si>
    <t>64030201100307020</t>
  </si>
  <si>
    <t>64030201100307021</t>
  </si>
  <si>
    <t>64030201100307022</t>
  </si>
  <si>
    <t>64030201100307023</t>
  </si>
  <si>
    <t>王凤英</t>
  </si>
  <si>
    <t>64030201100307024</t>
  </si>
  <si>
    <t>王自英</t>
  </si>
  <si>
    <t>64030201100307025</t>
  </si>
  <si>
    <t>64030201100307026</t>
  </si>
  <si>
    <t>64030201100307027</t>
  </si>
  <si>
    <t>马术霞</t>
  </si>
  <si>
    <t>64030201100307028</t>
  </si>
  <si>
    <t>64030201100307029</t>
  </si>
  <si>
    <t>64030201100307030</t>
  </si>
  <si>
    <t>杨占太</t>
  </si>
  <si>
    <t>64030201100307031</t>
  </si>
  <si>
    <t>王吉兰</t>
  </si>
  <si>
    <t>64030201100307032</t>
  </si>
  <si>
    <t>64030201100307033</t>
  </si>
  <si>
    <t>64030201100307034</t>
  </si>
  <si>
    <t>64030201100307035</t>
  </si>
  <si>
    <t>吴占贵</t>
  </si>
  <si>
    <t>64030201100307036</t>
  </si>
  <si>
    <t>64030201100307037</t>
  </si>
  <si>
    <t>64030201100307038</t>
  </si>
  <si>
    <t>岳武</t>
  </si>
  <si>
    <t>64030201100307039</t>
  </si>
  <si>
    <t>岳 军</t>
  </si>
  <si>
    <t>64030201100307040</t>
  </si>
  <si>
    <t>岳 明</t>
  </si>
  <si>
    <t>64030201100307041</t>
  </si>
  <si>
    <t>岳文</t>
  </si>
  <si>
    <t>64030201100307042</t>
  </si>
  <si>
    <t>马会刚</t>
  </si>
  <si>
    <t>64030201100307043</t>
  </si>
  <si>
    <t>杨连吉</t>
  </si>
  <si>
    <t>64030201100307044</t>
  </si>
  <si>
    <t>64030201100307045</t>
  </si>
  <si>
    <t>64030201100307046</t>
  </si>
  <si>
    <t>64030201100307047</t>
  </si>
  <si>
    <t>64030201100307048</t>
  </si>
  <si>
    <t>64030201100307049</t>
  </si>
  <si>
    <t>黄小风</t>
  </si>
  <si>
    <t>64030201100307050</t>
  </si>
  <si>
    <t>64030201100307051</t>
  </si>
  <si>
    <t>64030201100307052</t>
  </si>
  <si>
    <t>64030201100307053</t>
  </si>
  <si>
    <t>64030201100307054</t>
  </si>
  <si>
    <t>64030201100307055</t>
  </si>
  <si>
    <t>杨洪云</t>
  </si>
  <si>
    <t>64030201100307056</t>
  </si>
  <si>
    <t>杨洪贵</t>
  </si>
  <si>
    <t>64030201100307057</t>
  </si>
  <si>
    <t>64030201100307058</t>
  </si>
  <si>
    <t>64030201100307059</t>
  </si>
  <si>
    <t>64030201100307060</t>
  </si>
  <si>
    <t>杨洪福</t>
  </si>
  <si>
    <t>64030201100307061</t>
  </si>
  <si>
    <t>64030201100307062</t>
  </si>
  <si>
    <t>64030201100307063</t>
  </si>
  <si>
    <t>马会强</t>
  </si>
  <si>
    <t>64030201100307064</t>
  </si>
  <si>
    <t>64030201100307065</t>
  </si>
  <si>
    <t>64030201100307066</t>
  </si>
  <si>
    <t>64030201100307067</t>
  </si>
  <si>
    <t>64030201100307068</t>
  </si>
  <si>
    <t>64030201100308001</t>
  </si>
  <si>
    <t>64030201100308002</t>
  </si>
  <si>
    <t>杨玉红</t>
  </si>
  <si>
    <t>64030201100308003</t>
  </si>
  <si>
    <t>吴凤花</t>
  </si>
  <si>
    <t>64030201100308004</t>
  </si>
  <si>
    <t>杨玉平</t>
  </si>
  <si>
    <t>64030201100308005</t>
  </si>
  <si>
    <t>64030201100308006</t>
  </si>
  <si>
    <t>64030201100308007</t>
  </si>
  <si>
    <t>杨学诗</t>
  </si>
  <si>
    <t>64030201100308008</t>
  </si>
  <si>
    <t>64030201100308009</t>
  </si>
  <si>
    <t>64030201100308010</t>
  </si>
  <si>
    <t>杨学宝</t>
  </si>
  <si>
    <t>64030201100308011</t>
  </si>
  <si>
    <t>王鑫</t>
  </si>
  <si>
    <t>64030201100308012</t>
  </si>
  <si>
    <t>64030201100308013</t>
  </si>
  <si>
    <t>王保珠</t>
  </si>
  <si>
    <t>64030201100308014</t>
  </si>
  <si>
    <t>64030201100308015</t>
  </si>
  <si>
    <t>64030201100308016</t>
  </si>
  <si>
    <t>64030201100308017</t>
  </si>
  <si>
    <t>赵秀花</t>
  </si>
  <si>
    <t>64030201100308019</t>
  </si>
  <si>
    <t>丁桂花</t>
  </si>
  <si>
    <t>64030201100308020</t>
  </si>
  <si>
    <t>黄金明</t>
  </si>
  <si>
    <t>64030201100308021</t>
  </si>
  <si>
    <t>王义明</t>
  </si>
  <si>
    <t>64030201100308022</t>
  </si>
  <si>
    <t>64030201100308023</t>
  </si>
  <si>
    <t>64030201100308024</t>
  </si>
  <si>
    <t>强玉梅</t>
  </si>
  <si>
    <t>64030201100308025</t>
  </si>
  <si>
    <t>64030201100308026</t>
  </si>
  <si>
    <t>64030201100308027</t>
  </si>
  <si>
    <t>64030201100308028</t>
  </si>
  <si>
    <t>黄金兵</t>
  </si>
  <si>
    <t>64030201100308029</t>
  </si>
  <si>
    <t>黄金红</t>
  </si>
  <si>
    <t>64030201100308030</t>
  </si>
  <si>
    <t>黄金孝</t>
  </si>
  <si>
    <t>64030201100308031</t>
  </si>
  <si>
    <t>尤金学</t>
  </si>
  <si>
    <t>64030201100308033</t>
  </si>
  <si>
    <t>金志山</t>
  </si>
  <si>
    <t>64030201100308034</t>
  </si>
  <si>
    <t>杨昆</t>
  </si>
  <si>
    <t>64030201100308035</t>
  </si>
  <si>
    <t>尤金生</t>
  </si>
  <si>
    <t>64030201100308036</t>
  </si>
  <si>
    <t>64030201100308037</t>
  </si>
  <si>
    <t>64030201100308038</t>
  </si>
  <si>
    <t>64030201100308040</t>
  </si>
  <si>
    <t>64030201100308041</t>
  </si>
  <si>
    <t>胡玉学</t>
  </si>
  <si>
    <t>64030201100308042</t>
  </si>
  <si>
    <t>尤金林</t>
  </si>
  <si>
    <t>64030201100308043</t>
  </si>
  <si>
    <t>马兰霞</t>
  </si>
  <si>
    <t>64030201100308044</t>
  </si>
  <si>
    <t>64030201100308045</t>
  </si>
  <si>
    <t>马德祥</t>
  </si>
  <si>
    <t>64030201100308046</t>
  </si>
  <si>
    <t>石宁</t>
  </si>
  <si>
    <t>64030201100308047</t>
  </si>
  <si>
    <t>石俊海</t>
  </si>
  <si>
    <t>64030201100308048</t>
  </si>
  <si>
    <t>64030201100308049</t>
  </si>
  <si>
    <t>64030201100308050</t>
  </si>
  <si>
    <t>黄汉录</t>
  </si>
  <si>
    <t>64030201100308051</t>
  </si>
  <si>
    <t>64030201100308052</t>
  </si>
  <si>
    <t>杨学祥</t>
  </si>
  <si>
    <t>64030201100308053</t>
  </si>
  <si>
    <t>64030201100308054</t>
  </si>
  <si>
    <t>丁小平</t>
  </si>
  <si>
    <t>64030201100308055</t>
  </si>
  <si>
    <t>胡玉清</t>
  </si>
  <si>
    <t>64030201100401001</t>
  </si>
  <si>
    <t>64030201100401002</t>
  </si>
  <si>
    <t>64030201100401003</t>
  </si>
  <si>
    <t>马永智</t>
  </si>
  <si>
    <t>64030201100401004</t>
  </si>
  <si>
    <t>马永林</t>
  </si>
  <si>
    <t>64030201100401005</t>
  </si>
  <si>
    <t>王国柱</t>
  </si>
  <si>
    <t>64030201100401006</t>
  </si>
  <si>
    <t>王国军</t>
  </si>
  <si>
    <t>64030201100401007</t>
  </si>
  <si>
    <t>王国兵</t>
  </si>
  <si>
    <t>64030201100401008</t>
  </si>
  <si>
    <t>王国兴</t>
  </si>
  <si>
    <t>64030201100401009</t>
  </si>
  <si>
    <t>64030201100401010</t>
  </si>
  <si>
    <t>64030201100401011</t>
  </si>
  <si>
    <t>64030201100401012</t>
  </si>
  <si>
    <t>64030201100401013</t>
  </si>
  <si>
    <t>64030201100401014</t>
  </si>
  <si>
    <t>纪彦章</t>
  </si>
  <si>
    <t>64030201100401015</t>
  </si>
  <si>
    <t>雷月春</t>
  </si>
  <si>
    <t>64030201100401016</t>
  </si>
  <si>
    <t>纪彦军</t>
  </si>
  <si>
    <t>64030201100401017</t>
  </si>
  <si>
    <t>纪彦祥</t>
  </si>
  <si>
    <t>64030201100401018</t>
  </si>
  <si>
    <t>郝金林</t>
  </si>
  <si>
    <t>64030201100401019</t>
  </si>
  <si>
    <t>郝金兵</t>
  </si>
  <si>
    <t>64030201100401020</t>
  </si>
  <si>
    <t>64030201100401021</t>
  </si>
  <si>
    <t>张伏兴</t>
  </si>
  <si>
    <t>64030201100401022</t>
  </si>
  <si>
    <t>64030201100401023</t>
  </si>
  <si>
    <t>64030201100401024</t>
  </si>
  <si>
    <t>赵文兵</t>
  </si>
  <si>
    <t>64030201100401025</t>
  </si>
  <si>
    <t>张作龙</t>
  </si>
  <si>
    <t>64030201100401026</t>
  </si>
  <si>
    <t>张作云</t>
  </si>
  <si>
    <t>64030201100401027</t>
  </si>
  <si>
    <t>张作喜</t>
  </si>
  <si>
    <t>64030201100401028</t>
  </si>
  <si>
    <t>王安邦</t>
  </si>
  <si>
    <t>64030201100401029</t>
  </si>
  <si>
    <t>赵文贤</t>
  </si>
  <si>
    <t>64030201100401030</t>
  </si>
  <si>
    <t>杨永成</t>
  </si>
  <si>
    <t>64030201100401031</t>
  </si>
  <si>
    <t>64030201100401032</t>
  </si>
  <si>
    <t>张自伏</t>
  </si>
  <si>
    <t>64030201100401033</t>
  </si>
  <si>
    <t>64030201100401034</t>
  </si>
  <si>
    <t>王国胜</t>
  </si>
  <si>
    <t>64030201100401035</t>
  </si>
  <si>
    <t>杨永兵</t>
  </si>
  <si>
    <t>64030201100401036</t>
  </si>
  <si>
    <t>64030201100401037</t>
  </si>
  <si>
    <t>张自升</t>
  </si>
  <si>
    <t>64030201100401038</t>
  </si>
  <si>
    <t>张国祥</t>
  </si>
  <si>
    <t>64030201100401039</t>
  </si>
  <si>
    <t>张国荣</t>
  </si>
  <si>
    <t>64030201100401040</t>
  </si>
  <si>
    <t>张国林</t>
  </si>
  <si>
    <t>64030201100401041</t>
  </si>
  <si>
    <t>64030201100401042</t>
  </si>
  <si>
    <t>64030201100401043</t>
  </si>
  <si>
    <t>杨永江</t>
  </si>
  <si>
    <t>64030201100401045</t>
  </si>
  <si>
    <t>杨永海</t>
  </si>
  <si>
    <t>64030201100401046</t>
  </si>
  <si>
    <t>丁占岐</t>
  </si>
  <si>
    <t>64030201100401047</t>
  </si>
  <si>
    <t>王洪斌</t>
  </si>
  <si>
    <t>64030201100401048</t>
  </si>
  <si>
    <t>64030201100401049</t>
  </si>
  <si>
    <t>张作鹏</t>
  </si>
  <si>
    <t>64030201100401050</t>
  </si>
  <si>
    <t>张作锋</t>
  </si>
  <si>
    <t>64030201100401052</t>
  </si>
  <si>
    <t>纪彦忠</t>
  </si>
  <si>
    <t>64030201100401054</t>
  </si>
  <si>
    <t>赵文林</t>
  </si>
  <si>
    <t>64030201100401055</t>
  </si>
  <si>
    <t>64030201100401056</t>
  </si>
  <si>
    <t>64030201100401057</t>
  </si>
  <si>
    <t>杨永河</t>
  </si>
  <si>
    <t>64030201100402001</t>
  </si>
  <si>
    <t>张彦香</t>
  </si>
  <si>
    <t>64030201100402002</t>
  </si>
  <si>
    <t>张明廷</t>
  </si>
  <si>
    <t>64030201100402003</t>
  </si>
  <si>
    <t>64030201100402004</t>
  </si>
  <si>
    <t>张自红</t>
  </si>
  <si>
    <t>64030201100402005</t>
  </si>
  <si>
    <t>64030201100402006</t>
  </si>
  <si>
    <t>张明清</t>
  </si>
  <si>
    <t>64030201100402007</t>
  </si>
  <si>
    <t>张明珍</t>
  </si>
  <si>
    <t>64030201100402008</t>
  </si>
  <si>
    <t>64030201100402009</t>
  </si>
  <si>
    <t>马翠永</t>
  </si>
  <si>
    <t>64030201100402010</t>
  </si>
  <si>
    <t>张继银</t>
  </si>
  <si>
    <t>64030201100402011</t>
  </si>
  <si>
    <t>64030201100402012</t>
  </si>
  <si>
    <t>64030201100402013</t>
  </si>
  <si>
    <t>张云海</t>
  </si>
  <si>
    <t>64030201100402014</t>
  </si>
  <si>
    <t>64030201100402015</t>
  </si>
  <si>
    <t>郭秀兰</t>
  </si>
  <si>
    <t>64030201100402016</t>
  </si>
  <si>
    <t>张作山</t>
  </si>
  <si>
    <t>64030201100402017</t>
  </si>
  <si>
    <t>张明喜</t>
  </si>
  <si>
    <t>64030201100402018</t>
  </si>
  <si>
    <t>张万荣</t>
  </si>
  <si>
    <t>64030201100402019</t>
  </si>
  <si>
    <t>张自礼</t>
  </si>
  <si>
    <t>64030201100402020</t>
  </si>
  <si>
    <t>张自万</t>
  </si>
  <si>
    <t>64030201100402021</t>
  </si>
  <si>
    <t>马清军</t>
  </si>
  <si>
    <t>64030201100402022</t>
  </si>
  <si>
    <t>64030201100402023</t>
  </si>
  <si>
    <t>64030201100402024</t>
  </si>
  <si>
    <t>张彦铭</t>
  </si>
  <si>
    <t>64030201100402026</t>
  </si>
  <si>
    <t>张彦平</t>
  </si>
  <si>
    <t>64030201100402027</t>
  </si>
  <si>
    <t>64030201100402028</t>
  </si>
  <si>
    <t>马保东</t>
  </si>
  <si>
    <t>64030201100402029</t>
  </si>
  <si>
    <t>马忠和</t>
  </si>
  <si>
    <t>64030201100402030</t>
  </si>
  <si>
    <t>64030201100402031</t>
  </si>
  <si>
    <t>吴广燕</t>
  </si>
  <si>
    <t>64030201100402032</t>
  </si>
  <si>
    <t>64030201100402033</t>
  </si>
  <si>
    <t>64030201100402034</t>
  </si>
  <si>
    <t>张建贵</t>
  </si>
  <si>
    <t>64030201100402035</t>
  </si>
  <si>
    <t>张彦奎</t>
  </si>
  <si>
    <t>64030201100402036</t>
  </si>
  <si>
    <t>张万云</t>
  </si>
  <si>
    <t>64030201100402037</t>
  </si>
  <si>
    <t>张万斌</t>
  </si>
  <si>
    <t>64030201100402038</t>
  </si>
  <si>
    <t>64030201100402039</t>
  </si>
  <si>
    <t>64030201100402040</t>
  </si>
  <si>
    <t>张自云</t>
  </si>
  <si>
    <t>64030201100402041</t>
  </si>
  <si>
    <t>张自英</t>
  </si>
  <si>
    <t>64030201100402042</t>
  </si>
  <si>
    <t>张自学</t>
  </si>
  <si>
    <t>64030201100402043</t>
  </si>
  <si>
    <t>64030201100402044</t>
  </si>
  <si>
    <t>64030201100402045</t>
  </si>
  <si>
    <t>张生栋</t>
  </si>
  <si>
    <t>64030201100402046</t>
  </si>
  <si>
    <t>64030201100402047</t>
  </si>
  <si>
    <t>64030201100402048</t>
  </si>
  <si>
    <t>64030201100402049</t>
  </si>
  <si>
    <t>兰胡林</t>
  </si>
  <si>
    <t>64030201100402050</t>
  </si>
  <si>
    <t>张金万</t>
  </si>
  <si>
    <t>64030201100402051</t>
  </si>
  <si>
    <t>吴娟</t>
  </si>
  <si>
    <t>64030201100402052</t>
  </si>
  <si>
    <t>64030201100402053</t>
  </si>
  <si>
    <t>张自锋</t>
  </si>
  <si>
    <t>64030201100402054</t>
  </si>
  <si>
    <t>张彦林</t>
  </si>
  <si>
    <t>64030201100402055</t>
  </si>
  <si>
    <t>64030201100402056</t>
  </si>
  <si>
    <t>安秀军</t>
  </si>
  <si>
    <t>64030201100402057</t>
  </si>
  <si>
    <t>张继英</t>
  </si>
  <si>
    <t>64030201100402059</t>
  </si>
  <si>
    <t>张建伏</t>
  </si>
  <si>
    <t>64030201100402060</t>
  </si>
  <si>
    <t>张彦峰</t>
  </si>
  <si>
    <t>64030201100402061</t>
  </si>
  <si>
    <t>64030201100402062</t>
  </si>
  <si>
    <t>64030201100402063</t>
  </si>
  <si>
    <t>64030201100402064</t>
  </si>
  <si>
    <t>张万军</t>
  </si>
  <si>
    <t>64030201100402065</t>
  </si>
  <si>
    <t>64030201100402066</t>
  </si>
  <si>
    <t>张保贵</t>
  </si>
  <si>
    <t>64030201100402067</t>
  </si>
  <si>
    <t>张彦军</t>
  </si>
  <si>
    <t>64030201100402068</t>
  </si>
  <si>
    <t>64030201100402069</t>
  </si>
  <si>
    <t>张彦钊</t>
  </si>
  <si>
    <t>64030201100402070</t>
  </si>
  <si>
    <t>64030201100402071</t>
  </si>
  <si>
    <t>64030201100402072</t>
  </si>
  <si>
    <t>64030201100402073</t>
  </si>
  <si>
    <t>马保峰</t>
  </si>
  <si>
    <t>64030201100402074</t>
  </si>
  <si>
    <t>张林军</t>
  </si>
  <si>
    <t>64030201100403002</t>
  </si>
  <si>
    <t>64030201100403003</t>
  </si>
  <si>
    <t>马会林</t>
  </si>
  <si>
    <t>64030201100403004</t>
  </si>
  <si>
    <t>马会明</t>
  </si>
  <si>
    <t>64030201100403005</t>
  </si>
  <si>
    <t>赵学宝</t>
  </si>
  <si>
    <t>64030201100403006</t>
  </si>
  <si>
    <t>赵学礼</t>
  </si>
  <si>
    <t>64030201100403007</t>
  </si>
  <si>
    <t>赵学贵</t>
  </si>
  <si>
    <t>64030201100403008</t>
  </si>
  <si>
    <t>赵学林</t>
  </si>
  <si>
    <t>64030201100403009</t>
  </si>
  <si>
    <t>64030201100403010</t>
  </si>
  <si>
    <t>杨中花</t>
  </si>
  <si>
    <t>64030201100403011</t>
  </si>
  <si>
    <t>张志发</t>
  </si>
  <si>
    <t>64030201100403012</t>
  </si>
  <si>
    <t>张志有</t>
  </si>
  <si>
    <t>64030201100403013</t>
  </si>
  <si>
    <t>杨莉</t>
  </si>
  <si>
    <t>64030201100403014</t>
  </si>
  <si>
    <t>张志伏</t>
  </si>
  <si>
    <t>64030201100403015</t>
  </si>
  <si>
    <t>64030201100403016</t>
  </si>
  <si>
    <t>张金军</t>
  </si>
  <si>
    <t>64030201100403017</t>
  </si>
  <si>
    <t>张扬</t>
  </si>
  <si>
    <t>64030201100403018</t>
  </si>
  <si>
    <t>张治伟</t>
  </si>
  <si>
    <t>64030201100403019</t>
  </si>
  <si>
    <t>张志学</t>
  </si>
  <si>
    <t>64030201100403020</t>
  </si>
  <si>
    <t>张治明</t>
  </si>
  <si>
    <t>64030201100403021</t>
  </si>
  <si>
    <t>64030201100403022</t>
  </si>
  <si>
    <t>张金保</t>
  </si>
  <si>
    <t>64030201100403023</t>
  </si>
  <si>
    <t>吴兴元</t>
  </si>
  <si>
    <t>64030201100403024</t>
  </si>
  <si>
    <t>吴兴宏</t>
  </si>
  <si>
    <t>64030201100403025</t>
  </si>
  <si>
    <t>吴兴林</t>
  </si>
  <si>
    <t>64030201100403026</t>
  </si>
  <si>
    <t>64030201100403027</t>
  </si>
  <si>
    <t>64030201100403028</t>
  </si>
  <si>
    <t>张志勇</t>
  </si>
  <si>
    <t>64030201100403029</t>
  </si>
  <si>
    <t>64030201100403030</t>
  </si>
  <si>
    <t>何耀福</t>
  </si>
  <si>
    <t>64030201100403031</t>
  </si>
  <si>
    <t>何宝福</t>
  </si>
  <si>
    <t>64030201100403032</t>
  </si>
  <si>
    <t>64030201100403033</t>
  </si>
  <si>
    <t>64030201100403034</t>
  </si>
  <si>
    <t>马志兵</t>
  </si>
  <si>
    <t>64030201100403035</t>
  </si>
  <si>
    <t>张国成</t>
  </si>
  <si>
    <t>64030201100403036</t>
  </si>
  <si>
    <t>64030201100403037</t>
  </si>
  <si>
    <t>张治全</t>
  </si>
  <si>
    <t>64030201100403038</t>
  </si>
  <si>
    <t>64030201100403039</t>
  </si>
  <si>
    <t>64030201100403040</t>
  </si>
  <si>
    <t>何宝金</t>
  </si>
  <si>
    <t>64030201100403041</t>
  </si>
  <si>
    <t>何宝贵</t>
  </si>
  <si>
    <t>64030201100403042</t>
  </si>
  <si>
    <t>64030201100403043</t>
  </si>
  <si>
    <t>64030201100403044</t>
  </si>
  <si>
    <t>64030201100403045</t>
  </si>
  <si>
    <t>64030201100403047</t>
  </si>
  <si>
    <t>64030201100403048</t>
  </si>
  <si>
    <t>64030201100403049</t>
  </si>
  <si>
    <t>苏风军</t>
  </si>
  <si>
    <t>64030201100403050</t>
  </si>
  <si>
    <t>苏风林</t>
  </si>
  <si>
    <t>64030201100403051</t>
  </si>
  <si>
    <t>苏风国</t>
  </si>
  <si>
    <t>64030201100403052</t>
  </si>
  <si>
    <t>64030201100403053</t>
  </si>
  <si>
    <t>苏风贵</t>
  </si>
  <si>
    <t>64030201100403054</t>
  </si>
  <si>
    <t>苏风玉</t>
  </si>
  <si>
    <t>64030201100403055</t>
  </si>
  <si>
    <t>张治龙</t>
  </si>
  <si>
    <t>64030201100403056</t>
  </si>
  <si>
    <t>64030201100403057</t>
  </si>
  <si>
    <t>张治其</t>
  </si>
  <si>
    <t>64030201100403058</t>
  </si>
  <si>
    <t>吴兴江</t>
  </si>
  <si>
    <t>64030201100403059</t>
  </si>
  <si>
    <t>64030201100403060</t>
  </si>
  <si>
    <t>64030201100403061</t>
  </si>
  <si>
    <t>64030201100403062</t>
  </si>
  <si>
    <t>张宝仁</t>
  </si>
  <si>
    <t>64030201100403063</t>
  </si>
  <si>
    <t>张保云</t>
  </si>
  <si>
    <t>64030201100403064</t>
  </si>
  <si>
    <t>马全明</t>
  </si>
  <si>
    <t>64030201100403065</t>
  </si>
  <si>
    <t>64030201100403066</t>
  </si>
  <si>
    <t>64030201100403067</t>
  </si>
  <si>
    <t>苏永伏</t>
  </si>
  <si>
    <t>64030201100403068</t>
  </si>
  <si>
    <t>64030201100403069</t>
  </si>
  <si>
    <t>苏永海</t>
  </si>
  <si>
    <t>64030201100403070</t>
  </si>
  <si>
    <t>苏志刚</t>
  </si>
  <si>
    <t>64030201100403071</t>
  </si>
  <si>
    <t>赵学清</t>
  </si>
  <si>
    <t>64030201100403072</t>
  </si>
  <si>
    <t>赵学金</t>
  </si>
  <si>
    <t>64030201100403073</t>
  </si>
  <si>
    <t>赵学奎</t>
  </si>
  <si>
    <t>64030201100403074</t>
  </si>
  <si>
    <t>64030201100403075</t>
  </si>
  <si>
    <t>张国云</t>
  </si>
  <si>
    <t>64030201100403076</t>
  </si>
  <si>
    <t>张宝伏</t>
  </si>
  <si>
    <t>64030201100403077</t>
  </si>
  <si>
    <t>64030201100403078</t>
  </si>
  <si>
    <t>64030201100403079</t>
  </si>
  <si>
    <t>张国仁</t>
  </si>
  <si>
    <t>64030201100403081</t>
  </si>
  <si>
    <t>苏正华</t>
  </si>
  <si>
    <t>64030201100403082</t>
  </si>
  <si>
    <t>苏风仁</t>
  </si>
  <si>
    <t>64030201100403083</t>
  </si>
  <si>
    <t>苏风兵</t>
  </si>
  <si>
    <t>64030201100403084</t>
  </si>
  <si>
    <t>64030201100403085</t>
  </si>
  <si>
    <t>64030201100403086</t>
  </si>
  <si>
    <t>李学兰</t>
  </si>
  <si>
    <t>64030201100403087</t>
  </si>
  <si>
    <t>64030201100403088</t>
  </si>
  <si>
    <t>64030201100403089</t>
  </si>
  <si>
    <t>64030201100403090</t>
  </si>
  <si>
    <t>64030201100403091</t>
  </si>
  <si>
    <t>64030201100403092</t>
  </si>
  <si>
    <t>丁玉祥</t>
  </si>
  <si>
    <t>64030201100403094</t>
  </si>
  <si>
    <t>马保荣</t>
  </si>
  <si>
    <t>64030201100403095</t>
  </si>
  <si>
    <t>64030201100403096</t>
  </si>
  <si>
    <t>64030201100403097</t>
  </si>
  <si>
    <t>64030201100403098</t>
  </si>
  <si>
    <t>64030201100403099</t>
  </si>
  <si>
    <t>64030201100403100</t>
  </si>
  <si>
    <t>64030201100403101</t>
  </si>
  <si>
    <t>64030201100403102</t>
  </si>
  <si>
    <t>64030201100403103</t>
  </si>
  <si>
    <t>64030201100403104</t>
  </si>
  <si>
    <t>64030201100403106</t>
  </si>
  <si>
    <t>64030201100403107</t>
  </si>
  <si>
    <t>64030201100403108</t>
  </si>
  <si>
    <t>64030201100403110</t>
  </si>
  <si>
    <t>64030201100403111</t>
  </si>
  <si>
    <t>64030201100403112</t>
  </si>
  <si>
    <t>64030201100403113</t>
  </si>
  <si>
    <t>64030201100403114</t>
  </si>
  <si>
    <t>64030201100403115</t>
  </si>
  <si>
    <t>马学正</t>
  </si>
  <si>
    <t>64030201100403116</t>
  </si>
  <si>
    <t>张治强</t>
  </si>
  <si>
    <t>64030201100403117</t>
  </si>
  <si>
    <t>张志贵</t>
  </si>
  <si>
    <t>64030201100403118</t>
  </si>
  <si>
    <t>64030201100403119</t>
  </si>
  <si>
    <t>64030201100403121</t>
  </si>
  <si>
    <t>64030201100403122</t>
  </si>
  <si>
    <t>马保有</t>
  </si>
  <si>
    <t>64030201100403123</t>
  </si>
  <si>
    <t>张智慧</t>
  </si>
  <si>
    <t>64030201100403124</t>
  </si>
  <si>
    <t>64030201100403125</t>
  </si>
  <si>
    <t>张保龙</t>
  </si>
  <si>
    <t>64030201100403126</t>
  </si>
  <si>
    <t>64030201100403127</t>
  </si>
  <si>
    <t>张金红</t>
  </si>
  <si>
    <t>64030201100404001</t>
  </si>
  <si>
    <t>马铁兴</t>
  </si>
  <si>
    <t>64030201100404002</t>
  </si>
  <si>
    <t>马铁财</t>
  </si>
  <si>
    <t>64030201100404005</t>
  </si>
  <si>
    <t>64030201100404006</t>
  </si>
  <si>
    <t>马克兵</t>
  </si>
  <si>
    <t>64030201100404007</t>
  </si>
  <si>
    <t>马汉廷</t>
  </si>
  <si>
    <t>64030201100404008</t>
  </si>
  <si>
    <t>马风章</t>
  </si>
  <si>
    <t>64030201100404009</t>
  </si>
  <si>
    <t>64030201100404010</t>
  </si>
  <si>
    <t>64030201100404011</t>
  </si>
  <si>
    <t>64030201100404012</t>
  </si>
  <si>
    <t>64030201100404013</t>
  </si>
  <si>
    <t>64030201100404014</t>
  </si>
  <si>
    <t>64030201100404015</t>
  </si>
  <si>
    <t>马铁洪</t>
  </si>
  <si>
    <t>64030201100404016</t>
  </si>
  <si>
    <t>马青龙</t>
  </si>
  <si>
    <t>64030201100404017</t>
  </si>
  <si>
    <t>马克信</t>
  </si>
  <si>
    <t>64030201100404019</t>
  </si>
  <si>
    <t>64030201100404020</t>
  </si>
  <si>
    <t>64030201100404021</t>
  </si>
  <si>
    <t>马志安</t>
  </si>
  <si>
    <t>64030201100404022</t>
  </si>
  <si>
    <t>64030201100404023</t>
  </si>
  <si>
    <t>马英雄</t>
  </si>
  <si>
    <t>64030201100404025</t>
  </si>
  <si>
    <t>马岐荣</t>
  </si>
  <si>
    <t>64030201100404026</t>
  </si>
  <si>
    <t>马岐岭</t>
  </si>
  <si>
    <t>64030201100404027</t>
  </si>
  <si>
    <t>马铁军</t>
  </si>
  <si>
    <t>64030201100404028</t>
  </si>
  <si>
    <t>马克成</t>
  </si>
  <si>
    <t>64030201100404029</t>
  </si>
  <si>
    <t>64030201100404030</t>
  </si>
  <si>
    <t>吴桂花</t>
  </si>
  <si>
    <t>64030201100404031</t>
  </si>
  <si>
    <t>64030201100404032</t>
  </si>
  <si>
    <t>64030201100404033</t>
  </si>
  <si>
    <t>64030201100404034</t>
  </si>
  <si>
    <t>64030201100404035</t>
  </si>
  <si>
    <t>64030201100404037</t>
  </si>
  <si>
    <t>马有国</t>
  </si>
  <si>
    <t>64030201100404038</t>
  </si>
  <si>
    <t>马正礼</t>
  </si>
  <si>
    <t>64030201100404039</t>
  </si>
  <si>
    <t>马岐民</t>
  </si>
  <si>
    <t>64030201100404040</t>
  </si>
  <si>
    <t>64030201100404041</t>
  </si>
  <si>
    <t>64030201100404042</t>
  </si>
  <si>
    <t>赵丽萍</t>
  </si>
  <si>
    <t>64030201100404043</t>
  </si>
  <si>
    <t>64030201100404044</t>
  </si>
  <si>
    <t>64030201100404045</t>
  </si>
  <si>
    <t>64030201100404046</t>
  </si>
  <si>
    <t>64030201100404047</t>
  </si>
  <si>
    <t>丁学仁</t>
  </si>
  <si>
    <t>64030201100404048</t>
  </si>
  <si>
    <t>64030201100404049</t>
  </si>
  <si>
    <t>64030201100404050</t>
  </si>
  <si>
    <t>64030201100404051</t>
  </si>
  <si>
    <t>64030201100404052</t>
  </si>
  <si>
    <t>杨占义</t>
  </si>
  <si>
    <t>64030201100404053</t>
  </si>
  <si>
    <t>64030201100404054</t>
  </si>
  <si>
    <t>64030201100404055</t>
  </si>
  <si>
    <t>马金知</t>
  </si>
  <si>
    <t>64030201100404056</t>
  </si>
  <si>
    <t>64030201100404057</t>
  </si>
  <si>
    <t>64030201100404058</t>
  </si>
  <si>
    <t>64030201100404059</t>
  </si>
  <si>
    <t>马金文</t>
  </si>
  <si>
    <t>64030201100404060</t>
  </si>
  <si>
    <t>64030201100404061</t>
  </si>
  <si>
    <t>64030201100404062</t>
  </si>
  <si>
    <t>马志才</t>
  </si>
  <si>
    <t>64030201100404063</t>
  </si>
  <si>
    <t>马义才</t>
  </si>
  <si>
    <t>64030201100404064</t>
  </si>
  <si>
    <t>马秒华</t>
  </si>
  <si>
    <t>64030201100404065</t>
  </si>
  <si>
    <t>64030201100404066</t>
  </si>
  <si>
    <t>64030201100404067</t>
  </si>
  <si>
    <t>马国贵</t>
  </si>
  <si>
    <t>64030201100404068</t>
  </si>
  <si>
    <t>马自江</t>
  </si>
  <si>
    <t>64030201100404069</t>
  </si>
  <si>
    <t>64030201100404070</t>
  </si>
  <si>
    <t>64030201100404071</t>
  </si>
  <si>
    <t>64030201100404072</t>
  </si>
  <si>
    <t>丁建龙</t>
  </si>
  <si>
    <t>64030201100404073</t>
  </si>
  <si>
    <t>64030201100404074</t>
  </si>
  <si>
    <t>64030201100404075</t>
  </si>
  <si>
    <t>马秒文</t>
  </si>
  <si>
    <t>64030201100404076</t>
  </si>
  <si>
    <t>马秒林</t>
  </si>
  <si>
    <t>64030201100404077</t>
  </si>
  <si>
    <t>64030201100404078</t>
  </si>
  <si>
    <t>马少知</t>
  </si>
  <si>
    <t>64030201100404079</t>
  </si>
  <si>
    <t>64030201100404080</t>
  </si>
  <si>
    <t>杨占德</t>
  </si>
  <si>
    <t>64030201100404081</t>
  </si>
  <si>
    <t>64030201100404082</t>
  </si>
  <si>
    <t>64030201100404083</t>
  </si>
  <si>
    <t>64030201100404084</t>
  </si>
  <si>
    <t>何金凤</t>
  </si>
  <si>
    <t>64030201100404085</t>
  </si>
  <si>
    <t>杨学良</t>
  </si>
  <si>
    <t>64030201100404086</t>
  </si>
  <si>
    <t>丁建山</t>
  </si>
  <si>
    <t>64030201100404087</t>
  </si>
  <si>
    <t>马红梅</t>
  </si>
  <si>
    <t>64030201100404088</t>
  </si>
  <si>
    <t>64030201100404089</t>
  </si>
  <si>
    <t>丁建平</t>
  </si>
  <si>
    <t>64030201100404090</t>
  </si>
  <si>
    <t>丁建涛</t>
  </si>
  <si>
    <t>64030201100404091</t>
  </si>
  <si>
    <t>64030201100404092</t>
  </si>
  <si>
    <t>64030201100404093</t>
  </si>
  <si>
    <t>马晓平</t>
  </si>
  <si>
    <t>64030201100404094</t>
  </si>
  <si>
    <t>64030201100404096</t>
  </si>
  <si>
    <t>64030201100404097</t>
  </si>
  <si>
    <t>丁建宏</t>
  </si>
  <si>
    <t>64030201100404098</t>
  </si>
  <si>
    <t>64030201100404099</t>
  </si>
  <si>
    <t>64030201100404100</t>
  </si>
  <si>
    <t>64030201100404101</t>
  </si>
  <si>
    <t>丁建江</t>
  </si>
  <si>
    <t>64030201100404102</t>
  </si>
  <si>
    <t>64030201100404103</t>
  </si>
  <si>
    <t>班生成</t>
  </si>
  <si>
    <t>64030201100404104</t>
  </si>
  <si>
    <t>马自红</t>
  </si>
  <si>
    <t>64030201100405001</t>
  </si>
  <si>
    <t>64030201100405002</t>
  </si>
  <si>
    <t>王桂花</t>
  </si>
  <si>
    <t>64030201100405003</t>
  </si>
  <si>
    <t>马兴武</t>
  </si>
  <si>
    <t>64030201100405004</t>
  </si>
  <si>
    <t>64030201100405005</t>
  </si>
  <si>
    <t>64030201100405006</t>
  </si>
  <si>
    <t>64030201100405007</t>
  </si>
  <si>
    <t>64030201100405008</t>
  </si>
  <si>
    <t>64030201100405009</t>
  </si>
  <si>
    <t>买士忠</t>
  </si>
  <si>
    <t>64030201100405011</t>
  </si>
  <si>
    <t>64030201100405012</t>
  </si>
  <si>
    <t>64030201100405013</t>
  </si>
  <si>
    <t>刘风兰</t>
  </si>
  <si>
    <t>64030201100405014</t>
  </si>
  <si>
    <t>马林生</t>
  </si>
  <si>
    <t>64030201100405016</t>
  </si>
  <si>
    <t>马宝国</t>
  </si>
  <si>
    <t>64030201100405017</t>
  </si>
  <si>
    <t>64030201100405018</t>
  </si>
  <si>
    <t>64030201100405019</t>
  </si>
  <si>
    <t>杨学吉</t>
  </si>
  <si>
    <t>64030201100405020</t>
  </si>
  <si>
    <t>杨苏珍</t>
  </si>
  <si>
    <t>64030201100405021</t>
  </si>
  <si>
    <t>马林义</t>
  </si>
  <si>
    <t>64030201100405022</t>
  </si>
  <si>
    <t>64030201100405023</t>
  </si>
  <si>
    <t>64030201100405024</t>
  </si>
  <si>
    <t>64030201100405025</t>
  </si>
  <si>
    <t>64030201100405026</t>
  </si>
  <si>
    <t>64030201100405027</t>
  </si>
  <si>
    <t>64030201100405028</t>
  </si>
  <si>
    <t>64030201100405029</t>
  </si>
  <si>
    <t>韩成英</t>
  </si>
  <si>
    <t>64030201100405030</t>
  </si>
  <si>
    <t>杨跃荣</t>
  </si>
  <si>
    <t>64030201100405031</t>
  </si>
  <si>
    <t>郭洪才</t>
  </si>
  <si>
    <t>64030201100405032</t>
  </si>
  <si>
    <t>64030201100405035</t>
  </si>
  <si>
    <t>64030201100405036</t>
  </si>
  <si>
    <t>64030201100405037</t>
  </si>
  <si>
    <t>64030201100405038</t>
  </si>
  <si>
    <t>吴生明</t>
  </si>
  <si>
    <t>64030201100405039</t>
  </si>
  <si>
    <t>吴汉祥</t>
  </si>
  <si>
    <t>64030201100405040</t>
  </si>
  <si>
    <t>64030201100405041</t>
  </si>
  <si>
    <t>杨维海</t>
  </si>
  <si>
    <t>64030201100405042</t>
  </si>
  <si>
    <t>64030201100405043</t>
  </si>
  <si>
    <t>64030201100405044</t>
  </si>
  <si>
    <t>吴生东</t>
  </si>
  <si>
    <t>64030201100405045</t>
  </si>
  <si>
    <t>64030201100405046</t>
  </si>
  <si>
    <t>64030201100405047</t>
  </si>
  <si>
    <t>64030201100405048</t>
  </si>
  <si>
    <t>尹学明</t>
  </si>
  <si>
    <t>64030201100405049</t>
  </si>
  <si>
    <t>尹学忠</t>
  </si>
  <si>
    <t>64030201100405050</t>
  </si>
  <si>
    <t>64030201100405051</t>
  </si>
  <si>
    <t>64030201100405052</t>
  </si>
  <si>
    <t>64030201100405053</t>
  </si>
  <si>
    <t>64030201100405054</t>
  </si>
  <si>
    <t>64030201100405055</t>
  </si>
  <si>
    <t>马正如</t>
  </si>
  <si>
    <t>64030201100405056</t>
  </si>
  <si>
    <t>吴学俊</t>
  </si>
  <si>
    <t>64030201100405057</t>
  </si>
  <si>
    <t>吴生军</t>
  </si>
  <si>
    <t>64030201100405058</t>
  </si>
  <si>
    <t>64030201100405059</t>
  </si>
  <si>
    <t>田忠义</t>
  </si>
  <si>
    <t>64030201100405060</t>
  </si>
  <si>
    <t>马林孝</t>
  </si>
  <si>
    <t>64030201100405061</t>
  </si>
  <si>
    <t>64030201100405062</t>
  </si>
  <si>
    <t>64030201100405063</t>
  </si>
  <si>
    <t>64030201100405064</t>
  </si>
  <si>
    <t>马林军</t>
  </si>
  <si>
    <t>64030201100405065</t>
  </si>
  <si>
    <t>64030201100405066</t>
  </si>
  <si>
    <t>郭洪林</t>
  </si>
  <si>
    <t>64030201100405067</t>
  </si>
  <si>
    <t>买占军</t>
  </si>
  <si>
    <t>64030201100405068</t>
  </si>
  <si>
    <t>买占林</t>
  </si>
  <si>
    <t>64030201100405069</t>
  </si>
  <si>
    <t>买占云</t>
  </si>
  <si>
    <t>64030201100405070</t>
  </si>
  <si>
    <t>周晓花</t>
  </si>
  <si>
    <t>64030201100405071</t>
  </si>
  <si>
    <t>64030201100405072</t>
  </si>
  <si>
    <t>64030201100405073</t>
  </si>
  <si>
    <t>64030201100406001</t>
  </si>
  <si>
    <t>64030201100406002</t>
  </si>
  <si>
    <t>马永升</t>
  </si>
  <si>
    <t>64030201100406004</t>
  </si>
  <si>
    <t>64030201100406005</t>
  </si>
  <si>
    <t>64030201100406006</t>
  </si>
  <si>
    <t>64030201100406007</t>
  </si>
  <si>
    <t>杨登云</t>
  </si>
  <si>
    <t>64030201100406008</t>
  </si>
  <si>
    <t>杨宝红</t>
  </si>
  <si>
    <t>64030201100406009</t>
  </si>
  <si>
    <t>64030201100406010</t>
  </si>
  <si>
    <t>杨宝春</t>
  </si>
  <si>
    <t>64030201100406011</t>
  </si>
  <si>
    <t>64030201100406012</t>
  </si>
  <si>
    <t>吴广清</t>
  </si>
  <si>
    <t>64030201100406013</t>
  </si>
  <si>
    <t>64030201100406014</t>
  </si>
  <si>
    <t>64030201100406015</t>
  </si>
  <si>
    <t>杨宝锋</t>
  </si>
  <si>
    <t>64030201100406016</t>
  </si>
  <si>
    <t>64030201100406017</t>
  </si>
  <si>
    <t>杨凯</t>
  </si>
  <si>
    <t>64030201100406018</t>
  </si>
  <si>
    <t>赵梅花</t>
  </si>
  <si>
    <t>64030201100406019</t>
  </si>
  <si>
    <t>64030201100406020</t>
  </si>
  <si>
    <t>64030201100406021</t>
  </si>
  <si>
    <t>马伏江</t>
  </si>
  <si>
    <t>64030201100406022</t>
  </si>
  <si>
    <t>吴保明</t>
  </si>
  <si>
    <t>64030201100406023</t>
  </si>
  <si>
    <t>64030201100406024</t>
  </si>
  <si>
    <t>64030201100406025</t>
  </si>
  <si>
    <t>64030201100406026</t>
  </si>
  <si>
    <t>64030201100406027</t>
  </si>
  <si>
    <t>64030201100406028</t>
  </si>
  <si>
    <t>杨学升</t>
  </si>
  <si>
    <t>64030201100406029</t>
  </si>
  <si>
    <t>杨生爱</t>
  </si>
  <si>
    <t>64030201100406030</t>
  </si>
  <si>
    <t>吴少玉</t>
  </si>
  <si>
    <t>64030201100406031</t>
  </si>
  <si>
    <t>64030201100406032</t>
  </si>
  <si>
    <t>64030201100406033</t>
  </si>
  <si>
    <t>马伏兴</t>
  </si>
  <si>
    <t>64030201100406035</t>
  </si>
  <si>
    <t>杨保东</t>
  </si>
  <si>
    <t>64030201100406037</t>
  </si>
  <si>
    <t>64030201100406038</t>
  </si>
  <si>
    <t>杨学财</t>
  </si>
  <si>
    <t>64030201100406039</t>
  </si>
  <si>
    <t>64030201100406040</t>
  </si>
  <si>
    <t>64030201100406041</t>
  </si>
  <si>
    <t>64030201100406042</t>
  </si>
  <si>
    <t>64030201100406043</t>
  </si>
  <si>
    <t>马万武</t>
  </si>
  <si>
    <t>64030201100406044</t>
  </si>
  <si>
    <t>马万东</t>
  </si>
  <si>
    <t>64030201100406045</t>
  </si>
  <si>
    <t>马万斌</t>
  </si>
  <si>
    <t>64030201100406046</t>
  </si>
  <si>
    <t>64030201100406047</t>
  </si>
  <si>
    <t>64030201100406048</t>
  </si>
  <si>
    <t>64030201100406049</t>
  </si>
  <si>
    <t>64030201100406050</t>
  </si>
  <si>
    <t>马万银</t>
  </si>
  <si>
    <t>64030201100406051</t>
  </si>
  <si>
    <t>64030201100406052</t>
  </si>
  <si>
    <t>64030201100406053</t>
  </si>
  <si>
    <t>64030201100406054</t>
  </si>
  <si>
    <t>64030201100406055</t>
  </si>
  <si>
    <t>64030201100406056</t>
  </si>
  <si>
    <t>64030201100406057</t>
  </si>
  <si>
    <t>李青锋</t>
  </si>
  <si>
    <t>64030201100406058</t>
  </si>
  <si>
    <t>杨学云</t>
  </si>
  <si>
    <t>64030201100406059</t>
  </si>
  <si>
    <t>丁小梅</t>
  </si>
  <si>
    <t>64030201100406060</t>
  </si>
  <si>
    <t>64030201100406061</t>
  </si>
  <si>
    <t>64030201100406062</t>
  </si>
  <si>
    <t>纳风花</t>
  </si>
  <si>
    <t>64030201100406063</t>
  </si>
  <si>
    <t>64030201100406066</t>
  </si>
  <si>
    <t>马万才</t>
  </si>
  <si>
    <t>64030201100406067</t>
  </si>
  <si>
    <t>吕新林</t>
  </si>
  <si>
    <t>64030201100406068</t>
  </si>
  <si>
    <t>64030201100406069</t>
  </si>
  <si>
    <t>谢桂芳</t>
  </si>
  <si>
    <t>64030201100406070</t>
  </si>
  <si>
    <t>64030201100406071</t>
  </si>
  <si>
    <t>64030201100407001</t>
  </si>
  <si>
    <t>丁凤花</t>
  </si>
  <si>
    <t>64030201100407002</t>
  </si>
  <si>
    <t>64030201100407003</t>
  </si>
  <si>
    <t>吴素英</t>
  </si>
  <si>
    <t>64030201100407004</t>
  </si>
  <si>
    <t>64030201100407005</t>
  </si>
  <si>
    <t>马万玉</t>
  </si>
  <si>
    <t>64030201100407006</t>
  </si>
  <si>
    <t>64030201100407007</t>
  </si>
  <si>
    <t>64030201100407008</t>
  </si>
  <si>
    <t>马玉云</t>
  </si>
  <si>
    <t>64030201100407009</t>
  </si>
  <si>
    <t>马宝玉</t>
  </si>
  <si>
    <t>64030201100407011</t>
  </si>
  <si>
    <t>64030201100407012</t>
  </si>
  <si>
    <t>马宝贵</t>
  </si>
  <si>
    <t>64030201100407013</t>
  </si>
  <si>
    <t>64030201100407014</t>
  </si>
  <si>
    <t>64030201100407015</t>
  </si>
  <si>
    <t>杨洪军</t>
  </si>
  <si>
    <t>64030201100407016</t>
  </si>
  <si>
    <t>马志远</t>
  </si>
  <si>
    <t>64030201100407017</t>
  </si>
  <si>
    <t>64030201100407018</t>
  </si>
  <si>
    <t>64030201100407019</t>
  </si>
  <si>
    <t>64030201100407020</t>
  </si>
  <si>
    <t>64030201100407021</t>
  </si>
  <si>
    <t>64030201100407022</t>
  </si>
  <si>
    <t>64030201100407023</t>
  </si>
  <si>
    <t>64030201100407024</t>
  </si>
  <si>
    <t>64030201100407025</t>
  </si>
  <si>
    <t>64030201100407026</t>
  </si>
  <si>
    <t>64030201100407027</t>
  </si>
  <si>
    <t>64030201100407028</t>
  </si>
  <si>
    <t>马玉亮</t>
  </si>
  <si>
    <t>64030201100407029</t>
  </si>
  <si>
    <t>64030201100407030</t>
  </si>
  <si>
    <t>64030201100407031</t>
  </si>
  <si>
    <t>李晓花</t>
  </si>
  <si>
    <t>64030201100407032</t>
  </si>
  <si>
    <t>杨连海</t>
  </si>
  <si>
    <t>64030201100407033</t>
  </si>
  <si>
    <t>64030201100407034</t>
  </si>
  <si>
    <t>64030201100407035</t>
  </si>
  <si>
    <t>64030201100407036</t>
  </si>
  <si>
    <t>64030201100407037</t>
  </si>
  <si>
    <t>64030201100407038</t>
  </si>
  <si>
    <t>64030201100407039</t>
  </si>
  <si>
    <t>64030201100407040</t>
  </si>
  <si>
    <t>64030201100407041</t>
  </si>
  <si>
    <t>马如飞</t>
  </si>
  <si>
    <t>64030201100407042</t>
  </si>
  <si>
    <t>64030201100407043</t>
  </si>
  <si>
    <t>马泽江</t>
  </si>
  <si>
    <t>64030201100407044</t>
  </si>
  <si>
    <t>64030201100407045</t>
  </si>
  <si>
    <t>64030201100407046</t>
  </si>
  <si>
    <t>杨占有</t>
  </si>
  <si>
    <t>64030201100407047</t>
  </si>
  <si>
    <t>64030201100407048</t>
  </si>
  <si>
    <t>64030201100407049</t>
  </si>
  <si>
    <t>64030201100407050</t>
  </si>
  <si>
    <t>马万荣</t>
  </si>
  <si>
    <t>64030201100407051</t>
  </si>
  <si>
    <t>64030201100407052</t>
  </si>
  <si>
    <t>64030201100407053</t>
  </si>
  <si>
    <t>马万德</t>
  </si>
  <si>
    <t>64030201100407054</t>
  </si>
  <si>
    <t>64030201100407055</t>
  </si>
  <si>
    <t>64030201100407056</t>
  </si>
  <si>
    <t>64030201100407057</t>
  </si>
  <si>
    <t>吴保军</t>
  </si>
  <si>
    <t>64030201100407058</t>
  </si>
  <si>
    <t>64030201100407059</t>
  </si>
  <si>
    <t>64030201100407060</t>
  </si>
  <si>
    <t>64030201100407061</t>
  </si>
  <si>
    <t>64030201100407062</t>
  </si>
  <si>
    <t>64030201100407063</t>
  </si>
  <si>
    <t>64030201100408001</t>
  </si>
  <si>
    <t>64030201100408002</t>
  </si>
  <si>
    <t>杨军保</t>
  </si>
  <si>
    <t>64030201100408003</t>
  </si>
  <si>
    <t>杨军国</t>
  </si>
  <si>
    <t>64030201100408004</t>
  </si>
  <si>
    <t>64030201100408005</t>
  </si>
  <si>
    <t>杨学清</t>
  </si>
  <si>
    <t>64030201100408006</t>
  </si>
  <si>
    <t>田军</t>
  </si>
  <si>
    <t>64030201100408008</t>
  </si>
  <si>
    <t>马忠平</t>
  </si>
  <si>
    <t>64030201100408009</t>
  </si>
  <si>
    <t>64030201100408010</t>
  </si>
  <si>
    <t>马忠有</t>
  </si>
  <si>
    <t>64030201100408011</t>
  </si>
  <si>
    <t>杨贵兴</t>
  </si>
  <si>
    <t>64030201100408013</t>
  </si>
  <si>
    <t>杨贵君</t>
  </si>
  <si>
    <t>64030201100408014</t>
  </si>
  <si>
    <t>胡玉兰</t>
  </si>
  <si>
    <t>64030201100408015</t>
  </si>
  <si>
    <t>64030201100408016</t>
  </si>
  <si>
    <t>64030201100408017</t>
  </si>
  <si>
    <t>64030201100408018</t>
  </si>
  <si>
    <t>64030201100408019</t>
  </si>
  <si>
    <t>64030201100408020</t>
  </si>
  <si>
    <t>张贵军</t>
  </si>
  <si>
    <t>64030201100408021</t>
  </si>
  <si>
    <t>张贵兵</t>
  </si>
  <si>
    <t>64030201100408022</t>
  </si>
  <si>
    <t>张贵林</t>
  </si>
  <si>
    <t>64030201100408023</t>
  </si>
  <si>
    <t>64030201100408024</t>
  </si>
  <si>
    <t>64030201100408025</t>
  </si>
  <si>
    <t>64030201100408026</t>
  </si>
  <si>
    <t>马耀云</t>
  </si>
  <si>
    <t>64030201100408027</t>
  </si>
  <si>
    <t>64030201100408028</t>
  </si>
  <si>
    <t>马风明</t>
  </si>
  <si>
    <t>64030201100408029</t>
  </si>
  <si>
    <t>马福贤</t>
  </si>
  <si>
    <t>64030201100408030</t>
  </si>
  <si>
    <t>64030201100408031</t>
  </si>
  <si>
    <t>64030201100408032</t>
  </si>
  <si>
    <t>64030201100408033</t>
  </si>
  <si>
    <t>何学祥</t>
  </si>
  <si>
    <t>64030201100408035</t>
  </si>
  <si>
    <t>64030201100408036</t>
  </si>
  <si>
    <t>64030201100408037</t>
  </si>
  <si>
    <t>64030201100408038</t>
  </si>
  <si>
    <t>宋玉喜</t>
  </si>
  <si>
    <t>64030201100408039</t>
  </si>
  <si>
    <t>64030201100408040</t>
  </si>
  <si>
    <t>杨汉祖</t>
  </si>
  <si>
    <t>64030201100408041</t>
  </si>
  <si>
    <t>64030201100408042</t>
  </si>
  <si>
    <t>64030201100408043</t>
  </si>
  <si>
    <t>64030201100408044</t>
  </si>
  <si>
    <t>64030201100408045</t>
  </si>
  <si>
    <t>何金霞</t>
  </si>
  <si>
    <t>64030201100408046</t>
  </si>
  <si>
    <t>吴慧军</t>
  </si>
  <si>
    <t>64030201100408047</t>
  </si>
  <si>
    <t>吴慧林</t>
  </si>
  <si>
    <t>64030201100501001</t>
  </si>
  <si>
    <t>杨志春</t>
  </si>
  <si>
    <t>64030201100501002</t>
  </si>
  <si>
    <t>周梅花</t>
  </si>
  <si>
    <t>64030201100501003</t>
  </si>
  <si>
    <t>64030201100501004</t>
  </si>
  <si>
    <t>赵怀帮</t>
  </si>
  <si>
    <t>64030201100501005</t>
  </si>
  <si>
    <t>杨桂香</t>
  </si>
  <si>
    <t>64030201100501006</t>
  </si>
  <si>
    <t>64030201100501007</t>
  </si>
  <si>
    <t>64030201100501008</t>
  </si>
  <si>
    <t>王金川</t>
  </si>
  <si>
    <t>64030201100501009</t>
  </si>
  <si>
    <t>赵文堂</t>
  </si>
  <si>
    <t>64030201100501010</t>
  </si>
  <si>
    <t>64030201100501011</t>
  </si>
  <si>
    <t>赵怀宁</t>
  </si>
  <si>
    <t>64030201100501012</t>
  </si>
  <si>
    <t>64030201100501013</t>
  </si>
  <si>
    <t>赵怀仁</t>
  </si>
  <si>
    <t>64030201100501014</t>
  </si>
  <si>
    <t>64030201100501015</t>
  </si>
  <si>
    <t>64030201100501016</t>
  </si>
  <si>
    <t>64030201100501017</t>
  </si>
  <si>
    <t>赵永海</t>
  </si>
  <si>
    <t>64030201100501018</t>
  </si>
  <si>
    <t>赵文才</t>
  </si>
  <si>
    <t>64030201100501019</t>
  </si>
  <si>
    <t>赵永江</t>
  </si>
  <si>
    <t>64030201100501020</t>
  </si>
  <si>
    <t>64030201100501021</t>
  </si>
  <si>
    <t>马海宁</t>
  </si>
  <si>
    <t>64030201100501022</t>
  </si>
  <si>
    <t>64030201100501023</t>
  </si>
  <si>
    <t>郝永海</t>
  </si>
  <si>
    <t>64030201100501024</t>
  </si>
  <si>
    <t>64030201100501025</t>
  </si>
  <si>
    <t>64030201100501026</t>
  </si>
  <si>
    <t>杨正明</t>
  </si>
  <si>
    <t>64030201100501027</t>
  </si>
  <si>
    <t>郝云科</t>
  </si>
  <si>
    <t>64030201100501028</t>
  </si>
  <si>
    <t>郝永胜</t>
  </si>
  <si>
    <t>64030201100501029</t>
  </si>
  <si>
    <t>64030201100501030</t>
  </si>
  <si>
    <t>64030201100501032</t>
  </si>
  <si>
    <t>64030201100501033</t>
  </si>
  <si>
    <t>64030201100501034</t>
  </si>
  <si>
    <t>王永华</t>
  </si>
  <si>
    <t>64030201100501035</t>
  </si>
  <si>
    <t>64030201100501036</t>
  </si>
  <si>
    <t>64030201100501037</t>
  </si>
  <si>
    <t>64030201100501038</t>
  </si>
  <si>
    <t>64030201100501040</t>
  </si>
  <si>
    <t>王翠萍</t>
  </si>
  <si>
    <t>64030201100501041</t>
  </si>
  <si>
    <t>王金知</t>
  </si>
  <si>
    <t>64030201100501042</t>
  </si>
  <si>
    <t>王金品</t>
  </si>
  <si>
    <t>64030201100501043</t>
  </si>
  <si>
    <t>64030201100501044</t>
  </si>
  <si>
    <t>王占邦</t>
  </si>
  <si>
    <t>64030201100501046</t>
  </si>
  <si>
    <t>郝永东</t>
  </si>
  <si>
    <t>64030201100501047</t>
  </si>
  <si>
    <t>郝永全</t>
  </si>
  <si>
    <t>64030201100501048</t>
  </si>
  <si>
    <t>64030201100501049</t>
  </si>
  <si>
    <t>王占胜</t>
  </si>
  <si>
    <t>64030201100501050</t>
  </si>
  <si>
    <t>64030201100501051</t>
  </si>
  <si>
    <t>64030201100501052</t>
  </si>
  <si>
    <t>64030201100501053</t>
  </si>
  <si>
    <t>王兆福</t>
  </si>
  <si>
    <t>64030201100501054</t>
  </si>
  <si>
    <t>丁斌国</t>
  </si>
  <si>
    <t>64030201100501055</t>
  </si>
  <si>
    <t>郭汉仁</t>
  </si>
  <si>
    <t>64030201100501056</t>
  </si>
  <si>
    <t>64030201100501057</t>
  </si>
  <si>
    <t>王占喜</t>
  </si>
  <si>
    <t>64030201100501058</t>
  </si>
  <si>
    <t>64030201100501059</t>
  </si>
  <si>
    <t>64030201100501060</t>
  </si>
  <si>
    <t>64030201100501061</t>
  </si>
  <si>
    <t>64030201100501063</t>
  </si>
  <si>
    <t>王金帮</t>
  </si>
  <si>
    <t>64030201100501064</t>
  </si>
  <si>
    <t>64030201100501065</t>
  </si>
  <si>
    <t>赵永林</t>
  </si>
  <si>
    <t>64030201100501066</t>
  </si>
  <si>
    <t>杨正良</t>
  </si>
  <si>
    <t>64030201100501067</t>
  </si>
  <si>
    <t>郝永亮</t>
  </si>
  <si>
    <t>64030201100501068</t>
  </si>
  <si>
    <t>64030201100501069</t>
  </si>
  <si>
    <t>64030201100501070</t>
  </si>
  <si>
    <t>赵永福</t>
  </si>
  <si>
    <t>64030201100501071</t>
  </si>
  <si>
    <t>赵永祥</t>
  </si>
  <si>
    <t>64030201100501072</t>
  </si>
  <si>
    <t>64030201100501073</t>
  </si>
  <si>
    <t>王志强</t>
  </si>
  <si>
    <t>64030201100501074</t>
  </si>
  <si>
    <t>64030201100501075</t>
  </si>
  <si>
    <t>赵永奎</t>
  </si>
  <si>
    <t>64030201100501076</t>
  </si>
  <si>
    <t>赵怀刚</t>
  </si>
  <si>
    <t>64030201100501077</t>
  </si>
  <si>
    <t>苏长江</t>
  </si>
  <si>
    <t>64030201100501078</t>
  </si>
  <si>
    <t>赵文军</t>
  </si>
  <si>
    <t>64030201100501079</t>
  </si>
  <si>
    <t>赵怀林</t>
  </si>
  <si>
    <t>64030201100501080</t>
  </si>
  <si>
    <t>赵灵涛</t>
  </si>
  <si>
    <t>64030201100501081</t>
  </si>
  <si>
    <t>赵永才</t>
  </si>
  <si>
    <t>64030201100501082</t>
  </si>
  <si>
    <t>64030201100501083</t>
  </si>
  <si>
    <t>赵怀伏</t>
  </si>
  <si>
    <t>64030201100501084</t>
  </si>
  <si>
    <t>丁兵格</t>
  </si>
  <si>
    <t>64030201100501085</t>
  </si>
  <si>
    <t>64030201100501086</t>
  </si>
  <si>
    <t>赵文革</t>
  </si>
  <si>
    <t>64030201100501087</t>
  </si>
  <si>
    <t>64030201100501088</t>
  </si>
  <si>
    <t>赵怀岐</t>
  </si>
  <si>
    <t>64030201100501089</t>
  </si>
  <si>
    <t>王兆清</t>
  </si>
  <si>
    <t>64030201100501090</t>
  </si>
  <si>
    <t>赵文海</t>
  </si>
  <si>
    <t>64030201100501091</t>
  </si>
  <si>
    <t>王建海</t>
  </si>
  <si>
    <t>64030201100501092</t>
  </si>
  <si>
    <t>64030201100501093</t>
  </si>
  <si>
    <t>郝学成</t>
  </si>
  <si>
    <t>64030201100501094</t>
  </si>
  <si>
    <t>64030201100501095</t>
  </si>
  <si>
    <t>64030201100501096</t>
  </si>
  <si>
    <t>64030201100501097</t>
  </si>
  <si>
    <t>赵永军</t>
  </si>
  <si>
    <t>64030201100501098</t>
  </si>
  <si>
    <t>赵金霞</t>
  </si>
  <si>
    <t>64030201100501099</t>
  </si>
  <si>
    <t>王宏军</t>
  </si>
  <si>
    <t>64030201100501100</t>
  </si>
  <si>
    <t>64030201100501101</t>
  </si>
  <si>
    <t>64030201100501102</t>
  </si>
  <si>
    <t>64030201100502001</t>
  </si>
  <si>
    <t>郝胜祥</t>
  </si>
  <si>
    <t>64030201100502002</t>
  </si>
  <si>
    <t>郝胜军</t>
  </si>
  <si>
    <t>64030201100502003</t>
  </si>
  <si>
    <t>王保云</t>
  </si>
  <si>
    <t>64030201100502004</t>
  </si>
  <si>
    <t>64030201100502005</t>
  </si>
  <si>
    <t>王宁军</t>
  </si>
  <si>
    <t>64030201100502006</t>
  </si>
  <si>
    <t>64030201100502007</t>
  </si>
  <si>
    <t>64030201100502008</t>
  </si>
  <si>
    <t>64030201100502009</t>
  </si>
  <si>
    <t>64030201100502010</t>
  </si>
  <si>
    <t>王宝国</t>
  </si>
  <si>
    <t>64030201100502011</t>
  </si>
  <si>
    <t>64030201100502012</t>
  </si>
  <si>
    <t>王保福</t>
  </si>
  <si>
    <t>64030201100502013</t>
  </si>
  <si>
    <t>王宝太</t>
  </si>
  <si>
    <t>64030201100502014</t>
  </si>
  <si>
    <t>王占伏</t>
  </si>
  <si>
    <t>64030201100502015</t>
  </si>
  <si>
    <t>64030201100502016</t>
  </si>
  <si>
    <t>64030201100502017</t>
  </si>
  <si>
    <t>64030201100502018</t>
  </si>
  <si>
    <t>64030201100502020</t>
  </si>
  <si>
    <t>64030201100502021</t>
  </si>
  <si>
    <t>马成杰</t>
  </si>
  <si>
    <t>64030201100502022</t>
  </si>
  <si>
    <t>马建仁</t>
  </si>
  <si>
    <t>64030201100502023</t>
  </si>
  <si>
    <t>64030201100502025</t>
  </si>
  <si>
    <t>郝胜海</t>
  </si>
  <si>
    <t>64030201100502026</t>
  </si>
  <si>
    <t>郝胜林</t>
  </si>
  <si>
    <t>64030201100502027</t>
  </si>
  <si>
    <t>王英花</t>
  </si>
  <si>
    <t>64030201100502028</t>
  </si>
  <si>
    <t>64030201100502029</t>
  </si>
  <si>
    <t>64030201100502030</t>
  </si>
  <si>
    <t>64030201100502031</t>
  </si>
  <si>
    <t>64030201100502032</t>
  </si>
  <si>
    <t>64030201100502033</t>
  </si>
  <si>
    <t>郝胜刚</t>
  </si>
  <si>
    <t>64030201100502034</t>
  </si>
  <si>
    <t>郝胜金</t>
  </si>
  <si>
    <t>64030201100502035</t>
  </si>
  <si>
    <t>64030201100502036</t>
  </si>
  <si>
    <t>64030201100502037</t>
  </si>
  <si>
    <t>64030201100502038</t>
  </si>
  <si>
    <t>64030201100502039</t>
  </si>
  <si>
    <t>64030201100502040</t>
  </si>
  <si>
    <t>64030201100502041</t>
  </si>
  <si>
    <t>64030201100502042</t>
  </si>
  <si>
    <t>64030201100502043</t>
  </si>
  <si>
    <t>何跃梅</t>
  </si>
  <si>
    <t>64030201100502044</t>
  </si>
  <si>
    <t>王占勋</t>
  </si>
  <si>
    <t>64030201100502045</t>
  </si>
  <si>
    <t>64030201100502046</t>
  </si>
  <si>
    <t>王金国</t>
  </si>
  <si>
    <t>64030201100502047</t>
  </si>
  <si>
    <t>64030201100502048</t>
  </si>
  <si>
    <t>64030201100502049</t>
  </si>
  <si>
    <t>王金苍</t>
  </si>
  <si>
    <t>64030201100502050</t>
  </si>
  <si>
    <t>64030201100502051</t>
  </si>
  <si>
    <t>64030201100502052</t>
  </si>
  <si>
    <t>王占元</t>
  </si>
  <si>
    <t>64030201100502053</t>
  </si>
  <si>
    <t>王生全</t>
  </si>
  <si>
    <t>64030201100502054</t>
  </si>
  <si>
    <t>王金兴</t>
  </si>
  <si>
    <t>64030201100502056</t>
  </si>
  <si>
    <t>王金亮</t>
  </si>
  <si>
    <t>64030201100502057</t>
  </si>
  <si>
    <t>64030201100502058</t>
  </si>
  <si>
    <t>王金汉</t>
  </si>
  <si>
    <t>64030201100502059</t>
  </si>
  <si>
    <t>王金银</t>
  </si>
  <si>
    <t>64030201100502060</t>
  </si>
  <si>
    <t>64030201100502061</t>
  </si>
  <si>
    <t>64030201100502062</t>
  </si>
  <si>
    <t>王振武</t>
  </si>
  <si>
    <t>64030201100502064</t>
  </si>
  <si>
    <t>郭金邦</t>
  </si>
  <si>
    <t>64030201100502065</t>
  </si>
  <si>
    <t>王金宏</t>
  </si>
  <si>
    <t>64030201100502066</t>
  </si>
  <si>
    <t>64030201100502067</t>
  </si>
  <si>
    <t>64030201100502068</t>
  </si>
  <si>
    <t>64030201100502069</t>
  </si>
  <si>
    <t>王金章</t>
  </si>
  <si>
    <t>64030201100502070</t>
  </si>
  <si>
    <t>王金和</t>
  </si>
  <si>
    <t>64030201100502071</t>
  </si>
  <si>
    <t>王沙</t>
  </si>
  <si>
    <t>64030201100502072</t>
  </si>
  <si>
    <t>王占良</t>
  </si>
  <si>
    <t>64030201100502073</t>
  </si>
  <si>
    <t>64030201100502074</t>
  </si>
  <si>
    <t>王金斌</t>
  </si>
  <si>
    <t>64030201100502075</t>
  </si>
  <si>
    <t>64030201100502076</t>
  </si>
  <si>
    <t>王金田</t>
  </si>
  <si>
    <t>64030201100502077</t>
  </si>
  <si>
    <t>周桂兰</t>
  </si>
  <si>
    <t>64030201100502078</t>
  </si>
  <si>
    <t>王正伟</t>
  </si>
  <si>
    <t>64030201100502079</t>
  </si>
  <si>
    <t>64030201100502080</t>
  </si>
  <si>
    <t>64030201100502081</t>
  </si>
  <si>
    <t>王志华</t>
  </si>
  <si>
    <t>64030201100502082</t>
  </si>
  <si>
    <t>王志祥</t>
  </si>
  <si>
    <t>64030201100502083</t>
  </si>
  <si>
    <t>64030201100502084</t>
  </si>
  <si>
    <t>64030201100502085</t>
  </si>
  <si>
    <t>64030201100502086</t>
  </si>
  <si>
    <t>郭汉祥</t>
  </si>
  <si>
    <t>64030201100502087</t>
  </si>
  <si>
    <t>郭文林</t>
  </si>
  <si>
    <t>64030201100502088</t>
  </si>
  <si>
    <t>郭文玉</t>
  </si>
  <si>
    <t>64030201100502089</t>
  </si>
  <si>
    <t>64030201100502090</t>
  </si>
  <si>
    <t>64030201100502091</t>
  </si>
  <si>
    <t>王金堂</t>
  </si>
  <si>
    <t>64030201100502092</t>
  </si>
  <si>
    <t>王金才</t>
  </si>
  <si>
    <t>64030201100502093</t>
  </si>
  <si>
    <t>64030201100502094</t>
  </si>
  <si>
    <t>64030201100502095</t>
  </si>
  <si>
    <t>64030201100502096</t>
  </si>
  <si>
    <t>郭文明</t>
  </si>
  <si>
    <t>64030201100502097</t>
  </si>
  <si>
    <t>64030201100502098</t>
  </si>
  <si>
    <t>64030201100502100</t>
  </si>
  <si>
    <t>64030201100502101</t>
  </si>
  <si>
    <t>王金岐</t>
  </si>
  <si>
    <t>64030201100502102</t>
  </si>
  <si>
    <t>王金军</t>
  </si>
  <si>
    <t>64030201100502103</t>
  </si>
  <si>
    <t>64030201100502104</t>
  </si>
  <si>
    <t>郭少林</t>
  </si>
  <si>
    <t>64030201100502105</t>
  </si>
  <si>
    <t>64030201100502106</t>
  </si>
  <si>
    <t>王自平</t>
  </si>
  <si>
    <t>64030201100502107</t>
  </si>
  <si>
    <t>64030201100502108</t>
  </si>
  <si>
    <t>王占辉</t>
  </si>
  <si>
    <t>64030201100502109</t>
  </si>
  <si>
    <t>64030201100502110</t>
  </si>
  <si>
    <t>64030201100502111</t>
  </si>
  <si>
    <t>王进智</t>
  </si>
  <si>
    <t>64030201100502112</t>
  </si>
  <si>
    <t>王占生</t>
  </si>
  <si>
    <t>64030201100502113</t>
  </si>
  <si>
    <t>64030201100502114</t>
  </si>
  <si>
    <t>64030201100502115</t>
  </si>
  <si>
    <t>王国伏</t>
  </si>
  <si>
    <t>64030201100502116</t>
  </si>
  <si>
    <t>王国保</t>
  </si>
  <si>
    <t>64030201100502117</t>
  </si>
  <si>
    <t>郝胜全</t>
  </si>
  <si>
    <t>64030201100502118</t>
  </si>
  <si>
    <t>马学福</t>
  </si>
  <si>
    <t>64030201100502119</t>
  </si>
  <si>
    <t>64030201100502120</t>
  </si>
  <si>
    <t>郭鑫</t>
  </si>
  <si>
    <t>64030201100502121</t>
  </si>
  <si>
    <t>64030201100502122</t>
  </si>
  <si>
    <t>王晓春</t>
  </si>
  <si>
    <t>64030201100502123</t>
  </si>
  <si>
    <t>王占春</t>
  </si>
  <si>
    <t>64030201100503001</t>
  </si>
  <si>
    <t>64030201100503002</t>
  </si>
  <si>
    <t>64030201100503003</t>
  </si>
  <si>
    <t>丁学红</t>
  </si>
  <si>
    <t>64030201100503004</t>
  </si>
  <si>
    <t>64030201100503005</t>
  </si>
  <si>
    <t>丁学峰</t>
  </si>
  <si>
    <t>64030201100503006</t>
  </si>
  <si>
    <t>赵风贤</t>
  </si>
  <si>
    <t>64030201100503007</t>
  </si>
  <si>
    <t>尹少河</t>
  </si>
  <si>
    <t>64030201100503008</t>
  </si>
  <si>
    <t>64030201100503010</t>
  </si>
  <si>
    <t>丁学章</t>
  </si>
  <si>
    <t>64030201100503011</t>
  </si>
  <si>
    <t>殷少华</t>
  </si>
  <si>
    <t>64030201100503012</t>
  </si>
  <si>
    <t>殷少州</t>
  </si>
  <si>
    <t>64030201100503013</t>
  </si>
  <si>
    <t>殷绍军</t>
  </si>
  <si>
    <t>64030201100503014</t>
  </si>
  <si>
    <t>殷少听</t>
  </si>
  <si>
    <t>64030201100503015</t>
  </si>
  <si>
    <t>64030201100503016</t>
  </si>
  <si>
    <t>丁学栋</t>
  </si>
  <si>
    <t>64030201100503017</t>
  </si>
  <si>
    <t>64030201100503018</t>
  </si>
  <si>
    <t>尹少山</t>
  </si>
  <si>
    <t>64030201100503019</t>
  </si>
  <si>
    <t>殷伏帮</t>
  </si>
  <si>
    <t>64030201100503020</t>
  </si>
  <si>
    <t>64030201100503021</t>
  </si>
  <si>
    <t>丁志云</t>
  </si>
  <si>
    <t>64030201100503022</t>
  </si>
  <si>
    <t>丁怀军</t>
  </si>
  <si>
    <t>64030201100503023</t>
  </si>
  <si>
    <t>马学听</t>
  </si>
  <si>
    <t>64030201100503024</t>
  </si>
  <si>
    <t>64030201100503025</t>
  </si>
  <si>
    <t>丁风海</t>
  </si>
  <si>
    <t>64030201100503026</t>
  </si>
  <si>
    <t>丁凤岐</t>
  </si>
  <si>
    <t>64030201100503027</t>
  </si>
  <si>
    <t>赵风岐</t>
  </si>
  <si>
    <t>64030201100503028</t>
  </si>
  <si>
    <t>丁雪瑛</t>
  </si>
  <si>
    <t>64030201100503029</t>
  </si>
  <si>
    <t>丁晓琴</t>
  </si>
  <si>
    <t>64030201100503030</t>
  </si>
  <si>
    <t>丁风明</t>
  </si>
  <si>
    <t>64030201100503031</t>
  </si>
  <si>
    <t>丁风林</t>
  </si>
  <si>
    <t>64030201100503032</t>
  </si>
  <si>
    <t>牛学华</t>
  </si>
  <si>
    <t>64030201100503033</t>
  </si>
  <si>
    <t>牛金华</t>
  </si>
  <si>
    <t>64030201100503034</t>
  </si>
  <si>
    <t>丁小峰</t>
  </si>
  <si>
    <t>64030201100503035</t>
  </si>
  <si>
    <t>丁志海</t>
  </si>
  <si>
    <t>64030201100503036</t>
  </si>
  <si>
    <t>丁志林</t>
  </si>
  <si>
    <t>64030201100503037</t>
  </si>
  <si>
    <t>丁风刚</t>
  </si>
  <si>
    <t>64030201100503038</t>
  </si>
  <si>
    <t>64030201100503039</t>
  </si>
  <si>
    <t>64030201100503040</t>
  </si>
  <si>
    <t>金花</t>
  </si>
  <si>
    <t>64030201100503041</t>
  </si>
  <si>
    <t>64030201100503042</t>
  </si>
  <si>
    <t>64030201100503043</t>
  </si>
  <si>
    <t>64030201100503044</t>
  </si>
  <si>
    <t>丁汉帮</t>
  </si>
  <si>
    <t>64030201100503045</t>
  </si>
  <si>
    <t>64030201100503046</t>
  </si>
  <si>
    <t>64030201100503047</t>
  </si>
  <si>
    <t>64030201100503048</t>
  </si>
  <si>
    <t>马宏伏</t>
  </si>
  <si>
    <t>64030201100503049</t>
  </si>
  <si>
    <t>64030201100503050</t>
  </si>
  <si>
    <t>64030201100503051</t>
  </si>
  <si>
    <t>牛学祥</t>
  </si>
  <si>
    <t>64030201100503052</t>
  </si>
  <si>
    <t>丁智永</t>
  </si>
  <si>
    <t>64030201100503053</t>
  </si>
  <si>
    <t>马风岐</t>
  </si>
  <si>
    <t>64030201100503054</t>
  </si>
  <si>
    <t>尹占国</t>
  </si>
  <si>
    <t>64030201100503055</t>
  </si>
  <si>
    <t>尹生寿</t>
  </si>
  <si>
    <t>64030201100503056</t>
  </si>
  <si>
    <t>马正亮</t>
  </si>
  <si>
    <t>64030201100503057</t>
  </si>
  <si>
    <t>尹伏林</t>
  </si>
  <si>
    <t>64030201100503058</t>
  </si>
  <si>
    <t>牛学海</t>
  </si>
  <si>
    <t>64030201100503059</t>
  </si>
  <si>
    <t>杨文花</t>
  </si>
  <si>
    <t>64030201100503060</t>
  </si>
  <si>
    <t>尹学林</t>
  </si>
  <si>
    <t>64030201100503061</t>
  </si>
  <si>
    <t>64030201100503062</t>
  </si>
  <si>
    <t>赵风明</t>
  </si>
  <si>
    <t>64030201100503063</t>
  </si>
  <si>
    <t>丁志红</t>
  </si>
  <si>
    <t>64030201100503064</t>
  </si>
  <si>
    <t>64030201100503065</t>
  </si>
  <si>
    <t>尹伏有</t>
  </si>
  <si>
    <t>64030201100503066</t>
  </si>
  <si>
    <t>尹伏孝</t>
  </si>
  <si>
    <t>64030201100503067</t>
  </si>
  <si>
    <t>尹伏太</t>
  </si>
  <si>
    <t>64030201100503068</t>
  </si>
  <si>
    <t>尹伏学</t>
  </si>
  <si>
    <t>64030201100503069</t>
  </si>
  <si>
    <t>牛学忠</t>
  </si>
  <si>
    <t>64030201100503070</t>
  </si>
  <si>
    <t>牛学江</t>
  </si>
  <si>
    <t>64030201100503071</t>
  </si>
  <si>
    <t>牛学军</t>
  </si>
  <si>
    <t>64030201100503072</t>
  </si>
  <si>
    <t>牛学才</t>
  </si>
  <si>
    <t>64030201100503073</t>
  </si>
  <si>
    <t>64030201100503074</t>
  </si>
  <si>
    <t>64030201100503075</t>
  </si>
  <si>
    <t>尹长年</t>
  </si>
  <si>
    <t>64030201100503076</t>
  </si>
  <si>
    <t>殷少贤</t>
  </si>
  <si>
    <t>64030201100503077</t>
  </si>
  <si>
    <t>64030201100503078</t>
  </si>
  <si>
    <t>64030201100503079</t>
  </si>
  <si>
    <t>64030201100503080</t>
  </si>
  <si>
    <t>尹学柱</t>
  </si>
  <si>
    <t>64030201100503081</t>
  </si>
  <si>
    <t>64030201100503082</t>
  </si>
  <si>
    <t>尹少清</t>
  </si>
  <si>
    <t>64030201100503083</t>
  </si>
  <si>
    <t>尹少仁</t>
  </si>
  <si>
    <t>64030201100503084</t>
  </si>
  <si>
    <t>尹涛</t>
  </si>
  <si>
    <t>64030201100503085</t>
  </si>
  <si>
    <t>64030201100503086</t>
  </si>
  <si>
    <t>64030201100503087</t>
  </si>
  <si>
    <t>马风仁</t>
  </si>
  <si>
    <t>64030201100503088</t>
  </si>
  <si>
    <t>史翠花</t>
  </si>
  <si>
    <t>64030201100503089</t>
  </si>
  <si>
    <t>尹少祥</t>
  </si>
  <si>
    <t>64030201100503090</t>
  </si>
  <si>
    <t>尹少明</t>
  </si>
  <si>
    <t>64030201100503091</t>
  </si>
  <si>
    <t>尹少兵</t>
  </si>
  <si>
    <t>64030201100503092</t>
  </si>
  <si>
    <t>64030201100503093</t>
  </si>
  <si>
    <t>丁学宏</t>
  </si>
  <si>
    <t>64030201100503094</t>
  </si>
  <si>
    <t>牛学仁</t>
  </si>
  <si>
    <t>64030201100503095</t>
  </si>
  <si>
    <t>牛金云</t>
  </si>
  <si>
    <t>64030201100503096</t>
  </si>
  <si>
    <t>64030201100503097</t>
  </si>
  <si>
    <t>尹伏河</t>
  </si>
  <si>
    <t>64030201100503098</t>
  </si>
  <si>
    <t>尹伏江</t>
  </si>
  <si>
    <t>64030201100503099</t>
  </si>
  <si>
    <t>尹少刚</t>
  </si>
  <si>
    <t>64030201100503100</t>
  </si>
  <si>
    <t>尹少林</t>
  </si>
  <si>
    <t>64030201100503101</t>
  </si>
  <si>
    <t>尹小荣</t>
  </si>
  <si>
    <t>64030201100503102</t>
  </si>
  <si>
    <t>马保华</t>
  </si>
  <si>
    <t>64030201100503103</t>
  </si>
  <si>
    <t>赵风莲</t>
  </si>
  <si>
    <t>64030201100503104</t>
  </si>
  <si>
    <t>尹长春</t>
  </si>
  <si>
    <t>64030201100503105</t>
  </si>
  <si>
    <t>64030201100503106</t>
  </si>
  <si>
    <t>丁志凭</t>
  </si>
  <si>
    <t>64030201100503107</t>
  </si>
  <si>
    <t>64030201100503108</t>
  </si>
  <si>
    <t>64030201100503109</t>
  </si>
  <si>
    <t>64030201100503110</t>
  </si>
  <si>
    <t>尹少强</t>
  </si>
  <si>
    <t>64030201100504001</t>
  </si>
  <si>
    <t>64030201100504002</t>
  </si>
  <si>
    <t>64030201100504004</t>
  </si>
  <si>
    <t>64030201100504005</t>
  </si>
  <si>
    <t>64030201100504006</t>
  </si>
  <si>
    <t>马成荣</t>
  </si>
  <si>
    <t>64030201100504007</t>
  </si>
  <si>
    <t>郭玉霞</t>
  </si>
  <si>
    <t>64030201100504008</t>
  </si>
  <si>
    <t>马伏海</t>
  </si>
  <si>
    <t>64030201100504009</t>
  </si>
  <si>
    <t>64030201100504010</t>
  </si>
  <si>
    <t>64030201100504011</t>
  </si>
  <si>
    <t>马成兵</t>
  </si>
  <si>
    <t>64030201100504012</t>
  </si>
  <si>
    <t>64030201100504013</t>
  </si>
  <si>
    <t>杨宏军</t>
  </si>
  <si>
    <t>64030201100504014</t>
  </si>
  <si>
    <t>杨宏云</t>
  </si>
  <si>
    <t>64030201100504015</t>
  </si>
  <si>
    <t>杨玉柱</t>
  </si>
  <si>
    <t>64030201100504016</t>
  </si>
  <si>
    <t>64030201100504017</t>
  </si>
  <si>
    <t>王成海</t>
  </si>
  <si>
    <t>64030201100504018</t>
  </si>
  <si>
    <t>马文梅</t>
  </si>
  <si>
    <t>64030201100504019</t>
  </si>
  <si>
    <t>64030201100504020</t>
  </si>
  <si>
    <t>64030201100504021</t>
  </si>
  <si>
    <t>64030201100504022</t>
  </si>
  <si>
    <t>64030201100504023</t>
  </si>
  <si>
    <t>杨志海</t>
  </si>
  <si>
    <t>64030201100504024</t>
  </si>
  <si>
    <t>64030201100504025</t>
  </si>
  <si>
    <t>64030201100504026</t>
  </si>
  <si>
    <t>杨金岐</t>
  </si>
  <si>
    <t>64030201100504027</t>
  </si>
  <si>
    <t>马成苍</t>
  </si>
  <si>
    <t>64030201100504028</t>
  </si>
  <si>
    <t>64030201100504029</t>
  </si>
  <si>
    <t>马生斌</t>
  </si>
  <si>
    <t>64030201100504030</t>
  </si>
  <si>
    <t>64030201100504031</t>
  </si>
  <si>
    <t>64030201100504032</t>
  </si>
  <si>
    <t>马生珍</t>
  </si>
  <si>
    <t>64030201100504033</t>
  </si>
  <si>
    <t>64030201100504034</t>
  </si>
  <si>
    <t>64030201100504035</t>
  </si>
  <si>
    <t>马生成</t>
  </si>
  <si>
    <t>64030201100504036</t>
  </si>
  <si>
    <t>64030201100504037</t>
  </si>
  <si>
    <t>64030201100504038</t>
  </si>
  <si>
    <t>王成德</t>
  </si>
  <si>
    <t>64030201100504039</t>
  </si>
  <si>
    <t>64030201100504040</t>
  </si>
  <si>
    <t>王占峰</t>
  </si>
  <si>
    <t>64030201100504041</t>
  </si>
  <si>
    <t>王成福</t>
  </si>
  <si>
    <t>64030201100504042</t>
  </si>
  <si>
    <t>王成武</t>
  </si>
  <si>
    <t>64030201100504043</t>
  </si>
  <si>
    <t>王成才</t>
  </si>
  <si>
    <t>64030201100504044</t>
  </si>
  <si>
    <t>64030201100504045</t>
  </si>
  <si>
    <t>64030201100504046</t>
  </si>
  <si>
    <t>马成和</t>
  </si>
  <si>
    <t>64030201100504047</t>
  </si>
  <si>
    <t>64030201100504048</t>
  </si>
  <si>
    <t>马少红</t>
  </si>
  <si>
    <t>64030201100504049</t>
  </si>
  <si>
    <t>64030201100504050</t>
  </si>
  <si>
    <t>杨宏林</t>
  </si>
  <si>
    <t>64030201100504051</t>
  </si>
  <si>
    <t>杨建雄</t>
  </si>
  <si>
    <t>64030201100504052</t>
  </si>
  <si>
    <t>杨建宏</t>
  </si>
  <si>
    <t>64030201100504053</t>
  </si>
  <si>
    <t>马生红</t>
  </si>
  <si>
    <t>64030201100504054</t>
  </si>
  <si>
    <t>王成国</t>
  </si>
  <si>
    <t>64030201100504055</t>
  </si>
  <si>
    <t>64030201100504056</t>
  </si>
  <si>
    <t>64030201100504057</t>
  </si>
  <si>
    <t>64030201100504058</t>
  </si>
  <si>
    <t>64030201100504059</t>
  </si>
  <si>
    <t>64030201100504060</t>
  </si>
  <si>
    <t>64030201100504061</t>
  </si>
  <si>
    <t>64030201100504062</t>
  </si>
  <si>
    <t>64030201100504063</t>
  </si>
  <si>
    <t>64030201100504064</t>
  </si>
  <si>
    <t>杨桂霞</t>
  </si>
  <si>
    <t>64030201100504065</t>
  </si>
  <si>
    <t>64030201100505001</t>
  </si>
  <si>
    <t>64030201100505002</t>
  </si>
  <si>
    <t>64030201100505003</t>
  </si>
  <si>
    <t>64030201100505004</t>
  </si>
  <si>
    <t>64030201100505005</t>
  </si>
  <si>
    <t>马少梅</t>
  </si>
  <si>
    <t>64030201100505006</t>
  </si>
  <si>
    <t>马生武</t>
  </si>
  <si>
    <t>64030201100505007</t>
  </si>
  <si>
    <t>64030201100505008</t>
  </si>
  <si>
    <t>64030201100505009</t>
  </si>
  <si>
    <t>64030201100505010</t>
  </si>
  <si>
    <t>64030201100505011</t>
  </si>
  <si>
    <t>64030201100505012</t>
  </si>
  <si>
    <t>纪秀莲</t>
  </si>
  <si>
    <t>64030201100505013</t>
  </si>
  <si>
    <t>64030201100505014</t>
  </si>
  <si>
    <t>强学花</t>
  </si>
  <si>
    <t>64030201100505015</t>
  </si>
  <si>
    <t>杨学荣</t>
  </si>
  <si>
    <t>64030201100505016</t>
  </si>
  <si>
    <t>64030201100505017</t>
  </si>
  <si>
    <t>白秀英</t>
  </si>
  <si>
    <t>64030201100505018</t>
  </si>
  <si>
    <t>64030201100505019</t>
  </si>
  <si>
    <t>杨宏义</t>
  </si>
  <si>
    <t>64030201100505020</t>
  </si>
  <si>
    <t>马学章</t>
  </si>
  <si>
    <t>64030201100505021</t>
  </si>
  <si>
    <t>64030201100505022</t>
  </si>
  <si>
    <t>64030201100505024</t>
  </si>
  <si>
    <t>杨全玉</t>
  </si>
  <si>
    <t>64030201100505025</t>
  </si>
  <si>
    <t>胡风莲</t>
  </si>
  <si>
    <t>64030201100505026</t>
  </si>
  <si>
    <t>杨恒学</t>
  </si>
  <si>
    <t>64030201100505027</t>
  </si>
  <si>
    <t>杨全武</t>
  </si>
  <si>
    <t>64030201100505028</t>
  </si>
  <si>
    <t>杨全财</t>
  </si>
  <si>
    <t>64030201100505029</t>
  </si>
  <si>
    <t>64030201100505030</t>
  </si>
  <si>
    <t>杨宏伟</t>
  </si>
  <si>
    <t>64030201100505031</t>
  </si>
  <si>
    <t>杨会军</t>
  </si>
  <si>
    <t>64030201100505032</t>
  </si>
  <si>
    <t>杨宏海</t>
  </si>
  <si>
    <t>64030201100505033</t>
  </si>
  <si>
    <t>64030201100505034</t>
  </si>
  <si>
    <t>杨宏成</t>
  </si>
  <si>
    <t>64030201100505035</t>
  </si>
  <si>
    <t>杨宏才</t>
  </si>
  <si>
    <t>64030201100505036</t>
  </si>
  <si>
    <t>杨金宏</t>
  </si>
  <si>
    <t>64030201100505037</t>
  </si>
  <si>
    <t>64030201100505038</t>
  </si>
  <si>
    <t>杨超</t>
  </si>
  <si>
    <t>64030201100505039</t>
  </si>
  <si>
    <t>杨宏玉</t>
  </si>
  <si>
    <t>64030201100505040</t>
  </si>
  <si>
    <t>64030201100505041</t>
  </si>
  <si>
    <t>64030201100505042</t>
  </si>
  <si>
    <t>杨先锋</t>
  </si>
  <si>
    <t>64030201100505043</t>
  </si>
  <si>
    <t>64030201100505044</t>
  </si>
  <si>
    <t>杨洪江</t>
  </si>
  <si>
    <t>64030201100505045</t>
  </si>
  <si>
    <t>64030201100505046</t>
  </si>
  <si>
    <t>陈冬梅</t>
  </si>
  <si>
    <t>64030201100505047</t>
  </si>
  <si>
    <t>64030201100505048</t>
  </si>
  <si>
    <t>杨松柏</t>
  </si>
  <si>
    <t>64030201100505049</t>
  </si>
  <si>
    <t>杨青春</t>
  </si>
  <si>
    <t>64030201100505050</t>
  </si>
  <si>
    <t>马维</t>
  </si>
  <si>
    <t>64030201100505051</t>
  </si>
  <si>
    <t>马占春</t>
  </si>
  <si>
    <t>64030201100505052</t>
  </si>
  <si>
    <t>64030201100505053</t>
  </si>
  <si>
    <t>64030201100506001</t>
  </si>
  <si>
    <t>64030201100506002</t>
  </si>
  <si>
    <t>金桂兰</t>
  </si>
  <si>
    <t>64030201100506003</t>
  </si>
  <si>
    <t>韩建明</t>
  </si>
  <si>
    <t>64030201100506004</t>
  </si>
  <si>
    <t>64030201100506005</t>
  </si>
  <si>
    <t>64030201100506006</t>
  </si>
  <si>
    <t>丁希林</t>
  </si>
  <si>
    <t>64030201100506007</t>
  </si>
  <si>
    <t>64030201100506008</t>
  </si>
  <si>
    <t>64030201100506009</t>
  </si>
  <si>
    <t>韩彦彪</t>
  </si>
  <si>
    <t>64030201100506010</t>
  </si>
  <si>
    <t>64030201100506011</t>
  </si>
  <si>
    <t>64030201100506013</t>
  </si>
  <si>
    <t>张文品</t>
  </si>
  <si>
    <t>64030201100506014</t>
  </si>
  <si>
    <t>64030201100506015</t>
  </si>
  <si>
    <t>64030201100506016</t>
  </si>
  <si>
    <t>杨发兴</t>
  </si>
  <si>
    <t>64030201100506017</t>
  </si>
  <si>
    <t>64030201100506018</t>
  </si>
  <si>
    <t>丁吉元</t>
  </si>
  <si>
    <t>64030201100506019</t>
  </si>
  <si>
    <t>64030201100506020</t>
  </si>
  <si>
    <t>丁耀国</t>
  </si>
  <si>
    <t>64030201100506021</t>
  </si>
  <si>
    <t>64030201100506022</t>
  </si>
  <si>
    <t>杨耀云</t>
  </si>
  <si>
    <t>64030201100506023</t>
  </si>
  <si>
    <t>64030201100506024</t>
  </si>
  <si>
    <t>韩建川</t>
  </si>
  <si>
    <t>64030201100506025</t>
  </si>
  <si>
    <t>马春喜</t>
  </si>
  <si>
    <t>64030201100506026</t>
  </si>
  <si>
    <t>64030201100506027</t>
  </si>
  <si>
    <t>马自民</t>
  </si>
  <si>
    <t>64030201100506028</t>
  </si>
  <si>
    <t>马兴和</t>
  </si>
  <si>
    <t>64030201100506029</t>
  </si>
  <si>
    <t>丁希明</t>
  </si>
  <si>
    <t>64030201100506030</t>
  </si>
  <si>
    <t>64030201100506031</t>
  </si>
  <si>
    <t>马兴德</t>
  </si>
  <si>
    <t>64030201100506032</t>
  </si>
  <si>
    <t>64030201100506033</t>
  </si>
  <si>
    <t>杨志贤</t>
  </si>
  <si>
    <t>64030201100506034</t>
  </si>
  <si>
    <t>马文周</t>
  </si>
  <si>
    <t>64030201100506035</t>
  </si>
  <si>
    <t>64030201100506036</t>
  </si>
  <si>
    <t>64030201100506037</t>
  </si>
  <si>
    <t>64030201100506038</t>
  </si>
  <si>
    <t>马永志</t>
  </si>
  <si>
    <t>64030201100506039</t>
  </si>
  <si>
    <t>64030201100506040</t>
  </si>
  <si>
    <t>马生举</t>
  </si>
  <si>
    <t>64030201100506041</t>
  </si>
  <si>
    <t>吴泽平</t>
  </si>
  <si>
    <t>64030201100506042</t>
  </si>
  <si>
    <t>马生文</t>
  </si>
  <si>
    <t>64030201100506043</t>
  </si>
  <si>
    <t>64030201100506044</t>
  </si>
  <si>
    <t>丁希云</t>
  </si>
  <si>
    <t>64030201100506045</t>
  </si>
  <si>
    <t>马生品</t>
  </si>
  <si>
    <t>64030201100506046</t>
  </si>
  <si>
    <t>丁克明</t>
  </si>
  <si>
    <t>64030201100506047</t>
  </si>
  <si>
    <t>丁克成</t>
  </si>
  <si>
    <t>64030201100506048</t>
  </si>
  <si>
    <t>韩少良</t>
  </si>
  <si>
    <t>64030201100506049</t>
  </si>
  <si>
    <t>64030201100506051</t>
  </si>
  <si>
    <t>64030201100506052</t>
  </si>
  <si>
    <t>马兴宏</t>
  </si>
  <si>
    <t>64030201100506053</t>
  </si>
  <si>
    <t>马银州</t>
  </si>
  <si>
    <t>64030201100506054</t>
  </si>
  <si>
    <t>马兴民</t>
  </si>
  <si>
    <t>64030201100506055</t>
  </si>
  <si>
    <t>王增华</t>
  </si>
  <si>
    <t>64030201100506056</t>
  </si>
  <si>
    <t>64030201100506057</t>
  </si>
  <si>
    <t>64030201100506058</t>
  </si>
  <si>
    <t>马生营</t>
  </si>
  <si>
    <t>64030201100506059</t>
  </si>
  <si>
    <t>64030201100506060</t>
  </si>
  <si>
    <t>杨金风</t>
  </si>
  <si>
    <t>64030201100506061</t>
  </si>
  <si>
    <t>马海玉</t>
  </si>
  <si>
    <t>64030201100506062</t>
  </si>
  <si>
    <t>马海祥</t>
  </si>
  <si>
    <t>64030201100506063</t>
  </si>
  <si>
    <t>马海民</t>
  </si>
  <si>
    <t>64030201100506064</t>
  </si>
  <si>
    <t>64030201100506065</t>
  </si>
  <si>
    <t>64030201100506066</t>
  </si>
  <si>
    <t>64030201100506067</t>
  </si>
  <si>
    <t>64030201100506068</t>
  </si>
  <si>
    <t>64030201100506069</t>
  </si>
  <si>
    <t>64030201100506070</t>
  </si>
  <si>
    <t>马生标</t>
  </si>
  <si>
    <t>64030201100506071</t>
  </si>
  <si>
    <t>64030201100506072</t>
  </si>
  <si>
    <t>64030201100506073</t>
  </si>
  <si>
    <t>64030201100506074</t>
  </si>
  <si>
    <t>丁希平</t>
  </si>
  <si>
    <t>64030201100506075</t>
  </si>
  <si>
    <t>64030201100506076</t>
  </si>
  <si>
    <t>丁保忠</t>
  </si>
  <si>
    <t>64030201100506077</t>
  </si>
  <si>
    <t>丁保成</t>
  </si>
  <si>
    <t>64030201100506078</t>
  </si>
  <si>
    <t>64030201100506079</t>
  </si>
  <si>
    <t>64030201100506080</t>
  </si>
  <si>
    <t>杨耀忠</t>
  </si>
  <si>
    <t>64030201100506081</t>
  </si>
  <si>
    <t>64030201100506082</t>
  </si>
  <si>
    <t>赵光忠</t>
  </si>
  <si>
    <t>64030201100506083</t>
  </si>
  <si>
    <t>64030201100506084</t>
  </si>
  <si>
    <t>赵兴仁</t>
  </si>
  <si>
    <t>64030201100506085</t>
  </si>
  <si>
    <t>杨耀春</t>
  </si>
  <si>
    <t>64030201100506086</t>
  </si>
  <si>
    <t>64030201100506087</t>
  </si>
  <si>
    <t>64030201100506088</t>
  </si>
  <si>
    <t>马国品</t>
  </si>
  <si>
    <t>64030201100506089</t>
  </si>
  <si>
    <t>64030201100506090</t>
  </si>
  <si>
    <t>丁保江</t>
  </si>
  <si>
    <t>64030201100506091</t>
  </si>
  <si>
    <t>赵兴学</t>
  </si>
  <si>
    <t>64030201100506092</t>
  </si>
  <si>
    <t>64030201100506093</t>
  </si>
  <si>
    <t>64030201100506094</t>
  </si>
  <si>
    <t>64030201100506095</t>
  </si>
  <si>
    <t>马鹰</t>
  </si>
  <si>
    <t>64030201100506096</t>
  </si>
  <si>
    <t>64030201100507001</t>
  </si>
  <si>
    <t>赵玉礼</t>
  </si>
  <si>
    <t>64030201100507002</t>
  </si>
  <si>
    <t>杨光军</t>
  </si>
  <si>
    <t>64030201100507003</t>
  </si>
  <si>
    <t>64030201100507004</t>
  </si>
  <si>
    <t>64030201100507005</t>
  </si>
  <si>
    <t>64030201100507006</t>
  </si>
  <si>
    <t>64030201100507007</t>
  </si>
  <si>
    <t>64030201100507008</t>
  </si>
  <si>
    <t>王占荣</t>
  </si>
  <si>
    <t>64030201100507009</t>
  </si>
  <si>
    <t>64030201100507010</t>
  </si>
  <si>
    <t>64030201100507011</t>
  </si>
  <si>
    <t>顾金保</t>
  </si>
  <si>
    <t>64030201100507012</t>
  </si>
  <si>
    <t>64030201100507013</t>
  </si>
  <si>
    <t>赵  科</t>
  </si>
  <si>
    <t>64030201100507014</t>
  </si>
  <si>
    <t>64030201100507015</t>
  </si>
  <si>
    <t>赵玉保</t>
  </si>
  <si>
    <t>64030201100507016</t>
  </si>
  <si>
    <t>郭树萍</t>
  </si>
  <si>
    <t>64030201100507017</t>
  </si>
  <si>
    <t>韩学良</t>
  </si>
  <si>
    <t>64030201100507018</t>
  </si>
  <si>
    <t>64030201100507019</t>
  </si>
  <si>
    <t>高宝</t>
  </si>
  <si>
    <t>64030201100507020</t>
  </si>
  <si>
    <t>杨风山</t>
  </si>
  <si>
    <t>64030201100507021</t>
  </si>
  <si>
    <t>高生河</t>
  </si>
  <si>
    <t>64030201100507023</t>
  </si>
  <si>
    <t>杨光清</t>
  </si>
  <si>
    <t>64030201100507024</t>
  </si>
  <si>
    <t>赵玉洪</t>
  </si>
  <si>
    <t>64030201100507025</t>
  </si>
  <si>
    <t>吕瑞莲</t>
  </si>
  <si>
    <t>64030201100507026</t>
  </si>
  <si>
    <t>赵云</t>
  </si>
  <si>
    <t>64030201100507027</t>
  </si>
  <si>
    <t>64030201100507028</t>
  </si>
  <si>
    <t>高生江</t>
  </si>
  <si>
    <t>64030201100507029</t>
  </si>
  <si>
    <t>高明</t>
  </si>
  <si>
    <t>64030201100507030</t>
  </si>
  <si>
    <t>64030201100507031</t>
  </si>
  <si>
    <t>王占明</t>
  </si>
  <si>
    <t>64030201100507032</t>
  </si>
  <si>
    <t>64030201100507033</t>
  </si>
  <si>
    <t>64030201100507034</t>
  </si>
  <si>
    <t>杨彩梅</t>
  </si>
  <si>
    <t>64030201100507035</t>
  </si>
  <si>
    <t>赵卫国</t>
  </si>
  <si>
    <t>64030201100507036</t>
  </si>
  <si>
    <t>杨光耀</t>
  </si>
  <si>
    <t>64030201100507037</t>
  </si>
  <si>
    <t>杨风格</t>
  </si>
  <si>
    <t>64030201100507038</t>
  </si>
  <si>
    <t>64030201100507039</t>
  </si>
  <si>
    <t>64030201100507040</t>
  </si>
  <si>
    <t>王玉忠</t>
  </si>
  <si>
    <t>64030201100507041</t>
  </si>
  <si>
    <t>64030201100507042</t>
  </si>
  <si>
    <t>赵卫成</t>
  </si>
  <si>
    <t>64030201100507043</t>
  </si>
  <si>
    <t>赵玉</t>
  </si>
  <si>
    <t>64030201100507044</t>
  </si>
  <si>
    <t>郝金德</t>
  </si>
  <si>
    <t>64030201100507045</t>
  </si>
  <si>
    <t>64030201100507046</t>
  </si>
  <si>
    <t>64030201100507047</t>
  </si>
  <si>
    <t>64030201100507048</t>
  </si>
  <si>
    <t>赵光宗</t>
  </si>
  <si>
    <t>64030201100507049</t>
  </si>
  <si>
    <t>64030201100507050</t>
  </si>
  <si>
    <t>64030201100507052</t>
  </si>
  <si>
    <t>赵翔</t>
  </si>
  <si>
    <t>64030201100507053</t>
  </si>
  <si>
    <t>64030201100507054</t>
  </si>
  <si>
    <t>64030201100507055</t>
  </si>
  <si>
    <t>64030201100507056</t>
  </si>
  <si>
    <t>吴  兴</t>
  </si>
  <si>
    <t>64030201100507057</t>
  </si>
  <si>
    <t>高  勤</t>
  </si>
  <si>
    <t>64030201100507058</t>
  </si>
  <si>
    <t>田彦霞</t>
  </si>
  <si>
    <t>64030201100507059</t>
  </si>
  <si>
    <t>顾  林</t>
  </si>
  <si>
    <t>64030201100507060</t>
  </si>
  <si>
    <t>王占德</t>
  </si>
  <si>
    <t>64030201100507061</t>
  </si>
  <si>
    <t>杨光伏</t>
  </si>
  <si>
    <t>64030201100507062</t>
  </si>
  <si>
    <t>顾金生</t>
  </si>
  <si>
    <t>64030201100507063</t>
  </si>
  <si>
    <t>64030201100507064</t>
  </si>
  <si>
    <t>李福</t>
  </si>
  <si>
    <t>64030201100507065</t>
  </si>
  <si>
    <t>64030201100507066</t>
  </si>
  <si>
    <t>顾金林</t>
  </si>
  <si>
    <t>64030201100507067</t>
  </si>
  <si>
    <t>顾金玉</t>
  </si>
  <si>
    <t>64030201100507068</t>
  </si>
  <si>
    <t>64030201100507069</t>
  </si>
  <si>
    <t>吴正祥</t>
  </si>
  <si>
    <t>64030201100507070</t>
  </si>
  <si>
    <t>64030201100507071</t>
  </si>
  <si>
    <t>杨艳红</t>
  </si>
  <si>
    <t>64030201100507072</t>
  </si>
  <si>
    <t>64030201100507073</t>
  </si>
  <si>
    <t>何永胜</t>
  </si>
  <si>
    <t>64030201100507074</t>
  </si>
  <si>
    <t>顾登荣</t>
  </si>
  <si>
    <t>64030201100507075</t>
  </si>
  <si>
    <t>64030201100507076</t>
  </si>
  <si>
    <t>64030201100507077</t>
  </si>
  <si>
    <t>高仁</t>
  </si>
  <si>
    <t>64030201100507078</t>
  </si>
  <si>
    <t>64030201100507079</t>
  </si>
  <si>
    <t>杨永贵</t>
  </si>
  <si>
    <t>64030201100507080</t>
  </si>
  <si>
    <t>郝金川</t>
  </si>
  <si>
    <t>64030201100507081</t>
  </si>
  <si>
    <t>韩大勇</t>
  </si>
  <si>
    <t>64030201100507082</t>
  </si>
  <si>
    <t>韩大志</t>
  </si>
  <si>
    <t>64030201100507083</t>
  </si>
  <si>
    <t>杨保红</t>
  </si>
  <si>
    <t>64030201100507084</t>
  </si>
  <si>
    <t>高  平</t>
  </si>
  <si>
    <t>64030201100507085</t>
  </si>
  <si>
    <t>赵永山</t>
  </si>
  <si>
    <t>64030201100507086</t>
  </si>
  <si>
    <t>杨保峰</t>
  </si>
  <si>
    <t>64030201100507087</t>
  </si>
  <si>
    <t>郝建平</t>
  </si>
  <si>
    <t>64030201100507088</t>
  </si>
  <si>
    <t>顾风琴</t>
  </si>
  <si>
    <t>64030201100507089</t>
  </si>
  <si>
    <t>顾  军</t>
  </si>
  <si>
    <t>64030201100507090</t>
  </si>
  <si>
    <t>高  兵</t>
  </si>
  <si>
    <t>64030201100507091</t>
  </si>
  <si>
    <t>顾斌</t>
  </si>
  <si>
    <t>64030201100507092</t>
  </si>
  <si>
    <t>马有学</t>
  </si>
  <si>
    <t>64030201100507093</t>
  </si>
  <si>
    <t>马优海</t>
  </si>
  <si>
    <t>64030201100507094</t>
  </si>
  <si>
    <t>64030201100507095</t>
  </si>
  <si>
    <t>马有仁</t>
  </si>
  <si>
    <t>64030201100507096</t>
  </si>
  <si>
    <t>64030201100507097</t>
  </si>
  <si>
    <t>64030201100507098</t>
  </si>
  <si>
    <t>丁有福</t>
  </si>
  <si>
    <t>64030201100507099</t>
  </si>
  <si>
    <t>王平义</t>
  </si>
  <si>
    <t>64030201100507100</t>
  </si>
  <si>
    <t>郝建军</t>
  </si>
  <si>
    <t>64030201100507101</t>
  </si>
  <si>
    <t>赵林</t>
  </si>
  <si>
    <t>64030201100507102</t>
  </si>
  <si>
    <t>赵文</t>
  </si>
  <si>
    <t>64030201100507103</t>
  </si>
  <si>
    <t>高云</t>
  </si>
  <si>
    <t>64030201100507104</t>
  </si>
  <si>
    <t>王平忠</t>
  </si>
  <si>
    <t>64030201100507105</t>
  </si>
  <si>
    <t>高军山</t>
  </si>
  <si>
    <t>64030201100507106</t>
  </si>
  <si>
    <t>64030201100507107</t>
  </si>
  <si>
    <t>64030201100507108</t>
  </si>
  <si>
    <t>64030201100507109</t>
  </si>
  <si>
    <t>马小平</t>
  </si>
  <si>
    <t>64030201100507110</t>
  </si>
  <si>
    <t>顾金财</t>
  </si>
  <si>
    <t>64030201100507111</t>
  </si>
  <si>
    <t>韩学才</t>
  </si>
  <si>
    <t>64030201100507112</t>
  </si>
  <si>
    <t>杨红峰</t>
  </si>
  <si>
    <t>64030201100507113</t>
  </si>
  <si>
    <t>韩俊福</t>
  </si>
  <si>
    <t>64030201100507114</t>
  </si>
  <si>
    <t>吴正斌</t>
  </si>
  <si>
    <t>64030201100507115</t>
  </si>
  <si>
    <t>64030201100507116</t>
  </si>
  <si>
    <t>李生福</t>
  </si>
  <si>
    <t>64030201100507117</t>
  </si>
  <si>
    <t>64030201100508001</t>
  </si>
  <si>
    <t>王学生</t>
  </si>
  <si>
    <t>64030201100508002</t>
  </si>
  <si>
    <t>郝全忠</t>
  </si>
  <si>
    <t>64030201100508003</t>
  </si>
  <si>
    <t>64030201100508004</t>
  </si>
  <si>
    <t>64030201100508005</t>
  </si>
  <si>
    <t>王正平</t>
  </si>
  <si>
    <t>64030201100508006</t>
  </si>
  <si>
    <t>郝永安</t>
  </si>
  <si>
    <t>64030201100508007</t>
  </si>
  <si>
    <t>丁兰红</t>
  </si>
  <si>
    <t>64030201100508008</t>
  </si>
  <si>
    <t>马梅芳</t>
  </si>
  <si>
    <t>64030201100508009</t>
  </si>
  <si>
    <t>64030201100508010</t>
  </si>
  <si>
    <t>郝永锋</t>
  </si>
  <si>
    <t>64030201100508011</t>
  </si>
  <si>
    <t>郝学山</t>
  </si>
  <si>
    <t>64030201100508012</t>
  </si>
  <si>
    <t>64030201100508013</t>
  </si>
  <si>
    <t>郝永春</t>
  </si>
  <si>
    <t>64030201100508014</t>
  </si>
  <si>
    <t>64030201100508015</t>
  </si>
  <si>
    <t>郝学锋</t>
  </si>
  <si>
    <t>64030201100508016</t>
  </si>
  <si>
    <t>64030201100508017</t>
  </si>
  <si>
    <t>郝学江</t>
  </si>
  <si>
    <t>64030201100508018</t>
  </si>
  <si>
    <t>杨学萍</t>
  </si>
  <si>
    <t>64030201100508019</t>
  </si>
  <si>
    <t>郝永林</t>
  </si>
  <si>
    <t>64030201100508020</t>
  </si>
  <si>
    <t>64030201100508021</t>
  </si>
  <si>
    <t>64030201100508022</t>
  </si>
  <si>
    <t>64030201100508023</t>
  </si>
  <si>
    <t>64030201100508024</t>
  </si>
  <si>
    <t>64030201100508025</t>
  </si>
  <si>
    <t>王学春</t>
  </si>
  <si>
    <t>64030201100508026</t>
  </si>
  <si>
    <t>64030201100508027</t>
  </si>
  <si>
    <t>王正华</t>
  </si>
  <si>
    <t>64030201100508028</t>
  </si>
  <si>
    <t>64030201100508029</t>
  </si>
  <si>
    <t>64030201100508030</t>
  </si>
  <si>
    <t>64030201100508031</t>
  </si>
  <si>
    <t>64030201100508032</t>
  </si>
  <si>
    <t>郝全军</t>
  </si>
  <si>
    <t>64030201100508033</t>
  </si>
  <si>
    <t>郝学平</t>
  </si>
  <si>
    <t>64030201100508034</t>
  </si>
  <si>
    <t>64030201100508035</t>
  </si>
  <si>
    <t>64030201100508036</t>
  </si>
  <si>
    <t>郝小林</t>
  </si>
  <si>
    <t>64030201100508037</t>
  </si>
  <si>
    <t>王学争</t>
  </si>
  <si>
    <t>64030201100508038</t>
  </si>
  <si>
    <t>64030201100508039</t>
  </si>
  <si>
    <t>王学柱</t>
  </si>
  <si>
    <t>64030201100508040</t>
  </si>
  <si>
    <t>郝全华</t>
  </si>
  <si>
    <t>64030201100508041</t>
  </si>
  <si>
    <t>郝全海</t>
  </si>
  <si>
    <t>64030201100508042</t>
  </si>
  <si>
    <t>64030201100508043</t>
  </si>
  <si>
    <t>64030201100508044</t>
  </si>
  <si>
    <t>王学邦</t>
  </si>
  <si>
    <t>64030201100508045</t>
  </si>
  <si>
    <t>64030201100508046</t>
  </si>
  <si>
    <t>郝保华</t>
  </si>
  <si>
    <t>64030201100508047</t>
  </si>
  <si>
    <t>64030201100508048</t>
  </si>
  <si>
    <t>64030201100508049</t>
  </si>
  <si>
    <t>64030201100508050</t>
  </si>
  <si>
    <t>郝学忠</t>
  </si>
  <si>
    <t>64030201100508051</t>
  </si>
  <si>
    <t>郝开山</t>
  </si>
  <si>
    <t>64030201100508052</t>
  </si>
  <si>
    <t>郝开军</t>
  </si>
  <si>
    <t>64030201100508053</t>
  </si>
  <si>
    <t>郝永岐</t>
  </si>
  <si>
    <t>64030201100508054</t>
  </si>
  <si>
    <t>64030201100508055</t>
  </si>
  <si>
    <t>王建贵</t>
  </si>
  <si>
    <t>64030201100508056</t>
  </si>
  <si>
    <t>王建保</t>
  </si>
  <si>
    <t>64030201100508057</t>
  </si>
  <si>
    <t>郝永忠</t>
  </si>
  <si>
    <t>64030201100508058</t>
  </si>
  <si>
    <t>郝永堂</t>
  </si>
  <si>
    <t>64030201100508059</t>
  </si>
  <si>
    <t>64030201100508060</t>
  </si>
  <si>
    <t>64030201100508061</t>
  </si>
  <si>
    <t>王文科</t>
  </si>
  <si>
    <t>64030201100508062</t>
  </si>
  <si>
    <t>郝永才</t>
  </si>
  <si>
    <t>64030201100508063</t>
  </si>
  <si>
    <t>郝开保</t>
  </si>
  <si>
    <t>64030201100508064</t>
  </si>
  <si>
    <t>64030201100508065</t>
  </si>
  <si>
    <t>王怀兴</t>
  </si>
  <si>
    <t>64030201100508066</t>
  </si>
  <si>
    <t>64030201100508067</t>
  </si>
  <si>
    <t>王怀云</t>
  </si>
  <si>
    <t>64030201100508068</t>
  </si>
  <si>
    <t>郝永平</t>
  </si>
  <si>
    <t>64030201100508069</t>
  </si>
  <si>
    <t>64030201100508070</t>
  </si>
  <si>
    <t>64030201100508071</t>
  </si>
  <si>
    <t>64030201100508072</t>
  </si>
  <si>
    <t>郝永保</t>
  </si>
  <si>
    <t>64030201100508073</t>
  </si>
  <si>
    <t>64030201100508074</t>
  </si>
  <si>
    <t>郝永光</t>
  </si>
  <si>
    <t>64030201100508075</t>
  </si>
  <si>
    <t>64030201100508076</t>
  </si>
  <si>
    <t>王永江</t>
  </si>
  <si>
    <t>64030201100508077</t>
  </si>
  <si>
    <t>王正才</t>
  </si>
  <si>
    <t>64030201100508078</t>
  </si>
  <si>
    <t>64030201100508079</t>
  </si>
  <si>
    <t>郝学良</t>
  </si>
  <si>
    <t>64030201100508080</t>
  </si>
  <si>
    <t>郝学廷</t>
  </si>
  <si>
    <t>64030201100508081</t>
  </si>
  <si>
    <t>郝学保</t>
  </si>
  <si>
    <t>64030201100508082</t>
  </si>
  <si>
    <t>64030201100508083</t>
  </si>
  <si>
    <t>郝开祥</t>
  </si>
  <si>
    <t>64030201100508084</t>
  </si>
  <si>
    <t>郝全安</t>
  </si>
  <si>
    <t>64030201100508085</t>
  </si>
  <si>
    <t>郝全保</t>
  </si>
  <si>
    <t>64030201100508086</t>
  </si>
  <si>
    <t>郝学义</t>
  </si>
  <si>
    <t>64030201100508087</t>
  </si>
  <si>
    <t>64030201100508088</t>
  </si>
  <si>
    <t>64030201100508089</t>
  </si>
  <si>
    <t>郝学刚</t>
  </si>
  <si>
    <t>64030201100508090</t>
  </si>
  <si>
    <t>64030201100508091</t>
  </si>
  <si>
    <t>王正国</t>
  </si>
  <si>
    <t>64030201100508092</t>
  </si>
  <si>
    <t>64030201100508093</t>
  </si>
  <si>
    <t>王金学</t>
  </si>
  <si>
    <t>64030201100508094</t>
  </si>
  <si>
    <t>64030201100508095</t>
  </si>
  <si>
    <t>王金平</t>
  </si>
  <si>
    <t>64030201100508096</t>
  </si>
  <si>
    <t>64030201100508098</t>
  </si>
  <si>
    <t>郝克军</t>
  </si>
  <si>
    <t>64030201100508099</t>
  </si>
  <si>
    <t>64030201100508100</t>
  </si>
  <si>
    <t>64030201100508101</t>
  </si>
  <si>
    <t>64030201100508102</t>
  </si>
  <si>
    <t>郝永兴</t>
  </si>
  <si>
    <t>64030201100508103</t>
  </si>
  <si>
    <t>郝永华</t>
  </si>
  <si>
    <t>64030201100607001</t>
  </si>
  <si>
    <t>64030201100607002</t>
  </si>
  <si>
    <t>赵成林</t>
  </si>
  <si>
    <t>64030201100607003</t>
  </si>
  <si>
    <t>赵忠祥</t>
  </si>
  <si>
    <t>64030201100607004</t>
  </si>
  <si>
    <t>赵忠有</t>
  </si>
  <si>
    <t>64030201100607005</t>
  </si>
  <si>
    <t>赵永飞</t>
  </si>
  <si>
    <t>64030201100607006</t>
  </si>
  <si>
    <t>赵金柱</t>
  </si>
  <si>
    <t>64030201100607008</t>
  </si>
  <si>
    <t>赵学江</t>
  </si>
  <si>
    <t>64030201100607009</t>
  </si>
  <si>
    <t>赵正</t>
  </si>
  <si>
    <t>64030201100607010</t>
  </si>
  <si>
    <t>赵永升</t>
  </si>
  <si>
    <t>64030201100607011</t>
  </si>
  <si>
    <t>赵成明</t>
  </si>
  <si>
    <t>64030201100607012</t>
  </si>
  <si>
    <t>赵学忠</t>
  </si>
  <si>
    <t>64030201100607013</t>
  </si>
  <si>
    <t>赵忠华</t>
  </si>
  <si>
    <t>64030201100607014</t>
  </si>
  <si>
    <t>赵永刚</t>
  </si>
  <si>
    <t>64030201100607015</t>
  </si>
  <si>
    <t>赵永成</t>
  </si>
  <si>
    <t>64030201100607017</t>
  </si>
  <si>
    <t>赵占荣</t>
  </si>
  <si>
    <t>64030201100607018</t>
  </si>
  <si>
    <t>赵永兴</t>
  </si>
  <si>
    <t>64030201100607019</t>
  </si>
  <si>
    <t>赵国喜</t>
  </si>
  <si>
    <t>64030201100607020</t>
  </si>
  <si>
    <t>赵宗江</t>
  </si>
  <si>
    <t>64030201100607021</t>
  </si>
  <si>
    <t>赵国英</t>
  </si>
  <si>
    <t>64030201100607023</t>
  </si>
  <si>
    <t>64030201100607025</t>
  </si>
  <si>
    <t>赵宗录</t>
  </si>
  <si>
    <t>64030201100607026</t>
  </si>
  <si>
    <t>赵宗河</t>
  </si>
  <si>
    <t>64030201100607027</t>
  </si>
  <si>
    <t>64030201100607031</t>
  </si>
  <si>
    <t>64030201100607032</t>
  </si>
  <si>
    <t>64030201100607033</t>
  </si>
  <si>
    <t>赵子龙</t>
  </si>
  <si>
    <t>64030201100607034</t>
  </si>
  <si>
    <t>赵自文</t>
  </si>
  <si>
    <t>64030201100607035</t>
  </si>
  <si>
    <t>赵忠江</t>
  </si>
  <si>
    <t>64030201100607036</t>
  </si>
  <si>
    <t>64030201100607037</t>
  </si>
  <si>
    <t>64030201100607038</t>
  </si>
  <si>
    <t>赵忠荣</t>
  </si>
  <si>
    <t>64030201100607040</t>
  </si>
  <si>
    <t>赵忠明</t>
  </si>
  <si>
    <t>64030201100607041</t>
  </si>
  <si>
    <t>赵自成</t>
  </si>
  <si>
    <t>64030201100607042</t>
  </si>
  <si>
    <t>马斌英</t>
  </si>
  <si>
    <t>64030201100607045</t>
  </si>
  <si>
    <t>64030201100607046</t>
  </si>
  <si>
    <t>赵学祥</t>
  </si>
  <si>
    <t>64030201100607047</t>
  </si>
  <si>
    <t>保自军</t>
  </si>
  <si>
    <t>64030201100607048</t>
  </si>
  <si>
    <t>赵自祥</t>
  </si>
  <si>
    <t>64030201100607050</t>
  </si>
  <si>
    <t>赵兰芳</t>
  </si>
  <si>
    <t>64030201100607051</t>
  </si>
  <si>
    <t>赵文学</t>
  </si>
  <si>
    <t>64030201100607054</t>
  </si>
  <si>
    <t>赵金兵</t>
  </si>
  <si>
    <t>64030201100607055</t>
  </si>
  <si>
    <t>64030201100607056</t>
  </si>
  <si>
    <t>64030201100607057</t>
  </si>
  <si>
    <t>杨兆云</t>
  </si>
  <si>
    <t>64030201100607058</t>
  </si>
  <si>
    <t>赵  军</t>
  </si>
  <si>
    <t>64030201100607059</t>
  </si>
  <si>
    <t>杨  成</t>
  </si>
  <si>
    <t>64030201100607061</t>
  </si>
  <si>
    <t>64030201100607063</t>
  </si>
  <si>
    <t>64030201100607065</t>
  </si>
  <si>
    <t>赵学平</t>
  </si>
  <si>
    <t>64030201100607066</t>
  </si>
  <si>
    <t>赵金其</t>
  </si>
  <si>
    <t>64030201100607068</t>
  </si>
  <si>
    <t>赵成伏</t>
  </si>
  <si>
    <t>64030201100607069</t>
  </si>
  <si>
    <t>64030201100607070</t>
  </si>
  <si>
    <t>64030201100607071</t>
  </si>
  <si>
    <t>64030201100607072</t>
  </si>
  <si>
    <t>64030201100607075</t>
  </si>
  <si>
    <t>赵学刚</t>
  </si>
  <si>
    <t>64030201100607077</t>
  </si>
  <si>
    <t>保自忠</t>
  </si>
  <si>
    <t>64030201100607078</t>
  </si>
  <si>
    <t>赵成龙</t>
  </si>
  <si>
    <t>64030201100607079</t>
  </si>
  <si>
    <t>赵忠林</t>
  </si>
  <si>
    <t>64030201100607081</t>
  </si>
  <si>
    <t>64030201100607082</t>
  </si>
  <si>
    <t>王忠荣</t>
  </si>
  <si>
    <t>64030201100607083</t>
  </si>
  <si>
    <t>保少军</t>
  </si>
  <si>
    <t>64030201100607084</t>
  </si>
  <si>
    <t>赵文山</t>
  </si>
  <si>
    <t>64030201100607085</t>
  </si>
  <si>
    <t>赵海刚</t>
  </si>
  <si>
    <t>64030201100608001</t>
  </si>
  <si>
    <t>杨发清</t>
  </si>
  <si>
    <t>64030201100608002</t>
  </si>
  <si>
    <t>史学军</t>
  </si>
  <si>
    <t>64030201100608003</t>
  </si>
  <si>
    <t>杨国兴</t>
  </si>
  <si>
    <t>64030201100608004</t>
  </si>
  <si>
    <t>李占斌</t>
  </si>
  <si>
    <t>64030201100608005</t>
  </si>
  <si>
    <t>64030201100608006</t>
  </si>
  <si>
    <t>64030201100608007</t>
  </si>
  <si>
    <t>马忠山</t>
  </si>
  <si>
    <t>64030201100608008</t>
  </si>
  <si>
    <t>64030201100608009</t>
  </si>
  <si>
    <t>64030201100608010</t>
  </si>
  <si>
    <t>64030201100608011</t>
  </si>
  <si>
    <t>64030201100608012</t>
  </si>
  <si>
    <t>李占科</t>
  </si>
  <si>
    <t>64030201100608013</t>
  </si>
  <si>
    <t>马登良</t>
  </si>
  <si>
    <t>64030201100608014</t>
  </si>
  <si>
    <t>64030201100608015</t>
  </si>
  <si>
    <t>64030201100608016</t>
  </si>
  <si>
    <t>李自军</t>
  </si>
  <si>
    <t>64030201100608017</t>
  </si>
  <si>
    <t>郭正才</t>
  </si>
  <si>
    <t>64030201100608018</t>
  </si>
  <si>
    <t>64030201100608019</t>
  </si>
  <si>
    <t>64030201100608020</t>
  </si>
  <si>
    <t>马登岐</t>
  </si>
  <si>
    <t>64030201100608021</t>
  </si>
  <si>
    <t>杨金邦</t>
  </si>
  <si>
    <t>64030201100608022</t>
  </si>
  <si>
    <t>史明兴</t>
  </si>
  <si>
    <t>64030201100608023</t>
  </si>
  <si>
    <t>苏耀文</t>
  </si>
  <si>
    <t>64030201100608024</t>
  </si>
  <si>
    <t>64030201100608025</t>
  </si>
  <si>
    <t>杨发银</t>
  </si>
  <si>
    <t>64030201100608026</t>
  </si>
  <si>
    <t>64030201100608027</t>
  </si>
  <si>
    <t>64030201100608028</t>
  </si>
  <si>
    <t>苏生林</t>
  </si>
  <si>
    <t>64030201100608029</t>
  </si>
  <si>
    <t>64030201100608030</t>
  </si>
  <si>
    <t>杨庭明</t>
  </si>
  <si>
    <t>64030201100608031</t>
  </si>
  <si>
    <t>杨忠德</t>
  </si>
  <si>
    <t>64030201100608032</t>
  </si>
  <si>
    <t>64030201100608033</t>
  </si>
  <si>
    <t>史明军</t>
  </si>
  <si>
    <t>64030201100608034</t>
  </si>
  <si>
    <t>64030201100608035</t>
  </si>
  <si>
    <t>杨中才</t>
  </si>
  <si>
    <t>64030201100608036</t>
  </si>
  <si>
    <t>64030201100608037</t>
  </si>
  <si>
    <t>苏生平</t>
  </si>
  <si>
    <t>64030201100608038</t>
  </si>
  <si>
    <t>李占兴</t>
  </si>
  <si>
    <t>64030201100608039</t>
  </si>
  <si>
    <t>杨正文</t>
  </si>
  <si>
    <t>64030201100608040</t>
  </si>
  <si>
    <t>64030201100608041</t>
  </si>
  <si>
    <t>64030201100608042</t>
  </si>
  <si>
    <t>杨忠吉</t>
  </si>
  <si>
    <t>64030201100608043</t>
  </si>
  <si>
    <t>李自民</t>
  </si>
  <si>
    <t>64030201100608044</t>
  </si>
  <si>
    <t>苏耀斌</t>
  </si>
  <si>
    <t>64030201100608045</t>
  </si>
  <si>
    <t>马勋</t>
  </si>
  <si>
    <t>64030201100608046</t>
  </si>
  <si>
    <t>64030201100608047</t>
  </si>
  <si>
    <t>64030201100608048</t>
  </si>
  <si>
    <t>吴兆忠</t>
  </si>
  <si>
    <t>64030201100608049</t>
  </si>
  <si>
    <t>64030201100608050</t>
  </si>
  <si>
    <t>杨发廷</t>
  </si>
  <si>
    <t>64030201100608051</t>
  </si>
  <si>
    <t>64030201100608052</t>
  </si>
  <si>
    <t>64030201100608053</t>
  </si>
  <si>
    <t>64030201100608054</t>
  </si>
  <si>
    <t>64030201100608055</t>
  </si>
  <si>
    <t>杨玉锋</t>
  </si>
  <si>
    <t>64030201100608056</t>
  </si>
  <si>
    <t>64030201100608057</t>
  </si>
  <si>
    <t>杨金禄</t>
  </si>
  <si>
    <t>64030201100608058</t>
  </si>
  <si>
    <t>64030201100608059</t>
  </si>
  <si>
    <t>64030201100608060</t>
  </si>
  <si>
    <t>64030201100608061</t>
  </si>
  <si>
    <t>杨永伏</t>
  </si>
  <si>
    <t>64030201100608062</t>
  </si>
  <si>
    <t>杨建文</t>
  </si>
  <si>
    <t>64030201100608064</t>
  </si>
  <si>
    <t>64030201100608065</t>
  </si>
  <si>
    <t>64030201100608066</t>
  </si>
  <si>
    <t>64030201100608067</t>
  </si>
  <si>
    <t>杨发新</t>
  </si>
  <si>
    <t>64030201100608068</t>
  </si>
  <si>
    <t>64030201100608069</t>
  </si>
  <si>
    <t>杨发胜</t>
  </si>
  <si>
    <t>64030201100608070</t>
  </si>
  <si>
    <t>杨君</t>
  </si>
  <si>
    <t>64030201100608072</t>
  </si>
  <si>
    <t>64030201100608073</t>
  </si>
  <si>
    <t>杨发德</t>
  </si>
  <si>
    <t>64030201100608075</t>
  </si>
  <si>
    <t>64030201100608078</t>
  </si>
  <si>
    <t>杨金芳</t>
  </si>
  <si>
    <t>64030201100608079</t>
  </si>
  <si>
    <t>杨自立</t>
  </si>
  <si>
    <t>64030201100608083</t>
  </si>
  <si>
    <t>64030201100608084</t>
  </si>
  <si>
    <t>杨金奋</t>
  </si>
  <si>
    <t>64030201100608085</t>
  </si>
  <si>
    <t>64030201100608086</t>
  </si>
  <si>
    <t>杨占荣</t>
  </si>
  <si>
    <t>64030201100608087</t>
  </si>
  <si>
    <t>杨金德</t>
  </si>
  <si>
    <t>64030201100608088</t>
  </si>
  <si>
    <t>杨金伟</t>
  </si>
  <si>
    <t>64030201100608091</t>
  </si>
  <si>
    <t>64030201100608093</t>
  </si>
  <si>
    <t>64030201100608096</t>
  </si>
  <si>
    <t>杨廷林</t>
  </si>
  <si>
    <t>64030201100608098</t>
  </si>
  <si>
    <t>64030201100608100</t>
  </si>
  <si>
    <t>杨发红</t>
  </si>
  <si>
    <t>64030201100608101</t>
  </si>
  <si>
    <t>64030201100608106</t>
  </si>
  <si>
    <t>64030201100608107</t>
  </si>
  <si>
    <t>64030201100608108</t>
  </si>
  <si>
    <t>杨占平</t>
  </si>
  <si>
    <t>64030201100608111</t>
  </si>
  <si>
    <t>64030201100608112</t>
  </si>
  <si>
    <t>64030201100608113</t>
  </si>
  <si>
    <t>杨发全</t>
  </si>
  <si>
    <t>64030201100608114</t>
  </si>
  <si>
    <t>杨发忠</t>
  </si>
  <si>
    <t>64030201100608115</t>
  </si>
  <si>
    <t>马爱连</t>
  </si>
  <si>
    <t>64030201100608116</t>
  </si>
  <si>
    <t>64030201100608117</t>
  </si>
  <si>
    <t>杨发刚</t>
  </si>
  <si>
    <t>64030201100608118</t>
  </si>
  <si>
    <t>64030201100608119</t>
  </si>
  <si>
    <t>64030201100608120</t>
  </si>
  <si>
    <t>64030201100608121</t>
  </si>
  <si>
    <t>64030201100608122</t>
  </si>
  <si>
    <t>64030201100608123</t>
  </si>
  <si>
    <t>杨发文</t>
  </si>
  <si>
    <t>64030201100608124</t>
  </si>
  <si>
    <t>杨发平</t>
  </si>
  <si>
    <t>64030201100608125</t>
  </si>
  <si>
    <t>杨发河</t>
  </si>
  <si>
    <t>64030201100608128</t>
  </si>
  <si>
    <t>杨忠和</t>
  </si>
  <si>
    <t>64030201100608129</t>
  </si>
  <si>
    <t>64030201100608130</t>
  </si>
  <si>
    <t>杨忠元</t>
  </si>
  <si>
    <t>64030201100608131</t>
  </si>
  <si>
    <t>杨忠奎</t>
  </si>
  <si>
    <t>64030201100608132</t>
  </si>
  <si>
    <t>杨忠伏</t>
  </si>
  <si>
    <t>64030201100608133</t>
  </si>
  <si>
    <t>杨忠强</t>
  </si>
  <si>
    <t>64030201100608134</t>
  </si>
  <si>
    <t>杨忠才</t>
  </si>
  <si>
    <t>64030201100608135</t>
  </si>
  <si>
    <t>杨金洲</t>
  </si>
  <si>
    <t>64030201100608136</t>
  </si>
  <si>
    <t>64030201100608137</t>
  </si>
  <si>
    <t>杨发才</t>
  </si>
  <si>
    <t>64030201100608138</t>
  </si>
  <si>
    <t>64030201100608139</t>
  </si>
  <si>
    <t>64030201100608140</t>
  </si>
  <si>
    <t>64030201100608142</t>
  </si>
  <si>
    <t>64030201100608143</t>
  </si>
  <si>
    <t>杨金洪</t>
  </si>
  <si>
    <t>64030201100608144</t>
  </si>
  <si>
    <t>杨发展</t>
  </si>
  <si>
    <t>64030201100608145</t>
  </si>
  <si>
    <t>64030201100608146</t>
  </si>
  <si>
    <t>64030201100608147</t>
  </si>
  <si>
    <t>64030201100608148</t>
  </si>
  <si>
    <t>64030201100608149</t>
  </si>
  <si>
    <t>64030201100608150</t>
  </si>
  <si>
    <t>64030201100608151</t>
  </si>
  <si>
    <t>64030201100608152</t>
  </si>
  <si>
    <t>杨全伏</t>
  </si>
  <si>
    <t>64030201100608153</t>
  </si>
  <si>
    <t>64030201100608154</t>
  </si>
  <si>
    <t>64030201100608155</t>
  </si>
  <si>
    <t>杨发山</t>
  </si>
  <si>
    <t>64030201100608156</t>
  </si>
  <si>
    <t>64030201100608157</t>
  </si>
  <si>
    <t>64030201100608158</t>
  </si>
  <si>
    <t>64030201100608159</t>
  </si>
  <si>
    <t>杨凯军</t>
  </si>
  <si>
    <t>64030201100608160</t>
  </si>
  <si>
    <t>64030201100608161</t>
  </si>
  <si>
    <t>沈玉林</t>
  </si>
  <si>
    <t>64030201100608162</t>
  </si>
  <si>
    <t>强兴军</t>
  </si>
  <si>
    <t>64030201100608163</t>
  </si>
  <si>
    <t>杨怀德</t>
  </si>
  <si>
    <t>64030201100608165</t>
  </si>
  <si>
    <t>赵忠和</t>
  </si>
  <si>
    <t>64030201100608166</t>
  </si>
  <si>
    <t>赵忠兴</t>
  </si>
  <si>
    <t>64030201100608167</t>
  </si>
  <si>
    <t>杨兴德</t>
  </si>
  <si>
    <t>64030201100608168</t>
  </si>
  <si>
    <t>杨忠礼</t>
  </si>
  <si>
    <t>64030201100608169</t>
  </si>
  <si>
    <t>杜秀梅</t>
  </si>
  <si>
    <t>64030201100608170</t>
  </si>
  <si>
    <t>杨汉茂</t>
  </si>
  <si>
    <t>64030201100608171</t>
  </si>
  <si>
    <t>64030201100608172</t>
  </si>
  <si>
    <t>丁秀芹</t>
  </si>
  <si>
    <t>64030201100608173</t>
  </si>
  <si>
    <t>64030201100608174</t>
  </si>
  <si>
    <t>杨兴礼</t>
  </si>
  <si>
    <t>64030201100608175</t>
  </si>
  <si>
    <t>64030201100608176</t>
  </si>
  <si>
    <t>64030201100608177</t>
  </si>
  <si>
    <t>杨国民</t>
  </si>
  <si>
    <t>64030201100608178</t>
  </si>
  <si>
    <t>64030201100608179</t>
  </si>
  <si>
    <t>赵忠军</t>
  </si>
  <si>
    <t>64030201100608180</t>
  </si>
  <si>
    <t>64030201100608181</t>
  </si>
  <si>
    <t>赵吉周</t>
  </si>
  <si>
    <t>64030201100608182</t>
  </si>
  <si>
    <t>赵军仁</t>
  </si>
  <si>
    <t>64030201100608183</t>
  </si>
  <si>
    <t>金学兵</t>
  </si>
  <si>
    <t>64030201100608184</t>
  </si>
  <si>
    <t>64030201100608185</t>
  </si>
  <si>
    <t>赵玉良</t>
  </si>
  <si>
    <t>64030201100608186</t>
  </si>
  <si>
    <t>赵忠财</t>
  </si>
  <si>
    <t>64030201100608187</t>
  </si>
  <si>
    <t>赵忠岐</t>
  </si>
  <si>
    <t>64030201100608188</t>
  </si>
  <si>
    <t>赵春江</t>
  </si>
  <si>
    <t>64030201100608189</t>
  </si>
  <si>
    <t>64030201100608190</t>
  </si>
  <si>
    <t>赵吉兵</t>
  </si>
  <si>
    <t>64030201100608191</t>
  </si>
  <si>
    <t>赵中伏</t>
  </si>
  <si>
    <t>64030201100608192</t>
  </si>
  <si>
    <t>赵忠保</t>
  </si>
  <si>
    <t>64030201100608193</t>
  </si>
  <si>
    <t>赵玉清</t>
  </si>
  <si>
    <t>64030201100608194</t>
  </si>
  <si>
    <t>64030201100608195</t>
  </si>
  <si>
    <t>64030201100608196</t>
  </si>
  <si>
    <t>赵忠仁</t>
  </si>
  <si>
    <t>64030201100608197</t>
  </si>
  <si>
    <t>赵忠玉</t>
  </si>
  <si>
    <t>64030201100608198</t>
  </si>
  <si>
    <t>64030201100608199</t>
  </si>
  <si>
    <t>赵玉贵</t>
  </si>
  <si>
    <t>64030201100608200</t>
  </si>
  <si>
    <t>赵吉祥</t>
  </si>
  <si>
    <t>64030201100608201</t>
  </si>
  <si>
    <t>赵吉云</t>
  </si>
  <si>
    <t>64030201100608202</t>
  </si>
  <si>
    <t>余金山</t>
  </si>
  <si>
    <t>64030201100608203</t>
  </si>
  <si>
    <t>64030201100608205</t>
  </si>
  <si>
    <t>64030201100608206</t>
  </si>
  <si>
    <t>杨铁军</t>
  </si>
  <si>
    <t>64030201100608207</t>
  </si>
  <si>
    <t>杨铁成</t>
  </si>
  <si>
    <t>64030201100608208</t>
  </si>
  <si>
    <t>64030201100608210</t>
  </si>
  <si>
    <t>64030201100608211</t>
  </si>
  <si>
    <t>64030201100608212</t>
  </si>
  <si>
    <t>64030201100608213</t>
  </si>
  <si>
    <t>杨有忠</t>
  </si>
  <si>
    <t>64030201100608214</t>
  </si>
  <si>
    <t>杨梅英</t>
  </si>
  <si>
    <t>64030201100608215</t>
  </si>
  <si>
    <t>64030201100608216</t>
  </si>
  <si>
    <t>杨发岐</t>
  </si>
  <si>
    <t>64030201100608217</t>
  </si>
  <si>
    <t>杨金元</t>
  </si>
  <si>
    <t>64030201100608218</t>
  </si>
  <si>
    <t>64030201100608219</t>
  </si>
  <si>
    <t>吴耀庭</t>
  </si>
  <si>
    <t>64030201100608220</t>
  </si>
  <si>
    <t>64030201100608221</t>
  </si>
  <si>
    <t>64030201100608222</t>
  </si>
  <si>
    <t>64030201100608223</t>
  </si>
  <si>
    <t>64030201100608224</t>
  </si>
  <si>
    <t>64030201100608225</t>
  </si>
  <si>
    <t>64030201100608226</t>
  </si>
  <si>
    <t>尹秀梅</t>
  </si>
  <si>
    <t>64030201100608227</t>
  </si>
  <si>
    <t>64030201100608228</t>
  </si>
  <si>
    <t>杨发仁</t>
  </si>
  <si>
    <t>64030201100608229</t>
  </si>
  <si>
    <t>杨发业</t>
  </si>
  <si>
    <t>64030201100608230</t>
  </si>
  <si>
    <t>丁月梅</t>
  </si>
  <si>
    <t>64030201100608231</t>
  </si>
  <si>
    <t>64030201100608232</t>
  </si>
  <si>
    <t>64030201100608233</t>
  </si>
  <si>
    <t>64030201100608234</t>
  </si>
  <si>
    <t>王振国</t>
  </si>
  <si>
    <t>64030201100608235</t>
  </si>
  <si>
    <t>64030201100608236</t>
  </si>
  <si>
    <t>64030201100608237</t>
  </si>
  <si>
    <t>64030201100608238</t>
  </si>
  <si>
    <t>64030201100608239</t>
  </si>
  <si>
    <t>杨占生</t>
  </si>
  <si>
    <t>64030201100608240</t>
  </si>
  <si>
    <t>64030201100608241</t>
  </si>
  <si>
    <t>王忠宝</t>
  </si>
  <si>
    <t>64030201100608242</t>
  </si>
  <si>
    <t>杨占山</t>
  </si>
  <si>
    <t>64030201100608243</t>
  </si>
  <si>
    <t>64030201100608245</t>
  </si>
  <si>
    <t>64030201100608246</t>
  </si>
  <si>
    <t>64030201100608247</t>
  </si>
  <si>
    <t>64030201100608248</t>
  </si>
  <si>
    <t>伊万香</t>
  </si>
  <si>
    <t>64030201100608249</t>
  </si>
  <si>
    <t>64030201100608250</t>
  </si>
  <si>
    <t>64030201100608251</t>
  </si>
  <si>
    <t>王占升</t>
  </si>
  <si>
    <t>64030201100608252</t>
  </si>
  <si>
    <t>64030201100608253</t>
  </si>
  <si>
    <t>苏学民</t>
  </si>
  <si>
    <t>64030201100608255</t>
  </si>
  <si>
    <t>王占红</t>
  </si>
  <si>
    <t>64030201100608256</t>
  </si>
  <si>
    <t>王占东</t>
  </si>
  <si>
    <t>64030201100608257</t>
  </si>
  <si>
    <t>64030201100608258</t>
  </si>
  <si>
    <t>吴国花</t>
  </si>
  <si>
    <t>64030201100608259</t>
  </si>
  <si>
    <t>64030201100608260</t>
  </si>
  <si>
    <t>王占忠</t>
  </si>
  <si>
    <t>64030201100608261</t>
  </si>
  <si>
    <t>64030201100608262</t>
  </si>
  <si>
    <t>64030201100608263</t>
  </si>
  <si>
    <t>王国成</t>
  </si>
  <si>
    <t>64030201100608264</t>
  </si>
  <si>
    <t>64030201100608265</t>
  </si>
  <si>
    <t>64030201100608266</t>
  </si>
  <si>
    <t>64030201100608267</t>
  </si>
  <si>
    <t>64030201100608268</t>
  </si>
  <si>
    <t>64030201100608269</t>
  </si>
  <si>
    <t>王生明</t>
  </si>
  <si>
    <t>64030201100608270</t>
  </si>
  <si>
    <t>64030201100608271</t>
  </si>
  <si>
    <t>64030201100608272</t>
  </si>
  <si>
    <t>64030201100608273</t>
  </si>
  <si>
    <t>64030201100608274</t>
  </si>
  <si>
    <t>岳成林</t>
  </si>
  <si>
    <t>64030201100608275</t>
  </si>
  <si>
    <t>岳婷</t>
  </si>
  <si>
    <t>64030201100608276</t>
  </si>
  <si>
    <t>64030201100608277</t>
  </si>
  <si>
    <t>王自亮</t>
  </si>
  <si>
    <t>64030201100608278</t>
  </si>
  <si>
    <t>64030201100608279</t>
  </si>
  <si>
    <t>64030201100608280</t>
  </si>
  <si>
    <t>64030201100608282</t>
  </si>
  <si>
    <t>马正魁</t>
  </si>
  <si>
    <t>64030201100608283</t>
  </si>
  <si>
    <t>64030201100608284</t>
  </si>
  <si>
    <t>64030201100608285</t>
  </si>
  <si>
    <t>64030201100608286</t>
  </si>
  <si>
    <t>杨彦芳</t>
  </si>
  <si>
    <t>64030201100608288</t>
  </si>
  <si>
    <t>64030201100608289</t>
  </si>
  <si>
    <t>64030201100608290</t>
  </si>
  <si>
    <t>64030201100608291</t>
  </si>
  <si>
    <t>64030201100608292</t>
  </si>
  <si>
    <t>64030201100608293</t>
  </si>
  <si>
    <t>64030201100608294</t>
  </si>
  <si>
    <t>王生廷</t>
  </si>
  <si>
    <t>64030201100608295</t>
  </si>
  <si>
    <t>苏玉莲</t>
  </si>
  <si>
    <t>64030201100608296</t>
  </si>
  <si>
    <t>64030201100608297</t>
  </si>
  <si>
    <t>64030201100608298</t>
  </si>
  <si>
    <t>64030201100608299</t>
  </si>
  <si>
    <t>64030201100608300</t>
  </si>
  <si>
    <t>64030201100608301</t>
  </si>
  <si>
    <t>64030201100608302</t>
  </si>
  <si>
    <t>64030201100608303</t>
  </si>
  <si>
    <t>王占清</t>
  </si>
  <si>
    <t>64030201100608304</t>
  </si>
  <si>
    <t>64030201100608305</t>
  </si>
  <si>
    <t>64030201100608306</t>
  </si>
  <si>
    <t>64030201100608307</t>
  </si>
  <si>
    <t>64030201100608308</t>
  </si>
  <si>
    <t>64030201100608309</t>
  </si>
  <si>
    <t>64030201100608310</t>
  </si>
  <si>
    <t>64030201100608311</t>
  </si>
  <si>
    <t>64030201100608312</t>
  </si>
  <si>
    <t>64030201100608313</t>
  </si>
  <si>
    <t>64030201100608314</t>
  </si>
  <si>
    <t>64030201100608315</t>
  </si>
  <si>
    <t>64030201100608316</t>
  </si>
  <si>
    <t>64030201100608317</t>
  </si>
  <si>
    <t>赵宗伏</t>
  </si>
  <si>
    <t>64030201100608318</t>
  </si>
  <si>
    <t>64030201100608319</t>
  </si>
  <si>
    <t>64030201100608320</t>
  </si>
  <si>
    <t>赵占其</t>
  </si>
  <si>
    <t>64030201100608321</t>
  </si>
  <si>
    <t>64030201100608322</t>
  </si>
  <si>
    <t>64030201100608323</t>
  </si>
  <si>
    <t>64030201100608324</t>
  </si>
  <si>
    <t>郭文霞</t>
  </si>
  <si>
    <t>64030201100608325</t>
  </si>
  <si>
    <t>64030201100608326</t>
  </si>
  <si>
    <t>64030201100608327</t>
  </si>
  <si>
    <t>李风英</t>
  </si>
  <si>
    <t>64030201100608328</t>
  </si>
  <si>
    <t>64030201100608329</t>
  </si>
  <si>
    <t>64030201100608330</t>
  </si>
  <si>
    <t>64030201100608331</t>
  </si>
  <si>
    <t>64030201100608332</t>
  </si>
  <si>
    <t>64030201100608333</t>
  </si>
  <si>
    <t>64030201100608334</t>
  </si>
  <si>
    <t>64030201100608335</t>
  </si>
  <si>
    <t>64030201100608336</t>
  </si>
  <si>
    <t>64030201100608337</t>
  </si>
  <si>
    <t>赵自宏</t>
  </si>
  <si>
    <t>64030201100608338</t>
  </si>
  <si>
    <t>64030201100608339</t>
  </si>
  <si>
    <t>64030201100608340</t>
  </si>
  <si>
    <t>64030201100608342</t>
  </si>
  <si>
    <t>64030201100608343</t>
  </si>
  <si>
    <t>64030201100608344</t>
  </si>
  <si>
    <t>64030201100608345</t>
  </si>
  <si>
    <t>赵自海</t>
  </si>
  <si>
    <t>64030201100608346</t>
  </si>
  <si>
    <t>64030201100608347</t>
  </si>
  <si>
    <t>64030201100608348</t>
  </si>
  <si>
    <t>赵学红</t>
  </si>
  <si>
    <t>64030201100608349</t>
  </si>
  <si>
    <t>64030201100608350</t>
  </si>
  <si>
    <t>64030201100608351</t>
  </si>
  <si>
    <t>苏银</t>
  </si>
  <si>
    <t>64030201100608352</t>
  </si>
  <si>
    <t>64030201100608353</t>
  </si>
  <si>
    <t>64030201100608354</t>
  </si>
  <si>
    <t>张志涛</t>
  </si>
  <si>
    <t>64030201100608355</t>
  </si>
  <si>
    <t>64030201100608356</t>
  </si>
  <si>
    <t>64030201100608357</t>
  </si>
  <si>
    <t>苏成</t>
  </si>
  <si>
    <t>64030201100701001</t>
  </si>
  <si>
    <t>周忠斌</t>
  </si>
  <si>
    <t>64030201100701002</t>
  </si>
  <si>
    <t>马慧琴</t>
  </si>
  <si>
    <t>64030201100701003</t>
  </si>
  <si>
    <t>64030201100701004</t>
  </si>
  <si>
    <t>64030201100701005</t>
  </si>
  <si>
    <t>赵治红</t>
  </si>
  <si>
    <t>64030201100701006</t>
  </si>
  <si>
    <t>64030201100701007</t>
  </si>
  <si>
    <t>64030201100701008</t>
  </si>
  <si>
    <t>64030201100701009</t>
  </si>
  <si>
    <t>锁玉兰</t>
  </si>
  <si>
    <t>64030201100701010</t>
  </si>
  <si>
    <t>吴建东</t>
  </si>
  <si>
    <t>64030201100701011</t>
  </si>
  <si>
    <t>64030201100701012</t>
  </si>
  <si>
    <t>吴兆岐</t>
  </si>
  <si>
    <t>64030201100701013</t>
  </si>
  <si>
    <t>马慧兰</t>
  </si>
  <si>
    <t>64030201100701014</t>
  </si>
  <si>
    <t>马义金</t>
  </si>
  <si>
    <t>64030201100701015</t>
  </si>
  <si>
    <t>马玉风</t>
  </si>
  <si>
    <t>64030201100701016</t>
  </si>
  <si>
    <t>64030201100701017</t>
  </si>
  <si>
    <t>64030201100701018</t>
  </si>
  <si>
    <t>王文明</t>
  </si>
  <si>
    <t>64030201100701019</t>
  </si>
  <si>
    <t>64030201100701020</t>
  </si>
  <si>
    <t>64030201100701021</t>
  </si>
  <si>
    <t>64030201100701022</t>
  </si>
  <si>
    <t>64030201100701023</t>
  </si>
  <si>
    <t>王晓军</t>
  </si>
  <si>
    <t>64030201100701024</t>
  </si>
  <si>
    <t>64030201100701025</t>
  </si>
  <si>
    <t>王文山</t>
  </si>
  <si>
    <t>64030201100701026</t>
  </si>
  <si>
    <t>王文清</t>
  </si>
  <si>
    <t>64030201100701027</t>
  </si>
  <si>
    <t>王占英</t>
  </si>
  <si>
    <t>64030201100701028</t>
  </si>
  <si>
    <t>64030201100701029</t>
  </si>
  <si>
    <t>64030201100701031</t>
  </si>
  <si>
    <t>64030201100701032</t>
  </si>
  <si>
    <t>64030201100701033</t>
  </si>
  <si>
    <t>64030201100701034</t>
  </si>
  <si>
    <t>64030201100701035</t>
  </si>
  <si>
    <t>吴兆斌</t>
  </si>
  <si>
    <t>64030201100701036</t>
  </si>
  <si>
    <t>王文奎</t>
  </si>
  <si>
    <t>64030201100701037</t>
  </si>
  <si>
    <t>64030201100701038</t>
  </si>
  <si>
    <t>马义军</t>
  </si>
  <si>
    <t>64030201100701039</t>
  </si>
  <si>
    <t>64030201100701040</t>
  </si>
  <si>
    <t>64030201100701041</t>
  </si>
  <si>
    <t>64030201100701042</t>
  </si>
  <si>
    <t>64030201100701043</t>
  </si>
  <si>
    <t>马义刚</t>
  </si>
  <si>
    <t>64030201100701044</t>
  </si>
  <si>
    <t>吴兆军</t>
  </si>
  <si>
    <t>64030201100701045</t>
  </si>
  <si>
    <t>64030201100701046</t>
  </si>
  <si>
    <t>马玉斌</t>
  </si>
  <si>
    <t>64030201100701047</t>
  </si>
  <si>
    <t>马玉刚</t>
  </si>
  <si>
    <t>64030201100701048</t>
  </si>
  <si>
    <t>64030201100701049</t>
  </si>
  <si>
    <t>王文刚</t>
  </si>
  <si>
    <t>64030201100701051</t>
  </si>
  <si>
    <t>64030201100701052</t>
  </si>
  <si>
    <t>64030201100701053</t>
  </si>
  <si>
    <t>周少忠</t>
  </si>
  <si>
    <t>64030201100701054</t>
  </si>
  <si>
    <t>王兰英</t>
  </si>
  <si>
    <t>64030201100701055</t>
  </si>
  <si>
    <t>64030201100701056</t>
  </si>
  <si>
    <t>王风霞</t>
  </si>
  <si>
    <t>64030201100701057</t>
  </si>
  <si>
    <t>64030201100701058</t>
  </si>
  <si>
    <t>马义岐</t>
  </si>
  <si>
    <t>64030201100701059</t>
  </si>
  <si>
    <t>尹占礼</t>
  </si>
  <si>
    <t>64030201100701060</t>
  </si>
  <si>
    <t>64030201100701061</t>
  </si>
  <si>
    <t>64030201100701062</t>
  </si>
  <si>
    <t>马  云</t>
  </si>
  <si>
    <t>64030201100701063</t>
  </si>
  <si>
    <t>64030201100701065</t>
  </si>
  <si>
    <t>周少朋</t>
  </si>
  <si>
    <t>64030201100701066</t>
  </si>
  <si>
    <t>64030201100701067</t>
  </si>
  <si>
    <t>64030201100701068</t>
  </si>
  <si>
    <t>64030201100701069</t>
  </si>
  <si>
    <t>吴建州</t>
  </si>
  <si>
    <t>64030201100701070</t>
  </si>
  <si>
    <t>64030201100701071</t>
  </si>
  <si>
    <t>64030201100701072</t>
  </si>
  <si>
    <t>金占江</t>
  </si>
  <si>
    <t>64030201100701073</t>
  </si>
  <si>
    <t>马义兵</t>
  </si>
  <si>
    <t>64030201100702001</t>
  </si>
  <si>
    <t>周绍云</t>
  </si>
  <si>
    <t>64030201100702002</t>
  </si>
  <si>
    <t>周少军</t>
  </si>
  <si>
    <t>64030201100702003</t>
  </si>
  <si>
    <t>周建国</t>
  </si>
  <si>
    <t>64030201100702004</t>
  </si>
  <si>
    <t>周建平</t>
  </si>
  <si>
    <t>64030201100702005</t>
  </si>
  <si>
    <t>周金涛</t>
  </si>
  <si>
    <t>64030201100702006</t>
  </si>
  <si>
    <t>马义仁</t>
  </si>
  <si>
    <t>64030201100702007</t>
  </si>
  <si>
    <t>64030201100702009</t>
  </si>
  <si>
    <t>64030201100702010</t>
  </si>
  <si>
    <t>64030201100702011</t>
  </si>
  <si>
    <t>64030201100702012</t>
  </si>
  <si>
    <t>周春玲</t>
  </si>
  <si>
    <t>64030201100702013</t>
  </si>
  <si>
    <t>64030201100702014</t>
  </si>
  <si>
    <t>64030201100702015</t>
  </si>
  <si>
    <t>64030201100702016</t>
  </si>
  <si>
    <t>64030201100702017</t>
  </si>
  <si>
    <t>马惠琴</t>
  </si>
  <si>
    <t>64030201100702018</t>
  </si>
  <si>
    <t>64030201100702019</t>
  </si>
  <si>
    <t>64030201100702020</t>
  </si>
  <si>
    <t>64030201100702021</t>
  </si>
  <si>
    <t>周安平</t>
  </si>
  <si>
    <t>64030201100702022</t>
  </si>
  <si>
    <t>周安云</t>
  </si>
  <si>
    <t>64030201100702023</t>
  </si>
  <si>
    <t>周学仁</t>
  </si>
  <si>
    <t>64030201100702024</t>
  </si>
  <si>
    <t>周少山</t>
  </si>
  <si>
    <t>64030201100702025</t>
  </si>
  <si>
    <t>64030201100702026</t>
  </si>
  <si>
    <t>64030201100702027</t>
  </si>
  <si>
    <t>周学祥</t>
  </si>
  <si>
    <t>64030201100702028</t>
  </si>
  <si>
    <t>周彦龙</t>
  </si>
  <si>
    <t>64030201100702029</t>
  </si>
  <si>
    <t>周彦虎</t>
  </si>
  <si>
    <t>64030201100702030</t>
  </si>
  <si>
    <t>周彦忠</t>
  </si>
  <si>
    <t>64030201100702031</t>
  </si>
  <si>
    <t>马忠生</t>
  </si>
  <si>
    <t>64030201100702032</t>
  </si>
  <si>
    <t>64030201100702033</t>
  </si>
  <si>
    <t>马忠成</t>
  </si>
  <si>
    <t>64030201100702034</t>
  </si>
  <si>
    <t>马忠军</t>
  </si>
  <si>
    <t>64030201100702035</t>
  </si>
  <si>
    <t>马忠清</t>
  </si>
  <si>
    <t>64030201100702036</t>
  </si>
  <si>
    <t>马忠龙</t>
  </si>
  <si>
    <t>64030201100702037</t>
  </si>
  <si>
    <t>刘国伏</t>
  </si>
  <si>
    <t>64030201100702038</t>
  </si>
  <si>
    <t>刘瑞军</t>
  </si>
  <si>
    <t>64030201100702039</t>
  </si>
  <si>
    <t>刘瑞祥</t>
  </si>
  <si>
    <t>64030201100702040</t>
  </si>
  <si>
    <t>周大五</t>
  </si>
  <si>
    <t>64030201100702042</t>
  </si>
  <si>
    <t>杨术花</t>
  </si>
  <si>
    <t>64030201100702043</t>
  </si>
  <si>
    <t>64030201100702044</t>
  </si>
  <si>
    <t>64030201100702045</t>
  </si>
  <si>
    <t>周学海</t>
  </si>
  <si>
    <t>64030201100702046</t>
  </si>
  <si>
    <t>64030201100702047</t>
  </si>
  <si>
    <t>64030201100702048</t>
  </si>
  <si>
    <t>周学良</t>
  </si>
  <si>
    <t>64030201100702049</t>
  </si>
  <si>
    <t>周学栋</t>
  </si>
  <si>
    <t>64030201100702050</t>
  </si>
  <si>
    <t>周少斌</t>
  </si>
  <si>
    <t>64030201100702051</t>
  </si>
  <si>
    <t>周少海</t>
  </si>
  <si>
    <t>64030201100702052</t>
  </si>
  <si>
    <t>周少江</t>
  </si>
  <si>
    <t>64030201100702053</t>
  </si>
  <si>
    <t>64030201100702054</t>
  </si>
  <si>
    <t>64030201100702056</t>
  </si>
  <si>
    <t>64030201100702057</t>
  </si>
  <si>
    <t>64030201100702058</t>
  </si>
  <si>
    <t>马义文</t>
  </si>
  <si>
    <t>64030201100702059</t>
  </si>
  <si>
    <t>朱学贵</t>
  </si>
  <si>
    <t>64030201100702060</t>
  </si>
  <si>
    <t>朱学德</t>
  </si>
  <si>
    <t>64030201100702061</t>
  </si>
  <si>
    <t>周学伏</t>
  </si>
  <si>
    <t>64030201100702062</t>
  </si>
  <si>
    <t>周学俊</t>
  </si>
  <si>
    <t>64030201100702063</t>
  </si>
  <si>
    <t>周学兴</t>
  </si>
  <si>
    <t>64030201100702064</t>
  </si>
  <si>
    <t>周学成</t>
  </si>
  <si>
    <t>64030201100702065</t>
  </si>
  <si>
    <t>周学孝</t>
  </si>
  <si>
    <t>64030201100702066</t>
  </si>
  <si>
    <t>马建智</t>
  </si>
  <si>
    <t>64030201100702067</t>
  </si>
  <si>
    <t>64030201100702068</t>
  </si>
  <si>
    <t>周学芳</t>
  </si>
  <si>
    <t>64030201100702069</t>
  </si>
  <si>
    <t>朱丽娟</t>
  </si>
  <si>
    <t>64030201100702070</t>
  </si>
  <si>
    <t>周洪川</t>
  </si>
  <si>
    <t>64030201100702071</t>
  </si>
  <si>
    <t>丁苗铃</t>
  </si>
  <si>
    <t>64030201100702072</t>
  </si>
  <si>
    <t>周学刚</t>
  </si>
  <si>
    <t>64030201100702073</t>
  </si>
  <si>
    <t>周学龙</t>
  </si>
  <si>
    <t>64030201100702075</t>
  </si>
  <si>
    <t>64030201100702076</t>
  </si>
  <si>
    <t>64030201100702077</t>
  </si>
  <si>
    <t>64030201100702079</t>
  </si>
  <si>
    <t>周洪贵</t>
  </si>
  <si>
    <t>64030201100702080</t>
  </si>
  <si>
    <t>周学清</t>
  </si>
  <si>
    <t>64030201100702081</t>
  </si>
  <si>
    <t>周学柱</t>
  </si>
  <si>
    <t>64030201100702082</t>
  </si>
  <si>
    <t>周学河</t>
  </si>
  <si>
    <t>64030201100702083</t>
  </si>
  <si>
    <t>马洪霞</t>
  </si>
  <si>
    <t>64030201100702084</t>
  </si>
  <si>
    <t>64030201100702085</t>
  </si>
  <si>
    <t>64030201100702086</t>
  </si>
  <si>
    <t>64030201100702087</t>
  </si>
  <si>
    <t>张学刚</t>
  </si>
  <si>
    <t>64030201100702088</t>
  </si>
  <si>
    <t>马忠刚</t>
  </si>
  <si>
    <t>64030201100702089</t>
  </si>
  <si>
    <t>64030201100702090</t>
  </si>
  <si>
    <t>64030201100702091</t>
  </si>
  <si>
    <t>64030201100702098</t>
  </si>
  <si>
    <t>周金云</t>
  </si>
  <si>
    <t>64030201100702099</t>
  </si>
  <si>
    <t>周少锋</t>
  </si>
  <si>
    <t>64030201100702100</t>
  </si>
  <si>
    <t>64030201100702101</t>
  </si>
  <si>
    <t>64030201100703001</t>
  </si>
  <si>
    <t>白生仁</t>
  </si>
  <si>
    <t>64030201100703002</t>
  </si>
  <si>
    <t>白生财</t>
  </si>
  <si>
    <t>64030201100703003</t>
  </si>
  <si>
    <t>白生刚</t>
  </si>
  <si>
    <t>64030201100703004</t>
  </si>
  <si>
    <t>64030201100703005</t>
  </si>
  <si>
    <t>64030201100703006</t>
  </si>
  <si>
    <t>杨宗林</t>
  </si>
  <si>
    <t>64030201100703007</t>
  </si>
  <si>
    <t>杨宗岐</t>
  </si>
  <si>
    <t>64030201100703008</t>
  </si>
  <si>
    <t>杨宗成</t>
  </si>
  <si>
    <t>64030201100703009</t>
  </si>
  <si>
    <t>杨宗明</t>
  </si>
  <si>
    <t>64030201100703010</t>
  </si>
  <si>
    <t>杨宗礼</t>
  </si>
  <si>
    <t>64030201100703011</t>
  </si>
  <si>
    <t>杨宗帮</t>
  </si>
  <si>
    <t>64030201100703012</t>
  </si>
  <si>
    <t>马自仁</t>
  </si>
  <si>
    <t>64030201100703013</t>
  </si>
  <si>
    <t>白涛</t>
  </si>
  <si>
    <t>64030201100703014</t>
  </si>
  <si>
    <t>白学忠</t>
  </si>
  <si>
    <t>64030201100703015</t>
  </si>
  <si>
    <t>白学山</t>
  </si>
  <si>
    <t>64030201100703016</t>
  </si>
  <si>
    <t>杨文礼</t>
  </si>
  <si>
    <t>64030201100703017</t>
  </si>
  <si>
    <t>64030201100703018</t>
  </si>
  <si>
    <t>64030201100703019</t>
  </si>
  <si>
    <t>64030201100703021</t>
  </si>
  <si>
    <t>杨建斌</t>
  </si>
  <si>
    <t>64030201100703022</t>
  </si>
  <si>
    <t>64030201100703023</t>
  </si>
  <si>
    <t>64030201100703025</t>
  </si>
  <si>
    <t>杨翠莲</t>
  </si>
  <si>
    <t>64030201100703027</t>
  </si>
  <si>
    <t>64030201100703028</t>
  </si>
  <si>
    <t>杨忠刚</t>
  </si>
  <si>
    <t>64030201100703029</t>
  </si>
  <si>
    <t>64030201100703031</t>
  </si>
  <si>
    <t>杨忠义</t>
  </si>
  <si>
    <t>64030201100703032</t>
  </si>
  <si>
    <t>64030201100703033</t>
  </si>
  <si>
    <t>白学保</t>
  </si>
  <si>
    <t>64030201100703034</t>
  </si>
  <si>
    <t>白生文</t>
  </si>
  <si>
    <t>64030201100703035</t>
  </si>
  <si>
    <t>64030201100703036</t>
  </si>
  <si>
    <t>白生山</t>
  </si>
  <si>
    <t>64030201100703037</t>
  </si>
  <si>
    <t>64030201100703038</t>
  </si>
  <si>
    <t>64030201100703042</t>
  </si>
  <si>
    <t>白生祥</t>
  </si>
  <si>
    <t>64030201100703044</t>
  </si>
  <si>
    <t>白学兵</t>
  </si>
  <si>
    <t>64030201100703045</t>
  </si>
  <si>
    <t>64030201100703046</t>
  </si>
  <si>
    <t>杨忠孝</t>
  </si>
  <si>
    <t>64030201100703047</t>
  </si>
  <si>
    <t>郭文奎</t>
  </si>
  <si>
    <t>64030201100703048</t>
  </si>
  <si>
    <t>64030201100703049</t>
  </si>
  <si>
    <t>64030201100703050</t>
  </si>
  <si>
    <t>64030201100703051</t>
  </si>
  <si>
    <t>杨建民</t>
  </si>
  <si>
    <t>64030201100703052</t>
  </si>
  <si>
    <t>64030201100703053</t>
  </si>
  <si>
    <t>杨文科</t>
  </si>
  <si>
    <t>64030201100703054</t>
  </si>
  <si>
    <t>64030201100703055</t>
  </si>
  <si>
    <t>64030201100703056</t>
  </si>
  <si>
    <t>白生忠</t>
  </si>
  <si>
    <t>64030201100703057</t>
  </si>
  <si>
    <t>64030201100703058</t>
  </si>
  <si>
    <t>白学贤</t>
  </si>
  <si>
    <t>64030201100703059</t>
  </si>
  <si>
    <t>白学如</t>
  </si>
  <si>
    <t>64030201100703060</t>
  </si>
  <si>
    <t>64030201100703061</t>
  </si>
  <si>
    <t>白学峰</t>
  </si>
  <si>
    <t>64030201100703062</t>
  </si>
  <si>
    <t>马英</t>
  </si>
  <si>
    <t>64030201100703063</t>
  </si>
  <si>
    <t>64030201100703065</t>
  </si>
  <si>
    <t>64030201100703066</t>
  </si>
  <si>
    <t>64030201100703067</t>
  </si>
  <si>
    <t>马小兰</t>
  </si>
  <si>
    <t>64030201100703068</t>
  </si>
  <si>
    <t>马生兰</t>
  </si>
  <si>
    <t>64030201100703069</t>
  </si>
  <si>
    <t>64030201100703070</t>
  </si>
  <si>
    <t>马进宗</t>
  </si>
  <si>
    <t>64030201100703072</t>
  </si>
  <si>
    <t>64030201100703074</t>
  </si>
  <si>
    <t>杨文生</t>
  </si>
  <si>
    <t>64030201100703076</t>
  </si>
  <si>
    <t>64030201100703077</t>
  </si>
  <si>
    <t>64030201100703078</t>
  </si>
  <si>
    <t>杨文有</t>
  </si>
  <si>
    <t>64030201100703079</t>
  </si>
  <si>
    <t>64030201100703080</t>
  </si>
  <si>
    <t>64030201100703081</t>
  </si>
  <si>
    <t>64030201100703082</t>
  </si>
  <si>
    <t>64030201100703083</t>
  </si>
  <si>
    <t>64030201100703084</t>
  </si>
  <si>
    <t>64030201100703085</t>
  </si>
  <si>
    <t>杨文亮</t>
  </si>
  <si>
    <t>64030201100703086</t>
  </si>
  <si>
    <t>64030201100703087</t>
  </si>
  <si>
    <t>杨文轩</t>
  </si>
  <si>
    <t>64030201100703088</t>
  </si>
  <si>
    <t>64030201100703089</t>
  </si>
  <si>
    <t>64030201100703090</t>
  </si>
  <si>
    <t>白生远</t>
  </si>
  <si>
    <t>64030201100703091</t>
  </si>
  <si>
    <t>64030201100703093</t>
  </si>
  <si>
    <t>64030201100703096</t>
  </si>
  <si>
    <t>杨宗清</t>
  </si>
  <si>
    <t>64030201100703097</t>
  </si>
  <si>
    <t>杨宗海</t>
  </si>
  <si>
    <t>64030201100703098</t>
  </si>
  <si>
    <t>64030201100703099</t>
  </si>
  <si>
    <t>白生国</t>
  </si>
  <si>
    <t>64030201100703101</t>
  </si>
  <si>
    <t>杨忠万</t>
  </si>
  <si>
    <t>64030201100703102</t>
  </si>
  <si>
    <t>杨忠军</t>
  </si>
  <si>
    <t>64030201100703103</t>
  </si>
  <si>
    <t>杨文喜</t>
  </si>
  <si>
    <t>64030201100703104</t>
  </si>
  <si>
    <t>64030201100703105</t>
  </si>
  <si>
    <t>64030201100704001</t>
  </si>
  <si>
    <t>史云</t>
  </si>
  <si>
    <t>64030201100704002</t>
  </si>
  <si>
    <t>64030201100704003</t>
  </si>
  <si>
    <t>64030201100704005</t>
  </si>
  <si>
    <t>64030201100704006</t>
  </si>
  <si>
    <t>64030201100704007</t>
  </si>
  <si>
    <t>64030201100704008</t>
  </si>
  <si>
    <t>64030201100704009</t>
  </si>
  <si>
    <t>64030201100704010</t>
  </si>
  <si>
    <t>64030201100704011</t>
  </si>
  <si>
    <t>马光新</t>
  </si>
  <si>
    <t>64030201100704012</t>
  </si>
  <si>
    <t>64030201100704013</t>
  </si>
  <si>
    <t>吕术梅</t>
  </si>
  <si>
    <t>64030201100704014</t>
  </si>
  <si>
    <t>64030201100704015</t>
  </si>
  <si>
    <t>金涛</t>
  </si>
  <si>
    <t>64030201100704016</t>
  </si>
  <si>
    <t>64030201100704017</t>
  </si>
  <si>
    <t>64030201100704019</t>
  </si>
  <si>
    <t>史明科</t>
  </si>
  <si>
    <t>64030201100704020</t>
  </si>
  <si>
    <t>64030201100704021</t>
  </si>
  <si>
    <t>高彩琴</t>
  </si>
  <si>
    <t>64030201100704023</t>
  </si>
  <si>
    <t>64030201100704024</t>
  </si>
  <si>
    <t>64030201100704026</t>
  </si>
  <si>
    <t>马绍云</t>
  </si>
  <si>
    <t>64030201100704027</t>
  </si>
  <si>
    <t>马绍州</t>
  </si>
  <si>
    <t>64030201100704028</t>
  </si>
  <si>
    <t>64030201100704030</t>
  </si>
  <si>
    <t>史明江</t>
  </si>
  <si>
    <t>64030201100704031</t>
  </si>
  <si>
    <t>64030201100704032</t>
  </si>
  <si>
    <t>64030201100704033</t>
  </si>
  <si>
    <t>马兆雄</t>
  </si>
  <si>
    <t>64030201100704034</t>
  </si>
  <si>
    <t>马光峰</t>
  </si>
  <si>
    <t>64030201100704035</t>
  </si>
  <si>
    <t>马光才</t>
  </si>
  <si>
    <t>64030201100704036</t>
  </si>
  <si>
    <t>64030201100704037</t>
  </si>
  <si>
    <t>64030201100704039</t>
  </si>
  <si>
    <t>史明海</t>
  </si>
  <si>
    <t>64030201100704040</t>
  </si>
  <si>
    <t>64030201100704041</t>
  </si>
  <si>
    <t>马国英</t>
  </si>
  <si>
    <t>64030201100704042</t>
  </si>
  <si>
    <t>史明财</t>
  </si>
  <si>
    <t>64030201100704043</t>
  </si>
  <si>
    <t>史明忠</t>
  </si>
  <si>
    <t>64030201100704044</t>
  </si>
  <si>
    <t>李光祖</t>
  </si>
  <si>
    <t>64030201100704045</t>
  </si>
  <si>
    <t>64030201100704046</t>
  </si>
  <si>
    <t>64030201100704047</t>
  </si>
  <si>
    <t>马林风</t>
  </si>
  <si>
    <t>64030201100704048</t>
  </si>
  <si>
    <t>64030201100704049</t>
  </si>
  <si>
    <t>王永海</t>
  </si>
  <si>
    <t>64030201100704050</t>
  </si>
  <si>
    <t>64030201100704051</t>
  </si>
  <si>
    <t>64030201100704052</t>
  </si>
  <si>
    <t>王凌峰</t>
  </si>
  <si>
    <t>64030201100704053</t>
  </si>
  <si>
    <t>64030201100704054</t>
  </si>
  <si>
    <t>马洪芳</t>
  </si>
  <si>
    <t>64030201100704055</t>
  </si>
  <si>
    <t>杨林科</t>
  </si>
  <si>
    <t>64030201100704056</t>
  </si>
  <si>
    <t>马玉锋</t>
  </si>
  <si>
    <t>64030201100704057</t>
  </si>
  <si>
    <t>周洪奎</t>
  </si>
  <si>
    <t>64030201100704058</t>
  </si>
  <si>
    <t>64030201100704059</t>
  </si>
  <si>
    <t>史明秀</t>
  </si>
  <si>
    <t>64030201100704060</t>
  </si>
  <si>
    <t>64030201100704061</t>
  </si>
  <si>
    <t>64030201100704062</t>
  </si>
  <si>
    <t>64030201100704063</t>
  </si>
  <si>
    <t>史明禄</t>
  </si>
  <si>
    <t>64030201100704064</t>
  </si>
  <si>
    <t>64030201100704065</t>
  </si>
  <si>
    <t>64030201100704066</t>
  </si>
  <si>
    <t>64030201100704067</t>
  </si>
  <si>
    <t>64030201100704068</t>
  </si>
  <si>
    <t>64030201100704069</t>
  </si>
  <si>
    <t>马天海</t>
  </si>
  <si>
    <t>64030201100704070</t>
  </si>
  <si>
    <t>64030201100704071</t>
  </si>
  <si>
    <t>马天福</t>
  </si>
  <si>
    <t>64030201100704072</t>
  </si>
  <si>
    <t>64030201100704073</t>
  </si>
  <si>
    <t>64030201100704074</t>
  </si>
  <si>
    <t>64030201100704077</t>
  </si>
  <si>
    <t>马建财</t>
  </si>
  <si>
    <t>64030201100704078</t>
  </si>
  <si>
    <t>64030201100704079</t>
  </si>
  <si>
    <t>64030201100704081</t>
  </si>
  <si>
    <t>64030201100704082</t>
  </si>
  <si>
    <t>64030201100704083</t>
  </si>
  <si>
    <t>64030201100704085</t>
  </si>
  <si>
    <t>马文奎</t>
  </si>
  <si>
    <t>64030201100704086</t>
  </si>
  <si>
    <t>64030201100704087</t>
  </si>
  <si>
    <t>64030201100704088</t>
  </si>
  <si>
    <t>马云刚</t>
  </si>
  <si>
    <t>64030201100704089</t>
  </si>
  <si>
    <t>史迁</t>
  </si>
  <si>
    <t>64030201100704090</t>
  </si>
  <si>
    <t>金凤</t>
  </si>
  <si>
    <t>64030201100705001</t>
  </si>
  <si>
    <t>史佃生</t>
  </si>
  <si>
    <t>64030201100705002</t>
  </si>
  <si>
    <t>史佃华</t>
  </si>
  <si>
    <t>64030201100705003</t>
  </si>
  <si>
    <t>王纪花</t>
  </si>
  <si>
    <t>64030201100705004</t>
  </si>
  <si>
    <t>周云海</t>
  </si>
  <si>
    <t>64030201100705005</t>
  </si>
  <si>
    <t>周云刚</t>
  </si>
  <si>
    <t>64030201100705006</t>
  </si>
  <si>
    <t>周云河</t>
  </si>
  <si>
    <t>64030201100705007</t>
  </si>
  <si>
    <t>64030201100705008</t>
  </si>
  <si>
    <t>周忠平</t>
  </si>
  <si>
    <t>64030201100705009</t>
  </si>
  <si>
    <t>赵学云</t>
  </si>
  <si>
    <t>64030201100705010</t>
  </si>
  <si>
    <t>64030201100705011</t>
  </si>
  <si>
    <t>64030201100705012</t>
  </si>
  <si>
    <t>赵怀玉</t>
  </si>
  <si>
    <t>64030201100705013</t>
  </si>
  <si>
    <t>64030201100705014</t>
  </si>
  <si>
    <t>赵文广</t>
  </si>
  <si>
    <t>64030201100705015</t>
  </si>
  <si>
    <t>赵文川</t>
  </si>
  <si>
    <t>64030201100705016</t>
  </si>
  <si>
    <t>64030201100705017</t>
  </si>
  <si>
    <t>马天岐</t>
  </si>
  <si>
    <t>64030201100705018</t>
  </si>
  <si>
    <t>64030201100705021</t>
  </si>
  <si>
    <t>马光海</t>
  </si>
  <si>
    <t>64030201100705022</t>
  </si>
  <si>
    <t>64030201100705023</t>
  </si>
  <si>
    <t>64030201100705024</t>
  </si>
  <si>
    <t>64030201100705025</t>
  </si>
  <si>
    <t>64030201100705027</t>
  </si>
  <si>
    <t>马光红</t>
  </si>
  <si>
    <t>64030201100705029</t>
  </si>
  <si>
    <t>64030201100705030</t>
  </si>
  <si>
    <t>64030201100705031</t>
  </si>
  <si>
    <t>64030201100705032</t>
  </si>
  <si>
    <t>史明山</t>
  </si>
  <si>
    <t>64030201100705033</t>
  </si>
  <si>
    <t>赵文亮</t>
  </si>
  <si>
    <t>64030201100705034</t>
  </si>
  <si>
    <t>64030201100705035</t>
  </si>
  <si>
    <t>64030201100705036</t>
  </si>
  <si>
    <t>马平</t>
  </si>
  <si>
    <t>64030201100705037</t>
  </si>
  <si>
    <t>赵文义</t>
  </si>
  <si>
    <t>64030201100705038</t>
  </si>
  <si>
    <t>周忠云</t>
  </si>
  <si>
    <t>64030201100705039</t>
  </si>
  <si>
    <t>周忠华</t>
  </si>
  <si>
    <t>64030201100705040</t>
  </si>
  <si>
    <t>周忠成</t>
  </si>
  <si>
    <t>64030201100705041</t>
  </si>
  <si>
    <t>周玉</t>
  </si>
  <si>
    <t>64030201100705042</t>
  </si>
  <si>
    <t>周 云</t>
  </si>
  <si>
    <t>64030201100705043</t>
  </si>
  <si>
    <t>64030201100705044</t>
  </si>
  <si>
    <t>赵文荣</t>
  </si>
  <si>
    <t>64030201100705045</t>
  </si>
  <si>
    <t>赵鑫</t>
  </si>
  <si>
    <t>64030201100705046</t>
  </si>
  <si>
    <t>64030201100705047</t>
  </si>
  <si>
    <t>马光贤</t>
  </si>
  <si>
    <t>64030201100705048</t>
  </si>
  <si>
    <t>64030201100705049</t>
  </si>
  <si>
    <t>64030201100705050</t>
  </si>
  <si>
    <t>马生进</t>
  </si>
  <si>
    <t>64030201100705051</t>
  </si>
  <si>
    <t>64030201100705052</t>
  </si>
  <si>
    <t>64030201100705053</t>
  </si>
  <si>
    <t>64030201100705054</t>
  </si>
  <si>
    <t>马天信</t>
  </si>
  <si>
    <t>64030201100705055</t>
  </si>
  <si>
    <t>郝正东</t>
  </si>
  <si>
    <t>64030201100705056</t>
  </si>
  <si>
    <t>郝正兵</t>
  </si>
  <si>
    <t>64030201100705057</t>
  </si>
  <si>
    <t>郝彦忠</t>
  </si>
  <si>
    <t>64030201100705058</t>
  </si>
  <si>
    <t>郝正红</t>
  </si>
  <si>
    <t>64030201100705059</t>
  </si>
  <si>
    <t>郝正兴</t>
  </si>
  <si>
    <t>64030201100705060</t>
  </si>
  <si>
    <t>郝文江</t>
  </si>
  <si>
    <t>64030201100705061</t>
  </si>
  <si>
    <t>郝文成</t>
  </si>
  <si>
    <t>64030201100705062</t>
  </si>
  <si>
    <t>郝正刚</t>
  </si>
  <si>
    <t>64030201100705063</t>
  </si>
  <si>
    <t>赵增</t>
  </si>
  <si>
    <t>64030201100705064</t>
  </si>
  <si>
    <t>赵峰</t>
  </si>
  <si>
    <t>64030201100705066</t>
  </si>
  <si>
    <t>64030201100705067</t>
  </si>
  <si>
    <t>赵  华</t>
  </si>
  <si>
    <t>64030201100705068</t>
  </si>
  <si>
    <t>64030201100705069</t>
  </si>
  <si>
    <t>马塞</t>
  </si>
  <si>
    <t>64030201100705071</t>
  </si>
  <si>
    <t>64030201100705072</t>
  </si>
  <si>
    <t>64030201100705073</t>
  </si>
  <si>
    <t>郝建国</t>
  </si>
  <si>
    <t>64030201100705074</t>
  </si>
  <si>
    <t>郝建明</t>
  </si>
  <si>
    <t>64030201100705075</t>
  </si>
  <si>
    <t>周梅兰</t>
  </si>
  <si>
    <t>64030201100705076</t>
  </si>
  <si>
    <t>郝成</t>
  </si>
  <si>
    <t>64030201100705077</t>
  </si>
  <si>
    <t>史秀兰</t>
  </si>
  <si>
    <t>64030201100705078</t>
  </si>
  <si>
    <t>赵刚</t>
  </si>
  <si>
    <t>64030201100705079</t>
  </si>
  <si>
    <t>64030201100705080</t>
  </si>
  <si>
    <t>马彦章</t>
  </si>
  <si>
    <t>64030201100705081</t>
  </si>
  <si>
    <t>64030201100705082</t>
  </si>
  <si>
    <t>马春雷</t>
  </si>
  <si>
    <t>64030201100705084</t>
  </si>
  <si>
    <t>丁保霞</t>
  </si>
  <si>
    <t>64030201100705085</t>
  </si>
  <si>
    <t>赵岐</t>
  </si>
  <si>
    <t>64030201100705086</t>
  </si>
  <si>
    <t>64030201100705088</t>
  </si>
  <si>
    <t>64030201100705089</t>
  </si>
  <si>
    <t>史佃贵</t>
  </si>
  <si>
    <t>64030201100705090</t>
  </si>
  <si>
    <t>史佃军</t>
  </si>
  <si>
    <t>64030201100706002</t>
  </si>
  <si>
    <t>马伏红</t>
  </si>
  <si>
    <t>64030201100706003</t>
  </si>
  <si>
    <t>64030201100706004</t>
  </si>
  <si>
    <t>64030201100706005</t>
  </si>
  <si>
    <t>马伏科</t>
  </si>
  <si>
    <t>64030201100706006</t>
  </si>
  <si>
    <t>马伏有</t>
  </si>
  <si>
    <t>64030201100706007</t>
  </si>
  <si>
    <t>马伏仁</t>
  </si>
  <si>
    <t>64030201100706009</t>
  </si>
  <si>
    <t>64030201100706010</t>
  </si>
  <si>
    <t>64030201100706011</t>
  </si>
  <si>
    <t>64030201100706012</t>
  </si>
  <si>
    <t>64030201100706013</t>
  </si>
  <si>
    <t>64030201100706015</t>
  </si>
  <si>
    <t>64030201100706016</t>
  </si>
  <si>
    <t>64030201100706018</t>
  </si>
  <si>
    <t>马利峰</t>
  </si>
  <si>
    <t>64030201100706019</t>
  </si>
  <si>
    <t>64030201100706021</t>
  </si>
  <si>
    <t>64030201100706022</t>
  </si>
  <si>
    <t>64030201100706023</t>
  </si>
  <si>
    <t>姬少锋</t>
  </si>
  <si>
    <t>64030201100706024</t>
  </si>
  <si>
    <t>64030201100706027</t>
  </si>
  <si>
    <t>王立生</t>
  </si>
  <si>
    <t>64030201100706028</t>
  </si>
  <si>
    <t>王利根</t>
  </si>
  <si>
    <t>64030201100706029</t>
  </si>
  <si>
    <t>64030201100706030</t>
  </si>
  <si>
    <t>64030201100706031</t>
  </si>
  <si>
    <t>64030201100706032</t>
  </si>
  <si>
    <t>64030201100706033</t>
  </si>
  <si>
    <t>史佃河</t>
  </si>
  <si>
    <t>64030201100706034</t>
  </si>
  <si>
    <t>王克明</t>
  </si>
  <si>
    <t>64030201100706035</t>
  </si>
  <si>
    <t>64030201100706036</t>
  </si>
  <si>
    <t>64030201100706038</t>
  </si>
  <si>
    <t>马耀江</t>
  </si>
  <si>
    <t>64030201100706039</t>
  </si>
  <si>
    <t>64030201100706040</t>
  </si>
  <si>
    <t>64030201100706041</t>
  </si>
  <si>
    <t>64030201100706042</t>
  </si>
  <si>
    <t>64030201100706047</t>
  </si>
  <si>
    <t>64030201100706048</t>
  </si>
  <si>
    <t>史佃文</t>
  </si>
  <si>
    <t>64030201100706049</t>
  </si>
  <si>
    <t>杨文森</t>
  </si>
  <si>
    <t>64030201100706050</t>
  </si>
  <si>
    <t>史军</t>
  </si>
  <si>
    <t>64030201100706051</t>
  </si>
  <si>
    <t>史佃英</t>
  </si>
  <si>
    <t>64030201100706052</t>
  </si>
  <si>
    <t>史明金</t>
  </si>
  <si>
    <t>64030201100706053</t>
  </si>
  <si>
    <t>64030201100706054</t>
  </si>
  <si>
    <t>64030201100706055</t>
  </si>
  <si>
    <t>史明贵</t>
  </si>
  <si>
    <t>64030201100706056</t>
  </si>
  <si>
    <t>史明礼</t>
  </si>
  <si>
    <t>64030201100706057</t>
  </si>
  <si>
    <t>64030201100706058</t>
  </si>
  <si>
    <t>64030201100706059</t>
  </si>
  <si>
    <t>64030201100706060</t>
  </si>
  <si>
    <t>64030201100706061</t>
  </si>
  <si>
    <t>64030201100706062</t>
  </si>
  <si>
    <t>64030201100706063</t>
  </si>
  <si>
    <t>宁红彦</t>
  </si>
  <si>
    <t>64030201100706064</t>
  </si>
  <si>
    <t>64030201100706065</t>
  </si>
  <si>
    <t>64030201100706066</t>
  </si>
  <si>
    <t>64030201100706067</t>
  </si>
  <si>
    <t>64030201100706068</t>
  </si>
  <si>
    <t>马天文</t>
  </si>
  <si>
    <t>64030201100706069</t>
  </si>
  <si>
    <t>64030201100706070</t>
  </si>
  <si>
    <t>姬少华</t>
  </si>
  <si>
    <t>64030201100706071</t>
  </si>
  <si>
    <t>姬少武</t>
  </si>
  <si>
    <t>64030201100706072</t>
  </si>
  <si>
    <t>姬鹏辉</t>
  </si>
  <si>
    <t>64030201100706074</t>
  </si>
  <si>
    <t>64030201100706075</t>
  </si>
  <si>
    <t>64030201100706076</t>
  </si>
  <si>
    <t>64030201100706077</t>
  </si>
  <si>
    <t>64030201100706078</t>
  </si>
  <si>
    <t>64030201100706079</t>
  </si>
  <si>
    <t>64030201100706080</t>
  </si>
  <si>
    <t>64030201100706081</t>
  </si>
  <si>
    <t>马伏成</t>
  </si>
  <si>
    <t>64030201100706082</t>
  </si>
  <si>
    <t>64030201100706083</t>
  </si>
  <si>
    <t>史明生</t>
  </si>
  <si>
    <t>64030201100706084</t>
  </si>
  <si>
    <t>杨琴</t>
  </si>
  <si>
    <t>64030201100706086</t>
  </si>
  <si>
    <t>史  奎</t>
  </si>
  <si>
    <t>64030201100706087</t>
  </si>
  <si>
    <t>史佃荣</t>
  </si>
  <si>
    <t>64030201100706088</t>
  </si>
  <si>
    <t>64030201100706089</t>
  </si>
  <si>
    <t>64030201100706090</t>
  </si>
  <si>
    <t>64030201100706091</t>
  </si>
  <si>
    <t>64030201100706092</t>
  </si>
  <si>
    <t>64030201100706093</t>
  </si>
  <si>
    <t>64030201100706094</t>
  </si>
  <si>
    <t>64030201100706095</t>
  </si>
  <si>
    <t>64030201100706096</t>
  </si>
  <si>
    <t>64030201100706097</t>
  </si>
  <si>
    <t>64030201100706098</t>
  </si>
  <si>
    <t>史佃峰</t>
  </si>
  <si>
    <t>64030201100801001</t>
  </si>
  <si>
    <t>64030201100801002</t>
  </si>
  <si>
    <t>64030201100801003</t>
  </si>
  <si>
    <t>王占福</t>
  </si>
  <si>
    <t>64030201100801004</t>
  </si>
  <si>
    <t>64030201100801005</t>
  </si>
  <si>
    <t>丁淑萍</t>
  </si>
  <si>
    <t>64030201100801006</t>
  </si>
  <si>
    <t>64030201100801007</t>
  </si>
  <si>
    <t>64030201100801008</t>
  </si>
  <si>
    <t>王金红</t>
  </si>
  <si>
    <t>64030201100801009</t>
  </si>
  <si>
    <t>64030201100801010</t>
  </si>
  <si>
    <t>王志栋</t>
  </si>
  <si>
    <t>64030201100801011</t>
  </si>
  <si>
    <t>王金华</t>
  </si>
  <si>
    <t>64030201100801012</t>
  </si>
  <si>
    <t>64030201100801013</t>
  </si>
  <si>
    <t>张希宝</t>
  </si>
  <si>
    <t>64030201100801014</t>
  </si>
  <si>
    <t>64030201100801015</t>
  </si>
  <si>
    <t>64030201100801016</t>
  </si>
  <si>
    <t>64030201100801017</t>
  </si>
  <si>
    <t>64030201100801018</t>
  </si>
  <si>
    <t>64030201100801019</t>
  </si>
  <si>
    <t>64030201100801020</t>
  </si>
  <si>
    <t>64030201100801021</t>
  </si>
  <si>
    <t>64030201100801022</t>
  </si>
  <si>
    <t>李保林</t>
  </si>
  <si>
    <t>64030201100801023</t>
  </si>
  <si>
    <t>王金听</t>
  </si>
  <si>
    <t>64030201100801024</t>
  </si>
  <si>
    <t>64030201100801025</t>
  </si>
  <si>
    <t>64030201100801026</t>
  </si>
  <si>
    <t>马海燕</t>
  </si>
  <si>
    <t>64030201100801027</t>
  </si>
  <si>
    <t>黄文花</t>
  </si>
  <si>
    <t>64030201100801028</t>
  </si>
  <si>
    <t>64030201100801029</t>
  </si>
  <si>
    <t>王发强</t>
  </si>
  <si>
    <t>64030201100801030</t>
  </si>
  <si>
    <t>王发洪</t>
  </si>
  <si>
    <t>64030201100801031</t>
  </si>
  <si>
    <t>王发斌</t>
  </si>
  <si>
    <t>64030201100801032</t>
  </si>
  <si>
    <t>王发国</t>
  </si>
  <si>
    <t>64030201100801033</t>
  </si>
  <si>
    <t>64030201100801034</t>
  </si>
  <si>
    <t>王发林</t>
  </si>
  <si>
    <t>64030201100801035</t>
  </si>
  <si>
    <t>64030201100801036</t>
  </si>
  <si>
    <t>64030201100801037</t>
  </si>
  <si>
    <t>64030201100801038</t>
  </si>
  <si>
    <t>64030201100801039</t>
  </si>
  <si>
    <t>64030201100801040</t>
  </si>
  <si>
    <t>64030201100801041</t>
  </si>
  <si>
    <t>64030201100801042</t>
  </si>
  <si>
    <t>64030201100801043</t>
  </si>
  <si>
    <t>张希峰</t>
  </si>
  <si>
    <t>64030201100801044</t>
  </si>
  <si>
    <t>张学孝</t>
  </si>
  <si>
    <t>64030201100801045</t>
  </si>
  <si>
    <t>64030201100801046</t>
  </si>
  <si>
    <t>王金峰</t>
  </si>
  <si>
    <t>64030201100801047</t>
  </si>
  <si>
    <t>64030201100801048</t>
  </si>
  <si>
    <t>64030201100801049</t>
  </si>
  <si>
    <t>王占礼</t>
  </si>
  <si>
    <t>64030201100801050</t>
  </si>
  <si>
    <t>64030201100801051</t>
  </si>
  <si>
    <t>64030201100801052</t>
  </si>
  <si>
    <t>张学河</t>
  </si>
  <si>
    <t>64030201100801053</t>
  </si>
  <si>
    <t>王金德</t>
  </si>
  <si>
    <t>64030201100801054</t>
  </si>
  <si>
    <t>马自新</t>
  </si>
  <si>
    <t>64030201100801055</t>
  </si>
  <si>
    <t>64030201100801056</t>
  </si>
  <si>
    <t>王金力</t>
  </si>
  <si>
    <t>64030201100801057</t>
  </si>
  <si>
    <t>64030201100801058</t>
  </si>
  <si>
    <t>王海平</t>
  </si>
  <si>
    <t>64030201100801059</t>
  </si>
  <si>
    <t>64030201100801061</t>
  </si>
  <si>
    <t>王海斌</t>
  </si>
  <si>
    <t>64030201100801062</t>
  </si>
  <si>
    <t>64030201100801063</t>
  </si>
  <si>
    <t>王海民</t>
  </si>
  <si>
    <t>64030201100801064</t>
  </si>
  <si>
    <t>64030201100801065</t>
  </si>
  <si>
    <t>64030201100801066</t>
  </si>
  <si>
    <t>王海忠</t>
  </si>
  <si>
    <t>64030201100801067</t>
  </si>
  <si>
    <t>王生文</t>
  </si>
  <si>
    <t>64030201100801068</t>
  </si>
  <si>
    <t>王金瑞</t>
  </si>
  <si>
    <t>64030201100801069</t>
  </si>
  <si>
    <t>王金恒</t>
  </si>
  <si>
    <t>64030201100801070</t>
  </si>
  <si>
    <t>王生银</t>
  </si>
  <si>
    <t>64030201100801071</t>
  </si>
  <si>
    <t>丁俊林</t>
  </si>
  <si>
    <t>64030201100801072</t>
  </si>
  <si>
    <t>丁俊生</t>
  </si>
  <si>
    <t>64030201100801073</t>
  </si>
  <si>
    <t>64030201100801074</t>
  </si>
  <si>
    <t>杨忠成</t>
  </si>
  <si>
    <t>64030201100801075</t>
  </si>
  <si>
    <t>64030201100801076</t>
  </si>
  <si>
    <t>64030201100801077</t>
  </si>
  <si>
    <t>64030201100801078</t>
  </si>
  <si>
    <t>64030201100801079</t>
  </si>
  <si>
    <t>张永斌</t>
  </si>
  <si>
    <t>64030201100801080</t>
  </si>
  <si>
    <t>64030201100801081</t>
  </si>
  <si>
    <t>64030201100801082</t>
  </si>
  <si>
    <t>64030201100801083</t>
  </si>
  <si>
    <t>64030201100801084</t>
  </si>
  <si>
    <t>64030201100801085</t>
  </si>
  <si>
    <t>64030201100801086</t>
  </si>
  <si>
    <t>64030201100801087</t>
  </si>
  <si>
    <t>64030201100801088</t>
  </si>
  <si>
    <t>64030201100801089</t>
  </si>
  <si>
    <t>64030201100801090</t>
  </si>
  <si>
    <t>64030201100801091</t>
  </si>
  <si>
    <t>64030201100801092</t>
  </si>
  <si>
    <t>64030201100801093</t>
  </si>
  <si>
    <t>64030201100801094</t>
  </si>
  <si>
    <t>64030201100801095</t>
  </si>
  <si>
    <t>张玉梅</t>
  </si>
  <si>
    <t>64030201100801096</t>
  </si>
  <si>
    <t>张希军</t>
  </si>
  <si>
    <t>64030201100801097</t>
  </si>
  <si>
    <t>张希兵</t>
  </si>
  <si>
    <t>64030201100801098</t>
  </si>
  <si>
    <t>王黎明</t>
  </si>
  <si>
    <t>64030201100802001</t>
  </si>
  <si>
    <t>杨汉银</t>
  </si>
  <si>
    <t>64030201100802002</t>
  </si>
  <si>
    <t>杨少朋</t>
  </si>
  <si>
    <t>64030201100802003</t>
  </si>
  <si>
    <t>郭彦良</t>
  </si>
  <si>
    <t>64030201100802004</t>
  </si>
  <si>
    <t>郭彦忠</t>
  </si>
  <si>
    <t>64030201100802005</t>
  </si>
  <si>
    <t>杨峥</t>
  </si>
  <si>
    <t>64030201100802006</t>
  </si>
  <si>
    <t>杨希奎</t>
  </si>
  <si>
    <t>64030201100802007</t>
  </si>
  <si>
    <t>杨希峰</t>
  </si>
  <si>
    <t>64030201100802008</t>
  </si>
  <si>
    <t>杨俊峰</t>
  </si>
  <si>
    <t>64030201100802009</t>
  </si>
  <si>
    <t>64030201100802010</t>
  </si>
  <si>
    <t>杨希贤</t>
  </si>
  <si>
    <t>64030201100802011</t>
  </si>
  <si>
    <t>杨汉宝</t>
  </si>
  <si>
    <t>64030201100802012</t>
  </si>
  <si>
    <t>杨锡林</t>
  </si>
  <si>
    <t>64030201100802013</t>
  </si>
  <si>
    <t>64030201100802014</t>
  </si>
  <si>
    <t>杨海波</t>
  </si>
  <si>
    <t>64030201100802015</t>
  </si>
  <si>
    <t>64030201100802016</t>
  </si>
  <si>
    <t>64030201100802017</t>
  </si>
  <si>
    <t>郭有才</t>
  </si>
  <si>
    <t>64030201100802018</t>
  </si>
  <si>
    <t>杨大成</t>
  </si>
  <si>
    <t>64030201100802019</t>
  </si>
  <si>
    <t>杨汉国</t>
  </si>
  <si>
    <t>64030201100802020</t>
  </si>
  <si>
    <t>64030201100802021</t>
  </si>
  <si>
    <t>杨证</t>
  </si>
  <si>
    <t>64030201100802022</t>
  </si>
  <si>
    <t>64030201100802023</t>
  </si>
  <si>
    <t>64030201100802024</t>
  </si>
  <si>
    <t>64030201100802025</t>
  </si>
  <si>
    <t>杨学美</t>
  </si>
  <si>
    <t>64030201100802026</t>
  </si>
  <si>
    <t>64030201100802027</t>
  </si>
  <si>
    <t>王跃兰</t>
  </si>
  <si>
    <t>64030201100802028</t>
  </si>
  <si>
    <t>杨术清</t>
  </si>
  <si>
    <t>64030201100802029</t>
  </si>
  <si>
    <t>杨玉旗</t>
  </si>
  <si>
    <t>64030201100802030</t>
  </si>
  <si>
    <t>64030201100802031</t>
  </si>
  <si>
    <t>金学花</t>
  </si>
  <si>
    <t>64030201100802032</t>
  </si>
  <si>
    <t>丁生才</t>
  </si>
  <si>
    <t>64030201100802033</t>
  </si>
  <si>
    <t>金梅兰</t>
  </si>
  <si>
    <t>64030201100802034</t>
  </si>
  <si>
    <t>金雷</t>
  </si>
  <si>
    <t>64030201100802035</t>
  </si>
  <si>
    <t>64030201100802036</t>
  </si>
  <si>
    <t>64030201100802037</t>
  </si>
  <si>
    <t>杨希雷</t>
  </si>
  <si>
    <t>64030201100802038</t>
  </si>
  <si>
    <t>杨武龙</t>
  </si>
  <si>
    <t>64030201100802039</t>
  </si>
  <si>
    <t>杨洪英</t>
  </si>
  <si>
    <t>64030201100802040</t>
  </si>
  <si>
    <t>64030201100802041</t>
  </si>
  <si>
    <t>马明贤</t>
  </si>
  <si>
    <t>64030201100802042</t>
  </si>
  <si>
    <t>64030201100802043</t>
  </si>
  <si>
    <t>杨开</t>
  </si>
  <si>
    <t>64030201100802044</t>
  </si>
  <si>
    <t>杨忠旭</t>
  </si>
  <si>
    <t>64030201100802045</t>
  </si>
  <si>
    <t>杨希斌</t>
  </si>
  <si>
    <t>64030201100802046</t>
  </si>
  <si>
    <t>马列亚</t>
  </si>
  <si>
    <t>64030201100802047</t>
  </si>
  <si>
    <t>杨银国</t>
  </si>
  <si>
    <t>64030201100802048</t>
  </si>
  <si>
    <t>杨银军</t>
  </si>
  <si>
    <t>64030201100802049</t>
  </si>
  <si>
    <t>64030201100802050</t>
  </si>
  <si>
    <t>杨汉龙</t>
  </si>
  <si>
    <t>64030201100802051</t>
  </si>
  <si>
    <t>64030201100802052</t>
  </si>
  <si>
    <t>64030201100802053</t>
  </si>
  <si>
    <t>杨彦平</t>
  </si>
  <si>
    <t>64030201100802054</t>
  </si>
  <si>
    <t>64030201100802055</t>
  </si>
  <si>
    <t>64030201100802056</t>
  </si>
  <si>
    <t>64030201100802057</t>
  </si>
  <si>
    <t>杨银海</t>
  </si>
  <si>
    <t>64030201100802058</t>
  </si>
  <si>
    <t>李俊华</t>
  </si>
  <si>
    <t>64030201100802059</t>
  </si>
  <si>
    <t>李玲</t>
  </si>
  <si>
    <t>64030201100802060</t>
  </si>
  <si>
    <t>64030201100803001</t>
  </si>
  <si>
    <t>64030201100803002</t>
  </si>
  <si>
    <t>64030201100803003</t>
  </si>
  <si>
    <t>64030201100803004</t>
  </si>
  <si>
    <t>64030201100803005</t>
  </si>
  <si>
    <t>杨志伏</t>
  </si>
  <si>
    <t>64030201100803006</t>
  </si>
  <si>
    <t>64030201100803007</t>
  </si>
  <si>
    <t>杨学知</t>
  </si>
  <si>
    <t>64030201100803008</t>
  </si>
  <si>
    <t>64030201100803009</t>
  </si>
  <si>
    <t>64030201100803010</t>
  </si>
  <si>
    <t>马玉学</t>
  </si>
  <si>
    <t>64030201100803011</t>
  </si>
  <si>
    <t>杨少国</t>
  </si>
  <si>
    <t>64030201100803012</t>
  </si>
  <si>
    <t>马林岐</t>
  </si>
  <si>
    <t>64030201100803013</t>
  </si>
  <si>
    <t>64030201100803014</t>
  </si>
  <si>
    <t>64030201100803015</t>
  </si>
  <si>
    <t>64030201100803016</t>
  </si>
  <si>
    <t>64030201100803017</t>
  </si>
  <si>
    <t>杨学其</t>
  </si>
  <si>
    <t>64030201100803018</t>
  </si>
  <si>
    <t>64030201100803019</t>
  </si>
  <si>
    <t>64030201100803020</t>
  </si>
  <si>
    <t>64030201100803021</t>
  </si>
  <si>
    <t>64030201100803022</t>
  </si>
  <si>
    <t>64030201100803023</t>
  </si>
  <si>
    <t>64030201100803024</t>
  </si>
  <si>
    <t>64030201100803025</t>
  </si>
  <si>
    <t>64030201100803026</t>
  </si>
  <si>
    <t>64030201100803027</t>
  </si>
  <si>
    <t>马秀美</t>
  </si>
  <si>
    <t>64030201100803028</t>
  </si>
  <si>
    <t>杨兆财</t>
  </si>
  <si>
    <t>64030201100803029</t>
  </si>
  <si>
    <t>杨兆福</t>
  </si>
  <si>
    <t>64030201100803030</t>
  </si>
  <si>
    <t>64030201100803032</t>
  </si>
  <si>
    <t>64030201100803033</t>
  </si>
  <si>
    <t>64030201100803034</t>
  </si>
  <si>
    <t>64030201100803035</t>
  </si>
  <si>
    <t>64030201100803036</t>
  </si>
  <si>
    <t>64030201100803037</t>
  </si>
  <si>
    <t>64030201100803038</t>
  </si>
  <si>
    <t>64030201100803039</t>
  </si>
  <si>
    <t>马玉河</t>
  </si>
  <si>
    <t>64030201100803040</t>
  </si>
  <si>
    <t>64030201100803041</t>
  </si>
  <si>
    <t>杨忠岐</t>
  </si>
  <si>
    <t>64030201100803042</t>
  </si>
  <si>
    <t>马慧莲</t>
  </si>
  <si>
    <t>64030201100803043</t>
  </si>
  <si>
    <t>杨中海</t>
  </si>
  <si>
    <t>64030201100803044</t>
  </si>
  <si>
    <t>64030201100803045</t>
  </si>
  <si>
    <t>64030201100803046</t>
  </si>
  <si>
    <t>64030201100803047</t>
  </si>
  <si>
    <t>64030201100803048</t>
  </si>
  <si>
    <t>64030201100803049</t>
  </si>
  <si>
    <t>64030201100803050</t>
  </si>
  <si>
    <t>杨光忠</t>
  </si>
  <si>
    <t>64030201100803051</t>
  </si>
  <si>
    <t>64030201100803052</t>
  </si>
  <si>
    <t>64030201100803053</t>
  </si>
  <si>
    <t>杨晓磊</t>
  </si>
  <si>
    <t>64030201100803054</t>
  </si>
  <si>
    <t>64030201100803055</t>
  </si>
  <si>
    <t>64030201100803056</t>
  </si>
  <si>
    <t>64030201100803057</t>
  </si>
  <si>
    <t>64030201100803058</t>
  </si>
  <si>
    <t>杨中义</t>
  </si>
  <si>
    <t>64030201100803059</t>
  </si>
  <si>
    <t>64030201100803061</t>
  </si>
  <si>
    <t>64030201100803062</t>
  </si>
  <si>
    <t>64030201100803063</t>
  </si>
  <si>
    <t>64030201100803064</t>
  </si>
  <si>
    <t>64030201100803065</t>
  </si>
  <si>
    <t>64030201100803066</t>
  </si>
  <si>
    <t>64030201100803067</t>
  </si>
  <si>
    <t>64030201100803068</t>
  </si>
  <si>
    <t>马占孝</t>
  </si>
  <si>
    <t>64030201100803069</t>
  </si>
  <si>
    <t>64030201100803070</t>
  </si>
  <si>
    <t>64030201100803071</t>
  </si>
  <si>
    <t>杨忠国</t>
  </si>
  <si>
    <t>64030201100803072</t>
  </si>
  <si>
    <t>64030201100803073</t>
  </si>
  <si>
    <t>64030201100803074</t>
  </si>
  <si>
    <t>64030201100803075</t>
  </si>
  <si>
    <t>64030201100803076</t>
  </si>
  <si>
    <t>64030201100803077</t>
  </si>
  <si>
    <t>64030201100803078</t>
  </si>
  <si>
    <t>杨守云</t>
  </si>
  <si>
    <t>64030201100803079</t>
  </si>
  <si>
    <t>64030201100804001</t>
  </si>
  <si>
    <t>64030201100804002</t>
  </si>
  <si>
    <t>64030201100804003</t>
  </si>
  <si>
    <t>64030201100804004</t>
  </si>
  <si>
    <t>64030201100804005</t>
  </si>
  <si>
    <t>64030201100804006</t>
  </si>
  <si>
    <t>64030201100804007</t>
  </si>
  <si>
    <t>马国银</t>
  </si>
  <si>
    <t>64030201100804008</t>
  </si>
  <si>
    <t>64030201100804009</t>
  </si>
  <si>
    <t>马学宏</t>
  </si>
  <si>
    <t>64030201100804010</t>
  </si>
  <si>
    <t>64030201100804011</t>
  </si>
  <si>
    <t>64030201100804012</t>
  </si>
  <si>
    <t>马学其</t>
  </si>
  <si>
    <t>64030201100804013</t>
  </si>
  <si>
    <t>马占太</t>
  </si>
  <si>
    <t>64030201100804014</t>
  </si>
  <si>
    <t>64030201100804015</t>
  </si>
  <si>
    <t>64030201100804016</t>
  </si>
  <si>
    <t>马学如</t>
  </si>
  <si>
    <t>64030201100804017</t>
  </si>
  <si>
    <t>64030201100804018</t>
  </si>
  <si>
    <t>64030201100804019</t>
  </si>
  <si>
    <t>64030201100804020</t>
  </si>
  <si>
    <t>马学喜</t>
  </si>
  <si>
    <t>64030201100804021</t>
  </si>
  <si>
    <t>64030201100804022</t>
  </si>
  <si>
    <t>64030201100804023</t>
  </si>
  <si>
    <t>马贵林</t>
  </si>
  <si>
    <t>64030201100804024</t>
  </si>
  <si>
    <t>64030201100804025</t>
  </si>
  <si>
    <t>马贵礼</t>
  </si>
  <si>
    <t>64030201100804026</t>
  </si>
  <si>
    <t>马贵成</t>
  </si>
  <si>
    <t>64030201100804027</t>
  </si>
  <si>
    <t>马学珍</t>
  </si>
  <si>
    <t>64030201100804028</t>
  </si>
  <si>
    <t>64030201100804029</t>
  </si>
  <si>
    <t>64030201100804030</t>
  </si>
  <si>
    <t>马保其</t>
  </si>
  <si>
    <t>64030201100804031</t>
  </si>
  <si>
    <t>64030201100804032</t>
  </si>
  <si>
    <t>马云萍</t>
  </si>
  <si>
    <t>64030201100804033</t>
  </si>
  <si>
    <t>64030201100804034</t>
  </si>
  <si>
    <t>64030201100804035</t>
  </si>
  <si>
    <t>64030201100804036</t>
  </si>
  <si>
    <t>64030201100804037</t>
  </si>
  <si>
    <t>64030201100804038</t>
  </si>
  <si>
    <t>64030201100804039</t>
  </si>
  <si>
    <t>64030201100804040</t>
  </si>
  <si>
    <t>64030201100804041</t>
  </si>
  <si>
    <t>马桂云</t>
  </si>
  <si>
    <t>64030201100804042</t>
  </si>
  <si>
    <t>64030201100804043</t>
  </si>
  <si>
    <t>马国勤</t>
  </si>
  <si>
    <t>64030201100804044</t>
  </si>
  <si>
    <t>64030201100804045</t>
  </si>
  <si>
    <t>64030201100804046</t>
  </si>
  <si>
    <t>64030201100804047</t>
  </si>
  <si>
    <t>64030201100804048</t>
  </si>
  <si>
    <t>64030201100804049</t>
  </si>
  <si>
    <t>64030201100804050</t>
  </si>
  <si>
    <t>64030201100804051</t>
  </si>
  <si>
    <t>64030201100804052</t>
  </si>
  <si>
    <t>马国涛</t>
  </si>
  <si>
    <t>64030201100804053</t>
  </si>
  <si>
    <t>64030201100804054</t>
  </si>
  <si>
    <t>马学德</t>
  </si>
  <si>
    <t>64030201100804055</t>
  </si>
  <si>
    <t>64030201100804056</t>
  </si>
  <si>
    <t>马贵明</t>
  </si>
  <si>
    <t>64030201100804057</t>
  </si>
  <si>
    <t>64030201100804058</t>
  </si>
  <si>
    <t>马永强</t>
  </si>
  <si>
    <t>64030201100804059</t>
  </si>
  <si>
    <t>64030201100804060</t>
  </si>
  <si>
    <t>64030201100804061</t>
  </si>
  <si>
    <t>马贵军</t>
  </si>
  <si>
    <t>64030201100804062</t>
  </si>
  <si>
    <t>64030201100804063</t>
  </si>
  <si>
    <t>马萍梅</t>
  </si>
  <si>
    <t>64030201100804064</t>
  </si>
  <si>
    <t>64030201100805002</t>
  </si>
  <si>
    <t>64030201100805003</t>
  </si>
  <si>
    <t>64030201100805004</t>
  </si>
  <si>
    <t>64030201100805006</t>
  </si>
  <si>
    <t>64030201100805007</t>
  </si>
  <si>
    <t>64030201100805008</t>
  </si>
  <si>
    <t>岳中华</t>
  </si>
  <si>
    <t>64030201100805009</t>
  </si>
  <si>
    <t>64030201100805010</t>
  </si>
  <si>
    <t>64030201100805011</t>
  </si>
  <si>
    <t>64030201100805012</t>
  </si>
  <si>
    <t>丁银飞</t>
  </si>
  <si>
    <t>64030201100805013</t>
  </si>
  <si>
    <t>丁银福</t>
  </si>
  <si>
    <t>64030201100805014</t>
  </si>
  <si>
    <t>赵风军</t>
  </si>
  <si>
    <t>64030201100805015</t>
  </si>
  <si>
    <t>马春兰</t>
  </si>
  <si>
    <t>64030201100805016</t>
  </si>
  <si>
    <t>64030201100805017</t>
  </si>
  <si>
    <t>64030201100805018</t>
  </si>
  <si>
    <t>64030201100805019</t>
  </si>
  <si>
    <t>64030201100805020</t>
  </si>
  <si>
    <t>马光亮</t>
  </si>
  <si>
    <t>64030201100805021</t>
  </si>
  <si>
    <t>64030201100805022</t>
  </si>
  <si>
    <t>王风花</t>
  </si>
  <si>
    <t>64030201100805023</t>
  </si>
  <si>
    <t>王若飞</t>
  </si>
  <si>
    <t>64030201100805024</t>
  </si>
  <si>
    <t>64030201100805025</t>
  </si>
  <si>
    <t>王学章</t>
  </si>
  <si>
    <t>64030201100805026</t>
  </si>
  <si>
    <t>64030201100805027</t>
  </si>
  <si>
    <t>马国堂</t>
  </si>
  <si>
    <t>64030201100805028</t>
  </si>
  <si>
    <t>64030201100805029</t>
  </si>
  <si>
    <t>64030201100805030</t>
  </si>
  <si>
    <t>丁占斌</t>
  </si>
  <si>
    <t>64030201100805031</t>
  </si>
  <si>
    <t>丁占红</t>
  </si>
  <si>
    <t>64030201100805032</t>
  </si>
  <si>
    <t>64030201100805033</t>
  </si>
  <si>
    <t>64030201100805034</t>
  </si>
  <si>
    <t>64030201100805035</t>
  </si>
  <si>
    <t>64030201100805036</t>
  </si>
  <si>
    <t>岳中国</t>
  </si>
  <si>
    <t>64030201100805037</t>
  </si>
  <si>
    <t>马晓云</t>
  </si>
  <si>
    <t>64030201100805038</t>
  </si>
  <si>
    <t>王兴贵</t>
  </si>
  <si>
    <t>64030201100805039</t>
  </si>
  <si>
    <t>64030201100805040</t>
  </si>
  <si>
    <t>王洪元</t>
  </si>
  <si>
    <t>64030201100805041</t>
  </si>
  <si>
    <t>马国锋</t>
  </si>
  <si>
    <t>64030201100805042</t>
  </si>
  <si>
    <t>64030201100805043</t>
  </si>
  <si>
    <t>64030201100805044</t>
  </si>
  <si>
    <t>岳中云</t>
  </si>
  <si>
    <t>64030201100805045</t>
  </si>
  <si>
    <t>岳林</t>
  </si>
  <si>
    <t>64030201100805046</t>
  </si>
  <si>
    <t>64030201100805047</t>
  </si>
  <si>
    <t>64030201100805048</t>
  </si>
  <si>
    <t>丁建荣</t>
  </si>
  <si>
    <t>64030201100805049</t>
  </si>
  <si>
    <t>64030201100805050</t>
  </si>
  <si>
    <t>丁建云</t>
  </si>
  <si>
    <t>64030201100805051</t>
  </si>
  <si>
    <t>马灵华</t>
  </si>
  <si>
    <t>64030201100805052</t>
  </si>
  <si>
    <t>64030201100805053</t>
  </si>
  <si>
    <t>64030201100805054</t>
  </si>
  <si>
    <t>马国际</t>
  </si>
  <si>
    <t>64030201100805055</t>
  </si>
  <si>
    <t>64030201100805056</t>
  </si>
  <si>
    <t>64030201100805057</t>
  </si>
  <si>
    <t>64030201100805058</t>
  </si>
  <si>
    <t>64030201100805059</t>
  </si>
  <si>
    <t>64030201100805060</t>
  </si>
  <si>
    <t>王洪海</t>
  </si>
  <si>
    <t>64030201100805061</t>
  </si>
  <si>
    <t>王洪标</t>
  </si>
  <si>
    <t>64030201100805063</t>
  </si>
  <si>
    <t>马洪贵</t>
  </si>
  <si>
    <t>64030201100805064</t>
  </si>
  <si>
    <t>马洪福</t>
  </si>
  <si>
    <t>64030201100805065</t>
  </si>
  <si>
    <t>64030201100805066</t>
  </si>
  <si>
    <t>64030201100805067</t>
  </si>
  <si>
    <t>杨菊花</t>
  </si>
  <si>
    <t>64030201100805068</t>
  </si>
  <si>
    <t>丁建科</t>
  </si>
  <si>
    <t>64030201100805069</t>
  </si>
  <si>
    <t>王建飞</t>
  </si>
  <si>
    <t>64030201100805070</t>
  </si>
  <si>
    <t>64030201100805071</t>
  </si>
  <si>
    <t>64030201100805072</t>
  </si>
  <si>
    <t>马国听</t>
  </si>
  <si>
    <t>64030201100805073</t>
  </si>
  <si>
    <t>64030201100805074</t>
  </si>
  <si>
    <t>王会明</t>
  </si>
  <si>
    <t>64030201100805075</t>
  </si>
  <si>
    <t>64030201100805076</t>
  </si>
  <si>
    <t>64030201100805077</t>
  </si>
  <si>
    <t>马伏生</t>
  </si>
  <si>
    <t>64030201100805078</t>
  </si>
  <si>
    <t>64030201100805079</t>
  </si>
  <si>
    <t>64030201100805080</t>
  </si>
  <si>
    <t>64030201100805081</t>
  </si>
  <si>
    <t>王克林</t>
  </si>
  <si>
    <t>64030201100805082</t>
  </si>
  <si>
    <t>64030201100805083</t>
  </si>
  <si>
    <t>马志峰</t>
  </si>
  <si>
    <t>64030201100805084</t>
  </si>
  <si>
    <t>64030201100806001</t>
  </si>
  <si>
    <t>张文保</t>
  </si>
  <si>
    <t>64030201100806002</t>
  </si>
  <si>
    <t>64030201100806003</t>
  </si>
  <si>
    <t>64030201100806004</t>
  </si>
  <si>
    <t>杨晓林</t>
  </si>
  <si>
    <t>64030201100806005</t>
  </si>
  <si>
    <t>杨海青</t>
  </si>
  <si>
    <t>64030201100806006</t>
  </si>
  <si>
    <t>64030201100806007</t>
  </si>
  <si>
    <t>64030201100806008</t>
  </si>
  <si>
    <t>64030201100806009</t>
  </si>
  <si>
    <t>64030201100806010</t>
  </si>
  <si>
    <t>64030201100806011</t>
  </si>
  <si>
    <t>马文歧</t>
  </si>
  <si>
    <t>64030201100806012</t>
  </si>
  <si>
    <t>64030201100806013</t>
  </si>
  <si>
    <t>杨汉仁</t>
  </si>
  <si>
    <t>64030201100806014</t>
  </si>
  <si>
    <t>64030201100806015</t>
  </si>
  <si>
    <t>64030201100806016</t>
  </si>
  <si>
    <t>64030201100806018</t>
  </si>
  <si>
    <t>丁乐玉</t>
  </si>
  <si>
    <t>64030201100806019</t>
  </si>
  <si>
    <t>丁乐廷</t>
  </si>
  <si>
    <t>64030201100806021</t>
  </si>
  <si>
    <t>杨耀江</t>
  </si>
  <si>
    <t>64030201100806022</t>
  </si>
  <si>
    <t>杨耀海</t>
  </si>
  <si>
    <t>64030201100806023</t>
  </si>
  <si>
    <t>64030201100806024</t>
  </si>
  <si>
    <t>64030201100806025</t>
  </si>
  <si>
    <t>丁学根</t>
  </si>
  <si>
    <t>64030201100806026</t>
  </si>
  <si>
    <t>马翠珍</t>
  </si>
  <si>
    <t>64030201100806027</t>
  </si>
  <si>
    <t>64030201100806028</t>
  </si>
  <si>
    <t>64030201100806029</t>
  </si>
  <si>
    <t>64030201100806030</t>
  </si>
  <si>
    <t>64030201100806031</t>
  </si>
  <si>
    <t>64030201100806032</t>
  </si>
  <si>
    <t>64030201100806033</t>
  </si>
  <si>
    <t>康淑梅</t>
  </si>
  <si>
    <t>64030201100806034</t>
  </si>
  <si>
    <t>64030201100806035</t>
  </si>
  <si>
    <t>64030201100806036</t>
  </si>
  <si>
    <t>王正和</t>
  </si>
  <si>
    <t>64030201100806037</t>
  </si>
  <si>
    <t>64030201100806038</t>
  </si>
  <si>
    <t>64030201100806039</t>
  </si>
  <si>
    <t>马文新</t>
  </si>
  <si>
    <t>64030201100806040</t>
  </si>
  <si>
    <t>张耀军</t>
  </si>
  <si>
    <t>64030201100806041</t>
  </si>
  <si>
    <t>杨汉录</t>
  </si>
  <si>
    <t>64030201100806042</t>
  </si>
  <si>
    <t>杨学飞</t>
  </si>
  <si>
    <t>64030201100806043</t>
  </si>
  <si>
    <t>64030201100806044</t>
  </si>
  <si>
    <t>丁乐兴</t>
  </si>
  <si>
    <t>64030201100806045</t>
  </si>
  <si>
    <t>64030201100806046</t>
  </si>
  <si>
    <t>64030201100806047</t>
  </si>
  <si>
    <t>64030201100806048</t>
  </si>
  <si>
    <t>张耀林</t>
  </si>
  <si>
    <t>64030201100806049</t>
  </si>
  <si>
    <t>杨耀河</t>
  </si>
  <si>
    <t>64030201100806050</t>
  </si>
  <si>
    <t>杨耀军</t>
  </si>
  <si>
    <t>64030201100806051</t>
  </si>
  <si>
    <t>64030201100806052</t>
  </si>
  <si>
    <t>马晓国</t>
  </si>
  <si>
    <t>64030201100806053</t>
  </si>
  <si>
    <t>杨耀明</t>
  </si>
  <si>
    <t>64030201100806054</t>
  </si>
  <si>
    <t>丁乐军</t>
  </si>
  <si>
    <t>64030201100806055</t>
  </si>
  <si>
    <t>马胜</t>
  </si>
  <si>
    <t>64030201100806056</t>
  </si>
  <si>
    <t>杨菊梅</t>
  </si>
  <si>
    <t>利通区金积镇2019年耕地地力保护补贴资金兑付明细表</t>
  </si>
  <si>
    <t>64030200300101001</t>
  </si>
  <si>
    <t>64030200300101002</t>
  </si>
  <si>
    <t>李春花</t>
  </si>
  <si>
    <t>64030200300101003</t>
  </si>
  <si>
    <t>64030200300101004</t>
  </si>
  <si>
    <t>高自福</t>
  </si>
  <si>
    <t>64030200300101005</t>
  </si>
  <si>
    <t>64030200300101006</t>
  </si>
  <si>
    <t>64030200300101007</t>
  </si>
  <si>
    <t>马 翔</t>
  </si>
  <si>
    <t>64030200300101008</t>
  </si>
  <si>
    <t>杨永国</t>
  </si>
  <si>
    <t>64030200300101009</t>
  </si>
  <si>
    <t>64030200300101010</t>
  </si>
  <si>
    <t>潭文英</t>
  </si>
  <si>
    <t>64030200300101011</t>
  </si>
  <si>
    <t>王 健</t>
  </si>
  <si>
    <t>64030200300101012</t>
  </si>
  <si>
    <t>64030200300101013</t>
  </si>
  <si>
    <t>64030200300101014</t>
  </si>
  <si>
    <t>罗淑琴</t>
  </si>
  <si>
    <t>64030200300101016</t>
  </si>
  <si>
    <t>64030200300101017</t>
  </si>
  <si>
    <t>马俊元</t>
  </si>
  <si>
    <t>64030200300101018</t>
  </si>
  <si>
    <t>64030200300101019</t>
  </si>
  <si>
    <t>64030200300101020</t>
  </si>
  <si>
    <t>马占洪</t>
  </si>
  <si>
    <t>64030200300101021</t>
  </si>
  <si>
    <t>马正安</t>
  </si>
  <si>
    <t>64030200300101022</t>
  </si>
  <si>
    <t>刘永明</t>
  </si>
  <si>
    <t>64030200300101023</t>
  </si>
  <si>
    <t>64030200300101024</t>
  </si>
  <si>
    <t>64030200300101025</t>
  </si>
  <si>
    <t>64030200300101026</t>
  </si>
  <si>
    <t>64030200300101027</t>
  </si>
  <si>
    <t>64030200300101028</t>
  </si>
  <si>
    <t>64030200300101029</t>
  </si>
  <si>
    <t>64030200300101030</t>
  </si>
  <si>
    <t>64030200300101031</t>
  </si>
  <si>
    <t>撖文斌</t>
  </si>
  <si>
    <t>64030200300101032</t>
  </si>
  <si>
    <t>马淑玲</t>
  </si>
  <si>
    <t>64030200300101033</t>
  </si>
  <si>
    <t>康秀兰</t>
  </si>
  <si>
    <t>64030200300101034</t>
  </si>
  <si>
    <t>64030200300101035</t>
  </si>
  <si>
    <t>马国霞</t>
  </si>
  <si>
    <t>64030200300101036</t>
  </si>
  <si>
    <t>林淑芳</t>
  </si>
  <si>
    <t>64030200300101037</t>
  </si>
  <si>
    <t>64030200300101038</t>
  </si>
  <si>
    <t>64030200300101039</t>
  </si>
  <si>
    <t>马金鹏</t>
  </si>
  <si>
    <t>64030200300101040</t>
  </si>
  <si>
    <t>64030200300101042</t>
  </si>
  <si>
    <t>64030200300101043</t>
  </si>
  <si>
    <t>64030200300101044</t>
  </si>
  <si>
    <t>叶冬霞</t>
  </si>
  <si>
    <t>64030200300101045</t>
  </si>
  <si>
    <t>陈生礼</t>
  </si>
  <si>
    <t>64030200300101046</t>
  </si>
  <si>
    <t>陈顺琴</t>
  </si>
  <si>
    <t>64030200300101047</t>
  </si>
  <si>
    <t>王 彪</t>
  </si>
  <si>
    <t>64030200300101048</t>
  </si>
  <si>
    <t>64030200300101049</t>
  </si>
  <si>
    <t>郝明生</t>
  </si>
  <si>
    <t>64030200300101050</t>
  </si>
  <si>
    <t>秦自国</t>
  </si>
  <si>
    <t>64030200300101051</t>
  </si>
  <si>
    <t>64030200300101052</t>
  </si>
  <si>
    <t>周吾生</t>
  </si>
  <si>
    <t>64030200300101053</t>
  </si>
  <si>
    <t>杨秀芹</t>
  </si>
  <si>
    <t>64030200300101054</t>
  </si>
  <si>
    <t>陈金花</t>
  </si>
  <si>
    <t>64030200300101055</t>
  </si>
  <si>
    <t>秦自安</t>
  </si>
  <si>
    <t>64030200300101056</t>
  </si>
  <si>
    <t>64030200300101057</t>
  </si>
  <si>
    <t>64030200300101058</t>
  </si>
  <si>
    <t>64030200300101059</t>
  </si>
  <si>
    <t>64030200300101060</t>
  </si>
  <si>
    <t>64030200300101061</t>
  </si>
  <si>
    <t>64030200300101062</t>
  </si>
  <si>
    <t>64030200300101063</t>
  </si>
  <si>
    <t>周 霞</t>
  </si>
  <si>
    <t>64030200300101064</t>
  </si>
  <si>
    <t>陈生海</t>
  </si>
  <si>
    <t>64030200300101065</t>
  </si>
  <si>
    <t>64030200300101066</t>
  </si>
  <si>
    <t>王 荣</t>
  </si>
  <si>
    <t>64030200300101067</t>
  </si>
  <si>
    <t>马俊保</t>
  </si>
  <si>
    <t>64030200300101068</t>
  </si>
  <si>
    <t>陈建忠</t>
  </si>
  <si>
    <t>64030200300101069</t>
  </si>
  <si>
    <t>马德雄</t>
  </si>
  <si>
    <t>64030200300101070</t>
  </si>
  <si>
    <t>64030200300101071</t>
  </si>
  <si>
    <t>刘永杰</t>
  </si>
  <si>
    <t>64030200300101072</t>
  </si>
  <si>
    <t>秦自民</t>
  </si>
  <si>
    <t>64030200300101073</t>
  </si>
  <si>
    <t>秦自华</t>
  </si>
  <si>
    <t>64030200300101074</t>
  </si>
  <si>
    <t>64030200300101075</t>
  </si>
  <si>
    <t>64030200300101076</t>
  </si>
  <si>
    <t>64030200300101077</t>
  </si>
  <si>
    <t>64030200300101078</t>
  </si>
  <si>
    <t>范吉云</t>
  </si>
  <si>
    <t>64030200300101079</t>
  </si>
  <si>
    <t>64030200300101080</t>
  </si>
  <si>
    <t>杨永洪</t>
  </si>
  <si>
    <t>64030200300101081</t>
  </si>
  <si>
    <t>64030200300101082</t>
  </si>
  <si>
    <t>岳生祥</t>
  </si>
  <si>
    <t>64030200300101083</t>
  </si>
  <si>
    <t>64030200300101084</t>
  </si>
  <si>
    <t>范吉国</t>
  </si>
  <si>
    <t>64030200300101085</t>
  </si>
  <si>
    <t>郝万海</t>
  </si>
  <si>
    <t>64030200300101086</t>
  </si>
  <si>
    <t>64030200300101087</t>
  </si>
  <si>
    <t>杨永川</t>
  </si>
  <si>
    <t>64030200300101089</t>
  </si>
  <si>
    <t>叶学英</t>
  </si>
  <si>
    <t>64030200300101090</t>
  </si>
  <si>
    <t>64030200300101091</t>
  </si>
  <si>
    <t>马耀国</t>
  </si>
  <si>
    <t>64030200300101092</t>
  </si>
  <si>
    <t>马丽琴</t>
  </si>
  <si>
    <t>64030200300101093</t>
  </si>
  <si>
    <t>马玉凤</t>
  </si>
  <si>
    <t>64030200300101094</t>
  </si>
  <si>
    <t>64030200300101095</t>
  </si>
  <si>
    <t>撖文兴</t>
  </si>
  <si>
    <t>64030200300101096</t>
  </si>
  <si>
    <t>周彦孝</t>
  </si>
  <si>
    <t>64030200300101097</t>
  </si>
  <si>
    <t>周小红</t>
  </si>
  <si>
    <t>64030200300102001</t>
  </si>
  <si>
    <t>李月英</t>
  </si>
  <si>
    <t>64030200300102002</t>
  </si>
  <si>
    <t>李志超</t>
  </si>
  <si>
    <t>64030200300102003</t>
  </si>
  <si>
    <t>刘国玺</t>
  </si>
  <si>
    <t>64030200300102004</t>
  </si>
  <si>
    <t>64030200300102005</t>
  </si>
  <si>
    <t>朱秀琴</t>
  </si>
  <si>
    <t>64030200300102006</t>
  </si>
  <si>
    <t>黄月霞</t>
  </si>
  <si>
    <t>64030200300102007</t>
  </si>
  <si>
    <t>张燕</t>
  </si>
  <si>
    <t>64030200300102008</t>
  </si>
  <si>
    <t>刘金保</t>
  </si>
  <si>
    <t>64030200300102009</t>
  </si>
  <si>
    <t>刘国琦</t>
  </si>
  <si>
    <t>64030200300102010</t>
  </si>
  <si>
    <t>胡学兰</t>
  </si>
  <si>
    <t>64030200300102011</t>
  </si>
  <si>
    <t>64030200300102012</t>
  </si>
  <si>
    <t>刘红军</t>
  </si>
  <si>
    <t>64030200300102013</t>
  </si>
  <si>
    <t>64030200300102014</t>
  </si>
  <si>
    <t>吴兴华</t>
  </si>
  <si>
    <t>64030200300102015</t>
  </si>
  <si>
    <t>64030200300102016</t>
  </si>
  <si>
    <t>64030200300102017</t>
  </si>
  <si>
    <t>黄宝绪</t>
  </si>
  <si>
    <t>64030200300102018</t>
  </si>
  <si>
    <t>王朝山</t>
  </si>
  <si>
    <t>64030200300102019</t>
  </si>
  <si>
    <t>李国义</t>
  </si>
  <si>
    <t>64030200300102020</t>
  </si>
  <si>
    <t>郑国洪</t>
  </si>
  <si>
    <t>64030200300102022</t>
  </si>
  <si>
    <t>朱会霞</t>
  </si>
  <si>
    <t>64030200300102023</t>
  </si>
  <si>
    <t>刘淑花</t>
  </si>
  <si>
    <t>64030200300102024</t>
  </si>
  <si>
    <t>64030200300102025</t>
  </si>
  <si>
    <t>赵月霞</t>
  </si>
  <si>
    <t>64030200300102026</t>
  </si>
  <si>
    <t>黄建明</t>
  </si>
  <si>
    <t>64030200300102027</t>
  </si>
  <si>
    <t>吴建业</t>
  </si>
  <si>
    <t>64030200300102028</t>
  </si>
  <si>
    <t>吴有虎</t>
  </si>
  <si>
    <t>64030200300102029</t>
  </si>
  <si>
    <t>64030200300102030</t>
  </si>
  <si>
    <t>64030200300102031</t>
  </si>
  <si>
    <t>王 义</t>
  </si>
  <si>
    <t>64030200300102032</t>
  </si>
  <si>
    <t>任新铎</t>
  </si>
  <si>
    <t>64030200300102033</t>
  </si>
  <si>
    <t>64030200300102034</t>
  </si>
  <si>
    <t>王治祥</t>
  </si>
  <si>
    <t>64030200300102035</t>
  </si>
  <si>
    <t>王治刚</t>
  </si>
  <si>
    <t>64030200300102036</t>
  </si>
  <si>
    <t>64030200300102037</t>
  </si>
  <si>
    <t>王桂玲</t>
  </si>
  <si>
    <t>64030200300102038</t>
  </si>
  <si>
    <t>黄月萍</t>
  </si>
  <si>
    <t>64030200300103001</t>
  </si>
  <si>
    <t>郭风莲</t>
  </si>
  <si>
    <t>64030200300103002</t>
  </si>
  <si>
    <t>孙秀兰</t>
  </si>
  <si>
    <t>64030200300103004</t>
  </si>
  <si>
    <t>岳耀江</t>
  </si>
  <si>
    <t>64030200300103005</t>
  </si>
  <si>
    <t>64030200300103006</t>
  </si>
  <si>
    <t>吕桂侠</t>
  </si>
  <si>
    <t>64030200300103007</t>
  </si>
  <si>
    <t>岳立春</t>
  </si>
  <si>
    <t>64030200300103008</t>
  </si>
  <si>
    <t>64030200300103009</t>
  </si>
  <si>
    <t>关秀琴</t>
  </si>
  <si>
    <t>64030200300103010</t>
  </si>
  <si>
    <t>岳 铭</t>
  </si>
  <si>
    <t>64030200300103011</t>
  </si>
  <si>
    <t>岳淑英</t>
  </si>
  <si>
    <t>64030200300103012</t>
  </si>
  <si>
    <t>高秀霞</t>
  </si>
  <si>
    <t>64030200300103013</t>
  </si>
  <si>
    <t>杨桂莲</t>
  </si>
  <si>
    <t>64030200300103014</t>
  </si>
  <si>
    <t>64030200300103015</t>
  </si>
  <si>
    <t>岳维兵</t>
  </si>
  <si>
    <t>64030200300103016</t>
  </si>
  <si>
    <t>陈风兰</t>
  </si>
  <si>
    <t>64030200300103017</t>
  </si>
  <si>
    <t>64030200300103018</t>
  </si>
  <si>
    <t>梁学忠</t>
  </si>
  <si>
    <t>64030200300103019</t>
  </si>
  <si>
    <t>64030200300103020</t>
  </si>
  <si>
    <t>岳生春</t>
  </si>
  <si>
    <t>64030200300103021</t>
  </si>
  <si>
    <t>和淑英</t>
  </si>
  <si>
    <t>64030200300103022</t>
  </si>
  <si>
    <t>岳希忠</t>
  </si>
  <si>
    <t>64030200300103023</t>
  </si>
  <si>
    <t>岳 玉</t>
  </si>
  <si>
    <t>64030200300103024</t>
  </si>
  <si>
    <t>吕建设</t>
  </si>
  <si>
    <t>64030200300103025</t>
  </si>
  <si>
    <t>岳永春</t>
  </si>
  <si>
    <t>64030200300103026</t>
  </si>
  <si>
    <t>李兴才</t>
  </si>
  <si>
    <t>64030200300103027</t>
  </si>
  <si>
    <t>64030200300103028</t>
  </si>
  <si>
    <t>李志勇</t>
  </si>
  <si>
    <t>64030200300103029</t>
  </si>
  <si>
    <t>64030200300103030</t>
  </si>
  <si>
    <t>岳耀聪</t>
  </si>
  <si>
    <t>64030200300103031</t>
  </si>
  <si>
    <t>岳耀明</t>
  </si>
  <si>
    <t>64030200300103032</t>
  </si>
  <si>
    <t>64030200300103033</t>
  </si>
  <si>
    <t>李 孝</t>
  </si>
  <si>
    <t>64030200300103034</t>
  </si>
  <si>
    <t>64030200300103035</t>
  </si>
  <si>
    <t>岳耀东</t>
  </si>
  <si>
    <t>64030200300103036</t>
  </si>
  <si>
    <t>岳克和</t>
  </si>
  <si>
    <t>64030200300103037</t>
  </si>
  <si>
    <t>岳维军</t>
  </si>
  <si>
    <t>64030200300103038</t>
  </si>
  <si>
    <t>岳耀海</t>
  </si>
  <si>
    <t>64030200300103039</t>
  </si>
  <si>
    <t>岳耀兵</t>
  </si>
  <si>
    <t>64030200300103040</t>
  </si>
  <si>
    <t>岳 鲁</t>
  </si>
  <si>
    <t>64030200300103041</t>
  </si>
  <si>
    <t>岳克祥</t>
  </si>
  <si>
    <t>64030200300103042</t>
  </si>
  <si>
    <t>陈淑霞</t>
  </si>
  <si>
    <t>64030200300103043</t>
  </si>
  <si>
    <t>陈 丽</t>
  </si>
  <si>
    <t>64030200300103044</t>
  </si>
  <si>
    <t>岳思明</t>
  </si>
  <si>
    <t>64030200300103045</t>
  </si>
  <si>
    <t>岳 聪</t>
  </si>
  <si>
    <t>64030200300103046</t>
  </si>
  <si>
    <t>薛 林</t>
  </si>
  <si>
    <t>64030200300103047</t>
  </si>
  <si>
    <t>刘玉香</t>
  </si>
  <si>
    <t>64030200300103048</t>
  </si>
  <si>
    <t>李英俊</t>
  </si>
  <si>
    <t>64030200300103049</t>
  </si>
  <si>
    <t>64030200300103050</t>
  </si>
  <si>
    <t>李兴明</t>
  </si>
  <si>
    <t>64030200300103051</t>
  </si>
  <si>
    <t>岳 成</t>
  </si>
  <si>
    <t>64030200300103052</t>
  </si>
  <si>
    <t>岳耀贤</t>
  </si>
  <si>
    <t>64030200300103053</t>
  </si>
  <si>
    <t>岳志国</t>
  </si>
  <si>
    <t>64030200300103054</t>
  </si>
  <si>
    <t>岳 志</t>
  </si>
  <si>
    <t>64030200300103055</t>
  </si>
  <si>
    <t>岳跃军</t>
  </si>
  <si>
    <t>64030200300103056</t>
  </si>
  <si>
    <t>64030200300103059</t>
  </si>
  <si>
    <t>岳宏斌</t>
  </si>
  <si>
    <t>64030200300103060</t>
  </si>
  <si>
    <t>岳 如</t>
  </si>
  <si>
    <t>64030200300103062</t>
  </si>
  <si>
    <t>岳建仁</t>
  </si>
  <si>
    <t>64030200300103063</t>
  </si>
  <si>
    <t>岳建义</t>
  </si>
  <si>
    <t>64030200300103064</t>
  </si>
  <si>
    <t>李伏生</t>
  </si>
  <si>
    <t>64030200300103065</t>
  </si>
  <si>
    <t>64030200300103066</t>
  </si>
  <si>
    <t>岳思林</t>
  </si>
  <si>
    <t>64030200300105001</t>
  </si>
  <si>
    <t>岳思新</t>
  </si>
  <si>
    <t>64030200300105002</t>
  </si>
  <si>
    <t>王海萍</t>
  </si>
  <si>
    <t>64030200300105003</t>
  </si>
  <si>
    <t>64030200300105004</t>
  </si>
  <si>
    <t>王兴明</t>
  </si>
  <si>
    <t>64030200300105005</t>
  </si>
  <si>
    <t>吴东海</t>
  </si>
  <si>
    <t>64030200300105006</t>
  </si>
  <si>
    <t>64030200300105007</t>
  </si>
  <si>
    <t>64030200300105008</t>
  </si>
  <si>
    <t>王 举</t>
  </si>
  <si>
    <t>64030200300105009</t>
  </si>
  <si>
    <t>64030200300105010</t>
  </si>
  <si>
    <t>64030200300105011</t>
  </si>
  <si>
    <t>王少程</t>
  </si>
  <si>
    <t>64030200300105012</t>
  </si>
  <si>
    <t>王忠虎</t>
  </si>
  <si>
    <t>64030200300105013</t>
  </si>
  <si>
    <t>64030200300105014</t>
  </si>
  <si>
    <t>岳兆科</t>
  </si>
  <si>
    <t>64030200300105015</t>
  </si>
  <si>
    <t>王彦明</t>
  </si>
  <si>
    <t>64030200300105016</t>
  </si>
  <si>
    <t>岳思江</t>
  </si>
  <si>
    <t>64030200300105017</t>
  </si>
  <si>
    <t>岳思荣</t>
  </si>
  <si>
    <t>64030200300105018</t>
  </si>
  <si>
    <t>岳思武</t>
  </si>
  <si>
    <t>64030200300105019</t>
  </si>
  <si>
    <t>岳建华</t>
  </si>
  <si>
    <t>64030200300105020</t>
  </si>
  <si>
    <t>侯秀花</t>
  </si>
  <si>
    <t>64030200300105021</t>
  </si>
  <si>
    <t>64030200300105022</t>
  </si>
  <si>
    <t>未淑珍</t>
  </si>
  <si>
    <t>64030200300105023</t>
  </si>
  <si>
    <t>岳思文</t>
  </si>
  <si>
    <t>64030200300105024</t>
  </si>
  <si>
    <t>王兴义</t>
  </si>
  <si>
    <t>64030200300105025</t>
  </si>
  <si>
    <t>李学霞</t>
  </si>
  <si>
    <t>64030200300105026</t>
  </si>
  <si>
    <t>岳思云</t>
  </si>
  <si>
    <t>64030200300105027</t>
  </si>
  <si>
    <t>岳思勤</t>
  </si>
  <si>
    <t>64030200300105028</t>
  </si>
  <si>
    <t>64030200300105029</t>
  </si>
  <si>
    <t>岳思广</t>
  </si>
  <si>
    <t>64030200300105030</t>
  </si>
  <si>
    <t>王天明</t>
  </si>
  <si>
    <t>64030200300105031</t>
  </si>
  <si>
    <t>64030200300105032</t>
  </si>
  <si>
    <t>常 军</t>
  </si>
  <si>
    <t>64030200300105033</t>
  </si>
  <si>
    <t>64030200300105034</t>
  </si>
  <si>
    <t>孟玉兰</t>
  </si>
  <si>
    <t>64030200300105035</t>
  </si>
  <si>
    <t>吕光弟</t>
  </si>
  <si>
    <t>64030200300105036</t>
  </si>
  <si>
    <t>王金亭</t>
  </si>
  <si>
    <t>64030200300105037</t>
  </si>
  <si>
    <t>雷金斗</t>
  </si>
  <si>
    <t>64030200300105038</t>
  </si>
  <si>
    <t>64030200300105039</t>
  </si>
  <si>
    <t>王兴林</t>
  </si>
  <si>
    <t>64030200300105040</t>
  </si>
  <si>
    <t>王 金</t>
  </si>
  <si>
    <t>64030200300105041</t>
  </si>
  <si>
    <t>64030200300105042</t>
  </si>
  <si>
    <t>64030200300105043</t>
  </si>
  <si>
    <t>64030200300105044</t>
  </si>
  <si>
    <t>侯 升</t>
  </si>
  <si>
    <t>64030200300105045</t>
  </si>
  <si>
    <t>64030200300105046</t>
  </si>
  <si>
    <t>王立云</t>
  </si>
  <si>
    <t>64030200300105047</t>
  </si>
  <si>
    <t>64030200300105048</t>
  </si>
  <si>
    <t>王 瑛</t>
  </si>
  <si>
    <t>64030200300105049</t>
  </si>
  <si>
    <t>王韶忠</t>
  </si>
  <si>
    <t>64030200300105050</t>
  </si>
  <si>
    <t>王 瑶</t>
  </si>
  <si>
    <t>64030200300105051</t>
  </si>
  <si>
    <t>64030200300105052</t>
  </si>
  <si>
    <t>64030200300105053</t>
  </si>
  <si>
    <t>64030200300105054</t>
  </si>
  <si>
    <t>64030200300105055</t>
  </si>
  <si>
    <t>64030200300105056</t>
  </si>
  <si>
    <t>王忠江</t>
  </si>
  <si>
    <t>64030200300105057</t>
  </si>
  <si>
    <t>常海飞</t>
  </si>
  <si>
    <t>64030200300105058</t>
  </si>
  <si>
    <t>岳 同</t>
  </si>
  <si>
    <t>64030200300105059</t>
  </si>
  <si>
    <t>64030200300105060</t>
  </si>
  <si>
    <t>关 青</t>
  </si>
  <si>
    <t>64030200300105061</t>
  </si>
  <si>
    <t>孙淑玲</t>
  </si>
  <si>
    <t>64030200300105062</t>
  </si>
  <si>
    <t>吕国雄</t>
  </si>
  <si>
    <t>64030200300105063</t>
  </si>
  <si>
    <t>姚兴成</t>
  </si>
  <si>
    <t>64030200300105064</t>
  </si>
  <si>
    <t>64030200300105065</t>
  </si>
  <si>
    <t>李 平</t>
  </si>
  <si>
    <t>64030200300105066</t>
  </si>
  <si>
    <t>王冬凤</t>
  </si>
  <si>
    <t>64030200300105067</t>
  </si>
  <si>
    <t>雷金成</t>
  </si>
  <si>
    <t>64030200300105068</t>
  </si>
  <si>
    <t>64030200300105069</t>
  </si>
  <si>
    <t>关志萍</t>
  </si>
  <si>
    <t>64030200300105070</t>
  </si>
  <si>
    <t>岳建平</t>
  </si>
  <si>
    <t>64030200300105071</t>
  </si>
  <si>
    <t>朱月霞</t>
  </si>
  <si>
    <t>64030200300105072</t>
  </si>
  <si>
    <t>64030200300105073</t>
  </si>
  <si>
    <t>64030200300105074</t>
  </si>
  <si>
    <t>岳 青</t>
  </si>
  <si>
    <t>64030200300105075</t>
  </si>
  <si>
    <t>王立金</t>
  </si>
  <si>
    <t>64030200300105076</t>
  </si>
  <si>
    <t>关 林</t>
  </si>
  <si>
    <t>64030200300105077</t>
  </si>
  <si>
    <t>刘志国</t>
  </si>
  <si>
    <t>64030200300105078</t>
  </si>
  <si>
    <t>王忠海</t>
  </si>
  <si>
    <t>64030200300105079</t>
  </si>
  <si>
    <t>王金中</t>
  </si>
  <si>
    <t>64030200300105080</t>
  </si>
  <si>
    <t>64030200300105081</t>
  </si>
  <si>
    <t>刘志军</t>
  </si>
  <si>
    <t>64030200300105082</t>
  </si>
  <si>
    <t>张凤琴</t>
  </si>
  <si>
    <t>64030200300105083</t>
  </si>
  <si>
    <t>关志新</t>
  </si>
  <si>
    <t>64030200300105084</t>
  </si>
  <si>
    <t>关志明</t>
  </si>
  <si>
    <t>64030200300105085</t>
  </si>
  <si>
    <t>64030200300105086</t>
  </si>
  <si>
    <t>64030200300105087</t>
  </si>
  <si>
    <t>64030200300105088</t>
  </si>
  <si>
    <t>64030200300105089</t>
  </si>
  <si>
    <t>64030200300105090</t>
  </si>
  <si>
    <t>岳思政</t>
  </si>
  <si>
    <t>64030200300105091</t>
  </si>
  <si>
    <t>王财</t>
  </si>
  <si>
    <t>64030200300105092</t>
  </si>
  <si>
    <t>潘月兰</t>
  </si>
  <si>
    <t>64030200300105093</t>
  </si>
  <si>
    <t>岳建国</t>
  </si>
  <si>
    <t>64030200300105094</t>
  </si>
  <si>
    <t>岳思东</t>
  </si>
  <si>
    <t>64030200300105095</t>
  </si>
  <si>
    <t>岳思国</t>
  </si>
  <si>
    <t>64030200300106001</t>
  </si>
  <si>
    <t>陈秀兰</t>
  </si>
  <si>
    <t>64030200300106003</t>
  </si>
  <si>
    <t>64030200300106004</t>
  </si>
  <si>
    <t>64030200300106005</t>
  </si>
  <si>
    <t>刘怀俊</t>
  </si>
  <si>
    <t>64030200300106006</t>
  </si>
  <si>
    <t>罗凤霞</t>
  </si>
  <si>
    <t>64030200300106007</t>
  </si>
  <si>
    <t>64030200300106008</t>
  </si>
  <si>
    <t>李耀堂</t>
  </si>
  <si>
    <t>64030200300106009</t>
  </si>
  <si>
    <t>王 玉</t>
  </si>
  <si>
    <t>64030200300106010</t>
  </si>
  <si>
    <t>李学芬</t>
  </si>
  <si>
    <t>64030200300106011</t>
  </si>
  <si>
    <t>魏淑珍</t>
  </si>
  <si>
    <t>64030200300106012</t>
  </si>
  <si>
    <t>陈希莲</t>
  </si>
  <si>
    <t>64030200300106013</t>
  </si>
  <si>
    <t>64030200300106014</t>
  </si>
  <si>
    <t>64030200300106015</t>
  </si>
  <si>
    <t>秦春梅</t>
  </si>
  <si>
    <t>64030200300106016</t>
  </si>
  <si>
    <t>黄银山</t>
  </si>
  <si>
    <t>64030200300106017</t>
  </si>
  <si>
    <t>吴淑玲</t>
  </si>
  <si>
    <t>64030200300106018</t>
  </si>
  <si>
    <t>石月霞</t>
  </si>
  <si>
    <t>64030200300106019</t>
  </si>
  <si>
    <t>吴广军</t>
  </si>
  <si>
    <t>64030200300106020</t>
  </si>
  <si>
    <t>贺永录</t>
  </si>
  <si>
    <t>64030200300106021</t>
  </si>
  <si>
    <t>刘念忠</t>
  </si>
  <si>
    <t>64030200300106022</t>
  </si>
  <si>
    <t>刘念国</t>
  </si>
  <si>
    <t>64030200300106023</t>
  </si>
  <si>
    <t>苗彩霞</t>
  </si>
  <si>
    <t>64030200300106024</t>
  </si>
  <si>
    <t>王 洪</t>
  </si>
  <si>
    <t>64030200300106025</t>
  </si>
  <si>
    <t>韩玉花</t>
  </si>
  <si>
    <t>64030200300106026</t>
  </si>
  <si>
    <t>64030200300106027</t>
  </si>
  <si>
    <t>64030200300106028</t>
  </si>
  <si>
    <t>宋敏阳</t>
  </si>
  <si>
    <t>64030200300106029</t>
  </si>
  <si>
    <t>王 信</t>
  </si>
  <si>
    <t>64030200300106030</t>
  </si>
  <si>
    <t>李秀霞</t>
  </si>
  <si>
    <t>64030200300106031</t>
  </si>
  <si>
    <t>宋宁生</t>
  </si>
  <si>
    <t>64030200300106032</t>
  </si>
  <si>
    <t>尹月兰</t>
  </si>
  <si>
    <t>64030200300106033</t>
  </si>
  <si>
    <t>吴广仁</t>
  </si>
  <si>
    <t>64030200300106034</t>
  </si>
  <si>
    <t>王志文</t>
  </si>
  <si>
    <t>64030200300106035</t>
  </si>
  <si>
    <t>张吉成</t>
  </si>
  <si>
    <t>64030200300106036</t>
  </si>
  <si>
    <t>武治荣</t>
  </si>
  <si>
    <t>64030200300106037</t>
  </si>
  <si>
    <t>64030200300106038</t>
  </si>
  <si>
    <t>64030200300106039</t>
  </si>
  <si>
    <t>吴霄云</t>
  </si>
  <si>
    <t>64030200300106040</t>
  </si>
  <si>
    <t>郑玉民</t>
  </si>
  <si>
    <t>64030200300106041</t>
  </si>
  <si>
    <t>吴 香</t>
  </si>
  <si>
    <t>64030200300106042</t>
  </si>
  <si>
    <t>64030200300201004</t>
  </si>
  <si>
    <t>武淑珍</t>
  </si>
  <si>
    <t>64030200300201007</t>
  </si>
  <si>
    <t>64030200300201008</t>
  </si>
  <si>
    <t>仇少明</t>
  </si>
  <si>
    <t>64030200300201009</t>
  </si>
  <si>
    <t>潘志梅</t>
  </si>
  <si>
    <t>64030200300201010</t>
  </si>
  <si>
    <t>丁建广</t>
  </si>
  <si>
    <t>64030200300201011</t>
  </si>
  <si>
    <t>64030200300201014</t>
  </si>
  <si>
    <t>武建新</t>
  </si>
  <si>
    <t>64030200300201015</t>
  </si>
  <si>
    <t>64030200300201018</t>
  </si>
  <si>
    <t>武红兵</t>
  </si>
  <si>
    <t>64030200300201020</t>
  </si>
  <si>
    <t>64030200300201021</t>
  </si>
  <si>
    <t>闫 兴</t>
  </si>
  <si>
    <t>64030200300201022</t>
  </si>
  <si>
    <t>64030200300201023</t>
  </si>
  <si>
    <t>闫 军</t>
  </si>
  <si>
    <t>64030200300201024</t>
  </si>
  <si>
    <t>杨增业</t>
  </si>
  <si>
    <t>64030200300201025</t>
  </si>
  <si>
    <t>仇学林</t>
  </si>
  <si>
    <t>64030200300201026</t>
  </si>
  <si>
    <t>马丽霞</t>
  </si>
  <si>
    <t>64030200300201027</t>
  </si>
  <si>
    <t>丁建辉</t>
  </si>
  <si>
    <t>64030200300201028</t>
  </si>
  <si>
    <t>64030200300201031</t>
  </si>
  <si>
    <t>江 信</t>
  </si>
  <si>
    <t>64030200300201032</t>
  </si>
  <si>
    <t>江智</t>
  </si>
  <si>
    <t>64030200300201033</t>
  </si>
  <si>
    <t>付玉珍</t>
  </si>
  <si>
    <t>64030200300201034</t>
  </si>
  <si>
    <t>64030200300201035</t>
  </si>
  <si>
    <t>侯 斌</t>
  </si>
  <si>
    <t>64030200300201036</t>
  </si>
  <si>
    <t>64030200300201037</t>
  </si>
  <si>
    <t>仇玉梅</t>
  </si>
  <si>
    <t>64030200300201038</t>
  </si>
  <si>
    <t>韩国英</t>
  </si>
  <si>
    <t>64030200300201039</t>
  </si>
  <si>
    <t>仇学智</t>
  </si>
  <si>
    <t>64030200300201040</t>
  </si>
  <si>
    <t>仇少军</t>
  </si>
  <si>
    <t>64030200300201041</t>
  </si>
  <si>
    <t>吴金凤</t>
  </si>
  <si>
    <t>64030200300201043</t>
  </si>
  <si>
    <t>仇少林</t>
  </si>
  <si>
    <t>64030200300201044</t>
  </si>
  <si>
    <t>仇志鹏</t>
  </si>
  <si>
    <t>64030200300201045</t>
  </si>
  <si>
    <t>余会英</t>
  </si>
  <si>
    <t>64030200300201046</t>
  </si>
  <si>
    <t>段银宽</t>
  </si>
  <si>
    <t>64030200300201047</t>
  </si>
  <si>
    <t>64030200300201048</t>
  </si>
  <si>
    <t>64030200300201049</t>
  </si>
  <si>
    <t>傅 仁</t>
  </si>
  <si>
    <t>64030200300201050</t>
  </si>
  <si>
    <t>64030200300201051</t>
  </si>
  <si>
    <t>王向荣</t>
  </si>
  <si>
    <t>64030200300201052</t>
  </si>
  <si>
    <t>仇学云</t>
  </si>
  <si>
    <t>64030200300201053</t>
  </si>
  <si>
    <t>田国忠</t>
  </si>
  <si>
    <t>64030200300201054</t>
  </si>
  <si>
    <t>王立明</t>
  </si>
  <si>
    <t>64030200300201055</t>
  </si>
  <si>
    <t>鲁银山</t>
  </si>
  <si>
    <t>64030200300201056</t>
  </si>
  <si>
    <t>赵玉珍</t>
  </si>
  <si>
    <t>64030200300201057</t>
  </si>
  <si>
    <t>雷伏祥</t>
  </si>
  <si>
    <t>64030200300201058</t>
  </si>
  <si>
    <t>陈学林</t>
  </si>
  <si>
    <t>64030200300201059</t>
  </si>
  <si>
    <t>64030200300201061</t>
  </si>
  <si>
    <t>胡学礼</t>
  </si>
  <si>
    <t>64030200300201063</t>
  </si>
  <si>
    <t>64030200300201064</t>
  </si>
  <si>
    <t>潘志兴</t>
  </si>
  <si>
    <t>64030200300201065</t>
  </si>
  <si>
    <t>郭兴荣</t>
  </si>
  <si>
    <t>64030200300201066</t>
  </si>
  <si>
    <t>宋秀珍</t>
  </si>
  <si>
    <t>64030200300201068</t>
  </si>
  <si>
    <t>叶玉侠</t>
  </si>
  <si>
    <t>64030200300201069</t>
  </si>
  <si>
    <t>梁学峰</t>
  </si>
  <si>
    <t>64030200300201070</t>
  </si>
  <si>
    <t>64030200300201071</t>
  </si>
  <si>
    <t>王泉</t>
  </si>
  <si>
    <t>64030200300201072</t>
  </si>
  <si>
    <t>64030200300201073</t>
  </si>
  <si>
    <t>仇学忠</t>
  </si>
  <si>
    <t>64030200300201074</t>
  </si>
  <si>
    <t>潘志福</t>
  </si>
  <si>
    <t>64030200300201076</t>
  </si>
  <si>
    <t>武建忠</t>
  </si>
  <si>
    <t>64030200300201077</t>
  </si>
  <si>
    <t>马志秀</t>
  </si>
  <si>
    <t>64030200300201078</t>
  </si>
  <si>
    <t>谢光法</t>
  </si>
  <si>
    <t>64030200300201079</t>
  </si>
  <si>
    <t>64030200300201080</t>
  </si>
  <si>
    <t>王向忠</t>
  </si>
  <si>
    <t>64030200300201081</t>
  </si>
  <si>
    <t>仇学斌</t>
  </si>
  <si>
    <t>64030200300201082</t>
  </si>
  <si>
    <t>雷建军</t>
  </si>
  <si>
    <t>64030200300202002</t>
  </si>
  <si>
    <t>厉鸿勇</t>
  </si>
  <si>
    <t>64030200300202003</t>
  </si>
  <si>
    <t>64030200300202005</t>
  </si>
  <si>
    <t>64030200300202006</t>
  </si>
  <si>
    <t>蒋友禄</t>
  </si>
  <si>
    <t>64030200300202013</t>
  </si>
  <si>
    <t>64030200300202014</t>
  </si>
  <si>
    <t>64030200300202015</t>
  </si>
  <si>
    <t>朱金林</t>
  </si>
  <si>
    <t>64030200300202016</t>
  </si>
  <si>
    <t>64030200300202017</t>
  </si>
  <si>
    <t>韩 新</t>
  </si>
  <si>
    <t>64030200300202018</t>
  </si>
  <si>
    <t>温跃玲</t>
  </si>
  <si>
    <t>64030200300202019</t>
  </si>
  <si>
    <t>谢凤兰</t>
  </si>
  <si>
    <t>64030200300202021</t>
  </si>
  <si>
    <t>仇建英</t>
  </si>
  <si>
    <t>64030200300202022</t>
  </si>
  <si>
    <t>张淑侠</t>
  </si>
  <si>
    <t>64030200300202023</t>
  </si>
  <si>
    <t>姬生林</t>
  </si>
  <si>
    <t>64030200300202024</t>
  </si>
  <si>
    <t>64030200300202025</t>
  </si>
  <si>
    <t>崔梅英</t>
  </si>
  <si>
    <t>64030200300202026</t>
  </si>
  <si>
    <t>王继祖</t>
  </si>
  <si>
    <t>64030200300202027</t>
  </si>
  <si>
    <t>64030200300202028</t>
  </si>
  <si>
    <t>姬 庆</t>
  </si>
  <si>
    <t>64030200300202029</t>
  </si>
  <si>
    <t>闫 云</t>
  </si>
  <si>
    <t>64030200300202030</t>
  </si>
  <si>
    <t>陈宁</t>
  </si>
  <si>
    <t>64030200300202031</t>
  </si>
  <si>
    <t>张风侠</t>
  </si>
  <si>
    <t>64030200300202032</t>
  </si>
  <si>
    <t>安学杰</t>
  </si>
  <si>
    <t>64030200300202033</t>
  </si>
  <si>
    <t>谢继成</t>
  </si>
  <si>
    <t>64030200300202034</t>
  </si>
  <si>
    <t>钱月珍</t>
  </si>
  <si>
    <t>64030200300202035</t>
  </si>
  <si>
    <t>姬灵东</t>
  </si>
  <si>
    <t>64030200300202036</t>
  </si>
  <si>
    <t>谢继林</t>
  </si>
  <si>
    <t>64030200300202037</t>
  </si>
  <si>
    <t>吴淑侠</t>
  </si>
  <si>
    <t>64030200300202038</t>
  </si>
  <si>
    <t>闫 奋</t>
  </si>
  <si>
    <t>64030200300202039</t>
  </si>
  <si>
    <t>安学海</t>
  </si>
  <si>
    <t>64030200300202040</t>
  </si>
  <si>
    <t>闫福军</t>
  </si>
  <si>
    <t>64030200300202043</t>
  </si>
  <si>
    <t>麻银保</t>
  </si>
  <si>
    <t>64030200300202044</t>
  </si>
  <si>
    <t>谢光荣</t>
  </si>
  <si>
    <t>64030200300202046</t>
  </si>
  <si>
    <t>安学忠</t>
  </si>
  <si>
    <t>64030200300202047</t>
  </si>
  <si>
    <t>仇建国</t>
  </si>
  <si>
    <t>64030200300202049</t>
  </si>
  <si>
    <t>朱玉英</t>
  </si>
  <si>
    <t>64030200300202050</t>
  </si>
  <si>
    <t>仇光辉</t>
  </si>
  <si>
    <t>64030200300202052</t>
  </si>
  <si>
    <t>仇良文</t>
  </si>
  <si>
    <t>64030200300202053</t>
  </si>
  <si>
    <t>贾永财</t>
  </si>
  <si>
    <t>64030200300202054</t>
  </si>
  <si>
    <t>郑会英</t>
  </si>
  <si>
    <t>64030200300202055</t>
  </si>
  <si>
    <t>卞友爱</t>
  </si>
  <si>
    <t>64030200300202056</t>
  </si>
  <si>
    <t>许元</t>
  </si>
  <si>
    <t>64030200300202057</t>
  </si>
  <si>
    <t>谢武强</t>
  </si>
  <si>
    <t>64030200300202058</t>
  </si>
  <si>
    <t>谢静</t>
  </si>
  <si>
    <t>64030200300202059</t>
  </si>
  <si>
    <t>张会英</t>
  </si>
  <si>
    <t>64030200300203007</t>
  </si>
  <si>
    <t>周艳萍</t>
  </si>
  <si>
    <t>64030200300203008</t>
  </si>
  <si>
    <t>艾秀花</t>
  </si>
  <si>
    <t>64030200300203009</t>
  </si>
  <si>
    <t>吴志林</t>
  </si>
  <si>
    <t>64030200300203010</t>
  </si>
  <si>
    <t>64030200300203011</t>
  </si>
  <si>
    <t>严治国</t>
  </si>
  <si>
    <t>64030200300203012</t>
  </si>
  <si>
    <t>64030200300203013</t>
  </si>
  <si>
    <t>64030200300203015</t>
  </si>
  <si>
    <t>吴国庆</t>
  </si>
  <si>
    <t>64030200300203016</t>
  </si>
  <si>
    <t>李志全</t>
  </si>
  <si>
    <t>64030200300203018</t>
  </si>
  <si>
    <t>关秀珍</t>
  </si>
  <si>
    <t>64030200300203019</t>
  </si>
  <si>
    <t>64030200300203020</t>
  </si>
  <si>
    <t>64030200300203022</t>
  </si>
  <si>
    <t>吴志兵</t>
  </si>
  <si>
    <t>64030200300203026</t>
  </si>
  <si>
    <t>吴志录</t>
  </si>
  <si>
    <t>64030200300203027</t>
  </si>
  <si>
    <t>韦凤英</t>
  </si>
  <si>
    <t>64030200300203028</t>
  </si>
  <si>
    <t>吴国伟</t>
  </si>
  <si>
    <t>64030200300203031</t>
  </si>
  <si>
    <t>64030200300203032</t>
  </si>
  <si>
    <t>64030200300203034</t>
  </si>
  <si>
    <t>杨成林</t>
  </si>
  <si>
    <t>64030200300203036</t>
  </si>
  <si>
    <t>64030200300203037</t>
  </si>
  <si>
    <t>庞国涛</t>
  </si>
  <si>
    <t>64030200300203041</t>
  </si>
  <si>
    <t>64030200300203042</t>
  </si>
  <si>
    <t>丁生礼</t>
  </si>
  <si>
    <t>64030200300203043</t>
  </si>
  <si>
    <t>64030200300203044</t>
  </si>
  <si>
    <t>64030200300203045</t>
  </si>
  <si>
    <t>64030200300203048</t>
  </si>
  <si>
    <t>64030200300203049</t>
  </si>
  <si>
    <t>丁生义</t>
  </si>
  <si>
    <t>64030200300203051</t>
  </si>
  <si>
    <t>党继承</t>
  </si>
  <si>
    <t>64030200300203053</t>
  </si>
  <si>
    <t>64030200300203055</t>
  </si>
  <si>
    <t>64030200300203056</t>
  </si>
  <si>
    <t>朱玉凤</t>
  </si>
  <si>
    <t>64030200300203057</t>
  </si>
  <si>
    <t>杨海清</t>
  </si>
  <si>
    <t>64030200300203059</t>
  </si>
  <si>
    <t>吕晓文</t>
  </si>
  <si>
    <t>64030200300203060</t>
  </si>
  <si>
    <t>高淑珍</t>
  </si>
  <si>
    <t>64030200300203063</t>
  </si>
  <si>
    <t>64030200300203064</t>
  </si>
  <si>
    <t>康建军</t>
  </si>
  <si>
    <t>64030200300203066</t>
  </si>
  <si>
    <t>丁铁龙</t>
  </si>
  <si>
    <t>64030200300203067</t>
  </si>
  <si>
    <t>吴国新</t>
  </si>
  <si>
    <t>64030200300203068</t>
  </si>
  <si>
    <t>宗月兰</t>
  </si>
  <si>
    <t>64030200300203069</t>
  </si>
  <si>
    <t>64030200300203070</t>
  </si>
  <si>
    <t>64030200300203072</t>
  </si>
  <si>
    <t>康 云</t>
  </si>
  <si>
    <t>64030200300204008</t>
  </si>
  <si>
    <t>64030200300204020</t>
  </si>
  <si>
    <t>岳润芳</t>
  </si>
  <si>
    <t>64030200300204041</t>
  </si>
  <si>
    <t>董立梅</t>
  </si>
  <si>
    <t>64030200300204046</t>
  </si>
  <si>
    <t>64030200300204047</t>
  </si>
  <si>
    <t>丁军燕</t>
  </si>
  <si>
    <t>64030200300204048</t>
  </si>
  <si>
    <t>陈进礼</t>
  </si>
  <si>
    <t>64030200300204052</t>
  </si>
  <si>
    <t>杨菊玲</t>
  </si>
  <si>
    <t>64030200300204054</t>
  </si>
  <si>
    <t>丁凤兰</t>
  </si>
  <si>
    <t>64030200300204057</t>
  </si>
  <si>
    <t>李建功</t>
  </si>
  <si>
    <t>64030200300204058</t>
  </si>
  <si>
    <t>64030200300204062</t>
  </si>
  <si>
    <t>冯自胜</t>
  </si>
  <si>
    <t>64030200300204063</t>
  </si>
  <si>
    <t>64030200300204066</t>
  </si>
  <si>
    <t>李建基</t>
  </si>
  <si>
    <t>64030200300205002</t>
  </si>
  <si>
    <t>白兰秀</t>
  </si>
  <si>
    <t>64030200300205004</t>
  </si>
  <si>
    <t>李怀智</t>
  </si>
  <si>
    <t>64030200300205005</t>
  </si>
  <si>
    <t>64030200300205006</t>
  </si>
  <si>
    <t>64030200300205007</t>
  </si>
  <si>
    <t>朱娅婷</t>
  </si>
  <si>
    <t>64030200300205008</t>
  </si>
  <si>
    <t>64030200300205010</t>
  </si>
  <si>
    <t>64030200300205013</t>
  </si>
  <si>
    <t>方玉莲</t>
  </si>
  <si>
    <t>64030200300205014</t>
  </si>
  <si>
    <t>周风莲</t>
  </si>
  <si>
    <t>64030200300205015</t>
  </si>
  <si>
    <t>景凤英</t>
  </si>
  <si>
    <t>64030200300205016</t>
  </si>
  <si>
    <t>方立忠</t>
  </si>
  <si>
    <t>64030200300205017</t>
  </si>
  <si>
    <t>沈秀琴</t>
  </si>
  <si>
    <t>64030200300205019</t>
  </si>
  <si>
    <t>64030200300205020</t>
  </si>
  <si>
    <t>吴 杰</t>
  </si>
  <si>
    <t>64030200300205023</t>
  </si>
  <si>
    <t>方立东</t>
  </si>
  <si>
    <t>64030200300205025</t>
  </si>
  <si>
    <t>周彩芳</t>
  </si>
  <si>
    <t>64030200300205026</t>
  </si>
  <si>
    <t>林国荣</t>
  </si>
  <si>
    <t>64030200300205027</t>
  </si>
  <si>
    <t>杨正平</t>
  </si>
  <si>
    <t>64030200300205029</t>
  </si>
  <si>
    <t>尚 山</t>
  </si>
  <si>
    <t>64030200300205031</t>
  </si>
  <si>
    <t>方学智</t>
  </si>
  <si>
    <t>64030200300205032</t>
  </si>
  <si>
    <t>64030200300205033</t>
  </si>
  <si>
    <t>64030200300205034</t>
  </si>
  <si>
    <t>64030200300205035</t>
  </si>
  <si>
    <t>吴金红</t>
  </si>
  <si>
    <t>64030200300205036</t>
  </si>
  <si>
    <t>周兴祥</t>
  </si>
  <si>
    <t>64030200300205037</t>
  </si>
  <si>
    <t>吴永祥</t>
  </si>
  <si>
    <t>64030200300205038</t>
  </si>
  <si>
    <t>王万仁</t>
  </si>
  <si>
    <t>64030200300205039</t>
  </si>
  <si>
    <t>64030200300205040</t>
  </si>
  <si>
    <t>尚 峰</t>
  </si>
  <si>
    <t>64030200300205041</t>
  </si>
  <si>
    <t>刘 云</t>
  </si>
  <si>
    <t>64030200300205042</t>
  </si>
  <si>
    <t>魏香兰</t>
  </si>
  <si>
    <t>64030200300205043</t>
  </si>
  <si>
    <t>吴鸽</t>
  </si>
  <si>
    <t>64030200300205044</t>
  </si>
  <si>
    <t>刘志祥</t>
  </si>
  <si>
    <t>64030200300205045</t>
  </si>
  <si>
    <t>吴希成</t>
  </si>
  <si>
    <t>64030200300205047</t>
  </si>
  <si>
    <t>李怀忠</t>
  </si>
  <si>
    <t>64030200300205048</t>
  </si>
  <si>
    <t>吴 银</t>
  </si>
  <si>
    <t>64030200300205049</t>
  </si>
  <si>
    <t>杨合芳</t>
  </si>
  <si>
    <t>64030200300205050</t>
  </si>
  <si>
    <t>64030200300205052</t>
  </si>
  <si>
    <t>余桂英</t>
  </si>
  <si>
    <t>64030200300205053</t>
  </si>
  <si>
    <t>64030200300205054</t>
  </si>
  <si>
    <t>方学信</t>
  </si>
  <si>
    <t>64030200300205055</t>
  </si>
  <si>
    <t>吴国平</t>
  </si>
  <si>
    <t>64030200300205056</t>
  </si>
  <si>
    <t>64030200300205057</t>
  </si>
  <si>
    <t>朱光荣</t>
  </si>
  <si>
    <t>64030200300205058</t>
  </si>
  <si>
    <t>吴希文</t>
  </si>
  <si>
    <t>64030200300205059</t>
  </si>
  <si>
    <t>吴希珍</t>
  </si>
  <si>
    <t>64030200300205060</t>
  </si>
  <si>
    <t>吴 琪</t>
  </si>
  <si>
    <t>64030200300205061</t>
  </si>
  <si>
    <t>高旭</t>
  </si>
  <si>
    <t>64030200300205062</t>
  </si>
  <si>
    <t>吴希银</t>
  </si>
  <si>
    <t>64030200300205063</t>
  </si>
  <si>
    <t>64030200300205064</t>
  </si>
  <si>
    <t>韩始伟</t>
  </si>
  <si>
    <t>64030200300205065</t>
  </si>
  <si>
    <t>白 云</t>
  </si>
  <si>
    <t>64030200300205066</t>
  </si>
  <si>
    <t>贺凤侠</t>
  </si>
  <si>
    <t>64030200300205067</t>
  </si>
  <si>
    <t>方学义</t>
  </si>
  <si>
    <t>64030200300205068</t>
  </si>
  <si>
    <t>64030200300205070</t>
  </si>
  <si>
    <t>64030200300205071</t>
  </si>
  <si>
    <t>64030200300205072</t>
  </si>
  <si>
    <t>崔国军</t>
  </si>
  <si>
    <t>64030200300205073</t>
  </si>
  <si>
    <t>白 林</t>
  </si>
  <si>
    <t>64030200300205074</t>
  </si>
  <si>
    <t>官玉贤</t>
  </si>
  <si>
    <t>64030200300205075</t>
  </si>
  <si>
    <t>64030200300205076</t>
  </si>
  <si>
    <t>64030200300205077</t>
  </si>
  <si>
    <t>64030200300205078</t>
  </si>
  <si>
    <t>64030200300205079</t>
  </si>
  <si>
    <t>林国宁</t>
  </si>
  <si>
    <t>64030200300205080</t>
  </si>
  <si>
    <t>曹建国</t>
  </si>
  <si>
    <t>64030200300205081</t>
  </si>
  <si>
    <t>方 义</t>
  </si>
  <si>
    <t>64030200300205082</t>
  </si>
  <si>
    <t>吴志忠</t>
  </si>
  <si>
    <t>64030200300205083</t>
  </si>
  <si>
    <t>余国芳</t>
  </si>
  <si>
    <t>64030200300205084</t>
  </si>
  <si>
    <t>64030200300205085</t>
  </si>
  <si>
    <t>64030200300205086</t>
  </si>
  <si>
    <t>64030200300205087</t>
  </si>
  <si>
    <t>64030200300205089</t>
  </si>
  <si>
    <t>吴彦博</t>
  </si>
  <si>
    <t>64030200300205090</t>
  </si>
  <si>
    <t>64030200300206001</t>
  </si>
  <si>
    <t>郭月琴</t>
  </si>
  <si>
    <t>64030200300206004</t>
  </si>
  <si>
    <t>杨丽红</t>
  </si>
  <si>
    <t>64030200300206005</t>
  </si>
  <si>
    <t>余 忠</t>
  </si>
  <si>
    <t>64030200300206007</t>
  </si>
  <si>
    <t>余 明</t>
  </si>
  <si>
    <t>64030200300206008</t>
  </si>
  <si>
    <t>刘菊芳</t>
  </si>
  <si>
    <t>64030200300206010</t>
  </si>
  <si>
    <t>余生忠</t>
  </si>
  <si>
    <t>64030200300206013</t>
  </si>
  <si>
    <t>余跃文</t>
  </si>
  <si>
    <t>64030200300206014</t>
  </si>
  <si>
    <t>朱文云</t>
  </si>
  <si>
    <t>64030200300206016</t>
  </si>
  <si>
    <t>宋铁兵</t>
  </si>
  <si>
    <t>64030200300206017</t>
  </si>
  <si>
    <t>焦利军</t>
  </si>
  <si>
    <t>64030200300206019</t>
  </si>
  <si>
    <t>代春梅</t>
  </si>
  <si>
    <t>64030200300206021</t>
  </si>
  <si>
    <t>常金花</t>
  </si>
  <si>
    <t>64030200300206022</t>
  </si>
  <si>
    <t>64030200300206024</t>
  </si>
  <si>
    <t>64030200300206025</t>
  </si>
  <si>
    <t>朱文才</t>
  </si>
  <si>
    <t>64030200300206026</t>
  </si>
  <si>
    <t>朱 清</t>
  </si>
  <si>
    <t>64030200300206028</t>
  </si>
  <si>
    <t>朱文举</t>
  </si>
  <si>
    <t>64030200300206029</t>
  </si>
  <si>
    <t>朱文喜</t>
  </si>
  <si>
    <t>64030200300206030</t>
  </si>
  <si>
    <t>余吉林</t>
  </si>
  <si>
    <t>64030200300206031</t>
  </si>
  <si>
    <t>朱文俊</t>
  </si>
  <si>
    <t>64030200300206032</t>
  </si>
  <si>
    <t>64030200300206033</t>
  </si>
  <si>
    <t>朱会玲</t>
  </si>
  <si>
    <t>64030200300206034</t>
  </si>
  <si>
    <t>余建平</t>
  </si>
  <si>
    <t>64030200300206036</t>
  </si>
  <si>
    <t>王彩兰</t>
  </si>
  <si>
    <t>64030200300206038</t>
  </si>
  <si>
    <t>余生军</t>
  </si>
  <si>
    <t>64030200300206039</t>
  </si>
  <si>
    <t>余吉功</t>
  </si>
  <si>
    <t>64030200300206040</t>
  </si>
  <si>
    <t>朱 银</t>
  </si>
  <si>
    <t>64030200300206044</t>
  </si>
  <si>
    <t>任冒平</t>
  </si>
  <si>
    <t>64030200300206046</t>
  </si>
  <si>
    <t>马会侠</t>
  </si>
  <si>
    <t>64030200300206047</t>
  </si>
  <si>
    <t>朱 军</t>
  </si>
  <si>
    <t>64030200300206048</t>
  </si>
  <si>
    <t>余吉贤</t>
  </si>
  <si>
    <t>64030200300206049</t>
  </si>
  <si>
    <t>吕光明</t>
  </si>
  <si>
    <t>64030200300206050</t>
  </si>
  <si>
    <t>穆九功</t>
  </si>
  <si>
    <t>64030200300206051</t>
  </si>
  <si>
    <t>朱文山</t>
  </si>
  <si>
    <t>64030200300206052</t>
  </si>
  <si>
    <t>朱文国</t>
  </si>
  <si>
    <t>64030200300206053</t>
  </si>
  <si>
    <t>朱 林</t>
  </si>
  <si>
    <t>64030200300206056</t>
  </si>
  <si>
    <t>朱俊</t>
  </si>
  <si>
    <t>64030200300206057</t>
  </si>
  <si>
    <t>秦淑兰</t>
  </si>
  <si>
    <t>64030200300206059</t>
  </si>
  <si>
    <t>赵生荣</t>
  </si>
  <si>
    <t>64030200300206060</t>
  </si>
  <si>
    <t>张 静</t>
  </si>
  <si>
    <t>64030200300206061</t>
  </si>
  <si>
    <t>朱连科</t>
  </si>
  <si>
    <t>64030200300206062</t>
  </si>
  <si>
    <t>余 伟</t>
  </si>
  <si>
    <t>64030200300206064</t>
  </si>
  <si>
    <t>孙淑花</t>
  </si>
  <si>
    <t>64030200300206065</t>
  </si>
  <si>
    <t>64030200300206067</t>
  </si>
  <si>
    <t>64030200300206068</t>
  </si>
  <si>
    <t>李洪云</t>
  </si>
  <si>
    <t>64030200300206069</t>
  </si>
  <si>
    <t>64030200300206072</t>
  </si>
  <si>
    <t>杨春生</t>
  </si>
  <si>
    <t>64030200300206073</t>
  </si>
  <si>
    <t>64030200300206075</t>
  </si>
  <si>
    <t>朱克红</t>
  </si>
  <si>
    <t>64030200300402001</t>
  </si>
  <si>
    <t>64030200300402002</t>
  </si>
  <si>
    <t>64030200300402005</t>
  </si>
  <si>
    <t>高金平</t>
  </si>
  <si>
    <t>64030200300402006</t>
  </si>
  <si>
    <t>邹建华</t>
  </si>
  <si>
    <t>64030200300402008</t>
  </si>
  <si>
    <t>64030200300402009</t>
  </si>
  <si>
    <t>64030200300402010</t>
  </si>
  <si>
    <t>郭有成</t>
  </si>
  <si>
    <t>64030200300402011</t>
  </si>
  <si>
    <t>邹建林</t>
  </si>
  <si>
    <t>64030200300402012</t>
  </si>
  <si>
    <t>杨 润</t>
  </si>
  <si>
    <t>64030200300402013</t>
  </si>
  <si>
    <t>邹建宁</t>
  </si>
  <si>
    <t>64030200300402014</t>
  </si>
  <si>
    <t>尤建明</t>
  </si>
  <si>
    <t>64030200300402016</t>
  </si>
  <si>
    <t>吕建银</t>
  </si>
  <si>
    <t>64030200300402017</t>
  </si>
  <si>
    <t>杨清宝</t>
  </si>
  <si>
    <t>64030200300402020</t>
  </si>
  <si>
    <t>64030200300402021</t>
  </si>
  <si>
    <t>邹建忠</t>
  </si>
  <si>
    <t>64030200300402022</t>
  </si>
  <si>
    <t>张 俊</t>
  </si>
  <si>
    <t>64030200300402023</t>
  </si>
  <si>
    <t>杨青科</t>
  </si>
  <si>
    <t>64030200300402024</t>
  </si>
  <si>
    <t>曹玉仁</t>
  </si>
  <si>
    <t>64030200300402025</t>
  </si>
  <si>
    <t>64030200300402026</t>
  </si>
  <si>
    <t>郭永忠</t>
  </si>
  <si>
    <t>64030200300402027</t>
  </si>
  <si>
    <t>张 强</t>
  </si>
  <si>
    <t>64030200300402028</t>
  </si>
  <si>
    <t>周 忠</t>
  </si>
  <si>
    <t>64030200300402029</t>
  </si>
  <si>
    <t>周 宁</t>
  </si>
  <si>
    <t>64030200300402031</t>
  </si>
  <si>
    <t>冯建祥</t>
  </si>
  <si>
    <t>64030200300402032</t>
  </si>
  <si>
    <t>高 山</t>
  </si>
  <si>
    <t>64030200300402033</t>
  </si>
  <si>
    <t>张玉民</t>
  </si>
  <si>
    <t>64030200300402034</t>
  </si>
  <si>
    <t>杨清国</t>
  </si>
  <si>
    <t>64030200300402035</t>
  </si>
  <si>
    <t>张 荣</t>
  </si>
  <si>
    <t>64030200300402036</t>
  </si>
  <si>
    <t>64030200300402037</t>
  </si>
  <si>
    <t>邹惠珍</t>
  </si>
  <si>
    <t>64030200300402038</t>
  </si>
  <si>
    <t>李存柱</t>
  </si>
  <si>
    <t>64030200300402039</t>
  </si>
  <si>
    <t>何立平</t>
  </si>
  <si>
    <t>64030200300402040</t>
  </si>
  <si>
    <t>64030200300402041</t>
  </si>
  <si>
    <t>邹宝玉</t>
  </si>
  <si>
    <t>64030200300402042</t>
  </si>
  <si>
    <t>冯建军</t>
  </si>
  <si>
    <t>64030200300402043</t>
  </si>
  <si>
    <t>杨清录</t>
  </si>
  <si>
    <t>64030200300402044</t>
  </si>
  <si>
    <t>64030200300402045</t>
  </si>
  <si>
    <t>张宝宁</t>
  </si>
  <si>
    <t>64030200300402046</t>
  </si>
  <si>
    <t>罗永发</t>
  </si>
  <si>
    <t>64030200300402047</t>
  </si>
  <si>
    <t>64030200300402048</t>
  </si>
  <si>
    <t>邹建银</t>
  </si>
  <si>
    <t>64030200300402049</t>
  </si>
  <si>
    <t>祁秀平</t>
  </si>
  <si>
    <t>64030200300402050</t>
  </si>
  <si>
    <t>张 夺</t>
  </si>
  <si>
    <t>64030200300402051</t>
  </si>
  <si>
    <t>64030200300402052</t>
  </si>
  <si>
    <t>赵培英</t>
  </si>
  <si>
    <t>64030200300402053</t>
  </si>
  <si>
    <t>64030200300402054</t>
  </si>
  <si>
    <t>高 海</t>
  </si>
  <si>
    <t>64030200300402055</t>
  </si>
  <si>
    <t>高 宁</t>
  </si>
  <si>
    <t>64030200300402056</t>
  </si>
  <si>
    <t>顾建宁</t>
  </si>
  <si>
    <t>64030200300402057</t>
  </si>
  <si>
    <t>顾建平</t>
  </si>
  <si>
    <t>64030200300402058</t>
  </si>
  <si>
    <t>顾 华</t>
  </si>
  <si>
    <t>64030200300402059</t>
  </si>
  <si>
    <t>张殿祥</t>
  </si>
  <si>
    <t>64030200300402060</t>
  </si>
  <si>
    <t>张良柱</t>
  </si>
  <si>
    <t>64030200300402061</t>
  </si>
  <si>
    <t>张惠芹</t>
  </si>
  <si>
    <t>64030200300402062</t>
  </si>
  <si>
    <t>白小霞</t>
  </si>
  <si>
    <t>64030200300402063</t>
  </si>
  <si>
    <t>尤建忠</t>
  </si>
  <si>
    <t>64030200300402064</t>
  </si>
  <si>
    <t>张 海</t>
  </si>
  <si>
    <t>64030200300402065</t>
  </si>
  <si>
    <t>郭有兵</t>
  </si>
  <si>
    <t>64030200300402066</t>
  </si>
  <si>
    <t>64030200300402067</t>
  </si>
  <si>
    <t>张 文</t>
  </si>
  <si>
    <t>64030200300402068</t>
  </si>
  <si>
    <t>64030200300402069</t>
  </si>
  <si>
    <t>秦雪霞</t>
  </si>
  <si>
    <t>64030200300402070</t>
  </si>
  <si>
    <t>郭有祥</t>
  </si>
  <si>
    <t>64030200300402071</t>
  </si>
  <si>
    <t>周 平</t>
  </si>
  <si>
    <t>64030200300402072</t>
  </si>
  <si>
    <t>韦月萍</t>
  </si>
  <si>
    <t>64030200300402073</t>
  </si>
  <si>
    <t>何生林</t>
  </si>
  <si>
    <t>64030200300402074</t>
  </si>
  <si>
    <t>何生明</t>
  </si>
  <si>
    <t>64030200300402075</t>
  </si>
  <si>
    <t>张 珠</t>
  </si>
  <si>
    <t>64030200300402076</t>
  </si>
  <si>
    <t>何文成</t>
  </si>
  <si>
    <t>64030200300402077</t>
  </si>
  <si>
    <t>64030200300402078</t>
  </si>
  <si>
    <t>64030200300402079</t>
  </si>
  <si>
    <t>高 河</t>
  </si>
  <si>
    <t>64030200300402080</t>
  </si>
  <si>
    <t>张良全</t>
  </si>
  <si>
    <t>64030200300402081</t>
  </si>
  <si>
    <t>马建兰</t>
  </si>
  <si>
    <t>64030200300402082</t>
  </si>
  <si>
    <t>姬 玉</t>
  </si>
  <si>
    <t>64030200300402083</t>
  </si>
  <si>
    <t>冯义林</t>
  </si>
  <si>
    <t>64030200300402084</t>
  </si>
  <si>
    <t>64030200300402085</t>
  </si>
  <si>
    <t>顾建军</t>
  </si>
  <si>
    <t>64030200300402086</t>
  </si>
  <si>
    <t>何生录</t>
  </si>
  <si>
    <t>64030200300402087</t>
  </si>
  <si>
    <t>张玉宝</t>
  </si>
  <si>
    <t>64030200300402088</t>
  </si>
  <si>
    <t>何文玉</t>
  </si>
  <si>
    <t>64030200300402089</t>
  </si>
  <si>
    <t>杨青柱</t>
  </si>
  <si>
    <t>64030200300402090</t>
  </si>
  <si>
    <t>高 生</t>
  </si>
  <si>
    <t>64030200300402091</t>
  </si>
  <si>
    <t>高 银</t>
  </si>
  <si>
    <t>64030200300402092</t>
  </si>
  <si>
    <t>64030200300402093</t>
  </si>
  <si>
    <t>顾仁</t>
  </si>
  <si>
    <t>64030200300402094</t>
  </si>
  <si>
    <t>顾 宁</t>
  </si>
  <si>
    <t>64030200300402095</t>
  </si>
  <si>
    <t>张 泽</t>
  </si>
  <si>
    <t>64030200300402096</t>
  </si>
  <si>
    <t>曹 江</t>
  </si>
  <si>
    <t>64030200300402097</t>
  </si>
  <si>
    <t>何志君</t>
  </si>
  <si>
    <t>64030200300402098</t>
  </si>
  <si>
    <t>何少君</t>
  </si>
  <si>
    <t>64030200300402099</t>
  </si>
  <si>
    <t>朱桂琴</t>
  </si>
  <si>
    <t>64030200300403004</t>
  </si>
  <si>
    <t>64030200300403005</t>
  </si>
  <si>
    <t>黄小琴</t>
  </si>
  <si>
    <t>64030200300403006</t>
  </si>
  <si>
    <t>宋秀侠</t>
  </si>
  <si>
    <t>64030200300403007</t>
  </si>
  <si>
    <t>64030200300403008</t>
  </si>
  <si>
    <t>64030200300403009</t>
  </si>
  <si>
    <t>高淑侠</t>
  </si>
  <si>
    <t>64030200300403010</t>
  </si>
  <si>
    <t>张永久</t>
  </si>
  <si>
    <t>64030200300403011</t>
  </si>
  <si>
    <t>郭会锋</t>
  </si>
  <si>
    <t>64030200300403012</t>
  </si>
  <si>
    <t>64030200300403013</t>
  </si>
  <si>
    <t>64030200300403014</t>
  </si>
  <si>
    <t>吴亚君</t>
  </si>
  <si>
    <t>64030200300403015</t>
  </si>
  <si>
    <t>64030200300403016</t>
  </si>
  <si>
    <t>郭云军</t>
  </si>
  <si>
    <t>64030200300403017</t>
  </si>
  <si>
    <t>余学忠</t>
  </si>
  <si>
    <t>64030200300403019</t>
  </si>
  <si>
    <t>64030200300403020</t>
  </si>
  <si>
    <t>郭玉宁</t>
  </si>
  <si>
    <t>64030200300403021</t>
  </si>
  <si>
    <t>64030200300403022</t>
  </si>
  <si>
    <t>吴占珍</t>
  </si>
  <si>
    <t>64030200300403023</t>
  </si>
  <si>
    <t>宋明生</t>
  </si>
  <si>
    <t>64030200300403024</t>
  </si>
  <si>
    <t>张永宁</t>
  </si>
  <si>
    <t>64030200300403025</t>
  </si>
  <si>
    <t>64030200300403026</t>
  </si>
  <si>
    <t>李月侠</t>
  </si>
  <si>
    <t>64030200300403027</t>
  </si>
  <si>
    <t>郝秀玲</t>
  </si>
  <si>
    <t>64030200300403028</t>
  </si>
  <si>
    <t>余学明</t>
  </si>
  <si>
    <t>64030200300403029</t>
  </si>
  <si>
    <t>杨玉云</t>
  </si>
  <si>
    <t>64030200300403030</t>
  </si>
  <si>
    <t>郭兴国</t>
  </si>
  <si>
    <t>64030200300403031</t>
  </si>
  <si>
    <t>郭富国</t>
  </si>
  <si>
    <t>64030200300403032</t>
  </si>
  <si>
    <t>64030200300403033</t>
  </si>
  <si>
    <t>党淑英</t>
  </si>
  <si>
    <t>64030200300403034</t>
  </si>
  <si>
    <t>王淑侠</t>
  </si>
  <si>
    <t>64030200300403035</t>
  </si>
  <si>
    <t>郭永祥</t>
  </si>
  <si>
    <t>64030200300403036</t>
  </si>
  <si>
    <t>宋明礼</t>
  </si>
  <si>
    <t>64030200300403037</t>
  </si>
  <si>
    <t>郭三忠</t>
  </si>
  <si>
    <t>64030200300403038</t>
  </si>
  <si>
    <t>64030200300403039</t>
  </si>
  <si>
    <t>64030200300403040</t>
  </si>
  <si>
    <t>史凤莲</t>
  </si>
  <si>
    <t>64030200300403041</t>
  </si>
  <si>
    <t>马 勋</t>
  </si>
  <si>
    <t>64030200300403042</t>
  </si>
  <si>
    <t>郭玉忠</t>
  </si>
  <si>
    <t>64030200300403043</t>
  </si>
  <si>
    <t>马 云</t>
  </si>
  <si>
    <t>64030200300403044</t>
  </si>
  <si>
    <t>郭玉生</t>
  </si>
  <si>
    <t>64030200300403045</t>
  </si>
  <si>
    <t>张永远</t>
  </si>
  <si>
    <t>64030200300403046</t>
  </si>
  <si>
    <t>张绪荣</t>
  </si>
  <si>
    <t>64030200300403047</t>
  </si>
  <si>
    <t>64030200300403048</t>
  </si>
  <si>
    <t>郭芳兰</t>
  </si>
  <si>
    <t>64030200300403049</t>
  </si>
  <si>
    <t>郭爱国</t>
  </si>
  <si>
    <t>64030200300403050</t>
  </si>
  <si>
    <t>薛莲</t>
  </si>
  <si>
    <t>64030200300403051</t>
  </si>
  <si>
    <t>郭忠国</t>
  </si>
  <si>
    <t>64030200300403052</t>
  </si>
  <si>
    <t>马小东</t>
  </si>
  <si>
    <t>64030200300403053</t>
  </si>
  <si>
    <t>徐秀英</t>
  </si>
  <si>
    <t>64030200300403054</t>
  </si>
  <si>
    <t>马 成</t>
  </si>
  <si>
    <t>64030200300403055</t>
  </si>
  <si>
    <t>郭晓华</t>
  </si>
  <si>
    <t>64030200300404001</t>
  </si>
  <si>
    <t>张 晶</t>
  </si>
  <si>
    <t>64030200300404004</t>
  </si>
  <si>
    <t>高玉山</t>
  </si>
  <si>
    <t>64030200300404006</t>
  </si>
  <si>
    <t>刘艳宁</t>
  </si>
  <si>
    <t>64030200300404007</t>
  </si>
  <si>
    <t>64030200300404008</t>
  </si>
  <si>
    <t>张广清</t>
  </si>
  <si>
    <t>64030200300404010</t>
  </si>
  <si>
    <t>64030200300404011</t>
  </si>
  <si>
    <t>张 财</t>
  </si>
  <si>
    <t>64030200300404012</t>
  </si>
  <si>
    <t>64030200300404013</t>
  </si>
  <si>
    <t>张 喜</t>
  </si>
  <si>
    <t>64030200300404014</t>
  </si>
  <si>
    <t>张海鹏</t>
  </si>
  <si>
    <t>64030200300404016</t>
  </si>
  <si>
    <t>赵 军</t>
  </si>
  <si>
    <t>64030200300404017</t>
  </si>
  <si>
    <t>赵 虎</t>
  </si>
  <si>
    <t>64030200300404018</t>
  </si>
  <si>
    <t>64030200300404019</t>
  </si>
  <si>
    <t>邹爱兵</t>
  </si>
  <si>
    <t>64030200300404020</t>
  </si>
  <si>
    <t>王梅玲</t>
  </si>
  <si>
    <t>64030200300404021</t>
  </si>
  <si>
    <t>赵天静</t>
  </si>
  <si>
    <t>64030200300404022</t>
  </si>
  <si>
    <t>邹少余</t>
  </si>
  <si>
    <t>64030200300404023</t>
  </si>
  <si>
    <t>李梓</t>
  </si>
  <si>
    <t>64030200300404024</t>
  </si>
  <si>
    <t>曹玉兰</t>
  </si>
  <si>
    <t>64030200300404025</t>
  </si>
  <si>
    <t>李学朋</t>
  </si>
  <si>
    <t>64030200300404026</t>
  </si>
  <si>
    <t>邹少武</t>
  </si>
  <si>
    <t>64030200300404027</t>
  </si>
  <si>
    <t>64030200300404028</t>
  </si>
  <si>
    <t>张广成</t>
  </si>
  <si>
    <t>64030200300404029</t>
  </si>
  <si>
    <t>邹爱军</t>
  </si>
  <si>
    <t>64030200300404030</t>
  </si>
  <si>
    <t>李秋菊</t>
  </si>
  <si>
    <t>64030200300404031</t>
  </si>
  <si>
    <t>邹少先</t>
  </si>
  <si>
    <t>64030200300404032</t>
  </si>
  <si>
    <t>郭 云</t>
  </si>
  <si>
    <t>64030200300404033</t>
  </si>
  <si>
    <t>64030200300404034</t>
  </si>
  <si>
    <t>张 双</t>
  </si>
  <si>
    <t>64030200300404035</t>
  </si>
  <si>
    <t>张建富</t>
  </si>
  <si>
    <t>64030200300404036</t>
  </si>
  <si>
    <t>64030200300404037</t>
  </si>
  <si>
    <t>张 福</t>
  </si>
  <si>
    <t>64030200300404040</t>
  </si>
  <si>
    <t>张 宁</t>
  </si>
  <si>
    <t>64030200300404041</t>
  </si>
  <si>
    <t>64030200300404042</t>
  </si>
  <si>
    <t>庄 虎</t>
  </si>
  <si>
    <t>64030200300404043</t>
  </si>
  <si>
    <t>李建荣</t>
  </si>
  <si>
    <t>64030200300404044</t>
  </si>
  <si>
    <t>张治祥</t>
  </si>
  <si>
    <t>64030200300404046</t>
  </si>
  <si>
    <t>64030200300404047</t>
  </si>
  <si>
    <t>李学荣</t>
  </si>
  <si>
    <t>64030200300404048</t>
  </si>
  <si>
    <t>赵 礼</t>
  </si>
  <si>
    <t>64030200300404049</t>
  </si>
  <si>
    <t>韩淑芹</t>
  </si>
  <si>
    <t>64030200300404050</t>
  </si>
  <si>
    <t>邹少云</t>
  </si>
  <si>
    <t>64030200300404051</t>
  </si>
  <si>
    <t>邹少宁</t>
  </si>
  <si>
    <t>64030200300404052</t>
  </si>
  <si>
    <t>64030200300404053</t>
  </si>
  <si>
    <t>蒋玉霞</t>
  </si>
  <si>
    <t>64030200300404054</t>
  </si>
  <si>
    <t>邹少峰</t>
  </si>
  <si>
    <t>64030200300404055</t>
  </si>
  <si>
    <t>赵 义</t>
  </si>
  <si>
    <t>64030200300404056</t>
  </si>
  <si>
    <t>张新军</t>
  </si>
  <si>
    <t>64030200300404057</t>
  </si>
  <si>
    <t>陈学斌</t>
  </si>
  <si>
    <t>64030200300404058</t>
  </si>
  <si>
    <t>李学飞</t>
  </si>
  <si>
    <t>64030200300404059</t>
  </si>
  <si>
    <t>胡玉侠</t>
  </si>
  <si>
    <t>64030200300404061</t>
  </si>
  <si>
    <t>64030200300404063</t>
  </si>
  <si>
    <t>64030200300404064</t>
  </si>
  <si>
    <t>张彦玉</t>
  </si>
  <si>
    <t>64030200300404066</t>
  </si>
  <si>
    <t>64030200300404067</t>
  </si>
  <si>
    <t>张小云</t>
  </si>
  <si>
    <t>64030200300404068</t>
  </si>
  <si>
    <t>张春华</t>
  </si>
  <si>
    <t>64030200300404069</t>
  </si>
  <si>
    <t>64030200300407001</t>
  </si>
  <si>
    <t>郭三刚</t>
  </si>
  <si>
    <t>64030200300407002</t>
  </si>
  <si>
    <t>郭银海</t>
  </si>
  <si>
    <t>64030200300407003</t>
  </si>
  <si>
    <t>64030200300407004</t>
  </si>
  <si>
    <t>王 利</t>
  </si>
  <si>
    <t>64030200300407005</t>
  </si>
  <si>
    <t>宋辉明</t>
  </si>
  <si>
    <t>64030200300407006</t>
  </si>
  <si>
    <t>王丽萍</t>
  </si>
  <si>
    <t>64030200300407008</t>
  </si>
  <si>
    <t>吴 生</t>
  </si>
  <si>
    <t>64030200300407009</t>
  </si>
  <si>
    <t>王 如</t>
  </si>
  <si>
    <t>64030200300407010</t>
  </si>
  <si>
    <t>郭伏忠</t>
  </si>
  <si>
    <t>64030200300407011</t>
  </si>
  <si>
    <t>吕 宁</t>
  </si>
  <si>
    <t>64030200300407012</t>
  </si>
  <si>
    <t>64030200300407013</t>
  </si>
  <si>
    <t>64030200300407014</t>
  </si>
  <si>
    <t>吴玉智</t>
  </si>
  <si>
    <t>64030200300407015</t>
  </si>
  <si>
    <t>64030200300407016</t>
  </si>
  <si>
    <t>吴 山</t>
  </si>
  <si>
    <t>64030200300407017</t>
  </si>
  <si>
    <t>宋建斌</t>
  </si>
  <si>
    <t>64030200300407018</t>
  </si>
  <si>
    <t>64030200300407019</t>
  </si>
  <si>
    <t>郭立兴</t>
  </si>
  <si>
    <t>64030200300407020</t>
  </si>
  <si>
    <t>张天才</t>
  </si>
  <si>
    <t>64030200300407021</t>
  </si>
  <si>
    <t>64030200300407022</t>
  </si>
  <si>
    <t>冯玉琴</t>
  </si>
  <si>
    <t>64030200300407023</t>
  </si>
  <si>
    <t>郭爱侠</t>
  </si>
  <si>
    <t>64030200300407025</t>
  </si>
  <si>
    <t>王 胜</t>
  </si>
  <si>
    <t>64030200300407026</t>
  </si>
  <si>
    <t>64030200300407027</t>
  </si>
  <si>
    <t>杨淑侠</t>
  </si>
  <si>
    <t>64030200300407028</t>
  </si>
  <si>
    <t>李金平</t>
  </si>
  <si>
    <t>64030200300407029</t>
  </si>
  <si>
    <t>吕 林</t>
  </si>
  <si>
    <t>64030200300407030</t>
  </si>
  <si>
    <t>段咏娟</t>
  </si>
  <si>
    <t>64030200300407031</t>
  </si>
  <si>
    <t>李金奎</t>
  </si>
  <si>
    <t>64030200300407032</t>
  </si>
  <si>
    <t>马 杰</t>
  </si>
  <si>
    <t>64030200300407033</t>
  </si>
  <si>
    <t>李金财</t>
  </si>
  <si>
    <t>64030200300407034</t>
  </si>
  <si>
    <t>孙竹兰</t>
  </si>
  <si>
    <t>64030200300407035</t>
  </si>
  <si>
    <t>64030200300407036</t>
  </si>
  <si>
    <t>王 保</t>
  </si>
  <si>
    <t>64030200300407037</t>
  </si>
  <si>
    <t>64030200300407038</t>
  </si>
  <si>
    <t>邬凤英</t>
  </si>
  <si>
    <t>64030200300407039</t>
  </si>
  <si>
    <t>王 伟</t>
  </si>
  <si>
    <t>64030200300407040</t>
  </si>
  <si>
    <t>王三义</t>
  </si>
  <si>
    <t>64030200300407041</t>
  </si>
  <si>
    <t>宋建华</t>
  </si>
  <si>
    <t>64030200300407042</t>
  </si>
  <si>
    <t>64030200300407043</t>
  </si>
  <si>
    <t>樊月英</t>
  </si>
  <si>
    <t>64030200300407044</t>
  </si>
  <si>
    <t>王 贵</t>
  </si>
  <si>
    <t>64030200300407045</t>
  </si>
  <si>
    <t>郭伏生</t>
  </si>
  <si>
    <t>64030200300407046</t>
  </si>
  <si>
    <t>王林平</t>
  </si>
  <si>
    <t>64030200300407047</t>
  </si>
  <si>
    <t>吕 明</t>
  </si>
  <si>
    <t>64030200300407048</t>
  </si>
  <si>
    <t>64030200300501001</t>
  </si>
  <si>
    <t>丁新明</t>
  </si>
  <si>
    <t>64030200300501002</t>
  </si>
  <si>
    <t>马振林</t>
  </si>
  <si>
    <t>64030200300501003</t>
  </si>
  <si>
    <t>丁建伏</t>
  </si>
  <si>
    <t>64030200300501004</t>
  </si>
  <si>
    <t>64030200300501005</t>
  </si>
  <si>
    <t>马振华</t>
  </si>
  <si>
    <t>64030200300501006</t>
  </si>
  <si>
    <t>64030200300501007</t>
  </si>
  <si>
    <t>64030200300501008</t>
  </si>
  <si>
    <t>64030200300501009</t>
  </si>
  <si>
    <t>丁富军</t>
  </si>
  <si>
    <t>64030200300501010</t>
  </si>
  <si>
    <t>王东旭</t>
  </si>
  <si>
    <t>64030200300501012</t>
  </si>
  <si>
    <t>64030200300501013</t>
  </si>
  <si>
    <t>64030200300501015</t>
  </si>
  <si>
    <t>丁伏忠</t>
  </si>
  <si>
    <t>64030200300501016</t>
  </si>
  <si>
    <t>丁国忠</t>
  </si>
  <si>
    <t>64030200300501017</t>
  </si>
  <si>
    <t>64030200300501018</t>
  </si>
  <si>
    <t>64030200300501019</t>
  </si>
  <si>
    <t>马新宝</t>
  </si>
  <si>
    <t>64030200300501020</t>
  </si>
  <si>
    <t>64030200300501021</t>
  </si>
  <si>
    <t>64030200300501022</t>
  </si>
  <si>
    <t>丁祥忠</t>
  </si>
  <si>
    <t>64030200300501023</t>
  </si>
  <si>
    <t>64030200300501024</t>
  </si>
  <si>
    <t>64030200300501025</t>
  </si>
  <si>
    <t>丁培银</t>
  </si>
  <si>
    <t>64030200300501026</t>
  </si>
  <si>
    <t>丁有国</t>
  </si>
  <si>
    <t>64030200300501027</t>
  </si>
  <si>
    <t>64030200300501028</t>
  </si>
  <si>
    <t>64030200300501029</t>
  </si>
  <si>
    <t>丁玉忠</t>
  </si>
  <si>
    <t>64030200300501030</t>
  </si>
  <si>
    <t>64030200300501031</t>
  </si>
  <si>
    <t>周学山</t>
  </si>
  <si>
    <t>64030200300501032</t>
  </si>
  <si>
    <t>64030200300501033</t>
  </si>
  <si>
    <t>64030200300501034</t>
  </si>
  <si>
    <t>64030200300501035</t>
  </si>
  <si>
    <t>王占新</t>
  </si>
  <si>
    <t>64030200300501036</t>
  </si>
  <si>
    <t>64030200300501037</t>
  </si>
  <si>
    <t>马义楠</t>
  </si>
  <si>
    <t>64030200300501038</t>
  </si>
  <si>
    <t>64030200300501039</t>
  </si>
  <si>
    <t>杨廷香</t>
  </si>
  <si>
    <t>64030200300501041</t>
  </si>
  <si>
    <t>64030200300501042</t>
  </si>
  <si>
    <t>马晓峰</t>
  </si>
  <si>
    <t>64030200300501043</t>
  </si>
  <si>
    <t>64030200300501044</t>
  </si>
  <si>
    <t>王新仁</t>
  </si>
  <si>
    <t>64030200300501045</t>
  </si>
  <si>
    <t>64030200300501046</t>
  </si>
  <si>
    <t>64030200300501047</t>
  </si>
  <si>
    <t>64030200300501048</t>
  </si>
  <si>
    <t>马振才</t>
  </si>
  <si>
    <t>64030200300501050</t>
  </si>
  <si>
    <t>丁建文</t>
  </si>
  <si>
    <t>64030200300501051</t>
  </si>
  <si>
    <t>杨国江</t>
  </si>
  <si>
    <t>64030200300501052</t>
  </si>
  <si>
    <t>丁自云</t>
  </si>
  <si>
    <t>64030200300501053</t>
  </si>
  <si>
    <t>64030200300501054</t>
  </si>
  <si>
    <t>64030200300501055</t>
  </si>
  <si>
    <t>64030200300501056</t>
  </si>
  <si>
    <t>64030200300501057</t>
  </si>
  <si>
    <t>丁建虎</t>
  </si>
  <si>
    <t>64030200300501058</t>
  </si>
  <si>
    <t>王金俊</t>
  </si>
  <si>
    <t>64030200300501059</t>
  </si>
  <si>
    <t>64030200300501060</t>
  </si>
  <si>
    <t>丁福林</t>
  </si>
  <si>
    <t>64030200300501061</t>
  </si>
  <si>
    <t>丁有保</t>
  </si>
  <si>
    <t>64030200300501062</t>
  </si>
  <si>
    <t>张生帮</t>
  </si>
  <si>
    <t>64030200300501063</t>
  </si>
  <si>
    <t>64030200300501064</t>
  </si>
  <si>
    <t>64030200300501065</t>
  </si>
  <si>
    <t>64030200300501066</t>
  </si>
  <si>
    <t>叶少元</t>
  </si>
  <si>
    <t>64030200300501067</t>
  </si>
  <si>
    <t>马维珍</t>
  </si>
  <si>
    <t>64030200300501068</t>
  </si>
  <si>
    <t>64030200300501069</t>
  </si>
  <si>
    <t>64030200300501070</t>
  </si>
  <si>
    <t>马洪新</t>
  </si>
  <si>
    <t>64030200300501071</t>
  </si>
  <si>
    <t>64030200300501072</t>
  </si>
  <si>
    <t>张生祥</t>
  </si>
  <si>
    <t>64030200300501073</t>
  </si>
  <si>
    <t>马振明</t>
  </si>
  <si>
    <t>64030200300501074</t>
  </si>
  <si>
    <t>64030200300501075</t>
  </si>
  <si>
    <t>丁有贵</t>
  </si>
  <si>
    <t>64030200300501076</t>
  </si>
  <si>
    <t>丁有林</t>
  </si>
  <si>
    <t>64030200300501077</t>
  </si>
  <si>
    <t>64030200300501078</t>
  </si>
  <si>
    <t>64030200300501079</t>
  </si>
  <si>
    <t>64030200300501080</t>
  </si>
  <si>
    <t>64030200300501081</t>
  </si>
  <si>
    <t>丁建奎</t>
  </si>
  <si>
    <t>64030200300501082</t>
  </si>
  <si>
    <t>马福荣</t>
  </si>
  <si>
    <t>64030200300501083</t>
  </si>
  <si>
    <t>64030200300501084</t>
  </si>
  <si>
    <t>64030200300501085</t>
  </si>
  <si>
    <t>64030200300501086</t>
  </si>
  <si>
    <t>王彦祥</t>
  </si>
  <si>
    <t>64030200300501087</t>
  </si>
  <si>
    <t>叶文章</t>
  </si>
  <si>
    <t>64030200300501088</t>
  </si>
  <si>
    <t>丁凤英</t>
  </si>
  <si>
    <t>64030200300501089</t>
  </si>
  <si>
    <t>杨金善</t>
  </si>
  <si>
    <t>64030200300501090</t>
  </si>
  <si>
    <t>丁建才</t>
  </si>
  <si>
    <t>64030200300501091</t>
  </si>
  <si>
    <t>64030200300501092</t>
  </si>
  <si>
    <t>丁桂英</t>
  </si>
  <si>
    <t>64030200300501093</t>
  </si>
  <si>
    <t>丁凤莲</t>
  </si>
  <si>
    <t>64030200300501095</t>
  </si>
  <si>
    <t>64030200300501096</t>
  </si>
  <si>
    <t>64030200300501097</t>
  </si>
  <si>
    <t>64030200300501098</t>
  </si>
  <si>
    <t>64030200300501099</t>
  </si>
  <si>
    <t>马志山</t>
  </si>
  <si>
    <t>64030200300501100</t>
  </si>
  <si>
    <t>叶少荣</t>
  </si>
  <si>
    <t>64030200300501101</t>
  </si>
  <si>
    <t>64030200300501102</t>
  </si>
  <si>
    <t>马振宇</t>
  </si>
  <si>
    <t>64030200300501103</t>
  </si>
  <si>
    <t>64030200300501104</t>
  </si>
  <si>
    <t>64030200300501105</t>
  </si>
  <si>
    <t>丁全贵</t>
  </si>
  <si>
    <t>64030200300501106</t>
  </si>
  <si>
    <t>丁有文</t>
  </si>
  <si>
    <t>64030200300501107</t>
  </si>
  <si>
    <t>64030200300501108</t>
  </si>
  <si>
    <t>叶少华</t>
  </si>
  <si>
    <t>64030200300501109</t>
  </si>
  <si>
    <t>马晓飞</t>
  </si>
  <si>
    <t>64030200300501110</t>
  </si>
  <si>
    <t>64030200300501111</t>
  </si>
  <si>
    <t>丁文俊</t>
  </si>
  <si>
    <t>64030200300501112</t>
  </si>
  <si>
    <t>64030200300502001</t>
  </si>
  <si>
    <t>丁伏强</t>
  </si>
  <si>
    <t>64030200300502002</t>
  </si>
  <si>
    <t>64030200300502003</t>
  </si>
  <si>
    <t>64030200300502004</t>
  </si>
  <si>
    <t>吴学亮</t>
  </si>
  <si>
    <t>64030200300502005</t>
  </si>
  <si>
    <t>64030200300502006</t>
  </si>
  <si>
    <t>64030200300502007</t>
  </si>
  <si>
    <t>64030200300502008</t>
  </si>
  <si>
    <t>王翠侠</t>
  </si>
  <si>
    <t>64030200300502009</t>
  </si>
  <si>
    <t>64030200300502010</t>
  </si>
  <si>
    <t>苏希萍</t>
  </si>
  <si>
    <t>64030200300502011</t>
  </si>
  <si>
    <t>王威</t>
  </si>
  <si>
    <t>64030200300502012</t>
  </si>
  <si>
    <t>64030200300502014</t>
  </si>
  <si>
    <t>64030200300502015</t>
  </si>
  <si>
    <t>64030200300502016</t>
  </si>
  <si>
    <t>勉学胜</t>
  </si>
  <si>
    <t>64030200300502017</t>
  </si>
  <si>
    <t>64030200300502018</t>
  </si>
  <si>
    <t>64030200300502019</t>
  </si>
  <si>
    <t>64030200300502020</t>
  </si>
  <si>
    <t>王彦珍</t>
  </si>
  <si>
    <t>64030200300502021</t>
  </si>
  <si>
    <t>64030200300502022</t>
  </si>
  <si>
    <t>王耀东</t>
  </si>
  <si>
    <t>64030200300502023</t>
  </si>
  <si>
    <t>64030200300502024</t>
  </si>
  <si>
    <t>勉占彪</t>
  </si>
  <si>
    <t>64030200300502025</t>
  </si>
  <si>
    <t>64030200300502026</t>
  </si>
  <si>
    <t>64030200300502027</t>
  </si>
  <si>
    <t>丁发云</t>
  </si>
  <si>
    <t>64030200300502028</t>
  </si>
  <si>
    <t>丁维成</t>
  </si>
  <si>
    <t>64030200300502029</t>
  </si>
  <si>
    <t>64030200300502030</t>
  </si>
  <si>
    <t>64030200300502031</t>
  </si>
  <si>
    <t>丁伏保</t>
  </si>
  <si>
    <t>64030200300502032</t>
  </si>
  <si>
    <t>64030200300502033</t>
  </si>
  <si>
    <t>64030200300502034</t>
  </si>
  <si>
    <t>黄丽</t>
  </si>
  <si>
    <t>64030200300502035</t>
  </si>
  <si>
    <t>吴福云</t>
  </si>
  <si>
    <t>64030200300502036</t>
  </si>
  <si>
    <t>丁伏华</t>
  </si>
  <si>
    <t>64030200300502037</t>
  </si>
  <si>
    <t>丁占武</t>
  </si>
  <si>
    <t>64030200300502038</t>
  </si>
  <si>
    <t>丁建昌</t>
  </si>
  <si>
    <t>64030200300502041</t>
  </si>
  <si>
    <t>丁凤琴</t>
  </si>
  <si>
    <t>64030200300502042</t>
  </si>
  <si>
    <t>丁伏红</t>
  </si>
  <si>
    <t>64030200300502043</t>
  </si>
  <si>
    <t>丁凤珍</t>
  </si>
  <si>
    <t>64030200300502044</t>
  </si>
  <si>
    <t>丁伏国</t>
  </si>
  <si>
    <t>64030200300502045</t>
  </si>
  <si>
    <t>丁伏成</t>
  </si>
  <si>
    <t>64030200300502046</t>
  </si>
  <si>
    <t>64030200300502047</t>
  </si>
  <si>
    <t>64030200300502048</t>
  </si>
  <si>
    <t>丁红成</t>
  </si>
  <si>
    <t>64030200300502049</t>
  </si>
  <si>
    <t>丁宗发</t>
  </si>
  <si>
    <t>64030200300502050</t>
  </si>
  <si>
    <t>李新美</t>
  </si>
  <si>
    <t>64030200300502051</t>
  </si>
  <si>
    <t>杨俊</t>
  </si>
  <si>
    <t>64030200300502052</t>
  </si>
  <si>
    <t>丁伏林</t>
  </si>
  <si>
    <t>64030200300502053</t>
  </si>
  <si>
    <t>丁跃昌</t>
  </si>
  <si>
    <t>64030200300502054</t>
  </si>
  <si>
    <t>64030200300502055</t>
  </si>
  <si>
    <t>64030200300502056</t>
  </si>
  <si>
    <t>丁彦斌</t>
  </si>
  <si>
    <t>64030200300502057</t>
  </si>
  <si>
    <t>64030200300502059</t>
  </si>
  <si>
    <t>64030200300502060</t>
  </si>
  <si>
    <t>丁正昌</t>
  </si>
  <si>
    <t>64030200300502061</t>
  </si>
  <si>
    <t>丁彦雄</t>
  </si>
  <si>
    <t>64030200300502062</t>
  </si>
  <si>
    <t>64030200300502064</t>
  </si>
  <si>
    <t>丁文昌</t>
  </si>
  <si>
    <t>64030200300502065</t>
  </si>
  <si>
    <t>丁彦成</t>
  </si>
  <si>
    <t>64030200300502066</t>
  </si>
  <si>
    <t>64030200300502067</t>
  </si>
  <si>
    <t>64030200300502068</t>
  </si>
  <si>
    <t>丁伏云</t>
  </si>
  <si>
    <t>64030200300502069</t>
  </si>
  <si>
    <t>丁建宝</t>
  </si>
  <si>
    <t>64030200300502070</t>
  </si>
  <si>
    <t>丁建贵</t>
  </si>
  <si>
    <t>64030200300502071</t>
  </si>
  <si>
    <t>64030200300502072</t>
  </si>
  <si>
    <t>64030200300502073</t>
  </si>
  <si>
    <t>64030200300502074</t>
  </si>
  <si>
    <t>64030200300502075</t>
  </si>
  <si>
    <t>丁国成</t>
  </si>
  <si>
    <t>64030200300502076</t>
  </si>
  <si>
    <t>杨廷荣</t>
  </si>
  <si>
    <t>64030200300502077</t>
  </si>
  <si>
    <t>丁伏银</t>
  </si>
  <si>
    <t>64030200300502078</t>
  </si>
  <si>
    <t>张秀莲</t>
  </si>
  <si>
    <t>64030200300502079</t>
  </si>
  <si>
    <t>64030200300502080</t>
  </si>
  <si>
    <t>64030200300502081</t>
  </si>
  <si>
    <t>64030200300502082</t>
  </si>
  <si>
    <t>64030200300502083</t>
  </si>
  <si>
    <t>64030200300502084</t>
  </si>
  <si>
    <t>64030200300502085</t>
  </si>
  <si>
    <t>丁伏其</t>
  </si>
  <si>
    <t>64030200300502086</t>
  </si>
  <si>
    <t>丁彦明</t>
  </si>
  <si>
    <t>64030200300502087</t>
  </si>
  <si>
    <t>勉学义</t>
  </si>
  <si>
    <t>64030200300502088</t>
  </si>
  <si>
    <t>64030200300502089</t>
  </si>
  <si>
    <t>64030200300502090</t>
  </si>
  <si>
    <t>丁伏彪</t>
  </si>
  <si>
    <t>64030200300502091</t>
  </si>
  <si>
    <t>64030200300502092</t>
  </si>
  <si>
    <t>64030200300502093</t>
  </si>
  <si>
    <t>64030200300502094</t>
  </si>
  <si>
    <t>64030200300502095</t>
  </si>
  <si>
    <t>何建龙</t>
  </si>
  <si>
    <t>64030200300502096</t>
  </si>
  <si>
    <t>64030200300502097</t>
  </si>
  <si>
    <t>丁自红</t>
  </si>
  <si>
    <t>64030200300502098</t>
  </si>
  <si>
    <t>何建伟</t>
  </si>
  <si>
    <t>64030200300502099</t>
  </si>
  <si>
    <t>64030200300502100</t>
  </si>
  <si>
    <t>丁生全</t>
  </si>
  <si>
    <t>64030200300502101</t>
  </si>
  <si>
    <t>64030200300502102</t>
  </si>
  <si>
    <t>丁建伟</t>
  </si>
  <si>
    <t>64030200300502103</t>
  </si>
  <si>
    <t>王跃民</t>
  </si>
  <si>
    <t>64030200300502104</t>
  </si>
  <si>
    <t>丁海江</t>
  </si>
  <si>
    <t>64030200300502105</t>
  </si>
  <si>
    <t>丁孝忠</t>
  </si>
  <si>
    <t>64030200300502106</t>
  </si>
  <si>
    <t>吴福成</t>
  </si>
  <si>
    <t>64030200300502107</t>
  </si>
  <si>
    <t>丁志明</t>
  </si>
  <si>
    <t>64030200300502108</t>
  </si>
  <si>
    <t>64030200300502109</t>
  </si>
  <si>
    <t>丁立国</t>
  </si>
  <si>
    <t>64030200300502110</t>
  </si>
  <si>
    <t>丁红福</t>
  </si>
  <si>
    <t>64030200300502111</t>
  </si>
  <si>
    <t>王跃林</t>
  </si>
  <si>
    <t>64030200300502112</t>
  </si>
  <si>
    <t>64030200300502113</t>
  </si>
  <si>
    <t>何秀凤</t>
  </si>
  <si>
    <t>64030200300502115</t>
  </si>
  <si>
    <t>64030200300502116</t>
  </si>
  <si>
    <t>64030200300502117</t>
  </si>
  <si>
    <t>64030200300502118</t>
  </si>
  <si>
    <t>丁立峰</t>
  </si>
  <si>
    <t>64030200300502119</t>
  </si>
  <si>
    <t>马希山</t>
  </si>
  <si>
    <t>64030200300502120</t>
  </si>
  <si>
    <t>64030200300502121</t>
  </si>
  <si>
    <t>吴玉怀</t>
  </si>
  <si>
    <t>64030200300502122</t>
  </si>
  <si>
    <t>64030200300503001</t>
  </si>
  <si>
    <t>64030200300503002</t>
  </si>
  <si>
    <t>唐万军</t>
  </si>
  <si>
    <t>64030200300503003</t>
  </si>
  <si>
    <t>何风林</t>
  </si>
  <si>
    <t>64030200300503004</t>
  </si>
  <si>
    <t>刘万忠</t>
  </si>
  <si>
    <t>64030200300503005</t>
  </si>
  <si>
    <t>64030200300503006</t>
  </si>
  <si>
    <t>64030200300503007</t>
  </si>
  <si>
    <t>64030200300503008</t>
  </si>
  <si>
    <t>64030200300503009</t>
  </si>
  <si>
    <t>64030200300503010</t>
  </si>
  <si>
    <t>64030200300503011</t>
  </si>
  <si>
    <t>李广琴</t>
  </si>
  <si>
    <t>64030200300503012</t>
  </si>
  <si>
    <t>64030200300503013</t>
  </si>
  <si>
    <t>64030200300503014</t>
  </si>
  <si>
    <t>64030200300503015</t>
  </si>
  <si>
    <t>王翠荣</t>
  </si>
  <si>
    <t>64030200300503016</t>
  </si>
  <si>
    <t>64030200300503017</t>
  </si>
  <si>
    <t>陈红霞</t>
  </si>
  <si>
    <t>64030200300503018</t>
  </si>
  <si>
    <t>叶伏军</t>
  </si>
  <si>
    <t>64030200300503020</t>
  </si>
  <si>
    <t>64030200300503021</t>
  </si>
  <si>
    <t>马耀光</t>
  </si>
  <si>
    <t>64030200300503022</t>
  </si>
  <si>
    <t>雷秀萍</t>
  </si>
  <si>
    <t>64030200300503023</t>
  </si>
  <si>
    <t>64030200300503024</t>
  </si>
  <si>
    <t>丁光勇</t>
  </si>
  <si>
    <t>64030200300503025</t>
  </si>
  <si>
    <t>64030200300503026</t>
  </si>
  <si>
    <t>马建银</t>
  </si>
  <si>
    <t>64030200300503027</t>
  </si>
  <si>
    <t>丁月兰</t>
  </si>
  <si>
    <t>64030200300503028</t>
  </si>
  <si>
    <t>64030200300503029</t>
  </si>
  <si>
    <t>64030200300503030</t>
  </si>
  <si>
    <t>何奋忠</t>
  </si>
  <si>
    <t>64030200300503031</t>
  </si>
  <si>
    <t>64030200300503033</t>
  </si>
  <si>
    <t>64030200300503034</t>
  </si>
  <si>
    <t>刘万保</t>
  </si>
  <si>
    <t>64030200300503035</t>
  </si>
  <si>
    <t>64030200300503036</t>
  </si>
  <si>
    <t>马长太</t>
  </si>
  <si>
    <t>64030200300503037</t>
  </si>
  <si>
    <t>马征</t>
  </si>
  <si>
    <t>64030200300503038</t>
  </si>
  <si>
    <t>马存义</t>
  </si>
  <si>
    <t>64030200300503039</t>
  </si>
  <si>
    <t>64030200300503040</t>
  </si>
  <si>
    <t>丁万良</t>
  </si>
  <si>
    <t>64030200300503041</t>
  </si>
  <si>
    <t>马振川</t>
  </si>
  <si>
    <t>64030200300503042</t>
  </si>
  <si>
    <t>丁培英</t>
  </si>
  <si>
    <t>64030200300503043</t>
  </si>
  <si>
    <t>64030200300503044</t>
  </si>
  <si>
    <t>64030200300503045</t>
  </si>
  <si>
    <t>64030200300503046</t>
  </si>
  <si>
    <t>丁洪录</t>
  </si>
  <si>
    <t>64030200300503047</t>
  </si>
  <si>
    <t>64030200300503048</t>
  </si>
  <si>
    <t>64030200300503049</t>
  </si>
  <si>
    <t>唐佳</t>
  </si>
  <si>
    <t>64030200300503050</t>
  </si>
  <si>
    <t>马俊虎</t>
  </si>
  <si>
    <t>64030200300503051</t>
  </si>
  <si>
    <t>64030200300503052</t>
  </si>
  <si>
    <t>唐彪</t>
  </si>
  <si>
    <t>64030200300503053</t>
  </si>
  <si>
    <t>64030200300503054</t>
  </si>
  <si>
    <t>64030200300503055</t>
  </si>
  <si>
    <t>64030200300503056</t>
  </si>
  <si>
    <t>王保银</t>
  </si>
  <si>
    <t>64030200300503057</t>
  </si>
  <si>
    <t>64030200300503058</t>
  </si>
  <si>
    <t>唐金银</t>
  </si>
  <si>
    <t>64030200300503059</t>
  </si>
  <si>
    <t>64030200300503060</t>
  </si>
  <si>
    <t>64030200300503061</t>
  </si>
  <si>
    <t>孙巧云</t>
  </si>
  <si>
    <t>64030200300503062</t>
  </si>
  <si>
    <t>何宝林</t>
  </si>
  <si>
    <t>64030200300503063</t>
  </si>
  <si>
    <t>马军平</t>
  </si>
  <si>
    <t>64030200300503064</t>
  </si>
  <si>
    <t>64030200300503065</t>
  </si>
  <si>
    <t>马宝银</t>
  </si>
  <si>
    <t>64030200300503066</t>
  </si>
  <si>
    <t>叶伏明</t>
  </si>
  <si>
    <t>64030200300503067</t>
  </si>
  <si>
    <t>杨保兰</t>
  </si>
  <si>
    <t>64030200300503068</t>
  </si>
  <si>
    <t>丁桂芳</t>
  </si>
  <si>
    <t>64030200300503069</t>
  </si>
  <si>
    <t>64030200300503070</t>
  </si>
  <si>
    <t>刘建冲</t>
  </si>
  <si>
    <t>64030200300503071</t>
  </si>
  <si>
    <t>64030200300503072</t>
  </si>
  <si>
    <t>唐锋</t>
  </si>
  <si>
    <t>64030200300503073</t>
  </si>
  <si>
    <t>马 东</t>
  </si>
  <si>
    <t>64030200300503074</t>
  </si>
  <si>
    <t>何奋荣</t>
  </si>
  <si>
    <t>64030200300503075</t>
  </si>
  <si>
    <t>唐志国</t>
  </si>
  <si>
    <t>64030200300503076</t>
  </si>
  <si>
    <t>64030200300503077</t>
  </si>
  <si>
    <t>唐万信</t>
  </si>
  <si>
    <t>64030200300503078</t>
  </si>
  <si>
    <t>马文和</t>
  </si>
  <si>
    <t>64030200300503079</t>
  </si>
  <si>
    <t>陆秀珍</t>
  </si>
  <si>
    <t>64030200300503080</t>
  </si>
  <si>
    <t>张燕芳</t>
  </si>
  <si>
    <t>64030200300503081</t>
  </si>
  <si>
    <t>唐义</t>
  </si>
  <si>
    <t>64030200300503082</t>
  </si>
  <si>
    <t>64030200300503083</t>
  </si>
  <si>
    <t>唐柱</t>
  </si>
  <si>
    <t>64030200300503084</t>
  </si>
  <si>
    <t>马振银</t>
  </si>
  <si>
    <t>64030200300503085</t>
  </si>
  <si>
    <t>何奋平</t>
  </si>
  <si>
    <t>64030200300503086</t>
  </si>
  <si>
    <t>何凤仁</t>
  </si>
  <si>
    <t>64030200300503087</t>
  </si>
  <si>
    <t>唐玉梅</t>
  </si>
  <si>
    <t>64030200300503088</t>
  </si>
  <si>
    <t>丁光明</t>
  </si>
  <si>
    <t>64030200300503089</t>
  </si>
  <si>
    <t>64030200300503090</t>
  </si>
  <si>
    <t>马振红</t>
  </si>
  <si>
    <t>64030200300503091</t>
  </si>
  <si>
    <t>64030200300503092</t>
  </si>
  <si>
    <t>64030200300503093</t>
  </si>
  <si>
    <t>马宝华</t>
  </si>
  <si>
    <t>64030200300504001</t>
  </si>
  <si>
    <t>64030200300504002</t>
  </si>
  <si>
    <t>64030200300504003</t>
  </si>
  <si>
    <t>64030200300504004</t>
  </si>
  <si>
    <t>丁淑玲</t>
  </si>
  <si>
    <t>64030200300504005</t>
  </si>
  <si>
    <t>马进莲</t>
  </si>
  <si>
    <t>64030200300504006</t>
  </si>
  <si>
    <t>64030200300504007</t>
  </si>
  <si>
    <t>64030200300504008</t>
  </si>
  <si>
    <t>64030200300504009</t>
  </si>
  <si>
    <t>丁洪忠</t>
  </si>
  <si>
    <t>64030200300504010</t>
  </si>
  <si>
    <t>叶金茂</t>
  </si>
  <si>
    <t>64030200300504011</t>
  </si>
  <si>
    <t>金永宝</t>
  </si>
  <si>
    <t>64030200300504012</t>
  </si>
  <si>
    <t>64030200300504013</t>
  </si>
  <si>
    <t>丁义成</t>
  </si>
  <si>
    <t>64030200300504014</t>
  </si>
  <si>
    <t>64030200300504015</t>
  </si>
  <si>
    <t>64030200300504016</t>
  </si>
  <si>
    <t>丁志福</t>
  </si>
  <si>
    <t>64030200300504017</t>
  </si>
  <si>
    <t>丁洪宝</t>
  </si>
  <si>
    <t>64030200300504018</t>
  </si>
  <si>
    <t>64030200300504019</t>
  </si>
  <si>
    <t>丁兴德</t>
  </si>
  <si>
    <t>64030200300504020</t>
  </si>
  <si>
    <t>64030200300504021</t>
  </si>
  <si>
    <t>64030200300504022</t>
  </si>
  <si>
    <t>丁淑花</t>
  </si>
  <si>
    <t>64030200300504023</t>
  </si>
  <si>
    <t>64030200300504024</t>
  </si>
  <si>
    <t>杨金宝</t>
  </si>
  <si>
    <t>64030200300504026</t>
  </si>
  <si>
    <t>64030200300504027</t>
  </si>
  <si>
    <t>丁万宝</t>
  </si>
  <si>
    <t>64030200300504028</t>
  </si>
  <si>
    <t>丁义峰</t>
  </si>
  <si>
    <t>64030200300504029</t>
  </si>
  <si>
    <t>杨廷柱</t>
  </si>
  <si>
    <t>64030200300504030</t>
  </si>
  <si>
    <t>64030200300504031</t>
  </si>
  <si>
    <t>杨洪斌</t>
  </si>
  <si>
    <t>64030200300504033</t>
  </si>
  <si>
    <t>64030200300504034</t>
  </si>
  <si>
    <t>64030200300504035</t>
  </si>
  <si>
    <t>64030200300504036</t>
  </si>
  <si>
    <t>64030200300504037</t>
  </si>
  <si>
    <t>杨廷福</t>
  </si>
  <si>
    <t>64030200300504038</t>
  </si>
  <si>
    <t>64030200300504039</t>
  </si>
  <si>
    <t>64030200300504040</t>
  </si>
  <si>
    <t>64030200300504041</t>
  </si>
  <si>
    <t>64030200300504043</t>
  </si>
  <si>
    <t>64030200300504044</t>
  </si>
  <si>
    <t>64030200300504045</t>
  </si>
  <si>
    <t>杨廷华</t>
  </si>
  <si>
    <t>64030200300504046</t>
  </si>
  <si>
    <t>64030200300504047</t>
  </si>
  <si>
    <t>64030200300504048</t>
  </si>
  <si>
    <t>丁志宏</t>
  </si>
  <si>
    <t>64030200300504049</t>
  </si>
  <si>
    <t>64030200300504050</t>
  </si>
  <si>
    <t>64030200300504051</t>
  </si>
  <si>
    <t>马怀梅</t>
  </si>
  <si>
    <t>64030200300504052</t>
  </si>
  <si>
    <t>64030200300504053</t>
  </si>
  <si>
    <t>展菊艳</t>
  </si>
  <si>
    <t>64030200300504054</t>
  </si>
  <si>
    <t>丁克俭</t>
  </si>
  <si>
    <t>64030200300504056</t>
  </si>
  <si>
    <t>64030200300504057</t>
  </si>
  <si>
    <t>丁兴礼</t>
  </si>
  <si>
    <t>64030200300504058</t>
  </si>
  <si>
    <t>64030200300504059</t>
  </si>
  <si>
    <t>64030200300504060</t>
  </si>
  <si>
    <t>64030200300504061</t>
  </si>
  <si>
    <t>王学琴</t>
  </si>
  <si>
    <t>64030200300504062</t>
  </si>
  <si>
    <t>64030200300504063</t>
  </si>
  <si>
    <t>64030200300504064</t>
  </si>
  <si>
    <t>丁义忠</t>
  </si>
  <si>
    <t>64030200300504065</t>
  </si>
  <si>
    <t>64030200300504066</t>
  </si>
  <si>
    <t>杨洪忠</t>
  </si>
  <si>
    <t>64030200300504068</t>
  </si>
  <si>
    <t>64030200300504069</t>
  </si>
  <si>
    <t>谭少军</t>
  </si>
  <si>
    <t>64030200300504070</t>
  </si>
  <si>
    <t>丁三祥</t>
  </si>
  <si>
    <t>64030200300504071</t>
  </si>
  <si>
    <t>64030200300504072</t>
  </si>
  <si>
    <t>谭少东</t>
  </si>
  <si>
    <t>64030200300504073</t>
  </si>
  <si>
    <t>丁志山</t>
  </si>
  <si>
    <t>64030200300504074</t>
  </si>
  <si>
    <t>64030200300504075</t>
  </si>
  <si>
    <t>丁兴忠</t>
  </si>
  <si>
    <t>64030200300504076</t>
  </si>
  <si>
    <t>64030200300504077</t>
  </si>
  <si>
    <t>64030200300504078</t>
  </si>
  <si>
    <t>丁兴国</t>
  </si>
  <si>
    <t>64030200300504079</t>
  </si>
  <si>
    <t>丁志江</t>
  </si>
  <si>
    <t>64030200300504080</t>
  </si>
  <si>
    <t>64030200300504081</t>
  </si>
  <si>
    <t>64030200300504082</t>
  </si>
  <si>
    <t>丁志平</t>
  </si>
  <si>
    <t>64030200300504083</t>
  </si>
  <si>
    <t>谭少荣</t>
  </si>
  <si>
    <t>64030200300505001</t>
  </si>
  <si>
    <t>64030200300505002</t>
  </si>
  <si>
    <t>64030200300505003</t>
  </si>
  <si>
    <t>马翠婷</t>
  </si>
  <si>
    <t>64030200300505004</t>
  </si>
  <si>
    <t>王桂英</t>
  </si>
  <si>
    <t>64030200300505005</t>
  </si>
  <si>
    <t>64030200300505006</t>
  </si>
  <si>
    <t>64030200300505007</t>
  </si>
  <si>
    <t>马春梅</t>
  </si>
  <si>
    <t>64030200300505008</t>
  </si>
  <si>
    <t>64030200300505009</t>
  </si>
  <si>
    <t>64030200300505010</t>
  </si>
  <si>
    <t>64030200300505011</t>
  </si>
  <si>
    <t>张振民</t>
  </si>
  <si>
    <t>64030200300505012</t>
  </si>
  <si>
    <t>张益民</t>
  </si>
  <si>
    <t>64030200300505013</t>
  </si>
  <si>
    <t>马学莲</t>
  </si>
  <si>
    <t>64030200300505014</t>
  </si>
  <si>
    <t>杨润生</t>
  </si>
  <si>
    <t>64030200300505015</t>
  </si>
  <si>
    <t>杨光录</t>
  </si>
  <si>
    <t>64030200300505016</t>
  </si>
  <si>
    <t>张士龙</t>
  </si>
  <si>
    <t>64030200300505017</t>
  </si>
  <si>
    <t>64030200300505018</t>
  </si>
  <si>
    <t>张世德</t>
  </si>
  <si>
    <t>64030200300505019</t>
  </si>
  <si>
    <t>64030200300505020</t>
  </si>
  <si>
    <t>64030200300505021</t>
  </si>
  <si>
    <t>64030200300505022</t>
  </si>
  <si>
    <t>64030200300505023</t>
  </si>
  <si>
    <t>64030200300505024</t>
  </si>
  <si>
    <t>张宏远</t>
  </si>
  <si>
    <t>64030200300505025</t>
  </si>
  <si>
    <t>64030200300505026</t>
  </si>
  <si>
    <t>张自荣</t>
  </si>
  <si>
    <t>64030200300505027</t>
  </si>
  <si>
    <t>马少含</t>
  </si>
  <si>
    <t>64030200300505028</t>
  </si>
  <si>
    <t>64030200300505029</t>
  </si>
  <si>
    <t>丁安林</t>
  </si>
  <si>
    <t>64030200300505030</t>
  </si>
  <si>
    <t>丁安国</t>
  </si>
  <si>
    <t>64030200300505031</t>
  </si>
  <si>
    <t>64030200300505032</t>
  </si>
  <si>
    <t>马进坡</t>
  </si>
  <si>
    <t>64030200300505033</t>
  </si>
  <si>
    <t>64030200300505034</t>
  </si>
  <si>
    <t>张军民</t>
  </si>
  <si>
    <t>64030200300505035</t>
  </si>
  <si>
    <t>丁占宝</t>
  </si>
  <si>
    <t>64030200300505036</t>
  </si>
  <si>
    <t>64030200300505037</t>
  </si>
  <si>
    <t>64030200300505038</t>
  </si>
  <si>
    <t>64030200300505039</t>
  </si>
  <si>
    <t>64030200300505040</t>
  </si>
  <si>
    <t>64030200300505041</t>
  </si>
  <si>
    <t>丁海林</t>
  </si>
  <si>
    <t>64030200300505042</t>
  </si>
  <si>
    <t>64030200300505043</t>
  </si>
  <si>
    <t>64030200300506001</t>
  </si>
  <si>
    <t>64030200300506002</t>
  </si>
  <si>
    <t>64030200300506003</t>
  </si>
  <si>
    <t>张自宏</t>
  </si>
  <si>
    <t>64030200300506004</t>
  </si>
  <si>
    <t>苏彦雄</t>
  </si>
  <si>
    <t>64030200300506005</t>
  </si>
  <si>
    <t>64030200300506006</t>
  </si>
  <si>
    <t>马殿俊</t>
  </si>
  <si>
    <t>64030200300506007</t>
  </si>
  <si>
    <t>杨廷军</t>
  </si>
  <si>
    <t>64030200300506008</t>
  </si>
  <si>
    <t>张士明</t>
  </si>
  <si>
    <t>64030200300506009</t>
  </si>
  <si>
    <t>马青梅</t>
  </si>
  <si>
    <t>64030200300506010</t>
  </si>
  <si>
    <t>杨廷彪</t>
  </si>
  <si>
    <t>64030200300506011</t>
  </si>
  <si>
    <t>丁小霞</t>
  </si>
  <si>
    <t>64030200300506012</t>
  </si>
  <si>
    <t>张世荣</t>
  </si>
  <si>
    <t>64030200300506013</t>
  </si>
  <si>
    <t>马振荣</t>
  </si>
  <si>
    <t>64030200300506014</t>
  </si>
  <si>
    <t>杨廷武</t>
  </si>
  <si>
    <t>64030200300506015</t>
  </si>
  <si>
    <t>64030200300506016</t>
  </si>
  <si>
    <t>马进连</t>
  </si>
  <si>
    <t>64030200300506017</t>
  </si>
  <si>
    <t>马进保</t>
  </si>
  <si>
    <t>64030200300506018</t>
  </si>
  <si>
    <t>64030200300506019</t>
  </si>
  <si>
    <t>杨廷泽</t>
  </si>
  <si>
    <t>64030200300506020</t>
  </si>
  <si>
    <t>64030200300506021</t>
  </si>
  <si>
    <t>马殿文</t>
  </si>
  <si>
    <t>64030200300506022</t>
  </si>
  <si>
    <t>64030200300506023</t>
  </si>
  <si>
    <t>64030200300506024</t>
  </si>
  <si>
    <t>马殿成</t>
  </si>
  <si>
    <t>64030200300506025</t>
  </si>
  <si>
    <t>64030200300506026</t>
  </si>
  <si>
    <t>64030200300506027</t>
  </si>
  <si>
    <t>64030200300506028</t>
  </si>
  <si>
    <t>64030200300506029</t>
  </si>
  <si>
    <t>丁跃堂</t>
  </si>
  <si>
    <t>64030200300506030</t>
  </si>
  <si>
    <t>苏彦荣</t>
  </si>
  <si>
    <t>64030200300506031</t>
  </si>
  <si>
    <t>64030200300506032</t>
  </si>
  <si>
    <t>张自民</t>
  </si>
  <si>
    <t>64030200300506033</t>
  </si>
  <si>
    <t>杨廷斌</t>
  </si>
  <si>
    <t>64030200300506034</t>
  </si>
  <si>
    <t>64030200300506035</t>
  </si>
  <si>
    <t>杨廷山</t>
  </si>
  <si>
    <t>64030200300506036</t>
  </si>
  <si>
    <t>张世珍</t>
  </si>
  <si>
    <t>64030200300506037</t>
  </si>
  <si>
    <t>马振强</t>
  </si>
  <si>
    <t>64030200300506038</t>
  </si>
  <si>
    <t>64030200300506039</t>
  </si>
  <si>
    <t>丁永华</t>
  </si>
  <si>
    <t>64030200300506040</t>
  </si>
  <si>
    <t>64030200300506041</t>
  </si>
  <si>
    <t>64030200300506042</t>
  </si>
  <si>
    <t>马振祥</t>
  </si>
  <si>
    <t>64030200300506043</t>
  </si>
  <si>
    <t>马正贵</t>
  </si>
  <si>
    <t>64030200300506044</t>
  </si>
  <si>
    <t>64030200300507001</t>
  </si>
  <si>
    <t>64030200300507002</t>
  </si>
  <si>
    <t>64030200300507003</t>
  </si>
  <si>
    <t>64030200300507004</t>
  </si>
  <si>
    <t>64030200300507005</t>
  </si>
  <si>
    <t>马进峰</t>
  </si>
  <si>
    <t>64030200300507006</t>
  </si>
  <si>
    <t>64030200300507007</t>
  </si>
  <si>
    <t>马成花</t>
  </si>
  <si>
    <t>64030200300507008</t>
  </si>
  <si>
    <t>杨建洪</t>
  </si>
  <si>
    <t>64030200300507009</t>
  </si>
  <si>
    <t>丁淑侠</t>
  </si>
  <si>
    <t>64030200300507010</t>
  </si>
  <si>
    <t>64030200300507011</t>
  </si>
  <si>
    <t>杨凤芹</t>
  </si>
  <si>
    <t>64030200300507012</t>
  </si>
  <si>
    <t>丁洪学</t>
  </si>
  <si>
    <t>64030200300507013</t>
  </si>
  <si>
    <t>丁秀荣</t>
  </si>
  <si>
    <t>64030200300507014</t>
  </si>
  <si>
    <t>马振涛</t>
  </si>
  <si>
    <t>64030200300507015</t>
  </si>
  <si>
    <t>64030200300507016</t>
  </si>
  <si>
    <t>苏彦科</t>
  </si>
  <si>
    <t>64030200300507017</t>
  </si>
  <si>
    <t>64030200300507018</t>
  </si>
  <si>
    <t>苏彦坡</t>
  </si>
  <si>
    <t>64030200300507019</t>
  </si>
  <si>
    <t>马自芳</t>
  </si>
  <si>
    <t>64030200300507020</t>
  </si>
  <si>
    <t>杨雪峰</t>
  </si>
  <si>
    <t>64030200300507021</t>
  </si>
  <si>
    <t>杨雪忠</t>
  </si>
  <si>
    <t>64030200300507022</t>
  </si>
  <si>
    <t>64030200300507023</t>
  </si>
  <si>
    <t>64030200300507024</t>
  </si>
  <si>
    <t>马少科</t>
  </si>
  <si>
    <t>64030200300507025</t>
  </si>
  <si>
    <t>丁彦云</t>
  </si>
  <si>
    <t>64030200300507026</t>
  </si>
  <si>
    <t>丁彦虎</t>
  </si>
  <si>
    <t>64030200300507027</t>
  </si>
  <si>
    <t>陈凤英</t>
  </si>
  <si>
    <t>64030200300507028</t>
  </si>
  <si>
    <t>64030200300507029</t>
  </si>
  <si>
    <t>64030200300507030</t>
  </si>
  <si>
    <t>64030200300507031</t>
  </si>
  <si>
    <t>64030200300507032</t>
  </si>
  <si>
    <t>马泽强</t>
  </si>
  <si>
    <t>64030200300507033</t>
  </si>
  <si>
    <t>母海红</t>
  </si>
  <si>
    <t>64030200300507034</t>
  </si>
  <si>
    <t>64030200300507035</t>
  </si>
  <si>
    <t>64030200300507036</t>
  </si>
  <si>
    <t>64030200300507037</t>
  </si>
  <si>
    <t>64030200300507038</t>
  </si>
  <si>
    <t>杨少安</t>
  </si>
  <si>
    <t>64030200300507039</t>
  </si>
  <si>
    <t>何秀兰</t>
  </si>
  <si>
    <t>64030200300507040</t>
  </si>
  <si>
    <t>64030200300507041</t>
  </si>
  <si>
    <t>64030200300507042</t>
  </si>
  <si>
    <t>64030200300507043</t>
  </si>
  <si>
    <t>64030200300507044</t>
  </si>
  <si>
    <t>张自文</t>
  </si>
  <si>
    <t>64030200300507045</t>
  </si>
  <si>
    <t>64030200300507046</t>
  </si>
  <si>
    <t>苏彦金</t>
  </si>
  <si>
    <t>64030200300508001</t>
  </si>
  <si>
    <t>叶永良</t>
  </si>
  <si>
    <t>64030200300508002</t>
  </si>
  <si>
    <t>叶洪军</t>
  </si>
  <si>
    <t>64030200300508003</t>
  </si>
  <si>
    <t>叶正云</t>
  </si>
  <si>
    <t>64030200300508004</t>
  </si>
  <si>
    <t>叶玉国</t>
  </si>
  <si>
    <t>64030200300508006</t>
  </si>
  <si>
    <t>叶冬林</t>
  </si>
  <si>
    <t>64030200300508007</t>
  </si>
  <si>
    <t>叶文爱</t>
  </si>
  <si>
    <t>64030200300508008</t>
  </si>
  <si>
    <t>叶少国</t>
  </si>
  <si>
    <t>64030200300508009</t>
  </si>
  <si>
    <t>高怀胜</t>
  </si>
  <si>
    <t>64030200300508010</t>
  </si>
  <si>
    <t>丁兰英</t>
  </si>
  <si>
    <t>64030200300508011</t>
  </si>
  <si>
    <t>李香玉</t>
  </si>
  <si>
    <t>64030200300508012</t>
  </si>
  <si>
    <t>叶海燕</t>
  </si>
  <si>
    <t>64030200300508013</t>
  </si>
  <si>
    <t>64030200300508014</t>
  </si>
  <si>
    <t>叶文海</t>
  </si>
  <si>
    <t>64030200300508015</t>
  </si>
  <si>
    <t>叶生孝</t>
  </si>
  <si>
    <t>64030200300508016</t>
  </si>
  <si>
    <t>叶文祥</t>
  </si>
  <si>
    <t>64030200300508017</t>
  </si>
  <si>
    <t>叶冬生</t>
  </si>
  <si>
    <t>64030200300508018</t>
  </si>
  <si>
    <t>叶如军</t>
  </si>
  <si>
    <t>64030200300508019</t>
  </si>
  <si>
    <t>叶开国</t>
  </si>
  <si>
    <t>64030200300508020</t>
  </si>
  <si>
    <t>叶永生</t>
  </si>
  <si>
    <t>64030200300508022</t>
  </si>
  <si>
    <t>叶建军</t>
  </si>
  <si>
    <t>64030200300508023</t>
  </si>
  <si>
    <t>叶立新</t>
  </si>
  <si>
    <t>64030200300508024</t>
  </si>
  <si>
    <t>单玉海</t>
  </si>
  <si>
    <t>64030200300508025</t>
  </si>
  <si>
    <t>64030200300508026</t>
  </si>
  <si>
    <t>叶文廷</t>
  </si>
  <si>
    <t>64030200300508027</t>
  </si>
  <si>
    <t>叶正林</t>
  </si>
  <si>
    <t>64030200300508028</t>
  </si>
  <si>
    <t>叶永财</t>
  </si>
  <si>
    <t>64030200300508030</t>
  </si>
  <si>
    <t>叶振江</t>
  </si>
  <si>
    <t>64030200300508031</t>
  </si>
  <si>
    <t>叶洪林</t>
  </si>
  <si>
    <t>64030200300508033</t>
  </si>
  <si>
    <t>叶伏保</t>
  </si>
  <si>
    <t>64030200300508035</t>
  </si>
  <si>
    <t>叶文清</t>
  </si>
  <si>
    <t>64030200300508036</t>
  </si>
  <si>
    <t>叶永刚</t>
  </si>
  <si>
    <t>64030200300508037</t>
  </si>
  <si>
    <t>叶卫国</t>
  </si>
  <si>
    <t>64030200300508038</t>
  </si>
  <si>
    <t>叶少清</t>
  </si>
  <si>
    <t>64030200300508039</t>
  </si>
  <si>
    <t>叶永春</t>
  </si>
  <si>
    <t>64030200300508040</t>
  </si>
  <si>
    <t>叶永冬</t>
  </si>
  <si>
    <t>64030200300508041</t>
  </si>
  <si>
    <t>叶永贵</t>
  </si>
  <si>
    <t>64030200300508042</t>
  </si>
  <si>
    <t>叶永柱</t>
  </si>
  <si>
    <t>64030200300508043</t>
  </si>
  <si>
    <t>叶少武</t>
  </si>
  <si>
    <t>64030200300508044</t>
  </si>
  <si>
    <t>64030200300508045</t>
  </si>
  <si>
    <t>叶少岐</t>
  </si>
  <si>
    <t>64030200300508046</t>
  </si>
  <si>
    <t>叶生春</t>
  </si>
  <si>
    <t>64030200300508047</t>
  </si>
  <si>
    <t>马登荣</t>
  </si>
  <si>
    <t>64030200300508048</t>
  </si>
  <si>
    <t>叶文全</t>
  </si>
  <si>
    <t>64030200300508049</t>
  </si>
  <si>
    <t>叶进忠</t>
  </si>
  <si>
    <t>64030200300508050</t>
  </si>
  <si>
    <t>叶生忠</t>
  </si>
  <si>
    <t>64030200300508051</t>
  </si>
  <si>
    <t>64030200300508052</t>
  </si>
  <si>
    <t>叶文明</t>
  </si>
  <si>
    <t>64030200300508053</t>
  </si>
  <si>
    <t>叶少军</t>
  </si>
  <si>
    <t>64030200300508054</t>
  </si>
  <si>
    <t>叶伏平</t>
  </si>
  <si>
    <t>64030200300508055</t>
  </si>
  <si>
    <t>叶富荣</t>
  </si>
  <si>
    <t>64030200300508056</t>
  </si>
  <si>
    <t>64030200300508057</t>
  </si>
  <si>
    <t>64030200300508058</t>
  </si>
  <si>
    <t>叶林国</t>
  </si>
  <si>
    <t>64030200300508059</t>
  </si>
  <si>
    <t>叶伏江</t>
  </si>
  <si>
    <t>64030200300508060</t>
  </si>
  <si>
    <t>叶永青</t>
  </si>
  <si>
    <t>64030200300508061</t>
  </si>
  <si>
    <t>叶云新</t>
  </si>
  <si>
    <t>64030200300508062</t>
  </si>
  <si>
    <t>叶 军</t>
  </si>
  <si>
    <t>64030200300508063</t>
  </si>
  <si>
    <t>叶伏山</t>
  </si>
  <si>
    <t>64030200300508064</t>
  </si>
  <si>
    <t>叶伏俊</t>
  </si>
  <si>
    <t>64030200300508066</t>
  </si>
  <si>
    <t>叶亚峰</t>
  </si>
  <si>
    <t>64030200300509001</t>
  </si>
  <si>
    <t>64030200300509002</t>
  </si>
  <si>
    <t>叶少忠</t>
  </si>
  <si>
    <t>64030200300509003</t>
  </si>
  <si>
    <t>64030200300509004</t>
  </si>
  <si>
    <t>王志琴</t>
  </si>
  <si>
    <t>64030200300509005</t>
  </si>
  <si>
    <t>叶文孝</t>
  </si>
  <si>
    <t>64030200300509006</t>
  </si>
  <si>
    <t>叶如彪</t>
  </si>
  <si>
    <t>64030200300509007</t>
  </si>
  <si>
    <t>64030200300509008</t>
  </si>
  <si>
    <t>64030200300509009</t>
  </si>
  <si>
    <t>64030200300509010</t>
  </si>
  <si>
    <t>叶长胜</t>
  </si>
  <si>
    <t>64030200300509011</t>
  </si>
  <si>
    <t>64030200300509012</t>
  </si>
  <si>
    <t>64030200300509013</t>
  </si>
  <si>
    <t>叶兴武</t>
  </si>
  <si>
    <t>64030200300509014</t>
  </si>
  <si>
    <t>叶少贵</t>
  </si>
  <si>
    <t>64030200300509015</t>
  </si>
  <si>
    <t>64030200300509016</t>
  </si>
  <si>
    <t>64030200300509017</t>
  </si>
  <si>
    <t>叶文智</t>
  </si>
  <si>
    <t>64030200300509018</t>
  </si>
  <si>
    <t>叶文彪</t>
  </si>
  <si>
    <t>64030200300509019</t>
  </si>
  <si>
    <t>叶如龙</t>
  </si>
  <si>
    <t>64030200300509020</t>
  </si>
  <si>
    <t>叶洪太</t>
  </si>
  <si>
    <t>64030200300509021</t>
  </si>
  <si>
    <t>叶兆明</t>
  </si>
  <si>
    <t>64030200300509022</t>
  </si>
  <si>
    <t>叶少挺</t>
  </si>
  <si>
    <t>64030200300509023</t>
  </si>
  <si>
    <t>叶如江</t>
  </si>
  <si>
    <t>64030200300509024</t>
  </si>
  <si>
    <t>64030200300509025</t>
  </si>
  <si>
    <t>叶文江</t>
  </si>
  <si>
    <t>64030200300509026</t>
  </si>
  <si>
    <t>叶兴福</t>
  </si>
  <si>
    <t>64030200300509027</t>
  </si>
  <si>
    <t>叶金龙</t>
  </si>
  <si>
    <t>64030200300509028</t>
  </si>
  <si>
    <t>叶红其</t>
  </si>
  <si>
    <t>64030200300509029</t>
  </si>
  <si>
    <t>叶文义</t>
  </si>
  <si>
    <t>64030200300509030</t>
  </si>
  <si>
    <t>64030200300509031</t>
  </si>
  <si>
    <t>叶少红</t>
  </si>
  <si>
    <t>64030200300509032</t>
  </si>
  <si>
    <t>叶洪学</t>
  </si>
  <si>
    <t>64030200300509033</t>
  </si>
  <si>
    <t>64030200300509034</t>
  </si>
  <si>
    <t>叶长安</t>
  </si>
  <si>
    <t>64030200300509035</t>
  </si>
  <si>
    <t>64030200300509036</t>
  </si>
  <si>
    <t>叶兴强</t>
  </si>
  <si>
    <t>64030200300509037</t>
  </si>
  <si>
    <t>64030200300509038</t>
  </si>
  <si>
    <t>叶玉保</t>
  </si>
  <si>
    <t>64030200300509039</t>
  </si>
  <si>
    <t>叶兆青</t>
  </si>
  <si>
    <t>64030200300509040</t>
  </si>
  <si>
    <t>叶文元</t>
  </si>
  <si>
    <t>64030200300509041</t>
  </si>
  <si>
    <t>叶玉林</t>
  </si>
  <si>
    <t>64030200300509042</t>
  </si>
  <si>
    <t>64030200300509043</t>
  </si>
  <si>
    <t>叶兴林</t>
  </si>
  <si>
    <t>64030200300509044</t>
  </si>
  <si>
    <t>叶兴银</t>
  </si>
  <si>
    <t>64030200300509045</t>
  </si>
  <si>
    <t>叶如云</t>
  </si>
  <si>
    <t>64030200300509046</t>
  </si>
  <si>
    <t>64030200300509047</t>
  </si>
  <si>
    <t>叶洪东</t>
  </si>
  <si>
    <t>64030200300509048</t>
  </si>
  <si>
    <t>叶洪明</t>
  </si>
  <si>
    <t>64030200300509049</t>
  </si>
  <si>
    <t>叶兆林</t>
  </si>
  <si>
    <t>64030200300509050</t>
  </si>
  <si>
    <t>叶文其</t>
  </si>
  <si>
    <t>64030200300509051</t>
  </si>
  <si>
    <t>叶如宇</t>
  </si>
  <si>
    <t>64030200300509052</t>
  </si>
  <si>
    <t>叶少林</t>
  </si>
  <si>
    <t>64030200300509053</t>
  </si>
  <si>
    <t>64030200300509054</t>
  </si>
  <si>
    <t>64030200300509056</t>
  </si>
  <si>
    <t>64030200300509057</t>
  </si>
  <si>
    <t>叶文学</t>
  </si>
  <si>
    <t>64030200300509058</t>
  </si>
  <si>
    <t>叶文杰</t>
  </si>
  <si>
    <t>64030200300509059</t>
  </si>
  <si>
    <t>64030200300509060</t>
  </si>
  <si>
    <t>叶向军</t>
  </si>
  <si>
    <t>64030200300509061</t>
  </si>
  <si>
    <t>叶少俊</t>
  </si>
  <si>
    <t>64030200300509062</t>
  </si>
  <si>
    <t>叶少进</t>
  </si>
  <si>
    <t>64030200300509064</t>
  </si>
  <si>
    <t>金树明</t>
  </si>
  <si>
    <t>64030200300509065</t>
  </si>
  <si>
    <t>叶勇</t>
  </si>
  <si>
    <t>64030200300509066</t>
  </si>
  <si>
    <t>叶金柱</t>
  </si>
  <si>
    <t>64030200300509067</t>
  </si>
  <si>
    <t>叶少良</t>
  </si>
  <si>
    <t>64030200300509068</t>
  </si>
  <si>
    <t>叶少文</t>
  </si>
  <si>
    <t>64030200300509069</t>
  </si>
  <si>
    <t>叶少宏</t>
  </si>
  <si>
    <t>64030200300509070</t>
  </si>
  <si>
    <t>叶金虎</t>
  </si>
  <si>
    <t>64030200300510001</t>
  </si>
  <si>
    <t>64030200300510002</t>
  </si>
  <si>
    <t>64030200300510003</t>
  </si>
  <si>
    <t>64030200300510004</t>
  </si>
  <si>
    <t>64030200300510005</t>
  </si>
  <si>
    <t>吕翠梅</t>
  </si>
  <si>
    <t>64030200300510006</t>
  </si>
  <si>
    <t>谭文兴</t>
  </si>
  <si>
    <t>64030200300510008</t>
  </si>
  <si>
    <t>金永祥</t>
  </si>
  <si>
    <t>64030200300510009</t>
  </si>
  <si>
    <t>勉学明</t>
  </si>
  <si>
    <t>64030200300510010</t>
  </si>
  <si>
    <t>马长保</t>
  </si>
  <si>
    <t>64030200300510011</t>
  </si>
  <si>
    <t>丁兰玲</t>
  </si>
  <si>
    <t>64030200300510012</t>
  </si>
  <si>
    <t>勉吉云</t>
  </si>
  <si>
    <t>64030200300510013</t>
  </si>
  <si>
    <t>勉学峰</t>
  </si>
  <si>
    <t>64030200300510014</t>
  </si>
  <si>
    <t>丁帅</t>
  </si>
  <si>
    <t>64030200300510015</t>
  </si>
  <si>
    <t>64030200300510016</t>
  </si>
  <si>
    <t>64030200300510017</t>
  </si>
  <si>
    <t>勉学军</t>
  </si>
  <si>
    <t>64030200300510018</t>
  </si>
  <si>
    <t>64030200300510019</t>
  </si>
  <si>
    <t>勉克龙</t>
  </si>
  <si>
    <t>64030200300510020</t>
  </si>
  <si>
    <t>64030200300510021</t>
  </si>
  <si>
    <t>丁立祥</t>
  </si>
  <si>
    <t>64030200300510022</t>
  </si>
  <si>
    <t>马占吉</t>
  </si>
  <si>
    <t>64030200300510023</t>
  </si>
  <si>
    <t>郝占林</t>
  </si>
  <si>
    <t>64030200300510024</t>
  </si>
  <si>
    <t>顾秀花</t>
  </si>
  <si>
    <t>64030200300510025</t>
  </si>
  <si>
    <t>64030200300510026</t>
  </si>
  <si>
    <t>茄跃军</t>
  </si>
  <si>
    <t>64030200300510027</t>
  </si>
  <si>
    <t>茄生云</t>
  </si>
  <si>
    <t>64030200300510028</t>
  </si>
  <si>
    <t>何金贵</t>
  </si>
  <si>
    <t>64030200300510029</t>
  </si>
  <si>
    <t>64030200300510030</t>
  </si>
  <si>
    <t>安占龙</t>
  </si>
  <si>
    <t>64030200300510031</t>
  </si>
  <si>
    <t>丁志荣</t>
  </si>
  <si>
    <t>64030200300510032</t>
  </si>
  <si>
    <t>64030200300510033</t>
  </si>
  <si>
    <t>64030200300510034</t>
  </si>
  <si>
    <t>64030200300510035</t>
  </si>
  <si>
    <t>金永贵</t>
  </si>
  <si>
    <t>64030200300510037</t>
  </si>
  <si>
    <t>茄跃东</t>
  </si>
  <si>
    <t>64030200300510038</t>
  </si>
  <si>
    <t>64030200300510039</t>
  </si>
  <si>
    <t>64030200300510040</t>
  </si>
  <si>
    <t>马成文</t>
  </si>
  <si>
    <t>64030200300510041</t>
  </si>
  <si>
    <t>64030200300510042</t>
  </si>
  <si>
    <t>64030200300510043</t>
  </si>
  <si>
    <t>64030200300510044</t>
  </si>
  <si>
    <t>64030200300510045</t>
  </si>
  <si>
    <t>64030200300510046</t>
  </si>
  <si>
    <t>叶少明</t>
  </si>
  <si>
    <t>64030200300510047</t>
  </si>
  <si>
    <t>64030200300510048</t>
  </si>
  <si>
    <t>茄耀福</t>
  </si>
  <si>
    <t>64030200300510049</t>
  </si>
  <si>
    <t>王伏祥</t>
  </si>
  <si>
    <t>64030200300510050</t>
  </si>
  <si>
    <t>郝占文</t>
  </si>
  <si>
    <t>64030200300510051</t>
  </si>
  <si>
    <t>王晓芳</t>
  </si>
  <si>
    <t>64030200300510052</t>
  </si>
  <si>
    <t>勉伏林</t>
  </si>
  <si>
    <t>64030200300510053</t>
  </si>
  <si>
    <t>64030200300510054</t>
  </si>
  <si>
    <t>64030200300510055</t>
  </si>
  <si>
    <t>丁立新</t>
  </si>
  <si>
    <t>64030200300601001</t>
  </si>
  <si>
    <t>李月珍</t>
  </si>
  <si>
    <t>64030200300601002</t>
  </si>
  <si>
    <t>陈国良</t>
  </si>
  <si>
    <t>64030200300601003</t>
  </si>
  <si>
    <t>张风兰</t>
  </si>
  <si>
    <t>64030200300601004</t>
  </si>
  <si>
    <t>唐玉芬</t>
  </si>
  <si>
    <t>64030200300601005</t>
  </si>
  <si>
    <t>陈吉玉</t>
  </si>
  <si>
    <t>64030200300601006</t>
  </si>
  <si>
    <t>陈克荣</t>
  </si>
  <si>
    <t>64030200300601007</t>
  </si>
  <si>
    <t>陈克明</t>
  </si>
  <si>
    <t>64030200300601008</t>
  </si>
  <si>
    <t>熊有录</t>
  </si>
  <si>
    <t>64030200300601009</t>
  </si>
  <si>
    <t>陈 华</t>
  </si>
  <si>
    <t>64030200300601010</t>
  </si>
  <si>
    <t>张新宁</t>
  </si>
  <si>
    <t>64030200300601011</t>
  </si>
  <si>
    <t>陈 千</t>
  </si>
  <si>
    <t>64030200300601012</t>
  </si>
  <si>
    <t>刘伏云</t>
  </si>
  <si>
    <t>64030200300601013</t>
  </si>
  <si>
    <t>陈国俭</t>
  </si>
  <si>
    <t>64030200300601014</t>
  </si>
  <si>
    <t>熊有仓</t>
  </si>
  <si>
    <t>64030200300601015</t>
  </si>
  <si>
    <t>陈国柱</t>
  </si>
  <si>
    <t>64030200300601016</t>
  </si>
  <si>
    <t>熊有宏</t>
  </si>
  <si>
    <t>64030200300601017</t>
  </si>
  <si>
    <t>郭 仁</t>
  </si>
  <si>
    <t>64030200300601018</t>
  </si>
  <si>
    <t>岳 金</t>
  </si>
  <si>
    <t>64030200300601019</t>
  </si>
  <si>
    <t>陈建兵</t>
  </si>
  <si>
    <t>64030200300601020</t>
  </si>
  <si>
    <t>64030200300601021</t>
  </si>
  <si>
    <t>袁晓峥</t>
  </si>
  <si>
    <t>64030200300601022</t>
  </si>
  <si>
    <t>64030200300601023</t>
  </si>
  <si>
    <t>余立新</t>
  </si>
  <si>
    <t>64030200300601024</t>
  </si>
  <si>
    <t>陈月军</t>
  </si>
  <si>
    <t>64030200300601025</t>
  </si>
  <si>
    <t>陈月兵</t>
  </si>
  <si>
    <t>64030200300601026</t>
  </si>
  <si>
    <t>刘伏财</t>
  </si>
  <si>
    <t>64030200300601027</t>
  </si>
  <si>
    <t>陈克勤</t>
  </si>
  <si>
    <t>64030200300601028</t>
  </si>
  <si>
    <t>陈克军</t>
  </si>
  <si>
    <t>64030200300601029</t>
  </si>
  <si>
    <t>陈国权</t>
  </si>
  <si>
    <t>64030200300601030</t>
  </si>
  <si>
    <t>陈国洪</t>
  </si>
  <si>
    <t>64030200300601031</t>
  </si>
  <si>
    <t>余学平</t>
  </si>
  <si>
    <t>64030200300601032</t>
  </si>
  <si>
    <t>陈国栋</t>
  </si>
  <si>
    <t>64030200300601033</t>
  </si>
  <si>
    <t>陈国信</t>
  </si>
  <si>
    <t>64030200300601034</t>
  </si>
  <si>
    <t>64030200300601035</t>
  </si>
  <si>
    <t>64030200300601036</t>
  </si>
  <si>
    <t>64030200300601037</t>
  </si>
  <si>
    <t>余文</t>
  </si>
  <si>
    <t>64030200300601038</t>
  </si>
  <si>
    <t>余吉德</t>
  </si>
  <si>
    <t>64030200300601039</t>
  </si>
  <si>
    <t>余 孝</t>
  </si>
  <si>
    <t>64030200300601041</t>
  </si>
  <si>
    <t>蒋占清</t>
  </si>
  <si>
    <t>64030200300601042</t>
  </si>
  <si>
    <t>韩忠军</t>
  </si>
  <si>
    <t>64030200300601043</t>
  </si>
  <si>
    <t>韩忠成</t>
  </si>
  <si>
    <t>64030200300601044</t>
  </si>
  <si>
    <t>韩志伟</t>
  </si>
  <si>
    <t>64030200300601045</t>
  </si>
  <si>
    <t>64030200300601046</t>
  </si>
  <si>
    <t>韩志新</t>
  </si>
  <si>
    <t>64030200300601047</t>
  </si>
  <si>
    <t>徐金平</t>
  </si>
  <si>
    <t>64030200300601048</t>
  </si>
  <si>
    <t>64030200300601049</t>
  </si>
  <si>
    <t>陈克俭</t>
  </si>
  <si>
    <t>64030200300601050</t>
  </si>
  <si>
    <t>袁 江</t>
  </si>
  <si>
    <t>64030200300601051</t>
  </si>
  <si>
    <t>袁晓峰</t>
  </si>
  <si>
    <t>64030200300601052</t>
  </si>
  <si>
    <t>64030200300601053</t>
  </si>
  <si>
    <t>64030200300601054</t>
  </si>
  <si>
    <t>陈晓林</t>
  </si>
  <si>
    <t>64030200300601055</t>
  </si>
  <si>
    <t>刘伏林</t>
  </si>
  <si>
    <t>64030200300601056</t>
  </si>
  <si>
    <t>陈国云</t>
  </si>
  <si>
    <t>64030200300601057</t>
  </si>
  <si>
    <t>陈国峰</t>
  </si>
  <si>
    <t>64030200300601058</t>
  </si>
  <si>
    <t>余学斌</t>
  </si>
  <si>
    <t>64030200300601059</t>
  </si>
  <si>
    <t>64030200300601060</t>
  </si>
  <si>
    <t>王丽芳</t>
  </si>
  <si>
    <t>64030200300601061</t>
  </si>
  <si>
    <t>徐金林</t>
  </si>
  <si>
    <t>64030200300601062</t>
  </si>
  <si>
    <t>徐金明</t>
  </si>
  <si>
    <t>64030200300601063</t>
  </si>
  <si>
    <t>徐金山</t>
  </si>
  <si>
    <t>64030200300601064</t>
  </si>
  <si>
    <t>徐金生</t>
  </si>
  <si>
    <t>64030200300601065</t>
  </si>
  <si>
    <t>徐金保</t>
  </si>
  <si>
    <t>64030200300601066</t>
  </si>
  <si>
    <t>熊有祥</t>
  </si>
  <si>
    <t>64030200300601067</t>
  </si>
  <si>
    <t>陈 博</t>
  </si>
  <si>
    <t>64030200300601068</t>
  </si>
  <si>
    <t>陈 宁</t>
  </si>
  <si>
    <t>64030200300601069</t>
  </si>
  <si>
    <t>陈 洪</t>
  </si>
  <si>
    <t>64030200300602001</t>
  </si>
  <si>
    <t>王国民</t>
  </si>
  <si>
    <t>64030200300602002</t>
  </si>
  <si>
    <t>苏学英</t>
  </si>
  <si>
    <t>64030200300602003</t>
  </si>
  <si>
    <t>高 云</t>
  </si>
  <si>
    <t>64030200300602005</t>
  </si>
  <si>
    <t>64030200300602006</t>
  </si>
  <si>
    <t>柴全兴</t>
  </si>
  <si>
    <t>64030200300602007</t>
  </si>
  <si>
    <t>64030200300602008</t>
  </si>
  <si>
    <t>刘学成</t>
  </si>
  <si>
    <t>64030200300602009</t>
  </si>
  <si>
    <t>柴全国</t>
  </si>
  <si>
    <t>64030200300602010</t>
  </si>
  <si>
    <t>陈小伟</t>
  </si>
  <si>
    <t>64030200300602011</t>
  </si>
  <si>
    <t>蒋爱玲</t>
  </si>
  <si>
    <t>64030200300602012</t>
  </si>
  <si>
    <t>方文俊</t>
  </si>
  <si>
    <t>64030200300602013</t>
  </si>
  <si>
    <t>张爱芬</t>
  </si>
  <si>
    <t>64030200300602014</t>
  </si>
  <si>
    <t>陈 辉</t>
  </si>
  <si>
    <t>64030200300602015</t>
  </si>
  <si>
    <t>徐花花</t>
  </si>
  <si>
    <t>64030200300602016</t>
  </si>
  <si>
    <t>高文义</t>
  </si>
  <si>
    <t>64030200300602017</t>
  </si>
  <si>
    <t>冯玉岐</t>
  </si>
  <si>
    <t>64030200300602018</t>
  </si>
  <si>
    <t>高大权</t>
  </si>
  <si>
    <t>64030200300602019</t>
  </si>
  <si>
    <t>64030200300602020</t>
  </si>
  <si>
    <t>高 仓</t>
  </si>
  <si>
    <t>64030200300602021</t>
  </si>
  <si>
    <t>叶会林</t>
  </si>
  <si>
    <t>64030200300602022</t>
  </si>
  <si>
    <t>64030200300602023</t>
  </si>
  <si>
    <t>蔡兴保</t>
  </si>
  <si>
    <t>64030200300602024</t>
  </si>
  <si>
    <t>陈 和</t>
  </si>
  <si>
    <t>64030200300602025</t>
  </si>
  <si>
    <t>钱金花</t>
  </si>
  <si>
    <t>64030200300602026</t>
  </si>
  <si>
    <t>高文孝</t>
  </si>
  <si>
    <t>64030200300602027</t>
  </si>
  <si>
    <t>唐明清</t>
  </si>
  <si>
    <t>64030200300602028</t>
  </si>
  <si>
    <t>64030200300602029</t>
  </si>
  <si>
    <t>陈 科</t>
  </si>
  <si>
    <t>64030200300602030</t>
  </si>
  <si>
    <t>陈 廉</t>
  </si>
  <si>
    <t>64030200300602032</t>
  </si>
  <si>
    <t>陈 锐</t>
  </si>
  <si>
    <t>64030200300602033</t>
  </si>
  <si>
    <t>陈 迟</t>
  </si>
  <si>
    <t>64030200300602034</t>
  </si>
  <si>
    <t>唐永清</t>
  </si>
  <si>
    <t>64030200300602035</t>
  </si>
  <si>
    <t>唐学林</t>
  </si>
  <si>
    <t>64030200300602036</t>
  </si>
  <si>
    <t>陈 萍</t>
  </si>
  <si>
    <t>64030200300602037</t>
  </si>
  <si>
    <t>刘学信</t>
  </si>
  <si>
    <t>64030200300602038</t>
  </si>
  <si>
    <t>吕文华</t>
  </si>
  <si>
    <t>64030200300602039</t>
  </si>
  <si>
    <t>蒋占山</t>
  </si>
  <si>
    <t>64030200300602040</t>
  </si>
  <si>
    <t>刘文章</t>
  </si>
  <si>
    <t>64030200300602041</t>
  </si>
  <si>
    <t>64030200300602042</t>
  </si>
  <si>
    <t>柴建忠</t>
  </si>
  <si>
    <t>64030200300602043</t>
  </si>
  <si>
    <t>赵国祥</t>
  </si>
  <si>
    <t>64030200300602044</t>
  </si>
  <si>
    <t>陈生有</t>
  </si>
  <si>
    <t>64030200300602045</t>
  </si>
  <si>
    <t>64030200300602046</t>
  </si>
  <si>
    <t>64030200300602047</t>
  </si>
  <si>
    <t>唐 斌</t>
  </si>
  <si>
    <t>64030200300602048</t>
  </si>
  <si>
    <t>邱月侠</t>
  </si>
  <si>
    <t>64030200300602049</t>
  </si>
  <si>
    <t>谢金林</t>
  </si>
  <si>
    <t>64030200300602050</t>
  </si>
  <si>
    <t>陈自忠</t>
  </si>
  <si>
    <t>64030200300602051</t>
  </si>
  <si>
    <t>64030200300602052</t>
  </si>
  <si>
    <t>陈 跃</t>
  </si>
  <si>
    <t>64030200300602053</t>
  </si>
  <si>
    <t>李 兵</t>
  </si>
  <si>
    <t>64030200300602054</t>
  </si>
  <si>
    <t>谢金红</t>
  </si>
  <si>
    <t>64030200300602055</t>
  </si>
  <si>
    <t>柴全贵</t>
  </si>
  <si>
    <t>64030200300602056</t>
  </si>
  <si>
    <t>柴建宁</t>
  </si>
  <si>
    <t>64030200300602057</t>
  </si>
  <si>
    <t>刘 强</t>
  </si>
  <si>
    <t>64030200300602058</t>
  </si>
  <si>
    <t>64030200300602059</t>
  </si>
  <si>
    <t>64030200300602060</t>
  </si>
  <si>
    <t>64030200300602061</t>
  </si>
  <si>
    <t>刘 春</t>
  </si>
  <si>
    <t>64030200300603001</t>
  </si>
  <si>
    <t>64030200300603002</t>
  </si>
  <si>
    <t>64030200300603003</t>
  </si>
  <si>
    <t>64030200300603004</t>
  </si>
  <si>
    <t>64030200300603005</t>
  </si>
  <si>
    <t>马建奎</t>
  </si>
  <si>
    <t>64030200300603006</t>
  </si>
  <si>
    <t>64030200300603007</t>
  </si>
  <si>
    <t>马良奇</t>
  </si>
  <si>
    <t>64030200300603008</t>
  </si>
  <si>
    <t>64030200300603009</t>
  </si>
  <si>
    <t>王玉新</t>
  </si>
  <si>
    <t>64030200300603010</t>
  </si>
  <si>
    <t>64030200300603011</t>
  </si>
  <si>
    <t>王玉春</t>
  </si>
  <si>
    <t>64030200300603012</t>
  </si>
  <si>
    <t>64030200300603013</t>
  </si>
  <si>
    <t>李梅英</t>
  </si>
  <si>
    <t>64030200300603014</t>
  </si>
  <si>
    <t>丁相林</t>
  </si>
  <si>
    <t>64030200300603015</t>
  </si>
  <si>
    <t>丁发林</t>
  </si>
  <si>
    <t>64030200300603016</t>
  </si>
  <si>
    <t>64030200300603017</t>
  </si>
  <si>
    <t>64030200300603018</t>
  </si>
  <si>
    <t>马长云</t>
  </si>
  <si>
    <t>64030200300603019</t>
  </si>
  <si>
    <t>马金彬</t>
  </si>
  <si>
    <t>64030200300603020</t>
  </si>
  <si>
    <t>马良忠</t>
  </si>
  <si>
    <t>64030200300603021</t>
  </si>
  <si>
    <t>顾青祥</t>
  </si>
  <si>
    <t>64030200300603022</t>
  </si>
  <si>
    <t>64030200300603023</t>
  </si>
  <si>
    <t>64030200300603024</t>
  </si>
  <si>
    <t>64030200300603025</t>
  </si>
  <si>
    <t>64030200300603026</t>
  </si>
  <si>
    <t>马长孝</t>
  </si>
  <si>
    <t>64030200300603027</t>
  </si>
  <si>
    <t>64030200300603028</t>
  </si>
  <si>
    <t>64030200300603029</t>
  </si>
  <si>
    <t>王洁忠</t>
  </si>
  <si>
    <t>64030200300603030</t>
  </si>
  <si>
    <t>马金星</t>
  </si>
  <si>
    <t>64030200300603031</t>
  </si>
  <si>
    <t>64030200300603032</t>
  </si>
  <si>
    <t>64030200300603033</t>
  </si>
  <si>
    <t>64030200300603034</t>
  </si>
  <si>
    <t>64030200300603035</t>
  </si>
  <si>
    <t>64030200300603036</t>
  </si>
  <si>
    <t>丁占仁</t>
  </si>
  <si>
    <t>64030200300603037</t>
  </si>
  <si>
    <t>丁秀兰</t>
  </si>
  <si>
    <t>64030200300603038</t>
  </si>
  <si>
    <t>马金银</t>
  </si>
  <si>
    <t>64030200300603039</t>
  </si>
  <si>
    <t>64030200300603040</t>
  </si>
  <si>
    <t>丁风国</t>
  </si>
  <si>
    <t>64030200300603041</t>
  </si>
  <si>
    <t>丁玉兰</t>
  </si>
  <si>
    <t>64030200300603042</t>
  </si>
  <si>
    <t>64030200300603043</t>
  </si>
  <si>
    <t>陈自英</t>
  </si>
  <si>
    <t>64030200300603044</t>
  </si>
  <si>
    <t>丁保录</t>
  </si>
  <si>
    <t>64030200300603045</t>
  </si>
  <si>
    <t>丁吉保</t>
  </si>
  <si>
    <t>64030200300603046</t>
  </si>
  <si>
    <t>64030200300603047</t>
  </si>
  <si>
    <t>64030200300603048</t>
  </si>
  <si>
    <t>吴淑萍</t>
  </si>
  <si>
    <t>64030200300603049</t>
  </si>
  <si>
    <t>64030200300603050</t>
  </si>
  <si>
    <t>马万国</t>
  </si>
  <si>
    <t>64030200300603051</t>
  </si>
  <si>
    <t>64030200300603052</t>
  </si>
  <si>
    <t>64030200300603053</t>
  </si>
  <si>
    <t>64030200300603054</t>
  </si>
  <si>
    <t>64030200300603055</t>
  </si>
  <si>
    <t>64030200300603056</t>
  </si>
  <si>
    <t>田晓花</t>
  </si>
  <si>
    <t>64030200300603057</t>
  </si>
  <si>
    <t>丁风祥</t>
  </si>
  <si>
    <t>64030200300603058</t>
  </si>
  <si>
    <t>丁相奇</t>
  </si>
  <si>
    <t>64030200300603059</t>
  </si>
  <si>
    <t>64030200300603060</t>
  </si>
  <si>
    <t>马建珍</t>
  </si>
  <si>
    <t>64030200300603061</t>
  </si>
  <si>
    <t>64030200300603062</t>
  </si>
  <si>
    <t>64030200300603063</t>
  </si>
  <si>
    <t>64030200300603064</t>
  </si>
  <si>
    <t>64030200300603065</t>
  </si>
  <si>
    <t>顾青东</t>
  </si>
  <si>
    <t>64030200300603066</t>
  </si>
  <si>
    <t>顾青宏</t>
  </si>
  <si>
    <t>64030200300603067</t>
  </si>
  <si>
    <t>64030200300603068</t>
  </si>
  <si>
    <t>64030200300603069</t>
  </si>
  <si>
    <t>64030200300603070</t>
  </si>
  <si>
    <t>顾青钢</t>
  </si>
  <si>
    <t>64030200300604001</t>
  </si>
  <si>
    <t>64030200300604002</t>
  </si>
  <si>
    <t>丁安伏</t>
  </si>
  <si>
    <t>64030200300604003</t>
  </si>
  <si>
    <t>64030200300604004</t>
  </si>
  <si>
    <t>64030200300604005</t>
  </si>
  <si>
    <t>马英成</t>
  </si>
  <si>
    <t>64030200300604006</t>
  </si>
  <si>
    <t>丁淑英</t>
  </si>
  <si>
    <t>64030200300604007</t>
  </si>
  <si>
    <t>马英忠</t>
  </si>
  <si>
    <t>64030200300604008</t>
  </si>
  <si>
    <t>64030200300604009</t>
  </si>
  <si>
    <t>64030200300604010</t>
  </si>
  <si>
    <t>64030200300604011</t>
  </si>
  <si>
    <t>马明奇</t>
  </si>
  <si>
    <t>64030200300604012</t>
  </si>
  <si>
    <t>64030200300604013</t>
  </si>
  <si>
    <t>马相海</t>
  </si>
  <si>
    <t>64030200300604014</t>
  </si>
  <si>
    <t>64030200300604015</t>
  </si>
  <si>
    <t>64030200300604016</t>
  </si>
  <si>
    <t>64030200300604017</t>
  </si>
  <si>
    <t>64030200300604018</t>
  </si>
  <si>
    <t>64030200300604019</t>
  </si>
  <si>
    <t>64030200300604020</t>
  </si>
  <si>
    <t>64030200300604021</t>
  </si>
  <si>
    <t>64030200300604022</t>
  </si>
  <si>
    <t>64030200300604023</t>
  </si>
  <si>
    <t>马建祥</t>
  </si>
  <si>
    <t>64030200300604025</t>
  </si>
  <si>
    <t>马建海</t>
  </si>
  <si>
    <t>64030200300604026</t>
  </si>
  <si>
    <t>袁兴兰</t>
  </si>
  <si>
    <t>64030200300604027</t>
  </si>
  <si>
    <t>64030200300604028</t>
  </si>
  <si>
    <t>64030200300604029</t>
  </si>
  <si>
    <t>马相河</t>
  </si>
  <si>
    <t>64030200300604030</t>
  </si>
  <si>
    <t>吴学斌</t>
  </si>
  <si>
    <t>64030200300604031</t>
  </si>
  <si>
    <t>丁立吴</t>
  </si>
  <si>
    <t>64030200300604032</t>
  </si>
  <si>
    <t>王怀录</t>
  </si>
  <si>
    <t>64030200300604033</t>
  </si>
  <si>
    <t>64030200300604034</t>
  </si>
  <si>
    <t>顾青明</t>
  </si>
  <si>
    <t>64030200300604035</t>
  </si>
  <si>
    <t>64030200300604036</t>
  </si>
  <si>
    <t>马英彪</t>
  </si>
  <si>
    <t>64030200300604037</t>
  </si>
  <si>
    <t>64030200300604038</t>
  </si>
  <si>
    <t>64030200300604039</t>
  </si>
  <si>
    <t>64030200300604040</t>
  </si>
  <si>
    <t>64030200300604041</t>
  </si>
  <si>
    <t>64030200300604042</t>
  </si>
  <si>
    <t>丁万忠</t>
  </si>
  <si>
    <t>64030200300604043</t>
  </si>
  <si>
    <t>丁立兵</t>
  </si>
  <si>
    <t>64030200300604044</t>
  </si>
  <si>
    <t>丁立红</t>
  </si>
  <si>
    <t>64030200300604045</t>
  </si>
  <si>
    <t>马风峡</t>
  </si>
  <si>
    <t>64030200300604046</t>
  </si>
  <si>
    <t>丁世忠</t>
  </si>
  <si>
    <t>64030200300604047</t>
  </si>
  <si>
    <t>顾青伏</t>
  </si>
  <si>
    <t>64030200300604048</t>
  </si>
  <si>
    <t>顾青云</t>
  </si>
  <si>
    <t>64030200300604049</t>
  </si>
  <si>
    <t>顾青奎</t>
  </si>
  <si>
    <t>64030200300604051</t>
  </si>
  <si>
    <t>丁少明</t>
  </si>
  <si>
    <t>64030200300604052</t>
  </si>
  <si>
    <t>64030200300604053</t>
  </si>
  <si>
    <t>64030200300604054</t>
  </si>
  <si>
    <t>64030200300604055</t>
  </si>
  <si>
    <t>64030200300604056</t>
  </si>
  <si>
    <t>64030200300604057</t>
  </si>
  <si>
    <t>马秀玲</t>
  </si>
  <si>
    <t>64030200300604058</t>
  </si>
  <si>
    <t>马登华</t>
  </si>
  <si>
    <t>64030200300604059</t>
  </si>
  <si>
    <t>王怀伏</t>
  </si>
  <si>
    <t>64030200300604060</t>
  </si>
  <si>
    <t>马树风</t>
  </si>
  <si>
    <t>64030200300604061</t>
  </si>
  <si>
    <t>马国洪</t>
  </si>
  <si>
    <t>64030200300604062</t>
  </si>
  <si>
    <t>64030200300604063</t>
  </si>
  <si>
    <t>禹小平</t>
  </si>
  <si>
    <t>64030200300604064</t>
  </si>
  <si>
    <t>马英洪</t>
  </si>
  <si>
    <t>64030200300604065</t>
  </si>
  <si>
    <t>64030200300604066</t>
  </si>
  <si>
    <t>马金奇</t>
  </si>
  <si>
    <t>64030200300604067</t>
  </si>
  <si>
    <t>64030200300604068</t>
  </si>
  <si>
    <t>64030200300604069</t>
  </si>
  <si>
    <t>64030200300604070</t>
  </si>
  <si>
    <t>马英其</t>
  </si>
  <si>
    <t>64030200300605001</t>
  </si>
  <si>
    <t>马文祥</t>
  </si>
  <si>
    <t>64030200300605002</t>
  </si>
  <si>
    <t>64030200300605003</t>
  </si>
  <si>
    <t>马自俭</t>
  </si>
  <si>
    <t>64030200300605004</t>
  </si>
  <si>
    <t>64030200300605005</t>
  </si>
  <si>
    <t>64030200300605006</t>
  </si>
  <si>
    <t>贾万红</t>
  </si>
  <si>
    <t>64030200300605007</t>
  </si>
  <si>
    <t>丁跃奇</t>
  </si>
  <si>
    <t>64030200300605008</t>
  </si>
  <si>
    <t>贾文龙</t>
  </si>
  <si>
    <t>64030200300605009</t>
  </si>
  <si>
    <t>贾文喜</t>
  </si>
  <si>
    <t>64030200300605010</t>
  </si>
  <si>
    <t>64030200300605011</t>
  </si>
  <si>
    <t>丁健</t>
  </si>
  <si>
    <t>64030200300605012</t>
  </si>
  <si>
    <t>64030200300605013</t>
  </si>
  <si>
    <t>64030200300605014</t>
  </si>
  <si>
    <t>64030200300605015</t>
  </si>
  <si>
    <t>64030200300605016</t>
  </si>
  <si>
    <t>马淑芹</t>
  </si>
  <si>
    <t>64030200300605017</t>
  </si>
  <si>
    <t>丁自军</t>
  </si>
  <si>
    <t>64030200300605018</t>
  </si>
  <si>
    <t>吴占伏</t>
  </si>
  <si>
    <t>64030200300605019</t>
  </si>
  <si>
    <t>韩文清</t>
  </si>
  <si>
    <t>64030200300605020</t>
  </si>
  <si>
    <t>64030200300605021</t>
  </si>
  <si>
    <t>64030200300605022</t>
  </si>
  <si>
    <t>梁秀兰</t>
  </si>
  <si>
    <t>64030200300605023</t>
  </si>
  <si>
    <t>64030200300605024</t>
  </si>
  <si>
    <t>贾万宽</t>
  </si>
  <si>
    <t>64030200300605025</t>
  </si>
  <si>
    <t>贾万春</t>
  </si>
  <si>
    <t>64030200300605026</t>
  </si>
  <si>
    <t>贾文银</t>
  </si>
  <si>
    <t>64030200300605027</t>
  </si>
  <si>
    <t>陈秀红</t>
  </si>
  <si>
    <t>64030200300605028</t>
  </si>
  <si>
    <t>丁自力</t>
  </si>
  <si>
    <t>64030200300605029</t>
  </si>
  <si>
    <t>64030200300605030</t>
  </si>
  <si>
    <t>64030200300605031</t>
  </si>
  <si>
    <t>丁跃忠</t>
  </si>
  <si>
    <t>64030200300605032</t>
  </si>
  <si>
    <t>64030200300605033</t>
  </si>
  <si>
    <t>64030200300605034</t>
  </si>
  <si>
    <t>64030200300605035</t>
  </si>
  <si>
    <t>丁自斌</t>
  </si>
  <si>
    <t>64030200300605036</t>
  </si>
  <si>
    <t>贾万仁</t>
  </si>
  <si>
    <t>64030200300605037</t>
  </si>
  <si>
    <t>贾万广</t>
  </si>
  <si>
    <t>64030200300605038</t>
  </si>
  <si>
    <t>64030200300606001</t>
  </si>
  <si>
    <t>64030200300606002</t>
  </si>
  <si>
    <t>吕凤琴</t>
  </si>
  <si>
    <t>64030200300606003</t>
  </si>
  <si>
    <t>64030200300606004</t>
  </si>
  <si>
    <t>贾占辉</t>
  </si>
  <si>
    <t>64030200300606005</t>
  </si>
  <si>
    <t>丁自文</t>
  </si>
  <si>
    <t>64030200300606006</t>
  </si>
  <si>
    <t>64030200300606007</t>
  </si>
  <si>
    <t>丁世录</t>
  </si>
  <si>
    <t>64030200300606008</t>
  </si>
  <si>
    <t>魏淑霞</t>
  </si>
  <si>
    <t>64030200300606009</t>
  </si>
  <si>
    <t>贾占国</t>
  </si>
  <si>
    <t>64030200300606010</t>
  </si>
  <si>
    <t>64030200300606011</t>
  </si>
  <si>
    <t>贾占林</t>
  </si>
  <si>
    <t>64030200300606012</t>
  </si>
  <si>
    <t>马全义</t>
  </si>
  <si>
    <t>64030200300606013</t>
  </si>
  <si>
    <t>贾文忠</t>
  </si>
  <si>
    <t>64030200300606014</t>
  </si>
  <si>
    <t>范忠玉</t>
  </si>
  <si>
    <t>64030200300606015</t>
  </si>
  <si>
    <t>64030200300606016</t>
  </si>
  <si>
    <t>64030200300606017</t>
  </si>
  <si>
    <t>贾立新</t>
  </si>
  <si>
    <t>64030200300606018</t>
  </si>
  <si>
    <t>64030200300606019</t>
  </si>
  <si>
    <t>丁文林</t>
  </si>
  <si>
    <t>64030200300606020</t>
  </si>
  <si>
    <t>贾占伏</t>
  </si>
  <si>
    <t>64030200300606021</t>
  </si>
  <si>
    <t>杨建鹏</t>
  </si>
  <si>
    <t>64030200300606022</t>
  </si>
  <si>
    <t>范志刚</t>
  </si>
  <si>
    <t>64030200300606023</t>
  </si>
  <si>
    <t>64030200300606024</t>
  </si>
  <si>
    <t>贾秀花</t>
  </si>
  <si>
    <t>64030200300606025</t>
  </si>
  <si>
    <t>贾文国</t>
  </si>
  <si>
    <t>64030200300606026</t>
  </si>
  <si>
    <t>苏建军</t>
  </si>
  <si>
    <t>64030200300606027</t>
  </si>
  <si>
    <t>64030200300606029</t>
  </si>
  <si>
    <t>64030200300606030</t>
  </si>
  <si>
    <t>马全仁</t>
  </si>
  <si>
    <t>64030200300606031</t>
  </si>
  <si>
    <t>64030200300606032</t>
  </si>
  <si>
    <t>杨建勋</t>
  </si>
  <si>
    <t>64030200300606033</t>
  </si>
  <si>
    <t>64030200300606034</t>
  </si>
  <si>
    <t>64030200300606035</t>
  </si>
  <si>
    <t>苏建忠</t>
  </si>
  <si>
    <t>64030200300606036</t>
  </si>
  <si>
    <t>丁文新</t>
  </si>
  <si>
    <t>64030200300606037</t>
  </si>
  <si>
    <t>64030200300606038</t>
  </si>
  <si>
    <t>丁月成</t>
  </si>
  <si>
    <t>64030200300606039</t>
  </si>
  <si>
    <t>马全军</t>
  </si>
  <si>
    <t>64030200300606040</t>
  </si>
  <si>
    <t>64030200300606041</t>
  </si>
  <si>
    <t>64030200300606042</t>
  </si>
  <si>
    <t>杨学芹</t>
  </si>
  <si>
    <t>64030200300606043</t>
  </si>
  <si>
    <t>撒玉芳</t>
  </si>
  <si>
    <t>64030200300607001</t>
  </si>
  <si>
    <t>丁世玉</t>
  </si>
  <si>
    <t>64030200300607002</t>
  </si>
  <si>
    <t>丁世云</t>
  </si>
  <si>
    <t>64030200300607003</t>
  </si>
  <si>
    <t>孙占才</t>
  </si>
  <si>
    <t>64030200300607005</t>
  </si>
  <si>
    <t>64030200300607006</t>
  </si>
  <si>
    <t>丁克祥</t>
  </si>
  <si>
    <t>64030200300607007</t>
  </si>
  <si>
    <t>丁吉贵</t>
  </si>
  <si>
    <t>64030200300607008</t>
  </si>
  <si>
    <t>马立业</t>
  </si>
  <si>
    <t>64030200300607009</t>
  </si>
  <si>
    <t>丁凤才</t>
  </si>
  <si>
    <t>64030200300607011</t>
  </si>
  <si>
    <t>丁月忠</t>
  </si>
  <si>
    <t>64030200300607012</t>
  </si>
  <si>
    <t>64030200300607013</t>
  </si>
  <si>
    <t>王金彦</t>
  </si>
  <si>
    <t>64030200300607014</t>
  </si>
  <si>
    <t>梁兴伏</t>
  </si>
  <si>
    <t>64030200300607015</t>
  </si>
  <si>
    <t>64030200300607016</t>
  </si>
  <si>
    <t>64030200300607017</t>
  </si>
  <si>
    <t>李四羔</t>
  </si>
  <si>
    <t>64030200300607018</t>
  </si>
  <si>
    <t>李兴保</t>
  </si>
  <si>
    <t>64030200300607019</t>
  </si>
  <si>
    <t>李兴国</t>
  </si>
  <si>
    <t>64030200300607020</t>
  </si>
  <si>
    <t>64030200300607021</t>
  </si>
  <si>
    <t>64030200300607022</t>
  </si>
  <si>
    <t>梁占伏</t>
  </si>
  <si>
    <t>64030200300607024</t>
  </si>
  <si>
    <t>64030200300607025</t>
  </si>
  <si>
    <t>丁世东</t>
  </si>
  <si>
    <t>64030200300607026</t>
  </si>
  <si>
    <t>64030200300607027</t>
  </si>
  <si>
    <t>梁占国</t>
  </si>
  <si>
    <t>64030200300607028</t>
  </si>
  <si>
    <t>64030200300607029</t>
  </si>
  <si>
    <t>丁月林</t>
  </si>
  <si>
    <t>64030200300607030</t>
  </si>
  <si>
    <t>64030200300607031</t>
  </si>
  <si>
    <t>64030200300607032</t>
  </si>
  <si>
    <t>马 忠</t>
  </si>
  <si>
    <t>64030200300607033</t>
  </si>
  <si>
    <t>梁占军</t>
  </si>
  <si>
    <t>64030200300607034</t>
  </si>
  <si>
    <t>64030200300607035</t>
  </si>
  <si>
    <t>梁占忠</t>
  </si>
  <si>
    <t>64030200300607036</t>
  </si>
  <si>
    <t>梁占清</t>
  </si>
  <si>
    <t>64030200300607037</t>
  </si>
  <si>
    <t>64030200300607038</t>
  </si>
  <si>
    <t>64030200300607039</t>
  </si>
  <si>
    <t>64030200300607040</t>
  </si>
  <si>
    <t>马克江</t>
  </si>
  <si>
    <t>64030200300607041</t>
  </si>
  <si>
    <t>64030200300607042</t>
  </si>
  <si>
    <t>64030200300607043</t>
  </si>
  <si>
    <t>丁月斌</t>
  </si>
  <si>
    <t>64030200300607044</t>
  </si>
  <si>
    <t>苏月林</t>
  </si>
  <si>
    <t>64030200300607045</t>
  </si>
  <si>
    <t>丁月军</t>
  </si>
  <si>
    <t>64030200300607046</t>
  </si>
  <si>
    <t>梁占斌</t>
  </si>
  <si>
    <t>64030200300607047</t>
  </si>
  <si>
    <t>64030200300607048</t>
  </si>
  <si>
    <t>马英胜</t>
  </si>
  <si>
    <t>64030200300607049</t>
  </si>
  <si>
    <t>64030200300607050</t>
  </si>
  <si>
    <t>64030200300607051</t>
  </si>
  <si>
    <t>丁世俊</t>
  </si>
  <si>
    <t>64030200300607052</t>
  </si>
  <si>
    <t>丁世成</t>
  </si>
  <si>
    <t>64030200300607053</t>
  </si>
  <si>
    <t>64030200300607054</t>
  </si>
  <si>
    <t>苏月忠</t>
  </si>
  <si>
    <t>64030200300607055</t>
  </si>
  <si>
    <t>王学霞</t>
  </si>
  <si>
    <t>64030200300607056</t>
  </si>
  <si>
    <t>64030200300607057</t>
  </si>
  <si>
    <t>马 力</t>
  </si>
  <si>
    <t>64030200300607058</t>
  </si>
  <si>
    <t>梁宏宝</t>
  </si>
  <si>
    <t>64030200300607059</t>
  </si>
  <si>
    <t>64030200300608002</t>
  </si>
  <si>
    <t>石风忠</t>
  </si>
  <si>
    <t>64030200300608003</t>
  </si>
  <si>
    <t>丁 玉</t>
  </si>
  <si>
    <t>64030200300608004</t>
  </si>
  <si>
    <t>沈月兰</t>
  </si>
  <si>
    <t>64030200300608005</t>
  </si>
  <si>
    <t>64030200300608006</t>
  </si>
  <si>
    <t>高文江</t>
  </si>
  <si>
    <t>64030200300608007</t>
  </si>
  <si>
    <t>丁 波</t>
  </si>
  <si>
    <t>64030200300608008</t>
  </si>
  <si>
    <t>丁月英</t>
  </si>
  <si>
    <t>64030200300608009</t>
  </si>
  <si>
    <t>丁 力</t>
  </si>
  <si>
    <t>64030200300608010</t>
  </si>
  <si>
    <t>丁 斌</t>
  </si>
  <si>
    <t>64030200300608011</t>
  </si>
  <si>
    <t>郭方仁</t>
  </si>
  <si>
    <t>64030200300608012</t>
  </si>
  <si>
    <t>郭秀芳</t>
  </si>
  <si>
    <t>64030200300608013</t>
  </si>
  <si>
    <t>马克俭</t>
  </si>
  <si>
    <t>64030200300608014</t>
  </si>
  <si>
    <t>64030200300608015</t>
  </si>
  <si>
    <t>高志刚</t>
  </si>
  <si>
    <t>64030200300608016</t>
  </si>
  <si>
    <t>贾万兴</t>
  </si>
  <si>
    <t>64030200300608017</t>
  </si>
  <si>
    <t>贾兴柱</t>
  </si>
  <si>
    <t>64030200300608018</t>
  </si>
  <si>
    <t>王力成</t>
  </si>
  <si>
    <t>64030200300608019</t>
  </si>
  <si>
    <t>高志云</t>
  </si>
  <si>
    <t>64030200300608020</t>
  </si>
  <si>
    <t>64030200300608021</t>
  </si>
  <si>
    <t>梁风花</t>
  </si>
  <si>
    <t>64030200300608022</t>
  </si>
  <si>
    <t>丁玲</t>
  </si>
  <si>
    <t>64030200300608023</t>
  </si>
  <si>
    <t>石金平</t>
  </si>
  <si>
    <t>64030200300608024</t>
  </si>
  <si>
    <t>丁 忠</t>
  </si>
  <si>
    <t>64030200300608025</t>
  </si>
  <si>
    <t>贾兴云</t>
  </si>
  <si>
    <t>64030200300608026</t>
  </si>
  <si>
    <t>王兴云</t>
  </si>
  <si>
    <t>64030200300608027</t>
  </si>
  <si>
    <t>王 云</t>
  </si>
  <si>
    <t>64030200300608028</t>
  </si>
  <si>
    <t>贾占华</t>
  </si>
  <si>
    <t>64030200300608029</t>
  </si>
  <si>
    <t>64030200300608030</t>
  </si>
  <si>
    <t>64030200300608031</t>
  </si>
  <si>
    <t>丁 仁</t>
  </si>
  <si>
    <t>64030200300608032</t>
  </si>
  <si>
    <t>丁建萍</t>
  </si>
  <si>
    <t>64030200300608033</t>
  </si>
  <si>
    <t>吴秀琴</t>
  </si>
  <si>
    <t>64030200300608034</t>
  </si>
  <si>
    <t>贾忠明</t>
  </si>
  <si>
    <t>64030200300608035</t>
  </si>
  <si>
    <t>贾建明</t>
  </si>
  <si>
    <t>64030200300608036</t>
  </si>
  <si>
    <t>李桂莲</t>
  </si>
  <si>
    <t>64030200300608037</t>
  </si>
  <si>
    <t>程学文</t>
  </si>
  <si>
    <t>64030200300608038</t>
  </si>
  <si>
    <t>64030200300608039</t>
  </si>
  <si>
    <t>64030200300608040</t>
  </si>
  <si>
    <t>64030200300608041</t>
  </si>
  <si>
    <t>贾兴明</t>
  </si>
  <si>
    <t>64030200300608042</t>
  </si>
  <si>
    <t>陈建军</t>
  </si>
  <si>
    <t>64030200300608043</t>
  </si>
  <si>
    <t>64030200300609001</t>
  </si>
  <si>
    <t>李庆国</t>
  </si>
  <si>
    <t>64030200300609002</t>
  </si>
  <si>
    <t>64030200300609003</t>
  </si>
  <si>
    <t>杜朝志</t>
  </si>
  <si>
    <t>64030200300609004</t>
  </si>
  <si>
    <t>杜朝明</t>
  </si>
  <si>
    <t>64030200300609005</t>
  </si>
  <si>
    <t>关玉荣</t>
  </si>
  <si>
    <t>64030200300609006</t>
  </si>
  <si>
    <t>关玉东</t>
  </si>
  <si>
    <t>64030200300609007</t>
  </si>
  <si>
    <t>柴伏贵</t>
  </si>
  <si>
    <t>64030200300609008</t>
  </si>
  <si>
    <t>关玉喜</t>
  </si>
  <si>
    <t>64030200300609009</t>
  </si>
  <si>
    <t>64030200300609010</t>
  </si>
  <si>
    <t>柴兴仁</t>
  </si>
  <si>
    <t>64030200300609011</t>
  </si>
  <si>
    <t>柴 刚</t>
  </si>
  <si>
    <t>64030200300609012</t>
  </si>
  <si>
    <t>柴 祥</t>
  </si>
  <si>
    <t>64030200300609013</t>
  </si>
  <si>
    <t>关玉勇</t>
  </si>
  <si>
    <t>64030200300609014</t>
  </si>
  <si>
    <t>赵俊琴</t>
  </si>
  <si>
    <t>64030200300609015</t>
  </si>
  <si>
    <t>施秀芳</t>
  </si>
  <si>
    <t>64030200300609016</t>
  </si>
  <si>
    <t>64030200300609017</t>
  </si>
  <si>
    <t>王立东</t>
  </si>
  <si>
    <t>64030200300609018</t>
  </si>
  <si>
    <t>关玉新</t>
  </si>
  <si>
    <t>64030200300609019</t>
  </si>
  <si>
    <t>关玉军</t>
  </si>
  <si>
    <t>64030200300609020</t>
  </si>
  <si>
    <t>关玉忠</t>
  </si>
  <si>
    <t>64030200300609021</t>
  </si>
  <si>
    <t>64030200300609022</t>
  </si>
  <si>
    <t>高文川</t>
  </si>
  <si>
    <t>64030200300609023</t>
  </si>
  <si>
    <t>64030200300609024</t>
  </si>
  <si>
    <t>64030200300609025</t>
  </si>
  <si>
    <t>王来珍</t>
  </si>
  <si>
    <t>64030200300609026</t>
  </si>
  <si>
    <t>64030200300609027</t>
  </si>
  <si>
    <t>丁文</t>
  </si>
  <si>
    <t>64030200300609028</t>
  </si>
  <si>
    <t>64030200300609029</t>
  </si>
  <si>
    <t>韩 忠</t>
  </si>
  <si>
    <t>64030200300609030</t>
  </si>
  <si>
    <t>64030200300609031</t>
  </si>
  <si>
    <t>关玉国</t>
  </si>
  <si>
    <t>64030200300609033</t>
  </si>
  <si>
    <t>关玉明</t>
  </si>
  <si>
    <t>64030200300609034</t>
  </si>
  <si>
    <t>李全胜</t>
  </si>
  <si>
    <t>64030200300609035</t>
  </si>
  <si>
    <t>高文海</t>
  </si>
  <si>
    <t>64030200300609036</t>
  </si>
  <si>
    <t>64030200300609037</t>
  </si>
  <si>
    <t>关勇</t>
  </si>
  <si>
    <t>64030200300701001</t>
  </si>
  <si>
    <t>杨晓梅</t>
  </si>
  <si>
    <t>64030200300701002</t>
  </si>
  <si>
    <t>贝 铎</t>
  </si>
  <si>
    <t>64030200300701003</t>
  </si>
  <si>
    <t>周燕芳</t>
  </si>
  <si>
    <t>64030200300701004</t>
  </si>
  <si>
    <t>陈海军</t>
  </si>
  <si>
    <t>64030200300701005</t>
  </si>
  <si>
    <t>何永梅</t>
  </si>
  <si>
    <t>64030200300701006</t>
  </si>
  <si>
    <t>蔡春升</t>
  </si>
  <si>
    <t>64030200300701007</t>
  </si>
  <si>
    <t>蔡春礼</t>
  </si>
  <si>
    <t>64030200300701008</t>
  </si>
  <si>
    <t>64030200300701009</t>
  </si>
  <si>
    <t>贝 东</t>
  </si>
  <si>
    <t>64030200300701010</t>
  </si>
  <si>
    <t>蔡永生</t>
  </si>
  <si>
    <t>64030200300701011</t>
  </si>
  <si>
    <t>蔡永富</t>
  </si>
  <si>
    <t>64030200300701012</t>
  </si>
  <si>
    <t>张明香</t>
  </si>
  <si>
    <t>64030200300701013</t>
  </si>
  <si>
    <t>蔡春学</t>
  </si>
  <si>
    <t>64030200300701014</t>
  </si>
  <si>
    <t>沈有海</t>
  </si>
  <si>
    <t>64030200300701015</t>
  </si>
  <si>
    <t>薛凤兰</t>
  </si>
  <si>
    <t>64030200300701016</t>
  </si>
  <si>
    <t>64030200300701017</t>
  </si>
  <si>
    <t>64030200300701018</t>
  </si>
  <si>
    <t>64030200300701019</t>
  </si>
  <si>
    <t>张存梅</t>
  </si>
  <si>
    <t>64030200300701020</t>
  </si>
  <si>
    <t>蔡振华</t>
  </si>
  <si>
    <t>64030200300701021</t>
  </si>
  <si>
    <t>贝 军</t>
  </si>
  <si>
    <t>64030200300701022</t>
  </si>
  <si>
    <t>64030200300701023</t>
  </si>
  <si>
    <t>丁宝云</t>
  </si>
  <si>
    <t>64030200300701024</t>
  </si>
  <si>
    <t>64030200300701025</t>
  </si>
  <si>
    <t>李全忠</t>
  </si>
  <si>
    <t>64030200300701026</t>
  </si>
  <si>
    <t>王建伟</t>
  </si>
  <si>
    <t>64030200300701027</t>
  </si>
  <si>
    <t>64030200300701028</t>
  </si>
  <si>
    <t>64030200300701029</t>
  </si>
  <si>
    <t>64030200300701030</t>
  </si>
  <si>
    <t>64030200300701031</t>
  </si>
  <si>
    <t>丁宝珍</t>
  </si>
  <si>
    <t>64030200300701032</t>
  </si>
  <si>
    <t>丁海忠</t>
  </si>
  <si>
    <t>64030200300701033</t>
  </si>
  <si>
    <t>蔡春玉</t>
  </si>
  <si>
    <t>64030200300701034</t>
  </si>
  <si>
    <t>蔡 宁</t>
  </si>
  <si>
    <t>64030200300701035</t>
  </si>
  <si>
    <t>蔡春海</t>
  </si>
  <si>
    <t>64030200300701036</t>
  </si>
  <si>
    <t>蔡春军</t>
  </si>
  <si>
    <t>64030200300701037</t>
  </si>
  <si>
    <t>蔡春斌</t>
  </si>
  <si>
    <t>64030200300701039</t>
  </si>
  <si>
    <t>贝锋</t>
  </si>
  <si>
    <t>64030200300701041</t>
  </si>
  <si>
    <t>蔡 斌</t>
  </si>
  <si>
    <t>64030200300701042</t>
  </si>
  <si>
    <t>蔡 廷</t>
  </si>
  <si>
    <t>64030200300701043</t>
  </si>
  <si>
    <t>金文珍</t>
  </si>
  <si>
    <t>64030200300701044</t>
  </si>
  <si>
    <t>丁向红</t>
  </si>
  <si>
    <t>64030200300701045</t>
  </si>
  <si>
    <t>丁向云</t>
  </si>
  <si>
    <t>64030200300701046</t>
  </si>
  <si>
    <t>沈有德</t>
  </si>
  <si>
    <t>64030200300701047</t>
  </si>
  <si>
    <t>沈 虹</t>
  </si>
  <si>
    <t>64030200300701048</t>
  </si>
  <si>
    <t>沈 辉</t>
  </si>
  <si>
    <t>64030200300701049</t>
  </si>
  <si>
    <t>金常保</t>
  </si>
  <si>
    <t>64030200300701050</t>
  </si>
  <si>
    <t>金长林</t>
  </si>
  <si>
    <t>64030200300701051</t>
  </si>
  <si>
    <t>蔡永贵</t>
  </si>
  <si>
    <t>64030200300701052</t>
  </si>
  <si>
    <t>蔡春义</t>
  </si>
  <si>
    <t>64030200300701053</t>
  </si>
  <si>
    <t>64030200300701054</t>
  </si>
  <si>
    <t>贝绍利</t>
  </si>
  <si>
    <t>64030200300701055</t>
  </si>
  <si>
    <t>代淑平</t>
  </si>
  <si>
    <t>64030200300701056</t>
  </si>
  <si>
    <t>64030200300702001</t>
  </si>
  <si>
    <t>孙万库</t>
  </si>
  <si>
    <t>64030200300702002</t>
  </si>
  <si>
    <t>孙志兵</t>
  </si>
  <si>
    <t>64030200300702003</t>
  </si>
  <si>
    <t>孙志宏</t>
  </si>
  <si>
    <t>64030200300702004</t>
  </si>
  <si>
    <t>郭宗林</t>
  </si>
  <si>
    <t>64030200300702005</t>
  </si>
  <si>
    <t>郭宗成</t>
  </si>
  <si>
    <t>64030200300702006</t>
  </si>
  <si>
    <t>张新安</t>
  </si>
  <si>
    <t>64030200300702007</t>
  </si>
  <si>
    <t>丁兰霞</t>
  </si>
  <si>
    <t>64030200300702008</t>
  </si>
  <si>
    <t>64030200300702009</t>
  </si>
  <si>
    <t>64030200300702010</t>
  </si>
  <si>
    <t>丁俊</t>
  </si>
  <si>
    <t>64030200300702011</t>
  </si>
  <si>
    <t>孙跃国</t>
  </si>
  <si>
    <t>64030200300702012</t>
  </si>
  <si>
    <t>郭家银</t>
  </si>
  <si>
    <t>64030200300702013</t>
  </si>
  <si>
    <t>郭家红</t>
  </si>
  <si>
    <t>64030200300702014</t>
  </si>
  <si>
    <t>郭家选</t>
  </si>
  <si>
    <t>64030200300702015</t>
  </si>
  <si>
    <t>郭 兵</t>
  </si>
  <si>
    <t>64030200300702016</t>
  </si>
  <si>
    <t>郭 新</t>
  </si>
  <si>
    <t>64030200300702017</t>
  </si>
  <si>
    <t>64030200300702018</t>
  </si>
  <si>
    <t>吕风霞</t>
  </si>
  <si>
    <t>64030200300702019</t>
  </si>
  <si>
    <t>郭永红</t>
  </si>
  <si>
    <t>64030200300702020</t>
  </si>
  <si>
    <t>丁伏礼</t>
  </si>
  <si>
    <t>64030200300702021</t>
  </si>
  <si>
    <t>丁伏民</t>
  </si>
  <si>
    <t>64030200300702022</t>
  </si>
  <si>
    <t>武彩霞</t>
  </si>
  <si>
    <t>64030200300702023</t>
  </si>
  <si>
    <t>贾志军</t>
  </si>
  <si>
    <t>64030200300702024</t>
  </si>
  <si>
    <t>孙 茂</t>
  </si>
  <si>
    <t>64030200300702025</t>
  </si>
  <si>
    <t>孙 云</t>
  </si>
  <si>
    <t>64030200300702026</t>
  </si>
  <si>
    <t>丁 明</t>
  </si>
  <si>
    <t>64030200300702027</t>
  </si>
  <si>
    <t>丁 伟</t>
  </si>
  <si>
    <t>64030200300702028</t>
  </si>
  <si>
    <t>丁 云</t>
  </si>
  <si>
    <t>64030200300702029</t>
  </si>
  <si>
    <t>郭 雄</t>
  </si>
  <si>
    <t>64030200300702030</t>
  </si>
  <si>
    <t>64030200300702031</t>
  </si>
  <si>
    <t>郭 荣</t>
  </si>
  <si>
    <t>64030200300702032</t>
  </si>
  <si>
    <t>郭 锋</t>
  </si>
  <si>
    <t>64030200300702033</t>
  </si>
  <si>
    <t>郭 宁</t>
  </si>
  <si>
    <t>64030200300702034</t>
  </si>
  <si>
    <t>64030200300702035</t>
  </si>
  <si>
    <t>郭 川</t>
  </si>
  <si>
    <t>64030200300702036</t>
  </si>
  <si>
    <t>郭 山</t>
  </si>
  <si>
    <t>64030200300702037</t>
  </si>
  <si>
    <t>毛玉巾</t>
  </si>
  <si>
    <t>64030200300702038</t>
  </si>
  <si>
    <t>64030200300702039</t>
  </si>
  <si>
    <t>丁文玉</t>
  </si>
  <si>
    <t>64030200300702040</t>
  </si>
  <si>
    <t>64030200300702041</t>
  </si>
  <si>
    <t>丁占荣</t>
  </si>
  <si>
    <t>64030200300702042</t>
  </si>
  <si>
    <t>丁玉萍</t>
  </si>
  <si>
    <t>64030200300702043</t>
  </si>
  <si>
    <t>64030200300702044</t>
  </si>
  <si>
    <t>丁有全</t>
  </si>
  <si>
    <t>64030200300702045</t>
  </si>
  <si>
    <t>64030200300702046</t>
  </si>
  <si>
    <t>64030200300702047</t>
  </si>
  <si>
    <t>64030200300702048</t>
  </si>
  <si>
    <t>64030200300702049</t>
  </si>
  <si>
    <t>郭 辉</t>
  </si>
  <si>
    <t>64030200300702050</t>
  </si>
  <si>
    <t>64030200300702051</t>
  </si>
  <si>
    <t>郭 银</t>
  </si>
  <si>
    <t>64030200300702052</t>
  </si>
  <si>
    <t>郭 立</t>
  </si>
  <si>
    <t>64030200300702053</t>
  </si>
  <si>
    <t>64030200300702054</t>
  </si>
  <si>
    <t>孙万仁</t>
  </si>
  <si>
    <t>64030200300702055</t>
  </si>
  <si>
    <t>孙建军</t>
  </si>
  <si>
    <t>64030200300702056</t>
  </si>
  <si>
    <t>孙万全</t>
  </si>
  <si>
    <t>64030200300702057</t>
  </si>
  <si>
    <t>郭宗信</t>
  </si>
  <si>
    <t>64030200300702058</t>
  </si>
  <si>
    <t>张文兰</t>
  </si>
  <si>
    <t>64030200300702059</t>
  </si>
  <si>
    <t>孙 海</t>
  </si>
  <si>
    <t>64030200300702060</t>
  </si>
  <si>
    <t>孙跃良</t>
  </si>
  <si>
    <t>64030200300702061</t>
  </si>
  <si>
    <t>孙铁成</t>
  </si>
  <si>
    <t>64030200300702062</t>
  </si>
  <si>
    <t>64030200300703001</t>
  </si>
  <si>
    <t>64030200300703002</t>
  </si>
  <si>
    <t>王自珍</t>
  </si>
  <si>
    <t>64030200300703003</t>
  </si>
  <si>
    <t>王保红</t>
  </si>
  <si>
    <t>64030200300703004</t>
  </si>
  <si>
    <t>叶建国</t>
  </si>
  <si>
    <t>64030200300703005</t>
  </si>
  <si>
    <t>丁万国</t>
  </si>
  <si>
    <t>64030200300703006</t>
  </si>
  <si>
    <t>64030200300703007</t>
  </si>
  <si>
    <t>64030200300703008</t>
  </si>
  <si>
    <t>丁光福</t>
  </si>
  <si>
    <t>64030200300703009</t>
  </si>
  <si>
    <t>丁万江</t>
  </si>
  <si>
    <t>64030200300703010</t>
  </si>
  <si>
    <t>64030200300703011</t>
  </si>
  <si>
    <t>64030200300703012</t>
  </si>
  <si>
    <t>何秀琴</t>
  </si>
  <si>
    <t>64030200300703013</t>
  </si>
  <si>
    <t>丁风琴</t>
  </si>
  <si>
    <t>64030200300703014</t>
  </si>
  <si>
    <t>64030200300703015</t>
  </si>
  <si>
    <t>64030200300703016</t>
  </si>
  <si>
    <t>强军杰</t>
  </si>
  <si>
    <t>64030200300703017</t>
  </si>
  <si>
    <t>强军鸿</t>
  </si>
  <si>
    <t>64030200300703018</t>
  </si>
  <si>
    <t>强新文</t>
  </si>
  <si>
    <t>64030200300703019</t>
  </si>
  <si>
    <t>丁建韦</t>
  </si>
  <si>
    <t>64030200300703020</t>
  </si>
  <si>
    <t>64030200300703021</t>
  </si>
  <si>
    <t>64030200300703022</t>
  </si>
  <si>
    <t>64030200300703023</t>
  </si>
  <si>
    <t>64030200300703024</t>
  </si>
  <si>
    <t>叶焕忠</t>
  </si>
  <si>
    <t>64030200300703025</t>
  </si>
  <si>
    <t>丁伏川</t>
  </si>
  <si>
    <t>64030200300703026</t>
  </si>
  <si>
    <t>丁巧花</t>
  </si>
  <si>
    <t>64030200300703027</t>
  </si>
  <si>
    <t>魏红军</t>
  </si>
  <si>
    <t>64030200300703028</t>
  </si>
  <si>
    <t>叶焕章</t>
  </si>
  <si>
    <t>64030200300703029</t>
  </si>
  <si>
    <t>叶建成</t>
  </si>
  <si>
    <t>64030200300703030</t>
  </si>
  <si>
    <t>丁万红</t>
  </si>
  <si>
    <t>64030200300703031</t>
  </si>
  <si>
    <t>丁万云</t>
  </si>
  <si>
    <t>64030200300703032</t>
  </si>
  <si>
    <t>64030200300703033</t>
  </si>
  <si>
    <t>64030200300703034</t>
  </si>
  <si>
    <t>叶建宝</t>
  </si>
  <si>
    <t>64030200300703035</t>
  </si>
  <si>
    <t>金秀琴</t>
  </si>
  <si>
    <t>64030200300703036</t>
  </si>
  <si>
    <t>丁国征</t>
  </si>
  <si>
    <t>64030200300703037</t>
  </si>
  <si>
    <t>64030200300703038</t>
  </si>
  <si>
    <t>64030200300703039</t>
  </si>
  <si>
    <t>64030200300703040</t>
  </si>
  <si>
    <t>64030200300704001</t>
  </si>
  <si>
    <t>64030200300704002</t>
  </si>
  <si>
    <t>丁成福</t>
  </si>
  <si>
    <t>64030200300704003</t>
  </si>
  <si>
    <t>丁成春</t>
  </si>
  <si>
    <t>64030200300704004</t>
  </si>
  <si>
    <t>丁成仁</t>
  </si>
  <si>
    <t>64030200300704005</t>
  </si>
  <si>
    <t>64030200300704006</t>
  </si>
  <si>
    <t>64030200300704007</t>
  </si>
  <si>
    <t>丁 辉</t>
  </si>
  <si>
    <t>64030200300704008</t>
  </si>
  <si>
    <t>64030200300704009</t>
  </si>
  <si>
    <t>丁 文</t>
  </si>
  <si>
    <t>64030200300704010</t>
  </si>
  <si>
    <t>丁 凯</t>
  </si>
  <si>
    <t>64030200300704011</t>
  </si>
  <si>
    <t>丁玉红</t>
  </si>
  <si>
    <t>64030200300704012</t>
  </si>
  <si>
    <t>丁玉文</t>
  </si>
  <si>
    <t>64030200300704013</t>
  </si>
  <si>
    <t>丁开奇</t>
  </si>
  <si>
    <t>64030200300704014</t>
  </si>
  <si>
    <t>64030200300704015</t>
  </si>
  <si>
    <t>64030200300704016</t>
  </si>
  <si>
    <t>张尚武</t>
  </si>
  <si>
    <t>64030200300704017</t>
  </si>
  <si>
    <t>64030200300704018</t>
  </si>
  <si>
    <t>64030200300704019</t>
  </si>
  <si>
    <t>64030200300704020</t>
  </si>
  <si>
    <t>丁保元</t>
  </si>
  <si>
    <t>64030200300704021</t>
  </si>
  <si>
    <t>丁 华</t>
  </si>
  <si>
    <t>64030200300704022</t>
  </si>
  <si>
    <t>64030200300704023</t>
  </si>
  <si>
    <t>丁 毅</t>
  </si>
  <si>
    <t>64030200300704024</t>
  </si>
  <si>
    <t>丁光荣</t>
  </si>
  <si>
    <t>64030200300704025</t>
  </si>
  <si>
    <t>丁存霞</t>
  </si>
  <si>
    <t>64030200300704026</t>
  </si>
  <si>
    <t>64030200300704027</t>
  </si>
  <si>
    <t>丁光仁</t>
  </si>
  <si>
    <t>64030200300704028</t>
  </si>
  <si>
    <t>64030200300704029</t>
  </si>
  <si>
    <t>64030200300704030</t>
  </si>
  <si>
    <t>丁保呼</t>
  </si>
  <si>
    <t>64030200300704031</t>
  </si>
  <si>
    <t>64030200300704032</t>
  </si>
  <si>
    <t>64030200300704033</t>
  </si>
  <si>
    <t>64030200300704034</t>
  </si>
  <si>
    <t>丁保红</t>
  </si>
  <si>
    <t>64030200300704035</t>
  </si>
  <si>
    <t>64030200300704036</t>
  </si>
  <si>
    <t>64030200300704037</t>
  </si>
  <si>
    <t>何翠花</t>
  </si>
  <si>
    <t>64030200300704038</t>
  </si>
  <si>
    <t>丁成林</t>
  </si>
  <si>
    <t>64030200300704039</t>
  </si>
  <si>
    <t>丁保仓</t>
  </si>
  <si>
    <t>64030200300704040</t>
  </si>
  <si>
    <t>64030200300704041</t>
  </si>
  <si>
    <t>丁彦军</t>
  </si>
  <si>
    <t>64030200300704042</t>
  </si>
  <si>
    <t>丁彦文</t>
  </si>
  <si>
    <t>64030200300704043</t>
  </si>
  <si>
    <t>丁开平</t>
  </si>
  <si>
    <t>64030200300704044</t>
  </si>
  <si>
    <t>丁开林</t>
  </si>
  <si>
    <t>64030200300704045</t>
  </si>
  <si>
    <t>64030200300704046</t>
  </si>
  <si>
    <t>丁开文</t>
  </si>
  <si>
    <t>64030200300704047</t>
  </si>
  <si>
    <t>尤占海</t>
  </si>
  <si>
    <t>64030200300704048</t>
  </si>
  <si>
    <t>尤小兵</t>
  </si>
  <si>
    <t>64030200300704049</t>
  </si>
  <si>
    <t>尤占林</t>
  </si>
  <si>
    <t>64030200300704050</t>
  </si>
  <si>
    <t>马少萍</t>
  </si>
  <si>
    <t>64030200300704051</t>
  </si>
  <si>
    <t>尤 云</t>
  </si>
  <si>
    <t>64030200300704052</t>
  </si>
  <si>
    <t>尤占军</t>
  </si>
  <si>
    <t>64030200300704053</t>
  </si>
  <si>
    <t>尤田</t>
  </si>
  <si>
    <t>64030200300704054</t>
  </si>
  <si>
    <t>杜银才</t>
  </si>
  <si>
    <t>64030200300704055</t>
  </si>
  <si>
    <t>陈金喜</t>
  </si>
  <si>
    <t>64030200300704056</t>
  </si>
  <si>
    <t>陈作栋</t>
  </si>
  <si>
    <t>64030200300704057</t>
  </si>
  <si>
    <t>64030200300705001</t>
  </si>
  <si>
    <t>陈秀娥</t>
  </si>
  <si>
    <t>64030200300705002</t>
  </si>
  <si>
    <t>陈立新</t>
  </si>
  <si>
    <t>64030200300705003</t>
  </si>
  <si>
    <t>64030200300705004</t>
  </si>
  <si>
    <t>杨金栋</t>
  </si>
  <si>
    <t>64030200300705005</t>
  </si>
  <si>
    <t>杨瑞鹏</t>
  </si>
  <si>
    <t>64030200300705006</t>
  </si>
  <si>
    <t>64030200300705007</t>
  </si>
  <si>
    <t>64030200300705008</t>
  </si>
  <si>
    <t>64030200300705009</t>
  </si>
  <si>
    <t>64030200300705010</t>
  </si>
  <si>
    <t>64030200300705011</t>
  </si>
  <si>
    <t>64030200300705013</t>
  </si>
  <si>
    <t>64030200300705014</t>
  </si>
  <si>
    <t>邹淑兰</t>
  </si>
  <si>
    <t>64030200300705015</t>
  </si>
  <si>
    <t>陈志荣</t>
  </si>
  <si>
    <t>64030200300705016</t>
  </si>
  <si>
    <t>64030200300705017</t>
  </si>
  <si>
    <t>64030200300705018</t>
  </si>
  <si>
    <t>李永福</t>
  </si>
  <si>
    <t>64030200300705019</t>
  </si>
  <si>
    <t>李永寿</t>
  </si>
  <si>
    <t>64030200300705020</t>
  </si>
  <si>
    <t>李永财</t>
  </si>
  <si>
    <t>64030200300705021</t>
  </si>
  <si>
    <t>袁泽兰</t>
  </si>
  <si>
    <t>64030200300705022</t>
  </si>
  <si>
    <t>李永生</t>
  </si>
  <si>
    <t>64030200300705023</t>
  </si>
  <si>
    <t>64030200300705024</t>
  </si>
  <si>
    <t>64030200300705025</t>
  </si>
  <si>
    <t>陈 孝</t>
  </si>
  <si>
    <t>64030200300705026</t>
  </si>
  <si>
    <t>张宁安</t>
  </si>
  <si>
    <t>64030200300705027</t>
  </si>
  <si>
    <t>张永安</t>
  </si>
  <si>
    <t>64030200300705028</t>
  </si>
  <si>
    <t>张平安</t>
  </si>
  <si>
    <t>64030200300705029</t>
  </si>
  <si>
    <t>陈 礼</t>
  </si>
  <si>
    <t>64030200300705030</t>
  </si>
  <si>
    <t>董泽成</t>
  </si>
  <si>
    <t>64030200300705031</t>
  </si>
  <si>
    <t>陈才云</t>
  </si>
  <si>
    <t>64030200300705032</t>
  </si>
  <si>
    <t>64030200300705033</t>
  </si>
  <si>
    <t>丁义海</t>
  </si>
  <si>
    <t>64030200300705034</t>
  </si>
  <si>
    <t>丁义保</t>
  </si>
  <si>
    <t>64030200300705035</t>
  </si>
  <si>
    <t>64030200300705036</t>
  </si>
  <si>
    <t>丁义俊</t>
  </si>
  <si>
    <t>64030200300705037</t>
  </si>
  <si>
    <t>64030200300705038</t>
  </si>
  <si>
    <t>64030200300705039</t>
  </si>
  <si>
    <t>杜银宝</t>
  </si>
  <si>
    <t>64030200300705040</t>
  </si>
  <si>
    <t>杜银国</t>
  </si>
  <si>
    <t>64030200300705041</t>
  </si>
  <si>
    <t>杜银海</t>
  </si>
  <si>
    <t>64030200300705042</t>
  </si>
  <si>
    <t>杜银山</t>
  </si>
  <si>
    <t>64030200300705043</t>
  </si>
  <si>
    <t>陈 生</t>
  </si>
  <si>
    <t>64030200300705044</t>
  </si>
  <si>
    <t>董志义</t>
  </si>
  <si>
    <t>64030200300705045</t>
  </si>
  <si>
    <t>李永祥</t>
  </si>
  <si>
    <t>64030200300705046</t>
  </si>
  <si>
    <t>64030200300705047</t>
  </si>
  <si>
    <t>64030200300705048</t>
  </si>
  <si>
    <t>陈希武</t>
  </si>
  <si>
    <t>64030200300705049</t>
  </si>
  <si>
    <t>64030200300705050</t>
  </si>
  <si>
    <t>杨金堂</t>
  </si>
  <si>
    <t>64030200300705051</t>
  </si>
  <si>
    <t>64030200300705052</t>
  </si>
  <si>
    <t>64030200300705053</t>
  </si>
  <si>
    <t>64030200300705054</t>
  </si>
  <si>
    <t>64030200300705055</t>
  </si>
  <si>
    <t>64030200300705056</t>
  </si>
  <si>
    <t>64030200300705057</t>
  </si>
  <si>
    <t>李春山</t>
  </si>
  <si>
    <t>64030200300705058</t>
  </si>
  <si>
    <t>64030200300705059</t>
  </si>
  <si>
    <t>陈立华</t>
  </si>
  <si>
    <t>64030200300705060</t>
  </si>
  <si>
    <t>杜银平</t>
  </si>
  <si>
    <t>64030200300705061</t>
  </si>
  <si>
    <t>屠玉珍</t>
  </si>
  <si>
    <t>64030200300705062</t>
  </si>
  <si>
    <t>屠少兵</t>
  </si>
  <si>
    <t>64030200300705063</t>
  </si>
  <si>
    <t>屠少奇</t>
  </si>
  <si>
    <t>64030200300705064</t>
  </si>
  <si>
    <t>杜 顺</t>
  </si>
  <si>
    <t>64030200300705065</t>
  </si>
  <si>
    <t>李新国</t>
  </si>
  <si>
    <t>64030200300705066</t>
  </si>
  <si>
    <t>李新民</t>
  </si>
  <si>
    <t>64030200300705067</t>
  </si>
  <si>
    <t>李新林</t>
  </si>
  <si>
    <t>64030200300705068</t>
  </si>
  <si>
    <t>陈平安</t>
  </si>
  <si>
    <t>64030200300705069</t>
  </si>
  <si>
    <t>陈 举</t>
  </si>
  <si>
    <t>64030200300705070</t>
  </si>
  <si>
    <t>陈国银</t>
  </si>
  <si>
    <t>64030200300705071</t>
  </si>
  <si>
    <t>陈国军</t>
  </si>
  <si>
    <t>64030200300705072</t>
  </si>
  <si>
    <t>64030200300705073</t>
  </si>
  <si>
    <t>丁自全</t>
  </si>
  <si>
    <t>64030200300705074</t>
  </si>
  <si>
    <t>李新平</t>
  </si>
  <si>
    <t>64030200300705075</t>
  </si>
  <si>
    <t>64030200300706002</t>
  </si>
  <si>
    <t>64030200300706003</t>
  </si>
  <si>
    <t>袁菊英</t>
  </si>
  <si>
    <t>64030200300706004</t>
  </si>
  <si>
    <t>杨莲</t>
  </si>
  <si>
    <t>64030200300706005</t>
  </si>
  <si>
    <t>江 伟</t>
  </si>
  <si>
    <t>64030200300706006</t>
  </si>
  <si>
    <t>江有军</t>
  </si>
  <si>
    <t>64030200300706007</t>
  </si>
  <si>
    <t>丁自忠</t>
  </si>
  <si>
    <t>64030200300706008</t>
  </si>
  <si>
    <t>丁 瑞</t>
  </si>
  <si>
    <t>64030200300706009</t>
  </si>
  <si>
    <t>64030200300706010</t>
  </si>
  <si>
    <t>丁文举</t>
  </si>
  <si>
    <t>64030200300706011</t>
  </si>
  <si>
    <t>64030200300706012</t>
  </si>
  <si>
    <t>江有祥</t>
  </si>
  <si>
    <t>64030200300706013</t>
  </si>
  <si>
    <t>江有福</t>
  </si>
  <si>
    <t>64030200300706014</t>
  </si>
  <si>
    <t>64030200300706015</t>
  </si>
  <si>
    <t>64030200300706016</t>
  </si>
  <si>
    <t>丁自仁</t>
  </si>
  <si>
    <t>64030200300706017</t>
  </si>
  <si>
    <t>丁世杰</t>
  </si>
  <si>
    <t>64030200300706018</t>
  </si>
  <si>
    <t>丁有成</t>
  </si>
  <si>
    <t>64030200300706019</t>
  </si>
  <si>
    <t>马忠花</t>
  </si>
  <si>
    <t>64030200300706020</t>
  </si>
  <si>
    <t>丁风兰</t>
  </si>
  <si>
    <t>64030200300706021</t>
  </si>
  <si>
    <t>64030200300706022</t>
  </si>
  <si>
    <t>64030200300706023</t>
  </si>
  <si>
    <t>马巧红</t>
  </si>
  <si>
    <t>64030200300706025</t>
  </si>
  <si>
    <t>丁文秀</t>
  </si>
  <si>
    <t>64030200300706026</t>
  </si>
  <si>
    <t>江占奎</t>
  </si>
  <si>
    <t>64030200300706027</t>
  </si>
  <si>
    <t>江有林</t>
  </si>
  <si>
    <t>64030200300706028</t>
  </si>
  <si>
    <t>江有宝</t>
  </si>
  <si>
    <t>64030200300706029</t>
  </si>
  <si>
    <t>64030200300706030</t>
  </si>
  <si>
    <t>丁自珍</t>
  </si>
  <si>
    <t>64030200300706031</t>
  </si>
  <si>
    <t>64030200300706032</t>
  </si>
  <si>
    <t>丁世军</t>
  </si>
  <si>
    <t>64030200300706033</t>
  </si>
  <si>
    <t>丁文杰</t>
  </si>
  <si>
    <t>64030200300706034</t>
  </si>
  <si>
    <t>丁建福</t>
  </si>
  <si>
    <t>64030200300706035</t>
  </si>
  <si>
    <t>64030200300707001</t>
  </si>
  <si>
    <t>64030200300707002</t>
  </si>
  <si>
    <t>64030200300707003</t>
  </si>
  <si>
    <t>丁学财</t>
  </si>
  <si>
    <t>64030200300707004</t>
  </si>
  <si>
    <t>64030200300707005</t>
  </si>
  <si>
    <t>罗英香</t>
  </si>
  <si>
    <t>64030200300707006</t>
  </si>
  <si>
    <t>丁学奎</t>
  </si>
  <si>
    <t>64030200300707007</t>
  </si>
  <si>
    <t>64030200300707008</t>
  </si>
  <si>
    <t>马英武</t>
  </si>
  <si>
    <t>64030200300707009</t>
  </si>
  <si>
    <t>64030200300707010</t>
  </si>
  <si>
    <t>64030200300707011</t>
  </si>
  <si>
    <t>丁成华</t>
  </si>
  <si>
    <t>64030200300707012</t>
  </si>
  <si>
    <t>叶秀花</t>
  </si>
  <si>
    <t>64030200300707013</t>
  </si>
  <si>
    <t>丁玉福</t>
  </si>
  <si>
    <t>64030200300707014</t>
  </si>
  <si>
    <t>丁焕银</t>
  </si>
  <si>
    <t>64030200300707015</t>
  </si>
  <si>
    <t>丁红国</t>
  </si>
  <si>
    <t>64030200300707016</t>
  </si>
  <si>
    <t>丁红东</t>
  </si>
  <si>
    <t>64030200300707017</t>
  </si>
  <si>
    <t>丁玉龙</t>
  </si>
  <si>
    <t>64030200300707019</t>
  </si>
  <si>
    <t>丁自兵</t>
  </si>
  <si>
    <t>64030200300707020</t>
  </si>
  <si>
    <t>丁自华</t>
  </si>
  <si>
    <t>64030200300707021</t>
  </si>
  <si>
    <t>64030200300707022</t>
  </si>
  <si>
    <t>64030200300707023</t>
  </si>
  <si>
    <t>丁焕新</t>
  </si>
  <si>
    <t>64030200300707024</t>
  </si>
  <si>
    <t>丁焕强</t>
  </si>
  <si>
    <t>64030200300707025</t>
  </si>
  <si>
    <t>丁焕才</t>
  </si>
  <si>
    <t>64030200300707026</t>
  </si>
  <si>
    <t>罗文明</t>
  </si>
  <si>
    <t>64030200300707027</t>
  </si>
  <si>
    <t>罗保云</t>
  </si>
  <si>
    <t>64030200300707028</t>
  </si>
  <si>
    <t>罗保强</t>
  </si>
  <si>
    <t>64030200300707029</t>
  </si>
  <si>
    <t>罗宝忠</t>
  </si>
  <si>
    <t>64030200300707030</t>
  </si>
  <si>
    <t>64030200300707031</t>
  </si>
  <si>
    <t>64030200300707032</t>
  </si>
  <si>
    <t>64030200300707033</t>
  </si>
  <si>
    <t>丁晓瑜</t>
  </si>
  <si>
    <t>64030200300707034</t>
  </si>
  <si>
    <t>64030200300707035</t>
  </si>
  <si>
    <t>苏月贞</t>
  </si>
  <si>
    <t>64030200300707036</t>
  </si>
  <si>
    <t>64030200300707037</t>
  </si>
  <si>
    <t>64030200300707038</t>
  </si>
  <si>
    <t>马跃先</t>
  </si>
  <si>
    <t>64030200300707039</t>
  </si>
  <si>
    <t>丁学新</t>
  </si>
  <si>
    <t>64030200300707040</t>
  </si>
  <si>
    <t>丁学跃</t>
  </si>
  <si>
    <t>64030200300707041</t>
  </si>
  <si>
    <t>勉吉廷</t>
  </si>
  <si>
    <t>64030200300707042</t>
  </si>
  <si>
    <t>勉继锋</t>
  </si>
  <si>
    <t>64030200300707043</t>
  </si>
  <si>
    <t>丁自义</t>
  </si>
  <si>
    <t>64030200300707044</t>
  </si>
  <si>
    <t>丁焕林</t>
  </si>
  <si>
    <t>64030200300707046</t>
  </si>
  <si>
    <t>64030200300707047</t>
  </si>
  <si>
    <t>64030200300707048</t>
  </si>
  <si>
    <t>丁少奇</t>
  </si>
  <si>
    <t>64030200300707049</t>
  </si>
  <si>
    <t>丁红武</t>
  </si>
  <si>
    <t>64030200300707050</t>
  </si>
  <si>
    <t>丁红林</t>
  </si>
  <si>
    <t>64030200300707051</t>
  </si>
  <si>
    <t>64030200300707052</t>
  </si>
  <si>
    <t>丁保清</t>
  </si>
  <si>
    <t>64030200300707053</t>
  </si>
  <si>
    <t>64030200300707054</t>
  </si>
  <si>
    <t>64030200300707055</t>
  </si>
  <si>
    <t>64030200300707057</t>
  </si>
  <si>
    <t>罗保红</t>
  </si>
  <si>
    <t>64030200300707058</t>
  </si>
  <si>
    <t>罗保林</t>
  </si>
  <si>
    <t>64030200300707059</t>
  </si>
  <si>
    <t>丁自录</t>
  </si>
  <si>
    <t>64030200300707060</t>
  </si>
  <si>
    <t>郝正华</t>
  </si>
  <si>
    <t>64030200300707061</t>
  </si>
  <si>
    <t>64030200300707062</t>
  </si>
  <si>
    <t>罗保兴</t>
  </si>
  <si>
    <t>64030200300707063</t>
  </si>
  <si>
    <t>丁守义</t>
  </si>
  <si>
    <t>64030200300707064</t>
  </si>
  <si>
    <t>丁玉保</t>
  </si>
  <si>
    <t>64030200300707065</t>
  </si>
  <si>
    <t>丁玉光</t>
  </si>
  <si>
    <t>64030200300707066</t>
  </si>
  <si>
    <t>64030200300707067</t>
  </si>
  <si>
    <t>64030200300707068</t>
  </si>
  <si>
    <t>丁鸿斌</t>
  </si>
  <si>
    <t>64030200300707069</t>
  </si>
  <si>
    <t>丁学甫</t>
  </si>
  <si>
    <t>64030200300707070</t>
  </si>
  <si>
    <t>马吉才</t>
  </si>
  <si>
    <t>64030200300707071</t>
  </si>
  <si>
    <t>丁少俊</t>
  </si>
  <si>
    <t>64030200300707072</t>
  </si>
  <si>
    <t>64030200300707073</t>
  </si>
  <si>
    <t>马立成</t>
  </si>
  <si>
    <t>64030200300707075</t>
  </si>
  <si>
    <t>64030200300707076</t>
  </si>
  <si>
    <t>64030200300707077</t>
  </si>
  <si>
    <t>64030200300707078</t>
  </si>
  <si>
    <t>丁红学</t>
  </si>
  <si>
    <t>64030200300707079</t>
  </si>
  <si>
    <t>罗保平</t>
  </si>
  <si>
    <t>64030200300707080</t>
  </si>
  <si>
    <t>64030200300708001</t>
  </si>
  <si>
    <t>64030200300708002</t>
  </si>
  <si>
    <t>64030200300708003</t>
  </si>
  <si>
    <t>年学保</t>
  </si>
  <si>
    <t>64030200300708004</t>
  </si>
  <si>
    <t>马建功</t>
  </si>
  <si>
    <t>64030200300708005</t>
  </si>
  <si>
    <t>丁术珍</t>
  </si>
  <si>
    <t>64030200300708006</t>
  </si>
  <si>
    <t>64030200300708007</t>
  </si>
  <si>
    <t>64030200300708008</t>
  </si>
  <si>
    <t>64030200300708009</t>
  </si>
  <si>
    <t>丁长福</t>
  </si>
  <si>
    <t>64030200300708010</t>
  </si>
  <si>
    <t>64030200300708011</t>
  </si>
  <si>
    <t>64030200300708012</t>
  </si>
  <si>
    <t>64030200300708013</t>
  </si>
  <si>
    <t>丁建中</t>
  </si>
  <si>
    <t>64030200300708014</t>
  </si>
  <si>
    <t>丁伏德</t>
  </si>
  <si>
    <t>64030200300708015</t>
  </si>
  <si>
    <t>丁伏平</t>
  </si>
  <si>
    <t>64030200300708016</t>
  </si>
  <si>
    <t>64030200300708017</t>
  </si>
  <si>
    <t>白玉侠</t>
  </si>
  <si>
    <t>64030200300708019</t>
  </si>
  <si>
    <t>64030200300708020</t>
  </si>
  <si>
    <t>64030200300708021</t>
  </si>
  <si>
    <t>64030200300708022</t>
  </si>
  <si>
    <t>64030200300708023</t>
  </si>
  <si>
    <t>丁志祥</t>
  </si>
  <si>
    <t>64030200300708024</t>
  </si>
  <si>
    <t>64030200300708025</t>
  </si>
  <si>
    <t>64030200300708026</t>
  </si>
  <si>
    <t>丁志成</t>
  </si>
  <si>
    <t>64030200300708027</t>
  </si>
  <si>
    <t>64030200300708028</t>
  </si>
  <si>
    <t>64030200300708029</t>
  </si>
  <si>
    <t>64030200300708030</t>
  </si>
  <si>
    <t>马风芹</t>
  </si>
  <si>
    <t>64030200300708031</t>
  </si>
  <si>
    <t>年兴伏</t>
  </si>
  <si>
    <t>64030200300708032</t>
  </si>
  <si>
    <t>年兴举</t>
  </si>
  <si>
    <t>64030200300708033</t>
  </si>
  <si>
    <t>64030200300708034</t>
  </si>
  <si>
    <t>64030200300708035</t>
  </si>
  <si>
    <t>何菊花</t>
  </si>
  <si>
    <t>64030200300708036</t>
  </si>
  <si>
    <t>64030200300708037</t>
  </si>
  <si>
    <t>64030200300708038</t>
  </si>
  <si>
    <t>马巨兰</t>
  </si>
  <si>
    <t>64030200300708039</t>
  </si>
  <si>
    <t>64030200300708040</t>
  </si>
  <si>
    <t>64030200300708041</t>
  </si>
  <si>
    <t>64030200300708042</t>
  </si>
  <si>
    <t>64030200300708043</t>
  </si>
  <si>
    <t>64030200300708044</t>
  </si>
  <si>
    <t>64030200300708045</t>
  </si>
  <si>
    <t>64030200300708046</t>
  </si>
  <si>
    <t>64030200300708047</t>
  </si>
  <si>
    <t>64030200300708048</t>
  </si>
  <si>
    <t>64030200300708049</t>
  </si>
  <si>
    <t>64030200300708050</t>
  </si>
  <si>
    <t>64030200300708051</t>
  </si>
  <si>
    <t>64030200300708052</t>
  </si>
  <si>
    <t>年兴国</t>
  </si>
  <si>
    <t>64030200300708053</t>
  </si>
  <si>
    <t>64030200300708054</t>
  </si>
  <si>
    <t>64030200300708055</t>
  </si>
  <si>
    <t>64030200300708056</t>
  </si>
  <si>
    <t>64030200300708057</t>
  </si>
  <si>
    <t>64030200300708058</t>
  </si>
  <si>
    <t>64030200300708059</t>
  </si>
  <si>
    <t>64030200300708060</t>
  </si>
  <si>
    <t>64030200300708061</t>
  </si>
  <si>
    <t>王佃文</t>
  </si>
  <si>
    <t>64030200300708062</t>
  </si>
  <si>
    <t>64030200300708063</t>
  </si>
  <si>
    <t>64030200300708064</t>
  </si>
  <si>
    <t>64030200300708065</t>
  </si>
  <si>
    <t>64030200300708066</t>
  </si>
  <si>
    <t>64030200300708067</t>
  </si>
  <si>
    <t>丁风花</t>
  </si>
  <si>
    <t>64030200300708068</t>
  </si>
  <si>
    <t>64030200300708069</t>
  </si>
  <si>
    <t>64030200300708070</t>
  </si>
  <si>
    <t>64030200300708071</t>
  </si>
  <si>
    <t>64030200300708072</t>
  </si>
  <si>
    <t>64030200300708073</t>
  </si>
  <si>
    <t>64030200300708075</t>
  </si>
  <si>
    <t>64030200300708076</t>
  </si>
  <si>
    <t>64030200300708077</t>
  </si>
  <si>
    <t>64030200300708078</t>
  </si>
  <si>
    <t>64030200300708079</t>
  </si>
  <si>
    <t>64030200300708080</t>
  </si>
  <si>
    <t>64030200300708081</t>
  </si>
  <si>
    <t>杨风琴</t>
  </si>
  <si>
    <t>64030200300708082</t>
  </si>
  <si>
    <t>64030200300709001</t>
  </si>
  <si>
    <t>64030200300709002</t>
  </si>
  <si>
    <t>64030200300709003</t>
  </si>
  <si>
    <t>丁美英</t>
  </si>
  <si>
    <t>64030200300709004</t>
  </si>
  <si>
    <t>64030200300709005</t>
  </si>
  <si>
    <t>64030200300709006</t>
  </si>
  <si>
    <t>丁伏全</t>
  </si>
  <si>
    <t>64030200300709007</t>
  </si>
  <si>
    <t>丁宏兵</t>
  </si>
  <si>
    <t>64030200300709008</t>
  </si>
  <si>
    <t>叶剑锋</t>
  </si>
  <si>
    <t>64030200300709009</t>
  </si>
  <si>
    <t>叶剑军</t>
  </si>
  <si>
    <t>64030200300709010</t>
  </si>
  <si>
    <t>丁彦贵</t>
  </si>
  <si>
    <t>64030200300709011</t>
  </si>
  <si>
    <t>64030200300709012</t>
  </si>
  <si>
    <t>丁彦学</t>
  </si>
  <si>
    <t>64030200300709013</t>
  </si>
  <si>
    <t>64030200300709014</t>
  </si>
  <si>
    <t>郭荣花</t>
  </si>
  <si>
    <t>64030200300709015</t>
  </si>
  <si>
    <t>64030200300709016</t>
  </si>
  <si>
    <t>叶洪武</t>
  </si>
  <si>
    <t>64030200300709017</t>
  </si>
  <si>
    <t>马明侠</t>
  </si>
  <si>
    <t>64030200300709018</t>
  </si>
  <si>
    <t>叶洪升</t>
  </si>
  <si>
    <t>64030200300709019</t>
  </si>
  <si>
    <t>叶洪智</t>
  </si>
  <si>
    <t>64030200300709020</t>
  </si>
  <si>
    <t>叶洪山</t>
  </si>
  <si>
    <t>64030200300709021</t>
  </si>
  <si>
    <t>叶文山</t>
  </si>
  <si>
    <t>64030200300709022</t>
  </si>
  <si>
    <t>叶俊武</t>
  </si>
  <si>
    <t>64030200300709023</t>
  </si>
  <si>
    <t>64030200300709024</t>
  </si>
  <si>
    <t>叶金武</t>
  </si>
  <si>
    <t>64030200300709025</t>
  </si>
  <si>
    <t>64030200300709026</t>
  </si>
  <si>
    <t>64030200300709027</t>
  </si>
  <si>
    <t>叶全武</t>
  </si>
  <si>
    <t>64030200300709028</t>
  </si>
  <si>
    <t>叶少春</t>
  </si>
  <si>
    <t>64030200300709029</t>
  </si>
  <si>
    <t>叶军武</t>
  </si>
  <si>
    <t>64030200300709030</t>
  </si>
  <si>
    <t>叶胜武</t>
  </si>
  <si>
    <t>64030200300709031</t>
  </si>
  <si>
    <t>叶正武</t>
  </si>
  <si>
    <t>64030200300709032</t>
  </si>
  <si>
    <t>64030200300709033</t>
  </si>
  <si>
    <t>叶文贵</t>
  </si>
  <si>
    <t>64030200300709034</t>
  </si>
  <si>
    <t>叶兵武</t>
  </si>
  <si>
    <t>64030200300709035</t>
  </si>
  <si>
    <t>叶云武</t>
  </si>
  <si>
    <t>64030200300709036</t>
  </si>
  <si>
    <t>叶宗武</t>
  </si>
  <si>
    <t>64030200300709037</t>
  </si>
  <si>
    <t>叶汉武</t>
  </si>
  <si>
    <t>64030200300709038</t>
  </si>
  <si>
    <t>叶学武</t>
  </si>
  <si>
    <t>64030200300709039</t>
  </si>
  <si>
    <t>叶建锋</t>
  </si>
  <si>
    <t>64030200300709040</t>
  </si>
  <si>
    <t>64030200300709041</t>
  </si>
  <si>
    <t>叶少云</t>
  </si>
  <si>
    <t>64030200300709042</t>
  </si>
  <si>
    <t>叶建平</t>
  </si>
  <si>
    <t>64030200300709043</t>
  </si>
  <si>
    <t>叶建勋</t>
  </si>
  <si>
    <t>64030200300709044</t>
  </si>
  <si>
    <t>叶少兵</t>
  </si>
  <si>
    <t>64030200300709045</t>
  </si>
  <si>
    <t>叶少强</t>
  </si>
  <si>
    <t>64030200300709046</t>
  </si>
  <si>
    <t>64030200300709047</t>
  </si>
  <si>
    <t>丁兰香</t>
  </si>
  <si>
    <t>64030200300709048</t>
  </si>
  <si>
    <t>叶正荣</t>
  </si>
  <si>
    <t>64030200300801001</t>
  </si>
  <si>
    <t>马亮</t>
  </si>
  <si>
    <t>64030200300801002</t>
  </si>
  <si>
    <t>64030200300801003</t>
  </si>
  <si>
    <t>黄淑珍</t>
  </si>
  <si>
    <t>64030200300801004</t>
  </si>
  <si>
    <t>杨全生</t>
  </si>
  <si>
    <t>64030200300801005</t>
  </si>
  <si>
    <t>杨玉生</t>
  </si>
  <si>
    <t>64030200300801006</t>
  </si>
  <si>
    <t>64030200300801007</t>
  </si>
  <si>
    <t>韩凯</t>
  </si>
  <si>
    <t>64030200300801008</t>
  </si>
  <si>
    <t>张惠琴</t>
  </si>
  <si>
    <t>64030200300801009</t>
  </si>
  <si>
    <t>徐建忠</t>
  </si>
  <si>
    <t>64030200300801010</t>
  </si>
  <si>
    <t>寇新创</t>
  </si>
  <si>
    <t>64030200300801011</t>
  </si>
  <si>
    <t>64030200300801012</t>
  </si>
  <si>
    <t>64030200300801013</t>
  </si>
  <si>
    <t>64030200300801014</t>
  </si>
  <si>
    <t>64030200300801015</t>
  </si>
  <si>
    <t>铁 云</t>
  </si>
  <si>
    <t>64030200300801016</t>
  </si>
  <si>
    <t>铁 智</t>
  </si>
  <si>
    <t>64030200300801017</t>
  </si>
  <si>
    <t>赵国忠</t>
  </si>
  <si>
    <t>64030200300801018</t>
  </si>
  <si>
    <t>吴惠霞</t>
  </si>
  <si>
    <t>64030200300801019</t>
  </si>
  <si>
    <t>戴金明</t>
  </si>
  <si>
    <t>64030200300801020</t>
  </si>
  <si>
    <t>韩俊林</t>
  </si>
  <si>
    <t>64030200300801021</t>
  </si>
  <si>
    <t>徐建国</t>
  </si>
  <si>
    <t>64030200300801022</t>
  </si>
  <si>
    <t>韩吉伟</t>
  </si>
  <si>
    <t>64030200300801023</t>
  </si>
  <si>
    <t>64030200300801025</t>
  </si>
  <si>
    <t>余聘才</t>
  </si>
  <si>
    <t>64030200300801026</t>
  </si>
  <si>
    <t>64030200300801027</t>
  </si>
  <si>
    <t>64030200300801028</t>
  </si>
  <si>
    <t>韩吉忠</t>
  </si>
  <si>
    <t>64030200300801029</t>
  </si>
  <si>
    <t>史岳喜</t>
  </si>
  <si>
    <t>64030200300801030</t>
  </si>
  <si>
    <t>64030200300801031</t>
  </si>
  <si>
    <t>刘春玲</t>
  </si>
  <si>
    <t>64030200300801032</t>
  </si>
  <si>
    <t>韩吉国</t>
  </si>
  <si>
    <t>64030200300801033</t>
  </si>
  <si>
    <t>韩吉成</t>
  </si>
  <si>
    <t>64030200300801034</t>
  </si>
  <si>
    <t>蔺静谊</t>
  </si>
  <si>
    <t>64030200300801035</t>
  </si>
  <si>
    <t>蔺宝柱</t>
  </si>
  <si>
    <t>64030200300801036</t>
  </si>
  <si>
    <t>高秀琴</t>
  </si>
  <si>
    <t>64030200300801037</t>
  </si>
  <si>
    <t>刘金福</t>
  </si>
  <si>
    <t>64030200300801038</t>
  </si>
  <si>
    <t>杨根生</t>
  </si>
  <si>
    <t>64030200300801039</t>
  </si>
  <si>
    <t>64030200300801040</t>
  </si>
  <si>
    <t>芦玉风</t>
  </si>
  <si>
    <t>64030200300801041</t>
  </si>
  <si>
    <t>64030200300801042</t>
  </si>
  <si>
    <t>裴建功</t>
  </si>
  <si>
    <t>64030200300801043</t>
  </si>
  <si>
    <t>张万里</t>
  </si>
  <si>
    <t>64030200300801044</t>
  </si>
  <si>
    <t>64030200300801045</t>
  </si>
  <si>
    <t>刘金玉</t>
  </si>
  <si>
    <t>64030200300801046</t>
  </si>
  <si>
    <t>寇学风</t>
  </si>
  <si>
    <t>64030200300801047</t>
  </si>
  <si>
    <t>赵吉文</t>
  </si>
  <si>
    <t>64030200300801048</t>
  </si>
  <si>
    <t>韩晓银</t>
  </si>
  <si>
    <t>64030200300802001</t>
  </si>
  <si>
    <t>王玉智</t>
  </si>
  <si>
    <t>64030200300802002</t>
  </si>
  <si>
    <t>64030200300802003</t>
  </si>
  <si>
    <t>64030200300802004</t>
  </si>
  <si>
    <t>梁学林</t>
  </si>
  <si>
    <t>64030200300802005</t>
  </si>
  <si>
    <t>牛兴兰</t>
  </si>
  <si>
    <t>64030200300802006</t>
  </si>
  <si>
    <t>64030200300802007</t>
  </si>
  <si>
    <t>梅迎春</t>
  </si>
  <si>
    <t>64030200300802008</t>
  </si>
  <si>
    <t>崔淑琴</t>
  </si>
  <si>
    <t>64030200300802009</t>
  </si>
  <si>
    <t>64030200300802010</t>
  </si>
  <si>
    <t>64030200300802011</t>
  </si>
  <si>
    <t>64030200300802012</t>
  </si>
  <si>
    <t>陈玉侠</t>
  </si>
  <si>
    <t>64030200300802013</t>
  </si>
  <si>
    <t>梁学明</t>
  </si>
  <si>
    <t>64030200300802014</t>
  </si>
  <si>
    <t>韩玉兰</t>
  </si>
  <si>
    <t>64030200300802015</t>
  </si>
  <si>
    <t>毛明善</t>
  </si>
  <si>
    <t>64030200300802016</t>
  </si>
  <si>
    <t>64030200300802017</t>
  </si>
  <si>
    <t>64030200300802018</t>
  </si>
  <si>
    <t>64030200300802019</t>
  </si>
  <si>
    <t>王伏生</t>
  </si>
  <si>
    <t>64030200300802020</t>
  </si>
  <si>
    <t>巴建明</t>
  </si>
  <si>
    <t>64030200300802021</t>
  </si>
  <si>
    <t>64030200300802022</t>
  </si>
  <si>
    <t>64030200300802023</t>
  </si>
  <si>
    <t>64030200300802024</t>
  </si>
  <si>
    <t>梁兴萍</t>
  </si>
  <si>
    <t>64030200300802025</t>
  </si>
  <si>
    <t>64030200300802026</t>
  </si>
  <si>
    <t>毛平善</t>
  </si>
  <si>
    <t>64030200300802027</t>
  </si>
  <si>
    <t>童胜春</t>
  </si>
  <si>
    <t>64030200300802028</t>
  </si>
  <si>
    <t>吴明山</t>
  </si>
  <si>
    <t>64030200300802029</t>
  </si>
  <si>
    <t>吴明河</t>
  </si>
  <si>
    <t>64030200300802030</t>
  </si>
  <si>
    <t>唐青云</t>
  </si>
  <si>
    <t>64030200300802031</t>
  </si>
  <si>
    <t>王万国</t>
  </si>
  <si>
    <t>64030200300802032</t>
  </si>
  <si>
    <t>王生秀</t>
  </si>
  <si>
    <t>64030200300802033</t>
  </si>
  <si>
    <t>64030200300802034</t>
  </si>
  <si>
    <t>马占岐</t>
  </si>
  <si>
    <t>64030200300802035</t>
  </si>
  <si>
    <t>毛登善</t>
  </si>
  <si>
    <t>64030200300802036</t>
  </si>
  <si>
    <t>童胜利</t>
  </si>
  <si>
    <t>64030200300802037</t>
  </si>
  <si>
    <t>巴建忠</t>
  </si>
  <si>
    <t>64030200300802038</t>
  </si>
  <si>
    <t>马秀红</t>
  </si>
  <si>
    <t>64030200300802039</t>
  </si>
  <si>
    <t>童胜伟</t>
  </si>
  <si>
    <t>64030200300802040</t>
  </si>
  <si>
    <t>巴玉花</t>
  </si>
  <si>
    <t>64030200300802041</t>
  </si>
  <si>
    <t>吴玉德</t>
  </si>
  <si>
    <t>64030200300802042</t>
  </si>
  <si>
    <t>64030200300802043</t>
  </si>
  <si>
    <t>吴玉平</t>
  </si>
  <si>
    <t>64030200300802044</t>
  </si>
  <si>
    <t>吴惠俠</t>
  </si>
  <si>
    <t>64030200300802045</t>
  </si>
  <si>
    <t>64030200300802046</t>
  </si>
  <si>
    <t>张明云</t>
  </si>
  <si>
    <t>64030200300802047</t>
  </si>
  <si>
    <t>吴成云</t>
  </si>
  <si>
    <t>64030200300802048</t>
  </si>
  <si>
    <t>64030200300802049</t>
  </si>
  <si>
    <t>王玉宁</t>
  </si>
  <si>
    <t>64030200300802050</t>
  </si>
  <si>
    <t>64030200300802051</t>
  </si>
  <si>
    <t>王立伏</t>
  </si>
  <si>
    <t>64030200300802052</t>
  </si>
  <si>
    <t>王玉明</t>
  </si>
  <si>
    <t>64030200300802053</t>
  </si>
  <si>
    <t>童慎义</t>
  </si>
  <si>
    <t>64030200300802054</t>
  </si>
  <si>
    <t>马卫莲</t>
  </si>
  <si>
    <t>64030200300802056</t>
  </si>
  <si>
    <t>吴贵平</t>
  </si>
  <si>
    <t>64030200300802057</t>
  </si>
  <si>
    <t>64030200300802058</t>
  </si>
  <si>
    <t>张春香</t>
  </si>
  <si>
    <t>64030200300803001</t>
  </si>
  <si>
    <t>姚伏春</t>
  </si>
  <si>
    <t>64030200300803002</t>
  </si>
  <si>
    <t>赖永珍</t>
  </si>
  <si>
    <t>64030200300803003</t>
  </si>
  <si>
    <t>刘少娟</t>
  </si>
  <si>
    <t>64030200300803004</t>
  </si>
  <si>
    <t>姚 玉</t>
  </si>
  <si>
    <t>64030200300803005</t>
  </si>
  <si>
    <t>姚 冬</t>
  </si>
  <si>
    <t>64030200300803006</t>
  </si>
  <si>
    <t>庄兴州</t>
  </si>
  <si>
    <t>64030200300803007</t>
  </si>
  <si>
    <t>王富国</t>
  </si>
  <si>
    <t>64030200300803008</t>
  </si>
  <si>
    <t>王富兴</t>
  </si>
  <si>
    <t>64030200300803009</t>
  </si>
  <si>
    <t>王玉平</t>
  </si>
  <si>
    <t>64030200300803010</t>
  </si>
  <si>
    <t>杨静国</t>
  </si>
  <si>
    <t>64030200300803011</t>
  </si>
  <si>
    <t>王富顺</t>
  </si>
  <si>
    <t>64030200300803012</t>
  </si>
  <si>
    <t>杨学柱</t>
  </si>
  <si>
    <t>64030200300803013</t>
  </si>
  <si>
    <t>姚发军</t>
  </si>
  <si>
    <t>64030200300803014</t>
  </si>
  <si>
    <t>方丽红</t>
  </si>
  <si>
    <t>64030200300803015</t>
  </si>
  <si>
    <t>赖学军</t>
  </si>
  <si>
    <t>64030200300803016</t>
  </si>
  <si>
    <t>金全宁</t>
  </si>
  <si>
    <t>64030200300803017</t>
  </si>
  <si>
    <t>金存学</t>
  </si>
  <si>
    <t>64030200300803018</t>
  </si>
  <si>
    <t>64030200300803019</t>
  </si>
  <si>
    <t>黄秀英</t>
  </si>
  <si>
    <t>64030200300803020</t>
  </si>
  <si>
    <t>姚竹梅</t>
  </si>
  <si>
    <t>64030200300803021</t>
  </si>
  <si>
    <t>鲁凤兰</t>
  </si>
  <si>
    <t>64030200300803022</t>
  </si>
  <si>
    <t>64030200300803023</t>
  </si>
  <si>
    <t>来学武</t>
  </si>
  <si>
    <t>64030200300803024</t>
  </si>
  <si>
    <t>王燕如</t>
  </si>
  <si>
    <t>64030200300803025</t>
  </si>
  <si>
    <t>王明雄</t>
  </si>
  <si>
    <t>64030200300803026</t>
  </si>
  <si>
    <t>姚广兴</t>
  </si>
  <si>
    <t>64030200300803027</t>
  </si>
  <si>
    <t>王富生</t>
  </si>
  <si>
    <t>64030200300803028</t>
  </si>
  <si>
    <t>王 同</t>
  </si>
  <si>
    <t>64030200300803029</t>
  </si>
  <si>
    <t>孙术林</t>
  </si>
  <si>
    <t>64030200300803030</t>
  </si>
  <si>
    <t>孙成义</t>
  </si>
  <si>
    <t>64030200300803031</t>
  </si>
  <si>
    <t>王玉蛟</t>
  </si>
  <si>
    <t>64030200300803032</t>
  </si>
  <si>
    <t>姚玉清</t>
  </si>
  <si>
    <t>64030200300803033</t>
  </si>
  <si>
    <t>64030200300803034</t>
  </si>
  <si>
    <t>姚建国</t>
  </si>
  <si>
    <t>64030200300803035</t>
  </si>
  <si>
    <t>王怀志</t>
  </si>
  <si>
    <t>64030200300803036</t>
  </si>
  <si>
    <t>64030200300803037</t>
  </si>
  <si>
    <t>64030200300803038</t>
  </si>
  <si>
    <t>姚发山</t>
  </si>
  <si>
    <t>64030200300803039</t>
  </si>
  <si>
    <t>姚发生</t>
  </si>
  <si>
    <t>64030200300803040</t>
  </si>
  <si>
    <t>64030200300803041</t>
  </si>
  <si>
    <t>姚树军</t>
  </si>
  <si>
    <t>64030200300803042</t>
  </si>
  <si>
    <t>余凤花</t>
  </si>
  <si>
    <t>64030200300803043</t>
  </si>
  <si>
    <t>马敬荣</t>
  </si>
  <si>
    <t>64030200300803044</t>
  </si>
  <si>
    <t>64030200300803045</t>
  </si>
  <si>
    <t>64030200300803046</t>
  </si>
  <si>
    <t>王玉生</t>
  </si>
  <si>
    <t>64030200300803047</t>
  </si>
  <si>
    <t>64030200300803048</t>
  </si>
  <si>
    <t>金存和</t>
  </si>
  <si>
    <t>64030200300803049</t>
  </si>
  <si>
    <t>姚卫国</t>
  </si>
  <si>
    <t>64030200300803050</t>
  </si>
  <si>
    <t>王正东</t>
  </si>
  <si>
    <t>64030200300803051</t>
  </si>
  <si>
    <t>付秀玲</t>
  </si>
  <si>
    <t>64030200300803052</t>
  </si>
  <si>
    <t>王志伟</t>
  </si>
  <si>
    <t>64030200300803053</t>
  </si>
  <si>
    <t>64030200300803054</t>
  </si>
  <si>
    <t>王银江</t>
  </si>
  <si>
    <t>64030200300803055</t>
  </si>
  <si>
    <t>吴玉霞</t>
  </si>
  <si>
    <t>64030200300803056</t>
  </si>
  <si>
    <t>闫立苗</t>
  </si>
  <si>
    <t>64030200300803058</t>
  </si>
  <si>
    <t>64030200300803059</t>
  </si>
  <si>
    <t>姚 瑞</t>
  </si>
  <si>
    <t>64030200300803060</t>
  </si>
  <si>
    <t>王兴龙</t>
  </si>
  <si>
    <t>64030200300803061</t>
  </si>
  <si>
    <t>姚伏泉</t>
  </si>
  <si>
    <t>64030200300803062</t>
  </si>
  <si>
    <t>王银贵</t>
  </si>
  <si>
    <t>64030200300803063</t>
  </si>
  <si>
    <t>赖立红</t>
  </si>
  <si>
    <t>64030200300803064</t>
  </si>
  <si>
    <t>王银章</t>
  </si>
  <si>
    <t>64030200300803066</t>
  </si>
  <si>
    <t>王玉龙</t>
  </si>
  <si>
    <t>64030200300803067</t>
  </si>
  <si>
    <t>64030200300803068</t>
  </si>
  <si>
    <t>64030200300803069</t>
  </si>
  <si>
    <t>64030200300803070</t>
  </si>
  <si>
    <t>王 孝</t>
  </si>
  <si>
    <t>64030200300803071</t>
  </si>
  <si>
    <t>王海勇</t>
  </si>
  <si>
    <t>64030200300803072</t>
  </si>
  <si>
    <t>贺淑珍</t>
  </si>
  <si>
    <t>64030200300803073</t>
  </si>
  <si>
    <t>王春玲</t>
  </si>
  <si>
    <t>64030200300803074</t>
  </si>
  <si>
    <t>姚 磊</t>
  </si>
  <si>
    <t>64030200300803075</t>
  </si>
  <si>
    <t>姚 成</t>
  </si>
  <si>
    <t>64030200300803076</t>
  </si>
  <si>
    <t>姚 林</t>
  </si>
  <si>
    <t>64030200300803077</t>
  </si>
  <si>
    <t>赵学娟</t>
  </si>
  <si>
    <t>64030200300804001</t>
  </si>
  <si>
    <t>64030200300804002</t>
  </si>
  <si>
    <t>64030200300804003</t>
  </si>
  <si>
    <t>64030200300804004</t>
  </si>
  <si>
    <t>64030200300804005</t>
  </si>
  <si>
    <t>刘 栋</t>
  </si>
  <si>
    <t>64030200300804006</t>
  </si>
  <si>
    <t>64030200300804007</t>
  </si>
  <si>
    <t>贾术芳</t>
  </si>
  <si>
    <t>64030200300804008</t>
  </si>
  <si>
    <t>64030200300804009</t>
  </si>
  <si>
    <t>64030200300804010</t>
  </si>
  <si>
    <t>64030200300804011</t>
  </si>
  <si>
    <t>杨继明</t>
  </si>
  <si>
    <t>64030200300804012</t>
  </si>
  <si>
    <t>64030200300804013</t>
  </si>
  <si>
    <t>纳红才</t>
  </si>
  <si>
    <t>64030200300804014</t>
  </si>
  <si>
    <t>64030200300804015</t>
  </si>
  <si>
    <t>马金祥</t>
  </si>
  <si>
    <t>64030200300804016</t>
  </si>
  <si>
    <t>马金标</t>
  </si>
  <si>
    <t>64030200300804017</t>
  </si>
  <si>
    <t>刘 清</t>
  </si>
  <si>
    <t>64030200300804018</t>
  </si>
  <si>
    <t>彭新福</t>
  </si>
  <si>
    <t>64030200300804019</t>
  </si>
  <si>
    <t>64030200300804020</t>
  </si>
  <si>
    <t>64030200300804021</t>
  </si>
  <si>
    <t>64030200300804022</t>
  </si>
  <si>
    <t>64030200300804023</t>
  </si>
  <si>
    <t>刘 振</t>
  </si>
  <si>
    <t>64030200300804024</t>
  </si>
  <si>
    <t>刘彦山</t>
  </si>
  <si>
    <t>64030200300804025</t>
  </si>
  <si>
    <t>彭 军</t>
  </si>
  <si>
    <t>64030200300804026</t>
  </si>
  <si>
    <t>赵风侠</t>
  </si>
  <si>
    <t>64030200300804027</t>
  </si>
  <si>
    <t>64030200300804028</t>
  </si>
  <si>
    <t>刘金柱</t>
  </si>
  <si>
    <t>64030200300804029</t>
  </si>
  <si>
    <t>王术珍</t>
  </si>
  <si>
    <t>64030200300804030</t>
  </si>
  <si>
    <t>刘彦清</t>
  </si>
  <si>
    <t>64030200300804031</t>
  </si>
  <si>
    <t>李吉红</t>
  </si>
  <si>
    <t>64030200300804032</t>
  </si>
  <si>
    <t>64030200300804033</t>
  </si>
  <si>
    <t>64030200300804034</t>
  </si>
  <si>
    <t>王 歧</t>
  </si>
  <si>
    <t>64030200300804035</t>
  </si>
  <si>
    <t>李俊峰</t>
  </si>
  <si>
    <t>64030200300804036</t>
  </si>
  <si>
    <t>王桂兰</t>
  </si>
  <si>
    <t>64030200300804037</t>
  </si>
  <si>
    <t>彭兴强</t>
  </si>
  <si>
    <t>64030200300804038</t>
  </si>
  <si>
    <t>贾红梅</t>
  </si>
  <si>
    <t>64030200300804039</t>
  </si>
  <si>
    <t>64030200300804040</t>
  </si>
  <si>
    <t>马进安</t>
  </si>
  <si>
    <t>64030200300804041</t>
  </si>
  <si>
    <t>刘 孝</t>
  </si>
  <si>
    <t>64030200300804042</t>
  </si>
  <si>
    <t>彭兴明</t>
  </si>
  <si>
    <t>64030200300804043</t>
  </si>
  <si>
    <t>彭 忠</t>
  </si>
  <si>
    <t>64030200300804044</t>
  </si>
  <si>
    <t>纳红新</t>
  </si>
  <si>
    <t>64030200300804045</t>
  </si>
  <si>
    <t>纳宏斌</t>
  </si>
  <si>
    <t>64030200300805001</t>
  </si>
  <si>
    <t>韩 银</t>
  </si>
  <si>
    <t>64030200300805002</t>
  </si>
  <si>
    <t>韩正佳</t>
  </si>
  <si>
    <t>64030200300805003</t>
  </si>
  <si>
    <t>64030200300805004</t>
  </si>
  <si>
    <t>韩 旺</t>
  </si>
  <si>
    <t>64030200300805005</t>
  </si>
  <si>
    <t>韩 财</t>
  </si>
  <si>
    <t>64030200300805006</t>
  </si>
  <si>
    <t>韩正德</t>
  </si>
  <si>
    <t>64030200300805007</t>
  </si>
  <si>
    <t>韩正伟</t>
  </si>
  <si>
    <t>64030200300805008</t>
  </si>
  <si>
    <t>韩 珍</t>
  </si>
  <si>
    <t>64030200300805009</t>
  </si>
  <si>
    <t>韩 泽</t>
  </si>
  <si>
    <t>64030200300805010</t>
  </si>
  <si>
    <t>韩正发</t>
  </si>
  <si>
    <t>64030200300805011</t>
  </si>
  <si>
    <t>韩正平</t>
  </si>
  <si>
    <t>64030200300805012</t>
  </si>
  <si>
    <t>韩 金</t>
  </si>
  <si>
    <t>64030200300805013</t>
  </si>
  <si>
    <t>孙尚花</t>
  </si>
  <si>
    <t>64030200300805014</t>
  </si>
  <si>
    <t>韩正光</t>
  </si>
  <si>
    <t>64030200300805015</t>
  </si>
  <si>
    <t>64030200300805016</t>
  </si>
  <si>
    <t>64030200300805017</t>
  </si>
  <si>
    <t>韩 创</t>
  </si>
  <si>
    <t>64030200300805018</t>
  </si>
  <si>
    <t>韩正礼</t>
  </si>
  <si>
    <t>64030200300805019</t>
  </si>
  <si>
    <t>韩 华</t>
  </si>
  <si>
    <t>64030200300805020</t>
  </si>
  <si>
    <t>韩 云</t>
  </si>
  <si>
    <t>64030200300805021</t>
  </si>
  <si>
    <t>韩正贤</t>
  </si>
  <si>
    <t>64030200300805022</t>
  </si>
  <si>
    <t>韩正银</t>
  </si>
  <si>
    <t>64030200300805023</t>
  </si>
  <si>
    <t>王金风</t>
  </si>
  <si>
    <t>64030200300805024</t>
  </si>
  <si>
    <t>韩正明</t>
  </si>
  <si>
    <t>64030200300805025</t>
  </si>
  <si>
    <t>韩奇</t>
  </si>
  <si>
    <t>64030200300805026</t>
  </si>
  <si>
    <t>韩正彦</t>
  </si>
  <si>
    <t>64030200300805027</t>
  </si>
  <si>
    <t>韩 江</t>
  </si>
  <si>
    <t>64030200300805028</t>
  </si>
  <si>
    <t>韩树军</t>
  </si>
  <si>
    <t>64030200300805029</t>
  </si>
  <si>
    <t>韩树根</t>
  </si>
  <si>
    <t>64030200300805030</t>
  </si>
  <si>
    <t>韩树生</t>
  </si>
  <si>
    <t>64030200300805031</t>
  </si>
  <si>
    <t>韩正军</t>
  </si>
  <si>
    <t>64030200300805033</t>
  </si>
  <si>
    <t>韩光胜</t>
  </si>
  <si>
    <t>64030200300805034</t>
  </si>
  <si>
    <t>韩 熙</t>
  </si>
  <si>
    <t>64030200300805035</t>
  </si>
  <si>
    <t>韩光新</t>
  </si>
  <si>
    <t>64030200300805036</t>
  </si>
  <si>
    <t>韩 勤</t>
  </si>
  <si>
    <t>64030200300805037</t>
  </si>
  <si>
    <t>韩光玉</t>
  </si>
  <si>
    <t>64030200300805038</t>
  </si>
  <si>
    <t>64030200300805039</t>
  </si>
  <si>
    <t>韩正乾</t>
  </si>
  <si>
    <t>64030200300805040</t>
  </si>
  <si>
    <t>韩光林</t>
  </si>
  <si>
    <t>64030200300805041</t>
  </si>
  <si>
    <t>韩 芳</t>
  </si>
  <si>
    <t>64030200300805042</t>
  </si>
  <si>
    <t>吴桂芳</t>
  </si>
  <si>
    <t>64030200300805043</t>
  </si>
  <si>
    <t>韩 贤</t>
  </si>
  <si>
    <t>64030200300805044</t>
  </si>
  <si>
    <t>韩 广</t>
  </si>
  <si>
    <t>64030200300805045</t>
  </si>
  <si>
    <t>韩 凯</t>
  </si>
  <si>
    <t>64030200300805046</t>
  </si>
  <si>
    <t>韩光义</t>
  </si>
  <si>
    <t>64030200300805047</t>
  </si>
  <si>
    <t>韩光进</t>
  </si>
  <si>
    <t>64030200300805048</t>
  </si>
  <si>
    <t>韩光智</t>
  </si>
  <si>
    <t>64030200300805050</t>
  </si>
  <si>
    <t>64030200300805051</t>
  </si>
  <si>
    <t>张 勇</t>
  </si>
  <si>
    <t>64030200300805052</t>
  </si>
  <si>
    <t>64030200300805053</t>
  </si>
  <si>
    <t>64030200300805054</t>
  </si>
  <si>
    <t>李国兵</t>
  </si>
  <si>
    <t>64030200300805055</t>
  </si>
  <si>
    <t>64030200300805056</t>
  </si>
  <si>
    <t>贾玉芳</t>
  </si>
  <si>
    <t>64030200300805057</t>
  </si>
  <si>
    <t>李 智</t>
  </si>
  <si>
    <t>64030200300805058</t>
  </si>
  <si>
    <t>谢银山</t>
  </si>
  <si>
    <t>64030200300805059</t>
  </si>
  <si>
    <t>谢 云</t>
  </si>
  <si>
    <t>64030200300805060</t>
  </si>
  <si>
    <t>64030200300805061</t>
  </si>
  <si>
    <t>李国荣</t>
  </si>
  <si>
    <t>64030200300805062</t>
  </si>
  <si>
    <t>王爱春</t>
  </si>
  <si>
    <t>64030200300805063</t>
  </si>
  <si>
    <t>张 斌</t>
  </si>
  <si>
    <t>64030200300805064</t>
  </si>
  <si>
    <t>谢银宝</t>
  </si>
  <si>
    <t>64030200300805065</t>
  </si>
  <si>
    <t>商永刚</t>
  </si>
  <si>
    <t>64030200300805066</t>
  </si>
  <si>
    <t>64030200300805067</t>
  </si>
  <si>
    <t>韩光春</t>
  </si>
  <si>
    <t>64030200300805068</t>
  </si>
  <si>
    <t>孙惠</t>
  </si>
  <si>
    <t>64030200300805069</t>
  </si>
  <si>
    <t>安秀梅</t>
  </si>
  <si>
    <t>64030200300805070</t>
  </si>
  <si>
    <t>韩光柱</t>
  </si>
  <si>
    <t>64030200300805071</t>
  </si>
  <si>
    <t>柴会琴</t>
  </si>
  <si>
    <t>64030200300805072</t>
  </si>
  <si>
    <t>张 贤</t>
  </si>
  <si>
    <t>64030200300805073</t>
  </si>
  <si>
    <t>韩正春</t>
  </si>
  <si>
    <t>64030200300805074</t>
  </si>
  <si>
    <t>韩正荣</t>
  </si>
  <si>
    <t>64030200300805075</t>
  </si>
  <si>
    <t>韩 宗</t>
  </si>
  <si>
    <t>64030200300805076</t>
  </si>
  <si>
    <t>韩光仁</t>
  </si>
  <si>
    <t>64030200300805077</t>
  </si>
  <si>
    <t>沈先结</t>
  </si>
  <si>
    <t>64030200300805078</t>
  </si>
  <si>
    <t>雷金萍</t>
  </si>
  <si>
    <t>64030200300805079</t>
  </si>
  <si>
    <t>64030200300805080</t>
  </si>
  <si>
    <t>韩 立</t>
  </si>
  <si>
    <t>64030200300805081</t>
  </si>
  <si>
    <t>64030200300805082</t>
  </si>
  <si>
    <t>韩光礼</t>
  </si>
  <si>
    <t>64030200300805083</t>
  </si>
  <si>
    <t>韩光前</t>
  </si>
  <si>
    <t>64030200300805084</t>
  </si>
  <si>
    <t>张绍兴</t>
  </si>
  <si>
    <t>64030200300805085</t>
  </si>
  <si>
    <t>韩光栋</t>
  </si>
  <si>
    <t>64030200300805086</t>
  </si>
  <si>
    <t>田淑侠</t>
  </si>
  <si>
    <t>64030200300806001</t>
  </si>
  <si>
    <t>尤 伟</t>
  </si>
  <si>
    <t>64030200300806002</t>
  </si>
  <si>
    <t>姚兰英</t>
  </si>
  <si>
    <t>64030200300806003</t>
  </si>
  <si>
    <t>64030200300806004</t>
  </si>
  <si>
    <t>姚文秀</t>
  </si>
  <si>
    <t>64030200300806005</t>
  </si>
  <si>
    <t>韩春林</t>
  </si>
  <si>
    <t>64030200300806006</t>
  </si>
  <si>
    <t>韩立兵</t>
  </si>
  <si>
    <t>64030200300806007</t>
  </si>
  <si>
    <t>韩保才</t>
  </si>
  <si>
    <t>64030200300806008</t>
  </si>
  <si>
    <t>岳 河</t>
  </si>
  <si>
    <t>64030200300806009</t>
  </si>
  <si>
    <t>岳 林</t>
  </si>
  <si>
    <t>64030200300806010</t>
  </si>
  <si>
    <t>岳建</t>
  </si>
  <si>
    <t>64030200300806011</t>
  </si>
  <si>
    <t>岳立平</t>
  </si>
  <si>
    <t>64030200300806012</t>
  </si>
  <si>
    <t>岳少贤</t>
  </si>
  <si>
    <t>64030200300806013</t>
  </si>
  <si>
    <t>岳克林</t>
  </si>
  <si>
    <t>64030200300806014</t>
  </si>
  <si>
    <t>岳 龙</t>
  </si>
  <si>
    <t>64030200300806015</t>
  </si>
  <si>
    <t>岳 正</t>
  </si>
  <si>
    <t>64030200300806016</t>
  </si>
  <si>
    <t>岳彦文</t>
  </si>
  <si>
    <t>64030200300806017</t>
  </si>
  <si>
    <t>岳全兵</t>
  </si>
  <si>
    <t>64030200300806018</t>
  </si>
  <si>
    <t>岳国兴</t>
  </si>
  <si>
    <t>64030200300806019</t>
  </si>
  <si>
    <t>岳荣华</t>
  </si>
  <si>
    <t>64030200300806020</t>
  </si>
  <si>
    <t>岳学文</t>
  </si>
  <si>
    <t>64030200300806021</t>
  </si>
  <si>
    <t>岳 泽</t>
  </si>
  <si>
    <t>64030200300806022</t>
  </si>
  <si>
    <t>刘德芳</t>
  </si>
  <si>
    <t>64030200300806023</t>
  </si>
  <si>
    <t>张国忠</t>
  </si>
  <si>
    <t>64030200300806024</t>
  </si>
  <si>
    <t>岳占军</t>
  </si>
  <si>
    <t>64030200300806025</t>
  </si>
  <si>
    <t>岳占明</t>
  </si>
  <si>
    <t>64030200300806026</t>
  </si>
  <si>
    <t>邹淑花</t>
  </si>
  <si>
    <t>64030200300806027</t>
  </si>
  <si>
    <t>鲁凤花</t>
  </si>
  <si>
    <t>64030200300806028</t>
  </si>
  <si>
    <t>岳 德</t>
  </si>
  <si>
    <t>64030200300806029</t>
  </si>
  <si>
    <t>姚 贤</t>
  </si>
  <si>
    <t>64030200300806030</t>
  </si>
  <si>
    <t>岳红忠</t>
  </si>
  <si>
    <t>64030200300806031</t>
  </si>
  <si>
    <t>黄文桂</t>
  </si>
  <si>
    <t>64030200300806032</t>
  </si>
  <si>
    <t>岳全国</t>
  </si>
  <si>
    <t>64030200300806033</t>
  </si>
  <si>
    <t>岳 斌</t>
  </si>
  <si>
    <t>64030200300806034</t>
  </si>
  <si>
    <t>64030200300806035</t>
  </si>
  <si>
    <t>岳占生</t>
  </si>
  <si>
    <t>64030200300806036</t>
  </si>
  <si>
    <t>岳 春</t>
  </si>
  <si>
    <t>64030200300806037</t>
  </si>
  <si>
    <t>岳宏平</t>
  </si>
  <si>
    <t>64030200300806038</t>
  </si>
  <si>
    <t>岳靖林</t>
  </si>
  <si>
    <t>64030200300806039</t>
  </si>
  <si>
    <t>韩立峰</t>
  </si>
  <si>
    <t>64030200300806040</t>
  </si>
  <si>
    <t>韩立智</t>
  </si>
  <si>
    <t>64030200300806041</t>
  </si>
  <si>
    <t>韩立伟</t>
  </si>
  <si>
    <t>64030200300806042</t>
  </si>
  <si>
    <t>韩保廷</t>
  </si>
  <si>
    <t>64030200300806043</t>
  </si>
  <si>
    <t>韩立军</t>
  </si>
  <si>
    <t>64030200300806044</t>
  </si>
  <si>
    <t>姚文焕</t>
  </si>
  <si>
    <t>64030200300806045</t>
  </si>
  <si>
    <t>岳 江</t>
  </si>
  <si>
    <t>64030200300806046</t>
  </si>
  <si>
    <t>岳新平</t>
  </si>
  <si>
    <t>64030200300806047</t>
  </si>
  <si>
    <t>岳 伟</t>
  </si>
  <si>
    <t>64030200300806048</t>
  </si>
  <si>
    <t>岳荣福</t>
  </si>
  <si>
    <t>64030200300806049</t>
  </si>
  <si>
    <t>岳 汉</t>
  </si>
  <si>
    <t>64030200300806050</t>
  </si>
  <si>
    <t>岳 文</t>
  </si>
  <si>
    <t>64030200300806051</t>
  </si>
  <si>
    <t>岳强</t>
  </si>
  <si>
    <t>64030200300806052</t>
  </si>
  <si>
    <t>岳 锋</t>
  </si>
  <si>
    <t>64030200300806053</t>
  </si>
  <si>
    <t>岳术花</t>
  </si>
  <si>
    <t>64030200300806054</t>
  </si>
  <si>
    <t>岳 相</t>
  </si>
  <si>
    <t>64030200300806055</t>
  </si>
  <si>
    <t>岳靖国</t>
  </si>
  <si>
    <t>64030200300806056</t>
  </si>
  <si>
    <t>岳靖玉</t>
  </si>
  <si>
    <t>64030200300806057</t>
  </si>
  <si>
    <t>岳靖荣</t>
  </si>
  <si>
    <t>64030200300806058</t>
  </si>
  <si>
    <t>刘永弟</t>
  </si>
  <si>
    <t>64030200300806059</t>
  </si>
  <si>
    <t>岳占有</t>
  </si>
  <si>
    <t>64030200300806060</t>
  </si>
  <si>
    <t>64030200300806061</t>
  </si>
  <si>
    <t>岳 亮</t>
  </si>
  <si>
    <t>64030200300806062</t>
  </si>
  <si>
    <t>岳 纯</t>
  </si>
  <si>
    <t>64030200300806063</t>
  </si>
  <si>
    <t>岳 峥</t>
  </si>
  <si>
    <t>64030200300806064</t>
  </si>
  <si>
    <t>尤吉福</t>
  </si>
  <si>
    <t>64030200300806065</t>
  </si>
  <si>
    <t>岳彦忠</t>
  </si>
  <si>
    <t>64030200300806066</t>
  </si>
  <si>
    <t>64030200300806067</t>
  </si>
  <si>
    <t>尤 新</t>
  </si>
  <si>
    <t>64030200300806068</t>
  </si>
  <si>
    <t>岳仲平</t>
  </si>
  <si>
    <t>64030200300806069</t>
  </si>
  <si>
    <t>岳春林</t>
  </si>
  <si>
    <t>64030200300806070</t>
  </si>
  <si>
    <t>岳彦兵</t>
  </si>
  <si>
    <t>64030200300806071</t>
  </si>
  <si>
    <t>岳克熊</t>
  </si>
  <si>
    <t>64030200300806072</t>
  </si>
  <si>
    <t>岳全林</t>
  </si>
  <si>
    <t>64030200300806073</t>
  </si>
  <si>
    <t>岳全胜</t>
  </si>
  <si>
    <t>64030200300806074</t>
  </si>
  <si>
    <t>岳占兵</t>
  </si>
  <si>
    <t>64030200300806075</t>
  </si>
  <si>
    <t>岳春雷</t>
  </si>
  <si>
    <t>64030200300806076</t>
  </si>
  <si>
    <t>岳 刚</t>
  </si>
  <si>
    <t>64030200300806077</t>
  </si>
  <si>
    <t>岳爱军</t>
  </si>
  <si>
    <t>64030200300806078</t>
  </si>
  <si>
    <t>岳红荣</t>
  </si>
  <si>
    <t>64030200300806079</t>
  </si>
  <si>
    <t>姚 迪</t>
  </si>
  <si>
    <t>64030200300807001</t>
  </si>
  <si>
    <t>64030200300807003</t>
  </si>
  <si>
    <t>64030200300807004</t>
  </si>
  <si>
    <t>田文祥</t>
  </si>
  <si>
    <t>64030200300807005</t>
  </si>
  <si>
    <t>陈 泽</t>
  </si>
  <si>
    <t>64030200300807006</t>
  </si>
  <si>
    <t>张建录</t>
  </si>
  <si>
    <t>64030200300807007</t>
  </si>
  <si>
    <t>田学锋</t>
  </si>
  <si>
    <t>64030200300807008</t>
  </si>
  <si>
    <t>王兴财</t>
  </si>
  <si>
    <t>64030200300807009</t>
  </si>
  <si>
    <t>田文章</t>
  </si>
  <si>
    <t>64030200300807010</t>
  </si>
  <si>
    <t>唐 发</t>
  </si>
  <si>
    <t>64030200300807011</t>
  </si>
  <si>
    <t>64030200300807012</t>
  </si>
  <si>
    <t>田文国</t>
  </si>
  <si>
    <t>64030200300807013</t>
  </si>
  <si>
    <t>田金喜</t>
  </si>
  <si>
    <t>64030200300807014</t>
  </si>
  <si>
    <t>田金忠</t>
  </si>
  <si>
    <t>64030200300807015</t>
  </si>
  <si>
    <t>田 举</t>
  </si>
  <si>
    <t>64030200300807016</t>
  </si>
  <si>
    <t>贾 河</t>
  </si>
  <si>
    <t>64030200300807017</t>
  </si>
  <si>
    <t>贾军</t>
  </si>
  <si>
    <t>64030200300807018</t>
  </si>
  <si>
    <t>贾 平</t>
  </si>
  <si>
    <t>64030200300807019</t>
  </si>
  <si>
    <t>贾 俊</t>
  </si>
  <si>
    <t>64030200300807020</t>
  </si>
  <si>
    <t>贾世军</t>
  </si>
  <si>
    <t>64030200300807021</t>
  </si>
  <si>
    <t>贾志伟</t>
  </si>
  <si>
    <t>64030200300807022</t>
  </si>
  <si>
    <t>贾世洪</t>
  </si>
  <si>
    <t>64030200300807023</t>
  </si>
  <si>
    <t>贾 兴</t>
  </si>
  <si>
    <t>64030200300807024</t>
  </si>
  <si>
    <t>贾少波</t>
  </si>
  <si>
    <t>64030200300807025</t>
  </si>
  <si>
    <t>贾小双</t>
  </si>
  <si>
    <t>64030200300807026</t>
  </si>
  <si>
    <t>贾 钦</t>
  </si>
  <si>
    <t>64030200300807027</t>
  </si>
  <si>
    <t>张风花</t>
  </si>
  <si>
    <t>64030200300807028</t>
  </si>
  <si>
    <t>贾绍文</t>
  </si>
  <si>
    <t>64030200300807029</t>
  </si>
  <si>
    <t>64030200300807030</t>
  </si>
  <si>
    <t>64030200300807031</t>
  </si>
  <si>
    <t>王廷云</t>
  </si>
  <si>
    <t>64030200300807032</t>
  </si>
  <si>
    <t>王廷达</t>
  </si>
  <si>
    <t>64030200300807033</t>
  </si>
  <si>
    <t>王廷伏</t>
  </si>
  <si>
    <t>64030200300807034</t>
  </si>
  <si>
    <t>64030200300807035</t>
  </si>
  <si>
    <t>王廷贵</t>
  </si>
  <si>
    <t>64030200300807036</t>
  </si>
  <si>
    <t>李彩兰</t>
  </si>
  <si>
    <t>64030200300807037</t>
  </si>
  <si>
    <t>64030200300807038</t>
  </si>
  <si>
    <t>64030200300807039</t>
  </si>
  <si>
    <t>徐占平</t>
  </si>
  <si>
    <t>64030200300807040</t>
  </si>
  <si>
    <t>64030200300807041</t>
  </si>
  <si>
    <t>叶 平</t>
  </si>
  <si>
    <t>64030200300807042</t>
  </si>
  <si>
    <t>贾少军</t>
  </si>
  <si>
    <t>64030200300807043</t>
  </si>
  <si>
    <t>贾少荣</t>
  </si>
  <si>
    <t>64030200300807044</t>
  </si>
  <si>
    <t>贾 旺</t>
  </si>
  <si>
    <t>64030200300807045</t>
  </si>
  <si>
    <t>贾 海</t>
  </si>
  <si>
    <t>64030200300807046</t>
  </si>
  <si>
    <t>田金柱</t>
  </si>
  <si>
    <t>64030200300807047</t>
  </si>
  <si>
    <t>赵术珍</t>
  </si>
  <si>
    <t>64030200300807048</t>
  </si>
  <si>
    <t>赵秉伩</t>
  </si>
  <si>
    <t>64030200300807049</t>
  </si>
  <si>
    <t>赵杰</t>
  </si>
  <si>
    <t>64030200300807050</t>
  </si>
  <si>
    <t>64030200300807051</t>
  </si>
  <si>
    <t>64030200300807052</t>
  </si>
  <si>
    <t>田金岐</t>
  </si>
  <si>
    <t>64030200300807053</t>
  </si>
  <si>
    <t>钱跃武</t>
  </si>
  <si>
    <t>64030200300807054</t>
  </si>
  <si>
    <t>王 全</t>
  </si>
  <si>
    <t>64030200300807055</t>
  </si>
  <si>
    <t>王廷英</t>
  </si>
  <si>
    <t>64030200300807056</t>
  </si>
  <si>
    <t>64030200300807057</t>
  </si>
  <si>
    <t>王廷金</t>
  </si>
  <si>
    <t>64030200300807058</t>
  </si>
  <si>
    <t>王廷明</t>
  </si>
  <si>
    <t>64030200300807059</t>
  </si>
  <si>
    <t>王廷俊</t>
  </si>
  <si>
    <t>64030200300807060</t>
  </si>
  <si>
    <t>贾少明</t>
  </si>
  <si>
    <t>64030200300807061</t>
  </si>
  <si>
    <t>贾 江</t>
  </si>
  <si>
    <t>64030200300807062</t>
  </si>
  <si>
    <t>陈风莲</t>
  </si>
  <si>
    <t>64030200300807063</t>
  </si>
  <si>
    <t>陈学武</t>
  </si>
  <si>
    <t>64030200300807064</t>
  </si>
  <si>
    <t>64030200300807065</t>
  </si>
  <si>
    <t>赵淑芳</t>
  </si>
  <si>
    <t>64030200300807066</t>
  </si>
  <si>
    <t>贾 峥</t>
  </si>
  <si>
    <t>64030200300807067</t>
  </si>
  <si>
    <t>贾 进</t>
  </si>
  <si>
    <t>64030200300807068</t>
  </si>
  <si>
    <t>64030200300807069</t>
  </si>
  <si>
    <t>贾 伏</t>
  </si>
  <si>
    <t>64030200300807070</t>
  </si>
  <si>
    <t>64030200300807071</t>
  </si>
  <si>
    <t>64030200300807072</t>
  </si>
  <si>
    <t>陈学明</t>
  </si>
  <si>
    <t>64030200300807073</t>
  </si>
  <si>
    <t>贾 朋</t>
  </si>
  <si>
    <t>64030200300807074</t>
  </si>
  <si>
    <t>64030200300807075</t>
  </si>
  <si>
    <t>王 兵</t>
  </si>
  <si>
    <t>64030200300807076</t>
  </si>
  <si>
    <t>田金元</t>
  </si>
  <si>
    <t>64030200300807077</t>
  </si>
  <si>
    <t>64030200300807078</t>
  </si>
  <si>
    <t>64030200300807079</t>
  </si>
  <si>
    <t>王廷成</t>
  </si>
  <si>
    <t>64030200300807080</t>
  </si>
  <si>
    <t>贾爱军</t>
  </si>
  <si>
    <t>64030200300807081</t>
  </si>
  <si>
    <t>贾志刚</t>
  </si>
  <si>
    <t>64030200300807082</t>
  </si>
  <si>
    <t>赵岗</t>
  </si>
  <si>
    <t>64030200300808001</t>
  </si>
  <si>
    <t>陈占金</t>
  </si>
  <si>
    <t>64030200300808002</t>
  </si>
  <si>
    <t>陈占海</t>
  </si>
  <si>
    <t>64030200300808003</t>
  </si>
  <si>
    <t>吴长德</t>
  </si>
  <si>
    <t>64030200300808004</t>
  </si>
  <si>
    <t>陈 伟</t>
  </si>
  <si>
    <t>64030200300808005</t>
  </si>
  <si>
    <t>陈占江</t>
  </si>
  <si>
    <t>64030200300808006</t>
  </si>
  <si>
    <t>刘学旺</t>
  </si>
  <si>
    <t>64030200300808007</t>
  </si>
  <si>
    <t>陈占银</t>
  </si>
  <si>
    <t>64030200300808008</t>
  </si>
  <si>
    <t>陈兴兵</t>
  </si>
  <si>
    <t>64030200300808010</t>
  </si>
  <si>
    <t>64030200300808011</t>
  </si>
  <si>
    <t>周慧琴</t>
  </si>
  <si>
    <t>64030200300808012</t>
  </si>
  <si>
    <t>陈 立</t>
  </si>
  <si>
    <t>64030200300808013</t>
  </si>
  <si>
    <t>64030200300808014</t>
  </si>
  <si>
    <t>64030200300808015</t>
  </si>
  <si>
    <t>何建红</t>
  </si>
  <si>
    <t>64030200300808016</t>
  </si>
  <si>
    <t>陈占林</t>
  </si>
  <si>
    <t>64030200300808017</t>
  </si>
  <si>
    <t>64030200300808018</t>
  </si>
  <si>
    <t>64030200300808019</t>
  </si>
  <si>
    <t>陈福军</t>
  </si>
  <si>
    <t>64030200300808020</t>
  </si>
  <si>
    <t>陈新明</t>
  </si>
  <si>
    <t>64030200300808022</t>
  </si>
  <si>
    <t>陈 苍</t>
  </si>
  <si>
    <t>64030200300808023</t>
  </si>
  <si>
    <t>张学琪</t>
  </si>
  <si>
    <t>64030200300808024</t>
  </si>
  <si>
    <t>陈志平</t>
  </si>
  <si>
    <t>64030200300808025</t>
  </si>
  <si>
    <t>陈志忠</t>
  </si>
  <si>
    <t>64030200300808026</t>
  </si>
  <si>
    <t>陈立荣</t>
  </si>
  <si>
    <t>64030200300808027</t>
  </si>
  <si>
    <t>64030200300808028</t>
  </si>
  <si>
    <t>陈少林</t>
  </si>
  <si>
    <t>64030200300808029</t>
  </si>
  <si>
    <t>64030200300808030</t>
  </si>
  <si>
    <t>陈自利</t>
  </si>
  <si>
    <t>64030200300808031</t>
  </si>
  <si>
    <t>陈新林</t>
  </si>
  <si>
    <t>64030200300808032</t>
  </si>
  <si>
    <t>陈占新</t>
  </si>
  <si>
    <t>64030200300808033</t>
  </si>
  <si>
    <t>陈占祥</t>
  </si>
  <si>
    <t>64030200300808034</t>
  </si>
  <si>
    <t>陈东</t>
  </si>
  <si>
    <t>64030200300808035</t>
  </si>
  <si>
    <t>64030200300808037</t>
  </si>
  <si>
    <t>陈 江</t>
  </si>
  <si>
    <t>64030200300808038</t>
  </si>
  <si>
    <t>64030200300808039</t>
  </si>
  <si>
    <t>陈淑萍</t>
  </si>
  <si>
    <t>64030200300808041</t>
  </si>
  <si>
    <t>马菊风</t>
  </si>
  <si>
    <t>64030200300808042</t>
  </si>
  <si>
    <t>64030200300808043</t>
  </si>
  <si>
    <t>64030200300808044</t>
  </si>
  <si>
    <t>刘忠海</t>
  </si>
  <si>
    <t>64030200300808046</t>
  </si>
  <si>
    <t>陈国礼</t>
  </si>
  <si>
    <t>64030200300808047</t>
  </si>
  <si>
    <t>陈 新</t>
  </si>
  <si>
    <t>64030200300808048</t>
  </si>
  <si>
    <t>陈 平</t>
  </si>
  <si>
    <t>64030200300808049</t>
  </si>
  <si>
    <t>陈有良</t>
  </si>
  <si>
    <t>64030200300808050</t>
  </si>
  <si>
    <t>陈 斌</t>
  </si>
  <si>
    <t>64030200300808051</t>
  </si>
  <si>
    <t>陈 俊</t>
  </si>
  <si>
    <t>64030200300808052</t>
  </si>
  <si>
    <t>陈志礼</t>
  </si>
  <si>
    <t>64030200300808053</t>
  </si>
  <si>
    <t>陈志国</t>
  </si>
  <si>
    <t>64030200300808054</t>
  </si>
  <si>
    <t>64030200300808055</t>
  </si>
  <si>
    <t>陈志刚</t>
  </si>
  <si>
    <t>64030200300808056</t>
  </si>
  <si>
    <t>陈国清</t>
  </si>
  <si>
    <t>64030200300808057</t>
  </si>
  <si>
    <t>张玉英</t>
  </si>
  <si>
    <t>64030200300808059</t>
  </si>
  <si>
    <t>陈明金</t>
  </si>
  <si>
    <t>64030200300808060</t>
  </si>
  <si>
    <t>陈建仁</t>
  </si>
  <si>
    <t>64030200300808061</t>
  </si>
  <si>
    <t>64030200300808062</t>
  </si>
  <si>
    <t>陈建保</t>
  </si>
  <si>
    <t>64030200300808063</t>
  </si>
  <si>
    <t>陈建江</t>
  </si>
  <si>
    <t>64030200300808065</t>
  </si>
  <si>
    <t>陈 凯</t>
  </si>
  <si>
    <t>64030200300808066</t>
  </si>
  <si>
    <t>陈全礼</t>
  </si>
  <si>
    <t>64030200300808067</t>
  </si>
  <si>
    <t>程占雄</t>
  </si>
  <si>
    <t>64030200300808068</t>
  </si>
  <si>
    <t>姚文华</t>
  </si>
  <si>
    <t>64030200300808069</t>
  </si>
  <si>
    <t>陈明俊</t>
  </si>
  <si>
    <t>64030200300808070</t>
  </si>
  <si>
    <t>64030200300808071</t>
  </si>
  <si>
    <t>邹容琴</t>
  </si>
  <si>
    <t>64030200300808072</t>
  </si>
  <si>
    <t>陈 刚</t>
  </si>
  <si>
    <t>64030200300808073</t>
  </si>
  <si>
    <t>陈 爱</t>
  </si>
  <si>
    <t>64030200300808074</t>
  </si>
  <si>
    <t>陈发林</t>
  </si>
  <si>
    <t>64030200300808075</t>
  </si>
  <si>
    <t>64030200300808076</t>
  </si>
  <si>
    <t>64030200300808077</t>
  </si>
  <si>
    <t>64030200300808078</t>
  </si>
  <si>
    <t>何永贵</t>
  </si>
  <si>
    <t>64030200300808079</t>
  </si>
  <si>
    <t>64030200300808080</t>
  </si>
  <si>
    <t>庞少武</t>
  </si>
  <si>
    <t>64030200300808081</t>
  </si>
  <si>
    <t>倪风琴</t>
  </si>
  <si>
    <t>64030200300808082</t>
  </si>
  <si>
    <t>庞少蒋</t>
  </si>
  <si>
    <t>64030200300808084</t>
  </si>
  <si>
    <t>王进忠</t>
  </si>
  <si>
    <t>64030200300808085</t>
  </si>
  <si>
    <t>王进平</t>
  </si>
  <si>
    <t>64030200300808086</t>
  </si>
  <si>
    <t>陈国喜</t>
  </si>
  <si>
    <t>64030200300808087</t>
  </si>
  <si>
    <t>陈明贵</t>
  </si>
  <si>
    <t>64030200300808088</t>
  </si>
  <si>
    <t>陈国义</t>
  </si>
  <si>
    <t>64030200300808089</t>
  </si>
  <si>
    <t>王陈</t>
  </si>
  <si>
    <t>64030200300808090</t>
  </si>
  <si>
    <t>64030200300808091</t>
  </si>
  <si>
    <t>高丽梅</t>
  </si>
  <si>
    <t>64030200300808092</t>
  </si>
  <si>
    <t>陈全珍</t>
  </si>
  <si>
    <t>64030200300808093</t>
  </si>
  <si>
    <t>陈 学</t>
  </si>
  <si>
    <t>64030200300808094</t>
  </si>
  <si>
    <t>64030200300808095</t>
  </si>
  <si>
    <t>陈国忠</t>
  </si>
  <si>
    <t>64030200300808096</t>
  </si>
  <si>
    <t>64030200300808098</t>
  </si>
  <si>
    <t>陈占东</t>
  </si>
  <si>
    <t>64030200300808099</t>
  </si>
  <si>
    <t>陈忠海</t>
  </si>
  <si>
    <t>64030200300808100</t>
  </si>
  <si>
    <t>张玉兰</t>
  </si>
  <si>
    <t>64030200300808101</t>
  </si>
  <si>
    <t>64030200300808102</t>
  </si>
  <si>
    <t>陈发清</t>
  </si>
  <si>
    <t>64030200300808103</t>
  </si>
  <si>
    <t>何建新</t>
  </si>
  <si>
    <t>64030200300808105</t>
  </si>
  <si>
    <t>陈新海</t>
  </si>
  <si>
    <t>64030200300808106</t>
  </si>
  <si>
    <t>64030200300808107</t>
  </si>
  <si>
    <t>64030200300808108</t>
  </si>
  <si>
    <t>64030200300808109</t>
  </si>
  <si>
    <t>陈科</t>
  </si>
  <si>
    <t>64030200300809001</t>
  </si>
  <si>
    <t>吕孝军</t>
  </si>
  <si>
    <t>64030200300809002</t>
  </si>
  <si>
    <t>吕孝平</t>
  </si>
  <si>
    <t>64030200300809003</t>
  </si>
  <si>
    <t>尹占洪</t>
  </si>
  <si>
    <t>64030200300809004</t>
  </si>
  <si>
    <t>孙淑琴</t>
  </si>
  <si>
    <t>64030200300809007</t>
  </si>
  <si>
    <t>庞建军</t>
  </si>
  <si>
    <t>64030200300809008</t>
  </si>
  <si>
    <t>李国斌</t>
  </si>
  <si>
    <t>64030200300809009</t>
  </si>
  <si>
    <t>64030200300809010</t>
  </si>
  <si>
    <t>刘 义</t>
  </si>
  <si>
    <t>64030200300809011</t>
  </si>
  <si>
    <t>刘 玉</t>
  </si>
  <si>
    <t>64030200300809012</t>
  </si>
  <si>
    <t>刘立新</t>
  </si>
  <si>
    <t>64030200300809013</t>
  </si>
  <si>
    <t>64030200300809014</t>
  </si>
  <si>
    <t>刘 兵</t>
  </si>
  <si>
    <t>64030200300809015</t>
  </si>
  <si>
    <t>尹占林</t>
  </si>
  <si>
    <t>64030200300809016</t>
  </si>
  <si>
    <t>王正武</t>
  </si>
  <si>
    <t>64030200300809017</t>
  </si>
  <si>
    <t>64030200300809018</t>
  </si>
  <si>
    <t>刘小东</t>
  </si>
  <si>
    <t>64030200300809019</t>
  </si>
  <si>
    <t>刘大平</t>
  </si>
  <si>
    <t>64030200300809020</t>
  </si>
  <si>
    <t>64030200300809021</t>
  </si>
  <si>
    <t>金玉芳</t>
  </si>
  <si>
    <t>64030200300809022</t>
  </si>
  <si>
    <t>刘建新</t>
  </si>
  <si>
    <t>64030200300809024</t>
  </si>
  <si>
    <t>刘学柱</t>
  </si>
  <si>
    <t>64030200300809025</t>
  </si>
  <si>
    <t>64030200300809026</t>
  </si>
  <si>
    <t>刘 成</t>
  </si>
  <si>
    <t>64030200300809027</t>
  </si>
  <si>
    <t>姜术兰</t>
  </si>
  <si>
    <t>64030200300809028</t>
  </si>
  <si>
    <t>蒋得军</t>
  </si>
  <si>
    <t>64030200300809030</t>
  </si>
  <si>
    <t>庞学军</t>
  </si>
  <si>
    <t>64030200300809031</t>
  </si>
  <si>
    <t>庞 孝</t>
  </si>
  <si>
    <t>64030200300809032</t>
  </si>
  <si>
    <t>庞建忠</t>
  </si>
  <si>
    <t>64030200300809033</t>
  </si>
  <si>
    <t>侯 伏</t>
  </si>
  <si>
    <t>64030200300809034</t>
  </si>
  <si>
    <t>庞自文</t>
  </si>
  <si>
    <t>64030200300809035</t>
  </si>
  <si>
    <t>候学智</t>
  </si>
  <si>
    <t>64030200300809036</t>
  </si>
  <si>
    <t>64030200300809037</t>
  </si>
  <si>
    <t>刘 国</t>
  </si>
  <si>
    <t>64030200300809038</t>
  </si>
  <si>
    <t>郭 强</t>
  </si>
  <si>
    <t>64030200300809039</t>
  </si>
  <si>
    <t>64030200300809040</t>
  </si>
  <si>
    <t>王 钦</t>
  </si>
  <si>
    <t>64030200300809041</t>
  </si>
  <si>
    <t>刘小龙</t>
  </si>
  <si>
    <t>64030200300809042</t>
  </si>
  <si>
    <t>庞建珍</t>
  </si>
  <si>
    <t>64030200300809043</t>
  </si>
  <si>
    <t>郭建成</t>
  </si>
  <si>
    <t>64030200300809044</t>
  </si>
  <si>
    <t>64030200300809045</t>
  </si>
  <si>
    <t>64030200300809046</t>
  </si>
  <si>
    <t>尹金云</t>
  </si>
  <si>
    <t>64030200300809047</t>
  </si>
  <si>
    <t>尹占清</t>
  </si>
  <si>
    <t>64030200300809048</t>
  </si>
  <si>
    <t>尹占明</t>
  </si>
  <si>
    <t>64030200300809049</t>
  </si>
  <si>
    <t>尹金平</t>
  </si>
  <si>
    <t>64030200300809050</t>
  </si>
  <si>
    <t>芦守花</t>
  </si>
  <si>
    <t>64030200300809052</t>
  </si>
  <si>
    <t>王立志</t>
  </si>
  <si>
    <t>64030200300809053</t>
  </si>
  <si>
    <t>尹占荣</t>
  </si>
  <si>
    <t>64030200300809055</t>
  </si>
  <si>
    <t>吕晓荣</t>
  </si>
  <si>
    <t>64030200300809056</t>
  </si>
  <si>
    <t>庞生吉</t>
  </si>
  <si>
    <t>64030200300809057</t>
  </si>
  <si>
    <t>64030200300809058</t>
  </si>
  <si>
    <t>庞玉忠</t>
  </si>
  <si>
    <t>64030200300809059</t>
  </si>
  <si>
    <t>刘 宏</t>
  </si>
  <si>
    <t>64030200300809060</t>
  </si>
  <si>
    <t>刘福生</t>
  </si>
  <si>
    <t>64030200300809061</t>
  </si>
  <si>
    <t>王家骏</t>
  </si>
  <si>
    <t>64030200300809062</t>
  </si>
  <si>
    <t>64030200300809063</t>
  </si>
  <si>
    <t>64030200300809064</t>
  </si>
  <si>
    <t>刘 华</t>
  </si>
  <si>
    <t>64030200300809065</t>
  </si>
  <si>
    <t>庞玉军</t>
  </si>
  <si>
    <t>64030200300809066</t>
  </si>
  <si>
    <t>张 兴</t>
  </si>
  <si>
    <t>64030200300809067</t>
  </si>
  <si>
    <t>64030200300809068</t>
  </si>
  <si>
    <t>王振文</t>
  </si>
  <si>
    <t>64030200300809069</t>
  </si>
  <si>
    <t>王永峰</t>
  </si>
  <si>
    <t>64030200300809070</t>
  </si>
  <si>
    <t>64030200300809071</t>
  </si>
  <si>
    <t>64030200300809072</t>
  </si>
  <si>
    <t>64030200300809073</t>
  </si>
  <si>
    <t>侯学忠</t>
  </si>
  <si>
    <t>64030200300809074</t>
  </si>
  <si>
    <t>刘 刚</t>
  </si>
  <si>
    <t>64030200300809075</t>
  </si>
  <si>
    <t>64030200300809076</t>
  </si>
  <si>
    <t>64030200300809077</t>
  </si>
  <si>
    <t>刘 沈</t>
  </si>
  <si>
    <t>64030200300809078</t>
  </si>
  <si>
    <t>刘铭</t>
  </si>
  <si>
    <t>64030200300809079</t>
  </si>
  <si>
    <t>64030200300809080</t>
  </si>
  <si>
    <t>侯学梅</t>
  </si>
  <si>
    <t>64030200300809081</t>
  </si>
  <si>
    <t>卢守江</t>
  </si>
  <si>
    <t>64030200300809082</t>
  </si>
  <si>
    <t>64030200300809083</t>
  </si>
  <si>
    <t>64030200300809084</t>
  </si>
  <si>
    <t>侯 贵</t>
  </si>
  <si>
    <t>64030200300809085</t>
  </si>
  <si>
    <t>石秀芳</t>
  </si>
  <si>
    <t>64030200300809086</t>
  </si>
  <si>
    <t>桂玉兰</t>
  </si>
  <si>
    <t>64030200300809087</t>
  </si>
  <si>
    <t>刘 英</t>
  </si>
  <si>
    <t>64030200300809088</t>
  </si>
  <si>
    <t>尹金林</t>
  </si>
  <si>
    <t>64030200300809089</t>
  </si>
  <si>
    <t>侯学宝</t>
  </si>
  <si>
    <t>64030200300809091</t>
  </si>
  <si>
    <t>候兵</t>
  </si>
  <si>
    <t>64030200300809092</t>
  </si>
  <si>
    <t>侯伟</t>
  </si>
  <si>
    <t>64030200300809093</t>
  </si>
  <si>
    <t>侯学涛</t>
  </si>
  <si>
    <t>64030200300809094</t>
  </si>
  <si>
    <t>侯学元</t>
  </si>
  <si>
    <t>64030200300809095</t>
  </si>
  <si>
    <t>庞玉宝</t>
  </si>
  <si>
    <t>64030200300809096</t>
  </si>
  <si>
    <t>庞海锋</t>
  </si>
  <si>
    <t>64030200300809097</t>
  </si>
  <si>
    <t>刘吉明</t>
  </si>
  <si>
    <t>64030200300809098</t>
  </si>
  <si>
    <t>64030200300809099</t>
  </si>
  <si>
    <t>刘志林</t>
  </si>
  <si>
    <t>64030200300809100</t>
  </si>
  <si>
    <t>刘洋</t>
  </si>
  <si>
    <t>64030200300809101</t>
  </si>
  <si>
    <t>侯学平</t>
  </si>
  <si>
    <t>64030200300809102</t>
  </si>
  <si>
    <t>侯学成</t>
  </si>
  <si>
    <t>64030200300809104</t>
  </si>
  <si>
    <t>王宁峰</t>
  </si>
  <si>
    <t>64030200300810101</t>
  </si>
  <si>
    <t>刘正英</t>
  </si>
  <si>
    <t>64030200300810102</t>
  </si>
  <si>
    <t>陈兴芳</t>
  </si>
  <si>
    <t>64030200300810103</t>
  </si>
  <si>
    <t>李金良</t>
  </si>
  <si>
    <t>64030200300810104</t>
  </si>
  <si>
    <t>金玉海</t>
  </si>
  <si>
    <t>64030200300810105</t>
  </si>
  <si>
    <t>64030200300810106</t>
  </si>
  <si>
    <t>64030200300810107</t>
  </si>
  <si>
    <t>64030200300810108</t>
  </si>
  <si>
    <t>江 义</t>
  </si>
  <si>
    <t>64030200300810109</t>
  </si>
  <si>
    <t>郭全荣</t>
  </si>
  <si>
    <t>64030200300810110</t>
  </si>
  <si>
    <t>64030200300810111</t>
  </si>
  <si>
    <t>64030200300810112</t>
  </si>
  <si>
    <t>周玉红</t>
  </si>
  <si>
    <t>64030200300810113</t>
  </si>
  <si>
    <t>陈伏霞</t>
  </si>
  <si>
    <t>64030200300810114</t>
  </si>
  <si>
    <t>郭全福</t>
  </si>
  <si>
    <t>64030200300810115</t>
  </si>
  <si>
    <t>64030200300810116</t>
  </si>
  <si>
    <t>马贵平</t>
  </si>
  <si>
    <t>64030200300810117</t>
  </si>
  <si>
    <t>64030200300810118</t>
  </si>
  <si>
    <t>刘 江</t>
  </si>
  <si>
    <t>64030200300810119</t>
  </si>
  <si>
    <t>刘学</t>
  </si>
  <si>
    <t>64030200300810120</t>
  </si>
  <si>
    <t>刘 恩</t>
  </si>
  <si>
    <t>64030200300810121</t>
  </si>
  <si>
    <t>刘 宗</t>
  </si>
  <si>
    <t>64030200300810122</t>
  </si>
  <si>
    <t>64030200300810123</t>
  </si>
  <si>
    <t>周 斌</t>
  </si>
  <si>
    <t>64030200300810124</t>
  </si>
  <si>
    <t>周兴</t>
  </si>
  <si>
    <t>64030200300810125</t>
  </si>
  <si>
    <t>徐 霞</t>
  </si>
  <si>
    <t>64030200300810126</t>
  </si>
  <si>
    <t>谢玉巧</t>
  </si>
  <si>
    <t>64030200300810127</t>
  </si>
  <si>
    <t>周绍林</t>
  </si>
  <si>
    <t>64030200300810128</t>
  </si>
  <si>
    <t>金玉伟</t>
  </si>
  <si>
    <t>64030200300810129</t>
  </si>
  <si>
    <t>马生和</t>
  </si>
  <si>
    <t>64030200300810130</t>
  </si>
  <si>
    <t>刘 泽</t>
  </si>
  <si>
    <t>64030200300810131</t>
  </si>
  <si>
    <t>郭全录</t>
  </si>
  <si>
    <t>64030200300810132</t>
  </si>
  <si>
    <t>郭 俊</t>
  </si>
  <si>
    <t>64030200300810133</t>
  </si>
  <si>
    <t>姚 燕</t>
  </si>
  <si>
    <t>64030200300810134</t>
  </si>
  <si>
    <t>郭全喜</t>
  </si>
  <si>
    <t>64030200300810135</t>
  </si>
  <si>
    <t>江立华</t>
  </si>
  <si>
    <t>64030200300810136</t>
  </si>
  <si>
    <t>64030200300810137</t>
  </si>
  <si>
    <t>64030200300810138</t>
  </si>
  <si>
    <t>64030200300810139</t>
  </si>
  <si>
    <t>64030200300810140</t>
  </si>
  <si>
    <t>李金成</t>
  </si>
  <si>
    <t>64030200300810141</t>
  </si>
  <si>
    <t>刘长春</t>
  </si>
  <si>
    <t>64030200300810142</t>
  </si>
  <si>
    <t>金文焕</t>
  </si>
  <si>
    <t>64030200300810143</t>
  </si>
  <si>
    <t>苏维莲</t>
  </si>
  <si>
    <t>64030200300810144</t>
  </si>
  <si>
    <t>周文岐</t>
  </si>
  <si>
    <t>64030200300810145</t>
  </si>
  <si>
    <t>刘 会</t>
  </si>
  <si>
    <t>64030200300810146</t>
  </si>
  <si>
    <t>刘 柱</t>
  </si>
  <si>
    <t>64030200300810147</t>
  </si>
  <si>
    <t>郭全斌</t>
  </si>
  <si>
    <t>64030200300810148</t>
  </si>
  <si>
    <t>刘 俊</t>
  </si>
  <si>
    <t>64030200300810149</t>
  </si>
  <si>
    <t>64030200300810150</t>
  </si>
  <si>
    <t>金玉香</t>
  </si>
  <si>
    <t>64030200300810151</t>
  </si>
  <si>
    <t>64030200300810152</t>
  </si>
  <si>
    <t>64030200300810153</t>
  </si>
  <si>
    <t>64030200300810154</t>
  </si>
  <si>
    <t>64030200300810155</t>
  </si>
  <si>
    <t>64030200300810156</t>
  </si>
  <si>
    <t>64030200300810157</t>
  </si>
  <si>
    <t>64030200300810158</t>
  </si>
  <si>
    <t>64030200300811202</t>
  </si>
  <si>
    <t>64030200300811203</t>
  </si>
  <si>
    <t>马俊壁</t>
  </si>
  <si>
    <t>64030200300811204</t>
  </si>
  <si>
    <t>马 曜</t>
  </si>
  <si>
    <t>64030200300811205</t>
  </si>
  <si>
    <t>64030200300811206</t>
  </si>
  <si>
    <t>马自寿</t>
  </si>
  <si>
    <t>64030200300811207</t>
  </si>
  <si>
    <t>64030200300811208</t>
  </si>
  <si>
    <t>买存海</t>
  </si>
  <si>
    <t>64030200300811209</t>
  </si>
  <si>
    <t>冶香梅</t>
  </si>
  <si>
    <t>64030200300811210</t>
  </si>
  <si>
    <t>唐国兴</t>
  </si>
  <si>
    <t>64030200300811211</t>
  </si>
  <si>
    <t>马金锋</t>
  </si>
  <si>
    <t>64030200300811212</t>
  </si>
  <si>
    <t>纳红强</t>
  </si>
  <si>
    <t>64030200300811213</t>
  </si>
  <si>
    <t>纳存义</t>
  </si>
  <si>
    <t>64030200300811214</t>
  </si>
  <si>
    <t>马跃文</t>
  </si>
  <si>
    <t>64030200300811215</t>
  </si>
  <si>
    <t>马旭光</t>
  </si>
  <si>
    <t>64030200300811216</t>
  </si>
  <si>
    <t>马秀娟</t>
  </si>
  <si>
    <t>64030200300811217</t>
  </si>
  <si>
    <t>64030200300811218</t>
  </si>
  <si>
    <t>64030200300811219</t>
  </si>
  <si>
    <t>64030200300811220</t>
  </si>
  <si>
    <t>64030200300811221</t>
  </si>
  <si>
    <t>64030200300811222</t>
  </si>
  <si>
    <t>64030200300811223</t>
  </si>
  <si>
    <t>李全成</t>
  </si>
  <si>
    <t>64030200300811224</t>
  </si>
  <si>
    <t>唐国忠</t>
  </si>
  <si>
    <t>64030200300811225</t>
  </si>
  <si>
    <t>马志飞</t>
  </si>
  <si>
    <t>64030200300811226</t>
  </si>
  <si>
    <t>64030200300811227</t>
  </si>
  <si>
    <t>64030200300811228</t>
  </si>
  <si>
    <t>马旭初</t>
  </si>
  <si>
    <t>64030200300811229</t>
  </si>
  <si>
    <t>马继广</t>
  </si>
  <si>
    <t>64030200300811230</t>
  </si>
  <si>
    <t>唐国栋</t>
  </si>
  <si>
    <t>64030200300811231</t>
  </si>
  <si>
    <t>64030200300811232</t>
  </si>
  <si>
    <t>买存江</t>
  </si>
  <si>
    <t>64030200300811233</t>
  </si>
  <si>
    <t>64030200300811234</t>
  </si>
  <si>
    <t>余耀华</t>
  </si>
  <si>
    <t>64030200300811235</t>
  </si>
  <si>
    <t>64030200300811236</t>
  </si>
  <si>
    <t>金存保</t>
  </si>
  <si>
    <t>64030200300811237</t>
  </si>
  <si>
    <t>余跃军</t>
  </si>
  <si>
    <t>64030200300811238</t>
  </si>
  <si>
    <t>64030200300811239</t>
  </si>
  <si>
    <t>64030200300811240</t>
  </si>
  <si>
    <t>金存贵</t>
  </si>
  <si>
    <t>64030200300901001</t>
  </si>
  <si>
    <t>64030200300901002</t>
  </si>
  <si>
    <t>64030200300901003</t>
  </si>
  <si>
    <t>唐国锋</t>
  </si>
  <si>
    <t>64030200300901004</t>
  </si>
  <si>
    <t>蔡兴仁</t>
  </si>
  <si>
    <t>64030200300901005</t>
  </si>
  <si>
    <t>64030200300901006</t>
  </si>
  <si>
    <t>马光德</t>
  </si>
  <si>
    <t>64030200300901007</t>
  </si>
  <si>
    <t>64030200300901008</t>
  </si>
  <si>
    <t>马伏图</t>
  </si>
  <si>
    <t>64030200300901009</t>
  </si>
  <si>
    <t>64030200300901010</t>
  </si>
  <si>
    <t>64030200300901011</t>
  </si>
  <si>
    <t>64030200300901012</t>
  </si>
  <si>
    <t>唐金彭</t>
  </si>
  <si>
    <t>64030200300901013</t>
  </si>
  <si>
    <t>唐国军</t>
  </si>
  <si>
    <t>64030200300901014</t>
  </si>
  <si>
    <t>马光珍</t>
  </si>
  <si>
    <t>64030200300901015</t>
  </si>
  <si>
    <t>64030200300901016</t>
  </si>
  <si>
    <t>马其英</t>
  </si>
  <si>
    <t>64030200300901017</t>
  </si>
  <si>
    <t>64030200300901018</t>
  </si>
  <si>
    <t>64030200300901019</t>
  </si>
  <si>
    <t>64030200300901020</t>
  </si>
  <si>
    <t>唐国现</t>
  </si>
  <si>
    <t>64030200300901021</t>
  </si>
  <si>
    <t>64030200300901022</t>
  </si>
  <si>
    <t>64030200300901023</t>
  </si>
  <si>
    <t>64030200300901024</t>
  </si>
  <si>
    <t>64030200300901025</t>
  </si>
  <si>
    <t>64030200300901026</t>
  </si>
  <si>
    <t>64030200300901027</t>
  </si>
  <si>
    <t>64030200300901028</t>
  </si>
  <si>
    <t>马光兵</t>
  </si>
  <si>
    <t>64030200300901029</t>
  </si>
  <si>
    <t>唐国伏</t>
  </si>
  <si>
    <t>64030200300901030</t>
  </si>
  <si>
    <t>64030200300901031</t>
  </si>
  <si>
    <t>金兰花</t>
  </si>
  <si>
    <t>64030200300901032</t>
  </si>
  <si>
    <t>唐立银</t>
  </si>
  <si>
    <t>64030200300902001</t>
  </si>
  <si>
    <t>64030200300902002</t>
  </si>
  <si>
    <t>64030200300902003</t>
  </si>
  <si>
    <t>王新国</t>
  </si>
  <si>
    <t>64030200300902004</t>
  </si>
  <si>
    <t>64030200300902005</t>
  </si>
  <si>
    <t>韩玉凤</t>
  </si>
  <si>
    <t>64030200300902006</t>
  </si>
  <si>
    <t>李冬生</t>
  </si>
  <si>
    <t>64030200300902007</t>
  </si>
  <si>
    <t>64030200300902008</t>
  </si>
  <si>
    <t>64030200300902009</t>
  </si>
  <si>
    <t>64030200300902010</t>
  </si>
  <si>
    <t>何梅花</t>
  </si>
  <si>
    <t>64030200300902011</t>
  </si>
  <si>
    <t>64030200300902012</t>
  </si>
  <si>
    <t>64030200300902013</t>
  </si>
  <si>
    <t>64030200300902014</t>
  </si>
  <si>
    <t>王立兵</t>
  </si>
  <si>
    <t>64030200300902015</t>
  </si>
  <si>
    <t>张青海</t>
  </si>
  <si>
    <t>64030200300902016</t>
  </si>
  <si>
    <t>哈凤荣</t>
  </si>
  <si>
    <t>64030200300902017</t>
  </si>
  <si>
    <t>64030200300902018</t>
  </si>
  <si>
    <t>64030200300902019</t>
  </si>
  <si>
    <t>64030200300902020</t>
  </si>
  <si>
    <t>64030200300902021</t>
  </si>
  <si>
    <t>王正财</t>
  </si>
  <si>
    <t>64030200300902022</t>
  </si>
  <si>
    <t>64030200300902023</t>
  </si>
  <si>
    <t>64030200300902024</t>
  </si>
  <si>
    <t>王泽礼</t>
  </si>
  <si>
    <t>64030200300902025</t>
  </si>
  <si>
    <t>润学生</t>
  </si>
  <si>
    <t>64030200300902026</t>
  </si>
  <si>
    <t>王占贵</t>
  </si>
  <si>
    <t>64030200300902027</t>
  </si>
  <si>
    <t>王海江</t>
  </si>
  <si>
    <t>64030200300902028</t>
  </si>
  <si>
    <t>64030200300902029</t>
  </si>
  <si>
    <t>吕秀英</t>
  </si>
  <si>
    <t>64030200300902030</t>
  </si>
  <si>
    <t>64030200300902031</t>
  </si>
  <si>
    <t>64030200300902032</t>
  </si>
  <si>
    <t>64030200300902033</t>
  </si>
  <si>
    <t>64030200300902034</t>
  </si>
  <si>
    <t>王占华</t>
  </si>
  <si>
    <t>64030200300902035</t>
  </si>
  <si>
    <t>石明选</t>
  </si>
  <si>
    <t>64030200300902036</t>
  </si>
  <si>
    <t>石明德</t>
  </si>
  <si>
    <t>64030200300902037</t>
  </si>
  <si>
    <t>64030200300902038</t>
  </si>
  <si>
    <t>64030200300902039</t>
  </si>
  <si>
    <t>王正喜</t>
  </si>
  <si>
    <t>64030200300902040</t>
  </si>
  <si>
    <t>曹菊芳</t>
  </si>
  <si>
    <t>64030200300902041</t>
  </si>
  <si>
    <t>陈桂玲</t>
  </si>
  <si>
    <t>64030200300902042</t>
  </si>
  <si>
    <t>闫凤英</t>
  </si>
  <si>
    <t>64030200300902043</t>
  </si>
  <si>
    <t>64030200300902044</t>
  </si>
  <si>
    <t>哈军海</t>
  </si>
  <si>
    <t>张国伟</t>
  </si>
  <si>
    <t>64030200300902045</t>
  </si>
  <si>
    <t>陈秀智</t>
  </si>
  <si>
    <t>64030200300902046</t>
  </si>
  <si>
    <t>闫金霞</t>
  </si>
  <si>
    <t>64030200300902047</t>
  </si>
  <si>
    <t>64030200300902048</t>
  </si>
  <si>
    <t>王立成</t>
  </si>
  <si>
    <t>64030200300902049</t>
  </si>
  <si>
    <t>64030200300902050</t>
  </si>
  <si>
    <t>64030200300902051</t>
  </si>
  <si>
    <t>64030200300902052</t>
  </si>
  <si>
    <t>王海成</t>
  </si>
  <si>
    <t>64030200300902053</t>
  </si>
  <si>
    <t>64030200300902054</t>
  </si>
  <si>
    <t>周秀英</t>
  </si>
  <si>
    <t>64030200300902055</t>
  </si>
  <si>
    <t>64030200300902056</t>
  </si>
  <si>
    <t>64030200300902057</t>
  </si>
  <si>
    <t>64030200300902058</t>
  </si>
  <si>
    <t>64030200300902059</t>
  </si>
  <si>
    <t>64030200300902060</t>
  </si>
  <si>
    <t>王新柱</t>
  </si>
  <si>
    <t>64030200300902061</t>
  </si>
  <si>
    <t>王素萍</t>
  </si>
  <si>
    <t>64030200300902062</t>
  </si>
  <si>
    <t>王绪元</t>
  </si>
  <si>
    <t>64030200300902063</t>
  </si>
  <si>
    <t>64030200300902064</t>
  </si>
  <si>
    <t>64030200300902065</t>
  </si>
  <si>
    <t>64030200300902066</t>
  </si>
  <si>
    <t>64030200300902067</t>
  </si>
  <si>
    <t>64030200300902068</t>
  </si>
  <si>
    <t>王立红</t>
  </si>
  <si>
    <t>64030200300902071</t>
  </si>
  <si>
    <t>贾立琴</t>
  </si>
  <si>
    <t>64030200300902072</t>
  </si>
  <si>
    <t>马子海</t>
  </si>
  <si>
    <t>64030200300902073</t>
  </si>
  <si>
    <t>64030200300902074</t>
  </si>
  <si>
    <t>64030200300902075</t>
  </si>
  <si>
    <t>崔美玲</t>
  </si>
  <si>
    <t>64030200300903001</t>
  </si>
  <si>
    <t>刘生才</t>
  </si>
  <si>
    <t>64030200300903002</t>
  </si>
  <si>
    <t>64030200300903003</t>
  </si>
  <si>
    <t>64030200300903004</t>
  </si>
  <si>
    <t>韦军</t>
  </si>
  <si>
    <t>64030200300903005</t>
  </si>
  <si>
    <t>仇良海</t>
  </si>
  <si>
    <t>64030200300903006</t>
  </si>
  <si>
    <t>仇吉德</t>
  </si>
  <si>
    <t>64030200300903007</t>
  </si>
  <si>
    <t>彭爱军</t>
  </si>
  <si>
    <t>64030200300903008</t>
  </si>
  <si>
    <t>韦柱</t>
  </si>
  <si>
    <t>64030200300903009</t>
  </si>
  <si>
    <t>韦云</t>
  </si>
  <si>
    <t>64030200300903010</t>
  </si>
  <si>
    <t>张文智</t>
  </si>
  <si>
    <t>64030200300903011</t>
  </si>
  <si>
    <t>姜梅英</t>
  </si>
  <si>
    <t>64030200300903012</t>
  </si>
  <si>
    <t>马树兴</t>
  </si>
  <si>
    <t>64030200300903013</t>
  </si>
  <si>
    <t>孙桂兰</t>
  </si>
  <si>
    <t>64030200300903014</t>
  </si>
  <si>
    <t>仇良河</t>
  </si>
  <si>
    <t>64030200300903015</t>
  </si>
  <si>
    <t>仇学先</t>
  </si>
  <si>
    <t>64030200300903016</t>
  </si>
  <si>
    <t>杜生旺</t>
  </si>
  <si>
    <t>64030200300903017</t>
  </si>
  <si>
    <t>64030200300903018</t>
  </si>
  <si>
    <t>马兴成</t>
  </si>
  <si>
    <t>64030200300903019</t>
  </si>
  <si>
    <t>64030200300903020</t>
  </si>
  <si>
    <t>韦栋</t>
  </si>
  <si>
    <t>64030200300903021</t>
  </si>
  <si>
    <t>韦兴</t>
  </si>
  <si>
    <t>64030200300903022</t>
  </si>
  <si>
    <t>韦龙</t>
  </si>
  <si>
    <t>64030200300903023</t>
  </si>
  <si>
    <t>64030200300903024</t>
  </si>
  <si>
    <t>刘民</t>
  </si>
  <si>
    <t>64030200300903025</t>
  </si>
  <si>
    <t>仇光前</t>
  </si>
  <si>
    <t>64030200300903026</t>
  </si>
  <si>
    <t>刘立忠</t>
  </si>
  <si>
    <t>64030200300903027</t>
  </si>
  <si>
    <t>吴立成</t>
  </si>
  <si>
    <t>64030200300903028</t>
  </si>
  <si>
    <t>仇学兴</t>
  </si>
  <si>
    <t>64030200300903029</t>
  </si>
  <si>
    <t>刘玉</t>
  </si>
  <si>
    <t>64030200300903030</t>
  </si>
  <si>
    <t>仇学成</t>
  </si>
  <si>
    <t>64030200300903031</t>
  </si>
  <si>
    <t>韦明</t>
  </si>
  <si>
    <t>64030200300903032</t>
  </si>
  <si>
    <t>仇显德</t>
  </si>
  <si>
    <t>64030200300903033</t>
  </si>
  <si>
    <t>64030200300903034</t>
  </si>
  <si>
    <t>仇光义</t>
  </si>
  <si>
    <t>64030200300903035</t>
  </si>
  <si>
    <t>64030200300903036</t>
  </si>
  <si>
    <t>64030200300903037</t>
  </si>
  <si>
    <t>64030200300903038</t>
  </si>
  <si>
    <t>郭淑珍</t>
  </si>
  <si>
    <t>64030200300903039</t>
  </si>
  <si>
    <t>64030200300903040</t>
  </si>
  <si>
    <t>64030200300903041</t>
  </si>
  <si>
    <t>吴秀香</t>
  </si>
  <si>
    <t>64030200300903042</t>
  </si>
  <si>
    <t>64030200300903043</t>
  </si>
  <si>
    <t>杜建忠</t>
  </si>
  <si>
    <t>64030200300903044</t>
  </si>
  <si>
    <t>韦祥</t>
  </si>
  <si>
    <t>64030200300903045</t>
  </si>
  <si>
    <t>64030200300903046</t>
  </si>
  <si>
    <t>杨富成</t>
  </si>
  <si>
    <t>64030200300903047</t>
  </si>
  <si>
    <t>强春林</t>
  </si>
  <si>
    <t>64030200300903048</t>
  </si>
  <si>
    <t>杜军</t>
  </si>
  <si>
    <t>64030200300903049</t>
  </si>
  <si>
    <t>韦成</t>
  </si>
  <si>
    <t>64030200300903050</t>
  </si>
  <si>
    <t>强春云</t>
  </si>
  <si>
    <t>64030200300903051</t>
  </si>
  <si>
    <t>强春花</t>
  </si>
  <si>
    <t>64030200300903052</t>
  </si>
  <si>
    <t>周风兰</t>
  </si>
  <si>
    <t>64030200300903053</t>
  </si>
  <si>
    <t>刘立军</t>
  </si>
  <si>
    <t>64030200300903054</t>
  </si>
  <si>
    <t>仇良军</t>
  </si>
  <si>
    <t>64030200300903055</t>
  </si>
  <si>
    <t>64030200300903056</t>
  </si>
  <si>
    <t>韦泽成</t>
  </si>
  <si>
    <t>64030200300903057</t>
  </si>
  <si>
    <t>仇爱国</t>
  </si>
  <si>
    <t>64030200300903058</t>
  </si>
  <si>
    <t>64030200300903059</t>
  </si>
  <si>
    <t>仇学东</t>
  </si>
  <si>
    <t>64030200300903060</t>
  </si>
  <si>
    <t>刘丽霞</t>
  </si>
  <si>
    <t>64030200300903061</t>
  </si>
  <si>
    <t>64030200300903062</t>
  </si>
  <si>
    <t>韦良</t>
  </si>
  <si>
    <t>64030200300903063</t>
  </si>
  <si>
    <t>64030200300903064</t>
  </si>
  <si>
    <t>邢秀莲</t>
  </si>
  <si>
    <t>64030200300903065</t>
  </si>
  <si>
    <t>李静</t>
  </si>
  <si>
    <t>64030200300903066</t>
  </si>
  <si>
    <t>64030200300903067</t>
  </si>
  <si>
    <t>64030200300903068</t>
  </si>
  <si>
    <t>仇良兵</t>
  </si>
  <si>
    <t>64030200300904001</t>
  </si>
  <si>
    <t>刘玉林</t>
  </si>
  <si>
    <t>64030200300904002</t>
  </si>
  <si>
    <t>64030200300904003</t>
  </si>
  <si>
    <t>64030200300904004</t>
  </si>
  <si>
    <t>何继宗</t>
  </si>
  <si>
    <t>64030200300904005</t>
  </si>
  <si>
    <t>吕生林</t>
  </si>
  <si>
    <t>64030200300904006</t>
  </si>
  <si>
    <t>王生钰</t>
  </si>
  <si>
    <t>64030200300904007</t>
  </si>
  <si>
    <t>何吉云</t>
  </si>
  <si>
    <t>64030200300904008</t>
  </si>
  <si>
    <t>何继业</t>
  </si>
  <si>
    <t>64030200300904009</t>
  </si>
  <si>
    <t>何吉祥</t>
  </si>
  <si>
    <t>64030200300904010</t>
  </si>
  <si>
    <t>64030200300904011</t>
  </si>
  <si>
    <t>郭周财</t>
  </si>
  <si>
    <t>64030200300904012</t>
  </si>
  <si>
    <t>吕文业</t>
  </si>
  <si>
    <t>64030200300904013</t>
  </si>
  <si>
    <t>吕建业</t>
  </si>
  <si>
    <t>64030200300904014</t>
  </si>
  <si>
    <t>吕金业</t>
  </si>
  <si>
    <t>64030200300904015</t>
  </si>
  <si>
    <t>64030200300904016</t>
  </si>
  <si>
    <t>64030200300904017</t>
  </si>
  <si>
    <t>吕保业</t>
  </si>
  <si>
    <t>64030200300904018</t>
  </si>
  <si>
    <t>何继贤</t>
  </si>
  <si>
    <t>64030200300904019</t>
  </si>
  <si>
    <t>吕生祥</t>
  </si>
  <si>
    <t>64030200300904020</t>
  </si>
  <si>
    <t>64030200300904021</t>
  </si>
  <si>
    <t>吕兴仓</t>
  </si>
  <si>
    <t>64030200300904022</t>
  </si>
  <si>
    <t>何继光</t>
  </si>
  <si>
    <t>64030200300904023</t>
  </si>
  <si>
    <t>何继元</t>
  </si>
  <si>
    <t>64030200300904024</t>
  </si>
  <si>
    <t>牛桂兰</t>
  </si>
  <si>
    <t>64030200300904025</t>
  </si>
  <si>
    <t>唐会琴</t>
  </si>
  <si>
    <t>64030200300904026</t>
  </si>
  <si>
    <t>安国光</t>
  </si>
  <si>
    <t>64030200300904027</t>
  </si>
  <si>
    <t>吕志业</t>
  </si>
  <si>
    <t>64030200300904028</t>
  </si>
  <si>
    <t>吕生兵</t>
  </si>
  <si>
    <t>64030200300904029</t>
  </si>
  <si>
    <t>吕兴芳</t>
  </si>
  <si>
    <t>64030200300904030</t>
  </si>
  <si>
    <t>刘玉生</t>
  </si>
  <si>
    <t>64030200300904031</t>
  </si>
  <si>
    <t>刘玉德</t>
  </si>
  <si>
    <t>64030200300904032</t>
  </si>
  <si>
    <t>何吉锋</t>
  </si>
  <si>
    <t>64030200300904033</t>
  </si>
  <si>
    <t>64030200300904034</t>
  </si>
  <si>
    <t>彭秀花</t>
  </si>
  <si>
    <t>64030200300904035</t>
  </si>
  <si>
    <t>吕忠业</t>
  </si>
  <si>
    <t>64030200300904036</t>
  </si>
  <si>
    <t>吕新业</t>
  </si>
  <si>
    <t>64030200300904037</t>
  </si>
  <si>
    <t>吕生业</t>
  </si>
  <si>
    <t>64030200300904038</t>
  </si>
  <si>
    <t>安国会</t>
  </si>
  <si>
    <t>64030200300904039</t>
  </si>
  <si>
    <t>何吉先</t>
  </si>
  <si>
    <t>64030200300904040</t>
  </si>
  <si>
    <t>于生亮</t>
  </si>
  <si>
    <t>64030200300904041</t>
  </si>
  <si>
    <t>王生学</t>
  </si>
  <si>
    <t>64030200300904042</t>
  </si>
  <si>
    <t>何继明</t>
  </si>
  <si>
    <t>64030200300904043</t>
  </si>
  <si>
    <t>张国俊</t>
  </si>
  <si>
    <t>64030200300904045</t>
  </si>
  <si>
    <t>马光礼</t>
  </si>
  <si>
    <t>64030200300904046</t>
  </si>
  <si>
    <t>64030200300904047</t>
  </si>
  <si>
    <t>64030200300904048</t>
  </si>
  <si>
    <t>何继国</t>
  </si>
  <si>
    <t>64030200300904049</t>
  </si>
  <si>
    <t>吕创业</t>
  </si>
  <si>
    <t>64030200300904050</t>
  </si>
  <si>
    <t>64030200300904051</t>
  </si>
  <si>
    <t>魏廷智</t>
  </si>
  <si>
    <t>64030200300904052</t>
  </si>
  <si>
    <t>吕生俊</t>
  </si>
  <si>
    <t>64030200300904053</t>
  </si>
  <si>
    <t>安军</t>
  </si>
  <si>
    <t>64030200300904054</t>
  </si>
  <si>
    <t>郭周全</t>
  </si>
  <si>
    <t>64030200300904055</t>
  </si>
  <si>
    <t>64030200300904056</t>
  </si>
  <si>
    <t>64030200300904057</t>
  </si>
  <si>
    <t>陈会林</t>
  </si>
  <si>
    <t>64030200300904058</t>
  </si>
  <si>
    <t>64030200300904059</t>
  </si>
  <si>
    <t>64030200300904060</t>
  </si>
  <si>
    <t>64030200300904061</t>
  </si>
  <si>
    <t>64030200300904062</t>
  </si>
  <si>
    <t>安斌</t>
  </si>
  <si>
    <t>64030200300904063</t>
  </si>
  <si>
    <t>马立福</t>
  </si>
  <si>
    <t>64030200300904064</t>
  </si>
  <si>
    <t>何加玉</t>
  </si>
  <si>
    <t>64030200300904065</t>
  </si>
  <si>
    <t>何立军</t>
  </si>
  <si>
    <t>64030200300904066</t>
  </si>
  <si>
    <t>吕盛奇</t>
  </si>
  <si>
    <t>64030200300904067</t>
  </si>
  <si>
    <t>马立义</t>
  </si>
  <si>
    <t>64030200300904068</t>
  </si>
  <si>
    <t>吕德红</t>
  </si>
  <si>
    <t>64030200300904069</t>
  </si>
  <si>
    <t>吕德才</t>
  </si>
  <si>
    <t>64030200300904070</t>
  </si>
  <si>
    <t>64030200300904071</t>
  </si>
  <si>
    <t>何立国</t>
  </si>
  <si>
    <t>64030200300904072</t>
  </si>
  <si>
    <t>何加宝</t>
  </si>
  <si>
    <t>64030200300904073</t>
  </si>
  <si>
    <t>吕登奇</t>
  </si>
  <si>
    <t>64030200300904074</t>
  </si>
  <si>
    <t>马忠武</t>
  </si>
  <si>
    <t>64030200300904075</t>
  </si>
  <si>
    <t>魏军</t>
  </si>
  <si>
    <t>64030200300905001</t>
  </si>
  <si>
    <t>64030200300905002</t>
  </si>
  <si>
    <t>64030200300905003</t>
  </si>
  <si>
    <t>64030200300905004</t>
  </si>
  <si>
    <t>马光师</t>
  </si>
  <si>
    <t>64030200300905005</t>
  </si>
  <si>
    <t>64030200300905006</t>
  </si>
  <si>
    <t>64030200300905007</t>
  </si>
  <si>
    <t>64030200300905008</t>
  </si>
  <si>
    <t>64030200300905009</t>
  </si>
  <si>
    <t>64030200300905010</t>
  </si>
  <si>
    <t>马小侠</t>
  </si>
  <si>
    <t>64030200300905011</t>
  </si>
  <si>
    <t>64030200300905012</t>
  </si>
  <si>
    <t>安学良</t>
  </si>
  <si>
    <t>64030200300905013</t>
  </si>
  <si>
    <t>马立兵</t>
  </si>
  <si>
    <t>64030200300905014</t>
  </si>
  <si>
    <t>64030200300905015</t>
  </si>
  <si>
    <t>金玉洪</t>
  </si>
  <si>
    <t>64030200300905016</t>
  </si>
  <si>
    <t>64030200300905017</t>
  </si>
  <si>
    <t>64030200300905018</t>
  </si>
  <si>
    <t>马进英</t>
  </si>
  <si>
    <t>64030200300905019</t>
  </si>
  <si>
    <t>金忠会</t>
  </si>
  <si>
    <t>64030200300905020</t>
  </si>
  <si>
    <t>王玉基</t>
  </si>
  <si>
    <t>64030200300905021</t>
  </si>
  <si>
    <t>64030200300905022</t>
  </si>
  <si>
    <t>马青平</t>
  </si>
  <si>
    <t>64030200300905023</t>
  </si>
  <si>
    <t>64030200300905024</t>
  </si>
  <si>
    <t>64030200300905025</t>
  </si>
  <si>
    <t>马佐珍</t>
  </si>
  <si>
    <t>64030200300905026</t>
  </si>
  <si>
    <t>马青学</t>
  </si>
  <si>
    <t>64030200300905027</t>
  </si>
  <si>
    <t>64030200300905028</t>
  </si>
  <si>
    <t>64030200300905029</t>
  </si>
  <si>
    <t>魏淑花</t>
  </si>
  <si>
    <t>64030200300905030</t>
  </si>
  <si>
    <t>马英云</t>
  </si>
  <si>
    <t>64030200300905031</t>
  </si>
  <si>
    <t>64030200300905032</t>
  </si>
  <si>
    <t>64030200300905033</t>
  </si>
  <si>
    <t>马佐山</t>
  </si>
  <si>
    <t>64030200300905034</t>
  </si>
  <si>
    <t>马青荣</t>
  </si>
  <si>
    <t>64030200300905035</t>
  </si>
  <si>
    <t>64030200300905036</t>
  </si>
  <si>
    <t>马光保</t>
  </si>
  <si>
    <t>64030200300905037</t>
  </si>
  <si>
    <t>铁秀云</t>
  </si>
  <si>
    <t>64030200300905038</t>
  </si>
  <si>
    <t>64030200300905039</t>
  </si>
  <si>
    <t>安学礼</t>
  </si>
  <si>
    <t>64030200300905040</t>
  </si>
  <si>
    <t>64030200300905041</t>
  </si>
  <si>
    <t>马玉喜</t>
  </si>
  <si>
    <t>64030200300905042</t>
  </si>
  <si>
    <t>马学师</t>
  </si>
  <si>
    <t>64030200300905043</t>
  </si>
  <si>
    <t>安泽忠</t>
  </si>
  <si>
    <t>64030200300905044</t>
  </si>
  <si>
    <t>安学银</t>
  </si>
  <si>
    <t>64030200300905045</t>
  </si>
  <si>
    <t>64030200300905046</t>
  </si>
  <si>
    <t>64030200300905047</t>
  </si>
  <si>
    <t>64030200300905048</t>
  </si>
  <si>
    <t>马琪林</t>
  </si>
  <si>
    <t>64030200300905049</t>
  </si>
  <si>
    <t>马红喜</t>
  </si>
  <si>
    <t>64030200300905050</t>
  </si>
  <si>
    <t>64030200300905051</t>
  </si>
  <si>
    <t>64030200300905052</t>
  </si>
  <si>
    <t>64030200300905053</t>
  </si>
  <si>
    <t>王文琴</t>
  </si>
  <si>
    <t>64030200300905054</t>
  </si>
  <si>
    <t>64030200300905055</t>
  </si>
  <si>
    <t>64030200300905056</t>
  </si>
  <si>
    <t>王玉旗</t>
  </si>
  <si>
    <t>64030200300905057</t>
  </si>
  <si>
    <t>64030200300905058</t>
  </si>
  <si>
    <t>马青虎</t>
  </si>
  <si>
    <t>64030200300905059</t>
  </si>
  <si>
    <t>马吉花</t>
  </si>
  <si>
    <t>64030200300905060</t>
  </si>
  <si>
    <t>64030200300905061</t>
  </si>
  <si>
    <t>64030200300906001</t>
  </si>
  <si>
    <t>马振忠</t>
  </si>
  <si>
    <t>64030200300906002</t>
  </si>
  <si>
    <t>64030200300906003</t>
  </si>
  <si>
    <t>64030200300906004</t>
  </si>
  <si>
    <t>64030200300906005</t>
  </si>
  <si>
    <t>马正平</t>
  </si>
  <si>
    <t>64030200300906006</t>
  </si>
  <si>
    <t>马开弟</t>
  </si>
  <si>
    <t>64030200300906007</t>
  </si>
  <si>
    <t>马吉龙</t>
  </si>
  <si>
    <t>64030200300906008</t>
  </si>
  <si>
    <t>马建录</t>
  </si>
  <si>
    <t>64030200300906009</t>
  </si>
  <si>
    <t>马国贞</t>
  </si>
  <si>
    <t>64030200300906010</t>
  </si>
  <si>
    <t>马志村</t>
  </si>
  <si>
    <t>64030200300906011</t>
  </si>
  <si>
    <t>尤学兵</t>
  </si>
  <si>
    <t>64030200300906012</t>
  </si>
  <si>
    <t>64030200300906013</t>
  </si>
  <si>
    <t>马正红</t>
  </si>
  <si>
    <t>64030200300906014</t>
  </si>
  <si>
    <t>64030200300906015</t>
  </si>
  <si>
    <t>64030200300906016</t>
  </si>
  <si>
    <t>64030200300906017</t>
  </si>
  <si>
    <t>64030200300906018</t>
  </si>
  <si>
    <t>64030200300906019</t>
  </si>
  <si>
    <t>64030200300906020</t>
  </si>
  <si>
    <t>64030200300906021</t>
  </si>
  <si>
    <t>64030200300906022</t>
  </si>
  <si>
    <t>马建伏</t>
  </si>
  <si>
    <t>64030200300906023</t>
  </si>
  <si>
    <t>马景绥</t>
  </si>
  <si>
    <t>64030200300906024</t>
  </si>
  <si>
    <t>64030200300906025</t>
  </si>
  <si>
    <t>64030200300906026</t>
  </si>
  <si>
    <t>64030200300906027</t>
  </si>
  <si>
    <t>何凤英</t>
  </si>
  <si>
    <t>64030200300906028</t>
  </si>
  <si>
    <t>马吉平</t>
  </si>
  <si>
    <t>64030200300906029</t>
  </si>
  <si>
    <t>64030200300906030</t>
  </si>
  <si>
    <t>64030200300906031</t>
  </si>
  <si>
    <t>李风花</t>
  </si>
  <si>
    <t>64030200300906032</t>
  </si>
  <si>
    <t>64030200300906033</t>
  </si>
  <si>
    <t>马树兵</t>
  </si>
  <si>
    <t>64030200300906034</t>
  </si>
  <si>
    <t>64030200300906035</t>
  </si>
  <si>
    <t>64030200300906036</t>
  </si>
  <si>
    <t>64030200300906037</t>
  </si>
  <si>
    <t>64030200300906038</t>
  </si>
  <si>
    <t>64030200300906039</t>
  </si>
  <si>
    <t>马国顺</t>
  </si>
  <si>
    <t>64030200300906040</t>
  </si>
  <si>
    <t>马新生</t>
  </si>
  <si>
    <t>64030200300906041</t>
  </si>
  <si>
    <t>潘龙</t>
  </si>
  <si>
    <t>64030200300906042</t>
  </si>
  <si>
    <t>64030200300906043</t>
  </si>
  <si>
    <t>64030200300907001</t>
  </si>
  <si>
    <t>64030200300907002</t>
  </si>
  <si>
    <t>金华</t>
  </si>
  <si>
    <t>64030200300907003</t>
  </si>
  <si>
    <t>王廷礼</t>
  </si>
  <si>
    <t>64030200300907004</t>
  </si>
  <si>
    <t>王庭柱</t>
  </si>
  <si>
    <t>64030200300907005</t>
  </si>
  <si>
    <t>64030200300907006</t>
  </si>
  <si>
    <t>64030200300907007</t>
  </si>
  <si>
    <t>许玉珍</t>
  </si>
  <si>
    <t>64030200300907008</t>
  </si>
  <si>
    <t>闫生强</t>
  </si>
  <si>
    <t>64030200300907009</t>
  </si>
  <si>
    <t>64030200300907010</t>
  </si>
  <si>
    <t>64030200300907011</t>
  </si>
  <si>
    <t>64030200300907012</t>
  </si>
  <si>
    <t>64030200300907013</t>
  </si>
  <si>
    <t>64030200300907014</t>
  </si>
  <si>
    <t>潘勇</t>
  </si>
  <si>
    <t>64030200300907015</t>
  </si>
  <si>
    <t>64030200300907016</t>
  </si>
  <si>
    <t>潘兴</t>
  </si>
  <si>
    <t>64030200300907017</t>
  </si>
  <si>
    <t>闫淑琴</t>
  </si>
  <si>
    <t>64030200300907018</t>
  </si>
  <si>
    <t>64030200300907019</t>
  </si>
  <si>
    <t>潘福</t>
  </si>
  <si>
    <t>64030200300907020</t>
  </si>
  <si>
    <t>马正广</t>
  </si>
  <si>
    <t>64030200300907021</t>
  </si>
  <si>
    <t>金波</t>
  </si>
  <si>
    <t>64030200300907022</t>
  </si>
  <si>
    <t>64030200300907023</t>
  </si>
  <si>
    <t>64030200300907024</t>
  </si>
  <si>
    <t>64030200300907027</t>
  </si>
  <si>
    <t>64030200300907028</t>
  </si>
  <si>
    <t>64030200300907029</t>
  </si>
  <si>
    <t>64030200300907030</t>
  </si>
  <si>
    <t>64030200300907031</t>
  </si>
  <si>
    <t>64030200300907032</t>
  </si>
  <si>
    <t>赵阳安</t>
  </si>
  <si>
    <t>64030200300907033</t>
  </si>
  <si>
    <t>王庭保</t>
  </si>
  <si>
    <t>64030200300907034</t>
  </si>
  <si>
    <t>64030200300907035</t>
  </si>
  <si>
    <t>64030200300907036</t>
  </si>
  <si>
    <t>王庭云</t>
  </si>
  <si>
    <t>64030200300907037</t>
  </si>
  <si>
    <t>赵立周</t>
  </si>
  <si>
    <t>64030200300907038</t>
  </si>
  <si>
    <t>马治云</t>
  </si>
  <si>
    <t>64030200300907039</t>
  </si>
  <si>
    <t>金兆明</t>
  </si>
  <si>
    <t>64030200300907040</t>
  </si>
  <si>
    <t>赵利军</t>
  </si>
  <si>
    <t>64030200300907042</t>
  </si>
  <si>
    <t>王德平</t>
  </si>
  <si>
    <t>64030200300907043</t>
  </si>
  <si>
    <t>64030200300907044</t>
  </si>
  <si>
    <t>杜绥英</t>
  </si>
  <si>
    <t>64030200300907045</t>
  </si>
  <si>
    <t>马吉先</t>
  </si>
  <si>
    <t>64030200300907046</t>
  </si>
  <si>
    <t>马怀堂</t>
  </si>
  <si>
    <t>64030200300907047</t>
  </si>
  <si>
    <t>64030200300907048</t>
  </si>
  <si>
    <t>64030200300907049</t>
  </si>
  <si>
    <t>64030200300907050</t>
  </si>
  <si>
    <t>64030200300907051</t>
  </si>
  <si>
    <t>64030200300907052</t>
  </si>
  <si>
    <t>64030200300908001</t>
  </si>
  <si>
    <t>64030200300908002</t>
  </si>
  <si>
    <t>马振前</t>
  </si>
  <si>
    <t>64030200300908003</t>
  </si>
  <si>
    <t>王力宏</t>
  </si>
  <si>
    <t>64030200300908004</t>
  </si>
  <si>
    <t>64030200300908005</t>
  </si>
  <si>
    <t>马英奎</t>
  </si>
  <si>
    <t>64030200300908006</t>
  </si>
  <si>
    <t>64030200300908007</t>
  </si>
  <si>
    <t>闫生林</t>
  </si>
  <si>
    <t>64030200300908008</t>
  </si>
  <si>
    <t>闫生云</t>
  </si>
  <si>
    <t>64030200300908009</t>
  </si>
  <si>
    <t>王凤珍</t>
  </si>
  <si>
    <t>64030200300908010</t>
  </si>
  <si>
    <t>闫生军</t>
  </si>
  <si>
    <t>64030200300908011</t>
  </si>
  <si>
    <t>闫生虎</t>
  </si>
  <si>
    <t>64030200300908012</t>
  </si>
  <si>
    <t>闫生伏</t>
  </si>
  <si>
    <t>64030200300908014</t>
  </si>
  <si>
    <t>64030200300908015</t>
  </si>
  <si>
    <t>64030200300908016</t>
  </si>
  <si>
    <t>闫生红</t>
  </si>
  <si>
    <t>64030200300908017</t>
  </si>
  <si>
    <t>64030200300908018</t>
  </si>
  <si>
    <t>64030200300908019</t>
  </si>
  <si>
    <t>闫文礼</t>
  </si>
  <si>
    <t>64030200300908020</t>
  </si>
  <si>
    <t>64030200300908021</t>
  </si>
  <si>
    <t>闫发</t>
  </si>
  <si>
    <t>64030200300908022</t>
  </si>
  <si>
    <t>闫生华</t>
  </si>
  <si>
    <t>64030200300908023</t>
  </si>
  <si>
    <t>64030200300908024</t>
  </si>
  <si>
    <t>64030200300908026</t>
  </si>
  <si>
    <t>64030200300908027</t>
  </si>
  <si>
    <t>64030200300908028</t>
  </si>
  <si>
    <t>马振峰</t>
  </si>
  <si>
    <t>64030200300908029</t>
  </si>
  <si>
    <t>64030200300908030</t>
  </si>
  <si>
    <t>闫珍</t>
  </si>
  <si>
    <t>64030200300908031</t>
  </si>
  <si>
    <t>韩秀梅</t>
  </si>
  <si>
    <t>64030200300908032</t>
  </si>
  <si>
    <t>王海林</t>
  </si>
  <si>
    <t>64030200300908033</t>
  </si>
  <si>
    <t>64030200300908034</t>
  </si>
  <si>
    <t>马晓伟</t>
  </si>
  <si>
    <t>64030200300908035</t>
  </si>
  <si>
    <t>闫生平</t>
  </si>
  <si>
    <t>64030200300908036</t>
  </si>
  <si>
    <t>64030200300908037</t>
  </si>
  <si>
    <t>64030200300908038</t>
  </si>
  <si>
    <t>64030200300908039</t>
  </si>
  <si>
    <t>64030200300908040</t>
  </si>
  <si>
    <t>64030200300908041</t>
  </si>
  <si>
    <t>64030200300908042</t>
  </si>
  <si>
    <t>64030200300908043</t>
  </si>
  <si>
    <t>64030200300908044</t>
  </si>
  <si>
    <t>64030200300908045</t>
  </si>
  <si>
    <t>64030200300908047</t>
  </si>
  <si>
    <t>64030200300908048</t>
  </si>
  <si>
    <t>64030200300908049</t>
  </si>
  <si>
    <t>64030200300908050</t>
  </si>
  <si>
    <t>王小英</t>
  </si>
  <si>
    <t>64030200300909001</t>
  </si>
  <si>
    <t>杨录林</t>
  </si>
  <si>
    <t>64030200300909002</t>
  </si>
  <si>
    <t>安学义</t>
  </si>
  <si>
    <t>64030200300909003</t>
  </si>
  <si>
    <t>64030200300909004</t>
  </si>
  <si>
    <t>64030200300909005</t>
  </si>
  <si>
    <t>郝正英</t>
  </si>
  <si>
    <t>64030200300909006</t>
  </si>
  <si>
    <t>64030200300909007</t>
  </si>
  <si>
    <t>强文军</t>
  </si>
  <si>
    <t>64030200300909008</t>
  </si>
  <si>
    <t>64030200300909009</t>
  </si>
  <si>
    <t>64030200300909010</t>
  </si>
  <si>
    <t>马英祥</t>
  </si>
  <si>
    <t>64030200300909011</t>
  </si>
  <si>
    <t>马英林</t>
  </si>
  <si>
    <t>64030200300909012</t>
  </si>
  <si>
    <t>马吉奎</t>
  </si>
  <si>
    <t>64030200300909013</t>
  </si>
  <si>
    <t>64030200300909014</t>
  </si>
  <si>
    <t>马英录</t>
  </si>
  <si>
    <t>64030200300909015</t>
  </si>
  <si>
    <t>64030200300909016</t>
  </si>
  <si>
    <t>马吉文</t>
  </si>
  <si>
    <t>64030200300909017</t>
  </si>
  <si>
    <t>64030200300909018</t>
  </si>
  <si>
    <t>马吉洪</t>
  </si>
  <si>
    <t>64030200300909019</t>
  </si>
  <si>
    <t>强忠贵</t>
  </si>
  <si>
    <t>64030200300909020</t>
  </si>
  <si>
    <t>64030200300909021</t>
  </si>
  <si>
    <t>64030200300909022</t>
  </si>
  <si>
    <t>64030200300909023</t>
  </si>
  <si>
    <t>马吉广</t>
  </si>
  <si>
    <t>64030200300909024</t>
  </si>
  <si>
    <t>64030200300909025</t>
  </si>
  <si>
    <t>64030200300909026</t>
  </si>
  <si>
    <t>马继成</t>
  </si>
  <si>
    <t>64030200300909027</t>
  </si>
  <si>
    <t>64030200300909028</t>
  </si>
  <si>
    <t>64030200300909029</t>
  </si>
  <si>
    <t>马吉山</t>
  </si>
  <si>
    <t>64030200300909030</t>
  </si>
  <si>
    <t>张国兴</t>
  </si>
  <si>
    <t>64030200300909031</t>
  </si>
  <si>
    <t>安学军</t>
  </si>
  <si>
    <t>64030200300909032</t>
  </si>
  <si>
    <t>64030200300909033</t>
  </si>
  <si>
    <t>马吉新</t>
  </si>
  <si>
    <t>64030200300909034</t>
  </si>
  <si>
    <t>马敬华</t>
  </si>
  <si>
    <t>64030200300909035</t>
  </si>
  <si>
    <t>64030200300909036</t>
  </si>
  <si>
    <t>马国春</t>
  </si>
  <si>
    <t>64030200300909037</t>
  </si>
  <si>
    <t>64030200300909038</t>
  </si>
  <si>
    <t>64030200300909039</t>
  </si>
  <si>
    <t>马现德</t>
  </si>
  <si>
    <t>64030200300909040</t>
  </si>
  <si>
    <t>64030200300909041</t>
  </si>
  <si>
    <t>鹿慧</t>
  </si>
  <si>
    <t>64030200300909042</t>
  </si>
  <si>
    <t>64030200300909043</t>
  </si>
  <si>
    <t>马进礼</t>
  </si>
  <si>
    <t>64030200300909044</t>
  </si>
  <si>
    <t>64030200300909045</t>
  </si>
  <si>
    <t>64030200300909046</t>
  </si>
  <si>
    <t>马吉贤</t>
  </si>
  <si>
    <t>64030200300909047</t>
  </si>
  <si>
    <t>64030200300909048</t>
  </si>
  <si>
    <t>64030200300909049</t>
  </si>
  <si>
    <t>64030200300909050</t>
  </si>
  <si>
    <t>马进平</t>
  </si>
  <si>
    <t>64030200300909051</t>
  </si>
  <si>
    <t>64030200300909052</t>
  </si>
  <si>
    <t>64030200300909053</t>
  </si>
  <si>
    <t>64030200300909054</t>
  </si>
  <si>
    <t>64030200300909055</t>
  </si>
  <si>
    <t>强兴礼</t>
  </si>
  <si>
    <t>64030200300909056</t>
  </si>
  <si>
    <t>64030200300909057</t>
  </si>
  <si>
    <t>张国清</t>
  </si>
  <si>
    <t>64030200300909058</t>
  </si>
  <si>
    <t>64030200300909059</t>
  </si>
  <si>
    <t>64030200300909060</t>
  </si>
  <si>
    <t>64030200300909061</t>
  </si>
  <si>
    <t>64030200300909062</t>
  </si>
  <si>
    <t>64030200300909063</t>
  </si>
  <si>
    <t>64030200300909064</t>
  </si>
  <si>
    <t>张国银</t>
  </si>
  <si>
    <t>64030200300909065</t>
  </si>
  <si>
    <t>安玉明</t>
  </si>
  <si>
    <t>64030200300909066</t>
  </si>
  <si>
    <t>64030200300909067</t>
  </si>
  <si>
    <t>64030200300909068</t>
  </si>
  <si>
    <t>马小红</t>
  </si>
  <si>
    <t>64030200300909069</t>
  </si>
  <si>
    <t>马小立</t>
  </si>
  <si>
    <t>64030200300909070</t>
  </si>
  <si>
    <t>马小强</t>
  </si>
  <si>
    <t>64030200300909071</t>
  </si>
  <si>
    <t>马小峰</t>
  </si>
  <si>
    <t>64030200300909072</t>
  </si>
  <si>
    <t>王英风</t>
  </si>
  <si>
    <t>64030200300909073</t>
  </si>
  <si>
    <t>64030200300910001</t>
  </si>
  <si>
    <t>刘金成</t>
  </si>
  <si>
    <t>64030200300910002</t>
  </si>
  <si>
    <t>64030200300910003</t>
  </si>
  <si>
    <t>刘正国</t>
  </si>
  <si>
    <t>64030200300910004</t>
  </si>
  <si>
    <t>64030200300910005</t>
  </si>
  <si>
    <t>刘加元</t>
  </si>
  <si>
    <t>64030200300910006</t>
  </si>
  <si>
    <t>崔学祥</t>
  </si>
  <si>
    <t>64030200300910007</t>
  </si>
  <si>
    <t>黄学成</t>
  </si>
  <si>
    <t>64030200300910008</t>
  </si>
  <si>
    <t>崔学忠</t>
  </si>
  <si>
    <t>64030200300910009</t>
  </si>
  <si>
    <t>唐吉云</t>
  </si>
  <si>
    <t>64030200300910010</t>
  </si>
  <si>
    <t>崔波</t>
  </si>
  <si>
    <t>64030200300910011</t>
  </si>
  <si>
    <t>刘加才</t>
  </si>
  <si>
    <t>64030200300910012</t>
  </si>
  <si>
    <t>崔礼</t>
  </si>
  <si>
    <t>64030200300910013</t>
  </si>
  <si>
    <t>64030200300910014</t>
  </si>
  <si>
    <t>丁长伏</t>
  </si>
  <si>
    <t>64030200300910015</t>
  </si>
  <si>
    <t>沈石兰</t>
  </si>
  <si>
    <t>64030200300910016</t>
  </si>
  <si>
    <t>丁长洪</t>
  </si>
  <si>
    <t>64030200300910017</t>
  </si>
  <si>
    <t>丁长玉</t>
  </si>
  <si>
    <t>64030200300910018</t>
  </si>
  <si>
    <t>丁长元</t>
  </si>
  <si>
    <t>64030200300910019</t>
  </si>
  <si>
    <t>64030200300910020</t>
  </si>
  <si>
    <t>唐吉成</t>
  </si>
  <si>
    <t>64030200300910021</t>
  </si>
  <si>
    <t>64030200300910022</t>
  </si>
  <si>
    <t>刘正礼</t>
  </si>
  <si>
    <t>64030200300910023</t>
  </si>
  <si>
    <t>刘会龙</t>
  </si>
  <si>
    <t>64030200300910024</t>
  </si>
  <si>
    <t>刘正贵</t>
  </si>
  <si>
    <t>64030200300910025</t>
  </si>
  <si>
    <t>唐吉林</t>
  </si>
  <si>
    <t>64030200300910026</t>
  </si>
  <si>
    <t>丁福禄</t>
  </si>
  <si>
    <t>64030200300910027</t>
  </si>
  <si>
    <t>64030200300910028</t>
  </si>
  <si>
    <t>刘正林</t>
  </si>
  <si>
    <t>64030200300910029</t>
  </si>
  <si>
    <t>崔文龙</t>
  </si>
  <si>
    <t>64030200300910030</t>
  </si>
  <si>
    <t>何香宁</t>
  </si>
  <si>
    <t>64030200300910031</t>
  </si>
  <si>
    <t>64030200300910032</t>
  </si>
  <si>
    <t>64030200300910033</t>
  </si>
  <si>
    <t>64030200300910034</t>
  </si>
  <si>
    <t>祁建军</t>
  </si>
  <si>
    <t>64030200300910035</t>
  </si>
  <si>
    <t>刘金芳</t>
  </si>
  <si>
    <t>64030200300910036</t>
  </si>
  <si>
    <t>丁长军</t>
  </si>
  <si>
    <t>64030200300910037</t>
  </si>
  <si>
    <t>刘加兵</t>
  </si>
  <si>
    <t>64030200300910038</t>
  </si>
  <si>
    <t>刘会样</t>
  </si>
  <si>
    <t>64030200300910040</t>
  </si>
  <si>
    <t>刘加旗</t>
  </si>
  <si>
    <t>64030200300910041</t>
  </si>
  <si>
    <t>64030200300910042</t>
  </si>
  <si>
    <t>刘加云</t>
  </si>
  <si>
    <t>64030200300910043</t>
  </si>
  <si>
    <t>刘加顺</t>
  </si>
  <si>
    <t>64030200300910044</t>
  </si>
  <si>
    <t>64030200300910045</t>
  </si>
  <si>
    <t>刘会平</t>
  </si>
  <si>
    <t>64030200300910046</t>
  </si>
  <si>
    <t>丁长兵</t>
  </si>
  <si>
    <t>64030200300910047</t>
  </si>
  <si>
    <t>64030200300910048</t>
  </si>
  <si>
    <t>64030200300910049</t>
  </si>
  <si>
    <t>64030200300910050</t>
  </si>
  <si>
    <t>崔学成</t>
  </si>
  <si>
    <t>64030200300910051</t>
  </si>
  <si>
    <t>祁建华</t>
  </si>
  <si>
    <t>64030200300910052</t>
  </si>
  <si>
    <t>刘会军</t>
  </si>
  <si>
    <t>64030200300911001</t>
  </si>
  <si>
    <t>64030200300911002</t>
  </si>
  <si>
    <t>64030200300911003</t>
  </si>
  <si>
    <t>64030200300911004</t>
  </si>
  <si>
    <t>64030200300911005</t>
  </si>
  <si>
    <t>陈有宏</t>
  </si>
  <si>
    <t>64030200300911006</t>
  </si>
  <si>
    <t>64030200300911007</t>
  </si>
  <si>
    <t>64030200300911008</t>
  </si>
  <si>
    <t>64030200300911009</t>
  </si>
  <si>
    <t>64030200300911010</t>
  </si>
  <si>
    <t>马安林</t>
  </si>
  <si>
    <t>64030200300911011</t>
  </si>
  <si>
    <t>64030200300911012</t>
  </si>
  <si>
    <t>马胜新</t>
  </si>
  <si>
    <t>64030200300911013</t>
  </si>
  <si>
    <t>马胜祥</t>
  </si>
  <si>
    <t>64030200300911014</t>
  </si>
  <si>
    <t>谭玉峡</t>
  </si>
  <si>
    <t>64030200300911015</t>
  </si>
  <si>
    <t>马胜忠</t>
  </si>
  <si>
    <t>64030200300911016</t>
  </si>
  <si>
    <t>64030200300911017</t>
  </si>
  <si>
    <t>马忠宝</t>
  </si>
  <si>
    <t>64030200300911018</t>
  </si>
  <si>
    <t>64030200300911019</t>
  </si>
  <si>
    <t>马金榜</t>
  </si>
  <si>
    <t>64030200300911020</t>
  </si>
  <si>
    <t>马正宏</t>
  </si>
  <si>
    <t>64030200300911021</t>
  </si>
  <si>
    <t>马伏平</t>
  </si>
  <si>
    <t>64030200300911022</t>
  </si>
  <si>
    <t>张金龙</t>
  </si>
  <si>
    <t>64030200300911023</t>
  </si>
  <si>
    <t>马有华</t>
  </si>
  <si>
    <t>64030200300911024</t>
  </si>
  <si>
    <t>64030200300911025</t>
  </si>
  <si>
    <t>马安保</t>
  </si>
  <si>
    <t>64030200300911026</t>
  </si>
  <si>
    <t>马安军</t>
  </si>
  <si>
    <t>64030200300911027</t>
  </si>
  <si>
    <t>64030200300911028</t>
  </si>
  <si>
    <t>64030200300911029</t>
  </si>
  <si>
    <t>柳彩英</t>
  </si>
  <si>
    <t>64030200300911030</t>
  </si>
  <si>
    <t>马胜元</t>
  </si>
  <si>
    <t>64030200300911031</t>
  </si>
  <si>
    <t>陈金霞</t>
  </si>
  <si>
    <t>64030200300911032</t>
  </si>
  <si>
    <t>江振强</t>
  </si>
  <si>
    <t>64030200300911033</t>
  </si>
  <si>
    <t>64030200300911034</t>
  </si>
  <si>
    <t>江正荣</t>
  </si>
  <si>
    <t>64030200300911035</t>
  </si>
  <si>
    <t>江正林</t>
  </si>
  <si>
    <t>64030200300911036</t>
  </si>
  <si>
    <t>64030200300911037</t>
  </si>
  <si>
    <t>64030200300911038</t>
  </si>
  <si>
    <t>陈立平</t>
  </si>
  <si>
    <t>64030200300911039</t>
  </si>
  <si>
    <t>陈力军</t>
  </si>
  <si>
    <t>64030200300911040</t>
  </si>
  <si>
    <t>陈春林</t>
  </si>
  <si>
    <t>64030200300911042</t>
  </si>
  <si>
    <t>马安红</t>
  </si>
  <si>
    <t>64030200300911043</t>
  </si>
  <si>
    <t>64030200300911044</t>
  </si>
  <si>
    <t>江正涛</t>
  </si>
  <si>
    <t>64030200300911046</t>
  </si>
  <si>
    <t>陈有伏</t>
  </si>
  <si>
    <t>64030200300911047</t>
  </si>
  <si>
    <t>64030200301001001</t>
  </si>
  <si>
    <t>64030200301001002</t>
  </si>
  <si>
    <t>孙建兵</t>
  </si>
  <si>
    <t>64030200301001003</t>
  </si>
  <si>
    <t>闫宗华</t>
  </si>
  <si>
    <t>64030200301001004</t>
  </si>
  <si>
    <t>闫宗林</t>
  </si>
  <si>
    <t>64030200301001006</t>
  </si>
  <si>
    <t>苏学兵</t>
  </si>
  <si>
    <t>64030200301001007</t>
  </si>
  <si>
    <t>安学兰</t>
  </si>
  <si>
    <t>64030200301001008</t>
  </si>
  <si>
    <t>64030200301001009</t>
  </si>
  <si>
    <t>孙善智</t>
  </si>
  <si>
    <t>64030200301001010</t>
  </si>
  <si>
    <t>64030200301001011</t>
  </si>
  <si>
    <t>64030200301001012</t>
  </si>
  <si>
    <t>孙善乐</t>
  </si>
  <si>
    <t>64030200301001013</t>
  </si>
  <si>
    <t>苏苏</t>
  </si>
  <si>
    <t>64030200301001014</t>
  </si>
  <si>
    <t>苏学智</t>
  </si>
  <si>
    <t>64030200301001015</t>
  </si>
  <si>
    <t>安学兵</t>
  </si>
  <si>
    <t>64030200301001016</t>
  </si>
  <si>
    <t>宋建东</t>
  </si>
  <si>
    <t>64030200301001017</t>
  </si>
  <si>
    <t>孙桂香</t>
  </si>
  <si>
    <t>64030200301001018</t>
  </si>
  <si>
    <t>蔡月英</t>
  </si>
  <si>
    <t>64030200301001019</t>
  </si>
  <si>
    <t>张玉刚</t>
  </si>
  <si>
    <t>64030200301001020</t>
  </si>
  <si>
    <t>孙善教</t>
  </si>
  <si>
    <t>64030200301001021</t>
  </si>
  <si>
    <t>闫宗胜</t>
  </si>
  <si>
    <t>64030200301001022</t>
  </si>
  <si>
    <t>孙建红</t>
  </si>
  <si>
    <t>64030200301001023</t>
  </si>
  <si>
    <t>范美玲</t>
  </si>
  <si>
    <t>64030200301001024</t>
  </si>
  <si>
    <t>孙善清</t>
  </si>
  <si>
    <t>64030200301001025</t>
  </si>
  <si>
    <t>孙怀亮</t>
  </si>
  <si>
    <t>64030200301001026</t>
  </si>
  <si>
    <t>64030200301001027</t>
  </si>
  <si>
    <t>安仁义</t>
  </si>
  <si>
    <t>64030200301001028</t>
  </si>
  <si>
    <t>安学智</t>
  </si>
  <si>
    <t>64030200301001029</t>
  </si>
  <si>
    <t>孙善俊</t>
  </si>
  <si>
    <t>64030200301001030</t>
  </si>
  <si>
    <t>吴光财</t>
  </si>
  <si>
    <t>64030200301001031</t>
  </si>
  <si>
    <t>孙善春</t>
  </si>
  <si>
    <t>64030200301001032</t>
  </si>
  <si>
    <t>64030200301001033</t>
  </si>
  <si>
    <t>孙善言</t>
  </si>
  <si>
    <t>64030200301001034</t>
  </si>
  <si>
    <t>64030200301001035</t>
  </si>
  <si>
    <t>严懿</t>
  </si>
  <si>
    <t>64030200301001036</t>
  </si>
  <si>
    <t>孙善德</t>
  </si>
  <si>
    <t>64030200301001038</t>
  </si>
  <si>
    <t>宋天礼</t>
  </si>
  <si>
    <t>64030200301001039</t>
  </si>
  <si>
    <t>梁风霞</t>
  </si>
  <si>
    <t>64030200301001040</t>
  </si>
  <si>
    <t>王利义</t>
  </si>
  <si>
    <t>64030200301001041</t>
  </si>
  <si>
    <t>孙善红</t>
  </si>
  <si>
    <t>64030200301001042</t>
  </si>
  <si>
    <t>64030200301001043</t>
  </si>
  <si>
    <t>64030200301001044</t>
  </si>
  <si>
    <t>孙善政</t>
  </si>
  <si>
    <t>64030200301001045</t>
  </si>
  <si>
    <t>孙学仁</t>
  </si>
  <si>
    <t>64030200301001046</t>
  </si>
  <si>
    <t>孙善文</t>
  </si>
  <si>
    <t>64030200301001047</t>
  </si>
  <si>
    <t>苏学信</t>
  </si>
  <si>
    <t>64030200301001048</t>
  </si>
  <si>
    <t>苏学仁</t>
  </si>
  <si>
    <t>64030200301001049</t>
  </si>
  <si>
    <t>苏学义</t>
  </si>
  <si>
    <t>64030200301001050</t>
  </si>
  <si>
    <t>苏学礼</t>
  </si>
  <si>
    <t>64030200301001051</t>
  </si>
  <si>
    <t>高玉珍</t>
  </si>
  <si>
    <t>64030200301001052</t>
  </si>
  <si>
    <t>宋建忠</t>
  </si>
  <si>
    <t>64030200301001053</t>
  </si>
  <si>
    <t>苏廷贵</t>
  </si>
  <si>
    <t>64030200301001054</t>
  </si>
  <si>
    <t>64030200301001055</t>
  </si>
  <si>
    <t>64030200301001056</t>
  </si>
  <si>
    <t>王利军</t>
  </si>
  <si>
    <t>64030200301001057</t>
  </si>
  <si>
    <t>安振平</t>
  </si>
  <si>
    <t>64030200301001058</t>
  </si>
  <si>
    <t>戎卫东</t>
  </si>
  <si>
    <t>64030200301001059</t>
  </si>
  <si>
    <t>宋建林</t>
  </si>
  <si>
    <t>64030200301001060</t>
  </si>
  <si>
    <t>徐秀梅</t>
  </si>
  <si>
    <t>64030200301001061</t>
  </si>
  <si>
    <t>孙善伟</t>
  </si>
  <si>
    <t>64030200301001062</t>
  </si>
  <si>
    <t>宋建国</t>
  </si>
  <si>
    <t>64030200301001063</t>
  </si>
  <si>
    <t>安学仁</t>
  </si>
  <si>
    <t>64030200301001064</t>
  </si>
  <si>
    <t>宋学良</t>
  </si>
  <si>
    <t>64030200301001065</t>
  </si>
  <si>
    <t>吴光红</t>
  </si>
  <si>
    <t>64030200301001066</t>
  </si>
  <si>
    <t>孙学忠</t>
  </si>
  <si>
    <t>64030200301001067</t>
  </si>
  <si>
    <t>吴光华</t>
  </si>
  <si>
    <t>64030200301001068</t>
  </si>
  <si>
    <t>李颖娟</t>
  </si>
  <si>
    <t>64030200301001069</t>
  </si>
  <si>
    <t>孙广庆</t>
  </si>
  <si>
    <t>64030200301001070</t>
  </si>
  <si>
    <t>虎常权</t>
  </si>
  <si>
    <t>64030200301001071</t>
  </si>
  <si>
    <t>64030200301001072</t>
  </si>
  <si>
    <t>64030200301001073</t>
  </si>
  <si>
    <t>安红林</t>
  </si>
  <si>
    <t>64030200301001074</t>
  </si>
  <si>
    <t>孙建明</t>
  </si>
  <si>
    <t>64030200301001075</t>
  </si>
  <si>
    <t>吴光明</t>
  </si>
  <si>
    <t>64030200301001076</t>
  </si>
  <si>
    <t>吴光荣</t>
  </si>
  <si>
    <t>64030200301001077</t>
  </si>
  <si>
    <t>袁晓娟</t>
  </si>
  <si>
    <t>64030200301001078</t>
  </si>
  <si>
    <t>吴进</t>
  </si>
  <si>
    <t>64030200301002001</t>
  </si>
  <si>
    <t>郭立军</t>
  </si>
  <si>
    <t>64030200301002002</t>
  </si>
  <si>
    <t>郭立民</t>
  </si>
  <si>
    <t>64030200301002003</t>
  </si>
  <si>
    <t>郭海东</t>
  </si>
  <si>
    <t>64030200301002006</t>
  </si>
  <si>
    <t>李续红</t>
  </si>
  <si>
    <t>64030200301002007</t>
  </si>
  <si>
    <t>郭金河</t>
  </si>
  <si>
    <t>64030200301002008</t>
  </si>
  <si>
    <t>64030200301002009</t>
  </si>
  <si>
    <t>64030200301002010</t>
  </si>
  <si>
    <t>郭宝军</t>
  </si>
  <si>
    <t>64030200301002011</t>
  </si>
  <si>
    <t>闫文章</t>
  </si>
  <si>
    <t>64030200301002012</t>
  </si>
  <si>
    <t>李淑凤</t>
  </si>
  <si>
    <t>64030200301002013</t>
  </si>
  <si>
    <t>64030200301002014</t>
  </si>
  <si>
    <t>64030200301002015</t>
  </si>
  <si>
    <t>郭金宁</t>
  </si>
  <si>
    <t>64030200301002016</t>
  </si>
  <si>
    <t>王红萍</t>
  </si>
  <si>
    <t>64030200301002017</t>
  </si>
  <si>
    <t>郭宝东</t>
  </si>
  <si>
    <t>64030200301002018</t>
  </si>
  <si>
    <t>李旭明</t>
  </si>
  <si>
    <t>64030200301002019</t>
  </si>
  <si>
    <t>韩兴全</t>
  </si>
  <si>
    <t>64030200301002020</t>
  </si>
  <si>
    <t>南鸿基</t>
  </si>
  <si>
    <t>64030200301002021</t>
  </si>
  <si>
    <t>南鸿义</t>
  </si>
  <si>
    <t>64030200301002022</t>
  </si>
  <si>
    <t>李续东</t>
  </si>
  <si>
    <t>64030200301002023</t>
  </si>
  <si>
    <t>郭进财</t>
  </si>
  <si>
    <t>64030200301002024</t>
  </si>
  <si>
    <t>64030200301002025</t>
  </si>
  <si>
    <t>郭金忠</t>
  </si>
  <si>
    <t>64030200301002026</t>
  </si>
  <si>
    <t>李生贵</t>
  </si>
  <si>
    <t>64030200301002027</t>
  </si>
  <si>
    <t>李国涛</t>
  </si>
  <si>
    <t>64030200301002028</t>
  </si>
  <si>
    <t>郭宝林</t>
  </si>
  <si>
    <t>64030200301002029</t>
  </si>
  <si>
    <t>李国军</t>
  </si>
  <si>
    <t>64030200301002030</t>
  </si>
  <si>
    <t>南世忠</t>
  </si>
  <si>
    <t>64030200301002031</t>
  </si>
  <si>
    <t>64030200301002032</t>
  </si>
  <si>
    <t>李秋生</t>
  </si>
  <si>
    <t>64030200301002033</t>
  </si>
  <si>
    <t>南世琴</t>
  </si>
  <si>
    <t>64030200301002034</t>
  </si>
  <si>
    <t>韩兴民</t>
  </si>
  <si>
    <t>64030200301002035</t>
  </si>
  <si>
    <t>韩兴林</t>
  </si>
  <si>
    <t>64030200301002036</t>
  </si>
  <si>
    <t>来秀琴</t>
  </si>
  <si>
    <t>64030200301002037</t>
  </si>
  <si>
    <t>64030200301002038</t>
  </si>
  <si>
    <t>安红卫</t>
  </si>
  <si>
    <t>64030200301002039</t>
  </si>
  <si>
    <t>郭玉成</t>
  </si>
  <si>
    <t>64030200301002040</t>
  </si>
  <si>
    <t>64030200301002041</t>
  </si>
  <si>
    <t>韩志勇</t>
  </si>
  <si>
    <t>64030200301002042</t>
  </si>
  <si>
    <t>郭海军</t>
  </si>
  <si>
    <t>64030200301003003</t>
  </si>
  <si>
    <t>汪 杰</t>
  </si>
  <si>
    <t>64030200301003004</t>
  </si>
  <si>
    <t>64030200301003005</t>
  </si>
  <si>
    <t>周义玲</t>
  </si>
  <si>
    <t>64030200301003006</t>
  </si>
  <si>
    <t>石建山</t>
  </si>
  <si>
    <t>64030200301003007</t>
  </si>
  <si>
    <t>64030200301003008</t>
  </si>
  <si>
    <t>朱君贵</t>
  </si>
  <si>
    <t>64030200301003009</t>
  </si>
  <si>
    <t>闫建东</t>
  </si>
  <si>
    <t>64030200301003010</t>
  </si>
  <si>
    <t>汪 忠</t>
  </si>
  <si>
    <t>64030200301003011</t>
  </si>
  <si>
    <t>汪海兵</t>
  </si>
  <si>
    <t>64030200301003012</t>
  </si>
  <si>
    <t>高金海</t>
  </si>
  <si>
    <t>64030200301003013</t>
  </si>
  <si>
    <t>石建礼</t>
  </si>
  <si>
    <t>64030200301003014</t>
  </si>
  <si>
    <t>汪金兰</t>
  </si>
  <si>
    <t>64030200301003015</t>
  </si>
  <si>
    <t>折淑琴</t>
  </si>
  <si>
    <t>64030200301003016</t>
  </si>
  <si>
    <t>石 让</t>
  </si>
  <si>
    <t>64030200301003017</t>
  </si>
  <si>
    <t>汪 力</t>
  </si>
  <si>
    <t>64030200301003018</t>
  </si>
  <si>
    <t>64030200301003019</t>
  </si>
  <si>
    <t>64030200301003020</t>
  </si>
  <si>
    <t>石建林</t>
  </si>
  <si>
    <t>64030200301003021</t>
  </si>
  <si>
    <t>黄月花</t>
  </si>
  <si>
    <t>64030200301003022</t>
  </si>
  <si>
    <t>高金河</t>
  </si>
  <si>
    <t>64030200301003024</t>
  </si>
  <si>
    <t>石 杰</t>
  </si>
  <si>
    <t>64030200301003025</t>
  </si>
  <si>
    <t>方治</t>
  </si>
  <si>
    <t>64030200301003026</t>
  </si>
  <si>
    <t>刘梅琴</t>
  </si>
  <si>
    <t>64030200301003027</t>
  </si>
  <si>
    <t>冯玉山</t>
  </si>
  <si>
    <t>64030200301003028</t>
  </si>
  <si>
    <t>汪维祥</t>
  </si>
  <si>
    <t>64030200301003029</t>
  </si>
  <si>
    <t>余如河</t>
  </si>
  <si>
    <t>64030200301003030</t>
  </si>
  <si>
    <t>吕国军</t>
  </si>
  <si>
    <t>64030200301003031</t>
  </si>
  <si>
    <t>梁进</t>
  </si>
  <si>
    <t>64030200301003032</t>
  </si>
  <si>
    <t>魏晓萍</t>
  </si>
  <si>
    <t>64030200301003033</t>
  </si>
  <si>
    <t>石建民</t>
  </si>
  <si>
    <t>64030200301003034</t>
  </si>
  <si>
    <t>关惠香</t>
  </si>
  <si>
    <t>64030200301003035</t>
  </si>
  <si>
    <t>吕国忠</t>
  </si>
  <si>
    <t>64030200301003036</t>
  </si>
  <si>
    <t>64030200301003037</t>
  </si>
  <si>
    <t>徐才山</t>
  </si>
  <si>
    <t>64030200301003038</t>
  </si>
  <si>
    <t>石 军</t>
  </si>
  <si>
    <t>64030200301003039</t>
  </si>
  <si>
    <t>汪海锋</t>
  </si>
  <si>
    <t>64030200301003040</t>
  </si>
  <si>
    <t>汪维国</t>
  </si>
  <si>
    <t>64030200301003041</t>
  </si>
  <si>
    <t>汪海云</t>
  </si>
  <si>
    <t>64030200301003042</t>
  </si>
  <si>
    <t>冯金山</t>
  </si>
  <si>
    <t>64030200301003043</t>
  </si>
  <si>
    <t>贠彩灵</t>
  </si>
  <si>
    <t>64030200301003044</t>
  </si>
  <si>
    <t>闫政东</t>
  </si>
  <si>
    <t>64030200301003045</t>
  </si>
  <si>
    <t>石 华</t>
  </si>
  <si>
    <t>64030200301003046</t>
  </si>
  <si>
    <t>方 安</t>
  </si>
  <si>
    <t>64030200301003047</t>
  </si>
  <si>
    <t>汪常云</t>
  </si>
  <si>
    <t>64030200301003048</t>
  </si>
  <si>
    <t>汪希忠</t>
  </si>
  <si>
    <t>64030200301003049</t>
  </si>
  <si>
    <t>余如江</t>
  </si>
  <si>
    <t>64030200301003050</t>
  </si>
  <si>
    <t>石 斌</t>
  </si>
  <si>
    <t>64030200301003051</t>
  </si>
  <si>
    <t>石 学</t>
  </si>
  <si>
    <t>64030200301003052</t>
  </si>
  <si>
    <t>汪维忠</t>
  </si>
  <si>
    <t>64030200301003053</t>
  </si>
  <si>
    <t>汪维清</t>
  </si>
  <si>
    <t>64030200301003054</t>
  </si>
  <si>
    <t>汪维章</t>
  </si>
  <si>
    <t>64030200301003055</t>
  </si>
  <si>
    <t>张少英</t>
  </si>
  <si>
    <t>64030200301003056</t>
  </si>
  <si>
    <t>汪希堂</t>
  </si>
  <si>
    <t>64030200301003057</t>
  </si>
  <si>
    <t>蔡金瑞</t>
  </si>
  <si>
    <t>64030200301003058</t>
  </si>
  <si>
    <t>汪久林</t>
  </si>
  <si>
    <t>64030200301003059</t>
  </si>
  <si>
    <t>方 军</t>
  </si>
  <si>
    <t>64030200301003060</t>
  </si>
  <si>
    <t>倪秀兰</t>
  </si>
  <si>
    <t>64030200301003061</t>
  </si>
  <si>
    <t>64030200301003062</t>
  </si>
  <si>
    <t>黄进忠</t>
  </si>
  <si>
    <t>64030200301003063</t>
  </si>
  <si>
    <t>汪小平</t>
  </si>
  <si>
    <t>64030200301003064</t>
  </si>
  <si>
    <t>黄正忠</t>
  </si>
  <si>
    <t>64030200301003065</t>
  </si>
  <si>
    <t>袁进军</t>
  </si>
  <si>
    <t>64030200301003066</t>
  </si>
  <si>
    <t>袁进步</t>
  </si>
  <si>
    <t>64030200301003067</t>
  </si>
  <si>
    <t>64030200301003068</t>
  </si>
  <si>
    <t>朱福贵</t>
  </si>
  <si>
    <t>64030200301003069</t>
  </si>
  <si>
    <t>闫进东</t>
  </si>
  <si>
    <t>64030200301003070</t>
  </si>
  <si>
    <t>袁建国</t>
  </si>
  <si>
    <t>64030200301003071</t>
  </si>
  <si>
    <t>64030200301003072</t>
  </si>
  <si>
    <t>方建仁</t>
  </si>
  <si>
    <t>64030200301003074</t>
  </si>
  <si>
    <t>陈国芳</t>
  </si>
  <si>
    <t>64030200301003075</t>
  </si>
  <si>
    <t>64030200301003076</t>
  </si>
  <si>
    <t>方建智</t>
  </si>
  <si>
    <t>64030200301003077</t>
  </si>
  <si>
    <t>64030200301003078</t>
  </si>
  <si>
    <t>64030200301004001</t>
  </si>
  <si>
    <t>王维刚</t>
  </si>
  <si>
    <t>64030200301004002</t>
  </si>
  <si>
    <t>64030200301004004</t>
  </si>
  <si>
    <t>64030200301004005</t>
  </si>
  <si>
    <t>64030200301004006</t>
  </si>
  <si>
    <t>柴淑玲</t>
  </si>
  <si>
    <t>64030200301004007</t>
  </si>
  <si>
    <t>罗秀芳</t>
  </si>
  <si>
    <t>64030200301004009</t>
  </si>
  <si>
    <t>64030200301004010</t>
  </si>
  <si>
    <t>张红兴</t>
  </si>
  <si>
    <t>64030200301004011</t>
  </si>
  <si>
    <t>范宁</t>
  </si>
  <si>
    <t>64030200301004012</t>
  </si>
  <si>
    <t>范文英</t>
  </si>
  <si>
    <t>64030200301004013</t>
  </si>
  <si>
    <t>64030200301004014</t>
  </si>
  <si>
    <t>64030200301004016</t>
  </si>
  <si>
    <t>陈志明</t>
  </si>
  <si>
    <t>64030200301004018</t>
  </si>
  <si>
    <t>64030200301004019</t>
  </si>
  <si>
    <t>张红平</t>
  </si>
  <si>
    <t>64030200301004020</t>
  </si>
  <si>
    <t>江万如</t>
  </si>
  <si>
    <t>64030200301004021</t>
  </si>
  <si>
    <t>王生其</t>
  </si>
  <si>
    <t>64030200301004022</t>
  </si>
  <si>
    <t>陈 波</t>
  </si>
  <si>
    <t>64030200301004023</t>
  </si>
  <si>
    <t>陈亮</t>
  </si>
  <si>
    <t>64030200301004024</t>
  </si>
  <si>
    <t>谢建斌</t>
  </si>
  <si>
    <t>64030200301004025</t>
  </si>
  <si>
    <t>范 勇</t>
  </si>
  <si>
    <t>64030200301004026</t>
  </si>
  <si>
    <t>唐淑霞</t>
  </si>
  <si>
    <t>64030200301004027</t>
  </si>
  <si>
    <t>彭晓军</t>
  </si>
  <si>
    <t>64030200301004028</t>
  </si>
  <si>
    <t>64030200301004029</t>
  </si>
  <si>
    <t>64030200301004030</t>
  </si>
  <si>
    <t>张洪青</t>
  </si>
  <si>
    <t>64030200301004031</t>
  </si>
  <si>
    <t>黄建忠</t>
  </si>
  <si>
    <t>64030200301004032</t>
  </si>
  <si>
    <t>谢永祥</t>
  </si>
  <si>
    <t>64030200301004033</t>
  </si>
  <si>
    <t>范生利</t>
  </si>
  <si>
    <t>64030200301004034</t>
  </si>
  <si>
    <t>朱生兵</t>
  </si>
  <si>
    <t>64030200301004035</t>
  </si>
  <si>
    <t>谢建军</t>
  </si>
  <si>
    <t>64030200301004036</t>
  </si>
  <si>
    <t>张翠萍</t>
  </si>
  <si>
    <t>64030200301004037</t>
  </si>
  <si>
    <t>高巨元</t>
  </si>
  <si>
    <t>64030200301004038</t>
  </si>
  <si>
    <t>张红宁</t>
  </si>
  <si>
    <t>64030200301004039</t>
  </si>
  <si>
    <t>彭文军</t>
  </si>
  <si>
    <t>64030200301004040</t>
  </si>
  <si>
    <t>彭文兵</t>
  </si>
  <si>
    <t>64030200301004041</t>
  </si>
  <si>
    <t>陈 河</t>
  </si>
  <si>
    <t>64030200301004042</t>
  </si>
  <si>
    <t>彭文杰</t>
  </si>
  <si>
    <t>64030200301004043</t>
  </si>
  <si>
    <t>姚林妹</t>
  </si>
  <si>
    <t>64030200301004044</t>
  </si>
  <si>
    <t>江万祥</t>
  </si>
  <si>
    <t>64030200301004045</t>
  </si>
  <si>
    <t>王生国</t>
  </si>
  <si>
    <t>64030200301004046</t>
  </si>
  <si>
    <t>陈 海</t>
  </si>
  <si>
    <t>64030200301004047</t>
  </si>
  <si>
    <t>彭文章</t>
  </si>
  <si>
    <t>64030200301004048</t>
  </si>
  <si>
    <t>64030200301004049</t>
  </si>
  <si>
    <t>64030200301004050</t>
  </si>
  <si>
    <t>64030200301004051</t>
  </si>
  <si>
    <t>陈立生</t>
  </si>
  <si>
    <t>64030200301004052</t>
  </si>
  <si>
    <t>周民义</t>
  </si>
  <si>
    <t>64030200301004053</t>
  </si>
  <si>
    <t>彭文明</t>
  </si>
  <si>
    <t>64030200301004054</t>
  </si>
  <si>
    <t>姜淑珍</t>
  </si>
  <si>
    <t>64030200301004055</t>
  </si>
  <si>
    <t>周建仁</t>
  </si>
  <si>
    <t>64030200301004056</t>
  </si>
  <si>
    <t>64030200301004057</t>
  </si>
  <si>
    <t>武颜珍</t>
  </si>
  <si>
    <t>64030200301004058</t>
  </si>
  <si>
    <t>彭文林</t>
  </si>
  <si>
    <t>64030200301004059</t>
  </si>
  <si>
    <t>吴 鹏</t>
  </si>
  <si>
    <t>64030200301004060</t>
  </si>
  <si>
    <t>64030200301004061</t>
  </si>
  <si>
    <t>岳涛</t>
  </si>
  <si>
    <t>64030200301004062</t>
  </si>
  <si>
    <t>岳立国</t>
  </si>
  <si>
    <t>64030200301004063</t>
  </si>
  <si>
    <t>范文超</t>
  </si>
  <si>
    <t>64030200301004064</t>
  </si>
  <si>
    <t>江金锁</t>
  </si>
  <si>
    <t>64030200301004065</t>
  </si>
  <si>
    <t>唐惠芳</t>
  </si>
  <si>
    <t>64030200301004066</t>
  </si>
  <si>
    <t>64030200301004067</t>
  </si>
  <si>
    <t>范文博</t>
  </si>
  <si>
    <t>64030200301004068</t>
  </si>
  <si>
    <t>张文义</t>
  </si>
  <si>
    <t>64030200301004069</t>
  </si>
  <si>
    <t>毛秀兰</t>
  </si>
  <si>
    <t>64030200301004070</t>
  </si>
  <si>
    <t>冯晓燕</t>
  </si>
  <si>
    <t>64030200301004071</t>
  </si>
  <si>
    <t>64030200301004072</t>
  </si>
  <si>
    <t>彭爱荣</t>
  </si>
  <si>
    <t>64030200301004073</t>
  </si>
  <si>
    <t>彭文兴</t>
  </si>
  <si>
    <t>64030200301004074</t>
  </si>
  <si>
    <t>王风英</t>
  </si>
  <si>
    <t>64030200301004075</t>
  </si>
  <si>
    <t>吴峰</t>
  </si>
  <si>
    <t>64030200301004076</t>
  </si>
  <si>
    <t>彭晓华</t>
  </si>
  <si>
    <t>64030200301004077</t>
  </si>
  <si>
    <t>江万珍</t>
  </si>
  <si>
    <t>64030200301004078</t>
  </si>
  <si>
    <t>魏兴</t>
  </si>
  <si>
    <t>64030200301004079</t>
  </si>
  <si>
    <t>陈 林</t>
  </si>
  <si>
    <t>64030200301004080</t>
  </si>
  <si>
    <t>陈进忠</t>
  </si>
  <si>
    <t>64030200301004081</t>
  </si>
  <si>
    <t>杨万金</t>
  </si>
  <si>
    <t>64030200301004082</t>
  </si>
  <si>
    <t>范 林</t>
  </si>
  <si>
    <t>64030200301004083</t>
  </si>
  <si>
    <t>魏 兵</t>
  </si>
  <si>
    <t>64030200301004084</t>
  </si>
  <si>
    <t>岳立忠</t>
  </si>
  <si>
    <t>64030200301004085</t>
  </si>
  <si>
    <t>64030200301004086</t>
  </si>
  <si>
    <t>赵慧霞</t>
  </si>
  <si>
    <t>64030200301005001</t>
  </si>
  <si>
    <t>朱红军</t>
  </si>
  <si>
    <t>64030200301005002</t>
  </si>
  <si>
    <t>64030200301005003</t>
  </si>
  <si>
    <t>64030200301005004</t>
  </si>
  <si>
    <t>64030200301005005</t>
  </si>
  <si>
    <t>安建军</t>
  </si>
  <si>
    <t>64030200301005006</t>
  </si>
  <si>
    <t>64030200301005007</t>
  </si>
  <si>
    <t>安学会</t>
  </si>
  <si>
    <t>64030200301005008</t>
  </si>
  <si>
    <t>刘晓兰</t>
  </si>
  <si>
    <t>64030200301005009</t>
  </si>
  <si>
    <t>蔡小花</t>
  </si>
  <si>
    <t>64030200301005010</t>
  </si>
  <si>
    <t>岳小霞</t>
  </si>
  <si>
    <t>64030200301005011</t>
  </si>
  <si>
    <t>朱建新</t>
  </si>
  <si>
    <t>64030200301005012</t>
  </si>
  <si>
    <t>朱风玲</t>
  </si>
  <si>
    <t>64030200301005013</t>
  </si>
  <si>
    <t>64030200301005014</t>
  </si>
  <si>
    <t>岳继芳</t>
  </si>
  <si>
    <t>64030200301005015</t>
  </si>
  <si>
    <t>64030200301005016</t>
  </si>
  <si>
    <t>景国瑛</t>
  </si>
  <si>
    <t>64030200301005017</t>
  </si>
  <si>
    <t>郭爱军</t>
  </si>
  <si>
    <t>64030200301005018</t>
  </si>
  <si>
    <t>余惠芳</t>
  </si>
  <si>
    <t>64030200301005019</t>
  </si>
  <si>
    <t>朱正文</t>
  </si>
  <si>
    <t>64030200301005020</t>
  </si>
  <si>
    <t>徐兰英</t>
  </si>
  <si>
    <t>64030200301005022</t>
  </si>
  <si>
    <t>景玉财</t>
  </si>
  <si>
    <t>64030200301005023</t>
  </si>
  <si>
    <t>64030200301005024</t>
  </si>
  <si>
    <t>安建民</t>
  </si>
  <si>
    <t>64030200301005025</t>
  </si>
  <si>
    <t>64030200301005026</t>
  </si>
  <si>
    <t>64030200301005027</t>
  </si>
  <si>
    <t>朱宝新</t>
  </si>
  <si>
    <t>64030200301005028</t>
  </si>
  <si>
    <t>朱家强</t>
  </si>
  <si>
    <t>64030200301005029</t>
  </si>
  <si>
    <t>朱宝清</t>
  </si>
  <si>
    <t>64030200301005030</t>
  </si>
  <si>
    <t>64030200301005031</t>
  </si>
  <si>
    <t>张 俭</t>
  </si>
  <si>
    <t>64030200301005032</t>
  </si>
  <si>
    <t>景国志</t>
  </si>
  <si>
    <t>64030200301005033</t>
  </si>
  <si>
    <t>郭生其</t>
  </si>
  <si>
    <t>64030200301005034</t>
  </si>
  <si>
    <t>朱宝东</t>
  </si>
  <si>
    <t>64030200301005035</t>
  </si>
  <si>
    <t>张 环</t>
  </si>
  <si>
    <t>64030200301005036</t>
  </si>
  <si>
    <t>岳金花</t>
  </si>
  <si>
    <t>64030200301005037</t>
  </si>
  <si>
    <t>朱加玉</t>
  </si>
  <si>
    <t>64030200301005038</t>
  </si>
  <si>
    <t>郭金明</t>
  </si>
  <si>
    <t>64030200301005039</t>
  </si>
  <si>
    <t>撖月琴</t>
  </si>
  <si>
    <t>64030200301005040</t>
  </si>
  <si>
    <t>景玉柱</t>
  </si>
  <si>
    <t>64030200301005041</t>
  </si>
  <si>
    <t>宋梅莲</t>
  </si>
  <si>
    <t>64030200301005042</t>
  </si>
  <si>
    <t>郭惠珍</t>
  </si>
  <si>
    <t>64030200301005043</t>
  </si>
  <si>
    <t>朱建超</t>
  </si>
  <si>
    <t>64030200301005044</t>
  </si>
  <si>
    <t>李志廷</t>
  </si>
  <si>
    <t>64030200301005045</t>
  </si>
  <si>
    <t>高淑宁</t>
  </si>
  <si>
    <t>64030200301005046</t>
  </si>
  <si>
    <t>安建华</t>
  </si>
  <si>
    <t>64030200301005047</t>
  </si>
  <si>
    <t>李雪凤</t>
  </si>
  <si>
    <t>64030200301005048</t>
  </si>
  <si>
    <t>景国军</t>
  </si>
  <si>
    <t>64030200301005049</t>
  </si>
  <si>
    <t>64030200301101001</t>
  </si>
  <si>
    <t>谭学军</t>
  </si>
  <si>
    <t>64030200301101002</t>
  </si>
  <si>
    <t>谭学伏</t>
  </si>
  <si>
    <t>64030200301101003</t>
  </si>
  <si>
    <t>马赞忠</t>
  </si>
  <si>
    <t>64030200301101004</t>
  </si>
  <si>
    <t>64030200301101005</t>
  </si>
  <si>
    <t>杨金朋</t>
  </si>
  <si>
    <t>64030200301101006</t>
  </si>
  <si>
    <t>丁占堂</t>
  </si>
  <si>
    <t>64030200301101007</t>
  </si>
  <si>
    <t>丁永伏</t>
  </si>
  <si>
    <t>64030200301101008</t>
  </si>
  <si>
    <t>丁永贵</t>
  </si>
  <si>
    <t>64030200301101009</t>
  </si>
  <si>
    <t>64030200301101010</t>
  </si>
  <si>
    <t>64030200301101012</t>
  </si>
  <si>
    <t>64030200301101013</t>
  </si>
  <si>
    <t>郑生和</t>
  </si>
  <si>
    <t>64030200301101014</t>
  </si>
  <si>
    <t>郑天保</t>
  </si>
  <si>
    <t>64030200301101015</t>
  </si>
  <si>
    <t>64030200301101016</t>
  </si>
  <si>
    <t>丁建银</t>
  </si>
  <si>
    <t>64030200301101017</t>
  </si>
  <si>
    <t>64030200301101018</t>
  </si>
  <si>
    <t>64030200301101019</t>
  </si>
  <si>
    <t>哈自华</t>
  </si>
  <si>
    <t>64030200301101020</t>
  </si>
  <si>
    <t>64030200301101021</t>
  </si>
  <si>
    <t>64030200301101022</t>
  </si>
  <si>
    <t>谭秀芳</t>
  </si>
  <si>
    <t>64030200301101023</t>
  </si>
  <si>
    <t>64030200301101024</t>
  </si>
  <si>
    <t>马金录</t>
  </si>
  <si>
    <t>64030200301101025</t>
  </si>
  <si>
    <t>64030200301101026</t>
  </si>
  <si>
    <t>64030200301101027</t>
  </si>
  <si>
    <t>陈兴祥</t>
  </si>
  <si>
    <t>64030200301101028</t>
  </si>
  <si>
    <t>王道新</t>
  </si>
  <si>
    <t>64030200301101030</t>
  </si>
  <si>
    <t>王凤娇</t>
  </si>
  <si>
    <t>64030200301101031</t>
  </si>
  <si>
    <t>陈兴才</t>
  </si>
  <si>
    <t>64030200301101032</t>
  </si>
  <si>
    <t>陈志云</t>
  </si>
  <si>
    <t>64030200301101034</t>
  </si>
  <si>
    <t>64030200301101035</t>
  </si>
  <si>
    <t>谭学新</t>
  </si>
  <si>
    <t>64030200301101036</t>
  </si>
  <si>
    <t>谭学忠</t>
  </si>
  <si>
    <t>64030200301101037</t>
  </si>
  <si>
    <t>谭学兵</t>
  </si>
  <si>
    <t>64030200301101038</t>
  </si>
  <si>
    <t>王世民</t>
  </si>
  <si>
    <t>64030200301101039</t>
  </si>
  <si>
    <t>64030200301101040</t>
  </si>
  <si>
    <t>谭学峰</t>
  </si>
  <si>
    <t>64030200301101041</t>
  </si>
  <si>
    <t>64030200301101042</t>
  </si>
  <si>
    <t>64030200301101043</t>
  </si>
  <si>
    <t>64030200301101044</t>
  </si>
  <si>
    <t>丁光礼</t>
  </si>
  <si>
    <t>64030200301101045</t>
  </si>
  <si>
    <t>64030200301101046</t>
  </si>
  <si>
    <t>丁光录</t>
  </si>
  <si>
    <t>64030200301101047</t>
  </si>
  <si>
    <t>丁光才</t>
  </si>
  <si>
    <t>64030200301101048</t>
  </si>
  <si>
    <t>丁立萍</t>
  </si>
  <si>
    <t>64030200301101049</t>
  </si>
  <si>
    <t>丁光升</t>
  </si>
  <si>
    <t>64030200301101050</t>
  </si>
  <si>
    <t>64030200301101051</t>
  </si>
  <si>
    <t>丁学琴</t>
  </si>
  <si>
    <t>64030200301101052</t>
  </si>
  <si>
    <t>64030200301101053</t>
  </si>
  <si>
    <t>哈学祥</t>
  </si>
  <si>
    <t>64030200301101054</t>
  </si>
  <si>
    <t>64030200301101055</t>
  </si>
  <si>
    <t>哈海峰</t>
  </si>
  <si>
    <t>64030200301101056</t>
  </si>
  <si>
    <t>哈海军</t>
  </si>
  <si>
    <t>64030200301101057</t>
  </si>
  <si>
    <t>哈涛</t>
  </si>
  <si>
    <t>64030200301101058</t>
  </si>
  <si>
    <t>64030200301101059</t>
  </si>
  <si>
    <t>丁梅</t>
  </si>
  <si>
    <t>64030200301101060</t>
  </si>
  <si>
    <t>64030200301101061</t>
  </si>
  <si>
    <t>64030200301101062</t>
  </si>
  <si>
    <t>陈志龙</t>
  </si>
  <si>
    <t>64030200301101063</t>
  </si>
  <si>
    <t>杨立峰</t>
  </si>
  <si>
    <t>64030200301101064</t>
  </si>
  <si>
    <t>64030200301102001</t>
  </si>
  <si>
    <t>64030200301102002</t>
  </si>
  <si>
    <t>金义保</t>
  </si>
  <si>
    <t>64030200301102003</t>
  </si>
  <si>
    <t>64030200301102004</t>
  </si>
  <si>
    <t>64030200301102005</t>
  </si>
  <si>
    <t>金义才</t>
  </si>
  <si>
    <t>64030200301102006</t>
  </si>
  <si>
    <t>64030200301102007</t>
  </si>
  <si>
    <t>64030200301102008</t>
  </si>
  <si>
    <t>64030200301102009</t>
  </si>
  <si>
    <t>金卫兵</t>
  </si>
  <si>
    <t>64030200301102010</t>
  </si>
  <si>
    <t>金卫国</t>
  </si>
  <si>
    <t>64030200301102011</t>
  </si>
  <si>
    <t>丁占英</t>
  </si>
  <si>
    <t>64030200301102012</t>
  </si>
  <si>
    <t>64030200301102013</t>
  </si>
  <si>
    <t>64030200301102014</t>
  </si>
  <si>
    <t>王彦国</t>
  </si>
  <si>
    <t>64030200301102015</t>
  </si>
  <si>
    <t>64030200301102016</t>
  </si>
  <si>
    <t>王彦成</t>
  </si>
  <si>
    <t>64030200301102017</t>
  </si>
  <si>
    <t>王彦兵</t>
  </si>
  <si>
    <t>64030200301102018</t>
  </si>
  <si>
    <t>64030200301102019</t>
  </si>
  <si>
    <t>64030200301102020</t>
  </si>
  <si>
    <t>64030200301102021</t>
  </si>
  <si>
    <t>杨伏云</t>
  </si>
  <si>
    <t>64030200301102022</t>
  </si>
  <si>
    <t>64030200301102023</t>
  </si>
  <si>
    <t>64030200301102024</t>
  </si>
  <si>
    <t>丁洪涛</t>
  </si>
  <si>
    <t>64030200301102025</t>
  </si>
  <si>
    <t>丁洪齐</t>
  </si>
  <si>
    <t>64030200301102026</t>
  </si>
  <si>
    <t>丁洪俊</t>
  </si>
  <si>
    <t>64030200301102027</t>
  </si>
  <si>
    <t>64030200301102028</t>
  </si>
  <si>
    <t>64030200301102029</t>
  </si>
  <si>
    <t>64030200301102030</t>
  </si>
  <si>
    <t>马祥忠</t>
  </si>
  <si>
    <t>64030200301102031</t>
  </si>
  <si>
    <t>马强国</t>
  </si>
  <si>
    <t>64030200301102032</t>
  </si>
  <si>
    <t>64030200301102033</t>
  </si>
  <si>
    <t>64030200301102034</t>
  </si>
  <si>
    <t>丁占宏</t>
  </si>
  <si>
    <t>64030200301102035</t>
  </si>
  <si>
    <t>丁占明</t>
  </si>
  <si>
    <t>64030200301102036</t>
  </si>
  <si>
    <t>64030200301102037</t>
  </si>
  <si>
    <t>丁占祥</t>
  </si>
  <si>
    <t>64030200301102038</t>
  </si>
  <si>
    <t>64030200301102039</t>
  </si>
  <si>
    <t>杜建勋</t>
  </si>
  <si>
    <t>64030200301102040</t>
  </si>
  <si>
    <t>丁建立</t>
  </si>
  <si>
    <t>64030200301102041</t>
  </si>
  <si>
    <t>丁占良</t>
  </si>
  <si>
    <t>64030200301102042</t>
  </si>
  <si>
    <t>64030200301102043</t>
  </si>
  <si>
    <t>64030200301102044</t>
  </si>
  <si>
    <t>64030200301102045</t>
  </si>
  <si>
    <t>64030200301102046</t>
  </si>
  <si>
    <t>64030200301102047</t>
  </si>
  <si>
    <t>64030200301102048</t>
  </si>
  <si>
    <t>丁国峰</t>
  </si>
  <si>
    <t>64030200301102049</t>
  </si>
  <si>
    <t>丁国平</t>
  </si>
  <si>
    <t>64030200301102050</t>
  </si>
  <si>
    <t>王存明</t>
  </si>
  <si>
    <t>64030200301102051</t>
  </si>
  <si>
    <t>64030200301102052</t>
  </si>
  <si>
    <t>杜建平</t>
  </si>
  <si>
    <t>64030200301103001</t>
  </si>
  <si>
    <t>64030200301103002</t>
  </si>
  <si>
    <t>64030200301103003</t>
  </si>
  <si>
    <t>马赞礼</t>
  </si>
  <si>
    <t>64030200301103004</t>
  </si>
  <si>
    <t>64030200301103005</t>
  </si>
  <si>
    <t>64030200301103006</t>
  </si>
  <si>
    <t>马学强</t>
  </si>
  <si>
    <t>64030200301103007</t>
  </si>
  <si>
    <t>64030200301103008</t>
  </si>
  <si>
    <t>64030200301103009</t>
  </si>
  <si>
    <t>64030200301103010</t>
  </si>
  <si>
    <t>吴广山</t>
  </si>
  <si>
    <t>64030200301103011</t>
  </si>
  <si>
    <t>吴光海</t>
  </si>
  <si>
    <t>64030200301103012</t>
  </si>
  <si>
    <t>64030200301103013</t>
  </si>
  <si>
    <t>丁洪云</t>
  </si>
  <si>
    <t>64030200301103014</t>
  </si>
  <si>
    <t>马桂美</t>
  </si>
  <si>
    <t>64030200301103015</t>
  </si>
  <si>
    <t>64030200301103016</t>
  </si>
  <si>
    <t>马永恩</t>
  </si>
  <si>
    <t>64030200301103017</t>
  </si>
  <si>
    <t>马东凯</t>
  </si>
  <si>
    <t>64030200301103018</t>
  </si>
  <si>
    <t>64030200301103019</t>
  </si>
  <si>
    <t>64030200301103020</t>
  </si>
  <si>
    <t>64030200301103021</t>
  </si>
  <si>
    <t>马永廷</t>
  </si>
  <si>
    <t>64030200301103022</t>
  </si>
  <si>
    <t>64030200301103023</t>
  </si>
  <si>
    <t>64030200301103024</t>
  </si>
  <si>
    <t>马永香</t>
  </si>
  <si>
    <t>64030200301103025</t>
  </si>
  <si>
    <t>64030200301103026</t>
  </si>
  <si>
    <t>64030200301103027</t>
  </si>
  <si>
    <t>刘保强</t>
  </si>
  <si>
    <t>64030200301103028</t>
  </si>
  <si>
    <t>刘保忠</t>
  </si>
  <si>
    <t>64030200301103029</t>
  </si>
  <si>
    <t>64030200301103030</t>
  </si>
  <si>
    <t>64030200301103031</t>
  </si>
  <si>
    <t>64030200301103032</t>
  </si>
  <si>
    <t>64030200301103033</t>
  </si>
  <si>
    <t>64030200301103034</t>
  </si>
  <si>
    <t>何玉英</t>
  </si>
  <si>
    <t>64030200301103035</t>
  </si>
  <si>
    <t>64030200301103036</t>
  </si>
  <si>
    <t>丁有智</t>
  </si>
  <si>
    <t>64030200301103037</t>
  </si>
  <si>
    <t>64030200301103038</t>
  </si>
  <si>
    <t>64030200301103039</t>
  </si>
  <si>
    <t>64030200301103040</t>
  </si>
  <si>
    <t>64030200301103041</t>
  </si>
  <si>
    <t>64030200301103042</t>
  </si>
  <si>
    <t>64030200301103043</t>
  </si>
  <si>
    <t>何淑花</t>
  </si>
  <si>
    <t>64030200301103044</t>
  </si>
  <si>
    <t>64030200301103045</t>
  </si>
  <si>
    <t>64030200301103046</t>
  </si>
  <si>
    <t>马吉民</t>
  </si>
  <si>
    <t>64030200301103047</t>
  </si>
  <si>
    <t>丁焕英</t>
  </si>
  <si>
    <t>64030200301103048</t>
  </si>
  <si>
    <t>金福国</t>
  </si>
  <si>
    <t>64030200301103049</t>
  </si>
  <si>
    <t>王洪有</t>
  </si>
  <si>
    <t>64030200301103050</t>
  </si>
  <si>
    <t>64030200301103051</t>
  </si>
  <si>
    <t>64030200301103052</t>
  </si>
  <si>
    <t>64030200301103053</t>
  </si>
  <si>
    <t>64030200301103054</t>
  </si>
  <si>
    <t>64030200301103055</t>
  </si>
  <si>
    <t>64030200301103056</t>
  </si>
  <si>
    <t>刘伏祥</t>
  </si>
  <si>
    <t>64030200301103057</t>
  </si>
  <si>
    <t>64030200301103058</t>
  </si>
  <si>
    <t>64030200301103059</t>
  </si>
  <si>
    <t>64030200301103060</t>
  </si>
  <si>
    <t>64030200301104001</t>
  </si>
  <si>
    <t>郭彦林</t>
  </si>
  <si>
    <t>64030200301104002</t>
  </si>
  <si>
    <t>李学舂</t>
  </si>
  <si>
    <t>64030200301104003</t>
  </si>
  <si>
    <t>64030200301104004</t>
  </si>
  <si>
    <t>64030200301104005</t>
  </si>
  <si>
    <t>姜福全</t>
  </si>
  <si>
    <t>64030200301104006</t>
  </si>
  <si>
    <t>姜泽</t>
  </si>
  <si>
    <t>64030200301104007</t>
  </si>
  <si>
    <t>姜全生</t>
  </si>
  <si>
    <t>64030200301104008</t>
  </si>
  <si>
    <t>姜立军</t>
  </si>
  <si>
    <t>64030200301104009</t>
  </si>
  <si>
    <t>64030200301104010</t>
  </si>
  <si>
    <t>曹金兰</t>
  </si>
  <si>
    <t>64030200301104011</t>
  </si>
  <si>
    <t>石生华</t>
  </si>
  <si>
    <t>64030200301104012</t>
  </si>
  <si>
    <t>石彩忠</t>
  </si>
  <si>
    <t>64030200301104013</t>
  </si>
  <si>
    <t>田景春</t>
  </si>
  <si>
    <t>64030200301104014</t>
  </si>
  <si>
    <t>邓明录</t>
  </si>
  <si>
    <t>64030200301104015</t>
  </si>
  <si>
    <t>姜振海</t>
  </si>
  <si>
    <t>64030200301104016</t>
  </si>
  <si>
    <t>李万春</t>
  </si>
  <si>
    <t>64030200301104017</t>
  </si>
  <si>
    <t>64030200301104018</t>
  </si>
  <si>
    <t>李振明</t>
  </si>
  <si>
    <t>64030200301104019</t>
  </si>
  <si>
    <t>徐志侠</t>
  </si>
  <si>
    <t>64030200301104021</t>
  </si>
  <si>
    <t>姜伏林</t>
  </si>
  <si>
    <t>64030200301104022</t>
  </si>
  <si>
    <t>姜福录</t>
  </si>
  <si>
    <t>64030200301104023</t>
  </si>
  <si>
    <t>姜伏贵</t>
  </si>
  <si>
    <t>64030200301104024</t>
  </si>
  <si>
    <t>姜伏军</t>
  </si>
  <si>
    <t>64030200301104025</t>
  </si>
  <si>
    <t>韩文泉</t>
  </si>
  <si>
    <t>64030200301104026</t>
  </si>
  <si>
    <t>韩文河</t>
  </si>
  <si>
    <t>64030200301104027</t>
  </si>
  <si>
    <t>韩文海</t>
  </si>
  <si>
    <t>64030200301104028</t>
  </si>
  <si>
    <t>韩文江</t>
  </si>
  <si>
    <t>64030200301104029</t>
  </si>
  <si>
    <t>韩生刚</t>
  </si>
  <si>
    <t>64030200301104030</t>
  </si>
  <si>
    <t>韩生亮</t>
  </si>
  <si>
    <t>64030200301104031</t>
  </si>
  <si>
    <t>韩生德</t>
  </si>
  <si>
    <t>64030200301104032</t>
  </si>
  <si>
    <t>韩生广</t>
  </si>
  <si>
    <t>64030200301104033</t>
  </si>
  <si>
    <t>韩文金</t>
  </si>
  <si>
    <t>64030200301104034</t>
  </si>
  <si>
    <t>韩生福</t>
  </si>
  <si>
    <t>64030200301104035</t>
  </si>
  <si>
    <t>64030200301104036</t>
  </si>
  <si>
    <t>64030200301104037</t>
  </si>
  <si>
    <t>64030200301104038</t>
  </si>
  <si>
    <t>冯金良</t>
  </si>
  <si>
    <t>64030200301104039</t>
  </si>
  <si>
    <t>64030200301104040</t>
  </si>
  <si>
    <t>陈月花</t>
  </si>
  <si>
    <t>64030200301104041</t>
  </si>
  <si>
    <t>冯忠伏</t>
  </si>
  <si>
    <t>64030200301104042</t>
  </si>
  <si>
    <t>冯学兵</t>
  </si>
  <si>
    <t>64030200301104043</t>
  </si>
  <si>
    <t>冯忠录</t>
  </si>
  <si>
    <t>64030200301104044</t>
  </si>
  <si>
    <t>冯忠寿</t>
  </si>
  <si>
    <t>64030200301104045</t>
  </si>
  <si>
    <t>金海荣</t>
  </si>
  <si>
    <t>64030200301104046</t>
  </si>
  <si>
    <t>成宁有</t>
  </si>
  <si>
    <t>64030200301104047</t>
  </si>
  <si>
    <t>党秀英</t>
  </si>
  <si>
    <t>64030200301104048</t>
  </si>
  <si>
    <t>唐忠良</t>
  </si>
  <si>
    <t>64030200301104049</t>
  </si>
  <si>
    <t>64030200301104050</t>
  </si>
  <si>
    <t>石彩军</t>
  </si>
  <si>
    <t>64030200301104051</t>
  </si>
  <si>
    <t>冯志刚</t>
  </si>
  <si>
    <t>64030200301104052</t>
  </si>
  <si>
    <t>姜燕玲</t>
  </si>
  <si>
    <t>64030200301104053</t>
  </si>
  <si>
    <t>姜伏新</t>
  </si>
  <si>
    <t>64030200301104054</t>
  </si>
  <si>
    <t>姜伏民</t>
  </si>
  <si>
    <t>64030200301105001</t>
  </si>
  <si>
    <t>韩生国</t>
  </si>
  <si>
    <t>64030200301105002</t>
  </si>
  <si>
    <t>64030200301105003</t>
  </si>
  <si>
    <t>韩文洪</t>
  </si>
  <si>
    <t>64030200301105004</t>
  </si>
  <si>
    <t>韩生有</t>
  </si>
  <si>
    <t>64030200301105005</t>
  </si>
  <si>
    <t>韩生强</t>
  </si>
  <si>
    <t>64030200301105006</t>
  </si>
  <si>
    <t>64030200301105007</t>
  </si>
  <si>
    <t>韩生林</t>
  </si>
  <si>
    <t>64030200301105008</t>
  </si>
  <si>
    <t>韩生军</t>
  </si>
  <si>
    <t>64030200301105009</t>
  </si>
  <si>
    <t>杨秋月</t>
  </si>
  <si>
    <t>64030200301105010</t>
  </si>
  <si>
    <t>李学春</t>
  </si>
  <si>
    <t>64030200301105011</t>
  </si>
  <si>
    <t>64030200301105012</t>
  </si>
  <si>
    <t>何兆兴</t>
  </si>
  <si>
    <t>64030200301105013</t>
  </si>
  <si>
    <t>何兆林</t>
  </si>
  <si>
    <t>64030200301105014</t>
  </si>
  <si>
    <t>丁少银</t>
  </si>
  <si>
    <t>64030200301105015</t>
  </si>
  <si>
    <t>64030200301105016</t>
  </si>
  <si>
    <t>韩桂侠</t>
  </si>
  <si>
    <t>64030200301105017</t>
  </si>
  <si>
    <t>韩生春</t>
  </si>
  <si>
    <t>64030200301105018</t>
  </si>
  <si>
    <t>韩旭</t>
  </si>
  <si>
    <t>64030200301105019</t>
  </si>
  <si>
    <t>赵洪涛</t>
  </si>
  <si>
    <t>64030200301105020</t>
  </si>
  <si>
    <t>64030200301105021</t>
  </si>
  <si>
    <t>韩月英</t>
  </si>
  <si>
    <t>64030200301105022</t>
  </si>
  <si>
    <t>64030200301105023</t>
  </si>
  <si>
    <t>64030200301105024</t>
  </si>
  <si>
    <t>韩威</t>
  </si>
  <si>
    <t>64030200301105025</t>
  </si>
  <si>
    <t>64030200301105026</t>
  </si>
  <si>
    <t>韩文泰</t>
  </si>
  <si>
    <t>64030200301105027</t>
  </si>
  <si>
    <t>韩生全</t>
  </si>
  <si>
    <t>64030200301105028</t>
  </si>
  <si>
    <t>64030200301105029</t>
  </si>
  <si>
    <t>韩文秀</t>
  </si>
  <si>
    <t>64030200301105030</t>
  </si>
  <si>
    <t>韩生喜</t>
  </si>
  <si>
    <t>64030200301105031</t>
  </si>
  <si>
    <t>64030200301105032</t>
  </si>
  <si>
    <t>何学侠</t>
  </si>
  <si>
    <t>64030200301105033</t>
  </si>
  <si>
    <t>64030200301105034</t>
  </si>
  <si>
    <t>马风侠</t>
  </si>
  <si>
    <t>64030200301105035</t>
  </si>
  <si>
    <t>韩生龙</t>
  </si>
  <si>
    <t>64030200301105036</t>
  </si>
  <si>
    <t>64030200301105037</t>
  </si>
  <si>
    <t>64030200301105038</t>
  </si>
  <si>
    <t>韩文柱</t>
  </si>
  <si>
    <t>64030200301105039</t>
  </si>
  <si>
    <t>韩文智</t>
  </si>
  <si>
    <t>64030200301105040</t>
  </si>
  <si>
    <t>64030200301105041</t>
  </si>
  <si>
    <t>马秀侠</t>
  </si>
  <si>
    <t>64030200301105042</t>
  </si>
  <si>
    <t>韩文勤</t>
  </si>
  <si>
    <t>64030200301105043</t>
  </si>
  <si>
    <t>韩文升</t>
  </si>
  <si>
    <t>64030200301105044</t>
  </si>
  <si>
    <t>韩文录</t>
  </si>
  <si>
    <t>64030200301105046</t>
  </si>
  <si>
    <t>何金才</t>
  </si>
  <si>
    <t>64030200301105047</t>
  </si>
  <si>
    <t>64030200301105048</t>
  </si>
  <si>
    <t>安秀英</t>
  </si>
  <si>
    <t>64030200301105049</t>
  </si>
  <si>
    <t>李世俊</t>
  </si>
  <si>
    <t>64030200301105050</t>
  </si>
  <si>
    <t>韩生余</t>
  </si>
  <si>
    <t>64030200301105051</t>
  </si>
  <si>
    <t>韩文栋</t>
  </si>
  <si>
    <t>64030200301105052</t>
  </si>
  <si>
    <t>陈立萍</t>
  </si>
  <si>
    <t>64030200301105053</t>
  </si>
  <si>
    <t>蒲兴成</t>
  </si>
  <si>
    <t>64030200301105054</t>
  </si>
  <si>
    <t>蒲兴福</t>
  </si>
  <si>
    <t>64030200301105055</t>
  </si>
  <si>
    <t>蒲兴旺</t>
  </si>
  <si>
    <t>64030200301105056</t>
  </si>
  <si>
    <t>夏淑琴</t>
  </si>
  <si>
    <t>64030200301105057</t>
  </si>
  <si>
    <t>蒲兴银</t>
  </si>
  <si>
    <t>64030200301105058</t>
  </si>
  <si>
    <t>蒲兴军</t>
  </si>
  <si>
    <t>64030200301105059</t>
  </si>
  <si>
    <t>64030200301105060</t>
  </si>
  <si>
    <t>蒲兴国</t>
  </si>
  <si>
    <t>64030200301105061</t>
  </si>
  <si>
    <t>韩兴旺</t>
  </si>
  <si>
    <t>64030200301105062</t>
  </si>
  <si>
    <t>64030200301105063</t>
  </si>
  <si>
    <t>64030200301105064</t>
  </si>
  <si>
    <t>64030200301106001</t>
  </si>
  <si>
    <t>64030200301106002</t>
  </si>
  <si>
    <t>64030200301106003</t>
  </si>
  <si>
    <t>64030200301106004</t>
  </si>
  <si>
    <t>64030200301106005</t>
  </si>
  <si>
    <t>谭学义</t>
  </si>
  <si>
    <t>64030200301106006</t>
  </si>
  <si>
    <t>谭生林</t>
  </si>
  <si>
    <t>64030200301106007</t>
  </si>
  <si>
    <t>马学香</t>
  </si>
  <si>
    <t>64030200301106008</t>
  </si>
  <si>
    <t>64030200301106009</t>
  </si>
  <si>
    <t>64030200301106010</t>
  </si>
  <si>
    <t>何学义</t>
  </si>
  <si>
    <t>64030200301106011</t>
  </si>
  <si>
    <t>64030200301106012</t>
  </si>
  <si>
    <t>虎如强</t>
  </si>
  <si>
    <t>64030200301106013</t>
  </si>
  <si>
    <t>马俊才</t>
  </si>
  <si>
    <t>64030200301106014</t>
  </si>
  <si>
    <t>64030200301106015</t>
  </si>
  <si>
    <t>马俊信</t>
  </si>
  <si>
    <t>64030200301106016</t>
  </si>
  <si>
    <t>64030200301106017</t>
  </si>
  <si>
    <t>64030200301106018</t>
  </si>
  <si>
    <t>64030200301106019</t>
  </si>
  <si>
    <t>64030200301106020</t>
  </si>
  <si>
    <t>64030200301106021</t>
  </si>
  <si>
    <t>何学兵</t>
  </si>
  <si>
    <t>64030200301106022</t>
  </si>
  <si>
    <t>64030200301106023</t>
  </si>
  <si>
    <t>64030200301106024</t>
  </si>
  <si>
    <t>谭金贵</t>
  </si>
  <si>
    <t>64030200301106025</t>
  </si>
  <si>
    <t>谭金荣</t>
  </si>
  <si>
    <t>64030200301106026</t>
  </si>
  <si>
    <t>64030200301106027</t>
  </si>
  <si>
    <t>64030200301106028</t>
  </si>
  <si>
    <t>64030200301106029</t>
  </si>
  <si>
    <t>马新华</t>
  </si>
  <si>
    <t>64030200301106030</t>
  </si>
  <si>
    <t>何保云</t>
  </si>
  <si>
    <t>64030200301106031</t>
  </si>
  <si>
    <t>马立勇</t>
  </si>
  <si>
    <t>64030200301106032</t>
  </si>
  <si>
    <t>64030200301107002</t>
  </si>
  <si>
    <t>64030200301107003</t>
  </si>
  <si>
    <t>64030200301107004</t>
  </si>
  <si>
    <t>64030200301107005</t>
  </si>
  <si>
    <t>64030200301107007</t>
  </si>
  <si>
    <t>64030200301107008</t>
  </si>
  <si>
    <t>64030200301107009</t>
  </si>
  <si>
    <t>64030200301107010</t>
  </si>
  <si>
    <t>64030200301107011</t>
  </si>
  <si>
    <t>64030200301107012</t>
  </si>
  <si>
    <t>64030200301107013</t>
  </si>
  <si>
    <t>64030200301107014</t>
  </si>
  <si>
    <t>杨忠明</t>
  </si>
  <si>
    <t>64030200301107015</t>
  </si>
  <si>
    <t>64030200301107016</t>
  </si>
  <si>
    <t>马静雄</t>
  </si>
  <si>
    <t>64030200301107017</t>
  </si>
  <si>
    <t>茄生忠</t>
  </si>
  <si>
    <t>64030200301107018</t>
  </si>
  <si>
    <t>64030200301107019</t>
  </si>
  <si>
    <t>马文良</t>
  </si>
  <si>
    <t>64030200301107020</t>
  </si>
  <si>
    <t>64030200301107021</t>
  </si>
  <si>
    <t>64030200301107022</t>
  </si>
  <si>
    <t>64030200301107023</t>
  </si>
  <si>
    <t>64030200301107025</t>
  </si>
  <si>
    <t>耿金玉</t>
  </si>
  <si>
    <t>64030200301107026</t>
  </si>
  <si>
    <t>耿金良</t>
  </si>
  <si>
    <t>64030200301107027</t>
  </si>
  <si>
    <t>耿占胜</t>
  </si>
  <si>
    <t>64030200301107028</t>
  </si>
  <si>
    <t>陈秉志</t>
  </si>
  <si>
    <t>64030200301107029</t>
  </si>
  <si>
    <t>耿占荣</t>
  </si>
  <si>
    <t>64030200301107030</t>
  </si>
  <si>
    <t>耿金柱</t>
  </si>
  <si>
    <t>64030200301107031</t>
  </si>
  <si>
    <t>64030200301107032</t>
  </si>
  <si>
    <t>64030200301107033</t>
  </si>
  <si>
    <t>64030200301107034</t>
  </si>
  <si>
    <t>马宗汉</t>
  </si>
  <si>
    <t>64030200301107035</t>
  </si>
  <si>
    <t>64030200301107036</t>
  </si>
  <si>
    <t>马宗银</t>
  </si>
  <si>
    <t>64030200301107037</t>
  </si>
  <si>
    <t>64030200301107038</t>
  </si>
  <si>
    <t>64030200301107039</t>
  </si>
  <si>
    <t>64030200301107040</t>
  </si>
  <si>
    <t>64030200301107041</t>
  </si>
  <si>
    <t>64030200301107042</t>
  </si>
  <si>
    <t>64030200301107043</t>
  </si>
  <si>
    <t>64030200301107044</t>
  </si>
  <si>
    <t>64030200301107045</t>
  </si>
  <si>
    <t>64030200301107046</t>
  </si>
  <si>
    <t>耿金保</t>
  </si>
  <si>
    <t>64030200301107047</t>
  </si>
  <si>
    <t>64030200301107048</t>
  </si>
  <si>
    <t>64030200301108001</t>
  </si>
  <si>
    <t>茄保国</t>
  </si>
  <si>
    <t>64030200301108002</t>
  </si>
  <si>
    <t>茄保军</t>
  </si>
  <si>
    <t>64030200301108003</t>
  </si>
  <si>
    <t>茄保明</t>
  </si>
  <si>
    <t>64030200301108004</t>
  </si>
  <si>
    <t>茄保新</t>
  </si>
  <si>
    <t>64030200301108005</t>
  </si>
  <si>
    <t>茄保仁</t>
  </si>
  <si>
    <t>64030200301108006</t>
  </si>
  <si>
    <t>64030200301108007</t>
  </si>
  <si>
    <t>64030200301108008</t>
  </si>
  <si>
    <t>64030200301108009</t>
  </si>
  <si>
    <t>胡永珍</t>
  </si>
  <si>
    <t>64030200301108010</t>
  </si>
  <si>
    <t>胡永亭</t>
  </si>
  <si>
    <t>64030200301108011</t>
  </si>
  <si>
    <t>64030200301108012</t>
  </si>
  <si>
    <t>64030200301108013</t>
  </si>
  <si>
    <t>64030200301108014</t>
  </si>
  <si>
    <t>64030200301108015</t>
  </si>
  <si>
    <t>64030200301108016</t>
  </si>
  <si>
    <t>64030200301108017</t>
  </si>
  <si>
    <t>64030200301108018</t>
  </si>
  <si>
    <t>马雪梅</t>
  </si>
  <si>
    <t>64030200301108019</t>
  </si>
  <si>
    <t>64030200301108020</t>
  </si>
  <si>
    <t>64030200301108021</t>
  </si>
  <si>
    <t>64030200301108022</t>
  </si>
  <si>
    <t>64030200301108023</t>
  </si>
  <si>
    <t>64030200301108024</t>
  </si>
  <si>
    <t>64030200301108025</t>
  </si>
  <si>
    <t>64030200301109001</t>
  </si>
  <si>
    <t>64030200301109002</t>
  </si>
  <si>
    <t>田希军</t>
  </si>
  <si>
    <t>64030200301109003</t>
  </si>
  <si>
    <t>田希德</t>
  </si>
  <si>
    <t>64030200301109004</t>
  </si>
  <si>
    <t>曹金文</t>
  </si>
  <si>
    <t>64030200301109005</t>
  </si>
  <si>
    <t>64030200301109006</t>
  </si>
  <si>
    <t>丁福保</t>
  </si>
  <si>
    <t>64030200301109007</t>
  </si>
  <si>
    <t>64030200301109008</t>
  </si>
  <si>
    <t>64030200301109009</t>
  </si>
  <si>
    <t>陈福侠</t>
  </si>
  <si>
    <t>64030200301109010</t>
  </si>
  <si>
    <t>64030200301109011</t>
  </si>
  <si>
    <t>64030200301109012</t>
  </si>
  <si>
    <t>64030200301109013</t>
  </si>
  <si>
    <t>王小宏</t>
  </si>
  <si>
    <t>64030200301109014</t>
  </si>
  <si>
    <t>王小刚</t>
  </si>
  <si>
    <t>64030200301109015</t>
  </si>
  <si>
    <t>王小明</t>
  </si>
  <si>
    <t>64030200301109016</t>
  </si>
  <si>
    <t>刘汉斌</t>
  </si>
  <si>
    <t>64030200301109017</t>
  </si>
  <si>
    <t>梁春花</t>
  </si>
  <si>
    <t>64030200301109018</t>
  </si>
  <si>
    <t>64030200301109019</t>
  </si>
  <si>
    <t>贾文杰</t>
  </si>
  <si>
    <t>64030200301109020</t>
  </si>
  <si>
    <t>贾立武</t>
  </si>
  <si>
    <t>64030200301109021</t>
  </si>
  <si>
    <t>张廷亮</t>
  </si>
  <si>
    <t>64030200301109022</t>
  </si>
  <si>
    <t>贾自军</t>
  </si>
  <si>
    <t>64030200301109023</t>
  </si>
  <si>
    <t>64030200301109024</t>
  </si>
  <si>
    <t>梁春兰</t>
  </si>
  <si>
    <t>64030200301109025</t>
  </si>
  <si>
    <t>64030200301109026</t>
  </si>
  <si>
    <t>田希刚</t>
  </si>
  <si>
    <t>64030200301109027</t>
  </si>
  <si>
    <t>64030200301109028</t>
  </si>
  <si>
    <t>64030200301109029</t>
  </si>
  <si>
    <t>64030200301109030</t>
  </si>
  <si>
    <t>64030200301109031</t>
  </si>
  <si>
    <t>64030200301201001</t>
  </si>
  <si>
    <t>64030200301201002</t>
  </si>
  <si>
    <t>马万新</t>
  </si>
  <si>
    <t>64030200301201003</t>
  </si>
  <si>
    <t>陈礼</t>
  </si>
  <si>
    <t>64030200301201004</t>
  </si>
  <si>
    <t>64030200301201005</t>
  </si>
  <si>
    <t>64030200301201006</t>
  </si>
  <si>
    <t>64030200301201007</t>
  </si>
  <si>
    <t>茄秀花</t>
  </si>
  <si>
    <t>64030200301201008</t>
  </si>
  <si>
    <t>64030200301201009</t>
  </si>
  <si>
    <t>赵龙</t>
  </si>
  <si>
    <t>64030200301201010</t>
  </si>
  <si>
    <t>64030200301201011</t>
  </si>
  <si>
    <t>马桂侠</t>
  </si>
  <si>
    <t>64030200301201012</t>
  </si>
  <si>
    <t>64030200301201013</t>
  </si>
  <si>
    <t>64030200301201014</t>
  </si>
  <si>
    <t>64030200301201015</t>
  </si>
  <si>
    <t>64030200301201016</t>
  </si>
  <si>
    <t>64030200301201017</t>
  </si>
  <si>
    <t>丁月琴</t>
  </si>
  <si>
    <t>64030200301201018</t>
  </si>
  <si>
    <t>64030200301201019</t>
  </si>
  <si>
    <t>史晓东</t>
  </si>
  <si>
    <t>64030200301201020</t>
  </si>
  <si>
    <t>64030200301201021</t>
  </si>
  <si>
    <t>陈佳泰</t>
  </si>
  <si>
    <t>64030200301201022</t>
  </si>
  <si>
    <t>64030200301201023</t>
  </si>
  <si>
    <t>丁翠莲</t>
  </si>
  <si>
    <t>64030200301201024</t>
  </si>
  <si>
    <t>贾月英</t>
  </si>
  <si>
    <t>64030200301201025</t>
  </si>
  <si>
    <t>徐万科</t>
  </si>
  <si>
    <t>64030200301201026</t>
  </si>
  <si>
    <t>徐晓军</t>
  </si>
  <si>
    <t>64030200301201027</t>
  </si>
  <si>
    <t>徐向军</t>
  </si>
  <si>
    <t>64030200301201028</t>
  </si>
  <si>
    <t>曾凡廷</t>
  </si>
  <si>
    <t>64030200301201029</t>
  </si>
  <si>
    <t>陈桂萍</t>
  </si>
  <si>
    <t>64030200301201030</t>
  </si>
  <si>
    <t>沈云</t>
  </si>
  <si>
    <t>64030200301201031</t>
  </si>
  <si>
    <t>贾有才</t>
  </si>
  <si>
    <t>64030200301201032</t>
  </si>
  <si>
    <t>64030200301201033</t>
  </si>
  <si>
    <t>64030200301201034</t>
  </si>
  <si>
    <t>64030200301201035</t>
  </si>
  <si>
    <t>陈玲</t>
  </si>
  <si>
    <t>64030200301201036</t>
  </si>
  <si>
    <t>贾玉宝</t>
  </si>
  <si>
    <t>64030200301201037</t>
  </si>
  <si>
    <t>王效军</t>
  </si>
  <si>
    <t>64030200301201038</t>
  </si>
  <si>
    <t>64030200301201039</t>
  </si>
  <si>
    <t>姚立明</t>
  </si>
  <si>
    <t>64030200301201040</t>
  </si>
  <si>
    <t>64030200301201041</t>
  </si>
  <si>
    <t>姚登保</t>
  </si>
  <si>
    <t>64030200301201042</t>
  </si>
  <si>
    <t>沈超</t>
  </si>
  <si>
    <t>64030200301201043</t>
  </si>
  <si>
    <t>沈学书</t>
  </si>
  <si>
    <t>64030200301201044</t>
  </si>
  <si>
    <t>沈有万</t>
  </si>
  <si>
    <t>64030200301201045</t>
  </si>
  <si>
    <t>屠少贤</t>
  </si>
  <si>
    <t>64030200301201046</t>
  </si>
  <si>
    <t>屠少平</t>
  </si>
  <si>
    <t>64030200301201047</t>
  </si>
  <si>
    <t xml:space="preserve">姚慧琴 </t>
  </si>
  <si>
    <t>64030200301201048</t>
  </si>
  <si>
    <t>姚军</t>
  </si>
  <si>
    <t>64030200301201049</t>
  </si>
  <si>
    <t>史海军</t>
  </si>
  <si>
    <t>64030200301201050</t>
  </si>
  <si>
    <t>屠少清</t>
  </si>
  <si>
    <t>64030200301201051</t>
  </si>
  <si>
    <t>史文</t>
  </si>
  <si>
    <t>64030200301201052</t>
  </si>
  <si>
    <t>沈爱军</t>
  </si>
  <si>
    <t>64030200301201053</t>
  </si>
  <si>
    <t>64030200301201054</t>
  </si>
  <si>
    <t>沈有仟</t>
  </si>
  <si>
    <t>64030200301201055</t>
  </si>
  <si>
    <t>沈晓菊</t>
  </si>
  <si>
    <t>64030200301201056</t>
  </si>
  <si>
    <t>64030200301201057</t>
  </si>
  <si>
    <t>64030200301201058</t>
  </si>
  <si>
    <t>64030200301201059</t>
  </si>
  <si>
    <t>64030200301201060</t>
  </si>
  <si>
    <t>64030200301201061</t>
  </si>
  <si>
    <t>勉吉国</t>
  </si>
  <si>
    <t>64030200301201062</t>
  </si>
  <si>
    <t>64030200301201063</t>
  </si>
  <si>
    <t>64030200301201064</t>
  </si>
  <si>
    <t>64030200301201065</t>
  </si>
  <si>
    <t>64030200301201066</t>
  </si>
  <si>
    <t>勉吉林</t>
  </si>
  <si>
    <t>64030200301201067</t>
  </si>
  <si>
    <t>何玉红</t>
  </si>
  <si>
    <t>64030200301201068</t>
  </si>
  <si>
    <t>64030200301201069</t>
  </si>
  <si>
    <t>64030200301201070</t>
  </si>
  <si>
    <t>64030200301201071</t>
  </si>
  <si>
    <t>64030200301201072</t>
  </si>
  <si>
    <t>陈泽民</t>
  </si>
  <si>
    <t>64030200301201073</t>
  </si>
  <si>
    <t>陈国庆</t>
  </si>
  <si>
    <t>64030200301201074</t>
  </si>
  <si>
    <t>64030200301202001</t>
  </si>
  <si>
    <t>64030200301202002</t>
  </si>
  <si>
    <t>64030200301202003</t>
  </si>
  <si>
    <t>64030200301202004</t>
  </si>
  <si>
    <t>64030200301202005</t>
  </si>
  <si>
    <t>马少君</t>
  </si>
  <si>
    <t>64030200301202006</t>
  </si>
  <si>
    <t>马振东</t>
  </si>
  <si>
    <t>64030200301202007</t>
  </si>
  <si>
    <t>64030200301202008</t>
  </si>
  <si>
    <t>64030200301202009</t>
  </si>
  <si>
    <t>64030200301202010</t>
  </si>
  <si>
    <t>64030200301202011</t>
  </si>
  <si>
    <t>64030200301202012</t>
  </si>
  <si>
    <t>64030200301202013</t>
  </si>
  <si>
    <t>丁耀军</t>
  </si>
  <si>
    <t>64030200301202014</t>
  </si>
  <si>
    <t>马学元</t>
  </si>
  <si>
    <t>64030200301202015</t>
  </si>
  <si>
    <t>64030200301202016</t>
  </si>
  <si>
    <t>64030200301202017</t>
  </si>
  <si>
    <t>夏伏山</t>
  </si>
  <si>
    <t>64030200301202018</t>
  </si>
  <si>
    <t>64030200301202019</t>
  </si>
  <si>
    <t>64030200301202020</t>
  </si>
  <si>
    <t>丁占福</t>
  </si>
  <si>
    <t>64030200301202021</t>
  </si>
  <si>
    <t>64030200301202022</t>
  </si>
  <si>
    <t>64030200301202023</t>
  </si>
  <si>
    <t>64030200301202024</t>
  </si>
  <si>
    <t>64030200301202025</t>
  </si>
  <si>
    <t>64030200301202026</t>
  </si>
  <si>
    <t>64030200301202027</t>
  </si>
  <si>
    <t>64030200301202028</t>
  </si>
  <si>
    <t>64030200301202029</t>
  </si>
  <si>
    <t>64030200301202030</t>
  </si>
  <si>
    <t>64030200301202031</t>
  </si>
  <si>
    <t>64030200301202032</t>
  </si>
  <si>
    <t>64030200301202033</t>
  </si>
  <si>
    <t>64030200301202034</t>
  </si>
  <si>
    <t>丁学寿</t>
  </si>
  <si>
    <t>64030200301202035</t>
  </si>
  <si>
    <t>64030200301202036</t>
  </si>
  <si>
    <t>64030200301202037</t>
  </si>
  <si>
    <t>苏秀兰</t>
  </si>
  <si>
    <t>64030200301202038</t>
  </si>
  <si>
    <t>64030200301202039</t>
  </si>
  <si>
    <t>64030200301202040</t>
  </si>
  <si>
    <t>64030200301202041</t>
  </si>
  <si>
    <t>64030200301202042</t>
  </si>
  <si>
    <t>64030200301202043</t>
  </si>
  <si>
    <t>64030200301202044</t>
  </si>
  <si>
    <t>64030200301202045</t>
  </si>
  <si>
    <t>64030200301202046</t>
  </si>
  <si>
    <t>64030200301202047</t>
  </si>
  <si>
    <t>马少岐</t>
  </si>
  <si>
    <t>64030200301202048</t>
  </si>
  <si>
    <t>64030200301202049</t>
  </si>
  <si>
    <t>64030200301202050</t>
  </si>
  <si>
    <t>金秀梅</t>
  </si>
  <si>
    <t>64030200301202051</t>
  </si>
  <si>
    <t>64030200301202052</t>
  </si>
  <si>
    <t>刘英国</t>
  </si>
  <si>
    <t>64030200301202053</t>
  </si>
  <si>
    <t>64030200301202054</t>
  </si>
  <si>
    <t>64030200301202055</t>
  </si>
  <si>
    <t>64030200301202056</t>
  </si>
  <si>
    <t>64030200301202057</t>
  </si>
  <si>
    <t>64030200301202058</t>
  </si>
  <si>
    <t>丁占学</t>
  </si>
  <si>
    <t>64030200301202059</t>
  </si>
  <si>
    <t>64030200301202060</t>
  </si>
  <si>
    <t>马国佐</t>
  </si>
  <si>
    <t>64030200301202061</t>
  </si>
  <si>
    <t>64030200301202062</t>
  </si>
  <si>
    <t>64030200301202063</t>
  </si>
  <si>
    <t>马国贤</t>
  </si>
  <si>
    <t>64030200301202064</t>
  </si>
  <si>
    <t>64030200301202065</t>
  </si>
  <si>
    <t>丁金生</t>
  </si>
  <si>
    <t>64030200301202066</t>
  </si>
  <si>
    <t>白汉伏</t>
  </si>
  <si>
    <t>64030200301202067</t>
  </si>
  <si>
    <t>64030200301202068</t>
  </si>
  <si>
    <t>64030200301202069</t>
  </si>
  <si>
    <t>64030200301202070</t>
  </si>
  <si>
    <t>64030200301202071</t>
  </si>
  <si>
    <t>丁占平</t>
  </si>
  <si>
    <t>64030200301202072</t>
  </si>
  <si>
    <t>64030200301203001</t>
  </si>
  <si>
    <t>64030200301203002</t>
  </si>
  <si>
    <t>64030200301203003</t>
  </si>
  <si>
    <t>64030200301203004</t>
  </si>
  <si>
    <t>64030200301203005</t>
  </si>
  <si>
    <t>64030200301203006</t>
  </si>
  <si>
    <t>马少柱</t>
  </si>
  <si>
    <t>64030200301203007</t>
  </si>
  <si>
    <t>64030200301203008</t>
  </si>
  <si>
    <t>64030200301203009</t>
  </si>
  <si>
    <t>单翠莲</t>
  </si>
  <si>
    <t>64030200301203010</t>
  </si>
  <si>
    <t>丁永祥</t>
  </si>
  <si>
    <t>64030200301203011</t>
  </si>
  <si>
    <t>64030200301203012</t>
  </si>
  <si>
    <t>64030200301203013</t>
  </si>
  <si>
    <t>64030200301203014</t>
  </si>
  <si>
    <t>64030200301203015</t>
  </si>
  <si>
    <t>丁和国</t>
  </si>
  <si>
    <t>64030200301203016</t>
  </si>
  <si>
    <t>64030200301203017</t>
  </si>
  <si>
    <t>64030200301203018</t>
  </si>
  <si>
    <t>马少金</t>
  </si>
  <si>
    <t>64030200301203019</t>
  </si>
  <si>
    <t>64030200301203021</t>
  </si>
  <si>
    <t>64030200301203022</t>
  </si>
  <si>
    <t>马自魁</t>
  </si>
  <si>
    <t>64030200301203023</t>
  </si>
  <si>
    <t>64030200301203024</t>
  </si>
  <si>
    <t>64030200301203025</t>
  </si>
  <si>
    <t>64030200301203026</t>
  </si>
  <si>
    <t>64030200301203027</t>
  </si>
  <si>
    <t>叶春梅</t>
  </si>
  <si>
    <t>64030200301203028</t>
  </si>
  <si>
    <t>64030200301203029</t>
  </si>
  <si>
    <t>64030200301203030</t>
  </si>
  <si>
    <t>袁风莲</t>
  </si>
  <si>
    <t>64030200301203031</t>
  </si>
  <si>
    <t>64030200301203032</t>
  </si>
  <si>
    <t>64030200301203033</t>
  </si>
  <si>
    <t>丁自德</t>
  </si>
  <si>
    <t>64030200301203034</t>
  </si>
  <si>
    <t>丁丽萍</t>
  </si>
  <si>
    <t>64030200301203035</t>
  </si>
  <si>
    <t>64030200301203036</t>
  </si>
  <si>
    <t>丁光红</t>
  </si>
  <si>
    <t>64030200301203037</t>
  </si>
  <si>
    <t>虎进财</t>
  </si>
  <si>
    <t>64030200301203038</t>
  </si>
  <si>
    <t>64030200301203039</t>
  </si>
  <si>
    <t>64030200301203040</t>
  </si>
  <si>
    <t>丁保章</t>
  </si>
  <si>
    <t>64030200301203041</t>
  </si>
  <si>
    <t>64030200301203042</t>
  </si>
  <si>
    <t>丁光平</t>
  </si>
  <si>
    <t>64030200301203043</t>
  </si>
  <si>
    <t>丁光兴</t>
  </si>
  <si>
    <t>64030200301203044</t>
  </si>
  <si>
    <t>64030200301203045</t>
  </si>
  <si>
    <t>64030200301203046</t>
  </si>
  <si>
    <t>丁伏宝</t>
  </si>
  <si>
    <t>64030200301203047</t>
  </si>
  <si>
    <t>马文赞</t>
  </si>
  <si>
    <t>64030200301203048</t>
  </si>
  <si>
    <t>64030200301203049</t>
  </si>
  <si>
    <t>64030200301203050</t>
  </si>
  <si>
    <t>64030200301203051</t>
  </si>
  <si>
    <t>64030200301203052</t>
  </si>
  <si>
    <t>丁桂风</t>
  </si>
  <si>
    <t>64030200301203053</t>
  </si>
  <si>
    <t>马炳河</t>
  </si>
  <si>
    <t>64030200301203054</t>
  </si>
  <si>
    <t>64030200301203055</t>
  </si>
  <si>
    <t>64030200301203056</t>
  </si>
  <si>
    <t>64030200301203057</t>
  </si>
  <si>
    <t>64030200301203058</t>
  </si>
  <si>
    <t>丁占保</t>
  </si>
  <si>
    <t>64030200301203059</t>
  </si>
  <si>
    <t>64030200301203060</t>
  </si>
  <si>
    <t>64030200301203061</t>
  </si>
  <si>
    <t>64030200301203062</t>
  </si>
  <si>
    <t>丁贵花</t>
  </si>
  <si>
    <t>64030200301203063</t>
  </si>
  <si>
    <t>64030200301203064</t>
  </si>
  <si>
    <t>64030200301203065</t>
  </si>
  <si>
    <t>64030200301203066</t>
  </si>
  <si>
    <t>64030200301203067</t>
  </si>
  <si>
    <t>64030200301203068</t>
  </si>
  <si>
    <t>马宝伏</t>
  </si>
  <si>
    <t>64030200301203069</t>
  </si>
  <si>
    <t>64030200301203070</t>
  </si>
  <si>
    <t>64030200301203071</t>
  </si>
  <si>
    <t>64030200301203072</t>
  </si>
  <si>
    <t>64030200301203073</t>
  </si>
  <si>
    <t>64030200301203074</t>
  </si>
  <si>
    <t>64030200301204001</t>
  </si>
  <si>
    <t>丁存芳</t>
  </si>
  <si>
    <t>64030200301204002</t>
  </si>
  <si>
    <t>64030200301204003</t>
  </si>
  <si>
    <t>64030200301204004</t>
  </si>
  <si>
    <t>马国庆</t>
  </si>
  <si>
    <t>64030200301204005</t>
  </si>
  <si>
    <t>丁保岐</t>
  </si>
  <si>
    <t>64030200301204006</t>
  </si>
  <si>
    <t>64030200301204007</t>
  </si>
  <si>
    <t>64030200301204008</t>
  </si>
  <si>
    <t>64030200301204009</t>
  </si>
  <si>
    <t>64030200301204010</t>
  </si>
  <si>
    <t>64030200301204011</t>
  </si>
  <si>
    <t>64030200301204012</t>
  </si>
  <si>
    <t>丁汉义</t>
  </si>
  <si>
    <t>64030200301204013</t>
  </si>
  <si>
    <t>64030200301204014</t>
  </si>
  <si>
    <t>64030200301204015</t>
  </si>
  <si>
    <t>64030200301204016</t>
  </si>
  <si>
    <t>64030200301204017</t>
  </si>
  <si>
    <t>丁光义</t>
  </si>
  <si>
    <t>64030200301204018</t>
  </si>
  <si>
    <t>64030200301204019</t>
  </si>
  <si>
    <t>64030200301204020</t>
  </si>
  <si>
    <t>李希龙</t>
  </si>
  <si>
    <t>64030200301204021</t>
  </si>
  <si>
    <t>64030200301204022</t>
  </si>
  <si>
    <t>丁海强</t>
  </si>
  <si>
    <t>64030200301204023</t>
  </si>
  <si>
    <t>64030200301204024</t>
  </si>
  <si>
    <t>丁建柱</t>
  </si>
  <si>
    <t>64030200301204025</t>
  </si>
  <si>
    <t>丁光忠</t>
  </si>
  <si>
    <t>64030200301204026</t>
  </si>
  <si>
    <t>64030200301204027</t>
  </si>
  <si>
    <t>64030200301204028</t>
  </si>
  <si>
    <t>64030200301204029</t>
  </si>
  <si>
    <t>64030200301204030</t>
  </si>
  <si>
    <t>64030200301204031</t>
  </si>
  <si>
    <t>64030200301204032</t>
  </si>
  <si>
    <t>64030200301204033</t>
  </si>
  <si>
    <t>梁金花</t>
  </si>
  <si>
    <t>64030200301204034</t>
  </si>
  <si>
    <t>64030200301204035</t>
  </si>
  <si>
    <t>丁光玉</t>
  </si>
  <si>
    <t>64030200301204036</t>
  </si>
  <si>
    <t>丁跃岐</t>
  </si>
  <si>
    <t>64030200301204037</t>
  </si>
  <si>
    <t>64030200301204038</t>
  </si>
  <si>
    <t>64030200301204039</t>
  </si>
  <si>
    <t>64030200301204040</t>
  </si>
  <si>
    <t>64030200301204041</t>
  </si>
  <si>
    <t>64030200301204042</t>
  </si>
  <si>
    <t>64030200301204043</t>
  </si>
  <si>
    <t>64030200301204044</t>
  </si>
  <si>
    <t>田丰太</t>
  </si>
  <si>
    <t>64030200301204045</t>
  </si>
  <si>
    <t>64030200301204046</t>
  </si>
  <si>
    <t>64030200301204047</t>
  </si>
  <si>
    <t>64030200301204048</t>
  </si>
  <si>
    <t>64030200301204049</t>
  </si>
  <si>
    <t>64030200301204050</t>
  </si>
  <si>
    <t>64030200301204051</t>
  </si>
  <si>
    <t>丁长成</t>
  </si>
  <si>
    <t>64030200301204052</t>
  </si>
  <si>
    <t>丁少斌</t>
  </si>
  <si>
    <t>64030200301204053</t>
  </si>
  <si>
    <t>64030200301204054</t>
  </si>
  <si>
    <t>64030200301204055</t>
  </si>
  <si>
    <t>64030200301204056</t>
  </si>
  <si>
    <t>64030200301204057</t>
  </si>
  <si>
    <t>64030200301204058</t>
  </si>
  <si>
    <t>64030200301204059</t>
  </si>
  <si>
    <t>丁少山</t>
  </si>
  <si>
    <t>64030200301204060</t>
  </si>
  <si>
    <t>64030200301204061</t>
  </si>
  <si>
    <t>64030200301204062</t>
  </si>
  <si>
    <t>丁少平</t>
  </si>
  <si>
    <t>64030200301204063</t>
  </si>
  <si>
    <t>丁焕章</t>
  </si>
  <si>
    <t>64030200301204064</t>
  </si>
  <si>
    <t>丁长林</t>
  </si>
  <si>
    <t>64030200301204065</t>
  </si>
  <si>
    <t>64030200301204066</t>
  </si>
  <si>
    <t>64030200301204067</t>
  </si>
  <si>
    <t>丁伏河</t>
  </si>
  <si>
    <t>64030200301204068</t>
  </si>
  <si>
    <t>马学生</t>
  </si>
  <si>
    <t>64030200301204069</t>
  </si>
  <si>
    <t>64030200301204070</t>
  </si>
  <si>
    <t>64030200301204071</t>
  </si>
  <si>
    <t>64030200301204072</t>
  </si>
  <si>
    <t>64030200301204073</t>
  </si>
  <si>
    <t>64030200301204074</t>
  </si>
  <si>
    <t>64030200301204075</t>
  </si>
  <si>
    <t>64030200301204076</t>
  </si>
  <si>
    <t>马进斌</t>
  </si>
  <si>
    <t>64030200301204077</t>
  </si>
  <si>
    <t>64030200301204078</t>
  </si>
  <si>
    <t>64030200301204079</t>
  </si>
  <si>
    <t>64030200301204080</t>
  </si>
  <si>
    <t>64030200301204081</t>
  </si>
  <si>
    <t>64030200301205001</t>
  </si>
  <si>
    <t>何跃成</t>
  </si>
  <si>
    <t>64030200301205002</t>
  </si>
  <si>
    <t>64030200301205003</t>
  </si>
  <si>
    <t>64030200301205004</t>
  </si>
  <si>
    <t>丁长录</t>
  </si>
  <si>
    <t>64030200301205005</t>
  </si>
  <si>
    <t>丁占洲</t>
  </si>
  <si>
    <t>64030200301205006</t>
  </si>
  <si>
    <t>64030200301205007</t>
  </si>
  <si>
    <t>64030200301205008</t>
  </si>
  <si>
    <t>丁长寿</t>
  </si>
  <si>
    <t>64030200301205009</t>
  </si>
  <si>
    <t>丁洪礼</t>
  </si>
  <si>
    <t>64030200301205010</t>
  </si>
  <si>
    <t>64030200301205011</t>
  </si>
  <si>
    <t>丁保福</t>
  </si>
  <si>
    <t>64030200301205012</t>
  </si>
  <si>
    <t>丁福忠</t>
  </si>
  <si>
    <t>64030200301205013</t>
  </si>
  <si>
    <t>何进花</t>
  </si>
  <si>
    <t>64030200301205014</t>
  </si>
  <si>
    <t>64030200301205015</t>
  </si>
  <si>
    <t>丁福寿</t>
  </si>
  <si>
    <t>64030200301205016</t>
  </si>
  <si>
    <t>64030200301205017</t>
  </si>
  <si>
    <t>谭振保</t>
  </si>
  <si>
    <t>64030200301205018</t>
  </si>
  <si>
    <t>丁占忠</t>
  </si>
  <si>
    <t>64030200301205019</t>
  </si>
  <si>
    <t>64030200301205020</t>
  </si>
  <si>
    <t>丁占洪</t>
  </si>
  <si>
    <t>64030200301205021</t>
  </si>
  <si>
    <t>丁龙</t>
  </si>
  <si>
    <t>64030200301205022</t>
  </si>
  <si>
    <t>64030200301205023</t>
  </si>
  <si>
    <t>王义贵</t>
  </si>
  <si>
    <t>64030200301205024</t>
  </si>
  <si>
    <t>王胡学</t>
  </si>
  <si>
    <t>64030200301205025</t>
  </si>
  <si>
    <t>64030200301205026</t>
  </si>
  <si>
    <t>64030200301205027</t>
  </si>
  <si>
    <t>王国玉</t>
  </si>
  <si>
    <t>64030200301205028</t>
  </si>
  <si>
    <t>武玉琴</t>
  </si>
  <si>
    <t>64030200301205029</t>
  </si>
  <si>
    <t>胡兴福</t>
  </si>
  <si>
    <t>64030200301205030</t>
  </si>
  <si>
    <t>胡新民</t>
  </si>
  <si>
    <t>64030200301205031</t>
  </si>
  <si>
    <t>石秀英</t>
  </si>
  <si>
    <t>64030200301205032</t>
  </si>
  <si>
    <t>丁伏春</t>
  </si>
  <si>
    <t>64030200301205033</t>
  </si>
  <si>
    <t>64030200301205034</t>
  </si>
  <si>
    <t>64030200301205035</t>
  </si>
  <si>
    <t>64030200301205036</t>
  </si>
  <si>
    <t>丁占成</t>
  </si>
  <si>
    <t>64030200301205037</t>
  </si>
  <si>
    <t>丁福财</t>
  </si>
  <si>
    <t>64030200301205038</t>
  </si>
  <si>
    <t>64030200301205039</t>
  </si>
  <si>
    <t>马相莲</t>
  </si>
  <si>
    <t>64030200301205040</t>
  </si>
  <si>
    <t>丁永新</t>
  </si>
  <si>
    <t>64030200301205041</t>
  </si>
  <si>
    <t>64030200301205042</t>
  </si>
  <si>
    <t>吴国福</t>
  </si>
  <si>
    <t>64030200301205043</t>
  </si>
  <si>
    <t>丁占章</t>
  </si>
  <si>
    <t>64030200301205044</t>
  </si>
  <si>
    <t>64030200301205045</t>
  </si>
  <si>
    <t>李梅芳</t>
  </si>
  <si>
    <t>64030200301205046</t>
  </si>
  <si>
    <t>丁鹤年</t>
  </si>
  <si>
    <t>64030200301205047</t>
  </si>
  <si>
    <t>马明柱</t>
  </si>
  <si>
    <t>64030200301205048</t>
  </si>
  <si>
    <t>杨兴兰</t>
  </si>
  <si>
    <t>64030200301205049</t>
  </si>
  <si>
    <t>丁占全</t>
  </si>
  <si>
    <t>64030200301205050</t>
  </si>
  <si>
    <t>谭振礼</t>
  </si>
  <si>
    <t>64030200301205051</t>
  </si>
  <si>
    <t>谭兴福</t>
  </si>
  <si>
    <t>64030200301205052</t>
  </si>
  <si>
    <t>谭兴国</t>
  </si>
  <si>
    <t>64030200301205053</t>
  </si>
  <si>
    <t>64030200301205054</t>
  </si>
  <si>
    <t>丁林</t>
  </si>
  <si>
    <t>64030200301205055</t>
  </si>
  <si>
    <t>丁成</t>
  </si>
  <si>
    <t>64030200301205056</t>
  </si>
  <si>
    <t>丁宁</t>
  </si>
  <si>
    <t>64030200301205057</t>
  </si>
  <si>
    <t>64030200301205058</t>
  </si>
  <si>
    <t>丁占秀</t>
  </si>
  <si>
    <t>64030200301205059</t>
  </si>
  <si>
    <t>64030200301205060</t>
  </si>
  <si>
    <t>丁洪才</t>
  </si>
  <si>
    <t>64030200301205061</t>
  </si>
  <si>
    <t>丁洪其</t>
  </si>
  <si>
    <t>64030200301205062</t>
  </si>
  <si>
    <t>马卫兰</t>
  </si>
  <si>
    <t>64030200301205063</t>
  </si>
  <si>
    <t>丁洪保</t>
  </si>
  <si>
    <t>64030200301205064</t>
  </si>
  <si>
    <t>丁占发</t>
  </si>
  <si>
    <t>64030200301205065</t>
  </si>
  <si>
    <t>吴国祥</t>
  </si>
  <si>
    <t>64030200301205066</t>
  </si>
  <si>
    <t>64030200301205067</t>
  </si>
  <si>
    <t>64030200301205069</t>
  </si>
  <si>
    <t>64030200301205070</t>
  </si>
  <si>
    <t>丁永林</t>
  </si>
  <si>
    <t>64030200301205071</t>
  </si>
  <si>
    <t>64030200301205072</t>
  </si>
  <si>
    <t>马万祥</t>
  </si>
  <si>
    <t>64030200301205073</t>
  </si>
  <si>
    <t>谭振忠</t>
  </si>
  <si>
    <t>64030200301205074</t>
  </si>
  <si>
    <t>谭正洋</t>
  </si>
  <si>
    <t>64030200301205075</t>
  </si>
  <si>
    <t>谭振江</t>
  </si>
  <si>
    <t>64030200301205076</t>
  </si>
  <si>
    <t>谭振卫</t>
  </si>
  <si>
    <t>64030200301205077</t>
  </si>
  <si>
    <t>谭振红</t>
  </si>
  <si>
    <t>64030200301205078</t>
  </si>
  <si>
    <t>何耀清</t>
  </si>
  <si>
    <t>64030200301205079</t>
  </si>
  <si>
    <t>何跃春</t>
  </si>
  <si>
    <t>64030200301205080</t>
  </si>
  <si>
    <t>何跃国</t>
  </si>
  <si>
    <t>64030200301205081</t>
  </si>
  <si>
    <t>何占忠</t>
  </si>
  <si>
    <t>64030200301205082</t>
  </si>
  <si>
    <t>谭振龙</t>
  </si>
  <si>
    <t>64030200301205083</t>
  </si>
  <si>
    <t>谭振环</t>
  </si>
  <si>
    <t>64030200301205084</t>
  </si>
  <si>
    <t>谭振宇</t>
  </si>
  <si>
    <t>64030200301205085</t>
  </si>
  <si>
    <t>谭振林</t>
  </si>
  <si>
    <t>64030200301205086</t>
  </si>
  <si>
    <t>谭振清</t>
  </si>
  <si>
    <t>64030200301205087</t>
  </si>
  <si>
    <t>64030200301205088</t>
  </si>
  <si>
    <t>谭兴明</t>
  </si>
  <si>
    <t>64030200301205089</t>
  </si>
  <si>
    <t>64030200301205090</t>
  </si>
  <si>
    <t>丁伏涛</t>
  </si>
  <si>
    <t>64030200301205091</t>
  </si>
  <si>
    <t>64030200301205092</t>
  </si>
  <si>
    <t>胡毅超</t>
  </si>
  <si>
    <t>64030200301301001</t>
  </si>
  <si>
    <t>马守举</t>
  </si>
  <si>
    <t>64030200301301002</t>
  </si>
  <si>
    <t>64030200301301003</t>
  </si>
  <si>
    <t>王守忠</t>
  </si>
  <si>
    <t>64030200301301004</t>
  </si>
  <si>
    <t>64030200301301005</t>
  </si>
  <si>
    <t>李 宇</t>
  </si>
  <si>
    <t>64030200301301006</t>
  </si>
  <si>
    <t>李 伏</t>
  </si>
  <si>
    <t>64030200301301007</t>
  </si>
  <si>
    <t>王克荣</t>
  </si>
  <si>
    <t>64030200301301008</t>
  </si>
  <si>
    <t>王克虎</t>
  </si>
  <si>
    <t>64030200301301009</t>
  </si>
  <si>
    <t>64030200301301010</t>
  </si>
  <si>
    <t>付 刚</t>
  </si>
  <si>
    <t>64030200301301011</t>
  </si>
  <si>
    <t>64030200301301012</t>
  </si>
  <si>
    <t>64030200301301013</t>
  </si>
  <si>
    <t>64030200301301014</t>
  </si>
  <si>
    <t>64030200301301015</t>
  </si>
  <si>
    <t>64030200301301016</t>
  </si>
  <si>
    <t>64030200301301017</t>
  </si>
  <si>
    <t>64030200301301018</t>
  </si>
  <si>
    <t>64030200301301019</t>
  </si>
  <si>
    <t>64030200301301020</t>
  </si>
  <si>
    <t>64030200301301021</t>
  </si>
  <si>
    <t>64030200301301022</t>
  </si>
  <si>
    <t>金凤花</t>
  </si>
  <si>
    <t>64030200301301023</t>
  </si>
  <si>
    <t>李玉宝</t>
  </si>
  <si>
    <t>64030200301301024</t>
  </si>
  <si>
    <t>胡玉花</t>
  </si>
  <si>
    <t>64030200301301025</t>
  </si>
  <si>
    <t>64030200301301026</t>
  </si>
  <si>
    <t>64030200301301027</t>
  </si>
  <si>
    <t>丁占仓</t>
  </si>
  <si>
    <t>64030200301301028</t>
  </si>
  <si>
    <t>64030200301301029</t>
  </si>
  <si>
    <t>64030200301301030</t>
  </si>
  <si>
    <t>64030200301301031</t>
  </si>
  <si>
    <t>64030200301301032</t>
  </si>
  <si>
    <t>64030200301301033</t>
  </si>
  <si>
    <t>丁生忠</t>
  </si>
  <si>
    <t>64030200301301034</t>
  </si>
  <si>
    <t>丁哈车</t>
  </si>
  <si>
    <t>64030200301301035</t>
  </si>
  <si>
    <t>64030200301301036</t>
  </si>
  <si>
    <t>马忠奎</t>
  </si>
  <si>
    <t>64030200301301037</t>
  </si>
  <si>
    <t>64030200301301038</t>
  </si>
  <si>
    <t>李小宝</t>
  </si>
  <si>
    <t>64030200301302001</t>
  </si>
  <si>
    <t>李保俊</t>
  </si>
  <si>
    <t>64030200301302002</t>
  </si>
  <si>
    <t>李宝朋</t>
  </si>
  <si>
    <t>64030200301302003</t>
  </si>
  <si>
    <t>李自明</t>
  </si>
  <si>
    <t>64030200301302004</t>
  </si>
  <si>
    <t>李彦明</t>
  </si>
  <si>
    <t>64030200301302005</t>
  </si>
  <si>
    <t>肖全</t>
  </si>
  <si>
    <t>64030200301302006</t>
  </si>
  <si>
    <t>王秀丽</t>
  </si>
  <si>
    <t>64030200301302007</t>
  </si>
  <si>
    <t>64030200301302008</t>
  </si>
  <si>
    <t>李保信</t>
  </si>
  <si>
    <t>64030200301302009</t>
  </si>
  <si>
    <t>64030200301302010</t>
  </si>
  <si>
    <t>贝忠伏</t>
  </si>
  <si>
    <t>64030200301302011</t>
  </si>
  <si>
    <t>李自福</t>
  </si>
  <si>
    <t>64030200301302012</t>
  </si>
  <si>
    <t>李保忠</t>
  </si>
  <si>
    <t>64030200301302013</t>
  </si>
  <si>
    <t>64030200301302014</t>
  </si>
  <si>
    <t>64030200301302015</t>
  </si>
  <si>
    <t>陈淑英</t>
  </si>
  <si>
    <t>64030200301302016</t>
  </si>
  <si>
    <t>贝忠明</t>
  </si>
  <si>
    <t>64030200301302017</t>
  </si>
  <si>
    <t>李自峰</t>
  </si>
  <si>
    <t>64030200301302018</t>
  </si>
  <si>
    <t>杨清</t>
  </si>
  <si>
    <t>64030200301302019</t>
  </si>
  <si>
    <t>64030200301302020</t>
  </si>
  <si>
    <t>肖艳萍</t>
  </si>
  <si>
    <t>64030200301302021</t>
  </si>
  <si>
    <t>肖泽</t>
  </si>
  <si>
    <t>64030200301302023</t>
  </si>
  <si>
    <t>李彦文</t>
  </si>
  <si>
    <t>64030200301302024</t>
  </si>
  <si>
    <t>李学云</t>
  </si>
  <si>
    <t>64030200301302025</t>
  </si>
  <si>
    <t>李彦成</t>
  </si>
  <si>
    <t>64030200301302026</t>
  </si>
  <si>
    <t>王丽琴</t>
  </si>
  <si>
    <t>64030200301302027</t>
  </si>
  <si>
    <t>64030200301302028</t>
  </si>
  <si>
    <t>64030200301302029</t>
  </si>
  <si>
    <t>李淑林</t>
  </si>
  <si>
    <t>64030200301302030</t>
  </si>
  <si>
    <t>李彦忠</t>
  </si>
  <si>
    <t>64030200301302031</t>
  </si>
  <si>
    <t>贝忠保</t>
  </si>
  <si>
    <t>64030200301302032</t>
  </si>
  <si>
    <t>李自刚</t>
  </si>
  <si>
    <t>64030200301302033</t>
  </si>
  <si>
    <t>64030200301302034</t>
  </si>
  <si>
    <t>黄文虎</t>
  </si>
  <si>
    <t>64030200301302035</t>
  </si>
  <si>
    <t>64030200301302036</t>
  </si>
  <si>
    <t>李学祥</t>
  </si>
  <si>
    <t>64030200301302037</t>
  </si>
  <si>
    <t>李彦</t>
  </si>
  <si>
    <t>64030200301302038</t>
  </si>
  <si>
    <t>64030200301302039</t>
  </si>
  <si>
    <t>李保平</t>
  </si>
  <si>
    <t>64030200301302040</t>
  </si>
  <si>
    <t>张文贤</t>
  </si>
  <si>
    <t>64030200301302041</t>
  </si>
  <si>
    <t>李海</t>
  </si>
  <si>
    <t>64030200301302042</t>
  </si>
  <si>
    <t>方红英</t>
  </si>
  <si>
    <t>64030200301302043</t>
  </si>
  <si>
    <t>李彦义</t>
  </si>
  <si>
    <t>64030200301302044</t>
  </si>
  <si>
    <t>64030200301303001</t>
  </si>
  <si>
    <t>64030200301303002</t>
  </si>
  <si>
    <t>64030200301303003</t>
  </si>
  <si>
    <t>李德俊</t>
  </si>
  <si>
    <t>64030200301303004</t>
  </si>
  <si>
    <t>李德军</t>
  </si>
  <si>
    <t>64030200301303005</t>
  </si>
  <si>
    <t>64030200301303006</t>
  </si>
  <si>
    <t>64030200301303007</t>
  </si>
  <si>
    <t>许忠</t>
  </si>
  <si>
    <t>64030200301303008</t>
  </si>
  <si>
    <t>王建芳</t>
  </si>
  <si>
    <t>64030200301303009</t>
  </si>
  <si>
    <t>王奉岐</t>
  </si>
  <si>
    <t>64030200301303010</t>
  </si>
  <si>
    <t>段元正</t>
  </si>
  <si>
    <t>64030200301303011</t>
  </si>
  <si>
    <t>王奉保</t>
  </si>
  <si>
    <t>64030200301303012</t>
  </si>
  <si>
    <t>64030200301303013</t>
  </si>
  <si>
    <t>杨旭</t>
  </si>
  <si>
    <t>64030200301303014</t>
  </si>
  <si>
    <t>王桂侠</t>
  </si>
  <si>
    <t>64030200301303015</t>
  </si>
  <si>
    <t>温玉兰</t>
  </si>
  <si>
    <t>64030200301303016</t>
  </si>
  <si>
    <t>杨兴保</t>
  </si>
  <si>
    <t>64030200301303017</t>
  </si>
  <si>
    <t>谢占银</t>
  </si>
  <si>
    <t>64030200301303018</t>
  </si>
  <si>
    <t>64030200301303019</t>
  </si>
  <si>
    <t>王兴科</t>
  </si>
  <si>
    <t>64030200301303020</t>
  </si>
  <si>
    <t>李得伏</t>
  </si>
  <si>
    <t>64030200301303021</t>
  </si>
  <si>
    <t>64030200301303022</t>
  </si>
  <si>
    <t>64030200301303023</t>
  </si>
  <si>
    <t>王奉林</t>
  </si>
  <si>
    <t>64030200301303024</t>
  </si>
  <si>
    <t>64030200301303025</t>
  </si>
  <si>
    <t>64030200301303026</t>
  </si>
  <si>
    <t>何宝成</t>
  </si>
  <si>
    <t>64030200301303027</t>
  </si>
  <si>
    <t>64030200301303028</t>
  </si>
  <si>
    <t>吴正乾</t>
  </si>
  <si>
    <t>64030200301303029</t>
  </si>
  <si>
    <t>64030200301303030</t>
  </si>
  <si>
    <t>杜殿林</t>
  </si>
  <si>
    <t>64030200301303031</t>
  </si>
  <si>
    <t>杜殿宝</t>
  </si>
  <si>
    <t>64030200301303032</t>
  </si>
  <si>
    <t>马菊侠</t>
  </si>
  <si>
    <t>64030200301303033</t>
  </si>
  <si>
    <t>64030200301303034</t>
  </si>
  <si>
    <t>64030200301303035</t>
  </si>
  <si>
    <t>杜殿伏</t>
  </si>
  <si>
    <t>64030200301303036</t>
  </si>
  <si>
    <t>王兴保</t>
  </si>
  <si>
    <t>64030200301303037</t>
  </si>
  <si>
    <t>64030200301303038</t>
  </si>
  <si>
    <t>何正科</t>
  </si>
  <si>
    <t>64030200301303039</t>
  </si>
  <si>
    <t>何保玉</t>
  </si>
  <si>
    <t>64030200301303040</t>
  </si>
  <si>
    <t>64030200301303041</t>
  </si>
  <si>
    <t>64030200301303042</t>
  </si>
  <si>
    <t>64030200301303043</t>
  </si>
  <si>
    <t>64030200301303044</t>
  </si>
  <si>
    <t>王洪彦</t>
  </si>
  <si>
    <t>64030200301303045</t>
  </si>
  <si>
    <t>64030200301303046</t>
  </si>
  <si>
    <t>64030200301303047</t>
  </si>
  <si>
    <t>王兴俊</t>
  </si>
  <si>
    <t>64030200301303048</t>
  </si>
  <si>
    <t>64030200301303049</t>
  </si>
  <si>
    <t>王兴礼</t>
  </si>
  <si>
    <t>64030200301303050</t>
  </si>
  <si>
    <t>64030200301303051</t>
  </si>
  <si>
    <t>64030200301303052</t>
  </si>
  <si>
    <t>64030200301303053</t>
  </si>
  <si>
    <t>64030200301303055</t>
  </si>
  <si>
    <t>64030200301303056</t>
  </si>
  <si>
    <t>64030200301303057</t>
  </si>
  <si>
    <t>杜永军</t>
  </si>
  <si>
    <t>64030200301303058</t>
  </si>
  <si>
    <t>严彩娟</t>
  </si>
  <si>
    <t>64030200301304001</t>
  </si>
  <si>
    <t>64030200301304002</t>
  </si>
  <si>
    <t>马光旭</t>
  </si>
  <si>
    <t>64030200301304003</t>
  </si>
  <si>
    <t>64030200301304004</t>
  </si>
  <si>
    <t>64030200301304005</t>
  </si>
  <si>
    <t>王国荣</t>
  </si>
  <si>
    <t>64030200301304006</t>
  </si>
  <si>
    <t>64030200301304007</t>
  </si>
  <si>
    <t>64030200301304008</t>
  </si>
  <si>
    <t>方正华</t>
  </si>
  <si>
    <t>64030200301304009</t>
  </si>
  <si>
    <t>64030200301304010</t>
  </si>
  <si>
    <t>方舟</t>
  </si>
  <si>
    <t>64030200301304011</t>
  </si>
  <si>
    <t>周全</t>
  </si>
  <si>
    <t>64030200301304012</t>
  </si>
  <si>
    <t>周锋</t>
  </si>
  <si>
    <t>64030200301304013</t>
  </si>
  <si>
    <t>周文</t>
  </si>
  <si>
    <t>64030200301304014</t>
  </si>
  <si>
    <t>杨海</t>
  </si>
  <si>
    <t>64030200301304015</t>
  </si>
  <si>
    <t>64030200301304016</t>
  </si>
  <si>
    <t>周萍</t>
  </si>
  <si>
    <t>64030200301304017</t>
  </si>
  <si>
    <t>周海</t>
  </si>
  <si>
    <t>64030200301304018</t>
  </si>
  <si>
    <t>周元</t>
  </si>
  <si>
    <t>64030200301304019</t>
  </si>
  <si>
    <t>64030200301304020</t>
  </si>
  <si>
    <t>田志银</t>
  </si>
  <si>
    <t>64030200301304021</t>
  </si>
  <si>
    <t>田忠</t>
  </si>
  <si>
    <t>64030200301304022</t>
  </si>
  <si>
    <t>田淑红</t>
  </si>
  <si>
    <t>64030200301304023</t>
  </si>
  <si>
    <t>田明</t>
  </si>
  <si>
    <t>64030200301304024</t>
  </si>
  <si>
    <t>64030200301304026</t>
  </si>
  <si>
    <t>田智</t>
  </si>
  <si>
    <t>64030200301304027</t>
  </si>
  <si>
    <t>64030200301304028</t>
  </si>
  <si>
    <t>64030200301304029</t>
  </si>
  <si>
    <t>孙玉花</t>
  </si>
  <si>
    <t>64030200301304030</t>
  </si>
  <si>
    <t>64030200301304031</t>
  </si>
  <si>
    <t>杨伏金</t>
  </si>
  <si>
    <t>64030200301304032</t>
  </si>
  <si>
    <t>64030200301304033</t>
  </si>
  <si>
    <t>64030200301304034</t>
  </si>
  <si>
    <t>64030200301304035</t>
  </si>
  <si>
    <t>64030200301304036</t>
  </si>
  <si>
    <t>64030200301304037</t>
  </si>
  <si>
    <t>方会琴</t>
  </si>
  <si>
    <t>64030200301304038</t>
  </si>
  <si>
    <t>蔡惠霞</t>
  </si>
  <si>
    <t>64030200301304039</t>
  </si>
  <si>
    <t>李凤琴</t>
  </si>
  <si>
    <t>64030200301304040</t>
  </si>
  <si>
    <t>梁少东</t>
  </si>
  <si>
    <t>64030200301304041</t>
  </si>
  <si>
    <t>梁少军</t>
  </si>
  <si>
    <t>64030200301304042</t>
  </si>
  <si>
    <t>梁少进</t>
  </si>
  <si>
    <t>64030200301304043</t>
  </si>
  <si>
    <t>梁凤香</t>
  </si>
  <si>
    <t>64030200301304044</t>
  </si>
  <si>
    <t>64030200301304045</t>
  </si>
  <si>
    <t>64030200301304046</t>
  </si>
  <si>
    <t>64030200301304047</t>
  </si>
  <si>
    <t>64030200301304048</t>
  </si>
  <si>
    <t>64030200301304049</t>
  </si>
  <si>
    <t>田云</t>
  </si>
  <si>
    <t>64030200301304050</t>
  </si>
  <si>
    <t>64030200301304051</t>
  </si>
  <si>
    <t>64030200301304052</t>
  </si>
  <si>
    <t>周桂娟</t>
  </si>
  <si>
    <t>64030200301304053</t>
  </si>
  <si>
    <t>64030200301304054</t>
  </si>
  <si>
    <t>64030200301305001</t>
  </si>
  <si>
    <t>谢占明</t>
  </si>
  <si>
    <t>64030200301305003</t>
  </si>
  <si>
    <t>谢占文</t>
  </si>
  <si>
    <t>64030200301305004</t>
  </si>
  <si>
    <t>64030200301305005</t>
  </si>
  <si>
    <t>谢文</t>
  </si>
  <si>
    <t>64030200301305006</t>
  </si>
  <si>
    <t>谢占仁</t>
  </si>
  <si>
    <t>64030200301305007</t>
  </si>
  <si>
    <t>谢占成</t>
  </si>
  <si>
    <t>64030200301305008</t>
  </si>
  <si>
    <t>谢占军</t>
  </si>
  <si>
    <t>64030200301305009</t>
  </si>
  <si>
    <t>冯学云</t>
  </si>
  <si>
    <t>64030200301305010</t>
  </si>
  <si>
    <t>64030200301305011</t>
  </si>
  <si>
    <t>64030200301305012</t>
  </si>
  <si>
    <t>王元</t>
  </si>
  <si>
    <t>64030200301305013</t>
  </si>
  <si>
    <t>田林</t>
  </si>
  <si>
    <t>64030200301305014</t>
  </si>
  <si>
    <t>64030200301305015</t>
  </si>
  <si>
    <t>谢占荣</t>
  </si>
  <si>
    <t>64030200301305016</t>
  </si>
  <si>
    <t>64030200301305018</t>
  </si>
  <si>
    <t>岳忠</t>
  </si>
  <si>
    <t>64030200301305019</t>
  </si>
  <si>
    <t>陈慧玲</t>
  </si>
  <si>
    <t>64030200301305020</t>
  </si>
  <si>
    <t>汪月英</t>
  </si>
  <si>
    <t>64030200301305021</t>
  </si>
  <si>
    <t>蔡昌</t>
  </si>
  <si>
    <t>64030200301305022</t>
  </si>
  <si>
    <t>64030200301305023</t>
  </si>
  <si>
    <t>王金旗</t>
  </si>
  <si>
    <t>64030200301305024</t>
  </si>
  <si>
    <t>64030200301305025</t>
  </si>
  <si>
    <t>田志国</t>
  </si>
  <si>
    <t>64030200301305026</t>
  </si>
  <si>
    <t>田志军</t>
  </si>
  <si>
    <t>64030200301305027</t>
  </si>
  <si>
    <t>谢军</t>
  </si>
  <si>
    <t>64030200301305028</t>
  </si>
  <si>
    <t>64030200301305029</t>
  </si>
  <si>
    <t>金生海</t>
  </si>
  <si>
    <t>64030200301305030</t>
  </si>
  <si>
    <t>64030200301305031</t>
  </si>
  <si>
    <t>64030200301305032</t>
  </si>
  <si>
    <t>金生柱</t>
  </si>
  <si>
    <t>64030200301305033</t>
  </si>
  <si>
    <t>64030200301305034</t>
  </si>
  <si>
    <t>谢峰</t>
  </si>
  <si>
    <t>64030200301305035</t>
  </si>
  <si>
    <t>谢云</t>
  </si>
  <si>
    <t>64030200301305036</t>
  </si>
  <si>
    <t>岳尚武</t>
  </si>
  <si>
    <t>64030200301305037</t>
  </si>
  <si>
    <t>杨河</t>
  </si>
  <si>
    <t>64030200301305038</t>
  </si>
  <si>
    <t>黄秀娟</t>
  </si>
  <si>
    <t>64030200301305039</t>
  </si>
  <si>
    <t>64030200301305040</t>
  </si>
  <si>
    <t>岳尚海</t>
  </si>
  <si>
    <t>64030200301306001</t>
  </si>
  <si>
    <t>64030200301306002</t>
  </si>
  <si>
    <t>马桂萍</t>
  </si>
  <si>
    <t>64030200301306003</t>
  </si>
  <si>
    <t>64030200301306004</t>
  </si>
  <si>
    <t>64030200301306005</t>
  </si>
  <si>
    <t>撒有才</t>
  </si>
  <si>
    <t>64030200301306006</t>
  </si>
  <si>
    <t>撒成</t>
  </si>
  <si>
    <t>64030200301306007</t>
  </si>
  <si>
    <t>查淑红</t>
  </si>
  <si>
    <t>64030200301306008</t>
  </si>
  <si>
    <t>马帆</t>
  </si>
  <si>
    <t>64030200301306009</t>
  </si>
  <si>
    <t>64030200301306010</t>
  </si>
  <si>
    <t>64030200301306011</t>
  </si>
  <si>
    <t>64030200301306012</t>
  </si>
  <si>
    <t>64030200301306013</t>
  </si>
  <si>
    <t>马术德</t>
  </si>
  <si>
    <t>64030200301306014</t>
  </si>
  <si>
    <t>贾士武</t>
  </si>
  <si>
    <t>64030200301306015</t>
  </si>
  <si>
    <t>64030200301306016</t>
  </si>
  <si>
    <t>李国定</t>
  </si>
  <si>
    <t>64030200301306017</t>
  </si>
  <si>
    <t>64030200301306018</t>
  </si>
  <si>
    <t>王琨</t>
  </si>
  <si>
    <t>64030200301306019</t>
  </si>
  <si>
    <t>汪国有</t>
  </si>
  <si>
    <t>64030200301306020</t>
  </si>
  <si>
    <t>汪龙</t>
  </si>
  <si>
    <t>64030200301306021</t>
  </si>
  <si>
    <t>64030200301306022</t>
  </si>
  <si>
    <t>汪国锋</t>
  </si>
  <si>
    <t>64030200301306023</t>
  </si>
  <si>
    <t>王生平</t>
  </si>
  <si>
    <t>64030200301306024</t>
  </si>
  <si>
    <t>田凌峰</t>
  </si>
  <si>
    <t>64030200301306025</t>
  </si>
  <si>
    <t>64030200301306026</t>
  </si>
  <si>
    <t>王国福</t>
  </si>
  <si>
    <t>64030200301306027</t>
  </si>
  <si>
    <t>64030200301306028</t>
  </si>
  <si>
    <t>64030200301306029</t>
  </si>
  <si>
    <t>64030200301306030</t>
  </si>
  <si>
    <t>64030200301306031</t>
  </si>
  <si>
    <t>丁彦忠</t>
  </si>
  <si>
    <t>64030200301306032</t>
  </si>
  <si>
    <t>64030200301306033</t>
  </si>
  <si>
    <t>64030200301306034</t>
  </si>
  <si>
    <t>64030200301306035</t>
  </si>
  <si>
    <t>64030200301306036</t>
  </si>
  <si>
    <t>金林</t>
  </si>
  <si>
    <t>64030200301306037</t>
  </si>
  <si>
    <t>金玉英</t>
  </si>
  <si>
    <t>64030200301306038</t>
  </si>
  <si>
    <t>64030200301306039</t>
  </si>
  <si>
    <t>64030200301306040</t>
  </si>
  <si>
    <t>苏金萍</t>
  </si>
  <si>
    <t>64030200301306041</t>
  </si>
  <si>
    <t>64030200301306042</t>
  </si>
  <si>
    <t>闫学兰</t>
  </si>
  <si>
    <t>64030200301306043</t>
  </si>
  <si>
    <t>64030200301306044</t>
  </si>
  <si>
    <t>64030200301306045</t>
  </si>
  <si>
    <t>64030200301306046</t>
  </si>
  <si>
    <t>64030200301306047</t>
  </si>
  <si>
    <t>金卫东</t>
  </si>
  <si>
    <t>64030200301306048</t>
  </si>
  <si>
    <t>64030200301306049</t>
  </si>
  <si>
    <t>64030200301306050</t>
  </si>
  <si>
    <t>64030200301306051</t>
  </si>
  <si>
    <t>金义军</t>
  </si>
  <si>
    <t>64030200301306052</t>
  </si>
  <si>
    <t>汪虎</t>
  </si>
  <si>
    <t>64030200301306053</t>
  </si>
  <si>
    <t>64030200301306054</t>
  </si>
  <si>
    <t>64030200301306055</t>
  </si>
  <si>
    <t>汪东宁</t>
  </si>
  <si>
    <t>64030200301306056</t>
  </si>
  <si>
    <t>王鹏</t>
  </si>
  <si>
    <t>64030200301306057</t>
  </si>
  <si>
    <t>田云峰</t>
  </si>
  <si>
    <t>64030200301306058</t>
  </si>
  <si>
    <t>64030200301307001</t>
  </si>
  <si>
    <t>64030200301307002</t>
  </si>
  <si>
    <t>杨义孝</t>
  </si>
  <si>
    <t>64030200301307003</t>
  </si>
  <si>
    <t>杨义林</t>
  </si>
  <si>
    <t>64030200301307004</t>
  </si>
  <si>
    <t>马义俊</t>
  </si>
  <si>
    <t>64030200301307005</t>
  </si>
  <si>
    <t>64030200301307006</t>
  </si>
  <si>
    <t>64030200301307007</t>
  </si>
  <si>
    <t>64030200301307008</t>
  </si>
  <si>
    <t>白生玉</t>
  </si>
  <si>
    <t>64030200301307009</t>
  </si>
  <si>
    <t>张青山</t>
  </si>
  <si>
    <t>64030200301307010</t>
  </si>
  <si>
    <t>杜风梅</t>
  </si>
  <si>
    <t>64030200301307011</t>
  </si>
  <si>
    <t>64030200301307012</t>
  </si>
  <si>
    <t>64030200301307013</t>
  </si>
  <si>
    <t>马绍兵</t>
  </si>
  <si>
    <t>64030200301307014</t>
  </si>
  <si>
    <t>64030200301307015</t>
  </si>
  <si>
    <t>64030200301307016</t>
  </si>
  <si>
    <t>64030200301307017</t>
  </si>
  <si>
    <t>64030200301307018</t>
  </si>
  <si>
    <t>64030200301307019</t>
  </si>
  <si>
    <t>64030200301307020</t>
  </si>
  <si>
    <t>杨振军</t>
  </si>
  <si>
    <t>64030200301307021</t>
  </si>
  <si>
    <t>杨兵宏</t>
  </si>
  <si>
    <t>64030200301307022</t>
  </si>
  <si>
    <t>王霞</t>
  </si>
  <si>
    <t>64030200301307023</t>
  </si>
  <si>
    <t>杨明峰</t>
  </si>
  <si>
    <t>64030200301307024</t>
  </si>
  <si>
    <t>64030200301307025</t>
  </si>
  <si>
    <t>杨彦鹏</t>
  </si>
  <si>
    <t>64030200301307026</t>
  </si>
  <si>
    <t>64030200301307027</t>
  </si>
  <si>
    <t>杨义川</t>
  </si>
  <si>
    <t>64030200301307028</t>
  </si>
  <si>
    <t>杨兵成</t>
  </si>
  <si>
    <t>64030200301307029</t>
  </si>
  <si>
    <t>64030200301307030</t>
  </si>
  <si>
    <t>杨兵玉</t>
  </si>
  <si>
    <t>64030200301307031</t>
  </si>
  <si>
    <t>丁淑梅</t>
  </si>
  <si>
    <t>64030200301307032</t>
  </si>
  <si>
    <t>64030200301307033</t>
  </si>
  <si>
    <t>64030200301307034</t>
  </si>
  <si>
    <t>杨兵东</t>
  </si>
  <si>
    <t>64030200301307035</t>
  </si>
  <si>
    <t>杨兵智</t>
  </si>
  <si>
    <t>64030200301307036</t>
  </si>
  <si>
    <t>马义明</t>
  </si>
  <si>
    <t>64030200301307037</t>
  </si>
  <si>
    <t>64030200301307038</t>
  </si>
  <si>
    <t>64030200301307039</t>
  </si>
  <si>
    <t>64030200301307040</t>
  </si>
  <si>
    <t>64030200301307041</t>
  </si>
  <si>
    <t>64030200301307042</t>
  </si>
  <si>
    <t>杨兵仁</t>
  </si>
  <si>
    <t>64030200301307043</t>
  </si>
  <si>
    <t>64030200301307044</t>
  </si>
  <si>
    <t>杨兵文</t>
  </si>
  <si>
    <t>64030200301307045</t>
  </si>
  <si>
    <t>64030200301307046</t>
  </si>
  <si>
    <t>杨斌杰</t>
  </si>
  <si>
    <t>64030200301308001</t>
  </si>
  <si>
    <t>梁风侠</t>
  </si>
  <si>
    <t>64030200301308002</t>
  </si>
  <si>
    <t>汪立华</t>
  </si>
  <si>
    <t>64030200301308003</t>
  </si>
  <si>
    <t>汪志东</t>
  </si>
  <si>
    <t>64030200301308004</t>
  </si>
  <si>
    <t>汪学义</t>
  </si>
  <si>
    <t>64030200301308005</t>
  </si>
  <si>
    <t>史秀花</t>
  </si>
  <si>
    <t>64030200301308006</t>
  </si>
  <si>
    <t>汪学军</t>
  </si>
  <si>
    <t>64030200301308007</t>
  </si>
  <si>
    <t>汪存</t>
  </si>
  <si>
    <t>64030200301308008</t>
  </si>
  <si>
    <t>64030200301308009</t>
  </si>
  <si>
    <t>朱占元</t>
  </si>
  <si>
    <t>64030200301308010</t>
  </si>
  <si>
    <t>朱学保</t>
  </si>
  <si>
    <t>64030200301308011</t>
  </si>
  <si>
    <t>贺安云</t>
  </si>
  <si>
    <t>64030200301308012</t>
  </si>
  <si>
    <t>汪洋</t>
  </si>
  <si>
    <t>64030200301308013</t>
  </si>
  <si>
    <t>汪小军</t>
  </si>
  <si>
    <t>64030200301308014</t>
  </si>
  <si>
    <t>王有兵</t>
  </si>
  <si>
    <t>64030200301308015</t>
  </si>
  <si>
    <t>王有军</t>
  </si>
  <si>
    <t>64030200301308016</t>
  </si>
  <si>
    <t>朱占清</t>
  </si>
  <si>
    <t>64030200301308017</t>
  </si>
  <si>
    <t>吴淑芳</t>
  </si>
  <si>
    <t>64030200301308018</t>
  </si>
  <si>
    <t>64030200301308019</t>
  </si>
  <si>
    <t>64030200301308020</t>
  </si>
  <si>
    <t>64030200301308021</t>
  </si>
  <si>
    <t>张泽礼</t>
  </si>
  <si>
    <t>64030200301308022</t>
  </si>
  <si>
    <t>王泽栋</t>
  </si>
  <si>
    <t>64030200301308023</t>
  </si>
  <si>
    <t>64030200301308024</t>
  </si>
  <si>
    <t>64030200301308025</t>
  </si>
  <si>
    <t>刘灵梅</t>
  </si>
  <si>
    <t>64030200301308026</t>
  </si>
  <si>
    <t>64030200301308027</t>
  </si>
  <si>
    <t>64030200301308028</t>
  </si>
  <si>
    <t>汪超</t>
  </si>
  <si>
    <t>64030200301308029</t>
  </si>
  <si>
    <t>汪学云</t>
  </si>
  <si>
    <t>64030200301308030</t>
  </si>
  <si>
    <t>汪学祥</t>
  </si>
  <si>
    <t>64030200301308031</t>
  </si>
  <si>
    <t>李瑞</t>
  </si>
  <si>
    <t>64030200301308032</t>
  </si>
  <si>
    <t>汪学文</t>
  </si>
  <si>
    <t>64030200301308033</t>
  </si>
  <si>
    <t>汪春</t>
  </si>
  <si>
    <t>64030200301308034</t>
  </si>
  <si>
    <t>64030200301308035</t>
  </si>
  <si>
    <t>朱学山</t>
  </si>
  <si>
    <t>64030200301308036</t>
  </si>
  <si>
    <t>朱学峰</t>
  </si>
  <si>
    <t>64030200301308037</t>
  </si>
  <si>
    <t>张泽民</t>
  </si>
  <si>
    <t>64030200301308038</t>
  </si>
  <si>
    <t>汪瑞</t>
  </si>
  <si>
    <t>64030200301308039</t>
  </si>
  <si>
    <t>李佩颖</t>
  </si>
  <si>
    <t>64030200301308040</t>
  </si>
  <si>
    <t>汪海峰</t>
  </si>
  <si>
    <t>64030200301308041</t>
  </si>
  <si>
    <t>汪刚</t>
  </si>
  <si>
    <t>64030200301309001</t>
  </si>
  <si>
    <t>64030200301309002</t>
  </si>
  <si>
    <t>王顺霞</t>
  </si>
  <si>
    <t>64030200301309003</t>
  </si>
  <si>
    <t>64030200301309004</t>
  </si>
  <si>
    <t>王宏</t>
  </si>
  <si>
    <t>64030200301309005</t>
  </si>
  <si>
    <t>64030200301309006</t>
  </si>
  <si>
    <t>64030200301309007</t>
  </si>
  <si>
    <t>郭凤英</t>
  </si>
  <si>
    <t>64030200301309008</t>
  </si>
  <si>
    <t>64030200301309009</t>
  </si>
  <si>
    <t>刘术霞</t>
  </si>
  <si>
    <t>64030200301309010</t>
  </si>
  <si>
    <t>64030200301309011</t>
  </si>
  <si>
    <t>64030200301309012</t>
  </si>
  <si>
    <t>64030200301309013</t>
  </si>
  <si>
    <t>王自宏</t>
  </si>
  <si>
    <t>64030200301309014</t>
  </si>
  <si>
    <t>64030200301309015</t>
  </si>
  <si>
    <t>王铎</t>
  </si>
  <si>
    <t>64030200301309016</t>
  </si>
  <si>
    <t>王占庭</t>
  </si>
  <si>
    <t>64030200301309017</t>
  </si>
  <si>
    <t>王潭</t>
  </si>
  <si>
    <t>64030200301309018</t>
  </si>
  <si>
    <t>64030200301309019</t>
  </si>
  <si>
    <t>64030200301309020</t>
  </si>
  <si>
    <t>冉子清</t>
  </si>
  <si>
    <t>64030200301309021</t>
  </si>
  <si>
    <t>张淑花</t>
  </si>
  <si>
    <t>64030200301309022</t>
  </si>
  <si>
    <t>王占芳</t>
  </si>
  <si>
    <t>64030200301309023</t>
  </si>
  <si>
    <t>64030200301309024</t>
  </si>
  <si>
    <t>王占锋</t>
  </si>
  <si>
    <t>64030200301309025</t>
  </si>
  <si>
    <t>64030200301309026</t>
  </si>
  <si>
    <t>王占参</t>
  </si>
  <si>
    <t>64030200301309027</t>
  </si>
  <si>
    <t>64030200301309028</t>
  </si>
  <si>
    <t>64030200301309029</t>
  </si>
  <si>
    <t>吴伏侠</t>
  </si>
  <si>
    <t>64030200301309030</t>
  </si>
  <si>
    <t>64030200301309031</t>
  </si>
  <si>
    <t>64030200301309032</t>
  </si>
  <si>
    <t>王占宏</t>
  </si>
  <si>
    <t>64030200301309033</t>
  </si>
  <si>
    <t>64030200301309034</t>
  </si>
  <si>
    <t>王占涛</t>
  </si>
  <si>
    <t>64030200301309035</t>
  </si>
  <si>
    <t>王占雄</t>
  </si>
  <si>
    <t>64030200301309036</t>
  </si>
  <si>
    <t>王占铎</t>
  </si>
  <si>
    <t>64030200301309037</t>
  </si>
  <si>
    <t>64030200301309038</t>
  </si>
  <si>
    <t>王春</t>
  </si>
  <si>
    <t>64030200301309039</t>
  </si>
  <si>
    <t>64030200301309040</t>
  </si>
  <si>
    <t>沈秀芳</t>
  </si>
  <si>
    <t>64030200301309041</t>
  </si>
  <si>
    <t>王勤</t>
  </si>
  <si>
    <t>64030200301309042</t>
  </si>
  <si>
    <t>64030200301309043</t>
  </si>
  <si>
    <t>64030200301309044</t>
  </si>
  <si>
    <t>王毅</t>
  </si>
  <si>
    <t>64030200301309045</t>
  </si>
  <si>
    <t>64030200301309046</t>
  </si>
  <si>
    <t>64030200301309055</t>
  </si>
  <si>
    <t>王建刚</t>
  </si>
  <si>
    <t>64030200301309056</t>
  </si>
  <si>
    <t>64030200301309057</t>
  </si>
  <si>
    <t>王建设</t>
  </si>
  <si>
    <t>64030200301309058</t>
  </si>
  <si>
    <t>64030200301309059</t>
  </si>
  <si>
    <t>王小建</t>
  </si>
  <si>
    <t>64030200301309060</t>
  </si>
  <si>
    <t>64030200301310001</t>
  </si>
  <si>
    <t>刘秀芳</t>
  </si>
  <si>
    <t>64030200301310002</t>
  </si>
  <si>
    <t>64030200301310003</t>
  </si>
  <si>
    <t>64030200301310004</t>
  </si>
  <si>
    <t>64030200301310006</t>
  </si>
  <si>
    <t>64030200301310007</t>
  </si>
  <si>
    <t>赵荣新</t>
  </si>
  <si>
    <t>64030200301310008</t>
  </si>
  <si>
    <t>64030200301310009</t>
  </si>
  <si>
    <t>64030200301310010</t>
  </si>
  <si>
    <t>李建武</t>
  </si>
  <si>
    <t>64030200301310011</t>
  </si>
  <si>
    <t>李长保</t>
  </si>
  <si>
    <t>64030200301310012</t>
  </si>
  <si>
    <t>田玲霞</t>
  </si>
  <si>
    <t>64030200301310013</t>
  </si>
  <si>
    <t>李长信</t>
  </si>
  <si>
    <t>64030200301310014</t>
  </si>
  <si>
    <t>64030200301310015</t>
  </si>
  <si>
    <t>袁金川</t>
  </si>
  <si>
    <t>64030200301310016</t>
  </si>
  <si>
    <t>袁林</t>
  </si>
  <si>
    <t>64030200301310017</t>
  </si>
  <si>
    <t>徐玉玲</t>
  </si>
  <si>
    <t>64030200301310018</t>
  </si>
  <si>
    <t>袁文</t>
  </si>
  <si>
    <t>64030200301310019</t>
  </si>
  <si>
    <t>64030200301310020</t>
  </si>
  <si>
    <t>李长金</t>
  </si>
  <si>
    <t>64030200301310021</t>
  </si>
  <si>
    <t>李宏</t>
  </si>
  <si>
    <t>64030200301310022</t>
  </si>
  <si>
    <t>64030200301310023</t>
  </si>
  <si>
    <t>64030200301310024</t>
  </si>
  <si>
    <t>袁新</t>
  </si>
  <si>
    <t>64030200301310025</t>
  </si>
  <si>
    <t>袁智</t>
  </si>
  <si>
    <t>64030200301310026</t>
  </si>
  <si>
    <t>64030200301310027</t>
  </si>
  <si>
    <t>64030200301310028</t>
  </si>
  <si>
    <t>李连红</t>
  </si>
  <si>
    <t>64030200301310029</t>
  </si>
  <si>
    <t>李冲</t>
  </si>
  <si>
    <t>64030200301310031</t>
  </si>
  <si>
    <t>李建亮</t>
  </si>
  <si>
    <t>64030200301310032</t>
  </si>
  <si>
    <t>李伟</t>
  </si>
  <si>
    <t>64030200301310033</t>
  </si>
  <si>
    <t>李淑玲</t>
  </si>
  <si>
    <t>64030200301310034</t>
  </si>
  <si>
    <t>64030200301310035</t>
  </si>
  <si>
    <t>唐岐</t>
  </si>
  <si>
    <t>64030200301310036</t>
  </si>
  <si>
    <t>唐军</t>
  </si>
  <si>
    <t>64030200301310037</t>
  </si>
  <si>
    <t>64030200301310038</t>
  </si>
  <si>
    <t>64030200301310039</t>
  </si>
  <si>
    <t>李树明</t>
  </si>
  <si>
    <t>64030200301310040</t>
  </si>
  <si>
    <t>田俊</t>
  </si>
  <si>
    <t>64030200301310041</t>
  </si>
  <si>
    <t>常云</t>
  </si>
  <si>
    <t>64030200301310042</t>
  </si>
  <si>
    <t>李秀芳</t>
  </si>
  <si>
    <t>64030200301310043</t>
  </si>
  <si>
    <t>商军</t>
  </si>
  <si>
    <t>64030200301310044</t>
  </si>
  <si>
    <t>64030200301310045</t>
  </si>
  <si>
    <t>64030200301310046</t>
  </si>
  <si>
    <t>吴红</t>
  </si>
  <si>
    <t>64030200301310047</t>
  </si>
  <si>
    <t>李兴</t>
  </si>
  <si>
    <t>64030200301310048</t>
  </si>
  <si>
    <t>李建峰</t>
  </si>
  <si>
    <t>64030200301310049</t>
  </si>
  <si>
    <t>闫会侠</t>
  </si>
  <si>
    <t>64030200301310050</t>
  </si>
  <si>
    <t>陈少珍</t>
  </si>
  <si>
    <t>64030200301310051</t>
  </si>
  <si>
    <t>张志萍</t>
  </si>
  <si>
    <t>64030200301310052</t>
  </si>
  <si>
    <t>李国</t>
  </si>
  <si>
    <t>64030200301310053</t>
  </si>
  <si>
    <t>64030200301310054</t>
  </si>
  <si>
    <t>陈自梅</t>
  </si>
  <si>
    <t>64030200301310055</t>
  </si>
  <si>
    <t>64030200301310056</t>
  </si>
  <si>
    <t>袁海</t>
  </si>
  <si>
    <t>64030200301310057</t>
  </si>
  <si>
    <t>李淑军</t>
  </si>
  <si>
    <t>64030200301310058</t>
  </si>
  <si>
    <t>袁河</t>
  </si>
  <si>
    <t>64030200301310059</t>
  </si>
  <si>
    <t>64030200301310060</t>
  </si>
  <si>
    <t>64030200301310061</t>
  </si>
  <si>
    <t>64030200301310062</t>
  </si>
  <si>
    <t>64030200301310063</t>
  </si>
  <si>
    <t>64030200301310064</t>
  </si>
  <si>
    <t>64030200301310065</t>
  </si>
  <si>
    <t>64030200301310066</t>
  </si>
  <si>
    <t>64030200301310067</t>
  </si>
  <si>
    <t>64030200301310068</t>
  </si>
  <si>
    <t>64030200301310069</t>
  </si>
  <si>
    <t>闫风琴</t>
  </si>
  <si>
    <t>64030200301310070</t>
  </si>
  <si>
    <t>常兵</t>
  </si>
  <si>
    <t>64030200301311001</t>
  </si>
  <si>
    <t>64030200301311002</t>
  </si>
  <si>
    <t>64030200301311003</t>
  </si>
  <si>
    <t>杨国河</t>
  </si>
  <si>
    <t>64030200301311004</t>
  </si>
  <si>
    <t>64030200301311005</t>
  </si>
  <si>
    <t>64030200301311006</t>
  </si>
  <si>
    <t>64030200301311007</t>
  </si>
  <si>
    <t>杨彦明</t>
  </si>
  <si>
    <t>64030200301311008</t>
  </si>
  <si>
    <t>64030200301311009</t>
  </si>
  <si>
    <t>64030200301311010</t>
  </si>
  <si>
    <t>杨学理</t>
  </si>
  <si>
    <t>64030200301311011</t>
  </si>
  <si>
    <t>64030200301311012</t>
  </si>
  <si>
    <t>64030200301311013</t>
  </si>
  <si>
    <t>何兰英</t>
  </si>
  <si>
    <t>64030200301311014</t>
  </si>
  <si>
    <t>马国</t>
  </si>
  <si>
    <t>64030200301311015</t>
  </si>
  <si>
    <t>杨彦科</t>
  </si>
  <si>
    <t>64030200301311016</t>
  </si>
  <si>
    <t>64030200301311017</t>
  </si>
  <si>
    <t>金学亮</t>
  </si>
  <si>
    <t>64030200301311018</t>
  </si>
  <si>
    <t>64030200301311019</t>
  </si>
  <si>
    <t>64030200301311020</t>
  </si>
  <si>
    <t>韩圣弘</t>
  </si>
  <si>
    <t>64030200301311021</t>
  </si>
  <si>
    <t>64030200301311022</t>
  </si>
  <si>
    <t>64030200301311023</t>
  </si>
  <si>
    <t>杨巨海</t>
  </si>
  <si>
    <t>64030200301311024</t>
  </si>
  <si>
    <t>64030200301311025</t>
  </si>
  <si>
    <t>64030200301311026</t>
  </si>
  <si>
    <t>64030200301311027</t>
  </si>
  <si>
    <t>杨万红</t>
  </si>
  <si>
    <t>64030200301311028</t>
  </si>
  <si>
    <t>64030200301311029</t>
  </si>
  <si>
    <t>杨彦秀</t>
  </si>
  <si>
    <t>64030200301311030</t>
  </si>
  <si>
    <t>64030200301311031</t>
  </si>
  <si>
    <t>64030200301311032</t>
  </si>
  <si>
    <t>金学斌</t>
  </si>
  <si>
    <t>64030200301311033</t>
  </si>
  <si>
    <t>韩生伏</t>
  </si>
  <si>
    <t>64030200301311034</t>
  </si>
  <si>
    <t>杨彦银</t>
  </si>
  <si>
    <t>64030200301311035</t>
  </si>
  <si>
    <t>杨义峰</t>
  </si>
  <si>
    <t>64030200301311036</t>
  </si>
  <si>
    <t>买吉才</t>
  </si>
  <si>
    <t>64030200301311037</t>
  </si>
  <si>
    <t>买吉有</t>
  </si>
  <si>
    <t>64030200301311038</t>
  </si>
  <si>
    <t>64030200301311039</t>
  </si>
  <si>
    <t>64030200301311040</t>
  </si>
  <si>
    <t>64030200301311041</t>
  </si>
  <si>
    <t>杨彦仁</t>
  </si>
  <si>
    <t>64030200301311042</t>
  </si>
  <si>
    <t>杨国红</t>
  </si>
  <si>
    <t>64030200301311043</t>
  </si>
  <si>
    <t>64030200301311044</t>
  </si>
  <si>
    <t>杨巨峰</t>
  </si>
  <si>
    <t>64030200301311045</t>
  </si>
  <si>
    <t>田金玉</t>
  </si>
  <si>
    <t>64030200301311046</t>
  </si>
  <si>
    <t>杨国锋</t>
  </si>
  <si>
    <t>64030200301311047</t>
  </si>
  <si>
    <t>杨万华</t>
  </si>
  <si>
    <t>64030200301311049</t>
  </si>
  <si>
    <t>杨奎峰</t>
  </si>
  <si>
    <t>64030200301311050</t>
  </si>
  <si>
    <t>64030200301311051</t>
  </si>
  <si>
    <t>田淑琴</t>
  </si>
  <si>
    <t>64030200301311052</t>
  </si>
  <si>
    <t>64030200301311053</t>
  </si>
  <si>
    <t>杨万清</t>
  </si>
  <si>
    <t>64030200301311054</t>
  </si>
  <si>
    <t>金学智</t>
  </si>
  <si>
    <t>64030200301311055</t>
  </si>
  <si>
    <t>买吉东</t>
  </si>
  <si>
    <t>64030200301311056</t>
  </si>
  <si>
    <t>买吉林</t>
  </si>
  <si>
    <t>64030200301311057</t>
  </si>
  <si>
    <t>杨万喜</t>
  </si>
  <si>
    <t>64030200301311058</t>
  </si>
  <si>
    <t>杨小成</t>
  </si>
  <si>
    <t>64030200301311059</t>
  </si>
  <si>
    <t>马德英</t>
  </si>
  <si>
    <t>64030200301311060</t>
  </si>
  <si>
    <t>64030200301311061</t>
  </si>
  <si>
    <t>杨巨林</t>
  </si>
  <si>
    <t>64030200301311062</t>
  </si>
  <si>
    <t>64030200301311063</t>
  </si>
  <si>
    <t>周彦军</t>
  </si>
  <si>
    <t>64030200301311064</t>
  </si>
  <si>
    <t>冯金玉</t>
  </si>
  <si>
    <t>64030200301311065</t>
  </si>
  <si>
    <t>冯自发</t>
  </si>
  <si>
    <t>64030200301311066</t>
  </si>
  <si>
    <t>冯自财</t>
  </si>
  <si>
    <t>64030200301311067</t>
  </si>
  <si>
    <t>杨彦柱</t>
  </si>
  <si>
    <t>64030200301311068</t>
  </si>
  <si>
    <t>杨彦礼</t>
  </si>
  <si>
    <t>64030200301311069</t>
  </si>
  <si>
    <t>王永祥</t>
  </si>
  <si>
    <t>64030200301311070</t>
  </si>
  <si>
    <t>冯金柱</t>
  </si>
  <si>
    <t>64030200301311071</t>
  </si>
  <si>
    <t>王荣刚</t>
  </si>
  <si>
    <t>64030200301311072</t>
  </si>
  <si>
    <t>金学义</t>
  </si>
  <si>
    <t>64030200301311073</t>
  </si>
  <si>
    <t>王奉寿</t>
  </si>
  <si>
    <t>64030200301311074</t>
  </si>
  <si>
    <t>64030200301311075</t>
  </si>
  <si>
    <t>64030200301311076</t>
  </si>
  <si>
    <t>田小兵</t>
  </si>
  <si>
    <t>64030200301311077</t>
  </si>
  <si>
    <t>马素萍</t>
  </si>
  <si>
    <t>64030200301311078</t>
  </si>
  <si>
    <t>杜生跃</t>
  </si>
  <si>
    <t>64030200301311079</t>
  </si>
  <si>
    <t>杨泽峰</t>
  </si>
  <si>
    <t>64030200301311080</t>
  </si>
  <si>
    <t>杜生虎</t>
  </si>
  <si>
    <t>64030200301311081</t>
  </si>
  <si>
    <t>64030200301311082</t>
  </si>
  <si>
    <t>64030200301312001</t>
  </si>
  <si>
    <t>64030200301312002</t>
  </si>
  <si>
    <t>64030200301312003</t>
  </si>
  <si>
    <t>吕让</t>
  </si>
  <si>
    <t>64030200301312004</t>
  </si>
  <si>
    <t>64030200301312005</t>
  </si>
  <si>
    <t>64030200301312006</t>
  </si>
  <si>
    <t>施学苹</t>
  </si>
  <si>
    <t>64030200301312007</t>
  </si>
  <si>
    <t>汪志刚</t>
  </si>
  <si>
    <t>64030200301312008</t>
  </si>
  <si>
    <t>王志学</t>
  </si>
  <si>
    <t>64030200301312009</t>
  </si>
  <si>
    <t>韩淑英</t>
  </si>
  <si>
    <t>64030200301312010</t>
  </si>
  <si>
    <t>徐国民</t>
  </si>
  <si>
    <t>64030200301312011</t>
  </si>
  <si>
    <t>赵兴胜</t>
  </si>
  <si>
    <t>64030200301312012</t>
  </si>
  <si>
    <t>马耀珍</t>
  </si>
  <si>
    <t>64030200301312013</t>
  </si>
  <si>
    <t>64030200301312014</t>
  </si>
  <si>
    <t>蔡文科</t>
  </si>
  <si>
    <t>64030200301312015</t>
  </si>
  <si>
    <t>汪国义</t>
  </si>
  <si>
    <t>64030200301312016</t>
  </si>
  <si>
    <t>汪国兵</t>
  </si>
  <si>
    <t>64030200301312017</t>
  </si>
  <si>
    <t>王秀侠</t>
  </si>
  <si>
    <t>64030200301312018</t>
  </si>
  <si>
    <t>郭增昌</t>
  </si>
  <si>
    <t>64030200301312019</t>
  </si>
  <si>
    <t>64030200301312020</t>
  </si>
  <si>
    <t>徐飞云</t>
  </si>
  <si>
    <t>64030200301312021</t>
  </si>
  <si>
    <t>64030200301312022</t>
  </si>
  <si>
    <t>王彪</t>
  </si>
  <si>
    <t>64030200301312023</t>
  </si>
  <si>
    <t>64030200301312024</t>
  </si>
  <si>
    <t>徐进祥</t>
  </si>
  <si>
    <t>64030200301312025</t>
  </si>
  <si>
    <t>梁金芝</t>
  </si>
  <si>
    <t>64030200301312026</t>
  </si>
  <si>
    <t>64030200301312027</t>
  </si>
  <si>
    <t>高会珍</t>
  </si>
  <si>
    <t>64030200301312028</t>
  </si>
  <si>
    <t>64030200301312029</t>
  </si>
  <si>
    <t>王洪伏</t>
  </si>
  <si>
    <t>64030200301312030</t>
  </si>
  <si>
    <t>64030200301312031</t>
  </si>
  <si>
    <t>王奉银</t>
  </si>
  <si>
    <t>64030200301312032</t>
  </si>
  <si>
    <t>王奉祥</t>
  </si>
  <si>
    <t>64030200301312033</t>
  </si>
  <si>
    <t>王奉山</t>
  </si>
  <si>
    <t>64030200301312034</t>
  </si>
  <si>
    <t>64030200301312035</t>
  </si>
  <si>
    <t>64030200301312036</t>
  </si>
  <si>
    <t>64030200301312037</t>
  </si>
  <si>
    <t>64030200301312038</t>
  </si>
  <si>
    <t>王奉成</t>
  </si>
  <si>
    <t>64030200301312039</t>
  </si>
  <si>
    <t>曹强</t>
  </si>
  <si>
    <t>64030200301312040</t>
  </si>
  <si>
    <t>64030200301312041</t>
  </si>
  <si>
    <t>64030200301312042</t>
  </si>
  <si>
    <t>高玉英</t>
  </si>
  <si>
    <t>64030200301312043</t>
  </si>
  <si>
    <t>64030200301312044</t>
  </si>
  <si>
    <t>64030200301312045</t>
  </si>
  <si>
    <t>王汉云</t>
  </si>
  <si>
    <t>64030200301312046</t>
  </si>
  <si>
    <t>王汉真</t>
  </si>
  <si>
    <t>64030200301312047</t>
  </si>
  <si>
    <t>马金东</t>
  </si>
  <si>
    <t>64030200301312048</t>
  </si>
  <si>
    <t>64030200301312049</t>
  </si>
  <si>
    <t>64030200301312050</t>
  </si>
  <si>
    <t>杜学仁</t>
  </si>
  <si>
    <t>64030200301312052</t>
  </si>
  <si>
    <t>汪秀花</t>
  </si>
  <si>
    <t>64030200301312053</t>
  </si>
  <si>
    <t>马耀东</t>
  </si>
  <si>
    <t>64030200301312054</t>
  </si>
  <si>
    <t>64030200301312055</t>
  </si>
  <si>
    <t>杜永发</t>
  </si>
  <si>
    <t>64030200301312056</t>
  </si>
  <si>
    <t>马彦琴</t>
  </si>
  <si>
    <t>64030200301312057</t>
  </si>
  <si>
    <t>64030200301312058</t>
  </si>
  <si>
    <t>64030200301312059</t>
  </si>
  <si>
    <t>马耀清</t>
  </si>
  <si>
    <t>64030200301312060</t>
  </si>
  <si>
    <t>马耀银</t>
  </si>
  <si>
    <t>64030200301312061</t>
  </si>
  <si>
    <t>64030200301312062</t>
  </si>
  <si>
    <t>64030200301312063</t>
  </si>
  <si>
    <t>64030200301312064</t>
  </si>
  <si>
    <t>64030200301312065</t>
  </si>
  <si>
    <t>王真</t>
  </si>
  <si>
    <t>64030200301312066</t>
  </si>
  <si>
    <t>王万林</t>
  </si>
  <si>
    <t>64030200301312067</t>
  </si>
  <si>
    <t>64030200301312068</t>
  </si>
  <si>
    <t>王进</t>
  </si>
  <si>
    <t>64030200301312069</t>
  </si>
  <si>
    <t>王玉萍</t>
  </si>
  <si>
    <t>64030200301312070</t>
  </si>
  <si>
    <t>周淑琴</t>
  </si>
  <si>
    <t>64030200301312071</t>
  </si>
  <si>
    <t>王兴胜</t>
  </si>
  <si>
    <t>64030200301312072</t>
  </si>
  <si>
    <t>汪国孝</t>
  </si>
  <si>
    <t>64030200301312073</t>
  </si>
  <si>
    <t>徐志红</t>
  </si>
  <si>
    <t>64030200301312074</t>
  </si>
  <si>
    <t>64030200301312075</t>
  </si>
  <si>
    <t>徐国仁</t>
  </si>
  <si>
    <t>64030200301312076</t>
  </si>
  <si>
    <t>64030200301312077</t>
  </si>
  <si>
    <t>64030200301312078</t>
  </si>
  <si>
    <t>杜学军</t>
  </si>
  <si>
    <t>64030200301312079</t>
  </si>
  <si>
    <t>64030200301312080</t>
  </si>
  <si>
    <t>64030200301312081</t>
  </si>
  <si>
    <t>64030200301312082</t>
  </si>
  <si>
    <t>买吉学</t>
  </si>
  <si>
    <t>64030200301312083</t>
  </si>
  <si>
    <t>买吉国</t>
  </si>
  <si>
    <t>64030200301312084</t>
  </si>
  <si>
    <t>吕军</t>
  </si>
  <si>
    <t>64030200301312086</t>
  </si>
  <si>
    <t>曹得旺</t>
  </si>
  <si>
    <t>64030200301312088</t>
  </si>
  <si>
    <t>汪志林</t>
  </si>
  <si>
    <t>64030200301312089</t>
  </si>
  <si>
    <t>吕斌</t>
  </si>
  <si>
    <t>64030200301312090</t>
  </si>
  <si>
    <t>64030200301312091</t>
  </si>
  <si>
    <t>徐飞鹏</t>
  </si>
  <si>
    <t>64030200301312092</t>
  </si>
  <si>
    <t>徐飞龙</t>
  </si>
  <si>
    <t>64030200301401001</t>
  </si>
  <si>
    <t>石晓菊</t>
  </si>
  <si>
    <t>64030200301401002</t>
  </si>
  <si>
    <t>董瑞</t>
  </si>
  <si>
    <t>64030200301401003</t>
  </si>
  <si>
    <t>董其</t>
  </si>
  <si>
    <t>64030200301401004</t>
  </si>
  <si>
    <t>董全伏</t>
  </si>
  <si>
    <t>64030200301401005</t>
  </si>
  <si>
    <t>董新平</t>
  </si>
  <si>
    <t>64030200301401006</t>
  </si>
  <si>
    <t>64030200301401007</t>
  </si>
  <si>
    <t>何永</t>
  </si>
  <si>
    <t>64030200301401008</t>
  </si>
  <si>
    <t>闫立杨</t>
  </si>
  <si>
    <t>64030200301401009</t>
  </si>
  <si>
    <t>64030200301401010</t>
  </si>
  <si>
    <t>64030200301401011</t>
  </si>
  <si>
    <t>64030200301401012</t>
  </si>
  <si>
    <t>64030200301401013</t>
  </si>
  <si>
    <t>64030200301401014</t>
  </si>
  <si>
    <t>董兴顺</t>
  </si>
  <si>
    <t>64030200301401015</t>
  </si>
  <si>
    <t>董兴福</t>
  </si>
  <si>
    <t>64030200301401016</t>
  </si>
  <si>
    <t>贾淑萍</t>
  </si>
  <si>
    <t>64030200301401017</t>
  </si>
  <si>
    <t>董兴贵</t>
  </si>
  <si>
    <t>64030200301401018</t>
  </si>
  <si>
    <t>董建平</t>
  </si>
  <si>
    <t>64030200301401019</t>
  </si>
  <si>
    <t>董建宁</t>
  </si>
  <si>
    <t>64030200301401020</t>
  </si>
  <si>
    <t>董军平</t>
  </si>
  <si>
    <t>64030200301401021</t>
  </si>
  <si>
    <t>64030200301401022</t>
  </si>
  <si>
    <t>董学军</t>
  </si>
  <si>
    <t>64030200301401023</t>
  </si>
  <si>
    <t>王权</t>
  </si>
  <si>
    <t>64030200301401024</t>
  </si>
  <si>
    <t>64030200301401025</t>
  </si>
  <si>
    <t>王利彬</t>
  </si>
  <si>
    <t>64030200301401026</t>
  </si>
  <si>
    <t>孙晓琴</t>
  </si>
  <si>
    <t>64030200301401027</t>
  </si>
  <si>
    <t>王银才</t>
  </si>
  <si>
    <t>64030200301401028</t>
  </si>
  <si>
    <t>朱美玲</t>
  </si>
  <si>
    <t>64030200301401029</t>
  </si>
  <si>
    <t>余淑玲</t>
  </si>
  <si>
    <t>64030200301401030</t>
  </si>
  <si>
    <t>董新成</t>
  </si>
  <si>
    <t>64030200301401031</t>
  </si>
  <si>
    <t>铁凤琴</t>
  </si>
  <si>
    <t>64030200301401032</t>
  </si>
  <si>
    <t>董新利</t>
  </si>
  <si>
    <t>64030200301401033</t>
  </si>
  <si>
    <t>董伟</t>
  </si>
  <si>
    <t>64030200301401034</t>
  </si>
  <si>
    <t>64030200301401035</t>
  </si>
  <si>
    <t>董海平</t>
  </si>
  <si>
    <t>64030200301401036</t>
  </si>
  <si>
    <t>64030200301401037</t>
  </si>
  <si>
    <t>64030200301401038</t>
  </si>
  <si>
    <t>焦云晴</t>
  </si>
  <si>
    <t>64030200301401039</t>
  </si>
  <si>
    <t>董兴宏</t>
  </si>
  <si>
    <t>64030200301401040</t>
  </si>
  <si>
    <t>64030200301401041</t>
  </si>
  <si>
    <t>董红军</t>
  </si>
  <si>
    <t>64030200301401042</t>
  </si>
  <si>
    <t>董孝</t>
  </si>
  <si>
    <t>64030200301401043</t>
  </si>
  <si>
    <t>董华</t>
  </si>
  <si>
    <t>64030200301401044</t>
  </si>
  <si>
    <t>64030200301402001</t>
  </si>
  <si>
    <t>董建兵</t>
  </si>
  <si>
    <t>64030200301402002</t>
  </si>
  <si>
    <t>董建华</t>
  </si>
  <si>
    <t>64030200301402003</t>
  </si>
  <si>
    <t>董建明</t>
  </si>
  <si>
    <t>64030200301402004</t>
  </si>
  <si>
    <t>吕会萍</t>
  </si>
  <si>
    <t>64030200301402005</t>
  </si>
  <si>
    <t>董全枢</t>
  </si>
  <si>
    <t>64030200301402006</t>
  </si>
  <si>
    <t>朱桂芳</t>
  </si>
  <si>
    <t>64030200301402008</t>
  </si>
  <si>
    <t>年文</t>
  </si>
  <si>
    <t>64030200301402009</t>
  </si>
  <si>
    <t>杜凤英</t>
  </si>
  <si>
    <t>64030200301402010</t>
  </si>
  <si>
    <t>董国</t>
  </si>
  <si>
    <t>64030200301402011</t>
  </si>
  <si>
    <t>年学</t>
  </si>
  <si>
    <t>64030200301402012</t>
  </si>
  <si>
    <t>董兴</t>
  </si>
  <si>
    <t>64030200301402013</t>
  </si>
  <si>
    <t>沈月英</t>
  </si>
  <si>
    <t>64030200301402014</t>
  </si>
  <si>
    <t>方军</t>
  </si>
  <si>
    <t>64030200301402015</t>
  </si>
  <si>
    <t>陈有</t>
  </si>
  <si>
    <t>64030200301402016</t>
  </si>
  <si>
    <t>64030200301402017</t>
  </si>
  <si>
    <t>陈孝</t>
  </si>
  <si>
    <t>64030200301402018</t>
  </si>
  <si>
    <t>陈志宏</t>
  </si>
  <si>
    <t>64030200301402019</t>
  </si>
  <si>
    <t>方云</t>
  </si>
  <si>
    <t>64030200301402020</t>
  </si>
  <si>
    <t>方廷伏</t>
  </si>
  <si>
    <t>64030200301402021</t>
  </si>
  <si>
    <t>方平</t>
  </si>
  <si>
    <t>64030200301402022</t>
  </si>
  <si>
    <t>64030200301402023</t>
  </si>
  <si>
    <t>64030200301402024</t>
  </si>
  <si>
    <t>董全云</t>
  </si>
  <si>
    <t>64030200301402025</t>
  </si>
  <si>
    <t>马迎喜</t>
  </si>
  <si>
    <t>64030200301402026</t>
  </si>
  <si>
    <t>董飞</t>
  </si>
  <si>
    <t>64030200301402027</t>
  </si>
  <si>
    <t>64030200301402028</t>
  </si>
  <si>
    <t>64030200301402029</t>
  </si>
  <si>
    <t>董锋</t>
  </si>
  <si>
    <t>64030200301402030</t>
  </si>
  <si>
    <t>陈贤</t>
  </si>
  <si>
    <t>64030200301402031</t>
  </si>
  <si>
    <t>王金利</t>
  </si>
  <si>
    <t>64030200301402032</t>
  </si>
  <si>
    <t>方兵</t>
  </si>
  <si>
    <t>64030200301402033</t>
  </si>
  <si>
    <t>方民</t>
  </si>
  <si>
    <t>64030200301402034</t>
  </si>
  <si>
    <t>谢风花</t>
  </si>
  <si>
    <t>64030200301402035</t>
  </si>
  <si>
    <t>董平</t>
  </si>
  <si>
    <t>64030200301402036</t>
  </si>
  <si>
    <t>胡玉芳</t>
  </si>
  <si>
    <t>64030200301402037</t>
  </si>
  <si>
    <t>董清</t>
  </si>
  <si>
    <t>64030200301402038</t>
  </si>
  <si>
    <t>董全新</t>
  </si>
  <si>
    <t>64030200301402039</t>
  </si>
  <si>
    <t>冯学智</t>
  </si>
  <si>
    <t>64030200301403001</t>
  </si>
  <si>
    <t>64030200301403002</t>
  </si>
  <si>
    <t>64030200301403003</t>
  </si>
  <si>
    <t>王吉平</t>
  </si>
  <si>
    <t>64030200301403004</t>
  </si>
  <si>
    <t>64030200301403005</t>
  </si>
  <si>
    <t>64030200301403006</t>
  </si>
  <si>
    <t>64030200301403007</t>
  </si>
  <si>
    <t>64030200301403008</t>
  </si>
  <si>
    <t>岳占英</t>
  </si>
  <si>
    <t>64030200301403009</t>
  </si>
  <si>
    <t>董爱军</t>
  </si>
  <si>
    <t>64030200301403010</t>
  </si>
  <si>
    <t>64030200301403011</t>
  </si>
  <si>
    <t>王立辉</t>
  </si>
  <si>
    <t>64030200301403012</t>
  </si>
  <si>
    <t>64030200301403013</t>
  </si>
  <si>
    <t>董正国</t>
  </si>
  <si>
    <t>64030200301403014</t>
  </si>
  <si>
    <t>64030200301403015</t>
  </si>
  <si>
    <t>王金豹</t>
  </si>
  <si>
    <t>64030200301403016</t>
  </si>
  <si>
    <t>64030200301403017</t>
  </si>
  <si>
    <t>王要文</t>
  </si>
  <si>
    <t>64030200301403018</t>
  </si>
  <si>
    <t>董少成</t>
  </si>
  <si>
    <t>64030200301403019</t>
  </si>
  <si>
    <t>董有</t>
  </si>
  <si>
    <t>64030200301403020</t>
  </si>
  <si>
    <t>杜兴明</t>
  </si>
  <si>
    <t>64030200301403021</t>
  </si>
  <si>
    <t>冯学忠</t>
  </si>
  <si>
    <t>64030200301403022</t>
  </si>
  <si>
    <t>王伟锋</t>
  </si>
  <si>
    <t>64030200301403023</t>
  </si>
  <si>
    <t>64030200301403024</t>
  </si>
  <si>
    <t>64030200301403025</t>
  </si>
  <si>
    <t>64030200301403026</t>
  </si>
  <si>
    <t>王金立</t>
  </si>
  <si>
    <t>64030200301403027</t>
  </si>
  <si>
    <t>王伟旗</t>
  </si>
  <si>
    <t>64030200301403028</t>
  </si>
  <si>
    <t>64030200301403029</t>
  </si>
  <si>
    <t>肖珍</t>
  </si>
  <si>
    <t>64030200301403030</t>
  </si>
  <si>
    <t>王印</t>
  </si>
  <si>
    <t>64030200301403031</t>
  </si>
  <si>
    <t>64030200301403032</t>
  </si>
  <si>
    <t>64030200301403033</t>
  </si>
  <si>
    <t>常小红</t>
  </si>
  <si>
    <t>64030200301403034</t>
  </si>
  <si>
    <t>64030200301403035</t>
  </si>
  <si>
    <t>64030200301403036</t>
  </si>
  <si>
    <t>王利明</t>
  </si>
  <si>
    <t>64030200301403037</t>
  </si>
  <si>
    <t>王荣兵</t>
  </si>
  <si>
    <t>64030200301403038</t>
  </si>
  <si>
    <t>王伟云</t>
  </si>
  <si>
    <t>64030200301403039</t>
  </si>
  <si>
    <t>64030200301404001</t>
  </si>
  <si>
    <t>安立平</t>
  </si>
  <si>
    <t>64030200301404002</t>
  </si>
  <si>
    <t>安学宁</t>
  </si>
  <si>
    <t>64030200301404003</t>
  </si>
  <si>
    <t>64030200301404004</t>
  </si>
  <si>
    <t>马宝</t>
  </si>
  <si>
    <t>64030200301404005</t>
  </si>
  <si>
    <t>付云</t>
  </si>
  <si>
    <t>64030200301404006</t>
  </si>
  <si>
    <t>付平</t>
  </si>
  <si>
    <t>64030200301404007</t>
  </si>
  <si>
    <t>魏生军</t>
  </si>
  <si>
    <t>64030200301404008</t>
  </si>
  <si>
    <t>64030200301404009</t>
  </si>
  <si>
    <t>余克林</t>
  </si>
  <si>
    <t>64030200301404010</t>
  </si>
  <si>
    <t>64030200301404011</t>
  </si>
  <si>
    <t>魏生龙</t>
  </si>
  <si>
    <t>64030200301404012</t>
  </si>
  <si>
    <t>64030200301404013</t>
  </si>
  <si>
    <t>64030200301404014</t>
  </si>
  <si>
    <t>64030200301404015</t>
  </si>
  <si>
    <t>郑淑花</t>
  </si>
  <si>
    <t>64030200301404016</t>
  </si>
  <si>
    <t>64030200301404017</t>
  </si>
  <si>
    <t>付强</t>
  </si>
  <si>
    <t>64030200301404018</t>
  </si>
  <si>
    <t>64030200301404019</t>
  </si>
  <si>
    <t>候喜</t>
  </si>
  <si>
    <t>64030200301404020</t>
  </si>
  <si>
    <t>安学庆</t>
  </si>
  <si>
    <t>64030200301404021</t>
  </si>
  <si>
    <t>64030200301404022</t>
  </si>
  <si>
    <t>64030200301404023</t>
  </si>
  <si>
    <t>柴进林</t>
  </si>
  <si>
    <t>64030200301404024</t>
  </si>
  <si>
    <t>64030200301404025</t>
  </si>
  <si>
    <t>64030200301404026</t>
  </si>
  <si>
    <t>田传福</t>
  </si>
  <si>
    <t>64030200301404027</t>
  </si>
  <si>
    <t>余克俭</t>
  </si>
  <si>
    <t>64030200301404028</t>
  </si>
  <si>
    <t>侯平</t>
  </si>
  <si>
    <t>64030200301404029</t>
  </si>
  <si>
    <t>哈金云</t>
  </si>
  <si>
    <t>64030200301404030</t>
  </si>
  <si>
    <t>64030200301404031</t>
  </si>
  <si>
    <t>64030200301404032</t>
  </si>
  <si>
    <t>余伯春</t>
  </si>
  <si>
    <t>64030200301404033</t>
  </si>
  <si>
    <t>刘生歧</t>
  </si>
  <si>
    <t>64030200301404034</t>
  </si>
  <si>
    <t>余平</t>
  </si>
  <si>
    <t>64030200301404035</t>
  </si>
  <si>
    <t>安立国</t>
  </si>
  <si>
    <t>64030200301404036</t>
  </si>
  <si>
    <t>64030200301404037</t>
  </si>
  <si>
    <t>64030200301404038</t>
  </si>
  <si>
    <t>64030200301404039</t>
  </si>
  <si>
    <t>64030200301404040</t>
  </si>
  <si>
    <t>张祥</t>
  </si>
  <si>
    <t>64030200301404041</t>
  </si>
  <si>
    <t>王术兰</t>
  </si>
  <si>
    <t>64030200301404042</t>
  </si>
  <si>
    <t>余兵</t>
  </si>
  <si>
    <t>64030200301404043</t>
  </si>
  <si>
    <t>余飞</t>
  </si>
  <si>
    <t>64030200301404044</t>
  </si>
  <si>
    <t>余克让</t>
  </si>
  <si>
    <t>64030200301404045</t>
  </si>
  <si>
    <t>余祥</t>
  </si>
  <si>
    <t>64030200301404046</t>
  </si>
  <si>
    <t>郭海峰</t>
  </si>
  <si>
    <t>64030200301404047</t>
  </si>
  <si>
    <t>刘林</t>
  </si>
  <si>
    <t>64030200301404048</t>
  </si>
  <si>
    <t>64030200301404049</t>
  </si>
  <si>
    <t>64030200301404050</t>
  </si>
  <si>
    <t>64030200301404051</t>
  </si>
  <si>
    <t>安学云</t>
  </si>
  <si>
    <t>64030200301404052</t>
  </si>
  <si>
    <t>魏建平</t>
  </si>
  <si>
    <t>64030200301404053</t>
  </si>
  <si>
    <t>64030200301404054</t>
  </si>
  <si>
    <t>王汉珍</t>
  </si>
  <si>
    <t>64030200301404055</t>
  </si>
  <si>
    <t>李小兰</t>
  </si>
  <si>
    <t>64030200301404056</t>
  </si>
  <si>
    <t>张云</t>
  </si>
  <si>
    <t>64030200301404057</t>
  </si>
  <si>
    <t>柴国军</t>
  </si>
  <si>
    <t>64030200301404058</t>
  </si>
  <si>
    <t>徐生贵</t>
  </si>
  <si>
    <t>64030200301404059</t>
  </si>
  <si>
    <t>汪凤英</t>
  </si>
  <si>
    <t>64030200301404060</t>
  </si>
  <si>
    <t>哈宝平</t>
  </si>
  <si>
    <t>64030200301404061</t>
  </si>
  <si>
    <t>64030200301405001</t>
  </si>
  <si>
    <t>安林</t>
  </si>
  <si>
    <t>64030200301405002</t>
  </si>
  <si>
    <t>安云</t>
  </si>
  <si>
    <t>64030200301405003</t>
  </si>
  <si>
    <t>安全</t>
  </si>
  <si>
    <t>64030200301405004</t>
  </si>
  <si>
    <t>秦自月</t>
  </si>
  <si>
    <t>64030200301405006</t>
  </si>
  <si>
    <t>64030200301405007</t>
  </si>
  <si>
    <t>冯金生</t>
  </si>
  <si>
    <t>64030200301405008</t>
  </si>
  <si>
    <t>64030200301405009</t>
  </si>
  <si>
    <t>杨金魁</t>
  </si>
  <si>
    <t>64030200301405010</t>
  </si>
  <si>
    <t>李吉成</t>
  </si>
  <si>
    <t>64030200301405011</t>
  </si>
  <si>
    <t>李长伏</t>
  </si>
  <si>
    <t>64030200301405012</t>
  </si>
  <si>
    <t>64030200301405013</t>
  </si>
  <si>
    <t>64030200301405014</t>
  </si>
  <si>
    <t>64030200301405015</t>
  </si>
  <si>
    <t>64030200301405016</t>
  </si>
  <si>
    <t>杨金才</t>
  </si>
  <si>
    <t>64030200301405017</t>
  </si>
  <si>
    <t>64030200301405018</t>
  </si>
  <si>
    <t>64030200301405019</t>
  </si>
  <si>
    <t>安成</t>
  </si>
  <si>
    <t>64030200301405020</t>
  </si>
  <si>
    <t>64030200301405021</t>
  </si>
  <si>
    <t>何成</t>
  </si>
  <si>
    <t>64030200301405022</t>
  </si>
  <si>
    <t>周新红</t>
  </si>
  <si>
    <t>64030200301405023</t>
  </si>
  <si>
    <t>秦自兵</t>
  </si>
  <si>
    <t>64030200301405024</t>
  </si>
  <si>
    <t>周建红</t>
  </si>
  <si>
    <t>64030200301405025</t>
  </si>
  <si>
    <t>李成喜</t>
  </si>
  <si>
    <t>64030200301405026</t>
  </si>
  <si>
    <t>魏晓红</t>
  </si>
  <si>
    <t>64030200301405027</t>
  </si>
  <si>
    <t>杨金春</t>
  </si>
  <si>
    <t>64030200301405028</t>
  </si>
  <si>
    <t>64030200301405029</t>
  </si>
  <si>
    <t>64030200301405030</t>
  </si>
  <si>
    <t>64030200301405031</t>
  </si>
  <si>
    <t>郑金花</t>
  </si>
  <si>
    <t>64030200301405032</t>
  </si>
  <si>
    <t>64030200301405033</t>
  </si>
  <si>
    <t>64030200301405034</t>
  </si>
  <si>
    <t>64030200301405035</t>
  </si>
  <si>
    <t>郑炯</t>
  </si>
  <si>
    <t>64030200301405036</t>
  </si>
  <si>
    <t>冯金林</t>
  </si>
  <si>
    <t>64030200301405037</t>
  </si>
  <si>
    <t>周立新</t>
  </si>
  <si>
    <t>64030200301405038</t>
  </si>
  <si>
    <t>杨学功</t>
  </si>
  <si>
    <t>64030200301405039</t>
  </si>
  <si>
    <t>64030200301405040</t>
  </si>
  <si>
    <t>杨金天</t>
  </si>
  <si>
    <t>64030200301405041</t>
  </si>
  <si>
    <t>64030200301405042</t>
  </si>
  <si>
    <t>64030200301405043</t>
  </si>
  <si>
    <t>64030200301405044</t>
  </si>
  <si>
    <t>64030200301405045</t>
  </si>
  <si>
    <t>64030200301405046</t>
  </si>
  <si>
    <t>64030200301405047</t>
  </si>
  <si>
    <t>64030200301405048</t>
  </si>
  <si>
    <t>64030200301405049</t>
  </si>
  <si>
    <t>杨春国</t>
  </si>
  <si>
    <t>64030200301405050</t>
  </si>
  <si>
    <t>64030200301405051</t>
  </si>
  <si>
    <t>冯贵</t>
  </si>
  <si>
    <t>64030200301405054</t>
  </si>
  <si>
    <t>周起红</t>
  </si>
  <si>
    <t>64030200301405055</t>
  </si>
  <si>
    <t>杨金文</t>
  </si>
  <si>
    <t>64030200301405056</t>
  </si>
  <si>
    <t>64030200301405057</t>
  </si>
  <si>
    <t>郑军</t>
  </si>
  <si>
    <t>64030200301405058</t>
  </si>
  <si>
    <t>周军红</t>
  </si>
  <si>
    <t>64030200301405059</t>
  </si>
  <si>
    <t>郑天明</t>
  </si>
  <si>
    <t>64030200301405060</t>
  </si>
  <si>
    <t>64030200301405061</t>
  </si>
  <si>
    <t>何云</t>
  </si>
  <si>
    <t>64030200301405062</t>
  </si>
  <si>
    <t>秦自文</t>
  </si>
  <si>
    <t>64030200301405063</t>
  </si>
  <si>
    <t>冯金云</t>
  </si>
  <si>
    <t>64030200301405064</t>
  </si>
  <si>
    <t>何小宁</t>
  </si>
  <si>
    <t>64030200301405065</t>
  </si>
  <si>
    <t>秦自力</t>
  </si>
  <si>
    <t>64030200301405066</t>
  </si>
  <si>
    <t>郑天月</t>
  </si>
  <si>
    <t>64030200301405067</t>
  </si>
  <si>
    <t>罗学萍</t>
  </si>
  <si>
    <t>64030200301405068</t>
  </si>
  <si>
    <t>冯金民</t>
  </si>
  <si>
    <t>64030200301405069</t>
  </si>
  <si>
    <t>64030200301405071</t>
  </si>
  <si>
    <t>64030200301405072</t>
  </si>
  <si>
    <t>张随扁</t>
  </si>
  <si>
    <t>64030200301406001</t>
  </si>
  <si>
    <t>余社云</t>
  </si>
  <si>
    <t>64030200301406002</t>
  </si>
  <si>
    <t>64030200301406003</t>
  </si>
  <si>
    <t>64030200301406004</t>
  </si>
  <si>
    <t>高梅</t>
  </si>
  <si>
    <t>64030200301406005</t>
  </si>
  <si>
    <t>高云飞</t>
  </si>
  <si>
    <t>64030200301406006</t>
  </si>
  <si>
    <t>郑礼</t>
  </si>
  <si>
    <t>64030200301406007</t>
  </si>
  <si>
    <t>64030200301406008</t>
  </si>
  <si>
    <t>高学忠</t>
  </si>
  <si>
    <t>64030200301406009</t>
  </si>
  <si>
    <t>余录</t>
  </si>
  <si>
    <t>64030200301406010</t>
  </si>
  <si>
    <t>余小林</t>
  </si>
  <si>
    <t>64030200301406011</t>
  </si>
  <si>
    <t>马妙英</t>
  </si>
  <si>
    <t>64030200301406012</t>
  </si>
  <si>
    <t>郑金霞</t>
  </si>
  <si>
    <t>64030200301406013</t>
  </si>
  <si>
    <t>64030200301406014</t>
  </si>
  <si>
    <t>高柱</t>
  </si>
  <si>
    <t>64030200301406015</t>
  </si>
  <si>
    <t>高红伟</t>
  </si>
  <si>
    <t>64030200301406016</t>
  </si>
  <si>
    <t>64030200301406017</t>
  </si>
  <si>
    <t>高学新</t>
  </si>
  <si>
    <t>64030200301406018</t>
  </si>
  <si>
    <t>高秀</t>
  </si>
  <si>
    <t>64030200301406019</t>
  </si>
  <si>
    <t>高红兵</t>
  </si>
  <si>
    <t>64030200301406020</t>
  </si>
  <si>
    <t>高仓</t>
  </si>
  <si>
    <t>64030200301406021</t>
  </si>
  <si>
    <t>郑孝</t>
  </si>
  <si>
    <t>64030200301406022</t>
  </si>
  <si>
    <t>郑亮</t>
  </si>
  <si>
    <t>64030200301406023</t>
  </si>
  <si>
    <t>64030200301406024</t>
  </si>
  <si>
    <t>郑金保</t>
  </si>
  <si>
    <t>64030200301406025</t>
  </si>
  <si>
    <t>董彩霞</t>
  </si>
  <si>
    <t>64030200301406026</t>
  </si>
  <si>
    <t>64030200301406027</t>
  </si>
  <si>
    <t>高红军</t>
  </si>
  <si>
    <t>64030200301406028</t>
  </si>
  <si>
    <t>高坡</t>
  </si>
  <si>
    <t>64030200301406029</t>
  </si>
  <si>
    <t>关刚</t>
  </si>
  <si>
    <t>64030200301406030</t>
  </si>
  <si>
    <t>周永宏</t>
  </si>
  <si>
    <t>64030200301406031</t>
  </si>
  <si>
    <t>64030200301406032</t>
  </si>
  <si>
    <t>郑红兵</t>
  </si>
  <si>
    <t>64030200301406033</t>
  </si>
  <si>
    <t>温保军</t>
  </si>
  <si>
    <t>64030200301406034</t>
  </si>
  <si>
    <t>魏生贵</t>
  </si>
  <si>
    <t>64030200301406035</t>
  </si>
  <si>
    <t>魏生福</t>
  </si>
  <si>
    <t>64030200301406036</t>
  </si>
  <si>
    <t>魏生华</t>
  </si>
  <si>
    <t>64030200301406037</t>
  </si>
  <si>
    <t>候玉芹</t>
  </si>
  <si>
    <t>64030200301406038</t>
  </si>
  <si>
    <t>郑江</t>
  </si>
  <si>
    <t>64030200301406039</t>
  </si>
  <si>
    <t>郑小平</t>
  </si>
  <si>
    <t>64030200301406040</t>
  </si>
  <si>
    <t>魏生宝</t>
  </si>
  <si>
    <t>64030200301406041</t>
  </si>
  <si>
    <t>盛志远</t>
  </si>
  <si>
    <t>64030200301406042</t>
  </si>
  <si>
    <t>高顺</t>
  </si>
  <si>
    <t>64030200301406043</t>
  </si>
  <si>
    <t>64030200301406044</t>
  </si>
  <si>
    <t>高彦举</t>
  </si>
  <si>
    <t>64030200301407001</t>
  </si>
  <si>
    <t>64030200301407002</t>
  </si>
  <si>
    <t>强金玉</t>
  </si>
  <si>
    <t>64030200301407003</t>
  </si>
  <si>
    <t>丁玉梅</t>
  </si>
  <si>
    <t>64030200301407004</t>
  </si>
  <si>
    <t>64030200301407005</t>
  </si>
  <si>
    <t>64030200301407006</t>
  </si>
  <si>
    <t>强占国</t>
  </si>
  <si>
    <t>64030200301407007</t>
  </si>
  <si>
    <t>64030200301407009</t>
  </si>
  <si>
    <t>64030200301407010</t>
  </si>
  <si>
    <t>何敬</t>
  </si>
  <si>
    <t>64030200301407012</t>
  </si>
  <si>
    <t>64030200301407013</t>
  </si>
  <si>
    <t>64030200301407014</t>
  </si>
  <si>
    <t>64030200301407015</t>
  </si>
  <si>
    <t xml:space="preserve">马占保 </t>
  </si>
  <si>
    <t>64030200301407016</t>
  </si>
  <si>
    <t>马洪财</t>
  </si>
  <si>
    <t>64030200301407017</t>
  </si>
  <si>
    <t>64030200301407018</t>
  </si>
  <si>
    <t>64030200301407019</t>
  </si>
  <si>
    <t>牛红军</t>
  </si>
  <si>
    <t>64030200301407020</t>
  </si>
  <si>
    <t>牛学兵</t>
  </si>
  <si>
    <t>64030200301407021</t>
  </si>
  <si>
    <t>牛怀伏</t>
  </si>
  <si>
    <t>64030200301407022</t>
  </si>
  <si>
    <t>64030200301407023</t>
  </si>
  <si>
    <t>强占礼</t>
  </si>
  <si>
    <t>64030200301407024</t>
  </si>
  <si>
    <t>杨彦广</t>
  </si>
  <si>
    <t>64030200301407025</t>
  </si>
  <si>
    <t>强占胜</t>
  </si>
  <si>
    <t>64030200301407026</t>
  </si>
  <si>
    <t>强占忠</t>
  </si>
  <si>
    <t>64030200301407027</t>
  </si>
  <si>
    <t>强占军</t>
  </si>
  <si>
    <t>64030200301407028</t>
  </si>
  <si>
    <t>64030200301407029</t>
  </si>
  <si>
    <t>马忠玉</t>
  </si>
  <si>
    <t>64030200301407030</t>
  </si>
  <si>
    <t>64030200301407031</t>
  </si>
  <si>
    <t>64030200301407032</t>
  </si>
  <si>
    <t>64030200301407033</t>
  </si>
  <si>
    <t>牛金保</t>
  </si>
  <si>
    <t>64030200301407034</t>
  </si>
  <si>
    <t>64030200301407035</t>
  </si>
  <si>
    <t>杨彦才</t>
  </si>
  <si>
    <t>64030200301407036</t>
  </si>
  <si>
    <t>杨彦井</t>
  </si>
  <si>
    <t>64030200301407037</t>
  </si>
  <si>
    <t>64030200301407038</t>
  </si>
  <si>
    <t>杨俊云</t>
  </si>
  <si>
    <t>64030200301407039</t>
  </si>
  <si>
    <t>杨长林</t>
  </si>
  <si>
    <t>64030200301407040</t>
  </si>
  <si>
    <t>64030200301407041</t>
  </si>
  <si>
    <t>牛怀忠</t>
  </si>
  <si>
    <t>64030200301407042</t>
  </si>
  <si>
    <t>丁海国</t>
  </si>
  <si>
    <t>64030200301407043</t>
  </si>
  <si>
    <t>64030200301407044</t>
  </si>
  <si>
    <t>64030200301407045</t>
  </si>
  <si>
    <t>丁海伏</t>
  </si>
  <si>
    <t>64030200301407046</t>
  </si>
  <si>
    <t>丁玉香</t>
  </si>
  <si>
    <t>64030200301407047</t>
  </si>
  <si>
    <t>64030200301407048</t>
  </si>
  <si>
    <t>64030200301407049</t>
  </si>
  <si>
    <t>杨长忠</t>
  </si>
  <si>
    <t>64030200301407051</t>
  </si>
  <si>
    <t>64030200301407052</t>
  </si>
  <si>
    <t>64030200301407053</t>
  </si>
  <si>
    <t>金文平</t>
  </si>
  <si>
    <t>64030200301407055</t>
  </si>
  <si>
    <t>牛学林</t>
  </si>
  <si>
    <t>64030200301407056</t>
  </si>
  <si>
    <t>64030200301407057</t>
  </si>
  <si>
    <t>金文学</t>
  </si>
  <si>
    <t>64030200301407058</t>
  </si>
  <si>
    <t>马美玲</t>
  </si>
  <si>
    <t>64030200301407059</t>
  </si>
  <si>
    <t>64030200301408001</t>
  </si>
  <si>
    <t>64030200301408002</t>
  </si>
  <si>
    <t>汪军</t>
  </si>
  <si>
    <t>64030200301408003</t>
  </si>
  <si>
    <t>汪保</t>
  </si>
  <si>
    <t>64030200301408004</t>
  </si>
  <si>
    <t>汪杰</t>
  </si>
  <si>
    <t>64030200301408005</t>
  </si>
  <si>
    <t>汪兴</t>
  </si>
  <si>
    <t>64030200301408006</t>
  </si>
  <si>
    <t>高长贵</t>
  </si>
  <si>
    <t>64030200301408007</t>
  </si>
  <si>
    <t>汪荣</t>
  </si>
  <si>
    <t>64030200301408008</t>
  </si>
  <si>
    <t>高华</t>
  </si>
  <si>
    <t>64030200301408009</t>
  </si>
  <si>
    <t>高鹏</t>
  </si>
  <si>
    <t>64030200301408010</t>
  </si>
  <si>
    <t>高银</t>
  </si>
  <si>
    <t>64030200301408011</t>
  </si>
  <si>
    <t>汪江</t>
  </si>
  <si>
    <t>64030200301408012</t>
  </si>
  <si>
    <t>高学华</t>
  </si>
  <si>
    <t>64030200301408013</t>
  </si>
  <si>
    <t>杨金祥</t>
  </si>
  <si>
    <t>64030200301408014</t>
  </si>
  <si>
    <t>范忠</t>
  </si>
  <si>
    <t>64030200301408015</t>
  </si>
  <si>
    <t>64030200301408016</t>
  </si>
  <si>
    <t>64030200301408017</t>
  </si>
  <si>
    <t>汪河</t>
  </si>
  <si>
    <t>64030200301408018</t>
  </si>
  <si>
    <t>64030200301408019</t>
  </si>
  <si>
    <t>64030200301408020</t>
  </si>
  <si>
    <t>64030200301408021</t>
  </si>
  <si>
    <t>64030200301408022</t>
  </si>
  <si>
    <t>64030200301408023</t>
  </si>
  <si>
    <t>邢秀珍</t>
  </si>
  <si>
    <t>64030200301408024</t>
  </si>
  <si>
    <t>汪东</t>
  </si>
  <si>
    <t>64030200301408025</t>
  </si>
  <si>
    <t>64030200301408026</t>
  </si>
  <si>
    <t>杨吉平</t>
  </si>
  <si>
    <t>64030200301408027</t>
  </si>
  <si>
    <t>马长福</t>
  </si>
  <si>
    <t>64030200301408028</t>
  </si>
  <si>
    <t>64030200301408029</t>
  </si>
  <si>
    <t>马长寿</t>
  </si>
  <si>
    <t>64030200301408030</t>
  </si>
  <si>
    <t>高长寿</t>
  </si>
  <si>
    <t>64030200301408031</t>
  </si>
  <si>
    <t>杨金新</t>
  </si>
  <si>
    <t>64030200301408032</t>
  </si>
  <si>
    <t>64030200301408033</t>
  </si>
  <si>
    <t>64030200301408034</t>
  </si>
  <si>
    <t>高长俊</t>
  </si>
  <si>
    <t>64030200301408035</t>
  </si>
  <si>
    <t>汪海</t>
  </si>
  <si>
    <t>64030200301408036</t>
  </si>
  <si>
    <t>王继德</t>
  </si>
  <si>
    <t>64030200301408037</t>
  </si>
  <si>
    <t>64030200301408038</t>
  </si>
  <si>
    <t>王吉才</t>
  </si>
  <si>
    <t>64030200301408039</t>
  </si>
  <si>
    <t>高文忠</t>
  </si>
  <si>
    <t>64030200301408040</t>
  </si>
  <si>
    <t>王汉和</t>
  </si>
  <si>
    <t>64030200301408041</t>
  </si>
  <si>
    <t>范孝</t>
  </si>
  <si>
    <t>64030200301408043</t>
  </si>
  <si>
    <t>64030200301409001</t>
  </si>
  <si>
    <t>64030200301409002</t>
  </si>
  <si>
    <t>64030200301409003</t>
  </si>
  <si>
    <t>64030200301409004</t>
  </si>
  <si>
    <t>64030200301409005</t>
  </si>
  <si>
    <t>64030200301409006</t>
  </si>
  <si>
    <t>64030200301409007</t>
  </si>
  <si>
    <t>64030200301409008</t>
  </si>
  <si>
    <t>64030200301409009</t>
  </si>
  <si>
    <t>64030200301409010</t>
  </si>
  <si>
    <t>64030200301409011</t>
  </si>
  <si>
    <t>64030200301409012</t>
  </si>
  <si>
    <t>64030200301409013</t>
  </si>
  <si>
    <t>64030200301409014</t>
  </si>
  <si>
    <t>64030200301409015</t>
  </si>
  <si>
    <t>64030200301409016</t>
  </si>
  <si>
    <t>64030200301409017</t>
  </si>
  <si>
    <t>马耀录</t>
  </si>
  <si>
    <t>64030200301409018</t>
  </si>
  <si>
    <t>64030200301409019</t>
  </si>
  <si>
    <t>金秀芹</t>
  </si>
  <si>
    <t>64030200301409020</t>
  </si>
  <si>
    <t>金玉国</t>
  </si>
  <si>
    <t>64030200301409021</t>
  </si>
  <si>
    <t>64030200301409022</t>
  </si>
  <si>
    <t>马跃进</t>
  </si>
  <si>
    <t>64030200301409023</t>
  </si>
  <si>
    <t>64030200301409024</t>
  </si>
  <si>
    <t>64030200301409025</t>
  </si>
  <si>
    <t>64030200301409026</t>
  </si>
  <si>
    <t>64030200301409027</t>
  </si>
  <si>
    <t>64030200301409028</t>
  </si>
  <si>
    <t>马学连</t>
  </si>
  <si>
    <t>64030200301409029</t>
  </si>
  <si>
    <t>64030200301409030</t>
  </si>
  <si>
    <t>马占喜</t>
  </si>
  <si>
    <t>64030200301409031</t>
  </si>
  <si>
    <t>64030200301409032</t>
  </si>
  <si>
    <t>64030200301409033</t>
  </si>
  <si>
    <t>64030200301409034</t>
  </si>
  <si>
    <t>64030200301409035</t>
  </si>
  <si>
    <t>杨月花</t>
  </si>
  <si>
    <t>64030200301409036</t>
  </si>
  <si>
    <t>马信</t>
  </si>
  <si>
    <t>64030200301409037</t>
  </si>
  <si>
    <t>64030200301409038</t>
  </si>
  <si>
    <t>64030200301409039</t>
  </si>
  <si>
    <t>64030200301409040</t>
  </si>
  <si>
    <t>马继祖</t>
  </si>
  <si>
    <t>64030200301409041</t>
  </si>
  <si>
    <t>杨学信</t>
  </si>
  <si>
    <t>64030200301409042</t>
  </si>
  <si>
    <t>64030200301409043</t>
  </si>
  <si>
    <t>苏有路</t>
  </si>
  <si>
    <t>64030200301409044</t>
  </si>
  <si>
    <t>64030200301409045</t>
  </si>
  <si>
    <t>苏西林</t>
  </si>
  <si>
    <t>64030200301409046</t>
  </si>
  <si>
    <t>64030200301409047</t>
  </si>
  <si>
    <t>马金吉</t>
  </si>
  <si>
    <t>64030200301409048</t>
  </si>
  <si>
    <t>64030200301409050</t>
  </si>
  <si>
    <t>64030200301410001</t>
  </si>
  <si>
    <t>宗彩侠</t>
  </si>
  <si>
    <t>64030200301410002</t>
  </si>
  <si>
    <t>林生珍</t>
  </si>
  <si>
    <t>64030200301410003</t>
  </si>
  <si>
    <t>64030200301410004</t>
  </si>
  <si>
    <t>高振东</t>
  </si>
  <si>
    <t>64030200301410005</t>
  </si>
  <si>
    <t>罗正祥</t>
  </si>
  <si>
    <t>64030200301410006</t>
  </si>
  <si>
    <t>刘知</t>
  </si>
  <si>
    <t>64030200301410007</t>
  </si>
  <si>
    <t>高振林</t>
  </si>
  <si>
    <t>64030200301410008</t>
  </si>
  <si>
    <t>刘天荣</t>
  </si>
  <si>
    <t>64030200301410010</t>
  </si>
  <si>
    <t>高正云</t>
  </si>
  <si>
    <t>64030200301410011</t>
  </si>
  <si>
    <t>郭风霞</t>
  </si>
  <si>
    <t>64030200301410012</t>
  </si>
  <si>
    <t>董春</t>
  </si>
  <si>
    <t>64030200301410013</t>
  </si>
  <si>
    <t>64030200301410014</t>
  </si>
  <si>
    <t>冉旭升</t>
  </si>
  <si>
    <t>64030200301410015</t>
  </si>
  <si>
    <t>高宇</t>
  </si>
  <si>
    <t>64030200301410016</t>
  </si>
  <si>
    <t>64030200301410017</t>
  </si>
  <si>
    <t>64030200301410018</t>
  </si>
  <si>
    <t>刘天伏</t>
  </si>
  <si>
    <t>64030200301410019</t>
  </si>
  <si>
    <t>64030200301410020</t>
  </si>
  <si>
    <t>高珍</t>
  </si>
  <si>
    <t>64030200301410021</t>
  </si>
  <si>
    <t>张宁</t>
  </si>
  <si>
    <t>64030200301410022</t>
  </si>
  <si>
    <t>高杰</t>
  </si>
  <si>
    <t>64030200301410023</t>
  </si>
  <si>
    <t>周斌</t>
  </si>
  <si>
    <t>64030200301410024</t>
  </si>
  <si>
    <t>周永祥</t>
  </si>
  <si>
    <t>64030200301410025</t>
  </si>
  <si>
    <t>64030200301410026</t>
  </si>
  <si>
    <t>64030200301410027</t>
  </si>
  <si>
    <t>杨义军</t>
  </si>
  <si>
    <t>64030200301410028</t>
  </si>
  <si>
    <t>64030200301410029</t>
  </si>
  <si>
    <t>64030200301410030</t>
  </si>
  <si>
    <t>高学</t>
  </si>
  <si>
    <t>64030200301410031</t>
  </si>
  <si>
    <t>高振银</t>
  </si>
  <si>
    <t>64030200301410032</t>
  </si>
  <si>
    <t>冉志明</t>
  </si>
  <si>
    <t>64030200301410033</t>
  </si>
  <si>
    <t>64030200301410034</t>
  </si>
  <si>
    <t>高振鹏</t>
  </si>
  <si>
    <t>64030200301410035</t>
  </si>
  <si>
    <t>高双炳</t>
  </si>
  <si>
    <t>64030200301410036</t>
  </si>
  <si>
    <t>高正祥</t>
  </si>
  <si>
    <t>64030200301410037</t>
  </si>
  <si>
    <t>董全才</t>
  </si>
  <si>
    <t>64030200301410038</t>
  </si>
  <si>
    <t>高力</t>
  </si>
  <si>
    <t>64030200301410039</t>
  </si>
  <si>
    <t>高振华</t>
  </si>
  <si>
    <t>64030200301410040</t>
  </si>
  <si>
    <t>高凯</t>
  </si>
  <si>
    <t>64030200301410041</t>
  </si>
  <si>
    <t>邱会英</t>
  </si>
  <si>
    <t>64030200301410042</t>
  </si>
  <si>
    <t>魏永杰</t>
  </si>
  <si>
    <t>64030200301410043</t>
  </si>
  <si>
    <t>64030200301410044</t>
  </si>
  <si>
    <t>高智</t>
  </si>
  <si>
    <t>64030200301410045</t>
  </si>
  <si>
    <t>周永和</t>
  </si>
  <si>
    <t>64030200301410046</t>
  </si>
  <si>
    <t>64030200301411001</t>
  </si>
  <si>
    <t>64030200301411002</t>
  </si>
  <si>
    <t>周建全</t>
  </si>
  <si>
    <t>64030200301411003</t>
  </si>
  <si>
    <t>高德</t>
  </si>
  <si>
    <t>64030200301411004</t>
  </si>
  <si>
    <t>64030200301411005</t>
  </si>
  <si>
    <t>64030200301411006</t>
  </si>
  <si>
    <t>64030200301411007</t>
  </si>
  <si>
    <t>张强</t>
  </si>
  <si>
    <t>64030200301411008</t>
  </si>
  <si>
    <t>张成</t>
  </si>
  <si>
    <t>64030200301411009</t>
  </si>
  <si>
    <t>周永录</t>
  </si>
  <si>
    <t>64030200301411010</t>
  </si>
  <si>
    <t>64030200301411011</t>
  </si>
  <si>
    <t>64030200301411012</t>
  </si>
  <si>
    <t>64030200301411013</t>
  </si>
  <si>
    <t>张有太</t>
  </si>
  <si>
    <t>64030200301411014</t>
  </si>
  <si>
    <t>64030200301411015</t>
  </si>
  <si>
    <t>64030200301411016</t>
  </si>
  <si>
    <t>张福成</t>
  </si>
  <si>
    <t>64030200301411017</t>
  </si>
  <si>
    <t>64030200301411018</t>
  </si>
  <si>
    <t>64030200301411019</t>
  </si>
  <si>
    <t>64030200301411020</t>
  </si>
  <si>
    <t>高海</t>
  </si>
  <si>
    <t>64030200301411021</t>
  </si>
  <si>
    <t>侍金山</t>
  </si>
  <si>
    <t>64030200301411022</t>
  </si>
  <si>
    <t>吕云</t>
  </si>
  <si>
    <t>64030200301411023</t>
  </si>
  <si>
    <t>64030200301411024</t>
  </si>
  <si>
    <t>64030200301411025</t>
  </si>
  <si>
    <t>周永福</t>
  </si>
  <si>
    <t>64030200301411026</t>
  </si>
  <si>
    <t>王义保</t>
  </si>
  <si>
    <t>64030200301411027</t>
  </si>
  <si>
    <t>64030200301411028</t>
  </si>
  <si>
    <t>张欣富</t>
  </si>
  <si>
    <t>64030200301411029</t>
  </si>
  <si>
    <t>张有岐</t>
  </si>
  <si>
    <t>64030200301411030</t>
  </si>
  <si>
    <t>64030200301411031</t>
  </si>
  <si>
    <t>64030200301411032</t>
  </si>
  <si>
    <t>李秀娟</t>
  </si>
  <si>
    <t>64030200301411033</t>
  </si>
  <si>
    <t>吕金龙</t>
  </si>
  <si>
    <t>64030200301411034</t>
  </si>
  <si>
    <t>范光山</t>
  </si>
  <si>
    <t>64030200301411035</t>
  </si>
  <si>
    <t>64030200301411045</t>
  </si>
  <si>
    <t>64030200301411046</t>
  </si>
  <si>
    <t>马良孝</t>
  </si>
  <si>
    <t>64030200301412001</t>
  </si>
  <si>
    <t>王振雄</t>
  </si>
  <si>
    <t>64030200301412002</t>
  </si>
  <si>
    <t>董全忠</t>
  </si>
  <si>
    <t>64030200301412003</t>
  </si>
  <si>
    <t>董全良</t>
  </si>
  <si>
    <t>64030200301412004</t>
  </si>
  <si>
    <t>丁洪兵</t>
  </si>
  <si>
    <t>64030200301412005</t>
  </si>
  <si>
    <t>64030200301412006</t>
  </si>
  <si>
    <t>64030200301412007</t>
  </si>
  <si>
    <t>朱忠</t>
  </si>
  <si>
    <t>64030200301412008</t>
  </si>
  <si>
    <t>64030200301412009</t>
  </si>
  <si>
    <t>任兴文</t>
  </si>
  <si>
    <t>64030200301412010</t>
  </si>
  <si>
    <t>吕生江</t>
  </si>
  <si>
    <t>64030200301412011</t>
  </si>
  <si>
    <t>64030200301412012</t>
  </si>
  <si>
    <t>64030200301412013</t>
  </si>
  <si>
    <t>吕生河</t>
  </si>
  <si>
    <t>64030200301412014</t>
  </si>
  <si>
    <t>孙德有</t>
  </si>
  <si>
    <t>64030200301412015</t>
  </si>
  <si>
    <t>64030200301412016</t>
  </si>
  <si>
    <t>周永成</t>
  </si>
  <si>
    <t>64030200301412017</t>
  </si>
  <si>
    <t>64030200301412018</t>
  </si>
  <si>
    <t>64030200301412019</t>
  </si>
  <si>
    <t>64030200301412020</t>
  </si>
  <si>
    <t>尹术生</t>
  </si>
  <si>
    <t>64030200301412021</t>
  </si>
  <si>
    <t>周永前</t>
  </si>
  <si>
    <t>64030200301412022</t>
  </si>
  <si>
    <t>任凤侠</t>
  </si>
  <si>
    <t>64030200301412023</t>
  </si>
  <si>
    <t>吕仓</t>
  </si>
  <si>
    <t>64030200301412024</t>
  </si>
  <si>
    <t>64030200301412025</t>
  </si>
  <si>
    <t>64030200301412026</t>
  </si>
  <si>
    <t>杨天保</t>
  </si>
  <si>
    <t>64030200301412027</t>
  </si>
  <si>
    <t>64030200301412028</t>
  </si>
  <si>
    <t>杨彦春</t>
  </si>
  <si>
    <t>64030200301412029</t>
  </si>
  <si>
    <t>杨天福</t>
  </si>
  <si>
    <t>64030200301412030</t>
  </si>
  <si>
    <t>64030200301412031</t>
  </si>
  <si>
    <t>64030200301412032</t>
  </si>
  <si>
    <t>64030200301412033</t>
  </si>
  <si>
    <t>贺志伏</t>
  </si>
  <si>
    <t>64030200301412034</t>
  </si>
  <si>
    <t>64030200301412035</t>
  </si>
  <si>
    <t>64030200301412036</t>
  </si>
  <si>
    <t>马良栋</t>
  </si>
  <si>
    <t>64030200301412037</t>
  </si>
  <si>
    <t>马良英</t>
  </si>
  <si>
    <t>64030200301412038</t>
  </si>
  <si>
    <t>吕旺</t>
  </si>
  <si>
    <t>64030200301412039</t>
  </si>
  <si>
    <t>赵建莲</t>
  </si>
  <si>
    <t>64030200301412040</t>
  </si>
  <si>
    <t>64030200301413001</t>
  </si>
  <si>
    <t>李培钢</t>
  </si>
  <si>
    <t>64030200301413002</t>
  </si>
  <si>
    <t>64030200301413003</t>
  </si>
  <si>
    <t>64030200301413007</t>
  </si>
  <si>
    <t>64030200301413008</t>
  </si>
  <si>
    <t>贾兴林</t>
  </si>
  <si>
    <t>64030200301413009</t>
  </si>
  <si>
    <t>64030200301413010</t>
  </si>
  <si>
    <t>丁淑霞</t>
  </si>
  <si>
    <t>64030200301413011</t>
  </si>
  <si>
    <t>周立峰</t>
  </si>
  <si>
    <t>64030200301413012</t>
  </si>
  <si>
    <t>64030200301413013</t>
  </si>
  <si>
    <t>贾新祥</t>
  </si>
  <si>
    <t>64030200301413016</t>
  </si>
  <si>
    <t>丁万山</t>
  </si>
  <si>
    <t>64030200301413017</t>
  </si>
  <si>
    <t>艾红旗</t>
  </si>
  <si>
    <t>64030200301413018</t>
  </si>
  <si>
    <t>艾建国</t>
  </si>
  <si>
    <t>64030200301413019</t>
  </si>
  <si>
    <t>蔡生海</t>
  </si>
  <si>
    <t>64030200301413020</t>
  </si>
  <si>
    <t>64030200301413021</t>
  </si>
  <si>
    <t>董玉梅</t>
  </si>
  <si>
    <t>64030200301413022</t>
  </si>
  <si>
    <t>64030200301413023</t>
  </si>
  <si>
    <t>曹芝兰</t>
  </si>
  <si>
    <t>64030200301413024</t>
  </si>
  <si>
    <t>64030200301413025</t>
  </si>
  <si>
    <t>64030200301413026</t>
  </si>
  <si>
    <t>64030200301413027</t>
  </si>
  <si>
    <t>64030200301413028</t>
  </si>
  <si>
    <t>李金国</t>
  </si>
  <si>
    <t>64030200301413029</t>
  </si>
  <si>
    <t>候金云</t>
  </si>
  <si>
    <t>64030200301413030</t>
  </si>
  <si>
    <t>64030200301413031</t>
  </si>
  <si>
    <t>64030200301413032</t>
  </si>
  <si>
    <t>64030200301413033</t>
  </si>
  <si>
    <t>64030200301413034</t>
  </si>
  <si>
    <t>铁国刚</t>
  </si>
  <si>
    <t>64030200301413035</t>
  </si>
  <si>
    <t>64030200301413036</t>
  </si>
  <si>
    <t>冯有珍</t>
  </si>
  <si>
    <t>64030200301413037</t>
  </si>
  <si>
    <t>许金智</t>
  </si>
  <si>
    <t>64030200301413038</t>
  </si>
  <si>
    <t>丁万银</t>
  </si>
  <si>
    <t>64030200301413039</t>
  </si>
  <si>
    <t>64030200301413040</t>
  </si>
  <si>
    <t>许金云</t>
  </si>
  <si>
    <t>64030200301413041</t>
  </si>
  <si>
    <t>魏虎</t>
  </si>
  <si>
    <t>64030200301413042</t>
  </si>
  <si>
    <t>64030200301413043</t>
  </si>
  <si>
    <t>李金学</t>
  </si>
  <si>
    <t>64030200301413044</t>
  </si>
  <si>
    <t>铁国忠</t>
  </si>
  <si>
    <t>64030200301413045</t>
  </si>
  <si>
    <t>铁义</t>
  </si>
  <si>
    <t>64030200301414001</t>
  </si>
  <si>
    <t>64030200301414002</t>
  </si>
  <si>
    <t>64030200301414003</t>
  </si>
  <si>
    <t>吴彦明</t>
  </si>
  <si>
    <t>64030200301414004</t>
  </si>
  <si>
    <t>吴彦清</t>
  </si>
  <si>
    <t>64030200301414005</t>
  </si>
  <si>
    <t>64030200301414006</t>
  </si>
  <si>
    <t>64030200301414007</t>
  </si>
  <si>
    <t>64030200301414008</t>
  </si>
  <si>
    <t>马春军</t>
  </si>
  <si>
    <t>64030200301414009</t>
  </si>
  <si>
    <t>杨文秀</t>
  </si>
  <si>
    <t>64030200301414010</t>
  </si>
  <si>
    <t>杨金鹏</t>
  </si>
  <si>
    <t>64030200301414012</t>
  </si>
  <si>
    <t>高兵</t>
  </si>
  <si>
    <t>64030200301414013</t>
  </si>
  <si>
    <t>孙明亮</t>
  </si>
  <si>
    <t>64030200301414014</t>
  </si>
  <si>
    <t>田丽风</t>
  </si>
  <si>
    <t>64030200301414015</t>
  </si>
  <si>
    <t>64030200301414016</t>
  </si>
  <si>
    <t>苏月花</t>
  </si>
  <si>
    <t>64030200301414017</t>
  </si>
  <si>
    <t>64030200301414018</t>
  </si>
  <si>
    <t>马术兰</t>
  </si>
  <si>
    <t>64030200301414019</t>
  </si>
  <si>
    <t>马明春</t>
  </si>
  <si>
    <t>64030200301414020</t>
  </si>
  <si>
    <t>马宗义</t>
  </si>
  <si>
    <t>64030200301414021</t>
  </si>
  <si>
    <t>64030200301414022</t>
  </si>
  <si>
    <t>64030200301414023</t>
  </si>
  <si>
    <t>64030200301414024</t>
  </si>
  <si>
    <t>64030200301414025</t>
  </si>
  <si>
    <t>64030200301414026</t>
  </si>
  <si>
    <t>64030200301414027</t>
  </si>
  <si>
    <t>64030200301414028</t>
  </si>
  <si>
    <t>64030200301414029</t>
  </si>
  <si>
    <t>64030200301414030</t>
  </si>
  <si>
    <t>64030200301414031</t>
  </si>
  <si>
    <t>64030200301414032</t>
  </si>
  <si>
    <t>64030200301414033</t>
  </si>
  <si>
    <t>杨鑫</t>
  </si>
  <si>
    <t>64030200301414034</t>
  </si>
  <si>
    <t>杨春涛</t>
  </si>
  <si>
    <t>64030200301414035</t>
  </si>
  <si>
    <t>64030200301414036</t>
  </si>
  <si>
    <t>64030200301414037</t>
  </si>
  <si>
    <t>孙明刚</t>
  </si>
  <si>
    <t>64030200301414038</t>
  </si>
  <si>
    <t>64030200301414039</t>
  </si>
  <si>
    <t>孙占林</t>
  </si>
  <si>
    <t>64030200301414040</t>
  </si>
  <si>
    <t>64030200301414041</t>
  </si>
  <si>
    <t>64030200301414042</t>
  </si>
  <si>
    <t>64030200301414043</t>
  </si>
  <si>
    <t>马生英</t>
  </si>
  <si>
    <t>64030200301414044</t>
  </si>
  <si>
    <t>丁洪波</t>
  </si>
  <si>
    <t>64030200301414045</t>
  </si>
  <si>
    <t>64030200301414046</t>
  </si>
  <si>
    <t>马春国</t>
  </si>
  <si>
    <t>64030200301414047</t>
  </si>
  <si>
    <t>马春涛</t>
  </si>
  <si>
    <t>64030200301414048</t>
  </si>
  <si>
    <t>杨湛明</t>
  </si>
  <si>
    <t>64030200301414049</t>
  </si>
  <si>
    <t>64030200301414050</t>
  </si>
  <si>
    <t>丁秀丽</t>
  </si>
  <si>
    <t>64030200301414051</t>
  </si>
  <si>
    <t>马晓武</t>
  </si>
  <si>
    <t>64030200301414052</t>
  </si>
  <si>
    <t>64030200301414053</t>
  </si>
  <si>
    <t>马小文</t>
  </si>
  <si>
    <t>64030200301414054</t>
  </si>
  <si>
    <t>64030200301414055</t>
  </si>
  <si>
    <t>64030200301501001</t>
  </si>
  <si>
    <t>王新业</t>
  </si>
  <si>
    <t>64030200301501002</t>
  </si>
  <si>
    <t>64030200301501003</t>
  </si>
  <si>
    <t>64030200301501004</t>
  </si>
  <si>
    <t>马汉武</t>
  </si>
  <si>
    <t>64030200301501005</t>
  </si>
  <si>
    <t>马汉成</t>
  </si>
  <si>
    <t>64030200301501006</t>
  </si>
  <si>
    <t>64030200301501007</t>
  </si>
  <si>
    <t>马振云</t>
  </si>
  <si>
    <t>64030200301501008</t>
  </si>
  <si>
    <t>梁 财</t>
  </si>
  <si>
    <t>64030200301501009</t>
  </si>
  <si>
    <t>王志飞</t>
  </si>
  <si>
    <t>64030200301501010</t>
  </si>
  <si>
    <t>64030200301501011</t>
  </si>
  <si>
    <t>64030200301501012</t>
  </si>
  <si>
    <t>64030200301501013</t>
  </si>
  <si>
    <t>64030200301501014</t>
  </si>
  <si>
    <t>64030200301501015</t>
  </si>
  <si>
    <t>64030200301501016</t>
  </si>
  <si>
    <t>64030200301501017</t>
  </si>
  <si>
    <t>64030200301501018</t>
  </si>
  <si>
    <t>64030200301501019</t>
  </si>
  <si>
    <t>雷月珍</t>
  </si>
  <si>
    <t>64030200301501020</t>
  </si>
  <si>
    <t>王九芳</t>
  </si>
  <si>
    <t>64030200301501021</t>
  </si>
  <si>
    <t>64030200301501022</t>
  </si>
  <si>
    <t>王汉林</t>
  </si>
  <si>
    <t>64030200301501023</t>
  </si>
  <si>
    <t>温志平</t>
  </si>
  <si>
    <t>64030200301501024</t>
  </si>
  <si>
    <t>温志云</t>
  </si>
  <si>
    <t>64030200301501025</t>
  </si>
  <si>
    <t>64030200301501026</t>
  </si>
  <si>
    <t>64030200301501027</t>
  </si>
  <si>
    <t>胡秀花</t>
  </si>
  <si>
    <t>64030200301501028</t>
  </si>
  <si>
    <t>王梅兰</t>
  </si>
  <si>
    <t>64030200301501029</t>
  </si>
  <si>
    <t>64030200301501030</t>
  </si>
  <si>
    <t>64030200301501031</t>
  </si>
  <si>
    <t>64030200301501032</t>
  </si>
  <si>
    <t>64030200301501033</t>
  </si>
  <si>
    <t>64030200301501034</t>
  </si>
  <si>
    <t>64030200301501035</t>
  </si>
  <si>
    <t>64030200301501036</t>
  </si>
  <si>
    <t>王文祥</t>
  </si>
  <si>
    <t>64030200301501037</t>
  </si>
  <si>
    <t>金文秀</t>
  </si>
  <si>
    <t>64030200301501038</t>
  </si>
  <si>
    <t>64030200301501039</t>
  </si>
  <si>
    <t>64030200301501040</t>
  </si>
  <si>
    <t>64030200301501041</t>
  </si>
  <si>
    <t>马玉配</t>
  </si>
  <si>
    <t>64030200301501042</t>
  </si>
  <si>
    <t>64030200301501043</t>
  </si>
  <si>
    <t>64030200301501044</t>
  </si>
  <si>
    <t>丁宝国</t>
  </si>
  <si>
    <t>64030200301501045</t>
  </si>
  <si>
    <t>王文华</t>
  </si>
  <si>
    <t>64030200301501046</t>
  </si>
  <si>
    <t>64030200301501047</t>
  </si>
  <si>
    <t>叶文玉</t>
  </si>
  <si>
    <t>64030200301501048</t>
  </si>
  <si>
    <t>王玉志</t>
  </si>
  <si>
    <t>64030200301501049</t>
  </si>
  <si>
    <t>王继志</t>
  </si>
  <si>
    <t>64030200301501050</t>
  </si>
  <si>
    <t>马汉文</t>
  </si>
  <si>
    <t>64030200301501051</t>
  </si>
  <si>
    <t>64030200301501052</t>
  </si>
  <si>
    <t>王汉龙</t>
  </si>
  <si>
    <t>64030200301501053</t>
  </si>
  <si>
    <t>王洪义</t>
  </si>
  <si>
    <t>64030200301501054</t>
  </si>
  <si>
    <t>王文龙</t>
  </si>
  <si>
    <t>64030200301501055</t>
  </si>
  <si>
    <t>64030200301501056</t>
  </si>
  <si>
    <t>64030200301501057</t>
  </si>
  <si>
    <t>马振泽</t>
  </si>
  <si>
    <t>64030200301501058</t>
  </si>
  <si>
    <t>64030200301501059</t>
  </si>
  <si>
    <t>王月林</t>
  </si>
  <si>
    <t>64030200301501060</t>
  </si>
  <si>
    <t>64030200301501061</t>
  </si>
  <si>
    <t>陈国兵</t>
  </si>
  <si>
    <t>64030200301501062</t>
  </si>
  <si>
    <t>温 宁</t>
  </si>
  <si>
    <t>64030200301502001</t>
  </si>
  <si>
    <t>64030200301502002</t>
  </si>
  <si>
    <t>王文江</t>
  </si>
  <si>
    <t>64030200301502003</t>
  </si>
  <si>
    <t>王文泽</t>
  </si>
  <si>
    <t>64030200301502005</t>
  </si>
  <si>
    <t>64030200301502006</t>
  </si>
  <si>
    <t>64030200301502007</t>
  </si>
  <si>
    <t>64030200301502008</t>
  </si>
  <si>
    <t>王伏清</t>
  </si>
  <si>
    <t>64030200301502009</t>
  </si>
  <si>
    <t>64030200301502010</t>
  </si>
  <si>
    <t>王孝宏</t>
  </si>
  <si>
    <t>64030200301502011</t>
  </si>
  <si>
    <t>马振南</t>
  </si>
  <si>
    <t>64030200301502012</t>
  </si>
  <si>
    <t>64030200301502013</t>
  </si>
  <si>
    <t>64030200301502014</t>
  </si>
  <si>
    <t>王吉财</t>
  </si>
  <si>
    <t>64030200301502015</t>
  </si>
  <si>
    <t>64030200301502016</t>
  </si>
  <si>
    <t>马清兵</t>
  </si>
  <si>
    <t>64030200301502017</t>
  </si>
  <si>
    <t>64030200301502018</t>
  </si>
  <si>
    <t>64030200301502019</t>
  </si>
  <si>
    <t>64030200301502020</t>
  </si>
  <si>
    <t>64030200301502021</t>
  </si>
  <si>
    <t>王东明</t>
  </si>
  <si>
    <t>64030200301502022</t>
  </si>
  <si>
    <t>64030200301502023</t>
  </si>
  <si>
    <t>马振亚</t>
  </si>
  <si>
    <t>64030200301502024</t>
  </si>
  <si>
    <t>白风英</t>
  </si>
  <si>
    <t>64030200301502025</t>
  </si>
  <si>
    <t>王新才</t>
  </si>
  <si>
    <t>64030200301502026</t>
  </si>
  <si>
    <t>64030200301502027</t>
  </si>
  <si>
    <t>64030200301502028</t>
  </si>
  <si>
    <t>64030200301502029</t>
  </si>
  <si>
    <t>64030200301502030</t>
  </si>
  <si>
    <t>64030200301502031</t>
  </si>
  <si>
    <t>王付忠</t>
  </si>
  <si>
    <t>64030200301502032</t>
  </si>
  <si>
    <t>王进银</t>
  </si>
  <si>
    <t>64030200301502033</t>
  </si>
  <si>
    <t>64030200301502034</t>
  </si>
  <si>
    <t>王洪贵</t>
  </si>
  <si>
    <t>64030200301502035</t>
  </si>
  <si>
    <t>64030200301502036</t>
  </si>
  <si>
    <t>王洪成</t>
  </si>
  <si>
    <t>64030200301502037</t>
  </si>
  <si>
    <t>王付珍</t>
  </si>
  <si>
    <t>64030200301502038</t>
  </si>
  <si>
    <t>64030200301502039</t>
  </si>
  <si>
    <t>马克辉</t>
  </si>
  <si>
    <t>64030200301502040</t>
  </si>
  <si>
    <t>64030200301502041</t>
  </si>
  <si>
    <t>王立峰</t>
  </si>
  <si>
    <t>64030200301502042</t>
  </si>
  <si>
    <t>王兆云</t>
  </si>
  <si>
    <t>64030200301502043</t>
  </si>
  <si>
    <t>64030200301502044</t>
  </si>
  <si>
    <t>王付明</t>
  </si>
  <si>
    <t>64030200301502045</t>
  </si>
  <si>
    <t>王进峰</t>
  </si>
  <si>
    <t>64030200301502046</t>
  </si>
  <si>
    <t>王兆兵</t>
  </si>
  <si>
    <t>64030200301502047</t>
  </si>
  <si>
    <t>王兆富</t>
  </si>
  <si>
    <t>64030200301502048</t>
  </si>
  <si>
    <t>64030200301502049</t>
  </si>
  <si>
    <t>王才林</t>
  </si>
  <si>
    <t>64030200301502050</t>
  </si>
  <si>
    <t>王兆林</t>
  </si>
  <si>
    <t>64030200301502051</t>
  </si>
  <si>
    <t>郭德法</t>
  </si>
  <si>
    <t>64030200301502052</t>
  </si>
  <si>
    <t>王兆龙</t>
  </si>
  <si>
    <t>64030200301502053</t>
  </si>
  <si>
    <t>64030200301502054</t>
  </si>
  <si>
    <t>王兆国</t>
  </si>
  <si>
    <t>64030200301502055</t>
  </si>
  <si>
    <t>64030200301502056</t>
  </si>
  <si>
    <t>王兆祥</t>
  </si>
  <si>
    <t>64030200301502057</t>
  </si>
  <si>
    <t>64030200301502058</t>
  </si>
  <si>
    <t>64030200301502060</t>
  </si>
  <si>
    <t>64030200301502061</t>
  </si>
  <si>
    <t>64030200301502062</t>
  </si>
  <si>
    <t>64030200301502063</t>
  </si>
  <si>
    <t>64030200301502064</t>
  </si>
  <si>
    <t>王如新</t>
  </si>
  <si>
    <t>64030200301502065</t>
  </si>
  <si>
    <t>64030200301502066</t>
  </si>
  <si>
    <t>马清保</t>
  </si>
  <si>
    <t>64030200301502067</t>
  </si>
  <si>
    <t>王汉清</t>
  </si>
  <si>
    <t>64030200301502068</t>
  </si>
  <si>
    <t>王兆红</t>
  </si>
  <si>
    <t>64030200301502069</t>
  </si>
  <si>
    <t>王洪林</t>
  </si>
  <si>
    <t>64030200301502070</t>
  </si>
  <si>
    <t>王庆虎</t>
  </si>
  <si>
    <t>64030200301502072</t>
  </si>
  <si>
    <t>王青云</t>
  </si>
  <si>
    <t>64030200301504001</t>
  </si>
  <si>
    <t>64030200301504002</t>
  </si>
  <si>
    <t>64030200301504003</t>
  </si>
  <si>
    <t>樊广华</t>
  </si>
  <si>
    <t>64030200301504004</t>
  </si>
  <si>
    <t>樊立平</t>
  </si>
  <si>
    <t>64030200301504005</t>
  </si>
  <si>
    <t>单桂英</t>
  </si>
  <si>
    <t>64030200301504006</t>
  </si>
  <si>
    <t>64030200301504007</t>
  </si>
  <si>
    <t>丁文兵</t>
  </si>
  <si>
    <t>64030200301504008</t>
  </si>
  <si>
    <t>丁学悟</t>
  </si>
  <si>
    <t>64030200301504009</t>
  </si>
  <si>
    <t>64030200301504010</t>
  </si>
  <si>
    <t>64030200301504011</t>
  </si>
  <si>
    <t>64030200301504012</t>
  </si>
  <si>
    <t>杨秀侠</t>
  </si>
  <si>
    <t>64030200301504013</t>
  </si>
  <si>
    <t>王忠鹏</t>
  </si>
  <si>
    <t>64030200301504014</t>
  </si>
  <si>
    <t>王忠成</t>
  </si>
  <si>
    <t>64030200301504015</t>
  </si>
  <si>
    <t>周少明</t>
  </si>
  <si>
    <t>64030200301504016</t>
  </si>
  <si>
    <t>64030200301504017</t>
  </si>
  <si>
    <t>王洪秀</t>
  </si>
  <si>
    <t>64030200301504018</t>
  </si>
  <si>
    <t>王洪俊</t>
  </si>
  <si>
    <t>64030200301504019</t>
  </si>
  <si>
    <t>64030200301504020</t>
  </si>
  <si>
    <t>64030200301504021</t>
  </si>
  <si>
    <t>王荣锋</t>
  </si>
  <si>
    <t>64030200301504022</t>
  </si>
  <si>
    <t>64030200301504023</t>
  </si>
  <si>
    <t>丁存云</t>
  </si>
  <si>
    <t>64030200301504024</t>
  </si>
  <si>
    <t>周秀芳</t>
  </si>
  <si>
    <t>64030200301504025</t>
  </si>
  <si>
    <t>满凤英</t>
  </si>
  <si>
    <t>64030200301504026</t>
  </si>
  <si>
    <t>64030200301504027</t>
  </si>
  <si>
    <t>王文杰</t>
  </si>
  <si>
    <t>64030200301504028</t>
  </si>
  <si>
    <t>64030200301504029</t>
  </si>
  <si>
    <t>64030200301504030</t>
  </si>
  <si>
    <t>王文珍</t>
  </si>
  <si>
    <t>64030200301504031</t>
  </si>
  <si>
    <t>64030200301504032</t>
  </si>
  <si>
    <t>64030200301504033</t>
  </si>
  <si>
    <t>金风</t>
  </si>
  <si>
    <t>64030200301504034</t>
  </si>
  <si>
    <t>64030200301504035</t>
  </si>
  <si>
    <t>何伏侠</t>
  </si>
  <si>
    <t>64030200301504036</t>
  </si>
  <si>
    <t>64030200301504037</t>
  </si>
  <si>
    <t>王彦虎</t>
  </si>
  <si>
    <t>64030200301504038</t>
  </si>
  <si>
    <t>64030200301504039</t>
  </si>
  <si>
    <t>王彦辉</t>
  </si>
  <si>
    <t>64030200301504040</t>
  </si>
  <si>
    <t>王彦章</t>
  </si>
  <si>
    <t>64030200301504041</t>
  </si>
  <si>
    <t>王洪银</t>
  </si>
  <si>
    <t>64030200301504042</t>
  </si>
  <si>
    <t>王文学</t>
  </si>
  <si>
    <t>64030200301504043</t>
  </si>
  <si>
    <t>64030200301504044</t>
  </si>
  <si>
    <t>64030200301504045</t>
  </si>
  <si>
    <t>王洪武</t>
  </si>
  <si>
    <t>64030200301504046</t>
  </si>
  <si>
    <t>64030200301504047</t>
  </si>
  <si>
    <t>王俊忠</t>
  </si>
  <si>
    <t>64030200301504048</t>
  </si>
  <si>
    <t>王俊义</t>
  </si>
  <si>
    <t>64030200301504049</t>
  </si>
  <si>
    <t>王生发</t>
  </si>
  <si>
    <t>64030200301504050</t>
  </si>
  <si>
    <t>64030200301504051</t>
  </si>
  <si>
    <t>苟风玲</t>
  </si>
  <si>
    <t>64030200301504052</t>
  </si>
  <si>
    <t>64030200301504053</t>
  </si>
  <si>
    <t>丁存银</t>
  </si>
  <si>
    <t>64030200301504054</t>
  </si>
  <si>
    <t>丁存福</t>
  </si>
  <si>
    <t>64030200301504055</t>
  </si>
  <si>
    <t>丁存发</t>
  </si>
  <si>
    <t>64030200301504056</t>
  </si>
  <si>
    <t>丁文青</t>
  </si>
  <si>
    <t>64030200301504057</t>
  </si>
  <si>
    <t>64030200301504058</t>
  </si>
  <si>
    <t>丁玉青</t>
  </si>
  <si>
    <t>64030200301504059</t>
  </si>
  <si>
    <t>64030200301504060</t>
  </si>
  <si>
    <t>丁存保</t>
  </si>
  <si>
    <t>64030200301504061</t>
  </si>
  <si>
    <t>王洪玉</t>
  </si>
  <si>
    <t>64030200301504062</t>
  </si>
  <si>
    <t>王洪杰</t>
  </si>
  <si>
    <t>64030200301504063</t>
  </si>
  <si>
    <t>64030200301504064</t>
  </si>
  <si>
    <t>64030200301504065</t>
  </si>
  <si>
    <t>64030200301504066</t>
  </si>
  <si>
    <t>64030200301504067</t>
  </si>
  <si>
    <t>丁秀芳</t>
  </si>
  <si>
    <t>64030200301504068</t>
  </si>
  <si>
    <t>王洪明</t>
  </si>
  <si>
    <t>64030200301504069</t>
  </si>
  <si>
    <t>王彦云</t>
  </si>
  <si>
    <t>64030200301504070</t>
  </si>
  <si>
    <t>64030200301504071</t>
  </si>
  <si>
    <t>64030200301504072</t>
  </si>
  <si>
    <t>64030200301504073</t>
  </si>
  <si>
    <t>何金鹏</t>
  </si>
  <si>
    <t>64030200301504074</t>
  </si>
  <si>
    <t>何金柱</t>
  </si>
  <si>
    <t>64030200301504075</t>
  </si>
  <si>
    <t>何元新</t>
  </si>
  <si>
    <t>64030200301504076</t>
  </si>
  <si>
    <t>64030200301504077</t>
  </si>
  <si>
    <t>64030200301504078</t>
  </si>
  <si>
    <t>64030200301504079</t>
  </si>
  <si>
    <t>64030200301504080</t>
  </si>
  <si>
    <t>王洪度</t>
  </si>
  <si>
    <t>64030200301504081</t>
  </si>
  <si>
    <t>64030200301504082</t>
  </si>
  <si>
    <t>64030200301504083</t>
  </si>
  <si>
    <t>丁存国</t>
  </si>
  <si>
    <t>64030200301504084</t>
  </si>
  <si>
    <t>王文云</t>
  </si>
  <si>
    <t>64030200301504085</t>
  </si>
  <si>
    <t>64030200301504086</t>
  </si>
  <si>
    <t>64030200301504087</t>
  </si>
  <si>
    <t>王志涛</t>
  </si>
  <si>
    <t>64030200301504088</t>
  </si>
  <si>
    <t>64030200301504089</t>
  </si>
  <si>
    <t>64030200301505001</t>
  </si>
  <si>
    <t>64030200301505002</t>
  </si>
  <si>
    <t>何玉山</t>
  </si>
  <si>
    <t>64030200301505003</t>
  </si>
  <si>
    <t>王少飞</t>
  </si>
  <si>
    <t>64030200301505004</t>
  </si>
  <si>
    <t>王少文</t>
  </si>
  <si>
    <t>64030200301505005</t>
  </si>
  <si>
    <t>64030200301505006</t>
  </si>
  <si>
    <t>64030200301505007</t>
  </si>
  <si>
    <t>何振贵</t>
  </si>
  <si>
    <t>64030200301505008</t>
  </si>
  <si>
    <t>王惠侠</t>
  </si>
  <si>
    <t>64030200301505009</t>
  </si>
  <si>
    <t>64030200301505010</t>
  </si>
  <si>
    <t>64030200301505011</t>
  </si>
  <si>
    <t>64030200301505012</t>
  </si>
  <si>
    <t>64030200301505013</t>
  </si>
  <si>
    <t>64030200301505014</t>
  </si>
  <si>
    <t>64030200301505015</t>
  </si>
  <si>
    <t>64030200301505016</t>
  </si>
  <si>
    <t>64030200301505017</t>
  </si>
  <si>
    <t>马廷勇</t>
  </si>
  <si>
    <t>64030200301505018</t>
  </si>
  <si>
    <t>叶文龙</t>
  </si>
  <si>
    <t>64030200301505020</t>
  </si>
  <si>
    <t>何少华</t>
  </si>
  <si>
    <t>64030200301505021</t>
  </si>
  <si>
    <t>何少忠</t>
  </si>
  <si>
    <t>64030200301505022</t>
  </si>
  <si>
    <t>何玉良</t>
  </si>
  <si>
    <t>64030200301505023</t>
  </si>
  <si>
    <t>撒桂香</t>
  </si>
  <si>
    <t>64030200301505024</t>
  </si>
  <si>
    <t>马元新</t>
  </si>
  <si>
    <t>64030200301505025</t>
  </si>
  <si>
    <t>马元明</t>
  </si>
  <si>
    <t>64030200301505026</t>
  </si>
  <si>
    <t>梅万林</t>
  </si>
  <si>
    <t>64030200301505027</t>
  </si>
  <si>
    <t>梅国卫</t>
  </si>
  <si>
    <t>64030200301505028</t>
  </si>
  <si>
    <t>马元柱</t>
  </si>
  <si>
    <t>64030200301505029</t>
  </si>
  <si>
    <t>梅万银</t>
  </si>
  <si>
    <t>64030200301505030</t>
  </si>
  <si>
    <t>王羊羊</t>
  </si>
  <si>
    <t>64030200301505031</t>
  </si>
  <si>
    <t>王娟</t>
  </si>
  <si>
    <t>64030200301505032</t>
  </si>
  <si>
    <t>64030200301505033</t>
  </si>
  <si>
    <t>王少玉</t>
  </si>
  <si>
    <t>64030200301505034</t>
  </si>
  <si>
    <t>64030200301505035</t>
  </si>
  <si>
    <t>马元平</t>
  </si>
  <si>
    <t>64030200301505036</t>
  </si>
  <si>
    <t>马光宗</t>
  </si>
  <si>
    <t>64030200301505037</t>
  </si>
  <si>
    <t>马光耀</t>
  </si>
  <si>
    <t>64030200301505038</t>
  </si>
  <si>
    <t>马东明</t>
  </si>
  <si>
    <t>64030200301505039</t>
  </si>
  <si>
    <t>马东兴</t>
  </si>
  <si>
    <t>64030200301505040</t>
  </si>
  <si>
    <t>64030200301505041</t>
  </si>
  <si>
    <t>王海珍</t>
  </si>
  <si>
    <t>64030200301505042</t>
  </si>
  <si>
    <t>64030200301505043</t>
  </si>
  <si>
    <t>64030200301505045</t>
  </si>
  <si>
    <t>64030200301505046</t>
  </si>
  <si>
    <t>64030200301505047</t>
  </si>
  <si>
    <t>64030200301505048</t>
  </si>
  <si>
    <t>64030200301505049</t>
  </si>
  <si>
    <t>64030200301505050</t>
  </si>
  <si>
    <t>64030200301505051</t>
  </si>
  <si>
    <t>64030200301505052</t>
  </si>
  <si>
    <t>64030200301505053</t>
  </si>
  <si>
    <t>何正华</t>
  </si>
  <si>
    <t>64030200301505054</t>
  </si>
  <si>
    <t>何伟军</t>
  </si>
  <si>
    <t>64030200301505055</t>
  </si>
  <si>
    <t>何伟林</t>
  </si>
  <si>
    <t>64030200301505056</t>
  </si>
  <si>
    <t>何占才</t>
  </si>
  <si>
    <t>64030200301505057</t>
  </si>
  <si>
    <t>何慧成</t>
  </si>
  <si>
    <t>64030200301505058</t>
  </si>
  <si>
    <t>何慧军</t>
  </si>
  <si>
    <t>64030200301505059</t>
  </si>
  <si>
    <t>64030200301505060</t>
  </si>
  <si>
    <t>何秀连</t>
  </si>
  <si>
    <t>64030200301505061</t>
  </si>
  <si>
    <t>王玉海</t>
  </si>
  <si>
    <t>64030200301505062</t>
  </si>
  <si>
    <t>64030200301505063</t>
  </si>
  <si>
    <t>64030200301505064</t>
  </si>
  <si>
    <t>何少元</t>
  </si>
  <si>
    <t>64030200301505065</t>
  </si>
  <si>
    <t>何伟国</t>
  </si>
  <si>
    <t>64030200301505066</t>
  </si>
  <si>
    <t>64030200301505067</t>
  </si>
  <si>
    <t>王少强</t>
  </si>
  <si>
    <t>64030200301505068</t>
  </si>
  <si>
    <t>郭 栋</t>
  </si>
  <si>
    <t>64030200301505069</t>
  </si>
  <si>
    <t>64030200301505070</t>
  </si>
  <si>
    <t>64030200301505071</t>
  </si>
  <si>
    <t>64030200301505072</t>
  </si>
  <si>
    <t>叶文军</t>
  </si>
  <si>
    <t>64030200301505073</t>
  </si>
  <si>
    <t>64030200301505074</t>
  </si>
  <si>
    <t>64030200301506001</t>
  </si>
  <si>
    <t>64030200301506002</t>
  </si>
  <si>
    <t>64030200301506003</t>
  </si>
  <si>
    <t>何巨元</t>
  </si>
  <si>
    <t>64030200301506004</t>
  </si>
  <si>
    <t>牛翠兰</t>
  </si>
  <si>
    <t>64030200301506005</t>
  </si>
  <si>
    <t>罗玉梅</t>
  </si>
  <si>
    <t>64030200301506006</t>
  </si>
  <si>
    <t>吴海荣</t>
  </si>
  <si>
    <t>64030200301506007</t>
  </si>
  <si>
    <t>何占仓</t>
  </si>
  <si>
    <t>64030200301506008</t>
  </si>
  <si>
    <t>丁少先</t>
  </si>
  <si>
    <t>64030200301506009</t>
  </si>
  <si>
    <t>64030200301506010</t>
  </si>
  <si>
    <t>64030200301506011</t>
  </si>
  <si>
    <t>64030200301506012</t>
  </si>
  <si>
    <t>梁占文</t>
  </si>
  <si>
    <t>64030200301506013</t>
  </si>
  <si>
    <t>梁迎春</t>
  </si>
  <si>
    <t>64030200301506014</t>
  </si>
  <si>
    <t>何风祥</t>
  </si>
  <si>
    <t>64030200301506015</t>
  </si>
  <si>
    <t>64030200301506016</t>
  </si>
  <si>
    <t>64030200301506017</t>
  </si>
  <si>
    <t>64030200301506018</t>
  </si>
  <si>
    <t>64030200301506019</t>
  </si>
  <si>
    <t>64030200301506020</t>
  </si>
  <si>
    <t>64030200301506021</t>
  </si>
  <si>
    <t>64030200301506022</t>
  </si>
  <si>
    <t>64030200301506023</t>
  </si>
  <si>
    <t>梁学仁</t>
  </si>
  <si>
    <t>64030200301506024</t>
  </si>
  <si>
    <t>梁学军</t>
  </si>
  <si>
    <t>64030200301506025</t>
  </si>
  <si>
    <t>徐玉才</t>
  </si>
  <si>
    <t>64030200301506026</t>
  </si>
  <si>
    <t>徐玉福</t>
  </si>
  <si>
    <t>64030200301506027</t>
  </si>
  <si>
    <t>徐玉贵</t>
  </si>
  <si>
    <t>64030200301506028</t>
  </si>
  <si>
    <t>梁保德</t>
  </si>
  <si>
    <t>64030200301506029</t>
  </si>
  <si>
    <t>梁保国</t>
  </si>
  <si>
    <t>64030200301506030</t>
  </si>
  <si>
    <t>梁保贵</t>
  </si>
  <si>
    <t>64030200301506031</t>
  </si>
  <si>
    <t>周建宁</t>
  </si>
  <si>
    <t>64030200301506032</t>
  </si>
  <si>
    <t>64030200301506033</t>
  </si>
  <si>
    <t>周建福</t>
  </si>
  <si>
    <t>64030200301506034</t>
  </si>
  <si>
    <t>64030200301506035</t>
  </si>
  <si>
    <t>王国华</t>
  </si>
  <si>
    <t>64030200301506036</t>
  </si>
  <si>
    <t>王国锋</t>
  </si>
  <si>
    <t>64030200301506037</t>
  </si>
  <si>
    <t>何金锋</t>
  </si>
  <si>
    <t>64030200301506038</t>
  </si>
  <si>
    <t>64030200301506039</t>
  </si>
  <si>
    <t>64030200301506040</t>
  </si>
  <si>
    <t>64030200301506041</t>
  </si>
  <si>
    <t>64030200301506042</t>
  </si>
  <si>
    <t>杨玉栋</t>
  </si>
  <si>
    <t>64030200301506043</t>
  </si>
  <si>
    <t>64030200301506044</t>
  </si>
  <si>
    <t>马希龙</t>
  </si>
  <si>
    <t>64030200301506045</t>
  </si>
  <si>
    <t>64030200301506046</t>
  </si>
  <si>
    <t>64030200301506047</t>
  </si>
  <si>
    <t>64030200301506048</t>
  </si>
  <si>
    <t>何跃西</t>
  </si>
  <si>
    <t>64030200301506049</t>
  </si>
  <si>
    <t>何跃迁</t>
  </si>
  <si>
    <t>64030200301506050</t>
  </si>
  <si>
    <t>64030200301506051</t>
  </si>
  <si>
    <t>何 海</t>
  </si>
  <si>
    <t>64030200301506052</t>
  </si>
  <si>
    <t>何 龙</t>
  </si>
  <si>
    <t>64030200301506053</t>
  </si>
  <si>
    <t>何彩英</t>
  </si>
  <si>
    <t>64030200301506054</t>
  </si>
  <si>
    <t>何金瑞</t>
  </si>
  <si>
    <t>64030200301506055</t>
  </si>
  <si>
    <t>何金仁</t>
  </si>
  <si>
    <t>64030200301506056</t>
  </si>
  <si>
    <t>马开俊</t>
  </si>
  <si>
    <t>64030200301506058</t>
  </si>
  <si>
    <t>64030200301506059</t>
  </si>
  <si>
    <t>丁文财</t>
  </si>
  <si>
    <t>64030200301506060</t>
  </si>
  <si>
    <t>王彦花</t>
  </si>
  <si>
    <t>64030200301506061</t>
  </si>
  <si>
    <t>64030200301506062</t>
  </si>
  <si>
    <t>64030200301506063</t>
  </si>
  <si>
    <t>64030200301506064</t>
  </si>
  <si>
    <t>王国龙</t>
  </si>
  <si>
    <t>64030200301506065</t>
  </si>
  <si>
    <t>梁迎喜</t>
  </si>
  <si>
    <t>64030200301506066</t>
  </si>
  <si>
    <t>王国斌</t>
  </si>
  <si>
    <t>64030200301506067</t>
  </si>
  <si>
    <t>王映泉</t>
  </si>
  <si>
    <t>64030200301506068</t>
  </si>
  <si>
    <t>何跃龙</t>
  </si>
  <si>
    <t>64030200301506069</t>
  </si>
  <si>
    <t>64030200301506070</t>
  </si>
  <si>
    <t>何风珍</t>
  </si>
  <si>
    <t>64030200301506071</t>
  </si>
  <si>
    <t>64030200301506072</t>
  </si>
  <si>
    <t>吴风琴</t>
  </si>
  <si>
    <t>64030200301506073</t>
  </si>
  <si>
    <t>周刚</t>
  </si>
  <si>
    <t>64030200301506074</t>
  </si>
  <si>
    <t>64030200301507002</t>
  </si>
  <si>
    <t>64030200301507003</t>
  </si>
  <si>
    <t>何志保</t>
  </si>
  <si>
    <t>64030200301507004</t>
  </si>
  <si>
    <t>何玉德</t>
  </si>
  <si>
    <t>64030200301507005</t>
  </si>
  <si>
    <t>何跃明</t>
  </si>
  <si>
    <t>64030200301507006</t>
  </si>
  <si>
    <t>何学伏</t>
  </si>
  <si>
    <t>64030200301507007</t>
  </si>
  <si>
    <t>64030200301507008</t>
  </si>
  <si>
    <t>何占金</t>
  </si>
  <si>
    <t>64030200301507009</t>
  </si>
  <si>
    <t>何跃兵</t>
  </si>
  <si>
    <t>64030200301507010</t>
  </si>
  <si>
    <t>马连英</t>
  </si>
  <si>
    <t>64030200301507011</t>
  </si>
  <si>
    <t>64030200301507012</t>
  </si>
  <si>
    <t>64030200301507013</t>
  </si>
  <si>
    <t>何振海</t>
  </si>
  <si>
    <t>64030200301507014</t>
  </si>
  <si>
    <t>何保生</t>
  </si>
  <si>
    <t>64030200301507015</t>
  </si>
  <si>
    <t>何占原</t>
  </si>
  <si>
    <t>64030200301507016</t>
  </si>
  <si>
    <t>何跃军</t>
  </si>
  <si>
    <t>64030200301507017</t>
  </si>
  <si>
    <t>何天书</t>
  </si>
  <si>
    <t>64030200301507018</t>
  </si>
  <si>
    <t>何俊锋</t>
  </si>
  <si>
    <t>64030200301507019</t>
  </si>
  <si>
    <t>64030200301507020</t>
  </si>
  <si>
    <t>何光仁</t>
  </si>
  <si>
    <t>64030200301507021</t>
  </si>
  <si>
    <t>何永山</t>
  </si>
  <si>
    <t>64030200301507023</t>
  </si>
  <si>
    <t>64030200301507025</t>
  </si>
  <si>
    <t>64030200301507026</t>
  </si>
  <si>
    <t>何光生</t>
  </si>
  <si>
    <t>64030200301507027</t>
  </si>
  <si>
    <t>64030200301507028</t>
  </si>
  <si>
    <t>64030200301507029</t>
  </si>
  <si>
    <t>64030200301507030</t>
  </si>
  <si>
    <t>何学贵</t>
  </si>
  <si>
    <t>64030200301507031</t>
  </si>
  <si>
    <t>何占耀</t>
  </si>
  <si>
    <t>64030200301507032</t>
  </si>
  <si>
    <t>马开成</t>
  </si>
  <si>
    <t>64030200301507033</t>
  </si>
  <si>
    <t>何志林</t>
  </si>
  <si>
    <t>64030200301507034</t>
  </si>
  <si>
    <t>何志叶</t>
  </si>
  <si>
    <t>64030200301507035</t>
  </si>
  <si>
    <t>64030200301507036</t>
  </si>
  <si>
    <t>64030200301507037</t>
  </si>
  <si>
    <t>64030200301507038</t>
  </si>
  <si>
    <t>何正兵</t>
  </si>
  <si>
    <t>64030200301507039</t>
  </si>
  <si>
    <t>64030200301507040</t>
  </si>
  <si>
    <t>姚玉兰</t>
  </si>
  <si>
    <t>64030200301507041</t>
  </si>
  <si>
    <t>余树林</t>
  </si>
  <si>
    <t>64030200301507042</t>
  </si>
  <si>
    <t>64030200301507043</t>
  </si>
  <si>
    <t>64030200301507044</t>
  </si>
  <si>
    <t>马继云</t>
  </si>
  <si>
    <t>64030200301507045</t>
  </si>
  <si>
    <t>64030200301507046</t>
  </si>
  <si>
    <t>64030200301507047</t>
  </si>
  <si>
    <t>64030200301507048</t>
  </si>
  <si>
    <t>64030200301507049</t>
  </si>
  <si>
    <t>何兰花</t>
  </si>
  <si>
    <t>64030200301507050</t>
  </si>
  <si>
    <t>64030200301507051</t>
  </si>
  <si>
    <t>丁洪兴</t>
  </si>
  <si>
    <t>64030200301507052</t>
  </si>
  <si>
    <t>胡风英</t>
  </si>
  <si>
    <t>64030200301507053</t>
  </si>
  <si>
    <t>余保林</t>
  </si>
  <si>
    <t>64030200301507054</t>
  </si>
  <si>
    <t>余洪林</t>
  </si>
  <si>
    <t>64030200301507055</t>
  </si>
  <si>
    <t>马存瑞</t>
  </si>
  <si>
    <t>64030200301507056</t>
  </si>
  <si>
    <t>64030200301507057</t>
  </si>
  <si>
    <t>64030200301507058</t>
  </si>
  <si>
    <t>何跃平</t>
  </si>
  <si>
    <t>64030200301507059</t>
  </si>
  <si>
    <t>64030200301507060</t>
  </si>
  <si>
    <t>何跃学</t>
  </si>
  <si>
    <t>64030200301507061</t>
  </si>
  <si>
    <t>何学海</t>
  </si>
  <si>
    <t>64030200301507062</t>
  </si>
  <si>
    <t>64030200301507063</t>
  </si>
  <si>
    <t>64030200301507064</t>
  </si>
  <si>
    <t>何占银</t>
  </si>
  <si>
    <t>64030200301507065</t>
  </si>
  <si>
    <t>何耀进</t>
  </si>
  <si>
    <t>64030200301507066</t>
  </si>
  <si>
    <t>何耀云</t>
  </si>
  <si>
    <t>64030200301507067</t>
  </si>
  <si>
    <t>64030200301507068</t>
  </si>
  <si>
    <t>何旭祥</t>
  </si>
  <si>
    <t>64030200301507069</t>
  </si>
  <si>
    <t>何旭贵</t>
  </si>
  <si>
    <t>64030200301507070</t>
  </si>
  <si>
    <t>何耀保</t>
  </si>
  <si>
    <t>64030200301507071</t>
  </si>
  <si>
    <t>何耀仁</t>
  </si>
  <si>
    <t>64030200301507072</t>
  </si>
  <si>
    <t>梁 云</t>
  </si>
  <si>
    <t>64030200301507073</t>
  </si>
  <si>
    <t>何保福</t>
  </si>
  <si>
    <t>64030200301507074</t>
  </si>
  <si>
    <t>何保琴</t>
  </si>
  <si>
    <t>64030200301507075</t>
  </si>
  <si>
    <t>叶春香</t>
  </si>
  <si>
    <t>64030200301507077</t>
  </si>
  <si>
    <t>叶建英</t>
  </si>
  <si>
    <t>64030200301507078</t>
  </si>
  <si>
    <t>何光伏</t>
  </si>
  <si>
    <t>64030200301507079</t>
  </si>
  <si>
    <t>金 红</t>
  </si>
  <si>
    <t>64030200301507080</t>
  </si>
  <si>
    <t>余长林</t>
  </si>
  <si>
    <t>64030200301507081</t>
  </si>
  <si>
    <t>余怀林</t>
  </si>
  <si>
    <t>64030200301507082</t>
  </si>
  <si>
    <t>64030200301507083</t>
  </si>
  <si>
    <t>64030200301507084</t>
  </si>
  <si>
    <t>64030200301507085</t>
  </si>
  <si>
    <t>何占明</t>
  </si>
  <si>
    <t>64030200301507086</t>
  </si>
  <si>
    <t>何耀成</t>
  </si>
  <si>
    <t>64030200301507087</t>
  </si>
  <si>
    <t>何有国</t>
  </si>
  <si>
    <t>64030200301507088</t>
  </si>
  <si>
    <t>何有财</t>
  </si>
  <si>
    <t>64030200301507089</t>
  </si>
  <si>
    <t>何有伏</t>
  </si>
  <si>
    <t>64030200301507090</t>
  </si>
  <si>
    <t>何有林</t>
  </si>
  <si>
    <t>64030200301507091</t>
  </si>
  <si>
    <t>64030200301507092</t>
  </si>
  <si>
    <t>64030200301507093</t>
  </si>
  <si>
    <t>64030200301507094</t>
  </si>
  <si>
    <t>何永涛</t>
  </si>
  <si>
    <t>64030200301507095</t>
  </si>
  <si>
    <t>何耀力</t>
  </si>
  <si>
    <t>64030200301507096</t>
  </si>
  <si>
    <t>64030200301507097</t>
  </si>
  <si>
    <t>64030200301507098</t>
  </si>
  <si>
    <t>何立新</t>
  </si>
  <si>
    <t>64030200301507099</t>
  </si>
  <si>
    <t>64030200301507100</t>
  </si>
  <si>
    <t>何跃佳</t>
  </si>
  <si>
    <t>64030200301507101</t>
  </si>
  <si>
    <t>何俊飞</t>
  </si>
  <si>
    <t>64030200301507102</t>
  </si>
  <si>
    <t>64030200301507103</t>
  </si>
  <si>
    <t>罗红</t>
  </si>
  <si>
    <t>64030200301507104</t>
  </si>
  <si>
    <t>王宝艳</t>
  </si>
  <si>
    <t>64030200301601001</t>
  </si>
  <si>
    <t>64030200301601002</t>
  </si>
  <si>
    <t>64030200301601003</t>
  </si>
  <si>
    <t>贾淑兰</t>
  </si>
  <si>
    <t>64030200301601004</t>
  </si>
  <si>
    <t>李向前</t>
  </si>
  <si>
    <t>64030200301601005</t>
  </si>
  <si>
    <t>韩淑芳</t>
  </si>
  <si>
    <t>64030200301601006</t>
  </si>
  <si>
    <t>张振邦</t>
  </si>
  <si>
    <t>64030200301601007</t>
  </si>
  <si>
    <t>姚志林</t>
  </si>
  <si>
    <t>64030200301601008</t>
  </si>
  <si>
    <t>姚志民</t>
  </si>
  <si>
    <t>64030200301601009</t>
  </si>
  <si>
    <t>姚志国</t>
  </si>
  <si>
    <t>64030200301601010</t>
  </si>
  <si>
    <t>徐叔达</t>
  </si>
  <si>
    <t>64030200301601011</t>
  </si>
  <si>
    <t>孙谦</t>
  </si>
  <si>
    <t>64030200301601012</t>
  </si>
  <si>
    <t>方生明</t>
  </si>
  <si>
    <t>64030200301601013</t>
  </si>
  <si>
    <t>倪金柱</t>
  </si>
  <si>
    <t>64030200301601014</t>
  </si>
  <si>
    <t>孙立</t>
  </si>
  <si>
    <t>64030200301601015</t>
  </si>
  <si>
    <t>王明华</t>
  </si>
  <si>
    <t>64030200301601016</t>
  </si>
  <si>
    <t>64030200301601017</t>
  </si>
  <si>
    <t>赵万仓</t>
  </si>
  <si>
    <t>64030200301601018</t>
  </si>
  <si>
    <t>贾军民</t>
  </si>
  <si>
    <t>64030200301601019</t>
  </si>
  <si>
    <t>64030200301601020</t>
  </si>
  <si>
    <t>杨庆云</t>
  </si>
  <si>
    <t>64030200301601021</t>
  </si>
  <si>
    <t>64030200301601022</t>
  </si>
  <si>
    <t>邹彩珍</t>
  </si>
  <si>
    <t>64030200301601023</t>
  </si>
  <si>
    <t>赵万银</t>
  </si>
  <si>
    <t>64030200301601024</t>
  </si>
  <si>
    <t>刘玉英</t>
  </si>
  <si>
    <t>64030200301601025</t>
  </si>
  <si>
    <t>64030200301601026</t>
  </si>
  <si>
    <t xml:space="preserve">  方玉兰</t>
  </si>
  <si>
    <t>64030200301601027</t>
  </si>
  <si>
    <t>张进财</t>
  </si>
  <si>
    <t>64030200301601028</t>
  </si>
  <si>
    <t>倪金良</t>
  </si>
  <si>
    <t>64030200301601030</t>
  </si>
  <si>
    <t>姚志业</t>
  </si>
  <si>
    <t>64030200301601031</t>
  </si>
  <si>
    <t>张进民</t>
  </si>
  <si>
    <t>64030200301601032</t>
  </si>
  <si>
    <t>张进喜</t>
  </si>
  <si>
    <t>64030200301601033</t>
  </si>
  <si>
    <t>倪金龙</t>
  </si>
  <si>
    <t>64030200301601034</t>
  </si>
  <si>
    <t>孙毅</t>
  </si>
  <si>
    <t>64030200301601035</t>
  </si>
  <si>
    <t>朱爱琴</t>
  </si>
  <si>
    <t>64030200301601036</t>
  </si>
  <si>
    <t>张进亮</t>
  </si>
  <si>
    <t>64030200301601037</t>
  </si>
  <si>
    <t>贾吉民</t>
  </si>
  <si>
    <t>64030200301601038</t>
  </si>
  <si>
    <t>64030200301601039</t>
  </si>
  <si>
    <t>孙晓军</t>
  </si>
  <si>
    <t>64030200301601040</t>
  </si>
  <si>
    <t>李向超</t>
  </si>
  <si>
    <t>64030200301601041</t>
  </si>
  <si>
    <t>赵万成</t>
  </si>
  <si>
    <t>64030200301601042</t>
  </si>
  <si>
    <t>王金店</t>
  </si>
  <si>
    <t>64030200301601043</t>
  </si>
  <si>
    <t>倪金国</t>
  </si>
  <si>
    <t>64030200301602001</t>
  </si>
  <si>
    <t>64030200301602002</t>
  </si>
  <si>
    <t>方玉虎</t>
  </si>
  <si>
    <t>64030200301602003</t>
  </si>
  <si>
    <t>李明香</t>
  </si>
  <si>
    <t>64030200301602004</t>
  </si>
  <si>
    <t>张月忠</t>
  </si>
  <si>
    <t>64030200301602005</t>
  </si>
  <si>
    <t>贾淑琴</t>
  </si>
  <si>
    <t>64030200301602006</t>
  </si>
  <si>
    <t>方生国</t>
  </si>
  <si>
    <t>64030200301602007</t>
  </si>
  <si>
    <t>64030200301602008</t>
  </si>
  <si>
    <t>64030200301602009</t>
  </si>
  <si>
    <t>李天才</t>
  </si>
  <si>
    <t>64030200301602010</t>
  </si>
  <si>
    <t>64030200301602011</t>
  </si>
  <si>
    <t>王玉侠</t>
  </si>
  <si>
    <t>64030200301602012</t>
  </si>
  <si>
    <t>64030200301602013</t>
  </si>
  <si>
    <t>方洪林</t>
  </si>
  <si>
    <t>64030200301602014</t>
  </si>
  <si>
    <t>64030200301602015</t>
  </si>
  <si>
    <t>64030200301602016</t>
  </si>
  <si>
    <t>李自林</t>
  </si>
  <si>
    <t>64030200301602017</t>
  </si>
  <si>
    <t>64030200301602018</t>
  </si>
  <si>
    <t>代孝</t>
  </si>
  <si>
    <t>64030200301602019</t>
  </si>
  <si>
    <t>代信</t>
  </si>
  <si>
    <t>64030200301602020</t>
  </si>
  <si>
    <t>代长义</t>
  </si>
  <si>
    <t>64030200301602021</t>
  </si>
  <si>
    <t>代长仁</t>
  </si>
  <si>
    <t>64030200301602022</t>
  </si>
  <si>
    <t>温秀兰</t>
  </si>
  <si>
    <t>64030200301602023</t>
  </si>
  <si>
    <t>64030200301602024</t>
  </si>
  <si>
    <t>赵宁</t>
  </si>
  <si>
    <t>64030200301602025</t>
  </si>
  <si>
    <t>刘彩萍</t>
  </si>
  <si>
    <t>64030200301602026</t>
  </si>
  <si>
    <t>刘明霞</t>
  </si>
  <si>
    <t>64030200301602027</t>
  </si>
  <si>
    <t>李敏</t>
  </si>
  <si>
    <t>64030200301602028</t>
  </si>
  <si>
    <t>64030200301602029</t>
  </si>
  <si>
    <t>代录</t>
  </si>
  <si>
    <t>64030200301602030</t>
  </si>
  <si>
    <t>代珍</t>
  </si>
  <si>
    <t>64030200301602031</t>
  </si>
  <si>
    <t>杨庆忠</t>
  </si>
  <si>
    <t>64030200301602032</t>
  </si>
  <si>
    <t>朱学云</t>
  </si>
  <si>
    <t>64030200301602034</t>
  </si>
  <si>
    <t>李自正</t>
  </si>
  <si>
    <t>64030200301602035</t>
  </si>
  <si>
    <t>64030200301602036</t>
  </si>
  <si>
    <t>姚建明</t>
  </si>
  <si>
    <t>64030200301602037</t>
  </si>
  <si>
    <t>方洪军</t>
  </si>
  <si>
    <t>64030200301602038</t>
  </si>
  <si>
    <t>李东华</t>
  </si>
  <si>
    <t>64030200301602039</t>
  </si>
  <si>
    <t>谭英初</t>
  </si>
  <si>
    <t>64030200301602040</t>
  </si>
  <si>
    <t>64030200301602041</t>
  </si>
  <si>
    <t>李东成</t>
  </si>
  <si>
    <t>64030200301602042</t>
  </si>
  <si>
    <t>方洪新</t>
  </si>
  <si>
    <t>64030200301602043</t>
  </si>
  <si>
    <t>方洪波</t>
  </si>
  <si>
    <t>64030200301603001</t>
  </si>
  <si>
    <t>韩玉柱</t>
  </si>
  <si>
    <t>64030200301603002</t>
  </si>
  <si>
    <t>沈国柱</t>
  </si>
  <si>
    <t>64030200301603003</t>
  </si>
  <si>
    <t>沈志龙</t>
  </si>
  <si>
    <t>64030200301603004</t>
  </si>
  <si>
    <t>沈志刚</t>
  </si>
  <si>
    <t>64030200301603005</t>
  </si>
  <si>
    <t>魏国华</t>
  </si>
  <si>
    <t>64030200301603007</t>
  </si>
  <si>
    <t>刘明喜</t>
  </si>
  <si>
    <t>64030200301603008</t>
  </si>
  <si>
    <t>施宗义</t>
  </si>
  <si>
    <t>64030200301603009</t>
  </si>
  <si>
    <t>陈爱军</t>
  </si>
  <si>
    <t>64030200301603010</t>
  </si>
  <si>
    <t>姜玉莲</t>
  </si>
  <si>
    <t>64030200301603011</t>
  </si>
  <si>
    <t>魏新华</t>
  </si>
  <si>
    <t>64030200301603012</t>
  </si>
  <si>
    <t>董志华</t>
  </si>
  <si>
    <t>64030200301603013</t>
  </si>
  <si>
    <t>董小忠</t>
  </si>
  <si>
    <t>64030200301603014</t>
  </si>
  <si>
    <t>陈小平</t>
  </si>
  <si>
    <t>64030200301603015</t>
  </si>
  <si>
    <t>陈立军</t>
  </si>
  <si>
    <t>64030200301603016</t>
  </si>
  <si>
    <t>张怀亮</t>
  </si>
  <si>
    <t>64030200301603018</t>
  </si>
  <si>
    <t>郭兴华</t>
  </si>
  <si>
    <t>64030200301603019</t>
  </si>
  <si>
    <t>郭少华</t>
  </si>
  <si>
    <t>64030200301603020</t>
  </si>
  <si>
    <t>赵炳山</t>
  </si>
  <si>
    <t>64030200301603021</t>
  </si>
  <si>
    <t>王何</t>
  </si>
  <si>
    <t>64030200301603022</t>
  </si>
  <si>
    <t>徐保林</t>
  </si>
  <si>
    <t>64030200301603023</t>
  </si>
  <si>
    <t>徐保忠</t>
  </si>
  <si>
    <t>64030200301603024</t>
  </si>
  <si>
    <t>张树民</t>
  </si>
  <si>
    <t>64030200301603025</t>
  </si>
  <si>
    <t>张云亮</t>
  </si>
  <si>
    <t>64030200301603026</t>
  </si>
  <si>
    <t>64030200301603027</t>
  </si>
  <si>
    <t>64030200301603028</t>
  </si>
  <si>
    <t>张志国</t>
  </si>
  <si>
    <t>64030200301603029</t>
  </si>
  <si>
    <t>杜永红</t>
  </si>
  <si>
    <t>64030200301603030</t>
  </si>
  <si>
    <t>董志国</t>
  </si>
  <si>
    <t>64030200301603031</t>
  </si>
  <si>
    <t>董晗</t>
  </si>
  <si>
    <t>64030200301603032</t>
  </si>
  <si>
    <t>张学琴</t>
  </si>
  <si>
    <t>64030200301603033</t>
  </si>
  <si>
    <t>周根兰</t>
  </si>
  <si>
    <t>64030200301603034</t>
  </si>
  <si>
    <t>64030200301603035</t>
  </si>
  <si>
    <t>64030200301603036</t>
  </si>
  <si>
    <t>张瑞华</t>
  </si>
  <si>
    <t>64030200301603037</t>
  </si>
  <si>
    <t>张书清</t>
  </si>
  <si>
    <t>64030200301603038</t>
  </si>
  <si>
    <t>徐润玉</t>
  </si>
  <si>
    <t>64030200301603039</t>
  </si>
  <si>
    <t>张学英</t>
  </si>
  <si>
    <t>64030200301603040</t>
  </si>
  <si>
    <t>廖文玖</t>
  </si>
  <si>
    <t>64030200301603041</t>
  </si>
  <si>
    <t>赵炳迁</t>
  </si>
  <si>
    <t>64030200301603042</t>
  </si>
  <si>
    <t>王美英</t>
  </si>
  <si>
    <t>64030200301603044</t>
  </si>
  <si>
    <t>64030200301603045</t>
  </si>
  <si>
    <t>刘明国</t>
  </si>
  <si>
    <t>64030200301603046</t>
  </si>
  <si>
    <t>代云霞</t>
  </si>
  <si>
    <t>64030200301603047</t>
  </si>
  <si>
    <t>64030200301603048</t>
  </si>
  <si>
    <t>代强</t>
  </si>
  <si>
    <t>64030200301603049</t>
  </si>
  <si>
    <t>徐保成</t>
  </si>
  <si>
    <t>64030200301603050</t>
  </si>
  <si>
    <t>张根勤</t>
  </si>
  <si>
    <t>64030200301603052</t>
  </si>
  <si>
    <t>赵炳云</t>
  </si>
  <si>
    <t>64030200301603053</t>
  </si>
  <si>
    <t>丁月侠</t>
  </si>
  <si>
    <t>64030200301603054</t>
  </si>
  <si>
    <t>陈国</t>
  </si>
  <si>
    <t>64030200301603055</t>
  </si>
  <si>
    <t>张志刚</t>
  </si>
  <si>
    <t>64030200301603056</t>
  </si>
  <si>
    <t>徐保军</t>
  </si>
  <si>
    <t>64030200301603057</t>
  </si>
  <si>
    <t>64030200301603058</t>
  </si>
  <si>
    <t>李淑侠</t>
  </si>
  <si>
    <t>64030200301603059</t>
  </si>
  <si>
    <t>沈志勇</t>
  </si>
  <si>
    <t>64030200301603060</t>
  </si>
  <si>
    <t>马丽荣</t>
  </si>
  <si>
    <t>64030200301603061</t>
  </si>
  <si>
    <t>代秀红</t>
  </si>
  <si>
    <t>64030200301603062</t>
  </si>
  <si>
    <t>司建忠</t>
  </si>
  <si>
    <t>64030200301603063</t>
  </si>
  <si>
    <t>陈玉珍</t>
  </si>
  <si>
    <t>64030200301603064</t>
  </si>
  <si>
    <t>64030200301603065</t>
  </si>
  <si>
    <t>郭家华</t>
  </si>
  <si>
    <t>64030200301603066</t>
  </si>
  <si>
    <t>沈志荣</t>
  </si>
  <si>
    <t>64030200301603067</t>
  </si>
  <si>
    <t>沈志明</t>
  </si>
  <si>
    <t>64030200301604001</t>
  </si>
  <si>
    <t>王生权</t>
  </si>
  <si>
    <t>64030200301604002</t>
  </si>
  <si>
    <t>刘学风</t>
  </si>
  <si>
    <t>64030200301604003</t>
  </si>
  <si>
    <t>宋吉萍</t>
  </si>
  <si>
    <t>64030200301604004</t>
  </si>
  <si>
    <t>刘成积</t>
  </si>
  <si>
    <t>64030200301604005</t>
  </si>
  <si>
    <t>张来成</t>
  </si>
  <si>
    <t>64030200301604006</t>
  </si>
  <si>
    <t>蒋志花</t>
  </si>
  <si>
    <t>64030200301604007</t>
  </si>
  <si>
    <t>臧秀侠</t>
  </si>
  <si>
    <t>64030200301604008</t>
  </si>
  <si>
    <t>康学忠</t>
  </si>
  <si>
    <t>64030200301604009</t>
  </si>
  <si>
    <t>蔡学军</t>
  </si>
  <si>
    <t>64030200301604010</t>
  </si>
  <si>
    <t>董淑珍</t>
  </si>
  <si>
    <t>64030200301604011</t>
  </si>
  <si>
    <t>64030200301604012</t>
  </si>
  <si>
    <t>64030200301604013</t>
  </si>
  <si>
    <t>64030200301604014</t>
  </si>
  <si>
    <t>64030200301604015</t>
  </si>
  <si>
    <t>杨庆东</t>
  </si>
  <si>
    <t>64030200301604016</t>
  </si>
  <si>
    <t>邱淑霞</t>
  </si>
  <si>
    <t>64030200301604017</t>
  </si>
  <si>
    <t>康学良</t>
  </si>
  <si>
    <t>64030200301604018</t>
  </si>
  <si>
    <t>蔡学祥</t>
  </si>
  <si>
    <t>64030200301604019</t>
  </si>
  <si>
    <t>康学成</t>
  </si>
  <si>
    <t>64030200301604022</t>
  </si>
  <si>
    <t>康学柱</t>
  </si>
  <si>
    <t>64030200301604023</t>
  </si>
  <si>
    <t>64030200301604024</t>
  </si>
  <si>
    <t>张银柱</t>
  </si>
  <si>
    <t>64030200301604025</t>
  </si>
  <si>
    <t>张银兵</t>
  </si>
  <si>
    <t>64030200301604026</t>
  </si>
  <si>
    <t>64030200301604027</t>
  </si>
  <si>
    <t>时进宝</t>
  </si>
  <si>
    <t>64030200301605001</t>
  </si>
  <si>
    <t>64030200301605002</t>
  </si>
  <si>
    <t>张 伏</t>
  </si>
  <si>
    <t>64030200301605003</t>
  </si>
  <si>
    <t>周汉武</t>
  </si>
  <si>
    <t>64030200301605004</t>
  </si>
  <si>
    <t>64030200301605005</t>
  </si>
  <si>
    <t>王婷</t>
  </si>
  <si>
    <t>64030200301605006</t>
  </si>
  <si>
    <t>李雪芳</t>
  </si>
  <si>
    <t>64030200301605007</t>
  </si>
  <si>
    <t>64030200301605008</t>
  </si>
  <si>
    <t>王永生</t>
  </si>
  <si>
    <t>64030200301605009</t>
  </si>
  <si>
    <t>殷效成</t>
  </si>
  <si>
    <t>64030200301605010</t>
  </si>
  <si>
    <t>64030200301605011</t>
  </si>
  <si>
    <t>64030200301605012</t>
  </si>
  <si>
    <t>康安民</t>
  </si>
  <si>
    <t>64030200301605013</t>
  </si>
  <si>
    <t>候应选</t>
  </si>
  <si>
    <t>64030200301605014</t>
  </si>
  <si>
    <t>候国庆</t>
  </si>
  <si>
    <t>64030200301605016</t>
  </si>
  <si>
    <t>高小龙</t>
  </si>
  <si>
    <t>64030200301605017</t>
  </si>
  <si>
    <t>王玲香</t>
  </si>
  <si>
    <t>64030200301605018</t>
  </si>
  <si>
    <t>64030200301605019</t>
  </si>
  <si>
    <t>高静明</t>
  </si>
  <si>
    <t>64030200301605020</t>
  </si>
  <si>
    <t>关庆忠</t>
  </si>
  <si>
    <t>64030200301605021</t>
  </si>
  <si>
    <t>韩琴</t>
  </si>
  <si>
    <t>64030200301605022</t>
  </si>
  <si>
    <t>高峰荣</t>
  </si>
  <si>
    <t>64030200301605023</t>
  </si>
  <si>
    <t>64030200301605024</t>
  </si>
  <si>
    <t>64030200301605025</t>
  </si>
  <si>
    <t>马彦良</t>
  </si>
  <si>
    <t>64030200301605026</t>
  </si>
  <si>
    <t>64030200301605027</t>
  </si>
  <si>
    <t>64030200301605028</t>
  </si>
  <si>
    <t>64030200301605029</t>
  </si>
  <si>
    <t>64030200301605030</t>
  </si>
  <si>
    <t>64030200301605031</t>
  </si>
  <si>
    <t>64030200301605033</t>
  </si>
  <si>
    <t>64030200301605034</t>
  </si>
  <si>
    <t>64030200301605035</t>
  </si>
  <si>
    <t>牛进财</t>
  </si>
  <si>
    <t>64030200301605036</t>
  </si>
  <si>
    <t>牛建新</t>
  </si>
  <si>
    <t>64030200301605037</t>
  </si>
  <si>
    <t>牛建平</t>
  </si>
  <si>
    <t>64030200301605038</t>
  </si>
  <si>
    <t>牛建国</t>
  </si>
  <si>
    <t>64030200301605039</t>
  </si>
  <si>
    <t>冯志祥</t>
  </si>
  <si>
    <t>64030200301605040</t>
  </si>
  <si>
    <t>64030200301605041</t>
  </si>
  <si>
    <t>于艳芳</t>
  </si>
  <si>
    <t>64030200301605042</t>
  </si>
  <si>
    <t>周汉卿</t>
  </si>
  <si>
    <t>64030200301605043</t>
  </si>
  <si>
    <t>李宁兰</t>
  </si>
  <si>
    <t>64030200301605044</t>
  </si>
  <si>
    <t>64030200301605045</t>
  </si>
  <si>
    <t>64030200301605046</t>
  </si>
  <si>
    <t>赵鹏</t>
  </si>
  <si>
    <t>64030200301605047</t>
  </si>
  <si>
    <t>樊建新</t>
  </si>
  <si>
    <t>64030200301605048</t>
  </si>
  <si>
    <t>马彦云</t>
  </si>
  <si>
    <t>64030200301605049</t>
  </si>
  <si>
    <t>64030200301605050</t>
  </si>
  <si>
    <t>64030200301605051</t>
  </si>
  <si>
    <t>王建仁</t>
  </si>
  <si>
    <t>64030200301605053</t>
  </si>
  <si>
    <t>秦月萍</t>
  </si>
  <si>
    <t>64030200301605054</t>
  </si>
  <si>
    <t>64030200301605055</t>
  </si>
  <si>
    <t>64030200301605056</t>
  </si>
  <si>
    <t>64030200301605057</t>
  </si>
  <si>
    <t>64030200301605058</t>
  </si>
  <si>
    <t>秦 汉</t>
  </si>
  <si>
    <t>64030200301605059</t>
  </si>
  <si>
    <t>64030200301606001</t>
  </si>
  <si>
    <t>64030200301606002</t>
  </si>
  <si>
    <t>64030200301606003</t>
  </si>
  <si>
    <t>马耀民</t>
  </si>
  <si>
    <t>64030200301606004</t>
  </si>
  <si>
    <t>马跃东</t>
  </si>
  <si>
    <t>64030200301606005</t>
  </si>
  <si>
    <t>赵亚兰</t>
  </si>
  <si>
    <t>64030200301606006</t>
  </si>
  <si>
    <t>赵月萍</t>
  </si>
  <si>
    <t>64030200301606007</t>
  </si>
  <si>
    <t>丁明信</t>
  </si>
  <si>
    <t>64030200301606008</t>
  </si>
  <si>
    <t>丁良勇</t>
  </si>
  <si>
    <t>64030200301606009</t>
  </si>
  <si>
    <t>丁良柱</t>
  </si>
  <si>
    <t>64030200301606010</t>
  </si>
  <si>
    <t>64030200301606011</t>
  </si>
  <si>
    <t>丁存山</t>
  </si>
  <si>
    <t>64030200301606012</t>
  </si>
  <si>
    <t>丁明柱</t>
  </si>
  <si>
    <t>64030200301606013</t>
  </si>
  <si>
    <t>丁风侠</t>
  </si>
  <si>
    <t>64030200301606014</t>
  </si>
  <si>
    <t>64030200301606015</t>
  </si>
  <si>
    <t>64030200301606016</t>
  </si>
  <si>
    <t>丁文跃</t>
  </si>
  <si>
    <t>64030200301606017</t>
  </si>
  <si>
    <t>64030200301606018</t>
  </si>
  <si>
    <t>64030200301606019</t>
  </si>
  <si>
    <t>64030200301606020</t>
  </si>
  <si>
    <t>64030200301606021</t>
  </si>
  <si>
    <t>杨金奎</t>
  </si>
  <si>
    <t>64030200301606022</t>
  </si>
  <si>
    <t>64030200301606023</t>
  </si>
  <si>
    <t>马兴伏</t>
  </si>
  <si>
    <t>64030200301606024</t>
  </si>
  <si>
    <t>64030200301606025</t>
  </si>
  <si>
    <t>64030200301606026</t>
  </si>
  <si>
    <t>64030200301606027</t>
  </si>
  <si>
    <t>唐建礼</t>
  </si>
  <si>
    <t>64030200301606028</t>
  </si>
  <si>
    <t>64030200301606029</t>
  </si>
  <si>
    <t>丁明新</t>
  </si>
  <si>
    <t>64030200301606030</t>
  </si>
  <si>
    <t>64030200301606031</t>
  </si>
  <si>
    <t>杨寿山</t>
  </si>
  <si>
    <t>64030200301606032</t>
  </si>
  <si>
    <t>64030200301606033</t>
  </si>
  <si>
    <t>丁耀成</t>
  </si>
  <si>
    <t>64030200301606034</t>
  </si>
  <si>
    <t>唐跃军</t>
  </si>
  <si>
    <t>64030200301606035</t>
  </si>
  <si>
    <t>马洪荣</t>
  </si>
  <si>
    <t>64030200301606036</t>
  </si>
  <si>
    <t>何秀侠</t>
  </si>
  <si>
    <t>64030200301606037</t>
  </si>
  <si>
    <t>马景华</t>
  </si>
  <si>
    <t>64030200301606038</t>
  </si>
  <si>
    <t>马景忠</t>
  </si>
  <si>
    <t>64030200301606039</t>
  </si>
  <si>
    <t>马景贵</t>
  </si>
  <si>
    <t>64030200301606040</t>
  </si>
  <si>
    <t>64030200301606041</t>
  </si>
  <si>
    <t>64030200301606042</t>
  </si>
  <si>
    <t>64030200301606043</t>
  </si>
  <si>
    <t>64030200301606044</t>
  </si>
  <si>
    <t>唐建军</t>
  </si>
  <si>
    <t>64030200301606045</t>
  </si>
  <si>
    <t>谭宝军</t>
  </si>
  <si>
    <t>64030200301606046</t>
  </si>
  <si>
    <t>64030200301606047</t>
  </si>
  <si>
    <t>丁红霞</t>
  </si>
  <si>
    <t>64030200301606048</t>
  </si>
  <si>
    <t>丁小洪</t>
  </si>
  <si>
    <t>64030200301606049</t>
  </si>
  <si>
    <t>唐建民</t>
  </si>
  <si>
    <t>64030200301606050</t>
  </si>
  <si>
    <t>虎军</t>
  </si>
  <si>
    <t>64030200301606051</t>
  </si>
  <si>
    <t>64030200301606052</t>
  </si>
  <si>
    <t>丁哈兰</t>
  </si>
  <si>
    <t>64030200301606053</t>
  </si>
  <si>
    <t>64030200301607001</t>
  </si>
  <si>
    <t>64030200301607002</t>
  </si>
  <si>
    <t>范峥荣</t>
  </si>
  <si>
    <t>64030200301607003</t>
  </si>
  <si>
    <t>唐跃忠</t>
  </si>
  <si>
    <t>64030200301607004</t>
  </si>
  <si>
    <t>64030200301607005</t>
  </si>
  <si>
    <t>陈学孝</t>
  </si>
  <si>
    <t>64030200301607006</t>
  </si>
  <si>
    <t>64030200301607007</t>
  </si>
  <si>
    <t>马象</t>
  </si>
  <si>
    <t>64030200301607008</t>
  </si>
  <si>
    <t>64030200301607010</t>
  </si>
  <si>
    <t>范兴东</t>
  </si>
  <si>
    <t>64030200301607011</t>
  </si>
  <si>
    <t>丁亮亮</t>
  </si>
  <si>
    <t>64030200301607012</t>
  </si>
  <si>
    <t>64030200301607013</t>
  </si>
  <si>
    <t>64030200301607014</t>
  </si>
  <si>
    <t>64030200301607015</t>
  </si>
  <si>
    <t>马芳兰</t>
  </si>
  <si>
    <t>64030200301607016</t>
  </si>
  <si>
    <t>64030200301607017</t>
  </si>
  <si>
    <t>韩世华</t>
  </si>
  <si>
    <t>64030200301607018</t>
  </si>
  <si>
    <t>韩世勤</t>
  </si>
  <si>
    <t>64030200301607019</t>
  </si>
  <si>
    <t>64030200301607020</t>
  </si>
  <si>
    <t>丁立云</t>
  </si>
  <si>
    <t>64030200301607021</t>
  </si>
  <si>
    <t>64030200301607022</t>
  </si>
  <si>
    <t>谭金山</t>
  </si>
  <si>
    <t>64030200301607023</t>
  </si>
  <si>
    <t>64030200301607025</t>
  </si>
  <si>
    <t>马彦平</t>
  </si>
  <si>
    <t>64030200301607026</t>
  </si>
  <si>
    <t>64030200301607027</t>
  </si>
  <si>
    <t>64030200301607028</t>
  </si>
  <si>
    <t>64030200301607029</t>
  </si>
  <si>
    <t>64030200301607030</t>
  </si>
  <si>
    <t>64030200301607032</t>
  </si>
  <si>
    <t>64030200301607033</t>
  </si>
  <si>
    <t>64030200301607034</t>
  </si>
  <si>
    <t>马克平</t>
  </si>
  <si>
    <t>64030200301607035</t>
  </si>
  <si>
    <t>64030200301607036</t>
  </si>
  <si>
    <t>64030200301607037</t>
  </si>
  <si>
    <t>64030200301607038</t>
  </si>
  <si>
    <t>马生立</t>
  </si>
  <si>
    <t>64030200301607039</t>
  </si>
  <si>
    <t>64030200301607040</t>
  </si>
  <si>
    <t>64030200301607041</t>
  </si>
  <si>
    <t>马少玉</t>
  </si>
  <si>
    <t>64030200301607042</t>
  </si>
  <si>
    <t>64030200301607043</t>
  </si>
  <si>
    <t>范兴茂</t>
  </si>
  <si>
    <t>64030200301607044</t>
  </si>
  <si>
    <t>朱金花</t>
  </si>
  <si>
    <t>64030200301607045</t>
  </si>
  <si>
    <t>64030200301607046</t>
  </si>
  <si>
    <t>王天顺</t>
  </si>
  <si>
    <t>64030200301607047</t>
  </si>
  <si>
    <t>64030200301607048</t>
  </si>
  <si>
    <t>马岩峰</t>
  </si>
  <si>
    <t>64030200301607049</t>
  </si>
  <si>
    <t>64030200301607050</t>
  </si>
  <si>
    <t>64030200301607051</t>
  </si>
  <si>
    <t>64030200301607052</t>
  </si>
  <si>
    <t>64030200301607053</t>
  </si>
  <si>
    <t>64030200301607054</t>
  </si>
  <si>
    <t>丁小玲</t>
  </si>
  <si>
    <t>64030200301607055</t>
  </si>
  <si>
    <t>丁小兰</t>
  </si>
  <si>
    <t>64030200301607056</t>
  </si>
  <si>
    <t>马彦斌</t>
  </si>
  <si>
    <t>64030200301607058</t>
  </si>
  <si>
    <t>唐建林</t>
  </si>
  <si>
    <t>64030200301702006</t>
  </si>
  <si>
    <t>64030200301702008</t>
  </si>
  <si>
    <t>64030200301702010</t>
  </si>
  <si>
    <t>64030200301702013</t>
  </si>
  <si>
    <t>64030200301702014</t>
  </si>
  <si>
    <t>马建保</t>
  </si>
  <si>
    <t>64030200301702016</t>
  </si>
  <si>
    <t>马小贵</t>
  </si>
  <si>
    <t>64030200301702019</t>
  </si>
  <si>
    <t>马光吉</t>
  </si>
  <si>
    <t>64030200301702026</t>
  </si>
  <si>
    <t>64030200301702027</t>
  </si>
  <si>
    <t>马建帮</t>
  </si>
  <si>
    <t>64030200301702031</t>
  </si>
  <si>
    <t>马其学</t>
  </si>
  <si>
    <t>64030200301702035</t>
  </si>
  <si>
    <t>64030200301702037</t>
  </si>
  <si>
    <t>马成萍</t>
  </si>
  <si>
    <t>64030200301702044</t>
  </si>
  <si>
    <t>马其良</t>
  </si>
  <si>
    <t>64030200301702045</t>
  </si>
  <si>
    <t>64030200301702047</t>
  </si>
  <si>
    <t>64030200301702048</t>
  </si>
  <si>
    <t>64030200301702049</t>
  </si>
  <si>
    <t>64030200301702052</t>
  </si>
  <si>
    <t>64030200301702054</t>
  </si>
  <si>
    <t>64030200301702055</t>
  </si>
  <si>
    <t>64030200301702059</t>
  </si>
  <si>
    <t>马小成</t>
  </si>
  <si>
    <t>64030200301702060</t>
  </si>
  <si>
    <t>马国志</t>
  </si>
  <si>
    <t>64030200301702063</t>
  </si>
  <si>
    <t>马振天</t>
  </si>
  <si>
    <t>64030200301703002</t>
  </si>
  <si>
    <t>64030200301703003</t>
  </si>
  <si>
    <t>64030200301703004</t>
  </si>
  <si>
    <t>马克</t>
  </si>
  <si>
    <t>64030200301703005</t>
  </si>
  <si>
    <t>64030200301703006</t>
  </si>
  <si>
    <t>陈锐</t>
  </si>
  <si>
    <t>64030200301703007</t>
  </si>
  <si>
    <t>64030200301703008</t>
  </si>
  <si>
    <t>64030200301703009</t>
  </si>
  <si>
    <t>64030200301703010</t>
  </si>
  <si>
    <t>64030200301703011</t>
  </si>
  <si>
    <t>赵金兰</t>
  </si>
  <si>
    <t>64030200301703012</t>
  </si>
  <si>
    <t>温军</t>
  </si>
  <si>
    <t>64030200301703013</t>
  </si>
  <si>
    <t>64030200301703014</t>
  </si>
  <si>
    <t>温吉忠</t>
  </si>
  <si>
    <t>64030200301703015</t>
  </si>
  <si>
    <t>温俊</t>
  </si>
  <si>
    <t>64030200301703016</t>
  </si>
  <si>
    <t>郭保利</t>
  </si>
  <si>
    <t>64030200301703017</t>
  </si>
  <si>
    <t>64030200301703018</t>
  </si>
  <si>
    <t>马少龙</t>
  </si>
  <si>
    <t>64030200301703019</t>
  </si>
  <si>
    <t>郭有俊</t>
  </si>
  <si>
    <t>64030200301703020</t>
  </si>
  <si>
    <t>温秀英</t>
  </si>
  <si>
    <t>64030200301703021</t>
  </si>
  <si>
    <t>梁少华</t>
  </si>
  <si>
    <t>64030200301703022</t>
  </si>
  <si>
    <t>温林</t>
  </si>
  <si>
    <t>64030200301703023</t>
  </si>
  <si>
    <t>温杰</t>
  </si>
  <si>
    <t>64030200301703024</t>
  </si>
  <si>
    <t>温占明</t>
  </si>
  <si>
    <t>64030200301703025</t>
  </si>
  <si>
    <t>温宝</t>
  </si>
  <si>
    <t>64030200301703026</t>
  </si>
  <si>
    <t>温新</t>
  </si>
  <si>
    <t>64030200301703027</t>
  </si>
  <si>
    <t>温宝山</t>
  </si>
  <si>
    <t>64030200301703028</t>
  </si>
  <si>
    <t>温耿</t>
  </si>
  <si>
    <t>64030200301703029</t>
  </si>
  <si>
    <t>陈爱娣</t>
  </si>
  <si>
    <t>64030200301703030</t>
  </si>
  <si>
    <t>64030200301703031</t>
  </si>
  <si>
    <t>温学仁</t>
  </si>
  <si>
    <t>64030200301703032</t>
  </si>
  <si>
    <t>64030200301703033</t>
  </si>
  <si>
    <t>慈耀亭</t>
  </si>
  <si>
    <t>64030200301703034</t>
  </si>
  <si>
    <t>慈玉亭</t>
  </si>
  <si>
    <t>64030200301703035</t>
  </si>
  <si>
    <t>朱风萍</t>
  </si>
  <si>
    <t>64030200301703036</t>
  </si>
  <si>
    <t>陈芳</t>
  </si>
  <si>
    <t>64030200301703037</t>
  </si>
  <si>
    <t>64030200301703038</t>
  </si>
  <si>
    <t>陈占文</t>
  </si>
  <si>
    <t>64030200301703039</t>
  </si>
  <si>
    <t>田玉山</t>
  </si>
  <si>
    <t>64030200301703040</t>
  </si>
  <si>
    <t>温迎兵</t>
  </si>
  <si>
    <t>64030200301703041</t>
  </si>
  <si>
    <t>温明义</t>
  </si>
  <si>
    <t>64030200301703042</t>
  </si>
  <si>
    <t>64030200301703043</t>
  </si>
  <si>
    <t>温立明</t>
  </si>
  <si>
    <t>64030200301703044</t>
  </si>
  <si>
    <t>64030200301703045</t>
  </si>
  <si>
    <t>马其伟</t>
  </si>
  <si>
    <t>64030200301703046</t>
  </si>
  <si>
    <t>梁少文</t>
  </si>
  <si>
    <t>64030200301703047</t>
  </si>
  <si>
    <t>梁少林</t>
  </si>
  <si>
    <t>64030200301703048</t>
  </si>
  <si>
    <t>温学军</t>
  </si>
  <si>
    <t>64030200301703049</t>
  </si>
  <si>
    <t>温学兵</t>
  </si>
  <si>
    <t>64030200301703050</t>
  </si>
  <si>
    <t>64030200301703051</t>
  </si>
  <si>
    <t>64030200301703052</t>
  </si>
  <si>
    <t>强海娟</t>
  </si>
  <si>
    <t>64030200301703053</t>
  </si>
  <si>
    <t>温涛</t>
  </si>
  <si>
    <t>64030200301704001</t>
  </si>
  <si>
    <t>64030200301704002</t>
  </si>
  <si>
    <t>64030200301704003</t>
  </si>
  <si>
    <t>64030200301704004</t>
  </si>
  <si>
    <t>64030200301704006</t>
  </si>
  <si>
    <t>64030200301704007</t>
  </si>
  <si>
    <t>何学平</t>
  </si>
  <si>
    <t>64030200301704008</t>
  </si>
  <si>
    <t>64030200301704009</t>
  </si>
  <si>
    <t>64030200301704010</t>
  </si>
  <si>
    <t>64030200301704011</t>
  </si>
  <si>
    <t>64030200301704012</t>
  </si>
  <si>
    <t>64030200301704013</t>
  </si>
  <si>
    <t>64030200301704014</t>
  </si>
  <si>
    <t>64030200301704015</t>
  </si>
  <si>
    <t>64030200301704016</t>
  </si>
  <si>
    <t>64030200301704017</t>
  </si>
  <si>
    <t>64030200301704018</t>
  </si>
  <si>
    <t>64030200301704019</t>
  </si>
  <si>
    <t>64030200301704020</t>
  </si>
  <si>
    <t>丁桂霞</t>
  </si>
  <si>
    <t>64030200301704021</t>
  </si>
  <si>
    <t>64030200301704022</t>
  </si>
  <si>
    <t>64030200301704023</t>
  </si>
  <si>
    <t>64030200301704024</t>
  </si>
  <si>
    <t>马明成</t>
  </si>
  <si>
    <t>64030200301704025</t>
  </si>
  <si>
    <t>64030200301704026</t>
  </si>
  <si>
    <t>何金礼</t>
  </si>
  <si>
    <t>64030200301704027</t>
  </si>
  <si>
    <t>马明住</t>
  </si>
  <si>
    <t>64030200301704028</t>
  </si>
  <si>
    <t>64030200301704029</t>
  </si>
  <si>
    <t>64030200301704030</t>
  </si>
  <si>
    <t>丁万金</t>
  </si>
  <si>
    <t>64030200301704031</t>
  </si>
  <si>
    <t>马春侠</t>
  </si>
  <si>
    <t>64030200301704032</t>
  </si>
  <si>
    <t>64030200301704033</t>
  </si>
  <si>
    <t>64030200301704034</t>
  </si>
  <si>
    <t>64030200301704035</t>
  </si>
  <si>
    <t>64030200301704036</t>
  </si>
  <si>
    <t>64030200301704037</t>
  </si>
  <si>
    <t>马健全</t>
  </si>
  <si>
    <t>64030200301704038</t>
  </si>
  <si>
    <t>64030200301704040</t>
  </si>
  <si>
    <t>64030200301704042</t>
  </si>
  <si>
    <t>64030200301704043</t>
  </si>
  <si>
    <t>64030200301704044</t>
  </si>
  <si>
    <t>毛吉香</t>
  </si>
  <si>
    <t>64030200301704045</t>
  </si>
  <si>
    <t>64030200301704046</t>
  </si>
  <si>
    <t>何学广</t>
  </si>
  <si>
    <t>64030200301704047</t>
  </si>
  <si>
    <t>丁国霞</t>
  </si>
  <si>
    <t>64030200301704048</t>
  </si>
  <si>
    <t>64030200301704049</t>
  </si>
  <si>
    <t>64030200301704050</t>
  </si>
  <si>
    <t>64030200301704051</t>
  </si>
  <si>
    <t>64030200301704052</t>
  </si>
  <si>
    <t>64030200301704054</t>
  </si>
  <si>
    <t>64030200301704055</t>
  </si>
  <si>
    <t>64030200301704056</t>
  </si>
  <si>
    <t>64030200301704058</t>
  </si>
  <si>
    <t>64030200301704059</t>
  </si>
  <si>
    <t>64030200301705001</t>
  </si>
  <si>
    <t>64030200301705002</t>
  </si>
  <si>
    <t>64030200301705003</t>
  </si>
  <si>
    <t>64030200301705004</t>
  </si>
  <si>
    <t>马英红</t>
  </si>
  <si>
    <t>64030200301705005</t>
  </si>
  <si>
    <t>64030200301705006</t>
  </si>
  <si>
    <t>田海峰</t>
  </si>
  <si>
    <t>64030200301705007</t>
  </si>
  <si>
    <t>64030200301705008</t>
  </si>
  <si>
    <t>64030200301705009</t>
  </si>
  <si>
    <t>丁春海</t>
  </si>
  <si>
    <t>64030200301705010</t>
  </si>
  <si>
    <t>米秀英</t>
  </si>
  <si>
    <t>64030200301705011</t>
  </si>
  <si>
    <t>田占云</t>
  </si>
  <si>
    <t>64030200301705012</t>
  </si>
  <si>
    <t>丁占瑞</t>
  </si>
  <si>
    <t>64030200301705013</t>
  </si>
  <si>
    <t>田洪如</t>
  </si>
  <si>
    <t>64030200301705014</t>
  </si>
  <si>
    <t>田金保</t>
  </si>
  <si>
    <t>64030200301705015</t>
  </si>
  <si>
    <t>64030200301705016</t>
  </si>
  <si>
    <t>64030200301705018</t>
  </si>
  <si>
    <t>田希明</t>
  </si>
  <si>
    <t>64030200301705019</t>
  </si>
  <si>
    <t>田希忠</t>
  </si>
  <si>
    <t>64030200301705020</t>
  </si>
  <si>
    <t>田希文</t>
  </si>
  <si>
    <t>64030200301705021</t>
  </si>
  <si>
    <t>杨凤岚</t>
  </si>
  <si>
    <t>64030200301705022</t>
  </si>
  <si>
    <t>64030200301705023</t>
  </si>
  <si>
    <t>何保国</t>
  </si>
  <si>
    <t>64030200301705024</t>
  </si>
  <si>
    <t>何保忠</t>
  </si>
  <si>
    <t>64030200301705025</t>
  </si>
  <si>
    <t>64030200301705026</t>
  </si>
  <si>
    <t>64030200301705027</t>
  </si>
  <si>
    <t>许小红</t>
  </si>
  <si>
    <t>64030200301705028</t>
  </si>
  <si>
    <t>64030200301705029</t>
  </si>
  <si>
    <t>谭慧军</t>
  </si>
  <si>
    <t>64030200301705030</t>
  </si>
  <si>
    <t>谭树祥</t>
  </si>
  <si>
    <t>64030200301705031</t>
  </si>
  <si>
    <t>64030200301705032</t>
  </si>
  <si>
    <t>64030200301705033</t>
  </si>
  <si>
    <t>何学明</t>
  </si>
  <si>
    <t>64030200301705034</t>
  </si>
  <si>
    <t>64030200301705035</t>
  </si>
  <si>
    <t>田希宝</t>
  </si>
  <si>
    <t>64030200301705036</t>
  </si>
  <si>
    <t>64030200301705037</t>
  </si>
  <si>
    <t>丁春河</t>
  </si>
  <si>
    <t>64030200301705038</t>
  </si>
  <si>
    <t>64030200301705039</t>
  </si>
  <si>
    <t>64030200301705040</t>
  </si>
  <si>
    <t>马英平</t>
  </si>
  <si>
    <t>64030200301705041</t>
  </si>
  <si>
    <t>64030200301705042</t>
  </si>
  <si>
    <t>兰仙叶</t>
  </si>
  <si>
    <t>64030200301705043</t>
  </si>
  <si>
    <t>姬文兰</t>
  </si>
  <si>
    <t>64030200301705044</t>
  </si>
  <si>
    <t>马占信</t>
  </si>
  <si>
    <t>64030200301705045</t>
  </si>
  <si>
    <t>马英永</t>
  </si>
  <si>
    <t>64030200301705046</t>
  </si>
  <si>
    <t>马英辉</t>
  </si>
  <si>
    <t>64030200301705047</t>
  </si>
  <si>
    <t>丁春山</t>
  </si>
  <si>
    <t>64030200301705048</t>
  </si>
  <si>
    <t>田金广</t>
  </si>
  <si>
    <t>64030200301705049</t>
  </si>
  <si>
    <t>田金鹏</t>
  </si>
  <si>
    <t>64030200301705050</t>
  </si>
  <si>
    <t>田金德</t>
  </si>
  <si>
    <t>64030200301705051</t>
  </si>
  <si>
    <t>马英锋</t>
  </si>
  <si>
    <t>64030200301705052</t>
  </si>
  <si>
    <t>海全军</t>
  </si>
  <si>
    <t>64030200301705053</t>
  </si>
  <si>
    <t>64030200301705054</t>
  </si>
  <si>
    <t>田希东</t>
  </si>
  <si>
    <t>64030200301705055</t>
  </si>
  <si>
    <t>田自强</t>
  </si>
  <si>
    <t>64030200301706001</t>
  </si>
  <si>
    <t>王秀梅</t>
  </si>
  <si>
    <t>64030200301706002</t>
  </si>
  <si>
    <t>丁自芳</t>
  </si>
  <si>
    <t>64030200301706003</t>
  </si>
  <si>
    <t>64030200301706004</t>
  </si>
  <si>
    <t>王自华</t>
  </si>
  <si>
    <t>64030200301706006</t>
  </si>
  <si>
    <t>64030200301706007</t>
  </si>
  <si>
    <t>马君花</t>
  </si>
  <si>
    <t>64030200301706008</t>
  </si>
  <si>
    <t>64030200301706009</t>
  </si>
  <si>
    <t>丁守珍</t>
  </si>
  <si>
    <t>64030200301706010</t>
  </si>
  <si>
    <t>64030200301706011</t>
  </si>
  <si>
    <t>64030200301706012</t>
  </si>
  <si>
    <t>64030200301706013</t>
  </si>
  <si>
    <t>64030200301706014</t>
  </si>
  <si>
    <t>丁洪山</t>
  </si>
  <si>
    <t>64030200301706015</t>
  </si>
  <si>
    <t>64030200301706016</t>
  </si>
  <si>
    <t>丁友珍</t>
  </si>
  <si>
    <t>64030200301706017</t>
  </si>
  <si>
    <t>丁友忠</t>
  </si>
  <si>
    <t>64030200301706018</t>
  </si>
  <si>
    <t>64030200301706019</t>
  </si>
  <si>
    <t>何金莲</t>
  </si>
  <si>
    <t>64030200301706020</t>
  </si>
  <si>
    <t>丁国俊</t>
  </si>
  <si>
    <t>64030200301706021</t>
  </si>
  <si>
    <t>64030200301706022</t>
  </si>
  <si>
    <t>64030200301706023</t>
  </si>
  <si>
    <t>王自才</t>
  </si>
  <si>
    <t>64030200301706024</t>
  </si>
  <si>
    <t>丁自龙</t>
  </si>
  <si>
    <t>64030200301706025</t>
  </si>
  <si>
    <t>康金保</t>
  </si>
  <si>
    <t>64030200301706026</t>
  </si>
  <si>
    <t>陈桂兰</t>
  </si>
  <si>
    <t>64030200301706027</t>
  </si>
  <si>
    <t>64030200301706028</t>
  </si>
  <si>
    <t>丁瑞卿</t>
  </si>
  <si>
    <t>64030200301706029</t>
  </si>
  <si>
    <t>丁瑞峰</t>
  </si>
  <si>
    <t>64030200301706030</t>
  </si>
  <si>
    <t>64030200301706031</t>
  </si>
  <si>
    <t>64030200301706032</t>
  </si>
  <si>
    <t>王瑞</t>
  </si>
  <si>
    <t>64030200301706033</t>
  </si>
  <si>
    <t>64030200301706034</t>
  </si>
  <si>
    <t>64030200301706035</t>
  </si>
  <si>
    <t>马吉焦</t>
  </si>
  <si>
    <t>64030200301706036</t>
  </si>
  <si>
    <t>马晓英</t>
  </si>
  <si>
    <t>64030200301706037</t>
  </si>
  <si>
    <t>64030200301706038</t>
  </si>
  <si>
    <t>64030200301706039</t>
  </si>
  <si>
    <t>64030200301706040</t>
  </si>
  <si>
    <t>丁瑞军</t>
  </si>
  <si>
    <t>64030200301706041</t>
  </si>
  <si>
    <t>64030200301706042</t>
  </si>
  <si>
    <t>64030200301706043</t>
  </si>
  <si>
    <t>64030200301706044</t>
  </si>
  <si>
    <t>马吉如</t>
  </si>
  <si>
    <t>64030200301706045</t>
  </si>
  <si>
    <t>64030200301706046</t>
  </si>
  <si>
    <t>64030200301706047</t>
  </si>
  <si>
    <t>田菊花</t>
  </si>
  <si>
    <t>64030200301706048</t>
  </si>
  <si>
    <t>64030200301706049</t>
  </si>
  <si>
    <t>64030200301706050</t>
  </si>
  <si>
    <t>64030200301706051</t>
  </si>
  <si>
    <t>马金香</t>
  </si>
  <si>
    <t>64030200301706052</t>
  </si>
  <si>
    <t>马生杰</t>
  </si>
  <si>
    <t>64030200301706053</t>
  </si>
  <si>
    <t>64030200301706054</t>
  </si>
  <si>
    <t>64030200301706055</t>
  </si>
  <si>
    <t>64030200301706056</t>
  </si>
  <si>
    <t>64030200301706057</t>
  </si>
  <si>
    <t>64030200301706058</t>
  </si>
  <si>
    <t>64030200301706059</t>
  </si>
  <si>
    <t>64030200301706060</t>
  </si>
  <si>
    <t>64030200301706061</t>
  </si>
  <si>
    <t>64030200301706063</t>
  </si>
  <si>
    <t>马逍</t>
  </si>
  <si>
    <t>64030200301706064</t>
  </si>
  <si>
    <t>丁瑞涛</t>
  </si>
  <si>
    <t>64030200301706065</t>
  </si>
  <si>
    <t>丁瑞平</t>
  </si>
  <si>
    <t>64030200301706066</t>
  </si>
  <si>
    <t>丁国兵</t>
  </si>
  <si>
    <t>64030200301706067</t>
  </si>
  <si>
    <t>64030200301706068</t>
  </si>
  <si>
    <t>64030200301706069</t>
  </si>
  <si>
    <t>64030200301707001</t>
  </si>
  <si>
    <t>马有清</t>
  </si>
  <si>
    <t>64030200301707002</t>
  </si>
  <si>
    <t>马有录</t>
  </si>
  <si>
    <t>64030200301707003</t>
  </si>
  <si>
    <t>64030200301707004</t>
  </si>
  <si>
    <t>64030200301707005</t>
  </si>
  <si>
    <t>64030200301707006</t>
  </si>
  <si>
    <t>64030200301707007</t>
  </si>
  <si>
    <t>64030200301707008</t>
  </si>
  <si>
    <t>64030200301707009</t>
  </si>
  <si>
    <t>64030200301707010</t>
  </si>
  <si>
    <t>64030200301707011</t>
  </si>
  <si>
    <t>马长贵</t>
  </si>
  <si>
    <t>64030200301707012</t>
  </si>
  <si>
    <t>王宁安</t>
  </si>
  <si>
    <t>64030200301707013</t>
  </si>
  <si>
    <t>64030200301707014</t>
  </si>
  <si>
    <t>丁少民</t>
  </si>
  <si>
    <t>64030200301707016</t>
  </si>
  <si>
    <t>64030200301707017</t>
  </si>
  <si>
    <t>64030200301707018</t>
  </si>
  <si>
    <t>64030200301707019</t>
  </si>
  <si>
    <t>马有珍</t>
  </si>
  <si>
    <t>64030200301707020</t>
  </si>
  <si>
    <t>64030200301707021</t>
  </si>
  <si>
    <t>64030200301707022</t>
  </si>
  <si>
    <t>64030200301707023</t>
  </si>
  <si>
    <t>64030200301707024</t>
  </si>
  <si>
    <t>64030200301707025</t>
  </si>
  <si>
    <t>64030200301707026</t>
  </si>
  <si>
    <t>马旭梅</t>
  </si>
  <si>
    <t>64030200301707027</t>
  </si>
  <si>
    <t>64030200301707028</t>
  </si>
  <si>
    <t>64030200301707029</t>
  </si>
  <si>
    <t>64030200301707030</t>
  </si>
  <si>
    <t>64030200301707031</t>
  </si>
  <si>
    <t>王俊龙</t>
  </si>
  <si>
    <t>64030200301707032</t>
  </si>
  <si>
    <t>王俊刚</t>
  </si>
  <si>
    <t>64030200301707033</t>
  </si>
  <si>
    <t>王其军</t>
  </si>
  <si>
    <t>64030200301707034</t>
  </si>
  <si>
    <t>王岐伏</t>
  </si>
  <si>
    <t>64030200301707035</t>
  </si>
  <si>
    <t>王俊峰</t>
  </si>
  <si>
    <t>64030200301707036</t>
  </si>
  <si>
    <t>王其龙</t>
  </si>
  <si>
    <t>64030200301707037</t>
  </si>
  <si>
    <t>王其华</t>
  </si>
  <si>
    <t>64030200301707038</t>
  </si>
  <si>
    <t>王其云</t>
  </si>
  <si>
    <t>64030200301707039</t>
  </si>
  <si>
    <t>王其平</t>
  </si>
  <si>
    <t>64030200301707040</t>
  </si>
  <si>
    <t>王其林</t>
  </si>
  <si>
    <t>64030200301707041</t>
  </si>
  <si>
    <t>64030200301707042</t>
  </si>
  <si>
    <t>64030200301707043</t>
  </si>
  <si>
    <t>王宁平</t>
  </si>
  <si>
    <t>64030200301707044</t>
  </si>
  <si>
    <t>马献林</t>
  </si>
  <si>
    <t>64030200301707045</t>
  </si>
  <si>
    <t>64030200301707046</t>
  </si>
  <si>
    <t>64030200301707047</t>
  </si>
  <si>
    <t>周月花</t>
  </si>
  <si>
    <t>64030200301707048</t>
  </si>
  <si>
    <t>64030200301707049</t>
  </si>
  <si>
    <t>64030200301707050</t>
  </si>
  <si>
    <t>64030200301707051</t>
  </si>
  <si>
    <t>64030200301707052</t>
  </si>
  <si>
    <t>64030200301707053</t>
  </si>
  <si>
    <t>64030200301707054</t>
  </si>
  <si>
    <t>马献文</t>
  </si>
  <si>
    <t>64030200301707055</t>
  </si>
  <si>
    <t>马献忠</t>
  </si>
  <si>
    <t>64030200301707056</t>
  </si>
  <si>
    <t>64030200301707058</t>
  </si>
  <si>
    <t>64030200301707059</t>
  </si>
  <si>
    <t>64030200301707060</t>
  </si>
  <si>
    <t>王生珍</t>
  </si>
  <si>
    <t>64030200301707061</t>
  </si>
  <si>
    <t>64030200301707062</t>
  </si>
  <si>
    <t>64030200301707063</t>
  </si>
  <si>
    <t>64030200301707064</t>
  </si>
  <si>
    <t>64030200301707065</t>
  </si>
  <si>
    <t>王龙</t>
  </si>
  <si>
    <t>64030200301707066</t>
  </si>
  <si>
    <t>马建洪</t>
  </si>
  <si>
    <t>64030200301707067</t>
  </si>
  <si>
    <t>64030200301707068</t>
  </si>
  <si>
    <t>马长义</t>
  </si>
  <si>
    <t>64030200301708002</t>
  </si>
  <si>
    <t>64030200301708005</t>
  </si>
  <si>
    <t>64030200301708006</t>
  </si>
  <si>
    <t>丁会玲</t>
  </si>
  <si>
    <t>64030200301708010</t>
  </si>
  <si>
    <t>64030200301708017</t>
  </si>
  <si>
    <t>64030200301708018</t>
  </si>
  <si>
    <t>马忠选</t>
  </si>
  <si>
    <t>64030200301708019</t>
  </si>
  <si>
    <t>64030200301708023</t>
  </si>
  <si>
    <t>马俊荣</t>
  </si>
  <si>
    <t>64030200301708026</t>
  </si>
  <si>
    <t>64030200301708029</t>
  </si>
  <si>
    <t>64030200301708032</t>
  </si>
  <si>
    <t>64030200301708034</t>
  </si>
  <si>
    <t>64030200301708036</t>
  </si>
  <si>
    <t>64030200301708038</t>
  </si>
  <si>
    <t>64030200301711028</t>
  </si>
  <si>
    <t>马贵仁</t>
  </si>
  <si>
    <t>64030200301711035</t>
  </si>
  <si>
    <t>何耀峰</t>
  </si>
  <si>
    <t>64030200301711041</t>
  </si>
  <si>
    <t>赵玉红</t>
  </si>
  <si>
    <t>64030200301711044</t>
  </si>
  <si>
    <t>马金连</t>
  </si>
  <si>
    <t>64030200301711068</t>
  </si>
  <si>
    <t>64030200301714001</t>
  </si>
  <si>
    <t>马维新</t>
  </si>
  <si>
    <t>64030200301714002</t>
  </si>
  <si>
    <t>马俊忠</t>
  </si>
  <si>
    <t>64030200301714003</t>
  </si>
  <si>
    <t>64030200301714004</t>
  </si>
  <si>
    <t>马俊华</t>
  </si>
  <si>
    <t>64030200301714005</t>
  </si>
  <si>
    <t>马振文</t>
  </si>
  <si>
    <t>64030200301714006</t>
  </si>
  <si>
    <t>64030200301714007</t>
  </si>
  <si>
    <t>64030200301714008</t>
  </si>
  <si>
    <t>64030200301714009</t>
  </si>
  <si>
    <t>韦新</t>
  </si>
  <si>
    <t>64030200301714010</t>
  </si>
  <si>
    <t>潘玉莲</t>
  </si>
  <si>
    <t>64030200301714011</t>
  </si>
  <si>
    <t>陈张德</t>
  </si>
  <si>
    <t>64030200301714012</t>
  </si>
  <si>
    <t>卫有伏</t>
  </si>
  <si>
    <t>64030200301714013</t>
  </si>
  <si>
    <t>64030200301714014</t>
  </si>
  <si>
    <t>马全福</t>
  </si>
  <si>
    <t>64030200301714015</t>
  </si>
  <si>
    <t>马哓玲</t>
  </si>
  <si>
    <t>64030200301714016</t>
  </si>
  <si>
    <t>温建国</t>
  </si>
  <si>
    <t>64030200301714017</t>
  </si>
  <si>
    <t>夏军</t>
  </si>
  <si>
    <t>64030200301714018</t>
  </si>
  <si>
    <t>文林</t>
  </si>
  <si>
    <t>64030200301714019</t>
  </si>
  <si>
    <t>崔占江</t>
  </si>
  <si>
    <t>64030200301714020</t>
  </si>
  <si>
    <t>64030200301714021</t>
  </si>
  <si>
    <t>64030200301714022</t>
  </si>
  <si>
    <t>马俊英</t>
  </si>
  <si>
    <t>64030200301714023</t>
  </si>
  <si>
    <t>64030200301714024</t>
  </si>
  <si>
    <t>卫有成</t>
  </si>
  <si>
    <t>64030200301714025</t>
  </si>
  <si>
    <t>夏云</t>
  </si>
  <si>
    <t>64030200301714026</t>
  </si>
  <si>
    <t>杨风珍</t>
  </si>
  <si>
    <t>64030200301714027</t>
  </si>
  <si>
    <t>温建忠</t>
  </si>
  <si>
    <t>64030200301714028</t>
  </si>
  <si>
    <t>64030200301714029</t>
  </si>
  <si>
    <t>梅廷让</t>
  </si>
  <si>
    <t>64030200301714030</t>
  </si>
  <si>
    <t>64030200301714031</t>
  </si>
  <si>
    <t>文立忠</t>
  </si>
  <si>
    <t>64030200301714032</t>
  </si>
  <si>
    <t>64030200301714033</t>
  </si>
  <si>
    <t>64030200301714034</t>
  </si>
  <si>
    <t>温建平</t>
  </si>
  <si>
    <t>64030200301714035</t>
  </si>
  <si>
    <t>64030200301714036</t>
  </si>
  <si>
    <t>64030200301714037</t>
  </si>
  <si>
    <t>梅廷礼</t>
  </si>
  <si>
    <t>64030200301714038</t>
  </si>
  <si>
    <t>文立龙</t>
  </si>
  <si>
    <t>64030200301714039</t>
  </si>
  <si>
    <t>文立平</t>
  </si>
  <si>
    <t>64030200301714040</t>
  </si>
  <si>
    <t>崔望远</t>
  </si>
  <si>
    <t>64030200301714041</t>
  </si>
  <si>
    <t>64030200301714042</t>
  </si>
  <si>
    <t>温建兵</t>
  </si>
  <si>
    <t>64030200301714043</t>
  </si>
  <si>
    <t>马介如</t>
  </si>
  <si>
    <t>64030200301714044</t>
  </si>
  <si>
    <t>马永爱</t>
  </si>
  <si>
    <t>64030200301714045</t>
  </si>
  <si>
    <t>马开林</t>
  </si>
  <si>
    <t>64030200301714046</t>
  </si>
  <si>
    <t>64030200301714047</t>
  </si>
  <si>
    <t>卫兵</t>
  </si>
  <si>
    <t>64030200301714048</t>
  </si>
  <si>
    <t>温建成</t>
  </si>
  <si>
    <t>利通区金银滩镇2019年耕地地力保护补贴资金兑付明细表</t>
  </si>
  <si>
    <t xml:space="preserve">                                                                                             单位：亩、元/亩、元</t>
  </si>
  <si>
    <t>1</t>
  </si>
  <si>
    <t>64030200400101001</t>
  </si>
  <si>
    <t>沟台村1队</t>
  </si>
  <si>
    <t>2</t>
  </si>
  <si>
    <t>64030200400101002</t>
  </si>
  <si>
    <t>3</t>
  </si>
  <si>
    <t>64030200400101003</t>
  </si>
  <si>
    <t>4</t>
  </si>
  <si>
    <t>64030200400101004</t>
  </si>
  <si>
    <t>5</t>
  </si>
  <si>
    <t>64030200400101005</t>
  </si>
  <si>
    <t>6</t>
  </si>
  <si>
    <t>64030200400101006</t>
  </si>
  <si>
    <t>马志英</t>
  </si>
  <si>
    <t>7</t>
  </si>
  <si>
    <t>64030200400101007</t>
  </si>
  <si>
    <t>马相会</t>
  </si>
  <si>
    <t>8</t>
  </si>
  <si>
    <t>64030200400101008</t>
  </si>
  <si>
    <t>9</t>
  </si>
  <si>
    <t>64030200400101009</t>
  </si>
  <si>
    <t>10</t>
  </si>
  <si>
    <t>64030200400101010</t>
  </si>
  <si>
    <t>11</t>
  </si>
  <si>
    <t>64030200400101011</t>
  </si>
  <si>
    <t>12</t>
  </si>
  <si>
    <t>64030200400101012</t>
  </si>
  <si>
    <t>张力</t>
  </si>
  <si>
    <t>13</t>
  </si>
  <si>
    <t>64030200400101013</t>
  </si>
  <si>
    <t>张麻那</t>
  </si>
  <si>
    <t>14</t>
  </si>
  <si>
    <t>64030200400101014</t>
  </si>
  <si>
    <t>张小祥</t>
  </si>
  <si>
    <t>15</t>
  </si>
  <si>
    <t>64030200400101015</t>
  </si>
  <si>
    <t>张小平</t>
  </si>
  <si>
    <t>16</t>
  </si>
  <si>
    <t>64030200400101016</t>
  </si>
  <si>
    <t>张树林</t>
  </si>
  <si>
    <t>17</t>
  </si>
  <si>
    <t>64030200400101017</t>
  </si>
  <si>
    <t>张树新</t>
  </si>
  <si>
    <t>18</t>
  </si>
  <si>
    <t>64030200400101018</t>
  </si>
  <si>
    <t>19</t>
  </si>
  <si>
    <t>64030200400101019</t>
  </si>
  <si>
    <t>张海云</t>
  </si>
  <si>
    <t>20</t>
  </si>
  <si>
    <t>64030200400101020</t>
  </si>
  <si>
    <t>张海清</t>
  </si>
  <si>
    <t>21</t>
  </si>
  <si>
    <t>64030200400101021</t>
  </si>
  <si>
    <t>张庆宁</t>
  </si>
  <si>
    <t>22</t>
  </si>
  <si>
    <t>64030200400101022</t>
  </si>
  <si>
    <t>张均</t>
  </si>
  <si>
    <t>23</t>
  </si>
  <si>
    <t>64030200400101023</t>
  </si>
  <si>
    <t>马耀武</t>
  </si>
  <si>
    <t>24</t>
  </si>
  <si>
    <t>64030200400101024</t>
  </si>
  <si>
    <t>张国平</t>
  </si>
  <si>
    <t>25</t>
  </si>
  <si>
    <t>64030200400101025</t>
  </si>
  <si>
    <t>26</t>
  </si>
  <si>
    <t>64030200400101027</t>
  </si>
  <si>
    <t>尹学花</t>
  </si>
  <si>
    <t>27</t>
  </si>
  <si>
    <t>64030200400101028</t>
  </si>
  <si>
    <t>28</t>
  </si>
  <si>
    <t>64030200400101029</t>
  </si>
  <si>
    <t>29</t>
  </si>
  <si>
    <t>64030200400101030</t>
  </si>
  <si>
    <t>30</t>
  </si>
  <si>
    <t>64030200400101031</t>
  </si>
  <si>
    <t>31</t>
  </si>
  <si>
    <t>64030200400101032</t>
  </si>
  <si>
    <t>金忠</t>
  </si>
  <si>
    <t>32</t>
  </si>
  <si>
    <t>64030200400101033</t>
  </si>
  <si>
    <t>金海</t>
  </si>
  <si>
    <t>33</t>
  </si>
  <si>
    <t>64030200400101034</t>
  </si>
  <si>
    <t>34</t>
  </si>
  <si>
    <t>64030200400101035</t>
  </si>
  <si>
    <t>35</t>
  </si>
  <si>
    <t>64030200400101036</t>
  </si>
  <si>
    <t>马小丽</t>
  </si>
  <si>
    <t>36</t>
  </si>
  <si>
    <t>64030200400101037</t>
  </si>
  <si>
    <t>杨天军</t>
  </si>
  <si>
    <t>37</t>
  </si>
  <si>
    <t>64030200400101038</t>
  </si>
  <si>
    <t>马银军</t>
  </si>
  <si>
    <t>38</t>
  </si>
  <si>
    <t>64030200400101039</t>
  </si>
  <si>
    <t>王彦霞</t>
  </si>
  <si>
    <t>39</t>
  </si>
  <si>
    <t>64030200400101040</t>
  </si>
  <si>
    <t>40</t>
  </si>
  <si>
    <t>64030200400101041</t>
  </si>
  <si>
    <t>马明信</t>
  </si>
  <si>
    <t>41</t>
  </si>
  <si>
    <t>64030200400101042</t>
  </si>
  <si>
    <t>李善龙</t>
  </si>
  <si>
    <t>42</t>
  </si>
  <si>
    <t>64030200400101043</t>
  </si>
  <si>
    <t>李善伏</t>
  </si>
  <si>
    <t>43</t>
  </si>
  <si>
    <t>64030200400101044</t>
  </si>
  <si>
    <t>马德虎</t>
  </si>
  <si>
    <t>44</t>
  </si>
  <si>
    <t>64030200400101045</t>
  </si>
  <si>
    <t>李春军</t>
  </si>
  <si>
    <t>45</t>
  </si>
  <si>
    <t>64030200400101046</t>
  </si>
  <si>
    <t>吴淑花</t>
  </si>
  <si>
    <t>46</t>
  </si>
  <si>
    <t>64030200400101047</t>
  </si>
  <si>
    <t>李春明</t>
  </si>
  <si>
    <t>47</t>
  </si>
  <si>
    <t>64030200400101048</t>
  </si>
  <si>
    <t>马登元</t>
  </si>
  <si>
    <t>48</t>
  </si>
  <si>
    <t>64030200400101049</t>
  </si>
  <si>
    <t>49</t>
  </si>
  <si>
    <t>64030200400101050</t>
  </si>
  <si>
    <t>马登成</t>
  </si>
  <si>
    <t>50</t>
  </si>
  <si>
    <t>64030200400101051</t>
  </si>
  <si>
    <t>51</t>
  </si>
  <si>
    <t>64030200400101052</t>
  </si>
  <si>
    <t>马登香</t>
  </si>
  <si>
    <t>52</t>
  </si>
  <si>
    <t>64030200400101053</t>
  </si>
  <si>
    <t>53</t>
  </si>
  <si>
    <t>64030200400101054</t>
  </si>
  <si>
    <t>54</t>
  </si>
  <si>
    <t>64030200400101055</t>
  </si>
  <si>
    <t>马相成</t>
  </si>
  <si>
    <t>55</t>
  </si>
  <si>
    <t>64030200400101056</t>
  </si>
  <si>
    <t>56</t>
  </si>
  <si>
    <t>64030200400101057</t>
  </si>
  <si>
    <t>57</t>
  </si>
  <si>
    <t>64030200400101058</t>
  </si>
  <si>
    <t>58</t>
  </si>
  <si>
    <t>64030200400101059</t>
  </si>
  <si>
    <t>59</t>
  </si>
  <si>
    <t>64030200400101060</t>
  </si>
  <si>
    <t>60</t>
  </si>
  <si>
    <t>64030200400101061</t>
  </si>
  <si>
    <t>61</t>
  </si>
  <si>
    <t>64030200400101062</t>
  </si>
  <si>
    <t>马汉玉</t>
  </si>
  <si>
    <t>62</t>
  </si>
  <si>
    <t>64030200400101063</t>
  </si>
  <si>
    <t>63</t>
  </si>
  <si>
    <t>64030200400101064</t>
  </si>
  <si>
    <t>64</t>
  </si>
  <si>
    <t>64030200400101065</t>
  </si>
  <si>
    <t>马永兵</t>
  </si>
  <si>
    <t>65</t>
  </si>
  <si>
    <t>64030200400101066</t>
  </si>
  <si>
    <t>66</t>
  </si>
  <si>
    <t>64030200400101067</t>
  </si>
  <si>
    <t>张国民</t>
  </si>
  <si>
    <t>67</t>
  </si>
  <si>
    <t>64030200400101068</t>
  </si>
  <si>
    <t>68</t>
  </si>
  <si>
    <t>64030200400101069</t>
  </si>
  <si>
    <t>69</t>
  </si>
  <si>
    <t>64030200400101070</t>
  </si>
  <si>
    <t>70</t>
  </si>
  <si>
    <t>64030200400101071</t>
  </si>
  <si>
    <t>71</t>
  </si>
  <si>
    <t>64030200400101072</t>
  </si>
  <si>
    <t>张国兵</t>
  </si>
  <si>
    <t>72</t>
  </si>
  <si>
    <t>64030200400101073</t>
  </si>
  <si>
    <t>73</t>
  </si>
  <si>
    <t>64030200400101074</t>
  </si>
  <si>
    <t>74</t>
  </si>
  <si>
    <t>64030200400101075</t>
  </si>
  <si>
    <t>75</t>
  </si>
  <si>
    <t>64030200400101076</t>
  </si>
  <si>
    <t>76</t>
  </si>
  <si>
    <t>64030200400101077</t>
  </si>
  <si>
    <t>李忠保</t>
  </si>
  <si>
    <t>77</t>
  </si>
  <si>
    <t>64030200400101078</t>
  </si>
  <si>
    <t>78</t>
  </si>
  <si>
    <t>64030200400101079</t>
  </si>
  <si>
    <t>马汉均</t>
  </si>
  <si>
    <t>79</t>
  </si>
  <si>
    <t>64030200400101080</t>
  </si>
  <si>
    <t>64030200400101081</t>
  </si>
  <si>
    <t>张保喜</t>
  </si>
  <si>
    <t>81</t>
  </si>
  <si>
    <t>64030200400101082</t>
  </si>
  <si>
    <t>82</t>
  </si>
  <si>
    <t>64030200400102001</t>
  </si>
  <si>
    <t>沟台村2队</t>
  </si>
  <si>
    <t>83</t>
  </si>
  <si>
    <t>64030200400102002</t>
  </si>
  <si>
    <t>84</t>
  </si>
  <si>
    <t>64030200400102003</t>
  </si>
  <si>
    <t>马春德</t>
  </si>
  <si>
    <t>85</t>
  </si>
  <si>
    <t>64030200400102004</t>
  </si>
  <si>
    <t>86</t>
  </si>
  <si>
    <t>64030200400102005</t>
  </si>
  <si>
    <t>87</t>
  </si>
  <si>
    <t>64030200400102006</t>
  </si>
  <si>
    <t>88</t>
  </si>
  <si>
    <t>64030200400102007</t>
  </si>
  <si>
    <t>89</t>
  </si>
  <si>
    <t>64030200400102008</t>
  </si>
  <si>
    <t>90</t>
  </si>
  <si>
    <t>64030200400102009</t>
  </si>
  <si>
    <t>91</t>
  </si>
  <si>
    <t>64030200400102010</t>
  </si>
  <si>
    <t>马进新</t>
  </si>
  <si>
    <t>92</t>
  </si>
  <si>
    <t>64030200400102011</t>
  </si>
  <si>
    <t>93</t>
  </si>
  <si>
    <t>64030200400102012</t>
  </si>
  <si>
    <t>94</t>
  </si>
  <si>
    <t>64030200400102013</t>
  </si>
  <si>
    <t>95</t>
  </si>
  <si>
    <t>64030200400102014</t>
  </si>
  <si>
    <t>96</t>
  </si>
  <si>
    <t>64030200400102015</t>
  </si>
  <si>
    <t>97</t>
  </si>
  <si>
    <t>64030200400102016</t>
  </si>
  <si>
    <t>98</t>
  </si>
  <si>
    <t>64030200400102017</t>
  </si>
  <si>
    <t>99</t>
  </si>
  <si>
    <t>64030200400102018</t>
  </si>
  <si>
    <t>马永章</t>
  </si>
  <si>
    <t>100</t>
  </si>
  <si>
    <t>64030200400102019</t>
  </si>
  <si>
    <t>马永超</t>
  </si>
  <si>
    <t>101</t>
  </si>
  <si>
    <t>64030200400102020</t>
  </si>
  <si>
    <t>102</t>
  </si>
  <si>
    <t>64030200400102021</t>
  </si>
  <si>
    <t>马如琴</t>
  </si>
  <si>
    <t>103</t>
  </si>
  <si>
    <t>64030200400102022</t>
  </si>
  <si>
    <t>104</t>
  </si>
  <si>
    <t>64030200400102023</t>
  </si>
  <si>
    <t>105</t>
  </si>
  <si>
    <t>64030200400102024</t>
  </si>
  <si>
    <t>姬耀林</t>
  </si>
  <si>
    <t>106</t>
  </si>
  <si>
    <t>64030200400102025</t>
  </si>
  <si>
    <t>纪耀海</t>
  </si>
  <si>
    <t>107</t>
  </si>
  <si>
    <t>64030200400102026</t>
  </si>
  <si>
    <t>姬耀章</t>
  </si>
  <si>
    <t>108</t>
  </si>
  <si>
    <t>64030200400102027</t>
  </si>
  <si>
    <t>109</t>
  </si>
  <si>
    <t>64030200400102028</t>
  </si>
  <si>
    <t>110</t>
  </si>
  <si>
    <t>64030200400102029</t>
  </si>
  <si>
    <t>马永斌</t>
  </si>
  <si>
    <t>111</t>
  </si>
  <si>
    <t>64030200400102030</t>
  </si>
  <si>
    <t>马开礼</t>
  </si>
  <si>
    <t>112</t>
  </si>
  <si>
    <t>64030200400102031</t>
  </si>
  <si>
    <t>113</t>
  </si>
  <si>
    <t>64030200400102032</t>
  </si>
  <si>
    <t>马开军</t>
  </si>
  <si>
    <t>114</t>
  </si>
  <si>
    <t>64030200400102033</t>
  </si>
  <si>
    <t>马开兴</t>
  </si>
  <si>
    <t>115</t>
  </si>
  <si>
    <t>64030200400102034</t>
  </si>
  <si>
    <t>116</t>
  </si>
  <si>
    <t>64030200400102035</t>
  </si>
  <si>
    <t>117</t>
  </si>
  <si>
    <t>64030200400102036</t>
  </si>
  <si>
    <t>118</t>
  </si>
  <si>
    <t>64030200400102037</t>
  </si>
  <si>
    <t>马利空</t>
  </si>
  <si>
    <t>119</t>
  </si>
  <si>
    <t>64030200400102038</t>
  </si>
  <si>
    <t>120</t>
  </si>
  <si>
    <t>64030200400102039</t>
  </si>
  <si>
    <t>121</t>
  </si>
  <si>
    <t>64030200400102040</t>
  </si>
  <si>
    <t>马开祥</t>
  </si>
  <si>
    <t>122</t>
  </si>
  <si>
    <t>64030200400102041</t>
  </si>
  <si>
    <t>马开德</t>
  </si>
  <si>
    <t>123</t>
  </si>
  <si>
    <t>64030200400102042</t>
  </si>
  <si>
    <t>124</t>
  </si>
  <si>
    <t>64030200400102043</t>
  </si>
  <si>
    <t>125</t>
  </si>
  <si>
    <t>64030200400102044</t>
  </si>
  <si>
    <t>马正有</t>
  </si>
  <si>
    <t>126</t>
  </si>
  <si>
    <t>64030200400102045</t>
  </si>
  <si>
    <t>127</t>
  </si>
  <si>
    <t>64030200400102046</t>
  </si>
  <si>
    <t>128</t>
  </si>
  <si>
    <t>64030200400102047</t>
  </si>
  <si>
    <t>129</t>
  </si>
  <si>
    <t>64030200400102048</t>
  </si>
  <si>
    <t>130</t>
  </si>
  <si>
    <t>64030200400102049</t>
  </si>
  <si>
    <t>131</t>
  </si>
  <si>
    <t>64030200400102050</t>
  </si>
  <si>
    <t>马占富</t>
  </si>
  <si>
    <t>132</t>
  </si>
  <si>
    <t>64030200400102051</t>
  </si>
  <si>
    <t>133</t>
  </si>
  <si>
    <t>64030200400102052</t>
  </si>
  <si>
    <t>134</t>
  </si>
  <si>
    <t>64030200400102053</t>
  </si>
  <si>
    <t>135</t>
  </si>
  <si>
    <t>64030200400102054</t>
  </si>
  <si>
    <t>136</t>
  </si>
  <si>
    <t>64030200400102055</t>
  </si>
  <si>
    <t>马文喜</t>
  </si>
  <si>
    <t>137</t>
  </si>
  <si>
    <t>64030200400102056</t>
  </si>
  <si>
    <t>138</t>
  </si>
  <si>
    <t>64030200400102057</t>
  </si>
  <si>
    <t>包国祥</t>
  </si>
  <si>
    <t>139</t>
  </si>
  <si>
    <t>64030200400102058</t>
  </si>
  <si>
    <t>140</t>
  </si>
  <si>
    <t>64030200400102059</t>
  </si>
  <si>
    <t>141</t>
  </si>
  <si>
    <t>64030200400102060</t>
  </si>
  <si>
    <t>142</t>
  </si>
  <si>
    <t>64030200400102061</t>
  </si>
  <si>
    <t>143</t>
  </si>
  <si>
    <t>64030200400102062</t>
  </si>
  <si>
    <t>马兴强</t>
  </si>
  <si>
    <t>144</t>
  </si>
  <si>
    <t>64030200400102063</t>
  </si>
  <si>
    <t>145</t>
  </si>
  <si>
    <t>64030200400102064</t>
  </si>
  <si>
    <t>146</t>
  </si>
  <si>
    <t>64030200400102065</t>
  </si>
  <si>
    <t>马培山</t>
  </si>
  <si>
    <t>147</t>
  </si>
  <si>
    <t>64030200400102066</t>
  </si>
  <si>
    <t>148</t>
  </si>
  <si>
    <t>64030200400102067</t>
  </si>
  <si>
    <t>149</t>
  </si>
  <si>
    <t>64030200400102068</t>
  </si>
  <si>
    <t>150</t>
  </si>
  <si>
    <t>64030200400102069</t>
  </si>
  <si>
    <t>151</t>
  </si>
  <si>
    <t>64030200400102070</t>
  </si>
  <si>
    <t>152</t>
  </si>
  <si>
    <t>64030200400102071</t>
  </si>
  <si>
    <t>153</t>
  </si>
  <si>
    <t>64030200400102072</t>
  </si>
  <si>
    <t>杨学卫</t>
  </si>
  <si>
    <t>154</t>
  </si>
  <si>
    <t>64030200400102073</t>
  </si>
  <si>
    <t>155</t>
  </si>
  <si>
    <t>64030200400102074</t>
  </si>
  <si>
    <t>156</t>
  </si>
  <si>
    <t>64030200400102075</t>
  </si>
  <si>
    <t>157</t>
  </si>
  <si>
    <t>64030200400102076</t>
  </si>
  <si>
    <t>周玉成</t>
  </si>
  <si>
    <t>158</t>
  </si>
  <si>
    <t>64030200400102077</t>
  </si>
  <si>
    <t>周玉平</t>
  </si>
  <si>
    <t>159</t>
  </si>
  <si>
    <t>64030200400102078</t>
  </si>
  <si>
    <t>强莲花</t>
  </si>
  <si>
    <t>160</t>
  </si>
  <si>
    <t>64030200400102079</t>
  </si>
  <si>
    <t>161</t>
  </si>
  <si>
    <t>64030200400102080</t>
  </si>
  <si>
    <t>162</t>
  </si>
  <si>
    <t>64030200400102081</t>
  </si>
  <si>
    <t>163</t>
  </si>
  <si>
    <t>64030200400102082</t>
  </si>
  <si>
    <t>164</t>
  </si>
  <si>
    <t>64030200400102083</t>
  </si>
  <si>
    <t>165</t>
  </si>
  <si>
    <t>64030200400102084</t>
  </si>
  <si>
    <t>166</t>
  </si>
  <si>
    <t>64030200400102085</t>
  </si>
  <si>
    <t>167</t>
  </si>
  <si>
    <t>64030200400102086</t>
  </si>
  <si>
    <t>168</t>
  </si>
  <si>
    <t>64030200400102087</t>
  </si>
  <si>
    <t>169</t>
  </si>
  <si>
    <t>64030200400102088</t>
  </si>
  <si>
    <t>170</t>
  </si>
  <si>
    <t>64030200400102089</t>
  </si>
  <si>
    <t>171</t>
  </si>
  <si>
    <t>64030200400102090</t>
  </si>
  <si>
    <t>马正龙</t>
  </si>
  <si>
    <t>172</t>
  </si>
  <si>
    <t>64030200400102091</t>
  </si>
  <si>
    <t>173</t>
  </si>
  <si>
    <t>64030200400102092</t>
  </si>
  <si>
    <t>174</t>
  </si>
  <si>
    <t>64030200400102093</t>
  </si>
  <si>
    <t>175</t>
  </si>
  <si>
    <t>64030200400102094</t>
  </si>
  <si>
    <t>176</t>
  </si>
  <si>
    <t>64030200400102095</t>
  </si>
  <si>
    <t>177</t>
  </si>
  <si>
    <t>64030200400102096</t>
  </si>
  <si>
    <t>178</t>
  </si>
  <si>
    <t>64030200400102097</t>
  </si>
  <si>
    <t>179</t>
  </si>
  <si>
    <t>64030200400102098</t>
  </si>
  <si>
    <t>180</t>
  </si>
  <si>
    <t>64030200400102099</t>
  </si>
  <si>
    <t>181</t>
  </si>
  <si>
    <t>64030200400102100</t>
  </si>
  <si>
    <t>182</t>
  </si>
  <si>
    <t>64030200400102101</t>
  </si>
  <si>
    <t>马汉龙</t>
  </si>
  <si>
    <t>183</t>
  </si>
  <si>
    <t>64030200400102102</t>
  </si>
  <si>
    <t>184</t>
  </si>
  <si>
    <t>64030200400102103</t>
  </si>
  <si>
    <t>185</t>
  </si>
  <si>
    <t>64030200400102104</t>
  </si>
  <si>
    <t>马汉荣</t>
  </si>
  <si>
    <t>186</t>
  </si>
  <si>
    <t>64030200400102105</t>
  </si>
  <si>
    <t>马汉兴</t>
  </si>
  <si>
    <t>187</t>
  </si>
  <si>
    <t>64030200400102106</t>
  </si>
  <si>
    <t>188</t>
  </si>
  <si>
    <t>64030200400102107</t>
  </si>
  <si>
    <t>189</t>
  </si>
  <si>
    <t>64030200400102108</t>
  </si>
  <si>
    <t>马肖峰</t>
  </si>
  <si>
    <t>190</t>
  </si>
  <si>
    <t>64030200400102109</t>
  </si>
  <si>
    <t>马肖东</t>
  </si>
  <si>
    <t>191</t>
  </si>
  <si>
    <t>64030200400102110</t>
  </si>
  <si>
    <t>192</t>
  </si>
  <si>
    <t>64030200400103001</t>
  </si>
  <si>
    <t>沟台村3队</t>
  </si>
  <si>
    <t>193</t>
  </si>
  <si>
    <t>64030200400103002</t>
  </si>
  <si>
    <t>咸六女</t>
  </si>
  <si>
    <t>194</t>
  </si>
  <si>
    <t>64030200400103003</t>
  </si>
  <si>
    <t>尤少华</t>
  </si>
  <si>
    <t>195</t>
  </si>
  <si>
    <t>64030200400103004</t>
  </si>
  <si>
    <t>196</t>
  </si>
  <si>
    <t>64030200400103005</t>
  </si>
  <si>
    <t>197</t>
  </si>
  <si>
    <t>64030200400103006</t>
  </si>
  <si>
    <t>198</t>
  </si>
  <si>
    <t>64030200400103007</t>
  </si>
  <si>
    <t>199</t>
  </si>
  <si>
    <t>64030200400103008</t>
  </si>
  <si>
    <t>金风财</t>
  </si>
  <si>
    <t>200</t>
  </si>
  <si>
    <t>64030200400103009</t>
  </si>
  <si>
    <t>201</t>
  </si>
  <si>
    <t>64030200400103010</t>
  </si>
  <si>
    <t>马贵兵</t>
  </si>
  <si>
    <t>202</t>
  </si>
  <si>
    <t>64030200400103011</t>
  </si>
  <si>
    <t>罗梅兰</t>
  </si>
  <si>
    <t>203</t>
  </si>
  <si>
    <t>64030200400103012</t>
  </si>
  <si>
    <t>金三军</t>
  </si>
  <si>
    <t>204</t>
  </si>
  <si>
    <t>64030200400103013</t>
  </si>
  <si>
    <t>205</t>
  </si>
  <si>
    <t>64030200400103014</t>
  </si>
  <si>
    <t>丁月香</t>
  </si>
  <si>
    <t>206</t>
  </si>
  <si>
    <t>64030200400103015</t>
  </si>
  <si>
    <t>金占礼</t>
  </si>
  <si>
    <t>207</t>
  </si>
  <si>
    <t>64030200400103016</t>
  </si>
  <si>
    <t>208</t>
  </si>
  <si>
    <t>64030200400103017</t>
  </si>
  <si>
    <t>209</t>
  </si>
  <si>
    <t>64030200400103018</t>
  </si>
  <si>
    <t>马凤岐</t>
  </si>
  <si>
    <t>210</t>
  </si>
  <si>
    <t>64030200400103019</t>
  </si>
  <si>
    <t>211</t>
  </si>
  <si>
    <t>64030200400103020</t>
  </si>
  <si>
    <t>212</t>
  </si>
  <si>
    <t>64030200400104001</t>
  </si>
  <si>
    <t>沟台村4队</t>
  </si>
  <si>
    <t>213</t>
  </si>
  <si>
    <t>64030200400104002</t>
  </si>
  <si>
    <t>214</t>
  </si>
  <si>
    <t>64030200400104003</t>
  </si>
  <si>
    <t>215</t>
  </si>
  <si>
    <t>64030200400104004</t>
  </si>
  <si>
    <t>216</t>
  </si>
  <si>
    <t>64030200400104005</t>
  </si>
  <si>
    <t>217</t>
  </si>
  <si>
    <t>64030200400104006</t>
  </si>
  <si>
    <t>周宝</t>
  </si>
  <si>
    <t>218</t>
  </si>
  <si>
    <t>64030200400104007</t>
  </si>
  <si>
    <t>金占广</t>
  </si>
  <si>
    <t>219</t>
  </si>
  <si>
    <t>64030200400104008</t>
  </si>
  <si>
    <t>金辉</t>
  </si>
  <si>
    <t>220</t>
  </si>
  <si>
    <t>64030200400104009</t>
  </si>
  <si>
    <t>马创民</t>
  </si>
  <si>
    <t>221</t>
  </si>
  <si>
    <t>64030200400104010</t>
  </si>
  <si>
    <t>222</t>
  </si>
  <si>
    <t>64030200400104011</t>
  </si>
  <si>
    <t>胡生明</t>
  </si>
  <si>
    <t>223</t>
  </si>
  <si>
    <t>64030200400104012</t>
  </si>
  <si>
    <t>何淑梅</t>
  </si>
  <si>
    <t>224</t>
  </si>
  <si>
    <t>64030200400104013</t>
  </si>
  <si>
    <t>胡占寿</t>
  </si>
  <si>
    <t>225</t>
  </si>
  <si>
    <t>64030200400104014</t>
  </si>
  <si>
    <t>胡生宾</t>
  </si>
  <si>
    <t>226</t>
  </si>
  <si>
    <t>64030200400105001</t>
  </si>
  <si>
    <t>227</t>
  </si>
  <si>
    <t>64030200400105002</t>
  </si>
  <si>
    <t>金占强</t>
  </si>
  <si>
    <t>228</t>
  </si>
  <si>
    <t>64030200400105003</t>
  </si>
  <si>
    <t>金占德</t>
  </si>
  <si>
    <t>229</t>
  </si>
  <si>
    <t>64030200400105004</t>
  </si>
  <si>
    <t>230</t>
  </si>
  <si>
    <t>64030200400105005</t>
  </si>
  <si>
    <t>231</t>
  </si>
  <si>
    <t>64030200400105006</t>
  </si>
  <si>
    <t>232</t>
  </si>
  <si>
    <t>64030200400105007</t>
  </si>
  <si>
    <t>233</t>
  </si>
  <si>
    <t>64030200400105008</t>
  </si>
  <si>
    <t>金占海</t>
  </si>
  <si>
    <t>234</t>
  </si>
  <si>
    <t>64030200400105009</t>
  </si>
  <si>
    <t>235</t>
  </si>
  <si>
    <t>64030200400105010</t>
  </si>
  <si>
    <t>马洪如</t>
  </si>
  <si>
    <t>236</t>
  </si>
  <si>
    <t>64030200400105011</t>
  </si>
  <si>
    <t>237</t>
  </si>
  <si>
    <t>64030200400106001</t>
  </si>
  <si>
    <t>沟台村5队</t>
  </si>
  <si>
    <t>238</t>
  </si>
  <si>
    <t>64030200400106002</t>
  </si>
  <si>
    <t>康会峰</t>
  </si>
  <si>
    <t>239</t>
  </si>
  <si>
    <t>64030200400106003</t>
  </si>
  <si>
    <t>240</t>
  </si>
  <si>
    <t>64030200400106004</t>
  </si>
  <si>
    <t>乔峰</t>
  </si>
  <si>
    <t>241</t>
  </si>
  <si>
    <t>64030200400106005</t>
  </si>
  <si>
    <t>乔小虎</t>
  </si>
  <si>
    <t>242</t>
  </si>
  <si>
    <t>64030200400106006</t>
  </si>
  <si>
    <t>张月娥</t>
  </si>
  <si>
    <t>243</t>
  </si>
  <si>
    <t>64030200400106007</t>
  </si>
  <si>
    <t>张爱荣</t>
  </si>
  <si>
    <t>244</t>
  </si>
  <si>
    <t>64030200400106008</t>
  </si>
  <si>
    <t>燕志荣</t>
  </si>
  <si>
    <t>245</t>
  </si>
  <si>
    <t>64030200400106009</t>
  </si>
  <si>
    <t>王银强</t>
  </si>
  <si>
    <t>246</t>
  </si>
  <si>
    <t>64030200400106010</t>
  </si>
  <si>
    <t>张楠</t>
  </si>
  <si>
    <t>247</t>
  </si>
  <si>
    <t>64030200400106011</t>
  </si>
  <si>
    <t>林志珍</t>
  </si>
  <si>
    <t>248</t>
  </si>
  <si>
    <t>64030200400106012</t>
  </si>
  <si>
    <t>闫圣贵</t>
  </si>
  <si>
    <t>249</t>
  </si>
  <si>
    <t>64030200400106013</t>
  </si>
  <si>
    <t>闫彩如</t>
  </si>
  <si>
    <t>250</t>
  </si>
  <si>
    <t>64030200400106014</t>
  </si>
  <si>
    <t>刘銮华</t>
  </si>
  <si>
    <t>251</t>
  </si>
  <si>
    <t>64030200400106015</t>
  </si>
  <si>
    <t>左建国</t>
  </si>
  <si>
    <t>252</t>
  </si>
  <si>
    <t>64030200400106016</t>
  </si>
  <si>
    <t>杜国</t>
  </si>
  <si>
    <t>253</t>
  </si>
  <si>
    <t>64030200400106017</t>
  </si>
  <si>
    <t>张保存</t>
  </si>
  <si>
    <t>254</t>
  </si>
  <si>
    <t>64030200400106018</t>
  </si>
  <si>
    <t>康阿社</t>
  </si>
  <si>
    <t>255</t>
  </si>
  <si>
    <t>64030200400106019</t>
  </si>
  <si>
    <t>256</t>
  </si>
  <si>
    <t>64030200400106020</t>
  </si>
  <si>
    <t>牛传霞</t>
  </si>
  <si>
    <t>257</t>
  </si>
  <si>
    <t>64030200400106021</t>
  </si>
  <si>
    <t>258</t>
  </si>
  <si>
    <t>64030200400106022</t>
  </si>
  <si>
    <t>259</t>
  </si>
  <si>
    <t>64030200400106023</t>
  </si>
  <si>
    <t>金彦成</t>
  </si>
  <si>
    <t>260</t>
  </si>
  <si>
    <t>64030200400106024</t>
  </si>
  <si>
    <t>杨逢海</t>
  </si>
  <si>
    <t>261</t>
  </si>
  <si>
    <t>64030200400106025</t>
  </si>
  <si>
    <t>262</t>
  </si>
  <si>
    <t>64030200400106026</t>
  </si>
  <si>
    <t>左勇</t>
  </si>
  <si>
    <t>263</t>
  </si>
  <si>
    <t>64030200400106027</t>
  </si>
  <si>
    <t>264</t>
  </si>
  <si>
    <t>64030200400106028</t>
  </si>
  <si>
    <t>李承夫</t>
  </si>
  <si>
    <t>265</t>
  </si>
  <si>
    <t>64030200400106029</t>
  </si>
  <si>
    <t>王耀武</t>
  </si>
  <si>
    <t>266</t>
  </si>
  <si>
    <t>64030200400106030</t>
  </si>
  <si>
    <t>移雯莹</t>
  </si>
  <si>
    <t>267</t>
  </si>
  <si>
    <t>64030200400106031</t>
  </si>
  <si>
    <t>林志满</t>
  </si>
  <si>
    <t>268</t>
  </si>
  <si>
    <t>64030200400106032</t>
  </si>
  <si>
    <t>燕志兵</t>
  </si>
  <si>
    <t>269</t>
  </si>
  <si>
    <t>64030200400106033</t>
  </si>
  <si>
    <t>闫清</t>
  </si>
  <si>
    <t>270</t>
  </si>
  <si>
    <t>64030200400106034</t>
  </si>
  <si>
    <t>路海成</t>
  </si>
  <si>
    <t>271</t>
  </si>
  <si>
    <t>64030200400106035</t>
  </si>
  <si>
    <t>张连</t>
  </si>
  <si>
    <t>272</t>
  </si>
  <si>
    <t>64030200400106036</t>
  </si>
  <si>
    <t>杨建普</t>
  </si>
  <si>
    <t>273</t>
  </si>
  <si>
    <t>64030200400106037</t>
  </si>
  <si>
    <t>金四姐</t>
  </si>
  <si>
    <t>274</t>
  </si>
  <si>
    <t>64030200400106038</t>
  </si>
  <si>
    <t>张子斌</t>
  </si>
  <si>
    <t>275</t>
  </si>
  <si>
    <t>64030200400106039</t>
  </si>
  <si>
    <t>谷志民</t>
  </si>
  <si>
    <t>276</t>
  </si>
  <si>
    <t>64030200400106040</t>
  </si>
  <si>
    <t>徐贵汉</t>
  </si>
  <si>
    <t>277</t>
  </si>
  <si>
    <t>64030200400106041</t>
  </si>
  <si>
    <t>冯玉东</t>
  </si>
  <si>
    <t>278</t>
  </si>
  <si>
    <t>64030200400106042</t>
  </si>
  <si>
    <t>林彩霞</t>
  </si>
  <si>
    <t>279</t>
  </si>
  <si>
    <t>64030200400106043</t>
  </si>
  <si>
    <t>赵广前</t>
  </si>
  <si>
    <t>280</t>
  </si>
  <si>
    <t>64030200400106044</t>
  </si>
  <si>
    <t>赵福宽</t>
  </si>
  <si>
    <t>281</t>
  </si>
  <si>
    <t>64030200400106045</t>
  </si>
  <si>
    <t>于桂美</t>
  </si>
  <si>
    <t>282</t>
  </si>
  <si>
    <t>64030200400106046</t>
  </si>
  <si>
    <t>林志玉</t>
  </si>
  <si>
    <t>283</t>
  </si>
  <si>
    <t>64030200400106047</t>
  </si>
  <si>
    <t>季友爱</t>
  </si>
  <si>
    <t>284</t>
  </si>
  <si>
    <t>64030200400106048</t>
  </si>
  <si>
    <t>沈金龙</t>
  </si>
  <si>
    <t>285</t>
  </si>
  <si>
    <t>64030200400106049</t>
  </si>
  <si>
    <t>286</t>
  </si>
  <si>
    <t>64030200400106050</t>
  </si>
  <si>
    <t>杨国范</t>
  </si>
  <si>
    <t>287</t>
  </si>
  <si>
    <t>64030200400106051</t>
  </si>
  <si>
    <t>邢召国</t>
  </si>
  <si>
    <t>288</t>
  </si>
  <si>
    <t>64030200400106053</t>
  </si>
  <si>
    <t>王桂敏</t>
  </si>
  <si>
    <t>289</t>
  </si>
  <si>
    <t>64030200400106054</t>
  </si>
  <si>
    <t>马广兰</t>
  </si>
  <si>
    <t>290</t>
  </si>
  <si>
    <t>64030200400106055</t>
  </si>
  <si>
    <t>石生灿</t>
  </si>
  <si>
    <t>291</t>
  </si>
  <si>
    <t>64030200400106056</t>
  </si>
  <si>
    <t>292</t>
  </si>
  <si>
    <t>64030200400106057</t>
  </si>
  <si>
    <t>闫非</t>
  </si>
  <si>
    <t>293</t>
  </si>
  <si>
    <t>64030200400106058</t>
  </si>
  <si>
    <t>冯玉良</t>
  </si>
  <si>
    <t>294</t>
  </si>
  <si>
    <t>64030200400106059</t>
  </si>
  <si>
    <t>295</t>
  </si>
  <si>
    <t>64030200400106060</t>
  </si>
  <si>
    <t>王雪梅</t>
  </si>
  <si>
    <t>296</t>
  </si>
  <si>
    <t>64030200400106061</t>
  </si>
  <si>
    <t>白银福</t>
  </si>
  <si>
    <t>297</t>
  </si>
  <si>
    <t>64030200400106062</t>
  </si>
  <si>
    <t>王光亮</t>
  </si>
  <si>
    <t>298</t>
  </si>
  <si>
    <t>64030200400201001</t>
  </si>
  <si>
    <t>杜玉林</t>
  </si>
  <si>
    <t>利通区金银滩镇银新村 1 队</t>
  </si>
  <si>
    <t>299</t>
  </si>
  <si>
    <t>64030200400201002</t>
  </si>
  <si>
    <t>300</t>
  </si>
  <si>
    <t>64030200400201003</t>
  </si>
  <si>
    <t>301</t>
  </si>
  <si>
    <t>64030200400201004</t>
  </si>
  <si>
    <t>马月兴</t>
  </si>
  <si>
    <t>302</t>
  </si>
  <si>
    <t>64030200400201005</t>
  </si>
  <si>
    <t>马文海</t>
  </si>
  <si>
    <t>303</t>
  </si>
  <si>
    <t>64030200400201006</t>
  </si>
  <si>
    <t>牛海涛</t>
  </si>
  <si>
    <t>304</t>
  </si>
  <si>
    <t>64030200400201007</t>
  </si>
  <si>
    <t>305</t>
  </si>
  <si>
    <t>64030200400201008</t>
  </si>
  <si>
    <t>306</t>
  </si>
  <si>
    <t>64030200400201009</t>
  </si>
  <si>
    <t>307</t>
  </si>
  <si>
    <t>64030200400201010</t>
  </si>
  <si>
    <t>308</t>
  </si>
  <si>
    <t>64030200400201011</t>
  </si>
  <si>
    <t>万文祥</t>
  </si>
  <si>
    <t>309</t>
  </si>
  <si>
    <t>64030200400201012</t>
  </si>
  <si>
    <t>马洪锋</t>
  </si>
  <si>
    <t>310</t>
  </si>
  <si>
    <t>64030200400201013</t>
  </si>
  <si>
    <t>311</t>
  </si>
  <si>
    <t>64030200400201014</t>
  </si>
  <si>
    <t>丁少洪</t>
  </si>
  <si>
    <t>312</t>
  </si>
  <si>
    <t>64030200400201015</t>
  </si>
  <si>
    <t>马忠义</t>
  </si>
  <si>
    <t>313</t>
  </si>
  <si>
    <t>64030200400201016</t>
  </si>
  <si>
    <t>314</t>
  </si>
  <si>
    <t>64030200400201017</t>
  </si>
  <si>
    <t>315</t>
  </si>
  <si>
    <t>64030200400201018</t>
  </si>
  <si>
    <t>316</t>
  </si>
  <si>
    <t>64030200400201019</t>
  </si>
  <si>
    <t>李光军</t>
  </si>
  <si>
    <t>317</t>
  </si>
  <si>
    <t>64030200400201020</t>
  </si>
  <si>
    <t>318</t>
  </si>
  <si>
    <t>64030200400201021</t>
  </si>
  <si>
    <t>319</t>
  </si>
  <si>
    <t>64030200400201022</t>
  </si>
  <si>
    <t>320</t>
  </si>
  <si>
    <t>64030200400201023</t>
  </si>
  <si>
    <t>321</t>
  </si>
  <si>
    <t>64030200400201024</t>
  </si>
  <si>
    <t>322</t>
  </si>
  <si>
    <t>64030200400201025</t>
  </si>
  <si>
    <t>323</t>
  </si>
  <si>
    <t>64030200400201026</t>
  </si>
  <si>
    <t>324</t>
  </si>
  <si>
    <t>64030200400201027</t>
  </si>
  <si>
    <t>杨生义</t>
  </si>
  <si>
    <t>325</t>
  </si>
  <si>
    <t>64030200400201028</t>
  </si>
  <si>
    <t>326</t>
  </si>
  <si>
    <t>64030200400201029</t>
  </si>
  <si>
    <t>杨月涛</t>
  </si>
  <si>
    <t>327</t>
  </si>
  <si>
    <t>64030200400201030</t>
  </si>
  <si>
    <t>328</t>
  </si>
  <si>
    <t>64030200400201031</t>
  </si>
  <si>
    <t>马少恒</t>
  </si>
  <si>
    <t>329</t>
  </si>
  <si>
    <t>64030200400201032</t>
  </si>
  <si>
    <t>马晓静</t>
  </si>
  <si>
    <t>330</t>
  </si>
  <si>
    <t>64030200400201033</t>
  </si>
  <si>
    <t>331</t>
  </si>
  <si>
    <t>64030200400201034</t>
  </si>
  <si>
    <t>332</t>
  </si>
  <si>
    <t>64030200400201035</t>
  </si>
  <si>
    <t>333</t>
  </si>
  <si>
    <t>64030200400201036</t>
  </si>
  <si>
    <t>毛学成</t>
  </si>
  <si>
    <t>334</t>
  </si>
  <si>
    <t>64030200400201037</t>
  </si>
  <si>
    <t>335</t>
  </si>
  <si>
    <t>64030200400201038</t>
  </si>
  <si>
    <t>336</t>
  </si>
  <si>
    <t>64030200400201039</t>
  </si>
  <si>
    <t>337</t>
  </si>
  <si>
    <t>64030200400201040</t>
  </si>
  <si>
    <t>张明学</t>
  </si>
  <si>
    <t>338</t>
  </si>
  <si>
    <t>64030200400201041</t>
  </si>
  <si>
    <t>339</t>
  </si>
  <si>
    <t>64030200400201042</t>
  </si>
  <si>
    <t>马顺</t>
  </si>
  <si>
    <t>340</t>
  </si>
  <si>
    <t>64030200400201043</t>
  </si>
  <si>
    <t>马志</t>
  </si>
  <si>
    <t>341</t>
  </si>
  <si>
    <t>64030200400201044</t>
  </si>
  <si>
    <t>周建峰</t>
  </si>
  <si>
    <t>342</t>
  </si>
  <si>
    <t>64030200400201045</t>
  </si>
  <si>
    <t>周建云</t>
  </si>
  <si>
    <t>343</t>
  </si>
  <si>
    <t>64030200400201046</t>
  </si>
  <si>
    <t>344</t>
  </si>
  <si>
    <t>64030200400201047</t>
  </si>
  <si>
    <t>马洪东</t>
  </si>
  <si>
    <t>345</t>
  </si>
  <si>
    <t>64030200400201048</t>
  </si>
  <si>
    <t>346</t>
  </si>
  <si>
    <t>64030200400201049</t>
  </si>
  <si>
    <t>郝开义</t>
  </si>
  <si>
    <t>347</t>
  </si>
  <si>
    <t>64030200400201050</t>
  </si>
  <si>
    <t>348</t>
  </si>
  <si>
    <t>64030200400201051</t>
  </si>
  <si>
    <t>349</t>
  </si>
  <si>
    <t>64030200400201052</t>
  </si>
  <si>
    <t>杨智勇</t>
  </si>
  <si>
    <t>350</t>
  </si>
  <si>
    <t>64030200400201053</t>
  </si>
  <si>
    <t>杨月波</t>
  </si>
  <si>
    <t>351</t>
  </si>
  <si>
    <t>64030200400202001</t>
  </si>
  <si>
    <t>周静</t>
  </si>
  <si>
    <t>利通区金银滩镇银新村 2 队</t>
  </si>
  <si>
    <t>352</t>
  </si>
  <si>
    <t>64030200400202002</t>
  </si>
  <si>
    <t>353</t>
  </si>
  <si>
    <t>64030200400202003</t>
  </si>
  <si>
    <t>354</t>
  </si>
  <si>
    <t>64030200400202004</t>
  </si>
  <si>
    <t>马维仁</t>
  </si>
  <si>
    <t>355</t>
  </si>
  <si>
    <t>64030200400202005</t>
  </si>
  <si>
    <t>王学梅</t>
  </si>
  <si>
    <t>356</t>
  </si>
  <si>
    <t>64030200400202006</t>
  </si>
  <si>
    <t>周立涛</t>
  </si>
  <si>
    <t>357</t>
  </si>
  <si>
    <t>64030200400202007</t>
  </si>
  <si>
    <t>马生元</t>
  </si>
  <si>
    <t>358</t>
  </si>
  <si>
    <t>64030200400202008</t>
  </si>
  <si>
    <t>陈会宁</t>
  </si>
  <si>
    <t>359</t>
  </si>
  <si>
    <t>64030200400202009</t>
  </si>
  <si>
    <t>360</t>
  </si>
  <si>
    <t>64030200400202010</t>
  </si>
  <si>
    <t>361</t>
  </si>
  <si>
    <t>64030200400202011</t>
  </si>
  <si>
    <t>王晓林</t>
  </si>
  <si>
    <t>362</t>
  </si>
  <si>
    <t>64030200400202012</t>
  </si>
  <si>
    <t>陈忠贤</t>
  </si>
  <si>
    <t>363</t>
  </si>
  <si>
    <t>64030200400202013</t>
  </si>
  <si>
    <t>李维华</t>
  </si>
  <si>
    <t>364</t>
  </si>
  <si>
    <t>64030200400202014</t>
  </si>
  <si>
    <t>彭素琴</t>
  </si>
  <si>
    <t>365</t>
  </si>
  <si>
    <t>64030200400202015</t>
  </si>
  <si>
    <t>366</t>
  </si>
  <si>
    <t>64030200400202016</t>
  </si>
  <si>
    <t>367</t>
  </si>
  <si>
    <t>64030200400202017</t>
  </si>
  <si>
    <t>贺正兴</t>
  </si>
  <si>
    <t>368</t>
  </si>
  <si>
    <t>64030200400202018</t>
  </si>
  <si>
    <t>贺小军</t>
  </si>
  <si>
    <t>369</t>
  </si>
  <si>
    <t>64030200400202019</t>
  </si>
  <si>
    <t>周文秀</t>
  </si>
  <si>
    <t>370</t>
  </si>
  <si>
    <t>64030200400202020</t>
  </si>
  <si>
    <t>371</t>
  </si>
  <si>
    <t>64030200400202021</t>
  </si>
  <si>
    <t>丁建生</t>
  </si>
  <si>
    <t>372</t>
  </si>
  <si>
    <t>64030200400202022</t>
  </si>
  <si>
    <t>杨吉勇</t>
  </si>
  <si>
    <t>373</t>
  </si>
  <si>
    <t>64030200400202023</t>
  </si>
  <si>
    <t>374</t>
  </si>
  <si>
    <t>64030200400202024</t>
  </si>
  <si>
    <t>杨立勇</t>
  </si>
  <si>
    <t>375</t>
  </si>
  <si>
    <t>64030200400202025</t>
  </si>
  <si>
    <t>376</t>
  </si>
  <si>
    <t>64030200400202026</t>
  </si>
  <si>
    <t>陈万祥</t>
  </si>
  <si>
    <t>377</t>
  </si>
  <si>
    <t>64030200400202027</t>
  </si>
  <si>
    <t>吴翠兰</t>
  </si>
  <si>
    <t>378</t>
  </si>
  <si>
    <t>64030200400202028</t>
  </si>
  <si>
    <t>贺正学</t>
  </si>
  <si>
    <t>379</t>
  </si>
  <si>
    <t>64030200400202029</t>
  </si>
  <si>
    <t>380</t>
  </si>
  <si>
    <t>64030200400202030</t>
  </si>
  <si>
    <t>381</t>
  </si>
  <si>
    <t>64030200400202031</t>
  </si>
  <si>
    <t>382</t>
  </si>
  <si>
    <t>64030200400202032</t>
  </si>
  <si>
    <t>郝开孝</t>
  </si>
  <si>
    <t>383</t>
  </si>
  <si>
    <t>64030200400202033</t>
  </si>
  <si>
    <t>384</t>
  </si>
  <si>
    <t>64030200400202034</t>
  </si>
  <si>
    <t>385</t>
  </si>
  <si>
    <t>64030200400202035</t>
  </si>
  <si>
    <t>386</t>
  </si>
  <si>
    <t>64030200400202036</t>
  </si>
  <si>
    <t>杜文龙</t>
  </si>
  <si>
    <t>387</t>
  </si>
  <si>
    <t>64030200400202037</t>
  </si>
  <si>
    <t>陈万军</t>
  </si>
  <si>
    <t>388</t>
  </si>
  <si>
    <t>64030200400202038</t>
  </si>
  <si>
    <t>陆建国</t>
  </si>
  <si>
    <t>389</t>
  </si>
  <si>
    <t>64030200400202039</t>
  </si>
  <si>
    <t>陈会军</t>
  </si>
  <si>
    <t>390</t>
  </si>
  <si>
    <t>64030200400202040</t>
  </si>
  <si>
    <t>杨立祥</t>
  </si>
  <si>
    <t>391</t>
  </si>
  <si>
    <t>64030200400202041</t>
  </si>
  <si>
    <t>金永锋</t>
  </si>
  <si>
    <t>392</t>
  </si>
  <si>
    <t>64030200400202042</t>
  </si>
  <si>
    <t>金永庭</t>
  </si>
  <si>
    <t>393</t>
  </si>
  <si>
    <t>64030200400202043</t>
  </si>
  <si>
    <t>金永龙</t>
  </si>
  <si>
    <t>394</t>
  </si>
  <si>
    <t>64030200400202044</t>
  </si>
  <si>
    <t>395</t>
  </si>
  <si>
    <t>64030200400202045</t>
  </si>
  <si>
    <t>马彦祥</t>
  </si>
  <si>
    <t>396</t>
  </si>
  <si>
    <t>64030200400202046</t>
  </si>
  <si>
    <t>397</t>
  </si>
  <si>
    <t>64030200400202047</t>
  </si>
  <si>
    <t>398</t>
  </si>
  <si>
    <t>64030200400202048</t>
  </si>
  <si>
    <t>399</t>
  </si>
  <si>
    <t>64030200400202049</t>
  </si>
  <si>
    <t>400</t>
  </si>
  <si>
    <t>64030200400202050</t>
  </si>
  <si>
    <t>401</t>
  </si>
  <si>
    <t>64030200400202051</t>
  </si>
  <si>
    <t>杜文江</t>
  </si>
  <si>
    <t>402</t>
  </si>
  <si>
    <t>64030200400202052</t>
  </si>
  <si>
    <t>杜文祥</t>
  </si>
  <si>
    <t>403</t>
  </si>
  <si>
    <t>64030200400202053</t>
  </si>
  <si>
    <t>404</t>
  </si>
  <si>
    <t>64030200400202054</t>
  </si>
  <si>
    <t>405</t>
  </si>
  <si>
    <t>64030200400202055</t>
  </si>
  <si>
    <t>406</t>
  </si>
  <si>
    <t>64030200400202056</t>
  </si>
  <si>
    <t>407</t>
  </si>
  <si>
    <t>64030200400202057</t>
  </si>
  <si>
    <t>408</t>
  </si>
  <si>
    <t>64030200400202058</t>
  </si>
  <si>
    <t>陈忠林</t>
  </si>
  <si>
    <t>409</t>
  </si>
  <si>
    <t>64030200400202059</t>
  </si>
  <si>
    <t>贺正亮</t>
  </si>
  <si>
    <t>410</t>
  </si>
  <si>
    <t>64030200400202060</t>
  </si>
  <si>
    <t>411</t>
  </si>
  <si>
    <t>64030200400202061</t>
  </si>
  <si>
    <t>包玉军</t>
  </si>
  <si>
    <t>412</t>
  </si>
  <si>
    <t>64030200400202062</t>
  </si>
  <si>
    <t>包玉兵</t>
  </si>
  <si>
    <t>413</t>
  </si>
  <si>
    <t>64030200400202063</t>
  </si>
  <si>
    <t>414</t>
  </si>
  <si>
    <t>64030200400202064</t>
  </si>
  <si>
    <t>415</t>
  </si>
  <si>
    <t>64030200400202065</t>
  </si>
  <si>
    <t>杨维林</t>
  </si>
  <si>
    <t>416</t>
  </si>
  <si>
    <t>64030200400202066</t>
  </si>
  <si>
    <t>417</t>
  </si>
  <si>
    <t>64030200400202067</t>
  </si>
  <si>
    <t>418</t>
  </si>
  <si>
    <t>64030200400202068</t>
  </si>
  <si>
    <t>419</t>
  </si>
  <si>
    <t>64030200400202069</t>
  </si>
  <si>
    <t>白金莲</t>
  </si>
  <si>
    <t>420</t>
  </si>
  <si>
    <t>64030200400202070</t>
  </si>
  <si>
    <t>郝彦林</t>
  </si>
  <si>
    <t>421</t>
  </si>
  <si>
    <t>64030200400202071</t>
  </si>
  <si>
    <t>郝开仁</t>
  </si>
  <si>
    <t>422</t>
  </si>
  <si>
    <t>64030200400203001</t>
  </si>
  <si>
    <t>杨培柱</t>
  </si>
  <si>
    <t>利通区金银滩镇银新村 3 队</t>
  </si>
  <si>
    <t>423</t>
  </si>
  <si>
    <t>64030200400203002</t>
  </si>
  <si>
    <t>424</t>
  </si>
  <si>
    <t>64030200400203003</t>
  </si>
  <si>
    <t>周国良</t>
  </si>
  <si>
    <t>425</t>
  </si>
  <si>
    <t>64030200400203004</t>
  </si>
  <si>
    <t>426</t>
  </si>
  <si>
    <t>64030200400203005</t>
  </si>
  <si>
    <t>427</t>
  </si>
  <si>
    <t>64030200400203006</t>
  </si>
  <si>
    <t>杜建山</t>
  </si>
  <si>
    <t>428</t>
  </si>
  <si>
    <t>64030200400203007</t>
  </si>
  <si>
    <t>吴光平</t>
  </si>
  <si>
    <t>429</t>
  </si>
  <si>
    <t>64030200400203008</t>
  </si>
  <si>
    <t>吴光珍</t>
  </si>
  <si>
    <t>430</t>
  </si>
  <si>
    <t>64030200400203009</t>
  </si>
  <si>
    <t>吴光太</t>
  </si>
  <si>
    <t>431</t>
  </si>
  <si>
    <t>64030200400203010</t>
  </si>
  <si>
    <t>432</t>
  </si>
  <si>
    <t>64030200400203011</t>
  </si>
  <si>
    <t>433</t>
  </si>
  <si>
    <t>64030200400203012</t>
  </si>
  <si>
    <t>434</t>
  </si>
  <si>
    <t>64030200400203013</t>
  </si>
  <si>
    <t>吴光礼</t>
  </si>
  <si>
    <t>435</t>
  </si>
  <si>
    <t>64030200400203014</t>
  </si>
  <si>
    <t>周国军</t>
  </si>
  <si>
    <t>436</t>
  </si>
  <si>
    <t>64030200400203015</t>
  </si>
  <si>
    <t>郭风英</t>
  </si>
  <si>
    <t>437</t>
  </si>
  <si>
    <t>64030200400203016</t>
  </si>
  <si>
    <t>438</t>
  </si>
  <si>
    <t>64030200400203017</t>
  </si>
  <si>
    <t>439</t>
  </si>
  <si>
    <t>64030200400203018</t>
  </si>
  <si>
    <t>440</t>
  </si>
  <si>
    <t>64030200400203019</t>
  </si>
  <si>
    <t>441</t>
  </si>
  <si>
    <t>64030200400203020</t>
  </si>
  <si>
    <t>杜学勤</t>
  </si>
  <si>
    <t>442</t>
  </si>
  <si>
    <t>64030200400203021</t>
  </si>
  <si>
    <t>443</t>
  </si>
  <si>
    <t>64030200400203022</t>
  </si>
  <si>
    <t>444</t>
  </si>
  <si>
    <t>64030200400203023</t>
  </si>
  <si>
    <t>445</t>
  </si>
  <si>
    <t>64030200400203024</t>
  </si>
  <si>
    <t>446</t>
  </si>
  <si>
    <t>64030200400203025</t>
  </si>
  <si>
    <t>447</t>
  </si>
  <si>
    <t>64030200400203026</t>
  </si>
  <si>
    <t>448</t>
  </si>
  <si>
    <t>64030200400203027</t>
  </si>
  <si>
    <t>丁淑琴</t>
  </si>
  <si>
    <t>449</t>
  </si>
  <si>
    <t>64030200400203028</t>
  </si>
  <si>
    <t>450</t>
  </si>
  <si>
    <t>64030200400203029</t>
  </si>
  <si>
    <t>杨志坚</t>
  </si>
  <si>
    <t>451</t>
  </si>
  <si>
    <t>64030200400203030</t>
  </si>
  <si>
    <t>杨志岐</t>
  </si>
  <si>
    <t>452</t>
  </si>
  <si>
    <t>64030200400203031</t>
  </si>
  <si>
    <t>453</t>
  </si>
  <si>
    <t>64030200400204001</t>
  </si>
  <si>
    <t>利通区金银滩镇银新村 4 队</t>
  </si>
  <si>
    <t>454</t>
  </si>
  <si>
    <t>64030200400204002</t>
  </si>
  <si>
    <t>李玉兰</t>
  </si>
  <si>
    <t>455</t>
  </si>
  <si>
    <t>64030200400204003</t>
  </si>
  <si>
    <t>456</t>
  </si>
  <si>
    <t>64030200400204004</t>
  </si>
  <si>
    <t>杨炳礼</t>
  </si>
  <si>
    <t>457</t>
  </si>
  <si>
    <t>64030200400204005</t>
  </si>
  <si>
    <t>458</t>
  </si>
  <si>
    <t>64030200400204006</t>
  </si>
  <si>
    <t>强正宇</t>
  </si>
  <si>
    <t>459</t>
  </si>
  <si>
    <t>64030200400204007</t>
  </si>
  <si>
    <t>白金宁</t>
  </si>
  <si>
    <t>460</t>
  </si>
  <si>
    <t>64030200400204008</t>
  </si>
  <si>
    <t>461</t>
  </si>
  <si>
    <t>64030200400204009</t>
  </si>
  <si>
    <t>462</t>
  </si>
  <si>
    <t>64030200400204010</t>
  </si>
  <si>
    <t>463</t>
  </si>
  <si>
    <t>64030200400204011</t>
  </si>
  <si>
    <t>王孝兵</t>
  </si>
  <si>
    <t>464</t>
  </si>
  <si>
    <t>64030200400204012</t>
  </si>
  <si>
    <t>465</t>
  </si>
  <si>
    <t>64030200400204013</t>
  </si>
  <si>
    <t>466</t>
  </si>
  <si>
    <t>64030200400204014</t>
  </si>
  <si>
    <t>杨爱民</t>
  </si>
  <si>
    <t>467</t>
  </si>
  <si>
    <t>64030200400204015</t>
  </si>
  <si>
    <t>杨爱林</t>
  </si>
  <si>
    <t>468</t>
  </si>
  <si>
    <t>64030200400204016</t>
  </si>
  <si>
    <t>杨爱祖</t>
  </si>
  <si>
    <t>469</t>
  </si>
  <si>
    <t>64030200400204017</t>
  </si>
  <si>
    <t>王克兴</t>
  </si>
  <si>
    <t>470</t>
  </si>
  <si>
    <t>64030200400204018</t>
  </si>
  <si>
    <t>苏润俊</t>
  </si>
  <si>
    <t>471</t>
  </si>
  <si>
    <t>64030200400204019</t>
  </si>
  <si>
    <t>杨炳恒</t>
  </si>
  <si>
    <t>472</t>
  </si>
  <si>
    <t>64030200400204020</t>
  </si>
  <si>
    <t>473</t>
  </si>
  <si>
    <t>64030200400204021</t>
  </si>
  <si>
    <t>吕佃元</t>
  </si>
  <si>
    <t>474</t>
  </si>
  <si>
    <t>64030200400204022</t>
  </si>
  <si>
    <t>475</t>
  </si>
  <si>
    <t>64030200400204023</t>
  </si>
  <si>
    <t>杨培元</t>
  </si>
  <si>
    <t>476</t>
  </si>
  <si>
    <t>64030200400204024</t>
  </si>
  <si>
    <t>477</t>
  </si>
  <si>
    <t>64030200400204025</t>
  </si>
  <si>
    <t>白金龙</t>
  </si>
  <si>
    <t>478</t>
  </si>
  <si>
    <t>64030200400204026</t>
  </si>
  <si>
    <t>479</t>
  </si>
  <si>
    <t>64030200400204027</t>
  </si>
  <si>
    <t>马艳</t>
  </si>
  <si>
    <t>480</t>
  </si>
  <si>
    <t>64030200400204028</t>
  </si>
  <si>
    <t>白治杰</t>
  </si>
  <si>
    <t>481</t>
  </si>
  <si>
    <t>64030200400204029</t>
  </si>
  <si>
    <t>482</t>
  </si>
  <si>
    <t>64030200400204030</t>
  </si>
  <si>
    <t>483</t>
  </si>
  <si>
    <t>64030200400204031</t>
  </si>
  <si>
    <t>484</t>
  </si>
  <si>
    <t>64030200400204032</t>
  </si>
  <si>
    <t>485</t>
  </si>
  <si>
    <t>64030200400204033</t>
  </si>
  <si>
    <t>丁福云</t>
  </si>
  <si>
    <t>486</t>
  </si>
  <si>
    <t>64030200400204034</t>
  </si>
  <si>
    <t>487</t>
  </si>
  <si>
    <t>64030200400204035</t>
  </si>
  <si>
    <t>488</t>
  </si>
  <si>
    <t>64030200400204036</t>
  </si>
  <si>
    <t>489</t>
  </si>
  <si>
    <t>64030200400204037</t>
  </si>
  <si>
    <t>张宏</t>
  </si>
  <si>
    <t>490</t>
  </si>
  <si>
    <t>64030200400204038</t>
  </si>
  <si>
    <t>491</t>
  </si>
  <si>
    <t>64030200400205001</t>
  </si>
  <si>
    <t>贺宝珠</t>
  </si>
  <si>
    <t>利通区金银滩镇银新村 5 队</t>
  </si>
  <si>
    <t>492</t>
  </si>
  <si>
    <t>64030200400205002</t>
  </si>
  <si>
    <t>贺宝永</t>
  </si>
  <si>
    <t>493</t>
  </si>
  <si>
    <t>64030200400205003</t>
  </si>
  <si>
    <t>贺九东</t>
  </si>
  <si>
    <t>494</t>
  </si>
  <si>
    <t>64030200400205004</t>
  </si>
  <si>
    <t>贺宝有</t>
  </si>
  <si>
    <t>495</t>
  </si>
  <si>
    <t>64030200400205005</t>
  </si>
  <si>
    <t>贺宝国</t>
  </si>
  <si>
    <t>496</t>
  </si>
  <si>
    <t>64030200400205006</t>
  </si>
  <si>
    <t>魏治明</t>
  </si>
  <si>
    <t>497</t>
  </si>
  <si>
    <t>64030200400205007</t>
  </si>
  <si>
    <t>武凤珍</t>
  </si>
  <si>
    <t>498</t>
  </si>
  <si>
    <t>64030200400205008</t>
  </si>
  <si>
    <t>贺宝平</t>
  </si>
  <si>
    <t>499</t>
  </si>
  <si>
    <t>64030200400205009</t>
  </si>
  <si>
    <t>贺宝海</t>
  </si>
  <si>
    <t>500</t>
  </si>
  <si>
    <t>64030200400205010</t>
  </si>
  <si>
    <t>武志桂</t>
  </si>
  <si>
    <t>501</t>
  </si>
  <si>
    <t>64030200400205011</t>
  </si>
  <si>
    <t>贺永亮</t>
  </si>
  <si>
    <t>502</t>
  </si>
  <si>
    <t>64030200400205012</t>
  </si>
  <si>
    <t>贺宝斌</t>
  </si>
  <si>
    <t>503</t>
  </si>
  <si>
    <t>64030200400205013</t>
  </si>
  <si>
    <t>贺宝成</t>
  </si>
  <si>
    <t>504</t>
  </si>
  <si>
    <t>64030200400205014</t>
  </si>
  <si>
    <t>505</t>
  </si>
  <si>
    <t>64030200400205015</t>
  </si>
  <si>
    <t>506</t>
  </si>
  <si>
    <t>64030200400205016</t>
  </si>
  <si>
    <t>顾成明</t>
  </si>
  <si>
    <t>507</t>
  </si>
  <si>
    <t>64030200400205017</t>
  </si>
  <si>
    <t>508</t>
  </si>
  <si>
    <t>64030200400205018</t>
  </si>
  <si>
    <t>509</t>
  </si>
  <si>
    <t>64030200400205019</t>
  </si>
  <si>
    <t>王爱林</t>
  </si>
  <si>
    <t>510</t>
  </si>
  <si>
    <t>64030200400205020</t>
  </si>
  <si>
    <t>511</t>
  </si>
  <si>
    <t>64030200400205021</t>
  </si>
  <si>
    <t>王金有</t>
  </si>
  <si>
    <t>512</t>
  </si>
  <si>
    <t>64030200400205022</t>
  </si>
  <si>
    <t>513</t>
  </si>
  <si>
    <t>64030200400205023</t>
  </si>
  <si>
    <t>李永林</t>
  </si>
  <si>
    <t>514</t>
  </si>
  <si>
    <t>64030200400205024</t>
  </si>
  <si>
    <t>王红芳</t>
  </si>
  <si>
    <t>515</t>
  </si>
  <si>
    <t>64030200400205025</t>
  </si>
  <si>
    <t>王惠兰</t>
  </si>
  <si>
    <t>516</t>
  </si>
  <si>
    <t>64030200400205026</t>
  </si>
  <si>
    <t>周自龙</t>
  </si>
  <si>
    <t>517</t>
  </si>
  <si>
    <t>64030200400205027</t>
  </si>
  <si>
    <t>周光列</t>
  </si>
  <si>
    <t>518</t>
  </si>
  <si>
    <t>64030200400205028</t>
  </si>
  <si>
    <t>周光耀</t>
  </si>
  <si>
    <t>519</t>
  </si>
  <si>
    <t>64030200400205029</t>
  </si>
  <si>
    <t>520</t>
  </si>
  <si>
    <t>64030200400205030</t>
  </si>
  <si>
    <t>马正武</t>
  </si>
  <si>
    <t>521</t>
  </si>
  <si>
    <t>64030200400205031</t>
  </si>
  <si>
    <t>郭学军</t>
  </si>
  <si>
    <t>522</t>
  </si>
  <si>
    <t>64030200400205032</t>
  </si>
  <si>
    <t>郭学成</t>
  </si>
  <si>
    <t>523</t>
  </si>
  <si>
    <t>64030200400205033</t>
  </si>
  <si>
    <t>524</t>
  </si>
  <si>
    <t>64030200400205034</t>
  </si>
  <si>
    <t>525</t>
  </si>
  <si>
    <t>64030200400205035</t>
  </si>
  <si>
    <t>526</t>
  </si>
  <si>
    <t>64030200400205036</t>
  </si>
  <si>
    <t>527</t>
  </si>
  <si>
    <t>64030200400205037</t>
  </si>
  <si>
    <t>528</t>
  </si>
  <si>
    <t>64030200400205038</t>
  </si>
  <si>
    <t>529</t>
  </si>
  <si>
    <t>64030200400205039</t>
  </si>
  <si>
    <t>530</t>
  </si>
  <si>
    <t>64030200400205040</t>
  </si>
  <si>
    <t>赵生花</t>
  </si>
  <si>
    <t>531</t>
  </si>
  <si>
    <t>64030200400205041</t>
  </si>
  <si>
    <t>张志龙</t>
  </si>
  <si>
    <t>532</t>
  </si>
  <si>
    <t>64030200400205042</t>
  </si>
  <si>
    <t>张志虎</t>
  </si>
  <si>
    <t>533</t>
  </si>
  <si>
    <t>64030200400206001</t>
  </si>
  <si>
    <t>白金林</t>
  </si>
  <si>
    <t>利通区金银滩镇银新村 6 队</t>
  </si>
  <si>
    <t>534</t>
  </si>
  <si>
    <t>64030200400206002</t>
  </si>
  <si>
    <t>535</t>
  </si>
  <si>
    <t>64030200400206003</t>
  </si>
  <si>
    <t>杜永涛</t>
  </si>
  <si>
    <t>536</t>
  </si>
  <si>
    <t>64030200400206004</t>
  </si>
  <si>
    <t>杜永峰</t>
  </si>
  <si>
    <t>537</t>
  </si>
  <si>
    <t>64030200400206005</t>
  </si>
  <si>
    <t>杜佃文</t>
  </si>
  <si>
    <t>538</t>
  </si>
  <si>
    <t>64030200400206006</t>
  </si>
  <si>
    <t>539</t>
  </si>
  <si>
    <t>64030200400206007</t>
  </si>
  <si>
    <t>540</t>
  </si>
  <si>
    <t>64030200400206008</t>
  </si>
  <si>
    <t>马尚华</t>
  </si>
  <si>
    <t>541</t>
  </si>
  <si>
    <t>64030200400206009</t>
  </si>
  <si>
    <t>542</t>
  </si>
  <si>
    <t>64030200400206010</t>
  </si>
  <si>
    <t>543</t>
  </si>
  <si>
    <t>64030200400206011</t>
  </si>
  <si>
    <t>544</t>
  </si>
  <si>
    <t>64030200400206012</t>
  </si>
  <si>
    <t>何金和</t>
  </si>
  <si>
    <t>545</t>
  </si>
  <si>
    <t>64030200400206013</t>
  </si>
  <si>
    <t>546</t>
  </si>
  <si>
    <t>64030200400206014</t>
  </si>
  <si>
    <t>547</t>
  </si>
  <si>
    <t>64030200400206015</t>
  </si>
  <si>
    <t>白金国</t>
  </si>
  <si>
    <t>548</t>
  </si>
  <si>
    <t>64030200400206016</t>
  </si>
  <si>
    <t>杜佃明</t>
  </si>
  <si>
    <t>549</t>
  </si>
  <si>
    <t>64030200400206017</t>
  </si>
  <si>
    <t>王有孝</t>
  </si>
  <si>
    <t>550</t>
  </si>
  <si>
    <t>64030200400206018</t>
  </si>
  <si>
    <t>郭凤莲</t>
  </si>
  <si>
    <t>551</t>
  </si>
  <si>
    <t>64030200400206019</t>
  </si>
  <si>
    <t>王金永</t>
  </si>
  <si>
    <t>552</t>
  </si>
  <si>
    <t>64030200400206020</t>
  </si>
  <si>
    <t>553</t>
  </si>
  <si>
    <t>64030200400206021</t>
  </si>
  <si>
    <t>554</t>
  </si>
  <si>
    <t>64030200400206022</t>
  </si>
  <si>
    <t>555</t>
  </si>
  <si>
    <t>64030200400206023</t>
  </si>
  <si>
    <t>556</t>
  </si>
  <si>
    <t>64030200400206024</t>
  </si>
  <si>
    <t>吴威</t>
  </si>
  <si>
    <t>557</t>
  </si>
  <si>
    <t>64030200400206025</t>
  </si>
  <si>
    <t>558</t>
  </si>
  <si>
    <t>64030200400206026</t>
  </si>
  <si>
    <t>白金明</t>
  </si>
  <si>
    <t>559</t>
  </si>
  <si>
    <t>64030200400206027</t>
  </si>
  <si>
    <t>何占祥</t>
  </si>
  <si>
    <t>560</t>
  </si>
  <si>
    <t>64030200400206028</t>
  </si>
  <si>
    <t>561</t>
  </si>
  <si>
    <t>64030200400206029</t>
  </si>
  <si>
    <t>王有道</t>
  </si>
  <si>
    <t>562</t>
  </si>
  <si>
    <t>64030200400206030</t>
  </si>
  <si>
    <t>563</t>
  </si>
  <si>
    <t>64030200400206031</t>
  </si>
  <si>
    <t>564</t>
  </si>
  <si>
    <t>64030200400206032</t>
  </si>
  <si>
    <t>565</t>
  </si>
  <si>
    <t>64030200400206033</t>
  </si>
  <si>
    <t>566</t>
  </si>
  <si>
    <t>64030200400206034</t>
  </si>
  <si>
    <t>567</t>
  </si>
  <si>
    <t>64030200400206035</t>
  </si>
  <si>
    <t>杨学伏</t>
  </si>
  <si>
    <t>568</t>
  </si>
  <si>
    <t>64030200400206036</t>
  </si>
  <si>
    <t>569</t>
  </si>
  <si>
    <t>64030200400207001</t>
  </si>
  <si>
    <t>利通区金银滩镇银新村 7 队</t>
  </si>
  <si>
    <t>570</t>
  </si>
  <si>
    <t>64030200400207002</t>
  </si>
  <si>
    <t>571</t>
  </si>
  <si>
    <t>64030200400207003</t>
  </si>
  <si>
    <t>金自瑞</t>
  </si>
  <si>
    <t>572</t>
  </si>
  <si>
    <t>64030200400207004</t>
  </si>
  <si>
    <t>金学东</t>
  </si>
  <si>
    <t>573</t>
  </si>
  <si>
    <t>64030200400207005</t>
  </si>
  <si>
    <t>杨平山</t>
  </si>
  <si>
    <t>574</t>
  </si>
  <si>
    <t>64030200400207006</t>
  </si>
  <si>
    <t>575</t>
  </si>
  <si>
    <t>64030200400207007</t>
  </si>
  <si>
    <t>576</t>
  </si>
  <si>
    <t>64030200400207008</t>
  </si>
  <si>
    <t>577</t>
  </si>
  <si>
    <t>64030200400207009</t>
  </si>
  <si>
    <t>578</t>
  </si>
  <si>
    <t>64030200400207010</t>
  </si>
  <si>
    <t>579</t>
  </si>
  <si>
    <t>64030200400207011</t>
  </si>
  <si>
    <t>张忠林</t>
  </si>
  <si>
    <t>580</t>
  </si>
  <si>
    <t>64030200400207012</t>
  </si>
  <si>
    <t>张忠义</t>
  </si>
  <si>
    <t>581</t>
  </si>
  <si>
    <t>64030200400207013</t>
  </si>
  <si>
    <t>锁伯龙</t>
  </si>
  <si>
    <t>582</t>
  </si>
  <si>
    <t>64030200400207014</t>
  </si>
  <si>
    <t>锁白萍</t>
  </si>
  <si>
    <t>583</t>
  </si>
  <si>
    <t>64030200400207015</t>
  </si>
  <si>
    <t>锁福财</t>
  </si>
  <si>
    <t>584</t>
  </si>
  <si>
    <t>64030200400207016</t>
  </si>
  <si>
    <t>585</t>
  </si>
  <si>
    <t>64030200400207017</t>
  </si>
  <si>
    <t>张忠国</t>
  </si>
  <si>
    <t>586</t>
  </si>
  <si>
    <t>64030200400207018</t>
  </si>
  <si>
    <t>587</t>
  </si>
  <si>
    <t>64030200400207019</t>
  </si>
  <si>
    <t>588</t>
  </si>
  <si>
    <t>64030200400207020</t>
  </si>
  <si>
    <t>589</t>
  </si>
  <si>
    <t>64030200400207021</t>
  </si>
  <si>
    <t>锁少才</t>
  </si>
  <si>
    <t>590</t>
  </si>
  <si>
    <t>64030200400207022</t>
  </si>
  <si>
    <t>591</t>
  </si>
  <si>
    <t>64030200400207023</t>
  </si>
  <si>
    <t>592</t>
  </si>
  <si>
    <t>64030200400207024</t>
  </si>
  <si>
    <t>593</t>
  </si>
  <si>
    <t>64030200400207025</t>
  </si>
  <si>
    <t>594</t>
  </si>
  <si>
    <t>64030200400207026</t>
  </si>
  <si>
    <t>595</t>
  </si>
  <si>
    <t>64030200400207027</t>
  </si>
  <si>
    <t>杨正儒</t>
  </si>
  <si>
    <t>596</t>
  </si>
  <si>
    <t>64030200400207028</t>
  </si>
  <si>
    <t>周建岐</t>
  </si>
  <si>
    <t>597</t>
  </si>
  <si>
    <t>64030200400207029</t>
  </si>
  <si>
    <t>李永飞</t>
  </si>
  <si>
    <t>598</t>
  </si>
  <si>
    <t>64030200400207030</t>
  </si>
  <si>
    <t>马泽云</t>
  </si>
  <si>
    <t>599</t>
  </si>
  <si>
    <t>64030200400207031</t>
  </si>
  <si>
    <t>杨维明</t>
  </si>
  <si>
    <t>600</t>
  </si>
  <si>
    <t>64030200400207032</t>
  </si>
  <si>
    <t>601</t>
  </si>
  <si>
    <t>64030200400207033</t>
  </si>
  <si>
    <t>602</t>
  </si>
  <si>
    <t>64030200400301001</t>
  </si>
  <si>
    <t>利通区金银滩镇四支渠村 1 队</t>
  </si>
  <si>
    <t>603</t>
  </si>
  <si>
    <t>64030200400301002</t>
  </si>
  <si>
    <t>吴学礼</t>
  </si>
  <si>
    <t>604</t>
  </si>
  <si>
    <t>64030200400301003</t>
  </si>
  <si>
    <t>605</t>
  </si>
  <si>
    <t>64030200400301004</t>
  </si>
  <si>
    <t>606</t>
  </si>
  <si>
    <t>64030200400301005</t>
  </si>
  <si>
    <t>马四女</t>
  </si>
  <si>
    <t>607</t>
  </si>
  <si>
    <t>64030200400301006</t>
  </si>
  <si>
    <t>吴洪杰</t>
  </si>
  <si>
    <t>608</t>
  </si>
  <si>
    <t>64030200400301007</t>
  </si>
  <si>
    <t>吴红军</t>
  </si>
  <si>
    <t>609</t>
  </si>
  <si>
    <t>64030200400301008</t>
  </si>
  <si>
    <t>吴洪义</t>
  </si>
  <si>
    <t>610</t>
  </si>
  <si>
    <t>64030200400301009</t>
  </si>
  <si>
    <t>611</t>
  </si>
  <si>
    <t>64030200400301010</t>
  </si>
  <si>
    <t>612</t>
  </si>
  <si>
    <t>64030200400301011</t>
  </si>
  <si>
    <t>613</t>
  </si>
  <si>
    <t>64030200400301012</t>
  </si>
  <si>
    <t>马瑞祥</t>
  </si>
  <si>
    <t>614</t>
  </si>
  <si>
    <t>64030200400301013</t>
  </si>
  <si>
    <t>615</t>
  </si>
  <si>
    <t>64030200400301014</t>
  </si>
  <si>
    <t>616</t>
  </si>
  <si>
    <t>64030200400301015</t>
  </si>
  <si>
    <t>617</t>
  </si>
  <si>
    <t>64030200400301016</t>
  </si>
  <si>
    <t>618</t>
  </si>
  <si>
    <t>64030200400301017</t>
  </si>
  <si>
    <t>619</t>
  </si>
  <si>
    <t>64030200400301018</t>
  </si>
  <si>
    <t>云兴发</t>
  </si>
  <si>
    <t>620</t>
  </si>
  <si>
    <t>64030200400301019</t>
  </si>
  <si>
    <t>云志平</t>
  </si>
  <si>
    <t>621</t>
  </si>
  <si>
    <t>64030200400301020</t>
  </si>
  <si>
    <t>云志明</t>
  </si>
  <si>
    <t>622</t>
  </si>
  <si>
    <t>64030200400301021</t>
  </si>
  <si>
    <t>朱光亮</t>
  </si>
  <si>
    <t>623</t>
  </si>
  <si>
    <t>64030200400301022</t>
  </si>
  <si>
    <t>高生科</t>
  </si>
  <si>
    <t>624</t>
  </si>
  <si>
    <t>64030200400301023</t>
  </si>
  <si>
    <t>杨美英</t>
  </si>
  <si>
    <t>625</t>
  </si>
  <si>
    <t>64030200400301024</t>
  </si>
  <si>
    <t>626</t>
  </si>
  <si>
    <t>64030200400301025</t>
  </si>
  <si>
    <t>627</t>
  </si>
  <si>
    <t>64030200400301026</t>
  </si>
  <si>
    <t>628</t>
  </si>
  <si>
    <t>64030200400301027</t>
  </si>
  <si>
    <t>629</t>
  </si>
  <si>
    <t>64030200400301028</t>
  </si>
  <si>
    <t>黄九余</t>
  </si>
  <si>
    <t>630</t>
  </si>
  <si>
    <t>64030200400301029</t>
  </si>
  <si>
    <t>631</t>
  </si>
  <si>
    <t>64030200400301030</t>
  </si>
  <si>
    <t>马如仓</t>
  </si>
  <si>
    <t>632</t>
  </si>
  <si>
    <t>64030200400301031</t>
  </si>
  <si>
    <t>633</t>
  </si>
  <si>
    <t>64030200400301032</t>
  </si>
  <si>
    <t>马如新</t>
  </si>
  <si>
    <t>634</t>
  </si>
  <si>
    <t>64030200400301033</t>
  </si>
  <si>
    <t>张文存</t>
  </si>
  <si>
    <t>635</t>
  </si>
  <si>
    <t>64030200400301034</t>
  </si>
  <si>
    <t>锁义权</t>
  </si>
  <si>
    <t>636</t>
  </si>
  <si>
    <t>64030200400301035</t>
  </si>
  <si>
    <t>李存福</t>
  </si>
  <si>
    <t>637</t>
  </si>
  <si>
    <t>64030200400301036</t>
  </si>
  <si>
    <t>马如礼</t>
  </si>
  <si>
    <t>638</t>
  </si>
  <si>
    <t>64030200400301037</t>
  </si>
  <si>
    <t>李耀武</t>
  </si>
  <si>
    <t>639</t>
  </si>
  <si>
    <t>64030200400301038</t>
  </si>
  <si>
    <t>640</t>
  </si>
  <si>
    <t>64030200400301039</t>
  </si>
  <si>
    <t>马国梅</t>
  </si>
  <si>
    <t>641</t>
  </si>
  <si>
    <t>64030200400301040</t>
  </si>
  <si>
    <t>薛秀英</t>
  </si>
  <si>
    <t>642</t>
  </si>
  <si>
    <t>64030200400301041</t>
  </si>
  <si>
    <t>王浩君</t>
  </si>
  <si>
    <t>643</t>
  </si>
  <si>
    <t>64030200400301042</t>
  </si>
  <si>
    <t>644</t>
  </si>
  <si>
    <t>64030200400301043</t>
  </si>
  <si>
    <t>645</t>
  </si>
  <si>
    <t>64030200400301044</t>
  </si>
  <si>
    <t>646</t>
  </si>
  <si>
    <t>64030200400301045</t>
  </si>
  <si>
    <t>647</t>
  </si>
  <si>
    <t>64030200400301046</t>
  </si>
  <si>
    <t>648</t>
  </si>
  <si>
    <t>64030200400301047</t>
  </si>
  <si>
    <t>马彦财</t>
  </si>
  <si>
    <t>649</t>
  </si>
  <si>
    <t>64030200400301048</t>
  </si>
  <si>
    <t>650</t>
  </si>
  <si>
    <t>64030200400301049</t>
  </si>
  <si>
    <t>马瑞珍</t>
  </si>
  <si>
    <t>651</t>
  </si>
  <si>
    <t>64030200400301050</t>
  </si>
  <si>
    <t>张满平</t>
  </si>
  <si>
    <t>652</t>
  </si>
  <si>
    <t>64030200400301051</t>
  </si>
  <si>
    <t>马兆岐</t>
  </si>
  <si>
    <t>653</t>
  </si>
  <si>
    <t>64030200400301052</t>
  </si>
  <si>
    <t>654</t>
  </si>
  <si>
    <t>64030200400301053</t>
  </si>
  <si>
    <t>655</t>
  </si>
  <si>
    <t>64030200400301054</t>
  </si>
  <si>
    <t>656</t>
  </si>
  <si>
    <t>64030200400301055</t>
  </si>
  <si>
    <t>657</t>
  </si>
  <si>
    <t>64030200400301056</t>
  </si>
  <si>
    <t>658</t>
  </si>
  <si>
    <t>64030200400301057</t>
  </si>
  <si>
    <t>马良梅</t>
  </si>
  <si>
    <t>659</t>
  </si>
  <si>
    <t>64030200400302001</t>
  </si>
  <si>
    <t>满金莲</t>
  </si>
  <si>
    <t>利通区金银滩镇四支渠村 2 队</t>
  </si>
  <si>
    <t>660</t>
  </si>
  <si>
    <t>64030200400302002</t>
  </si>
  <si>
    <t>刘金风</t>
  </si>
  <si>
    <t>661</t>
  </si>
  <si>
    <t>64030200400302003</t>
  </si>
  <si>
    <t>满三强</t>
  </si>
  <si>
    <t>662</t>
  </si>
  <si>
    <t>64030200400302004</t>
  </si>
  <si>
    <t>663</t>
  </si>
  <si>
    <t>64030200400302005</t>
  </si>
  <si>
    <t>664</t>
  </si>
  <si>
    <t>64030200400302006</t>
  </si>
  <si>
    <t>665</t>
  </si>
  <si>
    <t>64030200400302007</t>
  </si>
  <si>
    <t>杨生录</t>
  </si>
  <si>
    <t>666</t>
  </si>
  <si>
    <t>64030200400302008</t>
  </si>
  <si>
    <t>金学侠</t>
  </si>
  <si>
    <t>667</t>
  </si>
  <si>
    <t>64030200400302009</t>
  </si>
  <si>
    <t>668</t>
  </si>
  <si>
    <t>64030200400302010</t>
  </si>
  <si>
    <t>669</t>
  </si>
  <si>
    <t>64030200400302011</t>
  </si>
  <si>
    <t>670</t>
  </si>
  <si>
    <t>64030200400302012</t>
  </si>
  <si>
    <t>何吉林</t>
  </si>
  <si>
    <t>671</t>
  </si>
  <si>
    <t>64030200400302013</t>
  </si>
  <si>
    <t>672</t>
  </si>
  <si>
    <t>64030200400302014</t>
  </si>
  <si>
    <t>673</t>
  </si>
  <si>
    <t>64030200400302015</t>
  </si>
  <si>
    <t>李汉清</t>
  </si>
  <si>
    <t>674</t>
  </si>
  <si>
    <t>64030200400302016</t>
  </si>
  <si>
    <t>675</t>
  </si>
  <si>
    <t>64030200400302017</t>
  </si>
  <si>
    <t>李汉福</t>
  </si>
  <si>
    <t>676</t>
  </si>
  <si>
    <t>64030200400302018</t>
  </si>
  <si>
    <t>677</t>
  </si>
  <si>
    <t>64030200400302019</t>
  </si>
  <si>
    <t>678</t>
  </si>
  <si>
    <t>64030200400302020</t>
  </si>
  <si>
    <t>679</t>
  </si>
  <si>
    <t>64030200400302021</t>
  </si>
  <si>
    <t>马克中</t>
  </si>
  <si>
    <t>680</t>
  </si>
  <si>
    <t>64030200400302022</t>
  </si>
  <si>
    <t>马克东</t>
  </si>
  <si>
    <t>681</t>
  </si>
  <si>
    <t>64030200400302023</t>
  </si>
  <si>
    <t>马冬侠</t>
  </si>
  <si>
    <t>682</t>
  </si>
  <si>
    <t>64030200400302024</t>
  </si>
  <si>
    <t>683</t>
  </si>
  <si>
    <t>64030200400302025</t>
  </si>
  <si>
    <t>马桂兵</t>
  </si>
  <si>
    <t>684</t>
  </si>
  <si>
    <t>64030200400302026</t>
  </si>
  <si>
    <t>685</t>
  </si>
  <si>
    <t>64030200400302027</t>
  </si>
  <si>
    <t>丁吉兴</t>
  </si>
  <si>
    <t>686</t>
  </si>
  <si>
    <t>64030200400302028</t>
  </si>
  <si>
    <t>赵文宝</t>
  </si>
  <si>
    <t>687</t>
  </si>
  <si>
    <t>64030200400302029</t>
  </si>
  <si>
    <t>688</t>
  </si>
  <si>
    <t>64030200400302030</t>
  </si>
  <si>
    <t>丁洪斌</t>
  </si>
  <si>
    <t>689</t>
  </si>
  <si>
    <t>64030200400302031</t>
  </si>
  <si>
    <t>杨国云</t>
  </si>
  <si>
    <t>690</t>
  </si>
  <si>
    <t>64030200400302032</t>
  </si>
  <si>
    <t>691</t>
  </si>
  <si>
    <t>64030200400302033</t>
  </si>
  <si>
    <t>692</t>
  </si>
  <si>
    <t>64030200400302034</t>
  </si>
  <si>
    <t>693</t>
  </si>
  <si>
    <t>64030200400302035</t>
  </si>
  <si>
    <t>马云华</t>
  </si>
  <si>
    <t>694</t>
  </si>
  <si>
    <t>64030200400302036</t>
  </si>
  <si>
    <t>695</t>
  </si>
  <si>
    <t>64030200400302037</t>
  </si>
  <si>
    <t>696</t>
  </si>
  <si>
    <t>64030200400302038</t>
  </si>
  <si>
    <t>697</t>
  </si>
  <si>
    <t>64030200400302039</t>
  </si>
  <si>
    <t>698</t>
  </si>
  <si>
    <t>64030200400302040</t>
  </si>
  <si>
    <t>马自娟</t>
  </si>
  <si>
    <t>699</t>
  </si>
  <si>
    <t>64030200400302041</t>
  </si>
  <si>
    <t>何广兴</t>
  </si>
  <si>
    <t>700</t>
  </si>
  <si>
    <t>64030200400302042</t>
  </si>
  <si>
    <t>何广兵</t>
  </si>
  <si>
    <t>701</t>
  </si>
  <si>
    <t>64030200400302043</t>
  </si>
  <si>
    <t>702</t>
  </si>
  <si>
    <t>64030200400302044</t>
  </si>
  <si>
    <t>703</t>
  </si>
  <si>
    <t>64030200400302045</t>
  </si>
  <si>
    <t>张万保</t>
  </si>
  <si>
    <t>704</t>
  </si>
  <si>
    <t>64030200400302046</t>
  </si>
  <si>
    <t>马颜秀</t>
  </si>
  <si>
    <t>705</t>
  </si>
  <si>
    <t>64030200400302047</t>
  </si>
  <si>
    <t>706</t>
  </si>
  <si>
    <t>64030200400302048</t>
  </si>
  <si>
    <t>李春智</t>
  </si>
  <si>
    <t>707</t>
  </si>
  <si>
    <t>64030200400302049</t>
  </si>
  <si>
    <t>708</t>
  </si>
  <si>
    <t>64030200400302050</t>
  </si>
  <si>
    <t>709</t>
  </si>
  <si>
    <t>64030200400302051</t>
  </si>
  <si>
    <t>王成宏</t>
  </si>
  <si>
    <t>710</t>
  </si>
  <si>
    <t>64030200400302052</t>
  </si>
  <si>
    <t>711</t>
  </si>
  <si>
    <t>64030200400302053</t>
  </si>
  <si>
    <t>杨增学</t>
  </si>
  <si>
    <t>712</t>
  </si>
  <si>
    <t>64030200400302054</t>
  </si>
  <si>
    <t>高生学</t>
  </si>
  <si>
    <t>713</t>
  </si>
  <si>
    <t>64030200400302055</t>
  </si>
  <si>
    <t>714</t>
  </si>
  <si>
    <t>64030200400302056</t>
  </si>
  <si>
    <t>马云斌</t>
  </si>
  <si>
    <t>715</t>
  </si>
  <si>
    <t>64030200400302057</t>
  </si>
  <si>
    <t>716</t>
  </si>
  <si>
    <t>64030200400302058</t>
  </si>
  <si>
    <t>717</t>
  </si>
  <si>
    <t>64030200400302059</t>
  </si>
  <si>
    <t>718</t>
  </si>
  <si>
    <t>64030200400302060</t>
  </si>
  <si>
    <t>马永萍</t>
  </si>
  <si>
    <t>719</t>
  </si>
  <si>
    <t>64030200400302061</t>
  </si>
  <si>
    <t>马玉文</t>
  </si>
  <si>
    <t>720</t>
  </si>
  <si>
    <t>64030200400302062</t>
  </si>
  <si>
    <t>721</t>
  </si>
  <si>
    <t>64030200400302063</t>
  </si>
  <si>
    <t>马汉学</t>
  </si>
  <si>
    <t>722</t>
  </si>
  <si>
    <t>64030200400302064</t>
  </si>
  <si>
    <t>王博</t>
  </si>
  <si>
    <t>723</t>
  </si>
  <si>
    <t>64030200400302065</t>
  </si>
  <si>
    <t>724</t>
  </si>
  <si>
    <t>64030200400302066</t>
  </si>
  <si>
    <t>杨增员</t>
  </si>
  <si>
    <t>725</t>
  </si>
  <si>
    <t>64030200400302067</t>
  </si>
  <si>
    <t>魏云清</t>
  </si>
  <si>
    <t>726</t>
  </si>
  <si>
    <t>64030200400302068</t>
  </si>
  <si>
    <t>黄小宏</t>
  </si>
  <si>
    <t>727</t>
  </si>
  <si>
    <t>64030200400302069</t>
  </si>
  <si>
    <t>728</t>
  </si>
  <si>
    <t>64030200400302070</t>
  </si>
  <si>
    <t>杨  平</t>
  </si>
  <si>
    <t>729</t>
  </si>
  <si>
    <t>64030200400302071</t>
  </si>
  <si>
    <t>730</t>
  </si>
  <si>
    <t>64030200400302072</t>
  </si>
  <si>
    <t>王成红</t>
  </si>
  <si>
    <t>731</t>
  </si>
  <si>
    <t>64030200400302073</t>
  </si>
  <si>
    <t>732</t>
  </si>
  <si>
    <t>64030200400302074</t>
  </si>
  <si>
    <t>733</t>
  </si>
  <si>
    <t>64030200400302075</t>
  </si>
  <si>
    <t>崔斌山</t>
  </si>
  <si>
    <t>734</t>
  </si>
  <si>
    <t>64030200400302076</t>
  </si>
  <si>
    <t>李占王</t>
  </si>
  <si>
    <t>735</t>
  </si>
  <si>
    <t>64030200400302077</t>
  </si>
  <si>
    <t>736</t>
  </si>
  <si>
    <t>64030200400302078</t>
  </si>
  <si>
    <t>杨建英</t>
  </si>
  <si>
    <t>737</t>
  </si>
  <si>
    <t>64030200400302079</t>
  </si>
  <si>
    <t>738</t>
  </si>
  <si>
    <t>64030200400302080</t>
  </si>
  <si>
    <t>739</t>
  </si>
  <si>
    <t>64030200400302081</t>
  </si>
  <si>
    <t>740</t>
  </si>
  <si>
    <t>64030200400302082</t>
  </si>
  <si>
    <t>741</t>
  </si>
  <si>
    <t>64030200400302083</t>
  </si>
  <si>
    <t>王成光</t>
  </si>
  <si>
    <t>742</t>
  </si>
  <si>
    <t>64030200400302084</t>
  </si>
  <si>
    <t>王祥东</t>
  </si>
  <si>
    <t>743</t>
  </si>
  <si>
    <t>64030200400302085</t>
  </si>
  <si>
    <t>黄女儿</t>
  </si>
  <si>
    <t>744</t>
  </si>
  <si>
    <t>64030200400302086</t>
  </si>
  <si>
    <t>745</t>
  </si>
  <si>
    <t>64030200400303001</t>
  </si>
  <si>
    <t>张光其</t>
  </si>
  <si>
    <t>利通区金银滩镇四支渠村 3 队</t>
  </si>
  <si>
    <t>746</t>
  </si>
  <si>
    <t>64030200400303002</t>
  </si>
  <si>
    <t>马洪峰</t>
  </si>
  <si>
    <t>747</t>
  </si>
  <si>
    <t>64030200400303003</t>
  </si>
  <si>
    <t>748</t>
  </si>
  <si>
    <t>64030200400303004</t>
  </si>
  <si>
    <t>749</t>
  </si>
  <si>
    <t>64030200400303005</t>
  </si>
  <si>
    <t>何林忠</t>
  </si>
  <si>
    <t>750</t>
  </si>
  <si>
    <t>64030200400303006</t>
  </si>
  <si>
    <t>751</t>
  </si>
  <si>
    <t>64030200400303007</t>
  </si>
  <si>
    <t>吴金萍</t>
  </si>
  <si>
    <t>752</t>
  </si>
  <si>
    <t>64030200400303008</t>
  </si>
  <si>
    <t>马锋</t>
  </si>
  <si>
    <t>753</t>
  </si>
  <si>
    <t>64030200400303009</t>
  </si>
  <si>
    <t>754</t>
  </si>
  <si>
    <t>64030200400303010</t>
  </si>
  <si>
    <t>马相忠</t>
  </si>
  <si>
    <t>755</t>
  </si>
  <si>
    <t>64030200400303011</t>
  </si>
  <si>
    <t>756</t>
  </si>
  <si>
    <t>64030200400303012</t>
  </si>
  <si>
    <t>吴学花</t>
  </si>
  <si>
    <t>757</t>
  </si>
  <si>
    <t>64030200400303013</t>
  </si>
  <si>
    <t>758</t>
  </si>
  <si>
    <t>64030200400303014</t>
  </si>
  <si>
    <t>759</t>
  </si>
  <si>
    <t>64030200400303015</t>
  </si>
  <si>
    <t>760</t>
  </si>
  <si>
    <t>64030200400303016</t>
  </si>
  <si>
    <t>杨洪祥</t>
  </si>
  <si>
    <t>761</t>
  </si>
  <si>
    <t>64030200400303017</t>
  </si>
  <si>
    <t>马克萍</t>
  </si>
  <si>
    <t>762</t>
  </si>
  <si>
    <t>64030200400303018</t>
  </si>
  <si>
    <t>763</t>
  </si>
  <si>
    <t>64030200400303019</t>
  </si>
  <si>
    <t>764</t>
  </si>
  <si>
    <t>64030200400303020</t>
  </si>
  <si>
    <t>765</t>
  </si>
  <si>
    <t>64030200400303021</t>
  </si>
  <si>
    <t>766</t>
  </si>
  <si>
    <t>64030200400303022</t>
  </si>
  <si>
    <t>767</t>
  </si>
  <si>
    <t>64030200400303023</t>
  </si>
  <si>
    <t>768</t>
  </si>
  <si>
    <t>64030200400303024</t>
  </si>
  <si>
    <t>马永平</t>
  </si>
  <si>
    <t>769</t>
  </si>
  <si>
    <t>64030200400303025</t>
  </si>
  <si>
    <t>770</t>
  </si>
  <si>
    <t>64030200400303026</t>
  </si>
  <si>
    <t>771</t>
  </si>
  <si>
    <t>64030200400303027</t>
  </si>
  <si>
    <t>杨保花</t>
  </si>
  <si>
    <t>772</t>
  </si>
  <si>
    <t>64030200400303028</t>
  </si>
  <si>
    <t>李小萍</t>
  </si>
  <si>
    <t>773</t>
  </si>
  <si>
    <t>64030200400303029</t>
  </si>
  <si>
    <t>774</t>
  </si>
  <si>
    <t>64030200400303030</t>
  </si>
  <si>
    <t>温怀成</t>
  </si>
  <si>
    <t>775</t>
  </si>
  <si>
    <t>64030200400303031</t>
  </si>
  <si>
    <t>李  琴</t>
  </si>
  <si>
    <t>776</t>
  </si>
  <si>
    <t>64030200400303032</t>
  </si>
  <si>
    <t>马宝山</t>
  </si>
  <si>
    <t>777</t>
  </si>
  <si>
    <t>64030200400303033</t>
  </si>
  <si>
    <t>马宗兰</t>
  </si>
  <si>
    <t>778</t>
  </si>
  <si>
    <t>64030200400303034</t>
  </si>
  <si>
    <t>魏义忠</t>
  </si>
  <si>
    <t>779</t>
  </si>
  <si>
    <t>64030200400303035</t>
  </si>
  <si>
    <t>杨凤玉</t>
  </si>
  <si>
    <t>780</t>
  </si>
  <si>
    <t>64030200400303036</t>
  </si>
  <si>
    <t>金凤川</t>
  </si>
  <si>
    <t>781</t>
  </si>
  <si>
    <t>64030200400303037</t>
  </si>
  <si>
    <t>782</t>
  </si>
  <si>
    <t>64030200400303038</t>
  </si>
  <si>
    <t>783</t>
  </si>
  <si>
    <t>64030200400303039</t>
  </si>
  <si>
    <t>784</t>
  </si>
  <si>
    <t>64030200400303040</t>
  </si>
  <si>
    <t>杨国财</t>
  </si>
  <si>
    <t>785</t>
  </si>
  <si>
    <t>64030200400303041</t>
  </si>
  <si>
    <t>786</t>
  </si>
  <si>
    <t>64030200400303042</t>
  </si>
  <si>
    <t>787</t>
  </si>
  <si>
    <t>64030200400303043</t>
  </si>
  <si>
    <t>788</t>
  </si>
  <si>
    <t>64030200400303044</t>
  </si>
  <si>
    <t>丁彦</t>
  </si>
  <si>
    <t>789</t>
  </si>
  <si>
    <t>64030200400303045</t>
  </si>
  <si>
    <t>790</t>
  </si>
  <si>
    <t>64030200400304001</t>
  </si>
  <si>
    <t>利通区金银滩镇四支渠村 4 队</t>
  </si>
  <si>
    <t>791</t>
  </si>
  <si>
    <t>64030200400304002</t>
  </si>
  <si>
    <t>李士军</t>
  </si>
  <si>
    <t>792</t>
  </si>
  <si>
    <t>64030200400304003</t>
  </si>
  <si>
    <t>793</t>
  </si>
  <si>
    <t>64030200400304004</t>
  </si>
  <si>
    <t>794</t>
  </si>
  <si>
    <t>64030200400304005</t>
  </si>
  <si>
    <t>795</t>
  </si>
  <si>
    <t>64030200400304006</t>
  </si>
  <si>
    <t>796</t>
  </si>
  <si>
    <t>64030200400304007</t>
  </si>
  <si>
    <t>797</t>
  </si>
  <si>
    <t>64030200400304008</t>
  </si>
  <si>
    <t>周晓兰</t>
  </si>
  <si>
    <t>798</t>
  </si>
  <si>
    <t>64030200400304009</t>
  </si>
  <si>
    <t>毛振军</t>
  </si>
  <si>
    <t>799</t>
  </si>
  <si>
    <t>64030200400304010</t>
  </si>
  <si>
    <t>毛振刚</t>
  </si>
  <si>
    <t>800</t>
  </si>
  <si>
    <t>64030200400304011</t>
  </si>
  <si>
    <t>毛振云</t>
  </si>
  <si>
    <t>801</t>
  </si>
  <si>
    <t>64030200400304012</t>
  </si>
  <si>
    <t>毛振良</t>
  </si>
  <si>
    <t>802</t>
  </si>
  <si>
    <t>64030200400304013</t>
  </si>
  <si>
    <t>毛振华</t>
  </si>
  <si>
    <t>803</t>
  </si>
  <si>
    <t>64030200400304014</t>
  </si>
  <si>
    <t>804</t>
  </si>
  <si>
    <t>64030200400304015</t>
  </si>
  <si>
    <t>买建云</t>
  </si>
  <si>
    <t>805</t>
  </si>
  <si>
    <t>64030200400304016</t>
  </si>
  <si>
    <t>买建峰</t>
  </si>
  <si>
    <t>806</t>
  </si>
  <si>
    <t>64030200400304017</t>
  </si>
  <si>
    <t>买建军</t>
  </si>
  <si>
    <t>807</t>
  </si>
  <si>
    <t>64030200400304018</t>
  </si>
  <si>
    <t>买尚云</t>
  </si>
  <si>
    <t>808</t>
  </si>
  <si>
    <t>64030200400304019</t>
  </si>
  <si>
    <t>809</t>
  </si>
  <si>
    <t>64030200400304020</t>
  </si>
  <si>
    <t>李永亮</t>
  </si>
  <si>
    <t>810</t>
  </si>
  <si>
    <t>64030200400304021</t>
  </si>
  <si>
    <t>刘正军</t>
  </si>
  <si>
    <t>811</t>
  </si>
  <si>
    <t>64030200400304022</t>
  </si>
  <si>
    <t>812</t>
  </si>
  <si>
    <t>64030200400304023</t>
  </si>
  <si>
    <t>813</t>
  </si>
  <si>
    <t>64030200400304024</t>
  </si>
  <si>
    <t>毛政威</t>
  </si>
  <si>
    <t>814</t>
  </si>
  <si>
    <t>64030200400304025</t>
  </si>
  <si>
    <t>马焕章</t>
  </si>
  <si>
    <t>815</t>
  </si>
  <si>
    <t>64030200400304026</t>
  </si>
  <si>
    <t>马三女</t>
  </si>
  <si>
    <t>816</t>
  </si>
  <si>
    <t>64030200400304027</t>
  </si>
  <si>
    <t>马焕兵</t>
  </si>
  <si>
    <t>817</t>
  </si>
  <si>
    <t>64030200400304028</t>
  </si>
  <si>
    <t>马焕忠</t>
  </si>
  <si>
    <t>818</t>
  </si>
  <si>
    <t>64030200400304029</t>
  </si>
  <si>
    <t>马焕林</t>
  </si>
  <si>
    <t>819</t>
  </si>
  <si>
    <t>64030200400304030</t>
  </si>
  <si>
    <t>杨自江</t>
  </si>
  <si>
    <t>820</t>
  </si>
  <si>
    <t>64030200400304031</t>
  </si>
  <si>
    <t>马跃红</t>
  </si>
  <si>
    <t>821</t>
  </si>
  <si>
    <t>64030200400304032</t>
  </si>
  <si>
    <t>822</t>
  </si>
  <si>
    <t>64030200400304033</t>
  </si>
  <si>
    <t>823</t>
  </si>
  <si>
    <t>64030200400304034</t>
  </si>
  <si>
    <t>824</t>
  </si>
  <si>
    <t>64030200400304035</t>
  </si>
  <si>
    <t>825</t>
  </si>
  <si>
    <t>64030200400304036</t>
  </si>
  <si>
    <t>826</t>
  </si>
  <si>
    <t>64030200400304037</t>
  </si>
  <si>
    <t>827</t>
  </si>
  <si>
    <t>64030200400304038</t>
  </si>
  <si>
    <t>828</t>
  </si>
  <si>
    <t>64030200400304039</t>
  </si>
  <si>
    <t>829</t>
  </si>
  <si>
    <t>64030200400304040</t>
  </si>
  <si>
    <t>杨永林</t>
  </si>
  <si>
    <t>830</t>
  </si>
  <si>
    <t>64030200400304041</t>
  </si>
  <si>
    <t>831</t>
  </si>
  <si>
    <t>64030200400304042</t>
  </si>
  <si>
    <t>832</t>
  </si>
  <si>
    <t>64030200400304043</t>
  </si>
  <si>
    <t>833</t>
  </si>
  <si>
    <t>64030200400304044</t>
  </si>
  <si>
    <t>834</t>
  </si>
  <si>
    <t>64030200400304045</t>
  </si>
  <si>
    <t>835</t>
  </si>
  <si>
    <t>64030200400304046</t>
  </si>
  <si>
    <t>836</t>
  </si>
  <si>
    <t>64030200400304047</t>
  </si>
  <si>
    <t>837</t>
  </si>
  <si>
    <t>64030200400304048</t>
  </si>
  <si>
    <t>838</t>
  </si>
  <si>
    <t>64030200400304049</t>
  </si>
  <si>
    <t>839</t>
  </si>
  <si>
    <t>64030200400304050</t>
  </si>
  <si>
    <t>刘国立</t>
  </si>
  <si>
    <t>840</t>
  </si>
  <si>
    <t>64030200400304051</t>
  </si>
  <si>
    <t>买淑娟</t>
  </si>
  <si>
    <t>841</t>
  </si>
  <si>
    <t>64030200400304052</t>
  </si>
  <si>
    <t>李彦荣</t>
  </si>
  <si>
    <t>842</t>
  </si>
  <si>
    <t>64030200400304053</t>
  </si>
  <si>
    <t>843</t>
  </si>
  <si>
    <t>64030200400304054</t>
  </si>
  <si>
    <t>844</t>
  </si>
  <si>
    <t>64030200400304055</t>
  </si>
  <si>
    <t>845</t>
  </si>
  <si>
    <t>64030200400304056</t>
  </si>
  <si>
    <t>张小彦</t>
  </si>
  <si>
    <t>846</t>
  </si>
  <si>
    <t>64030200400304057</t>
  </si>
  <si>
    <t>847</t>
  </si>
  <si>
    <t>64030200400304058</t>
  </si>
  <si>
    <t>何芳</t>
  </si>
  <si>
    <t>848</t>
  </si>
  <si>
    <t>64030200400304059</t>
  </si>
  <si>
    <t>宋继林</t>
  </si>
  <si>
    <t>849</t>
  </si>
  <si>
    <t>64030200400304060</t>
  </si>
  <si>
    <t>耿建红</t>
  </si>
  <si>
    <t>850</t>
  </si>
  <si>
    <t>64030200400304061</t>
  </si>
  <si>
    <t>851</t>
  </si>
  <si>
    <t>64030200400304062</t>
  </si>
  <si>
    <t>耿向福</t>
  </si>
  <si>
    <t>852</t>
  </si>
  <si>
    <t>64030200400304063</t>
  </si>
  <si>
    <t>杨生杰</t>
  </si>
  <si>
    <t>853</t>
  </si>
  <si>
    <t>64030200400304064</t>
  </si>
  <si>
    <t>854</t>
  </si>
  <si>
    <t>64030200400304065</t>
  </si>
  <si>
    <t>855</t>
  </si>
  <si>
    <t>64030200400304066</t>
  </si>
  <si>
    <t>李雅婷</t>
  </si>
  <si>
    <t>856</t>
  </si>
  <si>
    <t>64030200400304067</t>
  </si>
  <si>
    <t>田凤花</t>
  </si>
  <si>
    <t>857</t>
  </si>
  <si>
    <t>64030200400304068</t>
  </si>
  <si>
    <t>张薇</t>
  </si>
  <si>
    <t>858</t>
  </si>
  <si>
    <t>64030200400304069</t>
  </si>
  <si>
    <t>文保军</t>
  </si>
  <si>
    <t>859</t>
  </si>
  <si>
    <t>64030200400304070</t>
  </si>
  <si>
    <t>860</t>
  </si>
  <si>
    <t>64030200400304071</t>
  </si>
  <si>
    <t>861</t>
  </si>
  <si>
    <t>64030200400304072</t>
  </si>
  <si>
    <t>862</t>
  </si>
  <si>
    <t>64030200400304073</t>
  </si>
  <si>
    <t>863</t>
  </si>
  <si>
    <t>64030200400304074</t>
  </si>
  <si>
    <t>耿小平</t>
  </si>
  <si>
    <t>864</t>
  </si>
  <si>
    <t>64030200400304075</t>
  </si>
  <si>
    <t>马力涛</t>
  </si>
  <si>
    <t>865</t>
  </si>
  <si>
    <t>64030200400304076</t>
  </si>
  <si>
    <t>马海萍</t>
  </si>
  <si>
    <t>866</t>
  </si>
  <si>
    <t>64030200400304077</t>
  </si>
  <si>
    <t>买建林</t>
  </si>
  <si>
    <t>867</t>
  </si>
  <si>
    <t>64030200400304078</t>
  </si>
  <si>
    <t>何永珍</t>
  </si>
  <si>
    <t>868</t>
  </si>
  <si>
    <t>64030200400304079</t>
  </si>
  <si>
    <t>杨  云</t>
  </si>
  <si>
    <t>869</t>
  </si>
  <si>
    <t>64030200400304080</t>
  </si>
  <si>
    <t>周玉芳</t>
  </si>
  <si>
    <t>870</t>
  </si>
  <si>
    <t>64030200400304081</t>
  </si>
  <si>
    <t>871</t>
  </si>
  <si>
    <t>64030200400304082</t>
  </si>
  <si>
    <t>872</t>
  </si>
  <si>
    <t>64030200400304083</t>
  </si>
  <si>
    <t>873</t>
  </si>
  <si>
    <t>64030200400304084</t>
  </si>
  <si>
    <t>买金林</t>
  </si>
  <si>
    <t>874</t>
  </si>
  <si>
    <t>64030200400304085</t>
  </si>
  <si>
    <t>马德福</t>
  </si>
  <si>
    <t>875</t>
  </si>
  <si>
    <t>64030200400304086</t>
  </si>
  <si>
    <t>876</t>
  </si>
  <si>
    <t>64030200400305001</t>
  </si>
  <si>
    <t>王小荣</t>
  </si>
  <si>
    <t>利通区金银滩镇四支渠村 5 队</t>
  </si>
  <si>
    <t>877</t>
  </si>
  <si>
    <t>64030200400305002</t>
  </si>
  <si>
    <t>张明山</t>
  </si>
  <si>
    <t>878</t>
  </si>
  <si>
    <t>64030200400305003</t>
  </si>
  <si>
    <t>刘艳红</t>
  </si>
  <si>
    <t>879</t>
  </si>
  <si>
    <t>64030200400305004</t>
  </si>
  <si>
    <t>张立才</t>
  </si>
  <si>
    <t>880</t>
  </si>
  <si>
    <t>64030200400305005</t>
  </si>
  <si>
    <t>石占华</t>
  </si>
  <si>
    <t>881</t>
  </si>
  <si>
    <t>64030200400305006</t>
  </si>
  <si>
    <t>宋学兵</t>
  </si>
  <si>
    <t>882</t>
  </si>
  <si>
    <t>64030200400305007</t>
  </si>
  <si>
    <t>883</t>
  </si>
  <si>
    <t>64030200400305008</t>
  </si>
  <si>
    <t>884</t>
  </si>
  <si>
    <t>64030200400305009</t>
  </si>
  <si>
    <t>吕永宝</t>
  </si>
  <si>
    <t>885</t>
  </si>
  <si>
    <t>64030200400305010</t>
  </si>
  <si>
    <t>886</t>
  </si>
  <si>
    <t>64030200400305011</t>
  </si>
  <si>
    <t>887</t>
  </si>
  <si>
    <t>64030200400305012</t>
  </si>
  <si>
    <t>宋少荣</t>
  </si>
  <si>
    <t>888</t>
  </si>
  <si>
    <t>64030200400305013</t>
  </si>
  <si>
    <t>石小军</t>
  </si>
  <si>
    <t>889</t>
  </si>
  <si>
    <t>64030200400305014</t>
  </si>
  <si>
    <t>890</t>
  </si>
  <si>
    <t>64030200400305015</t>
  </si>
  <si>
    <t>891</t>
  </si>
  <si>
    <t>64030200400305016</t>
  </si>
  <si>
    <t>张学华</t>
  </si>
  <si>
    <t>892</t>
  </si>
  <si>
    <t>64030200400305017</t>
  </si>
  <si>
    <t>吕永近</t>
  </si>
  <si>
    <t>893</t>
  </si>
  <si>
    <t>64030200400305018</t>
  </si>
  <si>
    <t>田志刚</t>
  </si>
  <si>
    <t>894</t>
  </si>
  <si>
    <t>64030200400305019</t>
  </si>
  <si>
    <t>史 柱</t>
  </si>
  <si>
    <t>895</t>
  </si>
  <si>
    <t>64030200400305020</t>
  </si>
  <si>
    <t>896</t>
  </si>
  <si>
    <t>64030200400305021</t>
  </si>
  <si>
    <t>何金良</t>
  </si>
  <si>
    <t>897</t>
  </si>
  <si>
    <t>64030200400305022</t>
  </si>
  <si>
    <t>898</t>
  </si>
  <si>
    <t>64030200400305023</t>
  </si>
  <si>
    <t>张汉岐</t>
  </si>
  <si>
    <t>899</t>
  </si>
  <si>
    <t>64030200400305024</t>
  </si>
  <si>
    <t>郝玉侠</t>
  </si>
  <si>
    <t>900</t>
  </si>
  <si>
    <t>64030200400305025</t>
  </si>
  <si>
    <t>宋少云</t>
  </si>
  <si>
    <t>901</t>
  </si>
  <si>
    <t>64030200400305026</t>
  </si>
  <si>
    <t>余国成</t>
  </si>
  <si>
    <t>902</t>
  </si>
  <si>
    <t>64030200400305027</t>
  </si>
  <si>
    <t>张 琴</t>
  </si>
  <si>
    <t>903</t>
  </si>
  <si>
    <t>64030200400305028</t>
  </si>
  <si>
    <t>904</t>
  </si>
  <si>
    <t>64030200400305029</t>
  </si>
  <si>
    <t>905</t>
  </si>
  <si>
    <t>64030200400305030</t>
  </si>
  <si>
    <t>杨复忠</t>
  </si>
  <si>
    <t>906</t>
  </si>
  <si>
    <t>64030200400305031</t>
  </si>
  <si>
    <t>杨复明</t>
  </si>
  <si>
    <t>907</t>
  </si>
  <si>
    <t>64030200400305032</t>
  </si>
  <si>
    <t>郝占华</t>
  </si>
  <si>
    <t>908</t>
  </si>
  <si>
    <t>64030200400305033</t>
  </si>
  <si>
    <t>陈 明</t>
  </si>
  <si>
    <t>909</t>
  </si>
  <si>
    <t>64030200400305034</t>
  </si>
  <si>
    <t>张维芳</t>
  </si>
  <si>
    <t>910</t>
  </si>
  <si>
    <t>64030200400305035</t>
  </si>
  <si>
    <t>911</t>
  </si>
  <si>
    <t>64030200400305036</t>
  </si>
  <si>
    <t>丁文才</t>
  </si>
  <si>
    <t>912</t>
  </si>
  <si>
    <t>64030200400305037</t>
  </si>
  <si>
    <t>913</t>
  </si>
  <si>
    <t>64030200400305038</t>
  </si>
  <si>
    <t>914</t>
  </si>
  <si>
    <t>64030200400305039</t>
  </si>
  <si>
    <t>张宝山</t>
  </si>
  <si>
    <t>915</t>
  </si>
  <si>
    <t>64030200400305040</t>
  </si>
  <si>
    <t>916</t>
  </si>
  <si>
    <t>64030200400305041</t>
  </si>
  <si>
    <t>917</t>
  </si>
  <si>
    <t>64030200400305042</t>
  </si>
  <si>
    <t>918</t>
  </si>
  <si>
    <t>64030200400305043</t>
  </si>
  <si>
    <t>李晓英</t>
  </si>
  <si>
    <t>919</t>
  </si>
  <si>
    <t>64030200400305044</t>
  </si>
  <si>
    <t>张彩霞</t>
  </si>
  <si>
    <t>920</t>
  </si>
  <si>
    <t>64030200400305045</t>
  </si>
  <si>
    <t>921</t>
  </si>
  <si>
    <t>64030200400305046</t>
  </si>
  <si>
    <t>922</t>
  </si>
  <si>
    <t>64030200400305047</t>
  </si>
  <si>
    <t>田志勇</t>
  </si>
  <si>
    <t>923</t>
  </si>
  <si>
    <t>64030200400305048</t>
  </si>
  <si>
    <t>924</t>
  </si>
  <si>
    <t>64030200400305049</t>
  </si>
  <si>
    <t>余国峰</t>
  </si>
  <si>
    <t>925</t>
  </si>
  <si>
    <t>64030200400305050</t>
  </si>
  <si>
    <t>史  才</t>
  </si>
  <si>
    <t>926</t>
  </si>
  <si>
    <t>64030200400305051</t>
  </si>
  <si>
    <t>张志兵</t>
  </si>
  <si>
    <t>927</t>
  </si>
  <si>
    <t>64030200400305052</t>
  </si>
  <si>
    <t>丁华</t>
  </si>
  <si>
    <t>928</t>
  </si>
  <si>
    <t>64030200400305053</t>
  </si>
  <si>
    <t>陈  军</t>
  </si>
  <si>
    <t>929</t>
  </si>
  <si>
    <t>64030200400305054</t>
  </si>
  <si>
    <t>930</t>
  </si>
  <si>
    <t>64030200400305055</t>
  </si>
  <si>
    <t>李  军</t>
  </si>
  <si>
    <t>931</t>
  </si>
  <si>
    <t>64030200400305056</t>
  </si>
  <si>
    <t>932</t>
  </si>
  <si>
    <t>64030200400305057</t>
  </si>
  <si>
    <t>933</t>
  </si>
  <si>
    <t>64030200400305058</t>
  </si>
  <si>
    <t>王耀文</t>
  </si>
  <si>
    <t>934</t>
  </si>
  <si>
    <t>64030200400305059</t>
  </si>
  <si>
    <t>范秀芳</t>
  </si>
  <si>
    <t>935</t>
  </si>
  <si>
    <t>64030200400305060</t>
  </si>
  <si>
    <t>936</t>
  </si>
  <si>
    <t>64030200400305061</t>
  </si>
  <si>
    <t>李  刚</t>
  </si>
  <si>
    <t>937</t>
  </si>
  <si>
    <t>64030200400305062</t>
  </si>
  <si>
    <t>吕学俭</t>
  </si>
  <si>
    <t>938</t>
  </si>
  <si>
    <t>64030200400305063</t>
  </si>
  <si>
    <t>939</t>
  </si>
  <si>
    <t>64030200400305064</t>
  </si>
  <si>
    <t>余国龙</t>
  </si>
  <si>
    <t>940</t>
  </si>
  <si>
    <t>64030200400305065</t>
  </si>
  <si>
    <t>郝玉荣</t>
  </si>
  <si>
    <t>941</t>
  </si>
  <si>
    <t>64030200400305066</t>
  </si>
  <si>
    <t>石占兵</t>
  </si>
  <si>
    <t>942</t>
  </si>
  <si>
    <t>64030200400306001</t>
  </si>
  <si>
    <t>利通区金银滩镇四支渠村6 队</t>
  </si>
  <si>
    <t>943</t>
  </si>
  <si>
    <t>64030200400306002</t>
  </si>
  <si>
    <t>944</t>
  </si>
  <si>
    <t>64030200400306003</t>
  </si>
  <si>
    <t>945</t>
  </si>
  <si>
    <t>64030200400306004</t>
  </si>
  <si>
    <t>946</t>
  </si>
  <si>
    <t>64030200400306005</t>
  </si>
  <si>
    <t>947</t>
  </si>
  <si>
    <t>64030200400306006</t>
  </si>
  <si>
    <t>948</t>
  </si>
  <si>
    <t>64030200400306007</t>
  </si>
  <si>
    <t>949</t>
  </si>
  <si>
    <t>64030200400306008</t>
  </si>
  <si>
    <t>950</t>
  </si>
  <si>
    <t>64030200400306009</t>
  </si>
  <si>
    <t>951</t>
  </si>
  <si>
    <t>64030200400306010</t>
  </si>
  <si>
    <t>952</t>
  </si>
  <si>
    <t>64030200400306011</t>
  </si>
  <si>
    <t>953</t>
  </si>
  <si>
    <t>64030200400306012</t>
  </si>
  <si>
    <t>954</t>
  </si>
  <si>
    <t>64030200400306013</t>
  </si>
  <si>
    <t>955</t>
  </si>
  <si>
    <t>64030200400306014</t>
  </si>
  <si>
    <t>956</t>
  </si>
  <si>
    <t>64030200400306015</t>
  </si>
  <si>
    <t>郭跃先</t>
  </si>
  <si>
    <t>957</t>
  </si>
  <si>
    <t>64030200400306016</t>
  </si>
  <si>
    <t>袁红兰</t>
  </si>
  <si>
    <t>958</t>
  </si>
  <si>
    <t>64030200400306017</t>
  </si>
  <si>
    <t>杨纯明</t>
  </si>
  <si>
    <t>959</t>
  </si>
  <si>
    <t>64030200400306018</t>
  </si>
  <si>
    <t>杨纯熙</t>
  </si>
  <si>
    <t>960</t>
  </si>
  <si>
    <t>64030200400306019</t>
  </si>
  <si>
    <t>961</t>
  </si>
  <si>
    <t>64030200400306020</t>
  </si>
  <si>
    <t>吕小福</t>
  </si>
  <si>
    <t>962</t>
  </si>
  <si>
    <t>64030200400306021</t>
  </si>
  <si>
    <t>吕洪锋</t>
  </si>
  <si>
    <t>963</t>
  </si>
  <si>
    <t>64030200400306022</t>
  </si>
  <si>
    <t>袁红军</t>
  </si>
  <si>
    <t>964</t>
  </si>
  <si>
    <t>64030200400306023</t>
  </si>
  <si>
    <t>张小琴</t>
  </si>
  <si>
    <t>965</t>
  </si>
  <si>
    <t>64030200400306024</t>
  </si>
  <si>
    <t>马  晔</t>
  </si>
  <si>
    <t>966</t>
  </si>
  <si>
    <t>64030200400306025</t>
  </si>
  <si>
    <t>967</t>
  </si>
  <si>
    <t>64030200400306026</t>
  </si>
  <si>
    <t>968</t>
  </si>
  <si>
    <t>64030200400306027</t>
  </si>
  <si>
    <t>马绍兰</t>
  </si>
  <si>
    <t>969</t>
  </si>
  <si>
    <t>64030200400306028</t>
  </si>
  <si>
    <t>蔡红林</t>
  </si>
  <si>
    <t>970</t>
  </si>
  <si>
    <t>64030200400306029</t>
  </si>
  <si>
    <t>马泽荣</t>
  </si>
  <si>
    <t>971</t>
  </si>
  <si>
    <t>64030200400306030</t>
  </si>
  <si>
    <t>972</t>
  </si>
  <si>
    <t>64030200400306031</t>
  </si>
  <si>
    <t>973</t>
  </si>
  <si>
    <t>64030200400306033</t>
  </si>
  <si>
    <t>974</t>
  </si>
  <si>
    <t>64030200400306034</t>
  </si>
  <si>
    <t>康有兰</t>
  </si>
  <si>
    <t>975</t>
  </si>
  <si>
    <t>64030200400306035</t>
  </si>
  <si>
    <t>976</t>
  </si>
  <si>
    <t>64030200400306036</t>
  </si>
  <si>
    <t>977</t>
  </si>
  <si>
    <t>64030200400306037</t>
  </si>
  <si>
    <t>978</t>
  </si>
  <si>
    <t>64030200400306038</t>
  </si>
  <si>
    <t>979</t>
  </si>
  <si>
    <t>64030200400306039</t>
  </si>
  <si>
    <t>980</t>
  </si>
  <si>
    <t>64030200400306040</t>
  </si>
  <si>
    <t>981</t>
  </si>
  <si>
    <t>64030200400306041</t>
  </si>
  <si>
    <t>贾学林</t>
  </si>
  <si>
    <t>982</t>
  </si>
  <si>
    <t>64030200400306042</t>
  </si>
  <si>
    <t>983</t>
  </si>
  <si>
    <t>64030200400306043</t>
  </si>
  <si>
    <t>984</t>
  </si>
  <si>
    <t>64030200400306044</t>
  </si>
  <si>
    <t>985</t>
  </si>
  <si>
    <t>64030200400306045</t>
  </si>
  <si>
    <t>986</t>
  </si>
  <si>
    <t>64030200400306046</t>
  </si>
  <si>
    <t>金小龙</t>
  </si>
  <si>
    <t>987</t>
  </si>
  <si>
    <t>64030200400306047</t>
  </si>
  <si>
    <t>988</t>
  </si>
  <si>
    <t>64030200400306048</t>
  </si>
  <si>
    <t>989</t>
  </si>
  <si>
    <t>64030200400306049</t>
  </si>
  <si>
    <t>郭耀武</t>
  </si>
  <si>
    <t>990</t>
  </si>
  <si>
    <t>64030200400306050</t>
  </si>
  <si>
    <t>郭耀俊</t>
  </si>
  <si>
    <t>991</t>
  </si>
  <si>
    <t>64030200400306051</t>
  </si>
  <si>
    <t>992</t>
  </si>
  <si>
    <t>64030200400306052</t>
  </si>
  <si>
    <t>993</t>
  </si>
  <si>
    <t>64030200400306053</t>
  </si>
  <si>
    <t>994</t>
  </si>
  <si>
    <t>64030200400306054</t>
  </si>
  <si>
    <t>李万成</t>
  </si>
  <si>
    <t>995</t>
  </si>
  <si>
    <t>64030200400306055</t>
  </si>
  <si>
    <t>郭东波</t>
  </si>
  <si>
    <t>996</t>
  </si>
  <si>
    <t>64030200400306056</t>
  </si>
  <si>
    <t>王冬梅</t>
  </si>
  <si>
    <t>997</t>
  </si>
  <si>
    <t>64030200400306057</t>
  </si>
  <si>
    <t>蔡红明</t>
  </si>
  <si>
    <t>998</t>
  </si>
  <si>
    <t>64030200400306058</t>
  </si>
  <si>
    <t>999</t>
  </si>
  <si>
    <t>64030200400306059</t>
  </si>
  <si>
    <t>1000</t>
  </si>
  <si>
    <t>64030200400306060</t>
  </si>
  <si>
    <t>1001</t>
  </si>
  <si>
    <t>64030200400306061</t>
  </si>
  <si>
    <t>1002</t>
  </si>
  <si>
    <t>64030200400306062</t>
  </si>
  <si>
    <t>1003</t>
  </si>
  <si>
    <t>64030200400307001</t>
  </si>
  <si>
    <t>利通区金银滩镇四支渠村7 队</t>
  </si>
  <si>
    <t>1004</t>
  </si>
  <si>
    <t>64030200400307002</t>
  </si>
  <si>
    <t>1005</t>
  </si>
  <si>
    <t>64030200400307003</t>
  </si>
  <si>
    <t>1006</t>
  </si>
  <si>
    <t>64030200400307004</t>
  </si>
  <si>
    <t>1007</t>
  </si>
  <si>
    <t>64030200400307005</t>
  </si>
  <si>
    <t>1008</t>
  </si>
  <si>
    <t>64030200400307006</t>
  </si>
  <si>
    <t>吴生玉</t>
  </si>
  <si>
    <t>1009</t>
  </si>
  <si>
    <t>64030200400307007</t>
  </si>
  <si>
    <t>1010</t>
  </si>
  <si>
    <t>64030200400307008</t>
  </si>
  <si>
    <t>丁维军</t>
  </si>
  <si>
    <t>1011</t>
  </si>
  <si>
    <t>64030200400307009</t>
  </si>
  <si>
    <t>1012</t>
  </si>
  <si>
    <t>64030200400307010</t>
  </si>
  <si>
    <t>1013</t>
  </si>
  <si>
    <t>64030200400307011</t>
  </si>
  <si>
    <t>1014</t>
  </si>
  <si>
    <t>64030200400307012</t>
  </si>
  <si>
    <t>1015</t>
  </si>
  <si>
    <t>64030200400307013</t>
  </si>
  <si>
    <t>1016</t>
  </si>
  <si>
    <t>64030200400307014</t>
  </si>
  <si>
    <t>1017</t>
  </si>
  <si>
    <t>64030200400307015</t>
  </si>
  <si>
    <t>1018</t>
  </si>
  <si>
    <t>64030200400307016</t>
  </si>
  <si>
    <t>1019</t>
  </si>
  <si>
    <t>64030200400307017</t>
  </si>
  <si>
    <t>1020</t>
  </si>
  <si>
    <t>64030200400307018</t>
  </si>
  <si>
    <t>1021</t>
  </si>
  <si>
    <t>64030200400307019</t>
  </si>
  <si>
    <t>庄桂英</t>
  </si>
  <si>
    <t>1022</t>
  </si>
  <si>
    <t>64030200400307020</t>
  </si>
  <si>
    <t>张生林</t>
  </si>
  <si>
    <t>1023</t>
  </si>
  <si>
    <t>64030200400307021</t>
  </si>
  <si>
    <t>张生银</t>
  </si>
  <si>
    <t>1024</t>
  </si>
  <si>
    <t>64030200400307022</t>
  </si>
  <si>
    <t>1025</t>
  </si>
  <si>
    <t>64030200400307023</t>
  </si>
  <si>
    <t>1026</t>
  </si>
  <si>
    <t>64030200400307024</t>
  </si>
  <si>
    <t>杨林忠</t>
  </si>
  <si>
    <t>1027</t>
  </si>
  <si>
    <t>64030200400307025</t>
  </si>
  <si>
    <t>吴永福</t>
  </si>
  <si>
    <t>1028</t>
  </si>
  <si>
    <t>64030200400307026</t>
  </si>
  <si>
    <t>1029</t>
  </si>
  <si>
    <t>64030200400307027</t>
  </si>
  <si>
    <t>保明海</t>
  </si>
  <si>
    <t>1030</t>
  </si>
  <si>
    <t>64030200400307028</t>
  </si>
  <si>
    <t>马少立</t>
  </si>
  <si>
    <t>1031</t>
  </si>
  <si>
    <t>64030200400307029</t>
  </si>
  <si>
    <t>杨少玉</t>
  </si>
  <si>
    <t>1032</t>
  </si>
  <si>
    <t>64030200400307030</t>
  </si>
  <si>
    <t>杨林国</t>
  </si>
  <si>
    <t>1033</t>
  </si>
  <si>
    <t>64030200400307031</t>
  </si>
  <si>
    <t>马占凤</t>
  </si>
  <si>
    <t>1034</t>
  </si>
  <si>
    <t>64030200400307032</t>
  </si>
  <si>
    <t>1035</t>
  </si>
  <si>
    <t>64030200400307033</t>
  </si>
  <si>
    <t>1036</t>
  </si>
  <si>
    <t>64030200400307034</t>
  </si>
  <si>
    <t>1037</t>
  </si>
  <si>
    <t>64030200400307035</t>
  </si>
  <si>
    <t>1038</t>
  </si>
  <si>
    <t>64030200400307036</t>
  </si>
  <si>
    <t>丁维汉</t>
  </si>
  <si>
    <t>1039</t>
  </si>
  <si>
    <t>64030200400307037</t>
  </si>
  <si>
    <t>1040</t>
  </si>
  <si>
    <t>64030200400307038</t>
  </si>
  <si>
    <t>1041</t>
  </si>
  <si>
    <t>64030200400307039</t>
  </si>
  <si>
    <t>1042</t>
  </si>
  <si>
    <t>64030200400307040</t>
  </si>
  <si>
    <t>1043</t>
  </si>
  <si>
    <t>64030200400307041</t>
  </si>
  <si>
    <t>1044</t>
  </si>
  <si>
    <t>64030200400307042</t>
  </si>
  <si>
    <t>马如贵</t>
  </si>
  <si>
    <t>1045</t>
  </si>
  <si>
    <t>64030200400307043</t>
  </si>
  <si>
    <t>罗  云</t>
  </si>
  <si>
    <t>1046</t>
  </si>
  <si>
    <t>64030200400307044</t>
  </si>
  <si>
    <t>1047</t>
  </si>
  <si>
    <t>64030200400307045</t>
  </si>
  <si>
    <t>1048</t>
  </si>
  <si>
    <t>64030200400307046</t>
  </si>
  <si>
    <t>1049</t>
  </si>
  <si>
    <t>64030200400307047</t>
  </si>
  <si>
    <t>王明义</t>
  </si>
  <si>
    <t>1050</t>
  </si>
  <si>
    <t>64030200400307048</t>
  </si>
  <si>
    <t>1051</t>
  </si>
  <si>
    <t>64030200400307049</t>
  </si>
  <si>
    <t>马生银</t>
  </si>
  <si>
    <t>1052</t>
  </si>
  <si>
    <t>64030200400307050</t>
  </si>
  <si>
    <t>杨林海</t>
  </si>
  <si>
    <t>1053</t>
  </si>
  <si>
    <t>64030200400307051</t>
  </si>
  <si>
    <t>1054</t>
  </si>
  <si>
    <t>64030200400307052</t>
  </si>
  <si>
    <t>马  兵</t>
  </si>
  <si>
    <t>1055</t>
  </si>
  <si>
    <t>64030200400307053</t>
  </si>
  <si>
    <t>1056</t>
  </si>
  <si>
    <t>64030200400307054</t>
  </si>
  <si>
    <t>1057</t>
  </si>
  <si>
    <t>64030200400307055</t>
  </si>
  <si>
    <t>蒋术本</t>
  </si>
  <si>
    <t>1058</t>
  </si>
  <si>
    <t>64030200400307056</t>
  </si>
  <si>
    <t>何彦林</t>
  </si>
  <si>
    <t>1059</t>
  </si>
  <si>
    <t>64030200400307057</t>
  </si>
  <si>
    <t>何占俊</t>
  </si>
  <si>
    <t>1060</t>
  </si>
  <si>
    <t>64030200400307058</t>
  </si>
  <si>
    <t>吴国云</t>
  </si>
  <si>
    <t>1061</t>
  </si>
  <si>
    <t>64030200400307059</t>
  </si>
  <si>
    <t>1062</t>
  </si>
  <si>
    <t>64030200400307060</t>
  </si>
  <si>
    <t>1063</t>
  </si>
  <si>
    <t>64030200400307061</t>
  </si>
  <si>
    <t>马如杰</t>
  </si>
  <si>
    <t>1064</t>
  </si>
  <si>
    <t>64030200400307062</t>
  </si>
  <si>
    <t>王明宝</t>
  </si>
  <si>
    <t>1065</t>
  </si>
  <si>
    <t>64030200400307063</t>
  </si>
  <si>
    <t>王明军</t>
  </si>
  <si>
    <t>1066</t>
  </si>
  <si>
    <t>64030200400307064</t>
  </si>
  <si>
    <t>1067</t>
  </si>
  <si>
    <t>64030200400307065</t>
  </si>
  <si>
    <t>1068</t>
  </si>
  <si>
    <t>64030200400307066</t>
  </si>
  <si>
    <t>1069</t>
  </si>
  <si>
    <t>64030200400307067</t>
  </si>
  <si>
    <t>1070</t>
  </si>
  <si>
    <t>64030200400307068</t>
  </si>
  <si>
    <t>1071</t>
  </si>
  <si>
    <t>64030200400307069</t>
  </si>
  <si>
    <t>保生才</t>
  </si>
  <si>
    <t>1072</t>
  </si>
  <si>
    <t>64030200400307070</t>
  </si>
  <si>
    <t>1073</t>
  </si>
  <si>
    <t>64030200400307071</t>
  </si>
  <si>
    <t>1074</t>
  </si>
  <si>
    <t>64030200400307072</t>
  </si>
  <si>
    <t>马桂连</t>
  </si>
  <si>
    <t>1075</t>
  </si>
  <si>
    <t>64030200400307073</t>
  </si>
  <si>
    <t>保明礼</t>
  </si>
  <si>
    <t>1076</t>
  </si>
  <si>
    <t>64030200400307074</t>
  </si>
  <si>
    <t>吴金存</t>
  </si>
  <si>
    <t>1077</t>
  </si>
  <si>
    <t>64030200400307075</t>
  </si>
  <si>
    <t>1078</t>
  </si>
  <si>
    <t>64030200400307076</t>
  </si>
  <si>
    <t>1079</t>
  </si>
  <si>
    <t>64030200400307077</t>
  </si>
  <si>
    <t>1080</t>
  </si>
  <si>
    <t>64030200400307078</t>
  </si>
  <si>
    <t>1081</t>
  </si>
  <si>
    <t>64030200400307079</t>
  </si>
  <si>
    <t>1082</t>
  </si>
  <si>
    <t>64030200400308001</t>
  </si>
  <si>
    <t>赵  奇</t>
  </si>
  <si>
    <t>利通区金银滩镇四支渠村8 队</t>
  </si>
  <si>
    <t>1083</t>
  </si>
  <si>
    <t>64030200400308002</t>
  </si>
  <si>
    <t>牛彩霞</t>
  </si>
  <si>
    <t>1084</t>
  </si>
  <si>
    <t>64030200400308003</t>
  </si>
  <si>
    <t>徐金玉</t>
  </si>
  <si>
    <t>1085</t>
  </si>
  <si>
    <t>64030200400308004</t>
  </si>
  <si>
    <t>1086</t>
  </si>
  <si>
    <t>64030200400308005</t>
  </si>
  <si>
    <t>李保全</t>
  </si>
  <si>
    <t>1087</t>
  </si>
  <si>
    <t>64030200400308006</t>
  </si>
  <si>
    <t>梁兆兴</t>
  </si>
  <si>
    <t>1088</t>
  </si>
  <si>
    <t>64030200400308007</t>
  </si>
  <si>
    <t>闫生金</t>
  </si>
  <si>
    <t>1089</t>
  </si>
  <si>
    <t>64030200400308008</t>
  </si>
  <si>
    <t>吴学有</t>
  </si>
  <si>
    <t>1090</t>
  </si>
  <si>
    <t>64030200400308009</t>
  </si>
  <si>
    <t>1091</t>
  </si>
  <si>
    <t>64030200400308010</t>
  </si>
  <si>
    <t>1092</t>
  </si>
  <si>
    <t>64030200400308011</t>
  </si>
  <si>
    <t>1093</t>
  </si>
  <si>
    <t>64030200400308012</t>
  </si>
  <si>
    <t>1094</t>
  </si>
  <si>
    <t>64030200400308013</t>
  </si>
  <si>
    <t>徐金学</t>
  </si>
  <si>
    <t>1095</t>
  </si>
  <si>
    <t>64030200400308014</t>
  </si>
  <si>
    <t>1096</t>
  </si>
  <si>
    <t>64030200400308015</t>
  </si>
  <si>
    <t>1097</t>
  </si>
  <si>
    <t>64030200400308016</t>
  </si>
  <si>
    <t>吴瑞明</t>
  </si>
  <si>
    <t>1098</t>
  </si>
  <si>
    <t>64030200400308017</t>
  </si>
  <si>
    <t>石  清</t>
  </si>
  <si>
    <t>1099</t>
  </si>
  <si>
    <t>64030200400308018</t>
  </si>
  <si>
    <t>1100</t>
  </si>
  <si>
    <t>64030200400308019</t>
  </si>
  <si>
    <t>闫永国</t>
  </si>
  <si>
    <t>1101</t>
  </si>
  <si>
    <t>64030200400308020</t>
  </si>
  <si>
    <t>闫金文</t>
  </si>
  <si>
    <t>1102</t>
  </si>
  <si>
    <t>64030200400308021</t>
  </si>
  <si>
    <t>顾  义</t>
  </si>
  <si>
    <t>1103</t>
  </si>
  <si>
    <t>64030200400308022</t>
  </si>
  <si>
    <t>1104</t>
  </si>
  <si>
    <t>64030200400308023</t>
  </si>
  <si>
    <t>1105</t>
  </si>
  <si>
    <t>64030200400308024</t>
  </si>
  <si>
    <t>1106</t>
  </si>
  <si>
    <t>64030200400308025</t>
  </si>
  <si>
    <t>吴玉琴</t>
  </si>
  <si>
    <t>1107</t>
  </si>
  <si>
    <t>64030200400308026</t>
  </si>
  <si>
    <t>1108</t>
  </si>
  <si>
    <t>64030200400308027</t>
  </si>
  <si>
    <t>闫生忠</t>
  </si>
  <si>
    <t>1109</t>
  </si>
  <si>
    <t>64030200400308028</t>
  </si>
  <si>
    <t>1110</t>
  </si>
  <si>
    <t>64030200400308029</t>
  </si>
  <si>
    <t>1111</t>
  </si>
  <si>
    <t>64030200400308030</t>
  </si>
  <si>
    <t>1112</t>
  </si>
  <si>
    <t>64030200400308031</t>
  </si>
  <si>
    <t>1113</t>
  </si>
  <si>
    <t>64030200400308032</t>
  </si>
  <si>
    <t>1114</t>
  </si>
  <si>
    <t>64030200400308033</t>
  </si>
  <si>
    <t>1115</t>
  </si>
  <si>
    <t>64030200400308034</t>
  </si>
  <si>
    <t>1116</t>
  </si>
  <si>
    <t>64030200400308035</t>
  </si>
  <si>
    <t>1117</t>
  </si>
  <si>
    <t>64030200400308036</t>
  </si>
  <si>
    <t>吴合伏</t>
  </si>
  <si>
    <t>1118</t>
  </si>
  <si>
    <t>64030200400308037</t>
  </si>
  <si>
    <t>1119</t>
  </si>
  <si>
    <t>64030200400308038</t>
  </si>
  <si>
    <t>1120</t>
  </si>
  <si>
    <t>64030200400308039</t>
  </si>
  <si>
    <t>吴学才</t>
  </si>
  <si>
    <t>1121</t>
  </si>
  <si>
    <t>64030200400308040</t>
  </si>
  <si>
    <t>马彬斌</t>
  </si>
  <si>
    <t>1122</t>
  </si>
  <si>
    <t>64030200400308041</t>
  </si>
  <si>
    <t>李伟兵</t>
  </si>
  <si>
    <t>1123</t>
  </si>
  <si>
    <t>64030200400308042</t>
  </si>
  <si>
    <t>梁  忠</t>
  </si>
  <si>
    <t>1124</t>
  </si>
  <si>
    <t>64030200400308043</t>
  </si>
  <si>
    <t>梁兆兵</t>
  </si>
  <si>
    <t>1125</t>
  </si>
  <si>
    <t>64030200400308044</t>
  </si>
  <si>
    <t>1126</t>
  </si>
  <si>
    <t>64030200400308045</t>
  </si>
  <si>
    <t>1127</t>
  </si>
  <si>
    <t>64030200400308046</t>
  </si>
  <si>
    <t>闫金明</t>
  </si>
  <si>
    <t>1128</t>
  </si>
  <si>
    <t>64030200400308047</t>
  </si>
  <si>
    <t>1129</t>
  </si>
  <si>
    <t>64030200400308048</t>
  </si>
  <si>
    <t>1130</t>
  </si>
  <si>
    <t>64030200400308049</t>
  </si>
  <si>
    <t>1131</t>
  </si>
  <si>
    <t>64030200400308050</t>
  </si>
  <si>
    <t>1132</t>
  </si>
  <si>
    <t>64030200400308051</t>
  </si>
  <si>
    <t>陈秋燕</t>
  </si>
  <si>
    <t>1133</t>
  </si>
  <si>
    <t>64030200400308052</t>
  </si>
  <si>
    <t>石海宝</t>
  </si>
  <si>
    <t>1134</t>
  </si>
  <si>
    <t>64030200400308053</t>
  </si>
  <si>
    <t>杨伏清</t>
  </si>
  <si>
    <t>1135</t>
  </si>
  <si>
    <t>64030200400309001</t>
  </si>
  <si>
    <t>利通区金银滩镇四支渠村9 队</t>
  </si>
  <si>
    <t>1136</t>
  </si>
  <si>
    <t>64030200400309002</t>
  </si>
  <si>
    <t>马献云</t>
  </si>
  <si>
    <t>1137</t>
  </si>
  <si>
    <t>64030200400309003</t>
  </si>
  <si>
    <t>何金民</t>
  </si>
  <si>
    <t>1138</t>
  </si>
  <si>
    <t>64030200400309004</t>
  </si>
  <si>
    <t>1139</t>
  </si>
  <si>
    <t>64030200400309005</t>
  </si>
  <si>
    <t>1140</t>
  </si>
  <si>
    <t>64030200400309006</t>
  </si>
  <si>
    <t>1141</t>
  </si>
  <si>
    <t>64030200400309007</t>
  </si>
  <si>
    <t>1142</t>
  </si>
  <si>
    <t>64030200400309008</t>
  </si>
  <si>
    <t>郭耀林</t>
  </si>
  <si>
    <t>1143</t>
  </si>
  <si>
    <t>64030200400309009</t>
  </si>
  <si>
    <t>李双双</t>
  </si>
  <si>
    <t>1144</t>
  </si>
  <si>
    <t>64030200400309010</t>
  </si>
  <si>
    <t>何小珍</t>
  </si>
  <si>
    <t>1145</t>
  </si>
  <si>
    <t>64030200400309011</t>
  </si>
  <si>
    <t>马  斌</t>
  </si>
  <si>
    <t>1146</t>
  </si>
  <si>
    <t>64030200400309012</t>
  </si>
  <si>
    <t>吴万成</t>
  </si>
  <si>
    <t>1147</t>
  </si>
  <si>
    <t>64030200400309013</t>
  </si>
  <si>
    <t>1148</t>
  </si>
  <si>
    <t>64030200400309014</t>
  </si>
  <si>
    <t>1149</t>
  </si>
  <si>
    <t>64030200400309015</t>
  </si>
  <si>
    <t>1150</t>
  </si>
  <si>
    <t>64030200400309016</t>
  </si>
  <si>
    <t>郭洪忠</t>
  </si>
  <si>
    <t>1151</t>
  </si>
  <si>
    <t>64030200400309017</t>
  </si>
  <si>
    <t>郭洪兵</t>
  </si>
  <si>
    <t>1152</t>
  </si>
  <si>
    <t>64030200400309018</t>
  </si>
  <si>
    <t>金凤早</t>
  </si>
  <si>
    <t>1153</t>
  </si>
  <si>
    <t>64030200400309019</t>
  </si>
  <si>
    <t>余志新</t>
  </si>
  <si>
    <t>1154</t>
  </si>
  <si>
    <t>64030200400309020</t>
  </si>
  <si>
    <t>1155</t>
  </si>
  <si>
    <t>64030200400309021</t>
  </si>
  <si>
    <t>王奎</t>
  </si>
  <si>
    <t>1156</t>
  </si>
  <si>
    <t>64030200400309022</t>
  </si>
  <si>
    <t>1157</t>
  </si>
  <si>
    <t>64030200400309023</t>
  </si>
  <si>
    <t>马学民</t>
  </si>
  <si>
    <t>1158</t>
  </si>
  <si>
    <t>64030200400309024</t>
  </si>
  <si>
    <t>罗洪孝</t>
  </si>
  <si>
    <t>1159</t>
  </si>
  <si>
    <t>64030200400309025</t>
  </si>
  <si>
    <t>张金萍</t>
  </si>
  <si>
    <t>1160</t>
  </si>
  <si>
    <t>64030200400309026</t>
  </si>
  <si>
    <t>罗小燕</t>
  </si>
  <si>
    <t>1161</t>
  </si>
  <si>
    <t>64030200400309027</t>
  </si>
  <si>
    <t>吴生奎</t>
  </si>
  <si>
    <t>1162</t>
  </si>
  <si>
    <t>64030200400309028</t>
  </si>
  <si>
    <t>1163</t>
  </si>
  <si>
    <t>64030200400309029</t>
  </si>
  <si>
    <t>王生伏</t>
  </si>
  <si>
    <t>1164</t>
  </si>
  <si>
    <t>64030200400309030</t>
  </si>
  <si>
    <t>朱文明</t>
  </si>
  <si>
    <t>1165</t>
  </si>
  <si>
    <t>64030200400309031</t>
  </si>
  <si>
    <t>张全生</t>
  </si>
  <si>
    <t>1166</t>
  </si>
  <si>
    <t>64030200400309032</t>
  </si>
  <si>
    <t>1167</t>
  </si>
  <si>
    <t>64030200400309033</t>
  </si>
  <si>
    <t>黄国平</t>
  </si>
  <si>
    <t>1168</t>
  </si>
  <si>
    <t>64030200400309034</t>
  </si>
  <si>
    <t>陈斗</t>
  </si>
  <si>
    <t>1169</t>
  </si>
  <si>
    <t>64030200400309035</t>
  </si>
  <si>
    <t>桂生忠</t>
  </si>
  <si>
    <t>1170</t>
  </si>
  <si>
    <t>64030200400309036</t>
  </si>
  <si>
    <t>刘凤川</t>
  </si>
  <si>
    <t>1171</t>
  </si>
  <si>
    <t>64030200400309037</t>
  </si>
  <si>
    <t>马永梅</t>
  </si>
  <si>
    <t>1172</t>
  </si>
  <si>
    <t>64030200400309038</t>
  </si>
  <si>
    <t>1173</t>
  </si>
  <si>
    <t>64030200400309039</t>
  </si>
  <si>
    <t>1174</t>
  </si>
  <si>
    <t>64030200400309040</t>
  </si>
  <si>
    <t>余  伟</t>
  </si>
  <si>
    <t>1175</t>
  </si>
  <si>
    <t>64030200400309041</t>
  </si>
  <si>
    <t>1176</t>
  </si>
  <si>
    <t>64030200400309042</t>
  </si>
  <si>
    <t>1177</t>
  </si>
  <si>
    <t>64030200400309043</t>
  </si>
  <si>
    <t>罗洪兵</t>
  </si>
  <si>
    <t>1178</t>
  </si>
  <si>
    <t>64030200400309044</t>
  </si>
  <si>
    <t>马登宝</t>
  </si>
  <si>
    <t>1179</t>
  </si>
  <si>
    <t>64030200400309045</t>
  </si>
  <si>
    <t>1180</t>
  </si>
  <si>
    <t>64030200400309046</t>
  </si>
  <si>
    <t>1181</t>
  </si>
  <si>
    <t>64030200400309047</t>
  </si>
  <si>
    <t>罗 财</t>
  </si>
  <si>
    <t>1182</t>
  </si>
  <si>
    <t>64030200400309048</t>
  </si>
  <si>
    <t>桂新民</t>
  </si>
  <si>
    <t>1183</t>
  </si>
  <si>
    <t>64030200400309049</t>
  </si>
  <si>
    <t>黄仲会</t>
  </si>
  <si>
    <t>1184</t>
  </si>
  <si>
    <t>64030200400309050</t>
  </si>
  <si>
    <t>罗兆兵</t>
  </si>
  <si>
    <t>1185</t>
  </si>
  <si>
    <t>64030200400309051</t>
  </si>
  <si>
    <t>黄仲民</t>
  </si>
  <si>
    <t>1186</t>
  </si>
  <si>
    <t>64030200400309052</t>
  </si>
  <si>
    <t>余伏国</t>
  </si>
  <si>
    <t>1187</t>
  </si>
  <si>
    <t>64030200400309053</t>
  </si>
  <si>
    <t>张巧玲</t>
  </si>
  <si>
    <t>1188</t>
  </si>
  <si>
    <t>64030200400309054</t>
  </si>
  <si>
    <t>周俭</t>
  </si>
  <si>
    <t>1189</t>
  </si>
  <si>
    <t>64030200400309055</t>
  </si>
  <si>
    <t>罗洪满</t>
  </si>
  <si>
    <t>1190</t>
  </si>
  <si>
    <t>64030200400309056</t>
  </si>
  <si>
    <t>余光荣</t>
  </si>
  <si>
    <t>1191</t>
  </si>
  <si>
    <t>64030200400309057</t>
  </si>
  <si>
    <t>1192</t>
  </si>
  <si>
    <t>64030200400309058</t>
  </si>
  <si>
    <t>铁秀花</t>
  </si>
  <si>
    <t>1193</t>
  </si>
  <si>
    <t>64030200400309059</t>
  </si>
  <si>
    <t>张  成</t>
  </si>
  <si>
    <t>1194</t>
  </si>
  <si>
    <t>64030200400309060</t>
  </si>
  <si>
    <t>1195</t>
  </si>
  <si>
    <t>64030200400309061</t>
  </si>
  <si>
    <t>1196</t>
  </si>
  <si>
    <t>64030200400309062</t>
  </si>
  <si>
    <t>宗成智</t>
  </si>
  <si>
    <t>1197</t>
  </si>
  <si>
    <t>64030200400309063</t>
  </si>
  <si>
    <t>1198</t>
  </si>
  <si>
    <t>64030200400309064</t>
  </si>
  <si>
    <t>张  忠</t>
  </si>
  <si>
    <t>1199</t>
  </si>
  <si>
    <t>64030200400309065</t>
  </si>
  <si>
    <t>陈伏云</t>
  </si>
  <si>
    <t>1200</t>
  </si>
  <si>
    <t>64030200400309066</t>
  </si>
  <si>
    <t>刘风山</t>
  </si>
  <si>
    <t>1201</t>
  </si>
  <si>
    <t>64030200400309067</t>
  </si>
  <si>
    <t>金香玲</t>
  </si>
  <si>
    <t>1202</t>
  </si>
  <si>
    <t>64030200400309068</t>
  </si>
  <si>
    <t>1203</t>
  </si>
  <si>
    <t>64030200400309069</t>
  </si>
  <si>
    <t>1204</t>
  </si>
  <si>
    <t>64030200400309070</t>
  </si>
  <si>
    <t>1205</t>
  </si>
  <si>
    <t>64030200400309071</t>
  </si>
  <si>
    <t>吴万仓</t>
  </si>
  <si>
    <t>1206</t>
  </si>
  <si>
    <t>64030200400309072</t>
  </si>
  <si>
    <t>罗兆贤</t>
  </si>
  <si>
    <t>1207</t>
  </si>
  <si>
    <t>64030200400309073</t>
  </si>
  <si>
    <t>1208</t>
  </si>
  <si>
    <t>64030200400309074</t>
  </si>
  <si>
    <t>吴万有</t>
  </si>
  <si>
    <t>1209</t>
  </si>
  <si>
    <t>64030200400309075</t>
  </si>
  <si>
    <t>1210</t>
  </si>
  <si>
    <t>64030200400309076</t>
  </si>
  <si>
    <t>1211</t>
  </si>
  <si>
    <t>64030200400309077</t>
  </si>
  <si>
    <t>1212</t>
  </si>
  <si>
    <t>64030200400309078</t>
  </si>
  <si>
    <t>1213</t>
  </si>
  <si>
    <t>64030200400309079</t>
  </si>
  <si>
    <t>马献兵</t>
  </si>
  <si>
    <t>1214</t>
  </si>
  <si>
    <t>64030200400309080</t>
  </si>
  <si>
    <t>宗成信</t>
  </si>
  <si>
    <t>1215</t>
  </si>
  <si>
    <t>64030200400309081</t>
  </si>
  <si>
    <t>陈学山</t>
  </si>
  <si>
    <t>1216</t>
  </si>
  <si>
    <t>64030200400309082</t>
  </si>
  <si>
    <t>赵子申</t>
  </si>
  <si>
    <t>1217</t>
  </si>
  <si>
    <t>64030200400309083</t>
  </si>
  <si>
    <t>1218</t>
  </si>
  <si>
    <t>64030200400309084</t>
  </si>
  <si>
    <t>宗成会</t>
  </si>
  <si>
    <t>1219</t>
  </si>
  <si>
    <t>64030200400309085</t>
  </si>
  <si>
    <t>陈学强</t>
  </si>
  <si>
    <t>1220</t>
  </si>
  <si>
    <t>64030200400309086</t>
  </si>
  <si>
    <t>1221</t>
  </si>
  <si>
    <t>64030200400309087</t>
  </si>
  <si>
    <t>1222</t>
  </si>
  <si>
    <t>64030200400309088</t>
  </si>
  <si>
    <t>何金祥</t>
  </si>
  <si>
    <t>1223</t>
  </si>
  <si>
    <t>64030200400309089</t>
  </si>
  <si>
    <t>余光军</t>
  </si>
  <si>
    <t>1224</t>
  </si>
  <si>
    <t>64030200400309090</t>
  </si>
  <si>
    <t>1225</t>
  </si>
  <si>
    <t>64030200400309091</t>
  </si>
  <si>
    <t>1226</t>
  </si>
  <si>
    <t>64030200400309092</t>
  </si>
  <si>
    <t>1227</t>
  </si>
  <si>
    <t>64030200400310001</t>
  </si>
  <si>
    <t>利通区金银滩镇四支渠村10 队</t>
  </si>
  <si>
    <t>1228</t>
  </si>
  <si>
    <t>64030200400310002</t>
  </si>
  <si>
    <t>1229</t>
  </si>
  <si>
    <t>64030200400310003</t>
  </si>
  <si>
    <t>1230</t>
  </si>
  <si>
    <t>64030200400310004</t>
  </si>
  <si>
    <t>杨菊兰</t>
  </si>
  <si>
    <t>1231</t>
  </si>
  <si>
    <t>64030200400310005</t>
  </si>
  <si>
    <t>1232</t>
  </si>
  <si>
    <t>64030200400310006</t>
  </si>
  <si>
    <t>1233</t>
  </si>
  <si>
    <t>64030200400310007</t>
  </si>
  <si>
    <t>1234</t>
  </si>
  <si>
    <t>64030200400310008</t>
  </si>
  <si>
    <t>1235</t>
  </si>
  <si>
    <t>64030200400310009</t>
  </si>
  <si>
    <t>1236</t>
  </si>
  <si>
    <t>64030200400310010</t>
  </si>
  <si>
    <t>1237</t>
  </si>
  <si>
    <t>64030200400310011</t>
  </si>
  <si>
    <t>李万伏</t>
  </si>
  <si>
    <t>1238</t>
  </si>
  <si>
    <t>64030200400310012</t>
  </si>
  <si>
    <t>1239</t>
  </si>
  <si>
    <t>64030200400310013</t>
  </si>
  <si>
    <t>1240</t>
  </si>
  <si>
    <t>64030200400310014</t>
  </si>
  <si>
    <t>李金仁</t>
  </si>
  <si>
    <t>1241</t>
  </si>
  <si>
    <t>64030200400310015</t>
  </si>
  <si>
    <t>1242</t>
  </si>
  <si>
    <t>64030200400310016</t>
  </si>
  <si>
    <t>陈春生</t>
  </si>
  <si>
    <t>1243</t>
  </si>
  <si>
    <t>64030200400310017</t>
  </si>
  <si>
    <t>马正刚</t>
  </si>
  <si>
    <t>1244</t>
  </si>
  <si>
    <t>64030200400310018</t>
  </si>
  <si>
    <t>谢国安</t>
  </si>
  <si>
    <t>1245</t>
  </si>
  <si>
    <t>64030200400310019</t>
  </si>
  <si>
    <t>1246</t>
  </si>
  <si>
    <t>64030200400310020</t>
  </si>
  <si>
    <t>晏 洪</t>
  </si>
  <si>
    <t>1247</t>
  </si>
  <si>
    <t>64030200400310021</t>
  </si>
  <si>
    <t>杨连兴</t>
  </si>
  <si>
    <t>1248</t>
  </si>
  <si>
    <t>64030200400310022</t>
  </si>
  <si>
    <t>尹洪斌</t>
  </si>
  <si>
    <t>1249</t>
  </si>
  <si>
    <t>64030200400310023</t>
  </si>
  <si>
    <t>1250</t>
  </si>
  <si>
    <t>64030200400310024</t>
  </si>
  <si>
    <t>杨连忠</t>
  </si>
  <si>
    <t>1251</t>
  </si>
  <si>
    <t>64030200400310025</t>
  </si>
  <si>
    <t>马兴银</t>
  </si>
  <si>
    <t>1252</t>
  </si>
  <si>
    <t>64030200400310026</t>
  </si>
  <si>
    <t>1253</t>
  </si>
  <si>
    <t>64030200400310027</t>
  </si>
  <si>
    <t>王占学</t>
  </si>
  <si>
    <t>1254</t>
  </si>
  <si>
    <t>64030200400310028</t>
  </si>
  <si>
    <t>尹红学</t>
  </si>
  <si>
    <t>1255</t>
  </si>
  <si>
    <t>64030200400310029</t>
  </si>
  <si>
    <t>1256</t>
  </si>
  <si>
    <t>64030200400310030</t>
  </si>
  <si>
    <t>1257</t>
  </si>
  <si>
    <t>64030200400310031</t>
  </si>
  <si>
    <t>1258</t>
  </si>
  <si>
    <t>64030200400310032</t>
  </si>
  <si>
    <t>1259</t>
  </si>
  <si>
    <t>64030200400310033</t>
  </si>
  <si>
    <t>1260</t>
  </si>
  <si>
    <t>64030200400310034</t>
  </si>
  <si>
    <t>马 诚</t>
  </si>
  <si>
    <t>1261</t>
  </si>
  <si>
    <t>64030200400310035</t>
  </si>
  <si>
    <t>1262</t>
  </si>
  <si>
    <t>64030200400310036</t>
  </si>
  <si>
    <t>1263</t>
  </si>
  <si>
    <t>64030200400310037</t>
  </si>
  <si>
    <t>1264</t>
  </si>
  <si>
    <t>64030200400310038</t>
  </si>
  <si>
    <t>1265</t>
  </si>
  <si>
    <t>64030200400310039</t>
  </si>
  <si>
    <t>1266</t>
  </si>
  <si>
    <t>64030200400310040</t>
  </si>
  <si>
    <t>1267</t>
  </si>
  <si>
    <t>64030200400310041</t>
  </si>
  <si>
    <t>1268</t>
  </si>
  <si>
    <t>64030200400310042</t>
  </si>
  <si>
    <t>1269</t>
  </si>
  <si>
    <t>64030200400310043</t>
  </si>
  <si>
    <t>丁克林</t>
  </si>
  <si>
    <t>1270</t>
  </si>
  <si>
    <t>64030200400310044</t>
  </si>
  <si>
    <t>李金洪</t>
  </si>
  <si>
    <t>1271</t>
  </si>
  <si>
    <t>64030200400310045</t>
  </si>
  <si>
    <t>1272</t>
  </si>
  <si>
    <t>64030200400310046</t>
  </si>
  <si>
    <t>丁克英</t>
  </si>
  <si>
    <t>1273</t>
  </si>
  <si>
    <t>64030200400310047</t>
  </si>
  <si>
    <t>沙秀芳</t>
  </si>
  <si>
    <t>1274</t>
  </si>
  <si>
    <t>64030200400310048</t>
  </si>
  <si>
    <t>1275</t>
  </si>
  <si>
    <t>64030200400310049</t>
  </si>
  <si>
    <t>1276</t>
  </si>
  <si>
    <t>64030200400310050</t>
  </si>
  <si>
    <t>尹红孝</t>
  </si>
  <si>
    <t>1277</t>
  </si>
  <si>
    <t>64030200400310051</t>
  </si>
  <si>
    <t>吕志刚</t>
  </si>
  <si>
    <t>1278</t>
  </si>
  <si>
    <t>64030200400310052</t>
  </si>
  <si>
    <t>马少琴</t>
  </si>
  <si>
    <t>1279</t>
  </si>
  <si>
    <t>64030200400311001</t>
  </si>
  <si>
    <t>杨金民</t>
  </si>
  <si>
    <t>利通区金银滩镇四支渠村 11 队</t>
  </si>
  <si>
    <t>1280</t>
  </si>
  <si>
    <t>64030200400311002</t>
  </si>
  <si>
    <t>1281</t>
  </si>
  <si>
    <t>64030200400311003</t>
  </si>
  <si>
    <t>1282</t>
  </si>
  <si>
    <t>64030200400311004</t>
  </si>
  <si>
    <t>1283</t>
  </si>
  <si>
    <t>64030200400311005</t>
  </si>
  <si>
    <t>马永刚</t>
  </si>
  <si>
    <t>1284</t>
  </si>
  <si>
    <t>64030200400311006</t>
  </si>
  <si>
    <t>1285</t>
  </si>
  <si>
    <t>64030200400311007</t>
  </si>
  <si>
    <t>赵文清</t>
  </si>
  <si>
    <t>1286</t>
  </si>
  <si>
    <t>64030200400311008</t>
  </si>
  <si>
    <t>梁吉仓</t>
  </si>
  <si>
    <t>1287</t>
  </si>
  <si>
    <t>64030200400311009</t>
  </si>
  <si>
    <t>1288</t>
  </si>
  <si>
    <t>64030200400311010</t>
  </si>
  <si>
    <t>1289</t>
  </si>
  <si>
    <t>64030200400311011</t>
  </si>
  <si>
    <t>魏均淑</t>
  </si>
  <si>
    <t>1290</t>
  </si>
  <si>
    <t>64030200400311012</t>
  </si>
  <si>
    <t>王春桂</t>
  </si>
  <si>
    <t>1291</t>
  </si>
  <si>
    <t>64030200400311013</t>
  </si>
  <si>
    <t>赵文忠</t>
  </si>
  <si>
    <t>1292</t>
  </si>
  <si>
    <t>64030200400311014</t>
  </si>
  <si>
    <t>1293</t>
  </si>
  <si>
    <t>64030200400311015</t>
  </si>
  <si>
    <t>罗兆会</t>
  </si>
  <si>
    <t>1294</t>
  </si>
  <si>
    <t>64030200400311016</t>
  </si>
  <si>
    <t>高云肖</t>
  </si>
  <si>
    <t>1295</t>
  </si>
  <si>
    <t>64030200400311017</t>
  </si>
  <si>
    <t>1296</t>
  </si>
  <si>
    <t>64030200400311018</t>
  </si>
  <si>
    <t>徐金良</t>
  </si>
  <si>
    <t>1297</t>
  </si>
  <si>
    <t>64030200400311019</t>
  </si>
  <si>
    <t>王继斌</t>
  </si>
  <si>
    <t>1298</t>
  </si>
  <si>
    <t>64030200400311020</t>
  </si>
  <si>
    <t>1299</t>
  </si>
  <si>
    <t>64030200400311021</t>
  </si>
  <si>
    <t>张国文</t>
  </si>
  <si>
    <t>1300</t>
  </si>
  <si>
    <t>64030200400311022</t>
  </si>
  <si>
    <t>1301</t>
  </si>
  <si>
    <t>64030200400311023</t>
  </si>
  <si>
    <t>1302</t>
  </si>
  <si>
    <t>64030200400311024</t>
  </si>
  <si>
    <t>1303</t>
  </si>
  <si>
    <t>64030200400311025</t>
  </si>
  <si>
    <t>赵 成</t>
  </si>
  <si>
    <t>1304</t>
  </si>
  <si>
    <t>64030200400311026</t>
  </si>
  <si>
    <t>白树森</t>
  </si>
  <si>
    <t>1305</t>
  </si>
  <si>
    <t>64030200400311027</t>
  </si>
  <si>
    <t>1306</t>
  </si>
  <si>
    <t>64030200400312001</t>
  </si>
  <si>
    <t>李成夫</t>
  </si>
  <si>
    <t>利通区金银滩镇四支渠村12 队</t>
  </si>
  <si>
    <t>1307</t>
  </si>
  <si>
    <t>64030200400312002</t>
  </si>
  <si>
    <t>穆长孝</t>
  </si>
  <si>
    <t>1308</t>
  </si>
  <si>
    <t>64030200400312003</t>
  </si>
  <si>
    <t>黄金福</t>
  </si>
  <si>
    <t>1309</t>
  </si>
  <si>
    <t>64030200400312004</t>
  </si>
  <si>
    <t>1310</t>
  </si>
  <si>
    <t>64030200400312005</t>
  </si>
  <si>
    <t>强生章</t>
  </si>
  <si>
    <t>1311</t>
  </si>
  <si>
    <t>64030200400312006</t>
  </si>
  <si>
    <t>王汉民</t>
  </si>
  <si>
    <t>1312</t>
  </si>
  <si>
    <t>64030200400312007</t>
  </si>
  <si>
    <t>张万雄</t>
  </si>
  <si>
    <t>1313</t>
  </si>
  <si>
    <t>64030200400312008</t>
  </si>
  <si>
    <t>1314</t>
  </si>
  <si>
    <t>64030200400312009</t>
  </si>
  <si>
    <t>铁秀英</t>
  </si>
  <si>
    <t>1315</t>
  </si>
  <si>
    <t>64030200400312010</t>
  </si>
  <si>
    <t>高徵兵</t>
  </si>
  <si>
    <t>1316</t>
  </si>
  <si>
    <t>64030200400312011</t>
  </si>
  <si>
    <t>黄金龙</t>
  </si>
  <si>
    <t>1317</t>
  </si>
  <si>
    <t>64030200400312012</t>
  </si>
  <si>
    <t>1318</t>
  </si>
  <si>
    <t>64030200400312013</t>
  </si>
  <si>
    <t>1319</t>
  </si>
  <si>
    <t>64030200400312014</t>
  </si>
  <si>
    <t>1320</t>
  </si>
  <si>
    <t>64030200400312015</t>
  </si>
  <si>
    <t>李文禧</t>
  </si>
  <si>
    <t>1321</t>
  </si>
  <si>
    <t>64030200400312016</t>
  </si>
  <si>
    <t>杨有英</t>
  </si>
  <si>
    <t>1322</t>
  </si>
  <si>
    <t>64030200400312017</t>
  </si>
  <si>
    <t>王爱明</t>
  </si>
  <si>
    <t>1323</t>
  </si>
  <si>
    <t>64030200400312018</t>
  </si>
  <si>
    <t>杨少荣</t>
  </si>
  <si>
    <t>1324</t>
  </si>
  <si>
    <t>64030200400312019</t>
  </si>
  <si>
    <t>王爱忠</t>
  </si>
  <si>
    <t>1325</t>
  </si>
  <si>
    <t>64030200400312020</t>
  </si>
  <si>
    <t>杨廷成</t>
  </si>
  <si>
    <t>1326</t>
  </si>
  <si>
    <t>64030200400312021</t>
  </si>
  <si>
    <t>1327</t>
  </si>
  <si>
    <t>64030200400312022</t>
  </si>
  <si>
    <t>1328</t>
  </si>
  <si>
    <t>64030200400312023</t>
  </si>
  <si>
    <t>田国伏</t>
  </si>
  <si>
    <t>1329</t>
  </si>
  <si>
    <t>64030200400312024</t>
  </si>
  <si>
    <t>1330</t>
  </si>
  <si>
    <t>64030200400312025</t>
  </si>
  <si>
    <t>李天宝</t>
  </si>
  <si>
    <t>1331</t>
  </si>
  <si>
    <t>64030200400312026</t>
  </si>
  <si>
    <t>王巧荣</t>
  </si>
  <si>
    <t>1332</t>
  </si>
  <si>
    <t>64030200400312027</t>
  </si>
  <si>
    <t>陈晋珍</t>
  </si>
  <si>
    <t>1333</t>
  </si>
  <si>
    <t>64030200400312028</t>
  </si>
  <si>
    <t>1334</t>
  </si>
  <si>
    <t>64030200400312029</t>
  </si>
  <si>
    <t>李天智</t>
  </si>
  <si>
    <t>1335</t>
  </si>
  <si>
    <t>64030200400312030</t>
  </si>
  <si>
    <t>杨万荣</t>
  </si>
  <si>
    <t>1336</t>
  </si>
  <si>
    <t>64030200400312031</t>
  </si>
  <si>
    <t>王洪廷</t>
  </si>
  <si>
    <t>1337</t>
  </si>
  <si>
    <t>64030200400312032</t>
  </si>
  <si>
    <t>王学银</t>
  </si>
  <si>
    <t>1338</t>
  </si>
  <si>
    <t>64030200400312033</t>
  </si>
  <si>
    <t>王文举</t>
  </si>
  <si>
    <t>1339</t>
  </si>
  <si>
    <t>64030200400312034</t>
  </si>
  <si>
    <t>1340</t>
  </si>
  <si>
    <t>64030200400312035</t>
  </si>
  <si>
    <t>吴秀兰</t>
  </si>
  <si>
    <t>1341</t>
  </si>
  <si>
    <t>64030200400312036</t>
  </si>
  <si>
    <t>马洪秀</t>
  </si>
  <si>
    <t>1342</t>
  </si>
  <si>
    <t>64030200400312037</t>
  </si>
  <si>
    <t>郭金福</t>
  </si>
  <si>
    <t>1343</t>
  </si>
  <si>
    <t>64030200400312038</t>
  </si>
  <si>
    <t>汪淑琴</t>
  </si>
  <si>
    <t>1344</t>
  </si>
  <si>
    <t>64030200400312039</t>
  </si>
  <si>
    <t>李福霞</t>
  </si>
  <si>
    <t>1345</t>
  </si>
  <si>
    <t>64030200400312040</t>
  </si>
  <si>
    <t>1346</t>
  </si>
  <si>
    <t>64030200400312041</t>
  </si>
  <si>
    <t>黄金云</t>
  </si>
  <si>
    <t>1347</t>
  </si>
  <si>
    <t>64030200400312042</t>
  </si>
  <si>
    <t>1348</t>
  </si>
  <si>
    <t>64030200400312043</t>
  </si>
  <si>
    <t>黄金林</t>
  </si>
  <si>
    <t>1349</t>
  </si>
  <si>
    <t>64030200400312044</t>
  </si>
  <si>
    <t>1350</t>
  </si>
  <si>
    <t>64030200400312045</t>
  </si>
  <si>
    <t>聂银强</t>
  </si>
  <si>
    <t>1351</t>
  </si>
  <si>
    <t>64030200400312046</t>
  </si>
  <si>
    <t>1352</t>
  </si>
  <si>
    <t>64030200400312047</t>
  </si>
  <si>
    <t>1353</t>
  </si>
  <si>
    <t>64030200400312048</t>
  </si>
  <si>
    <t>1354</t>
  </si>
  <si>
    <t>64030200400312049</t>
  </si>
  <si>
    <t>杨伏兵</t>
  </si>
  <si>
    <t>1355</t>
  </si>
  <si>
    <t>64030200400312050</t>
  </si>
  <si>
    <t>1356</t>
  </si>
  <si>
    <t>64030200400312051</t>
  </si>
  <si>
    <t>孙虎学</t>
  </si>
  <si>
    <t>1357</t>
  </si>
  <si>
    <t>64030200400312052</t>
  </si>
  <si>
    <t>李天明</t>
  </si>
  <si>
    <t>1358</t>
  </si>
  <si>
    <t>64030200400312053</t>
  </si>
  <si>
    <t>李文明</t>
  </si>
  <si>
    <t>1359</t>
  </si>
  <si>
    <t>64030200400312054</t>
  </si>
  <si>
    <t>李天亮</t>
  </si>
  <si>
    <t>1360</t>
  </si>
  <si>
    <t>64030200400313001</t>
  </si>
  <si>
    <t>马万亭</t>
  </si>
  <si>
    <t>利通区金银滩镇四支渠村13 队</t>
  </si>
  <si>
    <t>1361</t>
  </si>
  <si>
    <t>64030200400313002</t>
  </si>
  <si>
    <t>1362</t>
  </si>
  <si>
    <t>64030200400313003</t>
  </si>
  <si>
    <t>马宏云</t>
  </si>
  <si>
    <t>1363</t>
  </si>
  <si>
    <t>64030200400313004</t>
  </si>
  <si>
    <t>1364</t>
  </si>
  <si>
    <t>64030200400313005</t>
  </si>
  <si>
    <t>1365</t>
  </si>
  <si>
    <t>64030200400313006</t>
  </si>
  <si>
    <t>马忠贤</t>
  </si>
  <si>
    <t>1366</t>
  </si>
  <si>
    <t>64030200400313007</t>
  </si>
  <si>
    <t>1367</t>
  </si>
  <si>
    <t>64030200400313008</t>
  </si>
  <si>
    <t>杨金勇</t>
  </si>
  <si>
    <t>1368</t>
  </si>
  <si>
    <t>64030200400313009</t>
  </si>
  <si>
    <t>马少廷</t>
  </si>
  <si>
    <t>1369</t>
  </si>
  <si>
    <t>64030200400313010</t>
  </si>
  <si>
    <t>1370</t>
  </si>
  <si>
    <t>64030200400313011</t>
  </si>
  <si>
    <t>1371</t>
  </si>
  <si>
    <t>64030200400313012</t>
  </si>
  <si>
    <t>1372</t>
  </si>
  <si>
    <t>64030200400313013</t>
  </si>
  <si>
    <t>1373</t>
  </si>
  <si>
    <t>64030200400313014</t>
  </si>
  <si>
    <t>潘学武</t>
  </si>
  <si>
    <t>1374</t>
  </si>
  <si>
    <t>64030200400313015</t>
  </si>
  <si>
    <t>1375</t>
  </si>
  <si>
    <t>64030200400313016</t>
  </si>
  <si>
    <t>1376</t>
  </si>
  <si>
    <t>64030200400313017</t>
  </si>
  <si>
    <t>周 仁</t>
  </si>
  <si>
    <t>1377</t>
  </si>
  <si>
    <t>64030200400313018</t>
  </si>
  <si>
    <t>丁世英</t>
  </si>
  <si>
    <t>1378</t>
  </si>
  <si>
    <t>64030200400313019</t>
  </si>
  <si>
    <t>1379</t>
  </si>
  <si>
    <t>64030200400313020</t>
  </si>
  <si>
    <t>1380</t>
  </si>
  <si>
    <t>64030200400313021</t>
  </si>
  <si>
    <t>吴丛邦</t>
  </si>
  <si>
    <t>1381</t>
  </si>
  <si>
    <t>64030200400313022</t>
  </si>
  <si>
    <t>马秉学</t>
  </si>
  <si>
    <t>1382</t>
  </si>
  <si>
    <t>64030200400313023</t>
  </si>
  <si>
    <t>马万洪</t>
  </si>
  <si>
    <t>1383</t>
  </si>
  <si>
    <t>64030200400313024</t>
  </si>
  <si>
    <t>1384</t>
  </si>
  <si>
    <t>64030200400313025</t>
  </si>
  <si>
    <t>1385</t>
  </si>
  <si>
    <t>64030200400313026</t>
  </si>
  <si>
    <t>周淑霞</t>
  </si>
  <si>
    <t>1386</t>
  </si>
  <si>
    <t>64030200400313027</t>
  </si>
  <si>
    <t>1387</t>
  </si>
  <si>
    <t>64030200400313028</t>
  </si>
  <si>
    <t>马少勇</t>
  </si>
  <si>
    <t>1388</t>
  </si>
  <si>
    <t>64030200400313029</t>
  </si>
  <si>
    <t>1389</t>
  </si>
  <si>
    <t>64030200400313030</t>
  </si>
  <si>
    <t>1390</t>
  </si>
  <si>
    <t>64030200400313031</t>
  </si>
  <si>
    <t>马廷香</t>
  </si>
  <si>
    <t>1391</t>
  </si>
  <si>
    <t>64030200400313032</t>
  </si>
  <si>
    <t>1392</t>
  </si>
  <si>
    <t>64030200400313033</t>
  </si>
  <si>
    <t>1393</t>
  </si>
  <si>
    <t>64030200400313034</t>
  </si>
  <si>
    <t>1394</t>
  </si>
  <si>
    <t>64030200400313035</t>
  </si>
  <si>
    <t>1395</t>
  </si>
  <si>
    <t>64030200400313036</t>
  </si>
  <si>
    <t>马炳军</t>
  </si>
  <si>
    <t>1396</t>
  </si>
  <si>
    <t>64030200400313037</t>
  </si>
  <si>
    <t>1397</t>
  </si>
  <si>
    <t>64030200400313038</t>
  </si>
  <si>
    <t>1398</t>
  </si>
  <si>
    <t>64030200400313039</t>
  </si>
  <si>
    <t>1399</t>
  </si>
  <si>
    <t>64030200400313040</t>
  </si>
  <si>
    <t>1400</t>
  </si>
  <si>
    <t>64030200400313041</t>
  </si>
  <si>
    <t>马万录</t>
  </si>
  <si>
    <t>1401</t>
  </si>
  <si>
    <t>64030200400314001</t>
  </si>
  <si>
    <t>利通区金银滩镇四支渠村14 队</t>
  </si>
  <si>
    <t>1402</t>
  </si>
  <si>
    <t>64030200400314002</t>
  </si>
  <si>
    <t>马  杰</t>
  </si>
  <si>
    <t>1403</t>
  </si>
  <si>
    <t>64030200400314003</t>
  </si>
  <si>
    <t>马吉立</t>
  </si>
  <si>
    <t>1404</t>
  </si>
  <si>
    <t>64030200400314004</t>
  </si>
  <si>
    <t>1405</t>
  </si>
  <si>
    <t>64030200400314005</t>
  </si>
  <si>
    <t>马保泉</t>
  </si>
  <si>
    <t>1406</t>
  </si>
  <si>
    <t>64030200400314006</t>
  </si>
  <si>
    <t>1407</t>
  </si>
  <si>
    <t>64030200400314007</t>
  </si>
  <si>
    <t>1408</t>
  </si>
  <si>
    <t>64030200400314008</t>
  </si>
  <si>
    <t>苏伏</t>
  </si>
  <si>
    <t>1409</t>
  </si>
  <si>
    <t>64030200400314009</t>
  </si>
  <si>
    <t>1410</t>
  </si>
  <si>
    <t>64030200400314010</t>
  </si>
  <si>
    <t>1411</t>
  </si>
  <si>
    <t>64030200400314011</t>
  </si>
  <si>
    <t>刘平三</t>
  </si>
  <si>
    <t>1412</t>
  </si>
  <si>
    <t>64030200400314012</t>
  </si>
  <si>
    <t>1413</t>
  </si>
  <si>
    <t>64030200400314013</t>
  </si>
  <si>
    <t>1414</t>
  </si>
  <si>
    <t>64030200400314014</t>
  </si>
  <si>
    <t>1415</t>
  </si>
  <si>
    <t>64030200400314015</t>
  </si>
  <si>
    <t>1416</t>
  </si>
  <si>
    <t>64030200400314016</t>
  </si>
  <si>
    <t>杨成义</t>
  </si>
  <si>
    <t>1417</t>
  </si>
  <si>
    <t>64030200400314017</t>
  </si>
  <si>
    <t>1418</t>
  </si>
  <si>
    <t>64030200400314018</t>
  </si>
  <si>
    <t>王占强</t>
  </si>
  <si>
    <t>1419</t>
  </si>
  <si>
    <t>64030200400314019</t>
  </si>
  <si>
    <t>1420</t>
  </si>
  <si>
    <t>64030200400314020</t>
  </si>
  <si>
    <t>杨春海</t>
  </si>
  <si>
    <t>1421</t>
  </si>
  <si>
    <t>64030200400314021</t>
  </si>
  <si>
    <t>1422</t>
  </si>
  <si>
    <t>64030200400314022</t>
  </si>
  <si>
    <t>1423</t>
  </si>
  <si>
    <t>64030200400314023</t>
  </si>
  <si>
    <t>杨保勇</t>
  </si>
  <si>
    <t>1424</t>
  </si>
  <si>
    <t>64030200400314024</t>
  </si>
  <si>
    <t>1425</t>
  </si>
  <si>
    <t>64030200400314025</t>
  </si>
  <si>
    <t>1426</t>
  </si>
  <si>
    <t>64030200400314026</t>
  </si>
  <si>
    <t>1427</t>
  </si>
  <si>
    <t>64030200400314027</t>
  </si>
  <si>
    <t>吴生辉</t>
  </si>
  <si>
    <t>1428</t>
  </si>
  <si>
    <t>64030200400314028</t>
  </si>
  <si>
    <t>王套柱</t>
  </si>
  <si>
    <t>1429</t>
  </si>
  <si>
    <t>64030200400314029</t>
  </si>
  <si>
    <t>1430</t>
  </si>
  <si>
    <t>64030200400314030</t>
  </si>
  <si>
    <t>马如明</t>
  </si>
  <si>
    <t>1431</t>
  </si>
  <si>
    <t>64030200400314031</t>
  </si>
  <si>
    <t>1432</t>
  </si>
  <si>
    <t>64030200400314032</t>
  </si>
  <si>
    <t>1433</t>
  </si>
  <si>
    <t>64030200400314033</t>
  </si>
  <si>
    <t>1434</t>
  </si>
  <si>
    <t>64030200400314034</t>
  </si>
  <si>
    <t>马宝成</t>
  </si>
  <si>
    <t>1435</t>
  </si>
  <si>
    <t>64030200400314035</t>
  </si>
  <si>
    <t>1436</t>
  </si>
  <si>
    <t>64030200400314036</t>
  </si>
  <si>
    <t>王维国</t>
  </si>
  <si>
    <t>1437</t>
  </si>
  <si>
    <t>64030200400314037</t>
  </si>
  <si>
    <t>马  陆</t>
  </si>
  <si>
    <t>1438</t>
  </si>
  <si>
    <t>64030200400314038</t>
  </si>
  <si>
    <t>马保财</t>
  </si>
  <si>
    <t>1439</t>
  </si>
  <si>
    <t>64030200400314039</t>
  </si>
  <si>
    <t>王金生</t>
  </si>
  <si>
    <t>1440</t>
  </si>
  <si>
    <t>64030200400314040</t>
  </si>
  <si>
    <t>殷少清</t>
  </si>
  <si>
    <t>1441</t>
  </si>
  <si>
    <t>64030200400314041</t>
  </si>
  <si>
    <t>殷学峰</t>
  </si>
  <si>
    <t>1442</t>
  </si>
  <si>
    <t>64030200400314042</t>
  </si>
  <si>
    <t>赵占明</t>
  </si>
  <si>
    <t>1443</t>
  </si>
  <si>
    <t>64030200400314043</t>
  </si>
  <si>
    <t>赵占军</t>
  </si>
  <si>
    <t>1444</t>
  </si>
  <si>
    <t>64030200400314044</t>
  </si>
  <si>
    <t>1445</t>
  </si>
  <si>
    <t>64030200400314045</t>
  </si>
  <si>
    <t>马恒金</t>
  </si>
  <si>
    <t>1446</t>
  </si>
  <si>
    <t>64030200400314046</t>
  </si>
  <si>
    <t>1447</t>
  </si>
  <si>
    <t>64030200400314047</t>
  </si>
  <si>
    <t>1448</t>
  </si>
  <si>
    <t>64030200400314048</t>
  </si>
  <si>
    <t>1449</t>
  </si>
  <si>
    <t>64030200400314049</t>
  </si>
  <si>
    <t>杨成和</t>
  </si>
  <si>
    <t>1450</t>
  </si>
  <si>
    <t>64030200400314050</t>
  </si>
  <si>
    <t>马文君</t>
  </si>
  <si>
    <t>1451</t>
  </si>
  <si>
    <t>64030200400314051</t>
  </si>
  <si>
    <t>刘珍</t>
  </si>
  <si>
    <t>1452</t>
  </si>
  <si>
    <t>64030200400314052</t>
  </si>
  <si>
    <t>1453</t>
  </si>
  <si>
    <t>64030200400314053</t>
  </si>
  <si>
    <t>靳生</t>
  </si>
  <si>
    <t>1454</t>
  </si>
  <si>
    <t>64030200400314054</t>
  </si>
  <si>
    <t>靳迁</t>
  </si>
  <si>
    <t>1455</t>
  </si>
  <si>
    <t>64030200400314055</t>
  </si>
  <si>
    <t>1456</t>
  </si>
  <si>
    <t>64030200400314056</t>
  </si>
  <si>
    <t>1457</t>
  </si>
  <si>
    <t>64030200400314057</t>
  </si>
  <si>
    <t>1458</t>
  </si>
  <si>
    <t>64030200400314058</t>
  </si>
  <si>
    <t>哈全忠</t>
  </si>
  <si>
    <t>1459</t>
  </si>
  <si>
    <t>64030200400314059</t>
  </si>
  <si>
    <t>1460</t>
  </si>
  <si>
    <t>64030200400314060</t>
  </si>
  <si>
    <t>1461</t>
  </si>
  <si>
    <t>64030200400314061</t>
  </si>
  <si>
    <t>杨学师</t>
  </si>
  <si>
    <t>1462</t>
  </si>
  <si>
    <t>64030200400314062</t>
  </si>
  <si>
    <t>1463</t>
  </si>
  <si>
    <t>64030200400314063</t>
  </si>
  <si>
    <t>1464</t>
  </si>
  <si>
    <t>64030200400314064</t>
  </si>
  <si>
    <t>1465</t>
  </si>
  <si>
    <t>64030200400314065</t>
  </si>
  <si>
    <t>1466</t>
  </si>
  <si>
    <t>64030200400315001</t>
  </si>
  <si>
    <t>马利荣</t>
  </si>
  <si>
    <t>利通区金银滩镇四支渠村15 队</t>
  </si>
  <si>
    <t>1467</t>
  </si>
  <si>
    <t>64030200400315002</t>
  </si>
  <si>
    <t>马自伟</t>
  </si>
  <si>
    <t>1468</t>
  </si>
  <si>
    <t>64030200400315003</t>
  </si>
  <si>
    <t>马白云</t>
  </si>
  <si>
    <t>1469</t>
  </si>
  <si>
    <t>64030200400315004</t>
  </si>
  <si>
    <t>马晓燕</t>
  </si>
  <si>
    <t>1470</t>
  </si>
  <si>
    <t>64030200400315005</t>
  </si>
  <si>
    <t>吴玉良</t>
  </si>
  <si>
    <t>1471</t>
  </si>
  <si>
    <t>64030200400315006</t>
  </si>
  <si>
    <t>吴海波</t>
  </si>
  <si>
    <t>1472</t>
  </si>
  <si>
    <t>64030200400315007</t>
  </si>
  <si>
    <t>胡桂莲</t>
  </si>
  <si>
    <t>1473</t>
  </si>
  <si>
    <t>64030200400315008</t>
  </si>
  <si>
    <t>温志忠</t>
  </si>
  <si>
    <t>1474</t>
  </si>
  <si>
    <t>64030200400315009</t>
  </si>
  <si>
    <t>温志强</t>
  </si>
  <si>
    <t>1475</t>
  </si>
  <si>
    <t>64030200400315010</t>
  </si>
  <si>
    <t>丁自民</t>
  </si>
  <si>
    <t>1476</t>
  </si>
  <si>
    <t>64030200400315011</t>
  </si>
  <si>
    <t>丁彦宏</t>
  </si>
  <si>
    <t>1477</t>
  </si>
  <si>
    <t>64030200400315012</t>
  </si>
  <si>
    <t>1478</t>
  </si>
  <si>
    <t>64030200400315013</t>
  </si>
  <si>
    <t>1479</t>
  </si>
  <si>
    <t>64030200400315014</t>
  </si>
  <si>
    <t>1480</t>
  </si>
  <si>
    <t>64030200400315015</t>
  </si>
  <si>
    <t>马宗花</t>
  </si>
  <si>
    <t>1481</t>
  </si>
  <si>
    <t>64030200400315016</t>
  </si>
  <si>
    <t>买玉花</t>
  </si>
  <si>
    <t>1482</t>
  </si>
  <si>
    <t>64030200400315017</t>
  </si>
  <si>
    <t>1483</t>
  </si>
  <si>
    <t>64030200400315018</t>
  </si>
  <si>
    <t>马培忠</t>
  </si>
  <si>
    <t>1484</t>
  </si>
  <si>
    <t>64030200400315019</t>
  </si>
  <si>
    <t>1485</t>
  </si>
  <si>
    <t>64030200400315020</t>
  </si>
  <si>
    <t>1486</t>
  </si>
  <si>
    <t>64030200400315021</t>
  </si>
  <si>
    <t>1487</t>
  </si>
  <si>
    <t>64030200400315022</t>
  </si>
  <si>
    <t>王占发</t>
  </si>
  <si>
    <t>1488</t>
  </si>
  <si>
    <t>64030200400315023</t>
  </si>
  <si>
    <t>马义录</t>
  </si>
  <si>
    <t>1489</t>
  </si>
  <si>
    <t>64030200400315024</t>
  </si>
  <si>
    <t>1490</t>
  </si>
  <si>
    <t>64030200400315025</t>
  </si>
  <si>
    <t>1491</t>
  </si>
  <si>
    <t>64030200400315026</t>
  </si>
  <si>
    <t>1492</t>
  </si>
  <si>
    <t>64030200400315027</t>
  </si>
  <si>
    <t>王 勇</t>
  </si>
  <si>
    <t>1493</t>
  </si>
  <si>
    <t>64030200400315028</t>
  </si>
  <si>
    <t>1494</t>
  </si>
  <si>
    <t>64030200400315029</t>
  </si>
  <si>
    <t>韦良进</t>
  </si>
  <si>
    <t>1495</t>
  </si>
  <si>
    <t>64030200400315030</t>
  </si>
  <si>
    <t>李成德</t>
  </si>
  <si>
    <t>1496</t>
  </si>
  <si>
    <t>64030200400315031</t>
  </si>
  <si>
    <t>1497</t>
  </si>
  <si>
    <t>64030200400315032</t>
  </si>
  <si>
    <t>张二林</t>
  </si>
  <si>
    <t>1498</t>
  </si>
  <si>
    <t>64030200400315033</t>
  </si>
  <si>
    <t>张义明</t>
  </si>
  <si>
    <t>1499</t>
  </si>
  <si>
    <t>64030200400315034</t>
  </si>
  <si>
    <t>1500</t>
  </si>
  <si>
    <t>64030200400315035</t>
  </si>
  <si>
    <t>高建华</t>
  </si>
  <si>
    <t>1501</t>
  </si>
  <si>
    <t>64030200400315036</t>
  </si>
  <si>
    <t>余红梅</t>
  </si>
  <si>
    <t>1502</t>
  </si>
  <si>
    <t>64030200400315037</t>
  </si>
  <si>
    <t>马万刚</t>
  </si>
  <si>
    <t>1503</t>
  </si>
  <si>
    <t>64030200400315038</t>
  </si>
  <si>
    <t>1504</t>
  </si>
  <si>
    <t>64030200400315039</t>
  </si>
  <si>
    <t>1505</t>
  </si>
  <si>
    <t>64030200400315040</t>
  </si>
  <si>
    <t>范三民</t>
  </si>
  <si>
    <t>1506</t>
  </si>
  <si>
    <t>64030200400315041</t>
  </si>
  <si>
    <t>张生兵</t>
  </si>
  <si>
    <t>1507</t>
  </si>
  <si>
    <t>64030200400401001</t>
  </si>
  <si>
    <t>保卫华</t>
  </si>
  <si>
    <t>杨马湖村</t>
  </si>
  <si>
    <t>1508</t>
  </si>
  <si>
    <t>64030200400401002</t>
  </si>
  <si>
    <t>保卫国</t>
  </si>
  <si>
    <t>1509</t>
  </si>
  <si>
    <t>64030200400401004</t>
  </si>
  <si>
    <t>马应杰</t>
  </si>
  <si>
    <t>1510</t>
  </si>
  <si>
    <t>64030200400401005</t>
  </si>
  <si>
    <t>马应龙</t>
  </si>
  <si>
    <t>1511</t>
  </si>
  <si>
    <t>64030200400401006</t>
  </si>
  <si>
    <t>1512</t>
  </si>
  <si>
    <t>64030200400401007</t>
  </si>
  <si>
    <t>1513</t>
  </si>
  <si>
    <t>64030200400401008</t>
  </si>
  <si>
    <t>茄耀霞</t>
  </si>
  <si>
    <t>1514</t>
  </si>
  <si>
    <t>64030200400401009</t>
  </si>
  <si>
    <t>1515</t>
  </si>
  <si>
    <t>64030200400401010</t>
  </si>
  <si>
    <t>保有宏</t>
  </si>
  <si>
    <t>1516</t>
  </si>
  <si>
    <t>64030200400401011</t>
  </si>
  <si>
    <t>保学明</t>
  </si>
  <si>
    <t>1517</t>
  </si>
  <si>
    <t>64030200400401012</t>
  </si>
  <si>
    <t>保学荣</t>
  </si>
  <si>
    <t>1518</t>
  </si>
  <si>
    <t>64030200400401013</t>
  </si>
  <si>
    <t>保有全</t>
  </si>
  <si>
    <t>1519</t>
  </si>
  <si>
    <t>64030200400401014</t>
  </si>
  <si>
    <t>保学宏</t>
  </si>
  <si>
    <t>1520</t>
  </si>
  <si>
    <t>64030200400401015</t>
  </si>
  <si>
    <t>马占杰</t>
  </si>
  <si>
    <t>1521</t>
  </si>
  <si>
    <t>64030200400401016</t>
  </si>
  <si>
    <t>1522</t>
  </si>
  <si>
    <t>64030200400401017</t>
  </si>
  <si>
    <t>马轩</t>
  </si>
  <si>
    <t>1523</t>
  </si>
  <si>
    <t>64030200400401018</t>
  </si>
  <si>
    <t>1524</t>
  </si>
  <si>
    <t>64030200400401019</t>
  </si>
  <si>
    <t>杨俊兴</t>
  </si>
  <si>
    <t>1525</t>
  </si>
  <si>
    <t>64030200400401020</t>
  </si>
  <si>
    <t>1526</t>
  </si>
  <si>
    <t>64030200400401021</t>
  </si>
  <si>
    <t>1527</t>
  </si>
  <si>
    <t>64030200400401022</t>
  </si>
  <si>
    <t>闵成文</t>
  </si>
  <si>
    <t>1528</t>
  </si>
  <si>
    <t>64030200400401023</t>
  </si>
  <si>
    <t>1529</t>
  </si>
  <si>
    <t>64030200400401024</t>
  </si>
  <si>
    <t>丁海峰</t>
  </si>
  <si>
    <t>1530</t>
  </si>
  <si>
    <t>64030200400401025</t>
  </si>
  <si>
    <t>1531</t>
  </si>
  <si>
    <t>64030200400401026</t>
  </si>
  <si>
    <t>1532</t>
  </si>
  <si>
    <t>64030200400401027</t>
  </si>
  <si>
    <t>1533</t>
  </si>
  <si>
    <t>64030200400401028</t>
  </si>
  <si>
    <t>张宝明</t>
  </si>
  <si>
    <t>1534</t>
  </si>
  <si>
    <t>64030200400401029</t>
  </si>
  <si>
    <t>闵成武</t>
  </si>
  <si>
    <t>1535</t>
  </si>
  <si>
    <t>64030200400401030</t>
  </si>
  <si>
    <t>1536</t>
  </si>
  <si>
    <t>64030200400401031</t>
  </si>
  <si>
    <t>1537</t>
  </si>
  <si>
    <t>64030200400401032</t>
  </si>
  <si>
    <t>1538</t>
  </si>
  <si>
    <t>64030200400401033</t>
  </si>
  <si>
    <t>1539</t>
  </si>
  <si>
    <t>64030200400401034</t>
  </si>
  <si>
    <t>1540</t>
  </si>
  <si>
    <t>64030200400401035</t>
  </si>
  <si>
    <t>1541</t>
  </si>
  <si>
    <t>64030200400401036</t>
  </si>
  <si>
    <t>1542</t>
  </si>
  <si>
    <t>64030200400401037</t>
  </si>
  <si>
    <t>1543</t>
  </si>
  <si>
    <t>64030200400401038</t>
  </si>
  <si>
    <t>1544</t>
  </si>
  <si>
    <t>64030200400401039</t>
  </si>
  <si>
    <t>1545</t>
  </si>
  <si>
    <t>64030200400401040</t>
  </si>
  <si>
    <t>1546</t>
  </si>
  <si>
    <t>64030200400401041</t>
  </si>
  <si>
    <t>张广建</t>
  </si>
  <si>
    <t>1547</t>
  </si>
  <si>
    <t>64030200400401042</t>
  </si>
  <si>
    <t>1548</t>
  </si>
  <si>
    <t>64030200400401043</t>
  </si>
  <si>
    <t>1549</t>
  </si>
  <si>
    <t>64030200400401044</t>
  </si>
  <si>
    <t>1550</t>
  </si>
  <si>
    <t>64030200400401045</t>
  </si>
  <si>
    <t>1551</t>
  </si>
  <si>
    <t>64030200400401046</t>
  </si>
  <si>
    <t>1552</t>
  </si>
  <si>
    <t>64030200400401047</t>
  </si>
  <si>
    <t>1553</t>
  </si>
  <si>
    <t>64030200400401048</t>
  </si>
  <si>
    <t>1554</t>
  </si>
  <si>
    <t>64030200400401049</t>
  </si>
  <si>
    <t>1555</t>
  </si>
  <si>
    <t>64030200400401050</t>
  </si>
  <si>
    <t>1556</t>
  </si>
  <si>
    <t>64030200400401051</t>
  </si>
  <si>
    <t>李正华</t>
  </si>
  <si>
    <t>1557</t>
  </si>
  <si>
    <t>64030200400401052</t>
  </si>
  <si>
    <t>1558</t>
  </si>
  <si>
    <t>64030200400401053</t>
  </si>
  <si>
    <t>李国英</t>
  </si>
  <si>
    <t>1559</t>
  </si>
  <si>
    <t>64030200400401054</t>
  </si>
  <si>
    <t>1560</t>
  </si>
  <si>
    <t>64030200400401055</t>
  </si>
  <si>
    <t>1561</t>
  </si>
  <si>
    <t>64030200400401056</t>
  </si>
  <si>
    <t>1562</t>
  </si>
  <si>
    <t>64030200400401057</t>
  </si>
  <si>
    <t>1563</t>
  </si>
  <si>
    <t>64030200400401058</t>
  </si>
  <si>
    <t>马全礼</t>
  </si>
  <si>
    <t>1564</t>
  </si>
  <si>
    <t>64030200400401059</t>
  </si>
  <si>
    <t>保亮</t>
  </si>
  <si>
    <t>1565</t>
  </si>
  <si>
    <t>64030200400401060</t>
  </si>
  <si>
    <t>保有义</t>
  </si>
  <si>
    <t>1566</t>
  </si>
  <si>
    <t>64030200400401061</t>
  </si>
  <si>
    <t>1567</t>
  </si>
  <si>
    <t>64030200400401062</t>
  </si>
  <si>
    <t>1568</t>
  </si>
  <si>
    <t>64030200400401063</t>
  </si>
  <si>
    <t>1569</t>
  </si>
  <si>
    <t>64030200400401064</t>
  </si>
  <si>
    <t>1570</t>
  </si>
  <si>
    <t>64030200400401065</t>
  </si>
  <si>
    <t>1571</t>
  </si>
  <si>
    <t>64030200400401066</t>
  </si>
  <si>
    <t>闵成荣</t>
  </si>
  <si>
    <t>1572</t>
  </si>
  <si>
    <t>64030200400401067</t>
  </si>
  <si>
    <t>1573</t>
  </si>
  <si>
    <t>64030200400401068</t>
  </si>
  <si>
    <t>1574</t>
  </si>
  <si>
    <t>64030200400401070</t>
  </si>
  <si>
    <t>保卫林</t>
  </si>
  <si>
    <t>1575</t>
  </si>
  <si>
    <t>64030200400401071</t>
  </si>
  <si>
    <t>1576</t>
  </si>
  <si>
    <t>64030200400401072</t>
  </si>
  <si>
    <t>1577</t>
  </si>
  <si>
    <t>64030200400401073</t>
  </si>
  <si>
    <t>马国岐</t>
  </si>
  <si>
    <t>1578</t>
  </si>
  <si>
    <t>64030200400401074</t>
  </si>
  <si>
    <t>1579</t>
  </si>
  <si>
    <t>64030200400401075</t>
  </si>
  <si>
    <t>保卫兵</t>
  </si>
  <si>
    <t>1580</t>
  </si>
  <si>
    <t>64030200400401076</t>
  </si>
  <si>
    <t>1581</t>
  </si>
  <si>
    <t>64030200400401077</t>
  </si>
  <si>
    <t>1582</t>
  </si>
  <si>
    <t>64030200400401078</t>
  </si>
  <si>
    <t>杨洪信</t>
  </si>
  <si>
    <t>1583</t>
  </si>
  <si>
    <t>64030200400401079</t>
  </si>
  <si>
    <t>1584</t>
  </si>
  <si>
    <t>64030200400401080</t>
  </si>
  <si>
    <t>1585</t>
  </si>
  <si>
    <t>64030200400401081</t>
  </si>
  <si>
    <t>1586</t>
  </si>
  <si>
    <t>64030200400401082</t>
  </si>
  <si>
    <t>马有祥</t>
  </si>
  <si>
    <t>1587</t>
  </si>
  <si>
    <t>64030200400401083</t>
  </si>
  <si>
    <t>1588</t>
  </si>
  <si>
    <t>64030200400401084</t>
  </si>
  <si>
    <t>1589</t>
  </si>
  <si>
    <t>64030200400401085</t>
  </si>
  <si>
    <t>马应科</t>
  </si>
  <si>
    <t>1590</t>
  </si>
  <si>
    <t>64030200400401086</t>
  </si>
  <si>
    <t>1591</t>
  </si>
  <si>
    <t>64030200400401087</t>
  </si>
  <si>
    <t>1592</t>
  </si>
  <si>
    <t>64030200400401088</t>
  </si>
  <si>
    <t>保学武</t>
  </si>
  <si>
    <t>1593</t>
  </si>
  <si>
    <t>64030200400401089</t>
  </si>
  <si>
    <t>1594</t>
  </si>
  <si>
    <t>64030200400401090</t>
  </si>
  <si>
    <t>1595</t>
  </si>
  <si>
    <t>64030200400401091</t>
  </si>
  <si>
    <t>1596</t>
  </si>
  <si>
    <t>64030200400401092</t>
  </si>
  <si>
    <t>1597</t>
  </si>
  <si>
    <t>64030200400401093</t>
  </si>
  <si>
    <t>1598</t>
  </si>
  <si>
    <t>64030200400401094</t>
  </si>
  <si>
    <t>1599</t>
  </si>
  <si>
    <t>64030200400401095</t>
  </si>
  <si>
    <t>1600</t>
  </si>
  <si>
    <t>64030200400401096</t>
  </si>
  <si>
    <t>1601</t>
  </si>
  <si>
    <t>64030200400401097</t>
  </si>
  <si>
    <t>保卫明</t>
  </si>
  <si>
    <t>1602</t>
  </si>
  <si>
    <t>64030200400401098</t>
  </si>
  <si>
    <t>保卫军</t>
  </si>
  <si>
    <t>1603</t>
  </si>
  <si>
    <t>64030200400401099</t>
  </si>
  <si>
    <t>闵学峰</t>
  </si>
  <si>
    <t>1604</t>
  </si>
  <si>
    <t>64030200400401100</t>
  </si>
  <si>
    <t>1605</t>
  </si>
  <si>
    <t>64030200400401101</t>
  </si>
  <si>
    <t>杨金川</t>
  </si>
  <si>
    <t>1606</t>
  </si>
  <si>
    <t>64030200400401102</t>
  </si>
  <si>
    <t>1607</t>
  </si>
  <si>
    <t>64030200400401103</t>
  </si>
  <si>
    <t>马少珠</t>
  </si>
  <si>
    <t>1608</t>
  </si>
  <si>
    <t>64030200400401104</t>
  </si>
  <si>
    <t>张 宝</t>
  </si>
  <si>
    <t>1609</t>
  </si>
  <si>
    <t>64030200400401106</t>
  </si>
  <si>
    <t>1610</t>
  </si>
  <si>
    <t>64030200400402001</t>
  </si>
  <si>
    <t>田玉明</t>
  </si>
  <si>
    <t>1611</t>
  </si>
  <si>
    <t>64030200400402002</t>
  </si>
  <si>
    <t>查吉</t>
  </si>
  <si>
    <t>1612</t>
  </si>
  <si>
    <t>64030200400402003</t>
  </si>
  <si>
    <t>查  贵</t>
  </si>
  <si>
    <t>1613</t>
  </si>
  <si>
    <t>64030200400402004</t>
  </si>
  <si>
    <t>赵怀江</t>
  </si>
  <si>
    <t>1614</t>
  </si>
  <si>
    <t>64030200400402005</t>
  </si>
  <si>
    <t>赵怀庭</t>
  </si>
  <si>
    <t>1615</t>
  </si>
  <si>
    <t>64030200400402006</t>
  </si>
  <si>
    <t>马  清</t>
  </si>
  <si>
    <t>1616</t>
  </si>
  <si>
    <t>64030200400402007</t>
  </si>
  <si>
    <t>马  诚</t>
  </si>
  <si>
    <t>1617</t>
  </si>
  <si>
    <t>64030200400402008</t>
  </si>
  <si>
    <t>1618</t>
  </si>
  <si>
    <t>64030200400402009</t>
  </si>
  <si>
    <t>1619</t>
  </si>
  <si>
    <t>64030200400402010</t>
  </si>
  <si>
    <t>1620</t>
  </si>
  <si>
    <t>64030200400402011</t>
  </si>
  <si>
    <t>1621</t>
  </si>
  <si>
    <t>64030200400402012</t>
  </si>
  <si>
    <t>1622</t>
  </si>
  <si>
    <t>64030200400402013</t>
  </si>
  <si>
    <t>1623</t>
  </si>
  <si>
    <t>64030200400402014</t>
  </si>
  <si>
    <t>1624</t>
  </si>
  <si>
    <t>64030200400402015</t>
  </si>
  <si>
    <t>1625</t>
  </si>
  <si>
    <t>64030200400402016</t>
  </si>
  <si>
    <t>1626</t>
  </si>
  <si>
    <t>64030200400402017</t>
  </si>
  <si>
    <t>马路军</t>
  </si>
  <si>
    <t>1627</t>
  </si>
  <si>
    <t>64030200400402018</t>
  </si>
  <si>
    <t>顾金花</t>
  </si>
  <si>
    <t>1628</t>
  </si>
  <si>
    <t>64030200400402019</t>
  </si>
  <si>
    <t>1629</t>
  </si>
  <si>
    <t>64030200400402020</t>
  </si>
  <si>
    <t>1630</t>
  </si>
  <si>
    <t>64030200400402021</t>
  </si>
  <si>
    <t>马全亮</t>
  </si>
  <si>
    <t>1631</t>
  </si>
  <si>
    <t>64030200400402022</t>
  </si>
  <si>
    <t>田玉新</t>
  </si>
  <si>
    <t>1632</t>
  </si>
  <si>
    <t>64030200400402023</t>
  </si>
  <si>
    <t>田  锐</t>
  </si>
  <si>
    <t>1633</t>
  </si>
  <si>
    <t>64030200400402024</t>
  </si>
  <si>
    <t>蒋彦军</t>
  </si>
  <si>
    <t>1634</t>
  </si>
  <si>
    <t>64030200400402025</t>
  </si>
  <si>
    <t>1635</t>
  </si>
  <si>
    <t>64030200400402026</t>
  </si>
  <si>
    <t>1636</t>
  </si>
  <si>
    <t>64030200400402027</t>
  </si>
  <si>
    <t>茄香梅</t>
  </si>
  <si>
    <t>1637</t>
  </si>
  <si>
    <t>64030200400402028</t>
  </si>
  <si>
    <t>1638</t>
  </si>
  <si>
    <t>64030200400402029</t>
  </si>
  <si>
    <t>1639</t>
  </si>
  <si>
    <t>64030200400402030</t>
  </si>
  <si>
    <t>1640</t>
  </si>
  <si>
    <t>64030200400402031</t>
  </si>
  <si>
    <t>1641</t>
  </si>
  <si>
    <t>64030200400402032</t>
  </si>
  <si>
    <t>1642</t>
  </si>
  <si>
    <t>64030200400402033</t>
  </si>
  <si>
    <t>1643</t>
  </si>
  <si>
    <t>64030200400402034</t>
  </si>
  <si>
    <t>马全虎</t>
  </si>
  <si>
    <t>1644</t>
  </si>
  <si>
    <t>64030200400402035</t>
  </si>
  <si>
    <t>1645</t>
  </si>
  <si>
    <t>64030200400402036</t>
  </si>
  <si>
    <t>马全喜</t>
  </si>
  <si>
    <t>1646</t>
  </si>
  <si>
    <t>64030200400402037</t>
  </si>
  <si>
    <t>苏莲花</t>
  </si>
  <si>
    <t>1647</t>
  </si>
  <si>
    <t>64030200400402038</t>
  </si>
  <si>
    <t>赵学仁</t>
  </si>
  <si>
    <t>1648</t>
  </si>
  <si>
    <t>64030200400402039</t>
  </si>
  <si>
    <t>马全云</t>
  </si>
  <si>
    <t>1649</t>
  </si>
  <si>
    <t>64030200400402040</t>
  </si>
  <si>
    <t>1650</t>
  </si>
  <si>
    <t>64030200400402041</t>
  </si>
  <si>
    <t>1651</t>
  </si>
  <si>
    <t>64030200400402042</t>
  </si>
  <si>
    <t>马全红</t>
  </si>
  <si>
    <t>1652</t>
  </si>
  <si>
    <t>64030200400402043</t>
  </si>
  <si>
    <t>1653</t>
  </si>
  <si>
    <t>64030200400402044</t>
  </si>
  <si>
    <t>1654</t>
  </si>
  <si>
    <t>64030200400402045</t>
  </si>
  <si>
    <t>1655</t>
  </si>
  <si>
    <t>64030200400402046</t>
  </si>
  <si>
    <t>1656</t>
  </si>
  <si>
    <t>64030200400402047</t>
  </si>
  <si>
    <t>哈学海</t>
  </si>
  <si>
    <t>1657</t>
  </si>
  <si>
    <t>64030200400402048</t>
  </si>
  <si>
    <t>哈学仁</t>
  </si>
  <si>
    <t>1658</t>
  </si>
  <si>
    <t>64030200400402049</t>
  </si>
  <si>
    <t>哈学义</t>
  </si>
  <si>
    <t>1659</t>
  </si>
  <si>
    <t>64030200400402050</t>
  </si>
  <si>
    <t>马义礼</t>
  </si>
  <si>
    <t>1660</t>
  </si>
  <si>
    <t>64030200400402051</t>
  </si>
  <si>
    <t>1661</t>
  </si>
  <si>
    <t>64030200400402052</t>
  </si>
  <si>
    <t>1662</t>
  </si>
  <si>
    <t>64030200400402053</t>
  </si>
  <si>
    <t>1663</t>
  </si>
  <si>
    <t>64030200400402054</t>
  </si>
  <si>
    <t>马全发</t>
  </si>
  <si>
    <t>1664</t>
  </si>
  <si>
    <t>64030200400402055</t>
  </si>
  <si>
    <t>1665</t>
  </si>
  <si>
    <t>64030200400402056</t>
  </si>
  <si>
    <t>1666</t>
  </si>
  <si>
    <t>64030200400402057</t>
  </si>
  <si>
    <t>1667</t>
  </si>
  <si>
    <t>64030200400402058</t>
  </si>
  <si>
    <t>马建要</t>
  </si>
  <si>
    <t>1668</t>
  </si>
  <si>
    <t>64030200400402059</t>
  </si>
  <si>
    <t>1669</t>
  </si>
  <si>
    <t>64030200400402060</t>
  </si>
  <si>
    <t>1670</t>
  </si>
  <si>
    <t>64030200400402061</t>
  </si>
  <si>
    <t>马生虎</t>
  </si>
  <si>
    <t>1671</t>
  </si>
  <si>
    <t>64030200400402062</t>
  </si>
  <si>
    <t>蒋彦平</t>
  </si>
  <si>
    <t>1672</t>
  </si>
  <si>
    <t>64030200400402063</t>
  </si>
  <si>
    <t>1673</t>
  </si>
  <si>
    <t>64030200400402064</t>
  </si>
  <si>
    <t>1674</t>
  </si>
  <si>
    <t>64030200400402065</t>
  </si>
  <si>
    <t>1675</t>
  </si>
  <si>
    <t>64030200400402066</t>
  </si>
  <si>
    <t>1676</t>
  </si>
  <si>
    <t>64030200400402067</t>
  </si>
  <si>
    <t>1677</t>
  </si>
  <si>
    <t>64030200400402068</t>
  </si>
  <si>
    <t>蒋海涛</t>
  </si>
  <si>
    <t>1678</t>
  </si>
  <si>
    <t>64030200400402069</t>
  </si>
  <si>
    <t>蒋彦明</t>
  </si>
  <si>
    <t>1679</t>
  </si>
  <si>
    <t>64030200400402070</t>
  </si>
  <si>
    <t>蒋彦礼</t>
  </si>
  <si>
    <t>1680</t>
  </si>
  <si>
    <t>64030200400402071</t>
  </si>
  <si>
    <t>蒋志伟</t>
  </si>
  <si>
    <t>1681</t>
  </si>
  <si>
    <t>64030200400402072</t>
  </si>
  <si>
    <t>马全文</t>
  </si>
  <si>
    <t>1682</t>
  </si>
  <si>
    <t>64030200400402073</t>
  </si>
  <si>
    <t>1683</t>
  </si>
  <si>
    <t>64030200400402075</t>
  </si>
  <si>
    <t>吴国兴</t>
  </si>
  <si>
    <t>1684</t>
  </si>
  <si>
    <t>64030200400402076</t>
  </si>
  <si>
    <t>1685</t>
  </si>
  <si>
    <t>64030200400402077</t>
  </si>
  <si>
    <t>赵永贵</t>
  </si>
  <si>
    <t>1686</t>
  </si>
  <si>
    <t>64030200400402078</t>
  </si>
  <si>
    <t>马志荣</t>
  </si>
  <si>
    <t>1687</t>
  </si>
  <si>
    <t>64030200400402079</t>
  </si>
  <si>
    <t>马路兵</t>
  </si>
  <si>
    <t>1688</t>
  </si>
  <si>
    <t>64030200400402080</t>
  </si>
  <si>
    <t>哈志军</t>
  </si>
  <si>
    <t>1689</t>
  </si>
  <si>
    <t>64030200400402081</t>
  </si>
  <si>
    <t>1690</t>
  </si>
  <si>
    <t>64030200400402082</t>
  </si>
  <si>
    <t>1691</t>
  </si>
  <si>
    <t>64030200400403001</t>
  </si>
  <si>
    <t>1692</t>
  </si>
  <si>
    <t>64030200400403002</t>
  </si>
  <si>
    <t>1693</t>
  </si>
  <si>
    <t>64030200400403003</t>
  </si>
  <si>
    <t>1694</t>
  </si>
  <si>
    <t>64030200400403004</t>
  </si>
  <si>
    <t>1695</t>
  </si>
  <si>
    <t>64030200400403005</t>
  </si>
  <si>
    <t>1696</t>
  </si>
  <si>
    <t>64030200400403006</t>
  </si>
  <si>
    <t>1697</t>
  </si>
  <si>
    <t>64030200400403007</t>
  </si>
  <si>
    <t>1698</t>
  </si>
  <si>
    <t>64030200400403008</t>
  </si>
  <si>
    <t>1699</t>
  </si>
  <si>
    <t>64030200400403009</t>
  </si>
  <si>
    <t>1700</t>
  </si>
  <si>
    <t>64030200400403010</t>
  </si>
  <si>
    <t>杨玉莲</t>
  </si>
  <si>
    <t>1701</t>
  </si>
  <si>
    <t>64030200400403011</t>
  </si>
  <si>
    <t>买春法</t>
  </si>
  <si>
    <t>1702</t>
  </si>
  <si>
    <t>64030200400403012</t>
  </si>
  <si>
    <t>买桂忠</t>
  </si>
  <si>
    <t>1703</t>
  </si>
  <si>
    <t>64030200400403013</t>
  </si>
  <si>
    <t>买桂林</t>
  </si>
  <si>
    <t>1704</t>
  </si>
  <si>
    <t>64030200400403014</t>
  </si>
  <si>
    <t>1705</t>
  </si>
  <si>
    <t>64030200400403015</t>
  </si>
  <si>
    <t>1706</t>
  </si>
  <si>
    <t>64030200400403016</t>
  </si>
  <si>
    <t>苏登科</t>
  </si>
  <si>
    <t>1707</t>
  </si>
  <si>
    <t>64030200400403017</t>
  </si>
  <si>
    <t>苏茂俊</t>
  </si>
  <si>
    <t>1708</t>
  </si>
  <si>
    <t>64030200400403018</t>
  </si>
  <si>
    <t>苏茂兴</t>
  </si>
  <si>
    <t>1709</t>
  </si>
  <si>
    <t>64030200400403019</t>
  </si>
  <si>
    <t>苏茂荣</t>
  </si>
  <si>
    <t>1710</t>
  </si>
  <si>
    <t>64030200400403020</t>
  </si>
  <si>
    <t>苏茂林</t>
  </si>
  <si>
    <t>1711</t>
  </si>
  <si>
    <t>64030200400403021</t>
  </si>
  <si>
    <t>苏茂军</t>
  </si>
  <si>
    <t>1712</t>
  </si>
  <si>
    <t>64030200400403022</t>
  </si>
  <si>
    <t>苏茂兵</t>
  </si>
  <si>
    <t>1713</t>
  </si>
  <si>
    <t>64030200400403023</t>
  </si>
  <si>
    <t>马全海</t>
  </si>
  <si>
    <t>1714</t>
  </si>
  <si>
    <t>64030200400403024</t>
  </si>
  <si>
    <t>1715</t>
  </si>
  <si>
    <t>64030200400403025</t>
  </si>
  <si>
    <t>1716</t>
  </si>
  <si>
    <t>64030200400403026</t>
  </si>
  <si>
    <t>苏茂忠</t>
  </si>
  <si>
    <t>1717</t>
  </si>
  <si>
    <t>64030200400403027</t>
  </si>
  <si>
    <t>苏茂云</t>
  </si>
  <si>
    <t>1718</t>
  </si>
  <si>
    <t>64030200400403028</t>
  </si>
  <si>
    <t>苏茂礼</t>
  </si>
  <si>
    <t>1719</t>
  </si>
  <si>
    <t>64030200400403029</t>
  </si>
  <si>
    <t>1720</t>
  </si>
  <si>
    <t>64030200400403030</t>
  </si>
  <si>
    <t>1721</t>
  </si>
  <si>
    <t>64030200400403031</t>
  </si>
  <si>
    <t>苏登国</t>
  </si>
  <si>
    <t>1722</t>
  </si>
  <si>
    <t>64030200400403032</t>
  </si>
  <si>
    <t>苏茂仁</t>
  </si>
  <si>
    <t>1723</t>
  </si>
  <si>
    <t>64030200400403033</t>
  </si>
  <si>
    <t>丁万仓</t>
  </si>
  <si>
    <t>1724</t>
  </si>
  <si>
    <t>64030200400403034</t>
  </si>
  <si>
    <t>1725</t>
  </si>
  <si>
    <t>64030200400403035</t>
  </si>
  <si>
    <t>杨金喜</t>
  </si>
  <si>
    <t>1726</t>
  </si>
  <si>
    <t>64030200400403036</t>
  </si>
  <si>
    <t>1727</t>
  </si>
  <si>
    <t>64030200400403037</t>
  </si>
  <si>
    <t>1728</t>
  </si>
  <si>
    <t>64030200400403038</t>
  </si>
  <si>
    <t>苏占国</t>
  </si>
  <si>
    <t>1729</t>
  </si>
  <si>
    <t>64030200400403039</t>
  </si>
  <si>
    <t>苏正海</t>
  </si>
  <si>
    <t>1730</t>
  </si>
  <si>
    <t>64030200400403040</t>
  </si>
  <si>
    <t>马跃仁</t>
  </si>
  <si>
    <t>1731</t>
  </si>
  <si>
    <t>64030200400403041</t>
  </si>
  <si>
    <t>马自琴</t>
  </si>
  <si>
    <t>1732</t>
  </si>
  <si>
    <t>64030200400403042</t>
  </si>
  <si>
    <t>1733</t>
  </si>
  <si>
    <t>64030200400403043</t>
  </si>
  <si>
    <t>1734</t>
  </si>
  <si>
    <t>64030200400403044</t>
  </si>
  <si>
    <t>1735</t>
  </si>
  <si>
    <t>64030200400403045</t>
  </si>
  <si>
    <t>1736</t>
  </si>
  <si>
    <t>64030200400403046</t>
  </si>
  <si>
    <t>1737</t>
  </si>
  <si>
    <t>64030200400403047</t>
  </si>
  <si>
    <t>1738</t>
  </si>
  <si>
    <t>64030200400403048</t>
  </si>
  <si>
    <t>1739</t>
  </si>
  <si>
    <t>64030200400403049</t>
  </si>
  <si>
    <t>丁兴仁</t>
  </si>
  <si>
    <t>1740</t>
  </si>
  <si>
    <t>64030200400403050</t>
  </si>
  <si>
    <t>1741</t>
  </si>
  <si>
    <t>64030200400403051</t>
  </si>
  <si>
    <t>苏登祥</t>
  </si>
  <si>
    <t>1742</t>
  </si>
  <si>
    <t>64030200400403052</t>
  </si>
  <si>
    <t>苏茂财</t>
  </si>
  <si>
    <t>1743</t>
  </si>
  <si>
    <t>64030200400403053</t>
  </si>
  <si>
    <t>苏茂生</t>
  </si>
  <si>
    <t>1744</t>
  </si>
  <si>
    <t>64030200400403054</t>
  </si>
  <si>
    <t>1745</t>
  </si>
  <si>
    <t>64030200400403055</t>
  </si>
  <si>
    <t>丁万珍</t>
  </si>
  <si>
    <t>1746</t>
  </si>
  <si>
    <t>64030200400403056</t>
  </si>
  <si>
    <t>丁万兴</t>
  </si>
  <si>
    <t>1747</t>
  </si>
  <si>
    <t>64030200400403057</t>
  </si>
  <si>
    <t>苏茂红</t>
  </si>
  <si>
    <t>1748</t>
  </si>
  <si>
    <t>64030200400403058</t>
  </si>
  <si>
    <t>苏占兵</t>
  </si>
  <si>
    <t>1749</t>
  </si>
  <si>
    <t>64030200400403059</t>
  </si>
  <si>
    <t>1750</t>
  </si>
  <si>
    <t>64030200400403060</t>
  </si>
  <si>
    <t>苏茂珍</t>
  </si>
  <si>
    <t>1751</t>
  </si>
  <si>
    <t>64030200400403061</t>
  </si>
  <si>
    <t>苏茂山</t>
  </si>
  <si>
    <t>1752</t>
  </si>
  <si>
    <t>64030200400403062</t>
  </si>
  <si>
    <t>1753</t>
  </si>
  <si>
    <t>64030200400403063</t>
  </si>
  <si>
    <t>马跃峰</t>
  </si>
  <si>
    <t>1754</t>
  </si>
  <si>
    <t>64030200400403064</t>
  </si>
  <si>
    <t>1755</t>
  </si>
  <si>
    <t>64030200400403065</t>
  </si>
  <si>
    <t>1756</t>
  </si>
  <si>
    <t>64030200400403066</t>
  </si>
  <si>
    <t>马忠芹</t>
  </si>
  <si>
    <t>1757</t>
  </si>
  <si>
    <t>64030200400403067</t>
  </si>
  <si>
    <t>马富强</t>
  </si>
  <si>
    <t>1758</t>
  </si>
  <si>
    <t>64030200400403068</t>
  </si>
  <si>
    <t>马跃宗</t>
  </si>
  <si>
    <t>1759</t>
  </si>
  <si>
    <t>64030200400404001</t>
  </si>
  <si>
    <t>刘万华</t>
  </si>
  <si>
    <t>1760</t>
  </si>
  <si>
    <t>64030200400404002</t>
  </si>
  <si>
    <t>刘万宝</t>
  </si>
  <si>
    <t>1761</t>
  </si>
  <si>
    <t>64030200400404003</t>
  </si>
  <si>
    <t>1762</t>
  </si>
  <si>
    <t>64030200400404004</t>
  </si>
  <si>
    <t>1763</t>
  </si>
  <si>
    <t>64030200400404005</t>
  </si>
  <si>
    <t>1764</t>
  </si>
  <si>
    <t>64030200400404006</t>
  </si>
  <si>
    <t>1765</t>
  </si>
  <si>
    <t>64030200400404007</t>
  </si>
  <si>
    <t>1766</t>
  </si>
  <si>
    <t>64030200400404008</t>
  </si>
  <si>
    <t>1767</t>
  </si>
  <si>
    <t>64030200400404009</t>
  </si>
  <si>
    <t>1768</t>
  </si>
  <si>
    <t>64030200400404010</t>
  </si>
  <si>
    <t>马桂新</t>
  </si>
  <si>
    <t>1769</t>
  </si>
  <si>
    <t>64030200400404011</t>
  </si>
  <si>
    <t>周玉梅</t>
  </si>
  <si>
    <t>1770</t>
  </si>
  <si>
    <t>64030200400404012</t>
  </si>
  <si>
    <t>1771</t>
  </si>
  <si>
    <t>64030200400404013</t>
  </si>
  <si>
    <t>1772</t>
  </si>
  <si>
    <t>64030200400404014</t>
  </si>
  <si>
    <t>1773</t>
  </si>
  <si>
    <t>64030200400404015</t>
  </si>
  <si>
    <t>1774</t>
  </si>
  <si>
    <t>64030200400404016</t>
  </si>
  <si>
    <t>1775</t>
  </si>
  <si>
    <t>64030200400404017</t>
  </si>
  <si>
    <t>1776</t>
  </si>
  <si>
    <t>64030200400404018</t>
  </si>
  <si>
    <t>1777</t>
  </si>
  <si>
    <t>64030200400404019</t>
  </si>
  <si>
    <t>1778</t>
  </si>
  <si>
    <t>64030200400404020</t>
  </si>
  <si>
    <t>1779</t>
  </si>
  <si>
    <t>64030200400404021</t>
  </si>
  <si>
    <t>1780</t>
  </si>
  <si>
    <t>64030200400404022</t>
  </si>
  <si>
    <t>1781</t>
  </si>
  <si>
    <t>64030200400404023</t>
  </si>
  <si>
    <t>1782</t>
  </si>
  <si>
    <t>64030200400404024</t>
  </si>
  <si>
    <t>1783</t>
  </si>
  <si>
    <t>64030200400404025</t>
  </si>
  <si>
    <t>1784</t>
  </si>
  <si>
    <t>64030200400404026</t>
  </si>
  <si>
    <t>苏正财</t>
  </si>
  <si>
    <t>1785</t>
  </si>
  <si>
    <t>64030200400404027</t>
  </si>
  <si>
    <t>苏正兵</t>
  </si>
  <si>
    <t>1786</t>
  </si>
  <si>
    <t>64030200400404028</t>
  </si>
  <si>
    <t>1787</t>
  </si>
  <si>
    <t>64030200400404029</t>
  </si>
  <si>
    <t>马贵全</t>
  </si>
  <si>
    <t>1788</t>
  </si>
  <si>
    <t>64030200400404030</t>
  </si>
  <si>
    <t>1789</t>
  </si>
  <si>
    <t>64030200400404031</t>
  </si>
  <si>
    <t>1790</t>
  </si>
  <si>
    <t>64030200400404032</t>
  </si>
  <si>
    <t>马贵仓</t>
  </si>
  <si>
    <t>1791</t>
  </si>
  <si>
    <t>64030200400404033</t>
  </si>
  <si>
    <t>张少莲</t>
  </si>
  <si>
    <t>1792</t>
  </si>
  <si>
    <t>64030200400404034</t>
  </si>
  <si>
    <t>1793</t>
  </si>
  <si>
    <t>64030200400404035</t>
  </si>
  <si>
    <t>1794</t>
  </si>
  <si>
    <t>64030200400404036</t>
  </si>
  <si>
    <t>1795</t>
  </si>
  <si>
    <t>64030200400405001</t>
  </si>
  <si>
    <t>1796</t>
  </si>
  <si>
    <t>64030200400405002</t>
  </si>
  <si>
    <t>李永河</t>
  </si>
  <si>
    <t>1797</t>
  </si>
  <si>
    <t>64030200400405003</t>
  </si>
  <si>
    <t>李永兵</t>
  </si>
  <si>
    <t>1798</t>
  </si>
  <si>
    <t>64030200400405004</t>
  </si>
  <si>
    <t>李永宝</t>
  </si>
  <si>
    <t>1799</t>
  </si>
  <si>
    <t>64030200400405005</t>
  </si>
  <si>
    <t>杨生英</t>
  </si>
  <si>
    <t>1800</t>
  </si>
  <si>
    <t>64030200400405006</t>
  </si>
  <si>
    <t>1801</t>
  </si>
  <si>
    <t>64030200400405007</t>
  </si>
  <si>
    <t>马希光</t>
  </si>
  <si>
    <t>1802</t>
  </si>
  <si>
    <t>64030200400405008</t>
  </si>
  <si>
    <t>马希良</t>
  </si>
  <si>
    <t>1803</t>
  </si>
  <si>
    <t>64030200400405009</t>
  </si>
  <si>
    <t>马希峰</t>
  </si>
  <si>
    <t>1804</t>
  </si>
  <si>
    <t>64030200400405010</t>
  </si>
  <si>
    <t>1805</t>
  </si>
  <si>
    <t>64030200400405011</t>
  </si>
  <si>
    <t>1806</t>
  </si>
  <si>
    <t>64030200400405012</t>
  </si>
  <si>
    <t>1807</t>
  </si>
  <si>
    <t>64030200400405013</t>
  </si>
  <si>
    <t>1808</t>
  </si>
  <si>
    <t>64030200400405014</t>
  </si>
  <si>
    <t>马希安</t>
  </si>
  <si>
    <t>1809</t>
  </si>
  <si>
    <t>64030200400405015</t>
  </si>
  <si>
    <t>1810</t>
  </si>
  <si>
    <t>64030200400405016</t>
  </si>
  <si>
    <t>马希成</t>
  </si>
  <si>
    <t>1811</t>
  </si>
  <si>
    <t>64030200400405017</t>
  </si>
  <si>
    <t>马希忠</t>
  </si>
  <si>
    <t>1812</t>
  </si>
  <si>
    <t>64030200400405018</t>
  </si>
  <si>
    <t>李永山</t>
  </si>
  <si>
    <t>1813</t>
  </si>
  <si>
    <t>64030200400405019</t>
  </si>
  <si>
    <t>1814</t>
  </si>
  <si>
    <t>64030200400405020</t>
  </si>
  <si>
    <t>1815</t>
  </si>
  <si>
    <t>64030200400405021</t>
  </si>
  <si>
    <t>1816</t>
  </si>
  <si>
    <t>64030200400405022</t>
  </si>
  <si>
    <t>1817</t>
  </si>
  <si>
    <t>64030200400405023</t>
  </si>
  <si>
    <t>1818</t>
  </si>
  <si>
    <t>64030200400405024</t>
  </si>
  <si>
    <t>吴占科</t>
  </si>
  <si>
    <t>1819</t>
  </si>
  <si>
    <t>64030200400405025</t>
  </si>
  <si>
    <t>马希录</t>
  </si>
  <si>
    <t>1820</t>
  </si>
  <si>
    <t>64030200400405026</t>
  </si>
  <si>
    <t>马希礼</t>
  </si>
  <si>
    <t>1821</t>
  </si>
  <si>
    <t>64030200400405027</t>
  </si>
  <si>
    <t>马希荣</t>
  </si>
  <si>
    <t>1822</t>
  </si>
  <si>
    <t>64030200400405028</t>
  </si>
  <si>
    <t>马宗安</t>
  </si>
  <si>
    <t>1823</t>
  </si>
  <si>
    <t>64030200400405029</t>
  </si>
  <si>
    <t>1824</t>
  </si>
  <si>
    <t>64030200400405030</t>
  </si>
  <si>
    <t>1825</t>
  </si>
  <si>
    <t>64030200400405031</t>
  </si>
  <si>
    <t>1826</t>
  </si>
  <si>
    <t>64030200400405032</t>
  </si>
  <si>
    <t>1827</t>
  </si>
  <si>
    <t>64030200400405033</t>
  </si>
  <si>
    <t>1828</t>
  </si>
  <si>
    <t>64030200400405034</t>
  </si>
  <si>
    <t>马少宁</t>
  </si>
  <si>
    <t>1829</t>
  </si>
  <si>
    <t>64030200400405035</t>
  </si>
  <si>
    <t>吴学宝</t>
  </si>
  <si>
    <t>1830</t>
  </si>
  <si>
    <t>64030200400405036</t>
  </si>
  <si>
    <t>李梅艳</t>
  </si>
  <si>
    <t>1831</t>
  </si>
  <si>
    <t>64030200400405037</t>
  </si>
  <si>
    <t>1832</t>
  </si>
  <si>
    <t>64030200400405038</t>
  </si>
  <si>
    <t>1833</t>
  </si>
  <si>
    <t>64030200400405039</t>
  </si>
  <si>
    <t>杨占才</t>
  </si>
  <si>
    <t>1834</t>
  </si>
  <si>
    <t>64030200400405040</t>
  </si>
  <si>
    <t>1835</t>
  </si>
  <si>
    <t>64030200400405041</t>
  </si>
  <si>
    <t>买瑞军</t>
  </si>
  <si>
    <t>1836</t>
  </si>
  <si>
    <t>64030200400405042</t>
  </si>
  <si>
    <t>买文兵</t>
  </si>
  <si>
    <t>1837</t>
  </si>
  <si>
    <t>64030200400405043</t>
  </si>
  <si>
    <t>杨占峰</t>
  </si>
  <si>
    <t>1838</t>
  </si>
  <si>
    <t>64030200400405044</t>
  </si>
  <si>
    <t>1839</t>
  </si>
  <si>
    <t>64030200400405045</t>
  </si>
  <si>
    <t>吴尚林</t>
  </si>
  <si>
    <t>1840</t>
  </si>
  <si>
    <t>64030200400405046</t>
  </si>
  <si>
    <t>1841</t>
  </si>
  <si>
    <t>64030200400405047</t>
  </si>
  <si>
    <t>1842</t>
  </si>
  <si>
    <t>64030200400405048</t>
  </si>
  <si>
    <t>1843</t>
  </si>
  <si>
    <t>64030200400405049</t>
  </si>
  <si>
    <t>1844</t>
  </si>
  <si>
    <t>64030200400405050</t>
  </si>
  <si>
    <t>1845</t>
  </si>
  <si>
    <t>64030200400405051</t>
  </si>
  <si>
    <t>1846</t>
  </si>
  <si>
    <t>64030200400405052</t>
  </si>
  <si>
    <t>1847</t>
  </si>
  <si>
    <t>64030200400406001</t>
  </si>
  <si>
    <t>1848</t>
  </si>
  <si>
    <t>64030200400406002</t>
  </si>
  <si>
    <t>姬占军</t>
  </si>
  <si>
    <t>1849</t>
  </si>
  <si>
    <t>64030200400406003</t>
  </si>
  <si>
    <t>姬占江</t>
  </si>
  <si>
    <t>1850</t>
  </si>
  <si>
    <t>64030200400406004</t>
  </si>
  <si>
    <t>1851</t>
  </si>
  <si>
    <t>64030200400406005</t>
  </si>
  <si>
    <t>1852</t>
  </si>
  <si>
    <t>64030200400406006</t>
  </si>
  <si>
    <t>1853</t>
  </si>
  <si>
    <t>64030200400406007</t>
  </si>
  <si>
    <t>1854</t>
  </si>
  <si>
    <t>64030200400406008</t>
  </si>
  <si>
    <t>1855</t>
  </si>
  <si>
    <t>64030200400406009</t>
  </si>
  <si>
    <t>1856</t>
  </si>
  <si>
    <t>64030200400406010</t>
  </si>
  <si>
    <t>1857</t>
  </si>
  <si>
    <t>64030200400406011</t>
  </si>
  <si>
    <t>1858</t>
  </si>
  <si>
    <t>64030200400406012</t>
  </si>
  <si>
    <t>1859</t>
  </si>
  <si>
    <t>64030200400406013</t>
  </si>
  <si>
    <t>1860</t>
  </si>
  <si>
    <t>64030200400406014</t>
  </si>
  <si>
    <t>吴学耀</t>
  </si>
  <si>
    <t>1861</t>
  </si>
  <si>
    <t>64030200400406015</t>
  </si>
  <si>
    <t>丁国生</t>
  </si>
  <si>
    <t>1862</t>
  </si>
  <si>
    <t>64030200400406016</t>
  </si>
  <si>
    <t>1863</t>
  </si>
  <si>
    <t>64030200400406017</t>
  </si>
  <si>
    <t>吴风成</t>
  </si>
  <si>
    <t>1864</t>
  </si>
  <si>
    <t>64030200400406018</t>
  </si>
  <si>
    <t>杨学强</t>
  </si>
  <si>
    <t>1865</t>
  </si>
  <si>
    <t>64030200400406019</t>
  </si>
  <si>
    <t>杨富龙</t>
  </si>
  <si>
    <t>1866</t>
  </si>
  <si>
    <t>64030200400406020</t>
  </si>
  <si>
    <t>1867</t>
  </si>
  <si>
    <t>64030200400406021</t>
  </si>
  <si>
    <t>1868</t>
  </si>
  <si>
    <t>64030200400406022</t>
  </si>
  <si>
    <t>1869</t>
  </si>
  <si>
    <t>64030200400406023</t>
  </si>
  <si>
    <t>1870</t>
  </si>
  <si>
    <t>64030200400406024</t>
  </si>
  <si>
    <t>姬跃文</t>
  </si>
  <si>
    <t>1871</t>
  </si>
  <si>
    <t>64030200400406025</t>
  </si>
  <si>
    <t>田金花</t>
  </si>
  <si>
    <t>1872</t>
  </si>
  <si>
    <t>64030200400406026</t>
  </si>
  <si>
    <t>1873</t>
  </si>
  <si>
    <t>64030200400406027</t>
  </si>
  <si>
    <t>1874</t>
  </si>
  <si>
    <t>64030200400406028</t>
  </si>
  <si>
    <t>李志荣</t>
  </si>
  <si>
    <t>1875</t>
  </si>
  <si>
    <t>64030200400406029</t>
  </si>
  <si>
    <t>1876</t>
  </si>
  <si>
    <t>64030200400406030</t>
  </si>
  <si>
    <t>吴宗孝</t>
  </si>
  <si>
    <t>1877</t>
  </si>
  <si>
    <t>64030200400406031</t>
  </si>
  <si>
    <t>1878</t>
  </si>
  <si>
    <t>64030200400406032</t>
  </si>
  <si>
    <t>韩学兵</t>
  </si>
  <si>
    <t>1879</t>
  </si>
  <si>
    <t>64030200400406033</t>
  </si>
  <si>
    <t>1880</t>
  </si>
  <si>
    <t>64030200400406034</t>
  </si>
  <si>
    <t>韩学义</t>
  </si>
  <si>
    <t>1881</t>
  </si>
  <si>
    <t>64030200400406035</t>
  </si>
  <si>
    <t>韩学锋</t>
  </si>
  <si>
    <t>1882</t>
  </si>
  <si>
    <t>64030200400406036</t>
  </si>
  <si>
    <t>1883</t>
  </si>
  <si>
    <t>64030200400406037</t>
  </si>
  <si>
    <t>哈玉忠</t>
  </si>
  <si>
    <t>1884</t>
  </si>
  <si>
    <t>64030200400406038</t>
  </si>
  <si>
    <t>1885</t>
  </si>
  <si>
    <t>64030200400406039</t>
  </si>
  <si>
    <t>哈学兵</t>
  </si>
  <si>
    <t>1886</t>
  </si>
  <si>
    <t>64030200400406040</t>
  </si>
  <si>
    <t>1887</t>
  </si>
  <si>
    <t>64030200400406041</t>
  </si>
  <si>
    <t>哈学军</t>
  </si>
  <si>
    <t>1888</t>
  </si>
  <si>
    <t>64030200400406042</t>
  </si>
  <si>
    <t>哈玉保</t>
  </si>
  <si>
    <t>1889</t>
  </si>
  <si>
    <t>64030200400406043</t>
  </si>
  <si>
    <t>哈玉贵</t>
  </si>
  <si>
    <t>1890</t>
  </si>
  <si>
    <t>64030200400406044</t>
  </si>
  <si>
    <t>1891</t>
  </si>
  <si>
    <t>64030200400406045</t>
  </si>
  <si>
    <t>田玉忠</t>
  </si>
  <si>
    <t>1892</t>
  </si>
  <si>
    <t>64030200400406046</t>
  </si>
  <si>
    <t>丁占文</t>
  </si>
  <si>
    <t>1893</t>
  </si>
  <si>
    <t>64030200400406047</t>
  </si>
  <si>
    <t>1894</t>
  </si>
  <si>
    <t>64030200400406048</t>
  </si>
  <si>
    <t>1895</t>
  </si>
  <si>
    <t>64030200400406049</t>
  </si>
  <si>
    <t>1896</t>
  </si>
  <si>
    <t>64030200400406050</t>
  </si>
  <si>
    <t>1897</t>
  </si>
  <si>
    <t>64030200400406051</t>
  </si>
  <si>
    <t>1898</t>
  </si>
  <si>
    <t>64030200400406052</t>
  </si>
  <si>
    <t>1899</t>
  </si>
  <si>
    <t>64030200400406053</t>
  </si>
  <si>
    <t>1900</t>
  </si>
  <si>
    <t>64030200400406054</t>
  </si>
  <si>
    <t>1901</t>
  </si>
  <si>
    <t>64030200400406055</t>
  </si>
  <si>
    <t>1902</t>
  </si>
  <si>
    <t>64030200400406056</t>
  </si>
  <si>
    <t>1903</t>
  </si>
  <si>
    <t>64030200400406057</t>
  </si>
  <si>
    <t>1904</t>
  </si>
  <si>
    <t>64030200400406058</t>
  </si>
  <si>
    <t>1905</t>
  </si>
  <si>
    <t>64030200400406059</t>
  </si>
  <si>
    <t>1906</t>
  </si>
  <si>
    <t>64030200400406060</t>
  </si>
  <si>
    <t>赵学海</t>
  </si>
  <si>
    <t>1907</t>
  </si>
  <si>
    <t>64030200400406061</t>
  </si>
  <si>
    <t>丁守忠</t>
  </si>
  <si>
    <t>1908</t>
  </si>
  <si>
    <t>64030200400406062</t>
  </si>
  <si>
    <t>丁占义</t>
  </si>
  <si>
    <t>1909</t>
  </si>
  <si>
    <t>64030200400406063</t>
  </si>
  <si>
    <t>马全贵</t>
  </si>
  <si>
    <t>1910</t>
  </si>
  <si>
    <t>64030200400406064</t>
  </si>
  <si>
    <t>1911</t>
  </si>
  <si>
    <t>64030200400406065</t>
  </si>
  <si>
    <t>马全才</t>
  </si>
  <si>
    <t>1912</t>
  </si>
  <si>
    <t>64030200400406066</t>
  </si>
  <si>
    <t>1913</t>
  </si>
  <si>
    <t>64030200400406067</t>
  </si>
  <si>
    <t>1914</t>
  </si>
  <si>
    <t>64030200400406068</t>
  </si>
  <si>
    <t>1915</t>
  </si>
  <si>
    <t>64030200400406069</t>
  </si>
  <si>
    <t>1916</t>
  </si>
  <si>
    <t>64030200400406070</t>
  </si>
  <si>
    <t>1917</t>
  </si>
  <si>
    <t>64030200400406071</t>
  </si>
  <si>
    <t>1918</t>
  </si>
  <si>
    <t>64030200400406072</t>
  </si>
  <si>
    <t>马自义</t>
  </si>
  <si>
    <t>1919</t>
  </si>
  <si>
    <t>64030200400406073</t>
  </si>
  <si>
    <t>姬占兴</t>
  </si>
  <si>
    <t>1920</t>
  </si>
  <si>
    <t>64030200400406074</t>
  </si>
  <si>
    <t>1921</t>
  </si>
  <si>
    <t>64030200400406075</t>
  </si>
  <si>
    <t>1922</t>
  </si>
  <si>
    <t>64030200400406076</t>
  </si>
  <si>
    <t>1923</t>
  </si>
  <si>
    <t>64030200400406077</t>
  </si>
  <si>
    <t>韩学明</t>
  </si>
  <si>
    <t>1924</t>
  </si>
  <si>
    <t>64030200400406079</t>
  </si>
  <si>
    <t>1925</t>
  </si>
  <si>
    <t>64030200400406080</t>
  </si>
  <si>
    <t>1926</t>
  </si>
  <si>
    <t>64030200400406081</t>
  </si>
  <si>
    <t>哈学峰</t>
  </si>
  <si>
    <t>1927</t>
  </si>
  <si>
    <t>64030200400406082</t>
  </si>
  <si>
    <t>1928</t>
  </si>
  <si>
    <t>64030200400406083</t>
  </si>
  <si>
    <t>1929</t>
  </si>
  <si>
    <t>64030200400406084</t>
  </si>
  <si>
    <t>1930</t>
  </si>
  <si>
    <t>64030200400406085</t>
  </si>
  <si>
    <t>1931</t>
  </si>
  <si>
    <t>64030200400406086</t>
  </si>
  <si>
    <t>1932</t>
  </si>
  <si>
    <t>64030200400406087</t>
  </si>
  <si>
    <t>马甄</t>
  </si>
  <si>
    <t>1933</t>
  </si>
  <si>
    <t>64030200400406088</t>
  </si>
  <si>
    <t>1934</t>
  </si>
  <si>
    <t>64030200400407001</t>
  </si>
  <si>
    <t>朱学义</t>
  </si>
  <si>
    <t>1935</t>
  </si>
  <si>
    <t>64030200400407002</t>
  </si>
  <si>
    <t>1936</t>
  </si>
  <si>
    <t>64030200400407003</t>
  </si>
  <si>
    <t>朱学生</t>
  </si>
  <si>
    <t>1937</t>
  </si>
  <si>
    <t>64030200400407004</t>
  </si>
  <si>
    <t>朱学忠</t>
  </si>
  <si>
    <t>1938</t>
  </si>
  <si>
    <t>64030200400407005</t>
  </si>
  <si>
    <t>1939</t>
  </si>
  <si>
    <t>64030200400407006</t>
  </si>
  <si>
    <t>1940</t>
  </si>
  <si>
    <t>64030200400407007</t>
  </si>
  <si>
    <t>1941</t>
  </si>
  <si>
    <t>64030200400407008</t>
  </si>
  <si>
    <t>李忠和</t>
  </si>
  <si>
    <t>1942</t>
  </si>
  <si>
    <t>64030200400407009</t>
  </si>
  <si>
    <t>李忠祥</t>
  </si>
  <si>
    <t>1943</t>
  </si>
  <si>
    <t>64030200400407010</t>
  </si>
  <si>
    <t>姬占英</t>
  </si>
  <si>
    <t>1944</t>
  </si>
  <si>
    <t>64030200400407011</t>
  </si>
  <si>
    <t>买金兰</t>
  </si>
  <si>
    <t>1945</t>
  </si>
  <si>
    <t>64030200400407012</t>
  </si>
  <si>
    <t>丁福华</t>
  </si>
  <si>
    <t>1946</t>
  </si>
  <si>
    <t>64030200400407013</t>
  </si>
  <si>
    <t>丁红文</t>
  </si>
  <si>
    <t>1947</t>
  </si>
  <si>
    <t>64030200400407014</t>
  </si>
  <si>
    <t>1948</t>
  </si>
  <si>
    <t>64030200400407015</t>
  </si>
  <si>
    <t>1949</t>
  </si>
  <si>
    <t>64030200400407016</t>
  </si>
  <si>
    <t>韩立中</t>
  </si>
  <si>
    <t>1950</t>
  </si>
  <si>
    <t>64030200400407017</t>
  </si>
  <si>
    <t>1951</t>
  </si>
  <si>
    <t>64030200400407018</t>
  </si>
  <si>
    <t>姬学军</t>
  </si>
  <si>
    <t>1952</t>
  </si>
  <si>
    <t>64030200400407019</t>
  </si>
  <si>
    <t>1953</t>
  </si>
  <si>
    <t>64030200400407020</t>
  </si>
  <si>
    <t>1954</t>
  </si>
  <si>
    <t>64030200400407021</t>
  </si>
  <si>
    <t>马秉虎</t>
  </si>
  <si>
    <t>1955</t>
  </si>
  <si>
    <t>64030200400407022</t>
  </si>
  <si>
    <t>1956</t>
  </si>
  <si>
    <t>64030200400407023</t>
  </si>
  <si>
    <t>姬学英</t>
  </si>
  <si>
    <t>1957</t>
  </si>
  <si>
    <t>64030200400407024</t>
  </si>
  <si>
    <t>1958</t>
  </si>
  <si>
    <t>64030200400407025</t>
  </si>
  <si>
    <t>马占荣</t>
  </si>
  <si>
    <t>1959</t>
  </si>
  <si>
    <t>64030200400407026</t>
  </si>
  <si>
    <t>姬学仁</t>
  </si>
  <si>
    <t>1960</t>
  </si>
  <si>
    <t>64030200400407027</t>
  </si>
  <si>
    <t>1961</t>
  </si>
  <si>
    <t>64030200400407028</t>
  </si>
  <si>
    <t>马登勤</t>
  </si>
  <si>
    <t>1962</t>
  </si>
  <si>
    <t>64030200400407029</t>
  </si>
  <si>
    <t>姬学伟</t>
  </si>
  <si>
    <t>1963</t>
  </si>
  <si>
    <t>64030200400407030</t>
  </si>
  <si>
    <t>1964</t>
  </si>
  <si>
    <t>64030200400407031</t>
  </si>
  <si>
    <t>姬学刚</t>
  </si>
  <si>
    <t>1965</t>
  </si>
  <si>
    <t>64030200400407032</t>
  </si>
  <si>
    <t>姬学武</t>
  </si>
  <si>
    <t>1966</t>
  </si>
  <si>
    <t>64030200400407033</t>
  </si>
  <si>
    <t>姬学文</t>
  </si>
  <si>
    <t>1967</t>
  </si>
  <si>
    <t>64030200400407034</t>
  </si>
  <si>
    <t>王生成</t>
  </si>
  <si>
    <t>1968</t>
  </si>
  <si>
    <t>64030200400407035</t>
  </si>
  <si>
    <t>王学彬</t>
  </si>
  <si>
    <t>1969</t>
  </si>
  <si>
    <t>64030200400407036</t>
  </si>
  <si>
    <t>1970</t>
  </si>
  <si>
    <t>64030200400407037</t>
  </si>
  <si>
    <t>1971</t>
  </si>
  <si>
    <t>64030200400407038</t>
  </si>
  <si>
    <t>1972</t>
  </si>
  <si>
    <t>64030200400407039</t>
  </si>
  <si>
    <t>姬学财</t>
  </si>
  <si>
    <t>1973</t>
  </si>
  <si>
    <t>64030200400407040</t>
  </si>
  <si>
    <t>1974</t>
  </si>
  <si>
    <t>64030200400407041</t>
  </si>
  <si>
    <t>1975</t>
  </si>
  <si>
    <t>64030200400407042</t>
  </si>
  <si>
    <t>姬占成</t>
  </si>
  <si>
    <t>1976</t>
  </si>
  <si>
    <t>64030200400407043</t>
  </si>
  <si>
    <t>1977</t>
  </si>
  <si>
    <t>64030200400407044</t>
  </si>
  <si>
    <t>冶文生</t>
  </si>
  <si>
    <t>1978</t>
  </si>
  <si>
    <t>64030200400407045</t>
  </si>
  <si>
    <t>张奴古艳</t>
  </si>
  <si>
    <t>1979</t>
  </si>
  <si>
    <t>64030200400407046</t>
  </si>
  <si>
    <t>姬占平</t>
  </si>
  <si>
    <t>1980</t>
  </si>
  <si>
    <t>64030200400407047</t>
  </si>
  <si>
    <t>姬占春</t>
  </si>
  <si>
    <t>1981</t>
  </si>
  <si>
    <t>64030200400407048</t>
  </si>
  <si>
    <t>1982</t>
  </si>
  <si>
    <t>64030200400407049</t>
  </si>
  <si>
    <t>1983</t>
  </si>
  <si>
    <t>64030200400407050</t>
  </si>
  <si>
    <t>1984</t>
  </si>
  <si>
    <t>64030200400407051</t>
  </si>
  <si>
    <t>1985</t>
  </si>
  <si>
    <t>64030200400407052</t>
  </si>
  <si>
    <t>1986</t>
  </si>
  <si>
    <t>64030200400407053</t>
  </si>
  <si>
    <t>马立萍</t>
  </si>
  <si>
    <t>1987</t>
  </si>
  <si>
    <t>64030200400407054</t>
  </si>
  <si>
    <t>马向军</t>
  </si>
  <si>
    <t>1988</t>
  </si>
  <si>
    <t>64030200400407055</t>
  </si>
  <si>
    <t>1989</t>
  </si>
  <si>
    <t>64030200400407056</t>
  </si>
  <si>
    <t>马向忠</t>
  </si>
  <si>
    <t>1990</t>
  </si>
  <si>
    <t>64030200400407057</t>
  </si>
  <si>
    <t>马向勇</t>
  </si>
  <si>
    <t>1991</t>
  </si>
  <si>
    <t>64030200400407058</t>
  </si>
  <si>
    <t>马小娟</t>
  </si>
  <si>
    <t>1992</t>
  </si>
  <si>
    <t>64030200400407059</t>
  </si>
  <si>
    <t>姬学峰</t>
  </si>
  <si>
    <t>1993</t>
  </si>
  <si>
    <t>64030200400407060</t>
  </si>
  <si>
    <t>朱学祥</t>
  </si>
  <si>
    <t>1994</t>
  </si>
  <si>
    <t>64030200400407061</t>
  </si>
  <si>
    <t>姬学成</t>
  </si>
  <si>
    <t>1995</t>
  </si>
  <si>
    <t>64030200400407062</t>
  </si>
  <si>
    <t>姬学云</t>
  </si>
  <si>
    <t>1996</t>
  </si>
  <si>
    <t>64030200400407063</t>
  </si>
  <si>
    <t>田有花</t>
  </si>
  <si>
    <t>1997</t>
  </si>
  <si>
    <t>64030200400407064</t>
  </si>
  <si>
    <t>王小龙</t>
  </si>
  <si>
    <t>1998</t>
  </si>
  <si>
    <t>64030200400407065</t>
  </si>
  <si>
    <t>1999</t>
  </si>
  <si>
    <t>64030200400407066</t>
  </si>
  <si>
    <t>2000</t>
  </si>
  <si>
    <t>64030200400407067</t>
  </si>
  <si>
    <t>2001</t>
  </si>
  <si>
    <t>64030200400407068</t>
  </si>
  <si>
    <t>姬占云</t>
  </si>
  <si>
    <t>2002</t>
  </si>
  <si>
    <t>64030200400407069</t>
  </si>
  <si>
    <t>2003</t>
  </si>
  <si>
    <t>64030200400407070</t>
  </si>
  <si>
    <t>2004</t>
  </si>
  <si>
    <t>64030200400407071</t>
  </si>
  <si>
    <t>王立娟</t>
  </si>
  <si>
    <t>2005</t>
  </si>
  <si>
    <t>64030200400407072</t>
  </si>
  <si>
    <t>2006</t>
  </si>
  <si>
    <t>64030200400407073</t>
  </si>
  <si>
    <t>2007</t>
  </si>
  <si>
    <t>64030200400407074</t>
  </si>
  <si>
    <t>姬学鹏</t>
  </si>
  <si>
    <t>2008</t>
  </si>
  <si>
    <t>64030200400407075</t>
  </si>
  <si>
    <t>姬学涛</t>
  </si>
  <si>
    <t>2009</t>
  </si>
  <si>
    <t>64030200400407076</t>
  </si>
  <si>
    <t>2010</t>
  </si>
  <si>
    <t>64030200400407077</t>
  </si>
  <si>
    <t>朱小军</t>
  </si>
  <si>
    <t>2011</t>
  </si>
  <si>
    <t>64030200400407078</t>
  </si>
  <si>
    <t>姬学忠</t>
  </si>
  <si>
    <t>2012</t>
  </si>
  <si>
    <t>64030200400407079</t>
  </si>
  <si>
    <t>64030200400407080</t>
  </si>
  <si>
    <t>姬学兵</t>
  </si>
  <si>
    <t>2014</t>
  </si>
  <si>
    <t>64030200400408001</t>
  </si>
  <si>
    <t>2015</t>
  </si>
  <si>
    <t>64030200400408002</t>
  </si>
  <si>
    <t>姬学明</t>
  </si>
  <si>
    <t>2016</t>
  </si>
  <si>
    <t>64030200400408003</t>
  </si>
  <si>
    <t>姬学国</t>
  </si>
  <si>
    <t>2017</t>
  </si>
  <si>
    <t>64030200400408004</t>
  </si>
  <si>
    <t>姬学东</t>
  </si>
  <si>
    <t>2018</t>
  </si>
  <si>
    <t>64030200400408005</t>
  </si>
  <si>
    <t>姬占学</t>
  </si>
  <si>
    <t>2019</t>
  </si>
  <si>
    <t>64030200400408006</t>
  </si>
  <si>
    <t>2020</t>
  </si>
  <si>
    <t>64030200400408007</t>
  </si>
  <si>
    <t>2021</t>
  </si>
  <si>
    <t>64030200400408008</t>
  </si>
  <si>
    <t>姬占辉</t>
  </si>
  <si>
    <t>2022</t>
  </si>
  <si>
    <t>64030200400408009</t>
  </si>
  <si>
    <t>姬占锋</t>
  </si>
  <si>
    <t>2023</t>
  </si>
  <si>
    <t>64030200400408010</t>
  </si>
  <si>
    <t>姬占仁</t>
  </si>
  <si>
    <t>2024</t>
  </si>
  <si>
    <t>64030200400408011</t>
  </si>
  <si>
    <t>姬占明</t>
  </si>
  <si>
    <t>2025</t>
  </si>
  <si>
    <t>64030200400408012</t>
  </si>
  <si>
    <t>2026</t>
  </si>
  <si>
    <t>64030200400408013</t>
  </si>
  <si>
    <t>姬占飞</t>
  </si>
  <si>
    <t>2027</t>
  </si>
  <si>
    <t>64030200400408014</t>
  </si>
  <si>
    <t>姬占伏</t>
  </si>
  <si>
    <t>2028</t>
  </si>
  <si>
    <t>64030200400408015</t>
  </si>
  <si>
    <t>姬占新</t>
  </si>
  <si>
    <t>2029</t>
  </si>
  <si>
    <t>64030200400408016</t>
  </si>
  <si>
    <t>买细霞</t>
  </si>
  <si>
    <t>2030</t>
  </si>
  <si>
    <t>64030200400408017</t>
  </si>
  <si>
    <t>姬占川</t>
  </si>
  <si>
    <t>2031</t>
  </si>
  <si>
    <t>64030200400408018</t>
  </si>
  <si>
    <t>姬占海</t>
  </si>
  <si>
    <t>2032</t>
  </si>
  <si>
    <t>64030200400408019</t>
  </si>
  <si>
    <t>2033</t>
  </si>
  <si>
    <t>64030200400408020</t>
  </si>
  <si>
    <t>姬占科</t>
  </si>
  <si>
    <t>2034</t>
  </si>
  <si>
    <t>64030200400408021</t>
  </si>
  <si>
    <t>姬学飞</t>
  </si>
  <si>
    <t>2035</t>
  </si>
  <si>
    <t>64030200400408022</t>
  </si>
  <si>
    <t>姬占孝</t>
  </si>
  <si>
    <t>2036</t>
  </si>
  <si>
    <t>64030200400408023</t>
  </si>
  <si>
    <t>2037</t>
  </si>
  <si>
    <t>64030200400408024</t>
  </si>
  <si>
    <t>姬占涛</t>
  </si>
  <si>
    <t>2038</t>
  </si>
  <si>
    <t>64030200400408025</t>
  </si>
  <si>
    <t>2039</t>
  </si>
  <si>
    <t>64030200400408026</t>
  </si>
  <si>
    <t>2040</t>
  </si>
  <si>
    <t>64030200400408027</t>
  </si>
  <si>
    <t>2041</t>
  </si>
  <si>
    <t>64030200400408028</t>
  </si>
  <si>
    <t>2042</t>
  </si>
  <si>
    <t>64030200400408029</t>
  </si>
  <si>
    <t>2043</t>
  </si>
  <si>
    <t>64030200400408030</t>
  </si>
  <si>
    <t>2044</t>
  </si>
  <si>
    <t>64030200400408031</t>
  </si>
  <si>
    <t>吴建云</t>
  </si>
  <si>
    <t>2045</t>
  </si>
  <si>
    <t>64030200400408032</t>
  </si>
  <si>
    <t>2046</t>
  </si>
  <si>
    <t>64030200400408033</t>
  </si>
  <si>
    <t>2047</t>
  </si>
  <si>
    <t>64030200400408034</t>
  </si>
  <si>
    <t>姬占彪</t>
  </si>
  <si>
    <t>2048</t>
  </si>
  <si>
    <t>64030200400408035</t>
  </si>
  <si>
    <t>姬学山</t>
  </si>
  <si>
    <t>2049</t>
  </si>
  <si>
    <t>64030200400408036</t>
  </si>
  <si>
    <t>姬占何</t>
  </si>
  <si>
    <t>2050</t>
  </si>
  <si>
    <t>64030200400408037</t>
  </si>
  <si>
    <t>2051</t>
  </si>
  <si>
    <t>64030200400408038</t>
  </si>
  <si>
    <t>2052</t>
  </si>
  <si>
    <t>64030200400408039</t>
  </si>
  <si>
    <t>2053</t>
  </si>
  <si>
    <t>64030200400408040</t>
  </si>
  <si>
    <t>姬学红</t>
  </si>
  <si>
    <t>2054</t>
  </si>
  <si>
    <t>64030200400408041</t>
  </si>
  <si>
    <t>姬占财</t>
  </si>
  <si>
    <t>2055</t>
  </si>
  <si>
    <t>64030200400408042</t>
  </si>
  <si>
    <t>2056</t>
  </si>
  <si>
    <t>64030200400408043</t>
  </si>
  <si>
    <t>2057</t>
  </si>
  <si>
    <t>64030200400408044</t>
  </si>
  <si>
    <t>2058</t>
  </si>
  <si>
    <t>64030200400408045</t>
  </si>
  <si>
    <t>杨凤英</t>
  </si>
  <si>
    <t>2059</t>
  </si>
  <si>
    <t>64030200400408046</t>
  </si>
  <si>
    <t>吴建兴</t>
  </si>
  <si>
    <t>2060</t>
  </si>
  <si>
    <t>64030200400408047</t>
  </si>
  <si>
    <t>2061</t>
  </si>
  <si>
    <t>64030200400408048</t>
  </si>
  <si>
    <t>2062</t>
  </si>
  <si>
    <t>64030200400408049</t>
  </si>
  <si>
    <t>2063</t>
  </si>
  <si>
    <t>64030200400408050</t>
  </si>
  <si>
    <t>2064</t>
  </si>
  <si>
    <t>64030200400408051</t>
  </si>
  <si>
    <t>2065</t>
  </si>
  <si>
    <t>64030200400408052</t>
  </si>
  <si>
    <t>2066</t>
  </si>
  <si>
    <t>64030200400408053</t>
  </si>
  <si>
    <t>姬占龙</t>
  </si>
  <si>
    <t>2067</t>
  </si>
  <si>
    <t>64030200400408054</t>
  </si>
  <si>
    <t>姬占宝</t>
  </si>
  <si>
    <t>2068</t>
  </si>
  <si>
    <t>64030200400408055</t>
  </si>
  <si>
    <t>2069</t>
  </si>
  <si>
    <t>64030200400408056</t>
  </si>
  <si>
    <t>吴尚英</t>
  </si>
  <si>
    <t>2070</t>
  </si>
  <si>
    <t>64030200400408057</t>
  </si>
  <si>
    <t>吴尚礼</t>
  </si>
  <si>
    <t>2071</t>
  </si>
  <si>
    <t>64030200400408058</t>
  </si>
  <si>
    <t>吴尚忠</t>
  </si>
  <si>
    <t>2072</t>
  </si>
  <si>
    <t>64030200400408059</t>
  </si>
  <si>
    <t>姬占伟</t>
  </si>
  <si>
    <t>2073</t>
  </si>
  <si>
    <t>64030200400408060</t>
  </si>
  <si>
    <t>姬占鹏</t>
  </si>
  <si>
    <t>2074</t>
  </si>
  <si>
    <t>64030200400408061</t>
  </si>
  <si>
    <t>姬占斌</t>
  </si>
  <si>
    <t>2075</t>
  </si>
  <si>
    <t>64030200400408062</t>
  </si>
  <si>
    <t>2076</t>
  </si>
  <si>
    <t>64030200400408063</t>
  </si>
  <si>
    <t>吴逸龙</t>
  </si>
  <si>
    <t>2077</t>
  </si>
  <si>
    <t>64030200400408064</t>
  </si>
  <si>
    <t>2078</t>
  </si>
  <si>
    <t>64030200400408065</t>
  </si>
  <si>
    <t>2079</t>
  </si>
  <si>
    <t>64030200400408066</t>
  </si>
  <si>
    <t>2080</t>
  </si>
  <si>
    <t>64030200400408067</t>
  </si>
  <si>
    <t>姬学林</t>
  </si>
  <si>
    <t>2081</t>
  </si>
  <si>
    <t>64030200400408068</t>
  </si>
  <si>
    <t>买廷堂</t>
  </si>
  <si>
    <t>2082</t>
  </si>
  <si>
    <t>64030200400408069</t>
  </si>
  <si>
    <t>2083</t>
  </si>
  <si>
    <t>64030200400408070</t>
  </si>
  <si>
    <t>杨花梅</t>
  </si>
  <si>
    <t>2084</t>
  </si>
  <si>
    <t>64030200400408071</t>
  </si>
  <si>
    <t>姬学宗</t>
  </si>
  <si>
    <t>2085</t>
  </si>
  <si>
    <t>64030200400408072</t>
  </si>
  <si>
    <t>2086</t>
  </si>
  <si>
    <t>64030200400408073</t>
  </si>
  <si>
    <t>姬占奎</t>
  </si>
  <si>
    <t>2087</t>
  </si>
  <si>
    <t>64030200400408074</t>
  </si>
  <si>
    <t>2088</t>
  </si>
  <si>
    <t>64030200400408075</t>
  </si>
  <si>
    <t>姬占虎</t>
  </si>
  <si>
    <t>2089</t>
  </si>
  <si>
    <t>64030200400408076</t>
  </si>
  <si>
    <t>姬学智</t>
  </si>
  <si>
    <t>2090</t>
  </si>
  <si>
    <t>64030200400408077</t>
  </si>
  <si>
    <t>2091</t>
  </si>
  <si>
    <t>64030200400408078</t>
  </si>
  <si>
    <t>2092</t>
  </si>
  <si>
    <t>64030200400409001</t>
  </si>
  <si>
    <t>2093</t>
  </si>
  <si>
    <t>64030200400409002</t>
  </si>
  <si>
    <t>2094</t>
  </si>
  <si>
    <t>64030200400409003</t>
  </si>
  <si>
    <t>2095</t>
  </si>
  <si>
    <t>64030200400409004</t>
  </si>
  <si>
    <t>2096</t>
  </si>
  <si>
    <t>64030200400409005</t>
  </si>
  <si>
    <t>2097</t>
  </si>
  <si>
    <t>64030200400409006</t>
  </si>
  <si>
    <t>郝占奎</t>
  </si>
  <si>
    <t>2098</t>
  </si>
  <si>
    <t>64030200400409007</t>
  </si>
  <si>
    <t>郝占山</t>
  </si>
  <si>
    <t>2099</t>
  </si>
  <si>
    <t>64030200400409008</t>
  </si>
  <si>
    <t>2100</t>
  </si>
  <si>
    <t>64030200400409009</t>
  </si>
  <si>
    <t>马洪元</t>
  </si>
  <si>
    <t>2101</t>
  </si>
  <si>
    <t>64030200400409010</t>
  </si>
  <si>
    <t>何金国</t>
  </si>
  <si>
    <t>2102</t>
  </si>
  <si>
    <t>64030200400409011</t>
  </si>
  <si>
    <t>何万才</t>
  </si>
  <si>
    <t>2103</t>
  </si>
  <si>
    <t>64030200400409012</t>
  </si>
  <si>
    <t>2104</t>
  </si>
  <si>
    <t>64030200400409013</t>
  </si>
  <si>
    <t>2105</t>
  </si>
  <si>
    <t>64030200400409014</t>
  </si>
  <si>
    <t>2106</t>
  </si>
  <si>
    <t>64030200400409015</t>
  </si>
  <si>
    <t>2107</t>
  </si>
  <si>
    <t>64030200400409016</t>
  </si>
  <si>
    <t>2108</t>
  </si>
  <si>
    <t>64030200400409017</t>
  </si>
  <si>
    <t>2109</t>
  </si>
  <si>
    <t>64030200400409018</t>
  </si>
  <si>
    <t>2110</t>
  </si>
  <si>
    <t>64030200400409019</t>
  </si>
  <si>
    <t>2111</t>
  </si>
  <si>
    <t>64030200400409020</t>
  </si>
  <si>
    <t>2112</t>
  </si>
  <si>
    <t>64030200400409021</t>
  </si>
  <si>
    <t>马斌文</t>
  </si>
  <si>
    <t>2113</t>
  </si>
  <si>
    <t>64030200400409022</t>
  </si>
  <si>
    <t>马兵银</t>
  </si>
  <si>
    <t>2114</t>
  </si>
  <si>
    <t>64030200400409023</t>
  </si>
  <si>
    <t>2115</t>
  </si>
  <si>
    <t>64030200400409024</t>
  </si>
  <si>
    <t>2116</t>
  </si>
  <si>
    <t>64030200400409025</t>
  </si>
  <si>
    <t>郝学贵</t>
  </si>
  <si>
    <t>2117</t>
  </si>
  <si>
    <t>64030200400409026</t>
  </si>
  <si>
    <t>2118</t>
  </si>
  <si>
    <t>64030200400409027</t>
  </si>
  <si>
    <t>马兵武</t>
  </si>
  <si>
    <t>2119</t>
  </si>
  <si>
    <t>64030200400409028</t>
  </si>
  <si>
    <t>马文宗</t>
  </si>
  <si>
    <t>2120</t>
  </si>
  <si>
    <t>64030200400409029</t>
  </si>
  <si>
    <t>2121</t>
  </si>
  <si>
    <t>64030200400409030</t>
  </si>
  <si>
    <t>2122</t>
  </si>
  <si>
    <t>64030200400409031</t>
  </si>
  <si>
    <t>2123</t>
  </si>
  <si>
    <t>64030200400409032</t>
  </si>
  <si>
    <t>2124</t>
  </si>
  <si>
    <t>64030200400409033</t>
  </si>
  <si>
    <t>赵银宝</t>
  </si>
  <si>
    <t>2125</t>
  </si>
  <si>
    <t>64030200400409034</t>
  </si>
  <si>
    <t>2126</t>
  </si>
  <si>
    <t>64030200400409035</t>
  </si>
  <si>
    <t>2127</t>
  </si>
  <si>
    <t>64030200400409036</t>
  </si>
  <si>
    <t>赵金保</t>
  </si>
  <si>
    <t>2128</t>
  </si>
  <si>
    <t>64030200400409037</t>
  </si>
  <si>
    <t>2129</t>
  </si>
  <si>
    <t>64030200400409038</t>
  </si>
  <si>
    <t>2130</t>
  </si>
  <si>
    <t>64030200400409039</t>
  </si>
  <si>
    <t>2131</t>
  </si>
  <si>
    <t>64030200400409040</t>
  </si>
  <si>
    <t>2132</t>
  </si>
  <si>
    <t>64030200400409041</t>
  </si>
  <si>
    <t>2133</t>
  </si>
  <si>
    <t>64030200400409042</t>
  </si>
  <si>
    <t>2134</t>
  </si>
  <si>
    <t>64030200400409043</t>
  </si>
  <si>
    <t>2135</t>
  </si>
  <si>
    <t>64030200400409044</t>
  </si>
  <si>
    <t>2136</t>
  </si>
  <si>
    <t>64030200400409045</t>
  </si>
  <si>
    <t>何小明</t>
  </si>
  <si>
    <t>2137</t>
  </si>
  <si>
    <t>64030200400409046</t>
  </si>
  <si>
    <t>2138</t>
  </si>
  <si>
    <t>64030200400409047</t>
  </si>
  <si>
    <t>2139</t>
  </si>
  <si>
    <t>64030200400409048</t>
  </si>
  <si>
    <t>2140</t>
  </si>
  <si>
    <t>64030200400409049</t>
  </si>
  <si>
    <t>2141</t>
  </si>
  <si>
    <t>64030200400409050</t>
  </si>
  <si>
    <t>赵金军</t>
  </si>
  <si>
    <t>2142</t>
  </si>
  <si>
    <t>64030200400409051</t>
  </si>
  <si>
    <t>赵金德</t>
  </si>
  <si>
    <t>2143</t>
  </si>
  <si>
    <t>64030200400409052</t>
  </si>
  <si>
    <t>赵金忠</t>
  </si>
  <si>
    <t>2144</t>
  </si>
  <si>
    <t>64030200400409053</t>
  </si>
  <si>
    <t>2145</t>
  </si>
  <si>
    <t>64030200400409054</t>
  </si>
  <si>
    <t>马文德</t>
  </si>
  <si>
    <t>2146</t>
  </si>
  <si>
    <t>64030200400409055</t>
  </si>
  <si>
    <t>2147</t>
  </si>
  <si>
    <t>64030200400409056</t>
  </si>
  <si>
    <t>2148</t>
  </si>
  <si>
    <t>64030200400409057</t>
  </si>
  <si>
    <t>马俊南</t>
  </si>
  <si>
    <t>2149</t>
  </si>
  <si>
    <t>64030200400409058</t>
  </si>
  <si>
    <t>2150</t>
  </si>
  <si>
    <t>64030200400409059</t>
  </si>
  <si>
    <t>苏海元</t>
  </si>
  <si>
    <t>2151</t>
  </si>
  <si>
    <t>64030200400409060</t>
  </si>
  <si>
    <t>2152</t>
  </si>
  <si>
    <t>64030200400409061</t>
  </si>
  <si>
    <t>2153</t>
  </si>
  <si>
    <t>64030200400409062</t>
  </si>
  <si>
    <t>赵俊峰</t>
  </si>
  <si>
    <t>2154</t>
  </si>
  <si>
    <t>64030200400409063</t>
  </si>
  <si>
    <t>2155</t>
  </si>
  <si>
    <t>64030200400409064</t>
  </si>
  <si>
    <t>2156</t>
  </si>
  <si>
    <t>64030200400409065</t>
  </si>
  <si>
    <t>赵建国</t>
  </si>
  <si>
    <t>2157</t>
  </si>
  <si>
    <t>64030200400409066</t>
  </si>
  <si>
    <t>2158</t>
  </si>
  <si>
    <t>64030200400409067</t>
  </si>
  <si>
    <t>马有和</t>
  </si>
  <si>
    <t>2159</t>
  </si>
  <si>
    <t>64030200400409068</t>
  </si>
  <si>
    <t>何万保</t>
  </si>
  <si>
    <t>2160</t>
  </si>
  <si>
    <t>64030200400409069</t>
  </si>
  <si>
    <t>马兵江</t>
  </si>
  <si>
    <t>2161</t>
  </si>
  <si>
    <t>64030200400409070</t>
  </si>
  <si>
    <t>2162</t>
  </si>
  <si>
    <t>64030200400409071</t>
  </si>
  <si>
    <t>2163</t>
  </si>
  <si>
    <t>64030200400410001</t>
  </si>
  <si>
    <t>2164</t>
  </si>
  <si>
    <t>64030200400410002</t>
  </si>
  <si>
    <t>马建宝</t>
  </si>
  <si>
    <t>2165</t>
  </si>
  <si>
    <t>64030200400410003</t>
  </si>
  <si>
    <t>2166</t>
  </si>
  <si>
    <t>64030200400410004</t>
  </si>
  <si>
    <t>2167</t>
  </si>
  <si>
    <t>64030200400410005</t>
  </si>
  <si>
    <t>王文东</t>
  </si>
  <si>
    <t>2168</t>
  </si>
  <si>
    <t>64030200400410006</t>
  </si>
  <si>
    <t>何学凤</t>
  </si>
  <si>
    <t>2169</t>
  </si>
  <si>
    <t>64030200400410007</t>
  </si>
  <si>
    <t>2170</t>
  </si>
  <si>
    <t>64030200400410008</t>
  </si>
  <si>
    <t>2171</t>
  </si>
  <si>
    <t>64030200400410009</t>
  </si>
  <si>
    <t>2172</t>
  </si>
  <si>
    <t>64030200400410010</t>
  </si>
  <si>
    <t>王启海</t>
  </si>
  <si>
    <t>2173</t>
  </si>
  <si>
    <t>64030200400410011</t>
  </si>
  <si>
    <t>王启忠</t>
  </si>
  <si>
    <t>2174</t>
  </si>
  <si>
    <t>64030200400410012</t>
  </si>
  <si>
    <t>2175</t>
  </si>
  <si>
    <t>64030200400410013</t>
  </si>
  <si>
    <t>王启斌</t>
  </si>
  <si>
    <t>2176</t>
  </si>
  <si>
    <t>64030200400410014</t>
  </si>
  <si>
    <t>2177</t>
  </si>
  <si>
    <t>64030200400410015</t>
  </si>
  <si>
    <t>何兴俊</t>
  </si>
  <si>
    <t>2178</t>
  </si>
  <si>
    <t>64030200400410016</t>
  </si>
  <si>
    <t>2179</t>
  </si>
  <si>
    <t>64030200400410017</t>
  </si>
  <si>
    <t>何学友</t>
  </si>
  <si>
    <t>2180</t>
  </si>
  <si>
    <t>64030200400410018</t>
  </si>
  <si>
    <t>王启孝</t>
  </si>
  <si>
    <t>2181</t>
  </si>
  <si>
    <t>64030200400410019</t>
  </si>
  <si>
    <t>王启龙</t>
  </si>
  <si>
    <t>2182</t>
  </si>
  <si>
    <t>64030200400410020</t>
  </si>
  <si>
    <t>2183</t>
  </si>
  <si>
    <t>64030200400410021</t>
  </si>
  <si>
    <t>王新军</t>
  </si>
  <si>
    <t>2184</t>
  </si>
  <si>
    <t>64030200400410022</t>
  </si>
  <si>
    <t>王新云</t>
  </si>
  <si>
    <t>2185</t>
  </si>
  <si>
    <t>64030200400410023</t>
  </si>
  <si>
    <t>宗秀林</t>
  </si>
  <si>
    <t>2186</t>
  </si>
  <si>
    <t>64030200400410024</t>
  </si>
  <si>
    <t>宗秀明</t>
  </si>
  <si>
    <t>2187</t>
  </si>
  <si>
    <t>64030200400410025</t>
  </si>
  <si>
    <t>宗秀奎</t>
  </si>
  <si>
    <t>2188</t>
  </si>
  <si>
    <t>64030200400410026</t>
  </si>
  <si>
    <t>王启国</t>
  </si>
  <si>
    <t>2189</t>
  </si>
  <si>
    <t>64030200400410027</t>
  </si>
  <si>
    <t>2190</t>
  </si>
  <si>
    <t>64030200400410028</t>
  </si>
  <si>
    <t>2191</t>
  </si>
  <si>
    <t>64030200400410029</t>
  </si>
  <si>
    <t>2192</t>
  </si>
  <si>
    <t>64030200400410030</t>
  </si>
  <si>
    <t>2193</t>
  </si>
  <si>
    <t>64030200400410031</t>
  </si>
  <si>
    <t>2194</t>
  </si>
  <si>
    <t>64030200400410032</t>
  </si>
  <si>
    <t>王建文</t>
  </si>
  <si>
    <t>2195</t>
  </si>
  <si>
    <t>64030200400410033</t>
  </si>
  <si>
    <t>马兴玉</t>
  </si>
  <si>
    <t>2196</t>
  </si>
  <si>
    <t>64030200400410034</t>
  </si>
  <si>
    <t>马兴权</t>
  </si>
  <si>
    <t>2197</t>
  </si>
  <si>
    <t>64030200400410035</t>
  </si>
  <si>
    <t>马兴元</t>
  </si>
  <si>
    <t>2198</t>
  </si>
  <si>
    <t>64030200400410036</t>
  </si>
  <si>
    <t>2199</t>
  </si>
  <si>
    <t>64030200400410037</t>
  </si>
  <si>
    <t>苏玉林</t>
  </si>
  <si>
    <t>2200</t>
  </si>
  <si>
    <t>64030200400410038</t>
  </si>
  <si>
    <t>丁荣华</t>
  </si>
  <si>
    <t>2201</t>
  </si>
  <si>
    <t>64030200400410039</t>
  </si>
  <si>
    <t>张凤梅</t>
  </si>
  <si>
    <t>2202</t>
  </si>
  <si>
    <t>64030200400410040</t>
  </si>
  <si>
    <t>王启元</t>
  </si>
  <si>
    <t>2203</t>
  </si>
  <si>
    <t>64030200400410041</t>
  </si>
  <si>
    <t>丁佳慧</t>
  </si>
  <si>
    <t>2204</t>
  </si>
  <si>
    <t>64030200400410042</t>
  </si>
  <si>
    <t>2205</t>
  </si>
  <si>
    <t>64030200400410043</t>
  </si>
  <si>
    <t>2206</t>
  </si>
  <si>
    <t>64030200400410044</t>
  </si>
  <si>
    <t>2207</t>
  </si>
  <si>
    <t>64030200400410045</t>
  </si>
  <si>
    <t>2208</t>
  </si>
  <si>
    <t>64030200400410046</t>
  </si>
  <si>
    <t>王建龙</t>
  </si>
  <si>
    <t>2209</t>
  </si>
  <si>
    <t>64030200400410047</t>
  </si>
  <si>
    <t>2210</t>
  </si>
  <si>
    <t>64030200400410048</t>
  </si>
  <si>
    <t>2211</t>
  </si>
  <si>
    <t>64030200400410049</t>
  </si>
  <si>
    <t>王文智</t>
  </si>
  <si>
    <t>2212</t>
  </si>
  <si>
    <t>64030200400410050</t>
  </si>
  <si>
    <t>2213</t>
  </si>
  <si>
    <t>64030200400410051</t>
  </si>
  <si>
    <t>2214</t>
  </si>
  <si>
    <t>64030200400410052</t>
  </si>
  <si>
    <t>2215</t>
  </si>
  <si>
    <t>64030200400410053</t>
  </si>
  <si>
    <t>2216</t>
  </si>
  <si>
    <t>64030200400410054</t>
  </si>
  <si>
    <t>2217</t>
  </si>
  <si>
    <t>64030200400410055</t>
  </si>
  <si>
    <t>王启云</t>
  </si>
  <si>
    <t>2218</t>
  </si>
  <si>
    <t>64030200400410056</t>
  </si>
  <si>
    <t>2219</t>
  </si>
  <si>
    <t>64030200400410057</t>
  </si>
  <si>
    <t>2220</t>
  </si>
  <si>
    <t>64030200400410058</t>
  </si>
  <si>
    <t>2221</t>
  </si>
  <si>
    <t>64030200400410059</t>
  </si>
  <si>
    <t>2222</t>
  </si>
  <si>
    <t>64030200400410060</t>
  </si>
  <si>
    <t>2223</t>
  </si>
  <si>
    <t>64030200400410061</t>
  </si>
  <si>
    <t>2224</t>
  </si>
  <si>
    <t>64030200400410062</t>
  </si>
  <si>
    <t>2225</t>
  </si>
  <si>
    <t>64030200400410063</t>
  </si>
  <si>
    <t>2226</t>
  </si>
  <si>
    <t>64030200400410064</t>
  </si>
  <si>
    <t>2227</t>
  </si>
  <si>
    <t>64030200400410065</t>
  </si>
  <si>
    <t>2228</t>
  </si>
  <si>
    <t>64030200400410066</t>
  </si>
  <si>
    <t>2229</t>
  </si>
  <si>
    <t>64030200400410067</t>
  </si>
  <si>
    <t>2230</t>
  </si>
  <si>
    <t>64030200400410068</t>
  </si>
  <si>
    <t>郭风军</t>
  </si>
  <si>
    <t>2231</t>
  </si>
  <si>
    <t>64030200400410069</t>
  </si>
  <si>
    <t>郭凤海</t>
  </si>
  <si>
    <t>2232</t>
  </si>
  <si>
    <t>64030200400410070</t>
  </si>
  <si>
    <t>2233</t>
  </si>
  <si>
    <t>64030200400410071</t>
  </si>
  <si>
    <t>2234</t>
  </si>
  <si>
    <t>64030200400410072</t>
  </si>
  <si>
    <t>2235</t>
  </si>
  <si>
    <t>64030200400410073</t>
  </si>
  <si>
    <t>2236</t>
  </si>
  <si>
    <t>64030200400410074</t>
  </si>
  <si>
    <t>丁荣生</t>
  </si>
  <si>
    <t>2237</t>
  </si>
  <si>
    <t>64030200400410075</t>
  </si>
  <si>
    <t>2238</t>
  </si>
  <si>
    <t>64030200400410076</t>
  </si>
  <si>
    <t>王启明</t>
  </si>
  <si>
    <t>2239</t>
  </si>
  <si>
    <t>64030200400410077</t>
  </si>
  <si>
    <t>2240</t>
  </si>
  <si>
    <t>64030200400410078</t>
  </si>
  <si>
    <t>2241</t>
  </si>
  <si>
    <t>64030200400410079</t>
  </si>
  <si>
    <t>2242</t>
  </si>
  <si>
    <t>64030200400410080</t>
  </si>
  <si>
    <t>2243</t>
  </si>
  <si>
    <t>64030200400410081</t>
  </si>
  <si>
    <t>2244</t>
  </si>
  <si>
    <t>64030200400410082</t>
  </si>
  <si>
    <t>2245</t>
  </si>
  <si>
    <t>64030200400410083</t>
  </si>
  <si>
    <t>2246</t>
  </si>
  <si>
    <t>64030200400410084</t>
  </si>
  <si>
    <t>马英龙</t>
  </si>
  <si>
    <t>2247</t>
  </si>
  <si>
    <t>64030200400410085</t>
  </si>
  <si>
    <t>2248</t>
  </si>
  <si>
    <t>64030200400410086</t>
  </si>
  <si>
    <t>2249</t>
  </si>
  <si>
    <t>64030200400410087</t>
  </si>
  <si>
    <t>2250</t>
  </si>
  <si>
    <t>64030200400410088</t>
  </si>
  <si>
    <t>2251</t>
  </si>
  <si>
    <t>64030200400410089</t>
  </si>
  <si>
    <t>2252</t>
  </si>
  <si>
    <t>64030200400410090</t>
  </si>
  <si>
    <t>王启文</t>
  </si>
  <si>
    <t>2253</t>
  </si>
  <si>
    <t>64030200400410091</t>
  </si>
  <si>
    <t>2254</t>
  </si>
  <si>
    <t>64030200400410092</t>
  </si>
  <si>
    <t>2255</t>
  </si>
  <si>
    <t>64030200400410093</t>
  </si>
  <si>
    <t>2256</t>
  </si>
  <si>
    <t>64030200400410094</t>
  </si>
  <si>
    <t>2257</t>
  </si>
  <si>
    <t>64030200400410095</t>
  </si>
  <si>
    <t>2258</t>
  </si>
  <si>
    <t>64030200400410096</t>
  </si>
  <si>
    <t>马云林</t>
  </si>
  <si>
    <t>2259</t>
  </si>
  <si>
    <t>64030200400410097</t>
  </si>
  <si>
    <t>2260</t>
  </si>
  <si>
    <t>64030200400410098</t>
  </si>
  <si>
    <t>2261</t>
  </si>
  <si>
    <t>64030200400410099</t>
  </si>
  <si>
    <t>2262</t>
  </si>
  <si>
    <t>64030200400410100</t>
  </si>
  <si>
    <t>2263</t>
  </si>
  <si>
    <t>64030200400410101</t>
  </si>
  <si>
    <t>2264</t>
  </si>
  <si>
    <t>64030200400410102</t>
  </si>
  <si>
    <t>2265</t>
  </si>
  <si>
    <t>64030200400411001</t>
  </si>
  <si>
    <t>2266</t>
  </si>
  <si>
    <t>64030200400411002</t>
  </si>
  <si>
    <t>2267</t>
  </si>
  <si>
    <t>64030200400411003</t>
  </si>
  <si>
    <t>2268</t>
  </si>
  <si>
    <t>64030200400411004</t>
  </si>
  <si>
    <t>2269</t>
  </si>
  <si>
    <t>64030200400411005</t>
  </si>
  <si>
    <t>2270</t>
  </si>
  <si>
    <t>64030200400411006</t>
  </si>
  <si>
    <t>2271</t>
  </si>
  <si>
    <t>64030200400411007</t>
  </si>
  <si>
    <t>2272</t>
  </si>
  <si>
    <t>64030200400411008</t>
  </si>
  <si>
    <t>2273</t>
  </si>
  <si>
    <t>64030200400411009</t>
  </si>
  <si>
    <t>2274</t>
  </si>
  <si>
    <t>64030200400411010</t>
  </si>
  <si>
    <t>2275</t>
  </si>
  <si>
    <t>64030200400411011</t>
  </si>
  <si>
    <t>2276</t>
  </si>
  <si>
    <t>64030200400411012</t>
  </si>
  <si>
    <t>2277</t>
  </si>
  <si>
    <t>64030200400411013</t>
  </si>
  <si>
    <t>2278</t>
  </si>
  <si>
    <t>64030200400411014</t>
  </si>
  <si>
    <t>2279</t>
  </si>
  <si>
    <t>64030200400411015</t>
  </si>
  <si>
    <t>2280</t>
  </si>
  <si>
    <t>64030200400411016</t>
  </si>
  <si>
    <t>吴立祥</t>
  </si>
  <si>
    <t>2281</t>
  </si>
  <si>
    <t>64030200400411017</t>
  </si>
  <si>
    <t>2282</t>
  </si>
  <si>
    <t>64030200400411018</t>
  </si>
  <si>
    <t>2283</t>
  </si>
  <si>
    <t>64030200400411019</t>
  </si>
  <si>
    <t>杨晓军</t>
  </si>
  <si>
    <t>2284</t>
  </si>
  <si>
    <t>64030200400411020</t>
  </si>
  <si>
    <t>2285</t>
  </si>
  <si>
    <t>64030200400411021</t>
  </si>
  <si>
    <t>2286</t>
  </si>
  <si>
    <t>64030200400411022</t>
  </si>
  <si>
    <t>2287</t>
  </si>
  <si>
    <t>64030200400411023</t>
  </si>
  <si>
    <t>2288</t>
  </si>
  <si>
    <t>64030200400411024</t>
  </si>
  <si>
    <t>2289</t>
  </si>
  <si>
    <t>64030200400411025</t>
  </si>
  <si>
    <t>2290</t>
  </si>
  <si>
    <t>64030200400411026</t>
  </si>
  <si>
    <t>马正清</t>
  </si>
  <si>
    <t>2291</t>
  </si>
  <si>
    <t>64030200400411027</t>
  </si>
  <si>
    <t>马正全</t>
  </si>
  <si>
    <t>2292</t>
  </si>
  <si>
    <t>64030200400411028</t>
  </si>
  <si>
    <t>2293</t>
  </si>
  <si>
    <t>64030200400411029</t>
  </si>
  <si>
    <t>2294</t>
  </si>
  <si>
    <t>64030200400411030</t>
  </si>
  <si>
    <t>2295</t>
  </si>
  <si>
    <t>64030200400411031</t>
  </si>
  <si>
    <t>马有歧</t>
  </si>
  <si>
    <t>2296</t>
  </si>
  <si>
    <t>64030200400411032</t>
  </si>
  <si>
    <t>2297</t>
  </si>
  <si>
    <t>64030200400411033</t>
  </si>
  <si>
    <t>2298</t>
  </si>
  <si>
    <t>64030200400411034</t>
  </si>
  <si>
    <t>2299</t>
  </si>
  <si>
    <t>64030200400411035</t>
  </si>
  <si>
    <t>2300</t>
  </si>
  <si>
    <t>64030200400411036</t>
  </si>
  <si>
    <t>2301</t>
  </si>
  <si>
    <t>64030200400411037</t>
  </si>
  <si>
    <t>尹占仓</t>
  </si>
  <si>
    <t>2302</t>
  </si>
  <si>
    <t>64030200400411038</t>
  </si>
  <si>
    <t>尹占胜</t>
  </si>
  <si>
    <t>2303</t>
  </si>
  <si>
    <t>64030200400411039</t>
  </si>
  <si>
    <t>尹占云</t>
  </si>
  <si>
    <t>2304</t>
  </si>
  <si>
    <t>64030200400411040</t>
  </si>
  <si>
    <t>姬梅兰</t>
  </si>
  <si>
    <t>2305</t>
  </si>
  <si>
    <t>64030200400411041</t>
  </si>
  <si>
    <t>2306</t>
  </si>
  <si>
    <t>64030200400411042</t>
  </si>
  <si>
    <t>2307</t>
  </si>
  <si>
    <t>64030200400411043</t>
  </si>
  <si>
    <t>马春芳</t>
  </si>
  <si>
    <t>2308</t>
  </si>
  <si>
    <t>64030200400411044</t>
  </si>
  <si>
    <t>2309</t>
  </si>
  <si>
    <t>64030200400411045</t>
  </si>
  <si>
    <t>2310</t>
  </si>
  <si>
    <t>64030200400411046</t>
  </si>
  <si>
    <t>马正环</t>
  </si>
  <si>
    <t>2311</t>
  </si>
  <si>
    <t>64030200400411047</t>
  </si>
  <si>
    <t>2312</t>
  </si>
  <si>
    <t>64030200400411048</t>
  </si>
  <si>
    <t>2313</t>
  </si>
  <si>
    <t>64030200400411049</t>
  </si>
  <si>
    <t>2314</t>
  </si>
  <si>
    <t>64030200400411050</t>
  </si>
  <si>
    <t>2315</t>
  </si>
  <si>
    <t>64030200400411051</t>
  </si>
  <si>
    <t>2316</t>
  </si>
  <si>
    <t>64030200400411052</t>
  </si>
  <si>
    <t>2317</t>
  </si>
  <si>
    <t>64030200400411053</t>
  </si>
  <si>
    <t>尹万明</t>
  </si>
  <si>
    <t>2318</t>
  </si>
  <si>
    <t>64030200400411054</t>
  </si>
  <si>
    <t>马正生</t>
  </si>
  <si>
    <t>2319</t>
  </si>
  <si>
    <t>64030200400411055</t>
  </si>
  <si>
    <t>杨占川</t>
  </si>
  <si>
    <t>2320</t>
  </si>
  <si>
    <t>64030200400411056</t>
  </si>
  <si>
    <t>杨冬海</t>
  </si>
  <si>
    <t>2321</t>
  </si>
  <si>
    <t>64030200400411058</t>
  </si>
  <si>
    <t>2322</t>
  </si>
  <si>
    <t>64030200400411059</t>
  </si>
  <si>
    <t>2323</t>
  </si>
  <si>
    <t>64030200400411060</t>
  </si>
  <si>
    <t>2324</t>
  </si>
  <si>
    <t>64030200400411061</t>
  </si>
  <si>
    <t>吴占宝</t>
  </si>
  <si>
    <t>2325</t>
  </si>
  <si>
    <t>64030200400411062</t>
  </si>
  <si>
    <t>2326</t>
  </si>
  <si>
    <t>64030200400411063</t>
  </si>
  <si>
    <t>2327</t>
  </si>
  <si>
    <t>64030200400411065</t>
  </si>
  <si>
    <t>2328</t>
  </si>
  <si>
    <t>64030200400411066</t>
  </si>
  <si>
    <t>马正玉</t>
  </si>
  <si>
    <t>2329</t>
  </si>
  <si>
    <t>64030200400411067</t>
  </si>
  <si>
    <t>2330</t>
  </si>
  <si>
    <t>64030200400411068</t>
  </si>
  <si>
    <t>2331</t>
  </si>
  <si>
    <t>64030200400411069</t>
  </si>
  <si>
    <t>2332</t>
  </si>
  <si>
    <t>64030200400411070</t>
  </si>
  <si>
    <t>2333</t>
  </si>
  <si>
    <t>64030200400411071</t>
  </si>
  <si>
    <t>2334</t>
  </si>
  <si>
    <t>64030200400411072</t>
  </si>
  <si>
    <t>马银财</t>
  </si>
  <si>
    <t>2335</t>
  </si>
  <si>
    <t>64030200400411073</t>
  </si>
  <si>
    <t>2336</t>
  </si>
  <si>
    <t>64030200400411074</t>
  </si>
  <si>
    <t>2337</t>
  </si>
  <si>
    <t>64030200400411075</t>
  </si>
  <si>
    <t>2338</t>
  </si>
  <si>
    <t>64030200400411076</t>
  </si>
  <si>
    <t>2339</t>
  </si>
  <si>
    <t>64030200400411077</t>
  </si>
  <si>
    <t>2340</t>
  </si>
  <si>
    <t>64030200400411078</t>
  </si>
  <si>
    <t>2341</t>
  </si>
  <si>
    <t>64030200400411079</t>
  </si>
  <si>
    <t>2342</t>
  </si>
  <si>
    <t>64030200400411080</t>
  </si>
  <si>
    <t>2343</t>
  </si>
  <si>
    <t>64030200400411081</t>
  </si>
  <si>
    <t>2344</t>
  </si>
  <si>
    <t>64030200400411082</t>
  </si>
  <si>
    <t>2345</t>
  </si>
  <si>
    <t>64030200400411083</t>
  </si>
  <si>
    <t>马银江</t>
  </si>
  <si>
    <t>2346</t>
  </si>
  <si>
    <t>64030200400411084</t>
  </si>
  <si>
    <t>尹占武</t>
  </si>
  <si>
    <t>2347</t>
  </si>
  <si>
    <t>64030200400412001</t>
  </si>
  <si>
    <t>杨明才</t>
  </si>
  <si>
    <t>2348</t>
  </si>
  <si>
    <t>64030200400412002</t>
  </si>
  <si>
    <t>2349</t>
  </si>
  <si>
    <t>64030200400412003</t>
  </si>
  <si>
    <t>杨色旦</t>
  </si>
  <si>
    <t>2350</t>
  </si>
  <si>
    <t>64030200400412004</t>
  </si>
  <si>
    <t>2351</t>
  </si>
  <si>
    <t>64030200400412005</t>
  </si>
  <si>
    <t>2352</t>
  </si>
  <si>
    <t>64030200400412006</t>
  </si>
  <si>
    <t>2353</t>
  </si>
  <si>
    <t>64030200400412007</t>
  </si>
  <si>
    <t>杨小刚</t>
  </si>
  <si>
    <t>2354</t>
  </si>
  <si>
    <t>64030200400412008</t>
  </si>
  <si>
    <t>2355</t>
  </si>
  <si>
    <t>64030200400412009</t>
  </si>
  <si>
    <t>2356</t>
  </si>
  <si>
    <t>64030200400412010</t>
  </si>
  <si>
    <t>2357</t>
  </si>
  <si>
    <t>64030200400412011</t>
  </si>
  <si>
    <t>2358</t>
  </si>
  <si>
    <t>64030200400412012</t>
  </si>
  <si>
    <t>买吉平</t>
  </si>
  <si>
    <t>2359</t>
  </si>
  <si>
    <t>64030200400412013</t>
  </si>
  <si>
    <t>买文林</t>
  </si>
  <si>
    <t>2360</t>
  </si>
  <si>
    <t>64030200400412014</t>
  </si>
  <si>
    <t>段洪礼</t>
  </si>
  <si>
    <t>2361</t>
  </si>
  <si>
    <t>64030200400412015</t>
  </si>
  <si>
    <t>段洪明</t>
  </si>
  <si>
    <t>2362</t>
  </si>
  <si>
    <t>64030200400412016</t>
  </si>
  <si>
    <t>尹继祖</t>
  </si>
  <si>
    <t>2363</t>
  </si>
  <si>
    <t>64030200400412017</t>
  </si>
  <si>
    <t>尹风军</t>
  </si>
  <si>
    <t>2364</t>
  </si>
  <si>
    <t>64030200400412018</t>
  </si>
  <si>
    <t>买吉珍</t>
  </si>
  <si>
    <t>2365</t>
  </si>
  <si>
    <t>64030200400412019</t>
  </si>
  <si>
    <t>买金霞</t>
  </si>
  <si>
    <t>2366</t>
  </si>
  <si>
    <t>64030200400412020</t>
  </si>
  <si>
    <t>买吉荣</t>
  </si>
  <si>
    <t>2367</t>
  </si>
  <si>
    <t>64030200400412021</t>
  </si>
  <si>
    <t>2368</t>
  </si>
  <si>
    <t>64030200400412022</t>
  </si>
  <si>
    <t>2369</t>
  </si>
  <si>
    <t>64030200400412023</t>
  </si>
  <si>
    <t>张孝国</t>
  </si>
  <si>
    <t>2370</t>
  </si>
  <si>
    <t>64030200400412024</t>
  </si>
  <si>
    <t>买吉生</t>
  </si>
  <si>
    <t>2371</t>
  </si>
  <si>
    <t>64030200400412025</t>
  </si>
  <si>
    <t>2372</t>
  </si>
  <si>
    <t>64030200400412026</t>
  </si>
  <si>
    <t>勉玉风</t>
  </si>
  <si>
    <t>2373</t>
  </si>
  <si>
    <t>64030200400412027</t>
  </si>
  <si>
    <t>2374</t>
  </si>
  <si>
    <t>64030200400412028</t>
  </si>
  <si>
    <t>2375</t>
  </si>
  <si>
    <t>64030200400412029</t>
  </si>
  <si>
    <t>马忠勋</t>
  </si>
  <si>
    <t>2376</t>
  </si>
  <si>
    <t>64030200400412030</t>
  </si>
  <si>
    <t>马吉存</t>
  </si>
  <si>
    <t>2377</t>
  </si>
  <si>
    <t>64030200400412031</t>
  </si>
  <si>
    <t>2378</t>
  </si>
  <si>
    <t>64030200400412032</t>
  </si>
  <si>
    <t>马瑞龙</t>
  </si>
  <si>
    <t>2379</t>
  </si>
  <si>
    <t>64030200400412033</t>
  </si>
  <si>
    <t>2380</t>
  </si>
  <si>
    <t>64030200400412034</t>
  </si>
  <si>
    <t>2381</t>
  </si>
  <si>
    <t>64030200400412035</t>
  </si>
  <si>
    <t>2382</t>
  </si>
  <si>
    <t>64030200400412036</t>
  </si>
  <si>
    <t>2383</t>
  </si>
  <si>
    <t>64030200400412037</t>
  </si>
  <si>
    <t>2384</t>
  </si>
  <si>
    <t>64030200400412038</t>
  </si>
  <si>
    <t>2385</t>
  </si>
  <si>
    <t>64030200400412039</t>
  </si>
  <si>
    <t>2386</t>
  </si>
  <si>
    <t>64030200400412040</t>
  </si>
  <si>
    <t>2387</t>
  </si>
  <si>
    <t>64030200400412041</t>
  </si>
  <si>
    <t>2388</t>
  </si>
  <si>
    <t>64030200400412042</t>
  </si>
  <si>
    <t>马佳洋</t>
  </si>
  <si>
    <t>2389</t>
  </si>
  <si>
    <t>64030200400412043</t>
  </si>
  <si>
    <t>2390</t>
  </si>
  <si>
    <t>64030200400412044</t>
  </si>
  <si>
    <t>买建才</t>
  </si>
  <si>
    <t>2391</t>
  </si>
  <si>
    <t>64030200400412045</t>
  </si>
  <si>
    <t>2392</t>
  </si>
  <si>
    <t>64030200400412046</t>
  </si>
  <si>
    <t>段伏兵</t>
  </si>
  <si>
    <t>2393</t>
  </si>
  <si>
    <t>64030200400412047</t>
  </si>
  <si>
    <t>2394</t>
  </si>
  <si>
    <t>64030200400412048</t>
  </si>
  <si>
    <t>买建叶</t>
  </si>
  <si>
    <t>2395</t>
  </si>
  <si>
    <t>64030200400412049</t>
  </si>
  <si>
    <t>2396</t>
  </si>
  <si>
    <t>64030200400412050</t>
  </si>
  <si>
    <t>2397</t>
  </si>
  <si>
    <t>64030200400412051</t>
  </si>
  <si>
    <t>2398</t>
  </si>
  <si>
    <t>64030200400412052</t>
  </si>
  <si>
    <t>马全忠</t>
  </si>
  <si>
    <t>2399</t>
  </si>
  <si>
    <t>64030200400412053</t>
  </si>
  <si>
    <t>2400</t>
  </si>
  <si>
    <t>64030200400412054</t>
  </si>
  <si>
    <t>2401</t>
  </si>
  <si>
    <t>64030200400412055</t>
  </si>
  <si>
    <t>尹凤祥</t>
  </si>
  <si>
    <t>2402</t>
  </si>
  <si>
    <t>64030200400412056</t>
  </si>
  <si>
    <t>2403</t>
  </si>
  <si>
    <t>64030200400412057</t>
  </si>
  <si>
    <t>2404</t>
  </si>
  <si>
    <t>64030200400412058</t>
  </si>
  <si>
    <t>买建国</t>
  </si>
  <si>
    <t>2405</t>
  </si>
  <si>
    <t>64030200400412059</t>
  </si>
  <si>
    <t>买建华</t>
  </si>
  <si>
    <t>2406</t>
  </si>
  <si>
    <t>64030200400412060</t>
  </si>
  <si>
    <t>2407</t>
  </si>
  <si>
    <t>64030200400412061</t>
  </si>
  <si>
    <t>2408</t>
  </si>
  <si>
    <t>64030200400412062</t>
  </si>
  <si>
    <t>买吉文</t>
  </si>
  <si>
    <t>2409</t>
  </si>
  <si>
    <t>64030200400412063</t>
  </si>
  <si>
    <t>2410</t>
  </si>
  <si>
    <t>64030200400412064</t>
  </si>
  <si>
    <t>2411</t>
  </si>
  <si>
    <t>64030200400412065</t>
  </si>
  <si>
    <t>2412</t>
  </si>
  <si>
    <t>64030200400412066</t>
  </si>
  <si>
    <t>2413</t>
  </si>
  <si>
    <t>64030200400412067</t>
  </si>
  <si>
    <t>2414</t>
  </si>
  <si>
    <t>64030200400412068</t>
  </si>
  <si>
    <t>2415</t>
  </si>
  <si>
    <t>64030200400412069</t>
  </si>
  <si>
    <t>2416</t>
  </si>
  <si>
    <t>64030200400412070</t>
  </si>
  <si>
    <t>2417</t>
  </si>
  <si>
    <t>64030200400412072</t>
  </si>
  <si>
    <t>杨霞</t>
  </si>
  <si>
    <t>2418</t>
  </si>
  <si>
    <t>64030200400413001</t>
  </si>
  <si>
    <t>2419</t>
  </si>
  <si>
    <t>64030200400413002</t>
  </si>
  <si>
    <t>姬占良</t>
  </si>
  <si>
    <t>2420</t>
  </si>
  <si>
    <t>64030200400413003</t>
  </si>
  <si>
    <t>2421</t>
  </si>
  <si>
    <t>64030200400413004</t>
  </si>
  <si>
    <t>2422</t>
  </si>
  <si>
    <t>64030200400413005</t>
  </si>
  <si>
    <t>2423</t>
  </si>
  <si>
    <t>64030200400413006</t>
  </si>
  <si>
    <t>2424</t>
  </si>
  <si>
    <t>64030200400413007</t>
  </si>
  <si>
    <t>2425</t>
  </si>
  <si>
    <t>64030200400413008</t>
  </si>
  <si>
    <t>金国良</t>
  </si>
  <si>
    <t>2426</t>
  </si>
  <si>
    <t>64030200400413009</t>
  </si>
  <si>
    <t>2427</t>
  </si>
  <si>
    <t>64030200400413010</t>
  </si>
  <si>
    <t>苏泽明</t>
  </si>
  <si>
    <t>2428</t>
  </si>
  <si>
    <t>64030200400413011</t>
  </si>
  <si>
    <t>苏泽善</t>
  </si>
  <si>
    <t>2429</t>
  </si>
  <si>
    <t>64030200400413012</t>
  </si>
  <si>
    <t>2430</t>
  </si>
  <si>
    <t>64030200400413013</t>
  </si>
  <si>
    <t>张孝海</t>
  </si>
  <si>
    <t>2431</t>
  </si>
  <si>
    <t>64030200400413014</t>
  </si>
  <si>
    <t>单桂兰</t>
  </si>
  <si>
    <t>2432</t>
  </si>
  <si>
    <t>64030200400413015</t>
  </si>
  <si>
    <t>2433</t>
  </si>
  <si>
    <t>64030200400413016</t>
  </si>
  <si>
    <t>2434</t>
  </si>
  <si>
    <t>64030200400413017</t>
  </si>
  <si>
    <t>吴卫财</t>
  </si>
  <si>
    <t>2435</t>
  </si>
  <si>
    <t>64030200400413018</t>
  </si>
  <si>
    <t>2436</t>
  </si>
  <si>
    <t>64030200400413019</t>
  </si>
  <si>
    <t>2437</t>
  </si>
  <si>
    <t>64030200400413020</t>
  </si>
  <si>
    <t>马成忠</t>
  </si>
  <si>
    <t>2438</t>
  </si>
  <si>
    <t>64030200400413021</t>
  </si>
  <si>
    <t>2439</t>
  </si>
  <si>
    <t>64030200400413022</t>
  </si>
  <si>
    <t>2440</t>
  </si>
  <si>
    <t>64030200400413023</t>
  </si>
  <si>
    <t>2441</t>
  </si>
  <si>
    <t>64030200400413024</t>
  </si>
  <si>
    <t>2442</t>
  </si>
  <si>
    <t>64030200400413025</t>
  </si>
  <si>
    <t>马万财</t>
  </si>
  <si>
    <t>2443</t>
  </si>
  <si>
    <t>64030200400413026</t>
  </si>
  <si>
    <t>2444</t>
  </si>
  <si>
    <t>64030200400413027</t>
  </si>
  <si>
    <t>2445</t>
  </si>
  <si>
    <t>64030200400413028</t>
  </si>
  <si>
    <t>2446</t>
  </si>
  <si>
    <t>64030200400413029</t>
  </si>
  <si>
    <t>姬学斌</t>
  </si>
  <si>
    <t>2447</t>
  </si>
  <si>
    <t>64030200400413030</t>
  </si>
  <si>
    <t>杨国兰</t>
  </si>
  <si>
    <t>2448</t>
  </si>
  <si>
    <t>64030200400413031</t>
  </si>
  <si>
    <t>姬占河</t>
  </si>
  <si>
    <t>2449</t>
  </si>
  <si>
    <t>64030200400413032</t>
  </si>
  <si>
    <t>2450</t>
  </si>
  <si>
    <t>64030200400413033</t>
  </si>
  <si>
    <t>2451</t>
  </si>
  <si>
    <t>64030200400413034</t>
  </si>
  <si>
    <t>2452</t>
  </si>
  <si>
    <t>64030200400413035</t>
  </si>
  <si>
    <t>2453</t>
  </si>
  <si>
    <t>64030200400413036</t>
  </si>
  <si>
    <t>2454</t>
  </si>
  <si>
    <t>64030200400413037</t>
  </si>
  <si>
    <t>2455</t>
  </si>
  <si>
    <t>64030200400413038</t>
  </si>
  <si>
    <t>金三和</t>
  </si>
  <si>
    <t>2456</t>
  </si>
  <si>
    <t>64030200400413039</t>
  </si>
  <si>
    <t>金三江</t>
  </si>
  <si>
    <t>2457</t>
  </si>
  <si>
    <t>64030200400413040</t>
  </si>
  <si>
    <t>金三科</t>
  </si>
  <si>
    <t>2458</t>
  </si>
  <si>
    <t>64030200400413041</t>
  </si>
  <si>
    <t>马存英</t>
  </si>
  <si>
    <t>2459</t>
  </si>
  <si>
    <t>64030200400413042</t>
  </si>
  <si>
    <t>2460</t>
  </si>
  <si>
    <t>64030200400413043</t>
  </si>
  <si>
    <t>姬占义</t>
  </si>
  <si>
    <t>2461</t>
  </si>
  <si>
    <t>64030200400413044</t>
  </si>
  <si>
    <t>2462</t>
  </si>
  <si>
    <t>64030200400413045</t>
  </si>
  <si>
    <t>金国歧</t>
  </si>
  <si>
    <t>2463</t>
  </si>
  <si>
    <t>64030200400413046</t>
  </si>
  <si>
    <t>2464</t>
  </si>
  <si>
    <t>64030200400413047</t>
  </si>
  <si>
    <t>2465</t>
  </si>
  <si>
    <t>64030200400413048</t>
  </si>
  <si>
    <t>马占栋</t>
  </si>
  <si>
    <t>2466</t>
  </si>
  <si>
    <t>64030200400413049</t>
  </si>
  <si>
    <t>2467</t>
  </si>
  <si>
    <t>64030200400413050</t>
  </si>
  <si>
    <t>吴学刚</t>
  </si>
  <si>
    <t>2468</t>
  </si>
  <si>
    <t>64030200400413051</t>
  </si>
  <si>
    <t>2469</t>
  </si>
  <si>
    <t>64030200400413052</t>
  </si>
  <si>
    <t>2470</t>
  </si>
  <si>
    <t>64030200400413053</t>
  </si>
  <si>
    <t>2471</t>
  </si>
  <si>
    <t>64030200400413054</t>
  </si>
  <si>
    <t>2472</t>
  </si>
  <si>
    <t>64030200400413055</t>
  </si>
  <si>
    <t>2473</t>
  </si>
  <si>
    <t>64030200400413056</t>
  </si>
  <si>
    <t>2474</t>
  </si>
  <si>
    <t>64030200400413057</t>
  </si>
  <si>
    <t>2475</t>
  </si>
  <si>
    <t>64030200400413059</t>
  </si>
  <si>
    <t>杨忠海</t>
  </si>
  <si>
    <t>2476</t>
  </si>
  <si>
    <t>64030200400413060</t>
  </si>
  <si>
    <t>2477</t>
  </si>
  <si>
    <t>64030200400413061</t>
  </si>
  <si>
    <t>姬学良</t>
  </si>
  <si>
    <t>2478</t>
  </si>
  <si>
    <t>64030200400413062</t>
  </si>
  <si>
    <t>吴学兴</t>
  </si>
  <si>
    <t>2479</t>
  </si>
  <si>
    <t>64030200400413063</t>
  </si>
  <si>
    <t>金三玉</t>
  </si>
  <si>
    <t>2480</t>
  </si>
  <si>
    <t>64030200400413064</t>
  </si>
  <si>
    <t>2481</t>
  </si>
  <si>
    <t>64030200400413065</t>
  </si>
  <si>
    <t>2482</t>
  </si>
  <si>
    <t>64030200400413066</t>
  </si>
  <si>
    <t>2483</t>
  </si>
  <si>
    <t>64030200400413067</t>
  </si>
  <si>
    <t>杨占广</t>
  </si>
  <si>
    <t>2484</t>
  </si>
  <si>
    <t>64030200400413068</t>
  </si>
  <si>
    <t>2485</t>
  </si>
  <si>
    <t>64030200400413069</t>
  </si>
  <si>
    <t>马万金</t>
  </si>
  <si>
    <t>2486</t>
  </si>
  <si>
    <t>64030200400413070</t>
  </si>
  <si>
    <t>2487</t>
  </si>
  <si>
    <t>64030200400413071</t>
  </si>
  <si>
    <t>2488</t>
  </si>
  <si>
    <t>64030200400413072</t>
  </si>
  <si>
    <t>2489</t>
  </si>
  <si>
    <t>64030200400413073</t>
  </si>
  <si>
    <t>金国祥</t>
  </si>
  <si>
    <t>2490</t>
  </si>
  <si>
    <t>64030200400413074</t>
  </si>
  <si>
    <t>丁月玲</t>
  </si>
  <si>
    <t>2491</t>
  </si>
  <si>
    <t>64030200400413075</t>
  </si>
  <si>
    <t>2492</t>
  </si>
  <si>
    <t>64030200400413076</t>
  </si>
  <si>
    <t>2493</t>
  </si>
  <si>
    <t>64030200400413077</t>
  </si>
  <si>
    <t>马广宗</t>
  </si>
  <si>
    <t>2494</t>
  </si>
  <si>
    <t>64030200400413078</t>
  </si>
  <si>
    <t>2495</t>
  </si>
  <si>
    <t>64030200400413079</t>
  </si>
  <si>
    <t>2496</t>
  </si>
  <si>
    <t>64030200400413080</t>
  </si>
  <si>
    <t>杨忠福</t>
  </si>
  <si>
    <t>2497</t>
  </si>
  <si>
    <t>64030200400413081</t>
  </si>
  <si>
    <t>2498</t>
  </si>
  <si>
    <t>64030200400413082</t>
  </si>
  <si>
    <t>2499</t>
  </si>
  <si>
    <t>64030200400413083</t>
  </si>
  <si>
    <t>2500</t>
  </si>
  <si>
    <t>64030200400413084</t>
  </si>
  <si>
    <t>吴小华</t>
  </si>
  <si>
    <t>2501</t>
  </si>
  <si>
    <t>64030200400413085</t>
  </si>
  <si>
    <t>2502</t>
  </si>
  <si>
    <t>64030200400413086</t>
  </si>
  <si>
    <t>2503</t>
  </si>
  <si>
    <t>64030200400414001</t>
  </si>
  <si>
    <t>2504</t>
  </si>
  <si>
    <t>64030200400414002</t>
  </si>
  <si>
    <t>2505</t>
  </si>
  <si>
    <t>64030200400414003</t>
  </si>
  <si>
    <t>2506</t>
  </si>
  <si>
    <t>64030200400414004</t>
  </si>
  <si>
    <t>2507</t>
  </si>
  <si>
    <t>64030200400414005</t>
  </si>
  <si>
    <t>2508</t>
  </si>
  <si>
    <t>64030200400414006</t>
  </si>
  <si>
    <t>2509</t>
  </si>
  <si>
    <t>64030200400414007</t>
  </si>
  <si>
    <t>2510</t>
  </si>
  <si>
    <t>64030200400414008</t>
  </si>
  <si>
    <t>马承杰</t>
  </si>
  <si>
    <t>2511</t>
  </si>
  <si>
    <t>64030200400414009</t>
  </si>
  <si>
    <t>2512</t>
  </si>
  <si>
    <t>64030200400414010</t>
  </si>
  <si>
    <t>2513</t>
  </si>
  <si>
    <t>64030200400414011</t>
  </si>
  <si>
    <t>2514</t>
  </si>
  <si>
    <t>64030200400414012</t>
  </si>
  <si>
    <t>2515</t>
  </si>
  <si>
    <t>64030200400414013</t>
  </si>
  <si>
    <t>2516</t>
  </si>
  <si>
    <t>64030200400414014</t>
  </si>
  <si>
    <t>2517</t>
  </si>
  <si>
    <t>64030200400414015</t>
  </si>
  <si>
    <t>杨学森</t>
  </si>
  <si>
    <t>2518</t>
  </si>
  <si>
    <t>64030200400414016</t>
  </si>
  <si>
    <t>2519</t>
  </si>
  <si>
    <t>64030200400414017</t>
  </si>
  <si>
    <t>2520</t>
  </si>
  <si>
    <t>64030200400414018</t>
  </si>
  <si>
    <t>李永奎</t>
  </si>
  <si>
    <t>2521</t>
  </si>
  <si>
    <t>64030200400414019</t>
  </si>
  <si>
    <t>李永川</t>
  </si>
  <si>
    <t>2522</t>
  </si>
  <si>
    <t>64030200400414020</t>
  </si>
  <si>
    <t>李永红</t>
  </si>
  <si>
    <t>2523</t>
  </si>
  <si>
    <t>64030200400414021</t>
  </si>
  <si>
    <t>李永文</t>
  </si>
  <si>
    <t>2524</t>
  </si>
  <si>
    <t>64030200400414022</t>
  </si>
  <si>
    <t>李永国</t>
  </si>
  <si>
    <t>2525</t>
  </si>
  <si>
    <t>64030200400414023</t>
  </si>
  <si>
    <t>2526</t>
  </si>
  <si>
    <t>64030200400414024</t>
  </si>
  <si>
    <t>2527</t>
  </si>
  <si>
    <t>64030200400414025</t>
  </si>
  <si>
    <t>李永军</t>
  </si>
  <si>
    <t>2528</t>
  </si>
  <si>
    <t>64030200400414026</t>
  </si>
  <si>
    <t>李凤</t>
  </si>
  <si>
    <t>2529</t>
  </si>
  <si>
    <t>64030200400414028</t>
  </si>
  <si>
    <t>李永江</t>
  </si>
  <si>
    <t>2530</t>
  </si>
  <si>
    <t>64030200400414029</t>
  </si>
  <si>
    <t>金秀芳</t>
  </si>
  <si>
    <t>2531</t>
  </si>
  <si>
    <t>64030200400414030</t>
  </si>
  <si>
    <t>2532</t>
  </si>
  <si>
    <t>64030200400414031</t>
  </si>
  <si>
    <t>2533</t>
  </si>
  <si>
    <t>64030200400414032</t>
  </si>
  <si>
    <t>杨智会</t>
  </si>
  <si>
    <t>2534</t>
  </si>
  <si>
    <t>64030200400414033</t>
  </si>
  <si>
    <t>李善贵</t>
  </si>
  <si>
    <t>2535</t>
  </si>
  <si>
    <t>64030200400414034</t>
  </si>
  <si>
    <t>李永忠</t>
  </si>
  <si>
    <t>2536</t>
  </si>
  <si>
    <t>64030200400414035</t>
  </si>
  <si>
    <t>吴国英</t>
  </si>
  <si>
    <t>2537</t>
  </si>
  <si>
    <t>64030200400414036</t>
  </si>
  <si>
    <t>2538</t>
  </si>
  <si>
    <t>64030200400414037</t>
  </si>
  <si>
    <t>2539</t>
  </si>
  <si>
    <t>64030200400414039</t>
  </si>
  <si>
    <t>2540</t>
  </si>
  <si>
    <t>64030200400414040</t>
  </si>
  <si>
    <t>2541</t>
  </si>
  <si>
    <t>64030200400414041</t>
  </si>
  <si>
    <t>李永会</t>
  </si>
  <si>
    <t>2542</t>
  </si>
  <si>
    <t>64030200400414042</t>
  </si>
  <si>
    <t>李亮</t>
  </si>
  <si>
    <t>2543</t>
  </si>
  <si>
    <t>64030200400414043</t>
  </si>
  <si>
    <t>2544</t>
  </si>
  <si>
    <t>64030200400414044</t>
  </si>
  <si>
    <t>2545</t>
  </si>
  <si>
    <t>64030200400414045</t>
  </si>
  <si>
    <t>2546</t>
  </si>
  <si>
    <t>64030200400414046</t>
  </si>
  <si>
    <t>2547</t>
  </si>
  <si>
    <t>64030200400414047</t>
  </si>
  <si>
    <t>杨 春</t>
  </si>
  <si>
    <t>2548</t>
  </si>
  <si>
    <t>64030200400414048</t>
  </si>
  <si>
    <t>杨 光</t>
  </si>
  <si>
    <t>2549</t>
  </si>
  <si>
    <t>64030200400414049</t>
  </si>
  <si>
    <t>2550</t>
  </si>
  <si>
    <t>64030200400414050</t>
  </si>
  <si>
    <t>2551</t>
  </si>
  <si>
    <t>64030200400414051</t>
  </si>
  <si>
    <t>2552</t>
  </si>
  <si>
    <t>64030200400415001</t>
  </si>
  <si>
    <t>2553</t>
  </si>
  <si>
    <t>64030200400415002</t>
  </si>
  <si>
    <t>2554</t>
  </si>
  <si>
    <t>64030200400415003</t>
  </si>
  <si>
    <t>李自兵</t>
  </si>
  <si>
    <t>2555</t>
  </si>
  <si>
    <t>64030200400415004</t>
  </si>
  <si>
    <t>李自仁</t>
  </si>
  <si>
    <t>2556</t>
  </si>
  <si>
    <t>64030200400415005</t>
  </si>
  <si>
    <t>李自华</t>
  </si>
  <si>
    <t>2557</t>
  </si>
  <si>
    <t>64030200400415006</t>
  </si>
  <si>
    <t>李杰</t>
  </si>
  <si>
    <t>2558</t>
  </si>
  <si>
    <t>64030200400415007</t>
  </si>
  <si>
    <t>2559</t>
  </si>
  <si>
    <t>64030200400415008</t>
  </si>
  <si>
    <t>李自龙</t>
  </si>
  <si>
    <t>2560</t>
  </si>
  <si>
    <t>64030200400415009</t>
  </si>
  <si>
    <t>李自平</t>
  </si>
  <si>
    <t>2561</t>
  </si>
  <si>
    <t>64030200400415010</t>
  </si>
  <si>
    <t>李自忠</t>
  </si>
  <si>
    <t>2562</t>
  </si>
  <si>
    <t>64030200400415011</t>
  </si>
  <si>
    <t>2563</t>
  </si>
  <si>
    <t>64030200400415012</t>
  </si>
  <si>
    <t>2564</t>
  </si>
  <si>
    <t>64030200400415013</t>
  </si>
  <si>
    <t>李自宝</t>
  </si>
  <si>
    <t>2565</t>
  </si>
  <si>
    <t>64030200400415014</t>
  </si>
  <si>
    <t>李永海</t>
  </si>
  <si>
    <t>2566</t>
  </si>
  <si>
    <t>64030200400415015</t>
  </si>
  <si>
    <t>李永堂</t>
  </si>
  <si>
    <t>2567</t>
  </si>
  <si>
    <t>64030200400415016</t>
  </si>
  <si>
    <t>2568</t>
  </si>
  <si>
    <t>64030200400415017</t>
  </si>
  <si>
    <t>2569</t>
  </si>
  <si>
    <t>64030200400415018</t>
  </si>
  <si>
    <t>2570</t>
  </si>
  <si>
    <t>64030200400415019</t>
  </si>
  <si>
    <t>2571</t>
  </si>
  <si>
    <t>64030200400415020</t>
  </si>
  <si>
    <t>2572</t>
  </si>
  <si>
    <t>64030200400415021</t>
  </si>
  <si>
    <t>苏月英</t>
  </si>
  <si>
    <t>2573</t>
  </si>
  <si>
    <t>64030200400415022</t>
  </si>
  <si>
    <t>2574</t>
  </si>
  <si>
    <t>64030200400415023</t>
  </si>
  <si>
    <t>2575</t>
  </si>
  <si>
    <t>64030200400415024</t>
  </si>
  <si>
    <t>杨立兵</t>
  </si>
  <si>
    <t>2576</t>
  </si>
  <si>
    <t>64030200400415025</t>
  </si>
  <si>
    <t>2577</t>
  </si>
  <si>
    <t>64030200400415026</t>
  </si>
  <si>
    <t>李自红</t>
  </si>
  <si>
    <t>2578</t>
  </si>
  <si>
    <t>64030200400415027</t>
  </si>
  <si>
    <t>2579</t>
  </si>
  <si>
    <t>64030200400415028</t>
  </si>
  <si>
    <t>2580</t>
  </si>
  <si>
    <t>64030200400415029</t>
  </si>
  <si>
    <t>2581</t>
  </si>
  <si>
    <t>64030200400415030</t>
  </si>
  <si>
    <t>李建春</t>
  </si>
  <si>
    <t>2582</t>
  </si>
  <si>
    <t>64030200400415031</t>
  </si>
  <si>
    <t>2583</t>
  </si>
  <si>
    <t>64030200400415032</t>
  </si>
  <si>
    <t>王金权</t>
  </si>
  <si>
    <t>2584</t>
  </si>
  <si>
    <t>64030200400415033</t>
  </si>
  <si>
    <t>2585</t>
  </si>
  <si>
    <t>64030200400415034</t>
  </si>
  <si>
    <t>杨小波</t>
  </si>
  <si>
    <t>2586</t>
  </si>
  <si>
    <t>64030200400415035</t>
  </si>
  <si>
    <t>2587</t>
  </si>
  <si>
    <t>64030200400415036</t>
  </si>
  <si>
    <t>2588</t>
  </si>
  <si>
    <t>64030200400415037</t>
  </si>
  <si>
    <t>杨立成</t>
  </si>
  <si>
    <t>2589</t>
  </si>
  <si>
    <t>64030200400415038</t>
  </si>
  <si>
    <t>2590</t>
  </si>
  <si>
    <t>64030200400415039</t>
  </si>
  <si>
    <t>2591</t>
  </si>
  <si>
    <t>64030200400415040</t>
  </si>
  <si>
    <t>李  勇</t>
  </si>
  <si>
    <t>2592</t>
  </si>
  <si>
    <t>64030200400415041</t>
  </si>
  <si>
    <t>李  俊</t>
  </si>
  <si>
    <t>2593</t>
  </si>
  <si>
    <t>64030200400415042</t>
  </si>
  <si>
    <t>李自勇</t>
  </si>
  <si>
    <t>2594</t>
  </si>
  <si>
    <t>64030200400415043</t>
  </si>
  <si>
    <t>李建宗</t>
  </si>
  <si>
    <t>2595</t>
  </si>
  <si>
    <t>64030200400415044</t>
  </si>
  <si>
    <t>2596</t>
  </si>
  <si>
    <t>64030200400416001</t>
  </si>
  <si>
    <t>2597</t>
  </si>
  <si>
    <t>64030200400416002</t>
  </si>
  <si>
    <t>2598</t>
  </si>
  <si>
    <t>64030200400416003</t>
  </si>
  <si>
    <t>2599</t>
  </si>
  <si>
    <t>64030200400416004</t>
  </si>
  <si>
    <t>2600</t>
  </si>
  <si>
    <t>64030200400416005</t>
  </si>
  <si>
    <t>2601</t>
  </si>
  <si>
    <t>64030200400416006</t>
  </si>
  <si>
    <t>王洪财</t>
  </si>
  <si>
    <t>2602</t>
  </si>
  <si>
    <t>64030200400416007</t>
  </si>
  <si>
    <t>马伟兴</t>
  </si>
  <si>
    <t>2603</t>
  </si>
  <si>
    <t>64030200400416008</t>
  </si>
  <si>
    <t>2604</t>
  </si>
  <si>
    <t>64030200400416009</t>
  </si>
  <si>
    <t>2605</t>
  </si>
  <si>
    <t>64030200400416010</t>
  </si>
  <si>
    <t>2606</t>
  </si>
  <si>
    <t>64030200400416011</t>
  </si>
  <si>
    <t>丁守林</t>
  </si>
  <si>
    <t>2607</t>
  </si>
  <si>
    <t>64030200400416012</t>
  </si>
  <si>
    <t>丁占兴</t>
  </si>
  <si>
    <t>2608</t>
  </si>
  <si>
    <t>64030200400416013</t>
  </si>
  <si>
    <t>2609</t>
  </si>
  <si>
    <t>64030200400416014</t>
  </si>
  <si>
    <t>2610</t>
  </si>
  <si>
    <t>64030200400416015</t>
  </si>
  <si>
    <t>丁占峰</t>
  </si>
  <si>
    <t>2611</t>
  </si>
  <si>
    <t>64030200400416016</t>
  </si>
  <si>
    <t>2612</t>
  </si>
  <si>
    <t>64030200400416017</t>
  </si>
  <si>
    <t>2613</t>
  </si>
  <si>
    <t>64030200400416018</t>
  </si>
  <si>
    <t>2614</t>
  </si>
  <si>
    <t>64030200400416019</t>
  </si>
  <si>
    <t>2615</t>
  </si>
  <si>
    <t>64030200400416020</t>
  </si>
  <si>
    <t>2616</t>
  </si>
  <si>
    <t>64030200400416021</t>
  </si>
  <si>
    <t>2617</t>
  </si>
  <si>
    <t>64030200400501001</t>
  </si>
  <si>
    <t>团庄村</t>
  </si>
  <si>
    <t>2618</t>
  </si>
  <si>
    <t>64030200400501002</t>
  </si>
  <si>
    <t>2619</t>
  </si>
  <si>
    <t>64030200400501003</t>
  </si>
  <si>
    <t>2620</t>
  </si>
  <si>
    <t>64030200400501004</t>
  </si>
  <si>
    <t>2621</t>
  </si>
  <si>
    <t>64030200400501005</t>
  </si>
  <si>
    <t>2622</t>
  </si>
  <si>
    <t>64030200400501006</t>
  </si>
  <si>
    <t>2623</t>
  </si>
  <si>
    <t>64030200400501007</t>
  </si>
  <si>
    <t>2624</t>
  </si>
  <si>
    <t>64030200400501008</t>
  </si>
  <si>
    <t>杨根花</t>
  </si>
  <si>
    <t>2625</t>
  </si>
  <si>
    <t>64030200400501009</t>
  </si>
  <si>
    <t>2626</t>
  </si>
  <si>
    <t>64030200400501010</t>
  </si>
  <si>
    <t>马凤莲</t>
  </si>
  <si>
    <t>2627</t>
  </si>
  <si>
    <t>64030200400501011</t>
  </si>
  <si>
    <t>2628</t>
  </si>
  <si>
    <t>64030200400501012</t>
  </si>
  <si>
    <t>丁宏玉</t>
  </si>
  <si>
    <t>2629</t>
  </si>
  <si>
    <t>64030200400501013</t>
  </si>
  <si>
    <t>2630</t>
  </si>
  <si>
    <t>64030200400501014</t>
  </si>
  <si>
    <t>2631</t>
  </si>
  <si>
    <t>64030200400501015</t>
  </si>
  <si>
    <t>2632</t>
  </si>
  <si>
    <t>64030200400501016</t>
  </si>
  <si>
    <t>2633</t>
  </si>
  <si>
    <t>64030200400501017</t>
  </si>
  <si>
    <t>2634</t>
  </si>
  <si>
    <t>64030200400501018</t>
  </si>
  <si>
    <t>2635</t>
  </si>
  <si>
    <t>64030200400501019</t>
  </si>
  <si>
    <t>马彦海</t>
  </si>
  <si>
    <t>2636</t>
  </si>
  <si>
    <t>64030200400501020</t>
  </si>
  <si>
    <t>2637</t>
  </si>
  <si>
    <t>64030200400501021</t>
  </si>
  <si>
    <t>2638</t>
  </si>
  <si>
    <t>64030200400501022</t>
  </si>
  <si>
    <t>2639</t>
  </si>
  <si>
    <t>64030200400501023</t>
  </si>
  <si>
    <t>丁学俭</t>
  </si>
  <si>
    <t>2640</t>
  </si>
  <si>
    <t>64030200400501024</t>
  </si>
  <si>
    <t>2641</t>
  </si>
  <si>
    <t>64030200400501025</t>
  </si>
  <si>
    <t>2642</t>
  </si>
  <si>
    <t>64030200400501026</t>
  </si>
  <si>
    <t>2643</t>
  </si>
  <si>
    <t>64030200400501027</t>
  </si>
  <si>
    <t>丁洪发</t>
  </si>
  <si>
    <t>2644</t>
  </si>
  <si>
    <t>64030200400501028</t>
  </si>
  <si>
    <t>丁文学</t>
  </si>
  <si>
    <t>2645</t>
  </si>
  <si>
    <t>64030200400501029</t>
  </si>
  <si>
    <t>2646</t>
  </si>
  <si>
    <t>64030200400501030</t>
  </si>
  <si>
    <t>2647</t>
  </si>
  <si>
    <t>64030200400501031</t>
  </si>
  <si>
    <t>马兆江</t>
  </si>
  <si>
    <t>2648</t>
  </si>
  <si>
    <t>64030200400501032</t>
  </si>
  <si>
    <t>2649</t>
  </si>
  <si>
    <t>64030200400501033</t>
  </si>
  <si>
    <t>2650</t>
  </si>
  <si>
    <t>64030200400501034</t>
  </si>
  <si>
    <t>2651</t>
  </si>
  <si>
    <t>64030200400501035</t>
  </si>
  <si>
    <t>丁洪全</t>
  </si>
  <si>
    <t>2652</t>
  </si>
  <si>
    <t>64030200400501036</t>
  </si>
  <si>
    <t>2653</t>
  </si>
  <si>
    <t>64030200400501037</t>
  </si>
  <si>
    <t>2654</t>
  </si>
  <si>
    <t>64030200400501038</t>
  </si>
  <si>
    <t>吴  洁</t>
  </si>
  <si>
    <t>2655</t>
  </si>
  <si>
    <t>64030200400501039</t>
  </si>
  <si>
    <t>丁洪清</t>
  </si>
  <si>
    <t>2656</t>
  </si>
  <si>
    <t>64030200400501040</t>
  </si>
  <si>
    <t>2657</t>
  </si>
  <si>
    <t>64030200400501041</t>
  </si>
  <si>
    <t>2658</t>
  </si>
  <si>
    <t>64030200400501042</t>
  </si>
  <si>
    <t>马兆义</t>
  </si>
  <si>
    <t>2659</t>
  </si>
  <si>
    <t>64030200400501043</t>
  </si>
  <si>
    <t>2660</t>
  </si>
  <si>
    <t>64030200400501044</t>
  </si>
  <si>
    <t>2661</t>
  </si>
  <si>
    <t>64030200400501045</t>
  </si>
  <si>
    <t>2662</t>
  </si>
  <si>
    <t>64030200400501046</t>
  </si>
  <si>
    <t>2663</t>
  </si>
  <si>
    <t>64030200400501047</t>
  </si>
  <si>
    <t>2664</t>
  </si>
  <si>
    <t>64030200400501048</t>
  </si>
  <si>
    <t>2665</t>
  </si>
  <si>
    <t>64030200400501049</t>
  </si>
  <si>
    <t>2666</t>
  </si>
  <si>
    <t>64030200400501050</t>
  </si>
  <si>
    <t>2667</t>
  </si>
  <si>
    <t>64030200400501051</t>
  </si>
  <si>
    <t>丁洪元</t>
  </si>
  <si>
    <t>2668</t>
  </si>
  <si>
    <t>64030200400501052</t>
  </si>
  <si>
    <t>2669</t>
  </si>
  <si>
    <t>64030200400501053</t>
  </si>
  <si>
    <t>2670</t>
  </si>
  <si>
    <t>64030200400501054</t>
  </si>
  <si>
    <t>丁洪明</t>
  </si>
  <si>
    <t>2671</t>
  </si>
  <si>
    <t>64030200400501055</t>
  </si>
  <si>
    <t>2672</t>
  </si>
  <si>
    <t>64030200400501056</t>
  </si>
  <si>
    <t>2673</t>
  </si>
  <si>
    <t>64030200400501057</t>
  </si>
  <si>
    <t>2674</t>
  </si>
  <si>
    <t>64030200400501058</t>
  </si>
  <si>
    <t>2675</t>
  </si>
  <si>
    <t>64030200400501059</t>
  </si>
  <si>
    <t>2676</t>
  </si>
  <si>
    <t>64030200400501060</t>
  </si>
  <si>
    <t>2677</t>
  </si>
  <si>
    <t>64030200400501061</t>
  </si>
  <si>
    <t>2678</t>
  </si>
  <si>
    <t>64030200400501062</t>
  </si>
  <si>
    <t>2679</t>
  </si>
  <si>
    <t>64030200400501063</t>
  </si>
  <si>
    <t>2680</t>
  </si>
  <si>
    <t>64030200400501064</t>
  </si>
  <si>
    <t>2681</t>
  </si>
  <si>
    <t>64030200400501065</t>
  </si>
  <si>
    <t>2682</t>
  </si>
  <si>
    <t>64030200400501066</t>
  </si>
  <si>
    <t>丁洪平</t>
  </si>
  <si>
    <t>2683</t>
  </si>
  <si>
    <t>64030200400501067</t>
  </si>
  <si>
    <t>2684</t>
  </si>
  <si>
    <t>64030200400501068</t>
  </si>
  <si>
    <t>丁学伏</t>
  </si>
  <si>
    <t>2685</t>
  </si>
  <si>
    <t>64030200400501069</t>
  </si>
  <si>
    <t>丁洪寿</t>
  </si>
  <si>
    <t>2686</t>
  </si>
  <si>
    <t>64030200400501070</t>
  </si>
  <si>
    <t>2687</t>
  </si>
  <si>
    <t>64030200400502001</t>
  </si>
  <si>
    <t>马宗元</t>
  </si>
  <si>
    <t>2688</t>
  </si>
  <si>
    <t>64030200400502002</t>
  </si>
  <si>
    <t>杨立保</t>
  </si>
  <si>
    <t>2689</t>
  </si>
  <si>
    <t>64030200400502003</t>
  </si>
  <si>
    <t>2690</t>
  </si>
  <si>
    <t>64030200400502004</t>
  </si>
  <si>
    <t>2691</t>
  </si>
  <si>
    <t>64030200400502005</t>
  </si>
  <si>
    <t>2692</t>
  </si>
  <si>
    <t>64030200400502006</t>
  </si>
  <si>
    <t>2693</t>
  </si>
  <si>
    <t>64030200400502007</t>
  </si>
  <si>
    <t>2694</t>
  </si>
  <si>
    <t>64030200400502008</t>
  </si>
  <si>
    <t>2695</t>
  </si>
  <si>
    <t>64030200400502009</t>
  </si>
  <si>
    <t>杨占仁</t>
  </si>
  <si>
    <t>2696</t>
  </si>
  <si>
    <t>64030200400502010</t>
  </si>
  <si>
    <t>杨立新</t>
  </si>
  <si>
    <t>2697</t>
  </si>
  <si>
    <t>64030200400502011</t>
  </si>
  <si>
    <t>2698</t>
  </si>
  <si>
    <t>64030200400502012</t>
  </si>
  <si>
    <t>2699</t>
  </si>
  <si>
    <t>64030200400502013</t>
  </si>
  <si>
    <t>杨占学</t>
  </si>
  <si>
    <t>2700</t>
  </si>
  <si>
    <t>64030200400502014</t>
  </si>
  <si>
    <t>2701</t>
  </si>
  <si>
    <t>64030200400502015</t>
  </si>
  <si>
    <t>2702</t>
  </si>
  <si>
    <t>64030200400502016</t>
  </si>
  <si>
    <t>2703</t>
  </si>
  <si>
    <t>64030200400502017</t>
  </si>
  <si>
    <t>丁玉军</t>
  </si>
  <si>
    <t>2704</t>
  </si>
  <si>
    <t>64030200400502018</t>
  </si>
  <si>
    <t>2705</t>
  </si>
  <si>
    <t>64030200400502019</t>
  </si>
  <si>
    <t>2706</t>
  </si>
  <si>
    <t>64030200400502020</t>
  </si>
  <si>
    <t>2707</t>
  </si>
  <si>
    <t>64030200400502021</t>
  </si>
  <si>
    <t>2708</t>
  </si>
  <si>
    <t>64030200400502022</t>
  </si>
  <si>
    <t>2709</t>
  </si>
  <si>
    <t>64030200400502023</t>
  </si>
  <si>
    <t>杨占坤</t>
  </si>
  <si>
    <t>2710</t>
  </si>
  <si>
    <t>64030200400502024</t>
  </si>
  <si>
    <t>杨占波</t>
  </si>
  <si>
    <t>2711</t>
  </si>
  <si>
    <t>64030200400502025</t>
  </si>
  <si>
    <t>2712</t>
  </si>
  <si>
    <t>64030200400502026</t>
  </si>
  <si>
    <t>杨占锋</t>
  </si>
  <si>
    <t>2713</t>
  </si>
  <si>
    <t>64030200400502027</t>
  </si>
  <si>
    <t>2714</t>
  </si>
  <si>
    <t>64030200400502028</t>
  </si>
  <si>
    <t>2715</t>
  </si>
  <si>
    <t>64030200400502029</t>
  </si>
  <si>
    <t>马永清</t>
  </si>
  <si>
    <t>2716</t>
  </si>
  <si>
    <t>64030200400502030</t>
  </si>
  <si>
    <t>2717</t>
  </si>
  <si>
    <t>64030200400502031</t>
  </si>
  <si>
    <t>2718</t>
  </si>
  <si>
    <t>64030200400502032</t>
  </si>
  <si>
    <t>2719</t>
  </si>
  <si>
    <t>64030200400502033</t>
  </si>
  <si>
    <t>2720</t>
  </si>
  <si>
    <t>64030200400502034</t>
  </si>
  <si>
    <t>2721</t>
  </si>
  <si>
    <t>64030200400502035</t>
  </si>
  <si>
    <t>2722</t>
  </si>
  <si>
    <t>64030200400502036</t>
  </si>
  <si>
    <t>2723</t>
  </si>
  <si>
    <t>64030200400502037</t>
  </si>
  <si>
    <t>2724</t>
  </si>
  <si>
    <t>64030200400503001</t>
  </si>
  <si>
    <t>2725</t>
  </si>
  <si>
    <t>64030200400503002</t>
  </si>
  <si>
    <t>2726</t>
  </si>
  <si>
    <t>64030200400503003</t>
  </si>
  <si>
    <t>2727</t>
  </si>
  <si>
    <t>64030200400503004</t>
  </si>
  <si>
    <t>杨正财</t>
  </si>
  <si>
    <t>2728</t>
  </si>
  <si>
    <t>64030200400503005</t>
  </si>
  <si>
    <t>2729</t>
  </si>
  <si>
    <t>64030200400503006</t>
  </si>
  <si>
    <t>2730</t>
  </si>
  <si>
    <t>64030200400503007</t>
  </si>
  <si>
    <t>2731</t>
  </si>
  <si>
    <t>64030200400503008</t>
  </si>
  <si>
    <t>2732</t>
  </si>
  <si>
    <t>64030200400503009</t>
  </si>
  <si>
    <t>2733</t>
  </si>
  <si>
    <t>64030200400503010</t>
  </si>
  <si>
    <t>杨小贵</t>
  </si>
  <si>
    <t>2734</t>
  </si>
  <si>
    <t>64030200400503011</t>
  </si>
  <si>
    <t>2735</t>
  </si>
  <si>
    <t>64030200400503012</t>
  </si>
  <si>
    <t>2736</t>
  </si>
  <si>
    <t>64030200400503013</t>
  </si>
  <si>
    <t>2737</t>
  </si>
  <si>
    <t>64030200400503014</t>
  </si>
  <si>
    <t>2738</t>
  </si>
  <si>
    <t>64030200400503015</t>
  </si>
  <si>
    <t>2739</t>
  </si>
  <si>
    <t>64030200400503016</t>
  </si>
  <si>
    <t>2740</t>
  </si>
  <si>
    <t>64030200400503017</t>
  </si>
  <si>
    <t>尹玉霞</t>
  </si>
  <si>
    <t>2741</t>
  </si>
  <si>
    <t>64030200400503018</t>
  </si>
  <si>
    <t>2742</t>
  </si>
  <si>
    <t>64030200400503019</t>
  </si>
  <si>
    <t>杨学胜</t>
  </si>
  <si>
    <t>2743</t>
  </si>
  <si>
    <t>64030200400503020</t>
  </si>
  <si>
    <t>2744</t>
  </si>
  <si>
    <t>64030200400503021</t>
  </si>
  <si>
    <t>杨正祥</t>
  </si>
  <si>
    <t>2745</t>
  </si>
  <si>
    <t>64030200400503022</t>
  </si>
  <si>
    <t>2746</t>
  </si>
  <si>
    <t>64030200400503023</t>
  </si>
  <si>
    <t>2747</t>
  </si>
  <si>
    <t>64030200400503024</t>
  </si>
  <si>
    <t>2748</t>
  </si>
  <si>
    <t>64030200400503025</t>
  </si>
  <si>
    <t>赵淑英</t>
  </si>
  <si>
    <t>2749</t>
  </si>
  <si>
    <t>64030200400503026</t>
  </si>
  <si>
    <t>2750</t>
  </si>
  <si>
    <t>64030200400503027</t>
  </si>
  <si>
    <t>2751</t>
  </si>
  <si>
    <t>64030200400503028</t>
  </si>
  <si>
    <t>杨荣</t>
  </si>
  <si>
    <t>2752</t>
  </si>
  <si>
    <t>64030200400503029</t>
  </si>
  <si>
    <t>2753</t>
  </si>
  <si>
    <t>64030200400503030</t>
  </si>
  <si>
    <t>2754</t>
  </si>
  <si>
    <t>64030200400503031</t>
  </si>
  <si>
    <t>丁学飞</t>
  </si>
  <si>
    <t>2755</t>
  </si>
  <si>
    <t>64030200400503032</t>
  </si>
  <si>
    <t>2756</t>
  </si>
  <si>
    <t>64030200400503033</t>
  </si>
  <si>
    <t>杨正连</t>
  </si>
  <si>
    <t>2757</t>
  </si>
  <si>
    <t>64030200400503034</t>
  </si>
  <si>
    <t>2758</t>
  </si>
  <si>
    <t>64030200400503035</t>
  </si>
  <si>
    <t>2759</t>
  </si>
  <si>
    <t>64030200400503036</t>
  </si>
  <si>
    <t>2760</t>
  </si>
  <si>
    <t>64030200400503037</t>
  </si>
  <si>
    <t>2761</t>
  </si>
  <si>
    <t>64030200400503038</t>
  </si>
  <si>
    <t>丁学刚</t>
  </si>
  <si>
    <t>2762</t>
  </si>
  <si>
    <t>64030200400503039</t>
  </si>
  <si>
    <t>2763</t>
  </si>
  <si>
    <t>64030200400503040</t>
  </si>
  <si>
    <t>2764</t>
  </si>
  <si>
    <t>64030200400503041</t>
  </si>
  <si>
    <t>2765</t>
  </si>
  <si>
    <t>64030200400503042</t>
  </si>
  <si>
    <t>2766</t>
  </si>
  <si>
    <t>64030200400503043</t>
  </si>
  <si>
    <t>2767</t>
  </si>
  <si>
    <t>64030200400503044</t>
  </si>
  <si>
    <t>2768</t>
  </si>
  <si>
    <t>64030200400503045</t>
  </si>
  <si>
    <t>2769</t>
  </si>
  <si>
    <t>64030200400503046</t>
  </si>
  <si>
    <t>2770</t>
  </si>
  <si>
    <t>64030200400503047</t>
  </si>
  <si>
    <t>2771</t>
  </si>
  <si>
    <t>64030200400503048</t>
  </si>
  <si>
    <t>2772</t>
  </si>
  <si>
    <t>64030200400503049</t>
  </si>
  <si>
    <t>杨晓春</t>
  </si>
  <si>
    <t>2773</t>
  </si>
  <si>
    <t>64030200400503050</t>
  </si>
  <si>
    <t>2774</t>
  </si>
  <si>
    <t>64030200400504001</t>
  </si>
  <si>
    <t>2775</t>
  </si>
  <si>
    <t>64030200400504002</t>
  </si>
  <si>
    <t>周丽美</t>
  </si>
  <si>
    <t>2776</t>
  </si>
  <si>
    <t>64030200400504003</t>
  </si>
  <si>
    <t>何英发</t>
  </si>
  <si>
    <t>2777</t>
  </si>
  <si>
    <t>64030200400504004</t>
  </si>
  <si>
    <t>2778</t>
  </si>
  <si>
    <t>64030200400504005</t>
  </si>
  <si>
    <t>海学锋</t>
  </si>
  <si>
    <t>2779</t>
  </si>
  <si>
    <t>64030200400504006</t>
  </si>
  <si>
    <t>2780</t>
  </si>
  <si>
    <t>64030200400504007</t>
  </si>
  <si>
    <t>海学义</t>
  </si>
  <si>
    <t>2781</t>
  </si>
  <si>
    <t>64030200400504008</t>
  </si>
  <si>
    <t>马尚国</t>
  </si>
  <si>
    <t>2782</t>
  </si>
  <si>
    <t>64030200400504009</t>
  </si>
  <si>
    <t>海学诗</t>
  </si>
  <si>
    <t>2783</t>
  </si>
  <si>
    <t>64030200400504010</t>
  </si>
  <si>
    <t>海学明</t>
  </si>
  <si>
    <t>2784</t>
  </si>
  <si>
    <t>64030200400504011</t>
  </si>
  <si>
    <t>2785</t>
  </si>
  <si>
    <t>64030200400504012</t>
  </si>
  <si>
    <t>2786</t>
  </si>
  <si>
    <t>64030200400504013</t>
  </si>
  <si>
    <t>2787</t>
  </si>
  <si>
    <t>64030200400504014</t>
  </si>
  <si>
    <t>马宗海</t>
  </si>
  <si>
    <t>2788</t>
  </si>
  <si>
    <t>64030200400504015</t>
  </si>
  <si>
    <t>2789</t>
  </si>
  <si>
    <t>64030200400504016</t>
  </si>
  <si>
    <t>2790</t>
  </si>
  <si>
    <t>64030200400504017</t>
  </si>
  <si>
    <t>2791</t>
  </si>
  <si>
    <t>64030200400504018</t>
  </si>
  <si>
    <t>2792</t>
  </si>
  <si>
    <t>64030200400504019</t>
  </si>
  <si>
    <t>2793</t>
  </si>
  <si>
    <t>64030200400504020</t>
  </si>
  <si>
    <t>2794</t>
  </si>
  <si>
    <t>64030200400504021</t>
  </si>
  <si>
    <t>海学兵</t>
  </si>
  <si>
    <t>2795</t>
  </si>
  <si>
    <t>64030200400504022</t>
  </si>
  <si>
    <t>金洪伏</t>
  </si>
  <si>
    <t>2796</t>
  </si>
  <si>
    <t>64030200400504023</t>
  </si>
  <si>
    <t>金洪贵</t>
  </si>
  <si>
    <t>2797</t>
  </si>
  <si>
    <t>64030200400504024</t>
  </si>
  <si>
    <t>金洪学</t>
  </si>
  <si>
    <t>2798</t>
  </si>
  <si>
    <t>64030200400504025</t>
  </si>
  <si>
    <t>2799</t>
  </si>
  <si>
    <t>64030200400504026</t>
  </si>
  <si>
    <t>2800</t>
  </si>
  <si>
    <t>64030200400504027</t>
  </si>
  <si>
    <t>2801</t>
  </si>
  <si>
    <t>64030200400504028</t>
  </si>
  <si>
    <t>2802</t>
  </si>
  <si>
    <t>64030200400504029</t>
  </si>
  <si>
    <t>2803</t>
  </si>
  <si>
    <t>64030200400504030</t>
  </si>
  <si>
    <t>2804</t>
  </si>
  <si>
    <t>64030200400504031</t>
  </si>
  <si>
    <t>丁新林</t>
  </si>
  <si>
    <t>2805</t>
  </si>
  <si>
    <t>64030200400504032</t>
  </si>
  <si>
    <t>丁兴华</t>
  </si>
  <si>
    <t>2806</t>
  </si>
  <si>
    <t>64030200400504033</t>
  </si>
  <si>
    <t>2807</t>
  </si>
  <si>
    <t>64030200400504034</t>
  </si>
  <si>
    <t>马光南</t>
  </si>
  <si>
    <t>2808</t>
  </si>
  <si>
    <t>64030200400504035</t>
  </si>
  <si>
    <t>2809</t>
  </si>
  <si>
    <t>64030200400504036</t>
  </si>
  <si>
    <t>马尚学</t>
  </si>
  <si>
    <t>2810</t>
  </si>
  <si>
    <t>64030200400504037</t>
  </si>
  <si>
    <t>马尚军</t>
  </si>
  <si>
    <t>2811</t>
  </si>
  <si>
    <t>64030200400504038</t>
  </si>
  <si>
    <t>2812</t>
  </si>
  <si>
    <t>64030200400504039</t>
  </si>
  <si>
    <t>2813</t>
  </si>
  <si>
    <t>64030200400504040</t>
  </si>
  <si>
    <t>海玉林</t>
  </si>
  <si>
    <t>2814</t>
  </si>
  <si>
    <t>64030200400504041</t>
  </si>
  <si>
    <t>金学成</t>
  </si>
  <si>
    <t>2815</t>
  </si>
  <si>
    <t>64030200400504042</t>
  </si>
  <si>
    <t>马孝军</t>
  </si>
  <si>
    <t>2816</t>
  </si>
  <si>
    <t>64030200400504043</t>
  </si>
  <si>
    <t>2817</t>
  </si>
  <si>
    <t>64030200400504044</t>
  </si>
  <si>
    <t>2818</t>
  </si>
  <si>
    <t>64030200400504045</t>
  </si>
  <si>
    <t>海学智</t>
  </si>
  <si>
    <t>2819</t>
  </si>
  <si>
    <t>64030200400504046</t>
  </si>
  <si>
    <t>2820</t>
  </si>
  <si>
    <t>64030200400504047</t>
  </si>
  <si>
    <t>2821</t>
  </si>
  <si>
    <t>64030200400504048</t>
  </si>
  <si>
    <t>2822</t>
  </si>
  <si>
    <t>64030200400504049</t>
  </si>
  <si>
    <t>2823</t>
  </si>
  <si>
    <t>64030200400504050</t>
  </si>
  <si>
    <t>2824</t>
  </si>
  <si>
    <t>64030200400504051</t>
  </si>
  <si>
    <t>海学瑞</t>
  </si>
  <si>
    <t>2825</t>
  </si>
  <si>
    <t>64030200400504052</t>
  </si>
  <si>
    <t>2826</t>
  </si>
  <si>
    <t>64030200400504053</t>
  </si>
  <si>
    <t>2827</t>
  </si>
  <si>
    <t>64030200400504054</t>
  </si>
  <si>
    <t>海学鹏</t>
  </si>
  <si>
    <t>2828</t>
  </si>
  <si>
    <t>64030200400504055</t>
  </si>
  <si>
    <t>2829</t>
  </si>
  <si>
    <t>64030200400504056</t>
  </si>
  <si>
    <t>2830</t>
  </si>
  <si>
    <t>64030200400504057</t>
  </si>
  <si>
    <t>2831</t>
  </si>
  <si>
    <t>64030200400504058</t>
  </si>
  <si>
    <t>2832</t>
  </si>
  <si>
    <t>64030200400504059</t>
  </si>
  <si>
    <t>马绍军</t>
  </si>
  <si>
    <t>2833</t>
  </si>
  <si>
    <t>64030200400504060</t>
  </si>
  <si>
    <t>海建忠</t>
  </si>
  <si>
    <t>2834</t>
  </si>
  <si>
    <t>64030200400504061</t>
  </si>
  <si>
    <t>2835</t>
  </si>
  <si>
    <t>64030200400504062</t>
  </si>
  <si>
    <t>海  伟</t>
  </si>
  <si>
    <t>2836</t>
  </si>
  <si>
    <t>64030200400504063</t>
  </si>
  <si>
    <t>2837</t>
  </si>
  <si>
    <t>64030200400504064</t>
  </si>
  <si>
    <t>马尚福</t>
  </si>
  <si>
    <t>2838</t>
  </si>
  <si>
    <t>64030200400504065</t>
  </si>
  <si>
    <t>金学师</t>
  </si>
  <si>
    <t>2839</t>
  </si>
  <si>
    <t>64030200400505001</t>
  </si>
  <si>
    <t>2840</t>
  </si>
  <si>
    <t>64030200400505002</t>
  </si>
  <si>
    <t>丁学荣</t>
  </si>
  <si>
    <t>2841</t>
  </si>
  <si>
    <t>64030200400505003</t>
  </si>
  <si>
    <t>2842</t>
  </si>
  <si>
    <t>64030200400505004</t>
  </si>
  <si>
    <t>2843</t>
  </si>
  <si>
    <t>64030200400505005</t>
  </si>
  <si>
    <t>2844</t>
  </si>
  <si>
    <t>64030200400505006</t>
  </si>
  <si>
    <t>2845</t>
  </si>
  <si>
    <t>64030200400505007</t>
  </si>
  <si>
    <t>2846</t>
  </si>
  <si>
    <t>64030200400505008</t>
  </si>
  <si>
    <t>2847</t>
  </si>
  <si>
    <t>64030200400505009</t>
  </si>
  <si>
    <t>2848</t>
  </si>
  <si>
    <t>64030200400505010</t>
  </si>
  <si>
    <t>2849</t>
  </si>
  <si>
    <t>64030200400505011</t>
  </si>
  <si>
    <t>丁威龙</t>
  </si>
  <si>
    <t>2850</t>
  </si>
  <si>
    <t>64030200400505012</t>
  </si>
  <si>
    <t>丁伏珍</t>
  </si>
  <si>
    <t>2851</t>
  </si>
  <si>
    <t>64030200400505013</t>
  </si>
  <si>
    <t>2852</t>
  </si>
  <si>
    <t>64030200400505014</t>
  </si>
  <si>
    <t>2853</t>
  </si>
  <si>
    <t>64030200400505015</t>
  </si>
  <si>
    <t>2854</t>
  </si>
  <si>
    <t>64030200400505016</t>
  </si>
  <si>
    <t>2855</t>
  </si>
  <si>
    <t>64030200400505017</t>
  </si>
  <si>
    <t>2856</t>
  </si>
  <si>
    <t>64030200400505018</t>
  </si>
  <si>
    <t>2857</t>
  </si>
  <si>
    <t>64030200400505019</t>
  </si>
  <si>
    <t>丁玉禄</t>
  </si>
  <si>
    <t>2858</t>
  </si>
  <si>
    <t>64030200400505020</t>
  </si>
  <si>
    <t>2859</t>
  </si>
  <si>
    <t>64030200400505021</t>
  </si>
  <si>
    <t>2860</t>
  </si>
  <si>
    <t>64030200400505022</t>
  </si>
  <si>
    <t>2861</t>
  </si>
  <si>
    <t>64030200400505023</t>
  </si>
  <si>
    <t>马炳武</t>
  </si>
  <si>
    <t>2862</t>
  </si>
  <si>
    <t>64030200400505024</t>
  </si>
  <si>
    <t>2863</t>
  </si>
  <si>
    <t>64030200400505025</t>
  </si>
  <si>
    <t>2864</t>
  </si>
  <si>
    <t>64030200400505026</t>
  </si>
  <si>
    <t>2865</t>
  </si>
  <si>
    <t>64030200400505027</t>
  </si>
  <si>
    <t>杨金跃</t>
  </si>
  <si>
    <t>2866</t>
  </si>
  <si>
    <t>64030200400505028</t>
  </si>
  <si>
    <t>丁玉武</t>
  </si>
  <si>
    <t>2867</t>
  </si>
  <si>
    <t>64030200400505029</t>
  </si>
  <si>
    <t>马俊清</t>
  </si>
  <si>
    <t>2868</t>
  </si>
  <si>
    <t>64030200400505030</t>
  </si>
  <si>
    <t>2869</t>
  </si>
  <si>
    <t>64030200400505031</t>
  </si>
  <si>
    <t>2870</t>
  </si>
  <si>
    <t>64030200400505032</t>
  </si>
  <si>
    <t>马兵学</t>
  </si>
  <si>
    <t>2871</t>
  </si>
  <si>
    <t>64030200400505033</t>
  </si>
  <si>
    <t>2872</t>
  </si>
  <si>
    <t>64030200400505034</t>
  </si>
  <si>
    <t>苏海林</t>
  </si>
  <si>
    <t>2873</t>
  </si>
  <si>
    <t>64030200400505035</t>
  </si>
  <si>
    <t>2874</t>
  </si>
  <si>
    <t>64030200400505036</t>
  </si>
  <si>
    <t>丁春林</t>
  </si>
  <si>
    <t>2875</t>
  </si>
  <si>
    <t>64030200400505037</t>
  </si>
  <si>
    <t>马俊国</t>
  </si>
  <si>
    <t>2876</t>
  </si>
  <si>
    <t>64030200400505038</t>
  </si>
  <si>
    <t>2877</t>
  </si>
  <si>
    <t>64030200400505039</t>
  </si>
  <si>
    <t>金  霞</t>
  </si>
  <si>
    <t>2878</t>
  </si>
  <si>
    <t>64030200400505040</t>
  </si>
  <si>
    <t>2879</t>
  </si>
  <si>
    <t>64030200400505041</t>
  </si>
  <si>
    <t>丁玉海</t>
  </si>
  <si>
    <t>2880</t>
  </si>
  <si>
    <t>64030200400505042</t>
  </si>
  <si>
    <t>丁永杰</t>
  </si>
  <si>
    <t>2881</t>
  </si>
  <si>
    <t>64030200400505043</t>
  </si>
  <si>
    <t>丁洪荣</t>
  </si>
  <si>
    <t>2882</t>
  </si>
  <si>
    <t>64030200400505044</t>
  </si>
  <si>
    <t>丁洪文</t>
  </si>
  <si>
    <t>2883</t>
  </si>
  <si>
    <t>64030200400505045</t>
  </si>
  <si>
    <t>2884</t>
  </si>
  <si>
    <t>64030200400506001</t>
  </si>
  <si>
    <t>2885</t>
  </si>
  <si>
    <t>64030200400506002</t>
  </si>
  <si>
    <t>丁玉伏</t>
  </si>
  <si>
    <t>2886</t>
  </si>
  <si>
    <t>64030200400506003</t>
  </si>
  <si>
    <t>马光录</t>
  </si>
  <si>
    <t>2887</t>
  </si>
  <si>
    <t>64030200400506004</t>
  </si>
  <si>
    <t>2888</t>
  </si>
  <si>
    <t>64030200400506005</t>
  </si>
  <si>
    <t>2889</t>
  </si>
  <si>
    <t>64030200400506006</t>
  </si>
  <si>
    <t>2890</t>
  </si>
  <si>
    <t>64030200400506007</t>
  </si>
  <si>
    <t>丁玉堂</t>
  </si>
  <si>
    <t>2891</t>
  </si>
  <si>
    <t>64030200400506008</t>
  </si>
  <si>
    <t>马维智</t>
  </si>
  <si>
    <t>2892</t>
  </si>
  <si>
    <t>64030200400506009</t>
  </si>
  <si>
    <t>2893</t>
  </si>
  <si>
    <t>64030200400506010</t>
  </si>
  <si>
    <t>丁玉锋</t>
  </si>
  <si>
    <t>2894</t>
  </si>
  <si>
    <t>64030200400506011</t>
  </si>
  <si>
    <t>马兵全</t>
  </si>
  <si>
    <t>2895</t>
  </si>
  <si>
    <t>64030200400506012</t>
  </si>
  <si>
    <t>马兵河</t>
  </si>
  <si>
    <t>2896</t>
  </si>
  <si>
    <t>64030200400506013</t>
  </si>
  <si>
    <t>2897</t>
  </si>
  <si>
    <t>64030200400506014</t>
  </si>
  <si>
    <t>2898</t>
  </si>
  <si>
    <t>64030200400506015</t>
  </si>
  <si>
    <t>2899</t>
  </si>
  <si>
    <t>64030200400506016</t>
  </si>
  <si>
    <t>马炳林</t>
  </si>
  <si>
    <t>2900</t>
  </si>
  <si>
    <t>64030200400506017</t>
  </si>
  <si>
    <t>2901</t>
  </si>
  <si>
    <t>64030200400506018</t>
  </si>
  <si>
    <t>丁生河</t>
  </si>
  <si>
    <t>2902</t>
  </si>
  <si>
    <t>64030200400506019</t>
  </si>
  <si>
    <t>丁玉山</t>
  </si>
  <si>
    <t>2903</t>
  </si>
  <si>
    <t>64030200400506020</t>
  </si>
  <si>
    <t>丁生永</t>
  </si>
  <si>
    <t>2904</t>
  </si>
  <si>
    <t>64030200400506021</t>
  </si>
  <si>
    <t>2905</t>
  </si>
  <si>
    <t>64030200400506022</t>
  </si>
  <si>
    <t>丁玉财</t>
  </si>
  <si>
    <t>2906</t>
  </si>
  <si>
    <t>64030200400506023</t>
  </si>
  <si>
    <t>买桂英</t>
  </si>
  <si>
    <t>2907</t>
  </si>
  <si>
    <t>64030200400506024</t>
  </si>
  <si>
    <t>2908</t>
  </si>
  <si>
    <t>64030200400506025</t>
  </si>
  <si>
    <t>2909</t>
  </si>
  <si>
    <t>64030200400506026</t>
  </si>
  <si>
    <t>2910</t>
  </si>
  <si>
    <t>64030200400506027</t>
  </si>
  <si>
    <t>茄耀峰</t>
  </si>
  <si>
    <t>2911</t>
  </si>
  <si>
    <t>64030200400506028</t>
  </si>
  <si>
    <t>丁生新</t>
  </si>
  <si>
    <t>2912</t>
  </si>
  <si>
    <t>64030200400506029</t>
  </si>
  <si>
    <t>丁玉宝</t>
  </si>
  <si>
    <t>2913</t>
  </si>
  <si>
    <t>64030200400506030</t>
  </si>
  <si>
    <t>2914</t>
  </si>
  <si>
    <t>64030200400506031</t>
  </si>
  <si>
    <t>2915</t>
  </si>
  <si>
    <t>64030200400506032</t>
  </si>
  <si>
    <t>马光学</t>
  </si>
  <si>
    <t>2916</t>
  </si>
  <si>
    <t>64030200400506033</t>
  </si>
  <si>
    <t>丁玉兵</t>
  </si>
  <si>
    <t>2917</t>
  </si>
  <si>
    <t>64030200400506034</t>
  </si>
  <si>
    <t>2918</t>
  </si>
  <si>
    <t>64030200400506035</t>
  </si>
  <si>
    <t>2919</t>
  </si>
  <si>
    <t>64030200400506036</t>
  </si>
  <si>
    <t>丁彦河</t>
  </si>
  <si>
    <t>2920</t>
  </si>
  <si>
    <t>64030200400506037</t>
  </si>
  <si>
    <t>丁生江</t>
  </si>
  <si>
    <t>2921</t>
  </si>
  <si>
    <t>64030200400506038</t>
  </si>
  <si>
    <t>2922</t>
  </si>
  <si>
    <t>64030200400506039</t>
  </si>
  <si>
    <t>2923</t>
  </si>
  <si>
    <t>64030200400506040</t>
  </si>
  <si>
    <t>丁彦康</t>
  </si>
  <si>
    <t>2924</t>
  </si>
  <si>
    <t>64030200400506041</t>
  </si>
  <si>
    <t>2925</t>
  </si>
  <si>
    <t>64030200400506042</t>
  </si>
  <si>
    <t>2926</t>
  </si>
  <si>
    <t>64030200400506043</t>
  </si>
  <si>
    <t>2927</t>
  </si>
  <si>
    <t>64030200400506044</t>
  </si>
  <si>
    <t>2928</t>
  </si>
  <si>
    <t>64030200400506045</t>
  </si>
  <si>
    <t>2929</t>
  </si>
  <si>
    <t>64030200400506046</t>
  </si>
  <si>
    <t>丁彦海</t>
  </si>
  <si>
    <t>2930</t>
  </si>
  <si>
    <t>64030200400506047</t>
  </si>
  <si>
    <t>马兵虎</t>
  </si>
  <si>
    <t>2931</t>
  </si>
  <si>
    <t>64030200400506048</t>
  </si>
  <si>
    <t>2932</t>
  </si>
  <si>
    <t>64030200400506049</t>
  </si>
  <si>
    <t>2933</t>
  </si>
  <si>
    <t>64030200400506050</t>
  </si>
  <si>
    <t>丁玉江</t>
  </si>
  <si>
    <t>2934</t>
  </si>
  <si>
    <t>64030200400506051</t>
  </si>
  <si>
    <t>马彦文</t>
  </si>
  <si>
    <t>2935</t>
  </si>
  <si>
    <t>64030200400506052</t>
  </si>
  <si>
    <t>2936</t>
  </si>
  <si>
    <t>64030200400506053</t>
  </si>
  <si>
    <t>2937</t>
  </si>
  <si>
    <t>64030200400506054</t>
  </si>
  <si>
    <t>2938</t>
  </si>
  <si>
    <t>64030200400506055</t>
  </si>
  <si>
    <t>2939</t>
  </si>
  <si>
    <t>64030200400506056</t>
  </si>
  <si>
    <t>2940</t>
  </si>
  <si>
    <t>64030200400507001</t>
  </si>
  <si>
    <t>2941</t>
  </si>
  <si>
    <t>64030200400507002</t>
  </si>
  <si>
    <t>康玉平</t>
  </si>
  <si>
    <t>2942</t>
  </si>
  <si>
    <t>64030200400507003</t>
  </si>
  <si>
    <t>2943</t>
  </si>
  <si>
    <t>64030200400507004</t>
  </si>
  <si>
    <t>2944</t>
  </si>
  <si>
    <t>64030200400507005</t>
  </si>
  <si>
    <t>2945</t>
  </si>
  <si>
    <t>64030200400507006</t>
  </si>
  <si>
    <t>马忠宁</t>
  </si>
  <si>
    <t>2946</t>
  </si>
  <si>
    <t>64030200400507007</t>
  </si>
  <si>
    <t>马俊章</t>
  </si>
  <si>
    <t>2947</t>
  </si>
  <si>
    <t>64030200400507008</t>
  </si>
  <si>
    <t>2948</t>
  </si>
  <si>
    <t>64030200400507009</t>
  </si>
  <si>
    <t>2949</t>
  </si>
  <si>
    <t>64030200400507010</t>
  </si>
  <si>
    <t>2950</t>
  </si>
  <si>
    <t>64030200400507011</t>
  </si>
  <si>
    <t>2951</t>
  </si>
  <si>
    <t>64030200400507012</t>
  </si>
  <si>
    <t>2952</t>
  </si>
  <si>
    <t>64030200400507013</t>
  </si>
  <si>
    <t>2953</t>
  </si>
  <si>
    <t>64030200400507014</t>
  </si>
  <si>
    <t>2954</t>
  </si>
  <si>
    <t>64030200400507015</t>
  </si>
  <si>
    <t>2955</t>
  </si>
  <si>
    <t>64030200400507016</t>
  </si>
  <si>
    <t>2956</t>
  </si>
  <si>
    <t>64030200400507017</t>
  </si>
  <si>
    <t>2957</t>
  </si>
  <si>
    <t>64030200400507018</t>
  </si>
  <si>
    <t>2958</t>
  </si>
  <si>
    <t>64030200400507019</t>
  </si>
  <si>
    <t>马岐明</t>
  </si>
  <si>
    <t>2959</t>
  </si>
  <si>
    <t>64030200400507020</t>
  </si>
  <si>
    <t>2960</t>
  </si>
  <si>
    <t>64030200400507021</t>
  </si>
  <si>
    <t>2961</t>
  </si>
  <si>
    <t>64030200400507022</t>
  </si>
  <si>
    <t>2962</t>
  </si>
  <si>
    <t>64030200400507023</t>
  </si>
  <si>
    <t>马忠文</t>
  </si>
  <si>
    <t>2963</t>
  </si>
  <si>
    <t>64030200400507024</t>
  </si>
  <si>
    <t>马岐福</t>
  </si>
  <si>
    <t>2964</t>
  </si>
  <si>
    <t>64030200400507025</t>
  </si>
  <si>
    <t>2965</t>
  </si>
  <si>
    <t>64030200400507026</t>
  </si>
  <si>
    <t>马俊廷</t>
  </si>
  <si>
    <t>2966</t>
  </si>
  <si>
    <t>64030200400507027</t>
  </si>
  <si>
    <t>2967</t>
  </si>
  <si>
    <t>64030200400507028</t>
  </si>
  <si>
    <t>马艳花</t>
  </si>
  <si>
    <t>2968</t>
  </si>
  <si>
    <t>64030200400507029</t>
  </si>
  <si>
    <t>2969</t>
  </si>
  <si>
    <t>64030200400507030</t>
  </si>
  <si>
    <t>2970</t>
  </si>
  <si>
    <t>64030200400507031</t>
  </si>
  <si>
    <t>马俊财</t>
  </si>
  <si>
    <t>2971</t>
  </si>
  <si>
    <t>64030200400507032</t>
  </si>
  <si>
    <t>2972</t>
  </si>
  <si>
    <t>64030200400507033</t>
  </si>
  <si>
    <t>2973</t>
  </si>
  <si>
    <t>64030200400507034</t>
  </si>
  <si>
    <t>2974</t>
  </si>
  <si>
    <t>64030200400507035</t>
  </si>
  <si>
    <t>2975</t>
  </si>
  <si>
    <t>64030200400507036</t>
  </si>
  <si>
    <t>马俊芝</t>
  </si>
  <si>
    <t>2976</t>
  </si>
  <si>
    <t>64030200400507037</t>
  </si>
  <si>
    <t>2977</t>
  </si>
  <si>
    <t>64030200400507038</t>
  </si>
  <si>
    <t>马岐仁</t>
  </si>
  <si>
    <t>2978</t>
  </si>
  <si>
    <t>64030200400507039</t>
  </si>
  <si>
    <t>2979</t>
  </si>
  <si>
    <t>64030200400507040</t>
  </si>
  <si>
    <t>2980</t>
  </si>
  <si>
    <t>64030200400507041</t>
  </si>
  <si>
    <t>2981</t>
  </si>
  <si>
    <t>64030200400507042</t>
  </si>
  <si>
    <t>2982</t>
  </si>
  <si>
    <t>64030200400507043</t>
  </si>
  <si>
    <t>2983</t>
  </si>
  <si>
    <t>64030200400507044</t>
  </si>
  <si>
    <t>2984</t>
  </si>
  <si>
    <t>64030200400507045</t>
  </si>
  <si>
    <t>2985</t>
  </si>
  <si>
    <t>64030200400507046</t>
  </si>
  <si>
    <t>2986</t>
  </si>
  <si>
    <t>64030200400507047</t>
  </si>
  <si>
    <t>2987</t>
  </si>
  <si>
    <t>64030200400507048</t>
  </si>
  <si>
    <t>2988</t>
  </si>
  <si>
    <t>64030200400507049</t>
  </si>
  <si>
    <t>马  美</t>
  </si>
  <si>
    <t>2989</t>
  </si>
  <si>
    <t>64030200400507050</t>
  </si>
  <si>
    <t>2990</t>
  </si>
  <si>
    <t>64030200400507051</t>
  </si>
  <si>
    <t>马汉青</t>
  </si>
  <si>
    <t>2991</t>
  </si>
  <si>
    <t>64030200400507052</t>
  </si>
  <si>
    <t>马汉强</t>
  </si>
  <si>
    <t>2992</t>
  </si>
  <si>
    <t>64030200400507053</t>
  </si>
  <si>
    <t>马伟华</t>
  </si>
  <si>
    <t>2993</t>
  </si>
  <si>
    <t>64030200400507054</t>
  </si>
  <si>
    <t>2994</t>
  </si>
  <si>
    <t>64030200400507055</t>
  </si>
  <si>
    <t>2995</t>
  </si>
  <si>
    <t>64030200400507056</t>
  </si>
  <si>
    <t>白风琴</t>
  </si>
  <si>
    <t>2996</t>
  </si>
  <si>
    <t>64030200400508001</t>
  </si>
  <si>
    <t>2997</t>
  </si>
  <si>
    <t>64030200400508002</t>
  </si>
  <si>
    <t>马洪兴</t>
  </si>
  <si>
    <t>2998</t>
  </si>
  <si>
    <t>64030200400508003</t>
  </si>
  <si>
    <t>马炳喜</t>
  </si>
  <si>
    <t>2999</t>
  </si>
  <si>
    <t>64030200400508004</t>
  </si>
  <si>
    <t>马华龙</t>
  </si>
  <si>
    <t>3000</t>
  </si>
  <si>
    <t>64030200400508005</t>
  </si>
  <si>
    <t>3001</t>
  </si>
  <si>
    <t>64030200400508006</t>
  </si>
  <si>
    <t>罗建国</t>
  </si>
  <si>
    <t>3002</t>
  </si>
  <si>
    <t>64030200400508007</t>
  </si>
  <si>
    <t>马秉勋</t>
  </si>
  <si>
    <t>3003</t>
  </si>
  <si>
    <t>64030200400508008</t>
  </si>
  <si>
    <t>马占兴</t>
  </si>
  <si>
    <t>3004</t>
  </si>
  <si>
    <t>64030200400508009</t>
  </si>
  <si>
    <t>马兵贵</t>
  </si>
  <si>
    <t>3005</t>
  </si>
  <si>
    <t>64030200400508010</t>
  </si>
  <si>
    <t>马忠银</t>
  </si>
  <si>
    <t>3006</t>
  </si>
  <si>
    <t>64030200400508011</t>
  </si>
  <si>
    <t>3007</t>
  </si>
  <si>
    <t>64030200400508012</t>
  </si>
  <si>
    <t>3008</t>
  </si>
  <si>
    <t>64030200400508013</t>
  </si>
  <si>
    <t>马秉林</t>
  </si>
  <si>
    <t>3009</t>
  </si>
  <si>
    <t>64030200400508014</t>
  </si>
  <si>
    <t>3010</t>
  </si>
  <si>
    <t>64030200400508015</t>
  </si>
  <si>
    <t>3011</t>
  </si>
  <si>
    <t>64030200400508016</t>
  </si>
  <si>
    <t>3012</t>
  </si>
  <si>
    <t>64030200400508017</t>
  </si>
  <si>
    <t>3013</t>
  </si>
  <si>
    <t>64030200400508018</t>
  </si>
  <si>
    <t>3014</t>
  </si>
  <si>
    <t>64030200400508019</t>
  </si>
  <si>
    <t>3015</t>
  </si>
  <si>
    <t>64030200400508020</t>
  </si>
  <si>
    <t>马兵伏</t>
  </si>
  <si>
    <t>3016</t>
  </si>
  <si>
    <t>64030200400508021</t>
  </si>
  <si>
    <t>3017</t>
  </si>
  <si>
    <t>64030200400508022</t>
  </si>
  <si>
    <t>马兵举</t>
  </si>
  <si>
    <t>3018</t>
  </si>
  <si>
    <t>64030200400508023</t>
  </si>
  <si>
    <t>3019</t>
  </si>
  <si>
    <t>64030200400508024</t>
  </si>
  <si>
    <t>3020</t>
  </si>
  <si>
    <t>64030200400508025</t>
  </si>
  <si>
    <t>马秉礼</t>
  </si>
  <si>
    <t>3021</t>
  </si>
  <si>
    <t>64030200400508026</t>
  </si>
  <si>
    <t>马旭风</t>
  </si>
  <si>
    <t>3022</t>
  </si>
  <si>
    <t>64030200400508027</t>
  </si>
  <si>
    <t>3023</t>
  </si>
  <si>
    <t>64030200400508028</t>
  </si>
  <si>
    <t>3024</t>
  </si>
  <si>
    <t>64030200400508029</t>
  </si>
  <si>
    <t>3025</t>
  </si>
  <si>
    <t>64030200400508030</t>
  </si>
  <si>
    <t>马洪刚</t>
  </si>
  <si>
    <t>3026</t>
  </si>
  <si>
    <t>64030200400508031</t>
  </si>
  <si>
    <t>3027</t>
  </si>
  <si>
    <t>64030200400508032</t>
  </si>
  <si>
    <t>3028</t>
  </si>
  <si>
    <t>64030200400508033</t>
  </si>
  <si>
    <t>3029</t>
  </si>
  <si>
    <t>64030200400508034</t>
  </si>
  <si>
    <t>3030</t>
  </si>
  <si>
    <t>64030200400508035</t>
  </si>
  <si>
    <t>3031</t>
  </si>
  <si>
    <t>64030200400508036</t>
  </si>
  <si>
    <t>3032</t>
  </si>
  <si>
    <t>64030200400508037</t>
  </si>
  <si>
    <t>马占庭</t>
  </si>
  <si>
    <t>3033</t>
  </si>
  <si>
    <t>64030200400509001</t>
  </si>
  <si>
    <t>陈晓霞</t>
  </si>
  <si>
    <t>3034</t>
  </si>
  <si>
    <t>64030200400509002</t>
  </si>
  <si>
    <t>3035</t>
  </si>
  <si>
    <t>64030200400509003</t>
  </si>
  <si>
    <t>马占顺</t>
  </si>
  <si>
    <t>3036</t>
  </si>
  <si>
    <t>64030200400509004</t>
  </si>
  <si>
    <t>马小江</t>
  </si>
  <si>
    <t>3037</t>
  </si>
  <si>
    <t>64030200400509005</t>
  </si>
  <si>
    <t>3038</t>
  </si>
  <si>
    <t>64030200400509006</t>
  </si>
  <si>
    <t>3039</t>
  </si>
  <si>
    <t>64030200400509007</t>
  </si>
  <si>
    <t>3040</t>
  </si>
  <si>
    <t>64030200400509008</t>
  </si>
  <si>
    <t>3041</t>
  </si>
  <si>
    <t>64030200400509009</t>
  </si>
  <si>
    <t>马忠勤</t>
  </si>
  <si>
    <t>3042</t>
  </si>
  <si>
    <t>64030200400509010</t>
  </si>
  <si>
    <t>马玉亭</t>
  </si>
  <si>
    <t>3043</t>
  </si>
  <si>
    <t>64030200400509011</t>
  </si>
  <si>
    <t>3044</t>
  </si>
  <si>
    <t>64030200400509012</t>
  </si>
  <si>
    <t>马占秀</t>
  </si>
  <si>
    <t>3045</t>
  </si>
  <si>
    <t>64030200400509013</t>
  </si>
  <si>
    <t>苏雪花</t>
  </si>
  <si>
    <t>3046</t>
  </si>
  <si>
    <t>64030200400509014</t>
  </si>
  <si>
    <t>马立仁</t>
  </si>
  <si>
    <t>3047</t>
  </si>
  <si>
    <t>64030200400509015</t>
  </si>
  <si>
    <t>马占尧</t>
  </si>
  <si>
    <t>3048</t>
  </si>
  <si>
    <t>64030200400509016</t>
  </si>
  <si>
    <t>3049</t>
  </si>
  <si>
    <t>64030200400509017</t>
  </si>
  <si>
    <t>3050</t>
  </si>
  <si>
    <t>64030200400509018</t>
  </si>
  <si>
    <t>马洪尧</t>
  </si>
  <si>
    <t>3051</t>
  </si>
  <si>
    <t>64030200400509019</t>
  </si>
  <si>
    <t>马立庭</t>
  </si>
  <si>
    <t>3052</t>
  </si>
  <si>
    <t>64030200400509020</t>
  </si>
  <si>
    <t>马小忠</t>
  </si>
  <si>
    <t>3053</t>
  </si>
  <si>
    <t>64030200400509021</t>
  </si>
  <si>
    <t>马向林</t>
  </si>
  <si>
    <t>3054</t>
  </si>
  <si>
    <t>64030200400509022</t>
  </si>
  <si>
    <t>马洪梅</t>
  </si>
  <si>
    <t>3055</t>
  </si>
  <si>
    <t>64030200400509023</t>
  </si>
  <si>
    <t>3056</t>
  </si>
  <si>
    <t>64030200400509024</t>
  </si>
  <si>
    <t>马  刚</t>
  </si>
  <si>
    <t>3057</t>
  </si>
  <si>
    <t>64030200400509025</t>
  </si>
  <si>
    <t>3058</t>
  </si>
  <si>
    <t>64030200400509026</t>
  </si>
  <si>
    <t>3059</t>
  </si>
  <si>
    <t>64030200400509027</t>
  </si>
  <si>
    <t>3060</t>
  </si>
  <si>
    <t>64030200400509028</t>
  </si>
  <si>
    <t>3061</t>
  </si>
  <si>
    <t>64030200400509029</t>
  </si>
  <si>
    <t>3062</t>
  </si>
  <si>
    <t>64030200400509030</t>
  </si>
  <si>
    <t>3063</t>
  </si>
  <si>
    <t>64030200400509031</t>
  </si>
  <si>
    <t>3064</t>
  </si>
  <si>
    <t>64030200400509032</t>
  </si>
  <si>
    <t>马寿林</t>
  </si>
  <si>
    <t>3065</t>
  </si>
  <si>
    <t>64030200400509033</t>
  </si>
  <si>
    <t>3066</t>
  </si>
  <si>
    <t>64030200400509034</t>
  </si>
  <si>
    <t>马小飞</t>
  </si>
  <si>
    <t>3067</t>
  </si>
  <si>
    <t>64030200400509035</t>
  </si>
  <si>
    <t>马  凯</t>
  </si>
  <si>
    <t>3068</t>
  </si>
  <si>
    <t>64030200400509036</t>
  </si>
  <si>
    <t>3069</t>
  </si>
  <si>
    <t>64030200400509037</t>
  </si>
  <si>
    <t>3070</t>
  </si>
  <si>
    <t>64030200400509038</t>
  </si>
  <si>
    <t>3071</t>
  </si>
  <si>
    <t>64030200400509039</t>
  </si>
  <si>
    <t>3072</t>
  </si>
  <si>
    <t>64030200400509040</t>
  </si>
  <si>
    <t>3073</t>
  </si>
  <si>
    <t>64030200400509041</t>
  </si>
  <si>
    <t>3074</t>
  </si>
  <si>
    <t>64030200400509042</t>
  </si>
  <si>
    <t>马祥云</t>
  </si>
  <si>
    <t>3075</t>
  </si>
  <si>
    <t>64030200400510001</t>
  </si>
  <si>
    <t>3076</t>
  </si>
  <si>
    <t>64030200400510002</t>
  </si>
  <si>
    <t>3077</t>
  </si>
  <si>
    <t>64030200400510003</t>
  </si>
  <si>
    <t>杨吉莲</t>
  </si>
  <si>
    <t>3078</t>
  </si>
  <si>
    <t>64030200400510004</t>
  </si>
  <si>
    <t>马学冲</t>
  </si>
  <si>
    <t>3079</t>
  </si>
  <si>
    <t>64030200400510005</t>
  </si>
  <si>
    <t>3080</t>
  </si>
  <si>
    <t>64030200400510006</t>
  </si>
  <si>
    <t>3081</t>
  </si>
  <si>
    <t>64030200400510007</t>
  </si>
  <si>
    <t>3082</t>
  </si>
  <si>
    <t>64030200400510008</t>
  </si>
  <si>
    <t>3083</t>
  </si>
  <si>
    <t>64030200400510009</t>
  </si>
  <si>
    <t>3084</t>
  </si>
  <si>
    <t>64030200400510010</t>
  </si>
  <si>
    <t>3085</t>
  </si>
  <si>
    <t>64030200400510011</t>
  </si>
  <si>
    <t>3086</t>
  </si>
  <si>
    <t>64030200400510012</t>
  </si>
  <si>
    <t>3087</t>
  </si>
  <si>
    <t>64030200400510013</t>
  </si>
  <si>
    <t>3088</t>
  </si>
  <si>
    <t>64030200400510014</t>
  </si>
  <si>
    <t>丁  正</t>
  </si>
  <si>
    <t>3089</t>
  </si>
  <si>
    <t>64030200400510015</t>
  </si>
  <si>
    <t>3090</t>
  </si>
  <si>
    <t>64030200400510016</t>
  </si>
  <si>
    <t>马志辉</t>
  </si>
  <si>
    <t>3091</t>
  </si>
  <si>
    <t>64030200400510017</t>
  </si>
  <si>
    <t>3092</t>
  </si>
  <si>
    <t>64030200400510018</t>
  </si>
  <si>
    <t>3093</t>
  </si>
  <si>
    <t>64030200400510019</t>
  </si>
  <si>
    <t>田淑珍</t>
  </si>
  <si>
    <t>3094</t>
  </si>
  <si>
    <t>64030200400510020</t>
  </si>
  <si>
    <t>3095</t>
  </si>
  <si>
    <t>64030200400510021</t>
  </si>
  <si>
    <t>丁  俊</t>
  </si>
  <si>
    <t>3096</t>
  </si>
  <si>
    <t>64030200400510022</t>
  </si>
  <si>
    <t>马耀风</t>
  </si>
  <si>
    <t>3097</t>
  </si>
  <si>
    <t>64030200400510023</t>
  </si>
  <si>
    <t>3098</t>
  </si>
  <si>
    <t>64030200400510024</t>
  </si>
  <si>
    <t>3099</t>
  </si>
  <si>
    <t>64030200400510025</t>
  </si>
  <si>
    <t>3100</t>
  </si>
  <si>
    <t>64030200400510026</t>
  </si>
  <si>
    <t>3101</t>
  </si>
  <si>
    <t>64030200400510027</t>
  </si>
  <si>
    <t>3102</t>
  </si>
  <si>
    <t>64030200400510028</t>
  </si>
  <si>
    <t>马学志</t>
  </si>
  <si>
    <t>3103</t>
  </si>
  <si>
    <t>64030200400510029</t>
  </si>
  <si>
    <t>3104</t>
  </si>
  <si>
    <t>64030200400510030</t>
  </si>
  <si>
    <t>马洪栋</t>
  </si>
  <si>
    <t>3105</t>
  </si>
  <si>
    <t>64030200400510031</t>
  </si>
  <si>
    <t>3106</t>
  </si>
  <si>
    <t>64030200400510032</t>
  </si>
  <si>
    <t>马生安</t>
  </si>
  <si>
    <t>3107</t>
  </si>
  <si>
    <t>64030200400510033</t>
  </si>
  <si>
    <t>马建辉</t>
  </si>
  <si>
    <t>3108</t>
  </si>
  <si>
    <t>64030200400510034</t>
  </si>
  <si>
    <t>3109</t>
  </si>
  <si>
    <t>64030200400510035</t>
  </si>
  <si>
    <t>3110</t>
  </si>
  <si>
    <t>64030200400510036</t>
  </si>
  <si>
    <t>3111</t>
  </si>
  <si>
    <t>64030200400510037</t>
  </si>
  <si>
    <t>3112</t>
  </si>
  <si>
    <t>64030200400510038</t>
  </si>
  <si>
    <t>3113</t>
  </si>
  <si>
    <t>64030200400510039</t>
  </si>
  <si>
    <t>3114</t>
  </si>
  <si>
    <t>64030200400510040</t>
  </si>
  <si>
    <t>3115</t>
  </si>
  <si>
    <t>64030200400510041</t>
  </si>
  <si>
    <t>3116</t>
  </si>
  <si>
    <t>64030200400511001</t>
  </si>
  <si>
    <t>周淑梅</t>
  </si>
  <si>
    <t>3117</t>
  </si>
  <si>
    <t>64030200400511002</t>
  </si>
  <si>
    <t>3118</t>
  </si>
  <si>
    <t>64030200400511003</t>
  </si>
  <si>
    <t>3119</t>
  </si>
  <si>
    <t>64030200400511004</t>
  </si>
  <si>
    <t>康玉国</t>
  </si>
  <si>
    <t>3120</t>
  </si>
  <si>
    <t>64030200400511005</t>
  </si>
  <si>
    <t>3121</t>
  </si>
  <si>
    <t>64030200400511006</t>
  </si>
  <si>
    <t>马忠江</t>
  </si>
  <si>
    <t>3122</t>
  </si>
  <si>
    <t>64030200400511007</t>
  </si>
  <si>
    <t>3123</t>
  </si>
  <si>
    <t>64030200400511008</t>
  </si>
  <si>
    <t>3124</t>
  </si>
  <si>
    <t>64030200400511009</t>
  </si>
  <si>
    <t>3125</t>
  </si>
  <si>
    <t>64030200400511010</t>
  </si>
  <si>
    <t>3126</t>
  </si>
  <si>
    <t>64030200400511011</t>
  </si>
  <si>
    <t>3127</t>
  </si>
  <si>
    <t>64030200400511012</t>
  </si>
  <si>
    <t>3128</t>
  </si>
  <si>
    <t>64030200400511013</t>
  </si>
  <si>
    <t>康连科</t>
  </si>
  <si>
    <t>3129</t>
  </si>
  <si>
    <t>64030200400511014</t>
  </si>
  <si>
    <t>康连银</t>
  </si>
  <si>
    <t>3130</t>
  </si>
  <si>
    <t>64030200400511015</t>
  </si>
  <si>
    <t>3131</t>
  </si>
  <si>
    <t>64030200400511016</t>
  </si>
  <si>
    <t>3132</t>
  </si>
  <si>
    <t>64030200400511017</t>
  </si>
  <si>
    <t>康建明</t>
  </si>
  <si>
    <t>3133</t>
  </si>
  <si>
    <t>64030200400511018</t>
  </si>
  <si>
    <t>3134</t>
  </si>
  <si>
    <t>64030200400511019</t>
  </si>
  <si>
    <t>马泽成</t>
  </si>
  <si>
    <t>3135</t>
  </si>
  <si>
    <t>64030200400511020</t>
  </si>
  <si>
    <t>马再麦</t>
  </si>
  <si>
    <t>3136</t>
  </si>
  <si>
    <t>64030200400511021</t>
  </si>
  <si>
    <t>马泽平</t>
  </si>
  <si>
    <t>3137</t>
  </si>
  <si>
    <t>64030200400511022</t>
  </si>
  <si>
    <t>3138</t>
  </si>
  <si>
    <t>64030200400511023</t>
  </si>
  <si>
    <t>3139</t>
  </si>
  <si>
    <t>64030200400511024</t>
  </si>
  <si>
    <t>3140</t>
  </si>
  <si>
    <t>64030200400511025</t>
  </si>
  <si>
    <t>丁桂珍</t>
  </si>
  <si>
    <t>3141</t>
  </si>
  <si>
    <t>64030200400511026</t>
  </si>
  <si>
    <t>马玉生</t>
  </si>
  <si>
    <t>3142</t>
  </si>
  <si>
    <t>64030200400511027</t>
  </si>
  <si>
    <t>马泽文</t>
  </si>
  <si>
    <t>3143</t>
  </si>
  <si>
    <t>64030200400511028</t>
  </si>
  <si>
    <t>马少晗</t>
  </si>
  <si>
    <t>3144</t>
  </si>
  <si>
    <t>64030200400511029</t>
  </si>
  <si>
    <t>牛学娟</t>
  </si>
  <si>
    <t>3145</t>
  </si>
  <si>
    <t>64030200400511030</t>
  </si>
  <si>
    <t>马永俊</t>
  </si>
  <si>
    <t>3146</t>
  </si>
  <si>
    <t>64030200400511031</t>
  </si>
  <si>
    <t>3147</t>
  </si>
  <si>
    <t>64030200400511032</t>
  </si>
  <si>
    <t>3148</t>
  </si>
  <si>
    <t>64030200400511033</t>
  </si>
  <si>
    <t>马洪邦</t>
  </si>
  <si>
    <t>3149</t>
  </si>
  <si>
    <t>64030200400511034</t>
  </si>
  <si>
    <t>马少霞</t>
  </si>
  <si>
    <t>3150</t>
  </si>
  <si>
    <t>64030200400511035</t>
  </si>
  <si>
    <t>3151</t>
  </si>
  <si>
    <t>64030200400511036</t>
  </si>
  <si>
    <t>3152</t>
  </si>
  <si>
    <t>64030200400511037</t>
  </si>
  <si>
    <t>3153</t>
  </si>
  <si>
    <t>64030200400511038</t>
  </si>
  <si>
    <t>3154</t>
  </si>
  <si>
    <t>64030200400511039</t>
  </si>
  <si>
    <t>王明英</t>
  </si>
  <si>
    <t>3155</t>
  </si>
  <si>
    <t>64030200400511040</t>
  </si>
  <si>
    <t>马玉怀</t>
  </si>
  <si>
    <t>3156</t>
  </si>
  <si>
    <t>64030200400511041</t>
  </si>
  <si>
    <t>李秀英</t>
  </si>
  <si>
    <t>3157</t>
  </si>
  <si>
    <t>64030200400511042</t>
  </si>
  <si>
    <t>3158</t>
  </si>
  <si>
    <t>64030200400511043</t>
  </si>
  <si>
    <t>马玉堂</t>
  </si>
  <si>
    <t>3159</t>
  </si>
  <si>
    <t>64030200400511044</t>
  </si>
  <si>
    <t>马玉民</t>
  </si>
  <si>
    <t>3160</t>
  </si>
  <si>
    <t>64030200400511045</t>
  </si>
  <si>
    <t>3161</t>
  </si>
  <si>
    <t>64030200400511046</t>
  </si>
  <si>
    <t>3162</t>
  </si>
  <si>
    <t>64030200400511047</t>
  </si>
  <si>
    <t>3163</t>
  </si>
  <si>
    <t>64030200400511048</t>
  </si>
  <si>
    <t>3164</t>
  </si>
  <si>
    <t>64030200400511049</t>
  </si>
  <si>
    <t>3165</t>
  </si>
  <si>
    <t>64030200400511050</t>
  </si>
  <si>
    <t>吴国跃</t>
  </si>
  <si>
    <t>3166</t>
  </si>
  <si>
    <t>64030200400511051</t>
  </si>
  <si>
    <t>3167</t>
  </si>
  <si>
    <t>64030200400511052</t>
  </si>
  <si>
    <t>3168</t>
  </si>
  <si>
    <t>64030200400511053</t>
  </si>
  <si>
    <t>3169</t>
  </si>
  <si>
    <t>64030200400511054</t>
  </si>
  <si>
    <t>3170</t>
  </si>
  <si>
    <t>64030200400511055</t>
  </si>
  <si>
    <t>3171</t>
  </si>
  <si>
    <t>64030200400511056</t>
  </si>
  <si>
    <t>马木莲</t>
  </si>
  <si>
    <t>3172</t>
  </si>
  <si>
    <t>64030200400511057</t>
  </si>
  <si>
    <t>罗成英</t>
  </si>
  <si>
    <t>3173</t>
  </si>
  <si>
    <t>64030200400511058</t>
  </si>
  <si>
    <t>3174</t>
  </si>
  <si>
    <t>64030200400511059</t>
  </si>
  <si>
    <t>3175</t>
  </si>
  <si>
    <t>64030200400511060</t>
  </si>
  <si>
    <t>吴国宝</t>
  </si>
  <si>
    <t>3176</t>
  </si>
  <si>
    <t>64030200400511061</t>
  </si>
  <si>
    <t>马泽忠</t>
  </si>
  <si>
    <t>3177</t>
  </si>
  <si>
    <t>64030200400511062</t>
  </si>
  <si>
    <t>强兰花</t>
  </si>
  <si>
    <t>3178</t>
  </si>
  <si>
    <t>64030200400511063</t>
  </si>
  <si>
    <t>康玉军</t>
  </si>
  <si>
    <t>3179</t>
  </si>
  <si>
    <t>64030200400511064</t>
  </si>
  <si>
    <t>马忠尧</t>
  </si>
  <si>
    <t>3180</t>
  </si>
  <si>
    <t>64030200400511065</t>
  </si>
  <si>
    <t>3181</t>
  </si>
  <si>
    <t>64030200400511066</t>
  </si>
  <si>
    <t>马泽斌</t>
  </si>
  <si>
    <t>3182</t>
  </si>
  <si>
    <t>64030200400511067</t>
  </si>
  <si>
    <t>马泽廷</t>
  </si>
  <si>
    <t>3183</t>
  </si>
  <si>
    <t>64030200400511068</t>
  </si>
  <si>
    <t>3184</t>
  </si>
  <si>
    <t>64030200400511069</t>
  </si>
  <si>
    <t>3185</t>
  </si>
  <si>
    <t>64030200400511070</t>
  </si>
  <si>
    <t>马玉山</t>
  </si>
  <si>
    <t>3186</t>
  </si>
  <si>
    <t>64030200400512001</t>
  </si>
  <si>
    <t>3187</t>
  </si>
  <si>
    <t>64030200400512002</t>
  </si>
  <si>
    <t>3188</t>
  </si>
  <si>
    <t>64030200400512003</t>
  </si>
  <si>
    <t>3189</t>
  </si>
  <si>
    <t>64030200400512004</t>
  </si>
  <si>
    <t>马忠正</t>
  </si>
  <si>
    <t>3190</t>
  </si>
  <si>
    <t>64030200400512005</t>
  </si>
  <si>
    <t>吴国岐</t>
  </si>
  <si>
    <t>3191</t>
  </si>
  <si>
    <t>64030200400512006</t>
  </si>
  <si>
    <t>马汉平</t>
  </si>
  <si>
    <t>3192</t>
  </si>
  <si>
    <t>64030200400512007</t>
  </si>
  <si>
    <t>马汉科</t>
  </si>
  <si>
    <t>3193</t>
  </si>
  <si>
    <t>64030200400512008</t>
  </si>
  <si>
    <t>3194</t>
  </si>
  <si>
    <t>64030200400512009</t>
  </si>
  <si>
    <t>3195</t>
  </si>
  <si>
    <t>64030200400512010</t>
  </si>
  <si>
    <t>王自寿</t>
  </si>
  <si>
    <t>3196</t>
  </si>
  <si>
    <t>64030200400512011</t>
  </si>
  <si>
    <t>3197</t>
  </si>
  <si>
    <t>64030200400512012</t>
  </si>
  <si>
    <t>3198</t>
  </si>
  <si>
    <t>64030200400512013</t>
  </si>
  <si>
    <t>3199</t>
  </si>
  <si>
    <t>64030200400512014</t>
  </si>
  <si>
    <t>3200</t>
  </si>
  <si>
    <t>64030200400512015</t>
  </si>
  <si>
    <t>3201</t>
  </si>
  <si>
    <t>64030200400512016</t>
  </si>
  <si>
    <t>3202</t>
  </si>
  <si>
    <t>64030200400512017</t>
  </si>
  <si>
    <t>杨自红</t>
  </si>
  <si>
    <t>3203</t>
  </si>
  <si>
    <t>64030200400512018</t>
  </si>
  <si>
    <t>3204</t>
  </si>
  <si>
    <t>64030200400512019</t>
  </si>
  <si>
    <t>3205</t>
  </si>
  <si>
    <t>64030200400512020</t>
  </si>
  <si>
    <t>3206</t>
  </si>
  <si>
    <t>64030200400512021</t>
  </si>
  <si>
    <t>3207</t>
  </si>
  <si>
    <t>64030200400512022</t>
  </si>
  <si>
    <t>3208</t>
  </si>
  <si>
    <t>64030200400512023</t>
  </si>
  <si>
    <t>马汉章</t>
  </si>
  <si>
    <t>3209</t>
  </si>
  <si>
    <t>64030200400512024</t>
  </si>
  <si>
    <t>3210</t>
  </si>
  <si>
    <t>64030200400512025</t>
  </si>
  <si>
    <t>3211</t>
  </si>
  <si>
    <t>64030200400512026</t>
  </si>
  <si>
    <t>3212</t>
  </si>
  <si>
    <t>64030200400512027</t>
  </si>
  <si>
    <t>袁建云</t>
  </si>
  <si>
    <t>3213</t>
  </si>
  <si>
    <t>64030200400512028</t>
  </si>
  <si>
    <t>3214</t>
  </si>
  <si>
    <t>64030200400512029</t>
  </si>
  <si>
    <t>3215</t>
  </si>
  <si>
    <t>64030200400512030</t>
  </si>
  <si>
    <t>3216</t>
  </si>
  <si>
    <t>64030200400512031</t>
  </si>
  <si>
    <t>马岐国</t>
  </si>
  <si>
    <t>3217</t>
  </si>
  <si>
    <t>64030200400512032</t>
  </si>
  <si>
    <t>3218</t>
  </si>
  <si>
    <t>64030200400512033</t>
  </si>
  <si>
    <t>3219</t>
  </si>
  <si>
    <t>64030200400512034</t>
  </si>
  <si>
    <t>马岐宏</t>
  </si>
  <si>
    <t>3220</t>
  </si>
  <si>
    <t>64030200400512035</t>
  </si>
  <si>
    <t>马汉帮</t>
  </si>
  <si>
    <t>3221</t>
  </si>
  <si>
    <t>64030200400512036</t>
  </si>
  <si>
    <t>3222</t>
  </si>
  <si>
    <t>64030200400512037</t>
  </si>
  <si>
    <t>3223</t>
  </si>
  <si>
    <t>64030200400512038</t>
  </si>
  <si>
    <t>袁建贵</t>
  </si>
  <si>
    <t>3224</t>
  </si>
  <si>
    <t>64030200400512039</t>
  </si>
  <si>
    <t>3225</t>
  </si>
  <si>
    <t>64030200400512040</t>
  </si>
  <si>
    <t>3226</t>
  </si>
  <si>
    <t>64030200400512042</t>
  </si>
  <si>
    <t>3227</t>
  </si>
  <si>
    <t>64030200400512043</t>
  </si>
  <si>
    <t>3228</t>
  </si>
  <si>
    <t>64030200400512044</t>
  </si>
  <si>
    <t>3229</t>
  </si>
  <si>
    <t>64030200400512045</t>
  </si>
  <si>
    <t>袁建忠</t>
  </si>
  <si>
    <t>3230</t>
  </si>
  <si>
    <t>64030200400512046</t>
  </si>
  <si>
    <t>杨  贵</t>
  </si>
  <si>
    <t>3231</t>
  </si>
  <si>
    <t>64030200400512047</t>
  </si>
  <si>
    <t>3232</t>
  </si>
  <si>
    <t>64030200400512048</t>
  </si>
  <si>
    <t>3233</t>
  </si>
  <si>
    <t>64030200400512049</t>
  </si>
  <si>
    <t>3234</t>
  </si>
  <si>
    <t>64030200400512050</t>
  </si>
  <si>
    <t>3235</t>
  </si>
  <si>
    <t>64030200400512051</t>
  </si>
  <si>
    <t>3236</t>
  </si>
  <si>
    <t>64030200400512052</t>
  </si>
  <si>
    <t>3237</t>
  </si>
  <si>
    <t>64030200400512053</t>
  </si>
  <si>
    <t>袁立萍</t>
  </si>
  <si>
    <t>3238</t>
  </si>
  <si>
    <t>64030200400512054</t>
  </si>
  <si>
    <t>马岐云</t>
  </si>
  <si>
    <t>3239</t>
  </si>
  <si>
    <t>64030200400512055</t>
  </si>
  <si>
    <t>金彦萍</t>
  </si>
  <si>
    <t>3240</t>
  </si>
  <si>
    <t>64030200400512056</t>
  </si>
  <si>
    <t>李生全</t>
  </si>
  <si>
    <t>3241</t>
  </si>
  <si>
    <t>64030200400512057</t>
  </si>
  <si>
    <t>袁学东</t>
  </si>
  <si>
    <t>3242</t>
  </si>
  <si>
    <t>64030200400512058</t>
  </si>
  <si>
    <t>3243</t>
  </si>
  <si>
    <t>64030200400512059</t>
  </si>
  <si>
    <t>3244</t>
  </si>
  <si>
    <t>64030200400512060</t>
  </si>
  <si>
    <t>袁学军</t>
  </si>
  <si>
    <t>3245</t>
  </si>
  <si>
    <t>64030200400512061</t>
  </si>
  <si>
    <t>3246</t>
  </si>
  <si>
    <t>64030200400512062</t>
  </si>
  <si>
    <t>马岐录</t>
  </si>
  <si>
    <t>3247</t>
  </si>
  <si>
    <t>64030200400512063</t>
  </si>
  <si>
    <t>马汉庭</t>
  </si>
  <si>
    <t>3248</t>
  </si>
  <si>
    <t>64030200400512064</t>
  </si>
  <si>
    <t>海金福</t>
  </si>
  <si>
    <t>3249</t>
  </si>
  <si>
    <t>64030200400512065</t>
  </si>
  <si>
    <t>3250</t>
  </si>
  <si>
    <t>64030200400512066</t>
  </si>
  <si>
    <t>丁风霞</t>
  </si>
  <si>
    <t>3251</t>
  </si>
  <si>
    <t>64030200400512067</t>
  </si>
  <si>
    <t>杨志云</t>
  </si>
  <si>
    <t>3252</t>
  </si>
  <si>
    <t>64030200400512068</t>
  </si>
  <si>
    <t>马岐珍</t>
  </si>
  <si>
    <t>3253</t>
  </si>
  <si>
    <t>64030200400512069</t>
  </si>
  <si>
    <t>马忠青</t>
  </si>
  <si>
    <t>3254</t>
  </si>
  <si>
    <t>64030200400512070</t>
  </si>
  <si>
    <t>3255</t>
  </si>
  <si>
    <t>64030200400512071</t>
  </si>
  <si>
    <t>3256</t>
  </si>
  <si>
    <t>64030200400512072</t>
  </si>
  <si>
    <t>3257</t>
  </si>
  <si>
    <t>64030200400512073</t>
  </si>
  <si>
    <t>3258</t>
  </si>
  <si>
    <t>64030200400512074</t>
  </si>
  <si>
    <t>袁学兵</t>
  </si>
  <si>
    <t>3259</t>
  </si>
  <si>
    <t>64030200400512075</t>
  </si>
  <si>
    <t>3260</t>
  </si>
  <si>
    <t>64030200400512076</t>
  </si>
  <si>
    <t>3261</t>
  </si>
  <si>
    <t>64030200400512077</t>
  </si>
  <si>
    <t>3262</t>
  </si>
  <si>
    <t>64030200400512078</t>
  </si>
  <si>
    <t>3263</t>
  </si>
  <si>
    <t>64030200400512079</t>
  </si>
  <si>
    <t>3264</t>
  </si>
  <si>
    <t>64030200400513002</t>
  </si>
  <si>
    <t>3265</t>
  </si>
  <si>
    <t>64030200400513003</t>
  </si>
  <si>
    <t>3266</t>
  </si>
  <si>
    <t>64030200400513004</t>
  </si>
  <si>
    <t>3267</t>
  </si>
  <si>
    <t>64030200400513005</t>
  </si>
  <si>
    <t>3268</t>
  </si>
  <si>
    <t>64030200400513007</t>
  </si>
  <si>
    <t>马生发</t>
  </si>
  <si>
    <t>3269</t>
  </si>
  <si>
    <t>64030200400513008</t>
  </si>
  <si>
    <t>叶风琴</t>
  </si>
  <si>
    <t>3270</t>
  </si>
  <si>
    <t>64030200400513009</t>
  </si>
  <si>
    <t>马洪跃</t>
  </si>
  <si>
    <t>3271</t>
  </si>
  <si>
    <t>64030200400513010</t>
  </si>
  <si>
    <t>3272</t>
  </si>
  <si>
    <t>64030200400513011</t>
  </si>
  <si>
    <t>3273</t>
  </si>
  <si>
    <t>64030200400513012</t>
  </si>
  <si>
    <t>3274</t>
  </si>
  <si>
    <t>64030200400513013</t>
  </si>
  <si>
    <t>3275</t>
  </si>
  <si>
    <t>64030200400513014</t>
  </si>
  <si>
    <t>3276</t>
  </si>
  <si>
    <t>64030200400513015</t>
  </si>
  <si>
    <t>3277</t>
  </si>
  <si>
    <t>64030200400513016</t>
  </si>
  <si>
    <t>3278</t>
  </si>
  <si>
    <t>64030200400513017</t>
  </si>
  <si>
    <t>3279</t>
  </si>
  <si>
    <t>64030200400513018</t>
  </si>
  <si>
    <t>3280</t>
  </si>
  <si>
    <t>64030200400513019</t>
  </si>
  <si>
    <t>3281</t>
  </si>
  <si>
    <t>64030200400513020</t>
  </si>
  <si>
    <t>3282</t>
  </si>
  <si>
    <t>64030200400513021</t>
  </si>
  <si>
    <t>3283</t>
  </si>
  <si>
    <t>64030200400513022</t>
  </si>
  <si>
    <t>3284</t>
  </si>
  <si>
    <t>64030200400513023</t>
  </si>
  <si>
    <t>3285</t>
  </si>
  <si>
    <t>64030200400513024</t>
  </si>
  <si>
    <t>3286</t>
  </si>
  <si>
    <t>64030200400513025</t>
  </si>
  <si>
    <t>马岐伟</t>
  </si>
  <si>
    <t>3287</t>
  </si>
  <si>
    <t>64030200400513026</t>
  </si>
  <si>
    <t>3288</t>
  </si>
  <si>
    <t>64030200400513027</t>
  </si>
  <si>
    <t>马进国</t>
  </si>
  <si>
    <t>3289</t>
  </si>
  <si>
    <t>64030200400513028</t>
  </si>
  <si>
    <t>3290</t>
  </si>
  <si>
    <t>64030200400513029</t>
  </si>
  <si>
    <t>3291</t>
  </si>
  <si>
    <t>64030200400513030</t>
  </si>
  <si>
    <t>3292</t>
  </si>
  <si>
    <t>64030200400513031</t>
  </si>
  <si>
    <t>牛风兰</t>
  </si>
  <si>
    <t>3293</t>
  </si>
  <si>
    <t>64030200400513032</t>
  </si>
  <si>
    <t>3294</t>
  </si>
  <si>
    <t>64030200400513033</t>
  </si>
  <si>
    <t>3295</t>
  </si>
  <si>
    <t>64030200400513034</t>
  </si>
  <si>
    <t>马学新</t>
  </si>
  <si>
    <t>3296</t>
  </si>
  <si>
    <t>64030200400513035</t>
  </si>
  <si>
    <t>3297</t>
  </si>
  <si>
    <t>64030200400513036</t>
  </si>
  <si>
    <t>3298</t>
  </si>
  <si>
    <t>64030200400513037</t>
  </si>
  <si>
    <t>马洪河</t>
  </si>
  <si>
    <t>3299</t>
  </si>
  <si>
    <t>64030200400513038</t>
  </si>
  <si>
    <t>3300</t>
  </si>
  <si>
    <t>64030200400513039</t>
  </si>
  <si>
    <t>杨文庭</t>
  </si>
  <si>
    <t>3301</t>
  </si>
  <si>
    <t>64030200400513040</t>
  </si>
  <si>
    <t>3302</t>
  </si>
  <si>
    <t>64030200400513041</t>
  </si>
  <si>
    <t>3303</t>
  </si>
  <si>
    <t>64030200400513042</t>
  </si>
  <si>
    <t>3304</t>
  </si>
  <si>
    <t>64030200400513043</t>
  </si>
  <si>
    <t>3305</t>
  </si>
  <si>
    <t>64030200400513044</t>
  </si>
  <si>
    <t>马洪飞</t>
  </si>
  <si>
    <t>3306</t>
  </si>
  <si>
    <t>64030200400513045</t>
  </si>
  <si>
    <t>3307</t>
  </si>
  <si>
    <t>64030200400513046</t>
  </si>
  <si>
    <t>3308</t>
  </si>
  <si>
    <t>64030200400513047</t>
  </si>
  <si>
    <t>3309</t>
  </si>
  <si>
    <t>64030200400513048</t>
  </si>
  <si>
    <t>3310</t>
  </si>
  <si>
    <t>64030200400513049</t>
  </si>
  <si>
    <t>马洪清</t>
  </si>
  <si>
    <t>3311</t>
  </si>
  <si>
    <t>64030200400513050</t>
  </si>
  <si>
    <t>3312</t>
  </si>
  <si>
    <t>64030200400513051</t>
  </si>
  <si>
    <t>3313</t>
  </si>
  <si>
    <t>64030200400513052</t>
  </si>
  <si>
    <t>杨登林</t>
  </si>
  <si>
    <t>3314</t>
  </si>
  <si>
    <t>64030200400513053</t>
  </si>
  <si>
    <t>3315</t>
  </si>
  <si>
    <t>64030200400513054</t>
  </si>
  <si>
    <t>3316</t>
  </si>
  <si>
    <t>64030200400513055</t>
  </si>
  <si>
    <t>3317</t>
  </si>
  <si>
    <t>64030200400513056</t>
  </si>
  <si>
    <t>3318</t>
  </si>
  <si>
    <t>64030200400513057</t>
  </si>
  <si>
    <t>3319</t>
  </si>
  <si>
    <t>64030200400513058</t>
  </si>
  <si>
    <t>3320</t>
  </si>
  <si>
    <t>64030200400513059</t>
  </si>
  <si>
    <t>3321</t>
  </si>
  <si>
    <t>64030200400513060</t>
  </si>
  <si>
    <t>3322</t>
  </si>
  <si>
    <t>64030200400513061</t>
  </si>
  <si>
    <t>3323</t>
  </si>
  <si>
    <t>64030200400513062</t>
  </si>
  <si>
    <t>3324</t>
  </si>
  <si>
    <t>64030200400513063</t>
  </si>
  <si>
    <t>丁保升</t>
  </si>
  <si>
    <t>3325</t>
  </si>
  <si>
    <t>64030200400513064</t>
  </si>
  <si>
    <t>马洪昌</t>
  </si>
  <si>
    <t>3326</t>
  </si>
  <si>
    <t>64030200400513066</t>
  </si>
  <si>
    <t>马爱清</t>
  </si>
  <si>
    <t>3327</t>
  </si>
  <si>
    <t>64030200400513067</t>
  </si>
  <si>
    <t>3328</t>
  </si>
  <si>
    <t>64030200400513068</t>
  </si>
  <si>
    <t>3329</t>
  </si>
  <si>
    <t>64030200400514001</t>
  </si>
  <si>
    <t>3330</t>
  </si>
  <si>
    <t>64030200400514002</t>
  </si>
  <si>
    <t>3331</t>
  </si>
  <si>
    <t>64030200400514003</t>
  </si>
  <si>
    <t>马洪强</t>
  </si>
  <si>
    <t>3332</t>
  </si>
  <si>
    <t>64030200400514004</t>
  </si>
  <si>
    <t>马立华</t>
  </si>
  <si>
    <t>3333</t>
  </si>
  <si>
    <t>64030200400514005</t>
  </si>
  <si>
    <t>3334</t>
  </si>
  <si>
    <t>64030200400514006</t>
  </si>
  <si>
    <t>3335</t>
  </si>
  <si>
    <t>64030200400514007</t>
  </si>
  <si>
    <t>马琴</t>
  </si>
  <si>
    <t>3336</t>
  </si>
  <si>
    <t>64030200400514008</t>
  </si>
  <si>
    <t>马寿明</t>
  </si>
  <si>
    <t>3337</t>
  </si>
  <si>
    <t>64030200400514009</t>
  </si>
  <si>
    <t>马立仔</t>
  </si>
  <si>
    <t>3338</t>
  </si>
  <si>
    <t>64030200400514010</t>
  </si>
  <si>
    <t>马寿仁</t>
  </si>
  <si>
    <t>3339</t>
  </si>
  <si>
    <t>64030200400514011</t>
  </si>
  <si>
    <t>3340</t>
  </si>
  <si>
    <t>64030200400514012</t>
  </si>
  <si>
    <t>马克孝</t>
  </si>
  <si>
    <t>3341</t>
  </si>
  <si>
    <t>64030200400514013</t>
  </si>
  <si>
    <t>3342</t>
  </si>
  <si>
    <t>64030200400514014</t>
  </si>
  <si>
    <t>3343</t>
  </si>
  <si>
    <t>64030200400514015</t>
  </si>
  <si>
    <t>3344</t>
  </si>
  <si>
    <t>64030200400514016</t>
  </si>
  <si>
    <t>马会君</t>
  </si>
  <si>
    <t>3345</t>
  </si>
  <si>
    <t>64030200400514017</t>
  </si>
  <si>
    <t>苏全凤</t>
  </si>
  <si>
    <t>3346</t>
  </si>
  <si>
    <t>64030200400514018</t>
  </si>
  <si>
    <t>3347</t>
  </si>
  <si>
    <t>64030200400514019</t>
  </si>
  <si>
    <t>马文锐</t>
  </si>
  <si>
    <t>3348</t>
  </si>
  <si>
    <t>64030200400514020</t>
  </si>
  <si>
    <t>3349</t>
  </si>
  <si>
    <t>64030200400514021</t>
  </si>
  <si>
    <t>3350</t>
  </si>
  <si>
    <t>64030200400514022</t>
  </si>
  <si>
    <t>马利锋</t>
  </si>
  <si>
    <t>3351</t>
  </si>
  <si>
    <t>64030200400514023</t>
  </si>
  <si>
    <t>3352</t>
  </si>
  <si>
    <t>64030200400514024</t>
  </si>
  <si>
    <t>马寿才</t>
  </si>
  <si>
    <t>3353</t>
  </si>
  <si>
    <t>64030200400514025</t>
  </si>
  <si>
    <t>马寿华</t>
  </si>
  <si>
    <t>3354</t>
  </si>
  <si>
    <t>64030200400514026</t>
  </si>
  <si>
    <t>3355</t>
  </si>
  <si>
    <t>64030200400514027</t>
  </si>
  <si>
    <t>3356</t>
  </si>
  <si>
    <t>64030200400514028</t>
  </si>
  <si>
    <t>马洪孝</t>
  </si>
  <si>
    <t>3357</t>
  </si>
  <si>
    <t>64030200400514029</t>
  </si>
  <si>
    <t>3358</t>
  </si>
  <si>
    <t>64030200400514030</t>
  </si>
  <si>
    <t>3359</t>
  </si>
  <si>
    <t>64030200400514031</t>
  </si>
  <si>
    <t>3360</t>
  </si>
  <si>
    <t>64030200400514032</t>
  </si>
  <si>
    <t>3361</t>
  </si>
  <si>
    <t>64030200400514033</t>
  </si>
  <si>
    <t>3362</t>
  </si>
  <si>
    <t>64030200400514034</t>
  </si>
  <si>
    <t>3363</t>
  </si>
  <si>
    <t>64030200400514035</t>
  </si>
  <si>
    <t>3364</t>
  </si>
  <si>
    <t>64030200400514036</t>
  </si>
  <si>
    <t>3365</t>
  </si>
  <si>
    <t>64030200400514037</t>
  </si>
  <si>
    <t>3366</t>
  </si>
  <si>
    <t>64030200400514038</t>
  </si>
  <si>
    <t>3367</t>
  </si>
  <si>
    <t>64030200400514039</t>
  </si>
  <si>
    <t>3368</t>
  </si>
  <si>
    <t>64030200400514040</t>
  </si>
  <si>
    <t>3369</t>
  </si>
  <si>
    <t>64030200400514041</t>
  </si>
  <si>
    <t>3370</t>
  </si>
  <si>
    <t>64030200400514042</t>
  </si>
  <si>
    <t>3371</t>
  </si>
  <si>
    <t>64030200400514043</t>
  </si>
  <si>
    <t>3372</t>
  </si>
  <si>
    <t>64030200400514044</t>
  </si>
  <si>
    <t>马  立</t>
  </si>
  <si>
    <t>3373</t>
  </si>
  <si>
    <t>64030200400514045</t>
  </si>
  <si>
    <t>3374</t>
  </si>
  <si>
    <t>64030200400514046</t>
  </si>
  <si>
    <t>马自录</t>
  </si>
  <si>
    <t>3375</t>
  </si>
  <si>
    <t>64030200400514047</t>
  </si>
  <si>
    <t>3376</t>
  </si>
  <si>
    <t>64030200400514048</t>
  </si>
  <si>
    <t>马自会</t>
  </si>
  <si>
    <t>3377</t>
  </si>
  <si>
    <t>64030200400514049</t>
  </si>
  <si>
    <t>3378</t>
  </si>
  <si>
    <t>64030200400514050</t>
  </si>
  <si>
    <t>3379</t>
  </si>
  <si>
    <t>64030200400514051</t>
  </si>
  <si>
    <t>3380</t>
  </si>
  <si>
    <t>64030200400514052</t>
  </si>
  <si>
    <t>3381</t>
  </si>
  <si>
    <t>64030200400514053</t>
  </si>
  <si>
    <t>马跃珍</t>
  </si>
  <si>
    <t>3382</t>
  </si>
  <si>
    <t>64030200400514054</t>
  </si>
  <si>
    <t>王孝武</t>
  </si>
  <si>
    <t>3383</t>
  </si>
  <si>
    <t>64030200400514055</t>
  </si>
  <si>
    <t>3384</t>
  </si>
  <si>
    <t>64030200400514056</t>
  </si>
  <si>
    <t>3385</t>
  </si>
  <si>
    <t>64030200400514057</t>
  </si>
  <si>
    <t>3386</t>
  </si>
  <si>
    <t>64030200400514058</t>
  </si>
  <si>
    <t>苏术礼</t>
  </si>
  <si>
    <t>3387</t>
  </si>
  <si>
    <t>64030200400514059</t>
  </si>
  <si>
    <t>3388</t>
  </si>
  <si>
    <t>64030200400514060</t>
  </si>
  <si>
    <t>3389</t>
  </si>
  <si>
    <t>64030200400514061</t>
  </si>
  <si>
    <t>马寿贤</t>
  </si>
  <si>
    <t>3390</t>
  </si>
  <si>
    <t>64030200400514062</t>
  </si>
  <si>
    <t>杨莉花</t>
  </si>
  <si>
    <t>3391</t>
  </si>
  <si>
    <t>64030200400515001</t>
  </si>
  <si>
    <t>马金店</t>
  </si>
  <si>
    <t>3392</t>
  </si>
  <si>
    <t>64030200400515002</t>
  </si>
  <si>
    <t>马洪举</t>
  </si>
  <si>
    <t>3393</t>
  </si>
  <si>
    <t>64030200400515003</t>
  </si>
  <si>
    <t>3394</t>
  </si>
  <si>
    <t>64030200400515004</t>
  </si>
  <si>
    <t>3395</t>
  </si>
  <si>
    <t>64030200400515005</t>
  </si>
  <si>
    <t>马平华</t>
  </si>
  <si>
    <t>3396</t>
  </si>
  <si>
    <t>64030200400515006</t>
  </si>
  <si>
    <t>马文彬</t>
  </si>
  <si>
    <t>3397</t>
  </si>
  <si>
    <t>64030200400515007</t>
  </si>
  <si>
    <t>3398</t>
  </si>
  <si>
    <t>64030200400515008</t>
  </si>
  <si>
    <t>3399</t>
  </si>
  <si>
    <t>64030200400515009</t>
  </si>
  <si>
    <t>3400</t>
  </si>
  <si>
    <t>64030200400515010</t>
  </si>
  <si>
    <t>3401</t>
  </si>
  <si>
    <t>64030200400515011</t>
  </si>
  <si>
    <t>3402</t>
  </si>
  <si>
    <t>64030200400515012</t>
  </si>
  <si>
    <t>马文元</t>
  </si>
  <si>
    <t>3403</t>
  </si>
  <si>
    <t>64030200400515013</t>
  </si>
  <si>
    <t>3404</t>
  </si>
  <si>
    <t>64030200400515014</t>
  </si>
  <si>
    <t>毛风兰</t>
  </si>
  <si>
    <t>3405</t>
  </si>
  <si>
    <t>64030200400515015</t>
  </si>
  <si>
    <t>3406</t>
  </si>
  <si>
    <t>64030200400515016</t>
  </si>
  <si>
    <t>3407</t>
  </si>
  <si>
    <t>64030200400515017</t>
  </si>
  <si>
    <t>3408</t>
  </si>
  <si>
    <t>64030200400515018</t>
  </si>
  <si>
    <t>买月花</t>
  </si>
  <si>
    <t>3409</t>
  </si>
  <si>
    <t>64030200400515019</t>
  </si>
  <si>
    <t>丁少兰</t>
  </si>
  <si>
    <t>3410</t>
  </si>
  <si>
    <t>64030200400515020</t>
  </si>
  <si>
    <t>3411</t>
  </si>
  <si>
    <t>64030200400515021</t>
  </si>
  <si>
    <t>马文选</t>
  </si>
  <si>
    <t>3412</t>
  </si>
  <si>
    <t>64030200400515022</t>
  </si>
  <si>
    <t>3413</t>
  </si>
  <si>
    <t>64030200400515023</t>
  </si>
  <si>
    <t>3414</t>
  </si>
  <si>
    <t>64030200400515024</t>
  </si>
  <si>
    <t>3415</t>
  </si>
  <si>
    <t>64030200400515025</t>
  </si>
  <si>
    <t>3416</t>
  </si>
  <si>
    <t>64030200400515026</t>
  </si>
  <si>
    <t>3417</t>
  </si>
  <si>
    <t>64030200400515027</t>
  </si>
  <si>
    <t>3418</t>
  </si>
  <si>
    <t>64030200400515028</t>
  </si>
  <si>
    <t>3419</t>
  </si>
  <si>
    <t>64030200400515029</t>
  </si>
  <si>
    <t>3420</t>
  </si>
  <si>
    <t>64030200400515030</t>
  </si>
  <si>
    <t>3421</t>
  </si>
  <si>
    <t>64030200400515031</t>
  </si>
  <si>
    <t>3422</t>
  </si>
  <si>
    <t>64030200400515032</t>
  </si>
  <si>
    <t>3423</t>
  </si>
  <si>
    <t>64030200400515033</t>
  </si>
  <si>
    <t>3424</t>
  </si>
  <si>
    <t>64030200400515034</t>
  </si>
  <si>
    <t>3425</t>
  </si>
  <si>
    <t>64030200400515035</t>
  </si>
  <si>
    <t>3426</t>
  </si>
  <si>
    <t>64030200400515036</t>
  </si>
  <si>
    <t>3427</t>
  </si>
  <si>
    <t>64030200400515037</t>
  </si>
  <si>
    <t>3428</t>
  </si>
  <si>
    <t>64030200400515038</t>
  </si>
  <si>
    <t>3429</t>
  </si>
  <si>
    <t>64030200400515039</t>
  </si>
  <si>
    <t>马文全</t>
  </si>
  <si>
    <t>3430</t>
  </si>
  <si>
    <t>64030200400515040</t>
  </si>
  <si>
    <t>3431</t>
  </si>
  <si>
    <t>64030200400515041</t>
  </si>
  <si>
    <t>马海义</t>
  </si>
  <si>
    <t>3432</t>
  </si>
  <si>
    <t>64030200400515042</t>
  </si>
  <si>
    <t>3433</t>
  </si>
  <si>
    <t>64030200400515043</t>
  </si>
  <si>
    <t>3434</t>
  </si>
  <si>
    <t>64030200400515044</t>
  </si>
  <si>
    <t>3435</t>
  </si>
  <si>
    <t>64030200400516001</t>
  </si>
  <si>
    <t>3436</t>
  </si>
  <si>
    <t>64030200400516002</t>
  </si>
  <si>
    <t>丁洪成</t>
  </si>
  <si>
    <t>3437</t>
  </si>
  <si>
    <t>64030200400516003</t>
  </si>
  <si>
    <t>丁伏仁</t>
  </si>
  <si>
    <t>3438</t>
  </si>
  <si>
    <t>64030200400516004</t>
  </si>
  <si>
    <t>马有勋</t>
  </si>
  <si>
    <t>3439</t>
  </si>
  <si>
    <t>64030200400516005</t>
  </si>
  <si>
    <t>3440</t>
  </si>
  <si>
    <t>64030200400516006</t>
  </si>
  <si>
    <t>马寿云</t>
  </si>
  <si>
    <t>3441</t>
  </si>
  <si>
    <t>64030200400516007</t>
  </si>
  <si>
    <t>马泽宁</t>
  </si>
  <si>
    <t>3442</t>
  </si>
  <si>
    <t>64030200400516008</t>
  </si>
  <si>
    <t>3443</t>
  </si>
  <si>
    <t>64030200400516009</t>
  </si>
  <si>
    <t>丁玉生</t>
  </si>
  <si>
    <t>3444</t>
  </si>
  <si>
    <t>64030200400516010</t>
  </si>
  <si>
    <t>3445</t>
  </si>
  <si>
    <t>64030200400516011</t>
  </si>
  <si>
    <t>3446</t>
  </si>
  <si>
    <t>64030200400516012</t>
  </si>
  <si>
    <t>3447</t>
  </si>
  <si>
    <t>64030200400516013</t>
  </si>
  <si>
    <t>丁玉学</t>
  </si>
  <si>
    <t>3448</t>
  </si>
  <si>
    <t>64030200400516014</t>
  </si>
  <si>
    <t>3449</t>
  </si>
  <si>
    <t>64030200400516015</t>
  </si>
  <si>
    <t>马女德</t>
  </si>
  <si>
    <t>3450</t>
  </si>
  <si>
    <t>64030200400516016</t>
  </si>
  <si>
    <t>马秦梅</t>
  </si>
  <si>
    <t>3451</t>
  </si>
  <si>
    <t>64030200400516017</t>
  </si>
  <si>
    <t>3452</t>
  </si>
  <si>
    <t>64030200400516018</t>
  </si>
  <si>
    <t>丁彦仁</t>
  </si>
  <si>
    <t>3453</t>
  </si>
  <si>
    <t>64030200400516019</t>
  </si>
  <si>
    <t>杨  伟</t>
  </si>
  <si>
    <t>3454</t>
  </si>
  <si>
    <t>64030200400516020</t>
  </si>
  <si>
    <t>3455</t>
  </si>
  <si>
    <t>64030200400516021</t>
  </si>
  <si>
    <t>3456</t>
  </si>
  <si>
    <t>64030200400516022</t>
  </si>
  <si>
    <t>3457</t>
  </si>
  <si>
    <t>64030200400516023</t>
  </si>
  <si>
    <t>3458</t>
  </si>
  <si>
    <t>64030200400516024</t>
  </si>
  <si>
    <t>3459</t>
  </si>
  <si>
    <t>64030200400516025</t>
  </si>
  <si>
    <t>3460</t>
  </si>
  <si>
    <t>64030200400516026</t>
  </si>
  <si>
    <t>丁利锋</t>
  </si>
  <si>
    <t>3461</t>
  </si>
  <si>
    <t>64030200400516027</t>
  </si>
  <si>
    <t>3462</t>
  </si>
  <si>
    <t>64030200400516028</t>
  </si>
  <si>
    <t>3463</t>
  </si>
  <si>
    <t>64030200400516029</t>
  </si>
  <si>
    <t>马金跃</t>
  </si>
  <si>
    <t>3464</t>
  </si>
  <si>
    <t>64030200400516030</t>
  </si>
  <si>
    <t>3465</t>
  </si>
  <si>
    <t>64030200400516031</t>
  </si>
  <si>
    <t>3466</t>
  </si>
  <si>
    <t>64030200400516032</t>
  </si>
  <si>
    <t>3467</t>
  </si>
  <si>
    <t>64030200400516033</t>
  </si>
  <si>
    <t>3468</t>
  </si>
  <si>
    <t>64030200400516034</t>
  </si>
  <si>
    <t>杨伏胜</t>
  </si>
  <si>
    <t>3469</t>
  </si>
  <si>
    <t>64030200400516035</t>
  </si>
  <si>
    <t>3470</t>
  </si>
  <si>
    <t>64030200400516036</t>
  </si>
  <si>
    <t>3471</t>
  </si>
  <si>
    <t>64030200400516037</t>
  </si>
  <si>
    <t>3472</t>
  </si>
  <si>
    <t>64030200400516038</t>
  </si>
  <si>
    <t>丁玉华</t>
  </si>
  <si>
    <t>3473</t>
  </si>
  <si>
    <t>64030200400516039</t>
  </si>
  <si>
    <t>3474</t>
  </si>
  <si>
    <t>64030200400516040</t>
  </si>
  <si>
    <t>丁玉斌</t>
  </si>
  <si>
    <t>3475</t>
  </si>
  <si>
    <t>64030200400516041</t>
  </si>
  <si>
    <t>3476</t>
  </si>
  <si>
    <t>64030200400516042</t>
  </si>
  <si>
    <t>3477</t>
  </si>
  <si>
    <t>64030200400516043</t>
  </si>
  <si>
    <t>丁春宁</t>
  </si>
  <si>
    <t>3478</t>
  </si>
  <si>
    <t>64030200400516044</t>
  </si>
  <si>
    <t>3479</t>
  </si>
  <si>
    <t>64030200400516045</t>
  </si>
  <si>
    <t>3480</t>
  </si>
  <si>
    <t>64030200400516046</t>
  </si>
  <si>
    <t>张  莉</t>
  </si>
  <si>
    <t>3481</t>
  </si>
  <si>
    <t>64030200400517001</t>
  </si>
  <si>
    <t>3482</t>
  </si>
  <si>
    <t>64030200400517002</t>
  </si>
  <si>
    <t>3483</t>
  </si>
  <si>
    <t>64030200400517003</t>
  </si>
  <si>
    <t>3484</t>
  </si>
  <si>
    <t>64030200400517004</t>
  </si>
  <si>
    <t>3485</t>
  </si>
  <si>
    <t>64030200400517005</t>
  </si>
  <si>
    <t>3486</t>
  </si>
  <si>
    <t>64030200400517006</t>
  </si>
  <si>
    <t>3487</t>
  </si>
  <si>
    <t>64030200400517007</t>
  </si>
  <si>
    <t>吴  明</t>
  </si>
  <si>
    <t>3488</t>
  </si>
  <si>
    <t>64030200400517008</t>
  </si>
  <si>
    <t>马吉江</t>
  </si>
  <si>
    <t>3489</t>
  </si>
  <si>
    <t>64030200400517009</t>
  </si>
  <si>
    <t>3490</t>
  </si>
  <si>
    <t>64030200400517010</t>
  </si>
  <si>
    <t>3491</t>
  </si>
  <si>
    <t>64030200400517011</t>
  </si>
  <si>
    <t>3492</t>
  </si>
  <si>
    <t>64030200400517012</t>
  </si>
  <si>
    <t>3493</t>
  </si>
  <si>
    <t>64030200400517013</t>
  </si>
  <si>
    <t>3494</t>
  </si>
  <si>
    <t>64030200400517014</t>
  </si>
  <si>
    <t>3495</t>
  </si>
  <si>
    <t>64030200400517015</t>
  </si>
  <si>
    <t>3496</t>
  </si>
  <si>
    <t>64030200400518001</t>
  </si>
  <si>
    <t>3497</t>
  </si>
  <si>
    <t>64030200400518002</t>
  </si>
  <si>
    <t>金洪录</t>
  </si>
  <si>
    <t>3498</t>
  </si>
  <si>
    <t>64030200400518003</t>
  </si>
  <si>
    <t>3499</t>
  </si>
  <si>
    <t>64030200400518004</t>
  </si>
  <si>
    <t>丁兴明</t>
  </si>
  <si>
    <t>3500</t>
  </si>
  <si>
    <t>64030200400518005</t>
  </si>
  <si>
    <t>3501</t>
  </si>
  <si>
    <t>64030200400518006</t>
  </si>
  <si>
    <t>3502</t>
  </si>
  <si>
    <t>64030200400518007</t>
  </si>
  <si>
    <t>韩生文</t>
  </si>
  <si>
    <t>3503</t>
  </si>
  <si>
    <t>64030200400518008</t>
  </si>
  <si>
    <t>丁玉清</t>
  </si>
  <si>
    <t>3504</t>
  </si>
  <si>
    <t>64030200400518009</t>
  </si>
  <si>
    <t>3505</t>
  </si>
  <si>
    <t>64030200400518010</t>
  </si>
  <si>
    <t>3506</t>
  </si>
  <si>
    <t>64030200400518011</t>
  </si>
  <si>
    <t>3507</t>
  </si>
  <si>
    <t>64030200400518012</t>
  </si>
  <si>
    <t>3508</t>
  </si>
  <si>
    <t>64030200400518013</t>
  </si>
  <si>
    <t>3509</t>
  </si>
  <si>
    <t>64030200400518014</t>
  </si>
  <si>
    <t>3510</t>
  </si>
  <si>
    <t>64030200400518015</t>
  </si>
  <si>
    <t>3511</t>
  </si>
  <si>
    <t>64030200400518016</t>
  </si>
  <si>
    <t>3512</t>
  </si>
  <si>
    <t>64030200400518017</t>
  </si>
  <si>
    <t>康伏成</t>
  </si>
  <si>
    <t>3513</t>
  </si>
  <si>
    <t>64030200400518018</t>
  </si>
  <si>
    <t>马占桃</t>
  </si>
  <si>
    <t>3514</t>
  </si>
  <si>
    <t>64030200400518019</t>
  </si>
  <si>
    <t>3515</t>
  </si>
  <si>
    <t>64030200400518020</t>
  </si>
  <si>
    <t>3516</t>
  </si>
  <si>
    <t>64030200400518021</t>
  </si>
  <si>
    <t>3517</t>
  </si>
  <si>
    <t>64030200400518022</t>
  </si>
  <si>
    <t>3518</t>
  </si>
  <si>
    <t>64030200400518023</t>
  </si>
  <si>
    <t>3519</t>
  </si>
  <si>
    <t>64030200400518024</t>
  </si>
  <si>
    <t>3520</t>
  </si>
  <si>
    <t>64030200400518025</t>
  </si>
  <si>
    <t>3521</t>
  </si>
  <si>
    <t>64030200400518026</t>
  </si>
  <si>
    <t>3522</t>
  </si>
  <si>
    <t>64030200400518027</t>
  </si>
  <si>
    <t>3523</t>
  </si>
  <si>
    <t>64030200400518028</t>
  </si>
  <si>
    <t>3524</t>
  </si>
  <si>
    <t>64030200400518029</t>
  </si>
  <si>
    <t>3525</t>
  </si>
  <si>
    <t>64030200400518030</t>
  </si>
  <si>
    <t>3526</t>
  </si>
  <si>
    <t>64030200400519001</t>
  </si>
  <si>
    <t>3527</t>
  </si>
  <si>
    <t>64030200400519002</t>
  </si>
  <si>
    <t>3528</t>
  </si>
  <si>
    <t>64030200400519003</t>
  </si>
  <si>
    <t>3529</t>
  </si>
  <si>
    <t>64030200400519004</t>
  </si>
  <si>
    <t>3530</t>
  </si>
  <si>
    <t>64030200400519005</t>
  </si>
  <si>
    <t>3531</t>
  </si>
  <si>
    <t>64030200400519006</t>
  </si>
  <si>
    <t>3532</t>
  </si>
  <si>
    <t>64030200400519007</t>
  </si>
  <si>
    <t>3533</t>
  </si>
  <si>
    <t>64030200400519008</t>
  </si>
  <si>
    <t>3534</t>
  </si>
  <si>
    <t>64030200400519009</t>
  </si>
  <si>
    <t>3535</t>
  </si>
  <si>
    <t>64030200400519010</t>
  </si>
  <si>
    <t>3536</t>
  </si>
  <si>
    <t>64030200400519011</t>
  </si>
  <si>
    <t>3537</t>
  </si>
  <si>
    <t>64030200400519012</t>
  </si>
  <si>
    <t>3538</t>
  </si>
  <si>
    <t>64030200400519013</t>
  </si>
  <si>
    <t>3539</t>
  </si>
  <si>
    <t>64030200400519014</t>
  </si>
  <si>
    <t>3540</t>
  </si>
  <si>
    <t>64030200400519015</t>
  </si>
  <si>
    <t>3541</t>
  </si>
  <si>
    <t>64030200400519018</t>
  </si>
  <si>
    <t>王自仁</t>
  </si>
  <si>
    <t>3542</t>
  </si>
  <si>
    <t>64030200400519019</t>
  </si>
  <si>
    <t>3543</t>
  </si>
  <si>
    <t>64030200400519023</t>
  </si>
  <si>
    <t>3544</t>
  </si>
  <si>
    <t>64030200400519024</t>
  </si>
  <si>
    <t>3545</t>
  </si>
  <si>
    <t>64030200400519025</t>
  </si>
  <si>
    <t>3546</t>
  </si>
  <si>
    <t>64030200400519026</t>
  </si>
  <si>
    <t>3547</t>
  </si>
  <si>
    <t>64030200400519027</t>
  </si>
  <si>
    <t>3548</t>
  </si>
  <si>
    <t>64030200400519028</t>
  </si>
  <si>
    <t>3549</t>
  </si>
  <si>
    <t>64030200400519029</t>
  </si>
  <si>
    <t>3550</t>
  </si>
  <si>
    <t>64030200400519030</t>
  </si>
  <si>
    <t>3551</t>
  </si>
  <si>
    <t>64030200400519031</t>
  </si>
  <si>
    <t>马洪青</t>
  </si>
  <si>
    <t>3552</t>
  </si>
  <si>
    <t>64030200400519032</t>
  </si>
  <si>
    <t>3553</t>
  </si>
  <si>
    <t>64030200400519033</t>
  </si>
  <si>
    <t>3554</t>
  </si>
  <si>
    <t>64030200400519034</t>
  </si>
  <si>
    <t>韩生录</t>
  </si>
  <si>
    <t>3555</t>
  </si>
  <si>
    <t>64030200400601001</t>
  </si>
  <si>
    <t>付存仁</t>
  </si>
  <si>
    <t xml:space="preserve">  西滩村 1 队</t>
  </si>
  <si>
    <t>3556</t>
  </si>
  <si>
    <t>64030200400601002</t>
  </si>
  <si>
    <t>路强</t>
  </si>
  <si>
    <t>3557</t>
  </si>
  <si>
    <t>64030200400601003</t>
  </si>
  <si>
    <t>白启帆</t>
  </si>
  <si>
    <t>3558</t>
  </si>
  <si>
    <t>64030200400601004</t>
  </si>
  <si>
    <t>3559</t>
  </si>
  <si>
    <t>64030200400601005</t>
  </si>
  <si>
    <t>罗立文</t>
  </si>
  <si>
    <t>3560</t>
  </si>
  <si>
    <t>64030200400601006</t>
  </si>
  <si>
    <t>王忠民</t>
  </si>
  <si>
    <t>3561</t>
  </si>
  <si>
    <t>64030200400601007</t>
  </si>
  <si>
    <t>3562</t>
  </si>
  <si>
    <t>64030200400601008</t>
  </si>
  <si>
    <t>李玉娥</t>
  </si>
  <si>
    <t>3563</t>
  </si>
  <si>
    <t>64030200400601009</t>
  </si>
  <si>
    <t>3564</t>
  </si>
  <si>
    <t>64030200400601010</t>
  </si>
  <si>
    <t>陈瑞清</t>
  </si>
  <si>
    <t>3565</t>
  </si>
  <si>
    <t>64030200400601011</t>
  </si>
  <si>
    <t>3566</t>
  </si>
  <si>
    <t>64030200400601012</t>
  </si>
  <si>
    <t>3567</t>
  </si>
  <si>
    <t>64030200400601013</t>
  </si>
  <si>
    <t>3568</t>
  </si>
  <si>
    <t>64030200400601014</t>
  </si>
  <si>
    <t>陈兴明</t>
  </si>
  <si>
    <t>3569</t>
  </si>
  <si>
    <t>64030200400601015</t>
  </si>
  <si>
    <t>高贵</t>
  </si>
  <si>
    <t>3570</t>
  </si>
  <si>
    <t>64030200400601016</t>
  </si>
  <si>
    <t>3571</t>
  </si>
  <si>
    <t>64030200400601017</t>
  </si>
  <si>
    <t>李玉民</t>
  </si>
  <si>
    <t>3572</t>
  </si>
  <si>
    <t>64030200400601018</t>
  </si>
  <si>
    <t>赵亮亮</t>
  </si>
  <si>
    <t>3573</t>
  </si>
  <si>
    <t>64030200400601020</t>
  </si>
  <si>
    <t>3574</t>
  </si>
  <si>
    <t>64030200400601021</t>
  </si>
  <si>
    <t>杨增有</t>
  </si>
  <si>
    <t>3575</t>
  </si>
  <si>
    <t>64030200400601022</t>
  </si>
  <si>
    <t>虎正生</t>
  </si>
  <si>
    <t>3576</t>
  </si>
  <si>
    <t>64030200400601023</t>
  </si>
  <si>
    <t>李福祥</t>
  </si>
  <si>
    <t>3577</t>
  </si>
  <si>
    <t>64030200400601024</t>
  </si>
  <si>
    <t>赵海红</t>
  </si>
  <si>
    <t>3578</t>
  </si>
  <si>
    <t>64030200400601025</t>
  </si>
  <si>
    <t>吴明</t>
  </si>
  <si>
    <t>3579</t>
  </si>
  <si>
    <t>64030200400601026</t>
  </si>
  <si>
    <t>3580</t>
  </si>
  <si>
    <t>64030200400601027</t>
  </si>
  <si>
    <t>吴世贤</t>
  </si>
  <si>
    <t>3581</t>
  </si>
  <si>
    <t>64030200400601028</t>
  </si>
  <si>
    <t>3582</t>
  </si>
  <si>
    <t>64030200400601029</t>
  </si>
  <si>
    <t>3583</t>
  </si>
  <si>
    <t>64030200400602001</t>
  </si>
  <si>
    <t>史秀英</t>
  </si>
  <si>
    <t xml:space="preserve">  西滩村 2 队</t>
  </si>
  <si>
    <t>3584</t>
  </si>
  <si>
    <t>64030200400602002</t>
  </si>
  <si>
    <t>3585</t>
  </si>
  <si>
    <t>64030200400602003</t>
  </si>
  <si>
    <t>3586</t>
  </si>
  <si>
    <t>64030200400602004</t>
  </si>
  <si>
    <t>马海俊</t>
  </si>
  <si>
    <t>3587</t>
  </si>
  <si>
    <t>64030200400602005</t>
  </si>
  <si>
    <t>马海国</t>
  </si>
  <si>
    <t>3588</t>
  </si>
  <si>
    <t>64030200400602006</t>
  </si>
  <si>
    <t>3589</t>
  </si>
  <si>
    <t>64030200400602007</t>
  </si>
  <si>
    <t>3590</t>
  </si>
  <si>
    <t>64030200400602008</t>
  </si>
  <si>
    <t>3591</t>
  </si>
  <si>
    <t>64030200400602009</t>
  </si>
  <si>
    <t>3592</t>
  </si>
  <si>
    <t>64030200400602010</t>
  </si>
  <si>
    <t>3593</t>
  </si>
  <si>
    <t>64030200400602011</t>
  </si>
  <si>
    <t>金学琴</t>
  </si>
  <si>
    <t>3594</t>
  </si>
  <si>
    <t>64030200400602012</t>
  </si>
  <si>
    <t>3595</t>
  </si>
  <si>
    <t>64030200400602013</t>
  </si>
  <si>
    <t>杨占财</t>
  </si>
  <si>
    <t>3596</t>
  </si>
  <si>
    <t>64030200400602014</t>
  </si>
  <si>
    <t>3597</t>
  </si>
  <si>
    <t>64030200400602015</t>
  </si>
  <si>
    <t>苏克勤</t>
  </si>
  <si>
    <t>3598</t>
  </si>
  <si>
    <t>64030200400602016</t>
  </si>
  <si>
    <t>苏利国</t>
  </si>
  <si>
    <t>3599</t>
  </si>
  <si>
    <t>64030200400602017</t>
  </si>
  <si>
    <t>3600</t>
  </si>
  <si>
    <t>64030200400602018</t>
  </si>
  <si>
    <t>3601</t>
  </si>
  <si>
    <t>64030200400602019</t>
  </si>
  <si>
    <t>马福珍</t>
  </si>
  <si>
    <t>3602</t>
  </si>
  <si>
    <t>64030200400602020</t>
  </si>
  <si>
    <t>3603</t>
  </si>
  <si>
    <t>64030200400602021</t>
  </si>
  <si>
    <t>3604</t>
  </si>
  <si>
    <t>64030200400602022</t>
  </si>
  <si>
    <t>3605</t>
  </si>
  <si>
    <t>64030200400602023</t>
  </si>
  <si>
    <t>3606</t>
  </si>
  <si>
    <t>64030200400602024</t>
  </si>
  <si>
    <t>郝玉林</t>
  </si>
  <si>
    <t>3607</t>
  </si>
  <si>
    <t>64030200400602025</t>
  </si>
  <si>
    <t>3608</t>
  </si>
  <si>
    <t>64030200400602026</t>
  </si>
  <si>
    <t>马云花</t>
  </si>
  <si>
    <t>3609</t>
  </si>
  <si>
    <t>64030200400602027</t>
  </si>
  <si>
    <t>于全忠</t>
  </si>
  <si>
    <t>3610</t>
  </si>
  <si>
    <t>64030200400602028</t>
  </si>
  <si>
    <t>3611</t>
  </si>
  <si>
    <t>64030200400602029</t>
  </si>
  <si>
    <t>兰广平</t>
  </si>
  <si>
    <t>3612</t>
  </si>
  <si>
    <t>64030200400602030</t>
  </si>
  <si>
    <t>3613</t>
  </si>
  <si>
    <t>64030200400602031</t>
  </si>
  <si>
    <t>苏春云</t>
  </si>
  <si>
    <t>3614</t>
  </si>
  <si>
    <t>64030200400602032</t>
  </si>
  <si>
    <t>苏万彪</t>
  </si>
  <si>
    <t>3615</t>
  </si>
  <si>
    <t>64030200400602033</t>
  </si>
  <si>
    <t>苏万智</t>
  </si>
  <si>
    <t>3616</t>
  </si>
  <si>
    <t>64030200400602034</t>
  </si>
  <si>
    <t>苏玉财</t>
  </si>
  <si>
    <t>3617</t>
  </si>
  <si>
    <t>64030200400602036</t>
  </si>
  <si>
    <t>3618</t>
  </si>
  <si>
    <t>64030200400602037</t>
  </si>
  <si>
    <t>3619</t>
  </si>
  <si>
    <t>64030200400602038</t>
  </si>
  <si>
    <t>袁付忠</t>
  </si>
  <si>
    <t>3620</t>
  </si>
  <si>
    <t>64030200400602039</t>
  </si>
  <si>
    <t>3621</t>
  </si>
  <si>
    <t>64030200400602041</t>
  </si>
  <si>
    <t>3622</t>
  </si>
  <si>
    <t>64030200400602042</t>
  </si>
  <si>
    <t>3623</t>
  </si>
  <si>
    <t>64030200400603001</t>
  </si>
  <si>
    <t>王晓洋</t>
  </si>
  <si>
    <t xml:space="preserve">  西滩村 3 队</t>
  </si>
  <si>
    <t>3624</t>
  </si>
  <si>
    <t>64030200400603002</t>
  </si>
  <si>
    <t>龙风英</t>
  </si>
  <si>
    <t>3625</t>
  </si>
  <si>
    <t>64030200400603003</t>
  </si>
  <si>
    <t>3626</t>
  </si>
  <si>
    <t>64030200400603004</t>
  </si>
  <si>
    <t>安玉华</t>
  </si>
  <si>
    <t>3627</t>
  </si>
  <si>
    <t>64030200400603006</t>
  </si>
  <si>
    <t>3628</t>
  </si>
  <si>
    <t>64030200400603007</t>
  </si>
  <si>
    <t>马岳林</t>
  </si>
  <si>
    <t>3629</t>
  </si>
  <si>
    <t>64030200400603008</t>
  </si>
  <si>
    <t>马岳春</t>
  </si>
  <si>
    <t>3630</t>
  </si>
  <si>
    <t>64030200400603009</t>
  </si>
  <si>
    <t>徐淑萍</t>
  </si>
  <si>
    <t>3631</t>
  </si>
  <si>
    <t>64030200400603010</t>
  </si>
  <si>
    <t>刘福堂</t>
  </si>
  <si>
    <t>3632</t>
  </si>
  <si>
    <t>64030200400603011</t>
  </si>
  <si>
    <t>江海云</t>
  </si>
  <si>
    <t>3633</t>
  </si>
  <si>
    <t>64030200400603012</t>
  </si>
  <si>
    <t>李占荣</t>
  </si>
  <si>
    <t>3634</t>
  </si>
  <si>
    <t>64030200400603013</t>
  </si>
  <si>
    <t>3635</t>
  </si>
  <si>
    <t>64030200400603014</t>
  </si>
  <si>
    <t>张兴义</t>
  </si>
  <si>
    <t>3636</t>
  </si>
  <si>
    <t>64030200400603015</t>
  </si>
  <si>
    <t>王秀勤</t>
  </si>
  <si>
    <t>3637</t>
  </si>
  <si>
    <t>64030200400603016</t>
  </si>
  <si>
    <t>王增密</t>
  </si>
  <si>
    <t>3638</t>
  </si>
  <si>
    <t>64030200400603017</t>
  </si>
  <si>
    <t>贺小清</t>
  </si>
  <si>
    <t>3639</t>
  </si>
  <si>
    <t>64030200400603018</t>
  </si>
  <si>
    <t>3640</t>
  </si>
  <si>
    <t>64030200400603019</t>
  </si>
  <si>
    <t>陈忠来</t>
  </si>
  <si>
    <t>3641</t>
  </si>
  <si>
    <t>64030200400603020</t>
  </si>
  <si>
    <t>李红燕</t>
  </si>
  <si>
    <t>3642</t>
  </si>
  <si>
    <t>64030200400603021</t>
  </si>
  <si>
    <t>荐世礼</t>
  </si>
  <si>
    <t>3643</t>
  </si>
  <si>
    <t>64030200400603022</t>
  </si>
  <si>
    <t>李玉财</t>
  </si>
  <si>
    <t>3644</t>
  </si>
  <si>
    <t>64030200400603023</t>
  </si>
  <si>
    <t>李金换</t>
  </si>
  <si>
    <t>3645</t>
  </si>
  <si>
    <t>64030200400603024</t>
  </si>
  <si>
    <t>马岳平</t>
  </si>
  <si>
    <t>3646</t>
  </si>
  <si>
    <t>64030200400603025</t>
  </si>
  <si>
    <t>荐云波</t>
  </si>
  <si>
    <t>3647</t>
  </si>
  <si>
    <t>64030200400603026</t>
  </si>
  <si>
    <t>3648</t>
  </si>
  <si>
    <t>64030200400604001</t>
  </si>
  <si>
    <t>杨树岐</t>
  </si>
  <si>
    <t xml:space="preserve">  西滩村 4 队</t>
  </si>
  <si>
    <t>3649</t>
  </si>
  <si>
    <t>64030200400604002</t>
  </si>
  <si>
    <t>杨树云</t>
  </si>
  <si>
    <t>3650</t>
  </si>
  <si>
    <t>64030200400604003</t>
  </si>
  <si>
    <t>3651</t>
  </si>
  <si>
    <t>64030200400604004</t>
  </si>
  <si>
    <t>3652</t>
  </si>
  <si>
    <t>64030200400604005</t>
  </si>
  <si>
    <t>3653</t>
  </si>
  <si>
    <t>64030200400604006</t>
  </si>
  <si>
    <t>3654</t>
  </si>
  <si>
    <t>64030200400604007</t>
  </si>
  <si>
    <t>3655</t>
  </si>
  <si>
    <t>64030200400604008</t>
  </si>
  <si>
    <t>3656</t>
  </si>
  <si>
    <t>64030200400604009</t>
  </si>
  <si>
    <t>3657</t>
  </si>
  <si>
    <t>64030200400604010</t>
  </si>
  <si>
    <t>马忠智</t>
  </si>
  <si>
    <t>3658</t>
  </si>
  <si>
    <t>64030200400604011</t>
  </si>
  <si>
    <t>3659</t>
  </si>
  <si>
    <t>64030200400604012</t>
  </si>
  <si>
    <t>马东国</t>
  </si>
  <si>
    <t>3660</t>
  </si>
  <si>
    <t>64030200400604013</t>
  </si>
  <si>
    <t>马东林</t>
  </si>
  <si>
    <t>3661</t>
  </si>
  <si>
    <t>64030200400604014</t>
  </si>
  <si>
    <t>马占和</t>
  </si>
  <si>
    <t>3662</t>
  </si>
  <si>
    <t>64030200400604015</t>
  </si>
  <si>
    <t>3663</t>
  </si>
  <si>
    <t>64030200400604016</t>
  </si>
  <si>
    <t>3664</t>
  </si>
  <si>
    <t>64030200400604017</t>
  </si>
  <si>
    <t>兰香香</t>
  </si>
  <si>
    <t>3665</t>
  </si>
  <si>
    <t>64030200400604018</t>
  </si>
  <si>
    <t>3666</t>
  </si>
  <si>
    <t>64030200400604019</t>
  </si>
  <si>
    <t>马志新</t>
  </si>
  <si>
    <t>3667</t>
  </si>
  <si>
    <t>64030200400604020</t>
  </si>
  <si>
    <t>马赞文</t>
  </si>
  <si>
    <t>3668</t>
  </si>
  <si>
    <t>64030200400604021</t>
  </si>
  <si>
    <t>杨小琴</t>
  </si>
  <si>
    <t>3669</t>
  </si>
  <si>
    <t>64030200400604022</t>
  </si>
  <si>
    <t>3670</t>
  </si>
  <si>
    <t>64030200400604023</t>
  </si>
  <si>
    <t>3671</t>
  </si>
  <si>
    <t>64030200400604024</t>
  </si>
  <si>
    <t>3672</t>
  </si>
  <si>
    <t>64030200400604025</t>
  </si>
  <si>
    <t>马德军</t>
  </si>
  <si>
    <t>3673</t>
  </si>
  <si>
    <t>64030200400604026</t>
  </si>
  <si>
    <t>3674</t>
  </si>
  <si>
    <t>64030200400604027</t>
  </si>
  <si>
    <t>马红全</t>
  </si>
  <si>
    <t>3675</t>
  </si>
  <si>
    <t>64030200400604028</t>
  </si>
  <si>
    <t>3676</t>
  </si>
  <si>
    <t>64030200400604029</t>
  </si>
  <si>
    <t>马登龙</t>
  </si>
  <si>
    <t>3677</t>
  </si>
  <si>
    <t>64030200400604030</t>
  </si>
  <si>
    <t>3678</t>
  </si>
  <si>
    <t>64030200400604031</t>
  </si>
  <si>
    <t>3679</t>
  </si>
  <si>
    <t>64030200400604032</t>
  </si>
  <si>
    <t>丁普军</t>
  </si>
  <si>
    <t>3680</t>
  </si>
  <si>
    <t>64030200400604033</t>
  </si>
  <si>
    <t>王俊海</t>
  </si>
  <si>
    <t>3681</t>
  </si>
  <si>
    <t>64030200400604034</t>
  </si>
  <si>
    <t>韦平</t>
  </si>
  <si>
    <t>3682</t>
  </si>
  <si>
    <t>64030200400604035</t>
  </si>
  <si>
    <t>韦兵</t>
  </si>
  <si>
    <t>3683</t>
  </si>
  <si>
    <t>64030200400604036</t>
  </si>
  <si>
    <t>贾金智</t>
  </si>
  <si>
    <t>3684</t>
  </si>
  <si>
    <t>64030200400604037</t>
  </si>
  <si>
    <t>贾文升</t>
  </si>
  <si>
    <t>3685</t>
  </si>
  <si>
    <t>64030200400604038</t>
  </si>
  <si>
    <t>贾文军</t>
  </si>
  <si>
    <t>3686</t>
  </si>
  <si>
    <t>64030200400604039</t>
  </si>
  <si>
    <t>3687</t>
  </si>
  <si>
    <t>64030200400604040</t>
  </si>
  <si>
    <t>赵怀明</t>
  </si>
  <si>
    <t>3688</t>
  </si>
  <si>
    <t>64030200400604041</t>
  </si>
  <si>
    <t>刘兰琴</t>
  </si>
  <si>
    <t>3689</t>
  </si>
  <si>
    <t>64030200400604042</t>
  </si>
  <si>
    <t>赵怀节</t>
  </si>
  <si>
    <t>3690</t>
  </si>
  <si>
    <t>64030200400604043</t>
  </si>
  <si>
    <t>秦西玲</t>
  </si>
  <si>
    <t>3691</t>
  </si>
  <si>
    <t>64030200400604044</t>
  </si>
  <si>
    <t>3692</t>
  </si>
  <si>
    <t>64030200400604045</t>
  </si>
  <si>
    <t>3693</t>
  </si>
  <si>
    <t>64030200400604046</t>
  </si>
  <si>
    <t>杨学风</t>
  </si>
  <si>
    <t>3694</t>
  </si>
  <si>
    <t>64030200400604047</t>
  </si>
  <si>
    <t>杨占升</t>
  </si>
  <si>
    <t>3695</t>
  </si>
  <si>
    <t>64030200400604048</t>
  </si>
  <si>
    <t>3696</t>
  </si>
  <si>
    <t>64030200400604049</t>
  </si>
  <si>
    <t>3697</t>
  </si>
  <si>
    <t>64030200400604050</t>
  </si>
  <si>
    <t>3698</t>
  </si>
  <si>
    <t>64030200400604051</t>
  </si>
  <si>
    <t>3699</t>
  </si>
  <si>
    <t>64030200400604052</t>
  </si>
  <si>
    <t>3700</t>
  </si>
  <si>
    <t>64030200400604053</t>
  </si>
  <si>
    <t>马志同</t>
  </si>
  <si>
    <t>3701</t>
  </si>
  <si>
    <t>64030200400604054</t>
  </si>
  <si>
    <t>3702</t>
  </si>
  <si>
    <t>64030200400604055</t>
  </si>
  <si>
    <t>3703</t>
  </si>
  <si>
    <t>64030200400604056</t>
  </si>
  <si>
    <t>3704</t>
  </si>
  <si>
    <t>64030200400604057</t>
  </si>
  <si>
    <t>3705</t>
  </si>
  <si>
    <t>64030200400604058</t>
  </si>
  <si>
    <t>张少兰</t>
  </si>
  <si>
    <t>3706</t>
  </si>
  <si>
    <t>64030200400604059</t>
  </si>
  <si>
    <t>张义忠</t>
  </si>
  <si>
    <t>3707</t>
  </si>
  <si>
    <t>64030200400604060</t>
  </si>
  <si>
    <t>张义军</t>
  </si>
  <si>
    <t>3708</t>
  </si>
  <si>
    <t>64030200400604061</t>
  </si>
  <si>
    <t>3709</t>
  </si>
  <si>
    <t>64030200400604062</t>
  </si>
  <si>
    <t>3710</t>
  </si>
  <si>
    <t>64030200400604063</t>
  </si>
  <si>
    <t>3711</t>
  </si>
  <si>
    <t>64030200400604064</t>
  </si>
  <si>
    <t>马忠永</t>
  </si>
  <si>
    <t>3712</t>
  </si>
  <si>
    <t>64030200400604065</t>
  </si>
  <si>
    <t>3713</t>
  </si>
  <si>
    <t>64030200400604066</t>
  </si>
  <si>
    <t>马忠力</t>
  </si>
  <si>
    <t>3714</t>
  </si>
  <si>
    <t>64030200400604067</t>
  </si>
  <si>
    <t>3715</t>
  </si>
  <si>
    <t>64030200400604068</t>
  </si>
  <si>
    <t>3716</t>
  </si>
  <si>
    <t>64030200400604069</t>
  </si>
  <si>
    <t>3717</t>
  </si>
  <si>
    <t>64030200400604070</t>
  </si>
  <si>
    <t>李少听</t>
  </si>
  <si>
    <t>3718</t>
  </si>
  <si>
    <t>64030200400604071</t>
  </si>
  <si>
    <t>宋卫星</t>
  </si>
  <si>
    <t>3719</t>
  </si>
  <si>
    <t>64030200400604072</t>
  </si>
  <si>
    <t>3720</t>
  </si>
  <si>
    <t>64030200400604073</t>
  </si>
  <si>
    <t>3721</t>
  </si>
  <si>
    <t>64030200400604074</t>
  </si>
  <si>
    <t>陈连国</t>
  </si>
  <si>
    <t>3722</t>
  </si>
  <si>
    <t>64030200400604075</t>
  </si>
  <si>
    <t>杨兵新</t>
  </si>
  <si>
    <t>3723</t>
  </si>
  <si>
    <t>64030200400604076</t>
  </si>
  <si>
    <t>3724</t>
  </si>
  <si>
    <t>64030200400605001</t>
  </si>
  <si>
    <t xml:space="preserve">  西滩村 5 队</t>
  </si>
  <si>
    <t>3725</t>
  </si>
  <si>
    <t>64030200400605002</t>
  </si>
  <si>
    <t>3726</t>
  </si>
  <si>
    <t>64030200400605003</t>
  </si>
  <si>
    <t>李梅霞</t>
  </si>
  <si>
    <t>3727</t>
  </si>
  <si>
    <t>64030200400605004</t>
  </si>
  <si>
    <t>苏少义</t>
  </si>
  <si>
    <t>3728</t>
  </si>
  <si>
    <t>64030200400605005</t>
  </si>
  <si>
    <t>王梅霞</t>
  </si>
  <si>
    <t>3729</t>
  </si>
  <si>
    <t>64030200400605006</t>
  </si>
  <si>
    <t>杜生花</t>
  </si>
  <si>
    <t>3730</t>
  </si>
  <si>
    <t>64030200400605007</t>
  </si>
  <si>
    <t>金国财</t>
  </si>
  <si>
    <t>3731</t>
  </si>
  <si>
    <t>64030200400605008</t>
  </si>
  <si>
    <t>李付牛</t>
  </si>
  <si>
    <t>3732</t>
  </si>
  <si>
    <t>64030200400605009</t>
  </si>
  <si>
    <t>3733</t>
  </si>
  <si>
    <t>64030200400605010</t>
  </si>
  <si>
    <t>金云保</t>
  </si>
  <si>
    <t>3734</t>
  </si>
  <si>
    <t>64030200400605011</t>
  </si>
  <si>
    <t>3735</t>
  </si>
  <si>
    <t>64030200400605012</t>
  </si>
  <si>
    <t>李文生</t>
  </si>
  <si>
    <t>3736</t>
  </si>
  <si>
    <t>64030200400605013</t>
  </si>
  <si>
    <t>3737</t>
  </si>
  <si>
    <t>64030200400605014</t>
  </si>
  <si>
    <t>3738</t>
  </si>
  <si>
    <t>64030200400605015</t>
  </si>
  <si>
    <t>杨树庭</t>
  </si>
  <si>
    <t>3739</t>
  </si>
  <si>
    <t>64030200400605016</t>
  </si>
  <si>
    <t>3740</t>
  </si>
  <si>
    <t>64030200400605017</t>
  </si>
  <si>
    <t>王伟忠</t>
  </si>
  <si>
    <t>3741</t>
  </si>
  <si>
    <t>64030200400605018</t>
  </si>
  <si>
    <t>王风莲</t>
  </si>
  <si>
    <t>3742</t>
  </si>
  <si>
    <t>64030200400605019</t>
  </si>
  <si>
    <t>3743</t>
  </si>
  <si>
    <t>64030200400605020</t>
  </si>
  <si>
    <t>李文有</t>
  </si>
  <si>
    <t>3744</t>
  </si>
  <si>
    <t>64030200400605021</t>
  </si>
  <si>
    <t>王自金</t>
  </si>
  <si>
    <t>3745</t>
  </si>
  <si>
    <t>64030200400605022</t>
  </si>
  <si>
    <t>3746</t>
  </si>
  <si>
    <t>64030200400605023</t>
  </si>
  <si>
    <t>白伏军</t>
  </si>
  <si>
    <t>3747</t>
  </si>
  <si>
    <t>64030200400605024</t>
  </si>
  <si>
    <t>白文君</t>
  </si>
  <si>
    <t>3748</t>
  </si>
  <si>
    <t>64030200400605025</t>
  </si>
  <si>
    <t>3749</t>
  </si>
  <si>
    <t>64030200400605026</t>
  </si>
  <si>
    <t>李耀花</t>
  </si>
  <si>
    <t>3750</t>
  </si>
  <si>
    <t>64030200400605027</t>
  </si>
  <si>
    <t>胡国林</t>
  </si>
  <si>
    <t>3751</t>
  </si>
  <si>
    <t>64030200400605028</t>
  </si>
  <si>
    <t>3752</t>
  </si>
  <si>
    <t>64030200400605029</t>
  </si>
  <si>
    <t>胡艳军</t>
  </si>
  <si>
    <t>3753</t>
  </si>
  <si>
    <t>64030200400605030</t>
  </si>
  <si>
    <t>3754</t>
  </si>
  <si>
    <t>64030200400605031</t>
  </si>
  <si>
    <t>3755</t>
  </si>
  <si>
    <t>64030200400605032</t>
  </si>
  <si>
    <t>3756</t>
  </si>
  <si>
    <t>64030200400605033</t>
  </si>
  <si>
    <t>胡生龙</t>
  </si>
  <si>
    <t>3757</t>
  </si>
  <si>
    <t>64030200400605034</t>
  </si>
  <si>
    <t>3758</t>
  </si>
  <si>
    <t>64030200400605035</t>
  </si>
  <si>
    <t>3759</t>
  </si>
  <si>
    <t>64030200400605036</t>
  </si>
  <si>
    <t>3760</t>
  </si>
  <si>
    <t>64030200400605037</t>
  </si>
  <si>
    <t>3761</t>
  </si>
  <si>
    <t>64030200400605038</t>
  </si>
  <si>
    <t>李宇川</t>
  </si>
  <si>
    <t>3762</t>
  </si>
  <si>
    <t>64030200400605039</t>
  </si>
  <si>
    <t>3763</t>
  </si>
  <si>
    <t>64030200400605040</t>
  </si>
  <si>
    <t>杨建峰</t>
  </si>
  <si>
    <t>3764</t>
  </si>
  <si>
    <t>64030200400605041</t>
  </si>
  <si>
    <t>虎云丰</t>
  </si>
  <si>
    <t>3765</t>
  </si>
  <si>
    <t>64030200400605042</t>
  </si>
  <si>
    <t>马桂保</t>
  </si>
  <si>
    <t>3766</t>
  </si>
  <si>
    <t>64030200400605043</t>
  </si>
  <si>
    <t>3767</t>
  </si>
  <si>
    <t>64030200400605044</t>
  </si>
  <si>
    <t>3768</t>
  </si>
  <si>
    <t>64030200400605045</t>
  </si>
  <si>
    <t>牛学萍</t>
  </si>
  <si>
    <t>3769</t>
  </si>
  <si>
    <t>64030200400605046</t>
  </si>
  <si>
    <t>3770</t>
  </si>
  <si>
    <t>64030200400605047</t>
  </si>
  <si>
    <t>3771</t>
  </si>
  <si>
    <t>64030200400605048</t>
  </si>
  <si>
    <t>3772</t>
  </si>
  <si>
    <t>64030200400605049</t>
  </si>
  <si>
    <t>杨德荣</t>
  </si>
  <si>
    <t>3773</t>
  </si>
  <si>
    <t>64030200400605050</t>
  </si>
  <si>
    <t>3774</t>
  </si>
  <si>
    <t>64030200400605051</t>
  </si>
  <si>
    <t>毛政元</t>
  </si>
  <si>
    <t>3775</t>
  </si>
  <si>
    <t>64030200400605052</t>
  </si>
  <si>
    <t>3776</t>
  </si>
  <si>
    <t>64030200400605053</t>
  </si>
  <si>
    <t>3777</t>
  </si>
  <si>
    <t>64030200400605054</t>
  </si>
  <si>
    <t>3778</t>
  </si>
  <si>
    <t>64030200400605055</t>
  </si>
  <si>
    <t>3779</t>
  </si>
  <si>
    <t>64030200400605056</t>
  </si>
  <si>
    <t>3780</t>
  </si>
  <si>
    <t>64030200400605057</t>
  </si>
  <si>
    <t>虎自忠</t>
  </si>
  <si>
    <t>3781</t>
  </si>
  <si>
    <t>64030200400605058</t>
  </si>
  <si>
    <t>3782</t>
  </si>
  <si>
    <t>64030200400605059</t>
  </si>
  <si>
    <t>3783</t>
  </si>
  <si>
    <t>64030200400605060</t>
  </si>
  <si>
    <t>3784</t>
  </si>
  <si>
    <t>64030200400605061</t>
  </si>
  <si>
    <t>王怀华</t>
  </si>
  <si>
    <t>3785</t>
  </si>
  <si>
    <t>64030200400605062</t>
  </si>
  <si>
    <t>3786</t>
  </si>
  <si>
    <t>64030200400605063</t>
  </si>
  <si>
    <t>3787</t>
  </si>
  <si>
    <t>64030200400605064</t>
  </si>
  <si>
    <t>3788</t>
  </si>
  <si>
    <t>64030200400605065</t>
  </si>
  <si>
    <t>3789</t>
  </si>
  <si>
    <t>64030200400605066</t>
  </si>
  <si>
    <t>3790</t>
  </si>
  <si>
    <t>64030200400605067</t>
  </si>
  <si>
    <t>金贵成</t>
  </si>
  <si>
    <t>3791</t>
  </si>
  <si>
    <t>64030200400605068</t>
  </si>
  <si>
    <t>3792</t>
  </si>
  <si>
    <t>64030200400605069</t>
  </si>
  <si>
    <t>3793</t>
  </si>
  <si>
    <t>64030200400605070</t>
  </si>
  <si>
    <t>虎世俊</t>
  </si>
  <si>
    <t>3794</t>
  </si>
  <si>
    <t>64030200400605071</t>
  </si>
  <si>
    <t>3795</t>
  </si>
  <si>
    <t>64030200400605072</t>
  </si>
  <si>
    <t>3796</t>
  </si>
  <si>
    <t>64030200400605073</t>
  </si>
  <si>
    <t>3797</t>
  </si>
  <si>
    <t>64030200400605074</t>
  </si>
  <si>
    <t>马廷仁</t>
  </si>
  <si>
    <t>3798</t>
  </si>
  <si>
    <t>64030200400605075</t>
  </si>
  <si>
    <t>马进奇</t>
  </si>
  <si>
    <t>3799</t>
  </si>
  <si>
    <t>64030200400605076</t>
  </si>
  <si>
    <t>韩成刚</t>
  </si>
  <si>
    <t>3800</t>
  </si>
  <si>
    <t>64030200400605077</t>
  </si>
  <si>
    <t>3801</t>
  </si>
  <si>
    <t>64030200400605078</t>
  </si>
  <si>
    <t>马宝亮</t>
  </si>
  <si>
    <t>3802</t>
  </si>
  <si>
    <t>64030200400605079</t>
  </si>
  <si>
    <t>3803</t>
  </si>
  <si>
    <t>64030200400605080</t>
  </si>
  <si>
    <t>郭凯</t>
  </si>
  <si>
    <t>3804</t>
  </si>
  <si>
    <t>64030200400605081</t>
  </si>
  <si>
    <t>郭俭</t>
  </si>
  <si>
    <t>3805</t>
  </si>
  <si>
    <t>64030200400605082</t>
  </si>
  <si>
    <t>郭松</t>
  </si>
  <si>
    <t>3806</t>
  </si>
  <si>
    <t>64030200400605083</t>
  </si>
  <si>
    <t>郭鹏</t>
  </si>
  <si>
    <t>3807</t>
  </si>
  <si>
    <t>64030200400605084</t>
  </si>
  <si>
    <t>郭金</t>
  </si>
  <si>
    <t>3808</t>
  </si>
  <si>
    <t>64030200400605085</t>
  </si>
  <si>
    <t>3809</t>
  </si>
  <si>
    <t>64030200400605086</t>
  </si>
  <si>
    <t>3810</t>
  </si>
  <si>
    <t>64030200400605087</t>
  </si>
  <si>
    <t>马二散</t>
  </si>
  <si>
    <t>3811</t>
  </si>
  <si>
    <t>64030200400605088</t>
  </si>
  <si>
    <t>马文荣</t>
  </si>
  <si>
    <t>3812</t>
  </si>
  <si>
    <t>64030200400605089</t>
  </si>
  <si>
    <t>金风廷</t>
  </si>
  <si>
    <t>3813</t>
  </si>
  <si>
    <t>64030200400605090</t>
  </si>
  <si>
    <t>李伏全</t>
  </si>
  <si>
    <t>3814</t>
  </si>
  <si>
    <t>64030200400605091</t>
  </si>
  <si>
    <t>马力国</t>
  </si>
  <si>
    <t>3815</t>
  </si>
  <si>
    <t>64030200400605092</t>
  </si>
  <si>
    <t>刘晓英</t>
  </si>
  <si>
    <t>3816</t>
  </si>
  <si>
    <t>64030200400605093</t>
  </si>
  <si>
    <t>3817</t>
  </si>
  <si>
    <t>64030200400605094</t>
  </si>
  <si>
    <t>马守梅</t>
  </si>
  <si>
    <t>3818</t>
  </si>
  <si>
    <t>64030200400605095</t>
  </si>
  <si>
    <t>3819</t>
  </si>
  <si>
    <t>64030200400605096</t>
  </si>
  <si>
    <t>3820</t>
  </si>
  <si>
    <t>64030200400605097</t>
  </si>
  <si>
    <t>李学花</t>
  </si>
  <si>
    <t>3821</t>
  </si>
  <si>
    <t>64030200400605098</t>
  </si>
  <si>
    <t>3822</t>
  </si>
  <si>
    <t>64030200400605099</t>
  </si>
  <si>
    <t>3823</t>
  </si>
  <si>
    <t>64030200400605100</t>
  </si>
  <si>
    <t>3824</t>
  </si>
  <si>
    <t>64030200400605101</t>
  </si>
  <si>
    <t>3825</t>
  </si>
  <si>
    <t>64030200400605102</t>
  </si>
  <si>
    <t>3826</t>
  </si>
  <si>
    <t>64030200400605103</t>
  </si>
  <si>
    <t>马东文</t>
  </si>
  <si>
    <t>3827</t>
  </si>
  <si>
    <t>64030200400605104</t>
  </si>
  <si>
    <t>3828</t>
  </si>
  <si>
    <t>64030200400605105</t>
  </si>
  <si>
    <t>王保珍</t>
  </si>
  <si>
    <t>3829</t>
  </si>
  <si>
    <t>64030200400605106</t>
  </si>
  <si>
    <t>张廷跃</t>
  </si>
  <si>
    <t>3830</t>
  </si>
  <si>
    <t>64030200400605107</t>
  </si>
  <si>
    <t>张廷强</t>
  </si>
  <si>
    <t>3831</t>
  </si>
  <si>
    <t>64030200400605108</t>
  </si>
  <si>
    <t>3832</t>
  </si>
  <si>
    <t>64030200400605109</t>
  </si>
  <si>
    <t>马庭永</t>
  </si>
  <si>
    <t>3833</t>
  </si>
  <si>
    <t>64030200400605110</t>
  </si>
  <si>
    <t>3834</t>
  </si>
  <si>
    <t>64030200400605111</t>
  </si>
  <si>
    <t>3835</t>
  </si>
  <si>
    <t>64030200400605112</t>
  </si>
  <si>
    <t>3836</t>
  </si>
  <si>
    <t>64030200400605113</t>
  </si>
  <si>
    <t>马廷伏</t>
  </si>
  <si>
    <t>3837</t>
  </si>
  <si>
    <t>64030200400605114</t>
  </si>
  <si>
    <t>3838</t>
  </si>
  <si>
    <t>64030200400605115</t>
  </si>
  <si>
    <t>强飞鹏</t>
  </si>
  <si>
    <t>3839</t>
  </si>
  <si>
    <t>64030200400605117</t>
  </si>
  <si>
    <t>3840</t>
  </si>
  <si>
    <t>64030200400605118</t>
  </si>
  <si>
    <t>3841</t>
  </si>
  <si>
    <t>64030200400605120</t>
  </si>
  <si>
    <t>3842</t>
  </si>
  <si>
    <t>64030200400605121</t>
  </si>
  <si>
    <t>3843</t>
  </si>
  <si>
    <t>64030200400606001</t>
  </si>
  <si>
    <t xml:space="preserve">  西滩村 6 队</t>
  </si>
  <si>
    <t>3844</t>
  </si>
  <si>
    <t>64030200400606002</t>
  </si>
  <si>
    <t>王明国</t>
  </si>
  <si>
    <t>3845</t>
  </si>
  <si>
    <t>64030200400606003</t>
  </si>
  <si>
    <t>3846</t>
  </si>
  <si>
    <t>64030200400606004</t>
  </si>
  <si>
    <t>3847</t>
  </si>
  <si>
    <t>64030200400606005</t>
  </si>
  <si>
    <t>3848</t>
  </si>
  <si>
    <t>64030200400606006</t>
  </si>
  <si>
    <t>3849</t>
  </si>
  <si>
    <t>64030200400606007</t>
  </si>
  <si>
    <t>3850</t>
  </si>
  <si>
    <t>64030200400606008</t>
  </si>
  <si>
    <t>王伏玉</t>
  </si>
  <si>
    <t>3851</t>
  </si>
  <si>
    <t>64030200400606009</t>
  </si>
  <si>
    <t>王伏礼</t>
  </si>
  <si>
    <t>3852</t>
  </si>
  <si>
    <t>64030200400606010</t>
  </si>
  <si>
    <t>张占荣</t>
  </si>
  <si>
    <t>3853</t>
  </si>
  <si>
    <t>64030200400606011</t>
  </si>
  <si>
    <t>王保德</t>
  </si>
  <si>
    <t>3854</t>
  </si>
  <si>
    <t>64030200400606012</t>
  </si>
  <si>
    <t>王银德</t>
  </si>
  <si>
    <t>3855</t>
  </si>
  <si>
    <t>64030200400606013</t>
  </si>
  <si>
    <t>3856</t>
  </si>
  <si>
    <t>64030200400606014</t>
  </si>
  <si>
    <t>杨生全</t>
  </si>
  <si>
    <t>3857</t>
  </si>
  <si>
    <t>64030200400606015</t>
  </si>
  <si>
    <t>3858</t>
  </si>
  <si>
    <t>64030200400606016</t>
  </si>
  <si>
    <t>3859</t>
  </si>
  <si>
    <t>64030200400606017</t>
  </si>
  <si>
    <t>王立永</t>
  </si>
  <si>
    <t>3860</t>
  </si>
  <si>
    <t>64030200400606018</t>
  </si>
  <si>
    <t>王成义</t>
  </si>
  <si>
    <t>3861</t>
  </si>
  <si>
    <t>64030200400606019</t>
  </si>
  <si>
    <t>张荣举</t>
  </si>
  <si>
    <t>3862</t>
  </si>
  <si>
    <t>64030200400606020</t>
  </si>
  <si>
    <t>马耀文</t>
  </si>
  <si>
    <t>3863</t>
  </si>
  <si>
    <t>64030200400606021</t>
  </si>
  <si>
    <t>3864</t>
  </si>
  <si>
    <t>64030200400606022</t>
  </si>
  <si>
    <t>3865</t>
  </si>
  <si>
    <t>64030200400606023</t>
  </si>
  <si>
    <t>3866</t>
  </si>
  <si>
    <t>64030200400606024</t>
  </si>
  <si>
    <t>3867</t>
  </si>
  <si>
    <t>64030200400606025</t>
  </si>
  <si>
    <t>3868</t>
  </si>
  <si>
    <t>64030200400606026</t>
  </si>
  <si>
    <t>杨丽梅</t>
  </si>
  <si>
    <t>3869</t>
  </si>
  <si>
    <t>64030200400606027</t>
  </si>
  <si>
    <t>杨洪珍</t>
  </si>
  <si>
    <t>3870</t>
  </si>
  <si>
    <t>64030200400606028</t>
  </si>
  <si>
    <t>杨朋</t>
  </si>
  <si>
    <t>3871</t>
  </si>
  <si>
    <t>64030200400606029</t>
  </si>
  <si>
    <t>3872</t>
  </si>
  <si>
    <t>64030200400606030</t>
  </si>
  <si>
    <t>杨海兵</t>
  </si>
  <si>
    <t>3873</t>
  </si>
  <si>
    <t>64030200400606031</t>
  </si>
  <si>
    <t>田秀英</t>
  </si>
  <si>
    <t>3874</t>
  </si>
  <si>
    <t>64030200400606032</t>
  </si>
  <si>
    <t>杨玉萍</t>
  </si>
  <si>
    <t>3875</t>
  </si>
  <si>
    <t>64030200400606033</t>
  </si>
  <si>
    <t>3876</t>
  </si>
  <si>
    <t>64030200400606034</t>
  </si>
  <si>
    <t>3877</t>
  </si>
  <si>
    <t>64030200400606035</t>
  </si>
  <si>
    <t>杨天宝</t>
  </si>
  <si>
    <t>3878</t>
  </si>
  <si>
    <t>64030200400606036</t>
  </si>
  <si>
    <t>3879</t>
  </si>
  <si>
    <t>64030200400606037</t>
  </si>
  <si>
    <t>苏发军</t>
  </si>
  <si>
    <t>3880</t>
  </si>
  <si>
    <t>64030200400606038</t>
  </si>
  <si>
    <t>3881</t>
  </si>
  <si>
    <t>64030200400606039</t>
  </si>
  <si>
    <t>3882</t>
  </si>
  <si>
    <t>64030200400606040</t>
  </si>
  <si>
    <t>3883</t>
  </si>
  <si>
    <t>64030200400606041</t>
  </si>
  <si>
    <t>王立霞</t>
  </si>
  <si>
    <t>3884</t>
  </si>
  <si>
    <t>64030200400606042</t>
  </si>
  <si>
    <t>3885</t>
  </si>
  <si>
    <t>64030200400606043</t>
  </si>
  <si>
    <t>白学琴</t>
  </si>
  <si>
    <t>3886</t>
  </si>
  <si>
    <t>64030200400606044</t>
  </si>
  <si>
    <t>马进波</t>
  </si>
  <si>
    <t>3887</t>
  </si>
  <si>
    <t>64030200400606045</t>
  </si>
  <si>
    <t>3888</t>
  </si>
  <si>
    <t>64030200400606046</t>
  </si>
  <si>
    <t>王成伏</t>
  </si>
  <si>
    <t>3889</t>
  </si>
  <si>
    <t>64030200400606047</t>
  </si>
  <si>
    <t>张忠举</t>
  </si>
  <si>
    <t>3890</t>
  </si>
  <si>
    <t>64030200400606048</t>
  </si>
  <si>
    <t>3891</t>
  </si>
  <si>
    <t>64030200400606049</t>
  </si>
  <si>
    <t>王海鹰</t>
  </si>
  <si>
    <t>3892</t>
  </si>
  <si>
    <t>64030200400606050</t>
  </si>
  <si>
    <t>3893</t>
  </si>
  <si>
    <t>64030200400606051</t>
  </si>
  <si>
    <t>3894</t>
  </si>
  <si>
    <t>64030200400606052</t>
  </si>
  <si>
    <t>马进亚</t>
  </si>
  <si>
    <t>3895</t>
  </si>
  <si>
    <t>64030200400606053</t>
  </si>
  <si>
    <t>3896</t>
  </si>
  <si>
    <t>64030200400606055</t>
  </si>
  <si>
    <t>杨福成</t>
  </si>
  <si>
    <t>3897</t>
  </si>
  <si>
    <t>64030200400607001</t>
  </si>
  <si>
    <t xml:space="preserve">  西滩村 7 队</t>
  </si>
  <si>
    <t>3898</t>
  </si>
  <si>
    <t>64030200400607002</t>
  </si>
  <si>
    <t>3899</t>
  </si>
  <si>
    <t>64030200400607003</t>
  </si>
  <si>
    <t>赵志彪</t>
  </si>
  <si>
    <t>3900</t>
  </si>
  <si>
    <t>64030200400607004</t>
  </si>
  <si>
    <t>岳德</t>
  </si>
  <si>
    <t>3901</t>
  </si>
  <si>
    <t>64030200400607005</t>
  </si>
  <si>
    <t>刘毅国</t>
  </si>
  <si>
    <t>3902</t>
  </si>
  <si>
    <t>64030200400607006</t>
  </si>
  <si>
    <t>罗登武</t>
  </si>
  <si>
    <t>3903</t>
  </si>
  <si>
    <t>64030200400607007</t>
  </si>
  <si>
    <t>3904</t>
  </si>
  <si>
    <t>64030200400607008</t>
  </si>
  <si>
    <t>3905</t>
  </si>
  <si>
    <t>64030200400607009</t>
  </si>
  <si>
    <t>李宝梅</t>
  </si>
  <si>
    <t>3906</t>
  </si>
  <si>
    <t>64030200400607010</t>
  </si>
  <si>
    <t>艾俊文</t>
  </si>
  <si>
    <t>3907</t>
  </si>
  <si>
    <t>64030200400607011</t>
  </si>
  <si>
    <t>李文俊</t>
  </si>
  <si>
    <t>3908</t>
  </si>
  <si>
    <t>64030200400607012</t>
  </si>
  <si>
    <t>井增尚</t>
  </si>
  <si>
    <t>3909</t>
  </si>
  <si>
    <t>64030200400607013</t>
  </si>
  <si>
    <t>3910</t>
  </si>
  <si>
    <t>64030200400607014</t>
  </si>
  <si>
    <t>井增胜</t>
  </si>
  <si>
    <t>3911</t>
  </si>
  <si>
    <t>64030200400607015</t>
  </si>
  <si>
    <t>3912</t>
  </si>
  <si>
    <t>64030200400607016</t>
  </si>
  <si>
    <t>汤雪红</t>
  </si>
  <si>
    <t>3913</t>
  </si>
  <si>
    <t>64030200400607017</t>
  </si>
  <si>
    <t>王存华</t>
  </si>
  <si>
    <t>3914</t>
  </si>
  <si>
    <t>64030200400608001</t>
  </si>
  <si>
    <t>马赞功</t>
  </si>
  <si>
    <t xml:space="preserve">  西滩村 8 队</t>
  </si>
  <si>
    <t>3915</t>
  </si>
  <si>
    <t>64030200400608002</t>
  </si>
  <si>
    <t>3916</t>
  </si>
  <si>
    <t>64030200400608003</t>
  </si>
  <si>
    <t>杨永红</t>
  </si>
  <si>
    <t>3917</t>
  </si>
  <si>
    <t>64030200400608004</t>
  </si>
  <si>
    <t>谢定梅</t>
  </si>
  <si>
    <t>3918</t>
  </si>
  <si>
    <t>64030200400608005</t>
  </si>
  <si>
    <t>杨跃文</t>
  </si>
  <si>
    <t>3919</t>
  </si>
  <si>
    <t>64030200400608006</t>
  </si>
  <si>
    <t>樊海</t>
  </si>
  <si>
    <t>3920</t>
  </si>
  <si>
    <t>64030200400608007</t>
  </si>
  <si>
    <t>聂显言</t>
  </si>
  <si>
    <t>3921</t>
  </si>
  <si>
    <t>64030200400608008</t>
  </si>
  <si>
    <t>樊巧珍</t>
  </si>
  <si>
    <t>3922</t>
  </si>
  <si>
    <t>64030200400608009</t>
  </si>
  <si>
    <t>赵俊彪</t>
  </si>
  <si>
    <t>3923</t>
  </si>
  <si>
    <t>64030200400608010</t>
  </si>
  <si>
    <t>3924</t>
  </si>
  <si>
    <t>64030200400608011</t>
  </si>
  <si>
    <t>3925</t>
  </si>
  <si>
    <t>64030200400608012</t>
  </si>
  <si>
    <t>刘开礼</t>
  </si>
  <si>
    <t>3926</t>
  </si>
  <si>
    <t>64030200400608013</t>
  </si>
  <si>
    <t>3927</t>
  </si>
  <si>
    <t>64030200400608014</t>
  </si>
  <si>
    <t>3928</t>
  </si>
  <si>
    <t>64030200400608015</t>
  </si>
  <si>
    <t>李发军</t>
  </si>
  <si>
    <t>3929</t>
  </si>
  <si>
    <t>64030200400608016</t>
  </si>
  <si>
    <t>马洪娟</t>
  </si>
  <si>
    <t>3930</t>
  </si>
  <si>
    <t>64030200400701001</t>
  </si>
  <si>
    <t>王治荣</t>
  </si>
  <si>
    <t>东沟湾村</t>
  </si>
  <si>
    <t>3931</t>
  </si>
  <si>
    <t>64030200400701002</t>
  </si>
  <si>
    <t>3932</t>
  </si>
  <si>
    <t>64030200400701003</t>
  </si>
  <si>
    <t>3933</t>
  </si>
  <si>
    <t>64030200400701004</t>
  </si>
  <si>
    <t>3934</t>
  </si>
  <si>
    <t>64030200400701005</t>
  </si>
  <si>
    <t>3935</t>
  </si>
  <si>
    <t>64030200400701006</t>
  </si>
  <si>
    <t>3936</t>
  </si>
  <si>
    <t>64030200400701007</t>
  </si>
  <si>
    <t>3937</t>
  </si>
  <si>
    <t>64030200400701008</t>
  </si>
  <si>
    <t>王学鑫</t>
  </si>
  <si>
    <t>3938</t>
  </si>
  <si>
    <t>64030200400701009</t>
  </si>
  <si>
    <t>王学磊</t>
  </si>
  <si>
    <t>3939</t>
  </si>
  <si>
    <t>64030200400701010</t>
  </si>
  <si>
    <t>3940</t>
  </si>
  <si>
    <t>64030200400701011</t>
  </si>
  <si>
    <t>王保伏</t>
  </si>
  <si>
    <t>3941</t>
  </si>
  <si>
    <t>64030200400701012</t>
  </si>
  <si>
    <t>3942</t>
  </si>
  <si>
    <t>64030200400701013</t>
  </si>
  <si>
    <t>王保海</t>
  </si>
  <si>
    <t>3943</t>
  </si>
  <si>
    <t>64030200400701014</t>
  </si>
  <si>
    <t>3944</t>
  </si>
  <si>
    <t>64030200400701015</t>
  </si>
  <si>
    <t>3945</t>
  </si>
  <si>
    <t>64030200400701016</t>
  </si>
  <si>
    <t>3946</t>
  </si>
  <si>
    <t>64030200400701017</t>
  </si>
  <si>
    <t>李建香</t>
  </si>
  <si>
    <t>3947</t>
  </si>
  <si>
    <t>64030200400701018</t>
  </si>
  <si>
    <t>3948</t>
  </si>
  <si>
    <t>64030200400701019</t>
  </si>
  <si>
    <t>强树梅</t>
  </si>
  <si>
    <t>3949</t>
  </si>
  <si>
    <t>64030200400701020</t>
  </si>
  <si>
    <t>3950</t>
  </si>
  <si>
    <t>64030200400701021</t>
  </si>
  <si>
    <t>3951</t>
  </si>
  <si>
    <t>64030200400701022</t>
  </si>
  <si>
    <t>王学和</t>
  </si>
  <si>
    <t>3952</t>
  </si>
  <si>
    <t>64030200400701023</t>
  </si>
  <si>
    <t>3953</t>
  </si>
  <si>
    <t>64030200400701024</t>
  </si>
  <si>
    <t>马永贤</t>
  </si>
  <si>
    <t>3954</t>
  </si>
  <si>
    <t>64030200400701025</t>
  </si>
  <si>
    <t>3955</t>
  </si>
  <si>
    <t>64030200400701026</t>
  </si>
  <si>
    <t>王维君</t>
  </si>
  <si>
    <t>3956</t>
  </si>
  <si>
    <t>64030200400701027</t>
  </si>
  <si>
    <t>王自洪</t>
  </si>
  <si>
    <t>3957</t>
  </si>
  <si>
    <t>64030200400701028</t>
  </si>
  <si>
    <t>王自龙</t>
  </si>
  <si>
    <t>3958</t>
  </si>
  <si>
    <t>64030200400701029</t>
  </si>
  <si>
    <t>杨春锋</t>
  </si>
  <si>
    <t>3959</t>
  </si>
  <si>
    <t>64030200400701030</t>
  </si>
  <si>
    <t>3960</t>
  </si>
  <si>
    <t>64030200400701031</t>
  </si>
  <si>
    <t>3961</t>
  </si>
  <si>
    <t>64030200400701032</t>
  </si>
  <si>
    <t>3962</t>
  </si>
  <si>
    <t>64030200400701033</t>
  </si>
  <si>
    <t>王自孝</t>
  </si>
  <si>
    <t>3963</t>
  </si>
  <si>
    <t>64030200400701034</t>
  </si>
  <si>
    <t>王自喜</t>
  </si>
  <si>
    <t>3964</t>
  </si>
  <si>
    <t>64030200400701035</t>
  </si>
  <si>
    <t>3965</t>
  </si>
  <si>
    <t>64030200400701036</t>
  </si>
  <si>
    <t>3966</t>
  </si>
  <si>
    <t>64030200400701037</t>
  </si>
  <si>
    <t>3967</t>
  </si>
  <si>
    <t>64030200400701038</t>
  </si>
  <si>
    <t>王自文</t>
  </si>
  <si>
    <t>3968</t>
  </si>
  <si>
    <t>64030200400701039</t>
  </si>
  <si>
    <t>3969</t>
  </si>
  <si>
    <t>64030200400701040</t>
  </si>
  <si>
    <t>3970</t>
  </si>
  <si>
    <t>64030200400701041</t>
  </si>
  <si>
    <t>3971</t>
  </si>
  <si>
    <t>64030200400701042</t>
  </si>
  <si>
    <t>3972</t>
  </si>
  <si>
    <t>64030200400701043</t>
  </si>
  <si>
    <t>王保礼</t>
  </si>
  <si>
    <t>3973</t>
  </si>
  <si>
    <t>64030200400701044</t>
  </si>
  <si>
    <t>3974</t>
  </si>
  <si>
    <t>64030200400701045</t>
  </si>
  <si>
    <t>王彦贵</t>
  </si>
  <si>
    <t>3975</t>
  </si>
  <si>
    <t>64030200400701046</t>
  </si>
  <si>
    <t>3976</t>
  </si>
  <si>
    <t>64030200400701047</t>
  </si>
  <si>
    <t>李学智</t>
  </si>
  <si>
    <t>3977</t>
  </si>
  <si>
    <t>64030200400701048</t>
  </si>
  <si>
    <t>王彦新</t>
  </si>
  <si>
    <t>3978</t>
  </si>
  <si>
    <t>64030200400701049</t>
  </si>
  <si>
    <t>王彦清</t>
  </si>
  <si>
    <t>3979</t>
  </si>
  <si>
    <t>64030200400701050</t>
  </si>
  <si>
    <t>3980</t>
  </si>
  <si>
    <t>64030200400701051</t>
  </si>
  <si>
    <t>杨自忠</t>
  </si>
  <si>
    <t>3981</t>
  </si>
  <si>
    <t>64030200400701052</t>
  </si>
  <si>
    <t>马玉琴</t>
  </si>
  <si>
    <t>3982</t>
  </si>
  <si>
    <t>64030200400701053</t>
  </si>
  <si>
    <t>杨自兵</t>
  </si>
  <si>
    <t>3983</t>
  </si>
  <si>
    <t>64030200400701054</t>
  </si>
  <si>
    <t>3984</t>
  </si>
  <si>
    <t>64030200400701055</t>
  </si>
  <si>
    <t>3985</t>
  </si>
  <si>
    <t>64030200400701056</t>
  </si>
  <si>
    <t>3986</t>
  </si>
  <si>
    <t>64030200400701057</t>
  </si>
  <si>
    <t>3987</t>
  </si>
  <si>
    <t>64030200400701058</t>
  </si>
  <si>
    <t>杨玉奎</t>
  </si>
  <si>
    <t>3988</t>
  </si>
  <si>
    <t>64030200400701059</t>
  </si>
  <si>
    <t>马进伏</t>
  </si>
  <si>
    <t>3989</t>
  </si>
  <si>
    <t>64030200400701060</t>
  </si>
  <si>
    <t>王治礼</t>
  </si>
  <si>
    <t>3990</t>
  </si>
  <si>
    <t>64030200400701061</t>
  </si>
  <si>
    <t>王治贵</t>
  </si>
  <si>
    <t>3991</t>
  </si>
  <si>
    <t>64030200400701062</t>
  </si>
  <si>
    <t>王治林</t>
  </si>
  <si>
    <t>3992</t>
  </si>
  <si>
    <t>64030200400701063</t>
  </si>
  <si>
    <t>3993</t>
  </si>
  <si>
    <t>64030200400701064</t>
  </si>
  <si>
    <t>3994</t>
  </si>
  <si>
    <t>64030200400701065</t>
  </si>
  <si>
    <t>何全仁</t>
  </si>
  <si>
    <t>3995</t>
  </si>
  <si>
    <t>64030200400701066</t>
  </si>
  <si>
    <t>3996</t>
  </si>
  <si>
    <t>64030200400701067</t>
  </si>
  <si>
    <t>3997</t>
  </si>
  <si>
    <t>64030200400701068</t>
  </si>
  <si>
    <t>3998</t>
  </si>
  <si>
    <t>64030200400701069</t>
  </si>
  <si>
    <t>何金全</t>
  </si>
  <si>
    <t>3999</t>
  </si>
  <si>
    <t>64030200400701070</t>
  </si>
  <si>
    <t>何金忠</t>
  </si>
  <si>
    <t>4000</t>
  </si>
  <si>
    <t>64030200400701071</t>
  </si>
  <si>
    <t>4001</t>
  </si>
  <si>
    <t>64030200400701072</t>
  </si>
  <si>
    <t>何金宝</t>
  </si>
  <si>
    <t>4002</t>
  </si>
  <si>
    <t>64030200400701073</t>
  </si>
  <si>
    <t>马素英</t>
  </si>
  <si>
    <t>4003</t>
  </si>
  <si>
    <t>64030200400701074</t>
  </si>
  <si>
    <t>周彦花</t>
  </si>
  <si>
    <t>4004</t>
  </si>
  <si>
    <t>64030200400701075</t>
  </si>
  <si>
    <t>4005</t>
  </si>
  <si>
    <t>64030200400701076</t>
  </si>
  <si>
    <t>4006</t>
  </si>
  <si>
    <t>64030200400701077</t>
  </si>
  <si>
    <t>4007</t>
  </si>
  <si>
    <t>64030200400701078</t>
  </si>
  <si>
    <t>4008</t>
  </si>
  <si>
    <t>64030200400701079</t>
  </si>
  <si>
    <t>4009</t>
  </si>
  <si>
    <t>64030200400701080</t>
  </si>
  <si>
    <t>4010</t>
  </si>
  <si>
    <t>64030200400701081</t>
  </si>
  <si>
    <t>4011</t>
  </si>
  <si>
    <t>64030200400701082</t>
  </si>
  <si>
    <t>兰伏全</t>
  </si>
  <si>
    <t>4012</t>
  </si>
  <si>
    <t>64030200400701083</t>
  </si>
  <si>
    <t>4013</t>
  </si>
  <si>
    <t>64030200400701084</t>
  </si>
  <si>
    <t>4014</t>
  </si>
  <si>
    <t>64030200400701085</t>
  </si>
  <si>
    <t>王学孝</t>
  </si>
  <si>
    <t>4015</t>
  </si>
  <si>
    <t>64030200400701086</t>
  </si>
  <si>
    <t>4016</t>
  </si>
  <si>
    <t>64030200400701087</t>
  </si>
  <si>
    <t>4017</t>
  </si>
  <si>
    <t>64030200400701088</t>
  </si>
  <si>
    <t>王学国</t>
  </si>
  <si>
    <t>4018</t>
  </si>
  <si>
    <t>64030200400701089</t>
  </si>
  <si>
    <t>4019</t>
  </si>
  <si>
    <t>64030200400701090</t>
  </si>
  <si>
    <t>4020</t>
  </si>
  <si>
    <t>64030200400701091</t>
  </si>
  <si>
    <t>4021</t>
  </si>
  <si>
    <t>64030200400701092</t>
  </si>
  <si>
    <t>4022</t>
  </si>
  <si>
    <t>64030200400701093</t>
  </si>
  <si>
    <t>王学均</t>
  </si>
  <si>
    <t>4023</t>
  </si>
  <si>
    <t>64030200400701094</t>
  </si>
  <si>
    <t>4024</t>
  </si>
  <si>
    <t>64030200400701095</t>
  </si>
  <si>
    <t>王小斌</t>
  </si>
  <si>
    <t>4025</t>
  </si>
  <si>
    <t>64030200400701096</t>
  </si>
  <si>
    <t>4026</t>
  </si>
  <si>
    <t>64030200400701097</t>
  </si>
  <si>
    <t>4027</t>
  </si>
  <si>
    <t>64030200400701098</t>
  </si>
  <si>
    <t>4028</t>
  </si>
  <si>
    <t>64030200400701099</t>
  </si>
  <si>
    <t>王学俊</t>
  </si>
  <si>
    <t>4029</t>
  </si>
  <si>
    <t>64030200400701100</t>
  </si>
  <si>
    <t>王学新</t>
  </si>
  <si>
    <t>4030</t>
  </si>
  <si>
    <t>64030200400701101</t>
  </si>
  <si>
    <t>4031</t>
  </si>
  <si>
    <t>64030200400701102</t>
  </si>
  <si>
    <t>王小栋</t>
  </si>
  <si>
    <t>4032</t>
  </si>
  <si>
    <t>64030200400701103</t>
  </si>
  <si>
    <t>4033</t>
  </si>
  <si>
    <t>64030200400701104</t>
  </si>
  <si>
    <t>4034</t>
  </si>
  <si>
    <t>64030200400701105</t>
  </si>
  <si>
    <t>4035</t>
  </si>
  <si>
    <t>64030200400701106</t>
  </si>
  <si>
    <t>吴怀林</t>
  </si>
  <si>
    <t>4036</t>
  </si>
  <si>
    <t>64030200400701107</t>
  </si>
  <si>
    <t>吴学云</t>
  </si>
  <si>
    <t>4037</t>
  </si>
  <si>
    <t>64030200400701108</t>
  </si>
  <si>
    <t>4038</t>
  </si>
  <si>
    <t>64030200400701109</t>
  </si>
  <si>
    <t>4039</t>
  </si>
  <si>
    <t>64030200400701110</t>
  </si>
  <si>
    <t>4040</t>
  </si>
  <si>
    <t>64030200400701111</t>
  </si>
  <si>
    <t>4041</t>
  </si>
  <si>
    <t>64030200400701112</t>
  </si>
  <si>
    <t>马耀岐</t>
  </si>
  <si>
    <t>4042</t>
  </si>
  <si>
    <t>64030200400701113</t>
  </si>
  <si>
    <t>4043</t>
  </si>
  <si>
    <t>64030200400701114</t>
  </si>
  <si>
    <t>4044</t>
  </si>
  <si>
    <t>64030200400702001</t>
  </si>
  <si>
    <t>王伏柱</t>
  </si>
  <si>
    <t>4045</t>
  </si>
  <si>
    <t>64030200400702002</t>
  </si>
  <si>
    <t>4046</t>
  </si>
  <si>
    <t>64030200400702003</t>
  </si>
  <si>
    <t>王伏军</t>
  </si>
  <si>
    <t>4047</t>
  </si>
  <si>
    <t>64030200400702004</t>
  </si>
  <si>
    <t>4048</t>
  </si>
  <si>
    <t>64030200400702005</t>
  </si>
  <si>
    <t>4049</t>
  </si>
  <si>
    <t>64030200400702006</t>
  </si>
  <si>
    <t>4050</t>
  </si>
  <si>
    <t>64030200400702007</t>
  </si>
  <si>
    <t>郭文军</t>
  </si>
  <si>
    <t>4051</t>
  </si>
  <si>
    <t>64030200400702008</t>
  </si>
  <si>
    <t>王兴文</t>
  </si>
  <si>
    <t>4052</t>
  </si>
  <si>
    <t>64030200400702009</t>
  </si>
  <si>
    <t>4053</t>
  </si>
  <si>
    <t>64030200400702010</t>
  </si>
  <si>
    <t>4054</t>
  </si>
  <si>
    <t>64030200400702011</t>
  </si>
  <si>
    <t>买伏军</t>
  </si>
  <si>
    <t>4055</t>
  </si>
  <si>
    <t>64030200400702012</t>
  </si>
  <si>
    <t>买伏云</t>
  </si>
  <si>
    <t>4056</t>
  </si>
  <si>
    <t>64030200400702013</t>
  </si>
  <si>
    <t>4057</t>
  </si>
  <si>
    <t>64030200400702014</t>
  </si>
  <si>
    <t>朱广军</t>
  </si>
  <si>
    <t>4058</t>
  </si>
  <si>
    <t>64030200400702015</t>
  </si>
  <si>
    <t>4059</t>
  </si>
  <si>
    <t>64030200400702016</t>
  </si>
  <si>
    <t>4060</t>
  </si>
  <si>
    <t>64030200400702017</t>
  </si>
  <si>
    <t>4061</t>
  </si>
  <si>
    <t>64030200400702018</t>
  </si>
  <si>
    <t>4062</t>
  </si>
  <si>
    <t>64030200400702019</t>
  </si>
  <si>
    <t>4063</t>
  </si>
  <si>
    <t>64030200400702020</t>
  </si>
  <si>
    <t>4064</t>
  </si>
  <si>
    <t>64030200400702021</t>
  </si>
  <si>
    <t>丁小琴</t>
  </si>
  <si>
    <t>4065</t>
  </si>
  <si>
    <t>64030200400702022</t>
  </si>
  <si>
    <t>4066</t>
  </si>
  <si>
    <t>64030200400702023</t>
  </si>
  <si>
    <t>4067</t>
  </si>
  <si>
    <t>64030200400702024</t>
  </si>
  <si>
    <t>王清</t>
  </si>
  <si>
    <t>4068</t>
  </si>
  <si>
    <t>64030200400702025</t>
  </si>
  <si>
    <t>4069</t>
  </si>
  <si>
    <t>64030200400702026</t>
  </si>
  <si>
    <t>4070</t>
  </si>
  <si>
    <t>64030200400702027</t>
  </si>
  <si>
    <t>4071</t>
  </si>
  <si>
    <t>64030200400702028</t>
  </si>
  <si>
    <t>4072</t>
  </si>
  <si>
    <t>64030200400702029</t>
  </si>
  <si>
    <t>4073</t>
  </si>
  <si>
    <t>64030200400702030</t>
  </si>
  <si>
    <t>4074</t>
  </si>
  <si>
    <t>64030200400702031</t>
  </si>
  <si>
    <t>4075</t>
  </si>
  <si>
    <t>64030200400702032</t>
  </si>
  <si>
    <t>4076</t>
  </si>
  <si>
    <t>64030200400702033</t>
  </si>
  <si>
    <t>4077</t>
  </si>
  <si>
    <t>64030200400702034</t>
  </si>
  <si>
    <t>4078</t>
  </si>
  <si>
    <t>64030200400702035</t>
  </si>
  <si>
    <t>4079</t>
  </si>
  <si>
    <t>64030200400702036</t>
  </si>
  <si>
    <t>4080</t>
  </si>
  <si>
    <t>64030200400702037</t>
  </si>
  <si>
    <t>4081</t>
  </si>
  <si>
    <t>64030200400702038</t>
  </si>
  <si>
    <t>买金国</t>
  </si>
  <si>
    <t>4082</t>
  </si>
  <si>
    <t>64030200400702039</t>
  </si>
  <si>
    <t>买金忠</t>
  </si>
  <si>
    <t>4083</t>
  </si>
  <si>
    <t>64030200400702040</t>
  </si>
  <si>
    <t>王桂霞</t>
  </si>
  <si>
    <t>4084</t>
  </si>
  <si>
    <t>64030200400702041</t>
  </si>
  <si>
    <t>4085</t>
  </si>
  <si>
    <t>64030200400702042</t>
  </si>
  <si>
    <t>买金兵</t>
  </si>
  <si>
    <t>4086</t>
  </si>
  <si>
    <t>64030200400702043</t>
  </si>
  <si>
    <t>马万梅</t>
  </si>
  <si>
    <t>4087</t>
  </si>
  <si>
    <t>64030200400702044</t>
  </si>
  <si>
    <t>4088</t>
  </si>
  <si>
    <t>64030200400702045</t>
  </si>
  <si>
    <t>4089</t>
  </si>
  <si>
    <t>64030200400702046</t>
  </si>
  <si>
    <t>4090</t>
  </si>
  <si>
    <t>64030200400702047</t>
  </si>
  <si>
    <t>4091</t>
  </si>
  <si>
    <t>64030200400702048</t>
  </si>
  <si>
    <t>4092</t>
  </si>
  <si>
    <t>64030200400702049</t>
  </si>
  <si>
    <t>王治伏</t>
  </si>
  <si>
    <t>4093</t>
  </si>
  <si>
    <t>64030200400702050</t>
  </si>
  <si>
    <t>4094</t>
  </si>
  <si>
    <t>64030200400702051</t>
  </si>
  <si>
    <t>王治新</t>
  </si>
  <si>
    <t>4095</t>
  </si>
  <si>
    <t>64030200400702052</t>
  </si>
  <si>
    <t>4096</t>
  </si>
  <si>
    <t>64030200400702053</t>
  </si>
  <si>
    <t>4097</t>
  </si>
  <si>
    <t>64030200400702054</t>
  </si>
  <si>
    <t>4098</t>
  </si>
  <si>
    <t>64030200400702055</t>
  </si>
  <si>
    <t>4099</t>
  </si>
  <si>
    <t>64030200400702056</t>
  </si>
  <si>
    <t>王伏忠</t>
  </si>
  <si>
    <t>4100</t>
  </si>
  <si>
    <t>64030200400702057</t>
  </si>
  <si>
    <t>王伏成</t>
  </si>
  <si>
    <t>4101</t>
  </si>
  <si>
    <t>64030200400702058</t>
  </si>
  <si>
    <t>4102</t>
  </si>
  <si>
    <t>64030200400702059</t>
  </si>
  <si>
    <t>王伏云</t>
  </si>
  <si>
    <t>4103</t>
  </si>
  <si>
    <t>64030200400702060</t>
  </si>
  <si>
    <t>4104</t>
  </si>
  <si>
    <t>64030200400702061</t>
  </si>
  <si>
    <t>4105</t>
  </si>
  <si>
    <t>64030200400702062</t>
  </si>
  <si>
    <t>王耀宗</t>
  </si>
  <si>
    <t>4106</t>
  </si>
  <si>
    <t>64030200400702063</t>
  </si>
  <si>
    <t>杨树花</t>
  </si>
  <si>
    <t>4107</t>
  </si>
  <si>
    <t>64030200400702064</t>
  </si>
  <si>
    <t>4108</t>
  </si>
  <si>
    <t>64030200400702065</t>
  </si>
  <si>
    <t>王跃武</t>
  </si>
  <si>
    <t>4109</t>
  </si>
  <si>
    <t>64030200400702066</t>
  </si>
  <si>
    <t>4110</t>
  </si>
  <si>
    <t>64030200400702067</t>
  </si>
  <si>
    <t>4111</t>
  </si>
  <si>
    <t>64030200400702068</t>
  </si>
  <si>
    <t>4112</t>
  </si>
  <si>
    <t>64030200400702069</t>
  </si>
  <si>
    <t>4113</t>
  </si>
  <si>
    <t>64030200400702070</t>
  </si>
  <si>
    <t>4114</t>
  </si>
  <si>
    <t>64030200400702071</t>
  </si>
  <si>
    <t>4115</t>
  </si>
  <si>
    <t>64030200400702072</t>
  </si>
  <si>
    <t>4116</t>
  </si>
  <si>
    <t>64030200400702073</t>
  </si>
  <si>
    <t>4117</t>
  </si>
  <si>
    <t>64030200400702074</t>
  </si>
  <si>
    <t>4118</t>
  </si>
  <si>
    <t>64030200400702075</t>
  </si>
  <si>
    <t>4119</t>
  </si>
  <si>
    <t>64030200400702076</t>
  </si>
  <si>
    <t>买利忠</t>
  </si>
  <si>
    <t>4120</t>
  </si>
  <si>
    <t>64030200400702077</t>
  </si>
  <si>
    <t>买利兴</t>
  </si>
  <si>
    <t>4121</t>
  </si>
  <si>
    <t>64030200400702078</t>
  </si>
  <si>
    <t>4122</t>
  </si>
  <si>
    <t>64030200400702079</t>
  </si>
  <si>
    <t>王彦旭</t>
  </si>
  <si>
    <t>4123</t>
  </si>
  <si>
    <t>64030200400702080</t>
  </si>
  <si>
    <t>4124</t>
  </si>
  <si>
    <t>64030200400702081</t>
  </si>
  <si>
    <t>李  成</t>
  </si>
  <si>
    <t>4125</t>
  </si>
  <si>
    <t>64030200400702082</t>
  </si>
  <si>
    <t>马兵祥</t>
  </si>
  <si>
    <t>4126</t>
  </si>
  <si>
    <t>64030200400702083</t>
  </si>
  <si>
    <t>马炳忠</t>
  </si>
  <si>
    <t>4127</t>
  </si>
  <si>
    <t>64030200400702084</t>
  </si>
  <si>
    <t>马炳礼</t>
  </si>
  <si>
    <t>4128</t>
  </si>
  <si>
    <t>64030200400702085</t>
  </si>
  <si>
    <t>王耀生</t>
  </si>
  <si>
    <t>4129</t>
  </si>
  <si>
    <t>64030200400702086</t>
  </si>
  <si>
    <t>杜小军</t>
  </si>
  <si>
    <t>4130</t>
  </si>
  <si>
    <t>64030200400702087</t>
  </si>
  <si>
    <t>杜永伏</t>
  </si>
  <si>
    <t>4131</t>
  </si>
  <si>
    <t>64030200400702088</t>
  </si>
  <si>
    <t>买小荣</t>
  </si>
  <si>
    <t>4132</t>
  </si>
  <si>
    <t>64030200400702089</t>
  </si>
  <si>
    <t>买天伏</t>
  </si>
  <si>
    <t>4133</t>
  </si>
  <si>
    <t>64030200400702090</t>
  </si>
  <si>
    <t>买天成</t>
  </si>
  <si>
    <t>4134</t>
  </si>
  <si>
    <t>64030200400702091</t>
  </si>
  <si>
    <t>4135</t>
  </si>
  <si>
    <t>64030200400702092</t>
  </si>
  <si>
    <t>4136</t>
  </si>
  <si>
    <t>64030200400702093</t>
  </si>
  <si>
    <t>4137</t>
  </si>
  <si>
    <t>64030200400702094</t>
  </si>
  <si>
    <t>4138</t>
  </si>
  <si>
    <t>64030200400702095</t>
  </si>
  <si>
    <t>4139</t>
  </si>
  <si>
    <t>64030200400702096</t>
  </si>
  <si>
    <t>王晓斌</t>
  </si>
  <si>
    <t>4140</t>
  </si>
  <si>
    <t>64030200400702097</t>
  </si>
  <si>
    <t>买秀兰</t>
  </si>
  <si>
    <t>4141</t>
  </si>
  <si>
    <t>64030200400702098</t>
  </si>
  <si>
    <t>苏生明</t>
  </si>
  <si>
    <t>4142</t>
  </si>
  <si>
    <t>64030200400703001</t>
  </si>
  <si>
    <t>4143</t>
  </si>
  <si>
    <t>64030200400703002</t>
  </si>
  <si>
    <t>4144</t>
  </si>
  <si>
    <t>64030200400703003</t>
  </si>
  <si>
    <t>4145</t>
  </si>
  <si>
    <t>64030200400703004</t>
  </si>
  <si>
    <t>4146</t>
  </si>
  <si>
    <t>64030200400703005</t>
  </si>
  <si>
    <t>王彦梅</t>
  </si>
  <si>
    <t>4147</t>
  </si>
  <si>
    <t>64030200400703006</t>
  </si>
  <si>
    <t>王占孝</t>
  </si>
  <si>
    <t>4148</t>
  </si>
  <si>
    <t>64030200400703007</t>
  </si>
  <si>
    <t>4149</t>
  </si>
  <si>
    <t>64030200400703008</t>
  </si>
  <si>
    <t>4150</t>
  </si>
  <si>
    <t>64030200400703009</t>
  </si>
  <si>
    <t>4151</t>
  </si>
  <si>
    <t>64030200400703010</t>
  </si>
  <si>
    <t>王占玉</t>
  </si>
  <si>
    <t>4152</t>
  </si>
  <si>
    <t>64030200400703011</t>
  </si>
  <si>
    <t>4153</t>
  </si>
  <si>
    <t>64030200400703012</t>
  </si>
  <si>
    <t>马春萍</t>
  </si>
  <si>
    <t>4154</t>
  </si>
  <si>
    <t>64030200400703013</t>
  </si>
  <si>
    <t>4155</t>
  </si>
  <si>
    <t>64030200400703014</t>
  </si>
  <si>
    <t>石金山</t>
  </si>
  <si>
    <t>4156</t>
  </si>
  <si>
    <t>64030200400703015</t>
  </si>
  <si>
    <t>王俊保</t>
  </si>
  <si>
    <t>4157</t>
  </si>
  <si>
    <t>64030200400703016</t>
  </si>
  <si>
    <t>王俊林</t>
  </si>
  <si>
    <t>4158</t>
  </si>
  <si>
    <t>64030200400703017</t>
  </si>
  <si>
    <t>4159</t>
  </si>
  <si>
    <t>64030200400703018</t>
  </si>
  <si>
    <t>4160</t>
  </si>
  <si>
    <t>64030200400703019</t>
  </si>
  <si>
    <t>张占海</t>
  </si>
  <si>
    <t>4161</t>
  </si>
  <si>
    <t>64030200400703020</t>
  </si>
  <si>
    <t>张占福</t>
  </si>
  <si>
    <t>4162</t>
  </si>
  <si>
    <t>64030200400703021</t>
  </si>
  <si>
    <t>王立仁</t>
  </si>
  <si>
    <t>4163</t>
  </si>
  <si>
    <t>64030200400703022</t>
  </si>
  <si>
    <t>马  丽</t>
  </si>
  <si>
    <t>4164</t>
  </si>
  <si>
    <t>64030200400703023</t>
  </si>
  <si>
    <t>4165</t>
  </si>
  <si>
    <t>64030200400703024</t>
  </si>
  <si>
    <t>4166</t>
  </si>
  <si>
    <t>64030200400703025</t>
  </si>
  <si>
    <t>4167</t>
  </si>
  <si>
    <t>64030200400703026</t>
  </si>
  <si>
    <t>4168</t>
  </si>
  <si>
    <t>64030200400703027</t>
  </si>
  <si>
    <t>王龙德</t>
  </si>
  <si>
    <t>4169</t>
  </si>
  <si>
    <t>64030200400703028</t>
  </si>
  <si>
    <t>4170</t>
  </si>
  <si>
    <t>64030200400703029</t>
  </si>
  <si>
    <t>4171</t>
  </si>
  <si>
    <t>64030200400703030</t>
  </si>
  <si>
    <t>4172</t>
  </si>
  <si>
    <t>64030200400703031</t>
  </si>
  <si>
    <t>王永兴</t>
  </si>
  <si>
    <t>4173</t>
  </si>
  <si>
    <t>64030200400703032</t>
  </si>
  <si>
    <t>王伏江</t>
  </si>
  <si>
    <t>4174</t>
  </si>
  <si>
    <t>64030200400703033</t>
  </si>
  <si>
    <t>4175</t>
  </si>
  <si>
    <t>64030200400703034</t>
  </si>
  <si>
    <t>王伏贤</t>
  </si>
  <si>
    <t>4176</t>
  </si>
  <si>
    <t>64030200400703035</t>
  </si>
  <si>
    <t>王永红</t>
  </si>
  <si>
    <t>4177</t>
  </si>
  <si>
    <t>64030200400703036</t>
  </si>
  <si>
    <t>4178</t>
  </si>
  <si>
    <t>64030200400703037</t>
  </si>
  <si>
    <t>4179</t>
  </si>
  <si>
    <t>64030200400703038</t>
  </si>
  <si>
    <t>买伏祥</t>
  </si>
  <si>
    <t>4180</t>
  </si>
  <si>
    <t>64030200400703039</t>
  </si>
  <si>
    <t>买伏林</t>
  </si>
  <si>
    <t>4181</t>
  </si>
  <si>
    <t>64030200400703040</t>
  </si>
  <si>
    <t>4182</t>
  </si>
  <si>
    <t>64030200400703041</t>
  </si>
  <si>
    <t>买俊杰</t>
  </si>
  <si>
    <t>4183</t>
  </si>
  <si>
    <t>64030200400703042</t>
  </si>
  <si>
    <t>买俊保</t>
  </si>
  <si>
    <t>4184</t>
  </si>
  <si>
    <t>64030200400703043</t>
  </si>
  <si>
    <t>买俊文</t>
  </si>
  <si>
    <t>4185</t>
  </si>
  <si>
    <t>64030200400703044</t>
  </si>
  <si>
    <t>4186</t>
  </si>
  <si>
    <t>64030200400703045</t>
  </si>
  <si>
    <t>王永明</t>
  </si>
  <si>
    <t>4187</t>
  </si>
  <si>
    <t>64030200400703046</t>
  </si>
  <si>
    <t>王永军</t>
  </si>
  <si>
    <t>4188</t>
  </si>
  <si>
    <t>64030200400703047</t>
  </si>
  <si>
    <t>王立萍</t>
  </si>
  <si>
    <t>4189</t>
  </si>
  <si>
    <t>64030200400703048</t>
  </si>
  <si>
    <t>纪秀花</t>
  </si>
  <si>
    <t>4190</t>
  </si>
  <si>
    <t>64030200400703049</t>
  </si>
  <si>
    <t>王彦奎</t>
  </si>
  <si>
    <t>4191</t>
  </si>
  <si>
    <t>64030200400703050</t>
  </si>
  <si>
    <t>4192</t>
  </si>
  <si>
    <t>64030200400703051</t>
  </si>
  <si>
    <t>4193</t>
  </si>
  <si>
    <t>64030200400703052</t>
  </si>
  <si>
    <t>4194</t>
  </si>
  <si>
    <t>64030200400703053</t>
  </si>
  <si>
    <t>王金秀</t>
  </si>
  <si>
    <t>4195</t>
  </si>
  <si>
    <t>64030200400703054</t>
  </si>
  <si>
    <t>4196</t>
  </si>
  <si>
    <t>64030200400703055</t>
  </si>
  <si>
    <t>王利民</t>
  </si>
  <si>
    <t>4197</t>
  </si>
  <si>
    <t>64030200400703056</t>
  </si>
  <si>
    <t>4198</t>
  </si>
  <si>
    <t>64030200400703057</t>
  </si>
  <si>
    <t>王力文</t>
  </si>
  <si>
    <t>4199</t>
  </si>
  <si>
    <t>64030200400703058</t>
  </si>
  <si>
    <t>王伏荣</t>
  </si>
  <si>
    <t>4200</t>
  </si>
  <si>
    <t>64030200400703059</t>
  </si>
  <si>
    <t>王伏国</t>
  </si>
  <si>
    <t>4201</t>
  </si>
  <si>
    <t>64030200400703060</t>
  </si>
  <si>
    <t>王彦保</t>
  </si>
  <si>
    <t>4202</t>
  </si>
  <si>
    <t>64030200400703061</t>
  </si>
  <si>
    <t>4203</t>
  </si>
  <si>
    <t>64030200400703062</t>
  </si>
  <si>
    <t>4204</t>
  </si>
  <si>
    <t>64030200400703063</t>
  </si>
  <si>
    <t>王利清</t>
  </si>
  <si>
    <t>4205</t>
  </si>
  <si>
    <t>64030200400703064</t>
  </si>
  <si>
    <t>王利刚</t>
  </si>
  <si>
    <t>4206</t>
  </si>
  <si>
    <t>64030200400703065</t>
  </si>
  <si>
    <t>张清英</t>
  </si>
  <si>
    <t>4207</t>
  </si>
  <si>
    <t>64030200400703066</t>
  </si>
  <si>
    <t>郭文保</t>
  </si>
  <si>
    <t>4208</t>
  </si>
  <si>
    <t>64030200400703067</t>
  </si>
  <si>
    <t>4209</t>
  </si>
  <si>
    <t>64030200400703068</t>
  </si>
  <si>
    <t>4210</t>
  </si>
  <si>
    <t>64030200400703069</t>
  </si>
  <si>
    <t>4211</t>
  </si>
  <si>
    <t>64030200400703070</t>
  </si>
  <si>
    <t>4212</t>
  </si>
  <si>
    <t>64030200400703071</t>
  </si>
  <si>
    <t>4213</t>
  </si>
  <si>
    <t>64030200400703072</t>
  </si>
  <si>
    <t>王  刚</t>
  </si>
  <si>
    <t>4214</t>
  </si>
  <si>
    <t>64030200400704001</t>
  </si>
  <si>
    <t>4215</t>
  </si>
  <si>
    <t>64030200400704002</t>
  </si>
  <si>
    <t>王志龙</t>
  </si>
  <si>
    <t>4216</t>
  </si>
  <si>
    <t>64030200400704003</t>
  </si>
  <si>
    <t>4217</t>
  </si>
  <si>
    <t>64030200400704004</t>
  </si>
  <si>
    <t>王建银</t>
  </si>
  <si>
    <t>4218</t>
  </si>
  <si>
    <t>64030200400704005</t>
  </si>
  <si>
    <t>王建义</t>
  </si>
  <si>
    <t>4219</t>
  </si>
  <si>
    <t>64030200400704006</t>
  </si>
  <si>
    <t>4220</t>
  </si>
  <si>
    <t>64030200400704007</t>
  </si>
  <si>
    <t>4221</t>
  </si>
  <si>
    <t>64030200400704008</t>
  </si>
  <si>
    <t>4222</t>
  </si>
  <si>
    <t>64030200400704009</t>
  </si>
  <si>
    <t>4223</t>
  </si>
  <si>
    <t>64030200400704010</t>
  </si>
  <si>
    <t>4224</t>
  </si>
  <si>
    <t>64030200400704011</t>
  </si>
  <si>
    <t>4225</t>
  </si>
  <si>
    <t>64030200400704012</t>
  </si>
  <si>
    <t>4226</t>
  </si>
  <si>
    <t>64030200400704013</t>
  </si>
  <si>
    <t>4227</t>
  </si>
  <si>
    <t>64030200400704014</t>
  </si>
  <si>
    <t>王成忠</t>
  </si>
  <si>
    <t>4228</t>
  </si>
  <si>
    <t>64030200400704015</t>
  </si>
  <si>
    <t>4229</t>
  </si>
  <si>
    <t>64030200400704016</t>
  </si>
  <si>
    <t>4230</t>
  </si>
  <si>
    <t>64030200400704017</t>
  </si>
  <si>
    <t>李学勇</t>
  </si>
  <si>
    <t>4231</t>
  </si>
  <si>
    <t>64030200400704018</t>
  </si>
  <si>
    <t>4232</t>
  </si>
  <si>
    <t>64030200400704019</t>
  </si>
  <si>
    <t>李  伟</t>
  </si>
  <si>
    <t>4233</t>
  </si>
  <si>
    <t>64030200400704020</t>
  </si>
  <si>
    <t>李  剑</t>
  </si>
  <si>
    <t>4234</t>
  </si>
  <si>
    <t>64030200400704021</t>
  </si>
  <si>
    <t>马保栋</t>
  </si>
  <si>
    <t>4235</t>
  </si>
  <si>
    <t>64030200400704022</t>
  </si>
  <si>
    <t>4236</t>
  </si>
  <si>
    <t>64030200400704023</t>
  </si>
  <si>
    <t>4237</t>
  </si>
  <si>
    <t>64030200400704024</t>
  </si>
  <si>
    <t>4238</t>
  </si>
  <si>
    <t>64030200400704025</t>
  </si>
  <si>
    <t>马吉功</t>
  </si>
  <si>
    <t>4239</t>
  </si>
  <si>
    <t>64030200400704026</t>
  </si>
  <si>
    <t>4240</t>
  </si>
  <si>
    <t>64030200400704027</t>
  </si>
  <si>
    <t>张万寿</t>
  </si>
  <si>
    <t>4241</t>
  </si>
  <si>
    <t>64030200400704028</t>
  </si>
  <si>
    <t>马恩苹</t>
  </si>
  <si>
    <t>4242</t>
  </si>
  <si>
    <t>64030200400704029</t>
  </si>
  <si>
    <t>4243</t>
  </si>
  <si>
    <t>64030200400704030</t>
  </si>
  <si>
    <t>马  翔</t>
  </si>
  <si>
    <t>4244</t>
  </si>
  <si>
    <t>64030200400704031</t>
  </si>
  <si>
    <t>马国环</t>
  </si>
  <si>
    <t>4245</t>
  </si>
  <si>
    <t>64030200400704032</t>
  </si>
  <si>
    <t>马  涛</t>
  </si>
  <si>
    <t>4246</t>
  </si>
  <si>
    <t>64030200400704033</t>
  </si>
  <si>
    <t>马  波</t>
  </si>
  <si>
    <t>4247</t>
  </si>
  <si>
    <t>64030200400704034</t>
  </si>
  <si>
    <t>4248</t>
  </si>
  <si>
    <t>64030200400704035</t>
  </si>
  <si>
    <t>4249</t>
  </si>
  <si>
    <t>64030200400704036</t>
  </si>
  <si>
    <t>4250</t>
  </si>
  <si>
    <t>64030200400704037</t>
  </si>
  <si>
    <t>王忠森</t>
  </si>
  <si>
    <t>4251</t>
  </si>
  <si>
    <t>64030200400704038</t>
  </si>
  <si>
    <t>王忠云</t>
  </si>
  <si>
    <t>4252</t>
  </si>
  <si>
    <t>64030200400704039</t>
  </si>
  <si>
    <t>4253</t>
  </si>
  <si>
    <t>64030200400704040</t>
  </si>
  <si>
    <t>4254</t>
  </si>
  <si>
    <t>64030200400704041</t>
  </si>
  <si>
    <t>4255</t>
  </si>
  <si>
    <t>64030200400704042</t>
  </si>
  <si>
    <t>4256</t>
  </si>
  <si>
    <t>64030200400704043</t>
  </si>
  <si>
    <t>4257</t>
  </si>
  <si>
    <t>64030200400704044</t>
  </si>
  <si>
    <t>4258</t>
  </si>
  <si>
    <t>64030200400704045</t>
  </si>
  <si>
    <t>4259</t>
  </si>
  <si>
    <t>64030200400704046</t>
  </si>
  <si>
    <t>4260</t>
  </si>
  <si>
    <t>64030200400704047</t>
  </si>
  <si>
    <t>4261</t>
  </si>
  <si>
    <t>64030200400704048</t>
  </si>
  <si>
    <t>4262</t>
  </si>
  <si>
    <t>64030200400704049</t>
  </si>
  <si>
    <t>4263</t>
  </si>
  <si>
    <t>64030200400704050</t>
  </si>
  <si>
    <t>4264</t>
  </si>
  <si>
    <t>64030200400704051</t>
  </si>
  <si>
    <t>4265</t>
  </si>
  <si>
    <t>64030200400704052</t>
  </si>
  <si>
    <t>史占林</t>
  </si>
  <si>
    <t>4266</t>
  </si>
  <si>
    <t>64030200400704053</t>
  </si>
  <si>
    <t>史占财</t>
  </si>
  <si>
    <t>4267</t>
  </si>
  <si>
    <t>64030200400704054</t>
  </si>
  <si>
    <t>杨桂侠</t>
  </si>
  <si>
    <t>4268</t>
  </si>
  <si>
    <t>64030200400704055</t>
  </si>
  <si>
    <t>史占军</t>
  </si>
  <si>
    <t>4269</t>
  </si>
  <si>
    <t>64030200400704056</t>
  </si>
  <si>
    <t>史占全</t>
  </si>
  <si>
    <t>4270</t>
  </si>
  <si>
    <t>64030200400704057</t>
  </si>
  <si>
    <t>4271</t>
  </si>
  <si>
    <t>64030200400704058</t>
  </si>
  <si>
    <t>罗翠花</t>
  </si>
  <si>
    <t>4272</t>
  </si>
  <si>
    <t>64030200400704059</t>
  </si>
  <si>
    <t>4273</t>
  </si>
  <si>
    <t>64030200400704060</t>
  </si>
  <si>
    <t>4274</t>
  </si>
  <si>
    <t>64030200400704062</t>
  </si>
  <si>
    <t>李  清</t>
  </si>
  <si>
    <t>4275</t>
  </si>
  <si>
    <t>64030200400704063</t>
  </si>
  <si>
    <t>4276</t>
  </si>
  <si>
    <t>64030200400704064</t>
  </si>
  <si>
    <t>4277</t>
  </si>
  <si>
    <t>64030200400704065</t>
  </si>
  <si>
    <t>4278</t>
  </si>
  <si>
    <t>64030200400704066</t>
  </si>
  <si>
    <t>杨少峰</t>
  </si>
  <si>
    <t>4279</t>
  </si>
  <si>
    <t>64030200400704067</t>
  </si>
  <si>
    <t>4280</t>
  </si>
  <si>
    <t>64030200400704068</t>
  </si>
  <si>
    <t>杨海廷</t>
  </si>
  <si>
    <t>4281</t>
  </si>
  <si>
    <t>64030200400704069</t>
  </si>
  <si>
    <t>4282</t>
  </si>
  <si>
    <t>64030200400704070</t>
  </si>
  <si>
    <t>4283</t>
  </si>
  <si>
    <t>64030200400704071</t>
  </si>
  <si>
    <t>杨孝成</t>
  </si>
  <si>
    <t>4284</t>
  </si>
  <si>
    <t>64030200400704072</t>
  </si>
  <si>
    <t>马良玉</t>
  </si>
  <si>
    <t>4285</t>
  </si>
  <si>
    <t>64030200400704073</t>
  </si>
  <si>
    <t>4286</t>
  </si>
  <si>
    <t>64030200400704074</t>
  </si>
  <si>
    <t>白学娟</t>
  </si>
  <si>
    <t>4287</t>
  </si>
  <si>
    <t>64030200400704077</t>
  </si>
  <si>
    <t>李  荣</t>
  </si>
  <si>
    <t>4288</t>
  </si>
  <si>
    <t>64030200400705001</t>
  </si>
  <si>
    <t>4289</t>
  </si>
  <si>
    <t>64030200400705002</t>
  </si>
  <si>
    <t>张国礼</t>
  </si>
  <si>
    <t>4290</t>
  </si>
  <si>
    <t>64030200400705003</t>
  </si>
  <si>
    <t>4291</t>
  </si>
  <si>
    <t>64030200400705004</t>
  </si>
  <si>
    <t>张国明</t>
  </si>
  <si>
    <t>4292</t>
  </si>
  <si>
    <t>64030200400705005</t>
  </si>
  <si>
    <t>4293</t>
  </si>
  <si>
    <t>64030200400705006</t>
  </si>
  <si>
    <t>4294</t>
  </si>
  <si>
    <t>64030200400705007</t>
  </si>
  <si>
    <t>4295</t>
  </si>
  <si>
    <t>64030200400705008</t>
  </si>
  <si>
    <t>4296</t>
  </si>
  <si>
    <t>64030200400705009</t>
  </si>
  <si>
    <t>4297</t>
  </si>
  <si>
    <t>64030200400705010</t>
  </si>
  <si>
    <t>4298</t>
  </si>
  <si>
    <t>64030200400705011</t>
  </si>
  <si>
    <t>王  斌</t>
  </si>
  <si>
    <t>4299</t>
  </si>
  <si>
    <t>64030200400705012</t>
  </si>
  <si>
    <t>4300</t>
  </si>
  <si>
    <t>64030200400705013</t>
  </si>
  <si>
    <t>4301</t>
  </si>
  <si>
    <t>64030200400705014</t>
  </si>
  <si>
    <t>4302</t>
  </si>
  <si>
    <t>64030200400705015</t>
  </si>
  <si>
    <t>4303</t>
  </si>
  <si>
    <t>64030200400705016</t>
  </si>
  <si>
    <t>王金新</t>
  </si>
  <si>
    <t>4304</t>
  </si>
  <si>
    <t>64030200400705017</t>
  </si>
  <si>
    <t>王佳俊</t>
  </si>
  <si>
    <t>4305</t>
  </si>
  <si>
    <t>64030200400705018</t>
  </si>
  <si>
    <t>马兰香</t>
  </si>
  <si>
    <t>4306</t>
  </si>
  <si>
    <t>64030200400705019</t>
  </si>
  <si>
    <t>马跃成</t>
  </si>
  <si>
    <t>4307</t>
  </si>
  <si>
    <t>64030200400705020</t>
  </si>
  <si>
    <t>4308</t>
  </si>
  <si>
    <t>64030200400705021</t>
  </si>
  <si>
    <t>4309</t>
  </si>
  <si>
    <t>64030200400705022</t>
  </si>
  <si>
    <t>4310</t>
  </si>
  <si>
    <t>64030200400705023</t>
  </si>
  <si>
    <t>王龙海</t>
  </si>
  <si>
    <t>4311</t>
  </si>
  <si>
    <t>64030200400705024</t>
  </si>
  <si>
    <t>王栋海</t>
  </si>
  <si>
    <t>4312</t>
  </si>
  <si>
    <t>64030200400705025</t>
  </si>
  <si>
    <t>王永林</t>
  </si>
  <si>
    <t>4313</t>
  </si>
  <si>
    <t>64030200400705026</t>
  </si>
  <si>
    <t>王永亮</t>
  </si>
  <si>
    <t>4314</t>
  </si>
  <si>
    <t>64030200400705027</t>
  </si>
  <si>
    <t>秦桂香</t>
  </si>
  <si>
    <t>4315</t>
  </si>
  <si>
    <t>64030200400705028</t>
  </si>
  <si>
    <t>王永金</t>
  </si>
  <si>
    <t>4316</t>
  </si>
  <si>
    <t>64030200400705029</t>
  </si>
  <si>
    <t>丁生保</t>
  </si>
  <si>
    <t>4317</t>
  </si>
  <si>
    <t>64030200400705030</t>
  </si>
  <si>
    <t>4318</t>
  </si>
  <si>
    <t>64030200400705031</t>
  </si>
  <si>
    <t>4319</t>
  </si>
  <si>
    <t>64030200400705032</t>
  </si>
  <si>
    <t>王永俊</t>
  </si>
  <si>
    <t>4320</t>
  </si>
  <si>
    <t>64030200400705033</t>
  </si>
  <si>
    <t>王云国</t>
  </si>
  <si>
    <t>4321</t>
  </si>
  <si>
    <t>64030200400705034</t>
  </si>
  <si>
    <t>王永文</t>
  </si>
  <si>
    <t>4322</t>
  </si>
  <si>
    <t>64030200400705035</t>
  </si>
  <si>
    <t>4323</t>
  </si>
  <si>
    <t>64030200400705036</t>
  </si>
  <si>
    <t>王永斌</t>
  </si>
  <si>
    <t>4324</t>
  </si>
  <si>
    <t>64030200400705037</t>
  </si>
  <si>
    <t>王生山</t>
  </si>
  <si>
    <t>4325</t>
  </si>
  <si>
    <t>64030200400705038</t>
  </si>
  <si>
    <t>马  丁</t>
  </si>
  <si>
    <t>4326</t>
  </si>
  <si>
    <t>64030200400705039</t>
  </si>
  <si>
    <t>丁汉花</t>
  </si>
  <si>
    <t>4327</t>
  </si>
  <si>
    <t>64030200400705040</t>
  </si>
  <si>
    <t>马莉萍</t>
  </si>
  <si>
    <t>4328</t>
  </si>
  <si>
    <t>64030200400705041</t>
  </si>
  <si>
    <t>马振武</t>
  </si>
  <si>
    <t>4329</t>
  </si>
  <si>
    <t>64030200400705042</t>
  </si>
  <si>
    <t>4330</t>
  </si>
  <si>
    <t>64030200400705043</t>
  </si>
  <si>
    <t>4331</t>
  </si>
  <si>
    <t>64030200400705044</t>
  </si>
  <si>
    <t>4332</t>
  </si>
  <si>
    <t>64030200400705045</t>
  </si>
  <si>
    <t>4333</t>
  </si>
  <si>
    <t>64030200400705046</t>
  </si>
  <si>
    <t>马敬祖</t>
  </si>
  <si>
    <t>4334</t>
  </si>
  <si>
    <t>64030200400705047</t>
  </si>
  <si>
    <t>马关众</t>
  </si>
  <si>
    <t>4335</t>
  </si>
  <si>
    <t>64030200400705048</t>
  </si>
  <si>
    <t>马立众</t>
  </si>
  <si>
    <t>4336</t>
  </si>
  <si>
    <t>64030200400705049</t>
  </si>
  <si>
    <t>马英众</t>
  </si>
  <si>
    <t>4337</t>
  </si>
  <si>
    <t>64030200400705050</t>
  </si>
  <si>
    <t>牛金霞</t>
  </si>
  <si>
    <t>4338</t>
  </si>
  <si>
    <t>64030200400705051</t>
  </si>
  <si>
    <t>马炳俊</t>
  </si>
  <si>
    <t>4339</t>
  </si>
  <si>
    <t>64030200400705052</t>
  </si>
  <si>
    <t>4340</t>
  </si>
  <si>
    <t>64030200400705053</t>
  </si>
  <si>
    <t>马炳龙</t>
  </si>
  <si>
    <t>4341</t>
  </si>
  <si>
    <t>64030200400705054</t>
  </si>
  <si>
    <t>马希兰</t>
  </si>
  <si>
    <t>4342</t>
  </si>
  <si>
    <t>64030200400705055</t>
  </si>
  <si>
    <t>4343</t>
  </si>
  <si>
    <t>64030200400705056</t>
  </si>
  <si>
    <t>4344</t>
  </si>
  <si>
    <t>64030200400705057</t>
  </si>
  <si>
    <t>马炳柱</t>
  </si>
  <si>
    <t>4345</t>
  </si>
  <si>
    <t>64030200400705058</t>
  </si>
  <si>
    <t>4346</t>
  </si>
  <si>
    <t>64030200400705059</t>
  </si>
  <si>
    <t>4347</t>
  </si>
  <si>
    <t>64030200400705060</t>
  </si>
  <si>
    <t>4348</t>
  </si>
  <si>
    <t>64030200400705061</t>
  </si>
  <si>
    <t>马月芳</t>
  </si>
  <si>
    <t>4349</t>
  </si>
  <si>
    <t>64030200400705062</t>
  </si>
  <si>
    <t>4350</t>
  </si>
  <si>
    <t>64030200400705063</t>
  </si>
  <si>
    <t>马学俊</t>
  </si>
  <si>
    <t>4351</t>
  </si>
  <si>
    <t>64030200400705064</t>
  </si>
  <si>
    <t>4352</t>
  </si>
  <si>
    <t>64030200400705065</t>
  </si>
  <si>
    <t>4353</t>
  </si>
  <si>
    <t>64030200400705066</t>
  </si>
  <si>
    <t>4354</t>
  </si>
  <si>
    <t>64030200400705067</t>
  </si>
  <si>
    <t>4355</t>
  </si>
  <si>
    <t>64030200400705068</t>
  </si>
  <si>
    <t>马炳文</t>
  </si>
  <si>
    <t>4356</t>
  </si>
  <si>
    <t>64030200400705069</t>
  </si>
  <si>
    <t>马有柱</t>
  </si>
  <si>
    <t>4357</t>
  </si>
  <si>
    <t>64030200400705070</t>
  </si>
  <si>
    <t>4358</t>
  </si>
  <si>
    <t>64030200400705071</t>
  </si>
  <si>
    <t>4359</t>
  </si>
  <si>
    <t>64030200400705072</t>
  </si>
  <si>
    <t>马炳成</t>
  </si>
  <si>
    <t>4360</t>
  </si>
  <si>
    <t>64030200400705073</t>
  </si>
  <si>
    <t>马卫祥</t>
  </si>
  <si>
    <t>4361</t>
  </si>
  <si>
    <t>64030200400705074</t>
  </si>
  <si>
    <t>马卫汉</t>
  </si>
  <si>
    <t>4362</t>
  </si>
  <si>
    <t>64030200400705075</t>
  </si>
  <si>
    <t>4363</t>
  </si>
  <si>
    <t>64030200400705076</t>
  </si>
  <si>
    <t>4364</t>
  </si>
  <si>
    <t>64030200400705077</t>
  </si>
  <si>
    <t>4365</t>
  </si>
  <si>
    <t>64030200400705078</t>
  </si>
  <si>
    <t>4366</t>
  </si>
  <si>
    <t>64030200400705079</t>
  </si>
  <si>
    <t>4367</t>
  </si>
  <si>
    <t>64030200400705080</t>
  </si>
  <si>
    <t>马力文</t>
  </si>
  <si>
    <t>4368</t>
  </si>
  <si>
    <t>64030200400705081</t>
  </si>
  <si>
    <t>4369</t>
  </si>
  <si>
    <t>64030200400705082</t>
  </si>
  <si>
    <t>李卫忠</t>
  </si>
  <si>
    <t>4370</t>
  </si>
  <si>
    <t>64030200400705083</t>
  </si>
  <si>
    <t>4371</t>
  </si>
  <si>
    <t>64030200400705084</t>
  </si>
  <si>
    <t>李卫国</t>
  </si>
  <si>
    <t>4372</t>
  </si>
  <si>
    <t>64030200400705085</t>
  </si>
  <si>
    <t>4373</t>
  </si>
  <si>
    <t>64030200400705086</t>
  </si>
  <si>
    <t>4374</t>
  </si>
  <si>
    <t>64030200400705087</t>
  </si>
  <si>
    <t>李伏祥</t>
  </si>
  <si>
    <t>4375</t>
  </si>
  <si>
    <t>64030200400705088</t>
  </si>
  <si>
    <t>李卫兵</t>
  </si>
  <si>
    <t>4376</t>
  </si>
  <si>
    <t>64030200400705089</t>
  </si>
  <si>
    <t>马永宏</t>
  </si>
  <si>
    <t>4377</t>
  </si>
  <si>
    <t>64030200400705090</t>
  </si>
  <si>
    <t>4378</t>
  </si>
  <si>
    <t>64030200400705091</t>
  </si>
  <si>
    <t>4379</t>
  </si>
  <si>
    <t>64030200400705092</t>
  </si>
  <si>
    <t>4380</t>
  </si>
  <si>
    <t>64030200400705093</t>
  </si>
  <si>
    <t>马维良</t>
  </si>
  <si>
    <t>4381</t>
  </si>
  <si>
    <t>64030200400706001</t>
  </si>
  <si>
    <t>4382</t>
  </si>
  <si>
    <t>64030200400706002</t>
  </si>
  <si>
    <t>4383</t>
  </si>
  <si>
    <t>64030200400706003</t>
  </si>
  <si>
    <t>王永珍</t>
  </si>
  <si>
    <t>4384</t>
  </si>
  <si>
    <t>64030200400706004</t>
  </si>
  <si>
    <t>王永廷</t>
  </si>
  <si>
    <t>4385</t>
  </si>
  <si>
    <t>64030200400706005</t>
  </si>
  <si>
    <t>王学亮</t>
  </si>
  <si>
    <t>4386</t>
  </si>
  <si>
    <t>64030200400706006</t>
  </si>
  <si>
    <t>4387</t>
  </si>
  <si>
    <t>64030200400706007</t>
  </si>
  <si>
    <t>王永国</t>
  </si>
  <si>
    <t>4388</t>
  </si>
  <si>
    <t>64030200400706008</t>
  </si>
  <si>
    <t>4389</t>
  </si>
  <si>
    <t>64030200400706009</t>
  </si>
  <si>
    <t>4390</t>
  </si>
  <si>
    <t>64030200400706010</t>
  </si>
  <si>
    <t>王永锋</t>
  </si>
  <si>
    <t>4391</t>
  </si>
  <si>
    <t>64030200400706011</t>
  </si>
  <si>
    <t>4392</t>
  </si>
  <si>
    <t>64030200400706012</t>
  </si>
  <si>
    <t>4393</t>
  </si>
  <si>
    <t>64030200400706013</t>
  </si>
  <si>
    <t>张兴文</t>
  </si>
  <si>
    <t>4394</t>
  </si>
  <si>
    <t>64030200400706014</t>
  </si>
  <si>
    <t>张兴成</t>
  </si>
  <si>
    <t>4395</t>
  </si>
  <si>
    <t>64030200400706015</t>
  </si>
  <si>
    <t>张存保</t>
  </si>
  <si>
    <t>4396</t>
  </si>
  <si>
    <t>64030200400706016</t>
  </si>
  <si>
    <t>4397</t>
  </si>
  <si>
    <t>64030200400706017</t>
  </si>
  <si>
    <t>郭兴明</t>
  </si>
  <si>
    <t>4398</t>
  </si>
  <si>
    <t>64030200400706018</t>
  </si>
  <si>
    <t>马菊燕</t>
  </si>
  <si>
    <t>4399</t>
  </si>
  <si>
    <t>64030200400706019</t>
  </si>
  <si>
    <t>4400</t>
  </si>
  <si>
    <t>64030200400706020</t>
  </si>
  <si>
    <t>4401</t>
  </si>
  <si>
    <t>64030200400706021</t>
  </si>
  <si>
    <t>4402</t>
  </si>
  <si>
    <t>64030200400706022</t>
  </si>
  <si>
    <t>4403</t>
  </si>
  <si>
    <t>64030200400706023</t>
  </si>
  <si>
    <t>马永莲</t>
  </si>
  <si>
    <t>4404</t>
  </si>
  <si>
    <t>64030200400706024</t>
  </si>
  <si>
    <t>王守业</t>
  </si>
  <si>
    <t>4405</t>
  </si>
  <si>
    <t>64030200400706025</t>
  </si>
  <si>
    <t>王寿财</t>
  </si>
  <si>
    <t>4406</t>
  </si>
  <si>
    <t>64030200400706026</t>
  </si>
  <si>
    <t>4407</t>
  </si>
  <si>
    <t>64030200400706027</t>
  </si>
  <si>
    <t>4408</t>
  </si>
  <si>
    <t>64030200400706028</t>
  </si>
  <si>
    <t>4409</t>
  </si>
  <si>
    <t>64030200400706029</t>
  </si>
  <si>
    <t>4410</t>
  </si>
  <si>
    <t>64030200400706030</t>
  </si>
  <si>
    <t>4411</t>
  </si>
  <si>
    <t>64030200400706031</t>
  </si>
  <si>
    <t>杨洪国</t>
  </si>
  <si>
    <t>4412</t>
  </si>
  <si>
    <t>64030200400706032</t>
  </si>
  <si>
    <t>4413</t>
  </si>
  <si>
    <t>64030200400706033</t>
  </si>
  <si>
    <t>4414</t>
  </si>
  <si>
    <t>64030200400706034</t>
  </si>
  <si>
    <t>杨伏荣</t>
  </si>
  <si>
    <t>4415</t>
  </si>
  <si>
    <t>64030200400706035</t>
  </si>
  <si>
    <t>马学琴</t>
  </si>
  <si>
    <t>4416</t>
  </si>
  <si>
    <t>64030200400706036</t>
  </si>
  <si>
    <t>4417</t>
  </si>
  <si>
    <t>64030200400706037</t>
  </si>
  <si>
    <t>4418</t>
  </si>
  <si>
    <t>64030200400706038</t>
  </si>
  <si>
    <t>马秉俊</t>
  </si>
  <si>
    <t>4419</t>
  </si>
  <si>
    <t>64030200400706039</t>
  </si>
  <si>
    <t>4420</t>
  </si>
  <si>
    <t>64030200400706040</t>
  </si>
  <si>
    <t>王兴军</t>
  </si>
  <si>
    <t>4421</t>
  </si>
  <si>
    <t>64030200400706041</t>
  </si>
  <si>
    <t>王  耿</t>
  </si>
  <si>
    <t>4422</t>
  </si>
  <si>
    <t>64030200400706042</t>
  </si>
  <si>
    <t>王兴峰</t>
  </si>
  <si>
    <t>4423</t>
  </si>
  <si>
    <t>64030200400706043</t>
  </si>
  <si>
    <t>4424</t>
  </si>
  <si>
    <t>64030200400706044</t>
  </si>
  <si>
    <t>4425</t>
  </si>
  <si>
    <t>64030200400706045</t>
  </si>
  <si>
    <t>王俊平</t>
  </si>
  <si>
    <t>4426</t>
  </si>
  <si>
    <t>64030200400706046</t>
  </si>
  <si>
    <t>4427</t>
  </si>
  <si>
    <t>64030200400706047</t>
  </si>
  <si>
    <t>王俊兵</t>
  </si>
  <si>
    <t>4428</t>
  </si>
  <si>
    <t>64030200400706048</t>
  </si>
  <si>
    <t>兰秀芳</t>
  </si>
  <si>
    <t>4429</t>
  </si>
  <si>
    <t>64030200400706049</t>
  </si>
  <si>
    <t>李福才</t>
  </si>
  <si>
    <t>4430</t>
  </si>
  <si>
    <t>64030200400706050</t>
  </si>
  <si>
    <t>李伏保</t>
  </si>
  <si>
    <t>4431</t>
  </si>
  <si>
    <t>64030200400706051</t>
  </si>
  <si>
    <t>李伏贵</t>
  </si>
  <si>
    <t>4432</t>
  </si>
  <si>
    <t>64030200400706052</t>
  </si>
  <si>
    <t>4433</t>
  </si>
  <si>
    <t>64030200400706053</t>
  </si>
  <si>
    <t>4434</t>
  </si>
  <si>
    <t>64030200400706054</t>
  </si>
  <si>
    <t>陆彦宝</t>
  </si>
  <si>
    <t>4435</t>
  </si>
  <si>
    <t>64030200400706055</t>
  </si>
  <si>
    <t>张月兰</t>
  </si>
  <si>
    <t>4436</t>
  </si>
  <si>
    <t>64030200400706056</t>
  </si>
  <si>
    <t>强淑芳</t>
  </si>
  <si>
    <t>4437</t>
  </si>
  <si>
    <t>64030200400706057</t>
  </si>
  <si>
    <t>强忠英</t>
  </si>
  <si>
    <t>4438</t>
  </si>
  <si>
    <t>64030200400706058</t>
  </si>
  <si>
    <t>王俊宏</t>
  </si>
  <si>
    <t>4439</t>
  </si>
  <si>
    <t>64030200400801001</t>
  </si>
  <si>
    <t>新渠村</t>
  </si>
  <si>
    <t>4440</t>
  </si>
  <si>
    <t>64030200400801002</t>
  </si>
  <si>
    <r>
      <t>张</t>
    </r>
    <r>
      <rPr>
        <sz val="12"/>
        <rFont val="宋体"/>
        <charset val="0"/>
      </rPr>
      <t xml:space="preserve">  </t>
    </r>
    <r>
      <rPr>
        <sz val="12"/>
        <rFont val="宋体"/>
        <charset val="134"/>
      </rPr>
      <t>华</t>
    </r>
  </si>
  <si>
    <t>4441</t>
  </si>
  <si>
    <t>64030200400801003</t>
  </si>
  <si>
    <t>马自莲</t>
  </si>
  <si>
    <t>4442</t>
  </si>
  <si>
    <t>64030200400801004</t>
  </si>
  <si>
    <t>宋少燕</t>
  </si>
  <si>
    <t>4443</t>
  </si>
  <si>
    <t>64030200400801005</t>
  </si>
  <si>
    <t>4444</t>
  </si>
  <si>
    <t>64030200400801006</t>
  </si>
  <si>
    <t>4445</t>
  </si>
  <si>
    <t>64030200400801007</t>
  </si>
  <si>
    <t>4446</t>
  </si>
  <si>
    <t>64030200400801008</t>
  </si>
  <si>
    <t>张国斌</t>
  </si>
  <si>
    <t>4447</t>
  </si>
  <si>
    <t>64030200400801009</t>
  </si>
  <si>
    <t>4448</t>
  </si>
  <si>
    <t>64030200400801010</t>
  </si>
  <si>
    <t>4449</t>
  </si>
  <si>
    <t>64030200400801011</t>
  </si>
  <si>
    <t>张世平</t>
  </si>
  <si>
    <t>4450</t>
  </si>
  <si>
    <t>64030200400801012</t>
  </si>
  <si>
    <t>张国玉</t>
  </si>
  <si>
    <t>4451</t>
  </si>
  <si>
    <t>64030200400801013</t>
  </si>
  <si>
    <t>张国辉</t>
  </si>
  <si>
    <t>4452</t>
  </si>
  <si>
    <t>64030200400801014</t>
  </si>
  <si>
    <t>4453</t>
  </si>
  <si>
    <t>64030200400801015</t>
  </si>
  <si>
    <t>4454</t>
  </si>
  <si>
    <t>64030200400801016</t>
  </si>
  <si>
    <t>4455</t>
  </si>
  <si>
    <t>64030200400801017</t>
  </si>
  <si>
    <t>王保祥</t>
  </si>
  <si>
    <t>4456</t>
  </si>
  <si>
    <t>64030200400801018</t>
  </si>
  <si>
    <t>4457</t>
  </si>
  <si>
    <t>64030200400801019</t>
  </si>
  <si>
    <t>4458</t>
  </si>
  <si>
    <t>64030200400801020</t>
  </si>
  <si>
    <t>4459</t>
  </si>
  <si>
    <t>64030200400801021</t>
  </si>
  <si>
    <t>马恒伟</t>
  </si>
  <si>
    <t>4460</t>
  </si>
  <si>
    <t>64030200400801022</t>
  </si>
  <si>
    <t>4461</t>
  </si>
  <si>
    <t>64030200400801023</t>
  </si>
  <si>
    <t>4462</t>
  </si>
  <si>
    <t>64030200400801024</t>
  </si>
  <si>
    <t>4463</t>
  </si>
  <si>
    <t>64030200400801025</t>
  </si>
  <si>
    <t>4464</t>
  </si>
  <si>
    <t>64030200400801026</t>
  </si>
  <si>
    <t>4465</t>
  </si>
  <si>
    <t>64030200400801027</t>
  </si>
  <si>
    <t>4466</t>
  </si>
  <si>
    <t>64030200400801028</t>
  </si>
  <si>
    <t>马建芳</t>
  </si>
  <si>
    <t>4467</t>
  </si>
  <si>
    <t>64030200400801029</t>
  </si>
  <si>
    <r>
      <t>张</t>
    </r>
    <r>
      <rPr>
        <sz val="12"/>
        <rFont val="宋体"/>
        <charset val="0"/>
      </rPr>
      <t xml:space="preserve"> </t>
    </r>
    <r>
      <rPr>
        <sz val="12"/>
        <rFont val="宋体"/>
        <charset val="134"/>
      </rPr>
      <t>林</t>
    </r>
  </si>
  <si>
    <t>4468</t>
  </si>
  <si>
    <t>64030200400801030</t>
  </si>
  <si>
    <t>4469</t>
  </si>
  <si>
    <t>64030200400801031</t>
  </si>
  <si>
    <t>4470</t>
  </si>
  <si>
    <t>64030200400801032</t>
  </si>
  <si>
    <t>岳宝贵</t>
  </si>
  <si>
    <t>4471</t>
  </si>
  <si>
    <t>64030200400801033</t>
  </si>
  <si>
    <t>4472</t>
  </si>
  <si>
    <t>64030200400801035</t>
  </si>
  <si>
    <t>4473</t>
  </si>
  <si>
    <t>64030200400801036</t>
  </si>
  <si>
    <t>康建国</t>
  </si>
  <si>
    <t>4474</t>
  </si>
  <si>
    <t>64030200400801037</t>
  </si>
  <si>
    <t>4475</t>
  </si>
  <si>
    <t>64030200400801038</t>
  </si>
  <si>
    <t>4476</t>
  </si>
  <si>
    <t>64030200400801039</t>
  </si>
  <si>
    <t>4477</t>
  </si>
  <si>
    <t>64030200400801040</t>
  </si>
  <si>
    <t>4478</t>
  </si>
  <si>
    <t>64030200400801041</t>
  </si>
  <si>
    <t>4479</t>
  </si>
  <si>
    <t>64030200400801042</t>
  </si>
  <si>
    <t>4480</t>
  </si>
  <si>
    <t>64030200400801043</t>
  </si>
  <si>
    <t>4481</t>
  </si>
  <si>
    <t>64030200400801044</t>
  </si>
  <si>
    <t>4482</t>
  </si>
  <si>
    <t>64030200400801045</t>
  </si>
  <si>
    <t>李伏太</t>
  </si>
  <si>
    <t>4483</t>
  </si>
  <si>
    <t>64030200400801046</t>
  </si>
  <si>
    <t>马保库</t>
  </si>
  <si>
    <t>4484</t>
  </si>
  <si>
    <t>64030200400801047</t>
  </si>
  <si>
    <t>4485</t>
  </si>
  <si>
    <t>64030200400801048</t>
  </si>
  <si>
    <r>
      <t>丁</t>
    </r>
    <r>
      <rPr>
        <sz val="12"/>
        <rFont val="宋体"/>
        <charset val="0"/>
      </rPr>
      <t xml:space="preserve">  </t>
    </r>
    <r>
      <rPr>
        <sz val="12"/>
        <rFont val="宋体"/>
        <charset val="134"/>
      </rPr>
      <t>瑞</t>
    </r>
  </si>
  <si>
    <t>4486</t>
  </si>
  <si>
    <t>64030200400801049</t>
  </si>
  <si>
    <r>
      <t>丁</t>
    </r>
    <r>
      <rPr>
        <sz val="12"/>
        <rFont val="宋体"/>
        <charset val="0"/>
      </rPr>
      <t xml:space="preserve">  </t>
    </r>
    <r>
      <rPr>
        <sz val="12"/>
        <rFont val="宋体"/>
        <charset val="134"/>
      </rPr>
      <t>涛</t>
    </r>
  </si>
  <si>
    <t>4487</t>
  </si>
  <si>
    <t>64030200400801050</t>
  </si>
  <si>
    <t>4488</t>
  </si>
  <si>
    <t>64030200400801051</t>
  </si>
  <si>
    <r>
      <t>丁</t>
    </r>
    <r>
      <rPr>
        <sz val="12"/>
        <rFont val="宋体"/>
        <charset val="0"/>
      </rPr>
      <t xml:space="preserve">  </t>
    </r>
    <r>
      <rPr>
        <sz val="12"/>
        <rFont val="宋体"/>
        <charset val="134"/>
      </rPr>
      <t>林</t>
    </r>
  </si>
  <si>
    <t>4489</t>
  </si>
  <si>
    <t>64030200400801052</t>
  </si>
  <si>
    <t>张少清</t>
  </si>
  <si>
    <t>4490</t>
  </si>
  <si>
    <t>64030200400801053</t>
  </si>
  <si>
    <t>赵霞</t>
  </si>
  <si>
    <t>4491</t>
  </si>
  <si>
    <t>64030200400801055</t>
  </si>
  <si>
    <t>4492</t>
  </si>
  <si>
    <t>64030200400801056</t>
  </si>
  <si>
    <t>张海玲</t>
  </si>
  <si>
    <t>4493</t>
  </si>
  <si>
    <t>64030200400801057</t>
  </si>
  <si>
    <t>4494</t>
  </si>
  <si>
    <t>64030200400801058</t>
  </si>
  <si>
    <t>4495</t>
  </si>
  <si>
    <t>64030200400801059</t>
  </si>
  <si>
    <t>马保雄</t>
  </si>
  <si>
    <t>4496</t>
  </si>
  <si>
    <t>64030200400801060</t>
  </si>
  <si>
    <t>4497</t>
  </si>
  <si>
    <t>64030200400801061</t>
  </si>
  <si>
    <t>4498</t>
  </si>
  <si>
    <t>64030200400801062</t>
  </si>
  <si>
    <t>张小萍</t>
  </si>
  <si>
    <t>4499</t>
  </si>
  <si>
    <t>64030200400801063</t>
  </si>
  <si>
    <t>4500</t>
  </si>
  <si>
    <t>64030200400801064</t>
  </si>
  <si>
    <t>4501</t>
  </si>
  <si>
    <t>64030200400801065</t>
  </si>
  <si>
    <t>4502</t>
  </si>
  <si>
    <t>64030200400801066</t>
  </si>
  <si>
    <t>康建花</t>
  </si>
  <si>
    <t>4503</t>
  </si>
  <si>
    <t>64030200400801067</t>
  </si>
  <si>
    <t>4504</t>
  </si>
  <si>
    <t>64030200400801068</t>
  </si>
  <si>
    <t>马恒军</t>
  </si>
  <si>
    <t>4505</t>
  </si>
  <si>
    <t>64030200400801069</t>
  </si>
  <si>
    <t>马恒忠</t>
  </si>
  <si>
    <t>4506</t>
  </si>
  <si>
    <t>64030200400801070</t>
  </si>
  <si>
    <t>4507</t>
  </si>
  <si>
    <t>64030200400801071</t>
  </si>
  <si>
    <t>4508</t>
  </si>
  <si>
    <t>64030200400801072</t>
  </si>
  <si>
    <r>
      <t>马</t>
    </r>
    <r>
      <rPr>
        <sz val="12"/>
        <rFont val="宋体"/>
        <charset val="0"/>
      </rPr>
      <t xml:space="preserve">  </t>
    </r>
    <r>
      <rPr>
        <sz val="12"/>
        <rFont val="宋体"/>
        <charset val="134"/>
      </rPr>
      <t>辉</t>
    </r>
  </si>
  <si>
    <t>4509</t>
  </si>
  <si>
    <t>64030200400801073</t>
  </si>
  <si>
    <t>4510</t>
  </si>
  <si>
    <t>64030200400801074</t>
  </si>
  <si>
    <t>马恒涛</t>
  </si>
  <si>
    <t>4511</t>
  </si>
  <si>
    <t>64030200400802001</t>
  </si>
  <si>
    <t>4512</t>
  </si>
  <si>
    <t>64030200400802002</t>
  </si>
  <si>
    <t>岳金财</t>
  </si>
  <si>
    <t>4513</t>
  </si>
  <si>
    <t>64030200400802003</t>
  </si>
  <si>
    <t>岳金林</t>
  </si>
  <si>
    <t>4514</t>
  </si>
  <si>
    <t>64030200400802004</t>
  </si>
  <si>
    <t>丁自伏</t>
  </si>
  <si>
    <t>4515</t>
  </si>
  <si>
    <t>64030200400802005</t>
  </si>
  <si>
    <t>马登柱</t>
  </si>
  <si>
    <t>4516</t>
  </si>
  <si>
    <t>64030200400802006</t>
  </si>
  <si>
    <t>王保和</t>
  </si>
  <si>
    <t>4517</t>
  </si>
  <si>
    <t>64030200400802007</t>
  </si>
  <si>
    <t>4518</t>
  </si>
  <si>
    <t>64030200400802009</t>
  </si>
  <si>
    <t>马烈柱</t>
  </si>
  <si>
    <t>4519</t>
  </si>
  <si>
    <t>64030200400802010</t>
  </si>
  <si>
    <t>4520</t>
  </si>
  <si>
    <t>64030200400802011</t>
  </si>
  <si>
    <t>4521</t>
  </si>
  <si>
    <t>64030200400802012</t>
  </si>
  <si>
    <t>4522</t>
  </si>
  <si>
    <t>64030200400802013</t>
  </si>
  <si>
    <t>吴汉伏</t>
  </si>
  <si>
    <t>4523</t>
  </si>
  <si>
    <t>64030200400802014</t>
  </si>
  <si>
    <t>岳万才</t>
  </si>
  <si>
    <t>4524</t>
  </si>
  <si>
    <t>64030200400802015</t>
  </si>
  <si>
    <t>4525</t>
  </si>
  <si>
    <t>64030200400802016</t>
  </si>
  <si>
    <t>4526</t>
  </si>
  <si>
    <t>64030200400802017</t>
  </si>
  <si>
    <t>4527</t>
  </si>
  <si>
    <t>64030200400802018</t>
  </si>
  <si>
    <t>4528</t>
  </si>
  <si>
    <t>64030200400802019</t>
  </si>
  <si>
    <t>4529</t>
  </si>
  <si>
    <t>64030200400802020</t>
  </si>
  <si>
    <t>4530</t>
  </si>
  <si>
    <t>64030200400802021</t>
  </si>
  <si>
    <t>4531</t>
  </si>
  <si>
    <t>64030200400802022</t>
  </si>
  <si>
    <t>岳万军</t>
  </si>
  <si>
    <t>4532</t>
  </si>
  <si>
    <t>64030200400802023</t>
  </si>
  <si>
    <t>4533</t>
  </si>
  <si>
    <t>64030200400802024</t>
  </si>
  <si>
    <t>4534</t>
  </si>
  <si>
    <t>64030200400802025</t>
  </si>
  <si>
    <t>金凤廷</t>
  </si>
  <si>
    <t>4535</t>
  </si>
  <si>
    <t>64030200400802026</t>
  </si>
  <si>
    <t>金三奎</t>
  </si>
  <si>
    <t>4536</t>
  </si>
  <si>
    <t>64030200400802027</t>
  </si>
  <si>
    <t>杨汉廷</t>
  </si>
  <si>
    <t>4537</t>
  </si>
  <si>
    <t>64030200400802028</t>
  </si>
  <si>
    <t>马玉柱</t>
  </si>
  <si>
    <t>4538</t>
  </si>
  <si>
    <t>64030200400802029</t>
  </si>
  <si>
    <t>4539</t>
  </si>
  <si>
    <t>64030200400802030</t>
  </si>
  <si>
    <t>4540</t>
  </si>
  <si>
    <t>64030200400802031</t>
  </si>
  <si>
    <t>4541</t>
  </si>
  <si>
    <t>64030200400802032</t>
  </si>
  <si>
    <t>马登花</t>
  </si>
  <si>
    <t>4542</t>
  </si>
  <si>
    <t>64030200400802033</t>
  </si>
  <si>
    <t>4543</t>
  </si>
  <si>
    <t>64030200400802034</t>
  </si>
  <si>
    <t>4544</t>
  </si>
  <si>
    <t>64030200400802035</t>
  </si>
  <si>
    <t>岳生华</t>
  </si>
  <si>
    <t>4545</t>
  </si>
  <si>
    <t>64030200400802036</t>
  </si>
  <si>
    <t>4546</t>
  </si>
  <si>
    <t>64030200400802037</t>
  </si>
  <si>
    <t>4547</t>
  </si>
  <si>
    <t>64030200400802038</t>
  </si>
  <si>
    <t>4548</t>
  </si>
  <si>
    <t>64030200400802039</t>
  </si>
  <si>
    <t>4549</t>
  </si>
  <si>
    <t>64030200400802049</t>
  </si>
  <si>
    <t>吴彦平</t>
  </si>
  <si>
    <t>4550</t>
  </si>
  <si>
    <t>64030200400802041</t>
  </si>
  <si>
    <t>金风柱</t>
  </si>
  <si>
    <t>4551</t>
  </si>
  <si>
    <t>64030200400802042</t>
  </si>
  <si>
    <t>4552</t>
  </si>
  <si>
    <t>64030200400802043</t>
  </si>
  <si>
    <t>4553</t>
  </si>
  <si>
    <t>64030200400802044</t>
  </si>
  <si>
    <t>王海柱</t>
  </si>
  <si>
    <t>4554</t>
  </si>
  <si>
    <t>64030200400802045</t>
  </si>
  <si>
    <t>4555</t>
  </si>
  <si>
    <t>64030200400802046</t>
  </si>
  <si>
    <t>4556</t>
  </si>
  <si>
    <t>64030200400802047</t>
  </si>
  <si>
    <t>4557</t>
  </si>
  <si>
    <t>64030200400802048</t>
  </si>
  <si>
    <t>马泽柱</t>
  </si>
  <si>
    <t>4558</t>
  </si>
  <si>
    <t>吴彦文</t>
  </si>
  <si>
    <t>4559</t>
  </si>
  <si>
    <t>64030200400802050</t>
  </si>
  <si>
    <t>马伟国</t>
  </si>
  <si>
    <t>4560</t>
  </si>
  <si>
    <t>64030200400802051</t>
  </si>
  <si>
    <t>4561</t>
  </si>
  <si>
    <t>64030200400802052</t>
  </si>
  <si>
    <t>金凤云</t>
  </si>
  <si>
    <t>4562</t>
  </si>
  <si>
    <t>64030200400802053</t>
  </si>
  <si>
    <t>马艳萍</t>
  </si>
  <si>
    <t>4563</t>
  </si>
  <si>
    <t>64030200400802054</t>
  </si>
  <si>
    <t>金三亮</t>
  </si>
  <si>
    <t>4564</t>
  </si>
  <si>
    <t>64030200400802055</t>
  </si>
  <si>
    <t>4565</t>
  </si>
  <si>
    <t>64030200400802056</t>
  </si>
  <si>
    <t>4566</t>
  </si>
  <si>
    <t>64030200400802057</t>
  </si>
  <si>
    <t>4567</t>
  </si>
  <si>
    <t>64030200400802058</t>
  </si>
  <si>
    <t>4568</t>
  </si>
  <si>
    <t>64030200400802059</t>
  </si>
  <si>
    <t>金风玉</t>
  </si>
  <si>
    <t>4569</t>
  </si>
  <si>
    <t>64030200400802060</t>
  </si>
  <si>
    <t>杨春耕</t>
  </si>
  <si>
    <t>4570</t>
  </si>
  <si>
    <t>64030200400802061</t>
  </si>
  <si>
    <t>4571</t>
  </si>
  <si>
    <t>64030200400802062</t>
  </si>
  <si>
    <t>4572</t>
  </si>
  <si>
    <t>64030200400802063</t>
  </si>
  <si>
    <t>4573</t>
  </si>
  <si>
    <t>64030200400802064</t>
  </si>
  <si>
    <t>岳建萍</t>
  </si>
  <si>
    <t>4574</t>
  </si>
  <si>
    <t>64030200400802065</t>
  </si>
  <si>
    <t>金国峰</t>
  </si>
  <si>
    <t>4575</t>
  </si>
  <si>
    <t>64030200400802066</t>
  </si>
  <si>
    <t>张小丽</t>
  </si>
  <si>
    <t>4576</t>
  </si>
  <si>
    <t>64030200400802067</t>
  </si>
  <si>
    <t>马伟峰</t>
  </si>
  <si>
    <t>4577</t>
  </si>
  <si>
    <t>64030200400802068</t>
  </si>
  <si>
    <t>4578</t>
  </si>
  <si>
    <t>64030200400803001</t>
  </si>
  <si>
    <t>强云</t>
  </si>
  <si>
    <t>4579</t>
  </si>
  <si>
    <t>64030200400803002</t>
  </si>
  <si>
    <t>刘兴礼</t>
  </si>
  <si>
    <t>4580</t>
  </si>
  <si>
    <t>64030200400803003</t>
  </si>
  <si>
    <t>4581</t>
  </si>
  <si>
    <t>64030200400803004</t>
  </si>
  <si>
    <t>金国福</t>
  </si>
  <si>
    <t>4582</t>
  </si>
  <si>
    <t>64030200400803005</t>
  </si>
  <si>
    <t>强卓伟</t>
  </si>
  <si>
    <t>4583</t>
  </si>
  <si>
    <t>64030200400803006</t>
  </si>
  <si>
    <t>4584</t>
  </si>
  <si>
    <t>64030200400803007</t>
  </si>
  <si>
    <t>马桂祥</t>
  </si>
  <si>
    <t>4585</t>
  </si>
  <si>
    <t>64030200400803008</t>
  </si>
  <si>
    <t>4586</t>
  </si>
  <si>
    <t>64030200400803009</t>
  </si>
  <si>
    <t>牛学义</t>
  </si>
  <si>
    <t>4587</t>
  </si>
  <si>
    <t>64030200400803010</t>
  </si>
  <si>
    <t>牛凤英</t>
  </si>
  <si>
    <t>4588</t>
  </si>
  <si>
    <t>64030200400803011</t>
  </si>
  <si>
    <t>4589</t>
  </si>
  <si>
    <t>64030200400803012</t>
  </si>
  <si>
    <t>4590</t>
  </si>
  <si>
    <t>64030200400803013</t>
  </si>
  <si>
    <t>4591</t>
  </si>
  <si>
    <t>64030200400803014</t>
  </si>
  <si>
    <t>毛秀英</t>
  </si>
  <si>
    <t>4592</t>
  </si>
  <si>
    <t>64030200400803015</t>
  </si>
  <si>
    <t>刘兴和</t>
  </si>
  <si>
    <t>4593</t>
  </si>
  <si>
    <t>64030200400803017</t>
  </si>
  <si>
    <t>4594</t>
  </si>
  <si>
    <t>64030200400803018</t>
  </si>
  <si>
    <t>刘万江</t>
  </si>
  <si>
    <t>4595</t>
  </si>
  <si>
    <t>64030200400803019</t>
  </si>
  <si>
    <t>杜永钧</t>
  </si>
  <si>
    <t>4596</t>
  </si>
  <si>
    <t>64030200400803020</t>
  </si>
  <si>
    <t>杜永财</t>
  </si>
  <si>
    <t>4597</t>
  </si>
  <si>
    <t>64030200400803021</t>
  </si>
  <si>
    <t>4598</t>
  </si>
  <si>
    <t>64030200400803022</t>
  </si>
  <si>
    <r>
      <t>强</t>
    </r>
    <r>
      <rPr>
        <sz val="12"/>
        <rFont val="宋体"/>
        <charset val="0"/>
      </rPr>
      <t xml:space="preserve">  </t>
    </r>
    <r>
      <rPr>
        <sz val="12"/>
        <rFont val="宋体"/>
        <charset val="134"/>
      </rPr>
      <t>明</t>
    </r>
  </si>
  <si>
    <t>4599</t>
  </si>
  <si>
    <t>64030200400803023</t>
  </si>
  <si>
    <t>4600</t>
  </si>
  <si>
    <t>64030200400803025</t>
  </si>
  <si>
    <t>杜少忠</t>
  </si>
  <si>
    <t>4601</t>
  </si>
  <si>
    <t>64030200400803026</t>
  </si>
  <si>
    <t>4602</t>
  </si>
  <si>
    <t>64030200400803027</t>
  </si>
  <si>
    <t>郝秀琴</t>
  </si>
  <si>
    <t>4603</t>
  </si>
  <si>
    <t>64030200400803028</t>
  </si>
  <si>
    <t>刘万青</t>
  </si>
  <si>
    <t>4604</t>
  </si>
  <si>
    <t>64030200400803029</t>
  </si>
  <si>
    <t>赵文霞</t>
  </si>
  <si>
    <t>4605</t>
  </si>
  <si>
    <t>64030200400803030</t>
  </si>
  <si>
    <t>杜永保</t>
  </si>
  <si>
    <t>4606</t>
  </si>
  <si>
    <t>64030200400803031</t>
  </si>
  <si>
    <t>杜少林</t>
  </si>
  <si>
    <t>4607</t>
  </si>
  <si>
    <t>64030200400803032</t>
  </si>
  <si>
    <t>金国柱</t>
  </si>
  <si>
    <t>4608</t>
  </si>
  <si>
    <t>64030200400803033</t>
  </si>
  <si>
    <r>
      <t>强</t>
    </r>
    <r>
      <rPr>
        <sz val="12"/>
        <rFont val="宋体"/>
        <charset val="0"/>
      </rPr>
      <t xml:space="preserve">  </t>
    </r>
    <r>
      <rPr>
        <sz val="12"/>
        <rFont val="宋体"/>
        <charset val="134"/>
      </rPr>
      <t>鹏</t>
    </r>
  </si>
  <si>
    <t>4609</t>
  </si>
  <si>
    <t>64030200400803034</t>
  </si>
  <si>
    <t>4610</t>
  </si>
  <si>
    <t>64030200400803035</t>
  </si>
  <si>
    <t>刘万林</t>
  </si>
  <si>
    <t>4611</t>
  </si>
  <si>
    <t>64030200400803036</t>
  </si>
  <si>
    <t>4612</t>
  </si>
  <si>
    <t>64030200400803037</t>
  </si>
  <si>
    <r>
      <t>强</t>
    </r>
    <r>
      <rPr>
        <sz val="12"/>
        <rFont val="宋体"/>
        <charset val="0"/>
      </rPr>
      <t xml:space="preserve">  </t>
    </r>
    <r>
      <rPr>
        <sz val="12"/>
        <rFont val="宋体"/>
        <charset val="134"/>
      </rPr>
      <t>珍</t>
    </r>
  </si>
  <si>
    <t>4613</t>
  </si>
  <si>
    <t>64030200400803038</t>
  </si>
  <si>
    <t>4614</t>
  </si>
  <si>
    <t>64030200400803039</t>
  </si>
  <si>
    <t>4615</t>
  </si>
  <si>
    <t>64030200400803040</t>
  </si>
  <si>
    <t>4616</t>
  </si>
  <si>
    <t>64030200400803041</t>
  </si>
  <si>
    <t>4617</t>
  </si>
  <si>
    <t>64030200400803042</t>
  </si>
  <si>
    <t>4618</t>
  </si>
  <si>
    <t>64030200400803043</t>
  </si>
  <si>
    <t>刘万平</t>
  </si>
  <si>
    <t>4619</t>
  </si>
  <si>
    <t>64030200400803044</t>
  </si>
  <si>
    <t>金玉德</t>
  </si>
  <si>
    <t>4620</t>
  </si>
  <si>
    <t>64030200400803045</t>
  </si>
  <si>
    <t>强卓林</t>
  </si>
  <si>
    <t>4621</t>
  </si>
  <si>
    <t>64030200400803046</t>
  </si>
  <si>
    <t>4622</t>
  </si>
  <si>
    <t>64030200400803047</t>
  </si>
  <si>
    <t>牛学云</t>
  </si>
  <si>
    <t>4623</t>
  </si>
  <si>
    <t>64030200400804001</t>
  </si>
  <si>
    <t>4624</t>
  </si>
  <si>
    <t>64030200400804002</t>
  </si>
  <si>
    <t>4625</t>
  </si>
  <si>
    <t>64030200400804004</t>
  </si>
  <si>
    <t>4626</t>
  </si>
  <si>
    <t>64030200400804005</t>
  </si>
  <si>
    <t>岳长军</t>
  </si>
  <si>
    <t>4627</t>
  </si>
  <si>
    <t>64030200400804006</t>
  </si>
  <si>
    <r>
      <t>王</t>
    </r>
    <r>
      <rPr>
        <sz val="12"/>
        <rFont val="宋体"/>
        <charset val="0"/>
      </rPr>
      <t xml:space="preserve">  </t>
    </r>
    <r>
      <rPr>
        <sz val="12"/>
        <rFont val="宋体"/>
        <charset val="134"/>
      </rPr>
      <t>刚</t>
    </r>
  </si>
  <si>
    <t>4628</t>
  </si>
  <si>
    <t>64030200400804008</t>
  </si>
  <si>
    <t>牛学财</t>
  </si>
  <si>
    <t>4629</t>
  </si>
  <si>
    <t>64030200400804009</t>
  </si>
  <si>
    <t>牛占华</t>
  </si>
  <si>
    <t>4630</t>
  </si>
  <si>
    <t>64030200400804011</t>
  </si>
  <si>
    <t>牛建华</t>
  </si>
  <si>
    <t>4631</t>
  </si>
  <si>
    <t>64030200400804012</t>
  </si>
  <si>
    <t>4632</t>
  </si>
  <si>
    <t>64030200400804013</t>
  </si>
  <si>
    <t>牛建明</t>
  </si>
  <si>
    <t>4633</t>
  </si>
  <si>
    <t>64030200400804014</t>
  </si>
  <si>
    <t>4634</t>
  </si>
  <si>
    <t>64030200400804015</t>
  </si>
  <si>
    <t>4635</t>
  </si>
  <si>
    <t>64030200400804016</t>
  </si>
  <si>
    <t>4636</t>
  </si>
  <si>
    <t>64030200400804017</t>
  </si>
  <si>
    <t>4637</t>
  </si>
  <si>
    <t>64030200400804018</t>
  </si>
  <si>
    <t>4638</t>
  </si>
  <si>
    <t>64030200400804020</t>
  </si>
  <si>
    <t>马小凤</t>
  </si>
  <si>
    <t>4639</t>
  </si>
  <si>
    <t>64030200400804023</t>
  </si>
  <si>
    <t>4640</t>
  </si>
  <si>
    <t>64030200400804024</t>
  </si>
  <si>
    <t>4641</t>
  </si>
  <si>
    <t>64030200400804025</t>
  </si>
  <si>
    <t>马彦芹</t>
  </si>
  <si>
    <t>4642</t>
  </si>
  <si>
    <t>64030200400804026</t>
  </si>
  <si>
    <t>岳建锋</t>
  </si>
  <si>
    <t>4643</t>
  </si>
  <si>
    <t>64030200400804027</t>
  </si>
  <si>
    <t>王东福</t>
  </si>
  <si>
    <t>4644</t>
  </si>
  <si>
    <t>64030200400804028</t>
  </si>
  <si>
    <t>王东有</t>
  </si>
  <si>
    <t>4645</t>
  </si>
  <si>
    <t>64030200400804029</t>
  </si>
  <si>
    <t>4646</t>
  </si>
  <si>
    <t>64030200400804030</t>
  </si>
  <si>
    <t>刘露</t>
  </si>
  <si>
    <t>4647</t>
  </si>
  <si>
    <t>64030200400804031</t>
  </si>
  <si>
    <t>牛学柱</t>
  </si>
  <si>
    <t>4648</t>
  </si>
  <si>
    <t>64030200400804033</t>
  </si>
  <si>
    <t>王万寿</t>
  </si>
  <si>
    <t>4649</t>
  </si>
  <si>
    <t>64030200400804034</t>
  </si>
  <si>
    <t>岳长福</t>
  </si>
  <si>
    <t>4650</t>
  </si>
  <si>
    <t>64030200400804035</t>
  </si>
  <si>
    <t>4651</t>
  </si>
  <si>
    <t>64030200400804036</t>
  </si>
  <si>
    <t>4652</t>
  </si>
  <si>
    <t>64030200400804037</t>
  </si>
  <si>
    <t>4653</t>
  </si>
  <si>
    <t>64030200400804040</t>
  </si>
  <si>
    <t>王东红</t>
  </si>
  <si>
    <t>4654</t>
  </si>
  <si>
    <t>64030200400804043</t>
  </si>
  <si>
    <t>金萍</t>
  </si>
  <si>
    <t>4655</t>
  </si>
  <si>
    <t>64030200400804044</t>
  </si>
  <si>
    <r>
      <t>强</t>
    </r>
    <r>
      <rPr>
        <sz val="12"/>
        <rFont val="宋体"/>
        <charset val="0"/>
      </rPr>
      <t xml:space="preserve">  </t>
    </r>
    <r>
      <rPr>
        <sz val="12"/>
        <rFont val="宋体"/>
        <charset val="134"/>
      </rPr>
      <t>斌</t>
    </r>
  </si>
  <si>
    <t>4656</t>
  </si>
  <si>
    <t>64030200400804046</t>
  </si>
  <si>
    <t>4657</t>
  </si>
  <si>
    <t>64030200400804047</t>
  </si>
  <si>
    <r>
      <t>周</t>
    </r>
    <r>
      <rPr>
        <sz val="12"/>
        <rFont val="宋体"/>
        <charset val="0"/>
      </rPr>
      <t xml:space="preserve">  </t>
    </r>
    <r>
      <rPr>
        <sz val="12"/>
        <rFont val="宋体"/>
        <charset val="134"/>
      </rPr>
      <t>丽</t>
    </r>
  </si>
  <si>
    <t>4658</t>
  </si>
  <si>
    <t>64030200400804048</t>
  </si>
  <si>
    <r>
      <t>金</t>
    </r>
    <r>
      <rPr>
        <sz val="12"/>
        <rFont val="宋体"/>
        <charset val="0"/>
      </rPr>
      <t xml:space="preserve">  </t>
    </r>
    <r>
      <rPr>
        <sz val="12"/>
        <rFont val="宋体"/>
        <charset val="134"/>
      </rPr>
      <t>军</t>
    </r>
  </si>
  <si>
    <t>4659</t>
  </si>
  <si>
    <t>64030200400804049</t>
  </si>
  <si>
    <r>
      <t>岳</t>
    </r>
    <r>
      <rPr>
        <sz val="12"/>
        <rFont val="宋体"/>
        <charset val="0"/>
      </rPr>
      <t xml:space="preserve">  </t>
    </r>
    <r>
      <rPr>
        <sz val="12"/>
        <rFont val="宋体"/>
        <charset val="134"/>
      </rPr>
      <t>锐</t>
    </r>
  </si>
  <si>
    <t>4660</t>
  </si>
  <si>
    <t>64030200400804050</t>
  </si>
  <si>
    <t>金国明</t>
  </si>
  <si>
    <t>4661</t>
  </si>
  <si>
    <t>64030200400804051</t>
  </si>
  <si>
    <t>强少军</t>
  </si>
  <si>
    <t>4662</t>
  </si>
  <si>
    <t>64030200400804052</t>
  </si>
  <si>
    <t>4663</t>
  </si>
  <si>
    <t>64030200400804054</t>
  </si>
  <si>
    <t>4664</t>
  </si>
  <si>
    <t>64030200400804056</t>
  </si>
  <si>
    <t>4665</t>
  </si>
  <si>
    <t>64030200400804057</t>
  </si>
  <si>
    <t>4666</t>
  </si>
  <si>
    <t>64030200400805001</t>
  </si>
  <si>
    <t>4667</t>
  </si>
  <si>
    <t>64030200400805002</t>
  </si>
  <si>
    <t>4668</t>
  </si>
  <si>
    <t>64030200400805003</t>
  </si>
  <si>
    <t>夏顺利</t>
  </si>
  <si>
    <t>4669</t>
  </si>
  <si>
    <t>64030200400805004</t>
  </si>
  <si>
    <t>4670</t>
  </si>
  <si>
    <t>64030200400805005</t>
  </si>
  <si>
    <t>马向阳</t>
  </si>
  <si>
    <t>4671</t>
  </si>
  <si>
    <t>64030200400805006</t>
  </si>
  <si>
    <t>杨洪堂</t>
  </si>
  <si>
    <t>4672</t>
  </si>
  <si>
    <t>64030200400805007</t>
  </si>
  <si>
    <t>4673</t>
  </si>
  <si>
    <t>64030200400805008</t>
  </si>
  <si>
    <t>4674</t>
  </si>
  <si>
    <t>64030200400805009</t>
  </si>
  <si>
    <r>
      <t>王</t>
    </r>
    <r>
      <rPr>
        <sz val="12"/>
        <rFont val="宋体"/>
        <charset val="0"/>
      </rPr>
      <t xml:space="preserve">  </t>
    </r>
    <r>
      <rPr>
        <sz val="12"/>
        <rFont val="宋体"/>
        <charset val="134"/>
      </rPr>
      <t>清</t>
    </r>
  </si>
  <si>
    <t>4675</t>
  </si>
  <si>
    <t>64030200400805011</t>
  </si>
  <si>
    <t>4676</t>
  </si>
  <si>
    <t>64030200400805012</t>
  </si>
  <si>
    <t>4677</t>
  </si>
  <si>
    <t>64030200400805014</t>
  </si>
  <si>
    <t>4678</t>
  </si>
  <si>
    <t>64030200400805015</t>
  </si>
  <si>
    <t>何学章</t>
  </si>
  <si>
    <t>4679</t>
  </si>
  <si>
    <t>64030200400805016</t>
  </si>
  <si>
    <t>杨自艳</t>
  </si>
  <si>
    <t>4680</t>
  </si>
  <si>
    <t>64030200400805018</t>
  </si>
  <si>
    <t>马明章</t>
  </si>
  <si>
    <t>4681</t>
  </si>
  <si>
    <t>64030200400805019</t>
  </si>
  <si>
    <t>4682</t>
  </si>
  <si>
    <t>64030200400805020</t>
  </si>
  <si>
    <t>4683</t>
  </si>
  <si>
    <t>64030200400805021</t>
  </si>
  <si>
    <t>4684</t>
  </si>
  <si>
    <t>64030200400805022</t>
  </si>
  <si>
    <t>4685</t>
  </si>
  <si>
    <t>64030200400805023</t>
  </si>
  <si>
    <t>4686</t>
  </si>
  <si>
    <t>64030200400805024</t>
  </si>
  <si>
    <t>4687</t>
  </si>
  <si>
    <t>64030200400805026</t>
  </si>
  <si>
    <r>
      <t>王</t>
    </r>
    <r>
      <rPr>
        <sz val="12"/>
        <rFont val="宋体"/>
        <charset val="0"/>
      </rPr>
      <t xml:space="preserve">  </t>
    </r>
    <r>
      <rPr>
        <sz val="12"/>
        <rFont val="宋体"/>
        <charset val="134"/>
      </rPr>
      <t>振</t>
    </r>
  </si>
  <si>
    <t>4688</t>
  </si>
  <si>
    <t>64030200400805027</t>
  </si>
  <si>
    <t>4689</t>
  </si>
  <si>
    <t>64030200400805028</t>
  </si>
  <si>
    <t>4690</t>
  </si>
  <si>
    <t>64030200400805029</t>
  </si>
  <si>
    <t>何学芳</t>
  </si>
  <si>
    <t>4691</t>
  </si>
  <si>
    <t>64030200400805031</t>
  </si>
  <si>
    <t>4692</t>
  </si>
  <si>
    <t>64030200400805034</t>
  </si>
  <si>
    <t>4693</t>
  </si>
  <si>
    <t>64030200400805035</t>
  </si>
  <si>
    <t>马开花</t>
  </si>
  <si>
    <t>4694</t>
  </si>
  <si>
    <t>64030200400805036</t>
  </si>
  <si>
    <t>4695</t>
  </si>
  <si>
    <t>64030200400805037</t>
  </si>
  <si>
    <t>4696</t>
  </si>
  <si>
    <t>64030200400805038</t>
  </si>
  <si>
    <t>苏小平</t>
  </si>
  <si>
    <t>4697</t>
  </si>
  <si>
    <t>64030200400805039</t>
  </si>
  <si>
    <t>4698</t>
  </si>
  <si>
    <t>64030200400805040</t>
  </si>
  <si>
    <t>何兴伏</t>
  </si>
  <si>
    <t>4699</t>
  </si>
  <si>
    <t>64030200400805041</t>
  </si>
  <si>
    <t>4700</t>
  </si>
  <si>
    <t>64030200400805042</t>
  </si>
  <si>
    <t>张金伏</t>
  </si>
  <si>
    <t>4701</t>
  </si>
  <si>
    <t>64030200400805044</t>
  </si>
  <si>
    <t>4702</t>
  </si>
  <si>
    <t>64030200400805045</t>
  </si>
  <si>
    <t>4703</t>
  </si>
  <si>
    <t>64030200400805046</t>
  </si>
  <si>
    <t>何秀霞</t>
  </si>
  <si>
    <t>4704</t>
  </si>
  <si>
    <t>64030200400805047</t>
  </si>
  <si>
    <t>4705</t>
  </si>
  <si>
    <t>64030200400805048</t>
  </si>
  <si>
    <t>4706</t>
  </si>
  <si>
    <t>64030200400805050</t>
  </si>
  <si>
    <r>
      <t>王</t>
    </r>
    <r>
      <rPr>
        <sz val="12"/>
        <rFont val="宋体"/>
        <charset val="0"/>
      </rPr>
      <t xml:space="preserve">  </t>
    </r>
    <r>
      <rPr>
        <sz val="12"/>
        <rFont val="宋体"/>
        <charset val="134"/>
      </rPr>
      <t>凯</t>
    </r>
  </si>
  <si>
    <t>4707</t>
  </si>
  <si>
    <t>64030200400805052</t>
  </si>
  <si>
    <t>4708</t>
  </si>
  <si>
    <t>64030200400805053</t>
  </si>
  <si>
    <t>4709</t>
  </si>
  <si>
    <t>64030200400805055</t>
  </si>
  <si>
    <t>4710</t>
  </si>
  <si>
    <t>64030200400805056</t>
  </si>
  <si>
    <t>4711</t>
  </si>
  <si>
    <t>64030200400805057</t>
  </si>
  <si>
    <t>4712</t>
  </si>
  <si>
    <t>64030200400805059</t>
  </si>
  <si>
    <t>4713</t>
  </si>
  <si>
    <t>64030200400805060</t>
  </si>
  <si>
    <t>4714</t>
  </si>
  <si>
    <t>64030200400805061</t>
  </si>
  <si>
    <t>4715</t>
  </si>
  <si>
    <t>64030200400805062</t>
  </si>
  <si>
    <t>4716</t>
  </si>
  <si>
    <t>64030200400805063</t>
  </si>
  <si>
    <t>4717</t>
  </si>
  <si>
    <t>64030200400805064</t>
  </si>
  <si>
    <t>4718</t>
  </si>
  <si>
    <t>64030200400805065</t>
  </si>
  <si>
    <t>马秀妮</t>
  </si>
  <si>
    <t>4719</t>
  </si>
  <si>
    <t>64030200400805067</t>
  </si>
  <si>
    <t>4720</t>
  </si>
  <si>
    <t>64030200400805068</t>
  </si>
  <si>
    <t>4721</t>
  </si>
  <si>
    <t>64030200400805070</t>
  </si>
  <si>
    <t>马彩萍</t>
  </si>
  <si>
    <t>4722</t>
  </si>
  <si>
    <t>64030200400805075</t>
  </si>
  <si>
    <t>4723</t>
  </si>
  <si>
    <t>64030200400805076</t>
  </si>
  <si>
    <t>4724</t>
  </si>
  <si>
    <t>64030200400805077</t>
  </si>
  <si>
    <t>杨国保</t>
  </si>
  <si>
    <t>4725</t>
  </si>
  <si>
    <t>64030200400805078</t>
  </si>
  <si>
    <t>4726</t>
  </si>
  <si>
    <t>64030200400805079</t>
  </si>
  <si>
    <t>4727</t>
  </si>
  <si>
    <t>64030200400806001</t>
  </si>
  <si>
    <t>杨洪明</t>
  </si>
  <si>
    <t>4728</t>
  </si>
  <si>
    <t>64030200400806002</t>
  </si>
  <si>
    <t>丁生贵</t>
  </si>
  <si>
    <t>4729</t>
  </si>
  <si>
    <t>64030200400806003</t>
  </si>
  <si>
    <t>马天红</t>
  </si>
  <si>
    <t>4730</t>
  </si>
  <si>
    <t>64030200400806004</t>
  </si>
  <si>
    <t>4731</t>
  </si>
  <si>
    <t>64030200400806005</t>
  </si>
  <si>
    <t>4732</t>
  </si>
  <si>
    <t>64030200400806006</t>
  </si>
  <si>
    <t>4733</t>
  </si>
  <si>
    <t>64030200400806007</t>
  </si>
  <si>
    <t>4734</t>
  </si>
  <si>
    <t>64030200400806008</t>
  </si>
  <si>
    <t>4735</t>
  </si>
  <si>
    <t>64030200400806010</t>
  </si>
  <si>
    <t>李学江</t>
  </si>
  <si>
    <t>4736</t>
  </si>
  <si>
    <t>64030200400806014</t>
  </si>
  <si>
    <t>4737</t>
  </si>
  <si>
    <t>64030200400806016</t>
  </si>
  <si>
    <t>马志财</t>
  </si>
  <si>
    <t>4738</t>
  </si>
  <si>
    <t>64030200400806025</t>
  </si>
  <si>
    <t>4739</t>
  </si>
  <si>
    <t>64030200400806026</t>
  </si>
  <si>
    <t>4740</t>
  </si>
  <si>
    <t>64030200400806028</t>
  </si>
  <si>
    <t>4741</t>
  </si>
  <si>
    <t>64030200400806029</t>
  </si>
  <si>
    <t>4742</t>
  </si>
  <si>
    <t>64030200400806034</t>
  </si>
  <si>
    <t>宗秀英</t>
  </si>
  <si>
    <t>4743</t>
  </si>
  <si>
    <t>64030200400806035</t>
  </si>
  <si>
    <t>4744</t>
  </si>
  <si>
    <t>64030200400806036</t>
  </si>
  <si>
    <t>王金友</t>
  </si>
  <si>
    <t>4745</t>
  </si>
  <si>
    <t>64030200400806040</t>
  </si>
  <si>
    <t>4746</t>
  </si>
  <si>
    <t>64030200400806041</t>
  </si>
  <si>
    <t>4747</t>
  </si>
  <si>
    <t>64030200400806042</t>
  </si>
  <si>
    <t>马相武</t>
  </si>
  <si>
    <t>4748</t>
  </si>
  <si>
    <t>64030200400806043</t>
  </si>
  <si>
    <t>杜永兵</t>
  </si>
  <si>
    <t>4749</t>
  </si>
  <si>
    <t>64030200400806044</t>
  </si>
  <si>
    <t>4750</t>
  </si>
  <si>
    <t>64030200400806046</t>
  </si>
  <si>
    <t>4751</t>
  </si>
  <si>
    <t>64030200400806047</t>
  </si>
  <si>
    <t>4752</t>
  </si>
  <si>
    <t>64030200400806048</t>
  </si>
  <si>
    <r>
      <t>丁</t>
    </r>
    <r>
      <rPr>
        <sz val="12"/>
        <rFont val="宋体"/>
        <charset val="0"/>
      </rPr>
      <t xml:space="preserve">  </t>
    </r>
    <r>
      <rPr>
        <sz val="12"/>
        <rFont val="宋体"/>
        <charset val="134"/>
      </rPr>
      <t>鹏</t>
    </r>
  </si>
  <si>
    <t>4753</t>
  </si>
  <si>
    <t>64030200400806049</t>
  </si>
  <si>
    <r>
      <t>丁</t>
    </r>
    <r>
      <rPr>
        <sz val="12"/>
        <rFont val="宋体"/>
        <charset val="0"/>
      </rPr>
      <t xml:space="preserve">  </t>
    </r>
    <r>
      <rPr>
        <sz val="12"/>
        <rFont val="宋体"/>
        <charset val="134"/>
      </rPr>
      <t>飞</t>
    </r>
  </si>
  <si>
    <t>4754</t>
  </si>
  <si>
    <t>64030200400806050</t>
  </si>
  <si>
    <t>4755</t>
  </si>
  <si>
    <t>64030200400806051</t>
  </si>
  <si>
    <t>何国伟</t>
  </si>
  <si>
    <t>4756</t>
  </si>
  <si>
    <t>64030200400806052</t>
  </si>
  <si>
    <t>4757</t>
  </si>
  <si>
    <t>64030200400806054</t>
  </si>
  <si>
    <t>杨小萍</t>
  </si>
  <si>
    <t>4758</t>
  </si>
  <si>
    <t>64030200400806055</t>
  </si>
  <si>
    <t>4759</t>
  </si>
  <si>
    <t>64030200400806056</t>
  </si>
  <si>
    <t>马天伏</t>
  </si>
  <si>
    <t>4760</t>
  </si>
  <si>
    <t>64030200400806057</t>
  </si>
  <si>
    <t>4761</t>
  </si>
  <si>
    <t>64030200400806058</t>
  </si>
  <si>
    <t>金淑萍</t>
  </si>
  <si>
    <t>4762</t>
  </si>
  <si>
    <t>64030200400806059</t>
  </si>
  <si>
    <t>李学峰</t>
  </si>
  <si>
    <t>4763</t>
  </si>
  <si>
    <t>64030200400806061</t>
  </si>
  <si>
    <t>4764</t>
  </si>
  <si>
    <t>64030200400806062</t>
  </si>
  <si>
    <t>4765</t>
  </si>
  <si>
    <t>64030200400806063</t>
  </si>
  <si>
    <t>4766</t>
  </si>
  <si>
    <t>64030200400806064</t>
  </si>
  <si>
    <t>4767</t>
  </si>
  <si>
    <t>64030200400806065</t>
  </si>
  <si>
    <t>杨建荣</t>
  </si>
  <si>
    <t>4768</t>
  </si>
  <si>
    <t>64030200400806066</t>
  </si>
  <si>
    <t>4769</t>
  </si>
  <si>
    <t>64030200400806067</t>
  </si>
  <si>
    <t>4770</t>
  </si>
  <si>
    <t>64030200400806068</t>
  </si>
  <si>
    <t>4771</t>
  </si>
  <si>
    <t>64030200400806069</t>
  </si>
  <si>
    <t>4772</t>
  </si>
  <si>
    <t>64030200400806070</t>
  </si>
  <si>
    <t>牛占江</t>
  </si>
  <si>
    <t>4773</t>
  </si>
  <si>
    <t>64030200400806072</t>
  </si>
  <si>
    <t>4774</t>
  </si>
  <si>
    <t>64030200400806074</t>
  </si>
  <si>
    <t>4775</t>
  </si>
  <si>
    <t>64030200400806075</t>
  </si>
  <si>
    <t>4776</t>
  </si>
  <si>
    <t>64030200400806076</t>
  </si>
  <si>
    <t>4777</t>
  </si>
  <si>
    <t>64030200400806077</t>
  </si>
  <si>
    <t>杜永林</t>
  </si>
  <si>
    <t>4778</t>
  </si>
  <si>
    <t>64030200400806078</t>
  </si>
  <si>
    <t>马相君</t>
  </si>
  <si>
    <t>4779</t>
  </si>
  <si>
    <t>64030200400806079</t>
  </si>
  <si>
    <t>杨德军</t>
  </si>
  <si>
    <t>4780</t>
  </si>
  <si>
    <t>64030200400806080</t>
  </si>
  <si>
    <t>4781</t>
  </si>
  <si>
    <t>64030200400806082</t>
  </si>
  <si>
    <t>4782</t>
  </si>
  <si>
    <t>64030200400807001</t>
  </si>
  <si>
    <t>马玉</t>
  </si>
  <si>
    <t>4783</t>
  </si>
  <si>
    <t>64030200400807002</t>
  </si>
  <si>
    <t>闵登录</t>
  </si>
  <si>
    <t>4784</t>
  </si>
  <si>
    <t>64030200400807003</t>
  </si>
  <si>
    <t>4785</t>
  </si>
  <si>
    <t>64030200400807004</t>
  </si>
  <si>
    <t>保生玉</t>
  </si>
  <si>
    <t>4786</t>
  </si>
  <si>
    <t>64030200400807005</t>
  </si>
  <si>
    <t>4787</t>
  </si>
  <si>
    <t>64030200400807006</t>
  </si>
  <si>
    <t>保学锋</t>
  </si>
  <si>
    <t>4788</t>
  </si>
  <si>
    <t>64030200400807007</t>
  </si>
  <si>
    <t>4789</t>
  </si>
  <si>
    <t>64030200400807008</t>
  </si>
  <si>
    <t>马瑞华</t>
  </si>
  <si>
    <t>4790</t>
  </si>
  <si>
    <t>64030200400807009</t>
  </si>
  <si>
    <t>4791</t>
  </si>
  <si>
    <t>64030200400807010</t>
  </si>
  <si>
    <t>4792</t>
  </si>
  <si>
    <t>64030200400807011</t>
  </si>
  <si>
    <t>丁泉</t>
  </si>
  <si>
    <t>4793</t>
  </si>
  <si>
    <t>64030200400807012</t>
  </si>
  <si>
    <t>丁学广</t>
  </si>
  <si>
    <t>4794</t>
  </si>
  <si>
    <t>64030200400807013</t>
  </si>
  <si>
    <t>4795</t>
  </si>
  <si>
    <t>64030200400807014</t>
  </si>
  <si>
    <t>4796</t>
  </si>
  <si>
    <t>64030200400807015</t>
  </si>
  <si>
    <t>保生和</t>
  </si>
  <si>
    <t>4797</t>
  </si>
  <si>
    <t>64030200400807016</t>
  </si>
  <si>
    <t>4798</t>
  </si>
  <si>
    <t>64030200400807017</t>
  </si>
  <si>
    <t>马瑞荣</t>
  </si>
  <si>
    <t>4799</t>
  </si>
  <si>
    <t>64030200400807018</t>
  </si>
  <si>
    <t>4800</t>
  </si>
  <si>
    <t>64030200400807019</t>
  </si>
  <si>
    <t>马兴奎</t>
  </si>
  <si>
    <t>4801</t>
  </si>
  <si>
    <t>64030200400807020</t>
  </si>
  <si>
    <t>4802</t>
  </si>
  <si>
    <t>64030200400807021</t>
  </si>
  <si>
    <t>丁风梅</t>
  </si>
  <si>
    <t>4803</t>
  </si>
  <si>
    <t>64030200400807022</t>
  </si>
  <si>
    <t>保生财</t>
  </si>
  <si>
    <t>4804</t>
  </si>
  <si>
    <t>64030200400807023</t>
  </si>
  <si>
    <t>马莲香</t>
  </si>
  <si>
    <t>4805</t>
  </si>
  <si>
    <t>64030200400807024</t>
  </si>
  <si>
    <t>闵登财</t>
  </si>
  <si>
    <t>4806</t>
  </si>
  <si>
    <t>64030200400807025</t>
  </si>
  <si>
    <t>闵立兴</t>
  </si>
  <si>
    <t>4807</t>
  </si>
  <si>
    <t>64030200400807026</t>
  </si>
  <si>
    <t>4808</t>
  </si>
  <si>
    <t>64030200400807027</t>
  </si>
  <si>
    <t>马立堂</t>
  </si>
  <si>
    <t>4809</t>
  </si>
  <si>
    <t>64030200400807028</t>
  </si>
  <si>
    <t>闵立云</t>
  </si>
  <si>
    <t>4810</t>
  </si>
  <si>
    <t>64030200400807029</t>
  </si>
  <si>
    <t>4811</t>
  </si>
  <si>
    <t>64030200400807030</t>
  </si>
  <si>
    <t>闵学军</t>
  </si>
  <si>
    <t>4812</t>
  </si>
  <si>
    <t>64030200400807031</t>
  </si>
  <si>
    <t>4813</t>
  </si>
  <si>
    <t>64030200400807032</t>
  </si>
  <si>
    <t>马瑞义</t>
  </si>
  <si>
    <t>4814</t>
  </si>
  <si>
    <t>64030200400807033</t>
  </si>
  <si>
    <t>4815</t>
  </si>
  <si>
    <t>64030200400807034</t>
  </si>
  <si>
    <t>周万伏</t>
  </si>
  <si>
    <t>4816</t>
  </si>
  <si>
    <t>64030200400807035</t>
  </si>
  <si>
    <t>周万荣</t>
  </si>
  <si>
    <t>4817</t>
  </si>
  <si>
    <t>64030200400807036</t>
  </si>
  <si>
    <t>4818</t>
  </si>
  <si>
    <t>64030200400807037</t>
  </si>
  <si>
    <t>4819</t>
  </si>
  <si>
    <t>64030200400807038</t>
  </si>
  <si>
    <r>
      <t>马</t>
    </r>
    <r>
      <rPr>
        <sz val="12"/>
        <rFont val="宋体"/>
        <charset val="0"/>
      </rPr>
      <t xml:space="preserve">  </t>
    </r>
    <r>
      <rPr>
        <sz val="12"/>
        <rFont val="宋体"/>
        <charset val="134"/>
      </rPr>
      <t>军</t>
    </r>
  </si>
  <si>
    <t>4820</t>
  </si>
  <si>
    <t>64030200400807039</t>
  </si>
  <si>
    <t>保生荣</t>
  </si>
  <si>
    <t>4821</t>
  </si>
  <si>
    <t>64030200400807040</t>
  </si>
  <si>
    <t>刘小燕</t>
  </si>
  <si>
    <t>4822</t>
  </si>
  <si>
    <t>64030200400807041</t>
  </si>
  <si>
    <t>4823</t>
  </si>
  <si>
    <t>64030200400808001</t>
  </si>
  <si>
    <t>4824</t>
  </si>
  <si>
    <t>64030200400808002</t>
  </si>
  <si>
    <t>牛学峰</t>
  </si>
  <si>
    <t>4825</t>
  </si>
  <si>
    <t>64030200400808003</t>
  </si>
  <si>
    <t>牛学玉</t>
  </si>
  <si>
    <t>4826</t>
  </si>
  <si>
    <t>64030200400808004</t>
  </si>
  <si>
    <t>牛学荣</t>
  </si>
  <si>
    <t>4827</t>
  </si>
  <si>
    <t>64030200400808005</t>
  </si>
  <si>
    <t>4828</t>
  </si>
  <si>
    <t>64030200400808006</t>
  </si>
  <si>
    <t>4829</t>
  </si>
  <si>
    <t>64030200400808007</t>
  </si>
  <si>
    <t>4830</t>
  </si>
  <si>
    <t>64030200400808008</t>
  </si>
  <si>
    <t>罗跃钧</t>
  </si>
  <si>
    <t>4831</t>
  </si>
  <si>
    <t>64030200400808009</t>
  </si>
  <si>
    <t>杨艳花</t>
  </si>
  <si>
    <t>4832</t>
  </si>
  <si>
    <t>64030200400808010</t>
  </si>
  <si>
    <t>4833</t>
  </si>
  <si>
    <t>64030200400808011</t>
  </si>
  <si>
    <t>4834</t>
  </si>
  <si>
    <t>64030200400808012</t>
  </si>
  <si>
    <t>4835</t>
  </si>
  <si>
    <t>64030200400808013</t>
  </si>
  <si>
    <t>4836</t>
  </si>
  <si>
    <t>64030200400808014</t>
  </si>
  <si>
    <t>牛占明</t>
  </si>
  <si>
    <t>4837</t>
  </si>
  <si>
    <t>64030200400808015</t>
  </si>
  <si>
    <t>4838</t>
  </si>
  <si>
    <t>64030200400808016</t>
  </si>
  <si>
    <t>4839</t>
  </si>
  <si>
    <t>64030200400808017</t>
  </si>
  <si>
    <t>刘永江</t>
  </si>
  <si>
    <t>4840</t>
  </si>
  <si>
    <t>64030200400808018</t>
  </si>
  <si>
    <t>4841</t>
  </si>
  <si>
    <t>64030200400808019</t>
  </si>
  <si>
    <t>刘明龙</t>
  </si>
  <si>
    <t>4842</t>
  </si>
  <si>
    <t>64030200400808020</t>
  </si>
  <si>
    <t>铁文海</t>
  </si>
  <si>
    <t>4843</t>
  </si>
  <si>
    <t>64030200400808021</t>
  </si>
  <si>
    <t>4844</t>
  </si>
  <si>
    <t>64030200400808022</t>
  </si>
  <si>
    <t>4845</t>
  </si>
  <si>
    <t>64030200400808023</t>
  </si>
  <si>
    <t>马明发</t>
  </si>
  <si>
    <t>4846</t>
  </si>
  <si>
    <t>64030200400808024</t>
  </si>
  <si>
    <t>马成千</t>
  </si>
  <si>
    <t>4847</t>
  </si>
  <si>
    <t>64030200400808025</t>
  </si>
  <si>
    <t>4848</t>
  </si>
  <si>
    <t>64030200400808026</t>
  </si>
  <si>
    <t>4849</t>
  </si>
  <si>
    <t>64030200400808027</t>
  </si>
  <si>
    <t>4850</t>
  </si>
  <si>
    <t>64030200400808028</t>
  </si>
  <si>
    <t>4851</t>
  </si>
  <si>
    <t>64030200400808029</t>
  </si>
  <si>
    <t>4852</t>
  </si>
  <si>
    <t>64030200400808030</t>
  </si>
  <si>
    <t>牛学喜</t>
  </si>
  <si>
    <t>4853</t>
  </si>
  <si>
    <t>64030200400808031</t>
  </si>
  <si>
    <t>4854</t>
  </si>
  <si>
    <t>64030200400808032</t>
  </si>
  <si>
    <t>4855</t>
  </si>
  <si>
    <t>64030200400808033</t>
  </si>
  <si>
    <t>铁占林</t>
  </si>
  <si>
    <t>4856</t>
  </si>
  <si>
    <t>64030200400808034</t>
  </si>
  <si>
    <t>牛占海</t>
  </si>
  <si>
    <t>4857</t>
  </si>
  <si>
    <t>64030200400808035</t>
  </si>
  <si>
    <t>牛学山</t>
  </si>
  <si>
    <t>4858</t>
  </si>
  <si>
    <t>64030200400808036</t>
  </si>
  <si>
    <t>4859</t>
  </si>
  <si>
    <t>64030200400808037</t>
  </si>
  <si>
    <t>4860</t>
  </si>
  <si>
    <t>64030200400808038</t>
  </si>
  <si>
    <t>4861</t>
  </si>
  <si>
    <t>64030200400808039</t>
  </si>
  <si>
    <t>4862</t>
  </si>
  <si>
    <t>64030200400808040</t>
  </si>
  <si>
    <t>赵小英</t>
  </si>
  <si>
    <t>4863</t>
  </si>
  <si>
    <t>64030200400808041</t>
  </si>
  <si>
    <t>4864</t>
  </si>
  <si>
    <t>64030200400808042</t>
  </si>
  <si>
    <t>铁文兵</t>
  </si>
  <si>
    <t>4865</t>
  </si>
  <si>
    <t>64030200400808043</t>
  </si>
  <si>
    <t>铁占明</t>
  </si>
  <si>
    <t>4866</t>
  </si>
  <si>
    <t>64030200400808044</t>
  </si>
  <si>
    <t>4867</t>
  </si>
  <si>
    <t>64030200400808045</t>
  </si>
  <si>
    <t>4868</t>
  </si>
  <si>
    <t>64030200400808046</t>
  </si>
  <si>
    <t>4869</t>
  </si>
  <si>
    <t>64030200400808047</t>
  </si>
  <si>
    <t>铁文军</t>
  </si>
  <si>
    <t>4870</t>
  </si>
  <si>
    <t>64030200400808048</t>
  </si>
  <si>
    <r>
      <t>王</t>
    </r>
    <r>
      <rPr>
        <sz val="12"/>
        <rFont val="宋体"/>
        <charset val="0"/>
      </rPr>
      <t xml:space="preserve">  </t>
    </r>
    <r>
      <rPr>
        <sz val="12"/>
        <rFont val="宋体"/>
        <charset val="134"/>
      </rPr>
      <t>丰</t>
    </r>
  </si>
  <si>
    <t>4871</t>
  </si>
  <si>
    <t>64030200400808049</t>
  </si>
  <si>
    <t>牛学龙</t>
  </si>
  <si>
    <t>4872</t>
  </si>
  <si>
    <t>64030200400808050</t>
  </si>
  <si>
    <t>4873</t>
  </si>
  <si>
    <t>64030200400808051</t>
  </si>
  <si>
    <t>4874</t>
  </si>
  <si>
    <t>64030200400808052</t>
  </si>
  <si>
    <t>4875</t>
  </si>
  <si>
    <t>64030200400808053</t>
  </si>
  <si>
    <t>马志涛</t>
  </si>
  <si>
    <t>4876</t>
  </si>
  <si>
    <t>64030200400808054</t>
  </si>
  <si>
    <r>
      <t>赵</t>
    </r>
    <r>
      <rPr>
        <sz val="12"/>
        <rFont val="宋体"/>
        <charset val="0"/>
      </rPr>
      <t xml:space="preserve">  </t>
    </r>
    <r>
      <rPr>
        <sz val="12"/>
        <rFont val="宋体"/>
        <charset val="134"/>
      </rPr>
      <t>军</t>
    </r>
  </si>
  <si>
    <t>4877</t>
  </si>
  <si>
    <t>64030200400808055</t>
  </si>
  <si>
    <t>4878</t>
  </si>
  <si>
    <t>64030200400808056</t>
  </si>
  <si>
    <r>
      <t>赵</t>
    </r>
    <r>
      <rPr>
        <sz val="12"/>
        <rFont val="宋体"/>
        <charset val="0"/>
      </rPr>
      <t xml:space="preserve">  </t>
    </r>
    <r>
      <rPr>
        <sz val="12"/>
        <rFont val="宋体"/>
        <charset val="134"/>
      </rPr>
      <t>兵</t>
    </r>
  </si>
  <si>
    <t>4879</t>
  </si>
  <si>
    <t>64030200400808057</t>
  </si>
  <si>
    <t>马梅荣</t>
  </si>
  <si>
    <t>4880</t>
  </si>
  <si>
    <t>64030200400808058</t>
  </si>
  <si>
    <t>4881</t>
  </si>
  <si>
    <t>64030200400808059</t>
  </si>
  <si>
    <t>4882</t>
  </si>
  <si>
    <t>64030200400808060</t>
  </si>
  <si>
    <t>4883</t>
  </si>
  <si>
    <t>64030200400808061</t>
  </si>
  <si>
    <t>4884</t>
  </si>
  <si>
    <t>64030200400808062</t>
  </si>
  <si>
    <t>4885</t>
  </si>
  <si>
    <t>64030200400808063</t>
  </si>
  <si>
    <t>铁文财</t>
  </si>
  <si>
    <t>4886</t>
  </si>
  <si>
    <t>64030200400808064</t>
  </si>
  <si>
    <t>牛军</t>
  </si>
  <si>
    <t>4887</t>
  </si>
  <si>
    <t>64030200400809001</t>
  </si>
  <si>
    <t>4888</t>
  </si>
  <si>
    <t>64030200400809002</t>
  </si>
  <si>
    <r>
      <t>马</t>
    </r>
    <r>
      <rPr>
        <sz val="12"/>
        <rFont val="宋体"/>
        <charset val="0"/>
      </rPr>
      <t xml:space="preserve">  </t>
    </r>
    <r>
      <rPr>
        <sz val="12"/>
        <rFont val="宋体"/>
        <charset val="134"/>
      </rPr>
      <t>财</t>
    </r>
  </si>
  <si>
    <t>4889</t>
  </si>
  <si>
    <t>64030200400809003</t>
  </si>
  <si>
    <r>
      <t>马</t>
    </r>
    <r>
      <rPr>
        <sz val="12"/>
        <rFont val="宋体"/>
        <charset val="0"/>
      </rPr>
      <t xml:space="preserve">  </t>
    </r>
    <r>
      <rPr>
        <sz val="12"/>
        <rFont val="宋体"/>
        <charset val="134"/>
      </rPr>
      <t>福</t>
    </r>
  </si>
  <si>
    <t>4890</t>
  </si>
  <si>
    <t>64030200400809004</t>
  </si>
  <si>
    <t>4891</t>
  </si>
  <si>
    <t>64030200400809005</t>
  </si>
  <si>
    <t>4892</t>
  </si>
  <si>
    <t>64030200400809006</t>
  </si>
  <si>
    <t>王兴娟</t>
  </si>
  <si>
    <t>4893</t>
  </si>
  <si>
    <t>64030200400809007</t>
  </si>
  <si>
    <t>马卓超</t>
  </si>
  <si>
    <t>4894</t>
  </si>
  <si>
    <t>64030200400809008</t>
  </si>
  <si>
    <t>马卓智</t>
  </si>
  <si>
    <t>4895</t>
  </si>
  <si>
    <t>64030200400809009</t>
  </si>
  <si>
    <t>4896</t>
  </si>
  <si>
    <t>64030200400809010</t>
  </si>
  <si>
    <t>4897</t>
  </si>
  <si>
    <t>64030200400809011</t>
  </si>
  <si>
    <t>黄金花</t>
  </si>
  <si>
    <t>4898</t>
  </si>
  <si>
    <t>64030200400809012</t>
  </si>
  <si>
    <t>4899</t>
  </si>
  <si>
    <t>64030200400809013</t>
  </si>
  <si>
    <t>4900</t>
  </si>
  <si>
    <t>64030200400809014</t>
  </si>
  <si>
    <t>4901</t>
  </si>
  <si>
    <t>64030200400809015</t>
  </si>
  <si>
    <t>4902</t>
  </si>
  <si>
    <t>64030200400809016</t>
  </si>
  <si>
    <t>4903</t>
  </si>
  <si>
    <t>64030200400809017</t>
  </si>
  <si>
    <t>4904</t>
  </si>
  <si>
    <t>64030200400809018</t>
  </si>
  <si>
    <t>刘云山</t>
  </si>
  <si>
    <t>4905</t>
  </si>
  <si>
    <t>64030200400809019</t>
  </si>
  <si>
    <t>4906</t>
  </si>
  <si>
    <t>64030200400809020</t>
  </si>
  <si>
    <t>4907</t>
  </si>
  <si>
    <t>64030200400809021</t>
  </si>
  <si>
    <t>4908</t>
  </si>
  <si>
    <t>64030200400809022</t>
  </si>
  <si>
    <t>4909</t>
  </si>
  <si>
    <t>64030200400809023</t>
  </si>
  <si>
    <t>4910</t>
  </si>
  <si>
    <t>64030200400809024</t>
  </si>
  <si>
    <t>4911</t>
  </si>
  <si>
    <t>64030200400809025</t>
  </si>
  <si>
    <t>4912</t>
  </si>
  <si>
    <t>64030200400809026</t>
  </si>
  <si>
    <t>4913</t>
  </si>
  <si>
    <t>64030200400809027</t>
  </si>
  <si>
    <t>牛学章</t>
  </si>
  <si>
    <t>4914</t>
  </si>
  <si>
    <t>64030200400809028</t>
  </si>
  <si>
    <t>4915</t>
  </si>
  <si>
    <t>64030200400809030</t>
  </si>
  <si>
    <t>4916</t>
  </si>
  <si>
    <t>64030200400809031</t>
  </si>
  <si>
    <t>4917</t>
  </si>
  <si>
    <t>64030200400809032</t>
  </si>
  <si>
    <t>4918</t>
  </si>
  <si>
    <t>64030200400809033</t>
  </si>
  <si>
    <t>4919</t>
  </si>
  <si>
    <t>64030200400809034</t>
  </si>
  <si>
    <t>马学芹</t>
  </si>
  <si>
    <t>4920</t>
  </si>
  <si>
    <t>64030200400809035</t>
  </si>
  <si>
    <t>4921</t>
  </si>
  <si>
    <t>64030200400809036</t>
  </si>
  <si>
    <t>4922</t>
  </si>
  <si>
    <t>64030200400809037</t>
  </si>
  <si>
    <t>刘敏</t>
  </si>
  <si>
    <t>4923</t>
  </si>
  <si>
    <t>64030200400809038</t>
  </si>
  <si>
    <t>4924</t>
  </si>
  <si>
    <t>64030200400809039</t>
  </si>
  <si>
    <t>4925</t>
  </si>
  <si>
    <t>64030200400809040</t>
  </si>
  <si>
    <t>4926</t>
  </si>
  <si>
    <t>64030200400809041</t>
  </si>
  <si>
    <t>4927</t>
  </si>
  <si>
    <t>64030200400809042</t>
  </si>
  <si>
    <t>王万海</t>
  </si>
  <si>
    <t>4928</t>
  </si>
  <si>
    <t>64030200400809043</t>
  </si>
  <si>
    <t>王万礼</t>
  </si>
  <si>
    <t>4929</t>
  </si>
  <si>
    <t>64030200400809044</t>
  </si>
  <si>
    <t>强左廷</t>
  </si>
  <si>
    <t>4930</t>
  </si>
  <si>
    <t>64030200400809045</t>
  </si>
  <si>
    <t>强左良</t>
  </si>
  <si>
    <t>4931</t>
  </si>
  <si>
    <t>64030200400809046</t>
  </si>
  <si>
    <t>马成侠</t>
  </si>
  <si>
    <t>4932</t>
  </si>
  <si>
    <t>64030200400809047</t>
  </si>
  <si>
    <t>4933</t>
  </si>
  <si>
    <t>64030200400809048</t>
  </si>
  <si>
    <t>4934</t>
  </si>
  <si>
    <t>64030200400809049</t>
  </si>
  <si>
    <t>马志栋</t>
  </si>
  <si>
    <t>4935</t>
  </si>
  <si>
    <t>64030200400809050</t>
  </si>
  <si>
    <t>马保亮</t>
  </si>
  <si>
    <t>4936</t>
  </si>
  <si>
    <t>64030200400809051</t>
  </si>
  <si>
    <t>4937</t>
  </si>
  <si>
    <t>64030200400809052</t>
  </si>
  <si>
    <r>
      <t>马</t>
    </r>
    <r>
      <rPr>
        <sz val="12"/>
        <rFont val="宋体"/>
        <charset val="0"/>
      </rPr>
      <t xml:space="preserve">  </t>
    </r>
    <r>
      <rPr>
        <sz val="12"/>
        <rFont val="宋体"/>
        <charset val="134"/>
      </rPr>
      <t>岳</t>
    </r>
  </si>
  <si>
    <t>4938</t>
  </si>
  <si>
    <t>64030200400809053</t>
  </si>
  <si>
    <t>李建伏</t>
  </si>
  <si>
    <t>4939</t>
  </si>
  <si>
    <t>64030200400809054</t>
  </si>
  <si>
    <t>李建贵</t>
  </si>
  <si>
    <t>4940</t>
  </si>
  <si>
    <t>64030200400809055</t>
  </si>
  <si>
    <t>4941</t>
  </si>
  <si>
    <t>64030200400809056</t>
  </si>
  <si>
    <t>4942</t>
  </si>
  <si>
    <t>64030200400809057</t>
  </si>
  <si>
    <t>4943</t>
  </si>
  <si>
    <t>64030200400809058</t>
  </si>
  <si>
    <t>4944</t>
  </si>
  <si>
    <t>64030200400809059</t>
  </si>
  <si>
    <t>王万江</t>
  </si>
  <si>
    <t>4945</t>
  </si>
  <si>
    <t>64030200400809060</t>
  </si>
  <si>
    <t>4946</t>
  </si>
  <si>
    <t>64030200400809061</t>
  </si>
  <si>
    <t>马金钟</t>
  </si>
  <si>
    <t>4947</t>
  </si>
  <si>
    <t>64030200400809062</t>
  </si>
  <si>
    <t>4948</t>
  </si>
  <si>
    <t>64030200400810001</t>
  </si>
  <si>
    <t>王有让</t>
  </si>
  <si>
    <t>4949</t>
  </si>
  <si>
    <t>64030200400810002</t>
  </si>
  <si>
    <t>4950</t>
  </si>
  <si>
    <t>64030200400810003</t>
  </si>
  <si>
    <t>4951</t>
  </si>
  <si>
    <t>64030200400810004</t>
  </si>
  <si>
    <t>4952</t>
  </si>
  <si>
    <t>64030200400810005</t>
  </si>
  <si>
    <t>4953</t>
  </si>
  <si>
    <t>64030200400810006</t>
  </si>
  <si>
    <t>马力新</t>
  </si>
  <si>
    <t>4954</t>
  </si>
  <si>
    <t>64030200400810007</t>
  </si>
  <si>
    <t>马菊霞</t>
  </si>
  <si>
    <t>4955</t>
  </si>
  <si>
    <t>64030200400810008</t>
  </si>
  <si>
    <t>4956</t>
  </si>
  <si>
    <t>64030200400810009</t>
  </si>
  <si>
    <t>4957</t>
  </si>
  <si>
    <t>64030200400810010</t>
  </si>
  <si>
    <t>4958</t>
  </si>
  <si>
    <t>64030200400810011</t>
  </si>
  <si>
    <t>4959</t>
  </si>
  <si>
    <t>64030200400810012</t>
  </si>
  <si>
    <t>4960</t>
  </si>
  <si>
    <t>64030200400810013</t>
  </si>
  <si>
    <t>王伟国</t>
  </si>
  <si>
    <t>4961</t>
  </si>
  <si>
    <t>64030200400810014</t>
  </si>
  <si>
    <t>周学贵</t>
  </si>
  <si>
    <t>4962</t>
  </si>
  <si>
    <t>64030200400810015</t>
  </si>
  <si>
    <t>4963</t>
  </si>
  <si>
    <t>64030200400810016</t>
  </si>
  <si>
    <t>马文涛</t>
  </si>
  <si>
    <t>4964</t>
  </si>
  <si>
    <t>64030200400810017</t>
  </si>
  <si>
    <t>4965</t>
  </si>
  <si>
    <t>64030200400810018</t>
  </si>
  <si>
    <t>郝永伏</t>
  </si>
  <si>
    <t>4966</t>
  </si>
  <si>
    <t>64030200400810019</t>
  </si>
  <si>
    <t>4967</t>
  </si>
  <si>
    <t>64030200400810021</t>
  </si>
  <si>
    <t>4968</t>
  </si>
  <si>
    <t>64030200400810022</t>
  </si>
  <si>
    <t>4969</t>
  </si>
  <si>
    <t>64030200400810023</t>
  </si>
  <si>
    <t>4970</t>
  </si>
  <si>
    <t>64030200400810024</t>
  </si>
  <si>
    <t>强英鹏</t>
  </si>
  <si>
    <t>4971</t>
  </si>
  <si>
    <t>64030200400810025</t>
  </si>
  <si>
    <t>4972</t>
  </si>
  <si>
    <t>64030200400810026</t>
  </si>
  <si>
    <t>4973</t>
  </si>
  <si>
    <t>64030200400810027</t>
  </si>
  <si>
    <t>4974</t>
  </si>
  <si>
    <t>64030200400810028</t>
  </si>
  <si>
    <t>4975</t>
  </si>
  <si>
    <t>64030200400810029</t>
  </si>
  <si>
    <t>4976</t>
  </si>
  <si>
    <t>64030200400810030</t>
  </si>
  <si>
    <r>
      <t>赵</t>
    </r>
    <r>
      <rPr>
        <sz val="12"/>
        <rFont val="宋体"/>
        <charset val="0"/>
      </rPr>
      <t xml:space="preserve">  </t>
    </r>
    <r>
      <rPr>
        <sz val="12"/>
        <rFont val="宋体"/>
        <charset val="134"/>
      </rPr>
      <t>清</t>
    </r>
  </si>
  <si>
    <t>4977</t>
  </si>
  <si>
    <t>64030200400810031</t>
  </si>
  <si>
    <t>4978</t>
  </si>
  <si>
    <t>64030200400810032</t>
  </si>
  <si>
    <t>刘自海</t>
  </si>
  <si>
    <t>4979</t>
  </si>
  <si>
    <t>64030200400810033</t>
  </si>
  <si>
    <t>罗殿伏</t>
  </si>
  <si>
    <t>4980</t>
  </si>
  <si>
    <t>64030200400810034</t>
  </si>
  <si>
    <t>罗跃武</t>
  </si>
  <si>
    <t>4981</t>
  </si>
  <si>
    <t>64030200400810035</t>
  </si>
  <si>
    <t>王伏山</t>
  </si>
  <si>
    <t>4982</t>
  </si>
  <si>
    <t>64030200400810036</t>
  </si>
  <si>
    <t>王伏珍</t>
  </si>
  <si>
    <t>4983</t>
  </si>
  <si>
    <t>64030200400810037</t>
  </si>
  <si>
    <t>4984</t>
  </si>
  <si>
    <t>64030200400810038</t>
  </si>
  <si>
    <t>4985</t>
  </si>
  <si>
    <t>64030200400810039</t>
  </si>
  <si>
    <t>刘占江</t>
  </si>
  <si>
    <t>4986</t>
  </si>
  <si>
    <t>64030200400810040</t>
  </si>
  <si>
    <t>4987</t>
  </si>
  <si>
    <t>64030200400810041</t>
  </si>
  <si>
    <t>4988</t>
  </si>
  <si>
    <t>64030200400810042</t>
  </si>
  <si>
    <t>4989</t>
  </si>
  <si>
    <t>64030200400810043</t>
  </si>
  <si>
    <t>丁占刚</t>
  </si>
  <si>
    <t>4990</t>
  </si>
  <si>
    <t>64030200400810044</t>
  </si>
  <si>
    <t>4991</t>
  </si>
  <si>
    <t>64030200400810045</t>
  </si>
  <si>
    <t>胡国章</t>
  </si>
  <si>
    <t>4992</t>
  </si>
  <si>
    <t>64030200400810046</t>
  </si>
  <si>
    <r>
      <t>赵</t>
    </r>
    <r>
      <rPr>
        <sz val="12"/>
        <rFont val="宋体"/>
        <charset val="0"/>
      </rPr>
      <t xml:space="preserve"> </t>
    </r>
    <r>
      <rPr>
        <sz val="12"/>
        <rFont val="宋体"/>
        <charset val="134"/>
      </rPr>
      <t>云</t>
    </r>
  </si>
  <si>
    <t>4993</t>
  </si>
  <si>
    <t>64030200400810047</t>
  </si>
  <si>
    <t>周永山</t>
  </si>
  <si>
    <t>4994</t>
  </si>
  <si>
    <t>64030200400810049</t>
  </si>
  <si>
    <t>4995</t>
  </si>
  <si>
    <t>64030200400810050</t>
  </si>
  <si>
    <t>4996</t>
  </si>
  <si>
    <t>64030200400810051</t>
  </si>
  <si>
    <t>王伟军</t>
  </si>
  <si>
    <t>4997</t>
  </si>
  <si>
    <t>64030200400810052</t>
  </si>
  <si>
    <t>4998</t>
  </si>
  <si>
    <t>64030200400810053</t>
  </si>
  <si>
    <t>4999</t>
  </si>
  <si>
    <t>64030200400810054</t>
  </si>
  <si>
    <t>李伏林</t>
  </si>
  <si>
    <t>5000</t>
  </si>
  <si>
    <t>64030200400810055</t>
  </si>
  <si>
    <t>何吉霞</t>
  </si>
  <si>
    <t>5001</t>
  </si>
  <si>
    <t>64030200400810056</t>
  </si>
  <si>
    <t>5002</t>
  </si>
  <si>
    <t>64030200400810057</t>
  </si>
  <si>
    <t>5003</t>
  </si>
  <si>
    <t>64030200400810058</t>
  </si>
  <si>
    <t>5004</t>
  </si>
  <si>
    <t>64030200400810059</t>
  </si>
  <si>
    <t>5005</t>
  </si>
  <si>
    <t>64030200400810060</t>
  </si>
  <si>
    <t>5006</t>
  </si>
  <si>
    <t>64030200400810062</t>
  </si>
  <si>
    <t>周永刚</t>
  </si>
  <si>
    <t>5007</t>
  </si>
  <si>
    <t>64030200400810063</t>
  </si>
  <si>
    <t>5008</t>
  </si>
  <si>
    <t>64030200400810064</t>
  </si>
  <si>
    <t>5009</t>
  </si>
  <si>
    <t>64030200400810065</t>
  </si>
  <si>
    <t>5010</t>
  </si>
  <si>
    <t>64030200400810066</t>
  </si>
  <si>
    <t>5011</t>
  </si>
  <si>
    <t>64030200400810067</t>
  </si>
  <si>
    <t>5012</t>
  </si>
  <si>
    <t>64030200400810068</t>
  </si>
  <si>
    <t>王伏川</t>
  </si>
  <si>
    <t>5013</t>
  </si>
  <si>
    <t>64030200400810069</t>
  </si>
  <si>
    <t>5014</t>
  </si>
  <si>
    <t>64030200400810070</t>
  </si>
  <si>
    <t>赵学斌</t>
  </si>
  <si>
    <t>5015</t>
  </si>
  <si>
    <t>64030200400810071</t>
  </si>
  <si>
    <t>杨国珍</t>
  </si>
  <si>
    <t>5016</t>
  </si>
  <si>
    <t>64030200400810072</t>
  </si>
  <si>
    <t>5017</t>
  </si>
  <si>
    <t>64030200400810073</t>
  </si>
  <si>
    <t>李伏龙</t>
  </si>
  <si>
    <t>5018</t>
  </si>
  <si>
    <t>64030200400810074</t>
  </si>
  <si>
    <t>李伏仁</t>
  </si>
  <si>
    <t>5019</t>
  </si>
  <si>
    <t>64030200400810075</t>
  </si>
  <si>
    <t>5020</t>
  </si>
  <si>
    <t>64030200400810076</t>
  </si>
  <si>
    <t>5021</t>
  </si>
  <si>
    <t>64030200400810077</t>
  </si>
  <si>
    <t>5022</t>
  </si>
  <si>
    <t>64030200400810078</t>
  </si>
  <si>
    <t>罗玲花</t>
  </si>
  <si>
    <t>5023</t>
  </si>
  <si>
    <t>64030200400810079</t>
  </si>
  <si>
    <t>5024</t>
  </si>
  <si>
    <t>64030200400810080</t>
  </si>
  <si>
    <t>丁汉宝</t>
  </si>
  <si>
    <t>5025</t>
  </si>
  <si>
    <t>64030200400810081</t>
  </si>
  <si>
    <t>郝学峰</t>
  </si>
  <si>
    <t>5026</t>
  </si>
  <si>
    <t>64030200400810082</t>
  </si>
  <si>
    <t>5027</t>
  </si>
  <si>
    <t>64030200400810083</t>
  </si>
  <si>
    <t>5028</t>
  </si>
  <si>
    <t>64030200400810084</t>
  </si>
  <si>
    <t>5029</t>
  </si>
  <si>
    <t>64030200400810085</t>
  </si>
  <si>
    <t>5030</t>
  </si>
  <si>
    <t>64030200400810086</t>
  </si>
  <si>
    <t>李保云</t>
  </si>
  <si>
    <t>5031</t>
  </si>
  <si>
    <t>64030200400810087</t>
  </si>
  <si>
    <t>5032</t>
  </si>
  <si>
    <t>64030200400810088</t>
  </si>
  <si>
    <r>
      <t>杨</t>
    </r>
    <r>
      <rPr>
        <sz val="12"/>
        <rFont val="宋体"/>
        <charset val="0"/>
      </rPr>
      <t xml:space="preserve">  </t>
    </r>
    <r>
      <rPr>
        <sz val="12"/>
        <rFont val="宋体"/>
        <charset val="134"/>
      </rPr>
      <t>涛</t>
    </r>
  </si>
  <si>
    <t>5033</t>
  </si>
  <si>
    <t>64030200400810089</t>
  </si>
  <si>
    <r>
      <t>王</t>
    </r>
    <r>
      <rPr>
        <sz val="12"/>
        <rFont val="宋体"/>
        <charset val="0"/>
      </rPr>
      <t xml:space="preserve">  </t>
    </r>
    <r>
      <rPr>
        <sz val="12"/>
        <rFont val="宋体"/>
        <charset val="134"/>
      </rPr>
      <t>峰</t>
    </r>
  </si>
  <si>
    <t>5034</t>
  </si>
  <si>
    <t>64030200400810090</t>
  </si>
  <si>
    <t>5035</t>
  </si>
  <si>
    <t>64030200400810091</t>
  </si>
  <si>
    <t>5036</t>
  </si>
  <si>
    <t>64030200400810092</t>
  </si>
  <si>
    <t>5037</t>
  </si>
  <si>
    <t>64030200400810093</t>
  </si>
  <si>
    <t>刘建国</t>
  </si>
  <si>
    <t>5038</t>
  </si>
  <si>
    <t>64030200400810094</t>
  </si>
  <si>
    <t>王伏明</t>
  </si>
  <si>
    <t>5039</t>
  </si>
  <si>
    <t>64030200400810095</t>
  </si>
  <si>
    <t>5040</t>
  </si>
  <si>
    <t>64030200400810096</t>
  </si>
  <si>
    <t>周永华</t>
  </si>
  <si>
    <t>5041</t>
  </si>
  <si>
    <t>64030200400810097</t>
  </si>
  <si>
    <t>5042</t>
  </si>
  <si>
    <t>64030200400810098</t>
  </si>
  <si>
    <t>5043</t>
  </si>
  <si>
    <t>64030200400810099</t>
  </si>
  <si>
    <t>马翔</t>
  </si>
  <si>
    <t>5044</t>
  </si>
  <si>
    <t>64030200400810100</t>
  </si>
  <si>
    <t>5045</t>
  </si>
  <si>
    <t>64030200400810101</t>
  </si>
  <si>
    <t>5046</t>
  </si>
  <si>
    <t>64030200400810105</t>
  </si>
  <si>
    <t>刘自锋</t>
  </si>
  <si>
    <t>5047</t>
  </si>
  <si>
    <t>64030200400810106</t>
  </si>
  <si>
    <t>5048</t>
  </si>
  <si>
    <t>64030200400901001</t>
  </si>
  <si>
    <t>吴彦军</t>
  </si>
  <si>
    <t>灵白村</t>
  </si>
  <si>
    <t>5049</t>
  </si>
  <si>
    <t>64030200400901002</t>
  </si>
  <si>
    <t>5050</t>
  </si>
  <si>
    <t>64030200400901003</t>
  </si>
  <si>
    <t>杨静荣</t>
  </si>
  <si>
    <t>5051</t>
  </si>
  <si>
    <t>64030200400901004</t>
  </si>
  <si>
    <t>5052</t>
  </si>
  <si>
    <t>64030200400901005</t>
  </si>
  <si>
    <t>杨国志</t>
  </si>
  <si>
    <t>5053</t>
  </si>
  <si>
    <t>64030200400901006</t>
  </si>
  <si>
    <t>5054</t>
  </si>
  <si>
    <t>64030200400901007</t>
  </si>
  <si>
    <t>5055</t>
  </si>
  <si>
    <t>64030200400901008</t>
  </si>
  <si>
    <t>5056</t>
  </si>
  <si>
    <t>64030200400901009</t>
  </si>
  <si>
    <t>5057</t>
  </si>
  <si>
    <t>64030200400901010</t>
  </si>
  <si>
    <t>杨登俊</t>
  </si>
  <si>
    <t>5058</t>
  </si>
  <si>
    <t>64030200400901011</t>
  </si>
  <si>
    <t>郭汉忠</t>
  </si>
  <si>
    <t>5059</t>
  </si>
  <si>
    <t>64030200400901012</t>
  </si>
  <si>
    <t>5060</t>
  </si>
  <si>
    <t>64030200400901013</t>
  </si>
  <si>
    <t>5061</t>
  </si>
  <si>
    <t>64030200400901014</t>
  </si>
  <si>
    <t>5062</t>
  </si>
  <si>
    <t>64030200400901015</t>
  </si>
  <si>
    <t>吴  云</t>
  </si>
  <si>
    <t>5063</t>
  </si>
  <si>
    <t>64030200400901016</t>
  </si>
  <si>
    <t>5064</t>
  </si>
  <si>
    <t>64030200400901017</t>
  </si>
  <si>
    <t>5065</t>
  </si>
  <si>
    <t>64030200400901018</t>
  </si>
  <si>
    <t>5066</t>
  </si>
  <si>
    <t>64030200400901019</t>
  </si>
  <si>
    <t>5067</t>
  </si>
  <si>
    <t>64030200400901020</t>
  </si>
  <si>
    <t>吴  波</t>
  </si>
  <si>
    <t>5068</t>
  </si>
  <si>
    <t>64030200400901021</t>
  </si>
  <si>
    <t>5069</t>
  </si>
  <si>
    <t>64030200400901022</t>
  </si>
  <si>
    <t>吴  林</t>
  </si>
  <si>
    <t>5070</t>
  </si>
  <si>
    <t>64030200400901023</t>
  </si>
  <si>
    <t>王少元</t>
  </si>
  <si>
    <t>5071</t>
  </si>
  <si>
    <t>64030200400901024</t>
  </si>
  <si>
    <t>王建智</t>
  </si>
  <si>
    <t>5072</t>
  </si>
  <si>
    <t>64030200400901025</t>
  </si>
  <si>
    <t>5073</t>
  </si>
  <si>
    <t>64030200400901026</t>
  </si>
  <si>
    <t>吴红祥</t>
  </si>
  <si>
    <t>5074</t>
  </si>
  <si>
    <t>64030200400901027</t>
  </si>
  <si>
    <t>吴红国</t>
  </si>
  <si>
    <t>5075</t>
  </si>
  <si>
    <t>64030200400901028</t>
  </si>
  <si>
    <t>吴红贵</t>
  </si>
  <si>
    <t>5076</t>
  </si>
  <si>
    <t>64030200400901029</t>
  </si>
  <si>
    <t>王绍山</t>
  </si>
  <si>
    <t>5077</t>
  </si>
  <si>
    <t>64030200400901030</t>
  </si>
  <si>
    <t>王绍君</t>
  </si>
  <si>
    <t>5078</t>
  </si>
  <si>
    <t>64030200400901031</t>
  </si>
  <si>
    <t>达永亮</t>
  </si>
  <si>
    <t>5079</t>
  </si>
  <si>
    <t>64030200400901032</t>
  </si>
  <si>
    <t>5080</t>
  </si>
  <si>
    <t>64030200400901033</t>
  </si>
  <si>
    <t>5081</t>
  </si>
  <si>
    <t>64030200400901034</t>
  </si>
  <si>
    <t>5082</t>
  </si>
  <si>
    <t>64030200400901035</t>
  </si>
  <si>
    <t>杨国文</t>
  </si>
  <si>
    <t>5083</t>
  </si>
  <si>
    <t>64030200400901036</t>
  </si>
  <si>
    <t>马月川</t>
  </si>
  <si>
    <t>5084</t>
  </si>
  <si>
    <t>64030200400901037</t>
  </si>
  <si>
    <t>5085</t>
  </si>
  <si>
    <t>64030200400901038</t>
  </si>
  <si>
    <t>5086</t>
  </si>
  <si>
    <t>64030200400901039</t>
  </si>
  <si>
    <t>5087</t>
  </si>
  <si>
    <t>64030200400901040</t>
  </si>
  <si>
    <t>马士林</t>
  </si>
  <si>
    <t>5088</t>
  </si>
  <si>
    <t>64030200400901041</t>
  </si>
  <si>
    <t>马士成</t>
  </si>
  <si>
    <t>5089</t>
  </si>
  <si>
    <t>64030200400901042</t>
  </si>
  <si>
    <t>王春堂</t>
  </si>
  <si>
    <t>5090</t>
  </si>
  <si>
    <t>64030200400901043</t>
  </si>
  <si>
    <t>马如海</t>
  </si>
  <si>
    <t>5091</t>
  </si>
  <si>
    <t>64030200400901044</t>
  </si>
  <si>
    <t>5092</t>
  </si>
  <si>
    <t>64030200400901045</t>
  </si>
  <si>
    <t>5093</t>
  </si>
  <si>
    <t>64030200400901046</t>
  </si>
  <si>
    <t>王少梅</t>
  </si>
  <si>
    <t>5094</t>
  </si>
  <si>
    <t>64030200400901047</t>
  </si>
  <si>
    <t>吴彦海</t>
  </si>
  <si>
    <t>5095</t>
  </si>
  <si>
    <t>64030200400901048</t>
  </si>
  <si>
    <t>杨生伟</t>
  </si>
  <si>
    <t>5096</t>
  </si>
  <si>
    <t>64030200400901049</t>
  </si>
  <si>
    <t>郭玉英</t>
  </si>
  <si>
    <t>5097</t>
  </si>
  <si>
    <t>64030200400901050</t>
  </si>
  <si>
    <t>5098</t>
  </si>
  <si>
    <t>64030200400901051</t>
  </si>
  <si>
    <t>马永力</t>
  </si>
  <si>
    <t>5099</t>
  </si>
  <si>
    <t>64030200400901052</t>
  </si>
  <si>
    <t>5100</t>
  </si>
  <si>
    <t>64030200400901053</t>
  </si>
  <si>
    <t>5101</t>
  </si>
  <si>
    <t>64030200400901054</t>
  </si>
  <si>
    <t>5102</t>
  </si>
  <si>
    <t>64030200400901055</t>
  </si>
  <si>
    <t>5103</t>
  </si>
  <si>
    <t>64030200400901056</t>
  </si>
  <si>
    <t>5104</t>
  </si>
  <si>
    <t>64030200400901058</t>
  </si>
  <si>
    <t>杨存学</t>
  </si>
  <si>
    <t>5105</t>
  </si>
  <si>
    <t>64030200400901060</t>
  </si>
  <si>
    <t>王春明</t>
  </si>
  <si>
    <t>5106</t>
  </si>
  <si>
    <t>64030200400901061</t>
  </si>
  <si>
    <t>5107</t>
  </si>
  <si>
    <t>64030200400901062</t>
  </si>
  <si>
    <t>吴小明</t>
  </si>
  <si>
    <t>5108</t>
  </si>
  <si>
    <t>64030200400901064</t>
  </si>
  <si>
    <t>5109</t>
  </si>
  <si>
    <t>64030200400901065</t>
  </si>
  <si>
    <t>何海红</t>
  </si>
  <si>
    <t>5110</t>
  </si>
  <si>
    <t>64030200400901066</t>
  </si>
  <si>
    <t>杨生宝</t>
  </si>
  <si>
    <t>5111</t>
  </si>
  <si>
    <t>64030200400901067</t>
  </si>
  <si>
    <t>5112</t>
  </si>
  <si>
    <t>64030200400901068</t>
  </si>
  <si>
    <t>5113</t>
  </si>
  <si>
    <t>64030200400901069</t>
  </si>
  <si>
    <t>吴艳玲</t>
  </si>
  <si>
    <t>5114</t>
  </si>
  <si>
    <t>64030200400901070</t>
  </si>
  <si>
    <t>5115</t>
  </si>
  <si>
    <t>64030200400901071</t>
  </si>
  <si>
    <t>5116</t>
  </si>
  <si>
    <t>64030200400901072</t>
  </si>
  <si>
    <t>5117</t>
  </si>
  <si>
    <t>64030200400901073</t>
  </si>
  <si>
    <t>5118</t>
  </si>
  <si>
    <t>64030200400901074</t>
  </si>
  <si>
    <t>何春兰</t>
  </si>
  <si>
    <t>5119</t>
  </si>
  <si>
    <t>64030200400901075</t>
  </si>
  <si>
    <t>5120</t>
  </si>
  <si>
    <t>64030200400901076</t>
  </si>
  <si>
    <t>5121</t>
  </si>
  <si>
    <t>64030200400901077</t>
  </si>
  <si>
    <t>马吉红</t>
  </si>
  <si>
    <t>5122</t>
  </si>
  <si>
    <t>64030200400901078</t>
  </si>
  <si>
    <t>5123</t>
  </si>
  <si>
    <t>64030200400901080</t>
  </si>
  <si>
    <t>唐新平</t>
  </si>
  <si>
    <t>5124</t>
  </si>
  <si>
    <t>64030200400902001</t>
  </si>
  <si>
    <t>5125</t>
  </si>
  <si>
    <t>64030200400902002</t>
  </si>
  <si>
    <t>5126</t>
  </si>
  <si>
    <t>64030200400902003</t>
  </si>
  <si>
    <t>5127</t>
  </si>
  <si>
    <t>64030200400902004</t>
  </si>
  <si>
    <t>5128</t>
  </si>
  <si>
    <t>64030200400902005</t>
  </si>
  <si>
    <t>5129</t>
  </si>
  <si>
    <t>64030200400902006</t>
  </si>
  <si>
    <t>马光平</t>
  </si>
  <si>
    <t>5130</t>
  </si>
  <si>
    <t>64030200400902007</t>
  </si>
  <si>
    <t>5131</t>
  </si>
  <si>
    <t>64030200400902008</t>
  </si>
  <si>
    <t>郭翠花</t>
  </si>
  <si>
    <t>5132</t>
  </si>
  <si>
    <t>64030200400902009</t>
  </si>
  <si>
    <t>郭良岐</t>
  </si>
  <si>
    <t>5133</t>
  </si>
  <si>
    <t>64030200400902010</t>
  </si>
  <si>
    <t>5134</t>
  </si>
  <si>
    <t>64030200400902011</t>
  </si>
  <si>
    <t>5135</t>
  </si>
  <si>
    <t>64030200400902012</t>
  </si>
  <si>
    <t>5136</t>
  </si>
  <si>
    <t>64030200400902013</t>
  </si>
  <si>
    <t>5137</t>
  </si>
  <si>
    <t>64030200400902014</t>
  </si>
  <si>
    <t>5138</t>
  </si>
  <si>
    <t>64030200400902015</t>
  </si>
  <si>
    <t>5139</t>
  </si>
  <si>
    <t>64030200400902016</t>
  </si>
  <si>
    <t>5140</t>
  </si>
  <si>
    <t>64030200400902017</t>
  </si>
  <si>
    <t>5141</t>
  </si>
  <si>
    <t>64030200400902018</t>
  </si>
  <si>
    <t>5142</t>
  </si>
  <si>
    <t>64030200400902019</t>
  </si>
  <si>
    <t>5143</t>
  </si>
  <si>
    <t>64030200400902020</t>
  </si>
  <si>
    <t>5144</t>
  </si>
  <si>
    <t>64030200400902021</t>
  </si>
  <si>
    <t>马霞</t>
  </si>
  <si>
    <t>5145</t>
  </si>
  <si>
    <t>64030200400902023</t>
  </si>
  <si>
    <t>马炯</t>
  </si>
  <si>
    <t>5146</t>
  </si>
  <si>
    <t>64030200400902024</t>
  </si>
  <si>
    <t>5147</t>
  </si>
  <si>
    <t>64030200400902025</t>
  </si>
  <si>
    <t>5148</t>
  </si>
  <si>
    <t>64030200400902026</t>
  </si>
  <si>
    <t>马江永</t>
  </si>
  <si>
    <t>5149</t>
  </si>
  <si>
    <t>64030200400902027</t>
  </si>
  <si>
    <t>马江兵</t>
  </si>
  <si>
    <t>5150</t>
  </si>
  <si>
    <t>64030200400902028</t>
  </si>
  <si>
    <t>5151</t>
  </si>
  <si>
    <t>64030200400902029</t>
  </si>
  <si>
    <t>5152</t>
  </si>
  <si>
    <t>64030200400902030</t>
  </si>
  <si>
    <t>杨少锋</t>
  </si>
  <si>
    <t>5153</t>
  </si>
  <si>
    <t>64030200400902031</t>
  </si>
  <si>
    <t>马江林</t>
  </si>
  <si>
    <t>5154</t>
  </si>
  <si>
    <t>64030200400902032</t>
  </si>
  <si>
    <t>郭贾许</t>
  </si>
  <si>
    <t>5155</t>
  </si>
  <si>
    <t>64030200400902033</t>
  </si>
  <si>
    <t>5156</t>
  </si>
  <si>
    <t>64030200400902034</t>
  </si>
  <si>
    <t>5157</t>
  </si>
  <si>
    <t>64030200400902035</t>
  </si>
  <si>
    <t>5158</t>
  </si>
  <si>
    <t>64030200400902036</t>
  </si>
  <si>
    <t>5159</t>
  </si>
  <si>
    <t>64030200400902037</t>
  </si>
  <si>
    <t>杨吉忠</t>
  </si>
  <si>
    <t>5160</t>
  </si>
  <si>
    <t>64030200400902038</t>
  </si>
  <si>
    <t>杨吉祖</t>
  </si>
  <si>
    <t>5161</t>
  </si>
  <si>
    <t>64030200400902039</t>
  </si>
  <si>
    <t>马伟金</t>
  </si>
  <si>
    <t>5162</t>
  </si>
  <si>
    <t>64030200400902040</t>
  </si>
  <si>
    <t>杨伏义</t>
  </si>
  <si>
    <t>5163</t>
  </si>
  <si>
    <t>64030200400902041</t>
  </si>
  <si>
    <t>5164</t>
  </si>
  <si>
    <t>64030200400902042</t>
  </si>
  <si>
    <t>5165</t>
  </si>
  <si>
    <t>64030200400902043</t>
  </si>
  <si>
    <t>马伏武</t>
  </si>
  <si>
    <t>5166</t>
  </si>
  <si>
    <t>64030200400902044</t>
  </si>
  <si>
    <t>马清连</t>
  </si>
  <si>
    <t>5167</t>
  </si>
  <si>
    <t>64030200400902045</t>
  </si>
  <si>
    <t>5168</t>
  </si>
  <si>
    <t>64030200400902046</t>
  </si>
  <si>
    <t>5169</t>
  </si>
  <si>
    <t>64030200400902047</t>
  </si>
  <si>
    <t>马志虎</t>
  </si>
  <si>
    <t>5170</t>
  </si>
  <si>
    <t>64030200400902048</t>
  </si>
  <si>
    <t>撒占虎</t>
  </si>
  <si>
    <t>5171</t>
  </si>
  <si>
    <t>64030200400902049</t>
  </si>
  <si>
    <t>撒占云</t>
  </si>
  <si>
    <t>5172</t>
  </si>
  <si>
    <t>64030200400902050</t>
  </si>
  <si>
    <t>5173</t>
  </si>
  <si>
    <t>64030200400902051</t>
  </si>
  <si>
    <t>杨振龙</t>
  </si>
  <si>
    <t>5174</t>
  </si>
  <si>
    <t>64030200400902052</t>
  </si>
  <si>
    <t>5175</t>
  </si>
  <si>
    <t>64030200400902053</t>
  </si>
  <si>
    <t>5176</t>
  </si>
  <si>
    <t>64030200400902054</t>
  </si>
  <si>
    <t>5177</t>
  </si>
  <si>
    <t>64030200400902056</t>
  </si>
  <si>
    <t>冯学文</t>
  </si>
  <si>
    <t>5178</t>
  </si>
  <si>
    <t>64030200400902057</t>
  </si>
  <si>
    <t>5179</t>
  </si>
  <si>
    <t>64030200400902058</t>
  </si>
  <si>
    <t>王登军</t>
  </si>
  <si>
    <t>5180</t>
  </si>
  <si>
    <t>64030200400902059</t>
  </si>
  <si>
    <t>5181</t>
  </si>
  <si>
    <t>64030200400902060</t>
  </si>
  <si>
    <t>5182</t>
  </si>
  <si>
    <t>64030200400902061</t>
  </si>
  <si>
    <t>5183</t>
  </si>
  <si>
    <t>64030200400902062</t>
  </si>
  <si>
    <t>撒玉有</t>
  </si>
  <si>
    <t>5184</t>
  </si>
  <si>
    <t>64030200400902063</t>
  </si>
  <si>
    <t>5185</t>
  </si>
  <si>
    <t>64030200400902067</t>
  </si>
  <si>
    <t>5186</t>
  </si>
  <si>
    <t>64030200400902069</t>
  </si>
  <si>
    <t>5187</t>
  </si>
  <si>
    <t>64030200400902070</t>
  </si>
  <si>
    <t>5188</t>
  </si>
  <si>
    <t>64030200400902071</t>
  </si>
  <si>
    <t>马志龙</t>
  </si>
  <si>
    <t>5189</t>
  </si>
  <si>
    <t>64030200400902072</t>
  </si>
  <si>
    <t>5190</t>
  </si>
  <si>
    <t>64030200400902073</t>
  </si>
  <si>
    <t>张会林</t>
  </si>
  <si>
    <t>5191</t>
  </si>
  <si>
    <t>64030200400902074</t>
  </si>
  <si>
    <t>5192</t>
  </si>
  <si>
    <t>64030200400902075</t>
  </si>
  <si>
    <t>李志发</t>
  </si>
  <si>
    <t>5193</t>
  </si>
  <si>
    <t>64030200400902076</t>
  </si>
  <si>
    <t>李金玉</t>
  </si>
  <si>
    <t>5194</t>
  </si>
  <si>
    <t>64030200400902077</t>
  </si>
  <si>
    <t>李金鹏</t>
  </si>
  <si>
    <t>5195</t>
  </si>
  <si>
    <t>64030200400902078</t>
  </si>
  <si>
    <t>李志平</t>
  </si>
  <si>
    <t>5196</t>
  </si>
  <si>
    <t>64030200400902080</t>
  </si>
  <si>
    <t>5197</t>
  </si>
  <si>
    <t>64030200400902081</t>
  </si>
  <si>
    <t>李伟成</t>
  </si>
  <si>
    <t>5198</t>
  </si>
  <si>
    <t>64030200400903001</t>
  </si>
  <si>
    <t>黑光荣</t>
  </si>
  <si>
    <t>5199</t>
  </si>
  <si>
    <t>64030200400903002</t>
  </si>
  <si>
    <t>马福财</t>
  </si>
  <si>
    <t>5200</t>
  </si>
  <si>
    <t>64030200400903003</t>
  </si>
  <si>
    <t>马有千</t>
  </si>
  <si>
    <t>5201</t>
  </si>
  <si>
    <t>64030200400903004</t>
  </si>
  <si>
    <t>5202</t>
  </si>
  <si>
    <t>64030200400903005</t>
  </si>
  <si>
    <t>5203</t>
  </si>
  <si>
    <t>64030200400903006</t>
  </si>
  <si>
    <t>5204</t>
  </si>
  <si>
    <t>64030200400903007</t>
  </si>
  <si>
    <t>5205</t>
  </si>
  <si>
    <t>64030200400903008</t>
  </si>
  <si>
    <t>5206</t>
  </si>
  <si>
    <t>64030200400903009</t>
  </si>
  <si>
    <t>5207</t>
  </si>
  <si>
    <t>64030200400903010</t>
  </si>
  <si>
    <t>黑小兰</t>
  </si>
  <si>
    <t>5208</t>
  </si>
  <si>
    <t>64030200400903011</t>
  </si>
  <si>
    <t>5209</t>
  </si>
  <si>
    <t>64030200400903012</t>
  </si>
  <si>
    <t>李春德</t>
  </si>
  <si>
    <t>5210</t>
  </si>
  <si>
    <t>64030200400903013</t>
  </si>
  <si>
    <t>5211</t>
  </si>
  <si>
    <t>64030200400903014</t>
  </si>
  <si>
    <t>5212</t>
  </si>
  <si>
    <t>64030200400903015</t>
  </si>
  <si>
    <t>5213</t>
  </si>
  <si>
    <t>64030200400903016</t>
  </si>
  <si>
    <t>5214</t>
  </si>
  <si>
    <t>64030200400903017</t>
  </si>
  <si>
    <t>5215</t>
  </si>
  <si>
    <t>64030200400903018</t>
  </si>
  <si>
    <t>马占双</t>
  </si>
  <si>
    <t>5216</t>
  </si>
  <si>
    <t>64030200400903019</t>
  </si>
  <si>
    <t>金万军</t>
  </si>
  <si>
    <t>5217</t>
  </si>
  <si>
    <t>64030200400903020</t>
  </si>
  <si>
    <t>金万红</t>
  </si>
  <si>
    <t>5218</t>
  </si>
  <si>
    <t>64030200400903021</t>
  </si>
  <si>
    <t>金万东</t>
  </si>
  <si>
    <t>5219</t>
  </si>
  <si>
    <t>64030200400903022</t>
  </si>
  <si>
    <t>李少云</t>
  </si>
  <si>
    <t>5220</t>
  </si>
  <si>
    <t>64030200400903023</t>
  </si>
  <si>
    <t>黑光玉</t>
  </si>
  <si>
    <t>5221</t>
  </si>
  <si>
    <t>64030200400903024</t>
  </si>
  <si>
    <t>5222</t>
  </si>
  <si>
    <t>64030200400903025</t>
  </si>
  <si>
    <t>王东兴</t>
  </si>
  <si>
    <t>5223</t>
  </si>
  <si>
    <t>64030200400903026</t>
  </si>
  <si>
    <t>马学虎</t>
  </si>
  <si>
    <t>5224</t>
  </si>
  <si>
    <t>64030200400903027</t>
  </si>
  <si>
    <t>5225</t>
  </si>
  <si>
    <t>64030200400903028</t>
  </si>
  <si>
    <t>5226</t>
  </si>
  <si>
    <t>64030200400903029</t>
  </si>
  <si>
    <t>白成军</t>
  </si>
  <si>
    <t>5227</t>
  </si>
  <si>
    <t>64030200400903030</t>
  </si>
  <si>
    <t>5228</t>
  </si>
  <si>
    <t>64030200400903031</t>
  </si>
  <si>
    <t>5229</t>
  </si>
  <si>
    <t>64030200400903032</t>
  </si>
  <si>
    <t>5230</t>
  </si>
  <si>
    <t>64030200400903033</t>
  </si>
  <si>
    <t>5231</t>
  </si>
  <si>
    <t>64030200400903034</t>
  </si>
  <si>
    <t>5232</t>
  </si>
  <si>
    <t>64030200400903035</t>
  </si>
  <si>
    <t>5233</t>
  </si>
  <si>
    <t>64030200400903036</t>
  </si>
  <si>
    <t>5234</t>
  </si>
  <si>
    <t>64030200400903037</t>
  </si>
  <si>
    <t>5235</t>
  </si>
  <si>
    <t>64030200400903038</t>
  </si>
  <si>
    <t>5236</t>
  </si>
  <si>
    <t>64030200400903039</t>
  </si>
  <si>
    <t>5237</t>
  </si>
  <si>
    <t>64030200400903040</t>
  </si>
  <si>
    <t>5238</t>
  </si>
  <si>
    <t>64030200400903041</t>
  </si>
  <si>
    <t>保建云</t>
  </si>
  <si>
    <t>5239</t>
  </si>
  <si>
    <t>64030200400903044</t>
  </si>
  <si>
    <t>5240</t>
  </si>
  <si>
    <t>64030200400903045</t>
  </si>
  <si>
    <t>张金礼</t>
  </si>
  <si>
    <t>5241</t>
  </si>
  <si>
    <t>64030200400903046</t>
  </si>
  <si>
    <t>张金全</t>
  </si>
  <si>
    <t>5242</t>
  </si>
  <si>
    <t>64030200400903047</t>
  </si>
  <si>
    <t>5243</t>
  </si>
  <si>
    <t>64030200400903048</t>
  </si>
  <si>
    <t>郝金明</t>
  </si>
  <si>
    <t>5244</t>
  </si>
  <si>
    <t>64030200400903049</t>
  </si>
  <si>
    <t>马风云</t>
  </si>
  <si>
    <t>5245</t>
  </si>
  <si>
    <t>64030200400903050</t>
  </si>
  <si>
    <t>5246</t>
  </si>
  <si>
    <t>64030200400903051</t>
  </si>
  <si>
    <t>禹六五</t>
  </si>
  <si>
    <t>5247</t>
  </si>
  <si>
    <t>64030200400903052</t>
  </si>
  <si>
    <t>5248</t>
  </si>
  <si>
    <t>64030200400903053</t>
  </si>
  <si>
    <t>5249</t>
  </si>
  <si>
    <t>64030200400903054</t>
  </si>
  <si>
    <t>5250</t>
  </si>
  <si>
    <t>64030200400903055</t>
  </si>
  <si>
    <t>杨怀兴</t>
  </si>
  <si>
    <t>5251</t>
  </si>
  <si>
    <t>64030200400903056</t>
  </si>
  <si>
    <t>王生武</t>
  </si>
  <si>
    <t>5252</t>
  </si>
  <si>
    <t>64030200400903057</t>
  </si>
  <si>
    <t>李佳龙</t>
  </si>
  <si>
    <t>5253</t>
  </si>
  <si>
    <t>64030200400903058</t>
  </si>
  <si>
    <t>5254</t>
  </si>
  <si>
    <t>64030200400903059</t>
  </si>
  <si>
    <t>5255</t>
  </si>
  <si>
    <t>64030200400903060</t>
  </si>
  <si>
    <t>苏文秀</t>
  </si>
  <si>
    <t>5256</t>
  </si>
  <si>
    <t>64030200400903061</t>
  </si>
  <si>
    <t>5257</t>
  </si>
  <si>
    <t>64030200400903062</t>
  </si>
  <si>
    <t>5258</t>
  </si>
  <si>
    <t>64030200400903063</t>
  </si>
  <si>
    <t>王生峰</t>
  </si>
  <si>
    <t>5259</t>
  </si>
  <si>
    <t>64030200400903064</t>
  </si>
  <si>
    <t>5260</t>
  </si>
  <si>
    <t>64030200400903065</t>
  </si>
  <si>
    <t>王生才</t>
  </si>
  <si>
    <t>5261</t>
  </si>
  <si>
    <t>64030200400903066</t>
  </si>
  <si>
    <t>王生忠</t>
  </si>
  <si>
    <t>5262</t>
  </si>
  <si>
    <t>64030200400903067</t>
  </si>
  <si>
    <t>王生柱</t>
  </si>
  <si>
    <t>5263</t>
  </si>
  <si>
    <t>64030200400903068</t>
  </si>
  <si>
    <t>张光明</t>
  </si>
  <si>
    <t>5264</t>
  </si>
  <si>
    <t>64030200400903069</t>
  </si>
  <si>
    <t>5265</t>
  </si>
  <si>
    <t>64030200400903070</t>
  </si>
  <si>
    <t>5266</t>
  </si>
  <si>
    <t>64030200400903071</t>
  </si>
  <si>
    <t>5267</t>
  </si>
  <si>
    <t>64030200400903072</t>
  </si>
  <si>
    <t>马振福</t>
  </si>
  <si>
    <t>5268</t>
  </si>
  <si>
    <t>64030200400903073</t>
  </si>
  <si>
    <t>马宝霞</t>
  </si>
  <si>
    <t>5269</t>
  </si>
  <si>
    <t>64030200400903075</t>
  </si>
  <si>
    <t>海全智</t>
  </si>
  <si>
    <t>5270</t>
  </si>
  <si>
    <t>64030200400903076</t>
  </si>
  <si>
    <t>田玉文</t>
  </si>
  <si>
    <t>5271</t>
  </si>
  <si>
    <t>64030200400903077</t>
  </si>
  <si>
    <t>5272</t>
  </si>
  <si>
    <t>64030200400903078</t>
  </si>
  <si>
    <t>马科</t>
  </si>
  <si>
    <t>5273</t>
  </si>
  <si>
    <t>64030200400903079</t>
  </si>
  <si>
    <t>胡学贵</t>
  </si>
  <si>
    <t>5274</t>
  </si>
  <si>
    <t>64030200400903080</t>
  </si>
  <si>
    <t>田力业</t>
  </si>
  <si>
    <t>5275</t>
  </si>
  <si>
    <t>64030200400903081</t>
  </si>
  <si>
    <t>纪生金</t>
  </si>
  <si>
    <t>5276</t>
  </si>
  <si>
    <t>64030200400903082</t>
  </si>
  <si>
    <t>5277</t>
  </si>
  <si>
    <t>64030200400903083</t>
  </si>
  <si>
    <t>5278</t>
  </si>
  <si>
    <t>64030200400903084</t>
  </si>
  <si>
    <t>5279</t>
  </si>
  <si>
    <t>64030200400904001</t>
  </si>
  <si>
    <t>5280</t>
  </si>
  <si>
    <t>64030200400904002</t>
  </si>
  <si>
    <t>杨  波</t>
  </si>
  <si>
    <t>5281</t>
  </si>
  <si>
    <t>64030200400904003</t>
  </si>
  <si>
    <t>马卫山</t>
  </si>
  <si>
    <t>5282</t>
  </si>
  <si>
    <t>64030200400904004</t>
  </si>
  <si>
    <t>5283</t>
  </si>
  <si>
    <t>64030200400904005</t>
  </si>
  <si>
    <t>5284</t>
  </si>
  <si>
    <t>64030200400904006</t>
  </si>
  <si>
    <t>5285</t>
  </si>
  <si>
    <t>64030200400904007</t>
  </si>
  <si>
    <t>5286</t>
  </si>
  <si>
    <t>64030200400904008</t>
  </si>
  <si>
    <t>苏金奎</t>
  </si>
  <si>
    <t>5287</t>
  </si>
  <si>
    <t>64030200400904009</t>
  </si>
  <si>
    <t>5288</t>
  </si>
  <si>
    <t>64030200400904010</t>
  </si>
  <si>
    <t>5289</t>
  </si>
  <si>
    <t>64030200400904011</t>
  </si>
  <si>
    <t>5290</t>
  </si>
  <si>
    <t>64030200400904012</t>
  </si>
  <si>
    <t>5291</t>
  </si>
  <si>
    <t>64030200400904013</t>
  </si>
  <si>
    <t>5292</t>
  </si>
  <si>
    <t>64030200400904014</t>
  </si>
  <si>
    <t>周旭光</t>
  </si>
  <si>
    <t>5293</t>
  </si>
  <si>
    <t>64030200400904015</t>
  </si>
  <si>
    <t>海正军</t>
  </si>
  <si>
    <t>5294</t>
  </si>
  <si>
    <t>64030200400904016</t>
  </si>
  <si>
    <t>苏风琴</t>
  </si>
  <si>
    <t>5295</t>
  </si>
  <si>
    <t>64030200400904017</t>
  </si>
  <si>
    <t>5296</t>
  </si>
  <si>
    <t>64030200400904018</t>
  </si>
  <si>
    <t>金国</t>
  </si>
  <si>
    <t>5297</t>
  </si>
  <si>
    <t>64030200400904019</t>
  </si>
  <si>
    <t>5298</t>
  </si>
  <si>
    <t>64030200400904020</t>
  </si>
  <si>
    <t>5299</t>
  </si>
  <si>
    <t>64030200400904021</t>
  </si>
  <si>
    <t>5300</t>
  </si>
  <si>
    <t>64030200400904022</t>
  </si>
  <si>
    <t>5301</t>
  </si>
  <si>
    <t>64030200400904023</t>
  </si>
  <si>
    <t>海继宁</t>
  </si>
  <si>
    <t>5302</t>
  </si>
  <si>
    <t>64030200400904024</t>
  </si>
  <si>
    <t>马成平</t>
  </si>
  <si>
    <t>5303</t>
  </si>
  <si>
    <t>64030200400904025</t>
  </si>
  <si>
    <t>5304</t>
  </si>
  <si>
    <t>64030200400904026</t>
  </si>
  <si>
    <t>5305</t>
  </si>
  <si>
    <t>64030200400904027</t>
  </si>
  <si>
    <t>明生权</t>
  </si>
  <si>
    <t>5306</t>
  </si>
  <si>
    <t>64030200400904028</t>
  </si>
  <si>
    <t>周玉萍</t>
  </si>
  <si>
    <t>5307</t>
  </si>
  <si>
    <t>64030200400904029</t>
  </si>
  <si>
    <t>5308</t>
  </si>
  <si>
    <t>64030200400904030</t>
  </si>
  <si>
    <t>王学勇</t>
  </si>
  <si>
    <t>5309</t>
  </si>
  <si>
    <t>64030200400904031</t>
  </si>
  <si>
    <t>5310</t>
  </si>
  <si>
    <t>64030200400904032</t>
  </si>
  <si>
    <t>5311</t>
  </si>
  <si>
    <t>64030200400904033</t>
  </si>
  <si>
    <t>剡德花</t>
  </si>
  <si>
    <t>5312</t>
  </si>
  <si>
    <t>64030200400904034</t>
  </si>
  <si>
    <t>海春星</t>
  </si>
  <si>
    <t>5313</t>
  </si>
  <si>
    <t>64030200400904035</t>
  </si>
  <si>
    <t>牛金芳</t>
  </si>
  <si>
    <t>5314</t>
  </si>
  <si>
    <t>64030200400904036</t>
  </si>
  <si>
    <t>5315</t>
  </si>
  <si>
    <t>64030200400904037</t>
  </si>
  <si>
    <t>岳有财</t>
  </si>
  <si>
    <t>5316</t>
  </si>
  <si>
    <t>64030200400904038</t>
  </si>
  <si>
    <t>5317</t>
  </si>
  <si>
    <t>64030200400904039</t>
  </si>
  <si>
    <t>岳有伏</t>
  </si>
  <si>
    <t>5318</t>
  </si>
  <si>
    <t>64030200400904040</t>
  </si>
  <si>
    <t>5319</t>
  </si>
  <si>
    <t>64030200400904041</t>
  </si>
  <si>
    <t>5320</t>
  </si>
  <si>
    <t>64030200400904042</t>
  </si>
  <si>
    <t>余占海</t>
  </si>
  <si>
    <t>5321</t>
  </si>
  <si>
    <t>64030200400904043</t>
  </si>
  <si>
    <t>5322</t>
  </si>
  <si>
    <t>64030200400904044</t>
  </si>
  <si>
    <t>杜三</t>
  </si>
  <si>
    <t>5323</t>
  </si>
  <si>
    <t>64030200400904045</t>
  </si>
  <si>
    <t>5324</t>
  </si>
  <si>
    <t>64030200400905001</t>
  </si>
  <si>
    <t>苏成贵</t>
  </si>
  <si>
    <t>5325</t>
  </si>
  <si>
    <t>64030200400905002</t>
  </si>
  <si>
    <t>5326</t>
  </si>
  <si>
    <t>64030200400905003</t>
  </si>
  <si>
    <t>5327</t>
  </si>
  <si>
    <t>64030200400905004</t>
  </si>
  <si>
    <t>5328</t>
  </si>
  <si>
    <t>64030200400905005</t>
  </si>
  <si>
    <t>杨德林</t>
  </si>
  <si>
    <t>5329</t>
  </si>
  <si>
    <t>64030200400905006</t>
  </si>
  <si>
    <t>海建蓉</t>
  </si>
  <si>
    <t>5330</t>
  </si>
  <si>
    <t>64030200400905007</t>
  </si>
  <si>
    <t>姜建军</t>
  </si>
  <si>
    <t>5331</t>
  </si>
  <si>
    <t>64030200400905008</t>
  </si>
  <si>
    <t>姬生成</t>
  </si>
  <si>
    <t>5332</t>
  </si>
  <si>
    <t>64030200400905009</t>
  </si>
  <si>
    <t>5333</t>
  </si>
  <si>
    <t>64030200400905010</t>
  </si>
  <si>
    <t>撒占宝</t>
  </si>
  <si>
    <t>5334</t>
  </si>
  <si>
    <t>64030200400905011</t>
  </si>
  <si>
    <t>石学义</t>
  </si>
  <si>
    <t>5335</t>
  </si>
  <si>
    <t>64030200400905012</t>
  </si>
  <si>
    <t>高文礼</t>
  </si>
  <si>
    <t>5336</t>
  </si>
  <si>
    <t>64030200400905013</t>
  </si>
  <si>
    <t>5337</t>
  </si>
  <si>
    <t>64030200400905014</t>
  </si>
  <si>
    <t>5338</t>
  </si>
  <si>
    <t>64030200400905015</t>
  </si>
  <si>
    <t>王惠花</t>
  </si>
  <si>
    <t>5339</t>
  </si>
  <si>
    <t>64030200400905016</t>
  </si>
  <si>
    <t>5340</t>
  </si>
  <si>
    <t>64030200400905017</t>
  </si>
  <si>
    <t>李举</t>
  </si>
  <si>
    <t>5341</t>
  </si>
  <si>
    <t>64030200400905018</t>
  </si>
  <si>
    <t>5342</t>
  </si>
  <si>
    <t>64030200400905019</t>
  </si>
  <si>
    <t>金云</t>
  </si>
  <si>
    <t>5343</t>
  </si>
  <si>
    <t>64030200400905020</t>
  </si>
  <si>
    <t>马步飞</t>
  </si>
  <si>
    <t>5344</t>
  </si>
  <si>
    <t>64030200400905021</t>
  </si>
  <si>
    <t>柴占国</t>
  </si>
  <si>
    <t>5345</t>
  </si>
  <si>
    <t>64030200400905022</t>
  </si>
  <si>
    <t>张江</t>
  </si>
  <si>
    <t>5346</t>
  </si>
  <si>
    <t>64030200400905023</t>
  </si>
  <si>
    <t>苏跃军</t>
  </si>
  <si>
    <t>5347</t>
  </si>
  <si>
    <t>64030200400905024</t>
  </si>
  <si>
    <t>潘学智</t>
  </si>
  <si>
    <t>5348</t>
  </si>
  <si>
    <t>64030200400905025</t>
  </si>
  <si>
    <t>潘学友</t>
  </si>
  <si>
    <t>5349</t>
  </si>
  <si>
    <t>64030200400905026</t>
  </si>
  <si>
    <t>潘学金</t>
  </si>
  <si>
    <t>5350</t>
  </si>
  <si>
    <t>64030200400905027</t>
  </si>
  <si>
    <t>5351</t>
  </si>
  <si>
    <t>64030200400905028</t>
  </si>
  <si>
    <t>付英</t>
  </si>
  <si>
    <t>5352</t>
  </si>
  <si>
    <t>64030200400905029</t>
  </si>
  <si>
    <t>付荣</t>
  </si>
  <si>
    <t>5353</t>
  </si>
  <si>
    <t>64030200400905030</t>
  </si>
  <si>
    <t>5354</t>
  </si>
  <si>
    <t>64030200400905031</t>
  </si>
  <si>
    <t>5355</t>
  </si>
  <si>
    <t>64030200400905032</t>
  </si>
  <si>
    <t>5356</t>
  </si>
  <si>
    <t>64030200400905033</t>
  </si>
  <si>
    <t>撒占梅</t>
  </si>
  <si>
    <t>5357</t>
  </si>
  <si>
    <t>64030200400905034</t>
  </si>
  <si>
    <t>5358</t>
  </si>
  <si>
    <t>64030200400905035</t>
  </si>
  <si>
    <t>苏旭洪</t>
  </si>
  <si>
    <t>5359</t>
  </si>
  <si>
    <t>64030200400905036</t>
  </si>
  <si>
    <t>李万青</t>
  </si>
  <si>
    <t>5360</t>
  </si>
  <si>
    <t>64030200400905037</t>
  </si>
  <si>
    <t>苏绍文</t>
  </si>
  <si>
    <t>5361</t>
  </si>
  <si>
    <t>64030200400905038</t>
  </si>
  <si>
    <t>海占山</t>
  </si>
  <si>
    <t>5362</t>
  </si>
  <si>
    <t>64030200400905039</t>
  </si>
  <si>
    <t>5363</t>
  </si>
  <si>
    <t>64030200400905040</t>
  </si>
  <si>
    <t>5364</t>
  </si>
  <si>
    <t>64030200400905041</t>
  </si>
  <si>
    <t>5365</t>
  </si>
  <si>
    <t>64030200400905042</t>
  </si>
  <si>
    <t>5366</t>
  </si>
  <si>
    <t>64030200400906001</t>
  </si>
  <si>
    <t>撒占富</t>
  </si>
  <si>
    <t>5367</t>
  </si>
  <si>
    <t>64030200400906002</t>
  </si>
  <si>
    <t>5368</t>
  </si>
  <si>
    <t>64030200400906003</t>
  </si>
  <si>
    <t>5369</t>
  </si>
  <si>
    <t>64030200400906004</t>
  </si>
  <si>
    <t>撒德忠</t>
  </si>
  <si>
    <t>5370</t>
  </si>
  <si>
    <t>64030200400906005</t>
  </si>
  <si>
    <t>5371</t>
  </si>
  <si>
    <t>64030200400906006</t>
  </si>
  <si>
    <t>撒德贵</t>
  </si>
  <si>
    <t>5372</t>
  </si>
  <si>
    <t>64030200400906007</t>
  </si>
  <si>
    <t>撒德宝</t>
  </si>
  <si>
    <t>5373</t>
  </si>
  <si>
    <t>64030200400906009</t>
  </si>
  <si>
    <t>明生忠</t>
  </si>
  <si>
    <t>5374</t>
  </si>
  <si>
    <t>64030200400906010</t>
  </si>
  <si>
    <t>海正发</t>
  </si>
  <si>
    <t>5375</t>
  </si>
  <si>
    <t>64030200400906011</t>
  </si>
  <si>
    <t>5376</t>
  </si>
  <si>
    <t>64030200400906012</t>
  </si>
  <si>
    <t>5377</t>
  </si>
  <si>
    <t>64030200400906013</t>
  </si>
  <si>
    <t>杨汉青</t>
  </si>
  <si>
    <t>5378</t>
  </si>
  <si>
    <t>64030200400906014</t>
  </si>
  <si>
    <t>5379</t>
  </si>
  <si>
    <t>64030200400906015</t>
  </si>
  <si>
    <t>金文芳</t>
  </si>
  <si>
    <t>5380</t>
  </si>
  <si>
    <t>64030200400906016</t>
  </si>
  <si>
    <t>李文清</t>
  </si>
  <si>
    <t>5381</t>
  </si>
  <si>
    <t>64030200400906017</t>
  </si>
  <si>
    <t>郭金元</t>
  </si>
  <si>
    <t>5382</t>
  </si>
  <si>
    <t>64030200400906018</t>
  </si>
  <si>
    <t>郭金云</t>
  </si>
  <si>
    <t>5383</t>
  </si>
  <si>
    <t>64030200400906019</t>
  </si>
  <si>
    <t>杨吉祥</t>
  </si>
  <si>
    <t>5384</t>
  </si>
  <si>
    <t>64030200400906020</t>
  </si>
  <si>
    <t>杨吉军</t>
  </si>
  <si>
    <t>5385</t>
  </si>
  <si>
    <t>64030200400906021</t>
  </si>
  <si>
    <t>杨吉兵</t>
  </si>
  <si>
    <t>5386</t>
  </si>
  <si>
    <t>64030200400906022</t>
  </si>
  <si>
    <t>马彦升</t>
  </si>
  <si>
    <t>5387</t>
  </si>
  <si>
    <t>64030200400906023</t>
  </si>
  <si>
    <t>马彦增</t>
  </si>
  <si>
    <t>5388</t>
  </si>
  <si>
    <t>64030200400906024</t>
  </si>
  <si>
    <t>郭永兵</t>
  </si>
  <si>
    <t>5389</t>
  </si>
  <si>
    <t>64030200400906025</t>
  </si>
  <si>
    <t>纪宏喜</t>
  </si>
  <si>
    <t>5390</t>
  </si>
  <si>
    <t>64030200400906026</t>
  </si>
  <si>
    <t>杨吉伏</t>
  </si>
  <si>
    <t>5391</t>
  </si>
  <si>
    <t>64030200400906027</t>
  </si>
  <si>
    <t>杨学江</t>
  </si>
  <si>
    <t>5392</t>
  </si>
  <si>
    <t>64030200400906028</t>
  </si>
  <si>
    <t>杨少伟</t>
  </si>
  <si>
    <t>5393</t>
  </si>
  <si>
    <t>64030200400906029</t>
  </si>
  <si>
    <t>5394</t>
  </si>
  <si>
    <t>64030200400906030</t>
  </si>
  <si>
    <t>5395</t>
  </si>
  <si>
    <t>64030200400906031</t>
  </si>
  <si>
    <t>马明汉</t>
  </si>
  <si>
    <t>5396</t>
  </si>
  <si>
    <t>64030200400906032</t>
  </si>
  <si>
    <t>王义林</t>
  </si>
  <si>
    <t>5397</t>
  </si>
  <si>
    <t>64030200400906033</t>
  </si>
  <si>
    <t>杨吉东</t>
  </si>
  <si>
    <t>5398</t>
  </si>
  <si>
    <t>64030200400906034</t>
  </si>
  <si>
    <t>马明周</t>
  </si>
  <si>
    <t>5399</t>
  </si>
  <si>
    <t>64030200400906035</t>
  </si>
  <si>
    <t>5400</t>
  </si>
  <si>
    <t>64030200400906036</t>
  </si>
  <si>
    <t>薛维星</t>
  </si>
  <si>
    <t>5401</t>
  </si>
  <si>
    <t>64030200400906037</t>
  </si>
  <si>
    <t>薛维贵</t>
  </si>
  <si>
    <t>5402</t>
  </si>
  <si>
    <t>64030200400906038</t>
  </si>
  <si>
    <t>薛维生</t>
  </si>
  <si>
    <t>5403</t>
  </si>
  <si>
    <t>64030200400906039</t>
  </si>
  <si>
    <t>薛维润</t>
  </si>
  <si>
    <t>5404</t>
  </si>
  <si>
    <t>64030200400906041</t>
  </si>
  <si>
    <t>5405</t>
  </si>
  <si>
    <t>64030200400906042</t>
  </si>
  <si>
    <t>杨风云</t>
  </si>
  <si>
    <t>5406</t>
  </si>
  <si>
    <t>64030200400906043</t>
  </si>
  <si>
    <t>5407</t>
  </si>
  <si>
    <t>64030200400906044</t>
  </si>
  <si>
    <t>5408</t>
  </si>
  <si>
    <t>64030200400906045</t>
  </si>
  <si>
    <t>5409</t>
  </si>
  <si>
    <t>64030200400906046</t>
  </si>
  <si>
    <t>杨国华</t>
  </si>
  <si>
    <t>5410</t>
  </si>
  <si>
    <t>64030200400906047</t>
  </si>
  <si>
    <t>5411</t>
  </si>
  <si>
    <t>64030200400906048</t>
  </si>
  <si>
    <t>王生如</t>
  </si>
  <si>
    <t>5412</t>
  </si>
  <si>
    <t>64030200400906049</t>
  </si>
  <si>
    <t>5413</t>
  </si>
  <si>
    <t>64030200400906050</t>
  </si>
  <si>
    <t>杨汉珍</t>
  </si>
  <si>
    <t>5414</t>
  </si>
  <si>
    <t>64030200400906051</t>
  </si>
  <si>
    <t>杨伏海</t>
  </si>
  <si>
    <t>5415</t>
  </si>
  <si>
    <t>64030200400906052</t>
  </si>
  <si>
    <t>杨吉龙</t>
  </si>
  <si>
    <t>5416</t>
  </si>
  <si>
    <t>64030200400906053</t>
  </si>
  <si>
    <t>5417</t>
  </si>
  <si>
    <t>64030200400906054</t>
  </si>
  <si>
    <t>5418</t>
  </si>
  <si>
    <t>64030200400906055</t>
  </si>
  <si>
    <t>马登平</t>
  </si>
  <si>
    <t>5419</t>
  </si>
  <si>
    <t>64030200400906056</t>
  </si>
  <si>
    <t>杜发忠</t>
  </si>
  <si>
    <t>5420</t>
  </si>
  <si>
    <t>64030200400906057</t>
  </si>
  <si>
    <t>王书院</t>
  </si>
  <si>
    <t>5421</t>
  </si>
  <si>
    <t>64030200400906058</t>
  </si>
  <si>
    <t>杨吉贵</t>
  </si>
  <si>
    <t>5422</t>
  </si>
  <si>
    <t>64030200400907001</t>
  </si>
  <si>
    <t>马克春</t>
  </si>
  <si>
    <t>5423</t>
  </si>
  <si>
    <t>64030200400907002</t>
  </si>
  <si>
    <t>5424</t>
  </si>
  <si>
    <t>64030200400907003</t>
  </si>
  <si>
    <t>马彦山</t>
  </si>
  <si>
    <t>5425</t>
  </si>
  <si>
    <t>64030200400907004</t>
  </si>
  <si>
    <t>马彦江</t>
  </si>
  <si>
    <t>5426</t>
  </si>
  <si>
    <t>64030200400907005</t>
  </si>
  <si>
    <t>5427</t>
  </si>
  <si>
    <t>64030200400907006</t>
  </si>
  <si>
    <t>5428</t>
  </si>
  <si>
    <t>64030200400907007</t>
  </si>
  <si>
    <t>5429</t>
  </si>
  <si>
    <t>64030200400907008</t>
  </si>
  <si>
    <t>马兵礼</t>
  </si>
  <si>
    <t>5430</t>
  </si>
  <si>
    <t>64030200400907009</t>
  </si>
  <si>
    <t>5431</t>
  </si>
  <si>
    <t>64030200400907010</t>
  </si>
  <si>
    <t>兰香花</t>
  </si>
  <si>
    <t>5432</t>
  </si>
  <si>
    <t>64030200400907011</t>
  </si>
  <si>
    <t>马少河</t>
  </si>
  <si>
    <t>5433</t>
  </si>
  <si>
    <t>64030200400907013</t>
  </si>
  <si>
    <t>马  俊</t>
  </si>
  <si>
    <t>5434</t>
  </si>
  <si>
    <t>64030200400907014</t>
  </si>
  <si>
    <t>5435</t>
  </si>
  <si>
    <t>64030200400907015</t>
  </si>
  <si>
    <t>5436</t>
  </si>
  <si>
    <t>64030200400907016</t>
  </si>
  <si>
    <t>马兵喜</t>
  </si>
  <si>
    <t>5437</t>
  </si>
  <si>
    <t>64030200400907017</t>
  </si>
  <si>
    <t>5438</t>
  </si>
  <si>
    <t>64030200400907018</t>
  </si>
  <si>
    <t>5439</t>
  </si>
  <si>
    <t>64030200400907019</t>
  </si>
  <si>
    <t>5440</t>
  </si>
  <si>
    <t>64030200400907020</t>
  </si>
  <si>
    <t>5441</t>
  </si>
  <si>
    <t>64030200400907021</t>
  </si>
  <si>
    <t>5442</t>
  </si>
  <si>
    <t>64030200400907022</t>
  </si>
  <si>
    <t>马  洪</t>
  </si>
  <si>
    <t>5443</t>
  </si>
  <si>
    <t>64030200400907023</t>
  </si>
  <si>
    <t>5444</t>
  </si>
  <si>
    <t>64030200400907024</t>
  </si>
  <si>
    <t>马建贵</t>
  </si>
  <si>
    <t>5445</t>
  </si>
  <si>
    <t>64030200400907026</t>
  </si>
  <si>
    <t>5446</t>
  </si>
  <si>
    <t>64030200400907027</t>
  </si>
  <si>
    <t>马  祥</t>
  </si>
  <si>
    <t>5447</t>
  </si>
  <si>
    <t>64030200400907028</t>
  </si>
  <si>
    <t>5448</t>
  </si>
  <si>
    <t>64030200400907029</t>
  </si>
  <si>
    <t>5449</t>
  </si>
  <si>
    <t>64030200400907030</t>
  </si>
  <si>
    <t>5450</t>
  </si>
  <si>
    <t>64030200400907031</t>
  </si>
  <si>
    <t>5451</t>
  </si>
  <si>
    <t>64030200400907032</t>
  </si>
  <si>
    <t>5452</t>
  </si>
  <si>
    <t>64030200400907033</t>
  </si>
  <si>
    <t>5453</t>
  </si>
  <si>
    <t>64030200400907034</t>
  </si>
  <si>
    <t>5454</t>
  </si>
  <si>
    <t>64030200400907035</t>
  </si>
  <si>
    <t>5455</t>
  </si>
  <si>
    <t>64030200400907036</t>
  </si>
  <si>
    <t>5456</t>
  </si>
  <si>
    <t>64030200400907037</t>
  </si>
  <si>
    <t>5457</t>
  </si>
  <si>
    <t>64030200400907038</t>
  </si>
  <si>
    <t>马连元</t>
  </si>
  <si>
    <t>5458</t>
  </si>
  <si>
    <t>64030200400907039</t>
  </si>
  <si>
    <t>5459</t>
  </si>
  <si>
    <t>64030200400907040</t>
  </si>
  <si>
    <t>5460</t>
  </si>
  <si>
    <t>64030200400907041</t>
  </si>
  <si>
    <t>马二羔</t>
  </si>
  <si>
    <t>5461</t>
  </si>
  <si>
    <t>64030200400907042</t>
  </si>
  <si>
    <t>闵学青</t>
  </si>
  <si>
    <t>5462</t>
  </si>
  <si>
    <t>64030200400907043</t>
  </si>
  <si>
    <t>5463</t>
  </si>
  <si>
    <t>64030200400907044</t>
  </si>
  <si>
    <t>5464</t>
  </si>
  <si>
    <t>64030200400907045</t>
  </si>
  <si>
    <t>5465</t>
  </si>
  <si>
    <t>64030200400907046</t>
  </si>
  <si>
    <t>5466</t>
  </si>
  <si>
    <t>64030200400907047</t>
  </si>
  <si>
    <t>马  义</t>
  </si>
  <si>
    <t>5467</t>
  </si>
  <si>
    <t>64030200400907048</t>
  </si>
  <si>
    <t>5468</t>
  </si>
  <si>
    <t>64030200400907051</t>
  </si>
  <si>
    <t>白云霞</t>
  </si>
  <si>
    <t>5469</t>
  </si>
  <si>
    <t>64030200400907052</t>
  </si>
  <si>
    <t>海正保</t>
  </si>
  <si>
    <t>5470</t>
  </si>
  <si>
    <t>64030200400907053</t>
  </si>
  <si>
    <t>马银春</t>
  </si>
  <si>
    <t>5471</t>
  </si>
  <si>
    <t>64030200400907054</t>
  </si>
  <si>
    <t>5472</t>
  </si>
  <si>
    <t>64030200400907055</t>
  </si>
  <si>
    <t>5473</t>
  </si>
  <si>
    <t>64030200400907056</t>
  </si>
  <si>
    <t>马伏魁</t>
  </si>
  <si>
    <t>5474</t>
  </si>
  <si>
    <t>64030200400907057</t>
  </si>
  <si>
    <t>马伏彪</t>
  </si>
  <si>
    <t>5475</t>
  </si>
  <si>
    <t>64030200400907059</t>
  </si>
  <si>
    <t>兰秀花</t>
  </si>
  <si>
    <t>5476</t>
  </si>
  <si>
    <t>64030200400907060</t>
  </si>
  <si>
    <t>5477</t>
  </si>
  <si>
    <t>64030200400907061</t>
  </si>
  <si>
    <t>5478</t>
  </si>
  <si>
    <t>64030200400907062</t>
  </si>
  <si>
    <t>马泽萍</t>
  </si>
  <si>
    <t>5479</t>
  </si>
  <si>
    <t>64030200400907063</t>
  </si>
  <si>
    <t>5480</t>
  </si>
  <si>
    <t>64030200400907064</t>
  </si>
  <si>
    <t>5481</t>
  </si>
  <si>
    <t>64030200400907065</t>
  </si>
  <si>
    <t>马自财</t>
  </si>
  <si>
    <t>5482</t>
  </si>
  <si>
    <t>64030200400907066</t>
  </si>
  <si>
    <t>5483</t>
  </si>
  <si>
    <t>64030200400907067</t>
  </si>
  <si>
    <t>5484</t>
  </si>
  <si>
    <t>64030200400907068</t>
  </si>
  <si>
    <t>马尚义</t>
  </si>
  <si>
    <t>5485</t>
  </si>
  <si>
    <t>64030200400907069</t>
  </si>
  <si>
    <t>马凤林</t>
  </si>
  <si>
    <t>5486</t>
  </si>
  <si>
    <t>64030200400907070</t>
  </si>
  <si>
    <t>牛兴和</t>
  </si>
  <si>
    <t>5487</t>
  </si>
  <si>
    <t>64030200400907071</t>
  </si>
  <si>
    <t>牛兴林</t>
  </si>
  <si>
    <t>5488</t>
  </si>
  <si>
    <t>64030200400907072</t>
  </si>
  <si>
    <t>5489</t>
  </si>
  <si>
    <t>64030200400907073</t>
  </si>
  <si>
    <t>5490</t>
  </si>
  <si>
    <t>64030200400907074</t>
  </si>
  <si>
    <t>牛少柱</t>
  </si>
  <si>
    <t>5491</t>
  </si>
  <si>
    <t>64030200400907075</t>
  </si>
  <si>
    <t>牛兴祥</t>
  </si>
  <si>
    <t>5492</t>
  </si>
  <si>
    <t>64030200400907076</t>
  </si>
  <si>
    <t>5493</t>
  </si>
  <si>
    <t>64030200400907077</t>
  </si>
  <si>
    <t>5494</t>
  </si>
  <si>
    <t>64030200400907078</t>
  </si>
  <si>
    <t>雷耀林</t>
  </si>
  <si>
    <t>5495</t>
  </si>
  <si>
    <t>64030200400907079</t>
  </si>
  <si>
    <t>刘占林</t>
  </si>
  <si>
    <t>5496</t>
  </si>
  <si>
    <t>64030200400907080</t>
  </si>
  <si>
    <t>宋志学</t>
  </si>
  <si>
    <t>5497</t>
  </si>
  <si>
    <t>64030200400907081</t>
  </si>
  <si>
    <t>5498</t>
  </si>
  <si>
    <t>64030200400907082</t>
  </si>
  <si>
    <t>5499</t>
  </si>
  <si>
    <t>64030200400907084</t>
  </si>
  <si>
    <t>5500</t>
  </si>
  <si>
    <t>64030200400907085</t>
  </si>
  <si>
    <t>5501</t>
  </si>
  <si>
    <t>64030200400907086</t>
  </si>
  <si>
    <t>牛兴江</t>
  </si>
  <si>
    <t>5502</t>
  </si>
  <si>
    <t>64030200400907087</t>
  </si>
  <si>
    <t>牛兴海</t>
  </si>
  <si>
    <t>5503</t>
  </si>
  <si>
    <t>64030200400907089</t>
  </si>
  <si>
    <t>单学龙</t>
  </si>
  <si>
    <t>5504</t>
  </si>
  <si>
    <t>64030200400907090</t>
  </si>
  <si>
    <t>5505</t>
  </si>
  <si>
    <t>64030200400907091</t>
  </si>
  <si>
    <t>马治军</t>
  </si>
  <si>
    <t>5506</t>
  </si>
  <si>
    <t>64030200400907092</t>
  </si>
  <si>
    <t>马文金</t>
  </si>
  <si>
    <t>5507</t>
  </si>
  <si>
    <t>64030200400907093</t>
  </si>
  <si>
    <t>5508</t>
  </si>
  <si>
    <t>64030200400908001</t>
  </si>
  <si>
    <t>马占升</t>
  </si>
  <si>
    <t>5509</t>
  </si>
  <si>
    <t>64030200400908002</t>
  </si>
  <si>
    <t>5510</t>
  </si>
  <si>
    <t>64030200400908003</t>
  </si>
  <si>
    <t>5511</t>
  </si>
  <si>
    <t>64030200400908004</t>
  </si>
  <si>
    <t>5512</t>
  </si>
  <si>
    <t>64030200400908005</t>
  </si>
  <si>
    <t>吴宝仁</t>
  </si>
  <si>
    <t>5513</t>
  </si>
  <si>
    <t>64030200400908006</t>
  </si>
  <si>
    <t>5514</t>
  </si>
  <si>
    <t>64030200400908007</t>
  </si>
  <si>
    <t>马文霞</t>
  </si>
  <si>
    <t>5515</t>
  </si>
  <si>
    <t>64030200400908008</t>
  </si>
  <si>
    <t>5516</t>
  </si>
  <si>
    <t>64030200400908009</t>
  </si>
  <si>
    <t>5517</t>
  </si>
  <si>
    <t>64030200400908010</t>
  </si>
  <si>
    <t>马良洪</t>
  </si>
  <si>
    <t>5518</t>
  </si>
  <si>
    <t>64030200400908011</t>
  </si>
  <si>
    <t>5519</t>
  </si>
  <si>
    <t>64030200400908012</t>
  </si>
  <si>
    <t>5520</t>
  </si>
  <si>
    <t>64030200400908013</t>
  </si>
  <si>
    <t>5521</t>
  </si>
  <si>
    <t>64030200400908014</t>
  </si>
  <si>
    <t>苏成伏</t>
  </si>
  <si>
    <t>5522</t>
  </si>
  <si>
    <t>64030200400908015</t>
  </si>
  <si>
    <t>5523</t>
  </si>
  <si>
    <t>64030200400908016</t>
  </si>
  <si>
    <t>5524</t>
  </si>
  <si>
    <t>64030200400908017</t>
  </si>
  <si>
    <t>吴保云</t>
  </si>
  <si>
    <t>5525</t>
  </si>
  <si>
    <t>64030200400908018</t>
  </si>
  <si>
    <t>5526</t>
  </si>
  <si>
    <t>64030200400908019</t>
  </si>
  <si>
    <t>吴天林</t>
  </si>
  <si>
    <t>5527</t>
  </si>
  <si>
    <t>64030200400908020</t>
  </si>
  <si>
    <t>马维柱</t>
  </si>
  <si>
    <t>5528</t>
  </si>
  <si>
    <t>64030200400908021</t>
  </si>
  <si>
    <t>5529</t>
  </si>
  <si>
    <t>64030200400908022</t>
  </si>
  <si>
    <t>5530</t>
  </si>
  <si>
    <t>64030200400908023</t>
  </si>
  <si>
    <t>马林山</t>
  </si>
  <si>
    <t>5531</t>
  </si>
  <si>
    <t>64030200400908024</t>
  </si>
  <si>
    <t>张学平</t>
  </si>
  <si>
    <t>5532</t>
  </si>
  <si>
    <t>64030200400908025</t>
  </si>
  <si>
    <t>杨兴和</t>
  </si>
  <si>
    <t>5533</t>
  </si>
  <si>
    <t>64030200400908026</t>
  </si>
  <si>
    <t>杨根</t>
  </si>
  <si>
    <t>5534</t>
  </si>
  <si>
    <t>64030200400908027</t>
  </si>
  <si>
    <t>5535</t>
  </si>
  <si>
    <t>64030200400908028</t>
  </si>
  <si>
    <t>马靖林</t>
  </si>
  <si>
    <t>5536</t>
  </si>
  <si>
    <t>64030200400908029</t>
  </si>
  <si>
    <t>5537</t>
  </si>
  <si>
    <t>64030200400908030</t>
  </si>
  <si>
    <t>5538</t>
  </si>
  <si>
    <t>64030200400908031</t>
  </si>
  <si>
    <t>5539</t>
  </si>
  <si>
    <t>64030200400908032</t>
  </si>
  <si>
    <t>5540</t>
  </si>
  <si>
    <t>64030200400908033</t>
  </si>
  <si>
    <t>丁良和</t>
  </si>
  <si>
    <t>5541</t>
  </si>
  <si>
    <t>64030200400908034</t>
  </si>
  <si>
    <t>刘占义</t>
  </si>
  <si>
    <t>5542</t>
  </si>
  <si>
    <t>64030200400908035</t>
  </si>
  <si>
    <t>喜发买</t>
  </si>
  <si>
    <t>5543</t>
  </si>
  <si>
    <t>64030200400908036</t>
  </si>
  <si>
    <t>5544</t>
  </si>
  <si>
    <t>64030200400908037</t>
  </si>
  <si>
    <t>5545</t>
  </si>
  <si>
    <t>64030200400908038</t>
  </si>
  <si>
    <t>5546</t>
  </si>
  <si>
    <t>64030200400908039</t>
  </si>
  <si>
    <t>5547</t>
  </si>
  <si>
    <t>64030200400908040</t>
  </si>
  <si>
    <t>5548</t>
  </si>
  <si>
    <t>64030200400908041</t>
  </si>
  <si>
    <t>吴鹏</t>
  </si>
  <si>
    <t>5549</t>
  </si>
  <si>
    <t>64030200400908042</t>
  </si>
  <si>
    <t>马宗福</t>
  </si>
  <si>
    <t>5550</t>
  </si>
  <si>
    <t>64030200400908043</t>
  </si>
  <si>
    <t>张波</t>
  </si>
  <si>
    <t>5551</t>
  </si>
  <si>
    <t>64030200400908044</t>
  </si>
  <si>
    <t>5552</t>
  </si>
  <si>
    <t>64030200400908045</t>
  </si>
  <si>
    <t>5553</t>
  </si>
  <si>
    <t>64030200400908046</t>
  </si>
  <si>
    <t>5554</t>
  </si>
  <si>
    <t>64030200400908047</t>
  </si>
  <si>
    <t>雷耀虎</t>
  </si>
  <si>
    <t>5555</t>
  </si>
  <si>
    <t>64030200400908048</t>
  </si>
  <si>
    <t>雷刚</t>
  </si>
  <si>
    <t>5556</t>
  </si>
  <si>
    <t>64030200400908049</t>
  </si>
  <si>
    <t>马志仁</t>
  </si>
  <si>
    <t>5557</t>
  </si>
  <si>
    <t>64030200400908050</t>
  </si>
  <si>
    <t>马成迁</t>
  </si>
  <si>
    <t>5558</t>
  </si>
  <si>
    <t>64030200400908051</t>
  </si>
  <si>
    <t>5559</t>
  </si>
  <si>
    <t>64030200400908052</t>
  </si>
  <si>
    <t>5560</t>
  </si>
  <si>
    <t>64030200400908053</t>
  </si>
  <si>
    <t>黄文信</t>
  </si>
  <si>
    <t>5561</t>
  </si>
  <si>
    <t>64030200400908054</t>
  </si>
  <si>
    <t>杨晓明</t>
  </si>
  <si>
    <t>5562</t>
  </si>
  <si>
    <t>64030200400908055</t>
  </si>
  <si>
    <t>5563</t>
  </si>
  <si>
    <t>64030200400908056</t>
  </si>
  <si>
    <t>5564</t>
  </si>
  <si>
    <t>64030200400908057</t>
  </si>
  <si>
    <t>5565</t>
  </si>
  <si>
    <t>64030200400908058</t>
  </si>
  <si>
    <t>5566</t>
  </si>
  <si>
    <t>64030200400908059</t>
  </si>
  <si>
    <t>5567</t>
  </si>
  <si>
    <t>64030200400908060</t>
  </si>
  <si>
    <t>5568</t>
  </si>
  <si>
    <t>64030200400908061</t>
  </si>
  <si>
    <t>5569</t>
  </si>
  <si>
    <t>64030200400908062</t>
  </si>
  <si>
    <t>5570</t>
  </si>
  <si>
    <t>64030200400908063</t>
  </si>
  <si>
    <t>单学海</t>
  </si>
  <si>
    <t>5571</t>
  </si>
  <si>
    <t>64030200400908064</t>
  </si>
  <si>
    <t>5572</t>
  </si>
  <si>
    <t>64030200400908065</t>
  </si>
  <si>
    <t>袁国录</t>
  </si>
  <si>
    <t>5573</t>
  </si>
  <si>
    <t>64030200400908066</t>
  </si>
  <si>
    <t>马国威</t>
  </si>
  <si>
    <t>5574</t>
  </si>
  <si>
    <t>64030200400908067</t>
  </si>
  <si>
    <t>5575</t>
  </si>
  <si>
    <t>64030200400908068</t>
  </si>
  <si>
    <t>金学虎</t>
  </si>
  <si>
    <t>5576</t>
  </si>
  <si>
    <t>64030200400908069</t>
  </si>
  <si>
    <t>5577</t>
  </si>
  <si>
    <t>64030200400908070</t>
  </si>
  <si>
    <t>郝秀花</t>
  </si>
  <si>
    <t>5578</t>
  </si>
  <si>
    <t>64030200400908071</t>
  </si>
  <si>
    <t>苏卫清</t>
  </si>
  <si>
    <t>5579</t>
  </si>
  <si>
    <t>64030200400908072</t>
  </si>
  <si>
    <t>懒虫俊</t>
  </si>
  <si>
    <t>5580</t>
  </si>
  <si>
    <t>64030200400908073</t>
  </si>
  <si>
    <t>魏海东</t>
  </si>
  <si>
    <t>5581</t>
  </si>
  <si>
    <t>64030200400908074</t>
  </si>
  <si>
    <t>杜佃伏</t>
  </si>
  <si>
    <t>5582</t>
  </si>
  <si>
    <t>64030200400908075</t>
  </si>
  <si>
    <t>5583</t>
  </si>
  <si>
    <t>64030200400908076</t>
  </si>
  <si>
    <t>5584</t>
  </si>
  <si>
    <t>64030200400908078</t>
  </si>
  <si>
    <t>5585</t>
  </si>
  <si>
    <t>64030200400908079</t>
  </si>
  <si>
    <t>秦义君</t>
  </si>
  <si>
    <t>5586</t>
  </si>
  <si>
    <t>64030200400908080</t>
  </si>
  <si>
    <t>5587</t>
  </si>
  <si>
    <t>64030200400908081</t>
  </si>
  <si>
    <t>5588</t>
  </si>
  <si>
    <t>64030200400908082</t>
  </si>
  <si>
    <t>马少义</t>
  </si>
  <si>
    <t>5589</t>
  </si>
  <si>
    <t>64030200400908083</t>
  </si>
  <si>
    <t>5590</t>
  </si>
  <si>
    <t>64030200400908084</t>
  </si>
  <si>
    <t>5591</t>
  </si>
  <si>
    <t>64030200400908085</t>
  </si>
  <si>
    <t>5592</t>
  </si>
  <si>
    <t>64030200400908086</t>
  </si>
  <si>
    <t>5593</t>
  </si>
  <si>
    <t>64030200400908087</t>
  </si>
  <si>
    <t>5594</t>
  </si>
  <si>
    <t>64030200400908088</t>
  </si>
  <si>
    <t>5595</t>
  </si>
  <si>
    <t>64030200400908089</t>
  </si>
  <si>
    <t>5596</t>
  </si>
  <si>
    <t>64030200400908090</t>
  </si>
  <si>
    <t>5597</t>
  </si>
  <si>
    <t>64030200400908091</t>
  </si>
  <si>
    <t>单学刚</t>
  </si>
  <si>
    <t>5598</t>
  </si>
  <si>
    <t>64030200400908092</t>
  </si>
  <si>
    <t>金力兵</t>
  </si>
  <si>
    <t>5599</t>
  </si>
  <si>
    <t>64030200400908093</t>
  </si>
  <si>
    <t>金力涛</t>
  </si>
  <si>
    <t>5600</t>
  </si>
  <si>
    <t>64030200400908094</t>
  </si>
  <si>
    <t>马吉朋</t>
  </si>
  <si>
    <t>5601</t>
  </si>
  <si>
    <t>64030200400908095</t>
  </si>
  <si>
    <t>5602</t>
  </si>
  <si>
    <t>64030200400908097</t>
  </si>
  <si>
    <t>5603</t>
  </si>
  <si>
    <t>64030200400908098</t>
  </si>
  <si>
    <t>雷小花</t>
  </si>
  <si>
    <t>5604</t>
  </si>
  <si>
    <t>64030200400908099</t>
  </si>
  <si>
    <t>兰存祥</t>
  </si>
  <si>
    <t>5605</t>
  </si>
  <si>
    <t>64030200400908100</t>
  </si>
  <si>
    <t>马 伟</t>
  </si>
  <si>
    <t>5606</t>
  </si>
  <si>
    <t>64030200400908101</t>
  </si>
  <si>
    <t>铁贵福</t>
  </si>
  <si>
    <t>5607</t>
  </si>
  <si>
    <t>64030200400908102</t>
  </si>
  <si>
    <t>苟彦龙</t>
  </si>
  <si>
    <t>5608</t>
  </si>
  <si>
    <t>64030200400908103</t>
  </si>
  <si>
    <t>5609</t>
  </si>
  <si>
    <t>64030200400909001</t>
  </si>
  <si>
    <t>5610</t>
  </si>
  <si>
    <t>64030200400909002</t>
  </si>
  <si>
    <t>吴怀春</t>
  </si>
  <si>
    <t>5611</t>
  </si>
  <si>
    <t>64030200400909003</t>
  </si>
  <si>
    <t>5612</t>
  </si>
  <si>
    <t>64030200400909004</t>
  </si>
  <si>
    <t>马中林</t>
  </si>
  <si>
    <t>5613</t>
  </si>
  <si>
    <t>64030200400909005</t>
  </si>
  <si>
    <t>吴怀堂</t>
  </si>
  <si>
    <t>5614</t>
  </si>
  <si>
    <t>64030200400909006</t>
  </si>
  <si>
    <t>虎志军</t>
  </si>
  <si>
    <t>5615</t>
  </si>
  <si>
    <t>64030200400909007</t>
  </si>
  <si>
    <t>马占苍</t>
  </si>
  <si>
    <t>5616</t>
  </si>
  <si>
    <t>64030200400909008</t>
  </si>
  <si>
    <t>马清云</t>
  </si>
  <si>
    <t>5617</t>
  </si>
  <si>
    <t>64030200400909009</t>
  </si>
  <si>
    <t>5618</t>
  </si>
  <si>
    <t>64030200400909010</t>
  </si>
  <si>
    <t>5619</t>
  </si>
  <si>
    <t>64030200400909011</t>
  </si>
  <si>
    <t>金占吉</t>
  </si>
  <si>
    <t>5620</t>
  </si>
  <si>
    <t>64030200400909012</t>
  </si>
  <si>
    <t>5621</t>
  </si>
  <si>
    <t>64030200400909013</t>
  </si>
  <si>
    <t>5622</t>
  </si>
  <si>
    <t>64030200400909014</t>
  </si>
  <si>
    <t>5623</t>
  </si>
  <si>
    <t>64030200400909015</t>
  </si>
  <si>
    <t>5624</t>
  </si>
  <si>
    <t>64030200400909016</t>
  </si>
  <si>
    <t>蒋生云</t>
  </si>
  <si>
    <t>5625</t>
  </si>
  <si>
    <t>64030200400909017</t>
  </si>
  <si>
    <t>沙建福</t>
  </si>
  <si>
    <t>5626</t>
  </si>
  <si>
    <t>64030200400909018</t>
  </si>
  <si>
    <t>吴刚</t>
  </si>
  <si>
    <t>5627</t>
  </si>
  <si>
    <t>64030200400909019</t>
  </si>
  <si>
    <t>5628</t>
  </si>
  <si>
    <t>64030200400909020</t>
  </si>
  <si>
    <t>马瑞江</t>
  </si>
  <si>
    <t>5629</t>
  </si>
  <si>
    <t>64030200400909025</t>
  </si>
  <si>
    <t>王桂琴</t>
  </si>
  <si>
    <t>5630</t>
  </si>
  <si>
    <t>64030200400909027</t>
  </si>
  <si>
    <t>撒德有</t>
  </si>
  <si>
    <t>5631</t>
  </si>
  <si>
    <t>64030200400909037</t>
  </si>
  <si>
    <t>王永强</t>
  </si>
  <si>
    <t>5632</t>
  </si>
  <si>
    <t>64030200400909038</t>
  </si>
  <si>
    <t>王永全</t>
  </si>
  <si>
    <t>5633</t>
  </si>
  <si>
    <t>64030200401001001</t>
  </si>
  <si>
    <t xml:space="preserve">  金川办一队</t>
  </si>
  <si>
    <t>5634</t>
  </si>
  <si>
    <t>64030200401001002</t>
  </si>
  <si>
    <t>杜占宏</t>
  </si>
  <si>
    <t>5635</t>
  </si>
  <si>
    <t>64030200401001003</t>
  </si>
  <si>
    <t>杜少兵</t>
  </si>
  <si>
    <t>5636</t>
  </si>
  <si>
    <t>64030200401001004</t>
  </si>
  <si>
    <t>5637</t>
  </si>
  <si>
    <t>64030200401001006</t>
  </si>
  <si>
    <t>5638</t>
  </si>
  <si>
    <t>64030200401001008</t>
  </si>
  <si>
    <t>田荣</t>
  </si>
  <si>
    <t>5639</t>
  </si>
  <si>
    <t>64030200401001009</t>
  </si>
  <si>
    <t>5640</t>
  </si>
  <si>
    <t>64030200401001010</t>
  </si>
  <si>
    <t>马富</t>
  </si>
  <si>
    <t>5641</t>
  </si>
  <si>
    <t>64030200401001011</t>
  </si>
  <si>
    <t>5642</t>
  </si>
  <si>
    <t>64030200401001013</t>
  </si>
  <si>
    <t>许丽花</t>
  </si>
  <si>
    <t>5643</t>
  </si>
  <si>
    <t>64030200401001014</t>
  </si>
  <si>
    <t>5644</t>
  </si>
  <si>
    <t>64030200401001015</t>
  </si>
  <si>
    <t>田萍</t>
  </si>
  <si>
    <t>5645</t>
  </si>
  <si>
    <t>64030200401001016</t>
  </si>
  <si>
    <t>杜小梅</t>
  </si>
  <si>
    <t>5646</t>
  </si>
  <si>
    <t>64030200401001017</t>
  </si>
  <si>
    <t>郭建仁</t>
  </si>
  <si>
    <t>5647</t>
  </si>
  <si>
    <t>64030200401001018</t>
  </si>
  <si>
    <t>哈金殿</t>
  </si>
  <si>
    <t>5648</t>
  </si>
  <si>
    <t>64030200401001019</t>
  </si>
  <si>
    <t>刘振和</t>
  </si>
  <si>
    <t>5649</t>
  </si>
  <si>
    <t>64030200401001020</t>
  </si>
  <si>
    <t>刘振平</t>
  </si>
  <si>
    <t>5650</t>
  </si>
  <si>
    <t>64030200401001021</t>
  </si>
  <si>
    <t>苗起荣</t>
  </si>
  <si>
    <t>5651</t>
  </si>
  <si>
    <t>64030200401001022</t>
  </si>
  <si>
    <t>杜占江</t>
  </si>
  <si>
    <t>5652</t>
  </si>
  <si>
    <t>64030200401001023</t>
  </si>
  <si>
    <t>5653</t>
  </si>
  <si>
    <t>64030200401001024</t>
  </si>
  <si>
    <t>郭建平</t>
  </si>
  <si>
    <t>5654</t>
  </si>
  <si>
    <t>64030200401001025</t>
  </si>
  <si>
    <t>王化燕</t>
  </si>
  <si>
    <t>5655</t>
  </si>
  <si>
    <t>64030200401001026</t>
  </si>
  <si>
    <t>郭秀萍</t>
  </si>
  <si>
    <t>5656</t>
  </si>
  <si>
    <t>64030200401001027</t>
  </si>
  <si>
    <t>纳军文</t>
  </si>
  <si>
    <t>5657</t>
  </si>
  <si>
    <t>64030200401001028</t>
  </si>
  <si>
    <t>马喜</t>
  </si>
  <si>
    <t>5658</t>
  </si>
  <si>
    <t>64030200401001029</t>
  </si>
  <si>
    <t>马根荣</t>
  </si>
  <si>
    <t>5659</t>
  </si>
  <si>
    <t>64030200401001030</t>
  </si>
  <si>
    <t>5660</t>
  </si>
  <si>
    <t>64030200401001031</t>
  </si>
  <si>
    <t>5661</t>
  </si>
  <si>
    <t>64030200401001032</t>
  </si>
  <si>
    <t>5662</t>
  </si>
  <si>
    <t>64030200401001033</t>
  </si>
  <si>
    <t>5663</t>
  </si>
  <si>
    <t>64030200401001034</t>
  </si>
  <si>
    <t>5664</t>
  </si>
  <si>
    <t>64030200401001035</t>
  </si>
  <si>
    <t>周少英</t>
  </si>
  <si>
    <t>5665</t>
  </si>
  <si>
    <t>64030200401001036</t>
  </si>
  <si>
    <t>刘奎</t>
  </si>
  <si>
    <t>5666</t>
  </si>
  <si>
    <t>64030200401001037</t>
  </si>
  <si>
    <t>5667</t>
  </si>
  <si>
    <t>64030200401001038</t>
  </si>
  <si>
    <t>5668</t>
  </si>
  <si>
    <t>64030200401001039</t>
  </si>
  <si>
    <t>5669</t>
  </si>
  <si>
    <t>64030200401001040</t>
  </si>
  <si>
    <t>杨自英</t>
  </si>
  <si>
    <t>5670</t>
  </si>
  <si>
    <t>64030200401001041</t>
  </si>
  <si>
    <t>马根富</t>
  </si>
  <si>
    <t>5671</t>
  </si>
  <si>
    <t>64030200401001042</t>
  </si>
  <si>
    <t>5672</t>
  </si>
  <si>
    <t>64030200401001043</t>
  </si>
  <si>
    <t>杜玉芳</t>
  </si>
  <si>
    <t>5673</t>
  </si>
  <si>
    <t>64030200401001044</t>
  </si>
  <si>
    <t>马根华</t>
  </si>
  <si>
    <t>5674</t>
  </si>
  <si>
    <t>64030200401001045</t>
  </si>
  <si>
    <t>苗起伏</t>
  </si>
  <si>
    <t>5675</t>
  </si>
  <si>
    <t>64030200401001046</t>
  </si>
  <si>
    <t>苗起华</t>
  </si>
  <si>
    <t>5676</t>
  </si>
  <si>
    <t>64030200401001047</t>
  </si>
  <si>
    <t>5677</t>
  </si>
  <si>
    <t>64030200401001048</t>
  </si>
  <si>
    <t>诸志明</t>
  </si>
  <si>
    <t>5678</t>
  </si>
  <si>
    <t>64030200401001049</t>
  </si>
  <si>
    <t>郭兰英</t>
  </si>
  <si>
    <t>5679</t>
  </si>
  <si>
    <t>64030200401001050</t>
  </si>
  <si>
    <t>5680</t>
  </si>
  <si>
    <t>64030200401001051</t>
  </si>
  <si>
    <t>马宝生</t>
  </si>
  <si>
    <t>5681</t>
  </si>
  <si>
    <t>64030200401001052</t>
  </si>
  <si>
    <t>张胜</t>
  </si>
  <si>
    <t>5682</t>
  </si>
  <si>
    <t>64030200401001053</t>
  </si>
  <si>
    <t>纳军武</t>
  </si>
  <si>
    <t>5683</t>
  </si>
  <si>
    <t>64030200401001054</t>
  </si>
  <si>
    <t>吴青梅</t>
  </si>
  <si>
    <t>5684</t>
  </si>
  <si>
    <t>64030200401001055</t>
  </si>
  <si>
    <t>5685</t>
  </si>
  <si>
    <t>64030200401001056</t>
  </si>
  <si>
    <t>牛自忠</t>
  </si>
  <si>
    <t>5686</t>
  </si>
  <si>
    <t>64030200401001057</t>
  </si>
  <si>
    <t>刘玉红</t>
  </si>
  <si>
    <t>5687</t>
  </si>
  <si>
    <t>64030200401001059</t>
  </si>
  <si>
    <t>杜玉花</t>
  </si>
  <si>
    <t>5688</t>
  </si>
  <si>
    <t>64030200401001060</t>
  </si>
  <si>
    <t>钱生</t>
  </si>
  <si>
    <t>5689</t>
  </si>
  <si>
    <t>64030200401001061</t>
  </si>
  <si>
    <t>张巧琳</t>
  </si>
  <si>
    <t>5690</t>
  </si>
  <si>
    <t>64030200401001062</t>
  </si>
  <si>
    <t>杜少强</t>
  </si>
  <si>
    <t>5691</t>
  </si>
  <si>
    <t>64030200401001063</t>
  </si>
  <si>
    <t>宋春生</t>
  </si>
  <si>
    <t>5692</t>
  </si>
  <si>
    <t>64030200401001064</t>
  </si>
  <si>
    <t>5693</t>
  </si>
  <si>
    <t>64030200401002001</t>
  </si>
  <si>
    <t xml:space="preserve">  金川办二队</t>
  </si>
  <si>
    <t>5694</t>
  </si>
  <si>
    <t>64030200401002002</t>
  </si>
  <si>
    <t>海清文</t>
  </si>
  <si>
    <t>5695</t>
  </si>
  <si>
    <t>64030200401002003</t>
  </si>
  <si>
    <t>马廷贤</t>
  </si>
  <si>
    <t>5696</t>
  </si>
  <si>
    <t>64030200401002005</t>
  </si>
  <si>
    <t>5697</t>
  </si>
  <si>
    <t>64030200401002006</t>
  </si>
  <si>
    <t>何香兰</t>
  </si>
  <si>
    <t>5698</t>
  </si>
  <si>
    <t>64030200401002007</t>
  </si>
  <si>
    <t>5699</t>
  </si>
  <si>
    <t>64030200401002008</t>
  </si>
  <si>
    <t>丁宝仁</t>
  </si>
  <si>
    <t>5700</t>
  </si>
  <si>
    <t>64030200401002009</t>
  </si>
  <si>
    <t>5701</t>
  </si>
  <si>
    <t>64030200401002010</t>
  </si>
  <si>
    <t>5702</t>
  </si>
  <si>
    <t>64030200401002011</t>
  </si>
  <si>
    <t>白万华</t>
  </si>
  <si>
    <t>5703</t>
  </si>
  <si>
    <t>64030200401002012</t>
  </si>
  <si>
    <t>马维成</t>
  </si>
  <si>
    <t>5704</t>
  </si>
  <si>
    <t>64030200401002013</t>
  </si>
  <si>
    <t>5705</t>
  </si>
  <si>
    <t>64030200401002014</t>
  </si>
  <si>
    <t>5706</t>
  </si>
  <si>
    <t>64030200401002015</t>
  </si>
  <si>
    <t>杨玉荣</t>
  </si>
  <si>
    <t>5707</t>
  </si>
  <si>
    <t>64030200401002016</t>
  </si>
  <si>
    <t>丁彦梅</t>
  </si>
  <si>
    <t>5708</t>
  </si>
  <si>
    <t>64030200401002017</t>
  </si>
  <si>
    <t>刘风歧</t>
  </si>
  <si>
    <t>5709</t>
  </si>
  <si>
    <t>64030200401002018</t>
  </si>
  <si>
    <t>5710</t>
  </si>
  <si>
    <t>64030200401002020</t>
  </si>
  <si>
    <t>郝少强</t>
  </si>
  <si>
    <t>5711</t>
  </si>
  <si>
    <t>64030200401002021</t>
  </si>
  <si>
    <t>5712</t>
  </si>
  <si>
    <t>64030200401002022</t>
  </si>
  <si>
    <t>5713</t>
  </si>
  <si>
    <t>64030200401002023</t>
  </si>
  <si>
    <t>丁保华</t>
  </si>
  <si>
    <t>5714</t>
  </si>
  <si>
    <t>64030200401002024</t>
  </si>
  <si>
    <t>陈学仁</t>
  </si>
  <si>
    <t>5715</t>
  </si>
  <si>
    <t>64030200401002025</t>
  </si>
  <si>
    <t>5716</t>
  </si>
  <si>
    <t>64030200401002026</t>
  </si>
  <si>
    <t>5717</t>
  </si>
  <si>
    <t>64030200401002027</t>
  </si>
  <si>
    <t>5718</t>
  </si>
  <si>
    <t>64030200401002028</t>
  </si>
  <si>
    <t>5719</t>
  </si>
  <si>
    <t>64030200401002030</t>
  </si>
  <si>
    <t>5720</t>
  </si>
  <si>
    <t>64030200401002031</t>
  </si>
  <si>
    <t>王生祥</t>
  </si>
  <si>
    <t>5721</t>
  </si>
  <si>
    <t>64030200401002033</t>
  </si>
  <si>
    <t>杨明义</t>
  </si>
  <si>
    <t>5722</t>
  </si>
  <si>
    <t>64030200401002034</t>
  </si>
  <si>
    <t>杨明志</t>
  </si>
  <si>
    <t>5723</t>
  </si>
  <si>
    <t>64030200401002035</t>
  </si>
  <si>
    <t>丁洪亮</t>
  </si>
  <si>
    <t>5724</t>
  </si>
  <si>
    <t>64030200401002036</t>
  </si>
  <si>
    <t>5725</t>
  </si>
  <si>
    <t>64030200401002038</t>
  </si>
  <si>
    <t>5726</t>
  </si>
  <si>
    <t>64030200401002039</t>
  </si>
  <si>
    <t>5727</t>
  </si>
  <si>
    <t>64030200401002040</t>
  </si>
  <si>
    <t>马小鹏</t>
  </si>
  <si>
    <t>5728</t>
  </si>
  <si>
    <t>64030200401002041</t>
  </si>
  <si>
    <t>5729</t>
  </si>
  <si>
    <t>64030200401002042</t>
  </si>
  <si>
    <t>丁志标</t>
  </si>
  <si>
    <t>5730</t>
  </si>
  <si>
    <t>64030200401002043</t>
  </si>
  <si>
    <t>郝梅花</t>
  </si>
  <si>
    <t>5731</t>
  </si>
  <si>
    <t>64030200401002044</t>
  </si>
  <si>
    <t>5732</t>
  </si>
  <si>
    <t>64030200401002045</t>
  </si>
  <si>
    <t>5733</t>
  </si>
  <si>
    <t>64030200401002046</t>
  </si>
  <si>
    <t>马建勇</t>
  </si>
  <si>
    <t>5734</t>
  </si>
  <si>
    <t>64030200401002047</t>
  </si>
  <si>
    <t>5735</t>
  </si>
  <si>
    <t>64030200401002048</t>
  </si>
  <si>
    <t>吴宝云</t>
  </si>
  <si>
    <t>5736</t>
  </si>
  <si>
    <t>64030200401002049</t>
  </si>
  <si>
    <t>吴宝成</t>
  </si>
  <si>
    <t>5737</t>
  </si>
  <si>
    <t>64030200401002050</t>
  </si>
  <si>
    <t>5738</t>
  </si>
  <si>
    <t>64030200401002051</t>
  </si>
  <si>
    <t>5739</t>
  </si>
  <si>
    <t>64030200401002052</t>
  </si>
  <si>
    <t>5740</t>
  </si>
  <si>
    <t>64030200401002053</t>
  </si>
  <si>
    <t>郝少林</t>
  </si>
  <si>
    <t>5741</t>
  </si>
  <si>
    <t>64030200401002054</t>
  </si>
  <si>
    <t>郝少军</t>
  </si>
  <si>
    <t>5742</t>
  </si>
  <si>
    <t>64030200401002055</t>
  </si>
  <si>
    <t>5743</t>
  </si>
  <si>
    <t>64030200401002056</t>
  </si>
  <si>
    <t>5744</t>
  </si>
  <si>
    <t>64030200401002057</t>
  </si>
  <si>
    <t>马占刚</t>
  </si>
  <si>
    <t>5745</t>
  </si>
  <si>
    <t>64030200401002058</t>
  </si>
  <si>
    <t>5746</t>
  </si>
  <si>
    <t>64030200401002059</t>
  </si>
  <si>
    <t>5747</t>
  </si>
  <si>
    <t>64030200401002060</t>
  </si>
  <si>
    <t>5748</t>
  </si>
  <si>
    <t>64030200401002061</t>
  </si>
  <si>
    <t>王建孝</t>
  </si>
  <si>
    <t>5749</t>
  </si>
  <si>
    <t>64030200401002062</t>
  </si>
  <si>
    <t>马光清</t>
  </si>
  <si>
    <t>5750</t>
  </si>
  <si>
    <t>64030200401002063</t>
  </si>
  <si>
    <t>马兴文</t>
  </si>
  <si>
    <t>5751</t>
  </si>
  <si>
    <t>64030200401002064</t>
  </si>
  <si>
    <t>5752</t>
  </si>
  <si>
    <t>64030200401002065</t>
  </si>
  <si>
    <t>5753</t>
  </si>
  <si>
    <t>64030200401002066</t>
  </si>
  <si>
    <t>杨雪</t>
  </si>
  <si>
    <t>5754</t>
  </si>
  <si>
    <t>64030200401002067</t>
  </si>
  <si>
    <t>丁志峰</t>
  </si>
  <si>
    <t>5755</t>
  </si>
  <si>
    <t>64030200401002068</t>
  </si>
  <si>
    <t>5756</t>
  </si>
  <si>
    <t>64030200401002069</t>
  </si>
  <si>
    <t>强志书</t>
  </si>
  <si>
    <t>5757</t>
  </si>
  <si>
    <t>64030200401002070</t>
  </si>
  <si>
    <t>陈学云</t>
  </si>
  <si>
    <t>5758</t>
  </si>
  <si>
    <t>64030200401002071</t>
  </si>
  <si>
    <t>5759</t>
  </si>
  <si>
    <t>64030200401002072</t>
  </si>
  <si>
    <t>马卫良</t>
  </si>
  <si>
    <t>5760</t>
  </si>
  <si>
    <t>64030200401002073</t>
  </si>
  <si>
    <t>5761</t>
  </si>
  <si>
    <t>64030200401002074</t>
  </si>
  <si>
    <t>5762</t>
  </si>
  <si>
    <t>64030200401002075</t>
  </si>
  <si>
    <t>郝少兵</t>
  </si>
  <si>
    <t>5763</t>
  </si>
  <si>
    <t>64030200401002076</t>
  </si>
  <si>
    <t>马立忠</t>
  </si>
  <si>
    <t>5764</t>
  </si>
  <si>
    <t>64030200401002077</t>
  </si>
  <si>
    <t>余学凤</t>
  </si>
  <si>
    <t>5765</t>
  </si>
  <si>
    <t>64030200401002078</t>
  </si>
  <si>
    <t>5766</t>
  </si>
  <si>
    <t>64030200401002079</t>
  </si>
  <si>
    <t>陈有努</t>
  </si>
  <si>
    <t>5767</t>
  </si>
  <si>
    <t>64030200401002080</t>
  </si>
  <si>
    <t>马学芬</t>
  </si>
  <si>
    <t>5768</t>
  </si>
  <si>
    <t>64030200401002081</t>
  </si>
  <si>
    <t>5769</t>
  </si>
  <si>
    <t>64030200401002082</t>
  </si>
  <si>
    <t>王秀萍</t>
  </si>
  <si>
    <t>5770</t>
  </si>
  <si>
    <t>64030200401002084</t>
  </si>
  <si>
    <t>5771</t>
  </si>
  <si>
    <t>64030200401002085</t>
  </si>
  <si>
    <t>杨占银</t>
  </si>
  <si>
    <t>5772</t>
  </si>
  <si>
    <t>64030200401002086</t>
  </si>
  <si>
    <t>5773</t>
  </si>
  <si>
    <t>64030200401002092</t>
  </si>
  <si>
    <t>5774</t>
  </si>
  <si>
    <t>64030200401002093</t>
  </si>
  <si>
    <t>5775</t>
  </si>
  <si>
    <t>64030200401002094</t>
  </si>
  <si>
    <t>符海宁</t>
  </si>
  <si>
    <t>5776</t>
  </si>
  <si>
    <t>64030200401002095</t>
  </si>
  <si>
    <t>丁亚涛</t>
  </si>
  <si>
    <t>5777</t>
  </si>
  <si>
    <t>64030200401002097</t>
  </si>
  <si>
    <t>5778</t>
  </si>
  <si>
    <t>64030200401002098</t>
  </si>
  <si>
    <t>5779</t>
  </si>
  <si>
    <t>64030200401002099</t>
  </si>
  <si>
    <t>王保学</t>
  </si>
  <si>
    <t>5780</t>
  </si>
  <si>
    <t>64030200401002100</t>
  </si>
  <si>
    <t>5781</t>
  </si>
  <si>
    <t>64030200401002101</t>
  </si>
  <si>
    <t>5782</t>
  </si>
  <si>
    <t>64030200401002103</t>
  </si>
  <si>
    <t>穆向芳</t>
  </si>
  <si>
    <t>5783</t>
  </si>
  <si>
    <t>64030200401002104</t>
  </si>
  <si>
    <t>马美晶</t>
  </si>
  <si>
    <t>5784</t>
  </si>
  <si>
    <t>64030200401002105</t>
  </si>
  <si>
    <t>海全龙</t>
  </si>
  <si>
    <t>5785</t>
  </si>
  <si>
    <t>64030200401002107</t>
  </si>
  <si>
    <t>杜小苹</t>
  </si>
  <si>
    <t>5786</t>
  </si>
  <si>
    <t>64030200401002108</t>
  </si>
  <si>
    <t>5787</t>
  </si>
  <si>
    <t>64030200401002109</t>
  </si>
  <si>
    <t>牛立军</t>
  </si>
  <si>
    <t>5788</t>
  </si>
  <si>
    <t>64030200401002110</t>
  </si>
  <si>
    <t>5789</t>
  </si>
  <si>
    <t>64030200401002111</t>
  </si>
  <si>
    <t>吴红艳</t>
  </si>
  <si>
    <t>5790</t>
  </si>
  <si>
    <t>64030200401002112</t>
  </si>
  <si>
    <t>马东军</t>
  </si>
  <si>
    <t>5791</t>
  </si>
  <si>
    <t>64030200401002113</t>
  </si>
  <si>
    <t>5792</t>
  </si>
  <si>
    <t>64030200401002114</t>
  </si>
  <si>
    <t>5793</t>
  </si>
  <si>
    <t>64030200401002116</t>
  </si>
  <si>
    <t>5794</t>
  </si>
  <si>
    <t>64030200401002117</t>
  </si>
  <si>
    <t>吴海燕</t>
  </si>
  <si>
    <t>5795</t>
  </si>
  <si>
    <t>64030200401002118</t>
  </si>
  <si>
    <t>5796</t>
  </si>
  <si>
    <t>64030200401002119</t>
  </si>
  <si>
    <t>马小英</t>
  </si>
  <si>
    <t>5797</t>
  </si>
  <si>
    <t>64030200401002120</t>
  </si>
  <si>
    <t>马进学</t>
  </si>
  <si>
    <t>5798</t>
  </si>
  <si>
    <t>64030200401002121</t>
  </si>
  <si>
    <t>丁力军</t>
  </si>
  <si>
    <t>5799</t>
  </si>
  <si>
    <t>64030200401002122</t>
  </si>
  <si>
    <t>陈小勇</t>
  </si>
  <si>
    <t>5800</t>
  </si>
  <si>
    <t>64030200401002123</t>
  </si>
  <si>
    <t>海杰</t>
  </si>
  <si>
    <t>5801</t>
  </si>
  <si>
    <t>64030200401002125</t>
  </si>
  <si>
    <t>杜小忠</t>
  </si>
  <si>
    <t>5802</t>
  </si>
  <si>
    <t>64030200401002126</t>
  </si>
  <si>
    <t>郭玲</t>
  </si>
  <si>
    <t>5803</t>
  </si>
  <si>
    <t>64030200401002127</t>
  </si>
  <si>
    <t>杨明喜</t>
  </si>
  <si>
    <t>5804</t>
  </si>
  <si>
    <t>64030200401002128</t>
  </si>
  <si>
    <t>5805</t>
  </si>
  <si>
    <t>64030200401003001</t>
  </si>
  <si>
    <t xml:space="preserve">  金川办三队</t>
  </si>
  <si>
    <t>5806</t>
  </si>
  <si>
    <t>64030200401003002</t>
  </si>
  <si>
    <t>马汇隆</t>
  </si>
  <si>
    <t>5807</t>
  </si>
  <si>
    <t>64030200401003003</t>
  </si>
  <si>
    <t>纪伟</t>
  </si>
  <si>
    <t>5808</t>
  </si>
  <si>
    <t>64030200401003004</t>
  </si>
  <si>
    <t>5809</t>
  </si>
  <si>
    <t>64030200401003005</t>
  </si>
  <si>
    <t>5810</t>
  </si>
  <si>
    <t>64030200401003006</t>
  </si>
  <si>
    <t>5811</t>
  </si>
  <si>
    <t>64030200401003007</t>
  </si>
  <si>
    <t>金梅丽</t>
  </si>
  <si>
    <t>5812</t>
  </si>
  <si>
    <t>64030200401003008</t>
  </si>
  <si>
    <t>5813</t>
  </si>
  <si>
    <t>64030200401003009</t>
  </si>
  <si>
    <t>黄宁江</t>
  </si>
  <si>
    <t>5814</t>
  </si>
  <si>
    <t>64030200401003010</t>
  </si>
  <si>
    <t>刘凤江</t>
  </si>
  <si>
    <t>5815</t>
  </si>
  <si>
    <t>64030200401003011</t>
  </si>
  <si>
    <t>黄永建</t>
  </si>
  <si>
    <t>5816</t>
  </si>
  <si>
    <t>64030200401003012</t>
  </si>
  <si>
    <t>黄永海</t>
  </si>
  <si>
    <t>5817</t>
  </si>
  <si>
    <t>64030200401003013</t>
  </si>
  <si>
    <t>黄永峰</t>
  </si>
  <si>
    <t>5818</t>
  </si>
  <si>
    <t>64030200401003014</t>
  </si>
  <si>
    <t>5819</t>
  </si>
  <si>
    <t>64030200401003015</t>
  </si>
  <si>
    <t>5820</t>
  </si>
  <si>
    <t>64030200401003016</t>
  </si>
  <si>
    <t>5821</t>
  </si>
  <si>
    <t>64030200401003017</t>
  </si>
  <si>
    <t>马文生</t>
  </si>
  <si>
    <t>5822</t>
  </si>
  <si>
    <t>64030200401003018</t>
  </si>
  <si>
    <t>5823</t>
  </si>
  <si>
    <t>64030200401003019</t>
  </si>
  <si>
    <t>李传庆</t>
  </si>
  <si>
    <t>5824</t>
  </si>
  <si>
    <t>64030200401003020</t>
  </si>
  <si>
    <t>张红阳</t>
  </si>
  <si>
    <t>5825</t>
  </si>
  <si>
    <t>64030200401003021</t>
  </si>
  <si>
    <t>张序冬</t>
  </si>
  <si>
    <t>5826</t>
  </si>
  <si>
    <t>64030200401003022</t>
  </si>
  <si>
    <t>5827</t>
  </si>
  <si>
    <t>64030200401003023</t>
  </si>
  <si>
    <t>徐旺军</t>
  </si>
  <si>
    <t>5828</t>
  </si>
  <si>
    <t>64030200401003024</t>
  </si>
  <si>
    <t>5829</t>
  </si>
  <si>
    <t>64030200401003025</t>
  </si>
  <si>
    <t>5830</t>
  </si>
  <si>
    <t>64030200401003026</t>
  </si>
  <si>
    <t>马宪铎</t>
  </si>
  <si>
    <t>5831</t>
  </si>
  <si>
    <t>64030200401003027</t>
  </si>
  <si>
    <t>5832</t>
  </si>
  <si>
    <t>64030200401003028</t>
  </si>
  <si>
    <t>5833</t>
  </si>
  <si>
    <t>64030200401003029</t>
  </si>
  <si>
    <t>5834</t>
  </si>
  <si>
    <t>64030200401003030</t>
  </si>
  <si>
    <t>马学</t>
  </si>
  <si>
    <t>5835</t>
  </si>
  <si>
    <t>64030200401003031</t>
  </si>
  <si>
    <t>周立</t>
  </si>
  <si>
    <t>5836</t>
  </si>
  <si>
    <t>64030200401003032</t>
  </si>
  <si>
    <t>马福山</t>
  </si>
  <si>
    <t>5837</t>
  </si>
  <si>
    <t>64030200401003033</t>
  </si>
  <si>
    <t>5838</t>
  </si>
  <si>
    <t>64030200401003034</t>
  </si>
  <si>
    <t>王月生</t>
  </si>
  <si>
    <t>5839</t>
  </si>
  <si>
    <t>64030200401003035</t>
  </si>
  <si>
    <t>5840</t>
  </si>
  <si>
    <t>64030200401003036</t>
  </si>
  <si>
    <t>5841</t>
  </si>
  <si>
    <t>64030200401003037</t>
  </si>
  <si>
    <t>马自良</t>
  </si>
  <si>
    <t>5842</t>
  </si>
  <si>
    <t>64030200401003038</t>
  </si>
  <si>
    <t>杨立安</t>
  </si>
  <si>
    <t>5843</t>
  </si>
  <si>
    <t>64030200401003039</t>
  </si>
  <si>
    <t>5844</t>
  </si>
  <si>
    <t>64030200401003040</t>
  </si>
  <si>
    <t>5845</t>
  </si>
  <si>
    <t>64030200401003041</t>
  </si>
  <si>
    <t>5846</t>
  </si>
  <si>
    <t>64030200401003042</t>
  </si>
  <si>
    <t>王洪福</t>
  </si>
  <si>
    <t>5847</t>
  </si>
  <si>
    <t>64030200401003043</t>
  </si>
  <si>
    <t>5848</t>
  </si>
  <si>
    <t>64030200401003044</t>
  </si>
  <si>
    <t>5849</t>
  </si>
  <si>
    <t>64030200401003045</t>
  </si>
  <si>
    <t>5850</t>
  </si>
  <si>
    <t>64030200401003046</t>
  </si>
  <si>
    <t>5851</t>
  </si>
  <si>
    <t>64030200401003047</t>
  </si>
  <si>
    <t>5852</t>
  </si>
  <si>
    <t>64030200401003048</t>
  </si>
  <si>
    <t>刘凤海</t>
  </si>
  <si>
    <t>5853</t>
  </si>
  <si>
    <t>64030200401003049</t>
  </si>
  <si>
    <t>马英莲</t>
  </si>
  <si>
    <t>5854</t>
  </si>
  <si>
    <t>64030200401003050</t>
  </si>
  <si>
    <t>5855</t>
  </si>
  <si>
    <t>64030200401003051</t>
  </si>
  <si>
    <t>5856</t>
  </si>
  <si>
    <t>64030200401003052</t>
  </si>
  <si>
    <t>赵云山</t>
  </si>
  <si>
    <t>5857</t>
  </si>
  <si>
    <t>64030200401003053</t>
  </si>
  <si>
    <t>马丽花</t>
  </si>
  <si>
    <t>5858</t>
  </si>
  <si>
    <t>64030200401003054</t>
  </si>
  <si>
    <t>5859</t>
  </si>
  <si>
    <t>64030200401003055</t>
  </si>
  <si>
    <t>陈会民</t>
  </si>
  <si>
    <t>5860</t>
  </si>
  <si>
    <t>64030200401003056</t>
  </si>
  <si>
    <t>5861</t>
  </si>
  <si>
    <t>64030200401003057</t>
  </si>
  <si>
    <t>5862</t>
  </si>
  <si>
    <t>64030200401003058</t>
  </si>
  <si>
    <t>王洪奎</t>
  </si>
  <si>
    <t>5863</t>
  </si>
  <si>
    <t>64030200401003059</t>
  </si>
  <si>
    <t>5864</t>
  </si>
  <si>
    <t>64030200401003060</t>
  </si>
  <si>
    <t>5865</t>
  </si>
  <si>
    <t>64030200401003061</t>
  </si>
  <si>
    <t>牛克花</t>
  </si>
  <si>
    <t>5866</t>
  </si>
  <si>
    <t>64030200401003062</t>
  </si>
  <si>
    <t>李春梅</t>
  </si>
  <si>
    <t>5867</t>
  </si>
  <si>
    <t>64030200401003063</t>
  </si>
  <si>
    <t>白玉珠</t>
  </si>
  <si>
    <t>5868</t>
  </si>
  <si>
    <t>64030200401003064</t>
  </si>
  <si>
    <t>5869</t>
  </si>
  <si>
    <t>64030200401003065</t>
  </si>
  <si>
    <t>5870</t>
  </si>
  <si>
    <t>64030200401003066</t>
  </si>
  <si>
    <t>党连平</t>
  </si>
  <si>
    <t>5871</t>
  </si>
  <si>
    <t>64030200401003067</t>
  </si>
  <si>
    <t>金凤霞</t>
  </si>
  <si>
    <t>5872</t>
  </si>
  <si>
    <t>64030200401003068</t>
  </si>
  <si>
    <t>5873</t>
  </si>
  <si>
    <t>64030200401003069</t>
  </si>
  <si>
    <t>5874</t>
  </si>
  <si>
    <t>64030200401003070</t>
  </si>
  <si>
    <t>5875</t>
  </si>
  <si>
    <t>64030200401003071</t>
  </si>
  <si>
    <t>杜少军</t>
  </si>
  <si>
    <t>5876</t>
  </si>
  <si>
    <t>64030200401003072</t>
  </si>
  <si>
    <t>5877</t>
  </si>
  <si>
    <t>64030200401003073</t>
  </si>
  <si>
    <t>5878</t>
  </si>
  <si>
    <t>64030200401003074</t>
  </si>
  <si>
    <t>候雄珍</t>
  </si>
  <si>
    <t>5879</t>
  </si>
  <si>
    <t>64030200401003075</t>
  </si>
  <si>
    <t>5880</t>
  </si>
  <si>
    <t>64030200401003076</t>
  </si>
  <si>
    <t>李巧</t>
  </si>
  <si>
    <t>5881</t>
  </si>
  <si>
    <t>64030200401003077</t>
  </si>
  <si>
    <t>5882</t>
  </si>
  <si>
    <t>64030200401003078</t>
  </si>
  <si>
    <t>李海涛</t>
  </si>
  <si>
    <t>5883</t>
  </si>
  <si>
    <t>64030200401003079</t>
  </si>
  <si>
    <t>5884</t>
  </si>
  <si>
    <t>64030200401003080</t>
  </si>
  <si>
    <t>5885</t>
  </si>
  <si>
    <t>64030200401003081</t>
  </si>
  <si>
    <t>马自萍</t>
  </si>
  <si>
    <t>5886</t>
  </si>
  <si>
    <t>64030200401003082</t>
  </si>
  <si>
    <t>马自芬</t>
  </si>
  <si>
    <t>5887</t>
  </si>
  <si>
    <t>64030200401003083</t>
  </si>
  <si>
    <t>章进孝</t>
  </si>
  <si>
    <t>5888</t>
  </si>
  <si>
    <t>64030200401003084</t>
  </si>
  <si>
    <t>马芹</t>
  </si>
  <si>
    <t>5889</t>
  </si>
  <si>
    <t>64030200401003085</t>
  </si>
  <si>
    <t>马齐林</t>
  </si>
  <si>
    <t>5890</t>
  </si>
  <si>
    <t>64030200401003086</t>
  </si>
  <si>
    <t>5891</t>
  </si>
  <si>
    <t>64030200401003087</t>
  </si>
  <si>
    <t>孙应岐</t>
  </si>
  <si>
    <t>5892</t>
  </si>
  <si>
    <t>64030200401003088</t>
  </si>
  <si>
    <t>5893</t>
  </si>
  <si>
    <t>64030200401003089</t>
  </si>
  <si>
    <t>5894</t>
  </si>
  <si>
    <t>64030200401003090</t>
  </si>
  <si>
    <t>王玲燕</t>
  </si>
  <si>
    <t>5895</t>
  </si>
  <si>
    <t>64030200401003091</t>
  </si>
  <si>
    <t>5896</t>
  </si>
  <si>
    <t>64030200401003092</t>
  </si>
  <si>
    <t>张启发</t>
  </si>
  <si>
    <t>5897</t>
  </si>
  <si>
    <t>64030200401003093</t>
  </si>
  <si>
    <t>5898</t>
  </si>
  <si>
    <t>64030200401003094</t>
  </si>
  <si>
    <t>5899</t>
  </si>
  <si>
    <t>64030200401003095</t>
  </si>
  <si>
    <t>5900</t>
  </si>
  <si>
    <t>64030200401003096</t>
  </si>
  <si>
    <t>5901</t>
  </si>
  <si>
    <t>64030200401003097</t>
  </si>
  <si>
    <t>5902</t>
  </si>
  <si>
    <t>64030200401003098</t>
  </si>
  <si>
    <t>5903</t>
  </si>
  <si>
    <t>64030200401003099</t>
  </si>
  <si>
    <t>马惠萍</t>
  </si>
  <si>
    <t>5904</t>
  </si>
  <si>
    <t>64030200401003100</t>
  </si>
  <si>
    <t>纪文忠</t>
  </si>
  <si>
    <t>5905</t>
  </si>
  <si>
    <t>64030200401003101</t>
  </si>
  <si>
    <t>5906</t>
  </si>
  <si>
    <t>64030200401003102</t>
  </si>
  <si>
    <t>5907</t>
  </si>
  <si>
    <t>64030200401003103</t>
  </si>
  <si>
    <t>白小红</t>
  </si>
  <si>
    <t>5908</t>
  </si>
  <si>
    <t>64030200401003104</t>
  </si>
  <si>
    <t>5909</t>
  </si>
  <si>
    <t>64030200401003105</t>
  </si>
  <si>
    <t>5910</t>
  </si>
  <si>
    <t>64030200401003106</t>
  </si>
  <si>
    <t>5911</t>
  </si>
  <si>
    <t>64030200401003107</t>
  </si>
  <si>
    <t>刘志钊</t>
  </si>
  <si>
    <t>5912</t>
  </si>
  <si>
    <t>64030200401003108</t>
  </si>
  <si>
    <t>王月奇</t>
  </si>
  <si>
    <t>5913</t>
  </si>
  <si>
    <t>64030200401003109</t>
  </si>
  <si>
    <t>苏金凤</t>
  </si>
  <si>
    <t>5914</t>
  </si>
  <si>
    <t>64030200401003110</t>
  </si>
  <si>
    <t>马月云</t>
  </si>
  <si>
    <t>5915</t>
  </si>
  <si>
    <t>64030200401003111</t>
  </si>
  <si>
    <t>郭金霞</t>
  </si>
  <si>
    <t>5916</t>
  </si>
  <si>
    <t>64030200401003112</t>
  </si>
  <si>
    <t>5917</t>
  </si>
  <si>
    <t>64030200401003113</t>
  </si>
  <si>
    <t>5918</t>
  </si>
  <si>
    <t>64030200401003114</t>
  </si>
  <si>
    <t>5919</t>
  </si>
  <si>
    <t>64030200401003115</t>
  </si>
  <si>
    <t>5920</t>
  </si>
  <si>
    <t>64030200401003116</t>
  </si>
  <si>
    <t>马世龙</t>
  </si>
  <si>
    <t>5921</t>
  </si>
  <si>
    <t>64030200401003117</t>
  </si>
  <si>
    <t>5922</t>
  </si>
  <si>
    <t>64030200401003118</t>
  </si>
  <si>
    <t>5923</t>
  </si>
  <si>
    <t>64030200401003119</t>
  </si>
  <si>
    <t>5924</t>
  </si>
  <si>
    <t>64030200401003120</t>
  </si>
  <si>
    <t>5925</t>
  </si>
  <si>
    <t>64030200401003121</t>
  </si>
  <si>
    <t>陈会文</t>
  </si>
  <si>
    <t>5926</t>
  </si>
  <si>
    <t>64030200401003122</t>
  </si>
  <si>
    <t>5927</t>
  </si>
  <si>
    <t>64030200401003123</t>
  </si>
  <si>
    <t>5928</t>
  </si>
  <si>
    <t>64030200401003124</t>
  </si>
  <si>
    <t>张勇</t>
  </si>
  <si>
    <t>5929</t>
  </si>
  <si>
    <t>64030200401003125</t>
  </si>
  <si>
    <t>黄全利</t>
  </si>
  <si>
    <t>5930</t>
  </si>
  <si>
    <t>64030200401003126</t>
  </si>
  <si>
    <t>5931</t>
  </si>
  <si>
    <t>64030200401003127</t>
  </si>
  <si>
    <t>5932</t>
  </si>
  <si>
    <t>64030200401004001</t>
  </si>
  <si>
    <t>马国旗</t>
  </si>
  <si>
    <t xml:space="preserve">  金川办四队</t>
  </si>
  <si>
    <t>5933</t>
  </si>
  <si>
    <t>64030200401004002</t>
  </si>
  <si>
    <t>朱美红</t>
  </si>
  <si>
    <t>5934</t>
  </si>
  <si>
    <t>64030200401004003</t>
  </si>
  <si>
    <t>孙永红</t>
  </si>
  <si>
    <t>5935</t>
  </si>
  <si>
    <t>64030200401004004</t>
  </si>
  <si>
    <t>耿曙光</t>
  </si>
  <si>
    <t>5936</t>
  </si>
  <si>
    <t>64030200401004005</t>
  </si>
  <si>
    <t>朱美芳</t>
  </si>
  <si>
    <t>5937</t>
  </si>
  <si>
    <t>64030200401004006</t>
  </si>
  <si>
    <t>霍同心</t>
  </si>
  <si>
    <t>5938</t>
  </si>
  <si>
    <t>64030200401004007</t>
  </si>
  <si>
    <t>纪海风</t>
  </si>
  <si>
    <t>5939</t>
  </si>
  <si>
    <t>64030200401004008</t>
  </si>
  <si>
    <t>5940</t>
  </si>
  <si>
    <t>64030200401004009</t>
  </si>
  <si>
    <t>5941</t>
  </si>
  <si>
    <t>64030200401004010</t>
  </si>
  <si>
    <t>5942</t>
  </si>
  <si>
    <t>64030200401004012</t>
  </si>
  <si>
    <t>5943</t>
  </si>
  <si>
    <t>64030200401004013</t>
  </si>
  <si>
    <t>杜少红</t>
  </si>
  <si>
    <t>5944</t>
  </si>
  <si>
    <t>64030200401004014</t>
  </si>
  <si>
    <t>5945</t>
  </si>
  <si>
    <t>64030200401004015</t>
  </si>
  <si>
    <t>5946</t>
  </si>
  <si>
    <t>64030200401004016</t>
  </si>
  <si>
    <t>杨治兰</t>
  </si>
  <si>
    <t>5947</t>
  </si>
  <si>
    <t>64030200401004017</t>
  </si>
  <si>
    <t>杨万保</t>
  </si>
  <si>
    <t>5948</t>
  </si>
  <si>
    <t>64030200401004018</t>
  </si>
  <si>
    <t>5949</t>
  </si>
  <si>
    <t>64030200401004019</t>
  </si>
  <si>
    <t>5950</t>
  </si>
  <si>
    <t>64030200401004020</t>
  </si>
  <si>
    <t>霍同德</t>
  </si>
  <si>
    <t>5951</t>
  </si>
  <si>
    <t>64030200401004021</t>
  </si>
  <si>
    <t>5952</t>
  </si>
  <si>
    <t>64030200401004022</t>
  </si>
  <si>
    <t>5953</t>
  </si>
  <si>
    <t>64030200401004023</t>
  </si>
  <si>
    <t>朱建照</t>
  </si>
  <si>
    <t>5954</t>
  </si>
  <si>
    <t>64030200401004024</t>
  </si>
  <si>
    <t>舒志江</t>
  </si>
  <si>
    <t>5955</t>
  </si>
  <si>
    <t>64030200401004025</t>
  </si>
  <si>
    <t>马跃生</t>
  </si>
  <si>
    <t>5956</t>
  </si>
  <si>
    <t>64030200401004027</t>
  </si>
  <si>
    <t>温治祥</t>
  </si>
  <si>
    <t>5957</t>
  </si>
  <si>
    <t>64030200401004028</t>
  </si>
  <si>
    <t>5958</t>
  </si>
  <si>
    <t>64030200401004029</t>
  </si>
  <si>
    <t>吕慧霞</t>
  </si>
  <si>
    <t>5959</t>
  </si>
  <si>
    <t>64030200401004030</t>
  </si>
  <si>
    <t>5960</t>
  </si>
  <si>
    <t>64030200401004031</t>
  </si>
  <si>
    <t>5961</t>
  </si>
  <si>
    <t>64030200401004032</t>
  </si>
  <si>
    <t>周少龙</t>
  </si>
  <si>
    <t>5962</t>
  </si>
  <si>
    <t>64030200401004033</t>
  </si>
  <si>
    <t>5963</t>
  </si>
  <si>
    <t>64030200401004034</t>
  </si>
  <si>
    <t>苏凤英</t>
  </si>
  <si>
    <t>5964</t>
  </si>
  <si>
    <t>64030200401004035</t>
  </si>
  <si>
    <t>哈秀英</t>
  </si>
  <si>
    <t>5965</t>
  </si>
  <si>
    <t>64030200401004036</t>
  </si>
  <si>
    <t>徐金兰</t>
  </si>
  <si>
    <t>5966</t>
  </si>
  <si>
    <t>64030200401004037</t>
  </si>
  <si>
    <t>苏少忠</t>
  </si>
  <si>
    <t>5967</t>
  </si>
  <si>
    <t>64030200401004038</t>
  </si>
  <si>
    <t>舒海棠</t>
  </si>
  <si>
    <t>5968</t>
  </si>
  <si>
    <t>64030200401004040</t>
  </si>
  <si>
    <t>5969</t>
  </si>
  <si>
    <t>64030200401004041</t>
  </si>
  <si>
    <t>朱宝军</t>
  </si>
  <si>
    <t>5970</t>
  </si>
  <si>
    <t>64030200401004042</t>
  </si>
  <si>
    <t>杨玲霞</t>
  </si>
  <si>
    <t>5971</t>
  </si>
  <si>
    <t>64030200401004043</t>
  </si>
  <si>
    <t>强国良</t>
  </si>
  <si>
    <t>5972</t>
  </si>
  <si>
    <t>64030200401004044</t>
  </si>
  <si>
    <t>5973</t>
  </si>
  <si>
    <t>64030200401004045</t>
  </si>
  <si>
    <t>金月英</t>
  </si>
  <si>
    <t>5974</t>
  </si>
  <si>
    <t>64030200401004046</t>
  </si>
  <si>
    <t>5975</t>
  </si>
  <si>
    <t>64030200401004047</t>
  </si>
  <si>
    <t>吴春花</t>
  </si>
  <si>
    <t>5976</t>
  </si>
  <si>
    <t>64030200401004048</t>
  </si>
  <si>
    <t>5977</t>
  </si>
  <si>
    <t>64030200401004049</t>
  </si>
  <si>
    <t>杨乐春</t>
  </si>
  <si>
    <t>5978</t>
  </si>
  <si>
    <t>64030200401004051</t>
  </si>
  <si>
    <t>5979</t>
  </si>
  <si>
    <t>64030200401004052</t>
  </si>
  <si>
    <t>5980</t>
  </si>
  <si>
    <t>64030200401004053</t>
  </si>
  <si>
    <t>朱龙发</t>
  </si>
  <si>
    <t>5981</t>
  </si>
  <si>
    <t>64030200401004054</t>
  </si>
  <si>
    <t>杜玉涛</t>
  </si>
  <si>
    <t>5982</t>
  </si>
  <si>
    <t>64030200401004055</t>
  </si>
  <si>
    <t>李金录</t>
  </si>
  <si>
    <t>5983</t>
  </si>
  <si>
    <t>64030200401004056</t>
  </si>
  <si>
    <t>田玉海</t>
  </si>
  <si>
    <t>5984</t>
  </si>
  <si>
    <t>64030200401004057</t>
  </si>
  <si>
    <t>杨发春</t>
  </si>
  <si>
    <t>5985</t>
  </si>
  <si>
    <t>64030200401004058</t>
  </si>
  <si>
    <t>田玉生</t>
  </si>
  <si>
    <t>5986</t>
  </si>
  <si>
    <t>64030200401004059</t>
  </si>
  <si>
    <t>5987</t>
  </si>
  <si>
    <t>64030200401004060</t>
  </si>
  <si>
    <t>杨增贵</t>
  </si>
  <si>
    <t>5988</t>
  </si>
  <si>
    <t>64030200401004061</t>
  </si>
  <si>
    <t>杨金娟</t>
  </si>
  <si>
    <t>5989</t>
  </si>
  <si>
    <t>64030200401004062</t>
  </si>
  <si>
    <t>5990</t>
  </si>
  <si>
    <t>64030200401004063</t>
  </si>
  <si>
    <t>吴佃荣</t>
  </si>
  <si>
    <t>5991</t>
  </si>
  <si>
    <t>64030200401004064</t>
  </si>
  <si>
    <t>5992</t>
  </si>
  <si>
    <t>64030200401004065</t>
  </si>
  <si>
    <t>赵建新</t>
  </si>
  <si>
    <t>5993</t>
  </si>
  <si>
    <t>64030200401004066</t>
  </si>
  <si>
    <t>朱菊梅</t>
  </si>
  <si>
    <t>5994</t>
  </si>
  <si>
    <t>64030200401004068</t>
  </si>
  <si>
    <t>龚玉梅</t>
  </si>
  <si>
    <t>5995</t>
  </si>
  <si>
    <t>64030200401004069</t>
  </si>
  <si>
    <t>5996</t>
  </si>
  <si>
    <t>64030200401004070</t>
  </si>
  <si>
    <t>韩国斌</t>
  </si>
  <si>
    <t>5997</t>
  </si>
  <si>
    <t>64030200401004071</t>
  </si>
  <si>
    <t>马国锐</t>
  </si>
  <si>
    <t>5998</t>
  </si>
  <si>
    <t>64030200401004072</t>
  </si>
  <si>
    <t>5999</t>
  </si>
  <si>
    <t>64030200401004073</t>
  </si>
  <si>
    <t>蔡军明</t>
  </si>
  <si>
    <t>6000</t>
  </si>
  <si>
    <t>64030200401004074</t>
  </si>
  <si>
    <t>韩义</t>
  </si>
  <si>
    <t>6001</t>
  </si>
  <si>
    <t>64030200401004075</t>
  </si>
  <si>
    <t>6002</t>
  </si>
  <si>
    <t>64030200401004076</t>
  </si>
  <si>
    <t>6003</t>
  </si>
  <si>
    <t>64030200401004077</t>
  </si>
  <si>
    <t>纪惠萍</t>
  </si>
  <si>
    <t>6004</t>
  </si>
  <si>
    <t>64030200401004078</t>
  </si>
  <si>
    <t>朱美冬</t>
  </si>
  <si>
    <t>6005</t>
  </si>
  <si>
    <t>64030200401004079</t>
  </si>
  <si>
    <t>强秀霞</t>
  </si>
  <si>
    <t>6006</t>
  </si>
  <si>
    <t>64030200401004080</t>
  </si>
  <si>
    <t>6007</t>
  </si>
  <si>
    <t>64030200401004081</t>
  </si>
  <si>
    <t>6008</t>
  </si>
  <si>
    <t>64030200401004083</t>
  </si>
  <si>
    <t>吕福鑫</t>
  </si>
  <si>
    <t>6009</t>
  </si>
  <si>
    <t>64030200401004084</t>
  </si>
  <si>
    <t>王玫香</t>
  </si>
  <si>
    <t>6010</t>
  </si>
  <si>
    <t>64030200401004085</t>
  </si>
  <si>
    <t>6011</t>
  </si>
  <si>
    <t>64030200401004086</t>
  </si>
  <si>
    <t>杨增明</t>
  </si>
  <si>
    <t>6012</t>
  </si>
  <si>
    <t>64030200401004088</t>
  </si>
  <si>
    <t>6013</t>
  </si>
  <si>
    <t>64030200401004089</t>
  </si>
  <si>
    <t>金红花</t>
  </si>
  <si>
    <t>6014</t>
  </si>
  <si>
    <t>64030200401004090</t>
  </si>
  <si>
    <t>6015</t>
  </si>
  <si>
    <t>64030200401004091</t>
  </si>
  <si>
    <t>蔡文娟</t>
  </si>
  <si>
    <t>6016</t>
  </si>
  <si>
    <t>64030200401004092</t>
  </si>
  <si>
    <t>吴佃臣</t>
  </si>
  <si>
    <t>6017</t>
  </si>
  <si>
    <t>64030200401004095</t>
  </si>
  <si>
    <t>6018</t>
  </si>
  <si>
    <t>64030200401004096</t>
  </si>
  <si>
    <t>6019</t>
  </si>
  <si>
    <t>64030200401004097</t>
  </si>
  <si>
    <t>吴生亭</t>
  </si>
  <si>
    <t>6020</t>
  </si>
  <si>
    <t>64030200401004098</t>
  </si>
  <si>
    <t>赵廷明</t>
  </si>
  <si>
    <t>6021</t>
  </si>
  <si>
    <t>64030200401004099</t>
  </si>
  <si>
    <t>吕福荣</t>
  </si>
  <si>
    <t>6022</t>
  </si>
  <si>
    <t>64030200401004101</t>
  </si>
  <si>
    <t>杨学青</t>
  </si>
  <si>
    <t>6023</t>
  </si>
  <si>
    <t>64030200401004102</t>
  </si>
  <si>
    <t>6024</t>
  </si>
  <si>
    <t>64030200401004103</t>
  </si>
  <si>
    <t>马文信</t>
  </si>
  <si>
    <t>6025</t>
  </si>
  <si>
    <t>64030200401004104</t>
  </si>
  <si>
    <t>6026</t>
  </si>
  <si>
    <t>64030200401004105</t>
  </si>
  <si>
    <t>吴惠琴</t>
  </si>
  <si>
    <t>6027</t>
  </si>
  <si>
    <t>64030200401004106</t>
  </si>
  <si>
    <t>6028</t>
  </si>
  <si>
    <t>64030200401004107</t>
  </si>
  <si>
    <t>6029</t>
  </si>
  <si>
    <t>64030200401004108</t>
  </si>
  <si>
    <t>杨增荣</t>
  </si>
  <si>
    <t>6030</t>
  </si>
  <si>
    <t>64030200401004109</t>
  </si>
  <si>
    <t>孙永梅</t>
  </si>
  <si>
    <t>6031</t>
  </si>
  <si>
    <t>64030200401004111</t>
  </si>
  <si>
    <t>6032</t>
  </si>
  <si>
    <t>64030200401004113</t>
  </si>
  <si>
    <t>6033</t>
  </si>
  <si>
    <t>64030200401004114</t>
  </si>
  <si>
    <t>高锦田</t>
  </si>
  <si>
    <t>6034</t>
  </si>
  <si>
    <t>64030200401004115</t>
  </si>
  <si>
    <t>6035</t>
  </si>
  <si>
    <t>64030200401004116</t>
  </si>
  <si>
    <t>6036</t>
  </si>
  <si>
    <t>64030200401004118</t>
  </si>
  <si>
    <t>6037</t>
  </si>
  <si>
    <t>64030200401004119</t>
  </si>
  <si>
    <t>吕艾玲</t>
  </si>
  <si>
    <t>6038</t>
  </si>
  <si>
    <t>64030200401004120</t>
  </si>
  <si>
    <t>张汉月</t>
  </si>
  <si>
    <t>6039</t>
  </si>
  <si>
    <t>64030200401004121</t>
  </si>
  <si>
    <t>刘美珍</t>
  </si>
  <si>
    <t>6040</t>
  </si>
  <si>
    <t>64030200401004122</t>
  </si>
  <si>
    <t>6041</t>
  </si>
  <si>
    <t>64030200401004123</t>
  </si>
  <si>
    <t>白玉娟</t>
  </si>
  <si>
    <t>6042</t>
  </si>
  <si>
    <t>64030200401004124</t>
  </si>
  <si>
    <t>6043</t>
  </si>
  <si>
    <t>64030200401004125</t>
  </si>
  <si>
    <t>6044</t>
  </si>
  <si>
    <t>64030200401004126</t>
  </si>
  <si>
    <t>蔡星明</t>
  </si>
  <si>
    <t>6045</t>
  </si>
  <si>
    <t>64030200401004127</t>
  </si>
  <si>
    <t>孙永香</t>
  </si>
  <si>
    <t>6046</t>
  </si>
  <si>
    <t>64030200401004128</t>
  </si>
  <si>
    <t>马桂娥</t>
  </si>
  <si>
    <t>6047</t>
  </si>
  <si>
    <t>64030200401004129</t>
  </si>
  <si>
    <t>闵学云</t>
  </si>
  <si>
    <t>6048</t>
  </si>
  <si>
    <t>64030200401004130</t>
  </si>
  <si>
    <t>杨乐凤</t>
  </si>
  <si>
    <t>6049</t>
  </si>
  <si>
    <t>64030200401004131</t>
  </si>
  <si>
    <t>闵学斌</t>
  </si>
  <si>
    <t>6050</t>
  </si>
  <si>
    <t>64030200401004132</t>
  </si>
  <si>
    <t>6051</t>
  </si>
  <si>
    <t>64030200401004133</t>
  </si>
  <si>
    <t>温治斌</t>
  </si>
  <si>
    <t>6052</t>
  </si>
  <si>
    <t>64030200401004134</t>
  </si>
  <si>
    <t>杨万梅</t>
  </si>
  <si>
    <t>6053</t>
  </si>
  <si>
    <t>64030200401004135</t>
  </si>
  <si>
    <t>金红民</t>
  </si>
  <si>
    <t>6054</t>
  </si>
  <si>
    <t>64030200401004136</t>
  </si>
  <si>
    <t>6055</t>
  </si>
  <si>
    <t>64030200401004137</t>
  </si>
  <si>
    <t>杨美花</t>
  </si>
  <si>
    <t>6056</t>
  </si>
  <si>
    <t>64030200401004138</t>
  </si>
  <si>
    <t>吴殿林</t>
  </si>
  <si>
    <t>6057</t>
  </si>
  <si>
    <t>64030200401004139</t>
  </si>
  <si>
    <t>6058</t>
  </si>
  <si>
    <t>64030200401004140</t>
  </si>
  <si>
    <t>吴海容</t>
  </si>
  <si>
    <t>6059</t>
  </si>
  <si>
    <t>64030200401004141</t>
  </si>
  <si>
    <t>杨博晓</t>
  </si>
  <si>
    <t>6060</t>
  </si>
  <si>
    <t>64030200401004142</t>
  </si>
  <si>
    <t>陈会琴</t>
  </si>
  <si>
    <t>6061</t>
  </si>
  <si>
    <t>64030200401005001</t>
  </si>
  <si>
    <t>刘占元</t>
  </si>
  <si>
    <t xml:space="preserve">  金川办五队</t>
  </si>
  <si>
    <t>6062</t>
  </si>
  <si>
    <t>64030200401005002</t>
  </si>
  <si>
    <t>张金明</t>
  </si>
  <si>
    <t>6063</t>
  </si>
  <si>
    <t>64030200401005003</t>
  </si>
  <si>
    <t>6064</t>
  </si>
  <si>
    <t>64030200401005004</t>
  </si>
  <si>
    <t>6065</t>
  </si>
  <si>
    <t>64030200401005005</t>
  </si>
  <si>
    <t>6066</t>
  </si>
  <si>
    <t>64030200401005006</t>
  </si>
  <si>
    <t>6067</t>
  </si>
  <si>
    <t>64030200401005007</t>
  </si>
  <si>
    <t>吴红江</t>
  </si>
  <si>
    <t>6068</t>
  </si>
  <si>
    <t>64030200401005008</t>
  </si>
  <si>
    <t>刘庚申</t>
  </si>
  <si>
    <t>6069</t>
  </si>
  <si>
    <t>64030200401005009</t>
  </si>
  <si>
    <t>哈宝霞</t>
  </si>
  <si>
    <t>6070</t>
  </si>
  <si>
    <t>64030200401005010</t>
  </si>
  <si>
    <t>郑雁兵</t>
  </si>
  <si>
    <t>6071</t>
  </si>
  <si>
    <t>64030200401005011</t>
  </si>
  <si>
    <t>郑长安</t>
  </si>
  <si>
    <t>6072</t>
  </si>
  <si>
    <t>64030200401005012</t>
  </si>
  <si>
    <t>6073</t>
  </si>
  <si>
    <t>64030200401005013</t>
  </si>
  <si>
    <t>6074</t>
  </si>
  <si>
    <t>64030200401005014</t>
  </si>
  <si>
    <t>6075</t>
  </si>
  <si>
    <t>64030200401005015</t>
  </si>
  <si>
    <t>李红霞</t>
  </si>
  <si>
    <t>6076</t>
  </si>
  <si>
    <t>64030200401005016</t>
  </si>
  <si>
    <t>王立柱</t>
  </si>
  <si>
    <t>6077</t>
  </si>
  <si>
    <t>64030200401005017</t>
  </si>
  <si>
    <t>王秀芬</t>
  </si>
  <si>
    <t>6078</t>
  </si>
  <si>
    <t>64030200401005018</t>
  </si>
  <si>
    <t>王金青</t>
  </si>
  <si>
    <t>6079</t>
  </si>
  <si>
    <t>64030200401005019</t>
  </si>
  <si>
    <t>6080</t>
  </si>
  <si>
    <t>64030200401005020</t>
  </si>
  <si>
    <t>6081</t>
  </si>
  <si>
    <t>64030200401005021</t>
  </si>
  <si>
    <t>6082</t>
  </si>
  <si>
    <t>64030200401005022</t>
  </si>
  <si>
    <t>6083</t>
  </si>
  <si>
    <t>64030200401005023</t>
  </si>
  <si>
    <t>6084</t>
  </si>
  <si>
    <t>64030200401005024</t>
  </si>
  <si>
    <t>6085</t>
  </si>
  <si>
    <t>64030200401005025</t>
  </si>
  <si>
    <t>6086</t>
  </si>
  <si>
    <t>64030200401005026</t>
  </si>
  <si>
    <t>6087</t>
  </si>
  <si>
    <t>64030200401005027</t>
  </si>
  <si>
    <t>赵文庭</t>
  </si>
  <si>
    <t>6088</t>
  </si>
  <si>
    <t>64030200401005028</t>
  </si>
  <si>
    <t>赵光华</t>
  </si>
  <si>
    <t>6089</t>
  </si>
  <si>
    <t>64030200401005029</t>
  </si>
  <si>
    <t>赵广明</t>
  </si>
  <si>
    <t>6090</t>
  </si>
  <si>
    <t>64030200401005030</t>
  </si>
  <si>
    <t>赵雪花</t>
  </si>
  <si>
    <t>6091</t>
  </si>
  <si>
    <t>64030200401005031</t>
  </si>
  <si>
    <t>赵光林</t>
  </si>
  <si>
    <t>6092</t>
  </si>
  <si>
    <t>64030200401005032</t>
  </si>
  <si>
    <t>6093</t>
  </si>
  <si>
    <t>64030200401005033</t>
  </si>
  <si>
    <t>6094</t>
  </si>
  <si>
    <t>64030200401005034</t>
  </si>
  <si>
    <t>6095</t>
  </si>
  <si>
    <t>64030200401005035</t>
  </si>
  <si>
    <t>6096</t>
  </si>
  <si>
    <t>64030200401005036</t>
  </si>
  <si>
    <t>吴学琴</t>
  </si>
  <si>
    <t>6097</t>
  </si>
  <si>
    <t>64030200401005037</t>
  </si>
  <si>
    <t>马胜利</t>
  </si>
  <si>
    <t>6098</t>
  </si>
  <si>
    <t>64030200401005038</t>
  </si>
  <si>
    <t>马淑枚</t>
  </si>
  <si>
    <t>6099</t>
  </si>
  <si>
    <t>64030200401005039</t>
  </si>
  <si>
    <t>马胜云</t>
  </si>
  <si>
    <t>6100</t>
  </si>
  <si>
    <t>64030200401005040</t>
  </si>
  <si>
    <t>丁峰</t>
  </si>
  <si>
    <t>6101</t>
  </si>
  <si>
    <t>64030200401005041</t>
  </si>
  <si>
    <t>6102</t>
  </si>
  <si>
    <t>64030200401005042</t>
  </si>
  <si>
    <t>6103</t>
  </si>
  <si>
    <t>64030200401005043</t>
  </si>
  <si>
    <t>铁梅</t>
  </si>
  <si>
    <t>6104</t>
  </si>
  <si>
    <t>64030200401005044</t>
  </si>
  <si>
    <t>6105</t>
  </si>
  <si>
    <t>64030200401005045</t>
  </si>
  <si>
    <t>6106</t>
  </si>
  <si>
    <t>64030200401005046</t>
  </si>
  <si>
    <t>6107</t>
  </si>
  <si>
    <t>64030200401005047</t>
  </si>
  <si>
    <t>6108</t>
  </si>
  <si>
    <t>64030200401005048</t>
  </si>
  <si>
    <t>杜少兰</t>
  </si>
  <si>
    <t>6109</t>
  </si>
  <si>
    <t>64030200401005049</t>
  </si>
  <si>
    <t>6110</t>
  </si>
  <si>
    <t>64030200401005050</t>
  </si>
  <si>
    <t>杜少霞</t>
  </si>
  <si>
    <t>6111</t>
  </si>
  <si>
    <t>64030200401005051</t>
  </si>
  <si>
    <t>6112</t>
  </si>
  <si>
    <t>64030200401005052</t>
  </si>
  <si>
    <t>6113</t>
  </si>
  <si>
    <t>64030200401005053</t>
  </si>
  <si>
    <t>6114</t>
  </si>
  <si>
    <t>64030200401005054</t>
  </si>
  <si>
    <t>6115</t>
  </si>
  <si>
    <t>64030200401005055</t>
  </si>
  <si>
    <t>6116</t>
  </si>
  <si>
    <t>64030200401005056</t>
  </si>
  <si>
    <t>翟小兵</t>
  </si>
  <si>
    <t>6117</t>
  </si>
  <si>
    <t>64030200401005057</t>
  </si>
  <si>
    <t>6118</t>
  </si>
  <si>
    <t>64030200401005058</t>
  </si>
  <si>
    <t>6119</t>
  </si>
  <si>
    <t>64030200401005059</t>
  </si>
  <si>
    <t>6120</t>
  </si>
  <si>
    <t>64030200401005060</t>
  </si>
  <si>
    <t>6121</t>
  </si>
  <si>
    <t>64030200401005061</t>
  </si>
  <si>
    <t>6122</t>
  </si>
  <si>
    <t>64030200401005062</t>
  </si>
  <si>
    <t>丁普龙</t>
  </si>
  <si>
    <t>6123</t>
  </si>
  <si>
    <t>64030200401005064</t>
  </si>
  <si>
    <t>吴光成</t>
  </si>
  <si>
    <t>6124</t>
  </si>
  <si>
    <t>64030200401005065</t>
  </si>
  <si>
    <t>6125</t>
  </si>
  <si>
    <t>64030200401005066</t>
  </si>
  <si>
    <t>李英</t>
  </si>
  <si>
    <t>6126</t>
  </si>
  <si>
    <t>64030200401005067</t>
  </si>
  <si>
    <t>丁桂琴</t>
  </si>
  <si>
    <t>6127</t>
  </si>
  <si>
    <t>64030200401005068</t>
  </si>
  <si>
    <t>6128</t>
  </si>
  <si>
    <t>64030200401005069</t>
  </si>
  <si>
    <t>李光生</t>
  </si>
  <si>
    <t>6129</t>
  </si>
  <si>
    <t>64030200401005070</t>
  </si>
  <si>
    <t>丁文保</t>
  </si>
  <si>
    <t>6130</t>
  </si>
  <si>
    <t>64030200401005071</t>
  </si>
  <si>
    <t>丁文礼</t>
  </si>
  <si>
    <t>6131</t>
  </si>
  <si>
    <t>64030200401005072</t>
  </si>
  <si>
    <t>丁文平</t>
  </si>
  <si>
    <t>6132</t>
  </si>
  <si>
    <t>64030200401005073</t>
  </si>
  <si>
    <t>6133</t>
  </si>
  <si>
    <t>64030200401005074</t>
  </si>
  <si>
    <t>张仪</t>
  </si>
  <si>
    <t>6134</t>
  </si>
  <si>
    <t>64030200401005075</t>
  </si>
  <si>
    <t>邢正发</t>
  </si>
  <si>
    <t>6135</t>
  </si>
  <si>
    <t>64030200401005076</t>
  </si>
  <si>
    <t>张发谦</t>
  </si>
  <si>
    <t>6136</t>
  </si>
  <si>
    <t>64030200401005077</t>
  </si>
  <si>
    <t>李正聪</t>
  </si>
  <si>
    <t>6137</t>
  </si>
  <si>
    <t>64030200401005079</t>
  </si>
  <si>
    <t>郝兴珍</t>
  </si>
  <si>
    <t>6138</t>
  </si>
  <si>
    <t>64030200401005080</t>
  </si>
  <si>
    <t>买金风</t>
  </si>
  <si>
    <t>6139</t>
  </si>
  <si>
    <t>64030200401005081</t>
  </si>
  <si>
    <t>6140</t>
  </si>
  <si>
    <t>64030200401005082</t>
  </si>
  <si>
    <t>苏彦标</t>
  </si>
  <si>
    <t>6141</t>
  </si>
  <si>
    <t>64030200401005083</t>
  </si>
  <si>
    <t>6142</t>
  </si>
  <si>
    <t>64030200401005084</t>
  </si>
  <si>
    <t>崔正修</t>
  </si>
  <si>
    <t>6143</t>
  </si>
  <si>
    <t>64030200401005085</t>
  </si>
  <si>
    <t>崔增元</t>
  </si>
  <si>
    <t>6144</t>
  </si>
  <si>
    <t>64030200401005086</t>
  </si>
  <si>
    <t>马银花</t>
  </si>
  <si>
    <t>6145</t>
  </si>
  <si>
    <t>64030200401005087</t>
  </si>
  <si>
    <t>6146</t>
  </si>
  <si>
    <t>64030200401005088</t>
  </si>
  <si>
    <t>吴洪海</t>
  </si>
  <si>
    <t>6147</t>
  </si>
  <si>
    <t>64030200401005089</t>
  </si>
  <si>
    <t>6148</t>
  </si>
  <si>
    <t>64030200401005090</t>
  </si>
  <si>
    <t>钟月霞</t>
  </si>
  <si>
    <t>6149</t>
  </si>
  <si>
    <t>64030200401005091</t>
  </si>
  <si>
    <t>王金梅</t>
  </si>
  <si>
    <t>6150</t>
  </si>
  <si>
    <t>64030200401005092</t>
  </si>
  <si>
    <t>6151</t>
  </si>
  <si>
    <t>64030200401005093</t>
  </si>
  <si>
    <t>6152</t>
  </si>
  <si>
    <t>64030200401005094</t>
  </si>
  <si>
    <t>6153</t>
  </si>
  <si>
    <t>64030200401005095</t>
  </si>
  <si>
    <t>6154</t>
  </si>
  <si>
    <t>64030200401005096</t>
  </si>
  <si>
    <t>邓喜荣</t>
  </si>
  <si>
    <t>6155</t>
  </si>
  <si>
    <t>64030200401005097</t>
  </si>
  <si>
    <t>6156</t>
  </si>
  <si>
    <t>64030200401005099</t>
  </si>
  <si>
    <t>6157</t>
  </si>
  <si>
    <t>64030200401005101</t>
  </si>
  <si>
    <t>6158</t>
  </si>
  <si>
    <t>64030200401005102</t>
  </si>
  <si>
    <t>6159</t>
  </si>
  <si>
    <t>64030200401005103</t>
  </si>
  <si>
    <t>6160</t>
  </si>
  <si>
    <t>64030200401005104</t>
  </si>
  <si>
    <t>马常林</t>
  </si>
  <si>
    <t>6161</t>
  </si>
  <si>
    <t>64030200401005105</t>
  </si>
  <si>
    <t>6162</t>
  </si>
  <si>
    <t>64030200401005107</t>
  </si>
  <si>
    <t>刘小云</t>
  </si>
  <si>
    <t>6163</t>
  </si>
  <si>
    <t>64030200401005108</t>
  </si>
  <si>
    <t>吴玉梅</t>
  </si>
  <si>
    <t>6164</t>
  </si>
  <si>
    <t>64030200401005109</t>
  </si>
  <si>
    <t>刘占奎</t>
  </si>
  <si>
    <t>6165</t>
  </si>
  <si>
    <t>64030200401005110</t>
  </si>
  <si>
    <t>6166</t>
  </si>
  <si>
    <t>64030200401005111</t>
  </si>
  <si>
    <t>刘占宝</t>
  </si>
  <si>
    <t>6167</t>
  </si>
  <si>
    <t>64030200401005112</t>
  </si>
  <si>
    <t>6168</t>
  </si>
  <si>
    <t>64030200401005113</t>
  </si>
  <si>
    <t>6169</t>
  </si>
  <si>
    <t>64030200401005114</t>
  </si>
  <si>
    <t>6170</t>
  </si>
  <si>
    <t>64030200401005115</t>
  </si>
  <si>
    <t>马常云</t>
  </si>
  <si>
    <t>6171</t>
  </si>
  <si>
    <t>64030200401005116</t>
  </si>
  <si>
    <t>6172</t>
  </si>
  <si>
    <t>64030200401005117</t>
  </si>
  <si>
    <t>扈巧荣</t>
  </si>
  <si>
    <t>6173</t>
  </si>
  <si>
    <t>64030200401005118</t>
  </si>
  <si>
    <t>吴洪洋</t>
  </si>
  <si>
    <t>6174</t>
  </si>
  <si>
    <t>64030200401005119</t>
  </si>
  <si>
    <t>王金燕</t>
  </si>
  <si>
    <t>6175</t>
  </si>
  <si>
    <t>64030200401005121</t>
  </si>
  <si>
    <t>6176</t>
  </si>
  <si>
    <t>64030200401005122</t>
  </si>
  <si>
    <t>吴学江</t>
  </si>
  <si>
    <t>6177</t>
  </si>
  <si>
    <t>64030200401005123</t>
  </si>
  <si>
    <t>海全仓</t>
  </si>
  <si>
    <t>6178</t>
  </si>
  <si>
    <t>64030200401005124</t>
  </si>
  <si>
    <t>6179</t>
  </si>
  <si>
    <t>64030200401005125</t>
  </si>
  <si>
    <t>6180</t>
  </si>
  <si>
    <t>64030200401005126</t>
  </si>
  <si>
    <t>马荣海</t>
  </si>
  <si>
    <t>6181</t>
  </si>
  <si>
    <t>64030200401005127</t>
  </si>
  <si>
    <t>苏海梅</t>
  </si>
  <si>
    <t>6182</t>
  </si>
  <si>
    <t>64030200401005128</t>
  </si>
  <si>
    <t>景凤芳</t>
  </si>
  <si>
    <t>6183</t>
  </si>
  <si>
    <t>64030200401005129</t>
  </si>
  <si>
    <t>梁学兰</t>
  </si>
  <si>
    <t>6184</t>
  </si>
  <si>
    <t>64030200401005130</t>
  </si>
  <si>
    <t>赵雪芬</t>
  </si>
  <si>
    <t>6185</t>
  </si>
  <si>
    <t>64030200401005131</t>
  </si>
  <si>
    <t>田彦有</t>
  </si>
  <si>
    <t>6186</t>
  </si>
  <si>
    <t>64030200401005132</t>
  </si>
  <si>
    <t>贾彪</t>
  </si>
  <si>
    <t>6187</t>
  </si>
  <si>
    <t>64030200401005133</t>
  </si>
  <si>
    <t>金万科</t>
  </si>
  <si>
    <t>6188</t>
  </si>
  <si>
    <t>64030200401005134</t>
  </si>
  <si>
    <t>6189</t>
  </si>
  <si>
    <t>64030200401005135</t>
  </si>
  <si>
    <t>杜少芳</t>
  </si>
  <si>
    <t>6190</t>
  </si>
  <si>
    <t>64030200401005136</t>
  </si>
  <si>
    <t>6191</t>
  </si>
  <si>
    <t>64030200401005137</t>
  </si>
  <si>
    <t>6192</t>
  </si>
  <si>
    <t>64030200401005138</t>
  </si>
  <si>
    <t>6193</t>
  </si>
  <si>
    <t>64030200401005139</t>
  </si>
  <si>
    <t>6194</t>
  </si>
  <si>
    <t>64030200401006001</t>
  </si>
  <si>
    <t>赵春梅</t>
  </si>
  <si>
    <t xml:space="preserve">  金川办六队</t>
  </si>
  <si>
    <t>6195</t>
  </si>
  <si>
    <t>64030200401006002</t>
  </si>
  <si>
    <t>6196</t>
  </si>
  <si>
    <t>64030200401006003</t>
  </si>
  <si>
    <t>金武</t>
  </si>
  <si>
    <t>6197</t>
  </si>
  <si>
    <t>64030200401006004</t>
  </si>
  <si>
    <t>梅永财</t>
  </si>
  <si>
    <t>6198</t>
  </si>
  <si>
    <t>64030200401006005</t>
  </si>
  <si>
    <t>6199</t>
  </si>
  <si>
    <t>64030200401006006</t>
  </si>
  <si>
    <t>赵朋</t>
  </si>
  <si>
    <t>6200</t>
  </si>
  <si>
    <t>64030200401006007</t>
  </si>
  <si>
    <t>6201</t>
  </si>
  <si>
    <t>64030200401006008</t>
  </si>
  <si>
    <t>6202</t>
  </si>
  <si>
    <t>64030200401006009</t>
  </si>
  <si>
    <t>6203</t>
  </si>
  <si>
    <t>64030200401006010</t>
  </si>
  <si>
    <t>马怀亮</t>
  </si>
  <si>
    <t>6204</t>
  </si>
  <si>
    <t>64030200401006011</t>
  </si>
  <si>
    <t>牛克仁</t>
  </si>
  <si>
    <t>6205</t>
  </si>
  <si>
    <t>64030200401006012</t>
  </si>
  <si>
    <t>党永珍</t>
  </si>
  <si>
    <t>6206</t>
  </si>
  <si>
    <t>64030200401006013</t>
  </si>
  <si>
    <t>6207</t>
  </si>
  <si>
    <t>64030200401006014</t>
  </si>
  <si>
    <t>金银花</t>
  </si>
  <si>
    <t>6208</t>
  </si>
  <si>
    <t>64030200401006015</t>
  </si>
  <si>
    <t>周小云</t>
  </si>
  <si>
    <t>6209</t>
  </si>
  <si>
    <t>64030200401006016</t>
  </si>
  <si>
    <t>6210</t>
  </si>
  <si>
    <t>64030200401006017</t>
  </si>
  <si>
    <t>6211</t>
  </si>
  <si>
    <t>64030200401006018</t>
  </si>
  <si>
    <t>6212</t>
  </si>
  <si>
    <t>64030200401006019</t>
  </si>
  <si>
    <t>王新刚</t>
  </si>
  <si>
    <t>6213</t>
  </si>
  <si>
    <t>64030200401006020</t>
  </si>
  <si>
    <t>周国忠</t>
  </si>
  <si>
    <t>6214</t>
  </si>
  <si>
    <t>64030200401006021</t>
  </si>
  <si>
    <t>6215</t>
  </si>
  <si>
    <t>64030200401006022</t>
  </si>
  <si>
    <t>马自武</t>
  </si>
  <si>
    <t>6216</t>
  </si>
  <si>
    <t>64030200401006023</t>
  </si>
  <si>
    <t>周小栋</t>
  </si>
  <si>
    <t>6217</t>
  </si>
  <si>
    <t>64030200401006024</t>
  </si>
  <si>
    <t>6218</t>
  </si>
  <si>
    <t>64030200401006025</t>
  </si>
  <si>
    <t>马丽玲</t>
  </si>
  <si>
    <t>6219</t>
  </si>
  <si>
    <t>64030200401006026</t>
  </si>
  <si>
    <t>6220</t>
  </si>
  <si>
    <t>64030200401006027</t>
  </si>
  <si>
    <t>6221</t>
  </si>
  <si>
    <t>64030200401006028</t>
  </si>
  <si>
    <t>6222</t>
  </si>
  <si>
    <t>64030200401006029</t>
  </si>
  <si>
    <t>王瑞明</t>
  </si>
  <si>
    <t>6223</t>
  </si>
  <si>
    <t>64030200401006030</t>
  </si>
  <si>
    <t>王纪</t>
  </si>
  <si>
    <t>6224</t>
  </si>
  <si>
    <t>64030200401006031</t>
  </si>
  <si>
    <t>王瑞青</t>
  </si>
  <si>
    <t>6225</t>
  </si>
  <si>
    <t>64030200401006032</t>
  </si>
  <si>
    <t>马保均</t>
  </si>
  <si>
    <t>6226</t>
  </si>
  <si>
    <t>64030200401006033</t>
  </si>
  <si>
    <t>6227</t>
  </si>
  <si>
    <t>64030200401006034</t>
  </si>
  <si>
    <t>马朋元</t>
  </si>
  <si>
    <t>6228</t>
  </si>
  <si>
    <t>64030200401006035</t>
  </si>
  <si>
    <t>6229</t>
  </si>
  <si>
    <t>64030200401006036</t>
  </si>
  <si>
    <t>6230</t>
  </si>
  <si>
    <t>64030200401006037</t>
  </si>
  <si>
    <t>王天宁</t>
  </si>
  <si>
    <t>6231</t>
  </si>
  <si>
    <t>64030200401006038</t>
  </si>
  <si>
    <t>马国安</t>
  </si>
  <si>
    <t>6232</t>
  </si>
  <si>
    <t>64030200401006039</t>
  </si>
  <si>
    <t>王东升</t>
  </si>
  <si>
    <t>6233</t>
  </si>
  <si>
    <t>64030200401006040</t>
  </si>
  <si>
    <t>6234</t>
  </si>
  <si>
    <t>64030200401006041</t>
  </si>
  <si>
    <t>6235</t>
  </si>
  <si>
    <t>64030200401006042</t>
  </si>
  <si>
    <t>吴怀新</t>
  </si>
  <si>
    <t>6236</t>
  </si>
  <si>
    <t>64030200401006043</t>
  </si>
  <si>
    <t>马绍庭</t>
  </si>
  <si>
    <t>6237</t>
  </si>
  <si>
    <t>64030200401006044</t>
  </si>
  <si>
    <t>6238</t>
  </si>
  <si>
    <t>64030200401006045</t>
  </si>
  <si>
    <t>6239</t>
  </si>
  <si>
    <t>64030200401006046</t>
  </si>
  <si>
    <t>马雪莲</t>
  </si>
  <si>
    <t>6240</t>
  </si>
  <si>
    <t>64030200401006047</t>
  </si>
  <si>
    <t>6241</t>
  </si>
  <si>
    <t>64030200401006048</t>
  </si>
  <si>
    <t>丁绍明</t>
  </si>
  <si>
    <t>6242</t>
  </si>
  <si>
    <t>64030200401006049</t>
  </si>
  <si>
    <t>丁少勇</t>
  </si>
  <si>
    <t>6243</t>
  </si>
  <si>
    <t>64030200401006050</t>
  </si>
  <si>
    <t>丁志玲</t>
  </si>
  <si>
    <t>6244</t>
  </si>
  <si>
    <t>64030200401006051</t>
  </si>
  <si>
    <t>闫兆云</t>
  </si>
  <si>
    <t>6245</t>
  </si>
  <si>
    <t>64030200401006052</t>
  </si>
  <si>
    <t>张维国</t>
  </si>
  <si>
    <t>6246</t>
  </si>
  <si>
    <t>64030200401006053</t>
  </si>
  <si>
    <t>6247</t>
  </si>
  <si>
    <t>64030200401006054</t>
  </si>
  <si>
    <t>丁绍霞</t>
  </si>
  <si>
    <t>6248</t>
  </si>
  <si>
    <t>64030200401006055</t>
  </si>
  <si>
    <t>6249</t>
  </si>
  <si>
    <t>64030200401006056</t>
  </si>
  <si>
    <t>6250</t>
  </si>
  <si>
    <t>64030200401006057</t>
  </si>
  <si>
    <t>6251</t>
  </si>
  <si>
    <t>64030200401006058</t>
  </si>
  <si>
    <t>姬生祥</t>
  </si>
  <si>
    <t>6252</t>
  </si>
  <si>
    <t>64030200401006059</t>
  </si>
  <si>
    <t>6253</t>
  </si>
  <si>
    <t>64030200401006060</t>
  </si>
  <si>
    <t>倪自力</t>
  </si>
  <si>
    <t>6254</t>
  </si>
  <si>
    <t>64030200401006061</t>
  </si>
  <si>
    <t>6255</t>
  </si>
  <si>
    <t>64030200401006062</t>
  </si>
  <si>
    <t>周国华</t>
  </si>
  <si>
    <t>6256</t>
  </si>
  <si>
    <t>64030200401006063</t>
  </si>
  <si>
    <t>周国平</t>
  </si>
  <si>
    <t>6257</t>
  </si>
  <si>
    <t>64030200401006064</t>
  </si>
  <si>
    <t>杨孔生</t>
  </si>
  <si>
    <t>6258</t>
  </si>
  <si>
    <t>64030200401006065</t>
  </si>
  <si>
    <t>6259</t>
  </si>
  <si>
    <t>64030200401006066</t>
  </si>
  <si>
    <t>6260</t>
  </si>
  <si>
    <t>64030200401006067</t>
  </si>
  <si>
    <t>6261</t>
  </si>
  <si>
    <t>64030200401006068</t>
  </si>
  <si>
    <t>王艳琴</t>
  </si>
  <si>
    <t>6262</t>
  </si>
  <si>
    <t>64030200401006069</t>
  </si>
  <si>
    <t>马万礼</t>
  </si>
  <si>
    <t>6263</t>
  </si>
  <si>
    <t>64030200401006070</t>
  </si>
  <si>
    <t>6264</t>
  </si>
  <si>
    <t>64030200401006071</t>
  </si>
  <si>
    <t>王华忠</t>
  </si>
  <si>
    <t>6265</t>
  </si>
  <si>
    <t>64030200401006072</t>
  </si>
  <si>
    <t>6266</t>
  </si>
  <si>
    <t>64030200401006073</t>
  </si>
  <si>
    <t>6267</t>
  </si>
  <si>
    <t>64030200401006074</t>
  </si>
  <si>
    <t>郭文宝</t>
  </si>
  <si>
    <t>6268</t>
  </si>
  <si>
    <t>64030200401006075</t>
  </si>
  <si>
    <t>洪月华</t>
  </si>
  <si>
    <t>6269</t>
  </si>
  <si>
    <t>64030200401006076</t>
  </si>
  <si>
    <t>丁远军</t>
  </si>
  <si>
    <t>6270</t>
  </si>
  <si>
    <t>64030200401006077</t>
  </si>
  <si>
    <t>6271</t>
  </si>
  <si>
    <t>64030200401006078</t>
  </si>
  <si>
    <t>6272</t>
  </si>
  <si>
    <t>64030200401006079</t>
  </si>
  <si>
    <t>马永芳</t>
  </si>
  <si>
    <t>6273</t>
  </si>
  <si>
    <t>64030200401006080</t>
  </si>
  <si>
    <t>马牛子</t>
  </si>
  <si>
    <t>6274</t>
  </si>
  <si>
    <t>64030200401006081</t>
  </si>
  <si>
    <t>王云峰</t>
  </si>
  <si>
    <t>6275</t>
  </si>
  <si>
    <t>64030200401006082</t>
  </si>
  <si>
    <t>6276</t>
  </si>
  <si>
    <t>64030200401006083</t>
  </si>
  <si>
    <t>6277</t>
  </si>
  <si>
    <t>64030200401006084</t>
  </si>
  <si>
    <t>周国兴</t>
  </si>
  <si>
    <t>6278</t>
  </si>
  <si>
    <t>64030200401006085</t>
  </si>
  <si>
    <t>6279</t>
  </si>
  <si>
    <t>64030200401006086</t>
  </si>
  <si>
    <t>王力云</t>
  </si>
  <si>
    <t>6280</t>
  </si>
  <si>
    <t>64030200401006087</t>
  </si>
  <si>
    <t>6281</t>
  </si>
  <si>
    <t>64030200401006088</t>
  </si>
  <si>
    <t>牛克兰</t>
  </si>
  <si>
    <t>6282</t>
  </si>
  <si>
    <t>64030200401006089</t>
  </si>
  <si>
    <t>6283</t>
  </si>
  <si>
    <t>64030200401006090</t>
  </si>
  <si>
    <t>保兰琴</t>
  </si>
  <si>
    <t>6284</t>
  </si>
  <si>
    <t>64030200401006091</t>
  </si>
  <si>
    <t>6285</t>
  </si>
  <si>
    <t>64030200401006092</t>
  </si>
  <si>
    <t>6286</t>
  </si>
  <si>
    <t>64030200401006093</t>
  </si>
  <si>
    <t>王化成</t>
  </si>
  <si>
    <t>6287</t>
  </si>
  <si>
    <t>64030200401006094</t>
  </si>
  <si>
    <t>马梅玲</t>
  </si>
  <si>
    <t>6288</t>
  </si>
  <si>
    <t>64030200401006095</t>
  </si>
  <si>
    <t>马彩红</t>
  </si>
  <si>
    <t>6289</t>
  </si>
  <si>
    <t>64030200401006096</t>
  </si>
  <si>
    <t>6290</t>
  </si>
  <si>
    <t>64030200401006097</t>
  </si>
  <si>
    <t>吴月梅</t>
  </si>
  <si>
    <t>6291</t>
  </si>
  <si>
    <t>64030200401006098</t>
  </si>
  <si>
    <t>6292</t>
  </si>
  <si>
    <t>64030200401006099</t>
  </si>
  <si>
    <t>牛学锋</t>
  </si>
  <si>
    <t>6293</t>
  </si>
  <si>
    <t>64030200401006100</t>
  </si>
  <si>
    <t>6294</t>
  </si>
  <si>
    <t>64030200401006101</t>
  </si>
  <si>
    <t>王小芳</t>
  </si>
  <si>
    <t>6295</t>
  </si>
  <si>
    <t>64030200401006102</t>
  </si>
  <si>
    <t>6296</t>
  </si>
  <si>
    <t>64030200401006103</t>
  </si>
  <si>
    <t>6297</t>
  </si>
  <si>
    <t>64030200401006104</t>
  </si>
  <si>
    <t>王小青</t>
  </si>
  <si>
    <t>6298</t>
  </si>
  <si>
    <t>64030200401006105</t>
  </si>
  <si>
    <t>何辉萍</t>
  </si>
  <si>
    <t>6299</t>
  </si>
  <si>
    <t>64030200401006106</t>
  </si>
  <si>
    <t>赵雪莲</t>
  </si>
  <si>
    <t>6300</t>
  </si>
  <si>
    <t>64030200401006107</t>
  </si>
  <si>
    <t>叶文花</t>
  </si>
  <si>
    <t>6301</t>
  </si>
  <si>
    <t>64030200401007001</t>
  </si>
  <si>
    <t>周绍奇</t>
  </si>
  <si>
    <t xml:space="preserve">  金川办七队</t>
  </si>
  <si>
    <t>6302</t>
  </si>
  <si>
    <t>64030200401007002</t>
  </si>
  <si>
    <t>白冬玲</t>
  </si>
  <si>
    <t>6303</t>
  </si>
  <si>
    <t>64030200401007003</t>
  </si>
  <si>
    <t>丁秀玲</t>
  </si>
  <si>
    <t>6304</t>
  </si>
  <si>
    <t>64030200401007004</t>
  </si>
  <si>
    <t>6305</t>
  </si>
  <si>
    <t>64030200401007005</t>
  </si>
  <si>
    <t>6306</t>
  </si>
  <si>
    <t>64030200401007006</t>
  </si>
  <si>
    <t>6307</t>
  </si>
  <si>
    <t>64030200401007007</t>
  </si>
  <si>
    <t>6308</t>
  </si>
  <si>
    <t>64030200401007008</t>
  </si>
  <si>
    <t>6309</t>
  </si>
  <si>
    <t>64030200401007009</t>
  </si>
  <si>
    <t>6310</t>
  </si>
  <si>
    <t>64030200401007010</t>
  </si>
  <si>
    <t>6311</t>
  </si>
  <si>
    <t>64030200401007011</t>
  </si>
  <si>
    <t>杨万祥</t>
  </si>
  <si>
    <t>6312</t>
  </si>
  <si>
    <t>64030200401007012</t>
  </si>
  <si>
    <t>马素霞</t>
  </si>
  <si>
    <t>6313</t>
  </si>
  <si>
    <t>64030200401007013</t>
  </si>
  <si>
    <t>樊世明</t>
  </si>
  <si>
    <t>6314</t>
  </si>
  <si>
    <t>64030200401007014</t>
  </si>
  <si>
    <t>6315</t>
  </si>
  <si>
    <t>64030200401007015</t>
  </si>
  <si>
    <t>海玉明</t>
  </si>
  <si>
    <t>6316</t>
  </si>
  <si>
    <t>64030200401007016</t>
  </si>
  <si>
    <t>6317</t>
  </si>
  <si>
    <t>64030200401007017</t>
  </si>
  <si>
    <t>6318</t>
  </si>
  <si>
    <t>64030200401007018</t>
  </si>
  <si>
    <t>杜少山</t>
  </si>
  <si>
    <t>6319</t>
  </si>
  <si>
    <t>64030200401007019</t>
  </si>
  <si>
    <t>杜少英</t>
  </si>
  <si>
    <t>6320</t>
  </si>
  <si>
    <t>64030200401007020</t>
  </si>
  <si>
    <t>马玉录</t>
  </si>
  <si>
    <t>6321</t>
  </si>
  <si>
    <t>64030200401007021</t>
  </si>
  <si>
    <t>6322</t>
  </si>
  <si>
    <t>64030200401007022</t>
  </si>
  <si>
    <t>马玉福</t>
  </si>
  <si>
    <t>6323</t>
  </si>
  <si>
    <t>64030200401007023</t>
  </si>
  <si>
    <t>6324</t>
  </si>
  <si>
    <t>64030200401007025</t>
  </si>
  <si>
    <t>6325</t>
  </si>
  <si>
    <t>64030200401007026</t>
  </si>
  <si>
    <t>6326</t>
  </si>
  <si>
    <t>64030200401007027</t>
  </si>
  <si>
    <t>6327</t>
  </si>
  <si>
    <t>64030200401007029</t>
  </si>
  <si>
    <t>6328</t>
  </si>
  <si>
    <t>64030200401007030</t>
  </si>
  <si>
    <t>王海河</t>
  </si>
  <si>
    <t>6329</t>
  </si>
  <si>
    <t>64030200401007031</t>
  </si>
  <si>
    <t>6330</t>
  </si>
  <si>
    <t>64030200401007032</t>
  </si>
  <si>
    <t>6331</t>
  </si>
  <si>
    <t>64030200401007033</t>
  </si>
  <si>
    <t>6332</t>
  </si>
  <si>
    <t>64030200401007034</t>
  </si>
  <si>
    <t>6333</t>
  </si>
  <si>
    <t>64030200401007035</t>
  </si>
  <si>
    <t>马成凤</t>
  </si>
  <si>
    <t>6334</t>
  </si>
  <si>
    <t>64030200401007036</t>
  </si>
  <si>
    <t>马维亮</t>
  </si>
  <si>
    <t>6335</t>
  </si>
  <si>
    <t>64030200401007037</t>
  </si>
  <si>
    <t>李存龙</t>
  </si>
  <si>
    <t>6336</t>
  </si>
  <si>
    <t>64030200401007038</t>
  </si>
  <si>
    <t>沙德举</t>
  </si>
  <si>
    <t>6337</t>
  </si>
  <si>
    <t>64030200401007039</t>
  </si>
  <si>
    <t>马兆祥</t>
  </si>
  <si>
    <t>6338</t>
  </si>
  <si>
    <t>64030200401007040</t>
  </si>
  <si>
    <t>6339</t>
  </si>
  <si>
    <t>64030200401007041</t>
  </si>
  <si>
    <t>6340</t>
  </si>
  <si>
    <t>64030200401007042</t>
  </si>
  <si>
    <t>毛振勇</t>
  </si>
  <si>
    <t>6341</t>
  </si>
  <si>
    <t>64030200401007043</t>
  </si>
  <si>
    <t>6342</t>
  </si>
  <si>
    <t>64030200401007044</t>
  </si>
  <si>
    <t>撒占英</t>
  </si>
  <si>
    <t>6343</t>
  </si>
  <si>
    <t>64030200401007045</t>
  </si>
  <si>
    <t>6344</t>
  </si>
  <si>
    <t>64030200401007046</t>
  </si>
  <si>
    <t>6345</t>
  </si>
  <si>
    <t>64030200401007047</t>
  </si>
  <si>
    <t>6346</t>
  </si>
  <si>
    <t>64030200401007048</t>
  </si>
  <si>
    <t>6347</t>
  </si>
  <si>
    <t>64030200401007049</t>
  </si>
  <si>
    <t>6348</t>
  </si>
  <si>
    <t>64030200401007050</t>
  </si>
  <si>
    <t>6349</t>
  </si>
  <si>
    <t>64030200401007051</t>
  </si>
  <si>
    <t>杜少云</t>
  </si>
  <si>
    <t>6350</t>
  </si>
  <si>
    <t>64030200401007052</t>
  </si>
  <si>
    <t>成风军</t>
  </si>
  <si>
    <t>6351</t>
  </si>
  <si>
    <t>64030200401007053</t>
  </si>
  <si>
    <t>6352</t>
  </si>
  <si>
    <t>64030200401007054</t>
  </si>
  <si>
    <t>6353</t>
  </si>
  <si>
    <t>64030200401007055</t>
  </si>
  <si>
    <t>6354</t>
  </si>
  <si>
    <t>64030200401007056</t>
  </si>
  <si>
    <t>6355</t>
  </si>
  <si>
    <t>64030200401007057</t>
  </si>
  <si>
    <t>周涛</t>
  </si>
  <si>
    <t>6356</t>
  </si>
  <si>
    <t>64030200401007058</t>
  </si>
  <si>
    <t>吴小琴</t>
  </si>
  <si>
    <t>6357</t>
  </si>
  <si>
    <t>64030200401007059</t>
  </si>
  <si>
    <t>6358</t>
  </si>
  <si>
    <t>64030200401007060</t>
  </si>
  <si>
    <t>6359</t>
  </si>
  <si>
    <t>64030200401007061</t>
  </si>
  <si>
    <t>马德保</t>
  </si>
  <si>
    <t>6360</t>
  </si>
  <si>
    <t>64030200401007062</t>
  </si>
  <si>
    <t>马金富</t>
  </si>
  <si>
    <t>6361</t>
  </si>
  <si>
    <t>64030200401007063</t>
  </si>
  <si>
    <t>马喜军</t>
  </si>
  <si>
    <t>6362</t>
  </si>
  <si>
    <t>64030200401007064</t>
  </si>
  <si>
    <t>白月梅</t>
  </si>
  <si>
    <t>6363</t>
  </si>
  <si>
    <t>64030200401007065</t>
  </si>
  <si>
    <t>刘世爱</t>
  </si>
  <si>
    <t>6364</t>
  </si>
  <si>
    <t>64030200401007066</t>
  </si>
  <si>
    <t>6365</t>
  </si>
  <si>
    <t>64030200401007067</t>
  </si>
  <si>
    <t>谢晓菊</t>
  </si>
  <si>
    <t>6366</t>
  </si>
  <si>
    <t>64030200401007068</t>
  </si>
  <si>
    <t>6367</t>
  </si>
  <si>
    <t>64030200401007069</t>
  </si>
  <si>
    <t>6368</t>
  </si>
  <si>
    <t>64030200401007070</t>
  </si>
  <si>
    <t>6369</t>
  </si>
  <si>
    <t>64030200401007071</t>
  </si>
  <si>
    <t>白云军</t>
  </si>
  <si>
    <t>6370</t>
  </si>
  <si>
    <t>64030200401007072</t>
  </si>
  <si>
    <t>6371</t>
  </si>
  <si>
    <t>64030200401007073</t>
  </si>
  <si>
    <t>强建国</t>
  </si>
  <si>
    <t>6372</t>
  </si>
  <si>
    <t>64030200401007074</t>
  </si>
  <si>
    <t>海全英</t>
  </si>
  <si>
    <t>6373</t>
  </si>
  <si>
    <t>64030200401007075</t>
  </si>
  <si>
    <t>6374</t>
  </si>
  <si>
    <t>64030200401007076</t>
  </si>
  <si>
    <t>马志玉</t>
  </si>
  <si>
    <t>6375</t>
  </si>
  <si>
    <t>64030200401007077</t>
  </si>
  <si>
    <t>6376</t>
  </si>
  <si>
    <t>64030200401007078</t>
  </si>
  <si>
    <t>6377</t>
  </si>
  <si>
    <t>64030200401007079</t>
  </si>
  <si>
    <t>罗四姐</t>
  </si>
  <si>
    <t>6378</t>
  </si>
  <si>
    <t>64030200401007080</t>
  </si>
  <si>
    <t>6379</t>
  </si>
  <si>
    <t>64030200401007081</t>
  </si>
  <si>
    <t>苏桂梅</t>
  </si>
  <si>
    <t>6380</t>
  </si>
  <si>
    <t>64030200401007083</t>
  </si>
  <si>
    <t>海全林</t>
  </si>
  <si>
    <t>6381</t>
  </si>
  <si>
    <t>64030200401007084</t>
  </si>
  <si>
    <t>康浩林</t>
  </si>
  <si>
    <t>6382</t>
  </si>
  <si>
    <t>64030200401007085</t>
  </si>
  <si>
    <t>海全东</t>
  </si>
  <si>
    <t>6383</t>
  </si>
  <si>
    <t>64030200401007086</t>
  </si>
  <si>
    <t>陈志梅</t>
  </si>
  <si>
    <t>6384</t>
  </si>
  <si>
    <t>64030200401007087</t>
  </si>
  <si>
    <t>6385</t>
  </si>
  <si>
    <t>64030200401007088</t>
  </si>
  <si>
    <t>6386</t>
  </si>
  <si>
    <t>64030200401007089</t>
  </si>
  <si>
    <t>6387</t>
  </si>
  <si>
    <t>64030200401007090</t>
  </si>
  <si>
    <t>6388</t>
  </si>
  <si>
    <t>64030200401007093</t>
  </si>
  <si>
    <t>徐俊成</t>
  </si>
  <si>
    <t>6389</t>
  </si>
  <si>
    <t>64030200401007094</t>
  </si>
  <si>
    <t>马富祥</t>
  </si>
  <si>
    <t>6390</t>
  </si>
  <si>
    <t>64030200401007095</t>
  </si>
  <si>
    <t>邓怀宝</t>
  </si>
  <si>
    <t>6391</t>
  </si>
  <si>
    <t>64030200401007096</t>
  </si>
  <si>
    <t>6392</t>
  </si>
  <si>
    <t>64030200401007097</t>
  </si>
  <si>
    <t>6393</t>
  </si>
  <si>
    <t>64030200401007098</t>
  </si>
  <si>
    <t>6394</t>
  </si>
  <si>
    <t>64030200401007099</t>
  </si>
  <si>
    <t>李梅</t>
  </si>
  <si>
    <t>6395</t>
  </si>
  <si>
    <t>64030200401007100</t>
  </si>
  <si>
    <t>海正兰</t>
  </si>
  <si>
    <t>6396</t>
  </si>
  <si>
    <t>64030200401007101</t>
  </si>
  <si>
    <t>6397</t>
  </si>
  <si>
    <t>64030200401007102</t>
  </si>
  <si>
    <t>沙彦梅</t>
  </si>
  <si>
    <t>6398</t>
  </si>
  <si>
    <t>64030200401007103</t>
  </si>
  <si>
    <t>6399</t>
  </si>
  <si>
    <t>64030200401007106</t>
  </si>
  <si>
    <t>6400</t>
  </si>
  <si>
    <t>64030200401007107</t>
  </si>
  <si>
    <t>袁秀芳</t>
  </si>
  <si>
    <t>6401</t>
  </si>
  <si>
    <t>64030200401007108</t>
  </si>
  <si>
    <t>6402</t>
  </si>
  <si>
    <t>64030200401007109</t>
  </si>
  <si>
    <t>6403</t>
  </si>
  <si>
    <t>64030200401007110</t>
  </si>
  <si>
    <t>马克昌</t>
  </si>
  <si>
    <t>6404</t>
  </si>
  <si>
    <t>64030200401007111</t>
  </si>
  <si>
    <t>6405</t>
  </si>
  <si>
    <t>64030200401007112</t>
  </si>
  <si>
    <t>海全花</t>
  </si>
  <si>
    <t>6406</t>
  </si>
  <si>
    <t>64030200401007113</t>
  </si>
  <si>
    <t>王进伏</t>
  </si>
  <si>
    <t>6407</t>
  </si>
  <si>
    <t>64030200401007114</t>
  </si>
  <si>
    <t>杨德成</t>
  </si>
  <si>
    <t>6408</t>
  </si>
  <si>
    <t>64030200401007115</t>
  </si>
  <si>
    <t>马得明</t>
  </si>
  <si>
    <t>6409</t>
  </si>
  <si>
    <t>64030200401007116</t>
  </si>
  <si>
    <t>杜少琴</t>
  </si>
  <si>
    <t>6410</t>
  </si>
  <si>
    <t>64030200401007117</t>
  </si>
  <si>
    <t>沙国林</t>
  </si>
  <si>
    <t>6411</t>
  </si>
  <si>
    <t>64030200401007118</t>
  </si>
  <si>
    <t>马兰</t>
  </si>
  <si>
    <t>6412</t>
  </si>
  <si>
    <t>64030200401007119</t>
  </si>
  <si>
    <t>付淑珍</t>
  </si>
  <si>
    <t>6413</t>
  </si>
  <si>
    <t>64030200401007120</t>
  </si>
  <si>
    <t>6414</t>
  </si>
  <si>
    <t>64030200401007121</t>
  </si>
  <si>
    <t>朱建红</t>
  </si>
  <si>
    <t>6415</t>
  </si>
  <si>
    <t>64030200401007122</t>
  </si>
  <si>
    <t>马巧林</t>
  </si>
  <si>
    <t>6416</t>
  </si>
  <si>
    <t>64030200401007123</t>
  </si>
  <si>
    <t>6417</t>
  </si>
  <si>
    <t>64030200401007124</t>
  </si>
  <si>
    <t>6418</t>
  </si>
  <si>
    <t>64030200401007125</t>
  </si>
  <si>
    <t>杨阿舍</t>
  </si>
  <si>
    <t>6419</t>
  </si>
  <si>
    <t>64030200401007126</t>
  </si>
  <si>
    <t>马丽红</t>
  </si>
  <si>
    <t>6420</t>
  </si>
  <si>
    <t>64030200401007128</t>
  </si>
  <si>
    <t>雷金龙</t>
  </si>
  <si>
    <t>6421</t>
  </si>
  <si>
    <t>64030200401007129</t>
  </si>
  <si>
    <t>6422</t>
  </si>
  <si>
    <t>64030200401007130</t>
  </si>
  <si>
    <t>6423</t>
  </si>
  <si>
    <t>64030200401007131</t>
  </si>
  <si>
    <t>6424</t>
  </si>
  <si>
    <t>64030200401007132</t>
  </si>
  <si>
    <t>杨立霞</t>
  </si>
  <si>
    <t>6425</t>
  </si>
  <si>
    <t>64030200401007133</t>
  </si>
  <si>
    <t>哈冬梅</t>
  </si>
  <si>
    <t>6426</t>
  </si>
  <si>
    <t>64030200401007134</t>
  </si>
  <si>
    <t>郭兴红</t>
  </si>
  <si>
    <t>6427</t>
  </si>
  <si>
    <t>64030200401007135</t>
  </si>
  <si>
    <t>海正强</t>
  </si>
  <si>
    <t>6428</t>
  </si>
  <si>
    <t>64030200401007136</t>
  </si>
  <si>
    <t>6429</t>
  </si>
  <si>
    <t>64030200401007137</t>
  </si>
  <si>
    <t>沙国梅</t>
  </si>
  <si>
    <t>6430</t>
  </si>
  <si>
    <t>64030200401007138</t>
  </si>
  <si>
    <t>杨青秀</t>
  </si>
  <si>
    <t>6431</t>
  </si>
  <si>
    <t>64030200401007139</t>
  </si>
  <si>
    <t>沙彦武</t>
  </si>
  <si>
    <t>6432</t>
  </si>
  <si>
    <t>64030200401007140</t>
  </si>
  <si>
    <t>王进虎</t>
  </si>
  <si>
    <t>6433</t>
  </si>
  <si>
    <t>64030200401007141</t>
  </si>
  <si>
    <t>6434</t>
  </si>
  <si>
    <t>64030200401007142</t>
  </si>
  <si>
    <t>白志义</t>
  </si>
  <si>
    <t>6435</t>
  </si>
  <si>
    <t>64030200401007143</t>
  </si>
  <si>
    <t>海全保</t>
  </si>
  <si>
    <t>6436</t>
  </si>
  <si>
    <t>64030200401007144</t>
  </si>
  <si>
    <t>刘鹏</t>
  </si>
  <si>
    <t>6437</t>
  </si>
  <si>
    <t>64030200401007145</t>
  </si>
  <si>
    <t>6438</t>
  </si>
  <si>
    <t>64030200401007153</t>
  </si>
  <si>
    <t>6439</t>
  </si>
  <si>
    <t>64030200401007154</t>
  </si>
  <si>
    <t>6440</t>
  </si>
  <si>
    <t>64030200401007155</t>
  </si>
  <si>
    <t>6441</t>
  </si>
  <si>
    <t>64030200401007156</t>
  </si>
  <si>
    <t>杜月菲</t>
  </si>
  <si>
    <t>6442</t>
  </si>
  <si>
    <t>64030200401007157</t>
  </si>
  <si>
    <t>杜月君</t>
  </si>
  <si>
    <t>6443</t>
  </si>
  <si>
    <t>64030200401007158</t>
  </si>
  <si>
    <t>6444</t>
  </si>
  <si>
    <t>64030200401007159</t>
  </si>
  <si>
    <t>马永秀</t>
  </si>
  <si>
    <t>6445</t>
  </si>
  <si>
    <t>64030200401007160</t>
  </si>
  <si>
    <t>6446</t>
  </si>
  <si>
    <t>64030200401008001</t>
  </si>
  <si>
    <t xml:space="preserve">  金川办八队</t>
  </si>
  <si>
    <t>6447</t>
  </si>
  <si>
    <t>64030200401008002</t>
  </si>
  <si>
    <t>6448</t>
  </si>
  <si>
    <t>64030200401008004</t>
  </si>
  <si>
    <t>6449</t>
  </si>
  <si>
    <t>64030200401008005</t>
  </si>
  <si>
    <t>6450</t>
  </si>
  <si>
    <t>64030200401008006</t>
  </si>
  <si>
    <t>6451</t>
  </si>
  <si>
    <t>64030200401008007</t>
  </si>
  <si>
    <t>6452</t>
  </si>
  <si>
    <t>64030200401008009</t>
  </si>
  <si>
    <t>6453</t>
  </si>
  <si>
    <t>64030200401008011</t>
  </si>
  <si>
    <t>李炳杰</t>
  </si>
  <si>
    <t>6454</t>
  </si>
  <si>
    <t>64030200401008012</t>
  </si>
  <si>
    <t>郝金花</t>
  </si>
  <si>
    <t>6455</t>
  </si>
  <si>
    <t>64030200401008013</t>
  </si>
  <si>
    <t>周长江</t>
  </si>
  <si>
    <t>6456</t>
  </si>
  <si>
    <t>64030200401008014</t>
  </si>
  <si>
    <t>黄万虎</t>
  </si>
  <si>
    <t>6457</t>
  </si>
  <si>
    <t>64030200401008015</t>
  </si>
  <si>
    <t>6458</t>
  </si>
  <si>
    <t>64030200401008016</t>
  </si>
  <si>
    <t>6459</t>
  </si>
  <si>
    <t>64030200401008017</t>
  </si>
  <si>
    <t>郭玉林</t>
  </si>
  <si>
    <t>6460</t>
  </si>
  <si>
    <t>64030200401008018</t>
  </si>
  <si>
    <t>丁娟</t>
  </si>
  <si>
    <t>6461</t>
  </si>
  <si>
    <t>64030200401008019</t>
  </si>
  <si>
    <t>6462</t>
  </si>
  <si>
    <t>64030200401008020</t>
  </si>
  <si>
    <t>6463</t>
  </si>
  <si>
    <t>64030200401008021</t>
  </si>
  <si>
    <t>马正霞</t>
  </si>
  <si>
    <t>6464</t>
  </si>
  <si>
    <t>64030200401008022</t>
  </si>
  <si>
    <t>6465</t>
  </si>
  <si>
    <t>64030200401008023</t>
  </si>
  <si>
    <t>金保荣</t>
  </si>
  <si>
    <t>6466</t>
  </si>
  <si>
    <t>64030200401008024</t>
  </si>
  <si>
    <t>6467</t>
  </si>
  <si>
    <t>64030200401008025</t>
  </si>
  <si>
    <t>6468</t>
  </si>
  <si>
    <t>64030200401008026</t>
  </si>
  <si>
    <t>6469</t>
  </si>
  <si>
    <t>64030200401008027</t>
  </si>
  <si>
    <t>王少琴</t>
  </si>
  <si>
    <t>6470</t>
  </si>
  <si>
    <t>64030200401008028</t>
  </si>
  <si>
    <t>6471</t>
  </si>
  <si>
    <t>64030200401008029</t>
  </si>
  <si>
    <t>马风祥</t>
  </si>
  <si>
    <t>6472</t>
  </si>
  <si>
    <t>64030200401008031</t>
  </si>
  <si>
    <t>6473</t>
  </si>
  <si>
    <t>64030200401008032</t>
  </si>
  <si>
    <t>郝学萍</t>
  </si>
  <si>
    <t>6474</t>
  </si>
  <si>
    <t>64030200401008033</t>
  </si>
  <si>
    <t>6475</t>
  </si>
  <si>
    <t>64030200401008034</t>
  </si>
  <si>
    <t>6476</t>
  </si>
  <si>
    <t>64030200401008035</t>
  </si>
  <si>
    <t>刘保明</t>
  </si>
  <si>
    <t>6477</t>
  </si>
  <si>
    <t>64030200401008036</t>
  </si>
  <si>
    <t>6478</t>
  </si>
  <si>
    <t>64030200401008037</t>
  </si>
  <si>
    <t>马术梅</t>
  </si>
  <si>
    <t>6479</t>
  </si>
  <si>
    <t>64030200401008038</t>
  </si>
  <si>
    <t>6480</t>
  </si>
  <si>
    <t>64030200401008039</t>
  </si>
  <si>
    <t>6481</t>
  </si>
  <si>
    <t>64030200401008040</t>
  </si>
  <si>
    <t>6482</t>
  </si>
  <si>
    <t>64030200401008041</t>
  </si>
  <si>
    <t>6483</t>
  </si>
  <si>
    <t>64030200401008042</t>
  </si>
  <si>
    <t>6484</t>
  </si>
  <si>
    <t>64030200401008043</t>
  </si>
  <si>
    <t>赵江莲</t>
  </si>
  <si>
    <t>6485</t>
  </si>
  <si>
    <t>64030200401008044</t>
  </si>
  <si>
    <t>王进发</t>
  </si>
  <si>
    <t>6486</t>
  </si>
  <si>
    <t>64030200401008045</t>
  </si>
  <si>
    <t>6487</t>
  </si>
  <si>
    <t>64030200401008046</t>
  </si>
  <si>
    <t>赵建华</t>
  </si>
  <si>
    <t>6488</t>
  </si>
  <si>
    <t>64030200401008048</t>
  </si>
  <si>
    <t>刘志兵</t>
  </si>
  <si>
    <t>6489</t>
  </si>
  <si>
    <t>64030200401008049</t>
  </si>
  <si>
    <t>6490</t>
  </si>
  <si>
    <t>64030200401008050</t>
  </si>
  <si>
    <t>6491</t>
  </si>
  <si>
    <t>64030200401008051</t>
  </si>
  <si>
    <t>6492</t>
  </si>
  <si>
    <t>64030200401008052</t>
  </si>
  <si>
    <t>铁仁</t>
  </si>
  <si>
    <t>6493</t>
  </si>
  <si>
    <t>64030200401008053</t>
  </si>
  <si>
    <t>6494</t>
  </si>
  <si>
    <t>64030200401008054</t>
  </si>
  <si>
    <t>马世才</t>
  </si>
  <si>
    <t>6495</t>
  </si>
  <si>
    <t>64030200401008055</t>
  </si>
  <si>
    <t>刘美兰</t>
  </si>
  <si>
    <t>6496</t>
  </si>
  <si>
    <t>64030200401008056</t>
  </si>
  <si>
    <t>6497</t>
  </si>
  <si>
    <t>64030200401008058</t>
  </si>
  <si>
    <t>杨少霞</t>
  </si>
  <si>
    <t>6498</t>
  </si>
  <si>
    <t>64030200401008059</t>
  </si>
  <si>
    <t>6499</t>
  </si>
  <si>
    <t>64030200401008060</t>
  </si>
  <si>
    <t>王春生</t>
  </si>
  <si>
    <t>6500</t>
  </si>
  <si>
    <t>64030200401008061</t>
  </si>
  <si>
    <t>马宝珍</t>
  </si>
  <si>
    <t>6501</t>
  </si>
  <si>
    <t>64030200401008062</t>
  </si>
  <si>
    <t>马兆华</t>
  </si>
  <si>
    <t>6502</t>
  </si>
  <si>
    <t>64030200401008063</t>
  </si>
  <si>
    <t>6503</t>
  </si>
  <si>
    <t>64030200401008064</t>
  </si>
  <si>
    <t>6504</t>
  </si>
  <si>
    <t>64030200401008065</t>
  </si>
  <si>
    <t>妥国军</t>
  </si>
  <si>
    <t>6505</t>
  </si>
  <si>
    <t>64030200401008066</t>
  </si>
  <si>
    <t>6506</t>
  </si>
  <si>
    <t>64030200401008067</t>
  </si>
  <si>
    <t>6507</t>
  </si>
  <si>
    <t>64030200401008068</t>
  </si>
  <si>
    <t>6508</t>
  </si>
  <si>
    <t>64030200401008069</t>
  </si>
  <si>
    <t>6509</t>
  </si>
  <si>
    <t>64030200401008070</t>
  </si>
  <si>
    <t>6510</t>
  </si>
  <si>
    <t>64030200401008071</t>
  </si>
  <si>
    <t>6511</t>
  </si>
  <si>
    <t>64030200401008073</t>
  </si>
  <si>
    <t>6512</t>
  </si>
  <si>
    <t>64030200401008074</t>
  </si>
  <si>
    <t>许纪团</t>
  </si>
  <si>
    <t>6513</t>
  </si>
  <si>
    <t>64030200401008076</t>
  </si>
  <si>
    <t>马三忠</t>
  </si>
  <si>
    <t>6514</t>
  </si>
  <si>
    <t>64030200401008077</t>
  </si>
  <si>
    <t>刘保宁</t>
  </si>
  <si>
    <t>6515</t>
  </si>
  <si>
    <t>64030200401008078</t>
  </si>
  <si>
    <t>梁云霞</t>
  </si>
  <si>
    <t>6516</t>
  </si>
  <si>
    <t>64030200401008080</t>
  </si>
  <si>
    <t>6517</t>
  </si>
  <si>
    <t>64030200401008081</t>
  </si>
  <si>
    <t>6518</t>
  </si>
  <si>
    <t>64030200401008082</t>
  </si>
  <si>
    <t>6519</t>
  </si>
  <si>
    <t>64030200401008083</t>
  </si>
  <si>
    <t>李平花</t>
  </si>
  <si>
    <t>6520</t>
  </si>
  <si>
    <t>64030200401008084</t>
  </si>
  <si>
    <t>6521</t>
  </si>
  <si>
    <t>64030200401008086</t>
  </si>
  <si>
    <t>6522</t>
  </si>
  <si>
    <t>64030200401008087</t>
  </si>
  <si>
    <t>马自兰</t>
  </si>
  <si>
    <t>6523</t>
  </si>
  <si>
    <t>64030200401008088</t>
  </si>
  <si>
    <t>纳青萍</t>
  </si>
  <si>
    <t>6524</t>
  </si>
  <si>
    <t>64030200401008089</t>
  </si>
  <si>
    <t>6525</t>
  </si>
  <si>
    <t>64030200401008090</t>
  </si>
  <si>
    <t>6526</t>
  </si>
  <si>
    <t>64030200401008091</t>
  </si>
  <si>
    <t>郭红军</t>
  </si>
  <si>
    <t>6527</t>
  </si>
  <si>
    <t>64030200401008092</t>
  </si>
  <si>
    <t>6528</t>
  </si>
  <si>
    <t>64030200401008094</t>
  </si>
  <si>
    <t>6529</t>
  </si>
  <si>
    <t>64030200401008095</t>
  </si>
  <si>
    <t>铁英</t>
  </si>
  <si>
    <t>6530</t>
  </si>
  <si>
    <t>64030200401008096</t>
  </si>
  <si>
    <t>6531</t>
  </si>
  <si>
    <t>64030200401008097</t>
  </si>
  <si>
    <t>6532</t>
  </si>
  <si>
    <t>64030200401008098</t>
  </si>
  <si>
    <t>赵月梅</t>
  </si>
  <si>
    <t>6533</t>
  </si>
  <si>
    <t>64030200401008099</t>
  </si>
  <si>
    <t>6534</t>
  </si>
  <si>
    <t>64030200401008100</t>
  </si>
  <si>
    <t>杜少清</t>
  </si>
  <si>
    <t>6535</t>
  </si>
  <si>
    <t>64030200401008102</t>
  </si>
  <si>
    <t>张素芳</t>
  </si>
  <si>
    <t>6536</t>
  </si>
  <si>
    <t>64030200401008103</t>
  </si>
  <si>
    <t>6537</t>
  </si>
  <si>
    <t>64030200401008105</t>
  </si>
  <si>
    <t>马立平</t>
  </si>
  <si>
    <t>6538</t>
  </si>
  <si>
    <t>64030200401008110</t>
  </si>
  <si>
    <t>吴忠平</t>
  </si>
  <si>
    <t>6539</t>
  </si>
  <si>
    <t>64030200401008111</t>
  </si>
  <si>
    <t>6540</t>
  </si>
  <si>
    <t>64030200401008112</t>
  </si>
  <si>
    <t>丁占花</t>
  </si>
  <si>
    <t>6541</t>
  </si>
  <si>
    <t>64030200401008113</t>
  </si>
  <si>
    <t>6542</t>
  </si>
  <si>
    <t>64030200401008114</t>
  </si>
  <si>
    <t>6543</t>
  </si>
  <si>
    <t>64030200401008115</t>
  </si>
  <si>
    <t>6544</t>
  </si>
  <si>
    <t>64030200401008117</t>
  </si>
  <si>
    <t>李利明</t>
  </si>
  <si>
    <t>6545</t>
  </si>
  <si>
    <t>64030200401008118</t>
  </si>
  <si>
    <t>白凤全</t>
  </si>
  <si>
    <t>6546</t>
  </si>
  <si>
    <t>64030200401008119</t>
  </si>
  <si>
    <t>刘生福</t>
  </si>
  <si>
    <t>6547</t>
  </si>
  <si>
    <t>64030200401008120</t>
  </si>
  <si>
    <t>屈飞</t>
  </si>
  <si>
    <t>6548</t>
  </si>
  <si>
    <t>64030200401008122</t>
  </si>
  <si>
    <t>6549</t>
  </si>
  <si>
    <t>64030200401008123</t>
  </si>
  <si>
    <t>6550</t>
  </si>
  <si>
    <t>64030200401008124</t>
  </si>
  <si>
    <t>刘志原</t>
  </si>
  <si>
    <t>6551</t>
  </si>
  <si>
    <t>64030200401008125</t>
  </si>
  <si>
    <t>马义虎</t>
  </si>
  <si>
    <t>6552</t>
  </si>
  <si>
    <t>64030200401008127</t>
  </si>
  <si>
    <t>6553</t>
  </si>
  <si>
    <t>64030200401008128</t>
  </si>
  <si>
    <t>6554</t>
  </si>
  <si>
    <t>64030200401008129</t>
  </si>
  <si>
    <t>兰长恩</t>
  </si>
  <si>
    <t>6555</t>
  </si>
  <si>
    <t>64030200401008130</t>
  </si>
  <si>
    <t>马璐荣</t>
  </si>
  <si>
    <t>6556</t>
  </si>
  <si>
    <t>64030200401008132</t>
  </si>
  <si>
    <t>曹琴</t>
  </si>
  <si>
    <t>6557</t>
  </si>
  <si>
    <t>64030200401008133</t>
  </si>
  <si>
    <t>6558</t>
  </si>
  <si>
    <t>64030200401008134</t>
  </si>
  <si>
    <t>白玉梅</t>
  </si>
  <si>
    <t>6559</t>
  </si>
  <si>
    <t>64030200401008135</t>
  </si>
  <si>
    <t>6560</t>
  </si>
  <si>
    <t>64030200401008136</t>
  </si>
  <si>
    <t>田立</t>
  </si>
  <si>
    <t>6561</t>
  </si>
  <si>
    <t>64030200401008137</t>
  </si>
  <si>
    <t>马玉娟</t>
  </si>
  <si>
    <t>6562</t>
  </si>
  <si>
    <t>64030200401008138</t>
  </si>
  <si>
    <t>段军虎</t>
  </si>
  <si>
    <t>6563</t>
  </si>
  <si>
    <t>64030200401008139</t>
  </si>
  <si>
    <t>赵海云</t>
  </si>
  <si>
    <t>6564</t>
  </si>
  <si>
    <t>64030200401008140</t>
  </si>
  <si>
    <t>6565</t>
  </si>
  <si>
    <t>64030200401008141</t>
  </si>
  <si>
    <t>高举奎</t>
  </si>
  <si>
    <t>6566</t>
  </si>
  <si>
    <t>64030200401008142</t>
  </si>
  <si>
    <t>6567</t>
  </si>
  <si>
    <t>64030200401008143</t>
  </si>
  <si>
    <t>王虎龙</t>
  </si>
  <si>
    <t>6568</t>
  </si>
  <si>
    <t>64030200401008144</t>
  </si>
  <si>
    <t>6569</t>
  </si>
  <si>
    <t>64030200401008145</t>
  </si>
  <si>
    <t>6570</t>
  </si>
  <si>
    <t>64030200401008146</t>
  </si>
  <si>
    <t>王空</t>
  </si>
  <si>
    <t>6571</t>
  </si>
  <si>
    <t>64030200401008147</t>
  </si>
  <si>
    <t>李炳霞</t>
  </si>
  <si>
    <t>6572</t>
  </si>
  <si>
    <t>64030200401008148</t>
  </si>
  <si>
    <t>马翠琴</t>
  </si>
  <si>
    <t>6573</t>
  </si>
  <si>
    <t>64030200401008149</t>
  </si>
  <si>
    <t>6574</t>
  </si>
  <si>
    <t>64030200401008150</t>
  </si>
  <si>
    <t>李玉琴</t>
  </si>
  <si>
    <t>6575</t>
  </si>
  <si>
    <t>64030200401009001</t>
  </si>
  <si>
    <t>乔根生</t>
  </si>
  <si>
    <t xml:space="preserve">  金川办九队</t>
  </si>
  <si>
    <t>6576</t>
  </si>
  <si>
    <t>64030200401009002</t>
  </si>
  <si>
    <t>赵玉强</t>
  </si>
  <si>
    <t>6577</t>
  </si>
  <si>
    <t>64030200401009003</t>
  </si>
  <si>
    <t>6578</t>
  </si>
  <si>
    <t>64030200401009004</t>
  </si>
  <si>
    <t>6579</t>
  </si>
  <si>
    <t>64030200401009006</t>
  </si>
  <si>
    <t>田小红</t>
  </si>
  <si>
    <t>6580</t>
  </si>
  <si>
    <t>64030200401009007</t>
  </si>
  <si>
    <t>孙林林</t>
  </si>
  <si>
    <t>6581</t>
  </si>
  <si>
    <t>64030200401009008</t>
  </si>
  <si>
    <t>马元忠</t>
  </si>
  <si>
    <t>6582</t>
  </si>
  <si>
    <t>64030200401009009</t>
  </si>
  <si>
    <t>姚永宁</t>
  </si>
  <si>
    <t>6583</t>
  </si>
  <si>
    <t>64030200401009010</t>
  </si>
  <si>
    <t>张明花</t>
  </si>
  <si>
    <t>6584</t>
  </si>
  <si>
    <t>64030200401009011</t>
  </si>
  <si>
    <t>郭芳</t>
  </si>
  <si>
    <t>6585</t>
  </si>
  <si>
    <t>64030200401009012</t>
  </si>
  <si>
    <t>赵生成</t>
  </si>
  <si>
    <t>6586</t>
  </si>
  <si>
    <t>64030200401009013</t>
  </si>
  <si>
    <t>佘发</t>
  </si>
  <si>
    <t>6587</t>
  </si>
  <si>
    <t>64030200401009014</t>
  </si>
  <si>
    <t>戴玉兰</t>
  </si>
  <si>
    <t>6588</t>
  </si>
  <si>
    <t>64030200401009015</t>
  </si>
  <si>
    <t>6589</t>
  </si>
  <si>
    <t>64030200401009016</t>
  </si>
  <si>
    <t>仇福兴</t>
  </si>
  <si>
    <t>6590</t>
  </si>
  <si>
    <t>64030200401009017</t>
  </si>
  <si>
    <t>戴明</t>
  </si>
  <si>
    <t>6591</t>
  </si>
  <si>
    <t>64030200401009018</t>
  </si>
  <si>
    <t>戴凤花</t>
  </si>
  <si>
    <t>6592</t>
  </si>
  <si>
    <t>64030200401009019</t>
  </si>
  <si>
    <t>徐文堂</t>
  </si>
  <si>
    <t>6593</t>
  </si>
  <si>
    <t>64030200401009020</t>
  </si>
  <si>
    <t>马光真</t>
  </si>
  <si>
    <t>6594</t>
  </si>
  <si>
    <t>64030200401009021</t>
  </si>
  <si>
    <t>6595</t>
  </si>
  <si>
    <t>64030200401009022</t>
  </si>
  <si>
    <t>马如花</t>
  </si>
  <si>
    <t>6596</t>
  </si>
  <si>
    <t>64030200401009023</t>
  </si>
  <si>
    <t>田玉江</t>
  </si>
  <si>
    <t>6597</t>
  </si>
  <si>
    <t>64030200401009024</t>
  </si>
  <si>
    <t>马维平</t>
  </si>
  <si>
    <t>6598</t>
  </si>
  <si>
    <t>64030200401009025</t>
  </si>
  <si>
    <t>6599</t>
  </si>
  <si>
    <t>64030200401009026</t>
  </si>
  <si>
    <t>杨昆山</t>
  </si>
  <si>
    <t>6600</t>
  </si>
  <si>
    <t>64030200401009028</t>
  </si>
  <si>
    <t>6601</t>
  </si>
  <si>
    <t>64030200401009029</t>
  </si>
  <si>
    <t>张立琴</t>
  </si>
  <si>
    <t>6602</t>
  </si>
  <si>
    <t>64030200401009030</t>
  </si>
  <si>
    <t>马海红</t>
  </si>
  <si>
    <t>6603</t>
  </si>
  <si>
    <t>64030200401009031</t>
  </si>
  <si>
    <t>张力刚</t>
  </si>
  <si>
    <t>6604</t>
  </si>
  <si>
    <t>64030200401009032</t>
  </si>
  <si>
    <t>6605</t>
  </si>
  <si>
    <t>64030200401009033</t>
  </si>
  <si>
    <t>段香云</t>
  </si>
  <si>
    <t>6606</t>
  </si>
  <si>
    <t>64030200401009034</t>
  </si>
  <si>
    <t>段复平</t>
  </si>
  <si>
    <t>6607</t>
  </si>
  <si>
    <t>64030200401009036</t>
  </si>
  <si>
    <t>方殿龙</t>
  </si>
  <si>
    <t>6608</t>
  </si>
  <si>
    <t>64030200401009037</t>
  </si>
  <si>
    <t>赵凤英</t>
  </si>
  <si>
    <t>6609</t>
  </si>
  <si>
    <t>64030200401009038</t>
  </si>
  <si>
    <t>施文</t>
  </si>
  <si>
    <t>6610</t>
  </si>
  <si>
    <t>64030200401009039</t>
  </si>
  <si>
    <t>舒玲红</t>
  </si>
  <si>
    <t>6611</t>
  </si>
  <si>
    <t>64030200401009040</t>
  </si>
  <si>
    <t>刘学芳</t>
  </si>
  <si>
    <t>6612</t>
  </si>
  <si>
    <t>64030200401009041</t>
  </si>
  <si>
    <t>6613</t>
  </si>
  <si>
    <t>64030200401009042</t>
  </si>
  <si>
    <t>马海莉</t>
  </si>
  <si>
    <t>6614</t>
  </si>
  <si>
    <t>64030200401009043</t>
  </si>
  <si>
    <t>6615</t>
  </si>
  <si>
    <t>64030200401009044</t>
  </si>
  <si>
    <t>6616</t>
  </si>
  <si>
    <t>64030200401009045</t>
  </si>
  <si>
    <t>6617</t>
  </si>
  <si>
    <t>64030200401009046</t>
  </si>
  <si>
    <t>孟丽芳</t>
  </si>
  <si>
    <t>6618</t>
  </si>
  <si>
    <t>64030200401009048</t>
  </si>
  <si>
    <t>丁存琴</t>
  </si>
  <si>
    <t>6619</t>
  </si>
  <si>
    <t>64030200401009049</t>
  </si>
  <si>
    <t>刘梅英</t>
  </si>
  <si>
    <t>6620</t>
  </si>
  <si>
    <t>64030200401009050</t>
  </si>
  <si>
    <t>6621</t>
  </si>
  <si>
    <t>64030200401009051</t>
  </si>
  <si>
    <t>马利涛</t>
  </si>
  <si>
    <t>6622</t>
  </si>
  <si>
    <t>64030200401009052</t>
  </si>
  <si>
    <t>杨建琴</t>
  </si>
  <si>
    <t>6623</t>
  </si>
  <si>
    <t>64030200401009053</t>
  </si>
  <si>
    <t>6624</t>
  </si>
  <si>
    <t>64030200401009054</t>
  </si>
  <si>
    <t>马聪磊</t>
  </si>
  <si>
    <t>6625</t>
  </si>
  <si>
    <t>64030200401009056</t>
  </si>
  <si>
    <t>吴慧琴</t>
  </si>
  <si>
    <t>6626</t>
  </si>
  <si>
    <t>64030200401009057</t>
  </si>
  <si>
    <t>6627</t>
  </si>
  <si>
    <t>64030200401009058</t>
  </si>
  <si>
    <t>夏金兰</t>
  </si>
  <si>
    <t>6628</t>
  </si>
  <si>
    <t>64030200401009059</t>
  </si>
  <si>
    <t>强秀琴</t>
  </si>
  <si>
    <t>6629</t>
  </si>
  <si>
    <t>64030200401009060</t>
  </si>
  <si>
    <t>6630</t>
  </si>
  <si>
    <t>64030200401009061</t>
  </si>
  <si>
    <t>6631</t>
  </si>
  <si>
    <t>64030200401009062</t>
  </si>
  <si>
    <t>谢富恩</t>
  </si>
  <si>
    <t>6632</t>
  </si>
  <si>
    <t>64030200401009063</t>
  </si>
  <si>
    <t>6633</t>
  </si>
  <si>
    <t>64030200401009064</t>
  </si>
  <si>
    <t>丁玉新</t>
  </si>
  <si>
    <t>6634</t>
  </si>
  <si>
    <t>64030200401009065</t>
  </si>
  <si>
    <t>蔡均福</t>
  </si>
  <si>
    <t>6635</t>
  </si>
  <si>
    <t>64030200401009066</t>
  </si>
  <si>
    <t>王力行</t>
  </si>
  <si>
    <t>6636</t>
  </si>
  <si>
    <t>64030200401009067</t>
  </si>
  <si>
    <t>6637</t>
  </si>
  <si>
    <t>64030200401009068</t>
  </si>
  <si>
    <t>6638</t>
  </si>
  <si>
    <t>64030200401009069</t>
  </si>
  <si>
    <t>李秀凤</t>
  </si>
  <si>
    <t>6639</t>
  </si>
  <si>
    <t>64030200401009070</t>
  </si>
  <si>
    <t>6640</t>
  </si>
  <si>
    <t>64030200401009071</t>
  </si>
  <si>
    <t>6641</t>
  </si>
  <si>
    <t>64030200401009072</t>
  </si>
  <si>
    <t>6642</t>
  </si>
  <si>
    <t>64030200401009073</t>
  </si>
  <si>
    <t>李金江</t>
  </si>
  <si>
    <t>6643</t>
  </si>
  <si>
    <t>64030200401009074</t>
  </si>
  <si>
    <t>张明英</t>
  </si>
  <si>
    <t>6644</t>
  </si>
  <si>
    <t>64030200401009075</t>
  </si>
  <si>
    <t>6645</t>
  </si>
  <si>
    <t>64030200401009076</t>
  </si>
  <si>
    <t>张万录</t>
  </si>
  <si>
    <t>6646</t>
  </si>
  <si>
    <t>64030200401009077</t>
  </si>
  <si>
    <t>6647</t>
  </si>
  <si>
    <t>64030200401009078</t>
  </si>
  <si>
    <t>6648</t>
  </si>
  <si>
    <t>64030200401009079</t>
  </si>
  <si>
    <t>6649</t>
  </si>
  <si>
    <t>64030200401009080</t>
  </si>
  <si>
    <t>6650</t>
  </si>
  <si>
    <t>64030200401009081</t>
  </si>
  <si>
    <t>6651</t>
  </si>
  <si>
    <t>64030200401009084</t>
  </si>
  <si>
    <t>韩根宝</t>
  </si>
  <si>
    <t>6652</t>
  </si>
  <si>
    <t>64030200401009085</t>
  </si>
  <si>
    <t>王伏兵</t>
  </si>
  <si>
    <t>6653</t>
  </si>
  <si>
    <t>64030200401009086</t>
  </si>
  <si>
    <t>孙淑香</t>
  </si>
  <si>
    <t>6654</t>
  </si>
  <si>
    <t>64030200401009087</t>
  </si>
  <si>
    <t>胡斌</t>
  </si>
  <si>
    <t>6655</t>
  </si>
  <si>
    <t>64030200401009088</t>
  </si>
  <si>
    <t>6656</t>
  </si>
  <si>
    <t>64030200401009089</t>
  </si>
  <si>
    <t>袁胜萍</t>
  </si>
  <si>
    <t>6657</t>
  </si>
  <si>
    <t>64030200401009090</t>
  </si>
  <si>
    <t>余春艳</t>
  </si>
  <si>
    <t>6658</t>
  </si>
  <si>
    <t>64030200401009091</t>
  </si>
  <si>
    <t>施力</t>
  </si>
  <si>
    <t>6659</t>
  </si>
  <si>
    <t>64030200401009092</t>
  </si>
  <si>
    <t>朱忠宁</t>
  </si>
  <si>
    <t>6660</t>
  </si>
  <si>
    <t>64030200401009093</t>
  </si>
  <si>
    <t>常利珍</t>
  </si>
  <si>
    <t>6661</t>
  </si>
  <si>
    <t>64030200401009095</t>
  </si>
  <si>
    <t>6662</t>
  </si>
  <si>
    <t>64030200401009096</t>
  </si>
  <si>
    <t>6663</t>
  </si>
  <si>
    <t>64030200401009097</t>
  </si>
  <si>
    <t>刘文林</t>
  </si>
  <si>
    <t>6664</t>
  </si>
  <si>
    <t>64030200401009098</t>
  </si>
  <si>
    <t>李永才</t>
  </si>
  <si>
    <t>6665</t>
  </si>
  <si>
    <t>64030200401009099</t>
  </si>
  <si>
    <t>贺俊莲</t>
  </si>
  <si>
    <t>6666</t>
  </si>
  <si>
    <t>64030200401009100</t>
  </si>
  <si>
    <t>李光林</t>
  </si>
  <si>
    <t>6667</t>
  </si>
  <si>
    <t>64030200401009101</t>
  </si>
  <si>
    <t>6668</t>
  </si>
  <si>
    <t>64030200401009102</t>
  </si>
  <si>
    <t>6669</t>
  </si>
  <si>
    <t>64030200401009103</t>
  </si>
  <si>
    <t>6670</t>
  </si>
  <si>
    <t>64030200401009104</t>
  </si>
  <si>
    <t>马春龙</t>
  </si>
  <si>
    <t>6671</t>
  </si>
  <si>
    <t>64030200401009105</t>
  </si>
  <si>
    <t>丁良义</t>
  </si>
  <si>
    <t>6672</t>
  </si>
  <si>
    <t>64030200401009106</t>
  </si>
  <si>
    <t>马维英</t>
  </si>
  <si>
    <t>6673</t>
  </si>
  <si>
    <t>64030200401009107</t>
  </si>
  <si>
    <t>6674</t>
  </si>
  <si>
    <t>64030200401009108</t>
  </si>
  <si>
    <t>王佃花</t>
  </si>
  <si>
    <t>6675</t>
  </si>
  <si>
    <t>64030200401009109</t>
  </si>
  <si>
    <t>蔡曦霞</t>
  </si>
  <si>
    <t>6676</t>
  </si>
  <si>
    <t>64030200401009110</t>
  </si>
  <si>
    <t>丁秀美</t>
  </si>
  <si>
    <t>6677</t>
  </si>
  <si>
    <t>64030200401009111</t>
  </si>
  <si>
    <t>6678</t>
  </si>
  <si>
    <t>64030200401009113</t>
  </si>
  <si>
    <t>韩学栋</t>
  </si>
  <si>
    <t>6679</t>
  </si>
  <si>
    <t>64030200401009114</t>
  </si>
  <si>
    <t>郑爱琴</t>
  </si>
  <si>
    <t>6680</t>
  </si>
  <si>
    <t>64030200401009115</t>
  </si>
  <si>
    <t>朱志宁</t>
  </si>
  <si>
    <t>6681</t>
  </si>
  <si>
    <t>64030200401009116</t>
  </si>
  <si>
    <t>张开荣</t>
  </si>
  <si>
    <t>6682</t>
  </si>
  <si>
    <t>64030200401009117</t>
  </si>
  <si>
    <t>王炳新</t>
  </si>
  <si>
    <t>6683</t>
  </si>
  <si>
    <t>64030200401009118</t>
  </si>
  <si>
    <t>马建共</t>
  </si>
  <si>
    <t>6684</t>
  </si>
  <si>
    <t>64030200401009119</t>
  </si>
  <si>
    <t>谭玉凤</t>
  </si>
  <si>
    <t>6685</t>
  </si>
  <si>
    <t>64030200401009120</t>
  </si>
  <si>
    <t>6686</t>
  </si>
  <si>
    <t>64030200401009121</t>
  </si>
  <si>
    <t>徐俊堂</t>
  </si>
  <si>
    <t>6687</t>
  </si>
  <si>
    <t>64030200401009122</t>
  </si>
  <si>
    <t>6688</t>
  </si>
  <si>
    <t>64030200401009123</t>
  </si>
  <si>
    <t>6689</t>
  </si>
  <si>
    <t>64030200401009124</t>
  </si>
  <si>
    <t>马英峰</t>
  </si>
  <si>
    <t>6690</t>
  </si>
  <si>
    <t>64030200401009125</t>
  </si>
  <si>
    <t>王红香</t>
  </si>
  <si>
    <t>6691</t>
  </si>
  <si>
    <t>64030200401009126</t>
  </si>
  <si>
    <t>6692</t>
  </si>
  <si>
    <t>64030200401009128</t>
  </si>
  <si>
    <t>6693</t>
  </si>
  <si>
    <t>64030200401009131</t>
  </si>
  <si>
    <t>白正祥</t>
  </si>
  <si>
    <t>6694</t>
  </si>
  <si>
    <t>64030200401009132</t>
  </si>
  <si>
    <t>6695</t>
  </si>
  <si>
    <t>64030200401009133</t>
  </si>
  <si>
    <t>6696</t>
  </si>
  <si>
    <t>64030200401009135</t>
  </si>
  <si>
    <t>6697</t>
  </si>
  <si>
    <t>64030200401009136</t>
  </si>
  <si>
    <t>6698</t>
  </si>
  <si>
    <t>64030200401009137</t>
  </si>
  <si>
    <t>6699</t>
  </si>
  <si>
    <t>64030200401009140</t>
  </si>
  <si>
    <t>赵再忠</t>
  </si>
  <si>
    <t>6700</t>
  </si>
  <si>
    <t>64030200401009141</t>
  </si>
  <si>
    <t>杨志栋</t>
  </si>
  <si>
    <t>6701</t>
  </si>
  <si>
    <t>64030200401009142</t>
  </si>
  <si>
    <t>6702</t>
  </si>
  <si>
    <t>64030200401009143</t>
  </si>
  <si>
    <t>马英兰</t>
  </si>
  <si>
    <t>6703</t>
  </si>
  <si>
    <t>64030200401009144</t>
  </si>
  <si>
    <t>6704</t>
  </si>
  <si>
    <t>64030200401009145</t>
  </si>
  <si>
    <t>马英华</t>
  </si>
  <si>
    <t>6705</t>
  </si>
  <si>
    <t>64030200401009146</t>
  </si>
  <si>
    <t>6706</t>
  </si>
  <si>
    <t>64030200401009147</t>
  </si>
  <si>
    <t>马英鹏</t>
  </si>
  <si>
    <t>6707</t>
  </si>
  <si>
    <t>64030200401009148</t>
  </si>
  <si>
    <t>6708</t>
  </si>
  <si>
    <t>64030200401009149</t>
  </si>
  <si>
    <t>韦风琴</t>
  </si>
  <si>
    <t>6709</t>
  </si>
  <si>
    <t>64030200401009150</t>
  </si>
  <si>
    <t>胡立忠</t>
  </si>
  <si>
    <t>6710</t>
  </si>
  <si>
    <t>64030200401009151</t>
  </si>
  <si>
    <t>毛江</t>
  </si>
  <si>
    <t>6711</t>
  </si>
  <si>
    <t>64030200401009152</t>
  </si>
  <si>
    <t>6712</t>
  </si>
  <si>
    <t>64030200401009155</t>
  </si>
  <si>
    <t>6713</t>
  </si>
  <si>
    <t>64030200401009163</t>
  </si>
  <si>
    <t>6714</t>
  </si>
  <si>
    <t>64030200401009164</t>
  </si>
  <si>
    <t>6715</t>
  </si>
  <si>
    <t>64030200401009166</t>
  </si>
  <si>
    <t>周少琴</t>
  </si>
  <si>
    <t>6716</t>
  </si>
  <si>
    <t>64030200401009168</t>
  </si>
  <si>
    <t>郭小萍</t>
  </si>
  <si>
    <t>6717</t>
  </si>
  <si>
    <t>64030200401009172</t>
  </si>
  <si>
    <t>6718</t>
  </si>
  <si>
    <t>64030200401009174</t>
  </si>
  <si>
    <t>6719</t>
  </si>
  <si>
    <t>64030200401009175</t>
  </si>
  <si>
    <t>李光源</t>
  </si>
  <si>
    <t>6720</t>
  </si>
  <si>
    <t>64030200401009178</t>
  </si>
  <si>
    <t>马红礼</t>
  </si>
  <si>
    <t>6721</t>
  </si>
  <si>
    <t>64030200401009179</t>
  </si>
  <si>
    <t>孙洪福</t>
  </si>
  <si>
    <t>6722</t>
  </si>
  <si>
    <t>64030200401009180</t>
  </si>
  <si>
    <t>赵彩侠</t>
  </si>
  <si>
    <t>6723</t>
  </si>
  <si>
    <t>64030200401009182</t>
  </si>
  <si>
    <t>高金斌</t>
  </si>
  <si>
    <t>6724</t>
  </si>
  <si>
    <t>64030200401009183</t>
  </si>
  <si>
    <t>6725</t>
  </si>
  <si>
    <t>64030200401009185</t>
  </si>
  <si>
    <t>6726</t>
  </si>
  <si>
    <t>64030200401009186</t>
  </si>
  <si>
    <t>杨学生</t>
  </si>
  <si>
    <t>6727</t>
  </si>
  <si>
    <t>64030200401009187</t>
  </si>
  <si>
    <t>6728</t>
  </si>
  <si>
    <t>64030200401009188</t>
  </si>
  <si>
    <t>雷冬鸣</t>
  </si>
  <si>
    <t>6729</t>
  </si>
  <si>
    <t>64030200401009190</t>
  </si>
  <si>
    <t>张荣春</t>
  </si>
  <si>
    <t>6730</t>
  </si>
  <si>
    <t>64030200401009191</t>
  </si>
  <si>
    <t>王福东</t>
  </si>
  <si>
    <t>6731</t>
  </si>
  <si>
    <t>64030200401009192</t>
  </si>
  <si>
    <t>马希清</t>
  </si>
  <si>
    <t>6732</t>
  </si>
  <si>
    <t>64030200401009193</t>
  </si>
  <si>
    <t>王力耘</t>
  </si>
  <si>
    <t>6733</t>
  </si>
  <si>
    <t>64030200401009194</t>
  </si>
  <si>
    <t>马春虎</t>
  </si>
  <si>
    <t>6734</t>
  </si>
  <si>
    <t>64030200401009195</t>
  </si>
  <si>
    <t>马光增</t>
  </si>
  <si>
    <t>6735</t>
  </si>
  <si>
    <t>64030200401101001</t>
  </si>
  <si>
    <t>良繁办</t>
  </si>
  <si>
    <t>6736</t>
  </si>
  <si>
    <t>64030200401101002</t>
  </si>
  <si>
    <t>强金生</t>
  </si>
  <si>
    <t>6737</t>
  </si>
  <si>
    <t>64030200401101003</t>
  </si>
  <si>
    <t>6738</t>
  </si>
  <si>
    <t>64030200401101004</t>
  </si>
  <si>
    <t>6739</t>
  </si>
  <si>
    <t>64030200401101005</t>
  </si>
  <si>
    <t>6740</t>
  </si>
  <si>
    <t>64030200401101006</t>
  </si>
  <si>
    <t>6741</t>
  </si>
  <si>
    <t>64030200401101007</t>
  </si>
  <si>
    <t>马风萍</t>
  </si>
  <si>
    <t>6742</t>
  </si>
  <si>
    <t>64030200401101009</t>
  </si>
  <si>
    <t>马明全</t>
  </si>
  <si>
    <t>6743</t>
  </si>
  <si>
    <t>64030200401101010</t>
  </si>
  <si>
    <t>6744</t>
  </si>
  <si>
    <t>64030200401101011</t>
  </si>
  <si>
    <t>马天龙</t>
  </si>
  <si>
    <t>6745</t>
  </si>
  <si>
    <t>64030200401101012</t>
  </si>
  <si>
    <t>王宝兰</t>
  </si>
  <si>
    <t>6746</t>
  </si>
  <si>
    <t>64030200401101013</t>
  </si>
  <si>
    <t>6747</t>
  </si>
  <si>
    <t>64030200401101015</t>
  </si>
  <si>
    <t>6748</t>
  </si>
  <si>
    <t>64030200401101016</t>
  </si>
  <si>
    <t>6749</t>
  </si>
  <si>
    <t>64030200401101017</t>
  </si>
  <si>
    <t>6750</t>
  </si>
  <si>
    <t>64030200401101018</t>
  </si>
  <si>
    <t>6751</t>
  </si>
  <si>
    <t>64030200401101019</t>
  </si>
  <si>
    <t>6752</t>
  </si>
  <si>
    <t>64030200401101020</t>
  </si>
  <si>
    <t>何翠琴</t>
  </si>
  <si>
    <t>6753</t>
  </si>
  <si>
    <t>64030200401101021</t>
  </si>
  <si>
    <t>6754</t>
  </si>
  <si>
    <t>64030200401101022</t>
  </si>
  <si>
    <t>6755</t>
  </si>
  <si>
    <t>64030200401101023</t>
  </si>
  <si>
    <t>丁昆</t>
  </si>
  <si>
    <t>6756</t>
  </si>
  <si>
    <t>64030200401101024</t>
  </si>
  <si>
    <t>6757</t>
  </si>
  <si>
    <t>64030200401101026</t>
  </si>
  <si>
    <t>李玉凤</t>
  </si>
  <si>
    <t>6758</t>
  </si>
  <si>
    <t>64030200401101027</t>
  </si>
  <si>
    <t>6759</t>
  </si>
  <si>
    <t>64030200401101028</t>
  </si>
  <si>
    <t>6760</t>
  </si>
  <si>
    <t>64030200401101029</t>
  </si>
  <si>
    <t>6761</t>
  </si>
  <si>
    <t>64030200401101030</t>
  </si>
  <si>
    <t>6762</t>
  </si>
  <si>
    <t>64030200401101032</t>
  </si>
  <si>
    <t>6763</t>
  </si>
  <si>
    <t>64030200401101034</t>
  </si>
  <si>
    <t>苏爱花</t>
  </si>
  <si>
    <t>6764</t>
  </si>
  <si>
    <t>64030200401101035</t>
  </si>
  <si>
    <t>王志峰</t>
  </si>
  <si>
    <t>6765</t>
  </si>
  <si>
    <t>64030200401101036</t>
  </si>
  <si>
    <t>6766</t>
  </si>
  <si>
    <t>64030200401101037</t>
  </si>
  <si>
    <t>6767</t>
  </si>
  <si>
    <t>64030200401101038</t>
  </si>
  <si>
    <t>杜少鹏</t>
  </si>
  <si>
    <t>6768</t>
  </si>
  <si>
    <t>64030200401101039</t>
  </si>
  <si>
    <t>6769</t>
  </si>
  <si>
    <t>64030200401101041</t>
  </si>
  <si>
    <t>黄世忠</t>
  </si>
  <si>
    <t>6770</t>
  </si>
  <si>
    <t>64030200401101042</t>
  </si>
  <si>
    <t>常文海</t>
  </si>
  <si>
    <t>6771</t>
  </si>
  <si>
    <t>64030200401101043</t>
  </si>
  <si>
    <t>6772</t>
  </si>
  <si>
    <t>64030200401101044</t>
  </si>
  <si>
    <t>赵学梅</t>
  </si>
  <si>
    <t>6773</t>
  </si>
  <si>
    <t>64030200401101045</t>
  </si>
  <si>
    <t>6774</t>
  </si>
  <si>
    <t>64030200401101046</t>
  </si>
  <si>
    <t>6775</t>
  </si>
  <si>
    <t>64030200401101047</t>
  </si>
  <si>
    <t>马和清</t>
  </si>
  <si>
    <t>6776</t>
  </si>
  <si>
    <t>64030200401101048</t>
  </si>
  <si>
    <t>周少成</t>
  </si>
  <si>
    <t>6777</t>
  </si>
  <si>
    <t>64030200401101049</t>
  </si>
  <si>
    <t>杨青枝</t>
  </si>
  <si>
    <t>6778</t>
  </si>
  <si>
    <t>64030200401101050</t>
  </si>
  <si>
    <t>马兴洲</t>
  </si>
  <si>
    <t>6779</t>
  </si>
  <si>
    <t>64030200401101051</t>
  </si>
  <si>
    <t>赵学英</t>
  </si>
  <si>
    <t>6780</t>
  </si>
  <si>
    <t>64030200401101052</t>
  </si>
  <si>
    <t>吕国清</t>
  </si>
  <si>
    <t>6781</t>
  </si>
  <si>
    <t>64030200401101054</t>
  </si>
  <si>
    <t>6782</t>
  </si>
  <si>
    <t>64030200401101055</t>
  </si>
  <si>
    <t>马桂娟</t>
  </si>
  <si>
    <t>6783</t>
  </si>
  <si>
    <t>64030200401101056</t>
  </si>
  <si>
    <t>王化兵</t>
  </si>
  <si>
    <t>6784</t>
  </si>
  <si>
    <t>64030200401101057</t>
  </si>
  <si>
    <t>王化山</t>
  </si>
  <si>
    <t>6785</t>
  </si>
  <si>
    <t>64030200401101058</t>
  </si>
  <si>
    <t>6786</t>
  </si>
  <si>
    <t>64030200401101059</t>
  </si>
  <si>
    <t>王化海</t>
  </si>
  <si>
    <t>6787</t>
  </si>
  <si>
    <t>64030200401101060</t>
  </si>
  <si>
    <t>王化强</t>
  </si>
  <si>
    <t>6788</t>
  </si>
  <si>
    <t>64030200401101061</t>
  </si>
  <si>
    <t>王化南</t>
  </si>
  <si>
    <t>6789</t>
  </si>
  <si>
    <t>64030200401101062</t>
  </si>
  <si>
    <t>吴建新</t>
  </si>
  <si>
    <t>6790</t>
  </si>
  <si>
    <t>64030200401101063</t>
  </si>
  <si>
    <t>6791</t>
  </si>
  <si>
    <t>64030200401101064</t>
  </si>
  <si>
    <t>6792</t>
  </si>
  <si>
    <t>64030200401101065</t>
  </si>
  <si>
    <t>6793</t>
  </si>
  <si>
    <t>64030200401101066</t>
  </si>
  <si>
    <t>吴忠孝</t>
  </si>
  <si>
    <t>6794</t>
  </si>
  <si>
    <t>64030200401101067</t>
  </si>
  <si>
    <t>赵玉苍</t>
  </si>
  <si>
    <t>6795</t>
  </si>
  <si>
    <t>64030200401101068</t>
  </si>
  <si>
    <t>丁俊霞</t>
  </si>
  <si>
    <t>6796</t>
  </si>
  <si>
    <t>64030200401101069</t>
  </si>
  <si>
    <t>6797</t>
  </si>
  <si>
    <t>64030200401101070</t>
  </si>
  <si>
    <t>6798</t>
  </si>
  <si>
    <t>64030200401101071</t>
  </si>
  <si>
    <t>吴生岐</t>
  </si>
  <si>
    <t>6799</t>
  </si>
  <si>
    <t>64030200401101072</t>
  </si>
  <si>
    <t>6800</t>
  </si>
  <si>
    <t>64030200401101073</t>
  </si>
  <si>
    <t>6801</t>
  </si>
  <si>
    <t>64030200401101074</t>
  </si>
  <si>
    <t>6802</t>
  </si>
  <si>
    <t>64030200401101075</t>
  </si>
  <si>
    <t>6803</t>
  </si>
  <si>
    <t>64030200401101076</t>
  </si>
  <si>
    <t>6804</t>
  </si>
  <si>
    <t>64030200401101077</t>
  </si>
  <si>
    <t>6805</t>
  </si>
  <si>
    <t>64030200401101079</t>
  </si>
  <si>
    <t>马洪其</t>
  </si>
  <si>
    <t>6806</t>
  </si>
  <si>
    <t>64030200401101080</t>
  </si>
  <si>
    <t>周绍钧</t>
  </si>
  <si>
    <t>6807</t>
  </si>
  <si>
    <t>64030200401101081</t>
  </si>
  <si>
    <t>6808</t>
  </si>
  <si>
    <t>64030200401101082</t>
  </si>
  <si>
    <t>6809</t>
  </si>
  <si>
    <t>64030200401101083</t>
  </si>
  <si>
    <t>王化钧</t>
  </si>
  <si>
    <t>6810</t>
  </si>
  <si>
    <t>64030200401101084</t>
  </si>
  <si>
    <t>牛炳兰</t>
  </si>
  <si>
    <t>6811</t>
  </si>
  <si>
    <t>64030200401101085</t>
  </si>
  <si>
    <t>常文强</t>
  </si>
  <si>
    <t>6812</t>
  </si>
  <si>
    <t>64030200401101086</t>
  </si>
  <si>
    <t>6813</t>
  </si>
  <si>
    <t>64030200401101087</t>
  </si>
  <si>
    <t>田小颜</t>
  </si>
  <si>
    <t>6814</t>
  </si>
  <si>
    <t>64030200401101088</t>
  </si>
  <si>
    <t>牛兴国</t>
  </si>
  <si>
    <t>6815</t>
  </si>
  <si>
    <t>64030200401101089</t>
  </si>
  <si>
    <t>6816</t>
  </si>
  <si>
    <t>64030200401101090</t>
  </si>
  <si>
    <t>6817</t>
  </si>
  <si>
    <t>64030200401101091</t>
  </si>
  <si>
    <t>6818</t>
  </si>
  <si>
    <t>64030200401101092</t>
  </si>
  <si>
    <t>赵玉明</t>
  </si>
  <si>
    <t>6819</t>
  </si>
  <si>
    <t>64030200401101094</t>
  </si>
  <si>
    <t>6820</t>
  </si>
  <si>
    <t>64030200401101095</t>
  </si>
  <si>
    <t>史自燕</t>
  </si>
  <si>
    <t>6821</t>
  </si>
  <si>
    <t>64030200401101096</t>
  </si>
  <si>
    <t>6822</t>
  </si>
  <si>
    <t>64030200401101097</t>
  </si>
  <si>
    <t>6823</t>
  </si>
  <si>
    <t>64030200401101098</t>
  </si>
  <si>
    <t>6824</t>
  </si>
  <si>
    <t>64030200401101099</t>
  </si>
  <si>
    <t>马洪仁</t>
  </si>
  <si>
    <t>6825</t>
  </si>
  <si>
    <t>64030200401101100</t>
  </si>
  <si>
    <t>6826</t>
  </si>
  <si>
    <t>64030200401101101</t>
  </si>
  <si>
    <t>6827</t>
  </si>
  <si>
    <t>64030200401101102</t>
  </si>
  <si>
    <t>6828</t>
  </si>
  <si>
    <t>64030200401101103</t>
  </si>
  <si>
    <t>马兆荣</t>
  </si>
  <si>
    <t>6829</t>
  </si>
  <si>
    <t>64030200401101104</t>
  </si>
  <si>
    <t>6830</t>
  </si>
  <si>
    <t>64030200401101105</t>
  </si>
  <si>
    <t>周绍红</t>
  </si>
  <si>
    <t>6831</t>
  </si>
  <si>
    <t>64030200401101106</t>
  </si>
  <si>
    <t>李建强</t>
  </si>
  <si>
    <t>6832</t>
  </si>
  <si>
    <t>64030200401101107</t>
  </si>
  <si>
    <t>马兴宁</t>
  </si>
  <si>
    <t>6833</t>
  </si>
  <si>
    <t>64030200401101108</t>
  </si>
  <si>
    <t>6834</t>
  </si>
  <si>
    <t>64030200401101109</t>
  </si>
  <si>
    <t>6835</t>
  </si>
  <si>
    <t>64030200401101110</t>
  </si>
  <si>
    <t>张忠孝</t>
  </si>
  <si>
    <t>6836</t>
  </si>
  <si>
    <t>64030200401101111</t>
  </si>
  <si>
    <t>丁盛</t>
  </si>
  <si>
    <t>6837</t>
  </si>
  <si>
    <t>64030200401101112</t>
  </si>
  <si>
    <t>6838</t>
  </si>
  <si>
    <t>64030200401101113</t>
  </si>
  <si>
    <t>6839</t>
  </si>
  <si>
    <t>64030200401101114</t>
  </si>
  <si>
    <t>6840</t>
  </si>
  <si>
    <t>64030200401101115</t>
  </si>
  <si>
    <t>马小玲</t>
  </si>
  <si>
    <t>6841</t>
  </si>
  <si>
    <t>64030200401101116</t>
  </si>
  <si>
    <t>牛兴民</t>
  </si>
  <si>
    <t>6842</t>
  </si>
  <si>
    <t>64030200401101117</t>
  </si>
  <si>
    <t>6843</t>
  </si>
  <si>
    <t>64030200401102001</t>
  </si>
  <si>
    <t>6844</t>
  </si>
  <si>
    <t>64030200401102002</t>
  </si>
  <si>
    <t>6845</t>
  </si>
  <si>
    <t>64030200401102003</t>
  </si>
  <si>
    <t>6846</t>
  </si>
  <si>
    <t>64030200401102004</t>
  </si>
  <si>
    <t>6847</t>
  </si>
  <si>
    <t>64030200401102006</t>
  </si>
  <si>
    <t>6848</t>
  </si>
  <si>
    <t>64030200401102007</t>
  </si>
  <si>
    <t>6849</t>
  </si>
  <si>
    <t>64030200401102008</t>
  </si>
  <si>
    <t>6850</t>
  </si>
  <si>
    <t>64030200401102009</t>
  </si>
  <si>
    <t>6851</t>
  </si>
  <si>
    <t>64030200401102010</t>
  </si>
  <si>
    <t>6852</t>
  </si>
  <si>
    <t>64030200401102011</t>
  </si>
  <si>
    <t>马振</t>
  </si>
  <si>
    <t>6853</t>
  </si>
  <si>
    <t>64030200401102012</t>
  </si>
  <si>
    <t>马廷其</t>
  </si>
  <si>
    <t>6854</t>
  </si>
  <si>
    <t>64030200401102013</t>
  </si>
  <si>
    <t>6855</t>
  </si>
  <si>
    <t>64030200401102014</t>
  </si>
  <si>
    <t>刘学文</t>
  </si>
  <si>
    <t>6856</t>
  </si>
  <si>
    <t>64030200401102015</t>
  </si>
  <si>
    <t>6857</t>
  </si>
  <si>
    <t>64030200401102016</t>
  </si>
  <si>
    <t>6858</t>
  </si>
  <si>
    <t>64030200401102017</t>
  </si>
  <si>
    <t>韩英</t>
  </si>
  <si>
    <t>6859</t>
  </si>
  <si>
    <t>64030200401102018</t>
  </si>
  <si>
    <t>苏建林</t>
  </si>
  <si>
    <t>6860</t>
  </si>
  <si>
    <t>64030200401102019</t>
  </si>
  <si>
    <t>苏润华</t>
  </si>
  <si>
    <t>6861</t>
  </si>
  <si>
    <t>64030200401102020</t>
  </si>
  <si>
    <t>苏建仁</t>
  </si>
  <si>
    <t>6862</t>
  </si>
  <si>
    <t>64030200401102021</t>
  </si>
  <si>
    <t>马开国</t>
  </si>
  <si>
    <t>6863</t>
  </si>
  <si>
    <t>64030200401102022</t>
  </si>
  <si>
    <t>6864</t>
  </si>
  <si>
    <t>64030200401102023</t>
  </si>
  <si>
    <t>马自花</t>
  </si>
  <si>
    <t>6865</t>
  </si>
  <si>
    <t>64030200401102024</t>
  </si>
  <si>
    <t>6866</t>
  </si>
  <si>
    <t>64030200401102025</t>
  </si>
  <si>
    <t>郝发国</t>
  </si>
  <si>
    <t>6867</t>
  </si>
  <si>
    <t>64030200401102026</t>
  </si>
  <si>
    <t>韩国君</t>
  </si>
  <si>
    <t>6868</t>
  </si>
  <si>
    <t>64030200401102027</t>
  </si>
  <si>
    <t>韩玉静</t>
  </si>
  <si>
    <t>6869</t>
  </si>
  <si>
    <t>64030200401102028</t>
  </si>
  <si>
    <t>6870</t>
  </si>
  <si>
    <t>64030200401102029</t>
  </si>
  <si>
    <t>6871</t>
  </si>
  <si>
    <t>64030200401102030</t>
  </si>
  <si>
    <t>6872</t>
  </si>
  <si>
    <t>64030200401102031</t>
  </si>
  <si>
    <t>杨海宁</t>
  </si>
  <si>
    <t>6873</t>
  </si>
  <si>
    <t>64030200401102032</t>
  </si>
  <si>
    <t>吴树森</t>
  </si>
  <si>
    <t>6874</t>
  </si>
  <si>
    <t>64030200401102033</t>
  </si>
  <si>
    <t>吴树林</t>
  </si>
  <si>
    <t>6875</t>
  </si>
  <si>
    <t>64030200401102034</t>
  </si>
  <si>
    <t>6876</t>
  </si>
  <si>
    <t>64030200401102035</t>
  </si>
  <si>
    <t>马兴虎</t>
  </si>
  <si>
    <t>6877</t>
  </si>
  <si>
    <t>64030200401102036</t>
  </si>
  <si>
    <t>马兴广</t>
  </si>
  <si>
    <t>6878</t>
  </si>
  <si>
    <t>64030200401102037</t>
  </si>
  <si>
    <t>6879</t>
  </si>
  <si>
    <t>64030200401102038</t>
  </si>
  <si>
    <t>马兴义</t>
  </si>
  <si>
    <t>6880</t>
  </si>
  <si>
    <t>64030200401102039</t>
  </si>
  <si>
    <t>6881</t>
  </si>
  <si>
    <t>64030200401102040</t>
  </si>
  <si>
    <t>6882</t>
  </si>
  <si>
    <t>64030200401102041</t>
  </si>
  <si>
    <t>马忠诚</t>
  </si>
  <si>
    <t>6883</t>
  </si>
  <si>
    <t>64030200401102042</t>
  </si>
  <si>
    <t>金凤亮</t>
  </si>
  <si>
    <t>6884</t>
  </si>
  <si>
    <t>64030200401102043</t>
  </si>
  <si>
    <t>6885</t>
  </si>
  <si>
    <t>64030200401102044</t>
  </si>
  <si>
    <t>6886</t>
  </si>
  <si>
    <t>64030200401102045</t>
  </si>
  <si>
    <t>6887</t>
  </si>
  <si>
    <t>64030200401102046</t>
  </si>
  <si>
    <t>6888</t>
  </si>
  <si>
    <t>64030200401102047</t>
  </si>
  <si>
    <t>杨怀明</t>
  </si>
  <si>
    <t>6889</t>
  </si>
  <si>
    <t>64030200401102048</t>
  </si>
  <si>
    <t>杨怀荣</t>
  </si>
  <si>
    <t>6890</t>
  </si>
  <si>
    <t>64030200401102049</t>
  </si>
  <si>
    <t>杨怀玉</t>
  </si>
  <si>
    <t>6891</t>
  </si>
  <si>
    <t>64030200401102051</t>
  </si>
  <si>
    <t>6892</t>
  </si>
  <si>
    <t>64030200401102052</t>
  </si>
  <si>
    <t>马文录</t>
  </si>
  <si>
    <t>6893</t>
  </si>
  <si>
    <t>64030200401102053</t>
  </si>
  <si>
    <t>马兆萍</t>
  </si>
  <si>
    <t>6894</t>
  </si>
  <si>
    <t>64030200401102054</t>
  </si>
  <si>
    <t>6895</t>
  </si>
  <si>
    <t>64030200401102055</t>
  </si>
  <si>
    <t>马效梅</t>
  </si>
  <si>
    <t>6896</t>
  </si>
  <si>
    <t>64030200401102056</t>
  </si>
  <si>
    <t>6897</t>
  </si>
  <si>
    <t>64030200401102057</t>
  </si>
  <si>
    <t>6898</t>
  </si>
  <si>
    <t>64030200401102058</t>
  </si>
  <si>
    <t>陈业宁</t>
  </si>
  <si>
    <t>6899</t>
  </si>
  <si>
    <t>64030200401102059</t>
  </si>
  <si>
    <t>6900</t>
  </si>
  <si>
    <t>64030200401102060</t>
  </si>
  <si>
    <t>6901</t>
  </si>
  <si>
    <t>64030200401102061</t>
  </si>
  <si>
    <t>6902</t>
  </si>
  <si>
    <t>64030200401102062</t>
  </si>
  <si>
    <t>6903</t>
  </si>
  <si>
    <t>64030200401102063</t>
  </si>
  <si>
    <t>马志力</t>
  </si>
  <si>
    <t>6904</t>
  </si>
  <si>
    <t>64030200401102064</t>
  </si>
  <si>
    <t>张福祥</t>
  </si>
  <si>
    <t>6905</t>
  </si>
  <si>
    <t>64030200401102065</t>
  </si>
  <si>
    <t>6906</t>
  </si>
  <si>
    <t>64030200401102066</t>
  </si>
  <si>
    <t>6907</t>
  </si>
  <si>
    <t>64030200401102067</t>
  </si>
  <si>
    <t>6908</t>
  </si>
  <si>
    <t>64030200401102069</t>
  </si>
  <si>
    <t>杨淑琴</t>
  </si>
  <si>
    <t>6909</t>
  </si>
  <si>
    <t>64030200401102070</t>
  </si>
  <si>
    <t>马燕侠</t>
  </si>
  <si>
    <t>6910</t>
  </si>
  <si>
    <t>64030200401102072</t>
  </si>
  <si>
    <t>郝发军</t>
  </si>
  <si>
    <t>6911</t>
  </si>
  <si>
    <t>64030200401102073</t>
  </si>
  <si>
    <t>6912</t>
  </si>
  <si>
    <t>64030200401102074</t>
  </si>
  <si>
    <t>唐少军</t>
  </si>
  <si>
    <t>6913</t>
  </si>
  <si>
    <t>64030200401102075</t>
  </si>
  <si>
    <t>6914</t>
  </si>
  <si>
    <t>64030200401102076</t>
  </si>
  <si>
    <t>6915</t>
  </si>
  <si>
    <t>64030200401102077</t>
  </si>
  <si>
    <t>6916</t>
  </si>
  <si>
    <t>64030200401102078</t>
  </si>
  <si>
    <t>郝秀梅</t>
  </si>
  <si>
    <t>6917</t>
  </si>
  <si>
    <t>64030200401102079</t>
  </si>
  <si>
    <t>6918</t>
  </si>
  <si>
    <t>64030200401102080</t>
  </si>
  <si>
    <t>6919</t>
  </si>
  <si>
    <t>64030200401102081</t>
  </si>
  <si>
    <t>马银龙</t>
  </si>
  <si>
    <t>6920</t>
  </si>
  <si>
    <t>64030200401102082</t>
  </si>
  <si>
    <t>郝开林</t>
  </si>
  <si>
    <t>6921</t>
  </si>
  <si>
    <t>64030200401102083</t>
  </si>
  <si>
    <t>金风英</t>
  </si>
  <si>
    <t>6922</t>
  </si>
  <si>
    <t>64030200401102085</t>
  </si>
  <si>
    <t>6923</t>
  </si>
  <si>
    <t>64030200401103001</t>
  </si>
  <si>
    <t>6924</t>
  </si>
  <si>
    <t>64030200401103002</t>
  </si>
  <si>
    <t>付立宾</t>
  </si>
  <si>
    <t>6925</t>
  </si>
  <si>
    <t>64030200401103003</t>
  </si>
  <si>
    <t>6926</t>
  </si>
  <si>
    <t>64030200401103004</t>
  </si>
  <si>
    <t>顾文祥</t>
  </si>
  <si>
    <t>6927</t>
  </si>
  <si>
    <t>64030200401103005</t>
  </si>
  <si>
    <t>刘善虎</t>
  </si>
  <si>
    <t>6928</t>
  </si>
  <si>
    <t>64030200401103006</t>
  </si>
  <si>
    <t>6929</t>
  </si>
  <si>
    <t>64030200401103007</t>
  </si>
  <si>
    <t>杨发强</t>
  </si>
  <si>
    <t>6930</t>
  </si>
  <si>
    <t>64030200401103008</t>
  </si>
  <si>
    <t>杨春燕</t>
  </si>
  <si>
    <t>6931</t>
  </si>
  <si>
    <t>64030200401103009</t>
  </si>
  <si>
    <t>6932</t>
  </si>
  <si>
    <t>64030200401103010</t>
  </si>
  <si>
    <t>6933</t>
  </si>
  <si>
    <t>64030200401103011</t>
  </si>
  <si>
    <t>王梅荣</t>
  </si>
  <si>
    <t>6934</t>
  </si>
  <si>
    <t>64030200401103012</t>
  </si>
  <si>
    <t>梁永正</t>
  </si>
  <si>
    <t>6935</t>
  </si>
  <si>
    <t>64030200401103013</t>
  </si>
  <si>
    <t>丁洪秀</t>
  </si>
  <si>
    <t>6936</t>
  </si>
  <si>
    <t>64030200401103014</t>
  </si>
  <si>
    <t>苏耀林</t>
  </si>
  <si>
    <t>6937</t>
  </si>
  <si>
    <t>64030200401103015</t>
  </si>
  <si>
    <t>6938</t>
  </si>
  <si>
    <t>64030200401103016</t>
  </si>
  <si>
    <t>姜宝莲</t>
  </si>
  <si>
    <t>6939</t>
  </si>
  <si>
    <t>64030200401103017</t>
  </si>
  <si>
    <t>6940</t>
  </si>
  <si>
    <t>64030200401103018</t>
  </si>
  <si>
    <t>马文善</t>
  </si>
  <si>
    <t>6941</t>
  </si>
  <si>
    <t>64030200401103019</t>
  </si>
  <si>
    <t>6942</t>
  </si>
  <si>
    <t>64030200401103020</t>
  </si>
  <si>
    <t>宗胜萍</t>
  </si>
  <si>
    <t>6943</t>
  </si>
  <si>
    <t>64030200401103021</t>
  </si>
  <si>
    <t>6944</t>
  </si>
  <si>
    <t>64030200401103022</t>
  </si>
  <si>
    <t>马忠福</t>
  </si>
  <si>
    <t>6945</t>
  </si>
  <si>
    <t>64030200401103023</t>
  </si>
  <si>
    <t>杨增梅</t>
  </si>
  <si>
    <t>6946</t>
  </si>
  <si>
    <t>64030200401103024</t>
  </si>
  <si>
    <t>6947</t>
  </si>
  <si>
    <t>64030200401103025</t>
  </si>
  <si>
    <t>6948</t>
  </si>
  <si>
    <t>64030200401103026</t>
  </si>
  <si>
    <t>6949</t>
  </si>
  <si>
    <t>64030200401103027</t>
  </si>
  <si>
    <t>丁绍琴</t>
  </si>
  <si>
    <t>6950</t>
  </si>
  <si>
    <t>64030200401103028</t>
  </si>
  <si>
    <t>马翠红</t>
  </si>
  <si>
    <t>6951</t>
  </si>
  <si>
    <t>64030200401103029</t>
  </si>
  <si>
    <t>郭耀鲜</t>
  </si>
  <si>
    <t>6952</t>
  </si>
  <si>
    <t>64030200401103030</t>
  </si>
  <si>
    <t>黄旭东</t>
  </si>
  <si>
    <t>6953</t>
  </si>
  <si>
    <t>64030200401103031</t>
  </si>
  <si>
    <t>苗玉田</t>
  </si>
  <si>
    <t>6954</t>
  </si>
  <si>
    <t>64030200401103032</t>
  </si>
  <si>
    <t>6955</t>
  </si>
  <si>
    <t>64030200401104001</t>
  </si>
  <si>
    <t>宗胜利</t>
  </si>
  <si>
    <t>6956</t>
  </si>
  <si>
    <t>64030200401104002</t>
  </si>
  <si>
    <t>董连昌</t>
  </si>
  <si>
    <t>6957</t>
  </si>
  <si>
    <t>64030200401104003</t>
  </si>
  <si>
    <t>郝书存</t>
  </si>
  <si>
    <t>6958</t>
  </si>
  <si>
    <t>64030200401104004</t>
  </si>
  <si>
    <t>6959</t>
  </si>
  <si>
    <t>64030200401104005</t>
  </si>
  <si>
    <t>李有贵</t>
  </si>
  <si>
    <t>6960</t>
  </si>
  <si>
    <t>64030200401104006</t>
  </si>
  <si>
    <t>高素梅</t>
  </si>
  <si>
    <t>6961</t>
  </si>
  <si>
    <t>64030200401104007</t>
  </si>
  <si>
    <t>6962</t>
  </si>
  <si>
    <t>64030200401104008</t>
  </si>
  <si>
    <t>黄选荣</t>
  </si>
  <si>
    <t>6963</t>
  </si>
  <si>
    <t>64030200401104009</t>
  </si>
  <si>
    <t>黄玉静</t>
  </si>
  <si>
    <t>6964</t>
  </si>
  <si>
    <t>64030200401104010</t>
  </si>
  <si>
    <t>杜仁</t>
  </si>
  <si>
    <t>6965</t>
  </si>
  <si>
    <t>64030200401104011</t>
  </si>
  <si>
    <t>杜玉兰</t>
  </si>
  <si>
    <t>6966</t>
  </si>
  <si>
    <t>64030200401104012</t>
  </si>
  <si>
    <t>马应保</t>
  </si>
  <si>
    <t>6967</t>
  </si>
  <si>
    <t>64030200401104013</t>
  </si>
  <si>
    <t>6968</t>
  </si>
  <si>
    <t>64030200401104014</t>
  </si>
  <si>
    <t>6969</t>
  </si>
  <si>
    <t>64030200401104015</t>
  </si>
  <si>
    <t>6970</t>
  </si>
  <si>
    <t>64030200401104016</t>
  </si>
  <si>
    <t>刘生梅</t>
  </si>
  <si>
    <t>6971</t>
  </si>
  <si>
    <t>64030200401104017</t>
  </si>
  <si>
    <t>6972</t>
  </si>
  <si>
    <t>64030200401104018</t>
  </si>
  <si>
    <t>6973</t>
  </si>
  <si>
    <t>64030200401104019</t>
  </si>
  <si>
    <t>宗胜军</t>
  </si>
  <si>
    <t>6974</t>
  </si>
  <si>
    <t>64030200401104020</t>
  </si>
  <si>
    <t>6975</t>
  </si>
  <si>
    <t>64030200401104021</t>
  </si>
  <si>
    <t>张观峰</t>
  </si>
  <si>
    <t>6976</t>
  </si>
  <si>
    <t>64030200401104022</t>
  </si>
  <si>
    <t>6977</t>
  </si>
  <si>
    <t>64030200401104023</t>
  </si>
  <si>
    <t>杨自宝</t>
  </si>
  <si>
    <t>6978</t>
  </si>
  <si>
    <t>64030200401104024</t>
  </si>
  <si>
    <t>6979</t>
  </si>
  <si>
    <t>64030200401104025</t>
  </si>
  <si>
    <t>6980</t>
  </si>
  <si>
    <t>64030200401104026</t>
  </si>
  <si>
    <t>6981</t>
  </si>
  <si>
    <t>64030200401104027</t>
  </si>
  <si>
    <t>马春锋</t>
  </si>
  <si>
    <t>6982</t>
  </si>
  <si>
    <t>64030200401104028</t>
  </si>
  <si>
    <t>吴怀生</t>
  </si>
  <si>
    <t>6983</t>
  </si>
  <si>
    <t>64030200401104029</t>
  </si>
  <si>
    <t>纳明</t>
  </si>
  <si>
    <t>6984</t>
  </si>
  <si>
    <t>64030200401104030</t>
  </si>
  <si>
    <t>吕志鹏</t>
  </si>
  <si>
    <t>6985</t>
  </si>
  <si>
    <t>64030200401104031</t>
  </si>
  <si>
    <t>6986</t>
  </si>
  <si>
    <t>64030200401104032</t>
  </si>
  <si>
    <t>吴存福</t>
  </si>
  <si>
    <t>6987</t>
  </si>
  <si>
    <t>64030200401104033</t>
  </si>
  <si>
    <t>6988</t>
  </si>
  <si>
    <t>64030200401104034</t>
  </si>
  <si>
    <t>6989</t>
  </si>
  <si>
    <t>64030200401104035</t>
  </si>
  <si>
    <t>6990</t>
  </si>
  <si>
    <t>64030200401104036</t>
  </si>
  <si>
    <t>马学芳</t>
  </si>
  <si>
    <t>6991</t>
  </si>
  <si>
    <t>64030200401104037</t>
  </si>
  <si>
    <t>6992</t>
  </si>
  <si>
    <t>64030200401104038</t>
  </si>
  <si>
    <t>马武斌</t>
  </si>
  <si>
    <t>6993</t>
  </si>
  <si>
    <t>64030200401104039</t>
  </si>
  <si>
    <t>6994</t>
  </si>
  <si>
    <t>64030200401104040</t>
  </si>
  <si>
    <t>刘甫军</t>
  </si>
  <si>
    <t>6995</t>
  </si>
  <si>
    <t>64030200401104041</t>
  </si>
  <si>
    <t>6996</t>
  </si>
  <si>
    <t>64030200401104042</t>
  </si>
  <si>
    <t>6997</t>
  </si>
  <si>
    <t>64030200401104043</t>
  </si>
  <si>
    <t>赵正军</t>
  </si>
  <si>
    <t>6998</t>
  </si>
  <si>
    <t>64030200401104044</t>
  </si>
  <si>
    <t>赵学强</t>
  </si>
  <si>
    <t>6999</t>
  </si>
  <si>
    <t>64030200401104045</t>
  </si>
  <si>
    <t>7000</t>
  </si>
  <si>
    <t>64030200401104046</t>
  </si>
  <si>
    <t>7001</t>
  </si>
  <si>
    <t>64030200401104047</t>
  </si>
  <si>
    <t>7002</t>
  </si>
  <si>
    <t>64030200401104048</t>
  </si>
  <si>
    <t>郭向利</t>
  </si>
  <si>
    <t>7003</t>
  </si>
  <si>
    <t>64030200401104049</t>
  </si>
  <si>
    <t>7004</t>
  </si>
  <si>
    <t>64030200401104050</t>
  </si>
  <si>
    <t>宫恒国</t>
  </si>
  <si>
    <t>7005</t>
  </si>
  <si>
    <t>64030200401104051</t>
  </si>
  <si>
    <t>苏养贵</t>
  </si>
  <si>
    <t>7006</t>
  </si>
  <si>
    <t>64030200401104052</t>
  </si>
  <si>
    <t>赵春红</t>
  </si>
  <si>
    <t>7007</t>
  </si>
  <si>
    <t>64030200401104053</t>
  </si>
  <si>
    <t>陈海英</t>
  </si>
  <si>
    <t>7008</t>
  </si>
  <si>
    <t>64030200401104054</t>
  </si>
  <si>
    <t>7009</t>
  </si>
  <si>
    <t>64030200401104055</t>
  </si>
  <si>
    <t>马继英</t>
  </si>
  <si>
    <t>7010</t>
  </si>
  <si>
    <t>64030200401104056</t>
  </si>
  <si>
    <t>7011</t>
  </si>
  <si>
    <t>64030200401104057</t>
  </si>
  <si>
    <t>黄选琴</t>
  </si>
  <si>
    <t>7012</t>
  </si>
  <si>
    <t>64030200401104058</t>
  </si>
  <si>
    <t>7013</t>
  </si>
  <si>
    <t>64030200401104059</t>
  </si>
  <si>
    <t>7014</t>
  </si>
  <si>
    <t>64030200401104060</t>
  </si>
  <si>
    <t>马效琴</t>
  </si>
  <si>
    <t>7015</t>
  </si>
  <si>
    <t>64030200401104061</t>
  </si>
  <si>
    <t>7016</t>
  </si>
  <si>
    <t>64030200401104062</t>
  </si>
  <si>
    <t>王敏</t>
  </si>
  <si>
    <t>7017</t>
  </si>
  <si>
    <t>64030200401104063</t>
  </si>
  <si>
    <t>李海龙</t>
  </si>
  <si>
    <t>7018</t>
  </si>
  <si>
    <t>64030200401104064</t>
  </si>
  <si>
    <t>苗玉河</t>
  </si>
  <si>
    <t>7019</t>
  </si>
  <si>
    <t>64030200401104065</t>
  </si>
  <si>
    <t>7020</t>
  </si>
  <si>
    <t>64030200401104066</t>
  </si>
  <si>
    <t>马荣华</t>
  </si>
  <si>
    <t>7021</t>
  </si>
  <si>
    <t>64030200401104067</t>
  </si>
  <si>
    <t>马风华</t>
  </si>
  <si>
    <t>7022</t>
  </si>
  <si>
    <t>64030200401104068</t>
  </si>
  <si>
    <t>吴国有</t>
  </si>
  <si>
    <t>7023</t>
  </si>
  <si>
    <t>64030200401104069</t>
  </si>
  <si>
    <t>赵连香</t>
  </si>
  <si>
    <t>7024</t>
  </si>
  <si>
    <t>64030200401104070</t>
  </si>
  <si>
    <t>米仲平</t>
  </si>
  <si>
    <t>利通区马莲渠乡2019年耕地地力保护补贴资金兑付明细表</t>
  </si>
  <si>
    <t>64030201000101001</t>
  </si>
  <si>
    <t>64030201000101004</t>
  </si>
  <si>
    <t>沈才碧</t>
  </si>
  <si>
    <t>64030201000101005</t>
  </si>
  <si>
    <t>王雄</t>
  </si>
  <si>
    <t>64030201000101006</t>
  </si>
  <si>
    <t>64030201000101007</t>
  </si>
  <si>
    <t>王吉荣</t>
  </si>
  <si>
    <t>64030201000101008</t>
  </si>
  <si>
    <t>王奋荣</t>
  </si>
  <si>
    <t>64030201000101009</t>
  </si>
  <si>
    <t>王凤专</t>
  </si>
  <si>
    <t>64030201000101010</t>
  </si>
  <si>
    <t>64030201000101011</t>
  </si>
  <si>
    <t>64030201000101012</t>
  </si>
  <si>
    <t>64030201000101013</t>
  </si>
  <si>
    <t>64030201000101014</t>
  </si>
  <si>
    <t>王风前</t>
  </si>
  <si>
    <t>64030201000101015</t>
  </si>
  <si>
    <t>王吉云</t>
  </si>
  <si>
    <t>64030201000101016</t>
  </si>
  <si>
    <t>李金红</t>
  </si>
  <si>
    <t>64030201000101017</t>
  </si>
  <si>
    <t>王风正</t>
  </si>
  <si>
    <t>64030201000101018</t>
  </si>
  <si>
    <t>64030201000101019</t>
  </si>
  <si>
    <t>64030201000101020</t>
  </si>
  <si>
    <t>64030201000101021</t>
  </si>
  <si>
    <t>王风先</t>
  </si>
  <si>
    <t>64030201000101022</t>
  </si>
  <si>
    <t>王风勤</t>
  </si>
  <si>
    <t>64030201000101023</t>
  </si>
  <si>
    <t>王风保</t>
  </si>
  <si>
    <t>64030201000101024</t>
  </si>
  <si>
    <t>王术</t>
  </si>
  <si>
    <t>64030201000101025</t>
  </si>
  <si>
    <t>64030201000101026</t>
  </si>
  <si>
    <t>马生兵</t>
  </si>
  <si>
    <t>64030201000101027</t>
  </si>
  <si>
    <t>王吉文</t>
  </si>
  <si>
    <t>64030201000101028</t>
  </si>
  <si>
    <t>王凤翔</t>
  </si>
  <si>
    <t>64030201000101029</t>
  </si>
  <si>
    <t>刘燕琴</t>
  </si>
  <si>
    <t>64030201000101030</t>
  </si>
  <si>
    <t>王风君</t>
  </si>
  <si>
    <t>64030201000101031</t>
  </si>
  <si>
    <t>陈秀温</t>
  </si>
  <si>
    <t>64030201000101032</t>
  </si>
  <si>
    <t>64030201000101033</t>
  </si>
  <si>
    <t>64030201000101034</t>
  </si>
  <si>
    <t>64030201000101035</t>
  </si>
  <si>
    <t>64030201000101036</t>
  </si>
  <si>
    <t>王风文</t>
  </si>
  <si>
    <t>64030201000101037</t>
  </si>
  <si>
    <t>64030201000101039</t>
  </si>
  <si>
    <t>王学</t>
  </si>
  <si>
    <t>64030201000101040</t>
  </si>
  <si>
    <t>64030201000101041</t>
  </si>
  <si>
    <t>64030201000101042</t>
  </si>
  <si>
    <t>64030201000101043</t>
  </si>
  <si>
    <t>吕少林</t>
  </si>
  <si>
    <t>64030201000101044</t>
  </si>
  <si>
    <t>64030201000101045</t>
  </si>
  <si>
    <t>64030201000101046</t>
  </si>
  <si>
    <t>64030201000101047</t>
  </si>
  <si>
    <t>64030201000101048</t>
  </si>
  <si>
    <t>王秀霞</t>
  </si>
  <si>
    <t>64030201000101049</t>
  </si>
  <si>
    <t>韩秀芳</t>
  </si>
  <si>
    <t>64030201000101050</t>
  </si>
  <si>
    <t>64030201000101051</t>
  </si>
  <si>
    <t>王宽</t>
  </si>
  <si>
    <t>64030201000101052</t>
  </si>
  <si>
    <t>64030201000101053</t>
  </si>
  <si>
    <t>王风景</t>
  </si>
  <si>
    <t>64030201000101054</t>
  </si>
  <si>
    <t>王风俊</t>
  </si>
  <si>
    <t>64030201000101055</t>
  </si>
  <si>
    <t>64030201000101056</t>
  </si>
  <si>
    <t>黄立新</t>
  </si>
  <si>
    <t>64030201000101057</t>
  </si>
  <si>
    <t>64030201000101058</t>
  </si>
  <si>
    <t>64030201000101059</t>
  </si>
  <si>
    <t>王洪峰</t>
  </si>
  <si>
    <t>64030201000101060</t>
  </si>
  <si>
    <t>64030201000102002</t>
  </si>
  <si>
    <t>徐文军</t>
  </si>
  <si>
    <t>64030201000102004</t>
  </si>
  <si>
    <t>64030201000102005</t>
  </si>
  <si>
    <t>田占文</t>
  </si>
  <si>
    <t>64030201000102006</t>
  </si>
  <si>
    <t>64030201000102007</t>
  </si>
  <si>
    <t>64030201000102008</t>
  </si>
  <si>
    <t>64030201000102009</t>
  </si>
  <si>
    <t>茄占文</t>
  </si>
  <si>
    <t>64030201000102010</t>
  </si>
  <si>
    <t>田占军</t>
  </si>
  <si>
    <t>64030201000102011</t>
  </si>
  <si>
    <t>64030201000102012</t>
  </si>
  <si>
    <t>64030201000102013</t>
  </si>
  <si>
    <t>64030201000102014</t>
  </si>
  <si>
    <t>64030201000102015</t>
  </si>
  <si>
    <t>64030201000102016</t>
  </si>
  <si>
    <t>茄学军</t>
  </si>
  <si>
    <t>64030201000102017</t>
  </si>
  <si>
    <t>64030201000102018</t>
  </si>
  <si>
    <t>64030201000102019</t>
  </si>
  <si>
    <t>64030201000102020</t>
  </si>
  <si>
    <t>徐财</t>
  </si>
  <si>
    <t>64030201000102021</t>
  </si>
  <si>
    <t>马新凤</t>
  </si>
  <si>
    <t>64030201000102022</t>
  </si>
  <si>
    <t>茄占国</t>
  </si>
  <si>
    <t>64030201000102023</t>
  </si>
  <si>
    <t>田占明</t>
  </si>
  <si>
    <t>64030201000102024</t>
  </si>
  <si>
    <t>田占林</t>
  </si>
  <si>
    <t>64030201000102025</t>
  </si>
  <si>
    <t>64030201000102026</t>
  </si>
  <si>
    <t>64030201000102027</t>
  </si>
  <si>
    <t>64030201000102028</t>
  </si>
  <si>
    <t>64030201000102029</t>
  </si>
  <si>
    <t>64030201000102030</t>
  </si>
  <si>
    <t>徐文华</t>
  </si>
  <si>
    <t>64030201000102031</t>
  </si>
  <si>
    <t>徐旺</t>
  </si>
  <si>
    <t>64030201000102032</t>
  </si>
  <si>
    <t>64030201000102033</t>
  </si>
  <si>
    <t>丁少良</t>
  </si>
  <si>
    <t>64030201000102034</t>
  </si>
  <si>
    <t>李合法</t>
  </si>
  <si>
    <t>64030201000102035</t>
  </si>
  <si>
    <t>徐有</t>
  </si>
  <si>
    <t>64030201000102036</t>
  </si>
  <si>
    <t>64030201000102037</t>
  </si>
  <si>
    <t>64030201000102038</t>
  </si>
  <si>
    <t>丁长平</t>
  </si>
  <si>
    <t>64030201000102039</t>
  </si>
  <si>
    <t>64030201000102040</t>
  </si>
  <si>
    <t>64030201000102041</t>
  </si>
  <si>
    <t>康连和</t>
  </si>
  <si>
    <t>64030201000102042</t>
  </si>
  <si>
    <t>64030201000102043</t>
  </si>
  <si>
    <t>撒登其</t>
  </si>
  <si>
    <t>64030201000102044</t>
  </si>
  <si>
    <t>茄占林</t>
  </si>
  <si>
    <t>64030201000102045</t>
  </si>
  <si>
    <t>64030201000102046</t>
  </si>
  <si>
    <t>马明武</t>
  </si>
  <si>
    <t>64030201000102047</t>
  </si>
  <si>
    <t>64030201000102048</t>
  </si>
  <si>
    <t>64030201000102049</t>
  </si>
  <si>
    <t>丁长和</t>
  </si>
  <si>
    <t>64030201000102050</t>
  </si>
  <si>
    <t>64030201000102051</t>
  </si>
  <si>
    <t>64030201000102052</t>
  </si>
  <si>
    <t>64030201000102053</t>
  </si>
  <si>
    <t>茄占军</t>
  </si>
  <si>
    <t>64030201000102054</t>
  </si>
  <si>
    <t>64030201000102055</t>
  </si>
  <si>
    <t>64030201000102056</t>
  </si>
  <si>
    <t>康连平</t>
  </si>
  <si>
    <t>64030201000102057</t>
  </si>
  <si>
    <t>徐文柱</t>
  </si>
  <si>
    <t>64030201000102058</t>
  </si>
  <si>
    <t>64030201000102059</t>
  </si>
  <si>
    <t>64030201000102060</t>
  </si>
  <si>
    <t>64030201000103001</t>
  </si>
  <si>
    <t>撒军</t>
  </si>
  <si>
    <t>64030201000103002</t>
  </si>
  <si>
    <t>64030201000103003</t>
  </si>
  <si>
    <t>64030201000103005</t>
  </si>
  <si>
    <t>64030201000103006</t>
  </si>
  <si>
    <t>马存强</t>
  </si>
  <si>
    <t>64030201000103007</t>
  </si>
  <si>
    <t>马建全</t>
  </si>
  <si>
    <t>64030201000103008</t>
  </si>
  <si>
    <t>64030201000103009</t>
  </si>
  <si>
    <t>丁生宝</t>
  </si>
  <si>
    <t>64030201000103010</t>
  </si>
  <si>
    <t>64030201000103011</t>
  </si>
  <si>
    <t>杜秀萍</t>
  </si>
  <si>
    <t>64030201000103012</t>
  </si>
  <si>
    <t>何学红</t>
  </si>
  <si>
    <t>64030201000103013</t>
  </si>
  <si>
    <t>64030201000103014</t>
  </si>
  <si>
    <t>64030201000103015</t>
  </si>
  <si>
    <t>64030201000103016</t>
  </si>
  <si>
    <t>64030201000103017</t>
  </si>
  <si>
    <t>64030201000103018</t>
  </si>
  <si>
    <t>64030201000103019</t>
  </si>
  <si>
    <t>64030201000103020</t>
  </si>
  <si>
    <t>马成效</t>
  </si>
  <si>
    <t>64030201000103021</t>
  </si>
  <si>
    <t>64030201000103022</t>
  </si>
  <si>
    <t>64030201000103023</t>
  </si>
  <si>
    <t>64030201000103024</t>
  </si>
  <si>
    <t>64030201000103025</t>
  </si>
  <si>
    <t>64030201000103026</t>
  </si>
  <si>
    <t>64030201000103027</t>
  </si>
  <si>
    <t>马占花</t>
  </si>
  <si>
    <t>64030201000103028</t>
  </si>
  <si>
    <t>64030201000103029</t>
  </si>
  <si>
    <t>丁彦英</t>
  </si>
  <si>
    <t>64030201000103030</t>
  </si>
  <si>
    <t>64030201000103031</t>
  </si>
  <si>
    <t>64030201000103032</t>
  </si>
  <si>
    <t>64030201000103033</t>
  </si>
  <si>
    <t>64030201000103034</t>
  </si>
  <si>
    <t>64030201000103035</t>
  </si>
  <si>
    <t>64030201000103036</t>
  </si>
  <si>
    <t>丁学民</t>
  </si>
  <si>
    <t>64030201000103037</t>
  </si>
  <si>
    <t>64030201000103038</t>
  </si>
  <si>
    <t>64030201000103039</t>
  </si>
  <si>
    <t>64030201000103040</t>
  </si>
  <si>
    <t>64030201000103041</t>
  </si>
  <si>
    <t>64030201000103042</t>
  </si>
  <si>
    <t>马彦雄</t>
  </si>
  <si>
    <t>64030201000103043</t>
  </si>
  <si>
    <t>64030201000103044</t>
  </si>
  <si>
    <t>64030201000103045</t>
  </si>
  <si>
    <t>马成江</t>
  </si>
  <si>
    <t>64030201000103046</t>
  </si>
  <si>
    <t>马彦录</t>
  </si>
  <si>
    <t>64030201000103047</t>
  </si>
  <si>
    <t>64030201000103048</t>
  </si>
  <si>
    <t>64030201000103049</t>
  </si>
  <si>
    <t>64030201000103050</t>
  </si>
  <si>
    <t>64030201000103051</t>
  </si>
  <si>
    <t>64030201000103052</t>
  </si>
  <si>
    <t>64030201000103053</t>
  </si>
  <si>
    <t>64030201000103054</t>
  </si>
  <si>
    <t>64030201000103055</t>
  </si>
  <si>
    <t>64030201000103056</t>
  </si>
  <si>
    <t>马彦岐</t>
  </si>
  <si>
    <t>64030201000103057</t>
  </si>
  <si>
    <t>64030201000103058</t>
  </si>
  <si>
    <t>64030201000103059</t>
  </si>
  <si>
    <t>64030201000103060</t>
  </si>
  <si>
    <t>64030201000103061</t>
  </si>
  <si>
    <t>金海龙</t>
  </si>
  <si>
    <t>64030201000103062</t>
  </si>
  <si>
    <t>64030201000104001</t>
  </si>
  <si>
    <t>64030201000104002</t>
  </si>
  <si>
    <t>马存元</t>
  </si>
  <si>
    <t>64030201000104004</t>
  </si>
  <si>
    <t>64030201000104005</t>
  </si>
  <si>
    <t>张英花</t>
  </si>
  <si>
    <t>64030201000104006</t>
  </si>
  <si>
    <t>64030201000104007</t>
  </si>
  <si>
    <t>64030201000104008</t>
  </si>
  <si>
    <t>64030201000104009</t>
  </si>
  <si>
    <t>64030201000104010</t>
  </si>
  <si>
    <t>马永锋</t>
  </si>
  <si>
    <t>64030201000104011</t>
  </si>
  <si>
    <t>64030201000104012</t>
  </si>
  <si>
    <t>64030201000104013</t>
  </si>
  <si>
    <t>64030201000104014</t>
  </si>
  <si>
    <t>64030201000104017</t>
  </si>
  <si>
    <t>64030201000104018</t>
  </si>
  <si>
    <t>64030201000104019</t>
  </si>
  <si>
    <t>64030201000104020</t>
  </si>
  <si>
    <t>64030201000104021</t>
  </si>
  <si>
    <t>康占宁</t>
  </si>
  <si>
    <t>64030201000104022</t>
  </si>
  <si>
    <t>马全</t>
  </si>
  <si>
    <t>64030201000104023</t>
  </si>
  <si>
    <t>64030201000104024</t>
  </si>
  <si>
    <t>64030201000104025</t>
  </si>
  <si>
    <t>64030201000104026</t>
  </si>
  <si>
    <t>64030201000104027</t>
  </si>
  <si>
    <t>64030201000104028</t>
  </si>
  <si>
    <t>64030201000104029</t>
  </si>
  <si>
    <t>64030201000104030</t>
  </si>
  <si>
    <t>64030201000104031</t>
  </si>
  <si>
    <t>64030201000104032</t>
  </si>
  <si>
    <t>丁占和</t>
  </si>
  <si>
    <t>64030201000104033</t>
  </si>
  <si>
    <t>64030201000104034</t>
  </si>
  <si>
    <t>64030201000104035</t>
  </si>
  <si>
    <t>64030201000104036</t>
  </si>
  <si>
    <t>64030201000104037</t>
  </si>
  <si>
    <t>马存国</t>
  </si>
  <si>
    <t>64030201000104038</t>
  </si>
  <si>
    <t>64030201000104039</t>
  </si>
  <si>
    <t>64030201000104040</t>
  </si>
  <si>
    <t>64030201000104041</t>
  </si>
  <si>
    <t>64030201000104042</t>
  </si>
  <si>
    <t>64030201000104043</t>
  </si>
  <si>
    <t>64030201000104044</t>
  </si>
  <si>
    <t>丁占芳</t>
  </si>
  <si>
    <t>64030201000104045</t>
  </si>
  <si>
    <t>64030201000104046</t>
  </si>
  <si>
    <t>64030201000104047</t>
  </si>
  <si>
    <t>马菊英</t>
  </si>
  <si>
    <t>64030201000104048</t>
  </si>
  <si>
    <t>64030201000104049</t>
  </si>
  <si>
    <t>周学兰</t>
  </si>
  <si>
    <t>64030201000104050</t>
  </si>
  <si>
    <t>尤兰花</t>
  </si>
  <si>
    <t>64030201000104051</t>
  </si>
  <si>
    <t>64030201000104052</t>
  </si>
  <si>
    <t>64030201000104053</t>
  </si>
  <si>
    <t>马存喜</t>
  </si>
  <si>
    <t>64030201000104054</t>
  </si>
  <si>
    <t>64030201000104055</t>
  </si>
  <si>
    <t>64030201000104056</t>
  </si>
  <si>
    <t>64030201000104057</t>
  </si>
  <si>
    <t>64030201000104058</t>
  </si>
  <si>
    <t>马义彪</t>
  </si>
  <si>
    <t>64030201000104059</t>
  </si>
  <si>
    <t>64030201000105001</t>
  </si>
  <si>
    <t>64030201000105002</t>
  </si>
  <si>
    <t>64030201000105003</t>
  </si>
  <si>
    <t>金风寿</t>
  </si>
  <si>
    <t>64030201000105004</t>
  </si>
  <si>
    <t>茄秀英</t>
  </si>
  <si>
    <t>64030201000105005</t>
  </si>
  <si>
    <t>金建云</t>
  </si>
  <si>
    <t>64030201000105006</t>
  </si>
  <si>
    <t>64030201000105007</t>
  </si>
  <si>
    <t>金爱军</t>
  </si>
  <si>
    <t>64030201000105008</t>
  </si>
  <si>
    <t>杨林梅</t>
  </si>
  <si>
    <t>64030201000105009</t>
  </si>
  <si>
    <t>64030201000105010</t>
  </si>
  <si>
    <t>64030201000105011</t>
  </si>
  <si>
    <t>丁万礼</t>
  </si>
  <si>
    <t>64030201000105012</t>
  </si>
  <si>
    <t>64030201000105013</t>
  </si>
  <si>
    <t>64030201000105014</t>
  </si>
  <si>
    <t>64030201000105015</t>
  </si>
  <si>
    <t>金风贤</t>
  </si>
  <si>
    <t>64030201000105016</t>
  </si>
  <si>
    <t>64030201000105017</t>
  </si>
  <si>
    <t>64030201000105018</t>
  </si>
  <si>
    <t>金凤义</t>
  </si>
  <si>
    <t>64030201000105019</t>
  </si>
  <si>
    <t>64030201000105020</t>
  </si>
  <si>
    <t>64030201000105021</t>
  </si>
  <si>
    <t>马怀仁</t>
  </si>
  <si>
    <t>64030201000105022</t>
  </si>
  <si>
    <t>64030201000105023</t>
  </si>
  <si>
    <t>64030201000105024</t>
  </si>
  <si>
    <t>64030201000105025</t>
  </si>
  <si>
    <t>金凤明</t>
  </si>
  <si>
    <t>64030201000105026</t>
  </si>
  <si>
    <t>64030201000105027</t>
  </si>
  <si>
    <t>金耀军</t>
  </si>
  <si>
    <t>64030201000105028</t>
  </si>
  <si>
    <t>64030201000105029</t>
  </si>
  <si>
    <t>64030201000105030</t>
  </si>
  <si>
    <t>64030201000105031</t>
  </si>
  <si>
    <t>64030201000105032</t>
  </si>
  <si>
    <t>金耀云</t>
  </si>
  <si>
    <t>64030201000105033</t>
  </si>
  <si>
    <t>64030201000105034</t>
  </si>
  <si>
    <t>64030201000105035</t>
  </si>
  <si>
    <t>金凤和</t>
  </si>
  <si>
    <t>64030201000105036</t>
  </si>
  <si>
    <t>金占伟</t>
  </si>
  <si>
    <t>64030201000105037</t>
  </si>
  <si>
    <t>金风平</t>
  </si>
  <si>
    <t>64030201000105038</t>
  </si>
  <si>
    <t>64030201000105039</t>
  </si>
  <si>
    <t>金风红</t>
  </si>
  <si>
    <t>64030201000105040</t>
  </si>
  <si>
    <t>64030201000105041</t>
  </si>
  <si>
    <t>64030201000105042</t>
  </si>
  <si>
    <t>64030201000106001</t>
  </si>
  <si>
    <t>班小萍</t>
  </si>
  <si>
    <t>64030201000106002</t>
  </si>
  <si>
    <t>余忠</t>
  </si>
  <si>
    <t>64030201000106003</t>
  </si>
  <si>
    <t>杨联云</t>
  </si>
  <si>
    <t>64030201000106004</t>
  </si>
  <si>
    <t>64030201000106006</t>
  </si>
  <si>
    <t>高凤英</t>
  </si>
  <si>
    <t>64030201000106007</t>
  </si>
  <si>
    <t>64030201000106008</t>
  </si>
  <si>
    <t>余英军</t>
  </si>
  <si>
    <t>64030201000106009</t>
  </si>
  <si>
    <t>64030201000106010</t>
  </si>
  <si>
    <t>王家军</t>
  </si>
  <si>
    <t>64030201000106011</t>
  </si>
  <si>
    <t>王家明</t>
  </si>
  <si>
    <t>64030201000106012</t>
  </si>
  <si>
    <t>余永胜</t>
  </si>
  <si>
    <t>64030201000106013</t>
  </si>
  <si>
    <t>余永林</t>
  </si>
  <si>
    <t>64030201000106014</t>
  </si>
  <si>
    <t>秦龙</t>
  </si>
  <si>
    <t>64030201000106015</t>
  </si>
  <si>
    <t>64030201000106016</t>
  </si>
  <si>
    <t>白正敖</t>
  </si>
  <si>
    <t>64030201000106017</t>
  </si>
  <si>
    <t>白正贤</t>
  </si>
  <si>
    <t>64030201000106018</t>
  </si>
  <si>
    <t>秦世杰</t>
  </si>
  <si>
    <t>64030201000106019</t>
  </si>
  <si>
    <t>白正东</t>
  </si>
  <si>
    <t>64030201000106020</t>
  </si>
  <si>
    <t>余永礼</t>
  </si>
  <si>
    <t>64030201000106021</t>
  </si>
  <si>
    <t>64030201000106022</t>
  </si>
  <si>
    <t>余永龙</t>
  </si>
  <si>
    <t>64030201000106023</t>
  </si>
  <si>
    <t>秦康云</t>
  </si>
  <si>
    <t>64030201000106024</t>
  </si>
  <si>
    <t>何义忠</t>
  </si>
  <si>
    <t>64030201000106025</t>
  </si>
  <si>
    <t>王家云</t>
  </si>
  <si>
    <t>64030201000106026</t>
  </si>
  <si>
    <t>姜维</t>
  </si>
  <si>
    <t>64030201000106027</t>
  </si>
  <si>
    <t>丁光云</t>
  </si>
  <si>
    <t>64030201000106028</t>
  </si>
  <si>
    <t>白正元</t>
  </si>
  <si>
    <t>64030201000106029</t>
  </si>
  <si>
    <t>64030201000106030</t>
  </si>
  <si>
    <t>秦武</t>
  </si>
  <si>
    <t>64030201000106031</t>
  </si>
  <si>
    <t>秦忠成</t>
  </si>
  <si>
    <t>64030201000106032</t>
  </si>
  <si>
    <t>张平生</t>
  </si>
  <si>
    <t>64030201000106033</t>
  </si>
  <si>
    <t>吕洪川</t>
  </si>
  <si>
    <t>64030201000106034</t>
  </si>
  <si>
    <t>64030201000106035</t>
  </si>
  <si>
    <t>秦文</t>
  </si>
  <si>
    <t>64030201000106036</t>
  </si>
  <si>
    <t>余英忠</t>
  </si>
  <si>
    <t>64030201000106037</t>
  </si>
  <si>
    <t>余永国</t>
  </si>
  <si>
    <t>64030201000106038</t>
  </si>
  <si>
    <t>李汉</t>
  </si>
  <si>
    <t>64030201000106039</t>
  </si>
  <si>
    <t>秦世国</t>
  </si>
  <si>
    <t>64030201000106040</t>
  </si>
  <si>
    <t>余永成</t>
  </si>
  <si>
    <t>64030201000106041</t>
  </si>
  <si>
    <t>吕进</t>
  </si>
  <si>
    <t>64030201000106042</t>
  </si>
  <si>
    <t>岳桂芳</t>
  </si>
  <si>
    <t>64030201000106043</t>
  </si>
  <si>
    <t>吕国</t>
  </si>
  <si>
    <t>64030201000106044</t>
  </si>
  <si>
    <t>吕向东</t>
  </si>
  <si>
    <t>64030201000106045</t>
  </si>
  <si>
    <t>白正山</t>
  </si>
  <si>
    <t>64030201000106046</t>
  </si>
  <si>
    <t>丁月菊</t>
  </si>
  <si>
    <t>64030201000106047</t>
  </si>
  <si>
    <t>宁金梅</t>
  </si>
  <si>
    <t>64030201000106048</t>
  </si>
  <si>
    <t>64030201000106049</t>
  </si>
  <si>
    <t>秦福</t>
  </si>
  <si>
    <t>64030201000106051</t>
  </si>
  <si>
    <t>秦忠义</t>
  </si>
  <si>
    <t>64030201000106052</t>
  </si>
  <si>
    <t>余永虎</t>
  </si>
  <si>
    <t>64030201000106053</t>
  </si>
  <si>
    <t>余永宝</t>
  </si>
  <si>
    <t>64030201000106054</t>
  </si>
  <si>
    <t>余英泽</t>
  </si>
  <si>
    <t>64030201000106055</t>
  </si>
  <si>
    <t>64030201000106056</t>
  </si>
  <si>
    <t>徐秀芳</t>
  </si>
  <si>
    <t>64030201000106057</t>
  </si>
  <si>
    <t>白正军</t>
  </si>
  <si>
    <t>64030201000106058</t>
  </si>
  <si>
    <t>64030201000106059</t>
  </si>
  <si>
    <t>吕向阳</t>
  </si>
  <si>
    <t>64030201000106060</t>
  </si>
  <si>
    <t>白正伏</t>
  </si>
  <si>
    <t>64030201000106061</t>
  </si>
  <si>
    <t>64030201000106062</t>
  </si>
  <si>
    <t>吕泽</t>
  </si>
  <si>
    <t>64030201000106063</t>
  </si>
  <si>
    <t>秦世忠</t>
  </si>
  <si>
    <t>64030201000106064</t>
  </si>
  <si>
    <t>白正文</t>
  </si>
  <si>
    <t>64030201000106065</t>
  </si>
  <si>
    <t>丁光华</t>
  </si>
  <si>
    <t>64030201000106066</t>
  </si>
  <si>
    <t>64030201000106067</t>
  </si>
  <si>
    <t>余金红</t>
  </si>
  <si>
    <t>64030201000106068</t>
  </si>
  <si>
    <t>64030201000106069</t>
  </si>
  <si>
    <t>64030201000106070</t>
  </si>
  <si>
    <t>余永祥</t>
  </si>
  <si>
    <t>64030201000106071</t>
  </si>
  <si>
    <t>白正明</t>
  </si>
  <si>
    <t>64030201000106072</t>
  </si>
  <si>
    <t>64030201000106073</t>
  </si>
  <si>
    <t>刘桂红</t>
  </si>
  <si>
    <t>64030201000106074</t>
  </si>
  <si>
    <t>64030201000106075</t>
  </si>
  <si>
    <t>64030201000107001</t>
  </si>
  <si>
    <t>尤玉兰</t>
  </si>
  <si>
    <t>64030201000107002</t>
  </si>
  <si>
    <t>李兴春</t>
  </si>
  <si>
    <t>64030201000107003</t>
  </si>
  <si>
    <t>秦秀英</t>
  </si>
  <si>
    <t>64030201000107004</t>
  </si>
  <si>
    <t>秦占斌</t>
  </si>
  <si>
    <t>64030201000107005</t>
  </si>
  <si>
    <t>64030201000107006</t>
  </si>
  <si>
    <t>秦爱军</t>
  </si>
  <si>
    <t>64030201000107007</t>
  </si>
  <si>
    <t>姜建民</t>
  </si>
  <si>
    <t>64030201000107009</t>
  </si>
  <si>
    <t>撒志远</t>
  </si>
  <si>
    <t>64030201000107010</t>
  </si>
  <si>
    <t>64030201000107011</t>
  </si>
  <si>
    <t>丁凤兵</t>
  </si>
  <si>
    <t>64030201000107012</t>
  </si>
  <si>
    <t>64030201000107013</t>
  </si>
  <si>
    <t>撒志伟</t>
  </si>
  <si>
    <t>64030201000107014</t>
  </si>
  <si>
    <t>秦海</t>
  </si>
  <si>
    <t>64030201000107015</t>
  </si>
  <si>
    <t>李宝荣</t>
  </si>
  <si>
    <t>64030201000107016</t>
  </si>
  <si>
    <t>秦玉宝</t>
  </si>
  <si>
    <t>64030201000107017</t>
  </si>
  <si>
    <t>秦学保</t>
  </si>
  <si>
    <t>64030201000107018</t>
  </si>
  <si>
    <t>64030201000107019</t>
  </si>
  <si>
    <t>秦占财</t>
  </si>
  <si>
    <t>64030201000107020</t>
  </si>
  <si>
    <t>秦小贞</t>
  </si>
  <si>
    <t>64030201000107021</t>
  </si>
  <si>
    <t>64030201000107022</t>
  </si>
  <si>
    <t>64030201000107023</t>
  </si>
  <si>
    <t>秦和</t>
  </si>
  <si>
    <t>64030201000107024</t>
  </si>
  <si>
    <t>64030201000107025</t>
  </si>
  <si>
    <t>64030201000107026</t>
  </si>
  <si>
    <t>丁风和</t>
  </si>
  <si>
    <t>64030201000107027</t>
  </si>
  <si>
    <t>64030201000107028</t>
  </si>
  <si>
    <t>64030201000107029</t>
  </si>
  <si>
    <t>秦占宝</t>
  </si>
  <si>
    <t>64030201000107030</t>
  </si>
  <si>
    <t>64030201000107031</t>
  </si>
  <si>
    <t>64030201000107032</t>
  </si>
  <si>
    <t>撒平</t>
  </si>
  <si>
    <t>64030201000107033</t>
  </si>
  <si>
    <t>64030201000107034</t>
  </si>
  <si>
    <t>64030201000107035</t>
  </si>
  <si>
    <t>秦金</t>
  </si>
  <si>
    <t>64030201000107036</t>
  </si>
  <si>
    <t>秦学军</t>
  </si>
  <si>
    <t>64030201000107037</t>
  </si>
  <si>
    <t>64030201000107038</t>
  </si>
  <si>
    <t>吴学菊</t>
  </si>
  <si>
    <t>64030201000107039</t>
  </si>
  <si>
    <t>秦贞保</t>
  </si>
  <si>
    <t>64030201000107040</t>
  </si>
  <si>
    <t>秦自学</t>
  </si>
  <si>
    <t>64030201000107041</t>
  </si>
  <si>
    <t>64030201000107042</t>
  </si>
  <si>
    <t>丁风义</t>
  </si>
  <si>
    <t>64030201000107043</t>
  </si>
  <si>
    <t>64030201000107044</t>
  </si>
  <si>
    <t>64030201000107045</t>
  </si>
  <si>
    <t>丁风俊</t>
  </si>
  <si>
    <t>64030201000107046</t>
  </si>
  <si>
    <t>李兴旺</t>
  </si>
  <si>
    <t>64030201000107047</t>
  </si>
  <si>
    <t>64030201000107048</t>
  </si>
  <si>
    <t>丁风平</t>
  </si>
  <si>
    <t>64030201000107049</t>
  </si>
  <si>
    <t>姜金海</t>
  </si>
  <si>
    <t>64030201000107050</t>
  </si>
  <si>
    <t>李信</t>
  </si>
  <si>
    <t>64030201000107051</t>
  </si>
  <si>
    <t>64030201000107052</t>
  </si>
  <si>
    <t>秦自亮</t>
  </si>
  <si>
    <t>64030201000107053</t>
  </si>
  <si>
    <t>秦学忠</t>
  </si>
  <si>
    <t>64030201000107054</t>
  </si>
  <si>
    <t>杨菊珍</t>
  </si>
  <si>
    <t>64030201000107055</t>
  </si>
  <si>
    <t>64030201000107056</t>
  </si>
  <si>
    <t>秦自明</t>
  </si>
  <si>
    <t>64030201000107057</t>
  </si>
  <si>
    <t>64030201000107058</t>
  </si>
  <si>
    <t>64030201000107059</t>
  </si>
  <si>
    <t>64030201000107060</t>
  </si>
  <si>
    <t>秦自升</t>
  </si>
  <si>
    <t>64030201000107061</t>
  </si>
  <si>
    <t>64030201000107062</t>
  </si>
  <si>
    <t>姜伯约</t>
  </si>
  <si>
    <t>64030201000107063</t>
  </si>
  <si>
    <t>丁风江</t>
  </si>
  <si>
    <t>64030201000107064</t>
  </si>
  <si>
    <t>64030201000107065</t>
  </si>
  <si>
    <t>秦占军</t>
  </si>
  <si>
    <t>64030201000107066</t>
  </si>
  <si>
    <t>秦占平</t>
  </si>
  <si>
    <t>64030201000107067</t>
  </si>
  <si>
    <t>64030201000107068</t>
  </si>
  <si>
    <t>秦占宁</t>
  </si>
  <si>
    <t>64030201000107069</t>
  </si>
  <si>
    <t>64030201000107070</t>
  </si>
  <si>
    <t>撒志才</t>
  </si>
  <si>
    <t>64030201000107071</t>
  </si>
  <si>
    <t>姜建平</t>
  </si>
  <si>
    <t>64030201000108001</t>
  </si>
  <si>
    <t>马来</t>
  </si>
  <si>
    <t>64030201000108003</t>
  </si>
  <si>
    <t>王凤财</t>
  </si>
  <si>
    <t>64030201000108004</t>
  </si>
  <si>
    <t>王凤安</t>
  </si>
  <si>
    <t>64030201000108005</t>
  </si>
  <si>
    <t>王吉</t>
  </si>
  <si>
    <t>64030201000108006</t>
  </si>
  <si>
    <t>夏广</t>
  </si>
  <si>
    <t>64030201000108007</t>
  </si>
  <si>
    <t>贝文</t>
  </si>
  <si>
    <t>64030201000108008</t>
  </si>
  <si>
    <t>郭正花</t>
  </si>
  <si>
    <t>64030201000108009</t>
  </si>
  <si>
    <t>马岐</t>
  </si>
  <si>
    <t>64030201000108010</t>
  </si>
  <si>
    <t>李金芳</t>
  </si>
  <si>
    <t>64030201000108011</t>
  </si>
  <si>
    <t>64030201000108012</t>
  </si>
  <si>
    <t>曹学锋</t>
  </si>
  <si>
    <t>64030201000108013</t>
  </si>
  <si>
    <t>王凤兵</t>
  </si>
  <si>
    <t>64030201000108014</t>
  </si>
  <si>
    <t>64030201000108015</t>
  </si>
  <si>
    <t>王风功</t>
  </si>
  <si>
    <t>64030201000108016</t>
  </si>
  <si>
    <t>王凤成</t>
  </si>
  <si>
    <t>64030201000108017</t>
  </si>
  <si>
    <t>杨树兰</t>
  </si>
  <si>
    <t>64030201000108018</t>
  </si>
  <si>
    <t>64030201000108019</t>
  </si>
  <si>
    <t>64030201000108020</t>
  </si>
  <si>
    <t>王凤太</t>
  </si>
  <si>
    <t>64030201000108022</t>
  </si>
  <si>
    <t>王凤宁</t>
  </si>
  <si>
    <t>64030201000108023</t>
  </si>
  <si>
    <t>64030201000108024</t>
  </si>
  <si>
    <t>王风虎</t>
  </si>
  <si>
    <t>64030201000108025</t>
  </si>
  <si>
    <t>李兴玉</t>
  </si>
  <si>
    <t>64030201000108026</t>
  </si>
  <si>
    <t>64030201000108027</t>
  </si>
  <si>
    <t>贝志华</t>
  </si>
  <si>
    <t>64030201000108028</t>
  </si>
  <si>
    <t>王仁</t>
  </si>
  <si>
    <t>64030201000108029</t>
  </si>
  <si>
    <t>曹学礼</t>
  </si>
  <si>
    <t>64030201000108030</t>
  </si>
  <si>
    <t>王凤银</t>
  </si>
  <si>
    <t>64030201000108031</t>
  </si>
  <si>
    <t>王玉玲</t>
  </si>
  <si>
    <t>64030201000108032</t>
  </si>
  <si>
    <t>贝占芳</t>
  </si>
  <si>
    <t>64030201000108033</t>
  </si>
  <si>
    <t>64030201000108034</t>
  </si>
  <si>
    <t>王凤平</t>
  </si>
  <si>
    <t>64030201000108035</t>
  </si>
  <si>
    <t>王凤楷</t>
  </si>
  <si>
    <t>64030201000108036</t>
  </si>
  <si>
    <t>贝占英</t>
  </si>
  <si>
    <t>64030201000108037</t>
  </si>
  <si>
    <t>王淑平</t>
  </si>
  <si>
    <t>64030201000108038</t>
  </si>
  <si>
    <t>王庭和</t>
  </si>
  <si>
    <t>64030201000108039</t>
  </si>
  <si>
    <t>64030201000108040</t>
  </si>
  <si>
    <t>王风钾</t>
  </si>
  <si>
    <t>64030201000108041</t>
  </si>
  <si>
    <t>64030201000108042</t>
  </si>
  <si>
    <t>王风全</t>
  </si>
  <si>
    <t>64030201000108043</t>
  </si>
  <si>
    <t>64030201000108044</t>
  </si>
  <si>
    <t>王廷智</t>
  </si>
  <si>
    <t>64030201000108045</t>
  </si>
  <si>
    <t>64030201000108046</t>
  </si>
  <si>
    <t>64030201000108047</t>
  </si>
  <si>
    <t>64030201000108048</t>
  </si>
  <si>
    <t>64030201000108049</t>
  </si>
  <si>
    <t>王凤云</t>
  </si>
  <si>
    <t>64030201000108050</t>
  </si>
  <si>
    <t>64030201000108051</t>
  </si>
  <si>
    <t>曹瑞华</t>
  </si>
  <si>
    <t>64030201000108052</t>
  </si>
  <si>
    <t>王风春</t>
  </si>
  <si>
    <t>64030201000108053</t>
  </si>
  <si>
    <t>64030201000109001</t>
  </si>
  <si>
    <t>金秀兰</t>
  </si>
  <si>
    <t>64030201000109002</t>
  </si>
  <si>
    <t>64030201000109003</t>
  </si>
  <si>
    <t>64030201000109004</t>
  </si>
  <si>
    <t>64030201000109005</t>
  </si>
  <si>
    <t>64030201000109006</t>
  </si>
  <si>
    <t>64030201000109007</t>
  </si>
  <si>
    <t>64030201000109008</t>
  </si>
  <si>
    <t>64030201000109009</t>
  </si>
  <si>
    <t>64030201000109010</t>
  </si>
  <si>
    <t>64030201000109011</t>
  </si>
  <si>
    <t>64030201000109012</t>
  </si>
  <si>
    <t>64030201000109013</t>
  </si>
  <si>
    <t>64030201000109014</t>
  </si>
  <si>
    <t>64030201000109015</t>
  </si>
  <si>
    <t>64030201000109016</t>
  </si>
  <si>
    <t>64030201000109017</t>
  </si>
  <si>
    <t>马旭军</t>
  </si>
  <si>
    <t>64030201000109018</t>
  </si>
  <si>
    <t>陈玉琴</t>
  </si>
  <si>
    <t>64030201000109019</t>
  </si>
  <si>
    <t>秦占林</t>
  </si>
  <si>
    <t>64030201000109020</t>
  </si>
  <si>
    <t>64030201000109021</t>
  </si>
  <si>
    <t>马吉宁</t>
  </si>
  <si>
    <t>64030201000109022</t>
  </si>
  <si>
    <t>64030201000109023</t>
  </si>
  <si>
    <t>秦占虎</t>
  </si>
  <si>
    <t>64030201000109024</t>
  </si>
  <si>
    <t>马洪禄</t>
  </si>
  <si>
    <t>64030201000109025</t>
  </si>
  <si>
    <t>64030201000109026</t>
  </si>
  <si>
    <t>张志雄</t>
  </si>
  <si>
    <t>64030201000109027</t>
  </si>
  <si>
    <t>64030201000109028</t>
  </si>
  <si>
    <t>张志敬</t>
  </si>
  <si>
    <t>64030201000109029</t>
  </si>
  <si>
    <t>64030201000109030</t>
  </si>
  <si>
    <t>64030201000109031</t>
  </si>
  <si>
    <t>64030201000109032</t>
  </si>
  <si>
    <t>64030201000109033</t>
  </si>
  <si>
    <t>秦占海</t>
  </si>
  <si>
    <t>64030201000109034</t>
  </si>
  <si>
    <t>撒少清</t>
  </si>
  <si>
    <t>64030201000109036</t>
  </si>
  <si>
    <t>64030201000109037</t>
  </si>
  <si>
    <t>张永庭</t>
  </si>
  <si>
    <t>64030201000109038</t>
  </si>
  <si>
    <t>64030201000109039</t>
  </si>
  <si>
    <t>撒登云</t>
  </si>
  <si>
    <t>64030201000109040</t>
  </si>
  <si>
    <t>马天元</t>
  </si>
  <si>
    <t>64030201000109041</t>
  </si>
  <si>
    <t>丁伟国</t>
  </si>
  <si>
    <t>64030201000109042</t>
  </si>
  <si>
    <t>秦占良</t>
  </si>
  <si>
    <t>64030201000109043</t>
  </si>
  <si>
    <t>64030201000109044</t>
  </si>
  <si>
    <t>64030201000109045</t>
  </si>
  <si>
    <t>64030201000109046</t>
  </si>
  <si>
    <t>64030201000109047</t>
  </si>
  <si>
    <t>64030201000109048</t>
  </si>
  <si>
    <t>64030201000109049</t>
  </si>
  <si>
    <t>张治元</t>
  </si>
  <si>
    <t>64030201000109050</t>
  </si>
  <si>
    <t>64030201000109051</t>
  </si>
  <si>
    <t>64030201000109052</t>
  </si>
  <si>
    <t>王晓兰</t>
  </si>
  <si>
    <t>64030201000109053</t>
  </si>
  <si>
    <t>石卫</t>
  </si>
  <si>
    <t>64030201000109054</t>
  </si>
  <si>
    <t>汪春燕</t>
  </si>
  <si>
    <t>64030201000109055</t>
  </si>
  <si>
    <t>石宝</t>
  </si>
  <si>
    <t>64030201000109056</t>
  </si>
  <si>
    <t>64030201000109057</t>
  </si>
  <si>
    <t>64030201000109058</t>
  </si>
  <si>
    <t>张治朋</t>
  </si>
  <si>
    <t>64030201000109059</t>
  </si>
  <si>
    <t>马旭兵</t>
  </si>
  <si>
    <t>64030201000109060</t>
  </si>
  <si>
    <t>锁忠岐</t>
  </si>
  <si>
    <t>64030201000109061</t>
  </si>
  <si>
    <t>张治刚</t>
  </si>
  <si>
    <t>64030201000110002</t>
  </si>
  <si>
    <t>64030201000110003</t>
  </si>
  <si>
    <t>石凤勤</t>
  </si>
  <si>
    <t>64030201000110004</t>
  </si>
  <si>
    <t>陈良</t>
  </si>
  <si>
    <t>64030201000110005</t>
  </si>
  <si>
    <t>64030201000110006</t>
  </si>
  <si>
    <t>64030201000110007</t>
  </si>
  <si>
    <t>64030201000110009</t>
  </si>
  <si>
    <t>刘立华</t>
  </si>
  <si>
    <t>64030201000110010</t>
  </si>
  <si>
    <t>石锋</t>
  </si>
  <si>
    <t>64030201000110011</t>
  </si>
  <si>
    <t>张红霞</t>
  </si>
  <si>
    <t>64030201000110012</t>
  </si>
  <si>
    <t>赵海</t>
  </si>
  <si>
    <t>64030201000110013</t>
  </si>
  <si>
    <t>刘建宁</t>
  </si>
  <si>
    <t>64030201000110014</t>
  </si>
  <si>
    <t>64030201000110015</t>
  </si>
  <si>
    <t>64030201000110016</t>
  </si>
  <si>
    <t>王宗信</t>
  </si>
  <si>
    <t>64030201000110017</t>
  </si>
  <si>
    <t>64030201000110018</t>
  </si>
  <si>
    <t>王天林</t>
  </si>
  <si>
    <t>64030201000110019</t>
  </si>
  <si>
    <t>石冬兰</t>
  </si>
  <si>
    <t>64030201000110020</t>
  </si>
  <si>
    <t>石冬梅</t>
  </si>
  <si>
    <t>64030201000110021</t>
  </si>
  <si>
    <t>石禄</t>
  </si>
  <si>
    <t>64030201000110022</t>
  </si>
  <si>
    <t>刘万国</t>
  </si>
  <si>
    <t>64030201000110023</t>
  </si>
  <si>
    <t>石宗海</t>
  </si>
  <si>
    <t>64030201000110024</t>
  </si>
  <si>
    <t>64030201000110025</t>
  </si>
  <si>
    <t>刘春涛</t>
  </si>
  <si>
    <t>64030201000110026</t>
  </si>
  <si>
    <t>高龙</t>
  </si>
  <si>
    <t>64030201000110027</t>
  </si>
  <si>
    <t>王天风</t>
  </si>
  <si>
    <t>64030201000110028</t>
  </si>
  <si>
    <t>王天虎</t>
  </si>
  <si>
    <t>64030201000110029</t>
  </si>
  <si>
    <t>64030201000110030</t>
  </si>
  <si>
    <t>64030201000110031</t>
  </si>
  <si>
    <t>赵贵</t>
  </si>
  <si>
    <t>64030201000110032</t>
  </si>
  <si>
    <t>64030201000110033</t>
  </si>
  <si>
    <t>64030201000110034</t>
  </si>
  <si>
    <t>64030201000110035</t>
  </si>
  <si>
    <t>64030201000110036</t>
  </si>
  <si>
    <t>吕香珍</t>
  </si>
  <si>
    <t>64030201000110037</t>
  </si>
  <si>
    <t>64030201000110038</t>
  </si>
  <si>
    <t>赵学智</t>
  </si>
  <si>
    <t>64030201000110039</t>
  </si>
  <si>
    <t>64030201000110040</t>
  </si>
  <si>
    <t>64030201000110041</t>
  </si>
  <si>
    <t>马长龙</t>
  </si>
  <si>
    <t>64030201000110042</t>
  </si>
  <si>
    <t>赵学池</t>
  </si>
  <si>
    <t>64030201000110043</t>
  </si>
  <si>
    <t>妥生才</t>
  </si>
  <si>
    <t>64030201000110044</t>
  </si>
  <si>
    <t>高树亭</t>
  </si>
  <si>
    <t>64030201000110045</t>
  </si>
  <si>
    <t>刘清</t>
  </si>
  <si>
    <t>64030201000110046</t>
  </si>
  <si>
    <t>64030201000110047</t>
  </si>
  <si>
    <t>赵泰</t>
  </si>
  <si>
    <t>64030201000110048</t>
  </si>
  <si>
    <t>赵和</t>
  </si>
  <si>
    <t>64030201000110049</t>
  </si>
  <si>
    <t>石福</t>
  </si>
  <si>
    <t>64030201000110050</t>
  </si>
  <si>
    <t>王永洁</t>
  </si>
  <si>
    <t>64030201000110051</t>
  </si>
  <si>
    <t>64030201000110052</t>
  </si>
  <si>
    <t>石强</t>
  </si>
  <si>
    <t>64030201000110053</t>
  </si>
  <si>
    <t>64030201000110054</t>
  </si>
  <si>
    <t>64030201000111001</t>
  </si>
  <si>
    <t>金玉明</t>
  </si>
  <si>
    <t>64030201000111002</t>
  </si>
  <si>
    <t>丁光学</t>
  </si>
  <si>
    <t>64030201000111003</t>
  </si>
  <si>
    <t>64030201000111004</t>
  </si>
  <si>
    <t>64030201000111005</t>
  </si>
  <si>
    <t>64030201000111006</t>
  </si>
  <si>
    <t>64030201000111007</t>
  </si>
  <si>
    <t>丁红保</t>
  </si>
  <si>
    <t>64030201000111008</t>
  </si>
  <si>
    <t>杨宝信</t>
  </si>
  <si>
    <t>64030201000111009</t>
  </si>
  <si>
    <t>石淑霞</t>
  </si>
  <si>
    <t>64030201000111010</t>
  </si>
  <si>
    <t>64030201000111011</t>
  </si>
  <si>
    <t>64030201000111012</t>
  </si>
  <si>
    <t>苏桂香</t>
  </si>
  <si>
    <t>64030201000111013</t>
  </si>
  <si>
    <t>丁光财</t>
  </si>
  <si>
    <t>64030201000111014</t>
  </si>
  <si>
    <t>金文</t>
  </si>
  <si>
    <t>64030201000111016</t>
  </si>
  <si>
    <t>金锋</t>
  </si>
  <si>
    <t>64030201000111017</t>
  </si>
  <si>
    <t>64030201000111018</t>
  </si>
  <si>
    <t>64030201000111019</t>
  </si>
  <si>
    <t>64030201000111020</t>
  </si>
  <si>
    <t>丁光俊</t>
  </si>
  <si>
    <t>64030201000111021</t>
  </si>
  <si>
    <t>马占鳌</t>
  </si>
  <si>
    <t>64030201000111022</t>
  </si>
  <si>
    <t>64030201000111023</t>
  </si>
  <si>
    <t>64030201000111024</t>
  </si>
  <si>
    <t>64030201000111025</t>
  </si>
  <si>
    <t>64030201000111026</t>
  </si>
  <si>
    <t>金风银</t>
  </si>
  <si>
    <t>64030201000111027</t>
  </si>
  <si>
    <t>金得红</t>
  </si>
  <si>
    <t>64030201000111029</t>
  </si>
  <si>
    <t>64030201000111030</t>
  </si>
  <si>
    <t>丁光山</t>
  </si>
  <si>
    <t>64030201000111031</t>
  </si>
  <si>
    <t>刘文兴</t>
  </si>
  <si>
    <t>64030201000111032</t>
  </si>
  <si>
    <t>64030201000111033</t>
  </si>
  <si>
    <t>64030201000111034</t>
  </si>
  <si>
    <t>金德林</t>
  </si>
  <si>
    <t>64030201000111035</t>
  </si>
  <si>
    <t>64030201000111036</t>
  </si>
  <si>
    <t>刘国</t>
  </si>
  <si>
    <t>64030201000201001</t>
  </si>
  <si>
    <t>64030201000201003</t>
  </si>
  <si>
    <t>64030201000201004</t>
  </si>
  <si>
    <t>64030201000201005</t>
  </si>
  <si>
    <t>64030201000201006</t>
  </si>
  <si>
    <t>64030201000201007</t>
  </si>
  <si>
    <t>徐金义</t>
  </si>
  <si>
    <t>64030201000201008</t>
  </si>
  <si>
    <t>徐彦军</t>
  </si>
  <si>
    <t>64030201000201009</t>
  </si>
  <si>
    <t>徐金仁</t>
  </si>
  <si>
    <t>64030201000201010</t>
  </si>
  <si>
    <t>王术军</t>
  </si>
  <si>
    <t>64030201000201011</t>
  </si>
  <si>
    <t>64030201000201012</t>
  </si>
  <si>
    <t>李怀林</t>
  </si>
  <si>
    <t>64030201000201013</t>
  </si>
  <si>
    <t>张清彦</t>
  </si>
  <si>
    <t>64030201000201014</t>
  </si>
  <si>
    <t>64030201000201015</t>
  </si>
  <si>
    <t>64030201000201016</t>
  </si>
  <si>
    <t>64030201000201017</t>
  </si>
  <si>
    <t>徐彦伏</t>
  </si>
  <si>
    <t>64030201000201018</t>
  </si>
  <si>
    <t>64030201000201019</t>
  </si>
  <si>
    <t>64030201000201020</t>
  </si>
  <si>
    <t>张宪</t>
  </si>
  <si>
    <t>64030201000201021</t>
  </si>
  <si>
    <t>张清义</t>
  </si>
  <si>
    <t>64030201000201022</t>
  </si>
  <si>
    <t>张铎</t>
  </si>
  <si>
    <t>64030201000201023</t>
  </si>
  <si>
    <t>蒋金武</t>
  </si>
  <si>
    <t>64030201000201024</t>
  </si>
  <si>
    <t>64030201000201025</t>
  </si>
  <si>
    <t>徐侃</t>
  </si>
  <si>
    <t>64030201000201026</t>
  </si>
  <si>
    <t>张俊</t>
  </si>
  <si>
    <t>64030201000201027</t>
  </si>
  <si>
    <t>张利</t>
  </si>
  <si>
    <t>64030201000201028</t>
  </si>
  <si>
    <t>64030201000201029</t>
  </si>
  <si>
    <t>64030201000201030</t>
  </si>
  <si>
    <t>韩玉川</t>
  </si>
  <si>
    <t>64030201000201031</t>
  </si>
  <si>
    <t>徐金亮</t>
  </si>
  <si>
    <t>64030201000201032</t>
  </si>
  <si>
    <t>64030201000201033</t>
  </si>
  <si>
    <t>余丽</t>
  </si>
  <si>
    <t>64030201000201034</t>
  </si>
  <si>
    <t>李怀文</t>
  </si>
  <si>
    <t>64030201000201035</t>
  </si>
  <si>
    <t>64030201000201036</t>
  </si>
  <si>
    <t>64030201000201037</t>
  </si>
  <si>
    <t>64030201000201038</t>
  </si>
  <si>
    <t>徐彦新</t>
  </si>
  <si>
    <t>64030201000201039</t>
  </si>
  <si>
    <t>徐金柱</t>
  </si>
  <si>
    <t>64030201000201040</t>
  </si>
  <si>
    <t>64030201000201041</t>
  </si>
  <si>
    <t>64030201000201042</t>
  </si>
  <si>
    <t>64030201000201043</t>
  </si>
  <si>
    <t>64030201000201044</t>
  </si>
  <si>
    <t>韩永德</t>
  </si>
  <si>
    <t>64030201000201045</t>
  </si>
  <si>
    <t>王学元</t>
  </si>
  <si>
    <t>64030201000201046</t>
  </si>
  <si>
    <t>64030201000201047</t>
  </si>
  <si>
    <t>蒋金明</t>
  </si>
  <si>
    <t>64030201000201048</t>
  </si>
  <si>
    <t>蒋金文</t>
  </si>
  <si>
    <t>64030201000201049</t>
  </si>
  <si>
    <t>64030201000201050</t>
  </si>
  <si>
    <t>64030201000201051</t>
  </si>
  <si>
    <t>64030201000201052</t>
  </si>
  <si>
    <t>64030201000201053</t>
  </si>
  <si>
    <t>64030201000201054</t>
  </si>
  <si>
    <t>64030201000201055</t>
  </si>
  <si>
    <t>孙淑兰</t>
  </si>
  <si>
    <t>64030201000201056</t>
  </si>
  <si>
    <t>韩光德</t>
  </si>
  <si>
    <t>64030201000201057</t>
  </si>
  <si>
    <t>64030201000201058</t>
  </si>
  <si>
    <t>64030201000201059</t>
  </si>
  <si>
    <t>王文绮</t>
  </si>
  <si>
    <t>64030201000201060</t>
  </si>
  <si>
    <t>64030201000201061</t>
  </si>
  <si>
    <t>64030201000201062</t>
  </si>
  <si>
    <t>徐立忠</t>
  </si>
  <si>
    <t>64030201000201063</t>
  </si>
  <si>
    <t>韩玉山</t>
  </si>
  <si>
    <t>64030201000201064</t>
  </si>
  <si>
    <t>64030201000201065</t>
  </si>
  <si>
    <t>王彦德</t>
  </si>
  <si>
    <t>64030201000201066</t>
  </si>
  <si>
    <t>余月兰</t>
  </si>
  <si>
    <t>64030201000201067</t>
  </si>
  <si>
    <t>64030201000201068</t>
  </si>
  <si>
    <t>64030201000201069</t>
  </si>
  <si>
    <t>韩伏有</t>
  </si>
  <si>
    <t>64030201000201070</t>
  </si>
  <si>
    <t>韩伏胜</t>
  </si>
  <si>
    <t>64030201000203003</t>
  </si>
  <si>
    <t>64030201000203004</t>
  </si>
  <si>
    <t>64030201000203005</t>
  </si>
  <si>
    <t>安文才</t>
  </si>
  <si>
    <t>64030201000203006</t>
  </si>
  <si>
    <t>64030201000203007</t>
  </si>
  <si>
    <t>64030201000203008</t>
  </si>
  <si>
    <t>64030201000203011</t>
  </si>
  <si>
    <t>兰志国</t>
  </si>
  <si>
    <t>64030201000203012</t>
  </si>
  <si>
    <t>杨玉成</t>
  </si>
  <si>
    <t>64030201000203013</t>
  </si>
  <si>
    <t>兰文明</t>
  </si>
  <si>
    <t>64030201000203014</t>
  </si>
  <si>
    <t>64030201000203015</t>
  </si>
  <si>
    <t>杨天龙</t>
  </si>
  <si>
    <t>64030201000203016</t>
  </si>
  <si>
    <t>64030201000203017</t>
  </si>
  <si>
    <t>杨小明</t>
  </si>
  <si>
    <t>64030201000203018</t>
  </si>
  <si>
    <t>64030201000203019</t>
  </si>
  <si>
    <t>64030201000203020</t>
  </si>
  <si>
    <t>安风明</t>
  </si>
  <si>
    <t>64030201000203021</t>
  </si>
  <si>
    <t>64030201000203022</t>
  </si>
  <si>
    <t>杨伏龙</t>
  </si>
  <si>
    <t>64030201000203023</t>
  </si>
  <si>
    <t>杨伏元</t>
  </si>
  <si>
    <t>64030201000203024</t>
  </si>
  <si>
    <t>杨华峰</t>
  </si>
  <si>
    <t>64030201000203025</t>
  </si>
  <si>
    <t>64030201000203026</t>
  </si>
  <si>
    <t>韩玉明</t>
  </si>
  <si>
    <t>64030201000203027</t>
  </si>
  <si>
    <t>64030201000203028</t>
  </si>
  <si>
    <t>64030201000203029</t>
  </si>
  <si>
    <t>金忠德</t>
  </si>
  <si>
    <t>64030201000203030</t>
  </si>
  <si>
    <t>64030201000203031</t>
  </si>
  <si>
    <t>金会柱</t>
  </si>
  <si>
    <t>64030201000203032</t>
  </si>
  <si>
    <t>安凤岐</t>
  </si>
  <si>
    <t>64030201000203033</t>
  </si>
  <si>
    <t>韩玉军</t>
  </si>
  <si>
    <t>64030201000203034</t>
  </si>
  <si>
    <t>64030201000203035</t>
  </si>
  <si>
    <t>64030201000203036</t>
  </si>
  <si>
    <t>64030201000203037</t>
  </si>
  <si>
    <t>金忠林</t>
  </si>
  <si>
    <t>64030201000203038</t>
  </si>
  <si>
    <t>64030201000203039</t>
  </si>
  <si>
    <t>丁彦亮</t>
  </si>
  <si>
    <t>64030201000203040</t>
  </si>
  <si>
    <t>杨占标</t>
  </si>
  <si>
    <t>64030201000203041</t>
  </si>
  <si>
    <t>64030201000203042</t>
  </si>
  <si>
    <t>金东</t>
  </si>
  <si>
    <t>64030201000203043</t>
  </si>
  <si>
    <t>金文功</t>
  </si>
  <si>
    <t>64030201000203044</t>
  </si>
  <si>
    <t>杨占科</t>
  </si>
  <si>
    <t>64030201000203045</t>
  </si>
  <si>
    <t>安风山</t>
  </si>
  <si>
    <t>64030201000203046</t>
  </si>
  <si>
    <t>杨伏川</t>
  </si>
  <si>
    <t>64030201000203047</t>
  </si>
  <si>
    <t>64030201000203048</t>
  </si>
  <si>
    <t>64030201000203049</t>
  </si>
  <si>
    <t>64030201000203050</t>
  </si>
  <si>
    <t>64030201000203051</t>
  </si>
  <si>
    <t>兰志祥</t>
  </si>
  <si>
    <t>64030201000203052</t>
  </si>
  <si>
    <t>64030201000203053</t>
  </si>
  <si>
    <t>马少宗</t>
  </si>
  <si>
    <t>64030201000203054</t>
  </si>
  <si>
    <t>64030201000203055</t>
  </si>
  <si>
    <t>李怀成</t>
  </si>
  <si>
    <t>64030201000203057</t>
  </si>
  <si>
    <t>64030201000203058</t>
  </si>
  <si>
    <t>安凤军</t>
  </si>
  <si>
    <t>64030201000203059</t>
  </si>
  <si>
    <t>64030201000203060</t>
  </si>
  <si>
    <t>64030201000203061</t>
  </si>
  <si>
    <t>杨国威</t>
  </si>
  <si>
    <t>64030201000203062</t>
  </si>
  <si>
    <t>金凤祥</t>
  </si>
  <si>
    <t>64030201000203063</t>
  </si>
  <si>
    <t>金宏斌</t>
  </si>
  <si>
    <t>64030201000203064</t>
  </si>
  <si>
    <t>64030201000203065</t>
  </si>
  <si>
    <t>安凤祥</t>
  </si>
  <si>
    <t>64030201000203066</t>
  </si>
  <si>
    <t>苏希花</t>
  </si>
  <si>
    <t>64030201000203067</t>
  </si>
  <si>
    <t>64030201000203068</t>
  </si>
  <si>
    <t>64030201000203069</t>
  </si>
  <si>
    <t>安风云</t>
  </si>
  <si>
    <t>64030201000204002</t>
  </si>
  <si>
    <t>孙全香</t>
  </si>
  <si>
    <t>64030201000204003</t>
  </si>
  <si>
    <t>李卫</t>
  </si>
  <si>
    <t>64030201000204004</t>
  </si>
  <si>
    <t>魏淑琴</t>
  </si>
  <si>
    <t>64030201000204005</t>
  </si>
  <si>
    <t>64030201000204006</t>
  </si>
  <si>
    <t>高占军</t>
  </si>
  <si>
    <t>64030201000204007</t>
  </si>
  <si>
    <t>方建兵</t>
  </si>
  <si>
    <t>64030201000204008</t>
  </si>
  <si>
    <t>方建明</t>
  </si>
  <si>
    <t>64030201000204009</t>
  </si>
  <si>
    <t>史河</t>
  </si>
  <si>
    <t>64030201000204010</t>
  </si>
  <si>
    <t>汪会琴</t>
  </si>
  <si>
    <t>64030201000204011</t>
  </si>
  <si>
    <t>史正泉</t>
  </si>
  <si>
    <t>64030201000204012</t>
  </si>
  <si>
    <t>史利</t>
  </si>
  <si>
    <t>64030201000204013</t>
  </si>
  <si>
    <t>魏永明</t>
  </si>
  <si>
    <t>64030201000204014</t>
  </si>
  <si>
    <t>闫瑞</t>
  </si>
  <si>
    <t>64030201000204015</t>
  </si>
  <si>
    <t>史正基</t>
  </si>
  <si>
    <t>64030201000204016</t>
  </si>
  <si>
    <t>64030201000204017</t>
  </si>
  <si>
    <t>赵小云</t>
  </si>
  <si>
    <t>64030201000204018</t>
  </si>
  <si>
    <t>韩兴宝</t>
  </si>
  <si>
    <t>64030201000204019</t>
  </si>
  <si>
    <t>史正保</t>
  </si>
  <si>
    <t>64030201000204020</t>
  </si>
  <si>
    <t>史正福</t>
  </si>
  <si>
    <t>64030201000204021</t>
  </si>
  <si>
    <t>64030201000204022</t>
  </si>
  <si>
    <t>史存山</t>
  </si>
  <si>
    <t>64030201000204023</t>
  </si>
  <si>
    <t>韩福</t>
  </si>
  <si>
    <t>64030201000204024</t>
  </si>
  <si>
    <t>64030201000204025</t>
  </si>
  <si>
    <t>李晓玲</t>
  </si>
  <si>
    <t>64030201000204026</t>
  </si>
  <si>
    <t>方建军</t>
  </si>
  <si>
    <t>64030201000204027</t>
  </si>
  <si>
    <t>史正虎</t>
  </si>
  <si>
    <t>64030201000204028</t>
  </si>
  <si>
    <t>64030201000204029</t>
  </si>
  <si>
    <t>史峥</t>
  </si>
  <si>
    <t>64030201000204030</t>
  </si>
  <si>
    <t>魏山</t>
  </si>
  <si>
    <t>64030201000204031</t>
  </si>
  <si>
    <t>史振新</t>
  </si>
  <si>
    <t>64030201000204032</t>
  </si>
  <si>
    <t>64030201000204033</t>
  </si>
  <si>
    <t>史振军</t>
  </si>
  <si>
    <t>64030201000204034</t>
  </si>
  <si>
    <t>史峰</t>
  </si>
  <si>
    <t>64030201000204035</t>
  </si>
  <si>
    <t>64030201000204036</t>
  </si>
  <si>
    <t>史银</t>
  </si>
  <si>
    <t>64030201000204037</t>
  </si>
  <si>
    <t>史振明</t>
  </si>
  <si>
    <t>64030201000204038</t>
  </si>
  <si>
    <t>史海</t>
  </si>
  <si>
    <t>64030201000204039</t>
  </si>
  <si>
    <t>史振华</t>
  </si>
  <si>
    <t>64030201000204040</t>
  </si>
  <si>
    <t>史正龙</t>
  </si>
  <si>
    <t>64030201000204041</t>
  </si>
  <si>
    <t>64030201000204042</t>
  </si>
  <si>
    <t>方建国</t>
  </si>
  <si>
    <t>64030201000204044</t>
  </si>
  <si>
    <t>魏永进</t>
  </si>
  <si>
    <t>64030201000204045</t>
  </si>
  <si>
    <t>魏安</t>
  </si>
  <si>
    <t>64030201000204046</t>
  </si>
  <si>
    <t>魏永锋</t>
  </si>
  <si>
    <t>64030201000204047</t>
  </si>
  <si>
    <t>李金贵</t>
  </si>
  <si>
    <t>64030201000204048</t>
  </si>
  <si>
    <t>64030201000204049</t>
  </si>
  <si>
    <t>史正东</t>
  </si>
  <si>
    <t>64030201000204050</t>
  </si>
  <si>
    <t>史超</t>
  </si>
  <si>
    <t>64030201000204051</t>
  </si>
  <si>
    <t>64030201000204052</t>
  </si>
  <si>
    <t>史磊</t>
  </si>
  <si>
    <t>64030201000204053</t>
  </si>
  <si>
    <t>史林</t>
  </si>
  <si>
    <t>64030201000204054</t>
  </si>
  <si>
    <t>64030201000204055</t>
  </si>
  <si>
    <t>史正财</t>
  </si>
  <si>
    <t>64030201000204056</t>
  </si>
  <si>
    <t>宁金花</t>
  </si>
  <si>
    <t>64030201000205002</t>
  </si>
  <si>
    <t>64030201000205003</t>
  </si>
  <si>
    <t>64030201000205004</t>
  </si>
  <si>
    <t>64030201000205005</t>
  </si>
  <si>
    <t>64030201000205006</t>
  </si>
  <si>
    <t>64030201000205007</t>
  </si>
  <si>
    <t>64030201000205008</t>
  </si>
  <si>
    <t>64030201000205009</t>
  </si>
  <si>
    <t>64030201000205010</t>
  </si>
  <si>
    <t>64030201000205011</t>
  </si>
  <si>
    <t>苏慧理</t>
  </si>
  <si>
    <t>64030201000205012</t>
  </si>
  <si>
    <t>64030201000205013</t>
  </si>
  <si>
    <t>胡月云</t>
  </si>
  <si>
    <t>64030201000205014</t>
  </si>
  <si>
    <t>64030201000205015</t>
  </si>
  <si>
    <t>64030201000205016</t>
  </si>
  <si>
    <t>64030201000205017</t>
  </si>
  <si>
    <t>64030201000205018</t>
  </si>
  <si>
    <t>64030201000205019</t>
  </si>
  <si>
    <t>陈新仁</t>
  </si>
  <si>
    <t>64030201000205020</t>
  </si>
  <si>
    <t>马小波</t>
  </si>
  <si>
    <t>64030201000205021</t>
  </si>
  <si>
    <t>马建章</t>
  </si>
  <si>
    <t>64030201000205022</t>
  </si>
  <si>
    <t>杨兵和</t>
  </si>
  <si>
    <t>64030201000205023</t>
  </si>
  <si>
    <t>64030201000205024</t>
  </si>
  <si>
    <t>64030201000205025</t>
  </si>
  <si>
    <t>杨兵才</t>
  </si>
  <si>
    <t>64030201000205026</t>
  </si>
  <si>
    <t>马忠太</t>
  </si>
  <si>
    <t>64030201000205027</t>
  </si>
  <si>
    <t>64030201000205028</t>
  </si>
  <si>
    <t>64030201000205029</t>
  </si>
  <si>
    <t>64030201000205030</t>
  </si>
  <si>
    <t>64030201000205031</t>
  </si>
  <si>
    <t>马建义</t>
  </si>
  <si>
    <t>64030201000205032</t>
  </si>
  <si>
    <t>64030201000205033</t>
  </si>
  <si>
    <t>64030201000205034</t>
  </si>
  <si>
    <t>64030201000205035</t>
  </si>
  <si>
    <t>杨兵江</t>
  </si>
  <si>
    <t>64030201000205036</t>
  </si>
  <si>
    <t>64030201000205037</t>
  </si>
  <si>
    <t>马建礼</t>
  </si>
  <si>
    <t>64030201000205038</t>
  </si>
  <si>
    <t>马宗财</t>
  </si>
  <si>
    <t>64030201000205039</t>
  </si>
  <si>
    <t>64030201000205040</t>
  </si>
  <si>
    <t>64030201000205041</t>
  </si>
  <si>
    <t>64030201000205042</t>
  </si>
  <si>
    <t>64030201000205043</t>
  </si>
  <si>
    <t>64030201000205044</t>
  </si>
  <si>
    <t>64030201000205045</t>
  </si>
  <si>
    <t>64030201000205046</t>
  </si>
  <si>
    <t>64030201000205047</t>
  </si>
  <si>
    <t>64030201000205048</t>
  </si>
  <si>
    <t>64030201000205049</t>
  </si>
  <si>
    <t>64030201000205050</t>
  </si>
  <si>
    <t>64030201000205051</t>
  </si>
  <si>
    <t>杨兵海</t>
  </si>
  <si>
    <t>64030201000205052</t>
  </si>
  <si>
    <t>64030201000205053</t>
  </si>
  <si>
    <t>64030201000205054</t>
  </si>
  <si>
    <t>64030201000205055</t>
  </si>
  <si>
    <t>64030201000205056</t>
  </si>
  <si>
    <t>64030201000205057</t>
  </si>
  <si>
    <t>64030201000205058</t>
  </si>
  <si>
    <t>64030201000205059</t>
  </si>
  <si>
    <t>杨自学</t>
  </si>
  <si>
    <t>64030201000205061</t>
  </si>
  <si>
    <t>64030201000205062</t>
  </si>
  <si>
    <t>马宗良</t>
  </si>
  <si>
    <t>64030201000205063</t>
  </si>
  <si>
    <t>王兴如</t>
  </si>
  <si>
    <t>64030201000205064</t>
  </si>
  <si>
    <t>64030201000205065</t>
  </si>
  <si>
    <t>64030201000205066</t>
  </si>
  <si>
    <t>64030201000205067</t>
  </si>
  <si>
    <t>64030201000205068</t>
  </si>
  <si>
    <t>苏全马</t>
  </si>
  <si>
    <t>64030201000205069</t>
  </si>
  <si>
    <t>64030201000205070</t>
  </si>
  <si>
    <t>马天贵</t>
  </si>
  <si>
    <t>64030201000205071</t>
  </si>
  <si>
    <t>64030201000205072</t>
  </si>
  <si>
    <t>64030201000205073</t>
  </si>
  <si>
    <t>64030201000205074</t>
  </si>
  <si>
    <t>64030201000205075</t>
  </si>
  <si>
    <t>64030201000205076</t>
  </si>
  <si>
    <t>64030201000205077</t>
  </si>
  <si>
    <t>64030201000206001</t>
  </si>
  <si>
    <t>64030201000206002</t>
  </si>
  <si>
    <t>王春山</t>
  </si>
  <si>
    <t>64030201000206003</t>
  </si>
  <si>
    <t>64030201000206004</t>
  </si>
  <si>
    <t>王秀</t>
  </si>
  <si>
    <t>64030201000206005</t>
  </si>
  <si>
    <t>64030201000206006</t>
  </si>
  <si>
    <t>64030201000206007</t>
  </si>
  <si>
    <t>64030201000206008</t>
  </si>
  <si>
    <t>杨金义</t>
  </si>
  <si>
    <t>64030201000206009</t>
  </si>
  <si>
    <t>64030201000206010</t>
  </si>
  <si>
    <t>64030201000206011</t>
  </si>
  <si>
    <t>64030201000206012</t>
  </si>
  <si>
    <t>64030201000206013</t>
  </si>
  <si>
    <t>王存来</t>
  </si>
  <si>
    <t>64030201000206014</t>
  </si>
  <si>
    <t>王金</t>
  </si>
  <si>
    <t>64030201000206015</t>
  </si>
  <si>
    <t>64030201000206016</t>
  </si>
  <si>
    <t>64030201000206017</t>
  </si>
  <si>
    <t>邱淑芳</t>
  </si>
  <si>
    <t>64030201000206018</t>
  </si>
  <si>
    <t>64030201000206021</t>
  </si>
  <si>
    <t>邱少军</t>
  </si>
  <si>
    <t>64030201000206022</t>
  </si>
  <si>
    <t>邱峰</t>
  </si>
  <si>
    <t>64030201000206023</t>
  </si>
  <si>
    <t>邱军</t>
  </si>
  <si>
    <t>64030201000206024</t>
  </si>
  <si>
    <t>李学珍</t>
  </si>
  <si>
    <t>64030201000206025</t>
  </si>
  <si>
    <t>64030201000206026</t>
  </si>
  <si>
    <t>64030201000206027</t>
  </si>
  <si>
    <t>64030201000206028</t>
  </si>
  <si>
    <t>64030201000206029</t>
  </si>
  <si>
    <t>64030201000206030</t>
  </si>
  <si>
    <t>64030201000206031</t>
  </si>
  <si>
    <t>汪凤兰</t>
  </si>
  <si>
    <t>64030201000206032</t>
  </si>
  <si>
    <t>64030201000206033</t>
  </si>
  <si>
    <t>64030201000206034</t>
  </si>
  <si>
    <t>64030201000206035</t>
  </si>
  <si>
    <t>王岩</t>
  </si>
  <si>
    <t>64030201000206036</t>
  </si>
  <si>
    <t>64030201000206037</t>
  </si>
  <si>
    <t>马英杰</t>
  </si>
  <si>
    <t>64030201000206038</t>
  </si>
  <si>
    <t>邱礼</t>
  </si>
  <si>
    <t>64030201000206039</t>
  </si>
  <si>
    <t>64030201000206040</t>
  </si>
  <si>
    <t>王昆</t>
  </si>
  <si>
    <t>64030201000206041</t>
  </si>
  <si>
    <t>邱兵</t>
  </si>
  <si>
    <t>64030201000206042</t>
  </si>
  <si>
    <t>马英宝</t>
  </si>
  <si>
    <t>64030201000206043</t>
  </si>
  <si>
    <t>64030201000206044</t>
  </si>
  <si>
    <t>64030201000206045</t>
  </si>
  <si>
    <t>64030201000206046</t>
  </si>
  <si>
    <t>黄佩颖</t>
  </si>
  <si>
    <t>64030201000206047</t>
  </si>
  <si>
    <t>64030201000206048</t>
  </si>
  <si>
    <t>64030201000206049</t>
  </si>
  <si>
    <t>陶忠锋</t>
  </si>
  <si>
    <t>64030201000206050</t>
  </si>
  <si>
    <t>64030201000207001</t>
  </si>
  <si>
    <t>柴有</t>
  </si>
  <si>
    <t>64030201000207002</t>
  </si>
  <si>
    <t>贾礼</t>
  </si>
  <si>
    <t>64030201000207003</t>
  </si>
  <si>
    <t>汪峥</t>
  </si>
  <si>
    <t>64030201000207004</t>
  </si>
  <si>
    <t>64030201000207005</t>
  </si>
  <si>
    <t>64030201000207006</t>
  </si>
  <si>
    <t>贾小峥</t>
  </si>
  <si>
    <t>64030201000207007</t>
  </si>
  <si>
    <t>贾红</t>
  </si>
  <si>
    <t>64030201000207008</t>
  </si>
  <si>
    <t>64030201000207009</t>
  </si>
  <si>
    <t>柴瑞</t>
  </si>
  <si>
    <t>64030201000207010</t>
  </si>
  <si>
    <t>柴全</t>
  </si>
  <si>
    <t>64030201000207011</t>
  </si>
  <si>
    <t>贾利</t>
  </si>
  <si>
    <t>64030201000207012</t>
  </si>
  <si>
    <t>柴宁</t>
  </si>
  <si>
    <t>64030201000207013</t>
  </si>
  <si>
    <t>贾国祥</t>
  </si>
  <si>
    <t>64030201000207014</t>
  </si>
  <si>
    <t>汪文玉</t>
  </si>
  <si>
    <t>64030201000207015</t>
  </si>
  <si>
    <t>64030201000207016</t>
  </si>
  <si>
    <t>朱秀侠</t>
  </si>
  <si>
    <t>64030201000207018</t>
  </si>
  <si>
    <t>贾国文</t>
  </si>
  <si>
    <t>64030201000207019</t>
  </si>
  <si>
    <t>汪文忠</t>
  </si>
  <si>
    <t>64030201000207020</t>
  </si>
  <si>
    <t>王吉红</t>
  </si>
  <si>
    <t>64030201000207021</t>
  </si>
  <si>
    <t>64030201000207022</t>
  </si>
  <si>
    <t>汪文兵</t>
  </si>
  <si>
    <t>64030201000207023</t>
  </si>
  <si>
    <t>汪胜</t>
  </si>
  <si>
    <t>64030201000207024</t>
  </si>
  <si>
    <t>贾平</t>
  </si>
  <si>
    <t>64030201000207025</t>
  </si>
  <si>
    <t>武跃锋</t>
  </si>
  <si>
    <t>64030201000207026</t>
  </si>
  <si>
    <t>鲁秀英</t>
  </si>
  <si>
    <t>64030201000207027</t>
  </si>
  <si>
    <t>汪兴正</t>
  </si>
  <si>
    <t>64030201000207028</t>
  </si>
  <si>
    <t>64030201000207029</t>
  </si>
  <si>
    <t>贾兵</t>
  </si>
  <si>
    <t>64030201000207030</t>
  </si>
  <si>
    <t>贾徐成</t>
  </si>
  <si>
    <t>64030201000207031</t>
  </si>
  <si>
    <t>64030201000207032</t>
  </si>
  <si>
    <t>柴秀琴</t>
  </si>
  <si>
    <t>64030201000207033</t>
  </si>
  <si>
    <t>汪文义</t>
  </si>
  <si>
    <t>64030201000207034</t>
  </si>
  <si>
    <t>朱有伏</t>
  </si>
  <si>
    <t>64030201000207035</t>
  </si>
  <si>
    <t>朱利</t>
  </si>
  <si>
    <t>64030201000207036</t>
  </si>
  <si>
    <t>余如何</t>
  </si>
  <si>
    <t>64030201000207037</t>
  </si>
  <si>
    <t>汪文国</t>
  </si>
  <si>
    <t>64030201000207038</t>
  </si>
  <si>
    <t>汪文军</t>
  </si>
  <si>
    <t>64030201000207039</t>
  </si>
  <si>
    <t>柴礼</t>
  </si>
  <si>
    <t>64030201000207040</t>
  </si>
  <si>
    <t>魏祝芳</t>
  </si>
  <si>
    <t>64030201000207041</t>
  </si>
  <si>
    <t>贾忠</t>
  </si>
  <si>
    <t>64030201000208001</t>
  </si>
  <si>
    <t>64030201000208002</t>
  </si>
  <si>
    <t>张伏岐</t>
  </si>
  <si>
    <t>64030201000208003</t>
  </si>
  <si>
    <t>张满贵</t>
  </si>
  <si>
    <t>64030201000208004</t>
  </si>
  <si>
    <t>侯岐</t>
  </si>
  <si>
    <t>64030201000208005</t>
  </si>
  <si>
    <t>64030201000208006</t>
  </si>
  <si>
    <t>侯金梅</t>
  </si>
  <si>
    <t>64030201000208007</t>
  </si>
  <si>
    <t>孙泽国</t>
  </si>
  <si>
    <t>64030201000208008</t>
  </si>
  <si>
    <t>廖淑琴</t>
  </si>
  <si>
    <t>64030201000208009</t>
  </si>
  <si>
    <t>64030201000208010</t>
  </si>
  <si>
    <t>王浩</t>
  </si>
  <si>
    <t>64030201000208011</t>
  </si>
  <si>
    <t>尹华</t>
  </si>
  <si>
    <t>64030201000208012</t>
  </si>
  <si>
    <t>尹春</t>
  </si>
  <si>
    <t>64030201000208013</t>
  </si>
  <si>
    <t>陈兴琴</t>
  </si>
  <si>
    <t>64030201000208014</t>
  </si>
  <si>
    <t>64030201000208015</t>
  </si>
  <si>
    <t>候金国</t>
  </si>
  <si>
    <t>64030201000208016</t>
  </si>
  <si>
    <t>朱玉贵</t>
  </si>
  <si>
    <t>64030201000208017</t>
  </si>
  <si>
    <t>尹占录</t>
  </si>
  <si>
    <t>64030201000208018</t>
  </si>
  <si>
    <t>64030201000208019</t>
  </si>
  <si>
    <t>64030201000208020</t>
  </si>
  <si>
    <t>韩玉国</t>
  </si>
  <si>
    <t>64030201000208021</t>
  </si>
  <si>
    <t>余术霞</t>
  </si>
  <si>
    <t>64030201000208022</t>
  </si>
  <si>
    <t>64030201000208023</t>
  </si>
  <si>
    <t>64030201000208024</t>
  </si>
  <si>
    <t>64030201000208025</t>
  </si>
  <si>
    <t>王会琴</t>
  </si>
  <si>
    <t>64030201000208026</t>
  </si>
  <si>
    <t>袁永太</t>
  </si>
  <si>
    <t>64030201000208027</t>
  </si>
  <si>
    <t>韩玉林</t>
  </si>
  <si>
    <t>64030201000208028</t>
  </si>
  <si>
    <t>马有凤</t>
  </si>
  <si>
    <t>64030201000208029</t>
  </si>
  <si>
    <t>王贵兰</t>
  </si>
  <si>
    <t>64030201000208030</t>
  </si>
  <si>
    <t>64030201000208031</t>
  </si>
  <si>
    <t>苗军</t>
  </si>
  <si>
    <t>64030201000208032</t>
  </si>
  <si>
    <t>64030201000208033</t>
  </si>
  <si>
    <t>候金山</t>
  </si>
  <si>
    <t>64030201000208034</t>
  </si>
  <si>
    <t>64030201000208035</t>
  </si>
  <si>
    <t>路财</t>
  </si>
  <si>
    <t>64030201000208036</t>
  </si>
  <si>
    <t>苗斌</t>
  </si>
  <si>
    <t>64030201000208037</t>
  </si>
  <si>
    <t>64030201000208038</t>
  </si>
  <si>
    <t>孙尚德</t>
  </si>
  <si>
    <t>64030201000208039</t>
  </si>
  <si>
    <t>64030201000208040</t>
  </si>
  <si>
    <t>侯金林</t>
  </si>
  <si>
    <t>64030201000208041</t>
  </si>
  <si>
    <t>韩玉良</t>
  </si>
  <si>
    <t>64030201000208042</t>
  </si>
  <si>
    <t>64030201000208043</t>
  </si>
  <si>
    <t>64030201000208044</t>
  </si>
  <si>
    <t>尹占兵</t>
  </si>
  <si>
    <t>64030201000208045</t>
  </si>
  <si>
    <t>周占林</t>
  </si>
  <si>
    <t>64030201000208046</t>
  </si>
  <si>
    <t>韩玉伏</t>
  </si>
  <si>
    <t>64030201000208047</t>
  </si>
  <si>
    <t>张伏禄</t>
  </si>
  <si>
    <t>64030201000208048</t>
  </si>
  <si>
    <t>64030201000208049</t>
  </si>
  <si>
    <t>64030201000208050</t>
  </si>
  <si>
    <t>64030201000208051</t>
  </si>
  <si>
    <t>64030201000208052</t>
  </si>
  <si>
    <t>64030201000208053</t>
  </si>
  <si>
    <t>俞存福</t>
  </si>
  <si>
    <t>64030201000208054</t>
  </si>
  <si>
    <t>侯金云</t>
  </si>
  <si>
    <t>64030201000208055</t>
  </si>
  <si>
    <t>64030201000208056</t>
  </si>
  <si>
    <t>李金伏</t>
  </si>
  <si>
    <t>64030201000208057</t>
  </si>
  <si>
    <t>64030201000209001</t>
  </si>
  <si>
    <t>64030201000209002</t>
  </si>
  <si>
    <t>史吉善</t>
  </si>
  <si>
    <t>64030201000209003</t>
  </si>
  <si>
    <t>史山</t>
  </si>
  <si>
    <t>64030201000209004</t>
  </si>
  <si>
    <t>64030201000209005</t>
  </si>
  <si>
    <t>64030201000209006</t>
  </si>
  <si>
    <t>64030201000209007</t>
  </si>
  <si>
    <t>韩兴军</t>
  </si>
  <si>
    <t>64030201000209008</t>
  </si>
  <si>
    <t>64030201000209009</t>
  </si>
  <si>
    <t>64030201000209011</t>
  </si>
  <si>
    <t>史泽龙</t>
  </si>
  <si>
    <t>64030201000209012</t>
  </si>
  <si>
    <t>64030201000209013</t>
  </si>
  <si>
    <t>64030201000209014</t>
  </si>
  <si>
    <t>史进</t>
  </si>
  <si>
    <t>64030201000209015</t>
  </si>
  <si>
    <t>史晓明</t>
  </si>
  <si>
    <t>64030201000209016</t>
  </si>
  <si>
    <t>史光明</t>
  </si>
  <si>
    <t>64030201000209017</t>
  </si>
  <si>
    <t>史卫东</t>
  </si>
  <si>
    <t>64030201000209018</t>
  </si>
  <si>
    <t>谭秀萍</t>
  </si>
  <si>
    <t>64030201000209020</t>
  </si>
  <si>
    <t>64030201000209021</t>
  </si>
  <si>
    <t>史景</t>
  </si>
  <si>
    <t>64030201000209022</t>
  </si>
  <si>
    <t>史龙</t>
  </si>
  <si>
    <t>64030201000209023</t>
  </si>
  <si>
    <t>史泽东</t>
  </si>
  <si>
    <t>64030201000209024</t>
  </si>
  <si>
    <t>赵凤莲</t>
  </si>
  <si>
    <t>64030201000209025</t>
  </si>
  <si>
    <t>解平</t>
  </si>
  <si>
    <t>64030201000209026</t>
  </si>
  <si>
    <t>史泽民</t>
  </si>
  <si>
    <t>64030201000209027</t>
  </si>
  <si>
    <t>64030201000209028</t>
  </si>
  <si>
    <t>史泽华</t>
  </si>
  <si>
    <t>64030201000209029</t>
  </si>
  <si>
    <t>64030201000209030</t>
  </si>
  <si>
    <t>64030201000209031</t>
  </si>
  <si>
    <t>史建军</t>
  </si>
  <si>
    <t>64030201000209032</t>
  </si>
  <si>
    <t>史学</t>
  </si>
  <si>
    <t>64030201000209033</t>
  </si>
  <si>
    <t>史安</t>
  </si>
  <si>
    <t>64030201000209034</t>
  </si>
  <si>
    <t>韩新学</t>
  </si>
  <si>
    <t>64030201000209035</t>
  </si>
  <si>
    <t>64030201000209036</t>
  </si>
  <si>
    <t>宁克勤</t>
  </si>
  <si>
    <t>64030201000209037</t>
  </si>
  <si>
    <t>史泽仁</t>
  </si>
  <si>
    <t>64030201000209038</t>
  </si>
  <si>
    <t>史泽兵</t>
  </si>
  <si>
    <t>64030201000209039</t>
  </si>
  <si>
    <t>64030201000209040</t>
  </si>
  <si>
    <t>解军</t>
  </si>
  <si>
    <t>64030201000209041</t>
  </si>
  <si>
    <t>解坚</t>
  </si>
  <si>
    <t>64030201000209042</t>
  </si>
  <si>
    <t>64030201000209043</t>
  </si>
  <si>
    <t>马金路</t>
  </si>
  <si>
    <t>64030201000209044</t>
  </si>
  <si>
    <t>64030201000209045</t>
  </si>
  <si>
    <t>64030201000209046</t>
  </si>
  <si>
    <t>魏学</t>
  </si>
  <si>
    <t>64030201000209047</t>
  </si>
  <si>
    <t>64030201000209048</t>
  </si>
  <si>
    <t>史文平</t>
  </si>
  <si>
    <t>64030201000209049</t>
  </si>
  <si>
    <t>李财</t>
  </si>
  <si>
    <t>64030201000209050</t>
  </si>
  <si>
    <t>64030201000209051</t>
  </si>
  <si>
    <t>64030201000209052</t>
  </si>
  <si>
    <t>64030201000209053</t>
  </si>
  <si>
    <t>史则林</t>
  </si>
  <si>
    <t>64030201000209054</t>
  </si>
  <si>
    <t>64030201000209055</t>
  </si>
  <si>
    <t>64030201000209056</t>
  </si>
  <si>
    <t>史武</t>
  </si>
  <si>
    <t>64030201000209057</t>
  </si>
  <si>
    <t>64030201000209058</t>
  </si>
  <si>
    <t>64030201000209059</t>
  </si>
  <si>
    <t>64030201000209060</t>
  </si>
  <si>
    <t>史江</t>
  </si>
  <si>
    <t>64030201000209061</t>
  </si>
  <si>
    <t>史平</t>
  </si>
  <si>
    <t>64030201000209062</t>
  </si>
  <si>
    <t>沈兰英</t>
  </si>
  <si>
    <t>64030201000209063</t>
  </si>
  <si>
    <t>64030201000209064</t>
  </si>
  <si>
    <t>史有</t>
  </si>
  <si>
    <t>64030201000209065</t>
  </si>
  <si>
    <t>64030201000209066</t>
  </si>
  <si>
    <t>史清</t>
  </si>
  <si>
    <t>64030201000209067</t>
  </si>
  <si>
    <t>64030201000209068</t>
  </si>
  <si>
    <t>64030201000209069</t>
  </si>
  <si>
    <t>史明</t>
  </si>
  <si>
    <t>64030201000209070</t>
  </si>
  <si>
    <t>史保</t>
  </si>
  <si>
    <t>64030201000209071</t>
  </si>
  <si>
    <t>李保</t>
  </si>
  <si>
    <t>64030201000209072</t>
  </si>
  <si>
    <t>史泽强</t>
  </si>
  <si>
    <t>64030201000209073</t>
  </si>
  <si>
    <t>史泽军</t>
  </si>
  <si>
    <t>64030201000209074</t>
  </si>
  <si>
    <t>余桂兰</t>
  </si>
  <si>
    <t>64030201000210001</t>
  </si>
  <si>
    <t>64030201000210002</t>
  </si>
  <si>
    <t>64030201000210003</t>
  </si>
  <si>
    <t>64030201000210004</t>
  </si>
  <si>
    <t>杨吉福</t>
  </si>
  <si>
    <t>64030201000210005</t>
  </si>
  <si>
    <t>杨自春</t>
  </si>
  <si>
    <t>64030201000210006</t>
  </si>
  <si>
    <t>杨自新</t>
  </si>
  <si>
    <t>64030201000210007</t>
  </si>
  <si>
    <t>杨吉栋</t>
  </si>
  <si>
    <t>64030201000210008</t>
  </si>
  <si>
    <t>64030201000210009</t>
  </si>
  <si>
    <t>杨吉凤</t>
  </si>
  <si>
    <t>64030201000210010</t>
  </si>
  <si>
    <t>杨吉文</t>
  </si>
  <si>
    <t>64030201000210011</t>
  </si>
  <si>
    <t>杨自平</t>
  </si>
  <si>
    <t>64030201000210012</t>
  </si>
  <si>
    <t>杨自全</t>
  </si>
  <si>
    <t>64030201000210013</t>
  </si>
  <si>
    <t>64030201000210014</t>
  </si>
  <si>
    <t>64030201000210015</t>
  </si>
  <si>
    <t>杨自亮</t>
  </si>
  <si>
    <t>64030201000210016</t>
  </si>
  <si>
    <t>64030201000210017</t>
  </si>
  <si>
    <t>64030201000210018</t>
  </si>
  <si>
    <t>64030201000210019</t>
  </si>
  <si>
    <t>杨自龙</t>
  </si>
  <si>
    <t>64030201000210020</t>
  </si>
  <si>
    <t>杨自锋</t>
  </si>
  <si>
    <t>64030201000210021</t>
  </si>
  <si>
    <t>杨自国</t>
  </si>
  <si>
    <t>64030201000210022</t>
  </si>
  <si>
    <t>64030201000210023</t>
  </si>
  <si>
    <t>64030201000210024</t>
  </si>
  <si>
    <t>64030201000210025</t>
  </si>
  <si>
    <t>杨吉元</t>
  </si>
  <si>
    <t>64030201000210026</t>
  </si>
  <si>
    <t>64030201000210027</t>
  </si>
  <si>
    <t>64030201000210028</t>
  </si>
  <si>
    <t>64030201000210029</t>
  </si>
  <si>
    <t>64030201000210030</t>
  </si>
  <si>
    <t>马宝兰</t>
  </si>
  <si>
    <t>64030201000210031</t>
  </si>
  <si>
    <t>64030201000210032</t>
  </si>
  <si>
    <t>杨吉禄</t>
  </si>
  <si>
    <t>64030201000210033</t>
  </si>
  <si>
    <t>64030201000210034</t>
  </si>
  <si>
    <t>杨吉才</t>
  </si>
  <si>
    <t>64030201000210035</t>
  </si>
  <si>
    <t>杨吉海</t>
  </si>
  <si>
    <t>64030201000210036</t>
  </si>
  <si>
    <t>杨术谦</t>
  </si>
  <si>
    <t>64030201000210037</t>
  </si>
  <si>
    <t>杨吉武</t>
  </si>
  <si>
    <t>64030201000210038</t>
  </si>
  <si>
    <t>64030201000210039</t>
  </si>
  <si>
    <t>杨吉斌</t>
  </si>
  <si>
    <t>64030201000211001</t>
  </si>
  <si>
    <t>王光明</t>
  </si>
  <si>
    <t>64030201000211002</t>
  </si>
  <si>
    <t>64030201000211003</t>
  </si>
  <si>
    <t>64030201000211004</t>
  </si>
  <si>
    <t>64030201000211005</t>
  </si>
  <si>
    <t>64030201000211006</t>
  </si>
  <si>
    <t>王安</t>
  </si>
  <si>
    <t>64030201000211007</t>
  </si>
  <si>
    <t>64030201000211008</t>
  </si>
  <si>
    <t>64030201000211009</t>
  </si>
  <si>
    <t>王冲</t>
  </si>
  <si>
    <t>64030201000211010</t>
  </si>
  <si>
    <t>64030201000211011</t>
  </si>
  <si>
    <t>64030201000211012</t>
  </si>
  <si>
    <t>64030201000211013</t>
  </si>
  <si>
    <t>64030201000211014</t>
  </si>
  <si>
    <t>王万福</t>
  </si>
  <si>
    <t>64030201000211015</t>
  </si>
  <si>
    <t>64030201000211016</t>
  </si>
  <si>
    <t>朱会侠</t>
  </si>
  <si>
    <t>64030201000211017</t>
  </si>
  <si>
    <t>64030201000211018</t>
  </si>
  <si>
    <t>64030201000211019</t>
  </si>
  <si>
    <t>64030201000211020</t>
  </si>
  <si>
    <t>64030201000211021</t>
  </si>
  <si>
    <t>王万银</t>
  </si>
  <si>
    <t>64030201000211022</t>
  </si>
  <si>
    <t>刘玉娟</t>
  </si>
  <si>
    <t>64030201000211023</t>
  </si>
  <si>
    <t>王利</t>
  </si>
  <si>
    <t>64030201000211024</t>
  </si>
  <si>
    <t>64030201000211025</t>
  </si>
  <si>
    <t>王清明</t>
  </si>
  <si>
    <t>64030201000211026</t>
  </si>
  <si>
    <t>64030201000211027</t>
  </si>
  <si>
    <t>64030201000211028</t>
  </si>
  <si>
    <t>薛金莲</t>
  </si>
  <si>
    <t>64030201000211029</t>
  </si>
  <si>
    <t>王保良</t>
  </si>
  <si>
    <t>64030201000211030</t>
  </si>
  <si>
    <t>史正霞</t>
  </si>
  <si>
    <t>64030201000211031</t>
  </si>
  <si>
    <t>王曾</t>
  </si>
  <si>
    <t>64030201000211032</t>
  </si>
  <si>
    <t>王保善</t>
  </si>
  <si>
    <t>64030201000211033</t>
  </si>
  <si>
    <t>王清文</t>
  </si>
  <si>
    <t>64030201000211034</t>
  </si>
  <si>
    <t>64030201000211035</t>
  </si>
  <si>
    <t>王清仁</t>
  </si>
  <si>
    <t>64030201000211036</t>
  </si>
  <si>
    <t>王福</t>
  </si>
  <si>
    <t>64030201000211037</t>
  </si>
  <si>
    <t>王光礼</t>
  </si>
  <si>
    <t>64030201000211038</t>
  </si>
  <si>
    <t>64030201000211039</t>
  </si>
  <si>
    <t>64030201000211040</t>
  </si>
  <si>
    <t>王清华</t>
  </si>
  <si>
    <t>64030201000211041</t>
  </si>
  <si>
    <t>64030201000212001</t>
  </si>
  <si>
    <t>柴云</t>
  </si>
  <si>
    <t>64030201000212002</t>
  </si>
  <si>
    <t>64030201000212003</t>
  </si>
  <si>
    <t>柴兴伏</t>
  </si>
  <si>
    <t>64030201000212005</t>
  </si>
  <si>
    <t>64030201000212006</t>
  </si>
  <si>
    <t>柴建民</t>
  </si>
  <si>
    <t>64030201000212007</t>
  </si>
  <si>
    <t>64030201000212008</t>
  </si>
  <si>
    <t>龚胜</t>
  </si>
  <si>
    <t>64030201000212009</t>
  </si>
  <si>
    <t>64030201000212010</t>
  </si>
  <si>
    <t>金国江</t>
  </si>
  <si>
    <t>64030201000212011</t>
  </si>
  <si>
    <t>柴林明</t>
  </si>
  <si>
    <t>64030201000212012</t>
  </si>
  <si>
    <t>金学海</t>
  </si>
  <si>
    <t>64030201000212013</t>
  </si>
  <si>
    <t>柴波</t>
  </si>
  <si>
    <t>64030201000212014</t>
  </si>
  <si>
    <t>64030201000212015</t>
  </si>
  <si>
    <t>谭秀英</t>
  </si>
  <si>
    <t>64030201000212016</t>
  </si>
  <si>
    <t>64030201000212017</t>
  </si>
  <si>
    <t>柴东</t>
  </si>
  <si>
    <t>64030201000212018</t>
  </si>
  <si>
    <t>柴壮</t>
  </si>
  <si>
    <t>64030201000212019</t>
  </si>
  <si>
    <t>龚旺</t>
  </si>
  <si>
    <t>64030201000212020</t>
  </si>
  <si>
    <t>柴杰</t>
  </si>
  <si>
    <t>64030201000212021</t>
  </si>
  <si>
    <t>柴泽</t>
  </si>
  <si>
    <t>64030201000212022</t>
  </si>
  <si>
    <t>柴华</t>
  </si>
  <si>
    <t>64030201000212023</t>
  </si>
  <si>
    <t>柴荣</t>
  </si>
  <si>
    <t>64030201000212024</t>
  </si>
  <si>
    <t>柴兴旺</t>
  </si>
  <si>
    <t>64030201000212025</t>
  </si>
  <si>
    <t>64030201000212026</t>
  </si>
  <si>
    <t>柴林全</t>
  </si>
  <si>
    <t>64030201000212027</t>
  </si>
  <si>
    <t>柴利</t>
  </si>
  <si>
    <t>64030201000212028</t>
  </si>
  <si>
    <t>柴术栋</t>
  </si>
  <si>
    <t>64030201000212029</t>
  </si>
  <si>
    <t>柴存礼</t>
  </si>
  <si>
    <t>64030201000212030</t>
  </si>
  <si>
    <t>64030201000212031</t>
  </si>
  <si>
    <t>柴山</t>
  </si>
  <si>
    <t>64030201000212032</t>
  </si>
  <si>
    <t>64030201000212033</t>
  </si>
  <si>
    <t>柴红</t>
  </si>
  <si>
    <t>64030201000212034</t>
  </si>
  <si>
    <t>刘世红</t>
  </si>
  <si>
    <t>64030201000212035</t>
  </si>
  <si>
    <t>柴术仁</t>
  </si>
  <si>
    <t>64030201000212036</t>
  </si>
  <si>
    <t>64030201000212037</t>
  </si>
  <si>
    <t>金国龙</t>
  </si>
  <si>
    <t>64030201000212038</t>
  </si>
  <si>
    <t>徐建华</t>
  </si>
  <si>
    <t>64030201000212039</t>
  </si>
  <si>
    <t>64030201000212040</t>
  </si>
  <si>
    <t>柴存智</t>
  </si>
  <si>
    <t>64030201000212041</t>
  </si>
  <si>
    <t>柴旺</t>
  </si>
  <si>
    <t>64030201000212042</t>
  </si>
  <si>
    <t>64030201000212043</t>
  </si>
  <si>
    <t>柴柱</t>
  </si>
  <si>
    <t>64030201000212044</t>
  </si>
  <si>
    <t>柴林锋</t>
  </si>
  <si>
    <t>64030201000212045</t>
  </si>
  <si>
    <t>柴川</t>
  </si>
  <si>
    <t>64030201000212046</t>
  </si>
  <si>
    <t>柴亮</t>
  </si>
  <si>
    <t>64030201000212047</t>
  </si>
  <si>
    <t>64030201000212048</t>
  </si>
  <si>
    <t>柴术财</t>
  </si>
  <si>
    <t>64030201000213001</t>
  </si>
  <si>
    <t>64030201000213002</t>
  </si>
  <si>
    <t>64030201000213003</t>
  </si>
  <si>
    <t>王凤岐</t>
  </si>
  <si>
    <t>64030201000213004</t>
  </si>
  <si>
    <t>64030201000213005</t>
  </si>
  <si>
    <t>64030201000213006</t>
  </si>
  <si>
    <t>64030201000213007</t>
  </si>
  <si>
    <t>64030201000213008</t>
  </si>
  <si>
    <t>64030201000213009</t>
  </si>
  <si>
    <t>柴国仁</t>
  </si>
  <si>
    <t>64030201000213010</t>
  </si>
  <si>
    <t>64030201000213011</t>
  </si>
  <si>
    <t>64030201000213012</t>
  </si>
  <si>
    <t>杨占其</t>
  </si>
  <si>
    <t>64030201000213013</t>
  </si>
  <si>
    <t>64030201000213014</t>
  </si>
  <si>
    <t>64030201000213015</t>
  </si>
  <si>
    <t>64030201000213016</t>
  </si>
  <si>
    <t>王吉赞</t>
  </si>
  <si>
    <t>64030201000213017</t>
  </si>
  <si>
    <t>柴少宏</t>
  </si>
  <si>
    <t>64030201000213018</t>
  </si>
  <si>
    <t>64030201000213019</t>
  </si>
  <si>
    <t>王吉国</t>
  </si>
  <si>
    <t>64030201000213020</t>
  </si>
  <si>
    <t>柴国林</t>
  </si>
  <si>
    <t>64030201000213021</t>
  </si>
  <si>
    <t>64030201000213022</t>
  </si>
  <si>
    <t>王吉柱</t>
  </si>
  <si>
    <t>64030201000214001</t>
  </si>
  <si>
    <t>杨庭良</t>
  </si>
  <si>
    <t>64030201000214002</t>
  </si>
  <si>
    <t>64030201000214003</t>
  </si>
  <si>
    <t>64030201000214004</t>
  </si>
  <si>
    <t>64030201000214005</t>
  </si>
  <si>
    <t>64030201000214006</t>
  </si>
  <si>
    <t>周辉</t>
  </si>
  <si>
    <t>64030201000214007</t>
  </si>
  <si>
    <t>64030201000214008</t>
  </si>
  <si>
    <t>杨建</t>
  </si>
  <si>
    <t>64030201000214009</t>
  </si>
  <si>
    <t>64030201000214010</t>
  </si>
  <si>
    <t>杨占</t>
  </si>
  <si>
    <t>64030201000214011</t>
  </si>
  <si>
    <t>64030201000214012</t>
  </si>
  <si>
    <t>64030201000214013</t>
  </si>
  <si>
    <t>杨廷寿</t>
  </si>
  <si>
    <t>64030201000214014</t>
  </si>
  <si>
    <t>64030201000214015</t>
  </si>
  <si>
    <t>杨龙</t>
  </si>
  <si>
    <t>64030201000214016</t>
  </si>
  <si>
    <t>64030201000214017</t>
  </si>
  <si>
    <t>64030201000214018</t>
  </si>
  <si>
    <t>64030201000214019</t>
  </si>
  <si>
    <t>64030201000214021</t>
  </si>
  <si>
    <t>杨远</t>
  </si>
  <si>
    <t>64030201000214022</t>
  </si>
  <si>
    <t>64030201000214023</t>
  </si>
  <si>
    <t>64030201000214024</t>
  </si>
  <si>
    <t>杨帮</t>
  </si>
  <si>
    <t>64030201000214025</t>
  </si>
  <si>
    <t>64030201000214026</t>
  </si>
  <si>
    <t>杨增</t>
  </si>
  <si>
    <t>64030201000214027</t>
  </si>
  <si>
    <t>64030201000214028</t>
  </si>
  <si>
    <t>64030201000214029</t>
  </si>
  <si>
    <t>杨廷余</t>
  </si>
  <si>
    <t>64030201000214030</t>
  </si>
  <si>
    <t>范佳文</t>
  </si>
  <si>
    <t>64030201000214031</t>
  </si>
  <si>
    <t>64030201000214032</t>
  </si>
  <si>
    <t>高占亭</t>
  </si>
  <si>
    <t>64030201000214033</t>
  </si>
  <si>
    <t>柴秀荣</t>
  </si>
  <si>
    <t>64030201000214034</t>
  </si>
  <si>
    <t>高占云</t>
  </si>
  <si>
    <t>64030201000214035</t>
  </si>
  <si>
    <t>张玉花</t>
  </si>
  <si>
    <t>64030201000214036</t>
  </si>
  <si>
    <t>高丽芳</t>
  </si>
  <si>
    <t>64030201000214038</t>
  </si>
  <si>
    <t>杨立鹏</t>
  </si>
  <si>
    <t>64030201000301001</t>
  </si>
  <si>
    <t>杨占彪</t>
  </si>
  <si>
    <t>64030201000301002</t>
  </si>
  <si>
    <t>杨树仁</t>
  </si>
  <si>
    <t>64030201000301003</t>
  </si>
  <si>
    <t>杨树平</t>
  </si>
  <si>
    <t>64030201000301004</t>
  </si>
  <si>
    <t>杨树山</t>
  </si>
  <si>
    <t>64030201000301005</t>
  </si>
  <si>
    <t>64030201000301006</t>
  </si>
  <si>
    <t>64030201000301007</t>
  </si>
  <si>
    <t>杨树军</t>
  </si>
  <si>
    <t>64030201000301008</t>
  </si>
  <si>
    <t>64030201000301009</t>
  </si>
  <si>
    <t>64030201000301010</t>
  </si>
  <si>
    <t>杨树磊</t>
  </si>
  <si>
    <t>64030201000301011</t>
  </si>
  <si>
    <t>杨术成</t>
  </si>
  <si>
    <t>64030201000301012</t>
  </si>
  <si>
    <t>杨树良</t>
  </si>
  <si>
    <t>64030201000301013</t>
  </si>
  <si>
    <t>64030201000301014</t>
  </si>
  <si>
    <t>杨术兵</t>
  </si>
  <si>
    <t>64030201000301015</t>
  </si>
  <si>
    <t>64030201000301016</t>
  </si>
  <si>
    <t>杨占喜</t>
  </si>
  <si>
    <t>64030201000301017</t>
  </si>
  <si>
    <t>64030201000301018</t>
  </si>
  <si>
    <t>杨宁</t>
  </si>
  <si>
    <t>64030201000301019</t>
  </si>
  <si>
    <t>杨树涛</t>
  </si>
  <si>
    <t>64030201000301020</t>
  </si>
  <si>
    <t>杨树张</t>
  </si>
  <si>
    <t>64030201000301021</t>
  </si>
  <si>
    <t>杨树锋</t>
  </si>
  <si>
    <t>64030201000301022</t>
  </si>
  <si>
    <t>64030201000301023</t>
  </si>
  <si>
    <t>杨树虎</t>
  </si>
  <si>
    <t>64030201000301024</t>
  </si>
  <si>
    <t>64030201000301026</t>
  </si>
  <si>
    <t>64030201000301027</t>
  </si>
  <si>
    <t>杨树春</t>
  </si>
  <si>
    <t>64030201000301028</t>
  </si>
  <si>
    <t>杨树刚</t>
  </si>
  <si>
    <t>64030201000301029</t>
  </si>
  <si>
    <t>64030201000301030</t>
  </si>
  <si>
    <t>杨树祥</t>
  </si>
  <si>
    <t>64030201000301031</t>
  </si>
  <si>
    <t>杨树乾</t>
  </si>
  <si>
    <t>64030201000301032</t>
  </si>
  <si>
    <t>杨树兴</t>
  </si>
  <si>
    <t>64030201000301033</t>
  </si>
  <si>
    <t>杨树川</t>
  </si>
  <si>
    <t>64030201000301034</t>
  </si>
  <si>
    <t>杨保青</t>
  </si>
  <si>
    <t>64030201000301035</t>
  </si>
  <si>
    <t>杨树青</t>
  </si>
  <si>
    <t>64030201000301036</t>
  </si>
  <si>
    <t>杨树江</t>
  </si>
  <si>
    <t>64030201000301037</t>
  </si>
  <si>
    <t>杨树宝</t>
  </si>
  <si>
    <t>64030201000301038</t>
  </si>
  <si>
    <t>64030201000301039</t>
  </si>
  <si>
    <t>马风琴</t>
  </si>
  <si>
    <t>64030201000301040</t>
  </si>
  <si>
    <t>杨玉听</t>
  </si>
  <si>
    <t>64030201000301041</t>
  </si>
  <si>
    <t>杨保荣</t>
  </si>
  <si>
    <t>64030201000301042</t>
  </si>
  <si>
    <t>杨术明</t>
  </si>
  <si>
    <t>64030201000301043</t>
  </si>
  <si>
    <t>马玉华</t>
  </si>
  <si>
    <t>64030201000301044</t>
  </si>
  <si>
    <t>64030201000301045</t>
  </si>
  <si>
    <t>杨兵飞</t>
  </si>
  <si>
    <t>64030201000301046</t>
  </si>
  <si>
    <t>64030201000301047</t>
  </si>
  <si>
    <t>64030201000301048</t>
  </si>
  <si>
    <t>王玉河</t>
  </si>
  <si>
    <t>64030201000301049</t>
  </si>
  <si>
    <t>64030201000301050</t>
  </si>
  <si>
    <t>丁义贵</t>
  </si>
  <si>
    <t>64030201000301051</t>
  </si>
  <si>
    <t>64030201000301052</t>
  </si>
  <si>
    <t>杨树国</t>
  </si>
  <si>
    <t>64030201000301053</t>
  </si>
  <si>
    <t>64030201000301054</t>
  </si>
  <si>
    <t>64030201000301055</t>
  </si>
  <si>
    <t>64030201000301056</t>
  </si>
  <si>
    <t>64030201000301057</t>
  </si>
  <si>
    <t>杨树成</t>
  </si>
  <si>
    <t>64030201000302001</t>
  </si>
  <si>
    <t>杨再新</t>
  </si>
  <si>
    <t>64030201000302002</t>
  </si>
  <si>
    <t>贾金国</t>
  </si>
  <si>
    <t>64030201000302003</t>
  </si>
  <si>
    <t>64030201000302004</t>
  </si>
  <si>
    <t>马维栋</t>
  </si>
  <si>
    <t>64030201000302006</t>
  </si>
  <si>
    <t>64030201000302007</t>
  </si>
  <si>
    <t>64030201000302008</t>
  </si>
  <si>
    <t>64030201000302009</t>
  </si>
  <si>
    <t>64030201000302010</t>
  </si>
  <si>
    <t>马苏伏</t>
  </si>
  <si>
    <t>64030201000302011</t>
  </si>
  <si>
    <t>64030201000302012</t>
  </si>
  <si>
    <t>64030201000302013</t>
  </si>
  <si>
    <t>64030201000302014</t>
  </si>
  <si>
    <t>64030201000302015</t>
  </si>
  <si>
    <t>64030201000302016</t>
  </si>
  <si>
    <t>64030201000302017</t>
  </si>
  <si>
    <t>64030201000302018</t>
  </si>
  <si>
    <t>64030201000302019</t>
  </si>
  <si>
    <t>64030201000302020</t>
  </si>
  <si>
    <t>64030201000302021</t>
  </si>
  <si>
    <t>查兰英</t>
  </si>
  <si>
    <t>64030201000302022</t>
  </si>
  <si>
    <t>庄伟霞</t>
  </si>
  <si>
    <t>64030201000302023</t>
  </si>
  <si>
    <t>64030201000302024</t>
  </si>
  <si>
    <t>64030201000302025</t>
  </si>
  <si>
    <t>64030201000302026</t>
  </si>
  <si>
    <t>64030201000302027</t>
  </si>
  <si>
    <t>64030201000302028</t>
  </si>
  <si>
    <t>马东礼</t>
  </si>
  <si>
    <t>64030201000302029</t>
  </si>
  <si>
    <t>李玉升</t>
  </si>
  <si>
    <t>64030201000302030</t>
  </si>
  <si>
    <t>64030201000302031</t>
  </si>
  <si>
    <t>64030201000302032</t>
  </si>
  <si>
    <t>64030201000302033</t>
  </si>
  <si>
    <t>马再新</t>
  </si>
  <si>
    <t>64030201000302034</t>
  </si>
  <si>
    <t>马泽民</t>
  </si>
  <si>
    <t>64030201000302035</t>
  </si>
  <si>
    <t>64030201000302036</t>
  </si>
  <si>
    <t>杨占信</t>
  </si>
  <si>
    <t>64030201000302037</t>
  </si>
  <si>
    <t>杨伏生</t>
  </si>
  <si>
    <t>64030201000302038</t>
  </si>
  <si>
    <t>64030201000302039</t>
  </si>
  <si>
    <t>贾文兵</t>
  </si>
  <si>
    <t>64030201000302040</t>
  </si>
  <si>
    <t>64030201000302041</t>
  </si>
  <si>
    <t>64030201000302042</t>
  </si>
  <si>
    <t>64030201000302043</t>
  </si>
  <si>
    <t>64030201000302044</t>
  </si>
  <si>
    <t>贾文林</t>
  </si>
  <si>
    <t>64030201000302045</t>
  </si>
  <si>
    <t>64030201000302046</t>
  </si>
  <si>
    <t>64030201000302047</t>
  </si>
  <si>
    <t>马自真</t>
  </si>
  <si>
    <t>64030201000302048</t>
  </si>
  <si>
    <t>64030201000302049</t>
  </si>
  <si>
    <t>64030201000302050</t>
  </si>
  <si>
    <t>64030201000302051</t>
  </si>
  <si>
    <t>64030201000302052</t>
  </si>
  <si>
    <t>64030201000302053</t>
  </si>
  <si>
    <t>杨永强</t>
  </si>
  <si>
    <t>64030201000302054</t>
  </si>
  <si>
    <t>64030201000302055</t>
  </si>
  <si>
    <t>64030201000303001</t>
  </si>
  <si>
    <t>64030201000303002</t>
  </si>
  <si>
    <t>64030201000303003</t>
  </si>
  <si>
    <t>64030201000303004</t>
  </si>
  <si>
    <t>64030201000303005</t>
  </si>
  <si>
    <t>64030201000303006</t>
  </si>
  <si>
    <t>64030201000303007</t>
  </si>
  <si>
    <t>64030201000303008</t>
  </si>
  <si>
    <t>64030201000303009</t>
  </si>
  <si>
    <t>64030201000303010</t>
  </si>
  <si>
    <t>64030201000303011</t>
  </si>
  <si>
    <t>64030201000303012</t>
  </si>
  <si>
    <t>马少丰</t>
  </si>
  <si>
    <t>64030201000303013</t>
  </si>
  <si>
    <t>马增辉</t>
  </si>
  <si>
    <t>64030201000303014</t>
  </si>
  <si>
    <t>64030201000303015</t>
  </si>
  <si>
    <t>丁义文</t>
  </si>
  <si>
    <t>64030201000303016</t>
  </si>
  <si>
    <t>杨学</t>
  </si>
  <si>
    <t>64030201000303017</t>
  </si>
  <si>
    <t>64030201000303018</t>
  </si>
  <si>
    <t>64030201000303019</t>
  </si>
  <si>
    <t>马小宾</t>
  </si>
  <si>
    <t>64030201000303020</t>
  </si>
  <si>
    <t>64030201000303021</t>
  </si>
  <si>
    <t>64030201000303022</t>
  </si>
  <si>
    <t>64030201000303023</t>
  </si>
  <si>
    <t>64030201000303024</t>
  </si>
  <si>
    <t>64030201000303025</t>
  </si>
  <si>
    <t>64030201000303026</t>
  </si>
  <si>
    <t>64030201000303027</t>
  </si>
  <si>
    <t>丁跃伏</t>
  </si>
  <si>
    <t>64030201000303028</t>
  </si>
  <si>
    <t>64030201000303029</t>
  </si>
  <si>
    <t>64030201000303030</t>
  </si>
  <si>
    <t>马占新</t>
  </si>
  <si>
    <t>64030201000303031</t>
  </si>
  <si>
    <t>64030201000303032</t>
  </si>
  <si>
    <t>64030201000303033</t>
  </si>
  <si>
    <t>64030201000303034</t>
  </si>
  <si>
    <t>64030201000303035</t>
  </si>
  <si>
    <t>64030201000303036</t>
  </si>
  <si>
    <t>马月忠</t>
  </si>
  <si>
    <t>64030201000303037</t>
  </si>
  <si>
    <t>马会玲</t>
  </si>
  <si>
    <t>64030201000303038</t>
  </si>
  <si>
    <t>64030201000303039</t>
  </si>
  <si>
    <t>丁义龙</t>
  </si>
  <si>
    <t>64030201000303040</t>
  </si>
  <si>
    <t>64030201000303041</t>
  </si>
  <si>
    <t>64030201000303042</t>
  </si>
  <si>
    <t>64030201000303043</t>
  </si>
  <si>
    <t>64030201000303044</t>
  </si>
  <si>
    <t>64030201000303045</t>
  </si>
  <si>
    <t>64030201000303046</t>
  </si>
  <si>
    <t>64030201000303047</t>
  </si>
  <si>
    <t>马占良</t>
  </si>
  <si>
    <t>64030201000303048</t>
  </si>
  <si>
    <t>64030201000303049</t>
  </si>
  <si>
    <t>周兴武</t>
  </si>
  <si>
    <t>64030201000303050</t>
  </si>
  <si>
    <t>马美霞</t>
  </si>
  <si>
    <t>64030201000303051</t>
  </si>
  <si>
    <t>64030201000303052</t>
  </si>
  <si>
    <t>64030201000303053</t>
  </si>
  <si>
    <t>马红峰</t>
  </si>
  <si>
    <t>64030201000303054</t>
  </si>
  <si>
    <t>丁义清</t>
  </si>
  <si>
    <t>64030201000303055</t>
  </si>
  <si>
    <t>丁少新</t>
  </si>
  <si>
    <t>64030201000303056</t>
  </si>
  <si>
    <t>64030201000303057</t>
  </si>
  <si>
    <t>丁少才</t>
  </si>
  <si>
    <t>64030201000303058</t>
  </si>
  <si>
    <t>丁跃林</t>
  </si>
  <si>
    <t>64030201000303059</t>
  </si>
  <si>
    <t>64030201000303060</t>
  </si>
  <si>
    <t>64030201000303061</t>
  </si>
  <si>
    <t>64030201000303062</t>
  </si>
  <si>
    <t>丁少川</t>
  </si>
  <si>
    <t>64030201000303063</t>
  </si>
  <si>
    <t>丁少青</t>
  </si>
  <si>
    <t>64030201000303064</t>
  </si>
  <si>
    <t>64030201000303065</t>
  </si>
  <si>
    <t>64030201000303066</t>
  </si>
  <si>
    <t>马东宁</t>
  </si>
  <si>
    <t>64030201000303067</t>
  </si>
  <si>
    <t>马增刚</t>
  </si>
  <si>
    <t>64030201000303068</t>
  </si>
  <si>
    <t>马增坡</t>
  </si>
  <si>
    <t>64030201000303069</t>
  </si>
  <si>
    <t>64030201000303070</t>
  </si>
  <si>
    <t>64030201000303071</t>
  </si>
  <si>
    <t>64030201000303072</t>
  </si>
  <si>
    <t>64030201000303073</t>
  </si>
  <si>
    <t>马东生</t>
  </si>
  <si>
    <t>64030201000303074</t>
  </si>
  <si>
    <t>64030201000303075</t>
  </si>
  <si>
    <t>64030201000303076</t>
  </si>
  <si>
    <t>64030201000303077</t>
  </si>
  <si>
    <t>丁少礼</t>
  </si>
  <si>
    <t>64030201000303078</t>
  </si>
  <si>
    <t>64030201000303079</t>
  </si>
  <si>
    <t>丁红义</t>
  </si>
  <si>
    <t>64030201000303080</t>
  </si>
  <si>
    <t>64030201000303081</t>
  </si>
  <si>
    <t>64030201000303082</t>
  </si>
  <si>
    <t>64030201000303083</t>
  </si>
  <si>
    <t>丁义华</t>
  </si>
  <si>
    <t>64030201000303084</t>
  </si>
  <si>
    <t>64030201000303085</t>
  </si>
  <si>
    <t>马汉良</t>
  </si>
  <si>
    <t>64030201000303086</t>
  </si>
  <si>
    <t>马汉新</t>
  </si>
  <si>
    <t>64030201000303087</t>
  </si>
  <si>
    <t>马俊芳</t>
  </si>
  <si>
    <t>64030201000303088</t>
  </si>
  <si>
    <t>64030201000303089</t>
  </si>
  <si>
    <t>64030201000304001</t>
  </si>
  <si>
    <t>64030201000304002</t>
  </si>
  <si>
    <t>马坚勇</t>
  </si>
  <si>
    <t>64030201000304003</t>
  </si>
  <si>
    <t>64030201000304004</t>
  </si>
  <si>
    <t>64030201000304006</t>
  </si>
  <si>
    <t>64030201000304007</t>
  </si>
  <si>
    <t>丁少萍</t>
  </si>
  <si>
    <t>64030201000304008</t>
  </si>
  <si>
    <t>杨慧萍</t>
  </si>
  <si>
    <t>64030201000304009</t>
  </si>
  <si>
    <t>64030201000304010</t>
  </si>
  <si>
    <t>64030201000304011</t>
  </si>
  <si>
    <t>马俊仓</t>
  </si>
  <si>
    <t>64030201000304012</t>
  </si>
  <si>
    <t>64030201000304013</t>
  </si>
  <si>
    <t>64030201000304014</t>
  </si>
  <si>
    <t>64030201000304015</t>
  </si>
  <si>
    <t>64030201000304016</t>
  </si>
  <si>
    <t>64030201000304017</t>
  </si>
  <si>
    <t>马治春</t>
  </si>
  <si>
    <t>64030201000304018</t>
  </si>
  <si>
    <t>64030201000304019</t>
  </si>
  <si>
    <t>64030201000304020</t>
  </si>
  <si>
    <t>64030201000304021</t>
  </si>
  <si>
    <t>尤素芳</t>
  </si>
  <si>
    <t>64030201000304022</t>
  </si>
  <si>
    <t>马赞林</t>
  </si>
  <si>
    <t>64030201000304023</t>
  </si>
  <si>
    <t>马俊香</t>
  </si>
  <si>
    <t>64030201000304024</t>
  </si>
  <si>
    <t>赛学龙</t>
  </si>
  <si>
    <t>64030201000304025</t>
  </si>
  <si>
    <t>赛军</t>
  </si>
  <si>
    <t>64030201000304026</t>
  </si>
  <si>
    <t>丁兵</t>
  </si>
  <si>
    <t>64030201000304027</t>
  </si>
  <si>
    <t>64030201000304028</t>
  </si>
  <si>
    <t>赛学林</t>
  </si>
  <si>
    <t>64030201000304029</t>
  </si>
  <si>
    <t>64030201000304030</t>
  </si>
  <si>
    <t>马俊知</t>
  </si>
  <si>
    <t>64030201000304031</t>
  </si>
  <si>
    <t>余秀珍</t>
  </si>
  <si>
    <t>64030201000304032</t>
  </si>
  <si>
    <t>64030201000304033</t>
  </si>
  <si>
    <t>杨生孝</t>
  </si>
  <si>
    <t>64030201000304034</t>
  </si>
  <si>
    <t>64030201000304035</t>
  </si>
  <si>
    <t>64030201000304036</t>
  </si>
  <si>
    <t>64030201000304037</t>
  </si>
  <si>
    <t>64030201000304038</t>
  </si>
  <si>
    <t>64030201000304039</t>
  </si>
  <si>
    <t>何光林</t>
  </si>
  <si>
    <t>64030201000304040</t>
  </si>
  <si>
    <t>史风兰</t>
  </si>
  <si>
    <t>64030201000304041</t>
  </si>
  <si>
    <t>马赞国</t>
  </si>
  <si>
    <t>64030201000304042</t>
  </si>
  <si>
    <t>马秉峰</t>
  </si>
  <si>
    <t>64030201000304043</t>
  </si>
  <si>
    <t>64030201000304044</t>
  </si>
  <si>
    <t>64030201000304045</t>
  </si>
  <si>
    <t>马立生</t>
  </si>
  <si>
    <t>64030201000304046</t>
  </si>
  <si>
    <t>张治平</t>
  </si>
  <si>
    <t>64030201000304047</t>
  </si>
  <si>
    <t>64030201000304048</t>
  </si>
  <si>
    <t>64030201000304049</t>
  </si>
  <si>
    <t>64030201000304050</t>
  </si>
  <si>
    <t>64030201000304051</t>
  </si>
  <si>
    <t>64030201000304052</t>
  </si>
  <si>
    <t>64030201000304053</t>
  </si>
  <si>
    <t>强玉英</t>
  </si>
  <si>
    <t>64030201000304054</t>
  </si>
  <si>
    <t>马惠莲</t>
  </si>
  <si>
    <t>64030201000304055</t>
  </si>
  <si>
    <t>64030201000304056</t>
  </si>
  <si>
    <t>64030201000304057</t>
  </si>
  <si>
    <t>64030201000304058</t>
  </si>
  <si>
    <t>丁生祥</t>
  </si>
  <si>
    <t>64030201000304059</t>
  </si>
  <si>
    <t>64030201000304060</t>
  </si>
  <si>
    <t>64030201000304061</t>
  </si>
  <si>
    <t>64030201000304062</t>
  </si>
  <si>
    <t>64030201000304063</t>
  </si>
  <si>
    <t>64030201000304064</t>
  </si>
  <si>
    <t>64030201000304065</t>
  </si>
  <si>
    <t>64030201000304066</t>
  </si>
  <si>
    <t>64030201000304067</t>
  </si>
  <si>
    <t>64030201000304068</t>
  </si>
  <si>
    <t>马  芳</t>
  </si>
  <si>
    <t>64030201000304069</t>
  </si>
  <si>
    <t>64030201000304070</t>
  </si>
  <si>
    <t>马俊飞</t>
  </si>
  <si>
    <t>64030201000304071</t>
  </si>
  <si>
    <t>64030201000304072</t>
  </si>
  <si>
    <t>丁咏志</t>
  </si>
  <si>
    <t>64030201000304073</t>
  </si>
  <si>
    <t>丁永国</t>
  </si>
  <si>
    <t>64030201000304074</t>
  </si>
  <si>
    <t>丁永江</t>
  </si>
  <si>
    <t>64030201000304075</t>
  </si>
  <si>
    <t>64030201000304076</t>
  </si>
  <si>
    <t>64030201000304077</t>
  </si>
  <si>
    <t>64030201000304078</t>
  </si>
  <si>
    <t>64030201000304079</t>
  </si>
  <si>
    <t>李付江</t>
  </si>
  <si>
    <t>64030201000304080</t>
  </si>
  <si>
    <t>丁玉科</t>
  </si>
  <si>
    <t>64030201000304081</t>
  </si>
  <si>
    <t>毛凤莲</t>
  </si>
  <si>
    <t>64030201000304082</t>
  </si>
  <si>
    <t>马治明</t>
  </si>
  <si>
    <t>64030201000304083</t>
  </si>
  <si>
    <t>64030201000304084</t>
  </si>
  <si>
    <t>64030201000304085</t>
  </si>
  <si>
    <t>64030201000304086</t>
  </si>
  <si>
    <t>64030201000304087</t>
  </si>
  <si>
    <t>64030201000304088</t>
  </si>
  <si>
    <t>64030201000304089</t>
  </si>
  <si>
    <t>64030201000304090</t>
  </si>
  <si>
    <t>64030201000304091</t>
  </si>
  <si>
    <t>64030201000304092</t>
  </si>
  <si>
    <t>马志学</t>
  </si>
  <si>
    <t>64030201000304093</t>
  </si>
  <si>
    <t>64030201000304094</t>
  </si>
  <si>
    <t>64030201000304095</t>
  </si>
  <si>
    <t>64030201000304096</t>
  </si>
  <si>
    <t>64030201000304097</t>
  </si>
  <si>
    <t>马克武</t>
  </si>
  <si>
    <t>64030201000304098</t>
  </si>
  <si>
    <t>64030201000304099</t>
  </si>
  <si>
    <t>马俊新</t>
  </si>
  <si>
    <t>64030201000304100</t>
  </si>
  <si>
    <t>64030201000304101</t>
  </si>
  <si>
    <t>64030201000304102</t>
  </si>
  <si>
    <t>64030201000304103</t>
  </si>
  <si>
    <t>丁永河</t>
  </si>
  <si>
    <t>64030201000305001</t>
  </si>
  <si>
    <t>李树芳</t>
  </si>
  <si>
    <t>64030201000305002</t>
  </si>
  <si>
    <t>毛湘东</t>
  </si>
  <si>
    <t>64030201000305003</t>
  </si>
  <si>
    <t>李文东</t>
  </si>
  <si>
    <t>64030201000305004</t>
  </si>
  <si>
    <t>64030201000305005</t>
  </si>
  <si>
    <t>64030201000305006</t>
  </si>
  <si>
    <t>李发文</t>
  </si>
  <si>
    <t>64030201000305007</t>
  </si>
  <si>
    <t>64030201000305008</t>
  </si>
  <si>
    <t>李文信</t>
  </si>
  <si>
    <t>64030201000305009</t>
  </si>
  <si>
    <t>64030201000305010</t>
  </si>
  <si>
    <t>李文庆</t>
  </si>
  <si>
    <t>64030201000305011</t>
  </si>
  <si>
    <t>左汉林</t>
  </si>
  <si>
    <t>64030201000305012</t>
  </si>
  <si>
    <t>左汉宁</t>
  </si>
  <si>
    <t>64030201000305013</t>
  </si>
  <si>
    <t>李占国</t>
  </si>
  <si>
    <t>64030201000305014</t>
  </si>
  <si>
    <t>64030201000305015</t>
  </si>
  <si>
    <t>李文新</t>
  </si>
  <si>
    <t>64030201000305016</t>
  </si>
  <si>
    <t>64030201000305017</t>
  </si>
  <si>
    <t>左汉兵</t>
  </si>
  <si>
    <t>64030201000305018</t>
  </si>
  <si>
    <t>李占河</t>
  </si>
  <si>
    <t>64030201000305019</t>
  </si>
  <si>
    <t>李文升</t>
  </si>
  <si>
    <t>64030201000305020</t>
  </si>
  <si>
    <t>64030201000305021</t>
  </si>
  <si>
    <t>64030201000305022</t>
  </si>
  <si>
    <t>王生存</t>
  </si>
  <si>
    <t>64030201000305023</t>
  </si>
  <si>
    <t>李文峰</t>
  </si>
  <si>
    <t>64030201000305024</t>
  </si>
  <si>
    <t>李文云</t>
  </si>
  <si>
    <t>64030201000305025</t>
  </si>
  <si>
    <t>64030201000305026</t>
  </si>
  <si>
    <t>64030201000305027</t>
  </si>
  <si>
    <t>64030201000305028</t>
  </si>
  <si>
    <t>64030201000305029</t>
  </si>
  <si>
    <t>李占江</t>
  </si>
  <si>
    <t>64030201000305030</t>
  </si>
  <si>
    <t>李国银</t>
  </si>
  <si>
    <t>64030201000305031</t>
  </si>
  <si>
    <t>李文金</t>
  </si>
  <si>
    <t>64030201000305032</t>
  </si>
  <si>
    <t>马占芳</t>
  </si>
  <si>
    <t>64030201000305033</t>
  </si>
  <si>
    <t>马占坡</t>
  </si>
  <si>
    <t>64030201000305034</t>
  </si>
  <si>
    <t>64030201000305035</t>
  </si>
  <si>
    <t>64030201000305036</t>
  </si>
  <si>
    <t>64030201000305037</t>
  </si>
  <si>
    <t>64030201000305038</t>
  </si>
  <si>
    <t>64030201000305039</t>
  </si>
  <si>
    <t>马德东</t>
  </si>
  <si>
    <t>64030201000305040</t>
  </si>
  <si>
    <t>64030201000305041</t>
  </si>
  <si>
    <t>64030201000305042</t>
  </si>
  <si>
    <t>马德兴</t>
  </si>
  <si>
    <t>64030201000305043</t>
  </si>
  <si>
    <t>64030201000306001</t>
  </si>
  <si>
    <t>64030201000306002</t>
  </si>
  <si>
    <t>韦生福</t>
  </si>
  <si>
    <t>64030201000306003</t>
  </si>
  <si>
    <t>64030201000306004</t>
  </si>
  <si>
    <t>64030201000306005</t>
  </si>
  <si>
    <t>64030201000306006</t>
  </si>
  <si>
    <t>韦长寿</t>
  </si>
  <si>
    <t>64030201000306007</t>
  </si>
  <si>
    <t>韦长银</t>
  </si>
  <si>
    <t>64030201000306008</t>
  </si>
  <si>
    <t>64030201000306009</t>
  </si>
  <si>
    <t>64030201000306010</t>
  </si>
  <si>
    <t>64030201000306011</t>
  </si>
  <si>
    <t>64030201000306012</t>
  </si>
  <si>
    <t>闫斌</t>
  </si>
  <si>
    <t>64030201000306013</t>
  </si>
  <si>
    <t>64030201000306014</t>
  </si>
  <si>
    <t>64030201000306015</t>
  </si>
  <si>
    <t>陈会莉</t>
  </si>
  <si>
    <t>64030201000306016</t>
  </si>
  <si>
    <t>64030201000306017</t>
  </si>
  <si>
    <t>吴星</t>
  </si>
  <si>
    <t>64030201000306018</t>
  </si>
  <si>
    <t>吴国喜</t>
  </si>
  <si>
    <t>64030201000306019</t>
  </si>
  <si>
    <t>64030201000306020</t>
  </si>
  <si>
    <t>64030201000306021</t>
  </si>
  <si>
    <t>吴光增</t>
  </si>
  <si>
    <t>64030201000306022</t>
  </si>
  <si>
    <t>64030201000306023</t>
  </si>
  <si>
    <t>吴光兵</t>
  </si>
  <si>
    <t>64030201000306024</t>
  </si>
  <si>
    <t>64030201000306025</t>
  </si>
  <si>
    <t>64030201000306026</t>
  </si>
  <si>
    <t>64030201000306027</t>
  </si>
  <si>
    <t>吴学红</t>
  </si>
  <si>
    <t>64030201000306028</t>
  </si>
  <si>
    <t>龚玉莲</t>
  </si>
  <si>
    <t>64030201000306029</t>
  </si>
  <si>
    <t>张廷</t>
  </si>
  <si>
    <t>64030201000306030</t>
  </si>
  <si>
    <t>64030201000306031</t>
  </si>
  <si>
    <t>吴光英</t>
  </si>
  <si>
    <t>64030201000306032</t>
  </si>
  <si>
    <t>赵润梅</t>
  </si>
  <si>
    <t>64030201000306033</t>
  </si>
  <si>
    <t>吴光锋</t>
  </si>
  <si>
    <t>64030201000306034</t>
  </si>
  <si>
    <t>吴小兵</t>
  </si>
  <si>
    <t>64030201000306035</t>
  </si>
  <si>
    <t>64030201000306036</t>
  </si>
  <si>
    <t>64030201000306037</t>
  </si>
  <si>
    <t>64030201000306038</t>
  </si>
  <si>
    <t>64030201000306039</t>
  </si>
  <si>
    <t>64030201000306040</t>
  </si>
  <si>
    <t>64030201000306041</t>
  </si>
  <si>
    <t>64030201000306042</t>
  </si>
  <si>
    <t>64030201000306043</t>
  </si>
  <si>
    <t>64030201000306044</t>
  </si>
  <si>
    <t>64030201000306045</t>
  </si>
  <si>
    <t>64030201000306046</t>
  </si>
  <si>
    <t>马建良</t>
  </si>
  <si>
    <t>64030201000306047</t>
  </si>
  <si>
    <t>马德正</t>
  </si>
  <si>
    <t>64030201000306048</t>
  </si>
  <si>
    <t>64030201000306049</t>
  </si>
  <si>
    <t>马德华</t>
  </si>
  <si>
    <t>64030201000306050</t>
  </si>
  <si>
    <t>64030201000306051</t>
  </si>
  <si>
    <t>64030201000306052</t>
  </si>
  <si>
    <t>64030201000306053</t>
  </si>
  <si>
    <t>64030201000306054</t>
  </si>
  <si>
    <t>64030201000306055</t>
  </si>
  <si>
    <t>马德云</t>
  </si>
  <si>
    <t>64030201000306056</t>
  </si>
  <si>
    <t>64030201000306057</t>
  </si>
  <si>
    <t>64030201000306058</t>
  </si>
  <si>
    <t>64030201000306059</t>
  </si>
  <si>
    <t>马克瑞</t>
  </si>
  <si>
    <t>64030201000306060</t>
  </si>
  <si>
    <t>马永泽</t>
  </si>
  <si>
    <t>64030201000306061</t>
  </si>
  <si>
    <t>64030201000306062</t>
  </si>
  <si>
    <t>64030201000306063</t>
  </si>
  <si>
    <t>64030201000306064</t>
  </si>
  <si>
    <t>马国连</t>
  </si>
  <si>
    <t>64030201000306065</t>
  </si>
  <si>
    <t>64030201000306066</t>
  </si>
  <si>
    <t>马云柱</t>
  </si>
  <si>
    <t>64030201000306067</t>
  </si>
  <si>
    <t>64030201000306068</t>
  </si>
  <si>
    <t>马阳俊</t>
  </si>
  <si>
    <t>64030201000306069</t>
  </si>
  <si>
    <t>张少红</t>
  </si>
  <si>
    <t>64030201000306070</t>
  </si>
  <si>
    <t>李国良</t>
  </si>
  <si>
    <t>64030201000306071</t>
  </si>
  <si>
    <t>64030201000306072</t>
  </si>
  <si>
    <t>王文升</t>
  </si>
  <si>
    <t>64030201000306073</t>
  </si>
  <si>
    <t>64030201000306074</t>
  </si>
  <si>
    <t>64030201000306075</t>
  </si>
  <si>
    <t>64030201000306076</t>
  </si>
  <si>
    <t>吴光东</t>
  </si>
  <si>
    <t>64030201000306077</t>
  </si>
  <si>
    <t>张风琴</t>
  </si>
  <si>
    <t>64030201000306078</t>
  </si>
  <si>
    <t>64030201000306079</t>
  </si>
  <si>
    <t>64030201000306080</t>
  </si>
  <si>
    <t>吴光环</t>
  </si>
  <si>
    <t>64030201000306081</t>
  </si>
  <si>
    <t>杨跃军</t>
  </si>
  <si>
    <t>64030201000306082</t>
  </si>
  <si>
    <t>64030201000306083</t>
  </si>
  <si>
    <t>马阳鑫</t>
  </si>
  <si>
    <t>64030201000306084</t>
  </si>
  <si>
    <t>64030201000306085</t>
  </si>
  <si>
    <t>马云清</t>
  </si>
  <si>
    <t>64030201000306086</t>
  </si>
  <si>
    <t>64030201000306087</t>
  </si>
  <si>
    <t>64030201000306088</t>
  </si>
  <si>
    <t>马云庭</t>
  </si>
  <si>
    <t>64030201000307001</t>
  </si>
  <si>
    <t>艾尚林</t>
  </si>
  <si>
    <t>64030201000307002</t>
  </si>
  <si>
    <t>艾涛</t>
  </si>
  <si>
    <t>64030201000307003</t>
  </si>
  <si>
    <t>艾萍</t>
  </si>
  <si>
    <t>64030201000307004</t>
  </si>
  <si>
    <t>艾尧</t>
  </si>
  <si>
    <t>64030201000307005</t>
  </si>
  <si>
    <t>64030201000307006</t>
  </si>
  <si>
    <t>64030201000307007</t>
  </si>
  <si>
    <t>韦建华</t>
  </si>
  <si>
    <t>64030201000307008</t>
  </si>
  <si>
    <t>艾永刚</t>
  </si>
  <si>
    <t>64030201000307009</t>
  </si>
  <si>
    <t>王尚福</t>
  </si>
  <si>
    <t>64030201000307010</t>
  </si>
  <si>
    <t>艾生红</t>
  </si>
  <si>
    <t>64030201000307011</t>
  </si>
  <si>
    <t>王尚云</t>
  </si>
  <si>
    <t>64030201000307012</t>
  </si>
  <si>
    <t>64030201000307013</t>
  </si>
  <si>
    <t>孙志琴</t>
  </si>
  <si>
    <t>64030201000307014</t>
  </si>
  <si>
    <t>艾泽林</t>
  </si>
  <si>
    <t>64030201000307015</t>
  </si>
  <si>
    <t>陈月新</t>
  </si>
  <si>
    <t>64030201000307016</t>
  </si>
  <si>
    <t>64030201000307017</t>
  </si>
  <si>
    <t>杜河</t>
  </si>
  <si>
    <t>64030201000307018</t>
  </si>
  <si>
    <t>韦建军</t>
  </si>
  <si>
    <t>64030201000307019</t>
  </si>
  <si>
    <t>王尚兵</t>
  </si>
  <si>
    <t>64030201000307020</t>
  </si>
  <si>
    <t>64030201000307021</t>
  </si>
  <si>
    <t>艾国林</t>
  </si>
  <si>
    <t>64030201000307022</t>
  </si>
  <si>
    <t>韦建宁</t>
  </si>
  <si>
    <t>64030201000307023</t>
  </si>
  <si>
    <t>贝新民</t>
  </si>
  <si>
    <t>64030201000307024</t>
  </si>
  <si>
    <t>贝新平</t>
  </si>
  <si>
    <t>64030201000307025</t>
  </si>
  <si>
    <t>杜云</t>
  </si>
  <si>
    <t>64030201000307026</t>
  </si>
  <si>
    <t>64030201000307027</t>
  </si>
  <si>
    <t>海学军</t>
  </si>
  <si>
    <t>64030201000307028</t>
  </si>
  <si>
    <t>海学云</t>
  </si>
  <si>
    <t>64030201000307029</t>
  </si>
  <si>
    <t>海学东</t>
  </si>
  <si>
    <t>64030201000307030</t>
  </si>
  <si>
    <t>朱秀霞</t>
  </si>
  <si>
    <t>64030201000307031</t>
  </si>
  <si>
    <t>64030201000307032</t>
  </si>
  <si>
    <t>64030201000307033</t>
  </si>
  <si>
    <t>韦建平</t>
  </si>
  <si>
    <t>64030201000307034</t>
  </si>
  <si>
    <t>64030201000307035</t>
  </si>
  <si>
    <t>艾瑞林</t>
  </si>
  <si>
    <t>64030201000307036</t>
  </si>
  <si>
    <t>艾跃林</t>
  </si>
  <si>
    <t>64030201000307037</t>
  </si>
  <si>
    <t>马德山</t>
  </si>
  <si>
    <t>64030201000307038</t>
  </si>
  <si>
    <t>马志超</t>
  </si>
  <si>
    <t>64030201000307039</t>
  </si>
  <si>
    <t>64030201000307040</t>
  </si>
  <si>
    <t>马会兰</t>
  </si>
  <si>
    <t>64030201000307041</t>
  </si>
  <si>
    <t>艾玉忠</t>
  </si>
  <si>
    <t>64030201000307042</t>
  </si>
  <si>
    <t>张树军</t>
  </si>
  <si>
    <t>64030201000307043</t>
  </si>
  <si>
    <t>艾玉文</t>
  </si>
  <si>
    <t>64030201000308001</t>
  </si>
  <si>
    <t>丁少敦</t>
  </si>
  <si>
    <t>64030201000308002</t>
  </si>
  <si>
    <t>64030201000308003</t>
  </si>
  <si>
    <t>谭生云</t>
  </si>
  <si>
    <t>64030201000308004</t>
  </si>
  <si>
    <t>谭学明</t>
  </si>
  <si>
    <t>64030201000308005</t>
  </si>
  <si>
    <t>64030201000308006</t>
  </si>
  <si>
    <t>64030201000308007</t>
  </si>
  <si>
    <t>64030201000308008</t>
  </si>
  <si>
    <t>马晓强</t>
  </si>
  <si>
    <t>64030201000308009</t>
  </si>
  <si>
    <t>64030201000308010</t>
  </si>
  <si>
    <t>64030201000308012</t>
  </si>
  <si>
    <t>谭国庆</t>
  </si>
  <si>
    <t>64030201000308013</t>
  </si>
  <si>
    <t>纳长云</t>
  </si>
  <si>
    <t>64030201000308014</t>
  </si>
  <si>
    <t>谭生玉</t>
  </si>
  <si>
    <t>64030201000308015</t>
  </si>
  <si>
    <t>马玉党</t>
  </si>
  <si>
    <t>64030201000308016</t>
  </si>
  <si>
    <t>马照生</t>
  </si>
  <si>
    <t>64030201000308017</t>
  </si>
  <si>
    <t>64030201000308018</t>
  </si>
  <si>
    <t>马照才</t>
  </si>
  <si>
    <t>64030201000308019</t>
  </si>
  <si>
    <t>64030201000308020</t>
  </si>
  <si>
    <t>64030201000308021</t>
  </si>
  <si>
    <t>64030201000308022</t>
  </si>
  <si>
    <t>谭生宝</t>
  </si>
  <si>
    <t>64030201000308023</t>
  </si>
  <si>
    <t>谭生贵</t>
  </si>
  <si>
    <t>64030201000308024</t>
  </si>
  <si>
    <t>丁少静</t>
  </si>
  <si>
    <t>64030201000308025</t>
  </si>
  <si>
    <t>64030201000308026</t>
  </si>
  <si>
    <t>64030201000308027</t>
  </si>
  <si>
    <t>64030201000308028</t>
  </si>
  <si>
    <t>64030201000308029</t>
  </si>
  <si>
    <t>丁福春</t>
  </si>
  <si>
    <t>64030201000308030</t>
  </si>
  <si>
    <t>64030201000308031</t>
  </si>
  <si>
    <t>64030201000308032</t>
  </si>
  <si>
    <t>谭学武</t>
  </si>
  <si>
    <t>64030201000308033</t>
  </si>
  <si>
    <t>纳红军</t>
  </si>
  <si>
    <t>64030201000308034</t>
  </si>
  <si>
    <t>纳红宝</t>
  </si>
  <si>
    <t>64030201000308036</t>
  </si>
  <si>
    <t>马兆平</t>
  </si>
  <si>
    <t>64030201000308037</t>
  </si>
  <si>
    <t>谭生军</t>
  </si>
  <si>
    <t>64030201000308038</t>
  </si>
  <si>
    <t>马英学</t>
  </si>
  <si>
    <t>64030201000308039</t>
  </si>
  <si>
    <t>64030201000308040</t>
  </si>
  <si>
    <t>64030201000308041</t>
  </si>
  <si>
    <t>64030201000308042</t>
  </si>
  <si>
    <t>64030201000308043</t>
  </si>
  <si>
    <t>马天河</t>
  </si>
  <si>
    <t>64030201000308044</t>
  </si>
  <si>
    <t>64030201000308045</t>
  </si>
  <si>
    <t>64030201000308047</t>
  </si>
  <si>
    <t>马振龙</t>
  </si>
  <si>
    <t>64030201000308048</t>
  </si>
  <si>
    <t>64030201000308049</t>
  </si>
  <si>
    <t>马肖林</t>
  </si>
  <si>
    <t>64030201000308050</t>
  </si>
  <si>
    <t>马天虎</t>
  </si>
  <si>
    <t>64030201000308051</t>
  </si>
  <si>
    <t>丁少珍</t>
  </si>
  <si>
    <t>64030201000308052</t>
  </si>
  <si>
    <t>64030201000308053</t>
  </si>
  <si>
    <t>64030201000308054</t>
  </si>
  <si>
    <t>64030201000308055</t>
  </si>
  <si>
    <t>张玉明</t>
  </si>
  <si>
    <t>64030201000308056</t>
  </si>
  <si>
    <t>64030201000308057</t>
  </si>
  <si>
    <t>丁少杰</t>
  </si>
  <si>
    <t>64030201000308058</t>
  </si>
  <si>
    <t>64030201000308059</t>
  </si>
  <si>
    <t>64030201000308060</t>
  </si>
  <si>
    <t>张成宝</t>
  </si>
  <si>
    <t>64030201000308061</t>
  </si>
  <si>
    <t>64030201000308062</t>
  </si>
  <si>
    <t>64030201000308063</t>
  </si>
  <si>
    <t>64030201000308064</t>
  </si>
  <si>
    <t>64030201000308065</t>
  </si>
  <si>
    <t>64030201000308066</t>
  </si>
  <si>
    <t>64030201000308067</t>
  </si>
  <si>
    <t>64030201000308069</t>
  </si>
  <si>
    <t>64030201000308070</t>
  </si>
  <si>
    <t>64030201000308071</t>
  </si>
  <si>
    <t>64030201000308072</t>
  </si>
  <si>
    <t>64030201000308073</t>
  </si>
  <si>
    <t>马兆海</t>
  </si>
  <si>
    <t>64030201000308074</t>
  </si>
  <si>
    <t>马兆山</t>
  </si>
  <si>
    <t>64030201000308075</t>
  </si>
  <si>
    <t>马照伏</t>
  </si>
  <si>
    <t>64030201000308076</t>
  </si>
  <si>
    <t>64030201000308077</t>
  </si>
  <si>
    <t>64030201000308078</t>
  </si>
  <si>
    <t>64030201000308079</t>
  </si>
  <si>
    <t>64030201000308080</t>
  </si>
  <si>
    <t>马照清</t>
  </si>
  <si>
    <t>64030201000308081</t>
  </si>
  <si>
    <t>马照云</t>
  </si>
  <si>
    <t>64030201000308082</t>
  </si>
  <si>
    <t>张永杰</t>
  </si>
  <si>
    <t>64030201000308083</t>
  </si>
  <si>
    <t>马照明</t>
  </si>
  <si>
    <t>64030201000308084</t>
  </si>
  <si>
    <t>64030201000308085</t>
  </si>
  <si>
    <t>丁福国</t>
  </si>
  <si>
    <t>64030201000308086</t>
  </si>
  <si>
    <t>64030201000308087</t>
  </si>
  <si>
    <t>64030201000308088</t>
  </si>
  <si>
    <t>64030201000308089</t>
  </si>
  <si>
    <t>64030201000308090</t>
  </si>
  <si>
    <t>张玉山</t>
  </si>
  <si>
    <t>64030201000308091</t>
  </si>
  <si>
    <t>64030201000308092</t>
  </si>
  <si>
    <t>马照军</t>
  </si>
  <si>
    <t>64030201000308093</t>
  </si>
  <si>
    <t>64030201000308094</t>
  </si>
  <si>
    <t>马照林</t>
  </si>
  <si>
    <t>64030201000308095</t>
  </si>
  <si>
    <t>64030201000308096</t>
  </si>
  <si>
    <t>64030201000308097</t>
  </si>
  <si>
    <t>64030201000308098</t>
  </si>
  <si>
    <t>64030201000308099</t>
  </si>
  <si>
    <t>张阿撒</t>
  </si>
  <si>
    <t>64030201000308100</t>
  </si>
  <si>
    <t>64030201000308101</t>
  </si>
  <si>
    <t>64030201000308102</t>
  </si>
  <si>
    <t>64030201000308103</t>
  </si>
  <si>
    <t>马占青</t>
  </si>
  <si>
    <t>64030201000308104</t>
  </si>
  <si>
    <t>64030201000309001</t>
  </si>
  <si>
    <t>64030201000309003</t>
  </si>
  <si>
    <t>64030201000309004</t>
  </si>
  <si>
    <t>马文儒</t>
  </si>
  <si>
    <t>64030201000309005</t>
  </si>
  <si>
    <t>马孝伏</t>
  </si>
  <si>
    <t>64030201000309006</t>
  </si>
  <si>
    <t>杨瑞明</t>
  </si>
  <si>
    <t>64030201000309007</t>
  </si>
  <si>
    <t>64030201000309008</t>
  </si>
  <si>
    <t>64030201000309009</t>
  </si>
  <si>
    <t>64030201000309010</t>
  </si>
  <si>
    <t>64030201000309011</t>
  </si>
  <si>
    <t>64030201000309012</t>
  </si>
  <si>
    <t>64030201000309013</t>
  </si>
  <si>
    <t>64030201000309014</t>
  </si>
  <si>
    <t>64030201000309015</t>
  </si>
  <si>
    <t>64030201000309016</t>
  </si>
  <si>
    <t>64030201000309017</t>
  </si>
  <si>
    <t>64030201000309018</t>
  </si>
  <si>
    <t>64030201000309019</t>
  </si>
  <si>
    <t>张宝强</t>
  </si>
  <si>
    <t>64030201000309020</t>
  </si>
  <si>
    <t>64030201000309021</t>
  </si>
  <si>
    <t>64030201000309022</t>
  </si>
  <si>
    <t>64030201000309023</t>
  </si>
  <si>
    <t>64030201000309024</t>
  </si>
  <si>
    <t>64030201000309025</t>
  </si>
  <si>
    <t>候红明</t>
  </si>
  <si>
    <t>64030201000309026</t>
  </si>
  <si>
    <t>杨保山</t>
  </si>
  <si>
    <t>64030201000309027</t>
  </si>
  <si>
    <t>64030201000309028</t>
  </si>
  <si>
    <t>64030201000309029</t>
  </si>
  <si>
    <t>64030201000309030</t>
  </si>
  <si>
    <t>马孝明</t>
  </si>
  <si>
    <t>64030201000309031</t>
  </si>
  <si>
    <t>64030201000309032</t>
  </si>
  <si>
    <t>张志良</t>
  </si>
  <si>
    <t>64030201000309033</t>
  </si>
  <si>
    <t>64030201000309034</t>
  </si>
  <si>
    <t>64030201000309035</t>
  </si>
  <si>
    <t>64030201000309036</t>
  </si>
  <si>
    <t>64030201000309037</t>
  </si>
  <si>
    <t>64030201000309038</t>
  </si>
  <si>
    <t>64030201000309039</t>
  </si>
  <si>
    <t>64030201000309040</t>
  </si>
  <si>
    <t>64030201000309041</t>
  </si>
  <si>
    <t>64030201000309042</t>
  </si>
  <si>
    <t>64030201000309043</t>
  </si>
  <si>
    <t>马海新</t>
  </si>
  <si>
    <t>64030201000309044</t>
  </si>
  <si>
    <t>64030201000309045</t>
  </si>
  <si>
    <t>64030201000309046</t>
  </si>
  <si>
    <t>64030201000309047</t>
  </si>
  <si>
    <t>64030201000309048</t>
  </si>
  <si>
    <t>64030201000309049</t>
  </si>
  <si>
    <t>马国川</t>
  </si>
  <si>
    <t>64030201000309050</t>
  </si>
  <si>
    <t>64030201000309051</t>
  </si>
  <si>
    <t>64030201000309052</t>
  </si>
  <si>
    <t>64030201000309053</t>
  </si>
  <si>
    <t>64030201000309054</t>
  </si>
  <si>
    <t>64030201000309055</t>
  </si>
  <si>
    <t>64030201000309056</t>
  </si>
  <si>
    <t>丁晓涛</t>
  </si>
  <si>
    <t>64030201000309057</t>
  </si>
  <si>
    <t>64030201000309058</t>
  </si>
  <si>
    <t>64030201000309059</t>
  </si>
  <si>
    <t>64030201000309060</t>
  </si>
  <si>
    <t>64030201000309061</t>
  </si>
  <si>
    <t>64030201000309062</t>
  </si>
  <si>
    <t>64030201000401001</t>
  </si>
  <si>
    <t>胡玉莲</t>
  </si>
  <si>
    <t>64030201000401002</t>
  </si>
  <si>
    <t>杨晓先</t>
  </si>
  <si>
    <t>64030201000401004</t>
  </si>
  <si>
    <t>吴光新</t>
  </si>
  <si>
    <t>64030201000401005</t>
  </si>
  <si>
    <t>64030201000401006</t>
  </si>
  <si>
    <t>吴光金</t>
  </si>
  <si>
    <t>64030201000401007</t>
  </si>
  <si>
    <t>吴光辉</t>
  </si>
  <si>
    <t>64030201000401008</t>
  </si>
  <si>
    <t>64030201000401009</t>
  </si>
  <si>
    <t>吴光升</t>
  </si>
  <si>
    <t>64030201000401010</t>
  </si>
  <si>
    <t>吴光喜</t>
  </si>
  <si>
    <t>64030201000401011</t>
  </si>
  <si>
    <t>韩桂兰</t>
  </si>
  <si>
    <t>64030201000401012</t>
  </si>
  <si>
    <t>赵惠新</t>
  </si>
  <si>
    <t>64030201000401013</t>
  </si>
  <si>
    <t>强永梅</t>
  </si>
  <si>
    <t>64030201000401014</t>
  </si>
  <si>
    <t>吴光能</t>
  </si>
  <si>
    <t>64030201000401015</t>
  </si>
  <si>
    <t>吴晓华</t>
  </si>
  <si>
    <t>64030201000401016</t>
  </si>
  <si>
    <t>64030201000401017</t>
  </si>
  <si>
    <t>吴兴安</t>
  </si>
  <si>
    <t>64030201000401018</t>
  </si>
  <si>
    <t>64030201000401019</t>
  </si>
  <si>
    <t>吴光胜</t>
  </si>
  <si>
    <t>64030201000401020</t>
  </si>
  <si>
    <t>64030201000401021</t>
  </si>
  <si>
    <t>64030201000401022</t>
  </si>
  <si>
    <t>吴光生</t>
  </si>
  <si>
    <t>64030201000401023</t>
  </si>
  <si>
    <t>赵会刚</t>
  </si>
  <si>
    <t>64030201000401024</t>
  </si>
  <si>
    <t>赵会柱</t>
  </si>
  <si>
    <t>64030201000401025</t>
  </si>
  <si>
    <t>姚淑花</t>
  </si>
  <si>
    <t>64030201000401026</t>
  </si>
  <si>
    <t>赵树明</t>
  </si>
  <si>
    <t>64030201000401027</t>
  </si>
  <si>
    <t>赵自礼</t>
  </si>
  <si>
    <t>64030201000401028</t>
  </si>
  <si>
    <t>赵惠明</t>
  </si>
  <si>
    <t>64030201000401029</t>
  </si>
  <si>
    <t>赵会武</t>
  </si>
  <si>
    <t>64030201000401030</t>
  </si>
  <si>
    <t>赵会喜</t>
  </si>
  <si>
    <t>64030201000401031</t>
  </si>
  <si>
    <t>赵娟</t>
  </si>
  <si>
    <t>64030201000401032</t>
  </si>
  <si>
    <t>64030201000401033</t>
  </si>
  <si>
    <t>赵会全</t>
  </si>
  <si>
    <t>64030201000401034</t>
  </si>
  <si>
    <t>64030201000401035</t>
  </si>
  <si>
    <t>64030201000401036</t>
  </si>
  <si>
    <t>赵自东</t>
  </si>
  <si>
    <t>64030201000401037</t>
  </si>
  <si>
    <t>赵自新</t>
  </si>
  <si>
    <t>64030201000401038</t>
  </si>
  <si>
    <t>丁庆军</t>
  </si>
  <si>
    <t>64030201000401039</t>
  </si>
  <si>
    <t>丁庆云</t>
  </si>
  <si>
    <t>64030201000401040</t>
  </si>
  <si>
    <t>丁钟贤</t>
  </si>
  <si>
    <t>64030201000401041</t>
  </si>
  <si>
    <t>赵存柱</t>
  </si>
  <si>
    <t>64030201000401042</t>
  </si>
  <si>
    <t>64030201000401043</t>
  </si>
  <si>
    <t>赵存喜</t>
  </si>
  <si>
    <t>64030201000401044</t>
  </si>
  <si>
    <t>赵自刚</t>
  </si>
  <si>
    <t>64030201000401045</t>
  </si>
  <si>
    <t>赵兵云</t>
  </si>
  <si>
    <t>64030201000401046</t>
  </si>
  <si>
    <t>李金连</t>
  </si>
  <si>
    <t>64030201000401047</t>
  </si>
  <si>
    <t>赵会云</t>
  </si>
  <si>
    <t>64030201000401048</t>
  </si>
  <si>
    <t>64030201000401049</t>
  </si>
  <si>
    <t>赵秉信</t>
  </si>
  <si>
    <t>64030201000401050</t>
  </si>
  <si>
    <t>赵会功</t>
  </si>
  <si>
    <t>64030201000401051</t>
  </si>
  <si>
    <t>64030201000401052</t>
  </si>
  <si>
    <t>赵兵岐</t>
  </si>
  <si>
    <t>64030201000401053</t>
  </si>
  <si>
    <t>张庶</t>
  </si>
  <si>
    <t>64030201000401054</t>
  </si>
  <si>
    <t>刘科明</t>
  </si>
  <si>
    <t>64030201000401055</t>
  </si>
  <si>
    <t>余新芳</t>
  </si>
  <si>
    <t>64030201000401056</t>
  </si>
  <si>
    <t>64030201000401057</t>
  </si>
  <si>
    <t>赵兵海</t>
  </si>
  <si>
    <t>64030201000401058</t>
  </si>
  <si>
    <t>赵存远</t>
  </si>
  <si>
    <t>64030201000401059</t>
  </si>
  <si>
    <t>赵存金</t>
  </si>
  <si>
    <t>64030201000401060</t>
  </si>
  <si>
    <t>赵自芳</t>
  </si>
  <si>
    <t>64030201000401061</t>
  </si>
  <si>
    <t>赵存银</t>
  </si>
  <si>
    <t>64030201000401062</t>
  </si>
  <si>
    <t>64030201000401063</t>
  </si>
  <si>
    <t>丁忠山</t>
  </si>
  <si>
    <t>64030201000401064</t>
  </si>
  <si>
    <t>丁浩平</t>
  </si>
  <si>
    <t>64030201000401065</t>
  </si>
  <si>
    <t>赵存明</t>
  </si>
  <si>
    <t>64030201000401066</t>
  </si>
  <si>
    <t>64030201000402001</t>
  </si>
  <si>
    <t>64030201000402002</t>
  </si>
  <si>
    <t>赵学均</t>
  </si>
  <si>
    <t>64030201000402003</t>
  </si>
  <si>
    <t>付江</t>
  </si>
  <si>
    <t>64030201000402004</t>
  </si>
  <si>
    <t>64030201000402005</t>
  </si>
  <si>
    <t>路小东</t>
  </si>
  <si>
    <t>64030201000402006</t>
  </si>
  <si>
    <t>64030201000402007</t>
  </si>
  <si>
    <t>64030201000402008</t>
  </si>
  <si>
    <t>吴振玉</t>
  </si>
  <si>
    <t>64030201000402009</t>
  </si>
  <si>
    <t>赵生礼</t>
  </si>
  <si>
    <t>64030201000402010</t>
  </si>
  <si>
    <t>64030201000402011</t>
  </si>
  <si>
    <t>方泽</t>
  </si>
  <si>
    <t>64030201000402012</t>
  </si>
  <si>
    <t>吴爱军</t>
  </si>
  <si>
    <t>64030201000402013</t>
  </si>
  <si>
    <t>张国安</t>
  </si>
  <si>
    <t>64030201000402014</t>
  </si>
  <si>
    <t>赵新朋</t>
  </si>
  <si>
    <t>64030201000402015</t>
  </si>
  <si>
    <t>64030201000402016</t>
  </si>
  <si>
    <t>史建富</t>
  </si>
  <si>
    <t>64030201000402017</t>
  </si>
  <si>
    <t>64030201000402018</t>
  </si>
  <si>
    <t>谢金柱</t>
  </si>
  <si>
    <t>64030201000402019</t>
  </si>
  <si>
    <t>赵兴忠</t>
  </si>
  <si>
    <t>64030201000402020</t>
  </si>
  <si>
    <t>付存明</t>
  </si>
  <si>
    <t>64030201000402021</t>
  </si>
  <si>
    <t>郭会兰</t>
  </si>
  <si>
    <t>64030201000402022</t>
  </si>
  <si>
    <t>赵永安</t>
  </si>
  <si>
    <t>64030201000402023</t>
  </si>
  <si>
    <t>64030201000402024</t>
  </si>
  <si>
    <t>64030201000402025</t>
  </si>
  <si>
    <t>吴振廷</t>
  </si>
  <si>
    <t>64030201000402026</t>
  </si>
  <si>
    <t>赵兴堂</t>
  </si>
  <si>
    <t>64030201000402027</t>
  </si>
  <si>
    <t>64030201000402028</t>
  </si>
  <si>
    <t>吴爱兵</t>
  </si>
  <si>
    <t>64030201000402029</t>
  </si>
  <si>
    <t>吴光山</t>
  </si>
  <si>
    <t>64030201000402030</t>
  </si>
  <si>
    <t>赵生龙</t>
  </si>
  <si>
    <t>64030201000402031</t>
  </si>
  <si>
    <t>64030201000402032</t>
  </si>
  <si>
    <t>赵兴岐</t>
  </si>
  <si>
    <t>64030201000402033</t>
  </si>
  <si>
    <t>庄兰芳</t>
  </si>
  <si>
    <t>64030201000402034</t>
  </si>
  <si>
    <t>64030201000402035</t>
  </si>
  <si>
    <t>赵学华</t>
  </si>
  <si>
    <t>64030201000402036</t>
  </si>
  <si>
    <t>秦赵明</t>
  </si>
  <si>
    <t>64030201000402037</t>
  </si>
  <si>
    <t>64030201000402038</t>
  </si>
  <si>
    <t>吴光银</t>
  </si>
  <si>
    <t>64030201000402039</t>
  </si>
  <si>
    <t>付存礼</t>
  </si>
  <si>
    <t>64030201000402040</t>
  </si>
  <si>
    <t>吴少东</t>
  </si>
  <si>
    <t>64030201000402041</t>
  </si>
  <si>
    <t>64030201000402043</t>
  </si>
  <si>
    <t>64030201000402044</t>
  </si>
  <si>
    <t>张银安</t>
  </si>
  <si>
    <t>64030201000402045</t>
  </si>
  <si>
    <t>张金安</t>
  </si>
  <si>
    <t>64030201000402046</t>
  </si>
  <si>
    <t>64030201000402047</t>
  </si>
  <si>
    <t>赵生财</t>
  </si>
  <si>
    <t>64030201000402048</t>
  </si>
  <si>
    <t>赵兴文</t>
  </si>
  <si>
    <t>64030201000402049</t>
  </si>
  <si>
    <t>郭翠风</t>
  </si>
  <si>
    <t>64030201000402050</t>
  </si>
  <si>
    <t>贺菊花</t>
  </si>
  <si>
    <t>64030201000402051</t>
  </si>
  <si>
    <t>64030201000402052</t>
  </si>
  <si>
    <t>赵兴平</t>
  </si>
  <si>
    <t>64030201000402053</t>
  </si>
  <si>
    <t>64030201000402054</t>
  </si>
  <si>
    <t>赵韦国</t>
  </si>
  <si>
    <t>64030201000402055</t>
  </si>
  <si>
    <t>赵川</t>
  </si>
  <si>
    <t>64030201000402056</t>
  </si>
  <si>
    <t>赵振东</t>
  </si>
  <si>
    <t>64030201000402057</t>
  </si>
  <si>
    <t>64030201000402058</t>
  </si>
  <si>
    <t>赵建云</t>
  </si>
  <si>
    <t>64030201000402059</t>
  </si>
  <si>
    <t>64030201000402060</t>
  </si>
  <si>
    <t>吴光才</t>
  </si>
  <si>
    <t>64030201000402061</t>
  </si>
  <si>
    <t>张长安</t>
  </si>
  <si>
    <t>64030201000403001</t>
  </si>
  <si>
    <t>庄伟东</t>
  </si>
  <si>
    <t>64030201000403002</t>
  </si>
  <si>
    <t>庄贵</t>
  </si>
  <si>
    <t>64030201000403003</t>
  </si>
  <si>
    <t>庄伟平</t>
  </si>
  <si>
    <t>64030201000403004</t>
  </si>
  <si>
    <t>庄军</t>
  </si>
  <si>
    <t>64030201000403005</t>
  </si>
  <si>
    <t>庄卫章</t>
  </si>
  <si>
    <t>64030201000403006</t>
  </si>
  <si>
    <t>陈瑞福</t>
  </si>
  <si>
    <t>64030201000403007</t>
  </si>
  <si>
    <t>64030201000403008</t>
  </si>
  <si>
    <t>杨昌成</t>
  </si>
  <si>
    <t>64030201000403009</t>
  </si>
  <si>
    <t>庄彦坡</t>
  </si>
  <si>
    <t>64030201000403010</t>
  </si>
  <si>
    <t>庄永平</t>
  </si>
  <si>
    <t>64030201000403011</t>
  </si>
  <si>
    <t>庄山</t>
  </si>
  <si>
    <t>64030201000403012</t>
  </si>
  <si>
    <t>庄建峰</t>
  </si>
  <si>
    <t>64030201000403013</t>
  </si>
  <si>
    <t>64030201000403014</t>
  </si>
  <si>
    <t>庄海</t>
  </si>
  <si>
    <t>64030201000403015</t>
  </si>
  <si>
    <t>64030201000403016</t>
  </si>
  <si>
    <t>庄建平</t>
  </si>
  <si>
    <t>64030201000403017</t>
  </si>
  <si>
    <t>庄建文</t>
  </si>
  <si>
    <t>64030201000403018</t>
  </si>
  <si>
    <t>庄卫岐</t>
  </si>
  <si>
    <t>64030201000403019</t>
  </si>
  <si>
    <t>庄安</t>
  </si>
  <si>
    <t>64030201000403020</t>
  </si>
  <si>
    <t>庄义</t>
  </si>
  <si>
    <t>64030201000403021</t>
  </si>
  <si>
    <t>王兴冲</t>
  </si>
  <si>
    <t>64030201000403022</t>
  </si>
  <si>
    <t>64030201000403023</t>
  </si>
  <si>
    <t>64030201000403024</t>
  </si>
  <si>
    <t>64030201000403025</t>
  </si>
  <si>
    <t>64030201000403026</t>
  </si>
  <si>
    <t>64030201000403027</t>
  </si>
  <si>
    <t>王宗河</t>
  </si>
  <si>
    <t>64030201000403028</t>
  </si>
  <si>
    <t>李常军</t>
  </si>
  <si>
    <t>64030201000403029</t>
  </si>
  <si>
    <t>64030201000403031</t>
  </si>
  <si>
    <t>64030201000403032</t>
  </si>
  <si>
    <t>陈忠明</t>
  </si>
  <si>
    <t>64030201000403033</t>
  </si>
  <si>
    <t>陈生斌</t>
  </si>
  <si>
    <t>64030201000403034</t>
  </si>
  <si>
    <t>64030201000403035</t>
  </si>
  <si>
    <t>陈兴春</t>
  </si>
  <si>
    <t>64030201000403036</t>
  </si>
  <si>
    <t>陈忠银</t>
  </si>
  <si>
    <t>64030201000403037</t>
  </si>
  <si>
    <t>陈忠雄</t>
  </si>
  <si>
    <t>64030201000403038</t>
  </si>
  <si>
    <t>陈忠学</t>
  </si>
  <si>
    <t>64030201000403039</t>
  </si>
  <si>
    <t>李常兵</t>
  </si>
  <si>
    <t>64030201000403040</t>
  </si>
  <si>
    <t>64030201000403041</t>
  </si>
  <si>
    <t>庄国</t>
  </si>
  <si>
    <t>64030201000403042</t>
  </si>
  <si>
    <t>庄堂</t>
  </si>
  <si>
    <t>64030201000403043</t>
  </si>
  <si>
    <t>庄伟德</t>
  </si>
  <si>
    <t>64030201000403044</t>
  </si>
  <si>
    <t>庄卫林</t>
  </si>
  <si>
    <t>64030201000403045</t>
  </si>
  <si>
    <t>64030201000403046</t>
  </si>
  <si>
    <t>庄卫柱</t>
  </si>
  <si>
    <t>64030201000403047</t>
  </si>
  <si>
    <t>庄正</t>
  </si>
  <si>
    <t>64030201000403048</t>
  </si>
  <si>
    <t>庄伟良</t>
  </si>
  <si>
    <t>64030201000403049</t>
  </si>
  <si>
    <t>庄礼</t>
  </si>
  <si>
    <t>64030201000403050</t>
  </si>
  <si>
    <t>庄泽</t>
  </si>
  <si>
    <t>64030201000403051</t>
  </si>
  <si>
    <t>庄建设</t>
  </si>
  <si>
    <t>64030201000403052</t>
  </si>
  <si>
    <t>张跃然</t>
  </si>
  <si>
    <t>64030201000403053</t>
  </si>
  <si>
    <t>庄卫兴</t>
  </si>
  <si>
    <t>64030201000403054</t>
  </si>
  <si>
    <t>庄进</t>
  </si>
  <si>
    <t>64030201000403055</t>
  </si>
  <si>
    <t>庄伟财</t>
  </si>
  <si>
    <t>64030201000403056</t>
  </si>
  <si>
    <t>庄凯龙</t>
  </si>
  <si>
    <t>64030201000403057</t>
  </si>
  <si>
    <t>64030201000403058</t>
  </si>
  <si>
    <t>庄伟国</t>
  </si>
  <si>
    <t>64030201000403059</t>
  </si>
  <si>
    <t>64030201000403060</t>
  </si>
  <si>
    <t>64030201000403061</t>
  </si>
  <si>
    <t>陈玉鲲</t>
  </si>
  <si>
    <t>64030201000403062</t>
  </si>
  <si>
    <t>陈克</t>
  </si>
  <si>
    <t>64030201000403063</t>
  </si>
  <si>
    <t>64030201000403064</t>
  </si>
  <si>
    <t>64030201000403065</t>
  </si>
  <si>
    <t>64030201000403066</t>
  </si>
  <si>
    <t>李常荣</t>
  </si>
  <si>
    <t>64030201000403067</t>
  </si>
  <si>
    <t>64030201000403068</t>
  </si>
  <si>
    <t>64030201000403069</t>
  </si>
  <si>
    <t>64030201000403071</t>
  </si>
  <si>
    <t>王兴东</t>
  </si>
  <si>
    <t>64030201000403072</t>
  </si>
  <si>
    <t>王宗江</t>
  </si>
  <si>
    <t>64030201000403073</t>
  </si>
  <si>
    <t>王兴福</t>
  </si>
  <si>
    <t>64030201000403074</t>
  </si>
  <si>
    <t>强忠听</t>
  </si>
  <si>
    <t>64030201000403075</t>
  </si>
  <si>
    <t>64030201000404002</t>
  </si>
  <si>
    <t>代金明</t>
  </si>
  <si>
    <t>64030201000404004</t>
  </si>
  <si>
    <t>64030201000404005</t>
  </si>
  <si>
    <t>严玉林</t>
  </si>
  <si>
    <t>64030201000404006</t>
  </si>
  <si>
    <t>陈鹏</t>
  </si>
  <si>
    <t>64030201000404007</t>
  </si>
  <si>
    <t>代金武</t>
  </si>
  <si>
    <t>64030201000404008</t>
  </si>
  <si>
    <t>雍军</t>
  </si>
  <si>
    <t>64030201000404009</t>
  </si>
  <si>
    <t>陈兴胜</t>
  </si>
  <si>
    <t>64030201000404010</t>
  </si>
  <si>
    <t>严玉平</t>
  </si>
  <si>
    <t>64030201000404011</t>
  </si>
  <si>
    <t>陈旺</t>
  </si>
  <si>
    <t>64030201000404012</t>
  </si>
  <si>
    <t>云国忠</t>
  </si>
  <si>
    <t>64030201000404013</t>
  </si>
  <si>
    <t>64030201000404014</t>
  </si>
  <si>
    <t>江秀兰</t>
  </si>
  <si>
    <t>64030201000404015</t>
  </si>
  <si>
    <t>陈学银</t>
  </si>
  <si>
    <t>64030201000404016</t>
  </si>
  <si>
    <t>罗凤玲</t>
  </si>
  <si>
    <t>64030201000404017</t>
  </si>
  <si>
    <t>陈和</t>
  </si>
  <si>
    <t>64030201000404018</t>
  </si>
  <si>
    <t>64030201000404019</t>
  </si>
  <si>
    <t>64030201000404020</t>
  </si>
  <si>
    <t>64030201000404021</t>
  </si>
  <si>
    <t>64030201000404022</t>
  </si>
  <si>
    <t>严玉明</t>
  </si>
  <si>
    <t>64030201000404023</t>
  </si>
  <si>
    <t>汪月侠</t>
  </si>
  <si>
    <t>64030201000404024</t>
  </si>
  <si>
    <t>陈学锋</t>
  </si>
  <si>
    <t>64030201000404025</t>
  </si>
  <si>
    <t>陈兴泽</t>
  </si>
  <si>
    <t>64030201000404026</t>
  </si>
  <si>
    <t>陈兴亮</t>
  </si>
  <si>
    <t>64030201000404027</t>
  </si>
  <si>
    <t>64030201000404028</t>
  </si>
  <si>
    <t>64030201000404029</t>
  </si>
  <si>
    <t>64030201000404030</t>
  </si>
  <si>
    <t>64030201000404032</t>
  </si>
  <si>
    <t>张玉平</t>
  </si>
  <si>
    <t>64030201000404033</t>
  </si>
  <si>
    <t>陈德林</t>
  </si>
  <si>
    <t>64030201000404034</t>
  </si>
  <si>
    <t>代金文</t>
  </si>
  <si>
    <t>64030201000404035</t>
  </si>
  <si>
    <t>严玉保</t>
  </si>
  <si>
    <t>64030201000404036</t>
  </si>
  <si>
    <t>陈冬红</t>
  </si>
  <si>
    <t>64030201000404037</t>
  </si>
  <si>
    <t>孙涛</t>
  </si>
  <si>
    <t>64030201000404038</t>
  </si>
  <si>
    <t>景风琴</t>
  </si>
  <si>
    <t>64030201000404039</t>
  </si>
  <si>
    <t>严建国</t>
  </si>
  <si>
    <t>64030201000404040</t>
  </si>
  <si>
    <t>严建军</t>
  </si>
  <si>
    <t>64030201000404041</t>
  </si>
  <si>
    <t>64030201000404042</t>
  </si>
  <si>
    <t>张志锋</t>
  </si>
  <si>
    <t>64030201000404044</t>
  </si>
  <si>
    <t>马希均</t>
  </si>
  <si>
    <t>64030201000404045</t>
  </si>
  <si>
    <t>陈兴峰</t>
  </si>
  <si>
    <t>64030201000404046</t>
  </si>
  <si>
    <t>64030201000404047</t>
  </si>
  <si>
    <t>陈家安</t>
  </si>
  <si>
    <t>64030201000404048</t>
  </si>
  <si>
    <t>64030201000404049</t>
  </si>
  <si>
    <t>64030201000404050</t>
  </si>
  <si>
    <t>64030201000404051</t>
  </si>
  <si>
    <t>马俊青</t>
  </si>
  <si>
    <t>64030201000404052</t>
  </si>
  <si>
    <t>陈加男</t>
  </si>
  <si>
    <t>64030201000404053</t>
  </si>
  <si>
    <t>陈兴东</t>
  </si>
  <si>
    <t>64030201000404054</t>
  </si>
  <si>
    <t>64030201000404055</t>
  </si>
  <si>
    <t>64030201000404056</t>
  </si>
  <si>
    <t>路永华</t>
  </si>
  <si>
    <t>64030201000404057</t>
  </si>
  <si>
    <t>64030201000404058</t>
  </si>
  <si>
    <t>马俊宝</t>
  </si>
  <si>
    <t>64030201000404059</t>
  </si>
  <si>
    <t>64030201000404060</t>
  </si>
  <si>
    <t>64030201000404061</t>
  </si>
  <si>
    <t>马炳孝</t>
  </si>
  <si>
    <t>64030201000404062</t>
  </si>
  <si>
    <t>马俊平</t>
  </si>
  <si>
    <t>64030201000404063</t>
  </si>
  <si>
    <t>64030201000404064</t>
  </si>
  <si>
    <t>陈兴录</t>
  </si>
  <si>
    <t>64030201000404065</t>
  </si>
  <si>
    <t>64030201000404066</t>
  </si>
  <si>
    <t>陈兴波</t>
  </si>
  <si>
    <t>64030201000404067</t>
  </si>
  <si>
    <t>64030201000404068</t>
  </si>
  <si>
    <t>马奇</t>
  </si>
  <si>
    <t>64030201000404069</t>
  </si>
  <si>
    <t>64030201000404071</t>
  </si>
  <si>
    <t>陈兴忠</t>
  </si>
  <si>
    <t>64030201000404072</t>
  </si>
  <si>
    <t>陈波</t>
  </si>
  <si>
    <t>64030201000404073</t>
  </si>
  <si>
    <t>64030201000404074</t>
  </si>
  <si>
    <t>64030201000404075</t>
  </si>
  <si>
    <t>64030201000404076</t>
  </si>
  <si>
    <t>景风兰</t>
  </si>
  <si>
    <t>64030201000404077</t>
  </si>
  <si>
    <t>64030201000404078</t>
  </si>
  <si>
    <t>64030201000404079</t>
  </si>
  <si>
    <t>许成继</t>
  </si>
  <si>
    <t>64030201000404080</t>
  </si>
  <si>
    <t>64030201000404081</t>
  </si>
  <si>
    <t>陈兴平</t>
  </si>
  <si>
    <t>64030201000404082</t>
  </si>
  <si>
    <t>64030201000404083</t>
  </si>
  <si>
    <t>陈兴江</t>
  </si>
  <si>
    <t>64030201000404084</t>
  </si>
  <si>
    <t>陈兴海</t>
  </si>
  <si>
    <t>64030201000405001</t>
  </si>
  <si>
    <t>64030201000405002</t>
  </si>
  <si>
    <t>64030201000405004</t>
  </si>
  <si>
    <t>强忠国</t>
  </si>
  <si>
    <t>64030201000405005</t>
  </si>
  <si>
    <t>强银国</t>
  </si>
  <si>
    <t>64030201000405006</t>
  </si>
  <si>
    <t>强忠良</t>
  </si>
  <si>
    <t>64030201000405007</t>
  </si>
  <si>
    <t>强忠云</t>
  </si>
  <si>
    <t>64030201000405008</t>
  </si>
  <si>
    <t>强忠和</t>
  </si>
  <si>
    <t>64030201000405009</t>
  </si>
  <si>
    <t>强忠保</t>
  </si>
  <si>
    <t>64030201000405010</t>
  </si>
  <si>
    <t>强忠科</t>
  </si>
  <si>
    <t>64030201000405011</t>
  </si>
  <si>
    <t>强忠银</t>
  </si>
  <si>
    <t>64030201000405012</t>
  </si>
  <si>
    <t>强树德</t>
  </si>
  <si>
    <t>64030201000405013</t>
  </si>
  <si>
    <t>64030201000405014</t>
  </si>
  <si>
    <t>强忠文</t>
  </si>
  <si>
    <t>64030201000405015</t>
  </si>
  <si>
    <t>64030201000405016</t>
  </si>
  <si>
    <t>64030201000405017</t>
  </si>
  <si>
    <t>马玉玲</t>
  </si>
  <si>
    <t>64030201000405018</t>
  </si>
  <si>
    <t>强忠余</t>
  </si>
  <si>
    <t>64030201000405019</t>
  </si>
  <si>
    <t>64030201000405020</t>
  </si>
  <si>
    <t>64030201000405021</t>
  </si>
  <si>
    <t>64030201000405022</t>
  </si>
  <si>
    <t>64030201000405023</t>
  </si>
  <si>
    <t>64030201000405024</t>
  </si>
  <si>
    <t>强忠礼</t>
  </si>
  <si>
    <t>64030201000405025</t>
  </si>
  <si>
    <t>强银春</t>
  </si>
  <si>
    <t>64030201000405026</t>
  </si>
  <si>
    <t>64030201000405027</t>
  </si>
  <si>
    <t>64030201000405028</t>
  </si>
  <si>
    <t>64030201000405029</t>
  </si>
  <si>
    <t>64030201000405030</t>
  </si>
  <si>
    <t>64030201000405031</t>
  </si>
  <si>
    <t>马生强</t>
  </si>
  <si>
    <t>64030201000405032</t>
  </si>
  <si>
    <t>64030201000405033</t>
  </si>
  <si>
    <t>64030201000405034</t>
  </si>
  <si>
    <t>64030201000405035</t>
  </si>
  <si>
    <t>64030201000405036</t>
  </si>
  <si>
    <t>64030201000405037</t>
  </si>
  <si>
    <t>64030201000405038</t>
  </si>
  <si>
    <t>64030201000405039</t>
  </si>
  <si>
    <t>李冬花</t>
  </si>
  <si>
    <t>64030201000405040</t>
  </si>
  <si>
    <t>64030201000405042</t>
  </si>
  <si>
    <t>64030201000405043</t>
  </si>
  <si>
    <t>64030201000405044</t>
  </si>
  <si>
    <t>64030201000405045</t>
  </si>
  <si>
    <t>64030201000405046</t>
  </si>
  <si>
    <t>马学科</t>
  </si>
  <si>
    <t>64030201000405047</t>
  </si>
  <si>
    <t>64030201000405048</t>
  </si>
  <si>
    <t>64030201000405049</t>
  </si>
  <si>
    <t>64030201000405050</t>
  </si>
  <si>
    <t>64030201000405051</t>
  </si>
  <si>
    <t>64030201000405052</t>
  </si>
  <si>
    <t>64030201000405053</t>
  </si>
  <si>
    <t>64030201000405054</t>
  </si>
  <si>
    <t>64030201000405055</t>
  </si>
  <si>
    <t>64030201000405056</t>
  </si>
  <si>
    <t>马吉礼</t>
  </si>
  <si>
    <t>64030201000405057</t>
  </si>
  <si>
    <t>64030201000405058</t>
  </si>
  <si>
    <t>64030201000405059</t>
  </si>
  <si>
    <t>64030201000405060</t>
  </si>
  <si>
    <t>64030201000405061</t>
  </si>
  <si>
    <t>64030201000405062</t>
  </si>
  <si>
    <t>64030201000405063</t>
  </si>
  <si>
    <t>64030201000405064</t>
  </si>
  <si>
    <t>64030201000405065</t>
  </si>
  <si>
    <t>64030201000405066</t>
  </si>
  <si>
    <t>64030201000405067</t>
  </si>
  <si>
    <t>杨子义</t>
  </si>
  <si>
    <t>64030201000405068</t>
  </si>
  <si>
    <t>杨子军</t>
  </si>
  <si>
    <t>64030201000405069</t>
  </si>
  <si>
    <t>64030201000405070</t>
  </si>
  <si>
    <t>64030201000405071</t>
  </si>
  <si>
    <t>64030201000405072</t>
  </si>
  <si>
    <t>杨学民</t>
  </si>
  <si>
    <t>64030201000405073</t>
  </si>
  <si>
    <t>马树花</t>
  </si>
  <si>
    <t>64030201000405074</t>
  </si>
  <si>
    <t>64030201000405075</t>
  </si>
  <si>
    <t>64030201000405076</t>
  </si>
  <si>
    <t>杨子云</t>
  </si>
  <si>
    <t>64030201000405077</t>
  </si>
  <si>
    <t>64030201000406002</t>
  </si>
  <si>
    <t>64030201000406003</t>
  </si>
  <si>
    <t>64030201000406004</t>
  </si>
  <si>
    <t>64030201000406005</t>
  </si>
  <si>
    <t>64030201000406006</t>
  </si>
  <si>
    <t>64030201000406007</t>
  </si>
  <si>
    <t>64030201000406008</t>
  </si>
  <si>
    <t>64030201000406009</t>
  </si>
  <si>
    <t>64030201000406010</t>
  </si>
  <si>
    <t>64030201000406011</t>
  </si>
  <si>
    <t>马跃听</t>
  </si>
  <si>
    <t>64030201000406012</t>
  </si>
  <si>
    <t>64030201000406013</t>
  </si>
  <si>
    <t>64030201000406014</t>
  </si>
  <si>
    <t>64030201000406015</t>
  </si>
  <si>
    <t>马海青</t>
  </si>
  <si>
    <t>64030201000406016</t>
  </si>
  <si>
    <t>64030201000406017</t>
  </si>
  <si>
    <t>64030201000406018</t>
  </si>
  <si>
    <t>马吉祥</t>
  </si>
  <si>
    <t>64030201000406019</t>
  </si>
  <si>
    <t>64030201000406020</t>
  </si>
  <si>
    <t>64030201000406021</t>
  </si>
  <si>
    <t>64030201000406022</t>
  </si>
  <si>
    <t>64030201000406023</t>
  </si>
  <si>
    <t>64030201000406024</t>
  </si>
  <si>
    <t>64030201000406025</t>
  </si>
  <si>
    <t>马跃江</t>
  </si>
  <si>
    <t>64030201000406026</t>
  </si>
  <si>
    <t>64030201000406027</t>
  </si>
  <si>
    <t>金兰英</t>
  </si>
  <si>
    <t>64030201000406028</t>
  </si>
  <si>
    <t>64030201000406029</t>
  </si>
  <si>
    <t>64030201000406030</t>
  </si>
  <si>
    <t>64030201000406031</t>
  </si>
  <si>
    <t>马彩梅</t>
  </si>
  <si>
    <t>64030201000406032</t>
  </si>
  <si>
    <t>64030201000406033</t>
  </si>
  <si>
    <t>64030201000406034</t>
  </si>
  <si>
    <t>64030201000406035</t>
  </si>
  <si>
    <t>64030201000406036</t>
  </si>
  <si>
    <t>64030201000406038</t>
  </si>
  <si>
    <t>杨树海</t>
  </si>
  <si>
    <t>64030201000406039</t>
  </si>
  <si>
    <t>高国庆</t>
  </si>
  <si>
    <t>64030201000406040</t>
  </si>
  <si>
    <t>万明义</t>
  </si>
  <si>
    <t>64030201000406041</t>
  </si>
  <si>
    <t>万利平</t>
  </si>
  <si>
    <t>64030201000406042</t>
  </si>
  <si>
    <t>杨树斌</t>
  </si>
  <si>
    <t>64030201000406043</t>
  </si>
  <si>
    <t>杨升云</t>
  </si>
  <si>
    <t>64030201000406044</t>
  </si>
  <si>
    <t>田文义</t>
  </si>
  <si>
    <t>64030201000406045</t>
  </si>
  <si>
    <t>侯润莲</t>
  </si>
  <si>
    <t>64030201000406046</t>
  </si>
  <si>
    <t>田文广</t>
  </si>
  <si>
    <t>64030201000406047</t>
  </si>
  <si>
    <t>高文明</t>
  </si>
  <si>
    <t>64030201000406048</t>
  </si>
  <si>
    <t>64030201000406049</t>
  </si>
  <si>
    <t>高文学</t>
  </si>
  <si>
    <t>64030201000406050</t>
  </si>
  <si>
    <t>杨升良</t>
  </si>
  <si>
    <t>64030201000406051</t>
  </si>
  <si>
    <t>高进财</t>
  </si>
  <si>
    <t>64030201000406052</t>
  </si>
  <si>
    <t>高永军</t>
  </si>
  <si>
    <t>64030201000406053</t>
  </si>
  <si>
    <t>64030201000407001</t>
  </si>
  <si>
    <t>64030201000407002</t>
  </si>
  <si>
    <t>64030201000407003</t>
  </si>
  <si>
    <t>64030201000407004</t>
  </si>
  <si>
    <t>64030201000407005</t>
  </si>
  <si>
    <t>马剑锋</t>
  </si>
  <si>
    <t>64030201000407006</t>
  </si>
  <si>
    <t>64030201000407007</t>
  </si>
  <si>
    <t>杨作峰</t>
  </si>
  <si>
    <t>64030201000407008</t>
  </si>
  <si>
    <t>64030201000407009</t>
  </si>
  <si>
    <t>王彦英</t>
  </si>
  <si>
    <t>64030201000407010</t>
  </si>
  <si>
    <t>64030201000407011</t>
  </si>
  <si>
    <t>杨占会</t>
  </si>
  <si>
    <t>64030201000407012</t>
  </si>
  <si>
    <t>64030201000407013</t>
  </si>
  <si>
    <t>袁忠才</t>
  </si>
  <si>
    <t>64030201000407014</t>
  </si>
  <si>
    <t>杨作平</t>
  </si>
  <si>
    <t>64030201000407015</t>
  </si>
  <si>
    <t>杨作军</t>
  </si>
  <si>
    <t>64030201000407016</t>
  </si>
  <si>
    <t>马存武</t>
  </si>
  <si>
    <t>64030201000407017</t>
  </si>
  <si>
    <t>64030201000407018</t>
  </si>
  <si>
    <t>杨占芳</t>
  </si>
  <si>
    <t>64030201000407019</t>
  </si>
  <si>
    <t>杨作义</t>
  </si>
  <si>
    <t>64030201000407020</t>
  </si>
  <si>
    <t>64030201000407021</t>
  </si>
  <si>
    <t>64030201000407022</t>
  </si>
  <si>
    <t>64030201000407023</t>
  </si>
  <si>
    <t>64030201000407024</t>
  </si>
  <si>
    <t>64030201000407025</t>
  </si>
  <si>
    <t>64030201000407026</t>
  </si>
  <si>
    <t>64030201000407027</t>
  </si>
  <si>
    <t>杨作武</t>
  </si>
  <si>
    <t>64030201000407028</t>
  </si>
  <si>
    <t>64030201000407029</t>
  </si>
  <si>
    <t>64030201000407030</t>
  </si>
  <si>
    <t>64030201000407031</t>
  </si>
  <si>
    <t>杨作新</t>
  </si>
  <si>
    <t>64030201000407032</t>
  </si>
  <si>
    <t>64030201000407033</t>
  </si>
  <si>
    <t>64030201000407034</t>
  </si>
  <si>
    <t>鲁风兰</t>
  </si>
  <si>
    <t>64030201000407035</t>
  </si>
  <si>
    <t>李桂林</t>
  </si>
  <si>
    <t>64030201000407036</t>
  </si>
  <si>
    <t>高伏</t>
  </si>
  <si>
    <t>64030201000407037</t>
  </si>
  <si>
    <t>64030201000407038</t>
  </si>
  <si>
    <t>戎桂兰</t>
  </si>
  <si>
    <t>64030201000407039</t>
  </si>
  <si>
    <t>64030201000407040</t>
  </si>
  <si>
    <t>高广兵</t>
  </si>
  <si>
    <t>64030201000407041</t>
  </si>
  <si>
    <t>高广成</t>
  </si>
  <si>
    <t>64030201000407042</t>
  </si>
  <si>
    <t>高风兰</t>
  </si>
  <si>
    <t>64030201000407043</t>
  </si>
  <si>
    <t>高学义</t>
  </si>
  <si>
    <t>64030201000407044</t>
  </si>
  <si>
    <t>64030201000407045</t>
  </si>
  <si>
    <t>高学武</t>
  </si>
  <si>
    <t>64030201000407046</t>
  </si>
  <si>
    <t>64030201000407047</t>
  </si>
  <si>
    <t>鲁玉珍</t>
  </si>
  <si>
    <t>64030201000407048</t>
  </si>
  <si>
    <t>高学文</t>
  </si>
  <si>
    <t>64030201000407049</t>
  </si>
  <si>
    <t>高亮</t>
  </si>
  <si>
    <t>64030201000407050</t>
  </si>
  <si>
    <t>高琪</t>
  </si>
  <si>
    <t>64030201000407051</t>
  </si>
  <si>
    <t>高财</t>
  </si>
  <si>
    <t>64030201000407052</t>
  </si>
  <si>
    <t>高广柱</t>
  </si>
  <si>
    <t>64030201000407053</t>
  </si>
  <si>
    <t>高科</t>
  </si>
  <si>
    <t>64030201000407054</t>
  </si>
  <si>
    <t>景贤</t>
  </si>
  <si>
    <t>64030201000407055</t>
  </si>
  <si>
    <t>高广银</t>
  </si>
  <si>
    <t>64030201000407056</t>
  </si>
  <si>
    <t>64030201000407057</t>
  </si>
  <si>
    <t>64030201000407058</t>
  </si>
  <si>
    <t>64030201000407059</t>
  </si>
  <si>
    <t>高举</t>
  </si>
  <si>
    <t>64030201000407060</t>
  </si>
  <si>
    <t>景礼</t>
  </si>
  <si>
    <t>64030201000408001</t>
  </si>
  <si>
    <t>64030201000408002</t>
  </si>
  <si>
    <t>64030201000408003</t>
  </si>
  <si>
    <t>吴少祥</t>
  </si>
  <si>
    <t>64030201000408004</t>
  </si>
  <si>
    <t>吴少青</t>
  </si>
  <si>
    <t>64030201000408005</t>
  </si>
  <si>
    <t>吴少肖</t>
  </si>
  <si>
    <t>64030201000408006</t>
  </si>
  <si>
    <t>64030201000408007</t>
  </si>
  <si>
    <t>吴希忠</t>
  </si>
  <si>
    <t>64030201000408008</t>
  </si>
  <si>
    <t>64030201000408009</t>
  </si>
  <si>
    <t>吴希仁</t>
  </si>
  <si>
    <t>64030201000408010</t>
  </si>
  <si>
    <t>64030201000408011</t>
  </si>
  <si>
    <t>吴林平</t>
  </si>
  <si>
    <t>64030201000408012</t>
  </si>
  <si>
    <t>吴国钧</t>
  </si>
  <si>
    <t>64030201000408013</t>
  </si>
  <si>
    <t>吴希兵</t>
  </si>
  <si>
    <t>64030201000408014</t>
  </si>
  <si>
    <t>吴清海</t>
  </si>
  <si>
    <t>64030201000408015</t>
  </si>
  <si>
    <t>苏克俭</t>
  </si>
  <si>
    <t>64030201000408016</t>
  </si>
  <si>
    <t>吴少明</t>
  </si>
  <si>
    <t>64030201000408017</t>
  </si>
  <si>
    <t>吴希恒</t>
  </si>
  <si>
    <t>64030201000408018</t>
  </si>
  <si>
    <t>吴少平</t>
  </si>
  <si>
    <t>64030201000408019</t>
  </si>
  <si>
    <t>吴锋</t>
  </si>
  <si>
    <t>64030201000408020</t>
  </si>
  <si>
    <t>苏克智</t>
  </si>
  <si>
    <t>64030201000408021</t>
  </si>
  <si>
    <t>苏克家</t>
  </si>
  <si>
    <t>64030201000408022</t>
  </si>
  <si>
    <t>吴立荣</t>
  </si>
  <si>
    <t>64030201000408023</t>
  </si>
  <si>
    <t>苏克礼</t>
  </si>
  <si>
    <t>64030201000408024</t>
  </si>
  <si>
    <t>范冬梅</t>
  </si>
  <si>
    <t>64030201000408025</t>
  </si>
  <si>
    <t>64030201000408026</t>
  </si>
  <si>
    <t>吴学</t>
  </si>
  <si>
    <t>64030201000408027</t>
  </si>
  <si>
    <t>苏克义</t>
  </si>
  <si>
    <t>64030201000408028</t>
  </si>
  <si>
    <t>吴希玉</t>
  </si>
  <si>
    <t>64030201000408029</t>
  </si>
  <si>
    <t>64030201000408030</t>
  </si>
  <si>
    <t>吴希东</t>
  </si>
  <si>
    <t>64030201000408031</t>
  </si>
  <si>
    <t>吴少奇</t>
  </si>
  <si>
    <t>64030201000408033</t>
  </si>
  <si>
    <t>64030201000408034</t>
  </si>
  <si>
    <t>64030201000408035</t>
  </si>
  <si>
    <t>高秀英</t>
  </si>
  <si>
    <t>64030201000408036</t>
  </si>
  <si>
    <t>吴少江</t>
  </si>
  <si>
    <t>64030201000408037</t>
  </si>
  <si>
    <t>吴新</t>
  </si>
  <si>
    <t>64030201000408038</t>
  </si>
  <si>
    <t>64030201000408039</t>
  </si>
  <si>
    <t>64030201000408040</t>
  </si>
  <si>
    <t>苏醇</t>
  </si>
  <si>
    <t>64030201000408041</t>
  </si>
  <si>
    <t>吴少喜</t>
  </si>
  <si>
    <t>64030201000409001</t>
  </si>
  <si>
    <t>吴学金</t>
  </si>
  <si>
    <t>64030201000409003</t>
  </si>
  <si>
    <t>吴新军</t>
  </si>
  <si>
    <t>64030201000409004</t>
  </si>
  <si>
    <t>吴少丽</t>
  </si>
  <si>
    <t>64030201000409005</t>
  </si>
  <si>
    <t>吴玉杰</t>
  </si>
  <si>
    <t>64030201000409006</t>
  </si>
  <si>
    <t>64030201000409007</t>
  </si>
  <si>
    <t>64030201000409008</t>
  </si>
  <si>
    <t>吴彬</t>
  </si>
  <si>
    <t>64030201000409009</t>
  </si>
  <si>
    <t>64030201000409010</t>
  </si>
  <si>
    <t>吴玉庭</t>
  </si>
  <si>
    <t>64030201000409011</t>
  </si>
  <si>
    <t>岳淑琴</t>
  </si>
  <si>
    <t>64030201000409012</t>
  </si>
  <si>
    <t>吴玉忠</t>
  </si>
  <si>
    <t>64030201000409013</t>
  </si>
  <si>
    <t>64030201000409014</t>
  </si>
  <si>
    <t>吴学青</t>
  </si>
  <si>
    <t>64030201000409015</t>
  </si>
  <si>
    <t>吴玉春</t>
  </si>
  <si>
    <t>64030201000409016</t>
  </si>
  <si>
    <t>吴光</t>
  </si>
  <si>
    <t>64030201000409017</t>
  </si>
  <si>
    <t>吴川</t>
  </si>
  <si>
    <t>64030201000409018</t>
  </si>
  <si>
    <t>64030201000409019</t>
  </si>
  <si>
    <t>64030201000409020</t>
  </si>
  <si>
    <t>严桂红</t>
  </si>
  <si>
    <t>64030201000409021</t>
  </si>
  <si>
    <t>64030201000409022</t>
  </si>
  <si>
    <t>吴玉兵</t>
  </si>
  <si>
    <t>64030201000409023</t>
  </si>
  <si>
    <t>64030201000409024</t>
  </si>
  <si>
    <t>吴玉海</t>
  </si>
  <si>
    <t>64030201000409025</t>
  </si>
  <si>
    <t>吴会林</t>
  </si>
  <si>
    <t>64030201000409026</t>
  </si>
  <si>
    <t>64030201000409027</t>
  </si>
  <si>
    <t>吴红明</t>
  </si>
  <si>
    <t>64030201000409028</t>
  </si>
  <si>
    <t>李福存</t>
  </si>
  <si>
    <t>64030201000409029</t>
  </si>
  <si>
    <t>吴玉明</t>
  </si>
  <si>
    <t>64030201000409030</t>
  </si>
  <si>
    <t>64030201000409031</t>
  </si>
  <si>
    <t>吴玉成</t>
  </si>
  <si>
    <t>64030201000409032</t>
  </si>
  <si>
    <t>吴汉</t>
  </si>
  <si>
    <t>64030201000409033</t>
  </si>
  <si>
    <t>吴国</t>
  </si>
  <si>
    <t>64030201000409034</t>
  </si>
  <si>
    <t>韩秀萍</t>
  </si>
  <si>
    <t>64030201000409035</t>
  </si>
  <si>
    <t>吴江</t>
  </si>
  <si>
    <t>64030201000409036</t>
  </si>
  <si>
    <t>64030201000409037</t>
  </si>
  <si>
    <t>吴洪斌</t>
  </si>
  <si>
    <t>64030201000409038</t>
  </si>
  <si>
    <t>64030201000409039</t>
  </si>
  <si>
    <t>64030201000409040</t>
  </si>
  <si>
    <t>64030201000409041</t>
  </si>
  <si>
    <t>64030201000409042</t>
  </si>
  <si>
    <t>64030201000409043</t>
  </si>
  <si>
    <t>吴玉安</t>
  </si>
  <si>
    <t>64030201000409044</t>
  </si>
  <si>
    <t>吴玉保</t>
  </si>
  <si>
    <t>64030201000409045</t>
  </si>
  <si>
    <t>吴天金</t>
  </si>
  <si>
    <t>64030201000409046</t>
  </si>
  <si>
    <t>史玉明</t>
  </si>
  <si>
    <t>64030201000409047</t>
  </si>
  <si>
    <t>64030201000409048</t>
  </si>
  <si>
    <t>吴玉金</t>
  </si>
  <si>
    <t>64030201000409049</t>
  </si>
  <si>
    <t>吴天银</t>
  </si>
  <si>
    <t>64030201000409050</t>
  </si>
  <si>
    <t>高桂平</t>
  </si>
  <si>
    <t>64030201000409051</t>
  </si>
  <si>
    <t>吴玉新</t>
  </si>
  <si>
    <t>64030201000409052</t>
  </si>
  <si>
    <t>吴天召</t>
  </si>
  <si>
    <t>64030201000409053</t>
  </si>
  <si>
    <t>吴玉福</t>
  </si>
  <si>
    <t>64030201000409054</t>
  </si>
  <si>
    <t>64030201000409055</t>
  </si>
  <si>
    <t>吴立</t>
  </si>
  <si>
    <t>64030201000409056</t>
  </si>
  <si>
    <t>64030201000409057</t>
  </si>
  <si>
    <t>64030201000409058</t>
  </si>
  <si>
    <t>64030201000409060</t>
  </si>
  <si>
    <t>64030201000409061</t>
  </si>
  <si>
    <t>64030201000409062</t>
  </si>
  <si>
    <t>64030201000409063</t>
  </si>
  <si>
    <t>吴景华</t>
  </si>
  <si>
    <t>64030201000409065</t>
  </si>
  <si>
    <t>64030201000409066</t>
  </si>
  <si>
    <t>李锦平</t>
  </si>
  <si>
    <t>64030201000409067</t>
  </si>
  <si>
    <t>吴祎</t>
  </si>
  <si>
    <t>64030201000409068</t>
  </si>
  <si>
    <t>仇少娟</t>
  </si>
  <si>
    <t>64030201000409069</t>
  </si>
  <si>
    <t>64030201000410001</t>
  </si>
  <si>
    <t>吴新国</t>
  </si>
  <si>
    <t>64030201000410002</t>
  </si>
  <si>
    <t>64030201000410003</t>
  </si>
  <si>
    <t>吴玉山</t>
  </si>
  <si>
    <t>64030201000410004</t>
  </si>
  <si>
    <t>64030201000410005</t>
  </si>
  <si>
    <t>64030201000410006</t>
  </si>
  <si>
    <t>64030201000410007</t>
  </si>
  <si>
    <t>吴立文</t>
  </si>
  <si>
    <t>64030201000410008</t>
  </si>
  <si>
    <t>64030201000410009</t>
  </si>
  <si>
    <t>64030201000410010</t>
  </si>
  <si>
    <t>64030201000410011</t>
  </si>
  <si>
    <t>吴立明</t>
  </si>
  <si>
    <t>64030201000410012</t>
  </si>
  <si>
    <t>64030201000410013</t>
  </si>
  <si>
    <t>吴兴忠</t>
  </si>
  <si>
    <t>64030201000410014</t>
  </si>
  <si>
    <t>陈彩</t>
  </si>
  <si>
    <t>64030201000410015</t>
  </si>
  <si>
    <t>吴新平</t>
  </si>
  <si>
    <t>64030201000410016</t>
  </si>
  <si>
    <t>吴新智</t>
  </si>
  <si>
    <t>64030201000410017</t>
  </si>
  <si>
    <t>吴伏元</t>
  </si>
  <si>
    <t>64030201000410018</t>
  </si>
  <si>
    <t>荐世忠</t>
  </si>
  <si>
    <t>64030201000410019</t>
  </si>
  <si>
    <t>64030201000410020</t>
  </si>
  <si>
    <t>荐世平</t>
  </si>
  <si>
    <t>64030201000410021</t>
  </si>
  <si>
    <t>64030201000410022</t>
  </si>
  <si>
    <t>刘少武</t>
  </si>
  <si>
    <t>64030201000410023</t>
  </si>
  <si>
    <t>64030201000410024</t>
  </si>
  <si>
    <t>吴克明</t>
  </si>
  <si>
    <t>64030201000410025</t>
  </si>
  <si>
    <t>吴天发</t>
  </si>
  <si>
    <t>64030201000410026</t>
  </si>
  <si>
    <t>吴公</t>
  </si>
  <si>
    <t>64030201000410027</t>
  </si>
  <si>
    <t>吴天俊</t>
  </si>
  <si>
    <t>64030201000410028</t>
  </si>
  <si>
    <t>吴兴家</t>
  </si>
  <si>
    <t>64030201000410029</t>
  </si>
  <si>
    <t>吴泽</t>
  </si>
  <si>
    <t>64030201000410030</t>
  </si>
  <si>
    <t>吴毅</t>
  </si>
  <si>
    <t>64030201000410031</t>
  </si>
  <si>
    <t>64030201000410032</t>
  </si>
  <si>
    <t>吴岐</t>
  </si>
  <si>
    <t>64030201000410033</t>
  </si>
  <si>
    <t>64030201000410034</t>
  </si>
  <si>
    <t>64030201000410035</t>
  </si>
  <si>
    <t>吴福新</t>
  </si>
  <si>
    <t>64030201000410036</t>
  </si>
  <si>
    <t>周建新</t>
  </si>
  <si>
    <t>64030201000410037</t>
  </si>
  <si>
    <t>64030201000410038</t>
  </si>
  <si>
    <t>吴新民</t>
  </si>
  <si>
    <t>64030201000410039</t>
  </si>
  <si>
    <t>吴玉川</t>
  </si>
  <si>
    <t>64030201000410040</t>
  </si>
  <si>
    <t>64030201000410041</t>
  </si>
  <si>
    <t>吴玉东</t>
  </si>
  <si>
    <t>64030201000410043</t>
  </si>
  <si>
    <t>64030201000410044</t>
  </si>
  <si>
    <t>64030201000410045</t>
  </si>
  <si>
    <t>周福山</t>
  </si>
  <si>
    <t>64030201000410046</t>
  </si>
  <si>
    <t>64030201000410047</t>
  </si>
  <si>
    <t>吴玉才</t>
  </si>
  <si>
    <t>64030201000410048</t>
  </si>
  <si>
    <t>吴秀</t>
  </si>
  <si>
    <t>64030201000410049</t>
  </si>
  <si>
    <t>吴天明</t>
  </si>
  <si>
    <t>64030201000410051</t>
  </si>
  <si>
    <t>64030201000410052</t>
  </si>
  <si>
    <t>吴兴金</t>
  </si>
  <si>
    <t>64030201000410053</t>
  </si>
  <si>
    <t>64030201000410054</t>
  </si>
  <si>
    <t>64030201000410055</t>
  </si>
  <si>
    <t>吴长宁</t>
  </si>
  <si>
    <t>64030201000410056</t>
  </si>
  <si>
    <t>吴克忠</t>
  </si>
  <si>
    <t>64030201000410057</t>
  </si>
  <si>
    <t>吴玉斌</t>
  </si>
  <si>
    <t>64030201000410058</t>
  </si>
  <si>
    <t>64030201000410059</t>
  </si>
  <si>
    <t>64030201000410060</t>
  </si>
  <si>
    <t>64030201000410061</t>
  </si>
  <si>
    <t>64030201000410062</t>
  </si>
  <si>
    <t>吴立彬</t>
  </si>
  <si>
    <t>64030201000410063</t>
  </si>
  <si>
    <t>吴少新</t>
  </si>
  <si>
    <t>64030201000410064</t>
  </si>
  <si>
    <t>64030201000410065</t>
  </si>
  <si>
    <t>64030201000410066</t>
  </si>
  <si>
    <t>64030201000501001</t>
  </si>
  <si>
    <t>64030201000501002</t>
  </si>
  <si>
    <t>64030201000501003</t>
  </si>
  <si>
    <t>64030201000501004</t>
  </si>
  <si>
    <t>杨长清</t>
  </si>
  <si>
    <t>64030201000501005</t>
  </si>
  <si>
    <t>杨义广</t>
  </si>
  <si>
    <t>64030201000501006</t>
  </si>
  <si>
    <t>64030201000501007</t>
  </si>
  <si>
    <t>杨泽云</t>
  </si>
  <si>
    <t>64030201000501008</t>
  </si>
  <si>
    <t>64030201000501009</t>
  </si>
  <si>
    <t>杨泽春</t>
  </si>
  <si>
    <t>64030201000501010</t>
  </si>
  <si>
    <t>马万花</t>
  </si>
  <si>
    <t>64030201000501011</t>
  </si>
  <si>
    <t>64030201000501012</t>
  </si>
  <si>
    <t>64030201000501013</t>
  </si>
  <si>
    <t>杨孝国</t>
  </si>
  <si>
    <t>64030201000501014</t>
  </si>
  <si>
    <t>杨孝忠</t>
  </si>
  <si>
    <t>64030201000501015</t>
  </si>
  <si>
    <t>杨志远</t>
  </si>
  <si>
    <t>64030201000501016</t>
  </si>
  <si>
    <t>何少清</t>
  </si>
  <si>
    <t>64030201000501017</t>
  </si>
  <si>
    <t>何学萍</t>
  </si>
  <si>
    <t>64030201000501018</t>
  </si>
  <si>
    <t>64030201000501019</t>
  </si>
  <si>
    <t>马炳贵</t>
  </si>
  <si>
    <t>64030201000501020</t>
  </si>
  <si>
    <t>杨孝山</t>
  </si>
  <si>
    <t>64030201000501021</t>
  </si>
  <si>
    <t>杨志全</t>
  </si>
  <si>
    <t>64030201000501022</t>
  </si>
  <si>
    <t>64030201000501023</t>
  </si>
  <si>
    <t>64030201000501024</t>
  </si>
  <si>
    <t>杨保龙</t>
  </si>
  <si>
    <t>64030201000501025</t>
  </si>
  <si>
    <t>杨孝东</t>
  </si>
  <si>
    <t>64030201000501026</t>
  </si>
  <si>
    <t>杨孝金</t>
  </si>
  <si>
    <t>64030201000501027</t>
  </si>
  <si>
    <t>杨孝银</t>
  </si>
  <si>
    <t>64030201000501028</t>
  </si>
  <si>
    <t>64030201000501029</t>
  </si>
  <si>
    <t>64030201000501030</t>
  </si>
  <si>
    <t>杨炳会</t>
  </si>
  <si>
    <t>64030201000501031</t>
  </si>
  <si>
    <t>64030201000501032</t>
  </si>
  <si>
    <t>马会保</t>
  </si>
  <si>
    <t>64030201000501033</t>
  </si>
  <si>
    <t>64030201000501034</t>
  </si>
  <si>
    <t>杨炳录</t>
  </si>
  <si>
    <t>64030201000501035</t>
  </si>
  <si>
    <t>杨炳胜</t>
  </si>
  <si>
    <t>64030201000501036</t>
  </si>
  <si>
    <t>杨炳虎</t>
  </si>
  <si>
    <t>64030201000501037</t>
  </si>
  <si>
    <t>64030201000501038</t>
  </si>
  <si>
    <t>64030201000501039</t>
  </si>
  <si>
    <t>杨炳红</t>
  </si>
  <si>
    <t>64030201000501040</t>
  </si>
  <si>
    <t>杨炳财</t>
  </si>
  <si>
    <t>64030201000501041</t>
  </si>
  <si>
    <t>马术海</t>
  </si>
  <si>
    <t>64030201000501042</t>
  </si>
  <si>
    <t>64030201000501043</t>
  </si>
  <si>
    <t>杨子龙</t>
  </si>
  <si>
    <t>64030201000501044</t>
  </si>
  <si>
    <t>杨炳瑞</t>
  </si>
  <si>
    <t>64030201000501045</t>
  </si>
  <si>
    <t>杨孝春</t>
  </si>
  <si>
    <t>64030201000501046</t>
  </si>
  <si>
    <t>丁秀峡</t>
  </si>
  <si>
    <t>64030201000501047</t>
  </si>
  <si>
    <t>马树珍</t>
  </si>
  <si>
    <t>64030201000501048</t>
  </si>
  <si>
    <t>赵文礼</t>
  </si>
  <si>
    <t>64030201000501049</t>
  </si>
  <si>
    <t>64030201000501050</t>
  </si>
  <si>
    <t>64030201000501051</t>
  </si>
  <si>
    <t>杨玉昌</t>
  </si>
  <si>
    <t>64030201000501052</t>
  </si>
  <si>
    <t>杨炳智</t>
  </si>
  <si>
    <t>64030201000501053</t>
  </si>
  <si>
    <t>杨兵军</t>
  </si>
  <si>
    <t>64030201000501054</t>
  </si>
  <si>
    <t>杨炳忠</t>
  </si>
  <si>
    <t>64030201000501055</t>
  </si>
  <si>
    <t>杨炳其</t>
  </si>
  <si>
    <t>64030201000501056</t>
  </si>
  <si>
    <t>杨炳则</t>
  </si>
  <si>
    <t>64030201000501057</t>
  </si>
  <si>
    <t>杜学英</t>
  </si>
  <si>
    <t>64030201000501058</t>
  </si>
  <si>
    <t>64030201000501059</t>
  </si>
  <si>
    <t>杨玉川</t>
  </si>
  <si>
    <t>64030201000501060</t>
  </si>
  <si>
    <t>杨玉田</t>
  </si>
  <si>
    <t>64030201000501061</t>
  </si>
  <si>
    <t>64030201000501062</t>
  </si>
  <si>
    <t>64030201000501063</t>
  </si>
  <si>
    <t>64030201000501064</t>
  </si>
  <si>
    <t>杨炳伏</t>
  </si>
  <si>
    <t>64030201000501065</t>
  </si>
  <si>
    <t>白秀花</t>
  </si>
  <si>
    <t>64030201000501066</t>
  </si>
  <si>
    <t>马自霞</t>
  </si>
  <si>
    <t>64030201000502001</t>
  </si>
  <si>
    <t>罗正江</t>
  </si>
  <si>
    <t>64030201000502002</t>
  </si>
  <si>
    <t>杨玉海</t>
  </si>
  <si>
    <t>64030201000502003</t>
  </si>
  <si>
    <t>64030201000502004</t>
  </si>
  <si>
    <t>64030201000502005</t>
  </si>
  <si>
    <t>马佳瑞</t>
  </si>
  <si>
    <t>64030201000502006</t>
  </si>
  <si>
    <t>64030201000502007</t>
  </si>
  <si>
    <t>王吉龙</t>
  </si>
  <si>
    <t>64030201000502008</t>
  </si>
  <si>
    <t>64030201000502009</t>
  </si>
  <si>
    <t>金学武</t>
  </si>
  <si>
    <t>64030201000502010</t>
  </si>
  <si>
    <t>64030201000502011</t>
  </si>
  <si>
    <t>64030201000502012</t>
  </si>
  <si>
    <t>64030201000502013</t>
  </si>
  <si>
    <t>杨炳俊</t>
  </si>
  <si>
    <t>64030201000502014</t>
  </si>
  <si>
    <t>杨炳广</t>
  </si>
  <si>
    <t>64030201000502015</t>
  </si>
  <si>
    <t>金学平</t>
  </si>
  <si>
    <t>64030201000502016</t>
  </si>
  <si>
    <t>64030201000502017</t>
  </si>
  <si>
    <t>王吉孝</t>
  </si>
  <si>
    <t>64030201000502018</t>
  </si>
  <si>
    <t>64030201000502020</t>
  </si>
  <si>
    <t>64030201000502021</t>
  </si>
  <si>
    <t>64030201000502022</t>
  </si>
  <si>
    <t>何文珍</t>
  </si>
  <si>
    <t>64030201000502023</t>
  </si>
  <si>
    <t>何忠国</t>
  </si>
  <si>
    <t>64030201000502024</t>
  </si>
  <si>
    <t>杨孝军</t>
  </si>
  <si>
    <t>64030201000502025</t>
  </si>
  <si>
    <t>王吉林</t>
  </si>
  <si>
    <t>64030201000502026</t>
  </si>
  <si>
    <t>64030201000502027</t>
  </si>
  <si>
    <t>64030201000502028</t>
  </si>
  <si>
    <t>杨学勤</t>
  </si>
  <si>
    <t>64030201000502029</t>
  </si>
  <si>
    <t>64030201000502030</t>
  </si>
  <si>
    <t>何文星</t>
  </si>
  <si>
    <t>64030201000502031</t>
  </si>
  <si>
    <t>64030201000502032</t>
  </si>
  <si>
    <t>何忠平</t>
  </si>
  <si>
    <t>64030201000502033</t>
  </si>
  <si>
    <t>杨炳学</t>
  </si>
  <si>
    <t>64030201000502034</t>
  </si>
  <si>
    <t>杨孝德</t>
  </si>
  <si>
    <t>64030201000502035</t>
  </si>
  <si>
    <t>杨建云</t>
  </si>
  <si>
    <t>64030201000502036</t>
  </si>
  <si>
    <t>杨玉才</t>
  </si>
  <si>
    <t>64030201000502037</t>
  </si>
  <si>
    <t>64030201000502038</t>
  </si>
  <si>
    <t>杨忠仁</t>
  </si>
  <si>
    <t>64030201000502039</t>
  </si>
  <si>
    <t>64030201000502040</t>
  </si>
  <si>
    <t>64030201000502041</t>
  </si>
  <si>
    <t>杨明录</t>
  </si>
  <si>
    <t>64030201000502042</t>
  </si>
  <si>
    <t>64030201000502043</t>
  </si>
  <si>
    <t>杨忠铭</t>
  </si>
  <si>
    <t>64030201000502044</t>
  </si>
  <si>
    <t>杨炳江</t>
  </si>
  <si>
    <t>64030201000502045</t>
  </si>
  <si>
    <t>64030201000502046</t>
  </si>
  <si>
    <t>杨玉清</t>
  </si>
  <si>
    <t>64030201000502047</t>
  </si>
  <si>
    <t>64030201000502048</t>
  </si>
  <si>
    <t>杨明玉</t>
  </si>
  <si>
    <t>64030201000502049</t>
  </si>
  <si>
    <t>金学孝</t>
  </si>
  <si>
    <t>64030201000502050</t>
  </si>
  <si>
    <t>杨玉春</t>
  </si>
  <si>
    <t>64030201000502051</t>
  </si>
  <si>
    <t>杨炳元</t>
  </si>
  <si>
    <t>64030201000502052</t>
  </si>
  <si>
    <t>64030201000502053</t>
  </si>
  <si>
    <t>杨玉礼</t>
  </si>
  <si>
    <t>64030201000502054</t>
  </si>
  <si>
    <t>王彦琴</t>
  </si>
  <si>
    <t>64030201000502055</t>
  </si>
  <si>
    <t>丁少花</t>
  </si>
  <si>
    <t>64030201000502056</t>
  </si>
  <si>
    <t>64030201000502057</t>
  </si>
  <si>
    <t>杨中和</t>
  </si>
  <si>
    <t>64030201000502058</t>
  </si>
  <si>
    <t>杨炳师</t>
  </si>
  <si>
    <t>64030201000502059</t>
  </si>
  <si>
    <t>64030201000502060</t>
  </si>
  <si>
    <t>64030201000502061</t>
  </si>
  <si>
    <t>杨玉东</t>
  </si>
  <si>
    <t>64030201000502062</t>
  </si>
  <si>
    <t>杨国喜</t>
  </si>
  <si>
    <t>64030201000502063</t>
  </si>
  <si>
    <t>王吉伟</t>
  </si>
  <si>
    <t>64030201000503001</t>
  </si>
  <si>
    <t>64030201000503002</t>
  </si>
  <si>
    <t>张洪云</t>
  </si>
  <si>
    <t>64030201000503003</t>
  </si>
  <si>
    <t>张洪新</t>
  </si>
  <si>
    <t>64030201000503004</t>
  </si>
  <si>
    <t>张洪彪</t>
  </si>
  <si>
    <t>64030201000503005</t>
  </si>
  <si>
    <t>李玉风</t>
  </si>
  <si>
    <t>64030201000503006</t>
  </si>
  <si>
    <t>金元孝</t>
  </si>
  <si>
    <t>64030201000503007</t>
  </si>
  <si>
    <t>64030201000503008</t>
  </si>
  <si>
    <t>金立明</t>
  </si>
  <si>
    <t>64030201000503009</t>
  </si>
  <si>
    <t>张洪义</t>
  </si>
  <si>
    <t>64030201000503010</t>
  </si>
  <si>
    <t>张洪武</t>
  </si>
  <si>
    <t>64030201000503011</t>
  </si>
  <si>
    <t>64030201000503012</t>
  </si>
  <si>
    <t>64030201000503013</t>
  </si>
  <si>
    <t>张洪文</t>
  </si>
  <si>
    <t>64030201000503014</t>
  </si>
  <si>
    <t>64030201000503015</t>
  </si>
  <si>
    <t>64030201000503016</t>
  </si>
  <si>
    <t>张洪海</t>
  </si>
  <si>
    <t>64030201000503017</t>
  </si>
  <si>
    <t>张洪雄</t>
  </si>
  <si>
    <t>64030201000503018</t>
  </si>
  <si>
    <t>张洪录</t>
  </si>
  <si>
    <t>64030201000503019</t>
  </si>
  <si>
    <t>张洪礼</t>
  </si>
  <si>
    <t>64030201000503020</t>
  </si>
  <si>
    <t>64030201000503021</t>
  </si>
  <si>
    <t>64030201000503022</t>
  </si>
  <si>
    <t>64030201000503023</t>
  </si>
  <si>
    <t>张佳新</t>
  </si>
  <si>
    <t>64030201000503024</t>
  </si>
  <si>
    <t>64030201000503025</t>
  </si>
  <si>
    <t>张洪顺</t>
  </si>
  <si>
    <t>64030201000503026</t>
  </si>
  <si>
    <t>张洪伏</t>
  </si>
  <si>
    <t>64030201000503027</t>
  </si>
  <si>
    <t>64030201000503028</t>
  </si>
  <si>
    <t>张洪保</t>
  </si>
  <si>
    <t>64030201000503029</t>
  </si>
  <si>
    <t>张洪成</t>
  </si>
  <si>
    <t>64030201000503030</t>
  </si>
  <si>
    <t>64030201000503031</t>
  </si>
  <si>
    <t>张文锋</t>
  </si>
  <si>
    <t>64030201000503032</t>
  </si>
  <si>
    <t>64030201000503033</t>
  </si>
  <si>
    <t>64030201000503034</t>
  </si>
  <si>
    <t>张文力</t>
  </si>
  <si>
    <t>64030201000503035</t>
  </si>
  <si>
    <t>64030201000504001</t>
  </si>
  <si>
    <t>64030201000504002</t>
  </si>
  <si>
    <t>64030201000504003</t>
  </si>
  <si>
    <t>64030201000504004</t>
  </si>
  <si>
    <t>64030201000504005</t>
  </si>
  <si>
    <t>64030201000504006</t>
  </si>
  <si>
    <t>丁宝林</t>
  </si>
  <si>
    <t>64030201000504007</t>
  </si>
  <si>
    <t>64030201000504008</t>
  </si>
  <si>
    <t>丁晓楠</t>
  </si>
  <si>
    <t>64030201000504009</t>
  </si>
  <si>
    <t>丁九才</t>
  </si>
  <si>
    <t>64030201000504010</t>
  </si>
  <si>
    <t>丁义锋</t>
  </si>
  <si>
    <t>64030201000504011</t>
  </si>
  <si>
    <t>64030201000504012</t>
  </si>
  <si>
    <t>64030201000504013</t>
  </si>
  <si>
    <t>64030201000504014</t>
  </si>
  <si>
    <t>64030201000504015</t>
  </si>
  <si>
    <t>64030201000504016</t>
  </si>
  <si>
    <t>丁连云</t>
  </si>
  <si>
    <t>64030201000504017</t>
  </si>
  <si>
    <t>张伟虎</t>
  </si>
  <si>
    <t>64030201000504018</t>
  </si>
  <si>
    <t>64030201000504019</t>
  </si>
  <si>
    <t>64030201000504020</t>
  </si>
  <si>
    <t>64030201000504021</t>
  </si>
  <si>
    <t>丁义祥</t>
  </si>
  <si>
    <t>64030201000504022</t>
  </si>
  <si>
    <t>64030201000504023</t>
  </si>
  <si>
    <t>64030201000504024</t>
  </si>
  <si>
    <t>丁连风</t>
  </si>
  <si>
    <t>64030201000504025</t>
  </si>
  <si>
    <t>金元顺</t>
  </si>
  <si>
    <t>64030201000504026</t>
  </si>
  <si>
    <t>金元珍</t>
  </si>
  <si>
    <t>64030201000504027</t>
  </si>
  <si>
    <t>马少珍</t>
  </si>
  <si>
    <t>64030201000504028</t>
  </si>
  <si>
    <t>64030201000504029</t>
  </si>
  <si>
    <t>马明涛</t>
  </si>
  <si>
    <t>64030201000504030</t>
  </si>
  <si>
    <t>64030201000504031</t>
  </si>
  <si>
    <t>64030201000504032</t>
  </si>
  <si>
    <t>马建材</t>
  </si>
  <si>
    <t>64030201000504033</t>
  </si>
  <si>
    <t>64030201000504034</t>
  </si>
  <si>
    <t>撒金山</t>
  </si>
  <si>
    <t>64030201000504035</t>
  </si>
  <si>
    <t>撒全珍</t>
  </si>
  <si>
    <t>64030201000504036</t>
  </si>
  <si>
    <t>金元信</t>
  </si>
  <si>
    <t>64030201000504037</t>
  </si>
  <si>
    <t>金元德</t>
  </si>
  <si>
    <t>64030201000504038</t>
  </si>
  <si>
    <t>金元义</t>
  </si>
  <si>
    <t>64030201000504039</t>
  </si>
  <si>
    <t>马明凤</t>
  </si>
  <si>
    <t>64030201000504040</t>
  </si>
  <si>
    <t>64030201000504041</t>
  </si>
  <si>
    <t>64030201000504042</t>
  </si>
  <si>
    <t>丁九红</t>
  </si>
  <si>
    <t>64030201000504043</t>
  </si>
  <si>
    <t>撒全忠</t>
  </si>
  <si>
    <t>64030201000504044</t>
  </si>
  <si>
    <t>64030201000504045</t>
  </si>
  <si>
    <t>64030201000504046</t>
  </si>
  <si>
    <t>马兴瑞</t>
  </si>
  <si>
    <t>64030201000504047</t>
  </si>
  <si>
    <t>马明宝</t>
  </si>
  <si>
    <t>64030201000504048</t>
  </si>
  <si>
    <t>马英连</t>
  </si>
  <si>
    <t>64030201000504049</t>
  </si>
  <si>
    <t>64030201000504050</t>
  </si>
  <si>
    <t>64030201000504051</t>
  </si>
  <si>
    <t>64030201000504052</t>
  </si>
  <si>
    <t>64030201000504053</t>
  </si>
  <si>
    <t>马宏斌</t>
  </si>
  <si>
    <t>64030201000504054</t>
  </si>
  <si>
    <t>64030201000504055</t>
  </si>
  <si>
    <t>64030201000504056</t>
  </si>
  <si>
    <t>64030201000504057</t>
  </si>
  <si>
    <t>64030201000504058</t>
  </si>
  <si>
    <t>64030201000504059</t>
  </si>
  <si>
    <t>撒全如</t>
  </si>
  <si>
    <t>64030201000504060</t>
  </si>
  <si>
    <t>撒全林</t>
  </si>
  <si>
    <t>64030201000504061</t>
  </si>
  <si>
    <t>撒全银</t>
  </si>
  <si>
    <t>64030201000504062</t>
  </si>
  <si>
    <t>64030201000504063</t>
  </si>
  <si>
    <t>64030201000504064</t>
  </si>
  <si>
    <t>金元忠</t>
  </si>
  <si>
    <t>64030201000504065</t>
  </si>
  <si>
    <t>金立成</t>
  </si>
  <si>
    <t>64030201000504066</t>
  </si>
  <si>
    <t>64030201000504067</t>
  </si>
  <si>
    <t>64030201000504069</t>
  </si>
  <si>
    <t>马少勤</t>
  </si>
  <si>
    <t>64030201000504070</t>
  </si>
  <si>
    <t>何春梅</t>
  </si>
  <si>
    <t>64030201000504071</t>
  </si>
  <si>
    <t>64030201000504072</t>
  </si>
  <si>
    <t>64030201000505001</t>
  </si>
  <si>
    <t>64030201000505002</t>
  </si>
  <si>
    <t>64030201000505003</t>
  </si>
  <si>
    <t>金忠良</t>
  </si>
  <si>
    <t>64030201000505004</t>
  </si>
  <si>
    <t>金保</t>
  </si>
  <si>
    <t>64030201000505005</t>
  </si>
  <si>
    <t>64030201000505006</t>
  </si>
  <si>
    <t>金风庭</t>
  </si>
  <si>
    <t>64030201000505007</t>
  </si>
  <si>
    <t>金国锋</t>
  </si>
  <si>
    <t>64030201000505008</t>
  </si>
  <si>
    <t>金国新</t>
  </si>
  <si>
    <t>64030201000505009</t>
  </si>
  <si>
    <t>64030201000505010</t>
  </si>
  <si>
    <t>金凤朝</t>
  </si>
  <si>
    <t>64030201000505011</t>
  </si>
  <si>
    <t>64030201000505012</t>
  </si>
  <si>
    <t>金风珍</t>
  </si>
  <si>
    <t>64030201000505013</t>
  </si>
  <si>
    <t>64030201000505014</t>
  </si>
  <si>
    <t>64030201000505015</t>
  </si>
  <si>
    <t>64030201000505016</t>
  </si>
  <si>
    <t>64030201000505017</t>
  </si>
  <si>
    <t>丁术芳</t>
  </si>
  <si>
    <t>64030201000505018</t>
  </si>
  <si>
    <t>李文华</t>
  </si>
  <si>
    <t>64030201000505019</t>
  </si>
  <si>
    <t>64030201000505020</t>
  </si>
  <si>
    <t>64030201000505021</t>
  </si>
  <si>
    <t>金国民</t>
  </si>
  <si>
    <t>64030201000505022</t>
  </si>
  <si>
    <t>王翠莲</t>
  </si>
  <si>
    <t>64030201000505023</t>
  </si>
  <si>
    <t>金正明</t>
  </si>
  <si>
    <t>64030201000505024</t>
  </si>
  <si>
    <t>64030201000505025</t>
  </si>
  <si>
    <t>金国俊</t>
  </si>
  <si>
    <t>64030201000505026</t>
  </si>
  <si>
    <t>64030201000505027</t>
  </si>
  <si>
    <t>金跃文</t>
  </si>
  <si>
    <t>64030201000505028</t>
  </si>
  <si>
    <t>金彦龙</t>
  </si>
  <si>
    <t>64030201000505029</t>
  </si>
  <si>
    <t>金彦明</t>
  </si>
  <si>
    <t>64030201000505030</t>
  </si>
  <si>
    <t>金忠孝</t>
  </si>
  <si>
    <t>64030201000505031</t>
  </si>
  <si>
    <t>李彩霞</t>
  </si>
  <si>
    <t>64030201000505032</t>
  </si>
  <si>
    <t>64030201000505033</t>
  </si>
  <si>
    <t>金彦林</t>
  </si>
  <si>
    <t>64030201000505034</t>
  </si>
  <si>
    <t>64030201000505035</t>
  </si>
  <si>
    <t>64030201000505036</t>
  </si>
  <si>
    <t>64030201000506001</t>
  </si>
  <si>
    <t>64030201000506002</t>
  </si>
  <si>
    <t>金文庭</t>
  </si>
  <si>
    <t>64030201000506003</t>
  </si>
  <si>
    <t>64030201000506004</t>
  </si>
  <si>
    <t>64030201000506005</t>
  </si>
  <si>
    <t>金文清</t>
  </si>
  <si>
    <t>64030201000506006</t>
  </si>
  <si>
    <t>64030201000506007</t>
  </si>
  <si>
    <t>金磊</t>
  </si>
  <si>
    <t>64030201000506008</t>
  </si>
  <si>
    <t>64030201000506009</t>
  </si>
  <si>
    <t>64030201000506010</t>
  </si>
  <si>
    <t>金忠平</t>
  </si>
  <si>
    <t>64030201000506011</t>
  </si>
  <si>
    <t>金忠明</t>
  </si>
  <si>
    <t>64030201000506012</t>
  </si>
  <si>
    <t>64030201000506013</t>
  </si>
  <si>
    <t>64030201000506014</t>
  </si>
  <si>
    <t>金保国</t>
  </si>
  <si>
    <t>64030201000506015</t>
  </si>
  <si>
    <t>64030201000506016</t>
  </si>
  <si>
    <t>64030201000506017</t>
  </si>
  <si>
    <t>金忠山</t>
  </si>
  <si>
    <t>64030201000506018</t>
  </si>
  <si>
    <t>金东德</t>
  </si>
  <si>
    <t>64030201000506019</t>
  </si>
  <si>
    <t>金少银</t>
  </si>
  <si>
    <t>64030201000506020</t>
  </si>
  <si>
    <t>金汉兵</t>
  </si>
  <si>
    <t>64030201000506021</t>
  </si>
  <si>
    <t>64030201000506022</t>
  </si>
  <si>
    <t>金赞</t>
  </si>
  <si>
    <t>64030201000506023</t>
  </si>
  <si>
    <t>金东财</t>
  </si>
  <si>
    <t>64030201000506024</t>
  </si>
  <si>
    <t>64030201000506025</t>
  </si>
  <si>
    <t>金文彦</t>
  </si>
  <si>
    <t>64030201000506026</t>
  </si>
  <si>
    <t>64030201000506027</t>
  </si>
  <si>
    <t>金东孝</t>
  </si>
  <si>
    <t>64030201000506029</t>
  </si>
  <si>
    <t>64030201000506030</t>
  </si>
  <si>
    <t>64030201000506031</t>
  </si>
  <si>
    <t>金东明</t>
  </si>
  <si>
    <t>64030201000506032</t>
  </si>
  <si>
    <t>64030201000506033</t>
  </si>
  <si>
    <t>金文仓</t>
  </si>
  <si>
    <t>64030201000506034</t>
  </si>
  <si>
    <t>64030201000506036</t>
  </si>
  <si>
    <t>64030201000506037</t>
  </si>
  <si>
    <t>64030201000506038</t>
  </si>
  <si>
    <t>64030201000506039</t>
  </si>
  <si>
    <t>金文祥</t>
  </si>
  <si>
    <t>64030201000506040</t>
  </si>
  <si>
    <t>金忠亮</t>
  </si>
  <si>
    <t>64030201000506041</t>
  </si>
  <si>
    <t>金绍文</t>
  </si>
  <si>
    <t>64030201000506042</t>
  </si>
  <si>
    <t>金玉贞</t>
  </si>
  <si>
    <t>64030201000506043</t>
  </si>
  <si>
    <t>64030201000506044</t>
  </si>
  <si>
    <t>王正忠</t>
  </si>
  <si>
    <t>64030201000506045</t>
  </si>
  <si>
    <t>金汉青</t>
  </si>
  <si>
    <t>64030201000506046</t>
  </si>
  <si>
    <t>丁梅侠</t>
  </si>
  <si>
    <t>64030201000506047</t>
  </si>
  <si>
    <t>金忠国</t>
  </si>
  <si>
    <t>64030201000506048</t>
  </si>
  <si>
    <t>金忠银</t>
  </si>
  <si>
    <t>64030201000506049</t>
  </si>
  <si>
    <t>金文环</t>
  </si>
  <si>
    <t>64030201000506050</t>
  </si>
  <si>
    <t>马莲珍</t>
  </si>
  <si>
    <t>64030201000506051</t>
  </si>
  <si>
    <t>金东军</t>
  </si>
  <si>
    <t>64030201000506052</t>
  </si>
  <si>
    <t>金东海</t>
  </si>
  <si>
    <t>64030201000506053</t>
  </si>
  <si>
    <t>金东保</t>
  </si>
  <si>
    <t>64030201000506054</t>
  </si>
  <si>
    <t>金东银</t>
  </si>
  <si>
    <t>64030201000506055</t>
  </si>
  <si>
    <t>金保林</t>
  </si>
  <si>
    <t>64030201000506056</t>
  </si>
  <si>
    <t>金汉武</t>
  </si>
  <si>
    <t>64030201000506057</t>
  </si>
  <si>
    <t>金小春</t>
  </si>
  <si>
    <t>64030201000506058</t>
  </si>
  <si>
    <t>金兆国</t>
  </si>
  <si>
    <t>64030201000506059</t>
  </si>
  <si>
    <t>64030201000506060</t>
  </si>
  <si>
    <t>黄海花</t>
  </si>
  <si>
    <t>64030201000506061</t>
  </si>
  <si>
    <t>金文广</t>
  </si>
  <si>
    <t>64030201000506062</t>
  </si>
  <si>
    <t>金文山</t>
  </si>
  <si>
    <t>64030201000506063</t>
  </si>
  <si>
    <t>64030201000506064</t>
  </si>
  <si>
    <t>64030201000506065</t>
  </si>
  <si>
    <t>金文帮</t>
  </si>
  <si>
    <t>64030201000506066</t>
  </si>
  <si>
    <t>金富贵</t>
  </si>
  <si>
    <t>64030201000506067</t>
  </si>
  <si>
    <t>金忠兵</t>
  </si>
  <si>
    <t>64030201000506068</t>
  </si>
  <si>
    <t>马少全</t>
  </si>
  <si>
    <t>64030201000506069</t>
  </si>
  <si>
    <t>马林兵</t>
  </si>
  <si>
    <t>64030201000506070</t>
  </si>
  <si>
    <t>64030201000506071</t>
  </si>
  <si>
    <t>64030201000506072</t>
  </si>
  <si>
    <t>64030201000506073</t>
  </si>
  <si>
    <t>64030201000506074</t>
  </si>
  <si>
    <t>金忠成</t>
  </si>
  <si>
    <t>64030201000506075</t>
  </si>
  <si>
    <t>金宝忠</t>
  </si>
  <si>
    <t>64030201000507001</t>
  </si>
  <si>
    <t>64030201000507002</t>
  </si>
  <si>
    <t>64030201000507003</t>
  </si>
  <si>
    <t>64030201000507004</t>
  </si>
  <si>
    <t>64030201000507005</t>
  </si>
  <si>
    <t>马淑娟</t>
  </si>
  <si>
    <t>64030201000507006</t>
  </si>
  <si>
    <t>马瑞霞</t>
  </si>
  <si>
    <t>64030201000507007</t>
  </si>
  <si>
    <t>64030201000507008</t>
  </si>
  <si>
    <t>64030201000507009</t>
  </si>
  <si>
    <t>64030201000507010</t>
  </si>
  <si>
    <t>64030201000507011</t>
  </si>
  <si>
    <t>64030201000507012</t>
  </si>
  <si>
    <t>64030201000507013</t>
  </si>
  <si>
    <t>64030201000507014</t>
  </si>
  <si>
    <t>64030201000507015</t>
  </si>
  <si>
    <t>64030201000507016</t>
  </si>
  <si>
    <t>64030201000507017</t>
  </si>
  <si>
    <t>64030201000507018</t>
  </si>
  <si>
    <t>64030201000507019</t>
  </si>
  <si>
    <t>64030201000507020</t>
  </si>
  <si>
    <t>64030201000507021</t>
  </si>
  <si>
    <t>64030201000507022</t>
  </si>
  <si>
    <t>64030201000507023</t>
  </si>
  <si>
    <t>64030201000507024</t>
  </si>
  <si>
    <t>64030201000507025</t>
  </si>
  <si>
    <t>64030201000507026</t>
  </si>
  <si>
    <t>64030201000507027</t>
  </si>
  <si>
    <t>64030201000507028</t>
  </si>
  <si>
    <t>64030201000507029</t>
  </si>
  <si>
    <t>64030201000507030</t>
  </si>
  <si>
    <t>64030201000507031</t>
  </si>
  <si>
    <t>马立春</t>
  </si>
  <si>
    <t>64030201000507032</t>
  </si>
  <si>
    <t>64030201000507033</t>
  </si>
  <si>
    <t>64030201000507034</t>
  </si>
  <si>
    <t>64030201000507035</t>
  </si>
  <si>
    <t>64030201000507036</t>
  </si>
  <si>
    <t>64030201000507037</t>
  </si>
  <si>
    <t>64030201000507038</t>
  </si>
  <si>
    <t>马亭兰</t>
  </si>
  <si>
    <t>64030201000507039</t>
  </si>
  <si>
    <t>64030201000508001</t>
  </si>
  <si>
    <t>64030201000508002</t>
  </si>
  <si>
    <t>64030201000508003</t>
  </si>
  <si>
    <t>丁少强</t>
  </si>
  <si>
    <t>64030201000508004</t>
  </si>
  <si>
    <t>64030201000508005</t>
  </si>
  <si>
    <t>64030201000508006</t>
  </si>
  <si>
    <t>杨占礼</t>
  </si>
  <si>
    <t>64030201000508007</t>
  </si>
  <si>
    <t>64030201000508008</t>
  </si>
  <si>
    <t>64030201000508009</t>
  </si>
  <si>
    <t>64030201000508010</t>
  </si>
  <si>
    <t>64030201000508011</t>
  </si>
  <si>
    <t>64030201000508012</t>
  </si>
  <si>
    <t>64030201000508013</t>
  </si>
  <si>
    <t>64030201000508014</t>
  </si>
  <si>
    <t>64030201000508015</t>
  </si>
  <si>
    <t>64030201000508016</t>
  </si>
  <si>
    <t>64030201000508017</t>
  </si>
  <si>
    <t>64030201000508018</t>
  </si>
  <si>
    <t>64030201000508019</t>
  </si>
  <si>
    <t>马晓锋</t>
  </si>
  <si>
    <t>64030201000508020</t>
  </si>
  <si>
    <t>64030201000508021</t>
  </si>
  <si>
    <t>64030201000508022</t>
  </si>
  <si>
    <t>64030201000508023</t>
  </si>
  <si>
    <t>64030201000508024</t>
  </si>
  <si>
    <t>64030201000508025</t>
  </si>
  <si>
    <t>丁怀忠</t>
  </si>
  <si>
    <t>64030201000508026</t>
  </si>
  <si>
    <t>64030201000508027</t>
  </si>
  <si>
    <t>64030201000508028</t>
  </si>
  <si>
    <t>64030201000508029</t>
  </si>
  <si>
    <t>64030201000508030</t>
  </si>
  <si>
    <t>64030201000508031</t>
  </si>
  <si>
    <t>64030201000508032</t>
  </si>
  <si>
    <t>64030201000508033</t>
  </si>
  <si>
    <t>64030201000508034</t>
  </si>
  <si>
    <t>64030201000508035</t>
  </si>
  <si>
    <t>64030201000508036</t>
  </si>
  <si>
    <t>64030201000508037</t>
  </si>
  <si>
    <t>马兴旺</t>
  </si>
  <si>
    <t>64030201000508038</t>
  </si>
  <si>
    <t>丁少全</t>
  </si>
  <si>
    <t>64030201000508039</t>
  </si>
  <si>
    <t>64030201000508040</t>
  </si>
  <si>
    <t>64030201000508041</t>
  </si>
  <si>
    <t>马少团</t>
  </si>
  <si>
    <t>64030201000508042</t>
  </si>
  <si>
    <t>马少礼</t>
  </si>
  <si>
    <t>64030201000508043</t>
  </si>
  <si>
    <t>64030201000508044</t>
  </si>
  <si>
    <t>64030201000508045</t>
  </si>
  <si>
    <t>64030201000508046</t>
  </si>
  <si>
    <t>64030201000508047</t>
  </si>
  <si>
    <t>64030201000508048</t>
  </si>
  <si>
    <t>64030201000508049</t>
  </si>
  <si>
    <t>64030201000508050</t>
  </si>
  <si>
    <t>64030201000508052</t>
  </si>
  <si>
    <t>64030201000508053</t>
  </si>
  <si>
    <t>马红山</t>
  </si>
  <si>
    <t>64030201000508054</t>
  </si>
  <si>
    <t>马鹏程</t>
  </si>
  <si>
    <t>64030201000508055</t>
  </si>
  <si>
    <t>64030201000508056</t>
  </si>
  <si>
    <t>64030201000508057</t>
  </si>
  <si>
    <t>64030201000508058</t>
  </si>
  <si>
    <t>马兴会</t>
  </si>
  <si>
    <t>64030201000508059</t>
  </si>
  <si>
    <t>64030201000508060</t>
  </si>
  <si>
    <t>64030201000508061</t>
  </si>
  <si>
    <t>丁怀清</t>
  </si>
  <si>
    <t>64030201000509001</t>
  </si>
  <si>
    <t>64030201000509002</t>
  </si>
  <si>
    <t>马世荣</t>
  </si>
  <si>
    <t>64030201000509003</t>
  </si>
  <si>
    <t>马万珍</t>
  </si>
  <si>
    <t>64030201000509004</t>
  </si>
  <si>
    <t>64030201000509005</t>
  </si>
  <si>
    <t>马世林</t>
  </si>
  <si>
    <t>64030201000509006</t>
  </si>
  <si>
    <t>64030201000509007</t>
  </si>
  <si>
    <t>64030201000509008</t>
  </si>
  <si>
    <t>64030201000509009</t>
  </si>
  <si>
    <t>64030201000509010</t>
  </si>
  <si>
    <t>64030201000509011</t>
  </si>
  <si>
    <t>马庚</t>
  </si>
  <si>
    <t>64030201000509012</t>
  </si>
  <si>
    <t>马吉</t>
  </si>
  <si>
    <t>64030201000509013</t>
  </si>
  <si>
    <t>64030201000509014</t>
  </si>
  <si>
    <t>64030201000509015</t>
  </si>
  <si>
    <t>64030201000509016</t>
  </si>
  <si>
    <t>64030201000509017</t>
  </si>
  <si>
    <t>马云国</t>
  </si>
  <si>
    <t>64030201000509018</t>
  </si>
  <si>
    <t>满向东</t>
  </si>
  <si>
    <t>64030201000509019</t>
  </si>
  <si>
    <t>满旭东</t>
  </si>
  <si>
    <t>64030201000509020</t>
  </si>
  <si>
    <t>满国栋</t>
  </si>
  <si>
    <t>64030201000509021</t>
  </si>
  <si>
    <t>满国军</t>
  </si>
  <si>
    <t>64030201000509022</t>
  </si>
  <si>
    <t>64030201000509023</t>
  </si>
  <si>
    <t>64030201000509024</t>
  </si>
  <si>
    <t>64030201000509025</t>
  </si>
  <si>
    <t>64030201000509026</t>
  </si>
  <si>
    <t>64030201000509027</t>
  </si>
  <si>
    <t>64030201000509028</t>
  </si>
  <si>
    <t>64030201000509029</t>
  </si>
  <si>
    <t>王保才</t>
  </si>
  <si>
    <t>64030201000509030</t>
  </si>
  <si>
    <t>何小红</t>
  </si>
  <si>
    <t>64030201000509031</t>
  </si>
  <si>
    <t>马云东</t>
  </si>
  <si>
    <t>64030201000509032</t>
  </si>
  <si>
    <t>64030201000509033</t>
  </si>
  <si>
    <t>64030201000509034</t>
  </si>
  <si>
    <t>64030201000509035</t>
  </si>
  <si>
    <t>64030201000509036</t>
  </si>
  <si>
    <t>64030201000509037</t>
  </si>
  <si>
    <t>64030201000509038</t>
  </si>
  <si>
    <t>64030201000509039</t>
  </si>
  <si>
    <t>64030201000509040</t>
  </si>
  <si>
    <t>64030201000509041</t>
  </si>
  <si>
    <t>马廷华</t>
  </si>
  <si>
    <t>64030201000509042</t>
  </si>
  <si>
    <t>64030201000509043</t>
  </si>
  <si>
    <t>马宝兴</t>
  </si>
  <si>
    <t>64030201000509044</t>
  </si>
  <si>
    <t>64030201000509045</t>
  </si>
  <si>
    <t>64030201000509046</t>
  </si>
  <si>
    <t>马万宝</t>
  </si>
  <si>
    <t>64030201000510001</t>
  </si>
  <si>
    <t>拜正祥</t>
  </si>
  <si>
    <t>64030201000510002</t>
  </si>
  <si>
    <t>杨孝文</t>
  </si>
  <si>
    <t>64030201000510003</t>
  </si>
  <si>
    <t>马凤珍</t>
  </si>
  <si>
    <t>64030201000510004</t>
  </si>
  <si>
    <t>杨孝武</t>
  </si>
  <si>
    <t>64030201000510005</t>
  </si>
  <si>
    <t>杨孝庭</t>
  </si>
  <si>
    <t>64030201000510006</t>
  </si>
  <si>
    <t>64030201000510007</t>
  </si>
  <si>
    <t>64030201000510008</t>
  </si>
  <si>
    <t>64030201000510009</t>
  </si>
  <si>
    <t>杨孝清</t>
  </si>
  <si>
    <t>64030201000510011</t>
  </si>
  <si>
    <t>杨东军</t>
  </si>
  <si>
    <t>64030201000510012</t>
  </si>
  <si>
    <t>杨孝刚</t>
  </si>
  <si>
    <t>64030201000510013</t>
  </si>
  <si>
    <t>杨孝兵</t>
  </si>
  <si>
    <t>64030201000510014</t>
  </si>
  <si>
    <t>杨孝学</t>
  </si>
  <si>
    <t>64030201000510015</t>
  </si>
  <si>
    <t>杨孝平</t>
  </si>
  <si>
    <t>64030201000510016</t>
  </si>
  <si>
    <t>杨孝印</t>
  </si>
  <si>
    <t>64030201000510017</t>
  </si>
  <si>
    <t>64030201000510018</t>
  </si>
  <si>
    <t>杨术江</t>
  </si>
  <si>
    <t>64030201000510019</t>
  </si>
  <si>
    <t>64030201000510020</t>
  </si>
  <si>
    <t>64030201000510021</t>
  </si>
  <si>
    <t>64030201000510022</t>
  </si>
  <si>
    <t>64030201000510023</t>
  </si>
  <si>
    <t>杨启珍</t>
  </si>
  <si>
    <t>64030201000510024</t>
  </si>
  <si>
    <t>64030201000510025</t>
  </si>
  <si>
    <t>64030201000510026</t>
  </si>
  <si>
    <t>64030201000510027</t>
  </si>
  <si>
    <t>64030201000510028</t>
  </si>
  <si>
    <t>何英明</t>
  </si>
  <si>
    <t>64030201000510029</t>
  </si>
  <si>
    <t>何强</t>
  </si>
  <si>
    <t>64030201000510030</t>
  </si>
  <si>
    <t>64030201000510031</t>
  </si>
  <si>
    <t>64030201000510032</t>
  </si>
  <si>
    <t>李银海</t>
  </si>
  <si>
    <t>64030201000510033</t>
  </si>
  <si>
    <t>李云堂</t>
  </si>
  <si>
    <t>64030201000510034</t>
  </si>
  <si>
    <t>杨晓东</t>
  </si>
  <si>
    <t>64030201000510035</t>
  </si>
  <si>
    <t>64030201000510036</t>
  </si>
  <si>
    <t>64030201000510037</t>
  </si>
  <si>
    <t>杨金彪</t>
  </si>
  <si>
    <t>64030201000510038</t>
  </si>
  <si>
    <t>64030201000510039</t>
  </si>
  <si>
    <t>64030201000510040</t>
  </si>
  <si>
    <t>杨立国</t>
  </si>
  <si>
    <t>64030201000510041</t>
  </si>
  <si>
    <t>杨立敬</t>
  </si>
  <si>
    <t>64030201000510042</t>
  </si>
  <si>
    <t>杨立洲</t>
  </si>
  <si>
    <t>64030201000510043</t>
  </si>
  <si>
    <t>杨立华</t>
  </si>
  <si>
    <t>64030201000510044</t>
  </si>
  <si>
    <t>64030201000510045</t>
  </si>
  <si>
    <t>64030201000510046</t>
  </si>
  <si>
    <t>64030201000510047</t>
  </si>
  <si>
    <t>杨术孝</t>
  </si>
  <si>
    <t>64030201000510048</t>
  </si>
  <si>
    <t>杨炳军</t>
  </si>
  <si>
    <t>64030201000510049</t>
  </si>
  <si>
    <t>拜正芳</t>
  </si>
  <si>
    <t>64030201000510050</t>
  </si>
  <si>
    <t>杨吉秀</t>
  </si>
  <si>
    <t>64030201000510051</t>
  </si>
  <si>
    <t>杨术财</t>
  </si>
  <si>
    <t>64030201000510052</t>
  </si>
  <si>
    <t>64030201000510053</t>
  </si>
  <si>
    <t>64030201000510054</t>
  </si>
  <si>
    <t>杨炳东</t>
  </si>
  <si>
    <t>64030201000510055</t>
  </si>
  <si>
    <t>杨炳正</t>
  </si>
  <si>
    <t>64030201000510056</t>
  </si>
  <si>
    <t>杨吉昌</t>
  </si>
  <si>
    <t>64030201000510057</t>
  </si>
  <si>
    <t>杨明清</t>
  </si>
  <si>
    <t>64030201000510058</t>
  </si>
  <si>
    <t>杨炳祥</t>
  </si>
  <si>
    <t>64030201000510059</t>
  </si>
  <si>
    <t>杨泽东</t>
  </si>
  <si>
    <t>64030201000510060</t>
  </si>
  <si>
    <t>杨泽林</t>
  </si>
  <si>
    <t>64030201000510061</t>
  </si>
  <si>
    <t>杨启林</t>
  </si>
  <si>
    <t>64030201000510063</t>
  </si>
  <si>
    <t>王吉明</t>
  </si>
  <si>
    <t>64030201000510064</t>
  </si>
  <si>
    <t>王吉亮</t>
  </si>
  <si>
    <t>64030201000510065</t>
  </si>
  <si>
    <t>64030201000510066</t>
  </si>
  <si>
    <t>杨孝礼</t>
  </si>
  <si>
    <t>64030201000510067</t>
  </si>
  <si>
    <t>64030201000511001</t>
  </si>
  <si>
    <t>64030201000511003</t>
  </si>
  <si>
    <t>64030201000511004</t>
  </si>
  <si>
    <t>64030201000511005</t>
  </si>
  <si>
    <t>牛兴华</t>
  </si>
  <si>
    <t>64030201000511006</t>
  </si>
  <si>
    <t>64030201000511007</t>
  </si>
  <si>
    <t>马光知</t>
  </si>
  <si>
    <t>64030201000511008</t>
  </si>
  <si>
    <t>64030201000511009</t>
  </si>
  <si>
    <t>64030201000511010</t>
  </si>
  <si>
    <t>牛兴生</t>
  </si>
  <si>
    <t>64030201000511011</t>
  </si>
  <si>
    <t>牛立春</t>
  </si>
  <si>
    <t>64030201000511012</t>
  </si>
  <si>
    <t>牛丽俊</t>
  </si>
  <si>
    <t>64030201000511013</t>
  </si>
  <si>
    <t>牛兴礼</t>
  </si>
  <si>
    <t>64030201000511014</t>
  </si>
  <si>
    <t>64030201000511016</t>
  </si>
  <si>
    <t>64030201000511017</t>
  </si>
  <si>
    <t>64030201000511018</t>
  </si>
  <si>
    <t>马云升</t>
  </si>
  <si>
    <t>64030201000511019</t>
  </si>
  <si>
    <t>64030201000511020</t>
  </si>
  <si>
    <t>强海东</t>
  </si>
  <si>
    <t>64030201000511021</t>
  </si>
  <si>
    <t>64030201000511022</t>
  </si>
  <si>
    <t>马桂峡</t>
  </si>
  <si>
    <t>64030201000511023</t>
  </si>
  <si>
    <t>64030201000511024</t>
  </si>
  <si>
    <t>64030201000511025</t>
  </si>
  <si>
    <t>64030201000511026</t>
  </si>
  <si>
    <t>马孝成</t>
  </si>
  <si>
    <t>64030201000511027</t>
  </si>
  <si>
    <t>64030201000511028</t>
  </si>
  <si>
    <t>64030201000511029</t>
  </si>
  <si>
    <t>牛正国</t>
  </si>
  <si>
    <t>64030201000511030</t>
  </si>
  <si>
    <t>64030201000511031</t>
  </si>
  <si>
    <t>牛新军</t>
  </si>
  <si>
    <t>64030201000511032</t>
  </si>
  <si>
    <t>64030201000511033</t>
  </si>
  <si>
    <t>64030201000511034</t>
  </si>
  <si>
    <t>马云锋</t>
  </si>
  <si>
    <t>64030201000512001</t>
  </si>
  <si>
    <t>64030201000512002</t>
  </si>
  <si>
    <t>马吉卫</t>
  </si>
  <si>
    <t>64030201000512003</t>
  </si>
  <si>
    <t>64030201000512004</t>
  </si>
  <si>
    <t>64030201000512005</t>
  </si>
  <si>
    <t>马孝龙</t>
  </si>
  <si>
    <t>64030201000512006</t>
  </si>
  <si>
    <t>64030201000512007</t>
  </si>
  <si>
    <t>马光财</t>
  </si>
  <si>
    <t>64030201000512008</t>
  </si>
  <si>
    <t>马继国</t>
  </si>
  <si>
    <t>64030201000512009</t>
  </si>
  <si>
    <t>64030201000512010</t>
  </si>
  <si>
    <t>强华云</t>
  </si>
  <si>
    <t>64030201000512011</t>
  </si>
  <si>
    <t>马光凤</t>
  </si>
  <si>
    <t>64030201000512012</t>
  </si>
  <si>
    <t>马吉彦</t>
  </si>
  <si>
    <t>64030201000512013</t>
  </si>
  <si>
    <t>64030201000512014</t>
  </si>
  <si>
    <t>64030201000512015</t>
  </si>
  <si>
    <t>马光孝</t>
  </si>
  <si>
    <t>64030201000512016</t>
  </si>
  <si>
    <t>马吉爱</t>
  </si>
  <si>
    <t>64030201000512017</t>
  </si>
  <si>
    <t>64030201000512018</t>
  </si>
  <si>
    <t>马吉有</t>
  </si>
  <si>
    <t>64030201000512019</t>
  </si>
  <si>
    <t>64030201000512020</t>
  </si>
  <si>
    <t>64030201000512021</t>
  </si>
  <si>
    <t>马吉义</t>
  </si>
  <si>
    <t>64030201000512022</t>
  </si>
  <si>
    <t>强华南</t>
  </si>
  <si>
    <t>64030201000513001</t>
  </si>
  <si>
    <t>丁国珍</t>
  </si>
  <si>
    <t>64030201000513002</t>
  </si>
  <si>
    <t>丁国堂</t>
  </si>
  <si>
    <t>64030201000513003</t>
  </si>
  <si>
    <t>64030201000513004</t>
  </si>
  <si>
    <t>丁富贵</t>
  </si>
  <si>
    <t>64030201000513005</t>
  </si>
  <si>
    <t>64030201000513006</t>
  </si>
  <si>
    <t>64030201000513007</t>
  </si>
  <si>
    <t>丁国宝</t>
  </si>
  <si>
    <t>64030201000513008</t>
  </si>
  <si>
    <t>丁国祥</t>
  </si>
  <si>
    <t>64030201000513009</t>
  </si>
  <si>
    <t>丁国云</t>
  </si>
  <si>
    <t>64030201000513010</t>
  </si>
  <si>
    <t>丁明才</t>
  </si>
  <si>
    <t>64030201000513011</t>
  </si>
  <si>
    <t>64030201000513012</t>
  </si>
  <si>
    <t>丁国胜</t>
  </si>
  <si>
    <t>64030201000513013</t>
  </si>
  <si>
    <t>64030201000513014</t>
  </si>
  <si>
    <t>丁明忠</t>
  </si>
  <si>
    <t>64030201000513015</t>
  </si>
  <si>
    <t>李月红</t>
  </si>
  <si>
    <t>64030201000513016</t>
  </si>
  <si>
    <t>64030201000513017</t>
  </si>
  <si>
    <t>丁明孝</t>
  </si>
  <si>
    <t>64030201000513018</t>
  </si>
  <si>
    <t>丁国涛</t>
  </si>
  <si>
    <t>64030201000513019</t>
  </si>
  <si>
    <t>64030201000513020</t>
  </si>
  <si>
    <t>丁明礼</t>
  </si>
  <si>
    <t>64030201000513021</t>
  </si>
  <si>
    <t>余占江</t>
  </si>
  <si>
    <t>64030201000513022</t>
  </si>
  <si>
    <t>丁风元</t>
  </si>
  <si>
    <t>64030201000513023</t>
  </si>
  <si>
    <t>64030201000513024</t>
  </si>
  <si>
    <t>64030201000513025</t>
  </si>
  <si>
    <t>丁长发</t>
  </si>
  <si>
    <t>64030201000513026</t>
  </si>
  <si>
    <t>丁凤玉</t>
  </si>
  <si>
    <t>64030201000513027</t>
  </si>
  <si>
    <t>64030201000513028</t>
  </si>
  <si>
    <t>丁风其</t>
  </si>
  <si>
    <t>64030201000513029</t>
  </si>
  <si>
    <t>丁凤宝</t>
  </si>
  <si>
    <t>64030201000513030</t>
  </si>
  <si>
    <t>丁明贵</t>
  </si>
  <si>
    <t>64030201000513031</t>
  </si>
  <si>
    <t>丁存伏</t>
  </si>
  <si>
    <t>64030201000513032</t>
  </si>
  <si>
    <t>丁风才</t>
  </si>
  <si>
    <t>64030201000513033</t>
  </si>
  <si>
    <t>64030201000514001</t>
  </si>
  <si>
    <t>64030201000514002</t>
  </si>
  <si>
    <t>金忠保</t>
  </si>
  <si>
    <t>64030201000514003</t>
  </si>
  <si>
    <t>64030201000514004</t>
  </si>
  <si>
    <t>64030201000514005</t>
  </si>
  <si>
    <t>金学录</t>
  </si>
  <si>
    <t>64030201000514006</t>
  </si>
  <si>
    <t>金文忠</t>
  </si>
  <si>
    <t>64030201000514007</t>
  </si>
  <si>
    <t>64030201000514008</t>
  </si>
  <si>
    <t>64030201000514009</t>
  </si>
  <si>
    <t>64030201000514010</t>
  </si>
  <si>
    <t>金保忠</t>
  </si>
  <si>
    <t>64030201000514011</t>
  </si>
  <si>
    <t>64030201000514012</t>
  </si>
  <si>
    <t>64030201000514013</t>
  </si>
  <si>
    <t>金玉平</t>
  </si>
  <si>
    <t>64030201000514014</t>
  </si>
  <si>
    <t>金宝国</t>
  </si>
  <si>
    <t>64030201000514015</t>
  </si>
  <si>
    <t>64030201000514016</t>
  </si>
  <si>
    <t>金玉生</t>
  </si>
  <si>
    <t>64030201000514017</t>
  </si>
  <si>
    <t>金玉泰</t>
  </si>
  <si>
    <t>64030201000514018</t>
  </si>
  <si>
    <t>64030201000514019</t>
  </si>
  <si>
    <t>64030201000514020</t>
  </si>
  <si>
    <t>64030201000514021</t>
  </si>
  <si>
    <t>64030201000514022</t>
  </si>
  <si>
    <t>64030201000514023</t>
  </si>
  <si>
    <t>64030201000514024</t>
  </si>
  <si>
    <t>金立涛</t>
  </si>
  <si>
    <t>64030201000514025</t>
  </si>
  <si>
    <t>64030201000514026</t>
  </si>
  <si>
    <t>何美玲</t>
  </si>
  <si>
    <t>64030201000514027</t>
  </si>
  <si>
    <t>李会芹</t>
  </si>
  <si>
    <t>64030201000514028</t>
  </si>
  <si>
    <t>64030201000514029</t>
  </si>
  <si>
    <t>金健</t>
  </si>
  <si>
    <t>64030201000514030</t>
  </si>
  <si>
    <t>金宝伏</t>
  </si>
  <si>
    <t>64030201000514031</t>
  </si>
  <si>
    <t>金晓明</t>
  </si>
  <si>
    <t>64030201000514032</t>
  </si>
  <si>
    <t>64030201000514033</t>
  </si>
  <si>
    <t>金玉术</t>
  </si>
  <si>
    <t>64030201000514034</t>
  </si>
  <si>
    <t>金兆岐</t>
  </si>
  <si>
    <t>64030201000514035</t>
  </si>
  <si>
    <t>金保银</t>
  </si>
  <si>
    <t>64030201000514036</t>
  </si>
  <si>
    <t>64030201000514037</t>
  </si>
  <si>
    <t>64030201000514038</t>
  </si>
  <si>
    <t>64030201000514039</t>
  </si>
  <si>
    <t>金宝风</t>
  </si>
  <si>
    <t>64030201000514040</t>
  </si>
  <si>
    <t>金爱国</t>
  </si>
  <si>
    <t>64030201000514041</t>
  </si>
  <si>
    <t>64030201000514042</t>
  </si>
  <si>
    <t>金忠礼</t>
  </si>
  <si>
    <t>64030201000514043</t>
  </si>
  <si>
    <t>金玉兴</t>
  </si>
  <si>
    <t>64030201000514044</t>
  </si>
  <si>
    <t>64030201000514045</t>
  </si>
  <si>
    <t>64030201000601001</t>
  </si>
  <si>
    <t>64030201000601002</t>
  </si>
  <si>
    <t>马家相</t>
  </si>
  <si>
    <t>64030201000601003</t>
  </si>
  <si>
    <t>马孝东</t>
  </si>
  <si>
    <t>64030201000601004</t>
  </si>
  <si>
    <t>64030201000601005</t>
  </si>
  <si>
    <t>64030201000601006</t>
  </si>
  <si>
    <t>田国成</t>
  </si>
  <si>
    <t>64030201000601007</t>
  </si>
  <si>
    <t>牛贵萍</t>
  </si>
  <si>
    <t>64030201000601008</t>
  </si>
  <si>
    <t>马孝云</t>
  </si>
  <si>
    <t>64030201000601009</t>
  </si>
  <si>
    <t>马孝国</t>
  </si>
  <si>
    <t>64030201000601010</t>
  </si>
  <si>
    <t>马孝锋</t>
  </si>
  <si>
    <t>64030201000601011</t>
  </si>
  <si>
    <t>64030201000601012</t>
  </si>
  <si>
    <t>64030201000601013</t>
  </si>
  <si>
    <t>马瑞云</t>
  </si>
  <si>
    <t>64030201000601014</t>
  </si>
  <si>
    <t>64030201000601015</t>
  </si>
  <si>
    <t>64030201000601016</t>
  </si>
  <si>
    <t>64030201000601017</t>
  </si>
  <si>
    <t>马希东</t>
  </si>
  <si>
    <t>64030201000601018</t>
  </si>
  <si>
    <t>田国保</t>
  </si>
  <si>
    <t>64030201000601019</t>
  </si>
  <si>
    <t>马家铭</t>
  </si>
  <si>
    <t>64030201000601020</t>
  </si>
  <si>
    <t>64030201000601021</t>
  </si>
  <si>
    <t>64030201000601022</t>
  </si>
  <si>
    <t>马孝武</t>
  </si>
  <si>
    <t>64030201000601023</t>
  </si>
  <si>
    <t>田国军</t>
  </si>
  <si>
    <t>64030201000601024</t>
  </si>
  <si>
    <t>64030201000601025</t>
  </si>
  <si>
    <t>64030201000601026</t>
  </si>
  <si>
    <t>64030201000602001</t>
  </si>
  <si>
    <t>袁金珍</t>
  </si>
  <si>
    <t>64030201000602002</t>
  </si>
  <si>
    <t>杨自华</t>
  </si>
  <si>
    <t>64030201000602003</t>
  </si>
  <si>
    <t>64030201000602004</t>
  </si>
  <si>
    <t>64030201000602005</t>
  </si>
  <si>
    <t>袁有奎</t>
  </si>
  <si>
    <t>64030201000602007</t>
  </si>
  <si>
    <t>64030201000602008</t>
  </si>
  <si>
    <t>64030201000602009</t>
  </si>
  <si>
    <t>64030201000602010</t>
  </si>
  <si>
    <t>64030201000602011</t>
  </si>
  <si>
    <t>64030201000602012</t>
  </si>
  <si>
    <t>马英兵</t>
  </si>
  <si>
    <t>64030201000602013</t>
  </si>
  <si>
    <t>马英东</t>
  </si>
  <si>
    <t>64030201000602014</t>
  </si>
  <si>
    <t>丁正芳</t>
  </si>
  <si>
    <t>64030201000602015</t>
  </si>
  <si>
    <t>64030201000602016</t>
  </si>
  <si>
    <t>64030201000602017</t>
  </si>
  <si>
    <t>64030201000602018</t>
  </si>
  <si>
    <t>64030201000602019</t>
  </si>
  <si>
    <t>64030201000602020</t>
  </si>
  <si>
    <t>64030201000602021</t>
  </si>
  <si>
    <t>64030201000602022</t>
  </si>
  <si>
    <t>64030201000602023</t>
  </si>
  <si>
    <t>64030201000602024</t>
  </si>
  <si>
    <t>64030201000602025</t>
  </si>
  <si>
    <t>64030201000602027</t>
  </si>
  <si>
    <t>64030201000602028</t>
  </si>
  <si>
    <t>64030201000602029</t>
  </si>
  <si>
    <t>64030201000602030</t>
  </si>
  <si>
    <t>64030201000602031</t>
  </si>
  <si>
    <t>杨自保</t>
  </si>
  <si>
    <t>64030201000602032</t>
  </si>
  <si>
    <t>64030201000602033</t>
  </si>
  <si>
    <t>杨学孝</t>
  </si>
  <si>
    <t>64030201000602034</t>
  </si>
  <si>
    <t>64030201000602035</t>
  </si>
  <si>
    <t>64030201000602036</t>
  </si>
  <si>
    <t>杨自斌</t>
  </si>
  <si>
    <t>64030201000602037</t>
  </si>
  <si>
    <t>64030201000602038</t>
  </si>
  <si>
    <t>杨自元</t>
  </si>
  <si>
    <t>64030201000602039</t>
  </si>
  <si>
    <t>杨义强</t>
  </si>
  <si>
    <t>64030201000602040</t>
  </si>
  <si>
    <t>64030201000602041</t>
  </si>
  <si>
    <t>杨义云</t>
  </si>
  <si>
    <t>64030201000602042</t>
  </si>
  <si>
    <t>马英财</t>
  </si>
  <si>
    <t>64030201000603001</t>
  </si>
  <si>
    <t>64030201000603002</t>
  </si>
  <si>
    <t>64030201000603003</t>
  </si>
  <si>
    <t>马世云</t>
  </si>
  <si>
    <t>64030201000603005</t>
  </si>
  <si>
    <t>64030201000603006</t>
  </si>
  <si>
    <t>64030201000603007</t>
  </si>
  <si>
    <t>64030201000603008</t>
  </si>
  <si>
    <t>丁吉平</t>
  </si>
  <si>
    <t>64030201000603009</t>
  </si>
  <si>
    <t>64030201000603010</t>
  </si>
  <si>
    <t>64030201000603011</t>
  </si>
  <si>
    <t>64030201000603012</t>
  </si>
  <si>
    <t>64030201000603013</t>
  </si>
  <si>
    <t>64030201000603014</t>
  </si>
  <si>
    <t>64030201000603015</t>
  </si>
  <si>
    <t>64030201000603016</t>
  </si>
  <si>
    <t>64030201000603017</t>
  </si>
  <si>
    <t>64030201000603018</t>
  </si>
  <si>
    <t>64030201000603019</t>
  </si>
  <si>
    <t>64030201000603020</t>
  </si>
  <si>
    <t>64030201000603021</t>
  </si>
  <si>
    <t>64030201000603022</t>
  </si>
  <si>
    <t>64030201000603023</t>
  </si>
  <si>
    <t>64030201000603024</t>
  </si>
  <si>
    <t>64030201000603025</t>
  </si>
  <si>
    <t>丁吉荣</t>
  </si>
  <si>
    <t>64030201000603026</t>
  </si>
  <si>
    <t>64030201000604001</t>
  </si>
  <si>
    <t>满伏成</t>
  </si>
  <si>
    <t>64030201000604002</t>
  </si>
  <si>
    <t>满跃国</t>
  </si>
  <si>
    <t>64030201000604003</t>
  </si>
  <si>
    <t>满跃东</t>
  </si>
  <si>
    <t>64030201000604004</t>
  </si>
  <si>
    <t>满耀华</t>
  </si>
  <si>
    <t>64030201000604005</t>
  </si>
  <si>
    <t>满跃岐</t>
  </si>
  <si>
    <t>64030201000604006</t>
  </si>
  <si>
    <t>满佐相</t>
  </si>
  <si>
    <t>64030201000604007</t>
  </si>
  <si>
    <t>满伏平</t>
  </si>
  <si>
    <t>64030201000604008</t>
  </si>
  <si>
    <t>64030201000604009</t>
  </si>
  <si>
    <t>满耀斌</t>
  </si>
  <si>
    <t>64030201000604010</t>
  </si>
  <si>
    <t>满跃江</t>
  </si>
  <si>
    <t>64030201000604011</t>
  </si>
  <si>
    <t>满耀明</t>
  </si>
  <si>
    <t>64030201000604012</t>
  </si>
  <si>
    <t>满跃礼</t>
  </si>
  <si>
    <t>64030201000604013</t>
  </si>
  <si>
    <t>满清海</t>
  </si>
  <si>
    <t>64030201000604014</t>
  </si>
  <si>
    <t>满跃忠</t>
  </si>
  <si>
    <t>64030201000604015</t>
  </si>
  <si>
    <t>满跃良</t>
  </si>
  <si>
    <t>64030201000604016</t>
  </si>
  <si>
    <t>满跃波</t>
  </si>
  <si>
    <t>64030201000604017</t>
  </si>
  <si>
    <t>满跃平</t>
  </si>
  <si>
    <t>64030201000604018</t>
  </si>
  <si>
    <t>满英礼</t>
  </si>
  <si>
    <t>64030201000604019</t>
  </si>
  <si>
    <t>满金再</t>
  </si>
  <si>
    <t>64030201000604020</t>
  </si>
  <si>
    <t>满跃俊</t>
  </si>
  <si>
    <t>64030201000604021</t>
  </si>
  <si>
    <t>满利平</t>
  </si>
  <si>
    <t>64030201000604022</t>
  </si>
  <si>
    <t>满跃海</t>
  </si>
  <si>
    <t>64030201000604023</t>
  </si>
  <si>
    <t>马自梅</t>
  </si>
  <si>
    <t>64030201000604025</t>
  </si>
  <si>
    <t>满金礼</t>
  </si>
  <si>
    <t>64030201000604026</t>
  </si>
  <si>
    <t>满金鹏</t>
  </si>
  <si>
    <t>64030201000604027</t>
  </si>
  <si>
    <t>满金成</t>
  </si>
  <si>
    <t>64030201000604028</t>
  </si>
  <si>
    <t>满跃祥</t>
  </si>
  <si>
    <t>64030201000604029</t>
  </si>
  <si>
    <t>满跃林</t>
  </si>
  <si>
    <t>64030201000604030</t>
  </si>
  <si>
    <t>满跃瑾</t>
  </si>
  <si>
    <t>64030201000604031</t>
  </si>
  <si>
    <t>满跃瑞</t>
  </si>
  <si>
    <t>64030201000604032</t>
  </si>
  <si>
    <t>满忠礼</t>
  </si>
  <si>
    <t>64030201000604033</t>
  </si>
  <si>
    <t>64030201000604034</t>
  </si>
  <si>
    <t>满佐义</t>
  </si>
  <si>
    <t>64030201000605001</t>
  </si>
  <si>
    <t>64030201000605002</t>
  </si>
  <si>
    <t>马烈萍</t>
  </si>
  <si>
    <t>64030201000605003</t>
  </si>
  <si>
    <t>64030201000605004</t>
  </si>
  <si>
    <t>海玉民</t>
  </si>
  <si>
    <t>64030201000605005</t>
  </si>
  <si>
    <t>64030201000605006</t>
  </si>
  <si>
    <t>64030201000605007</t>
  </si>
  <si>
    <t>海玉涛</t>
  </si>
  <si>
    <t>64030201000605008</t>
  </si>
  <si>
    <t>海玉德</t>
  </si>
  <si>
    <t>64030201000605009</t>
  </si>
  <si>
    <t>海建帮</t>
  </si>
  <si>
    <t>64030201000605010</t>
  </si>
  <si>
    <t>海玉荣</t>
  </si>
  <si>
    <t>64030201000605011</t>
  </si>
  <si>
    <t>海玉祥</t>
  </si>
  <si>
    <t>64030201000605012</t>
  </si>
  <si>
    <t>海玉春</t>
  </si>
  <si>
    <t>64030201000605013</t>
  </si>
  <si>
    <t>64030201000605014</t>
  </si>
  <si>
    <t>李月军</t>
  </si>
  <si>
    <t>64030201000605015</t>
  </si>
  <si>
    <t>64030201000605016</t>
  </si>
  <si>
    <t>唐忠明</t>
  </si>
  <si>
    <t>64030201000605017</t>
  </si>
  <si>
    <t>海金学</t>
  </si>
  <si>
    <t>64030201000605018</t>
  </si>
  <si>
    <t>海玉莲</t>
  </si>
  <si>
    <t>64030201000605019</t>
  </si>
  <si>
    <t>海玉贵</t>
  </si>
  <si>
    <t>64030201000605020</t>
  </si>
  <si>
    <t>64030201000605021</t>
  </si>
  <si>
    <t>64030201000605022</t>
  </si>
  <si>
    <t>海玉国</t>
  </si>
  <si>
    <t>64030201000605023</t>
  </si>
  <si>
    <t>64030201000605024</t>
  </si>
  <si>
    <t>海建春</t>
  </si>
  <si>
    <t>64030201000605025</t>
  </si>
  <si>
    <t>64030201000605026</t>
  </si>
  <si>
    <t>64030201000605027</t>
  </si>
  <si>
    <t>海金成</t>
  </si>
  <si>
    <t>64030201000605028</t>
  </si>
  <si>
    <t>海金柱</t>
  </si>
  <si>
    <t>64030201000605029</t>
  </si>
  <si>
    <t>丁建义</t>
  </si>
  <si>
    <t>64030201000605030</t>
  </si>
  <si>
    <t>64030201000605031</t>
  </si>
  <si>
    <t>海金国</t>
  </si>
  <si>
    <t>64030201000605032</t>
  </si>
  <si>
    <t>海金保</t>
  </si>
  <si>
    <t>64030201000605033</t>
  </si>
  <si>
    <t>海玉保</t>
  </si>
  <si>
    <t>64030201000605034</t>
  </si>
  <si>
    <t>64030201000605035</t>
  </si>
  <si>
    <t>64030201000605036</t>
  </si>
  <si>
    <t>安风林</t>
  </si>
  <si>
    <t>64030201000605037</t>
  </si>
  <si>
    <t>金玉霞</t>
  </si>
  <si>
    <t>64030201000605038</t>
  </si>
  <si>
    <t>64030201000605039</t>
  </si>
  <si>
    <t>李月国</t>
  </si>
  <si>
    <t>64030201000605040</t>
  </si>
  <si>
    <t>海金忠</t>
  </si>
  <si>
    <t>64030201000605041</t>
  </si>
  <si>
    <t>64030201000605042</t>
  </si>
  <si>
    <t>海金明</t>
  </si>
  <si>
    <t>64030201000605043</t>
  </si>
  <si>
    <t>马俊花</t>
  </si>
  <si>
    <t>64030201000605044</t>
  </si>
  <si>
    <t>海玉锋</t>
  </si>
  <si>
    <t>64030201000605045</t>
  </si>
  <si>
    <t>64030201000605046</t>
  </si>
  <si>
    <t>64030201000605047</t>
  </si>
  <si>
    <t>64030201000605048</t>
  </si>
  <si>
    <t>64030201000605049</t>
  </si>
  <si>
    <t>64030201000605050</t>
  </si>
  <si>
    <t>海金财</t>
  </si>
  <si>
    <t>64030201000605051</t>
  </si>
  <si>
    <t>唐立峰</t>
  </si>
  <si>
    <t>64030201000605052</t>
  </si>
  <si>
    <t>唐立文</t>
  </si>
  <si>
    <t>64030201000605053</t>
  </si>
  <si>
    <t>64030201000605054</t>
  </si>
  <si>
    <t>海玉文</t>
  </si>
  <si>
    <t>64030201000605055</t>
  </si>
  <si>
    <t>64030201000606001</t>
  </si>
  <si>
    <t>64030201000606002</t>
  </si>
  <si>
    <t>64030201000606003</t>
  </si>
  <si>
    <t>余秀萍</t>
  </si>
  <si>
    <t>64030201000606004</t>
  </si>
  <si>
    <t>张永智</t>
  </si>
  <si>
    <t>64030201000606005</t>
  </si>
  <si>
    <t>张毅</t>
  </si>
  <si>
    <t>64030201000606006</t>
  </si>
  <si>
    <t>张永成</t>
  </si>
  <si>
    <t>64030201000606007</t>
  </si>
  <si>
    <t>张希东</t>
  </si>
  <si>
    <t>64030201000606008</t>
  </si>
  <si>
    <t>64030201000606009</t>
  </si>
  <si>
    <t>高新生</t>
  </si>
  <si>
    <t>64030201000606010</t>
  </si>
  <si>
    <t>张希贤</t>
  </si>
  <si>
    <t>64030201000606011</t>
  </si>
  <si>
    <t>刘清义</t>
  </si>
  <si>
    <t>64030201000606012</t>
  </si>
  <si>
    <t>张希余</t>
  </si>
  <si>
    <t>64030201000606013</t>
  </si>
  <si>
    <t>马士智</t>
  </si>
  <si>
    <t>64030201000606014</t>
  </si>
  <si>
    <t>张希林</t>
  </si>
  <si>
    <t>64030201000606015</t>
  </si>
  <si>
    <t>张天龙</t>
  </si>
  <si>
    <t>64030201000606016</t>
  </si>
  <si>
    <t>张希存</t>
  </si>
  <si>
    <t>64030201000606017</t>
  </si>
  <si>
    <t>张天智</t>
  </si>
  <si>
    <t>64030201000606018</t>
  </si>
  <si>
    <t>张瑞</t>
  </si>
  <si>
    <t>64030201000606019</t>
  </si>
  <si>
    <t>64030201000606020</t>
  </si>
  <si>
    <t>64030201000606021</t>
  </si>
  <si>
    <t>张卫义</t>
  </si>
  <si>
    <t>64030201000606022</t>
  </si>
  <si>
    <t>64030201000606023</t>
  </si>
  <si>
    <t>张英荣</t>
  </si>
  <si>
    <t>64030201000606024</t>
  </si>
  <si>
    <t>刘清明</t>
  </si>
  <si>
    <t>64030201000606025</t>
  </si>
  <si>
    <t>张维玉</t>
  </si>
  <si>
    <t>64030201000606026</t>
  </si>
  <si>
    <t>张希坤</t>
  </si>
  <si>
    <t>64030201000606027</t>
  </si>
  <si>
    <t>张旭生</t>
  </si>
  <si>
    <t>64030201000606028</t>
  </si>
  <si>
    <t>64030201000606029</t>
  </si>
  <si>
    <t>64030201000606030</t>
  </si>
  <si>
    <t>张希洪</t>
  </si>
  <si>
    <t>64030201000606031</t>
  </si>
  <si>
    <t>张甜</t>
  </si>
  <si>
    <t>64030201000606032</t>
  </si>
  <si>
    <t>史正琴</t>
  </si>
  <si>
    <t>64030201000606033</t>
  </si>
  <si>
    <t>刘清军</t>
  </si>
  <si>
    <t>64030201000606034</t>
  </si>
  <si>
    <t>刘清红</t>
  </si>
  <si>
    <t>64030201000606035</t>
  </si>
  <si>
    <t>刘貴</t>
  </si>
  <si>
    <t>64030201000606036</t>
  </si>
  <si>
    <t>刘清良</t>
  </si>
  <si>
    <t>64030201000606037</t>
  </si>
  <si>
    <t>刘玉莲</t>
  </si>
  <si>
    <t>64030201000606038</t>
  </si>
  <si>
    <t>张希华</t>
  </si>
  <si>
    <t>64030201000606039</t>
  </si>
  <si>
    <t>张希凤</t>
  </si>
  <si>
    <t>64030201000606040</t>
  </si>
  <si>
    <t>张希保</t>
  </si>
  <si>
    <t>64030201000606041</t>
  </si>
  <si>
    <t>张维全</t>
  </si>
  <si>
    <t>64030201000606042</t>
  </si>
  <si>
    <t>张希财</t>
  </si>
  <si>
    <t>64030201000607001</t>
  </si>
  <si>
    <t>强金贵</t>
  </si>
  <si>
    <t>64030201000607002</t>
  </si>
  <si>
    <t>64030201000607003</t>
  </si>
  <si>
    <t>64030201000607004</t>
  </si>
  <si>
    <t>64030201000607005</t>
  </si>
  <si>
    <t>强新福</t>
  </si>
  <si>
    <t>64030201000607006</t>
  </si>
  <si>
    <t>强佐文</t>
  </si>
  <si>
    <t>64030201000607007</t>
  </si>
  <si>
    <t>强佐义</t>
  </si>
  <si>
    <t>64030201000607008</t>
  </si>
  <si>
    <t>64030201000607009</t>
  </si>
  <si>
    <t>强国</t>
  </si>
  <si>
    <t>64030201000607010</t>
  </si>
  <si>
    <t>强佐柱</t>
  </si>
  <si>
    <t>64030201000607011</t>
  </si>
  <si>
    <t>64030201000607012</t>
  </si>
  <si>
    <t>强佐新</t>
  </si>
  <si>
    <t>64030201000607013</t>
  </si>
  <si>
    <t>强兴振</t>
  </si>
  <si>
    <t>64030201000607014</t>
  </si>
  <si>
    <t>64030201000607015</t>
  </si>
  <si>
    <t>64030201000607016</t>
  </si>
  <si>
    <t>64030201000607017</t>
  </si>
  <si>
    <t>64030201000607018</t>
  </si>
  <si>
    <t>马晓波</t>
  </si>
  <si>
    <t>64030201000607019</t>
  </si>
  <si>
    <t>64030201000607020</t>
  </si>
  <si>
    <t>64030201000607021</t>
  </si>
  <si>
    <t>马金瑞</t>
  </si>
  <si>
    <t>64030201000607022</t>
  </si>
  <si>
    <t>64030201000607023</t>
  </si>
  <si>
    <t>64030201000607024</t>
  </si>
  <si>
    <t>64030201000607025</t>
  </si>
  <si>
    <t>64030201000607026</t>
  </si>
  <si>
    <t>强佐斌</t>
  </si>
  <si>
    <t>64030201000607027</t>
  </si>
  <si>
    <t>64030201000607028</t>
  </si>
  <si>
    <t>强佐俊</t>
  </si>
  <si>
    <t>64030201000607029</t>
  </si>
  <si>
    <t>强佐军</t>
  </si>
  <si>
    <t>64030201000607030</t>
  </si>
  <si>
    <t>强兴林</t>
  </si>
  <si>
    <t>64030201000607031</t>
  </si>
  <si>
    <t>强瑞</t>
  </si>
  <si>
    <t>64030201000607032</t>
  </si>
  <si>
    <t>强兴武</t>
  </si>
  <si>
    <t>64030201000607033</t>
  </si>
  <si>
    <t>强兴成</t>
  </si>
  <si>
    <t>64030201000607034</t>
  </si>
  <si>
    <t>强佐林</t>
  </si>
  <si>
    <t>64030201000607035</t>
  </si>
  <si>
    <t>强金龙</t>
  </si>
  <si>
    <t>64030201000607036</t>
  </si>
  <si>
    <t>强佐平</t>
  </si>
  <si>
    <t>64030201000607037</t>
  </si>
  <si>
    <t>强佐珍</t>
  </si>
  <si>
    <t>64030201000607038</t>
  </si>
  <si>
    <t>强金明</t>
  </si>
  <si>
    <t>64030201000607039</t>
  </si>
  <si>
    <t>64030201000607040</t>
  </si>
  <si>
    <t>64030201000607041</t>
  </si>
  <si>
    <t>64030201000607042</t>
  </si>
  <si>
    <t>64030201000608001</t>
  </si>
  <si>
    <t>丁吉伏</t>
  </si>
  <si>
    <t>64030201000608002</t>
  </si>
  <si>
    <t>丁良贵</t>
  </si>
  <si>
    <t>64030201000608003</t>
  </si>
  <si>
    <t>丁良军</t>
  </si>
  <si>
    <t>64030201000608004</t>
  </si>
  <si>
    <t>丁良明</t>
  </si>
  <si>
    <t>64030201000608005</t>
  </si>
  <si>
    <t>丁良忠</t>
  </si>
  <si>
    <t>64030201000608006</t>
  </si>
  <si>
    <t>丁吉俊</t>
  </si>
  <si>
    <t>64030201000608007</t>
  </si>
  <si>
    <t>64030201000608008</t>
  </si>
  <si>
    <t>64030201000608009</t>
  </si>
  <si>
    <t>64030201000608010</t>
  </si>
  <si>
    <t>64030201000608011</t>
  </si>
  <si>
    <t>丁吉良</t>
  </si>
  <si>
    <t>64030201000608012</t>
  </si>
  <si>
    <t>丁吉红</t>
  </si>
  <si>
    <t>64030201000608013</t>
  </si>
  <si>
    <t>64030201000608014</t>
  </si>
  <si>
    <t>64030201000608015</t>
  </si>
  <si>
    <t>64030201000608016</t>
  </si>
  <si>
    <t>64030201000608017</t>
  </si>
  <si>
    <t>64030201000608018</t>
  </si>
  <si>
    <t>丁玉良</t>
  </si>
  <si>
    <t>64030201000608019</t>
  </si>
  <si>
    <t>64030201000608020</t>
  </si>
  <si>
    <t>64030201000608021</t>
  </si>
  <si>
    <t>丁正江</t>
  </si>
  <si>
    <t>64030201000608022</t>
  </si>
  <si>
    <t>64030201000608023</t>
  </si>
  <si>
    <t>64030201000608024</t>
  </si>
  <si>
    <t>64030201000608025</t>
  </si>
  <si>
    <t>64030201000608027</t>
  </si>
  <si>
    <t>丁玉波</t>
  </si>
  <si>
    <t>64030201000608028</t>
  </si>
  <si>
    <t>丁国才</t>
  </si>
  <si>
    <t>64030201000608029</t>
  </si>
  <si>
    <t>强俊</t>
  </si>
  <si>
    <t>64030201000608030</t>
  </si>
  <si>
    <t>丁正海</t>
  </si>
  <si>
    <t>64030201000608031</t>
  </si>
  <si>
    <t>64030201000608032</t>
  </si>
  <si>
    <t>64030201000608033</t>
  </si>
  <si>
    <t>64030201000608034</t>
  </si>
  <si>
    <t>丁林涛</t>
  </si>
  <si>
    <t>64030201000609001</t>
  </si>
  <si>
    <t>64030201000609002</t>
  </si>
  <si>
    <t>64030201000609003</t>
  </si>
  <si>
    <t>64030201000609004</t>
  </si>
  <si>
    <t>马振海</t>
  </si>
  <si>
    <t>64030201000609005</t>
  </si>
  <si>
    <t>64030201000609006</t>
  </si>
  <si>
    <t>64030201000609007</t>
  </si>
  <si>
    <t>64030201000609008</t>
  </si>
  <si>
    <t>64030201000609009</t>
  </si>
  <si>
    <t>64030201000609010</t>
  </si>
  <si>
    <t>64030201000609011</t>
  </si>
  <si>
    <t>马国喜</t>
  </si>
  <si>
    <t>64030201000609012</t>
  </si>
  <si>
    <t>高怀礼</t>
  </si>
  <si>
    <t>64030201000609013</t>
  </si>
  <si>
    <t>丁少勤</t>
  </si>
  <si>
    <t>64030201000609014</t>
  </si>
  <si>
    <t>64030201000609015</t>
  </si>
  <si>
    <t>64030201000609016</t>
  </si>
  <si>
    <t>马肖</t>
  </si>
  <si>
    <t>64030201000609017</t>
  </si>
  <si>
    <t>64030201000609018</t>
  </si>
  <si>
    <t>64030201000609019</t>
  </si>
  <si>
    <t>64030201000609020</t>
  </si>
  <si>
    <t>64030201000609021</t>
  </si>
  <si>
    <t>高怀成</t>
  </si>
  <si>
    <t>64030201000609022</t>
  </si>
  <si>
    <t>64030201000609023</t>
  </si>
  <si>
    <t>64030201000609024</t>
  </si>
  <si>
    <t>64030201000609025</t>
  </si>
  <si>
    <t>海金林</t>
  </si>
  <si>
    <t>64030201000609026</t>
  </si>
  <si>
    <t>64030201000609027</t>
  </si>
  <si>
    <t>马孝勤</t>
  </si>
  <si>
    <t>64030201000609028</t>
  </si>
  <si>
    <t>64030201000609029</t>
  </si>
  <si>
    <t>高怀平</t>
  </si>
  <si>
    <t>64030201000609030</t>
  </si>
  <si>
    <t>64030201000609031</t>
  </si>
  <si>
    <t>高怀春</t>
  </si>
  <si>
    <t>64030201000609032</t>
  </si>
  <si>
    <t>64030201000609033</t>
  </si>
  <si>
    <t>高学林</t>
  </si>
  <si>
    <t>64030201000609034</t>
  </si>
  <si>
    <t>64030201000609035</t>
  </si>
  <si>
    <t>马宗锋</t>
  </si>
  <si>
    <t>64030201000609036</t>
  </si>
  <si>
    <t>海锋</t>
  </si>
  <si>
    <t>64030201000609037</t>
  </si>
  <si>
    <t>高学峰</t>
  </si>
  <si>
    <t>64030201000609038</t>
  </si>
  <si>
    <t>64030201000609039</t>
  </si>
  <si>
    <t>海金贵</t>
  </si>
  <si>
    <t>64030201000609040</t>
  </si>
  <si>
    <t>64030201000610001</t>
  </si>
  <si>
    <t>64030201000610002</t>
  </si>
  <si>
    <t>64030201000610003</t>
  </si>
  <si>
    <t>64030201000610004</t>
  </si>
  <si>
    <t>64030201000610005</t>
  </si>
  <si>
    <t>罗正海</t>
  </si>
  <si>
    <t>64030201000610006</t>
  </si>
  <si>
    <t>64030201000610007</t>
  </si>
  <si>
    <t>64030201000610008</t>
  </si>
  <si>
    <t>64030201000610009</t>
  </si>
  <si>
    <t>64030201000610010</t>
  </si>
  <si>
    <t>64030201000610011</t>
  </si>
  <si>
    <t>64030201000610012</t>
  </si>
  <si>
    <t>丁少波</t>
  </si>
  <si>
    <t>64030201000610013</t>
  </si>
  <si>
    <t>杨保祥</t>
  </si>
  <si>
    <t>64030201000610014</t>
  </si>
  <si>
    <t>64030201000610015</t>
  </si>
  <si>
    <t>64030201000610016</t>
  </si>
  <si>
    <t>64030201000610017</t>
  </si>
  <si>
    <t>64030201000610018</t>
  </si>
  <si>
    <t>64030201000610019</t>
  </si>
  <si>
    <t>64030201000610020</t>
  </si>
  <si>
    <t>64030201000610021</t>
  </si>
  <si>
    <t>64030201000610022</t>
  </si>
  <si>
    <t>64030201000610023</t>
  </si>
  <si>
    <t>64030201000610024</t>
  </si>
  <si>
    <t>丁学贤</t>
  </si>
  <si>
    <t>64030201000610025</t>
  </si>
  <si>
    <t>64030201000610026</t>
  </si>
  <si>
    <t>杨保义</t>
  </si>
  <si>
    <t>64030201000610027</t>
  </si>
  <si>
    <t>64030201000610028</t>
  </si>
  <si>
    <t>64030201000610029</t>
  </si>
  <si>
    <t>64030201000611001</t>
  </si>
  <si>
    <t>64030201000611002</t>
  </si>
  <si>
    <t>64030201000611003</t>
  </si>
  <si>
    <t>64030201000611004</t>
  </si>
  <si>
    <t>64030201000611005</t>
  </si>
  <si>
    <t>64030201000611006</t>
  </si>
  <si>
    <t>64030201000611007</t>
  </si>
  <si>
    <t>64030201000611008</t>
  </si>
  <si>
    <t>64030201000611009</t>
  </si>
  <si>
    <t>64030201000611010</t>
  </si>
  <si>
    <t>64030201000611011</t>
  </si>
  <si>
    <t>马光千</t>
  </si>
  <si>
    <t>64030201000611012</t>
  </si>
  <si>
    <t>64030201000611013</t>
  </si>
  <si>
    <t>64030201000611014</t>
  </si>
  <si>
    <t>64030201000611015</t>
  </si>
  <si>
    <t>64030201000611016</t>
  </si>
  <si>
    <t>64030201000611017</t>
  </si>
  <si>
    <t>马克贵</t>
  </si>
  <si>
    <t>64030201000611018</t>
  </si>
  <si>
    <t>64030201000611019</t>
  </si>
  <si>
    <t>杨金波</t>
  </si>
  <si>
    <t>64030201000611020</t>
  </si>
  <si>
    <t>马世明</t>
  </si>
  <si>
    <t>64030201000611021</t>
  </si>
  <si>
    <t>64030201000611022</t>
  </si>
  <si>
    <t>杨国峰</t>
  </si>
  <si>
    <t>64030201000611023</t>
  </si>
  <si>
    <t>杨金俊</t>
  </si>
  <si>
    <t>64030201000611024</t>
  </si>
  <si>
    <t>64030201000611025</t>
  </si>
  <si>
    <t>马英珍</t>
  </si>
  <si>
    <t>64030201000611026</t>
  </si>
  <si>
    <t>64030201000611027</t>
  </si>
  <si>
    <t>杨洪</t>
  </si>
  <si>
    <t>64030201000611028</t>
  </si>
  <si>
    <t>64030201000611029</t>
  </si>
  <si>
    <t>64030201000612001</t>
  </si>
  <si>
    <t>64030201000612002</t>
  </si>
  <si>
    <t>64030201000612003</t>
  </si>
  <si>
    <t>64030201000612004</t>
  </si>
  <si>
    <t>64030201000612005</t>
  </si>
  <si>
    <t>64030201000612006</t>
  </si>
  <si>
    <t>64030201000612007</t>
  </si>
  <si>
    <t>64030201000612008</t>
  </si>
  <si>
    <t>杨义保</t>
  </si>
  <si>
    <t>64030201000612009</t>
  </si>
  <si>
    <t>64030201000612010</t>
  </si>
  <si>
    <t>64030201000612011</t>
  </si>
  <si>
    <t>64030201000612012</t>
  </si>
  <si>
    <t>64030201000612013</t>
  </si>
  <si>
    <t>64030201000612014</t>
  </si>
  <si>
    <t>64030201000612015</t>
  </si>
  <si>
    <t>64030201000612016</t>
  </si>
  <si>
    <t>金存梅</t>
  </si>
  <si>
    <t>64030201000612017</t>
  </si>
  <si>
    <t>64030201000612018</t>
  </si>
  <si>
    <t>64030201000612019</t>
  </si>
  <si>
    <t>64030201000612020</t>
  </si>
  <si>
    <t>64030201000612021</t>
  </si>
  <si>
    <t>马跃信</t>
  </si>
  <si>
    <t>64030201000612022</t>
  </si>
  <si>
    <t>马世忠</t>
  </si>
  <si>
    <t>64030201000612023</t>
  </si>
  <si>
    <t>64030201000612024</t>
  </si>
  <si>
    <t>64030201000612025</t>
  </si>
  <si>
    <t>杨义明</t>
  </si>
  <si>
    <t>64030201000612026</t>
  </si>
  <si>
    <t>杨义东</t>
  </si>
  <si>
    <t>64030201000612027</t>
  </si>
  <si>
    <t>64030201000612028</t>
  </si>
  <si>
    <t>64030201000613001</t>
  </si>
  <si>
    <t>64030201000613002</t>
  </si>
  <si>
    <t>马英山</t>
  </si>
  <si>
    <t>64030201000613003</t>
  </si>
  <si>
    <t>64030201000613004</t>
  </si>
  <si>
    <t>64030201000613005</t>
  </si>
  <si>
    <t>金彦祥</t>
  </si>
  <si>
    <t>64030201000613006</t>
  </si>
  <si>
    <t>金彦贵</t>
  </si>
  <si>
    <t>64030201000613007</t>
  </si>
  <si>
    <t>马克保</t>
  </si>
  <si>
    <t>64030201000613008</t>
  </si>
  <si>
    <t>64030201000613009</t>
  </si>
  <si>
    <t>64030201000613010</t>
  </si>
  <si>
    <t>马德录</t>
  </si>
  <si>
    <t>64030201000613011</t>
  </si>
  <si>
    <t>64030201000613012</t>
  </si>
  <si>
    <t>64030201000613013</t>
  </si>
  <si>
    <t>64030201000613014</t>
  </si>
  <si>
    <t>64030201000613015</t>
  </si>
  <si>
    <t>64030201000613016</t>
  </si>
  <si>
    <t>64030201000613017</t>
  </si>
  <si>
    <t>陈秀霞</t>
  </si>
  <si>
    <t>64030201000613018</t>
  </si>
  <si>
    <t>64030201000613019</t>
  </si>
  <si>
    <t>64030201000613020</t>
  </si>
  <si>
    <t>64030201000613021</t>
  </si>
  <si>
    <t>64030201000613022</t>
  </si>
  <si>
    <t>64030201000613023</t>
  </si>
  <si>
    <t>64030201000613024</t>
  </si>
  <si>
    <t>64030201000613025</t>
  </si>
  <si>
    <t>金彦斌</t>
  </si>
  <si>
    <t>64030201000613026</t>
  </si>
  <si>
    <t>64030201000613027</t>
  </si>
  <si>
    <t>刘术琴</t>
  </si>
  <si>
    <t>64030201000613028</t>
  </si>
  <si>
    <t>64030201000613029</t>
  </si>
  <si>
    <t>64030201000613030</t>
  </si>
  <si>
    <t>64030201000613031</t>
  </si>
  <si>
    <t>64030201000613032</t>
  </si>
  <si>
    <t>64030201000613033</t>
  </si>
  <si>
    <t>64030201000613034</t>
  </si>
  <si>
    <t>64030201000613035</t>
  </si>
  <si>
    <t>张玲菊</t>
  </si>
  <si>
    <t>64030201000614001</t>
  </si>
  <si>
    <t>64030201000614002</t>
  </si>
  <si>
    <t>马新中</t>
  </si>
  <si>
    <t>64030201000614003</t>
  </si>
  <si>
    <t>64030201000614004</t>
  </si>
  <si>
    <t>64030201000614005</t>
  </si>
  <si>
    <t>马贵保</t>
  </si>
  <si>
    <t>64030201000614006</t>
  </si>
  <si>
    <t>64030201000614007</t>
  </si>
  <si>
    <t>丁吉珍</t>
  </si>
  <si>
    <t>64030201000614008</t>
  </si>
  <si>
    <t>丁吉德</t>
  </si>
  <si>
    <t>64030201000614009</t>
  </si>
  <si>
    <t>64030201000614010</t>
  </si>
  <si>
    <t>64030201000614011</t>
  </si>
  <si>
    <t>64030201000614012</t>
  </si>
  <si>
    <t>64030201000614013</t>
  </si>
  <si>
    <t>马世英</t>
  </si>
  <si>
    <t>64030201000614014</t>
  </si>
  <si>
    <t>丁吉山</t>
  </si>
  <si>
    <t>64030201000614015</t>
  </si>
  <si>
    <t>64030201000614016</t>
  </si>
  <si>
    <t>64030201000615001</t>
  </si>
  <si>
    <t>64030201000615002</t>
  </si>
  <si>
    <t>64030201000615003</t>
  </si>
  <si>
    <t>64030201000615004</t>
  </si>
  <si>
    <t>64030201000615005</t>
  </si>
  <si>
    <t>马瑾东</t>
  </si>
  <si>
    <t>64030201000615006</t>
  </si>
  <si>
    <t>64030201000615007</t>
  </si>
  <si>
    <t>尤淑英</t>
  </si>
  <si>
    <t>64030201000615008</t>
  </si>
  <si>
    <t>64030201000615009</t>
  </si>
  <si>
    <t>强佐伟</t>
  </si>
  <si>
    <t>64030201000701001</t>
  </si>
  <si>
    <t>64030201000701002</t>
  </si>
  <si>
    <t>64030201000701003</t>
  </si>
  <si>
    <t>64030201000701004</t>
  </si>
  <si>
    <t>马林珍</t>
  </si>
  <si>
    <t>64030201000701005</t>
  </si>
  <si>
    <t>马鹏珍</t>
  </si>
  <si>
    <t>64030201000701006</t>
  </si>
  <si>
    <t>64030201000701007</t>
  </si>
  <si>
    <t>妥金保</t>
  </si>
  <si>
    <t>64030201000701008</t>
  </si>
  <si>
    <t>强忠义</t>
  </si>
  <si>
    <t>64030201000701009</t>
  </si>
  <si>
    <t>强立明</t>
  </si>
  <si>
    <t>64030201000701011</t>
  </si>
  <si>
    <t>64030201000701012</t>
  </si>
  <si>
    <t>强永兵</t>
  </si>
  <si>
    <t>64030201000701013</t>
  </si>
  <si>
    <t>64030201000701014</t>
  </si>
  <si>
    <t>马永亭</t>
  </si>
  <si>
    <t>64030201000701015</t>
  </si>
  <si>
    <t>马常学</t>
  </si>
  <si>
    <t>64030201000701016</t>
  </si>
  <si>
    <t>64030201000701017</t>
  </si>
  <si>
    <t>64030201000701018</t>
  </si>
  <si>
    <t>王莲英</t>
  </si>
  <si>
    <t>64030201000701019</t>
  </si>
  <si>
    <t>64030201000701020</t>
  </si>
  <si>
    <t>64030201000701021</t>
  </si>
  <si>
    <t>马耀盛</t>
  </si>
  <si>
    <t>64030201000701022</t>
  </si>
  <si>
    <t>64030201000701023</t>
  </si>
  <si>
    <t>强永明</t>
  </si>
  <si>
    <t>64030201000701024</t>
  </si>
  <si>
    <t>强忠元</t>
  </si>
  <si>
    <t>64030201000701026</t>
  </si>
  <si>
    <t>64030201000701028</t>
  </si>
  <si>
    <t>64030201000701029</t>
  </si>
  <si>
    <t>康秀珍</t>
  </si>
  <si>
    <t>64030201000701030</t>
  </si>
  <si>
    <t>64030201000701031</t>
  </si>
  <si>
    <t>周明军</t>
  </si>
  <si>
    <t>64030201000701032</t>
  </si>
  <si>
    <t>马长东</t>
  </si>
  <si>
    <t>64030201000701033</t>
  </si>
  <si>
    <t>64030201000701034</t>
  </si>
  <si>
    <t>强立军</t>
  </si>
  <si>
    <t>64030201000701035</t>
  </si>
  <si>
    <t>马长岐</t>
  </si>
  <si>
    <t>64030201000701036</t>
  </si>
  <si>
    <t>64030201000701037</t>
  </si>
  <si>
    <t>马禄珍</t>
  </si>
  <si>
    <t>64030201000701038</t>
  </si>
  <si>
    <t>64030201000701039</t>
  </si>
  <si>
    <t>马跃勤</t>
  </si>
  <si>
    <t>64030201000701040</t>
  </si>
  <si>
    <t>64030201000701041</t>
  </si>
  <si>
    <t>强永河</t>
  </si>
  <si>
    <t>64030201000701042</t>
  </si>
  <si>
    <t>强永伏</t>
  </si>
  <si>
    <t>64030201000701043</t>
  </si>
  <si>
    <t>64030201000701044</t>
  </si>
  <si>
    <t>强永林</t>
  </si>
  <si>
    <t>64030201000701045</t>
  </si>
  <si>
    <t>强忠会</t>
  </si>
  <si>
    <t>64030201000701046</t>
  </si>
  <si>
    <t>强永锋</t>
  </si>
  <si>
    <t>64030201000701047</t>
  </si>
  <si>
    <t>马耀霖</t>
  </si>
  <si>
    <t>64030201000701048</t>
  </si>
  <si>
    <t>强永春</t>
  </si>
  <si>
    <t>64030201000701049</t>
  </si>
  <si>
    <t>强永东</t>
  </si>
  <si>
    <t>64030201000701050</t>
  </si>
  <si>
    <t>强力东</t>
  </si>
  <si>
    <t>64030201000701051</t>
  </si>
  <si>
    <t>64030201000702001</t>
  </si>
  <si>
    <t>64030201000702002</t>
  </si>
  <si>
    <t>马建真</t>
  </si>
  <si>
    <t>64030201000702003</t>
  </si>
  <si>
    <t>64030201000702004</t>
  </si>
  <si>
    <t>马栋珍</t>
  </si>
  <si>
    <t>64030201000702005</t>
  </si>
  <si>
    <t>丁立春</t>
  </si>
  <si>
    <t>64030201000702006</t>
  </si>
  <si>
    <t>马虎珍</t>
  </si>
  <si>
    <t>64030201000702007</t>
  </si>
  <si>
    <t>64030201000702008</t>
  </si>
  <si>
    <t>64030201000702009</t>
  </si>
  <si>
    <t>64030201000702010</t>
  </si>
  <si>
    <t>丁学凤</t>
  </si>
  <si>
    <t>64030201000702011</t>
  </si>
  <si>
    <t>马顺珍</t>
  </si>
  <si>
    <t>64030201000702012</t>
  </si>
  <si>
    <t>64030201000702013</t>
  </si>
  <si>
    <t>64030201000702014</t>
  </si>
  <si>
    <t>64030201000702015</t>
  </si>
  <si>
    <t>64030201000702016</t>
  </si>
  <si>
    <t>马贵金</t>
  </si>
  <si>
    <t>64030201000702017</t>
  </si>
  <si>
    <t>64030201000702018</t>
  </si>
  <si>
    <t>丁力</t>
  </si>
  <si>
    <t>64030201000702019</t>
  </si>
  <si>
    <t>64030201000702020</t>
  </si>
  <si>
    <t>丁立东</t>
  </si>
  <si>
    <t>64030201000702021</t>
  </si>
  <si>
    <t>64030201000702022</t>
  </si>
  <si>
    <t>马泽良</t>
  </si>
  <si>
    <t>64030201000702023</t>
  </si>
  <si>
    <t>马泽保</t>
  </si>
  <si>
    <t>64030201000702024</t>
  </si>
  <si>
    <t>马泽祥</t>
  </si>
  <si>
    <t>64030201000702025</t>
  </si>
  <si>
    <t>64030201000702026</t>
  </si>
  <si>
    <t>马林斌</t>
  </si>
  <si>
    <t>64030201000702027</t>
  </si>
  <si>
    <t>64030201000702028</t>
  </si>
  <si>
    <t>64030201000702029</t>
  </si>
  <si>
    <t>64030201000702030</t>
  </si>
  <si>
    <t>64030201000702032</t>
  </si>
  <si>
    <t>马明帮</t>
  </si>
  <si>
    <t>64030201000702033</t>
  </si>
  <si>
    <t>64030201000702034</t>
  </si>
  <si>
    <t>丁立明</t>
  </si>
  <si>
    <t>64030201000702035</t>
  </si>
  <si>
    <t>64030201000702036</t>
  </si>
  <si>
    <t>丁立光</t>
  </si>
  <si>
    <t>64030201000702037</t>
  </si>
  <si>
    <t>64030201000702038</t>
  </si>
  <si>
    <t>丁立波</t>
  </si>
  <si>
    <t>64030201000702039</t>
  </si>
  <si>
    <t>马长珍</t>
  </si>
  <si>
    <t>64030201000702040</t>
  </si>
  <si>
    <t>马旭珍</t>
  </si>
  <si>
    <t>64030201000702041</t>
  </si>
  <si>
    <t>64030201000702042</t>
  </si>
  <si>
    <t>马彦珍</t>
  </si>
  <si>
    <t>64030201000702043</t>
  </si>
  <si>
    <t>64030201000702044</t>
  </si>
  <si>
    <t>丁立江</t>
  </si>
  <si>
    <t>64030201000702045</t>
  </si>
  <si>
    <t>64030201000702046</t>
  </si>
  <si>
    <t>马亦珍</t>
  </si>
  <si>
    <t>64030201000702047</t>
  </si>
  <si>
    <t>64030201000702048</t>
  </si>
  <si>
    <t>64030201000702049</t>
  </si>
  <si>
    <t>丁立海</t>
  </si>
  <si>
    <t>64030201000702050</t>
  </si>
  <si>
    <t>64030201000703001</t>
  </si>
  <si>
    <t>马存海</t>
  </si>
  <si>
    <t>64030201000703002</t>
  </si>
  <si>
    <t>64030201000703003</t>
  </si>
  <si>
    <t>马中礼</t>
  </si>
  <si>
    <t>64030201000703004</t>
  </si>
  <si>
    <t>马忠科</t>
  </si>
  <si>
    <t>64030201000703005</t>
  </si>
  <si>
    <t>马献珍</t>
  </si>
  <si>
    <t>64030201000703006</t>
  </si>
  <si>
    <t>马中祥</t>
  </si>
  <si>
    <t>64030201000703007</t>
  </si>
  <si>
    <t>64030201000703008</t>
  </si>
  <si>
    <t>64030201000703009</t>
  </si>
  <si>
    <t>马春珍</t>
  </si>
  <si>
    <t>64030201000703010</t>
  </si>
  <si>
    <t>64030201000703011</t>
  </si>
  <si>
    <t>王振平</t>
  </si>
  <si>
    <t>64030201000703012</t>
  </si>
  <si>
    <t>金淑霞</t>
  </si>
  <si>
    <t>64030201000703013</t>
  </si>
  <si>
    <t>金凤梅</t>
  </si>
  <si>
    <t>64030201000703014</t>
  </si>
  <si>
    <t>马忠禄</t>
  </si>
  <si>
    <t>64030201000703015</t>
  </si>
  <si>
    <t>64030201000703016</t>
  </si>
  <si>
    <t>64030201000703017</t>
  </si>
  <si>
    <t>64030201000703018</t>
  </si>
  <si>
    <t>张宝玉</t>
  </si>
  <si>
    <t>64030201000703019</t>
  </si>
  <si>
    <t>64030201000703020</t>
  </si>
  <si>
    <t>64030201000703021</t>
  </si>
  <si>
    <t>64030201000703022</t>
  </si>
  <si>
    <t>64030201000703023</t>
  </si>
  <si>
    <t>64030201000703024</t>
  </si>
  <si>
    <t>金伏国</t>
  </si>
  <si>
    <t>64030201000703025</t>
  </si>
  <si>
    <t>64030201000703026</t>
  </si>
  <si>
    <t>张明兴</t>
  </si>
  <si>
    <t>64030201000703027</t>
  </si>
  <si>
    <t>64030201000703028</t>
  </si>
  <si>
    <t>64030201000703029</t>
  </si>
  <si>
    <t>64030201000703030</t>
  </si>
  <si>
    <t>64030201000703031</t>
  </si>
  <si>
    <t>64030201000703032</t>
  </si>
  <si>
    <t>64030201000703033</t>
  </si>
  <si>
    <t>金耀东</t>
  </si>
  <si>
    <t>64030201000703034</t>
  </si>
  <si>
    <t>张明军</t>
  </si>
  <si>
    <t>64030201000703035</t>
  </si>
  <si>
    <t>马叶叶</t>
  </si>
  <si>
    <t>64030201000703036</t>
  </si>
  <si>
    <t>马立珍</t>
  </si>
  <si>
    <t>64030201000704001</t>
  </si>
  <si>
    <t>张秀娟</t>
  </si>
  <si>
    <t>64030201000704002</t>
  </si>
  <si>
    <t>64030201000704004</t>
  </si>
  <si>
    <t>金跃忠</t>
  </si>
  <si>
    <t>64030201000704005</t>
  </si>
  <si>
    <t>64030201000704006</t>
  </si>
  <si>
    <t>张忠伏</t>
  </si>
  <si>
    <t>64030201000704007</t>
  </si>
  <si>
    <t>64030201000704008</t>
  </si>
  <si>
    <t>张忠德</t>
  </si>
  <si>
    <t>64030201000704009</t>
  </si>
  <si>
    <t>张永建</t>
  </si>
  <si>
    <t>64030201000704010</t>
  </si>
  <si>
    <t>64030201000704011</t>
  </si>
  <si>
    <t>64030201000704012</t>
  </si>
  <si>
    <t>64030201000704013</t>
  </si>
  <si>
    <t>64030201000704014</t>
  </si>
  <si>
    <t>64030201000704015</t>
  </si>
  <si>
    <t>64030201000704016</t>
  </si>
  <si>
    <t>金跃兵</t>
  </si>
  <si>
    <t>64030201000704017</t>
  </si>
  <si>
    <t>张永保</t>
  </si>
  <si>
    <t>64030201000704018</t>
  </si>
  <si>
    <t>张永军</t>
  </si>
  <si>
    <t>64030201000704019</t>
  </si>
  <si>
    <t>马飞</t>
  </si>
  <si>
    <t>64030201000704020</t>
  </si>
  <si>
    <t>64030201000704021</t>
  </si>
  <si>
    <t>64030201000704022</t>
  </si>
  <si>
    <t>64030201000704023</t>
  </si>
  <si>
    <t>64030201000704024</t>
  </si>
  <si>
    <t>金伏忠</t>
  </si>
  <si>
    <t>64030201000704025</t>
  </si>
  <si>
    <t>64030201000704026</t>
  </si>
  <si>
    <t>64030201000704027</t>
  </si>
  <si>
    <t>张永华</t>
  </si>
  <si>
    <t>64030201000704029</t>
  </si>
  <si>
    <t>金伏林</t>
  </si>
  <si>
    <t>64030201000704030</t>
  </si>
  <si>
    <t>张永山</t>
  </si>
  <si>
    <t>64030201000704031</t>
  </si>
  <si>
    <t>金少平</t>
  </si>
  <si>
    <t>64030201000704032</t>
  </si>
  <si>
    <t>张保国</t>
  </si>
  <si>
    <t>64030201000704033</t>
  </si>
  <si>
    <t>64030201000704034</t>
  </si>
  <si>
    <t>64030201000704035</t>
  </si>
  <si>
    <t>64030201000704036</t>
  </si>
  <si>
    <t>64030201000704037</t>
  </si>
  <si>
    <t>64030201000704038</t>
  </si>
  <si>
    <t>张忠山</t>
  </si>
  <si>
    <t>64030201000704039</t>
  </si>
  <si>
    <t>64030201000704040</t>
  </si>
  <si>
    <t>金跃林</t>
  </si>
  <si>
    <t>64030201000704041</t>
  </si>
  <si>
    <t>64030201000704042</t>
  </si>
  <si>
    <t>张中国</t>
  </si>
  <si>
    <t>64030201000704043</t>
  </si>
  <si>
    <t>64030201000704044</t>
  </si>
  <si>
    <t>张中义</t>
  </si>
  <si>
    <t>64030201000704045</t>
  </si>
  <si>
    <t>64030201000704046</t>
  </si>
  <si>
    <t>张中礼</t>
  </si>
  <si>
    <t>64030201000704047</t>
  </si>
  <si>
    <t>64030201000704048</t>
  </si>
  <si>
    <t>张辉</t>
  </si>
  <si>
    <t>64030201000704049</t>
  </si>
  <si>
    <t>金跃国</t>
  </si>
  <si>
    <t>64030201000704050</t>
  </si>
  <si>
    <t>64030201000704051</t>
  </si>
  <si>
    <t>金少华</t>
  </si>
  <si>
    <t>64030201000704052</t>
  </si>
  <si>
    <t>张中玉</t>
  </si>
  <si>
    <t>64030201000704053</t>
  </si>
  <si>
    <t>张建宝</t>
  </si>
  <si>
    <t>64030201000704054</t>
  </si>
  <si>
    <t>64030201000704055</t>
  </si>
  <si>
    <t>64030201000704056</t>
  </si>
  <si>
    <t>金跃华</t>
  </si>
  <si>
    <t>64030201000704057</t>
  </si>
  <si>
    <t>64030201000704058</t>
  </si>
  <si>
    <t>64030201000704059</t>
  </si>
  <si>
    <t>64030201000704060</t>
  </si>
  <si>
    <t>64030201000704061</t>
  </si>
  <si>
    <t>64030201000704062</t>
  </si>
  <si>
    <t>张派</t>
  </si>
  <si>
    <t>64030201000704063</t>
  </si>
  <si>
    <t>64030201000704064</t>
  </si>
  <si>
    <t>64030201000704065</t>
  </si>
  <si>
    <t>64030201000704066</t>
  </si>
  <si>
    <t>64030201000704067</t>
  </si>
  <si>
    <t>64030201000705001</t>
  </si>
  <si>
    <t>金军</t>
  </si>
  <si>
    <t>64030201000705002</t>
  </si>
  <si>
    <t>保永生</t>
  </si>
  <si>
    <t>64030201000705003</t>
  </si>
  <si>
    <t>保玉忠</t>
  </si>
  <si>
    <t>64030201000705004</t>
  </si>
  <si>
    <t>64030201000705005</t>
  </si>
  <si>
    <t>64030201000705006</t>
  </si>
  <si>
    <t>金兆云</t>
  </si>
  <si>
    <t>64030201000705007</t>
  </si>
  <si>
    <t>金信章</t>
  </si>
  <si>
    <t>64030201000705008</t>
  </si>
  <si>
    <t>金兆雄</t>
  </si>
  <si>
    <t>64030201000705009</t>
  </si>
  <si>
    <t>金兆军</t>
  </si>
  <si>
    <t>64030201000705010</t>
  </si>
  <si>
    <t>64030201000705011</t>
  </si>
  <si>
    <t>金和</t>
  </si>
  <si>
    <t>64030201000705012</t>
  </si>
  <si>
    <t>金贵</t>
  </si>
  <si>
    <t>64030201000705013</t>
  </si>
  <si>
    <t>64030201000705014</t>
  </si>
  <si>
    <t>64030201000705015</t>
  </si>
  <si>
    <t>保永祥</t>
  </si>
  <si>
    <t>64030201000705016</t>
  </si>
  <si>
    <t>64030201000705017</t>
  </si>
  <si>
    <t>64030201000705018</t>
  </si>
  <si>
    <t>金月章</t>
  </si>
  <si>
    <t>64030201000705019</t>
  </si>
  <si>
    <t>金俊章</t>
  </si>
  <si>
    <t>64030201000705020</t>
  </si>
  <si>
    <t>金立章</t>
  </si>
  <si>
    <t>64030201000705021</t>
  </si>
  <si>
    <t>金龙章</t>
  </si>
  <si>
    <t>64030201000705022</t>
  </si>
  <si>
    <t>金凤海</t>
  </si>
  <si>
    <t>64030201000705023</t>
  </si>
  <si>
    <t>金凤仁</t>
  </si>
  <si>
    <t>64030201000705024</t>
  </si>
  <si>
    <t>金树珍</t>
  </si>
  <si>
    <t>64030201000705025</t>
  </si>
  <si>
    <t>保岐</t>
  </si>
  <si>
    <t>64030201000705026</t>
  </si>
  <si>
    <t>保杰</t>
  </si>
  <si>
    <t>64030201000705027</t>
  </si>
  <si>
    <t>64030201000705028</t>
  </si>
  <si>
    <t>金顺章</t>
  </si>
  <si>
    <t>64030201000705029</t>
  </si>
  <si>
    <t>64030201000705030</t>
  </si>
  <si>
    <t>64030201000705031</t>
  </si>
  <si>
    <t>金秀章</t>
  </si>
  <si>
    <t>64030201000705032</t>
  </si>
  <si>
    <t>64030201000705033</t>
  </si>
  <si>
    <t>64030201000705034</t>
  </si>
  <si>
    <t>64030201000705035</t>
  </si>
  <si>
    <t>金树成</t>
  </si>
  <si>
    <t>64030201000705036</t>
  </si>
  <si>
    <t>64030201000705037</t>
  </si>
  <si>
    <t>64030201000705038</t>
  </si>
  <si>
    <t>保玉华</t>
  </si>
  <si>
    <t>64030201000705039</t>
  </si>
  <si>
    <t>保永兵</t>
  </si>
  <si>
    <t>64030201000705040</t>
  </si>
  <si>
    <t>64030201000705041</t>
  </si>
  <si>
    <t>64030201000706001</t>
  </si>
  <si>
    <t>金兆亮</t>
  </si>
  <si>
    <t>64030201000706002</t>
  </si>
  <si>
    <t>马生河</t>
  </si>
  <si>
    <t>64030201000706003</t>
  </si>
  <si>
    <t>丁翠侠</t>
  </si>
  <si>
    <t>64030201000706004</t>
  </si>
  <si>
    <t>64030201000706005</t>
  </si>
  <si>
    <t>64030201000706006</t>
  </si>
  <si>
    <t>64030201000706007</t>
  </si>
  <si>
    <t>马小珍</t>
  </si>
  <si>
    <t>64030201000706008</t>
  </si>
  <si>
    <t>64030201000706009</t>
  </si>
  <si>
    <t>64030201000706010</t>
  </si>
  <si>
    <t>何素莲</t>
  </si>
  <si>
    <t>64030201000706011</t>
  </si>
  <si>
    <t>64030201000706012</t>
  </si>
  <si>
    <t>64030201000706013</t>
  </si>
  <si>
    <t>金少恩</t>
  </si>
  <si>
    <t>64030201000706014</t>
  </si>
  <si>
    <t>保吉云</t>
  </si>
  <si>
    <t>64030201000706015</t>
  </si>
  <si>
    <t>64030201000706016</t>
  </si>
  <si>
    <t>64030201000706017</t>
  </si>
  <si>
    <t>64030201000706018</t>
  </si>
  <si>
    <t>64030201000706019</t>
  </si>
  <si>
    <t>64030201000706020</t>
  </si>
  <si>
    <t>金少飞</t>
  </si>
  <si>
    <t>64030201000706021</t>
  </si>
  <si>
    <t>64030201000706022</t>
  </si>
  <si>
    <t>金兆红</t>
  </si>
  <si>
    <t>64030201000706023</t>
  </si>
  <si>
    <t>64030201000706024</t>
  </si>
  <si>
    <t>吴风兰</t>
  </si>
  <si>
    <t>64030201000706025</t>
  </si>
  <si>
    <t>64030201000706026</t>
  </si>
  <si>
    <t>64030201000706027</t>
  </si>
  <si>
    <t>金海平</t>
  </si>
  <si>
    <t>64030201000706028</t>
  </si>
  <si>
    <t>64030201000707001</t>
  </si>
  <si>
    <t>毛占江</t>
  </si>
  <si>
    <t>64030201000707002</t>
  </si>
  <si>
    <t>金少江</t>
  </si>
  <si>
    <t>64030201000707003</t>
  </si>
  <si>
    <t>64030201000707004</t>
  </si>
  <si>
    <t>金明</t>
  </si>
  <si>
    <t>64030201000707005</t>
  </si>
  <si>
    <t>金兆成</t>
  </si>
  <si>
    <t>64030201000707006</t>
  </si>
  <si>
    <t>金兆万</t>
  </si>
  <si>
    <t>64030201000707007</t>
  </si>
  <si>
    <t>金兆和</t>
  </si>
  <si>
    <t>64030201000707008</t>
  </si>
  <si>
    <t>金龙</t>
  </si>
  <si>
    <t>64030201000707009</t>
  </si>
  <si>
    <t>毛学云</t>
  </si>
  <si>
    <t>64030201000707010</t>
  </si>
  <si>
    <t>毛学义</t>
  </si>
  <si>
    <t>64030201000707011</t>
  </si>
  <si>
    <t>金兆山</t>
  </si>
  <si>
    <t>64030201000707012</t>
  </si>
  <si>
    <t>毛学贵</t>
  </si>
  <si>
    <t>64030201000707013</t>
  </si>
  <si>
    <t>64030201000707014</t>
  </si>
  <si>
    <t>马兰玉</t>
  </si>
  <si>
    <t>64030201000707015</t>
  </si>
  <si>
    <t>金占凤</t>
  </si>
  <si>
    <t>64030201000707016</t>
  </si>
  <si>
    <t>64030201000707017</t>
  </si>
  <si>
    <t>金月林</t>
  </si>
  <si>
    <t>64030201000707018</t>
  </si>
  <si>
    <t>毛占明</t>
  </si>
  <si>
    <t>64030201000707019</t>
  </si>
  <si>
    <t>金兆汉</t>
  </si>
  <si>
    <t>64030201000707020</t>
  </si>
  <si>
    <t>保小霞</t>
  </si>
  <si>
    <t>64030201000707021</t>
  </si>
  <si>
    <t>金兆江</t>
  </si>
  <si>
    <t>64030201000707022</t>
  </si>
  <si>
    <t>金兆良</t>
  </si>
  <si>
    <t>64030201000707023</t>
  </si>
  <si>
    <t>毛学忠</t>
  </si>
  <si>
    <t>64030201000707024</t>
  </si>
  <si>
    <t>金兆奎</t>
  </si>
  <si>
    <t>64030201000707025</t>
  </si>
  <si>
    <t>金永涛</t>
  </si>
  <si>
    <t>64030201000707026</t>
  </si>
  <si>
    <t>金少兵</t>
  </si>
  <si>
    <t>64030201000707027</t>
  </si>
  <si>
    <t>64030201000707028</t>
  </si>
  <si>
    <t>金占华</t>
  </si>
  <si>
    <t>64030201000707029</t>
  </si>
  <si>
    <t>64030201000707030</t>
  </si>
  <si>
    <t>金兆福</t>
  </si>
  <si>
    <t>64030201000707031</t>
  </si>
  <si>
    <t>金月虎</t>
  </si>
  <si>
    <t>64030201000707032</t>
  </si>
  <si>
    <t>金兆礼</t>
  </si>
  <si>
    <t>64030201000707033</t>
  </si>
  <si>
    <t>金少清</t>
  </si>
  <si>
    <t>64030201000708002</t>
  </si>
  <si>
    <t>64030201000708003</t>
  </si>
  <si>
    <t>64030201000708004</t>
  </si>
  <si>
    <t>马义生</t>
  </si>
  <si>
    <t>64030201000708006</t>
  </si>
  <si>
    <t>64030201000708007</t>
  </si>
  <si>
    <t>64030201000708008</t>
  </si>
  <si>
    <t>64030201000708009</t>
  </si>
  <si>
    <t>64030201000708010</t>
  </si>
  <si>
    <t>64030201000708011</t>
  </si>
  <si>
    <t>马吉胜</t>
  </si>
  <si>
    <t>64030201000708012</t>
  </si>
  <si>
    <t>64030201000708013</t>
  </si>
  <si>
    <t>64030201000708014</t>
  </si>
  <si>
    <t>64030201000708015</t>
  </si>
  <si>
    <t>64030201000708016</t>
  </si>
  <si>
    <t>王玉军</t>
  </si>
  <si>
    <t>64030201000708017</t>
  </si>
  <si>
    <t>马术萍</t>
  </si>
  <si>
    <t>64030201000708018</t>
  </si>
  <si>
    <t>64030201000708019</t>
  </si>
  <si>
    <t>64030201000708020</t>
  </si>
  <si>
    <t>64030201000708021</t>
  </si>
  <si>
    <t>64030201000708022</t>
  </si>
  <si>
    <t>64030201000708023</t>
  </si>
  <si>
    <t>64030201000708024</t>
  </si>
  <si>
    <t>张希忠</t>
  </si>
  <si>
    <t>64030201000708025</t>
  </si>
  <si>
    <t>张少国</t>
  </si>
  <si>
    <t>64030201000708026</t>
  </si>
  <si>
    <t>64030201000708027</t>
  </si>
  <si>
    <t>张少波</t>
  </si>
  <si>
    <t>64030201000708028</t>
  </si>
  <si>
    <t>张希武</t>
  </si>
  <si>
    <t>64030201000708029</t>
  </si>
  <si>
    <t>金铁军</t>
  </si>
  <si>
    <t>64030201000708030</t>
  </si>
  <si>
    <t>64030201000708031</t>
  </si>
  <si>
    <t>64030201000708032</t>
  </si>
  <si>
    <t>金学科</t>
  </si>
  <si>
    <t>64030201000708033</t>
  </si>
  <si>
    <t>64030201000708034</t>
  </si>
  <si>
    <t>64030201000708035</t>
  </si>
  <si>
    <t>64030201000708036</t>
  </si>
  <si>
    <t>64030201000708037</t>
  </si>
  <si>
    <t>64030201000708038</t>
  </si>
  <si>
    <t>64030201000708039</t>
  </si>
  <si>
    <t>64030201000708040</t>
  </si>
  <si>
    <t>64030201000708041</t>
  </si>
  <si>
    <t>64030201000708042</t>
  </si>
  <si>
    <t>64030201000708043</t>
  </si>
  <si>
    <t>64030201000708044</t>
  </si>
  <si>
    <t>64030201000708045</t>
  </si>
  <si>
    <t>64030201000708046</t>
  </si>
  <si>
    <t>马吉和</t>
  </si>
  <si>
    <t>64030201000708047</t>
  </si>
  <si>
    <t>64030201000708048</t>
  </si>
  <si>
    <t>64030201000708049</t>
  </si>
  <si>
    <t>64030201000708051</t>
  </si>
  <si>
    <t>64030201000708052</t>
  </si>
  <si>
    <t>64030201000708053</t>
  </si>
  <si>
    <t>64030201000708054</t>
  </si>
  <si>
    <t>64030201000708055</t>
  </si>
  <si>
    <t>张少斌</t>
  </si>
  <si>
    <t>64030201000708056</t>
  </si>
  <si>
    <t>64030201000708057</t>
  </si>
  <si>
    <t>64030201000708058</t>
  </si>
  <si>
    <t>64030201000708059</t>
  </si>
  <si>
    <t>张少龙</t>
  </si>
  <si>
    <t>64030201000708060</t>
  </si>
  <si>
    <t>64030201000708061</t>
  </si>
  <si>
    <t>64030201000708062</t>
  </si>
  <si>
    <t>64030201000708063</t>
  </si>
  <si>
    <t>丁和平</t>
  </si>
  <si>
    <t>64030201000708064</t>
  </si>
  <si>
    <t>64030201000708065</t>
  </si>
  <si>
    <t>64030201000708066</t>
  </si>
  <si>
    <t>张少明</t>
  </si>
  <si>
    <t>64030201000708067</t>
  </si>
  <si>
    <t>64030201000709001</t>
  </si>
  <si>
    <t>马东方</t>
  </si>
  <si>
    <t>64030201000709002</t>
  </si>
  <si>
    <t>64030201000709003</t>
  </si>
  <si>
    <t>马明真</t>
  </si>
  <si>
    <t>64030201000709004</t>
  </si>
  <si>
    <t>64030201000709005</t>
  </si>
  <si>
    <t>64030201000709006</t>
  </si>
  <si>
    <t>马海珍</t>
  </si>
  <si>
    <t>64030201000709007</t>
  </si>
  <si>
    <t>64030201000709008</t>
  </si>
  <si>
    <t>马忠财</t>
  </si>
  <si>
    <t>64030201000709009</t>
  </si>
  <si>
    <t>64030201000709010</t>
  </si>
  <si>
    <t>64030201000709011</t>
  </si>
  <si>
    <t>64030201000709012</t>
  </si>
  <si>
    <t>64030201000709013</t>
  </si>
  <si>
    <t>64030201000709014</t>
  </si>
  <si>
    <t>罗凤兰</t>
  </si>
  <si>
    <t>64030201000709015</t>
  </si>
  <si>
    <t>64030201000709016</t>
  </si>
  <si>
    <t>64030201000709017</t>
  </si>
  <si>
    <t>马宏鑫</t>
  </si>
  <si>
    <t>64030201000709018</t>
  </si>
  <si>
    <t>64030201000709019</t>
  </si>
  <si>
    <t>64030201000709020</t>
  </si>
  <si>
    <t>64030201000709021</t>
  </si>
  <si>
    <t>64030201000709022</t>
  </si>
  <si>
    <t>纳红珍</t>
  </si>
  <si>
    <t>64030201000709023</t>
  </si>
  <si>
    <t>64030201000709024</t>
  </si>
  <si>
    <t>64030201000709025</t>
  </si>
  <si>
    <t>64030201000709026</t>
  </si>
  <si>
    <t>64030201000709027</t>
  </si>
  <si>
    <t>64030201000709028</t>
  </si>
  <si>
    <t>64030201000709029</t>
  </si>
  <si>
    <t>64030201000709030</t>
  </si>
  <si>
    <t>64030201000709031</t>
  </si>
  <si>
    <t>金占彪</t>
  </si>
  <si>
    <t>64030201000709032</t>
  </si>
  <si>
    <t>64030201000709033</t>
  </si>
  <si>
    <t>64030201000709034</t>
  </si>
  <si>
    <t>64030201000709035</t>
  </si>
  <si>
    <t>金学跃</t>
  </si>
  <si>
    <t>64030201000709036</t>
  </si>
  <si>
    <t>64030201000709037</t>
  </si>
  <si>
    <t>64030201000709038</t>
  </si>
  <si>
    <t>64030201000709039</t>
  </si>
  <si>
    <t>64030201000709040</t>
  </si>
  <si>
    <t>64030201000709041</t>
  </si>
  <si>
    <t>64030201000709042</t>
  </si>
  <si>
    <t>64030201000709043</t>
  </si>
  <si>
    <t>64030201000709044</t>
  </si>
  <si>
    <t>64030201000709045</t>
  </si>
  <si>
    <t>64030201000709046</t>
  </si>
  <si>
    <t>64030201000709047</t>
  </si>
  <si>
    <t>64030201000709048</t>
  </si>
  <si>
    <t>64030201000709049</t>
  </si>
  <si>
    <t>纳勤</t>
  </si>
  <si>
    <t>64030201000709050</t>
  </si>
  <si>
    <t>金晓梅</t>
  </si>
  <si>
    <t>64030201000709051</t>
  </si>
  <si>
    <t>张俊林</t>
  </si>
  <si>
    <t>64030201000709052</t>
  </si>
  <si>
    <t>64030201000709053</t>
  </si>
  <si>
    <t>64030201000709054</t>
  </si>
  <si>
    <t>金少刚</t>
  </si>
  <si>
    <t>64030201000709055</t>
  </si>
  <si>
    <t>64030201000709056</t>
  </si>
  <si>
    <t>强中华</t>
  </si>
  <si>
    <t>64030201000710001</t>
  </si>
  <si>
    <t>64030201000710002</t>
  </si>
  <si>
    <t>金海凤</t>
  </si>
  <si>
    <t>64030201000710003</t>
  </si>
  <si>
    <t>64030201000710004</t>
  </si>
  <si>
    <t>金秀</t>
  </si>
  <si>
    <t>64030201000710005</t>
  </si>
  <si>
    <t>金兆科</t>
  </si>
  <si>
    <t>64030201000710006</t>
  </si>
  <si>
    <t>金雄章</t>
  </si>
  <si>
    <t>64030201000710007</t>
  </si>
  <si>
    <t>64030201000710008</t>
  </si>
  <si>
    <t>金兆海</t>
  </si>
  <si>
    <t>64030201000710009</t>
  </si>
  <si>
    <t>丁丽霞</t>
  </si>
  <si>
    <t>64030201000710010</t>
  </si>
  <si>
    <t>金翠英</t>
  </si>
  <si>
    <t>64030201000710011</t>
  </si>
  <si>
    <t>金兆林</t>
  </si>
  <si>
    <t>64030201000710012</t>
  </si>
  <si>
    <t>金兆忠</t>
  </si>
  <si>
    <t>64030201000710013</t>
  </si>
  <si>
    <t>金少和</t>
  </si>
  <si>
    <t>64030201000710014</t>
  </si>
  <si>
    <t>64030201000710015</t>
  </si>
  <si>
    <t>金利峰</t>
  </si>
  <si>
    <t>64030201000710016</t>
  </si>
  <si>
    <t>64030201000710017</t>
  </si>
  <si>
    <t>64030201000710018</t>
  </si>
  <si>
    <t>64030201000710019</t>
  </si>
  <si>
    <t>金少锋</t>
  </si>
  <si>
    <t>64030201000710020</t>
  </si>
  <si>
    <t>王贵英</t>
  </si>
  <si>
    <t>64030201000710021</t>
  </si>
  <si>
    <t>64030201000710022</t>
  </si>
  <si>
    <t>64030201000710023</t>
  </si>
  <si>
    <t>金标</t>
  </si>
  <si>
    <t>64030201000710024</t>
  </si>
  <si>
    <t>64030201000710025</t>
  </si>
  <si>
    <t>64030201000710026</t>
  </si>
  <si>
    <t>64030201000710027</t>
  </si>
  <si>
    <t>64030201000710028</t>
  </si>
  <si>
    <t>金兆洪</t>
  </si>
  <si>
    <t>64030201000710029</t>
  </si>
  <si>
    <t>64030201000710030</t>
  </si>
  <si>
    <t>金栋</t>
  </si>
  <si>
    <t>64030201000710031</t>
  </si>
  <si>
    <t>64030201000710032</t>
  </si>
  <si>
    <t>64030201000710033</t>
  </si>
  <si>
    <t>64030201000710034</t>
  </si>
  <si>
    <t>金少龙</t>
  </si>
  <si>
    <t>64030201000710035</t>
  </si>
  <si>
    <t>金兆德</t>
  </si>
  <si>
    <t>64030201000710036</t>
  </si>
  <si>
    <t>64030201000710037</t>
  </si>
  <si>
    <t>64030201000710038</t>
  </si>
  <si>
    <t>64030201000710039</t>
  </si>
  <si>
    <t>64030201000710040</t>
  </si>
  <si>
    <t>64030201000710041</t>
  </si>
  <si>
    <t>安建荣</t>
  </si>
  <si>
    <t>64030201000710042</t>
  </si>
  <si>
    <t>金毅</t>
  </si>
  <si>
    <t>64030201000710043</t>
  </si>
  <si>
    <t>金少文</t>
  </si>
  <si>
    <t>64030201000711001</t>
  </si>
  <si>
    <t>尤维国</t>
  </si>
  <si>
    <t>64030201000711002</t>
  </si>
  <si>
    <t>尤金堂</t>
  </si>
  <si>
    <t>64030201000711003</t>
  </si>
  <si>
    <t>尤希东</t>
  </si>
  <si>
    <t>64030201000711004</t>
  </si>
  <si>
    <t>尤福珍</t>
  </si>
  <si>
    <t>64030201000711005</t>
  </si>
  <si>
    <t>尤保林</t>
  </si>
  <si>
    <t>64030201000711006</t>
  </si>
  <si>
    <t>尤保清</t>
  </si>
  <si>
    <t>64030201000711007</t>
  </si>
  <si>
    <t>尤保军</t>
  </si>
  <si>
    <t>64030201000711008</t>
  </si>
  <si>
    <t>尤保忠</t>
  </si>
  <si>
    <t>64030201000711009</t>
  </si>
  <si>
    <t>纪桂花</t>
  </si>
  <si>
    <t>64030201000711010</t>
  </si>
  <si>
    <t>尤保明</t>
  </si>
  <si>
    <t>64030201000711011</t>
  </si>
  <si>
    <t>强国德</t>
  </si>
  <si>
    <t>64030201000711012</t>
  </si>
  <si>
    <t>尤保贵</t>
  </si>
  <si>
    <t>64030201000711013</t>
  </si>
  <si>
    <t>尤保斌</t>
  </si>
  <si>
    <t>64030201000711014</t>
  </si>
  <si>
    <t>64030201000711015</t>
  </si>
  <si>
    <t>64030201000711016</t>
  </si>
  <si>
    <t>64030201000711017</t>
  </si>
  <si>
    <t>64030201000711018</t>
  </si>
  <si>
    <t>64030201000711019</t>
  </si>
  <si>
    <t>马林东</t>
  </si>
  <si>
    <t>64030201000711020</t>
  </si>
  <si>
    <t>马林波</t>
  </si>
  <si>
    <t>64030201000711021</t>
  </si>
  <si>
    <t>64030201000711022</t>
  </si>
  <si>
    <t>强翠莲</t>
  </si>
  <si>
    <t>64030201000711023</t>
  </si>
  <si>
    <t>64030201000711024</t>
  </si>
  <si>
    <t>强洪明</t>
  </si>
  <si>
    <t>64030201000711025</t>
  </si>
  <si>
    <t>强洪林</t>
  </si>
  <si>
    <t>64030201000711026</t>
  </si>
  <si>
    <t>强洪兵</t>
  </si>
  <si>
    <t>64030201000711027</t>
  </si>
  <si>
    <t>64030201000711029</t>
  </si>
  <si>
    <t>64030201000711031</t>
  </si>
  <si>
    <t>强洪军</t>
  </si>
  <si>
    <t>64030201000711032</t>
  </si>
  <si>
    <t>64030201000711033</t>
  </si>
  <si>
    <t>64030201000711034</t>
  </si>
  <si>
    <t>杨帆</t>
  </si>
  <si>
    <t>64030201000711035</t>
  </si>
  <si>
    <t>64030201000711036</t>
  </si>
  <si>
    <t>64030201000711037</t>
  </si>
  <si>
    <t>64030201000711038</t>
  </si>
  <si>
    <t>强玉德</t>
  </si>
  <si>
    <t>64030201000711039</t>
  </si>
  <si>
    <t>64030201000711040</t>
  </si>
  <si>
    <t>64030201000711041</t>
  </si>
  <si>
    <t>64030201000711042</t>
  </si>
  <si>
    <t>马林涛</t>
  </si>
  <si>
    <t>64030201000711043</t>
  </si>
  <si>
    <t>尤保珍</t>
  </si>
  <si>
    <t>64030201000711044</t>
  </si>
  <si>
    <t>尤希云</t>
  </si>
  <si>
    <t>64030201000711045</t>
  </si>
  <si>
    <t>尤希兵</t>
  </si>
  <si>
    <t>64030201000711046</t>
  </si>
  <si>
    <t>64030201000711047</t>
  </si>
  <si>
    <t>丁少刚</t>
  </si>
  <si>
    <t>64030201000711048</t>
  </si>
  <si>
    <t>64030201000712001</t>
  </si>
  <si>
    <t>64030201000712002</t>
  </si>
  <si>
    <t>64030201000712003</t>
  </si>
  <si>
    <t>64030201000712004</t>
  </si>
  <si>
    <t>64030201000712005</t>
  </si>
  <si>
    <t>64030201000712006</t>
  </si>
  <si>
    <t>64030201000712007</t>
  </si>
  <si>
    <t>64030201000712008</t>
  </si>
  <si>
    <t>金贵庭</t>
  </si>
  <si>
    <t>64030201000712009</t>
  </si>
  <si>
    <t>刘桂琴</t>
  </si>
  <si>
    <t>64030201000712010</t>
  </si>
  <si>
    <t>何全贵</t>
  </si>
  <si>
    <t>64030201000712011</t>
  </si>
  <si>
    <t>64030201000712012</t>
  </si>
  <si>
    <t>64030201000712013</t>
  </si>
  <si>
    <t>何金川</t>
  </si>
  <si>
    <t>64030201000712014</t>
  </si>
  <si>
    <t>64030201000712015</t>
  </si>
  <si>
    <t>何金风</t>
  </si>
  <si>
    <t>64030201000712016</t>
  </si>
  <si>
    <t>金淑春</t>
  </si>
  <si>
    <t>64030201000712017</t>
  </si>
  <si>
    <t>64030201000712018</t>
  </si>
  <si>
    <t>64030201000712019</t>
  </si>
  <si>
    <t>64030201000712020</t>
  </si>
  <si>
    <t>64030201000712021</t>
  </si>
  <si>
    <t>金维成</t>
  </si>
  <si>
    <t>64030201000712022</t>
  </si>
  <si>
    <t>64030201000712023</t>
  </si>
  <si>
    <t>何金栋</t>
  </si>
  <si>
    <t>64030201000712024</t>
  </si>
  <si>
    <t>何全有</t>
  </si>
  <si>
    <t>64030201000712025</t>
  </si>
  <si>
    <t>金贵保</t>
  </si>
  <si>
    <t>64030201000712026</t>
  </si>
  <si>
    <t>64030201000712027</t>
  </si>
  <si>
    <t>张振军</t>
  </si>
  <si>
    <t>64030201000713001</t>
  </si>
  <si>
    <t>64030201000713002</t>
  </si>
  <si>
    <t>金兆平</t>
  </si>
  <si>
    <t>64030201000713003</t>
  </si>
  <si>
    <t>64030201000713004</t>
  </si>
  <si>
    <t>金英</t>
  </si>
  <si>
    <t>64030201000713005</t>
  </si>
  <si>
    <t>金海军</t>
  </si>
  <si>
    <t>64030201000713006</t>
  </si>
  <si>
    <t>64030201000713007</t>
  </si>
  <si>
    <t>64030201000713008</t>
  </si>
  <si>
    <t>64030201000713009</t>
  </si>
  <si>
    <t>于莲花</t>
  </si>
  <si>
    <t>64030201000713010</t>
  </si>
  <si>
    <t>苏海云</t>
  </si>
  <si>
    <t>64030201000713011</t>
  </si>
  <si>
    <t>64030201000713012</t>
  </si>
  <si>
    <t>金自强</t>
  </si>
  <si>
    <t>64030201000713013</t>
  </si>
  <si>
    <t>金跃</t>
  </si>
  <si>
    <t>64030201000713014</t>
  </si>
  <si>
    <t>64030201000713015</t>
  </si>
  <si>
    <t>64030201000713016</t>
  </si>
  <si>
    <t>马生科</t>
  </si>
  <si>
    <t>64030201000713017</t>
  </si>
  <si>
    <t>64030201000713018</t>
  </si>
  <si>
    <t>金兆义</t>
  </si>
  <si>
    <t>64030201000713019</t>
  </si>
  <si>
    <t>64030201000713020</t>
  </si>
  <si>
    <t>64030201000713021</t>
  </si>
  <si>
    <t>64030201000713022</t>
  </si>
  <si>
    <t>杨飞</t>
  </si>
  <si>
    <t>64030201000713023</t>
  </si>
  <si>
    <t>杨乐</t>
  </si>
  <si>
    <t>64030201000713024</t>
  </si>
  <si>
    <t>杨佳</t>
  </si>
  <si>
    <t>64030201000713025</t>
  </si>
  <si>
    <t>64030201000713026</t>
  </si>
  <si>
    <t>马利明</t>
  </si>
  <si>
    <t>64030201000713027</t>
  </si>
  <si>
    <t>杨郑</t>
  </si>
  <si>
    <t>64030201000713028</t>
  </si>
  <si>
    <t>64030201000714001</t>
  </si>
  <si>
    <t>64030201000714002</t>
  </si>
  <si>
    <t>马扁高</t>
  </si>
  <si>
    <t>64030201000714003</t>
  </si>
  <si>
    <t>64030201000714004</t>
  </si>
  <si>
    <t>金奇</t>
  </si>
  <si>
    <t>64030201000714005</t>
  </si>
  <si>
    <t>金学</t>
  </si>
  <si>
    <t>64030201000714006</t>
  </si>
  <si>
    <t>金千</t>
  </si>
  <si>
    <t>64030201000714007</t>
  </si>
  <si>
    <t>64030201000714008</t>
  </si>
  <si>
    <t>马清花</t>
  </si>
  <si>
    <t>64030201000714009</t>
  </si>
  <si>
    <t>64030201000714010</t>
  </si>
  <si>
    <t>64030201000714012</t>
  </si>
  <si>
    <t>64030201000714013</t>
  </si>
  <si>
    <t>64030201000714014</t>
  </si>
  <si>
    <t>金兆希</t>
  </si>
  <si>
    <t>64030201000714015</t>
  </si>
  <si>
    <t>64030201000714016</t>
  </si>
  <si>
    <t>金兆华</t>
  </si>
  <si>
    <t>64030201000714017</t>
  </si>
  <si>
    <t>64030201000714018</t>
  </si>
  <si>
    <t>金元</t>
  </si>
  <si>
    <t>64030201000714019</t>
  </si>
  <si>
    <t>64030201000714020</t>
  </si>
  <si>
    <t>64030201000714021</t>
  </si>
  <si>
    <t>64030201000714022</t>
  </si>
  <si>
    <t>64030201000714023</t>
  </si>
  <si>
    <t>64030201000714024</t>
  </si>
  <si>
    <t>64030201000714025</t>
  </si>
  <si>
    <t>64030201000714026</t>
  </si>
  <si>
    <t>64030201000714027</t>
  </si>
  <si>
    <t>金兆东</t>
  </si>
  <si>
    <t>64030201000714028</t>
  </si>
  <si>
    <t>金奎</t>
  </si>
  <si>
    <t>64030201000714029</t>
  </si>
  <si>
    <t>64030201000714030</t>
  </si>
  <si>
    <t>金少成</t>
  </si>
  <si>
    <t>64030201000714031</t>
  </si>
  <si>
    <t>金立</t>
  </si>
  <si>
    <t>64030201000714032</t>
  </si>
  <si>
    <t>64030201000714033</t>
  </si>
  <si>
    <t>64030201000714034</t>
  </si>
  <si>
    <t>64030201000714035</t>
  </si>
  <si>
    <t>64030201000714036</t>
  </si>
  <si>
    <t>64030201000714037</t>
  </si>
  <si>
    <t>64030201000715001</t>
  </si>
  <si>
    <t>丁吉录</t>
  </si>
  <si>
    <t>64030201000715002</t>
  </si>
  <si>
    <t>丁有忠</t>
  </si>
  <si>
    <t>64030201000715003</t>
  </si>
  <si>
    <t>丁良栋</t>
  </si>
  <si>
    <t>64030201000715004</t>
  </si>
  <si>
    <t>64030201000715005</t>
  </si>
  <si>
    <t>64030201000715006</t>
  </si>
  <si>
    <t>64030201000715007</t>
  </si>
  <si>
    <t>64030201000715008</t>
  </si>
  <si>
    <t>金少春</t>
  </si>
  <si>
    <t>64030201000715009</t>
  </si>
  <si>
    <t>金晓忠</t>
  </si>
  <si>
    <t>64030201000715010</t>
  </si>
  <si>
    <t>金少明</t>
  </si>
  <si>
    <t>64030201000715011</t>
  </si>
  <si>
    <t>64030201000715012</t>
  </si>
  <si>
    <t>金文革</t>
  </si>
  <si>
    <t>64030201000715013</t>
  </si>
  <si>
    <t>64030201000715014</t>
  </si>
  <si>
    <t>64030201000715015</t>
  </si>
  <si>
    <t>陈金华</t>
  </si>
  <si>
    <t>64030201000715016</t>
  </si>
  <si>
    <t>64030201000715017</t>
  </si>
  <si>
    <t>64030201000715018</t>
  </si>
  <si>
    <t>64030201000715019</t>
  </si>
  <si>
    <t>64030201000715020</t>
  </si>
  <si>
    <t>64030201000715021</t>
  </si>
  <si>
    <t>杨浩</t>
  </si>
  <si>
    <t>64030201000715022</t>
  </si>
  <si>
    <t>杨吉荣</t>
  </si>
  <si>
    <t>64030201000715023</t>
  </si>
  <si>
    <t>杨文钧</t>
  </si>
  <si>
    <t>64030201000715025</t>
  </si>
  <si>
    <t>田崇荣</t>
  </si>
  <si>
    <t>64030201000715026</t>
  </si>
  <si>
    <t>马会芳</t>
  </si>
  <si>
    <t>64030201000715028</t>
  </si>
  <si>
    <t>64030201000715029</t>
  </si>
  <si>
    <t>64030201000715030</t>
  </si>
  <si>
    <t>64030201000801001</t>
  </si>
  <si>
    <t>64030201000801002</t>
  </si>
  <si>
    <t>金鹏鹤</t>
  </si>
  <si>
    <t>64030201000801003</t>
  </si>
  <si>
    <t>陈生国</t>
  </si>
  <si>
    <t>64030201000801004</t>
  </si>
  <si>
    <t>64030201000801005</t>
  </si>
  <si>
    <t>陈生兵</t>
  </si>
  <si>
    <t>64030201000801006</t>
  </si>
  <si>
    <t>陈焕林</t>
  </si>
  <si>
    <t>64030201000801007</t>
  </si>
  <si>
    <t>陈吉德</t>
  </si>
  <si>
    <t>64030201000801008</t>
  </si>
  <si>
    <t>64030201000801009</t>
  </si>
  <si>
    <t>64030201000801010</t>
  </si>
  <si>
    <t>金鹏飞</t>
  </si>
  <si>
    <t>64030201000801011</t>
  </si>
  <si>
    <t>陈焕兵</t>
  </si>
  <si>
    <t>64030201000801012</t>
  </si>
  <si>
    <t>金玉胜</t>
  </si>
  <si>
    <t>64030201000801013</t>
  </si>
  <si>
    <t>陈生伟</t>
  </si>
  <si>
    <t>64030201000801014</t>
  </si>
  <si>
    <t>64030201000801015</t>
  </si>
  <si>
    <t>陈秀莲</t>
  </si>
  <si>
    <t>64030201000801016</t>
  </si>
  <si>
    <t>64030201000801017</t>
  </si>
  <si>
    <t>陈吉良</t>
  </si>
  <si>
    <t>64030201000801018</t>
  </si>
  <si>
    <t>64030201000801019</t>
  </si>
  <si>
    <t>64030201000801020</t>
  </si>
  <si>
    <t>64030201000801021</t>
  </si>
  <si>
    <t>64030201000801022</t>
  </si>
  <si>
    <t>64030201000801023</t>
  </si>
  <si>
    <t>陈吉兴</t>
  </si>
  <si>
    <t>64030201000801024</t>
  </si>
  <si>
    <t>金玉涛</t>
  </si>
  <si>
    <t>64030201000801025</t>
  </si>
  <si>
    <t>64030201000801026</t>
  </si>
  <si>
    <t>64030201000801027</t>
  </si>
  <si>
    <t>金玉学</t>
  </si>
  <si>
    <t>64030201000801028</t>
  </si>
  <si>
    <t>杨建玉</t>
  </si>
  <si>
    <t>64030201000801029</t>
  </si>
  <si>
    <t>陈焕忠</t>
  </si>
  <si>
    <t>64030201000801030</t>
  </si>
  <si>
    <t>金占军</t>
  </si>
  <si>
    <t>64030201000801031</t>
  </si>
  <si>
    <t>64030201000801032</t>
  </si>
  <si>
    <t>64030201000801033</t>
  </si>
  <si>
    <t>64030201000801034</t>
  </si>
  <si>
    <t>64030201000801035</t>
  </si>
  <si>
    <t>陈焕军</t>
  </si>
  <si>
    <t>64030201000801036</t>
  </si>
  <si>
    <t>64030201000801037</t>
  </si>
  <si>
    <t>64030201000802001</t>
  </si>
  <si>
    <t>伊秀霞</t>
  </si>
  <si>
    <t>64030201000802002</t>
  </si>
  <si>
    <t>64030201000802003</t>
  </si>
  <si>
    <t>保进红</t>
  </si>
  <si>
    <t>64030201000802004</t>
  </si>
  <si>
    <t>保生银</t>
  </si>
  <si>
    <t>64030201000802005</t>
  </si>
  <si>
    <t>吴永贵</t>
  </si>
  <si>
    <t>64030201000802006</t>
  </si>
  <si>
    <t>保进仁</t>
  </si>
  <si>
    <t>64030201000802007</t>
  </si>
  <si>
    <t>丁玉娟</t>
  </si>
  <si>
    <t>64030201000802008</t>
  </si>
  <si>
    <t>保生永</t>
  </si>
  <si>
    <t>64030201000802009</t>
  </si>
  <si>
    <t>64030201000802010</t>
  </si>
  <si>
    <t>保海峰</t>
  </si>
  <si>
    <t>64030201000802011</t>
  </si>
  <si>
    <t>保生国</t>
  </si>
  <si>
    <t>64030201000802012</t>
  </si>
  <si>
    <t>保学仁</t>
  </si>
  <si>
    <t>64030201000802013</t>
  </si>
  <si>
    <t>保进明</t>
  </si>
  <si>
    <t>64030201000802014</t>
  </si>
  <si>
    <t>64030201000802015</t>
  </si>
  <si>
    <t>64030201000802016</t>
  </si>
  <si>
    <t>64030201000802017</t>
  </si>
  <si>
    <t>保生军</t>
  </si>
  <si>
    <t>64030201000802018</t>
  </si>
  <si>
    <t>保生涛</t>
  </si>
  <si>
    <t>64030201000802019</t>
  </si>
  <si>
    <t>64030201000802020</t>
  </si>
  <si>
    <t>64030201000802021</t>
  </si>
  <si>
    <t>保占全</t>
  </si>
  <si>
    <t>64030201000802022</t>
  </si>
  <si>
    <t>64030201000802023</t>
  </si>
  <si>
    <t>64030201000802024</t>
  </si>
  <si>
    <t>64030201000802025</t>
  </si>
  <si>
    <t>杨建业</t>
  </si>
  <si>
    <t>64030201000802026</t>
  </si>
  <si>
    <t>64030201000802028</t>
  </si>
  <si>
    <t>64030201000802029</t>
  </si>
  <si>
    <t>杨建永</t>
  </si>
  <si>
    <t>64030201000802030</t>
  </si>
  <si>
    <t>马军信</t>
  </si>
  <si>
    <t>64030201000802031</t>
  </si>
  <si>
    <t>马军伟</t>
  </si>
  <si>
    <t>64030201000802032</t>
  </si>
  <si>
    <t>杨建贵</t>
  </si>
  <si>
    <t>64030201000802033</t>
  </si>
  <si>
    <t>64030201000802034</t>
  </si>
  <si>
    <t>保进永</t>
  </si>
  <si>
    <t>64030201000802035</t>
  </si>
  <si>
    <t>保进玉</t>
  </si>
  <si>
    <t>64030201000802036</t>
  </si>
  <si>
    <t>杨建礼</t>
  </si>
  <si>
    <t>64030201000802037</t>
  </si>
  <si>
    <t>保自祥</t>
  </si>
  <si>
    <t>64030201000802038</t>
  </si>
  <si>
    <t>保进成</t>
  </si>
  <si>
    <t>64030201000802039</t>
  </si>
  <si>
    <t>保凤英</t>
  </si>
  <si>
    <t>64030201000802040</t>
  </si>
  <si>
    <t>64030201000802041</t>
  </si>
  <si>
    <t>64030201000802042</t>
  </si>
  <si>
    <t>保晓龙</t>
  </si>
  <si>
    <t>64030201000802043</t>
  </si>
  <si>
    <t>保小军</t>
  </si>
  <si>
    <t>64030201000802044</t>
  </si>
  <si>
    <t>保小林</t>
  </si>
  <si>
    <t>64030201000802045</t>
  </si>
  <si>
    <t>64030201000802046</t>
  </si>
  <si>
    <t>保学洪</t>
  </si>
  <si>
    <t>64030201000802047</t>
  </si>
  <si>
    <t>吴晓燕</t>
  </si>
  <si>
    <t>64030201000803001</t>
  </si>
  <si>
    <t>64030201000803002</t>
  </si>
  <si>
    <t>杨吉云</t>
  </si>
  <si>
    <t>64030201000803003</t>
  </si>
  <si>
    <t>马文保</t>
  </si>
  <si>
    <t>64030201000803004</t>
  </si>
  <si>
    <t>毛学礼</t>
  </si>
  <si>
    <t>64030201000803005</t>
  </si>
  <si>
    <t>64030201000803007</t>
  </si>
  <si>
    <t>毛海东</t>
  </si>
  <si>
    <t>64030201000803008</t>
  </si>
  <si>
    <t>毛学剑</t>
  </si>
  <si>
    <t>64030201000803010</t>
  </si>
  <si>
    <t>牛桂英</t>
  </si>
  <si>
    <t>64030201000803011</t>
  </si>
  <si>
    <t>64030201000803012</t>
  </si>
  <si>
    <t>64030201000803013</t>
  </si>
  <si>
    <t>毛学珍</t>
  </si>
  <si>
    <t>64030201000803014</t>
  </si>
  <si>
    <t>64030201000803015</t>
  </si>
  <si>
    <t>64030201000803016</t>
  </si>
  <si>
    <t>64030201000803017</t>
  </si>
  <si>
    <t>64030201000803018</t>
  </si>
  <si>
    <t>64030201000803019</t>
  </si>
  <si>
    <t>毛学奎</t>
  </si>
  <si>
    <t>64030201000803020</t>
  </si>
  <si>
    <t>毛吉国</t>
  </si>
  <si>
    <t>64030201000803021</t>
  </si>
  <si>
    <t>64030201000803022</t>
  </si>
  <si>
    <t>毛洪永</t>
  </si>
  <si>
    <t>64030201000803023</t>
  </si>
  <si>
    <t>毛洪军</t>
  </si>
  <si>
    <t>64030201000803024</t>
  </si>
  <si>
    <t>毛吉忠</t>
  </si>
  <si>
    <t>64030201000803025</t>
  </si>
  <si>
    <t>毛吉云</t>
  </si>
  <si>
    <t>64030201000803026</t>
  </si>
  <si>
    <t>64030201000803027</t>
  </si>
  <si>
    <t>毛学文</t>
  </si>
  <si>
    <t>64030201000803028</t>
  </si>
  <si>
    <t>64030201000803029</t>
  </si>
  <si>
    <t>毛学清</t>
  </si>
  <si>
    <t>64030201000803030</t>
  </si>
  <si>
    <t>64030201000803031</t>
  </si>
  <si>
    <t>64030201000803032</t>
  </si>
  <si>
    <t>64030201000803033</t>
  </si>
  <si>
    <t>杨吉国</t>
  </si>
  <si>
    <t>64030201000803034</t>
  </si>
  <si>
    <t>毛吉军</t>
  </si>
  <si>
    <t>64030201000803035</t>
  </si>
  <si>
    <t>毛学山</t>
  </si>
  <si>
    <t>64030201000803036</t>
  </si>
  <si>
    <t>毛洪东</t>
  </si>
  <si>
    <t>64030201000803037</t>
  </si>
  <si>
    <t>64030201000803038</t>
  </si>
  <si>
    <t>64030201000803039</t>
  </si>
  <si>
    <t>毛学存</t>
  </si>
  <si>
    <t>64030201000803040</t>
  </si>
  <si>
    <t>马金鸿</t>
  </si>
  <si>
    <t>64030201000803041</t>
  </si>
  <si>
    <t>毛吉贵</t>
  </si>
  <si>
    <t>64030201000803042</t>
  </si>
  <si>
    <t>64030201000803043</t>
  </si>
  <si>
    <t>64030201000803044</t>
  </si>
  <si>
    <t>毛吉辉</t>
  </si>
  <si>
    <t>64030201000803045</t>
  </si>
  <si>
    <t>64030201000803046</t>
  </si>
  <si>
    <t>毛吉保</t>
  </si>
  <si>
    <t>64030201000803047</t>
  </si>
  <si>
    <t>马国君</t>
  </si>
  <si>
    <t>64030201000803048</t>
  </si>
  <si>
    <t>毛学锋</t>
  </si>
  <si>
    <t>64030201000803049</t>
  </si>
  <si>
    <t>64030201000803050</t>
  </si>
  <si>
    <t>毛吉元</t>
  </si>
  <si>
    <t>64030201000803052</t>
  </si>
  <si>
    <t>毛海林</t>
  </si>
  <si>
    <t>64030201000803053</t>
  </si>
  <si>
    <t>毛学财</t>
  </si>
  <si>
    <t>64030201000803054</t>
  </si>
  <si>
    <t>毛学军</t>
  </si>
  <si>
    <t>64030201000803055</t>
  </si>
  <si>
    <t>64030201000804001</t>
  </si>
  <si>
    <t>金海涛</t>
  </si>
  <si>
    <t>64030201000804002</t>
  </si>
  <si>
    <t>64030201000804003</t>
  </si>
  <si>
    <t>金孝东</t>
  </si>
  <si>
    <t>64030201000804004</t>
  </si>
  <si>
    <t>马谭香</t>
  </si>
  <si>
    <t>64030201000804005</t>
  </si>
  <si>
    <t>64030201000804006</t>
  </si>
  <si>
    <t>金桂连</t>
  </si>
  <si>
    <t>64030201000804007</t>
  </si>
  <si>
    <t>金彩风</t>
  </si>
  <si>
    <t>64030201000804008</t>
  </si>
  <si>
    <t>64030201000804009</t>
  </si>
  <si>
    <t>64030201000804010</t>
  </si>
  <si>
    <t>64030201000804011</t>
  </si>
  <si>
    <t>赵春花</t>
  </si>
  <si>
    <t>64030201000804012</t>
  </si>
  <si>
    <t>金正国</t>
  </si>
  <si>
    <t>64030201000804013</t>
  </si>
  <si>
    <t>金珍</t>
  </si>
  <si>
    <t>64030201000804014</t>
  </si>
  <si>
    <t>金亮</t>
  </si>
  <si>
    <t>64030201000804015</t>
  </si>
  <si>
    <t>64030201000804017</t>
  </si>
  <si>
    <t>金柱</t>
  </si>
  <si>
    <t>64030201000804018</t>
  </si>
  <si>
    <t>64030201000804019</t>
  </si>
  <si>
    <t>金孝军</t>
  </si>
  <si>
    <t>64030201000804020</t>
  </si>
  <si>
    <t>64030201000804021</t>
  </si>
  <si>
    <t>64030201000804022</t>
  </si>
  <si>
    <t>马兰梅</t>
  </si>
  <si>
    <t>64030201000804023</t>
  </si>
  <si>
    <t>64030201000804024</t>
  </si>
  <si>
    <t>金学红</t>
  </si>
  <si>
    <t>64030201000804025</t>
  </si>
  <si>
    <t>哈凤英</t>
  </si>
  <si>
    <t>64030201000804026</t>
  </si>
  <si>
    <t>64030201000804027</t>
  </si>
  <si>
    <t>64030201000804028</t>
  </si>
  <si>
    <t>金孝周</t>
  </si>
  <si>
    <t>64030201000804029</t>
  </si>
  <si>
    <t>马佳乐</t>
  </si>
  <si>
    <t>64030201000804030</t>
  </si>
  <si>
    <t>64030201000804031</t>
  </si>
  <si>
    <t>64030201000804032</t>
  </si>
  <si>
    <t>金孝银</t>
  </si>
  <si>
    <t>64030201000804033</t>
  </si>
  <si>
    <t>64030201000804034</t>
  </si>
  <si>
    <t>金孝</t>
  </si>
  <si>
    <t>64030201000804035</t>
  </si>
  <si>
    <t>64030201000804036</t>
  </si>
  <si>
    <t>金山</t>
  </si>
  <si>
    <t>64030201000804037</t>
  </si>
  <si>
    <t>马向云</t>
  </si>
  <si>
    <t>64030201000804038</t>
  </si>
  <si>
    <t>马向东</t>
  </si>
  <si>
    <t>64030201000804039</t>
  </si>
  <si>
    <t>64030201000805001</t>
  </si>
  <si>
    <t>丁和仁</t>
  </si>
  <si>
    <t>64030201000805002</t>
  </si>
  <si>
    <t>64030201000805003</t>
  </si>
  <si>
    <t>丁和云</t>
  </si>
  <si>
    <t>64030201000805004</t>
  </si>
  <si>
    <t>丁和清</t>
  </si>
  <si>
    <t>64030201000805005</t>
  </si>
  <si>
    <t>丁和英</t>
  </si>
  <si>
    <t>64030201000805006</t>
  </si>
  <si>
    <t>64030201000805007</t>
  </si>
  <si>
    <t>64030201000805008</t>
  </si>
  <si>
    <t>64030201000805009</t>
  </si>
  <si>
    <t>64030201000805010</t>
  </si>
  <si>
    <t>64030201000805011</t>
  </si>
  <si>
    <t>丁和礼</t>
  </si>
  <si>
    <t>64030201000805012</t>
  </si>
  <si>
    <t>马帅</t>
  </si>
  <si>
    <t>64030201000805013</t>
  </si>
  <si>
    <t>64030201000805014</t>
  </si>
  <si>
    <t>丁和明</t>
  </si>
  <si>
    <t>64030201000805015</t>
  </si>
  <si>
    <t>64030201000805016</t>
  </si>
  <si>
    <t>丁和峰</t>
  </si>
  <si>
    <t>64030201000805017</t>
  </si>
  <si>
    <t>64030201000805018</t>
  </si>
  <si>
    <t>64030201000805019</t>
  </si>
  <si>
    <t>丁兰珍</t>
  </si>
  <si>
    <t>64030201000805020</t>
  </si>
  <si>
    <t>64030201000805021</t>
  </si>
  <si>
    <t>丁和太</t>
  </si>
  <si>
    <t>64030201000805022</t>
  </si>
  <si>
    <t>金汉东</t>
  </si>
  <si>
    <t>64030201000805023</t>
  </si>
  <si>
    <t>64030201000805024</t>
  </si>
  <si>
    <t>64030201000805025</t>
  </si>
  <si>
    <t>64030201000805026</t>
  </si>
  <si>
    <t>丁和山</t>
  </si>
  <si>
    <t>64030201000805027</t>
  </si>
  <si>
    <t>64030201000805028</t>
  </si>
  <si>
    <t>丁和孝</t>
  </si>
  <si>
    <t>64030201000805029</t>
  </si>
  <si>
    <t>丁和有</t>
  </si>
  <si>
    <t>64030201000805030</t>
  </si>
  <si>
    <t>吴俊芳</t>
  </si>
  <si>
    <t>64030201000805031</t>
  </si>
  <si>
    <t>丁和林</t>
  </si>
  <si>
    <t>64030201000805032</t>
  </si>
  <si>
    <t>姬兰霞</t>
  </si>
  <si>
    <t>64030201000805033</t>
  </si>
  <si>
    <t>丁和岐</t>
  </si>
  <si>
    <t>64030201000805034</t>
  </si>
  <si>
    <t>64030201000805035</t>
  </si>
  <si>
    <t>64030201000805036</t>
  </si>
  <si>
    <t>丁和成</t>
  </si>
  <si>
    <t>64030201000805037</t>
  </si>
  <si>
    <t>64030201000806001</t>
  </si>
  <si>
    <t>杨成军</t>
  </si>
  <si>
    <t>64030201000806002</t>
  </si>
  <si>
    <t>丁宝玉</t>
  </si>
  <si>
    <t>64030201000806003</t>
  </si>
  <si>
    <t>64030201000806004</t>
  </si>
  <si>
    <t>64030201000806005</t>
  </si>
  <si>
    <t>金敬</t>
  </si>
  <si>
    <t>64030201000806006</t>
  </si>
  <si>
    <t>金琳</t>
  </si>
  <si>
    <t>64030201000806007</t>
  </si>
  <si>
    <t>丁长仁</t>
  </si>
  <si>
    <t>64030201000806008</t>
  </si>
  <si>
    <t>64030201000806009</t>
  </si>
  <si>
    <t>哈万林</t>
  </si>
  <si>
    <t>64030201000806010</t>
  </si>
  <si>
    <t>哈少明</t>
  </si>
  <si>
    <t>64030201000806011</t>
  </si>
  <si>
    <t>哈万义</t>
  </si>
  <si>
    <t>64030201000806012</t>
  </si>
  <si>
    <t>金鸿雁</t>
  </si>
  <si>
    <t>64030201000806014</t>
  </si>
  <si>
    <t>64030201000806015</t>
  </si>
  <si>
    <t>64030201000806016</t>
  </si>
  <si>
    <t>金洪亮</t>
  </si>
  <si>
    <t>64030201000806017</t>
  </si>
  <si>
    <t>丁长清</t>
  </si>
  <si>
    <t>64030201000806018</t>
  </si>
  <si>
    <t>64030201000806019</t>
  </si>
  <si>
    <t>周至元</t>
  </si>
  <si>
    <t>64030201000806020</t>
  </si>
  <si>
    <t>64030201000806021</t>
  </si>
  <si>
    <t>金占福</t>
  </si>
  <si>
    <t>64030201000806022</t>
  </si>
  <si>
    <t>牛文仁</t>
  </si>
  <si>
    <t>64030201000806023</t>
  </si>
  <si>
    <t>64030201000806024</t>
  </si>
  <si>
    <t>杨树珍</t>
  </si>
  <si>
    <t>64030201000806025</t>
  </si>
  <si>
    <t>64030201000806026</t>
  </si>
  <si>
    <t>64030201000806027</t>
  </si>
  <si>
    <t>金建雄</t>
  </si>
  <si>
    <t>64030201000806029</t>
  </si>
  <si>
    <t>哈万春</t>
  </si>
  <si>
    <t>64030201000806030</t>
  </si>
  <si>
    <t>64030201000806031</t>
  </si>
  <si>
    <t>哈少春</t>
  </si>
  <si>
    <t>64030201000806032</t>
  </si>
  <si>
    <t>哈少兵</t>
  </si>
  <si>
    <t>64030201000806034</t>
  </si>
  <si>
    <t>64030201000806035</t>
  </si>
  <si>
    <t>哈万云</t>
  </si>
  <si>
    <t>64030201000806036</t>
  </si>
  <si>
    <t>哈少军</t>
  </si>
  <si>
    <t>64030201000806037</t>
  </si>
  <si>
    <t>金占喜</t>
  </si>
  <si>
    <t>64030201000806038</t>
  </si>
  <si>
    <t>64030201000806039</t>
  </si>
  <si>
    <t>金杰</t>
  </si>
  <si>
    <t>64030201000806040</t>
  </si>
  <si>
    <t>64030201000806041</t>
  </si>
  <si>
    <t>64030201000806042</t>
  </si>
  <si>
    <t>金洪林</t>
  </si>
  <si>
    <t>64030201000806043</t>
  </si>
  <si>
    <t>金洪叶</t>
  </si>
  <si>
    <t>64030201000806044</t>
  </si>
  <si>
    <t>金红伏</t>
  </si>
  <si>
    <t>64030201000806045</t>
  </si>
  <si>
    <t>哈万德</t>
  </si>
  <si>
    <t>64030201000806046</t>
  </si>
  <si>
    <t>64030201000806047</t>
  </si>
  <si>
    <t>64030201000806048</t>
  </si>
  <si>
    <t>64030201000806049</t>
  </si>
  <si>
    <t>金少花</t>
  </si>
  <si>
    <t>64030201000806050</t>
  </si>
  <si>
    <t>64030201000806051</t>
  </si>
  <si>
    <t>64030201000806052</t>
  </si>
  <si>
    <t>64030201000806053</t>
  </si>
  <si>
    <t>马香莲</t>
  </si>
  <si>
    <t>64030201000806054</t>
  </si>
  <si>
    <t>64030201000806055</t>
  </si>
  <si>
    <t>哈少忠</t>
  </si>
  <si>
    <t>64030201000806057</t>
  </si>
  <si>
    <t>周建兵</t>
  </si>
  <si>
    <t>64030201000806058</t>
  </si>
  <si>
    <t>哈万仁</t>
  </si>
  <si>
    <t>64030201000806059</t>
  </si>
  <si>
    <t>金燕</t>
  </si>
  <si>
    <t>64030201000806060</t>
  </si>
  <si>
    <t>64030201000806061</t>
  </si>
  <si>
    <t>64030201000806062</t>
  </si>
  <si>
    <t>周建文</t>
  </si>
  <si>
    <t>64030201000806063</t>
  </si>
  <si>
    <t>64030201000806064</t>
  </si>
  <si>
    <t>64030201000806065</t>
  </si>
  <si>
    <t>64030201000806067</t>
  </si>
  <si>
    <t>金建春</t>
  </si>
  <si>
    <t>64030201000806068</t>
  </si>
  <si>
    <t>64030201000806069</t>
  </si>
  <si>
    <t>64030201000806070</t>
  </si>
  <si>
    <t>金红保</t>
  </si>
  <si>
    <t>64030201000806071</t>
  </si>
  <si>
    <t>金建兵</t>
  </si>
  <si>
    <t>64030201000806072</t>
  </si>
  <si>
    <t>马莲琴</t>
  </si>
  <si>
    <t>64030201000807001</t>
  </si>
  <si>
    <t>64030201000807003</t>
  </si>
  <si>
    <t>马文民</t>
  </si>
  <si>
    <t>64030201000807004</t>
  </si>
  <si>
    <t>64030201000807005</t>
  </si>
  <si>
    <t>64030201000807006</t>
  </si>
  <si>
    <t>马宏涛</t>
  </si>
  <si>
    <t>64030201000807007</t>
  </si>
  <si>
    <t>马兆德</t>
  </si>
  <si>
    <t>64030201000807008</t>
  </si>
  <si>
    <t>64030201000807009</t>
  </si>
  <si>
    <t>64030201000807010</t>
  </si>
  <si>
    <t>马军涛</t>
  </si>
  <si>
    <t>64030201000807011</t>
  </si>
  <si>
    <t>64030201000807012</t>
  </si>
  <si>
    <t>64030201000807013</t>
  </si>
  <si>
    <t>64030201000807014</t>
  </si>
  <si>
    <t>64030201000807015</t>
  </si>
  <si>
    <t>64030201000807016</t>
  </si>
  <si>
    <t>64030201000807017</t>
  </si>
  <si>
    <t>64030201000807018</t>
  </si>
  <si>
    <t>64030201000807019</t>
  </si>
  <si>
    <t>64030201000807020</t>
  </si>
  <si>
    <t>64030201000807021</t>
  </si>
  <si>
    <t>64030201000807022</t>
  </si>
  <si>
    <t>马林花</t>
  </si>
  <si>
    <t>64030201000808001</t>
  </si>
  <si>
    <t>64030201000808002</t>
  </si>
  <si>
    <t>64030201000808003</t>
  </si>
  <si>
    <t>马伏永</t>
  </si>
  <si>
    <t>64030201000808004</t>
  </si>
  <si>
    <t>64030201000808005</t>
  </si>
  <si>
    <t>64030201000808006</t>
  </si>
  <si>
    <t>64030201000808007</t>
  </si>
  <si>
    <t>64030201000808008</t>
  </si>
  <si>
    <t>64030201000808009</t>
  </si>
  <si>
    <t>64030201000808010</t>
  </si>
  <si>
    <t>64030201000808011</t>
  </si>
  <si>
    <t>64030201000808012</t>
  </si>
  <si>
    <t>64030201000808013</t>
  </si>
  <si>
    <t>马克剑</t>
  </si>
  <si>
    <t>64030201000808014</t>
  </si>
  <si>
    <t>马伟海</t>
  </si>
  <si>
    <t>64030201000808015</t>
  </si>
  <si>
    <t>64030201000808016</t>
  </si>
  <si>
    <t>64030201000808017</t>
  </si>
  <si>
    <t>64030201000808018</t>
  </si>
  <si>
    <t>64030201000808019</t>
  </si>
  <si>
    <t>64030201000808020</t>
  </si>
  <si>
    <t>64030201000808021</t>
  </si>
  <si>
    <t>64030201000808022</t>
  </si>
  <si>
    <t>64030201000808023</t>
  </si>
  <si>
    <t>64030201000808024</t>
  </si>
  <si>
    <t>64030201000808025</t>
  </si>
  <si>
    <t>64030201000808026</t>
  </si>
  <si>
    <t>杨文奇</t>
  </si>
  <si>
    <t>64030201000808027</t>
  </si>
  <si>
    <t>马伟忠</t>
  </si>
  <si>
    <t>64030201000808028</t>
  </si>
  <si>
    <t>64030201000808029</t>
  </si>
  <si>
    <t>64030201000808030</t>
  </si>
  <si>
    <t>64030201000808031</t>
  </si>
  <si>
    <t>马文有</t>
  </si>
  <si>
    <t>64030201000808032</t>
  </si>
  <si>
    <t>马文千</t>
  </si>
  <si>
    <t>64030201000808033</t>
  </si>
  <si>
    <t>64030201000808034</t>
  </si>
  <si>
    <t>64030201000808035</t>
  </si>
  <si>
    <t>64030201000808036</t>
  </si>
  <si>
    <t>64030201000808037</t>
  </si>
  <si>
    <t>64030201000808038</t>
  </si>
  <si>
    <t>马伏财</t>
  </si>
  <si>
    <t>64030201000808039</t>
  </si>
  <si>
    <t>马文伏</t>
  </si>
  <si>
    <t>64030201000808040</t>
  </si>
  <si>
    <t>64030201000808041</t>
  </si>
  <si>
    <t>64030201000808042</t>
  </si>
  <si>
    <t>64030201000808043</t>
  </si>
  <si>
    <t>64030201000808044</t>
  </si>
  <si>
    <t>64030201000808045</t>
  </si>
  <si>
    <t>64030201000808046</t>
  </si>
  <si>
    <t>64030201000808047</t>
  </si>
  <si>
    <t>64030201000808048</t>
  </si>
  <si>
    <t>马文万</t>
  </si>
  <si>
    <t>64030201000808049</t>
  </si>
  <si>
    <t>64030201000808050</t>
  </si>
  <si>
    <t>64030201000808051</t>
  </si>
  <si>
    <t>64030201000808052</t>
  </si>
  <si>
    <t>64030201000808053</t>
  </si>
  <si>
    <t>64030201000808054</t>
  </si>
  <si>
    <t>64030201000808055</t>
  </si>
  <si>
    <t>64030201000809001</t>
  </si>
  <si>
    <t>金存有</t>
  </si>
  <si>
    <t>64030201000809002</t>
  </si>
  <si>
    <t>金存得</t>
  </si>
  <si>
    <t>64030201000809003</t>
  </si>
  <si>
    <t>毛学良</t>
  </si>
  <si>
    <t>64030201000809004</t>
  </si>
  <si>
    <t>金存才</t>
  </si>
  <si>
    <t>64030201000809005</t>
  </si>
  <si>
    <t>64030201000809006</t>
  </si>
  <si>
    <t>64030201000809007</t>
  </si>
  <si>
    <t>64030201000809008</t>
  </si>
  <si>
    <t>64030201000809009</t>
  </si>
  <si>
    <t>64030201000809010</t>
  </si>
  <si>
    <t>毛学萍</t>
  </si>
  <si>
    <t>64030201000809011</t>
  </si>
  <si>
    <t>64030201000809012</t>
  </si>
  <si>
    <t>金玉亮</t>
  </si>
  <si>
    <t>64030201000809013</t>
  </si>
  <si>
    <t>64030201000809014</t>
  </si>
  <si>
    <t>64030201000809015</t>
  </si>
  <si>
    <t>金存兰</t>
  </si>
  <si>
    <t>64030201000809016</t>
  </si>
  <si>
    <t>毛学东</t>
  </si>
  <si>
    <t>64030201000809017</t>
  </si>
  <si>
    <t>金存刚</t>
  </si>
  <si>
    <t>64030201000809018</t>
  </si>
  <si>
    <t>64030201000809019</t>
  </si>
  <si>
    <t>64030201000809020</t>
  </si>
  <si>
    <t>丁明山</t>
  </si>
  <si>
    <t>64030201000809021</t>
  </si>
  <si>
    <t>金保玉</t>
  </si>
  <si>
    <t>64030201000809022</t>
  </si>
  <si>
    <t>金存奎</t>
  </si>
  <si>
    <t>64030201000809023</t>
  </si>
  <si>
    <t>金玉琪</t>
  </si>
  <si>
    <t>64030201000809024</t>
  </si>
  <si>
    <t>金存吉</t>
  </si>
  <si>
    <t>64030201000809025</t>
  </si>
  <si>
    <t>64030201000809026</t>
  </si>
  <si>
    <t>金存斌</t>
  </si>
  <si>
    <t>64030201000809027</t>
  </si>
  <si>
    <t>丁保荣</t>
  </si>
  <si>
    <t>64030201000809028</t>
  </si>
  <si>
    <t>丁明海</t>
  </si>
  <si>
    <t>64030201000809029</t>
  </si>
  <si>
    <t>64030201000809030</t>
  </si>
  <si>
    <t>金保永</t>
  </si>
  <si>
    <t>64030201000809032</t>
  </si>
  <si>
    <t>64030201000809033</t>
  </si>
  <si>
    <t>金凤军</t>
  </si>
  <si>
    <t>64030201000809034</t>
  </si>
  <si>
    <t>毛生明</t>
  </si>
  <si>
    <t>64030201000809035</t>
  </si>
  <si>
    <t>丁顺仁</t>
  </si>
  <si>
    <t>64030201000809036</t>
  </si>
  <si>
    <t>丁明良</t>
  </si>
  <si>
    <t>64030201000809037</t>
  </si>
  <si>
    <t>64030201000809038</t>
  </si>
  <si>
    <t>64030201000809039</t>
  </si>
  <si>
    <t>金存良</t>
  </si>
  <si>
    <t>64030201000809040</t>
  </si>
  <si>
    <t>64030201000809041</t>
  </si>
  <si>
    <t>64030201000809042</t>
  </si>
  <si>
    <t>64030201000809043</t>
  </si>
  <si>
    <t>64030201000809044</t>
  </si>
  <si>
    <t>马文瑞</t>
  </si>
  <si>
    <t>64030201000809045</t>
  </si>
  <si>
    <t>金存山</t>
  </si>
  <si>
    <t>64030201000809046</t>
  </si>
  <si>
    <t>金存库</t>
  </si>
  <si>
    <t>64030201000809047</t>
  </si>
  <si>
    <t>金月如</t>
  </si>
  <si>
    <t>64030201000809048</t>
  </si>
  <si>
    <t>丁明国</t>
  </si>
  <si>
    <t>64030201000809049</t>
  </si>
  <si>
    <t>64030201000811001</t>
  </si>
  <si>
    <t>赵玉军</t>
  </si>
  <si>
    <t>64030201000811002</t>
  </si>
  <si>
    <t>陈长云</t>
  </si>
  <si>
    <t>64030201000811003</t>
  </si>
  <si>
    <t>64030201000811004</t>
  </si>
  <si>
    <t>64030201000811005</t>
  </si>
  <si>
    <t>64030201000811006</t>
  </si>
  <si>
    <t>64030201000811007</t>
  </si>
  <si>
    <t>64030201000811008</t>
  </si>
  <si>
    <t>64030201000811009</t>
  </si>
  <si>
    <t>金兆伏</t>
  </si>
  <si>
    <t>64030201000811010</t>
  </si>
  <si>
    <t>陈焕荣</t>
  </si>
  <si>
    <t>64030201000811011</t>
  </si>
  <si>
    <t>64030201000811012</t>
  </si>
  <si>
    <t>64030201000811013</t>
  </si>
  <si>
    <t>64030201000811014</t>
  </si>
  <si>
    <t>64030201000811015</t>
  </si>
  <si>
    <t>毛学海</t>
  </si>
  <si>
    <t>64030201000811016</t>
  </si>
  <si>
    <t>金兆胜</t>
  </si>
  <si>
    <t>64030201000811017</t>
  </si>
  <si>
    <t>64030201000811018</t>
  </si>
  <si>
    <t>64030201000811019</t>
  </si>
  <si>
    <t>64030201000811020</t>
  </si>
  <si>
    <t>陈焕良</t>
  </si>
  <si>
    <t>64030201000811021</t>
  </si>
  <si>
    <t>毛学涛</t>
  </si>
  <si>
    <t>64030201000811022</t>
  </si>
  <si>
    <t>陈万伏</t>
  </si>
  <si>
    <t>64030201000811023</t>
  </si>
  <si>
    <t>陈建飞</t>
  </si>
  <si>
    <t>64030201000811024</t>
  </si>
  <si>
    <t>陈万仓</t>
  </si>
  <si>
    <t>64030201000811025</t>
  </si>
  <si>
    <t>金兆磊</t>
  </si>
  <si>
    <t>64030201000811026</t>
  </si>
  <si>
    <t>陈进玉</t>
  </si>
  <si>
    <t>64030201000811027</t>
  </si>
  <si>
    <t>64030201000811028</t>
  </si>
  <si>
    <t>陈建民</t>
  </si>
  <si>
    <t>64030201000811029</t>
  </si>
  <si>
    <t>64030201000811030</t>
  </si>
  <si>
    <t>64030201000811031</t>
  </si>
  <si>
    <t>64030201000811032</t>
  </si>
  <si>
    <t>64030201000811033</t>
  </si>
  <si>
    <t>64030201000811034</t>
  </si>
  <si>
    <t>64030201000811035</t>
  </si>
  <si>
    <t>陈永俊</t>
  </si>
  <si>
    <t>64030201000811036</t>
  </si>
  <si>
    <t>陈焕国</t>
  </si>
  <si>
    <t>64030201000811037</t>
  </si>
  <si>
    <t>毛学华</t>
  </si>
  <si>
    <t>64030201000812001</t>
  </si>
  <si>
    <t>金正全</t>
  </si>
  <si>
    <t>64030201000812003</t>
  </si>
  <si>
    <t>64030201000812005</t>
  </si>
  <si>
    <t>金洪忠</t>
  </si>
  <si>
    <t>64030201000812006</t>
  </si>
  <si>
    <t>64030201000812007</t>
  </si>
  <si>
    <t>金正财</t>
  </si>
  <si>
    <t>64030201000812008</t>
  </si>
  <si>
    <t>金连明</t>
  </si>
  <si>
    <t>64030201000812009</t>
  </si>
  <si>
    <t>64030201000812010</t>
  </si>
  <si>
    <t>金正柱</t>
  </si>
  <si>
    <t>64030201000812011</t>
  </si>
  <si>
    <t>马生智</t>
  </si>
  <si>
    <t>64030201000812012</t>
  </si>
  <si>
    <t>金正龙</t>
  </si>
  <si>
    <t>64030201000812013</t>
  </si>
  <si>
    <t>金正仁</t>
  </si>
  <si>
    <t>64030201000812014</t>
  </si>
  <si>
    <t>64030201000812015</t>
  </si>
  <si>
    <t>64030201000812016</t>
  </si>
  <si>
    <t>金俊</t>
  </si>
  <si>
    <t>64030201000812017</t>
  </si>
  <si>
    <t>64030201000812018</t>
  </si>
  <si>
    <t>64030201000812019</t>
  </si>
  <si>
    <t>梁国军</t>
  </si>
  <si>
    <t>64030201000812020</t>
  </si>
  <si>
    <t>金正保</t>
  </si>
  <si>
    <t>64030201000812021</t>
  </si>
  <si>
    <t>金超</t>
  </si>
  <si>
    <t>64030201000812022</t>
  </si>
  <si>
    <t>64030201000812023</t>
  </si>
  <si>
    <t>金正东</t>
  </si>
  <si>
    <t>64030201000812024</t>
  </si>
  <si>
    <t>马俊莲</t>
  </si>
  <si>
    <t>64030201000812025</t>
  </si>
  <si>
    <t>赵学霞</t>
  </si>
  <si>
    <t>64030201000812026</t>
  </si>
  <si>
    <t>金正林</t>
  </si>
  <si>
    <t>64030201000812027</t>
  </si>
  <si>
    <t>金正春</t>
  </si>
  <si>
    <t>64030201000812028</t>
  </si>
  <si>
    <t>金正军</t>
  </si>
  <si>
    <t>64030201000812029</t>
  </si>
  <si>
    <t>金正山</t>
  </si>
  <si>
    <t>64030201000812030</t>
  </si>
  <si>
    <t>金正伏</t>
  </si>
  <si>
    <t>64030201000812031</t>
  </si>
  <si>
    <t>金彦</t>
  </si>
  <si>
    <t>64030201000813001</t>
  </si>
  <si>
    <t>丁爱军</t>
  </si>
  <si>
    <t>64030201000813002</t>
  </si>
  <si>
    <t>64030201000813003</t>
  </si>
  <si>
    <t>金伏祥</t>
  </si>
  <si>
    <t>64030201000813004</t>
  </si>
  <si>
    <t>金峰</t>
  </si>
  <si>
    <t>64030201000813005</t>
  </si>
  <si>
    <t>金玉琦</t>
  </si>
  <si>
    <t>64030201000813006</t>
  </si>
  <si>
    <t>64030201000813007</t>
  </si>
  <si>
    <t>64030201000813008</t>
  </si>
  <si>
    <t>丁爱珍</t>
  </si>
  <si>
    <t>64030201000813009</t>
  </si>
  <si>
    <t>64030201000813010</t>
  </si>
  <si>
    <t>64030201000813011</t>
  </si>
  <si>
    <t>丁爱国</t>
  </si>
  <si>
    <t>64030201000813012</t>
  </si>
  <si>
    <t>64030201000813013</t>
  </si>
  <si>
    <t>64030201000813014</t>
  </si>
  <si>
    <t>64030201000813015</t>
  </si>
  <si>
    <t>宋学琴</t>
  </si>
  <si>
    <t>64030201000813016</t>
  </si>
  <si>
    <t>丁爱保</t>
  </si>
  <si>
    <t>64030201000813017</t>
  </si>
  <si>
    <t>丁和兴</t>
  </si>
  <si>
    <t>64030201000813018</t>
  </si>
  <si>
    <t>丁爱清</t>
  </si>
  <si>
    <t>64030201000813019</t>
  </si>
  <si>
    <t>64030201000813020</t>
  </si>
  <si>
    <t>64030201000813021</t>
  </si>
  <si>
    <t>64030201000813022</t>
  </si>
  <si>
    <t>丁和珍</t>
  </si>
  <si>
    <t>64030201000813023</t>
  </si>
  <si>
    <t>64030201000813024</t>
  </si>
  <si>
    <t>64030201000813025</t>
  </si>
  <si>
    <t>金风忠</t>
  </si>
  <si>
    <t>64030201000813026</t>
  </si>
  <si>
    <t>64030201000813027</t>
  </si>
  <si>
    <t>马要邦</t>
  </si>
  <si>
    <t>64030201000813028</t>
  </si>
  <si>
    <t>64030201000813029</t>
  </si>
  <si>
    <t>64030201000813030</t>
  </si>
  <si>
    <t>丁和军</t>
  </si>
  <si>
    <t>64030201000813031</t>
  </si>
  <si>
    <t>丁和银</t>
  </si>
  <si>
    <t>64030201000813032</t>
  </si>
  <si>
    <t>64030201000813033</t>
  </si>
  <si>
    <t>丁爱民</t>
  </si>
  <si>
    <t>64030201000813034</t>
  </si>
  <si>
    <t>金正和</t>
  </si>
  <si>
    <t>64030201000814001</t>
  </si>
  <si>
    <t>64030201000814002</t>
  </si>
  <si>
    <t>马国汉</t>
  </si>
  <si>
    <t>64030201000814003</t>
  </si>
  <si>
    <t>64030201000814004</t>
  </si>
  <si>
    <t>64030201000814005</t>
  </si>
  <si>
    <t>64030201000814006</t>
  </si>
  <si>
    <t>64030201000814007</t>
  </si>
  <si>
    <t>64030201000814008</t>
  </si>
  <si>
    <t>马俊兵</t>
  </si>
  <si>
    <t>64030201000814009</t>
  </si>
  <si>
    <t>马连萍</t>
  </si>
  <si>
    <t>64030201000814010</t>
  </si>
  <si>
    <t>64030201000814011</t>
  </si>
  <si>
    <t>64030201000814012</t>
  </si>
  <si>
    <t>64030201000814013</t>
  </si>
  <si>
    <t>64030201000814014</t>
  </si>
  <si>
    <t>马文永</t>
  </si>
  <si>
    <t>64030201000814015</t>
  </si>
  <si>
    <t>64030201000814016</t>
  </si>
  <si>
    <t>64030201000814017</t>
  </si>
  <si>
    <t>64030201000814018</t>
  </si>
  <si>
    <t>64030201000814019</t>
  </si>
  <si>
    <t>马俊良</t>
  </si>
  <si>
    <t>64030201000814020</t>
  </si>
  <si>
    <t>64030201000814021</t>
  </si>
  <si>
    <t>64030201000814022</t>
  </si>
  <si>
    <t>64030201000814023</t>
  </si>
  <si>
    <t>马孝峰</t>
  </si>
  <si>
    <t>64030201000814024</t>
  </si>
  <si>
    <t>马文庭</t>
  </si>
  <si>
    <t>64030201000814025</t>
  </si>
  <si>
    <t>64030201000814026</t>
  </si>
  <si>
    <t>马孝和</t>
  </si>
  <si>
    <t>64030201000814027</t>
  </si>
  <si>
    <t>马吉英</t>
  </si>
  <si>
    <t>64030201000814028</t>
  </si>
  <si>
    <t>64030201000814029</t>
  </si>
  <si>
    <t>64030201000814030</t>
  </si>
  <si>
    <t>64030201000814031</t>
  </si>
  <si>
    <t>64030201000814032</t>
  </si>
  <si>
    <t>马孝坤</t>
  </si>
  <si>
    <t>64030201000814033</t>
  </si>
  <si>
    <t>马孝礼</t>
  </si>
  <si>
    <t>64030201000814034</t>
  </si>
  <si>
    <t>马孝德</t>
  </si>
  <si>
    <t>64030201000814035</t>
  </si>
  <si>
    <t>64030201000814036</t>
  </si>
  <si>
    <r>
      <t>利通区上桥镇</t>
    </r>
    <r>
      <rPr>
        <sz val="12"/>
        <color indexed="63"/>
        <rFont val="Arial Narrow"/>
        <charset val="134"/>
      </rPr>
      <t>2019</t>
    </r>
    <r>
      <rPr>
        <sz val="12"/>
        <color indexed="63"/>
        <rFont val="黑体"/>
        <charset val="134"/>
      </rPr>
      <t>年耕地地力保护补贴资金发放表</t>
    </r>
  </si>
  <si>
    <r>
      <t>乡</t>
    </r>
    <r>
      <rPr>
        <sz val="12"/>
        <color rgb="FF333333"/>
        <rFont val="Arial Narrow"/>
        <charset val="134"/>
      </rPr>
      <t>(</t>
    </r>
    <r>
      <rPr>
        <sz val="12"/>
        <color rgb="FF333333"/>
        <rFont val="宋体"/>
        <charset val="134"/>
      </rPr>
      <t>镇</t>
    </r>
    <r>
      <rPr>
        <sz val="12"/>
        <color rgb="FF333333"/>
        <rFont val="Arial Narrow"/>
        <charset val="134"/>
      </rPr>
      <t>):</t>
    </r>
    <r>
      <rPr>
        <sz val="12"/>
        <color rgb="FF333333"/>
        <rFont val="宋体"/>
        <charset val="134"/>
      </rPr>
      <t>吴忠市利通区上桥镇</t>
    </r>
  </si>
  <si>
    <t>编号</t>
  </si>
  <si>
    <t>耕地地力保护补贴</t>
  </si>
  <si>
    <t>水田面积</t>
  </si>
  <si>
    <t>水田标准</t>
  </si>
  <si>
    <t>金额</t>
  </si>
  <si>
    <t>64030200100202001</t>
  </si>
  <si>
    <t>64030200100202002</t>
  </si>
  <si>
    <t>尹建宁</t>
  </si>
  <si>
    <t>64030200100202003</t>
  </si>
  <si>
    <t>马自宏</t>
  </si>
  <si>
    <t>64030200100202004</t>
  </si>
  <si>
    <t>马自宁</t>
  </si>
  <si>
    <t>64030200100202005</t>
  </si>
  <si>
    <t>马自族</t>
  </si>
  <si>
    <t>64030200100202006</t>
  </si>
  <si>
    <t>马玉荣</t>
  </si>
  <si>
    <t>64030200100202007</t>
  </si>
  <si>
    <t>64030200100202008</t>
  </si>
  <si>
    <t>64030200100202009</t>
  </si>
  <si>
    <t>64030200100202010</t>
  </si>
  <si>
    <t>马自洪</t>
  </si>
  <si>
    <t>64030200100202011</t>
  </si>
  <si>
    <t>64030200100202012</t>
  </si>
  <si>
    <t>马秉胜</t>
  </si>
  <si>
    <t>64030200100202013</t>
  </si>
  <si>
    <t>64030200100202014</t>
  </si>
  <si>
    <t>马秉清</t>
  </si>
  <si>
    <t>64030200100202015</t>
  </si>
  <si>
    <t>马利成</t>
  </si>
  <si>
    <t>64030200100202016</t>
  </si>
  <si>
    <t>马铭</t>
  </si>
  <si>
    <t>64030200100202017</t>
  </si>
  <si>
    <t>64030200100202018</t>
  </si>
  <si>
    <t>64030200100202019</t>
  </si>
  <si>
    <t>64030200100202020</t>
  </si>
  <si>
    <t>64030200100202021</t>
  </si>
  <si>
    <t>马兵新</t>
  </si>
  <si>
    <t>64030200100202022</t>
  </si>
  <si>
    <t>杨术才</t>
  </si>
  <si>
    <t>64030200100202023</t>
  </si>
  <si>
    <t>杨文光</t>
  </si>
  <si>
    <t>64030200100202024</t>
  </si>
  <si>
    <t>64030200100202025</t>
  </si>
  <si>
    <t>64030200100202026</t>
  </si>
  <si>
    <t>马秉业</t>
  </si>
  <si>
    <t>64030200100202027</t>
  </si>
  <si>
    <t>马青江</t>
  </si>
  <si>
    <t>64030200100202028</t>
  </si>
  <si>
    <t>64030200100202029</t>
  </si>
  <si>
    <t>64030200100202030</t>
  </si>
  <si>
    <t>马自雄</t>
  </si>
  <si>
    <t>64030200100202031</t>
  </si>
  <si>
    <t>64030200100202032</t>
  </si>
  <si>
    <t>64030200100202033</t>
  </si>
  <si>
    <t>64030200100202034</t>
  </si>
  <si>
    <t>64030200100202035</t>
  </si>
  <si>
    <t>64030200100202036</t>
  </si>
  <si>
    <t>64030200100202037</t>
  </si>
  <si>
    <t>马炳银</t>
  </si>
  <si>
    <t>64030200100202038</t>
  </si>
  <si>
    <t>64030200100202039</t>
  </si>
  <si>
    <t>马丙玉</t>
  </si>
  <si>
    <t>64030200100202040</t>
  </si>
  <si>
    <t>64030200100202041</t>
  </si>
  <si>
    <t>马克清</t>
  </si>
  <si>
    <t>64030200100202042</t>
  </si>
  <si>
    <t>64030200100202043</t>
  </si>
  <si>
    <t>马秉堂</t>
  </si>
  <si>
    <t>64030200100202044</t>
  </si>
  <si>
    <t>64030200100202045</t>
  </si>
  <si>
    <t>64030200100202046</t>
  </si>
  <si>
    <t>64030200100202047</t>
  </si>
  <si>
    <t>64030200100202048</t>
  </si>
  <si>
    <t>64030200100202050</t>
  </si>
  <si>
    <t>马秉云</t>
  </si>
  <si>
    <t>64030200100202051</t>
  </si>
  <si>
    <t>64030200100202052</t>
  </si>
  <si>
    <t>64030200100202053</t>
  </si>
  <si>
    <t>64030200100202054</t>
  </si>
  <si>
    <t>64030200100202055</t>
  </si>
  <si>
    <t>马桂生</t>
  </si>
  <si>
    <t>64030200100202056</t>
  </si>
  <si>
    <t>64030200100202057</t>
  </si>
  <si>
    <t>马自金</t>
  </si>
  <si>
    <t>64030200100202058</t>
  </si>
  <si>
    <t>马丙孝</t>
  </si>
  <si>
    <t>64030200100202059</t>
  </si>
  <si>
    <t>64030200100202060</t>
  </si>
  <si>
    <t>64030200100202061</t>
  </si>
  <si>
    <t>64030200100202062</t>
  </si>
  <si>
    <t>64030200100202063</t>
  </si>
  <si>
    <t>64030200100202064</t>
  </si>
  <si>
    <t>64030200100202065</t>
  </si>
  <si>
    <t>64030200100202066</t>
  </si>
  <si>
    <t>64030200100202067</t>
  </si>
  <si>
    <t>吴玉兰</t>
  </si>
  <si>
    <t>64030200100202068</t>
  </si>
  <si>
    <t>64030200100202069</t>
  </si>
  <si>
    <t>64030200100202070</t>
  </si>
  <si>
    <t>64030200100202071</t>
  </si>
  <si>
    <t>64030200100202072</t>
  </si>
  <si>
    <t>64030200100202073</t>
  </si>
  <si>
    <t>64030200100202074</t>
  </si>
  <si>
    <t>64030200100202075</t>
  </si>
  <si>
    <t>丁培岐</t>
  </si>
  <si>
    <t>64030200100202076</t>
  </si>
  <si>
    <t>马登凯</t>
  </si>
  <si>
    <t>64030200100202077</t>
  </si>
  <si>
    <t>64030200100202078</t>
  </si>
  <si>
    <t>64030200100207002</t>
  </si>
  <si>
    <t>64030200100207003</t>
  </si>
  <si>
    <t>64030200100207004</t>
  </si>
  <si>
    <t>64030200100207006</t>
  </si>
  <si>
    <t>闵兴林</t>
  </si>
  <si>
    <t>64030200100207007</t>
  </si>
  <si>
    <t>闵兴海</t>
  </si>
  <si>
    <t>64030200100207008</t>
  </si>
  <si>
    <t>64030200100207009</t>
  </si>
  <si>
    <t>64030200100207010</t>
  </si>
  <si>
    <t>马治霞</t>
  </si>
  <si>
    <t>64030200100207011</t>
  </si>
  <si>
    <t>64030200100207012</t>
  </si>
  <si>
    <t>64030200100207013</t>
  </si>
  <si>
    <t>64030200100207014</t>
  </si>
  <si>
    <t>64030200100207015</t>
  </si>
  <si>
    <t>64030200100207016</t>
  </si>
  <si>
    <t>闵学贤</t>
  </si>
  <si>
    <t>64030200100207017</t>
  </si>
  <si>
    <t>马宝元</t>
  </si>
  <si>
    <t>64030200100207018</t>
  </si>
  <si>
    <t>杨连霞</t>
  </si>
  <si>
    <t>64030200100207019</t>
  </si>
  <si>
    <t>64030200100207020</t>
  </si>
  <si>
    <t>金晓英</t>
  </si>
  <si>
    <t>64030200100207021</t>
  </si>
  <si>
    <t>64030200100207022</t>
  </si>
  <si>
    <t>64030200100207023</t>
  </si>
  <si>
    <t>64030200100207024</t>
  </si>
  <si>
    <t>64030200100207025</t>
  </si>
  <si>
    <t>64030200100207026</t>
  </si>
  <si>
    <t>64030200100207028</t>
  </si>
  <si>
    <t>64030200100207030</t>
  </si>
  <si>
    <t>64030200100207031</t>
  </si>
  <si>
    <t>64030200100207032</t>
  </si>
  <si>
    <t>64030200100207033</t>
  </si>
  <si>
    <t>64030200100207034</t>
  </si>
  <si>
    <t>余桂莲</t>
  </si>
  <si>
    <t>64030200100207036</t>
  </si>
  <si>
    <t>马少兴</t>
  </si>
  <si>
    <t>64030200100207037</t>
  </si>
  <si>
    <t>马吉彪</t>
  </si>
  <si>
    <t>64030200100207038</t>
  </si>
  <si>
    <t>马正廷</t>
  </si>
  <si>
    <t>64030200100207039</t>
  </si>
  <si>
    <t>64030200100207040</t>
  </si>
  <si>
    <t>马瑞生</t>
  </si>
  <si>
    <t>64030200100207041</t>
  </si>
  <si>
    <t>64030200100207042</t>
  </si>
  <si>
    <t>马继廷</t>
  </si>
  <si>
    <t>64030200100207043</t>
  </si>
  <si>
    <t>64030200100207044</t>
  </si>
  <si>
    <t>马成祥</t>
  </si>
  <si>
    <t>64030200100207045</t>
  </si>
  <si>
    <t>64030200100207046</t>
  </si>
  <si>
    <t>64030200100207047</t>
  </si>
  <si>
    <t>马立科</t>
  </si>
  <si>
    <t>64030200100207048</t>
  </si>
  <si>
    <t>64030200100207049</t>
  </si>
  <si>
    <t>64030200100207050</t>
  </si>
  <si>
    <t>64030200100207051</t>
  </si>
  <si>
    <t>64030200100207052</t>
  </si>
  <si>
    <t>64030200100207053</t>
  </si>
  <si>
    <t>64030200100207054</t>
  </si>
  <si>
    <t>64030200100207055</t>
  </si>
  <si>
    <t>64030200100207056</t>
  </si>
  <si>
    <t>64030200100207057</t>
  </si>
  <si>
    <t>马瑞洪</t>
  </si>
  <si>
    <t>64030200100207058</t>
  </si>
  <si>
    <t>闵学江</t>
  </si>
  <si>
    <t>64030200100207059</t>
  </si>
  <si>
    <t>64030200100207060</t>
  </si>
  <si>
    <t>64030200100207061</t>
  </si>
  <si>
    <t>马立才</t>
  </si>
  <si>
    <t>64030200100207062</t>
  </si>
  <si>
    <t>64030200100207063</t>
  </si>
  <si>
    <t>64030200100207064</t>
  </si>
  <si>
    <t>马永洪</t>
  </si>
  <si>
    <t>64030200100207065</t>
  </si>
  <si>
    <t>64030200100207066</t>
  </si>
  <si>
    <t>马绍成</t>
  </si>
  <si>
    <t>64030200100207067</t>
  </si>
  <si>
    <t>64030200100207068</t>
  </si>
  <si>
    <t>64030200100207069</t>
  </si>
  <si>
    <t>64030200100207070</t>
  </si>
  <si>
    <t>64030200100207071</t>
  </si>
  <si>
    <t>64030200100207072</t>
  </si>
  <si>
    <t>64030200100207073</t>
  </si>
  <si>
    <t>马瑞林</t>
  </si>
  <si>
    <t>64030200100207074</t>
  </si>
  <si>
    <t>李勋章</t>
  </si>
  <si>
    <t>64030200100207075</t>
  </si>
  <si>
    <t>马继德</t>
  </si>
  <si>
    <t>64030200100207076</t>
  </si>
  <si>
    <t>马瑞钧</t>
  </si>
  <si>
    <t>64030200100207077</t>
  </si>
  <si>
    <t>马光均</t>
  </si>
  <si>
    <t>64030200100207078</t>
  </si>
  <si>
    <t>64030200100207079</t>
  </si>
  <si>
    <t>马力珍</t>
  </si>
  <si>
    <t>64030200100207080</t>
  </si>
  <si>
    <t>64030200100207081</t>
  </si>
  <si>
    <t>马凤梅</t>
  </si>
  <si>
    <t>64030200100207082</t>
  </si>
  <si>
    <t>64030200100207083</t>
  </si>
  <si>
    <t>64030200100207084</t>
  </si>
  <si>
    <t>64030200100207085</t>
  </si>
  <si>
    <t>64030200100207086</t>
  </si>
  <si>
    <t>64030200100207088</t>
  </si>
  <si>
    <t>64030200100207089</t>
  </si>
  <si>
    <t>64030200100207090</t>
  </si>
  <si>
    <t>闵学庆</t>
  </si>
  <si>
    <t>64030200100207091</t>
  </si>
  <si>
    <t>64030200100207092</t>
  </si>
  <si>
    <t>64030200100207093</t>
  </si>
  <si>
    <t>马生帮</t>
  </si>
  <si>
    <t>64030200100207094</t>
  </si>
  <si>
    <t>64030200100207095</t>
  </si>
  <si>
    <t>64030200100207096</t>
  </si>
  <si>
    <t>64030200100207097</t>
  </si>
  <si>
    <t>马绍钧</t>
  </si>
  <si>
    <t>64030200100207098</t>
  </si>
  <si>
    <t>64030200100207099</t>
  </si>
  <si>
    <t>64030200100207100</t>
  </si>
  <si>
    <t>马彦寿</t>
  </si>
  <si>
    <t>64030200100207101</t>
  </si>
  <si>
    <t>64030200100207103</t>
  </si>
  <si>
    <t>64030200100207104</t>
  </si>
  <si>
    <t>64030200100207105</t>
  </si>
  <si>
    <t>苏国锋</t>
  </si>
  <si>
    <t>64030200100207106</t>
  </si>
  <si>
    <t>64030200100207107</t>
  </si>
  <si>
    <t>苏国云</t>
  </si>
  <si>
    <t>64030200100207108</t>
  </si>
  <si>
    <t>马瑞辉</t>
  </si>
  <si>
    <t>64030200100208001</t>
  </si>
  <si>
    <t>64030200100208002</t>
  </si>
  <si>
    <t>64030200100208003</t>
  </si>
  <si>
    <t>64030200100208004</t>
  </si>
  <si>
    <t>杨增林</t>
  </si>
  <si>
    <t>64030200100208005</t>
  </si>
  <si>
    <t>郝明军</t>
  </si>
  <si>
    <t>64030200100208006</t>
  </si>
  <si>
    <t>64030200100208007</t>
  </si>
  <si>
    <t>64030200100208008</t>
  </si>
  <si>
    <t>64030200100208009</t>
  </si>
  <si>
    <t>64030200100208010</t>
  </si>
  <si>
    <t>64030200100208011</t>
  </si>
  <si>
    <t>64030200100208012</t>
  </si>
  <si>
    <t>64030200100208013</t>
  </si>
  <si>
    <t>杨宗云</t>
  </si>
  <si>
    <t>64030200100208014</t>
  </si>
  <si>
    <t>64030200100208015</t>
  </si>
  <si>
    <t>64030200100208016</t>
  </si>
  <si>
    <t>64030200100208017</t>
  </si>
  <si>
    <t>64030200100208018</t>
  </si>
  <si>
    <t>64030200100208019</t>
  </si>
  <si>
    <t>64030200100208020</t>
  </si>
  <si>
    <t>64030200100208021</t>
  </si>
  <si>
    <t>64030200100208022</t>
  </si>
  <si>
    <t>64030200100208023</t>
  </si>
  <si>
    <t>64030200100208024</t>
  </si>
  <si>
    <t>64030200100208025</t>
  </si>
  <si>
    <t>64030200100208026</t>
  </si>
  <si>
    <t>64030200100208027</t>
  </si>
  <si>
    <t>64030200100208028</t>
  </si>
  <si>
    <t>64030200100208030</t>
  </si>
  <si>
    <t>64030200100208031</t>
  </si>
  <si>
    <t>郝明江</t>
  </si>
  <si>
    <t>64030200100208032</t>
  </si>
  <si>
    <t>64030200100208033</t>
  </si>
  <si>
    <t>64030200100208034</t>
  </si>
  <si>
    <t>64030200100208035</t>
  </si>
  <si>
    <t>64030200100208036</t>
  </si>
  <si>
    <t>64030200100208037</t>
  </si>
  <si>
    <t>64030200100208038</t>
  </si>
  <si>
    <t>64030200100208039</t>
  </si>
  <si>
    <t>64030200100208040</t>
  </si>
  <si>
    <t>64030200100208041</t>
  </si>
  <si>
    <t>杨芝兰</t>
  </si>
  <si>
    <t>64030200100208042</t>
  </si>
  <si>
    <t>64030200100208043</t>
  </si>
  <si>
    <t>64030200100208044</t>
  </si>
  <si>
    <t>哈桂花</t>
  </si>
  <si>
    <t>64030200100208045</t>
  </si>
  <si>
    <t>马建祖</t>
  </si>
  <si>
    <t>64030200100208046</t>
  </si>
  <si>
    <t>64030200100208047</t>
  </si>
  <si>
    <t>64030200100208048</t>
  </si>
  <si>
    <t>64030200100208049</t>
  </si>
  <si>
    <t>周宁</t>
  </si>
  <si>
    <t>64030200100208050</t>
  </si>
  <si>
    <t>64030200100208051</t>
  </si>
  <si>
    <t>64030200100208052</t>
  </si>
  <si>
    <t>64030200100301002</t>
  </si>
  <si>
    <t>64030200100301003</t>
  </si>
  <si>
    <t>64030200100301018</t>
  </si>
  <si>
    <t>马兴录</t>
  </si>
  <si>
    <t>64030200100301019</t>
  </si>
  <si>
    <t>64030200100301020</t>
  </si>
  <si>
    <t>64030200100301029</t>
  </si>
  <si>
    <t>64030200100301037</t>
  </si>
  <si>
    <t>64030200100302001</t>
  </si>
  <si>
    <t>马靖川</t>
  </si>
  <si>
    <t>64030200100302002</t>
  </si>
  <si>
    <t>高银峰</t>
  </si>
  <si>
    <t>64030200100302003</t>
  </si>
  <si>
    <t>64030200100302004</t>
  </si>
  <si>
    <t>64030200100302006</t>
  </si>
  <si>
    <t>64030200100302007</t>
  </si>
  <si>
    <t>郝发明</t>
  </si>
  <si>
    <t>64030200100302008</t>
  </si>
  <si>
    <t>马靖河</t>
  </si>
  <si>
    <t>64030200100302009</t>
  </si>
  <si>
    <t>马靖江</t>
  </si>
  <si>
    <t>64030200100302010</t>
  </si>
  <si>
    <t>郝发英</t>
  </si>
  <si>
    <t>64030200100302011</t>
  </si>
  <si>
    <t>丁学风</t>
  </si>
  <si>
    <t>64030200100302014</t>
  </si>
  <si>
    <t>64030200100302015</t>
  </si>
  <si>
    <t>64030200100302016</t>
  </si>
  <si>
    <t>64030200100302018</t>
  </si>
  <si>
    <t>64030200100302019</t>
  </si>
  <si>
    <t>64030200100302020</t>
  </si>
  <si>
    <t>64030200100302021</t>
  </si>
  <si>
    <t>64030200100302023</t>
  </si>
  <si>
    <t>马靖成</t>
  </si>
  <si>
    <t>64030200100302024</t>
  </si>
  <si>
    <t>64030200100302027</t>
  </si>
  <si>
    <t>64030200100302029</t>
  </si>
  <si>
    <t>64030200100302032</t>
  </si>
  <si>
    <t>64030200100302038</t>
  </si>
  <si>
    <t>64030200100302039</t>
  </si>
  <si>
    <t>马维荣</t>
  </si>
  <si>
    <t>64030200100302040</t>
  </si>
  <si>
    <t>尹秀珍</t>
  </si>
  <si>
    <t>64030200100302041</t>
  </si>
  <si>
    <t>马海朋</t>
  </si>
  <si>
    <t>64030200100302042</t>
  </si>
  <si>
    <t>郝进廷</t>
  </si>
  <si>
    <t>64030200100302045</t>
  </si>
  <si>
    <t>64030200100302049</t>
  </si>
  <si>
    <t>64030200100302053</t>
  </si>
  <si>
    <t>64030200100302055</t>
  </si>
  <si>
    <t>马靖功</t>
  </si>
  <si>
    <t>64030200100302057</t>
  </si>
  <si>
    <t>64030200100302058</t>
  </si>
  <si>
    <t>64030200100303001</t>
  </si>
  <si>
    <t>64030200100303011</t>
  </si>
  <si>
    <t>64030200100303012</t>
  </si>
  <si>
    <t>64030200100303013</t>
  </si>
  <si>
    <t>64030200100303015</t>
  </si>
  <si>
    <t>64030200100303018</t>
  </si>
  <si>
    <t>马秉潮</t>
  </si>
  <si>
    <t>64030200100303020</t>
  </si>
  <si>
    <t>马兴山</t>
  </si>
  <si>
    <t>64030200100303021</t>
  </si>
  <si>
    <t>马秉成</t>
  </si>
  <si>
    <t>64030200100303026</t>
  </si>
  <si>
    <t>64030200100303027</t>
  </si>
  <si>
    <t>海文兰</t>
  </si>
  <si>
    <t>64030200100303028</t>
  </si>
  <si>
    <t>64030200100303030</t>
  </si>
  <si>
    <t>郝学祥</t>
  </si>
  <si>
    <t>64030200100303031</t>
  </si>
  <si>
    <t>64030200100303032</t>
  </si>
  <si>
    <t>64030200100303033</t>
  </si>
  <si>
    <t>64030200100303040</t>
  </si>
  <si>
    <t>64030200100303046</t>
  </si>
  <si>
    <t>64030200100303051</t>
  </si>
  <si>
    <t>杨丽娟</t>
  </si>
  <si>
    <t>64030200100303065</t>
  </si>
  <si>
    <t>64030200100303069</t>
  </si>
  <si>
    <t>马铁云</t>
  </si>
  <si>
    <t>64030200100304001</t>
  </si>
  <si>
    <t>64030200100304002</t>
  </si>
  <si>
    <t>马文岐</t>
  </si>
  <si>
    <t>64030200100304007</t>
  </si>
  <si>
    <t>马自洲</t>
  </si>
  <si>
    <t>64030200100304008</t>
  </si>
  <si>
    <t>64030200100304009</t>
  </si>
  <si>
    <t>马文兴</t>
  </si>
  <si>
    <t>64030200100304010</t>
  </si>
  <si>
    <t>64030200100304011</t>
  </si>
  <si>
    <t>64030200100304014</t>
  </si>
  <si>
    <t>海文忠</t>
  </si>
  <si>
    <t>64030200100304018</t>
  </si>
  <si>
    <t>64030200100304020</t>
  </si>
  <si>
    <t>64030200100304021</t>
  </si>
  <si>
    <t>64030200100304026</t>
  </si>
  <si>
    <t>64030200100304032</t>
  </si>
  <si>
    <t>张自善</t>
  </si>
  <si>
    <t>64030200100304034</t>
  </si>
  <si>
    <t>64030200100304035</t>
  </si>
  <si>
    <t>64030200100304038</t>
  </si>
  <si>
    <t>海文孝</t>
  </si>
  <si>
    <t>64030200100304040</t>
  </si>
  <si>
    <t>张自福</t>
  </si>
  <si>
    <t>64030200100304043</t>
  </si>
  <si>
    <t>马文伟</t>
  </si>
  <si>
    <t>64030200100304046</t>
  </si>
  <si>
    <t>64030200100304048</t>
  </si>
  <si>
    <t>64030200100304050</t>
  </si>
  <si>
    <t>64030200100304053</t>
  </si>
  <si>
    <t>64030200100304060</t>
  </si>
  <si>
    <t>64030200100304062</t>
  </si>
  <si>
    <t>马文开</t>
  </si>
  <si>
    <t>64030200100304065</t>
  </si>
  <si>
    <t>马德民</t>
  </si>
  <si>
    <t>64030200100304067</t>
  </si>
  <si>
    <t>64030200100304072</t>
  </si>
  <si>
    <t>马廷岐</t>
  </si>
  <si>
    <t>64030200100304074</t>
  </si>
  <si>
    <t>64030200100306001</t>
  </si>
  <si>
    <t>周小英</t>
  </si>
  <si>
    <t>64030200100306004</t>
  </si>
  <si>
    <t>马献伏</t>
  </si>
  <si>
    <t>64030200100306005</t>
  </si>
  <si>
    <t>64030200100306006</t>
  </si>
  <si>
    <t>马献洲</t>
  </si>
  <si>
    <t>64030200100306008</t>
  </si>
  <si>
    <t>64030200100306009</t>
  </si>
  <si>
    <t>刘少进</t>
  </si>
  <si>
    <t>64030200100306010</t>
  </si>
  <si>
    <t>强自学</t>
  </si>
  <si>
    <t>64030200100306019</t>
  </si>
  <si>
    <t>强自明</t>
  </si>
  <si>
    <t>64030200100306020</t>
  </si>
  <si>
    <t>纳青花</t>
  </si>
  <si>
    <t>64030200100306025</t>
  </si>
  <si>
    <t>刘占兴</t>
  </si>
  <si>
    <t>64030200100306026</t>
  </si>
  <si>
    <t>64030200100306027</t>
  </si>
  <si>
    <t>纳玉忠</t>
  </si>
  <si>
    <t>64030200100306029</t>
  </si>
  <si>
    <t>强自珍</t>
  </si>
  <si>
    <t>64030200100306030</t>
  </si>
  <si>
    <t>64030200100306031</t>
  </si>
  <si>
    <t>马献仁</t>
  </si>
  <si>
    <t>64030200100306034</t>
  </si>
  <si>
    <t>宁汉忠</t>
  </si>
  <si>
    <t>64030200100306035</t>
  </si>
  <si>
    <t>李小梅</t>
  </si>
  <si>
    <t>64030200100306038</t>
  </si>
  <si>
    <t>马烈</t>
  </si>
  <si>
    <t>64030200100306042</t>
  </si>
  <si>
    <t>64030200100306045</t>
  </si>
  <si>
    <t>刘向前</t>
  </si>
  <si>
    <t>64030200100306047</t>
  </si>
  <si>
    <t>马和</t>
  </si>
  <si>
    <t>64030200100306072</t>
  </si>
  <si>
    <t>64030200100306074</t>
  </si>
  <si>
    <t>64030200100306075</t>
  </si>
  <si>
    <t>64030200100307001</t>
  </si>
  <si>
    <t>64030200100307002</t>
  </si>
  <si>
    <t>周学广</t>
  </si>
  <si>
    <t>64030200100307003</t>
  </si>
  <si>
    <t>64030200100307004</t>
  </si>
  <si>
    <t>64030200100307009</t>
  </si>
  <si>
    <t>马存</t>
  </si>
  <si>
    <t>64030200100307013</t>
  </si>
  <si>
    <t>周风霞</t>
  </si>
  <si>
    <t>64030200100307017</t>
  </si>
  <si>
    <t>刘学礼</t>
  </si>
  <si>
    <t>64030200100307018</t>
  </si>
  <si>
    <t>64030200100307019</t>
  </si>
  <si>
    <t>64030200100307020</t>
  </si>
  <si>
    <t>64030200100307021</t>
  </si>
  <si>
    <t>64030200100307022</t>
  </si>
  <si>
    <t>64030200100307028</t>
  </si>
  <si>
    <t>张霞</t>
  </si>
  <si>
    <t>64030200100307029</t>
  </si>
  <si>
    <t>64030200100307031</t>
  </si>
  <si>
    <t>64030200100307032</t>
  </si>
  <si>
    <t>64030200100307033</t>
  </si>
  <si>
    <t>海文礼</t>
  </si>
  <si>
    <t>64030200100307035</t>
  </si>
  <si>
    <t>64030200100307040</t>
  </si>
  <si>
    <t>64030200100307052</t>
  </si>
  <si>
    <t>刘风军</t>
  </si>
  <si>
    <t>64030200100405001</t>
  </si>
  <si>
    <t>64030200100405003</t>
  </si>
  <si>
    <t>64030200100405004</t>
  </si>
  <si>
    <t>马秀忠</t>
  </si>
  <si>
    <t>64030200100405005</t>
  </si>
  <si>
    <t>64030200100405006</t>
  </si>
  <si>
    <t>64030200100405007</t>
  </si>
  <si>
    <t>64030200100405008</t>
  </si>
  <si>
    <t>马秀东</t>
  </si>
  <si>
    <t>64030200100405009</t>
  </si>
  <si>
    <t>马全威</t>
  </si>
  <si>
    <t>64030200100405010</t>
  </si>
  <si>
    <t>64030200100405011</t>
  </si>
  <si>
    <t>64030200100405012</t>
  </si>
  <si>
    <t>64030200100405013</t>
  </si>
  <si>
    <t>64030200100405014</t>
  </si>
  <si>
    <t>64030200100405015</t>
  </si>
  <si>
    <t>尹秀琴</t>
  </si>
  <si>
    <t>64030200100405016</t>
  </si>
  <si>
    <t>64030200100405017</t>
  </si>
  <si>
    <t>64030200100405018</t>
  </si>
  <si>
    <t>64030200100405019</t>
  </si>
  <si>
    <t>64030200100405020</t>
  </si>
  <si>
    <t>64030200100405022</t>
  </si>
  <si>
    <t>禹峰</t>
  </si>
  <si>
    <t>64030200100405023</t>
  </si>
  <si>
    <t>64030200100405024</t>
  </si>
  <si>
    <t>64030200100405026</t>
  </si>
  <si>
    <t>64030200100405027</t>
  </si>
  <si>
    <t>64030200100405028</t>
  </si>
  <si>
    <t>64030200100405029</t>
  </si>
  <si>
    <t>马祥仁</t>
  </si>
  <si>
    <t>64030200100405030</t>
  </si>
  <si>
    <t>64030200100405031</t>
  </si>
  <si>
    <t>64030200100405032</t>
  </si>
  <si>
    <t>64030200100405033</t>
  </si>
  <si>
    <t>64030200100405034</t>
  </si>
  <si>
    <t>64030200100405035</t>
  </si>
  <si>
    <t>64030200100405036</t>
  </si>
  <si>
    <t>64030200100405037</t>
  </si>
  <si>
    <t>64030200100405038</t>
  </si>
  <si>
    <t>马秀虎</t>
  </si>
  <si>
    <t>64030200100405039</t>
  </si>
  <si>
    <t>马良成</t>
  </si>
  <si>
    <t>64030200100405040</t>
  </si>
  <si>
    <t>64030200100405041</t>
  </si>
  <si>
    <t>64030200100405042</t>
  </si>
  <si>
    <t>尤月兰</t>
  </si>
  <si>
    <t>64030200100405043</t>
  </si>
  <si>
    <t>64030200100405044</t>
  </si>
  <si>
    <t>64030200100405045</t>
  </si>
  <si>
    <t>马强成</t>
  </si>
  <si>
    <t>64030200100405046</t>
  </si>
  <si>
    <t>李建元</t>
  </si>
  <si>
    <t>64030200100405047</t>
  </si>
  <si>
    <t>杨兰</t>
  </si>
  <si>
    <t>64030200100405049</t>
  </si>
  <si>
    <t>白秀娟</t>
  </si>
  <si>
    <t>64030200100405050</t>
  </si>
  <si>
    <t>马秀成</t>
  </si>
  <si>
    <t>64030200100405052</t>
  </si>
  <si>
    <t>马明霞</t>
  </si>
  <si>
    <t>64030200100405053</t>
  </si>
  <si>
    <t>64030200100405054</t>
  </si>
  <si>
    <t>马银霞</t>
  </si>
  <si>
    <t>64030200100405055</t>
  </si>
  <si>
    <t>64030200100405056</t>
  </si>
  <si>
    <t>64030200100405058</t>
  </si>
  <si>
    <t>64030200100405059</t>
  </si>
  <si>
    <t>马秀军</t>
  </si>
  <si>
    <t>64030200100405060</t>
  </si>
  <si>
    <t>周秀梅</t>
  </si>
  <si>
    <t>64030200100405061</t>
  </si>
  <si>
    <t>64030200100405062</t>
  </si>
  <si>
    <t>64030200100405063</t>
  </si>
  <si>
    <t>64030200100405064</t>
  </si>
  <si>
    <t>64030200100405065</t>
  </si>
  <si>
    <t>64030200100405066</t>
  </si>
  <si>
    <t>64030200100405067</t>
  </si>
  <si>
    <t>64030200100405068</t>
  </si>
  <si>
    <t>64030200100405069</t>
  </si>
  <si>
    <t>64030200100405070</t>
  </si>
  <si>
    <t>64030200100405071</t>
  </si>
  <si>
    <t>马秀仁</t>
  </si>
  <si>
    <t>64030200100405072</t>
  </si>
  <si>
    <t>马耀伟</t>
  </si>
  <si>
    <t>64030200100405073</t>
  </si>
  <si>
    <t>马祥玉</t>
  </si>
  <si>
    <t>64030200100405075</t>
  </si>
  <si>
    <t>郝兰芳</t>
  </si>
  <si>
    <t>64030200100405076</t>
  </si>
  <si>
    <t>64030200100405077</t>
  </si>
  <si>
    <t>64030200100405078</t>
  </si>
  <si>
    <t>64030200100405079</t>
  </si>
  <si>
    <t>马跃歧</t>
  </si>
  <si>
    <t>64030200100405081</t>
  </si>
  <si>
    <t>64030200100405082</t>
  </si>
  <si>
    <t>倪秀英</t>
  </si>
  <si>
    <t>64030200100405083</t>
  </si>
  <si>
    <t>64030200100405084</t>
  </si>
  <si>
    <t>64030200100405085</t>
  </si>
  <si>
    <t>64030200100405087</t>
  </si>
  <si>
    <t>64030200100405088</t>
  </si>
  <si>
    <t>64030200100405090</t>
  </si>
  <si>
    <t>马秀兵</t>
  </si>
  <si>
    <t>64030200100405091</t>
  </si>
  <si>
    <t>64030200100405093</t>
  </si>
  <si>
    <t>64030200100405094</t>
  </si>
  <si>
    <t>64030200100405095</t>
  </si>
  <si>
    <t>64030200100405096</t>
  </si>
  <si>
    <t>64030200100406001</t>
  </si>
  <si>
    <t>何花</t>
  </si>
  <si>
    <t>64030200100406002</t>
  </si>
  <si>
    <t>64030200100406003</t>
  </si>
  <si>
    <t>李文章</t>
  </si>
  <si>
    <t>64030200100406004</t>
  </si>
  <si>
    <t>64030200100406005</t>
  </si>
  <si>
    <t>李生和</t>
  </si>
  <si>
    <t>64030200100406006</t>
  </si>
  <si>
    <t>李生宝</t>
  </si>
  <si>
    <t>64030200100406007</t>
  </si>
  <si>
    <t>李生其</t>
  </si>
  <si>
    <t>64030200100406008</t>
  </si>
  <si>
    <t>64030200100406009</t>
  </si>
  <si>
    <t>64030200100406011</t>
  </si>
  <si>
    <t>丁凤香</t>
  </si>
  <si>
    <t>64030200100406012</t>
  </si>
  <si>
    <t>牛文礼</t>
  </si>
  <si>
    <t>64030200100406013</t>
  </si>
  <si>
    <t>64030200100406014</t>
  </si>
  <si>
    <t>李文广</t>
  </si>
  <si>
    <t>64030200100406015</t>
  </si>
  <si>
    <t>牛兵忠</t>
  </si>
  <si>
    <t>64030200100406016</t>
  </si>
  <si>
    <t>64030200100406017</t>
  </si>
  <si>
    <t>64030200100406018</t>
  </si>
  <si>
    <t>牛永其</t>
  </si>
  <si>
    <t>64030200100406019</t>
  </si>
  <si>
    <t>牛文义</t>
  </si>
  <si>
    <t>64030200100406020</t>
  </si>
  <si>
    <t>牛文山</t>
  </si>
  <si>
    <t>64030200100406021</t>
  </si>
  <si>
    <t>64030200100406022</t>
  </si>
  <si>
    <t>牛永栋</t>
  </si>
  <si>
    <t>64030200100406023</t>
  </si>
  <si>
    <t>64030200100406024</t>
  </si>
  <si>
    <t>64030200100406025</t>
  </si>
  <si>
    <t>李文得</t>
  </si>
  <si>
    <t>64030200100406026</t>
  </si>
  <si>
    <t>64030200100406027</t>
  </si>
  <si>
    <t>牛文兵</t>
  </si>
  <si>
    <t>64030200100406028</t>
  </si>
  <si>
    <t>64030200100406029</t>
  </si>
  <si>
    <t>李生明</t>
  </si>
  <si>
    <t>64030200100406030</t>
  </si>
  <si>
    <t>64030200100406031</t>
  </si>
  <si>
    <t>牛文海</t>
  </si>
  <si>
    <t>64030200100406032</t>
  </si>
  <si>
    <t>64030200100406033</t>
  </si>
  <si>
    <t>李克军</t>
  </si>
  <si>
    <t>64030200100406034</t>
  </si>
  <si>
    <t>64030200100406035</t>
  </si>
  <si>
    <t>牛文兴</t>
  </si>
  <si>
    <t>64030200100406036</t>
  </si>
  <si>
    <t>杨燕</t>
  </si>
  <si>
    <t>64030200100406037</t>
  </si>
  <si>
    <t>李生兵</t>
  </si>
  <si>
    <t>64030200100406038</t>
  </si>
  <si>
    <t>牛文学</t>
  </si>
  <si>
    <t>64030200100406039</t>
  </si>
  <si>
    <t>李克勤</t>
  </si>
  <si>
    <t>64030200100406040</t>
  </si>
  <si>
    <t>64030200100406041</t>
  </si>
  <si>
    <t>牛文国</t>
  </si>
  <si>
    <t>64030200100406042</t>
  </si>
  <si>
    <t>64030200100406043</t>
  </si>
  <si>
    <t>李生义</t>
  </si>
  <si>
    <t>64030200100406044</t>
  </si>
  <si>
    <t>牛玉海</t>
  </si>
  <si>
    <t>64030200100406045</t>
  </si>
  <si>
    <t>李文才</t>
  </si>
  <si>
    <t>64030200100406046</t>
  </si>
  <si>
    <t>牛永忠</t>
  </si>
  <si>
    <t>64030200100406047</t>
  </si>
  <si>
    <t>牛文俊</t>
  </si>
  <si>
    <t>64030200100406048</t>
  </si>
  <si>
    <t>金忠梅</t>
  </si>
  <si>
    <t>64030200100406049</t>
  </si>
  <si>
    <t>马风梅</t>
  </si>
  <si>
    <t>64030200100406050</t>
  </si>
  <si>
    <t>李风海</t>
  </si>
  <si>
    <t>64030200100406051</t>
  </si>
  <si>
    <t>牛丙成</t>
  </si>
  <si>
    <t>64030200100406052</t>
  </si>
  <si>
    <t>64030200100406053</t>
  </si>
  <si>
    <t>64030200100406054</t>
  </si>
  <si>
    <t>64030200100406055</t>
  </si>
  <si>
    <t>64030200100406056</t>
  </si>
  <si>
    <t>马玲霞</t>
  </si>
  <si>
    <t>64030200100406057</t>
  </si>
  <si>
    <t>64030200100406058</t>
  </si>
  <si>
    <t>64030200100406059</t>
  </si>
  <si>
    <t>64030200100406060</t>
  </si>
  <si>
    <t>64030200100406062</t>
  </si>
  <si>
    <t>王世豪</t>
  </si>
  <si>
    <t>64030200100406063</t>
  </si>
  <si>
    <t>64030200100406064</t>
  </si>
  <si>
    <t>牛月梅</t>
  </si>
  <si>
    <t>64030200100406065</t>
  </si>
  <si>
    <t>64030200100406066</t>
  </si>
  <si>
    <t>李生忠</t>
  </si>
  <si>
    <t>64030200100406067</t>
  </si>
  <si>
    <t>牛文广</t>
  </si>
  <si>
    <t>64030200100406068</t>
  </si>
  <si>
    <t>64030200100406069</t>
  </si>
  <si>
    <t>64030200100406070</t>
  </si>
  <si>
    <t>64030200100406071</t>
  </si>
  <si>
    <t>牛丙生</t>
  </si>
  <si>
    <t>64030200100406072</t>
  </si>
  <si>
    <t>马汉州</t>
  </si>
  <si>
    <t>64030200100406073</t>
  </si>
  <si>
    <t>李风明</t>
  </si>
  <si>
    <t>64030200100406074</t>
  </si>
  <si>
    <t>64030200100406075</t>
  </si>
  <si>
    <t>64030200100406076</t>
  </si>
  <si>
    <t>64030200100406077</t>
  </si>
  <si>
    <t>64030200100406078</t>
  </si>
  <si>
    <t>64030200100406079</t>
  </si>
  <si>
    <t>张国凤</t>
  </si>
  <si>
    <t>64030200100406080</t>
  </si>
  <si>
    <t>64030200100406081</t>
  </si>
  <si>
    <t>李建孝</t>
  </si>
  <si>
    <t>64030200100406082</t>
  </si>
  <si>
    <t>李尚云</t>
  </si>
  <si>
    <t>64030200100406083</t>
  </si>
  <si>
    <t>64030200100406084</t>
  </si>
  <si>
    <t>牛文军</t>
  </si>
  <si>
    <t>64030200100406085</t>
  </si>
  <si>
    <t>64030200100406086</t>
  </si>
  <si>
    <t>64030200100406087</t>
  </si>
  <si>
    <t>牛文伏</t>
  </si>
  <si>
    <t>64030200100406088</t>
  </si>
  <si>
    <t>64030200100406089</t>
  </si>
  <si>
    <t>64030200100406090</t>
  </si>
  <si>
    <t>牛丙贵</t>
  </si>
  <si>
    <t>64030200100406091</t>
  </si>
  <si>
    <t>64030200100406092</t>
  </si>
  <si>
    <t>64030200100406093</t>
  </si>
  <si>
    <t>64030200100406094</t>
  </si>
  <si>
    <t>64030200100406095</t>
  </si>
  <si>
    <t>牛文申</t>
  </si>
  <si>
    <t>64030200100406096</t>
  </si>
  <si>
    <t>王翠兰</t>
  </si>
  <si>
    <t>64030200100406097</t>
  </si>
  <si>
    <t>牛丙义</t>
  </si>
  <si>
    <t>64030200100406098</t>
  </si>
  <si>
    <t>牛涛</t>
  </si>
  <si>
    <t>64030200100406099</t>
  </si>
  <si>
    <t>李建邦</t>
  </si>
  <si>
    <t>64030200100406100</t>
  </si>
  <si>
    <t>李会林</t>
  </si>
  <si>
    <t>64030200100406101</t>
  </si>
  <si>
    <t>李会忠</t>
  </si>
  <si>
    <t>64030200100406102</t>
  </si>
  <si>
    <t>李会云</t>
  </si>
  <si>
    <t>64030200100406103</t>
  </si>
  <si>
    <t>64030200100406104</t>
  </si>
  <si>
    <t>64030200100406105</t>
  </si>
  <si>
    <t>64030200100406106</t>
  </si>
  <si>
    <t>64030200100406107</t>
  </si>
  <si>
    <t>64030200100406108</t>
  </si>
  <si>
    <t>64030200100406109</t>
  </si>
  <si>
    <t>64030200100406110</t>
  </si>
  <si>
    <t>64030200100407001</t>
  </si>
  <si>
    <t>牛泽龙</t>
  </si>
  <si>
    <t>64030200100407002</t>
  </si>
  <si>
    <t>64030200100407003</t>
  </si>
  <si>
    <t>64030200100407004</t>
  </si>
  <si>
    <t>马青柱</t>
  </si>
  <si>
    <t>64030200100407005</t>
  </si>
  <si>
    <t>牛志刚</t>
  </si>
  <si>
    <t>64030200100407006</t>
  </si>
  <si>
    <t>64030200100407007</t>
  </si>
  <si>
    <t>牛志国</t>
  </si>
  <si>
    <t>64030200100407008</t>
  </si>
  <si>
    <t>64030200100407009</t>
  </si>
  <si>
    <t>64030200100407010</t>
  </si>
  <si>
    <t>64030200100407011</t>
  </si>
  <si>
    <t>64030200100407012</t>
  </si>
  <si>
    <t>64030200100407013</t>
  </si>
  <si>
    <t>64030200100407014</t>
  </si>
  <si>
    <t>马青洪</t>
  </si>
  <si>
    <t>64030200100407015</t>
  </si>
  <si>
    <t>64030200100407016</t>
  </si>
  <si>
    <t>64030200100407017</t>
  </si>
  <si>
    <t>64030200100407018</t>
  </si>
  <si>
    <t>64030200100407019</t>
  </si>
  <si>
    <t>64030200100407020</t>
  </si>
  <si>
    <t>64030200100407021</t>
  </si>
  <si>
    <t>64030200100407022</t>
  </si>
  <si>
    <t>哈生兰</t>
  </si>
  <si>
    <t>64030200100407023</t>
  </si>
  <si>
    <t>64030200100407024</t>
  </si>
  <si>
    <t>马青国</t>
  </si>
  <si>
    <t>64030200100407025</t>
  </si>
  <si>
    <t>王术琴</t>
  </si>
  <si>
    <t>64030200100407026</t>
  </si>
  <si>
    <t>马青军</t>
  </si>
  <si>
    <t>64030200100407027</t>
  </si>
  <si>
    <t>马吉兰</t>
  </si>
  <si>
    <t>64030200100407028</t>
  </si>
  <si>
    <t>黑存宝</t>
  </si>
  <si>
    <t>64030200100407029</t>
  </si>
  <si>
    <t>黑保伏</t>
  </si>
  <si>
    <t>64030200100407030</t>
  </si>
  <si>
    <t>64030200100407031</t>
  </si>
  <si>
    <t>64030200100407032</t>
  </si>
  <si>
    <t>64030200100407033</t>
  </si>
  <si>
    <t>伍银白</t>
  </si>
  <si>
    <t>64030200100407034</t>
  </si>
  <si>
    <t>马白玲</t>
  </si>
  <si>
    <t>64030200100407035</t>
  </si>
  <si>
    <t>64030200100407036</t>
  </si>
  <si>
    <t>64030200100407037</t>
  </si>
  <si>
    <t>黑保生</t>
  </si>
  <si>
    <t>64030200100407038</t>
  </si>
  <si>
    <t>64030200100407039</t>
  </si>
  <si>
    <t>黑存军</t>
  </si>
  <si>
    <t>64030200100407040</t>
  </si>
  <si>
    <t>64030200100407041</t>
  </si>
  <si>
    <t>马泽辉</t>
  </si>
  <si>
    <t>64030200100407042</t>
  </si>
  <si>
    <t>64030200100407043</t>
  </si>
  <si>
    <t>牛金成</t>
  </si>
  <si>
    <t>64030200100407044</t>
  </si>
  <si>
    <t>黑存仁</t>
  </si>
  <si>
    <t>64030200100407045</t>
  </si>
  <si>
    <t>64030200100407046</t>
  </si>
  <si>
    <t>丁淑莲</t>
  </si>
  <si>
    <t>64030200100407047</t>
  </si>
  <si>
    <t>64030200100407048</t>
  </si>
  <si>
    <t>牛文和</t>
  </si>
  <si>
    <t>64030200100407049</t>
  </si>
  <si>
    <t>64030200100407050</t>
  </si>
  <si>
    <t>64030200100407051</t>
  </si>
  <si>
    <t>马西明</t>
  </si>
  <si>
    <t>64030200100407052</t>
  </si>
  <si>
    <t>李建珍</t>
  </si>
  <si>
    <t>64030200100407053</t>
  </si>
  <si>
    <t>64030200100407054</t>
  </si>
  <si>
    <t>64030200100407055</t>
  </si>
  <si>
    <t>64030200100407056</t>
  </si>
  <si>
    <t>64030200100407057</t>
  </si>
  <si>
    <t>牛文宝</t>
  </si>
  <si>
    <t>64030200100407058</t>
  </si>
  <si>
    <t>64030200100407059</t>
  </si>
  <si>
    <t>马泽军</t>
  </si>
  <si>
    <t>64030200100407060</t>
  </si>
  <si>
    <t>马青礼</t>
  </si>
  <si>
    <t>64030200100407061</t>
  </si>
  <si>
    <t>牛文祥</t>
  </si>
  <si>
    <t>64030200100407062</t>
  </si>
  <si>
    <t>黑保明</t>
  </si>
  <si>
    <t>64030200100407063</t>
  </si>
  <si>
    <t>64030200100407064</t>
  </si>
  <si>
    <t>杨成花</t>
  </si>
  <si>
    <t>64030200100407065</t>
  </si>
  <si>
    <t>马青明</t>
  </si>
  <si>
    <t>64030200100407066</t>
  </si>
  <si>
    <t>牛伏明</t>
  </si>
  <si>
    <t>64030200100407067</t>
  </si>
  <si>
    <t>马希财</t>
  </si>
  <si>
    <t>64030200100407068</t>
  </si>
  <si>
    <t>64030200100407069</t>
  </si>
  <si>
    <t>牛玉才</t>
  </si>
  <si>
    <t>64030200100407070</t>
  </si>
  <si>
    <t>64030200100407071</t>
  </si>
  <si>
    <t>牛文志</t>
  </si>
  <si>
    <t>64030200100407072</t>
  </si>
  <si>
    <t>牛克文</t>
  </si>
  <si>
    <t>64030200100407073</t>
  </si>
  <si>
    <t>64030200100407074</t>
  </si>
  <si>
    <t>64030200100407075</t>
  </si>
  <si>
    <t>牛伏录</t>
  </si>
  <si>
    <t>64030200100407076</t>
  </si>
  <si>
    <t>杨天国</t>
  </si>
  <si>
    <t>64030200100407077</t>
  </si>
  <si>
    <t>64030200100407078</t>
  </si>
  <si>
    <t>64030200100407079</t>
  </si>
  <si>
    <t>黑保全</t>
  </si>
  <si>
    <t>64030200100407080</t>
  </si>
  <si>
    <t>黑天贵</t>
  </si>
  <si>
    <t>64030200100407081</t>
  </si>
  <si>
    <t>马西林</t>
  </si>
  <si>
    <t>64030200100407082</t>
  </si>
  <si>
    <t>64030200100407083</t>
  </si>
  <si>
    <t>64030200100407084</t>
  </si>
  <si>
    <t>64030200100407085</t>
  </si>
  <si>
    <t>64030200100407086</t>
  </si>
  <si>
    <t>64030200100407087</t>
  </si>
  <si>
    <t>64030200100407088</t>
  </si>
  <si>
    <t>牛福云</t>
  </si>
  <si>
    <t>64030200100407089</t>
  </si>
  <si>
    <t>64030200100407090</t>
  </si>
  <si>
    <t>64030200100407091</t>
  </si>
  <si>
    <t>64030200100407092</t>
  </si>
  <si>
    <t>郝保奎</t>
  </si>
  <si>
    <t>64030200100407093</t>
  </si>
  <si>
    <t>64030200100407094</t>
  </si>
  <si>
    <t>64030200100407095</t>
  </si>
  <si>
    <t>马青和</t>
  </si>
  <si>
    <t>64030200100407096</t>
  </si>
  <si>
    <t>64030200100407097</t>
  </si>
  <si>
    <t>64030200100407098</t>
  </si>
  <si>
    <t>64030200100407099</t>
  </si>
  <si>
    <t>64030200100407100</t>
  </si>
  <si>
    <t>黑保青</t>
  </si>
  <si>
    <t>64030200100407101</t>
  </si>
  <si>
    <t>64030200100407102</t>
  </si>
  <si>
    <t>杨天元</t>
  </si>
  <si>
    <t>64030200100407103</t>
  </si>
  <si>
    <t>杨天成</t>
  </si>
  <si>
    <t>64030200100407104</t>
  </si>
  <si>
    <t>马小奇</t>
  </si>
  <si>
    <t>64030200100408002</t>
  </si>
  <si>
    <t>64030200100408008</t>
  </si>
  <si>
    <t>64030200100408009</t>
  </si>
  <si>
    <t>64030200100408010</t>
  </si>
  <si>
    <t>64030200100408011</t>
  </si>
  <si>
    <t>64030200100408012</t>
  </si>
  <si>
    <t>马海忠</t>
  </si>
  <si>
    <t>64030200100408013</t>
  </si>
  <si>
    <t>64030200100408014</t>
  </si>
  <si>
    <t>64030200100408015</t>
  </si>
  <si>
    <t>马万青</t>
  </si>
  <si>
    <t>64030200100408018</t>
  </si>
  <si>
    <t>史殿春</t>
  </si>
  <si>
    <t>64030200100408019</t>
  </si>
  <si>
    <t>64030200100408020</t>
  </si>
  <si>
    <t>64030200100408022</t>
  </si>
  <si>
    <t>何兵成</t>
  </si>
  <si>
    <t>64030200100408023</t>
  </si>
  <si>
    <t>64030200100408025</t>
  </si>
  <si>
    <t>64030200100408026</t>
  </si>
  <si>
    <t>马青财</t>
  </si>
  <si>
    <t>64030200100408027</t>
  </si>
  <si>
    <t>丁其林</t>
  </si>
  <si>
    <t>64030200100408028</t>
  </si>
  <si>
    <t>64030200100408029</t>
  </si>
  <si>
    <t>64030200100408030</t>
  </si>
  <si>
    <t>何兵文</t>
  </si>
  <si>
    <t>64030200100408031</t>
  </si>
  <si>
    <t>何志琴</t>
  </si>
  <si>
    <t>64030200100408032</t>
  </si>
  <si>
    <t>64030200100408033</t>
  </si>
  <si>
    <t>64030200100408038</t>
  </si>
  <si>
    <t>64030200100408039</t>
  </si>
  <si>
    <t>64030200100408040</t>
  </si>
  <si>
    <t>64030200100408042</t>
  </si>
  <si>
    <t>马宝勇</t>
  </si>
  <si>
    <t>64030200100408044</t>
  </si>
  <si>
    <t>史殿云</t>
  </si>
  <si>
    <t>64030200100408046</t>
  </si>
  <si>
    <t>丁风云</t>
  </si>
  <si>
    <t>64030200100408048</t>
  </si>
  <si>
    <t>64030200100408050</t>
  </si>
  <si>
    <t>64030200100408051</t>
  </si>
  <si>
    <t>64030200100408057</t>
  </si>
  <si>
    <t>丁风奎</t>
  </si>
  <si>
    <t>64030200100408058</t>
  </si>
  <si>
    <t>64030200100501001</t>
  </si>
  <si>
    <t>64030200100501002</t>
  </si>
  <si>
    <t>马莉</t>
  </si>
  <si>
    <t>64030200100501003</t>
  </si>
  <si>
    <t>吴怀福</t>
  </si>
  <si>
    <t>64030200100501004</t>
  </si>
  <si>
    <t>吴怀岐</t>
  </si>
  <si>
    <t>64030200100501006</t>
  </si>
  <si>
    <t>64030200100501008</t>
  </si>
  <si>
    <t>苏金梅</t>
  </si>
  <si>
    <t>64030200100501009</t>
  </si>
  <si>
    <t>64030200100501010</t>
  </si>
  <si>
    <t>64030200100501011</t>
  </si>
  <si>
    <t>64030200100501012</t>
  </si>
  <si>
    <t>64030200100501013</t>
  </si>
  <si>
    <t>64030200100501015</t>
  </si>
  <si>
    <t>吴怀宝</t>
  </si>
  <si>
    <t>64030200100501016</t>
  </si>
  <si>
    <t>64030200100501017</t>
  </si>
  <si>
    <t>64030200100501018</t>
  </si>
  <si>
    <t>吴怀龙</t>
  </si>
  <si>
    <t>64030200100501021</t>
  </si>
  <si>
    <t>64030200100501022</t>
  </si>
  <si>
    <t>64030200100501023</t>
  </si>
  <si>
    <t>64030200100501025</t>
  </si>
  <si>
    <t>64030200100501026</t>
  </si>
  <si>
    <t>64030200100501027</t>
  </si>
  <si>
    <t>64030200100501028</t>
  </si>
  <si>
    <t>吴怀成</t>
  </si>
  <si>
    <t>64030200100501029</t>
  </si>
  <si>
    <t>吴立伟</t>
  </si>
  <si>
    <t>64030200100501030</t>
  </si>
  <si>
    <t>64030200100501032</t>
  </si>
  <si>
    <t>64030200100501033</t>
  </si>
  <si>
    <t>吴生杰</t>
  </si>
  <si>
    <t>64030200100501035</t>
  </si>
  <si>
    <t>吴灵军</t>
  </si>
  <si>
    <t>64030200100501036</t>
  </si>
  <si>
    <t>吴怀兵</t>
  </si>
  <si>
    <t>64030200100501038</t>
  </si>
  <si>
    <t>64030200100501040</t>
  </si>
  <si>
    <t>64030200100501041</t>
  </si>
  <si>
    <t>吴青云</t>
  </si>
  <si>
    <t>64030200100501042</t>
  </si>
  <si>
    <t>吴怀忠</t>
  </si>
  <si>
    <t>64030200100501043</t>
  </si>
  <si>
    <t>64030200100501044</t>
  </si>
  <si>
    <t>64030200100501045</t>
  </si>
  <si>
    <t>马占钧</t>
  </si>
  <si>
    <t>64030200100501047</t>
  </si>
  <si>
    <t>64030200100501048</t>
  </si>
  <si>
    <t>64030200100501049</t>
  </si>
  <si>
    <t>64030200100501050</t>
  </si>
  <si>
    <t>64030200100501051</t>
  </si>
  <si>
    <t>64030200100501052</t>
  </si>
  <si>
    <t>64030200100501053</t>
  </si>
  <si>
    <t>刘冬梅</t>
  </si>
  <si>
    <t>64030200100501054</t>
  </si>
  <si>
    <t>苏金国</t>
  </si>
  <si>
    <t>64030200100501055</t>
  </si>
  <si>
    <t>64030200100501056</t>
  </si>
  <si>
    <t>吴怀兴</t>
  </si>
  <si>
    <t>64030200100501058</t>
  </si>
  <si>
    <t>64030200100501059</t>
  </si>
  <si>
    <t>保学礼</t>
  </si>
  <si>
    <t>64030200100501060</t>
  </si>
  <si>
    <t>64030200100501062</t>
  </si>
  <si>
    <t>64030200100501064</t>
  </si>
  <si>
    <t>马文凯</t>
  </si>
  <si>
    <t>64030200100501065</t>
  </si>
  <si>
    <t>64030200100501066</t>
  </si>
  <si>
    <t>64030200100501067</t>
  </si>
  <si>
    <t>64030200100501068</t>
  </si>
  <si>
    <t>64030200100501070</t>
  </si>
  <si>
    <t>64030200100501071</t>
  </si>
  <si>
    <t>64030200100501072</t>
  </si>
  <si>
    <t>马小更</t>
  </si>
  <si>
    <t>64030200100501073</t>
  </si>
  <si>
    <t>64030200100501074</t>
  </si>
  <si>
    <t>保志军</t>
  </si>
  <si>
    <t>64030200100501075</t>
  </si>
  <si>
    <t>64030200100501077</t>
  </si>
  <si>
    <t>64030200100501079</t>
  </si>
  <si>
    <t>64030200100501081</t>
  </si>
  <si>
    <t>64030200100501082</t>
  </si>
  <si>
    <t>64030200100501083</t>
  </si>
  <si>
    <t>郭玉花</t>
  </si>
  <si>
    <t>64030200100501084</t>
  </si>
  <si>
    <t>吴爱云</t>
  </si>
  <si>
    <t>64030200100501085</t>
  </si>
  <si>
    <t>64030200100501086</t>
  </si>
  <si>
    <t>64030200100501087</t>
  </si>
  <si>
    <t>吴建元</t>
  </si>
  <si>
    <t>64030200100501088</t>
  </si>
  <si>
    <t>64030200100501090</t>
  </si>
  <si>
    <t>64030200100501091</t>
  </si>
  <si>
    <t>64030200100501092</t>
  </si>
  <si>
    <t>64030200100501093</t>
  </si>
  <si>
    <t>64030200100501094</t>
  </si>
  <si>
    <t>64030200100501095</t>
  </si>
  <si>
    <t>64030200100501096</t>
  </si>
  <si>
    <t>吴建生</t>
  </si>
  <si>
    <t>64030200100501097</t>
  </si>
  <si>
    <t>64030200100501098</t>
  </si>
  <si>
    <t>64030200100501099</t>
  </si>
  <si>
    <t>苏金阳</t>
  </si>
  <si>
    <t>64030200100501100</t>
  </si>
  <si>
    <t>苏秀霞</t>
  </si>
  <si>
    <t>64030200100501101</t>
  </si>
  <si>
    <t>64030200100501102</t>
  </si>
  <si>
    <t>64030200100501103</t>
  </si>
  <si>
    <t>吴永成</t>
  </si>
  <si>
    <t>64030200100501104</t>
  </si>
  <si>
    <t>苏明芳</t>
  </si>
  <si>
    <t>64030200100501106</t>
  </si>
  <si>
    <t>苏占元</t>
  </si>
  <si>
    <t>64030200100501107</t>
  </si>
  <si>
    <t>64030200100501108</t>
  </si>
  <si>
    <t>64030200100501109</t>
  </si>
  <si>
    <t>64030200100501110</t>
  </si>
  <si>
    <t>马忠民</t>
  </si>
  <si>
    <t>64030200100501111</t>
  </si>
  <si>
    <t>吴生吉</t>
  </si>
  <si>
    <t>64030200100501112</t>
  </si>
  <si>
    <t>马相山</t>
  </si>
  <si>
    <t>64030200100501113</t>
  </si>
  <si>
    <t>苏生帽</t>
  </si>
  <si>
    <t>64030200100501114</t>
  </si>
  <si>
    <t>马创新</t>
  </si>
  <si>
    <t>64030200100501115</t>
  </si>
  <si>
    <t>吴怀礼</t>
  </si>
  <si>
    <t>64030200100501118</t>
  </si>
  <si>
    <t>64030200100501120</t>
  </si>
  <si>
    <t>64030200100501123</t>
  </si>
  <si>
    <t>64030200100501124</t>
  </si>
  <si>
    <t>苏海军</t>
  </si>
  <si>
    <t>64030200100501125</t>
  </si>
  <si>
    <t>64030200100501126</t>
  </si>
  <si>
    <t>64030200100501127</t>
  </si>
  <si>
    <t>64030200100502001</t>
  </si>
  <si>
    <t>吴洪刚</t>
  </si>
  <si>
    <t>64030200100502002</t>
  </si>
  <si>
    <t>吴洪德</t>
  </si>
  <si>
    <t>64030200100502004</t>
  </si>
  <si>
    <t>64030200100502005</t>
  </si>
  <si>
    <t>64030200100502006</t>
  </si>
  <si>
    <t>郝明亮</t>
  </si>
  <si>
    <t>64030200100502007</t>
  </si>
  <si>
    <t>吴洪珍</t>
  </si>
  <si>
    <t>64030200100502008</t>
  </si>
  <si>
    <t>吴兴荣</t>
  </si>
  <si>
    <t>64030200100502009</t>
  </si>
  <si>
    <t>吴洪军</t>
  </si>
  <si>
    <t>64030200100502010</t>
  </si>
  <si>
    <t>吴洪兵</t>
  </si>
  <si>
    <t>64030200100502011</t>
  </si>
  <si>
    <t>64030200100502012</t>
  </si>
  <si>
    <t>64030200100502013</t>
  </si>
  <si>
    <t>郝彦礼</t>
  </si>
  <si>
    <t>64030200100502014</t>
  </si>
  <si>
    <t>吴怀银</t>
  </si>
  <si>
    <t>64030200100502015</t>
  </si>
  <si>
    <t>吴中荣</t>
  </si>
  <si>
    <t>64030200100502016</t>
  </si>
  <si>
    <t>郝发银</t>
  </si>
  <si>
    <t>64030200100502017</t>
  </si>
  <si>
    <t>郝发林</t>
  </si>
  <si>
    <t>64030200100502018</t>
  </si>
  <si>
    <t>吴怀云</t>
  </si>
  <si>
    <t>64030200100502019</t>
  </si>
  <si>
    <t>吴小军</t>
  </si>
  <si>
    <t>64030200100502020</t>
  </si>
  <si>
    <t>64030200100502021</t>
  </si>
  <si>
    <t>64030200100502022</t>
  </si>
  <si>
    <t>吴怀珍</t>
  </si>
  <si>
    <t>64030200100502023</t>
  </si>
  <si>
    <t>郝发云</t>
  </si>
  <si>
    <t>64030200100502024</t>
  </si>
  <si>
    <t>64030200100502025</t>
  </si>
  <si>
    <t>64030200100502026</t>
  </si>
  <si>
    <t>吴学生</t>
  </si>
  <si>
    <t>64030200100502027</t>
  </si>
  <si>
    <t>吴兴财</t>
  </si>
  <si>
    <t>64030200100502028</t>
  </si>
  <si>
    <t>64030200100502029</t>
  </si>
  <si>
    <t>64030200100502030</t>
  </si>
  <si>
    <t>64030200100502031</t>
  </si>
  <si>
    <t>64030200100502032</t>
  </si>
  <si>
    <t>64030200100502033</t>
  </si>
  <si>
    <t>吴少全</t>
  </si>
  <si>
    <t>64030200100502034</t>
  </si>
  <si>
    <t>64030200100502035</t>
  </si>
  <si>
    <t>64030200100502036</t>
  </si>
  <si>
    <t>吴宝平</t>
  </si>
  <si>
    <t>64030200100502037</t>
  </si>
  <si>
    <t>吴怀山</t>
  </si>
  <si>
    <t>64030200100503009</t>
  </si>
  <si>
    <t>64030200100503012</t>
  </si>
  <si>
    <t>64030200100503016</t>
  </si>
  <si>
    <t>64030200100503017</t>
  </si>
  <si>
    <t>马海江</t>
  </si>
  <si>
    <t>64030200100503018</t>
  </si>
  <si>
    <t>64030200100503019</t>
  </si>
  <si>
    <t>64030200100503021</t>
  </si>
  <si>
    <t>64030200100503022</t>
  </si>
  <si>
    <t>64030200100503024</t>
  </si>
  <si>
    <t>64030200100503028</t>
  </si>
  <si>
    <t>64030200100503030</t>
  </si>
  <si>
    <t>64030200100503034</t>
  </si>
  <si>
    <t>64030200100503035</t>
  </si>
  <si>
    <t>金学奎</t>
  </si>
  <si>
    <t>64030200100503036</t>
  </si>
  <si>
    <t>保生伏</t>
  </si>
  <si>
    <t>64030200100503037</t>
  </si>
  <si>
    <t>保利祥</t>
  </si>
  <si>
    <t>64030200100503038</t>
  </si>
  <si>
    <t>保利文</t>
  </si>
  <si>
    <t>64030200100503039</t>
  </si>
  <si>
    <t>64030200100503040</t>
  </si>
  <si>
    <t>64030200100503041</t>
  </si>
  <si>
    <t>64030200100503048</t>
  </si>
  <si>
    <t>马瑞兵</t>
  </si>
  <si>
    <t>64030200100503049</t>
  </si>
  <si>
    <t>64030200100503052</t>
  </si>
  <si>
    <t>64030200100503054</t>
  </si>
  <si>
    <t>马红云</t>
  </si>
  <si>
    <t>64030200100503055</t>
  </si>
  <si>
    <t>64030200100503057</t>
  </si>
  <si>
    <t>64030200100503058</t>
  </si>
  <si>
    <t>64030200100503064</t>
  </si>
  <si>
    <t>64030200100503065</t>
  </si>
  <si>
    <t>64030200100503083</t>
  </si>
  <si>
    <t>64030200100503088</t>
  </si>
  <si>
    <t>64030200100503090</t>
  </si>
  <si>
    <t>64030200100503094</t>
  </si>
  <si>
    <t>64030200100503096</t>
  </si>
  <si>
    <t>64030200100503103</t>
  </si>
  <si>
    <t>64030200100504001</t>
  </si>
  <si>
    <t>64030200100504003</t>
  </si>
  <si>
    <t>杨生帮</t>
  </si>
  <si>
    <t>64030200100504004</t>
  </si>
  <si>
    <t>64030200100504006</t>
  </si>
  <si>
    <t>64030200100504007</t>
  </si>
  <si>
    <t>64030200100504008</t>
  </si>
  <si>
    <t>64030200100504010</t>
  </si>
  <si>
    <t>64030200100504011</t>
  </si>
  <si>
    <t>64030200100504015</t>
  </si>
  <si>
    <t>64030200100504016</t>
  </si>
  <si>
    <t>64030200100504019</t>
  </si>
  <si>
    <t>64030200100504021</t>
  </si>
  <si>
    <t>64030200100504022</t>
  </si>
  <si>
    <t>64030200100504023</t>
  </si>
  <si>
    <t>64030200100504025</t>
  </si>
  <si>
    <t>64030200100504028</t>
  </si>
  <si>
    <t>64030200100504029</t>
  </si>
  <si>
    <t>64030200100504030</t>
  </si>
  <si>
    <t>64030200100504031</t>
  </si>
  <si>
    <t>肖建平</t>
  </si>
  <si>
    <t>64030200100504032</t>
  </si>
  <si>
    <t>64030200100504034</t>
  </si>
  <si>
    <t>64030200100504035</t>
  </si>
  <si>
    <t>64030200100504037</t>
  </si>
  <si>
    <t>杨登肖</t>
  </si>
  <si>
    <t>64030200100504039</t>
  </si>
  <si>
    <t>64030200100504041</t>
  </si>
  <si>
    <t>64030200100504042</t>
  </si>
  <si>
    <t>金风宝</t>
  </si>
  <si>
    <t>64030200100504043</t>
  </si>
  <si>
    <t>金三兵</t>
  </si>
  <si>
    <t>64030200100504045</t>
  </si>
  <si>
    <t>64030200100504048</t>
  </si>
  <si>
    <t>金三祥</t>
  </si>
  <si>
    <t>64030200100504049</t>
  </si>
  <si>
    <t>64030200100504050</t>
  </si>
  <si>
    <t>64030200100504051</t>
  </si>
  <si>
    <t>闵秀花</t>
  </si>
  <si>
    <t>64030200100504052</t>
  </si>
  <si>
    <t>纪秀珍</t>
  </si>
  <si>
    <t>64030200100504053</t>
  </si>
  <si>
    <t>马生宝</t>
  </si>
  <si>
    <t>64030200100504054</t>
  </si>
  <si>
    <t>64030200100504055</t>
  </si>
  <si>
    <t>64030200100504056</t>
  </si>
  <si>
    <t>64030200100504058</t>
  </si>
  <si>
    <t>64030200100504059</t>
  </si>
  <si>
    <t>64030200100506002</t>
  </si>
  <si>
    <t>64030200100506003</t>
  </si>
  <si>
    <t>64030200100506004</t>
  </si>
  <si>
    <t>64030200100506005</t>
  </si>
  <si>
    <t>64030200100506006</t>
  </si>
  <si>
    <t>白学礼</t>
  </si>
  <si>
    <t>64030200100506007</t>
  </si>
  <si>
    <t>白学宝</t>
  </si>
  <si>
    <t>64030200100506011</t>
  </si>
  <si>
    <t>胡生忠</t>
  </si>
  <si>
    <t>64030200100506012</t>
  </si>
  <si>
    <t>胡生元</t>
  </si>
  <si>
    <t>64030200100506013</t>
  </si>
  <si>
    <t>胡生国</t>
  </si>
  <si>
    <t>64030200100506014</t>
  </si>
  <si>
    <t>胡生军</t>
  </si>
  <si>
    <t>64030200100506015</t>
  </si>
  <si>
    <t>64030200100506016</t>
  </si>
  <si>
    <t>马兰平</t>
  </si>
  <si>
    <t>64030200100506017</t>
  </si>
  <si>
    <t>白生龙</t>
  </si>
  <si>
    <t>64030200100506018</t>
  </si>
  <si>
    <t>马梅华</t>
  </si>
  <si>
    <t>64030200100506019</t>
  </si>
  <si>
    <t>胡生奎</t>
  </si>
  <si>
    <t>64030200100506020</t>
  </si>
  <si>
    <t>64030200100506021</t>
  </si>
  <si>
    <t>白生虎</t>
  </si>
  <si>
    <t>64030200100506022</t>
  </si>
  <si>
    <t>64030200100506023</t>
  </si>
  <si>
    <t>胡生华</t>
  </si>
  <si>
    <t>64030200100506024</t>
  </si>
  <si>
    <t>64030200100506025</t>
  </si>
  <si>
    <t>郝文军</t>
  </si>
  <si>
    <t>64030200100506026</t>
  </si>
  <si>
    <t>白生俊</t>
  </si>
  <si>
    <t>64030200100506027</t>
  </si>
  <si>
    <t>64030200100506028</t>
  </si>
  <si>
    <t>胡生雄</t>
  </si>
  <si>
    <t>64030200100506029</t>
  </si>
  <si>
    <t>64030200100506030</t>
  </si>
  <si>
    <t>64030200100506031</t>
  </si>
  <si>
    <t>马翠风</t>
  </si>
  <si>
    <t>64030200100506032</t>
  </si>
  <si>
    <t>64030200100506033</t>
  </si>
  <si>
    <t>64030200100506034</t>
  </si>
  <si>
    <t>白生贵</t>
  </si>
  <si>
    <t>64030200100506035</t>
  </si>
  <si>
    <t>64030200100506036</t>
  </si>
  <si>
    <t>64030200100506037</t>
  </si>
  <si>
    <t>64030200100506038</t>
  </si>
  <si>
    <t>64030200100506039</t>
  </si>
  <si>
    <t>64030200100506040</t>
  </si>
  <si>
    <t>胡生荣</t>
  </si>
  <si>
    <t>64030200100506041</t>
  </si>
  <si>
    <t>64030200100506042</t>
  </si>
  <si>
    <t>李兰芹</t>
  </si>
  <si>
    <t>64030200100506043</t>
  </si>
  <si>
    <t>64030200100506044</t>
  </si>
  <si>
    <t>64030200100506045</t>
  </si>
  <si>
    <t>64030200100506046</t>
  </si>
  <si>
    <t>胡生玉</t>
  </si>
  <si>
    <t>64030200100506047</t>
  </si>
  <si>
    <t>白生金</t>
  </si>
  <si>
    <t>64030200100506048</t>
  </si>
  <si>
    <t>64030200100506049</t>
  </si>
  <si>
    <t>马云霄</t>
  </si>
  <si>
    <t>64030200100506050</t>
  </si>
  <si>
    <t>64030200100506051</t>
  </si>
  <si>
    <t>胡海龙</t>
  </si>
  <si>
    <t>64030200100506052</t>
  </si>
  <si>
    <t>64030200100506053</t>
  </si>
  <si>
    <t>64030200100506054</t>
  </si>
  <si>
    <t>64030200100506055</t>
  </si>
  <si>
    <t>64030200100506056</t>
  </si>
  <si>
    <t>64030200100506057</t>
  </si>
  <si>
    <t>64030200100506058</t>
  </si>
  <si>
    <t>64030200100509001</t>
  </si>
  <si>
    <t>马花</t>
  </si>
  <si>
    <t>64030200100509002</t>
  </si>
  <si>
    <t>64030200100509003</t>
  </si>
  <si>
    <t>杨汉梅</t>
  </si>
  <si>
    <t>64030200100509004</t>
  </si>
  <si>
    <t>64030200100509005</t>
  </si>
  <si>
    <t>64030200100509006</t>
  </si>
  <si>
    <t>马卫勇</t>
  </si>
  <si>
    <t>64030200100509007</t>
  </si>
  <si>
    <t>买俊霞</t>
  </si>
  <si>
    <t>64030200100509008</t>
  </si>
  <si>
    <t>64030200100509009</t>
  </si>
  <si>
    <t>64030200100509010</t>
  </si>
  <si>
    <t>64030200100509011</t>
  </si>
  <si>
    <t>64030200100509012</t>
  </si>
  <si>
    <t>64030200100509014</t>
  </si>
  <si>
    <t>64030200100509015</t>
  </si>
  <si>
    <t>64030200100509016</t>
  </si>
  <si>
    <t>64030200100509017</t>
  </si>
  <si>
    <t>尤兰霞</t>
  </si>
  <si>
    <t>64030200100509018</t>
  </si>
  <si>
    <t>64030200100509021</t>
  </si>
  <si>
    <t>64030200100509022</t>
  </si>
  <si>
    <t>马万学</t>
  </si>
  <si>
    <t>64030200100509023</t>
  </si>
  <si>
    <t>64030200100509024</t>
  </si>
  <si>
    <t>64030200100509025</t>
  </si>
  <si>
    <t>64030200100509026</t>
  </si>
  <si>
    <t>64030200100509028</t>
  </si>
  <si>
    <t>苏桂花</t>
  </si>
  <si>
    <t>64030200100509029</t>
  </si>
  <si>
    <t>马资</t>
  </si>
  <si>
    <t>64030200100509030</t>
  </si>
  <si>
    <t>64030200100509031</t>
  </si>
  <si>
    <t>64030200100509034</t>
  </si>
  <si>
    <t>64030200100509035</t>
  </si>
  <si>
    <t>64030200100601015</t>
  </si>
  <si>
    <t>64030200100601016</t>
  </si>
  <si>
    <t>64030200100601017</t>
  </si>
  <si>
    <t>64030200100601018</t>
  </si>
  <si>
    <t>韩玉兵</t>
  </si>
  <si>
    <t>64030200100601027</t>
  </si>
  <si>
    <t>韩玉贵</t>
  </si>
  <si>
    <t>64030200100601028</t>
  </si>
  <si>
    <t>韩玉忠</t>
  </si>
  <si>
    <t>64030200100601042</t>
  </si>
  <si>
    <t>64030200100601043</t>
  </si>
  <si>
    <t>马良岐</t>
  </si>
  <si>
    <t>64030200100601074</t>
  </si>
  <si>
    <t>韩玉宁</t>
  </si>
  <si>
    <t>64030200100601075</t>
  </si>
  <si>
    <t>纳秀花</t>
  </si>
  <si>
    <t>64030200100601076</t>
  </si>
  <si>
    <t>64030200100601088</t>
  </si>
  <si>
    <t>刘世江</t>
  </si>
  <si>
    <t>64030200100601089</t>
  </si>
  <si>
    <t>64030200100601090</t>
  </si>
  <si>
    <t>64030200100603001</t>
  </si>
  <si>
    <t>64030200100603002</t>
  </si>
  <si>
    <t>何新龙</t>
  </si>
  <si>
    <t>64030200100603003</t>
  </si>
  <si>
    <t>64030200100603004</t>
  </si>
  <si>
    <t>何学峰</t>
  </si>
  <si>
    <t>64030200100603005</t>
  </si>
  <si>
    <t>64030200100603006</t>
  </si>
  <si>
    <t>64030200100603007</t>
  </si>
  <si>
    <t>何小燕</t>
  </si>
  <si>
    <t>64030200100603008</t>
  </si>
  <si>
    <t>64030200100603009</t>
  </si>
  <si>
    <t>马才军</t>
  </si>
  <si>
    <t>64030200100603010</t>
  </si>
  <si>
    <t>何吉波</t>
  </si>
  <si>
    <t>64030200100603011</t>
  </si>
  <si>
    <t>周明选</t>
  </si>
  <si>
    <t>64030200100603012</t>
  </si>
  <si>
    <t>周明国</t>
  </si>
  <si>
    <t>64030200100603013</t>
  </si>
  <si>
    <t>马少列</t>
  </si>
  <si>
    <t>64030200100603014</t>
  </si>
  <si>
    <t>何学龙</t>
  </si>
  <si>
    <t>64030200100603015</t>
  </si>
  <si>
    <t>64030200100603016</t>
  </si>
  <si>
    <t>64030200100603017</t>
  </si>
  <si>
    <t>纳晓菲</t>
  </si>
  <si>
    <t>64030200100603018</t>
  </si>
  <si>
    <t>64030200100603019</t>
  </si>
  <si>
    <t>周明德</t>
  </si>
  <si>
    <t>64030200100603020</t>
  </si>
  <si>
    <t>64030200100603021</t>
  </si>
  <si>
    <t>64030200100603022</t>
  </si>
  <si>
    <t>64030200100603023</t>
  </si>
  <si>
    <t>周明旭</t>
  </si>
  <si>
    <t>64030200100603024</t>
  </si>
  <si>
    <t>马卫泽</t>
  </si>
  <si>
    <t>64030200100603025</t>
  </si>
  <si>
    <t>64030200100603026</t>
  </si>
  <si>
    <t>64030200100603027</t>
  </si>
  <si>
    <t>马进炳</t>
  </si>
  <si>
    <t>64030200100603028</t>
  </si>
  <si>
    <t>64030200100603029</t>
  </si>
  <si>
    <t>64030200100603030</t>
  </si>
  <si>
    <t>64030200100603031</t>
  </si>
  <si>
    <t>64030200100603032</t>
  </si>
  <si>
    <t>64030200100603033</t>
  </si>
  <si>
    <t>何学柱</t>
  </si>
  <si>
    <t>64030200100603034</t>
  </si>
  <si>
    <t>何克勤</t>
  </si>
  <si>
    <t>64030200100603035</t>
  </si>
  <si>
    <t>何永喜</t>
  </si>
  <si>
    <t>64030200100603036</t>
  </si>
  <si>
    <t>何风光</t>
  </si>
  <si>
    <t>64030200100603037</t>
  </si>
  <si>
    <t>64030200100603038</t>
  </si>
  <si>
    <t>64030200100603039</t>
  </si>
  <si>
    <t>64030200100603040</t>
  </si>
  <si>
    <t>何风贤</t>
  </si>
  <si>
    <t>64030200100603041</t>
  </si>
  <si>
    <t>64030200100603042</t>
  </si>
  <si>
    <t>64030200100603043</t>
  </si>
  <si>
    <t>64030200100603044</t>
  </si>
  <si>
    <t>64030200100603045</t>
  </si>
  <si>
    <t>64030200100603046</t>
  </si>
  <si>
    <t>马卫歧</t>
  </si>
  <si>
    <t>64030200100603047</t>
  </si>
  <si>
    <t>何泽勤</t>
  </si>
  <si>
    <t>64030200100603048</t>
  </si>
  <si>
    <t>周学义</t>
  </si>
  <si>
    <t>64030200100603049</t>
  </si>
  <si>
    <t>何风江</t>
  </si>
  <si>
    <t>64030200100603050</t>
  </si>
  <si>
    <t>64030200100603051</t>
  </si>
  <si>
    <t>何风得</t>
  </si>
  <si>
    <t>64030200100603052</t>
  </si>
  <si>
    <t>64030200100603053</t>
  </si>
  <si>
    <t>何建东</t>
  </si>
  <si>
    <t>64030200100603054</t>
  </si>
  <si>
    <t>何兴才</t>
  </si>
  <si>
    <t>64030200100603055</t>
  </si>
  <si>
    <t>刘岭平</t>
  </si>
  <si>
    <t>64030200100603056</t>
  </si>
  <si>
    <t>何永寿</t>
  </si>
  <si>
    <t>64030200100603057</t>
  </si>
  <si>
    <t>何永刚</t>
  </si>
  <si>
    <t>64030200100603058</t>
  </si>
  <si>
    <t>64030200100603059</t>
  </si>
  <si>
    <t>马才林</t>
  </si>
  <si>
    <t>64030200100603060</t>
  </si>
  <si>
    <t>周明亮</t>
  </si>
  <si>
    <t>64030200100603061</t>
  </si>
  <si>
    <t>马卫春</t>
  </si>
  <si>
    <t>64030200100603062</t>
  </si>
  <si>
    <t>64030200100603063</t>
  </si>
  <si>
    <t>64030200100603064</t>
  </si>
  <si>
    <t>何兴良</t>
  </si>
  <si>
    <t>64030200100603065</t>
  </si>
  <si>
    <t>64030200100603066</t>
  </si>
  <si>
    <t>64030200100603067</t>
  </si>
  <si>
    <t>64030200100603068</t>
  </si>
  <si>
    <t>64030200100603069</t>
  </si>
  <si>
    <t>马守国</t>
  </si>
  <si>
    <t>64030200100603070</t>
  </si>
  <si>
    <t>64030200100603071</t>
  </si>
  <si>
    <t>64030200100603072</t>
  </si>
  <si>
    <t>马兴全</t>
  </si>
  <si>
    <t>64030200100603073</t>
  </si>
  <si>
    <t>马卫锋</t>
  </si>
  <si>
    <t>64030200100603074</t>
  </si>
  <si>
    <t>马卫庆</t>
  </si>
  <si>
    <t>64030200100604001</t>
  </si>
  <si>
    <t>马风江</t>
  </si>
  <si>
    <t>64030200100604002</t>
  </si>
  <si>
    <t>64030200100604003</t>
  </si>
  <si>
    <t>64030200100604004</t>
  </si>
  <si>
    <t>马风清</t>
  </si>
  <si>
    <t>64030200100604005</t>
  </si>
  <si>
    <t>64030200100604006</t>
  </si>
  <si>
    <t>洪国保</t>
  </si>
  <si>
    <t>64030200100604007</t>
  </si>
  <si>
    <t>64030200100604008</t>
  </si>
  <si>
    <t>64030200100604009</t>
  </si>
  <si>
    <t>64030200100604010</t>
  </si>
  <si>
    <t>64030200100604011</t>
  </si>
  <si>
    <t>64030200100604012</t>
  </si>
  <si>
    <t>64030200100604013</t>
  </si>
  <si>
    <t>马凤先</t>
  </si>
  <si>
    <t>64030200100604014</t>
  </si>
  <si>
    <t>64030200100604015</t>
  </si>
  <si>
    <t>64030200100604016</t>
  </si>
  <si>
    <t>64030200100604017</t>
  </si>
  <si>
    <t>64030200100604018</t>
  </si>
  <si>
    <t>64030200100604019</t>
  </si>
  <si>
    <t>64030200100604020</t>
  </si>
  <si>
    <t>64030200100604021</t>
  </si>
  <si>
    <t>64030200100604022</t>
  </si>
  <si>
    <t>李忠明</t>
  </si>
  <si>
    <t>64030200100604023</t>
  </si>
  <si>
    <t>李忠林</t>
  </si>
  <si>
    <t>64030200100604024</t>
  </si>
  <si>
    <t>64030200100604025</t>
  </si>
  <si>
    <t>64030200100604026</t>
  </si>
  <si>
    <t>64030200100604027</t>
  </si>
  <si>
    <t>王爱国</t>
  </si>
  <si>
    <t>64030200100604028</t>
  </si>
  <si>
    <t>64030200100604029</t>
  </si>
  <si>
    <t>64030200100604030</t>
  </si>
  <si>
    <t>64030200100604031</t>
  </si>
  <si>
    <t>64030200100604032</t>
  </si>
  <si>
    <t>64030200100604033</t>
  </si>
  <si>
    <t>64030200100604034</t>
  </si>
  <si>
    <t>64030200100604035</t>
  </si>
  <si>
    <t>64030200100604036</t>
  </si>
  <si>
    <t>64030200100604037</t>
  </si>
  <si>
    <t>64030200100604038</t>
  </si>
  <si>
    <t>64030200100604039</t>
  </si>
  <si>
    <t>64030200100604040</t>
  </si>
  <si>
    <t>64030200100604041</t>
  </si>
  <si>
    <t>64030200100604042</t>
  </si>
  <si>
    <t>64030200100604043</t>
  </si>
  <si>
    <t>64030200100604044</t>
  </si>
  <si>
    <t>马学燕</t>
  </si>
  <si>
    <t>64030200100604045</t>
  </si>
  <si>
    <t>64030200100604046</t>
  </si>
  <si>
    <t>李明孝</t>
  </si>
  <si>
    <t>64030200100604047</t>
  </si>
  <si>
    <t>64030200100604048</t>
  </si>
  <si>
    <t>64030200100604049</t>
  </si>
  <si>
    <t>64030200100604050</t>
  </si>
  <si>
    <t>64030200100604051</t>
  </si>
  <si>
    <t>王建栋</t>
  </si>
  <si>
    <t>64030200100604052</t>
  </si>
  <si>
    <t>64030200100604053</t>
  </si>
  <si>
    <t>64030200100604054</t>
  </si>
  <si>
    <t>64030200100604055</t>
  </si>
  <si>
    <t>64030200100604056</t>
  </si>
  <si>
    <t>64030200100604057</t>
  </si>
  <si>
    <t>64030200100604058</t>
  </si>
  <si>
    <t>64030200100604059</t>
  </si>
  <si>
    <t>64030200100604060</t>
  </si>
  <si>
    <t>64030200100604061</t>
  </si>
  <si>
    <t>64030200100604062</t>
  </si>
  <si>
    <t>64030200100604063</t>
  </si>
  <si>
    <t>64030200100604064</t>
  </si>
  <si>
    <t>64030200100604065</t>
  </si>
  <si>
    <t>64030200100604066</t>
  </si>
  <si>
    <t>64030200100604067</t>
  </si>
  <si>
    <t>64030200100604068</t>
  </si>
  <si>
    <t>马明莲</t>
  </si>
  <si>
    <t>64030200100604069</t>
  </si>
  <si>
    <t>王建奎</t>
  </si>
  <si>
    <t>64030200100605001</t>
  </si>
  <si>
    <t>64030200100605002</t>
  </si>
  <si>
    <t>64030200100605003</t>
  </si>
  <si>
    <t>64030200100605004</t>
  </si>
  <si>
    <t>马云良</t>
  </si>
  <si>
    <t>64030200100605005</t>
  </si>
  <si>
    <t>64030200100605006</t>
  </si>
  <si>
    <t>牛文林</t>
  </si>
  <si>
    <t>64030200100605007</t>
  </si>
  <si>
    <t>64030200100605008</t>
  </si>
  <si>
    <t>64030200100605009</t>
  </si>
  <si>
    <t>64030200100605010</t>
  </si>
  <si>
    <t>64030200100605011</t>
  </si>
  <si>
    <t>64030200100605012</t>
  </si>
  <si>
    <t>64030200100605013</t>
  </si>
  <si>
    <t>刘世军</t>
  </si>
  <si>
    <t>64030200100605014</t>
  </si>
  <si>
    <t>64030200100605015</t>
  </si>
  <si>
    <t>64030200100605016</t>
  </si>
  <si>
    <t>何志宏</t>
  </si>
  <si>
    <t>64030200100605017</t>
  </si>
  <si>
    <t>何志宾</t>
  </si>
  <si>
    <t>64030200100605018</t>
  </si>
  <si>
    <t>沙俊林</t>
  </si>
  <si>
    <t>64030200100605019</t>
  </si>
  <si>
    <t>64030200100605020</t>
  </si>
  <si>
    <t>64030200100605021</t>
  </si>
  <si>
    <t>64030200100605022</t>
  </si>
  <si>
    <t>丁丽美</t>
  </si>
  <si>
    <t>64030200100605023</t>
  </si>
  <si>
    <t>64030200100605024</t>
  </si>
  <si>
    <t>64030200100605025</t>
  </si>
  <si>
    <t>杨洪宝</t>
  </si>
  <si>
    <t>64030200100605026</t>
  </si>
  <si>
    <t>64030200100605027</t>
  </si>
  <si>
    <t>64030200100605028</t>
  </si>
  <si>
    <t>64030200100605029</t>
  </si>
  <si>
    <t>64030200100605030</t>
  </si>
  <si>
    <t>牛克忠</t>
  </si>
  <si>
    <t>64030200100605031</t>
  </si>
  <si>
    <t>64030200100605032</t>
  </si>
  <si>
    <t>马兵英</t>
  </si>
  <si>
    <t>64030200100605033</t>
  </si>
  <si>
    <t>64030200100605034</t>
  </si>
  <si>
    <t>64030200100605035</t>
  </si>
  <si>
    <t>64030200100605036</t>
  </si>
  <si>
    <t>沙忠明</t>
  </si>
  <si>
    <t>64030200100605037</t>
  </si>
  <si>
    <t>张占华</t>
  </si>
  <si>
    <t>64030200100605038</t>
  </si>
  <si>
    <t>马风荣</t>
  </si>
  <si>
    <t>64030200100605039</t>
  </si>
  <si>
    <t>64030200100605040</t>
  </si>
  <si>
    <t>64030200100605041</t>
  </si>
  <si>
    <t>丁学珍</t>
  </si>
  <si>
    <t>64030200100605042</t>
  </si>
  <si>
    <t>64030200100605043</t>
  </si>
  <si>
    <t>牛克军</t>
  </si>
  <si>
    <t>64030200100605044</t>
  </si>
  <si>
    <t>牛永太</t>
  </si>
  <si>
    <t>64030200100605045</t>
  </si>
  <si>
    <t>64030200100605046</t>
  </si>
  <si>
    <t>64030200100605047</t>
  </si>
  <si>
    <t>64030200100605048</t>
  </si>
  <si>
    <t>64030200100605049</t>
  </si>
  <si>
    <t>丁洪彦</t>
  </si>
  <si>
    <t>64030200100605050</t>
  </si>
  <si>
    <t>何志云</t>
  </si>
  <si>
    <t>64030200100605051</t>
  </si>
  <si>
    <t>64030200100605052</t>
  </si>
  <si>
    <t>64030200100605053</t>
  </si>
  <si>
    <t>64030200100605054</t>
  </si>
  <si>
    <t>何志祥</t>
  </si>
  <si>
    <t>64030200100605055</t>
  </si>
  <si>
    <t>64030200100605056</t>
  </si>
  <si>
    <t>64030200100605057</t>
  </si>
  <si>
    <t>马新兰</t>
  </si>
  <si>
    <t>64030200100605058</t>
  </si>
  <si>
    <t>64030200100605059</t>
  </si>
  <si>
    <t>64030200100605060</t>
  </si>
  <si>
    <t>马学苹</t>
  </si>
  <si>
    <t>64030200100605061</t>
  </si>
  <si>
    <t>刘风亭</t>
  </si>
  <si>
    <t>64030200100606001</t>
  </si>
  <si>
    <t>64030200100606002</t>
  </si>
  <si>
    <t>杨廷学</t>
  </si>
  <si>
    <t>64030200100606003</t>
  </si>
  <si>
    <t>马占朝</t>
  </si>
  <si>
    <t>64030200100606004</t>
  </si>
  <si>
    <t>64030200100606005</t>
  </si>
  <si>
    <t>哈全义</t>
  </si>
  <si>
    <t>64030200100606006</t>
  </si>
  <si>
    <t>哈全珍</t>
  </si>
  <si>
    <t>64030200100606007</t>
  </si>
  <si>
    <t>马旭成</t>
  </si>
  <si>
    <t>64030200100606008</t>
  </si>
  <si>
    <t>马旭龙</t>
  </si>
  <si>
    <t>64030200100606009</t>
  </si>
  <si>
    <t>64030200100606010</t>
  </si>
  <si>
    <t>杨红霞</t>
  </si>
  <si>
    <t>64030200100606011</t>
  </si>
  <si>
    <t>代广学</t>
  </si>
  <si>
    <t>64030200100606012</t>
  </si>
  <si>
    <t>64030200100606013</t>
  </si>
  <si>
    <t>64030200100606014</t>
  </si>
  <si>
    <t>马旭祥</t>
  </si>
  <si>
    <t>64030200100606015</t>
  </si>
  <si>
    <t>马祥山</t>
  </si>
  <si>
    <t>64030200100606016</t>
  </si>
  <si>
    <t>马旭国</t>
  </si>
  <si>
    <t>64030200100606017</t>
  </si>
  <si>
    <t>64030200100606018</t>
  </si>
  <si>
    <t>杨秀军</t>
  </si>
  <si>
    <t>64030200100606019</t>
  </si>
  <si>
    <t>马旭贵</t>
  </si>
  <si>
    <t>64030200100606020</t>
  </si>
  <si>
    <t>64030200100606021</t>
  </si>
  <si>
    <t>64030200100606022</t>
  </si>
  <si>
    <t>64030200100606023</t>
  </si>
  <si>
    <t>64030200100606024</t>
  </si>
  <si>
    <t>64030200100606025</t>
  </si>
  <si>
    <t>哈金海</t>
  </si>
  <si>
    <t>64030200100606026</t>
  </si>
  <si>
    <t>哈全兵</t>
  </si>
  <si>
    <t>64030200100606027</t>
  </si>
  <si>
    <t>64030200100606028</t>
  </si>
  <si>
    <t>64030200100606029</t>
  </si>
  <si>
    <t>马旭学</t>
  </si>
  <si>
    <t>64030200100606030</t>
  </si>
  <si>
    <t>马旭峰</t>
  </si>
  <si>
    <t>64030200100606031</t>
  </si>
  <si>
    <t>64030200100606032</t>
  </si>
  <si>
    <t>64030200100606033</t>
  </si>
  <si>
    <t>64030200100606034</t>
  </si>
  <si>
    <t>64030200100606035</t>
  </si>
  <si>
    <t>马旭文</t>
  </si>
  <si>
    <t>64030200100606036</t>
  </si>
  <si>
    <t>马旭腾</t>
  </si>
  <si>
    <t>64030200100606037</t>
  </si>
  <si>
    <t>马旭俊</t>
  </si>
  <si>
    <t>64030200100606038</t>
  </si>
  <si>
    <t>马海庭</t>
  </si>
  <si>
    <t>64030200100606039</t>
  </si>
  <si>
    <t>马海春</t>
  </si>
  <si>
    <t>64030200100606040</t>
  </si>
  <si>
    <t>64030200100606041</t>
  </si>
  <si>
    <t>64030200100606042</t>
  </si>
  <si>
    <t>64030200100606043</t>
  </si>
  <si>
    <t>64030200100606044</t>
  </si>
  <si>
    <t>64030200100606045</t>
  </si>
  <si>
    <t>哈成忠</t>
  </si>
  <si>
    <t>64030200100606046</t>
  </si>
  <si>
    <t>64030200100606047</t>
  </si>
  <si>
    <t>64030200100606048</t>
  </si>
  <si>
    <t>64030200100606049</t>
  </si>
  <si>
    <t>杨培书</t>
  </si>
  <si>
    <t>64030200100606050</t>
  </si>
  <si>
    <t>64030200100606051</t>
  </si>
  <si>
    <t>哈成才</t>
  </si>
  <si>
    <t>64030200100606052</t>
  </si>
  <si>
    <t>64030200100606053</t>
  </si>
  <si>
    <t>马如保</t>
  </si>
  <si>
    <t>64030200100606054</t>
  </si>
  <si>
    <t>马汉英</t>
  </si>
  <si>
    <t>64030200100606055</t>
  </si>
  <si>
    <t>马旭忠</t>
  </si>
  <si>
    <t>64030200100606056</t>
  </si>
  <si>
    <t>64030200100606057</t>
  </si>
  <si>
    <t>马如珍</t>
  </si>
  <si>
    <t>64030200100606058</t>
  </si>
  <si>
    <t>吴生华</t>
  </si>
  <si>
    <t>64030200100606059</t>
  </si>
  <si>
    <t>64030200100801001</t>
  </si>
  <si>
    <t>64030200100801004</t>
  </si>
  <si>
    <t>郭建武</t>
  </si>
  <si>
    <t>64030200100801005</t>
  </si>
  <si>
    <t>64030200100801007</t>
  </si>
  <si>
    <t>64030200100801008</t>
  </si>
  <si>
    <t>马丙海</t>
  </si>
  <si>
    <t>64030200100801009</t>
  </si>
  <si>
    <t>李惠琴</t>
  </si>
  <si>
    <t>64030200100801010</t>
  </si>
  <si>
    <t>马自献</t>
  </si>
  <si>
    <t>64030200100801011</t>
  </si>
  <si>
    <t>马吉兴</t>
  </si>
  <si>
    <t>64030200100801012</t>
  </si>
  <si>
    <t>马自标</t>
  </si>
  <si>
    <t>64030200100801013</t>
  </si>
  <si>
    <t>郝军</t>
  </si>
  <si>
    <t>64030200100801015</t>
  </si>
  <si>
    <t>64030200100801017</t>
  </si>
  <si>
    <t>郭学林</t>
  </si>
  <si>
    <t>64030200100801018</t>
  </si>
  <si>
    <t>64030200100801019</t>
  </si>
  <si>
    <t>64030200100801020</t>
  </si>
  <si>
    <t>64030200100801021</t>
  </si>
  <si>
    <t>刘海云</t>
  </si>
  <si>
    <t>64030200100801022</t>
  </si>
  <si>
    <t>郭建伟</t>
  </si>
  <si>
    <t>64030200100801023</t>
  </si>
  <si>
    <t>64030200100801024</t>
  </si>
  <si>
    <t>何玉兰</t>
  </si>
  <si>
    <t>64030200100801025</t>
  </si>
  <si>
    <t>杨会琴</t>
  </si>
  <si>
    <t>64030200100801026</t>
  </si>
  <si>
    <t>郭建伏</t>
  </si>
  <si>
    <t>64030200100801028</t>
  </si>
  <si>
    <t>64030200100801029</t>
  </si>
  <si>
    <t>64030200100801030</t>
  </si>
  <si>
    <t>马自杨</t>
  </si>
  <si>
    <t>64030200100801031</t>
  </si>
  <si>
    <t>64030200100801032</t>
  </si>
  <si>
    <t>马寿英</t>
  </si>
  <si>
    <t>64030200100801033</t>
  </si>
  <si>
    <t>64030200100801034</t>
  </si>
  <si>
    <t>马新</t>
  </si>
  <si>
    <t>64030200100801035</t>
  </si>
  <si>
    <t>马斌洪</t>
  </si>
  <si>
    <t>64030200100801036</t>
  </si>
  <si>
    <t>64030200100801037</t>
  </si>
  <si>
    <t>64030200100801038</t>
  </si>
  <si>
    <t>马寿成</t>
  </si>
  <si>
    <t>64030200100801039</t>
  </si>
  <si>
    <t>64030200100801040</t>
  </si>
  <si>
    <t>64030200100801041</t>
  </si>
  <si>
    <t>马正川</t>
  </si>
  <si>
    <t>64030200100801042</t>
  </si>
  <si>
    <t>64030200100801043</t>
  </si>
  <si>
    <t>64030200100801044</t>
  </si>
  <si>
    <t>64030200100801045</t>
  </si>
  <si>
    <t>64030200100801046</t>
  </si>
  <si>
    <t>马吉堂</t>
  </si>
  <si>
    <t>64030200100801047</t>
  </si>
  <si>
    <t>郭学伏</t>
  </si>
  <si>
    <t>64030200100801048</t>
  </si>
  <si>
    <t>64030200100801049</t>
  </si>
  <si>
    <t>64030200100801050</t>
  </si>
  <si>
    <t>64030200100801051</t>
  </si>
  <si>
    <t>64030200100801052</t>
  </si>
  <si>
    <t>马银川</t>
  </si>
  <si>
    <t>64030200100801055</t>
  </si>
  <si>
    <t>杨存义</t>
  </si>
  <si>
    <t>64030200100801058</t>
  </si>
  <si>
    <t>64030200100801059</t>
  </si>
  <si>
    <t>64030200100801060</t>
  </si>
  <si>
    <t>64030200100801061</t>
  </si>
  <si>
    <t>何献宝</t>
  </si>
  <si>
    <t>64030200100801062</t>
  </si>
  <si>
    <t>何献兵</t>
  </si>
  <si>
    <t>64030200100801063</t>
  </si>
  <si>
    <t>杨宝银</t>
  </si>
  <si>
    <t>64030200100801064</t>
  </si>
  <si>
    <t>64030200100801066</t>
  </si>
  <si>
    <t>64030200100801067</t>
  </si>
  <si>
    <t>何献海</t>
  </si>
  <si>
    <t>64030200100801068</t>
  </si>
  <si>
    <t>64030200100801070</t>
  </si>
  <si>
    <t>64030200100801072</t>
  </si>
  <si>
    <t>杨宝学</t>
  </si>
  <si>
    <t>64030200100801073</t>
  </si>
  <si>
    <t>64030200100801074</t>
  </si>
  <si>
    <t>64030200100801075</t>
  </si>
  <si>
    <t>64030200100801076</t>
  </si>
  <si>
    <t>64030200100801077</t>
  </si>
  <si>
    <t>马晓春</t>
  </si>
  <si>
    <t>64030200100801078</t>
  </si>
  <si>
    <t>杨智明</t>
  </si>
  <si>
    <t>64030200100801079</t>
  </si>
  <si>
    <t>杨宗和</t>
  </si>
  <si>
    <t>64030200100801081</t>
  </si>
  <si>
    <t>苏风英</t>
  </si>
  <si>
    <t>64030200100801082</t>
  </si>
  <si>
    <t>64030200100801083</t>
  </si>
  <si>
    <t>64030200100801084</t>
  </si>
  <si>
    <t>石风莲</t>
  </si>
  <si>
    <t>64030200100801086</t>
  </si>
  <si>
    <t>何献江</t>
  </si>
  <si>
    <t>64030200100801087</t>
  </si>
  <si>
    <t>64030200100801088</t>
  </si>
  <si>
    <t>杨宗孝</t>
  </si>
  <si>
    <t>64030200100801089</t>
  </si>
  <si>
    <t>64030200100801090</t>
  </si>
  <si>
    <t>64030200100801091</t>
  </si>
  <si>
    <t>64030200100801092</t>
  </si>
  <si>
    <t>何献文</t>
  </si>
  <si>
    <t>64030200100801093</t>
  </si>
  <si>
    <t>64030200100801094</t>
  </si>
  <si>
    <t>64030200100801095</t>
  </si>
  <si>
    <t>64030200100801096</t>
  </si>
  <si>
    <t>64030200100801097</t>
  </si>
  <si>
    <t>64030200100801098</t>
  </si>
  <si>
    <t>64030200100801101</t>
  </si>
  <si>
    <t>丁风祥死亡</t>
  </si>
  <si>
    <t>64030200100801102</t>
  </si>
  <si>
    <t>何献荣</t>
  </si>
  <si>
    <t>64030200100802001</t>
  </si>
  <si>
    <t>张学勇</t>
  </si>
  <si>
    <t>64030200100802002</t>
  </si>
  <si>
    <t>64030200100802003</t>
  </si>
  <si>
    <t>张学锋</t>
  </si>
  <si>
    <t>64030200100802004</t>
  </si>
  <si>
    <t>64030200100802005</t>
  </si>
  <si>
    <t>64030200100802006</t>
  </si>
  <si>
    <t>杨兴强</t>
  </si>
  <si>
    <t>64030200100802007</t>
  </si>
  <si>
    <t>64030200100802008</t>
  </si>
  <si>
    <t>杨兴云</t>
  </si>
  <si>
    <t>64030200100802009</t>
  </si>
  <si>
    <t>杨兴刚</t>
  </si>
  <si>
    <t>64030200100802010</t>
  </si>
  <si>
    <t>64030200100802011</t>
  </si>
  <si>
    <t>杨兴成</t>
  </si>
  <si>
    <t>64030200100802012</t>
  </si>
  <si>
    <t>64030200100802013</t>
  </si>
  <si>
    <t>64030200100802014</t>
  </si>
  <si>
    <t>64030200100802015</t>
  </si>
  <si>
    <t>64030200100802016</t>
  </si>
  <si>
    <t>64030200100802017</t>
  </si>
  <si>
    <t>64030200100802018</t>
  </si>
  <si>
    <t>64030200100802019</t>
  </si>
  <si>
    <t>杨金刚</t>
  </si>
  <si>
    <t>64030200100802020</t>
  </si>
  <si>
    <t>杨风军</t>
  </si>
  <si>
    <t>64030200100802021</t>
  </si>
  <si>
    <t>黄秀莲死亡</t>
  </si>
  <si>
    <t>64030200100802022</t>
  </si>
  <si>
    <t>64030200100802023</t>
  </si>
  <si>
    <t>64030200100802024</t>
  </si>
  <si>
    <t>64030200100802025</t>
  </si>
  <si>
    <t>64030200100802026</t>
  </si>
  <si>
    <t>杨兴才</t>
  </si>
  <si>
    <t>64030200100802027</t>
  </si>
  <si>
    <t>64030200100802028</t>
  </si>
  <si>
    <t>64030200100802029</t>
  </si>
  <si>
    <t>杨生禄</t>
  </si>
  <si>
    <t>64030200100802030</t>
  </si>
  <si>
    <t>64030200100802031</t>
  </si>
  <si>
    <t>64030200100802032</t>
  </si>
  <si>
    <t>64030200100802033</t>
  </si>
  <si>
    <t>64030200100802034</t>
  </si>
  <si>
    <t>64030200100802035</t>
  </si>
  <si>
    <t>64030200100802036</t>
  </si>
  <si>
    <t>张学亮</t>
  </si>
  <si>
    <t>64030200100802037</t>
  </si>
  <si>
    <t>马少山</t>
  </si>
  <si>
    <t>64030200100802038</t>
  </si>
  <si>
    <t>杨兴兵</t>
  </si>
  <si>
    <t>64030200100802039</t>
  </si>
  <si>
    <t>杨兴仁</t>
  </si>
  <si>
    <t>64030200100802040</t>
  </si>
  <si>
    <t>杨生茂</t>
  </si>
  <si>
    <t>64030200100802041</t>
  </si>
  <si>
    <t>64030200100802042</t>
  </si>
  <si>
    <t>64030200100802043</t>
  </si>
  <si>
    <t>64030200100802044</t>
  </si>
  <si>
    <t>64030200100802045</t>
  </si>
  <si>
    <t>64030200100802046</t>
  </si>
  <si>
    <t>杨生福</t>
  </si>
  <si>
    <t>64030200100802047</t>
  </si>
  <si>
    <t>马兴燕</t>
  </si>
  <si>
    <t>64030200100802049</t>
  </si>
  <si>
    <t>64030200100802050</t>
  </si>
  <si>
    <t>64030200100802051</t>
  </si>
  <si>
    <t>64030200100802052</t>
  </si>
  <si>
    <t>64030200100802053</t>
  </si>
  <si>
    <t>64030200100802054</t>
  </si>
  <si>
    <t>杨春维</t>
  </si>
  <si>
    <t>64030200100802055</t>
  </si>
  <si>
    <t>杨生喜</t>
  </si>
  <si>
    <t>64030200100802056</t>
  </si>
  <si>
    <t>64030200100802057</t>
  </si>
  <si>
    <t>满耀兰</t>
  </si>
  <si>
    <t>64030200100802058</t>
  </si>
  <si>
    <t>64030200100802059</t>
  </si>
  <si>
    <t>64030200100802060</t>
  </si>
  <si>
    <t>64030200100802061</t>
  </si>
  <si>
    <t>64030200100803001</t>
  </si>
  <si>
    <t>田香玉</t>
  </si>
  <si>
    <t>64030200100803002</t>
  </si>
  <si>
    <t>郭梅花</t>
  </si>
  <si>
    <t>64030200100803003</t>
  </si>
  <si>
    <t>64030200100803004</t>
  </si>
  <si>
    <t>64030200100803005</t>
  </si>
  <si>
    <t>周生孝</t>
  </si>
  <si>
    <t>64030200100803006</t>
  </si>
  <si>
    <t>64030200100803007</t>
  </si>
  <si>
    <t>64030200100803008</t>
  </si>
  <si>
    <t>64030200100803009</t>
  </si>
  <si>
    <t>64030200100803010</t>
  </si>
  <si>
    <t>64030200100803011</t>
  </si>
  <si>
    <t>马克威</t>
  </si>
  <si>
    <t>64030200100803012</t>
  </si>
  <si>
    <t>64030200100803013</t>
  </si>
  <si>
    <t>64030200100803014</t>
  </si>
  <si>
    <t>64030200100803015</t>
  </si>
  <si>
    <t>64030200100803016</t>
  </si>
  <si>
    <t>64030200100803017</t>
  </si>
  <si>
    <t>冶风玲</t>
  </si>
  <si>
    <t>64030200100803018</t>
  </si>
  <si>
    <t>郭二彪</t>
  </si>
  <si>
    <t>64030200100803019</t>
  </si>
  <si>
    <t>64030200100803020</t>
  </si>
  <si>
    <t>64030200100803021</t>
  </si>
  <si>
    <t>64030200100803022</t>
  </si>
  <si>
    <t>周学亮</t>
  </si>
  <si>
    <t>64030200100803023</t>
  </si>
  <si>
    <t>丁生学死亡</t>
  </si>
  <si>
    <t>64030200100803024</t>
  </si>
  <si>
    <t>马尚明</t>
  </si>
  <si>
    <t>64030200100803025</t>
  </si>
  <si>
    <t>64030200100803026</t>
  </si>
  <si>
    <t>丁生奎</t>
  </si>
  <si>
    <t>64030200100803027</t>
  </si>
  <si>
    <t>丁生仁</t>
  </si>
  <si>
    <t>64030200100803028</t>
  </si>
  <si>
    <t>马宝英</t>
  </si>
  <si>
    <t>64030200100803029</t>
  </si>
  <si>
    <t>64030200100803030</t>
  </si>
  <si>
    <t>64030200100803031</t>
  </si>
  <si>
    <t>马尚其</t>
  </si>
  <si>
    <t>64030200100803032</t>
  </si>
  <si>
    <t>64030200100803033</t>
  </si>
  <si>
    <t>马克龙</t>
  </si>
  <si>
    <t>64030200100803034</t>
  </si>
  <si>
    <t>马尚成</t>
  </si>
  <si>
    <t>64030200100803035</t>
  </si>
  <si>
    <t>64030200100803036</t>
  </si>
  <si>
    <t>64030200100803037</t>
  </si>
  <si>
    <t>64030200100803038</t>
  </si>
  <si>
    <t>64030200100803039</t>
  </si>
  <si>
    <t>丁玉宁</t>
  </si>
  <si>
    <t>64030200100803040</t>
  </si>
  <si>
    <t>64030200100803041</t>
  </si>
  <si>
    <t>64030200100803042</t>
  </si>
  <si>
    <t>64030200100803043</t>
  </si>
  <si>
    <t>64030200100803044</t>
  </si>
  <si>
    <t>64030200100803045</t>
  </si>
  <si>
    <t>64030200100803046</t>
  </si>
  <si>
    <t>64030200100803047</t>
  </si>
  <si>
    <t>64030200100803048</t>
  </si>
  <si>
    <t>64030200100803049</t>
  </si>
  <si>
    <t>64030200100803050</t>
  </si>
  <si>
    <t>64030200100803051</t>
  </si>
  <si>
    <t>马尚连</t>
  </si>
  <si>
    <t>64030200100803052</t>
  </si>
  <si>
    <t>64030200100803053</t>
  </si>
  <si>
    <t>64030200100803054</t>
  </si>
  <si>
    <t>64030200100803055</t>
  </si>
  <si>
    <t>64030200100803056</t>
  </si>
  <si>
    <t>64030200100803057</t>
  </si>
  <si>
    <t>64030200100803058</t>
  </si>
  <si>
    <t>马庆春</t>
  </si>
  <si>
    <t>64030200100803059</t>
  </si>
  <si>
    <t>64030200100803060</t>
  </si>
  <si>
    <t>64030200100803061</t>
  </si>
  <si>
    <t>64030200100803062</t>
  </si>
  <si>
    <t>何献春</t>
  </si>
  <si>
    <t>64030200100803063</t>
  </si>
  <si>
    <t>何献红</t>
  </si>
  <si>
    <t>64030200100803064</t>
  </si>
  <si>
    <t>64030200100803065</t>
  </si>
  <si>
    <t>64030200100803066</t>
  </si>
  <si>
    <r>
      <t>马进忠拨马进成</t>
    </r>
    <r>
      <rPr>
        <sz val="12"/>
        <color rgb="FFFF0000"/>
        <rFont val="Arial Narrow"/>
        <charset val="134"/>
      </rPr>
      <t>1.26</t>
    </r>
    <r>
      <rPr>
        <sz val="12"/>
        <color rgb="FFFF0000"/>
        <rFont val="宋体"/>
        <charset val="134"/>
      </rPr>
      <t>亩</t>
    </r>
  </si>
  <si>
    <t>64030200100803067</t>
  </si>
  <si>
    <t>64030200100803068</t>
  </si>
  <si>
    <t>张建萍</t>
  </si>
  <si>
    <t>64030200100803069</t>
  </si>
  <si>
    <t>64030200100803070</t>
  </si>
  <si>
    <t>64030200100803071</t>
  </si>
  <si>
    <t>64030200100803072</t>
  </si>
  <si>
    <t>马尚仁</t>
  </si>
  <si>
    <t>64030200100803073</t>
  </si>
  <si>
    <t>牛兴玉</t>
  </si>
  <si>
    <t>64030200100803075</t>
  </si>
  <si>
    <t>64030200100803076</t>
  </si>
  <si>
    <t>李风山</t>
  </si>
  <si>
    <t>64030200100803077</t>
  </si>
  <si>
    <t>牛学刚</t>
  </si>
  <si>
    <t>64030200100803078</t>
  </si>
  <si>
    <t>64030200100803079</t>
  </si>
  <si>
    <t>64030200100803080</t>
  </si>
  <si>
    <t>64030200100803081</t>
  </si>
  <si>
    <t>64030200100803082</t>
  </si>
  <si>
    <t>马景春</t>
  </si>
  <si>
    <t>64030200100803083</t>
  </si>
  <si>
    <t>64030200100805003</t>
  </si>
  <si>
    <t>牛金林</t>
  </si>
  <si>
    <t>64030200100805004</t>
  </si>
  <si>
    <t>周凤荣</t>
  </si>
  <si>
    <t>64030200100805005</t>
  </si>
  <si>
    <t>周风福</t>
  </si>
  <si>
    <t>64030200100805006</t>
  </si>
  <si>
    <t>牛金标</t>
  </si>
  <si>
    <t>64030200100805008</t>
  </si>
  <si>
    <t>周自新</t>
  </si>
  <si>
    <t>64030200100805009</t>
  </si>
  <si>
    <t>周自良</t>
  </si>
  <si>
    <t>64030200100805013</t>
  </si>
  <si>
    <t>周自军</t>
  </si>
  <si>
    <t>64030200100805014</t>
  </si>
  <si>
    <t>牛金才</t>
  </si>
  <si>
    <t>64030200100805015</t>
  </si>
  <si>
    <t>牛文虎</t>
  </si>
  <si>
    <t>64030200100805016</t>
  </si>
  <si>
    <t>牛金福</t>
  </si>
  <si>
    <t>64030200100805017</t>
  </si>
  <si>
    <t>64030200100805018</t>
  </si>
  <si>
    <t>牛金岐</t>
  </si>
  <si>
    <t>64030200100805019</t>
  </si>
  <si>
    <t>周自仁</t>
  </si>
  <si>
    <t>64030200100805020</t>
  </si>
  <si>
    <t>马希梅</t>
  </si>
  <si>
    <t>64030200100805022</t>
  </si>
  <si>
    <t>周自林</t>
  </si>
  <si>
    <t>64030200100805025</t>
  </si>
  <si>
    <t>牛金忠</t>
  </si>
  <si>
    <t>64030200100805027</t>
  </si>
  <si>
    <t>64030200100805028</t>
  </si>
  <si>
    <t>周学礼</t>
  </si>
  <si>
    <t>64030200100805030</t>
  </si>
  <si>
    <t>马善云</t>
  </si>
  <si>
    <t>64030200100805031</t>
  </si>
  <si>
    <t>64030200100805033</t>
  </si>
  <si>
    <t>64030200100805034</t>
  </si>
  <si>
    <t>64030200100805035</t>
  </si>
  <si>
    <t>64030200100805036</t>
  </si>
  <si>
    <t>牛文柱</t>
  </si>
  <si>
    <t>64030200100805037</t>
  </si>
  <si>
    <t>64030200100805038</t>
  </si>
  <si>
    <t>牛兴洪死亡</t>
  </si>
  <si>
    <t>64030200100805039</t>
  </si>
  <si>
    <t>64030200100805040</t>
  </si>
  <si>
    <t>牛兴帮</t>
  </si>
  <si>
    <t>64030200100805041</t>
  </si>
  <si>
    <t>周明奎</t>
  </si>
  <si>
    <t>64030200100805042</t>
  </si>
  <si>
    <t>周学智</t>
  </si>
  <si>
    <t>64030200100805043</t>
  </si>
  <si>
    <t>周明义</t>
  </si>
  <si>
    <t>64030200100805045</t>
  </si>
  <si>
    <t>64030200100805046</t>
  </si>
  <si>
    <t>64030200100805047</t>
  </si>
  <si>
    <t>牛兴平</t>
  </si>
  <si>
    <t>64030200100805048</t>
  </si>
  <si>
    <t>牛兴虎</t>
  </si>
  <si>
    <t>64030200100805049</t>
  </si>
  <si>
    <t>周学金</t>
  </si>
  <si>
    <t>64030200100805051</t>
  </si>
  <si>
    <t>牛金军</t>
  </si>
  <si>
    <t>64030200100805053</t>
  </si>
  <si>
    <t>马善和</t>
  </si>
  <si>
    <t>64030200100805055</t>
  </si>
  <si>
    <t>64030200100805056</t>
  </si>
  <si>
    <t>64030200100805057</t>
  </si>
  <si>
    <t>64030200100805058</t>
  </si>
  <si>
    <t>64030200100805060</t>
  </si>
  <si>
    <t>孟强国</t>
  </si>
  <si>
    <t>64030200100805064</t>
  </si>
  <si>
    <t>牛海艳</t>
  </si>
  <si>
    <t>64030200100805066</t>
  </si>
  <si>
    <t>64030200100805067</t>
  </si>
  <si>
    <t>牛兴元</t>
  </si>
  <si>
    <t>64030200100805068</t>
  </si>
  <si>
    <t>马建霞</t>
  </si>
  <si>
    <t>64030200100805069</t>
  </si>
  <si>
    <t>马善录</t>
  </si>
  <si>
    <t>64030200100805070</t>
  </si>
  <si>
    <t>牛兴孝</t>
  </si>
  <si>
    <t>64030200100805071</t>
  </si>
  <si>
    <t>马善洪</t>
  </si>
  <si>
    <t>64030200100805072</t>
  </si>
  <si>
    <t>周生学</t>
  </si>
  <si>
    <t>64030200100805073</t>
  </si>
  <si>
    <t>马善明</t>
  </si>
  <si>
    <t>64030200100805075</t>
  </si>
  <si>
    <t>64030200100805076</t>
  </si>
  <si>
    <t>牛兴财</t>
  </si>
  <si>
    <t>64030200100805079</t>
  </si>
  <si>
    <t>马善义</t>
  </si>
  <si>
    <t>64030200100805080</t>
  </si>
  <si>
    <t>64030200100805081</t>
  </si>
  <si>
    <t>64030200100805082</t>
  </si>
  <si>
    <t>64030200100805083</t>
  </si>
  <si>
    <t>64030200100805084</t>
  </si>
  <si>
    <t>牛兴忠</t>
  </si>
  <si>
    <t>64030200100805085</t>
  </si>
  <si>
    <t>马善伏</t>
  </si>
  <si>
    <t>64030200100805086</t>
  </si>
  <si>
    <t>周银祥</t>
  </si>
  <si>
    <t>64030200100805087</t>
  </si>
  <si>
    <t>64030200100805088</t>
  </si>
  <si>
    <t>牛兴龙</t>
  </si>
  <si>
    <t>64030200100805089</t>
  </si>
  <si>
    <t>周凤歧</t>
  </si>
  <si>
    <t>64030200100805090</t>
  </si>
  <si>
    <t>64030200100805091</t>
  </si>
  <si>
    <t>64030200100805092</t>
  </si>
  <si>
    <t>牛兴录</t>
  </si>
  <si>
    <t>64030200100805094</t>
  </si>
  <si>
    <t>牛金刚</t>
  </si>
  <si>
    <t>64030200100805095</t>
  </si>
  <si>
    <t>牛金利</t>
  </si>
  <si>
    <t>64030200100805097</t>
  </si>
  <si>
    <t>64030200100805098</t>
  </si>
  <si>
    <t>牛兴良</t>
  </si>
  <si>
    <t>64030200100806001</t>
  </si>
  <si>
    <t>周风银</t>
  </si>
  <si>
    <t>64030200100806002</t>
  </si>
  <si>
    <t>马秀芬</t>
  </si>
  <si>
    <t>64030200100806003</t>
  </si>
  <si>
    <t>64030200100806004</t>
  </si>
  <si>
    <t>周风龙</t>
  </si>
  <si>
    <t>64030200100806005</t>
  </si>
  <si>
    <t>64030200100806006</t>
  </si>
  <si>
    <t>64030200100806007</t>
  </si>
  <si>
    <t>64030200100806008</t>
  </si>
  <si>
    <t>牛少成</t>
  </si>
  <si>
    <t>64030200100806009</t>
  </si>
  <si>
    <t>64030200100806010</t>
  </si>
  <si>
    <t>周风军</t>
  </si>
  <si>
    <t>64030200100806011</t>
  </si>
  <si>
    <t>周雄杰</t>
  </si>
  <si>
    <t>64030200100806012</t>
  </si>
  <si>
    <t>64030200100806013</t>
  </si>
  <si>
    <t>牛金柱</t>
  </si>
  <si>
    <t>64030200100806014</t>
  </si>
  <si>
    <t>强玉兰</t>
  </si>
  <si>
    <t>64030200100806015</t>
  </si>
  <si>
    <t>64030200100806016</t>
  </si>
  <si>
    <t>64030200100806017</t>
  </si>
  <si>
    <t>牛文宏</t>
  </si>
  <si>
    <t>64030200100806018</t>
  </si>
  <si>
    <t>牛少林</t>
  </si>
  <si>
    <t>64030200100806019</t>
  </si>
  <si>
    <t>牛文亮</t>
  </si>
  <si>
    <t>64030200100806020</t>
  </si>
  <si>
    <t>周学银</t>
  </si>
  <si>
    <t>64030200100806021</t>
  </si>
  <si>
    <t>牛金玉</t>
  </si>
  <si>
    <t>64030200100806022</t>
  </si>
  <si>
    <t>牛金良</t>
  </si>
  <si>
    <t>64030200100806023</t>
  </si>
  <si>
    <t>周学荣</t>
  </si>
  <si>
    <t>64030200100806024</t>
  </si>
  <si>
    <t>64030200100806025</t>
  </si>
  <si>
    <t>周风江</t>
  </si>
  <si>
    <t>64030200100806026</t>
  </si>
  <si>
    <t>64030200100806027</t>
  </si>
  <si>
    <t>64030200100806028</t>
  </si>
  <si>
    <t>64030200100806029</t>
  </si>
  <si>
    <t>牛少忠</t>
  </si>
  <si>
    <t>64030200100806030</t>
  </si>
  <si>
    <t>64030200100806031</t>
  </si>
  <si>
    <t>马善辉</t>
  </si>
  <si>
    <t>64030200100806032</t>
  </si>
  <si>
    <t>牛少君</t>
  </si>
  <si>
    <t>64030200100806033</t>
  </si>
  <si>
    <t>牛少龙</t>
  </si>
  <si>
    <t>64030200100806034</t>
  </si>
  <si>
    <t>周学江</t>
  </si>
  <si>
    <t>64030200100806035</t>
  </si>
  <si>
    <t>姬秀英</t>
  </si>
  <si>
    <t>64030200100806036</t>
  </si>
  <si>
    <t>周风林</t>
  </si>
  <si>
    <t>64030200100806037</t>
  </si>
  <si>
    <t>64030200100806038</t>
  </si>
  <si>
    <t>64030200100806039</t>
  </si>
  <si>
    <t>周生银</t>
  </si>
  <si>
    <t>64030200100806040</t>
  </si>
  <si>
    <t>周生茂</t>
  </si>
  <si>
    <t>64030200100806041</t>
  </si>
  <si>
    <t>熊风兰</t>
  </si>
  <si>
    <t>64030200100806042</t>
  </si>
  <si>
    <t>周尚礼</t>
  </si>
  <si>
    <t>64030200100806043</t>
  </si>
  <si>
    <t>马善忠</t>
  </si>
  <si>
    <t>64030200100806044</t>
  </si>
  <si>
    <t>64030200100806045</t>
  </si>
  <si>
    <t>64030200100806046</t>
  </si>
  <si>
    <t>64030200100806047</t>
  </si>
  <si>
    <t>周自力</t>
  </si>
  <si>
    <t>64030200100806048</t>
  </si>
  <si>
    <t>周生义</t>
  </si>
  <si>
    <t>64030200100806049</t>
  </si>
  <si>
    <t>64030200100806050</t>
  </si>
  <si>
    <t>64030200100806051</t>
  </si>
  <si>
    <t>周子奋</t>
  </si>
  <si>
    <t>64030200100806052</t>
  </si>
  <si>
    <t>周自孝</t>
  </si>
  <si>
    <t>64030200100806053</t>
  </si>
  <si>
    <t>马文芳</t>
  </si>
  <si>
    <t>64030200100806054</t>
  </si>
  <si>
    <t>64030200100806055</t>
  </si>
  <si>
    <t>周子云</t>
  </si>
  <si>
    <t>64030200100806056</t>
  </si>
  <si>
    <t>64030200100806058</t>
  </si>
  <si>
    <t>64030200100806059</t>
  </si>
  <si>
    <t>牛兴堂</t>
  </si>
  <si>
    <t>64030200100806060</t>
  </si>
  <si>
    <t>周子福</t>
  </si>
  <si>
    <t>64030200100806061</t>
  </si>
  <si>
    <t>64030200100806062</t>
  </si>
  <si>
    <t>马善清</t>
  </si>
  <si>
    <t>64030200100806063</t>
  </si>
  <si>
    <t>马成娟</t>
  </si>
  <si>
    <t>64030200100806064</t>
  </si>
  <si>
    <t>64030200100806065</t>
  </si>
  <si>
    <t>64030200100806066</t>
  </si>
  <si>
    <t>吴爱花</t>
  </si>
  <si>
    <t>64030200100806067</t>
  </si>
  <si>
    <t>马桂存</t>
  </si>
  <si>
    <t>64030200100806068</t>
  </si>
  <si>
    <t>64030200100806069</t>
  </si>
  <si>
    <t>牛兴云</t>
  </si>
  <si>
    <t>64030200100806070</t>
  </si>
  <si>
    <t>64030200100806071</t>
  </si>
  <si>
    <t>64030200100806072</t>
  </si>
  <si>
    <t>64030200100806073</t>
  </si>
  <si>
    <t>64030200100806074</t>
  </si>
  <si>
    <t>64030200100806075</t>
  </si>
  <si>
    <t>牛文喜</t>
  </si>
  <si>
    <t>64030200100806076</t>
  </si>
  <si>
    <t>64030200100806077</t>
  </si>
  <si>
    <t>64030200100806078</t>
  </si>
  <si>
    <t>64030200100806079</t>
  </si>
  <si>
    <t>周翠英</t>
  </si>
  <si>
    <t>64030200100806080</t>
  </si>
  <si>
    <t>64030200100806081</t>
  </si>
  <si>
    <t>牛兴福</t>
  </si>
  <si>
    <t>64030200100806082</t>
  </si>
  <si>
    <t>牛兴亮</t>
  </si>
  <si>
    <t>64030200100806083</t>
  </si>
  <si>
    <t>64030200100806084</t>
  </si>
  <si>
    <t>64030200100806085</t>
  </si>
  <si>
    <t>买金明</t>
  </si>
  <si>
    <t>64030200100806086</t>
  </si>
  <si>
    <t>马佃文</t>
  </si>
  <si>
    <t>64030200100806087</t>
  </si>
  <si>
    <t>牛少良</t>
  </si>
  <si>
    <t>64030200100806088</t>
  </si>
  <si>
    <t>64030200100806089</t>
  </si>
  <si>
    <t>64030200100806090</t>
  </si>
  <si>
    <t>牛兴保</t>
  </si>
  <si>
    <t>64030200100806091</t>
  </si>
  <si>
    <t>64030200100806092</t>
  </si>
  <si>
    <t>马佃堂</t>
  </si>
  <si>
    <t>64030200100806093</t>
  </si>
  <si>
    <t>王保财</t>
  </si>
  <si>
    <t>64030200100806094</t>
  </si>
  <si>
    <t>周桂花</t>
  </si>
  <si>
    <t>64030200100806095</t>
  </si>
  <si>
    <t>64030200100806096</t>
  </si>
  <si>
    <t>64030200100806097</t>
  </si>
  <si>
    <t>64030200100806098</t>
  </si>
  <si>
    <t>牛兴连</t>
  </si>
  <si>
    <t>64030200100806099</t>
  </si>
  <si>
    <t>64030200100806100</t>
  </si>
  <si>
    <t>64030200100806101</t>
  </si>
  <si>
    <t>64030200100806102</t>
  </si>
  <si>
    <t>牛文刚</t>
  </si>
  <si>
    <t>64030200100806103</t>
  </si>
  <si>
    <t>64030200100806104</t>
  </si>
  <si>
    <t>牛兴武</t>
  </si>
  <si>
    <t>64030200100806105</t>
  </si>
  <si>
    <t>64030200100806106</t>
  </si>
  <si>
    <t>64030200100806107</t>
  </si>
  <si>
    <t>牛兴文</t>
  </si>
  <si>
    <t>64030200100806108</t>
  </si>
  <si>
    <t>64030200100806109</t>
  </si>
  <si>
    <t>吴爱兰</t>
  </si>
  <si>
    <t>64030200100806110</t>
  </si>
  <si>
    <t>64030200100806111</t>
  </si>
  <si>
    <t>王宝红</t>
  </si>
  <si>
    <t>64030200100806112</t>
  </si>
  <si>
    <t>64030200100806113</t>
  </si>
  <si>
    <t>马建学</t>
  </si>
  <si>
    <t>64030200100806114</t>
  </si>
  <si>
    <t>64030200100806115</t>
  </si>
  <si>
    <t>马佃生</t>
  </si>
  <si>
    <t>64030200100806116</t>
  </si>
  <si>
    <t>64030200100806117</t>
  </si>
  <si>
    <t>64030200100806118</t>
  </si>
  <si>
    <t>马贵春</t>
  </si>
  <si>
    <t>64030200100806119</t>
  </si>
  <si>
    <t>牛兴刚</t>
  </si>
  <si>
    <t>64030200100806120</t>
  </si>
  <si>
    <t>马进福</t>
  </si>
  <si>
    <t>64030200100806121</t>
  </si>
  <si>
    <t>64030200100806122</t>
  </si>
  <si>
    <t>牛文全</t>
  </si>
  <si>
    <t>64030200100806123</t>
  </si>
  <si>
    <t>牛文江</t>
  </si>
  <si>
    <t>64030200100806124</t>
  </si>
  <si>
    <t>牛少刚</t>
  </si>
  <si>
    <t>64030200100806125</t>
  </si>
  <si>
    <t>牛少银</t>
  </si>
  <si>
    <t>64030200100806126</t>
  </si>
  <si>
    <t>牛春霞</t>
  </si>
  <si>
    <t>64030200100806127</t>
  </si>
  <si>
    <t>64030200100806128</t>
  </si>
  <si>
    <t>马佳新</t>
  </si>
  <si>
    <t>64030200100807001</t>
  </si>
  <si>
    <t>64030200100807002</t>
  </si>
  <si>
    <t>64030200100807003</t>
  </si>
  <si>
    <t>64030200100807004</t>
  </si>
  <si>
    <t>64030200100807005</t>
  </si>
  <si>
    <t>杨保存</t>
  </si>
  <si>
    <t>64030200100807006</t>
  </si>
  <si>
    <t>金学云</t>
  </si>
  <si>
    <t>64030200100807007</t>
  </si>
  <si>
    <t>64030200100807008</t>
  </si>
  <si>
    <t>马兴伟</t>
  </si>
  <si>
    <t>64030200100807009</t>
  </si>
  <si>
    <t>64030200100807010</t>
  </si>
  <si>
    <t>64030200100807011</t>
  </si>
  <si>
    <t>64030200100807012</t>
  </si>
  <si>
    <t>64030200100807013</t>
  </si>
  <si>
    <t>64030200100807014</t>
  </si>
  <si>
    <t>64030200100807015</t>
  </si>
  <si>
    <t>64030200100807016</t>
  </si>
  <si>
    <t>64030200100807017</t>
  </si>
  <si>
    <t>64030200100807018</t>
  </si>
  <si>
    <t>64030200100807019</t>
  </si>
  <si>
    <t>64030200100807020</t>
  </si>
  <si>
    <t>64030200100807021</t>
  </si>
  <si>
    <t>马风远</t>
  </si>
  <si>
    <t>64030200100807022</t>
  </si>
  <si>
    <t>马兴堂</t>
  </si>
  <si>
    <t>64030200100807023</t>
  </si>
  <si>
    <t>64030200100807024</t>
  </si>
  <si>
    <t>64030200100807025</t>
  </si>
  <si>
    <t>金汉华</t>
  </si>
  <si>
    <t>64030200100807026</t>
  </si>
  <si>
    <t>金殿仁</t>
  </si>
  <si>
    <t>64030200100807027</t>
  </si>
  <si>
    <t>64030200100807028</t>
  </si>
  <si>
    <t>64030200100807029</t>
  </si>
  <si>
    <t>64030200100807030</t>
  </si>
  <si>
    <t>64030200100807031</t>
  </si>
  <si>
    <t>64030200100807032</t>
  </si>
  <si>
    <t>64030200100807033</t>
  </si>
  <si>
    <t>64030200100807034</t>
  </si>
  <si>
    <t>64030200100807035</t>
  </si>
  <si>
    <t>64030200100807036</t>
  </si>
  <si>
    <t>金殿国</t>
  </si>
  <si>
    <t>64030200100807037</t>
  </si>
  <si>
    <t>金汉玉</t>
  </si>
  <si>
    <t>64030200100807038</t>
  </si>
  <si>
    <t>64030200100807039</t>
  </si>
  <si>
    <t>64030200100807040</t>
  </si>
  <si>
    <t>64030200100807041</t>
  </si>
  <si>
    <t>64030200100807042</t>
  </si>
  <si>
    <t>金汉礼</t>
  </si>
  <si>
    <t>64030200100807043</t>
  </si>
  <si>
    <t>64030200100807044</t>
  </si>
  <si>
    <t>周希平</t>
  </si>
  <si>
    <t>64030200100807045</t>
  </si>
  <si>
    <t>64030200100807046</t>
  </si>
  <si>
    <t>张小梅</t>
  </si>
  <si>
    <t>64030200100807047</t>
  </si>
  <si>
    <t>金殿英</t>
  </si>
  <si>
    <t>64030200100807048</t>
  </si>
  <si>
    <t>64030200100807049</t>
  </si>
  <si>
    <t>64030200100807050</t>
  </si>
  <si>
    <t>64030200100807051</t>
  </si>
  <si>
    <t>64030200100807052</t>
  </si>
  <si>
    <t>64030200100807053</t>
  </si>
  <si>
    <t>64030200100807054</t>
  </si>
  <si>
    <t>64030200100807055</t>
  </si>
  <si>
    <t>64030200100807056</t>
  </si>
  <si>
    <t>64030200100807057</t>
  </si>
  <si>
    <t>64030200100807058</t>
  </si>
  <si>
    <t>马小荣</t>
  </si>
  <si>
    <t>64030200100807059</t>
  </si>
  <si>
    <t>64030200100807060</t>
  </si>
  <si>
    <t>64030200100807061</t>
  </si>
  <si>
    <t>64030200100807062</t>
  </si>
  <si>
    <t>64030200100807063</t>
  </si>
  <si>
    <t>64030200100807064</t>
  </si>
  <si>
    <t>64030200100807065</t>
  </si>
  <si>
    <t>64030200100807066</t>
  </si>
  <si>
    <t>64030200100807067</t>
  </si>
  <si>
    <t>64030200100807068</t>
  </si>
  <si>
    <t>马岐峰</t>
  </si>
  <si>
    <t>64030200100807069</t>
  </si>
  <si>
    <t>马克峰</t>
  </si>
  <si>
    <t>64030200100807070</t>
  </si>
  <si>
    <t>64030200100807071</t>
  </si>
  <si>
    <t>马风君</t>
  </si>
  <si>
    <t>64030200100807072</t>
  </si>
  <si>
    <t>马风良</t>
  </si>
  <si>
    <t>64030200100807073</t>
  </si>
  <si>
    <t>64030200100807074</t>
  </si>
  <si>
    <t>64030200100807075</t>
  </si>
  <si>
    <t>64030200100807076</t>
  </si>
  <si>
    <t>64030200100807077</t>
  </si>
  <si>
    <t>马洪儒</t>
  </si>
  <si>
    <t>64030200100807078</t>
  </si>
  <si>
    <t>64030200100807079</t>
  </si>
  <si>
    <t>64030200100807080</t>
  </si>
  <si>
    <t>马风银</t>
  </si>
  <si>
    <t>64030200100807081</t>
  </si>
  <si>
    <t>马秀苹</t>
  </si>
  <si>
    <t>64030200100807082</t>
  </si>
  <si>
    <t>马宇峰</t>
  </si>
  <si>
    <t>64030200100807083</t>
  </si>
  <si>
    <t>马术军</t>
  </si>
  <si>
    <t>64030200100807084</t>
  </si>
  <si>
    <t>64030200100807085</t>
  </si>
  <si>
    <t>64030200100807086</t>
  </si>
  <si>
    <t>马凤成</t>
  </si>
  <si>
    <t>64030200100807087</t>
  </si>
  <si>
    <t>64030200100807088</t>
  </si>
  <si>
    <t>64030200100807089</t>
  </si>
  <si>
    <t>64030200100807090</t>
  </si>
  <si>
    <t>马春俊</t>
  </si>
  <si>
    <t>64030200100807091</t>
  </si>
  <si>
    <t>肖芝玲</t>
  </si>
  <si>
    <t>64030200100807092</t>
  </si>
  <si>
    <t>64030200100807093</t>
  </si>
  <si>
    <t>64030200100807094</t>
  </si>
  <si>
    <t>64030200100807095</t>
  </si>
  <si>
    <t>64030200100807096</t>
  </si>
  <si>
    <t>64030200100807097</t>
  </si>
  <si>
    <t>查桂花</t>
  </si>
  <si>
    <t>64030200100807098</t>
  </si>
  <si>
    <t>64030200100807099</t>
  </si>
  <si>
    <t>马洪堂</t>
  </si>
  <si>
    <t>64030200100807100</t>
  </si>
  <si>
    <t>金菊莲</t>
  </si>
  <si>
    <t>64030200100807101</t>
  </si>
  <si>
    <t>64030200100807102</t>
  </si>
  <si>
    <t>64030200100807103</t>
  </si>
  <si>
    <t>64030200100807104</t>
  </si>
  <si>
    <t>64030200100807105</t>
  </si>
  <si>
    <t>64030200100807106</t>
  </si>
  <si>
    <t>何艳霞</t>
  </si>
  <si>
    <t>64030200100807107</t>
  </si>
  <si>
    <t>64030200100807108</t>
  </si>
  <si>
    <t>马风山</t>
  </si>
  <si>
    <t>64030200100807109</t>
  </si>
  <si>
    <t>64030200100807110</t>
  </si>
  <si>
    <t>64030200100807111</t>
  </si>
  <si>
    <t>64030200100807112</t>
  </si>
  <si>
    <t>64030200100807113</t>
  </si>
  <si>
    <t>64030200100807114</t>
  </si>
  <si>
    <t>64030200100807115</t>
  </si>
  <si>
    <t>64030200100807116</t>
  </si>
  <si>
    <t>周希林</t>
  </si>
  <si>
    <t>64030200100807117</t>
  </si>
  <si>
    <t>64030200100808001</t>
  </si>
  <si>
    <t>马耀进</t>
  </si>
  <si>
    <t>64030200100808002</t>
  </si>
  <si>
    <t>64030200100808003</t>
  </si>
  <si>
    <t>武红斌</t>
  </si>
  <si>
    <t>64030200100808004</t>
  </si>
  <si>
    <t>64030200100808005</t>
  </si>
  <si>
    <t>64030200100808006</t>
  </si>
  <si>
    <t>64030200100808007</t>
  </si>
  <si>
    <t>马海瑛</t>
  </si>
  <si>
    <t>64030200100808008</t>
  </si>
  <si>
    <t>64030200100808009</t>
  </si>
  <si>
    <t>马全山</t>
  </si>
  <si>
    <t>64030200100808010</t>
  </si>
  <si>
    <t>64030200100808011</t>
  </si>
  <si>
    <t>64030200100808012</t>
  </si>
  <si>
    <t>64030200100808013</t>
  </si>
  <si>
    <t>64030200100808014</t>
  </si>
  <si>
    <t>64030200100808015</t>
  </si>
  <si>
    <t>马耀胜</t>
  </si>
  <si>
    <t>64030200100808016</t>
  </si>
  <si>
    <t>武洪权</t>
  </si>
  <si>
    <t>64030200100808017</t>
  </si>
  <si>
    <t>郭树军</t>
  </si>
  <si>
    <t>64030200100808018</t>
  </si>
  <si>
    <t>郭建云</t>
  </si>
  <si>
    <t>64030200100808019</t>
  </si>
  <si>
    <t>64030200100808020</t>
  </si>
  <si>
    <t>马天兰</t>
  </si>
  <si>
    <t>64030200100808021</t>
  </si>
  <si>
    <t>64030200100808022</t>
  </si>
  <si>
    <t>64030200100808023</t>
  </si>
  <si>
    <t>64030200100808024</t>
  </si>
  <si>
    <t>马跃</t>
  </si>
  <si>
    <t>64030200100808025</t>
  </si>
  <si>
    <t>马洪德</t>
  </si>
  <si>
    <t>64030200100808026</t>
  </si>
  <si>
    <t>马军德</t>
  </si>
  <si>
    <t>64030200100808027</t>
  </si>
  <si>
    <t>郭树兵</t>
  </si>
  <si>
    <t>64030200100808028</t>
  </si>
  <si>
    <t>64030200100808029</t>
  </si>
  <si>
    <t>马灵德</t>
  </si>
  <si>
    <t>64030200100808030</t>
  </si>
  <si>
    <t>64030200100808031</t>
  </si>
  <si>
    <t>64030200100808032</t>
  </si>
  <si>
    <t>何吉德</t>
  </si>
  <si>
    <t>64030200100808033</t>
  </si>
  <si>
    <t>64030200100808034</t>
  </si>
  <si>
    <t>64030200100808035</t>
  </si>
  <si>
    <t>64030200100808036</t>
  </si>
  <si>
    <t>64030200100808037</t>
  </si>
  <si>
    <t>马文英死亡</t>
  </si>
  <si>
    <t>64030200100808038</t>
  </si>
  <si>
    <t>64030200100808039</t>
  </si>
  <si>
    <t>马林川</t>
  </si>
  <si>
    <t>64030200100808040</t>
  </si>
  <si>
    <t>64030200100808041</t>
  </si>
  <si>
    <t>64030200100808042</t>
  </si>
  <si>
    <t>马耀勤</t>
  </si>
  <si>
    <t>64030200100808043</t>
  </si>
  <si>
    <t>何风玉</t>
  </si>
  <si>
    <t>64030200100808044</t>
  </si>
  <si>
    <t>康月英</t>
  </si>
  <si>
    <t>64030200100808045</t>
  </si>
  <si>
    <t>马风海</t>
  </si>
  <si>
    <t>64030200100808046</t>
  </si>
  <si>
    <t>童桂花</t>
  </si>
  <si>
    <t>64030200100808047</t>
  </si>
  <si>
    <t>马天水</t>
  </si>
  <si>
    <t>64030200100808048</t>
  </si>
  <si>
    <t>64030200100808050</t>
  </si>
  <si>
    <t>64030200100808051</t>
  </si>
  <si>
    <t>64030200100808052</t>
  </si>
  <si>
    <t>马军国</t>
  </si>
  <si>
    <t>64030200100808053</t>
  </si>
  <si>
    <t>何吉龙</t>
  </si>
  <si>
    <t>64030200100808054</t>
  </si>
  <si>
    <t>64030200100808055</t>
  </si>
  <si>
    <t>64030200100808056</t>
  </si>
  <si>
    <t>何林</t>
  </si>
  <si>
    <t>64030200100808057</t>
  </si>
  <si>
    <t>64030200100808058</t>
  </si>
  <si>
    <t>马桂德</t>
  </si>
  <si>
    <t>64030200100808059</t>
  </si>
  <si>
    <t>何吉军</t>
  </si>
  <si>
    <t>64030200100808060</t>
  </si>
  <si>
    <t>64030200100808061</t>
  </si>
</sst>
</file>

<file path=xl/styles.xml><?xml version="1.0" encoding="utf-8"?>
<styleSheet xmlns="http://schemas.openxmlformats.org/spreadsheetml/2006/main">
  <numFmts count="8">
    <numFmt numFmtId="42" formatCode="_ &quot;￥&quot;* #,##0_ ;_ &quot;￥&quot;* \-#,##0_ ;_ &quot;￥&quot;* &quot;-&quot;_ ;_ @_ "/>
    <numFmt numFmtId="41" formatCode="_ * #,##0_ ;_ * \-#,##0_ ;_ * &quot;-&quot;_ ;_ @_ "/>
    <numFmt numFmtId="44" formatCode="_ &quot;￥&quot;* #,##0.00_ ;_ &quot;￥&quot;* \-#,##0.00_ ;_ &quot;￥&quot;* &quot;-&quot;??_ ;_ @_ "/>
    <numFmt numFmtId="43" formatCode="_ * #,##0.00_ ;_ * \-#,##0.00_ ;_ * &quot;-&quot;??_ ;_ @_ "/>
    <numFmt numFmtId="176" formatCode="0_);[Red]\(0\)"/>
    <numFmt numFmtId="177" formatCode="0.00_ "/>
    <numFmt numFmtId="178" formatCode="0.00_);\(0.00\)"/>
    <numFmt numFmtId="179" formatCode="0.00_);[Red]\(0.00\)"/>
  </numFmts>
  <fonts count="71">
    <font>
      <sz val="11"/>
      <color theme="1"/>
      <name val="宋体"/>
      <charset val="134"/>
      <scheme val="minor"/>
    </font>
    <font>
      <sz val="12"/>
      <name val="Arial Narrow"/>
      <charset val="134"/>
    </font>
    <font>
      <sz val="12"/>
      <color rgb="FFFF0000"/>
      <name val="Arial Narrow"/>
      <charset val="134"/>
    </font>
    <font>
      <sz val="12"/>
      <color indexed="63"/>
      <name val="黑体"/>
      <charset val="134"/>
    </font>
    <font>
      <sz val="12"/>
      <color indexed="63"/>
      <name val="Arial Narrow"/>
      <charset val="134"/>
    </font>
    <font>
      <sz val="12"/>
      <color rgb="FF333333"/>
      <name val="宋体"/>
      <charset val="134"/>
    </font>
    <font>
      <sz val="12"/>
      <color indexed="63"/>
      <name val="宋体"/>
      <charset val="134"/>
    </font>
    <font>
      <sz val="12"/>
      <color rgb="FFFF0000"/>
      <name val="宋体"/>
      <charset val="134"/>
    </font>
    <font>
      <sz val="12"/>
      <name val="宋体"/>
      <charset val="134"/>
    </font>
    <font>
      <sz val="12"/>
      <name val="Arial"/>
      <charset val="134"/>
    </font>
    <font>
      <sz val="12"/>
      <name val="方正小标宋_GBK"/>
      <charset val="134"/>
    </font>
    <font>
      <sz val="12"/>
      <name val="仿宋_GB2312"/>
      <charset val="134"/>
    </font>
    <font>
      <sz val="12"/>
      <color theme="1"/>
      <name val="宋体"/>
      <charset val="134"/>
      <scheme val="minor"/>
    </font>
    <font>
      <sz val="12"/>
      <color rgb="FFFF0000"/>
      <name val="宋体"/>
      <charset val="134"/>
      <scheme val="minor"/>
    </font>
    <font>
      <sz val="12"/>
      <color theme="1"/>
      <name val="方正小标宋_GBK"/>
      <charset val="134"/>
    </font>
    <font>
      <sz val="12"/>
      <color theme="1"/>
      <name val="仿宋_GB2312"/>
      <charset val="134"/>
    </font>
    <font>
      <sz val="12"/>
      <color theme="1"/>
      <name val="宋体"/>
      <charset val="134"/>
      <scheme val="major"/>
    </font>
    <font>
      <sz val="12"/>
      <name val="宋体"/>
      <charset val="0"/>
    </font>
    <font>
      <sz val="12"/>
      <name val="Arial"/>
      <charset val="0"/>
    </font>
    <font>
      <sz val="12"/>
      <name val="方正小标宋_GBK"/>
      <charset val="134"/>
    </font>
    <font>
      <sz val="12"/>
      <name val="仿宋_GB2312"/>
      <charset val="134"/>
    </font>
    <font>
      <sz val="12"/>
      <name val="宋体"/>
      <charset val="134"/>
      <scheme val="minor"/>
    </font>
    <font>
      <sz val="12"/>
      <color indexed="63"/>
      <name val="宋体"/>
      <charset val="134"/>
      <scheme val="minor"/>
    </font>
    <font>
      <sz val="12"/>
      <color rgb="FFFF0000"/>
      <name val="Arial"/>
      <charset val="0"/>
    </font>
    <font>
      <sz val="12"/>
      <color rgb="FF0070C0"/>
      <name val="Arial"/>
      <charset val="0"/>
    </font>
    <font>
      <sz val="12"/>
      <color rgb="FF7030A0"/>
      <name val="Arial"/>
      <charset val="0"/>
    </font>
    <font>
      <sz val="12"/>
      <color theme="1"/>
      <name val="Arial"/>
      <charset val="0"/>
    </font>
    <font>
      <sz val="12"/>
      <color theme="4"/>
      <name val="Arial"/>
      <charset val="0"/>
    </font>
    <font>
      <b/>
      <sz val="12"/>
      <name val="宋体"/>
      <charset val="134"/>
    </font>
    <font>
      <b/>
      <sz val="12"/>
      <name val="Arial"/>
      <charset val="0"/>
    </font>
    <font>
      <sz val="12"/>
      <name val="宋体"/>
      <charset val="134"/>
      <scheme val="major"/>
    </font>
    <font>
      <sz val="12"/>
      <name val="Times New Roman"/>
      <charset val="0"/>
    </font>
    <font>
      <sz val="12"/>
      <name val="Arial"/>
      <charset val="0"/>
    </font>
    <font>
      <sz val="12"/>
      <color indexed="63"/>
      <name val="宋体"/>
      <charset val="0"/>
    </font>
    <font>
      <sz val="12"/>
      <name val="仿宋"/>
      <charset val="134"/>
    </font>
    <font>
      <sz val="12"/>
      <color rgb="FFFF0000"/>
      <name val="宋体"/>
      <charset val="0"/>
    </font>
    <font>
      <sz val="12"/>
      <color rgb="FFFF0000"/>
      <name val="仿宋"/>
      <charset val="134"/>
    </font>
    <font>
      <sz val="12"/>
      <color rgb="FFFF0000"/>
      <name val="宋体"/>
      <charset val="134"/>
      <scheme val="major"/>
    </font>
    <font>
      <sz val="12"/>
      <color indexed="8"/>
      <name val="宋体"/>
      <charset val="134"/>
    </font>
    <font>
      <sz val="12"/>
      <color indexed="10"/>
      <name val="宋体"/>
      <charset val="134"/>
    </font>
    <font>
      <sz val="12"/>
      <name val="宋体"/>
      <charset val="0"/>
      <scheme val="minor"/>
    </font>
    <font>
      <sz val="12"/>
      <name val="方正小标宋_GBK"/>
      <charset val="0"/>
    </font>
    <font>
      <sz val="12"/>
      <color rgb="FFFF0000"/>
      <name val="Arial"/>
      <charset val="0"/>
    </font>
    <font>
      <sz val="12"/>
      <color theme="1"/>
      <name val="宋体"/>
      <charset val="134"/>
    </font>
    <font>
      <sz val="12"/>
      <color rgb="FF00B0F0"/>
      <name val="宋体"/>
      <charset val="134"/>
    </font>
    <font>
      <sz val="12"/>
      <color theme="1" tint="0.0499893185216834"/>
      <name val="宋体"/>
      <charset val="134"/>
    </font>
    <font>
      <sz val="12"/>
      <color indexed="53"/>
      <name val="宋体"/>
      <charset val="134"/>
    </font>
    <font>
      <sz val="12"/>
      <color rgb="FFFFC000"/>
      <name val="宋体"/>
      <charset val="134"/>
    </font>
    <font>
      <b/>
      <sz val="12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3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sz val="11"/>
      <color rgb="FF9C0006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theme="0"/>
      <name val="宋体"/>
      <charset val="0"/>
      <scheme val="minor"/>
    </font>
    <font>
      <sz val="10"/>
      <name val="Arial"/>
      <charset val="134"/>
    </font>
    <font>
      <b/>
      <sz val="11"/>
      <color rgb="FF3F3F3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1"/>
      <color rgb="FFFA7D00"/>
      <name val="宋体"/>
      <charset val="0"/>
      <scheme val="minor"/>
    </font>
    <font>
      <sz val="11"/>
      <color rgb="FF006100"/>
      <name val="宋体"/>
      <charset val="0"/>
      <scheme val="minor"/>
    </font>
    <font>
      <sz val="10"/>
      <name val="Arial"/>
      <charset val="0"/>
    </font>
    <font>
      <sz val="12"/>
      <color rgb="FF333333"/>
      <name val="Arial Narrow"/>
      <charset val="134"/>
    </font>
  </fonts>
  <fills count="3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rgb="FFC6EFCE"/>
        <bgColor indexed="64"/>
      </patternFill>
    </fill>
  </fills>
  <borders count="32">
    <border>
      <left/>
      <right/>
      <top/>
      <bottom/>
      <diagonal/>
    </border>
    <border>
      <left/>
      <right/>
      <top/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/>
      <diagonal/>
    </border>
    <border>
      <left style="thin">
        <color indexed="63"/>
      </left>
      <right/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/>
      <bottom style="thin">
        <color indexed="63"/>
      </bottom>
      <diagonal/>
    </border>
    <border>
      <left/>
      <right/>
      <top style="thin">
        <color indexed="63"/>
      </top>
      <bottom style="thin">
        <color indexed="63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indexed="63"/>
      </right>
      <top/>
      <bottom style="thin">
        <color indexed="63"/>
      </bottom>
      <diagonal/>
    </border>
    <border>
      <left style="thin">
        <color indexed="63"/>
      </left>
      <right/>
      <top/>
      <bottom style="thin">
        <color indexed="63"/>
      </bottom>
      <diagonal/>
    </border>
    <border>
      <left/>
      <right style="thin">
        <color indexed="63"/>
      </right>
      <top/>
      <bottom/>
      <diagonal/>
    </border>
    <border>
      <left style="thin">
        <color indexed="63"/>
      </left>
      <right/>
      <top/>
      <bottom/>
      <diagonal/>
    </border>
    <border>
      <left/>
      <right style="thin">
        <color indexed="63"/>
      </right>
      <top style="thin">
        <color indexed="63"/>
      </top>
      <bottom/>
      <diagonal/>
    </border>
    <border>
      <left style="thin">
        <color indexed="63"/>
      </left>
      <right style="thin">
        <color indexed="63"/>
      </right>
      <top/>
      <bottom/>
      <diagonal/>
    </border>
    <border>
      <left style="thin">
        <color rgb="FF333333"/>
      </left>
      <right style="thin">
        <color rgb="FF333333"/>
      </right>
      <top style="thin">
        <color rgb="FF333333"/>
      </top>
      <bottom style="thin">
        <color rgb="FF333333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</borders>
  <cellStyleXfs count="86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49" fillId="26" borderId="0" applyNumberFormat="0" applyBorder="0" applyAlignment="0" applyProtection="0">
      <alignment vertical="center"/>
    </xf>
    <xf numFmtId="0" fontId="65" fillId="24" borderId="30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49" fillId="5" borderId="0" applyNumberFormat="0" applyBorder="0" applyAlignment="0" applyProtection="0">
      <alignment vertical="center"/>
    </xf>
    <xf numFmtId="0" fontId="54" fillId="10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57" fillId="29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58" fillId="0" borderId="0">
      <alignment vertical="center"/>
    </xf>
    <xf numFmtId="0" fontId="56" fillId="0" borderId="0" applyNumberFormat="0" applyFill="0" applyBorder="0" applyAlignment="0" applyProtection="0">
      <alignment vertical="center"/>
    </xf>
    <xf numFmtId="0" fontId="0" fillId="17" borderId="27" applyNumberFormat="0" applyFont="0" applyAlignment="0" applyProtection="0">
      <alignment vertical="center"/>
    </xf>
    <xf numFmtId="0" fontId="58" fillId="0" borderId="0"/>
    <xf numFmtId="0" fontId="57" fillId="21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60" fillId="0" borderId="25" applyNumberFormat="0" applyFill="0" applyAlignment="0" applyProtection="0">
      <alignment vertical="center"/>
    </xf>
    <xf numFmtId="0" fontId="52" fillId="0" borderId="25" applyNumberFormat="0" applyFill="0" applyAlignment="0" applyProtection="0">
      <alignment vertical="center"/>
    </xf>
    <xf numFmtId="0" fontId="57" fillId="31" borderId="0" applyNumberFormat="0" applyBorder="0" applyAlignment="0" applyProtection="0">
      <alignment vertical="center"/>
    </xf>
    <xf numFmtId="0" fontId="55" fillId="0" borderId="29" applyNumberFormat="0" applyFill="0" applyAlignment="0" applyProtection="0">
      <alignment vertical="center"/>
    </xf>
    <xf numFmtId="0" fontId="57" fillId="25" borderId="0" applyNumberFormat="0" applyBorder="0" applyAlignment="0" applyProtection="0">
      <alignment vertical="center"/>
    </xf>
    <xf numFmtId="0" fontId="59" fillId="14" borderId="26" applyNumberFormat="0" applyAlignment="0" applyProtection="0">
      <alignment vertical="center"/>
    </xf>
    <xf numFmtId="0" fontId="66" fillId="14" borderId="30" applyNumberFormat="0" applyAlignment="0" applyProtection="0">
      <alignment vertical="center"/>
    </xf>
    <xf numFmtId="0" fontId="51" fillId="6" borderId="24" applyNumberFormat="0" applyAlignment="0" applyProtection="0">
      <alignment vertical="center"/>
    </xf>
    <xf numFmtId="0" fontId="49" fillId="34" borderId="0" applyNumberFormat="0" applyBorder="0" applyAlignment="0" applyProtection="0">
      <alignment vertical="center"/>
    </xf>
    <xf numFmtId="0" fontId="57" fillId="20" borderId="0" applyNumberFormat="0" applyBorder="0" applyAlignment="0" applyProtection="0">
      <alignment vertical="center"/>
    </xf>
    <xf numFmtId="0" fontId="67" fillId="0" borderId="31" applyNumberFormat="0" applyFill="0" applyAlignment="0" applyProtection="0">
      <alignment vertical="center"/>
    </xf>
    <xf numFmtId="0" fontId="61" fillId="0" borderId="28" applyNumberFormat="0" applyFill="0" applyAlignment="0" applyProtection="0">
      <alignment vertical="center"/>
    </xf>
    <xf numFmtId="0" fontId="68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4" fillId="22" borderId="0" applyNumberFormat="0" applyBorder="0" applyAlignment="0" applyProtection="0">
      <alignment vertical="center"/>
    </xf>
    <xf numFmtId="0" fontId="49" fillId="28" borderId="0" applyNumberFormat="0" applyBorder="0" applyAlignment="0" applyProtection="0">
      <alignment vertical="center"/>
    </xf>
    <xf numFmtId="0" fontId="57" fillId="16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8" borderId="0" applyNumberFormat="0" applyBorder="0" applyAlignment="0" applyProtection="0">
      <alignment vertical="center"/>
    </xf>
    <xf numFmtId="0" fontId="49" fillId="33" borderId="0" applyNumberFormat="0" applyBorder="0" applyAlignment="0" applyProtection="0">
      <alignment vertical="center"/>
    </xf>
    <xf numFmtId="0" fontId="49" fillId="12" borderId="0" applyNumberFormat="0" applyBorder="0" applyAlignment="0" applyProtection="0">
      <alignment vertical="center"/>
    </xf>
    <xf numFmtId="0" fontId="57" fillId="13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49" fillId="32" borderId="0" applyNumberFormat="0" applyBorder="0" applyAlignment="0" applyProtection="0">
      <alignment vertical="center"/>
    </xf>
    <xf numFmtId="0" fontId="49" fillId="9" borderId="0" applyNumberFormat="0" applyBorder="0" applyAlignment="0" applyProtection="0">
      <alignment vertical="center"/>
    </xf>
    <xf numFmtId="0" fontId="57" fillId="15" borderId="0" applyNumberFormat="0" applyBorder="0" applyAlignment="0" applyProtection="0">
      <alignment vertical="center"/>
    </xf>
    <xf numFmtId="0" fontId="49" fillId="7" borderId="0" applyNumberFormat="0" applyBorder="0" applyAlignment="0" applyProtection="0">
      <alignment vertical="center"/>
    </xf>
    <xf numFmtId="0" fontId="57" fillId="30" borderId="0" applyNumberFormat="0" applyBorder="0" applyAlignment="0" applyProtection="0">
      <alignment vertical="center"/>
    </xf>
    <xf numFmtId="0" fontId="57" fillId="19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0" borderId="0">
      <alignment vertical="center"/>
    </xf>
    <xf numFmtId="0" fontId="49" fillId="11" borderId="0" applyNumberFormat="0" applyBorder="0" applyAlignment="0" applyProtection="0">
      <alignment vertical="center"/>
    </xf>
    <xf numFmtId="0" fontId="57" fillId="23" borderId="0" applyNumberFormat="0" applyBorder="0" applyAlignment="0" applyProtection="0">
      <alignment vertical="center"/>
    </xf>
    <xf numFmtId="0" fontId="58" fillId="0" borderId="0"/>
    <xf numFmtId="0" fontId="58" fillId="0" borderId="0"/>
    <xf numFmtId="0" fontId="0" fillId="0" borderId="0">
      <alignment vertical="center"/>
    </xf>
    <xf numFmtId="0" fontId="8" fillId="0" borderId="0"/>
    <xf numFmtId="0" fontId="8" fillId="0" borderId="0">
      <alignment vertical="center"/>
    </xf>
    <xf numFmtId="0" fontId="0" fillId="0" borderId="0">
      <alignment vertical="center"/>
    </xf>
    <xf numFmtId="0" fontId="8" fillId="0" borderId="0" applyProtection="0">
      <alignment vertical="center"/>
    </xf>
    <xf numFmtId="0" fontId="0" fillId="0" borderId="0">
      <alignment vertical="center"/>
    </xf>
    <xf numFmtId="0" fontId="8" fillId="0" borderId="0" applyProtection="0">
      <alignment vertical="center"/>
    </xf>
    <xf numFmtId="0" fontId="8" fillId="0" borderId="0">
      <alignment vertical="center"/>
    </xf>
    <xf numFmtId="0" fontId="8" fillId="0" borderId="0" applyProtection="0"/>
    <xf numFmtId="0" fontId="0" fillId="0" borderId="0">
      <alignment vertical="center"/>
    </xf>
    <xf numFmtId="0" fontId="69" fillId="0" borderId="0"/>
    <xf numFmtId="0" fontId="8" fillId="0" borderId="0" applyProtection="0"/>
    <xf numFmtId="0" fontId="0" fillId="0" borderId="0">
      <alignment vertical="center"/>
    </xf>
    <xf numFmtId="0" fontId="8" fillId="0" borderId="0" applyProtection="0"/>
    <xf numFmtId="0" fontId="69" fillId="0" borderId="0"/>
    <xf numFmtId="0" fontId="8" fillId="0" borderId="0" applyProtection="0"/>
    <xf numFmtId="0" fontId="8" fillId="0" borderId="0" applyProtection="0"/>
    <xf numFmtId="0" fontId="0" fillId="0" borderId="0">
      <alignment vertical="center"/>
    </xf>
    <xf numFmtId="0" fontId="69" fillId="0" borderId="0"/>
    <xf numFmtId="0" fontId="69" fillId="0" borderId="0"/>
    <xf numFmtId="0" fontId="58" fillId="0" borderId="0"/>
    <xf numFmtId="0" fontId="8" fillId="0" borderId="0" applyProtection="0"/>
    <xf numFmtId="0" fontId="8" fillId="0" borderId="0" applyProtection="0"/>
    <xf numFmtId="0" fontId="69" fillId="0" borderId="0"/>
    <xf numFmtId="0" fontId="8" fillId="0" borderId="0" applyProtection="0"/>
    <xf numFmtId="0" fontId="8" fillId="0" borderId="0" applyProtection="0"/>
    <xf numFmtId="0" fontId="58" fillId="0" borderId="0"/>
    <xf numFmtId="0" fontId="8" fillId="0" borderId="0" applyProtection="0"/>
  </cellStyleXfs>
  <cellXfs count="363">
    <xf numFmtId="0" fontId="0" fillId="0" borderId="0" xfId="0">
      <alignment vertical="center"/>
    </xf>
    <xf numFmtId="0" fontId="1" fillId="0" borderId="0" xfId="0" applyFont="1" applyFill="1" applyAlignment="1"/>
    <xf numFmtId="0" fontId="2" fillId="0" borderId="0" xfId="0" applyFont="1" applyFill="1" applyAlignment="1"/>
    <xf numFmtId="0" fontId="1" fillId="0" borderId="0" xfId="0" applyFont="1" applyFill="1" applyAlignment="1">
      <alignment horizontal="center" vertical="center"/>
    </xf>
    <xf numFmtId="0" fontId="1" fillId="0" borderId="0" xfId="0" applyFont="1" applyFill="1" applyAlignment="1">
      <alignment horizontal="center"/>
    </xf>
    <xf numFmtId="176" fontId="1" fillId="0" borderId="0" xfId="0" applyNumberFormat="1" applyFont="1" applyFill="1" applyAlignment="1">
      <alignment horizontal="center"/>
    </xf>
    <xf numFmtId="49" fontId="3" fillId="0" borderId="0" xfId="0" applyNumberFormat="1" applyFont="1" applyFill="1" applyBorder="1" applyAlignment="1">
      <alignment horizontal="center" vertical="center" shrinkToFit="1"/>
    </xf>
    <xf numFmtId="49" fontId="4" fillId="0" borderId="0" xfId="0" applyNumberFormat="1" applyFont="1" applyFill="1" applyBorder="1" applyAlignment="1">
      <alignment horizontal="center" vertical="center" shrinkToFit="1"/>
    </xf>
    <xf numFmtId="49" fontId="5" fillId="0" borderId="1" xfId="0" applyNumberFormat="1" applyFont="1" applyFill="1" applyBorder="1" applyAlignment="1">
      <alignment horizontal="left" vertical="center" shrinkToFit="1"/>
    </xf>
    <xf numFmtId="49" fontId="4" fillId="0" borderId="1" xfId="0" applyNumberFormat="1" applyFont="1" applyFill="1" applyBorder="1" applyAlignment="1">
      <alignment horizontal="left" vertical="center" shrinkToFit="1"/>
    </xf>
    <xf numFmtId="4" fontId="4" fillId="0" borderId="0" xfId="0" applyNumberFormat="1" applyFont="1" applyFill="1" applyBorder="1" applyAlignment="1">
      <alignment horizontal="right" vertical="center" shrinkToFit="1"/>
    </xf>
    <xf numFmtId="49" fontId="6" fillId="0" borderId="2" xfId="0" applyNumberFormat="1" applyFont="1" applyFill="1" applyBorder="1" applyAlignment="1">
      <alignment horizontal="center" vertical="center" shrinkToFit="1"/>
    </xf>
    <xf numFmtId="49" fontId="6" fillId="0" borderId="2" xfId="0" applyNumberFormat="1" applyFont="1" applyFill="1" applyBorder="1" applyAlignment="1">
      <alignment horizontal="center" vertical="center" wrapText="1"/>
    </xf>
    <xf numFmtId="49" fontId="4" fillId="0" borderId="2" xfId="0" applyNumberFormat="1" applyFont="1" applyFill="1" applyBorder="1" applyAlignment="1">
      <alignment horizontal="center" vertical="center" wrapText="1"/>
    </xf>
    <xf numFmtId="49" fontId="4" fillId="0" borderId="2" xfId="0" applyNumberFormat="1" applyFont="1" applyFill="1" applyBorder="1" applyAlignment="1">
      <alignment horizontal="center" vertical="center" shrinkToFit="1"/>
    </xf>
    <xf numFmtId="176" fontId="6" fillId="0" borderId="2" xfId="0" applyNumberFormat="1" applyFont="1" applyFill="1" applyBorder="1" applyAlignment="1">
      <alignment horizontal="center" vertical="center" wrapText="1"/>
    </xf>
    <xf numFmtId="4" fontId="4" fillId="0" borderId="2" xfId="0" applyNumberFormat="1" applyFont="1" applyFill="1" applyBorder="1" applyAlignment="1">
      <alignment horizontal="center" vertical="center" shrinkToFit="1"/>
    </xf>
    <xf numFmtId="176" fontId="4" fillId="0" borderId="2" xfId="0" applyNumberFormat="1" applyFont="1" applyFill="1" applyBorder="1" applyAlignment="1">
      <alignment horizontal="center" vertical="center" shrinkToFit="1"/>
    </xf>
    <xf numFmtId="49" fontId="4" fillId="0" borderId="3" xfId="0" applyNumberFormat="1" applyFont="1" applyFill="1" applyBorder="1" applyAlignment="1">
      <alignment horizontal="center" vertical="center" shrinkToFit="1"/>
    </xf>
    <xf numFmtId="49" fontId="6" fillId="0" borderId="3" xfId="0" applyNumberFormat="1" applyFont="1" applyFill="1" applyBorder="1" applyAlignment="1">
      <alignment horizontal="center" vertical="center" shrinkToFit="1"/>
    </xf>
    <xf numFmtId="4" fontId="4" fillId="0" borderId="3" xfId="0" applyNumberFormat="1" applyFont="1" applyFill="1" applyBorder="1" applyAlignment="1">
      <alignment horizontal="center" vertical="center" shrinkToFit="1"/>
    </xf>
    <xf numFmtId="176" fontId="4" fillId="0" borderId="3" xfId="0" applyNumberFormat="1" applyFont="1" applyFill="1" applyBorder="1" applyAlignment="1">
      <alignment horizontal="center" vertical="center" shrinkToFit="1"/>
    </xf>
    <xf numFmtId="49" fontId="2" fillId="0" borderId="2" xfId="0" applyNumberFormat="1" applyFont="1" applyFill="1" applyBorder="1" applyAlignment="1">
      <alignment horizontal="center" vertical="center" shrinkToFit="1"/>
    </xf>
    <xf numFmtId="49" fontId="7" fillId="0" borderId="2" xfId="0" applyNumberFormat="1" applyFont="1" applyFill="1" applyBorder="1" applyAlignment="1">
      <alignment horizontal="center" vertical="center" shrinkToFit="1"/>
    </xf>
    <xf numFmtId="4" fontId="2" fillId="0" borderId="2" xfId="0" applyNumberFormat="1" applyFont="1" applyFill="1" applyBorder="1" applyAlignment="1">
      <alignment horizontal="center" vertical="center" shrinkToFit="1"/>
    </xf>
    <xf numFmtId="176" fontId="2" fillId="0" borderId="2" xfId="0" applyNumberFormat="1" applyFont="1" applyFill="1" applyBorder="1" applyAlignment="1">
      <alignment horizontal="center" vertical="center" shrinkToFit="1"/>
    </xf>
    <xf numFmtId="49" fontId="4" fillId="0" borderId="2" xfId="0" applyNumberFormat="1" applyFont="1" applyFill="1" applyBorder="1" applyAlignment="1">
      <alignment horizontal="left" vertical="center" shrinkToFit="1"/>
    </xf>
    <xf numFmtId="49" fontId="6" fillId="0" borderId="2" xfId="0" applyNumberFormat="1" applyFont="1" applyFill="1" applyBorder="1" applyAlignment="1">
      <alignment horizontal="left" vertical="center" shrinkToFit="1"/>
    </xf>
    <xf numFmtId="4" fontId="4" fillId="0" borderId="4" xfId="0" applyNumberFormat="1" applyFont="1" applyFill="1" applyBorder="1" applyAlignment="1">
      <alignment horizontal="center" vertical="center" shrinkToFit="1"/>
    </xf>
    <xf numFmtId="49" fontId="2" fillId="0" borderId="2" xfId="0" applyNumberFormat="1" applyFont="1" applyFill="1" applyBorder="1" applyAlignment="1">
      <alignment horizontal="left" vertical="center" shrinkToFit="1"/>
    </xf>
    <xf numFmtId="49" fontId="7" fillId="0" borderId="2" xfId="0" applyNumberFormat="1" applyFont="1" applyFill="1" applyBorder="1" applyAlignment="1">
      <alignment horizontal="left" vertical="center" shrinkToFit="1"/>
    </xf>
    <xf numFmtId="4" fontId="2" fillId="0" borderId="4" xfId="0" applyNumberFormat="1" applyFont="1" applyFill="1" applyBorder="1" applyAlignment="1">
      <alignment horizontal="center" vertical="center" shrinkToFit="1"/>
    </xf>
    <xf numFmtId="0" fontId="7" fillId="0" borderId="0" xfId="0" applyFont="1" applyFill="1" applyAlignment="1"/>
    <xf numFmtId="0" fontId="7" fillId="0" borderId="0" xfId="0" applyFont="1" applyFill="1" applyAlignment="1">
      <alignment horizontal="center"/>
    </xf>
    <xf numFmtId="0" fontId="2" fillId="0" borderId="0" xfId="0" applyFont="1" applyFill="1" applyAlignment="1">
      <alignment horizontal="center"/>
    </xf>
    <xf numFmtId="49" fontId="4" fillId="0" borderId="5" xfId="0" applyNumberFormat="1" applyFont="1" applyFill="1" applyBorder="1" applyAlignment="1">
      <alignment horizontal="center" vertical="center" shrinkToFit="1"/>
    </xf>
    <xf numFmtId="49" fontId="6" fillId="0" borderId="5" xfId="0" applyNumberFormat="1" applyFont="1" applyFill="1" applyBorder="1" applyAlignment="1">
      <alignment horizontal="center" vertical="center" shrinkToFit="1"/>
    </xf>
    <xf numFmtId="4" fontId="4" fillId="0" borderId="5" xfId="0" applyNumberFormat="1" applyFont="1" applyFill="1" applyBorder="1" applyAlignment="1">
      <alignment horizontal="center" vertical="center" shrinkToFit="1"/>
    </xf>
    <xf numFmtId="176" fontId="4" fillId="0" borderId="5" xfId="0" applyNumberFormat="1" applyFont="1" applyFill="1" applyBorder="1" applyAlignment="1">
      <alignment horizontal="center" vertical="center" shrinkToFit="1"/>
    </xf>
    <xf numFmtId="0" fontId="8" fillId="0" borderId="6" xfId="0" applyFont="1" applyFill="1" applyBorder="1" applyAlignment="1">
      <alignment horizontal="center" vertical="center"/>
    </xf>
    <xf numFmtId="0" fontId="9" fillId="0" borderId="7" xfId="0" applyFont="1" applyFill="1" applyBorder="1" applyAlignment="1">
      <alignment horizontal="center" vertical="center"/>
    </xf>
    <xf numFmtId="0" fontId="9" fillId="0" borderId="8" xfId="0" applyFont="1" applyFill="1" applyBorder="1" applyAlignment="1">
      <alignment horizontal="center" vertical="center"/>
    </xf>
    <xf numFmtId="4" fontId="1" fillId="0" borderId="9" xfId="0" applyNumberFormat="1" applyFont="1" applyFill="1" applyBorder="1" applyAlignment="1">
      <alignment horizontal="center" vertical="center"/>
    </xf>
    <xf numFmtId="176" fontId="1" fillId="0" borderId="9" xfId="0" applyNumberFormat="1" applyFont="1" applyFill="1" applyBorder="1" applyAlignment="1">
      <alignment horizontal="center" vertical="center"/>
    </xf>
    <xf numFmtId="4" fontId="4" fillId="0" borderId="9" xfId="0" applyNumberFormat="1" applyFont="1" applyFill="1" applyBorder="1" applyAlignment="1">
      <alignment horizontal="center" vertical="center" shrinkToFit="1"/>
    </xf>
    <xf numFmtId="0" fontId="9" fillId="0" borderId="0" xfId="0" applyFont="1" applyFill="1" applyAlignment="1"/>
    <xf numFmtId="0" fontId="9" fillId="0" borderId="0" xfId="0" applyFont="1" applyFill="1" applyAlignment="1">
      <alignment horizontal="center"/>
    </xf>
    <xf numFmtId="177" fontId="9" fillId="0" borderId="0" xfId="0" applyNumberFormat="1" applyFont="1" applyFill="1" applyAlignment="1">
      <alignment horizontal="center"/>
    </xf>
    <xf numFmtId="0" fontId="10" fillId="0" borderId="0" xfId="0" applyFont="1" applyFill="1" applyAlignment="1">
      <alignment horizontal="center" vertical="center"/>
    </xf>
    <xf numFmtId="0" fontId="10" fillId="0" borderId="0" xfId="0" applyFont="1" applyFill="1" applyBorder="1" applyAlignment="1">
      <alignment vertical="center"/>
    </xf>
    <xf numFmtId="0" fontId="10" fillId="0" borderId="0" xfId="0" applyFont="1" applyFill="1" applyBorder="1" applyAlignment="1">
      <alignment horizontal="center" vertical="center"/>
    </xf>
    <xf numFmtId="177" fontId="10" fillId="0" borderId="0" xfId="0" applyNumberFormat="1" applyFont="1" applyFill="1" applyBorder="1" applyAlignment="1">
      <alignment horizontal="center" vertical="center"/>
    </xf>
    <xf numFmtId="0" fontId="11" fillId="0" borderId="0" xfId="0" applyFont="1" applyFill="1" applyBorder="1" applyAlignment="1">
      <alignment horizontal="center" vertical="center"/>
    </xf>
    <xf numFmtId="0" fontId="8" fillId="0" borderId="9" xfId="0" applyFont="1" applyFill="1" applyBorder="1" applyAlignment="1">
      <alignment horizontal="center"/>
    </xf>
    <xf numFmtId="4" fontId="6" fillId="0" borderId="10" xfId="0" applyNumberFormat="1" applyFont="1" applyFill="1" applyBorder="1" applyAlignment="1">
      <alignment horizontal="center" vertical="center" shrinkToFit="1"/>
    </xf>
    <xf numFmtId="4" fontId="6" fillId="0" borderId="2" xfId="0" applyNumberFormat="1" applyFont="1" applyFill="1" applyBorder="1" applyAlignment="1">
      <alignment horizontal="center" vertical="center" shrinkToFit="1"/>
    </xf>
    <xf numFmtId="177" fontId="6" fillId="0" borderId="2" xfId="0" applyNumberFormat="1" applyFont="1" applyFill="1" applyBorder="1" applyAlignment="1">
      <alignment horizontal="center" vertical="center" shrinkToFit="1"/>
    </xf>
    <xf numFmtId="49" fontId="6" fillId="0" borderId="11" xfId="0" applyNumberFormat="1" applyFont="1" applyFill="1" applyBorder="1" applyAlignment="1">
      <alignment horizontal="center" vertical="center" wrapText="1"/>
    </xf>
    <xf numFmtId="177" fontId="6" fillId="0" borderId="2" xfId="0" applyNumberFormat="1" applyFont="1" applyFill="1" applyBorder="1" applyAlignment="1">
      <alignment horizontal="center" vertical="center" wrapText="1"/>
    </xf>
    <xf numFmtId="49" fontId="6" fillId="0" borderId="3" xfId="0" applyNumberFormat="1" applyFont="1" applyFill="1" applyBorder="1" applyAlignment="1">
      <alignment horizontal="center" vertical="center" wrapText="1"/>
    </xf>
    <xf numFmtId="177" fontId="6" fillId="0" borderId="3" xfId="0" applyNumberFormat="1" applyFont="1" applyFill="1" applyBorder="1" applyAlignment="1">
      <alignment horizontal="center" vertical="center" wrapText="1"/>
    </xf>
    <xf numFmtId="177" fontId="6" fillId="0" borderId="3" xfId="0" applyNumberFormat="1" applyFont="1" applyFill="1" applyBorder="1" applyAlignment="1">
      <alignment horizontal="center" vertical="center" shrinkToFit="1"/>
    </xf>
    <xf numFmtId="4" fontId="6" fillId="0" borderId="3" xfId="0" applyNumberFormat="1" applyFont="1" applyFill="1" applyBorder="1" applyAlignment="1">
      <alignment horizontal="center" vertical="center" shrinkToFit="1"/>
    </xf>
    <xf numFmtId="49" fontId="6" fillId="0" borderId="4" xfId="0" applyNumberFormat="1" applyFont="1" applyFill="1" applyBorder="1" applyAlignment="1">
      <alignment horizontal="center" vertical="center" wrapText="1"/>
    </xf>
    <xf numFmtId="49" fontId="6" fillId="0" borderId="12" xfId="0" applyNumberFormat="1" applyFont="1" applyFill="1" applyBorder="1" applyAlignment="1">
      <alignment horizontal="center" vertical="center" wrapText="1"/>
    </xf>
    <xf numFmtId="49" fontId="6" fillId="0" borderId="10" xfId="0" applyNumberFormat="1" applyFont="1" applyFill="1" applyBorder="1" applyAlignment="1">
      <alignment horizontal="center" vertical="center" wrapText="1"/>
    </xf>
    <xf numFmtId="177" fontId="6" fillId="0" borderId="9" xfId="0" applyNumberFormat="1" applyFont="1" applyFill="1" applyBorder="1" applyAlignment="1">
      <alignment horizontal="center" vertical="center" shrinkToFit="1"/>
    </xf>
    <xf numFmtId="0" fontId="12" fillId="0" borderId="0" xfId="0" applyFont="1" applyAlignment="1">
      <alignment horizontal="center" vertical="center"/>
    </xf>
    <xf numFmtId="0" fontId="13" fillId="0" borderId="0" xfId="0" applyFont="1">
      <alignment vertical="center"/>
    </xf>
    <xf numFmtId="0" fontId="12" fillId="0" borderId="0" xfId="0" applyFont="1">
      <alignment vertical="center"/>
    </xf>
    <xf numFmtId="0" fontId="12" fillId="0" borderId="0" xfId="0" applyFont="1" applyAlignment="1">
      <alignment horizontal="right" vertical="center"/>
    </xf>
    <xf numFmtId="177" fontId="12" fillId="0" borderId="0" xfId="0" applyNumberFormat="1" applyFont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14" fillId="0" borderId="0" xfId="0" applyFont="1" applyAlignment="1">
      <alignment horizontal="right" vertical="center"/>
    </xf>
    <xf numFmtId="177" fontId="14" fillId="0" borderId="0" xfId="0" applyNumberFormat="1" applyFont="1" applyAlignment="1">
      <alignment horizontal="center" vertical="center"/>
    </xf>
    <xf numFmtId="0" fontId="15" fillId="0" borderId="0" xfId="0" applyFont="1" applyAlignment="1">
      <alignment horizontal="center" vertical="center"/>
    </xf>
    <xf numFmtId="177" fontId="15" fillId="0" borderId="0" xfId="0" applyNumberFormat="1" applyFont="1" applyAlignment="1">
      <alignment horizontal="center" vertical="center"/>
    </xf>
    <xf numFmtId="0" fontId="16" fillId="0" borderId="9" xfId="0" applyFont="1" applyBorder="1" applyAlignment="1">
      <alignment horizontal="center" vertical="center"/>
    </xf>
    <xf numFmtId="177" fontId="16" fillId="0" borderId="9" xfId="0" applyNumberFormat="1" applyFont="1" applyBorder="1" applyAlignment="1">
      <alignment horizontal="center" vertical="center"/>
    </xf>
    <xf numFmtId="49" fontId="8" fillId="2" borderId="9" xfId="0" applyNumberFormat="1" applyFont="1" applyFill="1" applyBorder="1" applyAlignment="1">
      <alignment horizontal="center" vertical="center" shrinkToFit="1"/>
    </xf>
    <xf numFmtId="0" fontId="8" fillId="2" borderId="9" xfId="0" applyFont="1" applyFill="1" applyBorder="1" applyAlignment="1">
      <alignment horizontal="center" vertical="center"/>
    </xf>
    <xf numFmtId="4" fontId="8" fillId="2" borderId="9" xfId="0" applyNumberFormat="1" applyFont="1" applyFill="1" applyBorder="1" applyAlignment="1">
      <alignment horizontal="center" vertical="center" shrinkToFit="1"/>
    </xf>
    <xf numFmtId="177" fontId="8" fillId="2" borderId="9" xfId="0" applyNumberFormat="1" applyFont="1" applyFill="1" applyBorder="1" applyAlignment="1">
      <alignment horizontal="center" vertical="center"/>
    </xf>
    <xf numFmtId="49" fontId="8" fillId="2" borderId="9" xfId="59" applyNumberFormat="1" applyFont="1" applyFill="1" applyBorder="1" applyAlignment="1">
      <alignment horizontal="center" vertical="center" shrinkToFit="1"/>
    </xf>
    <xf numFmtId="49" fontId="8" fillId="2" borderId="9" xfId="15" applyNumberFormat="1" applyFont="1" applyFill="1" applyBorder="1" applyAlignment="1">
      <alignment horizontal="center" vertical="center" shrinkToFit="1"/>
    </xf>
    <xf numFmtId="4" fontId="8" fillId="2" borderId="9" xfId="59" applyNumberFormat="1" applyFont="1" applyFill="1" applyBorder="1" applyAlignment="1">
      <alignment horizontal="center" vertical="center" shrinkToFit="1"/>
    </xf>
    <xf numFmtId="0" fontId="8" fillId="2" borderId="9" xfId="70" applyFont="1" applyFill="1" applyBorder="1" applyAlignment="1">
      <alignment horizontal="center" vertical="center"/>
    </xf>
    <xf numFmtId="49" fontId="8" fillId="2" borderId="9" xfId="0" applyNumberFormat="1" applyFont="1" applyFill="1" applyBorder="1" applyAlignment="1" applyProtection="1">
      <alignment horizontal="center" vertical="center" shrinkToFit="1"/>
    </xf>
    <xf numFmtId="4" fontId="8" fillId="2" borderId="9" xfId="0" applyNumberFormat="1" applyFont="1" applyFill="1" applyBorder="1" applyAlignment="1" applyProtection="1">
      <alignment horizontal="center" vertical="center" shrinkToFit="1"/>
    </xf>
    <xf numFmtId="177" fontId="8" fillId="2" borderId="9" xfId="0" applyNumberFormat="1" applyFont="1" applyFill="1" applyBorder="1" applyAlignment="1" applyProtection="1">
      <alignment horizontal="center" vertical="center" shrinkToFit="1"/>
    </xf>
    <xf numFmtId="0" fontId="8" fillId="2" borderId="9" xfId="0" applyFont="1" applyFill="1" applyBorder="1" applyAlignment="1" applyProtection="1">
      <alignment horizontal="center" vertical="center"/>
    </xf>
    <xf numFmtId="0" fontId="8" fillId="2" borderId="9" xfId="0" applyNumberFormat="1" applyFont="1" applyFill="1" applyBorder="1" applyAlignment="1">
      <alignment horizontal="center" vertical="center" wrapText="1"/>
    </xf>
    <xf numFmtId="49" fontId="8" fillId="2" borderId="9" xfId="0" applyNumberFormat="1" applyFont="1" applyFill="1" applyBorder="1" applyAlignment="1">
      <alignment horizontal="center" vertical="center" wrapText="1"/>
    </xf>
    <xf numFmtId="49" fontId="8" fillId="2" borderId="9" xfId="0" applyNumberFormat="1" applyFont="1" applyFill="1" applyBorder="1" applyAlignment="1">
      <alignment horizontal="center" wrapText="1"/>
    </xf>
    <xf numFmtId="0" fontId="17" fillId="2" borderId="9" xfId="0" applyFont="1" applyFill="1" applyBorder="1" applyAlignment="1">
      <alignment horizontal="center" vertical="center"/>
    </xf>
    <xf numFmtId="178" fontId="8" fillId="2" borderId="9" xfId="0" applyNumberFormat="1" applyFont="1" applyFill="1" applyBorder="1" applyAlignment="1">
      <alignment horizontal="center" vertical="center"/>
    </xf>
    <xf numFmtId="178" fontId="8" fillId="2" borderId="9" xfId="0" applyNumberFormat="1" applyFont="1" applyFill="1" applyBorder="1" applyAlignment="1">
      <alignment horizontal="center" vertical="center" wrapText="1"/>
    </xf>
    <xf numFmtId="49" fontId="8" fillId="2" borderId="9" xfId="0" applyNumberFormat="1" applyFont="1" applyFill="1" applyBorder="1" applyAlignment="1">
      <alignment horizontal="center" vertical="center" wrapText="1" shrinkToFit="1"/>
    </xf>
    <xf numFmtId="0" fontId="17" fillId="2" borderId="9" xfId="0" applyNumberFormat="1" applyFont="1" applyFill="1" applyBorder="1" applyAlignment="1">
      <alignment horizontal="center" vertical="center"/>
    </xf>
    <xf numFmtId="0" fontId="8" fillId="2" borderId="9" xfId="0" applyNumberFormat="1" applyFont="1" applyFill="1" applyBorder="1" applyAlignment="1">
      <alignment horizontal="center" vertical="center"/>
    </xf>
    <xf numFmtId="0" fontId="8" fillId="2" borderId="9" xfId="0" applyFont="1" applyFill="1" applyBorder="1" applyAlignment="1">
      <alignment horizontal="center" vertical="center" wrapText="1"/>
    </xf>
    <xf numFmtId="49" fontId="17" fillId="2" borderId="9" xfId="0" applyNumberFormat="1" applyFont="1" applyFill="1" applyBorder="1" applyAlignment="1">
      <alignment horizontal="center" vertical="center"/>
    </xf>
    <xf numFmtId="179" fontId="8" fillId="2" borderId="9" xfId="0" applyNumberFormat="1" applyFont="1" applyFill="1" applyBorder="1" applyAlignment="1">
      <alignment horizontal="center" vertical="center"/>
    </xf>
    <xf numFmtId="49" fontId="8" fillId="2" borderId="9" xfId="58" applyNumberFormat="1" applyFont="1" applyFill="1" applyBorder="1" applyAlignment="1">
      <alignment horizontal="center" vertical="center" shrinkToFit="1"/>
    </xf>
    <xf numFmtId="179" fontId="8" fillId="2" borderId="9" xfId="68" applyNumberFormat="1" applyFont="1" applyFill="1" applyBorder="1" applyAlignment="1">
      <alignment horizontal="center" vertical="center" shrinkToFit="1"/>
    </xf>
    <xf numFmtId="179" fontId="8" fillId="2" borderId="9" xfId="81" applyNumberFormat="1" applyFont="1" applyFill="1" applyBorder="1" applyAlignment="1">
      <alignment horizontal="center" vertical="center"/>
    </xf>
    <xf numFmtId="179" fontId="8" fillId="2" borderId="9" xfId="0" applyNumberFormat="1" applyFont="1" applyFill="1" applyBorder="1" applyAlignment="1">
      <alignment horizontal="center" vertical="center" shrinkToFit="1"/>
    </xf>
    <xf numFmtId="0" fontId="8" fillId="2" borderId="9" xfId="0" applyNumberFormat="1" applyFont="1" applyFill="1" applyBorder="1" applyAlignment="1">
      <alignment horizontal="center" vertical="center" shrinkToFit="1"/>
    </xf>
    <xf numFmtId="2" fontId="8" fillId="2" borderId="9" xfId="0" applyNumberFormat="1" applyFont="1" applyFill="1" applyBorder="1" applyAlignment="1">
      <alignment horizontal="center" vertical="center"/>
    </xf>
    <xf numFmtId="0" fontId="18" fillId="0" borderId="0" xfId="0" applyFont="1" applyFill="1" applyBorder="1" applyAlignment="1"/>
    <xf numFmtId="0" fontId="18" fillId="0" borderId="0" xfId="0" applyFont="1" applyFill="1" applyBorder="1" applyAlignment="1">
      <alignment horizontal="center"/>
    </xf>
    <xf numFmtId="0" fontId="19" fillId="0" borderId="0" xfId="0" applyFont="1" applyFill="1" applyAlignment="1">
      <alignment horizontal="center" vertical="center" wrapText="1"/>
    </xf>
    <xf numFmtId="0" fontId="19" fillId="0" borderId="0" xfId="0" applyFont="1" applyFill="1" applyBorder="1" applyAlignment="1">
      <alignment horizontal="center" vertical="center" wrapText="1"/>
    </xf>
    <xf numFmtId="0" fontId="20" fillId="0" borderId="13" xfId="0" applyFont="1" applyFill="1" applyBorder="1" applyAlignment="1">
      <alignment horizontal="right" vertical="center" wrapText="1"/>
    </xf>
    <xf numFmtId="0" fontId="20" fillId="0" borderId="13" xfId="0" applyFont="1" applyFill="1" applyBorder="1" applyAlignment="1">
      <alignment horizontal="center" vertical="center" wrapText="1"/>
    </xf>
    <xf numFmtId="0" fontId="18" fillId="0" borderId="0" xfId="0" applyFont="1" applyFill="1" applyBorder="1" applyAlignment="1">
      <alignment horizontal="center" vertical="center" wrapText="1"/>
    </xf>
    <xf numFmtId="0" fontId="21" fillId="0" borderId="9" xfId="0" applyFont="1" applyFill="1" applyBorder="1" applyAlignment="1">
      <alignment horizontal="center" vertical="center" wrapText="1"/>
    </xf>
    <xf numFmtId="4" fontId="22" fillId="0" borderId="9" xfId="0" applyNumberFormat="1" applyFont="1" applyFill="1" applyBorder="1" applyAlignment="1">
      <alignment horizontal="center" vertical="center" wrapText="1" shrinkToFit="1"/>
    </xf>
    <xf numFmtId="4" fontId="22" fillId="0" borderId="5" xfId="0" applyNumberFormat="1" applyFont="1" applyFill="1" applyBorder="1" applyAlignment="1">
      <alignment horizontal="center" vertical="center" wrapText="1" shrinkToFit="1"/>
    </xf>
    <xf numFmtId="4" fontId="22" fillId="0" borderId="14" xfId="0" applyNumberFormat="1" applyFont="1" applyFill="1" applyBorder="1" applyAlignment="1">
      <alignment horizontal="center" vertical="center" wrapText="1" shrinkToFit="1"/>
    </xf>
    <xf numFmtId="4" fontId="22" fillId="0" borderId="15" xfId="0" applyNumberFormat="1" applyFont="1" applyFill="1" applyBorder="1" applyAlignment="1">
      <alignment horizontal="center" vertical="center" wrapText="1" shrinkToFit="1"/>
    </xf>
    <xf numFmtId="4" fontId="22" fillId="0" borderId="16" xfId="0" applyNumberFormat="1" applyFont="1" applyFill="1" applyBorder="1" applyAlignment="1">
      <alignment horizontal="center" vertical="center" wrapText="1" shrinkToFit="1"/>
    </xf>
    <xf numFmtId="0" fontId="8" fillId="0" borderId="9" xfId="0" applyFont="1" applyFill="1" applyBorder="1" applyAlignment="1">
      <alignment horizontal="center" vertical="center" wrapText="1"/>
    </xf>
    <xf numFmtId="178" fontId="6" fillId="0" borderId="2" xfId="0" applyNumberFormat="1" applyFont="1" applyFill="1" applyBorder="1" applyAlignment="1">
      <alignment horizontal="center" vertical="center" wrapText="1" shrinkToFit="1"/>
    </xf>
    <xf numFmtId="4" fontId="6" fillId="0" borderId="17" xfId="0" applyNumberFormat="1" applyFont="1" applyFill="1" applyBorder="1" applyAlignment="1">
      <alignment horizontal="center" vertical="center" wrapText="1" shrinkToFit="1"/>
    </xf>
    <xf numFmtId="4" fontId="6" fillId="0" borderId="18" xfId="0" applyNumberFormat="1" applyFont="1" applyFill="1" applyBorder="1" applyAlignment="1">
      <alignment horizontal="center" vertical="center" wrapText="1" shrinkToFit="1"/>
    </xf>
    <xf numFmtId="0" fontId="18" fillId="0" borderId="9" xfId="0" applyFont="1" applyFill="1" applyBorder="1" applyAlignment="1">
      <alignment horizontal="center" vertical="center" wrapText="1"/>
    </xf>
    <xf numFmtId="49" fontId="6" fillId="3" borderId="2" xfId="0" applyNumberFormat="1" applyFont="1" applyFill="1" applyBorder="1" applyAlignment="1">
      <alignment horizontal="center" vertical="center" wrapText="1"/>
    </xf>
    <xf numFmtId="0" fontId="8" fillId="0" borderId="9" xfId="0" applyFont="1" applyFill="1" applyBorder="1" applyAlignment="1">
      <alignment horizontal="center" vertical="center"/>
    </xf>
    <xf numFmtId="0" fontId="8" fillId="0" borderId="5" xfId="0" applyFont="1" applyFill="1" applyBorder="1" applyAlignment="1">
      <alignment horizontal="center" vertical="center" wrapText="1"/>
    </xf>
    <xf numFmtId="178" fontId="6" fillId="0" borderId="3" xfId="0" applyNumberFormat="1" applyFont="1" applyFill="1" applyBorder="1" applyAlignment="1">
      <alignment horizontal="center" vertical="center" wrapText="1" shrinkToFit="1"/>
    </xf>
    <xf numFmtId="4" fontId="6" fillId="0" borderId="19" xfId="0" applyNumberFormat="1" applyFont="1" applyFill="1" applyBorder="1" applyAlignment="1">
      <alignment horizontal="center" vertical="center" wrapText="1" shrinkToFit="1"/>
    </xf>
    <xf numFmtId="4" fontId="6" fillId="0" borderId="20" xfId="0" applyNumberFormat="1" applyFont="1" applyFill="1" applyBorder="1" applyAlignment="1">
      <alignment horizontal="center" vertical="center" wrapText="1" shrinkToFit="1"/>
    </xf>
    <xf numFmtId="0" fontId="18" fillId="0" borderId="5" xfId="0" applyFont="1" applyFill="1" applyBorder="1" applyAlignment="1">
      <alignment horizontal="center" vertical="center" wrapText="1"/>
    </xf>
    <xf numFmtId="49" fontId="6" fillId="0" borderId="9" xfId="0" applyNumberFormat="1" applyFont="1" applyFill="1" applyBorder="1" applyAlignment="1">
      <alignment horizontal="center" vertical="center" wrapText="1"/>
    </xf>
    <xf numFmtId="178" fontId="6" fillId="0" borderId="9" xfId="0" applyNumberFormat="1" applyFont="1" applyFill="1" applyBorder="1" applyAlignment="1">
      <alignment horizontal="center" vertical="center" wrapText="1" shrinkToFit="1"/>
    </xf>
    <xf numFmtId="4" fontId="6" fillId="0" borderId="9" xfId="0" applyNumberFormat="1" applyFont="1" applyFill="1" applyBorder="1" applyAlignment="1">
      <alignment horizontal="center" vertical="center" wrapText="1" shrinkToFit="1"/>
    </xf>
    <xf numFmtId="0" fontId="18" fillId="0" borderId="9" xfId="0" applyFont="1" applyFill="1" applyBorder="1" applyAlignment="1">
      <alignment horizontal="center"/>
    </xf>
    <xf numFmtId="0" fontId="18" fillId="0" borderId="9" xfId="0" applyFont="1" applyFill="1" applyBorder="1" applyAlignment="1"/>
    <xf numFmtId="178" fontId="8" fillId="0" borderId="9" xfId="0" applyNumberFormat="1" applyFont="1" applyFill="1" applyBorder="1" applyAlignment="1"/>
    <xf numFmtId="0" fontId="23" fillId="0" borderId="0" xfId="0" applyFont="1" applyFill="1" applyBorder="1" applyAlignment="1">
      <alignment horizontal="center"/>
    </xf>
    <xf numFmtId="0" fontId="24" fillId="0" borderId="0" xfId="0" applyFont="1" applyFill="1" applyBorder="1" applyAlignment="1">
      <alignment horizontal="center"/>
    </xf>
    <xf numFmtId="0" fontId="25" fillId="0" borderId="0" xfId="0" applyFont="1" applyFill="1" applyBorder="1" applyAlignment="1">
      <alignment horizontal="center"/>
    </xf>
    <xf numFmtId="0" fontId="26" fillId="0" borderId="0" xfId="0" applyFont="1" applyFill="1" applyBorder="1" applyAlignment="1">
      <alignment horizontal="center"/>
    </xf>
    <xf numFmtId="0" fontId="27" fillId="0" borderId="0" xfId="0" applyFont="1" applyFill="1" applyBorder="1" applyAlignment="1">
      <alignment horizontal="center"/>
    </xf>
    <xf numFmtId="0" fontId="28" fillId="0" borderId="0" xfId="0" applyFont="1" applyFill="1" applyBorder="1" applyAlignment="1">
      <alignment horizontal="center"/>
    </xf>
    <xf numFmtId="0" fontId="29" fillId="0" borderId="0" xfId="0" applyFont="1" applyFill="1" applyBorder="1" applyAlignment="1">
      <alignment horizontal="center"/>
    </xf>
    <xf numFmtId="0" fontId="8" fillId="0" borderId="0" xfId="0" applyFont="1" applyFill="1" applyBorder="1" applyAlignment="1">
      <alignment horizontal="center"/>
    </xf>
    <xf numFmtId="0" fontId="8" fillId="0" borderId="5" xfId="0" applyFont="1" applyFill="1" applyBorder="1" applyAlignment="1">
      <alignment horizontal="center" vertical="center"/>
    </xf>
    <xf numFmtId="4" fontId="6" fillId="0" borderId="5" xfId="0" applyNumberFormat="1" applyFont="1" applyFill="1" applyBorder="1" applyAlignment="1">
      <alignment horizontal="center" vertical="center" shrinkToFit="1"/>
    </xf>
    <xf numFmtId="0" fontId="8" fillId="0" borderId="5" xfId="56" applyFont="1" applyFill="1" applyBorder="1" applyAlignment="1">
      <alignment horizontal="center" vertical="center" wrapText="1"/>
    </xf>
    <xf numFmtId="0" fontId="8" fillId="0" borderId="15" xfId="0" applyFont="1" applyFill="1" applyBorder="1" applyAlignment="1">
      <alignment horizontal="center" vertical="center"/>
    </xf>
    <xf numFmtId="4" fontId="6" fillId="0" borderId="15" xfId="0" applyNumberFormat="1" applyFont="1" applyFill="1" applyBorder="1" applyAlignment="1">
      <alignment horizontal="center" vertical="center" shrinkToFit="1"/>
    </xf>
    <xf numFmtId="0" fontId="8" fillId="0" borderId="15" xfId="56" applyFont="1" applyFill="1" applyBorder="1" applyAlignment="1">
      <alignment horizontal="center" vertical="center" wrapText="1"/>
    </xf>
    <xf numFmtId="49" fontId="8" fillId="0" borderId="9" xfId="0" applyNumberFormat="1" applyFont="1" applyFill="1" applyBorder="1" applyAlignment="1">
      <alignment horizontal="center" vertical="center" wrapText="1"/>
    </xf>
    <xf numFmtId="4" fontId="8" fillId="0" borderId="9" xfId="56" applyNumberFormat="1" applyFont="1" applyFill="1" applyBorder="1" applyAlignment="1">
      <alignment horizontal="center" vertical="center" shrinkToFit="1"/>
    </xf>
    <xf numFmtId="4" fontId="8" fillId="0" borderId="9" xfId="0" applyNumberFormat="1" applyFont="1" applyFill="1" applyBorder="1" applyAlignment="1">
      <alignment horizontal="center" vertical="center" shrinkToFit="1"/>
    </xf>
    <xf numFmtId="0" fontId="30" fillId="0" borderId="9" xfId="63" applyFont="1" applyFill="1" applyBorder="1" applyAlignment="1">
      <alignment horizontal="center" vertical="center"/>
    </xf>
    <xf numFmtId="0" fontId="30" fillId="0" borderId="0" xfId="0" applyFont="1" applyFill="1" applyBorder="1" applyAlignment="1">
      <alignment horizontal="center" vertical="center"/>
    </xf>
    <xf numFmtId="178" fontId="30" fillId="0" borderId="9" xfId="63" applyNumberFormat="1" applyFont="1" applyFill="1" applyBorder="1" applyAlignment="1">
      <alignment horizontal="center" vertical="center" wrapText="1"/>
    </xf>
    <xf numFmtId="178" fontId="21" fillId="0" borderId="9" xfId="63" applyNumberFormat="1" applyFont="1" applyFill="1" applyBorder="1" applyAlignment="1">
      <alignment horizontal="center" vertical="center"/>
    </xf>
    <xf numFmtId="178" fontId="30" fillId="0" borderId="9" xfId="63" applyNumberFormat="1" applyFont="1" applyFill="1" applyBorder="1" applyAlignment="1">
      <alignment horizontal="center" vertical="center"/>
    </xf>
    <xf numFmtId="49" fontId="30" fillId="0" borderId="9" xfId="63" applyNumberFormat="1" applyFont="1" applyFill="1" applyBorder="1" applyAlignment="1">
      <alignment horizontal="center" vertical="center"/>
    </xf>
    <xf numFmtId="178" fontId="30" fillId="0" borderId="9" xfId="0" applyNumberFormat="1" applyFont="1" applyFill="1" applyBorder="1" applyAlignment="1">
      <alignment horizontal="center" vertical="center" wrapText="1"/>
    </xf>
    <xf numFmtId="0" fontId="30" fillId="0" borderId="9" xfId="0" applyFont="1" applyFill="1" applyBorder="1" applyAlignment="1">
      <alignment horizontal="center" vertical="center"/>
    </xf>
    <xf numFmtId="0" fontId="31" fillId="0" borderId="9" xfId="0" applyFont="1" applyFill="1" applyBorder="1" applyAlignment="1">
      <alignment horizontal="center"/>
    </xf>
    <xf numFmtId="49" fontId="8" fillId="0" borderId="0" xfId="0" applyNumberFormat="1" applyFont="1" applyFill="1" applyBorder="1" applyAlignment="1">
      <alignment horizontal="center" vertical="center" wrapText="1"/>
    </xf>
    <xf numFmtId="0" fontId="32" fillId="0" borderId="0" xfId="0" applyFont="1" applyFill="1" applyAlignment="1"/>
    <xf numFmtId="0" fontId="32" fillId="0" borderId="0" xfId="0" applyFont="1" applyFill="1" applyAlignment="1">
      <alignment horizontal="center"/>
    </xf>
    <xf numFmtId="0" fontId="11" fillId="0" borderId="0" xfId="0" applyFont="1" applyFill="1" applyAlignment="1">
      <alignment horizontal="center" vertical="center"/>
    </xf>
    <xf numFmtId="0" fontId="21" fillId="0" borderId="5" xfId="0" applyFont="1" applyFill="1" applyBorder="1" applyAlignment="1">
      <alignment horizontal="center" vertical="center"/>
    </xf>
    <xf numFmtId="4" fontId="22" fillId="0" borderId="21" xfId="0" applyNumberFormat="1" applyFont="1" applyFill="1" applyBorder="1" applyAlignment="1">
      <alignment horizontal="center" vertical="center" shrinkToFit="1"/>
    </xf>
    <xf numFmtId="4" fontId="22" fillId="0" borderId="3" xfId="0" applyNumberFormat="1" applyFont="1" applyFill="1" applyBorder="1" applyAlignment="1">
      <alignment horizontal="center" vertical="center" shrinkToFit="1"/>
    </xf>
    <xf numFmtId="4" fontId="22" fillId="0" borderId="9" xfId="0" applyNumberFormat="1" applyFont="1" applyFill="1" applyBorder="1" applyAlignment="1">
      <alignment horizontal="center" vertical="center" shrinkToFit="1"/>
    </xf>
    <xf numFmtId="0" fontId="21" fillId="0" borderId="15" xfId="0" applyFont="1" applyFill="1" applyBorder="1" applyAlignment="1">
      <alignment horizontal="center" vertical="center"/>
    </xf>
    <xf numFmtId="4" fontId="22" fillId="0" borderId="17" xfId="0" applyNumberFormat="1" applyFont="1" applyFill="1" applyBorder="1" applyAlignment="1">
      <alignment horizontal="center" vertical="center" shrinkToFit="1"/>
    </xf>
    <xf numFmtId="4" fontId="22" fillId="0" borderId="11" xfId="0" applyNumberFormat="1" applyFont="1" applyFill="1" applyBorder="1" applyAlignment="1">
      <alignment horizontal="center" vertical="center" shrinkToFit="1"/>
    </xf>
    <xf numFmtId="0" fontId="33" fillId="0" borderId="2" xfId="0" applyFont="1" applyFill="1" applyBorder="1" applyAlignment="1">
      <alignment horizontal="center" vertical="center" shrinkToFit="1"/>
    </xf>
    <xf numFmtId="49" fontId="33" fillId="0" borderId="2" xfId="0" applyNumberFormat="1" applyFont="1" applyFill="1" applyBorder="1" applyAlignment="1">
      <alignment horizontal="center" vertical="center" shrinkToFit="1"/>
    </xf>
    <xf numFmtId="4" fontId="33" fillId="0" borderId="2" xfId="0" applyNumberFormat="1" applyFont="1" applyFill="1" applyBorder="1" applyAlignment="1">
      <alignment horizontal="center" vertical="center" shrinkToFit="1"/>
    </xf>
    <xf numFmtId="177" fontId="8" fillId="0" borderId="9" xfId="0" applyNumberFormat="1" applyFont="1" applyFill="1" applyBorder="1" applyAlignment="1">
      <alignment horizontal="center" vertical="center"/>
    </xf>
    <xf numFmtId="0" fontId="34" fillId="0" borderId="9" xfId="0" applyFont="1" applyFill="1" applyBorder="1" applyAlignment="1">
      <alignment horizontal="center" vertical="center"/>
    </xf>
    <xf numFmtId="0" fontId="13" fillId="0" borderId="9" xfId="57" applyFont="1" applyFill="1" applyBorder="1" applyAlignment="1">
      <alignment horizontal="center" vertical="center"/>
    </xf>
    <xf numFmtId="0" fontId="7" fillId="0" borderId="9" xfId="0" applyFont="1" applyFill="1" applyBorder="1" applyAlignment="1">
      <alignment horizontal="center" vertical="center"/>
    </xf>
    <xf numFmtId="49" fontId="33" fillId="0" borderId="9" xfId="0" applyNumberFormat="1" applyFont="1" applyFill="1" applyBorder="1" applyAlignment="1">
      <alignment horizontal="center" vertical="center" shrinkToFit="1"/>
    </xf>
    <xf numFmtId="4" fontId="33" fillId="0" borderId="9" xfId="0" applyNumberFormat="1" applyFont="1" applyFill="1" applyBorder="1" applyAlignment="1">
      <alignment horizontal="center" vertical="center" shrinkToFit="1"/>
    </xf>
    <xf numFmtId="0" fontId="11" fillId="0" borderId="15" xfId="0" applyFont="1" applyFill="1" applyBorder="1" applyAlignment="1">
      <alignment horizontal="center" vertical="center"/>
    </xf>
    <xf numFmtId="0" fontId="11" fillId="0" borderId="9" xfId="0" applyFont="1" applyFill="1" applyBorder="1" applyAlignment="1">
      <alignment horizontal="center" vertical="center"/>
    </xf>
    <xf numFmtId="0" fontId="21" fillId="0" borderId="9" xfId="0" applyFont="1" applyFill="1" applyBorder="1" applyAlignment="1">
      <alignment horizontal="center" vertical="center"/>
    </xf>
    <xf numFmtId="49" fontId="17" fillId="0" borderId="9" xfId="0" applyNumberFormat="1" applyFont="1" applyFill="1" applyBorder="1" applyAlignment="1">
      <alignment horizontal="center" vertical="center" shrinkToFit="1"/>
    </xf>
    <xf numFmtId="0" fontId="15" fillId="2" borderId="9" xfId="0" applyFont="1" applyFill="1" applyBorder="1" applyAlignment="1">
      <alignment horizontal="center" vertical="center"/>
    </xf>
    <xf numFmtId="49" fontId="33" fillId="0" borderId="3" xfId="0" applyNumberFormat="1" applyFont="1" applyFill="1" applyBorder="1" applyAlignment="1">
      <alignment horizontal="center" vertical="center" shrinkToFit="1"/>
    </xf>
    <xf numFmtId="0" fontId="12" fillId="0" borderId="9" xfId="0" applyFont="1" applyFill="1" applyBorder="1" applyAlignment="1">
      <alignment vertical="center"/>
    </xf>
    <xf numFmtId="49" fontId="33" fillId="0" borderId="5" xfId="0" applyNumberFormat="1" applyFont="1" applyFill="1" applyBorder="1" applyAlignment="1">
      <alignment horizontal="center" vertical="center" shrinkToFit="1"/>
    </xf>
    <xf numFmtId="4" fontId="33" fillId="0" borderId="5" xfId="0" applyNumberFormat="1" applyFont="1" applyFill="1" applyBorder="1" applyAlignment="1">
      <alignment horizontal="center" vertical="center" shrinkToFit="1"/>
    </xf>
    <xf numFmtId="4" fontId="33" fillId="0" borderId="3" xfId="0" applyNumberFormat="1" applyFont="1" applyFill="1" applyBorder="1" applyAlignment="1">
      <alignment horizontal="center" vertical="center" shrinkToFit="1"/>
    </xf>
    <xf numFmtId="0" fontId="11" fillId="0" borderId="5" xfId="0" applyFont="1" applyFill="1" applyBorder="1" applyAlignment="1">
      <alignment horizontal="center" vertical="center"/>
    </xf>
    <xf numFmtId="49" fontId="17" fillId="0" borderId="2" xfId="0" applyNumberFormat="1" applyFont="1" applyFill="1" applyBorder="1" applyAlignment="1">
      <alignment horizontal="center" vertical="center" shrinkToFit="1"/>
    </xf>
    <xf numFmtId="49" fontId="35" fillId="0" borderId="2" xfId="0" applyNumberFormat="1" applyFont="1" applyFill="1" applyBorder="1" applyAlignment="1">
      <alignment horizontal="center" vertical="center" shrinkToFit="1"/>
    </xf>
    <xf numFmtId="4" fontId="35" fillId="0" borderId="2" xfId="0" applyNumberFormat="1" applyFont="1" applyFill="1" applyBorder="1" applyAlignment="1">
      <alignment horizontal="center" vertical="center" shrinkToFit="1"/>
    </xf>
    <xf numFmtId="0" fontId="36" fillId="0" borderId="9" xfId="0" applyFont="1" applyFill="1" applyBorder="1" applyAlignment="1">
      <alignment horizontal="center" vertical="center"/>
    </xf>
    <xf numFmtId="49" fontId="6" fillId="0" borderId="9" xfId="0" applyNumberFormat="1" applyFont="1" applyFill="1" applyBorder="1" applyAlignment="1">
      <alignment horizontal="center" vertical="center" shrinkToFit="1"/>
    </xf>
    <xf numFmtId="49" fontId="7" fillId="0" borderId="9" xfId="0" applyNumberFormat="1" applyFont="1" applyFill="1" applyBorder="1" applyAlignment="1">
      <alignment horizontal="center" vertical="center" shrinkToFit="1"/>
    </xf>
    <xf numFmtId="4" fontId="7" fillId="0" borderId="2" xfId="0" applyNumberFormat="1" applyFont="1" applyFill="1" applyBorder="1" applyAlignment="1">
      <alignment horizontal="center" vertical="center" shrinkToFit="1"/>
    </xf>
    <xf numFmtId="0" fontId="37" fillId="0" borderId="9" xfId="0" applyFont="1" applyFill="1" applyBorder="1" applyAlignment="1">
      <alignment horizontal="center" vertical="center"/>
    </xf>
    <xf numFmtId="0" fontId="6" fillId="0" borderId="9" xfId="57" applyFont="1" applyFill="1" applyBorder="1" applyAlignment="1">
      <alignment horizontal="center" vertical="center" shrinkToFit="1"/>
    </xf>
    <xf numFmtId="0" fontId="38" fillId="0" borderId="9" xfId="57" applyFont="1" applyFill="1" applyBorder="1" applyAlignment="1" applyProtection="1">
      <alignment horizontal="center" vertical="center" wrapText="1"/>
    </xf>
    <xf numFmtId="0" fontId="8" fillId="0" borderId="9" xfId="57" applyFont="1" applyFill="1" applyBorder="1" applyAlignment="1" applyProtection="1">
      <alignment horizontal="center" vertical="center" wrapText="1"/>
    </xf>
    <xf numFmtId="0" fontId="13" fillId="0" borderId="9" xfId="0" applyFont="1" applyFill="1" applyBorder="1" applyAlignment="1">
      <alignment horizontal="center" vertical="center"/>
    </xf>
    <xf numFmtId="0" fontId="39" fillId="0" borderId="9" xfId="57" applyFont="1" applyFill="1" applyBorder="1" applyAlignment="1" applyProtection="1">
      <alignment horizontal="center" vertical="center" wrapText="1"/>
    </xf>
    <xf numFmtId="179" fontId="6" fillId="0" borderId="9" xfId="64" applyNumberFormat="1" applyFont="1" applyBorder="1" applyAlignment="1">
      <alignment horizontal="center" vertical="center" shrinkToFit="1"/>
    </xf>
    <xf numFmtId="49" fontId="33" fillId="0" borderId="2" xfId="0" applyNumberFormat="1" applyFont="1" applyFill="1" applyBorder="1" applyAlignment="1">
      <alignment horizontal="center" vertical="center"/>
    </xf>
    <xf numFmtId="0" fontId="33" fillId="0" borderId="3" xfId="0" applyFont="1" applyFill="1" applyBorder="1" applyAlignment="1">
      <alignment horizontal="center" vertical="center" shrinkToFit="1"/>
    </xf>
    <xf numFmtId="179" fontId="6" fillId="0" borderId="5" xfId="64" applyNumberFormat="1" applyFont="1" applyBorder="1" applyAlignment="1">
      <alignment horizontal="center" vertical="center" shrinkToFit="1"/>
    </xf>
    <xf numFmtId="0" fontId="34" fillId="0" borderId="5" xfId="0" applyFont="1" applyFill="1" applyBorder="1" applyAlignment="1">
      <alignment horizontal="center" vertical="center"/>
    </xf>
    <xf numFmtId="0" fontId="17" fillId="0" borderId="9" xfId="0" applyFont="1" applyFill="1" applyBorder="1" applyAlignment="1">
      <alignment horizontal="center"/>
    </xf>
    <xf numFmtId="0" fontId="32" fillId="0" borderId="9" xfId="0" applyFont="1" applyFill="1" applyBorder="1" applyAlignment="1">
      <alignment horizontal="center"/>
    </xf>
    <xf numFmtId="0" fontId="32" fillId="0" borderId="9" xfId="0" applyFont="1" applyFill="1" applyBorder="1" applyAlignment="1"/>
    <xf numFmtId="0" fontId="17" fillId="0" borderId="9" xfId="0" applyFont="1" applyFill="1" applyBorder="1" applyAlignment="1"/>
    <xf numFmtId="0" fontId="32" fillId="0" borderId="0" xfId="0" applyFont="1" applyFill="1" applyBorder="1" applyAlignment="1"/>
    <xf numFmtId="0" fontId="40" fillId="0" borderId="0" xfId="0" applyFont="1" applyFill="1" applyBorder="1" applyAlignment="1">
      <alignment horizontal="center"/>
    </xf>
    <xf numFmtId="0" fontId="32" fillId="0" borderId="0" xfId="0" applyFont="1" applyFill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0" fontId="41" fillId="0" borderId="0" xfId="0" applyFont="1" applyFill="1" applyBorder="1" applyAlignment="1">
      <alignment horizontal="center"/>
    </xf>
    <xf numFmtId="0" fontId="40" fillId="0" borderId="9" xfId="0" applyFont="1" applyFill="1" applyBorder="1" applyAlignment="1">
      <alignment horizontal="center" vertical="center"/>
    </xf>
    <xf numFmtId="0" fontId="40" fillId="0" borderId="15" xfId="0" applyFont="1" applyFill="1" applyBorder="1" applyAlignment="1">
      <alignment horizontal="center" vertical="center"/>
    </xf>
    <xf numFmtId="0" fontId="40" fillId="0" borderId="9" xfId="0" applyFont="1" applyFill="1" applyBorder="1" applyAlignment="1">
      <alignment horizontal="center"/>
    </xf>
    <xf numFmtId="49" fontId="6" fillId="0" borderId="10" xfId="0" applyNumberFormat="1" applyFont="1" applyFill="1" applyBorder="1" applyAlignment="1">
      <alignment horizontal="center" vertical="center" shrinkToFit="1"/>
    </xf>
    <xf numFmtId="0" fontId="6" fillId="0" borderId="2" xfId="0" applyNumberFormat="1" applyFont="1" applyFill="1" applyBorder="1" applyAlignment="1">
      <alignment horizontal="center" vertical="center" shrinkToFit="1"/>
    </xf>
    <xf numFmtId="4" fontId="6" fillId="0" borderId="11" xfId="0" applyNumberFormat="1" applyFont="1" applyFill="1" applyBorder="1" applyAlignment="1">
      <alignment horizontal="center" vertical="center" shrinkToFit="1"/>
    </xf>
    <xf numFmtId="49" fontId="6" fillId="0" borderId="2" xfId="56" applyNumberFormat="1" applyFont="1" applyFill="1" applyBorder="1" applyAlignment="1">
      <alignment horizontal="center" vertical="center" shrinkToFit="1"/>
    </xf>
    <xf numFmtId="49" fontId="6" fillId="0" borderId="21" xfId="0" applyNumberFormat="1" applyFont="1" applyFill="1" applyBorder="1" applyAlignment="1">
      <alignment horizontal="center" vertical="center" shrinkToFit="1"/>
    </xf>
    <xf numFmtId="0" fontId="6" fillId="0" borderId="3" xfId="0" applyNumberFormat="1" applyFont="1" applyFill="1" applyBorder="1" applyAlignment="1">
      <alignment horizontal="center" vertical="center" shrinkToFit="1"/>
    </xf>
    <xf numFmtId="4" fontId="6" fillId="0" borderId="22" xfId="0" applyNumberFormat="1" applyFont="1" applyFill="1" applyBorder="1" applyAlignment="1">
      <alignment horizontal="center" vertical="center" shrinkToFit="1"/>
    </xf>
    <xf numFmtId="49" fontId="6" fillId="0" borderId="3" xfId="56" applyNumberFormat="1" applyFont="1" applyFill="1" applyBorder="1" applyAlignment="1">
      <alignment horizontal="center" vertical="center" shrinkToFit="1"/>
    </xf>
    <xf numFmtId="0" fontId="40" fillId="0" borderId="6" xfId="0" applyFont="1" applyFill="1" applyBorder="1" applyAlignment="1">
      <alignment horizontal="center"/>
    </xf>
    <xf numFmtId="0" fontId="40" fillId="0" borderId="7" xfId="0" applyFont="1" applyFill="1" applyBorder="1" applyAlignment="1">
      <alignment horizontal="center"/>
    </xf>
    <xf numFmtId="0" fontId="40" fillId="0" borderId="8" xfId="0" applyFont="1" applyFill="1" applyBorder="1" applyAlignment="1">
      <alignment horizontal="center"/>
    </xf>
    <xf numFmtId="0" fontId="42" fillId="0" borderId="0" xfId="0" applyFont="1" applyFill="1" applyBorder="1" applyAlignment="1"/>
    <xf numFmtId="0" fontId="8" fillId="0" borderId="1" xfId="0" applyFont="1" applyFill="1" applyBorder="1" applyAlignment="1">
      <alignment horizontal="center"/>
    </xf>
    <xf numFmtId="0" fontId="32" fillId="0" borderId="1" xfId="0" applyFont="1" applyFill="1" applyBorder="1" applyAlignment="1">
      <alignment horizontal="center"/>
    </xf>
    <xf numFmtId="0" fontId="42" fillId="0" borderId="9" xfId="0" applyFont="1" applyFill="1" applyBorder="1" applyAlignment="1">
      <alignment horizontal="center"/>
    </xf>
    <xf numFmtId="49" fontId="7" fillId="0" borderId="10" xfId="0" applyNumberFormat="1" applyFont="1" applyFill="1" applyBorder="1" applyAlignment="1">
      <alignment horizontal="center" vertical="center" shrinkToFit="1"/>
    </xf>
    <xf numFmtId="177" fontId="7" fillId="0" borderId="2" xfId="0" applyNumberFormat="1" applyFont="1" applyFill="1" applyBorder="1" applyAlignment="1">
      <alignment horizontal="center" vertical="center" shrinkToFit="1"/>
    </xf>
    <xf numFmtId="0" fontId="32" fillId="0" borderId="5" xfId="0" applyFont="1" applyFill="1" applyBorder="1" applyAlignment="1">
      <alignment horizontal="center"/>
    </xf>
    <xf numFmtId="4" fontId="21" fillId="0" borderId="9" xfId="0" applyNumberFormat="1" applyFont="1" applyFill="1" applyBorder="1" applyAlignment="1">
      <alignment horizontal="center"/>
    </xf>
    <xf numFmtId="0" fontId="12" fillId="0" borderId="0" xfId="0" applyFont="1" applyFill="1" applyAlignment="1">
      <alignment vertical="center"/>
    </xf>
    <xf numFmtId="0" fontId="43" fillId="0" borderId="0" xfId="0" applyFont="1" applyFill="1" applyAlignment="1">
      <alignment vertical="center"/>
    </xf>
    <xf numFmtId="0" fontId="43" fillId="0" borderId="0" xfId="0" applyFont="1" applyFill="1" applyAlignment="1">
      <alignment horizontal="center" vertical="center"/>
    </xf>
    <xf numFmtId="49" fontId="28" fillId="0" borderId="0" xfId="0" applyNumberFormat="1" applyFont="1" applyFill="1" applyBorder="1" applyAlignment="1" applyProtection="1">
      <alignment horizontal="center" vertical="center" shrinkToFit="1"/>
    </xf>
    <xf numFmtId="0" fontId="28" fillId="0" borderId="0" xfId="0" applyNumberFormat="1" applyFont="1" applyFill="1" applyBorder="1" applyAlignment="1" applyProtection="1">
      <alignment horizontal="center" vertical="center" shrinkToFit="1"/>
    </xf>
    <xf numFmtId="49" fontId="8" fillId="0" borderId="0" xfId="0" applyNumberFormat="1" applyFont="1" applyFill="1" applyAlignment="1" applyProtection="1">
      <alignment horizontal="center" vertical="center" shrinkToFit="1"/>
    </xf>
    <xf numFmtId="0" fontId="8" fillId="0" borderId="0" xfId="0" applyNumberFormat="1" applyFont="1" applyFill="1" applyAlignment="1" applyProtection="1">
      <alignment horizontal="center" vertical="center" shrinkToFit="1"/>
    </xf>
    <xf numFmtId="49" fontId="8" fillId="0" borderId="9" xfId="0" applyNumberFormat="1" applyFont="1" applyFill="1" applyBorder="1" applyAlignment="1" applyProtection="1">
      <alignment horizontal="center" vertical="center" shrinkToFit="1"/>
    </xf>
    <xf numFmtId="0" fontId="8" fillId="0" borderId="5" xfId="0" applyNumberFormat="1" applyFont="1" applyFill="1" applyBorder="1" applyAlignment="1" applyProtection="1">
      <alignment horizontal="center" vertical="center" shrinkToFit="1"/>
    </xf>
    <xf numFmtId="0" fontId="8" fillId="0" borderId="5" xfId="0" applyNumberFormat="1" applyFont="1" applyFill="1" applyBorder="1" applyAlignment="1" applyProtection="1">
      <alignment horizontal="center" vertical="center" wrapText="1" shrinkToFit="1"/>
    </xf>
    <xf numFmtId="0" fontId="17" fillId="0" borderId="9" xfId="0" applyFont="1" applyFill="1" applyBorder="1" applyAlignment="1" applyProtection="1">
      <alignment horizontal="center" vertical="center"/>
    </xf>
    <xf numFmtId="0" fontId="8" fillId="0" borderId="15" xfId="0" applyNumberFormat="1" applyFont="1" applyFill="1" applyBorder="1" applyAlignment="1" applyProtection="1">
      <alignment horizontal="center" vertical="center" shrinkToFit="1"/>
    </xf>
    <xf numFmtId="0" fontId="8" fillId="0" borderId="15" xfId="0" applyNumberFormat="1" applyFont="1" applyFill="1" applyBorder="1" applyAlignment="1" applyProtection="1">
      <alignment vertical="center" wrapText="1" shrinkToFit="1"/>
    </xf>
    <xf numFmtId="49" fontId="6" fillId="0" borderId="9" xfId="0" applyNumberFormat="1" applyFont="1" applyFill="1" applyBorder="1" applyAlignment="1">
      <alignment horizontal="left" vertical="center" wrapText="1"/>
    </xf>
    <xf numFmtId="0" fontId="6" fillId="0" borderId="9" xfId="0" applyNumberFormat="1" applyFont="1" applyFill="1" applyBorder="1" applyAlignment="1">
      <alignment horizontal="center" vertical="center" wrapText="1"/>
    </xf>
    <xf numFmtId="49" fontId="6" fillId="0" borderId="9" xfId="0" applyNumberFormat="1" applyFont="1" applyFill="1" applyBorder="1" applyAlignment="1">
      <alignment horizontal="left" vertical="center" shrinkToFit="1"/>
    </xf>
    <xf numFmtId="49" fontId="44" fillId="0" borderId="9" xfId="0" applyNumberFormat="1" applyFont="1" applyFill="1" applyBorder="1" applyAlignment="1">
      <alignment horizontal="left" vertical="center" wrapText="1"/>
    </xf>
    <xf numFmtId="49" fontId="44" fillId="0" borderId="9" xfId="0" applyNumberFormat="1" applyFont="1" applyFill="1" applyBorder="1" applyAlignment="1">
      <alignment horizontal="center" vertical="center" wrapText="1"/>
    </xf>
    <xf numFmtId="0" fontId="44" fillId="0" borderId="9" xfId="0" applyNumberFormat="1" applyFont="1" applyFill="1" applyBorder="1" applyAlignment="1">
      <alignment horizontal="center" vertical="center" wrapText="1"/>
    </xf>
    <xf numFmtId="49" fontId="44" fillId="0" borderId="9" xfId="0" applyNumberFormat="1" applyFont="1" applyFill="1" applyBorder="1" applyAlignment="1">
      <alignment horizontal="left" vertical="center" shrinkToFit="1"/>
    </xf>
    <xf numFmtId="0" fontId="45" fillId="0" borderId="9" xfId="0" applyFont="1" applyFill="1" applyBorder="1" applyAlignment="1">
      <alignment horizontal="center" vertical="center"/>
    </xf>
    <xf numFmtId="49" fontId="7" fillId="0" borderId="9" xfId="0" applyNumberFormat="1" applyFont="1" applyFill="1" applyBorder="1" applyAlignment="1">
      <alignment horizontal="left" vertical="center" wrapText="1"/>
    </xf>
    <xf numFmtId="49" fontId="7" fillId="0" borderId="9" xfId="0" applyNumberFormat="1" applyFont="1" applyFill="1" applyBorder="1" applyAlignment="1">
      <alignment horizontal="center" vertical="center" wrapText="1"/>
    </xf>
    <xf numFmtId="0" fontId="7" fillId="0" borderId="9" xfId="0" applyNumberFormat="1" applyFont="1" applyFill="1" applyBorder="1" applyAlignment="1">
      <alignment horizontal="center" vertical="center" wrapText="1"/>
    </xf>
    <xf numFmtId="49" fontId="7" fillId="0" borderId="9" xfId="0" applyNumberFormat="1" applyFont="1" applyFill="1" applyBorder="1" applyAlignment="1">
      <alignment horizontal="left" vertical="center" shrinkToFit="1"/>
    </xf>
    <xf numFmtId="0" fontId="44" fillId="0" borderId="9" xfId="0" applyFont="1" applyFill="1" applyBorder="1" applyAlignment="1">
      <alignment horizontal="center" vertical="center"/>
    </xf>
    <xf numFmtId="0" fontId="8" fillId="4" borderId="9" xfId="0" applyFont="1" applyFill="1" applyBorder="1" applyAlignment="1">
      <alignment horizontal="center" vertical="center"/>
    </xf>
    <xf numFmtId="0" fontId="43" fillId="0" borderId="9" xfId="0" applyFont="1" applyFill="1" applyBorder="1" applyAlignment="1">
      <alignment horizontal="center" vertical="center"/>
    </xf>
    <xf numFmtId="49" fontId="8" fillId="0" borderId="9" xfId="0" applyNumberFormat="1" applyFont="1" applyFill="1" applyBorder="1" applyAlignment="1">
      <alignment horizontal="center" vertical="center"/>
    </xf>
    <xf numFmtId="49" fontId="8" fillId="0" borderId="9" xfId="0" applyNumberFormat="1" applyFont="1" applyFill="1" applyBorder="1" applyAlignment="1">
      <alignment horizontal="left" vertical="center" wrapText="1"/>
    </xf>
    <xf numFmtId="0" fontId="8" fillId="0" borderId="9" xfId="0" applyNumberFormat="1" applyFont="1" applyFill="1" applyBorder="1" applyAlignment="1">
      <alignment horizontal="center" vertical="center" wrapText="1"/>
    </xf>
    <xf numFmtId="49" fontId="8" fillId="0" borderId="9" xfId="0" applyNumberFormat="1" applyFont="1" applyFill="1" applyBorder="1" applyAlignment="1">
      <alignment horizontal="left" vertical="center" shrinkToFit="1"/>
    </xf>
    <xf numFmtId="49" fontId="38" fillId="0" borderId="9" xfId="0" applyNumberFormat="1" applyFont="1" applyFill="1" applyBorder="1" applyAlignment="1">
      <alignment horizontal="left" vertical="center" wrapText="1"/>
    </xf>
    <xf numFmtId="49" fontId="38" fillId="0" borderId="9" xfId="0" applyNumberFormat="1" applyFont="1" applyFill="1" applyBorder="1" applyAlignment="1">
      <alignment horizontal="center" vertical="center" wrapText="1"/>
    </xf>
    <xf numFmtId="0" fontId="38" fillId="0" borderId="9" xfId="0" applyNumberFormat="1" applyFont="1" applyFill="1" applyBorder="1" applyAlignment="1">
      <alignment horizontal="center" vertical="center" wrapText="1"/>
    </xf>
    <xf numFmtId="49" fontId="46" fillId="0" borderId="9" xfId="0" applyNumberFormat="1" applyFont="1" applyFill="1" applyBorder="1" applyAlignment="1">
      <alignment horizontal="left" vertical="center" shrinkToFit="1"/>
    </xf>
    <xf numFmtId="49" fontId="47" fillId="0" borderId="9" xfId="0" applyNumberFormat="1" applyFont="1" applyFill="1" applyBorder="1" applyAlignment="1">
      <alignment horizontal="left" vertical="center" wrapText="1"/>
    </xf>
    <xf numFmtId="49" fontId="47" fillId="0" borderId="9" xfId="0" applyNumberFormat="1" applyFont="1" applyFill="1" applyBorder="1" applyAlignment="1">
      <alignment horizontal="center" vertical="center" wrapText="1"/>
    </xf>
    <xf numFmtId="0" fontId="47" fillId="0" borderId="9" xfId="0" applyNumberFormat="1" applyFont="1" applyFill="1" applyBorder="1" applyAlignment="1">
      <alignment horizontal="center" vertical="center" wrapText="1"/>
    </xf>
    <xf numFmtId="49" fontId="47" fillId="0" borderId="9" xfId="0" applyNumberFormat="1" applyFont="1" applyFill="1" applyBorder="1" applyAlignment="1">
      <alignment horizontal="left" vertical="center" shrinkToFit="1"/>
    </xf>
    <xf numFmtId="49" fontId="43" fillId="0" borderId="9" xfId="0" applyNumberFormat="1" applyFont="1" applyFill="1" applyBorder="1" applyAlignment="1">
      <alignment horizontal="left" vertical="center" wrapText="1"/>
    </xf>
    <xf numFmtId="49" fontId="43" fillId="0" borderId="9" xfId="0" applyNumberFormat="1" applyFont="1" applyFill="1" applyBorder="1" applyAlignment="1">
      <alignment horizontal="center" vertical="center" wrapText="1"/>
    </xf>
    <xf numFmtId="0" fontId="43" fillId="0" borderId="9" xfId="0" applyNumberFormat="1" applyFont="1" applyFill="1" applyBorder="1" applyAlignment="1">
      <alignment horizontal="center" vertical="center" wrapText="1"/>
    </xf>
    <xf numFmtId="49" fontId="43" fillId="0" borderId="9" xfId="0" applyNumberFormat="1" applyFont="1" applyFill="1" applyBorder="1" applyAlignment="1">
      <alignment horizontal="left" vertical="center" shrinkToFit="1"/>
    </xf>
    <xf numFmtId="0" fontId="43" fillId="2" borderId="9" xfId="0" applyFont="1" applyFill="1" applyBorder="1" applyAlignment="1">
      <alignment horizontal="center" vertical="center"/>
    </xf>
    <xf numFmtId="0" fontId="8" fillId="0" borderId="9" xfId="0" applyFont="1" applyFill="1" applyBorder="1" applyAlignment="1">
      <alignment vertical="center"/>
    </xf>
    <xf numFmtId="0" fontId="6" fillId="0" borderId="9" xfId="0" applyNumberFormat="1" applyFont="1" applyFill="1" applyBorder="1" applyAlignment="1">
      <alignment horizontal="center" vertical="center" shrinkToFit="1"/>
    </xf>
    <xf numFmtId="0" fontId="7" fillId="0" borderId="9" xfId="0" applyFont="1" applyFill="1" applyBorder="1" applyAlignment="1">
      <alignment vertical="center"/>
    </xf>
    <xf numFmtId="0" fontId="7" fillId="0" borderId="9" xfId="0" applyNumberFormat="1" applyFont="1" applyFill="1" applyBorder="1" applyAlignment="1">
      <alignment horizontal="center" vertical="center" shrinkToFit="1"/>
    </xf>
    <xf numFmtId="49" fontId="6" fillId="0" borderId="9" xfId="58" applyNumberFormat="1" applyFont="1" applyFill="1" applyBorder="1" applyAlignment="1">
      <alignment horizontal="left" vertical="center" shrinkToFit="1"/>
    </xf>
    <xf numFmtId="49" fontId="43" fillId="0" borderId="9" xfId="58" applyNumberFormat="1" applyFont="1" applyFill="1" applyBorder="1" applyAlignment="1">
      <alignment horizontal="left" vertical="center" shrinkToFit="1"/>
    </xf>
    <xf numFmtId="49" fontId="7" fillId="0" borderId="9" xfId="58" applyNumberFormat="1" applyFont="1" applyFill="1" applyBorder="1" applyAlignment="1">
      <alignment horizontal="left" vertical="center" shrinkToFit="1"/>
    </xf>
    <xf numFmtId="49" fontId="39" fillId="0" borderId="9" xfId="58" applyNumberFormat="1" applyFont="1" applyFill="1" applyBorder="1" applyAlignment="1">
      <alignment horizontal="left" vertical="center" shrinkToFit="1"/>
    </xf>
    <xf numFmtId="0" fontId="8" fillId="0" borderId="9" xfId="0" applyNumberFormat="1" applyFont="1" applyFill="1" applyBorder="1" applyAlignment="1">
      <alignment horizontal="center" vertical="center"/>
    </xf>
    <xf numFmtId="0" fontId="6" fillId="0" borderId="5" xfId="0" applyNumberFormat="1" applyFont="1" applyFill="1" applyBorder="1" applyAlignment="1">
      <alignment horizontal="center" vertical="center" shrinkToFit="1"/>
    </xf>
    <xf numFmtId="49" fontId="7" fillId="0" borderId="3" xfId="0" applyNumberFormat="1" applyFont="1" applyFill="1" applyBorder="1" applyAlignment="1">
      <alignment horizontal="center" vertical="center" shrinkToFit="1"/>
    </xf>
    <xf numFmtId="0" fontId="7" fillId="0" borderId="5" xfId="0" applyNumberFormat="1" applyFont="1" applyFill="1" applyBorder="1" applyAlignment="1">
      <alignment horizontal="center" vertical="center" shrinkToFit="1"/>
    </xf>
    <xf numFmtId="49" fontId="6" fillId="0" borderId="5" xfId="58" applyNumberFormat="1" applyFont="1" applyFill="1" applyBorder="1" applyAlignment="1">
      <alignment horizontal="left" vertical="center" shrinkToFit="1"/>
    </xf>
    <xf numFmtId="49" fontId="8" fillId="0" borderId="9" xfId="58" applyNumberFormat="1" applyFont="1" applyFill="1" applyBorder="1" applyAlignment="1">
      <alignment horizontal="left" vertical="center" shrinkToFit="1"/>
    </xf>
    <xf numFmtId="0" fontId="17" fillId="0" borderId="9" xfId="0" applyFont="1" applyFill="1" applyBorder="1" applyAlignment="1">
      <alignment horizontal="left"/>
    </xf>
    <xf numFmtId="0" fontId="17" fillId="0" borderId="9" xfId="0" applyNumberFormat="1" applyFont="1" applyFill="1" applyBorder="1" applyAlignment="1">
      <alignment horizontal="center"/>
    </xf>
    <xf numFmtId="0" fontId="21" fillId="0" borderId="0" xfId="0" applyFont="1" applyFill="1" applyAlignment="1">
      <alignment horizontal="right" vertical="center"/>
    </xf>
    <xf numFmtId="0" fontId="48" fillId="0" borderId="0" xfId="0" applyFont="1" applyFill="1" applyAlignment="1">
      <alignment horizontal="center" vertical="center"/>
    </xf>
    <xf numFmtId="49" fontId="21" fillId="0" borderId="0" xfId="0" applyNumberFormat="1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179" fontId="21" fillId="0" borderId="0" xfId="0" applyNumberFormat="1" applyFont="1" applyFill="1" applyAlignment="1">
      <alignment horizontal="right" vertical="center"/>
    </xf>
    <xf numFmtId="178" fontId="21" fillId="0" borderId="0" xfId="0" applyNumberFormat="1" applyFont="1" applyFill="1" applyAlignment="1">
      <alignment horizontal="right" vertical="center"/>
    </xf>
    <xf numFmtId="0" fontId="48" fillId="0" borderId="0" xfId="56" applyFont="1" applyBorder="1" applyAlignment="1">
      <alignment horizontal="center"/>
    </xf>
    <xf numFmtId="0" fontId="21" fillId="0" borderId="0" xfId="56" applyFont="1" applyAlignment="1">
      <alignment horizontal="right"/>
    </xf>
    <xf numFmtId="0" fontId="48" fillId="0" borderId="13" xfId="56" applyFont="1" applyBorder="1" applyAlignment="1">
      <alignment horizontal="center"/>
    </xf>
    <xf numFmtId="179" fontId="48" fillId="0" borderId="0" xfId="56" applyNumberFormat="1" applyFont="1" applyBorder="1" applyAlignment="1">
      <alignment horizontal="right"/>
    </xf>
    <xf numFmtId="0" fontId="21" fillId="0" borderId="13" xfId="56" applyFont="1" applyBorder="1" applyAlignment="1">
      <alignment horizontal="right"/>
    </xf>
    <xf numFmtId="0" fontId="48" fillId="0" borderId="9" xfId="56" applyFont="1" applyBorder="1" applyAlignment="1">
      <alignment horizontal="center"/>
    </xf>
    <xf numFmtId="49" fontId="48" fillId="0" borderId="9" xfId="56" applyNumberFormat="1" applyFont="1" applyBorder="1" applyAlignment="1">
      <alignment horizontal="center" vertical="center" shrinkToFit="1"/>
    </xf>
    <xf numFmtId="4" fontId="48" fillId="0" borderId="9" xfId="56" applyNumberFormat="1" applyFont="1" applyBorder="1" applyAlignment="1">
      <alignment horizontal="center" vertical="center" shrinkToFit="1"/>
    </xf>
    <xf numFmtId="179" fontId="48" fillId="0" borderId="8" xfId="56" applyNumberFormat="1" applyFont="1" applyBorder="1" applyAlignment="1">
      <alignment horizontal="center" vertical="center" shrinkToFit="1"/>
    </xf>
    <xf numFmtId="178" fontId="48" fillId="0" borderId="9" xfId="56" applyNumberFormat="1" applyFont="1" applyBorder="1" applyAlignment="1">
      <alignment horizontal="center" vertical="center" shrinkToFit="1"/>
    </xf>
    <xf numFmtId="0" fontId="48" fillId="0" borderId="0" xfId="56" applyFont="1" applyAlignment="1">
      <alignment horizontal="center"/>
    </xf>
    <xf numFmtId="0" fontId="21" fillId="0" borderId="9" xfId="0" applyFont="1" applyFill="1" applyBorder="1" applyAlignment="1">
      <alignment horizontal="right" vertical="center"/>
    </xf>
    <xf numFmtId="49" fontId="21" fillId="0" borderId="9" xfId="56" applyNumberFormat="1" applyFont="1" applyBorder="1" applyAlignment="1">
      <alignment horizontal="right" vertical="center" wrapText="1"/>
    </xf>
    <xf numFmtId="49" fontId="21" fillId="0" borderId="9" xfId="56" applyNumberFormat="1" applyFont="1" applyFill="1" applyBorder="1" applyAlignment="1">
      <alignment horizontal="center" vertical="center" wrapText="1"/>
    </xf>
    <xf numFmtId="179" fontId="21" fillId="0" borderId="9" xfId="56" applyNumberFormat="1" applyFont="1" applyFill="1" applyBorder="1" applyAlignment="1">
      <alignment horizontal="right" vertical="center" wrapText="1"/>
    </xf>
    <xf numFmtId="178" fontId="21" fillId="0" borderId="9" xfId="0" applyNumberFormat="1" applyFont="1" applyFill="1" applyBorder="1" applyAlignment="1">
      <alignment horizontal="right" vertical="center"/>
    </xf>
    <xf numFmtId="49" fontId="21" fillId="0" borderId="9" xfId="12" applyNumberFormat="1" applyFont="1" applyBorder="1" applyAlignment="1">
      <alignment horizontal="center" vertical="center" wrapText="1"/>
    </xf>
    <xf numFmtId="0" fontId="21" fillId="0" borderId="9" xfId="56" applyFont="1" applyFill="1" applyBorder="1" applyAlignment="1">
      <alignment horizontal="center" vertical="center"/>
    </xf>
    <xf numFmtId="49" fontId="21" fillId="2" borderId="9" xfId="56" applyNumberFormat="1" applyFont="1" applyFill="1" applyBorder="1" applyAlignment="1">
      <alignment horizontal="right" vertical="center" wrapText="1"/>
    </xf>
    <xf numFmtId="49" fontId="21" fillId="2" borderId="9" xfId="56" applyNumberFormat="1" applyFont="1" applyFill="1" applyBorder="1" applyAlignment="1">
      <alignment horizontal="center" vertical="center" wrapText="1"/>
    </xf>
    <xf numFmtId="179" fontId="21" fillId="2" borderId="9" xfId="56" applyNumberFormat="1" applyFont="1" applyFill="1" applyBorder="1" applyAlignment="1">
      <alignment horizontal="right"/>
    </xf>
    <xf numFmtId="179" fontId="21" fillId="2" borderId="9" xfId="56" applyNumberFormat="1" applyFont="1" applyFill="1" applyBorder="1" applyAlignment="1">
      <alignment horizontal="right" vertical="center" shrinkToFit="1"/>
    </xf>
    <xf numFmtId="0" fontId="21" fillId="2" borderId="9" xfId="61" applyFont="1" applyFill="1" applyBorder="1" applyAlignment="1">
      <alignment horizontal="center" vertical="center"/>
    </xf>
    <xf numFmtId="49" fontId="21" fillId="0" borderId="9" xfId="56" applyNumberFormat="1" applyFont="1" applyBorder="1" applyAlignment="1">
      <alignment horizontal="center" vertical="center" wrapText="1"/>
    </xf>
    <xf numFmtId="179" fontId="21" fillId="0" borderId="9" xfId="56" applyNumberFormat="1" applyFont="1" applyBorder="1" applyAlignment="1">
      <alignment horizontal="right" vertical="center" shrinkToFit="1"/>
    </xf>
    <xf numFmtId="49" fontId="21" fillId="0" borderId="23" xfId="21" applyNumberFormat="1" applyFont="1" applyFill="1" applyBorder="1" applyAlignment="1">
      <alignment horizontal="center" vertical="center" wrapText="1"/>
    </xf>
    <xf numFmtId="0" fontId="21" fillId="0" borderId="9" xfId="21" applyFont="1" applyFill="1" applyBorder="1" applyAlignment="1">
      <alignment horizontal="center" vertical="center"/>
    </xf>
    <xf numFmtId="49" fontId="21" fillId="0" borderId="9" xfId="56" applyNumberFormat="1" applyFont="1" applyFill="1" applyBorder="1" applyAlignment="1">
      <alignment horizontal="right" vertical="center" wrapText="1"/>
    </xf>
    <xf numFmtId="0" fontId="21" fillId="0" borderId="9" xfId="56" applyFont="1" applyBorder="1" applyAlignment="1">
      <alignment horizontal="center"/>
    </xf>
    <xf numFmtId="0" fontId="21" fillId="0" borderId="9" xfId="56" applyFont="1" applyBorder="1" applyAlignment="1">
      <alignment horizontal="center" vertical="center"/>
    </xf>
    <xf numFmtId="49" fontId="21" fillId="0" borderId="9" xfId="56" applyNumberFormat="1" applyFont="1" applyBorder="1" applyAlignment="1">
      <alignment horizontal="center" vertical="center" shrinkToFit="1"/>
    </xf>
    <xf numFmtId="49" fontId="21" fillId="0" borderId="9" xfId="21" applyNumberFormat="1" applyFont="1" applyFill="1" applyBorder="1" applyAlignment="1" applyProtection="1">
      <alignment horizontal="right" vertical="center" wrapText="1"/>
    </xf>
    <xf numFmtId="49" fontId="21" fillId="0" borderId="23" xfId="21" applyNumberFormat="1" applyFont="1" applyFill="1" applyBorder="1" applyAlignment="1" applyProtection="1">
      <alignment horizontal="center" vertical="center" wrapText="1"/>
    </xf>
    <xf numFmtId="179" fontId="21" fillId="0" borderId="9" xfId="21" applyNumberFormat="1" applyFont="1" applyFill="1" applyBorder="1" applyAlignment="1" applyProtection="1">
      <alignment horizontal="right"/>
    </xf>
    <xf numFmtId="49" fontId="21" fillId="0" borderId="9" xfId="61" applyNumberFormat="1" applyFont="1" applyBorder="1" applyAlignment="1">
      <alignment horizontal="center" vertical="center" wrapText="1"/>
    </xf>
    <xf numFmtId="179" fontId="21" fillId="0" borderId="9" xfId="61" applyNumberFormat="1" applyFont="1" applyBorder="1" applyAlignment="1">
      <alignment horizontal="right" vertical="center" wrapText="1"/>
    </xf>
    <xf numFmtId="179" fontId="21" fillId="0" borderId="9" xfId="61" applyNumberFormat="1" applyFont="1" applyFill="1" applyBorder="1" applyAlignment="1">
      <alignment horizontal="right" vertical="center" wrapText="1"/>
    </xf>
    <xf numFmtId="49" fontId="21" fillId="2" borderId="9" xfId="61" applyNumberFormat="1" applyFont="1" applyFill="1" applyBorder="1" applyAlignment="1">
      <alignment horizontal="center" vertical="center" wrapText="1"/>
    </xf>
    <xf numFmtId="179" fontId="21" fillId="2" borderId="9" xfId="61" applyNumberFormat="1" applyFont="1" applyFill="1" applyBorder="1" applyAlignment="1">
      <alignment horizontal="right" vertical="center" wrapText="1"/>
    </xf>
    <xf numFmtId="0" fontId="21" fillId="0" borderId="9" xfId="61" applyFont="1" applyBorder="1" applyAlignment="1">
      <alignment horizontal="center" vertical="center"/>
    </xf>
    <xf numFmtId="179" fontId="21" fillId="0" borderId="9" xfId="61" applyNumberFormat="1" applyFont="1" applyBorder="1" applyAlignment="1">
      <alignment horizontal="right" vertical="center"/>
    </xf>
    <xf numFmtId="49" fontId="21" fillId="0" borderId="9" xfId="61" applyNumberFormat="1" applyFont="1" applyFill="1" applyBorder="1" applyAlignment="1">
      <alignment horizontal="center" vertical="center" wrapText="1"/>
    </xf>
    <xf numFmtId="0" fontId="21" fillId="2" borderId="8" xfId="61" applyFont="1" applyFill="1" applyBorder="1" applyAlignment="1">
      <alignment horizontal="center" vertical="center"/>
    </xf>
    <xf numFmtId="49" fontId="21" fillId="0" borderId="9" xfId="61" applyNumberFormat="1" applyFont="1" applyBorder="1" applyAlignment="1">
      <alignment horizontal="right" vertical="center"/>
    </xf>
    <xf numFmtId="179" fontId="21" fillId="0" borderId="9" xfId="61" applyNumberFormat="1" applyFont="1" applyBorder="1" applyAlignment="1">
      <alignment horizontal="right" vertical="center" wrapText="1" shrinkToFit="1"/>
    </xf>
    <xf numFmtId="179" fontId="21" fillId="0" borderId="9" xfId="56" applyNumberFormat="1" applyFont="1" applyBorder="1" applyAlignment="1">
      <alignment horizontal="right" vertical="center" wrapText="1"/>
    </xf>
    <xf numFmtId="49" fontId="21" fillId="0" borderId="9" xfId="57" applyNumberFormat="1" applyFont="1" applyBorder="1" applyAlignment="1">
      <alignment horizontal="center" vertical="center" wrapText="1"/>
    </xf>
    <xf numFmtId="179" fontId="21" fillId="0" borderId="9" xfId="56" applyNumberFormat="1" applyFont="1" applyBorder="1" applyAlignment="1">
      <alignment horizontal="right"/>
    </xf>
    <xf numFmtId="49" fontId="21" fillId="0" borderId="9" xfId="0" applyNumberFormat="1" applyFont="1" applyFill="1" applyBorder="1" applyAlignment="1">
      <alignment horizontal="center" vertical="center"/>
    </xf>
    <xf numFmtId="179" fontId="21" fillId="0" borderId="9" xfId="0" applyNumberFormat="1" applyFont="1" applyFill="1" applyBorder="1" applyAlignment="1">
      <alignment horizontal="right" vertical="center"/>
    </xf>
    <xf numFmtId="0" fontId="8" fillId="0" borderId="9" xfId="0" applyFont="1" applyFill="1" applyBorder="1" applyAlignment="1" quotePrefix="1">
      <alignment vertical="center"/>
    </xf>
    <xf numFmtId="0" fontId="8" fillId="2" borderId="9" xfId="0" applyNumberFormat="1" applyFont="1" applyFill="1" applyBorder="1" applyAlignment="1" quotePrefix="1">
      <alignment horizontal="center" vertical="center" wrapText="1"/>
    </xf>
    <xf numFmtId="0" fontId="8" fillId="2" borderId="9" xfId="0" applyFont="1" applyFill="1" applyBorder="1" applyAlignment="1" quotePrefix="1">
      <alignment horizontal="center" vertical="center"/>
    </xf>
  </cellXfs>
  <cellStyles count="86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常规_Sheet1 2" xfId="12"/>
    <cellStyle name="已访问的超链接" xfId="13" builtinId="9"/>
    <cellStyle name="注释" xfId="14" builtinId="10"/>
    <cellStyle name="常规 6" xfId="15"/>
    <cellStyle name="60% - 强调文字颜色 2" xfId="16" builtinId="36"/>
    <cellStyle name="标题 4" xfId="17" builtinId="19"/>
    <cellStyle name="警告文本" xfId="18" builtinId="11"/>
    <cellStyle name="标题" xfId="19" builtinId="15"/>
    <cellStyle name="解释性文本" xfId="20" builtinId="53"/>
    <cellStyle name="常规 8" xfId="21"/>
    <cellStyle name="标题 1" xfId="22" builtinId="16"/>
    <cellStyle name="标题 2" xfId="23" builtinId="17"/>
    <cellStyle name="60% - 强调文字颜色 1" xfId="24" builtinId="32"/>
    <cellStyle name="标题 3" xfId="25" builtinId="18"/>
    <cellStyle name="60% - 强调文字颜色 4" xfId="26" builtinId="44"/>
    <cellStyle name="输出" xfId="27" builtinId="21"/>
    <cellStyle name="计算" xfId="28" builtinId="22"/>
    <cellStyle name="检查单元格" xfId="29" builtinId="23"/>
    <cellStyle name="20% - 强调文字颜色 6" xfId="30" builtinId="50"/>
    <cellStyle name="强调文字颜色 2" xfId="31" builtinId="33"/>
    <cellStyle name="链接单元格" xfId="32" builtinId="24"/>
    <cellStyle name="汇总" xfId="33" builtinId="25"/>
    <cellStyle name="好" xfId="34" builtinId="26"/>
    <cellStyle name="常规 21" xfId="35"/>
    <cellStyle name="常规 16" xfId="36"/>
    <cellStyle name="适中" xfId="37" builtinId="28"/>
    <cellStyle name="20% - 强调文字颜色 5" xfId="38" builtinId="46"/>
    <cellStyle name="强调文字颜色 1" xfId="39" builtinId="29"/>
    <cellStyle name="20% - 强调文字颜色 1" xfId="40" builtinId="30"/>
    <cellStyle name="40% - 强调文字颜色 1" xfId="41" builtinId="31"/>
    <cellStyle name="20% - 强调文字颜色 2" xfId="42" builtinId="34"/>
    <cellStyle name="40% - 强调文字颜色 2" xfId="43" builtinId="35"/>
    <cellStyle name="强调文字颜色 3" xfId="44" builtinId="37"/>
    <cellStyle name="强调文字颜色 4" xfId="45" builtinId="41"/>
    <cellStyle name="20% - 强调文字颜色 4" xfId="46" builtinId="42"/>
    <cellStyle name="40% - 强调文字颜色 4" xfId="47" builtinId="43"/>
    <cellStyle name="强调文字颜色 5" xfId="48" builtinId="45"/>
    <cellStyle name="40% - 强调文字颜色 5" xfId="49" builtinId="47"/>
    <cellStyle name="60% - 强调文字颜色 5" xfId="50" builtinId="48"/>
    <cellStyle name="强调文字颜色 6" xfId="51" builtinId="49"/>
    <cellStyle name="常规 21 2" xfId="52"/>
    <cellStyle name="常规 10" xfId="53"/>
    <cellStyle name="40% - 强调文字颜色 6" xfId="54" builtinId="51"/>
    <cellStyle name="60% - 强调文字颜色 6" xfId="55" builtinId="52"/>
    <cellStyle name="常规 2" xfId="56"/>
    <cellStyle name="常规_Sheet1" xfId="57"/>
    <cellStyle name="常规 4" xfId="58"/>
    <cellStyle name="常规 7" xfId="59"/>
    <cellStyle name="常规 70" xfId="60"/>
    <cellStyle name="常规 3" xfId="61"/>
    <cellStyle name="常规 20" xfId="62"/>
    <cellStyle name="常规 15" xfId="63"/>
    <cellStyle name="常规_Sheet1_1" xfId="64"/>
    <cellStyle name="常规 14" xfId="65"/>
    <cellStyle name="常规 2 10 2" xfId="66"/>
    <cellStyle name="常规 15 2 2" xfId="67"/>
    <cellStyle name="常规 2 2" xfId="68"/>
    <cellStyle name="常规 2 6 2" xfId="69"/>
    <cellStyle name="常规 11" xfId="70"/>
    <cellStyle name="常规 2 3 2" xfId="71"/>
    <cellStyle name="常规 5 8" xfId="72"/>
    <cellStyle name="常规 2 2 2" xfId="73"/>
    <cellStyle name="常规 2 17 2" xfId="74"/>
    <cellStyle name="常规 12 2" xfId="75"/>
    <cellStyle name="常规 5 15" xfId="76"/>
    <cellStyle name="常规 5 12" xfId="77"/>
    <cellStyle name="常规_Book1" xfId="78"/>
    <cellStyle name="常规 2 11 2" xfId="79"/>
    <cellStyle name="常规 2 5 2" xfId="80"/>
    <cellStyle name="常规 5" xfId="81"/>
    <cellStyle name="常规 2 16 2" xfId="82"/>
    <cellStyle name="常规 2 19 2" xfId="83"/>
    <cellStyle name="常规 109" xfId="84"/>
    <cellStyle name="常规 2 18 2" xfId="85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3" Type="http://schemas.openxmlformats.org/officeDocument/2006/relationships/sharedStrings" Target="sharedStrings.xml"/><Relationship Id="rId12" Type="http://schemas.openxmlformats.org/officeDocument/2006/relationships/styles" Target="styles.xml"/><Relationship Id="rId11" Type="http://schemas.openxmlformats.org/officeDocument/2006/relationships/theme" Target="theme/theme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2170"/>
  <sheetViews>
    <sheetView workbookViewId="0">
      <selection activeCell="H17" sqref="H17"/>
    </sheetView>
  </sheetViews>
  <sheetFormatPr defaultColWidth="19.3666666666667" defaultRowHeight="14.25"/>
  <cols>
    <col min="1" max="1" width="19.3666666666667" style="307" customWidth="1"/>
    <col min="2" max="2" width="19.3666666666667" style="309" customWidth="1"/>
    <col min="3" max="3" width="19.3666666666667" style="310" customWidth="1"/>
    <col min="4" max="4" width="19.3666666666667" style="311" customWidth="1"/>
    <col min="5" max="6" width="19.3666666666667" style="312" customWidth="1"/>
    <col min="7" max="16384" width="19.3666666666667" style="307" customWidth="1"/>
  </cols>
  <sheetData>
    <row r="1" s="307" customFormat="1" ht="26.25" customHeight="1" spans="1:12">
      <c r="A1" s="313" t="s">
        <v>0</v>
      </c>
      <c r="B1" s="313"/>
      <c r="C1" s="313"/>
      <c r="D1" s="313"/>
      <c r="E1" s="313"/>
      <c r="F1" s="313"/>
      <c r="G1" s="313"/>
      <c r="H1" s="314"/>
      <c r="I1" s="314"/>
      <c r="J1" s="314"/>
      <c r="K1" s="314"/>
      <c r="L1" s="314"/>
    </row>
    <row r="2" s="307" customFormat="1" ht="17.25" customHeight="1" spans="1:12">
      <c r="A2" s="315" t="s">
        <v>1</v>
      </c>
      <c r="B2" s="315"/>
      <c r="C2" s="315"/>
      <c r="D2" s="316"/>
      <c r="E2" s="317"/>
      <c r="F2" s="317"/>
      <c r="G2" s="315"/>
      <c r="H2" s="314"/>
      <c r="I2" s="314"/>
      <c r="J2" s="314"/>
      <c r="K2" s="314"/>
      <c r="L2" s="314"/>
    </row>
    <row r="3" s="308" customFormat="1" ht="19.5" customHeight="1" spans="1:12">
      <c r="A3" s="318" t="s">
        <v>2</v>
      </c>
      <c r="B3" s="319" t="s">
        <v>3</v>
      </c>
      <c r="C3" s="320" t="s">
        <v>4</v>
      </c>
      <c r="D3" s="321" t="s">
        <v>5</v>
      </c>
      <c r="E3" s="322" t="s">
        <v>6</v>
      </c>
      <c r="F3" s="322" t="s">
        <v>7</v>
      </c>
      <c r="G3" s="320" t="s">
        <v>8</v>
      </c>
      <c r="H3" s="323"/>
      <c r="I3" s="323"/>
      <c r="J3" s="323"/>
      <c r="K3" s="323"/>
      <c r="L3" s="323"/>
    </row>
    <row r="4" s="307" customFormat="1" spans="1:7">
      <c r="A4" s="324">
        <v>1</v>
      </c>
      <c r="B4" s="325" t="s">
        <v>9</v>
      </c>
      <c r="C4" s="326" t="s">
        <v>10</v>
      </c>
      <c r="D4" s="327">
        <v>1</v>
      </c>
      <c r="E4" s="328">
        <v>80</v>
      </c>
      <c r="F4" s="328">
        <f t="shared" ref="F4:F67" si="0">D4*E4</f>
        <v>80</v>
      </c>
      <c r="G4" s="324"/>
    </row>
    <row r="5" s="307" customFormat="1" spans="1:7">
      <c r="A5" s="324">
        <v>2</v>
      </c>
      <c r="B5" s="325" t="s">
        <v>11</v>
      </c>
      <c r="C5" s="326" t="s">
        <v>12</v>
      </c>
      <c r="D5" s="327">
        <v>3.7</v>
      </c>
      <c r="E5" s="328">
        <v>80</v>
      </c>
      <c r="F5" s="328">
        <f t="shared" si="0"/>
        <v>296</v>
      </c>
      <c r="G5" s="324"/>
    </row>
    <row r="6" s="307" customFormat="1" spans="1:7">
      <c r="A6" s="324">
        <v>3</v>
      </c>
      <c r="B6" s="325" t="s">
        <v>13</v>
      </c>
      <c r="C6" s="326" t="s">
        <v>14</v>
      </c>
      <c r="D6" s="327">
        <v>3</v>
      </c>
      <c r="E6" s="328">
        <v>80</v>
      </c>
      <c r="F6" s="328">
        <f t="shared" si="0"/>
        <v>240</v>
      </c>
      <c r="G6" s="324"/>
    </row>
    <row r="7" s="307" customFormat="1" spans="1:7">
      <c r="A7" s="324">
        <v>4</v>
      </c>
      <c r="B7" s="325" t="s">
        <v>15</v>
      </c>
      <c r="C7" s="326" t="s">
        <v>16</v>
      </c>
      <c r="D7" s="327">
        <v>3</v>
      </c>
      <c r="E7" s="328">
        <v>80</v>
      </c>
      <c r="F7" s="328">
        <f t="shared" si="0"/>
        <v>240</v>
      </c>
      <c r="G7" s="324"/>
    </row>
    <row r="8" s="307" customFormat="1" spans="1:7">
      <c r="A8" s="324">
        <v>5</v>
      </c>
      <c r="B8" s="325" t="s">
        <v>17</v>
      </c>
      <c r="C8" s="326" t="s">
        <v>18</v>
      </c>
      <c r="D8" s="327">
        <v>1.6</v>
      </c>
      <c r="E8" s="328">
        <v>80</v>
      </c>
      <c r="F8" s="328">
        <f t="shared" si="0"/>
        <v>128</v>
      </c>
      <c r="G8" s="324"/>
    </row>
    <row r="9" s="307" customFormat="1" spans="1:7">
      <c r="A9" s="324">
        <v>6</v>
      </c>
      <c r="B9" s="325" t="s">
        <v>19</v>
      </c>
      <c r="C9" s="326" t="s">
        <v>20</v>
      </c>
      <c r="D9" s="327">
        <v>3.6</v>
      </c>
      <c r="E9" s="328">
        <v>80</v>
      </c>
      <c r="F9" s="328">
        <f t="shared" si="0"/>
        <v>288</v>
      </c>
      <c r="G9" s="324"/>
    </row>
    <row r="10" s="307" customFormat="1" spans="1:7">
      <c r="A10" s="324">
        <v>7</v>
      </c>
      <c r="B10" s="325" t="s">
        <v>21</v>
      </c>
      <c r="C10" s="326" t="s">
        <v>22</v>
      </c>
      <c r="D10" s="327">
        <v>2.2</v>
      </c>
      <c r="E10" s="328">
        <v>80</v>
      </c>
      <c r="F10" s="328">
        <f t="shared" si="0"/>
        <v>176</v>
      </c>
      <c r="G10" s="324"/>
    </row>
    <row r="11" s="307" customFormat="1" spans="1:7">
      <c r="A11" s="324">
        <v>8</v>
      </c>
      <c r="B11" s="325" t="s">
        <v>23</v>
      </c>
      <c r="C11" s="326" t="s">
        <v>24</v>
      </c>
      <c r="D11" s="327">
        <v>1.3</v>
      </c>
      <c r="E11" s="328">
        <v>80</v>
      </c>
      <c r="F11" s="328">
        <f t="shared" si="0"/>
        <v>104</v>
      </c>
      <c r="G11" s="324"/>
    </row>
    <row r="12" s="307" customFormat="1" spans="1:7">
      <c r="A12" s="324">
        <v>9</v>
      </c>
      <c r="B12" s="325" t="s">
        <v>25</v>
      </c>
      <c r="C12" s="326" t="s">
        <v>26</v>
      </c>
      <c r="D12" s="327">
        <v>1.9</v>
      </c>
      <c r="E12" s="328">
        <v>80</v>
      </c>
      <c r="F12" s="328">
        <f t="shared" si="0"/>
        <v>152</v>
      </c>
      <c r="G12" s="324"/>
    </row>
    <row r="13" s="307" customFormat="1" spans="1:7">
      <c r="A13" s="324">
        <v>10</v>
      </c>
      <c r="B13" s="325" t="s">
        <v>27</v>
      </c>
      <c r="C13" s="326" t="s">
        <v>28</v>
      </c>
      <c r="D13" s="327">
        <v>0.6</v>
      </c>
      <c r="E13" s="328">
        <v>80</v>
      </c>
      <c r="F13" s="328">
        <f t="shared" si="0"/>
        <v>48</v>
      </c>
      <c r="G13" s="324"/>
    </row>
    <row r="14" s="307" customFormat="1" spans="1:7">
      <c r="A14" s="324">
        <v>11</v>
      </c>
      <c r="B14" s="325" t="s">
        <v>29</v>
      </c>
      <c r="C14" s="326" t="s">
        <v>30</v>
      </c>
      <c r="D14" s="327">
        <v>2.47</v>
      </c>
      <c r="E14" s="328">
        <v>80</v>
      </c>
      <c r="F14" s="328">
        <f t="shared" si="0"/>
        <v>197.6</v>
      </c>
      <c r="G14" s="324"/>
    </row>
    <row r="15" s="307" customFormat="1" spans="1:7">
      <c r="A15" s="324">
        <v>12</v>
      </c>
      <c r="B15" s="325" t="s">
        <v>31</v>
      </c>
      <c r="C15" s="326" t="s">
        <v>32</v>
      </c>
      <c r="D15" s="327">
        <v>2.2</v>
      </c>
      <c r="E15" s="328">
        <v>80</v>
      </c>
      <c r="F15" s="328">
        <f t="shared" si="0"/>
        <v>176</v>
      </c>
      <c r="G15" s="324"/>
    </row>
    <row r="16" s="307" customFormat="1" spans="1:7">
      <c r="A16" s="324">
        <v>13</v>
      </c>
      <c r="B16" s="325" t="s">
        <v>33</v>
      </c>
      <c r="C16" s="326" t="s">
        <v>34</v>
      </c>
      <c r="D16" s="327">
        <v>4.4</v>
      </c>
      <c r="E16" s="328">
        <v>80</v>
      </c>
      <c r="F16" s="328">
        <f t="shared" si="0"/>
        <v>352</v>
      </c>
      <c r="G16" s="324"/>
    </row>
    <row r="17" s="307" customFormat="1" spans="1:7">
      <c r="A17" s="324">
        <v>14</v>
      </c>
      <c r="B17" s="325" t="s">
        <v>35</v>
      </c>
      <c r="C17" s="326" t="s">
        <v>36</v>
      </c>
      <c r="D17" s="327">
        <v>3.9</v>
      </c>
      <c r="E17" s="328">
        <v>80</v>
      </c>
      <c r="F17" s="328">
        <f t="shared" si="0"/>
        <v>312</v>
      </c>
      <c r="G17" s="324"/>
    </row>
    <row r="18" s="307" customFormat="1" spans="1:7">
      <c r="A18" s="324">
        <v>15</v>
      </c>
      <c r="B18" s="325" t="s">
        <v>37</v>
      </c>
      <c r="C18" s="326" t="s">
        <v>38</v>
      </c>
      <c r="D18" s="327">
        <v>3.87</v>
      </c>
      <c r="E18" s="328">
        <v>80</v>
      </c>
      <c r="F18" s="328">
        <f t="shared" si="0"/>
        <v>309.6</v>
      </c>
      <c r="G18" s="324"/>
    </row>
    <row r="19" s="307" customFormat="1" spans="1:7">
      <c r="A19" s="324">
        <v>16</v>
      </c>
      <c r="B19" s="325" t="s">
        <v>39</v>
      </c>
      <c r="C19" s="329" t="s">
        <v>40</v>
      </c>
      <c r="D19" s="327">
        <v>2</v>
      </c>
      <c r="E19" s="328">
        <v>80</v>
      </c>
      <c r="F19" s="328">
        <f t="shared" si="0"/>
        <v>160</v>
      </c>
      <c r="G19" s="324"/>
    </row>
    <row r="20" s="307" customFormat="1" spans="1:7">
      <c r="A20" s="324">
        <v>17</v>
      </c>
      <c r="B20" s="325" t="s">
        <v>41</v>
      </c>
      <c r="C20" s="326" t="s">
        <v>42</v>
      </c>
      <c r="D20" s="327">
        <v>2.6</v>
      </c>
      <c r="E20" s="328">
        <v>80</v>
      </c>
      <c r="F20" s="328">
        <f t="shared" si="0"/>
        <v>208</v>
      </c>
      <c r="G20" s="324"/>
    </row>
    <row r="21" s="307" customFormat="1" spans="1:7">
      <c r="A21" s="324">
        <v>18</v>
      </c>
      <c r="B21" s="325" t="s">
        <v>43</v>
      </c>
      <c r="C21" s="326" t="s">
        <v>44</v>
      </c>
      <c r="D21" s="327">
        <v>4</v>
      </c>
      <c r="E21" s="328">
        <v>80</v>
      </c>
      <c r="F21" s="328">
        <f t="shared" si="0"/>
        <v>320</v>
      </c>
      <c r="G21" s="324"/>
    </row>
    <row r="22" s="307" customFormat="1" spans="1:7">
      <c r="A22" s="324">
        <v>19</v>
      </c>
      <c r="B22" s="325" t="s">
        <v>45</v>
      </c>
      <c r="C22" s="326" t="s">
        <v>46</v>
      </c>
      <c r="D22" s="327">
        <v>2.4</v>
      </c>
      <c r="E22" s="328">
        <v>80</v>
      </c>
      <c r="F22" s="328">
        <f t="shared" si="0"/>
        <v>192</v>
      </c>
      <c r="G22" s="324"/>
    </row>
    <row r="23" s="307" customFormat="1" spans="1:7">
      <c r="A23" s="324">
        <v>20</v>
      </c>
      <c r="B23" s="325" t="s">
        <v>47</v>
      </c>
      <c r="C23" s="326" t="s">
        <v>48</v>
      </c>
      <c r="D23" s="327">
        <v>1.7</v>
      </c>
      <c r="E23" s="328">
        <v>80</v>
      </c>
      <c r="F23" s="328">
        <f t="shared" si="0"/>
        <v>136</v>
      </c>
      <c r="G23" s="324"/>
    </row>
    <row r="24" s="307" customFormat="1" spans="1:7">
      <c r="A24" s="324">
        <v>21</v>
      </c>
      <c r="B24" s="325" t="s">
        <v>49</v>
      </c>
      <c r="C24" s="326" t="s">
        <v>50</v>
      </c>
      <c r="D24" s="327">
        <v>3</v>
      </c>
      <c r="E24" s="328">
        <v>80</v>
      </c>
      <c r="F24" s="328">
        <f t="shared" si="0"/>
        <v>240</v>
      </c>
      <c r="G24" s="324"/>
    </row>
    <row r="25" s="307" customFormat="1" spans="1:7">
      <c r="A25" s="324">
        <v>22</v>
      </c>
      <c r="B25" s="325" t="s">
        <v>51</v>
      </c>
      <c r="C25" s="326" t="s">
        <v>52</v>
      </c>
      <c r="D25" s="327">
        <v>2</v>
      </c>
      <c r="E25" s="328">
        <v>80</v>
      </c>
      <c r="F25" s="328">
        <f t="shared" si="0"/>
        <v>160</v>
      </c>
      <c r="G25" s="324"/>
    </row>
    <row r="26" s="307" customFormat="1" spans="1:7">
      <c r="A26" s="324">
        <v>23</v>
      </c>
      <c r="B26" s="325" t="s">
        <v>53</v>
      </c>
      <c r="C26" s="326" t="s">
        <v>54</v>
      </c>
      <c r="D26" s="327">
        <v>3.42</v>
      </c>
      <c r="E26" s="328">
        <v>80</v>
      </c>
      <c r="F26" s="328">
        <f t="shared" si="0"/>
        <v>273.6</v>
      </c>
      <c r="G26" s="324"/>
    </row>
    <row r="27" s="307" customFormat="1" spans="1:7">
      <c r="A27" s="324">
        <v>24</v>
      </c>
      <c r="B27" s="325" t="s">
        <v>55</v>
      </c>
      <c r="C27" s="326" t="s">
        <v>56</v>
      </c>
      <c r="D27" s="327">
        <v>1.4</v>
      </c>
      <c r="E27" s="328">
        <v>80</v>
      </c>
      <c r="F27" s="328">
        <f t="shared" si="0"/>
        <v>112</v>
      </c>
      <c r="G27" s="324"/>
    </row>
    <row r="28" s="307" customFormat="1" spans="1:7">
      <c r="A28" s="324">
        <v>25</v>
      </c>
      <c r="B28" s="325" t="s">
        <v>57</v>
      </c>
      <c r="C28" s="330" t="s">
        <v>58</v>
      </c>
      <c r="D28" s="327">
        <v>2.6</v>
      </c>
      <c r="E28" s="328">
        <v>80</v>
      </c>
      <c r="F28" s="328">
        <f t="shared" si="0"/>
        <v>208</v>
      </c>
      <c r="G28" s="324"/>
    </row>
    <row r="29" s="307" customFormat="1" spans="1:7">
      <c r="A29" s="324">
        <v>26</v>
      </c>
      <c r="B29" s="325" t="s">
        <v>59</v>
      </c>
      <c r="C29" s="326" t="s">
        <v>60</v>
      </c>
      <c r="D29" s="327">
        <v>2.4</v>
      </c>
      <c r="E29" s="328">
        <v>80</v>
      </c>
      <c r="F29" s="328">
        <f t="shared" si="0"/>
        <v>192</v>
      </c>
      <c r="G29" s="324"/>
    </row>
    <row r="30" s="307" customFormat="1" spans="1:7">
      <c r="A30" s="324">
        <v>27</v>
      </c>
      <c r="B30" s="325" t="s">
        <v>61</v>
      </c>
      <c r="C30" s="330" t="s">
        <v>62</v>
      </c>
      <c r="D30" s="327">
        <v>0.7</v>
      </c>
      <c r="E30" s="328">
        <v>80</v>
      </c>
      <c r="F30" s="328">
        <f t="shared" si="0"/>
        <v>56</v>
      </c>
      <c r="G30" s="324"/>
    </row>
    <row r="31" s="307" customFormat="1" spans="1:7">
      <c r="A31" s="324">
        <v>28</v>
      </c>
      <c r="B31" s="325" t="s">
        <v>63</v>
      </c>
      <c r="C31" s="326" t="s">
        <v>64</v>
      </c>
      <c r="D31" s="327">
        <v>1.7</v>
      </c>
      <c r="E31" s="328">
        <v>80</v>
      </c>
      <c r="F31" s="328">
        <f t="shared" si="0"/>
        <v>136</v>
      </c>
      <c r="G31" s="324"/>
    </row>
    <row r="32" s="307" customFormat="1" spans="1:7">
      <c r="A32" s="324">
        <v>29</v>
      </c>
      <c r="B32" s="325" t="s">
        <v>65</v>
      </c>
      <c r="C32" s="330" t="s">
        <v>66</v>
      </c>
      <c r="D32" s="327">
        <v>4.3</v>
      </c>
      <c r="E32" s="328">
        <v>80</v>
      </c>
      <c r="F32" s="328">
        <f t="shared" si="0"/>
        <v>344</v>
      </c>
      <c r="G32" s="324"/>
    </row>
    <row r="33" s="307" customFormat="1" spans="1:7">
      <c r="A33" s="324">
        <v>30</v>
      </c>
      <c r="B33" s="325" t="s">
        <v>67</v>
      </c>
      <c r="C33" s="330" t="s">
        <v>68</v>
      </c>
      <c r="D33" s="327">
        <v>2.82</v>
      </c>
      <c r="E33" s="328">
        <v>80</v>
      </c>
      <c r="F33" s="328">
        <f t="shared" si="0"/>
        <v>225.6</v>
      </c>
      <c r="G33" s="324"/>
    </row>
    <row r="34" s="307" customFormat="1" spans="1:7">
      <c r="A34" s="324">
        <v>31</v>
      </c>
      <c r="B34" s="325" t="s">
        <v>69</v>
      </c>
      <c r="C34" s="326" t="s">
        <v>70</v>
      </c>
      <c r="D34" s="327">
        <v>4.6</v>
      </c>
      <c r="E34" s="328">
        <v>80</v>
      </c>
      <c r="F34" s="328">
        <f t="shared" si="0"/>
        <v>368</v>
      </c>
      <c r="G34" s="324"/>
    </row>
    <row r="35" s="307" customFormat="1" spans="1:7">
      <c r="A35" s="324">
        <v>32</v>
      </c>
      <c r="B35" s="325" t="s">
        <v>71</v>
      </c>
      <c r="C35" s="329" t="s">
        <v>72</v>
      </c>
      <c r="D35" s="327">
        <v>2</v>
      </c>
      <c r="E35" s="328">
        <v>80</v>
      </c>
      <c r="F35" s="328">
        <f t="shared" si="0"/>
        <v>160</v>
      </c>
      <c r="G35" s="324"/>
    </row>
    <row r="36" s="307" customFormat="1" spans="1:7">
      <c r="A36" s="324">
        <v>33</v>
      </c>
      <c r="B36" s="325" t="s">
        <v>73</v>
      </c>
      <c r="C36" s="326" t="s">
        <v>74</v>
      </c>
      <c r="D36" s="327">
        <v>5</v>
      </c>
      <c r="E36" s="328">
        <v>80</v>
      </c>
      <c r="F36" s="328">
        <f t="shared" si="0"/>
        <v>400</v>
      </c>
      <c r="G36" s="324"/>
    </row>
    <row r="37" s="307" customFormat="1" spans="1:7">
      <c r="A37" s="324">
        <v>34</v>
      </c>
      <c r="B37" s="325" t="s">
        <v>75</v>
      </c>
      <c r="C37" s="326" t="s">
        <v>76</v>
      </c>
      <c r="D37" s="327">
        <v>5.5</v>
      </c>
      <c r="E37" s="328">
        <v>80</v>
      </c>
      <c r="F37" s="328">
        <f t="shared" si="0"/>
        <v>440</v>
      </c>
      <c r="G37" s="324"/>
    </row>
    <row r="38" s="307" customFormat="1" spans="1:7">
      <c r="A38" s="324">
        <v>35</v>
      </c>
      <c r="B38" s="325" t="s">
        <v>77</v>
      </c>
      <c r="C38" s="326" t="s">
        <v>78</v>
      </c>
      <c r="D38" s="327">
        <v>3.3</v>
      </c>
      <c r="E38" s="328">
        <v>80</v>
      </c>
      <c r="F38" s="328">
        <f t="shared" si="0"/>
        <v>264</v>
      </c>
      <c r="G38" s="324"/>
    </row>
    <row r="39" s="307" customFormat="1" spans="1:7">
      <c r="A39" s="324">
        <v>36</v>
      </c>
      <c r="B39" s="325" t="s">
        <v>79</v>
      </c>
      <c r="C39" s="326" t="s">
        <v>80</v>
      </c>
      <c r="D39" s="327">
        <v>2.15</v>
      </c>
      <c r="E39" s="328">
        <v>80</v>
      </c>
      <c r="F39" s="328">
        <f t="shared" si="0"/>
        <v>172</v>
      </c>
      <c r="G39" s="324"/>
    </row>
    <row r="40" s="307" customFormat="1" spans="1:7">
      <c r="A40" s="324">
        <v>37</v>
      </c>
      <c r="B40" s="325" t="s">
        <v>81</v>
      </c>
      <c r="C40" s="326" t="s">
        <v>82</v>
      </c>
      <c r="D40" s="327">
        <v>2.79</v>
      </c>
      <c r="E40" s="328">
        <v>80</v>
      </c>
      <c r="F40" s="328">
        <f t="shared" si="0"/>
        <v>223.2</v>
      </c>
      <c r="G40" s="324"/>
    </row>
    <row r="41" s="307" customFormat="1" spans="1:7">
      <c r="A41" s="324">
        <v>38</v>
      </c>
      <c r="B41" s="325" t="s">
        <v>83</v>
      </c>
      <c r="C41" s="326" t="s">
        <v>84</v>
      </c>
      <c r="D41" s="327">
        <v>1.43</v>
      </c>
      <c r="E41" s="328">
        <v>80</v>
      </c>
      <c r="F41" s="328">
        <f t="shared" si="0"/>
        <v>114.4</v>
      </c>
      <c r="G41" s="324"/>
    </row>
    <row r="42" s="307" customFormat="1" spans="1:7">
      <c r="A42" s="324">
        <v>39</v>
      </c>
      <c r="B42" s="325" t="s">
        <v>85</v>
      </c>
      <c r="C42" s="326" t="s">
        <v>62</v>
      </c>
      <c r="D42" s="327">
        <v>1.43</v>
      </c>
      <c r="E42" s="328">
        <v>80</v>
      </c>
      <c r="F42" s="328">
        <f t="shared" si="0"/>
        <v>114.4</v>
      </c>
      <c r="G42" s="324"/>
    </row>
    <row r="43" s="307" customFormat="1" spans="1:7">
      <c r="A43" s="324">
        <v>40</v>
      </c>
      <c r="B43" s="325" t="s">
        <v>86</v>
      </c>
      <c r="C43" s="326" t="s">
        <v>87</v>
      </c>
      <c r="D43" s="327">
        <v>0.8</v>
      </c>
      <c r="E43" s="328">
        <v>80</v>
      </c>
      <c r="F43" s="328">
        <f t="shared" si="0"/>
        <v>64</v>
      </c>
      <c r="G43" s="324"/>
    </row>
    <row r="44" s="307" customFormat="1" spans="1:7">
      <c r="A44" s="324">
        <v>41</v>
      </c>
      <c r="B44" s="325" t="s">
        <v>88</v>
      </c>
      <c r="C44" s="326" t="s">
        <v>89</v>
      </c>
      <c r="D44" s="327">
        <v>0.6</v>
      </c>
      <c r="E44" s="328">
        <v>80</v>
      </c>
      <c r="F44" s="328">
        <f t="shared" si="0"/>
        <v>48</v>
      </c>
      <c r="G44" s="324"/>
    </row>
    <row r="45" s="307" customFormat="1" spans="1:7">
      <c r="A45" s="324">
        <v>42</v>
      </c>
      <c r="B45" s="325" t="s">
        <v>90</v>
      </c>
      <c r="C45" s="326" t="s">
        <v>91</v>
      </c>
      <c r="D45" s="327">
        <v>0.8</v>
      </c>
      <c r="E45" s="328">
        <v>80</v>
      </c>
      <c r="F45" s="328">
        <f t="shared" si="0"/>
        <v>64</v>
      </c>
      <c r="G45" s="324"/>
    </row>
    <row r="46" s="307" customFormat="1" spans="1:7">
      <c r="A46" s="324">
        <v>43</v>
      </c>
      <c r="B46" s="325" t="s">
        <v>92</v>
      </c>
      <c r="C46" s="326" t="s">
        <v>93</v>
      </c>
      <c r="D46" s="327">
        <v>2</v>
      </c>
      <c r="E46" s="328">
        <v>80</v>
      </c>
      <c r="F46" s="328">
        <f t="shared" si="0"/>
        <v>160</v>
      </c>
      <c r="G46" s="324"/>
    </row>
    <row r="47" s="307" customFormat="1" spans="1:7">
      <c r="A47" s="324">
        <v>44</v>
      </c>
      <c r="B47" s="325" t="s">
        <v>94</v>
      </c>
      <c r="C47" s="326" t="s">
        <v>95</v>
      </c>
      <c r="D47" s="327">
        <v>0.9</v>
      </c>
      <c r="E47" s="328">
        <v>80</v>
      </c>
      <c r="F47" s="328">
        <f t="shared" si="0"/>
        <v>72</v>
      </c>
      <c r="G47" s="324"/>
    </row>
    <row r="48" s="307" customFormat="1" spans="1:7">
      <c r="A48" s="324">
        <v>45</v>
      </c>
      <c r="B48" s="325" t="s">
        <v>96</v>
      </c>
      <c r="C48" s="326" t="s">
        <v>97</v>
      </c>
      <c r="D48" s="327">
        <v>1.6</v>
      </c>
      <c r="E48" s="328">
        <v>80</v>
      </c>
      <c r="F48" s="328">
        <f t="shared" si="0"/>
        <v>128</v>
      </c>
      <c r="G48" s="324"/>
    </row>
    <row r="49" s="307" customFormat="1" spans="1:7">
      <c r="A49" s="324">
        <v>46</v>
      </c>
      <c r="B49" s="325" t="s">
        <v>98</v>
      </c>
      <c r="C49" s="326" t="s">
        <v>99</v>
      </c>
      <c r="D49" s="327">
        <v>2</v>
      </c>
      <c r="E49" s="328">
        <v>80</v>
      </c>
      <c r="F49" s="328">
        <f t="shared" si="0"/>
        <v>160</v>
      </c>
      <c r="G49" s="324"/>
    </row>
    <row r="50" s="307" customFormat="1" spans="1:7">
      <c r="A50" s="324">
        <v>47</v>
      </c>
      <c r="B50" s="325" t="s">
        <v>100</v>
      </c>
      <c r="C50" s="330" t="s">
        <v>101</v>
      </c>
      <c r="D50" s="327">
        <v>0.8</v>
      </c>
      <c r="E50" s="328">
        <v>80</v>
      </c>
      <c r="F50" s="328">
        <f t="shared" si="0"/>
        <v>64</v>
      </c>
      <c r="G50" s="324"/>
    </row>
    <row r="51" s="307" customFormat="1" spans="1:7">
      <c r="A51" s="324">
        <v>48</v>
      </c>
      <c r="B51" s="325" t="s">
        <v>102</v>
      </c>
      <c r="C51" s="326" t="s">
        <v>103</v>
      </c>
      <c r="D51" s="327">
        <v>0.7</v>
      </c>
      <c r="E51" s="328">
        <v>80</v>
      </c>
      <c r="F51" s="328">
        <f t="shared" si="0"/>
        <v>56</v>
      </c>
      <c r="G51" s="324"/>
    </row>
    <row r="52" s="307" customFormat="1" spans="1:7">
      <c r="A52" s="324">
        <v>49</v>
      </c>
      <c r="B52" s="325" t="s">
        <v>104</v>
      </c>
      <c r="C52" s="326" t="s">
        <v>105</v>
      </c>
      <c r="D52" s="327">
        <v>0.3</v>
      </c>
      <c r="E52" s="328">
        <v>80</v>
      </c>
      <c r="F52" s="328">
        <f t="shared" si="0"/>
        <v>24</v>
      </c>
      <c r="G52" s="324"/>
    </row>
    <row r="53" s="307" customFormat="1" spans="1:7">
      <c r="A53" s="324">
        <v>50</v>
      </c>
      <c r="B53" s="325" t="s">
        <v>106</v>
      </c>
      <c r="C53" s="326" t="s">
        <v>107</v>
      </c>
      <c r="D53" s="327">
        <v>1.2</v>
      </c>
      <c r="E53" s="328">
        <v>80</v>
      </c>
      <c r="F53" s="328">
        <f t="shared" si="0"/>
        <v>96</v>
      </c>
      <c r="G53" s="324"/>
    </row>
    <row r="54" s="307" customFormat="1" spans="1:7">
      <c r="A54" s="324">
        <v>51</v>
      </c>
      <c r="B54" s="325" t="s">
        <v>108</v>
      </c>
      <c r="C54" s="326" t="s">
        <v>109</v>
      </c>
      <c r="D54" s="327">
        <v>1.5</v>
      </c>
      <c r="E54" s="328">
        <v>80</v>
      </c>
      <c r="F54" s="328">
        <f t="shared" si="0"/>
        <v>120</v>
      </c>
      <c r="G54" s="324"/>
    </row>
    <row r="55" s="307" customFormat="1" spans="1:7">
      <c r="A55" s="324">
        <v>52</v>
      </c>
      <c r="B55" s="325" t="s">
        <v>110</v>
      </c>
      <c r="C55" s="326" t="s">
        <v>111</v>
      </c>
      <c r="D55" s="327">
        <v>2</v>
      </c>
      <c r="E55" s="328">
        <v>80</v>
      </c>
      <c r="F55" s="328">
        <f t="shared" si="0"/>
        <v>160</v>
      </c>
      <c r="G55" s="324"/>
    </row>
    <row r="56" s="307" customFormat="1" spans="1:7">
      <c r="A56" s="324">
        <v>53</v>
      </c>
      <c r="B56" s="325" t="s">
        <v>112</v>
      </c>
      <c r="C56" s="330" t="s">
        <v>113</v>
      </c>
      <c r="D56" s="327">
        <v>0.7</v>
      </c>
      <c r="E56" s="328">
        <v>80</v>
      </c>
      <c r="F56" s="328">
        <f t="shared" si="0"/>
        <v>56</v>
      </c>
      <c r="G56" s="324"/>
    </row>
    <row r="57" s="307" customFormat="1" spans="1:7">
      <c r="A57" s="324">
        <v>54</v>
      </c>
      <c r="B57" s="325" t="s">
        <v>114</v>
      </c>
      <c r="C57" s="326" t="s">
        <v>115</v>
      </c>
      <c r="D57" s="327">
        <v>0.8</v>
      </c>
      <c r="E57" s="328">
        <v>80</v>
      </c>
      <c r="F57" s="328">
        <f t="shared" si="0"/>
        <v>64</v>
      </c>
      <c r="G57" s="324"/>
    </row>
    <row r="58" s="307" customFormat="1" spans="1:7">
      <c r="A58" s="324">
        <v>55</v>
      </c>
      <c r="B58" s="325" t="s">
        <v>116</v>
      </c>
      <c r="C58" s="326" t="s">
        <v>117</v>
      </c>
      <c r="D58" s="327">
        <v>1.3</v>
      </c>
      <c r="E58" s="328">
        <v>80</v>
      </c>
      <c r="F58" s="328">
        <f t="shared" si="0"/>
        <v>104</v>
      </c>
      <c r="G58" s="324"/>
    </row>
    <row r="59" s="307" customFormat="1" spans="1:7">
      <c r="A59" s="324">
        <v>56</v>
      </c>
      <c r="B59" s="325" t="s">
        <v>118</v>
      </c>
      <c r="C59" s="326" t="s">
        <v>119</v>
      </c>
      <c r="D59" s="327">
        <v>0.3</v>
      </c>
      <c r="E59" s="328">
        <v>80</v>
      </c>
      <c r="F59" s="328">
        <f t="shared" si="0"/>
        <v>24</v>
      </c>
      <c r="G59" s="324"/>
    </row>
    <row r="60" s="307" customFormat="1" spans="1:7">
      <c r="A60" s="324">
        <v>57</v>
      </c>
      <c r="B60" s="325" t="s">
        <v>120</v>
      </c>
      <c r="C60" s="326" t="s">
        <v>121</v>
      </c>
      <c r="D60" s="327">
        <v>0.8</v>
      </c>
      <c r="E60" s="328">
        <v>80</v>
      </c>
      <c r="F60" s="328">
        <f t="shared" si="0"/>
        <v>64</v>
      </c>
      <c r="G60" s="324"/>
    </row>
    <row r="61" s="307" customFormat="1" spans="1:7">
      <c r="A61" s="324">
        <v>58</v>
      </c>
      <c r="B61" s="325" t="s">
        <v>122</v>
      </c>
      <c r="C61" s="326" t="s">
        <v>123</v>
      </c>
      <c r="D61" s="327">
        <v>2</v>
      </c>
      <c r="E61" s="328">
        <v>80</v>
      </c>
      <c r="F61" s="328">
        <f t="shared" si="0"/>
        <v>160</v>
      </c>
      <c r="G61" s="324"/>
    </row>
    <row r="62" s="307" customFormat="1" spans="1:7">
      <c r="A62" s="324">
        <v>59</v>
      </c>
      <c r="B62" s="331" t="s">
        <v>124</v>
      </c>
      <c r="C62" s="332" t="s">
        <v>125</v>
      </c>
      <c r="D62" s="333">
        <v>0.76</v>
      </c>
      <c r="E62" s="328">
        <v>80</v>
      </c>
      <c r="F62" s="328">
        <f t="shared" si="0"/>
        <v>60.8</v>
      </c>
      <c r="G62" s="324"/>
    </row>
    <row r="63" s="307" customFormat="1" spans="1:7">
      <c r="A63" s="324">
        <v>60</v>
      </c>
      <c r="B63" s="331" t="s">
        <v>126</v>
      </c>
      <c r="C63" s="332" t="s">
        <v>127</v>
      </c>
      <c r="D63" s="334">
        <v>0.21</v>
      </c>
      <c r="E63" s="328">
        <v>80</v>
      </c>
      <c r="F63" s="328">
        <f t="shared" si="0"/>
        <v>16.8</v>
      </c>
      <c r="G63" s="324"/>
    </row>
    <row r="64" s="307" customFormat="1" spans="1:7">
      <c r="A64" s="324">
        <v>61</v>
      </c>
      <c r="B64" s="331" t="s">
        <v>128</v>
      </c>
      <c r="C64" s="332" t="s">
        <v>129</v>
      </c>
      <c r="D64" s="334">
        <v>2.26</v>
      </c>
      <c r="E64" s="328">
        <v>80</v>
      </c>
      <c r="F64" s="328">
        <f t="shared" si="0"/>
        <v>180.8</v>
      </c>
      <c r="G64" s="324"/>
    </row>
    <row r="65" s="307" customFormat="1" spans="1:7">
      <c r="A65" s="324">
        <v>62</v>
      </c>
      <c r="B65" s="331" t="s">
        <v>130</v>
      </c>
      <c r="C65" s="332" t="s">
        <v>131</v>
      </c>
      <c r="D65" s="334">
        <v>0.7</v>
      </c>
      <c r="E65" s="328">
        <v>80</v>
      </c>
      <c r="F65" s="328">
        <f t="shared" si="0"/>
        <v>56</v>
      </c>
      <c r="G65" s="324"/>
    </row>
    <row r="66" s="307" customFormat="1" spans="1:7">
      <c r="A66" s="324">
        <v>63</v>
      </c>
      <c r="B66" s="331" t="s">
        <v>132</v>
      </c>
      <c r="C66" s="332" t="s">
        <v>133</v>
      </c>
      <c r="D66" s="334">
        <v>1.9</v>
      </c>
      <c r="E66" s="328">
        <v>80</v>
      </c>
      <c r="F66" s="328">
        <f t="shared" si="0"/>
        <v>152</v>
      </c>
      <c r="G66" s="324"/>
    </row>
    <row r="67" s="307" customFormat="1" spans="1:7">
      <c r="A67" s="324">
        <v>64</v>
      </c>
      <c r="B67" s="331" t="s">
        <v>134</v>
      </c>
      <c r="C67" s="332" t="s">
        <v>135</v>
      </c>
      <c r="D67" s="334">
        <v>0.31</v>
      </c>
      <c r="E67" s="328">
        <v>80</v>
      </c>
      <c r="F67" s="328">
        <f t="shared" si="0"/>
        <v>24.8</v>
      </c>
      <c r="G67" s="324"/>
    </row>
    <row r="68" s="307" customFormat="1" spans="1:7">
      <c r="A68" s="324">
        <v>65</v>
      </c>
      <c r="B68" s="331" t="s">
        <v>136</v>
      </c>
      <c r="C68" s="332" t="s">
        <v>137</v>
      </c>
      <c r="D68" s="334">
        <v>2.55</v>
      </c>
      <c r="E68" s="328">
        <v>80</v>
      </c>
      <c r="F68" s="328">
        <f t="shared" ref="F68:F131" si="1">D68*E68</f>
        <v>204</v>
      </c>
      <c r="G68" s="324"/>
    </row>
    <row r="69" s="307" customFormat="1" spans="1:7">
      <c r="A69" s="324">
        <v>66</v>
      </c>
      <c r="B69" s="331" t="s">
        <v>138</v>
      </c>
      <c r="C69" s="332" t="s">
        <v>139</v>
      </c>
      <c r="D69" s="334">
        <v>0.59</v>
      </c>
      <c r="E69" s="328">
        <v>80</v>
      </c>
      <c r="F69" s="328">
        <f t="shared" si="1"/>
        <v>47.2</v>
      </c>
      <c r="G69" s="324"/>
    </row>
    <row r="70" s="307" customFormat="1" spans="1:7">
      <c r="A70" s="324">
        <v>67</v>
      </c>
      <c r="B70" s="331" t="s">
        <v>140</v>
      </c>
      <c r="C70" s="332" t="s">
        <v>141</v>
      </c>
      <c r="D70" s="334">
        <v>1.66</v>
      </c>
      <c r="E70" s="328">
        <v>80</v>
      </c>
      <c r="F70" s="328">
        <f t="shared" si="1"/>
        <v>132.8</v>
      </c>
      <c r="G70" s="324"/>
    </row>
    <row r="71" s="307" customFormat="1" spans="1:7">
      <c r="A71" s="324">
        <v>68</v>
      </c>
      <c r="B71" s="331" t="s">
        <v>142</v>
      </c>
      <c r="C71" s="332" t="s">
        <v>143</v>
      </c>
      <c r="D71" s="334">
        <v>2.05</v>
      </c>
      <c r="E71" s="328">
        <v>80</v>
      </c>
      <c r="F71" s="328">
        <f t="shared" si="1"/>
        <v>164</v>
      </c>
      <c r="G71" s="324"/>
    </row>
    <row r="72" s="307" customFormat="1" spans="1:7">
      <c r="A72" s="324">
        <v>69</v>
      </c>
      <c r="B72" s="331" t="s">
        <v>144</v>
      </c>
      <c r="C72" s="332" t="s">
        <v>145</v>
      </c>
      <c r="D72" s="334">
        <v>2.49</v>
      </c>
      <c r="E72" s="328">
        <v>80</v>
      </c>
      <c r="F72" s="328">
        <f t="shared" si="1"/>
        <v>199.2</v>
      </c>
      <c r="G72" s="324"/>
    </row>
    <row r="73" s="307" customFormat="1" spans="1:7">
      <c r="A73" s="324">
        <v>70</v>
      </c>
      <c r="B73" s="331" t="s">
        <v>146</v>
      </c>
      <c r="C73" s="332" t="s">
        <v>147</v>
      </c>
      <c r="D73" s="334">
        <v>2.43</v>
      </c>
      <c r="E73" s="328">
        <v>80</v>
      </c>
      <c r="F73" s="328">
        <f t="shared" si="1"/>
        <v>194.4</v>
      </c>
      <c r="G73" s="324"/>
    </row>
    <row r="74" s="307" customFormat="1" spans="1:7">
      <c r="A74" s="324">
        <v>71</v>
      </c>
      <c r="B74" s="331" t="s">
        <v>148</v>
      </c>
      <c r="C74" s="332" t="s">
        <v>149</v>
      </c>
      <c r="D74" s="334">
        <v>0.84</v>
      </c>
      <c r="E74" s="328">
        <v>80</v>
      </c>
      <c r="F74" s="328">
        <f t="shared" si="1"/>
        <v>67.2</v>
      </c>
      <c r="G74" s="324"/>
    </row>
    <row r="75" s="307" customFormat="1" spans="1:7">
      <c r="A75" s="324">
        <v>72</v>
      </c>
      <c r="B75" s="331" t="s">
        <v>150</v>
      </c>
      <c r="C75" s="332" t="s">
        <v>151</v>
      </c>
      <c r="D75" s="334">
        <v>1.92</v>
      </c>
      <c r="E75" s="328">
        <v>80</v>
      </c>
      <c r="F75" s="328">
        <f t="shared" si="1"/>
        <v>153.6</v>
      </c>
      <c r="G75" s="324"/>
    </row>
    <row r="76" s="307" customFormat="1" spans="1:7">
      <c r="A76" s="324">
        <v>73</v>
      </c>
      <c r="B76" s="331" t="s">
        <v>152</v>
      </c>
      <c r="C76" s="332" t="s">
        <v>153</v>
      </c>
      <c r="D76" s="334">
        <v>1.07</v>
      </c>
      <c r="E76" s="328">
        <v>80</v>
      </c>
      <c r="F76" s="328">
        <f t="shared" si="1"/>
        <v>85.6</v>
      </c>
      <c r="G76" s="324"/>
    </row>
    <row r="77" s="307" customFormat="1" spans="1:7">
      <c r="A77" s="324">
        <v>74</v>
      </c>
      <c r="B77" s="331" t="s">
        <v>154</v>
      </c>
      <c r="C77" s="332" t="s">
        <v>155</v>
      </c>
      <c r="D77" s="334">
        <v>1.85</v>
      </c>
      <c r="E77" s="328">
        <v>80</v>
      </c>
      <c r="F77" s="328">
        <f t="shared" si="1"/>
        <v>148</v>
      </c>
      <c r="G77" s="324"/>
    </row>
    <row r="78" s="307" customFormat="1" spans="1:7">
      <c r="A78" s="324">
        <v>75</v>
      </c>
      <c r="B78" s="331" t="s">
        <v>156</v>
      </c>
      <c r="C78" s="332" t="s">
        <v>157</v>
      </c>
      <c r="D78" s="334">
        <v>2.12</v>
      </c>
      <c r="E78" s="328">
        <v>80</v>
      </c>
      <c r="F78" s="328">
        <f t="shared" si="1"/>
        <v>169.6</v>
      </c>
      <c r="G78" s="324"/>
    </row>
    <row r="79" s="307" customFormat="1" spans="1:7">
      <c r="A79" s="324">
        <v>76</v>
      </c>
      <c r="B79" s="331" t="s">
        <v>158</v>
      </c>
      <c r="C79" s="332" t="s">
        <v>159</v>
      </c>
      <c r="D79" s="334">
        <v>1.49</v>
      </c>
      <c r="E79" s="328">
        <v>80</v>
      </c>
      <c r="F79" s="328">
        <f t="shared" si="1"/>
        <v>119.2</v>
      </c>
      <c r="G79" s="324"/>
    </row>
    <row r="80" s="307" customFormat="1" spans="1:7">
      <c r="A80" s="324">
        <v>77</v>
      </c>
      <c r="B80" s="331" t="s">
        <v>160</v>
      </c>
      <c r="C80" s="332" t="s">
        <v>161</v>
      </c>
      <c r="D80" s="334">
        <v>0.51</v>
      </c>
      <c r="E80" s="328">
        <v>80</v>
      </c>
      <c r="F80" s="328">
        <f t="shared" si="1"/>
        <v>40.8</v>
      </c>
      <c r="G80" s="324"/>
    </row>
    <row r="81" s="307" customFormat="1" spans="1:7">
      <c r="A81" s="324">
        <v>78</v>
      </c>
      <c r="B81" s="331" t="s">
        <v>162</v>
      </c>
      <c r="C81" s="332" t="s">
        <v>163</v>
      </c>
      <c r="D81" s="334">
        <v>2.1</v>
      </c>
      <c r="E81" s="328">
        <v>80</v>
      </c>
      <c r="F81" s="328">
        <f t="shared" si="1"/>
        <v>168</v>
      </c>
      <c r="G81" s="324"/>
    </row>
    <row r="82" s="307" customFormat="1" spans="1:7">
      <c r="A82" s="324">
        <v>79</v>
      </c>
      <c r="B82" s="331" t="s">
        <v>164</v>
      </c>
      <c r="C82" s="332" t="s">
        <v>165</v>
      </c>
      <c r="D82" s="334">
        <v>0.7</v>
      </c>
      <c r="E82" s="328">
        <v>80</v>
      </c>
      <c r="F82" s="328">
        <f t="shared" si="1"/>
        <v>56</v>
      </c>
      <c r="G82" s="324"/>
    </row>
    <row r="83" s="307" customFormat="1" spans="1:7">
      <c r="A83" s="324">
        <v>80</v>
      </c>
      <c r="B83" s="331" t="s">
        <v>166</v>
      </c>
      <c r="C83" s="332" t="s">
        <v>167</v>
      </c>
      <c r="D83" s="334">
        <v>4.02</v>
      </c>
      <c r="E83" s="328">
        <v>80</v>
      </c>
      <c r="F83" s="328">
        <f t="shared" si="1"/>
        <v>321.6</v>
      </c>
      <c r="G83" s="324"/>
    </row>
    <row r="84" s="307" customFormat="1" spans="1:7">
      <c r="A84" s="324">
        <v>81</v>
      </c>
      <c r="B84" s="331" t="s">
        <v>168</v>
      </c>
      <c r="C84" s="332" t="s">
        <v>169</v>
      </c>
      <c r="D84" s="334">
        <v>2.72</v>
      </c>
      <c r="E84" s="328">
        <v>80</v>
      </c>
      <c r="F84" s="328">
        <f t="shared" si="1"/>
        <v>217.6</v>
      </c>
      <c r="G84" s="324"/>
    </row>
    <row r="85" s="307" customFormat="1" spans="1:7">
      <c r="A85" s="324">
        <v>82</v>
      </c>
      <c r="B85" s="331" t="s">
        <v>170</v>
      </c>
      <c r="C85" s="332" t="s">
        <v>171</v>
      </c>
      <c r="D85" s="334">
        <v>2.43</v>
      </c>
      <c r="E85" s="328">
        <v>80</v>
      </c>
      <c r="F85" s="328">
        <f t="shared" si="1"/>
        <v>194.4</v>
      </c>
      <c r="G85" s="324"/>
    </row>
    <row r="86" s="307" customFormat="1" spans="1:7">
      <c r="A86" s="324">
        <v>83</v>
      </c>
      <c r="B86" s="331" t="s">
        <v>172</v>
      </c>
      <c r="C86" s="332" t="s">
        <v>173</v>
      </c>
      <c r="D86" s="334">
        <v>1</v>
      </c>
      <c r="E86" s="328">
        <v>80</v>
      </c>
      <c r="F86" s="328">
        <f t="shared" si="1"/>
        <v>80</v>
      </c>
      <c r="G86" s="324"/>
    </row>
    <row r="87" s="307" customFormat="1" spans="1:7">
      <c r="A87" s="324">
        <v>84</v>
      </c>
      <c r="B87" s="331" t="s">
        <v>174</v>
      </c>
      <c r="C87" s="332" t="s">
        <v>175</v>
      </c>
      <c r="D87" s="334">
        <v>1.4</v>
      </c>
      <c r="E87" s="328">
        <v>80</v>
      </c>
      <c r="F87" s="328">
        <f t="shared" si="1"/>
        <v>112</v>
      </c>
      <c r="G87" s="324"/>
    </row>
    <row r="88" s="307" customFormat="1" spans="1:7">
      <c r="A88" s="324">
        <v>85</v>
      </c>
      <c r="B88" s="331" t="s">
        <v>176</v>
      </c>
      <c r="C88" s="332" t="s">
        <v>177</v>
      </c>
      <c r="D88" s="334">
        <v>3.4</v>
      </c>
      <c r="E88" s="328">
        <v>80</v>
      </c>
      <c r="F88" s="328">
        <f t="shared" si="1"/>
        <v>272</v>
      </c>
      <c r="G88" s="324"/>
    </row>
    <row r="89" s="307" customFormat="1" spans="1:7">
      <c r="A89" s="324">
        <v>86</v>
      </c>
      <c r="B89" s="331" t="s">
        <v>178</v>
      </c>
      <c r="C89" s="332" t="s">
        <v>179</v>
      </c>
      <c r="D89" s="334">
        <v>2.65</v>
      </c>
      <c r="E89" s="328">
        <v>80</v>
      </c>
      <c r="F89" s="328">
        <f t="shared" si="1"/>
        <v>212</v>
      </c>
      <c r="G89" s="324"/>
    </row>
    <row r="90" s="307" customFormat="1" spans="1:7">
      <c r="A90" s="324">
        <v>87</v>
      </c>
      <c r="B90" s="331" t="s">
        <v>180</v>
      </c>
      <c r="C90" s="332" t="s">
        <v>181</v>
      </c>
      <c r="D90" s="334">
        <v>2.07</v>
      </c>
      <c r="E90" s="328">
        <v>80</v>
      </c>
      <c r="F90" s="328">
        <f t="shared" si="1"/>
        <v>165.6</v>
      </c>
      <c r="G90" s="324"/>
    </row>
    <row r="91" s="307" customFormat="1" spans="1:7">
      <c r="A91" s="324">
        <v>88</v>
      </c>
      <c r="B91" s="331" t="s">
        <v>182</v>
      </c>
      <c r="C91" s="332" t="s">
        <v>183</v>
      </c>
      <c r="D91" s="334">
        <v>1.25</v>
      </c>
      <c r="E91" s="328">
        <v>80</v>
      </c>
      <c r="F91" s="328">
        <f t="shared" si="1"/>
        <v>100</v>
      </c>
      <c r="G91" s="324"/>
    </row>
    <row r="92" s="307" customFormat="1" spans="1:7">
      <c r="A92" s="324">
        <v>89</v>
      </c>
      <c r="B92" s="331" t="s">
        <v>184</v>
      </c>
      <c r="C92" s="332" t="s">
        <v>185</v>
      </c>
      <c r="D92" s="334">
        <v>0.8</v>
      </c>
      <c r="E92" s="328">
        <v>80</v>
      </c>
      <c r="F92" s="328">
        <f t="shared" si="1"/>
        <v>64</v>
      </c>
      <c r="G92" s="324"/>
    </row>
    <row r="93" s="307" customFormat="1" spans="1:7">
      <c r="A93" s="324">
        <v>90</v>
      </c>
      <c r="B93" s="331" t="s">
        <v>186</v>
      </c>
      <c r="C93" s="332" t="s">
        <v>187</v>
      </c>
      <c r="D93" s="334">
        <v>3.62</v>
      </c>
      <c r="E93" s="328">
        <v>80</v>
      </c>
      <c r="F93" s="328">
        <f t="shared" si="1"/>
        <v>289.6</v>
      </c>
      <c r="G93" s="324"/>
    </row>
    <row r="94" s="307" customFormat="1" spans="1:7">
      <c r="A94" s="324">
        <v>91</v>
      </c>
      <c r="B94" s="331" t="s">
        <v>188</v>
      </c>
      <c r="C94" s="332" t="s">
        <v>189</v>
      </c>
      <c r="D94" s="334">
        <v>2.68</v>
      </c>
      <c r="E94" s="328">
        <v>80</v>
      </c>
      <c r="F94" s="328">
        <f t="shared" si="1"/>
        <v>214.4</v>
      </c>
      <c r="G94" s="324"/>
    </row>
    <row r="95" s="307" customFormat="1" spans="1:7">
      <c r="A95" s="324">
        <v>92</v>
      </c>
      <c r="B95" s="331" t="s">
        <v>190</v>
      </c>
      <c r="C95" s="332" t="s">
        <v>191</v>
      </c>
      <c r="D95" s="334">
        <v>1.55</v>
      </c>
      <c r="E95" s="328">
        <v>80</v>
      </c>
      <c r="F95" s="328">
        <f t="shared" si="1"/>
        <v>124</v>
      </c>
      <c r="G95" s="324"/>
    </row>
    <row r="96" s="307" customFormat="1" spans="1:7">
      <c r="A96" s="324">
        <v>93</v>
      </c>
      <c r="B96" s="331" t="s">
        <v>192</v>
      </c>
      <c r="C96" s="332" t="s">
        <v>193</v>
      </c>
      <c r="D96" s="334">
        <v>4.49</v>
      </c>
      <c r="E96" s="328">
        <v>80</v>
      </c>
      <c r="F96" s="328">
        <f t="shared" si="1"/>
        <v>359.2</v>
      </c>
      <c r="G96" s="324"/>
    </row>
    <row r="97" s="307" customFormat="1" spans="1:7">
      <c r="A97" s="324">
        <v>94</v>
      </c>
      <c r="B97" s="331" t="s">
        <v>194</v>
      </c>
      <c r="C97" s="332" t="s">
        <v>195</v>
      </c>
      <c r="D97" s="334">
        <v>1.61</v>
      </c>
      <c r="E97" s="328">
        <v>80</v>
      </c>
      <c r="F97" s="328">
        <f t="shared" si="1"/>
        <v>128.8</v>
      </c>
      <c r="G97" s="324"/>
    </row>
    <row r="98" s="307" customFormat="1" spans="1:7">
      <c r="A98" s="324">
        <v>95</v>
      </c>
      <c r="B98" s="331" t="s">
        <v>196</v>
      </c>
      <c r="C98" s="332" t="s">
        <v>197</v>
      </c>
      <c r="D98" s="334">
        <v>2.09</v>
      </c>
      <c r="E98" s="328">
        <v>80</v>
      </c>
      <c r="F98" s="328">
        <f t="shared" si="1"/>
        <v>167.2</v>
      </c>
      <c r="G98" s="324"/>
    </row>
    <row r="99" s="307" customFormat="1" spans="1:7">
      <c r="A99" s="324">
        <v>96</v>
      </c>
      <c r="B99" s="331" t="s">
        <v>198</v>
      </c>
      <c r="C99" s="332" t="s">
        <v>199</v>
      </c>
      <c r="D99" s="334">
        <v>3.24</v>
      </c>
      <c r="E99" s="328">
        <v>80</v>
      </c>
      <c r="F99" s="328">
        <f t="shared" si="1"/>
        <v>259.2</v>
      </c>
      <c r="G99" s="324"/>
    </row>
    <row r="100" s="307" customFormat="1" spans="1:7">
      <c r="A100" s="324">
        <v>97</v>
      </c>
      <c r="B100" s="331" t="s">
        <v>200</v>
      </c>
      <c r="C100" s="332" t="s">
        <v>201</v>
      </c>
      <c r="D100" s="334">
        <v>1.43</v>
      </c>
      <c r="E100" s="328">
        <v>80</v>
      </c>
      <c r="F100" s="328">
        <f t="shared" si="1"/>
        <v>114.4</v>
      </c>
      <c r="G100" s="324"/>
    </row>
    <row r="101" s="307" customFormat="1" spans="1:7">
      <c r="A101" s="324">
        <v>98</v>
      </c>
      <c r="B101" s="331" t="s">
        <v>202</v>
      </c>
      <c r="C101" s="332" t="s">
        <v>203</v>
      </c>
      <c r="D101" s="334">
        <v>3.4</v>
      </c>
      <c r="E101" s="328">
        <v>80</v>
      </c>
      <c r="F101" s="328">
        <f t="shared" si="1"/>
        <v>272</v>
      </c>
      <c r="G101" s="324"/>
    </row>
    <row r="102" s="307" customFormat="1" spans="1:7">
      <c r="A102" s="324">
        <v>99</v>
      </c>
      <c r="B102" s="331" t="s">
        <v>204</v>
      </c>
      <c r="C102" s="332" t="s">
        <v>205</v>
      </c>
      <c r="D102" s="334">
        <v>0.61</v>
      </c>
      <c r="E102" s="328">
        <v>80</v>
      </c>
      <c r="F102" s="328">
        <f t="shared" si="1"/>
        <v>48.8</v>
      </c>
      <c r="G102" s="324"/>
    </row>
    <row r="103" s="307" customFormat="1" spans="1:7">
      <c r="A103" s="324">
        <v>100</v>
      </c>
      <c r="B103" s="331" t="s">
        <v>206</v>
      </c>
      <c r="C103" s="332" t="s">
        <v>207</v>
      </c>
      <c r="D103" s="334">
        <v>1.73</v>
      </c>
      <c r="E103" s="328">
        <v>80</v>
      </c>
      <c r="F103" s="328">
        <f t="shared" si="1"/>
        <v>138.4</v>
      </c>
      <c r="G103" s="324"/>
    </row>
    <row r="104" s="307" customFormat="1" spans="1:7">
      <c r="A104" s="324">
        <v>101</v>
      </c>
      <c r="B104" s="331" t="s">
        <v>208</v>
      </c>
      <c r="C104" s="332" t="s">
        <v>209</v>
      </c>
      <c r="D104" s="334">
        <v>1.78</v>
      </c>
      <c r="E104" s="328">
        <v>80</v>
      </c>
      <c r="F104" s="328">
        <f t="shared" si="1"/>
        <v>142.4</v>
      </c>
      <c r="G104" s="324"/>
    </row>
    <row r="105" s="307" customFormat="1" spans="1:7">
      <c r="A105" s="324">
        <v>102</v>
      </c>
      <c r="B105" s="331" t="s">
        <v>210</v>
      </c>
      <c r="C105" s="332" t="s">
        <v>211</v>
      </c>
      <c r="D105" s="334">
        <v>0.7</v>
      </c>
      <c r="E105" s="328">
        <v>80</v>
      </c>
      <c r="F105" s="328">
        <f t="shared" si="1"/>
        <v>56</v>
      </c>
      <c r="G105" s="324"/>
    </row>
    <row r="106" s="307" customFormat="1" spans="1:7">
      <c r="A106" s="324">
        <v>103</v>
      </c>
      <c r="B106" s="331" t="s">
        <v>212</v>
      </c>
      <c r="C106" s="332" t="s">
        <v>213</v>
      </c>
      <c r="D106" s="334">
        <v>2.37</v>
      </c>
      <c r="E106" s="328">
        <v>80</v>
      </c>
      <c r="F106" s="328">
        <f t="shared" si="1"/>
        <v>189.6</v>
      </c>
      <c r="G106" s="324"/>
    </row>
    <row r="107" s="307" customFormat="1" spans="1:7">
      <c r="A107" s="324">
        <v>104</v>
      </c>
      <c r="B107" s="331" t="s">
        <v>214</v>
      </c>
      <c r="C107" s="332" t="s">
        <v>215</v>
      </c>
      <c r="D107" s="334">
        <v>1.66</v>
      </c>
      <c r="E107" s="328">
        <v>80</v>
      </c>
      <c r="F107" s="328">
        <f t="shared" si="1"/>
        <v>132.8</v>
      </c>
      <c r="G107" s="324"/>
    </row>
    <row r="108" s="307" customFormat="1" spans="1:7">
      <c r="A108" s="324">
        <v>105</v>
      </c>
      <c r="B108" s="331" t="s">
        <v>216</v>
      </c>
      <c r="C108" s="332" t="s">
        <v>217</v>
      </c>
      <c r="D108" s="334">
        <v>5.01</v>
      </c>
      <c r="E108" s="328">
        <v>80</v>
      </c>
      <c r="F108" s="328">
        <f t="shared" si="1"/>
        <v>400.8</v>
      </c>
      <c r="G108" s="324"/>
    </row>
    <row r="109" s="307" customFormat="1" spans="1:7">
      <c r="A109" s="324">
        <v>106</v>
      </c>
      <c r="B109" s="331" t="s">
        <v>218</v>
      </c>
      <c r="C109" s="332" t="s">
        <v>219</v>
      </c>
      <c r="D109" s="334">
        <v>4.3</v>
      </c>
      <c r="E109" s="328">
        <v>80</v>
      </c>
      <c r="F109" s="328">
        <f t="shared" si="1"/>
        <v>344</v>
      </c>
      <c r="G109" s="324"/>
    </row>
    <row r="110" s="307" customFormat="1" spans="1:7">
      <c r="A110" s="324">
        <v>107</v>
      </c>
      <c r="B110" s="331" t="s">
        <v>220</v>
      </c>
      <c r="C110" s="332" t="s">
        <v>221</v>
      </c>
      <c r="D110" s="334">
        <v>5.11</v>
      </c>
      <c r="E110" s="328">
        <v>80</v>
      </c>
      <c r="F110" s="328">
        <f t="shared" si="1"/>
        <v>408.8</v>
      </c>
      <c r="G110" s="324"/>
    </row>
    <row r="111" s="307" customFormat="1" spans="1:7">
      <c r="A111" s="324">
        <v>108</v>
      </c>
      <c r="B111" s="331" t="s">
        <v>222</v>
      </c>
      <c r="C111" s="332" t="s">
        <v>223</v>
      </c>
      <c r="D111" s="334">
        <v>0.96</v>
      </c>
      <c r="E111" s="328">
        <v>80</v>
      </c>
      <c r="F111" s="328">
        <f t="shared" si="1"/>
        <v>76.8</v>
      </c>
      <c r="G111" s="324"/>
    </row>
    <row r="112" s="307" customFormat="1" spans="1:7">
      <c r="A112" s="324">
        <v>109</v>
      </c>
      <c r="B112" s="331" t="s">
        <v>224</v>
      </c>
      <c r="C112" s="332" t="s">
        <v>225</v>
      </c>
      <c r="D112" s="334">
        <v>2.62</v>
      </c>
      <c r="E112" s="328">
        <v>80</v>
      </c>
      <c r="F112" s="328">
        <f t="shared" si="1"/>
        <v>209.6</v>
      </c>
      <c r="G112" s="324"/>
    </row>
    <row r="113" s="307" customFormat="1" spans="1:7">
      <c r="A113" s="324">
        <v>110</v>
      </c>
      <c r="B113" s="331" t="s">
        <v>226</v>
      </c>
      <c r="C113" s="332" t="s">
        <v>227</v>
      </c>
      <c r="D113" s="334">
        <v>6.86</v>
      </c>
      <c r="E113" s="328">
        <v>80</v>
      </c>
      <c r="F113" s="328">
        <f t="shared" si="1"/>
        <v>548.8</v>
      </c>
      <c r="G113" s="324"/>
    </row>
    <row r="114" s="307" customFormat="1" spans="1:7">
      <c r="A114" s="324">
        <v>111</v>
      </c>
      <c r="B114" s="331" t="s">
        <v>228</v>
      </c>
      <c r="C114" s="332" t="s">
        <v>229</v>
      </c>
      <c r="D114" s="334">
        <v>1.6</v>
      </c>
      <c r="E114" s="328">
        <v>80</v>
      </c>
      <c r="F114" s="328">
        <f t="shared" si="1"/>
        <v>128</v>
      </c>
      <c r="G114" s="324"/>
    </row>
    <row r="115" s="307" customFormat="1" spans="1:7">
      <c r="A115" s="324">
        <v>112</v>
      </c>
      <c r="B115" s="331" t="s">
        <v>230</v>
      </c>
      <c r="C115" s="332" t="s">
        <v>231</v>
      </c>
      <c r="D115" s="334">
        <v>0.37</v>
      </c>
      <c r="E115" s="328">
        <v>80</v>
      </c>
      <c r="F115" s="328">
        <f t="shared" si="1"/>
        <v>29.6</v>
      </c>
      <c r="G115" s="324"/>
    </row>
    <row r="116" s="307" customFormat="1" spans="1:7">
      <c r="A116" s="324">
        <v>113</v>
      </c>
      <c r="B116" s="331" t="s">
        <v>232</v>
      </c>
      <c r="C116" s="332" t="s">
        <v>233</v>
      </c>
      <c r="D116" s="334">
        <v>1.62</v>
      </c>
      <c r="E116" s="328">
        <v>80</v>
      </c>
      <c r="F116" s="328">
        <f t="shared" si="1"/>
        <v>129.6</v>
      </c>
      <c r="G116" s="324"/>
    </row>
    <row r="117" s="307" customFormat="1" spans="1:7">
      <c r="A117" s="324">
        <v>114</v>
      </c>
      <c r="B117" s="331" t="s">
        <v>234</v>
      </c>
      <c r="C117" s="332" t="s">
        <v>235</v>
      </c>
      <c r="D117" s="334">
        <v>2.03</v>
      </c>
      <c r="E117" s="328">
        <v>80</v>
      </c>
      <c r="F117" s="328">
        <f t="shared" si="1"/>
        <v>162.4</v>
      </c>
      <c r="G117" s="324"/>
    </row>
    <row r="118" s="307" customFormat="1" spans="1:7">
      <c r="A118" s="324">
        <v>115</v>
      </c>
      <c r="B118" s="331" t="s">
        <v>236</v>
      </c>
      <c r="C118" s="332" t="s">
        <v>237</v>
      </c>
      <c r="D118" s="334">
        <v>0.96</v>
      </c>
      <c r="E118" s="328">
        <v>80</v>
      </c>
      <c r="F118" s="328">
        <f t="shared" si="1"/>
        <v>76.8</v>
      </c>
      <c r="G118" s="324"/>
    </row>
    <row r="119" s="307" customFormat="1" spans="1:7">
      <c r="A119" s="324">
        <v>116</v>
      </c>
      <c r="B119" s="331" t="s">
        <v>238</v>
      </c>
      <c r="C119" s="332" t="s">
        <v>239</v>
      </c>
      <c r="D119" s="334">
        <v>0.05</v>
      </c>
      <c r="E119" s="328">
        <v>80</v>
      </c>
      <c r="F119" s="328">
        <f t="shared" si="1"/>
        <v>4</v>
      </c>
      <c r="G119" s="324"/>
    </row>
    <row r="120" s="307" customFormat="1" spans="1:7">
      <c r="A120" s="324">
        <v>117</v>
      </c>
      <c r="B120" s="331" t="s">
        <v>240</v>
      </c>
      <c r="C120" s="332" t="s">
        <v>241</v>
      </c>
      <c r="D120" s="334">
        <v>1.43</v>
      </c>
      <c r="E120" s="328">
        <v>80</v>
      </c>
      <c r="F120" s="328">
        <f t="shared" si="1"/>
        <v>114.4</v>
      </c>
      <c r="G120" s="324"/>
    </row>
    <row r="121" s="307" customFormat="1" spans="1:7">
      <c r="A121" s="324">
        <v>118</v>
      </c>
      <c r="B121" s="331" t="s">
        <v>242</v>
      </c>
      <c r="C121" s="332" t="s">
        <v>243</v>
      </c>
      <c r="D121" s="334">
        <v>1.42</v>
      </c>
      <c r="E121" s="328">
        <v>80</v>
      </c>
      <c r="F121" s="328">
        <f t="shared" si="1"/>
        <v>113.6</v>
      </c>
      <c r="G121" s="324"/>
    </row>
    <row r="122" s="307" customFormat="1" spans="1:7">
      <c r="A122" s="324">
        <v>119</v>
      </c>
      <c r="B122" s="331" t="s">
        <v>244</v>
      </c>
      <c r="C122" s="332" t="s">
        <v>245</v>
      </c>
      <c r="D122" s="334">
        <v>0.6</v>
      </c>
      <c r="E122" s="328">
        <v>80</v>
      </c>
      <c r="F122" s="328">
        <f t="shared" si="1"/>
        <v>48</v>
      </c>
      <c r="G122" s="324"/>
    </row>
    <row r="123" s="307" customFormat="1" spans="1:7">
      <c r="A123" s="324">
        <v>120</v>
      </c>
      <c r="B123" s="331" t="s">
        <v>246</v>
      </c>
      <c r="C123" s="332" t="s">
        <v>209</v>
      </c>
      <c r="D123" s="334">
        <v>1.2</v>
      </c>
      <c r="E123" s="328">
        <v>80</v>
      </c>
      <c r="F123" s="328">
        <f t="shared" si="1"/>
        <v>96</v>
      </c>
      <c r="G123" s="324"/>
    </row>
    <row r="124" s="307" customFormat="1" spans="1:7">
      <c r="A124" s="324">
        <v>121</v>
      </c>
      <c r="B124" s="331" t="s">
        <v>247</v>
      </c>
      <c r="C124" s="332" t="s">
        <v>91</v>
      </c>
      <c r="D124" s="334">
        <v>2.2</v>
      </c>
      <c r="E124" s="328">
        <v>80</v>
      </c>
      <c r="F124" s="328">
        <f t="shared" si="1"/>
        <v>176</v>
      </c>
      <c r="G124" s="324"/>
    </row>
    <row r="125" s="307" customFormat="1" spans="1:7">
      <c r="A125" s="324">
        <v>122</v>
      </c>
      <c r="B125" s="331" t="s">
        <v>248</v>
      </c>
      <c r="C125" s="332" t="s">
        <v>249</v>
      </c>
      <c r="D125" s="334">
        <v>2</v>
      </c>
      <c r="E125" s="328">
        <v>80</v>
      </c>
      <c r="F125" s="328">
        <f t="shared" si="1"/>
        <v>160</v>
      </c>
      <c r="G125" s="324"/>
    </row>
    <row r="126" s="307" customFormat="1" spans="1:7">
      <c r="A126" s="324">
        <v>123</v>
      </c>
      <c r="B126" s="331" t="s">
        <v>250</v>
      </c>
      <c r="C126" s="332" t="s">
        <v>251</v>
      </c>
      <c r="D126" s="334">
        <v>2.15</v>
      </c>
      <c r="E126" s="328">
        <v>80</v>
      </c>
      <c r="F126" s="328">
        <f t="shared" si="1"/>
        <v>172</v>
      </c>
      <c r="G126" s="324"/>
    </row>
    <row r="127" s="307" customFormat="1" spans="1:7">
      <c r="A127" s="324">
        <v>124</v>
      </c>
      <c r="B127" s="331" t="s">
        <v>252</v>
      </c>
      <c r="C127" s="332" t="s">
        <v>253</v>
      </c>
      <c r="D127" s="334">
        <v>3.4</v>
      </c>
      <c r="E127" s="328">
        <v>80</v>
      </c>
      <c r="F127" s="328">
        <f t="shared" si="1"/>
        <v>272</v>
      </c>
      <c r="G127" s="324"/>
    </row>
    <row r="128" s="307" customFormat="1" spans="1:7">
      <c r="A128" s="324">
        <v>125</v>
      </c>
      <c r="B128" s="331" t="s">
        <v>254</v>
      </c>
      <c r="C128" s="332" t="s">
        <v>255</v>
      </c>
      <c r="D128" s="334">
        <v>2.5</v>
      </c>
      <c r="E128" s="328">
        <v>80</v>
      </c>
      <c r="F128" s="328">
        <f t="shared" si="1"/>
        <v>200</v>
      </c>
      <c r="G128" s="324"/>
    </row>
    <row r="129" s="307" customFormat="1" spans="1:7">
      <c r="A129" s="324">
        <v>126</v>
      </c>
      <c r="B129" s="331" t="s">
        <v>256</v>
      </c>
      <c r="C129" s="332" t="s">
        <v>257</v>
      </c>
      <c r="D129" s="334">
        <v>1.7</v>
      </c>
      <c r="E129" s="328">
        <v>80</v>
      </c>
      <c r="F129" s="328">
        <f t="shared" si="1"/>
        <v>136</v>
      </c>
      <c r="G129" s="324"/>
    </row>
    <row r="130" s="307" customFormat="1" spans="1:7">
      <c r="A130" s="324">
        <v>127</v>
      </c>
      <c r="B130" s="331" t="s">
        <v>258</v>
      </c>
      <c r="C130" s="332" t="s">
        <v>259</v>
      </c>
      <c r="D130" s="334">
        <v>1.5</v>
      </c>
      <c r="E130" s="328">
        <v>80</v>
      </c>
      <c r="F130" s="328">
        <f t="shared" si="1"/>
        <v>120</v>
      </c>
      <c r="G130" s="324"/>
    </row>
    <row r="131" s="307" customFormat="1" spans="1:7">
      <c r="A131" s="324">
        <v>128</v>
      </c>
      <c r="B131" s="331" t="s">
        <v>260</v>
      </c>
      <c r="C131" s="332" t="s">
        <v>261</v>
      </c>
      <c r="D131" s="334">
        <v>1.2</v>
      </c>
      <c r="E131" s="328">
        <v>80</v>
      </c>
      <c r="F131" s="328">
        <f t="shared" si="1"/>
        <v>96</v>
      </c>
      <c r="G131" s="324"/>
    </row>
    <row r="132" s="307" customFormat="1" spans="1:7">
      <c r="A132" s="324">
        <v>129</v>
      </c>
      <c r="B132" s="331" t="s">
        <v>262</v>
      </c>
      <c r="C132" s="332" t="s">
        <v>263</v>
      </c>
      <c r="D132" s="334">
        <v>0.5</v>
      </c>
      <c r="E132" s="328">
        <v>80</v>
      </c>
      <c r="F132" s="328">
        <f t="shared" ref="F132:F195" si="2">D132*E132</f>
        <v>40</v>
      </c>
      <c r="G132" s="324"/>
    </row>
    <row r="133" s="307" customFormat="1" spans="1:7">
      <c r="A133" s="324">
        <v>130</v>
      </c>
      <c r="B133" s="331" t="s">
        <v>264</v>
      </c>
      <c r="C133" s="332" t="s">
        <v>265</v>
      </c>
      <c r="D133" s="334">
        <v>0.27</v>
      </c>
      <c r="E133" s="328">
        <v>80</v>
      </c>
      <c r="F133" s="328">
        <f t="shared" si="2"/>
        <v>21.6</v>
      </c>
      <c r="G133" s="324"/>
    </row>
    <row r="134" s="307" customFormat="1" spans="1:7">
      <c r="A134" s="324">
        <v>131</v>
      </c>
      <c r="B134" s="331" t="s">
        <v>266</v>
      </c>
      <c r="C134" s="332" t="s">
        <v>267</v>
      </c>
      <c r="D134" s="334">
        <v>2</v>
      </c>
      <c r="E134" s="328">
        <v>80</v>
      </c>
      <c r="F134" s="328">
        <f t="shared" si="2"/>
        <v>160</v>
      </c>
      <c r="G134" s="324"/>
    </row>
    <row r="135" s="307" customFormat="1" spans="1:7">
      <c r="A135" s="324">
        <v>132</v>
      </c>
      <c r="B135" s="331" t="s">
        <v>268</v>
      </c>
      <c r="C135" s="332" t="s">
        <v>269</v>
      </c>
      <c r="D135" s="334">
        <v>1.4</v>
      </c>
      <c r="E135" s="328">
        <v>80</v>
      </c>
      <c r="F135" s="328">
        <f t="shared" si="2"/>
        <v>112</v>
      </c>
      <c r="G135" s="324"/>
    </row>
    <row r="136" s="307" customFormat="1" spans="1:7">
      <c r="A136" s="324">
        <v>133</v>
      </c>
      <c r="B136" s="331" t="s">
        <v>270</v>
      </c>
      <c r="C136" s="332" t="s">
        <v>271</v>
      </c>
      <c r="D136" s="334">
        <v>2</v>
      </c>
      <c r="E136" s="328">
        <v>80</v>
      </c>
      <c r="F136" s="328">
        <f t="shared" si="2"/>
        <v>160</v>
      </c>
      <c r="G136" s="324"/>
    </row>
    <row r="137" s="307" customFormat="1" spans="1:7">
      <c r="A137" s="324">
        <v>134</v>
      </c>
      <c r="B137" s="331" t="s">
        <v>272</v>
      </c>
      <c r="C137" s="332" t="s">
        <v>273</v>
      </c>
      <c r="D137" s="334">
        <v>0.52</v>
      </c>
      <c r="E137" s="328">
        <v>80</v>
      </c>
      <c r="F137" s="328">
        <f t="shared" si="2"/>
        <v>41.6</v>
      </c>
      <c r="G137" s="324"/>
    </row>
    <row r="138" s="307" customFormat="1" spans="1:7">
      <c r="A138" s="324">
        <v>135</v>
      </c>
      <c r="B138" s="331" t="s">
        <v>274</v>
      </c>
      <c r="C138" s="332" t="s">
        <v>275</v>
      </c>
      <c r="D138" s="334">
        <v>0.35</v>
      </c>
      <c r="E138" s="328">
        <v>80</v>
      </c>
      <c r="F138" s="328">
        <f t="shared" si="2"/>
        <v>28</v>
      </c>
      <c r="G138" s="324"/>
    </row>
    <row r="139" s="307" customFormat="1" spans="1:7">
      <c r="A139" s="324">
        <v>136</v>
      </c>
      <c r="B139" s="331" t="s">
        <v>276</v>
      </c>
      <c r="C139" s="332" t="s">
        <v>277</v>
      </c>
      <c r="D139" s="334">
        <v>0.77</v>
      </c>
      <c r="E139" s="328">
        <v>80</v>
      </c>
      <c r="F139" s="328">
        <f t="shared" si="2"/>
        <v>61.6</v>
      </c>
      <c r="G139" s="324"/>
    </row>
    <row r="140" s="307" customFormat="1" spans="1:7">
      <c r="A140" s="324">
        <v>137</v>
      </c>
      <c r="B140" s="331" t="s">
        <v>278</v>
      </c>
      <c r="C140" s="332" t="s">
        <v>279</v>
      </c>
      <c r="D140" s="334">
        <v>0.52</v>
      </c>
      <c r="E140" s="328">
        <v>80</v>
      </c>
      <c r="F140" s="328">
        <f t="shared" si="2"/>
        <v>41.6</v>
      </c>
      <c r="G140" s="324"/>
    </row>
    <row r="141" s="307" customFormat="1" spans="1:7">
      <c r="A141" s="324">
        <v>138</v>
      </c>
      <c r="B141" s="331" t="s">
        <v>280</v>
      </c>
      <c r="C141" s="332" t="s">
        <v>281</v>
      </c>
      <c r="D141" s="334">
        <v>2.1</v>
      </c>
      <c r="E141" s="328">
        <v>80</v>
      </c>
      <c r="F141" s="328">
        <f t="shared" si="2"/>
        <v>168</v>
      </c>
      <c r="G141" s="324"/>
    </row>
    <row r="142" s="307" customFormat="1" spans="1:7">
      <c r="A142" s="324">
        <v>139</v>
      </c>
      <c r="B142" s="331" t="s">
        <v>282</v>
      </c>
      <c r="C142" s="332" t="s">
        <v>283</v>
      </c>
      <c r="D142" s="334">
        <v>1.53</v>
      </c>
      <c r="E142" s="328">
        <v>80</v>
      </c>
      <c r="F142" s="328">
        <f t="shared" si="2"/>
        <v>122.4</v>
      </c>
      <c r="G142" s="324"/>
    </row>
    <row r="143" s="307" customFormat="1" spans="1:7">
      <c r="A143" s="324">
        <v>140</v>
      </c>
      <c r="B143" s="331" t="s">
        <v>284</v>
      </c>
      <c r="C143" s="332" t="s">
        <v>285</v>
      </c>
      <c r="D143" s="334">
        <v>1.5</v>
      </c>
      <c r="E143" s="328">
        <v>80</v>
      </c>
      <c r="F143" s="328">
        <f t="shared" si="2"/>
        <v>120</v>
      </c>
      <c r="G143" s="324"/>
    </row>
    <row r="144" s="307" customFormat="1" spans="1:7">
      <c r="A144" s="324">
        <v>141</v>
      </c>
      <c r="B144" s="331" t="s">
        <v>286</v>
      </c>
      <c r="C144" s="332" t="s">
        <v>287</v>
      </c>
      <c r="D144" s="334">
        <v>1.2</v>
      </c>
      <c r="E144" s="328">
        <v>80</v>
      </c>
      <c r="F144" s="328">
        <f t="shared" si="2"/>
        <v>96</v>
      </c>
      <c r="G144" s="324"/>
    </row>
    <row r="145" s="307" customFormat="1" spans="1:7">
      <c r="A145" s="324">
        <v>142</v>
      </c>
      <c r="B145" s="331" t="s">
        <v>288</v>
      </c>
      <c r="C145" s="335" t="s">
        <v>289</v>
      </c>
      <c r="D145" s="334">
        <v>1.2</v>
      </c>
      <c r="E145" s="328">
        <v>80</v>
      </c>
      <c r="F145" s="328">
        <f t="shared" si="2"/>
        <v>96</v>
      </c>
      <c r="G145" s="324"/>
    </row>
    <row r="146" s="307" customFormat="1" spans="1:7">
      <c r="A146" s="324">
        <v>143</v>
      </c>
      <c r="B146" s="331" t="s">
        <v>290</v>
      </c>
      <c r="C146" s="332" t="s">
        <v>291</v>
      </c>
      <c r="D146" s="334">
        <v>2.5</v>
      </c>
      <c r="E146" s="328">
        <v>80</v>
      </c>
      <c r="F146" s="328">
        <f t="shared" si="2"/>
        <v>200</v>
      </c>
      <c r="G146" s="324"/>
    </row>
    <row r="147" s="307" customFormat="1" spans="1:7">
      <c r="A147" s="324">
        <v>144</v>
      </c>
      <c r="B147" s="331" t="s">
        <v>292</v>
      </c>
      <c r="C147" s="332" t="s">
        <v>293</v>
      </c>
      <c r="D147" s="334">
        <v>2.5</v>
      </c>
      <c r="E147" s="328">
        <v>80</v>
      </c>
      <c r="F147" s="328">
        <f t="shared" si="2"/>
        <v>200</v>
      </c>
      <c r="G147" s="324"/>
    </row>
    <row r="148" s="307" customFormat="1" spans="1:7">
      <c r="A148" s="324">
        <v>145</v>
      </c>
      <c r="B148" s="331" t="s">
        <v>294</v>
      </c>
      <c r="C148" s="332" t="s">
        <v>295</v>
      </c>
      <c r="D148" s="334">
        <v>3.5</v>
      </c>
      <c r="E148" s="328">
        <v>80</v>
      </c>
      <c r="F148" s="328">
        <f t="shared" si="2"/>
        <v>280</v>
      </c>
      <c r="G148" s="324"/>
    </row>
    <row r="149" s="307" customFormat="1" spans="1:7">
      <c r="A149" s="324">
        <v>146</v>
      </c>
      <c r="B149" s="331" t="s">
        <v>296</v>
      </c>
      <c r="C149" s="332" t="s">
        <v>297</v>
      </c>
      <c r="D149" s="334">
        <v>1.79</v>
      </c>
      <c r="E149" s="328">
        <v>80</v>
      </c>
      <c r="F149" s="328">
        <f t="shared" si="2"/>
        <v>143.2</v>
      </c>
      <c r="G149" s="324"/>
    </row>
    <row r="150" s="307" customFormat="1" spans="1:7">
      <c r="A150" s="324">
        <v>147</v>
      </c>
      <c r="B150" s="331" t="s">
        <v>298</v>
      </c>
      <c r="C150" s="332" t="s">
        <v>299</v>
      </c>
      <c r="D150" s="334">
        <v>1.2</v>
      </c>
      <c r="E150" s="328">
        <v>80</v>
      </c>
      <c r="F150" s="328">
        <f t="shared" si="2"/>
        <v>96</v>
      </c>
      <c r="G150" s="324"/>
    </row>
    <row r="151" s="307" customFormat="1" spans="1:7">
      <c r="A151" s="324">
        <v>148</v>
      </c>
      <c r="B151" s="331" t="s">
        <v>300</v>
      </c>
      <c r="C151" s="332" t="s">
        <v>301</v>
      </c>
      <c r="D151" s="334">
        <v>2.88</v>
      </c>
      <c r="E151" s="328">
        <v>80</v>
      </c>
      <c r="F151" s="328">
        <f t="shared" si="2"/>
        <v>230.4</v>
      </c>
      <c r="G151" s="324"/>
    </row>
    <row r="152" s="307" customFormat="1" spans="1:7">
      <c r="A152" s="324">
        <v>149</v>
      </c>
      <c r="B152" s="331" t="s">
        <v>302</v>
      </c>
      <c r="C152" s="332" t="s">
        <v>303</v>
      </c>
      <c r="D152" s="334">
        <v>0.21</v>
      </c>
      <c r="E152" s="328">
        <v>80</v>
      </c>
      <c r="F152" s="328">
        <f t="shared" si="2"/>
        <v>16.8</v>
      </c>
      <c r="G152" s="324"/>
    </row>
    <row r="153" s="307" customFormat="1" spans="1:7">
      <c r="A153" s="324">
        <v>150</v>
      </c>
      <c r="B153" s="331" t="s">
        <v>304</v>
      </c>
      <c r="C153" s="332" t="s">
        <v>305</v>
      </c>
      <c r="D153" s="334">
        <v>1.16</v>
      </c>
      <c r="E153" s="328">
        <v>80</v>
      </c>
      <c r="F153" s="328">
        <f t="shared" si="2"/>
        <v>92.8</v>
      </c>
      <c r="G153" s="324"/>
    </row>
    <row r="154" s="307" customFormat="1" spans="1:7">
      <c r="A154" s="324">
        <v>151</v>
      </c>
      <c r="B154" s="331" t="s">
        <v>306</v>
      </c>
      <c r="C154" s="332" t="s">
        <v>307</v>
      </c>
      <c r="D154" s="334">
        <v>0.75</v>
      </c>
      <c r="E154" s="328">
        <v>80</v>
      </c>
      <c r="F154" s="328">
        <f t="shared" si="2"/>
        <v>60</v>
      </c>
      <c r="G154" s="324"/>
    </row>
    <row r="155" s="307" customFormat="1" spans="1:7">
      <c r="A155" s="324">
        <v>152</v>
      </c>
      <c r="B155" s="331" t="s">
        <v>308</v>
      </c>
      <c r="C155" s="332" t="s">
        <v>309</v>
      </c>
      <c r="D155" s="334">
        <v>1</v>
      </c>
      <c r="E155" s="328">
        <v>80</v>
      </c>
      <c r="F155" s="328">
        <f t="shared" si="2"/>
        <v>80</v>
      </c>
      <c r="G155" s="324"/>
    </row>
    <row r="156" s="307" customFormat="1" spans="1:7">
      <c r="A156" s="324">
        <v>153</v>
      </c>
      <c r="B156" s="331" t="s">
        <v>310</v>
      </c>
      <c r="C156" s="332" t="s">
        <v>311</v>
      </c>
      <c r="D156" s="334">
        <v>1.5</v>
      </c>
      <c r="E156" s="328">
        <v>80</v>
      </c>
      <c r="F156" s="328">
        <f t="shared" si="2"/>
        <v>120</v>
      </c>
      <c r="G156" s="324"/>
    </row>
    <row r="157" s="307" customFormat="1" spans="1:7">
      <c r="A157" s="324">
        <v>154</v>
      </c>
      <c r="B157" s="331" t="s">
        <v>312</v>
      </c>
      <c r="C157" s="332" t="s">
        <v>313</v>
      </c>
      <c r="D157" s="334">
        <v>2.2</v>
      </c>
      <c r="E157" s="328">
        <v>80</v>
      </c>
      <c r="F157" s="328">
        <f t="shared" si="2"/>
        <v>176</v>
      </c>
      <c r="G157" s="324"/>
    </row>
    <row r="158" s="307" customFormat="1" spans="1:7">
      <c r="A158" s="324">
        <v>155</v>
      </c>
      <c r="B158" s="331" t="s">
        <v>314</v>
      </c>
      <c r="C158" s="332" t="s">
        <v>315</v>
      </c>
      <c r="D158" s="334">
        <v>2.2</v>
      </c>
      <c r="E158" s="328">
        <v>80</v>
      </c>
      <c r="F158" s="328">
        <f t="shared" si="2"/>
        <v>176</v>
      </c>
      <c r="G158" s="324"/>
    </row>
    <row r="159" s="307" customFormat="1" spans="1:7">
      <c r="A159" s="324">
        <v>156</v>
      </c>
      <c r="B159" s="331" t="s">
        <v>316</v>
      </c>
      <c r="C159" s="332" t="s">
        <v>317</v>
      </c>
      <c r="D159" s="334">
        <v>1</v>
      </c>
      <c r="E159" s="328">
        <v>80</v>
      </c>
      <c r="F159" s="328">
        <f t="shared" si="2"/>
        <v>80</v>
      </c>
      <c r="G159" s="324"/>
    </row>
    <row r="160" s="307" customFormat="1" spans="1:7">
      <c r="A160" s="324">
        <v>157</v>
      </c>
      <c r="B160" s="331" t="s">
        <v>318</v>
      </c>
      <c r="C160" s="332" t="s">
        <v>319</v>
      </c>
      <c r="D160" s="334">
        <v>3</v>
      </c>
      <c r="E160" s="328">
        <v>80</v>
      </c>
      <c r="F160" s="328">
        <f t="shared" si="2"/>
        <v>240</v>
      </c>
      <c r="G160" s="324"/>
    </row>
    <row r="161" s="307" customFormat="1" spans="1:7">
      <c r="A161" s="324">
        <v>158</v>
      </c>
      <c r="B161" s="331" t="s">
        <v>320</v>
      </c>
      <c r="C161" s="332" t="s">
        <v>321</v>
      </c>
      <c r="D161" s="334">
        <v>2.5</v>
      </c>
      <c r="E161" s="328">
        <v>80</v>
      </c>
      <c r="F161" s="328">
        <f t="shared" si="2"/>
        <v>200</v>
      </c>
      <c r="G161" s="324"/>
    </row>
    <row r="162" s="307" customFormat="1" spans="1:7">
      <c r="A162" s="324">
        <v>159</v>
      </c>
      <c r="B162" s="331" t="s">
        <v>322</v>
      </c>
      <c r="C162" s="332" t="s">
        <v>323</v>
      </c>
      <c r="D162" s="334">
        <v>2.5</v>
      </c>
      <c r="E162" s="328">
        <v>80</v>
      </c>
      <c r="F162" s="328">
        <f t="shared" si="2"/>
        <v>200</v>
      </c>
      <c r="G162" s="324"/>
    </row>
    <row r="163" s="307" customFormat="1" spans="1:7">
      <c r="A163" s="324">
        <v>160</v>
      </c>
      <c r="B163" s="331" t="s">
        <v>324</v>
      </c>
      <c r="C163" s="332" t="s">
        <v>325</v>
      </c>
      <c r="D163" s="334">
        <v>3.75</v>
      </c>
      <c r="E163" s="328">
        <v>80</v>
      </c>
      <c r="F163" s="328">
        <f t="shared" si="2"/>
        <v>300</v>
      </c>
      <c r="G163" s="324"/>
    </row>
    <row r="164" s="307" customFormat="1" spans="1:7">
      <c r="A164" s="324">
        <v>161</v>
      </c>
      <c r="B164" s="331" t="s">
        <v>326</v>
      </c>
      <c r="C164" s="332" t="s">
        <v>327</v>
      </c>
      <c r="D164" s="334">
        <v>3.35</v>
      </c>
      <c r="E164" s="328">
        <v>80</v>
      </c>
      <c r="F164" s="328">
        <f t="shared" si="2"/>
        <v>268</v>
      </c>
      <c r="G164" s="324"/>
    </row>
    <row r="165" s="307" customFormat="1" spans="1:7">
      <c r="A165" s="324">
        <v>162</v>
      </c>
      <c r="B165" s="331" t="s">
        <v>328</v>
      </c>
      <c r="C165" s="332" t="s">
        <v>329</v>
      </c>
      <c r="D165" s="334">
        <v>4.5</v>
      </c>
      <c r="E165" s="328">
        <v>80</v>
      </c>
      <c r="F165" s="328">
        <f t="shared" si="2"/>
        <v>360</v>
      </c>
      <c r="G165" s="324"/>
    </row>
    <row r="166" s="307" customFormat="1" spans="1:7">
      <c r="A166" s="324">
        <v>163</v>
      </c>
      <c r="B166" s="331" t="s">
        <v>330</v>
      </c>
      <c r="C166" s="332" t="s">
        <v>52</v>
      </c>
      <c r="D166" s="334">
        <v>3.37</v>
      </c>
      <c r="E166" s="328">
        <v>80</v>
      </c>
      <c r="F166" s="328">
        <f t="shared" si="2"/>
        <v>269.6</v>
      </c>
      <c r="G166" s="324"/>
    </row>
    <row r="167" s="307" customFormat="1" spans="1:7">
      <c r="A167" s="324">
        <v>164</v>
      </c>
      <c r="B167" s="331" t="s">
        <v>331</v>
      </c>
      <c r="C167" s="332" t="s">
        <v>332</v>
      </c>
      <c r="D167" s="334">
        <v>3.04</v>
      </c>
      <c r="E167" s="328">
        <v>80</v>
      </c>
      <c r="F167" s="328">
        <f t="shared" si="2"/>
        <v>243.2</v>
      </c>
      <c r="G167" s="324"/>
    </row>
    <row r="168" s="307" customFormat="1" spans="1:7">
      <c r="A168" s="324">
        <v>165</v>
      </c>
      <c r="B168" s="331" t="s">
        <v>333</v>
      </c>
      <c r="C168" s="332" t="s">
        <v>334</v>
      </c>
      <c r="D168" s="334">
        <v>4.15</v>
      </c>
      <c r="E168" s="328">
        <v>80</v>
      </c>
      <c r="F168" s="328">
        <f t="shared" si="2"/>
        <v>332</v>
      </c>
      <c r="G168" s="324"/>
    </row>
    <row r="169" s="307" customFormat="1" spans="1:7">
      <c r="A169" s="324">
        <v>166</v>
      </c>
      <c r="B169" s="331" t="s">
        <v>335</v>
      </c>
      <c r="C169" s="332" t="s">
        <v>336</v>
      </c>
      <c r="D169" s="334">
        <v>1.3</v>
      </c>
      <c r="E169" s="328">
        <v>80</v>
      </c>
      <c r="F169" s="328">
        <f t="shared" si="2"/>
        <v>104</v>
      </c>
      <c r="G169" s="324"/>
    </row>
    <row r="170" s="307" customFormat="1" spans="1:7">
      <c r="A170" s="324">
        <v>167</v>
      </c>
      <c r="B170" s="331" t="s">
        <v>337</v>
      </c>
      <c r="C170" s="332" t="s">
        <v>338</v>
      </c>
      <c r="D170" s="334">
        <v>3.25</v>
      </c>
      <c r="E170" s="328">
        <v>80</v>
      </c>
      <c r="F170" s="328">
        <f t="shared" si="2"/>
        <v>260</v>
      </c>
      <c r="G170" s="324"/>
    </row>
    <row r="171" s="307" customFormat="1" spans="1:7">
      <c r="A171" s="324">
        <v>168</v>
      </c>
      <c r="B171" s="331" t="s">
        <v>339</v>
      </c>
      <c r="C171" s="332" t="s">
        <v>340</v>
      </c>
      <c r="D171" s="334">
        <v>1.7</v>
      </c>
      <c r="E171" s="328">
        <v>80</v>
      </c>
      <c r="F171" s="328">
        <f t="shared" si="2"/>
        <v>136</v>
      </c>
      <c r="G171" s="324"/>
    </row>
    <row r="172" s="307" customFormat="1" spans="1:7">
      <c r="A172" s="324">
        <v>169</v>
      </c>
      <c r="B172" s="331" t="s">
        <v>341</v>
      </c>
      <c r="C172" s="332" t="s">
        <v>342</v>
      </c>
      <c r="D172" s="334">
        <v>2.47</v>
      </c>
      <c r="E172" s="328">
        <v>80</v>
      </c>
      <c r="F172" s="328">
        <f t="shared" si="2"/>
        <v>197.6</v>
      </c>
      <c r="G172" s="324"/>
    </row>
    <row r="173" s="307" customFormat="1" spans="1:7">
      <c r="A173" s="324">
        <v>170</v>
      </c>
      <c r="B173" s="331" t="s">
        <v>343</v>
      </c>
      <c r="C173" s="332" t="s">
        <v>344</v>
      </c>
      <c r="D173" s="334">
        <v>2.76</v>
      </c>
      <c r="E173" s="328">
        <v>80</v>
      </c>
      <c r="F173" s="328">
        <f t="shared" si="2"/>
        <v>220.8</v>
      </c>
      <c r="G173" s="324"/>
    </row>
    <row r="174" s="307" customFormat="1" spans="1:7">
      <c r="A174" s="324">
        <v>171</v>
      </c>
      <c r="B174" s="331" t="s">
        <v>345</v>
      </c>
      <c r="C174" s="332" t="s">
        <v>346</v>
      </c>
      <c r="D174" s="334">
        <v>2.47</v>
      </c>
      <c r="E174" s="328">
        <v>80</v>
      </c>
      <c r="F174" s="328">
        <f t="shared" si="2"/>
        <v>197.6</v>
      </c>
      <c r="G174" s="324"/>
    </row>
    <row r="175" s="307" customFormat="1" spans="1:7">
      <c r="A175" s="324">
        <v>172</v>
      </c>
      <c r="B175" s="331" t="s">
        <v>347</v>
      </c>
      <c r="C175" s="332" t="s">
        <v>348</v>
      </c>
      <c r="D175" s="334">
        <v>2.47</v>
      </c>
      <c r="E175" s="328">
        <v>80</v>
      </c>
      <c r="F175" s="328">
        <f t="shared" si="2"/>
        <v>197.6</v>
      </c>
      <c r="G175" s="324"/>
    </row>
    <row r="176" s="307" customFormat="1" spans="1:7">
      <c r="A176" s="324">
        <v>173</v>
      </c>
      <c r="B176" s="331" t="s">
        <v>349</v>
      </c>
      <c r="C176" s="332" t="s">
        <v>350</v>
      </c>
      <c r="D176" s="334">
        <v>2.76</v>
      </c>
      <c r="E176" s="328">
        <v>80</v>
      </c>
      <c r="F176" s="328">
        <f t="shared" si="2"/>
        <v>220.8</v>
      </c>
      <c r="G176" s="324"/>
    </row>
    <row r="177" s="307" customFormat="1" spans="1:7">
      <c r="A177" s="324">
        <v>174</v>
      </c>
      <c r="B177" s="331" t="s">
        <v>351</v>
      </c>
      <c r="C177" s="332" t="s">
        <v>352</v>
      </c>
      <c r="D177" s="334">
        <v>2.19</v>
      </c>
      <c r="E177" s="328">
        <v>80</v>
      </c>
      <c r="F177" s="328">
        <f t="shared" si="2"/>
        <v>175.2</v>
      </c>
      <c r="G177" s="324"/>
    </row>
    <row r="178" s="307" customFormat="1" spans="1:7">
      <c r="A178" s="324">
        <v>175</v>
      </c>
      <c r="B178" s="331" t="s">
        <v>353</v>
      </c>
      <c r="C178" s="332" t="s">
        <v>354</v>
      </c>
      <c r="D178" s="334">
        <v>2.98</v>
      </c>
      <c r="E178" s="328">
        <v>80</v>
      </c>
      <c r="F178" s="328">
        <f t="shared" si="2"/>
        <v>238.4</v>
      </c>
      <c r="G178" s="324"/>
    </row>
    <row r="179" s="307" customFormat="1" spans="1:7">
      <c r="A179" s="324">
        <v>176</v>
      </c>
      <c r="B179" s="331" t="s">
        <v>355</v>
      </c>
      <c r="C179" s="332" t="s">
        <v>356</v>
      </c>
      <c r="D179" s="334">
        <v>2.98</v>
      </c>
      <c r="E179" s="328">
        <v>80</v>
      </c>
      <c r="F179" s="328">
        <f t="shared" si="2"/>
        <v>238.4</v>
      </c>
      <c r="G179" s="324"/>
    </row>
    <row r="180" s="307" customFormat="1" spans="1:7">
      <c r="A180" s="324">
        <v>177</v>
      </c>
      <c r="B180" s="331" t="s">
        <v>357</v>
      </c>
      <c r="C180" s="332" t="s">
        <v>358</v>
      </c>
      <c r="D180" s="334">
        <v>6.42</v>
      </c>
      <c r="E180" s="328">
        <v>80</v>
      </c>
      <c r="F180" s="328">
        <f t="shared" si="2"/>
        <v>513.6</v>
      </c>
      <c r="G180" s="324"/>
    </row>
    <row r="181" s="307" customFormat="1" spans="1:7">
      <c r="A181" s="324">
        <v>178</v>
      </c>
      <c r="B181" s="331" t="s">
        <v>359</v>
      </c>
      <c r="C181" s="332" t="s">
        <v>360</v>
      </c>
      <c r="D181" s="334">
        <v>3.06</v>
      </c>
      <c r="E181" s="328">
        <v>80</v>
      </c>
      <c r="F181" s="328">
        <f t="shared" si="2"/>
        <v>244.8</v>
      </c>
      <c r="G181" s="324"/>
    </row>
    <row r="182" s="307" customFormat="1" spans="1:7">
      <c r="A182" s="324">
        <v>179</v>
      </c>
      <c r="B182" s="331" t="s">
        <v>361</v>
      </c>
      <c r="C182" s="332" t="s">
        <v>362</v>
      </c>
      <c r="D182" s="334">
        <v>3.35</v>
      </c>
      <c r="E182" s="328">
        <v>80</v>
      </c>
      <c r="F182" s="328">
        <f t="shared" si="2"/>
        <v>268</v>
      </c>
      <c r="G182" s="324"/>
    </row>
    <row r="183" s="307" customFormat="1" spans="1:7">
      <c r="A183" s="324">
        <v>180</v>
      </c>
      <c r="B183" s="331" t="s">
        <v>363</v>
      </c>
      <c r="C183" s="332" t="s">
        <v>364</v>
      </c>
      <c r="D183" s="334">
        <v>2.78</v>
      </c>
      <c r="E183" s="328">
        <v>80</v>
      </c>
      <c r="F183" s="328">
        <f t="shared" si="2"/>
        <v>222.4</v>
      </c>
      <c r="G183" s="324"/>
    </row>
    <row r="184" s="307" customFormat="1" spans="1:7">
      <c r="A184" s="324">
        <v>181</v>
      </c>
      <c r="B184" s="331" t="s">
        <v>365</v>
      </c>
      <c r="C184" s="332" t="s">
        <v>366</v>
      </c>
      <c r="D184" s="334">
        <v>2.79</v>
      </c>
      <c r="E184" s="328">
        <v>80</v>
      </c>
      <c r="F184" s="328">
        <f t="shared" si="2"/>
        <v>223.2</v>
      </c>
      <c r="G184" s="324"/>
    </row>
    <row r="185" s="307" customFormat="1" spans="1:7">
      <c r="A185" s="324">
        <v>182</v>
      </c>
      <c r="B185" s="331" t="s">
        <v>367</v>
      </c>
      <c r="C185" s="332" t="s">
        <v>368</v>
      </c>
      <c r="D185" s="334">
        <v>3.35</v>
      </c>
      <c r="E185" s="328">
        <v>80</v>
      </c>
      <c r="F185" s="328">
        <f t="shared" si="2"/>
        <v>268</v>
      </c>
      <c r="G185" s="324"/>
    </row>
    <row r="186" s="307" customFormat="1" spans="1:7">
      <c r="A186" s="324">
        <v>183</v>
      </c>
      <c r="B186" s="331" t="s">
        <v>369</v>
      </c>
      <c r="C186" s="332" t="s">
        <v>370</v>
      </c>
      <c r="D186" s="334">
        <v>4.19</v>
      </c>
      <c r="E186" s="328">
        <v>80</v>
      </c>
      <c r="F186" s="328">
        <f t="shared" si="2"/>
        <v>335.2</v>
      </c>
      <c r="G186" s="324"/>
    </row>
    <row r="187" s="307" customFormat="1" spans="1:7">
      <c r="A187" s="324">
        <v>184</v>
      </c>
      <c r="B187" s="331" t="s">
        <v>371</v>
      </c>
      <c r="C187" s="332" t="s">
        <v>372</v>
      </c>
      <c r="D187" s="334">
        <v>3.35</v>
      </c>
      <c r="E187" s="328">
        <v>80</v>
      </c>
      <c r="F187" s="328">
        <f t="shared" si="2"/>
        <v>268</v>
      </c>
      <c r="G187" s="324"/>
    </row>
    <row r="188" s="307" customFormat="1" spans="1:7">
      <c r="A188" s="324">
        <v>185</v>
      </c>
      <c r="B188" s="331" t="s">
        <v>373</v>
      </c>
      <c r="C188" s="332" t="s">
        <v>374</v>
      </c>
      <c r="D188" s="334">
        <v>3.35</v>
      </c>
      <c r="E188" s="328">
        <v>80</v>
      </c>
      <c r="F188" s="328">
        <f t="shared" si="2"/>
        <v>268</v>
      </c>
      <c r="G188" s="324"/>
    </row>
    <row r="189" s="307" customFormat="1" spans="1:7">
      <c r="A189" s="324">
        <v>186</v>
      </c>
      <c r="B189" s="331" t="s">
        <v>375</v>
      </c>
      <c r="C189" s="332" t="s">
        <v>376</v>
      </c>
      <c r="D189" s="334">
        <v>3.35</v>
      </c>
      <c r="E189" s="328">
        <v>80</v>
      </c>
      <c r="F189" s="328">
        <f t="shared" si="2"/>
        <v>268</v>
      </c>
      <c r="G189" s="324"/>
    </row>
    <row r="190" s="307" customFormat="1" spans="1:7">
      <c r="A190" s="324">
        <v>187</v>
      </c>
      <c r="B190" s="331" t="s">
        <v>377</v>
      </c>
      <c r="C190" s="332" t="s">
        <v>378</v>
      </c>
      <c r="D190" s="334">
        <v>3.35</v>
      </c>
      <c r="E190" s="328">
        <v>80</v>
      </c>
      <c r="F190" s="328">
        <f t="shared" si="2"/>
        <v>268</v>
      </c>
      <c r="G190" s="324"/>
    </row>
    <row r="191" s="307" customFormat="1" spans="1:7">
      <c r="A191" s="324">
        <v>188</v>
      </c>
      <c r="B191" s="331" t="s">
        <v>379</v>
      </c>
      <c r="C191" s="332" t="s">
        <v>380</v>
      </c>
      <c r="D191" s="334">
        <v>3.35</v>
      </c>
      <c r="E191" s="328">
        <v>80</v>
      </c>
      <c r="F191" s="328">
        <f t="shared" si="2"/>
        <v>268</v>
      </c>
      <c r="G191" s="324"/>
    </row>
    <row r="192" s="307" customFormat="1" spans="1:7">
      <c r="A192" s="324">
        <v>189</v>
      </c>
      <c r="B192" s="331" t="s">
        <v>381</v>
      </c>
      <c r="C192" s="332" t="s">
        <v>382</v>
      </c>
      <c r="D192" s="334">
        <v>3.56</v>
      </c>
      <c r="E192" s="328">
        <v>80</v>
      </c>
      <c r="F192" s="328">
        <f t="shared" si="2"/>
        <v>284.8</v>
      </c>
      <c r="G192" s="324"/>
    </row>
    <row r="193" s="307" customFormat="1" spans="1:7">
      <c r="A193" s="324">
        <v>190</v>
      </c>
      <c r="B193" s="331" t="s">
        <v>383</v>
      </c>
      <c r="C193" s="332" t="s">
        <v>384</v>
      </c>
      <c r="D193" s="334">
        <v>3.63</v>
      </c>
      <c r="E193" s="328">
        <v>80</v>
      </c>
      <c r="F193" s="328">
        <f t="shared" si="2"/>
        <v>290.4</v>
      </c>
      <c r="G193" s="324"/>
    </row>
    <row r="194" s="307" customFormat="1" spans="1:7">
      <c r="A194" s="324">
        <v>191</v>
      </c>
      <c r="B194" s="331" t="s">
        <v>385</v>
      </c>
      <c r="C194" s="332" t="s">
        <v>311</v>
      </c>
      <c r="D194" s="334">
        <v>3.93</v>
      </c>
      <c r="E194" s="328">
        <v>80</v>
      </c>
      <c r="F194" s="328">
        <f t="shared" si="2"/>
        <v>314.4</v>
      </c>
      <c r="G194" s="324"/>
    </row>
    <row r="195" s="307" customFormat="1" spans="1:7">
      <c r="A195" s="324">
        <v>192</v>
      </c>
      <c r="B195" s="331" t="s">
        <v>386</v>
      </c>
      <c r="C195" s="332" t="s">
        <v>387</v>
      </c>
      <c r="D195" s="334">
        <v>4.35</v>
      </c>
      <c r="E195" s="328">
        <v>80</v>
      </c>
      <c r="F195" s="328">
        <f t="shared" si="2"/>
        <v>348</v>
      </c>
      <c r="G195" s="324"/>
    </row>
    <row r="196" s="307" customFormat="1" spans="1:7">
      <c r="A196" s="324">
        <v>193</v>
      </c>
      <c r="B196" s="331" t="s">
        <v>388</v>
      </c>
      <c r="C196" s="332" t="s">
        <v>389</v>
      </c>
      <c r="D196" s="334">
        <v>4.35</v>
      </c>
      <c r="E196" s="328">
        <v>80</v>
      </c>
      <c r="F196" s="328">
        <f t="shared" ref="F196:F259" si="3">D196*E196</f>
        <v>348</v>
      </c>
      <c r="G196" s="324"/>
    </row>
    <row r="197" s="307" customFormat="1" spans="1:7">
      <c r="A197" s="324">
        <v>194</v>
      </c>
      <c r="B197" s="331" t="s">
        <v>390</v>
      </c>
      <c r="C197" s="332" t="s">
        <v>391</v>
      </c>
      <c r="D197" s="334">
        <v>4.35</v>
      </c>
      <c r="E197" s="328">
        <v>80</v>
      </c>
      <c r="F197" s="328">
        <f t="shared" si="3"/>
        <v>348</v>
      </c>
      <c r="G197" s="324"/>
    </row>
    <row r="198" s="307" customFormat="1" spans="1:7">
      <c r="A198" s="324">
        <v>195</v>
      </c>
      <c r="B198" s="331" t="s">
        <v>392</v>
      </c>
      <c r="C198" s="332" t="s">
        <v>393</v>
      </c>
      <c r="D198" s="334">
        <v>7.35</v>
      </c>
      <c r="E198" s="328">
        <v>80</v>
      </c>
      <c r="F198" s="328">
        <f t="shared" si="3"/>
        <v>588</v>
      </c>
      <c r="G198" s="324"/>
    </row>
    <row r="199" s="307" customFormat="1" spans="1:7">
      <c r="A199" s="324">
        <v>196</v>
      </c>
      <c r="B199" s="331" t="s">
        <v>394</v>
      </c>
      <c r="C199" s="332" t="s">
        <v>395</v>
      </c>
      <c r="D199" s="334">
        <v>4.35</v>
      </c>
      <c r="E199" s="328">
        <v>80</v>
      </c>
      <c r="F199" s="328">
        <f t="shared" si="3"/>
        <v>348</v>
      </c>
      <c r="G199" s="324"/>
    </row>
    <row r="200" s="307" customFormat="1" spans="1:7">
      <c r="A200" s="324">
        <v>197</v>
      </c>
      <c r="B200" s="331" t="s">
        <v>396</v>
      </c>
      <c r="C200" s="332" t="s">
        <v>397</v>
      </c>
      <c r="D200" s="334">
        <v>3.99</v>
      </c>
      <c r="E200" s="328">
        <v>80</v>
      </c>
      <c r="F200" s="328">
        <f t="shared" si="3"/>
        <v>319.2</v>
      </c>
      <c r="G200" s="324"/>
    </row>
    <row r="201" s="307" customFormat="1" spans="1:7">
      <c r="A201" s="324">
        <v>198</v>
      </c>
      <c r="B201" s="331" t="s">
        <v>398</v>
      </c>
      <c r="C201" s="332" t="s">
        <v>399</v>
      </c>
      <c r="D201" s="334">
        <v>3.99</v>
      </c>
      <c r="E201" s="328">
        <v>80</v>
      </c>
      <c r="F201" s="328">
        <f t="shared" si="3"/>
        <v>319.2</v>
      </c>
      <c r="G201" s="324"/>
    </row>
    <row r="202" s="307" customFormat="1" spans="1:7">
      <c r="A202" s="324">
        <v>199</v>
      </c>
      <c r="B202" s="331" t="s">
        <v>400</v>
      </c>
      <c r="C202" s="332" t="s">
        <v>401</v>
      </c>
      <c r="D202" s="334">
        <v>4.65</v>
      </c>
      <c r="E202" s="328">
        <v>80</v>
      </c>
      <c r="F202" s="328">
        <f t="shared" si="3"/>
        <v>372</v>
      </c>
      <c r="G202" s="324"/>
    </row>
    <row r="203" s="307" customFormat="1" spans="1:7">
      <c r="A203" s="324">
        <v>200</v>
      </c>
      <c r="B203" s="331" t="s">
        <v>402</v>
      </c>
      <c r="C203" s="332" t="s">
        <v>22</v>
      </c>
      <c r="D203" s="334">
        <v>5.84</v>
      </c>
      <c r="E203" s="328">
        <v>80</v>
      </c>
      <c r="F203" s="328">
        <f t="shared" si="3"/>
        <v>467.2</v>
      </c>
      <c r="G203" s="324"/>
    </row>
    <row r="204" s="307" customFormat="1" spans="1:7">
      <c r="A204" s="324">
        <v>201</v>
      </c>
      <c r="B204" s="331" t="s">
        <v>403</v>
      </c>
      <c r="C204" s="332" t="s">
        <v>404</v>
      </c>
      <c r="D204" s="334">
        <v>2.59</v>
      </c>
      <c r="E204" s="328">
        <v>80</v>
      </c>
      <c r="F204" s="328">
        <f t="shared" si="3"/>
        <v>207.2</v>
      </c>
      <c r="G204" s="324"/>
    </row>
    <row r="205" s="307" customFormat="1" spans="1:7">
      <c r="A205" s="324">
        <v>202</v>
      </c>
      <c r="B205" s="331" t="s">
        <v>405</v>
      </c>
      <c r="C205" s="332" t="s">
        <v>406</v>
      </c>
      <c r="D205" s="334">
        <v>8.45</v>
      </c>
      <c r="E205" s="328">
        <v>80</v>
      </c>
      <c r="F205" s="328">
        <f t="shared" si="3"/>
        <v>676</v>
      </c>
      <c r="G205" s="324"/>
    </row>
    <row r="206" s="307" customFormat="1" spans="1:7">
      <c r="A206" s="324">
        <v>203</v>
      </c>
      <c r="B206" s="331" t="s">
        <v>407</v>
      </c>
      <c r="C206" s="332" t="s">
        <v>408</v>
      </c>
      <c r="D206" s="334">
        <v>3.49</v>
      </c>
      <c r="E206" s="328">
        <v>80</v>
      </c>
      <c r="F206" s="328">
        <f t="shared" si="3"/>
        <v>279.2</v>
      </c>
      <c r="G206" s="324"/>
    </row>
    <row r="207" s="307" customFormat="1" spans="1:7">
      <c r="A207" s="324">
        <v>204</v>
      </c>
      <c r="B207" s="331" t="s">
        <v>409</v>
      </c>
      <c r="C207" s="332" t="s">
        <v>410</v>
      </c>
      <c r="D207" s="334">
        <v>2.52</v>
      </c>
      <c r="E207" s="328">
        <v>80</v>
      </c>
      <c r="F207" s="328">
        <f t="shared" si="3"/>
        <v>201.6</v>
      </c>
      <c r="G207" s="324"/>
    </row>
    <row r="208" s="307" customFormat="1" spans="1:7">
      <c r="A208" s="324">
        <v>205</v>
      </c>
      <c r="B208" s="331" t="s">
        <v>411</v>
      </c>
      <c r="C208" s="332" t="s">
        <v>412</v>
      </c>
      <c r="D208" s="334">
        <v>6.3</v>
      </c>
      <c r="E208" s="328">
        <v>80</v>
      </c>
      <c r="F208" s="328">
        <f t="shared" si="3"/>
        <v>504</v>
      </c>
      <c r="G208" s="324"/>
    </row>
    <row r="209" s="307" customFormat="1" spans="1:7">
      <c r="A209" s="324">
        <v>206</v>
      </c>
      <c r="B209" s="331" t="s">
        <v>413</v>
      </c>
      <c r="C209" s="332" t="s">
        <v>414</v>
      </c>
      <c r="D209" s="334">
        <v>5.72</v>
      </c>
      <c r="E209" s="328">
        <v>80</v>
      </c>
      <c r="F209" s="328">
        <f t="shared" si="3"/>
        <v>457.6</v>
      </c>
      <c r="G209" s="324"/>
    </row>
    <row r="210" s="307" customFormat="1" spans="1:7">
      <c r="A210" s="324">
        <v>207</v>
      </c>
      <c r="B210" s="331" t="s">
        <v>415</v>
      </c>
      <c r="C210" s="332" t="s">
        <v>416</v>
      </c>
      <c r="D210" s="334">
        <v>2.59</v>
      </c>
      <c r="E210" s="328">
        <v>80</v>
      </c>
      <c r="F210" s="328">
        <f t="shared" si="3"/>
        <v>207.2</v>
      </c>
      <c r="G210" s="324"/>
    </row>
    <row r="211" s="307" customFormat="1" spans="1:7">
      <c r="A211" s="324">
        <v>208</v>
      </c>
      <c r="B211" s="331" t="s">
        <v>417</v>
      </c>
      <c r="C211" s="332" t="s">
        <v>418</v>
      </c>
      <c r="D211" s="334">
        <v>2.8</v>
      </c>
      <c r="E211" s="328">
        <v>80</v>
      </c>
      <c r="F211" s="328">
        <f t="shared" si="3"/>
        <v>224</v>
      </c>
      <c r="G211" s="324"/>
    </row>
    <row r="212" s="307" customFormat="1" spans="1:7">
      <c r="A212" s="324">
        <v>209</v>
      </c>
      <c r="B212" s="331" t="s">
        <v>419</v>
      </c>
      <c r="C212" s="332" t="s">
        <v>155</v>
      </c>
      <c r="D212" s="334">
        <v>7.9</v>
      </c>
      <c r="E212" s="328">
        <v>80</v>
      </c>
      <c r="F212" s="328">
        <f t="shared" si="3"/>
        <v>632</v>
      </c>
      <c r="G212" s="324"/>
    </row>
    <row r="213" s="307" customFormat="1" spans="1:7">
      <c r="A213" s="324">
        <v>210</v>
      </c>
      <c r="B213" s="331" t="s">
        <v>420</v>
      </c>
      <c r="C213" s="332" t="s">
        <v>421</v>
      </c>
      <c r="D213" s="334">
        <v>7.93</v>
      </c>
      <c r="E213" s="328">
        <v>80</v>
      </c>
      <c r="F213" s="328">
        <f t="shared" si="3"/>
        <v>634.4</v>
      </c>
      <c r="G213" s="324"/>
    </row>
    <row r="214" s="307" customFormat="1" spans="1:7">
      <c r="A214" s="324">
        <v>211</v>
      </c>
      <c r="B214" s="331" t="s">
        <v>422</v>
      </c>
      <c r="C214" s="332" t="s">
        <v>423</v>
      </c>
      <c r="D214" s="334">
        <v>7.35</v>
      </c>
      <c r="E214" s="328">
        <v>80</v>
      </c>
      <c r="F214" s="328">
        <f t="shared" si="3"/>
        <v>588</v>
      </c>
      <c r="G214" s="324"/>
    </row>
    <row r="215" s="307" customFormat="1" spans="1:7">
      <c r="A215" s="324">
        <v>212</v>
      </c>
      <c r="B215" s="331" t="s">
        <v>424</v>
      </c>
      <c r="C215" s="332" t="s">
        <v>425</v>
      </c>
      <c r="D215" s="334">
        <v>2.8</v>
      </c>
      <c r="E215" s="328">
        <v>80</v>
      </c>
      <c r="F215" s="328">
        <f t="shared" si="3"/>
        <v>224</v>
      </c>
      <c r="G215" s="324"/>
    </row>
    <row r="216" s="307" customFormat="1" spans="1:7">
      <c r="A216" s="324">
        <v>213</v>
      </c>
      <c r="B216" s="331" t="s">
        <v>426</v>
      </c>
      <c r="C216" s="332" t="s">
        <v>427</v>
      </c>
      <c r="D216" s="334">
        <v>2</v>
      </c>
      <c r="E216" s="328">
        <v>80</v>
      </c>
      <c r="F216" s="328">
        <f t="shared" si="3"/>
        <v>160</v>
      </c>
      <c r="G216" s="324"/>
    </row>
    <row r="217" s="307" customFormat="1" spans="1:7">
      <c r="A217" s="324">
        <v>214</v>
      </c>
      <c r="B217" s="325" t="s">
        <v>428</v>
      </c>
      <c r="C217" s="336" t="s">
        <v>429</v>
      </c>
      <c r="D217" s="337">
        <v>3.85</v>
      </c>
      <c r="E217" s="328">
        <v>80</v>
      </c>
      <c r="F217" s="328">
        <f t="shared" si="3"/>
        <v>308</v>
      </c>
      <c r="G217" s="324"/>
    </row>
    <row r="218" s="307" customFormat="1" spans="1:7">
      <c r="A218" s="324">
        <v>215</v>
      </c>
      <c r="B218" s="325" t="s">
        <v>430</v>
      </c>
      <c r="C218" s="336" t="s">
        <v>431</v>
      </c>
      <c r="D218" s="337">
        <v>3</v>
      </c>
      <c r="E218" s="328">
        <v>80</v>
      </c>
      <c r="F218" s="328">
        <f t="shared" si="3"/>
        <v>240</v>
      </c>
      <c r="G218" s="324"/>
    </row>
    <row r="219" s="307" customFormat="1" spans="1:7">
      <c r="A219" s="324">
        <v>216</v>
      </c>
      <c r="B219" s="325" t="s">
        <v>432</v>
      </c>
      <c r="C219" s="336" t="s">
        <v>433</v>
      </c>
      <c r="D219" s="337">
        <v>0.42</v>
      </c>
      <c r="E219" s="328">
        <v>80</v>
      </c>
      <c r="F219" s="328">
        <f t="shared" si="3"/>
        <v>33.6</v>
      </c>
      <c r="G219" s="324"/>
    </row>
    <row r="220" s="307" customFormat="1" spans="1:7">
      <c r="A220" s="324">
        <v>217</v>
      </c>
      <c r="B220" s="325" t="s">
        <v>434</v>
      </c>
      <c r="C220" s="336" t="s">
        <v>435</v>
      </c>
      <c r="D220" s="337">
        <v>2.7</v>
      </c>
      <c r="E220" s="328">
        <v>80</v>
      </c>
      <c r="F220" s="328">
        <f t="shared" si="3"/>
        <v>216</v>
      </c>
      <c r="G220" s="324"/>
    </row>
    <row r="221" s="307" customFormat="1" spans="1:7">
      <c r="A221" s="324">
        <v>218</v>
      </c>
      <c r="B221" s="325" t="s">
        <v>436</v>
      </c>
      <c r="C221" s="336" t="s">
        <v>437</v>
      </c>
      <c r="D221" s="337">
        <v>3.23</v>
      </c>
      <c r="E221" s="328">
        <v>80</v>
      </c>
      <c r="F221" s="328">
        <f t="shared" si="3"/>
        <v>258.4</v>
      </c>
      <c r="G221" s="324"/>
    </row>
    <row r="222" s="307" customFormat="1" spans="1:7">
      <c r="A222" s="324">
        <v>219</v>
      </c>
      <c r="B222" s="325" t="s">
        <v>438</v>
      </c>
      <c r="C222" s="336" t="s">
        <v>439</v>
      </c>
      <c r="D222" s="337">
        <v>2.3</v>
      </c>
      <c r="E222" s="328">
        <v>80</v>
      </c>
      <c r="F222" s="328">
        <f t="shared" si="3"/>
        <v>184</v>
      </c>
      <c r="G222" s="324"/>
    </row>
    <row r="223" s="307" customFormat="1" spans="1:7">
      <c r="A223" s="324">
        <v>220</v>
      </c>
      <c r="B223" s="325" t="s">
        <v>440</v>
      </c>
      <c r="C223" s="336" t="s">
        <v>441</v>
      </c>
      <c r="D223" s="337">
        <v>3.42</v>
      </c>
      <c r="E223" s="328">
        <v>80</v>
      </c>
      <c r="F223" s="328">
        <f t="shared" si="3"/>
        <v>273.6</v>
      </c>
      <c r="G223" s="324"/>
    </row>
    <row r="224" s="307" customFormat="1" spans="1:7">
      <c r="A224" s="324">
        <v>221</v>
      </c>
      <c r="B224" s="325" t="s">
        <v>442</v>
      </c>
      <c r="C224" s="336" t="s">
        <v>443</v>
      </c>
      <c r="D224" s="337">
        <v>2.1</v>
      </c>
      <c r="E224" s="328">
        <v>80</v>
      </c>
      <c r="F224" s="328">
        <f t="shared" si="3"/>
        <v>168</v>
      </c>
      <c r="G224" s="324"/>
    </row>
    <row r="225" s="307" customFormat="1" spans="1:7">
      <c r="A225" s="324">
        <v>222</v>
      </c>
      <c r="B225" s="325" t="s">
        <v>444</v>
      </c>
      <c r="C225" s="336" t="s">
        <v>445</v>
      </c>
      <c r="D225" s="337">
        <v>2.77</v>
      </c>
      <c r="E225" s="328">
        <v>80</v>
      </c>
      <c r="F225" s="328">
        <f t="shared" si="3"/>
        <v>221.6</v>
      </c>
      <c r="G225" s="324"/>
    </row>
    <row r="226" s="307" customFormat="1" spans="1:7">
      <c r="A226" s="324">
        <v>223</v>
      </c>
      <c r="B226" s="325" t="s">
        <v>446</v>
      </c>
      <c r="C226" s="336" t="s">
        <v>447</v>
      </c>
      <c r="D226" s="337">
        <v>2.7</v>
      </c>
      <c r="E226" s="328">
        <v>80</v>
      </c>
      <c r="F226" s="328">
        <f t="shared" si="3"/>
        <v>216</v>
      </c>
      <c r="G226" s="324"/>
    </row>
    <row r="227" s="307" customFormat="1" spans="1:7">
      <c r="A227" s="324">
        <v>224</v>
      </c>
      <c r="B227" s="325" t="s">
        <v>448</v>
      </c>
      <c r="C227" s="336" t="s">
        <v>449</v>
      </c>
      <c r="D227" s="337">
        <v>4</v>
      </c>
      <c r="E227" s="328">
        <v>80</v>
      </c>
      <c r="F227" s="328">
        <f t="shared" si="3"/>
        <v>320</v>
      </c>
      <c r="G227" s="324"/>
    </row>
    <row r="228" s="307" customFormat="1" spans="1:7">
      <c r="A228" s="324">
        <v>225</v>
      </c>
      <c r="B228" s="325" t="s">
        <v>450</v>
      </c>
      <c r="C228" s="336" t="s">
        <v>451</v>
      </c>
      <c r="D228" s="337">
        <v>4.25</v>
      </c>
      <c r="E228" s="328">
        <v>80</v>
      </c>
      <c r="F228" s="328">
        <f t="shared" si="3"/>
        <v>340</v>
      </c>
      <c r="G228" s="324"/>
    </row>
    <row r="229" s="307" customFormat="1" spans="1:7">
      <c r="A229" s="324">
        <v>226</v>
      </c>
      <c r="B229" s="325" t="s">
        <v>452</v>
      </c>
      <c r="C229" s="336" t="s">
        <v>453</v>
      </c>
      <c r="D229" s="337">
        <v>0.77</v>
      </c>
      <c r="E229" s="328">
        <v>80</v>
      </c>
      <c r="F229" s="328">
        <f t="shared" si="3"/>
        <v>61.6</v>
      </c>
      <c r="G229" s="324"/>
    </row>
    <row r="230" s="307" customFormat="1" spans="1:7">
      <c r="A230" s="324">
        <v>227</v>
      </c>
      <c r="B230" s="325" t="s">
        <v>454</v>
      </c>
      <c r="C230" s="336" t="s">
        <v>455</v>
      </c>
      <c r="D230" s="337">
        <v>2.32</v>
      </c>
      <c r="E230" s="328">
        <v>80</v>
      </c>
      <c r="F230" s="328">
        <f t="shared" si="3"/>
        <v>185.6</v>
      </c>
      <c r="G230" s="324"/>
    </row>
    <row r="231" s="307" customFormat="1" spans="1:7">
      <c r="A231" s="324">
        <v>228</v>
      </c>
      <c r="B231" s="325" t="s">
        <v>456</v>
      </c>
      <c r="C231" s="336" t="s">
        <v>457</v>
      </c>
      <c r="D231" s="337">
        <v>1.65</v>
      </c>
      <c r="E231" s="328">
        <v>80</v>
      </c>
      <c r="F231" s="328">
        <f t="shared" si="3"/>
        <v>132</v>
      </c>
      <c r="G231" s="324"/>
    </row>
    <row r="232" s="307" customFormat="1" spans="1:7">
      <c r="A232" s="324">
        <v>229</v>
      </c>
      <c r="B232" s="325" t="s">
        <v>458</v>
      </c>
      <c r="C232" s="336" t="s">
        <v>459</v>
      </c>
      <c r="D232" s="337">
        <v>5.7</v>
      </c>
      <c r="E232" s="328">
        <v>80</v>
      </c>
      <c r="F232" s="328">
        <f t="shared" si="3"/>
        <v>456</v>
      </c>
      <c r="G232" s="324"/>
    </row>
    <row r="233" s="307" customFormat="1" spans="1:7">
      <c r="A233" s="324">
        <v>230</v>
      </c>
      <c r="B233" s="325" t="s">
        <v>460</v>
      </c>
      <c r="C233" s="336" t="s">
        <v>461</v>
      </c>
      <c r="D233" s="337">
        <v>3.1</v>
      </c>
      <c r="E233" s="328">
        <v>80</v>
      </c>
      <c r="F233" s="328">
        <f t="shared" si="3"/>
        <v>248</v>
      </c>
      <c r="G233" s="324"/>
    </row>
    <row r="234" s="307" customFormat="1" spans="1:7">
      <c r="A234" s="324">
        <v>231</v>
      </c>
      <c r="B234" s="325" t="s">
        <v>462</v>
      </c>
      <c r="C234" s="336" t="s">
        <v>463</v>
      </c>
      <c r="D234" s="337">
        <v>0.85</v>
      </c>
      <c r="E234" s="328">
        <v>80</v>
      </c>
      <c r="F234" s="328">
        <f t="shared" si="3"/>
        <v>68</v>
      </c>
      <c r="G234" s="324"/>
    </row>
    <row r="235" s="307" customFormat="1" spans="1:7">
      <c r="A235" s="324">
        <v>232</v>
      </c>
      <c r="B235" s="325" t="s">
        <v>464</v>
      </c>
      <c r="C235" s="336" t="s">
        <v>465</v>
      </c>
      <c r="D235" s="337">
        <v>2</v>
      </c>
      <c r="E235" s="328">
        <v>80</v>
      </c>
      <c r="F235" s="328">
        <f t="shared" si="3"/>
        <v>160</v>
      </c>
      <c r="G235" s="324"/>
    </row>
    <row r="236" s="307" customFormat="1" spans="1:7">
      <c r="A236" s="324">
        <v>233</v>
      </c>
      <c r="B236" s="325" t="s">
        <v>466</v>
      </c>
      <c r="C236" s="336" t="s">
        <v>467</v>
      </c>
      <c r="D236" s="337">
        <v>7.6</v>
      </c>
      <c r="E236" s="328">
        <v>80</v>
      </c>
      <c r="F236" s="328">
        <f t="shared" si="3"/>
        <v>608</v>
      </c>
      <c r="G236" s="324"/>
    </row>
    <row r="237" s="307" customFormat="1" spans="1:7">
      <c r="A237" s="324">
        <v>234</v>
      </c>
      <c r="B237" s="325" t="s">
        <v>468</v>
      </c>
      <c r="C237" s="336" t="s">
        <v>325</v>
      </c>
      <c r="D237" s="337">
        <v>1.95</v>
      </c>
      <c r="E237" s="328">
        <v>80</v>
      </c>
      <c r="F237" s="328">
        <f t="shared" si="3"/>
        <v>156</v>
      </c>
      <c r="G237" s="324"/>
    </row>
    <row r="238" s="307" customFormat="1" spans="1:7">
      <c r="A238" s="324">
        <v>235</v>
      </c>
      <c r="B238" s="325" t="s">
        <v>469</v>
      </c>
      <c r="C238" s="336" t="s">
        <v>470</v>
      </c>
      <c r="D238" s="337">
        <v>1.47</v>
      </c>
      <c r="E238" s="328">
        <v>80</v>
      </c>
      <c r="F238" s="328">
        <f t="shared" si="3"/>
        <v>117.6</v>
      </c>
      <c r="G238" s="324"/>
    </row>
    <row r="239" s="307" customFormat="1" spans="1:7">
      <c r="A239" s="324">
        <v>236</v>
      </c>
      <c r="B239" s="325" t="s">
        <v>471</v>
      </c>
      <c r="C239" s="336" t="s">
        <v>472</v>
      </c>
      <c r="D239" s="337">
        <v>2</v>
      </c>
      <c r="E239" s="328">
        <v>80</v>
      </c>
      <c r="F239" s="328">
        <f t="shared" si="3"/>
        <v>160</v>
      </c>
      <c r="G239" s="324"/>
    </row>
    <row r="240" s="307" customFormat="1" spans="1:7">
      <c r="A240" s="324">
        <v>237</v>
      </c>
      <c r="B240" s="325" t="s">
        <v>473</v>
      </c>
      <c r="C240" s="336" t="s">
        <v>474</v>
      </c>
      <c r="D240" s="337">
        <v>3.1</v>
      </c>
      <c r="E240" s="328">
        <v>80</v>
      </c>
      <c r="F240" s="328">
        <f t="shared" si="3"/>
        <v>248</v>
      </c>
      <c r="G240" s="324"/>
    </row>
    <row r="241" s="307" customFormat="1" spans="1:7">
      <c r="A241" s="324">
        <v>238</v>
      </c>
      <c r="B241" s="325" t="s">
        <v>475</v>
      </c>
      <c r="C241" s="338" t="s">
        <v>476</v>
      </c>
      <c r="D241" s="337">
        <v>1.93</v>
      </c>
      <c r="E241" s="328">
        <v>80</v>
      </c>
      <c r="F241" s="328">
        <f t="shared" si="3"/>
        <v>154.4</v>
      </c>
      <c r="G241" s="324"/>
    </row>
    <row r="242" s="307" customFormat="1" spans="1:7">
      <c r="A242" s="324">
        <v>239</v>
      </c>
      <c r="B242" s="325" t="s">
        <v>477</v>
      </c>
      <c r="C242" s="336" t="s">
        <v>478</v>
      </c>
      <c r="D242" s="337">
        <v>2.7</v>
      </c>
      <c r="E242" s="328">
        <v>80</v>
      </c>
      <c r="F242" s="328">
        <f t="shared" si="3"/>
        <v>216</v>
      </c>
      <c r="G242" s="324"/>
    </row>
    <row r="243" s="307" customFormat="1" spans="1:7">
      <c r="A243" s="324">
        <v>240</v>
      </c>
      <c r="B243" s="325" t="s">
        <v>479</v>
      </c>
      <c r="C243" s="336" t="s">
        <v>46</v>
      </c>
      <c r="D243" s="337">
        <v>2.88</v>
      </c>
      <c r="E243" s="328">
        <v>80</v>
      </c>
      <c r="F243" s="328">
        <f t="shared" si="3"/>
        <v>230.4</v>
      </c>
      <c r="G243" s="324"/>
    </row>
    <row r="244" s="307" customFormat="1" spans="1:7">
      <c r="A244" s="324">
        <v>241</v>
      </c>
      <c r="B244" s="325" t="s">
        <v>480</v>
      </c>
      <c r="C244" s="336" t="s">
        <v>481</v>
      </c>
      <c r="D244" s="337">
        <v>1.54</v>
      </c>
      <c r="E244" s="328">
        <v>80</v>
      </c>
      <c r="F244" s="328">
        <f t="shared" si="3"/>
        <v>123.2</v>
      </c>
      <c r="G244" s="324"/>
    </row>
    <row r="245" s="307" customFormat="1" spans="1:7">
      <c r="A245" s="324">
        <v>242</v>
      </c>
      <c r="B245" s="325" t="s">
        <v>482</v>
      </c>
      <c r="C245" s="336" t="s">
        <v>483</v>
      </c>
      <c r="D245" s="337">
        <v>2</v>
      </c>
      <c r="E245" s="328">
        <v>80</v>
      </c>
      <c r="F245" s="328">
        <f t="shared" si="3"/>
        <v>160</v>
      </c>
      <c r="G245" s="324"/>
    </row>
    <row r="246" s="307" customFormat="1" spans="1:7">
      <c r="A246" s="324">
        <v>243</v>
      </c>
      <c r="B246" s="325" t="s">
        <v>484</v>
      </c>
      <c r="C246" s="336" t="s">
        <v>485</v>
      </c>
      <c r="D246" s="337">
        <v>6</v>
      </c>
      <c r="E246" s="328">
        <v>80</v>
      </c>
      <c r="F246" s="328">
        <f t="shared" si="3"/>
        <v>480</v>
      </c>
      <c r="G246" s="324"/>
    </row>
    <row r="247" s="307" customFormat="1" spans="1:7">
      <c r="A247" s="324">
        <v>244</v>
      </c>
      <c r="B247" s="325" t="s">
        <v>486</v>
      </c>
      <c r="C247" s="336" t="s">
        <v>487</v>
      </c>
      <c r="D247" s="337">
        <v>3.7</v>
      </c>
      <c r="E247" s="328">
        <v>80</v>
      </c>
      <c r="F247" s="328">
        <f t="shared" si="3"/>
        <v>296</v>
      </c>
      <c r="G247" s="324"/>
    </row>
    <row r="248" s="307" customFormat="1" spans="1:7">
      <c r="A248" s="324">
        <v>245</v>
      </c>
      <c r="B248" s="325" t="s">
        <v>488</v>
      </c>
      <c r="C248" s="336" t="s">
        <v>489</v>
      </c>
      <c r="D248" s="337">
        <v>1.8</v>
      </c>
      <c r="E248" s="328">
        <v>80</v>
      </c>
      <c r="F248" s="328">
        <f t="shared" si="3"/>
        <v>144</v>
      </c>
      <c r="G248" s="324"/>
    </row>
    <row r="249" s="307" customFormat="1" spans="1:7">
      <c r="A249" s="324">
        <v>246</v>
      </c>
      <c r="B249" s="325" t="s">
        <v>490</v>
      </c>
      <c r="C249" s="336" t="s">
        <v>491</v>
      </c>
      <c r="D249" s="337">
        <v>1.4</v>
      </c>
      <c r="E249" s="328">
        <v>80</v>
      </c>
      <c r="F249" s="328">
        <f t="shared" si="3"/>
        <v>112</v>
      </c>
      <c r="G249" s="324"/>
    </row>
    <row r="250" s="307" customFormat="1" spans="1:7">
      <c r="A250" s="324">
        <v>247</v>
      </c>
      <c r="B250" s="325" t="s">
        <v>492</v>
      </c>
      <c r="C250" s="336" t="s">
        <v>493</v>
      </c>
      <c r="D250" s="337">
        <v>2.6</v>
      </c>
      <c r="E250" s="328">
        <v>80</v>
      </c>
      <c r="F250" s="328">
        <f t="shared" si="3"/>
        <v>208</v>
      </c>
      <c r="G250" s="324"/>
    </row>
    <row r="251" s="307" customFormat="1" spans="1:7">
      <c r="A251" s="324">
        <v>248</v>
      </c>
      <c r="B251" s="325" t="s">
        <v>494</v>
      </c>
      <c r="C251" s="336" t="s">
        <v>495</v>
      </c>
      <c r="D251" s="337">
        <v>2.7</v>
      </c>
      <c r="E251" s="328">
        <v>80</v>
      </c>
      <c r="F251" s="328">
        <f t="shared" si="3"/>
        <v>216</v>
      </c>
      <c r="G251" s="324"/>
    </row>
    <row r="252" s="307" customFormat="1" spans="1:7">
      <c r="A252" s="324">
        <v>249</v>
      </c>
      <c r="B252" s="325" t="s">
        <v>496</v>
      </c>
      <c r="C252" s="336" t="s">
        <v>497</v>
      </c>
      <c r="D252" s="337">
        <v>2.61</v>
      </c>
      <c r="E252" s="328">
        <v>80</v>
      </c>
      <c r="F252" s="328">
        <f t="shared" si="3"/>
        <v>208.8</v>
      </c>
      <c r="G252" s="324"/>
    </row>
    <row r="253" s="307" customFormat="1" spans="1:7">
      <c r="A253" s="324">
        <v>250</v>
      </c>
      <c r="B253" s="325" t="s">
        <v>498</v>
      </c>
      <c r="C253" s="336" t="s">
        <v>499</v>
      </c>
      <c r="D253" s="337">
        <v>3.6</v>
      </c>
      <c r="E253" s="328">
        <v>80</v>
      </c>
      <c r="F253" s="328">
        <f t="shared" si="3"/>
        <v>288</v>
      </c>
      <c r="G253" s="324"/>
    </row>
    <row r="254" s="307" customFormat="1" spans="1:7">
      <c r="A254" s="324">
        <v>251</v>
      </c>
      <c r="B254" s="325" t="s">
        <v>500</v>
      </c>
      <c r="C254" s="336" t="s">
        <v>501</v>
      </c>
      <c r="D254" s="337">
        <v>0.05</v>
      </c>
      <c r="E254" s="328">
        <v>80</v>
      </c>
      <c r="F254" s="328">
        <f t="shared" si="3"/>
        <v>4</v>
      </c>
      <c r="G254" s="324"/>
    </row>
    <row r="255" s="307" customFormat="1" spans="1:7">
      <c r="A255" s="324">
        <v>252</v>
      </c>
      <c r="B255" s="325" t="s">
        <v>502</v>
      </c>
      <c r="C255" s="336" t="s">
        <v>503</v>
      </c>
      <c r="D255" s="337">
        <v>1.2</v>
      </c>
      <c r="E255" s="328">
        <v>80</v>
      </c>
      <c r="F255" s="328">
        <f t="shared" si="3"/>
        <v>96</v>
      </c>
      <c r="G255" s="324"/>
    </row>
    <row r="256" s="307" customFormat="1" spans="1:7">
      <c r="A256" s="324">
        <v>253</v>
      </c>
      <c r="B256" s="325" t="s">
        <v>504</v>
      </c>
      <c r="C256" s="336" t="s">
        <v>505</v>
      </c>
      <c r="D256" s="337">
        <v>1.72</v>
      </c>
      <c r="E256" s="328">
        <v>80</v>
      </c>
      <c r="F256" s="328">
        <f t="shared" si="3"/>
        <v>137.6</v>
      </c>
      <c r="G256" s="324"/>
    </row>
    <row r="257" s="307" customFormat="1" spans="1:7">
      <c r="A257" s="324">
        <v>254</v>
      </c>
      <c r="B257" s="325" t="s">
        <v>506</v>
      </c>
      <c r="C257" s="336" t="s">
        <v>507</v>
      </c>
      <c r="D257" s="337">
        <v>3.71</v>
      </c>
      <c r="E257" s="328">
        <v>80</v>
      </c>
      <c r="F257" s="328">
        <f t="shared" si="3"/>
        <v>296.8</v>
      </c>
      <c r="G257" s="324"/>
    </row>
    <row r="258" s="307" customFormat="1" spans="1:7">
      <c r="A258" s="324">
        <v>255</v>
      </c>
      <c r="B258" s="325" t="s">
        <v>508</v>
      </c>
      <c r="C258" s="336" t="s">
        <v>509</v>
      </c>
      <c r="D258" s="337">
        <v>1.79</v>
      </c>
      <c r="E258" s="328">
        <v>80</v>
      </c>
      <c r="F258" s="328">
        <f t="shared" si="3"/>
        <v>143.2</v>
      </c>
      <c r="G258" s="324"/>
    </row>
    <row r="259" s="307" customFormat="1" spans="1:7">
      <c r="A259" s="324">
        <v>256</v>
      </c>
      <c r="B259" s="325" t="s">
        <v>510</v>
      </c>
      <c r="C259" s="336" t="s">
        <v>511</v>
      </c>
      <c r="D259" s="337">
        <v>4.15</v>
      </c>
      <c r="E259" s="328">
        <v>80</v>
      </c>
      <c r="F259" s="328">
        <f t="shared" si="3"/>
        <v>332</v>
      </c>
      <c r="G259" s="324"/>
    </row>
    <row r="260" s="307" customFormat="1" spans="1:7">
      <c r="A260" s="324">
        <v>257</v>
      </c>
      <c r="B260" s="325" t="s">
        <v>512</v>
      </c>
      <c r="C260" s="336" t="s">
        <v>513</v>
      </c>
      <c r="D260" s="337">
        <v>3.5</v>
      </c>
      <c r="E260" s="328">
        <v>80</v>
      </c>
      <c r="F260" s="328">
        <f t="shared" ref="F260:F323" si="4">D260*E260</f>
        <v>280</v>
      </c>
      <c r="G260" s="324"/>
    </row>
    <row r="261" s="307" customFormat="1" spans="1:7">
      <c r="A261" s="324">
        <v>258</v>
      </c>
      <c r="B261" s="325" t="s">
        <v>514</v>
      </c>
      <c r="C261" s="336" t="s">
        <v>515</v>
      </c>
      <c r="D261" s="337">
        <v>1.7</v>
      </c>
      <c r="E261" s="328">
        <v>80</v>
      </c>
      <c r="F261" s="328">
        <f t="shared" si="4"/>
        <v>136</v>
      </c>
      <c r="G261" s="324"/>
    </row>
    <row r="262" s="307" customFormat="1" spans="1:7">
      <c r="A262" s="324">
        <v>259</v>
      </c>
      <c r="B262" s="325" t="s">
        <v>516</v>
      </c>
      <c r="C262" s="336" t="s">
        <v>517</v>
      </c>
      <c r="D262" s="337">
        <v>1.81</v>
      </c>
      <c r="E262" s="328">
        <v>80</v>
      </c>
      <c r="F262" s="328">
        <f t="shared" si="4"/>
        <v>144.8</v>
      </c>
      <c r="G262" s="324"/>
    </row>
    <row r="263" s="307" customFormat="1" spans="1:7">
      <c r="A263" s="324">
        <v>260</v>
      </c>
      <c r="B263" s="325" t="s">
        <v>518</v>
      </c>
      <c r="C263" s="336" t="s">
        <v>519</v>
      </c>
      <c r="D263" s="337">
        <v>3.01</v>
      </c>
      <c r="E263" s="328">
        <v>80</v>
      </c>
      <c r="F263" s="328">
        <f t="shared" si="4"/>
        <v>240.8</v>
      </c>
      <c r="G263" s="324"/>
    </row>
    <row r="264" s="307" customFormat="1" spans="1:7">
      <c r="A264" s="324">
        <v>261</v>
      </c>
      <c r="B264" s="325" t="s">
        <v>520</v>
      </c>
      <c r="C264" s="336" t="s">
        <v>521</v>
      </c>
      <c r="D264" s="337">
        <v>2.96</v>
      </c>
      <c r="E264" s="328">
        <v>80</v>
      </c>
      <c r="F264" s="328">
        <f t="shared" si="4"/>
        <v>236.8</v>
      </c>
      <c r="G264" s="324"/>
    </row>
    <row r="265" s="307" customFormat="1" spans="1:7">
      <c r="A265" s="324">
        <v>262</v>
      </c>
      <c r="B265" s="325" t="s">
        <v>522</v>
      </c>
      <c r="C265" s="336" t="s">
        <v>523</v>
      </c>
      <c r="D265" s="337">
        <v>3.58</v>
      </c>
      <c r="E265" s="328">
        <v>80</v>
      </c>
      <c r="F265" s="328">
        <f t="shared" si="4"/>
        <v>286.4</v>
      </c>
      <c r="G265" s="324"/>
    </row>
    <row r="266" s="307" customFormat="1" spans="1:7">
      <c r="A266" s="324">
        <v>263</v>
      </c>
      <c r="B266" s="325" t="s">
        <v>524</v>
      </c>
      <c r="C266" s="336" t="s">
        <v>525</v>
      </c>
      <c r="D266" s="337">
        <v>1.65</v>
      </c>
      <c r="E266" s="328">
        <v>80</v>
      </c>
      <c r="F266" s="328">
        <f t="shared" si="4"/>
        <v>132</v>
      </c>
      <c r="G266" s="324"/>
    </row>
    <row r="267" s="307" customFormat="1" spans="1:7">
      <c r="A267" s="324">
        <v>264</v>
      </c>
      <c r="B267" s="325" t="s">
        <v>526</v>
      </c>
      <c r="C267" s="336" t="s">
        <v>527</v>
      </c>
      <c r="D267" s="337">
        <v>2.24</v>
      </c>
      <c r="E267" s="328">
        <v>80</v>
      </c>
      <c r="F267" s="328">
        <f t="shared" si="4"/>
        <v>179.2</v>
      </c>
      <c r="G267" s="324"/>
    </row>
    <row r="268" s="307" customFormat="1" spans="1:7">
      <c r="A268" s="324">
        <v>265</v>
      </c>
      <c r="B268" s="325" t="s">
        <v>528</v>
      </c>
      <c r="C268" s="336" t="s">
        <v>529</v>
      </c>
      <c r="D268" s="337">
        <v>4.04</v>
      </c>
      <c r="E268" s="328">
        <v>80</v>
      </c>
      <c r="F268" s="328">
        <f t="shared" si="4"/>
        <v>323.2</v>
      </c>
      <c r="G268" s="324"/>
    </row>
    <row r="269" s="307" customFormat="1" spans="1:7">
      <c r="A269" s="324">
        <v>266</v>
      </c>
      <c r="B269" s="325" t="s">
        <v>530</v>
      </c>
      <c r="C269" s="336" t="s">
        <v>447</v>
      </c>
      <c r="D269" s="337">
        <v>2.31</v>
      </c>
      <c r="E269" s="328">
        <v>80</v>
      </c>
      <c r="F269" s="328">
        <f t="shared" si="4"/>
        <v>184.8</v>
      </c>
      <c r="G269" s="324"/>
    </row>
    <row r="270" s="307" customFormat="1" spans="1:7">
      <c r="A270" s="324">
        <v>267</v>
      </c>
      <c r="B270" s="325" t="s">
        <v>531</v>
      </c>
      <c r="C270" s="336" t="s">
        <v>532</v>
      </c>
      <c r="D270" s="337">
        <v>0.66</v>
      </c>
      <c r="E270" s="328">
        <v>80</v>
      </c>
      <c r="F270" s="328">
        <f t="shared" si="4"/>
        <v>52.8</v>
      </c>
      <c r="G270" s="324"/>
    </row>
    <row r="271" s="307" customFormat="1" spans="1:7">
      <c r="A271" s="324">
        <v>268</v>
      </c>
      <c r="B271" s="325" t="s">
        <v>533</v>
      </c>
      <c r="C271" s="336" t="s">
        <v>534</v>
      </c>
      <c r="D271" s="337">
        <v>0.48</v>
      </c>
      <c r="E271" s="328">
        <v>80</v>
      </c>
      <c r="F271" s="328">
        <f t="shared" si="4"/>
        <v>38.4</v>
      </c>
      <c r="G271" s="324"/>
    </row>
    <row r="272" s="307" customFormat="1" spans="1:7">
      <c r="A272" s="324">
        <v>269</v>
      </c>
      <c r="B272" s="325" t="s">
        <v>535</v>
      </c>
      <c r="C272" s="336" t="s">
        <v>536</v>
      </c>
      <c r="D272" s="337">
        <v>1.78</v>
      </c>
      <c r="E272" s="328">
        <v>80</v>
      </c>
      <c r="F272" s="328">
        <f t="shared" si="4"/>
        <v>142.4</v>
      </c>
      <c r="G272" s="324"/>
    </row>
    <row r="273" s="307" customFormat="1" spans="1:7">
      <c r="A273" s="324">
        <v>270</v>
      </c>
      <c r="B273" s="325" t="s">
        <v>537</v>
      </c>
      <c r="C273" s="336" t="s">
        <v>538</v>
      </c>
      <c r="D273" s="337">
        <v>1.4</v>
      </c>
      <c r="E273" s="328">
        <v>80</v>
      </c>
      <c r="F273" s="328">
        <f t="shared" si="4"/>
        <v>112</v>
      </c>
      <c r="G273" s="324"/>
    </row>
    <row r="274" s="307" customFormat="1" spans="1:7">
      <c r="A274" s="324">
        <v>271</v>
      </c>
      <c r="B274" s="325" t="s">
        <v>539</v>
      </c>
      <c r="C274" s="336" t="s">
        <v>540</v>
      </c>
      <c r="D274" s="337">
        <v>0.57</v>
      </c>
      <c r="E274" s="328">
        <v>80</v>
      </c>
      <c r="F274" s="328">
        <f t="shared" si="4"/>
        <v>45.6</v>
      </c>
      <c r="G274" s="324"/>
    </row>
    <row r="275" s="307" customFormat="1" spans="1:7">
      <c r="A275" s="324">
        <v>272</v>
      </c>
      <c r="B275" s="325" t="s">
        <v>541</v>
      </c>
      <c r="C275" s="336" t="s">
        <v>542</v>
      </c>
      <c r="D275" s="337">
        <v>3.2</v>
      </c>
      <c r="E275" s="328">
        <v>80</v>
      </c>
      <c r="F275" s="328">
        <f t="shared" si="4"/>
        <v>256</v>
      </c>
      <c r="G275" s="324"/>
    </row>
    <row r="276" s="307" customFormat="1" spans="1:7">
      <c r="A276" s="324">
        <v>273</v>
      </c>
      <c r="B276" s="325" t="s">
        <v>543</v>
      </c>
      <c r="C276" s="336" t="s">
        <v>544</v>
      </c>
      <c r="D276" s="337">
        <v>1.53</v>
      </c>
      <c r="E276" s="328">
        <v>80</v>
      </c>
      <c r="F276" s="328">
        <f t="shared" si="4"/>
        <v>122.4</v>
      </c>
      <c r="G276" s="324"/>
    </row>
    <row r="277" s="307" customFormat="1" spans="1:7">
      <c r="A277" s="324">
        <v>274</v>
      </c>
      <c r="B277" s="325" t="s">
        <v>545</v>
      </c>
      <c r="C277" s="336" t="s">
        <v>546</v>
      </c>
      <c r="D277" s="337">
        <v>1.67</v>
      </c>
      <c r="E277" s="328">
        <v>80</v>
      </c>
      <c r="F277" s="328">
        <f t="shared" si="4"/>
        <v>133.6</v>
      </c>
      <c r="G277" s="324"/>
    </row>
    <row r="278" s="307" customFormat="1" spans="1:7">
      <c r="A278" s="324">
        <v>275</v>
      </c>
      <c r="B278" s="325" t="s">
        <v>547</v>
      </c>
      <c r="C278" s="336" t="s">
        <v>548</v>
      </c>
      <c r="D278" s="337">
        <v>4.5</v>
      </c>
      <c r="E278" s="328">
        <v>80</v>
      </c>
      <c r="F278" s="328">
        <f t="shared" si="4"/>
        <v>360</v>
      </c>
      <c r="G278" s="324"/>
    </row>
    <row r="279" s="307" customFormat="1" spans="1:7">
      <c r="A279" s="324">
        <v>276</v>
      </c>
      <c r="B279" s="325" t="s">
        <v>549</v>
      </c>
      <c r="C279" s="336" t="s">
        <v>550</v>
      </c>
      <c r="D279" s="337">
        <v>2.7</v>
      </c>
      <c r="E279" s="328">
        <v>80</v>
      </c>
      <c r="F279" s="328">
        <f t="shared" si="4"/>
        <v>216</v>
      </c>
      <c r="G279" s="324"/>
    </row>
    <row r="280" s="307" customFormat="1" spans="1:7">
      <c r="A280" s="324">
        <v>277</v>
      </c>
      <c r="B280" s="325" t="s">
        <v>551</v>
      </c>
      <c r="C280" s="336" t="s">
        <v>552</v>
      </c>
      <c r="D280" s="337">
        <v>1.8</v>
      </c>
      <c r="E280" s="328">
        <v>80</v>
      </c>
      <c r="F280" s="328">
        <f t="shared" si="4"/>
        <v>144</v>
      </c>
      <c r="G280" s="324"/>
    </row>
    <row r="281" s="307" customFormat="1" spans="1:7">
      <c r="A281" s="324">
        <v>278</v>
      </c>
      <c r="B281" s="325" t="s">
        <v>553</v>
      </c>
      <c r="C281" s="336" t="s">
        <v>554</v>
      </c>
      <c r="D281" s="337">
        <v>2.7</v>
      </c>
      <c r="E281" s="328">
        <v>80</v>
      </c>
      <c r="F281" s="328">
        <f t="shared" si="4"/>
        <v>216</v>
      </c>
      <c r="G281" s="324"/>
    </row>
    <row r="282" s="307" customFormat="1" spans="1:7">
      <c r="A282" s="324">
        <v>279</v>
      </c>
      <c r="B282" s="325" t="s">
        <v>555</v>
      </c>
      <c r="C282" s="336" t="s">
        <v>556</v>
      </c>
      <c r="D282" s="337">
        <v>1.7</v>
      </c>
      <c r="E282" s="328">
        <v>80</v>
      </c>
      <c r="F282" s="328">
        <f t="shared" si="4"/>
        <v>136</v>
      </c>
      <c r="G282" s="324"/>
    </row>
    <row r="283" s="307" customFormat="1" spans="1:7">
      <c r="A283" s="324">
        <v>280</v>
      </c>
      <c r="B283" s="325" t="s">
        <v>557</v>
      </c>
      <c r="C283" s="336" t="s">
        <v>558</v>
      </c>
      <c r="D283" s="337">
        <v>2.3</v>
      </c>
      <c r="E283" s="328">
        <v>80</v>
      </c>
      <c r="F283" s="328">
        <f t="shared" si="4"/>
        <v>184</v>
      </c>
      <c r="G283" s="324"/>
    </row>
    <row r="284" s="307" customFormat="1" spans="1:7">
      <c r="A284" s="324">
        <v>281</v>
      </c>
      <c r="B284" s="325" t="s">
        <v>559</v>
      </c>
      <c r="C284" s="336" t="s">
        <v>560</v>
      </c>
      <c r="D284" s="337">
        <v>2.3</v>
      </c>
      <c r="E284" s="328">
        <v>80</v>
      </c>
      <c r="F284" s="328">
        <f t="shared" si="4"/>
        <v>184</v>
      </c>
      <c r="G284" s="324"/>
    </row>
    <row r="285" s="307" customFormat="1" spans="1:7">
      <c r="A285" s="324">
        <v>282</v>
      </c>
      <c r="B285" s="325" t="s">
        <v>561</v>
      </c>
      <c r="C285" s="336" t="s">
        <v>562</v>
      </c>
      <c r="D285" s="337">
        <v>3.6</v>
      </c>
      <c r="E285" s="328">
        <v>80</v>
      </c>
      <c r="F285" s="328">
        <f t="shared" si="4"/>
        <v>288</v>
      </c>
      <c r="G285" s="324"/>
    </row>
    <row r="286" s="307" customFormat="1" spans="1:7">
      <c r="A286" s="324">
        <v>283</v>
      </c>
      <c r="B286" s="325" t="s">
        <v>563</v>
      </c>
      <c r="C286" s="336" t="s">
        <v>564</v>
      </c>
      <c r="D286" s="337">
        <v>2</v>
      </c>
      <c r="E286" s="328">
        <v>80</v>
      </c>
      <c r="F286" s="328">
        <f t="shared" si="4"/>
        <v>160</v>
      </c>
      <c r="G286" s="324"/>
    </row>
    <row r="287" s="307" customFormat="1" spans="1:7">
      <c r="A287" s="324">
        <v>284</v>
      </c>
      <c r="B287" s="325" t="s">
        <v>565</v>
      </c>
      <c r="C287" s="336" t="s">
        <v>566</v>
      </c>
      <c r="D287" s="337">
        <v>3.4</v>
      </c>
      <c r="E287" s="328">
        <v>80</v>
      </c>
      <c r="F287" s="328">
        <f t="shared" si="4"/>
        <v>272</v>
      </c>
      <c r="G287" s="324"/>
    </row>
    <row r="288" s="307" customFormat="1" spans="1:7">
      <c r="A288" s="324">
        <v>285</v>
      </c>
      <c r="B288" s="325" t="s">
        <v>567</v>
      </c>
      <c r="C288" s="336" t="s">
        <v>568</v>
      </c>
      <c r="D288" s="337">
        <v>6.03</v>
      </c>
      <c r="E288" s="328">
        <v>80</v>
      </c>
      <c r="F288" s="328">
        <f t="shared" si="4"/>
        <v>482.4</v>
      </c>
      <c r="G288" s="324"/>
    </row>
    <row r="289" s="307" customFormat="1" spans="1:7">
      <c r="A289" s="324">
        <v>286</v>
      </c>
      <c r="B289" s="325" t="s">
        <v>569</v>
      </c>
      <c r="C289" s="336" t="s">
        <v>570</v>
      </c>
      <c r="D289" s="337">
        <v>3</v>
      </c>
      <c r="E289" s="328">
        <v>80</v>
      </c>
      <c r="F289" s="328">
        <f t="shared" si="4"/>
        <v>240</v>
      </c>
      <c r="G289" s="324"/>
    </row>
    <row r="290" s="307" customFormat="1" spans="1:7">
      <c r="A290" s="324">
        <v>287</v>
      </c>
      <c r="B290" s="325" t="s">
        <v>571</v>
      </c>
      <c r="C290" s="338" t="s">
        <v>572</v>
      </c>
      <c r="D290" s="337">
        <v>1.6</v>
      </c>
      <c r="E290" s="328">
        <v>80</v>
      </c>
      <c r="F290" s="328">
        <f t="shared" si="4"/>
        <v>128</v>
      </c>
      <c r="G290" s="324"/>
    </row>
    <row r="291" s="307" customFormat="1" spans="1:7">
      <c r="A291" s="324">
        <v>288</v>
      </c>
      <c r="B291" s="325" t="s">
        <v>573</v>
      </c>
      <c r="C291" s="336" t="s">
        <v>574</v>
      </c>
      <c r="D291" s="337">
        <v>3.6</v>
      </c>
      <c r="E291" s="328">
        <v>80</v>
      </c>
      <c r="F291" s="328">
        <f t="shared" si="4"/>
        <v>288</v>
      </c>
      <c r="G291" s="324"/>
    </row>
    <row r="292" s="307" customFormat="1" spans="1:7">
      <c r="A292" s="324">
        <v>289</v>
      </c>
      <c r="B292" s="325" t="s">
        <v>575</v>
      </c>
      <c r="C292" s="336" t="s">
        <v>576</v>
      </c>
      <c r="D292" s="337">
        <v>6.3</v>
      </c>
      <c r="E292" s="328">
        <v>80</v>
      </c>
      <c r="F292" s="328">
        <f t="shared" si="4"/>
        <v>504</v>
      </c>
      <c r="G292" s="324"/>
    </row>
    <row r="293" s="307" customFormat="1" spans="1:7">
      <c r="A293" s="324">
        <v>290</v>
      </c>
      <c r="B293" s="325" t="s">
        <v>577</v>
      </c>
      <c r="C293" s="336" t="s">
        <v>578</v>
      </c>
      <c r="D293" s="337">
        <v>2.7</v>
      </c>
      <c r="E293" s="328">
        <v>80</v>
      </c>
      <c r="F293" s="328">
        <f t="shared" si="4"/>
        <v>216</v>
      </c>
      <c r="G293" s="324"/>
    </row>
    <row r="294" s="307" customFormat="1" spans="1:7">
      <c r="A294" s="324">
        <v>291</v>
      </c>
      <c r="B294" s="325" t="s">
        <v>579</v>
      </c>
      <c r="C294" s="336" t="s">
        <v>580</v>
      </c>
      <c r="D294" s="337">
        <v>2.98</v>
      </c>
      <c r="E294" s="328">
        <v>80</v>
      </c>
      <c r="F294" s="328">
        <f t="shared" si="4"/>
        <v>238.4</v>
      </c>
      <c r="G294" s="324"/>
    </row>
    <row r="295" s="307" customFormat="1" spans="1:7">
      <c r="A295" s="324">
        <v>292</v>
      </c>
      <c r="B295" s="325" t="s">
        <v>581</v>
      </c>
      <c r="C295" s="336" t="s">
        <v>578</v>
      </c>
      <c r="D295" s="337">
        <v>1.8</v>
      </c>
      <c r="E295" s="328">
        <v>80</v>
      </c>
      <c r="F295" s="328">
        <f t="shared" si="4"/>
        <v>144</v>
      </c>
      <c r="G295" s="324"/>
    </row>
    <row r="296" s="307" customFormat="1" spans="1:7">
      <c r="A296" s="324">
        <v>293</v>
      </c>
      <c r="B296" s="325" t="s">
        <v>582</v>
      </c>
      <c r="C296" s="336" t="s">
        <v>583</v>
      </c>
      <c r="D296" s="337">
        <v>2.53</v>
      </c>
      <c r="E296" s="328">
        <v>80</v>
      </c>
      <c r="F296" s="328">
        <f t="shared" si="4"/>
        <v>202.4</v>
      </c>
      <c r="G296" s="324"/>
    </row>
    <row r="297" s="307" customFormat="1" spans="1:7">
      <c r="A297" s="324">
        <v>294</v>
      </c>
      <c r="B297" s="325" t="s">
        <v>584</v>
      </c>
      <c r="C297" s="336" t="s">
        <v>585</v>
      </c>
      <c r="D297" s="337">
        <v>4.3</v>
      </c>
      <c r="E297" s="328">
        <v>80</v>
      </c>
      <c r="F297" s="328">
        <f t="shared" si="4"/>
        <v>344</v>
      </c>
      <c r="G297" s="324"/>
    </row>
    <row r="298" s="307" customFormat="1" spans="1:7">
      <c r="A298" s="324">
        <v>295</v>
      </c>
      <c r="B298" s="325" t="s">
        <v>586</v>
      </c>
      <c r="C298" s="336" t="s">
        <v>587</v>
      </c>
      <c r="D298" s="337">
        <v>2</v>
      </c>
      <c r="E298" s="328">
        <v>80</v>
      </c>
      <c r="F298" s="328">
        <f t="shared" si="4"/>
        <v>160</v>
      </c>
      <c r="G298" s="324"/>
    </row>
    <row r="299" s="307" customFormat="1" spans="1:7">
      <c r="A299" s="324">
        <v>296</v>
      </c>
      <c r="B299" s="325" t="s">
        <v>588</v>
      </c>
      <c r="C299" s="336" t="s">
        <v>589</v>
      </c>
      <c r="D299" s="337">
        <v>3.2</v>
      </c>
      <c r="E299" s="328">
        <v>80</v>
      </c>
      <c r="F299" s="328">
        <f t="shared" si="4"/>
        <v>256</v>
      </c>
      <c r="G299" s="324"/>
    </row>
    <row r="300" s="307" customFormat="1" spans="1:7">
      <c r="A300" s="324">
        <v>297</v>
      </c>
      <c r="B300" s="325" t="s">
        <v>590</v>
      </c>
      <c r="C300" s="336" t="s">
        <v>591</v>
      </c>
      <c r="D300" s="337">
        <v>1.8</v>
      </c>
      <c r="E300" s="328">
        <v>80</v>
      </c>
      <c r="F300" s="328">
        <f t="shared" si="4"/>
        <v>144</v>
      </c>
      <c r="G300" s="324"/>
    </row>
    <row r="301" s="307" customFormat="1" spans="1:7">
      <c r="A301" s="324">
        <v>298</v>
      </c>
      <c r="B301" s="325" t="s">
        <v>592</v>
      </c>
      <c r="C301" s="336" t="s">
        <v>22</v>
      </c>
      <c r="D301" s="337">
        <v>5.11</v>
      </c>
      <c r="E301" s="328">
        <v>80</v>
      </c>
      <c r="F301" s="328">
        <f t="shared" si="4"/>
        <v>408.8</v>
      </c>
      <c r="G301" s="324"/>
    </row>
    <row r="302" s="307" customFormat="1" spans="1:7">
      <c r="A302" s="324">
        <v>299</v>
      </c>
      <c r="B302" s="325" t="s">
        <v>593</v>
      </c>
      <c r="C302" s="336" t="s">
        <v>594</v>
      </c>
      <c r="D302" s="337">
        <v>1</v>
      </c>
      <c r="E302" s="328">
        <v>80</v>
      </c>
      <c r="F302" s="328">
        <f t="shared" si="4"/>
        <v>80</v>
      </c>
      <c r="G302" s="324"/>
    </row>
    <row r="303" s="307" customFormat="1" spans="1:7">
      <c r="A303" s="324">
        <v>300</v>
      </c>
      <c r="B303" s="325" t="s">
        <v>595</v>
      </c>
      <c r="C303" s="336" t="s">
        <v>596</v>
      </c>
      <c r="D303" s="337">
        <v>3.6</v>
      </c>
      <c r="E303" s="328">
        <v>80</v>
      </c>
      <c r="F303" s="328">
        <f t="shared" si="4"/>
        <v>288</v>
      </c>
      <c r="G303" s="324"/>
    </row>
    <row r="304" s="307" customFormat="1" spans="1:7">
      <c r="A304" s="324">
        <v>301</v>
      </c>
      <c r="B304" s="325" t="s">
        <v>597</v>
      </c>
      <c r="C304" s="336" t="s">
        <v>598</v>
      </c>
      <c r="D304" s="337">
        <v>3.38</v>
      </c>
      <c r="E304" s="328">
        <v>80</v>
      </c>
      <c r="F304" s="328">
        <f t="shared" si="4"/>
        <v>270.4</v>
      </c>
      <c r="G304" s="324"/>
    </row>
    <row r="305" s="307" customFormat="1" spans="1:7">
      <c r="A305" s="324">
        <v>302</v>
      </c>
      <c r="B305" s="325" t="s">
        <v>599</v>
      </c>
      <c r="C305" s="336" t="s">
        <v>600</v>
      </c>
      <c r="D305" s="337">
        <v>2.7</v>
      </c>
      <c r="E305" s="328">
        <v>80</v>
      </c>
      <c r="F305" s="328">
        <f t="shared" si="4"/>
        <v>216</v>
      </c>
      <c r="G305" s="324"/>
    </row>
    <row r="306" s="307" customFormat="1" spans="1:7">
      <c r="A306" s="324">
        <v>303</v>
      </c>
      <c r="B306" s="325" t="s">
        <v>601</v>
      </c>
      <c r="C306" s="336" t="s">
        <v>602</v>
      </c>
      <c r="D306" s="337">
        <v>2.3</v>
      </c>
      <c r="E306" s="328">
        <v>80</v>
      </c>
      <c r="F306" s="328">
        <f t="shared" si="4"/>
        <v>184</v>
      </c>
      <c r="G306" s="324"/>
    </row>
    <row r="307" s="307" customFormat="1" spans="1:7">
      <c r="A307" s="324">
        <v>304</v>
      </c>
      <c r="B307" s="325" t="s">
        <v>603</v>
      </c>
      <c r="C307" s="336" t="s">
        <v>604</v>
      </c>
      <c r="D307" s="337">
        <v>1.8</v>
      </c>
      <c r="E307" s="328">
        <v>80</v>
      </c>
      <c r="F307" s="328">
        <f t="shared" si="4"/>
        <v>144</v>
      </c>
      <c r="G307" s="324"/>
    </row>
    <row r="308" s="307" customFormat="1" spans="1:7">
      <c r="A308" s="324">
        <v>305</v>
      </c>
      <c r="B308" s="325" t="s">
        <v>605</v>
      </c>
      <c r="C308" s="336" t="s">
        <v>606</v>
      </c>
      <c r="D308" s="337">
        <v>2.7</v>
      </c>
      <c r="E308" s="328">
        <v>80</v>
      </c>
      <c r="F308" s="328">
        <f t="shared" si="4"/>
        <v>216</v>
      </c>
      <c r="G308" s="324"/>
    </row>
    <row r="309" s="307" customFormat="1" spans="1:7">
      <c r="A309" s="324">
        <v>306</v>
      </c>
      <c r="B309" s="325" t="s">
        <v>607</v>
      </c>
      <c r="C309" s="336" t="s">
        <v>608</v>
      </c>
      <c r="D309" s="337">
        <v>4.5</v>
      </c>
      <c r="E309" s="328">
        <v>80</v>
      </c>
      <c r="F309" s="328">
        <f t="shared" si="4"/>
        <v>360</v>
      </c>
      <c r="G309" s="324"/>
    </row>
    <row r="310" s="307" customFormat="1" spans="1:7">
      <c r="A310" s="324">
        <v>307</v>
      </c>
      <c r="B310" s="325" t="s">
        <v>609</v>
      </c>
      <c r="C310" s="336" t="s">
        <v>610</v>
      </c>
      <c r="D310" s="337">
        <v>2.4</v>
      </c>
      <c r="E310" s="328">
        <v>80</v>
      </c>
      <c r="F310" s="328">
        <f t="shared" si="4"/>
        <v>192</v>
      </c>
      <c r="G310" s="324"/>
    </row>
    <row r="311" s="307" customFormat="1" spans="1:7">
      <c r="A311" s="324">
        <v>308</v>
      </c>
      <c r="B311" s="325" t="s">
        <v>611</v>
      </c>
      <c r="C311" s="336" t="s">
        <v>612</v>
      </c>
      <c r="D311" s="337">
        <v>5.4</v>
      </c>
      <c r="E311" s="328">
        <v>80</v>
      </c>
      <c r="F311" s="328">
        <f t="shared" si="4"/>
        <v>432</v>
      </c>
      <c r="G311" s="324"/>
    </row>
    <row r="312" s="307" customFormat="1" spans="1:7">
      <c r="A312" s="324">
        <v>309</v>
      </c>
      <c r="B312" s="325" t="s">
        <v>613</v>
      </c>
      <c r="C312" s="336" t="s">
        <v>614</v>
      </c>
      <c r="D312" s="337">
        <v>3.12</v>
      </c>
      <c r="E312" s="328">
        <v>80</v>
      </c>
      <c r="F312" s="328">
        <f t="shared" si="4"/>
        <v>249.6</v>
      </c>
      <c r="G312" s="324"/>
    </row>
    <row r="313" s="307" customFormat="1" spans="1:7">
      <c r="A313" s="324">
        <v>310</v>
      </c>
      <c r="B313" s="325" t="s">
        <v>615</v>
      </c>
      <c r="C313" s="336" t="s">
        <v>616</v>
      </c>
      <c r="D313" s="337">
        <v>2</v>
      </c>
      <c r="E313" s="328">
        <v>80</v>
      </c>
      <c r="F313" s="328">
        <f t="shared" si="4"/>
        <v>160</v>
      </c>
      <c r="G313" s="324"/>
    </row>
    <row r="314" s="307" customFormat="1" spans="1:7">
      <c r="A314" s="324">
        <v>311</v>
      </c>
      <c r="B314" s="325" t="s">
        <v>617</v>
      </c>
      <c r="C314" s="336" t="s">
        <v>618</v>
      </c>
      <c r="D314" s="337">
        <v>3.4</v>
      </c>
      <c r="E314" s="328">
        <v>80</v>
      </c>
      <c r="F314" s="328">
        <f t="shared" si="4"/>
        <v>272</v>
      </c>
      <c r="G314" s="324"/>
    </row>
    <row r="315" s="307" customFormat="1" spans="1:7">
      <c r="A315" s="324">
        <v>312</v>
      </c>
      <c r="B315" s="325" t="s">
        <v>619</v>
      </c>
      <c r="C315" s="336" t="s">
        <v>620</v>
      </c>
      <c r="D315" s="337">
        <v>2.3</v>
      </c>
      <c r="E315" s="328">
        <v>80</v>
      </c>
      <c r="F315" s="328">
        <f t="shared" si="4"/>
        <v>184</v>
      </c>
      <c r="G315" s="324"/>
    </row>
    <row r="316" s="307" customFormat="1" spans="1:7">
      <c r="A316" s="324">
        <v>313</v>
      </c>
      <c r="B316" s="325" t="s">
        <v>621</v>
      </c>
      <c r="C316" s="336" t="s">
        <v>622</v>
      </c>
      <c r="D316" s="337">
        <v>1.8</v>
      </c>
      <c r="E316" s="328">
        <v>80</v>
      </c>
      <c r="F316" s="328">
        <f t="shared" si="4"/>
        <v>144</v>
      </c>
      <c r="G316" s="324"/>
    </row>
    <row r="317" s="307" customFormat="1" spans="1:7">
      <c r="A317" s="324">
        <v>314</v>
      </c>
      <c r="B317" s="325" t="s">
        <v>623</v>
      </c>
      <c r="C317" s="336" t="s">
        <v>624</v>
      </c>
      <c r="D317" s="337">
        <v>2</v>
      </c>
      <c r="E317" s="328">
        <v>80</v>
      </c>
      <c r="F317" s="328">
        <f t="shared" si="4"/>
        <v>160</v>
      </c>
      <c r="G317" s="324"/>
    </row>
    <row r="318" s="307" customFormat="1" spans="1:7">
      <c r="A318" s="324">
        <v>315</v>
      </c>
      <c r="B318" s="325" t="s">
        <v>625</v>
      </c>
      <c r="C318" s="336" t="s">
        <v>626</v>
      </c>
      <c r="D318" s="337">
        <v>4.8</v>
      </c>
      <c r="E318" s="328">
        <v>80</v>
      </c>
      <c r="F318" s="328">
        <f t="shared" si="4"/>
        <v>384</v>
      </c>
      <c r="G318" s="324"/>
    </row>
    <row r="319" s="307" customFormat="1" spans="1:7">
      <c r="A319" s="324">
        <v>316</v>
      </c>
      <c r="B319" s="325" t="s">
        <v>627</v>
      </c>
      <c r="C319" s="336" t="s">
        <v>628</v>
      </c>
      <c r="D319" s="337">
        <v>2.4</v>
      </c>
      <c r="E319" s="328">
        <v>80</v>
      </c>
      <c r="F319" s="328">
        <f t="shared" si="4"/>
        <v>192</v>
      </c>
      <c r="G319" s="324"/>
    </row>
    <row r="320" s="307" customFormat="1" spans="1:7">
      <c r="A320" s="324">
        <v>317</v>
      </c>
      <c r="B320" s="325" t="s">
        <v>629</v>
      </c>
      <c r="C320" s="336" t="s">
        <v>630</v>
      </c>
      <c r="D320" s="337">
        <v>4.5</v>
      </c>
      <c r="E320" s="328">
        <v>80</v>
      </c>
      <c r="F320" s="328">
        <f t="shared" si="4"/>
        <v>360</v>
      </c>
      <c r="G320" s="324"/>
    </row>
    <row r="321" s="307" customFormat="1" spans="1:7">
      <c r="A321" s="324">
        <v>318</v>
      </c>
      <c r="B321" s="325" t="s">
        <v>631</v>
      </c>
      <c r="C321" s="336" t="s">
        <v>632</v>
      </c>
      <c r="D321" s="337">
        <v>1.4</v>
      </c>
      <c r="E321" s="328">
        <v>80</v>
      </c>
      <c r="F321" s="328">
        <f t="shared" si="4"/>
        <v>112</v>
      </c>
      <c r="G321" s="324"/>
    </row>
    <row r="322" s="307" customFormat="1" spans="1:7">
      <c r="A322" s="324">
        <v>319</v>
      </c>
      <c r="B322" s="325" t="s">
        <v>633</v>
      </c>
      <c r="C322" s="336" t="s">
        <v>634</v>
      </c>
      <c r="D322" s="337">
        <v>1.51</v>
      </c>
      <c r="E322" s="328">
        <v>80</v>
      </c>
      <c r="F322" s="328">
        <f t="shared" si="4"/>
        <v>120.8</v>
      </c>
      <c r="G322" s="324"/>
    </row>
    <row r="323" s="307" customFormat="1" spans="1:7">
      <c r="A323" s="324">
        <v>320</v>
      </c>
      <c r="B323" s="325" t="s">
        <v>635</v>
      </c>
      <c r="C323" s="336" t="s">
        <v>636</v>
      </c>
      <c r="D323" s="337">
        <v>3.13</v>
      </c>
      <c r="E323" s="328">
        <v>80</v>
      </c>
      <c r="F323" s="328">
        <f t="shared" si="4"/>
        <v>250.4</v>
      </c>
      <c r="G323" s="324"/>
    </row>
    <row r="324" s="307" customFormat="1" spans="1:7">
      <c r="A324" s="324">
        <v>321</v>
      </c>
      <c r="B324" s="325" t="s">
        <v>637</v>
      </c>
      <c r="C324" s="336" t="s">
        <v>638</v>
      </c>
      <c r="D324" s="337">
        <v>1.49</v>
      </c>
      <c r="E324" s="328">
        <v>80</v>
      </c>
      <c r="F324" s="328">
        <f t="shared" ref="F324:F387" si="5">D324*E324</f>
        <v>119.2</v>
      </c>
      <c r="G324" s="324"/>
    </row>
    <row r="325" s="307" customFormat="1" spans="1:7">
      <c r="A325" s="324">
        <v>322</v>
      </c>
      <c r="B325" s="325" t="s">
        <v>639</v>
      </c>
      <c r="C325" s="336" t="s">
        <v>640</v>
      </c>
      <c r="D325" s="337">
        <v>4.9</v>
      </c>
      <c r="E325" s="328">
        <v>80</v>
      </c>
      <c r="F325" s="328">
        <f t="shared" si="5"/>
        <v>392</v>
      </c>
      <c r="G325" s="324"/>
    </row>
    <row r="326" s="307" customFormat="1" spans="1:7">
      <c r="A326" s="324">
        <v>323</v>
      </c>
      <c r="B326" s="325" t="s">
        <v>641</v>
      </c>
      <c r="C326" s="336" t="s">
        <v>642</v>
      </c>
      <c r="D326" s="337">
        <v>3.1</v>
      </c>
      <c r="E326" s="328">
        <v>80</v>
      </c>
      <c r="F326" s="328">
        <f t="shared" si="5"/>
        <v>248</v>
      </c>
      <c r="G326" s="324"/>
    </row>
    <row r="327" s="307" customFormat="1" spans="1:7">
      <c r="A327" s="324">
        <v>324</v>
      </c>
      <c r="B327" s="325" t="s">
        <v>643</v>
      </c>
      <c r="C327" s="336" t="s">
        <v>644</v>
      </c>
      <c r="D327" s="337">
        <v>2.33</v>
      </c>
      <c r="E327" s="328">
        <v>80</v>
      </c>
      <c r="F327" s="328">
        <f t="shared" si="5"/>
        <v>186.4</v>
      </c>
      <c r="G327" s="324"/>
    </row>
    <row r="328" s="307" customFormat="1" spans="1:7">
      <c r="A328" s="324">
        <v>325</v>
      </c>
      <c r="B328" s="325" t="s">
        <v>645</v>
      </c>
      <c r="C328" s="336" t="s">
        <v>646</v>
      </c>
      <c r="D328" s="337">
        <v>5.78</v>
      </c>
      <c r="E328" s="328">
        <v>80</v>
      </c>
      <c r="F328" s="328">
        <f t="shared" si="5"/>
        <v>462.4</v>
      </c>
      <c r="G328" s="324"/>
    </row>
    <row r="329" s="307" customFormat="1" spans="1:7">
      <c r="A329" s="324">
        <v>326</v>
      </c>
      <c r="B329" s="325" t="s">
        <v>647</v>
      </c>
      <c r="C329" s="336" t="s">
        <v>648</v>
      </c>
      <c r="D329" s="337">
        <v>1.8</v>
      </c>
      <c r="E329" s="328">
        <v>80</v>
      </c>
      <c r="F329" s="328">
        <f t="shared" si="5"/>
        <v>144</v>
      </c>
      <c r="G329" s="324"/>
    </row>
    <row r="330" s="307" customFormat="1" spans="1:7">
      <c r="A330" s="324">
        <v>327</v>
      </c>
      <c r="B330" s="325" t="s">
        <v>649</v>
      </c>
      <c r="C330" s="336" t="s">
        <v>650</v>
      </c>
      <c r="D330" s="337">
        <v>4.5</v>
      </c>
      <c r="E330" s="328">
        <v>80</v>
      </c>
      <c r="F330" s="328">
        <f t="shared" si="5"/>
        <v>360</v>
      </c>
      <c r="G330" s="324"/>
    </row>
    <row r="331" s="307" customFormat="1" spans="1:7">
      <c r="A331" s="324">
        <v>328</v>
      </c>
      <c r="B331" s="325" t="s">
        <v>651</v>
      </c>
      <c r="C331" s="336" t="s">
        <v>431</v>
      </c>
      <c r="D331" s="337">
        <v>3.6</v>
      </c>
      <c r="E331" s="328">
        <v>80</v>
      </c>
      <c r="F331" s="328">
        <f t="shared" si="5"/>
        <v>288</v>
      </c>
      <c r="G331" s="324"/>
    </row>
    <row r="332" s="307" customFormat="1" spans="1:7">
      <c r="A332" s="324">
        <v>329</v>
      </c>
      <c r="B332" s="325" t="s">
        <v>652</v>
      </c>
      <c r="C332" s="336" t="s">
        <v>653</v>
      </c>
      <c r="D332" s="337">
        <v>2.4</v>
      </c>
      <c r="E332" s="328">
        <v>80</v>
      </c>
      <c r="F332" s="328">
        <f t="shared" si="5"/>
        <v>192</v>
      </c>
      <c r="G332" s="324"/>
    </row>
    <row r="333" s="307" customFormat="1" spans="1:7">
      <c r="A333" s="324">
        <v>330</v>
      </c>
      <c r="B333" s="325" t="s">
        <v>654</v>
      </c>
      <c r="C333" s="336" t="s">
        <v>655</v>
      </c>
      <c r="D333" s="337">
        <v>2.4</v>
      </c>
      <c r="E333" s="328">
        <v>80</v>
      </c>
      <c r="F333" s="328">
        <f t="shared" si="5"/>
        <v>192</v>
      </c>
      <c r="G333" s="324"/>
    </row>
    <row r="334" s="307" customFormat="1" spans="1:7">
      <c r="A334" s="324">
        <v>331</v>
      </c>
      <c r="B334" s="325" t="s">
        <v>656</v>
      </c>
      <c r="C334" s="336" t="s">
        <v>657</v>
      </c>
      <c r="D334" s="337">
        <v>2.4</v>
      </c>
      <c r="E334" s="328">
        <v>80</v>
      </c>
      <c r="F334" s="328">
        <f t="shared" si="5"/>
        <v>192</v>
      </c>
      <c r="G334" s="324"/>
    </row>
    <row r="335" s="307" customFormat="1" spans="1:7">
      <c r="A335" s="324">
        <v>332</v>
      </c>
      <c r="B335" s="325" t="s">
        <v>658</v>
      </c>
      <c r="C335" s="336" t="s">
        <v>659</v>
      </c>
      <c r="D335" s="337">
        <v>6.2</v>
      </c>
      <c r="E335" s="328">
        <v>80</v>
      </c>
      <c r="F335" s="328">
        <f t="shared" si="5"/>
        <v>496</v>
      </c>
      <c r="G335" s="324"/>
    </row>
    <row r="336" s="307" customFormat="1" spans="1:7">
      <c r="A336" s="324">
        <v>333</v>
      </c>
      <c r="B336" s="325" t="s">
        <v>660</v>
      </c>
      <c r="C336" s="336" t="s">
        <v>661</v>
      </c>
      <c r="D336" s="337">
        <v>2.4</v>
      </c>
      <c r="E336" s="328">
        <v>80</v>
      </c>
      <c r="F336" s="328">
        <f t="shared" si="5"/>
        <v>192</v>
      </c>
      <c r="G336" s="324"/>
    </row>
    <row r="337" s="307" customFormat="1" spans="1:7">
      <c r="A337" s="324">
        <v>334</v>
      </c>
      <c r="B337" s="325" t="s">
        <v>662</v>
      </c>
      <c r="C337" s="336" t="s">
        <v>663</v>
      </c>
      <c r="D337" s="337">
        <v>4.3</v>
      </c>
      <c r="E337" s="328">
        <v>80</v>
      </c>
      <c r="F337" s="328">
        <f t="shared" si="5"/>
        <v>344</v>
      </c>
      <c r="G337" s="324"/>
    </row>
    <row r="338" s="307" customFormat="1" spans="1:7">
      <c r="A338" s="324">
        <v>335</v>
      </c>
      <c r="B338" s="325" t="s">
        <v>664</v>
      </c>
      <c r="C338" s="336" t="s">
        <v>414</v>
      </c>
      <c r="D338" s="337">
        <v>3.5</v>
      </c>
      <c r="E338" s="328">
        <v>80</v>
      </c>
      <c r="F338" s="328">
        <f t="shared" si="5"/>
        <v>280</v>
      </c>
      <c r="G338" s="324"/>
    </row>
    <row r="339" s="307" customFormat="1" spans="1:7">
      <c r="A339" s="324">
        <v>336</v>
      </c>
      <c r="B339" s="325" t="s">
        <v>665</v>
      </c>
      <c r="C339" s="336" t="s">
        <v>666</v>
      </c>
      <c r="D339" s="337">
        <v>2.4</v>
      </c>
      <c r="E339" s="328">
        <v>80</v>
      </c>
      <c r="F339" s="328">
        <f t="shared" si="5"/>
        <v>192</v>
      </c>
      <c r="G339" s="324"/>
    </row>
    <row r="340" s="307" customFormat="1" spans="1:7">
      <c r="A340" s="324">
        <v>337</v>
      </c>
      <c r="B340" s="325" t="s">
        <v>667</v>
      </c>
      <c r="C340" s="336" t="s">
        <v>668</v>
      </c>
      <c r="D340" s="337">
        <v>3.4</v>
      </c>
      <c r="E340" s="328">
        <v>80</v>
      </c>
      <c r="F340" s="328">
        <f t="shared" si="5"/>
        <v>272</v>
      </c>
      <c r="G340" s="324"/>
    </row>
    <row r="341" s="307" customFormat="1" spans="1:7">
      <c r="A341" s="324">
        <v>338</v>
      </c>
      <c r="B341" s="325" t="s">
        <v>669</v>
      </c>
      <c r="C341" s="336" t="s">
        <v>670</v>
      </c>
      <c r="D341" s="337">
        <v>0.7</v>
      </c>
      <c r="E341" s="328">
        <v>80</v>
      </c>
      <c r="F341" s="328">
        <f t="shared" si="5"/>
        <v>56</v>
      </c>
      <c r="G341" s="324"/>
    </row>
    <row r="342" s="307" customFormat="1" spans="1:7">
      <c r="A342" s="324">
        <v>339</v>
      </c>
      <c r="B342" s="325" t="s">
        <v>671</v>
      </c>
      <c r="C342" s="336" t="s">
        <v>672</v>
      </c>
      <c r="D342" s="337">
        <v>3.5</v>
      </c>
      <c r="E342" s="328">
        <v>80</v>
      </c>
      <c r="F342" s="328">
        <f t="shared" si="5"/>
        <v>280</v>
      </c>
      <c r="G342" s="324"/>
    </row>
    <row r="343" s="307" customFormat="1" spans="1:7">
      <c r="A343" s="324">
        <v>340</v>
      </c>
      <c r="B343" s="325" t="s">
        <v>673</v>
      </c>
      <c r="C343" s="336" t="s">
        <v>489</v>
      </c>
      <c r="D343" s="337">
        <v>2.4</v>
      </c>
      <c r="E343" s="328">
        <v>80</v>
      </c>
      <c r="F343" s="328">
        <f t="shared" si="5"/>
        <v>192</v>
      </c>
      <c r="G343" s="324"/>
    </row>
    <row r="344" s="307" customFormat="1" spans="1:7">
      <c r="A344" s="324">
        <v>341</v>
      </c>
      <c r="B344" s="325" t="s">
        <v>674</v>
      </c>
      <c r="C344" s="336" t="s">
        <v>675</v>
      </c>
      <c r="D344" s="337">
        <v>2.4</v>
      </c>
      <c r="E344" s="328">
        <v>80</v>
      </c>
      <c r="F344" s="328">
        <f t="shared" si="5"/>
        <v>192</v>
      </c>
      <c r="G344" s="324"/>
    </row>
    <row r="345" s="307" customFormat="1" spans="1:7">
      <c r="A345" s="324">
        <v>342</v>
      </c>
      <c r="B345" s="325" t="s">
        <v>676</v>
      </c>
      <c r="C345" s="336" t="s">
        <v>677</v>
      </c>
      <c r="D345" s="337">
        <v>2.4</v>
      </c>
      <c r="E345" s="328">
        <v>80</v>
      </c>
      <c r="F345" s="328">
        <f t="shared" si="5"/>
        <v>192</v>
      </c>
      <c r="G345" s="324"/>
    </row>
    <row r="346" s="307" customFormat="1" spans="1:7">
      <c r="A346" s="324">
        <v>343</v>
      </c>
      <c r="B346" s="325" t="s">
        <v>678</v>
      </c>
      <c r="C346" s="339" t="s">
        <v>679</v>
      </c>
      <c r="D346" s="337">
        <v>4.14</v>
      </c>
      <c r="E346" s="328">
        <v>80</v>
      </c>
      <c r="F346" s="328">
        <f t="shared" si="5"/>
        <v>331.2</v>
      </c>
      <c r="G346" s="324"/>
    </row>
    <row r="347" s="307" customFormat="1" spans="1:7">
      <c r="A347" s="324">
        <v>344</v>
      </c>
      <c r="B347" s="325" t="s">
        <v>680</v>
      </c>
      <c r="C347" s="336" t="s">
        <v>681</v>
      </c>
      <c r="D347" s="337">
        <v>4.2</v>
      </c>
      <c r="E347" s="328">
        <v>80</v>
      </c>
      <c r="F347" s="328">
        <f t="shared" si="5"/>
        <v>336</v>
      </c>
      <c r="G347" s="324"/>
    </row>
    <row r="348" s="307" customFormat="1" spans="1:7">
      <c r="A348" s="324">
        <v>345</v>
      </c>
      <c r="B348" s="325" t="s">
        <v>682</v>
      </c>
      <c r="C348" s="336" t="s">
        <v>683</v>
      </c>
      <c r="D348" s="337">
        <v>1.7</v>
      </c>
      <c r="E348" s="328">
        <v>80</v>
      </c>
      <c r="F348" s="328">
        <f t="shared" si="5"/>
        <v>136</v>
      </c>
      <c r="G348" s="324"/>
    </row>
    <row r="349" s="307" customFormat="1" spans="1:7">
      <c r="A349" s="324">
        <v>346</v>
      </c>
      <c r="B349" s="325" t="s">
        <v>684</v>
      </c>
      <c r="C349" s="336" t="s">
        <v>685</v>
      </c>
      <c r="D349" s="337">
        <v>3.6</v>
      </c>
      <c r="E349" s="328">
        <v>80</v>
      </c>
      <c r="F349" s="328">
        <f t="shared" si="5"/>
        <v>288</v>
      </c>
      <c r="G349" s="324"/>
    </row>
    <row r="350" s="307" customFormat="1" spans="1:7">
      <c r="A350" s="324">
        <v>347</v>
      </c>
      <c r="B350" s="325" t="s">
        <v>686</v>
      </c>
      <c r="C350" s="336" t="s">
        <v>687</v>
      </c>
      <c r="D350" s="337">
        <v>2.4</v>
      </c>
      <c r="E350" s="328">
        <v>80</v>
      </c>
      <c r="F350" s="328">
        <f t="shared" si="5"/>
        <v>192</v>
      </c>
      <c r="G350" s="324"/>
    </row>
    <row r="351" s="307" customFormat="1" spans="1:7">
      <c r="A351" s="324">
        <v>348</v>
      </c>
      <c r="B351" s="325" t="s">
        <v>688</v>
      </c>
      <c r="C351" s="336" t="s">
        <v>689</v>
      </c>
      <c r="D351" s="337">
        <v>4.1</v>
      </c>
      <c r="E351" s="328">
        <v>80</v>
      </c>
      <c r="F351" s="328">
        <f t="shared" si="5"/>
        <v>328</v>
      </c>
      <c r="G351" s="324"/>
    </row>
    <row r="352" s="307" customFormat="1" spans="1:7">
      <c r="A352" s="324">
        <v>349</v>
      </c>
      <c r="B352" s="325" t="s">
        <v>690</v>
      </c>
      <c r="C352" s="336" t="s">
        <v>691</v>
      </c>
      <c r="D352" s="337">
        <v>4.9</v>
      </c>
      <c r="E352" s="328">
        <v>80</v>
      </c>
      <c r="F352" s="328">
        <f t="shared" si="5"/>
        <v>392</v>
      </c>
      <c r="G352" s="324"/>
    </row>
    <row r="353" s="307" customFormat="1" spans="1:7">
      <c r="A353" s="324">
        <v>350</v>
      </c>
      <c r="B353" s="325" t="s">
        <v>692</v>
      </c>
      <c r="C353" s="336" t="s">
        <v>693</v>
      </c>
      <c r="D353" s="337">
        <v>2.6</v>
      </c>
      <c r="E353" s="328">
        <v>80</v>
      </c>
      <c r="F353" s="328">
        <f t="shared" si="5"/>
        <v>208</v>
      </c>
      <c r="G353" s="324"/>
    </row>
    <row r="354" s="307" customFormat="1" spans="1:7">
      <c r="A354" s="324">
        <v>351</v>
      </c>
      <c r="B354" s="325" t="s">
        <v>694</v>
      </c>
      <c r="C354" s="336" t="s">
        <v>695</v>
      </c>
      <c r="D354" s="337">
        <v>7.2</v>
      </c>
      <c r="E354" s="328">
        <v>80</v>
      </c>
      <c r="F354" s="328">
        <f t="shared" si="5"/>
        <v>576</v>
      </c>
      <c r="G354" s="324"/>
    </row>
    <row r="355" s="307" customFormat="1" spans="1:7">
      <c r="A355" s="324">
        <v>352</v>
      </c>
      <c r="B355" s="325" t="s">
        <v>696</v>
      </c>
      <c r="C355" s="336" t="s">
        <v>697</v>
      </c>
      <c r="D355" s="337">
        <v>3.6</v>
      </c>
      <c r="E355" s="328">
        <v>80</v>
      </c>
      <c r="F355" s="328">
        <f t="shared" si="5"/>
        <v>288</v>
      </c>
      <c r="G355" s="324"/>
    </row>
    <row r="356" s="307" customFormat="1" spans="1:7">
      <c r="A356" s="324">
        <v>353</v>
      </c>
      <c r="B356" s="325" t="s">
        <v>698</v>
      </c>
      <c r="C356" s="336" t="s">
        <v>699</v>
      </c>
      <c r="D356" s="337">
        <v>5.9</v>
      </c>
      <c r="E356" s="328">
        <v>80</v>
      </c>
      <c r="F356" s="328">
        <f t="shared" si="5"/>
        <v>472</v>
      </c>
      <c r="G356" s="324"/>
    </row>
    <row r="357" s="307" customFormat="1" spans="1:7">
      <c r="A357" s="324">
        <v>354</v>
      </c>
      <c r="B357" s="325" t="s">
        <v>700</v>
      </c>
      <c r="C357" s="336" t="s">
        <v>701</v>
      </c>
      <c r="D357" s="337">
        <v>1.8</v>
      </c>
      <c r="E357" s="328">
        <v>80</v>
      </c>
      <c r="F357" s="328">
        <f t="shared" si="5"/>
        <v>144</v>
      </c>
      <c r="G357" s="324"/>
    </row>
    <row r="358" s="307" customFormat="1" spans="1:7">
      <c r="A358" s="324">
        <v>355</v>
      </c>
      <c r="B358" s="325" t="s">
        <v>702</v>
      </c>
      <c r="C358" s="336" t="s">
        <v>703</v>
      </c>
      <c r="D358" s="337">
        <v>3.2</v>
      </c>
      <c r="E358" s="328">
        <v>80</v>
      </c>
      <c r="F358" s="328">
        <f t="shared" si="5"/>
        <v>256</v>
      </c>
      <c r="G358" s="324"/>
    </row>
    <row r="359" s="307" customFormat="1" spans="1:7">
      <c r="A359" s="324">
        <v>356</v>
      </c>
      <c r="B359" s="325" t="s">
        <v>704</v>
      </c>
      <c r="C359" s="336" t="s">
        <v>705</v>
      </c>
      <c r="D359" s="337">
        <v>4.5</v>
      </c>
      <c r="E359" s="328">
        <v>80</v>
      </c>
      <c r="F359" s="328">
        <f t="shared" si="5"/>
        <v>360</v>
      </c>
      <c r="G359" s="324"/>
    </row>
    <row r="360" s="307" customFormat="1" spans="1:7">
      <c r="A360" s="324">
        <v>357</v>
      </c>
      <c r="B360" s="325" t="s">
        <v>706</v>
      </c>
      <c r="C360" s="336" t="s">
        <v>707</v>
      </c>
      <c r="D360" s="337">
        <v>4.3</v>
      </c>
      <c r="E360" s="328">
        <v>80</v>
      </c>
      <c r="F360" s="328">
        <f t="shared" si="5"/>
        <v>344</v>
      </c>
      <c r="G360" s="324"/>
    </row>
    <row r="361" s="307" customFormat="1" spans="1:7">
      <c r="A361" s="324">
        <v>358</v>
      </c>
      <c r="B361" s="325" t="s">
        <v>708</v>
      </c>
      <c r="C361" s="336" t="s">
        <v>709</v>
      </c>
      <c r="D361" s="337">
        <v>2.8</v>
      </c>
      <c r="E361" s="328">
        <v>80</v>
      </c>
      <c r="F361" s="328">
        <f t="shared" si="5"/>
        <v>224</v>
      </c>
      <c r="G361" s="324"/>
    </row>
    <row r="362" s="307" customFormat="1" spans="1:7">
      <c r="A362" s="324">
        <v>359</v>
      </c>
      <c r="B362" s="325" t="s">
        <v>710</v>
      </c>
      <c r="C362" s="336" t="s">
        <v>711</v>
      </c>
      <c r="D362" s="337">
        <v>5.3</v>
      </c>
      <c r="E362" s="328">
        <v>80</v>
      </c>
      <c r="F362" s="328">
        <f t="shared" si="5"/>
        <v>424</v>
      </c>
      <c r="G362" s="324"/>
    </row>
    <row r="363" s="307" customFormat="1" spans="1:7">
      <c r="A363" s="324">
        <v>360</v>
      </c>
      <c r="B363" s="325" t="s">
        <v>712</v>
      </c>
      <c r="C363" s="336" t="s">
        <v>713</v>
      </c>
      <c r="D363" s="337">
        <v>3</v>
      </c>
      <c r="E363" s="328">
        <v>80</v>
      </c>
      <c r="F363" s="328">
        <f t="shared" si="5"/>
        <v>240</v>
      </c>
      <c r="G363" s="324"/>
    </row>
    <row r="364" s="307" customFormat="1" spans="1:7">
      <c r="A364" s="324">
        <v>361</v>
      </c>
      <c r="B364" s="325" t="s">
        <v>714</v>
      </c>
      <c r="C364" s="336" t="s">
        <v>715</v>
      </c>
      <c r="D364" s="337">
        <v>3.6</v>
      </c>
      <c r="E364" s="328">
        <v>80</v>
      </c>
      <c r="F364" s="328">
        <f t="shared" si="5"/>
        <v>288</v>
      </c>
      <c r="G364" s="324"/>
    </row>
    <row r="365" s="307" customFormat="1" spans="1:7">
      <c r="A365" s="324">
        <v>362</v>
      </c>
      <c r="B365" s="325" t="s">
        <v>716</v>
      </c>
      <c r="C365" s="336" t="s">
        <v>717</v>
      </c>
      <c r="D365" s="337">
        <v>2</v>
      </c>
      <c r="E365" s="328">
        <v>80</v>
      </c>
      <c r="F365" s="328">
        <f t="shared" si="5"/>
        <v>160</v>
      </c>
      <c r="G365" s="324"/>
    </row>
    <row r="366" s="307" customFormat="1" spans="1:7">
      <c r="A366" s="324">
        <v>363</v>
      </c>
      <c r="B366" s="325" t="s">
        <v>718</v>
      </c>
      <c r="C366" s="336" t="s">
        <v>497</v>
      </c>
      <c r="D366" s="337">
        <v>2.4</v>
      </c>
      <c r="E366" s="328">
        <v>80</v>
      </c>
      <c r="F366" s="328">
        <f t="shared" si="5"/>
        <v>192</v>
      </c>
      <c r="G366" s="324"/>
    </row>
    <row r="367" s="307" customFormat="1" spans="1:7">
      <c r="A367" s="324">
        <v>364</v>
      </c>
      <c r="B367" s="325" t="s">
        <v>719</v>
      </c>
      <c r="C367" s="336" t="s">
        <v>720</v>
      </c>
      <c r="D367" s="337">
        <v>3.5</v>
      </c>
      <c r="E367" s="328">
        <v>80</v>
      </c>
      <c r="F367" s="328">
        <f t="shared" si="5"/>
        <v>280</v>
      </c>
      <c r="G367" s="324"/>
    </row>
    <row r="368" s="307" customFormat="1" spans="1:7">
      <c r="A368" s="324">
        <v>365</v>
      </c>
      <c r="B368" s="325" t="s">
        <v>721</v>
      </c>
      <c r="C368" s="336" t="s">
        <v>722</v>
      </c>
      <c r="D368" s="337">
        <v>1.2</v>
      </c>
      <c r="E368" s="328">
        <v>80</v>
      </c>
      <c r="F368" s="328">
        <f t="shared" si="5"/>
        <v>96</v>
      </c>
      <c r="G368" s="324"/>
    </row>
    <row r="369" s="307" customFormat="1" spans="1:7">
      <c r="A369" s="324">
        <v>366</v>
      </c>
      <c r="B369" s="325" t="s">
        <v>723</v>
      </c>
      <c r="C369" s="336" t="s">
        <v>724</v>
      </c>
      <c r="D369" s="337">
        <v>2.4</v>
      </c>
      <c r="E369" s="328">
        <v>80</v>
      </c>
      <c r="F369" s="328">
        <f t="shared" si="5"/>
        <v>192</v>
      </c>
      <c r="G369" s="324"/>
    </row>
    <row r="370" s="307" customFormat="1" spans="1:7">
      <c r="A370" s="324">
        <v>367</v>
      </c>
      <c r="B370" s="325" t="s">
        <v>725</v>
      </c>
      <c r="C370" s="336" t="s">
        <v>726</v>
      </c>
      <c r="D370" s="337">
        <v>2.4</v>
      </c>
      <c r="E370" s="328">
        <v>80</v>
      </c>
      <c r="F370" s="328">
        <f t="shared" si="5"/>
        <v>192</v>
      </c>
      <c r="G370" s="324"/>
    </row>
    <row r="371" s="307" customFormat="1" spans="1:7">
      <c r="A371" s="324">
        <v>368</v>
      </c>
      <c r="B371" s="325" t="s">
        <v>727</v>
      </c>
      <c r="C371" s="336" t="s">
        <v>728</v>
      </c>
      <c r="D371" s="337">
        <v>1.2</v>
      </c>
      <c r="E371" s="328">
        <v>80</v>
      </c>
      <c r="F371" s="328">
        <f t="shared" si="5"/>
        <v>96</v>
      </c>
      <c r="G371" s="324"/>
    </row>
    <row r="372" s="307" customFormat="1" spans="1:7">
      <c r="A372" s="324">
        <v>369</v>
      </c>
      <c r="B372" s="325" t="s">
        <v>729</v>
      </c>
      <c r="C372" s="336" t="s">
        <v>730</v>
      </c>
      <c r="D372" s="337">
        <v>4.6</v>
      </c>
      <c r="E372" s="328">
        <v>80</v>
      </c>
      <c r="F372" s="328">
        <f t="shared" si="5"/>
        <v>368</v>
      </c>
      <c r="G372" s="324"/>
    </row>
    <row r="373" s="307" customFormat="1" spans="1:7">
      <c r="A373" s="324">
        <v>370</v>
      </c>
      <c r="B373" s="325" t="s">
        <v>731</v>
      </c>
      <c r="C373" s="336" t="s">
        <v>497</v>
      </c>
      <c r="D373" s="337">
        <v>2.4</v>
      </c>
      <c r="E373" s="328">
        <v>80</v>
      </c>
      <c r="F373" s="328">
        <f t="shared" si="5"/>
        <v>192</v>
      </c>
      <c r="G373" s="324"/>
    </row>
    <row r="374" s="307" customFormat="1" spans="1:7">
      <c r="A374" s="324">
        <v>371</v>
      </c>
      <c r="B374" s="325" t="s">
        <v>732</v>
      </c>
      <c r="C374" s="336" t="s">
        <v>733</v>
      </c>
      <c r="D374" s="337">
        <v>4.6</v>
      </c>
      <c r="E374" s="328">
        <v>80</v>
      </c>
      <c r="F374" s="328">
        <f t="shared" si="5"/>
        <v>368</v>
      </c>
      <c r="G374" s="324"/>
    </row>
    <row r="375" s="307" customFormat="1" spans="1:7">
      <c r="A375" s="324">
        <v>372</v>
      </c>
      <c r="B375" s="325" t="s">
        <v>734</v>
      </c>
      <c r="C375" s="336" t="s">
        <v>735</v>
      </c>
      <c r="D375" s="337">
        <v>2.4</v>
      </c>
      <c r="E375" s="328">
        <v>80</v>
      </c>
      <c r="F375" s="328">
        <f t="shared" si="5"/>
        <v>192</v>
      </c>
      <c r="G375" s="324"/>
    </row>
    <row r="376" s="307" customFormat="1" spans="1:7">
      <c r="A376" s="324">
        <v>373</v>
      </c>
      <c r="B376" s="325" t="s">
        <v>736</v>
      </c>
      <c r="C376" s="336" t="s">
        <v>737</v>
      </c>
      <c r="D376" s="337">
        <v>1.8</v>
      </c>
      <c r="E376" s="328">
        <v>80</v>
      </c>
      <c r="F376" s="328">
        <f t="shared" si="5"/>
        <v>144</v>
      </c>
      <c r="G376" s="324"/>
    </row>
    <row r="377" s="307" customFormat="1" spans="1:7">
      <c r="A377" s="324">
        <v>374</v>
      </c>
      <c r="B377" s="325" t="s">
        <v>738</v>
      </c>
      <c r="C377" s="336" t="s">
        <v>739</v>
      </c>
      <c r="D377" s="337">
        <v>3.6</v>
      </c>
      <c r="E377" s="328">
        <v>80</v>
      </c>
      <c r="F377" s="328">
        <f t="shared" si="5"/>
        <v>288</v>
      </c>
      <c r="G377" s="324"/>
    </row>
    <row r="378" s="307" customFormat="1" spans="1:7">
      <c r="A378" s="324">
        <v>375</v>
      </c>
      <c r="B378" s="325" t="s">
        <v>740</v>
      </c>
      <c r="C378" s="336" t="s">
        <v>741</v>
      </c>
      <c r="D378" s="337">
        <v>3.9</v>
      </c>
      <c r="E378" s="328">
        <v>80</v>
      </c>
      <c r="F378" s="328">
        <f t="shared" si="5"/>
        <v>312</v>
      </c>
      <c r="G378" s="324"/>
    </row>
    <row r="379" s="307" customFormat="1" spans="1:7">
      <c r="A379" s="324">
        <v>376</v>
      </c>
      <c r="B379" s="325" t="s">
        <v>742</v>
      </c>
      <c r="C379" s="336" t="s">
        <v>743</v>
      </c>
      <c r="D379" s="337">
        <v>2.4</v>
      </c>
      <c r="E379" s="328">
        <v>80</v>
      </c>
      <c r="F379" s="328">
        <f t="shared" si="5"/>
        <v>192</v>
      </c>
      <c r="G379" s="324"/>
    </row>
    <row r="380" s="307" customFormat="1" spans="1:7">
      <c r="A380" s="324">
        <v>377</v>
      </c>
      <c r="B380" s="325" t="s">
        <v>744</v>
      </c>
      <c r="C380" s="336" t="s">
        <v>672</v>
      </c>
      <c r="D380" s="337">
        <v>2.4</v>
      </c>
      <c r="E380" s="328">
        <v>80</v>
      </c>
      <c r="F380" s="328">
        <f t="shared" si="5"/>
        <v>192</v>
      </c>
      <c r="G380" s="324"/>
    </row>
    <row r="381" s="307" customFormat="1" spans="1:7">
      <c r="A381" s="324">
        <v>378</v>
      </c>
      <c r="B381" s="325" t="s">
        <v>745</v>
      </c>
      <c r="C381" s="336" t="s">
        <v>672</v>
      </c>
      <c r="D381" s="337">
        <v>2.4</v>
      </c>
      <c r="E381" s="328">
        <v>80</v>
      </c>
      <c r="F381" s="328">
        <f t="shared" si="5"/>
        <v>192</v>
      </c>
      <c r="G381" s="324"/>
    </row>
    <row r="382" s="307" customFormat="1" spans="1:7">
      <c r="A382" s="324">
        <v>379</v>
      </c>
      <c r="B382" s="325" t="s">
        <v>746</v>
      </c>
      <c r="C382" s="336" t="s">
        <v>747</v>
      </c>
      <c r="D382" s="337">
        <v>2.4</v>
      </c>
      <c r="E382" s="328">
        <v>80</v>
      </c>
      <c r="F382" s="328">
        <f t="shared" si="5"/>
        <v>192</v>
      </c>
      <c r="G382" s="324"/>
    </row>
    <row r="383" s="307" customFormat="1" spans="1:7">
      <c r="A383" s="324">
        <v>380</v>
      </c>
      <c r="B383" s="325" t="s">
        <v>748</v>
      </c>
      <c r="C383" s="336" t="s">
        <v>749</v>
      </c>
      <c r="D383" s="337">
        <v>4.3</v>
      </c>
      <c r="E383" s="328">
        <v>80</v>
      </c>
      <c r="F383" s="328">
        <f t="shared" si="5"/>
        <v>344</v>
      </c>
      <c r="G383" s="324"/>
    </row>
    <row r="384" s="307" customFormat="1" spans="1:7">
      <c r="A384" s="324">
        <v>381</v>
      </c>
      <c r="B384" s="325" t="s">
        <v>750</v>
      </c>
      <c r="C384" s="336" t="s">
        <v>751</v>
      </c>
      <c r="D384" s="337">
        <v>2</v>
      </c>
      <c r="E384" s="328">
        <v>80</v>
      </c>
      <c r="F384" s="328">
        <f t="shared" si="5"/>
        <v>160</v>
      </c>
      <c r="G384" s="324"/>
    </row>
    <row r="385" s="307" customFormat="1" spans="1:7">
      <c r="A385" s="324">
        <v>382</v>
      </c>
      <c r="B385" s="325" t="s">
        <v>752</v>
      </c>
      <c r="C385" s="336" t="s">
        <v>753</v>
      </c>
      <c r="D385" s="337">
        <v>3.04</v>
      </c>
      <c r="E385" s="328">
        <v>80</v>
      </c>
      <c r="F385" s="328">
        <f t="shared" si="5"/>
        <v>243.2</v>
      </c>
      <c r="G385" s="324"/>
    </row>
    <row r="386" s="307" customFormat="1" spans="1:7">
      <c r="A386" s="324">
        <v>383</v>
      </c>
      <c r="B386" s="325" t="s">
        <v>754</v>
      </c>
      <c r="C386" s="336" t="s">
        <v>755</v>
      </c>
      <c r="D386" s="337">
        <v>2.4</v>
      </c>
      <c r="E386" s="328">
        <v>80</v>
      </c>
      <c r="F386" s="328">
        <f t="shared" si="5"/>
        <v>192</v>
      </c>
      <c r="G386" s="324"/>
    </row>
    <row r="387" s="307" customFormat="1" spans="1:7">
      <c r="A387" s="324">
        <v>384</v>
      </c>
      <c r="B387" s="325" t="s">
        <v>756</v>
      </c>
      <c r="C387" s="336" t="s">
        <v>757</v>
      </c>
      <c r="D387" s="337">
        <v>6.5</v>
      </c>
      <c r="E387" s="328">
        <v>80</v>
      </c>
      <c r="F387" s="328">
        <f t="shared" si="5"/>
        <v>520</v>
      </c>
      <c r="G387" s="324"/>
    </row>
    <row r="388" s="307" customFormat="1" spans="1:7">
      <c r="A388" s="324">
        <v>385</v>
      </c>
      <c r="B388" s="325" t="s">
        <v>758</v>
      </c>
      <c r="C388" s="336" t="s">
        <v>503</v>
      </c>
      <c r="D388" s="337">
        <v>1.2</v>
      </c>
      <c r="E388" s="328">
        <v>80</v>
      </c>
      <c r="F388" s="328">
        <f t="shared" ref="F388:F451" si="6">D388*E388</f>
        <v>96</v>
      </c>
      <c r="G388" s="324"/>
    </row>
    <row r="389" s="307" customFormat="1" spans="1:7">
      <c r="A389" s="324">
        <v>386</v>
      </c>
      <c r="B389" s="325" t="s">
        <v>759</v>
      </c>
      <c r="C389" s="336" t="s">
        <v>760</v>
      </c>
      <c r="D389" s="337">
        <v>2</v>
      </c>
      <c r="E389" s="328">
        <v>80</v>
      </c>
      <c r="F389" s="328">
        <f t="shared" si="6"/>
        <v>160</v>
      </c>
      <c r="G389" s="324"/>
    </row>
    <row r="390" s="307" customFormat="1" spans="1:7">
      <c r="A390" s="324">
        <v>387</v>
      </c>
      <c r="B390" s="325" t="s">
        <v>761</v>
      </c>
      <c r="C390" s="336" t="s">
        <v>489</v>
      </c>
      <c r="D390" s="337">
        <v>1.2</v>
      </c>
      <c r="E390" s="328">
        <v>80</v>
      </c>
      <c r="F390" s="328">
        <f t="shared" si="6"/>
        <v>96</v>
      </c>
      <c r="G390" s="324"/>
    </row>
    <row r="391" s="307" customFormat="1" spans="1:7">
      <c r="A391" s="324">
        <v>388</v>
      </c>
      <c r="B391" s="325" t="s">
        <v>762</v>
      </c>
      <c r="C391" s="336" t="s">
        <v>763</v>
      </c>
      <c r="D391" s="337">
        <v>1.1</v>
      </c>
      <c r="E391" s="328">
        <v>80</v>
      </c>
      <c r="F391" s="328">
        <f t="shared" si="6"/>
        <v>88</v>
      </c>
      <c r="G391" s="324"/>
    </row>
    <row r="392" s="307" customFormat="1" spans="1:7">
      <c r="A392" s="324">
        <v>389</v>
      </c>
      <c r="B392" s="325" t="s">
        <v>764</v>
      </c>
      <c r="C392" s="336" t="s">
        <v>765</v>
      </c>
      <c r="D392" s="337">
        <v>1.2</v>
      </c>
      <c r="E392" s="328">
        <v>80</v>
      </c>
      <c r="F392" s="328">
        <f t="shared" si="6"/>
        <v>96</v>
      </c>
      <c r="G392" s="324"/>
    </row>
    <row r="393" s="307" customFormat="1" spans="1:7">
      <c r="A393" s="324">
        <v>390</v>
      </c>
      <c r="B393" s="325" t="s">
        <v>766</v>
      </c>
      <c r="C393" s="336" t="s">
        <v>767</v>
      </c>
      <c r="D393" s="337">
        <v>1.2</v>
      </c>
      <c r="E393" s="328">
        <v>80</v>
      </c>
      <c r="F393" s="328">
        <f t="shared" si="6"/>
        <v>96</v>
      </c>
      <c r="G393" s="324"/>
    </row>
    <row r="394" s="307" customFormat="1" spans="1:7">
      <c r="A394" s="324">
        <v>391</v>
      </c>
      <c r="B394" s="325" t="s">
        <v>768</v>
      </c>
      <c r="C394" s="336" t="s">
        <v>769</v>
      </c>
      <c r="D394" s="337">
        <v>1.2</v>
      </c>
      <c r="E394" s="328">
        <v>80</v>
      </c>
      <c r="F394" s="328">
        <f t="shared" si="6"/>
        <v>96</v>
      </c>
      <c r="G394" s="324"/>
    </row>
    <row r="395" s="307" customFormat="1" spans="1:7">
      <c r="A395" s="324">
        <v>392</v>
      </c>
      <c r="B395" s="325" t="s">
        <v>770</v>
      </c>
      <c r="C395" s="336" t="s">
        <v>771</v>
      </c>
      <c r="D395" s="337">
        <v>1.7</v>
      </c>
      <c r="E395" s="328">
        <v>80</v>
      </c>
      <c r="F395" s="328">
        <f t="shared" si="6"/>
        <v>136</v>
      </c>
      <c r="G395" s="324"/>
    </row>
    <row r="396" s="307" customFormat="1" spans="1:7">
      <c r="A396" s="324">
        <v>393</v>
      </c>
      <c r="B396" s="325" t="s">
        <v>772</v>
      </c>
      <c r="C396" s="336" t="s">
        <v>773</v>
      </c>
      <c r="D396" s="337">
        <v>1.7</v>
      </c>
      <c r="E396" s="328">
        <v>80</v>
      </c>
      <c r="F396" s="328">
        <f t="shared" si="6"/>
        <v>136</v>
      </c>
      <c r="G396" s="324"/>
    </row>
    <row r="397" s="307" customFormat="1" spans="1:7">
      <c r="A397" s="324">
        <v>394</v>
      </c>
      <c r="B397" s="325" t="s">
        <v>774</v>
      </c>
      <c r="C397" s="336" t="s">
        <v>775</v>
      </c>
      <c r="D397" s="337">
        <v>4</v>
      </c>
      <c r="E397" s="328">
        <v>80</v>
      </c>
      <c r="F397" s="328">
        <f t="shared" si="6"/>
        <v>320</v>
      </c>
      <c r="G397" s="324"/>
    </row>
    <row r="398" s="307" customFormat="1" spans="1:7">
      <c r="A398" s="324">
        <v>395</v>
      </c>
      <c r="B398" s="325" t="s">
        <v>776</v>
      </c>
      <c r="C398" s="336" t="s">
        <v>715</v>
      </c>
      <c r="D398" s="337">
        <v>2.1</v>
      </c>
      <c r="E398" s="328">
        <v>80</v>
      </c>
      <c r="F398" s="328">
        <f t="shared" si="6"/>
        <v>168</v>
      </c>
      <c r="G398" s="324"/>
    </row>
    <row r="399" s="307" customFormat="1" spans="1:7">
      <c r="A399" s="324">
        <v>396</v>
      </c>
      <c r="B399" s="325" t="s">
        <v>777</v>
      </c>
      <c r="C399" s="336" t="s">
        <v>663</v>
      </c>
      <c r="D399" s="337">
        <v>4.12</v>
      </c>
      <c r="E399" s="328">
        <v>80</v>
      </c>
      <c r="F399" s="328">
        <f t="shared" si="6"/>
        <v>329.6</v>
      </c>
      <c r="G399" s="324"/>
    </row>
    <row r="400" s="307" customFormat="1" spans="1:7">
      <c r="A400" s="324">
        <v>397</v>
      </c>
      <c r="B400" s="325" t="s">
        <v>778</v>
      </c>
      <c r="C400" s="336" t="s">
        <v>418</v>
      </c>
      <c r="D400" s="337">
        <v>3.15</v>
      </c>
      <c r="E400" s="328">
        <v>80</v>
      </c>
      <c r="F400" s="328">
        <f t="shared" si="6"/>
        <v>252</v>
      </c>
      <c r="G400" s="324"/>
    </row>
    <row r="401" s="307" customFormat="1" spans="1:7">
      <c r="A401" s="324">
        <v>398</v>
      </c>
      <c r="B401" s="325" t="s">
        <v>779</v>
      </c>
      <c r="C401" s="336" t="s">
        <v>780</v>
      </c>
      <c r="D401" s="337">
        <v>3.5</v>
      </c>
      <c r="E401" s="328">
        <v>80</v>
      </c>
      <c r="F401" s="328">
        <f t="shared" si="6"/>
        <v>280</v>
      </c>
      <c r="G401" s="324"/>
    </row>
    <row r="402" s="307" customFormat="1" spans="1:7">
      <c r="A402" s="324">
        <v>399</v>
      </c>
      <c r="B402" s="325" t="s">
        <v>781</v>
      </c>
      <c r="C402" s="336" t="s">
        <v>672</v>
      </c>
      <c r="D402" s="337">
        <v>3.5</v>
      </c>
      <c r="E402" s="328">
        <v>80</v>
      </c>
      <c r="F402" s="328">
        <f t="shared" si="6"/>
        <v>280</v>
      </c>
      <c r="G402" s="324"/>
    </row>
    <row r="403" s="307" customFormat="1" spans="1:7">
      <c r="A403" s="324">
        <v>400</v>
      </c>
      <c r="B403" s="325" t="s">
        <v>782</v>
      </c>
      <c r="C403" s="336" t="s">
        <v>743</v>
      </c>
      <c r="D403" s="337">
        <v>3.1</v>
      </c>
      <c r="E403" s="328">
        <v>80</v>
      </c>
      <c r="F403" s="328">
        <f t="shared" si="6"/>
        <v>248</v>
      </c>
      <c r="G403" s="324"/>
    </row>
    <row r="404" s="307" customFormat="1" spans="1:7">
      <c r="A404" s="324">
        <v>401</v>
      </c>
      <c r="B404" s="325" t="s">
        <v>783</v>
      </c>
      <c r="C404" s="336" t="s">
        <v>784</v>
      </c>
      <c r="D404" s="337">
        <v>3.48</v>
      </c>
      <c r="E404" s="328">
        <v>80</v>
      </c>
      <c r="F404" s="328">
        <f t="shared" si="6"/>
        <v>278.4</v>
      </c>
      <c r="G404" s="324"/>
    </row>
    <row r="405" s="307" customFormat="1" spans="1:7">
      <c r="A405" s="324">
        <v>402</v>
      </c>
      <c r="B405" s="325" t="s">
        <v>785</v>
      </c>
      <c r="C405" s="336" t="s">
        <v>786</v>
      </c>
      <c r="D405" s="337">
        <v>1.7</v>
      </c>
      <c r="E405" s="328">
        <v>80</v>
      </c>
      <c r="F405" s="328">
        <f t="shared" si="6"/>
        <v>136</v>
      </c>
      <c r="G405" s="324"/>
    </row>
    <row r="406" s="307" customFormat="1" spans="1:7">
      <c r="A406" s="324">
        <v>403</v>
      </c>
      <c r="B406" s="325" t="s">
        <v>787</v>
      </c>
      <c r="C406" s="336" t="s">
        <v>788</v>
      </c>
      <c r="D406" s="337">
        <v>3.8</v>
      </c>
      <c r="E406" s="328">
        <v>80</v>
      </c>
      <c r="F406" s="328">
        <f t="shared" si="6"/>
        <v>304</v>
      </c>
      <c r="G406" s="324"/>
    </row>
    <row r="407" s="307" customFormat="1" spans="1:7">
      <c r="A407" s="324">
        <v>404</v>
      </c>
      <c r="B407" s="325" t="s">
        <v>789</v>
      </c>
      <c r="C407" s="336" t="s">
        <v>790</v>
      </c>
      <c r="D407" s="337">
        <v>3.1</v>
      </c>
      <c r="E407" s="328">
        <v>80</v>
      </c>
      <c r="F407" s="328">
        <f t="shared" si="6"/>
        <v>248</v>
      </c>
      <c r="G407" s="324"/>
    </row>
    <row r="408" s="307" customFormat="1" spans="1:7">
      <c r="A408" s="324">
        <v>405</v>
      </c>
      <c r="B408" s="325" t="s">
        <v>791</v>
      </c>
      <c r="C408" s="336" t="s">
        <v>792</v>
      </c>
      <c r="D408" s="337">
        <v>6.2</v>
      </c>
      <c r="E408" s="328">
        <v>80</v>
      </c>
      <c r="F408" s="328">
        <f t="shared" si="6"/>
        <v>496</v>
      </c>
      <c r="G408" s="324"/>
    </row>
    <row r="409" s="307" customFormat="1" spans="1:7">
      <c r="A409" s="324">
        <v>406</v>
      </c>
      <c r="B409" s="325" t="s">
        <v>793</v>
      </c>
      <c r="C409" s="336" t="s">
        <v>794</v>
      </c>
      <c r="D409" s="337">
        <v>4.12</v>
      </c>
      <c r="E409" s="328">
        <v>80</v>
      </c>
      <c r="F409" s="328">
        <f t="shared" si="6"/>
        <v>329.6</v>
      </c>
      <c r="G409" s="324"/>
    </row>
    <row r="410" s="307" customFormat="1" spans="1:7">
      <c r="A410" s="324">
        <v>407</v>
      </c>
      <c r="B410" s="325" t="s">
        <v>795</v>
      </c>
      <c r="C410" s="336" t="s">
        <v>763</v>
      </c>
      <c r="D410" s="337">
        <v>2.4</v>
      </c>
      <c r="E410" s="328">
        <v>80</v>
      </c>
      <c r="F410" s="328">
        <f t="shared" si="6"/>
        <v>192</v>
      </c>
      <c r="G410" s="324"/>
    </row>
    <row r="411" s="307" customFormat="1" spans="1:7">
      <c r="A411" s="324">
        <v>408</v>
      </c>
      <c r="B411" s="325" t="s">
        <v>796</v>
      </c>
      <c r="C411" s="336" t="s">
        <v>797</v>
      </c>
      <c r="D411" s="337">
        <v>1.9</v>
      </c>
      <c r="E411" s="328">
        <v>80</v>
      </c>
      <c r="F411" s="328">
        <f t="shared" si="6"/>
        <v>152</v>
      </c>
      <c r="G411" s="324"/>
    </row>
    <row r="412" s="307" customFormat="1" spans="1:7">
      <c r="A412" s="324">
        <v>409</v>
      </c>
      <c r="B412" s="325" t="s">
        <v>798</v>
      </c>
      <c r="C412" s="336" t="s">
        <v>799</v>
      </c>
      <c r="D412" s="337">
        <v>3.15</v>
      </c>
      <c r="E412" s="328">
        <v>80</v>
      </c>
      <c r="F412" s="328">
        <f t="shared" si="6"/>
        <v>252</v>
      </c>
      <c r="G412" s="324"/>
    </row>
    <row r="413" s="307" customFormat="1" spans="1:7">
      <c r="A413" s="324">
        <v>410</v>
      </c>
      <c r="B413" s="325" t="s">
        <v>800</v>
      </c>
      <c r="C413" s="336" t="s">
        <v>755</v>
      </c>
      <c r="D413" s="337">
        <v>5.1</v>
      </c>
      <c r="E413" s="328">
        <v>80</v>
      </c>
      <c r="F413" s="328">
        <f t="shared" si="6"/>
        <v>408</v>
      </c>
      <c r="G413" s="324"/>
    </row>
    <row r="414" s="307" customFormat="1" spans="1:7">
      <c r="A414" s="324">
        <v>411</v>
      </c>
      <c r="B414" s="325" t="s">
        <v>801</v>
      </c>
      <c r="C414" s="336" t="s">
        <v>697</v>
      </c>
      <c r="D414" s="337">
        <v>5.15</v>
      </c>
      <c r="E414" s="328">
        <v>80</v>
      </c>
      <c r="F414" s="328">
        <f t="shared" si="6"/>
        <v>412</v>
      </c>
      <c r="G414" s="324"/>
    </row>
    <row r="415" s="307" customFormat="1" spans="1:7">
      <c r="A415" s="324">
        <v>412</v>
      </c>
      <c r="B415" s="325" t="s">
        <v>802</v>
      </c>
      <c r="C415" s="336" t="s">
        <v>803</v>
      </c>
      <c r="D415" s="337">
        <v>1.2</v>
      </c>
      <c r="E415" s="328">
        <v>80</v>
      </c>
      <c r="F415" s="328">
        <f t="shared" si="6"/>
        <v>96</v>
      </c>
      <c r="G415" s="324"/>
    </row>
    <row r="416" s="307" customFormat="1" spans="1:7">
      <c r="A416" s="324">
        <v>413</v>
      </c>
      <c r="B416" s="325" t="s">
        <v>804</v>
      </c>
      <c r="C416" s="336" t="s">
        <v>805</v>
      </c>
      <c r="D416" s="337">
        <v>2.4</v>
      </c>
      <c r="E416" s="328">
        <v>80</v>
      </c>
      <c r="F416" s="328">
        <f t="shared" si="6"/>
        <v>192</v>
      </c>
      <c r="G416" s="324"/>
    </row>
    <row r="417" s="307" customFormat="1" spans="1:7">
      <c r="A417" s="324">
        <v>414</v>
      </c>
      <c r="B417" s="325" t="s">
        <v>806</v>
      </c>
      <c r="C417" s="336" t="s">
        <v>807</v>
      </c>
      <c r="D417" s="337">
        <v>1.6</v>
      </c>
      <c r="E417" s="328">
        <v>80</v>
      </c>
      <c r="F417" s="328">
        <f t="shared" si="6"/>
        <v>128</v>
      </c>
      <c r="G417" s="324"/>
    </row>
    <row r="418" s="307" customFormat="1" spans="1:7">
      <c r="A418" s="324">
        <v>415</v>
      </c>
      <c r="B418" s="325" t="s">
        <v>808</v>
      </c>
      <c r="C418" s="336" t="s">
        <v>809</v>
      </c>
      <c r="D418" s="337">
        <v>2</v>
      </c>
      <c r="E418" s="328">
        <v>80</v>
      </c>
      <c r="F418" s="328">
        <f t="shared" si="6"/>
        <v>160</v>
      </c>
      <c r="G418" s="324"/>
    </row>
    <row r="419" s="307" customFormat="1" spans="1:7">
      <c r="A419" s="324">
        <v>416</v>
      </c>
      <c r="B419" s="325" t="s">
        <v>810</v>
      </c>
      <c r="C419" s="336" t="s">
        <v>811</v>
      </c>
      <c r="D419" s="337">
        <v>3.35</v>
      </c>
      <c r="E419" s="328">
        <v>80</v>
      </c>
      <c r="F419" s="328">
        <f t="shared" si="6"/>
        <v>268</v>
      </c>
      <c r="G419" s="324"/>
    </row>
    <row r="420" s="307" customFormat="1" spans="1:7">
      <c r="A420" s="324">
        <v>417</v>
      </c>
      <c r="B420" s="325" t="s">
        <v>812</v>
      </c>
      <c r="C420" s="336" t="s">
        <v>813</v>
      </c>
      <c r="D420" s="337">
        <v>3.8</v>
      </c>
      <c r="E420" s="328">
        <v>80</v>
      </c>
      <c r="F420" s="328">
        <f t="shared" si="6"/>
        <v>304</v>
      </c>
      <c r="G420" s="324"/>
    </row>
    <row r="421" s="307" customFormat="1" spans="1:7">
      <c r="A421" s="324">
        <v>418</v>
      </c>
      <c r="B421" s="325" t="s">
        <v>814</v>
      </c>
      <c r="C421" s="336" t="s">
        <v>799</v>
      </c>
      <c r="D421" s="337">
        <v>2.6</v>
      </c>
      <c r="E421" s="328">
        <v>80</v>
      </c>
      <c r="F421" s="328">
        <f t="shared" si="6"/>
        <v>208</v>
      </c>
      <c r="G421" s="324"/>
    </row>
    <row r="422" s="307" customFormat="1" spans="1:7">
      <c r="A422" s="324">
        <v>419</v>
      </c>
      <c r="B422" s="325" t="s">
        <v>815</v>
      </c>
      <c r="C422" s="336" t="s">
        <v>816</v>
      </c>
      <c r="D422" s="337">
        <v>2.8</v>
      </c>
      <c r="E422" s="328">
        <v>80</v>
      </c>
      <c r="F422" s="328">
        <f t="shared" si="6"/>
        <v>224</v>
      </c>
      <c r="G422" s="324"/>
    </row>
    <row r="423" s="307" customFormat="1" spans="1:7">
      <c r="A423" s="324">
        <v>420</v>
      </c>
      <c r="B423" s="325" t="s">
        <v>817</v>
      </c>
      <c r="C423" s="336" t="s">
        <v>818</v>
      </c>
      <c r="D423" s="337">
        <v>4.5</v>
      </c>
      <c r="E423" s="328">
        <v>80</v>
      </c>
      <c r="F423" s="328">
        <f t="shared" si="6"/>
        <v>360</v>
      </c>
      <c r="G423" s="324"/>
    </row>
    <row r="424" s="307" customFormat="1" spans="1:7">
      <c r="A424" s="324">
        <v>421</v>
      </c>
      <c r="B424" s="325" t="s">
        <v>819</v>
      </c>
      <c r="C424" s="336" t="s">
        <v>820</v>
      </c>
      <c r="D424" s="337">
        <v>4.2</v>
      </c>
      <c r="E424" s="328">
        <v>80</v>
      </c>
      <c r="F424" s="328">
        <f t="shared" si="6"/>
        <v>336</v>
      </c>
      <c r="G424" s="324"/>
    </row>
    <row r="425" s="307" customFormat="1" spans="1:7">
      <c r="A425" s="324">
        <v>422</v>
      </c>
      <c r="B425" s="325" t="s">
        <v>821</v>
      </c>
      <c r="C425" s="336" t="s">
        <v>822</v>
      </c>
      <c r="D425" s="337">
        <v>4.3</v>
      </c>
      <c r="E425" s="328">
        <v>80</v>
      </c>
      <c r="F425" s="328">
        <f t="shared" si="6"/>
        <v>344</v>
      </c>
      <c r="G425" s="324"/>
    </row>
    <row r="426" s="307" customFormat="1" spans="1:7">
      <c r="A426" s="324">
        <v>423</v>
      </c>
      <c r="B426" s="325" t="s">
        <v>823</v>
      </c>
      <c r="C426" s="336" t="s">
        <v>824</v>
      </c>
      <c r="D426" s="337">
        <v>1.6</v>
      </c>
      <c r="E426" s="328">
        <v>80</v>
      </c>
      <c r="F426" s="328">
        <f t="shared" si="6"/>
        <v>128</v>
      </c>
      <c r="G426" s="324"/>
    </row>
    <row r="427" s="307" customFormat="1" spans="1:7">
      <c r="A427" s="324">
        <v>424</v>
      </c>
      <c r="B427" s="325" t="s">
        <v>825</v>
      </c>
      <c r="C427" s="336" t="s">
        <v>826</v>
      </c>
      <c r="D427" s="337">
        <v>2</v>
      </c>
      <c r="E427" s="328">
        <v>80</v>
      </c>
      <c r="F427" s="328">
        <f t="shared" si="6"/>
        <v>160</v>
      </c>
      <c r="G427" s="324"/>
    </row>
    <row r="428" s="307" customFormat="1" spans="1:7">
      <c r="A428" s="324">
        <v>425</v>
      </c>
      <c r="B428" s="325" t="s">
        <v>827</v>
      </c>
      <c r="C428" s="336" t="s">
        <v>115</v>
      </c>
      <c r="D428" s="337">
        <v>4.27</v>
      </c>
      <c r="E428" s="328">
        <v>80</v>
      </c>
      <c r="F428" s="328">
        <f t="shared" si="6"/>
        <v>341.6</v>
      </c>
      <c r="G428" s="324"/>
    </row>
    <row r="429" s="307" customFormat="1" spans="1:7">
      <c r="A429" s="324">
        <v>426</v>
      </c>
      <c r="B429" s="325" t="s">
        <v>828</v>
      </c>
      <c r="C429" s="336" t="s">
        <v>829</v>
      </c>
      <c r="D429" s="337">
        <v>2.1</v>
      </c>
      <c r="E429" s="328">
        <v>80</v>
      </c>
      <c r="F429" s="328">
        <f t="shared" si="6"/>
        <v>168</v>
      </c>
      <c r="G429" s="324"/>
    </row>
    <row r="430" s="307" customFormat="1" spans="1:7">
      <c r="A430" s="324">
        <v>427</v>
      </c>
      <c r="B430" s="325" t="s">
        <v>830</v>
      </c>
      <c r="C430" s="336" t="s">
        <v>831</v>
      </c>
      <c r="D430" s="337">
        <v>1.7</v>
      </c>
      <c r="E430" s="328">
        <v>80</v>
      </c>
      <c r="F430" s="328">
        <f t="shared" si="6"/>
        <v>136</v>
      </c>
      <c r="G430" s="324"/>
    </row>
    <row r="431" s="307" customFormat="1" spans="1:7">
      <c r="A431" s="324">
        <v>428</v>
      </c>
      <c r="B431" s="325" t="s">
        <v>832</v>
      </c>
      <c r="C431" s="336" t="s">
        <v>833</v>
      </c>
      <c r="D431" s="337">
        <v>5.53</v>
      </c>
      <c r="E431" s="328">
        <v>80</v>
      </c>
      <c r="F431" s="328">
        <f t="shared" si="6"/>
        <v>442.4</v>
      </c>
      <c r="G431" s="324"/>
    </row>
    <row r="432" s="307" customFormat="1" spans="1:7">
      <c r="A432" s="324">
        <v>429</v>
      </c>
      <c r="B432" s="325" t="s">
        <v>834</v>
      </c>
      <c r="C432" s="336" t="s">
        <v>835</v>
      </c>
      <c r="D432" s="337">
        <v>2.8</v>
      </c>
      <c r="E432" s="328">
        <v>80</v>
      </c>
      <c r="F432" s="328">
        <f t="shared" si="6"/>
        <v>224</v>
      </c>
      <c r="G432" s="324"/>
    </row>
    <row r="433" s="307" customFormat="1" spans="1:7">
      <c r="A433" s="324">
        <v>430</v>
      </c>
      <c r="B433" s="325" t="s">
        <v>836</v>
      </c>
      <c r="C433" s="336" t="s">
        <v>835</v>
      </c>
      <c r="D433" s="337">
        <v>1</v>
      </c>
      <c r="E433" s="328">
        <v>80</v>
      </c>
      <c r="F433" s="328">
        <f t="shared" si="6"/>
        <v>80</v>
      </c>
      <c r="G433" s="324"/>
    </row>
    <row r="434" s="307" customFormat="1" spans="1:7">
      <c r="A434" s="324">
        <v>431</v>
      </c>
      <c r="B434" s="325" t="s">
        <v>837</v>
      </c>
      <c r="C434" s="336" t="s">
        <v>838</v>
      </c>
      <c r="D434" s="337">
        <v>1</v>
      </c>
      <c r="E434" s="328">
        <v>80</v>
      </c>
      <c r="F434" s="328">
        <f t="shared" si="6"/>
        <v>80</v>
      </c>
      <c r="G434" s="324"/>
    </row>
    <row r="435" s="307" customFormat="1" spans="1:7">
      <c r="A435" s="324">
        <v>432</v>
      </c>
      <c r="B435" s="325" t="s">
        <v>839</v>
      </c>
      <c r="C435" s="336" t="s">
        <v>840</v>
      </c>
      <c r="D435" s="337">
        <v>3.2</v>
      </c>
      <c r="E435" s="328">
        <v>80</v>
      </c>
      <c r="F435" s="328">
        <f t="shared" si="6"/>
        <v>256</v>
      </c>
      <c r="G435" s="324"/>
    </row>
    <row r="436" s="307" customFormat="1" spans="1:7">
      <c r="A436" s="324">
        <v>433</v>
      </c>
      <c r="B436" s="325" t="s">
        <v>841</v>
      </c>
      <c r="C436" s="336" t="s">
        <v>842</v>
      </c>
      <c r="D436" s="337">
        <v>5.21</v>
      </c>
      <c r="E436" s="328">
        <v>80</v>
      </c>
      <c r="F436" s="328">
        <f t="shared" si="6"/>
        <v>416.8</v>
      </c>
      <c r="G436" s="324"/>
    </row>
    <row r="437" s="307" customFormat="1" spans="1:7">
      <c r="A437" s="324">
        <v>434</v>
      </c>
      <c r="B437" s="325" t="s">
        <v>843</v>
      </c>
      <c r="C437" s="336" t="s">
        <v>844</v>
      </c>
      <c r="D437" s="337">
        <v>3.4</v>
      </c>
      <c r="E437" s="328">
        <v>80</v>
      </c>
      <c r="F437" s="328">
        <f t="shared" si="6"/>
        <v>272</v>
      </c>
      <c r="G437" s="324"/>
    </row>
    <row r="438" s="307" customFormat="1" spans="1:7">
      <c r="A438" s="324">
        <v>435</v>
      </c>
      <c r="B438" s="325" t="s">
        <v>845</v>
      </c>
      <c r="C438" s="336" t="s">
        <v>846</v>
      </c>
      <c r="D438" s="337">
        <v>1.6</v>
      </c>
      <c r="E438" s="328">
        <v>80</v>
      </c>
      <c r="F438" s="328">
        <f t="shared" si="6"/>
        <v>128</v>
      </c>
      <c r="G438" s="324"/>
    </row>
    <row r="439" s="307" customFormat="1" spans="1:7">
      <c r="A439" s="324">
        <v>436</v>
      </c>
      <c r="B439" s="325" t="s">
        <v>847</v>
      </c>
      <c r="C439" s="336" t="s">
        <v>848</v>
      </c>
      <c r="D439" s="337">
        <v>1.1</v>
      </c>
      <c r="E439" s="328">
        <v>80</v>
      </c>
      <c r="F439" s="328">
        <f t="shared" si="6"/>
        <v>88</v>
      </c>
      <c r="G439" s="324"/>
    </row>
    <row r="440" s="307" customFormat="1" spans="1:7">
      <c r="A440" s="324">
        <v>437</v>
      </c>
      <c r="B440" s="325" t="s">
        <v>849</v>
      </c>
      <c r="C440" s="336" t="s">
        <v>850</v>
      </c>
      <c r="D440" s="337">
        <v>1.1</v>
      </c>
      <c r="E440" s="328">
        <v>80</v>
      </c>
      <c r="F440" s="328">
        <f t="shared" si="6"/>
        <v>88</v>
      </c>
      <c r="G440" s="324"/>
    </row>
    <row r="441" s="307" customFormat="1" spans="1:7">
      <c r="A441" s="324">
        <v>438</v>
      </c>
      <c r="B441" s="325" t="s">
        <v>851</v>
      </c>
      <c r="C441" s="336" t="s">
        <v>852</v>
      </c>
      <c r="D441" s="337">
        <v>5.52</v>
      </c>
      <c r="E441" s="328">
        <v>80</v>
      </c>
      <c r="F441" s="328">
        <f t="shared" si="6"/>
        <v>441.6</v>
      </c>
      <c r="G441" s="324"/>
    </row>
    <row r="442" s="307" customFormat="1" spans="1:7">
      <c r="A442" s="324">
        <v>439</v>
      </c>
      <c r="B442" s="325" t="s">
        <v>853</v>
      </c>
      <c r="C442" s="336" t="s">
        <v>797</v>
      </c>
      <c r="D442" s="337">
        <v>2.72</v>
      </c>
      <c r="E442" s="328">
        <v>80</v>
      </c>
      <c r="F442" s="328">
        <f t="shared" si="6"/>
        <v>217.6</v>
      </c>
      <c r="G442" s="324"/>
    </row>
    <row r="443" s="307" customFormat="1" spans="1:7">
      <c r="A443" s="324">
        <v>440</v>
      </c>
      <c r="B443" s="325" t="s">
        <v>854</v>
      </c>
      <c r="C443" s="336" t="s">
        <v>855</v>
      </c>
      <c r="D443" s="337">
        <v>1.4</v>
      </c>
      <c r="E443" s="328">
        <v>80</v>
      </c>
      <c r="F443" s="328">
        <f t="shared" si="6"/>
        <v>112</v>
      </c>
      <c r="G443" s="324"/>
    </row>
    <row r="444" s="307" customFormat="1" spans="1:7">
      <c r="A444" s="324">
        <v>441</v>
      </c>
      <c r="B444" s="325" t="s">
        <v>856</v>
      </c>
      <c r="C444" s="336" t="s">
        <v>857</v>
      </c>
      <c r="D444" s="337">
        <v>4.75</v>
      </c>
      <c r="E444" s="328">
        <v>80</v>
      </c>
      <c r="F444" s="328">
        <f t="shared" si="6"/>
        <v>380</v>
      </c>
      <c r="G444" s="324"/>
    </row>
    <row r="445" s="307" customFormat="1" spans="1:7">
      <c r="A445" s="324">
        <v>442</v>
      </c>
      <c r="B445" s="325" t="s">
        <v>858</v>
      </c>
      <c r="C445" s="336" t="s">
        <v>859</v>
      </c>
      <c r="D445" s="337">
        <v>3.9</v>
      </c>
      <c r="E445" s="328">
        <v>80</v>
      </c>
      <c r="F445" s="328">
        <f t="shared" si="6"/>
        <v>312</v>
      </c>
      <c r="G445" s="324"/>
    </row>
    <row r="446" s="307" customFormat="1" spans="1:7">
      <c r="A446" s="324">
        <v>443</v>
      </c>
      <c r="B446" s="325" t="s">
        <v>860</v>
      </c>
      <c r="C446" s="336" t="s">
        <v>861</v>
      </c>
      <c r="D446" s="337">
        <v>2.93</v>
      </c>
      <c r="E446" s="328">
        <v>80</v>
      </c>
      <c r="F446" s="328">
        <f t="shared" si="6"/>
        <v>234.4</v>
      </c>
      <c r="G446" s="324"/>
    </row>
    <row r="447" s="307" customFormat="1" spans="1:7">
      <c r="A447" s="324">
        <v>444</v>
      </c>
      <c r="B447" s="325" t="s">
        <v>862</v>
      </c>
      <c r="C447" s="336" t="s">
        <v>863</v>
      </c>
      <c r="D447" s="337">
        <v>4.2</v>
      </c>
      <c r="E447" s="328">
        <v>80</v>
      </c>
      <c r="F447" s="328">
        <f t="shared" si="6"/>
        <v>336</v>
      </c>
      <c r="G447" s="324"/>
    </row>
    <row r="448" s="307" customFormat="1" spans="1:7">
      <c r="A448" s="324">
        <v>445</v>
      </c>
      <c r="B448" s="325" t="s">
        <v>864</v>
      </c>
      <c r="C448" s="336" t="s">
        <v>865</v>
      </c>
      <c r="D448" s="337">
        <v>4.8</v>
      </c>
      <c r="E448" s="328">
        <v>80</v>
      </c>
      <c r="F448" s="328">
        <f t="shared" si="6"/>
        <v>384</v>
      </c>
      <c r="G448" s="324"/>
    </row>
    <row r="449" s="307" customFormat="1" spans="1:7">
      <c r="A449" s="324">
        <v>446</v>
      </c>
      <c r="B449" s="325" t="s">
        <v>866</v>
      </c>
      <c r="C449" s="336" t="s">
        <v>867</v>
      </c>
      <c r="D449" s="337">
        <v>7.3</v>
      </c>
      <c r="E449" s="328">
        <v>80</v>
      </c>
      <c r="F449" s="328">
        <f t="shared" si="6"/>
        <v>584</v>
      </c>
      <c r="G449" s="324"/>
    </row>
    <row r="450" s="307" customFormat="1" spans="1:7">
      <c r="A450" s="324">
        <v>447</v>
      </c>
      <c r="B450" s="325" t="s">
        <v>868</v>
      </c>
      <c r="C450" s="336" t="s">
        <v>869</v>
      </c>
      <c r="D450" s="337">
        <v>4.2</v>
      </c>
      <c r="E450" s="328">
        <v>80</v>
      </c>
      <c r="F450" s="328">
        <f t="shared" si="6"/>
        <v>336</v>
      </c>
      <c r="G450" s="324"/>
    </row>
    <row r="451" s="307" customFormat="1" spans="1:7">
      <c r="A451" s="324">
        <v>448</v>
      </c>
      <c r="B451" s="325" t="s">
        <v>870</v>
      </c>
      <c r="C451" s="336" t="s">
        <v>871</v>
      </c>
      <c r="D451" s="337">
        <v>5.52</v>
      </c>
      <c r="E451" s="328">
        <v>80</v>
      </c>
      <c r="F451" s="328">
        <f t="shared" si="6"/>
        <v>441.6</v>
      </c>
      <c r="G451" s="324"/>
    </row>
    <row r="452" s="307" customFormat="1" spans="1:7">
      <c r="A452" s="324">
        <v>449</v>
      </c>
      <c r="B452" s="325" t="s">
        <v>872</v>
      </c>
      <c r="C452" s="336" t="s">
        <v>378</v>
      </c>
      <c r="D452" s="337">
        <v>3.82</v>
      </c>
      <c r="E452" s="328">
        <v>80</v>
      </c>
      <c r="F452" s="328">
        <f t="shared" ref="F452:F515" si="7">D452*E452</f>
        <v>305.6</v>
      </c>
      <c r="G452" s="324"/>
    </row>
    <row r="453" s="307" customFormat="1" spans="1:7">
      <c r="A453" s="324">
        <v>450</v>
      </c>
      <c r="B453" s="325" t="s">
        <v>873</v>
      </c>
      <c r="C453" s="336" t="s">
        <v>874</v>
      </c>
      <c r="D453" s="337">
        <v>1</v>
      </c>
      <c r="E453" s="328">
        <v>80</v>
      </c>
      <c r="F453" s="328">
        <f t="shared" si="7"/>
        <v>80</v>
      </c>
      <c r="G453" s="324"/>
    </row>
    <row r="454" s="307" customFormat="1" spans="1:7">
      <c r="A454" s="324">
        <v>451</v>
      </c>
      <c r="B454" s="325" t="s">
        <v>875</v>
      </c>
      <c r="C454" s="336" t="s">
        <v>876</v>
      </c>
      <c r="D454" s="337">
        <v>1</v>
      </c>
      <c r="E454" s="328">
        <v>80</v>
      </c>
      <c r="F454" s="328">
        <f t="shared" si="7"/>
        <v>80</v>
      </c>
      <c r="G454" s="324"/>
    </row>
    <row r="455" s="307" customFormat="1" spans="1:7">
      <c r="A455" s="324">
        <v>452</v>
      </c>
      <c r="B455" s="325" t="s">
        <v>877</v>
      </c>
      <c r="C455" s="336" t="s">
        <v>878</v>
      </c>
      <c r="D455" s="337">
        <v>3.15</v>
      </c>
      <c r="E455" s="328">
        <v>80</v>
      </c>
      <c r="F455" s="328">
        <f t="shared" si="7"/>
        <v>252</v>
      </c>
      <c r="G455" s="324"/>
    </row>
    <row r="456" s="307" customFormat="1" spans="1:7">
      <c r="A456" s="324">
        <v>453</v>
      </c>
      <c r="B456" s="325" t="s">
        <v>879</v>
      </c>
      <c r="C456" s="336" t="s">
        <v>380</v>
      </c>
      <c r="D456" s="337">
        <v>0.74</v>
      </c>
      <c r="E456" s="328">
        <v>80</v>
      </c>
      <c r="F456" s="328">
        <f t="shared" si="7"/>
        <v>59.2</v>
      </c>
      <c r="G456" s="324"/>
    </row>
    <row r="457" s="307" customFormat="1" spans="1:7">
      <c r="A457" s="324">
        <v>454</v>
      </c>
      <c r="B457" s="325" t="s">
        <v>880</v>
      </c>
      <c r="C457" s="336" t="s">
        <v>881</v>
      </c>
      <c r="D457" s="337">
        <v>0.52</v>
      </c>
      <c r="E457" s="328">
        <v>80</v>
      </c>
      <c r="F457" s="328">
        <f t="shared" si="7"/>
        <v>41.6</v>
      </c>
      <c r="G457" s="324"/>
    </row>
    <row r="458" s="307" customFormat="1" spans="1:7">
      <c r="A458" s="324">
        <v>455</v>
      </c>
      <c r="B458" s="325" t="s">
        <v>882</v>
      </c>
      <c r="C458" s="336" t="s">
        <v>883</v>
      </c>
      <c r="D458" s="337">
        <v>2.5</v>
      </c>
      <c r="E458" s="328">
        <v>80</v>
      </c>
      <c r="F458" s="328">
        <f t="shared" si="7"/>
        <v>200</v>
      </c>
      <c r="G458" s="324"/>
    </row>
    <row r="459" s="307" customFormat="1" spans="1:7">
      <c r="A459" s="324">
        <v>456</v>
      </c>
      <c r="B459" s="325" t="s">
        <v>884</v>
      </c>
      <c r="C459" s="336" t="s">
        <v>885</v>
      </c>
      <c r="D459" s="337">
        <v>5.52</v>
      </c>
      <c r="E459" s="328">
        <v>80</v>
      </c>
      <c r="F459" s="328">
        <f t="shared" si="7"/>
        <v>441.6</v>
      </c>
      <c r="G459" s="324"/>
    </row>
    <row r="460" s="307" customFormat="1" spans="1:7">
      <c r="A460" s="324">
        <v>457</v>
      </c>
      <c r="B460" s="325" t="s">
        <v>886</v>
      </c>
      <c r="C460" s="336" t="s">
        <v>887</v>
      </c>
      <c r="D460" s="337">
        <v>6.2</v>
      </c>
      <c r="E460" s="328">
        <v>80</v>
      </c>
      <c r="F460" s="328">
        <f t="shared" si="7"/>
        <v>496</v>
      </c>
      <c r="G460" s="324"/>
    </row>
    <row r="461" s="307" customFormat="1" spans="1:7">
      <c r="A461" s="324">
        <v>458</v>
      </c>
      <c r="B461" s="325" t="s">
        <v>888</v>
      </c>
      <c r="C461" s="336" t="s">
        <v>889</v>
      </c>
      <c r="D461" s="337">
        <v>5.15</v>
      </c>
      <c r="E461" s="328">
        <v>80</v>
      </c>
      <c r="F461" s="328">
        <f t="shared" si="7"/>
        <v>412</v>
      </c>
      <c r="G461" s="324"/>
    </row>
    <row r="462" s="307" customFormat="1" spans="1:7">
      <c r="A462" s="324">
        <v>459</v>
      </c>
      <c r="B462" s="325" t="s">
        <v>890</v>
      </c>
      <c r="C462" s="336" t="s">
        <v>891</v>
      </c>
      <c r="D462" s="337">
        <v>4.89</v>
      </c>
      <c r="E462" s="328">
        <v>80</v>
      </c>
      <c r="F462" s="328">
        <f t="shared" si="7"/>
        <v>391.2</v>
      </c>
      <c r="G462" s="324"/>
    </row>
    <row r="463" s="307" customFormat="1" spans="1:7">
      <c r="A463" s="324">
        <v>460</v>
      </c>
      <c r="B463" s="325" t="s">
        <v>892</v>
      </c>
      <c r="C463" s="336" t="s">
        <v>893</v>
      </c>
      <c r="D463" s="337">
        <v>2</v>
      </c>
      <c r="E463" s="328">
        <v>80</v>
      </c>
      <c r="F463" s="328">
        <f t="shared" si="7"/>
        <v>160</v>
      </c>
      <c r="G463" s="324"/>
    </row>
    <row r="464" s="307" customFormat="1" spans="1:7">
      <c r="A464" s="324">
        <v>461</v>
      </c>
      <c r="B464" s="325" t="s">
        <v>894</v>
      </c>
      <c r="C464" s="336" t="s">
        <v>895</v>
      </c>
      <c r="D464" s="337">
        <v>1.91</v>
      </c>
      <c r="E464" s="328">
        <v>80</v>
      </c>
      <c r="F464" s="328">
        <f t="shared" si="7"/>
        <v>152.8</v>
      </c>
      <c r="G464" s="324"/>
    </row>
    <row r="465" s="307" customFormat="1" spans="1:7">
      <c r="A465" s="324">
        <v>462</v>
      </c>
      <c r="B465" s="325" t="s">
        <v>896</v>
      </c>
      <c r="C465" s="336" t="s">
        <v>387</v>
      </c>
      <c r="D465" s="337">
        <v>5.42</v>
      </c>
      <c r="E465" s="328">
        <v>80</v>
      </c>
      <c r="F465" s="328">
        <f t="shared" si="7"/>
        <v>433.6</v>
      </c>
      <c r="G465" s="324"/>
    </row>
    <row r="466" s="307" customFormat="1" spans="1:7">
      <c r="A466" s="324">
        <v>463</v>
      </c>
      <c r="B466" s="325" t="s">
        <v>897</v>
      </c>
      <c r="C466" s="336" t="s">
        <v>898</v>
      </c>
      <c r="D466" s="337">
        <v>2.84</v>
      </c>
      <c r="E466" s="328">
        <v>80</v>
      </c>
      <c r="F466" s="328">
        <f t="shared" si="7"/>
        <v>227.2</v>
      </c>
      <c r="G466" s="324"/>
    </row>
    <row r="467" s="307" customFormat="1" spans="1:7">
      <c r="A467" s="324">
        <v>464</v>
      </c>
      <c r="B467" s="325" t="s">
        <v>899</v>
      </c>
      <c r="C467" s="336" t="s">
        <v>900</v>
      </c>
      <c r="D467" s="337">
        <v>3.51</v>
      </c>
      <c r="E467" s="328">
        <v>80</v>
      </c>
      <c r="F467" s="328">
        <f t="shared" si="7"/>
        <v>280.8</v>
      </c>
      <c r="G467" s="324"/>
    </row>
    <row r="468" s="307" customFormat="1" spans="1:7">
      <c r="A468" s="324">
        <v>465</v>
      </c>
      <c r="B468" s="325" t="s">
        <v>901</v>
      </c>
      <c r="C468" s="336" t="s">
        <v>902</v>
      </c>
      <c r="D468" s="337">
        <v>2.62</v>
      </c>
      <c r="E468" s="328">
        <v>80</v>
      </c>
      <c r="F468" s="328">
        <f t="shared" si="7"/>
        <v>209.6</v>
      </c>
      <c r="G468" s="324"/>
    </row>
    <row r="469" s="307" customFormat="1" spans="1:7">
      <c r="A469" s="324">
        <v>466</v>
      </c>
      <c r="B469" s="325" t="s">
        <v>903</v>
      </c>
      <c r="C469" s="336" t="s">
        <v>904</v>
      </c>
      <c r="D469" s="337">
        <v>3.74</v>
      </c>
      <c r="E469" s="328">
        <v>80</v>
      </c>
      <c r="F469" s="328">
        <f t="shared" si="7"/>
        <v>299.2</v>
      </c>
      <c r="G469" s="324"/>
    </row>
    <row r="470" s="307" customFormat="1" spans="1:7">
      <c r="A470" s="324">
        <v>467</v>
      </c>
      <c r="B470" s="325" t="s">
        <v>905</v>
      </c>
      <c r="C470" s="336" t="s">
        <v>906</v>
      </c>
      <c r="D470" s="337">
        <v>3.36</v>
      </c>
      <c r="E470" s="328">
        <v>80</v>
      </c>
      <c r="F470" s="328">
        <f t="shared" si="7"/>
        <v>268.8</v>
      </c>
      <c r="G470" s="324"/>
    </row>
    <row r="471" s="307" customFormat="1" spans="1:7">
      <c r="A471" s="324">
        <v>468</v>
      </c>
      <c r="B471" s="325" t="s">
        <v>907</v>
      </c>
      <c r="C471" s="336" t="s">
        <v>908</v>
      </c>
      <c r="D471" s="337">
        <v>1.12</v>
      </c>
      <c r="E471" s="328">
        <v>80</v>
      </c>
      <c r="F471" s="328">
        <f t="shared" si="7"/>
        <v>89.6</v>
      </c>
      <c r="G471" s="324"/>
    </row>
    <row r="472" s="307" customFormat="1" spans="1:7">
      <c r="A472" s="324">
        <v>469</v>
      </c>
      <c r="B472" s="325" t="s">
        <v>909</v>
      </c>
      <c r="C472" s="336" t="s">
        <v>483</v>
      </c>
      <c r="D472" s="337">
        <v>3.54</v>
      </c>
      <c r="E472" s="328">
        <v>80</v>
      </c>
      <c r="F472" s="328">
        <f t="shared" si="7"/>
        <v>283.2</v>
      </c>
      <c r="G472" s="324"/>
    </row>
    <row r="473" s="307" customFormat="1" spans="1:7">
      <c r="A473" s="324">
        <v>470</v>
      </c>
      <c r="B473" s="325" t="s">
        <v>910</v>
      </c>
      <c r="C473" s="336" t="s">
        <v>620</v>
      </c>
      <c r="D473" s="337">
        <v>3.9</v>
      </c>
      <c r="E473" s="328">
        <v>80</v>
      </c>
      <c r="F473" s="328">
        <f t="shared" si="7"/>
        <v>312</v>
      </c>
      <c r="G473" s="324"/>
    </row>
    <row r="474" s="307" customFormat="1" spans="1:7">
      <c r="A474" s="324">
        <v>471</v>
      </c>
      <c r="B474" s="325" t="s">
        <v>911</v>
      </c>
      <c r="C474" s="336" t="s">
        <v>912</v>
      </c>
      <c r="D474" s="337">
        <v>1.22</v>
      </c>
      <c r="E474" s="328">
        <v>80</v>
      </c>
      <c r="F474" s="328">
        <f t="shared" si="7"/>
        <v>97.6</v>
      </c>
      <c r="G474" s="324"/>
    </row>
    <row r="475" s="307" customFormat="1" spans="1:7">
      <c r="A475" s="324">
        <v>472</v>
      </c>
      <c r="B475" s="325" t="s">
        <v>913</v>
      </c>
      <c r="C475" s="336" t="s">
        <v>185</v>
      </c>
      <c r="D475" s="337">
        <v>2.98</v>
      </c>
      <c r="E475" s="328">
        <v>80</v>
      </c>
      <c r="F475" s="328">
        <f t="shared" si="7"/>
        <v>238.4</v>
      </c>
      <c r="G475" s="324"/>
    </row>
    <row r="476" s="307" customFormat="1" spans="1:7">
      <c r="A476" s="324">
        <v>473</v>
      </c>
      <c r="B476" s="325" t="s">
        <v>914</v>
      </c>
      <c r="C476" s="336" t="s">
        <v>915</v>
      </c>
      <c r="D476" s="337">
        <v>3.36</v>
      </c>
      <c r="E476" s="328">
        <v>80</v>
      </c>
      <c r="F476" s="328">
        <f t="shared" si="7"/>
        <v>268.8</v>
      </c>
      <c r="G476" s="324"/>
    </row>
    <row r="477" s="307" customFormat="1" spans="1:7">
      <c r="A477" s="324">
        <v>474</v>
      </c>
      <c r="B477" s="325" t="s">
        <v>916</v>
      </c>
      <c r="C477" s="336" t="s">
        <v>917</v>
      </c>
      <c r="D477" s="337">
        <v>2.19</v>
      </c>
      <c r="E477" s="328">
        <v>80</v>
      </c>
      <c r="F477" s="328">
        <f t="shared" si="7"/>
        <v>175.2</v>
      </c>
      <c r="G477" s="324"/>
    </row>
    <row r="478" s="307" customFormat="1" spans="1:7">
      <c r="A478" s="324">
        <v>475</v>
      </c>
      <c r="B478" s="325" t="s">
        <v>918</v>
      </c>
      <c r="C478" s="336" t="s">
        <v>919</v>
      </c>
      <c r="D478" s="337">
        <v>0.76</v>
      </c>
      <c r="E478" s="328">
        <v>80</v>
      </c>
      <c r="F478" s="328">
        <f t="shared" si="7"/>
        <v>60.8</v>
      </c>
      <c r="G478" s="324"/>
    </row>
    <row r="479" s="307" customFormat="1" spans="1:7">
      <c r="A479" s="324">
        <v>476</v>
      </c>
      <c r="B479" s="325" t="s">
        <v>920</v>
      </c>
      <c r="C479" s="336" t="s">
        <v>171</v>
      </c>
      <c r="D479" s="337">
        <v>3.31</v>
      </c>
      <c r="E479" s="328">
        <v>80</v>
      </c>
      <c r="F479" s="328">
        <f t="shared" si="7"/>
        <v>264.8</v>
      </c>
      <c r="G479" s="324"/>
    </row>
    <row r="480" s="307" customFormat="1" spans="1:7">
      <c r="A480" s="324">
        <v>477</v>
      </c>
      <c r="B480" s="325" t="s">
        <v>921</v>
      </c>
      <c r="C480" s="336" t="s">
        <v>922</v>
      </c>
      <c r="D480" s="337">
        <v>1.9</v>
      </c>
      <c r="E480" s="328">
        <v>80</v>
      </c>
      <c r="F480" s="328">
        <f t="shared" si="7"/>
        <v>152</v>
      </c>
      <c r="G480" s="324"/>
    </row>
    <row r="481" s="307" customFormat="1" spans="1:7">
      <c r="A481" s="324">
        <v>478</v>
      </c>
      <c r="B481" s="325" t="s">
        <v>923</v>
      </c>
      <c r="C481" s="336" t="s">
        <v>924</v>
      </c>
      <c r="D481" s="337">
        <v>1.62</v>
      </c>
      <c r="E481" s="328">
        <v>80</v>
      </c>
      <c r="F481" s="328">
        <f t="shared" si="7"/>
        <v>129.6</v>
      </c>
      <c r="G481" s="324"/>
    </row>
    <row r="482" s="307" customFormat="1" spans="1:7">
      <c r="A482" s="324">
        <v>479</v>
      </c>
      <c r="B482" s="325" t="s">
        <v>925</v>
      </c>
      <c r="C482" s="336" t="s">
        <v>926</v>
      </c>
      <c r="D482" s="337">
        <v>0.94</v>
      </c>
      <c r="E482" s="328">
        <v>80</v>
      </c>
      <c r="F482" s="328">
        <f t="shared" si="7"/>
        <v>75.2</v>
      </c>
      <c r="G482" s="324"/>
    </row>
    <row r="483" s="307" customFormat="1" spans="1:7">
      <c r="A483" s="324">
        <v>480</v>
      </c>
      <c r="B483" s="325" t="s">
        <v>927</v>
      </c>
      <c r="C483" s="336" t="s">
        <v>926</v>
      </c>
      <c r="D483" s="337">
        <v>0.94</v>
      </c>
      <c r="E483" s="328">
        <v>80</v>
      </c>
      <c r="F483" s="328">
        <f t="shared" si="7"/>
        <v>75.2</v>
      </c>
      <c r="G483" s="324"/>
    </row>
    <row r="484" s="307" customFormat="1" spans="1:7">
      <c r="A484" s="324">
        <v>481</v>
      </c>
      <c r="B484" s="325" t="s">
        <v>928</v>
      </c>
      <c r="C484" s="336" t="s">
        <v>929</v>
      </c>
      <c r="D484" s="337">
        <v>1.26</v>
      </c>
      <c r="E484" s="328">
        <v>80</v>
      </c>
      <c r="F484" s="328">
        <f t="shared" si="7"/>
        <v>100.8</v>
      </c>
      <c r="G484" s="324"/>
    </row>
    <row r="485" s="307" customFormat="1" spans="1:7">
      <c r="A485" s="324">
        <v>482</v>
      </c>
      <c r="B485" s="325" t="s">
        <v>930</v>
      </c>
      <c r="C485" s="336" t="s">
        <v>931</v>
      </c>
      <c r="D485" s="337">
        <v>1.63</v>
      </c>
      <c r="E485" s="328">
        <v>80</v>
      </c>
      <c r="F485" s="328">
        <f t="shared" si="7"/>
        <v>130.4</v>
      </c>
      <c r="G485" s="324"/>
    </row>
    <row r="486" s="307" customFormat="1" spans="1:7">
      <c r="A486" s="324">
        <v>483</v>
      </c>
      <c r="B486" s="325" t="s">
        <v>932</v>
      </c>
      <c r="C486" s="336" t="s">
        <v>570</v>
      </c>
      <c r="D486" s="337">
        <v>1.6</v>
      </c>
      <c r="E486" s="328">
        <v>80</v>
      </c>
      <c r="F486" s="328">
        <f t="shared" si="7"/>
        <v>128</v>
      </c>
      <c r="G486" s="324"/>
    </row>
    <row r="487" s="307" customFormat="1" spans="1:7">
      <c r="A487" s="324">
        <v>484</v>
      </c>
      <c r="B487" s="325" t="s">
        <v>933</v>
      </c>
      <c r="C487" s="336" t="s">
        <v>602</v>
      </c>
      <c r="D487" s="337">
        <v>3.31</v>
      </c>
      <c r="E487" s="328">
        <v>80</v>
      </c>
      <c r="F487" s="328">
        <f t="shared" si="7"/>
        <v>264.8</v>
      </c>
      <c r="G487" s="324"/>
    </row>
    <row r="488" s="307" customFormat="1" spans="1:7">
      <c r="A488" s="324">
        <v>485</v>
      </c>
      <c r="B488" s="325" t="s">
        <v>934</v>
      </c>
      <c r="C488" s="336" t="s">
        <v>935</v>
      </c>
      <c r="D488" s="337">
        <v>4.06</v>
      </c>
      <c r="E488" s="328">
        <v>80</v>
      </c>
      <c r="F488" s="328">
        <f t="shared" si="7"/>
        <v>324.8</v>
      </c>
      <c r="G488" s="324"/>
    </row>
    <row r="489" s="307" customFormat="1" spans="1:7">
      <c r="A489" s="324">
        <v>486</v>
      </c>
      <c r="B489" s="325" t="s">
        <v>936</v>
      </c>
      <c r="C489" s="336" t="s">
        <v>937</v>
      </c>
      <c r="D489" s="337">
        <v>1.12</v>
      </c>
      <c r="E489" s="328">
        <v>80</v>
      </c>
      <c r="F489" s="328">
        <f t="shared" si="7"/>
        <v>89.6</v>
      </c>
      <c r="G489" s="324"/>
    </row>
    <row r="490" s="307" customFormat="1" spans="1:7">
      <c r="A490" s="324">
        <v>487</v>
      </c>
      <c r="B490" s="325" t="s">
        <v>938</v>
      </c>
      <c r="C490" s="336" t="s">
        <v>939</v>
      </c>
      <c r="D490" s="337">
        <v>0.6</v>
      </c>
      <c r="E490" s="328">
        <v>80</v>
      </c>
      <c r="F490" s="328">
        <f t="shared" si="7"/>
        <v>48</v>
      </c>
      <c r="G490" s="324"/>
    </row>
    <row r="491" s="307" customFormat="1" spans="1:7">
      <c r="A491" s="324">
        <v>488</v>
      </c>
      <c r="B491" s="325" t="s">
        <v>940</v>
      </c>
      <c r="C491" s="336" t="s">
        <v>941</v>
      </c>
      <c r="D491" s="337">
        <v>4.48</v>
      </c>
      <c r="E491" s="328">
        <v>80</v>
      </c>
      <c r="F491" s="328">
        <f t="shared" si="7"/>
        <v>358.4</v>
      </c>
      <c r="G491" s="324"/>
    </row>
    <row r="492" s="307" customFormat="1" spans="1:7">
      <c r="A492" s="324">
        <v>489</v>
      </c>
      <c r="B492" s="325" t="s">
        <v>942</v>
      </c>
      <c r="C492" s="336" t="s">
        <v>943</v>
      </c>
      <c r="D492" s="337">
        <v>2.88</v>
      </c>
      <c r="E492" s="328">
        <v>80</v>
      </c>
      <c r="F492" s="328">
        <f t="shared" si="7"/>
        <v>230.4</v>
      </c>
      <c r="G492" s="324"/>
    </row>
    <row r="493" s="307" customFormat="1" spans="1:7">
      <c r="A493" s="324">
        <v>490</v>
      </c>
      <c r="B493" s="325" t="s">
        <v>944</v>
      </c>
      <c r="C493" s="336" t="s">
        <v>945</v>
      </c>
      <c r="D493" s="337">
        <v>0.75</v>
      </c>
      <c r="E493" s="328">
        <v>80</v>
      </c>
      <c r="F493" s="328">
        <f t="shared" si="7"/>
        <v>60</v>
      </c>
      <c r="G493" s="324"/>
    </row>
    <row r="494" s="307" customFormat="1" spans="1:7">
      <c r="A494" s="324">
        <v>491</v>
      </c>
      <c r="B494" s="325" t="s">
        <v>946</v>
      </c>
      <c r="C494" s="336" t="s">
        <v>947</v>
      </c>
      <c r="D494" s="337">
        <v>2.24</v>
      </c>
      <c r="E494" s="328">
        <v>80</v>
      </c>
      <c r="F494" s="328">
        <f t="shared" si="7"/>
        <v>179.2</v>
      </c>
      <c r="G494" s="324"/>
    </row>
    <row r="495" s="307" customFormat="1" spans="1:7">
      <c r="A495" s="324">
        <v>492</v>
      </c>
      <c r="B495" s="325" t="s">
        <v>948</v>
      </c>
      <c r="C495" s="336" t="s">
        <v>949</v>
      </c>
      <c r="D495" s="337">
        <v>3.73</v>
      </c>
      <c r="E495" s="328">
        <v>80</v>
      </c>
      <c r="F495" s="328">
        <f t="shared" si="7"/>
        <v>298.4</v>
      </c>
      <c r="G495" s="324"/>
    </row>
    <row r="496" s="307" customFormat="1" spans="1:7">
      <c r="A496" s="324">
        <v>493</v>
      </c>
      <c r="B496" s="325" t="s">
        <v>950</v>
      </c>
      <c r="C496" s="336" t="s">
        <v>951</v>
      </c>
      <c r="D496" s="337">
        <v>3.48</v>
      </c>
      <c r="E496" s="328">
        <v>80</v>
      </c>
      <c r="F496" s="328">
        <f t="shared" si="7"/>
        <v>278.4</v>
      </c>
      <c r="G496" s="324"/>
    </row>
    <row r="497" s="307" customFormat="1" spans="1:7">
      <c r="A497" s="324">
        <v>494</v>
      </c>
      <c r="B497" s="325" t="s">
        <v>952</v>
      </c>
      <c r="C497" s="336" t="s">
        <v>953</v>
      </c>
      <c r="D497" s="337">
        <v>2.24</v>
      </c>
      <c r="E497" s="328">
        <v>80</v>
      </c>
      <c r="F497" s="328">
        <f t="shared" si="7"/>
        <v>179.2</v>
      </c>
      <c r="G497" s="324"/>
    </row>
    <row r="498" s="307" customFormat="1" spans="1:7">
      <c r="A498" s="324">
        <v>495</v>
      </c>
      <c r="B498" s="325" t="s">
        <v>954</v>
      </c>
      <c r="C498" s="336" t="s">
        <v>953</v>
      </c>
      <c r="D498" s="337">
        <v>1.36</v>
      </c>
      <c r="E498" s="328">
        <v>80</v>
      </c>
      <c r="F498" s="328">
        <f t="shared" si="7"/>
        <v>108.8</v>
      </c>
      <c r="G498" s="324"/>
    </row>
    <row r="499" s="307" customFormat="1" spans="1:7">
      <c r="A499" s="324">
        <v>496</v>
      </c>
      <c r="B499" s="325" t="s">
        <v>955</v>
      </c>
      <c r="C499" s="336" t="s">
        <v>169</v>
      </c>
      <c r="D499" s="337">
        <v>1.68</v>
      </c>
      <c r="E499" s="328">
        <v>80</v>
      </c>
      <c r="F499" s="328">
        <f t="shared" si="7"/>
        <v>134.4</v>
      </c>
      <c r="G499" s="324"/>
    </row>
    <row r="500" s="307" customFormat="1" spans="1:7">
      <c r="A500" s="324">
        <v>497</v>
      </c>
      <c r="B500" s="325" t="s">
        <v>956</v>
      </c>
      <c r="C500" s="336" t="s">
        <v>474</v>
      </c>
      <c r="D500" s="337">
        <v>2.62</v>
      </c>
      <c r="E500" s="328">
        <v>80</v>
      </c>
      <c r="F500" s="328">
        <f t="shared" si="7"/>
        <v>209.6</v>
      </c>
      <c r="G500" s="324"/>
    </row>
    <row r="501" s="307" customFormat="1" spans="1:7">
      <c r="A501" s="324">
        <v>498</v>
      </c>
      <c r="B501" s="325" t="s">
        <v>957</v>
      </c>
      <c r="C501" s="336" t="s">
        <v>459</v>
      </c>
      <c r="D501" s="337">
        <v>1.98</v>
      </c>
      <c r="E501" s="328">
        <v>80</v>
      </c>
      <c r="F501" s="328">
        <f t="shared" si="7"/>
        <v>158.4</v>
      </c>
      <c r="G501" s="324"/>
    </row>
    <row r="502" s="307" customFormat="1" spans="1:7">
      <c r="A502" s="324">
        <v>499</v>
      </c>
      <c r="B502" s="325" t="s">
        <v>958</v>
      </c>
      <c r="C502" s="336" t="s">
        <v>959</v>
      </c>
      <c r="D502" s="337">
        <v>2.62</v>
      </c>
      <c r="E502" s="328">
        <v>80</v>
      </c>
      <c r="F502" s="328">
        <f t="shared" si="7"/>
        <v>209.6</v>
      </c>
      <c r="G502" s="324"/>
    </row>
    <row r="503" s="307" customFormat="1" spans="1:7">
      <c r="A503" s="324">
        <v>500</v>
      </c>
      <c r="B503" s="325" t="s">
        <v>960</v>
      </c>
      <c r="C503" s="336" t="s">
        <v>961</v>
      </c>
      <c r="D503" s="337">
        <v>2.75</v>
      </c>
      <c r="E503" s="328">
        <v>80</v>
      </c>
      <c r="F503" s="328">
        <f t="shared" si="7"/>
        <v>220</v>
      </c>
      <c r="G503" s="324"/>
    </row>
    <row r="504" s="307" customFormat="1" spans="1:7">
      <c r="A504" s="324">
        <v>501</v>
      </c>
      <c r="B504" s="325" t="s">
        <v>962</v>
      </c>
      <c r="C504" s="336" t="s">
        <v>963</v>
      </c>
      <c r="D504" s="337">
        <v>3.18</v>
      </c>
      <c r="E504" s="328">
        <v>80</v>
      </c>
      <c r="F504" s="328">
        <f t="shared" si="7"/>
        <v>254.4</v>
      </c>
      <c r="G504" s="324"/>
    </row>
    <row r="505" s="307" customFormat="1" spans="1:7">
      <c r="A505" s="324">
        <v>502</v>
      </c>
      <c r="B505" s="325" t="s">
        <v>964</v>
      </c>
      <c r="C505" s="336" t="s">
        <v>14</v>
      </c>
      <c r="D505" s="337">
        <v>1.3</v>
      </c>
      <c r="E505" s="328">
        <v>80</v>
      </c>
      <c r="F505" s="328">
        <f t="shared" si="7"/>
        <v>104</v>
      </c>
      <c r="G505" s="324"/>
    </row>
    <row r="506" s="307" customFormat="1" spans="1:7">
      <c r="A506" s="324">
        <v>503</v>
      </c>
      <c r="B506" s="325" t="s">
        <v>965</v>
      </c>
      <c r="C506" s="336" t="s">
        <v>966</v>
      </c>
      <c r="D506" s="337">
        <v>0.45</v>
      </c>
      <c r="E506" s="328">
        <v>80</v>
      </c>
      <c r="F506" s="328">
        <f t="shared" si="7"/>
        <v>36</v>
      </c>
      <c r="G506" s="324"/>
    </row>
    <row r="507" s="307" customFormat="1" spans="1:7">
      <c r="A507" s="324">
        <v>504</v>
      </c>
      <c r="B507" s="325" t="s">
        <v>967</v>
      </c>
      <c r="C507" s="336" t="s">
        <v>968</v>
      </c>
      <c r="D507" s="337">
        <v>4.67</v>
      </c>
      <c r="E507" s="328">
        <v>80</v>
      </c>
      <c r="F507" s="328">
        <f t="shared" si="7"/>
        <v>373.6</v>
      </c>
      <c r="G507" s="324"/>
    </row>
    <row r="508" s="307" customFormat="1" spans="1:7">
      <c r="A508" s="324">
        <v>505</v>
      </c>
      <c r="B508" s="325" t="s">
        <v>969</v>
      </c>
      <c r="C508" s="336" t="s">
        <v>970</v>
      </c>
      <c r="D508" s="337">
        <v>0.9</v>
      </c>
      <c r="E508" s="328">
        <v>80</v>
      </c>
      <c r="F508" s="328">
        <f t="shared" si="7"/>
        <v>72</v>
      </c>
      <c r="G508" s="324"/>
    </row>
    <row r="509" s="307" customFormat="1" spans="1:7">
      <c r="A509" s="324">
        <v>506</v>
      </c>
      <c r="B509" s="325" t="s">
        <v>971</v>
      </c>
      <c r="C509" s="336" t="s">
        <v>972</v>
      </c>
      <c r="D509" s="337">
        <v>4.24</v>
      </c>
      <c r="E509" s="328">
        <v>80</v>
      </c>
      <c r="F509" s="328">
        <f t="shared" si="7"/>
        <v>339.2</v>
      </c>
      <c r="G509" s="324"/>
    </row>
    <row r="510" s="307" customFormat="1" spans="1:7">
      <c r="A510" s="324">
        <v>507</v>
      </c>
      <c r="B510" s="325" t="s">
        <v>973</v>
      </c>
      <c r="C510" s="336" t="s">
        <v>974</v>
      </c>
      <c r="D510" s="337">
        <v>2.92</v>
      </c>
      <c r="E510" s="328">
        <v>80</v>
      </c>
      <c r="F510" s="328">
        <f t="shared" si="7"/>
        <v>233.6</v>
      </c>
      <c r="G510" s="324"/>
    </row>
    <row r="511" s="307" customFormat="1" spans="1:7">
      <c r="A511" s="324">
        <v>508</v>
      </c>
      <c r="B511" s="325" t="s">
        <v>975</v>
      </c>
      <c r="C511" s="336" t="s">
        <v>976</v>
      </c>
      <c r="D511" s="337">
        <v>1.62</v>
      </c>
      <c r="E511" s="328">
        <v>80</v>
      </c>
      <c r="F511" s="328">
        <f t="shared" si="7"/>
        <v>129.6</v>
      </c>
      <c r="G511" s="324"/>
    </row>
    <row r="512" s="307" customFormat="1" spans="1:7">
      <c r="A512" s="324">
        <v>509</v>
      </c>
      <c r="B512" s="325" t="s">
        <v>977</v>
      </c>
      <c r="C512" s="336" t="s">
        <v>978</v>
      </c>
      <c r="D512" s="337">
        <v>2.24</v>
      </c>
      <c r="E512" s="328">
        <v>80</v>
      </c>
      <c r="F512" s="328">
        <f t="shared" si="7"/>
        <v>179.2</v>
      </c>
      <c r="G512" s="324"/>
    </row>
    <row r="513" s="307" customFormat="1" spans="1:7">
      <c r="A513" s="324">
        <v>510</v>
      </c>
      <c r="B513" s="325" t="s">
        <v>979</v>
      </c>
      <c r="C513" s="336" t="s">
        <v>980</v>
      </c>
      <c r="D513" s="337">
        <v>2.24</v>
      </c>
      <c r="E513" s="328">
        <v>80</v>
      </c>
      <c r="F513" s="328">
        <f t="shared" si="7"/>
        <v>179.2</v>
      </c>
      <c r="G513" s="324"/>
    </row>
    <row r="514" s="307" customFormat="1" spans="1:7">
      <c r="A514" s="324">
        <v>511</v>
      </c>
      <c r="B514" s="325" t="s">
        <v>981</v>
      </c>
      <c r="C514" s="336" t="s">
        <v>982</v>
      </c>
      <c r="D514" s="337">
        <v>3.25</v>
      </c>
      <c r="E514" s="328">
        <v>80</v>
      </c>
      <c r="F514" s="328">
        <f t="shared" si="7"/>
        <v>260</v>
      </c>
      <c r="G514" s="324"/>
    </row>
    <row r="515" s="307" customFormat="1" spans="1:7">
      <c r="A515" s="324">
        <v>512</v>
      </c>
      <c r="B515" s="325" t="s">
        <v>983</v>
      </c>
      <c r="C515" s="336" t="s">
        <v>984</v>
      </c>
      <c r="D515" s="337">
        <v>2.24</v>
      </c>
      <c r="E515" s="328">
        <v>80</v>
      </c>
      <c r="F515" s="328">
        <f t="shared" si="7"/>
        <v>179.2</v>
      </c>
      <c r="G515" s="324"/>
    </row>
    <row r="516" s="307" customFormat="1" spans="1:7">
      <c r="A516" s="324">
        <v>513</v>
      </c>
      <c r="B516" s="325" t="s">
        <v>985</v>
      </c>
      <c r="C516" s="336" t="s">
        <v>986</v>
      </c>
      <c r="D516" s="337">
        <v>6.38</v>
      </c>
      <c r="E516" s="328">
        <v>80</v>
      </c>
      <c r="F516" s="328">
        <f t="shared" ref="F516:F579" si="8">D516*E516</f>
        <v>510.4</v>
      </c>
      <c r="G516" s="324"/>
    </row>
    <row r="517" s="307" customFormat="1" spans="1:7">
      <c r="A517" s="324">
        <v>514</v>
      </c>
      <c r="B517" s="325" t="s">
        <v>987</v>
      </c>
      <c r="C517" s="336" t="s">
        <v>988</v>
      </c>
      <c r="D517" s="337">
        <v>3.86</v>
      </c>
      <c r="E517" s="328">
        <v>80</v>
      </c>
      <c r="F517" s="328">
        <f t="shared" si="8"/>
        <v>308.8</v>
      </c>
      <c r="G517" s="324"/>
    </row>
    <row r="518" s="307" customFormat="1" spans="1:7">
      <c r="A518" s="324">
        <v>515</v>
      </c>
      <c r="B518" s="325" t="s">
        <v>989</v>
      </c>
      <c r="C518" s="336" t="s">
        <v>990</v>
      </c>
      <c r="D518" s="337">
        <v>5.32</v>
      </c>
      <c r="E518" s="328">
        <v>80</v>
      </c>
      <c r="F518" s="328">
        <f t="shared" si="8"/>
        <v>425.6</v>
      </c>
      <c r="G518" s="324"/>
    </row>
    <row r="519" s="307" customFormat="1" spans="1:7">
      <c r="A519" s="324">
        <v>516</v>
      </c>
      <c r="B519" s="325" t="s">
        <v>991</v>
      </c>
      <c r="C519" s="336" t="s">
        <v>992</v>
      </c>
      <c r="D519" s="337">
        <v>5.32</v>
      </c>
      <c r="E519" s="328">
        <v>80</v>
      </c>
      <c r="F519" s="328">
        <f t="shared" si="8"/>
        <v>425.6</v>
      </c>
      <c r="G519" s="324"/>
    </row>
    <row r="520" s="307" customFormat="1" spans="1:7">
      <c r="A520" s="324">
        <v>517</v>
      </c>
      <c r="B520" s="325" t="s">
        <v>993</v>
      </c>
      <c r="C520" s="336" t="s">
        <v>994</v>
      </c>
      <c r="D520" s="337">
        <v>4.26</v>
      </c>
      <c r="E520" s="328">
        <v>80</v>
      </c>
      <c r="F520" s="328">
        <f t="shared" si="8"/>
        <v>340.8</v>
      </c>
      <c r="G520" s="324"/>
    </row>
    <row r="521" s="307" customFormat="1" spans="1:7">
      <c r="A521" s="324">
        <v>518</v>
      </c>
      <c r="B521" s="325" t="s">
        <v>995</v>
      </c>
      <c r="C521" s="336" t="s">
        <v>996</v>
      </c>
      <c r="D521" s="337">
        <v>4.26</v>
      </c>
      <c r="E521" s="328">
        <v>80</v>
      </c>
      <c r="F521" s="328">
        <f t="shared" si="8"/>
        <v>340.8</v>
      </c>
      <c r="G521" s="324"/>
    </row>
    <row r="522" s="307" customFormat="1" spans="1:7">
      <c r="A522" s="324">
        <v>519</v>
      </c>
      <c r="B522" s="325" t="s">
        <v>997</v>
      </c>
      <c r="C522" s="336" t="s">
        <v>998</v>
      </c>
      <c r="D522" s="337">
        <v>7.45</v>
      </c>
      <c r="E522" s="328">
        <v>80</v>
      </c>
      <c r="F522" s="328">
        <f t="shared" si="8"/>
        <v>596</v>
      </c>
      <c r="G522" s="324"/>
    </row>
    <row r="523" s="307" customFormat="1" spans="1:7">
      <c r="A523" s="324">
        <v>520</v>
      </c>
      <c r="B523" s="325" t="s">
        <v>999</v>
      </c>
      <c r="C523" s="336" t="s">
        <v>1000</v>
      </c>
      <c r="D523" s="337">
        <v>2.9</v>
      </c>
      <c r="E523" s="328">
        <v>80</v>
      </c>
      <c r="F523" s="328">
        <f t="shared" si="8"/>
        <v>232</v>
      </c>
      <c r="G523" s="324"/>
    </row>
    <row r="524" s="307" customFormat="1" spans="1:7">
      <c r="A524" s="324">
        <v>521</v>
      </c>
      <c r="B524" s="325" t="s">
        <v>1001</v>
      </c>
      <c r="C524" s="336" t="s">
        <v>1002</v>
      </c>
      <c r="D524" s="337">
        <v>3.19</v>
      </c>
      <c r="E524" s="328">
        <v>80</v>
      </c>
      <c r="F524" s="328">
        <f t="shared" si="8"/>
        <v>255.2</v>
      </c>
      <c r="G524" s="324"/>
    </row>
    <row r="525" s="307" customFormat="1" spans="1:7">
      <c r="A525" s="324">
        <v>522</v>
      </c>
      <c r="B525" s="325" t="s">
        <v>1003</v>
      </c>
      <c r="C525" s="336" t="s">
        <v>1004</v>
      </c>
      <c r="D525" s="337">
        <v>5.32</v>
      </c>
      <c r="E525" s="328">
        <v>80</v>
      </c>
      <c r="F525" s="328">
        <f t="shared" si="8"/>
        <v>425.6</v>
      </c>
      <c r="G525" s="324"/>
    </row>
    <row r="526" s="307" customFormat="1" spans="1:7">
      <c r="A526" s="324">
        <v>523</v>
      </c>
      <c r="B526" s="325" t="s">
        <v>1005</v>
      </c>
      <c r="C526" s="336" t="s">
        <v>1006</v>
      </c>
      <c r="D526" s="337">
        <v>6.38</v>
      </c>
      <c r="E526" s="328">
        <v>80</v>
      </c>
      <c r="F526" s="328">
        <f t="shared" si="8"/>
        <v>510.4</v>
      </c>
      <c r="G526" s="324"/>
    </row>
    <row r="527" s="307" customFormat="1" spans="1:7">
      <c r="A527" s="324">
        <v>524</v>
      </c>
      <c r="B527" s="325" t="s">
        <v>1007</v>
      </c>
      <c r="C527" s="336" t="s">
        <v>1008</v>
      </c>
      <c r="D527" s="337">
        <v>5.34</v>
      </c>
      <c r="E527" s="328">
        <v>80</v>
      </c>
      <c r="F527" s="328">
        <f t="shared" si="8"/>
        <v>427.2</v>
      </c>
      <c r="G527" s="324"/>
    </row>
    <row r="528" s="307" customFormat="1" spans="1:7">
      <c r="A528" s="324">
        <v>525</v>
      </c>
      <c r="B528" s="325" t="s">
        <v>1009</v>
      </c>
      <c r="C528" s="336" t="s">
        <v>1010</v>
      </c>
      <c r="D528" s="337">
        <v>1.05</v>
      </c>
      <c r="E528" s="328">
        <v>80</v>
      </c>
      <c r="F528" s="328">
        <f t="shared" si="8"/>
        <v>84</v>
      </c>
      <c r="G528" s="324"/>
    </row>
    <row r="529" s="307" customFormat="1" spans="1:7">
      <c r="A529" s="324">
        <v>526</v>
      </c>
      <c r="B529" s="325" t="s">
        <v>1011</v>
      </c>
      <c r="C529" s="336" t="s">
        <v>1012</v>
      </c>
      <c r="D529" s="337">
        <v>5.28</v>
      </c>
      <c r="E529" s="328">
        <v>80</v>
      </c>
      <c r="F529" s="328">
        <f t="shared" si="8"/>
        <v>422.4</v>
      </c>
      <c r="G529" s="324"/>
    </row>
    <row r="530" s="307" customFormat="1" spans="1:7">
      <c r="A530" s="324">
        <v>527</v>
      </c>
      <c r="B530" s="325" t="s">
        <v>1013</v>
      </c>
      <c r="C530" s="336" t="s">
        <v>1014</v>
      </c>
      <c r="D530" s="337">
        <v>3</v>
      </c>
      <c r="E530" s="328">
        <v>80</v>
      </c>
      <c r="F530" s="328">
        <f t="shared" si="8"/>
        <v>240</v>
      </c>
      <c r="G530" s="324"/>
    </row>
    <row r="531" s="307" customFormat="1" spans="1:7">
      <c r="A531" s="324">
        <v>528</v>
      </c>
      <c r="B531" s="325" t="s">
        <v>1015</v>
      </c>
      <c r="C531" s="336" t="s">
        <v>1016</v>
      </c>
      <c r="D531" s="337">
        <v>4.26</v>
      </c>
      <c r="E531" s="328">
        <v>80</v>
      </c>
      <c r="F531" s="328">
        <f t="shared" si="8"/>
        <v>340.8</v>
      </c>
      <c r="G531" s="324"/>
    </row>
    <row r="532" s="307" customFormat="1" spans="1:7">
      <c r="A532" s="324">
        <v>529</v>
      </c>
      <c r="B532" s="325" t="s">
        <v>1017</v>
      </c>
      <c r="C532" s="336" t="s">
        <v>1018</v>
      </c>
      <c r="D532" s="337">
        <v>3.86</v>
      </c>
      <c r="E532" s="328">
        <v>80</v>
      </c>
      <c r="F532" s="328">
        <f t="shared" si="8"/>
        <v>308.8</v>
      </c>
      <c r="G532" s="324"/>
    </row>
    <row r="533" s="307" customFormat="1" spans="1:7">
      <c r="A533" s="324">
        <v>530</v>
      </c>
      <c r="B533" s="325" t="s">
        <v>1019</v>
      </c>
      <c r="C533" s="336" t="s">
        <v>653</v>
      </c>
      <c r="D533" s="337">
        <v>4.26</v>
      </c>
      <c r="E533" s="328">
        <v>80</v>
      </c>
      <c r="F533" s="328">
        <f t="shared" si="8"/>
        <v>340.8</v>
      </c>
      <c r="G533" s="324"/>
    </row>
    <row r="534" s="307" customFormat="1" spans="1:7">
      <c r="A534" s="324">
        <v>531</v>
      </c>
      <c r="B534" s="325" t="s">
        <v>1020</v>
      </c>
      <c r="C534" s="336" t="s">
        <v>1021</v>
      </c>
      <c r="D534" s="337">
        <v>5.32</v>
      </c>
      <c r="E534" s="328">
        <v>80</v>
      </c>
      <c r="F534" s="328">
        <f t="shared" si="8"/>
        <v>425.6</v>
      </c>
      <c r="G534" s="324"/>
    </row>
    <row r="535" s="307" customFormat="1" spans="1:7">
      <c r="A535" s="324">
        <v>532</v>
      </c>
      <c r="B535" s="325" t="s">
        <v>1022</v>
      </c>
      <c r="C535" s="336" t="s">
        <v>1023</v>
      </c>
      <c r="D535" s="337">
        <v>1.73</v>
      </c>
      <c r="E535" s="328">
        <v>80</v>
      </c>
      <c r="F535" s="328">
        <f t="shared" si="8"/>
        <v>138.4</v>
      </c>
      <c r="G535" s="324"/>
    </row>
    <row r="536" s="307" customFormat="1" spans="1:7">
      <c r="A536" s="324">
        <v>533</v>
      </c>
      <c r="B536" s="325" t="s">
        <v>1024</v>
      </c>
      <c r="C536" s="336" t="s">
        <v>1025</v>
      </c>
      <c r="D536" s="337">
        <v>2.13</v>
      </c>
      <c r="E536" s="328">
        <v>80</v>
      </c>
      <c r="F536" s="328">
        <f t="shared" si="8"/>
        <v>170.4</v>
      </c>
      <c r="G536" s="324"/>
    </row>
    <row r="537" s="307" customFormat="1" spans="1:7">
      <c r="A537" s="324">
        <v>534</v>
      </c>
      <c r="B537" s="325" t="s">
        <v>1026</v>
      </c>
      <c r="C537" s="336" t="s">
        <v>1027</v>
      </c>
      <c r="D537" s="337">
        <v>4.26</v>
      </c>
      <c r="E537" s="328">
        <v>80</v>
      </c>
      <c r="F537" s="328">
        <f t="shared" si="8"/>
        <v>340.8</v>
      </c>
      <c r="G537" s="324"/>
    </row>
    <row r="538" s="307" customFormat="1" spans="1:7">
      <c r="A538" s="324">
        <v>535</v>
      </c>
      <c r="B538" s="325" t="s">
        <v>1028</v>
      </c>
      <c r="C538" s="336" t="s">
        <v>1029</v>
      </c>
      <c r="D538" s="337">
        <v>3.19</v>
      </c>
      <c r="E538" s="328">
        <v>80</v>
      </c>
      <c r="F538" s="328">
        <f t="shared" si="8"/>
        <v>255.2</v>
      </c>
      <c r="G538" s="324"/>
    </row>
    <row r="539" s="307" customFormat="1" spans="1:7">
      <c r="A539" s="324">
        <v>536</v>
      </c>
      <c r="B539" s="325" t="s">
        <v>1030</v>
      </c>
      <c r="C539" s="336" t="s">
        <v>64</v>
      </c>
      <c r="D539" s="337">
        <v>4.26</v>
      </c>
      <c r="E539" s="328">
        <v>80</v>
      </c>
      <c r="F539" s="328">
        <f t="shared" si="8"/>
        <v>340.8</v>
      </c>
      <c r="G539" s="324"/>
    </row>
    <row r="540" s="307" customFormat="1" spans="1:7">
      <c r="A540" s="324">
        <v>537</v>
      </c>
      <c r="B540" s="325" t="s">
        <v>1031</v>
      </c>
      <c r="C540" s="336" t="s">
        <v>1032</v>
      </c>
      <c r="D540" s="337">
        <v>4.29</v>
      </c>
      <c r="E540" s="328">
        <v>80</v>
      </c>
      <c r="F540" s="328">
        <f t="shared" si="8"/>
        <v>343.2</v>
      </c>
      <c r="G540" s="324"/>
    </row>
    <row r="541" s="307" customFormat="1" spans="1:7">
      <c r="A541" s="324">
        <v>538</v>
      </c>
      <c r="B541" s="325" t="s">
        <v>1033</v>
      </c>
      <c r="C541" s="336" t="s">
        <v>1034</v>
      </c>
      <c r="D541" s="337">
        <v>3.18</v>
      </c>
      <c r="E541" s="328">
        <v>80</v>
      </c>
      <c r="F541" s="328">
        <f t="shared" si="8"/>
        <v>254.4</v>
      </c>
      <c r="G541" s="324"/>
    </row>
    <row r="542" s="307" customFormat="1" spans="1:7">
      <c r="A542" s="324">
        <v>539</v>
      </c>
      <c r="B542" s="325" t="s">
        <v>1035</v>
      </c>
      <c r="C542" s="336" t="s">
        <v>1036</v>
      </c>
      <c r="D542" s="337">
        <v>2.12</v>
      </c>
      <c r="E542" s="328">
        <v>80</v>
      </c>
      <c r="F542" s="328">
        <f t="shared" si="8"/>
        <v>169.6</v>
      </c>
      <c r="G542" s="324"/>
    </row>
    <row r="543" s="307" customFormat="1" spans="1:7">
      <c r="A543" s="324">
        <v>540</v>
      </c>
      <c r="B543" s="325" t="s">
        <v>1037</v>
      </c>
      <c r="C543" s="336" t="s">
        <v>1038</v>
      </c>
      <c r="D543" s="337">
        <v>1.05</v>
      </c>
      <c r="E543" s="328">
        <v>80</v>
      </c>
      <c r="F543" s="328">
        <f t="shared" si="8"/>
        <v>84</v>
      </c>
      <c r="G543" s="324"/>
    </row>
    <row r="544" s="307" customFormat="1" spans="1:7">
      <c r="A544" s="324">
        <v>541</v>
      </c>
      <c r="B544" s="325" t="s">
        <v>1039</v>
      </c>
      <c r="C544" s="336" t="s">
        <v>1040</v>
      </c>
      <c r="D544" s="337">
        <v>7.48</v>
      </c>
      <c r="E544" s="328">
        <v>80</v>
      </c>
      <c r="F544" s="328">
        <f t="shared" si="8"/>
        <v>598.4</v>
      </c>
      <c r="G544" s="324"/>
    </row>
    <row r="545" s="307" customFormat="1" spans="1:7">
      <c r="A545" s="324">
        <v>542</v>
      </c>
      <c r="B545" s="325" t="s">
        <v>1041</v>
      </c>
      <c r="C545" s="336" t="s">
        <v>1042</v>
      </c>
      <c r="D545" s="337">
        <v>3.82</v>
      </c>
      <c r="E545" s="328">
        <v>80</v>
      </c>
      <c r="F545" s="328">
        <f t="shared" si="8"/>
        <v>305.6</v>
      </c>
      <c r="G545" s="324"/>
    </row>
    <row r="546" s="307" customFormat="1" spans="1:7">
      <c r="A546" s="324">
        <v>543</v>
      </c>
      <c r="B546" s="325" t="s">
        <v>1043</v>
      </c>
      <c r="C546" s="336" t="s">
        <v>1044</v>
      </c>
      <c r="D546" s="337">
        <v>1.5</v>
      </c>
      <c r="E546" s="328">
        <v>80</v>
      </c>
      <c r="F546" s="328">
        <f t="shared" si="8"/>
        <v>120</v>
      </c>
      <c r="G546" s="324"/>
    </row>
    <row r="547" s="307" customFormat="1" spans="1:7">
      <c r="A547" s="324">
        <v>544</v>
      </c>
      <c r="B547" s="325" t="s">
        <v>1045</v>
      </c>
      <c r="C547" s="336" t="s">
        <v>1046</v>
      </c>
      <c r="D547" s="337">
        <v>1.73</v>
      </c>
      <c r="E547" s="328">
        <v>80</v>
      </c>
      <c r="F547" s="328">
        <f t="shared" si="8"/>
        <v>138.4</v>
      </c>
      <c r="G547" s="324"/>
    </row>
    <row r="548" s="307" customFormat="1" spans="1:7">
      <c r="A548" s="324">
        <v>545</v>
      </c>
      <c r="B548" s="325" t="s">
        <v>1047</v>
      </c>
      <c r="C548" s="336" t="s">
        <v>1048</v>
      </c>
      <c r="D548" s="337">
        <v>4.26</v>
      </c>
      <c r="E548" s="328">
        <v>80</v>
      </c>
      <c r="F548" s="328">
        <f t="shared" si="8"/>
        <v>340.8</v>
      </c>
      <c r="G548" s="324"/>
    </row>
    <row r="549" s="307" customFormat="1" spans="1:7">
      <c r="A549" s="324">
        <v>546</v>
      </c>
      <c r="B549" s="325" t="s">
        <v>1049</v>
      </c>
      <c r="C549" s="336" t="s">
        <v>1050</v>
      </c>
      <c r="D549" s="337">
        <v>4.26</v>
      </c>
      <c r="E549" s="328">
        <v>80</v>
      </c>
      <c r="F549" s="328">
        <f t="shared" si="8"/>
        <v>340.8</v>
      </c>
      <c r="G549" s="324"/>
    </row>
    <row r="550" s="307" customFormat="1" spans="1:7">
      <c r="A550" s="324">
        <v>547</v>
      </c>
      <c r="B550" s="325" t="s">
        <v>1051</v>
      </c>
      <c r="C550" s="336" t="s">
        <v>1052</v>
      </c>
      <c r="D550" s="337">
        <v>5.32</v>
      </c>
      <c r="E550" s="328">
        <v>80</v>
      </c>
      <c r="F550" s="328">
        <f t="shared" si="8"/>
        <v>425.6</v>
      </c>
      <c r="G550" s="324"/>
    </row>
    <row r="551" s="307" customFormat="1" spans="1:7">
      <c r="A551" s="324">
        <v>548</v>
      </c>
      <c r="B551" s="325" t="s">
        <v>1053</v>
      </c>
      <c r="C551" s="336" t="s">
        <v>380</v>
      </c>
      <c r="D551" s="337">
        <v>2.14</v>
      </c>
      <c r="E551" s="328">
        <v>80</v>
      </c>
      <c r="F551" s="328">
        <f t="shared" si="8"/>
        <v>171.2</v>
      </c>
      <c r="G551" s="324"/>
    </row>
    <row r="552" s="307" customFormat="1" spans="1:7">
      <c r="A552" s="324">
        <v>549</v>
      </c>
      <c r="B552" s="325" t="s">
        <v>1054</v>
      </c>
      <c r="C552" s="336" t="s">
        <v>1055</v>
      </c>
      <c r="D552" s="337">
        <v>4.24</v>
      </c>
      <c r="E552" s="328">
        <v>80</v>
      </c>
      <c r="F552" s="328">
        <f t="shared" si="8"/>
        <v>339.2</v>
      </c>
      <c r="G552" s="324"/>
    </row>
    <row r="553" s="307" customFormat="1" spans="1:7">
      <c r="A553" s="324">
        <v>550</v>
      </c>
      <c r="B553" s="325" t="s">
        <v>1056</v>
      </c>
      <c r="C553" s="336" t="s">
        <v>1057</v>
      </c>
      <c r="D553" s="337">
        <v>4.26</v>
      </c>
      <c r="E553" s="328">
        <v>80</v>
      </c>
      <c r="F553" s="328">
        <f t="shared" si="8"/>
        <v>340.8</v>
      </c>
      <c r="G553" s="324"/>
    </row>
    <row r="554" s="307" customFormat="1" spans="1:7">
      <c r="A554" s="324">
        <v>551</v>
      </c>
      <c r="B554" s="325" t="s">
        <v>1058</v>
      </c>
      <c r="C554" s="336" t="s">
        <v>1059</v>
      </c>
      <c r="D554" s="337">
        <v>5.32</v>
      </c>
      <c r="E554" s="328">
        <v>80</v>
      </c>
      <c r="F554" s="328">
        <f t="shared" si="8"/>
        <v>425.6</v>
      </c>
      <c r="G554" s="324"/>
    </row>
    <row r="555" s="307" customFormat="1" spans="1:7">
      <c r="A555" s="324">
        <v>552</v>
      </c>
      <c r="B555" s="325" t="s">
        <v>1060</v>
      </c>
      <c r="C555" s="336" t="s">
        <v>1061</v>
      </c>
      <c r="D555" s="337">
        <v>3.19</v>
      </c>
      <c r="E555" s="328">
        <v>80</v>
      </c>
      <c r="F555" s="328">
        <f t="shared" si="8"/>
        <v>255.2</v>
      </c>
      <c r="G555" s="324"/>
    </row>
    <row r="556" s="307" customFormat="1" spans="1:7">
      <c r="A556" s="324">
        <v>553</v>
      </c>
      <c r="B556" s="325" t="s">
        <v>1062</v>
      </c>
      <c r="C556" s="336" t="s">
        <v>1063</v>
      </c>
      <c r="D556" s="337">
        <v>2.88</v>
      </c>
      <c r="E556" s="328">
        <v>80</v>
      </c>
      <c r="F556" s="328">
        <f t="shared" si="8"/>
        <v>230.4</v>
      </c>
      <c r="G556" s="324"/>
    </row>
    <row r="557" s="307" customFormat="1" spans="1:7">
      <c r="A557" s="324">
        <v>554</v>
      </c>
      <c r="B557" s="325" t="s">
        <v>1064</v>
      </c>
      <c r="C557" s="336" t="s">
        <v>1065</v>
      </c>
      <c r="D557" s="337">
        <v>2.63</v>
      </c>
      <c r="E557" s="328">
        <v>80</v>
      </c>
      <c r="F557" s="328">
        <f t="shared" si="8"/>
        <v>210.4</v>
      </c>
      <c r="G557" s="324"/>
    </row>
    <row r="558" s="307" customFormat="1" spans="1:7">
      <c r="A558" s="324">
        <v>555</v>
      </c>
      <c r="B558" s="325" t="s">
        <v>1066</v>
      </c>
      <c r="C558" s="336" t="s">
        <v>1067</v>
      </c>
      <c r="D558" s="337">
        <v>3.19</v>
      </c>
      <c r="E558" s="328">
        <v>80</v>
      </c>
      <c r="F558" s="328">
        <f t="shared" si="8"/>
        <v>255.2</v>
      </c>
      <c r="G558" s="324"/>
    </row>
    <row r="559" s="307" customFormat="1" spans="1:7">
      <c r="A559" s="324">
        <v>556</v>
      </c>
      <c r="B559" s="325" t="s">
        <v>1068</v>
      </c>
      <c r="C559" s="336" t="s">
        <v>737</v>
      </c>
      <c r="D559" s="337">
        <v>3.19</v>
      </c>
      <c r="E559" s="328">
        <v>80</v>
      </c>
      <c r="F559" s="328">
        <f t="shared" si="8"/>
        <v>255.2</v>
      </c>
      <c r="G559" s="324"/>
    </row>
    <row r="560" s="307" customFormat="1" spans="1:7">
      <c r="A560" s="324">
        <v>557</v>
      </c>
      <c r="B560" s="325" t="s">
        <v>1069</v>
      </c>
      <c r="C560" s="336" t="s">
        <v>1070</v>
      </c>
      <c r="D560" s="337">
        <v>4</v>
      </c>
      <c r="E560" s="328">
        <v>80</v>
      </c>
      <c r="F560" s="328">
        <f t="shared" si="8"/>
        <v>320</v>
      </c>
      <c r="G560" s="324"/>
    </row>
    <row r="561" s="307" customFormat="1" spans="1:7">
      <c r="A561" s="324">
        <v>558</v>
      </c>
      <c r="B561" s="325" t="s">
        <v>1071</v>
      </c>
      <c r="C561" s="336" t="s">
        <v>344</v>
      </c>
      <c r="D561" s="337">
        <v>6.38</v>
      </c>
      <c r="E561" s="328">
        <v>80</v>
      </c>
      <c r="F561" s="328">
        <f t="shared" si="8"/>
        <v>510.4</v>
      </c>
      <c r="G561" s="324"/>
    </row>
    <row r="562" s="307" customFormat="1" spans="1:7">
      <c r="A562" s="324">
        <v>559</v>
      </c>
      <c r="B562" s="325" t="s">
        <v>1072</v>
      </c>
      <c r="C562" s="336" t="s">
        <v>1073</v>
      </c>
      <c r="D562" s="337">
        <v>4.26</v>
      </c>
      <c r="E562" s="328">
        <v>80</v>
      </c>
      <c r="F562" s="328">
        <f t="shared" si="8"/>
        <v>340.8</v>
      </c>
      <c r="G562" s="324"/>
    </row>
    <row r="563" s="307" customFormat="1" spans="1:7">
      <c r="A563" s="324">
        <v>560</v>
      </c>
      <c r="B563" s="325" t="s">
        <v>1074</v>
      </c>
      <c r="C563" s="336" t="s">
        <v>1075</v>
      </c>
      <c r="D563" s="337">
        <v>1.06</v>
      </c>
      <c r="E563" s="328">
        <v>80</v>
      </c>
      <c r="F563" s="328">
        <f t="shared" si="8"/>
        <v>84.8</v>
      </c>
      <c r="G563" s="324"/>
    </row>
    <row r="564" s="307" customFormat="1" spans="1:7">
      <c r="A564" s="324">
        <v>561</v>
      </c>
      <c r="B564" s="325" t="s">
        <v>1076</v>
      </c>
      <c r="C564" s="336" t="s">
        <v>1077</v>
      </c>
      <c r="D564" s="337">
        <v>4.11</v>
      </c>
      <c r="E564" s="328">
        <v>80</v>
      </c>
      <c r="F564" s="328">
        <f t="shared" si="8"/>
        <v>328.8</v>
      </c>
      <c r="G564" s="324"/>
    </row>
    <row r="565" s="307" customFormat="1" spans="1:7">
      <c r="A565" s="324">
        <v>562</v>
      </c>
      <c r="B565" s="325" t="s">
        <v>1078</v>
      </c>
      <c r="C565" s="336" t="s">
        <v>1000</v>
      </c>
      <c r="D565" s="337">
        <v>1.5</v>
      </c>
      <c r="E565" s="328">
        <v>80</v>
      </c>
      <c r="F565" s="328">
        <f t="shared" si="8"/>
        <v>120</v>
      </c>
      <c r="G565" s="324"/>
    </row>
    <row r="566" s="307" customFormat="1" spans="1:7">
      <c r="A566" s="324">
        <v>563</v>
      </c>
      <c r="B566" s="325" t="s">
        <v>1079</v>
      </c>
      <c r="C566" s="336" t="s">
        <v>1080</v>
      </c>
      <c r="D566" s="337">
        <v>5.32</v>
      </c>
      <c r="E566" s="328">
        <v>80</v>
      </c>
      <c r="F566" s="328">
        <f t="shared" si="8"/>
        <v>425.6</v>
      </c>
      <c r="G566" s="324"/>
    </row>
    <row r="567" s="307" customFormat="1" spans="1:7">
      <c r="A567" s="324">
        <v>564</v>
      </c>
      <c r="B567" s="325" t="s">
        <v>1081</v>
      </c>
      <c r="C567" s="336" t="s">
        <v>1082</v>
      </c>
      <c r="D567" s="337">
        <v>4.26</v>
      </c>
      <c r="E567" s="328">
        <v>80</v>
      </c>
      <c r="F567" s="328">
        <f t="shared" si="8"/>
        <v>340.8</v>
      </c>
      <c r="G567" s="324"/>
    </row>
    <row r="568" s="307" customFormat="1" spans="1:7">
      <c r="A568" s="324">
        <v>565</v>
      </c>
      <c r="B568" s="325" t="s">
        <v>1083</v>
      </c>
      <c r="C568" s="336" t="s">
        <v>1084</v>
      </c>
      <c r="D568" s="337">
        <v>4.79</v>
      </c>
      <c r="E568" s="328">
        <v>80</v>
      </c>
      <c r="F568" s="328">
        <f t="shared" si="8"/>
        <v>383.2</v>
      </c>
      <c r="G568" s="324"/>
    </row>
    <row r="569" s="307" customFormat="1" spans="1:7">
      <c r="A569" s="324">
        <v>566</v>
      </c>
      <c r="B569" s="325" t="s">
        <v>1085</v>
      </c>
      <c r="C569" s="336" t="s">
        <v>1086</v>
      </c>
      <c r="D569" s="337">
        <v>2.54</v>
      </c>
      <c r="E569" s="328">
        <v>80</v>
      </c>
      <c r="F569" s="328">
        <f t="shared" si="8"/>
        <v>203.2</v>
      </c>
      <c r="G569" s="324"/>
    </row>
    <row r="570" s="307" customFormat="1" spans="1:7">
      <c r="A570" s="324">
        <v>567</v>
      </c>
      <c r="B570" s="325" t="s">
        <v>1087</v>
      </c>
      <c r="C570" s="336" t="s">
        <v>1088</v>
      </c>
      <c r="D570" s="337">
        <v>3.2</v>
      </c>
      <c r="E570" s="328">
        <v>80</v>
      </c>
      <c r="F570" s="328">
        <f t="shared" si="8"/>
        <v>256</v>
      </c>
      <c r="G570" s="324"/>
    </row>
    <row r="571" s="307" customFormat="1" spans="1:7">
      <c r="A571" s="324">
        <v>568</v>
      </c>
      <c r="B571" s="325" t="s">
        <v>1089</v>
      </c>
      <c r="C571" s="336" t="s">
        <v>1090</v>
      </c>
      <c r="D571" s="337">
        <v>2.8</v>
      </c>
      <c r="E571" s="328">
        <v>80</v>
      </c>
      <c r="F571" s="328">
        <f t="shared" si="8"/>
        <v>224</v>
      </c>
      <c r="G571" s="324"/>
    </row>
    <row r="572" s="307" customFormat="1" spans="1:7">
      <c r="A572" s="324">
        <v>569</v>
      </c>
      <c r="B572" s="325" t="s">
        <v>1091</v>
      </c>
      <c r="C572" s="336" t="s">
        <v>1092</v>
      </c>
      <c r="D572" s="337">
        <v>3.2</v>
      </c>
      <c r="E572" s="328">
        <v>80</v>
      </c>
      <c r="F572" s="328">
        <f t="shared" si="8"/>
        <v>256</v>
      </c>
      <c r="G572" s="324"/>
    </row>
    <row r="573" s="307" customFormat="1" spans="1:7">
      <c r="A573" s="324">
        <v>570</v>
      </c>
      <c r="B573" s="325" t="s">
        <v>1093</v>
      </c>
      <c r="C573" s="336" t="s">
        <v>1094</v>
      </c>
      <c r="D573" s="337">
        <v>3.2</v>
      </c>
      <c r="E573" s="328">
        <v>80</v>
      </c>
      <c r="F573" s="328">
        <f t="shared" si="8"/>
        <v>256</v>
      </c>
      <c r="G573" s="324"/>
    </row>
    <row r="574" s="307" customFormat="1" spans="1:7">
      <c r="A574" s="324">
        <v>571</v>
      </c>
      <c r="B574" s="325" t="s">
        <v>1095</v>
      </c>
      <c r="C574" s="336" t="s">
        <v>1096</v>
      </c>
      <c r="D574" s="337">
        <v>3.25</v>
      </c>
      <c r="E574" s="328">
        <v>80</v>
      </c>
      <c r="F574" s="328">
        <f t="shared" si="8"/>
        <v>260</v>
      </c>
      <c r="G574" s="324"/>
    </row>
    <row r="575" s="307" customFormat="1" spans="1:7">
      <c r="A575" s="324">
        <v>572</v>
      </c>
      <c r="B575" s="325" t="s">
        <v>1097</v>
      </c>
      <c r="C575" s="336" t="s">
        <v>1098</v>
      </c>
      <c r="D575" s="337">
        <v>2.2</v>
      </c>
      <c r="E575" s="328">
        <v>80</v>
      </c>
      <c r="F575" s="328">
        <f t="shared" si="8"/>
        <v>176</v>
      </c>
      <c r="G575" s="324"/>
    </row>
    <row r="576" s="307" customFormat="1" spans="1:7">
      <c r="A576" s="324">
        <v>573</v>
      </c>
      <c r="B576" s="325" t="s">
        <v>1099</v>
      </c>
      <c r="C576" s="336" t="s">
        <v>1100</v>
      </c>
      <c r="D576" s="337">
        <v>5.7</v>
      </c>
      <c r="E576" s="328">
        <v>80</v>
      </c>
      <c r="F576" s="328">
        <f t="shared" si="8"/>
        <v>456</v>
      </c>
      <c r="G576" s="324"/>
    </row>
    <row r="577" s="307" customFormat="1" spans="1:7">
      <c r="A577" s="324">
        <v>574</v>
      </c>
      <c r="B577" s="325" t="s">
        <v>1101</v>
      </c>
      <c r="C577" s="336" t="s">
        <v>1102</v>
      </c>
      <c r="D577" s="337">
        <v>4</v>
      </c>
      <c r="E577" s="328">
        <v>80</v>
      </c>
      <c r="F577" s="328">
        <f t="shared" si="8"/>
        <v>320</v>
      </c>
      <c r="G577" s="324"/>
    </row>
    <row r="578" s="307" customFormat="1" spans="1:7">
      <c r="A578" s="324">
        <v>575</v>
      </c>
      <c r="B578" s="325" t="s">
        <v>1103</v>
      </c>
      <c r="C578" s="336" t="s">
        <v>739</v>
      </c>
      <c r="D578" s="337">
        <v>2.54</v>
      </c>
      <c r="E578" s="328">
        <v>80</v>
      </c>
      <c r="F578" s="328">
        <f t="shared" si="8"/>
        <v>203.2</v>
      </c>
      <c r="G578" s="324"/>
    </row>
    <row r="579" s="307" customFormat="1" spans="1:7">
      <c r="A579" s="324">
        <v>576</v>
      </c>
      <c r="B579" s="325" t="s">
        <v>1104</v>
      </c>
      <c r="C579" s="336" t="s">
        <v>661</v>
      </c>
      <c r="D579" s="337">
        <v>3.99</v>
      </c>
      <c r="E579" s="328">
        <v>80</v>
      </c>
      <c r="F579" s="328">
        <f t="shared" si="8"/>
        <v>319.2</v>
      </c>
      <c r="G579" s="324"/>
    </row>
    <row r="580" s="307" customFormat="1" spans="1:7">
      <c r="A580" s="324">
        <v>577</v>
      </c>
      <c r="B580" s="325" t="s">
        <v>1105</v>
      </c>
      <c r="C580" s="336" t="s">
        <v>1063</v>
      </c>
      <c r="D580" s="337">
        <v>3.2</v>
      </c>
      <c r="E580" s="328">
        <v>80</v>
      </c>
      <c r="F580" s="328">
        <f t="shared" ref="F580:F643" si="9">D580*E580</f>
        <v>256</v>
      </c>
      <c r="G580" s="324"/>
    </row>
    <row r="581" s="307" customFormat="1" spans="1:7">
      <c r="A581" s="324">
        <v>578</v>
      </c>
      <c r="B581" s="325" t="s">
        <v>1106</v>
      </c>
      <c r="C581" s="336" t="s">
        <v>1063</v>
      </c>
      <c r="D581" s="337">
        <v>2.41</v>
      </c>
      <c r="E581" s="328">
        <v>80</v>
      </c>
      <c r="F581" s="328">
        <f t="shared" si="9"/>
        <v>192.8</v>
      </c>
      <c r="G581" s="324"/>
    </row>
    <row r="582" s="307" customFormat="1" spans="1:7">
      <c r="A582" s="324">
        <v>579</v>
      </c>
      <c r="B582" s="325" t="s">
        <v>1107</v>
      </c>
      <c r="C582" s="336" t="s">
        <v>459</v>
      </c>
      <c r="D582" s="337">
        <v>2</v>
      </c>
      <c r="E582" s="328">
        <v>80</v>
      </c>
      <c r="F582" s="328">
        <f t="shared" si="9"/>
        <v>160</v>
      </c>
      <c r="G582" s="324"/>
    </row>
    <row r="583" s="307" customFormat="1" spans="1:7">
      <c r="A583" s="324">
        <v>580</v>
      </c>
      <c r="B583" s="325" t="s">
        <v>1108</v>
      </c>
      <c r="C583" s="336" t="s">
        <v>1109</v>
      </c>
      <c r="D583" s="337">
        <v>5.4</v>
      </c>
      <c r="E583" s="328">
        <v>80</v>
      </c>
      <c r="F583" s="328">
        <f t="shared" si="9"/>
        <v>432</v>
      </c>
      <c r="G583" s="324"/>
    </row>
    <row r="584" s="307" customFormat="1" spans="1:7">
      <c r="A584" s="324">
        <v>581</v>
      </c>
      <c r="B584" s="325" t="s">
        <v>1110</v>
      </c>
      <c r="C584" s="336" t="s">
        <v>1111</v>
      </c>
      <c r="D584" s="337">
        <v>7.73</v>
      </c>
      <c r="E584" s="328">
        <v>80</v>
      </c>
      <c r="F584" s="328">
        <f t="shared" si="9"/>
        <v>618.4</v>
      </c>
      <c r="G584" s="324"/>
    </row>
    <row r="585" s="307" customFormat="1" spans="1:7">
      <c r="A585" s="324">
        <v>582</v>
      </c>
      <c r="B585" s="325" t="s">
        <v>1112</v>
      </c>
      <c r="C585" s="336" t="s">
        <v>1113</v>
      </c>
      <c r="D585" s="337">
        <v>1.22</v>
      </c>
      <c r="E585" s="328">
        <v>80</v>
      </c>
      <c r="F585" s="328">
        <f t="shared" si="9"/>
        <v>97.6</v>
      </c>
      <c r="G585" s="324"/>
    </row>
    <row r="586" s="307" customFormat="1" spans="1:7">
      <c r="A586" s="324">
        <v>583</v>
      </c>
      <c r="B586" s="325" t="s">
        <v>1114</v>
      </c>
      <c r="C586" s="336" t="s">
        <v>1115</v>
      </c>
      <c r="D586" s="337">
        <v>4.79</v>
      </c>
      <c r="E586" s="328">
        <v>80</v>
      </c>
      <c r="F586" s="328">
        <f t="shared" si="9"/>
        <v>383.2</v>
      </c>
      <c r="G586" s="324"/>
    </row>
    <row r="587" s="307" customFormat="1" spans="1:7">
      <c r="A587" s="324">
        <v>584</v>
      </c>
      <c r="B587" s="325" t="s">
        <v>1116</v>
      </c>
      <c r="C587" s="336" t="s">
        <v>1117</v>
      </c>
      <c r="D587" s="337">
        <v>1.99</v>
      </c>
      <c r="E587" s="328">
        <v>80</v>
      </c>
      <c r="F587" s="328">
        <f t="shared" si="9"/>
        <v>159.2</v>
      </c>
      <c r="G587" s="324"/>
    </row>
    <row r="588" s="307" customFormat="1" spans="1:7">
      <c r="A588" s="324">
        <v>585</v>
      </c>
      <c r="B588" s="325" t="s">
        <v>1118</v>
      </c>
      <c r="C588" s="336" t="s">
        <v>1119</v>
      </c>
      <c r="D588" s="337">
        <v>5.45</v>
      </c>
      <c r="E588" s="328">
        <v>80</v>
      </c>
      <c r="F588" s="328">
        <f t="shared" si="9"/>
        <v>436</v>
      </c>
      <c r="G588" s="324"/>
    </row>
    <row r="589" s="307" customFormat="1" spans="1:7">
      <c r="A589" s="324">
        <v>586</v>
      </c>
      <c r="B589" s="325" t="s">
        <v>1120</v>
      </c>
      <c r="C589" s="336" t="s">
        <v>1121</v>
      </c>
      <c r="D589" s="337">
        <v>5.45</v>
      </c>
      <c r="E589" s="328">
        <v>80</v>
      </c>
      <c r="F589" s="328">
        <f t="shared" si="9"/>
        <v>436</v>
      </c>
      <c r="G589" s="324"/>
    </row>
    <row r="590" s="307" customFormat="1" spans="1:7">
      <c r="A590" s="324">
        <v>587</v>
      </c>
      <c r="B590" s="325" t="s">
        <v>1122</v>
      </c>
      <c r="C590" s="336" t="s">
        <v>1123</v>
      </c>
      <c r="D590" s="337">
        <v>5.45</v>
      </c>
      <c r="E590" s="328">
        <v>80</v>
      </c>
      <c r="F590" s="328">
        <f t="shared" si="9"/>
        <v>436</v>
      </c>
      <c r="G590" s="324"/>
    </row>
    <row r="591" s="307" customFormat="1" spans="1:7">
      <c r="A591" s="324">
        <v>588</v>
      </c>
      <c r="B591" s="325" t="s">
        <v>1124</v>
      </c>
      <c r="C591" s="336" t="s">
        <v>1125</v>
      </c>
      <c r="D591" s="337">
        <v>4.92</v>
      </c>
      <c r="E591" s="328">
        <v>80</v>
      </c>
      <c r="F591" s="328">
        <f t="shared" si="9"/>
        <v>393.6</v>
      </c>
      <c r="G591" s="324"/>
    </row>
    <row r="592" s="307" customFormat="1" spans="1:7">
      <c r="A592" s="324">
        <v>589</v>
      </c>
      <c r="B592" s="325" t="s">
        <v>1126</v>
      </c>
      <c r="C592" s="336" t="s">
        <v>474</v>
      </c>
      <c r="D592" s="337">
        <v>4.39</v>
      </c>
      <c r="E592" s="328">
        <v>80</v>
      </c>
      <c r="F592" s="328">
        <f t="shared" si="9"/>
        <v>351.2</v>
      </c>
      <c r="G592" s="324"/>
    </row>
    <row r="593" s="307" customFormat="1" spans="1:7">
      <c r="A593" s="324">
        <v>590</v>
      </c>
      <c r="B593" s="325" t="s">
        <v>1127</v>
      </c>
      <c r="C593" s="336" t="s">
        <v>1128</v>
      </c>
      <c r="D593" s="337">
        <v>6.04</v>
      </c>
      <c r="E593" s="328">
        <v>80</v>
      </c>
      <c r="F593" s="328">
        <f t="shared" si="9"/>
        <v>483.2</v>
      </c>
      <c r="G593" s="324"/>
    </row>
    <row r="594" s="307" customFormat="1" spans="1:7">
      <c r="A594" s="324">
        <v>591</v>
      </c>
      <c r="B594" s="325" t="s">
        <v>1129</v>
      </c>
      <c r="C594" s="336" t="s">
        <v>459</v>
      </c>
      <c r="D594" s="337">
        <v>2.54</v>
      </c>
      <c r="E594" s="328">
        <v>80</v>
      </c>
      <c r="F594" s="328">
        <f t="shared" si="9"/>
        <v>203.2</v>
      </c>
      <c r="G594" s="324"/>
    </row>
    <row r="595" s="307" customFormat="1" spans="1:7">
      <c r="A595" s="324">
        <v>592</v>
      </c>
      <c r="B595" s="325" t="s">
        <v>1130</v>
      </c>
      <c r="C595" s="336" t="s">
        <v>1131</v>
      </c>
      <c r="D595" s="337">
        <v>5.45</v>
      </c>
      <c r="E595" s="328">
        <v>80</v>
      </c>
      <c r="F595" s="328">
        <f t="shared" si="9"/>
        <v>436</v>
      </c>
      <c r="G595" s="324"/>
    </row>
    <row r="596" s="307" customFormat="1" spans="1:7">
      <c r="A596" s="324">
        <v>593</v>
      </c>
      <c r="B596" s="325" t="s">
        <v>1132</v>
      </c>
      <c r="C596" s="336" t="s">
        <v>169</v>
      </c>
      <c r="D596" s="337">
        <v>3.36</v>
      </c>
      <c r="E596" s="328">
        <v>80</v>
      </c>
      <c r="F596" s="328">
        <f t="shared" si="9"/>
        <v>268.8</v>
      </c>
      <c r="G596" s="324"/>
    </row>
    <row r="597" s="307" customFormat="1" spans="1:7">
      <c r="A597" s="324">
        <v>594</v>
      </c>
      <c r="B597" s="325" t="s">
        <v>1133</v>
      </c>
      <c r="C597" s="336" t="s">
        <v>459</v>
      </c>
      <c r="D597" s="337">
        <v>1.43</v>
      </c>
      <c r="E597" s="328">
        <v>80</v>
      </c>
      <c r="F597" s="328">
        <f t="shared" si="9"/>
        <v>114.4</v>
      </c>
      <c r="G597" s="324"/>
    </row>
    <row r="598" s="307" customFormat="1" spans="1:7">
      <c r="A598" s="324">
        <v>595</v>
      </c>
      <c r="B598" s="325" t="s">
        <v>1134</v>
      </c>
      <c r="C598" s="336" t="s">
        <v>610</v>
      </c>
      <c r="D598" s="337">
        <v>4.26</v>
      </c>
      <c r="E598" s="328">
        <v>80</v>
      </c>
      <c r="F598" s="328">
        <f t="shared" si="9"/>
        <v>340.8</v>
      </c>
      <c r="G598" s="324"/>
    </row>
    <row r="599" s="307" customFormat="1" spans="1:7">
      <c r="A599" s="324">
        <v>596</v>
      </c>
      <c r="B599" s="325" t="s">
        <v>1135</v>
      </c>
      <c r="C599" s="336" t="s">
        <v>1136</v>
      </c>
      <c r="D599" s="337">
        <v>2.18</v>
      </c>
      <c r="E599" s="328">
        <v>80</v>
      </c>
      <c r="F599" s="328">
        <f t="shared" si="9"/>
        <v>174.4</v>
      </c>
      <c r="G599" s="324"/>
    </row>
    <row r="600" s="307" customFormat="1" spans="1:7">
      <c r="A600" s="324">
        <v>597</v>
      </c>
      <c r="B600" s="325" t="s">
        <v>1137</v>
      </c>
      <c r="C600" s="336" t="s">
        <v>1136</v>
      </c>
      <c r="D600" s="337">
        <v>3.6</v>
      </c>
      <c r="E600" s="328">
        <v>80</v>
      </c>
      <c r="F600" s="328">
        <f t="shared" si="9"/>
        <v>288</v>
      </c>
      <c r="G600" s="324"/>
    </row>
    <row r="601" s="307" customFormat="1" spans="1:7">
      <c r="A601" s="324">
        <v>598</v>
      </c>
      <c r="B601" s="325" t="s">
        <v>1138</v>
      </c>
      <c r="C601" s="336" t="s">
        <v>1139</v>
      </c>
      <c r="D601" s="337">
        <v>2.23</v>
      </c>
      <c r="E601" s="328">
        <v>80</v>
      </c>
      <c r="F601" s="328">
        <f t="shared" si="9"/>
        <v>178.4</v>
      </c>
      <c r="G601" s="324"/>
    </row>
    <row r="602" s="307" customFormat="1" spans="1:7">
      <c r="A602" s="324">
        <v>599</v>
      </c>
      <c r="B602" s="325" t="s">
        <v>1140</v>
      </c>
      <c r="C602" s="336" t="s">
        <v>1141</v>
      </c>
      <c r="D602" s="337">
        <v>2.5</v>
      </c>
      <c r="E602" s="328">
        <v>80</v>
      </c>
      <c r="F602" s="328">
        <f t="shared" si="9"/>
        <v>200</v>
      </c>
      <c r="G602" s="324"/>
    </row>
    <row r="603" s="307" customFormat="1" spans="1:7">
      <c r="A603" s="324">
        <v>600</v>
      </c>
      <c r="B603" s="325" t="s">
        <v>1142</v>
      </c>
      <c r="C603" s="336" t="s">
        <v>1143</v>
      </c>
      <c r="D603" s="337">
        <v>2.53</v>
      </c>
      <c r="E603" s="328">
        <v>80</v>
      </c>
      <c r="F603" s="328">
        <f t="shared" si="9"/>
        <v>202.4</v>
      </c>
      <c r="G603" s="324"/>
    </row>
    <row r="604" s="307" customFormat="1" spans="1:7">
      <c r="A604" s="324">
        <v>601</v>
      </c>
      <c r="B604" s="325" t="s">
        <v>1144</v>
      </c>
      <c r="C604" s="336" t="s">
        <v>1145</v>
      </c>
      <c r="D604" s="337">
        <v>2.53</v>
      </c>
      <c r="E604" s="328">
        <v>80</v>
      </c>
      <c r="F604" s="328">
        <f t="shared" si="9"/>
        <v>202.4</v>
      </c>
      <c r="G604" s="324"/>
    </row>
    <row r="605" s="307" customFormat="1" spans="1:7">
      <c r="A605" s="324">
        <v>602</v>
      </c>
      <c r="B605" s="325" t="s">
        <v>1146</v>
      </c>
      <c r="C605" s="336" t="s">
        <v>1147</v>
      </c>
      <c r="D605" s="337">
        <v>2.54</v>
      </c>
      <c r="E605" s="328">
        <v>80</v>
      </c>
      <c r="F605" s="328">
        <f t="shared" si="9"/>
        <v>203.2</v>
      </c>
      <c r="G605" s="324"/>
    </row>
    <row r="606" s="307" customFormat="1" spans="1:7">
      <c r="A606" s="324">
        <v>603</v>
      </c>
      <c r="B606" s="325" t="s">
        <v>1148</v>
      </c>
      <c r="C606" s="336" t="s">
        <v>437</v>
      </c>
      <c r="D606" s="337">
        <v>3.2</v>
      </c>
      <c r="E606" s="328">
        <v>80</v>
      </c>
      <c r="F606" s="328">
        <f t="shared" si="9"/>
        <v>256</v>
      </c>
      <c r="G606" s="324"/>
    </row>
    <row r="607" s="307" customFormat="1" spans="1:7">
      <c r="A607" s="324">
        <v>604</v>
      </c>
      <c r="B607" s="325" t="s">
        <v>1149</v>
      </c>
      <c r="C607" s="336" t="s">
        <v>1150</v>
      </c>
      <c r="D607" s="337">
        <v>4.02</v>
      </c>
      <c r="E607" s="328">
        <v>80</v>
      </c>
      <c r="F607" s="328">
        <f t="shared" si="9"/>
        <v>321.6</v>
      </c>
      <c r="G607" s="324"/>
    </row>
    <row r="608" s="307" customFormat="1" spans="1:7">
      <c r="A608" s="324">
        <v>605</v>
      </c>
      <c r="B608" s="325" t="s">
        <v>1151</v>
      </c>
      <c r="C608" s="336" t="s">
        <v>532</v>
      </c>
      <c r="D608" s="337">
        <v>2.8</v>
      </c>
      <c r="E608" s="328">
        <v>80</v>
      </c>
      <c r="F608" s="328">
        <f t="shared" si="9"/>
        <v>224</v>
      </c>
      <c r="G608" s="324"/>
    </row>
    <row r="609" s="307" customFormat="1" spans="1:7">
      <c r="A609" s="324">
        <v>606</v>
      </c>
      <c r="B609" s="325" t="s">
        <v>1152</v>
      </c>
      <c r="C609" s="336" t="s">
        <v>1067</v>
      </c>
      <c r="D609" s="337">
        <v>4.04</v>
      </c>
      <c r="E609" s="328">
        <v>80</v>
      </c>
      <c r="F609" s="328">
        <f t="shared" si="9"/>
        <v>323.2</v>
      </c>
      <c r="G609" s="324"/>
    </row>
    <row r="610" s="307" customFormat="1" spans="1:7">
      <c r="A610" s="324">
        <v>607</v>
      </c>
      <c r="B610" s="325" t="s">
        <v>1153</v>
      </c>
      <c r="C610" s="336" t="s">
        <v>380</v>
      </c>
      <c r="D610" s="337">
        <v>2</v>
      </c>
      <c r="E610" s="328">
        <v>80</v>
      </c>
      <c r="F610" s="328">
        <f t="shared" si="9"/>
        <v>160</v>
      </c>
      <c r="G610" s="324"/>
    </row>
    <row r="611" s="307" customFormat="1" spans="1:7">
      <c r="A611" s="324">
        <v>608</v>
      </c>
      <c r="B611" s="325" t="s">
        <v>1154</v>
      </c>
      <c r="C611" s="336" t="s">
        <v>917</v>
      </c>
      <c r="D611" s="337">
        <v>5.02</v>
      </c>
      <c r="E611" s="328">
        <v>80</v>
      </c>
      <c r="F611" s="328">
        <f t="shared" si="9"/>
        <v>401.6</v>
      </c>
      <c r="G611" s="324"/>
    </row>
    <row r="612" s="307" customFormat="1" spans="1:7">
      <c r="A612" s="324">
        <v>609</v>
      </c>
      <c r="B612" s="325" t="s">
        <v>1155</v>
      </c>
      <c r="C612" s="336" t="s">
        <v>1156</v>
      </c>
      <c r="D612" s="337">
        <v>2.26</v>
      </c>
      <c r="E612" s="328">
        <v>80</v>
      </c>
      <c r="F612" s="328">
        <f t="shared" si="9"/>
        <v>180.8</v>
      </c>
      <c r="G612" s="324"/>
    </row>
    <row r="613" s="307" customFormat="1" spans="1:7">
      <c r="A613" s="324">
        <v>610</v>
      </c>
      <c r="B613" s="325" t="s">
        <v>1157</v>
      </c>
      <c r="C613" s="336" t="s">
        <v>1158</v>
      </c>
      <c r="D613" s="337">
        <v>3.2</v>
      </c>
      <c r="E613" s="328">
        <v>80</v>
      </c>
      <c r="F613" s="328">
        <f t="shared" si="9"/>
        <v>256</v>
      </c>
      <c r="G613" s="324"/>
    </row>
    <row r="614" s="307" customFormat="1" spans="1:7">
      <c r="A614" s="324">
        <v>611</v>
      </c>
      <c r="B614" s="325" t="s">
        <v>1159</v>
      </c>
      <c r="C614" s="336" t="s">
        <v>1160</v>
      </c>
      <c r="D614" s="337">
        <v>2</v>
      </c>
      <c r="E614" s="328">
        <v>80</v>
      </c>
      <c r="F614" s="328">
        <f t="shared" si="9"/>
        <v>160</v>
      </c>
      <c r="G614" s="324"/>
    </row>
    <row r="615" s="307" customFormat="1" spans="1:7">
      <c r="A615" s="324">
        <v>612</v>
      </c>
      <c r="B615" s="325" t="s">
        <v>1161</v>
      </c>
      <c r="C615" s="336" t="s">
        <v>1162</v>
      </c>
      <c r="D615" s="337">
        <v>3.2</v>
      </c>
      <c r="E615" s="328">
        <v>80</v>
      </c>
      <c r="F615" s="328">
        <f t="shared" si="9"/>
        <v>256</v>
      </c>
      <c r="G615" s="324"/>
    </row>
    <row r="616" s="307" customFormat="1" spans="1:7">
      <c r="A616" s="324">
        <v>613</v>
      </c>
      <c r="B616" s="325" t="s">
        <v>1163</v>
      </c>
      <c r="C616" s="336" t="s">
        <v>1164</v>
      </c>
      <c r="D616" s="337">
        <v>3.2</v>
      </c>
      <c r="E616" s="328">
        <v>80</v>
      </c>
      <c r="F616" s="328">
        <f t="shared" si="9"/>
        <v>256</v>
      </c>
      <c r="G616" s="324"/>
    </row>
    <row r="617" s="307" customFormat="1" spans="1:7">
      <c r="A617" s="324">
        <v>614</v>
      </c>
      <c r="B617" s="325" t="s">
        <v>1165</v>
      </c>
      <c r="C617" s="336" t="s">
        <v>1166</v>
      </c>
      <c r="D617" s="337">
        <v>6</v>
      </c>
      <c r="E617" s="328">
        <v>80</v>
      </c>
      <c r="F617" s="328">
        <f t="shared" si="9"/>
        <v>480</v>
      </c>
      <c r="G617" s="324"/>
    </row>
    <row r="618" s="307" customFormat="1" spans="1:7">
      <c r="A618" s="324">
        <v>615</v>
      </c>
      <c r="B618" s="325" t="s">
        <v>1167</v>
      </c>
      <c r="C618" s="336" t="s">
        <v>1168</v>
      </c>
      <c r="D618" s="337">
        <v>2.4</v>
      </c>
      <c r="E618" s="328">
        <v>80</v>
      </c>
      <c r="F618" s="328">
        <f t="shared" si="9"/>
        <v>192</v>
      </c>
      <c r="G618" s="324"/>
    </row>
    <row r="619" s="307" customFormat="1" spans="1:7">
      <c r="A619" s="324">
        <v>616</v>
      </c>
      <c r="B619" s="325" t="s">
        <v>1169</v>
      </c>
      <c r="C619" s="336" t="s">
        <v>1170</v>
      </c>
      <c r="D619" s="337">
        <v>5.45</v>
      </c>
      <c r="E619" s="328">
        <v>80</v>
      </c>
      <c r="F619" s="328">
        <f t="shared" si="9"/>
        <v>436</v>
      </c>
      <c r="G619" s="324"/>
    </row>
    <row r="620" s="307" customFormat="1" spans="1:7">
      <c r="A620" s="324">
        <v>617</v>
      </c>
      <c r="B620" s="325" t="s">
        <v>1171</v>
      </c>
      <c r="C620" s="336" t="s">
        <v>1172</v>
      </c>
      <c r="D620" s="337">
        <v>8</v>
      </c>
      <c r="E620" s="328">
        <v>80</v>
      </c>
      <c r="F620" s="328">
        <f t="shared" si="9"/>
        <v>640</v>
      </c>
      <c r="G620" s="324"/>
    </row>
    <row r="621" s="307" customFormat="1" spans="1:7">
      <c r="A621" s="324">
        <v>618</v>
      </c>
      <c r="B621" s="325" t="s">
        <v>1173</v>
      </c>
      <c r="C621" s="336" t="s">
        <v>1174</v>
      </c>
      <c r="D621" s="337">
        <v>5</v>
      </c>
      <c r="E621" s="328">
        <v>80</v>
      </c>
      <c r="F621" s="328">
        <f t="shared" si="9"/>
        <v>400</v>
      </c>
      <c r="G621" s="324"/>
    </row>
    <row r="622" s="307" customFormat="1" spans="1:7">
      <c r="A622" s="324">
        <v>619</v>
      </c>
      <c r="B622" s="325" t="s">
        <v>1175</v>
      </c>
      <c r="C622" s="336" t="s">
        <v>1176</v>
      </c>
      <c r="D622" s="337">
        <v>4.83</v>
      </c>
      <c r="E622" s="328">
        <v>80</v>
      </c>
      <c r="F622" s="328">
        <f t="shared" si="9"/>
        <v>386.4</v>
      </c>
      <c r="G622" s="324"/>
    </row>
    <row r="623" s="307" customFormat="1" spans="1:7">
      <c r="A623" s="324">
        <v>620</v>
      </c>
      <c r="B623" s="325" t="s">
        <v>1177</v>
      </c>
      <c r="C623" s="336" t="s">
        <v>1178</v>
      </c>
      <c r="D623" s="337">
        <v>2.09</v>
      </c>
      <c r="E623" s="328">
        <v>80</v>
      </c>
      <c r="F623" s="328">
        <f t="shared" si="9"/>
        <v>167.2</v>
      </c>
      <c r="G623" s="324"/>
    </row>
    <row r="624" s="307" customFormat="1" spans="1:7">
      <c r="A624" s="324">
        <v>621</v>
      </c>
      <c r="B624" s="325" t="s">
        <v>1179</v>
      </c>
      <c r="C624" s="336" t="s">
        <v>1180</v>
      </c>
      <c r="D624" s="337">
        <v>4.11</v>
      </c>
      <c r="E624" s="328">
        <v>80</v>
      </c>
      <c r="F624" s="328">
        <f t="shared" si="9"/>
        <v>328.8</v>
      </c>
      <c r="G624" s="324"/>
    </row>
    <row r="625" s="307" customFormat="1" spans="1:7">
      <c r="A625" s="324">
        <v>622</v>
      </c>
      <c r="B625" s="325" t="s">
        <v>1181</v>
      </c>
      <c r="C625" s="336" t="s">
        <v>1182</v>
      </c>
      <c r="D625" s="337">
        <v>3.58</v>
      </c>
      <c r="E625" s="328">
        <v>80</v>
      </c>
      <c r="F625" s="328">
        <f t="shared" si="9"/>
        <v>286.4</v>
      </c>
      <c r="G625" s="324"/>
    </row>
    <row r="626" s="307" customFormat="1" spans="1:7">
      <c r="A626" s="324">
        <v>623</v>
      </c>
      <c r="B626" s="325" t="s">
        <v>1183</v>
      </c>
      <c r="C626" s="336" t="s">
        <v>1184</v>
      </c>
      <c r="D626" s="337">
        <v>5.81</v>
      </c>
      <c r="E626" s="328">
        <v>80</v>
      </c>
      <c r="F626" s="328">
        <f t="shared" si="9"/>
        <v>464.8</v>
      </c>
      <c r="G626" s="324"/>
    </row>
    <row r="627" s="307" customFormat="1" spans="1:7">
      <c r="A627" s="324">
        <v>624</v>
      </c>
      <c r="B627" s="325" t="s">
        <v>1185</v>
      </c>
      <c r="C627" s="336" t="s">
        <v>1186</v>
      </c>
      <c r="D627" s="337">
        <v>2.45</v>
      </c>
      <c r="E627" s="328">
        <v>80</v>
      </c>
      <c r="F627" s="328">
        <f t="shared" si="9"/>
        <v>196</v>
      </c>
      <c r="G627" s="324"/>
    </row>
    <row r="628" s="307" customFormat="1" spans="1:7">
      <c r="A628" s="324">
        <v>625</v>
      </c>
      <c r="B628" s="325" t="s">
        <v>1187</v>
      </c>
      <c r="C628" s="336" t="s">
        <v>1188</v>
      </c>
      <c r="D628" s="337">
        <v>3.61</v>
      </c>
      <c r="E628" s="328">
        <v>80</v>
      </c>
      <c r="F628" s="328">
        <f t="shared" si="9"/>
        <v>288.8</v>
      </c>
      <c r="G628" s="324"/>
    </row>
    <row r="629" s="307" customFormat="1" spans="1:7">
      <c r="A629" s="324">
        <v>626</v>
      </c>
      <c r="B629" s="325" t="s">
        <v>1189</v>
      </c>
      <c r="C629" s="336" t="s">
        <v>1190</v>
      </c>
      <c r="D629" s="337">
        <v>2.57</v>
      </c>
      <c r="E629" s="328">
        <v>80</v>
      </c>
      <c r="F629" s="328">
        <f t="shared" si="9"/>
        <v>205.6</v>
      </c>
      <c r="G629" s="324"/>
    </row>
    <row r="630" s="307" customFormat="1" spans="1:7">
      <c r="A630" s="324">
        <v>627</v>
      </c>
      <c r="B630" s="325" t="s">
        <v>1191</v>
      </c>
      <c r="C630" s="336" t="s">
        <v>1192</v>
      </c>
      <c r="D630" s="337">
        <v>4.69</v>
      </c>
      <c r="E630" s="328">
        <v>80</v>
      </c>
      <c r="F630" s="328">
        <f t="shared" si="9"/>
        <v>375.2</v>
      </c>
      <c r="G630" s="324"/>
    </row>
    <row r="631" s="307" customFormat="1" spans="1:7">
      <c r="A631" s="324">
        <v>628</v>
      </c>
      <c r="B631" s="325" t="s">
        <v>1193</v>
      </c>
      <c r="C631" s="336" t="s">
        <v>1194</v>
      </c>
      <c r="D631" s="337">
        <v>2.58</v>
      </c>
      <c r="E631" s="328">
        <v>80</v>
      </c>
      <c r="F631" s="328">
        <f t="shared" si="9"/>
        <v>206.4</v>
      </c>
      <c r="G631" s="324"/>
    </row>
    <row r="632" s="307" customFormat="1" spans="1:7">
      <c r="A632" s="324">
        <v>629</v>
      </c>
      <c r="B632" s="325" t="s">
        <v>1195</v>
      </c>
      <c r="C632" s="336" t="s">
        <v>1196</v>
      </c>
      <c r="D632" s="337">
        <v>5.77</v>
      </c>
      <c r="E632" s="328">
        <v>80</v>
      </c>
      <c r="F632" s="328">
        <f t="shared" si="9"/>
        <v>461.6</v>
      </c>
      <c r="G632" s="324"/>
    </row>
    <row r="633" s="307" customFormat="1" spans="1:7">
      <c r="A633" s="324">
        <v>630</v>
      </c>
      <c r="B633" s="325" t="s">
        <v>1197</v>
      </c>
      <c r="C633" s="336" t="s">
        <v>325</v>
      </c>
      <c r="D633" s="337">
        <v>2.18</v>
      </c>
      <c r="E633" s="328">
        <v>80</v>
      </c>
      <c r="F633" s="328">
        <f t="shared" si="9"/>
        <v>174.4</v>
      </c>
      <c r="G633" s="324"/>
    </row>
    <row r="634" s="307" customFormat="1" spans="1:7">
      <c r="A634" s="324">
        <v>631</v>
      </c>
      <c r="B634" s="325" t="s">
        <v>1198</v>
      </c>
      <c r="C634" s="336" t="s">
        <v>1199</v>
      </c>
      <c r="D634" s="337">
        <v>4.8</v>
      </c>
      <c r="E634" s="328">
        <v>80</v>
      </c>
      <c r="F634" s="328">
        <f t="shared" si="9"/>
        <v>384</v>
      </c>
      <c r="G634" s="324"/>
    </row>
    <row r="635" s="307" customFormat="1" spans="1:7">
      <c r="A635" s="324">
        <v>632</v>
      </c>
      <c r="B635" s="325" t="s">
        <v>1200</v>
      </c>
      <c r="C635" s="336" t="s">
        <v>701</v>
      </c>
      <c r="D635" s="337">
        <v>2.61</v>
      </c>
      <c r="E635" s="328">
        <v>80</v>
      </c>
      <c r="F635" s="328">
        <f t="shared" si="9"/>
        <v>208.8</v>
      </c>
      <c r="G635" s="324"/>
    </row>
    <row r="636" s="307" customFormat="1" spans="1:7">
      <c r="A636" s="324">
        <v>633</v>
      </c>
      <c r="B636" s="325" t="s">
        <v>1201</v>
      </c>
      <c r="C636" s="336" t="s">
        <v>1202</v>
      </c>
      <c r="D636" s="337">
        <v>5.81</v>
      </c>
      <c r="E636" s="328">
        <v>80</v>
      </c>
      <c r="F636" s="328">
        <f t="shared" si="9"/>
        <v>464.8</v>
      </c>
      <c r="G636" s="324"/>
    </row>
    <row r="637" s="307" customFormat="1" spans="1:7">
      <c r="A637" s="324">
        <v>634</v>
      </c>
      <c r="B637" s="325" t="s">
        <v>1203</v>
      </c>
      <c r="C637" s="336" t="s">
        <v>1204</v>
      </c>
      <c r="D637" s="337">
        <v>2.72</v>
      </c>
      <c r="E637" s="328">
        <v>80</v>
      </c>
      <c r="F637" s="328">
        <f t="shared" si="9"/>
        <v>217.6</v>
      </c>
      <c r="G637" s="324"/>
    </row>
    <row r="638" s="307" customFormat="1" spans="1:7">
      <c r="A638" s="324">
        <v>635</v>
      </c>
      <c r="B638" s="325" t="s">
        <v>1205</v>
      </c>
      <c r="C638" s="336" t="s">
        <v>598</v>
      </c>
      <c r="D638" s="337">
        <v>3.12</v>
      </c>
      <c r="E638" s="328">
        <v>80</v>
      </c>
      <c r="F638" s="328">
        <f t="shared" si="9"/>
        <v>249.6</v>
      </c>
      <c r="G638" s="324"/>
    </row>
    <row r="639" s="307" customFormat="1" spans="1:7">
      <c r="A639" s="324">
        <v>636</v>
      </c>
      <c r="B639" s="325" t="s">
        <v>1206</v>
      </c>
      <c r="C639" s="336" t="s">
        <v>1207</v>
      </c>
      <c r="D639" s="337">
        <v>4.37</v>
      </c>
      <c r="E639" s="328">
        <v>80</v>
      </c>
      <c r="F639" s="328">
        <f t="shared" si="9"/>
        <v>349.6</v>
      </c>
      <c r="G639" s="324"/>
    </row>
    <row r="640" s="307" customFormat="1" spans="1:7">
      <c r="A640" s="324">
        <v>637</v>
      </c>
      <c r="B640" s="325" t="s">
        <v>1208</v>
      </c>
      <c r="C640" s="336" t="s">
        <v>1209</v>
      </c>
      <c r="D640" s="337">
        <v>1.88</v>
      </c>
      <c r="E640" s="328">
        <v>80</v>
      </c>
      <c r="F640" s="328">
        <f t="shared" si="9"/>
        <v>150.4</v>
      </c>
      <c r="G640" s="324"/>
    </row>
    <row r="641" s="307" customFormat="1" spans="1:7">
      <c r="A641" s="324">
        <v>638</v>
      </c>
      <c r="B641" s="325" t="s">
        <v>1210</v>
      </c>
      <c r="C641" s="336" t="s">
        <v>1211</v>
      </c>
      <c r="D641" s="337">
        <v>4.39</v>
      </c>
      <c r="E641" s="328">
        <v>80</v>
      </c>
      <c r="F641" s="328">
        <f t="shared" si="9"/>
        <v>351.2</v>
      </c>
      <c r="G641" s="324"/>
    </row>
    <row r="642" s="307" customFormat="1" spans="1:7">
      <c r="A642" s="324">
        <v>639</v>
      </c>
      <c r="B642" s="325" t="s">
        <v>1212</v>
      </c>
      <c r="C642" s="336" t="s">
        <v>1213</v>
      </c>
      <c r="D642" s="337">
        <v>2.28</v>
      </c>
      <c r="E642" s="328">
        <v>80</v>
      </c>
      <c r="F642" s="328">
        <f t="shared" si="9"/>
        <v>182.4</v>
      </c>
      <c r="G642" s="324"/>
    </row>
    <row r="643" s="307" customFormat="1" spans="1:7">
      <c r="A643" s="324">
        <v>640</v>
      </c>
      <c r="B643" s="325" t="s">
        <v>1214</v>
      </c>
      <c r="C643" s="336" t="s">
        <v>1215</v>
      </c>
      <c r="D643" s="337">
        <v>2.68</v>
      </c>
      <c r="E643" s="328">
        <v>80</v>
      </c>
      <c r="F643" s="328">
        <f t="shared" si="9"/>
        <v>214.4</v>
      </c>
      <c r="G643" s="324"/>
    </row>
    <row r="644" s="307" customFormat="1" spans="1:7">
      <c r="A644" s="324">
        <v>641</v>
      </c>
      <c r="B644" s="325" t="s">
        <v>1216</v>
      </c>
      <c r="C644" s="336" t="s">
        <v>1217</v>
      </c>
      <c r="D644" s="337">
        <v>1.46</v>
      </c>
      <c r="E644" s="328">
        <v>80</v>
      </c>
      <c r="F644" s="328">
        <f t="shared" ref="F644:F707" si="10">D644*E644</f>
        <v>116.8</v>
      </c>
      <c r="G644" s="324"/>
    </row>
    <row r="645" s="307" customFormat="1" spans="1:7">
      <c r="A645" s="324">
        <v>642</v>
      </c>
      <c r="B645" s="325" t="s">
        <v>1218</v>
      </c>
      <c r="C645" s="336" t="s">
        <v>1219</v>
      </c>
      <c r="D645" s="337">
        <v>2.69</v>
      </c>
      <c r="E645" s="328">
        <v>80</v>
      </c>
      <c r="F645" s="328">
        <f t="shared" si="10"/>
        <v>215.2</v>
      </c>
      <c r="G645" s="324"/>
    </row>
    <row r="646" s="307" customFormat="1" spans="1:7">
      <c r="A646" s="324">
        <v>643</v>
      </c>
      <c r="B646" s="325" t="s">
        <v>1220</v>
      </c>
      <c r="C646" s="336" t="s">
        <v>387</v>
      </c>
      <c r="D646" s="337">
        <v>3.47</v>
      </c>
      <c r="E646" s="328">
        <v>80</v>
      </c>
      <c r="F646" s="328">
        <f t="shared" si="10"/>
        <v>277.6</v>
      </c>
      <c r="G646" s="324"/>
    </row>
    <row r="647" s="307" customFormat="1" spans="1:7">
      <c r="A647" s="324">
        <v>644</v>
      </c>
      <c r="B647" s="325" t="s">
        <v>1221</v>
      </c>
      <c r="C647" s="336" t="s">
        <v>1222</v>
      </c>
      <c r="D647" s="337">
        <v>3.47</v>
      </c>
      <c r="E647" s="328">
        <v>80</v>
      </c>
      <c r="F647" s="328">
        <f t="shared" si="10"/>
        <v>277.6</v>
      </c>
      <c r="G647" s="324"/>
    </row>
    <row r="648" s="307" customFormat="1" spans="1:7">
      <c r="A648" s="324">
        <v>645</v>
      </c>
      <c r="B648" s="325" t="s">
        <v>1223</v>
      </c>
      <c r="C648" s="336" t="s">
        <v>1224</v>
      </c>
      <c r="D648" s="337">
        <v>2.67</v>
      </c>
      <c r="E648" s="328">
        <v>80</v>
      </c>
      <c r="F648" s="328">
        <f t="shared" si="10"/>
        <v>213.6</v>
      </c>
      <c r="G648" s="324"/>
    </row>
    <row r="649" s="307" customFormat="1" spans="1:7">
      <c r="A649" s="324">
        <v>646</v>
      </c>
      <c r="B649" s="325" t="s">
        <v>1225</v>
      </c>
      <c r="C649" s="336" t="s">
        <v>1226</v>
      </c>
      <c r="D649" s="337">
        <v>3.47</v>
      </c>
      <c r="E649" s="328">
        <v>80</v>
      </c>
      <c r="F649" s="328">
        <f t="shared" si="10"/>
        <v>277.6</v>
      </c>
      <c r="G649" s="324"/>
    </row>
    <row r="650" s="307" customFormat="1" spans="1:7">
      <c r="A650" s="324">
        <v>647</v>
      </c>
      <c r="B650" s="325" t="s">
        <v>1227</v>
      </c>
      <c r="C650" s="336" t="s">
        <v>906</v>
      </c>
      <c r="D650" s="337">
        <v>3.69</v>
      </c>
      <c r="E650" s="328">
        <v>80</v>
      </c>
      <c r="F650" s="328">
        <f t="shared" si="10"/>
        <v>295.2</v>
      </c>
      <c r="G650" s="324"/>
    </row>
    <row r="651" s="307" customFormat="1" spans="1:7">
      <c r="A651" s="324">
        <v>648</v>
      </c>
      <c r="B651" s="325" t="s">
        <v>1228</v>
      </c>
      <c r="C651" s="336" t="s">
        <v>1229</v>
      </c>
      <c r="D651" s="337">
        <v>4.38</v>
      </c>
      <c r="E651" s="328">
        <v>80</v>
      </c>
      <c r="F651" s="328">
        <f t="shared" si="10"/>
        <v>350.4</v>
      </c>
      <c r="G651" s="324"/>
    </row>
    <row r="652" s="307" customFormat="1" spans="1:7">
      <c r="A652" s="324">
        <v>649</v>
      </c>
      <c r="B652" s="325" t="s">
        <v>1230</v>
      </c>
      <c r="C652" s="336" t="s">
        <v>1231</v>
      </c>
      <c r="D652" s="337">
        <v>5</v>
      </c>
      <c r="E652" s="328">
        <v>80</v>
      </c>
      <c r="F652" s="328">
        <f t="shared" si="10"/>
        <v>400</v>
      </c>
      <c r="G652" s="324"/>
    </row>
    <row r="653" s="307" customFormat="1" spans="1:7">
      <c r="A653" s="324">
        <v>650</v>
      </c>
      <c r="B653" s="325" t="s">
        <v>1232</v>
      </c>
      <c r="C653" s="336" t="s">
        <v>1233</v>
      </c>
      <c r="D653" s="337">
        <v>2.73</v>
      </c>
      <c r="E653" s="328">
        <v>80</v>
      </c>
      <c r="F653" s="328">
        <f t="shared" si="10"/>
        <v>218.4</v>
      </c>
      <c r="G653" s="324"/>
    </row>
    <row r="654" s="307" customFormat="1" spans="1:7">
      <c r="A654" s="324">
        <v>651</v>
      </c>
      <c r="B654" s="325" t="s">
        <v>1234</v>
      </c>
      <c r="C654" s="336" t="s">
        <v>1235</v>
      </c>
      <c r="D654" s="337">
        <v>2.04</v>
      </c>
      <c r="E654" s="328">
        <v>80</v>
      </c>
      <c r="F654" s="328">
        <f t="shared" si="10"/>
        <v>163.2</v>
      </c>
      <c r="G654" s="324"/>
    </row>
    <row r="655" s="307" customFormat="1" spans="1:7">
      <c r="A655" s="324">
        <v>652</v>
      </c>
      <c r="B655" s="325" t="s">
        <v>1236</v>
      </c>
      <c r="C655" s="336" t="s">
        <v>1235</v>
      </c>
      <c r="D655" s="337">
        <v>2.05</v>
      </c>
      <c r="E655" s="328">
        <v>80</v>
      </c>
      <c r="F655" s="328">
        <f t="shared" si="10"/>
        <v>164</v>
      </c>
      <c r="G655" s="324"/>
    </row>
    <row r="656" s="307" customFormat="1" spans="1:7">
      <c r="A656" s="324">
        <v>653</v>
      </c>
      <c r="B656" s="325" t="s">
        <v>1237</v>
      </c>
      <c r="C656" s="336" t="s">
        <v>1238</v>
      </c>
      <c r="D656" s="337">
        <v>2.75</v>
      </c>
      <c r="E656" s="328">
        <v>80</v>
      </c>
      <c r="F656" s="328">
        <f t="shared" si="10"/>
        <v>220</v>
      </c>
      <c r="G656" s="324"/>
    </row>
    <row r="657" s="307" customFormat="1" spans="1:7">
      <c r="A657" s="324">
        <v>654</v>
      </c>
      <c r="B657" s="325" t="s">
        <v>1239</v>
      </c>
      <c r="C657" s="336" t="s">
        <v>1240</v>
      </c>
      <c r="D657" s="337">
        <v>2.41</v>
      </c>
      <c r="E657" s="328">
        <v>80</v>
      </c>
      <c r="F657" s="328">
        <f t="shared" si="10"/>
        <v>192.8</v>
      </c>
      <c r="G657" s="324"/>
    </row>
    <row r="658" s="307" customFormat="1" spans="1:7">
      <c r="A658" s="324">
        <v>655</v>
      </c>
      <c r="B658" s="325" t="s">
        <v>1241</v>
      </c>
      <c r="C658" s="336" t="s">
        <v>1242</v>
      </c>
      <c r="D658" s="337">
        <v>4.18</v>
      </c>
      <c r="E658" s="328">
        <v>80</v>
      </c>
      <c r="F658" s="328">
        <f t="shared" si="10"/>
        <v>334.4</v>
      </c>
      <c r="G658" s="324"/>
    </row>
    <row r="659" s="307" customFormat="1" spans="1:7">
      <c r="A659" s="324">
        <v>656</v>
      </c>
      <c r="B659" s="325" t="s">
        <v>1243</v>
      </c>
      <c r="C659" s="336" t="s">
        <v>1244</v>
      </c>
      <c r="D659" s="337">
        <v>4.11</v>
      </c>
      <c r="E659" s="328">
        <v>80</v>
      </c>
      <c r="F659" s="328">
        <f t="shared" si="10"/>
        <v>328.8</v>
      </c>
      <c r="G659" s="324"/>
    </row>
    <row r="660" s="307" customFormat="1" spans="1:7">
      <c r="A660" s="324">
        <v>657</v>
      </c>
      <c r="B660" s="325" t="s">
        <v>1245</v>
      </c>
      <c r="C660" s="336" t="s">
        <v>898</v>
      </c>
      <c r="D660" s="337">
        <v>3.16</v>
      </c>
      <c r="E660" s="328">
        <v>80</v>
      </c>
      <c r="F660" s="328">
        <f t="shared" si="10"/>
        <v>252.8</v>
      </c>
      <c r="G660" s="324"/>
    </row>
    <row r="661" s="307" customFormat="1" spans="1:7">
      <c r="A661" s="324">
        <v>658</v>
      </c>
      <c r="B661" s="325" t="s">
        <v>1246</v>
      </c>
      <c r="C661" s="336" t="s">
        <v>1247</v>
      </c>
      <c r="D661" s="337">
        <v>4.39</v>
      </c>
      <c r="E661" s="328">
        <v>80</v>
      </c>
      <c r="F661" s="328">
        <f t="shared" si="10"/>
        <v>351.2</v>
      </c>
      <c r="G661" s="324"/>
    </row>
    <row r="662" s="307" customFormat="1" spans="1:7">
      <c r="A662" s="324">
        <v>659</v>
      </c>
      <c r="B662" s="325" t="s">
        <v>1248</v>
      </c>
      <c r="C662" s="336" t="s">
        <v>1249</v>
      </c>
      <c r="D662" s="337">
        <v>3.37</v>
      </c>
      <c r="E662" s="328">
        <v>80</v>
      </c>
      <c r="F662" s="328">
        <f t="shared" si="10"/>
        <v>269.6</v>
      </c>
      <c r="G662" s="324"/>
    </row>
    <row r="663" s="307" customFormat="1" spans="1:7">
      <c r="A663" s="324">
        <v>660</v>
      </c>
      <c r="B663" s="325" t="s">
        <v>1250</v>
      </c>
      <c r="C663" s="336" t="s">
        <v>1251</v>
      </c>
      <c r="D663" s="337">
        <v>2.57</v>
      </c>
      <c r="E663" s="328">
        <v>80</v>
      </c>
      <c r="F663" s="328">
        <f t="shared" si="10"/>
        <v>205.6</v>
      </c>
      <c r="G663" s="324"/>
    </row>
    <row r="664" s="307" customFormat="1" spans="1:7">
      <c r="A664" s="324">
        <v>661</v>
      </c>
      <c r="B664" s="325" t="s">
        <v>1252</v>
      </c>
      <c r="C664" s="336" t="s">
        <v>1253</v>
      </c>
      <c r="D664" s="337">
        <v>3.73</v>
      </c>
      <c r="E664" s="328">
        <v>80</v>
      </c>
      <c r="F664" s="328">
        <f t="shared" si="10"/>
        <v>298.4</v>
      </c>
      <c r="G664" s="324"/>
    </row>
    <row r="665" s="307" customFormat="1" spans="1:7">
      <c r="A665" s="324">
        <v>662</v>
      </c>
      <c r="B665" s="325" t="s">
        <v>1254</v>
      </c>
      <c r="C665" s="336" t="s">
        <v>1255</v>
      </c>
      <c r="D665" s="337">
        <v>5.05</v>
      </c>
      <c r="E665" s="328">
        <v>80</v>
      </c>
      <c r="F665" s="328">
        <f t="shared" si="10"/>
        <v>404</v>
      </c>
      <c r="G665" s="324"/>
    </row>
    <row r="666" s="307" customFormat="1" spans="1:7">
      <c r="A666" s="324">
        <v>663</v>
      </c>
      <c r="B666" s="325" t="s">
        <v>1256</v>
      </c>
      <c r="C666" s="336" t="s">
        <v>1257</v>
      </c>
      <c r="D666" s="337">
        <v>2.18</v>
      </c>
      <c r="E666" s="328">
        <v>80</v>
      </c>
      <c r="F666" s="328">
        <f t="shared" si="10"/>
        <v>174.4</v>
      </c>
      <c r="G666" s="324"/>
    </row>
    <row r="667" s="307" customFormat="1" spans="1:7">
      <c r="A667" s="324">
        <v>664</v>
      </c>
      <c r="B667" s="325" t="s">
        <v>1258</v>
      </c>
      <c r="C667" s="336" t="s">
        <v>1259</v>
      </c>
      <c r="D667" s="337">
        <v>1.18</v>
      </c>
      <c r="E667" s="328">
        <v>80</v>
      </c>
      <c r="F667" s="328">
        <f t="shared" si="10"/>
        <v>94.4</v>
      </c>
      <c r="G667" s="324"/>
    </row>
    <row r="668" s="307" customFormat="1" spans="1:7">
      <c r="A668" s="324">
        <v>665</v>
      </c>
      <c r="B668" s="325" t="s">
        <v>1260</v>
      </c>
      <c r="C668" s="336" t="s">
        <v>900</v>
      </c>
      <c r="D668" s="337">
        <v>0.92</v>
      </c>
      <c r="E668" s="328">
        <v>80</v>
      </c>
      <c r="F668" s="328">
        <f t="shared" si="10"/>
        <v>73.6</v>
      </c>
      <c r="G668" s="324"/>
    </row>
    <row r="669" s="307" customFormat="1" spans="1:7">
      <c r="A669" s="324">
        <v>666</v>
      </c>
      <c r="B669" s="325" t="s">
        <v>1261</v>
      </c>
      <c r="C669" s="336" t="s">
        <v>1219</v>
      </c>
      <c r="D669" s="337">
        <v>2.3</v>
      </c>
      <c r="E669" s="328">
        <v>80</v>
      </c>
      <c r="F669" s="328">
        <f t="shared" si="10"/>
        <v>184</v>
      </c>
      <c r="G669" s="324"/>
    </row>
    <row r="670" s="307" customFormat="1" spans="1:7">
      <c r="A670" s="324">
        <v>667</v>
      </c>
      <c r="B670" s="325" t="s">
        <v>1262</v>
      </c>
      <c r="C670" s="336" t="s">
        <v>1263</v>
      </c>
      <c r="D670" s="337">
        <v>0.61</v>
      </c>
      <c r="E670" s="328">
        <v>80</v>
      </c>
      <c r="F670" s="328">
        <f t="shared" si="10"/>
        <v>48.8</v>
      </c>
      <c r="G670" s="324"/>
    </row>
    <row r="671" s="307" customFormat="1" spans="1:7">
      <c r="A671" s="324">
        <v>668</v>
      </c>
      <c r="B671" s="325" t="s">
        <v>1264</v>
      </c>
      <c r="C671" s="336" t="s">
        <v>387</v>
      </c>
      <c r="D671" s="337">
        <v>2.06</v>
      </c>
      <c r="E671" s="328">
        <v>80</v>
      </c>
      <c r="F671" s="328">
        <f t="shared" si="10"/>
        <v>164.8</v>
      </c>
      <c r="G671" s="324"/>
    </row>
    <row r="672" s="307" customFormat="1" spans="1:7">
      <c r="A672" s="324">
        <v>669</v>
      </c>
      <c r="B672" s="325" t="s">
        <v>1265</v>
      </c>
      <c r="C672" s="326" t="s">
        <v>1266</v>
      </c>
      <c r="D672" s="337">
        <v>0.65</v>
      </c>
      <c r="E672" s="328">
        <v>80</v>
      </c>
      <c r="F672" s="328">
        <f t="shared" si="10"/>
        <v>52</v>
      </c>
      <c r="G672" s="324"/>
    </row>
    <row r="673" s="307" customFormat="1" spans="1:7">
      <c r="A673" s="324">
        <v>670</v>
      </c>
      <c r="B673" s="325" t="s">
        <v>1267</v>
      </c>
      <c r="C673" s="336" t="s">
        <v>1268</v>
      </c>
      <c r="D673" s="337">
        <v>1.17</v>
      </c>
      <c r="E673" s="328">
        <v>80</v>
      </c>
      <c r="F673" s="328">
        <f t="shared" si="10"/>
        <v>93.6</v>
      </c>
      <c r="G673" s="324"/>
    </row>
    <row r="674" s="307" customFormat="1" spans="1:7">
      <c r="A674" s="324">
        <v>671</v>
      </c>
      <c r="B674" s="325" t="s">
        <v>1269</v>
      </c>
      <c r="C674" s="336" t="s">
        <v>1270</v>
      </c>
      <c r="D674" s="337">
        <v>2.79</v>
      </c>
      <c r="E674" s="328">
        <v>80</v>
      </c>
      <c r="F674" s="328">
        <f t="shared" si="10"/>
        <v>223.2</v>
      </c>
      <c r="G674" s="324"/>
    </row>
    <row r="675" s="307" customFormat="1" spans="1:7">
      <c r="A675" s="324">
        <v>672</v>
      </c>
      <c r="B675" s="325" t="s">
        <v>1271</v>
      </c>
      <c r="C675" s="336" t="s">
        <v>1272</v>
      </c>
      <c r="D675" s="337">
        <v>1.13</v>
      </c>
      <c r="E675" s="328">
        <v>80</v>
      </c>
      <c r="F675" s="328">
        <f t="shared" si="10"/>
        <v>90.4</v>
      </c>
      <c r="G675" s="324"/>
    </row>
    <row r="676" s="307" customFormat="1" spans="1:7">
      <c r="A676" s="324">
        <v>673</v>
      </c>
      <c r="B676" s="325" t="s">
        <v>1273</v>
      </c>
      <c r="C676" s="336" t="s">
        <v>387</v>
      </c>
      <c r="D676" s="337">
        <v>1.32</v>
      </c>
      <c r="E676" s="328">
        <v>80</v>
      </c>
      <c r="F676" s="328">
        <f t="shared" si="10"/>
        <v>105.6</v>
      </c>
      <c r="G676" s="324"/>
    </row>
    <row r="677" s="307" customFormat="1" spans="1:7">
      <c r="A677" s="324">
        <v>674</v>
      </c>
      <c r="B677" s="325" t="s">
        <v>1274</v>
      </c>
      <c r="C677" s="336" t="s">
        <v>1275</v>
      </c>
      <c r="D677" s="337">
        <v>0.42</v>
      </c>
      <c r="E677" s="328">
        <v>80</v>
      </c>
      <c r="F677" s="328">
        <f t="shared" si="10"/>
        <v>33.6</v>
      </c>
      <c r="G677" s="324"/>
    </row>
    <row r="678" s="307" customFormat="1" spans="1:7">
      <c r="A678" s="324">
        <v>675</v>
      </c>
      <c r="B678" s="340" t="s">
        <v>1276</v>
      </c>
      <c r="C678" s="326" t="s">
        <v>1277</v>
      </c>
      <c r="D678" s="327">
        <v>1.83</v>
      </c>
      <c r="E678" s="328">
        <v>80</v>
      </c>
      <c r="F678" s="328">
        <f t="shared" si="10"/>
        <v>146.4</v>
      </c>
      <c r="G678" s="324"/>
    </row>
    <row r="679" s="307" customFormat="1" spans="1:7">
      <c r="A679" s="324">
        <v>676</v>
      </c>
      <c r="B679" s="325" t="s">
        <v>1278</v>
      </c>
      <c r="C679" s="336" t="s">
        <v>370</v>
      </c>
      <c r="D679" s="337">
        <v>2.9</v>
      </c>
      <c r="E679" s="328">
        <v>80</v>
      </c>
      <c r="F679" s="328">
        <f t="shared" si="10"/>
        <v>232</v>
      </c>
      <c r="G679" s="324"/>
    </row>
    <row r="680" s="307" customFormat="1" spans="1:7">
      <c r="A680" s="324">
        <v>677</v>
      </c>
      <c r="B680" s="325" t="s">
        <v>1279</v>
      </c>
      <c r="C680" s="336" t="s">
        <v>1280</v>
      </c>
      <c r="D680" s="337">
        <v>0.42</v>
      </c>
      <c r="E680" s="328">
        <v>80</v>
      </c>
      <c r="F680" s="328">
        <f t="shared" si="10"/>
        <v>33.6</v>
      </c>
      <c r="G680" s="324"/>
    </row>
    <row r="681" s="307" customFormat="1" spans="1:7">
      <c r="A681" s="324">
        <v>678</v>
      </c>
      <c r="B681" s="325" t="s">
        <v>1281</v>
      </c>
      <c r="C681" s="336" t="s">
        <v>311</v>
      </c>
      <c r="D681" s="337">
        <v>1.7</v>
      </c>
      <c r="E681" s="328">
        <v>80</v>
      </c>
      <c r="F681" s="328">
        <f t="shared" si="10"/>
        <v>136</v>
      </c>
      <c r="G681" s="324"/>
    </row>
    <row r="682" s="307" customFormat="1" spans="1:7">
      <c r="A682" s="324">
        <v>679</v>
      </c>
      <c r="B682" s="325" t="s">
        <v>1282</v>
      </c>
      <c r="C682" s="336" t="s">
        <v>1283</v>
      </c>
      <c r="D682" s="337">
        <v>1.64</v>
      </c>
      <c r="E682" s="328">
        <v>80</v>
      </c>
      <c r="F682" s="328">
        <f t="shared" si="10"/>
        <v>131.2</v>
      </c>
      <c r="G682" s="324"/>
    </row>
    <row r="683" s="307" customFormat="1" spans="1:7">
      <c r="A683" s="324">
        <v>680</v>
      </c>
      <c r="B683" s="325" t="s">
        <v>1284</v>
      </c>
      <c r="C683" s="336" t="s">
        <v>1285</v>
      </c>
      <c r="D683" s="337">
        <v>0.53</v>
      </c>
      <c r="E683" s="328">
        <v>80</v>
      </c>
      <c r="F683" s="328">
        <f t="shared" si="10"/>
        <v>42.4</v>
      </c>
      <c r="G683" s="324"/>
    </row>
    <row r="684" s="307" customFormat="1" spans="1:7">
      <c r="A684" s="324">
        <v>681</v>
      </c>
      <c r="B684" s="325" t="s">
        <v>1286</v>
      </c>
      <c r="C684" s="336" t="s">
        <v>1287</v>
      </c>
      <c r="D684" s="337">
        <v>2.72</v>
      </c>
      <c r="E684" s="328">
        <v>80</v>
      </c>
      <c r="F684" s="328">
        <f t="shared" si="10"/>
        <v>217.6</v>
      </c>
      <c r="G684" s="324"/>
    </row>
    <row r="685" s="307" customFormat="1" spans="1:7">
      <c r="A685" s="324">
        <v>682</v>
      </c>
      <c r="B685" s="325" t="s">
        <v>1288</v>
      </c>
      <c r="C685" s="336" t="s">
        <v>941</v>
      </c>
      <c r="D685" s="337">
        <v>1.93</v>
      </c>
      <c r="E685" s="328">
        <v>80</v>
      </c>
      <c r="F685" s="328">
        <f t="shared" si="10"/>
        <v>154.4</v>
      </c>
      <c r="G685" s="324"/>
    </row>
    <row r="686" s="307" customFormat="1" spans="1:7">
      <c r="A686" s="324">
        <v>683</v>
      </c>
      <c r="B686" s="325" t="s">
        <v>1289</v>
      </c>
      <c r="C686" s="336" t="s">
        <v>1290</v>
      </c>
      <c r="D686" s="337">
        <v>2.5</v>
      </c>
      <c r="E686" s="328">
        <v>80</v>
      </c>
      <c r="F686" s="328">
        <f t="shared" si="10"/>
        <v>200</v>
      </c>
      <c r="G686" s="324"/>
    </row>
    <row r="687" s="307" customFormat="1" spans="1:7">
      <c r="A687" s="324">
        <v>684</v>
      </c>
      <c r="B687" s="325" t="s">
        <v>1291</v>
      </c>
      <c r="C687" s="336" t="s">
        <v>1292</v>
      </c>
      <c r="D687" s="337">
        <v>3.7</v>
      </c>
      <c r="E687" s="328">
        <v>80</v>
      </c>
      <c r="F687" s="328">
        <f t="shared" si="10"/>
        <v>296</v>
      </c>
      <c r="G687" s="324"/>
    </row>
    <row r="688" s="307" customFormat="1" spans="1:7">
      <c r="A688" s="324">
        <v>685</v>
      </c>
      <c r="B688" s="325" t="s">
        <v>1293</v>
      </c>
      <c r="C688" s="336" t="s">
        <v>1294</v>
      </c>
      <c r="D688" s="337">
        <v>1.74</v>
      </c>
      <c r="E688" s="328">
        <v>80</v>
      </c>
      <c r="F688" s="328">
        <f t="shared" si="10"/>
        <v>139.2</v>
      </c>
      <c r="G688" s="324"/>
    </row>
    <row r="689" s="307" customFormat="1" spans="1:7">
      <c r="A689" s="324">
        <v>686</v>
      </c>
      <c r="B689" s="325" t="s">
        <v>1295</v>
      </c>
      <c r="C689" s="336" t="s">
        <v>1296</v>
      </c>
      <c r="D689" s="337">
        <v>2.2</v>
      </c>
      <c r="E689" s="328">
        <v>80</v>
      </c>
      <c r="F689" s="328">
        <f t="shared" si="10"/>
        <v>176</v>
      </c>
      <c r="G689" s="324"/>
    </row>
    <row r="690" s="307" customFormat="1" spans="1:7">
      <c r="A690" s="324">
        <v>687</v>
      </c>
      <c r="B690" s="325" t="s">
        <v>1297</v>
      </c>
      <c r="C690" s="336" t="s">
        <v>185</v>
      </c>
      <c r="D690" s="337">
        <v>3</v>
      </c>
      <c r="E690" s="328">
        <v>80</v>
      </c>
      <c r="F690" s="328">
        <f t="shared" si="10"/>
        <v>240</v>
      </c>
      <c r="G690" s="324"/>
    </row>
    <row r="691" s="307" customFormat="1" spans="1:7">
      <c r="A691" s="324">
        <v>688</v>
      </c>
      <c r="B691" s="325" t="s">
        <v>1298</v>
      </c>
      <c r="C691" s="336" t="s">
        <v>185</v>
      </c>
      <c r="D691" s="337">
        <v>1.34</v>
      </c>
      <c r="E691" s="328">
        <v>80</v>
      </c>
      <c r="F691" s="328">
        <f t="shared" si="10"/>
        <v>107.2</v>
      </c>
      <c r="G691" s="324"/>
    </row>
    <row r="692" s="307" customFormat="1" spans="1:7">
      <c r="A692" s="324">
        <v>689</v>
      </c>
      <c r="B692" s="325" t="s">
        <v>1299</v>
      </c>
      <c r="C692" s="336" t="s">
        <v>1300</v>
      </c>
      <c r="D692" s="337">
        <v>0.11</v>
      </c>
      <c r="E692" s="328">
        <v>80</v>
      </c>
      <c r="F692" s="328">
        <f t="shared" si="10"/>
        <v>8.8</v>
      </c>
      <c r="G692" s="324"/>
    </row>
    <row r="693" s="307" customFormat="1" spans="1:7">
      <c r="A693" s="324">
        <v>690</v>
      </c>
      <c r="B693" s="325" t="s">
        <v>1301</v>
      </c>
      <c r="C693" s="336" t="s">
        <v>1300</v>
      </c>
      <c r="D693" s="337">
        <v>1.15</v>
      </c>
      <c r="E693" s="328">
        <v>80</v>
      </c>
      <c r="F693" s="328">
        <f t="shared" si="10"/>
        <v>92</v>
      </c>
      <c r="G693" s="324"/>
    </row>
    <row r="694" s="307" customFormat="1" spans="1:7">
      <c r="A694" s="324">
        <v>691</v>
      </c>
      <c r="B694" s="325" t="s">
        <v>1302</v>
      </c>
      <c r="C694" s="336" t="s">
        <v>1303</v>
      </c>
      <c r="D694" s="337">
        <v>0.46</v>
      </c>
      <c r="E694" s="328">
        <v>80</v>
      </c>
      <c r="F694" s="328">
        <f t="shared" si="10"/>
        <v>36.8</v>
      </c>
      <c r="G694" s="324"/>
    </row>
    <row r="695" s="307" customFormat="1" spans="1:7">
      <c r="A695" s="324">
        <v>692</v>
      </c>
      <c r="B695" s="325" t="s">
        <v>1304</v>
      </c>
      <c r="C695" s="336" t="s">
        <v>1305</v>
      </c>
      <c r="D695" s="337">
        <v>0.69</v>
      </c>
      <c r="E695" s="328">
        <v>80</v>
      </c>
      <c r="F695" s="328">
        <f t="shared" si="10"/>
        <v>55.2</v>
      </c>
      <c r="G695" s="324"/>
    </row>
    <row r="696" s="307" customFormat="1" spans="1:7">
      <c r="A696" s="324">
        <v>693</v>
      </c>
      <c r="B696" s="325" t="s">
        <v>1306</v>
      </c>
      <c r="C696" s="336" t="s">
        <v>1307</v>
      </c>
      <c r="D696" s="337">
        <v>1.7</v>
      </c>
      <c r="E696" s="328">
        <v>80</v>
      </c>
      <c r="F696" s="328">
        <f t="shared" si="10"/>
        <v>136</v>
      </c>
      <c r="G696" s="324"/>
    </row>
    <row r="697" s="307" customFormat="1" spans="1:7">
      <c r="A697" s="324">
        <v>694</v>
      </c>
      <c r="B697" s="325" t="s">
        <v>1308</v>
      </c>
      <c r="C697" s="336" t="s">
        <v>1309</v>
      </c>
      <c r="D697" s="337">
        <v>1.15</v>
      </c>
      <c r="E697" s="328">
        <v>80</v>
      </c>
      <c r="F697" s="328">
        <f t="shared" si="10"/>
        <v>92</v>
      </c>
      <c r="G697" s="324"/>
    </row>
    <row r="698" s="307" customFormat="1" spans="1:7">
      <c r="A698" s="324">
        <v>695</v>
      </c>
      <c r="B698" s="325" t="s">
        <v>1310</v>
      </c>
      <c r="C698" s="336" t="s">
        <v>1311</v>
      </c>
      <c r="D698" s="337">
        <v>2.3</v>
      </c>
      <c r="E698" s="328">
        <v>80</v>
      </c>
      <c r="F698" s="328">
        <f t="shared" si="10"/>
        <v>184</v>
      </c>
      <c r="G698" s="324"/>
    </row>
    <row r="699" s="307" customFormat="1" spans="1:7">
      <c r="A699" s="324">
        <v>696</v>
      </c>
      <c r="B699" s="325" t="s">
        <v>1312</v>
      </c>
      <c r="C699" s="336" t="s">
        <v>1313</v>
      </c>
      <c r="D699" s="337">
        <v>2.54</v>
      </c>
      <c r="E699" s="328">
        <v>80</v>
      </c>
      <c r="F699" s="328">
        <f t="shared" si="10"/>
        <v>203.2</v>
      </c>
      <c r="G699" s="324"/>
    </row>
    <row r="700" s="307" customFormat="1" spans="1:7">
      <c r="A700" s="324">
        <v>697</v>
      </c>
      <c r="B700" s="325" t="s">
        <v>1314</v>
      </c>
      <c r="C700" s="336" t="s">
        <v>1315</v>
      </c>
      <c r="D700" s="337">
        <v>1.33</v>
      </c>
      <c r="E700" s="328">
        <v>80</v>
      </c>
      <c r="F700" s="328">
        <f t="shared" si="10"/>
        <v>106.4</v>
      </c>
      <c r="G700" s="324"/>
    </row>
    <row r="701" s="307" customFormat="1" spans="1:7">
      <c r="A701" s="324">
        <v>698</v>
      </c>
      <c r="B701" s="325" t="s">
        <v>1316</v>
      </c>
      <c r="C701" s="336" t="s">
        <v>1317</v>
      </c>
      <c r="D701" s="337">
        <v>2.02</v>
      </c>
      <c r="E701" s="328">
        <v>80</v>
      </c>
      <c r="F701" s="328">
        <f t="shared" si="10"/>
        <v>161.6</v>
      </c>
      <c r="G701" s="324"/>
    </row>
    <row r="702" s="307" customFormat="1" spans="1:7">
      <c r="A702" s="324">
        <v>699</v>
      </c>
      <c r="B702" s="325" t="s">
        <v>1318</v>
      </c>
      <c r="C702" s="336" t="s">
        <v>1319</v>
      </c>
      <c r="D702" s="337">
        <v>0.57</v>
      </c>
      <c r="E702" s="328">
        <v>80</v>
      </c>
      <c r="F702" s="328">
        <f t="shared" si="10"/>
        <v>45.6</v>
      </c>
      <c r="G702" s="324"/>
    </row>
    <row r="703" s="307" customFormat="1" spans="1:7">
      <c r="A703" s="324">
        <v>700</v>
      </c>
      <c r="B703" s="325" t="s">
        <v>1320</v>
      </c>
      <c r="C703" s="336" t="s">
        <v>1321</v>
      </c>
      <c r="D703" s="337">
        <v>0.8</v>
      </c>
      <c r="E703" s="328">
        <v>80</v>
      </c>
      <c r="F703" s="328">
        <f t="shared" si="10"/>
        <v>64</v>
      </c>
      <c r="G703" s="324"/>
    </row>
    <row r="704" s="307" customFormat="1" spans="1:7">
      <c r="A704" s="324">
        <v>701</v>
      </c>
      <c r="B704" s="325" t="s">
        <v>1322</v>
      </c>
      <c r="C704" s="336" t="s">
        <v>1323</v>
      </c>
      <c r="D704" s="337">
        <v>0.8</v>
      </c>
      <c r="E704" s="328">
        <v>80</v>
      </c>
      <c r="F704" s="328">
        <f t="shared" si="10"/>
        <v>64</v>
      </c>
      <c r="G704" s="324"/>
    </row>
    <row r="705" s="307" customFormat="1" spans="1:7">
      <c r="A705" s="324">
        <v>702</v>
      </c>
      <c r="B705" s="325" t="s">
        <v>1324</v>
      </c>
      <c r="C705" s="336" t="s">
        <v>1325</v>
      </c>
      <c r="D705" s="337">
        <v>0.75</v>
      </c>
      <c r="E705" s="328">
        <v>80</v>
      </c>
      <c r="F705" s="328">
        <f t="shared" si="10"/>
        <v>60</v>
      </c>
      <c r="G705" s="324"/>
    </row>
    <row r="706" s="307" customFormat="1" spans="1:7">
      <c r="A706" s="324">
        <v>703</v>
      </c>
      <c r="B706" s="325" t="s">
        <v>1326</v>
      </c>
      <c r="C706" s="336" t="s">
        <v>1327</v>
      </c>
      <c r="D706" s="337">
        <v>0.89</v>
      </c>
      <c r="E706" s="328">
        <v>80</v>
      </c>
      <c r="F706" s="328">
        <f t="shared" si="10"/>
        <v>71.2</v>
      </c>
      <c r="G706" s="324"/>
    </row>
    <row r="707" s="307" customFormat="1" spans="1:7">
      <c r="A707" s="324">
        <v>704</v>
      </c>
      <c r="B707" s="325" t="s">
        <v>1328</v>
      </c>
      <c r="C707" s="336" t="s">
        <v>1327</v>
      </c>
      <c r="D707" s="337">
        <v>2</v>
      </c>
      <c r="E707" s="328">
        <v>80</v>
      </c>
      <c r="F707" s="328">
        <f t="shared" si="10"/>
        <v>160</v>
      </c>
      <c r="G707" s="324"/>
    </row>
    <row r="708" s="307" customFormat="1" spans="1:7">
      <c r="A708" s="324">
        <v>705</v>
      </c>
      <c r="B708" s="325" t="s">
        <v>1329</v>
      </c>
      <c r="C708" s="336" t="s">
        <v>1330</v>
      </c>
      <c r="D708" s="337">
        <v>2</v>
      </c>
      <c r="E708" s="328">
        <v>80</v>
      </c>
      <c r="F708" s="328">
        <f t="shared" ref="F708:F771" si="11">D708*E708</f>
        <v>160</v>
      </c>
      <c r="G708" s="324"/>
    </row>
    <row r="709" s="307" customFormat="1" spans="1:7">
      <c r="A709" s="324">
        <v>706</v>
      </c>
      <c r="B709" s="325" t="s">
        <v>1331</v>
      </c>
      <c r="C709" s="336" t="s">
        <v>1332</v>
      </c>
      <c r="D709" s="337">
        <v>1.27</v>
      </c>
      <c r="E709" s="328">
        <v>80</v>
      </c>
      <c r="F709" s="328">
        <f t="shared" si="11"/>
        <v>101.6</v>
      </c>
      <c r="G709" s="324"/>
    </row>
    <row r="710" s="307" customFormat="1" spans="1:7">
      <c r="A710" s="324">
        <v>707</v>
      </c>
      <c r="B710" s="325" t="s">
        <v>1333</v>
      </c>
      <c r="C710" s="336" t="s">
        <v>1334</v>
      </c>
      <c r="D710" s="337">
        <v>0.93</v>
      </c>
      <c r="E710" s="328">
        <v>80</v>
      </c>
      <c r="F710" s="328">
        <f t="shared" si="11"/>
        <v>74.4</v>
      </c>
      <c r="G710" s="324"/>
    </row>
    <row r="711" s="307" customFormat="1" spans="1:7">
      <c r="A711" s="324">
        <v>708</v>
      </c>
      <c r="B711" s="325" t="s">
        <v>1335</v>
      </c>
      <c r="C711" s="336" t="s">
        <v>1336</v>
      </c>
      <c r="D711" s="337">
        <v>1.84</v>
      </c>
      <c r="E711" s="328">
        <v>80</v>
      </c>
      <c r="F711" s="328">
        <f t="shared" si="11"/>
        <v>147.2</v>
      </c>
      <c r="G711" s="324"/>
    </row>
    <row r="712" s="307" customFormat="1" spans="1:7">
      <c r="A712" s="324">
        <v>709</v>
      </c>
      <c r="B712" s="325" t="s">
        <v>1337</v>
      </c>
      <c r="C712" s="336" t="s">
        <v>1338</v>
      </c>
      <c r="D712" s="337">
        <v>3.5</v>
      </c>
      <c r="E712" s="328">
        <v>80</v>
      </c>
      <c r="F712" s="328">
        <f t="shared" si="11"/>
        <v>280</v>
      </c>
      <c r="G712" s="324"/>
    </row>
    <row r="713" s="307" customFormat="1" spans="1:7">
      <c r="A713" s="324">
        <v>710</v>
      </c>
      <c r="B713" s="325" t="s">
        <v>1339</v>
      </c>
      <c r="C713" s="336" t="s">
        <v>1340</v>
      </c>
      <c r="D713" s="337">
        <v>1.5</v>
      </c>
      <c r="E713" s="328">
        <v>80</v>
      </c>
      <c r="F713" s="328">
        <f t="shared" si="11"/>
        <v>120</v>
      </c>
      <c r="G713" s="324"/>
    </row>
    <row r="714" s="307" customFormat="1" spans="1:7">
      <c r="A714" s="324">
        <v>711</v>
      </c>
      <c r="B714" s="325" t="s">
        <v>1341</v>
      </c>
      <c r="C714" s="336" t="s">
        <v>976</v>
      </c>
      <c r="D714" s="337">
        <v>0.92</v>
      </c>
      <c r="E714" s="328">
        <v>80</v>
      </c>
      <c r="F714" s="328">
        <f t="shared" si="11"/>
        <v>73.6</v>
      </c>
      <c r="G714" s="324"/>
    </row>
    <row r="715" s="307" customFormat="1" spans="1:7">
      <c r="A715" s="324">
        <v>712</v>
      </c>
      <c r="B715" s="325" t="s">
        <v>1342</v>
      </c>
      <c r="C715" s="336" t="s">
        <v>1343</v>
      </c>
      <c r="D715" s="337">
        <v>1.47</v>
      </c>
      <c r="E715" s="328">
        <v>80</v>
      </c>
      <c r="F715" s="328">
        <f t="shared" si="11"/>
        <v>117.6</v>
      </c>
      <c r="G715" s="324"/>
    </row>
    <row r="716" s="307" customFormat="1" spans="1:7">
      <c r="A716" s="324">
        <v>713</v>
      </c>
      <c r="B716" s="325" t="s">
        <v>1344</v>
      </c>
      <c r="C716" s="336" t="s">
        <v>1164</v>
      </c>
      <c r="D716" s="337">
        <v>1.57</v>
      </c>
      <c r="E716" s="328">
        <v>80</v>
      </c>
      <c r="F716" s="328">
        <f t="shared" si="11"/>
        <v>125.6</v>
      </c>
      <c r="G716" s="324"/>
    </row>
    <row r="717" s="307" customFormat="1" spans="1:7">
      <c r="A717" s="324">
        <v>714</v>
      </c>
      <c r="B717" s="325" t="s">
        <v>1345</v>
      </c>
      <c r="C717" s="336" t="s">
        <v>378</v>
      </c>
      <c r="D717" s="337">
        <v>0.59</v>
      </c>
      <c r="E717" s="328">
        <v>80</v>
      </c>
      <c r="F717" s="328">
        <f t="shared" si="11"/>
        <v>47.2</v>
      </c>
      <c r="G717" s="324"/>
    </row>
    <row r="718" s="307" customFormat="1" spans="1:7">
      <c r="A718" s="324">
        <v>715</v>
      </c>
      <c r="B718" s="325" t="s">
        <v>1346</v>
      </c>
      <c r="C718" s="336" t="s">
        <v>893</v>
      </c>
      <c r="D718" s="337">
        <v>1.63</v>
      </c>
      <c r="E718" s="328">
        <v>80</v>
      </c>
      <c r="F718" s="328">
        <f t="shared" si="11"/>
        <v>130.4</v>
      </c>
      <c r="G718" s="324"/>
    </row>
    <row r="719" s="307" customFormat="1" spans="1:7">
      <c r="A719" s="324">
        <v>716</v>
      </c>
      <c r="B719" s="325" t="s">
        <v>1347</v>
      </c>
      <c r="C719" s="336" t="s">
        <v>1348</v>
      </c>
      <c r="D719" s="337">
        <v>2.53</v>
      </c>
      <c r="E719" s="328">
        <v>80</v>
      </c>
      <c r="F719" s="328">
        <f t="shared" si="11"/>
        <v>202.4</v>
      </c>
      <c r="G719" s="324"/>
    </row>
    <row r="720" s="307" customFormat="1" spans="1:7">
      <c r="A720" s="324">
        <v>717</v>
      </c>
      <c r="B720" s="325" t="s">
        <v>1349</v>
      </c>
      <c r="C720" s="336" t="s">
        <v>1350</v>
      </c>
      <c r="D720" s="337">
        <v>2</v>
      </c>
      <c r="E720" s="328">
        <v>80</v>
      </c>
      <c r="F720" s="328">
        <f t="shared" si="11"/>
        <v>160</v>
      </c>
      <c r="G720" s="324"/>
    </row>
    <row r="721" s="307" customFormat="1" spans="1:7">
      <c r="A721" s="324">
        <v>718</v>
      </c>
      <c r="B721" s="325" t="s">
        <v>1351</v>
      </c>
      <c r="C721" s="336" t="s">
        <v>1352</v>
      </c>
      <c r="D721" s="337">
        <v>2.2</v>
      </c>
      <c r="E721" s="328">
        <v>80</v>
      </c>
      <c r="F721" s="328">
        <f t="shared" si="11"/>
        <v>176</v>
      </c>
      <c r="G721" s="324"/>
    </row>
    <row r="722" s="307" customFormat="1" spans="1:7">
      <c r="A722" s="324">
        <v>719</v>
      </c>
      <c r="B722" s="325" t="s">
        <v>1353</v>
      </c>
      <c r="C722" s="336" t="s">
        <v>1354</v>
      </c>
      <c r="D722" s="337">
        <v>1.26</v>
      </c>
      <c r="E722" s="328">
        <v>80</v>
      </c>
      <c r="F722" s="328">
        <f t="shared" si="11"/>
        <v>100.8</v>
      </c>
      <c r="G722" s="324"/>
    </row>
    <row r="723" s="307" customFormat="1" spans="1:7">
      <c r="A723" s="324">
        <v>720</v>
      </c>
      <c r="B723" s="325" t="s">
        <v>1355</v>
      </c>
      <c r="C723" s="336" t="s">
        <v>1356</v>
      </c>
      <c r="D723" s="337">
        <v>0.93</v>
      </c>
      <c r="E723" s="328">
        <v>80</v>
      </c>
      <c r="F723" s="328">
        <f t="shared" si="11"/>
        <v>74.4</v>
      </c>
      <c r="G723" s="324"/>
    </row>
    <row r="724" s="307" customFormat="1" spans="1:7">
      <c r="A724" s="324">
        <v>721</v>
      </c>
      <c r="B724" s="325" t="s">
        <v>1357</v>
      </c>
      <c r="C724" s="336" t="s">
        <v>1358</v>
      </c>
      <c r="D724" s="337">
        <v>2.56</v>
      </c>
      <c r="E724" s="328">
        <v>80</v>
      </c>
      <c r="F724" s="328">
        <f t="shared" si="11"/>
        <v>204.8</v>
      </c>
      <c r="G724" s="324"/>
    </row>
    <row r="725" s="307" customFormat="1" spans="1:7">
      <c r="A725" s="324">
        <v>722</v>
      </c>
      <c r="B725" s="325" t="s">
        <v>1359</v>
      </c>
      <c r="C725" s="336" t="s">
        <v>1360</v>
      </c>
      <c r="D725" s="337">
        <v>1.37</v>
      </c>
      <c r="E725" s="328">
        <v>80</v>
      </c>
      <c r="F725" s="328">
        <f t="shared" si="11"/>
        <v>109.6</v>
      </c>
      <c r="G725" s="324"/>
    </row>
    <row r="726" s="307" customFormat="1" spans="1:7">
      <c r="A726" s="324">
        <v>723</v>
      </c>
      <c r="B726" s="325" t="s">
        <v>1361</v>
      </c>
      <c r="C726" s="336" t="s">
        <v>1362</v>
      </c>
      <c r="D726" s="337">
        <v>1.46</v>
      </c>
      <c r="E726" s="328">
        <v>80</v>
      </c>
      <c r="F726" s="328">
        <f t="shared" si="11"/>
        <v>116.8</v>
      </c>
      <c r="G726" s="324"/>
    </row>
    <row r="727" s="307" customFormat="1" spans="1:7">
      <c r="A727" s="324">
        <v>724</v>
      </c>
      <c r="B727" s="325" t="s">
        <v>1363</v>
      </c>
      <c r="C727" s="336" t="s">
        <v>1364</v>
      </c>
      <c r="D727" s="337">
        <v>0.98</v>
      </c>
      <c r="E727" s="328">
        <v>80</v>
      </c>
      <c r="F727" s="328">
        <f t="shared" si="11"/>
        <v>78.4</v>
      </c>
      <c r="G727" s="324"/>
    </row>
    <row r="728" s="307" customFormat="1" spans="1:7">
      <c r="A728" s="324">
        <v>725</v>
      </c>
      <c r="B728" s="325" t="s">
        <v>1365</v>
      </c>
      <c r="C728" s="336" t="s">
        <v>16</v>
      </c>
      <c r="D728" s="337">
        <v>1.11</v>
      </c>
      <c r="E728" s="328">
        <v>80</v>
      </c>
      <c r="F728" s="328">
        <f t="shared" si="11"/>
        <v>88.8</v>
      </c>
      <c r="G728" s="324"/>
    </row>
    <row r="729" s="307" customFormat="1" spans="1:7">
      <c r="A729" s="324">
        <v>726</v>
      </c>
      <c r="B729" s="325" t="s">
        <v>1366</v>
      </c>
      <c r="C729" s="336" t="s">
        <v>1367</v>
      </c>
      <c r="D729" s="337">
        <v>2.21</v>
      </c>
      <c r="E729" s="328">
        <v>80</v>
      </c>
      <c r="F729" s="328">
        <f t="shared" si="11"/>
        <v>176.8</v>
      </c>
      <c r="G729" s="324"/>
    </row>
    <row r="730" s="307" customFormat="1" spans="1:7">
      <c r="A730" s="324">
        <v>727</v>
      </c>
      <c r="B730" s="325" t="s">
        <v>1368</v>
      </c>
      <c r="C730" s="336" t="s">
        <v>1219</v>
      </c>
      <c r="D730" s="337">
        <v>1.4</v>
      </c>
      <c r="E730" s="328">
        <v>80</v>
      </c>
      <c r="F730" s="328">
        <f t="shared" si="11"/>
        <v>112</v>
      </c>
      <c r="G730" s="324"/>
    </row>
    <row r="731" s="307" customFormat="1" spans="1:7">
      <c r="A731" s="324">
        <v>728</v>
      </c>
      <c r="B731" s="325" t="s">
        <v>1369</v>
      </c>
      <c r="C731" s="336" t="s">
        <v>1370</v>
      </c>
      <c r="D731" s="337">
        <v>3.3</v>
      </c>
      <c r="E731" s="328">
        <v>80</v>
      </c>
      <c r="F731" s="328">
        <f t="shared" si="11"/>
        <v>264</v>
      </c>
      <c r="G731" s="324"/>
    </row>
    <row r="732" s="307" customFormat="1" spans="1:7">
      <c r="A732" s="324">
        <v>729</v>
      </c>
      <c r="B732" s="325" t="s">
        <v>1371</v>
      </c>
      <c r="C732" s="336" t="s">
        <v>1372</v>
      </c>
      <c r="D732" s="337">
        <v>0.29</v>
      </c>
      <c r="E732" s="328">
        <v>80</v>
      </c>
      <c r="F732" s="328">
        <f t="shared" si="11"/>
        <v>23.2</v>
      </c>
      <c r="G732" s="324"/>
    </row>
    <row r="733" s="307" customFormat="1" spans="1:7">
      <c r="A733" s="324">
        <v>730</v>
      </c>
      <c r="B733" s="325" t="s">
        <v>1373</v>
      </c>
      <c r="C733" s="336" t="s">
        <v>1374</v>
      </c>
      <c r="D733" s="337">
        <v>2.3</v>
      </c>
      <c r="E733" s="328">
        <v>80</v>
      </c>
      <c r="F733" s="328">
        <f t="shared" si="11"/>
        <v>184</v>
      </c>
      <c r="G733" s="324"/>
    </row>
    <row r="734" s="307" customFormat="1" spans="1:7">
      <c r="A734" s="324">
        <v>731</v>
      </c>
      <c r="B734" s="325" t="s">
        <v>1375</v>
      </c>
      <c r="C734" s="336" t="s">
        <v>1376</v>
      </c>
      <c r="D734" s="337">
        <v>0.81</v>
      </c>
      <c r="E734" s="328">
        <v>80</v>
      </c>
      <c r="F734" s="328">
        <f t="shared" si="11"/>
        <v>64.8</v>
      </c>
      <c r="G734" s="324"/>
    </row>
    <row r="735" s="307" customFormat="1" spans="1:7">
      <c r="A735" s="324">
        <v>732</v>
      </c>
      <c r="B735" s="325" t="s">
        <v>1377</v>
      </c>
      <c r="C735" s="336" t="s">
        <v>1378</v>
      </c>
      <c r="D735" s="337">
        <v>2.23</v>
      </c>
      <c r="E735" s="328">
        <v>80</v>
      </c>
      <c r="F735" s="328">
        <f t="shared" si="11"/>
        <v>178.4</v>
      </c>
      <c r="G735" s="324"/>
    </row>
    <row r="736" s="307" customFormat="1" spans="1:7">
      <c r="A736" s="324">
        <v>733</v>
      </c>
      <c r="B736" s="325" t="s">
        <v>1379</v>
      </c>
      <c r="C736" s="336" t="s">
        <v>1380</v>
      </c>
      <c r="D736" s="337">
        <v>2.48</v>
      </c>
      <c r="E736" s="328">
        <v>80</v>
      </c>
      <c r="F736" s="328">
        <f t="shared" si="11"/>
        <v>198.4</v>
      </c>
      <c r="G736" s="324"/>
    </row>
    <row r="737" s="307" customFormat="1" spans="1:7">
      <c r="A737" s="324">
        <v>734</v>
      </c>
      <c r="B737" s="325" t="s">
        <v>1381</v>
      </c>
      <c r="C737" s="336" t="s">
        <v>1382</v>
      </c>
      <c r="D737" s="337">
        <v>0.34</v>
      </c>
      <c r="E737" s="328">
        <v>80</v>
      </c>
      <c r="F737" s="328">
        <f t="shared" si="11"/>
        <v>27.2</v>
      </c>
      <c r="G737" s="324"/>
    </row>
    <row r="738" s="307" customFormat="1" spans="1:7">
      <c r="A738" s="324">
        <v>735</v>
      </c>
      <c r="B738" s="325" t="s">
        <v>1383</v>
      </c>
      <c r="C738" s="336" t="s">
        <v>1384</v>
      </c>
      <c r="D738" s="337">
        <v>0.21</v>
      </c>
      <c r="E738" s="328">
        <v>80</v>
      </c>
      <c r="F738" s="328">
        <f t="shared" si="11"/>
        <v>16.8</v>
      </c>
      <c r="G738" s="324"/>
    </row>
    <row r="739" s="307" customFormat="1" spans="1:7">
      <c r="A739" s="324">
        <v>736</v>
      </c>
      <c r="B739" s="325" t="s">
        <v>1385</v>
      </c>
      <c r="C739" s="336" t="s">
        <v>1386</v>
      </c>
      <c r="D739" s="337">
        <v>0.95</v>
      </c>
      <c r="E739" s="328">
        <v>80</v>
      </c>
      <c r="F739" s="328">
        <f t="shared" si="11"/>
        <v>76</v>
      </c>
      <c r="G739" s="324"/>
    </row>
    <row r="740" s="307" customFormat="1" spans="1:7">
      <c r="A740" s="324">
        <v>737</v>
      </c>
      <c r="B740" s="325" t="s">
        <v>1387</v>
      </c>
      <c r="C740" s="336" t="s">
        <v>1388</v>
      </c>
      <c r="D740" s="337">
        <v>2.11</v>
      </c>
      <c r="E740" s="328">
        <v>80</v>
      </c>
      <c r="F740" s="328">
        <f t="shared" si="11"/>
        <v>168.8</v>
      </c>
      <c r="G740" s="324"/>
    </row>
    <row r="741" s="307" customFormat="1" spans="1:7">
      <c r="A741" s="324">
        <v>738</v>
      </c>
      <c r="B741" s="325" t="s">
        <v>1389</v>
      </c>
      <c r="C741" s="336" t="s">
        <v>1390</v>
      </c>
      <c r="D741" s="337">
        <v>1.79</v>
      </c>
      <c r="E741" s="328">
        <v>80</v>
      </c>
      <c r="F741" s="328">
        <f t="shared" si="11"/>
        <v>143.2</v>
      </c>
      <c r="G741" s="324"/>
    </row>
    <row r="742" s="307" customFormat="1" spans="1:7">
      <c r="A742" s="324">
        <v>739</v>
      </c>
      <c r="B742" s="325" t="s">
        <v>1391</v>
      </c>
      <c r="C742" s="336" t="s">
        <v>1392</v>
      </c>
      <c r="D742" s="337">
        <v>3.03</v>
      </c>
      <c r="E742" s="328">
        <v>80</v>
      </c>
      <c r="F742" s="328">
        <f t="shared" si="11"/>
        <v>242.4</v>
      </c>
      <c r="G742" s="324"/>
    </row>
    <row r="743" s="307" customFormat="1" spans="1:7">
      <c r="A743" s="324">
        <v>740</v>
      </c>
      <c r="B743" s="325" t="s">
        <v>1393</v>
      </c>
      <c r="C743" s="326" t="s">
        <v>1382</v>
      </c>
      <c r="D743" s="337">
        <v>1.29</v>
      </c>
      <c r="E743" s="328">
        <v>80</v>
      </c>
      <c r="F743" s="328">
        <f t="shared" si="11"/>
        <v>103.2</v>
      </c>
      <c r="G743" s="324"/>
    </row>
    <row r="744" s="307" customFormat="1" spans="1:7">
      <c r="A744" s="324">
        <v>741</v>
      </c>
      <c r="B744" s="325" t="s">
        <v>1394</v>
      </c>
      <c r="C744" s="336" t="s">
        <v>1395</v>
      </c>
      <c r="D744" s="337">
        <v>0.9</v>
      </c>
      <c r="E744" s="328">
        <v>80</v>
      </c>
      <c r="F744" s="328">
        <f t="shared" si="11"/>
        <v>72</v>
      </c>
      <c r="G744" s="324"/>
    </row>
    <row r="745" s="307" customFormat="1" spans="1:7">
      <c r="A745" s="324">
        <v>742</v>
      </c>
      <c r="B745" s="325" t="s">
        <v>1396</v>
      </c>
      <c r="C745" s="336" t="s">
        <v>1397</v>
      </c>
      <c r="D745" s="337">
        <v>3.9</v>
      </c>
      <c r="E745" s="328">
        <v>80</v>
      </c>
      <c r="F745" s="328">
        <f t="shared" si="11"/>
        <v>312</v>
      </c>
      <c r="G745" s="324"/>
    </row>
    <row r="746" s="307" customFormat="1" spans="1:7">
      <c r="A746" s="324">
        <v>743</v>
      </c>
      <c r="B746" s="325" t="s">
        <v>1398</v>
      </c>
      <c r="C746" s="336" t="s">
        <v>739</v>
      </c>
      <c r="D746" s="337">
        <v>1.86</v>
      </c>
      <c r="E746" s="328">
        <v>80</v>
      </c>
      <c r="F746" s="328">
        <f t="shared" si="11"/>
        <v>148.8</v>
      </c>
      <c r="G746" s="324"/>
    </row>
    <row r="747" s="307" customFormat="1" spans="1:7">
      <c r="A747" s="324">
        <v>744</v>
      </c>
      <c r="B747" s="325" t="s">
        <v>1399</v>
      </c>
      <c r="C747" s="336" t="s">
        <v>1400</v>
      </c>
      <c r="D747" s="337">
        <v>0.93</v>
      </c>
      <c r="E747" s="328">
        <v>80</v>
      </c>
      <c r="F747" s="328">
        <f t="shared" si="11"/>
        <v>74.4</v>
      </c>
      <c r="G747" s="324"/>
    </row>
    <row r="748" s="307" customFormat="1" spans="1:7">
      <c r="A748" s="324">
        <v>745</v>
      </c>
      <c r="B748" s="325" t="s">
        <v>1401</v>
      </c>
      <c r="C748" s="336" t="s">
        <v>1402</v>
      </c>
      <c r="D748" s="337">
        <v>0.88</v>
      </c>
      <c r="E748" s="328">
        <v>80</v>
      </c>
      <c r="F748" s="328">
        <f t="shared" si="11"/>
        <v>70.4</v>
      </c>
      <c r="G748" s="324"/>
    </row>
    <row r="749" s="307" customFormat="1" spans="1:7">
      <c r="A749" s="324">
        <v>746</v>
      </c>
      <c r="B749" s="325" t="s">
        <v>1403</v>
      </c>
      <c r="C749" s="336" t="s">
        <v>1404</v>
      </c>
      <c r="D749" s="337">
        <v>2.3</v>
      </c>
      <c r="E749" s="328">
        <v>80</v>
      </c>
      <c r="F749" s="328">
        <f t="shared" si="11"/>
        <v>184</v>
      </c>
      <c r="G749" s="324"/>
    </row>
    <row r="750" s="307" customFormat="1" spans="1:7">
      <c r="A750" s="324">
        <v>747</v>
      </c>
      <c r="B750" s="325" t="s">
        <v>1405</v>
      </c>
      <c r="C750" s="336" t="s">
        <v>1406</v>
      </c>
      <c r="D750" s="337">
        <v>2.87</v>
      </c>
      <c r="E750" s="328">
        <v>80</v>
      </c>
      <c r="F750" s="328">
        <f t="shared" si="11"/>
        <v>229.6</v>
      </c>
      <c r="G750" s="324"/>
    </row>
    <row r="751" s="307" customFormat="1" spans="1:7">
      <c r="A751" s="324">
        <v>748</v>
      </c>
      <c r="B751" s="325" t="s">
        <v>1407</v>
      </c>
      <c r="C751" s="336" t="s">
        <v>1400</v>
      </c>
      <c r="D751" s="337">
        <v>0.8</v>
      </c>
      <c r="E751" s="328">
        <v>80</v>
      </c>
      <c r="F751" s="328">
        <f t="shared" si="11"/>
        <v>64</v>
      </c>
      <c r="G751" s="324"/>
    </row>
    <row r="752" s="307" customFormat="1" spans="1:7">
      <c r="A752" s="324">
        <v>749</v>
      </c>
      <c r="B752" s="325" t="s">
        <v>1408</v>
      </c>
      <c r="C752" s="336" t="s">
        <v>1409</v>
      </c>
      <c r="D752" s="337">
        <v>2.3</v>
      </c>
      <c r="E752" s="328">
        <v>80</v>
      </c>
      <c r="F752" s="328">
        <f t="shared" si="11"/>
        <v>184</v>
      </c>
      <c r="G752" s="324"/>
    </row>
    <row r="753" s="307" customFormat="1" spans="1:7">
      <c r="A753" s="324">
        <v>750</v>
      </c>
      <c r="B753" s="325" t="s">
        <v>1410</v>
      </c>
      <c r="C753" s="336" t="s">
        <v>1411</v>
      </c>
      <c r="D753" s="337">
        <v>1.48</v>
      </c>
      <c r="E753" s="328">
        <v>80</v>
      </c>
      <c r="F753" s="328">
        <f t="shared" si="11"/>
        <v>118.4</v>
      </c>
      <c r="G753" s="324"/>
    </row>
    <row r="754" s="307" customFormat="1" spans="1:7">
      <c r="A754" s="324">
        <v>751</v>
      </c>
      <c r="B754" s="325" t="s">
        <v>1412</v>
      </c>
      <c r="C754" s="336" t="s">
        <v>1413</v>
      </c>
      <c r="D754" s="337">
        <v>0.8</v>
      </c>
      <c r="E754" s="328">
        <v>80</v>
      </c>
      <c r="F754" s="328">
        <f t="shared" si="11"/>
        <v>64</v>
      </c>
      <c r="G754" s="324"/>
    </row>
    <row r="755" s="307" customFormat="1" spans="1:7">
      <c r="A755" s="324">
        <v>752</v>
      </c>
      <c r="B755" s="325" t="s">
        <v>1414</v>
      </c>
      <c r="C755" s="336" t="s">
        <v>1409</v>
      </c>
      <c r="D755" s="337">
        <v>0.75</v>
      </c>
      <c r="E755" s="328">
        <v>80</v>
      </c>
      <c r="F755" s="328">
        <f t="shared" si="11"/>
        <v>60</v>
      </c>
      <c r="G755" s="324"/>
    </row>
    <row r="756" s="307" customFormat="1" spans="1:7">
      <c r="A756" s="324">
        <v>753</v>
      </c>
      <c r="B756" s="325" t="s">
        <v>1415</v>
      </c>
      <c r="C756" s="336" t="s">
        <v>1416</v>
      </c>
      <c r="D756" s="337">
        <v>0.1</v>
      </c>
      <c r="E756" s="328">
        <v>80</v>
      </c>
      <c r="F756" s="328">
        <f t="shared" si="11"/>
        <v>8</v>
      </c>
      <c r="G756" s="324"/>
    </row>
    <row r="757" s="307" customFormat="1" spans="1:7">
      <c r="A757" s="324">
        <v>754</v>
      </c>
      <c r="B757" s="325" t="s">
        <v>1417</v>
      </c>
      <c r="C757" s="336" t="s">
        <v>1418</v>
      </c>
      <c r="D757" s="337">
        <v>1.61</v>
      </c>
      <c r="E757" s="328">
        <v>80</v>
      </c>
      <c r="F757" s="328">
        <f t="shared" si="11"/>
        <v>128.8</v>
      </c>
      <c r="G757" s="324"/>
    </row>
    <row r="758" s="307" customFormat="1" spans="1:7">
      <c r="A758" s="324">
        <v>755</v>
      </c>
      <c r="B758" s="325" t="s">
        <v>1419</v>
      </c>
      <c r="C758" s="336" t="s">
        <v>1420</v>
      </c>
      <c r="D758" s="337">
        <v>1.45</v>
      </c>
      <c r="E758" s="328">
        <v>80</v>
      </c>
      <c r="F758" s="328">
        <f t="shared" si="11"/>
        <v>116</v>
      </c>
      <c r="G758" s="324"/>
    </row>
    <row r="759" s="307" customFormat="1" spans="1:7">
      <c r="A759" s="324">
        <v>756</v>
      </c>
      <c r="B759" s="325" t="s">
        <v>1421</v>
      </c>
      <c r="C759" s="336" t="s">
        <v>1422</v>
      </c>
      <c r="D759" s="337">
        <v>2.37</v>
      </c>
      <c r="E759" s="328">
        <v>80</v>
      </c>
      <c r="F759" s="328">
        <f t="shared" si="11"/>
        <v>189.6</v>
      </c>
      <c r="G759" s="324"/>
    </row>
    <row r="760" s="307" customFormat="1" spans="1:7">
      <c r="A760" s="324">
        <v>757</v>
      </c>
      <c r="B760" s="325" t="s">
        <v>1423</v>
      </c>
      <c r="C760" s="336" t="s">
        <v>1424</v>
      </c>
      <c r="D760" s="337">
        <v>1.89</v>
      </c>
      <c r="E760" s="328">
        <v>80</v>
      </c>
      <c r="F760" s="328">
        <f t="shared" si="11"/>
        <v>151.2</v>
      </c>
      <c r="G760" s="324"/>
    </row>
    <row r="761" s="307" customFormat="1" spans="1:7">
      <c r="A761" s="324">
        <v>758</v>
      </c>
      <c r="B761" s="325" t="s">
        <v>1425</v>
      </c>
      <c r="C761" s="336" t="s">
        <v>1426</v>
      </c>
      <c r="D761" s="337">
        <v>4.3</v>
      </c>
      <c r="E761" s="328">
        <v>80</v>
      </c>
      <c r="F761" s="328">
        <f t="shared" si="11"/>
        <v>344</v>
      </c>
      <c r="G761" s="324"/>
    </row>
    <row r="762" s="307" customFormat="1" spans="1:7">
      <c r="A762" s="324">
        <v>759</v>
      </c>
      <c r="B762" s="325" t="s">
        <v>1427</v>
      </c>
      <c r="C762" s="336" t="s">
        <v>1428</v>
      </c>
      <c r="D762" s="337">
        <v>2.85</v>
      </c>
      <c r="E762" s="328">
        <v>80</v>
      </c>
      <c r="F762" s="328">
        <f t="shared" si="11"/>
        <v>228</v>
      </c>
      <c r="G762" s="324"/>
    </row>
    <row r="763" s="307" customFormat="1" spans="1:7">
      <c r="A763" s="324">
        <v>760</v>
      </c>
      <c r="B763" s="325" t="s">
        <v>1429</v>
      </c>
      <c r="C763" s="336" t="s">
        <v>1430</v>
      </c>
      <c r="D763" s="337">
        <v>2</v>
      </c>
      <c r="E763" s="328">
        <v>80</v>
      </c>
      <c r="F763" s="328">
        <f t="shared" si="11"/>
        <v>160</v>
      </c>
      <c r="G763" s="324"/>
    </row>
    <row r="764" s="307" customFormat="1" spans="1:7">
      <c r="A764" s="324">
        <v>761</v>
      </c>
      <c r="B764" s="325" t="s">
        <v>1431</v>
      </c>
      <c r="C764" s="336" t="s">
        <v>1432</v>
      </c>
      <c r="D764" s="337">
        <v>3.67</v>
      </c>
      <c r="E764" s="328">
        <v>80</v>
      </c>
      <c r="F764" s="328">
        <f t="shared" si="11"/>
        <v>293.6</v>
      </c>
      <c r="G764" s="324"/>
    </row>
    <row r="765" s="307" customFormat="1" spans="1:7">
      <c r="A765" s="324">
        <v>762</v>
      </c>
      <c r="B765" s="325" t="s">
        <v>1433</v>
      </c>
      <c r="C765" s="336" t="s">
        <v>1434</v>
      </c>
      <c r="D765" s="337">
        <v>3.15</v>
      </c>
      <c r="E765" s="328">
        <v>80</v>
      </c>
      <c r="F765" s="328">
        <f t="shared" si="11"/>
        <v>252</v>
      </c>
      <c r="G765" s="324"/>
    </row>
    <row r="766" s="307" customFormat="1" spans="1:7">
      <c r="A766" s="324">
        <v>763</v>
      </c>
      <c r="B766" s="325" t="s">
        <v>1435</v>
      </c>
      <c r="C766" s="336" t="s">
        <v>1436</v>
      </c>
      <c r="D766" s="337">
        <v>1.44</v>
      </c>
      <c r="E766" s="328">
        <v>80</v>
      </c>
      <c r="F766" s="328">
        <f t="shared" si="11"/>
        <v>115.2</v>
      </c>
      <c r="G766" s="324"/>
    </row>
    <row r="767" s="307" customFormat="1" spans="1:7">
      <c r="A767" s="324">
        <v>764</v>
      </c>
      <c r="B767" s="325" t="s">
        <v>1437</v>
      </c>
      <c r="C767" s="336" t="s">
        <v>1430</v>
      </c>
      <c r="D767" s="337">
        <v>3.17</v>
      </c>
      <c r="E767" s="328">
        <v>80</v>
      </c>
      <c r="F767" s="328">
        <f t="shared" si="11"/>
        <v>253.6</v>
      </c>
      <c r="G767" s="324"/>
    </row>
    <row r="768" s="307" customFormat="1" spans="1:7">
      <c r="A768" s="324">
        <v>765</v>
      </c>
      <c r="B768" s="325" t="s">
        <v>1438</v>
      </c>
      <c r="C768" s="336" t="s">
        <v>1439</v>
      </c>
      <c r="D768" s="337">
        <v>3.7</v>
      </c>
      <c r="E768" s="328">
        <v>80</v>
      </c>
      <c r="F768" s="328">
        <f t="shared" si="11"/>
        <v>296</v>
      </c>
      <c r="G768" s="324"/>
    </row>
    <row r="769" s="307" customFormat="1" spans="1:7">
      <c r="A769" s="324">
        <v>766</v>
      </c>
      <c r="B769" s="325" t="s">
        <v>1440</v>
      </c>
      <c r="C769" s="336" t="s">
        <v>1441</v>
      </c>
      <c r="D769" s="337">
        <v>2.64</v>
      </c>
      <c r="E769" s="328">
        <v>80</v>
      </c>
      <c r="F769" s="328">
        <f t="shared" si="11"/>
        <v>211.2</v>
      </c>
      <c r="G769" s="324"/>
    </row>
    <row r="770" s="307" customFormat="1" spans="1:7">
      <c r="A770" s="324">
        <v>767</v>
      </c>
      <c r="B770" s="325" t="s">
        <v>1442</v>
      </c>
      <c r="C770" s="336" t="s">
        <v>1443</v>
      </c>
      <c r="D770" s="337">
        <v>2.84</v>
      </c>
      <c r="E770" s="328">
        <v>80</v>
      </c>
      <c r="F770" s="328">
        <f t="shared" si="11"/>
        <v>227.2</v>
      </c>
      <c r="G770" s="324"/>
    </row>
    <row r="771" s="307" customFormat="1" spans="1:7">
      <c r="A771" s="324">
        <v>768</v>
      </c>
      <c r="B771" s="325" t="s">
        <v>1444</v>
      </c>
      <c r="C771" s="336" t="s">
        <v>1445</v>
      </c>
      <c r="D771" s="337">
        <v>1.7</v>
      </c>
      <c r="E771" s="328">
        <v>80</v>
      </c>
      <c r="F771" s="328">
        <f t="shared" si="11"/>
        <v>136</v>
      </c>
      <c r="G771" s="324"/>
    </row>
    <row r="772" s="307" customFormat="1" spans="1:7">
      <c r="A772" s="324">
        <v>769</v>
      </c>
      <c r="B772" s="325" t="s">
        <v>1446</v>
      </c>
      <c r="C772" s="336" t="s">
        <v>1447</v>
      </c>
      <c r="D772" s="337">
        <v>1.5</v>
      </c>
      <c r="E772" s="328">
        <v>80</v>
      </c>
      <c r="F772" s="328">
        <f t="shared" ref="F772:F835" si="12">D772*E772</f>
        <v>120</v>
      </c>
      <c r="G772" s="324"/>
    </row>
    <row r="773" s="307" customFormat="1" spans="1:7">
      <c r="A773" s="324">
        <v>770</v>
      </c>
      <c r="B773" s="325" t="s">
        <v>1448</v>
      </c>
      <c r="C773" s="336" t="s">
        <v>1449</v>
      </c>
      <c r="D773" s="337">
        <v>1.56</v>
      </c>
      <c r="E773" s="328">
        <v>80</v>
      </c>
      <c r="F773" s="328">
        <f t="shared" si="12"/>
        <v>124.8</v>
      </c>
      <c r="G773" s="324"/>
    </row>
    <row r="774" s="307" customFormat="1" spans="1:7">
      <c r="A774" s="324">
        <v>771</v>
      </c>
      <c r="B774" s="325" t="s">
        <v>1450</v>
      </c>
      <c r="C774" s="336" t="s">
        <v>1451</v>
      </c>
      <c r="D774" s="337">
        <v>2.25</v>
      </c>
      <c r="E774" s="328">
        <v>80</v>
      </c>
      <c r="F774" s="328">
        <f t="shared" si="12"/>
        <v>180</v>
      </c>
      <c r="G774" s="324"/>
    </row>
    <row r="775" s="307" customFormat="1" spans="1:7">
      <c r="A775" s="324">
        <v>772</v>
      </c>
      <c r="B775" s="325" t="s">
        <v>1452</v>
      </c>
      <c r="C775" s="336" t="s">
        <v>1453</v>
      </c>
      <c r="D775" s="337">
        <v>4.48</v>
      </c>
      <c r="E775" s="328">
        <v>80</v>
      </c>
      <c r="F775" s="328">
        <f t="shared" si="12"/>
        <v>358.4</v>
      </c>
      <c r="G775" s="324"/>
    </row>
    <row r="776" s="307" customFormat="1" spans="1:7">
      <c r="A776" s="324">
        <v>773</v>
      </c>
      <c r="B776" s="325" t="s">
        <v>1454</v>
      </c>
      <c r="C776" s="336" t="s">
        <v>1455</v>
      </c>
      <c r="D776" s="337">
        <v>3.72</v>
      </c>
      <c r="E776" s="328">
        <v>80</v>
      </c>
      <c r="F776" s="328">
        <f t="shared" si="12"/>
        <v>297.6</v>
      </c>
      <c r="G776" s="324"/>
    </row>
    <row r="777" s="307" customFormat="1" spans="1:7">
      <c r="A777" s="324">
        <v>774</v>
      </c>
      <c r="B777" s="325" t="s">
        <v>1456</v>
      </c>
      <c r="C777" s="336" t="s">
        <v>364</v>
      </c>
      <c r="D777" s="337">
        <v>3.1</v>
      </c>
      <c r="E777" s="328">
        <v>80</v>
      </c>
      <c r="F777" s="328">
        <f t="shared" si="12"/>
        <v>248</v>
      </c>
      <c r="G777" s="324"/>
    </row>
    <row r="778" s="307" customFormat="1" spans="1:7">
      <c r="A778" s="324">
        <v>775</v>
      </c>
      <c r="B778" s="325" t="s">
        <v>1457</v>
      </c>
      <c r="C778" s="336" t="s">
        <v>387</v>
      </c>
      <c r="D778" s="337">
        <v>3.1</v>
      </c>
      <c r="E778" s="328">
        <v>80</v>
      </c>
      <c r="F778" s="328">
        <f t="shared" si="12"/>
        <v>248</v>
      </c>
      <c r="G778" s="324"/>
    </row>
    <row r="779" s="307" customFormat="1" spans="1:7">
      <c r="A779" s="324">
        <v>776</v>
      </c>
      <c r="B779" s="325" t="s">
        <v>1458</v>
      </c>
      <c r="C779" s="336" t="s">
        <v>1459</v>
      </c>
      <c r="D779" s="337">
        <v>4.62</v>
      </c>
      <c r="E779" s="328">
        <v>80</v>
      </c>
      <c r="F779" s="328">
        <f t="shared" si="12"/>
        <v>369.6</v>
      </c>
      <c r="G779" s="324"/>
    </row>
    <row r="780" s="307" customFormat="1" spans="1:7">
      <c r="A780" s="324">
        <v>777</v>
      </c>
      <c r="B780" s="325" t="s">
        <v>1460</v>
      </c>
      <c r="C780" s="336" t="s">
        <v>1461</v>
      </c>
      <c r="D780" s="337">
        <v>1.92</v>
      </c>
      <c r="E780" s="328">
        <v>80</v>
      </c>
      <c r="F780" s="328">
        <f t="shared" si="12"/>
        <v>153.6</v>
      </c>
      <c r="G780" s="324"/>
    </row>
    <row r="781" s="307" customFormat="1" spans="1:7">
      <c r="A781" s="324">
        <v>778</v>
      </c>
      <c r="B781" s="325" t="s">
        <v>1462</v>
      </c>
      <c r="C781" s="336" t="s">
        <v>1463</v>
      </c>
      <c r="D781" s="337">
        <v>1.55</v>
      </c>
      <c r="E781" s="328">
        <v>80</v>
      </c>
      <c r="F781" s="328">
        <f t="shared" si="12"/>
        <v>124</v>
      </c>
      <c r="G781" s="324"/>
    </row>
    <row r="782" s="307" customFormat="1" spans="1:7">
      <c r="A782" s="324">
        <v>779</v>
      </c>
      <c r="B782" s="325" t="s">
        <v>1464</v>
      </c>
      <c r="C782" s="336" t="s">
        <v>1465</v>
      </c>
      <c r="D782" s="337">
        <v>2.45</v>
      </c>
      <c r="E782" s="328">
        <v>80</v>
      </c>
      <c r="F782" s="328">
        <f t="shared" si="12"/>
        <v>196</v>
      </c>
      <c r="G782" s="324"/>
    </row>
    <row r="783" s="307" customFormat="1" spans="1:7">
      <c r="A783" s="324">
        <v>780</v>
      </c>
      <c r="B783" s="325" t="s">
        <v>1466</v>
      </c>
      <c r="C783" s="336" t="s">
        <v>1467</v>
      </c>
      <c r="D783" s="337">
        <v>2.8</v>
      </c>
      <c r="E783" s="328">
        <v>80</v>
      </c>
      <c r="F783" s="328">
        <f t="shared" si="12"/>
        <v>224</v>
      </c>
      <c r="G783" s="324"/>
    </row>
    <row r="784" s="307" customFormat="1" spans="1:7">
      <c r="A784" s="324">
        <v>781</v>
      </c>
      <c r="B784" s="325" t="s">
        <v>1468</v>
      </c>
      <c r="C784" s="336" t="s">
        <v>1469</v>
      </c>
      <c r="D784" s="337">
        <v>1.73</v>
      </c>
      <c r="E784" s="328">
        <v>80</v>
      </c>
      <c r="F784" s="328">
        <f t="shared" si="12"/>
        <v>138.4</v>
      </c>
      <c r="G784" s="324"/>
    </row>
    <row r="785" s="307" customFormat="1" spans="1:7">
      <c r="A785" s="324">
        <v>782</v>
      </c>
      <c r="B785" s="325" t="s">
        <v>1470</v>
      </c>
      <c r="C785" s="336" t="s">
        <v>1471</v>
      </c>
      <c r="D785" s="337">
        <v>3.13</v>
      </c>
      <c r="E785" s="328">
        <v>80</v>
      </c>
      <c r="F785" s="328">
        <f t="shared" si="12"/>
        <v>250.4</v>
      </c>
      <c r="G785" s="324"/>
    </row>
    <row r="786" s="307" customFormat="1" spans="1:7">
      <c r="A786" s="324">
        <v>783</v>
      </c>
      <c r="B786" s="325" t="s">
        <v>1472</v>
      </c>
      <c r="C786" s="336" t="s">
        <v>1473</v>
      </c>
      <c r="D786" s="337">
        <v>3.5</v>
      </c>
      <c r="E786" s="328">
        <v>80</v>
      </c>
      <c r="F786" s="328">
        <f t="shared" si="12"/>
        <v>280</v>
      </c>
      <c r="G786" s="324"/>
    </row>
    <row r="787" s="307" customFormat="1" spans="1:7">
      <c r="A787" s="324">
        <v>784</v>
      </c>
      <c r="B787" s="325" t="s">
        <v>1474</v>
      </c>
      <c r="C787" s="336" t="s">
        <v>1475</v>
      </c>
      <c r="D787" s="337">
        <v>3.1</v>
      </c>
      <c r="E787" s="328">
        <v>80</v>
      </c>
      <c r="F787" s="328">
        <f t="shared" si="12"/>
        <v>248</v>
      </c>
      <c r="G787" s="324"/>
    </row>
    <row r="788" s="307" customFormat="1" spans="1:7">
      <c r="A788" s="324">
        <v>785</v>
      </c>
      <c r="B788" s="325" t="s">
        <v>1476</v>
      </c>
      <c r="C788" s="336" t="s">
        <v>1477</v>
      </c>
      <c r="D788" s="337">
        <v>2.59</v>
      </c>
      <c r="E788" s="328">
        <v>80</v>
      </c>
      <c r="F788" s="328">
        <f t="shared" si="12"/>
        <v>207.2</v>
      </c>
      <c r="G788" s="324"/>
    </row>
    <row r="789" s="307" customFormat="1" spans="1:7">
      <c r="A789" s="324">
        <v>786</v>
      </c>
      <c r="B789" s="325" t="s">
        <v>1478</v>
      </c>
      <c r="C789" s="336" t="s">
        <v>1479</v>
      </c>
      <c r="D789" s="337">
        <v>1.9</v>
      </c>
      <c r="E789" s="328">
        <v>80</v>
      </c>
      <c r="F789" s="328">
        <f t="shared" si="12"/>
        <v>152</v>
      </c>
      <c r="G789" s="324"/>
    </row>
    <row r="790" s="307" customFormat="1" spans="1:7">
      <c r="A790" s="324">
        <v>787</v>
      </c>
      <c r="B790" s="325" t="s">
        <v>1480</v>
      </c>
      <c r="C790" s="336" t="s">
        <v>1481</v>
      </c>
      <c r="D790" s="337">
        <v>3.21</v>
      </c>
      <c r="E790" s="328">
        <v>80</v>
      </c>
      <c r="F790" s="328">
        <f t="shared" si="12"/>
        <v>256.8</v>
      </c>
      <c r="G790" s="324"/>
    </row>
    <row r="791" s="307" customFormat="1" spans="1:7">
      <c r="A791" s="324">
        <v>788</v>
      </c>
      <c r="B791" s="325" t="s">
        <v>1482</v>
      </c>
      <c r="C791" s="336" t="s">
        <v>1483</v>
      </c>
      <c r="D791" s="337">
        <v>2.88</v>
      </c>
      <c r="E791" s="328">
        <v>80</v>
      </c>
      <c r="F791" s="328">
        <f t="shared" si="12"/>
        <v>230.4</v>
      </c>
      <c r="G791" s="324"/>
    </row>
    <row r="792" s="307" customFormat="1" spans="1:7">
      <c r="A792" s="324">
        <v>789</v>
      </c>
      <c r="B792" s="325" t="s">
        <v>1484</v>
      </c>
      <c r="C792" s="336" t="s">
        <v>1485</v>
      </c>
      <c r="D792" s="337">
        <v>4.33</v>
      </c>
      <c r="E792" s="328">
        <v>80</v>
      </c>
      <c r="F792" s="328">
        <f t="shared" si="12"/>
        <v>346.4</v>
      </c>
      <c r="G792" s="324"/>
    </row>
    <row r="793" s="307" customFormat="1" spans="1:7">
      <c r="A793" s="324">
        <v>790</v>
      </c>
      <c r="B793" s="325" t="s">
        <v>1486</v>
      </c>
      <c r="C793" s="336" t="s">
        <v>1487</v>
      </c>
      <c r="D793" s="337">
        <v>3.44</v>
      </c>
      <c r="E793" s="328">
        <v>80</v>
      </c>
      <c r="F793" s="328">
        <f t="shared" si="12"/>
        <v>275.2</v>
      </c>
      <c r="G793" s="324"/>
    </row>
    <row r="794" s="307" customFormat="1" spans="1:7">
      <c r="A794" s="324">
        <v>791</v>
      </c>
      <c r="B794" s="325" t="s">
        <v>1488</v>
      </c>
      <c r="C794" s="336" t="s">
        <v>22</v>
      </c>
      <c r="D794" s="337">
        <v>2.54</v>
      </c>
      <c r="E794" s="328">
        <v>80</v>
      </c>
      <c r="F794" s="328">
        <f t="shared" si="12"/>
        <v>203.2</v>
      </c>
      <c r="G794" s="324"/>
    </row>
    <row r="795" s="307" customFormat="1" spans="1:7">
      <c r="A795" s="324">
        <v>792</v>
      </c>
      <c r="B795" s="325" t="s">
        <v>1489</v>
      </c>
      <c r="C795" s="336" t="s">
        <v>1490</v>
      </c>
      <c r="D795" s="337">
        <v>1.54</v>
      </c>
      <c r="E795" s="328">
        <v>80</v>
      </c>
      <c r="F795" s="328">
        <f t="shared" si="12"/>
        <v>123.2</v>
      </c>
      <c r="G795" s="324"/>
    </row>
    <row r="796" s="307" customFormat="1" spans="1:7">
      <c r="A796" s="324">
        <v>793</v>
      </c>
      <c r="B796" s="325" t="s">
        <v>1491</v>
      </c>
      <c r="C796" s="336" t="s">
        <v>1492</v>
      </c>
      <c r="D796" s="337">
        <v>2.45</v>
      </c>
      <c r="E796" s="328">
        <v>80</v>
      </c>
      <c r="F796" s="328">
        <f t="shared" si="12"/>
        <v>196</v>
      </c>
      <c r="G796" s="324"/>
    </row>
    <row r="797" s="307" customFormat="1" spans="1:7">
      <c r="A797" s="324">
        <v>794</v>
      </c>
      <c r="B797" s="325" t="s">
        <v>1493</v>
      </c>
      <c r="C797" s="336" t="s">
        <v>583</v>
      </c>
      <c r="D797" s="337">
        <v>3.64</v>
      </c>
      <c r="E797" s="328">
        <v>80</v>
      </c>
      <c r="F797" s="328">
        <f t="shared" si="12"/>
        <v>291.2</v>
      </c>
      <c r="G797" s="324"/>
    </row>
    <row r="798" s="307" customFormat="1" spans="1:7">
      <c r="A798" s="324">
        <v>795</v>
      </c>
      <c r="B798" s="325" t="s">
        <v>1494</v>
      </c>
      <c r="C798" s="336" t="s">
        <v>1495</v>
      </c>
      <c r="D798" s="337">
        <v>1.74</v>
      </c>
      <c r="E798" s="328">
        <v>80</v>
      </c>
      <c r="F798" s="328">
        <f t="shared" si="12"/>
        <v>139.2</v>
      </c>
      <c r="G798" s="324"/>
    </row>
    <row r="799" s="307" customFormat="1" spans="1:7">
      <c r="A799" s="324">
        <v>796</v>
      </c>
      <c r="B799" s="325" t="s">
        <v>1496</v>
      </c>
      <c r="C799" s="336" t="s">
        <v>1497</v>
      </c>
      <c r="D799" s="337">
        <v>1.34</v>
      </c>
      <c r="E799" s="328">
        <v>80</v>
      </c>
      <c r="F799" s="328">
        <f t="shared" si="12"/>
        <v>107.2</v>
      </c>
      <c r="G799" s="324"/>
    </row>
    <row r="800" s="307" customFormat="1" spans="1:7">
      <c r="A800" s="324">
        <v>797</v>
      </c>
      <c r="B800" s="325" t="s">
        <v>1498</v>
      </c>
      <c r="C800" s="336" t="s">
        <v>1499</v>
      </c>
      <c r="D800" s="337">
        <v>2.9</v>
      </c>
      <c r="E800" s="328">
        <v>80</v>
      </c>
      <c r="F800" s="328">
        <f t="shared" si="12"/>
        <v>232</v>
      </c>
      <c r="G800" s="324"/>
    </row>
    <row r="801" s="307" customFormat="1" spans="1:7">
      <c r="A801" s="324">
        <v>798</v>
      </c>
      <c r="B801" s="325" t="s">
        <v>1500</v>
      </c>
      <c r="C801" s="336" t="s">
        <v>1501</v>
      </c>
      <c r="D801" s="337">
        <v>3.22</v>
      </c>
      <c r="E801" s="328">
        <v>80</v>
      </c>
      <c r="F801" s="328">
        <f t="shared" si="12"/>
        <v>257.6</v>
      </c>
      <c r="G801" s="324"/>
    </row>
    <row r="802" s="307" customFormat="1" spans="1:7">
      <c r="A802" s="324">
        <v>799</v>
      </c>
      <c r="B802" s="325" t="s">
        <v>1502</v>
      </c>
      <c r="C802" s="336" t="s">
        <v>1503</v>
      </c>
      <c r="D802" s="337">
        <v>3.69</v>
      </c>
      <c r="E802" s="328">
        <v>80</v>
      </c>
      <c r="F802" s="328">
        <f t="shared" si="12"/>
        <v>295.2</v>
      </c>
      <c r="G802" s="324"/>
    </row>
    <row r="803" s="307" customFormat="1" spans="1:7">
      <c r="A803" s="324">
        <v>800</v>
      </c>
      <c r="B803" s="325" t="s">
        <v>1504</v>
      </c>
      <c r="C803" s="336" t="s">
        <v>1505</v>
      </c>
      <c r="D803" s="337">
        <v>5.18</v>
      </c>
      <c r="E803" s="328">
        <v>80</v>
      </c>
      <c r="F803" s="328">
        <f t="shared" si="12"/>
        <v>414.4</v>
      </c>
      <c r="G803" s="324"/>
    </row>
    <row r="804" s="307" customFormat="1" spans="1:7">
      <c r="A804" s="324">
        <v>801</v>
      </c>
      <c r="B804" s="325" t="s">
        <v>1506</v>
      </c>
      <c r="C804" s="336" t="s">
        <v>1507</v>
      </c>
      <c r="D804" s="337">
        <v>2.45</v>
      </c>
      <c r="E804" s="328">
        <v>80</v>
      </c>
      <c r="F804" s="328">
        <f t="shared" si="12"/>
        <v>196</v>
      </c>
      <c r="G804" s="324"/>
    </row>
    <row r="805" s="307" customFormat="1" spans="1:7">
      <c r="A805" s="324">
        <v>802</v>
      </c>
      <c r="B805" s="325" t="s">
        <v>1508</v>
      </c>
      <c r="C805" s="336" t="s">
        <v>1509</v>
      </c>
      <c r="D805" s="337">
        <v>2.45</v>
      </c>
      <c r="E805" s="328">
        <v>80</v>
      </c>
      <c r="F805" s="328">
        <f t="shared" si="12"/>
        <v>196</v>
      </c>
      <c r="G805" s="324"/>
    </row>
    <row r="806" s="307" customFormat="1" spans="1:7">
      <c r="A806" s="324">
        <v>803</v>
      </c>
      <c r="B806" s="340" t="s">
        <v>1510</v>
      </c>
      <c r="C806" s="326" t="s">
        <v>1511</v>
      </c>
      <c r="D806" s="337">
        <v>2.8</v>
      </c>
      <c r="E806" s="328">
        <v>80</v>
      </c>
      <c r="F806" s="328">
        <f t="shared" si="12"/>
        <v>224</v>
      </c>
      <c r="G806" s="324"/>
    </row>
    <row r="807" s="307" customFormat="1" spans="1:7">
      <c r="A807" s="324">
        <v>804</v>
      </c>
      <c r="B807" s="325" t="s">
        <v>1512</v>
      </c>
      <c r="C807" s="336" t="s">
        <v>1513</v>
      </c>
      <c r="D807" s="337">
        <v>1.02</v>
      </c>
      <c r="E807" s="328">
        <v>80</v>
      </c>
      <c r="F807" s="328">
        <f t="shared" si="12"/>
        <v>81.6</v>
      </c>
      <c r="G807" s="324"/>
    </row>
    <row r="808" s="307" customFormat="1" spans="1:7">
      <c r="A808" s="324">
        <v>805</v>
      </c>
      <c r="B808" s="325" t="s">
        <v>1514</v>
      </c>
      <c r="C808" s="341" t="s">
        <v>1515</v>
      </c>
      <c r="D808" s="337">
        <v>3</v>
      </c>
      <c r="E808" s="328">
        <v>80</v>
      </c>
      <c r="F808" s="328">
        <f t="shared" si="12"/>
        <v>240</v>
      </c>
      <c r="G808" s="324"/>
    </row>
    <row r="809" s="307" customFormat="1" spans="1:7">
      <c r="A809" s="324">
        <v>806</v>
      </c>
      <c r="B809" s="325" t="s">
        <v>1516</v>
      </c>
      <c r="C809" s="336" t="s">
        <v>1517</v>
      </c>
      <c r="D809" s="337">
        <v>4.58</v>
      </c>
      <c r="E809" s="328">
        <v>80</v>
      </c>
      <c r="F809" s="328">
        <f t="shared" si="12"/>
        <v>366.4</v>
      </c>
      <c r="G809" s="324"/>
    </row>
    <row r="810" s="307" customFormat="1" spans="1:7">
      <c r="A810" s="324">
        <v>807</v>
      </c>
      <c r="B810" s="325" t="s">
        <v>1518</v>
      </c>
      <c r="C810" s="336" t="s">
        <v>219</v>
      </c>
      <c r="D810" s="337">
        <v>3.22</v>
      </c>
      <c r="E810" s="328">
        <v>80</v>
      </c>
      <c r="F810" s="328">
        <f t="shared" si="12"/>
        <v>257.6</v>
      </c>
      <c r="G810" s="324"/>
    </row>
    <row r="811" s="307" customFormat="1" spans="1:7">
      <c r="A811" s="324">
        <v>808</v>
      </c>
      <c r="B811" s="325" t="s">
        <v>1519</v>
      </c>
      <c r="C811" s="336" t="s">
        <v>1520</v>
      </c>
      <c r="D811" s="337">
        <v>4.36</v>
      </c>
      <c r="E811" s="328">
        <v>80</v>
      </c>
      <c r="F811" s="328">
        <f t="shared" si="12"/>
        <v>348.8</v>
      </c>
      <c r="G811" s="324"/>
    </row>
    <row r="812" s="307" customFormat="1" spans="1:7">
      <c r="A812" s="324">
        <v>809</v>
      </c>
      <c r="B812" s="325" t="s">
        <v>1521</v>
      </c>
      <c r="C812" s="336" t="s">
        <v>1522</v>
      </c>
      <c r="D812" s="337">
        <v>2.03</v>
      </c>
      <c r="E812" s="328">
        <v>80</v>
      </c>
      <c r="F812" s="328">
        <f t="shared" si="12"/>
        <v>162.4</v>
      </c>
      <c r="G812" s="324"/>
    </row>
    <row r="813" s="307" customFormat="1" spans="1:7">
      <c r="A813" s="324">
        <v>810</v>
      </c>
      <c r="B813" s="325" t="s">
        <v>1523</v>
      </c>
      <c r="C813" s="336" t="s">
        <v>1325</v>
      </c>
      <c r="D813" s="337">
        <v>2.2</v>
      </c>
      <c r="E813" s="328">
        <v>80</v>
      </c>
      <c r="F813" s="328">
        <f t="shared" si="12"/>
        <v>176</v>
      </c>
      <c r="G813" s="324"/>
    </row>
    <row r="814" s="307" customFormat="1" spans="1:7">
      <c r="A814" s="324">
        <v>811</v>
      </c>
      <c r="B814" s="325" t="s">
        <v>1524</v>
      </c>
      <c r="C814" s="336" t="s">
        <v>1525</v>
      </c>
      <c r="D814" s="337">
        <v>4</v>
      </c>
      <c r="E814" s="328">
        <v>80</v>
      </c>
      <c r="F814" s="328">
        <f t="shared" si="12"/>
        <v>320</v>
      </c>
      <c r="G814" s="324"/>
    </row>
    <row r="815" s="307" customFormat="1" spans="1:7">
      <c r="A815" s="324">
        <v>812</v>
      </c>
      <c r="B815" s="325" t="s">
        <v>1526</v>
      </c>
      <c r="C815" s="336" t="s">
        <v>1527</v>
      </c>
      <c r="D815" s="337">
        <v>0.96</v>
      </c>
      <c r="E815" s="328">
        <v>80</v>
      </c>
      <c r="F815" s="328">
        <f t="shared" si="12"/>
        <v>76.8</v>
      </c>
      <c r="G815" s="324"/>
    </row>
    <row r="816" s="307" customFormat="1" spans="1:7">
      <c r="A816" s="324">
        <v>813</v>
      </c>
      <c r="B816" s="325" t="s">
        <v>1528</v>
      </c>
      <c r="C816" s="336" t="s">
        <v>1529</v>
      </c>
      <c r="D816" s="337">
        <v>0.96</v>
      </c>
      <c r="E816" s="328">
        <v>80</v>
      </c>
      <c r="F816" s="328">
        <f t="shared" si="12"/>
        <v>76.8</v>
      </c>
      <c r="G816" s="324"/>
    </row>
    <row r="817" s="307" customFormat="1" spans="1:7">
      <c r="A817" s="324">
        <v>814</v>
      </c>
      <c r="B817" s="325" t="s">
        <v>1530</v>
      </c>
      <c r="C817" s="336" t="s">
        <v>1531</v>
      </c>
      <c r="D817" s="337">
        <v>2.1</v>
      </c>
      <c r="E817" s="328">
        <v>80</v>
      </c>
      <c r="F817" s="328">
        <f t="shared" si="12"/>
        <v>168</v>
      </c>
      <c r="G817" s="324"/>
    </row>
    <row r="818" s="307" customFormat="1" spans="1:7">
      <c r="A818" s="324">
        <v>815</v>
      </c>
      <c r="B818" s="325" t="s">
        <v>1532</v>
      </c>
      <c r="C818" s="336" t="s">
        <v>1533</v>
      </c>
      <c r="D818" s="337">
        <v>1</v>
      </c>
      <c r="E818" s="328">
        <v>80</v>
      </c>
      <c r="F818" s="328">
        <f t="shared" si="12"/>
        <v>80</v>
      </c>
      <c r="G818" s="324"/>
    </row>
    <row r="819" s="307" customFormat="1" spans="1:7">
      <c r="A819" s="324">
        <v>816</v>
      </c>
      <c r="B819" s="325" t="s">
        <v>1534</v>
      </c>
      <c r="C819" s="336" t="s">
        <v>1535</v>
      </c>
      <c r="D819" s="337">
        <v>2.3</v>
      </c>
      <c r="E819" s="328">
        <v>80</v>
      </c>
      <c r="F819" s="328">
        <f t="shared" si="12"/>
        <v>184</v>
      </c>
      <c r="G819" s="324"/>
    </row>
    <row r="820" s="307" customFormat="1" spans="1:7">
      <c r="A820" s="324">
        <v>817</v>
      </c>
      <c r="B820" s="325" t="s">
        <v>1536</v>
      </c>
      <c r="C820" s="336" t="s">
        <v>1537</v>
      </c>
      <c r="D820" s="337">
        <v>6.81</v>
      </c>
      <c r="E820" s="328">
        <v>80</v>
      </c>
      <c r="F820" s="328">
        <f t="shared" si="12"/>
        <v>544.8</v>
      </c>
      <c r="G820" s="324"/>
    </row>
    <row r="821" s="307" customFormat="1" spans="1:7">
      <c r="A821" s="324">
        <v>818</v>
      </c>
      <c r="B821" s="325" t="s">
        <v>1538</v>
      </c>
      <c r="C821" s="336" t="s">
        <v>1539</v>
      </c>
      <c r="D821" s="337">
        <v>2.45</v>
      </c>
      <c r="E821" s="328">
        <v>80</v>
      </c>
      <c r="F821" s="328">
        <f t="shared" si="12"/>
        <v>196</v>
      </c>
      <c r="G821" s="324"/>
    </row>
    <row r="822" s="307" customFormat="1" spans="1:7">
      <c r="A822" s="324">
        <v>819</v>
      </c>
      <c r="B822" s="325" t="s">
        <v>1540</v>
      </c>
      <c r="C822" s="336" t="s">
        <v>1541</v>
      </c>
      <c r="D822" s="337">
        <v>3.23</v>
      </c>
      <c r="E822" s="328">
        <v>80</v>
      </c>
      <c r="F822" s="328">
        <f t="shared" si="12"/>
        <v>258.4</v>
      </c>
      <c r="G822" s="324"/>
    </row>
    <row r="823" s="307" customFormat="1" spans="1:7">
      <c r="A823" s="324">
        <v>820</v>
      </c>
      <c r="B823" s="325" t="s">
        <v>1542</v>
      </c>
      <c r="C823" s="336" t="s">
        <v>1543</v>
      </c>
      <c r="D823" s="337">
        <v>4.79</v>
      </c>
      <c r="E823" s="328">
        <v>80</v>
      </c>
      <c r="F823" s="328">
        <f t="shared" si="12"/>
        <v>383.2</v>
      </c>
      <c r="G823" s="324"/>
    </row>
    <row r="824" s="307" customFormat="1" spans="1:7">
      <c r="A824" s="324">
        <v>821</v>
      </c>
      <c r="B824" s="325" t="s">
        <v>1544</v>
      </c>
      <c r="C824" s="336" t="s">
        <v>1545</v>
      </c>
      <c r="D824" s="337">
        <v>6.75</v>
      </c>
      <c r="E824" s="328">
        <v>80</v>
      </c>
      <c r="F824" s="328">
        <f t="shared" si="12"/>
        <v>540</v>
      </c>
      <c r="G824" s="324"/>
    </row>
    <row r="825" s="307" customFormat="1" spans="1:7">
      <c r="A825" s="324">
        <v>822</v>
      </c>
      <c r="B825" s="325" t="s">
        <v>1546</v>
      </c>
      <c r="C825" s="336" t="s">
        <v>1547</v>
      </c>
      <c r="D825" s="337">
        <v>4</v>
      </c>
      <c r="E825" s="328">
        <v>80</v>
      </c>
      <c r="F825" s="328">
        <f t="shared" si="12"/>
        <v>320</v>
      </c>
      <c r="G825" s="324"/>
    </row>
    <row r="826" s="307" customFormat="1" spans="1:7">
      <c r="A826" s="324">
        <v>823</v>
      </c>
      <c r="B826" s="325" t="s">
        <v>1548</v>
      </c>
      <c r="C826" s="336" t="s">
        <v>1549</v>
      </c>
      <c r="D826" s="337">
        <v>1.17</v>
      </c>
      <c r="E826" s="328">
        <v>80</v>
      </c>
      <c r="F826" s="328">
        <f t="shared" si="12"/>
        <v>93.6</v>
      </c>
      <c r="G826" s="324"/>
    </row>
    <row r="827" s="307" customFormat="1" spans="1:7">
      <c r="A827" s="324">
        <v>824</v>
      </c>
      <c r="B827" s="325" t="s">
        <v>1550</v>
      </c>
      <c r="C827" s="336" t="s">
        <v>1551</v>
      </c>
      <c r="D827" s="337">
        <v>5.95</v>
      </c>
      <c r="E827" s="328">
        <v>80</v>
      </c>
      <c r="F827" s="328">
        <f t="shared" si="12"/>
        <v>476</v>
      </c>
      <c r="G827" s="324"/>
    </row>
    <row r="828" s="307" customFormat="1" spans="1:7">
      <c r="A828" s="324">
        <v>825</v>
      </c>
      <c r="B828" s="325" t="s">
        <v>1552</v>
      </c>
      <c r="C828" s="336" t="s">
        <v>1553</v>
      </c>
      <c r="D828" s="337">
        <v>3.03</v>
      </c>
      <c r="E828" s="328">
        <v>80</v>
      </c>
      <c r="F828" s="328">
        <f t="shared" si="12"/>
        <v>242.4</v>
      </c>
      <c r="G828" s="324"/>
    </row>
    <row r="829" s="307" customFormat="1" spans="1:7">
      <c r="A829" s="324">
        <v>826</v>
      </c>
      <c r="B829" s="325" t="s">
        <v>1554</v>
      </c>
      <c r="C829" s="336" t="s">
        <v>1555</v>
      </c>
      <c r="D829" s="337">
        <v>2.55</v>
      </c>
      <c r="E829" s="328">
        <v>80</v>
      </c>
      <c r="F829" s="328">
        <f t="shared" si="12"/>
        <v>204</v>
      </c>
      <c r="G829" s="324"/>
    </row>
    <row r="830" s="307" customFormat="1" spans="1:7">
      <c r="A830" s="324">
        <v>827</v>
      </c>
      <c r="B830" s="325" t="s">
        <v>1556</v>
      </c>
      <c r="C830" s="336" t="s">
        <v>1555</v>
      </c>
      <c r="D830" s="337">
        <v>0.2</v>
      </c>
      <c r="E830" s="328">
        <v>80</v>
      </c>
      <c r="F830" s="328">
        <f t="shared" si="12"/>
        <v>16</v>
      </c>
      <c r="G830" s="324"/>
    </row>
    <row r="831" s="307" customFormat="1" spans="1:7">
      <c r="A831" s="324">
        <v>828</v>
      </c>
      <c r="B831" s="325" t="s">
        <v>1557</v>
      </c>
      <c r="C831" s="336" t="s">
        <v>1558</v>
      </c>
      <c r="D831" s="337">
        <v>2.82</v>
      </c>
      <c r="E831" s="328">
        <v>80</v>
      </c>
      <c r="F831" s="328">
        <f t="shared" si="12"/>
        <v>225.6</v>
      </c>
      <c r="G831" s="324"/>
    </row>
    <row r="832" s="307" customFormat="1" spans="1:7">
      <c r="A832" s="324">
        <v>829</v>
      </c>
      <c r="B832" s="325" t="s">
        <v>1559</v>
      </c>
      <c r="C832" s="336" t="s">
        <v>1560</v>
      </c>
      <c r="D832" s="337">
        <v>2.45</v>
      </c>
      <c r="E832" s="328">
        <v>80</v>
      </c>
      <c r="F832" s="328">
        <f t="shared" si="12"/>
        <v>196</v>
      </c>
      <c r="G832" s="324"/>
    </row>
    <row r="833" s="307" customFormat="1" spans="1:7">
      <c r="A833" s="324">
        <v>830</v>
      </c>
      <c r="B833" s="325" t="s">
        <v>1561</v>
      </c>
      <c r="C833" s="336" t="s">
        <v>1562</v>
      </c>
      <c r="D833" s="337">
        <v>2.05</v>
      </c>
      <c r="E833" s="328">
        <v>80</v>
      </c>
      <c r="F833" s="328">
        <f t="shared" si="12"/>
        <v>164</v>
      </c>
      <c r="G833" s="324"/>
    </row>
    <row r="834" s="307" customFormat="1" spans="1:7">
      <c r="A834" s="324">
        <v>831</v>
      </c>
      <c r="B834" s="325" t="s">
        <v>1563</v>
      </c>
      <c r="C834" s="336" t="s">
        <v>1564</v>
      </c>
      <c r="D834" s="337">
        <v>1.19</v>
      </c>
      <c r="E834" s="328">
        <v>80</v>
      </c>
      <c r="F834" s="328">
        <f t="shared" si="12"/>
        <v>95.2</v>
      </c>
      <c r="G834" s="324"/>
    </row>
    <row r="835" s="307" customFormat="1" spans="1:7">
      <c r="A835" s="324">
        <v>832</v>
      </c>
      <c r="B835" s="325" t="s">
        <v>1565</v>
      </c>
      <c r="C835" s="336" t="s">
        <v>1566</v>
      </c>
      <c r="D835" s="337">
        <v>5.37</v>
      </c>
      <c r="E835" s="328">
        <v>80</v>
      </c>
      <c r="F835" s="328">
        <f t="shared" si="12"/>
        <v>429.6</v>
      </c>
      <c r="G835" s="324"/>
    </row>
    <row r="836" s="307" customFormat="1" spans="1:7">
      <c r="A836" s="324">
        <v>833</v>
      </c>
      <c r="B836" s="325" t="s">
        <v>1567</v>
      </c>
      <c r="C836" s="336" t="s">
        <v>1568</v>
      </c>
      <c r="D836" s="337">
        <v>3.11</v>
      </c>
      <c r="E836" s="328">
        <v>80</v>
      </c>
      <c r="F836" s="328">
        <f t="shared" ref="F836:F899" si="13">D836*E836</f>
        <v>248.8</v>
      </c>
      <c r="G836" s="324"/>
    </row>
    <row r="837" s="307" customFormat="1" spans="1:7">
      <c r="A837" s="324">
        <v>834</v>
      </c>
      <c r="B837" s="325" t="s">
        <v>1569</v>
      </c>
      <c r="C837" s="336" t="s">
        <v>16</v>
      </c>
      <c r="D837" s="337">
        <v>3.1</v>
      </c>
      <c r="E837" s="328">
        <v>80</v>
      </c>
      <c r="F837" s="328">
        <f t="shared" si="13"/>
        <v>248</v>
      </c>
      <c r="G837" s="324"/>
    </row>
    <row r="838" s="307" customFormat="1" spans="1:7">
      <c r="A838" s="324">
        <v>835</v>
      </c>
      <c r="B838" s="325" t="s">
        <v>1570</v>
      </c>
      <c r="C838" s="336" t="s">
        <v>1571</v>
      </c>
      <c r="D838" s="337">
        <v>2.76</v>
      </c>
      <c r="E838" s="328">
        <v>80</v>
      </c>
      <c r="F838" s="328">
        <f t="shared" si="13"/>
        <v>220.8</v>
      </c>
      <c r="G838" s="324"/>
    </row>
    <row r="839" s="307" customFormat="1" spans="1:7">
      <c r="A839" s="324">
        <v>836</v>
      </c>
      <c r="B839" s="325" t="s">
        <v>1572</v>
      </c>
      <c r="C839" s="336" t="s">
        <v>1573</v>
      </c>
      <c r="D839" s="337">
        <v>5.1</v>
      </c>
      <c r="E839" s="328">
        <v>80</v>
      </c>
      <c r="F839" s="328">
        <f t="shared" si="13"/>
        <v>408</v>
      </c>
      <c r="G839" s="324"/>
    </row>
    <row r="840" s="307" customFormat="1" spans="1:7">
      <c r="A840" s="324">
        <v>837</v>
      </c>
      <c r="B840" s="325" t="s">
        <v>1574</v>
      </c>
      <c r="C840" s="336" t="s">
        <v>1575</v>
      </c>
      <c r="D840" s="337">
        <v>5.1</v>
      </c>
      <c r="E840" s="328">
        <v>80</v>
      </c>
      <c r="F840" s="328">
        <f t="shared" si="13"/>
        <v>408</v>
      </c>
      <c r="G840" s="324"/>
    </row>
    <row r="841" s="307" customFormat="1" spans="1:7">
      <c r="A841" s="324">
        <v>838</v>
      </c>
      <c r="B841" s="325" t="s">
        <v>1576</v>
      </c>
      <c r="C841" s="336" t="s">
        <v>1577</v>
      </c>
      <c r="D841" s="337">
        <v>4.25</v>
      </c>
      <c r="E841" s="328">
        <v>80</v>
      </c>
      <c r="F841" s="328">
        <f t="shared" si="13"/>
        <v>340</v>
      </c>
      <c r="G841" s="324"/>
    </row>
    <row r="842" s="307" customFormat="1" spans="1:7">
      <c r="A842" s="324">
        <v>839</v>
      </c>
      <c r="B842" s="325" t="s">
        <v>1578</v>
      </c>
      <c r="C842" s="336" t="s">
        <v>1579</v>
      </c>
      <c r="D842" s="337">
        <v>3</v>
      </c>
      <c r="E842" s="328">
        <v>80</v>
      </c>
      <c r="F842" s="328">
        <f t="shared" si="13"/>
        <v>240</v>
      </c>
      <c r="G842" s="324"/>
    </row>
    <row r="843" s="307" customFormat="1" spans="1:7">
      <c r="A843" s="324">
        <v>840</v>
      </c>
      <c r="B843" s="325" t="s">
        <v>1580</v>
      </c>
      <c r="C843" s="336" t="s">
        <v>1141</v>
      </c>
      <c r="D843" s="337">
        <v>2.55</v>
      </c>
      <c r="E843" s="328">
        <v>80</v>
      </c>
      <c r="F843" s="328">
        <f t="shared" si="13"/>
        <v>204</v>
      </c>
      <c r="G843" s="324"/>
    </row>
    <row r="844" s="307" customFormat="1" spans="1:7">
      <c r="A844" s="324">
        <v>841</v>
      </c>
      <c r="B844" s="325" t="s">
        <v>1581</v>
      </c>
      <c r="C844" s="336" t="s">
        <v>1147</v>
      </c>
      <c r="D844" s="337">
        <v>2.55</v>
      </c>
      <c r="E844" s="328">
        <v>80</v>
      </c>
      <c r="F844" s="328">
        <f t="shared" si="13"/>
        <v>204</v>
      </c>
      <c r="G844" s="324"/>
    </row>
    <row r="845" s="307" customFormat="1" spans="1:7">
      <c r="A845" s="324">
        <v>842</v>
      </c>
      <c r="B845" s="325" t="s">
        <v>1582</v>
      </c>
      <c r="C845" s="342" t="s">
        <v>1583</v>
      </c>
      <c r="D845" s="337">
        <v>2.4</v>
      </c>
      <c r="E845" s="328">
        <v>80</v>
      </c>
      <c r="F845" s="328">
        <f t="shared" si="13"/>
        <v>192</v>
      </c>
      <c r="G845" s="324"/>
    </row>
    <row r="846" s="307" customFormat="1" spans="1:7">
      <c r="A846" s="324">
        <v>843</v>
      </c>
      <c r="B846" s="325" t="s">
        <v>1584</v>
      </c>
      <c r="C846" s="336" t="s">
        <v>1585</v>
      </c>
      <c r="D846" s="337">
        <v>2.73</v>
      </c>
      <c r="E846" s="328">
        <v>80</v>
      </c>
      <c r="F846" s="328">
        <f t="shared" si="13"/>
        <v>218.4</v>
      </c>
      <c r="G846" s="324"/>
    </row>
    <row r="847" s="307" customFormat="1" spans="1:7">
      <c r="A847" s="324">
        <v>844</v>
      </c>
      <c r="B847" s="325" t="s">
        <v>1586</v>
      </c>
      <c r="C847" s="336" t="s">
        <v>1587</v>
      </c>
      <c r="D847" s="337">
        <v>2.94</v>
      </c>
      <c r="E847" s="328">
        <v>80</v>
      </c>
      <c r="F847" s="328">
        <f t="shared" si="13"/>
        <v>235.2</v>
      </c>
      <c r="G847" s="324"/>
    </row>
    <row r="848" s="307" customFormat="1" spans="1:7">
      <c r="A848" s="324">
        <v>845</v>
      </c>
      <c r="B848" s="325" t="s">
        <v>1588</v>
      </c>
      <c r="C848" s="336" t="s">
        <v>1360</v>
      </c>
      <c r="D848" s="337">
        <v>2.8</v>
      </c>
      <c r="E848" s="328">
        <v>80</v>
      </c>
      <c r="F848" s="328">
        <f t="shared" si="13"/>
        <v>224</v>
      </c>
      <c r="G848" s="324"/>
    </row>
    <row r="849" s="307" customFormat="1" spans="1:7">
      <c r="A849" s="324">
        <v>846</v>
      </c>
      <c r="B849" s="325" t="s">
        <v>1589</v>
      </c>
      <c r="C849" s="336" t="s">
        <v>1590</v>
      </c>
      <c r="D849" s="337">
        <v>1.4</v>
      </c>
      <c r="E849" s="328">
        <v>80</v>
      </c>
      <c r="F849" s="328">
        <f t="shared" si="13"/>
        <v>112</v>
      </c>
      <c r="G849" s="324"/>
    </row>
    <row r="850" s="307" customFormat="1" spans="1:7">
      <c r="A850" s="324">
        <v>847</v>
      </c>
      <c r="B850" s="325" t="s">
        <v>1591</v>
      </c>
      <c r="C850" s="336" t="s">
        <v>1592</v>
      </c>
      <c r="D850" s="337">
        <v>2.14</v>
      </c>
      <c r="E850" s="328">
        <v>80</v>
      </c>
      <c r="F850" s="328">
        <f t="shared" si="13"/>
        <v>171.2</v>
      </c>
      <c r="G850" s="324"/>
    </row>
    <row r="851" s="307" customFormat="1" spans="1:7">
      <c r="A851" s="324">
        <v>848</v>
      </c>
      <c r="B851" s="325" t="s">
        <v>1593</v>
      </c>
      <c r="C851" s="336" t="s">
        <v>1594</v>
      </c>
      <c r="D851" s="337">
        <v>3.37</v>
      </c>
      <c r="E851" s="328">
        <v>80</v>
      </c>
      <c r="F851" s="328">
        <f t="shared" si="13"/>
        <v>269.6</v>
      </c>
      <c r="G851" s="324"/>
    </row>
    <row r="852" s="307" customFormat="1" spans="1:7">
      <c r="A852" s="324">
        <v>849</v>
      </c>
      <c r="B852" s="325" t="s">
        <v>1595</v>
      </c>
      <c r="C852" s="336" t="s">
        <v>169</v>
      </c>
      <c r="D852" s="337">
        <v>1.72</v>
      </c>
      <c r="E852" s="328">
        <v>80</v>
      </c>
      <c r="F852" s="328">
        <f t="shared" si="13"/>
        <v>137.6</v>
      </c>
      <c r="G852" s="324"/>
    </row>
    <row r="853" s="307" customFormat="1" spans="1:7">
      <c r="A853" s="324">
        <v>850</v>
      </c>
      <c r="B853" s="325" t="s">
        <v>1596</v>
      </c>
      <c r="C853" s="336" t="s">
        <v>1164</v>
      </c>
      <c r="D853" s="337">
        <v>3.84</v>
      </c>
      <c r="E853" s="328">
        <v>80</v>
      </c>
      <c r="F853" s="328">
        <f t="shared" si="13"/>
        <v>307.2</v>
      </c>
      <c r="G853" s="324"/>
    </row>
    <row r="854" s="307" customFormat="1" spans="1:7">
      <c r="A854" s="324">
        <v>851</v>
      </c>
      <c r="B854" s="325" t="s">
        <v>1597</v>
      </c>
      <c r="C854" s="336" t="s">
        <v>1598</v>
      </c>
      <c r="D854" s="337">
        <v>2.14</v>
      </c>
      <c r="E854" s="328">
        <v>80</v>
      </c>
      <c r="F854" s="328">
        <f t="shared" si="13"/>
        <v>171.2</v>
      </c>
      <c r="G854" s="324"/>
    </row>
    <row r="855" s="307" customFormat="1" spans="1:7">
      <c r="A855" s="324">
        <v>852</v>
      </c>
      <c r="B855" s="325" t="s">
        <v>1599</v>
      </c>
      <c r="C855" s="336" t="s">
        <v>1600</v>
      </c>
      <c r="D855" s="337">
        <v>4.25</v>
      </c>
      <c r="E855" s="328">
        <v>80</v>
      </c>
      <c r="F855" s="328">
        <f t="shared" si="13"/>
        <v>340</v>
      </c>
      <c r="G855" s="324"/>
    </row>
    <row r="856" s="307" customFormat="1" spans="1:7">
      <c r="A856" s="324">
        <v>853</v>
      </c>
      <c r="B856" s="325" t="s">
        <v>1601</v>
      </c>
      <c r="C856" s="336" t="s">
        <v>1602</v>
      </c>
      <c r="D856" s="337">
        <v>3.4</v>
      </c>
      <c r="E856" s="328">
        <v>80</v>
      </c>
      <c r="F856" s="328">
        <f t="shared" si="13"/>
        <v>272</v>
      </c>
      <c r="G856" s="324"/>
    </row>
    <row r="857" s="307" customFormat="1" spans="1:7">
      <c r="A857" s="324">
        <v>854</v>
      </c>
      <c r="B857" s="325" t="s">
        <v>1603</v>
      </c>
      <c r="C857" s="336" t="s">
        <v>1604</v>
      </c>
      <c r="D857" s="337">
        <v>2.52</v>
      </c>
      <c r="E857" s="328">
        <v>80</v>
      </c>
      <c r="F857" s="328">
        <f t="shared" si="13"/>
        <v>201.6</v>
      </c>
      <c r="G857" s="324"/>
    </row>
    <row r="858" s="307" customFormat="1" spans="1:7">
      <c r="A858" s="324">
        <v>855</v>
      </c>
      <c r="B858" s="325" t="s">
        <v>1605</v>
      </c>
      <c r="C858" s="336" t="s">
        <v>1606</v>
      </c>
      <c r="D858" s="337">
        <v>1.29</v>
      </c>
      <c r="E858" s="328">
        <v>80</v>
      </c>
      <c r="F858" s="328">
        <f t="shared" si="13"/>
        <v>103.2</v>
      </c>
      <c r="G858" s="324"/>
    </row>
    <row r="859" s="307" customFormat="1" spans="1:7">
      <c r="A859" s="324">
        <v>856</v>
      </c>
      <c r="B859" s="325" t="s">
        <v>1607</v>
      </c>
      <c r="C859" s="336" t="s">
        <v>1608</v>
      </c>
      <c r="D859" s="337">
        <v>1.7</v>
      </c>
      <c r="E859" s="328">
        <v>80</v>
      </c>
      <c r="F859" s="328">
        <f t="shared" si="13"/>
        <v>136</v>
      </c>
      <c r="G859" s="324"/>
    </row>
    <row r="860" s="307" customFormat="1" spans="1:7">
      <c r="A860" s="324">
        <v>857</v>
      </c>
      <c r="B860" s="325" t="s">
        <v>1609</v>
      </c>
      <c r="C860" s="336" t="s">
        <v>1610</v>
      </c>
      <c r="D860" s="337">
        <v>2.14</v>
      </c>
      <c r="E860" s="328">
        <v>80</v>
      </c>
      <c r="F860" s="328">
        <f t="shared" si="13"/>
        <v>171.2</v>
      </c>
      <c r="G860" s="324"/>
    </row>
    <row r="861" s="307" customFormat="1" spans="1:7">
      <c r="A861" s="324">
        <v>858</v>
      </c>
      <c r="B861" s="325" t="s">
        <v>1611</v>
      </c>
      <c r="C861" s="336" t="s">
        <v>1612</v>
      </c>
      <c r="D861" s="337">
        <v>2.14</v>
      </c>
      <c r="E861" s="328">
        <v>80</v>
      </c>
      <c r="F861" s="328">
        <f t="shared" si="13"/>
        <v>171.2</v>
      </c>
      <c r="G861" s="324"/>
    </row>
    <row r="862" s="307" customFormat="1" spans="1:7">
      <c r="A862" s="324">
        <v>859</v>
      </c>
      <c r="B862" s="325" t="s">
        <v>1613</v>
      </c>
      <c r="C862" s="336" t="s">
        <v>1614</v>
      </c>
      <c r="D862" s="337">
        <v>1.7</v>
      </c>
      <c r="E862" s="328">
        <v>80</v>
      </c>
      <c r="F862" s="328">
        <f t="shared" si="13"/>
        <v>136</v>
      </c>
      <c r="G862" s="324"/>
    </row>
    <row r="863" s="307" customFormat="1" spans="1:7">
      <c r="A863" s="324">
        <v>860</v>
      </c>
      <c r="B863" s="325" t="s">
        <v>1615</v>
      </c>
      <c r="C863" s="336" t="s">
        <v>1614</v>
      </c>
      <c r="D863" s="337">
        <v>0.86</v>
      </c>
      <c r="E863" s="328">
        <v>80</v>
      </c>
      <c r="F863" s="328">
        <f t="shared" si="13"/>
        <v>68.8</v>
      </c>
      <c r="G863" s="324"/>
    </row>
    <row r="864" s="307" customFormat="1" spans="1:7">
      <c r="A864" s="324">
        <v>861</v>
      </c>
      <c r="B864" s="325" t="s">
        <v>1616</v>
      </c>
      <c r="C864" s="336" t="s">
        <v>1455</v>
      </c>
      <c r="D864" s="337">
        <v>2.14</v>
      </c>
      <c r="E864" s="328">
        <v>80</v>
      </c>
      <c r="F864" s="328">
        <f t="shared" si="13"/>
        <v>171.2</v>
      </c>
      <c r="G864" s="324"/>
    </row>
    <row r="865" s="307" customFormat="1" spans="1:7">
      <c r="A865" s="324">
        <v>862</v>
      </c>
      <c r="B865" s="325" t="s">
        <v>1617</v>
      </c>
      <c r="C865" s="336" t="s">
        <v>1618</v>
      </c>
      <c r="D865" s="337">
        <v>2.97</v>
      </c>
      <c r="E865" s="328">
        <v>80</v>
      </c>
      <c r="F865" s="328">
        <f t="shared" si="13"/>
        <v>237.6</v>
      </c>
      <c r="G865" s="324"/>
    </row>
    <row r="866" s="307" customFormat="1" spans="1:7">
      <c r="A866" s="324">
        <v>863</v>
      </c>
      <c r="B866" s="325" t="s">
        <v>1619</v>
      </c>
      <c r="C866" s="336" t="s">
        <v>1620</v>
      </c>
      <c r="D866" s="337">
        <v>1.7</v>
      </c>
      <c r="E866" s="328">
        <v>80</v>
      </c>
      <c r="F866" s="328">
        <f t="shared" si="13"/>
        <v>136</v>
      </c>
      <c r="G866" s="324"/>
    </row>
    <row r="867" s="307" customFormat="1" spans="1:7">
      <c r="A867" s="324">
        <v>864</v>
      </c>
      <c r="B867" s="325" t="s">
        <v>1621</v>
      </c>
      <c r="C867" s="336" t="s">
        <v>1622</v>
      </c>
      <c r="D867" s="337">
        <v>2.56</v>
      </c>
      <c r="E867" s="328">
        <v>80</v>
      </c>
      <c r="F867" s="328">
        <f t="shared" si="13"/>
        <v>204.8</v>
      </c>
      <c r="G867" s="324"/>
    </row>
    <row r="868" s="307" customFormat="1" spans="1:7">
      <c r="A868" s="324">
        <v>865</v>
      </c>
      <c r="B868" s="325" t="s">
        <v>1623</v>
      </c>
      <c r="C868" s="336" t="s">
        <v>1624</v>
      </c>
      <c r="D868" s="337">
        <v>1.14</v>
      </c>
      <c r="E868" s="328">
        <v>80</v>
      </c>
      <c r="F868" s="328">
        <f t="shared" si="13"/>
        <v>91.2</v>
      </c>
      <c r="G868" s="324"/>
    </row>
    <row r="869" s="307" customFormat="1" spans="1:7">
      <c r="A869" s="324">
        <v>866</v>
      </c>
      <c r="B869" s="325" t="s">
        <v>1625</v>
      </c>
      <c r="C869" s="336" t="s">
        <v>1626</v>
      </c>
      <c r="D869" s="337">
        <v>2.14</v>
      </c>
      <c r="E869" s="328">
        <v>80</v>
      </c>
      <c r="F869" s="328">
        <f t="shared" si="13"/>
        <v>171.2</v>
      </c>
      <c r="G869" s="324"/>
    </row>
    <row r="870" s="307" customFormat="1" spans="1:7">
      <c r="A870" s="324">
        <v>867</v>
      </c>
      <c r="B870" s="325" t="s">
        <v>1627</v>
      </c>
      <c r="C870" s="336" t="s">
        <v>408</v>
      </c>
      <c r="D870" s="337">
        <v>4.66</v>
      </c>
      <c r="E870" s="328">
        <v>80</v>
      </c>
      <c r="F870" s="328">
        <f t="shared" si="13"/>
        <v>372.8</v>
      </c>
      <c r="G870" s="324"/>
    </row>
    <row r="871" s="307" customFormat="1" spans="1:7">
      <c r="A871" s="324">
        <v>868</v>
      </c>
      <c r="B871" s="325" t="s">
        <v>1628</v>
      </c>
      <c r="C871" s="336" t="s">
        <v>1629</v>
      </c>
      <c r="D871" s="337">
        <v>3.38</v>
      </c>
      <c r="E871" s="328">
        <v>80</v>
      </c>
      <c r="F871" s="328">
        <f t="shared" si="13"/>
        <v>270.4</v>
      </c>
      <c r="G871" s="324"/>
    </row>
    <row r="872" s="307" customFormat="1" spans="1:7">
      <c r="A872" s="324">
        <v>869</v>
      </c>
      <c r="B872" s="325" t="s">
        <v>1630</v>
      </c>
      <c r="C872" s="336" t="s">
        <v>1461</v>
      </c>
      <c r="D872" s="337">
        <v>0.86</v>
      </c>
      <c r="E872" s="328">
        <v>80</v>
      </c>
      <c r="F872" s="328">
        <f t="shared" si="13"/>
        <v>68.8</v>
      </c>
      <c r="G872" s="324"/>
    </row>
    <row r="873" s="307" customFormat="1" spans="1:7">
      <c r="A873" s="324">
        <v>870</v>
      </c>
      <c r="B873" s="325" t="s">
        <v>1631</v>
      </c>
      <c r="C873" s="336" t="s">
        <v>1632</v>
      </c>
      <c r="D873" s="337">
        <v>2.14</v>
      </c>
      <c r="E873" s="328">
        <v>80</v>
      </c>
      <c r="F873" s="328">
        <f t="shared" si="13"/>
        <v>171.2</v>
      </c>
      <c r="G873" s="324"/>
    </row>
    <row r="874" s="307" customFormat="1" spans="1:7">
      <c r="A874" s="324">
        <v>871</v>
      </c>
      <c r="B874" s="325" t="s">
        <v>1633</v>
      </c>
      <c r="C874" s="336" t="s">
        <v>1634</v>
      </c>
      <c r="D874" s="337">
        <v>5.53</v>
      </c>
      <c r="E874" s="328">
        <v>80</v>
      </c>
      <c r="F874" s="328">
        <f t="shared" si="13"/>
        <v>442.4</v>
      </c>
      <c r="G874" s="324"/>
    </row>
    <row r="875" s="307" customFormat="1" spans="1:7">
      <c r="A875" s="324">
        <v>872</v>
      </c>
      <c r="B875" s="325" t="s">
        <v>1635</v>
      </c>
      <c r="C875" s="336" t="s">
        <v>1636</v>
      </c>
      <c r="D875" s="337">
        <v>2.79</v>
      </c>
      <c r="E875" s="328">
        <v>80</v>
      </c>
      <c r="F875" s="328">
        <f t="shared" si="13"/>
        <v>223.2</v>
      </c>
      <c r="G875" s="324"/>
    </row>
    <row r="876" s="307" customFormat="1" spans="1:7">
      <c r="A876" s="324">
        <v>873</v>
      </c>
      <c r="B876" s="325" t="s">
        <v>1637</v>
      </c>
      <c r="C876" s="336" t="s">
        <v>1638</v>
      </c>
      <c r="D876" s="337">
        <v>1.26</v>
      </c>
      <c r="E876" s="328">
        <v>80</v>
      </c>
      <c r="F876" s="328">
        <f t="shared" si="13"/>
        <v>100.8</v>
      </c>
      <c r="G876" s="324"/>
    </row>
    <row r="877" s="307" customFormat="1" spans="1:7">
      <c r="A877" s="324">
        <v>874</v>
      </c>
      <c r="B877" s="325" t="s">
        <v>1639</v>
      </c>
      <c r="C877" s="336" t="s">
        <v>1115</v>
      </c>
      <c r="D877" s="337">
        <v>1.2</v>
      </c>
      <c r="E877" s="328">
        <v>80</v>
      </c>
      <c r="F877" s="328">
        <f t="shared" si="13"/>
        <v>96</v>
      </c>
      <c r="G877" s="324"/>
    </row>
    <row r="878" s="307" customFormat="1" spans="1:7">
      <c r="A878" s="324">
        <v>875</v>
      </c>
      <c r="B878" s="325" t="s">
        <v>1640</v>
      </c>
      <c r="C878" s="336" t="s">
        <v>1641</v>
      </c>
      <c r="D878" s="337">
        <v>1.05</v>
      </c>
      <c r="E878" s="328">
        <v>80</v>
      </c>
      <c r="F878" s="328">
        <f t="shared" si="13"/>
        <v>84</v>
      </c>
      <c r="G878" s="324"/>
    </row>
    <row r="879" s="307" customFormat="1" spans="1:7">
      <c r="A879" s="324">
        <v>876</v>
      </c>
      <c r="B879" s="325" t="s">
        <v>1642</v>
      </c>
      <c r="C879" s="336" t="s">
        <v>1643</v>
      </c>
      <c r="D879" s="337">
        <v>2.55</v>
      </c>
      <c r="E879" s="328">
        <v>80</v>
      </c>
      <c r="F879" s="328">
        <f t="shared" si="13"/>
        <v>204</v>
      </c>
      <c r="G879" s="324"/>
    </row>
    <row r="880" s="307" customFormat="1" spans="1:7">
      <c r="A880" s="324">
        <v>877</v>
      </c>
      <c r="B880" s="325" t="s">
        <v>1644</v>
      </c>
      <c r="C880" s="336" t="s">
        <v>1645</v>
      </c>
      <c r="D880" s="337">
        <v>1.08</v>
      </c>
      <c r="E880" s="328">
        <v>80</v>
      </c>
      <c r="F880" s="328">
        <f t="shared" si="13"/>
        <v>86.4</v>
      </c>
      <c r="G880" s="324"/>
    </row>
    <row r="881" s="307" customFormat="1" spans="1:7">
      <c r="A881" s="324">
        <v>878</v>
      </c>
      <c r="B881" s="325" t="s">
        <v>1646</v>
      </c>
      <c r="C881" s="336" t="s">
        <v>1647</v>
      </c>
      <c r="D881" s="337">
        <v>2.47</v>
      </c>
      <c r="E881" s="328">
        <v>80</v>
      </c>
      <c r="F881" s="328">
        <f t="shared" si="13"/>
        <v>197.6</v>
      </c>
      <c r="G881" s="324"/>
    </row>
    <row r="882" s="307" customFormat="1" spans="1:7">
      <c r="A882" s="324">
        <v>879</v>
      </c>
      <c r="B882" s="325" t="s">
        <v>1648</v>
      </c>
      <c r="C882" s="336" t="s">
        <v>1649</v>
      </c>
      <c r="D882" s="337">
        <v>2.04</v>
      </c>
      <c r="E882" s="328">
        <v>80</v>
      </c>
      <c r="F882" s="328">
        <f t="shared" si="13"/>
        <v>163.2</v>
      </c>
      <c r="G882" s="324"/>
    </row>
    <row r="883" s="307" customFormat="1" spans="1:7">
      <c r="A883" s="324">
        <v>880</v>
      </c>
      <c r="B883" s="325" t="s">
        <v>1650</v>
      </c>
      <c r="C883" s="336" t="s">
        <v>1651</v>
      </c>
      <c r="D883" s="337">
        <v>1.56</v>
      </c>
      <c r="E883" s="328">
        <v>80</v>
      </c>
      <c r="F883" s="328">
        <f t="shared" si="13"/>
        <v>124.8</v>
      </c>
      <c r="G883" s="324"/>
    </row>
    <row r="884" s="307" customFormat="1" spans="1:7">
      <c r="A884" s="324">
        <v>881</v>
      </c>
      <c r="B884" s="325" t="s">
        <v>1652</v>
      </c>
      <c r="C884" s="336" t="s">
        <v>1653</v>
      </c>
      <c r="D884" s="337">
        <v>3.84</v>
      </c>
      <c r="E884" s="328">
        <v>80</v>
      </c>
      <c r="F884" s="328">
        <f t="shared" si="13"/>
        <v>307.2</v>
      </c>
      <c r="G884" s="324"/>
    </row>
    <row r="885" s="307" customFormat="1" spans="1:7">
      <c r="A885" s="324">
        <v>882</v>
      </c>
      <c r="B885" s="325" t="s">
        <v>1654</v>
      </c>
      <c r="C885" s="336" t="s">
        <v>1655</v>
      </c>
      <c r="D885" s="337">
        <v>3.84</v>
      </c>
      <c r="E885" s="328">
        <v>80</v>
      </c>
      <c r="F885" s="328">
        <f t="shared" si="13"/>
        <v>307.2</v>
      </c>
      <c r="G885" s="324"/>
    </row>
    <row r="886" s="307" customFormat="1" spans="1:7">
      <c r="A886" s="324">
        <v>883</v>
      </c>
      <c r="B886" s="325" t="s">
        <v>1656</v>
      </c>
      <c r="C886" s="336" t="s">
        <v>364</v>
      </c>
      <c r="D886" s="337">
        <v>1.16</v>
      </c>
      <c r="E886" s="328">
        <v>80</v>
      </c>
      <c r="F886" s="328">
        <f t="shared" si="13"/>
        <v>92.8</v>
      </c>
      <c r="G886" s="324"/>
    </row>
    <row r="887" s="307" customFormat="1" spans="1:7">
      <c r="A887" s="324">
        <v>884</v>
      </c>
      <c r="B887" s="325" t="s">
        <v>1657</v>
      </c>
      <c r="C887" s="336" t="s">
        <v>1658</v>
      </c>
      <c r="D887" s="337">
        <v>1.56</v>
      </c>
      <c r="E887" s="328">
        <v>80</v>
      </c>
      <c r="F887" s="328">
        <f t="shared" si="13"/>
        <v>124.8</v>
      </c>
      <c r="G887" s="324"/>
    </row>
    <row r="888" s="307" customFormat="1" spans="1:7">
      <c r="A888" s="324">
        <v>885</v>
      </c>
      <c r="B888" s="325" t="s">
        <v>1659</v>
      </c>
      <c r="C888" s="336" t="s">
        <v>1660</v>
      </c>
      <c r="D888" s="337">
        <v>1.56</v>
      </c>
      <c r="E888" s="328">
        <v>80</v>
      </c>
      <c r="F888" s="328">
        <f t="shared" si="13"/>
        <v>124.8</v>
      </c>
      <c r="G888" s="324"/>
    </row>
    <row r="889" s="307" customFormat="1" spans="1:7">
      <c r="A889" s="324">
        <v>886</v>
      </c>
      <c r="B889" s="325" t="s">
        <v>1661</v>
      </c>
      <c r="C889" s="336" t="s">
        <v>1453</v>
      </c>
      <c r="D889" s="337">
        <v>2.46</v>
      </c>
      <c r="E889" s="328">
        <v>80</v>
      </c>
      <c r="F889" s="328">
        <f t="shared" si="13"/>
        <v>196.8</v>
      </c>
      <c r="G889" s="324"/>
    </row>
    <row r="890" s="307" customFormat="1" spans="1:7">
      <c r="A890" s="324">
        <v>887</v>
      </c>
      <c r="B890" s="325" t="s">
        <v>1662</v>
      </c>
      <c r="C890" s="336" t="s">
        <v>1663</v>
      </c>
      <c r="D890" s="337">
        <v>2.12</v>
      </c>
      <c r="E890" s="328">
        <v>80</v>
      </c>
      <c r="F890" s="328">
        <f t="shared" si="13"/>
        <v>169.6</v>
      </c>
      <c r="G890" s="324"/>
    </row>
    <row r="891" s="307" customFormat="1" spans="1:7">
      <c r="A891" s="324">
        <v>888</v>
      </c>
      <c r="B891" s="325" t="s">
        <v>1664</v>
      </c>
      <c r="C891" s="336" t="s">
        <v>1665</v>
      </c>
      <c r="D891" s="337">
        <v>3.48</v>
      </c>
      <c r="E891" s="328">
        <v>80</v>
      </c>
      <c r="F891" s="328">
        <f t="shared" si="13"/>
        <v>278.4</v>
      </c>
      <c r="G891" s="324"/>
    </row>
    <row r="892" s="307" customFormat="1" spans="1:7">
      <c r="A892" s="324">
        <v>889</v>
      </c>
      <c r="B892" s="325" t="s">
        <v>1666</v>
      </c>
      <c r="C892" s="336" t="s">
        <v>1667</v>
      </c>
      <c r="D892" s="337">
        <v>1.7</v>
      </c>
      <c r="E892" s="328">
        <v>80</v>
      </c>
      <c r="F892" s="328">
        <f t="shared" si="13"/>
        <v>136</v>
      </c>
      <c r="G892" s="324"/>
    </row>
    <row r="893" s="307" customFormat="1" spans="1:7">
      <c r="A893" s="324">
        <v>890</v>
      </c>
      <c r="B893" s="325" t="s">
        <v>1668</v>
      </c>
      <c r="C893" s="336" t="s">
        <v>1669</v>
      </c>
      <c r="D893" s="337">
        <v>1.06</v>
      </c>
      <c r="E893" s="328">
        <v>80</v>
      </c>
      <c r="F893" s="328">
        <f t="shared" si="13"/>
        <v>84.8</v>
      </c>
      <c r="G893" s="324"/>
    </row>
    <row r="894" s="307" customFormat="1" spans="1:7">
      <c r="A894" s="324">
        <v>891</v>
      </c>
      <c r="B894" s="325" t="s">
        <v>1670</v>
      </c>
      <c r="C894" s="336" t="s">
        <v>362</v>
      </c>
      <c r="D894" s="337">
        <v>0.4</v>
      </c>
      <c r="E894" s="328">
        <v>80</v>
      </c>
      <c r="F894" s="328">
        <f t="shared" si="13"/>
        <v>32</v>
      </c>
      <c r="G894" s="324"/>
    </row>
    <row r="895" s="307" customFormat="1" spans="1:7">
      <c r="A895" s="324">
        <v>892</v>
      </c>
      <c r="B895" s="325" t="s">
        <v>1671</v>
      </c>
      <c r="C895" s="336" t="s">
        <v>311</v>
      </c>
      <c r="D895" s="337">
        <v>1.56</v>
      </c>
      <c r="E895" s="328">
        <v>80</v>
      </c>
      <c r="F895" s="328">
        <f t="shared" si="13"/>
        <v>124.8</v>
      </c>
      <c r="G895" s="324"/>
    </row>
    <row r="896" s="307" customFormat="1" spans="1:7">
      <c r="A896" s="324">
        <v>893</v>
      </c>
      <c r="B896" s="325" t="s">
        <v>1672</v>
      </c>
      <c r="C896" s="336" t="s">
        <v>1673</v>
      </c>
      <c r="D896" s="337">
        <v>5.4</v>
      </c>
      <c r="E896" s="328">
        <v>80</v>
      </c>
      <c r="F896" s="328">
        <f t="shared" si="13"/>
        <v>432</v>
      </c>
      <c r="G896" s="324"/>
    </row>
    <row r="897" s="307" customFormat="1" spans="1:7">
      <c r="A897" s="324">
        <v>894</v>
      </c>
      <c r="B897" s="325" t="s">
        <v>1674</v>
      </c>
      <c r="C897" s="336" t="s">
        <v>1675</v>
      </c>
      <c r="D897" s="337">
        <v>4.04</v>
      </c>
      <c r="E897" s="328">
        <v>80</v>
      </c>
      <c r="F897" s="328">
        <f t="shared" si="13"/>
        <v>323.2</v>
      </c>
      <c r="G897" s="324"/>
    </row>
    <row r="898" s="307" customFormat="1" spans="1:7">
      <c r="A898" s="324">
        <v>895</v>
      </c>
      <c r="B898" s="325" t="s">
        <v>1676</v>
      </c>
      <c r="C898" s="336" t="s">
        <v>1677</v>
      </c>
      <c r="D898" s="337">
        <v>1.53</v>
      </c>
      <c r="E898" s="328">
        <v>80</v>
      </c>
      <c r="F898" s="328">
        <f t="shared" si="13"/>
        <v>122.4</v>
      </c>
      <c r="G898" s="324"/>
    </row>
    <row r="899" s="307" customFormat="1" spans="1:7">
      <c r="A899" s="324">
        <v>896</v>
      </c>
      <c r="B899" s="325" t="s">
        <v>1678</v>
      </c>
      <c r="C899" s="336" t="s">
        <v>1679</v>
      </c>
      <c r="D899" s="337">
        <v>3.84</v>
      </c>
      <c r="E899" s="328">
        <v>80</v>
      </c>
      <c r="F899" s="328">
        <f t="shared" si="13"/>
        <v>307.2</v>
      </c>
      <c r="G899" s="324"/>
    </row>
    <row r="900" s="307" customFormat="1" spans="1:7">
      <c r="A900" s="324">
        <v>897</v>
      </c>
      <c r="B900" s="325" t="s">
        <v>1680</v>
      </c>
      <c r="C900" s="336" t="s">
        <v>1681</v>
      </c>
      <c r="D900" s="337">
        <v>1.56</v>
      </c>
      <c r="E900" s="328">
        <v>80</v>
      </c>
      <c r="F900" s="328">
        <f t="shared" ref="F900:F963" si="14">D900*E900</f>
        <v>124.8</v>
      </c>
      <c r="G900" s="324"/>
    </row>
    <row r="901" s="307" customFormat="1" spans="1:7">
      <c r="A901" s="324">
        <v>898</v>
      </c>
      <c r="B901" s="325" t="s">
        <v>1682</v>
      </c>
      <c r="C901" s="336" t="s">
        <v>1683</v>
      </c>
      <c r="D901" s="337">
        <v>2</v>
      </c>
      <c r="E901" s="328">
        <v>80</v>
      </c>
      <c r="F901" s="328">
        <f t="shared" si="14"/>
        <v>160</v>
      </c>
      <c r="G901" s="324"/>
    </row>
    <row r="902" s="307" customFormat="1" spans="1:7">
      <c r="A902" s="324">
        <v>899</v>
      </c>
      <c r="B902" s="325" t="s">
        <v>1684</v>
      </c>
      <c r="C902" s="336" t="s">
        <v>1685</v>
      </c>
      <c r="D902" s="337">
        <v>2.19</v>
      </c>
      <c r="E902" s="328">
        <v>80</v>
      </c>
      <c r="F902" s="328">
        <f t="shared" si="14"/>
        <v>175.2</v>
      </c>
      <c r="G902" s="324"/>
    </row>
    <row r="903" s="307" customFormat="1" spans="1:7">
      <c r="A903" s="324">
        <v>900</v>
      </c>
      <c r="B903" s="325" t="s">
        <v>1686</v>
      </c>
      <c r="C903" s="336" t="s">
        <v>1687</v>
      </c>
      <c r="D903" s="337">
        <v>5.35</v>
      </c>
      <c r="E903" s="328">
        <v>80</v>
      </c>
      <c r="F903" s="328">
        <f t="shared" si="14"/>
        <v>428</v>
      </c>
      <c r="G903" s="324"/>
    </row>
    <row r="904" s="307" customFormat="1" spans="1:7">
      <c r="A904" s="324">
        <v>901</v>
      </c>
      <c r="B904" s="325" t="s">
        <v>1688</v>
      </c>
      <c r="C904" s="336" t="s">
        <v>1689</v>
      </c>
      <c r="D904" s="337">
        <v>1.97</v>
      </c>
      <c r="E904" s="328">
        <v>80</v>
      </c>
      <c r="F904" s="328">
        <f t="shared" si="14"/>
        <v>157.6</v>
      </c>
      <c r="G904" s="324"/>
    </row>
    <row r="905" s="307" customFormat="1" spans="1:7">
      <c r="A905" s="324">
        <v>902</v>
      </c>
      <c r="B905" s="325" t="s">
        <v>1690</v>
      </c>
      <c r="C905" s="336" t="s">
        <v>1691</v>
      </c>
      <c r="D905" s="337">
        <v>2.43</v>
      </c>
      <c r="E905" s="328">
        <v>80</v>
      </c>
      <c r="F905" s="328">
        <f t="shared" si="14"/>
        <v>194.4</v>
      </c>
      <c r="G905" s="324"/>
    </row>
    <row r="906" s="307" customFormat="1" spans="1:7">
      <c r="A906" s="324">
        <v>903</v>
      </c>
      <c r="B906" s="325" t="s">
        <v>1692</v>
      </c>
      <c r="C906" s="336" t="s">
        <v>1693</v>
      </c>
      <c r="D906" s="337">
        <v>3.93</v>
      </c>
      <c r="E906" s="328">
        <v>80</v>
      </c>
      <c r="F906" s="328">
        <f t="shared" si="14"/>
        <v>314.4</v>
      </c>
      <c r="G906" s="324"/>
    </row>
    <row r="907" s="307" customFormat="1" spans="1:7">
      <c r="A907" s="324">
        <v>904</v>
      </c>
      <c r="B907" s="325" t="s">
        <v>1694</v>
      </c>
      <c r="C907" s="336" t="s">
        <v>1695</v>
      </c>
      <c r="D907" s="337">
        <v>1.36</v>
      </c>
      <c r="E907" s="328">
        <v>80</v>
      </c>
      <c r="F907" s="328">
        <f t="shared" si="14"/>
        <v>108.8</v>
      </c>
      <c r="G907" s="324"/>
    </row>
    <row r="908" s="307" customFormat="1" spans="1:7">
      <c r="A908" s="324">
        <v>905</v>
      </c>
      <c r="B908" s="325" t="s">
        <v>1696</v>
      </c>
      <c r="C908" s="336" t="s">
        <v>1697</v>
      </c>
      <c r="D908" s="337">
        <v>2.68</v>
      </c>
      <c r="E908" s="328">
        <v>80</v>
      </c>
      <c r="F908" s="328">
        <f t="shared" si="14"/>
        <v>214.4</v>
      </c>
      <c r="G908" s="324"/>
    </row>
    <row r="909" s="307" customFormat="1" spans="1:7">
      <c r="A909" s="324">
        <v>906</v>
      </c>
      <c r="B909" s="325" t="s">
        <v>1698</v>
      </c>
      <c r="C909" s="336" t="s">
        <v>16</v>
      </c>
      <c r="D909" s="337">
        <v>3.59</v>
      </c>
      <c r="E909" s="328">
        <v>80</v>
      </c>
      <c r="F909" s="328">
        <f t="shared" si="14"/>
        <v>287.2</v>
      </c>
      <c r="G909" s="324"/>
    </row>
    <row r="910" s="307" customFormat="1" spans="1:7">
      <c r="A910" s="324">
        <v>907</v>
      </c>
      <c r="B910" s="325" t="s">
        <v>1699</v>
      </c>
      <c r="C910" s="336" t="s">
        <v>387</v>
      </c>
      <c r="D910" s="337">
        <v>2.26</v>
      </c>
      <c r="E910" s="328">
        <v>80</v>
      </c>
      <c r="F910" s="328">
        <f t="shared" si="14"/>
        <v>180.8</v>
      </c>
      <c r="G910" s="324"/>
    </row>
    <row r="911" s="307" customFormat="1" spans="1:7">
      <c r="A911" s="324">
        <v>908</v>
      </c>
      <c r="B911" s="325" t="s">
        <v>1700</v>
      </c>
      <c r="C911" s="336" t="s">
        <v>22</v>
      </c>
      <c r="D911" s="337">
        <v>1.55</v>
      </c>
      <c r="E911" s="328">
        <v>80</v>
      </c>
      <c r="F911" s="328">
        <f t="shared" si="14"/>
        <v>124</v>
      </c>
      <c r="G911" s="324"/>
    </row>
    <row r="912" s="307" customFormat="1" spans="1:7">
      <c r="A912" s="324">
        <v>909</v>
      </c>
      <c r="B912" s="325" t="s">
        <v>1701</v>
      </c>
      <c r="C912" s="336" t="s">
        <v>1280</v>
      </c>
      <c r="D912" s="337">
        <v>0.73</v>
      </c>
      <c r="E912" s="328">
        <v>80</v>
      </c>
      <c r="F912" s="328">
        <f t="shared" si="14"/>
        <v>58.4</v>
      </c>
      <c r="G912" s="324"/>
    </row>
    <row r="913" s="307" customFormat="1" spans="1:7">
      <c r="A913" s="324">
        <v>910</v>
      </c>
      <c r="B913" s="325" t="s">
        <v>1702</v>
      </c>
      <c r="C913" s="336" t="s">
        <v>900</v>
      </c>
      <c r="D913" s="337">
        <v>2.08</v>
      </c>
      <c r="E913" s="328">
        <v>80</v>
      </c>
      <c r="F913" s="328">
        <f t="shared" si="14"/>
        <v>166.4</v>
      </c>
      <c r="G913" s="324"/>
    </row>
    <row r="914" s="307" customFormat="1" spans="1:7">
      <c r="A914" s="324">
        <v>911</v>
      </c>
      <c r="B914" s="325" t="s">
        <v>1703</v>
      </c>
      <c r="C914" s="336" t="s">
        <v>898</v>
      </c>
      <c r="D914" s="337">
        <v>1.38</v>
      </c>
      <c r="E914" s="328">
        <v>80</v>
      </c>
      <c r="F914" s="328">
        <f t="shared" si="14"/>
        <v>110.4</v>
      </c>
      <c r="G914" s="324"/>
    </row>
    <row r="915" s="307" customFormat="1" spans="1:7">
      <c r="A915" s="324">
        <v>912</v>
      </c>
      <c r="B915" s="325" t="s">
        <v>1704</v>
      </c>
      <c r="C915" s="336" t="s">
        <v>1217</v>
      </c>
      <c r="D915" s="337">
        <v>1.03</v>
      </c>
      <c r="E915" s="328">
        <v>80</v>
      </c>
      <c r="F915" s="328">
        <f t="shared" si="14"/>
        <v>82.4</v>
      </c>
      <c r="G915" s="324"/>
    </row>
    <row r="916" s="307" customFormat="1" spans="1:7">
      <c r="A916" s="324">
        <v>913</v>
      </c>
      <c r="B916" s="325" t="s">
        <v>1705</v>
      </c>
      <c r="C916" s="336" t="s">
        <v>1706</v>
      </c>
      <c r="D916" s="337">
        <v>2.17</v>
      </c>
      <c r="E916" s="328">
        <v>80</v>
      </c>
      <c r="F916" s="328">
        <f t="shared" si="14"/>
        <v>173.6</v>
      </c>
      <c r="G916" s="324"/>
    </row>
    <row r="917" s="307" customFormat="1" spans="1:7">
      <c r="A917" s="324">
        <v>914</v>
      </c>
      <c r="B917" s="325" t="s">
        <v>1707</v>
      </c>
      <c r="C917" s="336" t="s">
        <v>1708</v>
      </c>
      <c r="D917" s="337">
        <v>1.31</v>
      </c>
      <c r="E917" s="328">
        <v>80</v>
      </c>
      <c r="F917" s="328">
        <f t="shared" si="14"/>
        <v>104.8</v>
      </c>
      <c r="G917" s="324"/>
    </row>
    <row r="918" s="307" customFormat="1" spans="1:7">
      <c r="A918" s="324">
        <v>915</v>
      </c>
      <c r="B918" s="325" t="s">
        <v>1709</v>
      </c>
      <c r="C918" s="336" t="s">
        <v>1710</v>
      </c>
      <c r="D918" s="337">
        <v>1.52</v>
      </c>
      <c r="E918" s="328">
        <v>80</v>
      </c>
      <c r="F918" s="328">
        <f t="shared" si="14"/>
        <v>121.6</v>
      </c>
      <c r="G918" s="324"/>
    </row>
    <row r="919" s="307" customFormat="1" spans="1:7">
      <c r="A919" s="324">
        <v>916</v>
      </c>
      <c r="B919" s="325" t="s">
        <v>1711</v>
      </c>
      <c r="C919" s="336" t="s">
        <v>1712</v>
      </c>
      <c r="D919" s="337">
        <v>1.22</v>
      </c>
      <c r="E919" s="328">
        <v>80</v>
      </c>
      <c r="F919" s="328">
        <f t="shared" si="14"/>
        <v>97.6</v>
      </c>
      <c r="G919" s="324"/>
    </row>
    <row r="920" s="307" customFormat="1" spans="1:7">
      <c r="A920" s="324">
        <v>917</v>
      </c>
      <c r="B920" s="325" t="s">
        <v>1713</v>
      </c>
      <c r="C920" s="336" t="s">
        <v>1296</v>
      </c>
      <c r="D920" s="337">
        <v>0.89</v>
      </c>
      <c r="E920" s="328">
        <v>80</v>
      </c>
      <c r="F920" s="328">
        <f t="shared" si="14"/>
        <v>71.2</v>
      </c>
      <c r="G920" s="324"/>
    </row>
    <row r="921" s="307" customFormat="1" spans="1:7">
      <c r="A921" s="324">
        <v>918</v>
      </c>
      <c r="B921" s="325" t="s">
        <v>1714</v>
      </c>
      <c r="C921" s="336" t="s">
        <v>1715</v>
      </c>
      <c r="D921" s="337">
        <v>3.79</v>
      </c>
      <c r="E921" s="328">
        <v>80</v>
      </c>
      <c r="F921" s="328">
        <f t="shared" si="14"/>
        <v>303.2</v>
      </c>
      <c r="G921" s="324"/>
    </row>
    <row r="922" s="307" customFormat="1" spans="1:7">
      <c r="A922" s="324">
        <v>919</v>
      </c>
      <c r="B922" s="325" t="s">
        <v>1716</v>
      </c>
      <c r="C922" s="336" t="s">
        <v>1717</v>
      </c>
      <c r="D922" s="337">
        <v>3.49</v>
      </c>
      <c r="E922" s="328">
        <v>80</v>
      </c>
      <c r="F922" s="328">
        <f t="shared" si="14"/>
        <v>279.2</v>
      </c>
      <c r="G922" s="324"/>
    </row>
    <row r="923" s="307" customFormat="1" spans="1:7">
      <c r="A923" s="324">
        <v>920</v>
      </c>
      <c r="B923" s="325" t="s">
        <v>1718</v>
      </c>
      <c r="C923" s="336" t="s">
        <v>1719</v>
      </c>
      <c r="D923" s="337">
        <v>0.9</v>
      </c>
      <c r="E923" s="328">
        <v>80</v>
      </c>
      <c r="F923" s="328">
        <f t="shared" si="14"/>
        <v>72</v>
      </c>
      <c r="G923" s="324"/>
    </row>
    <row r="924" s="307" customFormat="1" spans="1:7">
      <c r="A924" s="324">
        <v>921</v>
      </c>
      <c r="B924" s="325" t="s">
        <v>1720</v>
      </c>
      <c r="C924" s="336" t="s">
        <v>1721</v>
      </c>
      <c r="D924" s="337">
        <v>1.48</v>
      </c>
      <c r="E924" s="328">
        <v>80</v>
      </c>
      <c r="F924" s="328">
        <f t="shared" si="14"/>
        <v>118.4</v>
      </c>
      <c r="G924" s="324"/>
    </row>
    <row r="925" s="307" customFormat="1" spans="1:7">
      <c r="A925" s="324">
        <v>922</v>
      </c>
      <c r="B925" s="325" t="s">
        <v>1722</v>
      </c>
      <c r="C925" s="336" t="s">
        <v>1723</v>
      </c>
      <c r="D925" s="337">
        <v>1.59</v>
      </c>
      <c r="E925" s="328">
        <v>80</v>
      </c>
      <c r="F925" s="328">
        <f t="shared" si="14"/>
        <v>127.2</v>
      </c>
      <c r="G925" s="324"/>
    </row>
    <row r="926" s="307" customFormat="1" spans="1:7">
      <c r="A926" s="324">
        <v>923</v>
      </c>
      <c r="B926" s="325" t="s">
        <v>1724</v>
      </c>
      <c r="C926" s="336" t="s">
        <v>1723</v>
      </c>
      <c r="D926" s="337">
        <v>2.13</v>
      </c>
      <c r="E926" s="328">
        <v>80</v>
      </c>
      <c r="F926" s="328">
        <f t="shared" si="14"/>
        <v>170.4</v>
      </c>
      <c r="G926" s="324"/>
    </row>
    <row r="927" s="307" customFormat="1" spans="1:7">
      <c r="A927" s="324">
        <v>924</v>
      </c>
      <c r="B927" s="325" t="s">
        <v>1725</v>
      </c>
      <c r="C927" s="336" t="s">
        <v>76</v>
      </c>
      <c r="D927" s="337">
        <v>2.16</v>
      </c>
      <c r="E927" s="328">
        <v>80</v>
      </c>
      <c r="F927" s="328">
        <f t="shared" si="14"/>
        <v>172.8</v>
      </c>
      <c r="G927" s="324"/>
    </row>
    <row r="928" s="307" customFormat="1" spans="1:7">
      <c r="A928" s="324">
        <v>925</v>
      </c>
      <c r="B928" s="325" t="s">
        <v>1726</v>
      </c>
      <c r="C928" s="336" t="s">
        <v>1727</v>
      </c>
      <c r="D928" s="337">
        <v>1.17</v>
      </c>
      <c r="E928" s="328">
        <v>80</v>
      </c>
      <c r="F928" s="328">
        <f t="shared" si="14"/>
        <v>93.6</v>
      </c>
      <c r="G928" s="324"/>
    </row>
    <row r="929" s="307" customFormat="1" spans="1:7">
      <c r="A929" s="324">
        <v>926</v>
      </c>
      <c r="B929" s="325" t="s">
        <v>1728</v>
      </c>
      <c r="C929" s="336" t="s">
        <v>1729</v>
      </c>
      <c r="D929" s="337">
        <v>3.48</v>
      </c>
      <c r="E929" s="328">
        <v>80</v>
      </c>
      <c r="F929" s="328">
        <f t="shared" si="14"/>
        <v>278.4</v>
      </c>
      <c r="G929" s="324"/>
    </row>
    <row r="930" s="307" customFormat="1" spans="1:7">
      <c r="A930" s="324">
        <v>927</v>
      </c>
      <c r="B930" s="325" t="s">
        <v>1730</v>
      </c>
      <c r="C930" s="336" t="s">
        <v>1731</v>
      </c>
      <c r="D930" s="337">
        <v>3.29</v>
      </c>
      <c r="E930" s="328">
        <v>80</v>
      </c>
      <c r="F930" s="328">
        <f t="shared" si="14"/>
        <v>263.2</v>
      </c>
      <c r="G930" s="324"/>
    </row>
    <row r="931" s="307" customFormat="1" spans="1:7">
      <c r="A931" s="324">
        <v>928</v>
      </c>
      <c r="B931" s="325" t="s">
        <v>1732</v>
      </c>
      <c r="C931" s="336" t="s">
        <v>1733</v>
      </c>
      <c r="D931" s="337">
        <v>1.63</v>
      </c>
      <c r="E931" s="328">
        <v>80</v>
      </c>
      <c r="F931" s="328">
        <f t="shared" si="14"/>
        <v>130.4</v>
      </c>
      <c r="G931" s="324"/>
    </row>
    <row r="932" s="307" customFormat="1" spans="1:7">
      <c r="A932" s="324">
        <v>929</v>
      </c>
      <c r="B932" s="325" t="s">
        <v>1734</v>
      </c>
      <c r="C932" s="336" t="s">
        <v>1735</v>
      </c>
      <c r="D932" s="337">
        <v>1.39</v>
      </c>
      <c r="E932" s="328">
        <v>80</v>
      </c>
      <c r="F932" s="328">
        <f t="shared" si="14"/>
        <v>111.2</v>
      </c>
      <c r="G932" s="324"/>
    </row>
    <row r="933" s="307" customFormat="1" spans="1:7">
      <c r="A933" s="324">
        <v>930</v>
      </c>
      <c r="B933" s="325" t="s">
        <v>1736</v>
      </c>
      <c r="C933" s="336" t="s">
        <v>1343</v>
      </c>
      <c r="D933" s="337">
        <v>2</v>
      </c>
      <c r="E933" s="328">
        <v>80</v>
      </c>
      <c r="F933" s="328">
        <f t="shared" si="14"/>
        <v>160</v>
      </c>
      <c r="G933" s="324"/>
    </row>
    <row r="934" s="307" customFormat="1" spans="1:7">
      <c r="A934" s="324">
        <v>931</v>
      </c>
      <c r="B934" s="325" t="s">
        <v>1737</v>
      </c>
      <c r="C934" s="336" t="s">
        <v>1738</v>
      </c>
      <c r="D934" s="337">
        <v>2.55</v>
      </c>
      <c r="E934" s="328">
        <v>80</v>
      </c>
      <c r="F934" s="328">
        <f t="shared" si="14"/>
        <v>204</v>
      </c>
      <c r="G934" s="324"/>
    </row>
    <row r="935" s="307" customFormat="1" spans="1:7">
      <c r="A935" s="324">
        <v>932</v>
      </c>
      <c r="B935" s="325" t="s">
        <v>1739</v>
      </c>
      <c r="C935" s="336" t="s">
        <v>1740</v>
      </c>
      <c r="D935" s="337">
        <v>3.83</v>
      </c>
      <c r="E935" s="328">
        <v>80</v>
      </c>
      <c r="F935" s="328">
        <f t="shared" si="14"/>
        <v>306.4</v>
      </c>
      <c r="G935" s="324"/>
    </row>
    <row r="936" s="307" customFormat="1" spans="1:7">
      <c r="A936" s="324">
        <v>933</v>
      </c>
      <c r="B936" s="325" t="s">
        <v>1741</v>
      </c>
      <c r="C936" s="336" t="s">
        <v>1742</v>
      </c>
      <c r="D936" s="337">
        <v>3.94</v>
      </c>
      <c r="E936" s="328">
        <v>80</v>
      </c>
      <c r="F936" s="328">
        <f t="shared" si="14"/>
        <v>315.2</v>
      </c>
      <c r="G936" s="324"/>
    </row>
    <row r="937" s="307" customFormat="1" spans="1:7">
      <c r="A937" s="324">
        <v>934</v>
      </c>
      <c r="B937" s="325" t="s">
        <v>1743</v>
      </c>
      <c r="C937" s="336" t="s">
        <v>1744</v>
      </c>
      <c r="D937" s="337">
        <v>2.76</v>
      </c>
      <c r="E937" s="328">
        <v>80</v>
      </c>
      <c r="F937" s="328">
        <f t="shared" si="14"/>
        <v>220.8</v>
      </c>
      <c r="G937" s="324"/>
    </row>
    <row r="938" s="307" customFormat="1" spans="1:7">
      <c r="A938" s="324">
        <v>935</v>
      </c>
      <c r="B938" s="325" t="s">
        <v>1745</v>
      </c>
      <c r="C938" s="336" t="s">
        <v>1746</v>
      </c>
      <c r="D938" s="337">
        <v>3.29</v>
      </c>
      <c r="E938" s="328">
        <v>80</v>
      </c>
      <c r="F938" s="328">
        <f t="shared" si="14"/>
        <v>263.2</v>
      </c>
      <c r="G938" s="324"/>
    </row>
    <row r="939" s="307" customFormat="1" spans="1:7">
      <c r="A939" s="324">
        <v>936</v>
      </c>
      <c r="B939" s="325" t="s">
        <v>1747</v>
      </c>
      <c r="C939" s="336" t="s">
        <v>1748</v>
      </c>
      <c r="D939" s="337">
        <v>3.7</v>
      </c>
      <c r="E939" s="328">
        <v>80</v>
      </c>
      <c r="F939" s="328">
        <f t="shared" si="14"/>
        <v>296</v>
      </c>
      <c r="G939" s="324"/>
    </row>
    <row r="940" s="307" customFormat="1" spans="1:7">
      <c r="A940" s="324">
        <v>937</v>
      </c>
      <c r="B940" s="325" t="s">
        <v>1749</v>
      </c>
      <c r="C940" s="336" t="s">
        <v>1750</v>
      </c>
      <c r="D940" s="337">
        <v>3.5</v>
      </c>
      <c r="E940" s="328">
        <v>80</v>
      </c>
      <c r="F940" s="328">
        <f t="shared" si="14"/>
        <v>280</v>
      </c>
      <c r="G940" s="324"/>
    </row>
    <row r="941" s="307" customFormat="1" spans="1:7">
      <c r="A941" s="324">
        <v>938</v>
      </c>
      <c r="B941" s="325" t="s">
        <v>1751</v>
      </c>
      <c r="C941" s="336" t="s">
        <v>1752</v>
      </c>
      <c r="D941" s="337">
        <v>2.37</v>
      </c>
      <c r="E941" s="328">
        <v>80</v>
      </c>
      <c r="F941" s="328">
        <f t="shared" si="14"/>
        <v>189.6</v>
      </c>
      <c r="G941" s="324"/>
    </row>
    <row r="942" s="307" customFormat="1" spans="1:7">
      <c r="A942" s="324">
        <v>939</v>
      </c>
      <c r="B942" s="325" t="s">
        <v>1753</v>
      </c>
      <c r="C942" s="336" t="s">
        <v>574</v>
      </c>
      <c r="D942" s="337">
        <v>3.12</v>
      </c>
      <c r="E942" s="328">
        <v>80</v>
      </c>
      <c r="F942" s="328">
        <f t="shared" si="14"/>
        <v>249.6</v>
      </c>
      <c r="G942" s="324"/>
    </row>
    <row r="943" s="307" customFormat="1" spans="1:7">
      <c r="A943" s="324">
        <v>940</v>
      </c>
      <c r="B943" s="325" t="s">
        <v>1754</v>
      </c>
      <c r="C943" s="336" t="s">
        <v>1755</v>
      </c>
      <c r="D943" s="337">
        <v>0.96</v>
      </c>
      <c r="E943" s="328">
        <v>80</v>
      </c>
      <c r="F943" s="328">
        <f t="shared" si="14"/>
        <v>76.8</v>
      </c>
      <c r="G943" s="324"/>
    </row>
    <row r="944" s="307" customFormat="1" spans="1:7">
      <c r="A944" s="324">
        <v>941</v>
      </c>
      <c r="B944" s="325" t="s">
        <v>1756</v>
      </c>
      <c r="C944" s="336" t="s">
        <v>1757</v>
      </c>
      <c r="D944" s="337">
        <v>3.66</v>
      </c>
      <c r="E944" s="328">
        <v>80</v>
      </c>
      <c r="F944" s="328">
        <f t="shared" si="14"/>
        <v>292.8</v>
      </c>
      <c r="G944" s="324"/>
    </row>
    <row r="945" s="307" customFormat="1" spans="1:7">
      <c r="A945" s="324">
        <v>942</v>
      </c>
      <c r="B945" s="325" t="s">
        <v>1758</v>
      </c>
      <c r="C945" s="336" t="s">
        <v>1759</v>
      </c>
      <c r="D945" s="337">
        <v>3.6</v>
      </c>
      <c r="E945" s="328">
        <v>80</v>
      </c>
      <c r="F945" s="328">
        <f t="shared" si="14"/>
        <v>288</v>
      </c>
      <c r="G945" s="324"/>
    </row>
    <row r="946" s="307" customFormat="1" spans="1:7">
      <c r="A946" s="324">
        <v>943</v>
      </c>
      <c r="B946" s="325" t="s">
        <v>1760</v>
      </c>
      <c r="C946" s="336" t="s">
        <v>1761</v>
      </c>
      <c r="D946" s="337">
        <v>4.8</v>
      </c>
      <c r="E946" s="328">
        <v>80</v>
      </c>
      <c r="F946" s="328">
        <f t="shared" si="14"/>
        <v>384</v>
      </c>
      <c r="G946" s="324"/>
    </row>
    <row r="947" s="307" customFormat="1" spans="1:7">
      <c r="A947" s="324">
        <v>944</v>
      </c>
      <c r="B947" s="325" t="s">
        <v>1762</v>
      </c>
      <c r="C947" s="336" t="s">
        <v>833</v>
      </c>
      <c r="D947" s="337">
        <v>5.76</v>
      </c>
      <c r="E947" s="328">
        <v>80</v>
      </c>
      <c r="F947" s="328">
        <f t="shared" si="14"/>
        <v>460.8</v>
      </c>
      <c r="G947" s="324"/>
    </row>
    <row r="948" s="307" customFormat="1" spans="1:7">
      <c r="A948" s="324">
        <v>945</v>
      </c>
      <c r="B948" s="325" t="s">
        <v>1763</v>
      </c>
      <c r="C948" s="336" t="s">
        <v>1624</v>
      </c>
      <c r="D948" s="337">
        <v>2.92</v>
      </c>
      <c r="E948" s="328">
        <v>80</v>
      </c>
      <c r="F948" s="328">
        <f t="shared" si="14"/>
        <v>233.6</v>
      </c>
      <c r="G948" s="324"/>
    </row>
    <row r="949" s="307" customFormat="1" spans="1:7">
      <c r="A949" s="324">
        <v>946</v>
      </c>
      <c r="B949" s="325" t="s">
        <v>1764</v>
      </c>
      <c r="C949" s="336" t="s">
        <v>1765</v>
      </c>
      <c r="D949" s="337">
        <v>5</v>
      </c>
      <c r="E949" s="328">
        <v>80</v>
      </c>
      <c r="F949" s="328">
        <f t="shared" si="14"/>
        <v>400</v>
      </c>
      <c r="G949" s="324"/>
    </row>
    <row r="950" s="307" customFormat="1" spans="1:7">
      <c r="A950" s="324">
        <v>947</v>
      </c>
      <c r="B950" s="325" t="s">
        <v>1766</v>
      </c>
      <c r="C950" s="336" t="s">
        <v>1767</v>
      </c>
      <c r="D950" s="337">
        <v>2.76</v>
      </c>
      <c r="E950" s="328">
        <v>80</v>
      </c>
      <c r="F950" s="328">
        <f t="shared" si="14"/>
        <v>220.8</v>
      </c>
      <c r="G950" s="324"/>
    </row>
    <row r="951" s="307" customFormat="1" spans="1:7">
      <c r="A951" s="324">
        <v>948</v>
      </c>
      <c r="B951" s="325" t="s">
        <v>1768</v>
      </c>
      <c r="C951" s="336" t="s">
        <v>1769</v>
      </c>
      <c r="D951" s="337">
        <v>0.8</v>
      </c>
      <c r="E951" s="328">
        <v>80</v>
      </c>
      <c r="F951" s="328">
        <f t="shared" si="14"/>
        <v>64</v>
      </c>
      <c r="G951" s="324"/>
    </row>
    <row r="952" s="307" customFormat="1" spans="1:7">
      <c r="A952" s="324">
        <v>949</v>
      </c>
      <c r="B952" s="325" t="s">
        <v>1770</v>
      </c>
      <c r="C952" s="336" t="s">
        <v>1771</v>
      </c>
      <c r="D952" s="337">
        <v>1.8</v>
      </c>
      <c r="E952" s="328">
        <v>80</v>
      </c>
      <c r="F952" s="328">
        <f t="shared" si="14"/>
        <v>144</v>
      </c>
      <c r="G952" s="324"/>
    </row>
    <row r="953" s="307" customFormat="1" spans="1:7">
      <c r="A953" s="324">
        <v>950</v>
      </c>
      <c r="B953" s="325" t="s">
        <v>1772</v>
      </c>
      <c r="C953" s="336" t="s">
        <v>1773</v>
      </c>
      <c r="D953" s="337">
        <v>2.88</v>
      </c>
      <c r="E953" s="328">
        <v>80</v>
      </c>
      <c r="F953" s="328">
        <f t="shared" si="14"/>
        <v>230.4</v>
      </c>
      <c r="G953" s="324"/>
    </row>
    <row r="954" s="307" customFormat="1" spans="1:7">
      <c r="A954" s="324">
        <v>951</v>
      </c>
      <c r="B954" s="325" t="s">
        <v>1774</v>
      </c>
      <c r="C954" s="336" t="s">
        <v>1775</v>
      </c>
      <c r="D954" s="337">
        <v>0.96</v>
      </c>
      <c r="E954" s="328">
        <v>80</v>
      </c>
      <c r="F954" s="328">
        <f t="shared" si="14"/>
        <v>76.8</v>
      </c>
      <c r="G954" s="324"/>
    </row>
    <row r="955" s="307" customFormat="1" spans="1:7">
      <c r="A955" s="324">
        <v>952</v>
      </c>
      <c r="B955" s="325" t="s">
        <v>1776</v>
      </c>
      <c r="C955" s="336" t="s">
        <v>14</v>
      </c>
      <c r="D955" s="337">
        <v>3.84</v>
      </c>
      <c r="E955" s="328">
        <v>80</v>
      </c>
      <c r="F955" s="328">
        <f t="shared" si="14"/>
        <v>307.2</v>
      </c>
      <c r="G955" s="324"/>
    </row>
    <row r="956" s="307" customFormat="1" spans="1:7">
      <c r="A956" s="324">
        <v>953</v>
      </c>
      <c r="B956" s="325" t="s">
        <v>1777</v>
      </c>
      <c r="C956" s="336" t="s">
        <v>1778</v>
      </c>
      <c r="D956" s="337">
        <v>2.76</v>
      </c>
      <c r="E956" s="328">
        <v>80</v>
      </c>
      <c r="F956" s="328">
        <f t="shared" si="14"/>
        <v>220.8</v>
      </c>
      <c r="G956" s="324"/>
    </row>
    <row r="957" s="307" customFormat="1" spans="1:7">
      <c r="A957" s="324">
        <v>954</v>
      </c>
      <c r="B957" s="325" t="s">
        <v>1779</v>
      </c>
      <c r="C957" s="336" t="s">
        <v>1402</v>
      </c>
      <c r="D957" s="337">
        <v>1.96</v>
      </c>
      <c r="E957" s="328">
        <v>80</v>
      </c>
      <c r="F957" s="328">
        <f t="shared" si="14"/>
        <v>156.8</v>
      </c>
      <c r="G957" s="324"/>
    </row>
    <row r="958" s="307" customFormat="1" spans="1:7">
      <c r="A958" s="324">
        <v>955</v>
      </c>
      <c r="B958" s="325" t="s">
        <v>1780</v>
      </c>
      <c r="C958" s="336" t="s">
        <v>1781</v>
      </c>
      <c r="D958" s="337">
        <v>1.96</v>
      </c>
      <c r="E958" s="328">
        <v>80</v>
      </c>
      <c r="F958" s="328">
        <f t="shared" si="14"/>
        <v>156.8</v>
      </c>
      <c r="G958" s="324"/>
    </row>
    <row r="959" s="307" customFormat="1" spans="1:7">
      <c r="A959" s="324">
        <v>956</v>
      </c>
      <c r="B959" s="325" t="s">
        <v>1782</v>
      </c>
      <c r="C959" s="336" t="s">
        <v>1783</v>
      </c>
      <c r="D959" s="337">
        <v>3.47</v>
      </c>
      <c r="E959" s="328">
        <v>80</v>
      </c>
      <c r="F959" s="328">
        <f t="shared" si="14"/>
        <v>277.6</v>
      </c>
      <c r="G959" s="324"/>
    </row>
    <row r="960" s="307" customFormat="1" spans="1:7">
      <c r="A960" s="324">
        <v>957</v>
      </c>
      <c r="B960" s="325" t="s">
        <v>1784</v>
      </c>
      <c r="C960" s="336" t="s">
        <v>1231</v>
      </c>
      <c r="D960" s="337">
        <v>2.51</v>
      </c>
      <c r="E960" s="328">
        <v>80</v>
      </c>
      <c r="F960" s="328">
        <f t="shared" si="14"/>
        <v>200.8</v>
      </c>
      <c r="G960" s="324"/>
    </row>
    <row r="961" s="307" customFormat="1" spans="1:7">
      <c r="A961" s="324">
        <v>958</v>
      </c>
      <c r="B961" s="325" t="s">
        <v>1785</v>
      </c>
      <c r="C961" s="336" t="s">
        <v>1786</v>
      </c>
      <c r="D961" s="337">
        <v>3.47</v>
      </c>
      <c r="E961" s="328">
        <v>80</v>
      </c>
      <c r="F961" s="328">
        <f t="shared" si="14"/>
        <v>277.6</v>
      </c>
      <c r="G961" s="324"/>
    </row>
    <row r="962" s="307" customFormat="1" spans="1:7">
      <c r="A962" s="324">
        <v>959</v>
      </c>
      <c r="B962" s="325" t="s">
        <v>1787</v>
      </c>
      <c r="C962" s="336" t="s">
        <v>1788</v>
      </c>
      <c r="D962" s="337">
        <v>5.47</v>
      </c>
      <c r="E962" s="328">
        <v>80</v>
      </c>
      <c r="F962" s="328">
        <f t="shared" si="14"/>
        <v>437.6</v>
      </c>
      <c r="G962" s="324"/>
    </row>
    <row r="963" s="307" customFormat="1" spans="1:7">
      <c r="A963" s="324">
        <v>960</v>
      </c>
      <c r="B963" s="325" t="s">
        <v>1789</v>
      </c>
      <c r="C963" s="336" t="s">
        <v>1790</v>
      </c>
      <c r="D963" s="337">
        <v>1.73</v>
      </c>
      <c r="E963" s="328">
        <v>80</v>
      </c>
      <c r="F963" s="328">
        <f t="shared" si="14"/>
        <v>138.4</v>
      </c>
      <c r="G963" s="324"/>
    </row>
    <row r="964" s="307" customFormat="1" spans="1:7">
      <c r="A964" s="324">
        <v>961</v>
      </c>
      <c r="B964" s="325" t="s">
        <v>1791</v>
      </c>
      <c r="C964" s="336" t="s">
        <v>1792</v>
      </c>
      <c r="D964" s="337">
        <v>1.43</v>
      </c>
      <c r="E964" s="328">
        <v>80</v>
      </c>
      <c r="F964" s="328">
        <f t="shared" ref="F964:F1027" si="15">D964*E964</f>
        <v>114.4</v>
      </c>
      <c r="G964" s="324"/>
    </row>
    <row r="965" s="307" customFormat="1" spans="1:7">
      <c r="A965" s="324">
        <v>962</v>
      </c>
      <c r="B965" s="325" t="s">
        <v>1793</v>
      </c>
      <c r="C965" s="336" t="s">
        <v>311</v>
      </c>
      <c r="D965" s="337">
        <v>3.2</v>
      </c>
      <c r="E965" s="328">
        <v>80</v>
      </c>
      <c r="F965" s="328">
        <f t="shared" si="15"/>
        <v>256</v>
      </c>
      <c r="G965" s="324"/>
    </row>
    <row r="966" s="307" customFormat="1" spans="1:7">
      <c r="A966" s="324">
        <v>963</v>
      </c>
      <c r="B966" s="325" t="s">
        <v>1794</v>
      </c>
      <c r="C966" s="336" t="s">
        <v>1795</v>
      </c>
      <c r="D966" s="337">
        <v>3.2</v>
      </c>
      <c r="E966" s="328">
        <v>80</v>
      </c>
      <c r="F966" s="328">
        <f t="shared" si="15"/>
        <v>256</v>
      </c>
      <c r="G966" s="324"/>
    </row>
    <row r="967" s="307" customFormat="1" spans="1:7">
      <c r="A967" s="324">
        <v>964</v>
      </c>
      <c r="B967" s="325" t="s">
        <v>1796</v>
      </c>
      <c r="C967" s="336" t="s">
        <v>1266</v>
      </c>
      <c r="D967" s="337">
        <v>1.4</v>
      </c>
      <c r="E967" s="328">
        <v>80</v>
      </c>
      <c r="F967" s="328">
        <f t="shared" si="15"/>
        <v>112</v>
      </c>
      <c r="G967" s="324"/>
    </row>
    <row r="968" s="307" customFormat="1" spans="1:7">
      <c r="A968" s="324">
        <v>965</v>
      </c>
      <c r="B968" s="325" t="s">
        <v>1797</v>
      </c>
      <c r="C968" s="336" t="s">
        <v>1798</v>
      </c>
      <c r="D968" s="337">
        <v>4.6</v>
      </c>
      <c r="E968" s="328">
        <v>80</v>
      </c>
      <c r="F968" s="328">
        <f t="shared" si="15"/>
        <v>368</v>
      </c>
      <c r="G968" s="324"/>
    </row>
    <row r="969" s="307" customFormat="1" spans="1:7">
      <c r="A969" s="324">
        <v>966</v>
      </c>
      <c r="B969" s="325" t="s">
        <v>1799</v>
      </c>
      <c r="C969" s="336" t="s">
        <v>1800</v>
      </c>
      <c r="D969" s="337">
        <v>3</v>
      </c>
      <c r="E969" s="328">
        <v>80</v>
      </c>
      <c r="F969" s="328">
        <f t="shared" si="15"/>
        <v>240</v>
      </c>
      <c r="G969" s="324"/>
    </row>
    <row r="970" s="307" customFormat="1" spans="1:7">
      <c r="A970" s="324">
        <v>967</v>
      </c>
      <c r="B970" s="325" t="s">
        <v>1801</v>
      </c>
      <c r="C970" s="336" t="s">
        <v>1802</v>
      </c>
      <c r="D970" s="337">
        <v>2.9</v>
      </c>
      <c r="E970" s="328">
        <v>80</v>
      </c>
      <c r="F970" s="328">
        <f t="shared" si="15"/>
        <v>232</v>
      </c>
      <c r="G970" s="324"/>
    </row>
    <row r="971" s="307" customFormat="1" spans="1:7">
      <c r="A971" s="324">
        <v>968</v>
      </c>
      <c r="B971" s="325" t="s">
        <v>1803</v>
      </c>
      <c r="C971" s="336" t="s">
        <v>1804</v>
      </c>
      <c r="D971" s="337">
        <v>4.75</v>
      </c>
      <c r="E971" s="328">
        <v>80</v>
      </c>
      <c r="F971" s="328">
        <f t="shared" si="15"/>
        <v>380</v>
      </c>
      <c r="G971" s="324"/>
    </row>
    <row r="972" s="307" customFormat="1" spans="1:7">
      <c r="A972" s="324">
        <v>969</v>
      </c>
      <c r="B972" s="325" t="s">
        <v>1805</v>
      </c>
      <c r="C972" s="336" t="s">
        <v>1806</v>
      </c>
      <c r="D972" s="337">
        <v>3.55</v>
      </c>
      <c r="E972" s="328">
        <v>80</v>
      </c>
      <c r="F972" s="328">
        <f t="shared" si="15"/>
        <v>284</v>
      </c>
      <c r="G972" s="324"/>
    </row>
    <row r="973" s="307" customFormat="1" spans="1:7">
      <c r="A973" s="324">
        <v>970</v>
      </c>
      <c r="B973" s="325" t="s">
        <v>1807</v>
      </c>
      <c r="C973" s="336" t="s">
        <v>1808</v>
      </c>
      <c r="D973" s="337">
        <v>6.22</v>
      </c>
      <c r="E973" s="328">
        <v>80</v>
      </c>
      <c r="F973" s="328">
        <f t="shared" si="15"/>
        <v>497.6</v>
      </c>
      <c r="G973" s="324"/>
    </row>
    <row r="974" s="307" customFormat="1" spans="1:7">
      <c r="A974" s="324">
        <v>971</v>
      </c>
      <c r="B974" s="325" t="s">
        <v>1809</v>
      </c>
      <c r="C974" s="336" t="s">
        <v>1810</v>
      </c>
      <c r="D974" s="337">
        <v>3</v>
      </c>
      <c r="E974" s="328">
        <v>80</v>
      </c>
      <c r="F974" s="328">
        <f t="shared" si="15"/>
        <v>240</v>
      </c>
      <c r="G974" s="324"/>
    </row>
    <row r="975" s="307" customFormat="1" spans="1:7">
      <c r="A975" s="324">
        <v>972</v>
      </c>
      <c r="B975" s="325" t="s">
        <v>1811</v>
      </c>
      <c r="C975" s="336" t="s">
        <v>387</v>
      </c>
      <c r="D975" s="337">
        <v>5.88</v>
      </c>
      <c r="E975" s="328">
        <v>80</v>
      </c>
      <c r="F975" s="328">
        <f t="shared" si="15"/>
        <v>470.4</v>
      </c>
      <c r="G975" s="324"/>
    </row>
    <row r="976" s="307" customFormat="1" spans="1:7">
      <c r="A976" s="324">
        <v>973</v>
      </c>
      <c r="B976" s="325" t="s">
        <v>1812</v>
      </c>
      <c r="C976" s="336" t="s">
        <v>1813</v>
      </c>
      <c r="D976" s="337">
        <v>0.78</v>
      </c>
      <c r="E976" s="328">
        <v>80</v>
      </c>
      <c r="F976" s="328">
        <f t="shared" si="15"/>
        <v>62.4</v>
      </c>
      <c r="G976" s="324"/>
    </row>
    <row r="977" s="307" customFormat="1" spans="1:7">
      <c r="A977" s="324">
        <v>974</v>
      </c>
      <c r="B977" s="325" t="s">
        <v>1814</v>
      </c>
      <c r="C977" s="336" t="s">
        <v>18</v>
      </c>
      <c r="D977" s="337">
        <v>3.2</v>
      </c>
      <c r="E977" s="328">
        <v>80</v>
      </c>
      <c r="F977" s="328">
        <f t="shared" si="15"/>
        <v>256</v>
      </c>
      <c r="G977" s="324"/>
    </row>
    <row r="978" s="307" customFormat="1" spans="1:7">
      <c r="A978" s="324">
        <v>975</v>
      </c>
      <c r="B978" s="325" t="s">
        <v>1815</v>
      </c>
      <c r="C978" s="336" t="s">
        <v>1816</v>
      </c>
      <c r="D978" s="337">
        <v>1.5</v>
      </c>
      <c r="E978" s="328">
        <v>80</v>
      </c>
      <c r="F978" s="328">
        <f t="shared" si="15"/>
        <v>120</v>
      </c>
      <c r="G978" s="324"/>
    </row>
    <row r="979" s="307" customFormat="1" spans="1:7">
      <c r="A979" s="324">
        <v>976</v>
      </c>
      <c r="B979" s="325" t="s">
        <v>1817</v>
      </c>
      <c r="C979" s="336" t="s">
        <v>1818</v>
      </c>
      <c r="D979" s="337">
        <v>2.58</v>
      </c>
      <c r="E979" s="328">
        <v>80</v>
      </c>
      <c r="F979" s="328">
        <f t="shared" si="15"/>
        <v>206.4</v>
      </c>
      <c r="G979" s="324"/>
    </row>
    <row r="980" s="307" customFormat="1" spans="1:7">
      <c r="A980" s="324">
        <v>977</v>
      </c>
      <c r="B980" s="325" t="s">
        <v>1819</v>
      </c>
      <c r="C980" s="336" t="s">
        <v>1820</v>
      </c>
      <c r="D980" s="337">
        <v>7.59</v>
      </c>
      <c r="E980" s="328">
        <v>80</v>
      </c>
      <c r="F980" s="328">
        <f t="shared" si="15"/>
        <v>607.2</v>
      </c>
      <c r="G980" s="324"/>
    </row>
    <row r="981" s="307" customFormat="1" spans="1:7">
      <c r="A981" s="324">
        <v>978</v>
      </c>
      <c r="B981" s="325" t="s">
        <v>1821</v>
      </c>
      <c r="C981" s="336" t="s">
        <v>1822</v>
      </c>
      <c r="D981" s="337">
        <v>4.06</v>
      </c>
      <c r="E981" s="328">
        <v>80</v>
      </c>
      <c r="F981" s="328">
        <f t="shared" si="15"/>
        <v>324.8</v>
      </c>
      <c r="G981" s="324"/>
    </row>
    <row r="982" s="307" customFormat="1" spans="1:7">
      <c r="A982" s="324">
        <v>979</v>
      </c>
      <c r="B982" s="325" t="s">
        <v>1823</v>
      </c>
      <c r="C982" s="336" t="s">
        <v>1824</v>
      </c>
      <c r="D982" s="337">
        <v>4</v>
      </c>
      <c r="E982" s="328">
        <v>80</v>
      </c>
      <c r="F982" s="328">
        <f t="shared" si="15"/>
        <v>320</v>
      </c>
      <c r="G982" s="324"/>
    </row>
    <row r="983" s="307" customFormat="1" spans="1:7">
      <c r="A983" s="324">
        <v>980</v>
      </c>
      <c r="B983" s="325" t="s">
        <v>1825</v>
      </c>
      <c r="C983" s="336" t="s">
        <v>1826</v>
      </c>
      <c r="D983" s="337">
        <v>4.67</v>
      </c>
      <c r="E983" s="328">
        <v>80</v>
      </c>
      <c r="F983" s="328">
        <f t="shared" si="15"/>
        <v>373.6</v>
      </c>
      <c r="G983" s="324"/>
    </row>
    <row r="984" s="307" customFormat="1" spans="1:7">
      <c r="A984" s="324">
        <v>981</v>
      </c>
      <c r="B984" s="325" t="s">
        <v>1827</v>
      </c>
      <c r="C984" s="336" t="s">
        <v>974</v>
      </c>
      <c r="D984" s="337">
        <v>3.44</v>
      </c>
      <c r="E984" s="328">
        <v>80</v>
      </c>
      <c r="F984" s="328">
        <f t="shared" si="15"/>
        <v>275.2</v>
      </c>
      <c r="G984" s="324"/>
    </row>
    <row r="985" s="307" customFormat="1" spans="1:7">
      <c r="A985" s="324">
        <v>982</v>
      </c>
      <c r="B985" s="325" t="s">
        <v>1828</v>
      </c>
      <c r="C985" s="336" t="s">
        <v>1829</v>
      </c>
      <c r="D985" s="337">
        <v>1.73</v>
      </c>
      <c r="E985" s="328">
        <v>80</v>
      </c>
      <c r="F985" s="328">
        <f t="shared" si="15"/>
        <v>138.4</v>
      </c>
      <c r="G985" s="324"/>
    </row>
    <row r="986" s="307" customFormat="1" spans="1:7">
      <c r="A986" s="324">
        <v>983</v>
      </c>
      <c r="B986" s="325" t="s">
        <v>1830</v>
      </c>
      <c r="C986" s="336" t="s">
        <v>1831</v>
      </c>
      <c r="D986" s="337">
        <v>3.2</v>
      </c>
      <c r="E986" s="328">
        <v>80</v>
      </c>
      <c r="F986" s="328">
        <f t="shared" si="15"/>
        <v>256</v>
      </c>
      <c r="G986" s="324"/>
    </row>
    <row r="987" s="307" customFormat="1" spans="1:7">
      <c r="A987" s="324">
        <v>984</v>
      </c>
      <c r="B987" s="325" t="s">
        <v>1832</v>
      </c>
      <c r="C987" s="336" t="s">
        <v>1833</v>
      </c>
      <c r="D987" s="337">
        <v>3.2</v>
      </c>
      <c r="E987" s="328">
        <v>80</v>
      </c>
      <c r="F987" s="328">
        <f t="shared" si="15"/>
        <v>256</v>
      </c>
      <c r="G987" s="324"/>
    </row>
    <row r="988" s="307" customFormat="1" spans="1:7">
      <c r="A988" s="324">
        <v>985</v>
      </c>
      <c r="B988" s="325" t="s">
        <v>1834</v>
      </c>
      <c r="C988" s="336" t="s">
        <v>1835</v>
      </c>
      <c r="D988" s="337">
        <v>0.87</v>
      </c>
      <c r="E988" s="328">
        <v>80</v>
      </c>
      <c r="F988" s="328">
        <f t="shared" si="15"/>
        <v>69.6</v>
      </c>
      <c r="G988" s="324"/>
    </row>
    <row r="989" s="307" customFormat="1" spans="1:7">
      <c r="A989" s="324">
        <v>986</v>
      </c>
      <c r="B989" s="325" t="s">
        <v>1836</v>
      </c>
      <c r="C989" s="336" t="s">
        <v>1300</v>
      </c>
      <c r="D989" s="337">
        <v>3.45</v>
      </c>
      <c r="E989" s="328">
        <v>80</v>
      </c>
      <c r="F989" s="328">
        <f t="shared" si="15"/>
        <v>276</v>
      </c>
      <c r="G989" s="324"/>
    </row>
    <row r="990" s="307" customFormat="1" spans="1:7">
      <c r="A990" s="324">
        <v>987</v>
      </c>
      <c r="B990" s="325" t="s">
        <v>1837</v>
      </c>
      <c r="C990" s="336" t="s">
        <v>1838</v>
      </c>
      <c r="D990" s="337">
        <v>3.17</v>
      </c>
      <c r="E990" s="328">
        <v>80</v>
      </c>
      <c r="F990" s="328">
        <f t="shared" si="15"/>
        <v>253.6</v>
      </c>
      <c r="G990" s="324"/>
    </row>
    <row r="991" s="307" customFormat="1" spans="1:7">
      <c r="A991" s="324">
        <v>988</v>
      </c>
      <c r="B991" s="325" t="s">
        <v>1839</v>
      </c>
      <c r="C991" s="336" t="s">
        <v>1840</v>
      </c>
      <c r="D991" s="337">
        <v>3.41</v>
      </c>
      <c r="E991" s="328">
        <v>80</v>
      </c>
      <c r="F991" s="328">
        <f t="shared" si="15"/>
        <v>272.8</v>
      </c>
      <c r="G991" s="324"/>
    </row>
    <row r="992" s="307" customFormat="1" spans="1:7">
      <c r="A992" s="324">
        <v>989</v>
      </c>
      <c r="B992" s="325" t="s">
        <v>1841</v>
      </c>
      <c r="C992" s="336" t="s">
        <v>1473</v>
      </c>
      <c r="D992" s="337">
        <v>3.12</v>
      </c>
      <c r="E992" s="328">
        <v>80</v>
      </c>
      <c r="F992" s="328">
        <f t="shared" si="15"/>
        <v>249.6</v>
      </c>
      <c r="G992" s="324"/>
    </row>
    <row r="993" s="307" customFormat="1" spans="1:7">
      <c r="A993" s="324">
        <v>990</v>
      </c>
      <c r="B993" s="325" t="s">
        <v>1842</v>
      </c>
      <c r="C993" s="336" t="s">
        <v>1843</v>
      </c>
      <c r="D993" s="337">
        <v>3</v>
      </c>
      <c r="E993" s="328">
        <v>80</v>
      </c>
      <c r="F993" s="328">
        <f t="shared" si="15"/>
        <v>240</v>
      </c>
      <c r="G993" s="324"/>
    </row>
    <row r="994" s="307" customFormat="1" spans="1:7">
      <c r="A994" s="324">
        <v>991</v>
      </c>
      <c r="B994" s="325" t="s">
        <v>1844</v>
      </c>
      <c r="C994" s="336" t="s">
        <v>1845</v>
      </c>
      <c r="D994" s="337">
        <v>3.37</v>
      </c>
      <c r="E994" s="328">
        <v>80</v>
      </c>
      <c r="F994" s="328">
        <f t="shared" si="15"/>
        <v>269.6</v>
      </c>
      <c r="G994" s="324"/>
    </row>
    <row r="995" s="307" customFormat="1" spans="1:7">
      <c r="A995" s="324">
        <v>992</v>
      </c>
      <c r="B995" s="325" t="s">
        <v>1846</v>
      </c>
      <c r="C995" s="336" t="s">
        <v>1847</v>
      </c>
      <c r="D995" s="337">
        <v>5.7</v>
      </c>
      <c r="E995" s="328">
        <v>80</v>
      </c>
      <c r="F995" s="328">
        <f t="shared" si="15"/>
        <v>456</v>
      </c>
      <c r="G995" s="324"/>
    </row>
    <row r="996" s="307" customFormat="1" spans="1:7">
      <c r="A996" s="324">
        <v>993</v>
      </c>
      <c r="B996" s="325" t="s">
        <v>1848</v>
      </c>
      <c r="C996" s="336" t="s">
        <v>1849</v>
      </c>
      <c r="D996" s="337">
        <v>4.43</v>
      </c>
      <c r="E996" s="328">
        <v>80</v>
      </c>
      <c r="F996" s="328">
        <f t="shared" si="15"/>
        <v>354.4</v>
      </c>
      <c r="G996" s="324"/>
    </row>
    <row r="997" s="307" customFormat="1" spans="1:7">
      <c r="A997" s="324">
        <v>994</v>
      </c>
      <c r="B997" s="325" t="s">
        <v>1850</v>
      </c>
      <c r="C997" s="336" t="s">
        <v>1849</v>
      </c>
      <c r="D997" s="337">
        <v>1.19</v>
      </c>
      <c r="E997" s="328">
        <v>80</v>
      </c>
      <c r="F997" s="328">
        <f t="shared" si="15"/>
        <v>95.2</v>
      </c>
      <c r="G997" s="324"/>
    </row>
    <row r="998" s="307" customFormat="1" spans="1:7">
      <c r="A998" s="324">
        <v>995</v>
      </c>
      <c r="B998" s="325" t="s">
        <v>1851</v>
      </c>
      <c r="C998" s="336" t="s">
        <v>1852</v>
      </c>
      <c r="D998" s="337">
        <v>1.9</v>
      </c>
      <c r="E998" s="328">
        <v>80</v>
      </c>
      <c r="F998" s="328">
        <f t="shared" si="15"/>
        <v>152</v>
      </c>
      <c r="G998" s="324"/>
    </row>
    <row r="999" s="307" customFormat="1" spans="1:7">
      <c r="A999" s="324">
        <v>996</v>
      </c>
      <c r="B999" s="325" t="s">
        <v>1853</v>
      </c>
      <c r="C999" s="336" t="s">
        <v>1192</v>
      </c>
      <c r="D999" s="337">
        <v>3.41</v>
      </c>
      <c r="E999" s="328">
        <v>80</v>
      </c>
      <c r="F999" s="328">
        <f t="shared" si="15"/>
        <v>272.8</v>
      </c>
      <c r="G999" s="324"/>
    </row>
    <row r="1000" s="307" customFormat="1" spans="1:7">
      <c r="A1000" s="324">
        <v>997</v>
      </c>
      <c r="B1000" s="325" t="s">
        <v>1854</v>
      </c>
      <c r="C1000" s="336" t="s">
        <v>1255</v>
      </c>
      <c r="D1000" s="337">
        <v>3.86</v>
      </c>
      <c r="E1000" s="328">
        <v>80</v>
      </c>
      <c r="F1000" s="328">
        <f t="shared" si="15"/>
        <v>308.8</v>
      </c>
      <c r="G1000" s="324"/>
    </row>
    <row r="1001" s="307" customFormat="1" spans="1:7">
      <c r="A1001" s="324">
        <v>998</v>
      </c>
      <c r="B1001" s="325" t="s">
        <v>1855</v>
      </c>
      <c r="C1001" s="336" t="s">
        <v>1856</v>
      </c>
      <c r="D1001" s="337">
        <v>6.78</v>
      </c>
      <c r="E1001" s="328">
        <v>80</v>
      </c>
      <c r="F1001" s="328">
        <f t="shared" si="15"/>
        <v>542.4</v>
      </c>
      <c r="G1001" s="324"/>
    </row>
    <row r="1002" s="307" customFormat="1" spans="1:7">
      <c r="A1002" s="324">
        <v>999</v>
      </c>
      <c r="B1002" s="331" t="s">
        <v>1857</v>
      </c>
      <c r="C1002" s="332" t="s">
        <v>583</v>
      </c>
      <c r="D1002" s="334">
        <v>2.25</v>
      </c>
      <c r="E1002" s="328">
        <v>80</v>
      </c>
      <c r="F1002" s="328">
        <f t="shared" si="15"/>
        <v>180</v>
      </c>
      <c r="G1002" s="324"/>
    </row>
    <row r="1003" s="307" customFormat="1" spans="1:7">
      <c r="A1003" s="324">
        <v>1000</v>
      </c>
      <c r="B1003" s="325" t="s">
        <v>1858</v>
      </c>
      <c r="C1003" s="336" t="s">
        <v>1859</v>
      </c>
      <c r="D1003" s="337">
        <v>2.59</v>
      </c>
      <c r="E1003" s="328">
        <v>80</v>
      </c>
      <c r="F1003" s="328">
        <f t="shared" si="15"/>
        <v>207.2</v>
      </c>
      <c r="G1003" s="324"/>
    </row>
    <row r="1004" s="307" customFormat="1" spans="1:7">
      <c r="A1004" s="324">
        <v>1001</v>
      </c>
      <c r="B1004" s="325" t="s">
        <v>1860</v>
      </c>
      <c r="C1004" s="336" t="s">
        <v>1861</v>
      </c>
      <c r="D1004" s="337">
        <v>3.23</v>
      </c>
      <c r="E1004" s="328">
        <v>80</v>
      </c>
      <c r="F1004" s="328">
        <f t="shared" si="15"/>
        <v>258.4</v>
      </c>
      <c r="G1004" s="324"/>
    </row>
    <row r="1005" s="307" customFormat="1" spans="1:7">
      <c r="A1005" s="324">
        <v>1002</v>
      </c>
      <c r="B1005" s="325" t="s">
        <v>1862</v>
      </c>
      <c r="C1005" s="336" t="s">
        <v>1863</v>
      </c>
      <c r="D1005" s="337">
        <v>3.86</v>
      </c>
      <c r="E1005" s="328">
        <v>80</v>
      </c>
      <c r="F1005" s="328">
        <f t="shared" si="15"/>
        <v>308.8</v>
      </c>
      <c r="G1005" s="324"/>
    </row>
    <row r="1006" s="307" customFormat="1" spans="1:7">
      <c r="A1006" s="324">
        <v>1003</v>
      </c>
      <c r="B1006" s="325" t="s">
        <v>1864</v>
      </c>
      <c r="C1006" s="336" t="s">
        <v>1865</v>
      </c>
      <c r="D1006" s="337">
        <v>0.8</v>
      </c>
      <c r="E1006" s="328">
        <v>80</v>
      </c>
      <c r="F1006" s="328">
        <f t="shared" si="15"/>
        <v>64</v>
      </c>
      <c r="G1006" s="324"/>
    </row>
    <row r="1007" s="307" customFormat="1" spans="1:7">
      <c r="A1007" s="324">
        <v>1004</v>
      </c>
      <c r="B1007" s="325" t="s">
        <v>1866</v>
      </c>
      <c r="C1007" s="336" t="s">
        <v>1867</v>
      </c>
      <c r="D1007" s="337">
        <v>3.12</v>
      </c>
      <c r="E1007" s="328">
        <v>80</v>
      </c>
      <c r="F1007" s="328">
        <f t="shared" si="15"/>
        <v>249.6</v>
      </c>
      <c r="G1007" s="324"/>
    </row>
    <row r="1008" s="307" customFormat="1" spans="1:7">
      <c r="A1008" s="324">
        <v>1005</v>
      </c>
      <c r="B1008" s="325" t="s">
        <v>1868</v>
      </c>
      <c r="C1008" s="336" t="s">
        <v>1869</v>
      </c>
      <c r="D1008" s="337">
        <v>4.65</v>
      </c>
      <c r="E1008" s="328">
        <v>80</v>
      </c>
      <c r="F1008" s="328">
        <f t="shared" si="15"/>
        <v>372</v>
      </c>
      <c r="G1008" s="324"/>
    </row>
    <row r="1009" s="307" customFormat="1" spans="1:7">
      <c r="A1009" s="324">
        <v>1006</v>
      </c>
      <c r="B1009" s="325" t="s">
        <v>1870</v>
      </c>
      <c r="C1009" s="336" t="s">
        <v>1871</v>
      </c>
      <c r="D1009" s="337">
        <v>1.29</v>
      </c>
      <c r="E1009" s="328">
        <v>80</v>
      </c>
      <c r="F1009" s="328">
        <f t="shared" si="15"/>
        <v>103.2</v>
      </c>
      <c r="G1009" s="324"/>
    </row>
    <row r="1010" s="307" customFormat="1" spans="1:7">
      <c r="A1010" s="324">
        <v>1007</v>
      </c>
      <c r="B1010" s="325" t="s">
        <v>1872</v>
      </c>
      <c r="C1010" s="336" t="s">
        <v>1873</v>
      </c>
      <c r="D1010" s="337">
        <v>3.5</v>
      </c>
      <c r="E1010" s="328">
        <v>80</v>
      </c>
      <c r="F1010" s="328">
        <f t="shared" si="15"/>
        <v>280</v>
      </c>
      <c r="G1010" s="324"/>
    </row>
    <row r="1011" s="307" customFormat="1" spans="1:7">
      <c r="A1011" s="324">
        <v>1008</v>
      </c>
      <c r="B1011" s="325" t="s">
        <v>1874</v>
      </c>
      <c r="C1011" s="336" t="s">
        <v>1875</v>
      </c>
      <c r="D1011" s="337">
        <v>2</v>
      </c>
      <c r="E1011" s="328">
        <v>80</v>
      </c>
      <c r="F1011" s="328">
        <f t="shared" si="15"/>
        <v>160</v>
      </c>
      <c r="G1011" s="324"/>
    </row>
    <row r="1012" s="307" customFormat="1" spans="1:7">
      <c r="A1012" s="324">
        <v>1009</v>
      </c>
      <c r="B1012" s="325" t="s">
        <v>1876</v>
      </c>
      <c r="C1012" s="336" t="s">
        <v>1459</v>
      </c>
      <c r="D1012" s="337">
        <v>4.4</v>
      </c>
      <c r="E1012" s="328">
        <v>80</v>
      </c>
      <c r="F1012" s="328">
        <f t="shared" si="15"/>
        <v>352</v>
      </c>
      <c r="G1012" s="324"/>
    </row>
    <row r="1013" s="307" customFormat="1" spans="1:7">
      <c r="A1013" s="324">
        <v>1010</v>
      </c>
      <c r="B1013" s="325" t="s">
        <v>1877</v>
      </c>
      <c r="C1013" s="336" t="s">
        <v>1878</v>
      </c>
      <c r="D1013" s="337">
        <v>2.3</v>
      </c>
      <c r="E1013" s="328">
        <v>80</v>
      </c>
      <c r="F1013" s="328">
        <f t="shared" si="15"/>
        <v>184</v>
      </c>
      <c r="G1013" s="324"/>
    </row>
    <row r="1014" s="307" customFormat="1" spans="1:7">
      <c r="A1014" s="324">
        <v>1011</v>
      </c>
      <c r="B1014" s="325" t="s">
        <v>1879</v>
      </c>
      <c r="C1014" s="336" t="s">
        <v>1880</v>
      </c>
      <c r="D1014" s="337">
        <v>5.3</v>
      </c>
      <c r="E1014" s="328">
        <v>80</v>
      </c>
      <c r="F1014" s="328">
        <f t="shared" si="15"/>
        <v>424</v>
      </c>
      <c r="G1014" s="324"/>
    </row>
    <row r="1015" s="307" customFormat="1" spans="1:7">
      <c r="A1015" s="324">
        <v>1012</v>
      </c>
      <c r="B1015" s="325" t="s">
        <v>1881</v>
      </c>
      <c r="C1015" s="336" t="s">
        <v>1882</v>
      </c>
      <c r="D1015" s="337">
        <v>5.09</v>
      </c>
      <c r="E1015" s="328">
        <v>80</v>
      </c>
      <c r="F1015" s="328">
        <f t="shared" si="15"/>
        <v>407.2</v>
      </c>
      <c r="G1015" s="324"/>
    </row>
    <row r="1016" s="307" customFormat="1" spans="1:7">
      <c r="A1016" s="324">
        <v>1013</v>
      </c>
      <c r="B1016" s="325" t="s">
        <v>1883</v>
      </c>
      <c r="C1016" s="336" t="s">
        <v>1884</v>
      </c>
      <c r="D1016" s="337">
        <v>3.64</v>
      </c>
      <c r="E1016" s="328">
        <v>80</v>
      </c>
      <c r="F1016" s="328">
        <f t="shared" si="15"/>
        <v>291.2</v>
      </c>
      <c r="G1016" s="324"/>
    </row>
    <row r="1017" s="307" customFormat="1" spans="1:7">
      <c r="A1017" s="324">
        <v>1014</v>
      </c>
      <c r="B1017" s="325" t="s">
        <v>1885</v>
      </c>
      <c r="C1017" s="336" t="s">
        <v>1886</v>
      </c>
      <c r="D1017" s="337">
        <v>1.2</v>
      </c>
      <c r="E1017" s="328">
        <v>80</v>
      </c>
      <c r="F1017" s="328">
        <f t="shared" si="15"/>
        <v>96</v>
      </c>
      <c r="G1017" s="324"/>
    </row>
    <row r="1018" s="307" customFormat="1" spans="1:7">
      <c r="A1018" s="324">
        <v>1015</v>
      </c>
      <c r="B1018" s="325" t="s">
        <v>1887</v>
      </c>
      <c r="C1018" s="336" t="s">
        <v>1888</v>
      </c>
      <c r="D1018" s="337">
        <v>4.12</v>
      </c>
      <c r="E1018" s="328">
        <v>80</v>
      </c>
      <c r="F1018" s="328">
        <f t="shared" si="15"/>
        <v>329.6</v>
      </c>
      <c r="G1018" s="324"/>
    </row>
    <row r="1019" s="307" customFormat="1" spans="1:7">
      <c r="A1019" s="324">
        <v>1016</v>
      </c>
      <c r="B1019" s="325" t="s">
        <v>1889</v>
      </c>
      <c r="C1019" s="336" t="s">
        <v>1890</v>
      </c>
      <c r="D1019" s="337">
        <v>5.5</v>
      </c>
      <c r="E1019" s="328">
        <v>80</v>
      </c>
      <c r="F1019" s="328">
        <f t="shared" si="15"/>
        <v>440</v>
      </c>
      <c r="G1019" s="324"/>
    </row>
    <row r="1020" s="307" customFormat="1" spans="1:7">
      <c r="A1020" s="324">
        <v>1017</v>
      </c>
      <c r="B1020" s="325" t="s">
        <v>1891</v>
      </c>
      <c r="C1020" s="336" t="s">
        <v>1272</v>
      </c>
      <c r="D1020" s="337">
        <v>6.15</v>
      </c>
      <c r="E1020" s="328">
        <v>80</v>
      </c>
      <c r="F1020" s="328">
        <f t="shared" si="15"/>
        <v>492</v>
      </c>
      <c r="G1020" s="324"/>
    </row>
    <row r="1021" s="307" customFormat="1" spans="1:7">
      <c r="A1021" s="324">
        <v>1018</v>
      </c>
      <c r="B1021" s="325" t="s">
        <v>1892</v>
      </c>
      <c r="C1021" s="336" t="s">
        <v>1893</v>
      </c>
      <c r="D1021" s="337">
        <v>3.57</v>
      </c>
      <c r="E1021" s="328">
        <v>80</v>
      </c>
      <c r="F1021" s="328">
        <f t="shared" si="15"/>
        <v>285.6</v>
      </c>
      <c r="G1021" s="324"/>
    </row>
    <row r="1022" s="307" customFormat="1" spans="1:7">
      <c r="A1022" s="324">
        <v>1019</v>
      </c>
      <c r="B1022" s="325" t="s">
        <v>1894</v>
      </c>
      <c r="C1022" s="336" t="s">
        <v>1895</v>
      </c>
      <c r="D1022" s="337">
        <v>2</v>
      </c>
      <c r="E1022" s="328">
        <v>80</v>
      </c>
      <c r="F1022" s="328">
        <f t="shared" si="15"/>
        <v>160</v>
      </c>
      <c r="G1022" s="324"/>
    </row>
    <row r="1023" s="307" customFormat="1" spans="1:7">
      <c r="A1023" s="324">
        <v>1020</v>
      </c>
      <c r="B1023" s="325" t="s">
        <v>1896</v>
      </c>
      <c r="C1023" s="336" t="s">
        <v>1897</v>
      </c>
      <c r="D1023" s="337">
        <v>2</v>
      </c>
      <c r="E1023" s="328">
        <v>80</v>
      </c>
      <c r="F1023" s="328">
        <f t="shared" si="15"/>
        <v>160</v>
      </c>
      <c r="G1023" s="324"/>
    </row>
    <row r="1024" s="307" customFormat="1" spans="1:7">
      <c r="A1024" s="324">
        <v>1021</v>
      </c>
      <c r="B1024" s="325" t="s">
        <v>1898</v>
      </c>
      <c r="C1024" s="336" t="s">
        <v>1899</v>
      </c>
      <c r="D1024" s="337">
        <v>3.19</v>
      </c>
      <c r="E1024" s="328">
        <v>80</v>
      </c>
      <c r="F1024" s="328">
        <f t="shared" si="15"/>
        <v>255.2</v>
      </c>
      <c r="G1024" s="324"/>
    </row>
    <row r="1025" s="307" customFormat="1" spans="1:7">
      <c r="A1025" s="324">
        <v>1022</v>
      </c>
      <c r="B1025" s="325" t="s">
        <v>1900</v>
      </c>
      <c r="C1025" s="336" t="s">
        <v>378</v>
      </c>
      <c r="D1025" s="337">
        <v>2.14</v>
      </c>
      <c r="E1025" s="328">
        <v>80</v>
      </c>
      <c r="F1025" s="328">
        <f t="shared" si="15"/>
        <v>171.2</v>
      </c>
      <c r="G1025" s="324"/>
    </row>
    <row r="1026" s="307" customFormat="1" spans="1:7">
      <c r="A1026" s="324">
        <v>1023</v>
      </c>
      <c r="B1026" s="325" t="s">
        <v>1901</v>
      </c>
      <c r="C1026" s="336" t="s">
        <v>1902</v>
      </c>
      <c r="D1026" s="337">
        <v>1.34</v>
      </c>
      <c r="E1026" s="328">
        <v>80</v>
      </c>
      <c r="F1026" s="328">
        <f t="shared" si="15"/>
        <v>107.2</v>
      </c>
      <c r="G1026" s="324"/>
    </row>
    <row r="1027" s="307" customFormat="1" spans="1:7">
      <c r="A1027" s="324">
        <v>1024</v>
      </c>
      <c r="B1027" s="325" t="s">
        <v>1903</v>
      </c>
      <c r="C1027" s="336" t="s">
        <v>1904</v>
      </c>
      <c r="D1027" s="337">
        <v>2.47</v>
      </c>
      <c r="E1027" s="328">
        <v>80</v>
      </c>
      <c r="F1027" s="328">
        <f t="shared" si="15"/>
        <v>197.6</v>
      </c>
      <c r="G1027" s="324"/>
    </row>
    <row r="1028" s="307" customFormat="1" spans="1:7">
      <c r="A1028" s="324">
        <v>1025</v>
      </c>
      <c r="B1028" s="325" t="s">
        <v>1905</v>
      </c>
      <c r="C1028" s="336" t="s">
        <v>1906</v>
      </c>
      <c r="D1028" s="337">
        <v>1.13</v>
      </c>
      <c r="E1028" s="328">
        <v>80</v>
      </c>
      <c r="F1028" s="328">
        <f t="shared" ref="F1028:F1091" si="16">D1028*E1028</f>
        <v>90.4</v>
      </c>
      <c r="G1028" s="324"/>
    </row>
    <row r="1029" s="307" customFormat="1" spans="1:7">
      <c r="A1029" s="324">
        <v>1026</v>
      </c>
      <c r="B1029" s="325" t="s">
        <v>1907</v>
      </c>
      <c r="C1029" s="336" t="s">
        <v>1902</v>
      </c>
      <c r="D1029" s="337">
        <v>2.2</v>
      </c>
      <c r="E1029" s="328">
        <v>80</v>
      </c>
      <c r="F1029" s="328">
        <f t="shared" si="16"/>
        <v>176</v>
      </c>
      <c r="G1029" s="324"/>
    </row>
    <row r="1030" s="307" customFormat="1" spans="1:7">
      <c r="A1030" s="324">
        <v>1027</v>
      </c>
      <c r="B1030" s="325" t="s">
        <v>1908</v>
      </c>
      <c r="C1030" s="336" t="s">
        <v>1909</v>
      </c>
      <c r="D1030" s="337">
        <v>2.72</v>
      </c>
      <c r="E1030" s="328">
        <v>80</v>
      </c>
      <c r="F1030" s="328">
        <f t="shared" si="16"/>
        <v>217.6</v>
      </c>
      <c r="G1030" s="324"/>
    </row>
    <row r="1031" s="307" customFormat="1" spans="1:7">
      <c r="A1031" s="324">
        <v>1028</v>
      </c>
      <c r="B1031" s="325" t="s">
        <v>1910</v>
      </c>
      <c r="C1031" s="336" t="s">
        <v>1742</v>
      </c>
      <c r="D1031" s="337">
        <v>3.27</v>
      </c>
      <c r="E1031" s="328">
        <v>80</v>
      </c>
      <c r="F1031" s="328">
        <f t="shared" si="16"/>
        <v>261.6</v>
      </c>
      <c r="G1031" s="324"/>
    </row>
    <row r="1032" s="307" customFormat="1" spans="1:7">
      <c r="A1032" s="324">
        <v>1029</v>
      </c>
      <c r="B1032" s="325" t="s">
        <v>1911</v>
      </c>
      <c r="C1032" s="336" t="s">
        <v>1912</v>
      </c>
      <c r="D1032" s="337">
        <v>3.29</v>
      </c>
      <c r="E1032" s="328">
        <v>80</v>
      </c>
      <c r="F1032" s="328">
        <f t="shared" si="16"/>
        <v>263.2</v>
      </c>
      <c r="G1032" s="324"/>
    </row>
    <row r="1033" s="307" customFormat="1" spans="1:7">
      <c r="A1033" s="324">
        <v>1030</v>
      </c>
      <c r="B1033" s="325" t="s">
        <v>1913</v>
      </c>
      <c r="C1033" s="336" t="s">
        <v>1914</v>
      </c>
      <c r="D1033" s="337">
        <v>2.43</v>
      </c>
      <c r="E1033" s="328">
        <v>80</v>
      </c>
      <c r="F1033" s="328">
        <f t="shared" si="16"/>
        <v>194.4</v>
      </c>
      <c r="G1033" s="324"/>
    </row>
    <row r="1034" s="307" customFormat="1" spans="1:7">
      <c r="A1034" s="324">
        <v>1031</v>
      </c>
      <c r="B1034" s="325" t="s">
        <v>1915</v>
      </c>
      <c r="C1034" s="336" t="s">
        <v>941</v>
      </c>
      <c r="D1034" s="337">
        <v>2.01</v>
      </c>
      <c r="E1034" s="328">
        <v>80</v>
      </c>
      <c r="F1034" s="328">
        <f t="shared" si="16"/>
        <v>160.8</v>
      </c>
      <c r="G1034" s="324"/>
    </row>
    <row r="1035" s="307" customFormat="1" spans="1:7">
      <c r="A1035" s="324">
        <v>1032</v>
      </c>
      <c r="B1035" s="325" t="s">
        <v>1916</v>
      </c>
      <c r="C1035" s="332" t="s">
        <v>1350</v>
      </c>
      <c r="D1035" s="337">
        <v>0.53</v>
      </c>
      <c r="E1035" s="328">
        <v>80</v>
      </c>
      <c r="F1035" s="328">
        <f t="shared" si="16"/>
        <v>42.4</v>
      </c>
      <c r="G1035" s="324"/>
    </row>
    <row r="1036" s="307" customFormat="1" spans="1:7">
      <c r="A1036" s="324">
        <v>1033</v>
      </c>
      <c r="B1036" s="325" t="s">
        <v>1917</v>
      </c>
      <c r="C1036" s="336" t="s">
        <v>441</v>
      </c>
      <c r="D1036" s="337">
        <v>1</v>
      </c>
      <c r="E1036" s="328">
        <v>80</v>
      </c>
      <c r="F1036" s="328">
        <f t="shared" si="16"/>
        <v>80</v>
      </c>
      <c r="G1036" s="324"/>
    </row>
    <row r="1037" s="307" customFormat="1" spans="1:7">
      <c r="A1037" s="324">
        <v>1034</v>
      </c>
      <c r="B1037" s="325" t="s">
        <v>1918</v>
      </c>
      <c r="C1037" s="336" t="s">
        <v>1919</v>
      </c>
      <c r="D1037" s="337">
        <v>1.66</v>
      </c>
      <c r="E1037" s="328">
        <v>80</v>
      </c>
      <c r="F1037" s="328">
        <f t="shared" si="16"/>
        <v>132.8</v>
      </c>
      <c r="G1037" s="324"/>
    </row>
    <row r="1038" s="307" customFormat="1" spans="1:7">
      <c r="A1038" s="324">
        <v>1035</v>
      </c>
      <c r="B1038" s="325" t="s">
        <v>1920</v>
      </c>
      <c r="C1038" s="336" t="s">
        <v>1921</v>
      </c>
      <c r="D1038" s="337">
        <v>1.76</v>
      </c>
      <c r="E1038" s="328">
        <v>80</v>
      </c>
      <c r="F1038" s="328">
        <f t="shared" si="16"/>
        <v>140.8</v>
      </c>
      <c r="G1038" s="324"/>
    </row>
    <row r="1039" s="307" customFormat="1" spans="1:7">
      <c r="A1039" s="324">
        <v>1036</v>
      </c>
      <c r="B1039" s="325" t="s">
        <v>1922</v>
      </c>
      <c r="C1039" s="336" t="s">
        <v>1923</v>
      </c>
      <c r="D1039" s="337">
        <v>1.57</v>
      </c>
      <c r="E1039" s="328">
        <v>80</v>
      </c>
      <c r="F1039" s="328">
        <f t="shared" si="16"/>
        <v>125.6</v>
      </c>
      <c r="G1039" s="324"/>
    </row>
    <row r="1040" s="307" customFormat="1" spans="1:7">
      <c r="A1040" s="324">
        <v>1037</v>
      </c>
      <c r="B1040" s="325" t="s">
        <v>1924</v>
      </c>
      <c r="C1040" s="336" t="s">
        <v>1925</v>
      </c>
      <c r="D1040" s="337">
        <v>1.59</v>
      </c>
      <c r="E1040" s="328">
        <v>80</v>
      </c>
      <c r="F1040" s="328">
        <f t="shared" si="16"/>
        <v>127.2</v>
      </c>
      <c r="G1040" s="324"/>
    </row>
    <row r="1041" s="307" customFormat="1" spans="1:7">
      <c r="A1041" s="324">
        <v>1038</v>
      </c>
      <c r="B1041" s="325" t="s">
        <v>1926</v>
      </c>
      <c r="C1041" s="336" t="s">
        <v>1927</v>
      </c>
      <c r="D1041" s="337">
        <v>2.14</v>
      </c>
      <c r="E1041" s="328">
        <v>80</v>
      </c>
      <c r="F1041" s="328">
        <f t="shared" si="16"/>
        <v>171.2</v>
      </c>
      <c r="G1041" s="324"/>
    </row>
    <row r="1042" s="307" customFormat="1" spans="1:7">
      <c r="A1042" s="324">
        <v>1039</v>
      </c>
      <c r="B1042" s="325" t="s">
        <v>1928</v>
      </c>
      <c r="C1042" s="336" t="s">
        <v>1902</v>
      </c>
      <c r="D1042" s="337">
        <v>9.63</v>
      </c>
      <c r="E1042" s="328">
        <v>80</v>
      </c>
      <c r="F1042" s="328">
        <f t="shared" si="16"/>
        <v>770.4</v>
      </c>
      <c r="G1042" s="324"/>
    </row>
    <row r="1043" s="307" customFormat="1" spans="1:7">
      <c r="A1043" s="324">
        <v>1040</v>
      </c>
      <c r="B1043" s="325" t="s">
        <v>1929</v>
      </c>
      <c r="C1043" s="336" t="s">
        <v>1930</v>
      </c>
      <c r="D1043" s="337">
        <v>2.1</v>
      </c>
      <c r="E1043" s="328">
        <v>80</v>
      </c>
      <c r="F1043" s="328">
        <f t="shared" si="16"/>
        <v>168</v>
      </c>
      <c r="G1043" s="324"/>
    </row>
    <row r="1044" s="307" customFormat="1" spans="1:7">
      <c r="A1044" s="324">
        <v>1041</v>
      </c>
      <c r="B1044" s="325" t="s">
        <v>1931</v>
      </c>
      <c r="C1044" s="336" t="s">
        <v>1932</v>
      </c>
      <c r="D1044" s="337">
        <v>1</v>
      </c>
      <c r="E1044" s="328">
        <v>80</v>
      </c>
      <c r="F1044" s="328">
        <f t="shared" si="16"/>
        <v>80</v>
      </c>
      <c r="G1044" s="324"/>
    </row>
    <row r="1045" s="307" customFormat="1" spans="1:7">
      <c r="A1045" s="324">
        <v>1042</v>
      </c>
      <c r="B1045" s="325" t="s">
        <v>1933</v>
      </c>
      <c r="C1045" s="336" t="s">
        <v>1934</v>
      </c>
      <c r="D1045" s="337">
        <v>3.24</v>
      </c>
      <c r="E1045" s="328">
        <v>80</v>
      </c>
      <c r="F1045" s="328">
        <f t="shared" si="16"/>
        <v>259.2</v>
      </c>
      <c r="G1045" s="324"/>
    </row>
    <row r="1046" s="307" customFormat="1" spans="1:7">
      <c r="A1046" s="324">
        <v>1043</v>
      </c>
      <c r="B1046" s="325" t="s">
        <v>1935</v>
      </c>
      <c r="C1046" s="336" t="s">
        <v>1936</v>
      </c>
      <c r="D1046" s="337">
        <v>0.77</v>
      </c>
      <c r="E1046" s="328">
        <v>80</v>
      </c>
      <c r="F1046" s="328">
        <f t="shared" si="16"/>
        <v>61.6</v>
      </c>
      <c r="G1046" s="324"/>
    </row>
    <row r="1047" s="307" customFormat="1" spans="1:7">
      <c r="A1047" s="324">
        <v>1044</v>
      </c>
      <c r="B1047" s="325" t="s">
        <v>1937</v>
      </c>
      <c r="C1047" s="336" t="s">
        <v>1938</v>
      </c>
      <c r="D1047" s="337">
        <v>1.57</v>
      </c>
      <c r="E1047" s="328">
        <v>80</v>
      </c>
      <c r="F1047" s="328">
        <f t="shared" si="16"/>
        <v>125.6</v>
      </c>
      <c r="G1047" s="324"/>
    </row>
    <row r="1048" s="307" customFormat="1" spans="1:7">
      <c r="A1048" s="324">
        <v>1045</v>
      </c>
      <c r="B1048" s="325" t="s">
        <v>1939</v>
      </c>
      <c r="C1048" s="336" t="s">
        <v>1940</v>
      </c>
      <c r="D1048" s="337">
        <v>1.5</v>
      </c>
      <c r="E1048" s="328">
        <v>80</v>
      </c>
      <c r="F1048" s="328">
        <f t="shared" si="16"/>
        <v>120</v>
      </c>
      <c r="G1048" s="324"/>
    </row>
    <row r="1049" s="307" customFormat="1" spans="1:7">
      <c r="A1049" s="324">
        <v>1046</v>
      </c>
      <c r="B1049" s="325" t="s">
        <v>1941</v>
      </c>
      <c r="C1049" s="336" t="s">
        <v>1942</v>
      </c>
      <c r="D1049" s="337">
        <v>2.52</v>
      </c>
      <c r="E1049" s="328">
        <v>80</v>
      </c>
      <c r="F1049" s="328">
        <f t="shared" si="16"/>
        <v>201.6</v>
      </c>
      <c r="G1049" s="324"/>
    </row>
    <row r="1050" s="307" customFormat="1" spans="1:7">
      <c r="A1050" s="324">
        <v>1047</v>
      </c>
      <c r="B1050" s="325" t="s">
        <v>1943</v>
      </c>
      <c r="C1050" s="343" t="s">
        <v>1944</v>
      </c>
      <c r="D1050" s="337">
        <v>4.3</v>
      </c>
      <c r="E1050" s="328">
        <v>80</v>
      </c>
      <c r="F1050" s="328">
        <f t="shared" si="16"/>
        <v>344</v>
      </c>
      <c r="G1050" s="324"/>
    </row>
    <row r="1051" s="307" customFormat="1" spans="1:7">
      <c r="A1051" s="324">
        <v>1048</v>
      </c>
      <c r="B1051" s="325" t="s">
        <v>1945</v>
      </c>
      <c r="C1051" s="336" t="s">
        <v>1946</v>
      </c>
      <c r="D1051" s="337">
        <v>4.79</v>
      </c>
      <c r="E1051" s="328">
        <v>80</v>
      </c>
      <c r="F1051" s="328">
        <f t="shared" si="16"/>
        <v>383.2</v>
      </c>
      <c r="G1051" s="324"/>
    </row>
    <row r="1052" s="307" customFormat="1" spans="1:7">
      <c r="A1052" s="324">
        <v>1049</v>
      </c>
      <c r="B1052" s="325" t="s">
        <v>1947</v>
      </c>
      <c r="C1052" s="336" t="s">
        <v>1294</v>
      </c>
      <c r="D1052" s="337">
        <v>3.47</v>
      </c>
      <c r="E1052" s="328">
        <v>80</v>
      </c>
      <c r="F1052" s="328">
        <f t="shared" si="16"/>
        <v>277.6</v>
      </c>
      <c r="G1052" s="324"/>
    </row>
    <row r="1053" s="307" customFormat="1" spans="1:7">
      <c r="A1053" s="324">
        <v>1050</v>
      </c>
      <c r="B1053" s="325" t="s">
        <v>1948</v>
      </c>
      <c r="C1053" s="336" t="s">
        <v>1949</v>
      </c>
      <c r="D1053" s="337">
        <v>3.65</v>
      </c>
      <c r="E1053" s="328">
        <v>80</v>
      </c>
      <c r="F1053" s="328">
        <f t="shared" si="16"/>
        <v>292</v>
      </c>
      <c r="G1053" s="324"/>
    </row>
    <row r="1054" s="307" customFormat="1" spans="1:7">
      <c r="A1054" s="324">
        <v>1051</v>
      </c>
      <c r="B1054" s="325" t="s">
        <v>1950</v>
      </c>
      <c r="C1054" s="336" t="s">
        <v>1014</v>
      </c>
      <c r="D1054" s="337">
        <v>1.24</v>
      </c>
      <c r="E1054" s="328">
        <v>80</v>
      </c>
      <c r="F1054" s="328">
        <f t="shared" si="16"/>
        <v>99.2</v>
      </c>
      <c r="G1054" s="324"/>
    </row>
    <row r="1055" s="307" customFormat="1" spans="1:7">
      <c r="A1055" s="324">
        <v>1052</v>
      </c>
      <c r="B1055" s="325" t="s">
        <v>1951</v>
      </c>
      <c r="C1055" s="336" t="s">
        <v>380</v>
      </c>
      <c r="D1055" s="337">
        <v>2.14</v>
      </c>
      <c r="E1055" s="328">
        <v>80</v>
      </c>
      <c r="F1055" s="328">
        <f t="shared" si="16"/>
        <v>171.2</v>
      </c>
      <c r="G1055" s="324"/>
    </row>
    <row r="1056" s="307" customFormat="1" spans="1:7">
      <c r="A1056" s="324">
        <v>1053</v>
      </c>
      <c r="B1056" s="325" t="s">
        <v>1952</v>
      </c>
      <c r="C1056" s="336" t="s">
        <v>1953</v>
      </c>
      <c r="D1056" s="337">
        <v>2.47</v>
      </c>
      <c r="E1056" s="328">
        <v>80</v>
      </c>
      <c r="F1056" s="328">
        <f t="shared" si="16"/>
        <v>197.6</v>
      </c>
      <c r="G1056" s="324"/>
    </row>
    <row r="1057" s="307" customFormat="1" spans="1:7">
      <c r="A1057" s="324">
        <v>1054</v>
      </c>
      <c r="B1057" s="325" t="s">
        <v>1954</v>
      </c>
      <c r="C1057" s="336" t="s">
        <v>1955</v>
      </c>
      <c r="D1057" s="337">
        <v>3.61</v>
      </c>
      <c r="E1057" s="328">
        <v>80</v>
      </c>
      <c r="F1057" s="328">
        <f t="shared" si="16"/>
        <v>288.8</v>
      </c>
      <c r="G1057" s="324"/>
    </row>
    <row r="1058" s="307" customFormat="1" spans="1:7">
      <c r="A1058" s="324">
        <v>1055</v>
      </c>
      <c r="B1058" s="325" t="s">
        <v>1956</v>
      </c>
      <c r="C1058" s="343" t="s">
        <v>1957</v>
      </c>
      <c r="D1058" s="337">
        <v>2.8</v>
      </c>
      <c r="E1058" s="328">
        <v>80</v>
      </c>
      <c r="F1058" s="328">
        <f t="shared" si="16"/>
        <v>224</v>
      </c>
      <c r="G1058" s="324"/>
    </row>
    <row r="1059" s="307" customFormat="1" spans="1:7">
      <c r="A1059" s="324">
        <v>1056</v>
      </c>
      <c r="B1059" s="325" t="s">
        <v>1958</v>
      </c>
      <c r="C1059" s="336" t="s">
        <v>1959</v>
      </c>
      <c r="D1059" s="337">
        <v>0.83</v>
      </c>
      <c r="E1059" s="328">
        <v>80</v>
      </c>
      <c r="F1059" s="328">
        <f t="shared" si="16"/>
        <v>66.4</v>
      </c>
      <c r="G1059" s="324"/>
    </row>
    <row r="1060" s="307" customFormat="1" spans="1:7">
      <c r="A1060" s="324">
        <v>1057</v>
      </c>
      <c r="B1060" s="325" t="s">
        <v>1960</v>
      </c>
      <c r="C1060" s="336" t="s">
        <v>1568</v>
      </c>
      <c r="D1060" s="337">
        <v>0.98</v>
      </c>
      <c r="E1060" s="328">
        <v>80</v>
      </c>
      <c r="F1060" s="328">
        <f t="shared" si="16"/>
        <v>78.4</v>
      </c>
      <c r="G1060" s="324"/>
    </row>
    <row r="1061" s="307" customFormat="1" spans="1:7">
      <c r="A1061" s="324">
        <v>1058</v>
      </c>
      <c r="B1061" s="325" t="s">
        <v>1961</v>
      </c>
      <c r="C1061" s="336" t="s">
        <v>1962</v>
      </c>
      <c r="D1061" s="337">
        <v>0.85</v>
      </c>
      <c r="E1061" s="328">
        <v>80</v>
      </c>
      <c r="F1061" s="328">
        <f t="shared" si="16"/>
        <v>68</v>
      </c>
      <c r="G1061" s="324"/>
    </row>
    <row r="1062" s="307" customFormat="1" spans="1:7">
      <c r="A1062" s="324">
        <v>1059</v>
      </c>
      <c r="B1062" s="325" t="s">
        <v>1963</v>
      </c>
      <c r="C1062" s="336" t="s">
        <v>1964</v>
      </c>
      <c r="D1062" s="337">
        <v>4.16</v>
      </c>
      <c r="E1062" s="328">
        <v>80</v>
      </c>
      <c r="F1062" s="328">
        <f t="shared" si="16"/>
        <v>332.8</v>
      </c>
      <c r="G1062" s="324"/>
    </row>
    <row r="1063" s="307" customFormat="1" spans="1:7">
      <c r="A1063" s="324">
        <v>1060</v>
      </c>
      <c r="B1063" s="325" t="s">
        <v>1965</v>
      </c>
      <c r="C1063" s="336" t="s">
        <v>1367</v>
      </c>
      <c r="D1063" s="337">
        <v>1.71</v>
      </c>
      <c r="E1063" s="328">
        <v>80</v>
      </c>
      <c r="F1063" s="328">
        <f t="shared" si="16"/>
        <v>136.8</v>
      </c>
      <c r="G1063" s="324"/>
    </row>
    <row r="1064" s="307" customFormat="1" spans="1:7">
      <c r="A1064" s="324">
        <v>1061</v>
      </c>
      <c r="B1064" s="325" t="s">
        <v>1966</v>
      </c>
      <c r="C1064" s="336" t="s">
        <v>1967</v>
      </c>
      <c r="D1064" s="337">
        <v>3.5</v>
      </c>
      <c r="E1064" s="328">
        <v>80</v>
      </c>
      <c r="F1064" s="328">
        <f t="shared" si="16"/>
        <v>280</v>
      </c>
      <c r="G1064" s="324"/>
    </row>
    <row r="1065" s="307" customFormat="1" spans="1:7">
      <c r="A1065" s="324">
        <v>1062</v>
      </c>
      <c r="B1065" s="344" t="s">
        <v>1968</v>
      </c>
      <c r="C1065" s="345" t="s">
        <v>1969</v>
      </c>
      <c r="D1065" s="346">
        <v>2.4</v>
      </c>
      <c r="E1065" s="328">
        <v>80</v>
      </c>
      <c r="F1065" s="328">
        <f t="shared" si="16"/>
        <v>192</v>
      </c>
      <c r="G1065" s="324"/>
    </row>
    <row r="1066" s="307" customFormat="1" spans="1:7">
      <c r="A1066" s="324">
        <v>1063</v>
      </c>
      <c r="B1066" s="344" t="s">
        <v>1970</v>
      </c>
      <c r="C1066" s="345" t="s">
        <v>1547</v>
      </c>
      <c r="D1066" s="346">
        <v>1.1</v>
      </c>
      <c r="E1066" s="328">
        <v>80</v>
      </c>
      <c r="F1066" s="328">
        <f t="shared" si="16"/>
        <v>88</v>
      </c>
      <c r="G1066" s="324"/>
    </row>
    <row r="1067" s="307" customFormat="1" spans="1:7">
      <c r="A1067" s="324">
        <v>1064</v>
      </c>
      <c r="B1067" s="344" t="s">
        <v>1971</v>
      </c>
      <c r="C1067" s="345" t="s">
        <v>399</v>
      </c>
      <c r="D1067" s="346">
        <v>1</v>
      </c>
      <c r="E1067" s="328">
        <v>80</v>
      </c>
      <c r="F1067" s="328">
        <f t="shared" si="16"/>
        <v>80</v>
      </c>
      <c r="G1067" s="324"/>
    </row>
    <row r="1068" s="307" customFormat="1" spans="1:7">
      <c r="A1068" s="324">
        <v>1065</v>
      </c>
      <c r="B1068" s="344" t="s">
        <v>1972</v>
      </c>
      <c r="C1068" s="345" t="s">
        <v>1973</v>
      </c>
      <c r="D1068" s="346">
        <v>5</v>
      </c>
      <c r="E1068" s="328">
        <v>80</v>
      </c>
      <c r="F1068" s="328">
        <f t="shared" si="16"/>
        <v>400</v>
      </c>
      <c r="G1068" s="324"/>
    </row>
    <row r="1069" s="307" customFormat="1" spans="1:7">
      <c r="A1069" s="324">
        <v>1066</v>
      </c>
      <c r="B1069" s="344" t="s">
        <v>1974</v>
      </c>
      <c r="C1069" s="345" t="s">
        <v>1975</v>
      </c>
      <c r="D1069" s="346">
        <v>0.96</v>
      </c>
      <c r="E1069" s="328">
        <v>80</v>
      </c>
      <c r="F1069" s="328">
        <f t="shared" si="16"/>
        <v>76.8</v>
      </c>
      <c r="G1069" s="324"/>
    </row>
    <row r="1070" s="307" customFormat="1" spans="1:7">
      <c r="A1070" s="324">
        <v>1067</v>
      </c>
      <c r="B1070" s="344" t="s">
        <v>1976</v>
      </c>
      <c r="C1070" s="345" t="s">
        <v>91</v>
      </c>
      <c r="D1070" s="346">
        <v>3</v>
      </c>
      <c r="E1070" s="328">
        <v>80</v>
      </c>
      <c r="F1070" s="328">
        <f t="shared" si="16"/>
        <v>240</v>
      </c>
      <c r="G1070" s="324"/>
    </row>
    <row r="1071" s="307" customFormat="1" spans="1:7">
      <c r="A1071" s="324">
        <v>1068</v>
      </c>
      <c r="B1071" s="344" t="s">
        <v>1977</v>
      </c>
      <c r="C1071" s="345" t="s">
        <v>1176</v>
      </c>
      <c r="D1071" s="346">
        <v>0.82</v>
      </c>
      <c r="E1071" s="328">
        <v>80</v>
      </c>
      <c r="F1071" s="328">
        <f t="shared" si="16"/>
        <v>65.6</v>
      </c>
      <c r="G1071" s="324"/>
    </row>
    <row r="1072" s="307" customFormat="1" spans="1:7">
      <c r="A1072" s="324">
        <v>1069</v>
      </c>
      <c r="B1072" s="344" t="s">
        <v>1978</v>
      </c>
      <c r="C1072" s="345" t="s">
        <v>1914</v>
      </c>
      <c r="D1072" s="346">
        <v>0.61</v>
      </c>
      <c r="E1072" s="328">
        <v>80</v>
      </c>
      <c r="F1072" s="328">
        <f t="shared" si="16"/>
        <v>48.8</v>
      </c>
      <c r="G1072" s="324"/>
    </row>
    <row r="1073" s="307" customFormat="1" spans="1:7">
      <c r="A1073" s="324">
        <v>1070</v>
      </c>
      <c r="B1073" s="344" t="s">
        <v>1979</v>
      </c>
      <c r="C1073" s="345" t="s">
        <v>1178</v>
      </c>
      <c r="D1073" s="346">
        <v>2.8</v>
      </c>
      <c r="E1073" s="328">
        <v>80</v>
      </c>
      <c r="F1073" s="328">
        <f t="shared" si="16"/>
        <v>224</v>
      </c>
      <c r="G1073" s="324"/>
    </row>
    <row r="1074" s="307" customFormat="1" spans="1:7">
      <c r="A1074" s="324">
        <v>1071</v>
      </c>
      <c r="B1074" s="344" t="s">
        <v>1980</v>
      </c>
      <c r="C1074" s="345" t="s">
        <v>1981</v>
      </c>
      <c r="D1074" s="346">
        <v>0.51</v>
      </c>
      <c r="E1074" s="328">
        <v>80</v>
      </c>
      <c r="F1074" s="328">
        <f t="shared" si="16"/>
        <v>40.8</v>
      </c>
      <c r="G1074" s="324"/>
    </row>
    <row r="1075" s="307" customFormat="1" spans="1:7">
      <c r="A1075" s="324">
        <v>1072</v>
      </c>
      <c r="B1075" s="344" t="s">
        <v>1982</v>
      </c>
      <c r="C1075" s="345" t="s">
        <v>657</v>
      </c>
      <c r="D1075" s="346">
        <v>2</v>
      </c>
      <c r="E1075" s="328">
        <v>80</v>
      </c>
      <c r="F1075" s="328">
        <f t="shared" si="16"/>
        <v>160</v>
      </c>
      <c r="G1075" s="324"/>
    </row>
    <row r="1076" s="307" customFormat="1" spans="1:7">
      <c r="A1076" s="324">
        <v>1073</v>
      </c>
      <c r="B1076" s="344" t="s">
        <v>1983</v>
      </c>
      <c r="C1076" s="345" t="s">
        <v>1984</v>
      </c>
      <c r="D1076" s="346">
        <v>1.7</v>
      </c>
      <c r="E1076" s="328">
        <v>80</v>
      </c>
      <c r="F1076" s="328">
        <f t="shared" si="16"/>
        <v>136</v>
      </c>
      <c r="G1076" s="324"/>
    </row>
    <row r="1077" s="307" customFormat="1" spans="1:7">
      <c r="A1077" s="324">
        <v>1074</v>
      </c>
      <c r="B1077" s="344" t="s">
        <v>1985</v>
      </c>
      <c r="C1077" s="345" t="s">
        <v>1986</v>
      </c>
      <c r="D1077" s="346">
        <v>0.95</v>
      </c>
      <c r="E1077" s="328">
        <v>80</v>
      </c>
      <c r="F1077" s="328">
        <f t="shared" si="16"/>
        <v>76</v>
      </c>
      <c r="G1077" s="324"/>
    </row>
    <row r="1078" s="307" customFormat="1" spans="1:7">
      <c r="A1078" s="324">
        <v>1075</v>
      </c>
      <c r="B1078" s="344" t="s">
        <v>1987</v>
      </c>
      <c r="C1078" s="345" t="s">
        <v>1988</v>
      </c>
      <c r="D1078" s="346">
        <v>2.7</v>
      </c>
      <c r="E1078" s="328">
        <v>80</v>
      </c>
      <c r="F1078" s="328">
        <f t="shared" si="16"/>
        <v>216</v>
      </c>
      <c r="G1078" s="324"/>
    </row>
    <row r="1079" s="307" customFormat="1" spans="1:7">
      <c r="A1079" s="324">
        <v>1076</v>
      </c>
      <c r="B1079" s="344" t="s">
        <v>1989</v>
      </c>
      <c r="C1079" s="345" t="s">
        <v>1990</v>
      </c>
      <c r="D1079" s="346">
        <v>2.6</v>
      </c>
      <c r="E1079" s="328">
        <v>80</v>
      </c>
      <c r="F1079" s="328">
        <f t="shared" si="16"/>
        <v>208</v>
      </c>
      <c r="G1079" s="324"/>
    </row>
    <row r="1080" s="307" customFormat="1" spans="1:7">
      <c r="A1080" s="324">
        <v>1077</v>
      </c>
      <c r="B1080" s="344" t="s">
        <v>1991</v>
      </c>
      <c r="C1080" s="345" t="s">
        <v>62</v>
      </c>
      <c r="D1080" s="346">
        <v>0.66</v>
      </c>
      <c r="E1080" s="328">
        <v>80</v>
      </c>
      <c r="F1080" s="328">
        <f t="shared" si="16"/>
        <v>52.8</v>
      </c>
      <c r="G1080" s="324"/>
    </row>
    <row r="1081" s="307" customFormat="1" spans="1:7">
      <c r="A1081" s="324">
        <v>1078</v>
      </c>
      <c r="B1081" s="344" t="s">
        <v>1992</v>
      </c>
      <c r="C1081" s="345" t="s">
        <v>1178</v>
      </c>
      <c r="D1081" s="346">
        <v>0.7</v>
      </c>
      <c r="E1081" s="328">
        <v>80</v>
      </c>
      <c r="F1081" s="328">
        <f t="shared" si="16"/>
        <v>56</v>
      </c>
      <c r="G1081" s="324"/>
    </row>
    <row r="1082" s="307" customFormat="1" spans="1:7">
      <c r="A1082" s="324">
        <v>1079</v>
      </c>
      <c r="B1082" s="344" t="s">
        <v>1993</v>
      </c>
      <c r="C1082" s="345" t="s">
        <v>1192</v>
      </c>
      <c r="D1082" s="346">
        <v>0.21</v>
      </c>
      <c r="E1082" s="328">
        <v>80</v>
      </c>
      <c r="F1082" s="328">
        <f t="shared" si="16"/>
        <v>16.8</v>
      </c>
      <c r="G1082" s="324"/>
    </row>
    <row r="1083" s="307" customFormat="1" spans="1:7">
      <c r="A1083" s="324">
        <v>1080</v>
      </c>
      <c r="B1083" s="344" t="s">
        <v>1994</v>
      </c>
      <c r="C1083" s="345" t="s">
        <v>34</v>
      </c>
      <c r="D1083" s="346">
        <v>0.47</v>
      </c>
      <c r="E1083" s="328">
        <v>80</v>
      </c>
      <c r="F1083" s="328">
        <f t="shared" si="16"/>
        <v>37.6</v>
      </c>
      <c r="G1083" s="324"/>
    </row>
    <row r="1084" s="307" customFormat="1" spans="1:7">
      <c r="A1084" s="324">
        <v>1081</v>
      </c>
      <c r="B1084" s="344" t="s">
        <v>1995</v>
      </c>
      <c r="C1084" s="345" t="s">
        <v>161</v>
      </c>
      <c r="D1084" s="346">
        <v>1.1</v>
      </c>
      <c r="E1084" s="328">
        <v>80</v>
      </c>
      <c r="F1084" s="328">
        <f t="shared" si="16"/>
        <v>88</v>
      </c>
      <c r="G1084" s="324"/>
    </row>
    <row r="1085" s="307" customFormat="1" spans="1:7">
      <c r="A1085" s="324">
        <v>1082</v>
      </c>
      <c r="B1085" s="344" t="s">
        <v>1996</v>
      </c>
      <c r="C1085" s="345" t="s">
        <v>1997</v>
      </c>
      <c r="D1085" s="346">
        <v>1.95</v>
      </c>
      <c r="E1085" s="328">
        <v>80</v>
      </c>
      <c r="F1085" s="328">
        <f t="shared" si="16"/>
        <v>156</v>
      </c>
      <c r="G1085" s="324"/>
    </row>
    <row r="1086" s="307" customFormat="1" spans="1:7">
      <c r="A1086" s="324">
        <v>1083</v>
      </c>
      <c r="B1086" s="344" t="s">
        <v>1998</v>
      </c>
      <c r="C1086" s="345" t="s">
        <v>1999</v>
      </c>
      <c r="D1086" s="346">
        <v>0.42</v>
      </c>
      <c r="E1086" s="328">
        <v>80</v>
      </c>
      <c r="F1086" s="328">
        <f t="shared" si="16"/>
        <v>33.6</v>
      </c>
      <c r="G1086" s="324"/>
    </row>
    <row r="1087" s="307" customFormat="1" spans="1:7">
      <c r="A1087" s="324">
        <v>1084</v>
      </c>
      <c r="B1087" s="344" t="s">
        <v>2000</v>
      </c>
      <c r="C1087" s="345" t="s">
        <v>2001</v>
      </c>
      <c r="D1087" s="346">
        <v>1.45</v>
      </c>
      <c r="E1087" s="328">
        <v>80</v>
      </c>
      <c r="F1087" s="328">
        <f t="shared" si="16"/>
        <v>116</v>
      </c>
      <c r="G1087" s="324"/>
    </row>
    <row r="1088" s="307" customFormat="1" spans="1:7">
      <c r="A1088" s="324">
        <v>1085</v>
      </c>
      <c r="B1088" s="344" t="s">
        <v>2002</v>
      </c>
      <c r="C1088" s="345" t="s">
        <v>2003</v>
      </c>
      <c r="D1088" s="346">
        <v>3.1</v>
      </c>
      <c r="E1088" s="328">
        <v>80</v>
      </c>
      <c r="F1088" s="328">
        <f t="shared" si="16"/>
        <v>248</v>
      </c>
      <c r="G1088" s="324"/>
    </row>
    <row r="1089" s="307" customFormat="1" spans="1:7">
      <c r="A1089" s="324">
        <v>1086</v>
      </c>
      <c r="B1089" s="344" t="s">
        <v>2004</v>
      </c>
      <c r="C1089" s="345" t="s">
        <v>1270</v>
      </c>
      <c r="D1089" s="346">
        <v>0.8</v>
      </c>
      <c r="E1089" s="328">
        <v>80</v>
      </c>
      <c r="F1089" s="328">
        <f t="shared" si="16"/>
        <v>64</v>
      </c>
      <c r="G1089" s="324"/>
    </row>
    <row r="1090" s="307" customFormat="1" spans="1:7">
      <c r="A1090" s="324">
        <v>1087</v>
      </c>
      <c r="B1090" s="344" t="s">
        <v>2005</v>
      </c>
      <c r="C1090" s="345" t="s">
        <v>2006</v>
      </c>
      <c r="D1090" s="346">
        <v>0.32</v>
      </c>
      <c r="E1090" s="328">
        <v>80</v>
      </c>
      <c r="F1090" s="328">
        <f t="shared" si="16"/>
        <v>25.6</v>
      </c>
      <c r="G1090" s="324"/>
    </row>
    <row r="1091" s="307" customFormat="1" spans="1:7">
      <c r="A1091" s="324">
        <v>1088</v>
      </c>
      <c r="B1091" s="344" t="s">
        <v>2007</v>
      </c>
      <c r="C1091" s="345" t="s">
        <v>62</v>
      </c>
      <c r="D1091" s="346">
        <v>0.64</v>
      </c>
      <c r="E1091" s="328">
        <v>80</v>
      </c>
      <c r="F1091" s="328">
        <f t="shared" si="16"/>
        <v>51.2</v>
      </c>
      <c r="G1091" s="324"/>
    </row>
    <row r="1092" s="307" customFormat="1" spans="1:7">
      <c r="A1092" s="324">
        <v>1089</v>
      </c>
      <c r="B1092" s="344" t="s">
        <v>2008</v>
      </c>
      <c r="C1092" s="345" t="s">
        <v>2009</v>
      </c>
      <c r="D1092" s="346">
        <v>0.73</v>
      </c>
      <c r="E1092" s="328">
        <v>80</v>
      </c>
      <c r="F1092" s="328">
        <f t="shared" ref="F1092:F1155" si="17">D1092*E1092</f>
        <v>58.4</v>
      </c>
      <c r="G1092" s="324"/>
    </row>
    <row r="1093" s="307" customFormat="1" spans="1:7">
      <c r="A1093" s="324">
        <v>1090</v>
      </c>
      <c r="B1093" s="344" t="s">
        <v>2010</v>
      </c>
      <c r="C1093" s="345" t="s">
        <v>2011</v>
      </c>
      <c r="D1093" s="346">
        <v>1.3</v>
      </c>
      <c r="E1093" s="328">
        <v>80</v>
      </c>
      <c r="F1093" s="328">
        <f t="shared" si="17"/>
        <v>104</v>
      </c>
      <c r="G1093" s="324"/>
    </row>
    <row r="1094" s="307" customFormat="1" spans="1:7">
      <c r="A1094" s="324">
        <v>1091</v>
      </c>
      <c r="B1094" s="344" t="s">
        <v>2012</v>
      </c>
      <c r="C1094" s="345" t="s">
        <v>2013</v>
      </c>
      <c r="D1094" s="346">
        <v>0.71</v>
      </c>
      <c r="E1094" s="328">
        <v>80</v>
      </c>
      <c r="F1094" s="328">
        <f t="shared" si="17"/>
        <v>56.8</v>
      </c>
      <c r="G1094" s="324"/>
    </row>
    <row r="1095" s="307" customFormat="1" spans="1:7">
      <c r="A1095" s="324">
        <v>1092</v>
      </c>
      <c r="B1095" s="344" t="s">
        <v>2014</v>
      </c>
      <c r="C1095" s="345" t="s">
        <v>1517</v>
      </c>
      <c r="D1095" s="346">
        <v>0.51</v>
      </c>
      <c r="E1095" s="328">
        <v>80</v>
      </c>
      <c r="F1095" s="328">
        <f t="shared" si="17"/>
        <v>40.8</v>
      </c>
      <c r="G1095" s="324"/>
    </row>
    <row r="1096" s="307" customFormat="1" spans="1:7">
      <c r="A1096" s="324">
        <v>1093</v>
      </c>
      <c r="B1096" s="344" t="s">
        <v>2015</v>
      </c>
      <c r="C1096" s="345" t="s">
        <v>209</v>
      </c>
      <c r="D1096" s="346">
        <v>1.02</v>
      </c>
      <c r="E1096" s="328">
        <v>80</v>
      </c>
      <c r="F1096" s="328">
        <f t="shared" si="17"/>
        <v>81.6</v>
      </c>
      <c r="G1096" s="324"/>
    </row>
    <row r="1097" s="307" customFormat="1" spans="1:7">
      <c r="A1097" s="324">
        <v>1094</v>
      </c>
      <c r="B1097" s="344" t="s">
        <v>2016</v>
      </c>
      <c r="C1097" s="345" t="s">
        <v>474</v>
      </c>
      <c r="D1097" s="346">
        <v>1.77</v>
      </c>
      <c r="E1097" s="328">
        <v>80</v>
      </c>
      <c r="F1097" s="328">
        <f t="shared" si="17"/>
        <v>141.6</v>
      </c>
      <c r="G1097" s="324"/>
    </row>
    <row r="1098" s="307" customFormat="1" spans="1:7">
      <c r="A1098" s="324">
        <v>1095</v>
      </c>
      <c r="B1098" s="344" t="s">
        <v>2017</v>
      </c>
      <c r="C1098" s="345" t="s">
        <v>976</v>
      </c>
      <c r="D1098" s="346">
        <v>1.6</v>
      </c>
      <c r="E1098" s="328">
        <v>80</v>
      </c>
      <c r="F1098" s="328">
        <f t="shared" si="17"/>
        <v>128</v>
      </c>
      <c r="G1098" s="324"/>
    </row>
    <row r="1099" s="307" customFormat="1" spans="1:7">
      <c r="A1099" s="324">
        <v>1096</v>
      </c>
      <c r="B1099" s="344" t="s">
        <v>2018</v>
      </c>
      <c r="C1099" s="345" t="s">
        <v>2019</v>
      </c>
      <c r="D1099" s="346">
        <v>1.64</v>
      </c>
      <c r="E1099" s="328">
        <v>80</v>
      </c>
      <c r="F1099" s="328">
        <f t="shared" si="17"/>
        <v>131.2</v>
      </c>
      <c r="G1099" s="324"/>
    </row>
    <row r="1100" s="307" customFormat="1" spans="1:7">
      <c r="A1100" s="324">
        <v>1097</v>
      </c>
      <c r="B1100" s="344" t="s">
        <v>2020</v>
      </c>
      <c r="C1100" s="345" t="s">
        <v>2021</v>
      </c>
      <c r="D1100" s="346">
        <v>1.6</v>
      </c>
      <c r="E1100" s="328">
        <v>80</v>
      </c>
      <c r="F1100" s="328">
        <f t="shared" si="17"/>
        <v>128</v>
      </c>
      <c r="G1100" s="324"/>
    </row>
    <row r="1101" s="307" customFormat="1" spans="1:7">
      <c r="A1101" s="324">
        <v>1098</v>
      </c>
      <c r="B1101" s="344" t="s">
        <v>2022</v>
      </c>
      <c r="C1101" s="345" t="s">
        <v>1517</v>
      </c>
      <c r="D1101" s="346">
        <v>1.4</v>
      </c>
      <c r="E1101" s="328">
        <v>80</v>
      </c>
      <c r="F1101" s="328">
        <f t="shared" si="17"/>
        <v>112</v>
      </c>
      <c r="G1101" s="324"/>
    </row>
    <row r="1102" s="307" customFormat="1" spans="1:7">
      <c r="A1102" s="324">
        <v>1099</v>
      </c>
      <c r="B1102" s="344" t="s">
        <v>2023</v>
      </c>
      <c r="C1102" s="345" t="s">
        <v>2024</v>
      </c>
      <c r="D1102" s="346">
        <v>1.9</v>
      </c>
      <c r="E1102" s="328">
        <v>80</v>
      </c>
      <c r="F1102" s="328">
        <f t="shared" si="17"/>
        <v>152</v>
      </c>
      <c r="G1102" s="324"/>
    </row>
    <row r="1103" s="307" customFormat="1" spans="1:7">
      <c r="A1103" s="324">
        <v>1100</v>
      </c>
      <c r="B1103" s="344" t="s">
        <v>2025</v>
      </c>
      <c r="C1103" s="345" t="s">
        <v>2026</v>
      </c>
      <c r="D1103" s="346">
        <v>1.7</v>
      </c>
      <c r="E1103" s="328">
        <v>80</v>
      </c>
      <c r="F1103" s="328">
        <f t="shared" si="17"/>
        <v>136</v>
      </c>
      <c r="G1103" s="324"/>
    </row>
    <row r="1104" s="307" customFormat="1" spans="1:7">
      <c r="A1104" s="324">
        <v>1101</v>
      </c>
      <c r="B1104" s="344" t="s">
        <v>2027</v>
      </c>
      <c r="C1104" s="345" t="s">
        <v>2028</v>
      </c>
      <c r="D1104" s="346">
        <v>0.99</v>
      </c>
      <c r="E1104" s="328">
        <v>80</v>
      </c>
      <c r="F1104" s="328">
        <f t="shared" si="17"/>
        <v>79.2</v>
      </c>
      <c r="G1104" s="324"/>
    </row>
    <row r="1105" s="307" customFormat="1" spans="1:7">
      <c r="A1105" s="324">
        <v>1102</v>
      </c>
      <c r="B1105" s="344" t="s">
        <v>2029</v>
      </c>
      <c r="C1105" s="345" t="s">
        <v>2030</v>
      </c>
      <c r="D1105" s="346">
        <v>2.4</v>
      </c>
      <c r="E1105" s="328">
        <v>80</v>
      </c>
      <c r="F1105" s="328">
        <f t="shared" si="17"/>
        <v>192</v>
      </c>
      <c r="G1105" s="324"/>
    </row>
    <row r="1106" s="307" customFormat="1" spans="1:7">
      <c r="A1106" s="324">
        <v>1103</v>
      </c>
      <c r="B1106" s="344" t="s">
        <v>2031</v>
      </c>
      <c r="C1106" s="345" t="s">
        <v>2032</v>
      </c>
      <c r="D1106" s="346">
        <v>1.2</v>
      </c>
      <c r="E1106" s="328">
        <v>80</v>
      </c>
      <c r="F1106" s="328">
        <f t="shared" si="17"/>
        <v>96</v>
      </c>
      <c r="G1106" s="324"/>
    </row>
    <row r="1107" s="307" customFormat="1" spans="1:7">
      <c r="A1107" s="324">
        <v>1104</v>
      </c>
      <c r="B1107" s="344" t="s">
        <v>2033</v>
      </c>
      <c r="C1107" s="345" t="s">
        <v>612</v>
      </c>
      <c r="D1107" s="346">
        <v>0.7</v>
      </c>
      <c r="E1107" s="328">
        <v>80</v>
      </c>
      <c r="F1107" s="328">
        <f t="shared" si="17"/>
        <v>56</v>
      </c>
      <c r="G1107" s="324"/>
    </row>
    <row r="1108" s="307" customFormat="1" spans="1:7">
      <c r="A1108" s="324">
        <v>1105</v>
      </c>
      <c r="B1108" s="344" t="s">
        <v>2034</v>
      </c>
      <c r="C1108" s="345" t="s">
        <v>169</v>
      </c>
      <c r="D1108" s="346">
        <v>1.18</v>
      </c>
      <c r="E1108" s="328">
        <v>80</v>
      </c>
      <c r="F1108" s="328">
        <f t="shared" si="17"/>
        <v>94.4</v>
      </c>
      <c r="G1108" s="324"/>
    </row>
    <row r="1109" s="307" customFormat="1" spans="1:7">
      <c r="A1109" s="324">
        <v>1106</v>
      </c>
      <c r="B1109" s="344" t="s">
        <v>2035</v>
      </c>
      <c r="C1109" s="345" t="s">
        <v>171</v>
      </c>
      <c r="D1109" s="346">
        <v>1.29</v>
      </c>
      <c r="E1109" s="328">
        <v>80</v>
      </c>
      <c r="F1109" s="328">
        <f t="shared" si="17"/>
        <v>103.2</v>
      </c>
      <c r="G1109" s="324"/>
    </row>
    <row r="1110" s="307" customFormat="1" spans="1:7">
      <c r="A1110" s="324">
        <v>1107</v>
      </c>
      <c r="B1110" s="344" t="s">
        <v>2036</v>
      </c>
      <c r="C1110" s="345" t="s">
        <v>1294</v>
      </c>
      <c r="D1110" s="346">
        <v>1.11</v>
      </c>
      <c r="E1110" s="328">
        <v>80</v>
      </c>
      <c r="F1110" s="328">
        <f t="shared" si="17"/>
        <v>88.8</v>
      </c>
      <c r="G1110" s="324"/>
    </row>
    <row r="1111" s="307" customFormat="1" spans="1:7">
      <c r="A1111" s="324">
        <v>1108</v>
      </c>
      <c r="B1111" s="344" t="s">
        <v>2037</v>
      </c>
      <c r="C1111" s="345" t="s">
        <v>824</v>
      </c>
      <c r="D1111" s="346">
        <v>0.75</v>
      </c>
      <c r="E1111" s="328">
        <v>80</v>
      </c>
      <c r="F1111" s="328">
        <f t="shared" si="17"/>
        <v>60</v>
      </c>
      <c r="G1111" s="324"/>
    </row>
    <row r="1112" s="307" customFormat="1" spans="1:7">
      <c r="A1112" s="324">
        <v>1109</v>
      </c>
      <c r="B1112" s="344" t="s">
        <v>2038</v>
      </c>
      <c r="C1112" s="345" t="s">
        <v>739</v>
      </c>
      <c r="D1112" s="346">
        <v>1.02</v>
      </c>
      <c r="E1112" s="328">
        <v>80</v>
      </c>
      <c r="F1112" s="328">
        <f t="shared" si="17"/>
        <v>81.6</v>
      </c>
      <c r="G1112" s="324"/>
    </row>
    <row r="1113" s="307" customFormat="1" spans="1:7">
      <c r="A1113" s="324">
        <v>1110</v>
      </c>
      <c r="B1113" s="344" t="s">
        <v>2039</v>
      </c>
      <c r="C1113" s="345" t="s">
        <v>163</v>
      </c>
      <c r="D1113" s="346">
        <v>1.43</v>
      </c>
      <c r="E1113" s="328">
        <v>80</v>
      </c>
      <c r="F1113" s="328">
        <f t="shared" si="17"/>
        <v>114.4</v>
      </c>
      <c r="G1113" s="324"/>
    </row>
    <row r="1114" s="307" customFormat="1" spans="1:7">
      <c r="A1114" s="324">
        <v>1111</v>
      </c>
      <c r="B1114" s="344" t="s">
        <v>2040</v>
      </c>
      <c r="C1114" s="345" t="s">
        <v>976</v>
      </c>
      <c r="D1114" s="346">
        <v>1.3</v>
      </c>
      <c r="E1114" s="328">
        <v>80</v>
      </c>
      <c r="F1114" s="328">
        <f t="shared" si="17"/>
        <v>104</v>
      </c>
      <c r="G1114" s="324"/>
    </row>
    <row r="1115" s="307" customFormat="1" spans="1:7">
      <c r="A1115" s="324">
        <v>1112</v>
      </c>
      <c r="B1115" s="344" t="s">
        <v>2041</v>
      </c>
      <c r="C1115" s="345" t="s">
        <v>2042</v>
      </c>
      <c r="D1115" s="346">
        <v>1.52</v>
      </c>
      <c r="E1115" s="328">
        <v>80</v>
      </c>
      <c r="F1115" s="328">
        <f t="shared" si="17"/>
        <v>121.6</v>
      </c>
      <c r="G1115" s="324"/>
    </row>
    <row r="1116" s="307" customFormat="1" spans="1:7">
      <c r="A1116" s="324">
        <v>1113</v>
      </c>
      <c r="B1116" s="344" t="s">
        <v>2043</v>
      </c>
      <c r="C1116" s="345" t="s">
        <v>2044</v>
      </c>
      <c r="D1116" s="346">
        <v>1.36</v>
      </c>
      <c r="E1116" s="328">
        <v>80</v>
      </c>
      <c r="F1116" s="328">
        <f t="shared" si="17"/>
        <v>108.8</v>
      </c>
      <c r="G1116" s="324"/>
    </row>
    <row r="1117" s="307" customFormat="1" spans="1:7">
      <c r="A1117" s="324">
        <v>1114</v>
      </c>
      <c r="B1117" s="344" t="s">
        <v>2045</v>
      </c>
      <c r="C1117" s="345" t="s">
        <v>2046</v>
      </c>
      <c r="D1117" s="346">
        <v>4.6</v>
      </c>
      <c r="E1117" s="328">
        <v>80</v>
      </c>
      <c r="F1117" s="328">
        <f t="shared" si="17"/>
        <v>368</v>
      </c>
      <c r="G1117" s="324"/>
    </row>
    <row r="1118" s="307" customFormat="1" spans="1:7">
      <c r="A1118" s="324">
        <v>1115</v>
      </c>
      <c r="B1118" s="344" t="s">
        <v>2047</v>
      </c>
      <c r="C1118" s="345" t="s">
        <v>2048</v>
      </c>
      <c r="D1118" s="346">
        <v>1.64</v>
      </c>
      <c r="E1118" s="328">
        <v>80</v>
      </c>
      <c r="F1118" s="328">
        <f t="shared" si="17"/>
        <v>131.2</v>
      </c>
      <c r="G1118" s="324"/>
    </row>
    <row r="1119" s="307" customFormat="1" spans="1:7">
      <c r="A1119" s="324">
        <v>1116</v>
      </c>
      <c r="B1119" s="344" t="s">
        <v>2049</v>
      </c>
      <c r="C1119" s="345" t="s">
        <v>2050</v>
      </c>
      <c r="D1119" s="346">
        <v>4.22</v>
      </c>
      <c r="E1119" s="328">
        <v>80</v>
      </c>
      <c r="F1119" s="328">
        <f t="shared" si="17"/>
        <v>337.6</v>
      </c>
      <c r="G1119" s="324"/>
    </row>
    <row r="1120" s="307" customFormat="1" spans="1:7">
      <c r="A1120" s="324">
        <v>1117</v>
      </c>
      <c r="B1120" s="344" t="s">
        <v>2051</v>
      </c>
      <c r="C1120" s="345" t="s">
        <v>2052</v>
      </c>
      <c r="D1120" s="346">
        <v>1.78</v>
      </c>
      <c r="E1120" s="328">
        <v>80</v>
      </c>
      <c r="F1120" s="328">
        <f t="shared" si="17"/>
        <v>142.4</v>
      </c>
      <c r="G1120" s="324"/>
    </row>
    <row r="1121" s="307" customFormat="1" spans="1:7">
      <c r="A1121" s="324">
        <v>1118</v>
      </c>
      <c r="B1121" s="344" t="s">
        <v>2053</v>
      </c>
      <c r="C1121" s="345" t="s">
        <v>2054</v>
      </c>
      <c r="D1121" s="346">
        <v>4.05</v>
      </c>
      <c r="E1121" s="328">
        <v>80</v>
      </c>
      <c r="F1121" s="328">
        <f t="shared" si="17"/>
        <v>324</v>
      </c>
      <c r="G1121" s="324"/>
    </row>
    <row r="1122" s="307" customFormat="1" spans="1:7">
      <c r="A1122" s="324">
        <v>1119</v>
      </c>
      <c r="B1122" s="344" t="s">
        <v>2055</v>
      </c>
      <c r="C1122" s="345" t="s">
        <v>2056</v>
      </c>
      <c r="D1122" s="346">
        <v>3.26</v>
      </c>
      <c r="E1122" s="328">
        <v>80</v>
      </c>
      <c r="F1122" s="328">
        <f t="shared" si="17"/>
        <v>260.8</v>
      </c>
      <c r="G1122" s="324"/>
    </row>
    <row r="1123" s="307" customFormat="1" spans="1:7">
      <c r="A1123" s="324">
        <v>1120</v>
      </c>
      <c r="B1123" s="344" t="s">
        <v>2057</v>
      </c>
      <c r="C1123" s="345" t="s">
        <v>2058</v>
      </c>
      <c r="D1123" s="346">
        <v>2.34</v>
      </c>
      <c r="E1123" s="328">
        <v>80</v>
      </c>
      <c r="F1123" s="328">
        <f t="shared" si="17"/>
        <v>187.2</v>
      </c>
      <c r="G1123" s="324"/>
    </row>
    <row r="1124" s="307" customFormat="1" spans="1:7">
      <c r="A1124" s="324">
        <v>1121</v>
      </c>
      <c r="B1124" s="344" t="s">
        <v>2059</v>
      </c>
      <c r="C1124" s="345" t="s">
        <v>219</v>
      </c>
      <c r="D1124" s="346">
        <v>3.81</v>
      </c>
      <c r="E1124" s="328">
        <v>80</v>
      </c>
      <c r="F1124" s="328">
        <f t="shared" si="17"/>
        <v>304.8</v>
      </c>
      <c r="G1124" s="324"/>
    </row>
    <row r="1125" s="307" customFormat="1" spans="1:7">
      <c r="A1125" s="324">
        <v>1122</v>
      </c>
      <c r="B1125" s="344" t="s">
        <v>2060</v>
      </c>
      <c r="C1125" s="345" t="s">
        <v>2061</v>
      </c>
      <c r="D1125" s="346">
        <v>4.6</v>
      </c>
      <c r="E1125" s="328">
        <v>80</v>
      </c>
      <c r="F1125" s="328">
        <f t="shared" si="17"/>
        <v>368</v>
      </c>
      <c r="G1125" s="324"/>
    </row>
    <row r="1126" s="307" customFormat="1" spans="1:7">
      <c r="A1126" s="324">
        <v>1123</v>
      </c>
      <c r="B1126" s="344" t="s">
        <v>2062</v>
      </c>
      <c r="C1126" s="345" t="s">
        <v>2063</v>
      </c>
      <c r="D1126" s="346">
        <v>3.26</v>
      </c>
      <c r="E1126" s="328">
        <v>80</v>
      </c>
      <c r="F1126" s="328">
        <f t="shared" si="17"/>
        <v>260.8</v>
      </c>
      <c r="G1126" s="324"/>
    </row>
    <row r="1127" s="307" customFormat="1" spans="1:7">
      <c r="A1127" s="324">
        <v>1124</v>
      </c>
      <c r="B1127" s="344" t="s">
        <v>2064</v>
      </c>
      <c r="C1127" s="345" t="s">
        <v>2065</v>
      </c>
      <c r="D1127" s="346">
        <v>3.02</v>
      </c>
      <c r="E1127" s="328">
        <v>80</v>
      </c>
      <c r="F1127" s="328">
        <f t="shared" si="17"/>
        <v>241.6</v>
      </c>
      <c r="G1127" s="324"/>
    </row>
    <row r="1128" s="307" customFormat="1" spans="1:7">
      <c r="A1128" s="324">
        <v>1125</v>
      </c>
      <c r="B1128" s="344" t="s">
        <v>2066</v>
      </c>
      <c r="C1128" s="345" t="s">
        <v>2067</v>
      </c>
      <c r="D1128" s="346">
        <v>3.02</v>
      </c>
      <c r="E1128" s="328">
        <v>80</v>
      </c>
      <c r="F1128" s="328">
        <f t="shared" si="17"/>
        <v>241.6</v>
      </c>
      <c r="G1128" s="324"/>
    </row>
    <row r="1129" s="307" customFormat="1" spans="1:7">
      <c r="A1129" s="324">
        <v>1126</v>
      </c>
      <c r="B1129" s="344" t="s">
        <v>2068</v>
      </c>
      <c r="C1129" s="345" t="s">
        <v>2069</v>
      </c>
      <c r="D1129" s="346">
        <v>2.54</v>
      </c>
      <c r="E1129" s="328">
        <v>80</v>
      </c>
      <c r="F1129" s="328">
        <f t="shared" si="17"/>
        <v>203.2</v>
      </c>
      <c r="G1129" s="324"/>
    </row>
    <row r="1130" s="307" customFormat="1" spans="1:7">
      <c r="A1130" s="324">
        <v>1127</v>
      </c>
      <c r="B1130" s="344" t="s">
        <v>2070</v>
      </c>
      <c r="C1130" s="345" t="s">
        <v>1123</v>
      </c>
      <c r="D1130" s="346">
        <v>4</v>
      </c>
      <c r="E1130" s="328">
        <v>80</v>
      </c>
      <c r="F1130" s="328">
        <f t="shared" si="17"/>
        <v>320</v>
      </c>
      <c r="G1130" s="324"/>
    </row>
    <row r="1131" s="307" customFormat="1" spans="1:7">
      <c r="A1131" s="324">
        <v>1128</v>
      </c>
      <c r="B1131" s="344" t="s">
        <v>2071</v>
      </c>
      <c r="C1131" s="345" t="s">
        <v>1334</v>
      </c>
      <c r="D1131" s="346">
        <v>0.65</v>
      </c>
      <c r="E1131" s="328">
        <v>80</v>
      </c>
      <c r="F1131" s="328">
        <f t="shared" si="17"/>
        <v>52</v>
      </c>
      <c r="G1131" s="324"/>
    </row>
    <row r="1132" s="307" customFormat="1" spans="1:7">
      <c r="A1132" s="324">
        <v>1129</v>
      </c>
      <c r="B1132" s="344" t="s">
        <v>2072</v>
      </c>
      <c r="C1132" s="345" t="s">
        <v>2073</v>
      </c>
      <c r="D1132" s="346">
        <v>0.89</v>
      </c>
      <c r="E1132" s="328">
        <v>80</v>
      </c>
      <c r="F1132" s="328">
        <f t="shared" si="17"/>
        <v>71.2</v>
      </c>
      <c r="G1132" s="324"/>
    </row>
    <row r="1133" s="307" customFormat="1" spans="1:7">
      <c r="A1133" s="324">
        <v>1130</v>
      </c>
      <c r="B1133" s="344" t="s">
        <v>2074</v>
      </c>
      <c r="C1133" s="345" t="s">
        <v>924</v>
      </c>
      <c r="D1133" s="346">
        <v>3.86</v>
      </c>
      <c r="E1133" s="328">
        <v>80</v>
      </c>
      <c r="F1133" s="328">
        <f t="shared" si="17"/>
        <v>308.8</v>
      </c>
      <c r="G1133" s="324"/>
    </row>
    <row r="1134" s="307" customFormat="1" spans="1:7">
      <c r="A1134" s="324">
        <v>1131</v>
      </c>
      <c r="B1134" s="344" t="s">
        <v>2075</v>
      </c>
      <c r="C1134" s="345" t="s">
        <v>2076</v>
      </c>
      <c r="D1134" s="346">
        <v>4.6</v>
      </c>
      <c r="E1134" s="328">
        <v>80</v>
      </c>
      <c r="F1134" s="328">
        <f t="shared" si="17"/>
        <v>368</v>
      </c>
      <c r="G1134" s="324"/>
    </row>
    <row r="1135" s="307" customFormat="1" spans="1:7">
      <c r="A1135" s="324">
        <v>1132</v>
      </c>
      <c r="B1135" s="344" t="s">
        <v>2077</v>
      </c>
      <c r="C1135" s="345" t="s">
        <v>2078</v>
      </c>
      <c r="D1135" s="346">
        <v>2.76</v>
      </c>
      <c r="E1135" s="328">
        <v>80</v>
      </c>
      <c r="F1135" s="328">
        <f t="shared" si="17"/>
        <v>220.8</v>
      </c>
      <c r="G1135" s="324"/>
    </row>
    <row r="1136" s="307" customFormat="1" spans="1:7">
      <c r="A1136" s="324">
        <v>1133</v>
      </c>
      <c r="B1136" s="344" t="s">
        <v>2079</v>
      </c>
      <c r="C1136" s="345" t="s">
        <v>2080</v>
      </c>
      <c r="D1136" s="346">
        <v>4.36</v>
      </c>
      <c r="E1136" s="328">
        <v>80</v>
      </c>
      <c r="F1136" s="328">
        <f t="shared" si="17"/>
        <v>348.8</v>
      </c>
      <c r="G1136" s="324"/>
    </row>
    <row r="1137" s="307" customFormat="1" spans="1:7">
      <c r="A1137" s="324">
        <v>1134</v>
      </c>
      <c r="B1137" s="344" t="s">
        <v>2081</v>
      </c>
      <c r="C1137" s="345" t="s">
        <v>1400</v>
      </c>
      <c r="D1137" s="346">
        <v>3.15</v>
      </c>
      <c r="E1137" s="328">
        <v>80</v>
      </c>
      <c r="F1137" s="328">
        <f t="shared" si="17"/>
        <v>252</v>
      </c>
      <c r="G1137" s="324"/>
    </row>
    <row r="1138" s="307" customFormat="1" spans="1:7">
      <c r="A1138" s="324">
        <v>1135</v>
      </c>
      <c r="B1138" s="344" t="s">
        <v>2082</v>
      </c>
      <c r="C1138" s="345" t="s">
        <v>2083</v>
      </c>
      <c r="D1138" s="346">
        <v>2.54</v>
      </c>
      <c r="E1138" s="328">
        <v>80</v>
      </c>
      <c r="F1138" s="328">
        <f t="shared" si="17"/>
        <v>203.2</v>
      </c>
      <c r="G1138" s="324"/>
    </row>
    <row r="1139" s="307" customFormat="1" spans="1:7">
      <c r="A1139" s="324">
        <v>1136</v>
      </c>
      <c r="B1139" s="344" t="s">
        <v>2084</v>
      </c>
      <c r="C1139" s="345" t="s">
        <v>2085</v>
      </c>
      <c r="D1139" s="346">
        <v>4.6</v>
      </c>
      <c r="E1139" s="328">
        <v>80</v>
      </c>
      <c r="F1139" s="328">
        <f t="shared" si="17"/>
        <v>368</v>
      </c>
      <c r="G1139" s="324"/>
    </row>
    <row r="1140" s="307" customFormat="1" spans="1:7">
      <c r="A1140" s="324">
        <v>1137</v>
      </c>
      <c r="B1140" s="344" t="s">
        <v>2086</v>
      </c>
      <c r="C1140" s="345" t="s">
        <v>2087</v>
      </c>
      <c r="D1140" s="346">
        <v>2.78</v>
      </c>
      <c r="E1140" s="328">
        <v>80</v>
      </c>
      <c r="F1140" s="328">
        <f t="shared" si="17"/>
        <v>222.4</v>
      </c>
      <c r="G1140" s="324"/>
    </row>
    <row r="1141" s="307" customFormat="1" spans="1:7">
      <c r="A1141" s="324">
        <v>1138</v>
      </c>
      <c r="B1141" s="344" t="s">
        <v>2088</v>
      </c>
      <c r="C1141" s="345" t="s">
        <v>2089</v>
      </c>
      <c r="D1141" s="346">
        <v>3.81</v>
      </c>
      <c r="E1141" s="328">
        <v>80</v>
      </c>
      <c r="F1141" s="328">
        <f t="shared" si="17"/>
        <v>304.8</v>
      </c>
      <c r="G1141" s="324"/>
    </row>
    <row r="1142" s="307" customFormat="1" spans="1:7">
      <c r="A1142" s="324">
        <v>1139</v>
      </c>
      <c r="B1142" s="344" t="s">
        <v>2090</v>
      </c>
      <c r="C1142" s="345" t="s">
        <v>2091</v>
      </c>
      <c r="D1142" s="346">
        <v>4.6</v>
      </c>
      <c r="E1142" s="328">
        <v>80</v>
      </c>
      <c r="F1142" s="328">
        <f t="shared" si="17"/>
        <v>368</v>
      </c>
      <c r="G1142" s="324"/>
    </row>
    <row r="1143" s="307" customFormat="1" spans="1:7">
      <c r="A1143" s="324">
        <v>1140</v>
      </c>
      <c r="B1143" s="344" t="s">
        <v>2092</v>
      </c>
      <c r="C1143" s="345" t="s">
        <v>2093</v>
      </c>
      <c r="D1143" s="346">
        <v>3.81</v>
      </c>
      <c r="E1143" s="328">
        <v>80</v>
      </c>
      <c r="F1143" s="328">
        <f t="shared" si="17"/>
        <v>304.8</v>
      </c>
      <c r="G1143" s="324"/>
    </row>
    <row r="1144" s="307" customFormat="1" spans="1:7">
      <c r="A1144" s="324">
        <v>1141</v>
      </c>
      <c r="B1144" s="344" t="s">
        <v>2094</v>
      </c>
      <c r="C1144" s="345" t="s">
        <v>2095</v>
      </c>
      <c r="D1144" s="346">
        <v>2.54</v>
      </c>
      <c r="E1144" s="328">
        <v>80</v>
      </c>
      <c r="F1144" s="328">
        <f t="shared" si="17"/>
        <v>203.2</v>
      </c>
      <c r="G1144" s="324"/>
    </row>
    <row r="1145" s="307" customFormat="1" spans="1:7">
      <c r="A1145" s="324">
        <v>1142</v>
      </c>
      <c r="B1145" s="344" t="s">
        <v>2096</v>
      </c>
      <c r="C1145" s="345" t="s">
        <v>2097</v>
      </c>
      <c r="D1145" s="346">
        <v>2.54</v>
      </c>
      <c r="E1145" s="328">
        <v>80</v>
      </c>
      <c r="F1145" s="328">
        <f t="shared" si="17"/>
        <v>203.2</v>
      </c>
      <c r="G1145" s="324"/>
    </row>
    <row r="1146" s="307" customFormat="1" spans="1:7">
      <c r="A1146" s="324">
        <v>1143</v>
      </c>
      <c r="B1146" s="344" t="s">
        <v>2098</v>
      </c>
      <c r="C1146" s="345" t="s">
        <v>2099</v>
      </c>
      <c r="D1146" s="346">
        <v>1.3</v>
      </c>
      <c r="E1146" s="328">
        <v>80</v>
      </c>
      <c r="F1146" s="328">
        <f t="shared" si="17"/>
        <v>104</v>
      </c>
      <c r="G1146" s="324"/>
    </row>
    <row r="1147" s="307" customFormat="1" spans="1:7">
      <c r="A1147" s="324">
        <v>1144</v>
      </c>
      <c r="B1147" s="344" t="s">
        <v>2100</v>
      </c>
      <c r="C1147" s="345" t="s">
        <v>2101</v>
      </c>
      <c r="D1147" s="346">
        <v>2.93</v>
      </c>
      <c r="E1147" s="328">
        <v>80</v>
      </c>
      <c r="F1147" s="328">
        <f t="shared" si="17"/>
        <v>234.4</v>
      </c>
      <c r="G1147" s="324"/>
    </row>
    <row r="1148" s="307" customFormat="1" spans="1:7">
      <c r="A1148" s="324">
        <v>1145</v>
      </c>
      <c r="B1148" s="344" t="s">
        <v>2102</v>
      </c>
      <c r="C1148" s="345" t="s">
        <v>2103</v>
      </c>
      <c r="D1148" s="346">
        <v>2.93</v>
      </c>
      <c r="E1148" s="328">
        <v>80</v>
      </c>
      <c r="F1148" s="328">
        <f t="shared" si="17"/>
        <v>234.4</v>
      </c>
      <c r="G1148" s="324"/>
    </row>
    <row r="1149" s="307" customFormat="1" spans="1:7">
      <c r="A1149" s="324">
        <v>1146</v>
      </c>
      <c r="B1149" s="344" t="s">
        <v>2104</v>
      </c>
      <c r="C1149" s="345" t="s">
        <v>2105</v>
      </c>
      <c r="D1149" s="346">
        <v>2.54</v>
      </c>
      <c r="E1149" s="328">
        <v>80</v>
      </c>
      <c r="F1149" s="328">
        <f t="shared" si="17"/>
        <v>203.2</v>
      </c>
      <c r="G1149" s="324"/>
    </row>
    <row r="1150" s="307" customFormat="1" spans="1:7">
      <c r="A1150" s="324">
        <v>1147</v>
      </c>
      <c r="B1150" s="344" t="s">
        <v>2106</v>
      </c>
      <c r="C1150" s="345" t="s">
        <v>2107</v>
      </c>
      <c r="D1150" s="346">
        <v>3.59</v>
      </c>
      <c r="E1150" s="328">
        <v>80</v>
      </c>
      <c r="F1150" s="328">
        <f t="shared" si="17"/>
        <v>287.2</v>
      </c>
      <c r="G1150" s="324"/>
    </row>
    <row r="1151" s="307" customFormat="1" spans="1:7">
      <c r="A1151" s="324">
        <v>1148</v>
      </c>
      <c r="B1151" s="344" t="s">
        <v>2108</v>
      </c>
      <c r="C1151" s="345" t="s">
        <v>2109</v>
      </c>
      <c r="D1151" s="346">
        <v>3.59</v>
      </c>
      <c r="E1151" s="328">
        <v>80</v>
      </c>
      <c r="F1151" s="328">
        <f t="shared" si="17"/>
        <v>287.2</v>
      </c>
      <c r="G1151" s="324"/>
    </row>
    <row r="1152" s="307" customFormat="1" spans="1:7">
      <c r="A1152" s="324">
        <v>1149</v>
      </c>
      <c r="B1152" s="344" t="s">
        <v>2110</v>
      </c>
      <c r="C1152" s="345" t="s">
        <v>2111</v>
      </c>
      <c r="D1152" s="346">
        <v>3.04</v>
      </c>
      <c r="E1152" s="328">
        <v>80</v>
      </c>
      <c r="F1152" s="328">
        <f t="shared" si="17"/>
        <v>243.2</v>
      </c>
      <c r="G1152" s="324"/>
    </row>
    <row r="1153" s="307" customFormat="1" spans="1:7">
      <c r="A1153" s="324">
        <v>1150</v>
      </c>
      <c r="B1153" s="344" t="s">
        <v>2112</v>
      </c>
      <c r="C1153" s="345" t="s">
        <v>2113</v>
      </c>
      <c r="D1153" s="346">
        <v>1.71</v>
      </c>
      <c r="E1153" s="328">
        <v>80</v>
      </c>
      <c r="F1153" s="328">
        <f t="shared" si="17"/>
        <v>136.8</v>
      </c>
      <c r="G1153" s="324"/>
    </row>
    <row r="1154" s="307" customFormat="1" spans="1:7">
      <c r="A1154" s="324">
        <v>1151</v>
      </c>
      <c r="B1154" s="344" t="s">
        <v>2114</v>
      </c>
      <c r="C1154" s="345" t="s">
        <v>2115</v>
      </c>
      <c r="D1154" s="346">
        <v>3.26</v>
      </c>
      <c r="E1154" s="328">
        <v>80</v>
      </c>
      <c r="F1154" s="328">
        <f t="shared" si="17"/>
        <v>260.8</v>
      </c>
      <c r="G1154" s="324"/>
    </row>
    <row r="1155" s="307" customFormat="1" spans="1:7">
      <c r="A1155" s="324">
        <v>1152</v>
      </c>
      <c r="B1155" s="344" t="s">
        <v>2116</v>
      </c>
      <c r="C1155" s="345" t="s">
        <v>1400</v>
      </c>
      <c r="D1155" s="346">
        <v>2.1</v>
      </c>
      <c r="E1155" s="328">
        <v>80</v>
      </c>
      <c r="F1155" s="328">
        <f t="shared" si="17"/>
        <v>168</v>
      </c>
      <c r="G1155" s="324"/>
    </row>
    <row r="1156" s="307" customFormat="1" spans="1:7">
      <c r="A1156" s="324">
        <v>1153</v>
      </c>
      <c r="B1156" s="344" t="s">
        <v>2117</v>
      </c>
      <c r="C1156" s="345" t="s">
        <v>2118</v>
      </c>
      <c r="D1156" s="346">
        <v>1.46</v>
      </c>
      <c r="E1156" s="328">
        <v>80</v>
      </c>
      <c r="F1156" s="328">
        <f t="shared" ref="F1156:F1219" si="18">D1156*E1156</f>
        <v>116.8</v>
      </c>
      <c r="G1156" s="324"/>
    </row>
    <row r="1157" s="307" customFormat="1" spans="1:7">
      <c r="A1157" s="324">
        <v>1154</v>
      </c>
      <c r="B1157" s="344" t="s">
        <v>2119</v>
      </c>
      <c r="C1157" s="345" t="s">
        <v>2120</v>
      </c>
      <c r="D1157" s="346">
        <v>2.41</v>
      </c>
      <c r="E1157" s="328">
        <v>80</v>
      </c>
      <c r="F1157" s="328">
        <f t="shared" si="18"/>
        <v>192.8</v>
      </c>
      <c r="G1157" s="324"/>
    </row>
    <row r="1158" s="307" customFormat="1" spans="1:7">
      <c r="A1158" s="324">
        <v>1155</v>
      </c>
      <c r="B1158" s="344" t="s">
        <v>2121</v>
      </c>
      <c r="C1158" s="345" t="s">
        <v>2122</v>
      </c>
      <c r="D1158" s="346">
        <v>1.71</v>
      </c>
      <c r="E1158" s="328">
        <v>80</v>
      </c>
      <c r="F1158" s="328">
        <f t="shared" si="18"/>
        <v>136.8</v>
      </c>
      <c r="G1158" s="324"/>
    </row>
    <row r="1159" s="307" customFormat="1" spans="1:7">
      <c r="A1159" s="324">
        <v>1156</v>
      </c>
      <c r="B1159" s="344" t="s">
        <v>2123</v>
      </c>
      <c r="C1159" s="345" t="s">
        <v>2124</v>
      </c>
      <c r="D1159" s="346">
        <v>2.06</v>
      </c>
      <c r="E1159" s="328">
        <v>80</v>
      </c>
      <c r="F1159" s="328">
        <f t="shared" si="18"/>
        <v>164.8</v>
      </c>
      <c r="G1159" s="324"/>
    </row>
    <row r="1160" s="307" customFormat="1" spans="1:7">
      <c r="A1160" s="324">
        <v>1157</v>
      </c>
      <c r="B1160" s="344" t="s">
        <v>2125</v>
      </c>
      <c r="C1160" s="345" t="s">
        <v>1330</v>
      </c>
      <c r="D1160" s="346">
        <v>1.71</v>
      </c>
      <c r="E1160" s="328">
        <v>80</v>
      </c>
      <c r="F1160" s="328">
        <f t="shared" si="18"/>
        <v>136.8</v>
      </c>
      <c r="G1160" s="324"/>
    </row>
    <row r="1161" s="307" customFormat="1" spans="1:7">
      <c r="A1161" s="324">
        <v>1158</v>
      </c>
      <c r="B1161" s="344" t="s">
        <v>2126</v>
      </c>
      <c r="C1161" s="345" t="s">
        <v>2127</v>
      </c>
      <c r="D1161" s="346">
        <v>1.5</v>
      </c>
      <c r="E1161" s="328">
        <v>80</v>
      </c>
      <c r="F1161" s="328">
        <f t="shared" si="18"/>
        <v>120</v>
      </c>
      <c r="G1161" s="324"/>
    </row>
    <row r="1162" s="307" customFormat="1" spans="1:7">
      <c r="A1162" s="324">
        <v>1159</v>
      </c>
      <c r="B1162" s="344" t="s">
        <v>2128</v>
      </c>
      <c r="C1162" s="345" t="s">
        <v>1010</v>
      </c>
      <c r="D1162" s="346">
        <v>1.85</v>
      </c>
      <c r="E1162" s="328">
        <v>80</v>
      </c>
      <c r="F1162" s="328">
        <f t="shared" si="18"/>
        <v>148</v>
      </c>
      <c r="G1162" s="324"/>
    </row>
    <row r="1163" s="307" customFormat="1" spans="1:7">
      <c r="A1163" s="324">
        <v>1160</v>
      </c>
      <c r="B1163" s="344" t="s">
        <v>2129</v>
      </c>
      <c r="C1163" s="345" t="s">
        <v>217</v>
      </c>
      <c r="D1163" s="346">
        <v>3.4</v>
      </c>
      <c r="E1163" s="328">
        <v>80</v>
      </c>
      <c r="F1163" s="328">
        <f t="shared" si="18"/>
        <v>272</v>
      </c>
      <c r="G1163" s="324"/>
    </row>
    <row r="1164" s="307" customFormat="1" spans="1:7">
      <c r="A1164" s="324">
        <v>1161</v>
      </c>
      <c r="B1164" s="344" t="s">
        <v>2130</v>
      </c>
      <c r="C1164" s="345" t="s">
        <v>2131</v>
      </c>
      <c r="D1164" s="346">
        <v>0.56</v>
      </c>
      <c r="E1164" s="328">
        <v>80</v>
      </c>
      <c r="F1164" s="328">
        <f t="shared" si="18"/>
        <v>44.8</v>
      </c>
      <c r="G1164" s="324"/>
    </row>
    <row r="1165" s="307" customFormat="1" spans="1:7">
      <c r="A1165" s="324">
        <v>1162</v>
      </c>
      <c r="B1165" s="344" t="s">
        <v>2132</v>
      </c>
      <c r="C1165" s="345" t="s">
        <v>2133</v>
      </c>
      <c r="D1165" s="346">
        <v>4.42</v>
      </c>
      <c r="E1165" s="328">
        <v>80</v>
      </c>
      <c r="F1165" s="328">
        <f t="shared" si="18"/>
        <v>353.6</v>
      </c>
      <c r="G1165" s="324"/>
    </row>
    <row r="1166" s="307" customFormat="1" spans="1:7">
      <c r="A1166" s="324">
        <v>1163</v>
      </c>
      <c r="B1166" s="344" t="s">
        <v>2134</v>
      </c>
      <c r="C1166" s="345" t="s">
        <v>2135</v>
      </c>
      <c r="D1166" s="346">
        <v>3.72</v>
      </c>
      <c r="E1166" s="328">
        <v>80</v>
      </c>
      <c r="F1166" s="328">
        <f t="shared" si="18"/>
        <v>297.6</v>
      </c>
      <c r="G1166" s="324"/>
    </row>
    <row r="1167" s="307" customFormat="1" spans="1:7">
      <c r="A1167" s="324">
        <v>1164</v>
      </c>
      <c r="B1167" s="344" t="s">
        <v>2136</v>
      </c>
      <c r="C1167" s="345" t="s">
        <v>2137</v>
      </c>
      <c r="D1167" s="346">
        <v>6.66</v>
      </c>
      <c r="E1167" s="328">
        <v>80</v>
      </c>
      <c r="F1167" s="328">
        <f t="shared" si="18"/>
        <v>532.8</v>
      </c>
      <c r="G1167" s="324"/>
    </row>
    <row r="1168" s="307" customFormat="1" spans="1:7">
      <c r="A1168" s="324">
        <v>1165</v>
      </c>
      <c r="B1168" s="344" t="s">
        <v>2138</v>
      </c>
      <c r="C1168" s="345" t="s">
        <v>2139</v>
      </c>
      <c r="D1168" s="346">
        <v>1.64</v>
      </c>
      <c r="E1168" s="328">
        <v>80</v>
      </c>
      <c r="F1168" s="328">
        <f t="shared" si="18"/>
        <v>131.2</v>
      </c>
      <c r="G1168" s="324"/>
    </row>
    <row r="1169" s="307" customFormat="1" spans="1:7">
      <c r="A1169" s="324">
        <v>1166</v>
      </c>
      <c r="B1169" s="344" t="s">
        <v>2140</v>
      </c>
      <c r="C1169" s="345" t="s">
        <v>1164</v>
      </c>
      <c r="D1169" s="346">
        <v>1.43</v>
      </c>
      <c r="E1169" s="328">
        <v>80</v>
      </c>
      <c r="F1169" s="328">
        <f t="shared" si="18"/>
        <v>114.4</v>
      </c>
      <c r="G1169" s="324"/>
    </row>
    <row r="1170" s="307" customFormat="1" spans="1:7">
      <c r="A1170" s="324">
        <v>1167</v>
      </c>
      <c r="B1170" s="344" t="s">
        <v>2141</v>
      </c>
      <c r="C1170" s="345" t="s">
        <v>2142</v>
      </c>
      <c r="D1170" s="346">
        <v>5.45</v>
      </c>
      <c r="E1170" s="328">
        <v>80</v>
      </c>
      <c r="F1170" s="328">
        <f t="shared" si="18"/>
        <v>436</v>
      </c>
      <c r="G1170" s="324"/>
    </row>
    <row r="1171" s="307" customFormat="1" spans="1:7">
      <c r="A1171" s="324">
        <v>1168</v>
      </c>
      <c r="B1171" s="344" t="s">
        <v>2143</v>
      </c>
      <c r="C1171" s="345" t="s">
        <v>2144</v>
      </c>
      <c r="D1171" s="346">
        <v>3.02</v>
      </c>
      <c r="E1171" s="328">
        <v>80</v>
      </c>
      <c r="F1171" s="328">
        <f t="shared" si="18"/>
        <v>241.6</v>
      </c>
      <c r="G1171" s="324"/>
    </row>
    <row r="1172" s="307" customFormat="1" spans="1:7">
      <c r="A1172" s="324">
        <v>1169</v>
      </c>
      <c r="B1172" s="344" t="s">
        <v>2145</v>
      </c>
      <c r="C1172" s="345" t="s">
        <v>2146</v>
      </c>
      <c r="D1172" s="346">
        <v>2.4</v>
      </c>
      <c r="E1172" s="328">
        <v>80</v>
      </c>
      <c r="F1172" s="328">
        <f t="shared" si="18"/>
        <v>192</v>
      </c>
      <c r="G1172" s="324"/>
    </row>
    <row r="1173" s="307" customFormat="1" spans="1:7">
      <c r="A1173" s="324">
        <v>1170</v>
      </c>
      <c r="B1173" s="344" t="s">
        <v>2147</v>
      </c>
      <c r="C1173" s="345" t="s">
        <v>2148</v>
      </c>
      <c r="D1173" s="346">
        <v>2.2</v>
      </c>
      <c r="E1173" s="328">
        <v>80</v>
      </c>
      <c r="F1173" s="328">
        <f t="shared" si="18"/>
        <v>176</v>
      </c>
      <c r="G1173" s="324"/>
    </row>
    <row r="1174" s="307" customFormat="1" spans="1:7">
      <c r="A1174" s="324">
        <v>1171</v>
      </c>
      <c r="B1174" s="344" t="s">
        <v>2149</v>
      </c>
      <c r="C1174" s="345" t="s">
        <v>2150</v>
      </c>
      <c r="D1174" s="346">
        <v>4.5</v>
      </c>
      <c r="E1174" s="328">
        <v>80</v>
      </c>
      <c r="F1174" s="328">
        <f t="shared" si="18"/>
        <v>360</v>
      </c>
      <c r="G1174" s="324"/>
    </row>
    <row r="1175" s="307" customFormat="1" spans="1:7">
      <c r="A1175" s="324">
        <v>1172</v>
      </c>
      <c r="B1175" s="344" t="s">
        <v>2151</v>
      </c>
      <c r="C1175" s="345" t="s">
        <v>2152</v>
      </c>
      <c r="D1175" s="346">
        <v>2.22</v>
      </c>
      <c r="E1175" s="328">
        <v>80</v>
      </c>
      <c r="F1175" s="328">
        <f t="shared" si="18"/>
        <v>177.6</v>
      </c>
      <c r="G1175" s="324"/>
    </row>
    <row r="1176" s="307" customFormat="1" spans="1:7">
      <c r="A1176" s="324">
        <v>1173</v>
      </c>
      <c r="B1176" s="344" t="s">
        <v>2153</v>
      </c>
      <c r="C1176" s="345" t="s">
        <v>2154</v>
      </c>
      <c r="D1176" s="346">
        <v>2.18</v>
      </c>
      <c r="E1176" s="328">
        <v>80</v>
      </c>
      <c r="F1176" s="328">
        <f t="shared" si="18"/>
        <v>174.4</v>
      </c>
      <c r="G1176" s="324"/>
    </row>
    <row r="1177" s="307" customFormat="1" spans="1:7">
      <c r="A1177" s="324">
        <v>1174</v>
      </c>
      <c r="B1177" s="344" t="s">
        <v>2155</v>
      </c>
      <c r="C1177" s="345" t="s">
        <v>2156</v>
      </c>
      <c r="D1177" s="346">
        <v>5.68</v>
      </c>
      <c r="E1177" s="328">
        <v>80</v>
      </c>
      <c r="F1177" s="328">
        <f t="shared" si="18"/>
        <v>454.4</v>
      </c>
      <c r="G1177" s="324"/>
    </row>
    <row r="1178" s="307" customFormat="1" spans="1:7">
      <c r="A1178" s="324">
        <v>1175</v>
      </c>
      <c r="B1178" s="344" t="s">
        <v>2157</v>
      </c>
      <c r="C1178" s="345" t="s">
        <v>2158</v>
      </c>
      <c r="D1178" s="346">
        <v>2.32</v>
      </c>
      <c r="E1178" s="328">
        <v>80</v>
      </c>
      <c r="F1178" s="328">
        <f t="shared" si="18"/>
        <v>185.6</v>
      </c>
      <c r="G1178" s="324"/>
    </row>
    <row r="1179" s="307" customFormat="1" spans="1:7">
      <c r="A1179" s="324">
        <v>1176</v>
      </c>
      <c r="B1179" s="344" t="s">
        <v>2159</v>
      </c>
      <c r="C1179" s="345" t="s">
        <v>2160</v>
      </c>
      <c r="D1179" s="346">
        <v>1.13</v>
      </c>
      <c r="E1179" s="328">
        <v>80</v>
      </c>
      <c r="F1179" s="328">
        <f t="shared" si="18"/>
        <v>90.4</v>
      </c>
      <c r="G1179" s="324"/>
    </row>
    <row r="1180" s="307" customFormat="1" spans="1:7">
      <c r="A1180" s="324">
        <v>1177</v>
      </c>
      <c r="B1180" s="344" t="s">
        <v>2161</v>
      </c>
      <c r="C1180" s="345" t="s">
        <v>2162</v>
      </c>
      <c r="D1180" s="346">
        <v>1.5</v>
      </c>
      <c r="E1180" s="328">
        <v>80</v>
      </c>
      <c r="F1180" s="328">
        <f t="shared" si="18"/>
        <v>120</v>
      </c>
      <c r="G1180" s="324"/>
    </row>
    <row r="1181" s="307" customFormat="1" spans="1:7">
      <c r="A1181" s="324">
        <v>1178</v>
      </c>
      <c r="B1181" s="344" t="s">
        <v>2163</v>
      </c>
      <c r="C1181" s="345" t="s">
        <v>2164</v>
      </c>
      <c r="D1181" s="346">
        <v>2.92</v>
      </c>
      <c r="E1181" s="328">
        <v>80</v>
      </c>
      <c r="F1181" s="328">
        <f t="shared" si="18"/>
        <v>233.6</v>
      </c>
      <c r="G1181" s="324"/>
    </row>
    <row r="1182" s="307" customFormat="1" spans="1:7">
      <c r="A1182" s="324">
        <v>1179</v>
      </c>
      <c r="B1182" s="344" t="s">
        <v>2165</v>
      </c>
      <c r="C1182" s="345" t="s">
        <v>2166</v>
      </c>
      <c r="D1182" s="346">
        <v>2.07</v>
      </c>
      <c r="E1182" s="328">
        <v>80</v>
      </c>
      <c r="F1182" s="328">
        <f t="shared" si="18"/>
        <v>165.6</v>
      </c>
      <c r="G1182" s="324"/>
    </row>
    <row r="1183" s="307" customFormat="1" spans="1:7">
      <c r="A1183" s="324">
        <v>1180</v>
      </c>
      <c r="B1183" s="344" t="s">
        <v>2167</v>
      </c>
      <c r="C1183" s="345" t="s">
        <v>2168</v>
      </c>
      <c r="D1183" s="346">
        <v>4.43</v>
      </c>
      <c r="E1183" s="328">
        <v>80</v>
      </c>
      <c r="F1183" s="328">
        <f t="shared" si="18"/>
        <v>354.4</v>
      </c>
      <c r="G1183" s="324"/>
    </row>
    <row r="1184" s="307" customFormat="1" spans="1:7">
      <c r="A1184" s="324">
        <v>1181</v>
      </c>
      <c r="B1184" s="344" t="s">
        <v>2169</v>
      </c>
      <c r="C1184" s="345" t="s">
        <v>2170</v>
      </c>
      <c r="D1184" s="346">
        <v>2.24</v>
      </c>
      <c r="E1184" s="328">
        <v>80</v>
      </c>
      <c r="F1184" s="328">
        <f t="shared" si="18"/>
        <v>179.2</v>
      </c>
      <c r="G1184" s="324"/>
    </row>
    <row r="1185" s="307" customFormat="1" spans="1:7">
      <c r="A1185" s="324">
        <v>1182</v>
      </c>
      <c r="B1185" s="344" t="s">
        <v>2171</v>
      </c>
      <c r="C1185" s="345" t="s">
        <v>2172</v>
      </c>
      <c r="D1185" s="346">
        <v>2.67</v>
      </c>
      <c r="E1185" s="328">
        <v>80</v>
      </c>
      <c r="F1185" s="328">
        <f t="shared" si="18"/>
        <v>213.6</v>
      </c>
      <c r="G1185" s="324"/>
    </row>
    <row r="1186" s="307" customFormat="1" spans="1:7">
      <c r="A1186" s="324">
        <v>1183</v>
      </c>
      <c r="B1186" s="344" t="s">
        <v>2173</v>
      </c>
      <c r="C1186" s="345" t="s">
        <v>2174</v>
      </c>
      <c r="D1186" s="346">
        <v>0.32</v>
      </c>
      <c r="E1186" s="328">
        <v>80</v>
      </c>
      <c r="F1186" s="328">
        <f t="shared" si="18"/>
        <v>25.6</v>
      </c>
      <c r="G1186" s="324"/>
    </row>
    <row r="1187" s="307" customFormat="1" spans="1:7">
      <c r="A1187" s="324">
        <v>1184</v>
      </c>
      <c r="B1187" s="344" t="s">
        <v>2175</v>
      </c>
      <c r="C1187" s="345" t="s">
        <v>1004</v>
      </c>
      <c r="D1187" s="346">
        <v>4.93</v>
      </c>
      <c r="E1187" s="328">
        <v>80</v>
      </c>
      <c r="F1187" s="328">
        <f t="shared" si="18"/>
        <v>394.4</v>
      </c>
      <c r="G1187" s="324"/>
    </row>
    <row r="1188" s="307" customFormat="1" spans="1:7">
      <c r="A1188" s="324">
        <v>1185</v>
      </c>
      <c r="B1188" s="344" t="s">
        <v>2176</v>
      </c>
      <c r="C1188" s="345" t="s">
        <v>2177</v>
      </c>
      <c r="D1188" s="346">
        <v>1.92</v>
      </c>
      <c r="E1188" s="328">
        <v>80</v>
      </c>
      <c r="F1188" s="328">
        <f t="shared" si="18"/>
        <v>153.6</v>
      </c>
      <c r="G1188" s="324"/>
    </row>
    <row r="1189" s="307" customFormat="1" spans="1:7">
      <c r="A1189" s="324">
        <v>1186</v>
      </c>
      <c r="B1189" s="344" t="s">
        <v>2178</v>
      </c>
      <c r="C1189" s="345" t="s">
        <v>1213</v>
      </c>
      <c r="D1189" s="346">
        <v>2.3</v>
      </c>
      <c r="E1189" s="328">
        <v>80</v>
      </c>
      <c r="F1189" s="328">
        <f t="shared" si="18"/>
        <v>184</v>
      </c>
      <c r="G1189" s="324"/>
    </row>
    <row r="1190" s="307" customFormat="1" spans="1:7">
      <c r="A1190" s="324">
        <v>1187</v>
      </c>
      <c r="B1190" s="344" t="s">
        <v>2179</v>
      </c>
      <c r="C1190" s="345" t="s">
        <v>2180</v>
      </c>
      <c r="D1190" s="346">
        <v>1.57</v>
      </c>
      <c r="E1190" s="328">
        <v>80</v>
      </c>
      <c r="F1190" s="328">
        <f t="shared" si="18"/>
        <v>125.6</v>
      </c>
      <c r="G1190" s="324"/>
    </row>
    <row r="1191" s="307" customFormat="1" spans="1:7">
      <c r="A1191" s="324">
        <v>1188</v>
      </c>
      <c r="B1191" s="344" t="s">
        <v>2181</v>
      </c>
      <c r="C1191" s="345" t="s">
        <v>2182</v>
      </c>
      <c r="D1191" s="346">
        <v>0.4</v>
      </c>
      <c r="E1191" s="328">
        <v>80</v>
      </c>
      <c r="F1191" s="328">
        <f t="shared" si="18"/>
        <v>32</v>
      </c>
      <c r="G1191" s="324"/>
    </row>
    <row r="1192" s="307" customFormat="1" spans="1:7">
      <c r="A1192" s="324">
        <v>1189</v>
      </c>
      <c r="B1192" s="344" t="s">
        <v>2183</v>
      </c>
      <c r="C1192" s="345" t="s">
        <v>2184</v>
      </c>
      <c r="D1192" s="346">
        <v>3.48</v>
      </c>
      <c r="E1192" s="328">
        <v>80</v>
      </c>
      <c r="F1192" s="328">
        <f t="shared" si="18"/>
        <v>278.4</v>
      </c>
      <c r="G1192" s="324"/>
    </row>
    <row r="1193" s="307" customFormat="1" spans="1:7">
      <c r="A1193" s="324">
        <v>1190</v>
      </c>
      <c r="B1193" s="344" t="s">
        <v>2185</v>
      </c>
      <c r="C1193" s="345" t="s">
        <v>2186</v>
      </c>
      <c r="D1193" s="346">
        <v>1.34</v>
      </c>
      <c r="E1193" s="328">
        <v>80</v>
      </c>
      <c r="F1193" s="328">
        <f t="shared" si="18"/>
        <v>107.2</v>
      </c>
      <c r="G1193" s="324"/>
    </row>
    <row r="1194" s="307" customFormat="1" spans="1:7">
      <c r="A1194" s="324">
        <v>1191</v>
      </c>
      <c r="B1194" s="344" t="s">
        <v>2187</v>
      </c>
      <c r="C1194" s="345" t="s">
        <v>2188</v>
      </c>
      <c r="D1194" s="346">
        <v>4.1</v>
      </c>
      <c r="E1194" s="328">
        <v>80</v>
      </c>
      <c r="F1194" s="328">
        <f t="shared" si="18"/>
        <v>328</v>
      </c>
      <c r="G1194" s="324"/>
    </row>
    <row r="1195" s="307" customFormat="1" spans="1:7">
      <c r="A1195" s="324">
        <v>1192</v>
      </c>
      <c r="B1195" s="344" t="s">
        <v>2189</v>
      </c>
      <c r="C1195" s="345" t="s">
        <v>2190</v>
      </c>
      <c r="D1195" s="346">
        <v>3.39</v>
      </c>
      <c r="E1195" s="328">
        <v>80</v>
      </c>
      <c r="F1195" s="328">
        <f t="shared" si="18"/>
        <v>271.2</v>
      </c>
      <c r="G1195" s="324"/>
    </row>
    <row r="1196" s="307" customFormat="1" spans="1:7">
      <c r="A1196" s="324">
        <v>1193</v>
      </c>
      <c r="B1196" s="344" t="s">
        <v>2191</v>
      </c>
      <c r="C1196" s="345" t="s">
        <v>2192</v>
      </c>
      <c r="D1196" s="346">
        <v>2.32</v>
      </c>
      <c r="E1196" s="328">
        <v>80</v>
      </c>
      <c r="F1196" s="328">
        <f t="shared" si="18"/>
        <v>185.6</v>
      </c>
      <c r="G1196" s="324"/>
    </row>
    <row r="1197" s="307" customFormat="1" spans="1:7">
      <c r="A1197" s="324">
        <v>1194</v>
      </c>
      <c r="B1197" s="344" t="s">
        <v>2193</v>
      </c>
      <c r="C1197" s="345" t="s">
        <v>1021</v>
      </c>
      <c r="D1197" s="346">
        <v>1.86</v>
      </c>
      <c r="E1197" s="328">
        <v>80</v>
      </c>
      <c r="F1197" s="328">
        <f t="shared" si="18"/>
        <v>148.8</v>
      </c>
      <c r="G1197" s="324"/>
    </row>
    <row r="1198" s="307" customFormat="1" spans="1:7">
      <c r="A1198" s="324">
        <v>1195</v>
      </c>
      <c r="B1198" s="344" t="s">
        <v>2194</v>
      </c>
      <c r="C1198" s="345" t="s">
        <v>163</v>
      </c>
      <c r="D1198" s="346">
        <v>4.04</v>
      </c>
      <c r="E1198" s="328">
        <v>80</v>
      </c>
      <c r="F1198" s="328">
        <f t="shared" si="18"/>
        <v>323.2</v>
      </c>
      <c r="G1198" s="324"/>
    </row>
    <row r="1199" s="307" customFormat="1" spans="1:7">
      <c r="A1199" s="324">
        <v>1196</v>
      </c>
      <c r="B1199" s="344" t="s">
        <v>2195</v>
      </c>
      <c r="C1199" s="345" t="s">
        <v>1164</v>
      </c>
      <c r="D1199" s="346">
        <v>4.3</v>
      </c>
      <c r="E1199" s="328">
        <v>80</v>
      </c>
      <c r="F1199" s="328">
        <f t="shared" si="18"/>
        <v>344</v>
      </c>
      <c r="G1199" s="324"/>
    </row>
    <row r="1200" s="307" customFormat="1" spans="1:7">
      <c r="A1200" s="324">
        <v>1197</v>
      </c>
      <c r="B1200" s="344" t="s">
        <v>2196</v>
      </c>
      <c r="C1200" s="345" t="s">
        <v>380</v>
      </c>
      <c r="D1200" s="346">
        <v>3.28</v>
      </c>
      <c r="E1200" s="328">
        <v>80</v>
      </c>
      <c r="F1200" s="328">
        <f t="shared" si="18"/>
        <v>262.4</v>
      </c>
      <c r="G1200" s="324"/>
    </row>
    <row r="1201" s="307" customFormat="1" spans="1:7">
      <c r="A1201" s="324">
        <v>1198</v>
      </c>
      <c r="B1201" s="344" t="s">
        <v>2197</v>
      </c>
      <c r="C1201" s="345" t="s">
        <v>209</v>
      </c>
      <c r="D1201" s="346">
        <v>1.42</v>
      </c>
      <c r="E1201" s="328">
        <v>80</v>
      </c>
      <c r="F1201" s="328">
        <f t="shared" si="18"/>
        <v>113.6</v>
      </c>
      <c r="G1201" s="324"/>
    </row>
    <row r="1202" s="307" customFormat="1" spans="1:7">
      <c r="A1202" s="324">
        <v>1199</v>
      </c>
      <c r="B1202" s="344" t="s">
        <v>2198</v>
      </c>
      <c r="C1202" s="345" t="s">
        <v>2199</v>
      </c>
      <c r="D1202" s="346">
        <v>2.06</v>
      </c>
      <c r="E1202" s="328">
        <v>80</v>
      </c>
      <c r="F1202" s="328">
        <f t="shared" si="18"/>
        <v>164.8</v>
      </c>
      <c r="G1202" s="324"/>
    </row>
    <row r="1203" s="307" customFormat="1" spans="1:7">
      <c r="A1203" s="324">
        <v>1200</v>
      </c>
      <c r="B1203" s="344" t="s">
        <v>2200</v>
      </c>
      <c r="C1203" s="345" t="s">
        <v>2201</v>
      </c>
      <c r="D1203" s="346">
        <v>1.37</v>
      </c>
      <c r="E1203" s="328">
        <v>80</v>
      </c>
      <c r="F1203" s="328">
        <f t="shared" si="18"/>
        <v>109.6</v>
      </c>
      <c r="G1203" s="324"/>
    </row>
    <row r="1204" s="307" customFormat="1" spans="1:7">
      <c r="A1204" s="324">
        <v>1201</v>
      </c>
      <c r="B1204" s="344" t="s">
        <v>2202</v>
      </c>
      <c r="C1204" s="345" t="s">
        <v>2203</v>
      </c>
      <c r="D1204" s="346">
        <v>1.96</v>
      </c>
      <c r="E1204" s="328">
        <v>80</v>
      </c>
      <c r="F1204" s="328">
        <f t="shared" si="18"/>
        <v>156.8</v>
      </c>
      <c r="G1204" s="324"/>
    </row>
    <row r="1205" s="307" customFormat="1" spans="1:7">
      <c r="A1205" s="324">
        <v>1202</v>
      </c>
      <c r="B1205" s="344" t="s">
        <v>2204</v>
      </c>
      <c r="C1205" s="345" t="s">
        <v>2205</v>
      </c>
      <c r="D1205" s="346">
        <v>0.42</v>
      </c>
      <c r="E1205" s="328">
        <v>80</v>
      </c>
      <c r="F1205" s="328">
        <f t="shared" si="18"/>
        <v>33.6</v>
      </c>
      <c r="G1205" s="324"/>
    </row>
    <row r="1206" s="307" customFormat="1" spans="1:7">
      <c r="A1206" s="324">
        <v>1203</v>
      </c>
      <c r="B1206" s="344" t="s">
        <v>2206</v>
      </c>
      <c r="C1206" s="345" t="s">
        <v>805</v>
      </c>
      <c r="D1206" s="346">
        <v>3.94</v>
      </c>
      <c r="E1206" s="328">
        <v>80</v>
      </c>
      <c r="F1206" s="328">
        <f t="shared" si="18"/>
        <v>315.2</v>
      </c>
      <c r="G1206" s="324"/>
    </row>
    <row r="1207" s="307" customFormat="1" spans="1:7">
      <c r="A1207" s="324">
        <v>1204</v>
      </c>
      <c r="B1207" s="344" t="s">
        <v>2207</v>
      </c>
      <c r="C1207" s="345" t="s">
        <v>2208</v>
      </c>
      <c r="D1207" s="346">
        <v>3.37</v>
      </c>
      <c r="E1207" s="328">
        <v>80</v>
      </c>
      <c r="F1207" s="328">
        <f t="shared" si="18"/>
        <v>269.6</v>
      </c>
      <c r="G1207" s="324"/>
    </row>
    <row r="1208" s="307" customFormat="1" spans="1:7">
      <c r="A1208" s="324">
        <v>1205</v>
      </c>
      <c r="B1208" s="344" t="s">
        <v>2209</v>
      </c>
      <c r="C1208" s="345" t="s">
        <v>2210</v>
      </c>
      <c r="D1208" s="346">
        <v>3.64</v>
      </c>
      <c r="E1208" s="328">
        <v>80</v>
      </c>
      <c r="F1208" s="328">
        <f t="shared" si="18"/>
        <v>291.2</v>
      </c>
      <c r="G1208" s="324"/>
    </row>
    <row r="1209" s="307" customFormat="1" spans="1:7">
      <c r="A1209" s="324">
        <v>1206</v>
      </c>
      <c r="B1209" s="344" t="s">
        <v>2211</v>
      </c>
      <c r="C1209" s="345" t="s">
        <v>245</v>
      </c>
      <c r="D1209" s="346">
        <v>3.69</v>
      </c>
      <c r="E1209" s="328">
        <v>80</v>
      </c>
      <c r="F1209" s="328">
        <f t="shared" si="18"/>
        <v>295.2</v>
      </c>
      <c r="G1209" s="324"/>
    </row>
    <row r="1210" s="307" customFormat="1" spans="1:7">
      <c r="A1210" s="324">
        <v>1207</v>
      </c>
      <c r="B1210" s="344" t="s">
        <v>2212</v>
      </c>
      <c r="C1210" s="345" t="s">
        <v>2213</v>
      </c>
      <c r="D1210" s="346">
        <v>4.53</v>
      </c>
      <c r="E1210" s="328">
        <v>80</v>
      </c>
      <c r="F1210" s="328">
        <f t="shared" si="18"/>
        <v>362.4</v>
      </c>
      <c r="G1210" s="324"/>
    </row>
    <row r="1211" s="307" customFormat="1" spans="1:7">
      <c r="A1211" s="324">
        <v>1208</v>
      </c>
      <c r="B1211" s="344" t="s">
        <v>2214</v>
      </c>
      <c r="C1211" s="345" t="s">
        <v>1192</v>
      </c>
      <c r="D1211" s="346">
        <v>2.76</v>
      </c>
      <c r="E1211" s="328">
        <v>80</v>
      </c>
      <c r="F1211" s="328">
        <f t="shared" si="18"/>
        <v>220.8</v>
      </c>
      <c r="G1211" s="324"/>
    </row>
    <row r="1212" s="307" customFormat="1" spans="1:7">
      <c r="A1212" s="324">
        <v>1209</v>
      </c>
      <c r="B1212" s="344" t="s">
        <v>2215</v>
      </c>
      <c r="C1212" s="345" t="s">
        <v>1861</v>
      </c>
      <c r="D1212" s="346">
        <v>4.58</v>
      </c>
      <c r="E1212" s="328">
        <v>80</v>
      </c>
      <c r="F1212" s="328">
        <f t="shared" si="18"/>
        <v>366.4</v>
      </c>
      <c r="G1212" s="324"/>
    </row>
    <row r="1213" s="307" customFormat="1" spans="1:7">
      <c r="A1213" s="324">
        <v>1210</v>
      </c>
      <c r="B1213" s="344" t="s">
        <v>2216</v>
      </c>
      <c r="C1213" s="345" t="s">
        <v>2217</v>
      </c>
      <c r="D1213" s="346">
        <v>3.64</v>
      </c>
      <c r="E1213" s="328">
        <v>80</v>
      </c>
      <c r="F1213" s="328">
        <f t="shared" si="18"/>
        <v>291.2</v>
      </c>
      <c r="G1213" s="324"/>
    </row>
    <row r="1214" s="307" customFormat="1" spans="1:7">
      <c r="A1214" s="324">
        <v>1211</v>
      </c>
      <c r="B1214" s="344" t="s">
        <v>2218</v>
      </c>
      <c r="C1214" s="345" t="s">
        <v>2219</v>
      </c>
      <c r="D1214" s="346">
        <v>0.99</v>
      </c>
      <c r="E1214" s="328">
        <v>80</v>
      </c>
      <c r="F1214" s="328">
        <f t="shared" si="18"/>
        <v>79.2</v>
      </c>
      <c r="G1214" s="324"/>
    </row>
    <row r="1215" s="307" customFormat="1" spans="1:7">
      <c r="A1215" s="324">
        <v>1212</v>
      </c>
      <c r="B1215" s="344" t="s">
        <v>2220</v>
      </c>
      <c r="C1215" s="345" t="s">
        <v>2221</v>
      </c>
      <c r="D1215" s="346">
        <v>3.37</v>
      </c>
      <c r="E1215" s="328">
        <v>80</v>
      </c>
      <c r="F1215" s="328">
        <f t="shared" si="18"/>
        <v>269.6</v>
      </c>
      <c r="G1215" s="324"/>
    </row>
    <row r="1216" s="307" customFormat="1" spans="1:7">
      <c r="A1216" s="324">
        <v>1213</v>
      </c>
      <c r="B1216" s="344" t="s">
        <v>2222</v>
      </c>
      <c r="C1216" s="345" t="s">
        <v>1150</v>
      </c>
      <c r="D1216" s="346">
        <v>7.79</v>
      </c>
      <c r="E1216" s="328">
        <v>80</v>
      </c>
      <c r="F1216" s="328">
        <f t="shared" si="18"/>
        <v>623.2</v>
      </c>
      <c r="G1216" s="324"/>
    </row>
    <row r="1217" s="307" customFormat="1" spans="1:7">
      <c r="A1217" s="324">
        <v>1214</v>
      </c>
      <c r="B1217" s="344" t="s">
        <v>2223</v>
      </c>
      <c r="C1217" s="345" t="s">
        <v>2224</v>
      </c>
      <c r="D1217" s="346">
        <v>3.65</v>
      </c>
      <c r="E1217" s="328">
        <v>80</v>
      </c>
      <c r="F1217" s="328">
        <f t="shared" si="18"/>
        <v>292</v>
      </c>
      <c r="G1217" s="324"/>
    </row>
    <row r="1218" s="307" customFormat="1" spans="1:7">
      <c r="A1218" s="324">
        <v>1215</v>
      </c>
      <c r="B1218" s="344" t="s">
        <v>2225</v>
      </c>
      <c r="C1218" s="345" t="s">
        <v>2226</v>
      </c>
      <c r="D1218" s="346">
        <v>2.65</v>
      </c>
      <c r="E1218" s="328">
        <v>80</v>
      </c>
      <c r="F1218" s="328">
        <f t="shared" si="18"/>
        <v>212</v>
      </c>
      <c r="G1218" s="324"/>
    </row>
    <row r="1219" s="307" customFormat="1" spans="1:7">
      <c r="A1219" s="324">
        <v>1216</v>
      </c>
      <c r="B1219" s="344" t="s">
        <v>2227</v>
      </c>
      <c r="C1219" s="345" t="s">
        <v>52</v>
      </c>
      <c r="D1219" s="346">
        <v>1.7</v>
      </c>
      <c r="E1219" s="328">
        <v>80</v>
      </c>
      <c r="F1219" s="328">
        <f t="shared" si="18"/>
        <v>136</v>
      </c>
      <c r="G1219" s="324"/>
    </row>
    <row r="1220" s="307" customFormat="1" spans="1:7">
      <c r="A1220" s="324">
        <v>1217</v>
      </c>
      <c r="B1220" s="344" t="s">
        <v>2228</v>
      </c>
      <c r="C1220" s="345" t="s">
        <v>2229</v>
      </c>
      <c r="D1220" s="346">
        <v>1.85</v>
      </c>
      <c r="E1220" s="328">
        <v>80</v>
      </c>
      <c r="F1220" s="328">
        <f t="shared" ref="F1220:F1283" si="19">D1220*E1220</f>
        <v>148</v>
      </c>
      <c r="G1220" s="324"/>
    </row>
    <row r="1221" s="307" customFormat="1" spans="1:7">
      <c r="A1221" s="324">
        <v>1218</v>
      </c>
      <c r="B1221" s="344" t="s">
        <v>2230</v>
      </c>
      <c r="C1221" s="345" t="s">
        <v>2231</v>
      </c>
      <c r="D1221" s="346">
        <v>4.25</v>
      </c>
      <c r="E1221" s="328">
        <v>80</v>
      </c>
      <c r="F1221" s="328">
        <f t="shared" si="19"/>
        <v>340</v>
      </c>
      <c r="G1221" s="324"/>
    </row>
    <row r="1222" s="307" customFormat="1" spans="1:7">
      <c r="A1222" s="324">
        <v>1219</v>
      </c>
      <c r="B1222" s="344" t="s">
        <v>2232</v>
      </c>
      <c r="C1222" s="345" t="s">
        <v>2233</v>
      </c>
      <c r="D1222" s="346">
        <v>4.53</v>
      </c>
      <c r="E1222" s="328">
        <v>80</v>
      </c>
      <c r="F1222" s="328">
        <f t="shared" si="19"/>
        <v>362.4</v>
      </c>
      <c r="G1222" s="324"/>
    </row>
    <row r="1223" s="307" customFormat="1" spans="1:7">
      <c r="A1223" s="324">
        <v>1220</v>
      </c>
      <c r="B1223" s="344" t="s">
        <v>2234</v>
      </c>
      <c r="C1223" s="345" t="s">
        <v>2235</v>
      </c>
      <c r="D1223" s="346">
        <v>2.06</v>
      </c>
      <c r="E1223" s="328">
        <v>80</v>
      </c>
      <c r="F1223" s="328">
        <f t="shared" si="19"/>
        <v>164.8</v>
      </c>
      <c r="G1223" s="324"/>
    </row>
    <row r="1224" s="307" customFormat="1" spans="1:7">
      <c r="A1224" s="324">
        <v>1221</v>
      </c>
      <c r="B1224" s="344" t="s">
        <v>2236</v>
      </c>
      <c r="C1224" s="345" t="s">
        <v>1432</v>
      </c>
      <c r="D1224" s="346">
        <v>4.6</v>
      </c>
      <c r="E1224" s="328">
        <v>80</v>
      </c>
      <c r="F1224" s="328">
        <f t="shared" si="19"/>
        <v>368</v>
      </c>
      <c r="G1224" s="324"/>
    </row>
    <row r="1225" s="307" customFormat="1" spans="1:7">
      <c r="A1225" s="324">
        <v>1222</v>
      </c>
      <c r="B1225" s="344" t="s">
        <v>2237</v>
      </c>
      <c r="C1225" s="345" t="s">
        <v>2238</v>
      </c>
      <c r="D1225" s="346">
        <v>3.4</v>
      </c>
      <c r="E1225" s="328">
        <v>80</v>
      </c>
      <c r="F1225" s="328">
        <f t="shared" si="19"/>
        <v>272</v>
      </c>
      <c r="G1225" s="324"/>
    </row>
    <row r="1226" s="307" customFormat="1" spans="1:7">
      <c r="A1226" s="324">
        <v>1223</v>
      </c>
      <c r="B1226" s="344" t="s">
        <v>2239</v>
      </c>
      <c r="C1226" s="345" t="s">
        <v>2240</v>
      </c>
      <c r="D1226" s="346">
        <v>3.25</v>
      </c>
      <c r="E1226" s="328">
        <v>80</v>
      </c>
      <c r="F1226" s="328">
        <f t="shared" si="19"/>
        <v>260</v>
      </c>
      <c r="G1226" s="324"/>
    </row>
    <row r="1227" s="307" customFormat="1" spans="1:7">
      <c r="A1227" s="324">
        <v>1224</v>
      </c>
      <c r="B1227" s="344" t="s">
        <v>2241</v>
      </c>
      <c r="C1227" s="345" t="s">
        <v>2242</v>
      </c>
      <c r="D1227" s="346">
        <v>3.97</v>
      </c>
      <c r="E1227" s="328">
        <v>80</v>
      </c>
      <c r="F1227" s="328">
        <f t="shared" si="19"/>
        <v>317.6</v>
      </c>
      <c r="G1227" s="324"/>
    </row>
    <row r="1228" s="307" customFormat="1" spans="1:7">
      <c r="A1228" s="324">
        <v>1225</v>
      </c>
      <c r="B1228" s="344" t="s">
        <v>2243</v>
      </c>
      <c r="C1228" s="345" t="s">
        <v>2244</v>
      </c>
      <c r="D1228" s="346">
        <v>2.76</v>
      </c>
      <c r="E1228" s="328">
        <v>80</v>
      </c>
      <c r="F1228" s="328">
        <f t="shared" si="19"/>
        <v>220.8</v>
      </c>
      <c r="G1228" s="324"/>
    </row>
    <row r="1229" s="307" customFormat="1" spans="1:7">
      <c r="A1229" s="324">
        <v>1226</v>
      </c>
      <c r="B1229" s="344" t="s">
        <v>2245</v>
      </c>
      <c r="C1229" s="345" t="s">
        <v>2246</v>
      </c>
      <c r="D1229" s="346">
        <v>2.69</v>
      </c>
      <c r="E1229" s="328">
        <v>80</v>
      </c>
      <c r="F1229" s="328">
        <f t="shared" si="19"/>
        <v>215.2</v>
      </c>
      <c r="G1229" s="324"/>
    </row>
    <row r="1230" s="307" customFormat="1" spans="1:7">
      <c r="A1230" s="324">
        <v>1227</v>
      </c>
      <c r="B1230" s="344" t="s">
        <v>2247</v>
      </c>
      <c r="C1230" s="345" t="s">
        <v>1547</v>
      </c>
      <c r="D1230" s="346">
        <v>6.03</v>
      </c>
      <c r="E1230" s="328">
        <v>80</v>
      </c>
      <c r="F1230" s="328">
        <f t="shared" si="19"/>
        <v>482.4</v>
      </c>
      <c r="G1230" s="324"/>
    </row>
    <row r="1231" s="307" customFormat="1" spans="1:7">
      <c r="A1231" s="324">
        <v>1228</v>
      </c>
      <c r="B1231" s="344" t="s">
        <v>2248</v>
      </c>
      <c r="C1231" s="345" t="s">
        <v>2249</v>
      </c>
      <c r="D1231" s="346">
        <v>2.48</v>
      </c>
      <c r="E1231" s="328">
        <v>80</v>
      </c>
      <c r="F1231" s="328">
        <f t="shared" si="19"/>
        <v>198.4</v>
      </c>
      <c r="G1231" s="324"/>
    </row>
    <row r="1232" s="307" customFormat="1" spans="1:7">
      <c r="A1232" s="324">
        <v>1229</v>
      </c>
      <c r="B1232" s="344" t="s">
        <v>2250</v>
      </c>
      <c r="C1232" s="345" t="s">
        <v>2251</v>
      </c>
      <c r="D1232" s="346">
        <v>4.22</v>
      </c>
      <c r="E1232" s="328">
        <v>80</v>
      </c>
      <c r="F1232" s="328">
        <f t="shared" si="19"/>
        <v>337.6</v>
      </c>
      <c r="G1232" s="324"/>
    </row>
    <row r="1233" s="307" customFormat="1" spans="1:7">
      <c r="A1233" s="324">
        <v>1230</v>
      </c>
      <c r="B1233" s="344" t="s">
        <v>2252</v>
      </c>
      <c r="C1233" s="345" t="s">
        <v>917</v>
      </c>
      <c r="D1233" s="346">
        <v>3.46</v>
      </c>
      <c r="E1233" s="328">
        <v>80</v>
      </c>
      <c r="F1233" s="328">
        <f t="shared" si="19"/>
        <v>276.8</v>
      </c>
      <c r="G1233" s="324"/>
    </row>
    <row r="1234" s="307" customFormat="1" spans="1:7">
      <c r="A1234" s="324">
        <v>1231</v>
      </c>
      <c r="B1234" s="344" t="s">
        <v>2253</v>
      </c>
      <c r="C1234" s="345" t="s">
        <v>2254</v>
      </c>
      <c r="D1234" s="346">
        <v>3.25</v>
      </c>
      <c r="E1234" s="328">
        <v>80</v>
      </c>
      <c r="F1234" s="328">
        <f t="shared" si="19"/>
        <v>260</v>
      </c>
      <c r="G1234" s="324"/>
    </row>
    <row r="1235" s="307" customFormat="1" spans="1:7">
      <c r="A1235" s="324">
        <v>1232</v>
      </c>
      <c r="B1235" s="344" t="s">
        <v>2255</v>
      </c>
      <c r="C1235" s="345" t="s">
        <v>2256</v>
      </c>
      <c r="D1235" s="346">
        <v>3.46</v>
      </c>
      <c r="E1235" s="328">
        <v>80</v>
      </c>
      <c r="F1235" s="328">
        <f t="shared" si="19"/>
        <v>276.8</v>
      </c>
      <c r="G1235" s="324"/>
    </row>
    <row r="1236" s="307" customFormat="1" spans="1:7">
      <c r="A1236" s="324">
        <v>1233</v>
      </c>
      <c r="B1236" s="344" t="s">
        <v>2257</v>
      </c>
      <c r="C1236" s="345" t="s">
        <v>2258</v>
      </c>
      <c r="D1236" s="346">
        <v>1.78</v>
      </c>
      <c r="E1236" s="328">
        <v>80</v>
      </c>
      <c r="F1236" s="328">
        <f t="shared" si="19"/>
        <v>142.4</v>
      </c>
      <c r="G1236" s="324"/>
    </row>
    <row r="1237" s="307" customFormat="1" spans="1:7">
      <c r="A1237" s="324">
        <v>1234</v>
      </c>
      <c r="B1237" s="344" t="s">
        <v>2259</v>
      </c>
      <c r="C1237" s="345" t="s">
        <v>267</v>
      </c>
      <c r="D1237" s="346">
        <v>1.08</v>
      </c>
      <c r="E1237" s="328">
        <v>80</v>
      </c>
      <c r="F1237" s="328">
        <f t="shared" si="19"/>
        <v>86.4</v>
      </c>
      <c r="G1237" s="324"/>
    </row>
    <row r="1238" s="307" customFormat="1" spans="1:7">
      <c r="A1238" s="324">
        <v>1235</v>
      </c>
      <c r="B1238" s="344" t="s">
        <v>2260</v>
      </c>
      <c r="C1238" s="345" t="s">
        <v>1781</v>
      </c>
      <c r="D1238" s="346">
        <v>1.6</v>
      </c>
      <c r="E1238" s="328">
        <v>80</v>
      </c>
      <c r="F1238" s="328">
        <f t="shared" si="19"/>
        <v>128</v>
      </c>
      <c r="G1238" s="324"/>
    </row>
    <row r="1239" s="307" customFormat="1" spans="1:7">
      <c r="A1239" s="324">
        <v>1236</v>
      </c>
      <c r="B1239" s="344" t="s">
        <v>2261</v>
      </c>
      <c r="C1239" s="345" t="s">
        <v>1098</v>
      </c>
      <c r="D1239" s="346">
        <v>3.11</v>
      </c>
      <c r="E1239" s="328">
        <v>80</v>
      </c>
      <c r="F1239" s="328">
        <f t="shared" si="19"/>
        <v>248.8</v>
      </c>
      <c r="G1239" s="324"/>
    </row>
    <row r="1240" s="307" customFormat="1" spans="1:7">
      <c r="A1240" s="324">
        <v>1237</v>
      </c>
      <c r="B1240" s="344" t="s">
        <v>2262</v>
      </c>
      <c r="C1240" s="345" t="s">
        <v>2263</v>
      </c>
      <c r="D1240" s="346">
        <v>3.95</v>
      </c>
      <c r="E1240" s="328">
        <v>80</v>
      </c>
      <c r="F1240" s="328">
        <f t="shared" si="19"/>
        <v>316</v>
      </c>
      <c r="G1240" s="324"/>
    </row>
    <row r="1241" s="307" customFormat="1" spans="1:7">
      <c r="A1241" s="324">
        <v>1238</v>
      </c>
      <c r="B1241" s="344" t="s">
        <v>2264</v>
      </c>
      <c r="C1241" s="345" t="s">
        <v>1932</v>
      </c>
      <c r="D1241" s="346">
        <v>2.06</v>
      </c>
      <c r="E1241" s="328">
        <v>80</v>
      </c>
      <c r="F1241" s="328">
        <f t="shared" si="19"/>
        <v>164.8</v>
      </c>
      <c r="G1241" s="324"/>
    </row>
    <row r="1242" s="307" customFormat="1" spans="1:7">
      <c r="A1242" s="324">
        <v>1239</v>
      </c>
      <c r="B1242" s="344" t="s">
        <v>2265</v>
      </c>
      <c r="C1242" s="345" t="s">
        <v>1115</v>
      </c>
      <c r="D1242" s="346">
        <v>2.69</v>
      </c>
      <c r="E1242" s="328">
        <v>80</v>
      </c>
      <c r="F1242" s="328">
        <f t="shared" si="19"/>
        <v>215.2</v>
      </c>
      <c r="G1242" s="324"/>
    </row>
    <row r="1243" s="307" customFormat="1" spans="1:7">
      <c r="A1243" s="324">
        <v>1240</v>
      </c>
      <c r="B1243" s="344" t="s">
        <v>2266</v>
      </c>
      <c r="C1243" s="345" t="s">
        <v>2267</v>
      </c>
      <c r="D1243" s="346">
        <v>2.2</v>
      </c>
      <c r="E1243" s="328">
        <v>80</v>
      </c>
      <c r="F1243" s="328">
        <f t="shared" si="19"/>
        <v>176</v>
      </c>
      <c r="G1243" s="324"/>
    </row>
    <row r="1244" s="307" customFormat="1" spans="1:7">
      <c r="A1244" s="324">
        <v>1241</v>
      </c>
      <c r="B1244" s="344" t="s">
        <v>2268</v>
      </c>
      <c r="C1244" s="345" t="s">
        <v>78</v>
      </c>
      <c r="D1244" s="346">
        <v>2.62</v>
      </c>
      <c r="E1244" s="328">
        <v>80</v>
      </c>
      <c r="F1244" s="328">
        <f t="shared" si="19"/>
        <v>209.6</v>
      </c>
      <c r="G1244" s="324"/>
    </row>
    <row r="1245" s="307" customFormat="1" spans="1:7">
      <c r="A1245" s="324">
        <v>1242</v>
      </c>
      <c r="B1245" s="344" t="s">
        <v>2269</v>
      </c>
      <c r="C1245" s="345" t="s">
        <v>2270</v>
      </c>
      <c r="D1245" s="346">
        <v>2.36</v>
      </c>
      <c r="E1245" s="328">
        <v>80</v>
      </c>
      <c r="F1245" s="328">
        <f t="shared" si="19"/>
        <v>188.8</v>
      </c>
      <c r="G1245" s="324"/>
    </row>
    <row r="1246" s="307" customFormat="1" spans="1:7">
      <c r="A1246" s="324">
        <v>1243</v>
      </c>
      <c r="B1246" s="344" t="s">
        <v>2271</v>
      </c>
      <c r="C1246" s="345" t="s">
        <v>2272</v>
      </c>
      <c r="D1246" s="346">
        <v>2.69</v>
      </c>
      <c r="E1246" s="328">
        <v>80</v>
      </c>
      <c r="F1246" s="328">
        <f t="shared" si="19"/>
        <v>215.2</v>
      </c>
      <c r="G1246" s="324"/>
    </row>
    <row r="1247" s="307" customFormat="1" spans="1:7">
      <c r="A1247" s="324">
        <v>1244</v>
      </c>
      <c r="B1247" s="344" t="s">
        <v>2273</v>
      </c>
      <c r="C1247" s="345" t="s">
        <v>1202</v>
      </c>
      <c r="D1247" s="346">
        <v>2.69</v>
      </c>
      <c r="E1247" s="328">
        <v>80</v>
      </c>
      <c r="F1247" s="328">
        <f t="shared" si="19"/>
        <v>215.2</v>
      </c>
      <c r="G1247" s="324"/>
    </row>
    <row r="1248" s="307" customFormat="1" spans="1:7">
      <c r="A1248" s="324">
        <v>1245</v>
      </c>
      <c r="B1248" s="344" t="s">
        <v>2274</v>
      </c>
      <c r="C1248" s="345" t="s">
        <v>2275</v>
      </c>
      <c r="D1248" s="346">
        <v>2.69</v>
      </c>
      <c r="E1248" s="328">
        <v>80</v>
      </c>
      <c r="F1248" s="328">
        <f t="shared" si="19"/>
        <v>215.2</v>
      </c>
      <c r="G1248" s="324"/>
    </row>
    <row r="1249" s="307" customFormat="1" spans="1:7">
      <c r="A1249" s="324">
        <v>1246</v>
      </c>
      <c r="B1249" s="344" t="s">
        <v>2276</v>
      </c>
      <c r="C1249" s="345" t="s">
        <v>2277</v>
      </c>
      <c r="D1249" s="346">
        <v>2.69</v>
      </c>
      <c r="E1249" s="328">
        <v>80</v>
      </c>
      <c r="F1249" s="328">
        <f t="shared" si="19"/>
        <v>215.2</v>
      </c>
      <c r="G1249" s="324"/>
    </row>
    <row r="1250" s="307" customFormat="1" spans="1:7">
      <c r="A1250" s="324">
        <v>1247</v>
      </c>
      <c r="B1250" s="344" t="s">
        <v>2278</v>
      </c>
      <c r="C1250" s="345" t="s">
        <v>115</v>
      </c>
      <c r="D1250" s="346">
        <v>2.69</v>
      </c>
      <c r="E1250" s="328">
        <v>80</v>
      </c>
      <c r="F1250" s="328">
        <f t="shared" si="19"/>
        <v>215.2</v>
      </c>
      <c r="G1250" s="324"/>
    </row>
    <row r="1251" s="307" customFormat="1" spans="1:7">
      <c r="A1251" s="324">
        <v>1248</v>
      </c>
      <c r="B1251" s="344" t="s">
        <v>2279</v>
      </c>
      <c r="C1251" s="345" t="s">
        <v>380</v>
      </c>
      <c r="D1251" s="346">
        <v>2.69</v>
      </c>
      <c r="E1251" s="328">
        <v>80</v>
      </c>
      <c r="F1251" s="328">
        <f t="shared" si="19"/>
        <v>215.2</v>
      </c>
      <c r="G1251" s="324"/>
    </row>
    <row r="1252" s="307" customFormat="1" spans="1:7">
      <c r="A1252" s="324">
        <v>1249</v>
      </c>
      <c r="B1252" s="344" t="s">
        <v>2280</v>
      </c>
      <c r="C1252" s="345" t="s">
        <v>2281</v>
      </c>
      <c r="D1252" s="346">
        <v>3.18</v>
      </c>
      <c r="E1252" s="328">
        <v>80</v>
      </c>
      <c r="F1252" s="328">
        <f t="shared" si="19"/>
        <v>254.4</v>
      </c>
      <c r="G1252" s="324"/>
    </row>
    <row r="1253" s="307" customFormat="1" spans="1:7">
      <c r="A1253" s="324">
        <v>1250</v>
      </c>
      <c r="B1253" s="344" t="s">
        <v>2282</v>
      </c>
      <c r="C1253" s="345" t="s">
        <v>2283</v>
      </c>
      <c r="D1253" s="346">
        <v>3.81</v>
      </c>
      <c r="E1253" s="328">
        <v>80</v>
      </c>
      <c r="F1253" s="328">
        <f t="shared" si="19"/>
        <v>304.8</v>
      </c>
      <c r="G1253" s="324"/>
    </row>
    <row r="1254" s="307" customFormat="1" spans="1:7">
      <c r="A1254" s="324">
        <v>1251</v>
      </c>
      <c r="B1254" s="344" t="s">
        <v>2284</v>
      </c>
      <c r="C1254" s="345" t="s">
        <v>2285</v>
      </c>
      <c r="D1254" s="346">
        <v>1.7</v>
      </c>
      <c r="E1254" s="328">
        <v>80</v>
      </c>
      <c r="F1254" s="328">
        <f t="shared" si="19"/>
        <v>136</v>
      </c>
      <c r="G1254" s="324"/>
    </row>
    <row r="1255" s="307" customFormat="1" spans="1:7">
      <c r="A1255" s="324">
        <v>1252</v>
      </c>
      <c r="B1255" s="344" t="s">
        <v>2286</v>
      </c>
      <c r="C1255" s="345" t="s">
        <v>2287</v>
      </c>
      <c r="D1255" s="346">
        <v>3.11</v>
      </c>
      <c r="E1255" s="328">
        <v>80</v>
      </c>
      <c r="F1255" s="328">
        <f t="shared" si="19"/>
        <v>248.8</v>
      </c>
      <c r="G1255" s="324"/>
    </row>
    <row r="1256" s="307" customFormat="1" spans="1:7">
      <c r="A1256" s="324">
        <v>1253</v>
      </c>
      <c r="B1256" s="344" t="s">
        <v>2288</v>
      </c>
      <c r="C1256" s="345" t="s">
        <v>1610</v>
      </c>
      <c r="D1256" s="346">
        <v>2.95</v>
      </c>
      <c r="E1256" s="328">
        <v>80</v>
      </c>
      <c r="F1256" s="328">
        <f t="shared" si="19"/>
        <v>236</v>
      </c>
      <c r="G1256" s="324"/>
    </row>
    <row r="1257" s="307" customFormat="1" spans="1:7">
      <c r="A1257" s="324">
        <v>1254</v>
      </c>
      <c r="B1257" s="344" t="s">
        <v>2289</v>
      </c>
      <c r="C1257" s="345" t="s">
        <v>1571</v>
      </c>
      <c r="D1257" s="346">
        <v>2.13</v>
      </c>
      <c r="E1257" s="328">
        <v>80</v>
      </c>
      <c r="F1257" s="328">
        <f t="shared" si="19"/>
        <v>170.4</v>
      </c>
      <c r="G1257" s="324"/>
    </row>
    <row r="1258" s="307" customFormat="1" spans="1:7">
      <c r="A1258" s="324">
        <v>1255</v>
      </c>
      <c r="B1258" s="344" t="s">
        <v>2290</v>
      </c>
      <c r="C1258" s="345" t="s">
        <v>2291</v>
      </c>
      <c r="D1258" s="346">
        <v>2.55</v>
      </c>
      <c r="E1258" s="328">
        <v>80</v>
      </c>
      <c r="F1258" s="328">
        <f t="shared" si="19"/>
        <v>204</v>
      </c>
      <c r="G1258" s="324"/>
    </row>
    <row r="1259" s="307" customFormat="1" spans="1:7">
      <c r="A1259" s="324">
        <v>1256</v>
      </c>
      <c r="B1259" s="344" t="s">
        <v>2292</v>
      </c>
      <c r="C1259" s="345" t="s">
        <v>2293</v>
      </c>
      <c r="D1259" s="346">
        <v>2.69</v>
      </c>
      <c r="E1259" s="328">
        <v>80</v>
      </c>
      <c r="F1259" s="328">
        <f t="shared" si="19"/>
        <v>215.2</v>
      </c>
      <c r="G1259" s="324"/>
    </row>
    <row r="1260" s="307" customFormat="1" spans="1:7">
      <c r="A1260" s="324">
        <v>1257</v>
      </c>
      <c r="B1260" s="344" t="s">
        <v>2294</v>
      </c>
      <c r="C1260" s="345" t="s">
        <v>1268</v>
      </c>
      <c r="D1260" s="346">
        <v>1.01</v>
      </c>
      <c r="E1260" s="328">
        <v>80</v>
      </c>
      <c r="F1260" s="328">
        <f t="shared" si="19"/>
        <v>80.8</v>
      </c>
      <c r="G1260" s="324"/>
    </row>
    <row r="1261" s="307" customFormat="1" spans="1:7">
      <c r="A1261" s="324">
        <v>1258</v>
      </c>
      <c r="B1261" s="344" t="s">
        <v>2295</v>
      </c>
      <c r="C1261" s="345" t="s">
        <v>1016</v>
      </c>
      <c r="D1261" s="346">
        <v>2.69</v>
      </c>
      <c r="E1261" s="328">
        <v>80</v>
      </c>
      <c r="F1261" s="328">
        <f t="shared" si="19"/>
        <v>215.2</v>
      </c>
      <c r="G1261" s="324"/>
    </row>
    <row r="1262" s="307" customFormat="1" spans="1:7">
      <c r="A1262" s="324">
        <v>1259</v>
      </c>
      <c r="B1262" s="344" t="s">
        <v>2296</v>
      </c>
      <c r="C1262" s="345" t="s">
        <v>1164</v>
      </c>
      <c r="D1262" s="346">
        <v>2.06</v>
      </c>
      <c r="E1262" s="328">
        <v>80</v>
      </c>
      <c r="F1262" s="328">
        <f t="shared" si="19"/>
        <v>164.8</v>
      </c>
      <c r="G1262" s="324"/>
    </row>
    <row r="1263" s="307" customFormat="1" spans="1:7">
      <c r="A1263" s="324">
        <v>1260</v>
      </c>
      <c r="B1263" s="344" t="s">
        <v>2297</v>
      </c>
      <c r="C1263" s="345" t="s">
        <v>2298</v>
      </c>
      <c r="D1263" s="346">
        <v>1.7</v>
      </c>
      <c r="E1263" s="328">
        <v>80</v>
      </c>
      <c r="F1263" s="328">
        <f t="shared" si="19"/>
        <v>136</v>
      </c>
      <c r="G1263" s="324"/>
    </row>
    <row r="1264" s="307" customFormat="1" spans="1:7">
      <c r="A1264" s="324">
        <v>1261</v>
      </c>
      <c r="B1264" s="344" t="s">
        <v>2299</v>
      </c>
      <c r="C1264" s="345" t="s">
        <v>2300</v>
      </c>
      <c r="D1264" s="346">
        <v>1.01</v>
      </c>
      <c r="E1264" s="328">
        <v>80</v>
      </c>
      <c r="F1264" s="328">
        <f t="shared" si="19"/>
        <v>80.8</v>
      </c>
      <c r="G1264" s="324"/>
    </row>
    <row r="1265" s="307" customFormat="1" spans="1:7">
      <c r="A1265" s="324">
        <v>1262</v>
      </c>
      <c r="B1265" s="344" t="s">
        <v>2301</v>
      </c>
      <c r="C1265" s="345" t="s">
        <v>2302</v>
      </c>
      <c r="D1265" s="346">
        <v>2.41</v>
      </c>
      <c r="E1265" s="328">
        <v>80</v>
      </c>
      <c r="F1265" s="328">
        <f t="shared" si="19"/>
        <v>192.8</v>
      </c>
      <c r="G1265" s="324"/>
    </row>
    <row r="1266" s="307" customFormat="1" spans="1:7">
      <c r="A1266" s="324">
        <v>1263</v>
      </c>
      <c r="B1266" s="344" t="s">
        <v>2303</v>
      </c>
      <c r="C1266" s="345" t="s">
        <v>2304</v>
      </c>
      <c r="D1266" s="346">
        <v>2.41</v>
      </c>
      <c r="E1266" s="328">
        <v>80</v>
      </c>
      <c r="F1266" s="328">
        <f t="shared" si="19"/>
        <v>192.8</v>
      </c>
      <c r="G1266" s="324"/>
    </row>
    <row r="1267" s="307" customFormat="1" spans="1:7">
      <c r="A1267" s="324">
        <v>1264</v>
      </c>
      <c r="B1267" s="344" t="s">
        <v>2305</v>
      </c>
      <c r="C1267" s="345" t="s">
        <v>2306</v>
      </c>
      <c r="D1267" s="346">
        <v>2.41</v>
      </c>
      <c r="E1267" s="328">
        <v>80</v>
      </c>
      <c r="F1267" s="328">
        <f t="shared" si="19"/>
        <v>192.8</v>
      </c>
      <c r="G1267" s="324"/>
    </row>
    <row r="1268" s="307" customFormat="1" spans="1:7">
      <c r="A1268" s="324">
        <v>1265</v>
      </c>
      <c r="B1268" s="344" t="s">
        <v>2307</v>
      </c>
      <c r="C1268" s="345" t="s">
        <v>2308</v>
      </c>
      <c r="D1268" s="346">
        <v>1.64</v>
      </c>
      <c r="E1268" s="328">
        <v>80</v>
      </c>
      <c r="F1268" s="328">
        <f t="shared" si="19"/>
        <v>131.2</v>
      </c>
      <c r="G1268" s="324"/>
    </row>
    <row r="1269" s="307" customFormat="1" spans="1:7">
      <c r="A1269" s="324">
        <v>1266</v>
      </c>
      <c r="B1269" s="344" t="s">
        <v>2309</v>
      </c>
      <c r="C1269" s="345" t="s">
        <v>2310</v>
      </c>
      <c r="D1269" s="346">
        <v>1.01</v>
      </c>
      <c r="E1269" s="328">
        <v>80</v>
      </c>
      <c r="F1269" s="328">
        <f t="shared" si="19"/>
        <v>80.8</v>
      </c>
      <c r="G1269" s="324"/>
    </row>
    <row r="1270" s="307" customFormat="1" spans="1:7">
      <c r="A1270" s="324">
        <v>1267</v>
      </c>
      <c r="B1270" s="344" t="s">
        <v>2311</v>
      </c>
      <c r="C1270" s="345" t="s">
        <v>1781</v>
      </c>
      <c r="D1270" s="346">
        <v>1.99</v>
      </c>
      <c r="E1270" s="328">
        <v>80</v>
      </c>
      <c r="F1270" s="328">
        <f t="shared" si="19"/>
        <v>159.2</v>
      </c>
      <c r="G1270" s="324"/>
    </row>
    <row r="1271" s="307" customFormat="1" spans="1:7">
      <c r="A1271" s="324">
        <v>1268</v>
      </c>
      <c r="B1271" s="344" t="s">
        <v>2312</v>
      </c>
      <c r="C1271" s="345" t="s">
        <v>378</v>
      </c>
      <c r="D1271" s="346">
        <v>2.48</v>
      </c>
      <c r="E1271" s="328">
        <v>80</v>
      </c>
      <c r="F1271" s="328">
        <f t="shared" si="19"/>
        <v>198.4</v>
      </c>
      <c r="G1271" s="324"/>
    </row>
    <row r="1272" s="307" customFormat="1" spans="1:7">
      <c r="A1272" s="324">
        <v>1269</v>
      </c>
      <c r="B1272" s="344" t="s">
        <v>2313</v>
      </c>
      <c r="C1272" s="345" t="s">
        <v>2314</v>
      </c>
      <c r="D1272" s="346">
        <v>2.2</v>
      </c>
      <c r="E1272" s="328">
        <v>80</v>
      </c>
      <c r="F1272" s="328">
        <f t="shared" si="19"/>
        <v>176</v>
      </c>
      <c r="G1272" s="324"/>
    </row>
    <row r="1273" s="307" customFormat="1" spans="1:7">
      <c r="A1273" s="324">
        <v>1270</v>
      </c>
      <c r="B1273" s="344" t="s">
        <v>2315</v>
      </c>
      <c r="C1273" s="345" t="s">
        <v>2316</v>
      </c>
      <c r="D1273" s="346">
        <v>2.41</v>
      </c>
      <c r="E1273" s="328">
        <v>80</v>
      </c>
      <c r="F1273" s="328">
        <f t="shared" si="19"/>
        <v>192.8</v>
      </c>
      <c r="G1273" s="324"/>
    </row>
    <row r="1274" s="307" customFormat="1" spans="1:7">
      <c r="A1274" s="324">
        <v>1271</v>
      </c>
      <c r="B1274" s="344" t="s">
        <v>2317</v>
      </c>
      <c r="C1274" s="345" t="s">
        <v>2318</v>
      </c>
      <c r="D1274" s="346">
        <v>1.92</v>
      </c>
      <c r="E1274" s="328">
        <v>80</v>
      </c>
      <c r="F1274" s="328">
        <f t="shared" si="19"/>
        <v>153.6</v>
      </c>
      <c r="G1274" s="324"/>
    </row>
    <row r="1275" s="307" customFormat="1" spans="1:7">
      <c r="A1275" s="324">
        <v>1272</v>
      </c>
      <c r="B1275" s="344" t="s">
        <v>2319</v>
      </c>
      <c r="C1275" s="345" t="s">
        <v>2320</v>
      </c>
      <c r="D1275" s="346">
        <v>2.94</v>
      </c>
      <c r="E1275" s="328">
        <v>80</v>
      </c>
      <c r="F1275" s="328">
        <f t="shared" si="19"/>
        <v>235.2</v>
      </c>
      <c r="G1275" s="324"/>
    </row>
    <row r="1276" s="307" customFormat="1" spans="1:7">
      <c r="A1276" s="324">
        <v>1273</v>
      </c>
      <c r="B1276" s="344" t="s">
        <v>2321</v>
      </c>
      <c r="C1276" s="345" t="s">
        <v>2322</v>
      </c>
      <c r="D1276" s="346">
        <v>2.36</v>
      </c>
      <c r="E1276" s="328">
        <v>80</v>
      </c>
      <c r="F1276" s="328">
        <f t="shared" si="19"/>
        <v>188.8</v>
      </c>
      <c r="G1276" s="324"/>
    </row>
    <row r="1277" s="307" customFormat="1" spans="1:7">
      <c r="A1277" s="324">
        <v>1274</v>
      </c>
      <c r="B1277" s="344" t="s">
        <v>2323</v>
      </c>
      <c r="C1277" s="345" t="s">
        <v>2324</v>
      </c>
      <c r="D1277" s="346">
        <v>2.9</v>
      </c>
      <c r="E1277" s="328">
        <v>80</v>
      </c>
      <c r="F1277" s="328">
        <f t="shared" si="19"/>
        <v>232</v>
      </c>
      <c r="G1277" s="324"/>
    </row>
    <row r="1278" s="307" customFormat="1" spans="1:7">
      <c r="A1278" s="324">
        <v>1275</v>
      </c>
      <c r="B1278" s="344" t="s">
        <v>2325</v>
      </c>
      <c r="C1278" s="345" t="s">
        <v>2326</v>
      </c>
      <c r="D1278" s="346">
        <v>5.7</v>
      </c>
      <c r="E1278" s="328">
        <v>80</v>
      </c>
      <c r="F1278" s="328">
        <f t="shared" si="19"/>
        <v>456</v>
      </c>
      <c r="G1278" s="324"/>
    </row>
    <row r="1279" s="307" customFormat="1" spans="1:7">
      <c r="A1279" s="324">
        <v>1276</v>
      </c>
      <c r="B1279" s="344" t="s">
        <v>2327</v>
      </c>
      <c r="C1279" s="345" t="s">
        <v>2328</v>
      </c>
      <c r="D1279" s="346">
        <v>4.4</v>
      </c>
      <c r="E1279" s="328">
        <v>80</v>
      </c>
      <c r="F1279" s="328">
        <f t="shared" si="19"/>
        <v>352</v>
      </c>
      <c r="G1279" s="324"/>
    </row>
    <row r="1280" s="307" customFormat="1" spans="1:7">
      <c r="A1280" s="324">
        <v>1277</v>
      </c>
      <c r="B1280" s="344" t="s">
        <v>2329</v>
      </c>
      <c r="C1280" s="345" t="s">
        <v>980</v>
      </c>
      <c r="D1280" s="346">
        <v>3.75</v>
      </c>
      <c r="E1280" s="328">
        <v>80</v>
      </c>
      <c r="F1280" s="328">
        <f t="shared" si="19"/>
        <v>300</v>
      </c>
      <c r="G1280" s="324"/>
    </row>
    <row r="1281" s="307" customFormat="1" spans="1:7">
      <c r="A1281" s="324">
        <v>1278</v>
      </c>
      <c r="B1281" s="344" t="s">
        <v>2330</v>
      </c>
      <c r="C1281" s="345" t="s">
        <v>2331</v>
      </c>
      <c r="D1281" s="346">
        <v>3.01</v>
      </c>
      <c r="E1281" s="328">
        <v>80</v>
      </c>
      <c r="F1281" s="328">
        <f t="shared" si="19"/>
        <v>240.8</v>
      </c>
      <c r="G1281" s="324"/>
    </row>
    <row r="1282" s="307" customFormat="1" spans="1:7">
      <c r="A1282" s="324">
        <v>1279</v>
      </c>
      <c r="B1282" s="344" t="s">
        <v>2332</v>
      </c>
      <c r="C1282" s="345" t="s">
        <v>2333</v>
      </c>
      <c r="D1282" s="346">
        <v>3.4</v>
      </c>
      <c r="E1282" s="328">
        <v>80</v>
      </c>
      <c r="F1282" s="328">
        <f t="shared" si="19"/>
        <v>272</v>
      </c>
      <c r="G1282" s="324"/>
    </row>
    <row r="1283" s="307" customFormat="1" spans="1:7">
      <c r="A1283" s="324">
        <v>1280</v>
      </c>
      <c r="B1283" s="344" t="s">
        <v>2334</v>
      </c>
      <c r="C1283" s="345" t="s">
        <v>2335</v>
      </c>
      <c r="D1283" s="346">
        <v>3.01</v>
      </c>
      <c r="E1283" s="328">
        <v>80</v>
      </c>
      <c r="F1283" s="328">
        <f t="shared" si="19"/>
        <v>240.8</v>
      </c>
      <c r="G1283" s="324"/>
    </row>
    <row r="1284" s="307" customFormat="1" spans="1:7">
      <c r="A1284" s="324">
        <v>1281</v>
      </c>
      <c r="B1284" s="344" t="s">
        <v>2336</v>
      </c>
      <c r="C1284" s="345" t="s">
        <v>1927</v>
      </c>
      <c r="D1284" s="346">
        <v>3.01</v>
      </c>
      <c r="E1284" s="328">
        <v>80</v>
      </c>
      <c r="F1284" s="328">
        <f t="shared" ref="F1284:F1347" si="20">D1284*E1284</f>
        <v>240.8</v>
      </c>
      <c r="G1284" s="324"/>
    </row>
    <row r="1285" s="307" customFormat="1" spans="1:7">
      <c r="A1285" s="324">
        <v>1282</v>
      </c>
      <c r="B1285" s="344" t="s">
        <v>2337</v>
      </c>
      <c r="C1285" s="345" t="s">
        <v>2338</v>
      </c>
      <c r="D1285" s="346">
        <v>2.36</v>
      </c>
      <c r="E1285" s="328">
        <v>80</v>
      </c>
      <c r="F1285" s="328">
        <f t="shared" si="20"/>
        <v>188.8</v>
      </c>
      <c r="G1285" s="324"/>
    </row>
    <row r="1286" s="307" customFormat="1" spans="1:7">
      <c r="A1286" s="324">
        <v>1283</v>
      </c>
      <c r="B1286" s="344" t="s">
        <v>2339</v>
      </c>
      <c r="C1286" s="345" t="s">
        <v>2340</v>
      </c>
      <c r="D1286" s="346">
        <v>3.44</v>
      </c>
      <c r="E1286" s="328">
        <v>80</v>
      </c>
      <c r="F1286" s="328">
        <f t="shared" si="20"/>
        <v>275.2</v>
      </c>
      <c r="G1286" s="324"/>
    </row>
    <row r="1287" s="307" customFormat="1" spans="1:7">
      <c r="A1287" s="324">
        <v>1284</v>
      </c>
      <c r="B1287" s="344" t="s">
        <v>2341</v>
      </c>
      <c r="C1287" s="345" t="s">
        <v>2166</v>
      </c>
      <c r="D1287" s="346">
        <v>5.38</v>
      </c>
      <c r="E1287" s="328">
        <v>80</v>
      </c>
      <c r="F1287" s="328">
        <f t="shared" si="20"/>
        <v>430.4</v>
      </c>
      <c r="G1287" s="324"/>
    </row>
    <row r="1288" s="307" customFormat="1" spans="1:7">
      <c r="A1288" s="324">
        <v>1285</v>
      </c>
      <c r="B1288" s="344" t="s">
        <v>2342</v>
      </c>
      <c r="C1288" s="345" t="s">
        <v>2343</v>
      </c>
      <c r="D1288" s="346">
        <v>4.9</v>
      </c>
      <c r="E1288" s="328">
        <v>80</v>
      </c>
      <c r="F1288" s="328">
        <f t="shared" si="20"/>
        <v>392</v>
      </c>
      <c r="G1288" s="324"/>
    </row>
    <row r="1289" s="307" customFormat="1" spans="1:7">
      <c r="A1289" s="324">
        <v>1286</v>
      </c>
      <c r="B1289" s="344" t="s">
        <v>2344</v>
      </c>
      <c r="C1289" s="345" t="s">
        <v>2345</v>
      </c>
      <c r="D1289" s="346">
        <v>4.35</v>
      </c>
      <c r="E1289" s="328">
        <v>80</v>
      </c>
      <c r="F1289" s="328">
        <f t="shared" si="20"/>
        <v>348</v>
      </c>
      <c r="G1289" s="324"/>
    </row>
    <row r="1290" s="307" customFormat="1" spans="1:7">
      <c r="A1290" s="324">
        <v>1287</v>
      </c>
      <c r="B1290" s="344" t="s">
        <v>2346</v>
      </c>
      <c r="C1290" s="345" t="s">
        <v>1311</v>
      </c>
      <c r="D1290" s="346">
        <v>2.85</v>
      </c>
      <c r="E1290" s="328">
        <v>80</v>
      </c>
      <c r="F1290" s="328">
        <f t="shared" si="20"/>
        <v>228</v>
      </c>
      <c r="G1290" s="324"/>
    </row>
    <row r="1291" s="307" customFormat="1" spans="1:7">
      <c r="A1291" s="324">
        <v>1288</v>
      </c>
      <c r="B1291" s="344" t="s">
        <v>2347</v>
      </c>
      <c r="C1291" s="345" t="s">
        <v>2348</v>
      </c>
      <c r="D1291" s="346">
        <v>3.33</v>
      </c>
      <c r="E1291" s="328">
        <v>80</v>
      </c>
      <c r="F1291" s="328">
        <f t="shared" si="20"/>
        <v>266.4</v>
      </c>
      <c r="G1291" s="324"/>
    </row>
    <row r="1292" s="307" customFormat="1" spans="1:7">
      <c r="A1292" s="324">
        <v>1289</v>
      </c>
      <c r="B1292" s="344" t="s">
        <v>2349</v>
      </c>
      <c r="C1292" s="345" t="s">
        <v>2350</v>
      </c>
      <c r="D1292" s="346">
        <v>2.36</v>
      </c>
      <c r="E1292" s="328">
        <v>80</v>
      </c>
      <c r="F1292" s="328">
        <f t="shared" si="20"/>
        <v>188.8</v>
      </c>
      <c r="G1292" s="324"/>
    </row>
    <row r="1293" s="307" customFormat="1" spans="1:7">
      <c r="A1293" s="324">
        <v>1290</v>
      </c>
      <c r="B1293" s="344" t="s">
        <v>2351</v>
      </c>
      <c r="C1293" s="345" t="s">
        <v>2352</v>
      </c>
      <c r="D1293" s="346">
        <v>2.95</v>
      </c>
      <c r="E1293" s="328">
        <v>80</v>
      </c>
      <c r="F1293" s="328">
        <f t="shared" si="20"/>
        <v>236</v>
      </c>
      <c r="G1293" s="324"/>
    </row>
    <row r="1294" s="307" customFormat="1" spans="1:7">
      <c r="A1294" s="324">
        <v>1291</v>
      </c>
      <c r="B1294" s="344" t="s">
        <v>2353</v>
      </c>
      <c r="C1294" s="345" t="s">
        <v>2354</v>
      </c>
      <c r="D1294" s="346">
        <v>3.4</v>
      </c>
      <c r="E1294" s="328">
        <v>80</v>
      </c>
      <c r="F1294" s="328">
        <f t="shared" si="20"/>
        <v>272</v>
      </c>
      <c r="G1294" s="324"/>
    </row>
    <row r="1295" s="307" customFormat="1" spans="1:7">
      <c r="A1295" s="324">
        <v>1292</v>
      </c>
      <c r="B1295" s="344" t="s">
        <v>2355</v>
      </c>
      <c r="C1295" s="345" t="s">
        <v>2356</v>
      </c>
      <c r="D1295" s="346">
        <v>1.5</v>
      </c>
      <c r="E1295" s="328">
        <v>80</v>
      </c>
      <c r="F1295" s="328">
        <f t="shared" si="20"/>
        <v>120</v>
      </c>
      <c r="G1295" s="324"/>
    </row>
    <row r="1296" s="307" customFormat="1" spans="1:7">
      <c r="A1296" s="324">
        <v>1293</v>
      </c>
      <c r="B1296" s="344" t="s">
        <v>2357</v>
      </c>
      <c r="C1296" s="345" t="s">
        <v>2358</v>
      </c>
      <c r="D1296" s="346">
        <v>2.36</v>
      </c>
      <c r="E1296" s="328">
        <v>80</v>
      </c>
      <c r="F1296" s="328">
        <f t="shared" si="20"/>
        <v>188.8</v>
      </c>
      <c r="G1296" s="324"/>
    </row>
    <row r="1297" s="307" customFormat="1" spans="1:7">
      <c r="A1297" s="324">
        <v>1294</v>
      </c>
      <c r="B1297" s="344" t="s">
        <v>2359</v>
      </c>
      <c r="C1297" s="345" t="s">
        <v>2360</v>
      </c>
      <c r="D1297" s="346">
        <v>1.5</v>
      </c>
      <c r="E1297" s="328">
        <v>80</v>
      </c>
      <c r="F1297" s="328">
        <f t="shared" si="20"/>
        <v>120</v>
      </c>
      <c r="G1297" s="324"/>
    </row>
    <row r="1298" s="307" customFormat="1" spans="1:7">
      <c r="A1298" s="324">
        <v>1295</v>
      </c>
      <c r="B1298" s="344" t="s">
        <v>2361</v>
      </c>
      <c r="C1298" s="345" t="s">
        <v>2362</v>
      </c>
      <c r="D1298" s="346">
        <v>1.93</v>
      </c>
      <c r="E1298" s="328">
        <v>80</v>
      </c>
      <c r="F1298" s="328">
        <f t="shared" si="20"/>
        <v>154.4</v>
      </c>
      <c r="G1298" s="324"/>
    </row>
    <row r="1299" s="307" customFormat="1" spans="1:7">
      <c r="A1299" s="324">
        <v>1296</v>
      </c>
      <c r="B1299" s="344" t="s">
        <v>2363</v>
      </c>
      <c r="C1299" s="345" t="s">
        <v>2364</v>
      </c>
      <c r="D1299" s="346">
        <v>4.29</v>
      </c>
      <c r="E1299" s="328">
        <v>80</v>
      </c>
      <c r="F1299" s="328">
        <f t="shared" si="20"/>
        <v>343.2</v>
      </c>
      <c r="G1299" s="324"/>
    </row>
    <row r="1300" s="307" customFormat="1" spans="1:7">
      <c r="A1300" s="324">
        <v>1297</v>
      </c>
      <c r="B1300" s="344" t="s">
        <v>2365</v>
      </c>
      <c r="C1300" s="345" t="s">
        <v>2366</v>
      </c>
      <c r="D1300" s="346">
        <v>3.87</v>
      </c>
      <c r="E1300" s="328">
        <v>80</v>
      </c>
      <c r="F1300" s="328">
        <f t="shared" si="20"/>
        <v>309.6</v>
      </c>
      <c r="G1300" s="324"/>
    </row>
    <row r="1301" s="307" customFormat="1" spans="1:7">
      <c r="A1301" s="324">
        <v>1298</v>
      </c>
      <c r="B1301" s="344" t="s">
        <v>2367</v>
      </c>
      <c r="C1301" s="345" t="s">
        <v>2368</v>
      </c>
      <c r="D1301" s="346">
        <v>3.33</v>
      </c>
      <c r="E1301" s="328">
        <v>80</v>
      </c>
      <c r="F1301" s="328">
        <f t="shared" si="20"/>
        <v>266.4</v>
      </c>
      <c r="G1301" s="324"/>
    </row>
    <row r="1302" s="307" customFormat="1" spans="1:7">
      <c r="A1302" s="324">
        <v>1299</v>
      </c>
      <c r="B1302" s="344" t="s">
        <v>2369</v>
      </c>
      <c r="C1302" s="345" t="s">
        <v>2370</v>
      </c>
      <c r="D1302" s="346">
        <v>4.26</v>
      </c>
      <c r="E1302" s="328">
        <v>80</v>
      </c>
      <c r="F1302" s="328">
        <f t="shared" si="20"/>
        <v>340.8</v>
      </c>
      <c r="G1302" s="324"/>
    </row>
    <row r="1303" s="307" customFormat="1" spans="1:7">
      <c r="A1303" s="324">
        <v>1300</v>
      </c>
      <c r="B1303" s="344" t="s">
        <v>2371</v>
      </c>
      <c r="C1303" s="345" t="s">
        <v>2372</v>
      </c>
      <c r="D1303" s="346">
        <v>2.3</v>
      </c>
      <c r="E1303" s="328">
        <v>80</v>
      </c>
      <c r="F1303" s="328">
        <f t="shared" si="20"/>
        <v>184</v>
      </c>
      <c r="G1303" s="324"/>
    </row>
    <row r="1304" s="307" customFormat="1" spans="1:7">
      <c r="A1304" s="324">
        <v>1301</v>
      </c>
      <c r="B1304" s="344" t="s">
        <v>2373</v>
      </c>
      <c r="C1304" s="345" t="s">
        <v>2374</v>
      </c>
      <c r="D1304" s="346">
        <v>3.87</v>
      </c>
      <c r="E1304" s="328">
        <v>80</v>
      </c>
      <c r="F1304" s="328">
        <f t="shared" si="20"/>
        <v>309.6</v>
      </c>
      <c r="G1304" s="324"/>
    </row>
    <row r="1305" s="307" customFormat="1" spans="1:7">
      <c r="A1305" s="324">
        <v>1302</v>
      </c>
      <c r="B1305" s="344" t="s">
        <v>2375</v>
      </c>
      <c r="C1305" s="345" t="s">
        <v>2376</v>
      </c>
      <c r="D1305" s="346">
        <v>2.77</v>
      </c>
      <c r="E1305" s="328">
        <v>80</v>
      </c>
      <c r="F1305" s="328">
        <f t="shared" si="20"/>
        <v>221.6</v>
      </c>
      <c r="G1305" s="324"/>
    </row>
    <row r="1306" s="307" customFormat="1" spans="1:7">
      <c r="A1306" s="324">
        <v>1303</v>
      </c>
      <c r="B1306" s="344" t="s">
        <v>2377</v>
      </c>
      <c r="C1306" s="345" t="s">
        <v>2378</v>
      </c>
      <c r="D1306" s="346">
        <v>3.96</v>
      </c>
      <c r="E1306" s="328">
        <v>80</v>
      </c>
      <c r="F1306" s="328">
        <f t="shared" si="20"/>
        <v>316.8</v>
      </c>
      <c r="G1306" s="324"/>
    </row>
    <row r="1307" s="307" customFormat="1" spans="1:7">
      <c r="A1307" s="324">
        <v>1304</v>
      </c>
      <c r="B1307" s="344" t="s">
        <v>2379</v>
      </c>
      <c r="C1307" s="345" t="s">
        <v>1781</v>
      </c>
      <c r="D1307" s="346">
        <v>2.1</v>
      </c>
      <c r="E1307" s="328">
        <v>80</v>
      </c>
      <c r="F1307" s="328">
        <f t="shared" si="20"/>
        <v>168</v>
      </c>
      <c r="G1307" s="324"/>
    </row>
    <row r="1308" s="307" customFormat="1" spans="1:7">
      <c r="A1308" s="324">
        <v>1305</v>
      </c>
      <c r="B1308" s="344" t="s">
        <v>2380</v>
      </c>
      <c r="C1308" s="345" t="s">
        <v>2381</v>
      </c>
      <c r="D1308" s="346">
        <v>2.06</v>
      </c>
      <c r="E1308" s="328">
        <v>80</v>
      </c>
      <c r="F1308" s="328">
        <f t="shared" si="20"/>
        <v>164.8</v>
      </c>
      <c r="G1308" s="324"/>
    </row>
    <row r="1309" s="307" customFormat="1" spans="1:7">
      <c r="A1309" s="324">
        <v>1306</v>
      </c>
      <c r="B1309" s="344" t="s">
        <v>2382</v>
      </c>
      <c r="C1309" s="345" t="s">
        <v>2383</v>
      </c>
      <c r="D1309" s="346">
        <v>1.01</v>
      </c>
      <c r="E1309" s="328">
        <v>80</v>
      </c>
      <c r="F1309" s="328">
        <f t="shared" si="20"/>
        <v>80.8</v>
      </c>
      <c r="G1309" s="324"/>
    </row>
    <row r="1310" s="307" customFormat="1" spans="1:7">
      <c r="A1310" s="324">
        <v>1307</v>
      </c>
      <c r="B1310" s="344" t="s">
        <v>2384</v>
      </c>
      <c r="C1310" s="345" t="s">
        <v>441</v>
      </c>
      <c r="D1310" s="346">
        <v>2.2</v>
      </c>
      <c r="E1310" s="328">
        <v>80</v>
      </c>
      <c r="F1310" s="328">
        <f t="shared" si="20"/>
        <v>176</v>
      </c>
      <c r="G1310" s="324"/>
    </row>
    <row r="1311" s="307" customFormat="1" spans="1:7">
      <c r="A1311" s="324">
        <v>1308</v>
      </c>
      <c r="B1311" s="344" t="s">
        <v>2385</v>
      </c>
      <c r="C1311" s="345" t="s">
        <v>1350</v>
      </c>
      <c r="D1311" s="346">
        <v>2.1</v>
      </c>
      <c r="E1311" s="328">
        <v>80</v>
      </c>
      <c r="F1311" s="328">
        <f t="shared" si="20"/>
        <v>168</v>
      </c>
      <c r="G1311" s="324"/>
    </row>
    <row r="1312" s="307" customFormat="1" spans="1:7">
      <c r="A1312" s="324">
        <v>1309</v>
      </c>
      <c r="B1312" s="344" t="s">
        <v>2386</v>
      </c>
      <c r="C1312" s="345" t="s">
        <v>1350</v>
      </c>
      <c r="D1312" s="346">
        <v>2.66</v>
      </c>
      <c r="E1312" s="328">
        <v>80</v>
      </c>
      <c r="F1312" s="328">
        <f t="shared" si="20"/>
        <v>212.8</v>
      </c>
      <c r="G1312" s="324"/>
    </row>
    <row r="1313" s="307" customFormat="1" spans="1:7">
      <c r="A1313" s="324">
        <v>1310</v>
      </c>
      <c r="B1313" s="344" t="s">
        <v>2387</v>
      </c>
      <c r="C1313" s="345" t="s">
        <v>2388</v>
      </c>
      <c r="D1313" s="346">
        <v>0.8</v>
      </c>
      <c r="E1313" s="328">
        <v>80</v>
      </c>
      <c r="F1313" s="328">
        <f t="shared" si="20"/>
        <v>64</v>
      </c>
      <c r="G1313" s="324"/>
    </row>
    <row r="1314" s="307" customFormat="1" spans="1:7">
      <c r="A1314" s="324">
        <v>1311</v>
      </c>
      <c r="B1314" s="344" t="s">
        <v>2389</v>
      </c>
      <c r="C1314" s="345" t="s">
        <v>2390</v>
      </c>
      <c r="D1314" s="346">
        <v>2.36</v>
      </c>
      <c r="E1314" s="328">
        <v>80</v>
      </c>
      <c r="F1314" s="328">
        <f t="shared" si="20"/>
        <v>188.8</v>
      </c>
      <c r="G1314" s="324"/>
    </row>
    <row r="1315" s="307" customFormat="1" spans="1:7">
      <c r="A1315" s="324">
        <v>1312</v>
      </c>
      <c r="B1315" s="344" t="s">
        <v>2391</v>
      </c>
      <c r="C1315" s="345" t="s">
        <v>2231</v>
      </c>
      <c r="D1315" s="346">
        <v>0.3</v>
      </c>
      <c r="E1315" s="328">
        <v>80</v>
      </c>
      <c r="F1315" s="328">
        <f t="shared" si="20"/>
        <v>24</v>
      </c>
      <c r="G1315" s="324"/>
    </row>
    <row r="1316" s="307" customFormat="1" spans="1:7">
      <c r="A1316" s="324">
        <v>1313</v>
      </c>
      <c r="B1316" s="344" t="s">
        <v>2392</v>
      </c>
      <c r="C1316" s="345" t="s">
        <v>2393</v>
      </c>
      <c r="D1316" s="346">
        <v>1.3</v>
      </c>
      <c r="E1316" s="328">
        <v>80</v>
      </c>
      <c r="F1316" s="328">
        <f t="shared" si="20"/>
        <v>104</v>
      </c>
      <c r="G1316" s="324"/>
    </row>
    <row r="1317" s="307" customFormat="1" spans="1:7">
      <c r="A1317" s="324">
        <v>1314</v>
      </c>
      <c r="B1317" s="344" t="s">
        <v>2394</v>
      </c>
      <c r="C1317" s="345" t="s">
        <v>2226</v>
      </c>
      <c r="D1317" s="346">
        <v>4.82</v>
      </c>
      <c r="E1317" s="328">
        <v>80</v>
      </c>
      <c r="F1317" s="328">
        <f t="shared" si="20"/>
        <v>385.6</v>
      </c>
      <c r="G1317" s="324"/>
    </row>
    <row r="1318" s="307" customFormat="1" spans="1:7">
      <c r="A1318" s="324">
        <v>1315</v>
      </c>
      <c r="B1318" s="344" t="s">
        <v>2395</v>
      </c>
      <c r="C1318" s="345" t="s">
        <v>529</v>
      </c>
      <c r="D1318" s="346">
        <v>0.85</v>
      </c>
      <c r="E1318" s="328">
        <v>80</v>
      </c>
      <c r="F1318" s="328">
        <f t="shared" si="20"/>
        <v>68</v>
      </c>
      <c r="G1318" s="324"/>
    </row>
    <row r="1319" s="307" customFormat="1" spans="1:7">
      <c r="A1319" s="324">
        <v>1316</v>
      </c>
      <c r="B1319" s="344" t="s">
        <v>2396</v>
      </c>
      <c r="C1319" s="345" t="s">
        <v>2397</v>
      </c>
      <c r="D1319" s="346">
        <v>1.05</v>
      </c>
      <c r="E1319" s="328">
        <v>80</v>
      </c>
      <c r="F1319" s="328">
        <f t="shared" si="20"/>
        <v>84</v>
      </c>
      <c r="G1319" s="324"/>
    </row>
    <row r="1320" s="307" customFormat="1" spans="1:7">
      <c r="A1320" s="324">
        <v>1317</v>
      </c>
      <c r="B1320" s="344" t="s">
        <v>2398</v>
      </c>
      <c r="C1320" s="345" t="s">
        <v>2399</v>
      </c>
      <c r="D1320" s="346">
        <v>0.43</v>
      </c>
      <c r="E1320" s="328">
        <v>80</v>
      </c>
      <c r="F1320" s="328">
        <f t="shared" si="20"/>
        <v>34.4</v>
      </c>
      <c r="G1320" s="324"/>
    </row>
    <row r="1321" s="307" customFormat="1" spans="1:7">
      <c r="A1321" s="324">
        <v>1318</v>
      </c>
      <c r="B1321" s="344" t="s">
        <v>2400</v>
      </c>
      <c r="C1321" s="345" t="s">
        <v>2401</v>
      </c>
      <c r="D1321" s="346">
        <v>3.1</v>
      </c>
      <c r="E1321" s="328">
        <v>80</v>
      </c>
      <c r="F1321" s="328">
        <f t="shared" si="20"/>
        <v>248</v>
      </c>
      <c r="G1321" s="324"/>
    </row>
    <row r="1322" s="307" customFormat="1" spans="1:7">
      <c r="A1322" s="324">
        <v>1319</v>
      </c>
      <c r="B1322" s="344" t="s">
        <v>2402</v>
      </c>
      <c r="C1322" s="345" t="s">
        <v>2403</v>
      </c>
      <c r="D1322" s="346">
        <v>3.63</v>
      </c>
      <c r="E1322" s="328">
        <v>80</v>
      </c>
      <c r="F1322" s="328">
        <f t="shared" si="20"/>
        <v>290.4</v>
      </c>
      <c r="G1322" s="324"/>
    </row>
    <row r="1323" s="307" customFormat="1" spans="1:7">
      <c r="A1323" s="324">
        <v>1320</v>
      </c>
      <c r="B1323" s="344" t="s">
        <v>2404</v>
      </c>
      <c r="C1323" s="345" t="s">
        <v>2405</v>
      </c>
      <c r="D1323" s="346">
        <v>2.34</v>
      </c>
      <c r="E1323" s="328">
        <v>80</v>
      </c>
      <c r="F1323" s="328">
        <f t="shared" si="20"/>
        <v>187.2</v>
      </c>
      <c r="G1323" s="324"/>
    </row>
    <row r="1324" s="307" customFormat="1" spans="1:7">
      <c r="A1324" s="324">
        <v>1321</v>
      </c>
      <c r="B1324" s="344" t="s">
        <v>2406</v>
      </c>
      <c r="C1324" s="345" t="s">
        <v>2101</v>
      </c>
      <c r="D1324" s="346">
        <v>0.36</v>
      </c>
      <c r="E1324" s="328">
        <v>80</v>
      </c>
      <c r="F1324" s="328">
        <f t="shared" si="20"/>
        <v>28.8</v>
      </c>
      <c r="G1324" s="324"/>
    </row>
    <row r="1325" s="307" customFormat="1" spans="1:7">
      <c r="A1325" s="324">
        <v>1322</v>
      </c>
      <c r="B1325" s="344" t="s">
        <v>2407</v>
      </c>
      <c r="C1325" s="345" t="s">
        <v>2408</v>
      </c>
      <c r="D1325" s="346">
        <v>0.54</v>
      </c>
      <c r="E1325" s="328">
        <v>80</v>
      </c>
      <c r="F1325" s="328">
        <f t="shared" si="20"/>
        <v>43.2</v>
      </c>
      <c r="G1325" s="324"/>
    </row>
    <row r="1326" s="307" customFormat="1" spans="1:7">
      <c r="A1326" s="324">
        <v>1323</v>
      </c>
      <c r="B1326" s="344" t="s">
        <v>2409</v>
      </c>
      <c r="C1326" s="345" t="s">
        <v>2410</v>
      </c>
      <c r="D1326" s="346">
        <v>0.59</v>
      </c>
      <c r="E1326" s="328">
        <v>80</v>
      </c>
      <c r="F1326" s="328">
        <f t="shared" si="20"/>
        <v>47.2</v>
      </c>
      <c r="G1326" s="324"/>
    </row>
    <row r="1327" s="307" customFormat="1" spans="1:7">
      <c r="A1327" s="324">
        <v>1324</v>
      </c>
      <c r="B1327" s="344" t="s">
        <v>2411</v>
      </c>
      <c r="C1327" s="345" t="s">
        <v>2412</v>
      </c>
      <c r="D1327" s="346">
        <v>1.16</v>
      </c>
      <c r="E1327" s="328">
        <v>80</v>
      </c>
      <c r="F1327" s="328">
        <f t="shared" si="20"/>
        <v>92.8</v>
      </c>
      <c r="G1327" s="324"/>
    </row>
    <row r="1328" s="307" customFormat="1" spans="1:7">
      <c r="A1328" s="324">
        <v>1325</v>
      </c>
      <c r="B1328" s="344" t="s">
        <v>2413</v>
      </c>
      <c r="C1328" s="345" t="s">
        <v>924</v>
      </c>
      <c r="D1328" s="346">
        <v>0.32</v>
      </c>
      <c r="E1328" s="328">
        <v>80</v>
      </c>
      <c r="F1328" s="328">
        <f t="shared" si="20"/>
        <v>25.6</v>
      </c>
      <c r="G1328" s="324"/>
    </row>
    <row r="1329" s="307" customFormat="1" spans="1:7">
      <c r="A1329" s="324">
        <v>1326</v>
      </c>
      <c r="B1329" s="344" t="s">
        <v>2414</v>
      </c>
      <c r="C1329" s="345" t="s">
        <v>2415</v>
      </c>
      <c r="D1329" s="346">
        <v>1</v>
      </c>
      <c r="E1329" s="328">
        <v>80</v>
      </c>
      <c r="F1329" s="328">
        <f t="shared" si="20"/>
        <v>80</v>
      </c>
      <c r="G1329" s="324"/>
    </row>
    <row r="1330" s="307" customFormat="1" spans="1:7">
      <c r="A1330" s="324">
        <v>1327</v>
      </c>
      <c r="B1330" s="344" t="s">
        <v>2416</v>
      </c>
      <c r="C1330" s="345" t="s">
        <v>2417</v>
      </c>
      <c r="D1330" s="346">
        <v>0.78</v>
      </c>
      <c r="E1330" s="328">
        <v>80</v>
      </c>
      <c r="F1330" s="328">
        <f t="shared" si="20"/>
        <v>62.4</v>
      </c>
      <c r="G1330" s="324"/>
    </row>
    <row r="1331" s="307" customFormat="1" spans="1:7">
      <c r="A1331" s="324">
        <v>1328</v>
      </c>
      <c r="B1331" s="344" t="s">
        <v>2418</v>
      </c>
      <c r="C1331" s="345" t="s">
        <v>2419</v>
      </c>
      <c r="D1331" s="346">
        <v>1.31</v>
      </c>
      <c r="E1331" s="328">
        <v>80</v>
      </c>
      <c r="F1331" s="328">
        <f t="shared" si="20"/>
        <v>104.8</v>
      </c>
      <c r="G1331" s="324"/>
    </row>
    <row r="1332" s="307" customFormat="1" spans="1:7">
      <c r="A1332" s="324">
        <v>1329</v>
      </c>
      <c r="B1332" s="344" t="s">
        <v>2420</v>
      </c>
      <c r="C1332" s="345" t="s">
        <v>2421</v>
      </c>
      <c r="D1332" s="346">
        <v>0.82</v>
      </c>
      <c r="E1332" s="328">
        <v>80</v>
      </c>
      <c r="F1332" s="328">
        <f t="shared" si="20"/>
        <v>65.6</v>
      </c>
      <c r="G1332" s="324"/>
    </row>
    <row r="1333" s="307" customFormat="1" spans="1:7">
      <c r="A1333" s="324">
        <v>1330</v>
      </c>
      <c r="B1333" s="344" t="s">
        <v>2422</v>
      </c>
      <c r="C1333" s="345" t="s">
        <v>2423</v>
      </c>
      <c r="D1333" s="346">
        <v>1.88</v>
      </c>
      <c r="E1333" s="328">
        <v>80</v>
      </c>
      <c r="F1333" s="328">
        <f t="shared" si="20"/>
        <v>150.4</v>
      </c>
      <c r="G1333" s="324"/>
    </row>
    <row r="1334" s="307" customFormat="1" spans="1:7">
      <c r="A1334" s="324">
        <v>1331</v>
      </c>
      <c r="B1334" s="344" t="s">
        <v>2424</v>
      </c>
      <c r="C1334" s="345" t="s">
        <v>2425</v>
      </c>
      <c r="D1334" s="346">
        <v>0.5</v>
      </c>
      <c r="E1334" s="328">
        <v>80</v>
      </c>
      <c r="F1334" s="328">
        <f t="shared" si="20"/>
        <v>40</v>
      </c>
      <c r="G1334" s="324"/>
    </row>
    <row r="1335" s="307" customFormat="1" spans="1:7">
      <c r="A1335" s="324">
        <v>1332</v>
      </c>
      <c r="B1335" s="344" t="s">
        <v>2426</v>
      </c>
      <c r="C1335" s="345" t="s">
        <v>2427</v>
      </c>
      <c r="D1335" s="346">
        <v>0.77</v>
      </c>
      <c r="E1335" s="328">
        <v>80</v>
      </c>
      <c r="F1335" s="328">
        <f t="shared" si="20"/>
        <v>61.6</v>
      </c>
      <c r="G1335" s="324"/>
    </row>
    <row r="1336" s="307" customFormat="1" spans="1:7">
      <c r="A1336" s="324">
        <v>1333</v>
      </c>
      <c r="B1336" s="344" t="s">
        <v>2428</v>
      </c>
      <c r="C1336" s="345" t="s">
        <v>2397</v>
      </c>
      <c r="D1336" s="346">
        <v>2.13</v>
      </c>
      <c r="E1336" s="328">
        <v>80</v>
      </c>
      <c r="F1336" s="328">
        <f t="shared" si="20"/>
        <v>170.4</v>
      </c>
      <c r="G1336" s="324"/>
    </row>
    <row r="1337" s="307" customFormat="1" spans="1:7">
      <c r="A1337" s="324">
        <v>1334</v>
      </c>
      <c r="B1337" s="344" t="s">
        <v>2429</v>
      </c>
      <c r="C1337" s="345" t="s">
        <v>1143</v>
      </c>
      <c r="D1337" s="346">
        <v>1.1</v>
      </c>
      <c r="E1337" s="328">
        <v>80</v>
      </c>
      <c r="F1337" s="328">
        <f t="shared" si="20"/>
        <v>88</v>
      </c>
      <c r="G1337" s="324"/>
    </row>
    <row r="1338" s="307" customFormat="1" spans="1:7">
      <c r="A1338" s="324">
        <v>1335</v>
      </c>
      <c r="B1338" s="344" t="s">
        <v>2430</v>
      </c>
      <c r="C1338" s="345" t="s">
        <v>169</v>
      </c>
      <c r="D1338" s="346">
        <v>2.1</v>
      </c>
      <c r="E1338" s="328">
        <v>80</v>
      </c>
      <c r="F1338" s="328">
        <f t="shared" si="20"/>
        <v>168</v>
      </c>
      <c r="G1338" s="324"/>
    </row>
    <row r="1339" s="307" customFormat="1" spans="1:7">
      <c r="A1339" s="324">
        <v>1336</v>
      </c>
      <c r="B1339" s="344" t="s">
        <v>2431</v>
      </c>
      <c r="C1339" s="345" t="s">
        <v>2432</v>
      </c>
      <c r="D1339" s="346">
        <v>0.63</v>
      </c>
      <c r="E1339" s="328">
        <v>80</v>
      </c>
      <c r="F1339" s="328">
        <f t="shared" si="20"/>
        <v>50.4</v>
      </c>
      <c r="G1339" s="324"/>
    </row>
    <row r="1340" s="307" customFormat="1" spans="1:7">
      <c r="A1340" s="324">
        <v>1337</v>
      </c>
      <c r="B1340" s="344" t="s">
        <v>2433</v>
      </c>
      <c r="C1340" s="345" t="s">
        <v>1781</v>
      </c>
      <c r="D1340" s="346">
        <v>0.62</v>
      </c>
      <c r="E1340" s="328">
        <v>80</v>
      </c>
      <c r="F1340" s="328">
        <f t="shared" si="20"/>
        <v>49.6</v>
      </c>
      <c r="G1340" s="324"/>
    </row>
    <row r="1341" s="307" customFormat="1" spans="1:7">
      <c r="A1341" s="324">
        <v>1338</v>
      </c>
      <c r="B1341" s="344" t="s">
        <v>2434</v>
      </c>
      <c r="C1341" s="345" t="s">
        <v>2019</v>
      </c>
      <c r="D1341" s="346">
        <v>1.82</v>
      </c>
      <c r="E1341" s="328">
        <v>80</v>
      </c>
      <c r="F1341" s="328">
        <f t="shared" si="20"/>
        <v>145.6</v>
      </c>
      <c r="G1341" s="324"/>
    </row>
    <row r="1342" s="307" customFormat="1" spans="1:7">
      <c r="A1342" s="324">
        <v>1339</v>
      </c>
      <c r="B1342" s="344" t="s">
        <v>2435</v>
      </c>
      <c r="C1342" s="345" t="s">
        <v>2436</v>
      </c>
      <c r="D1342" s="346">
        <v>1.9</v>
      </c>
      <c r="E1342" s="328">
        <v>80</v>
      </c>
      <c r="F1342" s="328">
        <f t="shared" si="20"/>
        <v>152</v>
      </c>
      <c r="G1342" s="324"/>
    </row>
    <row r="1343" s="307" customFormat="1" spans="1:7">
      <c r="A1343" s="324">
        <v>1340</v>
      </c>
      <c r="B1343" s="344" t="s">
        <v>2437</v>
      </c>
      <c r="C1343" s="345" t="s">
        <v>2438</v>
      </c>
      <c r="D1343" s="346">
        <v>0.89</v>
      </c>
      <c r="E1343" s="328">
        <v>80</v>
      </c>
      <c r="F1343" s="328">
        <f t="shared" si="20"/>
        <v>71.2</v>
      </c>
      <c r="G1343" s="324"/>
    </row>
    <row r="1344" s="307" customFormat="1" spans="1:7">
      <c r="A1344" s="324">
        <v>1341</v>
      </c>
      <c r="B1344" s="344" t="s">
        <v>2439</v>
      </c>
      <c r="C1344" s="345" t="s">
        <v>2168</v>
      </c>
      <c r="D1344" s="346">
        <v>0.92</v>
      </c>
      <c r="E1344" s="328">
        <v>80</v>
      </c>
      <c r="F1344" s="328">
        <f t="shared" si="20"/>
        <v>73.6</v>
      </c>
      <c r="G1344" s="324"/>
    </row>
    <row r="1345" s="307" customFormat="1" spans="1:7">
      <c r="A1345" s="324">
        <v>1342</v>
      </c>
      <c r="B1345" s="344" t="s">
        <v>2440</v>
      </c>
      <c r="C1345" s="345" t="s">
        <v>2441</v>
      </c>
      <c r="D1345" s="346">
        <v>1.82</v>
      </c>
      <c r="E1345" s="328">
        <v>80</v>
      </c>
      <c r="F1345" s="328">
        <f t="shared" si="20"/>
        <v>145.6</v>
      </c>
      <c r="G1345" s="324"/>
    </row>
    <row r="1346" s="307" customFormat="1" spans="1:7">
      <c r="A1346" s="324">
        <v>1343</v>
      </c>
      <c r="B1346" s="344" t="s">
        <v>2442</v>
      </c>
      <c r="C1346" s="345" t="s">
        <v>1592</v>
      </c>
      <c r="D1346" s="346">
        <v>0.6</v>
      </c>
      <c r="E1346" s="328">
        <v>80</v>
      </c>
      <c r="F1346" s="328">
        <f t="shared" si="20"/>
        <v>48</v>
      </c>
      <c r="G1346" s="324"/>
    </row>
    <row r="1347" s="307" customFormat="1" spans="1:7">
      <c r="A1347" s="324">
        <v>1344</v>
      </c>
      <c r="B1347" s="344" t="s">
        <v>2443</v>
      </c>
      <c r="C1347" s="345" t="s">
        <v>2444</v>
      </c>
      <c r="D1347" s="346">
        <v>0.48</v>
      </c>
      <c r="E1347" s="328">
        <v>80</v>
      </c>
      <c r="F1347" s="328">
        <f t="shared" si="20"/>
        <v>38.4</v>
      </c>
      <c r="G1347" s="324"/>
    </row>
    <row r="1348" s="307" customFormat="1" spans="1:7">
      <c r="A1348" s="324">
        <v>1345</v>
      </c>
      <c r="B1348" s="344" t="s">
        <v>2445</v>
      </c>
      <c r="C1348" s="345" t="s">
        <v>2446</v>
      </c>
      <c r="D1348" s="346">
        <v>1.99</v>
      </c>
      <c r="E1348" s="328">
        <v>80</v>
      </c>
      <c r="F1348" s="328">
        <f t="shared" ref="F1348:F1411" si="21">D1348*E1348</f>
        <v>159.2</v>
      </c>
      <c r="G1348" s="324"/>
    </row>
    <row r="1349" s="307" customFormat="1" spans="1:7">
      <c r="A1349" s="324">
        <v>1346</v>
      </c>
      <c r="B1349" s="344" t="s">
        <v>2447</v>
      </c>
      <c r="C1349" s="345" t="s">
        <v>2448</v>
      </c>
      <c r="D1349" s="346">
        <v>0.32</v>
      </c>
      <c r="E1349" s="328">
        <v>80</v>
      </c>
      <c r="F1349" s="328">
        <f t="shared" si="21"/>
        <v>25.6</v>
      </c>
      <c r="G1349" s="324"/>
    </row>
    <row r="1350" s="307" customFormat="1" spans="1:7">
      <c r="A1350" s="324">
        <v>1347</v>
      </c>
      <c r="B1350" s="344" t="s">
        <v>2449</v>
      </c>
      <c r="C1350" s="345" t="s">
        <v>2450</v>
      </c>
      <c r="D1350" s="346">
        <v>0.5</v>
      </c>
      <c r="E1350" s="328">
        <v>80</v>
      </c>
      <c r="F1350" s="328">
        <f t="shared" si="21"/>
        <v>40</v>
      </c>
      <c r="G1350" s="324"/>
    </row>
    <row r="1351" s="307" customFormat="1" spans="1:7">
      <c r="A1351" s="324">
        <v>1348</v>
      </c>
      <c r="B1351" s="344" t="s">
        <v>2451</v>
      </c>
      <c r="C1351" s="345" t="s">
        <v>1822</v>
      </c>
      <c r="D1351" s="346">
        <v>0.89</v>
      </c>
      <c r="E1351" s="328">
        <v>80</v>
      </c>
      <c r="F1351" s="328">
        <f t="shared" si="21"/>
        <v>71.2</v>
      </c>
      <c r="G1351" s="324"/>
    </row>
    <row r="1352" s="307" customFormat="1" spans="1:7">
      <c r="A1352" s="324">
        <v>1349</v>
      </c>
      <c r="B1352" s="344" t="s">
        <v>2452</v>
      </c>
      <c r="C1352" s="345" t="s">
        <v>2453</v>
      </c>
      <c r="D1352" s="346">
        <v>0.21</v>
      </c>
      <c r="E1352" s="328">
        <v>80</v>
      </c>
      <c r="F1352" s="328">
        <f t="shared" si="21"/>
        <v>16.8</v>
      </c>
      <c r="G1352" s="324"/>
    </row>
    <row r="1353" s="307" customFormat="1" spans="1:7">
      <c r="A1353" s="324">
        <v>1350</v>
      </c>
      <c r="B1353" s="344" t="s">
        <v>2454</v>
      </c>
      <c r="C1353" s="345" t="s">
        <v>2455</v>
      </c>
      <c r="D1353" s="346">
        <v>4.26</v>
      </c>
      <c r="E1353" s="328">
        <v>80</v>
      </c>
      <c r="F1353" s="328">
        <f t="shared" si="21"/>
        <v>340.8</v>
      </c>
      <c r="G1353" s="324"/>
    </row>
    <row r="1354" s="307" customFormat="1" spans="1:7">
      <c r="A1354" s="324">
        <v>1351</v>
      </c>
      <c r="B1354" s="344" t="s">
        <v>2456</v>
      </c>
      <c r="C1354" s="345" t="s">
        <v>1441</v>
      </c>
      <c r="D1354" s="346">
        <v>3.24</v>
      </c>
      <c r="E1354" s="328">
        <v>80</v>
      </c>
      <c r="F1354" s="328">
        <f t="shared" si="21"/>
        <v>259.2</v>
      </c>
      <c r="G1354" s="324"/>
    </row>
    <row r="1355" s="307" customFormat="1" spans="1:7">
      <c r="A1355" s="324">
        <v>1352</v>
      </c>
      <c r="B1355" s="344" t="s">
        <v>2457</v>
      </c>
      <c r="C1355" s="345" t="s">
        <v>2458</v>
      </c>
      <c r="D1355" s="346">
        <v>5.66</v>
      </c>
      <c r="E1355" s="328">
        <v>80</v>
      </c>
      <c r="F1355" s="328">
        <f t="shared" si="21"/>
        <v>452.8</v>
      </c>
      <c r="G1355" s="324"/>
    </row>
    <row r="1356" s="307" customFormat="1" spans="1:7">
      <c r="A1356" s="324">
        <v>1353</v>
      </c>
      <c r="B1356" s="344" t="s">
        <v>2459</v>
      </c>
      <c r="C1356" s="345" t="s">
        <v>2460</v>
      </c>
      <c r="D1356" s="346">
        <v>6</v>
      </c>
      <c r="E1356" s="328">
        <v>80</v>
      </c>
      <c r="F1356" s="328">
        <f t="shared" si="21"/>
        <v>480</v>
      </c>
      <c r="G1356" s="324"/>
    </row>
    <row r="1357" s="307" customFormat="1" spans="1:7">
      <c r="A1357" s="324">
        <v>1354</v>
      </c>
      <c r="B1357" s="344" t="s">
        <v>2461</v>
      </c>
      <c r="C1357" s="345" t="s">
        <v>568</v>
      </c>
      <c r="D1357" s="346">
        <v>5.66</v>
      </c>
      <c r="E1357" s="328">
        <v>80</v>
      </c>
      <c r="F1357" s="328">
        <f t="shared" si="21"/>
        <v>452.8</v>
      </c>
      <c r="G1357" s="324"/>
    </row>
    <row r="1358" s="307" customFormat="1" spans="1:7">
      <c r="A1358" s="324">
        <v>1355</v>
      </c>
      <c r="B1358" s="344" t="s">
        <v>2462</v>
      </c>
      <c r="C1358" s="345" t="s">
        <v>655</v>
      </c>
      <c r="D1358" s="346">
        <v>2.53</v>
      </c>
      <c r="E1358" s="328">
        <v>80</v>
      </c>
      <c r="F1358" s="328">
        <f t="shared" si="21"/>
        <v>202.4</v>
      </c>
      <c r="G1358" s="324"/>
    </row>
    <row r="1359" s="307" customFormat="1" spans="1:7">
      <c r="A1359" s="324">
        <v>1356</v>
      </c>
      <c r="B1359" s="344" t="s">
        <v>2463</v>
      </c>
      <c r="C1359" s="345" t="s">
        <v>653</v>
      </c>
      <c r="D1359" s="346">
        <v>4.28</v>
      </c>
      <c r="E1359" s="328">
        <v>80</v>
      </c>
      <c r="F1359" s="328">
        <f t="shared" si="21"/>
        <v>342.4</v>
      </c>
      <c r="G1359" s="324"/>
    </row>
    <row r="1360" s="307" customFormat="1" spans="1:7">
      <c r="A1360" s="324">
        <v>1357</v>
      </c>
      <c r="B1360" s="344" t="s">
        <v>2464</v>
      </c>
      <c r="C1360" s="345" t="s">
        <v>739</v>
      </c>
      <c r="D1360" s="346">
        <v>4.28</v>
      </c>
      <c r="E1360" s="328">
        <v>80</v>
      </c>
      <c r="F1360" s="328">
        <f t="shared" si="21"/>
        <v>342.4</v>
      </c>
      <c r="G1360" s="324"/>
    </row>
    <row r="1361" s="307" customFormat="1" spans="1:7">
      <c r="A1361" s="324">
        <v>1358</v>
      </c>
      <c r="B1361" s="344" t="s">
        <v>2465</v>
      </c>
      <c r="C1361" s="345" t="s">
        <v>1441</v>
      </c>
      <c r="D1361" s="346">
        <v>4.94</v>
      </c>
      <c r="E1361" s="328">
        <v>80</v>
      </c>
      <c r="F1361" s="328">
        <f t="shared" si="21"/>
        <v>395.2</v>
      </c>
      <c r="G1361" s="324"/>
    </row>
    <row r="1362" s="307" customFormat="1" spans="1:7">
      <c r="A1362" s="324">
        <v>1359</v>
      </c>
      <c r="B1362" s="344" t="s">
        <v>2466</v>
      </c>
      <c r="C1362" s="345" t="s">
        <v>2467</v>
      </c>
      <c r="D1362" s="346">
        <v>3.24</v>
      </c>
      <c r="E1362" s="328">
        <v>80</v>
      </c>
      <c r="F1362" s="328">
        <f t="shared" si="21"/>
        <v>259.2</v>
      </c>
      <c r="G1362" s="324"/>
    </row>
    <row r="1363" s="307" customFormat="1" spans="1:7">
      <c r="A1363" s="324">
        <v>1360</v>
      </c>
      <c r="B1363" s="344" t="s">
        <v>2468</v>
      </c>
      <c r="C1363" s="345" t="s">
        <v>2469</v>
      </c>
      <c r="D1363" s="346">
        <v>4.96</v>
      </c>
      <c r="E1363" s="328">
        <v>80</v>
      </c>
      <c r="F1363" s="328">
        <f t="shared" si="21"/>
        <v>396.8</v>
      </c>
      <c r="G1363" s="324"/>
    </row>
    <row r="1364" s="307" customFormat="1" spans="1:7">
      <c r="A1364" s="324">
        <v>1361</v>
      </c>
      <c r="B1364" s="344" t="s">
        <v>2470</v>
      </c>
      <c r="C1364" s="345" t="s">
        <v>2471</v>
      </c>
      <c r="D1364" s="346">
        <v>5.26</v>
      </c>
      <c r="E1364" s="328">
        <v>80</v>
      </c>
      <c r="F1364" s="328">
        <f t="shared" si="21"/>
        <v>420.8</v>
      </c>
      <c r="G1364" s="324"/>
    </row>
    <row r="1365" s="307" customFormat="1" spans="1:7">
      <c r="A1365" s="324">
        <v>1362</v>
      </c>
      <c r="B1365" s="344" t="s">
        <v>2472</v>
      </c>
      <c r="C1365" s="345" t="s">
        <v>2473</v>
      </c>
      <c r="D1365" s="346">
        <v>4.96</v>
      </c>
      <c r="E1365" s="328">
        <v>80</v>
      </c>
      <c r="F1365" s="328">
        <f t="shared" si="21"/>
        <v>396.8</v>
      </c>
      <c r="G1365" s="324"/>
    </row>
    <row r="1366" s="307" customFormat="1" spans="1:7">
      <c r="A1366" s="324">
        <v>1363</v>
      </c>
      <c r="B1366" s="344" t="s">
        <v>2474</v>
      </c>
      <c r="C1366" s="345" t="s">
        <v>2475</v>
      </c>
      <c r="D1366" s="346">
        <v>2.6</v>
      </c>
      <c r="E1366" s="328">
        <v>80</v>
      </c>
      <c r="F1366" s="328">
        <f t="shared" si="21"/>
        <v>208</v>
      </c>
      <c r="G1366" s="324"/>
    </row>
    <row r="1367" s="307" customFormat="1" spans="1:7">
      <c r="A1367" s="324">
        <v>1364</v>
      </c>
      <c r="B1367" s="344" t="s">
        <v>2476</v>
      </c>
      <c r="C1367" s="345" t="s">
        <v>2477</v>
      </c>
      <c r="D1367" s="346">
        <v>2.54</v>
      </c>
      <c r="E1367" s="328">
        <v>80</v>
      </c>
      <c r="F1367" s="328">
        <f t="shared" si="21"/>
        <v>203.2</v>
      </c>
      <c r="G1367" s="324"/>
    </row>
    <row r="1368" s="307" customFormat="1" spans="1:7">
      <c r="A1368" s="324">
        <v>1365</v>
      </c>
      <c r="B1368" s="344" t="s">
        <v>2478</v>
      </c>
      <c r="C1368" s="345" t="s">
        <v>2479</v>
      </c>
      <c r="D1368" s="346">
        <v>2.55</v>
      </c>
      <c r="E1368" s="328">
        <v>80</v>
      </c>
      <c r="F1368" s="328">
        <f t="shared" si="21"/>
        <v>204</v>
      </c>
      <c r="G1368" s="324"/>
    </row>
    <row r="1369" s="307" customFormat="1" spans="1:7">
      <c r="A1369" s="324">
        <v>1366</v>
      </c>
      <c r="B1369" s="344" t="s">
        <v>2480</v>
      </c>
      <c r="C1369" s="345" t="s">
        <v>2481</v>
      </c>
      <c r="D1369" s="346">
        <v>2.5</v>
      </c>
      <c r="E1369" s="328">
        <v>80</v>
      </c>
      <c r="F1369" s="328">
        <f t="shared" si="21"/>
        <v>200</v>
      </c>
      <c r="G1369" s="324"/>
    </row>
    <row r="1370" s="307" customFormat="1" spans="1:7">
      <c r="A1370" s="324">
        <v>1367</v>
      </c>
      <c r="B1370" s="344" t="s">
        <v>2482</v>
      </c>
      <c r="C1370" s="345" t="s">
        <v>2483</v>
      </c>
      <c r="D1370" s="346">
        <v>1.64</v>
      </c>
      <c r="E1370" s="328">
        <v>80</v>
      </c>
      <c r="F1370" s="328">
        <f t="shared" si="21"/>
        <v>131.2</v>
      </c>
      <c r="G1370" s="324"/>
    </row>
    <row r="1371" s="307" customFormat="1" spans="1:7">
      <c r="A1371" s="324">
        <v>1368</v>
      </c>
      <c r="B1371" s="344" t="s">
        <v>2484</v>
      </c>
      <c r="C1371" s="345" t="s">
        <v>2485</v>
      </c>
      <c r="D1371" s="346">
        <v>1.01</v>
      </c>
      <c r="E1371" s="328">
        <v>80</v>
      </c>
      <c r="F1371" s="328">
        <f t="shared" si="21"/>
        <v>80.8</v>
      </c>
      <c r="G1371" s="324"/>
    </row>
    <row r="1372" s="307" customFormat="1" spans="1:7">
      <c r="A1372" s="324">
        <v>1369</v>
      </c>
      <c r="B1372" s="344" t="s">
        <v>2486</v>
      </c>
      <c r="C1372" s="345" t="s">
        <v>2487</v>
      </c>
      <c r="D1372" s="346">
        <v>3.22</v>
      </c>
      <c r="E1372" s="328">
        <v>80</v>
      </c>
      <c r="F1372" s="328">
        <f t="shared" si="21"/>
        <v>257.6</v>
      </c>
      <c r="G1372" s="324"/>
    </row>
    <row r="1373" s="307" customFormat="1" spans="1:7">
      <c r="A1373" s="324">
        <v>1370</v>
      </c>
      <c r="B1373" s="344" t="s">
        <v>2488</v>
      </c>
      <c r="C1373" s="345" t="s">
        <v>2489</v>
      </c>
      <c r="D1373" s="346">
        <v>4.28</v>
      </c>
      <c r="E1373" s="328">
        <v>80</v>
      </c>
      <c r="F1373" s="328">
        <f t="shared" si="21"/>
        <v>342.4</v>
      </c>
      <c r="G1373" s="324"/>
    </row>
    <row r="1374" s="307" customFormat="1" spans="1:7">
      <c r="A1374" s="324">
        <v>1371</v>
      </c>
      <c r="B1374" s="344" t="s">
        <v>2490</v>
      </c>
      <c r="C1374" s="345" t="s">
        <v>2491</v>
      </c>
      <c r="D1374" s="346">
        <v>1.84</v>
      </c>
      <c r="E1374" s="328">
        <v>80</v>
      </c>
      <c r="F1374" s="328">
        <f t="shared" si="21"/>
        <v>147.2</v>
      </c>
      <c r="G1374" s="324"/>
    </row>
    <row r="1375" s="307" customFormat="1" spans="1:7">
      <c r="A1375" s="324">
        <v>1372</v>
      </c>
      <c r="B1375" s="344" t="s">
        <v>2492</v>
      </c>
      <c r="C1375" s="345" t="s">
        <v>1439</v>
      </c>
      <c r="D1375" s="346">
        <v>1.74</v>
      </c>
      <c r="E1375" s="328">
        <v>80</v>
      </c>
      <c r="F1375" s="328">
        <f t="shared" si="21"/>
        <v>139.2</v>
      </c>
      <c r="G1375" s="324"/>
    </row>
    <row r="1376" s="307" customFormat="1" spans="1:7">
      <c r="A1376" s="324">
        <v>1373</v>
      </c>
      <c r="B1376" s="344" t="s">
        <v>2493</v>
      </c>
      <c r="C1376" s="345" t="s">
        <v>2285</v>
      </c>
      <c r="D1376" s="346">
        <v>1.74</v>
      </c>
      <c r="E1376" s="328">
        <v>80</v>
      </c>
      <c r="F1376" s="328">
        <f t="shared" si="21"/>
        <v>139.2</v>
      </c>
      <c r="G1376" s="324"/>
    </row>
    <row r="1377" s="307" customFormat="1" spans="1:7">
      <c r="A1377" s="324">
        <v>1374</v>
      </c>
      <c r="B1377" s="344" t="s">
        <v>2494</v>
      </c>
      <c r="C1377" s="345" t="s">
        <v>2352</v>
      </c>
      <c r="D1377" s="346">
        <v>3.01</v>
      </c>
      <c r="E1377" s="328">
        <v>80</v>
      </c>
      <c r="F1377" s="328">
        <f t="shared" si="21"/>
        <v>240.8</v>
      </c>
      <c r="G1377" s="324"/>
    </row>
    <row r="1378" s="307" customFormat="1" spans="1:7">
      <c r="A1378" s="324">
        <v>1375</v>
      </c>
      <c r="B1378" s="344" t="s">
        <v>2495</v>
      </c>
      <c r="C1378" s="345" t="s">
        <v>1360</v>
      </c>
      <c r="D1378" s="346">
        <v>1.95</v>
      </c>
      <c r="E1378" s="328">
        <v>80</v>
      </c>
      <c r="F1378" s="328">
        <f t="shared" si="21"/>
        <v>156</v>
      </c>
      <c r="G1378" s="324"/>
    </row>
    <row r="1379" s="307" customFormat="1" spans="1:7">
      <c r="A1379" s="324">
        <v>1376</v>
      </c>
      <c r="B1379" s="344" t="s">
        <v>2496</v>
      </c>
      <c r="C1379" s="345" t="s">
        <v>1143</v>
      </c>
      <c r="D1379" s="346">
        <v>3.75</v>
      </c>
      <c r="E1379" s="328">
        <v>80</v>
      </c>
      <c r="F1379" s="328">
        <f t="shared" si="21"/>
        <v>300</v>
      </c>
      <c r="G1379" s="324"/>
    </row>
    <row r="1380" s="307" customFormat="1" spans="1:7">
      <c r="A1380" s="324">
        <v>1377</v>
      </c>
      <c r="B1380" s="344" t="s">
        <v>2497</v>
      </c>
      <c r="C1380" s="345" t="s">
        <v>2498</v>
      </c>
      <c r="D1380" s="346">
        <v>1.5</v>
      </c>
      <c r="E1380" s="328">
        <v>80</v>
      </c>
      <c r="F1380" s="328">
        <f t="shared" si="21"/>
        <v>120</v>
      </c>
      <c r="G1380" s="324"/>
    </row>
    <row r="1381" s="307" customFormat="1" spans="1:7">
      <c r="A1381" s="324">
        <v>1378</v>
      </c>
      <c r="B1381" s="344" t="s">
        <v>2499</v>
      </c>
      <c r="C1381" s="345" t="s">
        <v>2500</v>
      </c>
      <c r="D1381" s="346">
        <v>0.5</v>
      </c>
      <c r="E1381" s="328">
        <v>80</v>
      </c>
      <c r="F1381" s="328">
        <f t="shared" si="21"/>
        <v>40</v>
      </c>
      <c r="G1381" s="324"/>
    </row>
    <row r="1382" s="307" customFormat="1" spans="1:7">
      <c r="A1382" s="324">
        <v>1379</v>
      </c>
      <c r="B1382" s="344" t="s">
        <v>2501</v>
      </c>
      <c r="C1382" s="345" t="s">
        <v>2502</v>
      </c>
      <c r="D1382" s="346">
        <v>0.38</v>
      </c>
      <c r="E1382" s="328">
        <v>80</v>
      </c>
      <c r="F1382" s="328">
        <f t="shared" si="21"/>
        <v>30.4</v>
      </c>
      <c r="G1382" s="324"/>
    </row>
    <row r="1383" s="307" customFormat="1" spans="1:7">
      <c r="A1383" s="324">
        <v>1380</v>
      </c>
      <c r="B1383" s="344" t="s">
        <v>2503</v>
      </c>
      <c r="C1383" s="345" t="s">
        <v>2504</v>
      </c>
      <c r="D1383" s="346">
        <v>0.94</v>
      </c>
      <c r="E1383" s="328">
        <v>80</v>
      </c>
      <c r="F1383" s="328">
        <f t="shared" si="21"/>
        <v>75.2</v>
      </c>
      <c r="G1383" s="324"/>
    </row>
    <row r="1384" s="307" customFormat="1" spans="1:7">
      <c r="A1384" s="324">
        <v>1381</v>
      </c>
      <c r="B1384" s="344" t="s">
        <v>2505</v>
      </c>
      <c r="C1384" s="345" t="s">
        <v>2506</v>
      </c>
      <c r="D1384" s="346">
        <v>3</v>
      </c>
      <c r="E1384" s="328">
        <v>80</v>
      </c>
      <c r="F1384" s="328">
        <f t="shared" si="21"/>
        <v>240</v>
      </c>
      <c r="G1384" s="324"/>
    </row>
    <row r="1385" s="307" customFormat="1" spans="1:7">
      <c r="A1385" s="324">
        <v>1382</v>
      </c>
      <c r="B1385" s="344" t="s">
        <v>2507</v>
      </c>
      <c r="C1385" s="345" t="s">
        <v>2508</v>
      </c>
      <c r="D1385" s="346">
        <v>3.5</v>
      </c>
      <c r="E1385" s="328">
        <v>80</v>
      </c>
      <c r="F1385" s="328">
        <f t="shared" si="21"/>
        <v>280</v>
      </c>
      <c r="G1385" s="324"/>
    </row>
    <row r="1386" s="307" customFormat="1" spans="1:7">
      <c r="A1386" s="324">
        <v>1383</v>
      </c>
      <c r="B1386" s="344" t="s">
        <v>2509</v>
      </c>
      <c r="C1386" s="345" t="s">
        <v>2510</v>
      </c>
      <c r="D1386" s="346">
        <v>2.7</v>
      </c>
      <c r="E1386" s="328">
        <v>80</v>
      </c>
      <c r="F1386" s="328">
        <f t="shared" si="21"/>
        <v>216</v>
      </c>
      <c r="G1386" s="324"/>
    </row>
    <row r="1387" s="307" customFormat="1" spans="1:7">
      <c r="A1387" s="324">
        <v>1384</v>
      </c>
      <c r="B1387" s="344" t="s">
        <v>2511</v>
      </c>
      <c r="C1387" s="345" t="s">
        <v>2512</v>
      </c>
      <c r="D1387" s="346">
        <v>1.7</v>
      </c>
      <c r="E1387" s="328">
        <v>80</v>
      </c>
      <c r="F1387" s="328">
        <f t="shared" si="21"/>
        <v>136</v>
      </c>
      <c r="G1387" s="324"/>
    </row>
    <row r="1388" s="307" customFormat="1" spans="1:7">
      <c r="A1388" s="324">
        <v>1385</v>
      </c>
      <c r="B1388" s="344" t="s">
        <v>2513</v>
      </c>
      <c r="C1388" s="345" t="s">
        <v>2514</v>
      </c>
      <c r="D1388" s="346">
        <v>1.5</v>
      </c>
      <c r="E1388" s="328">
        <v>80</v>
      </c>
      <c r="F1388" s="328">
        <f t="shared" si="21"/>
        <v>120</v>
      </c>
      <c r="G1388" s="324"/>
    </row>
    <row r="1389" s="307" customFormat="1" spans="1:7">
      <c r="A1389" s="324">
        <v>1386</v>
      </c>
      <c r="B1389" s="344" t="s">
        <v>2515</v>
      </c>
      <c r="C1389" s="345" t="s">
        <v>2516</v>
      </c>
      <c r="D1389" s="346">
        <v>0.88</v>
      </c>
      <c r="E1389" s="328">
        <v>80</v>
      </c>
      <c r="F1389" s="328">
        <f t="shared" si="21"/>
        <v>70.4</v>
      </c>
      <c r="G1389" s="324"/>
    </row>
    <row r="1390" s="307" customFormat="1" spans="1:7">
      <c r="A1390" s="324">
        <v>1387</v>
      </c>
      <c r="B1390" s="344" t="s">
        <v>2517</v>
      </c>
      <c r="C1390" s="345" t="s">
        <v>2518</v>
      </c>
      <c r="D1390" s="346">
        <v>0.91</v>
      </c>
      <c r="E1390" s="328">
        <v>80</v>
      </c>
      <c r="F1390" s="328">
        <f t="shared" si="21"/>
        <v>72.8</v>
      </c>
      <c r="G1390" s="324"/>
    </row>
    <row r="1391" s="307" customFormat="1" spans="1:7">
      <c r="A1391" s="324">
        <v>1388</v>
      </c>
      <c r="B1391" s="344" t="s">
        <v>2519</v>
      </c>
      <c r="C1391" s="345" t="s">
        <v>2520</v>
      </c>
      <c r="D1391" s="346">
        <v>0.61</v>
      </c>
      <c r="E1391" s="328">
        <v>80</v>
      </c>
      <c r="F1391" s="328">
        <f t="shared" si="21"/>
        <v>48.8</v>
      </c>
      <c r="G1391" s="324"/>
    </row>
    <row r="1392" s="307" customFormat="1" spans="1:7">
      <c r="A1392" s="324">
        <v>1389</v>
      </c>
      <c r="B1392" s="344" t="s">
        <v>2521</v>
      </c>
      <c r="C1392" s="345" t="s">
        <v>2522</v>
      </c>
      <c r="D1392" s="346">
        <v>1.4</v>
      </c>
      <c r="E1392" s="328">
        <v>80</v>
      </c>
      <c r="F1392" s="328">
        <f t="shared" si="21"/>
        <v>112</v>
      </c>
      <c r="G1392" s="324"/>
    </row>
    <row r="1393" s="307" customFormat="1" spans="1:7">
      <c r="A1393" s="324">
        <v>1390</v>
      </c>
      <c r="B1393" s="344" t="s">
        <v>2523</v>
      </c>
      <c r="C1393" s="345" t="s">
        <v>2524</v>
      </c>
      <c r="D1393" s="346">
        <v>1.09</v>
      </c>
      <c r="E1393" s="328">
        <v>80</v>
      </c>
      <c r="F1393" s="328">
        <f t="shared" si="21"/>
        <v>87.2</v>
      </c>
      <c r="G1393" s="324"/>
    </row>
    <row r="1394" s="307" customFormat="1" spans="1:7">
      <c r="A1394" s="324">
        <v>1391</v>
      </c>
      <c r="B1394" s="344" t="s">
        <v>2525</v>
      </c>
      <c r="C1394" s="345" t="s">
        <v>2526</v>
      </c>
      <c r="D1394" s="346">
        <v>0.9</v>
      </c>
      <c r="E1394" s="328">
        <v>80</v>
      </c>
      <c r="F1394" s="328">
        <f t="shared" si="21"/>
        <v>72</v>
      </c>
      <c r="G1394" s="324"/>
    </row>
    <row r="1395" s="307" customFormat="1" spans="1:7">
      <c r="A1395" s="324">
        <v>1392</v>
      </c>
      <c r="B1395" s="344" t="s">
        <v>2527</v>
      </c>
      <c r="C1395" s="345" t="s">
        <v>2528</v>
      </c>
      <c r="D1395" s="346">
        <v>2.3</v>
      </c>
      <c r="E1395" s="328">
        <v>80</v>
      </c>
      <c r="F1395" s="328">
        <f t="shared" si="21"/>
        <v>184</v>
      </c>
      <c r="G1395" s="324"/>
    </row>
    <row r="1396" s="307" customFormat="1" spans="1:7">
      <c r="A1396" s="324">
        <v>1393</v>
      </c>
      <c r="B1396" s="344" t="s">
        <v>2529</v>
      </c>
      <c r="C1396" s="345" t="s">
        <v>2530</v>
      </c>
      <c r="D1396" s="346">
        <v>1.19</v>
      </c>
      <c r="E1396" s="328">
        <v>80</v>
      </c>
      <c r="F1396" s="328">
        <f t="shared" si="21"/>
        <v>95.2</v>
      </c>
      <c r="G1396" s="324"/>
    </row>
    <row r="1397" s="307" customFormat="1" spans="1:7">
      <c r="A1397" s="324">
        <v>1394</v>
      </c>
      <c r="B1397" s="344" t="s">
        <v>2531</v>
      </c>
      <c r="C1397" s="345" t="s">
        <v>2532</v>
      </c>
      <c r="D1397" s="346">
        <v>0.74</v>
      </c>
      <c r="E1397" s="328">
        <v>80</v>
      </c>
      <c r="F1397" s="328">
        <f t="shared" si="21"/>
        <v>59.2</v>
      </c>
      <c r="G1397" s="324"/>
    </row>
    <row r="1398" s="307" customFormat="1" spans="1:7">
      <c r="A1398" s="324">
        <v>1395</v>
      </c>
      <c r="B1398" s="344" t="s">
        <v>2533</v>
      </c>
      <c r="C1398" s="345" t="s">
        <v>2534</v>
      </c>
      <c r="D1398" s="346">
        <v>0.38</v>
      </c>
      <c r="E1398" s="328">
        <v>80</v>
      </c>
      <c r="F1398" s="328">
        <f t="shared" si="21"/>
        <v>30.4</v>
      </c>
      <c r="G1398" s="324"/>
    </row>
    <row r="1399" s="307" customFormat="1" spans="1:7">
      <c r="A1399" s="324">
        <v>1396</v>
      </c>
      <c r="B1399" s="344" t="s">
        <v>2535</v>
      </c>
      <c r="C1399" s="345" t="s">
        <v>2536</v>
      </c>
      <c r="D1399" s="346">
        <v>2.88</v>
      </c>
      <c r="E1399" s="328">
        <v>80</v>
      </c>
      <c r="F1399" s="328">
        <f t="shared" si="21"/>
        <v>230.4</v>
      </c>
      <c r="G1399" s="324"/>
    </row>
    <row r="1400" s="307" customFormat="1" spans="1:7">
      <c r="A1400" s="324">
        <v>1397</v>
      </c>
      <c r="B1400" s="344" t="s">
        <v>2537</v>
      </c>
      <c r="C1400" s="345" t="s">
        <v>2538</v>
      </c>
      <c r="D1400" s="346">
        <v>1.73</v>
      </c>
      <c r="E1400" s="328">
        <v>80</v>
      </c>
      <c r="F1400" s="328">
        <f t="shared" si="21"/>
        <v>138.4</v>
      </c>
      <c r="G1400" s="324"/>
    </row>
    <row r="1401" s="307" customFormat="1" spans="1:7">
      <c r="A1401" s="324">
        <v>1398</v>
      </c>
      <c r="B1401" s="344" t="s">
        <v>2539</v>
      </c>
      <c r="C1401" s="345" t="s">
        <v>2540</v>
      </c>
      <c r="D1401" s="346">
        <v>0.59</v>
      </c>
      <c r="E1401" s="328">
        <v>80</v>
      </c>
      <c r="F1401" s="328">
        <f t="shared" si="21"/>
        <v>47.2</v>
      </c>
      <c r="G1401" s="324"/>
    </row>
    <row r="1402" s="307" customFormat="1" spans="1:7">
      <c r="A1402" s="324">
        <v>1399</v>
      </c>
      <c r="B1402" s="344" t="s">
        <v>2541</v>
      </c>
      <c r="C1402" s="345" t="s">
        <v>2542</v>
      </c>
      <c r="D1402" s="346">
        <v>0.67</v>
      </c>
      <c r="E1402" s="328">
        <v>80</v>
      </c>
      <c r="F1402" s="328">
        <f t="shared" si="21"/>
        <v>53.6</v>
      </c>
      <c r="G1402" s="324"/>
    </row>
    <row r="1403" s="307" customFormat="1" spans="1:7">
      <c r="A1403" s="324">
        <v>1400</v>
      </c>
      <c r="B1403" s="344" t="s">
        <v>2543</v>
      </c>
      <c r="C1403" s="345" t="s">
        <v>2544</v>
      </c>
      <c r="D1403" s="346">
        <v>2.77</v>
      </c>
      <c r="E1403" s="328">
        <v>80</v>
      </c>
      <c r="F1403" s="328">
        <f t="shared" si="21"/>
        <v>221.6</v>
      </c>
      <c r="G1403" s="324"/>
    </row>
    <row r="1404" s="307" customFormat="1" spans="1:7">
      <c r="A1404" s="324">
        <v>1401</v>
      </c>
      <c r="B1404" s="344" t="s">
        <v>2545</v>
      </c>
      <c r="C1404" s="345" t="s">
        <v>2546</v>
      </c>
      <c r="D1404" s="346">
        <v>1.08</v>
      </c>
      <c r="E1404" s="328">
        <v>80</v>
      </c>
      <c r="F1404" s="328">
        <f t="shared" si="21"/>
        <v>86.4</v>
      </c>
      <c r="G1404" s="324"/>
    </row>
    <row r="1405" s="307" customFormat="1" spans="1:7">
      <c r="A1405" s="324">
        <v>1402</v>
      </c>
      <c r="B1405" s="344" t="s">
        <v>2547</v>
      </c>
      <c r="C1405" s="345" t="s">
        <v>2548</v>
      </c>
      <c r="D1405" s="346">
        <v>1.43</v>
      </c>
      <c r="E1405" s="328">
        <v>80</v>
      </c>
      <c r="F1405" s="328">
        <f t="shared" si="21"/>
        <v>114.4</v>
      </c>
      <c r="G1405" s="324"/>
    </row>
    <row r="1406" s="307" customFormat="1" spans="1:7">
      <c r="A1406" s="324">
        <v>1403</v>
      </c>
      <c r="B1406" s="344" t="s">
        <v>2549</v>
      </c>
      <c r="C1406" s="345" t="s">
        <v>2550</v>
      </c>
      <c r="D1406" s="346">
        <v>1.04</v>
      </c>
      <c r="E1406" s="328">
        <v>80</v>
      </c>
      <c r="F1406" s="328">
        <f t="shared" si="21"/>
        <v>83.2</v>
      </c>
      <c r="G1406" s="324"/>
    </row>
    <row r="1407" s="307" customFormat="1" spans="1:7">
      <c r="A1407" s="324">
        <v>1404</v>
      </c>
      <c r="B1407" s="344" t="s">
        <v>2551</v>
      </c>
      <c r="C1407" s="345" t="s">
        <v>2552</v>
      </c>
      <c r="D1407" s="346">
        <v>1</v>
      </c>
      <c r="E1407" s="328">
        <v>80</v>
      </c>
      <c r="F1407" s="328">
        <f t="shared" si="21"/>
        <v>80</v>
      </c>
      <c r="G1407" s="324"/>
    </row>
    <row r="1408" s="307" customFormat="1" spans="1:7">
      <c r="A1408" s="324">
        <v>1405</v>
      </c>
      <c r="B1408" s="344" t="s">
        <v>2553</v>
      </c>
      <c r="C1408" s="345" t="s">
        <v>2554</v>
      </c>
      <c r="D1408" s="346">
        <v>2.3</v>
      </c>
      <c r="E1408" s="328">
        <v>80</v>
      </c>
      <c r="F1408" s="328">
        <f t="shared" si="21"/>
        <v>184</v>
      </c>
      <c r="G1408" s="324"/>
    </row>
    <row r="1409" s="307" customFormat="1" spans="1:7">
      <c r="A1409" s="324">
        <v>1406</v>
      </c>
      <c r="B1409" s="344" t="s">
        <v>2555</v>
      </c>
      <c r="C1409" s="345" t="s">
        <v>2556</v>
      </c>
      <c r="D1409" s="346">
        <v>1.65</v>
      </c>
      <c r="E1409" s="328">
        <v>80</v>
      </c>
      <c r="F1409" s="328">
        <f t="shared" si="21"/>
        <v>132</v>
      </c>
      <c r="G1409" s="324"/>
    </row>
    <row r="1410" s="307" customFormat="1" spans="1:7">
      <c r="A1410" s="324">
        <v>1407</v>
      </c>
      <c r="B1410" s="344" t="s">
        <v>2557</v>
      </c>
      <c r="C1410" s="345" t="s">
        <v>982</v>
      </c>
      <c r="D1410" s="346">
        <v>0.53</v>
      </c>
      <c r="E1410" s="328">
        <v>80</v>
      </c>
      <c r="F1410" s="328">
        <f t="shared" si="21"/>
        <v>42.4</v>
      </c>
      <c r="G1410" s="324"/>
    </row>
    <row r="1411" s="307" customFormat="1" spans="1:7">
      <c r="A1411" s="324">
        <v>1408</v>
      </c>
      <c r="B1411" s="344" t="s">
        <v>2558</v>
      </c>
      <c r="C1411" s="345" t="s">
        <v>2559</v>
      </c>
      <c r="D1411" s="346">
        <v>1.4</v>
      </c>
      <c r="E1411" s="328">
        <v>80</v>
      </c>
      <c r="F1411" s="328">
        <f t="shared" si="21"/>
        <v>112</v>
      </c>
      <c r="G1411" s="324"/>
    </row>
    <row r="1412" s="307" customFormat="1" spans="1:7">
      <c r="A1412" s="324">
        <v>1409</v>
      </c>
      <c r="B1412" s="344" t="s">
        <v>2560</v>
      </c>
      <c r="C1412" s="345" t="s">
        <v>1255</v>
      </c>
      <c r="D1412" s="346">
        <v>2.66</v>
      </c>
      <c r="E1412" s="328">
        <v>80</v>
      </c>
      <c r="F1412" s="328">
        <f t="shared" ref="F1412:F1475" si="22">D1412*E1412</f>
        <v>212.8</v>
      </c>
      <c r="G1412" s="324"/>
    </row>
    <row r="1413" s="307" customFormat="1" spans="1:7">
      <c r="A1413" s="324">
        <v>1410</v>
      </c>
      <c r="B1413" s="344" t="s">
        <v>2561</v>
      </c>
      <c r="C1413" s="345" t="s">
        <v>2562</v>
      </c>
      <c r="D1413" s="346">
        <v>0.53</v>
      </c>
      <c r="E1413" s="328">
        <v>80</v>
      </c>
      <c r="F1413" s="328">
        <f t="shared" si="22"/>
        <v>42.4</v>
      </c>
      <c r="G1413" s="324"/>
    </row>
    <row r="1414" s="307" customFormat="1" spans="1:7">
      <c r="A1414" s="324">
        <v>1411</v>
      </c>
      <c r="B1414" s="344" t="s">
        <v>2563</v>
      </c>
      <c r="C1414" s="345" t="s">
        <v>68</v>
      </c>
      <c r="D1414" s="346">
        <v>0.9</v>
      </c>
      <c r="E1414" s="328">
        <v>80</v>
      </c>
      <c r="F1414" s="328">
        <f t="shared" si="22"/>
        <v>72</v>
      </c>
      <c r="G1414" s="324"/>
    </row>
    <row r="1415" s="307" customFormat="1" spans="1:7">
      <c r="A1415" s="324">
        <v>1412</v>
      </c>
      <c r="B1415" s="344" t="s">
        <v>2564</v>
      </c>
      <c r="C1415" s="345" t="s">
        <v>2565</v>
      </c>
      <c r="D1415" s="346">
        <v>0.82</v>
      </c>
      <c r="E1415" s="328">
        <v>80</v>
      </c>
      <c r="F1415" s="328">
        <f t="shared" si="22"/>
        <v>65.6</v>
      </c>
      <c r="G1415" s="324"/>
    </row>
    <row r="1416" s="307" customFormat="1" spans="1:7">
      <c r="A1416" s="324">
        <v>1413</v>
      </c>
      <c r="B1416" s="344" t="s">
        <v>2566</v>
      </c>
      <c r="C1416" s="345" t="s">
        <v>2567</v>
      </c>
      <c r="D1416" s="346">
        <v>0.75</v>
      </c>
      <c r="E1416" s="328">
        <v>80</v>
      </c>
      <c r="F1416" s="328">
        <f t="shared" si="22"/>
        <v>60</v>
      </c>
      <c r="G1416" s="324"/>
    </row>
    <row r="1417" s="307" customFormat="1" spans="1:7">
      <c r="A1417" s="324">
        <v>1414</v>
      </c>
      <c r="B1417" s="344" t="s">
        <v>2568</v>
      </c>
      <c r="C1417" s="345" t="s">
        <v>2569</v>
      </c>
      <c r="D1417" s="346">
        <v>0.76</v>
      </c>
      <c r="E1417" s="328">
        <v>80</v>
      </c>
      <c r="F1417" s="328">
        <f t="shared" si="22"/>
        <v>60.8</v>
      </c>
      <c r="G1417" s="324"/>
    </row>
    <row r="1418" s="307" customFormat="1" spans="1:7">
      <c r="A1418" s="324">
        <v>1415</v>
      </c>
      <c r="B1418" s="344" t="s">
        <v>2570</v>
      </c>
      <c r="C1418" s="345" t="s">
        <v>2571</v>
      </c>
      <c r="D1418" s="346">
        <v>0.76</v>
      </c>
      <c r="E1418" s="328">
        <v>80</v>
      </c>
      <c r="F1418" s="328">
        <f t="shared" si="22"/>
        <v>60.8</v>
      </c>
      <c r="G1418" s="324"/>
    </row>
    <row r="1419" s="307" customFormat="1" spans="1:7">
      <c r="A1419" s="324">
        <v>1416</v>
      </c>
      <c r="B1419" s="344" t="s">
        <v>2572</v>
      </c>
      <c r="C1419" s="345" t="s">
        <v>2573</v>
      </c>
      <c r="D1419" s="346">
        <v>0.65</v>
      </c>
      <c r="E1419" s="328">
        <v>80</v>
      </c>
      <c r="F1419" s="328">
        <f t="shared" si="22"/>
        <v>52</v>
      </c>
      <c r="G1419" s="324"/>
    </row>
    <row r="1420" s="307" customFormat="1" spans="1:7">
      <c r="A1420" s="324">
        <v>1417</v>
      </c>
      <c r="B1420" s="344" t="s">
        <v>2574</v>
      </c>
      <c r="C1420" s="345" t="s">
        <v>2272</v>
      </c>
      <c r="D1420" s="346">
        <v>0.91</v>
      </c>
      <c r="E1420" s="328">
        <v>80</v>
      </c>
      <c r="F1420" s="328">
        <f t="shared" si="22"/>
        <v>72.8</v>
      </c>
      <c r="G1420" s="324"/>
    </row>
    <row r="1421" s="307" customFormat="1" spans="1:7">
      <c r="A1421" s="324">
        <v>1418</v>
      </c>
      <c r="B1421" s="344" t="s">
        <v>2575</v>
      </c>
      <c r="C1421" s="345" t="s">
        <v>2576</v>
      </c>
      <c r="D1421" s="346">
        <v>2.4</v>
      </c>
      <c r="E1421" s="328">
        <v>80</v>
      </c>
      <c r="F1421" s="328">
        <f t="shared" si="22"/>
        <v>192</v>
      </c>
      <c r="G1421" s="324"/>
    </row>
    <row r="1422" s="307" customFormat="1" spans="1:7">
      <c r="A1422" s="324">
        <v>1419</v>
      </c>
      <c r="B1422" s="344" t="s">
        <v>2577</v>
      </c>
      <c r="C1422" s="345" t="s">
        <v>1843</v>
      </c>
      <c r="D1422" s="346">
        <v>1.2</v>
      </c>
      <c r="E1422" s="328">
        <v>80</v>
      </c>
      <c r="F1422" s="328">
        <f t="shared" si="22"/>
        <v>96</v>
      </c>
      <c r="G1422" s="324"/>
    </row>
    <row r="1423" s="307" customFormat="1" spans="1:7">
      <c r="A1423" s="324">
        <v>1420</v>
      </c>
      <c r="B1423" s="344" t="s">
        <v>2578</v>
      </c>
      <c r="C1423" s="345" t="s">
        <v>2579</v>
      </c>
      <c r="D1423" s="346">
        <v>0.57</v>
      </c>
      <c r="E1423" s="328">
        <v>80</v>
      </c>
      <c r="F1423" s="328">
        <f t="shared" si="22"/>
        <v>45.6</v>
      </c>
      <c r="G1423" s="324"/>
    </row>
    <row r="1424" s="307" customFormat="1" spans="1:7">
      <c r="A1424" s="324">
        <v>1421</v>
      </c>
      <c r="B1424" s="344" t="s">
        <v>2580</v>
      </c>
      <c r="C1424" s="345" t="s">
        <v>2581</v>
      </c>
      <c r="D1424" s="346">
        <v>0.57</v>
      </c>
      <c r="E1424" s="328">
        <v>80</v>
      </c>
      <c r="F1424" s="328">
        <f t="shared" si="22"/>
        <v>45.6</v>
      </c>
      <c r="G1424" s="324"/>
    </row>
    <row r="1425" s="307" customFormat="1" spans="1:7">
      <c r="A1425" s="324">
        <v>1422</v>
      </c>
      <c r="B1425" s="344" t="s">
        <v>2582</v>
      </c>
      <c r="C1425" s="345" t="s">
        <v>2583</v>
      </c>
      <c r="D1425" s="346">
        <v>0.56</v>
      </c>
      <c r="E1425" s="328">
        <v>80</v>
      </c>
      <c r="F1425" s="328">
        <f t="shared" si="22"/>
        <v>44.8</v>
      </c>
      <c r="G1425" s="324"/>
    </row>
    <row r="1426" s="307" customFormat="1" spans="1:7">
      <c r="A1426" s="324">
        <v>1423</v>
      </c>
      <c r="B1426" s="344" t="s">
        <v>2584</v>
      </c>
      <c r="C1426" s="345" t="s">
        <v>2585</v>
      </c>
      <c r="D1426" s="346">
        <v>1.2</v>
      </c>
      <c r="E1426" s="328">
        <v>80</v>
      </c>
      <c r="F1426" s="328">
        <f t="shared" si="22"/>
        <v>96</v>
      </c>
      <c r="G1426" s="324"/>
    </row>
    <row r="1427" s="307" customFormat="1" spans="1:7">
      <c r="A1427" s="324">
        <v>1424</v>
      </c>
      <c r="B1427" s="344" t="s">
        <v>2586</v>
      </c>
      <c r="C1427" s="345" t="s">
        <v>2587</v>
      </c>
      <c r="D1427" s="346">
        <v>1.24</v>
      </c>
      <c r="E1427" s="328">
        <v>80</v>
      </c>
      <c r="F1427" s="328">
        <f t="shared" si="22"/>
        <v>99.2</v>
      </c>
      <c r="G1427" s="324"/>
    </row>
    <row r="1428" s="307" customFormat="1" spans="1:7">
      <c r="A1428" s="324">
        <v>1425</v>
      </c>
      <c r="B1428" s="344" t="s">
        <v>2588</v>
      </c>
      <c r="C1428" s="345" t="s">
        <v>2589</v>
      </c>
      <c r="D1428" s="346">
        <v>0.93</v>
      </c>
      <c r="E1428" s="328">
        <v>80</v>
      </c>
      <c r="F1428" s="328">
        <f t="shared" si="22"/>
        <v>74.4</v>
      </c>
      <c r="G1428" s="324"/>
    </row>
    <row r="1429" s="307" customFormat="1" spans="1:7">
      <c r="A1429" s="324">
        <v>1426</v>
      </c>
      <c r="B1429" s="325" t="s">
        <v>2590</v>
      </c>
      <c r="C1429" s="347" t="s">
        <v>1358</v>
      </c>
      <c r="D1429" s="348">
        <v>1</v>
      </c>
      <c r="E1429" s="328">
        <v>80</v>
      </c>
      <c r="F1429" s="328">
        <f t="shared" si="22"/>
        <v>80</v>
      </c>
      <c r="G1429" s="324"/>
    </row>
    <row r="1430" s="307" customFormat="1" spans="1:7">
      <c r="A1430" s="324">
        <v>1427</v>
      </c>
      <c r="B1430" s="325" t="s">
        <v>2591</v>
      </c>
      <c r="C1430" s="347" t="s">
        <v>2021</v>
      </c>
      <c r="D1430" s="348">
        <v>2.84</v>
      </c>
      <c r="E1430" s="328">
        <v>80</v>
      </c>
      <c r="F1430" s="328">
        <f t="shared" si="22"/>
        <v>227.2</v>
      </c>
      <c r="G1430" s="324"/>
    </row>
    <row r="1431" s="307" customFormat="1" spans="1:7">
      <c r="A1431" s="324">
        <v>1428</v>
      </c>
      <c r="B1431" s="325" t="s">
        <v>2592</v>
      </c>
      <c r="C1431" s="347" t="s">
        <v>949</v>
      </c>
      <c r="D1431" s="348">
        <v>4.12</v>
      </c>
      <c r="E1431" s="328">
        <v>80</v>
      </c>
      <c r="F1431" s="328">
        <f t="shared" si="22"/>
        <v>329.6</v>
      </c>
      <c r="G1431" s="324"/>
    </row>
    <row r="1432" s="307" customFormat="1" spans="1:7">
      <c r="A1432" s="324">
        <v>1429</v>
      </c>
      <c r="B1432" s="325" t="s">
        <v>2593</v>
      </c>
      <c r="C1432" s="347" t="s">
        <v>2594</v>
      </c>
      <c r="D1432" s="348">
        <v>2.38</v>
      </c>
      <c r="E1432" s="328">
        <v>80</v>
      </c>
      <c r="F1432" s="328">
        <f t="shared" si="22"/>
        <v>190.4</v>
      </c>
      <c r="G1432" s="324"/>
    </row>
    <row r="1433" s="307" customFormat="1" spans="1:7">
      <c r="A1433" s="324">
        <v>1430</v>
      </c>
      <c r="B1433" s="325" t="s">
        <v>2595</v>
      </c>
      <c r="C1433" s="347" t="s">
        <v>2596</v>
      </c>
      <c r="D1433" s="348">
        <v>2.84</v>
      </c>
      <c r="E1433" s="328">
        <v>80</v>
      </c>
      <c r="F1433" s="328">
        <f t="shared" si="22"/>
        <v>227.2</v>
      </c>
      <c r="G1433" s="324"/>
    </row>
    <row r="1434" s="307" customFormat="1" spans="1:7">
      <c r="A1434" s="324">
        <v>1431</v>
      </c>
      <c r="B1434" s="325" t="s">
        <v>2597</v>
      </c>
      <c r="C1434" s="347" t="s">
        <v>2598</v>
      </c>
      <c r="D1434" s="348">
        <v>3.44</v>
      </c>
      <c r="E1434" s="328">
        <v>80</v>
      </c>
      <c r="F1434" s="328">
        <f t="shared" si="22"/>
        <v>275.2</v>
      </c>
      <c r="G1434" s="324"/>
    </row>
    <row r="1435" s="307" customFormat="1" spans="1:7">
      <c r="A1435" s="324">
        <v>1432</v>
      </c>
      <c r="B1435" s="325" t="s">
        <v>2599</v>
      </c>
      <c r="C1435" s="347" t="s">
        <v>2475</v>
      </c>
      <c r="D1435" s="348">
        <v>4.14</v>
      </c>
      <c r="E1435" s="328">
        <v>80</v>
      </c>
      <c r="F1435" s="328">
        <f t="shared" si="22"/>
        <v>331.2</v>
      </c>
      <c r="G1435" s="324"/>
    </row>
    <row r="1436" s="307" customFormat="1" spans="1:7">
      <c r="A1436" s="324">
        <v>1433</v>
      </c>
      <c r="B1436" s="325" t="s">
        <v>2600</v>
      </c>
      <c r="C1436" s="347" t="s">
        <v>2405</v>
      </c>
      <c r="D1436" s="348">
        <v>1.77</v>
      </c>
      <c r="E1436" s="328">
        <v>80</v>
      </c>
      <c r="F1436" s="328">
        <f t="shared" si="22"/>
        <v>141.6</v>
      </c>
      <c r="G1436" s="324"/>
    </row>
    <row r="1437" s="307" customFormat="1" spans="1:7">
      <c r="A1437" s="324">
        <v>1434</v>
      </c>
      <c r="B1437" s="325" t="s">
        <v>2601</v>
      </c>
      <c r="C1437" s="347" t="s">
        <v>1143</v>
      </c>
      <c r="D1437" s="348">
        <v>2.84</v>
      </c>
      <c r="E1437" s="328">
        <v>80</v>
      </c>
      <c r="F1437" s="328">
        <f t="shared" si="22"/>
        <v>227.2</v>
      </c>
      <c r="G1437" s="324"/>
    </row>
    <row r="1438" s="307" customFormat="1" spans="1:7">
      <c r="A1438" s="324">
        <v>1435</v>
      </c>
      <c r="B1438" s="325" t="s">
        <v>2602</v>
      </c>
      <c r="C1438" s="347" t="s">
        <v>2603</v>
      </c>
      <c r="D1438" s="348">
        <v>3.28</v>
      </c>
      <c r="E1438" s="328">
        <v>80</v>
      </c>
      <c r="F1438" s="328">
        <f t="shared" si="22"/>
        <v>262.4</v>
      </c>
      <c r="G1438" s="324"/>
    </row>
    <row r="1439" s="307" customFormat="1" spans="1:7">
      <c r="A1439" s="324">
        <v>1436</v>
      </c>
      <c r="B1439" s="325" t="s">
        <v>2604</v>
      </c>
      <c r="C1439" s="347" t="s">
        <v>2605</v>
      </c>
      <c r="D1439" s="348">
        <v>3.75</v>
      </c>
      <c r="E1439" s="328">
        <v>80</v>
      </c>
      <c r="F1439" s="328">
        <f t="shared" si="22"/>
        <v>300</v>
      </c>
      <c r="G1439" s="324"/>
    </row>
    <row r="1440" s="307" customFormat="1" spans="1:7">
      <c r="A1440" s="324">
        <v>1437</v>
      </c>
      <c r="B1440" s="340" t="s">
        <v>2606</v>
      </c>
      <c r="C1440" s="347" t="s">
        <v>2607</v>
      </c>
      <c r="D1440" s="348">
        <v>4.2</v>
      </c>
      <c r="E1440" s="328">
        <v>80</v>
      </c>
      <c r="F1440" s="328">
        <f t="shared" si="22"/>
        <v>336</v>
      </c>
      <c r="G1440" s="324"/>
    </row>
    <row r="1441" s="307" customFormat="1" spans="1:7">
      <c r="A1441" s="324">
        <v>1438</v>
      </c>
      <c r="B1441" s="325" t="s">
        <v>2608</v>
      </c>
      <c r="C1441" s="347" t="s">
        <v>2609</v>
      </c>
      <c r="D1441" s="348">
        <v>5.23</v>
      </c>
      <c r="E1441" s="328">
        <v>80</v>
      </c>
      <c r="F1441" s="328">
        <f t="shared" si="22"/>
        <v>418.4</v>
      </c>
      <c r="G1441" s="324"/>
    </row>
    <row r="1442" s="307" customFormat="1" spans="1:7">
      <c r="A1442" s="324">
        <v>1439</v>
      </c>
      <c r="B1442" s="325" t="s">
        <v>2610</v>
      </c>
      <c r="C1442" s="347" t="s">
        <v>2611</v>
      </c>
      <c r="D1442" s="348">
        <v>1.1</v>
      </c>
      <c r="E1442" s="328">
        <v>80</v>
      </c>
      <c r="F1442" s="328">
        <f t="shared" si="22"/>
        <v>88</v>
      </c>
      <c r="G1442" s="324"/>
    </row>
    <row r="1443" s="307" customFormat="1" spans="1:7">
      <c r="A1443" s="324">
        <v>1440</v>
      </c>
      <c r="B1443" s="325" t="s">
        <v>2612</v>
      </c>
      <c r="C1443" s="347" t="s">
        <v>2613</v>
      </c>
      <c r="D1443" s="348">
        <v>3.48</v>
      </c>
      <c r="E1443" s="328">
        <v>80</v>
      </c>
      <c r="F1443" s="328">
        <f t="shared" si="22"/>
        <v>278.4</v>
      </c>
      <c r="G1443" s="324"/>
    </row>
    <row r="1444" s="307" customFormat="1" spans="1:7">
      <c r="A1444" s="324">
        <v>1441</v>
      </c>
      <c r="B1444" s="325" t="s">
        <v>2614</v>
      </c>
      <c r="C1444" s="347" t="s">
        <v>2615</v>
      </c>
      <c r="D1444" s="348">
        <v>4.3</v>
      </c>
      <c r="E1444" s="328">
        <v>80</v>
      </c>
      <c r="F1444" s="328">
        <f t="shared" si="22"/>
        <v>344</v>
      </c>
      <c r="G1444" s="324"/>
    </row>
    <row r="1445" s="307" customFormat="1" spans="1:7">
      <c r="A1445" s="324">
        <v>1442</v>
      </c>
      <c r="B1445" s="325" t="s">
        <v>2616</v>
      </c>
      <c r="C1445" s="347" t="s">
        <v>583</v>
      </c>
      <c r="D1445" s="348">
        <v>6</v>
      </c>
      <c r="E1445" s="328">
        <v>80</v>
      </c>
      <c r="F1445" s="328">
        <f t="shared" si="22"/>
        <v>480</v>
      </c>
      <c r="G1445" s="324"/>
    </row>
    <row r="1446" s="307" customFormat="1" spans="1:7">
      <c r="A1446" s="324">
        <v>1443</v>
      </c>
      <c r="B1446" s="325" t="s">
        <v>2617</v>
      </c>
      <c r="C1446" s="347" t="s">
        <v>2618</v>
      </c>
      <c r="D1446" s="348">
        <v>3.8</v>
      </c>
      <c r="E1446" s="328">
        <v>80</v>
      </c>
      <c r="F1446" s="328">
        <f t="shared" si="22"/>
        <v>304</v>
      </c>
      <c r="G1446" s="324"/>
    </row>
    <row r="1447" s="307" customFormat="1" spans="1:7">
      <c r="A1447" s="324">
        <v>1444</v>
      </c>
      <c r="B1447" s="325" t="s">
        <v>2619</v>
      </c>
      <c r="C1447" s="347" t="s">
        <v>2620</v>
      </c>
      <c r="D1447" s="348">
        <v>3.8</v>
      </c>
      <c r="E1447" s="328">
        <v>80</v>
      </c>
      <c r="F1447" s="328">
        <f t="shared" si="22"/>
        <v>304</v>
      </c>
      <c r="G1447" s="324"/>
    </row>
    <row r="1448" s="307" customFormat="1" spans="1:7">
      <c r="A1448" s="324">
        <v>1445</v>
      </c>
      <c r="B1448" s="325" t="s">
        <v>2621</v>
      </c>
      <c r="C1448" s="347" t="s">
        <v>2622</v>
      </c>
      <c r="D1448" s="348">
        <v>3.57</v>
      </c>
      <c r="E1448" s="328">
        <v>80</v>
      </c>
      <c r="F1448" s="328">
        <f t="shared" si="22"/>
        <v>285.6</v>
      </c>
      <c r="G1448" s="324"/>
    </row>
    <row r="1449" s="307" customFormat="1" spans="1:7">
      <c r="A1449" s="324">
        <v>1446</v>
      </c>
      <c r="B1449" s="325" t="s">
        <v>2623</v>
      </c>
      <c r="C1449" s="347" t="s">
        <v>2403</v>
      </c>
      <c r="D1449" s="348">
        <v>3.48</v>
      </c>
      <c r="E1449" s="328">
        <v>80</v>
      </c>
      <c r="F1449" s="328">
        <f t="shared" si="22"/>
        <v>278.4</v>
      </c>
      <c r="G1449" s="324"/>
    </row>
    <row r="1450" s="307" customFormat="1" spans="1:7">
      <c r="A1450" s="324">
        <v>1447</v>
      </c>
      <c r="B1450" s="325" t="s">
        <v>2624</v>
      </c>
      <c r="C1450" s="347" t="s">
        <v>2625</v>
      </c>
      <c r="D1450" s="348">
        <v>4.76</v>
      </c>
      <c r="E1450" s="328">
        <v>80</v>
      </c>
      <c r="F1450" s="328">
        <f t="shared" si="22"/>
        <v>380.8</v>
      </c>
      <c r="G1450" s="324"/>
    </row>
    <row r="1451" s="307" customFormat="1" spans="1:7">
      <c r="A1451" s="324">
        <v>1448</v>
      </c>
      <c r="B1451" s="325" t="s">
        <v>2626</v>
      </c>
      <c r="C1451" s="347" t="s">
        <v>972</v>
      </c>
      <c r="D1451" s="348">
        <v>2.84</v>
      </c>
      <c r="E1451" s="328">
        <v>80</v>
      </c>
      <c r="F1451" s="328">
        <f t="shared" si="22"/>
        <v>227.2</v>
      </c>
      <c r="G1451" s="324"/>
    </row>
    <row r="1452" s="307" customFormat="1" spans="1:7">
      <c r="A1452" s="324">
        <v>1449</v>
      </c>
      <c r="B1452" s="325" t="s">
        <v>2627</v>
      </c>
      <c r="C1452" s="347" t="s">
        <v>2628</v>
      </c>
      <c r="D1452" s="348">
        <v>2.38</v>
      </c>
      <c r="E1452" s="328">
        <v>80</v>
      </c>
      <c r="F1452" s="328">
        <f t="shared" si="22"/>
        <v>190.4</v>
      </c>
      <c r="G1452" s="324"/>
    </row>
    <row r="1453" s="307" customFormat="1" spans="1:7">
      <c r="A1453" s="324">
        <v>1450</v>
      </c>
      <c r="B1453" s="325" t="s">
        <v>2629</v>
      </c>
      <c r="C1453" s="347" t="s">
        <v>2630</v>
      </c>
      <c r="D1453" s="348">
        <v>4.12</v>
      </c>
      <c r="E1453" s="328">
        <v>80</v>
      </c>
      <c r="F1453" s="328">
        <f t="shared" si="22"/>
        <v>329.6</v>
      </c>
      <c r="G1453" s="324"/>
    </row>
    <row r="1454" s="307" customFormat="1" spans="1:7">
      <c r="A1454" s="324">
        <v>1451</v>
      </c>
      <c r="B1454" s="325" t="s">
        <v>2631</v>
      </c>
      <c r="C1454" s="347" t="s">
        <v>2632</v>
      </c>
      <c r="D1454" s="348">
        <v>2.84</v>
      </c>
      <c r="E1454" s="328">
        <v>80</v>
      </c>
      <c r="F1454" s="328">
        <f t="shared" si="22"/>
        <v>227.2</v>
      </c>
      <c r="G1454" s="324"/>
    </row>
    <row r="1455" s="307" customFormat="1" spans="1:7">
      <c r="A1455" s="324">
        <v>1452</v>
      </c>
      <c r="B1455" s="325" t="s">
        <v>2633</v>
      </c>
      <c r="C1455" s="347" t="s">
        <v>2634</v>
      </c>
      <c r="D1455" s="348">
        <v>2.84</v>
      </c>
      <c r="E1455" s="328">
        <v>80</v>
      </c>
      <c r="F1455" s="328">
        <f t="shared" si="22"/>
        <v>227.2</v>
      </c>
      <c r="G1455" s="324"/>
    </row>
    <row r="1456" s="307" customFormat="1" spans="1:7">
      <c r="A1456" s="324">
        <v>1453</v>
      </c>
      <c r="B1456" s="325" t="s">
        <v>2635</v>
      </c>
      <c r="C1456" s="347" t="s">
        <v>941</v>
      </c>
      <c r="D1456" s="348">
        <v>3.48</v>
      </c>
      <c r="E1456" s="328">
        <v>80</v>
      </c>
      <c r="F1456" s="328">
        <f t="shared" si="22"/>
        <v>278.4</v>
      </c>
      <c r="G1456" s="324"/>
    </row>
    <row r="1457" s="307" customFormat="1" spans="1:7">
      <c r="A1457" s="324">
        <v>1454</v>
      </c>
      <c r="B1457" s="325" t="s">
        <v>2636</v>
      </c>
      <c r="C1457" s="347" t="s">
        <v>2637</v>
      </c>
      <c r="D1457" s="348">
        <v>1.84</v>
      </c>
      <c r="E1457" s="328">
        <v>80</v>
      </c>
      <c r="F1457" s="328">
        <f t="shared" si="22"/>
        <v>147.2</v>
      </c>
      <c r="G1457" s="324"/>
    </row>
    <row r="1458" s="307" customFormat="1" spans="1:7">
      <c r="A1458" s="324">
        <v>1455</v>
      </c>
      <c r="B1458" s="325" t="s">
        <v>2638</v>
      </c>
      <c r="C1458" s="347" t="s">
        <v>2639</v>
      </c>
      <c r="D1458" s="348">
        <v>3.46</v>
      </c>
      <c r="E1458" s="328">
        <v>80</v>
      </c>
      <c r="F1458" s="328">
        <f t="shared" si="22"/>
        <v>276.8</v>
      </c>
      <c r="G1458" s="324"/>
    </row>
    <row r="1459" s="307" customFormat="1" spans="1:7">
      <c r="A1459" s="324">
        <v>1456</v>
      </c>
      <c r="B1459" s="325" t="s">
        <v>2640</v>
      </c>
      <c r="C1459" s="347" t="s">
        <v>2641</v>
      </c>
      <c r="D1459" s="348">
        <v>3.65</v>
      </c>
      <c r="E1459" s="328">
        <v>80</v>
      </c>
      <c r="F1459" s="328">
        <f t="shared" si="22"/>
        <v>292</v>
      </c>
      <c r="G1459" s="324"/>
    </row>
    <row r="1460" s="307" customFormat="1" spans="1:7">
      <c r="A1460" s="324">
        <v>1457</v>
      </c>
      <c r="B1460" s="325" t="s">
        <v>2642</v>
      </c>
      <c r="C1460" s="347" t="s">
        <v>2643</v>
      </c>
      <c r="D1460" s="348">
        <v>3.57</v>
      </c>
      <c r="E1460" s="328">
        <v>80</v>
      </c>
      <c r="F1460" s="328">
        <f t="shared" si="22"/>
        <v>285.6</v>
      </c>
      <c r="G1460" s="324"/>
    </row>
    <row r="1461" s="307" customFormat="1" spans="1:7">
      <c r="A1461" s="324">
        <v>1458</v>
      </c>
      <c r="B1461" s="325" t="s">
        <v>2644</v>
      </c>
      <c r="C1461" s="347" t="s">
        <v>1147</v>
      </c>
      <c r="D1461" s="348">
        <v>5.31</v>
      </c>
      <c r="E1461" s="328">
        <v>80</v>
      </c>
      <c r="F1461" s="328">
        <f t="shared" si="22"/>
        <v>424.8</v>
      </c>
      <c r="G1461" s="324"/>
    </row>
    <row r="1462" s="307" customFormat="1" spans="1:7">
      <c r="A1462" s="324">
        <v>1459</v>
      </c>
      <c r="B1462" s="325" t="s">
        <v>2645</v>
      </c>
      <c r="C1462" s="347" t="s">
        <v>2646</v>
      </c>
      <c r="D1462" s="348">
        <v>3.98</v>
      </c>
      <c r="E1462" s="328">
        <v>80</v>
      </c>
      <c r="F1462" s="328">
        <f t="shared" si="22"/>
        <v>318.4</v>
      </c>
      <c r="G1462" s="324"/>
    </row>
    <row r="1463" s="307" customFormat="1" spans="1:7">
      <c r="A1463" s="324">
        <v>1460</v>
      </c>
      <c r="B1463" s="325" t="s">
        <v>2647</v>
      </c>
      <c r="C1463" s="347" t="s">
        <v>2648</v>
      </c>
      <c r="D1463" s="348">
        <v>1.73</v>
      </c>
      <c r="E1463" s="328">
        <v>80</v>
      </c>
      <c r="F1463" s="328">
        <f t="shared" si="22"/>
        <v>138.4</v>
      </c>
      <c r="G1463" s="324"/>
    </row>
    <row r="1464" s="307" customFormat="1" spans="1:7">
      <c r="A1464" s="324">
        <v>1461</v>
      </c>
      <c r="B1464" s="325" t="s">
        <v>2649</v>
      </c>
      <c r="C1464" s="347" t="s">
        <v>2650</v>
      </c>
      <c r="D1464" s="348">
        <v>6.3</v>
      </c>
      <c r="E1464" s="328">
        <v>80</v>
      </c>
      <c r="F1464" s="328">
        <f t="shared" si="22"/>
        <v>504</v>
      </c>
      <c r="G1464" s="324"/>
    </row>
    <row r="1465" s="307" customFormat="1" spans="1:7">
      <c r="A1465" s="324">
        <v>1462</v>
      </c>
      <c r="B1465" s="325" t="s">
        <v>2651</v>
      </c>
      <c r="C1465" s="347" t="s">
        <v>953</v>
      </c>
      <c r="D1465" s="348">
        <v>1.8</v>
      </c>
      <c r="E1465" s="328">
        <v>80</v>
      </c>
      <c r="F1465" s="328">
        <f t="shared" si="22"/>
        <v>144</v>
      </c>
      <c r="G1465" s="324"/>
    </row>
    <row r="1466" s="307" customFormat="1" spans="1:7">
      <c r="A1466" s="324">
        <v>1463</v>
      </c>
      <c r="B1466" s="325" t="s">
        <v>2652</v>
      </c>
      <c r="C1466" s="347" t="s">
        <v>171</v>
      </c>
      <c r="D1466" s="349">
        <v>1.77</v>
      </c>
      <c r="E1466" s="328">
        <v>80</v>
      </c>
      <c r="F1466" s="328">
        <f t="shared" si="22"/>
        <v>141.6</v>
      </c>
      <c r="G1466" s="324"/>
    </row>
    <row r="1467" s="307" customFormat="1" spans="1:7">
      <c r="A1467" s="324">
        <v>1464</v>
      </c>
      <c r="B1467" s="325" t="s">
        <v>2653</v>
      </c>
      <c r="C1467" s="350" t="s">
        <v>2654</v>
      </c>
      <c r="D1467" s="351">
        <v>2</v>
      </c>
      <c r="E1467" s="328">
        <v>80</v>
      </c>
      <c r="F1467" s="328">
        <f t="shared" si="22"/>
        <v>160</v>
      </c>
      <c r="G1467" s="324"/>
    </row>
    <row r="1468" s="307" customFormat="1" spans="1:7">
      <c r="A1468" s="324">
        <v>1465</v>
      </c>
      <c r="B1468" s="325" t="s">
        <v>2655</v>
      </c>
      <c r="C1468" s="347" t="s">
        <v>1174</v>
      </c>
      <c r="D1468" s="348">
        <v>2</v>
      </c>
      <c r="E1468" s="328">
        <v>80</v>
      </c>
      <c r="F1468" s="328">
        <f t="shared" si="22"/>
        <v>160</v>
      </c>
      <c r="G1468" s="324"/>
    </row>
    <row r="1469" s="307" customFormat="1" spans="1:7">
      <c r="A1469" s="324">
        <v>1466</v>
      </c>
      <c r="B1469" s="325" t="s">
        <v>2656</v>
      </c>
      <c r="C1469" s="347" t="s">
        <v>2657</v>
      </c>
      <c r="D1469" s="348">
        <v>2.2</v>
      </c>
      <c r="E1469" s="328">
        <v>80</v>
      </c>
      <c r="F1469" s="328">
        <f t="shared" si="22"/>
        <v>176</v>
      </c>
      <c r="G1469" s="324"/>
    </row>
    <row r="1470" s="307" customFormat="1" spans="1:7">
      <c r="A1470" s="324">
        <v>1467</v>
      </c>
      <c r="B1470" s="325" t="s">
        <v>2658</v>
      </c>
      <c r="C1470" s="347" t="s">
        <v>2659</v>
      </c>
      <c r="D1470" s="348">
        <v>2.15</v>
      </c>
      <c r="E1470" s="328">
        <v>80</v>
      </c>
      <c r="F1470" s="328">
        <f t="shared" si="22"/>
        <v>172</v>
      </c>
      <c r="G1470" s="324"/>
    </row>
    <row r="1471" s="307" customFormat="1" spans="1:7">
      <c r="A1471" s="324">
        <v>1468</v>
      </c>
      <c r="B1471" s="325" t="s">
        <v>2660</v>
      </c>
      <c r="C1471" s="347" t="s">
        <v>474</v>
      </c>
      <c r="D1471" s="348">
        <v>1.77</v>
      </c>
      <c r="E1471" s="328">
        <v>80</v>
      </c>
      <c r="F1471" s="328">
        <f t="shared" si="22"/>
        <v>141.6</v>
      </c>
      <c r="G1471" s="324"/>
    </row>
    <row r="1472" s="307" customFormat="1" spans="1:7">
      <c r="A1472" s="324">
        <v>1469</v>
      </c>
      <c r="B1472" s="325" t="s">
        <v>2661</v>
      </c>
      <c r="C1472" s="347" t="s">
        <v>2662</v>
      </c>
      <c r="D1472" s="348">
        <v>1.77</v>
      </c>
      <c r="E1472" s="328">
        <v>80</v>
      </c>
      <c r="F1472" s="328">
        <f t="shared" si="22"/>
        <v>141.6</v>
      </c>
      <c r="G1472" s="324"/>
    </row>
    <row r="1473" s="307" customFormat="1" spans="1:7">
      <c r="A1473" s="324">
        <v>1470</v>
      </c>
      <c r="B1473" s="325" t="s">
        <v>2663</v>
      </c>
      <c r="C1473" s="347" t="s">
        <v>2021</v>
      </c>
      <c r="D1473" s="348">
        <v>1.77</v>
      </c>
      <c r="E1473" s="328">
        <v>80</v>
      </c>
      <c r="F1473" s="328">
        <f t="shared" si="22"/>
        <v>141.6</v>
      </c>
      <c r="G1473" s="324"/>
    </row>
    <row r="1474" s="307" customFormat="1" spans="1:7">
      <c r="A1474" s="324">
        <v>1471</v>
      </c>
      <c r="B1474" s="325" t="s">
        <v>2664</v>
      </c>
      <c r="C1474" s="347" t="s">
        <v>919</v>
      </c>
      <c r="D1474" s="348">
        <v>3</v>
      </c>
      <c r="E1474" s="328">
        <v>80</v>
      </c>
      <c r="F1474" s="328">
        <f t="shared" si="22"/>
        <v>240</v>
      </c>
      <c r="G1474" s="324"/>
    </row>
    <row r="1475" s="307" customFormat="1" spans="1:7">
      <c r="A1475" s="324">
        <v>1472</v>
      </c>
      <c r="B1475" s="325" t="s">
        <v>2665</v>
      </c>
      <c r="C1475" s="347" t="s">
        <v>169</v>
      </c>
      <c r="D1475" s="348">
        <v>3</v>
      </c>
      <c r="E1475" s="328">
        <v>80</v>
      </c>
      <c r="F1475" s="328">
        <f t="shared" si="22"/>
        <v>240</v>
      </c>
      <c r="G1475" s="324"/>
    </row>
    <row r="1476" s="307" customFormat="1" spans="1:7">
      <c r="A1476" s="324">
        <v>1473</v>
      </c>
      <c r="B1476" s="325" t="s">
        <v>2666</v>
      </c>
      <c r="C1476" s="347" t="s">
        <v>2667</v>
      </c>
      <c r="D1476" s="348">
        <v>3</v>
      </c>
      <c r="E1476" s="328">
        <v>80</v>
      </c>
      <c r="F1476" s="328">
        <f t="shared" ref="F1476:F1539" si="23">D1476*E1476</f>
        <v>240</v>
      </c>
      <c r="G1476" s="324"/>
    </row>
    <row r="1477" s="307" customFormat="1" spans="1:7">
      <c r="A1477" s="324">
        <v>1474</v>
      </c>
      <c r="B1477" s="325" t="s">
        <v>2668</v>
      </c>
      <c r="C1477" s="347" t="s">
        <v>2669</v>
      </c>
      <c r="D1477" s="348">
        <v>3.86</v>
      </c>
      <c r="E1477" s="328">
        <v>80</v>
      </c>
      <c r="F1477" s="328">
        <f t="shared" si="23"/>
        <v>308.8</v>
      </c>
      <c r="G1477" s="324"/>
    </row>
    <row r="1478" s="307" customFormat="1" spans="1:7">
      <c r="A1478" s="324">
        <v>1475</v>
      </c>
      <c r="B1478" s="325" t="s">
        <v>2670</v>
      </c>
      <c r="C1478" s="347" t="s">
        <v>2671</v>
      </c>
      <c r="D1478" s="348">
        <v>3.35</v>
      </c>
      <c r="E1478" s="328">
        <v>80</v>
      </c>
      <c r="F1478" s="328">
        <f t="shared" si="23"/>
        <v>268</v>
      </c>
      <c r="G1478" s="324"/>
    </row>
    <row r="1479" s="307" customFormat="1" spans="1:7">
      <c r="A1479" s="324">
        <v>1476</v>
      </c>
      <c r="B1479" s="325" t="s">
        <v>2672</v>
      </c>
      <c r="C1479" s="347" t="s">
        <v>2673</v>
      </c>
      <c r="D1479" s="348">
        <v>3.02</v>
      </c>
      <c r="E1479" s="328">
        <v>80</v>
      </c>
      <c r="F1479" s="328">
        <f t="shared" si="23"/>
        <v>241.6</v>
      </c>
      <c r="G1479" s="324"/>
    </row>
    <row r="1480" s="307" customFormat="1" spans="1:7">
      <c r="A1480" s="324">
        <v>1477</v>
      </c>
      <c r="B1480" s="325" t="s">
        <v>2674</v>
      </c>
      <c r="C1480" s="347" t="s">
        <v>2675</v>
      </c>
      <c r="D1480" s="348">
        <v>4.02</v>
      </c>
      <c r="E1480" s="328">
        <v>80</v>
      </c>
      <c r="F1480" s="328">
        <f t="shared" si="23"/>
        <v>321.6</v>
      </c>
      <c r="G1480" s="324"/>
    </row>
    <row r="1481" s="307" customFormat="1" spans="1:7">
      <c r="A1481" s="324">
        <v>1478</v>
      </c>
      <c r="B1481" s="325" t="s">
        <v>2676</v>
      </c>
      <c r="C1481" s="347" t="s">
        <v>463</v>
      </c>
      <c r="D1481" s="348">
        <v>6.78</v>
      </c>
      <c r="E1481" s="328">
        <v>80</v>
      </c>
      <c r="F1481" s="328">
        <f t="shared" si="23"/>
        <v>542.4</v>
      </c>
      <c r="G1481" s="324"/>
    </row>
    <row r="1482" s="307" customFormat="1" spans="1:7">
      <c r="A1482" s="324">
        <v>1479</v>
      </c>
      <c r="B1482" s="325" t="s">
        <v>2677</v>
      </c>
      <c r="C1482" s="347" t="s">
        <v>1459</v>
      </c>
      <c r="D1482" s="348">
        <v>4.02</v>
      </c>
      <c r="E1482" s="328">
        <v>80</v>
      </c>
      <c r="F1482" s="328">
        <f t="shared" si="23"/>
        <v>321.6</v>
      </c>
      <c r="G1482" s="324"/>
    </row>
    <row r="1483" s="307" customFormat="1" spans="1:7">
      <c r="A1483" s="324">
        <v>1480</v>
      </c>
      <c r="B1483" s="325" t="s">
        <v>2678</v>
      </c>
      <c r="C1483" s="347" t="s">
        <v>2226</v>
      </c>
      <c r="D1483" s="348">
        <v>4.78</v>
      </c>
      <c r="E1483" s="328">
        <v>80</v>
      </c>
      <c r="F1483" s="328">
        <f t="shared" si="23"/>
        <v>382.4</v>
      </c>
      <c r="G1483" s="324"/>
    </row>
    <row r="1484" s="307" customFormat="1" spans="1:7">
      <c r="A1484" s="324">
        <v>1481</v>
      </c>
      <c r="B1484" s="325" t="s">
        <v>2679</v>
      </c>
      <c r="C1484" s="347" t="s">
        <v>2680</v>
      </c>
      <c r="D1484" s="348">
        <v>4.42</v>
      </c>
      <c r="E1484" s="328">
        <v>80</v>
      </c>
      <c r="F1484" s="328">
        <f t="shared" si="23"/>
        <v>353.6</v>
      </c>
      <c r="G1484" s="324"/>
    </row>
    <row r="1485" s="307" customFormat="1" spans="1:7">
      <c r="A1485" s="324">
        <v>1482</v>
      </c>
      <c r="B1485" s="325" t="s">
        <v>2681</v>
      </c>
      <c r="C1485" s="347" t="s">
        <v>2682</v>
      </c>
      <c r="D1485" s="348">
        <v>4.8</v>
      </c>
      <c r="E1485" s="328">
        <v>80</v>
      </c>
      <c r="F1485" s="328">
        <f t="shared" si="23"/>
        <v>384</v>
      </c>
      <c r="G1485" s="324"/>
    </row>
    <row r="1486" s="307" customFormat="1" spans="1:7">
      <c r="A1486" s="324">
        <v>1483</v>
      </c>
      <c r="B1486" s="325" t="s">
        <v>2683</v>
      </c>
      <c r="C1486" s="347" t="s">
        <v>2684</v>
      </c>
      <c r="D1486" s="348">
        <v>8.13</v>
      </c>
      <c r="E1486" s="328">
        <v>80</v>
      </c>
      <c r="F1486" s="328">
        <f t="shared" si="23"/>
        <v>650.4</v>
      </c>
      <c r="G1486" s="324"/>
    </row>
    <row r="1487" s="307" customFormat="1" spans="1:7">
      <c r="A1487" s="324">
        <v>1484</v>
      </c>
      <c r="B1487" s="325" t="s">
        <v>2685</v>
      </c>
      <c r="C1487" s="347" t="s">
        <v>2686</v>
      </c>
      <c r="D1487" s="348">
        <v>3</v>
      </c>
      <c r="E1487" s="328">
        <v>80</v>
      </c>
      <c r="F1487" s="328">
        <f t="shared" si="23"/>
        <v>240</v>
      </c>
      <c r="G1487" s="324"/>
    </row>
    <row r="1488" s="307" customFormat="1" spans="1:7">
      <c r="A1488" s="324">
        <v>1485</v>
      </c>
      <c r="B1488" s="325" t="s">
        <v>2687</v>
      </c>
      <c r="C1488" s="347" t="s">
        <v>2688</v>
      </c>
      <c r="D1488" s="348">
        <v>6.18</v>
      </c>
      <c r="E1488" s="328">
        <v>80</v>
      </c>
      <c r="F1488" s="328">
        <f t="shared" si="23"/>
        <v>494.4</v>
      </c>
      <c r="G1488" s="324"/>
    </row>
    <row r="1489" s="307" customFormat="1" spans="1:7">
      <c r="A1489" s="324">
        <v>1486</v>
      </c>
      <c r="B1489" s="325" t="s">
        <v>2689</v>
      </c>
      <c r="C1489" s="347" t="s">
        <v>2272</v>
      </c>
      <c r="D1489" s="348">
        <v>2.16</v>
      </c>
      <c r="E1489" s="328">
        <v>80</v>
      </c>
      <c r="F1489" s="328">
        <f t="shared" si="23"/>
        <v>172.8</v>
      </c>
      <c r="G1489" s="324"/>
    </row>
    <row r="1490" s="307" customFormat="1" spans="1:7">
      <c r="A1490" s="324">
        <v>1487</v>
      </c>
      <c r="B1490" s="325" t="s">
        <v>2690</v>
      </c>
      <c r="C1490" s="347" t="s">
        <v>2691</v>
      </c>
      <c r="D1490" s="348">
        <v>3.99</v>
      </c>
      <c r="E1490" s="328">
        <v>80</v>
      </c>
      <c r="F1490" s="328">
        <f t="shared" si="23"/>
        <v>319.2</v>
      </c>
      <c r="G1490" s="324"/>
    </row>
    <row r="1491" s="307" customFormat="1" spans="1:7">
      <c r="A1491" s="324">
        <v>1488</v>
      </c>
      <c r="B1491" s="325" t="s">
        <v>2692</v>
      </c>
      <c r="C1491" s="347" t="s">
        <v>2693</v>
      </c>
      <c r="D1491" s="348">
        <v>3.88</v>
      </c>
      <c r="E1491" s="328">
        <v>80</v>
      </c>
      <c r="F1491" s="328">
        <f t="shared" si="23"/>
        <v>310.4</v>
      </c>
      <c r="G1491" s="324"/>
    </row>
    <row r="1492" s="307" customFormat="1" spans="1:7">
      <c r="A1492" s="324">
        <v>1489</v>
      </c>
      <c r="B1492" s="325" t="s">
        <v>2694</v>
      </c>
      <c r="C1492" s="347" t="s">
        <v>2695</v>
      </c>
      <c r="D1492" s="348">
        <v>4.06</v>
      </c>
      <c r="E1492" s="328">
        <v>80</v>
      </c>
      <c r="F1492" s="328">
        <f t="shared" si="23"/>
        <v>324.8</v>
      </c>
      <c r="G1492" s="324"/>
    </row>
    <row r="1493" s="307" customFormat="1" spans="1:7">
      <c r="A1493" s="324">
        <v>1490</v>
      </c>
      <c r="B1493" s="325" t="s">
        <v>2696</v>
      </c>
      <c r="C1493" s="347" t="s">
        <v>52</v>
      </c>
      <c r="D1493" s="348">
        <v>5.42</v>
      </c>
      <c r="E1493" s="328">
        <v>80</v>
      </c>
      <c r="F1493" s="328">
        <f t="shared" si="23"/>
        <v>433.6</v>
      </c>
      <c r="G1493" s="324"/>
    </row>
    <row r="1494" s="307" customFormat="1" spans="1:7">
      <c r="A1494" s="324">
        <v>1491</v>
      </c>
      <c r="B1494" s="325" t="s">
        <v>2697</v>
      </c>
      <c r="C1494" s="347" t="s">
        <v>2698</v>
      </c>
      <c r="D1494" s="348">
        <v>4.82</v>
      </c>
      <c r="E1494" s="328">
        <v>80</v>
      </c>
      <c r="F1494" s="328">
        <f t="shared" si="23"/>
        <v>385.6</v>
      </c>
      <c r="G1494" s="324"/>
    </row>
    <row r="1495" s="307" customFormat="1" spans="1:7">
      <c r="A1495" s="324">
        <v>1492</v>
      </c>
      <c r="B1495" s="325" t="s">
        <v>2699</v>
      </c>
      <c r="C1495" s="347" t="s">
        <v>2700</v>
      </c>
      <c r="D1495" s="348">
        <v>6.67</v>
      </c>
      <c r="E1495" s="328">
        <v>80</v>
      </c>
      <c r="F1495" s="328">
        <f t="shared" si="23"/>
        <v>533.6</v>
      </c>
      <c r="G1495" s="324"/>
    </row>
    <row r="1496" s="307" customFormat="1" spans="1:7">
      <c r="A1496" s="324">
        <v>1493</v>
      </c>
      <c r="B1496" s="325" t="s">
        <v>2701</v>
      </c>
      <c r="C1496" s="347" t="s">
        <v>2702</v>
      </c>
      <c r="D1496" s="348">
        <v>2.5</v>
      </c>
      <c r="E1496" s="328">
        <v>80</v>
      </c>
      <c r="F1496" s="328">
        <f t="shared" si="23"/>
        <v>200</v>
      </c>
      <c r="G1496" s="324"/>
    </row>
    <row r="1497" s="307" customFormat="1" spans="1:7">
      <c r="A1497" s="324">
        <v>1494</v>
      </c>
      <c r="B1497" s="325" t="s">
        <v>2703</v>
      </c>
      <c r="C1497" s="347" t="s">
        <v>2704</v>
      </c>
      <c r="D1497" s="348">
        <v>4.16</v>
      </c>
      <c r="E1497" s="328">
        <v>80</v>
      </c>
      <c r="F1497" s="328">
        <f t="shared" si="23"/>
        <v>332.8</v>
      </c>
      <c r="G1497" s="324"/>
    </row>
    <row r="1498" s="307" customFormat="1" spans="1:7">
      <c r="A1498" s="324">
        <v>1495</v>
      </c>
      <c r="B1498" s="325" t="s">
        <v>2705</v>
      </c>
      <c r="C1498" s="347" t="s">
        <v>2399</v>
      </c>
      <c r="D1498" s="348">
        <v>3.1</v>
      </c>
      <c r="E1498" s="328">
        <v>80</v>
      </c>
      <c r="F1498" s="328">
        <f t="shared" si="23"/>
        <v>248</v>
      </c>
      <c r="G1498" s="324"/>
    </row>
    <row r="1499" s="307" customFormat="1" spans="1:7">
      <c r="A1499" s="324">
        <v>1496</v>
      </c>
      <c r="B1499" s="325" t="s">
        <v>2706</v>
      </c>
      <c r="C1499" s="347" t="s">
        <v>2707</v>
      </c>
      <c r="D1499" s="348">
        <v>2.72</v>
      </c>
      <c r="E1499" s="328">
        <v>80</v>
      </c>
      <c r="F1499" s="328">
        <f t="shared" si="23"/>
        <v>217.6</v>
      </c>
      <c r="G1499" s="324"/>
    </row>
    <row r="1500" s="307" customFormat="1" spans="1:7">
      <c r="A1500" s="324">
        <v>1497</v>
      </c>
      <c r="B1500" s="325" t="s">
        <v>2708</v>
      </c>
      <c r="C1500" s="347" t="s">
        <v>435</v>
      </c>
      <c r="D1500" s="348">
        <v>3.78</v>
      </c>
      <c r="E1500" s="328">
        <v>80</v>
      </c>
      <c r="F1500" s="328">
        <f t="shared" si="23"/>
        <v>302.4</v>
      </c>
      <c r="G1500" s="324"/>
    </row>
    <row r="1501" s="307" customFormat="1" spans="1:7">
      <c r="A1501" s="324">
        <v>1498</v>
      </c>
      <c r="B1501" s="325" t="s">
        <v>2709</v>
      </c>
      <c r="C1501" s="347" t="s">
        <v>2710</v>
      </c>
      <c r="D1501" s="348">
        <v>2.3</v>
      </c>
      <c r="E1501" s="328">
        <v>80</v>
      </c>
      <c r="F1501" s="328">
        <f t="shared" si="23"/>
        <v>184</v>
      </c>
      <c r="G1501" s="324"/>
    </row>
    <row r="1502" s="307" customFormat="1" spans="1:7">
      <c r="A1502" s="324">
        <v>1499</v>
      </c>
      <c r="B1502" s="325" t="s">
        <v>2711</v>
      </c>
      <c r="C1502" s="347" t="s">
        <v>2712</v>
      </c>
      <c r="D1502" s="348">
        <v>2.72</v>
      </c>
      <c r="E1502" s="328">
        <v>80</v>
      </c>
      <c r="F1502" s="328">
        <f t="shared" si="23"/>
        <v>217.6</v>
      </c>
      <c r="G1502" s="324"/>
    </row>
    <row r="1503" s="307" customFormat="1" spans="1:7">
      <c r="A1503" s="324">
        <v>1500</v>
      </c>
      <c r="B1503" s="325" t="s">
        <v>2713</v>
      </c>
      <c r="C1503" s="347" t="s">
        <v>2714</v>
      </c>
      <c r="D1503" s="348">
        <v>6.05</v>
      </c>
      <c r="E1503" s="328">
        <v>80</v>
      </c>
      <c r="F1503" s="328">
        <f t="shared" si="23"/>
        <v>484</v>
      </c>
      <c r="G1503" s="324"/>
    </row>
    <row r="1504" s="307" customFormat="1" spans="1:7">
      <c r="A1504" s="324">
        <v>1501</v>
      </c>
      <c r="B1504" s="325" t="s">
        <v>2715</v>
      </c>
      <c r="C1504" s="347" t="s">
        <v>2716</v>
      </c>
      <c r="D1504" s="348">
        <v>3.86</v>
      </c>
      <c r="E1504" s="328">
        <v>80</v>
      </c>
      <c r="F1504" s="328">
        <f t="shared" si="23"/>
        <v>308.8</v>
      </c>
      <c r="G1504" s="324"/>
    </row>
    <row r="1505" s="307" customFormat="1" spans="1:7">
      <c r="A1505" s="324">
        <v>1502</v>
      </c>
      <c r="B1505" s="325" t="s">
        <v>2717</v>
      </c>
      <c r="C1505" s="347" t="s">
        <v>2718</v>
      </c>
      <c r="D1505" s="348">
        <v>5.39</v>
      </c>
      <c r="E1505" s="328">
        <v>80</v>
      </c>
      <c r="F1505" s="328">
        <f t="shared" si="23"/>
        <v>431.2</v>
      </c>
      <c r="G1505" s="324"/>
    </row>
    <row r="1506" s="307" customFormat="1" spans="1:7">
      <c r="A1506" s="324">
        <v>1503</v>
      </c>
      <c r="B1506" s="325" t="s">
        <v>2719</v>
      </c>
      <c r="C1506" s="347" t="s">
        <v>2720</v>
      </c>
      <c r="D1506" s="348">
        <v>2.76</v>
      </c>
      <c r="E1506" s="328">
        <v>80</v>
      </c>
      <c r="F1506" s="328">
        <f t="shared" si="23"/>
        <v>220.8</v>
      </c>
      <c r="G1506" s="324"/>
    </row>
    <row r="1507" s="307" customFormat="1" spans="1:7">
      <c r="A1507" s="324">
        <v>1504</v>
      </c>
      <c r="B1507" s="325" t="s">
        <v>2721</v>
      </c>
      <c r="C1507" s="347" t="s">
        <v>2722</v>
      </c>
      <c r="D1507" s="348">
        <v>3.06</v>
      </c>
      <c r="E1507" s="328">
        <v>80</v>
      </c>
      <c r="F1507" s="328">
        <f t="shared" si="23"/>
        <v>244.8</v>
      </c>
      <c r="G1507" s="324"/>
    </row>
    <row r="1508" s="307" customFormat="1" spans="1:7">
      <c r="A1508" s="324">
        <v>1505</v>
      </c>
      <c r="B1508" s="325" t="s">
        <v>2723</v>
      </c>
      <c r="C1508" s="347" t="s">
        <v>2724</v>
      </c>
      <c r="D1508" s="348">
        <v>2.82</v>
      </c>
      <c r="E1508" s="328">
        <v>80</v>
      </c>
      <c r="F1508" s="328">
        <f t="shared" si="23"/>
        <v>225.6</v>
      </c>
      <c r="G1508" s="324"/>
    </row>
    <row r="1509" s="307" customFormat="1" spans="1:7">
      <c r="A1509" s="324">
        <v>1506</v>
      </c>
      <c r="B1509" s="325" t="s">
        <v>2725</v>
      </c>
      <c r="C1509" s="347" t="s">
        <v>661</v>
      </c>
      <c r="D1509" s="348">
        <v>1.57</v>
      </c>
      <c r="E1509" s="328">
        <v>80</v>
      </c>
      <c r="F1509" s="328">
        <f t="shared" si="23"/>
        <v>125.6</v>
      </c>
      <c r="G1509" s="324"/>
    </row>
    <row r="1510" s="307" customFormat="1" spans="1:7">
      <c r="A1510" s="324">
        <v>1507</v>
      </c>
      <c r="B1510" s="325" t="s">
        <v>2726</v>
      </c>
      <c r="C1510" s="347" t="s">
        <v>2021</v>
      </c>
      <c r="D1510" s="348">
        <v>2.68</v>
      </c>
      <c r="E1510" s="328">
        <v>80</v>
      </c>
      <c r="F1510" s="328">
        <f t="shared" si="23"/>
        <v>214.4</v>
      </c>
      <c r="G1510" s="324"/>
    </row>
    <row r="1511" s="307" customFormat="1" spans="1:7">
      <c r="A1511" s="324">
        <v>1508</v>
      </c>
      <c r="B1511" s="325" t="s">
        <v>2727</v>
      </c>
      <c r="C1511" s="347" t="s">
        <v>2728</v>
      </c>
      <c r="D1511" s="348">
        <v>2.59</v>
      </c>
      <c r="E1511" s="328">
        <v>80</v>
      </c>
      <c r="F1511" s="328">
        <f t="shared" si="23"/>
        <v>207.2</v>
      </c>
      <c r="G1511" s="324"/>
    </row>
    <row r="1512" s="307" customFormat="1" spans="1:7">
      <c r="A1512" s="324">
        <v>1509</v>
      </c>
      <c r="B1512" s="325" t="s">
        <v>2729</v>
      </c>
      <c r="C1512" s="347" t="s">
        <v>2707</v>
      </c>
      <c r="D1512" s="348">
        <v>4.06</v>
      </c>
      <c r="E1512" s="328">
        <v>80</v>
      </c>
      <c r="F1512" s="328">
        <f t="shared" si="23"/>
        <v>324.8</v>
      </c>
      <c r="G1512" s="324"/>
    </row>
    <row r="1513" s="307" customFormat="1" spans="1:7">
      <c r="A1513" s="324">
        <v>1510</v>
      </c>
      <c r="B1513" s="325" t="s">
        <v>2730</v>
      </c>
      <c r="C1513" s="347" t="s">
        <v>2731</v>
      </c>
      <c r="D1513" s="348">
        <v>5</v>
      </c>
      <c r="E1513" s="328">
        <v>80</v>
      </c>
      <c r="F1513" s="328">
        <f t="shared" si="23"/>
        <v>400</v>
      </c>
      <c r="G1513" s="324"/>
    </row>
    <row r="1514" s="307" customFormat="1" spans="1:7">
      <c r="A1514" s="324">
        <v>1511</v>
      </c>
      <c r="B1514" s="325" t="s">
        <v>2732</v>
      </c>
      <c r="C1514" s="347" t="s">
        <v>2733</v>
      </c>
      <c r="D1514" s="348">
        <v>3.5</v>
      </c>
      <c r="E1514" s="328">
        <v>80</v>
      </c>
      <c r="F1514" s="328">
        <f t="shared" si="23"/>
        <v>280</v>
      </c>
      <c r="G1514" s="324"/>
    </row>
    <row r="1515" s="307" customFormat="1" spans="1:7">
      <c r="A1515" s="324">
        <v>1512</v>
      </c>
      <c r="B1515" s="325" t="s">
        <v>2734</v>
      </c>
      <c r="C1515" s="347" t="s">
        <v>2735</v>
      </c>
      <c r="D1515" s="348">
        <v>3.2</v>
      </c>
      <c r="E1515" s="328">
        <v>80</v>
      </c>
      <c r="F1515" s="328">
        <f t="shared" si="23"/>
        <v>256</v>
      </c>
      <c r="G1515" s="324"/>
    </row>
    <row r="1516" s="307" customFormat="1" spans="1:7">
      <c r="A1516" s="324">
        <v>1513</v>
      </c>
      <c r="B1516" s="325" t="s">
        <v>2736</v>
      </c>
      <c r="C1516" s="347" t="s">
        <v>2737</v>
      </c>
      <c r="D1516" s="348">
        <v>4.6</v>
      </c>
      <c r="E1516" s="328">
        <v>80</v>
      </c>
      <c r="F1516" s="328">
        <f t="shared" si="23"/>
        <v>368</v>
      </c>
      <c r="G1516" s="324"/>
    </row>
    <row r="1517" s="307" customFormat="1" spans="1:7">
      <c r="A1517" s="324">
        <v>1514</v>
      </c>
      <c r="B1517" s="325" t="s">
        <v>2738</v>
      </c>
      <c r="C1517" s="347" t="s">
        <v>2739</v>
      </c>
      <c r="D1517" s="348">
        <v>1.58</v>
      </c>
      <c r="E1517" s="328">
        <v>80</v>
      </c>
      <c r="F1517" s="328">
        <f t="shared" si="23"/>
        <v>126.4</v>
      </c>
      <c r="G1517" s="324"/>
    </row>
    <row r="1518" s="307" customFormat="1" spans="1:7">
      <c r="A1518" s="324">
        <v>1515</v>
      </c>
      <c r="B1518" s="325" t="s">
        <v>2740</v>
      </c>
      <c r="C1518" s="347" t="s">
        <v>2741</v>
      </c>
      <c r="D1518" s="348">
        <v>5.29</v>
      </c>
      <c r="E1518" s="328">
        <v>80</v>
      </c>
      <c r="F1518" s="328">
        <f t="shared" si="23"/>
        <v>423.2</v>
      </c>
      <c r="G1518" s="324"/>
    </row>
    <row r="1519" s="307" customFormat="1" spans="1:7">
      <c r="A1519" s="324">
        <v>1516</v>
      </c>
      <c r="B1519" s="325" t="s">
        <v>2742</v>
      </c>
      <c r="C1519" s="347" t="s">
        <v>2743</v>
      </c>
      <c r="D1519" s="348">
        <v>3.54</v>
      </c>
      <c r="E1519" s="328">
        <v>80</v>
      </c>
      <c r="F1519" s="328">
        <f t="shared" si="23"/>
        <v>283.2</v>
      </c>
      <c r="G1519" s="324"/>
    </row>
    <row r="1520" s="307" customFormat="1" spans="1:7">
      <c r="A1520" s="324">
        <v>1517</v>
      </c>
      <c r="B1520" s="325" t="s">
        <v>2744</v>
      </c>
      <c r="C1520" s="347" t="s">
        <v>2745</v>
      </c>
      <c r="D1520" s="348">
        <v>2.48</v>
      </c>
      <c r="E1520" s="328">
        <v>80</v>
      </c>
      <c r="F1520" s="328">
        <f t="shared" si="23"/>
        <v>198.4</v>
      </c>
      <c r="G1520" s="324"/>
    </row>
    <row r="1521" s="307" customFormat="1" spans="1:7">
      <c r="A1521" s="324">
        <v>1518</v>
      </c>
      <c r="B1521" s="325" t="s">
        <v>2746</v>
      </c>
      <c r="C1521" s="347" t="s">
        <v>2747</v>
      </c>
      <c r="D1521" s="348">
        <v>1.5</v>
      </c>
      <c r="E1521" s="328">
        <v>80</v>
      </c>
      <c r="F1521" s="328">
        <f t="shared" si="23"/>
        <v>120</v>
      </c>
      <c r="G1521" s="324"/>
    </row>
    <row r="1522" s="307" customFormat="1" spans="1:7">
      <c r="A1522" s="324">
        <v>1519</v>
      </c>
      <c r="B1522" s="325" t="s">
        <v>2748</v>
      </c>
      <c r="C1522" s="347" t="s">
        <v>2749</v>
      </c>
      <c r="D1522" s="348">
        <v>2.2</v>
      </c>
      <c r="E1522" s="328">
        <v>80</v>
      </c>
      <c r="F1522" s="328">
        <f t="shared" si="23"/>
        <v>176</v>
      </c>
      <c r="G1522" s="324"/>
    </row>
    <row r="1523" s="307" customFormat="1" spans="1:7">
      <c r="A1523" s="324">
        <v>1520</v>
      </c>
      <c r="B1523" s="325" t="s">
        <v>2750</v>
      </c>
      <c r="C1523" s="347" t="s">
        <v>1292</v>
      </c>
      <c r="D1523" s="348">
        <v>4.4</v>
      </c>
      <c r="E1523" s="328">
        <v>80</v>
      </c>
      <c r="F1523" s="328">
        <f t="shared" si="23"/>
        <v>352</v>
      </c>
      <c r="G1523" s="324"/>
    </row>
    <row r="1524" s="307" customFormat="1" spans="1:7">
      <c r="A1524" s="324">
        <v>1521</v>
      </c>
      <c r="B1524" s="325" t="s">
        <v>2751</v>
      </c>
      <c r="C1524" s="347" t="s">
        <v>2752</v>
      </c>
      <c r="D1524" s="348">
        <v>2.78</v>
      </c>
      <c r="E1524" s="328">
        <v>80</v>
      </c>
      <c r="F1524" s="328">
        <f t="shared" si="23"/>
        <v>222.4</v>
      </c>
      <c r="G1524" s="324"/>
    </row>
    <row r="1525" s="307" customFormat="1" spans="1:7">
      <c r="A1525" s="324">
        <v>1522</v>
      </c>
      <c r="B1525" s="325" t="s">
        <v>2753</v>
      </c>
      <c r="C1525" s="347" t="s">
        <v>2754</v>
      </c>
      <c r="D1525" s="348">
        <v>2.5</v>
      </c>
      <c r="E1525" s="328">
        <v>80</v>
      </c>
      <c r="F1525" s="328">
        <f t="shared" si="23"/>
        <v>200</v>
      </c>
      <c r="G1525" s="324"/>
    </row>
    <row r="1526" s="307" customFormat="1" spans="1:7">
      <c r="A1526" s="324">
        <v>1523</v>
      </c>
      <c r="B1526" s="325" t="s">
        <v>2755</v>
      </c>
      <c r="C1526" s="347" t="s">
        <v>2662</v>
      </c>
      <c r="D1526" s="348">
        <v>2.27</v>
      </c>
      <c r="E1526" s="328">
        <v>80</v>
      </c>
      <c r="F1526" s="328">
        <f t="shared" si="23"/>
        <v>181.6</v>
      </c>
      <c r="G1526" s="324"/>
    </row>
    <row r="1527" s="307" customFormat="1" spans="1:7">
      <c r="A1527" s="324">
        <v>1524</v>
      </c>
      <c r="B1527" s="325" t="s">
        <v>2756</v>
      </c>
      <c r="C1527" s="347" t="s">
        <v>2757</v>
      </c>
      <c r="D1527" s="348">
        <v>1.38</v>
      </c>
      <c r="E1527" s="328">
        <v>80</v>
      </c>
      <c r="F1527" s="328">
        <f t="shared" si="23"/>
        <v>110.4</v>
      </c>
      <c r="G1527" s="324"/>
    </row>
    <row r="1528" s="307" customFormat="1" spans="1:7">
      <c r="A1528" s="324">
        <v>1525</v>
      </c>
      <c r="B1528" s="325" t="s">
        <v>2758</v>
      </c>
      <c r="C1528" s="347" t="s">
        <v>474</v>
      </c>
      <c r="D1528" s="348">
        <v>4.67</v>
      </c>
      <c r="E1528" s="328">
        <v>80</v>
      </c>
      <c r="F1528" s="328">
        <f t="shared" si="23"/>
        <v>373.6</v>
      </c>
      <c r="G1528" s="324"/>
    </row>
    <row r="1529" s="307" customFormat="1" spans="1:7">
      <c r="A1529" s="324">
        <v>1526</v>
      </c>
      <c r="B1529" s="325" t="s">
        <v>2759</v>
      </c>
      <c r="C1529" s="347" t="s">
        <v>2760</v>
      </c>
      <c r="D1529" s="348">
        <v>2.7</v>
      </c>
      <c r="E1529" s="328">
        <v>80</v>
      </c>
      <c r="F1529" s="328">
        <f t="shared" si="23"/>
        <v>216</v>
      </c>
      <c r="G1529" s="324"/>
    </row>
    <row r="1530" s="307" customFormat="1" spans="1:7">
      <c r="A1530" s="324">
        <v>1527</v>
      </c>
      <c r="B1530" s="325" t="s">
        <v>2761</v>
      </c>
      <c r="C1530" s="347" t="s">
        <v>2762</v>
      </c>
      <c r="D1530" s="348">
        <v>3.3</v>
      </c>
      <c r="E1530" s="328">
        <v>80</v>
      </c>
      <c r="F1530" s="328">
        <f t="shared" si="23"/>
        <v>264</v>
      </c>
      <c r="G1530" s="324"/>
    </row>
    <row r="1531" s="307" customFormat="1" spans="1:7">
      <c r="A1531" s="324">
        <v>1528</v>
      </c>
      <c r="B1531" s="325" t="s">
        <v>2763</v>
      </c>
      <c r="C1531" s="347" t="s">
        <v>2118</v>
      </c>
      <c r="D1531" s="348">
        <v>2.26</v>
      </c>
      <c r="E1531" s="328">
        <v>80</v>
      </c>
      <c r="F1531" s="328">
        <f t="shared" si="23"/>
        <v>180.8</v>
      </c>
      <c r="G1531" s="324"/>
    </row>
    <row r="1532" s="307" customFormat="1" spans="1:7">
      <c r="A1532" s="324">
        <v>1529</v>
      </c>
      <c r="B1532" s="325" t="s">
        <v>2764</v>
      </c>
      <c r="C1532" s="347" t="s">
        <v>2021</v>
      </c>
      <c r="D1532" s="348">
        <v>4.35</v>
      </c>
      <c r="E1532" s="328">
        <v>80</v>
      </c>
      <c r="F1532" s="328">
        <f t="shared" si="23"/>
        <v>348</v>
      </c>
      <c r="G1532" s="324"/>
    </row>
    <row r="1533" s="307" customFormat="1" spans="1:7">
      <c r="A1533" s="324">
        <v>1530</v>
      </c>
      <c r="B1533" s="325" t="s">
        <v>2765</v>
      </c>
      <c r="C1533" s="347" t="s">
        <v>2766</v>
      </c>
      <c r="D1533" s="348">
        <v>4.16</v>
      </c>
      <c r="E1533" s="328">
        <v>80</v>
      </c>
      <c r="F1533" s="328">
        <f t="shared" si="23"/>
        <v>332.8</v>
      </c>
      <c r="G1533" s="324"/>
    </row>
    <row r="1534" s="307" customFormat="1" spans="1:7">
      <c r="A1534" s="324">
        <v>1531</v>
      </c>
      <c r="B1534" s="325" t="s">
        <v>2767</v>
      </c>
      <c r="C1534" s="350" t="s">
        <v>2768</v>
      </c>
      <c r="D1534" s="348">
        <v>1.45</v>
      </c>
      <c r="E1534" s="328">
        <v>80</v>
      </c>
      <c r="F1534" s="328">
        <f t="shared" si="23"/>
        <v>116</v>
      </c>
      <c r="G1534" s="324"/>
    </row>
    <row r="1535" s="307" customFormat="1" spans="1:7">
      <c r="A1535" s="324">
        <v>1532</v>
      </c>
      <c r="B1535" s="325" t="s">
        <v>2769</v>
      </c>
      <c r="C1535" s="347" t="s">
        <v>2770</v>
      </c>
      <c r="D1535" s="348">
        <v>2.87</v>
      </c>
      <c r="E1535" s="328">
        <v>80</v>
      </c>
      <c r="F1535" s="328">
        <f t="shared" si="23"/>
        <v>229.6</v>
      </c>
      <c r="G1535" s="324"/>
    </row>
    <row r="1536" s="307" customFormat="1" spans="1:7">
      <c r="A1536" s="324">
        <v>1533</v>
      </c>
      <c r="B1536" s="325" t="s">
        <v>2771</v>
      </c>
      <c r="C1536" s="347" t="s">
        <v>2772</v>
      </c>
      <c r="D1536" s="348">
        <v>3.47</v>
      </c>
      <c r="E1536" s="328">
        <v>80</v>
      </c>
      <c r="F1536" s="328">
        <f t="shared" si="23"/>
        <v>277.6</v>
      </c>
      <c r="G1536" s="324"/>
    </row>
    <row r="1537" s="307" customFormat="1" spans="1:7">
      <c r="A1537" s="324">
        <v>1534</v>
      </c>
      <c r="B1537" s="325" t="s">
        <v>2773</v>
      </c>
      <c r="C1537" s="347" t="s">
        <v>2302</v>
      </c>
      <c r="D1537" s="348">
        <v>1.4</v>
      </c>
      <c r="E1537" s="328">
        <v>80</v>
      </c>
      <c r="F1537" s="328">
        <f t="shared" si="23"/>
        <v>112</v>
      </c>
      <c r="G1537" s="324"/>
    </row>
    <row r="1538" s="307" customFormat="1" spans="1:7">
      <c r="A1538" s="324">
        <v>1535</v>
      </c>
      <c r="B1538" s="325" t="s">
        <v>2774</v>
      </c>
      <c r="C1538" s="347" t="s">
        <v>2306</v>
      </c>
      <c r="D1538" s="348">
        <v>3</v>
      </c>
      <c r="E1538" s="328">
        <v>80</v>
      </c>
      <c r="F1538" s="328">
        <f t="shared" si="23"/>
        <v>240</v>
      </c>
      <c r="G1538" s="324"/>
    </row>
    <row r="1539" s="307" customFormat="1" spans="1:7">
      <c r="A1539" s="324">
        <v>1536</v>
      </c>
      <c r="B1539" s="325" t="s">
        <v>2775</v>
      </c>
      <c r="C1539" s="347" t="s">
        <v>2776</v>
      </c>
      <c r="D1539" s="348">
        <v>2.3</v>
      </c>
      <c r="E1539" s="328">
        <v>80</v>
      </c>
      <c r="F1539" s="328">
        <f t="shared" si="23"/>
        <v>184</v>
      </c>
      <c r="G1539" s="324"/>
    </row>
    <row r="1540" s="307" customFormat="1" spans="1:7">
      <c r="A1540" s="324">
        <v>1537</v>
      </c>
      <c r="B1540" s="325" t="s">
        <v>2777</v>
      </c>
      <c r="C1540" s="347" t="s">
        <v>2778</v>
      </c>
      <c r="D1540" s="348">
        <v>1.29</v>
      </c>
      <c r="E1540" s="328">
        <v>80</v>
      </c>
      <c r="F1540" s="328">
        <f t="shared" ref="F1540:F1603" si="24">D1540*E1540</f>
        <v>103.2</v>
      </c>
      <c r="G1540" s="324"/>
    </row>
    <row r="1541" s="307" customFormat="1" spans="1:7">
      <c r="A1541" s="324">
        <v>1538</v>
      </c>
      <c r="B1541" s="325" t="s">
        <v>2779</v>
      </c>
      <c r="C1541" s="347" t="s">
        <v>976</v>
      </c>
      <c r="D1541" s="348">
        <v>1.8</v>
      </c>
      <c r="E1541" s="328">
        <v>80</v>
      </c>
      <c r="F1541" s="328">
        <f t="shared" si="24"/>
        <v>144</v>
      </c>
      <c r="G1541" s="324"/>
    </row>
    <row r="1542" s="307" customFormat="1" spans="1:7">
      <c r="A1542" s="324">
        <v>1539</v>
      </c>
      <c r="B1542" s="325" t="s">
        <v>2780</v>
      </c>
      <c r="C1542" s="347" t="s">
        <v>2781</v>
      </c>
      <c r="D1542" s="348">
        <v>3.1</v>
      </c>
      <c r="E1542" s="328">
        <v>80</v>
      </c>
      <c r="F1542" s="328">
        <f t="shared" si="24"/>
        <v>248</v>
      </c>
      <c r="G1542" s="324"/>
    </row>
    <row r="1543" s="307" customFormat="1" spans="1:7">
      <c r="A1543" s="324">
        <v>1540</v>
      </c>
      <c r="B1543" s="325" t="s">
        <v>2782</v>
      </c>
      <c r="C1543" s="352" t="s">
        <v>2783</v>
      </c>
      <c r="D1543" s="348">
        <v>1.52</v>
      </c>
      <c r="E1543" s="328">
        <v>80</v>
      </c>
      <c r="F1543" s="328">
        <f t="shared" si="24"/>
        <v>121.6</v>
      </c>
      <c r="G1543" s="324"/>
    </row>
    <row r="1544" s="307" customFormat="1" spans="1:7">
      <c r="A1544" s="324">
        <v>1541</v>
      </c>
      <c r="B1544" s="325" t="s">
        <v>2784</v>
      </c>
      <c r="C1544" s="347" t="s">
        <v>2785</v>
      </c>
      <c r="D1544" s="348">
        <v>2.2</v>
      </c>
      <c r="E1544" s="328">
        <v>80</v>
      </c>
      <c r="F1544" s="328">
        <f t="shared" si="24"/>
        <v>176</v>
      </c>
      <c r="G1544" s="324"/>
    </row>
    <row r="1545" s="307" customFormat="1" spans="1:7">
      <c r="A1545" s="324">
        <v>1542</v>
      </c>
      <c r="B1545" s="325" t="s">
        <v>2786</v>
      </c>
      <c r="C1545" s="347" t="s">
        <v>2787</v>
      </c>
      <c r="D1545" s="348">
        <v>2.5</v>
      </c>
      <c r="E1545" s="328">
        <v>80</v>
      </c>
      <c r="F1545" s="328">
        <f t="shared" si="24"/>
        <v>200</v>
      </c>
      <c r="G1545" s="324"/>
    </row>
    <row r="1546" s="307" customFormat="1" spans="1:7">
      <c r="A1546" s="324">
        <v>1543</v>
      </c>
      <c r="B1546" s="325" t="s">
        <v>2788</v>
      </c>
      <c r="C1546" s="347" t="s">
        <v>472</v>
      </c>
      <c r="D1546" s="348">
        <v>1.65</v>
      </c>
      <c r="E1546" s="328">
        <v>80</v>
      </c>
      <c r="F1546" s="328">
        <f t="shared" si="24"/>
        <v>132</v>
      </c>
      <c r="G1546" s="324"/>
    </row>
    <row r="1547" s="307" customFormat="1" spans="1:7">
      <c r="A1547" s="324">
        <v>1544</v>
      </c>
      <c r="B1547" s="325" t="s">
        <v>2789</v>
      </c>
      <c r="C1547" s="347" t="s">
        <v>169</v>
      </c>
      <c r="D1547" s="348">
        <v>2.5</v>
      </c>
      <c r="E1547" s="328">
        <v>80</v>
      </c>
      <c r="F1547" s="328">
        <f t="shared" si="24"/>
        <v>200</v>
      </c>
      <c r="G1547" s="324"/>
    </row>
    <row r="1548" s="307" customFormat="1" spans="1:7">
      <c r="A1548" s="324">
        <v>1545</v>
      </c>
      <c r="B1548" s="325" t="s">
        <v>2790</v>
      </c>
      <c r="C1548" s="347" t="s">
        <v>2791</v>
      </c>
      <c r="D1548" s="348">
        <v>2.24</v>
      </c>
      <c r="E1548" s="328">
        <v>80</v>
      </c>
      <c r="F1548" s="328">
        <f t="shared" si="24"/>
        <v>179.2</v>
      </c>
      <c r="G1548" s="324"/>
    </row>
    <row r="1549" s="307" customFormat="1" spans="1:7">
      <c r="A1549" s="324">
        <v>1546</v>
      </c>
      <c r="B1549" s="325" t="s">
        <v>2792</v>
      </c>
      <c r="C1549" s="347" t="s">
        <v>2793</v>
      </c>
      <c r="D1549" s="348">
        <v>4.4</v>
      </c>
      <c r="E1549" s="328">
        <v>80</v>
      </c>
      <c r="F1549" s="328">
        <f t="shared" si="24"/>
        <v>352</v>
      </c>
      <c r="G1549" s="324"/>
    </row>
    <row r="1550" s="307" customFormat="1" spans="1:7">
      <c r="A1550" s="324">
        <v>1547</v>
      </c>
      <c r="B1550" s="325" t="s">
        <v>2794</v>
      </c>
      <c r="C1550" s="347" t="s">
        <v>1618</v>
      </c>
      <c r="D1550" s="348">
        <v>6.6</v>
      </c>
      <c r="E1550" s="328">
        <v>80</v>
      </c>
      <c r="F1550" s="328">
        <f t="shared" si="24"/>
        <v>528</v>
      </c>
      <c r="G1550" s="324"/>
    </row>
    <row r="1551" s="307" customFormat="1" spans="1:7">
      <c r="A1551" s="324">
        <v>1548</v>
      </c>
      <c r="B1551" s="325" t="s">
        <v>2795</v>
      </c>
      <c r="C1551" s="347" t="s">
        <v>2796</v>
      </c>
      <c r="D1551" s="348">
        <v>1.37</v>
      </c>
      <c r="E1551" s="328">
        <v>80</v>
      </c>
      <c r="F1551" s="328">
        <f t="shared" si="24"/>
        <v>109.6</v>
      </c>
      <c r="G1551" s="324"/>
    </row>
    <row r="1552" s="307" customFormat="1" spans="1:7">
      <c r="A1552" s="324">
        <v>1549</v>
      </c>
      <c r="B1552" s="325" t="s">
        <v>2797</v>
      </c>
      <c r="C1552" s="347" t="s">
        <v>2798</v>
      </c>
      <c r="D1552" s="348">
        <v>2.3</v>
      </c>
      <c r="E1552" s="328">
        <v>80</v>
      </c>
      <c r="F1552" s="328">
        <f t="shared" si="24"/>
        <v>184</v>
      </c>
      <c r="G1552" s="324"/>
    </row>
    <row r="1553" s="307" customFormat="1" spans="1:7">
      <c r="A1553" s="324">
        <v>1550</v>
      </c>
      <c r="B1553" s="325" t="s">
        <v>2799</v>
      </c>
      <c r="C1553" s="347" t="s">
        <v>2800</v>
      </c>
      <c r="D1553" s="348">
        <v>5.17</v>
      </c>
      <c r="E1553" s="328">
        <v>80</v>
      </c>
      <c r="F1553" s="328">
        <f t="shared" si="24"/>
        <v>413.6</v>
      </c>
      <c r="G1553" s="324"/>
    </row>
    <row r="1554" s="307" customFormat="1" spans="1:7">
      <c r="A1554" s="324">
        <v>1551</v>
      </c>
      <c r="B1554" s="325" t="s">
        <v>2801</v>
      </c>
      <c r="C1554" s="347" t="s">
        <v>2802</v>
      </c>
      <c r="D1554" s="348">
        <v>3</v>
      </c>
      <c r="E1554" s="328">
        <v>80</v>
      </c>
      <c r="F1554" s="328">
        <f t="shared" si="24"/>
        <v>240</v>
      </c>
      <c r="G1554" s="324"/>
    </row>
    <row r="1555" s="307" customFormat="1" spans="1:7">
      <c r="A1555" s="324">
        <v>1552</v>
      </c>
      <c r="B1555" s="325" t="s">
        <v>2803</v>
      </c>
      <c r="C1555" s="347" t="s">
        <v>2152</v>
      </c>
      <c r="D1555" s="348">
        <v>1.8</v>
      </c>
      <c r="E1555" s="328">
        <v>80</v>
      </c>
      <c r="F1555" s="328">
        <f t="shared" si="24"/>
        <v>144</v>
      </c>
      <c r="G1555" s="324"/>
    </row>
    <row r="1556" s="307" customFormat="1" spans="1:7">
      <c r="A1556" s="324">
        <v>1553</v>
      </c>
      <c r="B1556" s="325" t="s">
        <v>2804</v>
      </c>
      <c r="C1556" s="347" t="s">
        <v>2805</v>
      </c>
      <c r="D1556" s="348">
        <v>4.56</v>
      </c>
      <c r="E1556" s="328">
        <v>80</v>
      </c>
      <c r="F1556" s="328">
        <f t="shared" si="24"/>
        <v>364.8</v>
      </c>
      <c r="G1556" s="324"/>
    </row>
    <row r="1557" s="307" customFormat="1" spans="1:7">
      <c r="A1557" s="324">
        <v>1554</v>
      </c>
      <c r="B1557" s="325" t="s">
        <v>2806</v>
      </c>
      <c r="C1557" s="347" t="s">
        <v>2807</v>
      </c>
      <c r="D1557" s="348">
        <v>4.64</v>
      </c>
      <c r="E1557" s="328">
        <v>80</v>
      </c>
      <c r="F1557" s="328">
        <f t="shared" si="24"/>
        <v>371.2</v>
      </c>
      <c r="G1557" s="324"/>
    </row>
    <row r="1558" s="307" customFormat="1" spans="1:7">
      <c r="A1558" s="324">
        <v>1555</v>
      </c>
      <c r="B1558" s="325" t="s">
        <v>2808</v>
      </c>
      <c r="C1558" s="347" t="s">
        <v>2809</v>
      </c>
      <c r="D1558" s="348">
        <v>3.48</v>
      </c>
      <c r="E1558" s="328">
        <v>80</v>
      </c>
      <c r="F1558" s="328">
        <f t="shared" si="24"/>
        <v>278.4</v>
      </c>
      <c r="G1558" s="324"/>
    </row>
    <row r="1559" s="307" customFormat="1" spans="1:7">
      <c r="A1559" s="324">
        <v>1556</v>
      </c>
      <c r="B1559" s="325" t="s">
        <v>2810</v>
      </c>
      <c r="C1559" s="347" t="s">
        <v>2811</v>
      </c>
      <c r="D1559" s="348">
        <v>3.28</v>
      </c>
      <c r="E1559" s="328">
        <v>80</v>
      </c>
      <c r="F1559" s="328">
        <f t="shared" si="24"/>
        <v>262.4</v>
      </c>
      <c r="G1559" s="324"/>
    </row>
    <row r="1560" s="307" customFormat="1" spans="1:7">
      <c r="A1560" s="324">
        <v>1557</v>
      </c>
      <c r="B1560" s="325" t="s">
        <v>2812</v>
      </c>
      <c r="C1560" s="347" t="s">
        <v>1742</v>
      </c>
      <c r="D1560" s="348">
        <v>3.1</v>
      </c>
      <c r="E1560" s="328">
        <v>80</v>
      </c>
      <c r="F1560" s="328">
        <f t="shared" si="24"/>
        <v>248</v>
      </c>
      <c r="G1560" s="324"/>
    </row>
    <row r="1561" s="307" customFormat="1" spans="1:7">
      <c r="A1561" s="324">
        <v>1558</v>
      </c>
      <c r="B1561" s="325" t="s">
        <v>2813</v>
      </c>
      <c r="C1561" s="347" t="s">
        <v>2814</v>
      </c>
      <c r="D1561" s="348">
        <v>1.4</v>
      </c>
      <c r="E1561" s="328">
        <v>80</v>
      </c>
      <c r="F1561" s="328">
        <f t="shared" si="24"/>
        <v>112</v>
      </c>
      <c r="G1561" s="324"/>
    </row>
    <row r="1562" s="307" customFormat="1" spans="1:7">
      <c r="A1562" s="324">
        <v>1559</v>
      </c>
      <c r="B1562" s="325" t="s">
        <v>2815</v>
      </c>
      <c r="C1562" s="347" t="s">
        <v>2816</v>
      </c>
      <c r="D1562" s="348">
        <v>1.37</v>
      </c>
      <c r="E1562" s="328">
        <v>80</v>
      </c>
      <c r="F1562" s="328">
        <f t="shared" si="24"/>
        <v>109.6</v>
      </c>
      <c r="G1562" s="324"/>
    </row>
    <row r="1563" s="307" customFormat="1" spans="1:7">
      <c r="A1563" s="324">
        <v>1560</v>
      </c>
      <c r="B1563" s="325" t="s">
        <v>2817</v>
      </c>
      <c r="C1563" s="347" t="s">
        <v>2818</v>
      </c>
      <c r="D1563" s="348">
        <v>3.13</v>
      </c>
      <c r="E1563" s="328">
        <v>80</v>
      </c>
      <c r="F1563" s="328">
        <f t="shared" si="24"/>
        <v>250.4</v>
      </c>
      <c r="G1563" s="324"/>
    </row>
    <row r="1564" s="307" customFormat="1" spans="1:7">
      <c r="A1564" s="324">
        <v>1561</v>
      </c>
      <c r="B1564" s="325" t="s">
        <v>2819</v>
      </c>
      <c r="C1564" s="347" t="s">
        <v>1610</v>
      </c>
      <c r="D1564" s="348">
        <v>2.38</v>
      </c>
      <c r="E1564" s="328">
        <v>80</v>
      </c>
      <c r="F1564" s="328">
        <f t="shared" si="24"/>
        <v>190.4</v>
      </c>
      <c r="G1564" s="324"/>
    </row>
    <row r="1565" s="307" customFormat="1" spans="1:7">
      <c r="A1565" s="324">
        <v>1562</v>
      </c>
      <c r="B1565" s="325" t="s">
        <v>2820</v>
      </c>
      <c r="C1565" s="347" t="s">
        <v>2821</v>
      </c>
      <c r="D1565" s="348">
        <v>1.5</v>
      </c>
      <c r="E1565" s="328">
        <v>80</v>
      </c>
      <c r="F1565" s="328">
        <f t="shared" si="24"/>
        <v>120</v>
      </c>
      <c r="G1565" s="324"/>
    </row>
    <row r="1566" s="307" customFormat="1" spans="1:7">
      <c r="A1566" s="324">
        <v>1563</v>
      </c>
      <c r="B1566" s="325" t="s">
        <v>2822</v>
      </c>
      <c r="C1566" s="347" t="s">
        <v>1402</v>
      </c>
      <c r="D1566" s="348">
        <v>3.3</v>
      </c>
      <c r="E1566" s="328">
        <v>80</v>
      </c>
      <c r="F1566" s="328">
        <f t="shared" si="24"/>
        <v>264</v>
      </c>
      <c r="G1566" s="324"/>
    </row>
    <row r="1567" s="307" customFormat="1" spans="1:7">
      <c r="A1567" s="324">
        <v>1564</v>
      </c>
      <c r="B1567" s="325" t="s">
        <v>2823</v>
      </c>
      <c r="C1567" s="350" t="s">
        <v>2824</v>
      </c>
      <c r="D1567" s="351">
        <v>4.48</v>
      </c>
      <c r="E1567" s="328">
        <v>80</v>
      </c>
      <c r="F1567" s="328">
        <f t="shared" si="24"/>
        <v>358.4</v>
      </c>
      <c r="G1567" s="324"/>
    </row>
    <row r="1568" s="307" customFormat="1" spans="1:7">
      <c r="A1568" s="324">
        <v>1565</v>
      </c>
      <c r="B1568" s="340" t="s">
        <v>2825</v>
      </c>
      <c r="C1568" s="347" t="s">
        <v>2594</v>
      </c>
      <c r="D1568" s="348">
        <v>2.69</v>
      </c>
      <c r="E1568" s="328">
        <v>80</v>
      </c>
      <c r="F1568" s="328">
        <f t="shared" si="24"/>
        <v>215.2</v>
      </c>
      <c r="G1568" s="324"/>
    </row>
    <row r="1569" s="307" customFormat="1" spans="1:7">
      <c r="A1569" s="324">
        <v>1566</v>
      </c>
      <c r="B1569" s="325" t="s">
        <v>2826</v>
      </c>
      <c r="C1569" s="347" t="s">
        <v>2596</v>
      </c>
      <c r="D1569" s="348">
        <v>3</v>
      </c>
      <c r="E1569" s="328">
        <v>80</v>
      </c>
      <c r="F1569" s="328">
        <f t="shared" si="24"/>
        <v>240</v>
      </c>
      <c r="G1569" s="324"/>
    </row>
    <row r="1570" s="307" customFormat="1" spans="1:7">
      <c r="A1570" s="324">
        <v>1567</v>
      </c>
      <c r="B1570" s="325" t="s">
        <v>2827</v>
      </c>
      <c r="C1570" s="347" t="s">
        <v>397</v>
      </c>
      <c r="D1570" s="348">
        <v>3.31</v>
      </c>
      <c r="E1570" s="328">
        <v>80</v>
      </c>
      <c r="F1570" s="328">
        <f t="shared" si="24"/>
        <v>264.8</v>
      </c>
      <c r="G1570" s="324"/>
    </row>
    <row r="1571" s="307" customFormat="1" spans="1:7">
      <c r="A1571" s="324">
        <v>1568</v>
      </c>
      <c r="B1571" s="325" t="s">
        <v>2828</v>
      </c>
      <c r="C1571" s="347" t="s">
        <v>2829</v>
      </c>
      <c r="D1571" s="348">
        <v>2.2</v>
      </c>
      <c r="E1571" s="328">
        <v>80</v>
      </c>
      <c r="F1571" s="328">
        <f t="shared" si="24"/>
        <v>176</v>
      </c>
      <c r="G1571" s="324"/>
    </row>
    <row r="1572" s="307" customFormat="1" spans="1:7">
      <c r="A1572" s="324">
        <v>1569</v>
      </c>
      <c r="B1572" s="325" t="s">
        <v>2830</v>
      </c>
      <c r="C1572" s="347" t="s">
        <v>2831</v>
      </c>
      <c r="D1572" s="348">
        <v>3.26</v>
      </c>
      <c r="E1572" s="328">
        <v>80</v>
      </c>
      <c r="F1572" s="328">
        <f t="shared" si="24"/>
        <v>260.8</v>
      </c>
      <c r="G1572" s="324"/>
    </row>
    <row r="1573" s="307" customFormat="1" spans="1:7">
      <c r="A1573" s="324">
        <v>1570</v>
      </c>
      <c r="B1573" s="325" t="s">
        <v>2832</v>
      </c>
      <c r="C1573" s="350" t="s">
        <v>2833</v>
      </c>
      <c r="D1573" s="348">
        <v>3.66</v>
      </c>
      <c r="E1573" s="328">
        <v>80</v>
      </c>
      <c r="F1573" s="328">
        <f t="shared" si="24"/>
        <v>292.8</v>
      </c>
      <c r="G1573" s="324"/>
    </row>
    <row r="1574" s="307" customFormat="1" spans="1:7">
      <c r="A1574" s="324">
        <v>1571</v>
      </c>
      <c r="B1574" s="325" t="s">
        <v>2834</v>
      </c>
      <c r="C1574" s="347" t="s">
        <v>2835</v>
      </c>
      <c r="D1574" s="348">
        <v>3.34</v>
      </c>
      <c r="E1574" s="328">
        <v>80</v>
      </c>
      <c r="F1574" s="328">
        <f t="shared" si="24"/>
        <v>267.2</v>
      </c>
      <c r="G1574" s="324"/>
    </row>
    <row r="1575" s="307" customFormat="1" spans="1:7">
      <c r="A1575" s="324">
        <v>1572</v>
      </c>
      <c r="B1575" s="325" t="s">
        <v>2836</v>
      </c>
      <c r="C1575" s="347" t="s">
        <v>2837</v>
      </c>
      <c r="D1575" s="348">
        <v>3.1</v>
      </c>
      <c r="E1575" s="328">
        <v>80</v>
      </c>
      <c r="F1575" s="328">
        <f t="shared" si="24"/>
        <v>248</v>
      </c>
      <c r="G1575" s="324"/>
    </row>
    <row r="1576" s="307" customFormat="1" spans="1:7">
      <c r="A1576" s="324">
        <v>1573</v>
      </c>
      <c r="B1576" s="325" t="s">
        <v>2838</v>
      </c>
      <c r="C1576" s="347" t="s">
        <v>2839</v>
      </c>
      <c r="D1576" s="348">
        <v>2.14</v>
      </c>
      <c r="E1576" s="328">
        <v>80</v>
      </c>
      <c r="F1576" s="328">
        <f t="shared" si="24"/>
        <v>171.2</v>
      </c>
      <c r="G1576" s="324"/>
    </row>
    <row r="1577" s="307" customFormat="1" spans="1:7">
      <c r="A1577" s="324">
        <v>1574</v>
      </c>
      <c r="B1577" s="325" t="s">
        <v>2840</v>
      </c>
      <c r="C1577" s="347" t="s">
        <v>2333</v>
      </c>
      <c r="D1577" s="348">
        <v>3.3</v>
      </c>
      <c r="E1577" s="328">
        <v>80</v>
      </c>
      <c r="F1577" s="328">
        <f t="shared" si="24"/>
        <v>264</v>
      </c>
      <c r="G1577" s="324"/>
    </row>
    <row r="1578" s="307" customFormat="1" spans="1:7">
      <c r="A1578" s="324">
        <v>1575</v>
      </c>
      <c r="B1578" s="325" t="s">
        <v>2841</v>
      </c>
      <c r="C1578" s="347" t="s">
        <v>2842</v>
      </c>
      <c r="D1578" s="348">
        <v>2.7</v>
      </c>
      <c r="E1578" s="328">
        <v>80</v>
      </c>
      <c r="F1578" s="328">
        <f t="shared" si="24"/>
        <v>216</v>
      </c>
      <c r="G1578" s="324"/>
    </row>
    <row r="1579" s="307" customFormat="1" spans="1:7">
      <c r="A1579" s="324">
        <v>1576</v>
      </c>
      <c r="B1579" s="325" t="s">
        <v>2843</v>
      </c>
      <c r="C1579" s="347" t="s">
        <v>2844</v>
      </c>
      <c r="D1579" s="348">
        <v>2.7</v>
      </c>
      <c r="E1579" s="328">
        <v>80</v>
      </c>
      <c r="F1579" s="328">
        <f t="shared" si="24"/>
        <v>216</v>
      </c>
      <c r="G1579" s="324"/>
    </row>
    <row r="1580" s="307" customFormat="1" spans="1:7">
      <c r="A1580" s="324">
        <v>1577</v>
      </c>
      <c r="B1580" s="325" t="s">
        <v>2845</v>
      </c>
      <c r="C1580" s="347" t="s">
        <v>2208</v>
      </c>
      <c r="D1580" s="348">
        <v>1.5</v>
      </c>
      <c r="E1580" s="328">
        <v>80</v>
      </c>
      <c r="F1580" s="328">
        <f t="shared" si="24"/>
        <v>120</v>
      </c>
      <c r="G1580" s="324"/>
    </row>
    <row r="1581" s="307" customFormat="1" spans="1:7">
      <c r="A1581" s="324">
        <v>1578</v>
      </c>
      <c r="B1581" s="325" t="s">
        <v>2846</v>
      </c>
      <c r="C1581" s="347" t="s">
        <v>2847</v>
      </c>
      <c r="D1581" s="348">
        <v>1.84</v>
      </c>
      <c r="E1581" s="328">
        <v>80</v>
      </c>
      <c r="F1581" s="328">
        <f t="shared" si="24"/>
        <v>147.2</v>
      </c>
      <c r="G1581" s="324"/>
    </row>
    <row r="1582" s="307" customFormat="1" spans="1:7">
      <c r="A1582" s="324">
        <v>1579</v>
      </c>
      <c r="B1582" s="325" t="s">
        <v>2848</v>
      </c>
      <c r="C1582" s="347" t="s">
        <v>2849</v>
      </c>
      <c r="D1582" s="348">
        <v>2.57</v>
      </c>
      <c r="E1582" s="328">
        <v>80</v>
      </c>
      <c r="F1582" s="328">
        <f t="shared" si="24"/>
        <v>205.6</v>
      </c>
      <c r="G1582" s="324"/>
    </row>
    <row r="1583" s="307" customFormat="1" spans="1:7">
      <c r="A1583" s="324">
        <v>1580</v>
      </c>
      <c r="B1583" s="325" t="s">
        <v>2850</v>
      </c>
      <c r="C1583" s="347" t="s">
        <v>1430</v>
      </c>
      <c r="D1583" s="348">
        <v>2.63</v>
      </c>
      <c r="E1583" s="328">
        <v>80</v>
      </c>
      <c r="F1583" s="328">
        <f t="shared" si="24"/>
        <v>210.4</v>
      </c>
      <c r="G1583" s="324"/>
    </row>
    <row r="1584" s="307" customFormat="1" spans="1:7">
      <c r="A1584" s="324">
        <v>1581</v>
      </c>
      <c r="B1584" s="325" t="s">
        <v>2851</v>
      </c>
      <c r="C1584" s="347" t="s">
        <v>2852</v>
      </c>
      <c r="D1584" s="348">
        <v>1</v>
      </c>
      <c r="E1584" s="328">
        <v>80</v>
      </c>
      <c r="F1584" s="328">
        <f t="shared" si="24"/>
        <v>80</v>
      </c>
      <c r="G1584" s="324"/>
    </row>
    <row r="1585" s="307" customFormat="1" spans="1:7">
      <c r="A1585" s="324">
        <v>1582</v>
      </c>
      <c r="B1585" s="325" t="s">
        <v>2853</v>
      </c>
      <c r="C1585" s="347" t="s">
        <v>829</v>
      </c>
      <c r="D1585" s="348">
        <v>2.2</v>
      </c>
      <c r="E1585" s="328">
        <v>80</v>
      </c>
      <c r="F1585" s="328">
        <f t="shared" si="24"/>
        <v>176</v>
      </c>
      <c r="G1585" s="324"/>
    </row>
    <row r="1586" s="307" customFormat="1" spans="1:7">
      <c r="A1586" s="324">
        <v>1583</v>
      </c>
      <c r="B1586" s="325" t="s">
        <v>2854</v>
      </c>
      <c r="C1586" s="347" t="s">
        <v>2855</v>
      </c>
      <c r="D1586" s="348">
        <v>2.2</v>
      </c>
      <c r="E1586" s="328">
        <v>80</v>
      </c>
      <c r="F1586" s="328">
        <f t="shared" si="24"/>
        <v>176</v>
      </c>
      <c r="G1586" s="324"/>
    </row>
    <row r="1587" s="307" customFormat="1" spans="1:7">
      <c r="A1587" s="324">
        <v>1584</v>
      </c>
      <c r="B1587" s="325" t="s">
        <v>2856</v>
      </c>
      <c r="C1587" s="347" t="s">
        <v>2857</v>
      </c>
      <c r="D1587" s="348">
        <v>1.54</v>
      </c>
      <c r="E1587" s="328">
        <v>80</v>
      </c>
      <c r="F1587" s="328">
        <f t="shared" si="24"/>
        <v>123.2</v>
      </c>
      <c r="G1587" s="324"/>
    </row>
    <row r="1588" s="307" customFormat="1" spans="1:7">
      <c r="A1588" s="324">
        <v>1585</v>
      </c>
      <c r="B1588" s="325" t="s">
        <v>2858</v>
      </c>
      <c r="C1588" s="347" t="s">
        <v>2859</v>
      </c>
      <c r="D1588" s="348">
        <v>2.03</v>
      </c>
      <c r="E1588" s="328">
        <v>80</v>
      </c>
      <c r="F1588" s="328">
        <f t="shared" si="24"/>
        <v>162.4</v>
      </c>
      <c r="G1588" s="324"/>
    </row>
    <row r="1589" s="307" customFormat="1" spans="1:7">
      <c r="A1589" s="324">
        <v>1586</v>
      </c>
      <c r="B1589" s="325" t="s">
        <v>2860</v>
      </c>
      <c r="C1589" s="347" t="s">
        <v>2861</v>
      </c>
      <c r="D1589" s="348">
        <v>1.1</v>
      </c>
      <c r="E1589" s="328">
        <v>80</v>
      </c>
      <c r="F1589" s="328">
        <f t="shared" si="24"/>
        <v>88</v>
      </c>
      <c r="G1589" s="324"/>
    </row>
    <row r="1590" s="307" customFormat="1" spans="1:7">
      <c r="A1590" s="324">
        <v>1587</v>
      </c>
      <c r="B1590" s="325" t="s">
        <v>2862</v>
      </c>
      <c r="C1590" s="347" t="s">
        <v>2863</v>
      </c>
      <c r="D1590" s="348">
        <v>2.8</v>
      </c>
      <c r="E1590" s="328">
        <v>80</v>
      </c>
      <c r="F1590" s="328">
        <f t="shared" si="24"/>
        <v>224</v>
      </c>
      <c r="G1590" s="324"/>
    </row>
    <row r="1591" s="307" customFormat="1" spans="1:7">
      <c r="A1591" s="324">
        <v>1588</v>
      </c>
      <c r="B1591" s="325" t="s">
        <v>2864</v>
      </c>
      <c r="C1591" s="347" t="s">
        <v>2783</v>
      </c>
      <c r="D1591" s="348">
        <v>1.1</v>
      </c>
      <c r="E1591" s="328">
        <v>80</v>
      </c>
      <c r="F1591" s="328">
        <f t="shared" si="24"/>
        <v>88</v>
      </c>
      <c r="G1591" s="324"/>
    </row>
    <row r="1592" s="307" customFormat="1" spans="1:7">
      <c r="A1592" s="324">
        <v>1589</v>
      </c>
      <c r="B1592" s="325" t="s">
        <v>2865</v>
      </c>
      <c r="C1592" s="347" t="s">
        <v>1147</v>
      </c>
      <c r="D1592" s="348">
        <v>1.59</v>
      </c>
      <c r="E1592" s="328">
        <v>80</v>
      </c>
      <c r="F1592" s="328">
        <f t="shared" si="24"/>
        <v>127.2</v>
      </c>
      <c r="G1592" s="324"/>
    </row>
    <row r="1593" s="307" customFormat="1" spans="1:7">
      <c r="A1593" s="324">
        <v>1590</v>
      </c>
      <c r="B1593" s="325" t="s">
        <v>2866</v>
      </c>
      <c r="C1593" s="347" t="s">
        <v>1695</v>
      </c>
      <c r="D1593" s="348">
        <v>0.5</v>
      </c>
      <c r="E1593" s="328">
        <v>80</v>
      </c>
      <c r="F1593" s="328">
        <f t="shared" si="24"/>
        <v>40</v>
      </c>
      <c r="G1593" s="324"/>
    </row>
    <row r="1594" s="307" customFormat="1" spans="1:7">
      <c r="A1594" s="324">
        <v>1591</v>
      </c>
      <c r="B1594" s="325" t="s">
        <v>2867</v>
      </c>
      <c r="C1594" s="347" t="s">
        <v>2868</v>
      </c>
      <c r="D1594" s="348">
        <v>1.47</v>
      </c>
      <c r="E1594" s="328">
        <v>80</v>
      </c>
      <c r="F1594" s="328">
        <f t="shared" si="24"/>
        <v>117.6</v>
      </c>
      <c r="G1594" s="324"/>
    </row>
    <row r="1595" s="307" customFormat="1" spans="1:7">
      <c r="A1595" s="324">
        <v>1592</v>
      </c>
      <c r="B1595" s="325" t="s">
        <v>2869</v>
      </c>
      <c r="C1595" s="347" t="s">
        <v>2870</v>
      </c>
      <c r="D1595" s="348">
        <v>1.47</v>
      </c>
      <c r="E1595" s="328">
        <v>80</v>
      </c>
      <c r="F1595" s="328">
        <f t="shared" si="24"/>
        <v>117.6</v>
      </c>
      <c r="G1595" s="324"/>
    </row>
    <row r="1596" s="307" customFormat="1" spans="1:7">
      <c r="A1596" s="324">
        <v>1593</v>
      </c>
      <c r="B1596" s="325" t="s">
        <v>2871</v>
      </c>
      <c r="C1596" s="347" t="s">
        <v>2872</v>
      </c>
      <c r="D1596" s="348">
        <v>0.36</v>
      </c>
      <c r="E1596" s="328">
        <v>80</v>
      </c>
      <c r="F1596" s="328">
        <f t="shared" si="24"/>
        <v>28.8</v>
      </c>
      <c r="G1596" s="324"/>
    </row>
    <row r="1597" s="307" customFormat="1" spans="1:7">
      <c r="A1597" s="324">
        <v>1594</v>
      </c>
      <c r="B1597" s="325" t="s">
        <v>2873</v>
      </c>
      <c r="C1597" s="347" t="s">
        <v>2874</v>
      </c>
      <c r="D1597" s="351">
        <v>2.32</v>
      </c>
      <c r="E1597" s="328">
        <v>80</v>
      </c>
      <c r="F1597" s="328">
        <f t="shared" si="24"/>
        <v>185.6</v>
      </c>
      <c r="G1597" s="324"/>
    </row>
    <row r="1598" s="307" customFormat="1" spans="1:7">
      <c r="A1598" s="324">
        <v>1595</v>
      </c>
      <c r="B1598" s="325" t="s">
        <v>2875</v>
      </c>
      <c r="C1598" s="347" t="s">
        <v>2876</v>
      </c>
      <c r="D1598" s="348">
        <v>2.56</v>
      </c>
      <c r="E1598" s="328">
        <v>80</v>
      </c>
      <c r="F1598" s="328">
        <f t="shared" si="24"/>
        <v>204.8</v>
      </c>
      <c r="G1598" s="324"/>
    </row>
    <row r="1599" s="307" customFormat="1" spans="1:7">
      <c r="A1599" s="324">
        <v>1596</v>
      </c>
      <c r="B1599" s="325" t="s">
        <v>2877</v>
      </c>
      <c r="C1599" s="347" t="s">
        <v>2594</v>
      </c>
      <c r="D1599" s="348">
        <v>0.78</v>
      </c>
      <c r="E1599" s="328">
        <v>80</v>
      </c>
      <c r="F1599" s="328">
        <f t="shared" si="24"/>
        <v>62.4</v>
      </c>
      <c r="G1599" s="324"/>
    </row>
    <row r="1600" s="307" customFormat="1" spans="1:7">
      <c r="A1600" s="324">
        <v>1597</v>
      </c>
      <c r="B1600" s="325" t="s">
        <v>2878</v>
      </c>
      <c r="C1600" s="347" t="s">
        <v>2735</v>
      </c>
      <c r="D1600" s="348">
        <v>0.38</v>
      </c>
      <c r="E1600" s="328">
        <v>80</v>
      </c>
      <c r="F1600" s="328">
        <f t="shared" si="24"/>
        <v>30.4</v>
      </c>
      <c r="G1600" s="324"/>
    </row>
    <row r="1601" s="307" customFormat="1" spans="1:7">
      <c r="A1601" s="324">
        <v>1598</v>
      </c>
      <c r="B1601" s="325" t="s">
        <v>2879</v>
      </c>
      <c r="C1601" s="347" t="s">
        <v>2152</v>
      </c>
      <c r="D1601" s="348">
        <v>2.4</v>
      </c>
      <c r="E1601" s="328">
        <v>80</v>
      </c>
      <c r="F1601" s="328">
        <f t="shared" si="24"/>
        <v>192</v>
      </c>
      <c r="G1601" s="324"/>
    </row>
    <row r="1602" s="307" customFormat="1" spans="1:7">
      <c r="A1602" s="324">
        <v>1599</v>
      </c>
      <c r="B1602" s="325" t="s">
        <v>2880</v>
      </c>
      <c r="C1602" s="347" t="s">
        <v>1927</v>
      </c>
      <c r="D1602" s="348">
        <v>3.25</v>
      </c>
      <c r="E1602" s="328">
        <v>80</v>
      </c>
      <c r="F1602" s="328">
        <f t="shared" si="24"/>
        <v>260</v>
      </c>
      <c r="G1602" s="324"/>
    </row>
    <row r="1603" s="307" customFormat="1" spans="1:7">
      <c r="A1603" s="324">
        <v>1600</v>
      </c>
      <c r="B1603" s="325" t="s">
        <v>2881</v>
      </c>
      <c r="C1603" s="347" t="s">
        <v>2882</v>
      </c>
      <c r="D1603" s="348">
        <v>2.92</v>
      </c>
      <c r="E1603" s="328">
        <v>80</v>
      </c>
      <c r="F1603" s="328">
        <f t="shared" si="24"/>
        <v>233.6</v>
      </c>
      <c r="G1603" s="324"/>
    </row>
    <row r="1604" s="307" customFormat="1" spans="1:7">
      <c r="A1604" s="324">
        <v>1601</v>
      </c>
      <c r="B1604" s="325" t="s">
        <v>2883</v>
      </c>
      <c r="C1604" s="347" t="s">
        <v>2884</v>
      </c>
      <c r="D1604" s="348">
        <v>2.89</v>
      </c>
      <c r="E1604" s="328">
        <v>80</v>
      </c>
      <c r="F1604" s="328">
        <f t="shared" ref="F1604:F1667" si="25">D1604*E1604</f>
        <v>231.2</v>
      </c>
      <c r="G1604" s="324"/>
    </row>
    <row r="1605" s="307" customFormat="1" spans="1:7">
      <c r="A1605" s="324">
        <v>1602</v>
      </c>
      <c r="B1605" s="325" t="s">
        <v>2885</v>
      </c>
      <c r="C1605" s="347" t="s">
        <v>2886</v>
      </c>
      <c r="D1605" s="348">
        <v>1.17</v>
      </c>
      <c r="E1605" s="328">
        <v>80</v>
      </c>
      <c r="F1605" s="328">
        <f t="shared" si="25"/>
        <v>93.6</v>
      </c>
      <c r="G1605" s="324"/>
    </row>
    <row r="1606" s="307" customFormat="1" spans="1:7">
      <c r="A1606" s="324">
        <v>1603</v>
      </c>
      <c r="B1606" s="325" t="s">
        <v>2887</v>
      </c>
      <c r="C1606" s="347" t="s">
        <v>2888</v>
      </c>
      <c r="D1606" s="348">
        <v>3.04</v>
      </c>
      <c r="E1606" s="328">
        <v>80</v>
      </c>
      <c r="F1606" s="328">
        <f t="shared" si="25"/>
        <v>243.2</v>
      </c>
      <c r="G1606" s="324"/>
    </row>
    <row r="1607" s="307" customFormat="1" spans="1:7">
      <c r="A1607" s="324">
        <v>1604</v>
      </c>
      <c r="B1607" s="325" t="s">
        <v>2889</v>
      </c>
      <c r="C1607" s="347" t="s">
        <v>833</v>
      </c>
      <c r="D1607" s="348">
        <v>4.68</v>
      </c>
      <c r="E1607" s="328">
        <v>80</v>
      </c>
      <c r="F1607" s="328">
        <f t="shared" si="25"/>
        <v>374.4</v>
      </c>
      <c r="G1607" s="324"/>
    </row>
    <row r="1608" s="307" customFormat="1" spans="1:7">
      <c r="A1608" s="324">
        <v>1605</v>
      </c>
      <c r="B1608" s="325" t="s">
        <v>2890</v>
      </c>
      <c r="C1608" s="347" t="s">
        <v>2450</v>
      </c>
      <c r="D1608" s="348">
        <v>2.12</v>
      </c>
      <c r="E1608" s="328">
        <v>80</v>
      </c>
      <c r="F1608" s="328">
        <f t="shared" si="25"/>
        <v>169.6</v>
      </c>
      <c r="G1608" s="324"/>
    </row>
    <row r="1609" s="307" customFormat="1" spans="1:7">
      <c r="A1609" s="324">
        <v>1606</v>
      </c>
      <c r="B1609" s="325" t="s">
        <v>2891</v>
      </c>
      <c r="C1609" s="347" t="s">
        <v>2892</v>
      </c>
      <c r="D1609" s="348">
        <v>2.34</v>
      </c>
      <c r="E1609" s="328">
        <v>80</v>
      </c>
      <c r="F1609" s="328">
        <f t="shared" si="25"/>
        <v>187.2</v>
      </c>
      <c r="G1609" s="324"/>
    </row>
    <row r="1610" s="307" customFormat="1" spans="1:7">
      <c r="A1610" s="324">
        <v>1607</v>
      </c>
      <c r="B1610" s="325" t="s">
        <v>2893</v>
      </c>
      <c r="C1610" s="347" t="s">
        <v>1902</v>
      </c>
      <c r="D1610" s="353">
        <v>1.35</v>
      </c>
      <c r="E1610" s="328">
        <v>80</v>
      </c>
      <c r="F1610" s="328">
        <f t="shared" si="25"/>
        <v>108</v>
      </c>
      <c r="G1610" s="324"/>
    </row>
    <row r="1611" s="307" customFormat="1" spans="1:7">
      <c r="A1611" s="324">
        <v>1608</v>
      </c>
      <c r="B1611" s="325" t="s">
        <v>2894</v>
      </c>
      <c r="C1611" s="347" t="s">
        <v>2895</v>
      </c>
      <c r="D1611" s="348">
        <v>2.12</v>
      </c>
      <c r="E1611" s="328">
        <v>80</v>
      </c>
      <c r="F1611" s="328">
        <f t="shared" si="25"/>
        <v>169.6</v>
      </c>
      <c r="G1611" s="324"/>
    </row>
    <row r="1612" s="307" customFormat="1" spans="1:7">
      <c r="A1612" s="324">
        <v>1609</v>
      </c>
      <c r="B1612" s="325" t="s">
        <v>2896</v>
      </c>
      <c r="C1612" s="347" t="s">
        <v>1360</v>
      </c>
      <c r="D1612" s="348">
        <v>1.8</v>
      </c>
      <c r="E1612" s="328">
        <v>80</v>
      </c>
      <c r="F1612" s="328">
        <f t="shared" si="25"/>
        <v>144</v>
      </c>
      <c r="G1612" s="324"/>
    </row>
    <row r="1613" s="307" customFormat="1" spans="1:7">
      <c r="A1613" s="324">
        <v>1610</v>
      </c>
      <c r="B1613" s="325" t="s">
        <v>2897</v>
      </c>
      <c r="C1613" s="347" t="s">
        <v>2898</v>
      </c>
      <c r="D1613" s="348">
        <v>1.71</v>
      </c>
      <c r="E1613" s="328">
        <v>80</v>
      </c>
      <c r="F1613" s="328">
        <f t="shared" si="25"/>
        <v>136.8</v>
      </c>
      <c r="G1613" s="324"/>
    </row>
    <row r="1614" s="307" customFormat="1" spans="1:7">
      <c r="A1614" s="324">
        <v>1611</v>
      </c>
      <c r="B1614" s="325" t="s">
        <v>2899</v>
      </c>
      <c r="C1614" s="347" t="s">
        <v>2900</v>
      </c>
      <c r="D1614" s="348">
        <v>3.42</v>
      </c>
      <c r="E1614" s="328">
        <v>80</v>
      </c>
      <c r="F1614" s="328">
        <f t="shared" si="25"/>
        <v>273.6</v>
      </c>
      <c r="G1614" s="324"/>
    </row>
    <row r="1615" s="307" customFormat="1" spans="1:7">
      <c r="A1615" s="324">
        <v>1612</v>
      </c>
      <c r="B1615" s="325" t="s">
        <v>2901</v>
      </c>
      <c r="C1615" s="347" t="s">
        <v>2902</v>
      </c>
      <c r="D1615" s="348">
        <v>3.42</v>
      </c>
      <c r="E1615" s="328">
        <v>80</v>
      </c>
      <c r="F1615" s="328">
        <f t="shared" si="25"/>
        <v>273.6</v>
      </c>
      <c r="G1615" s="324"/>
    </row>
    <row r="1616" s="307" customFormat="1" spans="1:7">
      <c r="A1616" s="324">
        <v>1613</v>
      </c>
      <c r="B1616" s="325" t="s">
        <v>2903</v>
      </c>
      <c r="C1616" s="347" t="s">
        <v>2904</v>
      </c>
      <c r="D1616" s="348">
        <v>1.92</v>
      </c>
      <c r="E1616" s="328">
        <v>80</v>
      </c>
      <c r="F1616" s="328">
        <f t="shared" si="25"/>
        <v>153.6</v>
      </c>
      <c r="G1616" s="324"/>
    </row>
    <row r="1617" s="307" customFormat="1" spans="1:7">
      <c r="A1617" s="324">
        <v>1614</v>
      </c>
      <c r="B1617" s="325" t="s">
        <v>2905</v>
      </c>
      <c r="C1617" s="347" t="s">
        <v>2019</v>
      </c>
      <c r="D1617" s="348">
        <v>2.22</v>
      </c>
      <c r="E1617" s="328">
        <v>80</v>
      </c>
      <c r="F1617" s="328">
        <f t="shared" si="25"/>
        <v>177.6</v>
      </c>
      <c r="G1617" s="324"/>
    </row>
    <row r="1618" s="307" customFormat="1" spans="1:7">
      <c r="A1618" s="324">
        <v>1615</v>
      </c>
      <c r="B1618" s="325" t="s">
        <v>2906</v>
      </c>
      <c r="C1618" s="347" t="s">
        <v>2907</v>
      </c>
      <c r="D1618" s="348">
        <v>1.5</v>
      </c>
      <c r="E1618" s="328">
        <v>80</v>
      </c>
      <c r="F1618" s="328">
        <f t="shared" si="25"/>
        <v>120</v>
      </c>
      <c r="G1618" s="324"/>
    </row>
    <row r="1619" s="307" customFormat="1" spans="1:7">
      <c r="A1619" s="324">
        <v>1616</v>
      </c>
      <c r="B1619" s="325" t="s">
        <v>2908</v>
      </c>
      <c r="C1619" s="347" t="s">
        <v>2641</v>
      </c>
      <c r="D1619" s="348">
        <v>1.85</v>
      </c>
      <c r="E1619" s="328">
        <v>80</v>
      </c>
      <c r="F1619" s="328">
        <f t="shared" si="25"/>
        <v>148</v>
      </c>
      <c r="G1619" s="324"/>
    </row>
    <row r="1620" s="307" customFormat="1" spans="1:7">
      <c r="A1620" s="324">
        <v>1617</v>
      </c>
      <c r="B1620" s="325" t="s">
        <v>2909</v>
      </c>
      <c r="C1620" s="347" t="s">
        <v>2910</v>
      </c>
      <c r="D1620" s="348">
        <v>0.24</v>
      </c>
      <c r="E1620" s="328">
        <v>80</v>
      </c>
      <c r="F1620" s="328">
        <f t="shared" si="25"/>
        <v>19.2</v>
      </c>
      <c r="G1620" s="324"/>
    </row>
    <row r="1621" s="307" customFormat="1" spans="1:7">
      <c r="A1621" s="324">
        <v>1618</v>
      </c>
      <c r="B1621" s="325" t="s">
        <v>2911</v>
      </c>
      <c r="C1621" s="347" t="s">
        <v>1143</v>
      </c>
      <c r="D1621" s="348">
        <v>4.68</v>
      </c>
      <c r="E1621" s="328">
        <v>80</v>
      </c>
      <c r="F1621" s="328">
        <f t="shared" si="25"/>
        <v>374.4</v>
      </c>
      <c r="G1621" s="324"/>
    </row>
    <row r="1622" s="307" customFormat="1" spans="1:7">
      <c r="A1622" s="324">
        <v>1619</v>
      </c>
      <c r="B1622" s="325" t="s">
        <v>2912</v>
      </c>
      <c r="C1622" s="347" t="s">
        <v>2913</v>
      </c>
      <c r="D1622" s="348">
        <v>6.06</v>
      </c>
      <c r="E1622" s="328">
        <v>80</v>
      </c>
      <c r="F1622" s="328">
        <f t="shared" si="25"/>
        <v>484.8</v>
      </c>
      <c r="G1622" s="324"/>
    </row>
    <row r="1623" s="307" customFormat="1" spans="1:7">
      <c r="A1623" s="324">
        <v>1620</v>
      </c>
      <c r="B1623" s="325" t="s">
        <v>2914</v>
      </c>
      <c r="C1623" s="347" t="s">
        <v>2915</v>
      </c>
      <c r="D1623" s="348">
        <v>3.43</v>
      </c>
      <c r="E1623" s="328">
        <v>80</v>
      </c>
      <c r="F1623" s="328">
        <f t="shared" si="25"/>
        <v>274.4</v>
      </c>
      <c r="G1623" s="324"/>
    </row>
    <row r="1624" s="307" customFormat="1" spans="1:7">
      <c r="A1624" s="324">
        <v>1621</v>
      </c>
      <c r="B1624" s="325" t="s">
        <v>2916</v>
      </c>
      <c r="C1624" s="347" t="s">
        <v>2166</v>
      </c>
      <c r="D1624" s="348">
        <v>2.12</v>
      </c>
      <c r="E1624" s="328">
        <v>80</v>
      </c>
      <c r="F1624" s="328">
        <f t="shared" si="25"/>
        <v>169.6</v>
      </c>
      <c r="G1624" s="324"/>
    </row>
    <row r="1625" s="307" customFormat="1" spans="1:7">
      <c r="A1625" s="324">
        <v>1622</v>
      </c>
      <c r="B1625" s="325" t="s">
        <v>2917</v>
      </c>
      <c r="C1625" s="347" t="s">
        <v>2737</v>
      </c>
      <c r="D1625" s="348">
        <v>3.29</v>
      </c>
      <c r="E1625" s="328">
        <v>80</v>
      </c>
      <c r="F1625" s="328">
        <f t="shared" si="25"/>
        <v>263.2</v>
      </c>
      <c r="G1625" s="324"/>
    </row>
    <row r="1626" s="307" customFormat="1" spans="1:7">
      <c r="A1626" s="324">
        <v>1623</v>
      </c>
      <c r="B1626" s="325" t="s">
        <v>2918</v>
      </c>
      <c r="C1626" s="347" t="s">
        <v>2919</v>
      </c>
      <c r="D1626" s="348">
        <v>3.29</v>
      </c>
      <c r="E1626" s="328">
        <v>80</v>
      </c>
      <c r="F1626" s="328">
        <f t="shared" si="25"/>
        <v>263.2</v>
      </c>
      <c r="G1626" s="324"/>
    </row>
    <row r="1627" s="307" customFormat="1" spans="1:7">
      <c r="A1627" s="324">
        <v>1624</v>
      </c>
      <c r="B1627" s="325" t="s">
        <v>2920</v>
      </c>
      <c r="C1627" s="347" t="s">
        <v>2921</v>
      </c>
      <c r="D1627" s="348">
        <v>3.88</v>
      </c>
      <c r="E1627" s="328">
        <v>80</v>
      </c>
      <c r="F1627" s="328">
        <f t="shared" si="25"/>
        <v>310.4</v>
      </c>
      <c r="G1627" s="324"/>
    </row>
    <row r="1628" s="307" customFormat="1" spans="1:7">
      <c r="A1628" s="324">
        <v>1625</v>
      </c>
      <c r="B1628" s="325" t="s">
        <v>2922</v>
      </c>
      <c r="C1628" s="347" t="s">
        <v>2741</v>
      </c>
      <c r="D1628" s="348">
        <v>2.45</v>
      </c>
      <c r="E1628" s="328">
        <v>80</v>
      </c>
      <c r="F1628" s="328">
        <f t="shared" si="25"/>
        <v>196</v>
      </c>
      <c r="G1628" s="324"/>
    </row>
    <row r="1629" s="307" customFormat="1" spans="1:7">
      <c r="A1629" s="324">
        <v>1626</v>
      </c>
      <c r="B1629" s="325" t="s">
        <v>2923</v>
      </c>
      <c r="C1629" s="347" t="s">
        <v>2924</v>
      </c>
      <c r="D1629" s="348">
        <v>1.17</v>
      </c>
      <c r="E1629" s="328">
        <v>80</v>
      </c>
      <c r="F1629" s="328">
        <f t="shared" si="25"/>
        <v>93.6</v>
      </c>
      <c r="G1629" s="324"/>
    </row>
    <row r="1630" s="307" customFormat="1" spans="1:7">
      <c r="A1630" s="324">
        <v>1627</v>
      </c>
      <c r="B1630" s="325" t="s">
        <v>2925</v>
      </c>
      <c r="C1630" s="335" t="s">
        <v>2926</v>
      </c>
      <c r="D1630" s="351">
        <v>3.54</v>
      </c>
      <c r="E1630" s="328">
        <v>80</v>
      </c>
      <c r="F1630" s="328">
        <f t="shared" si="25"/>
        <v>283.2</v>
      </c>
      <c r="G1630" s="324"/>
    </row>
    <row r="1631" s="307" customFormat="1" spans="1:7">
      <c r="A1631" s="324">
        <v>1628</v>
      </c>
      <c r="B1631" s="325" t="s">
        <v>2927</v>
      </c>
      <c r="C1631" s="347" t="s">
        <v>2928</v>
      </c>
      <c r="D1631" s="348">
        <v>2.1</v>
      </c>
      <c r="E1631" s="328">
        <v>80</v>
      </c>
      <c r="F1631" s="328">
        <f t="shared" si="25"/>
        <v>168</v>
      </c>
      <c r="G1631" s="324"/>
    </row>
    <row r="1632" s="307" customFormat="1" spans="1:7">
      <c r="A1632" s="324">
        <v>1629</v>
      </c>
      <c r="B1632" s="325" t="s">
        <v>2929</v>
      </c>
      <c r="C1632" s="347" t="s">
        <v>2231</v>
      </c>
      <c r="D1632" s="348">
        <v>3.29</v>
      </c>
      <c r="E1632" s="328">
        <v>80</v>
      </c>
      <c r="F1632" s="328">
        <f t="shared" si="25"/>
        <v>263.2</v>
      </c>
      <c r="G1632" s="324"/>
    </row>
    <row r="1633" s="307" customFormat="1" spans="1:7">
      <c r="A1633" s="324">
        <v>1630</v>
      </c>
      <c r="B1633" s="325" t="s">
        <v>2930</v>
      </c>
      <c r="C1633" s="347" t="s">
        <v>2931</v>
      </c>
      <c r="D1633" s="348">
        <v>1.79</v>
      </c>
      <c r="E1633" s="328">
        <v>80</v>
      </c>
      <c r="F1633" s="328">
        <f t="shared" si="25"/>
        <v>143.2</v>
      </c>
      <c r="G1633" s="324"/>
    </row>
    <row r="1634" s="307" customFormat="1" spans="1:7">
      <c r="A1634" s="324">
        <v>1631</v>
      </c>
      <c r="B1634" s="325" t="s">
        <v>2932</v>
      </c>
      <c r="C1634" s="347" t="s">
        <v>2933</v>
      </c>
      <c r="D1634" s="348">
        <v>3.02</v>
      </c>
      <c r="E1634" s="328">
        <v>80</v>
      </c>
      <c r="F1634" s="328">
        <f t="shared" si="25"/>
        <v>241.6</v>
      </c>
      <c r="G1634" s="324"/>
    </row>
    <row r="1635" s="307" customFormat="1" spans="1:7">
      <c r="A1635" s="324">
        <v>1632</v>
      </c>
      <c r="B1635" s="325" t="s">
        <v>2934</v>
      </c>
      <c r="C1635" s="347" t="s">
        <v>2935</v>
      </c>
      <c r="D1635" s="348">
        <v>5.52</v>
      </c>
      <c r="E1635" s="328">
        <v>80</v>
      </c>
      <c r="F1635" s="328">
        <f t="shared" si="25"/>
        <v>441.6</v>
      </c>
      <c r="G1635" s="324"/>
    </row>
    <row r="1636" s="307" customFormat="1" spans="1:7">
      <c r="A1636" s="324">
        <v>1633</v>
      </c>
      <c r="B1636" s="325" t="s">
        <v>2936</v>
      </c>
      <c r="C1636" s="347" t="s">
        <v>2605</v>
      </c>
      <c r="D1636" s="348">
        <v>3.45</v>
      </c>
      <c r="E1636" s="328">
        <v>80</v>
      </c>
      <c r="F1636" s="328">
        <f t="shared" si="25"/>
        <v>276</v>
      </c>
      <c r="G1636" s="324"/>
    </row>
    <row r="1637" s="307" customFormat="1" spans="1:7">
      <c r="A1637" s="324">
        <v>1634</v>
      </c>
      <c r="B1637" s="325" t="s">
        <v>2937</v>
      </c>
      <c r="C1637" s="347" t="s">
        <v>2938</v>
      </c>
      <c r="D1637" s="348">
        <v>3.42</v>
      </c>
      <c r="E1637" s="328">
        <v>80</v>
      </c>
      <c r="F1637" s="328">
        <f t="shared" si="25"/>
        <v>273.6</v>
      </c>
      <c r="G1637" s="324"/>
    </row>
    <row r="1638" s="307" customFormat="1" spans="1:7">
      <c r="A1638" s="324">
        <v>1635</v>
      </c>
      <c r="B1638" s="325" t="s">
        <v>2939</v>
      </c>
      <c r="C1638" s="347" t="s">
        <v>2940</v>
      </c>
      <c r="D1638" s="348">
        <v>2.51</v>
      </c>
      <c r="E1638" s="328">
        <v>80</v>
      </c>
      <c r="F1638" s="328">
        <f t="shared" si="25"/>
        <v>200.8</v>
      </c>
      <c r="G1638" s="324"/>
    </row>
    <row r="1639" s="307" customFormat="1" spans="1:7">
      <c r="A1639" s="324">
        <v>1636</v>
      </c>
      <c r="B1639" s="325" t="s">
        <v>2941</v>
      </c>
      <c r="C1639" s="335" t="s">
        <v>2942</v>
      </c>
      <c r="D1639" s="353">
        <v>4.29</v>
      </c>
      <c r="E1639" s="328">
        <v>80</v>
      </c>
      <c r="F1639" s="328">
        <f t="shared" si="25"/>
        <v>343.2</v>
      </c>
      <c r="G1639" s="324"/>
    </row>
    <row r="1640" s="307" customFormat="1" spans="1:7">
      <c r="A1640" s="324">
        <v>1637</v>
      </c>
      <c r="B1640" s="325" t="s">
        <v>2943</v>
      </c>
      <c r="C1640" s="347" t="s">
        <v>2944</v>
      </c>
      <c r="D1640" s="348">
        <v>2</v>
      </c>
      <c r="E1640" s="328">
        <v>80</v>
      </c>
      <c r="F1640" s="328">
        <f t="shared" si="25"/>
        <v>160</v>
      </c>
      <c r="G1640" s="324"/>
    </row>
    <row r="1641" s="307" customFormat="1" spans="1:7">
      <c r="A1641" s="324">
        <v>1638</v>
      </c>
      <c r="B1641" s="325" t="s">
        <v>2945</v>
      </c>
      <c r="C1641" s="347" t="s">
        <v>2946</v>
      </c>
      <c r="D1641" s="348">
        <v>2.96</v>
      </c>
      <c r="E1641" s="328">
        <v>80</v>
      </c>
      <c r="F1641" s="328">
        <f t="shared" si="25"/>
        <v>236.8</v>
      </c>
      <c r="G1641" s="324"/>
    </row>
    <row r="1642" s="307" customFormat="1" spans="1:7">
      <c r="A1642" s="324">
        <v>1639</v>
      </c>
      <c r="B1642" s="325" t="s">
        <v>2947</v>
      </c>
      <c r="C1642" s="347" t="s">
        <v>2948</v>
      </c>
      <c r="D1642" s="348">
        <v>1.89</v>
      </c>
      <c r="E1642" s="328">
        <v>80</v>
      </c>
      <c r="F1642" s="328">
        <f t="shared" si="25"/>
        <v>151.2</v>
      </c>
      <c r="G1642" s="324"/>
    </row>
    <row r="1643" s="307" customFormat="1" spans="1:7">
      <c r="A1643" s="324">
        <v>1640</v>
      </c>
      <c r="B1643" s="325" t="s">
        <v>2949</v>
      </c>
      <c r="C1643" s="347" t="s">
        <v>1847</v>
      </c>
      <c r="D1643" s="348">
        <v>2.54</v>
      </c>
      <c r="E1643" s="328">
        <v>80</v>
      </c>
      <c r="F1643" s="328">
        <f t="shared" si="25"/>
        <v>203.2</v>
      </c>
      <c r="G1643" s="324"/>
    </row>
    <row r="1644" s="307" customFormat="1" spans="1:7">
      <c r="A1644" s="324">
        <v>1641</v>
      </c>
      <c r="B1644" s="325" t="s">
        <v>2950</v>
      </c>
      <c r="C1644" s="347" t="s">
        <v>2951</v>
      </c>
      <c r="D1644" s="348">
        <v>1.4</v>
      </c>
      <c r="E1644" s="328">
        <v>80</v>
      </c>
      <c r="F1644" s="328">
        <f t="shared" si="25"/>
        <v>112</v>
      </c>
      <c r="G1644" s="324"/>
    </row>
    <row r="1645" s="307" customFormat="1" spans="1:7">
      <c r="A1645" s="324">
        <v>1642</v>
      </c>
      <c r="B1645" s="325" t="s">
        <v>2952</v>
      </c>
      <c r="C1645" s="347" t="s">
        <v>2953</v>
      </c>
      <c r="D1645" s="348">
        <v>2</v>
      </c>
      <c r="E1645" s="328">
        <v>80</v>
      </c>
      <c r="F1645" s="328">
        <f t="shared" si="25"/>
        <v>160</v>
      </c>
      <c r="G1645" s="324"/>
    </row>
    <row r="1646" s="307" customFormat="1" spans="1:7">
      <c r="A1646" s="324">
        <v>1643</v>
      </c>
      <c r="B1646" s="325" t="s">
        <v>2954</v>
      </c>
      <c r="C1646" s="347" t="s">
        <v>2955</v>
      </c>
      <c r="D1646" s="348">
        <v>1.59</v>
      </c>
      <c r="E1646" s="328">
        <v>80</v>
      </c>
      <c r="F1646" s="328">
        <f t="shared" si="25"/>
        <v>127.2</v>
      </c>
      <c r="G1646" s="324"/>
    </row>
    <row r="1647" s="307" customFormat="1" spans="1:7">
      <c r="A1647" s="324">
        <v>1644</v>
      </c>
      <c r="B1647" s="325" t="s">
        <v>2956</v>
      </c>
      <c r="C1647" s="347" t="s">
        <v>2957</v>
      </c>
      <c r="D1647" s="348">
        <v>1.5</v>
      </c>
      <c r="E1647" s="328">
        <v>80</v>
      </c>
      <c r="F1647" s="328">
        <f t="shared" si="25"/>
        <v>120</v>
      </c>
      <c r="G1647" s="324"/>
    </row>
    <row r="1648" s="307" customFormat="1" spans="1:7">
      <c r="A1648" s="324">
        <v>1645</v>
      </c>
      <c r="B1648" s="325" t="s">
        <v>2958</v>
      </c>
      <c r="C1648" s="347" t="s">
        <v>2959</v>
      </c>
      <c r="D1648" s="348">
        <v>1.73</v>
      </c>
      <c r="E1648" s="328">
        <v>80</v>
      </c>
      <c r="F1648" s="328">
        <f t="shared" si="25"/>
        <v>138.4</v>
      </c>
      <c r="G1648" s="324"/>
    </row>
    <row r="1649" s="307" customFormat="1" spans="1:7">
      <c r="A1649" s="324">
        <v>1646</v>
      </c>
      <c r="B1649" s="325" t="s">
        <v>2960</v>
      </c>
      <c r="C1649" s="347" t="s">
        <v>2961</v>
      </c>
      <c r="D1649" s="348">
        <v>2.15</v>
      </c>
      <c r="E1649" s="328">
        <v>80</v>
      </c>
      <c r="F1649" s="328">
        <f t="shared" si="25"/>
        <v>172</v>
      </c>
      <c r="G1649" s="324"/>
    </row>
    <row r="1650" s="307" customFormat="1" spans="1:7">
      <c r="A1650" s="324">
        <v>1647</v>
      </c>
      <c r="B1650" s="325" t="s">
        <v>2962</v>
      </c>
      <c r="C1650" s="347" t="s">
        <v>2963</v>
      </c>
      <c r="D1650" s="348">
        <v>2</v>
      </c>
      <c r="E1650" s="328">
        <v>80</v>
      </c>
      <c r="F1650" s="328">
        <f t="shared" si="25"/>
        <v>160</v>
      </c>
      <c r="G1650" s="324"/>
    </row>
    <row r="1651" s="307" customFormat="1" spans="1:7">
      <c r="A1651" s="324">
        <v>1648</v>
      </c>
      <c r="B1651" s="325" t="s">
        <v>2964</v>
      </c>
      <c r="C1651" s="347" t="s">
        <v>2965</v>
      </c>
      <c r="D1651" s="348">
        <v>2.84</v>
      </c>
      <c r="E1651" s="328">
        <v>80</v>
      </c>
      <c r="F1651" s="328">
        <f t="shared" si="25"/>
        <v>227.2</v>
      </c>
      <c r="G1651" s="324"/>
    </row>
    <row r="1652" s="307" customFormat="1" spans="1:7">
      <c r="A1652" s="324">
        <v>1649</v>
      </c>
      <c r="B1652" s="325" t="s">
        <v>2966</v>
      </c>
      <c r="C1652" s="347" t="s">
        <v>2475</v>
      </c>
      <c r="D1652" s="348">
        <v>3.03</v>
      </c>
      <c r="E1652" s="328">
        <v>80</v>
      </c>
      <c r="F1652" s="328">
        <f t="shared" si="25"/>
        <v>242.4</v>
      </c>
      <c r="G1652" s="324"/>
    </row>
    <row r="1653" s="307" customFormat="1" spans="1:7">
      <c r="A1653" s="324">
        <v>1650</v>
      </c>
      <c r="B1653" s="325" t="s">
        <v>2967</v>
      </c>
      <c r="C1653" s="347" t="s">
        <v>2607</v>
      </c>
      <c r="D1653" s="348">
        <v>1.85</v>
      </c>
      <c r="E1653" s="328">
        <v>80</v>
      </c>
      <c r="F1653" s="328">
        <f t="shared" si="25"/>
        <v>148</v>
      </c>
      <c r="G1653" s="324"/>
    </row>
    <row r="1654" s="307" customFormat="1" spans="1:7">
      <c r="A1654" s="324">
        <v>1651</v>
      </c>
      <c r="B1654" s="325" t="s">
        <v>2968</v>
      </c>
      <c r="C1654" s="347" t="s">
        <v>2969</v>
      </c>
      <c r="D1654" s="348">
        <v>4.6</v>
      </c>
      <c r="E1654" s="328">
        <v>80</v>
      </c>
      <c r="F1654" s="328">
        <f t="shared" si="25"/>
        <v>368</v>
      </c>
      <c r="G1654" s="324"/>
    </row>
    <row r="1655" s="307" customFormat="1" spans="1:7">
      <c r="A1655" s="324">
        <v>1652</v>
      </c>
      <c r="B1655" s="325" t="s">
        <v>2970</v>
      </c>
      <c r="C1655" s="347" t="s">
        <v>2863</v>
      </c>
      <c r="D1655" s="348">
        <v>2.3</v>
      </c>
      <c r="E1655" s="328">
        <v>80</v>
      </c>
      <c r="F1655" s="328">
        <f t="shared" si="25"/>
        <v>184</v>
      </c>
      <c r="G1655" s="324"/>
    </row>
    <row r="1656" s="307" customFormat="1" spans="1:7">
      <c r="A1656" s="324">
        <v>1653</v>
      </c>
      <c r="B1656" s="325" t="s">
        <v>2971</v>
      </c>
      <c r="C1656" s="347" t="s">
        <v>2972</v>
      </c>
      <c r="D1656" s="348">
        <v>3.28</v>
      </c>
      <c r="E1656" s="328">
        <v>80</v>
      </c>
      <c r="F1656" s="328">
        <f t="shared" si="25"/>
        <v>262.4</v>
      </c>
      <c r="G1656" s="324"/>
    </row>
    <row r="1657" s="307" customFormat="1" spans="1:7">
      <c r="A1657" s="324">
        <v>1654</v>
      </c>
      <c r="B1657" s="325" t="s">
        <v>2973</v>
      </c>
      <c r="C1657" s="347" t="s">
        <v>2974</v>
      </c>
      <c r="D1657" s="348">
        <v>1.15</v>
      </c>
      <c r="E1657" s="328">
        <v>80</v>
      </c>
      <c r="F1657" s="328">
        <f t="shared" si="25"/>
        <v>92</v>
      </c>
      <c r="G1657" s="324"/>
    </row>
    <row r="1658" s="307" customFormat="1" spans="1:7">
      <c r="A1658" s="324">
        <v>1655</v>
      </c>
      <c r="B1658" s="325" t="s">
        <v>2975</v>
      </c>
      <c r="C1658" s="347" t="s">
        <v>939</v>
      </c>
      <c r="D1658" s="348">
        <v>2.88</v>
      </c>
      <c r="E1658" s="328">
        <v>80</v>
      </c>
      <c r="F1658" s="328">
        <f t="shared" si="25"/>
        <v>230.4</v>
      </c>
      <c r="G1658" s="324"/>
    </row>
    <row r="1659" s="307" customFormat="1" spans="1:7">
      <c r="A1659" s="324">
        <v>1656</v>
      </c>
      <c r="B1659" s="325" t="s">
        <v>2976</v>
      </c>
      <c r="C1659" s="347" t="s">
        <v>805</v>
      </c>
      <c r="D1659" s="348">
        <v>1.5</v>
      </c>
      <c r="E1659" s="328">
        <v>80</v>
      </c>
      <c r="F1659" s="328">
        <f t="shared" si="25"/>
        <v>120</v>
      </c>
      <c r="G1659" s="324"/>
    </row>
    <row r="1660" s="307" customFormat="1" spans="1:7">
      <c r="A1660" s="324">
        <v>1657</v>
      </c>
      <c r="B1660" s="325" t="s">
        <v>2977</v>
      </c>
      <c r="C1660" s="347" t="s">
        <v>2978</v>
      </c>
      <c r="D1660" s="348">
        <v>2.76</v>
      </c>
      <c r="E1660" s="328">
        <v>80</v>
      </c>
      <c r="F1660" s="328">
        <f t="shared" si="25"/>
        <v>220.8</v>
      </c>
      <c r="G1660" s="324"/>
    </row>
    <row r="1661" s="307" customFormat="1" spans="1:7">
      <c r="A1661" s="324">
        <v>1658</v>
      </c>
      <c r="B1661" s="325" t="s">
        <v>2979</v>
      </c>
      <c r="C1661" s="347" t="s">
        <v>2980</v>
      </c>
      <c r="D1661" s="348">
        <v>1.22</v>
      </c>
      <c r="E1661" s="328">
        <v>80</v>
      </c>
      <c r="F1661" s="328">
        <f t="shared" si="25"/>
        <v>97.6</v>
      </c>
      <c r="G1661" s="324"/>
    </row>
    <row r="1662" s="307" customFormat="1" spans="1:7">
      <c r="A1662" s="324">
        <v>1659</v>
      </c>
      <c r="B1662" s="325" t="s">
        <v>2981</v>
      </c>
      <c r="C1662" s="347" t="s">
        <v>2980</v>
      </c>
      <c r="D1662" s="348">
        <v>2.71</v>
      </c>
      <c r="E1662" s="328">
        <v>80</v>
      </c>
      <c r="F1662" s="328">
        <f t="shared" si="25"/>
        <v>216.8</v>
      </c>
      <c r="G1662" s="324"/>
    </row>
    <row r="1663" s="307" customFormat="1" spans="1:7">
      <c r="A1663" s="324">
        <v>1660</v>
      </c>
      <c r="B1663" s="325" t="s">
        <v>2982</v>
      </c>
      <c r="C1663" s="347" t="s">
        <v>2338</v>
      </c>
      <c r="D1663" s="348">
        <v>4.68</v>
      </c>
      <c r="E1663" s="328">
        <v>80</v>
      </c>
      <c r="F1663" s="328">
        <f t="shared" si="25"/>
        <v>374.4</v>
      </c>
      <c r="G1663" s="324"/>
    </row>
    <row r="1664" s="307" customFormat="1" spans="1:7">
      <c r="A1664" s="324">
        <v>1661</v>
      </c>
      <c r="B1664" s="325" t="s">
        <v>2983</v>
      </c>
      <c r="C1664" s="350" t="s">
        <v>2984</v>
      </c>
      <c r="D1664" s="351">
        <v>1.81</v>
      </c>
      <c r="E1664" s="328">
        <v>80</v>
      </c>
      <c r="F1664" s="328">
        <f t="shared" si="25"/>
        <v>144.8</v>
      </c>
      <c r="G1664" s="324"/>
    </row>
    <row r="1665" s="307" customFormat="1" spans="1:7">
      <c r="A1665" s="324">
        <v>1662</v>
      </c>
      <c r="B1665" s="325" t="s">
        <v>2985</v>
      </c>
      <c r="C1665" s="347" t="s">
        <v>2986</v>
      </c>
      <c r="D1665" s="348">
        <v>2.41</v>
      </c>
      <c r="E1665" s="328">
        <v>80</v>
      </c>
      <c r="F1665" s="328">
        <f t="shared" si="25"/>
        <v>192.8</v>
      </c>
      <c r="G1665" s="324"/>
    </row>
    <row r="1666" s="307" customFormat="1" spans="1:7">
      <c r="A1666" s="324">
        <v>1663</v>
      </c>
      <c r="B1666" s="325" t="s">
        <v>2987</v>
      </c>
      <c r="C1666" s="347" t="s">
        <v>2988</v>
      </c>
      <c r="D1666" s="348">
        <v>2.03</v>
      </c>
      <c r="E1666" s="328">
        <v>80</v>
      </c>
      <c r="F1666" s="328">
        <f t="shared" si="25"/>
        <v>162.4</v>
      </c>
      <c r="G1666" s="324"/>
    </row>
    <row r="1667" s="307" customFormat="1" spans="1:7">
      <c r="A1667" s="324">
        <v>1664</v>
      </c>
      <c r="B1667" s="325" t="s">
        <v>2989</v>
      </c>
      <c r="C1667" s="347" t="s">
        <v>2990</v>
      </c>
      <c r="D1667" s="348">
        <v>0.36</v>
      </c>
      <c r="E1667" s="328">
        <v>80</v>
      </c>
      <c r="F1667" s="328">
        <f t="shared" si="25"/>
        <v>28.8</v>
      </c>
      <c r="G1667" s="324"/>
    </row>
    <row r="1668" s="307" customFormat="1" spans="1:7">
      <c r="A1668" s="324">
        <v>1665</v>
      </c>
      <c r="B1668" s="325" t="s">
        <v>2991</v>
      </c>
      <c r="C1668" s="347" t="s">
        <v>2992</v>
      </c>
      <c r="D1668" s="348">
        <v>1.52</v>
      </c>
      <c r="E1668" s="328">
        <v>80</v>
      </c>
      <c r="F1668" s="328">
        <f t="shared" ref="F1668:F1731" si="26">D1668*E1668</f>
        <v>121.6</v>
      </c>
      <c r="G1668" s="324"/>
    </row>
    <row r="1669" s="307" customFormat="1" spans="1:7">
      <c r="A1669" s="324">
        <v>1666</v>
      </c>
      <c r="B1669" s="325" t="s">
        <v>2993</v>
      </c>
      <c r="C1669" s="347" t="s">
        <v>2994</v>
      </c>
      <c r="D1669" s="348">
        <v>0.52</v>
      </c>
      <c r="E1669" s="328">
        <v>80</v>
      </c>
      <c r="F1669" s="328">
        <f t="shared" si="26"/>
        <v>41.6</v>
      </c>
      <c r="G1669" s="324"/>
    </row>
    <row r="1670" s="307" customFormat="1" spans="1:7">
      <c r="A1670" s="324">
        <v>1667</v>
      </c>
      <c r="B1670" s="325" t="s">
        <v>2995</v>
      </c>
      <c r="C1670" s="352" t="s">
        <v>2996</v>
      </c>
      <c r="D1670" s="348">
        <v>2.17</v>
      </c>
      <c r="E1670" s="328">
        <v>80</v>
      </c>
      <c r="F1670" s="328">
        <f t="shared" si="26"/>
        <v>173.6</v>
      </c>
      <c r="G1670" s="324"/>
    </row>
    <row r="1671" s="307" customFormat="1" spans="1:7">
      <c r="A1671" s="324">
        <v>1668</v>
      </c>
      <c r="B1671" s="325" t="s">
        <v>2997</v>
      </c>
      <c r="C1671" s="347" t="s">
        <v>2998</v>
      </c>
      <c r="D1671" s="348">
        <v>1.4</v>
      </c>
      <c r="E1671" s="328">
        <v>80</v>
      </c>
      <c r="F1671" s="328">
        <f t="shared" si="26"/>
        <v>112</v>
      </c>
      <c r="G1671" s="324"/>
    </row>
    <row r="1672" s="307" customFormat="1" spans="1:7">
      <c r="A1672" s="324">
        <v>1669</v>
      </c>
      <c r="B1672" s="325" t="s">
        <v>2999</v>
      </c>
      <c r="C1672" s="347" t="s">
        <v>441</v>
      </c>
      <c r="D1672" s="348">
        <v>0.41</v>
      </c>
      <c r="E1672" s="328">
        <v>80</v>
      </c>
      <c r="F1672" s="328">
        <f t="shared" si="26"/>
        <v>32.8</v>
      </c>
      <c r="G1672" s="324"/>
    </row>
    <row r="1673" s="307" customFormat="1" spans="1:7">
      <c r="A1673" s="324">
        <v>1670</v>
      </c>
      <c r="B1673" s="325" t="s">
        <v>3000</v>
      </c>
      <c r="C1673" s="347" t="s">
        <v>3001</v>
      </c>
      <c r="D1673" s="348">
        <v>2.32</v>
      </c>
      <c r="E1673" s="328">
        <v>80</v>
      </c>
      <c r="F1673" s="328">
        <f t="shared" si="26"/>
        <v>185.6</v>
      </c>
      <c r="G1673" s="324"/>
    </row>
    <row r="1674" s="307" customFormat="1" spans="1:7">
      <c r="A1674" s="324">
        <v>1671</v>
      </c>
      <c r="B1674" s="325" t="s">
        <v>3002</v>
      </c>
      <c r="C1674" s="347" t="s">
        <v>893</v>
      </c>
      <c r="D1674" s="348">
        <v>1.11</v>
      </c>
      <c r="E1674" s="328">
        <v>80</v>
      </c>
      <c r="F1674" s="328">
        <f t="shared" si="26"/>
        <v>88.8</v>
      </c>
      <c r="G1674" s="324"/>
    </row>
    <row r="1675" s="307" customFormat="1" spans="1:7">
      <c r="A1675" s="324">
        <v>1672</v>
      </c>
      <c r="B1675" s="325" t="s">
        <v>3003</v>
      </c>
      <c r="C1675" s="347" t="s">
        <v>3004</v>
      </c>
      <c r="D1675" s="348">
        <v>0.57</v>
      </c>
      <c r="E1675" s="328">
        <v>80</v>
      </c>
      <c r="F1675" s="328">
        <f t="shared" si="26"/>
        <v>45.6</v>
      </c>
      <c r="G1675" s="324"/>
    </row>
    <row r="1676" s="307" customFormat="1" spans="1:7">
      <c r="A1676" s="324">
        <v>1673</v>
      </c>
      <c r="B1676" s="325" t="s">
        <v>3005</v>
      </c>
      <c r="C1676" s="347" t="s">
        <v>380</v>
      </c>
      <c r="D1676" s="348">
        <v>1.19</v>
      </c>
      <c r="E1676" s="328">
        <v>80</v>
      </c>
      <c r="F1676" s="328">
        <f t="shared" si="26"/>
        <v>95.2</v>
      </c>
      <c r="G1676" s="324"/>
    </row>
    <row r="1677" s="307" customFormat="1" spans="1:7">
      <c r="A1677" s="324">
        <v>1674</v>
      </c>
      <c r="B1677" s="325" t="s">
        <v>3006</v>
      </c>
      <c r="C1677" s="347" t="s">
        <v>3007</v>
      </c>
      <c r="D1677" s="348">
        <v>4.2</v>
      </c>
      <c r="E1677" s="328">
        <v>80</v>
      </c>
      <c r="F1677" s="328">
        <f t="shared" si="26"/>
        <v>336</v>
      </c>
      <c r="G1677" s="324"/>
    </row>
    <row r="1678" s="307" customFormat="1" spans="1:7">
      <c r="A1678" s="324">
        <v>1675</v>
      </c>
      <c r="B1678" s="325" t="s">
        <v>3008</v>
      </c>
      <c r="C1678" s="347" t="s">
        <v>3009</v>
      </c>
      <c r="D1678" s="348">
        <v>4.73</v>
      </c>
      <c r="E1678" s="328">
        <v>80</v>
      </c>
      <c r="F1678" s="328">
        <f t="shared" si="26"/>
        <v>378.4</v>
      </c>
      <c r="G1678" s="324"/>
    </row>
    <row r="1679" s="307" customFormat="1" spans="1:7">
      <c r="A1679" s="324">
        <v>1676</v>
      </c>
      <c r="B1679" s="325" t="s">
        <v>3010</v>
      </c>
      <c r="C1679" s="347" t="s">
        <v>3011</v>
      </c>
      <c r="D1679" s="348">
        <v>2</v>
      </c>
      <c r="E1679" s="328">
        <v>80</v>
      </c>
      <c r="F1679" s="328">
        <f t="shared" si="26"/>
        <v>160</v>
      </c>
      <c r="G1679" s="324"/>
    </row>
    <row r="1680" s="307" customFormat="1" spans="1:7">
      <c r="A1680" s="324">
        <v>1677</v>
      </c>
      <c r="B1680" s="325" t="s">
        <v>3012</v>
      </c>
      <c r="C1680" s="347" t="s">
        <v>3013</v>
      </c>
      <c r="D1680" s="348">
        <v>5.45</v>
      </c>
      <c r="E1680" s="328">
        <v>80</v>
      </c>
      <c r="F1680" s="328">
        <f t="shared" si="26"/>
        <v>436</v>
      </c>
      <c r="G1680" s="324"/>
    </row>
    <row r="1681" s="307" customFormat="1" spans="1:7">
      <c r="A1681" s="324">
        <v>1678</v>
      </c>
      <c r="B1681" s="325" t="s">
        <v>3014</v>
      </c>
      <c r="C1681" s="347" t="s">
        <v>3015</v>
      </c>
      <c r="D1681" s="348">
        <v>0.7</v>
      </c>
      <c r="E1681" s="328">
        <v>80</v>
      </c>
      <c r="F1681" s="328">
        <f t="shared" si="26"/>
        <v>56</v>
      </c>
      <c r="G1681" s="324"/>
    </row>
    <row r="1682" s="307" customFormat="1" spans="1:7">
      <c r="A1682" s="324">
        <v>1679</v>
      </c>
      <c r="B1682" s="325" t="s">
        <v>3016</v>
      </c>
      <c r="C1682" s="347" t="s">
        <v>941</v>
      </c>
      <c r="D1682" s="348">
        <v>1.97</v>
      </c>
      <c r="E1682" s="328">
        <v>80</v>
      </c>
      <c r="F1682" s="328">
        <f t="shared" si="26"/>
        <v>157.6</v>
      </c>
      <c r="G1682" s="324"/>
    </row>
    <row r="1683" s="307" customFormat="1" spans="1:7">
      <c r="A1683" s="324">
        <v>1680</v>
      </c>
      <c r="B1683" s="325" t="s">
        <v>3017</v>
      </c>
      <c r="C1683" s="347" t="s">
        <v>3018</v>
      </c>
      <c r="D1683" s="348">
        <v>4.5</v>
      </c>
      <c r="E1683" s="328">
        <v>80</v>
      </c>
      <c r="F1683" s="328">
        <f t="shared" si="26"/>
        <v>360</v>
      </c>
      <c r="G1683" s="324"/>
    </row>
    <row r="1684" s="307" customFormat="1" spans="1:7">
      <c r="A1684" s="324">
        <v>1681</v>
      </c>
      <c r="B1684" s="325" t="s">
        <v>3019</v>
      </c>
      <c r="C1684" s="347" t="s">
        <v>3020</v>
      </c>
      <c r="D1684" s="348">
        <v>3.59</v>
      </c>
      <c r="E1684" s="328">
        <v>80</v>
      </c>
      <c r="F1684" s="328">
        <f t="shared" si="26"/>
        <v>287.2</v>
      </c>
      <c r="G1684" s="324"/>
    </row>
    <row r="1685" s="307" customFormat="1" spans="1:7">
      <c r="A1685" s="324">
        <v>1682</v>
      </c>
      <c r="B1685" s="325" t="s">
        <v>3021</v>
      </c>
      <c r="C1685" s="347" t="s">
        <v>3022</v>
      </c>
      <c r="D1685" s="348">
        <v>2.13</v>
      </c>
      <c r="E1685" s="328">
        <v>80</v>
      </c>
      <c r="F1685" s="328">
        <f t="shared" si="26"/>
        <v>170.4</v>
      </c>
      <c r="G1685" s="324"/>
    </row>
    <row r="1686" s="307" customFormat="1" spans="1:7">
      <c r="A1686" s="324">
        <v>1683</v>
      </c>
      <c r="B1686" s="325" t="s">
        <v>3023</v>
      </c>
      <c r="C1686" s="347" t="s">
        <v>3024</v>
      </c>
      <c r="D1686" s="348">
        <v>4.26</v>
      </c>
      <c r="E1686" s="328">
        <v>80</v>
      </c>
      <c r="F1686" s="328">
        <f t="shared" si="26"/>
        <v>340.8</v>
      </c>
      <c r="G1686" s="324"/>
    </row>
    <row r="1687" s="307" customFormat="1" spans="1:7">
      <c r="A1687" s="324">
        <v>1684</v>
      </c>
      <c r="B1687" s="325" t="s">
        <v>3025</v>
      </c>
      <c r="C1687" s="347" t="s">
        <v>76</v>
      </c>
      <c r="D1687" s="348">
        <v>2.63</v>
      </c>
      <c r="E1687" s="328">
        <v>80</v>
      </c>
      <c r="F1687" s="328">
        <f t="shared" si="26"/>
        <v>210.4</v>
      </c>
      <c r="G1687" s="324"/>
    </row>
    <row r="1688" s="307" customFormat="1" spans="1:7">
      <c r="A1688" s="324">
        <v>1685</v>
      </c>
      <c r="B1688" s="325" t="s">
        <v>3026</v>
      </c>
      <c r="C1688" s="347" t="s">
        <v>3027</v>
      </c>
      <c r="D1688" s="353">
        <v>3.1</v>
      </c>
      <c r="E1688" s="328">
        <v>80</v>
      </c>
      <c r="F1688" s="328">
        <f t="shared" si="26"/>
        <v>248</v>
      </c>
      <c r="G1688" s="324"/>
    </row>
    <row r="1689" s="307" customFormat="1" spans="1:7">
      <c r="A1689" s="324">
        <v>1686</v>
      </c>
      <c r="B1689" s="325" t="s">
        <v>3028</v>
      </c>
      <c r="C1689" s="347" t="s">
        <v>3029</v>
      </c>
      <c r="D1689" s="348">
        <v>6.29</v>
      </c>
      <c r="E1689" s="328">
        <v>80</v>
      </c>
      <c r="F1689" s="328">
        <f t="shared" si="26"/>
        <v>503.2</v>
      </c>
      <c r="G1689" s="324"/>
    </row>
    <row r="1690" s="307" customFormat="1" spans="1:7">
      <c r="A1690" s="324">
        <v>1687</v>
      </c>
      <c r="B1690" s="325" t="s">
        <v>3030</v>
      </c>
      <c r="C1690" s="347" t="s">
        <v>2137</v>
      </c>
      <c r="D1690" s="348">
        <v>2.37</v>
      </c>
      <c r="E1690" s="328">
        <v>80</v>
      </c>
      <c r="F1690" s="328">
        <f t="shared" si="26"/>
        <v>189.6</v>
      </c>
      <c r="G1690" s="324"/>
    </row>
    <row r="1691" s="307" customFormat="1" spans="1:7">
      <c r="A1691" s="324">
        <v>1688</v>
      </c>
      <c r="B1691" s="325" t="s">
        <v>3031</v>
      </c>
      <c r="C1691" s="347" t="s">
        <v>3032</v>
      </c>
      <c r="D1691" s="348">
        <v>4</v>
      </c>
      <c r="E1691" s="328">
        <v>80</v>
      </c>
      <c r="F1691" s="328">
        <f t="shared" si="26"/>
        <v>320</v>
      </c>
      <c r="G1691" s="324"/>
    </row>
    <row r="1692" s="307" customFormat="1" spans="1:7">
      <c r="A1692" s="324">
        <v>1689</v>
      </c>
      <c r="B1692" s="325" t="s">
        <v>3033</v>
      </c>
      <c r="C1692" s="347" t="s">
        <v>1750</v>
      </c>
      <c r="D1692" s="353">
        <v>2.7</v>
      </c>
      <c r="E1692" s="328">
        <v>80</v>
      </c>
      <c r="F1692" s="328">
        <f t="shared" si="26"/>
        <v>216</v>
      </c>
      <c r="G1692" s="324"/>
    </row>
    <row r="1693" s="307" customFormat="1" spans="1:7">
      <c r="A1693" s="324">
        <v>1690</v>
      </c>
      <c r="B1693" s="325" t="s">
        <v>3034</v>
      </c>
      <c r="C1693" s="347" t="s">
        <v>917</v>
      </c>
      <c r="D1693" s="348">
        <v>1.9</v>
      </c>
      <c r="E1693" s="328">
        <v>80</v>
      </c>
      <c r="F1693" s="328">
        <f t="shared" si="26"/>
        <v>152</v>
      </c>
      <c r="G1693" s="324"/>
    </row>
    <row r="1694" s="307" customFormat="1" spans="1:7">
      <c r="A1694" s="324">
        <v>1691</v>
      </c>
      <c r="B1694" s="325" t="s">
        <v>3035</v>
      </c>
      <c r="C1694" s="347" t="s">
        <v>1231</v>
      </c>
      <c r="D1694" s="348">
        <v>2.24</v>
      </c>
      <c r="E1694" s="328">
        <v>80</v>
      </c>
      <c r="F1694" s="328">
        <f t="shared" si="26"/>
        <v>179.2</v>
      </c>
      <c r="G1694" s="324"/>
    </row>
    <row r="1695" s="307" customFormat="1" spans="1:7">
      <c r="A1695" s="324">
        <v>1692</v>
      </c>
      <c r="B1695" s="325" t="s">
        <v>3036</v>
      </c>
      <c r="C1695" s="347" t="s">
        <v>169</v>
      </c>
      <c r="D1695" s="348">
        <v>3.54</v>
      </c>
      <c r="E1695" s="328">
        <v>80</v>
      </c>
      <c r="F1695" s="328">
        <f t="shared" si="26"/>
        <v>283.2</v>
      </c>
      <c r="G1695" s="324"/>
    </row>
    <row r="1696" s="307" customFormat="1" spans="1:7">
      <c r="A1696" s="324">
        <v>1693</v>
      </c>
      <c r="B1696" s="325" t="s">
        <v>3037</v>
      </c>
      <c r="C1696" s="347" t="s">
        <v>2594</v>
      </c>
      <c r="D1696" s="348">
        <v>1.56</v>
      </c>
      <c r="E1696" s="328">
        <v>80</v>
      </c>
      <c r="F1696" s="328">
        <f t="shared" si="26"/>
        <v>124.8</v>
      </c>
      <c r="G1696" s="324"/>
    </row>
    <row r="1697" s="307" customFormat="1" spans="1:7">
      <c r="A1697" s="324">
        <v>1694</v>
      </c>
      <c r="B1697" s="325" t="s">
        <v>3038</v>
      </c>
      <c r="C1697" s="350" t="s">
        <v>3039</v>
      </c>
      <c r="D1697" s="351">
        <v>4.42</v>
      </c>
      <c r="E1697" s="328">
        <v>80</v>
      </c>
      <c r="F1697" s="328">
        <f t="shared" si="26"/>
        <v>353.6</v>
      </c>
      <c r="G1697" s="324"/>
    </row>
    <row r="1698" s="307" customFormat="1" spans="1:7">
      <c r="A1698" s="324">
        <v>1695</v>
      </c>
      <c r="B1698" s="325" t="s">
        <v>3040</v>
      </c>
      <c r="C1698" s="347" t="s">
        <v>3041</v>
      </c>
      <c r="D1698" s="348">
        <v>3.71</v>
      </c>
      <c r="E1698" s="328">
        <v>80</v>
      </c>
      <c r="F1698" s="328">
        <f t="shared" si="26"/>
        <v>296.8</v>
      </c>
      <c r="G1698" s="324"/>
    </row>
    <row r="1699" s="307" customFormat="1" spans="1:7">
      <c r="A1699" s="324">
        <v>1696</v>
      </c>
      <c r="B1699" s="325" t="s">
        <v>3042</v>
      </c>
      <c r="C1699" s="347" t="s">
        <v>3043</v>
      </c>
      <c r="D1699" s="348">
        <v>2.12</v>
      </c>
      <c r="E1699" s="328">
        <v>80</v>
      </c>
      <c r="F1699" s="328">
        <f t="shared" si="26"/>
        <v>169.6</v>
      </c>
      <c r="G1699" s="324"/>
    </row>
    <row r="1700" s="307" customFormat="1" spans="1:7">
      <c r="A1700" s="324">
        <v>1697</v>
      </c>
      <c r="B1700" s="325" t="s">
        <v>3044</v>
      </c>
      <c r="C1700" s="347" t="s">
        <v>3045</v>
      </c>
      <c r="D1700" s="348">
        <v>3.8</v>
      </c>
      <c r="E1700" s="328">
        <v>80</v>
      </c>
      <c r="F1700" s="328">
        <f t="shared" si="26"/>
        <v>304</v>
      </c>
      <c r="G1700" s="324"/>
    </row>
    <row r="1701" s="307" customFormat="1" spans="1:7">
      <c r="A1701" s="324">
        <v>1698</v>
      </c>
      <c r="B1701" s="325" t="s">
        <v>3046</v>
      </c>
      <c r="C1701" s="347" t="s">
        <v>3047</v>
      </c>
      <c r="D1701" s="348">
        <v>5.5</v>
      </c>
      <c r="E1701" s="328">
        <v>80</v>
      </c>
      <c r="F1701" s="328">
        <f t="shared" si="26"/>
        <v>440</v>
      </c>
      <c r="G1701" s="324"/>
    </row>
    <row r="1702" s="307" customFormat="1" spans="1:7">
      <c r="A1702" s="324">
        <v>1699</v>
      </c>
      <c r="B1702" s="325" t="s">
        <v>3048</v>
      </c>
      <c r="C1702" s="347" t="s">
        <v>3049</v>
      </c>
      <c r="D1702" s="348">
        <v>3.97</v>
      </c>
      <c r="E1702" s="328">
        <v>80</v>
      </c>
      <c r="F1702" s="328">
        <f t="shared" si="26"/>
        <v>317.6</v>
      </c>
      <c r="G1702" s="324"/>
    </row>
    <row r="1703" s="307" customFormat="1" spans="1:7">
      <c r="A1703" s="324">
        <v>1700</v>
      </c>
      <c r="B1703" s="325" t="s">
        <v>3050</v>
      </c>
      <c r="C1703" s="347" t="s">
        <v>3051</v>
      </c>
      <c r="D1703" s="348">
        <v>1.51</v>
      </c>
      <c r="E1703" s="328">
        <v>80</v>
      </c>
      <c r="F1703" s="328">
        <f t="shared" si="26"/>
        <v>120.8</v>
      </c>
      <c r="G1703" s="324"/>
    </row>
    <row r="1704" s="307" customFormat="1" spans="1:7">
      <c r="A1704" s="324">
        <v>1701</v>
      </c>
      <c r="B1704" s="325" t="s">
        <v>3052</v>
      </c>
      <c r="C1704" s="347" t="s">
        <v>3053</v>
      </c>
      <c r="D1704" s="348">
        <v>1.7</v>
      </c>
      <c r="E1704" s="328">
        <v>80</v>
      </c>
      <c r="F1704" s="328">
        <f t="shared" si="26"/>
        <v>136</v>
      </c>
      <c r="G1704" s="324"/>
    </row>
    <row r="1705" s="307" customFormat="1" spans="1:7">
      <c r="A1705" s="324">
        <v>1702</v>
      </c>
      <c r="B1705" s="325" t="s">
        <v>3054</v>
      </c>
      <c r="C1705" s="347" t="s">
        <v>3055</v>
      </c>
      <c r="D1705" s="348">
        <v>1.01</v>
      </c>
      <c r="E1705" s="328">
        <v>80</v>
      </c>
      <c r="F1705" s="328">
        <f t="shared" si="26"/>
        <v>80.8</v>
      </c>
      <c r="G1705" s="324"/>
    </row>
    <row r="1706" s="307" customFormat="1" spans="1:7">
      <c r="A1706" s="324">
        <v>1703</v>
      </c>
      <c r="B1706" s="325" t="s">
        <v>3056</v>
      </c>
      <c r="C1706" s="347" t="s">
        <v>3057</v>
      </c>
      <c r="D1706" s="348">
        <v>1</v>
      </c>
      <c r="E1706" s="328">
        <v>80</v>
      </c>
      <c r="F1706" s="328">
        <f t="shared" si="26"/>
        <v>80</v>
      </c>
      <c r="G1706" s="324"/>
    </row>
    <row r="1707" s="307" customFormat="1" spans="1:7">
      <c r="A1707" s="324">
        <v>1704</v>
      </c>
      <c r="B1707" s="325" t="s">
        <v>3058</v>
      </c>
      <c r="C1707" s="347" t="s">
        <v>1626</v>
      </c>
      <c r="D1707" s="348">
        <v>1</v>
      </c>
      <c r="E1707" s="328">
        <v>80</v>
      </c>
      <c r="F1707" s="328">
        <f t="shared" si="26"/>
        <v>80</v>
      </c>
      <c r="G1707" s="324"/>
    </row>
    <row r="1708" s="307" customFormat="1" spans="1:7">
      <c r="A1708" s="324">
        <v>1705</v>
      </c>
      <c r="B1708" s="325" t="s">
        <v>3059</v>
      </c>
      <c r="C1708" s="347" t="s">
        <v>3060</v>
      </c>
      <c r="D1708" s="348">
        <v>1.48</v>
      </c>
      <c r="E1708" s="328">
        <v>80</v>
      </c>
      <c r="F1708" s="328">
        <f t="shared" si="26"/>
        <v>118.4</v>
      </c>
      <c r="G1708" s="324"/>
    </row>
    <row r="1709" s="307" customFormat="1" spans="1:7">
      <c r="A1709" s="324">
        <v>1706</v>
      </c>
      <c r="B1709" s="325" t="s">
        <v>3061</v>
      </c>
      <c r="C1709" s="347" t="s">
        <v>3062</v>
      </c>
      <c r="D1709" s="348">
        <v>2</v>
      </c>
      <c r="E1709" s="328">
        <v>80</v>
      </c>
      <c r="F1709" s="328">
        <f t="shared" si="26"/>
        <v>160</v>
      </c>
      <c r="G1709" s="324"/>
    </row>
    <row r="1710" s="307" customFormat="1" spans="1:7">
      <c r="A1710" s="324">
        <v>1707</v>
      </c>
      <c r="B1710" s="325" t="s">
        <v>3063</v>
      </c>
      <c r="C1710" s="347" t="s">
        <v>1612</v>
      </c>
      <c r="D1710" s="348">
        <v>2.23</v>
      </c>
      <c r="E1710" s="328">
        <v>80</v>
      </c>
      <c r="F1710" s="328">
        <f t="shared" si="26"/>
        <v>178.4</v>
      </c>
      <c r="G1710" s="324"/>
    </row>
    <row r="1711" s="307" customFormat="1" spans="1:7">
      <c r="A1711" s="324">
        <v>1708</v>
      </c>
      <c r="B1711" s="325" t="s">
        <v>3064</v>
      </c>
      <c r="C1711" s="347" t="s">
        <v>3065</v>
      </c>
      <c r="D1711" s="348">
        <v>0.7</v>
      </c>
      <c r="E1711" s="328">
        <v>80</v>
      </c>
      <c r="F1711" s="328">
        <f t="shared" si="26"/>
        <v>56</v>
      </c>
      <c r="G1711" s="324"/>
    </row>
    <row r="1712" s="307" customFormat="1" spans="1:7">
      <c r="A1712" s="324">
        <v>1709</v>
      </c>
      <c r="B1712" s="325" t="s">
        <v>3066</v>
      </c>
      <c r="C1712" s="347" t="s">
        <v>3067</v>
      </c>
      <c r="D1712" s="348">
        <v>2</v>
      </c>
      <c r="E1712" s="328">
        <v>80</v>
      </c>
      <c r="F1712" s="328">
        <f t="shared" si="26"/>
        <v>160</v>
      </c>
      <c r="G1712" s="324"/>
    </row>
    <row r="1713" s="307" customFormat="1" spans="1:7">
      <c r="A1713" s="324">
        <v>1710</v>
      </c>
      <c r="B1713" s="325" t="s">
        <v>3068</v>
      </c>
      <c r="C1713" s="347" t="s">
        <v>3069</v>
      </c>
      <c r="D1713" s="348">
        <v>1.5</v>
      </c>
      <c r="E1713" s="328">
        <v>80</v>
      </c>
      <c r="F1713" s="328">
        <f t="shared" si="26"/>
        <v>120</v>
      </c>
      <c r="G1713" s="324"/>
    </row>
    <row r="1714" s="307" customFormat="1" spans="1:7">
      <c r="A1714" s="324">
        <v>1711</v>
      </c>
      <c r="B1714" s="325" t="s">
        <v>3070</v>
      </c>
      <c r="C1714" s="347" t="s">
        <v>1350</v>
      </c>
      <c r="D1714" s="348">
        <v>0.96</v>
      </c>
      <c r="E1714" s="328">
        <v>80</v>
      </c>
      <c r="F1714" s="328">
        <f t="shared" si="26"/>
        <v>76.8</v>
      </c>
      <c r="G1714" s="324"/>
    </row>
    <row r="1715" s="307" customFormat="1" spans="1:7">
      <c r="A1715" s="324">
        <v>1712</v>
      </c>
      <c r="B1715" s="325" t="s">
        <v>3071</v>
      </c>
      <c r="C1715" s="347" t="s">
        <v>3072</v>
      </c>
      <c r="D1715" s="348">
        <v>2.5</v>
      </c>
      <c r="E1715" s="328">
        <v>80</v>
      </c>
      <c r="F1715" s="328">
        <f t="shared" si="26"/>
        <v>200</v>
      </c>
      <c r="G1715" s="324"/>
    </row>
    <row r="1716" s="307" customFormat="1" spans="1:7">
      <c r="A1716" s="324">
        <v>1713</v>
      </c>
      <c r="B1716" s="325" t="s">
        <v>3073</v>
      </c>
      <c r="C1716" s="347" t="s">
        <v>16</v>
      </c>
      <c r="D1716" s="348">
        <v>4.84</v>
      </c>
      <c r="E1716" s="328">
        <v>80</v>
      </c>
      <c r="F1716" s="328">
        <f t="shared" si="26"/>
        <v>387.2</v>
      </c>
      <c r="G1716" s="324"/>
    </row>
    <row r="1717" s="307" customFormat="1" spans="1:7">
      <c r="A1717" s="324">
        <v>1714</v>
      </c>
      <c r="B1717" s="325" t="s">
        <v>3074</v>
      </c>
      <c r="C1717" s="347" t="s">
        <v>587</v>
      </c>
      <c r="D1717" s="348">
        <v>2.59</v>
      </c>
      <c r="E1717" s="328">
        <v>80</v>
      </c>
      <c r="F1717" s="328">
        <f t="shared" si="26"/>
        <v>207.2</v>
      </c>
      <c r="G1717" s="324"/>
    </row>
    <row r="1718" s="307" customFormat="1" spans="1:7">
      <c r="A1718" s="324">
        <v>1715</v>
      </c>
      <c r="B1718" s="325" t="s">
        <v>3075</v>
      </c>
      <c r="C1718" s="347" t="s">
        <v>3076</v>
      </c>
      <c r="D1718" s="348">
        <v>3.14</v>
      </c>
      <c r="E1718" s="328">
        <v>80</v>
      </c>
      <c r="F1718" s="328">
        <f t="shared" si="26"/>
        <v>251.2</v>
      </c>
      <c r="G1718" s="324"/>
    </row>
    <row r="1719" s="307" customFormat="1" spans="1:7">
      <c r="A1719" s="324">
        <v>1716</v>
      </c>
      <c r="B1719" s="325" t="s">
        <v>3077</v>
      </c>
      <c r="C1719" s="347" t="s">
        <v>3078</v>
      </c>
      <c r="D1719" s="348">
        <v>2.08</v>
      </c>
      <c r="E1719" s="328">
        <v>80</v>
      </c>
      <c r="F1719" s="328">
        <f t="shared" si="26"/>
        <v>166.4</v>
      </c>
      <c r="G1719" s="324"/>
    </row>
    <row r="1720" s="307" customFormat="1" spans="1:7">
      <c r="A1720" s="324">
        <v>1717</v>
      </c>
      <c r="B1720" s="325" t="s">
        <v>3079</v>
      </c>
      <c r="C1720" s="347" t="s">
        <v>3080</v>
      </c>
      <c r="D1720" s="348">
        <v>5.23</v>
      </c>
      <c r="E1720" s="328">
        <v>80</v>
      </c>
      <c r="F1720" s="328">
        <f t="shared" si="26"/>
        <v>418.4</v>
      </c>
      <c r="G1720" s="324"/>
    </row>
    <row r="1721" s="307" customFormat="1" spans="1:7">
      <c r="A1721" s="324">
        <v>1718</v>
      </c>
      <c r="B1721" s="325" t="s">
        <v>3081</v>
      </c>
      <c r="C1721" s="347" t="s">
        <v>3082</v>
      </c>
      <c r="D1721" s="348">
        <v>4.69</v>
      </c>
      <c r="E1721" s="328">
        <v>80</v>
      </c>
      <c r="F1721" s="328">
        <f t="shared" si="26"/>
        <v>375.2</v>
      </c>
      <c r="G1721" s="324"/>
    </row>
    <row r="1722" s="307" customFormat="1" spans="1:7">
      <c r="A1722" s="324">
        <v>1719</v>
      </c>
      <c r="B1722" s="325" t="s">
        <v>3083</v>
      </c>
      <c r="C1722" s="347" t="s">
        <v>3084</v>
      </c>
      <c r="D1722" s="348">
        <v>3.24</v>
      </c>
      <c r="E1722" s="328">
        <v>80</v>
      </c>
      <c r="F1722" s="328">
        <f t="shared" si="26"/>
        <v>259.2</v>
      </c>
      <c r="G1722" s="324"/>
    </row>
    <row r="1723" s="307" customFormat="1" spans="1:7">
      <c r="A1723" s="324">
        <v>1720</v>
      </c>
      <c r="B1723" s="325" t="s">
        <v>3085</v>
      </c>
      <c r="C1723" s="347" t="s">
        <v>3086</v>
      </c>
      <c r="D1723" s="348">
        <v>1</v>
      </c>
      <c r="E1723" s="328">
        <v>80</v>
      </c>
      <c r="F1723" s="328">
        <f t="shared" si="26"/>
        <v>80</v>
      </c>
      <c r="G1723" s="324"/>
    </row>
    <row r="1724" s="307" customFormat="1" spans="1:7">
      <c r="A1724" s="324">
        <v>1721</v>
      </c>
      <c r="B1724" s="325" t="s">
        <v>3087</v>
      </c>
      <c r="C1724" s="347" t="s">
        <v>3088</v>
      </c>
      <c r="D1724" s="348">
        <v>1.54</v>
      </c>
      <c r="E1724" s="328">
        <v>80</v>
      </c>
      <c r="F1724" s="328">
        <f t="shared" si="26"/>
        <v>123.2</v>
      </c>
      <c r="G1724" s="324"/>
    </row>
    <row r="1725" s="307" customFormat="1" spans="1:7">
      <c r="A1725" s="324">
        <v>1722</v>
      </c>
      <c r="B1725" s="325" t="s">
        <v>3089</v>
      </c>
      <c r="C1725" s="347" t="s">
        <v>3090</v>
      </c>
      <c r="D1725" s="348">
        <v>2.59</v>
      </c>
      <c r="E1725" s="328">
        <v>80</v>
      </c>
      <c r="F1725" s="328">
        <f t="shared" si="26"/>
        <v>207.2</v>
      </c>
      <c r="G1725" s="324"/>
    </row>
    <row r="1726" s="307" customFormat="1" spans="1:7">
      <c r="A1726" s="324">
        <v>1723</v>
      </c>
      <c r="B1726" s="325" t="s">
        <v>3091</v>
      </c>
      <c r="C1726" s="347" t="s">
        <v>3092</v>
      </c>
      <c r="D1726" s="348">
        <v>4.17</v>
      </c>
      <c r="E1726" s="328">
        <v>80</v>
      </c>
      <c r="F1726" s="328">
        <f t="shared" si="26"/>
        <v>333.6</v>
      </c>
      <c r="G1726" s="324"/>
    </row>
    <row r="1727" s="307" customFormat="1" spans="1:7">
      <c r="A1727" s="324">
        <v>1724</v>
      </c>
      <c r="B1727" s="325" t="s">
        <v>3093</v>
      </c>
      <c r="C1727" s="347" t="s">
        <v>3094</v>
      </c>
      <c r="D1727" s="348">
        <v>5.78</v>
      </c>
      <c r="E1727" s="328">
        <v>80</v>
      </c>
      <c r="F1727" s="328">
        <f t="shared" si="26"/>
        <v>462.4</v>
      </c>
      <c r="G1727" s="324"/>
    </row>
    <row r="1728" s="307" customFormat="1" spans="1:7">
      <c r="A1728" s="324">
        <v>1725</v>
      </c>
      <c r="B1728" s="325" t="s">
        <v>3095</v>
      </c>
      <c r="C1728" s="347" t="s">
        <v>3096</v>
      </c>
      <c r="D1728" s="348">
        <v>3.62</v>
      </c>
      <c r="E1728" s="328">
        <v>80</v>
      </c>
      <c r="F1728" s="328">
        <f t="shared" si="26"/>
        <v>289.6</v>
      </c>
      <c r="G1728" s="324"/>
    </row>
    <row r="1729" s="307" customFormat="1" spans="1:7">
      <c r="A1729" s="324">
        <v>1726</v>
      </c>
      <c r="B1729" s="325" t="s">
        <v>3097</v>
      </c>
      <c r="C1729" s="347" t="s">
        <v>3098</v>
      </c>
      <c r="D1729" s="348">
        <v>2.08</v>
      </c>
      <c r="E1729" s="328">
        <v>80</v>
      </c>
      <c r="F1729" s="328">
        <f t="shared" si="26"/>
        <v>166.4</v>
      </c>
      <c r="G1729" s="324"/>
    </row>
    <row r="1730" s="307" customFormat="1" spans="1:7">
      <c r="A1730" s="324">
        <v>1727</v>
      </c>
      <c r="B1730" s="325" t="s">
        <v>3099</v>
      </c>
      <c r="C1730" s="347" t="s">
        <v>3100</v>
      </c>
      <c r="D1730" s="348">
        <v>5.21</v>
      </c>
      <c r="E1730" s="328">
        <v>80</v>
      </c>
      <c r="F1730" s="328">
        <f t="shared" si="26"/>
        <v>416.8</v>
      </c>
      <c r="G1730" s="324"/>
    </row>
    <row r="1731" s="307" customFormat="1" spans="1:7">
      <c r="A1731" s="324">
        <v>1728</v>
      </c>
      <c r="B1731" s="325" t="s">
        <v>3101</v>
      </c>
      <c r="C1731" s="347" t="s">
        <v>3102</v>
      </c>
      <c r="D1731" s="348">
        <v>4.3</v>
      </c>
      <c r="E1731" s="328">
        <v>80</v>
      </c>
      <c r="F1731" s="328">
        <f t="shared" si="26"/>
        <v>344</v>
      </c>
      <c r="G1731" s="324"/>
    </row>
    <row r="1732" s="307" customFormat="1" spans="1:7">
      <c r="A1732" s="324">
        <v>1729</v>
      </c>
      <c r="B1732" s="325" t="s">
        <v>3103</v>
      </c>
      <c r="C1732" s="347" t="s">
        <v>3104</v>
      </c>
      <c r="D1732" s="348">
        <v>2.97</v>
      </c>
      <c r="E1732" s="328">
        <v>80</v>
      </c>
      <c r="F1732" s="328">
        <f t="shared" ref="F1732:F1795" si="27">D1732*E1732</f>
        <v>237.6</v>
      </c>
      <c r="G1732" s="324"/>
    </row>
    <row r="1733" s="307" customFormat="1" spans="1:7">
      <c r="A1733" s="324">
        <v>1730</v>
      </c>
      <c r="B1733" s="325" t="s">
        <v>3105</v>
      </c>
      <c r="C1733" s="347" t="s">
        <v>14</v>
      </c>
      <c r="D1733" s="348">
        <v>3.12</v>
      </c>
      <c r="E1733" s="328">
        <v>80</v>
      </c>
      <c r="F1733" s="328">
        <f t="shared" si="27"/>
        <v>249.6</v>
      </c>
      <c r="G1733" s="324"/>
    </row>
    <row r="1734" s="307" customFormat="1" spans="1:7">
      <c r="A1734" s="324">
        <v>1731</v>
      </c>
      <c r="B1734" s="325" t="s">
        <v>3106</v>
      </c>
      <c r="C1734" s="347" t="s">
        <v>22</v>
      </c>
      <c r="D1734" s="353">
        <v>2.1</v>
      </c>
      <c r="E1734" s="328">
        <v>80</v>
      </c>
      <c r="F1734" s="328">
        <f t="shared" si="27"/>
        <v>168</v>
      </c>
      <c r="G1734" s="324"/>
    </row>
    <row r="1735" s="307" customFormat="1" spans="1:7">
      <c r="A1735" s="324">
        <v>1732</v>
      </c>
      <c r="B1735" s="325" t="s">
        <v>3107</v>
      </c>
      <c r="C1735" s="347" t="s">
        <v>3108</v>
      </c>
      <c r="D1735" s="348">
        <v>2.52</v>
      </c>
      <c r="E1735" s="328">
        <v>80</v>
      </c>
      <c r="F1735" s="328">
        <f t="shared" si="27"/>
        <v>201.6</v>
      </c>
      <c r="G1735" s="324"/>
    </row>
    <row r="1736" s="307" customFormat="1" spans="1:7">
      <c r="A1736" s="324">
        <v>1733</v>
      </c>
      <c r="B1736" s="325" t="s">
        <v>3109</v>
      </c>
      <c r="C1736" s="347" t="s">
        <v>3110</v>
      </c>
      <c r="D1736" s="348">
        <v>2.73</v>
      </c>
      <c r="E1736" s="328">
        <v>80</v>
      </c>
      <c r="F1736" s="328">
        <f t="shared" si="27"/>
        <v>218.4</v>
      </c>
      <c r="G1736" s="324"/>
    </row>
    <row r="1737" s="307" customFormat="1" spans="1:7">
      <c r="A1737" s="324">
        <v>1734</v>
      </c>
      <c r="B1737" s="325" t="s">
        <v>3111</v>
      </c>
      <c r="C1737" s="347" t="s">
        <v>3112</v>
      </c>
      <c r="D1737" s="348">
        <v>2.59</v>
      </c>
      <c r="E1737" s="328">
        <v>80</v>
      </c>
      <c r="F1737" s="328">
        <f t="shared" si="27"/>
        <v>207.2</v>
      </c>
      <c r="G1737" s="324"/>
    </row>
    <row r="1738" s="307" customFormat="1" spans="1:7">
      <c r="A1738" s="324">
        <v>1735</v>
      </c>
      <c r="B1738" s="325" t="s">
        <v>3113</v>
      </c>
      <c r="C1738" s="347" t="s">
        <v>3114</v>
      </c>
      <c r="D1738" s="348">
        <v>2.52</v>
      </c>
      <c r="E1738" s="328">
        <v>80</v>
      </c>
      <c r="F1738" s="328">
        <f t="shared" si="27"/>
        <v>201.6</v>
      </c>
      <c r="G1738" s="324"/>
    </row>
    <row r="1739" s="307" customFormat="1" spans="1:7">
      <c r="A1739" s="324">
        <v>1736</v>
      </c>
      <c r="B1739" s="325" t="s">
        <v>3115</v>
      </c>
      <c r="C1739" s="347" t="s">
        <v>1626</v>
      </c>
      <c r="D1739" s="348">
        <v>5.73</v>
      </c>
      <c r="E1739" s="328">
        <v>80</v>
      </c>
      <c r="F1739" s="328">
        <f t="shared" si="27"/>
        <v>458.4</v>
      </c>
      <c r="G1739" s="324"/>
    </row>
    <row r="1740" s="307" customFormat="1" spans="1:7">
      <c r="A1740" s="324">
        <v>1737</v>
      </c>
      <c r="B1740" s="325" t="s">
        <v>3116</v>
      </c>
      <c r="C1740" s="347" t="s">
        <v>3117</v>
      </c>
      <c r="D1740" s="348">
        <v>3.62</v>
      </c>
      <c r="E1740" s="328">
        <v>80</v>
      </c>
      <c r="F1740" s="328">
        <f t="shared" si="27"/>
        <v>289.6</v>
      </c>
      <c r="G1740" s="324"/>
    </row>
    <row r="1741" s="307" customFormat="1" spans="1:7">
      <c r="A1741" s="324">
        <v>1738</v>
      </c>
      <c r="B1741" s="325" t="s">
        <v>3118</v>
      </c>
      <c r="C1741" s="347" t="s">
        <v>3119</v>
      </c>
      <c r="D1741" s="348">
        <v>4.45</v>
      </c>
      <c r="E1741" s="328">
        <v>80</v>
      </c>
      <c r="F1741" s="328">
        <f t="shared" si="27"/>
        <v>356</v>
      </c>
      <c r="G1741" s="324"/>
    </row>
    <row r="1742" s="307" customFormat="1" spans="1:7">
      <c r="A1742" s="324">
        <v>1739</v>
      </c>
      <c r="B1742" s="325" t="s">
        <v>3120</v>
      </c>
      <c r="C1742" s="347" t="s">
        <v>380</v>
      </c>
      <c r="D1742" s="348">
        <v>2.47</v>
      </c>
      <c r="E1742" s="328">
        <v>80</v>
      </c>
      <c r="F1742" s="328">
        <f t="shared" si="27"/>
        <v>197.6</v>
      </c>
      <c r="G1742" s="324"/>
    </row>
    <row r="1743" s="307" customFormat="1" spans="1:7">
      <c r="A1743" s="324">
        <v>1740</v>
      </c>
      <c r="B1743" s="325" t="s">
        <v>3121</v>
      </c>
      <c r="C1743" s="347" t="s">
        <v>3122</v>
      </c>
      <c r="D1743" s="348">
        <v>2.08</v>
      </c>
      <c r="E1743" s="328">
        <v>80</v>
      </c>
      <c r="F1743" s="328">
        <f t="shared" si="27"/>
        <v>166.4</v>
      </c>
      <c r="G1743" s="324"/>
    </row>
    <row r="1744" s="307" customFormat="1" spans="1:7">
      <c r="A1744" s="324">
        <v>1741</v>
      </c>
      <c r="B1744" s="325" t="s">
        <v>3123</v>
      </c>
      <c r="C1744" s="347" t="s">
        <v>3124</v>
      </c>
      <c r="D1744" s="348">
        <v>2.59</v>
      </c>
      <c r="E1744" s="328">
        <v>80</v>
      </c>
      <c r="F1744" s="328">
        <f t="shared" si="27"/>
        <v>207.2</v>
      </c>
      <c r="G1744" s="324"/>
    </row>
    <row r="1745" s="307" customFormat="1" spans="1:7">
      <c r="A1745" s="324">
        <v>1742</v>
      </c>
      <c r="B1745" s="325" t="s">
        <v>3125</v>
      </c>
      <c r="C1745" s="347" t="s">
        <v>3126</v>
      </c>
      <c r="D1745" s="348">
        <v>4.17</v>
      </c>
      <c r="E1745" s="328">
        <v>80</v>
      </c>
      <c r="F1745" s="328">
        <f t="shared" si="27"/>
        <v>333.6</v>
      </c>
      <c r="G1745" s="324"/>
    </row>
    <row r="1746" s="307" customFormat="1" spans="1:7">
      <c r="A1746" s="324">
        <v>1743</v>
      </c>
      <c r="B1746" s="325" t="s">
        <v>3127</v>
      </c>
      <c r="C1746" s="347" t="s">
        <v>3128</v>
      </c>
      <c r="D1746" s="348">
        <v>4.7</v>
      </c>
      <c r="E1746" s="328">
        <v>80</v>
      </c>
      <c r="F1746" s="328">
        <f t="shared" si="27"/>
        <v>376</v>
      </c>
      <c r="G1746" s="324"/>
    </row>
    <row r="1747" s="307" customFormat="1" spans="1:7">
      <c r="A1747" s="324">
        <v>1744</v>
      </c>
      <c r="B1747" s="325" t="s">
        <v>3129</v>
      </c>
      <c r="C1747" s="347" t="s">
        <v>3130</v>
      </c>
      <c r="D1747" s="348">
        <v>3.64</v>
      </c>
      <c r="E1747" s="328">
        <v>80</v>
      </c>
      <c r="F1747" s="328">
        <f t="shared" si="27"/>
        <v>291.2</v>
      </c>
      <c r="G1747" s="324"/>
    </row>
    <row r="1748" s="307" customFormat="1" spans="1:7">
      <c r="A1748" s="324">
        <v>1745</v>
      </c>
      <c r="B1748" s="325" t="s">
        <v>3131</v>
      </c>
      <c r="C1748" s="347" t="s">
        <v>3132</v>
      </c>
      <c r="D1748" s="348">
        <v>3.64</v>
      </c>
      <c r="E1748" s="328">
        <v>80</v>
      </c>
      <c r="F1748" s="328">
        <f t="shared" si="27"/>
        <v>291.2</v>
      </c>
      <c r="G1748" s="324"/>
    </row>
    <row r="1749" s="307" customFormat="1" spans="1:7">
      <c r="A1749" s="324">
        <v>1746</v>
      </c>
      <c r="B1749" s="325" t="s">
        <v>3133</v>
      </c>
      <c r="C1749" s="347" t="s">
        <v>3134</v>
      </c>
      <c r="D1749" s="348">
        <v>3.64</v>
      </c>
      <c r="E1749" s="328">
        <v>80</v>
      </c>
      <c r="F1749" s="328">
        <f t="shared" si="27"/>
        <v>291.2</v>
      </c>
      <c r="G1749" s="324"/>
    </row>
    <row r="1750" s="307" customFormat="1" spans="1:7">
      <c r="A1750" s="324">
        <v>1747</v>
      </c>
      <c r="B1750" s="325" t="s">
        <v>3135</v>
      </c>
      <c r="C1750" s="347" t="s">
        <v>3136</v>
      </c>
      <c r="D1750" s="348">
        <v>1.29</v>
      </c>
      <c r="E1750" s="328">
        <v>80</v>
      </c>
      <c r="F1750" s="328">
        <f t="shared" si="27"/>
        <v>103.2</v>
      </c>
      <c r="G1750" s="324"/>
    </row>
    <row r="1751" s="307" customFormat="1" spans="1:7">
      <c r="A1751" s="324">
        <v>1748</v>
      </c>
      <c r="B1751" s="325" t="s">
        <v>3137</v>
      </c>
      <c r="C1751" s="347" t="s">
        <v>2366</v>
      </c>
      <c r="D1751" s="348">
        <v>2.1</v>
      </c>
      <c r="E1751" s="328">
        <v>80</v>
      </c>
      <c r="F1751" s="328">
        <f t="shared" si="27"/>
        <v>168</v>
      </c>
      <c r="G1751" s="324"/>
    </row>
    <row r="1752" s="307" customFormat="1" spans="1:7">
      <c r="A1752" s="324">
        <v>1749</v>
      </c>
      <c r="B1752" s="325" t="s">
        <v>3138</v>
      </c>
      <c r="C1752" s="347" t="s">
        <v>3139</v>
      </c>
      <c r="D1752" s="348">
        <v>2.03</v>
      </c>
      <c r="E1752" s="328">
        <v>80</v>
      </c>
      <c r="F1752" s="328">
        <f t="shared" si="27"/>
        <v>162.4</v>
      </c>
      <c r="G1752" s="324"/>
    </row>
    <row r="1753" s="307" customFormat="1" spans="1:7">
      <c r="A1753" s="324">
        <v>1750</v>
      </c>
      <c r="B1753" s="325" t="s">
        <v>3140</v>
      </c>
      <c r="C1753" s="347" t="s">
        <v>3141</v>
      </c>
      <c r="D1753" s="348">
        <v>3.03</v>
      </c>
      <c r="E1753" s="328">
        <v>80</v>
      </c>
      <c r="F1753" s="328">
        <f t="shared" si="27"/>
        <v>242.4</v>
      </c>
      <c r="G1753" s="324"/>
    </row>
    <row r="1754" s="307" customFormat="1" spans="1:7">
      <c r="A1754" s="324">
        <v>1751</v>
      </c>
      <c r="B1754" s="325" t="s">
        <v>3142</v>
      </c>
      <c r="C1754" s="347" t="s">
        <v>3143</v>
      </c>
      <c r="D1754" s="348">
        <v>3.4</v>
      </c>
      <c r="E1754" s="328">
        <v>80</v>
      </c>
      <c r="F1754" s="328">
        <f t="shared" si="27"/>
        <v>272</v>
      </c>
      <c r="G1754" s="324"/>
    </row>
    <row r="1755" s="307" customFormat="1" spans="1:7">
      <c r="A1755" s="324">
        <v>1752</v>
      </c>
      <c r="B1755" s="325" t="s">
        <v>3144</v>
      </c>
      <c r="C1755" s="354" t="s">
        <v>3145</v>
      </c>
      <c r="D1755" s="348">
        <v>3.14</v>
      </c>
      <c r="E1755" s="328">
        <v>80</v>
      </c>
      <c r="F1755" s="328">
        <f t="shared" si="27"/>
        <v>251.2</v>
      </c>
      <c r="G1755" s="324"/>
    </row>
    <row r="1756" s="307" customFormat="1" spans="1:7">
      <c r="A1756" s="324">
        <v>1753</v>
      </c>
      <c r="B1756" s="325" t="s">
        <v>3146</v>
      </c>
      <c r="C1756" s="347" t="s">
        <v>3147</v>
      </c>
      <c r="D1756" s="348">
        <v>5.2</v>
      </c>
      <c r="E1756" s="328">
        <v>80</v>
      </c>
      <c r="F1756" s="328">
        <f t="shared" si="27"/>
        <v>416</v>
      </c>
      <c r="G1756" s="324"/>
    </row>
    <row r="1757" s="307" customFormat="1" spans="1:7">
      <c r="A1757" s="324">
        <v>1754</v>
      </c>
      <c r="B1757" s="325" t="s">
        <v>3148</v>
      </c>
      <c r="C1757" s="347" t="s">
        <v>380</v>
      </c>
      <c r="D1757" s="348">
        <v>2.95</v>
      </c>
      <c r="E1757" s="328">
        <v>80</v>
      </c>
      <c r="F1757" s="328">
        <f t="shared" si="27"/>
        <v>236</v>
      </c>
      <c r="G1757" s="324"/>
    </row>
    <row r="1758" s="307" customFormat="1" spans="1:7">
      <c r="A1758" s="324">
        <v>1755</v>
      </c>
      <c r="B1758" s="325" t="s">
        <v>3149</v>
      </c>
      <c r="C1758" s="347" t="s">
        <v>3150</v>
      </c>
      <c r="D1758" s="348">
        <v>3.14</v>
      </c>
      <c r="E1758" s="328">
        <v>80</v>
      </c>
      <c r="F1758" s="328">
        <f t="shared" si="27"/>
        <v>251.2</v>
      </c>
      <c r="G1758" s="324"/>
    </row>
    <row r="1759" s="307" customFormat="1" spans="1:7">
      <c r="A1759" s="324">
        <v>1756</v>
      </c>
      <c r="B1759" s="325" t="s">
        <v>3151</v>
      </c>
      <c r="C1759" s="347" t="s">
        <v>3152</v>
      </c>
      <c r="D1759" s="348">
        <v>4.14</v>
      </c>
      <c r="E1759" s="328">
        <v>80</v>
      </c>
      <c r="F1759" s="328">
        <f t="shared" si="27"/>
        <v>331.2</v>
      </c>
      <c r="G1759" s="324"/>
    </row>
    <row r="1760" s="307" customFormat="1" spans="1:7">
      <c r="A1760" s="324">
        <v>1757</v>
      </c>
      <c r="B1760" s="325" t="s">
        <v>3153</v>
      </c>
      <c r="C1760" s="347" t="s">
        <v>3154</v>
      </c>
      <c r="D1760" s="348">
        <v>6</v>
      </c>
      <c r="E1760" s="328">
        <v>80</v>
      </c>
      <c r="F1760" s="328">
        <f t="shared" si="27"/>
        <v>480</v>
      </c>
      <c r="G1760" s="324"/>
    </row>
    <row r="1761" s="307" customFormat="1" spans="1:7">
      <c r="A1761" s="324">
        <v>1758</v>
      </c>
      <c r="B1761" s="325" t="s">
        <v>3155</v>
      </c>
      <c r="C1761" s="347" t="s">
        <v>3156</v>
      </c>
      <c r="D1761" s="348">
        <v>2.15</v>
      </c>
      <c r="E1761" s="328">
        <v>80</v>
      </c>
      <c r="F1761" s="328">
        <f t="shared" si="27"/>
        <v>172</v>
      </c>
      <c r="G1761" s="324"/>
    </row>
    <row r="1762" s="307" customFormat="1" spans="1:7">
      <c r="A1762" s="324">
        <v>1759</v>
      </c>
      <c r="B1762" s="325" t="s">
        <v>3157</v>
      </c>
      <c r="C1762" s="347" t="s">
        <v>3158</v>
      </c>
      <c r="D1762" s="348">
        <v>3.97</v>
      </c>
      <c r="E1762" s="328">
        <v>80</v>
      </c>
      <c r="F1762" s="328">
        <f t="shared" si="27"/>
        <v>317.6</v>
      </c>
      <c r="G1762" s="324"/>
    </row>
    <row r="1763" s="307" customFormat="1" spans="1:7">
      <c r="A1763" s="324">
        <v>1760</v>
      </c>
      <c r="B1763" s="325" t="s">
        <v>3159</v>
      </c>
      <c r="C1763" s="347" t="s">
        <v>3160</v>
      </c>
      <c r="D1763" s="348">
        <v>4.7</v>
      </c>
      <c r="E1763" s="328">
        <v>80</v>
      </c>
      <c r="F1763" s="328">
        <f t="shared" si="27"/>
        <v>376</v>
      </c>
      <c r="G1763" s="324"/>
    </row>
    <row r="1764" s="307" customFormat="1" spans="1:7">
      <c r="A1764" s="324">
        <v>1761</v>
      </c>
      <c r="B1764" s="331" t="s">
        <v>3161</v>
      </c>
      <c r="C1764" s="347" t="s">
        <v>3162</v>
      </c>
      <c r="D1764" s="348">
        <v>5.17</v>
      </c>
      <c r="E1764" s="328">
        <v>80</v>
      </c>
      <c r="F1764" s="328">
        <f t="shared" si="27"/>
        <v>413.6</v>
      </c>
      <c r="G1764" s="324"/>
    </row>
    <row r="1765" s="307" customFormat="1" spans="1:7">
      <c r="A1765" s="324">
        <v>1762</v>
      </c>
      <c r="B1765" s="325" t="s">
        <v>3163</v>
      </c>
      <c r="C1765" s="347" t="s">
        <v>429</v>
      </c>
      <c r="D1765" s="348">
        <v>2.24</v>
      </c>
      <c r="E1765" s="328">
        <v>80</v>
      </c>
      <c r="F1765" s="328">
        <f t="shared" si="27"/>
        <v>179.2</v>
      </c>
      <c r="G1765" s="324"/>
    </row>
    <row r="1766" s="307" customFormat="1" spans="1:7">
      <c r="A1766" s="324">
        <v>1763</v>
      </c>
      <c r="B1766" s="325" t="s">
        <v>3164</v>
      </c>
      <c r="C1766" s="347" t="s">
        <v>22</v>
      </c>
      <c r="D1766" s="348">
        <v>2.59</v>
      </c>
      <c r="E1766" s="328">
        <v>80</v>
      </c>
      <c r="F1766" s="328">
        <f t="shared" si="27"/>
        <v>207.2</v>
      </c>
      <c r="G1766" s="324"/>
    </row>
    <row r="1767" s="307" customFormat="1" spans="1:7">
      <c r="A1767" s="324">
        <v>1764</v>
      </c>
      <c r="B1767" s="325" t="s">
        <v>3165</v>
      </c>
      <c r="C1767" s="347" t="s">
        <v>3108</v>
      </c>
      <c r="D1767" s="348">
        <v>2.3</v>
      </c>
      <c r="E1767" s="328">
        <v>80</v>
      </c>
      <c r="F1767" s="328">
        <f t="shared" si="27"/>
        <v>184</v>
      </c>
      <c r="G1767" s="324"/>
    </row>
    <row r="1768" s="307" customFormat="1" spans="1:7">
      <c r="A1768" s="324">
        <v>1765</v>
      </c>
      <c r="B1768" s="325" t="s">
        <v>3166</v>
      </c>
      <c r="C1768" s="347" t="s">
        <v>3167</v>
      </c>
      <c r="D1768" s="348">
        <v>2.3</v>
      </c>
      <c r="E1768" s="328">
        <v>80</v>
      </c>
      <c r="F1768" s="328">
        <f t="shared" si="27"/>
        <v>184</v>
      </c>
      <c r="G1768" s="324"/>
    </row>
    <row r="1769" s="307" customFormat="1" spans="1:7">
      <c r="A1769" s="324">
        <v>1766</v>
      </c>
      <c r="B1769" s="325" t="s">
        <v>3168</v>
      </c>
      <c r="C1769" s="347" t="s">
        <v>3169</v>
      </c>
      <c r="D1769" s="348">
        <v>2.57</v>
      </c>
      <c r="E1769" s="328">
        <v>80</v>
      </c>
      <c r="F1769" s="328">
        <f t="shared" si="27"/>
        <v>205.6</v>
      </c>
      <c r="G1769" s="324"/>
    </row>
    <row r="1770" s="307" customFormat="1" spans="1:7">
      <c r="A1770" s="324">
        <v>1767</v>
      </c>
      <c r="B1770" s="325" t="s">
        <v>3170</v>
      </c>
      <c r="C1770" s="347" t="s">
        <v>3171</v>
      </c>
      <c r="D1770" s="348">
        <v>2.75</v>
      </c>
      <c r="E1770" s="328">
        <v>80</v>
      </c>
      <c r="F1770" s="328">
        <f t="shared" si="27"/>
        <v>220</v>
      </c>
      <c r="G1770" s="324"/>
    </row>
    <row r="1771" s="307" customFormat="1" spans="1:7">
      <c r="A1771" s="324">
        <v>1768</v>
      </c>
      <c r="B1771" s="325" t="s">
        <v>3172</v>
      </c>
      <c r="C1771" s="347" t="s">
        <v>3173</v>
      </c>
      <c r="D1771" s="348">
        <v>1.9</v>
      </c>
      <c r="E1771" s="328">
        <v>80</v>
      </c>
      <c r="F1771" s="328">
        <f t="shared" si="27"/>
        <v>152</v>
      </c>
      <c r="G1771" s="324"/>
    </row>
    <row r="1772" s="307" customFormat="1" spans="1:7">
      <c r="A1772" s="324">
        <v>1769</v>
      </c>
      <c r="B1772" s="325" t="s">
        <v>3174</v>
      </c>
      <c r="C1772" s="347" t="s">
        <v>3175</v>
      </c>
      <c r="D1772" s="348">
        <v>4.8</v>
      </c>
      <c r="E1772" s="328">
        <v>80</v>
      </c>
      <c r="F1772" s="328">
        <f t="shared" si="27"/>
        <v>384</v>
      </c>
      <c r="G1772" s="324"/>
    </row>
    <row r="1773" s="307" customFormat="1" spans="1:7">
      <c r="A1773" s="324">
        <v>1770</v>
      </c>
      <c r="B1773" s="325" t="s">
        <v>3176</v>
      </c>
      <c r="C1773" s="347" t="s">
        <v>3177</v>
      </c>
      <c r="D1773" s="348">
        <v>4.8</v>
      </c>
      <c r="E1773" s="328">
        <v>80</v>
      </c>
      <c r="F1773" s="328">
        <f t="shared" si="27"/>
        <v>384</v>
      </c>
      <c r="G1773" s="324"/>
    </row>
    <row r="1774" s="307" customFormat="1" spans="1:7">
      <c r="A1774" s="324">
        <v>1771</v>
      </c>
      <c r="B1774" s="325" t="s">
        <v>3178</v>
      </c>
      <c r="C1774" s="347" t="s">
        <v>3179</v>
      </c>
      <c r="D1774" s="348">
        <v>6</v>
      </c>
      <c r="E1774" s="328">
        <v>80</v>
      </c>
      <c r="F1774" s="328">
        <f t="shared" si="27"/>
        <v>480</v>
      </c>
      <c r="G1774" s="324"/>
    </row>
    <row r="1775" s="307" customFormat="1" spans="1:7">
      <c r="A1775" s="324">
        <v>1772</v>
      </c>
      <c r="B1775" s="325" t="s">
        <v>3180</v>
      </c>
      <c r="C1775" s="347" t="s">
        <v>3181</v>
      </c>
      <c r="D1775" s="348">
        <v>7.2</v>
      </c>
      <c r="E1775" s="328">
        <v>80</v>
      </c>
      <c r="F1775" s="328">
        <f t="shared" si="27"/>
        <v>576</v>
      </c>
      <c r="G1775" s="324"/>
    </row>
    <row r="1776" s="307" customFormat="1" spans="1:7">
      <c r="A1776" s="324">
        <v>1773</v>
      </c>
      <c r="B1776" s="325" t="s">
        <v>3182</v>
      </c>
      <c r="C1776" s="347" t="s">
        <v>1899</v>
      </c>
      <c r="D1776" s="348">
        <v>3.6</v>
      </c>
      <c r="E1776" s="328">
        <v>80</v>
      </c>
      <c r="F1776" s="328">
        <f t="shared" si="27"/>
        <v>288</v>
      </c>
      <c r="G1776" s="324"/>
    </row>
    <row r="1777" s="307" customFormat="1" spans="1:7">
      <c r="A1777" s="324">
        <v>1774</v>
      </c>
      <c r="B1777" s="325" t="s">
        <v>3183</v>
      </c>
      <c r="C1777" s="347" t="s">
        <v>3184</v>
      </c>
      <c r="D1777" s="348">
        <v>8.4</v>
      </c>
      <c r="E1777" s="328">
        <v>80</v>
      </c>
      <c r="F1777" s="328">
        <f t="shared" si="27"/>
        <v>672</v>
      </c>
      <c r="G1777" s="324"/>
    </row>
    <row r="1778" s="307" customFormat="1" spans="1:7">
      <c r="A1778" s="324">
        <v>1775</v>
      </c>
      <c r="B1778" s="325" t="s">
        <v>3185</v>
      </c>
      <c r="C1778" s="347" t="s">
        <v>3186</v>
      </c>
      <c r="D1778" s="348">
        <v>4</v>
      </c>
      <c r="E1778" s="328">
        <v>80</v>
      </c>
      <c r="F1778" s="328">
        <f t="shared" si="27"/>
        <v>320</v>
      </c>
      <c r="G1778" s="324"/>
    </row>
    <row r="1779" s="307" customFormat="1" spans="1:7">
      <c r="A1779" s="324">
        <v>1776</v>
      </c>
      <c r="B1779" s="325" t="s">
        <v>3187</v>
      </c>
      <c r="C1779" s="347" t="s">
        <v>3188</v>
      </c>
      <c r="D1779" s="348">
        <v>3.6</v>
      </c>
      <c r="E1779" s="328">
        <v>80</v>
      </c>
      <c r="F1779" s="328">
        <f t="shared" si="27"/>
        <v>288</v>
      </c>
      <c r="G1779" s="324"/>
    </row>
    <row r="1780" s="307" customFormat="1" spans="1:7">
      <c r="A1780" s="324">
        <v>1777</v>
      </c>
      <c r="B1780" s="325" t="s">
        <v>3189</v>
      </c>
      <c r="C1780" s="347" t="s">
        <v>3190</v>
      </c>
      <c r="D1780" s="348">
        <v>4.8</v>
      </c>
      <c r="E1780" s="328">
        <v>80</v>
      </c>
      <c r="F1780" s="328">
        <f t="shared" si="27"/>
        <v>384</v>
      </c>
      <c r="G1780" s="324"/>
    </row>
    <row r="1781" s="307" customFormat="1" spans="1:7">
      <c r="A1781" s="324">
        <v>1778</v>
      </c>
      <c r="B1781" s="325" t="s">
        <v>3191</v>
      </c>
      <c r="C1781" s="347" t="s">
        <v>3192</v>
      </c>
      <c r="D1781" s="348">
        <v>4.8</v>
      </c>
      <c r="E1781" s="328">
        <v>80</v>
      </c>
      <c r="F1781" s="328">
        <f t="shared" si="27"/>
        <v>384</v>
      </c>
      <c r="G1781" s="324"/>
    </row>
    <row r="1782" s="307" customFormat="1" spans="1:7">
      <c r="A1782" s="324">
        <v>1779</v>
      </c>
      <c r="B1782" s="325" t="s">
        <v>3193</v>
      </c>
      <c r="C1782" s="347" t="s">
        <v>3194</v>
      </c>
      <c r="D1782" s="348">
        <v>4.8</v>
      </c>
      <c r="E1782" s="328">
        <v>80</v>
      </c>
      <c r="F1782" s="328">
        <f t="shared" si="27"/>
        <v>384</v>
      </c>
      <c r="G1782" s="324"/>
    </row>
    <row r="1783" s="307" customFormat="1" spans="1:7">
      <c r="A1783" s="324">
        <v>1780</v>
      </c>
      <c r="B1783" s="325" t="s">
        <v>3195</v>
      </c>
      <c r="C1783" s="347" t="s">
        <v>3196</v>
      </c>
      <c r="D1783" s="348">
        <v>1.14</v>
      </c>
      <c r="E1783" s="328">
        <v>80</v>
      </c>
      <c r="F1783" s="328">
        <f t="shared" si="27"/>
        <v>91.2</v>
      </c>
      <c r="G1783" s="324"/>
    </row>
    <row r="1784" s="307" customFormat="1" spans="1:7">
      <c r="A1784" s="324">
        <v>1781</v>
      </c>
      <c r="B1784" s="325" t="s">
        <v>3197</v>
      </c>
      <c r="C1784" s="347" t="s">
        <v>3198</v>
      </c>
      <c r="D1784" s="348">
        <v>3.14</v>
      </c>
      <c r="E1784" s="328">
        <v>80</v>
      </c>
      <c r="F1784" s="328">
        <f t="shared" si="27"/>
        <v>251.2</v>
      </c>
      <c r="G1784" s="324"/>
    </row>
    <row r="1785" s="307" customFormat="1" spans="1:7">
      <c r="A1785" s="324">
        <v>1782</v>
      </c>
      <c r="B1785" s="325" t="s">
        <v>3199</v>
      </c>
      <c r="C1785" s="355" t="s">
        <v>3200</v>
      </c>
      <c r="D1785" s="351">
        <v>3.6</v>
      </c>
      <c r="E1785" s="328">
        <v>80</v>
      </c>
      <c r="F1785" s="328">
        <f t="shared" si="27"/>
        <v>288</v>
      </c>
      <c r="G1785" s="324"/>
    </row>
    <row r="1786" s="307" customFormat="1" spans="1:7">
      <c r="A1786" s="324">
        <v>1783</v>
      </c>
      <c r="B1786" s="325" t="s">
        <v>3201</v>
      </c>
      <c r="C1786" s="347" t="s">
        <v>1959</v>
      </c>
      <c r="D1786" s="348">
        <v>3.6</v>
      </c>
      <c r="E1786" s="328">
        <v>80</v>
      </c>
      <c r="F1786" s="328">
        <f t="shared" si="27"/>
        <v>288</v>
      </c>
      <c r="G1786" s="324"/>
    </row>
    <row r="1787" s="307" customFormat="1" spans="1:7">
      <c r="A1787" s="324">
        <v>1784</v>
      </c>
      <c r="B1787" s="325" t="s">
        <v>3202</v>
      </c>
      <c r="C1787" s="347" t="s">
        <v>3150</v>
      </c>
      <c r="D1787" s="348">
        <v>2.4</v>
      </c>
      <c r="E1787" s="328">
        <v>80</v>
      </c>
      <c r="F1787" s="328">
        <f t="shared" si="27"/>
        <v>192</v>
      </c>
      <c r="G1787" s="324"/>
    </row>
    <row r="1788" s="307" customFormat="1" spans="1:7">
      <c r="A1788" s="324">
        <v>1785</v>
      </c>
      <c r="B1788" s="325" t="s">
        <v>3203</v>
      </c>
      <c r="C1788" s="347" t="s">
        <v>267</v>
      </c>
      <c r="D1788" s="348">
        <v>3.6</v>
      </c>
      <c r="E1788" s="328">
        <v>80</v>
      </c>
      <c r="F1788" s="328">
        <f t="shared" si="27"/>
        <v>288</v>
      </c>
      <c r="G1788" s="324"/>
    </row>
    <row r="1789" s="307" customFormat="1" spans="1:7">
      <c r="A1789" s="324">
        <v>1786</v>
      </c>
      <c r="B1789" s="325" t="s">
        <v>3204</v>
      </c>
      <c r="C1789" s="347" t="s">
        <v>3205</v>
      </c>
      <c r="D1789" s="348">
        <v>5.8</v>
      </c>
      <c r="E1789" s="328">
        <v>80</v>
      </c>
      <c r="F1789" s="328">
        <f t="shared" si="27"/>
        <v>464</v>
      </c>
      <c r="G1789" s="324"/>
    </row>
    <row r="1790" s="307" customFormat="1" spans="1:7">
      <c r="A1790" s="324">
        <v>1787</v>
      </c>
      <c r="B1790" s="325" t="s">
        <v>3206</v>
      </c>
      <c r="C1790" s="347" t="s">
        <v>78</v>
      </c>
      <c r="D1790" s="348">
        <v>6</v>
      </c>
      <c r="E1790" s="328">
        <v>80</v>
      </c>
      <c r="F1790" s="328">
        <f t="shared" si="27"/>
        <v>480</v>
      </c>
      <c r="G1790" s="324"/>
    </row>
    <row r="1791" s="307" customFormat="1" spans="1:7">
      <c r="A1791" s="324">
        <v>1788</v>
      </c>
      <c r="B1791" s="325" t="s">
        <v>3207</v>
      </c>
      <c r="C1791" s="347" t="s">
        <v>3208</v>
      </c>
      <c r="D1791" s="348">
        <v>4.8</v>
      </c>
      <c r="E1791" s="328">
        <v>80</v>
      </c>
      <c r="F1791" s="328">
        <f t="shared" si="27"/>
        <v>384</v>
      </c>
      <c r="G1791" s="324"/>
    </row>
    <row r="1792" s="307" customFormat="1" spans="1:7">
      <c r="A1792" s="324">
        <v>1789</v>
      </c>
      <c r="B1792" s="325" t="s">
        <v>3209</v>
      </c>
      <c r="C1792" s="347" t="s">
        <v>2805</v>
      </c>
      <c r="D1792" s="348">
        <v>4.8</v>
      </c>
      <c r="E1792" s="328">
        <v>80</v>
      </c>
      <c r="F1792" s="328">
        <f t="shared" si="27"/>
        <v>384</v>
      </c>
      <c r="G1792" s="324"/>
    </row>
    <row r="1793" s="307" customFormat="1" spans="1:7">
      <c r="A1793" s="324">
        <v>1790</v>
      </c>
      <c r="B1793" s="325" t="s">
        <v>3210</v>
      </c>
      <c r="C1793" s="347" t="s">
        <v>3211</v>
      </c>
      <c r="D1793" s="348">
        <v>7.2</v>
      </c>
      <c r="E1793" s="328">
        <v>80</v>
      </c>
      <c r="F1793" s="328">
        <f t="shared" si="27"/>
        <v>576</v>
      </c>
      <c r="G1793" s="324"/>
    </row>
    <row r="1794" s="307" customFormat="1" spans="1:7">
      <c r="A1794" s="324">
        <v>1791</v>
      </c>
      <c r="B1794" s="325" t="s">
        <v>3212</v>
      </c>
      <c r="C1794" s="347" t="s">
        <v>3213</v>
      </c>
      <c r="D1794" s="348">
        <v>3.5</v>
      </c>
      <c r="E1794" s="328">
        <v>80</v>
      </c>
      <c r="F1794" s="328">
        <f t="shared" si="27"/>
        <v>280</v>
      </c>
      <c r="G1794" s="324"/>
    </row>
    <row r="1795" s="307" customFormat="1" spans="1:7">
      <c r="A1795" s="324">
        <v>1792</v>
      </c>
      <c r="B1795" s="325" t="s">
        <v>3214</v>
      </c>
      <c r="C1795" s="347" t="s">
        <v>3215</v>
      </c>
      <c r="D1795" s="348">
        <v>3.6</v>
      </c>
      <c r="E1795" s="328">
        <v>80</v>
      </c>
      <c r="F1795" s="328">
        <f t="shared" si="27"/>
        <v>288</v>
      </c>
      <c r="G1795" s="324"/>
    </row>
    <row r="1796" s="307" customFormat="1" spans="1:7">
      <c r="A1796" s="324">
        <v>1793</v>
      </c>
      <c r="B1796" s="325" t="s">
        <v>3216</v>
      </c>
      <c r="C1796" s="347" t="s">
        <v>626</v>
      </c>
      <c r="D1796" s="348">
        <v>3.6</v>
      </c>
      <c r="E1796" s="328">
        <v>80</v>
      </c>
      <c r="F1796" s="328">
        <f t="shared" ref="F1796:F1802" si="28">D1796*E1796</f>
        <v>288</v>
      </c>
      <c r="G1796" s="324"/>
    </row>
    <row r="1797" s="307" customFormat="1" spans="1:7">
      <c r="A1797" s="324">
        <v>1794</v>
      </c>
      <c r="B1797" s="325" t="s">
        <v>3217</v>
      </c>
      <c r="C1797" s="347" t="s">
        <v>2455</v>
      </c>
      <c r="D1797" s="348">
        <v>3</v>
      </c>
      <c r="E1797" s="328">
        <v>80</v>
      </c>
      <c r="F1797" s="328">
        <f t="shared" si="28"/>
        <v>240</v>
      </c>
      <c r="G1797" s="324"/>
    </row>
    <row r="1798" s="307" customFormat="1" spans="1:7">
      <c r="A1798" s="324">
        <v>1795</v>
      </c>
      <c r="B1798" s="325" t="s">
        <v>3218</v>
      </c>
      <c r="C1798" s="347" t="s">
        <v>3219</v>
      </c>
      <c r="D1798" s="348">
        <v>4.9</v>
      </c>
      <c r="E1798" s="328">
        <v>80</v>
      </c>
      <c r="F1798" s="328">
        <f t="shared" si="28"/>
        <v>392</v>
      </c>
      <c r="G1798" s="324"/>
    </row>
    <row r="1799" s="307" customFormat="1" spans="1:7">
      <c r="A1799" s="324">
        <v>1796</v>
      </c>
      <c r="B1799" s="325" t="s">
        <v>3220</v>
      </c>
      <c r="C1799" s="347" t="s">
        <v>3221</v>
      </c>
      <c r="D1799" s="348">
        <v>1.85</v>
      </c>
      <c r="E1799" s="328">
        <v>80</v>
      </c>
      <c r="F1799" s="328">
        <f t="shared" si="28"/>
        <v>148</v>
      </c>
      <c r="G1799" s="324"/>
    </row>
    <row r="1800" s="307" customFormat="1" spans="1:7">
      <c r="A1800" s="324">
        <v>1797</v>
      </c>
      <c r="B1800" s="325" t="s">
        <v>3222</v>
      </c>
      <c r="C1800" s="347" t="s">
        <v>3029</v>
      </c>
      <c r="D1800" s="348">
        <v>3.6</v>
      </c>
      <c r="E1800" s="328">
        <v>80</v>
      </c>
      <c r="F1800" s="328">
        <f t="shared" si="28"/>
        <v>288</v>
      </c>
      <c r="G1800" s="324"/>
    </row>
    <row r="1801" s="307" customFormat="1" spans="1:12">
      <c r="A1801" s="324">
        <v>1798</v>
      </c>
      <c r="B1801" s="325" t="s">
        <v>3223</v>
      </c>
      <c r="C1801" s="347" t="s">
        <v>3224</v>
      </c>
      <c r="D1801" s="348">
        <v>6</v>
      </c>
      <c r="E1801" s="328">
        <v>80</v>
      </c>
      <c r="F1801" s="328">
        <f t="shared" si="28"/>
        <v>480</v>
      </c>
      <c r="G1801" s="324"/>
      <c r="L1801" s="353">
        <v>2.97</v>
      </c>
    </row>
    <row r="1802" s="307" customFormat="1" spans="1:7">
      <c r="A1802" s="324">
        <v>1799</v>
      </c>
      <c r="B1802" s="325" t="s">
        <v>3225</v>
      </c>
      <c r="C1802" s="347" t="s">
        <v>3226</v>
      </c>
      <c r="D1802" s="348">
        <v>2.97</v>
      </c>
      <c r="E1802" s="328">
        <v>80</v>
      </c>
      <c r="F1802" s="328">
        <f t="shared" si="28"/>
        <v>237.6</v>
      </c>
      <c r="G1802" s="324"/>
    </row>
    <row r="1803" s="307" customFormat="1" spans="1:7">
      <c r="A1803" s="324">
        <v>1800</v>
      </c>
      <c r="B1803" s="325" t="s">
        <v>3227</v>
      </c>
      <c r="C1803" s="347" t="s">
        <v>2199</v>
      </c>
      <c r="D1803" s="307">
        <v>2.97</v>
      </c>
      <c r="E1803" s="328">
        <v>80</v>
      </c>
      <c r="F1803" s="328">
        <f>L1801*E1803</f>
        <v>237.6</v>
      </c>
      <c r="G1803" s="324"/>
    </row>
    <row r="1804" s="307" customFormat="1" spans="1:7">
      <c r="A1804" s="324">
        <v>1801</v>
      </c>
      <c r="B1804" s="325" t="s">
        <v>3228</v>
      </c>
      <c r="C1804" s="347" t="s">
        <v>1781</v>
      </c>
      <c r="D1804" s="348">
        <v>3.6</v>
      </c>
      <c r="E1804" s="328">
        <v>80</v>
      </c>
      <c r="F1804" s="328">
        <f t="shared" ref="F1804:F1867" si="29">D1804*E1804</f>
        <v>288</v>
      </c>
      <c r="G1804" s="324"/>
    </row>
    <row r="1805" s="307" customFormat="1" spans="1:7">
      <c r="A1805" s="324">
        <v>1802</v>
      </c>
      <c r="B1805" s="325" t="s">
        <v>3229</v>
      </c>
      <c r="C1805" s="347" t="s">
        <v>3230</v>
      </c>
      <c r="D1805" s="348">
        <v>4.8</v>
      </c>
      <c r="E1805" s="328">
        <v>80</v>
      </c>
      <c r="F1805" s="328">
        <f t="shared" si="29"/>
        <v>384</v>
      </c>
      <c r="G1805" s="324"/>
    </row>
    <row r="1806" s="307" customFormat="1" spans="1:7">
      <c r="A1806" s="324">
        <v>1803</v>
      </c>
      <c r="B1806" s="325" t="s">
        <v>3231</v>
      </c>
      <c r="C1806" s="347" t="s">
        <v>3232</v>
      </c>
      <c r="D1806" s="348">
        <v>2.4</v>
      </c>
      <c r="E1806" s="328">
        <v>80</v>
      </c>
      <c r="F1806" s="328">
        <f t="shared" si="29"/>
        <v>192</v>
      </c>
      <c r="G1806" s="324"/>
    </row>
    <row r="1807" s="307" customFormat="1" spans="1:7">
      <c r="A1807" s="324">
        <v>1804</v>
      </c>
      <c r="B1807" s="325" t="s">
        <v>3233</v>
      </c>
      <c r="C1807" s="347" t="s">
        <v>1164</v>
      </c>
      <c r="D1807" s="348">
        <v>6</v>
      </c>
      <c r="E1807" s="328">
        <v>80</v>
      </c>
      <c r="F1807" s="328">
        <f t="shared" si="29"/>
        <v>480</v>
      </c>
      <c r="G1807" s="324"/>
    </row>
    <row r="1808" s="307" customFormat="1" spans="1:7">
      <c r="A1808" s="324">
        <v>1805</v>
      </c>
      <c r="B1808" s="325" t="s">
        <v>3234</v>
      </c>
      <c r="C1808" s="347" t="s">
        <v>3235</v>
      </c>
      <c r="D1808" s="348">
        <v>6</v>
      </c>
      <c r="E1808" s="328">
        <v>80</v>
      </c>
      <c r="F1808" s="328">
        <f t="shared" si="29"/>
        <v>480</v>
      </c>
      <c r="G1808" s="324"/>
    </row>
    <row r="1809" s="307" customFormat="1" spans="1:7">
      <c r="A1809" s="324">
        <v>1806</v>
      </c>
      <c r="B1809" s="325" t="s">
        <v>3236</v>
      </c>
      <c r="C1809" s="347" t="s">
        <v>3237</v>
      </c>
      <c r="D1809" s="348">
        <v>1.07</v>
      </c>
      <c r="E1809" s="328">
        <v>80</v>
      </c>
      <c r="F1809" s="328">
        <f t="shared" si="29"/>
        <v>85.6</v>
      </c>
      <c r="G1809" s="324"/>
    </row>
    <row r="1810" s="307" customFormat="1" spans="1:7">
      <c r="A1810" s="324">
        <v>1807</v>
      </c>
      <c r="B1810" s="325" t="s">
        <v>3238</v>
      </c>
      <c r="C1810" s="347" t="s">
        <v>3239</v>
      </c>
      <c r="D1810" s="348">
        <v>3.6</v>
      </c>
      <c r="E1810" s="328">
        <v>80</v>
      </c>
      <c r="F1810" s="328">
        <f t="shared" si="29"/>
        <v>288</v>
      </c>
      <c r="G1810" s="324"/>
    </row>
    <row r="1811" s="307" customFormat="1" spans="1:7">
      <c r="A1811" s="324">
        <v>1808</v>
      </c>
      <c r="B1811" s="325" t="s">
        <v>3240</v>
      </c>
      <c r="C1811" s="347" t="s">
        <v>2366</v>
      </c>
      <c r="D1811" s="348">
        <v>2.4</v>
      </c>
      <c r="E1811" s="328">
        <v>80</v>
      </c>
      <c r="F1811" s="328">
        <f t="shared" si="29"/>
        <v>192</v>
      </c>
      <c r="G1811" s="324"/>
    </row>
    <row r="1812" s="307" customFormat="1" spans="1:7">
      <c r="A1812" s="324">
        <v>1809</v>
      </c>
      <c r="B1812" s="325" t="s">
        <v>3241</v>
      </c>
      <c r="C1812" s="347" t="s">
        <v>1695</v>
      </c>
      <c r="D1812" s="348">
        <v>2.4</v>
      </c>
      <c r="E1812" s="328">
        <v>80</v>
      </c>
      <c r="F1812" s="328">
        <f t="shared" si="29"/>
        <v>192</v>
      </c>
      <c r="G1812" s="324"/>
    </row>
    <row r="1813" s="307" customFormat="1" spans="1:7">
      <c r="A1813" s="324">
        <v>1810</v>
      </c>
      <c r="B1813" s="325" t="s">
        <v>3242</v>
      </c>
      <c r="C1813" s="347" t="s">
        <v>3243</v>
      </c>
      <c r="D1813" s="348">
        <v>2.4</v>
      </c>
      <c r="E1813" s="328">
        <v>80</v>
      </c>
      <c r="F1813" s="328">
        <f t="shared" si="29"/>
        <v>192</v>
      </c>
      <c r="G1813" s="324"/>
    </row>
    <row r="1814" s="307" customFormat="1" spans="1:7">
      <c r="A1814" s="324">
        <v>1811</v>
      </c>
      <c r="B1814" s="325" t="s">
        <v>3244</v>
      </c>
      <c r="C1814" s="347" t="s">
        <v>3245</v>
      </c>
      <c r="D1814" s="348">
        <v>4.8</v>
      </c>
      <c r="E1814" s="328">
        <v>80</v>
      </c>
      <c r="F1814" s="328">
        <f t="shared" si="29"/>
        <v>384</v>
      </c>
      <c r="G1814" s="324"/>
    </row>
    <row r="1815" s="307" customFormat="1" spans="1:7">
      <c r="A1815" s="324">
        <v>1812</v>
      </c>
      <c r="B1815" s="325" t="s">
        <v>3246</v>
      </c>
      <c r="C1815" s="347" t="s">
        <v>3247</v>
      </c>
      <c r="D1815" s="348">
        <v>4.8</v>
      </c>
      <c r="E1815" s="328">
        <v>80</v>
      </c>
      <c r="F1815" s="328">
        <f t="shared" si="29"/>
        <v>384</v>
      </c>
      <c r="G1815" s="324"/>
    </row>
    <row r="1816" s="307" customFormat="1" spans="1:7">
      <c r="A1816" s="324">
        <v>1813</v>
      </c>
      <c r="B1816" s="325" t="s">
        <v>3248</v>
      </c>
      <c r="C1816" s="347" t="s">
        <v>3249</v>
      </c>
      <c r="D1816" s="348">
        <v>1.2</v>
      </c>
      <c r="E1816" s="328">
        <v>80</v>
      </c>
      <c r="F1816" s="328">
        <f t="shared" si="29"/>
        <v>96</v>
      </c>
      <c r="G1816" s="324"/>
    </row>
    <row r="1817" s="307" customFormat="1" spans="1:7">
      <c r="A1817" s="324">
        <v>1814</v>
      </c>
      <c r="B1817" s="325" t="s">
        <v>3250</v>
      </c>
      <c r="C1817" s="347" t="s">
        <v>3251</v>
      </c>
      <c r="D1817" s="348">
        <v>3.2</v>
      </c>
      <c r="E1817" s="328">
        <v>80</v>
      </c>
      <c r="F1817" s="328">
        <f t="shared" si="29"/>
        <v>256</v>
      </c>
      <c r="G1817" s="324"/>
    </row>
    <row r="1818" s="307" customFormat="1" spans="1:7">
      <c r="A1818" s="324">
        <v>1815</v>
      </c>
      <c r="B1818" s="325" t="s">
        <v>3252</v>
      </c>
      <c r="C1818" s="347" t="s">
        <v>3253</v>
      </c>
      <c r="D1818" s="348">
        <v>3.6</v>
      </c>
      <c r="E1818" s="328">
        <v>80</v>
      </c>
      <c r="F1818" s="328">
        <f t="shared" si="29"/>
        <v>288</v>
      </c>
      <c r="G1818" s="324"/>
    </row>
    <row r="1819" s="307" customFormat="1" spans="1:7">
      <c r="A1819" s="324">
        <v>1816</v>
      </c>
      <c r="B1819" s="325" t="s">
        <v>3254</v>
      </c>
      <c r="C1819" s="347" t="s">
        <v>115</v>
      </c>
      <c r="D1819" s="348">
        <v>2.4</v>
      </c>
      <c r="E1819" s="328">
        <v>80</v>
      </c>
      <c r="F1819" s="328">
        <f t="shared" si="29"/>
        <v>192</v>
      </c>
      <c r="G1819" s="324"/>
    </row>
    <row r="1820" s="307" customFormat="1" spans="1:7">
      <c r="A1820" s="324">
        <v>1817</v>
      </c>
      <c r="B1820" s="325" t="s">
        <v>3255</v>
      </c>
      <c r="C1820" s="347" t="s">
        <v>3256</v>
      </c>
      <c r="D1820" s="348">
        <v>4.8</v>
      </c>
      <c r="E1820" s="328">
        <v>80</v>
      </c>
      <c r="F1820" s="328">
        <f t="shared" si="29"/>
        <v>384</v>
      </c>
      <c r="G1820" s="324"/>
    </row>
    <row r="1821" s="307" customFormat="1" spans="1:7">
      <c r="A1821" s="324">
        <v>1818</v>
      </c>
      <c r="B1821" s="325" t="s">
        <v>3257</v>
      </c>
      <c r="C1821" s="347" t="s">
        <v>2285</v>
      </c>
      <c r="D1821" s="348">
        <v>2.4</v>
      </c>
      <c r="E1821" s="328">
        <v>80</v>
      </c>
      <c r="F1821" s="328">
        <f t="shared" si="29"/>
        <v>192</v>
      </c>
      <c r="G1821" s="324"/>
    </row>
    <row r="1822" s="307" customFormat="1" spans="1:7">
      <c r="A1822" s="324">
        <v>1819</v>
      </c>
      <c r="B1822" s="325" t="s">
        <v>3258</v>
      </c>
      <c r="C1822" s="347" t="s">
        <v>3259</v>
      </c>
      <c r="D1822" s="348">
        <v>3.7</v>
      </c>
      <c r="E1822" s="328">
        <v>80</v>
      </c>
      <c r="F1822" s="328">
        <f t="shared" si="29"/>
        <v>296</v>
      </c>
      <c r="G1822" s="324"/>
    </row>
    <row r="1823" s="307" customFormat="1" spans="1:7">
      <c r="A1823" s="324">
        <v>1820</v>
      </c>
      <c r="B1823" s="325" t="s">
        <v>3260</v>
      </c>
      <c r="C1823" s="347" t="s">
        <v>3090</v>
      </c>
      <c r="D1823" s="348">
        <v>4.02</v>
      </c>
      <c r="E1823" s="328">
        <v>80</v>
      </c>
      <c r="F1823" s="328">
        <f t="shared" si="29"/>
        <v>321.6</v>
      </c>
      <c r="G1823" s="324"/>
    </row>
    <row r="1824" s="307" customFormat="1" spans="1:7">
      <c r="A1824" s="324">
        <v>1821</v>
      </c>
      <c r="B1824" s="325" t="s">
        <v>3261</v>
      </c>
      <c r="C1824" s="347" t="s">
        <v>3262</v>
      </c>
      <c r="D1824" s="348">
        <v>2.7</v>
      </c>
      <c r="E1824" s="328">
        <v>80</v>
      </c>
      <c r="F1824" s="328">
        <f t="shared" si="29"/>
        <v>216</v>
      </c>
      <c r="G1824" s="324"/>
    </row>
    <row r="1825" s="307" customFormat="1" spans="1:7">
      <c r="A1825" s="324">
        <v>1822</v>
      </c>
      <c r="B1825" s="325" t="s">
        <v>3263</v>
      </c>
      <c r="C1825" s="347" t="s">
        <v>3264</v>
      </c>
      <c r="D1825" s="348">
        <v>2.7</v>
      </c>
      <c r="E1825" s="328">
        <v>80</v>
      </c>
      <c r="F1825" s="328">
        <f t="shared" si="29"/>
        <v>216</v>
      </c>
      <c r="G1825" s="324"/>
    </row>
    <row r="1826" s="307" customFormat="1" spans="1:7">
      <c r="A1826" s="324">
        <v>1823</v>
      </c>
      <c r="B1826" s="325" t="s">
        <v>3265</v>
      </c>
      <c r="C1826" s="347" t="s">
        <v>3266</v>
      </c>
      <c r="D1826" s="348">
        <v>2.7</v>
      </c>
      <c r="E1826" s="328">
        <v>80</v>
      </c>
      <c r="F1826" s="328">
        <f t="shared" si="29"/>
        <v>216</v>
      </c>
      <c r="G1826" s="324"/>
    </row>
    <row r="1827" s="307" customFormat="1" spans="1:7">
      <c r="A1827" s="324">
        <v>1824</v>
      </c>
      <c r="B1827" s="356" t="s">
        <v>3267</v>
      </c>
      <c r="C1827" s="347" t="s">
        <v>1634</v>
      </c>
      <c r="D1827" s="348">
        <v>4.22</v>
      </c>
      <c r="E1827" s="328">
        <v>80</v>
      </c>
      <c r="F1827" s="328">
        <f t="shared" si="29"/>
        <v>337.6</v>
      </c>
      <c r="G1827" s="324"/>
    </row>
    <row r="1828" s="307" customFormat="1" spans="1:7">
      <c r="A1828" s="324">
        <v>1825</v>
      </c>
      <c r="B1828" s="356" t="s">
        <v>3268</v>
      </c>
      <c r="C1828" s="347" t="s">
        <v>3269</v>
      </c>
      <c r="D1828" s="348">
        <v>4.22</v>
      </c>
      <c r="E1828" s="328">
        <v>80</v>
      </c>
      <c r="F1828" s="328">
        <f t="shared" si="29"/>
        <v>337.6</v>
      </c>
      <c r="G1828" s="324"/>
    </row>
    <row r="1829" s="307" customFormat="1" spans="1:7">
      <c r="A1829" s="324">
        <v>1826</v>
      </c>
      <c r="B1829" s="356" t="s">
        <v>3270</v>
      </c>
      <c r="C1829" s="347" t="s">
        <v>3271</v>
      </c>
      <c r="D1829" s="348">
        <v>4.88</v>
      </c>
      <c r="E1829" s="328">
        <v>80</v>
      </c>
      <c r="F1829" s="328">
        <f t="shared" si="29"/>
        <v>390.4</v>
      </c>
      <c r="G1829" s="324"/>
    </row>
    <row r="1830" s="307" customFormat="1" spans="1:7">
      <c r="A1830" s="324">
        <v>1827</v>
      </c>
      <c r="B1830" s="356" t="s">
        <v>3272</v>
      </c>
      <c r="C1830" s="347" t="s">
        <v>2598</v>
      </c>
      <c r="D1830" s="348">
        <v>2.44</v>
      </c>
      <c r="E1830" s="328">
        <v>80</v>
      </c>
      <c r="F1830" s="328">
        <f t="shared" si="29"/>
        <v>195.2</v>
      </c>
      <c r="G1830" s="324"/>
    </row>
    <row r="1831" s="307" customFormat="1" spans="1:7">
      <c r="A1831" s="324">
        <v>1828</v>
      </c>
      <c r="B1831" s="356" t="s">
        <v>3273</v>
      </c>
      <c r="C1831" s="347" t="s">
        <v>3274</v>
      </c>
      <c r="D1831" s="348">
        <v>1.8</v>
      </c>
      <c r="E1831" s="328">
        <v>80</v>
      </c>
      <c r="F1831" s="328">
        <f t="shared" si="29"/>
        <v>144</v>
      </c>
      <c r="G1831" s="324"/>
    </row>
    <row r="1832" s="307" customFormat="1" spans="1:7">
      <c r="A1832" s="324">
        <v>1829</v>
      </c>
      <c r="B1832" s="356" t="s">
        <v>3275</v>
      </c>
      <c r="C1832" s="347" t="s">
        <v>3276</v>
      </c>
      <c r="D1832" s="348">
        <v>4.88</v>
      </c>
      <c r="E1832" s="328">
        <v>80</v>
      </c>
      <c r="F1832" s="328">
        <f t="shared" si="29"/>
        <v>390.4</v>
      </c>
      <c r="G1832" s="324"/>
    </row>
    <row r="1833" s="307" customFormat="1" spans="1:7">
      <c r="A1833" s="324">
        <v>1830</v>
      </c>
      <c r="B1833" s="356" t="s">
        <v>3277</v>
      </c>
      <c r="C1833" s="347" t="s">
        <v>3278</v>
      </c>
      <c r="D1833" s="348">
        <v>2.44</v>
      </c>
      <c r="E1833" s="328">
        <v>80</v>
      </c>
      <c r="F1833" s="328">
        <f t="shared" si="29"/>
        <v>195.2</v>
      </c>
      <c r="G1833" s="324"/>
    </row>
    <row r="1834" s="307" customFormat="1" spans="1:7">
      <c r="A1834" s="324">
        <v>1831</v>
      </c>
      <c r="B1834" s="356" t="s">
        <v>3279</v>
      </c>
      <c r="C1834" s="347" t="s">
        <v>3280</v>
      </c>
      <c r="D1834" s="348">
        <v>2.24</v>
      </c>
      <c r="E1834" s="328">
        <v>80</v>
      </c>
      <c r="F1834" s="328">
        <f t="shared" si="29"/>
        <v>179.2</v>
      </c>
      <c r="G1834" s="324"/>
    </row>
    <row r="1835" s="307" customFormat="1" spans="1:7">
      <c r="A1835" s="324">
        <v>1832</v>
      </c>
      <c r="B1835" s="356" t="s">
        <v>3281</v>
      </c>
      <c r="C1835" s="347" t="s">
        <v>3282</v>
      </c>
      <c r="D1835" s="348">
        <v>2.44</v>
      </c>
      <c r="E1835" s="328">
        <v>80</v>
      </c>
      <c r="F1835" s="328">
        <f t="shared" si="29"/>
        <v>195.2</v>
      </c>
      <c r="G1835" s="324"/>
    </row>
    <row r="1836" s="307" customFormat="1" spans="1:7">
      <c r="A1836" s="324">
        <v>1833</v>
      </c>
      <c r="B1836" s="356" t="s">
        <v>3283</v>
      </c>
      <c r="C1836" s="347" t="s">
        <v>3284</v>
      </c>
      <c r="D1836" s="348">
        <v>2.44</v>
      </c>
      <c r="E1836" s="328">
        <v>80</v>
      </c>
      <c r="F1836" s="328">
        <f t="shared" si="29"/>
        <v>195.2</v>
      </c>
      <c r="G1836" s="324"/>
    </row>
    <row r="1837" s="307" customFormat="1" spans="1:7">
      <c r="A1837" s="324">
        <v>1834</v>
      </c>
      <c r="B1837" s="356" t="s">
        <v>3285</v>
      </c>
      <c r="C1837" s="347" t="s">
        <v>474</v>
      </c>
      <c r="D1837" s="348">
        <v>2.44</v>
      </c>
      <c r="E1837" s="328">
        <v>80</v>
      </c>
      <c r="F1837" s="328">
        <f t="shared" si="29"/>
        <v>195.2</v>
      </c>
      <c r="G1837" s="324"/>
    </row>
    <row r="1838" s="307" customFormat="1" spans="1:7">
      <c r="A1838" s="324">
        <v>1835</v>
      </c>
      <c r="B1838" s="356" t="s">
        <v>3286</v>
      </c>
      <c r="C1838" s="347" t="s">
        <v>2641</v>
      </c>
      <c r="D1838" s="348">
        <v>3.65</v>
      </c>
      <c r="E1838" s="328">
        <v>80</v>
      </c>
      <c r="F1838" s="328">
        <f t="shared" si="29"/>
        <v>292</v>
      </c>
      <c r="G1838" s="324"/>
    </row>
    <row r="1839" s="307" customFormat="1" spans="1:7">
      <c r="A1839" s="324">
        <v>1836</v>
      </c>
      <c r="B1839" s="356" t="s">
        <v>3287</v>
      </c>
      <c r="C1839" s="347" t="s">
        <v>3288</v>
      </c>
      <c r="D1839" s="348">
        <v>6.1</v>
      </c>
      <c r="E1839" s="328">
        <v>80</v>
      </c>
      <c r="F1839" s="328">
        <f t="shared" si="29"/>
        <v>488</v>
      </c>
      <c r="G1839" s="324"/>
    </row>
    <row r="1840" s="307" customFormat="1" spans="1:7">
      <c r="A1840" s="324">
        <v>1837</v>
      </c>
      <c r="B1840" s="356" t="s">
        <v>3289</v>
      </c>
      <c r="C1840" s="347" t="s">
        <v>2637</v>
      </c>
      <c r="D1840" s="348">
        <v>4.88</v>
      </c>
      <c r="E1840" s="328">
        <v>80</v>
      </c>
      <c r="F1840" s="328">
        <f t="shared" si="29"/>
        <v>390.4</v>
      </c>
      <c r="G1840" s="324"/>
    </row>
    <row r="1841" s="307" customFormat="1" spans="1:7">
      <c r="A1841" s="324">
        <v>1838</v>
      </c>
      <c r="B1841" s="356" t="s">
        <v>3290</v>
      </c>
      <c r="C1841" s="347" t="s">
        <v>2650</v>
      </c>
      <c r="D1841" s="348">
        <v>3.65</v>
      </c>
      <c r="E1841" s="328">
        <v>80</v>
      </c>
      <c r="F1841" s="328">
        <f t="shared" si="29"/>
        <v>292</v>
      </c>
      <c r="G1841" s="324"/>
    </row>
    <row r="1842" s="307" customFormat="1" spans="1:7">
      <c r="A1842" s="324">
        <v>1839</v>
      </c>
      <c r="B1842" s="356" t="s">
        <v>3291</v>
      </c>
      <c r="C1842" s="347" t="s">
        <v>2712</v>
      </c>
      <c r="D1842" s="348">
        <v>6</v>
      </c>
      <c r="E1842" s="328">
        <v>80</v>
      </c>
      <c r="F1842" s="328">
        <f t="shared" si="29"/>
        <v>480</v>
      </c>
      <c r="G1842" s="324"/>
    </row>
    <row r="1843" s="307" customFormat="1" spans="1:7">
      <c r="A1843" s="324">
        <v>1840</v>
      </c>
      <c r="B1843" s="356" t="s">
        <v>3292</v>
      </c>
      <c r="C1843" s="347" t="s">
        <v>2607</v>
      </c>
      <c r="D1843" s="348">
        <v>3.24</v>
      </c>
      <c r="E1843" s="328">
        <v>80</v>
      </c>
      <c r="F1843" s="328">
        <f t="shared" si="29"/>
        <v>259.2</v>
      </c>
      <c r="G1843" s="324"/>
    </row>
    <row r="1844" s="307" customFormat="1" spans="1:7">
      <c r="A1844" s="324">
        <v>1841</v>
      </c>
      <c r="B1844" s="356" t="s">
        <v>3293</v>
      </c>
      <c r="C1844" s="347" t="s">
        <v>3294</v>
      </c>
      <c r="D1844" s="348">
        <v>3.62</v>
      </c>
      <c r="E1844" s="328">
        <v>80</v>
      </c>
      <c r="F1844" s="328">
        <f t="shared" si="29"/>
        <v>289.6</v>
      </c>
      <c r="G1844" s="324"/>
    </row>
    <row r="1845" s="307" customFormat="1" spans="1:7">
      <c r="A1845" s="324">
        <v>1842</v>
      </c>
      <c r="B1845" s="356" t="s">
        <v>3295</v>
      </c>
      <c r="C1845" s="347" t="s">
        <v>3296</v>
      </c>
      <c r="D1845" s="348">
        <v>3.6</v>
      </c>
      <c r="E1845" s="328">
        <v>80</v>
      </c>
      <c r="F1845" s="328">
        <f t="shared" si="29"/>
        <v>288</v>
      </c>
      <c r="G1845" s="324"/>
    </row>
    <row r="1846" s="307" customFormat="1" spans="1:7">
      <c r="A1846" s="324">
        <v>1843</v>
      </c>
      <c r="B1846" s="356" t="s">
        <v>3297</v>
      </c>
      <c r="C1846" s="347" t="s">
        <v>3298</v>
      </c>
      <c r="D1846" s="348">
        <v>3.74</v>
      </c>
      <c r="E1846" s="328">
        <v>80</v>
      </c>
      <c r="F1846" s="328">
        <f t="shared" si="29"/>
        <v>299.2</v>
      </c>
      <c r="G1846" s="324"/>
    </row>
    <row r="1847" s="307" customFormat="1" spans="1:7">
      <c r="A1847" s="324">
        <v>1844</v>
      </c>
      <c r="B1847" s="356" t="s">
        <v>3299</v>
      </c>
      <c r="C1847" s="347" t="s">
        <v>3300</v>
      </c>
      <c r="D1847" s="348">
        <v>3.66</v>
      </c>
      <c r="E1847" s="328">
        <v>80</v>
      </c>
      <c r="F1847" s="328">
        <f t="shared" si="29"/>
        <v>292.8</v>
      </c>
      <c r="G1847" s="324"/>
    </row>
    <row r="1848" s="307" customFormat="1" spans="1:7">
      <c r="A1848" s="324">
        <v>1845</v>
      </c>
      <c r="B1848" s="356" t="s">
        <v>3301</v>
      </c>
      <c r="C1848" s="347" t="s">
        <v>2659</v>
      </c>
      <c r="D1848" s="348">
        <v>3.66</v>
      </c>
      <c r="E1848" s="328">
        <v>80</v>
      </c>
      <c r="F1848" s="328">
        <f t="shared" si="29"/>
        <v>292.8</v>
      </c>
      <c r="G1848" s="324"/>
    </row>
    <row r="1849" s="307" customFormat="1" spans="1:7">
      <c r="A1849" s="324">
        <v>1846</v>
      </c>
      <c r="B1849" s="356" t="s">
        <v>3302</v>
      </c>
      <c r="C1849" s="347" t="s">
        <v>2700</v>
      </c>
      <c r="D1849" s="348">
        <v>2.44</v>
      </c>
      <c r="E1849" s="328">
        <v>80</v>
      </c>
      <c r="F1849" s="328">
        <f t="shared" si="29"/>
        <v>195.2</v>
      </c>
      <c r="G1849" s="324"/>
    </row>
    <row r="1850" s="307" customFormat="1" spans="1:7">
      <c r="A1850" s="324">
        <v>1847</v>
      </c>
      <c r="B1850" s="356" t="s">
        <v>3303</v>
      </c>
      <c r="C1850" s="347" t="s">
        <v>3304</v>
      </c>
      <c r="D1850" s="348">
        <v>2.44</v>
      </c>
      <c r="E1850" s="328">
        <v>80</v>
      </c>
      <c r="F1850" s="328">
        <f t="shared" si="29"/>
        <v>195.2</v>
      </c>
      <c r="G1850" s="324"/>
    </row>
    <row r="1851" s="307" customFormat="1" spans="1:7">
      <c r="A1851" s="324">
        <v>1848</v>
      </c>
      <c r="B1851" s="356" t="s">
        <v>3305</v>
      </c>
      <c r="C1851" s="347" t="s">
        <v>3306</v>
      </c>
      <c r="D1851" s="348">
        <v>1.22</v>
      </c>
      <c r="E1851" s="328">
        <v>80</v>
      </c>
      <c r="F1851" s="328">
        <f t="shared" si="29"/>
        <v>97.6</v>
      </c>
      <c r="G1851" s="324"/>
    </row>
    <row r="1852" s="307" customFormat="1" spans="1:7">
      <c r="A1852" s="324">
        <v>1849</v>
      </c>
      <c r="B1852" s="356" t="s">
        <v>3307</v>
      </c>
      <c r="C1852" s="347" t="s">
        <v>3308</v>
      </c>
      <c r="D1852" s="348">
        <v>2.54</v>
      </c>
      <c r="E1852" s="328">
        <v>80</v>
      </c>
      <c r="F1852" s="328">
        <f t="shared" si="29"/>
        <v>203.2</v>
      </c>
      <c r="G1852" s="324"/>
    </row>
    <row r="1853" s="307" customFormat="1" spans="1:7">
      <c r="A1853" s="324">
        <v>1850</v>
      </c>
      <c r="B1853" s="356" t="s">
        <v>3309</v>
      </c>
      <c r="C1853" s="347" t="s">
        <v>3310</v>
      </c>
      <c r="D1853" s="348">
        <v>4.88</v>
      </c>
      <c r="E1853" s="328">
        <v>80</v>
      </c>
      <c r="F1853" s="328">
        <f t="shared" si="29"/>
        <v>390.4</v>
      </c>
      <c r="G1853" s="324"/>
    </row>
    <row r="1854" s="307" customFormat="1" spans="1:7">
      <c r="A1854" s="324">
        <v>1851</v>
      </c>
      <c r="B1854" s="356" t="s">
        <v>3311</v>
      </c>
      <c r="C1854" s="347" t="s">
        <v>3312</v>
      </c>
      <c r="D1854" s="348">
        <v>4.88</v>
      </c>
      <c r="E1854" s="328">
        <v>80</v>
      </c>
      <c r="F1854" s="328">
        <f t="shared" si="29"/>
        <v>390.4</v>
      </c>
      <c r="G1854" s="324"/>
    </row>
    <row r="1855" s="307" customFormat="1" spans="1:7">
      <c r="A1855" s="324">
        <v>1852</v>
      </c>
      <c r="B1855" s="356" t="s">
        <v>3313</v>
      </c>
      <c r="C1855" s="347" t="s">
        <v>3314</v>
      </c>
      <c r="D1855" s="348">
        <v>2.44</v>
      </c>
      <c r="E1855" s="328">
        <v>80</v>
      </c>
      <c r="F1855" s="328">
        <f t="shared" si="29"/>
        <v>195.2</v>
      </c>
      <c r="G1855" s="324"/>
    </row>
    <row r="1856" s="307" customFormat="1" spans="1:7">
      <c r="A1856" s="324">
        <v>1853</v>
      </c>
      <c r="B1856" s="356" t="s">
        <v>3315</v>
      </c>
      <c r="C1856" s="347" t="s">
        <v>3316</v>
      </c>
      <c r="D1856" s="348">
        <v>3.65</v>
      </c>
      <c r="E1856" s="328">
        <v>80</v>
      </c>
      <c r="F1856" s="328">
        <f t="shared" si="29"/>
        <v>292</v>
      </c>
      <c r="G1856" s="324"/>
    </row>
    <row r="1857" s="307" customFormat="1" spans="1:7">
      <c r="A1857" s="324">
        <v>1854</v>
      </c>
      <c r="B1857" s="356" t="s">
        <v>3317</v>
      </c>
      <c r="C1857" s="347" t="s">
        <v>1687</v>
      </c>
      <c r="D1857" s="348">
        <v>3.65</v>
      </c>
      <c r="E1857" s="328">
        <v>80</v>
      </c>
      <c r="F1857" s="328">
        <f t="shared" si="29"/>
        <v>292</v>
      </c>
      <c r="G1857" s="324"/>
    </row>
    <row r="1858" s="307" customFormat="1" spans="1:7">
      <c r="A1858" s="324">
        <v>1855</v>
      </c>
      <c r="B1858" s="356" t="s">
        <v>3318</v>
      </c>
      <c r="C1858" s="347" t="s">
        <v>2710</v>
      </c>
      <c r="D1858" s="348">
        <v>4.88</v>
      </c>
      <c r="E1858" s="328">
        <v>80</v>
      </c>
      <c r="F1858" s="328">
        <f t="shared" si="29"/>
        <v>390.4</v>
      </c>
      <c r="G1858" s="324"/>
    </row>
    <row r="1859" s="307" customFormat="1" spans="1:7">
      <c r="A1859" s="324">
        <v>1856</v>
      </c>
      <c r="B1859" s="356" t="s">
        <v>3319</v>
      </c>
      <c r="C1859" s="347" t="s">
        <v>3320</v>
      </c>
      <c r="D1859" s="348">
        <v>3.65</v>
      </c>
      <c r="E1859" s="328">
        <v>80</v>
      </c>
      <c r="F1859" s="328">
        <f t="shared" si="29"/>
        <v>292</v>
      </c>
      <c r="G1859" s="324"/>
    </row>
    <row r="1860" s="307" customFormat="1" spans="1:7">
      <c r="A1860" s="324">
        <v>1857</v>
      </c>
      <c r="B1860" s="356" t="s">
        <v>3321</v>
      </c>
      <c r="C1860" s="335" t="s">
        <v>3322</v>
      </c>
      <c r="D1860" s="351">
        <v>3.65</v>
      </c>
      <c r="E1860" s="328">
        <v>80</v>
      </c>
      <c r="F1860" s="328">
        <f t="shared" si="29"/>
        <v>292</v>
      </c>
      <c r="G1860" s="324"/>
    </row>
    <row r="1861" s="307" customFormat="1" spans="1:7">
      <c r="A1861" s="324">
        <v>1858</v>
      </c>
      <c r="B1861" s="356" t="s">
        <v>3323</v>
      </c>
      <c r="C1861" s="347" t="s">
        <v>3324</v>
      </c>
      <c r="D1861" s="348">
        <v>5.1</v>
      </c>
      <c r="E1861" s="328">
        <v>80</v>
      </c>
      <c r="F1861" s="328">
        <f t="shared" si="29"/>
        <v>408</v>
      </c>
      <c r="G1861" s="324"/>
    </row>
    <row r="1862" s="307" customFormat="1" spans="1:7">
      <c r="A1862" s="324">
        <v>1859</v>
      </c>
      <c r="B1862" s="356" t="s">
        <v>3325</v>
      </c>
      <c r="C1862" s="347" t="s">
        <v>3326</v>
      </c>
      <c r="D1862" s="348">
        <v>1.22</v>
      </c>
      <c r="E1862" s="328">
        <v>80</v>
      </c>
      <c r="F1862" s="328">
        <f t="shared" si="29"/>
        <v>97.6</v>
      </c>
      <c r="G1862" s="324"/>
    </row>
    <row r="1863" s="307" customFormat="1" spans="1:7">
      <c r="A1863" s="324">
        <v>1860</v>
      </c>
      <c r="B1863" s="356" t="s">
        <v>3327</v>
      </c>
      <c r="C1863" s="347" t="s">
        <v>3328</v>
      </c>
      <c r="D1863" s="348">
        <v>3.65</v>
      </c>
      <c r="E1863" s="328">
        <v>80</v>
      </c>
      <c r="F1863" s="328">
        <f t="shared" si="29"/>
        <v>292</v>
      </c>
      <c r="G1863" s="324"/>
    </row>
    <row r="1864" s="307" customFormat="1" spans="1:7">
      <c r="A1864" s="324">
        <v>1861</v>
      </c>
      <c r="B1864" s="356" t="s">
        <v>3329</v>
      </c>
      <c r="C1864" s="347" t="s">
        <v>3330</v>
      </c>
      <c r="D1864" s="348">
        <v>4.88</v>
      </c>
      <c r="E1864" s="328">
        <v>80</v>
      </c>
      <c r="F1864" s="328">
        <f t="shared" si="29"/>
        <v>390.4</v>
      </c>
      <c r="G1864" s="324"/>
    </row>
    <row r="1865" s="307" customFormat="1" spans="1:7">
      <c r="A1865" s="324">
        <v>1862</v>
      </c>
      <c r="B1865" s="356" t="s">
        <v>3331</v>
      </c>
      <c r="C1865" s="347" t="s">
        <v>3332</v>
      </c>
      <c r="D1865" s="348">
        <v>2.5</v>
      </c>
      <c r="E1865" s="328">
        <v>80</v>
      </c>
      <c r="F1865" s="328">
        <f t="shared" si="29"/>
        <v>200</v>
      </c>
      <c r="G1865" s="324"/>
    </row>
    <row r="1866" s="307" customFormat="1" spans="1:7">
      <c r="A1866" s="324">
        <v>1863</v>
      </c>
      <c r="B1866" s="356" t="s">
        <v>3333</v>
      </c>
      <c r="C1866" s="347" t="s">
        <v>3334</v>
      </c>
      <c r="D1866" s="348">
        <v>2.5</v>
      </c>
      <c r="E1866" s="328">
        <v>80</v>
      </c>
      <c r="F1866" s="328">
        <f t="shared" si="29"/>
        <v>200</v>
      </c>
      <c r="G1866" s="324"/>
    </row>
    <row r="1867" s="307" customFormat="1" spans="1:7">
      <c r="A1867" s="324">
        <v>1864</v>
      </c>
      <c r="B1867" s="356" t="s">
        <v>3335</v>
      </c>
      <c r="C1867" s="347" t="s">
        <v>3336</v>
      </c>
      <c r="D1867" s="348">
        <v>2.44</v>
      </c>
      <c r="E1867" s="328">
        <v>80</v>
      </c>
      <c r="F1867" s="328">
        <f t="shared" si="29"/>
        <v>195.2</v>
      </c>
      <c r="G1867" s="324"/>
    </row>
    <row r="1868" s="307" customFormat="1" spans="1:7">
      <c r="A1868" s="324">
        <v>1865</v>
      </c>
      <c r="B1868" s="356" t="s">
        <v>3337</v>
      </c>
      <c r="C1868" s="347" t="s">
        <v>3338</v>
      </c>
      <c r="D1868" s="348">
        <v>1.2</v>
      </c>
      <c r="E1868" s="328">
        <v>80</v>
      </c>
      <c r="F1868" s="328">
        <f t="shared" ref="F1868:F1931" si="30">D1868*E1868</f>
        <v>96</v>
      </c>
      <c r="G1868" s="324"/>
    </row>
    <row r="1869" s="307" customFormat="1" spans="1:7">
      <c r="A1869" s="324">
        <v>1866</v>
      </c>
      <c r="B1869" s="356" t="s">
        <v>3339</v>
      </c>
      <c r="C1869" s="347" t="s">
        <v>3340</v>
      </c>
      <c r="D1869" s="348">
        <v>1.8</v>
      </c>
      <c r="E1869" s="328">
        <v>80</v>
      </c>
      <c r="F1869" s="328">
        <f t="shared" si="30"/>
        <v>144</v>
      </c>
      <c r="G1869" s="324"/>
    </row>
    <row r="1870" s="307" customFormat="1" spans="1:7">
      <c r="A1870" s="324">
        <v>1867</v>
      </c>
      <c r="B1870" s="356" t="s">
        <v>3341</v>
      </c>
      <c r="C1870" s="347" t="s">
        <v>3342</v>
      </c>
      <c r="D1870" s="348">
        <v>2</v>
      </c>
      <c r="E1870" s="328">
        <v>80</v>
      </c>
      <c r="F1870" s="328">
        <f t="shared" si="30"/>
        <v>160</v>
      </c>
      <c r="G1870" s="324"/>
    </row>
    <row r="1871" s="307" customFormat="1" spans="1:7">
      <c r="A1871" s="324">
        <v>1868</v>
      </c>
      <c r="B1871" s="356" t="s">
        <v>3343</v>
      </c>
      <c r="C1871" s="347" t="s">
        <v>3344</v>
      </c>
      <c r="D1871" s="348">
        <v>4.8</v>
      </c>
      <c r="E1871" s="328">
        <v>80</v>
      </c>
      <c r="F1871" s="328">
        <f t="shared" si="30"/>
        <v>384</v>
      </c>
      <c r="G1871" s="324"/>
    </row>
    <row r="1872" s="307" customFormat="1" spans="1:7">
      <c r="A1872" s="324">
        <v>1869</v>
      </c>
      <c r="B1872" s="356" t="s">
        <v>3345</v>
      </c>
      <c r="C1872" s="347" t="s">
        <v>3346</v>
      </c>
      <c r="D1872" s="348">
        <v>1.2</v>
      </c>
      <c r="E1872" s="328">
        <v>80</v>
      </c>
      <c r="F1872" s="328">
        <f t="shared" si="30"/>
        <v>96</v>
      </c>
      <c r="G1872" s="324"/>
    </row>
    <row r="1873" s="307" customFormat="1" spans="1:7">
      <c r="A1873" s="324">
        <v>1870</v>
      </c>
      <c r="B1873" s="356" t="s">
        <v>3347</v>
      </c>
      <c r="C1873" s="347" t="s">
        <v>3348</v>
      </c>
      <c r="D1873" s="348">
        <v>5.28</v>
      </c>
      <c r="E1873" s="328">
        <v>80</v>
      </c>
      <c r="F1873" s="328">
        <f t="shared" si="30"/>
        <v>422.4</v>
      </c>
      <c r="G1873" s="324"/>
    </row>
    <row r="1874" s="307" customFormat="1" spans="1:7">
      <c r="A1874" s="324">
        <v>1871</v>
      </c>
      <c r="B1874" s="356" t="s">
        <v>3349</v>
      </c>
      <c r="C1874" s="347" t="s">
        <v>3350</v>
      </c>
      <c r="D1874" s="348">
        <v>6.6</v>
      </c>
      <c r="E1874" s="328">
        <v>80</v>
      </c>
      <c r="F1874" s="328">
        <f t="shared" si="30"/>
        <v>528</v>
      </c>
      <c r="G1874" s="324"/>
    </row>
    <row r="1875" s="307" customFormat="1" spans="1:7">
      <c r="A1875" s="324">
        <v>1872</v>
      </c>
      <c r="B1875" s="356" t="s">
        <v>3351</v>
      </c>
      <c r="C1875" s="347" t="s">
        <v>3352</v>
      </c>
      <c r="D1875" s="348">
        <v>8.46</v>
      </c>
      <c r="E1875" s="328">
        <v>80</v>
      </c>
      <c r="F1875" s="328">
        <f t="shared" si="30"/>
        <v>676.8</v>
      </c>
      <c r="G1875" s="324"/>
    </row>
    <row r="1876" s="307" customFormat="1" spans="1:7">
      <c r="A1876" s="324">
        <v>1873</v>
      </c>
      <c r="B1876" s="356" t="s">
        <v>3353</v>
      </c>
      <c r="C1876" s="347" t="s">
        <v>3354</v>
      </c>
      <c r="D1876" s="348">
        <v>5.64</v>
      </c>
      <c r="E1876" s="328">
        <v>80</v>
      </c>
      <c r="F1876" s="328">
        <f t="shared" si="30"/>
        <v>451.2</v>
      </c>
      <c r="G1876" s="324"/>
    </row>
    <row r="1877" s="307" customFormat="1" spans="1:7">
      <c r="A1877" s="324">
        <v>1874</v>
      </c>
      <c r="B1877" s="356" t="s">
        <v>3355</v>
      </c>
      <c r="C1877" s="347" t="s">
        <v>803</v>
      </c>
      <c r="D1877" s="348">
        <v>3.66</v>
      </c>
      <c r="E1877" s="328">
        <v>80</v>
      </c>
      <c r="F1877" s="328">
        <f t="shared" si="30"/>
        <v>292.8</v>
      </c>
      <c r="G1877" s="324"/>
    </row>
    <row r="1878" s="307" customFormat="1" spans="1:7">
      <c r="A1878" s="324">
        <v>1875</v>
      </c>
      <c r="B1878" s="356" t="s">
        <v>3356</v>
      </c>
      <c r="C1878" s="347" t="s">
        <v>3357</v>
      </c>
      <c r="D1878" s="348">
        <v>9.87</v>
      </c>
      <c r="E1878" s="328">
        <v>80</v>
      </c>
      <c r="F1878" s="328">
        <f t="shared" si="30"/>
        <v>789.6</v>
      </c>
      <c r="G1878" s="324"/>
    </row>
    <row r="1879" s="307" customFormat="1" spans="1:7">
      <c r="A1879" s="324">
        <v>1876</v>
      </c>
      <c r="B1879" s="356" t="s">
        <v>3358</v>
      </c>
      <c r="C1879" s="347" t="s">
        <v>3359</v>
      </c>
      <c r="D1879" s="348">
        <v>6.28</v>
      </c>
      <c r="E1879" s="328">
        <v>80</v>
      </c>
      <c r="F1879" s="328">
        <f t="shared" si="30"/>
        <v>502.4</v>
      </c>
      <c r="G1879" s="324"/>
    </row>
    <row r="1880" s="307" customFormat="1" spans="1:7">
      <c r="A1880" s="324">
        <v>1877</v>
      </c>
      <c r="B1880" s="356" t="s">
        <v>3360</v>
      </c>
      <c r="C1880" s="347" t="s">
        <v>3361</v>
      </c>
      <c r="D1880" s="348">
        <v>7.05</v>
      </c>
      <c r="E1880" s="328">
        <v>80</v>
      </c>
      <c r="F1880" s="328">
        <f t="shared" si="30"/>
        <v>564</v>
      </c>
      <c r="G1880" s="324"/>
    </row>
    <row r="1881" s="307" customFormat="1" spans="1:7">
      <c r="A1881" s="324">
        <v>1878</v>
      </c>
      <c r="B1881" s="356" t="s">
        <v>3362</v>
      </c>
      <c r="C1881" s="347" t="s">
        <v>3363</v>
      </c>
      <c r="D1881" s="357">
        <v>8.46</v>
      </c>
      <c r="E1881" s="328">
        <v>80</v>
      </c>
      <c r="F1881" s="328">
        <f t="shared" si="30"/>
        <v>676.8</v>
      </c>
      <c r="G1881" s="324"/>
    </row>
    <row r="1882" s="307" customFormat="1" spans="1:7">
      <c r="A1882" s="324">
        <v>1879</v>
      </c>
      <c r="B1882" s="356" t="s">
        <v>3364</v>
      </c>
      <c r="C1882" s="347" t="s">
        <v>3365</v>
      </c>
      <c r="D1882" s="348">
        <v>2.82</v>
      </c>
      <c r="E1882" s="328">
        <v>80</v>
      </c>
      <c r="F1882" s="328">
        <f t="shared" si="30"/>
        <v>225.6</v>
      </c>
      <c r="G1882" s="324"/>
    </row>
    <row r="1883" s="307" customFormat="1" spans="1:7">
      <c r="A1883" s="324">
        <v>1880</v>
      </c>
      <c r="B1883" s="356" t="s">
        <v>3366</v>
      </c>
      <c r="C1883" s="347" t="s">
        <v>3367</v>
      </c>
      <c r="D1883" s="348">
        <v>2.82</v>
      </c>
      <c r="E1883" s="328">
        <v>80</v>
      </c>
      <c r="F1883" s="328">
        <f t="shared" si="30"/>
        <v>225.6</v>
      </c>
      <c r="G1883" s="324"/>
    </row>
    <row r="1884" s="307" customFormat="1" spans="1:7">
      <c r="A1884" s="324">
        <v>1881</v>
      </c>
      <c r="B1884" s="356" t="s">
        <v>3368</v>
      </c>
      <c r="C1884" s="347" t="s">
        <v>3369</v>
      </c>
      <c r="D1884" s="348">
        <v>8.46</v>
      </c>
      <c r="E1884" s="328">
        <v>80</v>
      </c>
      <c r="F1884" s="328">
        <f t="shared" si="30"/>
        <v>676.8</v>
      </c>
      <c r="G1884" s="324"/>
    </row>
    <row r="1885" s="307" customFormat="1" spans="1:7">
      <c r="A1885" s="324">
        <v>1882</v>
      </c>
      <c r="B1885" s="356" t="s">
        <v>3370</v>
      </c>
      <c r="C1885" s="347" t="s">
        <v>3371</v>
      </c>
      <c r="D1885" s="348">
        <v>7.05</v>
      </c>
      <c r="E1885" s="328">
        <v>80</v>
      </c>
      <c r="F1885" s="328">
        <f t="shared" si="30"/>
        <v>564</v>
      </c>
      <c r="G1885" s="324"/>
    </row>
    <row r="1886" s="307" customFormat="1" spans="1:7">
      <c r="A1886" s="324">
        <v>1883</v>
      </c>
      <c r="B1886" s="356" t="s">
        <v>3372</v>
      </c>
      <c r="C1886" s="347" t="s">
        <v>163</v>
      </c>
      <c r="D1886" s="348">
        <v>5.64</v>
      </c>
      <c r="E1886" s="328">
        <v>80</v>
      </c>
      <c r="F1886" s="328">
        <f t="shared" si="30"/>
        <v>451.2</v>
      </c>
      <c r="G1886" s="324"/>
    </row>
    <row r="1887" s="307" customFormat="1" spans="1:7">
      <c r="A1887" s="324">
        <v>1884</v>
      </c>
      <c r="B1887" s="356" t="s">
        <v>3373</v>
      </c>
      <c r="C1887" s="347" t="s">
        <v>3374</v>
      </c>
      <c r="D1887" s="348">
        <v>4.23</v>
      </c>
      <c r="E1887" s="328">
        <v>80</v>
      </c>
      <c r="F1887" s="328">
        <f t="shared" si="30"/>
        <v>338.4</v>
      </c>
      <c r="G1887" s="324"/>
    </row>
    <row r="1888" s="307" customFormat="1" spans="1:7">
      <c r="A1888" s="324">
        <v>1885</v>
      </c>
      <c r="B1888" s="356" t="s">
        <v>3375</v>
      </c>
      <c r="C1888" s="347" t="s">
        <v>3376</v>
      </c>
      <c r="D1888" s="348">
        <v>8.46</v>
      </c>
      <c r="E1888" s="328">
        <v>80</v>
      </c>
      <c r="F1888" s="328">
        <f t="shared" si="30"/>
        <v>676.8</v>
      </c>
      <c r="G1888" s="324"/>
    </row>
    <row r="1889" s="307" customFormat="1" spans="1:7">
      <c r="A1889" s="324">
        <v>1886</v>
      </c>
      <c r="B1889" s="356" t="s">
        <v>3377</v>
      </c>
      <c r="C1889" s="347" t="s">
        <v>2144</v>
      </c>
      <c r="D1889" s="348">
        <v>5.64</v>
      </c>
      <c r="E1889" s="328">
        <v>80</v>
      </c>
      <c r="F1889" s="328">
        <f t="shared" si="30"/>
        <v>451.2</v>
      </c>
      <c r="G1889" s="324"/>
    </row>
    <row r="1890" s="307" customFormat="1" spans="1:7">
      <c r="A1890" s="324">
        <v>1887</v>
      </c>
      <c r="B1890" s="356" t="s">
        <v>3378</v>
      </c>
      <c r="C1890" s="347" t="s">
        <v>3379</v>
      </c>
      <c r="D1890" s="348">
        <v>4.23</v>
      </c>
      <c r="E1890" s="328">
        <v>80</v>
      </c>
      <c r="F1890" s="328">
        <f t="shared" si="30"/>
        <v>338.4</v>
      </c>
      <c r="G1890" s="324"/>
    </row>
    <row r="1891" s="307" customFormat="1" spans="1:7">
      <c r="A1891" s="324">
        <v>1888</v>
      </c>
      <c r="B1891" s="356" t="s">
        <v>3380</v>
      </c>
      <c r="C1891" s="347" t="s">
        <v>3381</v>
      </c>
      <c r="D1891" s="348">
        <v>2.82</v>
      </c>
      <c r="E1891" s="328">
        <v>80</v>
      </c>
      <c r="F1891" s="328">
        <f t="shared" si="30"/>
        <v>225.6</v>
      </c>
      <c r="G1891" s="324"/>
    </row>
    <row r="1892" s="307" customFormat="1" spans="1:7">
      <c r="A1892" s="324">
        <v>1889</v>
      </c>
      <c r="B1892" s="356" t="s">
        <v>3382</v>
      </c>
      <c r="C1892" s="347" t="s">
        <v>1781</v>
      </c>
      <c r="D1892" s="348">
        <v>4.23</v>
      </c>
      <c r="E1892" s="328">
        <v>80</v>
      </c>
      <c r="F1892" s="328">
        <f t="shared" si="30"/>
        <v>338.4</v>
      </c>
      <c r="G1892" s="324"/>
    </row>
    <row r="1893" s="307" customFormat="1" spans="1:7">
      <c r="A1893" s="324">
        <v>1890</v>
      </c>
      <c r="B1893" s="356" t="s">
        <v>3383</v>
      </c>
      <c r="C1893" s="347" t="s">
        <v>3384</v>
      </c>
      <c r="D1893" s="348">
        <v>2.82</v>
      </c>
      <c r="E1893" s="328">
        <v>80</v>
      </c>
      <c r="F1893" s="328">
        <f t="shared" si="30"/>
        <v>225.6</v>
      </c>
      <c r="G1893" s="324"/>
    </row>
    <row r="1894" s="307" customFormat="1" spans="1:7">
      <c r="A1894" s="324">
        <v>1891</v>
      </c>
      <c r="B1894" s="356" t="s">
        <v>3385</v>
      </c>
      <c r="C1894" s="347" t="s">
        <v>3386</v>
      </c>
      <c r="D1894" s="348">
        <v>2.42</v>
      </c>
      <c r="E1894" s="328">
        <v>80</v>
      </c>
      <c r="F1894" s="328">
        <f t="shared" si="30"/>
        <v>193.6</v>
      </c>
      <c r="G1894" s="324"/>
    </row>
    <row r="1895" s="307" customFormat="1" spans="1:7">
      <c r="A1895" s="324">
        <v>1892</v>
      </c>
      <c r="B1895" s="356" t="s">
        <v>3387</v>
      </c>
      <c r="C1895" s="347" t="s">
        <v>3388</v>
      </c>
      <c r="D1895" s="348">
        <v>5</v>
      </c>
      <c r="E1895" s="328">
        <v>80</v>
      </c>
      <c r="F1895" s="328">
        <f t="shared" si="30"/>
        <v>400</v>
      </c>
      <c r="G1895" s="324"/>
    </row>
    <row r="1896" s="307" customFormat="1" spans="1:7">
      <c r="A1896" s="324">
        <v>1893</v>
      </c>
      <c r="B1896" s="356" t="s">
        <v>3389</v>
      </c>
      <c r="C1896" s="347" t="s">
        <v>3390</v>
      </c>
      <c r="D1896" s="348">
        <v>1.8</v>
      </c>
      <c r="E1896" s="328">
        <v>80</v>
      </c>
      <c r="F1896" s="328">
        <f t="shared" si="30"/>
        <v>144</v>
      </c>
      <c r="G1896" s="324"/>
    </row>
    <row r="1897" s="307" customFormat="1" spans="1:7">
      <c r="A1897" s="324">
        <v>1894</v>
      </c>
      <c r="B1897" s="356" t="s">
        <v>3391</v>
      </c>
      <c r="C1897" s="347" t="s">
        <v>3392</v>
      </c>
      <c r="D1897" s="348">
        <v>1.5</v>
      </c>
      <c r="E1897" s="328">
        <v>80</v>
      </c>
      <c r="F1897" s="328">
        <f t="shared" si="30"/>
        <v>120</v>
      </c>
      <c r="G1897" s="324"/>
    </row>
    <row r="1898" s="307" customFormat="1" spans="1:7">
      <c r="A1898" s="324">
        <v>1895</v>
      </c>
      <c r="B1898" s="356" t="s">
        <v>3393</v>
      </c>
      <c r="C1898" s="347" t="s">
        <v>3394</v>
      </c>
      <c r="D1898" s="351">
        <v>1.5</v>
      </c>
      <c r="E1898" s="328">
        <v>80</v>
      </c>
      <c r="F1898" s="328">
        <f t="shared" si="30"/>
        <v>120</v>
      </c>
      <c r="G1898" s="324"/>
    </row>
    <row r="1899" s="307" customFormat="1" spans="1:7">
      <c r="A1899" s="324">
        <v>1896</v>
      </c>
      <c r="B1899" s="356" t="s">
        <v>3395</v>
      </c>
      <c r="C1899" s="347" t="s">
        <v>141</v>
      </c>
      <c r="D1899" s="348">
        <v>2.1</v>
      </c>
      <c r="E1899" s="328">
        <v>80</v>
      </c>
      <c r="F1899" s="328">
        <f t="shared" si="30"/>
        <v>168</v>
      </c>
      <c r="G1899" s="324"/>
    </row>
    <row r="1900" s="307" customFormat="1" spans="1:7">
      <c r="A1900" s="324">
        <v>1897</v>
      </c>
      <c r="B1900" s="356" t="s">
        <v>3396</v>
      </c>
      <c r="C1900" s="347" t="s">
        <v>3397</v>
      </c>
      <c r="D1900" s="348">
        <v>2.1</v>
      </c>
      <c r="E1900" s="328">
        <v>80</v>
      </c>
      <c r="F1900" s="328">
        <f t="shared" si="30"/>
        <v>168</v>
      </c>
      <c r="G1900" s="324"/>
    </row>
    <row r="1901" s="307" customFormat="1" spans="1:7">
      <c r="A1901" s="324">
        <v>1898</v>
      </c>
      <c r="B1901" s="356" t="s">
        <v>3398</v>
      </c>
      <c r="C1901" s="347" t="s">
        <v>3399</v>
      </c>
      <c r="D1901" s="348">
        <v>3.15</v>
      </c>
      <c r="E1901" s="328">
        <v>80</v>
      </c>
      <c r="F1901" s="328">
        <f t="shared" si="30"/>
        <v>252</v>
      </c>
      <c r="G1901" s="324"/>
    </row>
    <row r="1902" s="307" customFormat="1" spans="1:7">
      <c r="A1902" s="324">
        <v>1899</v>
      </c>
      <c r="B1902" s="356" t="s">
        <v>3400</v>
      </c>
      <c r="C1902" s="347" t="s">
        <v>1174</v>
      </c>
      <c r="D1902" s="348">
        <v>2.59</v>
      </c>
      <c r="E1902" s="328">
        <v>80</v>
      </c>
      <c r="F1902" s="328">
        <f t="shared" si="30"/>
        <v>207.2</v>
      </c>
      <c r="G1902" s="324"/>
    </row>
    <row r="1903" s="307" customFormat="1" spans="1:7">
      <c r="A1903" s="324">
        <v>1900</v>
      </c>
      <c r="B1903" s="356" t="s">
        <v>3401</v>
      </c>
      <c r="C1903" s="347" t="s">
        <v>3402</v>
      </c>
      <c r="D1903" s="348">
        <v>3.15</v>
      </c>
      <c r="E1903" s="328">
        <v>80</v>
      </c>
      <c r="F1903" s="328">
        <f t="shared" si="30"/>
        <v>252</v>
      </c>
      <c r="G1903" s="324"/>
    </row>
    <row r="1904" s="307" customFormat="1" spans="1:7">
      <c r="A1904" s="324">
        <v>1901</v>
      </c>
      <c r="B1904" s="356" t="s">
        <v>3403</v>
      </c>
      <c r="C1904" s="350" t="s">
        <v>3404</v>
      </c>
      <c r="D1904" s="348">
        <v>4.35</v>
      </c>
      <c r="E1904" s="328">
        <v>80</v>
      </c>
      <c r="F1904" s="328">
        <f t="shared" si="30"/>
        <v>348</v>
      </c>
      <c r="G1904" s="324"/>
    </row>
    <row r="1905" s="307" customFormat="1" spans="1:7">
      <c r="A1905" s="324">
        <v>1902</v>
      </c>
      <c r="B1905" s="356" t="s">
        <v>3405</v>
      </c>
      <c r="C1905" s="347" t="s">
        <v>3406</v>
      </c>
      <c r="D1905" s="348">
        <v>4.87</v>
      </c>
      <c r="E1905" s="328">
        <v>80</v>
      </c>
      <c r="F1905" s="328">
        <f t="shared" si="30"/>
        <v>389.6</v>
      </c>
      <c r="G1905" s="324"/>
    </row>
    <row r="1906" s="307" customFormat="1" spans="1:7">
      <c r="A1906" s="324">
        <v>1903</v>
      </c>
      <c r="B1906" s="356" t="s">
        <v>3407</v>
      </c>
      <c r="C1906" s="347" t="s">
        <v>3408</v>
      </c>
      <c r="D1906" s="348">
        <v>1.2</v>
      </c>
      <c r="E1906" s="328">
        <v>80</v>
      </c>
      <c r="F1906" s="328">
        <f t="shared" si="30"/>
        <v>96</v>
      </c>
      <c r="G1906" s="324"/>
    </row>
    <row r="1907" s="307" customFormat="1" spans="1:7">
      <c r="A1907" s="324">
        <v>1904</v>
      </c>
      <c r="B1907" s="356" t="s">
        <v>3409</v>
      </c>
      <c r="C1907" s="347" t="s">
        <v>1729</v>
      </c>
      <c r="D1907" s="348">
        <v>5.47</v>
      </c>
      <c r="E1907" s="328">
        <v>80</v>
      </c>
      <c r="F1907" s="328">
        <f t="shared" si="30"/>
        <v>437.6</v>
      </c>
      <c r="G1907" s="324"/>
    </row>
    <row r="1908" s="307" customFormat="1" spans="1:7">
      <c r="A1908" s="324">
        <v>1905</v>
      </c>
      <c r="B1908" s="356" t="s">
        <v>3410</v>
      </c>
      <c r="C1908" s="347" t="s">
        <v>2796</v>
      </c>
      <c r="D1908" s="348">
        <v>10.45</v>
      </c>
      <c r="E1908" s="328">
        <v>80</v>
      </c>
      <c r="F1908" s="328">
        <f t="shared" si="30"/>
        <v>836</v>
      </c>
      <c r="G1908" s="324"/>
    </row>
    <row r="1909" s="307" customFormat="1" spans="1:7">
      <c r="A1909" s="324">
        <v>1906</v>
      </c>
      <c r="B1909" s="356" t="s">
        <v>3411</v>
      </c>
      <c r="C1909" s="347" t="s">
        <v>1955</v>
      </c>
      <c r="D1909" s="348">
        <v>3.15</v>
      </c>
      <c r="E1909" s="328">
        <v>80</v>
      </c>
      <c r="F1909" s="328">
        <f t="shared" si="30"/>
        <v>252</v>
      </c>
      <c r="G1909" s="324"/>
    </row>
    <row r="1910" s="307" customFormat="1" spans="1:7">
      <c r="A1910" s="324">
        <v>1907</v>
      </c>
      <c r="B1910" s="356" t="s">
        <v>3412</v>
      </c>
      <c r="C1910" s="347" t="s">
        <v>3413</v>
      </c>
      <c r="D1910" s="348">
        <v>3.15</v>
      </c>
      <c r="E1910" s="328">
        <v>80</v>
      </c>
      <c r="F1910" s="328">
        <f t="shared" si="30"/>
        <v>252</v>
      </c>
      <c r="G1910" s="324"/>
    </row>
    <row r="1911" s="307" customFormat="1" spans="1:7">
      <c r="A1911" s="324">
        <v>1908</v>
      </c>
      <c r="B1911" s="356" t="s">
        <v>3414</v>
      </c>
      <c r="C1911" s="347" t="s">
        <v>3415</v>
      </c>
      <c r="D1911" s="348">
        <v>4.2</v>
      </c>
      <c r="E1911" s="328">
        <v>80</v>
      </c>
      <c r="F1911" s="328">
        <f t="shared" si="30"/>
        <v>336</v>
      </c>
      <c r="G1911" s="324"/>
    </row>
    <row r="1912" s="307" customFormat="1" spans="1:7">
      <c r="A1912" s="324">
        <v>1909</v>
      </c>
      <c r="B1912" s="356" t="s">
        <v>3416</v>
      </c>
      <c r="C1912" s="347" t="s">
        <v>2798</v>
      </c>
      <c r="D1912" s="348">
        <v>3.15</v>
      </c>
      <c r="E1912" s="328">
        <v>80</v>
      </c>
      <c r="F1912" s="328">
        <f t="shared" si="30"/>
        <v>252</v>
      </c>
      <c r="G1912" s="324"/>
    </row>
    <row r="1913" s="307" customFormat="1" spans="1:7">
      <c r="A1913" s="324">
        <v>1910</v>
      </c>
      <c r="B1913" s="356" t="s">
        <v>3417</v>
      </c>
      <c r="C1913" s="347" t="s">
        <v>3418</v>
      </c>
      <c r="D1913" s="348">
        <v>4.19</v>
      </c>
      <c r="E1913" s="328">
        <v>80</v>
      </c>
      <c r="F1913" s="328">
        <f t="shared" si="30"/>
        <v>335.2</v>
      </c>
      <c r="G1913" s="324"/>
    </row>
    <row r="1914" s="307" customFormat="1" spans="1:7">
      <c r="A1914" s="324">
        <v>1911</v>
      </c>
      <c r="B1914" s="356" t="s">
        <v>3419</v>
      </c>
      <c r="C1914" s="347" t="s">
        <v>3420</v>
      </c>
      <c r="D1914" s="348">
        <v>2.1</v>
      </c>
      <c r="E1914" s="328">
        <v>80</v>
      </c>
      <c r="F1914" s="328">
        <f t="shared" si="30"/>
        <v>168</v>
      </c>
      <c r="G1914" s="324"/>
    </row>
    <row r="1915" s="307" customFormat="1" spans="1:7">
      <c r="A1915" s="324">
        <v>1912</v>
      </c>
      <c r="B1915" s="356" t="s">
        <v>3421</v>
      </c>
      <c r="C1915" s="347" t="s">
        <v>1618</v>
      </c>
      <c r="D1915" s="348">
        <v>2.1</v>
      </c>
      <c r="E1915" s="328">
        <v>80</v>
      </c>
      <c r="F1915" s="328">
        <f t="shared" si="30"/>
        <v>168</v>
      </c>
      <c r="G1915" s="324"/>
    </row>
    <row r="1916" s="307" customFormat="1" spans="1:7">
      <c r="A1916" s="324">
        <v>1913</v>
      </c>
      <c r="B1916" s="356" t="s">
        <v>3422</v>
      </c>
      <c r="C1916" s="347" t="s">
        <v>1343</v>
      </c>
      <c r="D1916" s="348">
        <v>2.1</v>
      </c>
      <c r="E1916" s="328">
        <v>80</v>
      </c>
      <c r="F1916" s="328">
        <f t="shared" si="30"/>
        <v>168</v>
      </c>
      <c r="G1916" s="324"/>
    </row>
    <row r="1917" s="307" customFormat="1" spans="1:7">
      <c r="A1917" s="324">
        <v>1914</v>
      </c>
      <c r="B1917" s="356" t="s">
        <v>3423</v>
      </c>
      <c r="C1917" s="347" t="s">
        <v>3424</v>
      </c>
      <c r="D1917" s="348">
        <v>4.2</v>
      </c>
      <c r="E1917" s="328">
        <v>80</v>
      </c>
      <c r="F1917" s="328">
        <f t="shared" si="30"/>
        <v>336</v>
      </c>
      <c r="G1917" s="324"/>
    </row>
    <row r="1918" s="307" customFormat="1" spans="1:7">
      <c r="A1918" s="324">
        <v>1915</v>
      </c>
      <c r="B1918" s="356" t="s">
        <v>3425</v>
      </c>
      <c r="C1918" s="347" t="s">
        <v>3426</v>
      </c>
      <c r="D1918" s="348">
        <v>2.59</v>
      </c>
      <c r="E1918" s="328">
        <v>80</v>
      </c>
      <c r="F1918" s="328">
        <f t="shared" si="30"/>
        <v>207.2</v>
      </c>
      <c r="G1918" s="324"/>
    </row>
    <row r="1919" s="307" customFormat="1" spans="1:7">
      <c r="A1919" s="324">
        <v>1916</v>
      </c>
      <c r="B1919" s="356" t="s">
        <v>3427</v>
      </c>
      <c r="C1919" s="347" t="s">
        <v>2596</v>
      </c>
      <c r="D1919" s="348">
        <v>2.1</v>
      </c>
      <c r="E1919" s="328">
        <v>80</v>
      </c>
      <c r="F1919" s="328">
        <f t="shared" si="30"/>
        <v>168</v>
      </c>
      <c r="G1919" s="324"/>
    </row>
    <row r="1920" s="307" customFormat="1" spans="1:7">
      <c r="A1920" s="324">
        <v>1917</v>
      </c>
      <c r="B1920" s="356" t="s">
        <v>3428</v>
      </c>
      <c r="C1920" s="347" t="s">
        <v>3429</v>
      </c>
      <c r="D1920" s="348">
        <v>5.1</v>
      </c>
      <c r="E1920" s="328">
        <v>80</v>
      </c>
      <c r="F1920" s="328">
        <f t="shared" si="30"/>
        <v>408</v>
      </c>
      <c r="G1920" s="324"/>
    </row>
    <row r="1921" s="307" customFormat="1" spans="1:7">
      <c r="A1921" s="324">
        <v>1918</v>
      </c>
      <c r="B1921" s="356" t="s">
        <v>3430</v>
      </c>
      <c r="C1921" s="347" t="s">
        <v>3431</v>
      </c>
      <c r="D1921" s="348">
        <v>1.2</v>
      </c>
      <c r="E1921" s="328">
        <v>80</v>
      </c>
      <c r="F1921" s="328">
        <f t="shared" si="30"/>
        <v>96</v>
      </c>
      <c r="G1921" s="324"/>
    </row>
    <row r="1922" s="307" customFormat="1" spans="1:7">
      <c r="A1922" s="324">
        <v>1919</v>
      </c>
      <c r="B1922" s="356" t="s">
        <v>3432</v>
      </c>
      <c r="C1922" s="347" t="s">
        <v>3433</v>
      </c>
      <c r="D1922" s="348">
        <v>4.47</v>
      </c>
      <c r="E1922" s="328">
        <v>80</v>
      </c>
      <c r="F1922" s="328">
        <f t="shared" si="30"/>
        <v>357.6</v>
      </c>
      <c r="G1922" s="324"/>
    </row>
    <row r="1923" s="307" customFormat="1" spans="1:7">
      <c r="A1923" s="324">
        <v>1920</v>
      </c>
      <c r="B1923" s="356" t="s">
        <v>3434</v>
      </c>
      <c r="C1923" s="347" t="s">
        <v>3435</v>
      </c>
      <c r="D1923" s="348">
        <v>3.03</v>
      </c>
      <c r="E1923" s="328">
        <v>80</v>
      </c>
      <c r="F1923" s="328">
        <f t="shared" si="30"/>
        <v>242.4</v>
      </c>
      <c r="G1923" s="324"/>
    </row>
    <row r="1924" s="307" customFormat="1" spans="1:7">
      <c r="A1924" s="324">
        <v>1921</v>
      </c>
      <c r="B1924" s="356" t="s">
        <v>3436</v>
      </c>
      <c r="C1924" s="347" t="s">
        <v>3437</v>
      </c>
      <c r="D1924" s="348">
        <v>3.06</v>
      </c>
      <c r="E1924" s="328">
        <v>80</v>
      </c>
      <c r="F1924" s="328">
        <f t="shared" si="30"/>
        <v>244.8</v>
      </c>
      <c r="G1924" s="324"/>
    </row>
    <row r="1925" s="307" customFormat="1" spans="1:7">
      <c r="A1925" s="324">
        <v>1922</v>
      </c>
      <c r="B1925" s="356" t="s">
        <v>3438</v>
      </c>
      <c r="C1925" s="347" t="s">
        <v>3439</v>
      </c>
      <c r="D1925" s="348">
        <v>3.53</v>
      </c>
      <c r="E1925" s="328">
        <v>80</v>
      </c>
      <c r="F1925" s="328">
        <f t="shared" si="30"/>
        <v>282.4</v>
      </c>
      <c r="G1925" s="324"/>
    </row>
    <row r="1926" s="307" customFormat="1" spans="1:7">
      <c r="A1926" s="324">
        <v>1923</v>
      </c>
      <c r="B1926" s="356" t="s">
        <v>3440</v>
      </c>
      <c r="C1926" s="347" t="s">
        <v>3441</v>
      </c>
      <c r="D1926" s="348">
        <v>3.55</v>
      </c>
      <c r="E1926" s="328">
        <v>80</v>
      </c>
      <c r="F1926" s="328">
        <f t="shared" si="30"/>
        <v>284</v>
      </c>
      <c r="G1926" s="324"/>
    </row>
    <row r="1927" s="307" customFormat="1" spans="1:7">
      <c r="A1927" s="324">
        <v>1924</v>
      </c>
      <c r="B1927" s="356" t="s">
        <v>3442</v>
      </c>
      <c r="C1927" s="347" t="s">
        <v>3443</v>
      </c>
      <c r="D1927" s="348">
        <v>3.82</v>
      </c>
      <c r="E1927" s="328">
        <v>80</v>
      </c>
      <c r="F1927" s="328">
        <f t="shared" si="30"/>
        <v>305.6</v>
      </c>
      <c r="G1927" s="324"/>
    </row>
    <row r="1928" s="307" customFormat="1" spans="1:7">
      <c r="A1928" s="324">
        <v>1925</v>
      </c>
      <c r="B1928" s="356" t="s">
        <v>3444</v>
      </c>
      <c r="C1928" s="347" t="s">
        <v>1402</v>
      </c>
      <c r="D1928" s="348">
        <v>3.82</v>
      </c>
      <c r="E1928" s="328">
        <v>80</v>
      </c>
      <c r="F1928" s="328">
        <f t="shared" si="30"/>
        <v>305.6</v>
      </c>
      <c r="G1928" s="324"/>
    </row>
    <row r="1929" s="307" customFormat="1" spans="1:7">
      <c r="A1929" s="324">
        <v>1926</v>
      </c>
      <c r="B1929" s="356" t="s">
        <v>3445</v>
      </c>
      <c r="C1929" s="347" t="s">
        <v>3446</v>
      </c>
      <c r="D1929" s="348">
        <v>3.91</v>
      </c>
      <c r="E1929" s="328">
        <v>80</v>
      </c>
      <c r="F1929" s="328">
        <f t="shared" si="30"/>
        <v>312.8</v>
      </c>
      <c r="G1929" s="324"/>
    </row>
    <row r="1930" s="307" customFormat="1" spans="1:7">
      <c r="A1930" s="324">
        <v>1927</v>
      </c>
      <c r="B1930" s="356" t="s">
        <v>3447</v>
      </c>
      <c r="C1930" s="347" t="s">
        <v>3448</v>
      </c>
      <c r="D1930" s="348">
        <v>1.3</v>
      </c>
      <c r="E1930" s="328">
        <v>80</v>
      </c>
      <c r="F1930" s="328">
        <f t="shared" si="30"/>
        <v>104</v>
      </c>
      <c r="G1930" s="324"/>
    </row>
    <row r="1931" s="307" customFormat="1" spans="1:7">
      <c r="A1931" s="324">
        <v>1928</v>
      </c>
      <c r="B1931" s="356" t="s">
        <v>3449</v>
      </c>
      <c r="C1931" s="347" t="s">
        <v>3450</v>
      </c>
      <c r="D1931" s="348">
        <v>2.27</v>
      </c>
      <c r="E1931" s="328">
        <v>80</v>
      </c>
      <c r="F1931" s="328">
        <f t="shared" si="30"/>
        <v>181.6</v>
      </c>
      <c r="G1931" s="324"/>
    </row>
    <row r="1932" s="307" customFormat="1" spans="1:7">
      <c r="A1932" s="324">
        <v>1929</v>
      </c>
      <c r="B1932" s="356" t="s">
        <v>3451</v>
      </c>
      <c r="C1932" s="347" t="s">
        <v>2350</v>
      </c>
      <c r="D1932" s="348">
        <v>3.37</v>
      </c>
      <c r="E1932" s="328">
        <v>80</v>
      </c>
      <c r="F1932" s="328">
        <f t="shared" ref="F1932:F1995" si="31">D1932*E1932</f>
        <v>269.6</v>
      </c>
      <c r="G1932" s="324"/>
    </row>
    <row r="1933" s="307" customFormat="1" spans="1:7">
      <c r="A1933" s="324">
        <v>1930</v>
      </c>
      <c r="B1933" s="356" t="s">
        <v>3452</v>
      </c>
      <c r="C1933" s="347" t="s">
        <v>3453</v>
      </c>
      <c r="D1933" s="348">
        <v>3.92</v>
      </c>
      <c r="E1933" s="328">
        <v>80</v>
      </c>
      <c r="F1933" s="328">
        <f t="shared" si="31"/>
        <v>313.6</v>
      </c>
      <c r="G1933" s="324"/>
    </row>
    <row r="1934" s="307" customFormat="1" spans="1:7">
      <c r="A1934" s="324">
        <v>1931</v>
      </c>
      <c r="B1934" s="356" t="s">
        <v>3454</v>
      </c>
      <c r="C1934" s="347" t="s">
        <v>105</v>
      </c>
      <c r="D1934" s="348">
        <v>3.08</v>
      </c>
      <c r="E1934" s="328">
        <v>80</v>
      </c>
      <c r="F1934" s="328">
        <f t="shared" si="31"/>
        <v>246.4</v>
      </c>
      <c r="G1934" s="324"/>
    </row>
    <row r="1935" s="307" customFormat="1" spans="1:7">
      <c r="A1935" s="324">
        <v>1932</v>
      </c>
      <c r="B1935" s="356" t="s">
        <v>3455</v>
      </c>
      <c r="C1935" s="347" t="s">
        <v>2019</v>
      </c>
      <c r="D1935" s="348">
        <v>2</v>
      </c>
      <c r="E1935" s="328">
        <v>80</v>
      </c>
      <c r="F1935" s="328">
        <f t="shared" si="31"/>
        <v>160</v>
      </c>
      <c r="G1935" s="324"/>
    </row>
    <row r="1936" s="307" customFormat="1" spans="1:7">
      <c r="A1936" s="324">
        <v>1933</v>
      </c>
      <c r="B1936" s="356" t="s">
        <v>3456</v>
      </c>
      <c r="C1936" s="347" t="s">
        <v>2453</v>
      </c>
      <c r="D1936" s="348">
        <v>3.06</v>
      </c>
      <c r="E1936" s="328">
        <v>80</v>
      </c>
      <c r="F1936" s="328">
        <f t="shared" si="31"/>
        <v>244.8</v>
      </c>
      <c r="G1936" s="324"/>
    </row>
    <row r="1937" s="307" customFormat="1" spans="1:7">
      <c r="A1937" s="324">
        <v>1934</v>
      </c>
      <c r="B1937" s="356" t="s">
        <v>3457</v>
      </c>
      <c r="C1937" s="347" t="s">
        <v>3458</v>
      </c>
      <c r="D1937" s="348">
        <v>5.64</v>
      </c>
      <c r="E1937" s="328">
        <v>80</v>
      </c>
      <c r="F1937" s="328">
        <f t="shared" si="31"/>
        <v>451.2</v>
      </c>
      <c r="G1937" s="324"/>
    </row>
    <row r="1938" s="307" customFormat="1" spans="1:7">
      <c r="A1938" s="324">
        <v>1935</v>
      </c>
      <c r="B1938" s="356" t="s">
        <v>3459</v>
      </c>
      <c r="C1938" s="347" t="s">
        <v>2888</v>
      </c>
      <c r="D1938" s="348">
        <v>6.8</v>
      </c>
      <c r="E1938" s="328">
        <v>80</v>
      </c>
      <c r="F1938" s="328">
        <f t="shared" si="31"/>
        <v>544</v>
      </c>
      <c r="G1938" s="324"/>
    </row>
    <row r="1939" s="307" customFormat="1" spans="1:7">
      <c r="A1939" s="324">
        <v>1936</v>
      </c>
      <c r="B1939" s="356" t="s">
        <v>3460</v>
      </c>
      <c r="C1939" s="347" t="s">
        <v>3461</v>
      </c>
      <c r="D1939" s="348">
        <v>6.77</v>
      </c>
      <c r="E1939" s="328">
        <v>80</v>
      </c>
      <c r="F1939" s="328">
        <f t="shared" si="31"/>
        <v>541.6</v>
      </c>
      <c r="G1939" s="324"/>
    </row>
    <row r="1940" s="307" customFormat="1" spans="1:7">
      <c r="A1940" s="324">
        <v>1937</v>
      </c>
      <c r="B1940" s="356" t="s">
        <v>3462</v>
      </c>
      <c r="C1940" s="347" t="s">
        <v>3463</v>
      </c>
      <c r="D1940" s="348">
        <v>4</v>
      </c>
      <c r="E1940" s="328">
        <v>80</v>
      </c>
      <c r="F1940" s="328">
        <f t="shared" si="31"/>
        <v>320</v>
      </c>
      <c r="G1940" s="324"/>
    </row>
    <row r="1941" s="307" customFormat="1" spans="1:7">
      <c r="A1941" s="324">
        <v>1938</v>
      </c>
      <c r="B1941" s="356" t="s">
        <v>3464</v>
      </c>
      <c r="C1941" s="347" t="s">
        <v>3465</v>
      </c>
      <c r="D1941" s="348">
        <v>6.17</v>
      </c>
      <c r="E1941" s="328">
        <v>80</v>
      </c>
      <c r="F1941" s="328">
        <f t="shared" si="31"/>
        <v>493.6</v>
      </c>
      <c r="G1941" s="324"/>
    </row>
    <row r="1942" s="307" customFormat="1" spans="1:7">
      <c r="A1942" s="324">
        <v>1939</v>
      </c>
      <c r="B1942" s="356" t="s">
        <v>3466</v>
      </c>
      <c r="C1942" s="347" t="s">
        <v>3467</v>
      </c>
      <c r="D1942" s="348">
        <v>5.26</v>
      </c>
      <c r="E1942" s="328">
        <v>80</v>
      </c>
      <c r="F1942" s="328">
        <f t="shared" si="31"/>
        <v>420.8</v>
      </c>
      <c r="G1942" s="324"/>
    </row>
    <row r="1943" s="307" customFormat="1" spans="1:7">
      <c r="A1943" s="324">
        <v>1940</v>
      </c>
      <c r="B1943" s="356" t="s">
        <v>3468</v>
      </c>
      <c r="C1943" s="347" t="s">
        <v>3469</v>
      </c>
      <c r="D1943" s="348">
        <v>5.29</v>
      </c>
      <c r="E1943" s="328">
        <v>80</v>
      </c>
      <c r="F1943" s="328">
        <f t="shared" si="31"/>
        <v>423.2</v>
      </c>
      <c r="G1943" s="324"/>
    </row>
    <row r="1944" s="307" customFormat="1" spans="1:7">
      <c r="A1944" s="324">
        <v>1941</v>
      </c>
      <c r="B1944" s="356" t="s">
        <v>3470</v>
      </c>
      <c r="C1944" s="347" t="s">
        <v>3471</v>
      </c>
      <c r="D1944" s="348">
        <v>4.54</v>
      </c>
      <c r="E1944" s="328">
        <v>80</v>
      </c>
      <c r="F1944" s="328">
        <f t="shared" si="31"/>
        <v>363.2</v>
      </c>
      <c r="G1944" s="324"/>
    </row>
    <row r="1945" s="307" customFormat="1" spans="1:7">
      <c r="A1945" s="324">
        <v>1942</v>
      </c>
      <c r="B1945" s="356" t="s">
        <v>3472</v>
      </c>
      <c r="C1945" s="347" t="s">
        <v>2712</v>
      </c>
      <c r="D1945" s="348">
        <v>4.11</v>
      </c>
      <c r="E1945" s="328">
        <v>80</v>
      </c>
      <c r="F1945" s="328">
        <f t="shared" si="31"/>
        <v>328.8</v>
      </c>
      <c r="G1945" s="324"/>
    </row>
    <row r="1946" s="307" customFormat="1" spans="1:7">
      <c r="A1946" s="324">
        <v>1943</v>
      </c>
      <c r="B1946" s="356" t="s">
        <v>3473</v>
      </c>
      <c r="C1946" s="347" t="s">
        <v>1059</v>
      </c>
      <c r="D1946" s="348">
        <v>3.61</v>
      </c>
      <c r="E1946" s="328">
        <v>80</v>
      </c>
      <c r="F1946" s="328">
        <f t="shared" si="31"/>
        <v>288.8</v>
      </c>
      <c r="G1946" s="324"/>
    </row>
    <row r="1947" s="307" customFormat="1" spans="1:7">
      <c r="A1947" s="324">
        <v>1944</v>
      </c>
      <c r="B1947" s="356" t="s">
        <v>3474</v>
      </c>
      <c r="C1947" s="347" t="s">
        <v>2965</v>
      </c>
      <c r="D1947" s="348">
        <v>4.81</v>
      </c>
      <c r="E1947" s="328">
        <v>80</v>
      </c>
      <c r="F1947" s="328">
        <f t="shared" si="31"/>
        <v>384.8</v>
      </c>
      <c r="G1947" s="324"/>
    </row>
    <row r="1948" s="307" customFormat="1" spans="1:7">
      <c r="A1948" s="324">
        <v>1945</v>
      </c>
      <c r="B1948" s="356" t="s">
        <v>3475</v>
      </c>
      <c r="C1948" s="347" t="s">
        <v>646</v>
      </c>
      <c r="D1948" s="348">
        <v>4.07</v>
      </c>
      <c r="E1948" s="328">
        <v>80</v>
      </c>
      <c r="F1948" s="328">
        <f t="shared" si="31"/>
        <v>325.6</v>
      </c>
      <c r="G1948" s="324"/>
    </row>
    <row r="1949" s="307" customFormat="1" spans="1:7">
      <c r="A1949" s="324">
        <v>1946</v>
      </c>
      <c r="B1949" s="356" t="s">
        <v>3476</v>
      </c>
      <c r="C1949" s="347" t="s">
        <v>3477</v>
      </c>
      <c r="D1949" s="348">
        <v>2.36</v>
      </c>
      <c r="E1949" s="328">
        <v>80</v>
      </c>
      <c r="F1949" s="328">
        <f t="shared" si="31"/>
        <v>188.8</v>
      </c>
      <c r="G1949" s="324"/>
    </row>
    <row r="1950" s="307" customFormat="1" spans="1:7">
      <c r="A1950" s="324">
        <v>1947</v>
      </c>
      <c r="B1950" s="356" t="s">
        <v>3478</v>
      </c>
      <c r="C1950" s="347" t="s">
        <v>3479</v>
      </c>
      <c r="D1950" s="348">
        <v>2.43</v>
      </c>
      <c r="E1950" s="328">
        <v>80</v>
      </c>
      <c r="F1950" s="328">
        <f t="shared" si="31"/>
        <v>194.4</v>
      </c>
      <c r="G1950" s="324"/>
    </row>
    <row r="1951" s="307" customFormat="1" spans="1:7">
      <c r="A1951" s="324">
        <v>1948</v>
      </c>
      <c r="B1951" s="356" t="s">
        <v>3480</v>
      </c>
      <c r="C1951" s="347" t="s">
        <v>3481</v>
      </c>
      <c r="D1951" s="348">
        <v>2.17</v>
      </c>
      <c r="E1951" s="328">
        <v>80</v>
      </c>
      <c r="F1951" s="328">
        <f t="shared" si="31"/>
        <v>173.6</v>
      </c>
      <c r="G1951" s="324"/>
    </row>
    <row r="1952" s="307" customFormat="1" spans="1:7">
      <c r="A1952" s="324">
        <v>1949</v>
      </c>
      <c r="B1952" s="356" t="s">
        <v>3482</v>
      </c>
      <c r="C1952" s="347" t="s">
        <v>3483</v>
      </c>
      <c r="D1952" s="348">
        <v>2.39</v>
      </c>
      <c r="E1952" s="328">
        <v>80</v>
      </c>
      <c r="F1952" s="328">
        <f t="shared" si="31"/>
        <v>191.2</v>
      </c>
      <c r="G1952" s="324"/>
    </row>
    <row r="1953" s="307" customFormat="1" spans="1:7">
      <c r="A1953" s="324">
        <v>1950</v>
      </c>
      <c r="B1953" s="356" t="s">
        <v>3484</v>
      </c>
      <c r="C1953" s="347" t="s">
        <v>3485</v>
      </c>
      <c r="D1953" s="348">
        <v>4.45</v>
      </c>
      <c r="E1953" s="328">
        <v>80</v>
      </c>
      <c r="F1953" s="328">
        <f t="shared" si="31"/>
        <v>356</v>
      </c>
      <c r="G1953" s="324"/>
    </row>
    <row r="1954" s="307" customFormat="1" spans="1:7">
      <c r="A1954" s="324">
        <v>1951</v>
      </c>
      <c r="B1954" s="356" t="s">
        <v>3486</v>
      </c>
      <c r="C1954" s="347" t="s">
        <v>3487</v>
      </c>
      <c r="D1954" s="348">
        <v>2.88</v>
      </c>
      <c r="E1954" s="328">
        <v>80</v>
      </c>
      <c r="F1954" s="328">
        <f t="shared" si="31"/>
        <v>230.4</v>
      </c>
      <c r="G1954" s="324"/>
    </row>
    <row r="1955" s="307" customFormat="1" spans="1:7">
      <c r="A1955" s="324">
        <v>1952</v>
      </c>
      <c r="B1955" s="356" t="s">
        <v>3488</v>
      </c>
      <c r="C1955" s="347" t="s">
        <v>3489</v>
      </c>
      <c r="D1955" s="348">
        <v>2.63</v>
      </c>
      <c r="E1955" s="328">
        <v>80</v>
      </c>
      <c r="F1955" s="328">
        <f t="shared" si="31"/>
        <v>210.4</v>
      </c>
      <c r="G1955" s="324"/>
    </row>
    <row r="1956" s="307" customFormat="1" spans="1:7">
      <c r="A1956" s="324">
        <v>1953</v>
      </c>
      <c r="B1956" s="356" t="s">
        <v>3490</v>
      </c>
      <c r="C1956" s="347" t="s">
        <v>3491</v>
      </c>
      <c r="D1956" s="348">
        <v>2.67</v>
      </c>
      <c r="E1956" s="328">
        <v>80</v>
      </c>
      <c r="F1956" s="328">
        <f t="shared" si="31"/>
        <v>213.6</v>
      </c>
      <c r="G1956" s="324"/>
    </row>
    <row r="1957" s="307" customFormat="1" spans="1:7">
      <c r="A1957" s="324">
        <v>1954</v>
      </c>
      <c r="B1957" s="356" t="s">
        <v>3492</v>
      </c>
      <c r="C1957" s="347" t="s">
        <v>2475</v>
      </c>
      <c r="D1957" s="348">
        <v>2.88</v>
      </c>
      <c r="E1957" s="328">
        <v>80</v>
      </c>
      <c r="F1957" s="328">
        <f t="shared" si="31"/>
        <v>230.4</v>
      </c>
      <c r="G1957" s="324"/>
    </row>
    <row r="1958" s="307" customFormat="1" spans="1:7">
      <c r="A1958" s="324">
        <v>1955</v>
      </c>
      <c r="B1958" s="356" t="s">
        <v>3493</v>
      </c>
      <c r="C1958" s="347" t="s">
        <v>3494</v>
      </c>
      <c r="D1958" s="348">
        <v>4.42</v>
      </c>
      <c r="E1958" s="328">
        <v>80</v>
      </c>
      <c r="F1958" s="328">
        <f t="shared" si="31"/>
        <v>353.6</v>
      </c>
      <c r="G1958" s="324"/>
    </row>
    <row r="1959" s="307" customFormat="1" spans="1:7">
      <c r="A1959" s="324">
        <v>1956</v>
      </c>
      <c r="B1959" s="356" t="s">
        <v>3495</v>
      </c>
      <c r="C1959" s="347" t="s">
        <v>1059</v>
      </c>
      <c r="D1959" s="348">
        <v>3.38</v>
      </c>
      <c r="E1959" s="328">
        <v>80</v>
      </c>
      <c r="F1959" s="328">
        <f t="shared" si="31"/>
        <v>270.4</v>
      </c>
      <c r="G1959" s="324"/>
    </row>
    <row r="1960" s="307" customFormat="1" spans="1:7">
      <c r="A1960" s="324">
        <v>1957</v>
      </c>
      <c r="B1960" s="356" t="s">
        <v>3496</v>
      </c>
      <c r="C1960" s="347" t="s">
        <v>3497</v>
      </c>
      <c r="D1960" s="348">
        <v>4.18</v>
      </c>
      <c r="E1960" s="328">
        <v>80</v>
      </c>
      <c r="F1960" s="328">
        <f t="shared" si="31"/>
        <v>334.4</v>
      </c>
      <c r="G1960" s="324"/>
    </row>
    <row r="1961" s="307" customFormat="1" spans="1:7">
      <c r="A1961" s="324">
        <v>1958</v>
      </c>
      <c r="B1961" s="356" t="s">
        <v>3498</v>
      </c>
      <c r="C1961" s="347" t="s">
        <v>2978</v>
      </c>
      <c r="D1961" s="348">
        <v>4.18</v>
      </c>
      <c r="E1961" s="328">
        <v>80</v>
      </c>
      <c r="F1961" s="328">
        <f t="shared" si="31"/>
        <v>334.4</v>
      </c>
      <c r="G1961" s="324"/>
    </row>
    <row r="1962" s="307" customFormat="1" spans="1:7">
      <c r="A1962" s="324">
        <v>1959</v>
      </c>
      <c r="B1962" s="356" t="s">
        <v>3499</v>
      </c>
      <c r="C1962" s="347" t="s">
        <v>3500</v>
      </c>
      <c r="D1962" s="348">
        <v>3.14</v>
      </c>
      <c r="E1962" s="328">
        <v>80</v>
      </c>
      <c r="F1962" s="328">
        <f t="shared" si="31"/>
        <v>251.2</v>
      </c>
      <c r="G1962" s="324"/>
    </row>
    <row r="1963" s="307" customFormat="1" spans="1:7">
      <c r="A1963" s="324">
        <v>1960</v>
      </c>
      <c r="B1963" s="356" t="s">
        <v>3501</v>
      </c>
      <c r="C1963" s="347" t="s">
        <v>3502</v>
      </c>
      <c r="D1963" s="348">
        <v>1.98</v>
      </c>
      <c r="E1963" s="328">
        <v>80</v>
      </c>
      <c r="F1963" s="328">
        <f t="shared" si="31"/>
        <v>158.4</v>
      </c>
      <c r="G1963" s="324"/>
    </row>
    <row r="1964" s="307" customFormat="1" spans="1:7">
      <c r="A1964" s="324">
        <v>1961</v>
      </c>
      <c r="B1964" s="356" t="s">
        <v>3503</v>
      </c>
      <c r="C1964" s="347" t="s">
        <v>169</v>
      </c>
      <c r="D1964" s="348">
        <v>3.75</v>
      </c>
      <c r="E1964" s="328">
        <v>80</v>
      </c>
      <c r="F1964" s="328">
        <f t="shared" si="31"/>
        <v>300</v>
      </c>
      <c r="G1964" s="324"/>
    </row>
    <row r="1965" s="307" customFormat="1" spans="1:7">
      <c r="A1965" s="324">
        <v>1962</v>
      </c>
      <c r="B1965" s="356" t="s">
        <v>3504</v>
      </c>
      <c r="C1965" s="347" t="s">
        <v>474</v>
      </c>
      <c r="D1965" s="348">
        <v>3.62</v>
      </c>
      <c r="E1965" s="328">
        <v>80</v>
      </c>
      <c r="F1965" s="328">
        <f t="shared" si="31"/>
        <v>289.6</v>
      </c>
      <c r="G1965" s="324"/>
    </row>
    <row r="1966" s="307" customFormat="1" spans="1:7">
      <c r="A1966" s="324">
        <v>1963</v>
      </c>
      <c r="B1966" s="356" t="s">
        <v>3505</v>
      </c>
      <c r="C1966" s="347" t="s">
        <v>2594</v>
      </c>
      <c r="D1966" s="348">
        <v>4.85</v>
      </c>
      <c r="E1966" s="328">
        <v>80</v>
      </c>
      <c r="F1966" s="328">
        <f t="shared" si="31"/>
        <v>388</v>
      </c>
      <c r="G1966" s="324"/>
    </row>
    <row r="1967" s="307" customFormat="1" spans="1:7">
      <c r="A1967" s="324">
        <v>1964</v>
      </c>
      <c r="B1967" s="356" t="s">
        <v>3506</v>
      </c>
      <c r="C1967" s="347" t="s">
        <v>3507</v>
      </c>
      <c r="D1967" s="348">
        <v>2.03</v>
      </c>
      <c r="E1967" s="328">
        <v>80</v>
      </c>
      <c r="F1967" s="328">
        <f t="shared" si="31"/>
        <v>162.4</v>
      </c>
      <c r="G1967" s="324"/>
    </row>
    <row r="1968" s="307" customFormat="1" spans="1:7">
      <c r="A1968" s="324">
        <v>1965</v>
      </c>
      <c r="B1968" s="356" t="s">
        <v>3508</v>
      </c>
      <c r="C1968" s="347" t="s">
        <v>3509</v>
      </c>
      <c r="D1968" s="348">
        <v>2.08</v>
      </c>
      <c r="E1968" s="328">
        <v>80</v>
      </c>
      <c r="F1968" s="328">
        <f t="shared" si="31"/>
        <v>166.4</v>
      </c>
      <c r="G1968" s="324"/>
    </row>
    <row r="1969" s="307" customFormat="1" spans="1:7">
      <c r="A1969" s="324">
        <v>1966</v>
      </c>
      <c r="B1969" s="356" t="s">
        <v>3510</v>
      </c>
      <c r="C1969" s="347" t="s">
        <v>3511</v>
      </c>
      <c r="D1969" s="348">
        <v>2.82</v>
      </c>
      <c r="E1969" s="328">
        <v>80</v>
      </c>
      <c r="F1969" s="328">
        <f t="shared" si="31"/>
        <v>225.6</v>
      </c>
      <c r="G1969" s="324"/>
    </row>
    <row r="1970" s="307" customFormat="1" spans="1:7">
      <c r="A1970" s="324">
        <v>1967</v>
      </c>
      <c r="B1970" s="356" t="s">
        <v>3512</v>
      </c>
      <c r="C1970" s="350" t="s">
        <v>3513</v>
      </c>
      <c r="D1970" s="351">
        <v>2</v>
      </c>
      <c r="E1970" s="328">
        <v>80</v>
      </c>
      <c r="F1970" s="328">
        <f t="shared" si="31"/>
        <v>160</v>
      </c>
      <c r="G1970" s="324"/>
    </row>
    <row r="1971" s="307" customFormat="1" spans="1:7">
      <c r="A1971" s="324">
        <v>1968</v>
      </c>
      <c r="B1971" s="356" t="s">
        <v>3514</v>
      </c>
      <c r="C1971" s="347" t="s">
        <v>2019</v>
      </c>
      <c r="D1971" s="348">
        <v>4.6</v>
      </c>
      <c r="E1971" s="328">
        <v>80</v>
      </c>
      <c r="F1971" s="328">
        <f t="shared" si="31"/>
        <v>368</v>
      </c>
      <c r="G1971" s="324"/>
    </row>
    <row r="1972" s="307" customFormat="1" spans="1:7">
      <c r="A1972" s="324">
        <v>1969</v>
      </c>
      <c r="B1972" s="356" t="s">
        <v>3515</v>
      </c>
      <c r="C1972" s="347" t="s">
        <v>3516</v>
      </c>
      <c r="D1972" s="348">
        <v>2.59</v>
      </c>
      <c r="E1972" s="328">
        <v>80</v>
      </c>
      <c r="F1972" s="328">
        <f t="shared" si="31"/>
        <v>207.2</v>
      </c>
      <c r="G1972" s="324"/>
    </row>
    <row r="1973" s="307" customFormat="1" spans="1:7">
      <c r="A1973" s="324">
        <v>1970</v>
      </c>
      <c r="B1973" s="356" t="s">
        <v>3517</v>
      </c>
      <c r="C1973" s="347" t="s">
        <v>3518</v>
      </c>
      <c r="D1973" s="348">
        <v>1.79</v>
      </c>
      <c r="E1973" s="328">
        <v>80</v>
      </c>
      <c r="F1973" s="328">
        <f t="shared" si="31"/>
        <v>143.2</v>
      </c>
      <c r="G1973" s="324"/>
    </row>
    <row r="1974" s="307" customFormat="1" spans="1:7">
      <c r="A1974" s="324">
        <v>1971</v>
      </c>
      <c r="B1974" s="356" t="s">
        <v>3519</v>
      </c>
      <c r="C1974" s="347" t="s">
        <v>1501</v>
      </c>
      <c r="D1974" s="348">
        <v>1.35</v>
      </c>
      <c r="E1974" s="328">
        <v>80</v>
      </c>
      <c r="F1974" s="328">
        <f t="shared" si="31"/>
        <v>108</v>
      </c>
      <c r="G1974" s="324"/>
    </row>
    <row r="1975" s="307" customFormat="1" spans="1:7">
      <c r="A1975" s="324">
        <v>1972</v>
      </c>
      <c r="B1975" s="356" t="s">
        <v>3520</v>
      </c>
      <c r="C1975" s="347" t="s">
        <v>3521</v>
      </c>
      <c r="D1975" s="348">
        <v>2.65</v>
      </c>
      <c r="E1975" s="328">
        <v>80</v>
      </c>
      <c r="F1975" s="328">
        <f t="shared" si="31"/>
        <v>212</v>
      </c>
      <c r="G1975" s="324"/>
    </row>
    <row r="1976" s="307" customFormat="1" spans="1:7">
      <c r="A1976" s="324">
        <v>1973</v>
      </c>
      <c r="B1976" s="356" t="s">
        <v>3522</v>
      </c>
      <c r="C1976" s="347" t="s">
        <v>3523</v>
      </c>
      <c r="D1976" s="348">
        <v>3.29</v>
      </c>
      <c r="E1976" s="328">
        <v>80</v>
      </c>
      <c r="F1976" s="328">
        <f t="shared" si="31"/>
        <v>263.2</v>
      </c>
      <c r="G1976" s="324"/>
    </row>
    <row r="1977" s="307" customFormat="1" spans="1:7">
      <c r="A1977" s="324">
        <v>1974</v>
      </c>
      <c r="B1977" s="356" t="s">
        <v>3524</v>
      </c>
      <c r="C1977" s="347" t="s">
        <v>2122</v>
      </c>
      <c r="D1977" s="348">
        <v>4.02</v>
      </c>
      <c r="E1977" s="328">
        <v>80</v>
      </c>
      <c r="F1977" s="328">
        <f t="shared" si="31"/>
        <v>321.6</v>
      </c>
      <c r="G1977" s="324"/>
    </row>
    <row r="1978" s="307" customFormat="1" spans="1:7">
      <c r="A1978" s="324">
        <v>1975</v>
      </c>
      <c r="B1978" s="356" t="s">
        <v>3525</v>
      </c>
      <c r="C1978" s="347" t="s">
        <v>2103</v>
      </c>
      <c r="D1978" s="348">
        <v>2.87</v>
      </c>
      <c r="E1978" s="328">
        <v>80</v>
      </c>
      <c r="F1978" s="328">
        <f t="shared" si="31"/>
        <v>229.6</v>
      </c>
      <c r="G1978" s="324"/>
    </row>
    <row r="1979" s="307" customFormat="1" spans="1:7">
      <c r="A1979" s="324">
        <v>1976</v>
      </c>
      <c r="B1979" s="356" t="s">
        <v>3526</v>
      </c>
      <c r="C1979" s="347" t="s">
        <v>2573</v>
      </c>
      <c r="D1979" s="348">
        <v>2.56</v>
      </c>
      <c r="E1979" s="328">
        <v>80</v>
      </c>
      <c r="F1979" s="328">
        <f t="shared" si="31"/>
        <v>204.8</v>
      </c>
      <c r="G1979" s="324"/>
    </row>
    <row r="1980" s="307" customFormat="1" spans="1:7">
      <c r="A1980" s="324">
        <v>1977</v>
      </c>
      <c r="B1980" s="356" t="s">
        <v>3527</v>
      </c>
      <c r="C1980" s="347" t="s">
        <v>3528</v>
      </c>
      <c r="D1980" s="348">
        <v>2.8</v>
      </c>
      <c r="E1980" s="328">
        <v>80</v>
      </c>
      <c r="F1980" s="328">
        <f t="shared" si="31"/>
        <v>224</v>
      </c>
      <c r="G1980" s="324"/>
    </row>
    <row r="1981" s="307" customFormat="1" spans="1:7">
      <c r="A1981" s="324">
        <v>1978</v>
      </c>
      <c r="B1981" s="356" t="s">
        <v>3529</v>
      </c>
      <c r="C1981" s="347" t="s">
        <v>3530</v>
      </c>
      <c r="D1981" s="348">
        <v>2.73</v>
      </c>
      <c r="E1981" s="328">
        <v>80</v>
      </c>
      <c r="F1981" s="328">
        <f t="shared" si="31"/>
        <v>218.4</v>
      </c>
      <c r="G1981" s="324"/>
    </row>
    <row r="1982" s="307" customFormat="1" spans="1:7">
      <c r="A1982" s="324">
        <v>1979</v>
      </c>
      <c r="B1982" s="356" t="s">
        <v>3531</v>
      </c>
      <c r="C1982" s="347" t="s">
        <v>3532</v>
      </c>
      <c r="D1982" s="348">
        <v>2.59</v>
      </c>
      <c r="E1982" s="328">
        <v>80</v>
      </c>
      <c r="F1982" s="328">
        <f t="shared" si="31"/>
        <v>207.2</v>
      </c>
      <c r="G1982" s="324"/>
    </row>
    <row r="1983" s="307" customFormat="1" spans="1:7">
      <c r="A1983" s="324">
        <v>1980</v>
      </c>
      <c r="B1983" s="356" t="s">
        <v>3533</v>
      </c>
      <c r="C1983" s="347" t="s">
        <v>2573</v>
      </c>
      <c r="D1983" s="348">
        <v>1.29</v>
      </c>
      <c r="E1983" s="328">
        <v>80</v>
      </c>
      <c r="F1983" s="328">
        <f t="shared" si="31"/>
        <v>103.2</v>
      </c>
      <c r="G1983" s="324"/>
    </row>
    <row r="1984" s="307" customFormat="1" spans="1:7">
      <c r="A1984" s="324">
        <v>1981</v>
      </c>
      <c r="B1984" s="356" t="s">
        <v>3534</v>
      </c>
      <c r="C1984" s="347" t="s">
        <v>3491</v>
      </c>
      <c r="D1984" s="348">
        <v>3.53</v>
      </c>
      <c r="E1984" s="328">
        <v>80</v>
      </c>
      <c r="F1984" s="328">
        <f t="shared" si="31"/>
        <v>282.4</v>
      </c>
      <c r="G1984" s="324"/>
    </row>
    <row r="1985" s="307" customFormat="1" spans="1:7">
      <c r="A1985" s="324">
        <v>1982</v>
      </c>
      <c r="B1985" s="356" t="s">
        <v>3535</v>
      </c>
      <c r="C1985" s="347" t="s">
        <v>3536</v>
      </c>
      <c r="D1985" s="348">
        <v>3.98</v>
      </c>
      <c r="E1985" s="328">
        <v>80</v>
      </c>
      <c r="F1985" s="328">
        <f t="shared" si="31"/>
        <v>318.4</v>
      </c>
      <c r="G1985" s="324"/>
    </row>
    <row r="1986" s="307" customFormat="1" spans="1:7">
      <c r="A1986" s="324">
        <v>1983</v>
      </c>
      <c r="B1986" s="356" t="s">
        <v>3537</v>
      </c>
      <c r="C1986" s="347" t="s">
        <v>3538</v>
      </c>
      <c r="D1986" s="348">
        <v>2</v>
      </c>
      <c r="E1986" s="328">
        <v>80</v>
      </c>
      <c r="F1986" s="328">
        <f t="shared" si="31"/>
        <v>160</v>
      </c>
      <c r="G1986" s="324"/>
    </row>
    <row r="1987" s="307" customFormat="1" spans="1:7">
      <c r="A1987" s="324">
        <v>1984</v>
      </c>
      <c r="B1987" s="356" t="s">
        <v>3539</v>
      </c>
      <c r="C1987" s="347" t="s">
        <v>3540</v>
      </c>
      <c r="D1987" s="348">
        <v>3.84</v>
      </c>
      <c r="E1987" s="328">
        <v>80</v>
      </c>
      <c r="F1987" s="328">
        <f t="shared" si="31"/>
        <v>307.2</v>
      </c>
      <c r="G1987" s="324"/>
    </row>
    <row r="1988" s="307" customFormat="1" spans="1:7">
      <c r="A1988" s="324">
        <v>1985</v>
      </c>
      <c r="B1988" s="356" t="s">
        <v>3541</v>
      </c>
      <c r="C1988" s="347" t="s">
        <v>3542</v>
      </c>
      <c r="D1988" s="348">
        <v>1.54</v>
      </c>
      <c r="E1988" s="328">
        <v>80</v>
      </c>
      <c r="F1988" s="328">
        <f t="shared" si="31"/>
        <v>123.2</v>
      </c>
      <c r="G1988" s="324"/>
    </row>
    <row r="1989" s="307" customFormat="1" spans="1:7">
      <c r="A1989" s="324">
        <v>1986</v>
      </c>
      <c r="B1989" s="356" t="s">
        <v>3543</v>
      </c>
      <c r="C1989" s="347" t="s">
        <v>3544</v>
      </c>
      <c r="D1989" s="348">
        <v>3.2</v>
      </c>
      <c r="E1989" s="328">
        <v>80</v>
      </c>
      <c r="F1989" s="328">
        <f t="shared" si="31"/>
        <v>256</v>
      </c>
      <c r="G1989" s="324"/>
    </row>
    <row r="1990" s="307" customFormat="1" spans="1:7">
      <c r="A1990" s="324">
        <v>1987</v>
      </c>
      <c r="B1990" s="356" t="s">
        <v>3545</v>
      </c>
      <c r="C1990" s="347" t="s">
        <v>3546</v>
      </c>
      <c r="D1990" s="348">
        <v>3.56</v>
      </c>
      <c r="E1990" s="328">
        <v>80</v>
      </c>
      <c r="F1990" s="328">
        <f t="shared" si="31"/>
        <v>284.8</v>
      </c>
      <c r="G1990" s="324"/>
    </row>
    <row r="1991" s="307" customFormat="1" spans="1:7">
      <c r="A1991" s="324">
        <v>1988</v>
      </c>
      <c r="B1991" s="356" t="s">
        <v>3547</v>
      </c>
      <c r="C1991" s="347" t="s">
        <v>3548</v>
      </c>
      <c r="D1991" s="348">
        <v>1.8</v>
      </c>
      <c r="E1991" s="328">
        <v>80</v>
      </c>
      <c r="F1991" s="328">
        <f t="shared" si="31"/>
        <v>144</v>
      </c>
      <c r="G1991" s="324"/>
    </row>
    <row r="1992" s="307" customFormat="1" spans="1:7">
      <c r="A1992" s="324">
        <v>1989</v>
      </c>
      <c r="B1992" s="356" t="s">
        <v>3549</v>
      </c>
      <c r="C1992" s="347" t="s">
        <v>3550</v>
      </c>
      <c r="D1992" s="348">
        <v>1.8</v>
      </c>
      <c r="E1992" s="328">
        <v>80</v>
      </c>
      <c r="F1992" s="328">
        <f t="shared" si="31"/>
        <v>144</v>
      </c>
      <c r="G1992" s="324"/>
    </row>
    <row r="1993" s="307" customFormat="1" spans="1:7">
      <c r="A1993" s="324">
        <v>1990</v>
      </c>
      <c r="B1993" s="356" t="s">
        <v>3551</v>
      </c>
      <c r="C1993" s="347" t="s">
        <v>3552</v>
      </c>
      <c r="D1993" s="348">
        <v>3.65</v>
      </c>
      <c r="E1993" s="328">
        <v>80</v>
      </c>
      <c r="F1993" s="328">
        <f t="shared" si="31"/>
        <v>292</v>
      </c>
      <c r="G1993" s="324"/>
    </row>
    <row r="1994" s="307" customFormat="1" spans="1:7">
      <c r="A1994" s="324">
        <v>1991</v>
      </c>
      <c r="B1994" s="356" t="s">
        <v>3553</v>
      </c>
      <c r="C1994" s="347" t="s">
        <v>3554</v>
      </c>
      <c r="D1994" s="348">
        <v>1.05</v>
      </c>
      <c r="E1994" s="328">
        <v>80</v>
      </c>
      <c r="F1994" s="328">
        <f t="shared" si="31"/>
        <v>84</v>
      </c>
      <c r="G1994" s="324"/>
    </row>
    <row r="1995" s="307" customFormat="1" spans="1:7">
      <c r="A1995" s="324">
        <v>1992</v>
      </c>
      <c r="B1995" s="356" t="s">
        <v>3555</v>
      </c>
      <c r="C1995" s="347" t="s">
        <v>1940</v>
      </c>
      <c r="D1995" s="348">
        <v>1.55</v>
      </c>
      <c r="E1995" s="328">
        <v>80</v>
      </c>
      <c r="F1995" s="328">
        <f t="shared" si="31"/>
        <v>124</v>
      </c>
      <c r="G1995" s="324"/>
    </row>
    <row r="1996" s="307" customFormat="1" spans="1:7">
      <c r="A1996" s="324">
        <v>1993</v>
      </c>
      <c r="B1996" s="356" t="s">
        <v>3556</v>
      </c>
      <c r="C1996" s="347" t="s">
        <v>3557</v>
      </c>
      <c r="D1996" s="348">
        <v>2.1</v>
      </c>
      <c r="E1996" s="328">
        <v>80</v>
      </c>
      <c r="F1996" s="328">
        <f t="shared" ref="F1996:F2059" si="32">D1996*E1996</f>
        <v>168</v>
      </c>
      <c r="G1996" s="324"/>
    </row>
    <row r="1997" s="307" customFormat="1" spans="1:7">
      <c r="A1997" s="324">
        <v>1994</v>
      </c>
      <c r="B1997" s="356" t="s">
        <v>3558</v>
      </c>
      <c r="C1997" s="347" t="s">
        <v>3559</v>
      </c>
      <c r="D1997" s="348">
        <v>4.2</v>
      </c>
      <c r="E1997" s="328">
        <v>80</v>
      </c>
      <c r="F1997" s="328">
        <f t="shared" si="32"/>
        <v>336</v>
      </c>
      <c r="G1997" s="324"/>
    </row>
    <row r="1998" s="307" customFormat="1" spans="1:7">
      <c r="A1998" s="324">
        <v>1995</v>
      </c>
      <c r="B1998" s="356" t="s">
        <v>3560</v>
      </c>
      <c r="C1998" s="347" t="s">
        <v>3561</v>
      </c>
      <c r="D1998" s="348">
        <v>3.01</v>
      </c>
      <c r="E1998" s="328">
        <v>80</v>
      </c>
      <c r="F1998" s="328">
        <f t="shared" si="32"/>
        <v>240.8</v>
      </c>
      <c r="G1998" s="324"/>
    </row>
    <row r="1999" s="307" customFormat="1" spans="1:7">
      <c r="A1999" s="324">
        <v>1996</v>
      </c>
      <c r="B1999" s="356" t="s">
        <v>3562</v>
      </c>
      <c r="C1999" s="347" t="s">
        <v>3563</v>
      </c>
      <c r="D1999" s="348">
        <v>4.2</v>
      </c>
      <c r="E1999" s="328">
        <v>80</v>
      </c>
      <c r="F1999" s="328">
        <f t="shared" si="32"/>
        <v>336</v>
      </c>
      <c r="G1999" s="324"/>
    </row>
    <row r="2000" s="307" customFormat="1" spans="1:7">
      <c r="A2000" s="324">
        <v>1997</v>
      </c>
      <c r="B2000" s="356" t="s">
        <v>3564</v>
      </c>
      <c r="C2000" s="347" t="s">
        <v>3565</v>
      </c>
      <c r="D2000" s="348">
        <v>2.1</v>
      </c>
      <c r="E2000" s="328">
        <v>80</v>
      </c>
      <c r="F2000" s="328">
        <f t="shared" si="32"/>
        <v>168</v>
      </c>
      <c r="G2000" s="324"/>
    </row>
    <row r="2001" s="307" customFormat="1" spans="1:7">
      <c r="A2001" s="324">
        <v>1998</v>
      </c>
      <c r="B2001" s="356" t="s">
        <v>3566</v>
      </c>
      <c r="C2001" s="347" t="s">
        <v>1117</v>
      </c>
      <c r="D2001" s="348">
        <v>3.14</v>
      </c>
      <c r="E2001" s="328">
        <v>80</v>
      </c>
      <c r="F2001" s="328">
        <f t="shared" si="32"/>
        <v>251.2</v>
      </c>
      <c r="G2001" s="324"/>
    </row>
    <row r="2002" s="307" customFormat="1" spans="1:7">
      <c r="A2002" s="324">
        <v>1999</v>
      </c>
      <c r="B2002" s="356" t="s">
        <v>3567</v>
      </c>
      <c r="C2002" s="347" t="s">
        <v>3568</v>
      </c>
      <c r="D2002" s="348">
        <v>1.8</v>
      </c>
      <c r="E2002" s="328">
        <v>80</v>
      </c>
      <c r="F2002" s="328">
        <f t="shared" si="32"/>
        <v>144</v>
      </c>
      <c r="G2002" s="324"/>
    </row>
    <row r="2003" s="307" customFormat="1" spans="1:7">
      <c r="A2003" s="324">
        <v>2000</v>
      </c>
      <c r="B2003" s="356" t="s">
        <v>3569</v>
      </c>
      <c r="C2003" s="347" t="s">
        <v>1573</v>
      </c>
      <c r="D2003" s="348">
        <v>1.4</v>
      </c>
      <c r="E2003" s="328">
        <v>80</v>
      </c>
      <c r="F2003" s="328">
        <f t="shared" si="32"/>
        <v>112</v>
      </c>
      <c r="G2003" s="324"/>
    </row>
    <row r="2004" s="307" customFormat="1" spans="1:7">
      <c r="A2004" s="324">
        <v>2001</v>
      </c>
      <c r="B2004" s="356" t="s">
        <v>3570</v>
      </c>
      <c r="C2004" s="347" t="s">
        <v>3571</v>
      </c>
      <c r="D2004" s="348">
        <v>5.36</v>
      </c>
      <c r="E2004" s="328">
        <v>80</v>
      </c>
      <c r="F2004" s="328">
        <f t="shared" si="32"/>
        <v>428.8</v>
      </c>
      <c r="G2004" s="324"/>
    </row>
    <row r="2005" s="307" customFormat="1" spans="1:7">
      <c r="A2005" s="324">
        <v>2002</v>
      </c>
      <c r="B2005" s="356" t="s">
        <v>3572</v>
      </c>
      <c r="C2005" s="347" t="s">
        <v>2453</v>
      </c>
      <c r="D2005" s="348">
        <v>4.5</v>
      </c>
      <c r="E2005" s="328">
        <v>80</v>
      </c>
      <c r="F2005" s="328">
        <f t="shared" si="32"/>
        <v>360</v>
      </c>
      <c r="G2005" s="324"/>
    </row>
    <row r="2006" s="307" customFormat="1" spans="1:7">
      <c r="A2006" s="324">
        <v>2003</v>
      </c>
      <c r="B2006" s="356" t="s">
        <v>3573</v>
      </c>
      <c r="C2006" s="347" t="s">
        <v>3259</v>
      </c>
      <c r="D2006" s="348">
        <v>4.5</v>
      </c>
      <c r="E2006" s="328">
        <v>80</v>
      </c>
      <c r="F2006" s="328">
        <f t="shared" si="32"/>
        <v>360</v>
      </c>
      <c r="G2006" s="324"/>
    </row>
    <row r="2007" s="307" customFormat="1" spans="1:7">
      <c r="A2007" s="324">
        <v>2004</v>
      </c>
      <c r="B2007" s="356" t="s">
        <v>3574</v>
      </c>
      <c r="C2007" s="347" t="s">
        <v>1781</v>
      </c>
      <c r="D2007" s="348">
        <v>3.21</v>
      </c>
      <c r="E2007" s="328">
        <v>80</v>
      </c>
      <c r="F2007" s="328">
        <f t="shared" si="32"/>
        <v>256.8</v>
      </c>
      <c r="G2007" s="324"/>
    </row>
    <row r="2008" s="307" customFormat="1" spans="1:7">
      <c r="A2008" s="324">
        <v>2005</v>
      </c>
      <c r="B2008" s="356" t="s">
        <v>3575</v>
      </c>
      <c r="C2008" s="347" t="s">
        <v>3576</v>
      </c>
      <c r="D2008" s="348">
        <v>1.57</v>
      </c>
      <c r="E2008" s="328">
        <v>80</v>
      </c>
      <c r="F2008" s="328">
        <f t="shared" si="32"/>
        <v>125.6</v>
      </c>
      <c r="G2008" s="324"/>
    </row>
    <row r="2009" s="307" customFormat="1" spans="1:7">
      <c r="A2009" s="324">
        <v>2006</v>
      </c>
      <c r="B2009" s="356" t="s">
        <v>3577</v>
      </c>
      <c r="C2009" s="347" t="s">
        <v>3578</v>
      </c>
      <c r="D2009" s="348">
        <v>1.57</v>
      </c>
      <c r="E2009" s="328">
        <v>80</v>
      </c>
      <c r="F2009" s="328">
        <f t="shared" si="32"/>
        <v>125.6</v>
      </c>
      <c r="G2009" s="324"/>
    </row>
    <row r="2010" s="307" customFormat="1" spans="1:7">
      <c r="A2010" s="324">
        <v>2007</v>
      </c>
      <c r="B2010" s="356" t="s">
        <v>3579</v>
      </c>
      <c r="C2010" s="347" t="s">
        <v>2594</v>
      </c>
      <c r="D2010" s="348">
        <v>3.02</v>
      </c>
      <c r="E2010" s="328">
        <v>80</v>
      </c>
      <c r="F2010" s="328">
        <f t="shared" si="32"/>
        <v>241.6</v>
      </c>
      <c r="G2010" s="324"/>
    </row>
    <row r="2011" s="307" customFormat="1" spans="1:7">
      <c r="A2011" s="324">
        <v>2008</v>
      </c>
      <c r="B2011" s="356" t="s">
        <v>3580</v>
      </c>
      <c r="C2011" s="347" t="s">
        <v>169</v>
      </c>
      <c r="D2011" s="348">
        <v>3.02</v>
      </c>
      <c r="E2011" s="328">
        <v>80</v>
      </c>
      <c r="F2011" s="328">
        <f t="shared" si="32"/>
        <v>241.6</v>
      </c>
      <c r="G2011" s="324"/>
    </row>
    <row r="2012" s="307" customFormat="1" spans="1:7">
      <c r="A2012" s="324">
        <v>2009</v>
      </c>
      <c r="B2012" s="356" t="s">
        <v>3581</v>
      </c>
      <c r="C2012" s="347" t="s">
        <v>3509</v>
      </c>
      <c r="D2012" s="348">
        <v>0.27</v>
      </c>
      <c r="E2012" s="328">
        <v>80</v>
      </c>
      <c r="F2012" s="328">
        <f t="shared" si="32"/>
        <v>21.6</v>
      </c>
      <c r="G2012" s="324"/>
    </row>
    <row r="2013" s="307" customFormat="1" spans="1:7">
      <c r="A2013" s="324">
        <v>2010</v>
      </c>
      <c r="B2013" s="356" t="s">
        <v>3582</v>
      </c>
      <c r="C2013" s="347" t="s">
        <v>3583</v>
      </c>
      <c r="D2013" s="348">
        <v>1.8</v>
      </c>
      <c r="E2013" s="328">
        <v>80</v>
      </c>
      <c r="F2013" s="328">
        <f t="shared" si="32"/>
        <v>144</v>
      </c>
      <c r="G2013" s="324"/>
    </row>
    <row r="2014" s="307" customFormat="1" spans="1:7">
      <c r="A2014" s="324">
        <v>2011</v>
      </c>
      <c r="B2014" s="356" t="s">
        <v>3584</v>
      </c>
      <c r="C2014" s="347" t="s">
        <v>3585</v>
      </c>
      <c r="D2014" s="348">
        <v>5.11</v>
      </c>
      <c r="E2014" s="328">
        <v>80</v>
      </c>
      <c r="F2014" s="328">
        <f t="shared" si="32"/>
        <v>408.8</v>
      </c>
      <c r="G2014" s="324"/>
    </row>
    <row r="2015" s="307" customFormat="1" spans="1:7">
      <c r="A2015" s="324">
        <v>2012</v>
      </c>
      <c r="B2015" s="356" t="s">
        <v>3586</v>
      </c>
      <c r="C2015" s="347" t="s">
        <v>3587</v>
      </c>
      <c r="D2015" s="348">
        <v>4</v>
      </c>
      <c r="E2015" s="328">
        <v>80</v>
      </c>
      <c r="F2015" s="328">
        <f t="shared" si="32"/>
        <v>320</v>
      </c>
      <c r="G2015" s="324"/>
    </row>
    <row r="2016" s="307" customFormat="1" spans="1:7">
      <c r="A2016" s="324">
        <v>2013</v>
      </c>
      <c r="B2016" s="356" t="s">
        <v>3588</v>
      </c>
      <c r="C2016" s="347" t="s">
        <v>3589</v>
      </c>
      <c r="D2016" s="348">
        <v>2.69</v>
      </c>
      <c r="E2016" s="328">
        <v>80</v>
      </c>
      <c r="F2016" s="328">
        <f t="shared" si="32"/>
        <v>215.2</v>
      </c>
      <c r="G2016" s="324"/>
    </row>
    <row r="2017" s="307" customFormat="1" spans="1:7">
      <c r="A2017" s="324">
        <v>2014</v>
      </c>
      <c r="B2017" s="356" t="s">
        <v>3590</v>
      </c>
      <c r="C2017" s="347" t="s">
        <v>2603</v>
      </c>
      <c r="D2017" s="348">
        <v>3.33</v>
      </c>
      <c r="E2017" s="328">
        <v>80</v>
      </c>
      <c r="F2017" s="328">
        <f t="shared" si="32"/>
        <v>266.4</v>
      </c>
      <c r="G2017" s="324"/>
    </row>
    <row r="2018" s="307" customFormat="1" spans="1:7">
      <c r="A2018" s="324">
        <v>2015</v>
      </c>
      <c r="B2018" s="356" t="s">
        <v>3591</v>
      </c>
      <c r="C2018" s="347" t="s">
        <v>3592</v>
      </c>
      <c r="D2018" s="348">
        <v>3.4</v>
      </c>
      <c r="E2018" s="328">
        <v>80</v>
      </c>
      <c r="F2018" s="328">
        <f t="shared" si="32"/>
        <v>272</v>
      </c>
      <c r="G2018" s="324"/>
    </row>
    <row r="2019" s="307" customFormat="1" spans="1:7">
      <c r="A2019" s="324">
        <v>2016</v>
      </c>
      <c r="B2019" s="356" t="s">
        <v>3593</v>
      </c>
      <c r="C2019" s="347" t="s">
        <v>2757</v>
      </c>
      <c r="D2019" s="348">
        <v>3.4</v>
      </c>
      <c r="E2019" s="328">
        <v>80</v>
      </c>
      <c r="F2019" s="328">
        <f t="shared" si="32"/>
        <v>272</v>
      </c>
      <c r="G2019" s="324"/>
    </row>
    <row r="2020" s="307" customFormat="1" spans="1:7">
      <c r="A2020" s="324">
        <v>2017</v>
      </c>
      <c r="B2020" s="356" t="s">
        <v>3594</v>
      </c>
      <c r="C2020" s="347" t="s">
        <v>2298</v>
      </c>
      <c r="D2020" s="348">
        <v>2.23</v>
      </c>
      <c r="E2020" s="328">
        <v>80</v>
      </c>
      <c r="F2020" s="328">
        <f t="shared" si="32"/>
        <v>178.4</v>
      </c>
      <c r="G2020" s="324"/>
    </row>
    <row r="2021" s="307" customFormat="1" spans="1:7">
      <c r="A2021" s="324">
        <v>2018</v>
      </c>
      <c r="B2021" s="356" t="s">
        <v>3595</v>
      </c>
      <c r="C2021" s="347" t="s">
        <v>953</v>
      </c>
      <c r="D2021" s="348">
        <v>5.3</v>
      </c>
      <c r="E2021" s="328">
        <v>80</v>
      </c>
      <c r="F2021" s="328">
        <f t="shared" si="32"/>
        <v>424</v>
      </c>
      <c r="G2021" s="324"/>
    </row>
    <row r="2022" s="307" customFormat="1" spans="1:7">
      <c r="A2022" s="324">
        <v>2019</v>
      </c>
      <c r="B2022" s="356" t="s">
        <v>3596</v>
      </c>
      <c r="C2022" s="347" t="s">
        <v>169</v>
      </c>
      <c r="D2022" s="348">
        <v>2.66</v>
      </c>
      <c r="E2022" s="328">
        <v>80</v>
      </c>
      <c r="F2022" s="328">
        <f t="shared" si="32"/>
        <v>212.8</v>
      </c>
      <c r="G2022" s="324"/>
    </row>
    <row r="2023" s="307" customFormat="1" spans="1:7">
      <c r="A2023" s="324">
        <v>2020</v>
      </c>
      <c r="B2023" s="356" t="s">
        <v>3597</v>
      </c>
      <c r="C2023" s="347" t="s">
        <v>2787</v>
      </c>
      <c r="D2023" s="348">
        <v>2.48</v>
      </c>
      <c r="E2023" s="328">
        <v>80</v>
      </c>
      <c r="F2023" s="328">
        <f t="shared" si="32"/>
        <v>198.4</v>
      </c>
      <c r="G2023" s="324"/>
    </row>
    <row r="2024" s="307" customFormat="1" spans="1:7">
      <c r="A2024" s="324">
        <v>2021</v>
      </c>
      <c r="B2024" s="356" t="s">
        <v>3598</v>
      </c>
      <c r="C2024" s="347" t="s">
        <v>2170</v>
      </c>
      <c r="D2024" s="348">
        <v>2.36</v>
      </c>
      <c r="E2024" s="328">
        <v>80</v>
      </c>
      <c r="F2024" s="328">
        <f t="shared" si="32"/>
        <v>188.8</v>
      </c>
      <c r="G2024" s="324"/>
    </row>
    <row r="2025" s="307" customFormat="1" spans="1:7">
      <c r="A2025" s="324">
        <v>2022</v>
      </c>
      <c r="B2025" s="356" t="s">
        <v>3599</v>
      </c>
      <c r="C2025" s="347" t="s">
        <v>3600</v>
      </c>
      <c r="D2025" s="348">
        <v>1.65</v>
      </c>
      <c r="E2025" s="328">
        <v>80</v>
      </c>
      <c r="F2025" s="328">
        <f t="shared" si="32"/>
        <v>132</v>
      </c>
      <c r="G2025" s="324"/>
    </row>
    <row r="2026" s="307" customFormat="1" spans="1:7">
      <c r="A2026" s="324">
        <v>2023</v>
      </c>
      <c r="B2026" s="356" t="s">
        <v>3601</v>
      </c>
      <c r="C2026" s="347" t="s">
        <v>3602</v>
      </c>
      <c r="D2026" s="348">
        <v>0.43</v>
      </c>
      <c r="E2026" s="328">
        <v>80</v>
      </c>
      <c r="F2026" s="328">
        <f t="shared" si="32"/>
        <v>34.4</v>
      </c>
      <c r="G2026" s="324"/>
    </row>
    <row r="2027" s="307" customFormat="1" spans="1:7">
      <c r="A2027" s="324">
        <v>2024</v>
      </c>
      <c r="B2027" s="356" t="s">
        <v>3603</v>
      </c>
      <c r="C2027" s="347" t="s">
        <v>3604</v>
      </c>
      <c r="D2027" s="348">
        <v>1</v>
      </c>
      <c r="E2027" s="328">
        <v>80</v>
      </c>
      <c r="F2027" s="328">
        <f t="shared" si="32"/>
        <v>80</v>
      </c>
      <c r="G2027" s="324"/>
    </row>
    <row r="2028" s="307" customFormat="1" spans="1:7">
      <c r="A2028" s="324">
        <v>2025</v>
      </c>
      <c r="B2028" s="356" t="s">
        <v>3605</v>
      </c>
      <c r="C2028" s="347" t="s">
        <v>2203</v>
      </c>
      <c r="D2028" s="348">
        <v>0.51</v>
      </c>
      <c r="E2028" s="328">
        <v>80</v>
      </c>
      <c r="F2028" s="328">
        <f t="shared" si="32"/>
        <v>40.8</v>
      </c>
      <c r="G2028" s="324"/>
    </row>
    <row r="2029" s="307" customFormat="1" spans="1:7">
      <c r="A2029" s="324">
        <v>2026</v>
      </c>
      <c r="B2029" s="356" t="s">
        <v>3606</v>
      </c>
      <c r="C2029" s="347" t="s">
        <v>2144</v>
      </c>
      <c r="D2029" s="348">
        <v>2.93</v>
      </c>
      <c r="E2029" s="328">
        <v>80</v>
      </c>
      <c r="F2029" s="328">
        <f t="shared" si="32"/>
        <v>234.4</v>
      </c>
      <c r="G2029" s="324"/>
    </row>
    <row r="2030" s="307" customFormat="1" spans="1:7">
      <c r="A2030" s="324">
        <v>2027</v>
      </c>
      <c r="B2030" s="356" t="s">
        <v>3607</v>
      </c>
      <c r="C2030" s="347" t="s">
        <v>3608</v>
      </c>
      <c r="D2030" s="348">
        <v>0.74</v>
      </c>
      <c r="E2030" s="328">
        <v>80</v>
      </c>
      <c r="F2030" s="328">
        <f t="shared" si="32"/>
        <v>59.2</v>
      </c>
      <c r="G2030" s="324"/>
    </row>
    <row r="2031" s="307" customFormat="1" spans="1:7">
      <c r="A2031" s="324">
        <v>2028</v>
      </c>
      <c r="B2031" s="356" t="s">
        <v>3609</v>
      </c>
      <c r="C2031" s="347" t="s">
        <v>3610</v>
      </c>
      <c r="D2031" s="348">
        <v>1.23</v>
      </c>
      <c r="E2031" s="328">
        <v>80</v>
      </c>
      <c r="F2031" s="328">
        <f t="shared" si="32"/>
        <v>98.4</v>
      </c>
      <c r="G2031" s="324"/>
    </row>
    <row r="2032" s="307" customFormat="1" spans="1:7">
      <c r="A2032" s="324">
        <v>2029</v>
      </c>
      <c r="B2032" s="356" t="s">
        <v>3611</v>
      </c>
      <c r="C2032" s="347" t="s">
        <v>3612</v>
      </c>
      <c r="D2032" s="348">
        <v>1.8</v>
      </c>
      <c r="E2032" s="328">
        <v>80</v>
      </c>
      <c r="F2032" s="328">
        <f t="shared" si="32"/>
        <v>144</v>
      </c>
      <c r="G2032" s="324"/>
    </row>
    <row r="2033" s="307" customFormat="1" spans="1:7">
      <c r="A2033" s="324">
        <v>2030</v>
      </c>
      <c r="B2033" s="356" t="s">
        <v>3613</v>
      </c>
      <c r="C2033" s="347" t="s">
        <v>3614</v>
      </c>
      <c r="D2033" s="348">
        <v>2.61</v>
      </c>
      <c r="E2033" s="328">
        <v>80</v>
      </c>
      <c r="F2033" s="328">
        <f t="shared" si="32"/>
        <v>208.8</v>
      </c>
      <c r="G2033" s="324"/>
    </row>
    <row r="2034" s="307" customFormat="1" spans="1:7">
      <c r="A2034" s="324">
        <v>2031</v>
      </c>
      <c r="B2034" s="356" t="s">
        <v>3615</v>
      </c>
      <c r="C2034" s="347" t="s">
        <v>1350</v>
      </c>
      <c r="D2034" s="348">
        <v>1.8</v>
      </c>
      <c r="E2034" s="328">
        <v>80</v>
      </c>
      <c r="F2034" s="328">
        <f t="shared" si="32"/>
        <v>144</v>
      </c>
      <c r="G2034" s="324"/>
    </row>
    <row r="2035" s="307" customFormat="1" spans="1:7">
      <c r="A2035" s="324">
        <v>2032</v>
      </c>
      <c r="B2035" s="356" t="s">
        <v>3616</v>
      </c>
      <c r="C2035" s="347" t="s">
        <v>3617</v>
      </c>
      <c r="D2035" s="348">
        <v>2.59</v>
      </c>
      <c r="E2035" s="328">
        <v>80</v>
      </c>
      <c r="F2035" s="328">
        <f t="shared" si="32"/>
        <v>207.2</v>
      </c>
      <c r="G2035" s="324"/>
    </row>
    <row r="2036" s="307" customFormat="1" spans="1:7">
      <c r="A2036" s="324">
        <v>2033</v>
      </c>
      <c r="B2036" s="356" t="s">
        <v>3618</v>
      </c>
      <c r="C2036" s="347" t="s">
        <v>1914</v>
      </c>
      <c r="D2036" s="348">
        <v>2.54</v>
      </c>
      <c r="E2036" s="328">
        <v>80</v>
      </c>
      <c r="F2036" s="328">
        <f t="shared" si="32"/>
        <v>203.2</v>
      </c>
      <c r="G2036" s="324"/>
    </row>
    <row r="2037" s="307" customFormat="1" spans="1:7">
      <c r="A2037" s="324">
        <v>2034</v>
      </c>
      <c r="B2037" s="325" t="s">
        <v>3619</v>
      </c>
      <c r="C2037" s="336" t="s">
        <v>3620</v>
      </c>
      <c r="D2037" s="358">
        <v>8</v>
      </c>
      <c r="E2037" s="328">
        <v>80</v>
      </c>
      <c r="F2037" s="328">
        <f t="shared" si="32"/>
        <v>640</v>
      </c>
      <c r="G2037" s="324"/>
    </row>
    <row r="2038" s="307" customFormat="1" spans="1:7">
      <c r="A2038" s="324">
        <v>2035</v>
      </c>
      <c r="B2038" s="325" t="s">
        <v>3621</v>
      </c>
      <c r="C2038" s="336" t="s">
        <v>3622</v>
      </c>
      <c r="D2038" s="358">
        <v>8</v>
      </c>
      <c r="E2038" s="328">
        <v>80</v>
      </c>
      <c r="F2038" s="328">
        <f t="shared" si="32"/>
        <v>640</v>
      </c>
      <c r="G2038" s="324"/>
    </row>
    <row r="2039" s="307" customFormat="1" spans="1:7">
      <c r="A2039" s="324">
        <v>2036</v>
      </c>
      <c r="B2039" s="325" t="s">
        <v>3623</v>
      </c>
      <c r="C2039" s="359" t="s">
        <v>3624</v>
      </c>
      <c r="D2039" s="358">
        <v>6.4</v>
      </c>
      <c r="E2039" s="328">
        <v>80</v>
      </c>
      <c r="F2039" s="328">
        <f t="shared" si="32"/>
        <v>512</v>
      </c>
      <c r="G2039" s="324"/>
    </row>
    <row r="2040" s="307" customFormat="1" spans="1:7">
      <c r="A2040" s="324">
        <v>2037</v>
      </c>
      <c r="B2040" s="325" t="s">
        <v>3625</v>
      </c>
      <c r="C2040" s="359" t="s">
        <v>3620</v>
      </c>
      <c r="D2040" s="358">
        <v>1.23</v>
      </c>
      <c r="E2040" s="328">
        <v>80</v>
      </c>
      <c r="F2040" s="328">
        <f t="shared" si="32"/>
        <v>98.4</v>
      </c>
      <c r="G2040" s="324"/>
    </row>
    <row r="2041" s="307" customFormat="1" spans="1:7">
      <c r="A2041" s="324">
        <v>2038</v>
      </c>
      <c r="B2041" s="325" t="s">
        <v>3626</v>
      </c>
      <c r="C2041" s="359" t="s">
        <v>3627</v>
      </c>
      <c r="D2041" s="358">
        <v>8.4</v>
      </c>
      <c r="E2041" s="328">
        <v>80</v>
      </c>
      <c r="F2041" s="328">
        <f t="shared" si="32"/>
        <v>672</v>
      </c>
      <c r="G2041" s="324"/>
    </row>
    <row r="2042" s="307" customFormat="1" spans="1:7">
      <c r="A2042" s="324">
        <v>2039</v>
      </c>
      <c r="B2042" s="325" t="s">
        <v>3628</v>
      </c>
      <c r="C2042" s="359" t="s">
        <v>3629</v>
      </c>
      <c r="D2042" s="358">
        <v>3.56</v>
      </c>
      <c r="E2042" s="328">
        <v>80</v>
      </c>
      <c r="F2042" s="328">
        <f t="shared" si="32"/>
        <v>284.8</v>
      </c>
      <c r="G2042" s="324"/>
    </row>
    <row r="2043" s="307" customFormat="1" spans="1:7">
      <c r="A2043" s="324">
        <v>2040</v>
      </c>
      <c r="B2043" s="325" t="s">
        <v>3630</v>
      </c>
      <c r="C2043" s="336" t="s">
        <v>3631</v>
      </c>
      <c r="D2043" s="358">
        <v>2.87</v>
      </c>
      <c r="E2043" s="328">
        <v>80</v>
      </c>
      <c r="F2043" s="328">
        <f t="shared" si="32"/>
        <v>229.6</v>
      </c>
      <c r="G2043" s="324"/>
    </row>
    <row r="2044" s="307" customFormat="1" spans="1:7">
      <c r="A2044" s="324">
        <v>2041</v>
      </c>
      <c r="B2044" s="325" t="s">
        <v>3632</v>
      </c>
      <c r="C2044" s="359" t="s">
        <v>3633</v>
      </c>
      <c r="D2044" s="358">
        <v>2.77</v>
      </c>
      <c r="E2044" s="328">
        <v>80</v>
      </c>
      <c r="F2044" s="328">
        <f t="shared" si="32"/>
        <v>221.6</v>
      </c>
      <c r="G2044" s="324"/>
    </row>
    <row r="2045" s="307" customFormat="1" spans="1:7">
      <c r="A2045" s="324">
        <v>2042</v>
      </c>
      <c r="B2045" s="325" t="s">
        <v>3634</v>
      </c>
      <c r="C2045" s="336" t="s">
        <v>3635</v>
      </c>
      <c r="D2045" s="358">
        <v>4.99</v>
      </c>
      <c r="E2045" s="328">
        <v>80</v>
      </c>
      <c r="F2045" s="328">
        <f t="shared" si="32"/>
        <v>399.2</v>
      </c>
      <c r="G2045" s="324"/>
    </row>
    <row r="2046" s="307" customFormat="1" spans="1:7">
      <c r="A2046" s="324">
        <v>2043</v>
      </c>
      <c r="B2046" s="325" t="s">
        <v>3636</v>
      </c>
      <c r="C2046" s="359" t="s">
        <v>3637</v>
      </c>
      <c r="D2046" s="358">
        <v>1.92</v>
      </c>
      <c r="E2046" s="328">
        <v>80</v>
      </c>
      <c r="F2046" s="328">
        <f t="shared" si="32"/>
        <v>153.6</v>
      </c>
      <c r="G2046" s="324"/>
    </row>
    <row r="2047" s="307" customFormat="1" spans="1:7">
      <c r="A2047" s="324">
        <v>2044</v>
      </c>
      <c r="B2047" s="325" t="s">
        <v>3638</v>
      </c>
      <c r="C2047" s="336" t="s">
        <v>3639</v>
      </c>
      <c r="D2047" s="358">
        <v>4.06</v>
      </c>
      <c r="E2047" s="328">
        <v>80</v>
      </c>
      <c r="F2047" s="328">
        <f t="shared" si="32"/>
        <v>324.8</v>
      </c>
      <c r="G2047" s="324"/>
    </row>
    <row r="2048" s="307" customFormat="1" spans="1:7">
      <c r="A2048" s="324">
        <v>2045</v>
      </c>
      <c r="B2048" s="325" t="s">
        <v>3640</v>
      </c>
      <c r="C2048" s="359" t="s">
        <v>3641</v>
      </c>
      <c r="D2048" s="358">
        <v>6.1</v>
      </c>
      <c r="E2048" s="328">
        <v>80</v>
      </c>
      <c r="F2048" s="328">
        <f t="shared" si="32"/>
        <v>488</v>
      </c>
      <c r="G2048" s="324"/>
    </row>
    <row r="2049" s="307" customFormat="1" spans="1:7">
      <c r="A2049" s="324">
        <v>2046</v>
      </c>
      <c r="B2049" s="325" t="s">
        <v>3642</v>
      </c>
      <c r="C2049" s="336" t="s">
        <v>3643</v>
      </c>
      <c r="D2049" s="358">
        <v>6.6</v>
      </c>
      <c r="E2049" s="328">
        <v>80</v>
      </c>
      <c r="F2049" s="328">
        <f t="shared" si="32"/>
        <v>528</v>
      </c>
      <c r="G2049" s="324"/>
    </row>
    <row r="2050" s="307" customFormat="1" spans="1:7">
      <c r="A2050" s="324">
        <v>2047</v>
      </c>
      <c r="B2050" s="325" t="s">
        <v>3644</v>
      </c>
      <c r="C2050" s="359" t="s">
        <v>3645</v>
      </c>
      <c r="D2050" s="358">
        <v>5.39</v>
      </c>
      <c r="E2050" s="328">
        <v>80</v>
      </c>
      <c r="F2050" s="328">
        <f t="shared" si="32"/>
        <v>431.2</v>
      </c>
      <c r="G2050" s="324"/>
    </row>
    <row r="2051" s="307" customFormat="1" spans="1:7">
      <c r="A2051" s="324">
        <v>2048</v>
      </c>
      <c r="B2051" s="325" t="s">
        <v>3646</v>
      </c>
      <c r="C2051" s="336" t="s">
        <v>3647</v>
      </c>
      <c r="D2051" s="358">
        <v>4.16</v>
      </c>
      <c r="E2051" s="328">
        <v>80</v>
      </c>
      <c r="F2051" s="328">
        <f t="shared" si="32"/>
        <v>332.8</v>
      </c>
      <c r="G2051" s="324"/>
    </row>
    <row r="2052" s="307" customFormat="1" spans="1:7">
      <c r="A2052" s="324">
        <v>2049</v>
      </c>
      <c r="B2052" s="325" t="s">
        <v>3648</v>
      </c>
      <c r="C2052" s="359" t="s">
        <v>3649</v>
      </c>
      <c r="D2052" s="358">
        <v>5.47</v>
      </c>
      <c r="E2052" s="328">
        <v>80</v>
      </c>
      <c r="F2052" s="328">
        <f t="shared" si="32"/>
        <v>437.6</v>
      </c>
      <c r="G2052" s="324"/>
    </row>
    <row r="2053" s="307" customFormat="1" spans="1:7">
      <c r="A2053" s="324">
        <v>2050</v>
      </c>
      <c r="B2053" s="325" t="s">
        <v>3650</v>
      </c>
      <c r="C2053" s="359" t="s">
        <v>3651</v>
      </c>
      <c r="D2053" s="358">
        <v>5.7</v>
      </c>
      <c r="E2053" s="328">
        <v>80</v>
      </c>
      <c r="F2053" s="328">
        <f t="shared" si="32"/>
        <v>456</v>
      </c>
      <c r="G2053" s="324"/>
    </row>
    <row r="2054" s="307" customFormat="1" spans="1:7">
      <c r="A2054" s="324">
        <v>2051</v>
      </c>
      <c r="B2054" s="325" t="s">
        <v>3652</v>
      </c>
      <c r="C2054" s="336" t="s">
        <v>3653</v>
      </c>
      <c r="D2054" s="358">
        <v>5.12</v>
      </c>
      <c r="E2054" s="328">
        <v>80</v>
      </c>
      <c r="F2054" s="328">
        <f t="shared" si="32"/>
        <v>409.6</v>
      </c>
      <c r="G2054" s="324"/>
    </row>
    <row r="2055" s="307" customFormat="1" spans="1:7">
      <c r="A2055" s="324">
        <v>2052</v>
      </c>
      <c r="B2055" s="325" t="s">
        <v>3654</v>
      </c>
      <c r="C2055" s="359" t="s">
        <v>3655</v>
      </c>
      <c r="D2055" s="358">
        <v>2.09</v>
      </c>
      <c r="E2055" s="328">
        <v>80</v>
      </c>
      <c r="F2055" s="328">
        <f t="shared" si="32"/>
        <v>167.2</v>
      </c>
      <c r="G2055" s="324"/>
    </row>
    <row r="2056" s="307" customFormat="1" spans="1:7">
      <c r="A2056" s="324">
        <v>2053</v>
      </c>
      <c r="B2056" s="325" t="s">
        <v>3656</v>
      </c>
      <c r="C2056" s="359" t="s">
        <v>3657</v>
      </c>
      <c r="D2056" s="358">
        <v>6.8</v>
      </c>
      <c r="E2056" s="328">
        <v>80</v>
      </c>
      <c r="F2056" s="328">
        <f t="shared" si="32"/>
        <v>544</v>
      </c>
      <c r="G2056" s="324"/>
    </row>
    <row r="2057" s="307" customFormat="1" spans="1:7">
      <c r="A2057" s="324">
        <v>2054</v>
      </c>
      <c r="B2057" s="325" t="s">
        <v>3658</v>
      </c>
      <c r="C2057" s="336" t="s">
        <v>3659</v>
      </c>
      <c r="D2057" s="358">
        <v>6.22</v>
      </c>
      <c r="E2057" s="328">
        <v>80</v>
      </c>
      <c r="F2057" s="328">
        <f t="shared" si="32"/>
        <v>497.6</v>
      </c>
      <c r="G2057" s="324"/>
    </row>
    <row r="2058" s="307" customFormat="1" spans="1:7">
      <c r="A2058" s="324">
        <v>2055</v>
      </c>
      <c r="B2058" s="325" t="s">
        <v>3660</v>
      </c>
      <c r="C2058" s="359" t="s">
        <v>3661</v>
      </c>
      <c r="D2058" s="358">
        <v>6.7</v>
      </c>
      <c r="E2058" s="328">
        <v>80</v>
      </c>
      <c r="F2058" s="328">
        <f t="shared" si="32"/>
        <v>536</v>
      </c>
      <c r="G2058" s="324"/>
    </row>
    <row r="2059" s="307" customFormat="1" spans="1:7">
      <c r="A2059" s="324">
        <v>2056</v>
      </c>
      <c r="B2059" s="325" t="s">
        <v>3662</v>
      </c>
      <c r="C2059" s="359" t="s">
        <v>3663</v>
      </c>
      <c r="D2059" s="358">
        <v>4.85</v>
      </c>
      <c r="E2059" s="328">
        <v>80</v>
      </c>
      <c r="F2059" s="328">
        <f t="shared" si="32"/>
        <v>388</v>
      </c>
      <c r="G2059" s="324"/>
    </row>
    <row r="2060" s="307" customFormat="1" spans="1:7">
      <c r="A2060" s="324">
        <v>2057</v>
      </c>
      <c r="B2060" s="325" t="s">
        <v>3664</v>
      </c>
      <c r="C2060" s="336" t="s">
        <v>3665</v>
      </c>
      <c r="D2060" s="358">
        <v>2.98</v>
      </c>
      <c r="E2060" s="328">
        <v>80</v>
      </c>
      <c r="F2060" s="328">
        <f t="shared" ref="F2060:F2123" si="33">D2060*E2060</f>
        <v>238.4</v>
      </c>
      <c r="G2060" s="324"/>
    </row>
    <row r="2061" s="307" customFormat="1" spans="1:7">
      <c r="A2061" s="324">
        <v>2058</v>
      </c>
      <c r="B2061" s="325" t="s">
        <v>3666</v>
      </c>
      <c r="C2061" s="359" t="s">
        <v>3667</v>
      </c>
      <c r="D2061" s="358">
        <v>1.26</v>
      </c>
      <c r="E2061" s="328">
        <v>80</v>
      </c>
      <c r="F2061" s="328">
        <f t="shared" si="33"/>
        <v>100.8</v>
      </c>
      <c r="G2061" s="324"/>
    </row>
    <row r="2062" s="307" customFormat="1" spans="1:7">
      <c r="A2062" s="324">
        <v>2059</v>
      </c>
      <c r="B2062" s="325" t="s">
        <v>3668</v>
      </c>
      <c r="C2062" s="359" t="s">
        <v>3669</v>
      </c>
      <c r="D2062" s="358">
        <v>1.83</v>
      </c>
      <c r="E2062" s="328">
        <v>80</v>
      </c>
      <c r="F2062" s="328">
        <f t="shared" si="33"/>
        <v>146.4</v>
      </c>
      <c r="G2062" s="324"/>
    </row>
    <row r="2063" s="307" customFormat="1" spans="1:7">
      <c r="A2063" s="324">
        <v>2060</v>
      </c>
      <c r="B2063" s="325" t="s">
        <v>3670</v>
      </c>
      <c r="C2063" s="359" t="s">
        <v>3671</v>
      </c>
      <c r="D2063" s="358">
        <v>5.58</v>
      </c>
      <c r="E2063" s="328">
        <v>80</v>
      </c>
      <c r="F2063" s="328">
        <f t="shared" si="33"/>
        <v>446.4</v>
      </c>
      <c r="G2063" s="324"/>
    </row>
    <row r="2064" s="307" customFormat="1" spans="1:7">
      <c r="A2064" s="324">
        <v>2061</v>
      </c>
      <c r="B2064" s="325" t="s">
        <v>3672</v>
      </c>
      <c r="C2064" s="336" t="s">
        <v>3673</v>
      </c>
      <c r="D2064" s="358">
        <v>6.12</v>
      </c>
      <c r="E2064" s="328">
        <v>80</v>
      </c>
      <c r="F2064" s="328">
        <f t="shared" si="33"/>
        <v>489.6</v>
      </c>
      <c r="G2064" s="324"/>
    </row>
    <row r="2065" s="307" customFormat="1" spans="1:7">
      <c r="A2065" s="324">
        <v>2062</v>
      </c>
      <c r="B2065" s="325" t="s">
        <v>3674</v>
      </c>
      <c r="C2065" s="336" t="s">
        <v>3675</v>
      </c>
      <c r="D2065" s="358">
        <v>3.6</v>
      </c>
      <c r="E2065" s="328">
        <v>80</v>
      </c>
      <c r="F2065" s="328">
        <f t="shared" si="33"/>
        <v>288</v>
      </c>
      <c r="G2065" s="324"/>
    </row>
    <row r="2066" s="307" customFormat="1" spans="1:7">
      <c r="A2066" s="324">
        <v>2063</v>
      </c>
      <c r="B2066" s="325" t="s">
        <v>3676</v>
      </c>
      <c r="C2066" s="359" t="s">
        <v>3677</v>
      </c>
      <c r="D2066" s="358">
        <v>3.6</v>
      </c>
      <c r="E2066" s="328">
        <v>80</v>
      </c>
      <c r="F2066" s="328">
        <f t="shared" si="33"/>
        <v>288</v>
      </c>
      <c r="G2066" s="324"/>
    </row>
    <row r="2067" s="307" customFormat="1" spans="1:7">
      <c r="A2067" s="324">
        <v>2064</v>
      </c>
      <c r="B2067" s="325" t="s">
        <v>3678</v>
      </c>
      <c r="C2067" s="359" t="s">
        <v>3679</v>
      </c>
      <c r="D2067" s="358">
        <v>1.4</v>
      </c>
      <c r="E2067" s="328">
        <v>80</v>
      </c>
      <c r="F2067" s="328">
        <f t="shared" si="33"/>
        <v>112</v>
      </c>
      <c r="G2067" s="324"/>
    </row>
    <row r="2068" s="307" customFormat="1" spans="1:7">
      <c r="A2068" s="324">
        <v>2065</v>
      </c>
      <c r="B2068" s="325" t="s">
        <v>3680</v>
      </c>
      <c r="C2068" s="359" t="s">
        <v>3681</v>
      </c>
      <c r="D2068" s="358">
        <v>5.35</v>
      </c>
      <c r="E2068" s="328">
        <v>80</v>
      </c>
      <c r="F2068" s="328">
        <f t="shared" si="33"/>
        <v>428</v>
      </c>
      <c r="G2068" s="324"/>
    </row>
    <row r="2069" s="307" customFormat="1" spans="1:7">
      <c r="A2069" s="324">
        <v>2066</v>
      </c>
      <c r="B2069" s="325" t="s">
        <v>3682</v>
      </c>
      <c r="C2069" s="336" t="s">
        <v>3683</v>
      </c>
      <c r="D2069" s="358">
        <v>4.6</v>
      </c>
      <c r="E2069" s="328">
        <v>80</v>
      </c>
      <c r="F2069" s="328">
        <f t="shared" si="33"/>
        <v>368</v>
      </c>
      <c r="G2069" s="324"/>
    </row>
    <row r="2070" s="307" customFormat="1" spans="1:7">
      <c r="A2070" s="324">
        <v>2067</v>
      </c>
      <c r="B2070" s="325" t="s">
        <v>3684</v>
      </c>
      <c r="C2070" s="359" t="s">
        <v>3685</v>
      </c>
      <c r="D2070" s="358">
        <v>3.36</v>
      </c>
      <c r="E2070" s="328">
        <v>80</v>
      </c>
      <c r="F2070" s="328">
        <f t="shared" si="33"/>
        <v>268.8</v>
      </c>
      <c r="G2070" s="324"/>
    </row>
    <row r="2071" s="307" customFormat="1" spans="1:7">
      <c r="A2071" s="324">
        <v>2068</v>
      </c>
      <c r="B2071" s="325" t="s">
        <v>3686</v>
      </c>
      <c r="C2071" s="359" t="s">
        <v>3687</v>
      </c>
      <c r="D2071" s="358">
        <v>2.6</v>
      </c>
      <c r="E2071" s="328">
        <v>80</v>
      </c>
      <c r="F2071" s="328">
        <f t="shared" si="33"/>
        <v>208</v>
      </c>
      <c r="G2071" s="324"/>
    </row>
    <row r="2072" s="307" customFormat="1" spans="1:7">
      <c r="A2072" s="324">
        <v>2069</v>
      </c>
      <c r="B2072" s="325" t="s">
        <v>3688</v>
      </c>
      <c r="C2072" s="336" t="s">
        <v>3689</v>
      </c>
      <c r="D2072" s="358">
        <v>2.03</v>
      </c>
      <c r="E2072" s="328">
        <v>80</v>
      </c>
      <c r="F2072" s="328">
        <f t="shared" si="33"/>
        <v>162.4</v>
      </c>
      <c r="G2072" s="324"/>
    </row>
    <row r="2073" s="307" customFormat="1" spans="1:7">
      <c r="A2073" s="324">
        <v>2070</v>
      </c>
      <c r="B2073" s="325" t="s">
        <v>3690</v>
      </c>
      <c r="C2073" s="359" t="s">
        <v>3691</v>
      </c>
      <c r="D2073" s="358">
        <v>2.35</v>
      </c>
      <c r="E2073" s="328">
        <v>80</v>
      </c>
      <c r="F2073" s="328">
        <f t="shared" si="33"/>
        <v>188</v>
      </c>
      <c r="G2073" s="324"/>
    </row>
    <row r="2074" s="307" customFormat="1" spans="1:7">
      <c r="A2074" s="324">
        <v>2071</v>
      </c>
      <c r="B2074" s="325" t="s">
        <v>3692</v>
      </c>
      <c r="C2074" s="336" t="s">
        <v>3693</v>
      </c>
      <c r="D2074" s="358">
        <v>4.8</v>
      </c>
      <c r="E2074" s="328">
        <v>80</v>
      </c>
      <c r="F2074" s="328">
        <f t="shared" si="33"/>
        <v>384</v>
      </c>
      <c r="G2074" s="324"/>
    </row>
    <row r="2075" s="307" customFormat="1" spans="1:7">
      <c r="A2075" s="324">
        <v>2072</v>
      </c>
      <c r="B2075" s="325" t="s">
        <v>3694</v>
      </c>
      <c r="C2075" s="359" t="s">
        <v>3695</v>
      </c>
      <c r="D2075" s="358">
        <v>4.2</v>
      </c>
      <c r="E2075" s="328">
        <v>80</v>
      </c>
      <c r="F2075" s="328">
        <f t="shared" si="33"/>
        <v>336</v>
      </c>
      <c r="G2075" s="324"/>
    </row>
    <row r="2076" s="307" customFormat="1" spans="1:7">
      <c r="A2076" s="324">
        <v>2073</v>
      </c>
      <c r="B2076" s="325" t="s">
        <v>3696</v>
      </c>
      <c r="C2076" s="359" t="s">
        <v>3697</v>
      </c>
      <c r="D2076" s="358">
        <v>3.61</v>
      </c>
      <c r="E2076" s="328">
        <v>80</v>
      </c>
      <c r="F2076" s="328">
        <f t="shared" si="33"/>
        <v>288.8</v>
      </c>
      <c r="G2076" s="324"/>
    </row>
    <row r="2077" s="307" customFormat="1" spans="1:7">
      <c r="A2077" s="324">
        <v>2074</v>
      </c>
      <c r="B2077" s="325" t="s">
        <v>3698</v>
      </c>
      <c r="C2077" s="359" t="s">
        <v>3699</v>
      </c>
      <c r="D2077" s="358">
        <v>3.21</v>
      </c>
      <c r="E2077" s="328">
        <v>80</v>
      </c>
      <c r="F2077" s="328">
        <f t="shared" si="33"/>
        <v>256.8</v>
      </c>
      <c r="G2077" s="324"/>
    </row>
    <row r="2078" s="307" customFormat="1" spans="1:7">
      <c r="A2078" s="324">
        <v>2075</v>
      </c>
      <c r="B2078" s="325" t="s">
        <v>3700</v>
      </c>
      <c r="C2078" s="359" t="s">
        <v>3701</v>
      </c>
      <c r="D2078" s="358">
        <v>3.62</v>
      </c>
      <c r="E2078" s="328">
        <v>80</v>
      </c>
      <c r="F2078" s="328">
        <f t="shared" si="33"/>
        <v>289.6</v>
      </c>
      <c r="G2078" s="324"/>
    </row>
    <row r="2079" s="307" customFormat="1" spans="1:7">
      <c r="A2079" s="324">
        <v>2076</v>
      </c>
      <c r="B2079" s="325" t="s">
        <v>3702</v>
      </c>
      <c r="C2079" s="336" t="s">
        <v>3703</v>
      </c>
      <c r="D2079" s="358">
        <v>4.92</v>
      </c>
      <c r="E2079" s="328">
        <v>80</v>
      </c>
      <c r="F2079" s="328">
        <f t="shared" si="33"/>
        <v>393.6</v>
      </c>
      <c r="G2079" s="324"/>
    </row>
    <row r="2080" s="307" customFormat="1" spans="1:7">
      <c r="A2080" s="324">
        <v>2077</v>
      </c>
      <c r="B2080" s="325" t="s">
        <v>3704</v>
      </c>
      <c r="C2080" s="336" t="s">
        <v>3705</v>
      </c>
      <c r="D2080" s="358">
        <v>0.02</v>
      </c>
      <c r="E2080" s="328">
        <v>80</v>
      </c>
      <c r="F2080" s="328">
        <f t="shared" si="33"/>
        <v>1.6</v>
      </c>
      <c r="G2080" s="324"/>
    </row>
    <row r="2081" s="307" customFormat="1" spans="1:7">
      <c r="A2081" s="324">
        <v>2078</v>
      </c>
      <c r="B2081" s="325" t="s">
        <v>3706</v>
      </c>
      <c r="C2081" s="336" t="s">
        <v>3707</v>
      </c>
      <c r="D2081" s="358">
        <v>3.6</v>
      </c>
      <c r="E2081" s="328">
        <v>80</v>
      </c>
      <c r="F2081" s="328">
        <f t="shared" si="33"/>
        <v>288</v>
      </c>
      <c r="G2081" s="324"/>
    </row>
    <row r="2082" s="307" customFormat="1" spans="1:7">
      <c r="A2082" s="324">
        <v>2079</v>
      </c>
      <c r="B2082" s="325" t="s">
        <v>3708</v>
      </c>
      <c r="C2082" s="336" t="s">
        <v>3709</v>
      </c>
      <c r="D2082" s="358">
        <v>6</v>
      </c>
      <c r="E2082" s="328">
        <v>80</v>
      </c>
      <c r="F2082" s="328">
        <f t="shared" si="33"/>
        <v>480</v>
      </c>
      <c r="G2082" s="324"/>
    </row>
    <row r="2083" s="307" customFormat="1" spans="1:7">
      <c r="A2083" s="324">
        <v>2080</v>
      </c>
      <c r="B2083" s="325" t="s">
        <v>3710</v>
      </c>
      <c r="C2083" s="336" t="s">
        <v>3711</v>
      </c>
      <c r="D2083" s="358">
        <v>6</v>
      </c>
      <c r="E2083" s="328">
        <v>80</v>
      </c>
      <c r="F2083" s="328">
        <f t="shared" si="33"/>
        <v>480</v>
      </c>
      <c r="G2083" s="324"/>
    </row>
    <row r="2084" s="307" customFormat="1" spans="1:7">
      <c r="A2084" s="324">
        <v>2081</v>
      </c>
      <c r="B2084" s="325" t="s">
        <v>3712</v>
      </c>
      <c r="C2084" s="359" t="s">
        <v>3713</v>
      </c>
      <c r="D2084" s="358">
        <v>2.5</v>
      </c>
      <c r="E2084" s="328">
        <v>80</v>
      </c>
      <c r="F2084" s="328">
        <f t="shared" si="33"/>
        <v>200</v>
      </c>
      <c r="G2084" s="324"/>
    </row>
    <row r="2085" s="307" customFormat="1" spans="1:7">
      <c r="A2085" s="324">
        <v>2082</v>
      </c>
      <c r="B2085" s="325" t="s">
        <v>3714</v>
      </c>
      <c r="C2085" s="359" t="s">
        <v>3715</v>
      </c>
      <c r="D2085" s="358">
        <v>2.43</v>
      </c>
      <c r="E2085" s="328">
        <v>80</v>
      </c>
      <c r="F2085" s="328">
        <f t="shared" si="33"/>
        <v>194.4</v>
      </c>
      <c r="G2085" s="324"/>
    </row>
    <row r="2086" s="307" customFormat="1" spans="1:7">
      <c r="A2086" s="324">
        <v>2083</v>
      </c>
      <c r="B2086" s="325" t="s">
        <v>3716</v>
      </c>
      <c r="C2086" s="336" t="s">
        <v>3717</v>
      </c>
      <c r="D2086" s="358">
        <v>3</v>
      </c>
      <c r="E2086" s="328">
        <v>80</v>
      </c>
      <c r="F2086" s="328">
        <f t="shared" si="33"/>
        <v>240</v>
      </c>
      <c r="G2086" s="324"/>
    </row>
    <row r="2087" s="307" customFormat="1" spans="1:7">
      <c r="A2087" s="324">
        <v>2084</v>
      </c>
      <c r="B2087" s="325" t="s">
        <v>3718</v>
      </c>
      <c r="C2087" s="359" t="s">
        <v>3719</v>
      </c>
      <c r="D2087" s="358">
        <v>2</v>
      </c>
      <c r="E2087" s="328">
        <v>80</v>
      </c>
      <c r="F2087" s="328">
        <f t="shared" si="33"/>
        <v>160</v>
      </c>
      <c r="G2087" s="324"/>
    </row>
    <row r="2088" s="307" customFormat="1" spans="1:7">
      <c r="A2088" s="324">
        <v>2085</v>
      </c>
      <c r="B2088" s="325" t="s">
        <v>3720</v>
      </c>
      <c r="C2088" s="336" t="s">
        <v>3721</v>
      </c>
      <c r="D2088" s="358">
        <v>5</v>
      </c>
      <c r="E2088" s="328">
        <v>80</v>
      </c>
      <c r="F2088" s="328">
        <f t="shared" si="33"/>
        <v>400</v>
      </c>
      <c r="G2088" s="324"/>
    </row>
    <row r="2089" s="307" customFormat="1" spans="1:7">
      <c r="A2089" s="324">
        <v>2086</v>
      </c>
      <c r="B2089" s="325" t="s">
        <v>3722</v>
      </c>
      <c r="C2089" s="336" t="s">
        <v>3723</v>
      </c>
      <c r="D2089" s="358">
        <v>2</v>
      </c>
      <c r="E2089" s="328">
        <v>80</v>
      </c>
      <c r="F2089" s="328">
        <f t="shared" si="33"/>
        <v>160</v>
      </c>
      <c r="G2089" s="324"/>
    </row>
    <row r="2090" s="307" customFormat="1" spans="1:7">
      <c r="A2090" s="324">
        <v>2087</v>
      </c>
      <c r="B2090" s="325" t="s">
        <v>3724</v>
      </c>
      <c r="C2090" s="336" t="s">
        <v>3725</v>
      </c>
      <c r="D2090" s="358">
        <v>2.1</v>
      </c>
      <c r="E2090" s="328">
        <v>80</v>
      </c>
      <c r="F2090" s="328">
        <f t="shared" si="33"/>
        <v>168</v>
      </c>
      <c r="G2090" s="324"/>
    </row>
    <row r="2091" s="307" customFormat="1" spans="1:7">
      <c r="A2091" s="324">
        <v>2088</v>
      </c>
      <c r="B2091" s="325" t="s">
        <v>3726</v>
      </c>
      <c r="C2091" s="336" t="s">
        <v>62</v>
      </c>
      <c r="D2091" s="358">
        <v>3</v>
      </c>
      <c r="E2091" s="328">
        <v>80</v>
      </c>
      <c r="F2091" s="328">
        <f t="shared" si="33"/>
        <v>240</v>
      </c>
      <c r="G2091" s="324"/>
    </row>
    <row r="2092" s="307" customFormat="1" spans="1:7">
      <c r="A2092" s="324">
        <v>2089</v>
      </c>
      <c r="B2092" s="325" t="s">
        <v>3727</v>
      </c>
      <c r="C2092" s="359" t="s">
        <v>3728</v>
      </c>
      <c r="D2092" s="358">
        <v>3</v>
      </c>
      <c r="E2092" s="328">
        <v>80</v>
      </c>
      <c r="F2092" s="328">
        <f t="shared" si="33"/>
        <v>240</v>
      </c>
      <c r="G2092" s="324"/>
    </row>
    <row r="2093" s="307" customFormat="1" spans="1:7">
      <c r="A2093" s="324">
        <v>2090</v>
      </c>
      <c r="B2093" s="325" t="s">
        <v>3729</v>
      </c>
      <c r="C2093" s="359" t="s">
        <v>3730</v>
      </c>
      <c r="D2093" s="358">
        <v>2.6</v>
      </c>
      <c r="E2093" s="328">
        <v>80</v>
      </c>
      <c r="F2093" s="328">
        <f t="shared" si="33"/>
        <v>208</v>
      </c>
      <c r="G2093" s="324"/>
    </row>
    <row r="2094" s="307" customFormat="1" spans="1:7">
      <c r="A2094" s="324">
        <v>2091</v>
      </c>
      <c r="B2094" s="325" t="s">
        <v>3731</v>
      </c>
      <c r="C2094" s="359" t="s">
        <v>3732</v>
      </c>
      <c r="D2094" s="358">
        <v>7.5</v>
      </c>
      <c r="E2094" s="328">
        <v>80</v>
      </c>
      <c r="F2094" s="328">
        <f t="shared" si="33"/>
        <v>600</v>
      </c>
      <c r="G2094" s="324"/>
    </row>
    <row r="2095" s="307" customFormat="1" spans="1:7">
      <c r="A2095" s="324">
        <v>2092</v>
      </c>
      <c r="B2095" s="325" t="s">
        <v>3733</v>
      </c>
      <c r="C2095" s="336" t="s">
        <v>3143</v>
      </c>
      <c r="D2095" s="358">
        <v>4.9</v>
      </c>
      <c r="E2095" s="328">
        <v>80</v>
      </c>
      <c r="F2095" s="328">
        <f t="shared" si="33"/>
        <v>392</v>
      </c>
      <c r="G2095" s="324"/>
    </row>
    <row r="2096" s="307" customFormat="1" spans="1:7">
      <c r="A2096" s="324">
        <v>2093</v>
      </c>
      <c r="B2096" s="325" t="s">
        <v>3734</v>
      </c>
      <c r="C2096" s="359" t="s">
        <v>3735</v>
      </c>
      <c r="D2096" s="358">
        <v>5.01</v>
      </c>
      <c r="E2096" s="328">
        <v>80</v>
      </c>
      <c r="F2096" s="328">
        <f t="shared" si="33"/>
        <v>400.8</v>
      </c>
      <c r="G2096" s="324"/>
    </row>
    <row r="2097" s="307" customFormat="1" spans="1:7">
      <c r="A2097" s="324">
        <v>2094</v>
      </c>
      <c r="B2097" s="325" t="s">
        <v>3736</v>
      </c>
      <c r="C2097" s="359" t="s">
        <v>2352</v>
      </c>
      <c r="D2097" s="358">
        <v>4.1</v>
      </c>
      <c r="E2097" s="328">
        <v>80</v>
      </c>
      <c r="F2097" s="328">
        <f t="shared" si="33"/>
        <v>328</v>
      </c>
      <c r="G2097" s="324"/>
    </row>
    <row r="2098" s="307" customFormat="1" spans="1:7">
      <c r="A2098" s="324">
        <v>2095</v>
      </c>
      <c r="B2098" s="325" t="s">
        <v>3737</v>
      </c>
      <c r="C2098" s="359" t="s">
        <v>3738</v>
      </c>
      <c r="D2098" s="358">
        <v>7.5</v>
      </c>
      <c r="E2098" s="328">
        <v>80</v>
      </c>
      <c r="F2098" s="328">
        <f t="shared" si="33"/>
        <v>600</v>
      </c>
      <c r="G2098" s="324"/>
    </row>
    <row r="2099" s="307" customFormat="1" spans="1:7">
      <c r="A2099" s="324">
        <v>2096</v>
      </c>
      <c r="B2099" s="325" t="s">
        <v>3739</v>
      </c>
      <c r="C2099" s="359" t="s">
        <v>3740</v>
      </c>
      <c r="D2099" s="358">
        <v>4.3</v>
      </c>
      <c r="E2099" s="328">
        <v>80</v>
      </c>
      <c r="F2099" s="328">
        <f t="shared" si="33"/>
        <v>344</v>
      </c>
      <c r="G2099" s="324"/>
    </row>
    <row r="2100" s="307" customFormat="1" spans="1:7">
      <c r="A2100" s="324">
        <v>2097</v>
      </c>
      <c r="B2100" s="325" t="s">
        <v>3741</v>
      </c>
      <c r="C2100" s="359" t="s">
        <v>3742</v>
      </c>
      <c r="D2100" s="358">
        <v>4.5</v>
      </c>
      <c r="E2100" s="328">
        <v>80</v>
      </c>
      <c r="F2100" s="328">
        <f t="shared" si="33"/>
        <v>360</v>
      </c>
      <c r="G2100" s="324"/>
    </row>
    <row r="2101" s="307" customFormat="1" spans="1:7">
      <c r="A2101" s="324">
        <v>2098</v>
      </c>
      <c r="B2101" s="325" t="s">
        <v>3743</v>
      </c>
      <c r="C2101" s="336" t="s">
        <v>1535</v>
      </c>
      <c r="D2101" s="358">
        <v>4.3</v>
      </c>
      <c r="E2101" s="328">
        <v>80</v>
      </c>
      <c r="F2101" s="328">
        <f t="shared" si="33"/>
        <v>344</v>
      </c>
      <c r="G2101" s="324"/>
    </row>
    <row r="2102" s="307" customFormat="1" spans="1:7">
      <c r="A2102" s="324">
        <v>2099</v>
      </c>
      <c r="B2102" s="325" t="s">
        <v>3744</v>
      </c>
      <c r="C2102" s="336" t="s">
        <v>3745</v>
      </c>
      <c r="D2102" s="358">
        <v>1.76</v>
      </c>
      <c r="E2102" s="328">
        <v>80</v>
      </c>
      <c r="F2102" s="328">
        <f t="shared" si="33"/>
        <v>140.8</v>
      </c>
      <c r="G2102" s="324"/>
    </row>
    <row r="2103" s="307" customFormat="1" spans="1:7">
      <c r="A2103" s="324">
        <v>2100</v>
      </c>
      <c r="B2103" s="325" t="s">
        <v>3746</v>
      </c>
      <c r="C2103" s="336" t="s">
        <v>3747</v>
      </c>
      <c r="D2103" s="358">
        <v>3.93</v>
      </c>
      <c r="E2103" s="328">
        <v>80</v>
      </c>
      <c r="F2103" s="328">
        <f t="shared" si="33"/>
        <v>314.4</v>
      </c>
      <c r="G2103" s="324"/>
    </row>
    <row r="2104" s="307" customFormat="1" spans="1:7">
      <c r="A2104" s="324">
        <v>2101</v>
      </c>
      <c r="B2104" s="325" t="s">
        <v>3748</v>
      </c>
      <c r="C2104" s="359" t="s">
        <v>3749</v>
      </c>
      <c r="D2104" s="358">
        <v>1.5</v>
      </c>
      <c r="E2104" s="328">
        <v>80</v>
      </c>
      <c r="F2104" s="328">
        <f t="shared" si="33"/>
        <v>120</v>
      </c>
      <c r="G2104" s="324"/>
    </row>
    <row r="2105" s="307" customFormat="1" spans="1:7">
      <c r="A2105" s="324">
        <v>2102</v>
      </c>
      <c r="B2105" s="325" t="s">
        <v>3750</v>
      </c>
      <c r="C2105" s="359" t="s">
        <v>2356</v>
      </c>
      <c r="D2105" s="358">
        <v>5</v>
      </c>
      <c r="E2105" s="328">
        <v>80</v>
      </c>
      <c r="F2105" s="328">
        <f t="shared" si="33"/>
        <v>400</v>
      </c>
      <c r="G2105" s="324"/>
    </row>
    <row r="2106" s="307" customFormat="1" spans="1:7">
      <c r="A2106" s="324">
        <v>2103</v>
      </c>
      <c r="B2106" s="325" t="s">
        <v>3751</v>
      </c>
      <c r="C2106" s="359" t="s">
        <v>3752</v>
      </c>
      <c r="D2106" s="358">
        <v>4.43</v>
      </c>
      <c r="E2106" s="328">
        <v>80</v>
      </c>
      <c r="F2106" s="328">
        <f t="shared" si="33"/>
        <v>354.4</v>
      </c>
      <c r="G2106" s="324"/>
    </row>
    <row r="2107" s="307" customFormat="1" spans="1:7">
      <c r="A2107" s="324">
        <v>2104</v>
      </c>
      <c r="B2107" s="325" t="s">
        <v>3753</v>
      </c>
      <c r="C2107" s="359" t="s">
        <v>3754</v>
      </c>
      <c r="D2107" s="358">
        <v>3.11</v>
      </c>
      <c r="E2107" s="328">
        <v>80</v>
      </c>
      <c r="F2107" s="328">
        <f t="shared" si="33"/>
        <v>248.8</v>
      </c>
      <c r="G2107" s="324"/>
    </row>
    <row r="2108" s="307" customFormat="1" spans="1:7">
      <c r="A2108" s="324">
        <v>2105</v>
      </c>
      <c r="B2108" s="325" t="s">
        <v>3755</v>
      </c>
      <c r="C2108" s="359" t="s">
        <v>3756</v>
      </c>
      <c r="D2108" s="358">
        <v>2.2</v>
      </c>
      <c r="E2108" s="328">
        <v>80</v>
      </c>
      <c r="F2108" s="328">
        <f t="shared" si="33"/>
        <v>176</v>
      </c>
      <c r="G2108" s="324"/>
    </row>
    <row r="2109" s="307" customFormat="1" spans="1:7">
      <c r="A2109" s="324">
        <v>2106</v>
      </c>
      <c r="B2109" s="325" t="s">
        <v>3757</v>
      </c>
      <c r="C2109" s="336" t="s">
        <v>3758</v>
      </c>
      <c r="D2109" s="358">
        <v>2.18</v>
      </c>
      <c r="E2109" s="328">
        <v>80</v>
      </c>
      <c r="F2109" s="328">
        <f t="shared" si="33"/>
        <v>174.4</v>
      </c>
      <c r="G2109" s="324"/>
    </row>
    <row r="2110" s="307" customFormat="1" spans="1:7">
      <c r="A2110" s="324">
        <v>2107</v>
      </c>
      <c r="B2110" s="325" t="s">
        <v>3759</v>
      </c>
      <c r="C2110" s="359" t="s">
        <v>3760</v>
      </c>
      <c r="D2110" s="358">
        <v>7.43</v>
      </c>
      <c r="E2110" s="328">
        <v>80</v>
      </c>
      <c r="F2110" s="328">
        <f t="shared" si="33"/>
        <v>594.4</v>
      </c>
      <c r="G2110" s="324"/>
    </row>
    <row r="2111" s="307" customFormat="1" spans="1:7">
      <c r="A2111" s="324">
        <v>2108</v>
      </c>
      <c r="B2111" s="325" t="s">
        <v>3761</v>
      </c>
      <c r="C2111" s="336" t="s">
        <v>3762</v>
      </c>
      <c r="D2111" s="358">
        <v>2.24</v>
      </c>
      <c r="E2111" s="328">
        <v>80</v>
      </c>
      <c r="F2111" s="328">
        <f t="shared" si="33"/>
        <v>179.2</v>
      </c>
      <c r="G2111" s="324"/>
    </row>
    <row r="2112" s="307" customFormat="1" spans="1:7">
      <c r="A2112" s="324">
        <v>2109</v>
      </c>
      <c r="B2112" s="325" t="s">
        <v>3763</v>
      </c>
      <c r="C2112" s="359" t="s">
        <v>3764</v>
      </c>
      <c r="D2112" s="358">
        <v>0.85</v>
      </c>
      <c r="E2112" s="328">
        <v>80</v>
      </c>
      <c r="F2112" s="328">
        <f t="shared" si="33"/>
        <v>68</v>
      </c>
      <c r="G2112" s="324"/>
    </row>
    <row r="2113" s="307" customFormat="1" spans="1:7">
      <c r="A2113" s="324">
        <v>2110</v>
      </c>
      <c r="B2113" s="325" t="s">
        <v>3765</v>
      </c>
      <c r="C2113" s="336" t="s">
        <v>3766</v>
      </c>
      <c r="D2113" s="358">
        <v>4.4</v>
      </c>
      <c r="E2113" s="328">
        <v>80</v>
      </c>
      <c r="F2113" s="328">
        <f t="shared" si="33"/>
        <v>352</v>
      </c>
      <c r="G2113" s="324"/>
    </row>
    <row r="2114" s="307" customFormat="1" spans="1:7">
      <c r="A2114" s="324">
        <v>2111</v>
      </c>
      <c r="B2114" s="325" t="s">
        <v>3767</v>
      </c>
      <c r="C2114" s="359" t="s">
        <v>1219</v>
      </c>
      <c r="D2114" s="358">
        <v>4.74</v>
      </c>
      <c r="E2114" s="328">
        <v>80</v>
      </c>
      <c r="F2114" s="328">
        <f t="shared" si="33"/>
        <v>379.2</v>
      </c>
      <c r="G2114" s="324"/>
    </row>
    <row r="2115" s="307" customFormat="1" spans="1:7">
      <c r="A2115" s="324">
        <v>2112</v>
      </c>
      <c r="B2115" s="325" t="s">
        <v>3768</v>
      </c>
      <c r="C2115" s="359" t="s">
        <v>3769</v>
      </c>
      <c r="D2115" s="358">
        <v>4.5</v>
      </c>
      <c r="E2115" s="328">
        <v>80</v>
      </c>
      <c r="F2115" s="328">
        <f t="shared" si="33"/>
        <v>360</v>
      </c>
      <c r="G2115" s="324"/>
    </row>
    <row r="2116" s="307" customFormat="1" spans="1:7">
      <c r="A2116" s="324">
        <v>2113</v>
      </c>
      <c r="B2116" s="325" t="s">
        <v>3770</v>
      </c>
      <c r="C2116" s="359" t="s">
        <v>3771</v>
      </c>
      <c r="D2116" s="358">
        <v>2.5</v>
      </c>
      <c r="E2116" s="328">
        <v>80</v>
      </c>
      <c r="F2116" s="328">
        <f t="shared" si="33"/>
        <v>200</v>
      </c>
      <c r="G2116" s="324"/>
    </row>
    <row r="2117" s="307" customFormat="1" spans="1:7">
      <c r="A2117" s="324">
        <v>2114</v>
      </c>
      <c r="B2117" s="325" t="s">
        <v>3772</v>
      </c>
      <c r="C2117" s="359" t="s">
        <v>3773</v>
      </c>
      <c r="D2117" s="358">
        <v>2</v>
      </c>
      <c r="E2117" s="328">
        <v>80</v>
      </c>
      <c r="F2117" s="328">
        <f t="shared" si="33"/>
        <v>160</v>
      </c>
      <c r="G2117" s="324"/>
    </row>
    <row r="2118" s="307" customFormat="1" spans="1:7">
      <c r="A2118" s="324">
        <v>2115</v>
      </c>
      <c r="B2118" s="325" t="s">
        <v>3774</v>
      </c>
      <c r="C2118" s="336" t="s">
        <v>3775</v>
      </c>
      <c r="D2118" s="358">
        <v>3.5</v>
      </c>
      <c r="E2118" s="328">
        <v>80</v>
      </c>
      <c r="F2118" s="328">
        <f t="shared" si="33"/>
        <v>280</v>
      </c>
      <c r="G2118" s="324"/>
    </row>
    <row r="2119" s="307" customFormat="1" spans="1:7">
      <c r="A2119" s="324">
        <v>2116</v>
      </c>
      <c r="B2119" s="325" t="s">
        <v>3776</v>
      </c>
      <c r="C2119" s="336" t="s">
        <v>3777</v>
      </c>
      <c r="D2119" s="358">
        <v>4.3</v>
      </c>
      <c r="E2119" s="328">
        <v>80</v>
      </c>
      <c r="F2119" s="328">
        <f t="shared" si="33"/>
        <v>344</v>
      </c>
      <c r="G2119" s="324"/>
    </row>
    <row r="2120" s="307" customFormat="1" spans="1:7">
      <c r="A2120" s="324">
        <v>2117</v>
      </c>
      <c r="B2120" s="325" t="s">
        <v>3778</v>
      </c>
      <c r="C2120" s="359" t="s">
        <v>3779</v>
      </c>
      <c r="D2120" s="358">
        <v>3.4</v>
      </c>
      <c r="E2120" s="328">
        <v>80</v>
      </c>
      <c r="F2120" s="328">
        <f t="shared" si="33"/>
        <v>272</v>
      </c>
      <c r="G2120" s="324"/>
    </row>
    <row r="2121" s="307" customFormat="1" spans="1:7">
      <c r="A2121" s="324">
        <v>2118</v>
      </c>
      <c r="B2121" s="325" t="s">
        <v>3780</v>
      </c>
      <c r="C2121" s="359" t="s">
        <v>3781</v>
      </c>
      <c r="D2121" s="358">
        <v>2.21</v>
      </c>
      <c r="E2121" s="328">
        <v>80</v>
      </c>
      <c r="F2121" s="328">
        <f t="shared" si="33"/>
        <v>176.8</v>
      </c>
      <c r="G2121" s="324"/>
    </row>
    <row r="2122" s="307" customFormat="1" spans="1:7">
      <c r="A2122" s="324">
        <v>2119</v>
      </c>
      <c r="B2122" s="325" t="s">
        <v>3782</v>
      </c>
      <c r="C2122" s="336" t="s">
        <v>3783</v>
      </c>
      <c r="D2122" s="358">
        <v>2.14</v>
      </c>
      <c r="E2122" s="328">
        <v>80</v>
      </c>
      <c r="F2122" s="328">
        <f t="shared" si="33"/>
        <v>171.2</v>
      </c>
      <c r="G2122" s="324"/>
    </row>
    <row r="2123" s="307" customFormat="1" spans="1:7">
      <c r="A2123" s="324">
        <v>2120</v>
      </c>
      <c r="B2123" s="325" t="s">
        <v>3784</v>
      </c>
      <c r="C2123" s="336" t="s">
        <v>3785</v>
      </c>
      <c r="D2123" s="358">
        <v>4.5</v>
      </c>
      <c r="E2123" s="328">
        <v>80</v>
      </c>
      <c r="F2123" s="328">
        <f t="shared" si="33"/>
        <v>360</v>
      </c>
      <c r="G2123" s="324"/>
    </row>
    <row r="2124" s="307" customFormat="1" spans="1:7">
      <c r="A2124" s="324">
        <v>2121</v>
      </c>
      <c r="B2124" s="325" t="s">
        <v>3786</v>
      </c>
      <c r="C2124" s="359" t="s">
        <v>3787</v>
      </c>
      <c r="D2124" s="358">
        <v>2.54</v>
      </c>
      <c r="E2124" s="328">
        <v>80</v>
      </c>
      <c r="F2124" s="328">
        <f t="shared" ref="F2124:F2158" si="34">D2124*E2124</f>
        <v>203.2</v>
      </c>
      <c r="G2124" s="324"/>
    </row>
    <row r="2125" s="307" customFormat="1" spans="1:7">
      <c r="A2125" s="324">
        <v>2122</v>
      </c>
      <c r="B2125" s="325" t="s">
        <v>3788</v>
      </c>
      <c r="C2125" s="359" t="s">
        <v>3789</v>
      </c>
      <c r="D2125" s="358">
        <v>4</v>
      </c>
      <c r="E2125" s="328">
        <v>80</v>
      </c>
      <c r="F2125" s="328">
        <f t="shared" si="34"/>
        <v>320</v>
      </c>
      <c r="G2125" s="324"/>
    </row>
    <row r="2126" s="307" customFormat="1" spans="1:7">
      <c r="A2126" s="324">
        <v>2123</v>
      </c>
      <c r="B2126" s="325" t="s">
        <v>3790</v>
      </c>
      <c r="C2126" s="359" t="s">
        <v>3791</v>
      </c>
      <c r="D2126" s="358">
        <v>2</v>
      </c>
      <c r="E2126" s="328">
        <v>80</v>
      </c>
      <c r="F2126" s="328">
        <f t="shared" si="34"/>
        <v>160</v>
      </c>
      <c r="G2126" s="324"/>
    </row>
    <row r="2127" s="307" customFormat="1" spans="1:7">
      <c r="A2127" s="324">
        <v>2124</v>
      </c>
      <c r="B2127" s="325" t="s">
        <v>3792</v>
      </c>
      <c r="C2127" s="336" t="s">
        <v>3793</v>
      </c>
      <c r="D2127" s="358">
        <v>5</v>
      </c>
      <c r="E2127" s="328">
        <v>80</v>
      </c>
      <c r="F2127" s="328">
        <f t="shared" si="34"/>
        <v>400</v>
      </c>
      <c r="G2127" s="324"/>
    </row>
    <row r="2128" s="307" customFormat="1" spans="1:7">
      <c r="A2128" s="324">
        <v>2125</v>
      </c>
      <c r="B2128" s="325" t="s">
        <v>3794</v>
      </c>
      <c r="C2128" s="359" t="s">
        <v>3795</v>
      </c>
      <c r="D2128" s="358">
        <v>5.18</v>
      </c>
      <c r="E2128" s="328">
        <v>80</v>
      </c>
      <c r="F2128" s="328">
        <f t="shared" si="34"/>
        <v>414.4</v>
      </c>
      <c r="G2128" s="324"/>
    </row>
    <row r="2129" s="307" customFormat="1" spans="1:7">
      <c r="A2129" s="324">
        <v>2126</v>
      </c>
      <c r="B2129" s="325" t="s">
        <v>3796</v>
      </c>
      <c r="C2129" s="336" t="s">
        <v>3797</v>
      </c>
      <c r="D2129" s="358">
        <v>4.26</v>
      </c>
      <c r="E2129" s="328">
        <v>80</v>
      </c>
      <c r="F2129" s="328">
        <f t="shared" si="34"/>
        <v>340.8</v>
      </c>
      <c r="G2129" s="324"/>
    </row>
    <row r="2130" s="307" customFormat="1" spans="1:7">
      <c r="A2130" s="324">
        <v>2127</v>
      </c>
      <c r="B2130" s="325" t="s">
        <v>3798</v>
      </c>
      <c r="C2130" s="359" t="s">
        <v>3799</v>
      </c>
      <c r="D2130" s="358">
        <v>6.75</v>
      </c>
      <c r="E2130" s="328">
        <v>80</v>
      </c>
      <c r="F2130" s="328">
        <f t="shared" si="34"/>
        <v>540</v>
      </c>
      <c r="G2130" s="324"/>
    </row>
    <row r="2131" s="307" customFormat="1" spans="1:7">
      <c r="A2131" s="324">
        <v>2128</v>
      </c>
      <c r="B2131" s="325" t="s">
        <v>3800</v>
      </c>
      <c r="C2131" s="359" t="s">
        <v>3801</v>
      </c>
      <c r="D2131" s="358">
        <v>2.08</v>
      </c>
      <c r="E2131" s="328">
        <v>80</v>
      </c>
      <c r="F2131" s="328">
        <f t="shared" si="34"/>
        <v>166.4</v>
      </c>
      <c r="G2131" s="324"/>
    </row>
    <row r="2132" s="307" customFormat="1" spans="1:7">
      <c r="A2132" s="324">
        <v>2129</v>
      </c>
      <c r="B2132" s="325" t="s">
        <v>3802</v>
      </c>
      <c r="C2132" s="336" t="s">
        <v>3803</v>
      </c>
      <c r="D2132" s="358">
        <v>5.7</v>
      </c>
      <c r="E2132" s="328">
        <v>80</v>
      </c>
      <c r="F2132" s="328">
        <f t="shared" si="34"/>
        <v>456</v>
      </c>
      <c r="G2132" s="324"/>
    </row>
    <row r="2133" s="307" customFormat="1" spans="1:7">
      <c r="A2133" s="324">
        <v>2130</v>
      </c>
      <c r="B2133" s="325" t="s">
        <v>3804</v>
      </c>
      <c r="C2133" s="359" t="s">
        <v>3805</v>
      </c>
      <c r="D2133" s="358">
        <v>3</v>
      </c>
      <c r="E2133" s="328">
        <v>80</v>
      </c>
      <c r="F2133" s="328">
        <f t="shared" si="34"/>
        <v>240</v>
      </c>
      <c r="G2133" s="324"/>
    </row>
    <row r="2134" s="307" customFormat="1" spans="1:7">
      <c r="A2134" s="324">
        <v>2131</v>
      </c>
      <c r="B2134" s="325" t="s">
        <v>3806</v>
      </c>
      <c r="C2134" s="359" t="s">
        <v>3807</v>
      </c>
      <c r="D2134" s="358">
        <v>8.5</v>
      </c>
      <c r="E2134" s="328">
        <v>80</v>
      </c>
      <c r="F2134" s="328">
        <f t="shared" si="34"/>
        <v>680</v>
      </c>
      <c r="G2134" s="324"/>
    </row>
    <row r="2135" s="307" customFormat="1" spans="1:7">
      <c r="A2135" s="324">
        <v>2132</v>
      </c>
      <c r="B2135" s="325" t="s">
        <v>3808</v>
      </c>
      <c r="C2135" s="336" t="s">
        <v>3809</v>
      </c>
      <c r="D2135" s="358">
        <v>5.53</v>
      </c>
      <c r="E2135" s="328">
        <v>80</v>
      </c>
      <c r="F2135" s="328">
        <f t="shared" si="34"/>
        <v>442.4</v>
      </c>
      <c r="G2135" s="324"/>
    </row>
    <row r="2136" s="307" customFormat="1" spans="1:7">
      <c r="A2136" s="324">
        <v>2133</v>
      </c>
      <c r="B2136" s="325" t="s">
        <v>3810</v>
      </c>
      <c r="C2136" s="359" t="s">
        <v>3811</v>
      </c>
      <c r="D2136" s="358">
        <v>4.6</v>
      </c>
      <c r="E2136" s="328">
        <v>80</v>
      </c>
      <c r="F2136" s="328">
        <f t="shared" si="34"/>
        <v>368</v>
      </c>
      <c r="G2136" s="324"/>
    </row>
    <row r="2137" s="307" customFormat="1" spans="1:7">
      <c r="A2137" s="324">
        <v>2134</v>
      </c>
      <c r="B2137" s="325" t="s">
        <v>3812</v>
      </c>
      <c r="C2137" s="336" t="s">
        <v>3813</v>
      </c>
      <c r="D2137" s="358">
        <v>2.24</v>
      </c>
      <c r="E2137" s="328">
        <v>80</v>
      </c>
      <c r="F2137" s="328">
        <f t="shared" si="34"/>
        <v>179.2</v>
      </c>
      <c r="G2137" s="324"/>
    </row>
    <row r="2138" s="307" customFormat="1" spans="1:7">
      <c r="A2138" s="324">
        <v>2135</v>
      </c>
      <c r="B2138" s="325" t="s">
        <v>3814</v>
      </c>
      <c r="C2138" s="359" t="s">
        <v>3815</v>
      </c>
      <c r="D2138" s="358">
        <v>2.51</v>
      </c>
      <c r="E2138" s="328">
        <v>80</v>
      </c>
      <c r="F2138" s="328">
        <f t="shared" si="34"/>
        <v>200.8</v>
      </c>
      <c r="G2138" s="324"/>
    </row>
    <row r="2139" s="307" customFormat="1" spans="1:7">
      <c r="A2139" s="324">
        <v>2136</v>
      </c>
      <c r="B2139" s="325" t="s">
        <v>3816</v>
      </c>
      <c r="C2139" s="359" t="s">
        <v>3817</v>
      </c>
      <c r="D2139" s="358">
        <v>2</v>
      </c>
      <c r="E2139" s="328">
        <v>80</v>
      </c>
      <c r="F2139" s="328">
        <f t="shared" si="34"/>
        <v>160</v>
      </c>
      <c r="G2139" s="324"/>
    </row>
    <row r="2140" s="307" customFormat="1" spans="1:7">
      <c r="A2140" s="324">
        <v>2137</v>
      </c>
      <c r="B2140" s="325" t="s">
        <v>3818</v>
      </c>
      <c r="C2140" s="336" t="s">
        <v>3819</v>
      </c>
      <c r="D2140" s="358">
        <v>2.3</v>
      </c>
      <c r="E2140" s="328">
        <v>80</v>
      </c>
      <c r="F2140" s="328">
        <f t="shared" si="34"/>
        <v>184</v>
      </c>
      <c r="G2140" s="324"/>
    </row>
    <row r="2141" s="307" customFormat="1" spans="1:7">
      <c r="A2141" s="324">
        <v>2138</v>
      </c>
      <c r="B2141" s="325" t="s">
        <v>3820</v>
      </c>
      <c r="C2141" s="359" t="s">
        <v>3821</v>
      </c>
      <c r="D2141" s="358">
        <v>5.7</v>
      </c>
      <c r="E2141" s="328">
        <v>80</v>
      </c>
      <c r="F2141" s="328">
        <f t="shared" si="34"/>
        <v>456</v>
      </c>
      <c r="G2141" s="324"/>
    </row>
    <row r="2142" s="307" customFormat="1" spans="1:7">
      <c r="A2142" s="324">
        <v>2139</v>
      </c>
      <c r="B2142" s="325" t="s">
        <v>3822</v>
      </c>
      <c r="C2142" s="359" t="s">
        <v>3823</v>
      </c>
      <c r="D2142" s="358">
        <v>4.5</v>
      </c>
      <c r="E2142" s="328">
        <v>80</v>
      </c>
      <c r="F2142" s="328">
        <f t="shared" si="34"/>
        <v>360</v>
      </c>
      <c r="G2142" s="324"/>
    </row>
    <row r="2143" s="307" customFormat="1" spans="1:7">
      <c r="A2143" s="324">
        <v>2140</v>
      </c>
      <c r="B2143" s="325" t="s">
        <v>3824</v>
      </c>
      <c r="C2143" s="336" t="s">
        <v>3825</v>
      </c>
      <c r="D2143" s="358">
        <v>3.5</v>
      </c>
      <c r="E2143" s="328">
        <v>80</v>
      </c>
      <c r="F2143" s="328">
        <f t="shared" si="34"/>
        <v>280</v>
      </c>
      <c r="G2143" s="324"/>
    </row>
    <row r="2144" s="307" customFormat="1" spans="1:7">
      <c r="A2144" s="324">
        <v>2141</v>
      </c>
      <c r="B2144" s="325" t="s">
        <v>3826</v>
      </c>
      <c r="C2144" s="336" t="s">
        <v>3827</v>
      </c>
      <c r="D2144" s="358">
        <v>7.3</v>
      </c>
      <c r="E2144" s="328">
        <v>80</v>
      </c>
      <c r="F2144" s="328">
        <f t="shared" si="34"/>
        <v>584</v>
      </c>
      <c r="G2144" s="324"/>
    </row>
    <row r="2145" s="307" customFormat="1" spans="1:7">
      <c r="A2145" s="324">
        <v>2142</v>
      </c>
      <c r="B2145" s="325" t="s">
        <v>3828</v>
      </c>
      <c r="C2145" s="359" t="s">
        <v>3829</v>
      </c>
      <c r="D2145" s="358">
        <v>2.5</v>
      </c>
      <c r="E2145" s="328">
        <v>80</v>
      </c>
      <c r="F2145" s="328">
        <f t="shared" si="34"/>
        <v>200</v>
      </c>
      <c r="G2145" s="324"/>
    </row>
    <row r="2146" s="307" customFormat="1" spans="1:7">
      <c r="A2146" s="324">
        <v>2143</v>
      </c>
      <c r="B2146" s="325" t="s">
        <v>3830</v>
      </c>
      <c r="C2146" s="336" t="s">
        <v>3831</v>
      </c>
      <c r="D2146" s="358">
        <v>1.94</v>
      </c>
      <c r="E2146" s="328">
        <v>80</v>
      </c>
      <c r="F2146" s="328">
        <f t="shared" si="34"/>
        <v>155.2</v>
      </c>
      <c r="G2146" s="324"/>
    </row>
    <row r="2147" s="307" customFormat="1" spans="1:7">
      <c r="A2147" s="324">
        <v>2144</v>
      </c>
      <c r="B2147" s="325" t="s">
        <v>3832</v>
      </c>
      <c r="C2147" s="359" t="s">
        <v>3833</v>
      </c>
      <c r="D2147" s="358">
        <v>1.5</v>
      </c>
      <c r="E2147" s="328">
        <v>80</v>
      </c>
      <c r="F2147" s="328">
        <f t="shared" si="34"/>
        <v>120</v>
      </c>
      <c r="G2147" s="324"/>
    </row>
    <row r="2148" s="307" customFormat="1" spans="1:7">
      <c r="A2148" s="324">
        <v>2145</v>
      </c>
      <c r="B2148" s="325" t="s">
        <v>3834</v>
      </c>
      <c r="C2148" s="359" t="s">
        <v>3835</v>
      </c>
      <c r="D2148" s="358">
        <v>1.5</v>
      </c>
      <c r="E2148" s="328">
        <v>80</v>
      </c>
      <c r="F2148" s="328">
        <f t="shared" si="34"/>
        <v>120</v>
      </c>
      <c r="G2148" s="324"/>
    </row>
    <row r="2149" s="307" customFormat="1" spans="1:7">
      <c r="A2149" s="324">
        <v>2146</v>
      </c>
      <c r="B2149" s="325" t="s">
        <v>3836</v>
      </c>
      <c r="C2149" s="336" t="s">
        <v>3837</v>
      </c>
      <c r="D2149" s="358">
        <v>3</v>
      </c>
      <c r="E2149" s="328">
        <v>80</v>
      </c>
      <c r="F2149" s="328">
        <f t="shared" si="34"/>
        <v>240</v>
      </c>
      <c r="G2149" s="324"/>
    </row>
    <row r="2150" s="307" customFormat="1" spans="1:7">
      <c r="A2150" s="324">
        <v>2147</v>
      </c>
      <c r="B2150" s="325" t="s">
        <v>3838</v>
      </c>
      <c r="C2150" s="336" t="s">
        <v>3839</v>
      </c>
      <c r="D2150" s="358">
        <v>3.5</v>
      </c>
      <c r="E2150" s="328">
        <v>80</v>
      </c>
      <c r="F2150" s="328">
        <f t="shared" si="34"/>
        <v>280</v>
      </c>
      <c r="G2150" s="324"/>
    </row>
    <row r="2151" s="307" customFormat="1" spans="1:7">
      <c r="A2151" s="324">
        <v>2148</v>
      </c>
      <c r="B2151" s="325" t="s">
        <v>3840</v>
      </c>
      <c r="C2151" s="359" t="s">
        <v>3841</v>
      </c>
      <c r="D2151" s="358">
        <v>2.54</v>
      </c>
      <c r="E2151" s="328">
        <v>80</v>
      </c>
      <c r="F2151" s="328">
        <f t="shared" si="34"/>
        <v>203.2</v>
      </c>
      <c r="G2151" s="324"/>
    </row>
    <row r="2152" s="307" customFormat="1" spans="1:7">
      <c r="A2152" s="324">
        <v>2149</v>
      </c>
      <c r="B2152" s="325" t="s">
        <v>3842</v>
      </c>
      <c r="C2152" s="359" t="s">
        <v>3843</v>
      </c>
      <c r="D2152" s="358">
        <v>6.4</v>
      </c>
      <c r="E2152" s="328">
        <v>80</v>
      </c>
      <c r="F2152" s="328">
        <f t="shared" si="34"/>
        <v>512</v>
      </c>
      <c r="G2152" s="324"/>
    </row>
    <row r="2153" s="307" customFormat="1" spans="1:7">
      <c r="A2153" s="324">
        <v>2150</v>
      </c>
      <c r="B2153" s="325" t="s">
        <v>3844</v>
      </c>
      <c r="C2153" s="359" t="s">
        <v>3845</v>
      </c>
      <c r="D2153" s="358">
        <v>2.05</v>
      </c>
      <c r="E2153" s="328">
        <v>80</v>
      </c>
      <c r="F2153" s="328">
        <f t="shared" si="34"/>
        <v>164</v>
      </c>
      <c r="G2153" s="324"/>
    </row>
    <row r="2154" s="307" customFormat="1" spans="1:7">
      <c r="A2154" s="324">
        <v>2151</v>
      </c>
      <c r="B2154" s="325" t="s">
        <v>3846</v>
      </c>
      <c r="C2154" s="359" t="s">
        <v>3847</v>
      </c>
      <c r="D2154" s="358">
        <v>5.51</v>
      </c>
      <c r="E2154" s="328">
        <v>80</v>
      </c>
      <c r="F2154" s="328">
        <f t="shared" si="34"/>
        <v>440.8</v>
      </c>
      <c r="G2154" s="324"/>
    </row>
    <row r="2155" s="307" customFormat="1" spans="1:7">
      <c r="A2155" s="324">
        <v>2152</v>
      </c>
      <c r="B2155" s="325" t="s">
        <v>3848</v>
      </c>
      <c r="C2155" s="359" t="s">
        <v>3849</v>
      </c>
      <c r="D2155" s="358">
        <v>1.4</v>
      </c>
      <c r="E2155" s="328">
        <v>80</v>
      </c>
      <c r="F2155" s="328">
        <f t="shared" si="34"/>
        <v>112</v>
      </c>
      <c r="G2155" s="324"/>
    </row>
    <row r="2156" s="307" customFormat="1" spans="1:7">
      <c r="A2156" s="324">
        <v>2153</v>
      </c>
      <c r="B2156" s="325" t="s">
        <v>3850</v>
      </c>
      <c r="C2156" s="336" t="s">
        <v>3851</v>
      </c>
      <c r="D2156" s="358">
        <v>7.5</v>
      </c>
      <c r="E2156" s="328">
        <v>80</v>
      </c>
      <c r="F2156" s="328">
        <f t="shared" si="34"/>
        <v>600</v>
      </c>
      <c r="G2156" s="324"/>
    </row>
    <row r="2157" s="307" customFormat="1" spans="1:7">
      <c r="A2157" s="324">
        <v>2154</v>
      </c>
      <c r="B2157" s="325" t="s">
        <v>3852</v>
      </c>
      <c r="C2157" s="336" t="s">
        <v>3853</v>
      </c>
      <c r="D2157" s="358">
        <v>0.83</v>
      </c>
      <c r="E2157" s="328">
        <v>80</v>
      </c>
      <c r="F2157" s="328">
        <f t="shared" si="34"/>
        <v>66.4</v>
      </c>
      <c r="G2157" s="324"/>
    </row>
    <row r="2158" s="307" customFormat="1" spans="1:7">
      <c r="A2158" s="324">
        <v>2155</v>
      </c>
      <c r="B2158" s="325" t="s">
        <v>3854</v>
      </c>
      <c r="C2158" s="359" t="s">
        <v>3855</v>
      </c>
      <c r="D2158" s="358">
        <v>1.83</v>
      </c>
      <c r="E2158" s="328">
        <v>80</v>
      </c>
      <c r="F2158" s="328">
        <f t="shared" si="34"/>
        <v>146.4</v>
      </c>
      <c r="G2158" s="324"/>
    </row>
    <row r="2159" s="307" customFormat="1" spans="1:7">
      <c r="A2159" s="324">
        <v>2156</v>
      </c>
      <c r="B2159" s="325" t="s">
        <v>3856</v>
      </c>
      <c r="C2159" s="359" t="s">
        <v>3857</v>
      </c>
      <c r="D2159" s="358">
        <v>0.893</v>
      </c>
      <c r="E2159" s="328">
        <v>80</v>
      </c>
      <c r="F2159" s="328">
        <v>71.2</v>
      </c>
      <c r="G2159" s="324"/>
    </row>
    <row r="2160" s="307" customFormat="1" spans="1:7">
      <c r="A2160" s="324">
        <v>2157</v>
      </c>
      <c r="B2160" s="325" t="s">
        <v>3858</v>
      </c>
      <c r="C2160" s="359" t="s">
        <v>3859</v>
      </c>
      <c r="D2160" s="358">
        <v>2.85</v>
      </c>
      <c r="E2160" s="328">
        <v>80</v>
      </c>
      <c r="F2160" s="328">
        <f t="shared" ref="F2160:F2163" si="35">D2160*E2160</f>
        <v>228</v>
      </c>
      <c r="G2160" s="324"/>
    </row>
    <row r="2161" s="307" customFormat="1" spans="1:7">
      <c r="A2161" s="324">
        <v>2158</v>
      </c>
      <c r="B2161" s="325" t="s">
        <v>3860</v>
      </c>
      <c r="C2161" s="359" t="s">
        <v>3861</v>
      </c>
      <c r="D2161" s="358">
        <v>4.71</v>
      </c>
      <c r="E2161" s="328">
        <v>80</v>
      </c>
      <c r="F2161" s="328">
        <f t="shared" si="35"/>
        <v>376.8</v>
      </c>
      <c r="G2161" s="324"/>
    </row>
    <row r="2162" s="307" customFormat="1" spans="1:7">
      <c r="A2162" s="324">
        <v>2159</v>
      </c>
      <c r="B2162" s="325" t="s">
        <v>3862</v>
      </c>
      <c r="C2162" s="336" t="s">
        <v>3863</v>
      </c>
      <c r="D2162" s="358">
        <v>2.94</v>
      </c>
      <c r="E2162" s="328">
        <v>80</v>
      </c>
      <c r="F2162" s="328">
        <f t="shared" si="35"/>
        <v>235.2</v>
      </c>
      <c r="G2162" s="324"/>
    </row>
    <row r="2163" s="307" customFormat="1" spans="1:7">
      <c r="A2163" s="324">
        <v>2160</v>
      </c>
      <c r="B2163" s="325" t="s">
        <v>3864</v>
      </c>
      <c r="C2163" s="359" t="s">
        <v>3865</v>
      </c>
      <c r="D2163" s="358">
        <v>0.31</v>
      </c>
      <c r="E2163" s="328">
        <v>80</v>
      </c>
      <c r="F2163" s="328">
        <f t="shared" si="35"/>
        <v>24.8</v>
      </c>
      <c r="G2163" s="324"/>
    </row>
    <row r="2164" s="307" customFormat="1" spans="1:7">
      <c r="A2164" s="324">
        <v>2161</v>
      </c>
      <c r="B2164" s="325" t="s">
        <v>3866</v>
      </c>
      <c r="C2164" s="359" t="s">
        <v>3867</v>
      </c>
      <c r="D2164" s="360">
        <v>0.917</v>
      </c>
      <c r="E2164" s="328">
        <v>80</v>
      </c>
      <c r="F2164" s="328">
        <v>73.6</v>
      </c>
      <c r="G2164" s="324"/>
    </row>
    <row r="2165" s="307" customFormat="1" spans="1:7">
      <c r="A2165" s="324">
        <v>2162</v>
      </c>
      <c r="B2165" s="325" t="s">
        <v>3868</v>
      </c>
      <c r="C2165" s="336" t="s">
        <v>3869</v>
      </c>
      <c r="D2165" s="360">
        <v>1.648</v>
      </c>
      <c r="E2165" s="328">
        <v>80</v>
      </c>
      <c r="F2165" s="328">
        <v>132</v>
      </c>
      <c r="G2165" s="324"/>
    </row>
    <row r="2166" s="307" customFormat="1" spans="1:7">
      <c r="A2166" s="324">
        <v>2163</v>
      </c>
      <c r="B2166" s="325" t="s">
        <v>3870</v>
      </c>
      <c r="C2166" s="359" t="s">
        <v>503</v>
      </c>
      <c r="D2166" s="360">
        <v>0.634</v>
      </c>
      <c r="E2166" s="328">
        <v>80</v>
      </c>
      <c r="F2166" s="328">
        <v>50.4</v>
      </c>
      <c r="G2166" s="324"/>
    </row>
    <row r="2167" s="307" customFormat="1" spans="1:7">
      <c r="A2167" s="324">
        <v>2164</v>
      </c>
      <c r="B2167" s="325" t="s">
        <v>3871</v>
      </c>
      <c r="C2167" s="359" t="s">
        <v>3872</v>
      </c>
      <c r="D2167" s="360">
        <v>2.22</v>
      </c>
      <c r="E2167" s="328">
        <v>80</v>
      </c>
      <c r="F2167" s="328">
        <f>D2167*E2167</f>
        <v>177.6</v>
      </c>
      <c r="G2167" s="324"/>
    </row>
    <row r="2168" s="307" customFormat="1" spans="1:7">
      <c r="A2168" s="324">
        <v>2165</v>
      </c>
      <c r="B2168" s="325" t="s">
        <v>3873</v>
      </c>
      <c r="C2168" s="359" t="s">
        <v>3874</v>
      </c>
      <c r="D2168" s="360">
        <v>0.902</v>
      </c>
      <c r="E2168" s="328">
        <v>80</v>
      </c>
      <c r="F2168" s="328">
        <v>72</v>
      </c>
      <c r="G2168" s="324"/>
    </row>
    <row r="2169" s="307" customFormat="1" spans="1:7">
      <c r="A2169" s="324">
        <v>2166</v>
      </c>
      <c r="B2169" s="325" t="s">
        <v>3875</v>
      </c>
      <c r="C2169" s="336" t="s">
        <v>3876</v>
      </c>
      <c r="D2169" s="360">
        <v>2</v>
      </c>
      <c r="E2169" s="328">
        <v>80</v>
      </c>
      <c r="F2169" s="328">
        <f>D2169*E2169</f>
        <v>160</v>
      </c>
      <c r="G2169" s="324"/>
    </row>
    <row r="2170" s="307" customFormat="1" spans="1:7">
      <c r="A2170" s="324">
        <v>2166</v>
      </c>
      <c r="B2170" s="361" t="s">
        <v>3877</v>
      </c>
      <c r="C2170" s="361"/>
      <c r="D2170" s="362">
        <f>SUM(D4:D2169)</f>
        <v>6197.15400000002</v>
      </c>
      <c r="E2170" s="328">
        <v>80</v>
      </c>
      <c r="F2170" s="328">
        <f>SUM(F4:F2169)</f>
        <v>495772</v>
      </c>
      <c r="G2170" s="324"/>
    </row>
  </sheetData>
  <mergeCells count="3">
    <mergeCell ref="A1:G1"/>
    <mergeCell ref="A2:C2"/>
    <mergeCell ref="B2170:C2170"/>
  </mergeCells>
  <pageMargins left="0.7" right="0.7" top="0.75" bottom="0.75" header="0.3" footer="0.3"/>
  <pageSetup paperSize="9" orientation="portrait"/>
  <headerFooter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1874"/>
  <sheetViews>
    <sheetView tabSelected="1" workbookViewId="0">
      <selection activeCell="I16" sqref="I16"/>
    </sheetView>
  </sheetViews>
  <sheetFormatPr defaultColWidth="8" defaultRowHeight="15" outlineLevelCol="7"/>
  <cols>
    <col min="1" max="1" width="19.3666666666667" style="1" customWidth="1"/>
    <col min="2" max="4" width="19.3666666666667" style="4" customWidth="1"/>
    <col min="5" max="5" width="19.3666666666667" style="5" customWidth="1"/>
    <col min="6" max="6" width="19.3666666666667" style="4" customWidth="1"/>
    <col min="7" max="16384" width="8" style="1"/>
  </cols>
  <sheetData>
    <row r="1" s="1" customFormat="1" ht="17.1" customHeight="1" spans="1:6">
      <c r="A1" s="6" t="s">
        <v>74424</v>
      </c>
      <c r="B1" s="7"/>
      <c r="C1" s="7"/>
      <c r="D1" s="7"/>
      <c r="E1" s="7"/>
      <c r="F1" s="7"/>
    </row>
    <row r="2" s="1" customFormat="1" ht="17.1" customHeight="1" spans="1:6">
      <c r="A2" s="7"/>
      <c r="B2" s="7"/>
      <c r="C2" s="7"/>
      <c r="D2" s="7"/>
      <c r="E2" s="7"/>
      <c r="F2" s="7"/>
    </row>
    <row r="3" s="1" customFormat="1" ht="21" customHeight="1" spans="1:6">
      <c r="A3" s="8" t="s">
        <v>74425</v>
      </c>
      <c r="B3" s="9"/>
      <c r="C3" s="9"/>
      <c r="D3" s="10"/>
      <c r="E3" s="10"/>
      <c r="F3" s="10"/>
    </row>
    <row r="4" s="1" customFormat="1" ht="41.25" customHeight="1" spans="1:6">
      <c r="A4" s="11" t="s">
        <v>3879</v>
      </c>
      <c r="B4" s="11" t="s">
        <v>74426</v>
      </c>
      <c r="C4" s="11" t="s">
        <v>3881</v>
      </c>
      <c r="D4" s="12" t="s">
        <v>74427</v>
      </c>
      <c r="E4" s="13"/>
      <c r="F4" s="13"/>
    </row>
    <row r="5" s="1" customFormat="1" ht="409.5" hidden="1" customHeight="1" spans="1:6">
      <c r="A5" s="14"/>
      <c r="B5" s="14"/>
      <c r="C5" s="14"/>
      <c r="D5" s="13"/>
      <c r="E5" s="13"/>
      <c r="F5" s="13"/>
    </row>
    <row r="6" s="1" customFormat="1" ht="35.1" customHeight="1" spans="1:6">
      <c r="A6" s="14"/>
      <c r="B6" s="14"/>
      <c r="C6" s="14"/>
      <c r="D6" s="12" t="s">
        <v>74428</v>
      </c>
      <c r="E6" s="15" t="s">
        <v>74429</v>
      </c>
      <c r="F6" s="12" t="s">
        <v>74430</v>
      </c>
    </row>
    <row r="7" s="1" customFormat="1" ht="21.95" customHeight="1" spans="1:6">
      <c r="A7" s="14" t="s">
        <v>49859</v>
      </c>
      <c r="B7" s="14" t="s">
        <v>74431</v>
      </c>
      <c r="C7" s="11" t="s">
        <v>3769</v>
      </c>
      <c r="D7" s="16">
        <v>1.49</v>
      </c>
      <c r="E7" s="17">
        <v>80</v>
      </c>
      <c r="F7" s="16">
        <f t="shared" ref="F7:F70" si="0">D7*E7</f>
        <v>119.2</v>
      </c>
    </row>
    <row r="8" s="1" customFormat="1" ht="21.95" customHeight="1" spans="1:6">
      <c r="A8" s="14" t="s">
        <v>49862</v>
      </c>
      <c r="B8" s="14" t="s">
        <v>74432</v>
      </c>
      <c r="C8" s="11" t="s">
        <v>74433</v>
      </c>
      <c r="D8" s="16">
        <v>1.49</v>
      </c>
      <c r="E8" s="17">
        <v>80</v>
      </c>
      <c r="F8" s="16">
        <f t="shared" si="0"/>
        <v>119.2</v>
      </c>
    </row>
    <row r="9" s="1" customFormat="1" ht="21.95" customHeight="1" spans="1:6">
      <c r="A9" s="14" t="s">
        <v>49864</v>
      </c>
      <c r="B9" s="14" t="s">
        <v>74434</v>
      </c>
      <c r="C9" s="11" t="s">
        <v>74435</v>
      </c>
      <c r="D9" s="16">
        <v>1.49</v>
      </c>
      <c r="E9" s="17">
        <v>80</v>
      </c>
      <c r="F9" s="16">
        <f t="shared" si="0"/>
        <v>119.2</v>
      </c>
    </row>
    <row r="10" s="1" customFormat="1" ht="21.95" customHeight="1" spans="1:6">
      <c r="A10" s="14" t="s">
        <v>49866</v>
      </c>
      <c r="B10" s="14" t="s">
        <v>74436</v>
      </c>
      <c r="C10" s="11" t="s">
        <v>74437</v>
      </c>
      <c r="D10" s="16">
        <v>1.49</v>
      </c>
      <c r="E10" s="17">
        <v>80</v>
      </c>
      <c r="F10" s="16">
        <f t="shared" si="0"/>
        <v>119.2</v>
      </c>
    </row>
    <row r="11" s="1" customFormat="1" ht="21.95" customHeight="1" spans="1:6">
      <c r="A11" s="14" t="s">
        <v>49868</v>
      </c>
      <c r="B11" s="14" t="s">
        <v>74438</v>
      </c>
      <c r="C11" s="11" t="s">
        <v>74439</v>
      </c>
      <c r="D11" s="16">
        <v>1.49</v>
      </c>
      <c r="E11" s="17">
        <v>80</v>
      </c>
      <c r="F11" s="16">
        <f t="shared" si="0"/>
        <v>119.2</v>
      </c>
    </row>
    <row r="12" s="1" customFormat="1" ht="21.95" customHeight="1" spans="1:6">
      <c r="A12" s="14" t="s">
        <v>49870</v>
      </c>
      <c r="B12" s="14" t="s">
        <v>74440</v>
      </c>
      <c r="C12" s="11" t="s">
        <v>74441</v>
      </c>
      <c r="D12" s="16">
        <v>2.48</v>
      </c>
      <c r="E12" s="17">
        <v>80</v>
      </c>
      <c r="F12" s="16">
        <f t="shared" si="0"/>
        <v>198.4</v>
      </c>
    </row>
    <row r="13" s="1" customFormat="1" ht="21.95" customHeight="1" spans="1:6">
      <c r="A13" s="14" t="s">
        <v>49873</v>
      </c>
      <c r="B13" s="14" t="s">
        <v>74442</v>
      </c>
      <c r="C13" s="11" t="s">
        <v>1568</v>
      </c>
      <c r="D13" s="16">
        <v>2.48</v>
      </c>
      <c r="E13" s="17">
        <v>80</v>
      </c>
      <c r="F13" s="16">
        <f t="shared" si="0"/>
        <v>198.4</v>
      </c>
    </row>
    <row r="14" s="1" customFormat="1" ht="21.95" customHeight="1" spans="1:6">
      <c r="A14" s="14" t="s">
        <v>49876</v>
      </c>
      <c r="B14" s="14" t="s">
        <v>74443</v>
      </c>
      <c r="C14" s="11" t="s">
        <v>32316</v>
      </c>
      <c r="D14" s="16">
        <v>1.49</v>
      </c>
      <c r="E14" s="17">
        <v>80</v>
      </c>
      <c r="F14" s="16">
        <f t="shared" si="0"/>
        <v>119.2</v>
      </c>
    </row>
    <row r="15" s="1" customFormat="1" ht="21.95" customHeight="1" spans="1:6">
      <c r="A15" s="14" t="s">
        <v>49878</v>
      </c>
      <c r="B15" s="14" t="s">
        <v>74444</v>
      </c>
      <c r="C15" s="11" t="s">
        <v>41689</v>
      </c>
      <c r="D15" s="16">
        <v>1.49</v>
      </c>
      <c r="E15" s="17">
        <v>80</v>
      </c>
      <c r="F15" s="16">
        <f t="shared" si="0"/>
        <v>119.2</v>
      </c>
    </row>
    <row r="16" s="1" customFormat="1" ht="21.95" customHeight="1" spans="1:6">
      <c r="A16" s="14" t="s">
        <v>49880</v>
      </c>
      <c r="B16" s="14" t="s">
        <v>74445</v>
      </c>
      <c r="C16" s="11" t="s">
        <v>74446</v>
      </c>
      <c r="D16" s="16">
        <v>2.23</v>
      </c>
      <c r="E16" s="17">
        <v>80</v>
      </c>
      <c r="F16" s="16">
        <f t="shared" si="0"/>
        <v>178.4</v>
      </c>
    </row>
    <row r="17" s="1" customFormat="1" ht="21.95" customHeight="1" spans="1:6">
      <c r="A17" s="14" t="s">
        <v>49882</v>
      </c>
      <c r="B17" s="14" t="s">
        <v>74447</v>
      </c>
      <c r="C17" s="11" t="s">
        <v>807</v>
      </c>
      <c r="D17" s="16">
        <v>2.23</v>
      </c>
      <c r="E17" s="17">
        <v>80</v>
      </c>
      <c r="F17" s="16">
        <f t="shared" si="0"/>
        <v>178.4</v>
      </c>
    </row>
    <row r="18" s="1" customFormat="1" ht="21.95" customHeight="1" spans="1:6">
      <c r="A18" s="14" t="s">
        <v>49884</v>
      </c>
      <c r="B18" s="14" t="s">
        <v>74448</v>
      </c>
      <c r="C18" s="11" t="s">
        <v>74449</v>
      </c>
      <c r="D18" s="16">
        <v>2.23</v>
      </c>
      <c r="E18" s="17">
        <v>80</v>
      </c>
      <c r="F18" s="16">
        <f t="shared" si="0"/>
        <v>178.4</v>
      </c>
    </row>
    <row r="19" s="1" customFormat="1" ht="21.95" customHeight="1" spans="1:6">
      <c r="A19" s="14" t="s">
        <v>49887</v>
      </c>
      <c r="B19" s="14" t="s">
        <v>74450</v>
      </c>
      <c r="C19" s="11" t="s">
        <v>47964</v>
      </c>
      <c r="D19" s="16">
        <v>2.38</v>
      </c>
      <c r="E19" s="17">
        <v>80</v>
      </c>
      <c r="F19" s="16">
        <f t="shared" si="0"/>
        <v>190.4</v>
      </c>
    </row>
    <row r="20" s="1" customFormat="1" ht="21.95" customHeight="1" spans="1:6">
      <c r="A20" s="14" t="s">
        <v>49890</v>
      </c>
      <c r="B20" s="14" t="s">
        <v>74451</v>
      </c>
      <c r="C20" s="11" t="s">
        <v>74452</v>
      </c>
      <c r="D20" s="16">
        <v>2.38</v>
      </c>
      <c r="E20" s="17">
        <v>80</v>
      </c>
      <c r="F20" s="16">
        <f t="shared" si="0"/>
        <v>190.4</v>
      </c>
    </row>
    <row r="21" s="1" customFormat="1" ht="21.95" customHeight="1" spans="1:6">
      <c r="A21" s="14" t="s">
        <v>49893</v>
      </c>
      <c r="B21" s="14" t="s">
        <v>74453</v>
      </c>
      <c r="C21" s="11" t="s">
        <v>74454</v>
      </c>
      <c r="D21" s="16">
        <v>2.4</v>
      </c>
      <c r="E21" s="17">
        <v>80</v>
      </c>
      <c r="F21" s="16">
        <f t="shared" si="0"/>
        <v>192</v>
      </c>
    </row>
    <row r="22" s="1" customFormat="1" ht="21.95" customHeight="1" spans="1:6">
      <c r="A22" s="14" t="s">
        <v>49896</v>
      </c>
      <c r="B22" s="14" t="s">
        <v>74455</v>
      </c>
      <c r="C22" s="11" t="s">
        <v>74456</v>
      </c>
      <c r="D22" s="16">
        <v>2.52</v>
      </c>
      <c r="E22" s="17">
        <v>80</v>
      </c>
      <c r="F22" s="16">
        <f t="shared" si="0"/>
        <v>201.6</v>
      </c>
    </row>
    <row r="23" s="1" customFormat="1" ht="21.95" customHeight="1" spans="1:6">
      <c r="A23" s="14" t="s">
        <v>49899</v>
      </c>
      <c r="B23" s="14" t="s">
        <v>74457</v>
      </c>
      <c r="C23" s="11" t="s">
        <v>1649</v>
      </c>
      <c r="D23" s="16">
        <v>2.59</v>
      </c>
      <c r="E23" s="17">
        <v>80</v>
      </c>
      <c r="F23" s="16">
        <f t="shared" si="0"/>
        <v>207.2</v>
      </c>
    </row>
    <row r="24" s="1" customFormat="1" ht="21.95" customHeight="1" spans="1:6">
      <c r="A24" s="14" t="s">
        <v>49902</v>
      </c>
      <c r="B24" s="14" t="s">
        <v>74458</v>
      </c>
      <c r="C24" s="11" t="s">
        <v>2148</v>
      </c>
      <c r="D24" s="16">
        <v>2.68</v>
      </c>
      <c r="E24" s="17">
        <v>80</v>
      </c>
      <c r="F24" s="16">
        <f t="shared" si="0"/>
        <v>214.4</v>
      </c>
    </row>
    <row r="25" s="1" customFormat="1" ht="21.95" customHeight="1" spans="1:6">
      <c r="A25" s="14" t="s">
        <v>49904</v>
      </c>
      <c r="B25" s="14" t="s">
        <v>74459</v>
      </c>
      <c r="C25" s="11" t="s">
        <v>1651</v>
      </c>
      <c r="D25" s="16">
        <v>2.88</v>
      </c>
      <c r="E25" s="17">
        <v>80</v>
      </c>
      <c r="F25" s="16">
        <f t="shared" si="0"/>
        <v>230.4</v>
      </c>
    </row>
    <row r="26" s="1" customFormat="1" ht="21.95" customHeight="1" spans="1:6">
      <c r="A26" s="14" t="s">
        <v>49907</v>
      </c>
      <c r="B26" s="14" t="s">
        <v>74460</v>
      </c>
      <c r="C26" s="11" t="s">
        <v>3069</v>
      </c>
      <c r="D26" s="16">
        <v>2.98</v>
      </c>
      <c r="E26" s="17">
        <v>80</v>
      </c>
      <c r="F26" s="16">
        <f t="shared" si="0"/>
        <v>238.4</v>
      </c>
    </row>
    <row r="27" s="1" customFormat="1" ht="21.95" customHeight="1" spans="1:6">
      <c r="A27" s="14" t="s">
        <v>49910</v>
      </c>
      <c r="B27" s="14" t="s">
        <v>74461</v>
      </c>
      <c r="C27" s="11" t="s">
        <v>74462</v>
      </c>
      <c r="D27" s="16">
        <v>2.98</v>
      </c>
      <c r="E27" s="17">
        <v>80</v>
      </c>
      <c r="F27" s="16">
        <f t="shared" si="0"/>
        <v>238.4</v>
      </c>
    </row>
    <row r="28" s="1" customFormat="1" ht="21.95" customHeight="1" spans="1:6">
      <c r="A28" s="14" t="s">
        <v>49913</v>
      </c>
      <c r="B28" s="14" t="s">
        <v>74463</v>
      </c>
      <c r="C28" s="11" t="s">
        <v>74464</v>
      </c>
      <c r="D28" s="16">
        <v>2.98</v>
      </c>
      <c r="E28" s="17">
        <v>80</v>
      </c>
      <c r="F28" s="16">
        <f t="shared" si="0"/>
        <v>238.4</v>
      </c>
    </row>
    <row r="29" s="1" customFormat="1" ht="21.95" customHeight="1" spans="1:6">
      <c r="A29" s="14" t="s">
        <v>49916</v>
      </c>
      <c r="B29" s="14" t="s">
        <v>74465</v>
      </c>
      <c r="C29" s="11" t="s">
        <v>74466</v>
      </c>
      <c r="D29" s="16">
        <v>2.98</v>
      </c>
      <c r="E29" s="17">
        <v>80</v>
      </c>
      <c r="F29" s="16">
        <f t="shared" si="0"/>
        <v>238.4</v>
      </c>
    </row>
    <row r="30" s="1" customFormat="1" ht="21.95" customHeight="1" spans="1:6">
      <c r="A30" s="14" t="s">
        <v>49919</v>
      </c>
      <c r="B30" s="14" t="s">
        <v>74467</v>
      </c>
      <c r="C30" s="11" t="s">
        <v>169</v>
      </c>
      <c r="D30" s="16">
        <v>2.98</v>
      </c>
      <c r="E30" s="17">
        <v>80</v>
      </c>
      <c r="F30" s="16">
        <f t="shared" si="0"/>
        <v>238.4</v>
      </c>
    </row>
    <row r="31" s="1" customFormat="1" ht="21.95" customHeight="1" spans="1:6">
      <c r="A31" s="14" t="s">
        <v>49922</v>
      </c>
      <c r="B31" s="14" t="s">
        <v>74468</v>
      </c>
      <c r="C31" s="11" t="s">
        <v>803</v>
      </c>
      <c r="D31" s="16">
        <v>2.98</v>
      </c>
      <c r="E31" s="17">
        <v>80</v>
      </c>
      <c r="F31" s="16">
        <f t="shared" si="0"/>
        <v>238.4</v>
      </c>
    </row>
    <row r="32" s="1" customFormat="1" ht="21.95" customHeight="1" spans="1:6">
      <c r="A32" s="14" t="s">
        <v>49924</v>
      </c>
      <c r="B32" s="14" t="s">
        <v>74469</v>
      </c>
      <c r="C32" s="11" t="s">
        <v>74470</v>
      </c>
      <c r="D32" s="16">
        <v>2.98</v>
      </c>
      <c r="E32" s="17">
        <v>80</v>
      </c>
      <c r="F32" s="16">
        <f t="shared" si="0"/>
        <v>238.4</v>
      </c>
    </row>
    <row r="33" s="1" customFormat="1" ht="21.95" customHeight="1" spans="1:6">
      <c r="A33" s="14" t="s">
        <v>49927</v>
      </c>
      <c r="B33" s="14" t="s">
        <v>74471</v>
      </c>
      <c r="C33" s="11" t="s">
        <v>74472</v>
      </c>
      <c r="D33" s="16">
        <v>2.98</v>
      </c>
      <c r="E33" s="17">
        <v>80</v>
      </c>
      <c r="F33" s="16">
        <f t="shared" si="0"/>
        <v>238.4</v>
      </c>
    </row>
    <row r="34" s="1" customFormat="1" ht="21.95" customHeight="1" spans="1:6">
      <c r="A34" s="14" t="s">
        <v>49929</v>
      </c>
      <c r="B34" s="14" t="s">
        <v>74473</v>
      </c>
      <c r="C34" s="11" t="s">
        <v>1822</v>
      </c>
      <c r="D34" s="16">
        <v>2.98</v>
      </c>
      <c r="E34" s="17">
        <v>80</v>
      </c>
      <c r="F34" s="16">
        <f t="shared" si="0"/>
        <v>238.4</v>
      </c>
    </row>
    <row r="35" s="1" customFormat="1" ht="21.95" customHeight="1" spans="1:6">
      <c r="A35" s="14" t="s">
        <v>49931</v>
      </c>
      <c r="B35" s="14" t="s">
        <v>74474</v>
      </c>
      <c r="C35" s="11" t="s">
        <v>1199</v>
      </c>
      <c r="D35" s="16">
        <v>2.98</v>
      </c>
      <c r="E35" s="17">
        <v>80</v>
      </c>
      <c r="F35" s="16">
        <f t="shared" si="0"/>
        <v>238.4</v>
      </c>
    </row>
    <row r="36" s="1" customFormat="1" ht="21.95" customHeight="1" spans="1:6">
      <c r="A36" s="14" t="s">
        <v>49933</v>
      </c>
      <c r="B36" s="14" t="s">
        <v>74475</v>
      </c>
      <c r="C36" s="11" t="s">
        <v>74476</v>
      </c>
      <c r="D36" s="16">
        <v>2.98</v>
      </c>
      <c r="E36" s="17">
        <v>80</v>
      </c>
      <c r="F36" s="16">
        <f t="shared" si="0"/>
        <v>238.4</v>
      </c>
    </row>
    <row r="37" s="1" customFormat="1" ht="21.95" customHeight="1" spans="1:6">
      <c r="A37" s="14" t="s">
        <v>49935</v>
      </c>
      <c r="B37" s="14" t="s">
        <v>74477</v>
      </c>
      <c r="C37" s="11" t="s">
        <v>2702</v>
      </c>
      <c r="D37" s="16">
        <v>2.98</v>
      </c>
      <c r="E37" s="17">
        <v>80</v>
      </c>
      <c r="F37" s="16">
        <f t="shared" si="0"/>
        <v>238.4</v>
      </c>
    </row>
    <row r="38" s="1" customFormat="1" ht="21.95" customHeight="1" spans="1:6">
      <c r="A38" s="14" t="s">
        <v>49938</v>
      </c>
      <c r="B38" s="14" t="s">
        <v>74478</v>
      </c>
      <c r="C38" s="11" t="s">
        <v>805</v>
      </c>
      <c r="D38" s="16">
        <v>1.54</v>
      </c>
      <c r="E38" s="17">
        <v>80</v>
      </c>
      <c r="F38" s="16">
        <f t="shared" si="0"/>
        <v>123.2</v>
      </c>
    </row>
    <row r="39" s="1" customFormat="1" ht="21.95" customHeight="1" spans="1:6">
      <c r="A39" s="14" t="s">
        <v>49941</v>
      </c>
      <c r="B39" s="14" t="s">
        <v>74479</v>
      </c>
      <c r="C39" s="11" t="s">
        <v>653</v>
      </c>
      <c r="D39" s="16">
        <v>3.62</v>
      </c>
      <c r="E39" s="17">
        <v>80</v>
      </c>
      <c r="F39" s="16">
        <f t="shared" si="0"/>
        <v>289.6</v>
      </c>
    </row>
    <row r="40" s="1" customFormat="1" ht="21.95" customHeight="1" spans="1:6">
      <c r="A40" s="14" t="s">
        <v>49943</v>
      </c>
      <c r="B40" s="14" t="s">
        <v>74480</v>
      </c>
      <c r="C40" s="11" t="s">
        <v>71844</v>
      </c>
      <c r="D40" s="16">
        <v>3.66</v>
      </c>
      <c r="E40" s="17">
        <v>80</v>
      </c>
      <c r="F40" s="16">
        <f t="shared" si="0"/>
        <v>292.8</v>
      </c>
    </row>
    <row r="41" s="1" customFormat="1" ht="21.95" customHeight="1" spans="1:6">
      <c r="A41" s="14" t="s">
        <v>49945</v>
      </c>
      <c r="B41" s="14" t="s">
        <v>74481</v>
      </c>
      <c r="C41" s="11" t="s">
        <v>1573</v>
      </c>
      <c r="D41" s="16">
        <v>3.72</v>
      </c>
      <c r="E41" s="17">
        <v>80</v>
      </c>
      <c r="F41" s="16">
        <f t="shared" si="0"/>
        <v>297.6</v>
      </c>
    </row>
    <row r="42" s="1" customFormat="1" ht="21.95" customHeight="1" spans="1:6">
      <c r="A42" s="14" t="s">
        <v>49948</v>
      </c>
      <c r="B42" s="14" t="s">
        <v>74482</v>
      </c>
      <c r="C42" s="11" t="s">
        <v>5494</v>
      </c>
      <c r="D42" s="16">
        <v>3.72</v>
      </c>
      <c r="E42" s="17">
        <v>80</v>
      </c>
      <c r="F42" s="16">
        <f t="shared" si="0"/>
        <v>297.6</v>
      </c>
    </row>
    <row r="43" s="1" customFormat="1" ht="21.95" customHeight="1" spans="1:6">
      <c r="A43" s="14" t="s">
        <v>49951</v>
      </c>
      <c r="B43" s="14" t="s">
        <v>74483</v>
      </c>
      <c r="C43" s="11" t="s">
        <v>74484</v>
      </c>
      <c r="D43" s="16">
        <v>3.72</v>
      </c>
      <c r="E43" s="17">
        <v>80</v>
      </c>
      <c r="F43" s="16">
        <f t="shared" si="0"/>
        <v>297.6</v>
      </c>
    </row>
    <row r="44" s="1" customFormat="1" ht="21.95" customHeight="1" spans="1:6">
      <c r="A44" s="14" t="s">
        <v>49954</v>
      </c>
      <c r="B44" s="14" t="s">
        <v>74485</v>
      </c>
      <c r="C44" s="11" t="s">
        <v>1213</v>
      </c>
      <c r="D44" s="16">
        <v>3.42</v>
      </c>
      <c r="E44" s="17">
        <v>80</v>
      </c>
      <c r="F44" s="16">
        <f t="shared" si="0"/>
        <v>273.6</v>
      </c>
    </row>
    <row r="45" s="1" customFormat="1" ht="21.95" customHeight="1" spans="1:6">
      <c r="A45" s="14" t="s">
        <v>49957</v>
      </c>
      <c r="B45" s="14" t="s">
        <v>74486</v>
      </c>
      <c r="C45" s="11" t="s">
        <v>74487</v>
      </c>
      <c r="D45" s="16">
        <v>4.02</v>
      </c>
      <c r="E45" s="17">
        <v>80</v>
      </c>
      <c r="F45" s="16">
        <f t="shared" si="0"/>
        <v>321.6</v>
      </c>
    </row>
    <row r="46" s="1" customFormat="1" ht="21.95" customHeight="1" spans="1:6">
      <c r="A46" s="14" t="s">
        <v>49959</v>
      </c>
      <c r="B46" s="14" t="s">
        <v>74488</v>
      </c>
      <c r="C46" s="11" t="s">
        <v>1513</v>
      </c>
      <c r="D46" s="16">
        <v>4.22</v>
      </c>
      <c r="E46" s="17">
        <v>80</v>
      </c>
      <c r="F46" s="16">
        <f t="shared" si="0"/>
        <v>337.6</v>
      </c>
    </row>
    <row r="47" s="1" customFormat="1" ht="21.95" customHeight="1" spans="1:6">
      <c r="A47" s="14" t="s">
        <v>49962</v>
      </c>
      <c r="B47" s="14" t="s">
        <v>74489</v>
      </c>
      <c r="C47" s="11" t="s">
        <v>74490</v>
      </c>
      <c r="D47" s="16">
        <v>4.46</v>
      </c>
      <c r="E47" s="17">
        <v>80</v>
      </c>
      <c r="F47" s="16">
        <f t="shared" si="0"/>
        <v>356.8</v>
      </c>
    </row>
    <row r="48" s="1" customFormat="1" ht="21.95" customHeight="1" spans="1:6">
      <c r="A48" s="14" t="s">
        <v>49965</v>
      </c>
      <c r="B48" s="14" t="s">
        <v>74491</v>
      </c>
      <c r="C48" s="11" t="s">
        <v>19665</v>
      </c>
      <c r="D48" s="16">
        <v>4.46</v>
      </c>
      <c r="E48" s="17">
        <v>80</v>
      </c>
      <c r="F48" s="16">
        <f t="shared" si="0"/>
        <v>356.8</v>
      </c>
    </row>
    <row r="49" s="1" customFormat="1" ht="21.95" customHeight="1" spans="1:6">
      <c r="A49" s="14" t="s">
        <v>49968</v>
      </c>
      <c r="B49" s="14" t="s">
        <v>74492</v>
      </c>
      <c r="C49" s="11" t="s">
        <v>74493</v>
      </c>
      <c r="D49" s="16">
        <v>4.46</v>
      </c>
      <c r="E49" s="17">
        <v>80</v>
      </c>
      <c r="F49" s="16">
        <f t="shared" si="0"/>
        <v>356.8</v>
      </c>
    </row>
    <row r="50" s="1" customFormat="1" ht="21.95" customHeight="1" spans="1:6">
      <c r="A50" s="14" t="s">
        <v>49971</v>
      </c>
      <c r="B50" s="14" t="s">
        <v>74494</v>
      </c>
      <c r="C50" s="11" t="s">
        <v>583</v>
      </c>
      <c r="D50" s="16">
        <v>4.46</v>
      </c>
      <c r="E50" s="17">
        <v>80</v>
      </c>
      <c r="F50" s="16">
        <f t="shared" si="0"/>
        <v>356.8</v>
      </c>
    </row>
    <row r="51" s="1" customFormat="1" ht="21.95" customHeight="1" spans="1:6">
      <c r="A51" s="14" t="s">
        <v>49974</v>
      </c>
      <c r="B51" s="14" t="s">
        <v>74495</v>
      </c>
      <c r="C51" s="11" t="s">
        <v>40908</v>
      </c>
      <c r="D51" s="16">
        <v>4.46</v>
      </c>
      <c r="E51" s="17">
        <v>80</v>
      </c>
      <c r="F51" s="16">
        <f t="shared" si="0"/>
        <v>356.8</v>
      </c>
    </row>
    <row r="52" s="1" customFormat="1" ht="21.95" customHeight="1" spans="1:6">
      <c r="A52" s="14" t="s">
        <v>49977</v>
      </c>
      <c r="B52" s="14" t="s">
        <v>74496</v>
      </c>
      <c r="C52" s="11" t="s">
        <v>3098</v>
      </c>
      <c r="D52" s="16">
        <v>4.46</v>
      </c>
      <c r="E52" s="17">
        <v>80</v>
      </c>
      <c r="F52" s="16">
        <f t="shared" si="0"/>
        <v>356.8</v>
      </c>
    </row>
    <row r="53" s="1" customFormat="1" ht="21.95" customHeight="1" spans="1:6">
      <c r="A53" s="14" t="s">
        <v>49980</v>
      </c>
      <c r="B53" s="14" t="s">
        <v>74497</v>
      </c>
      <c r="C53" s="11" t="s">
        <v>2356</v>
      </c>
      <c r="D53" s="16">
        <v>4.46</v>
      </c>
      <c r="E53" s="17">
        <v>80</v>
      </c>
      <c r="F53" s="16">
        <f t="shared" si="0"/>
        <v>356.8</v>
      </c>
    </row>
    <row r="54" s="1" customFormat="1" ht="21.95" customHeight="1" spans="1:6">
      <c r="A54" s="14" t="s">
        <v>49983</v>
      </c>
      <c r="B54" s="14" t="s">
        <v>74498</v>
      </c>
      <c r="C54" s="11" t="s">
        <v>24601</v>
      </c>
      <c r="D54" s="16">
        <v>4.46</v>
      </c>
      <c r="E54" s="17">
        <v>80</v>
      </c>
      <c r="F54" s="16">
        <f t="shared" si="0"/>
        <v>356.8</v>
      </c>
    </row>
    <row r="55" s="1" customFormat="1" ht="21.95" customHeight="1" spans="1:6">
      <c r="A55" s="14" t="s">
        <v>49985</v>
      </c>
      <c r="B55" s="14" t="s">
        <v>74499</v>
      </c>
      <c r="C55" s="11" t="s">
        <v>74500</v>
      </c>
      <c r="D55" s="16">
        <v>4.46</v>
      </c>
      <c r="E55" s="17">
        <v>80</v>
      </c>
      <c r="F55" s="16">
        <f t="shared" si="0"/>
        <v>356.8</v>
      </c>
    </row>
    <row r="56" s="1" customFormat="1" ht="21.95" customHeight="1" spans="1:6">
      <c r="A56" s="14" t="s">
        <v>49988</v>
      </c>
      <c r="B56" s="14" t="s">
        <v>74501</v>
      </c>
      <c r="C56" s="11" t="s">
        <v>1626</v>
      </c>
      <c r="D56" s="16">
        <v>4.46</v>
      </c>
      <c r="E56" s="17">
        <v>80</v>
      </c>
      <c r="F56" s="16">
        <f t="shared" si="0"/>
        <v>356.8</v>
      </c>
    </row>
    <row r="57" s="1" customFormat="1" ht="21.95" customHeight="1" spans="1:6">
      <c r="A57" s="14" t="s">
        <v>49990</v>
      </c>
      <c r="B57" s="14" t="s">
        <v>74502</v>
      </c>
      <c r="C57" s="11" t="s">
        <v>805</v>
      </c>
      <c r="D57" s="16">
        <v>4.46</v>
      </c>
      <c r="E57" s="17">
        <v>80</v>
      </c>
      <c r="F57" s="16">
        <f t="shared" si="0"/>
        <v>356.8</v>
      </c>
    </row>
    <row r="58" s="1" customFormat="1" ht="21.95" customHeight="1" spans="1:6">
      <c r="A58" s="14" t="s">
        <v>49993</v>
      </c>
      <c r="B58" s="14" t="s">
        <v>74503</v>
      </c>
      <c r="C58" s="11" t="s">
        <v>18052</v>
      </c>
      <c r="D58" s="16">
        <v>4.46</v>
      </c>
      <c r="E58" s="17">
        <v>80</v>
      </c>
      <c r="F58" s="16">
        <f t="shared" si="0"/>
        <v>356.8</v>
      </c>
    </row>
    <row r="59" s="1" customFormat="1" ht="21.95" customHeight="1" spans="1:6">
      <c r="A59" s="14" t="s">
        <v>49995</v>
      </c>
      <c r="B59" s="14" t="s">
        <v>74504</v>
      </c>
      <c r="C59" s="11" t="s">
        <v>66886</v>
      </c>
      <c r="D59" s="16">
        <v>4.46</v>
      </c>
      <c r="E59" s="17">
        <v>80</v>
      </c>
      <c r="F59" s="16">
        <f t="shared" si="0"/>
        <v>356.8</v>
      </c>
    </row>
    <row r="60" s="1" customFormat="1" ht="21.95" customHeight="1" spans="1:6">
      <c r="A60" s="14" t="s">
        <v>49997</v>
      </c>
      <c r="B60" s="14" t="s">
        <v>74505</v>
      </c>
      <c r="C60" s="11" t="s">
        <v>74506</v>
      </c>
      <c r="D60" s="16">
        <v>4.46</v>
      </c>
      <c r="E60" s="17">
        <v>80</v>
      </c>
      <c r="F60" s="16">
        <f t="shared" si="0"/>
        <v>356.8</v>
      </c>
    </row>
    <row r="61" s="1" customFormat="1" ht="21.95" customHeight="1" spans="1:6">
      <c r="A61" s="14" t="s">
        <v>50000</v>
      </c>
      <c r="B61" s="14" t="s">
        <v>74507</v>
      </c>
      <c r="C61" s="11" t="s">
        <v>32136</v>
      </c>
      <c r="D61" s="16">
        <v>1.49</v>
      </c>
      <c r="E61" s="17">
        <v>80</v>
      </c>
      <c r="F61" s="16">
        <f t="shared" si="0"/>
        <v>119.2</v>
      </c>
    </row>
    <row r="62" s="1" customFormat="1" ht="21.95" customHeight="1" spans="1:6">
      <c r="A62" s="14" t="s">
        <v>50002</v>
      </c>
      <c r="B62" s="14" t="s">
        <v>74508</v>
      </c>
      <c r="C62" s="11" t="s">
        <v>74509</v>
      </c>
      <c r="D62" s="16">
        <v>5.27</v>
      </c>
      <c r="E62" s="17">
        <v>80</v>
      </c>
      <c r="F62" s="16">
        <f t="shared" si="0"/>
        <v>421.6</v>
      </c>
    </row>
    <row r="63" s="1" customFormat="1" ht="21.95" customHeight="1" spans="1:6">
      <c r="A63" s="14" t="s">
        <v>50004</v>
      </c>
      <c r="B63" s="14" t="s">
        <v>74510</v>
      </c>
      <c r="C63" s="11" t="s">
        <v>74511</v>
      </c>
      <c r="D63" s="16">
        <v>4.14</v>
      </c>
      <c r="E63" s="17">
        <v>80</v>
      </c>
      <c r="F63" s="16">
        <f t="shared" si="0"/>
        <v>331.2</v>
      </c>
    </row>
    <row r="64" s="1" customFormat="1" ht="21.95" customHeight="1" spans="1:6">
      <c r="A64" s="14" t="s">
        <v>50006</v>
      </c>
      <c r="B64" s="14" t="s">
        <v>74512</v>
      </c>
      <c r="C64" s="11" t="s">
        <v>2148</v>
      </c>
      <c r="D64" s="16">
        <v>6.61</v>
      </c>
      <c r="E64" s="17">
        <v>80</v>
      </c>
      <c r="F64" s="16">
        <f t="shared" si="0"/>
        <v>528.8</v>
      </c>
    </row>
    <row r="65" s="1" customFormat="1" ht="21.95" customHeight="1" spans="1:6">
      <c r="A65" s="14" t="s">
        <v>50008</v>
      </c>
      <c r="B65" s="14" t="s">
        <v>74513</v>
      </c>
      <c r="C65" s="11" t="s">
        <v>3760</v>
      </c>
      <c r="D65" s="16">
        <v>5.57</v>
      </c>
      <c r="E65" s="17">
        <v>80</v>
      </c>
      <c r="F65" s="16">
        <f t="shared" si="0"/>
        <v>445.6</v>
      </c>
    </row>
    <row r="66" s="1" customFormat="1" ht="21.95" customHeight="1" spans="1:6">
      <c r="A66" s="14" t="s">
        <v>50010</v>
      </c>
      <c r="B66" s="14" t="s">
        <v>74514</v>
      </c>
      <c r="C66" s="11" t="s">
        <v>87</v>
      </c>
      <c r="D66" s="16">
        <v>3.6</v>
      </c>
      <c r="E66" s="17">
        <v>80</v>
      </c>
      <c r="F66" s="16">
        <f t="shared" si="0"/>
        <v>288</v>
      </c>
    </row>
    <row r="67" s="1" customFormat="1" ht="21.95" customHeight="1" spans="1:6">
      <c r="A67" s="14" t="s">
        <v>50012</v>
      </c>
      <c r="B67" s="14" t="s">
        <v>74515</v>
      </c>
      <c r="C67" s="11" t="s">
        <v>19218</v>
      </c>
      <c r="D67" s="16">
        <v>5.95</v>
      </c>
      <c r="E67" s="17">
        <v>80</v>
      </c>
      <c r="F67" s="16">
        <f t="shared" si="0"/>
        <v>476</v>
      </c>
    </row>
    <row r="68" s="1" customFormat="1" ht="21.95" customHeight="1" spans="1:6">
      <c r="A68" s="14" t="s">
        <v>50015</v>
      </c>
      <c r="B68" s="14" t="s">
        <v>74516</v>
      </c>
      <c r="C68" s="11" t="s">
        <v>3147</v>
      </c>
      <c r="D68" s="16">
        <v>5.95</v>
      </c>
      <c r="E68" s="17">
        <v>80</v>
      </c>
      <c r="F68" s="16">
        <f t="shared" si="0"/>
        <v>476</v>
      </c>
    </row>
    <row r="69" s="1" customFormat="1" ht="21.95" customHeight="1" spans="1:6">
      <c r="A69" s="14" t="s">
        <v>50017</v>
      </c>
      <c r="B69" s="14" t="s">
        <v>74517</v>
      </c>
      <c r="C69" s="11" t="s">
        <v>13005</v>
      </c>
      <c r="D69" s="16">
        <v>5.95</v>
      </c>
      <c r="E69" s="17">
        <v>80</v>
      </c>
      <c r="F69" s="16">
        <f t="shared" si="0"/>
        <v>476</v>
      </c>
    </row>
    <row r="70" s="1" customFormat="1" ht="21.95" customHeight="1" spans="1:6">
      <c r="A70" s="14" t="s">
        <v>50019</v>
      </c>
      <c r="B70" s="14" t="s">
        <v>74518</v>
      </c>
      <c r="C70" s="11" t="s">
        <v>28368</v>
      </c>
      <c r="D70" s="16">
        <v>5.95</v>
      </c>
      <c r="E70" s="17">
        <v>80</v>
      </c>
      <c r="F70" s="16">
        <f t="shared" si="0"/>
        <v>476</v>
      </c>
    </row>
    <row r="71" s="1" customFormat="1" ht="21.95" customHeight="1" spans="1:6">
      <c r="A71" s="14" t="s">
        <v>50022</v>
      </c>
      <c r="B71" s="14" t="s">
        <v>74519</v>
      </c>
      <c r="C71" s="11" t="s">
        <v>7361</v>
      </c>
      <c r="D71" s="16">
        <v>5.95</v>
      </c>
      <c r="E71" s="17">
        <v>80</v>
      </c>
      <c r="F71" s="16">
        <f t="shared" ref="F71:F134" si="1">D71*E71</f>
        <v>476</v>
      </c>
    </row>
    <row r="72" s="1" customFormat="1" ht="21.95" customHeight="1" spans="1:6">
      <c r="A72" s="14" t="s">
        <v>50024</v>
      </c>
      <c r="B72" s="14" t="s">
        <v>74520</v>
      </c>
      <c r="C72" s="11" t="s">
        <v>74521</v>
      </c>
      <c r="D72" s="16">
        <v>5.95</v>
      </c>
      <c r="E72" s="17">
        <v>80</v>
      </c>
      <c r="F72" s="16">
        <f t="shared" si="1"/>
        <v>476</v>
      </c>
    </row>
    <row r="73" s="1" customFormat="1" ht="21.95" customHeight="1" spans="1:6">
      <c r="A73" s="14" t="s">
        <v>50027</v>
      </c>
      <c r="B73" s="14" t="s">
        <v>74522</v>
      </c>
      <c r="C73" s="11" t="s">
        <v>36631</v>
      </c>
      <c r="D73" s="16">
        <v>5.95</v>
      </c>
      <c r="E73" s="17">
        <v>80</v>
      </c>
      <c r="F73" s="16">
        <f t="shared" si="1"/>
        <v>476</v>
      </c>
    </row>
    <row r="74" s="1" customFormat="1" ht="21.95" customHeight="1" spans="1:6">
      <c r="A74" s="14" t="s">
        <v>50029</v>
      </c>
      <c r="B74" s="14" t="s">
        <v>74523</v>
      </c>
      <c r="C74" s="11" t="s">
        <v>1612</v>
      </c>
      <c r="D74" s="16">
        <v>5.95</v>
      </c>
      <c r="E74" s="17">
        <v>80</v>
      </c>
      <c r="F74" s="16">
        <f t="shared" si="1"/>
        <v>476</v>
      </c>
    </row>
    <row r="75" s="1" customFormat="1" ht="21.95" customHeight="1" spans="1:6">
      <c r="A75" s="14" t="s">
        <v>50031</v>
      </c>
      <c r="B75" s="14" t="s">
        <v>74524</v>
      </c>
      <c r="C75" s="11" t="s">
        <v>6804</v>
      </c>
      <c r="D75" s="16">
        <v>5.95</v>
      </c>
      <c r="E75" s="17">
        <v>80</v>
      </c>
      <c r="F75" s="16">
        <f t="shared" si="1"/>
        <v>476</v>
      </c>
    </row>
    <row r="76" s="1" customFormat="1" ht="21.95" customHeight="1" spans="1:6">
      <c r="A76" s="14" t="s">
        <v>50033</v>
      </c>
      <c r="B76" s="14" t="s">
        <v>74525</v>
      </c>
      <c r="C76" s="11" t="s">
        <v>18716</v>
      </c>
      <c r="D76" s="16">
        <v>6.46</v>
      </c>
      <c r="E76" s="17">
        <v>80</v>
      </c>
      <c r="F76" s="16">
        <f t="shared" si="1"/>
        <v>516.8</v>
      </c>
    </row>
    <row r="77" s="1" customFormat="1" ht="21.95" customHeight="1" spans="1:6">
      <c r="A77" s="14" t="s">
        <v>50035</v>
      </c>
      <c r="B77" s="14" t="s">
        <v>74526</v>
      </c>
      <c r="C77" s="11" t="s">
        <v>41536</v>
      </c>
      <c r="D77" s="16">
        <v>7.44</v>
      </c>
      <c r="E77" s="17">
        <v>80</v>
      </c>
      <c r="F77" s="16">
        <f t="shared" si="1"/>
        <v>595.2</v>
      </c>
    </row>
    <row r="78" s="1" customFormat="1" ht="21.95" customHeight="1" spans="1:6">
      <c r="A78" s="14" t="s">
        <v>50038</v>
      </c>
      <c r="B78" s="14" t="s">
        <v>74527</v>
      </c>
      <c r="C78" s="11" t="s">
        <v>1781</v>
      </c>
      <c r="D78" s="16">
        <v>7.44</v>
      </c>
      <c r="E78" s="17">
        <v>80</v>
      </c>
      <c r="F78" s="16">
        <f t="shared" si="1"/>
        <v>595.2</v>
      </c>
    </row>
    <row r="79" s="1" customFormat="1" ht="21.95" customHeight="1" spans="1:6">
      <c r="A79" s="14" t="s">
        <v>50040</v>
      </c>
      <c r="B79" s="14" t="s">
        <v>74528</v>
      </c>
      <c r="C79" s="11" t="s">
        <v>57227</v>
      </c>
      <c r="D79" s="16">
        <v>7.44</v>
      </c>
      <c r="E79" s="17">
        <v>80</v>
      </c>
      <c r="F79" s="16">
        <f t="shared" si="1"/>
        <v>595.2</v>
      </c>
    </row>
    <row r="80" s="1" customFormat="1" ht="21.95" customHeight="1" spans="1:6">
      <c r="A80" s="14" t="s">
        <v>50042</v>
      </c>
      <c r="B80" s="14" t="s">
        <v>74529</v>
      </c>
      <c r="C80" s="11" t="s">
        <v>74530</v>
      </c>
      <c r="D80" s="16">
        <v>10.42</v>
      </c>
      <c r="E80" s="17">
        <v>80</v>
      </c>
      <c r="F80" s="16">
        <f t="shared" si="1"/>
        <v>833.6</v>
      </c>
    </row>
    <row r="81" s="1" customFormat="1" ht="21.95" customHeight="1" spans="1:6">
      <c r="A81" s="14" t="s">
        <v>50044</v>
      </c>
      <c r="B81" s="14" t="s">
        <v>74531</v>
      </c>
      <c r="C81" s="11" t="s">
        <v>74532</v>
      </c>
      <c r="D81" s="16">
        <v>11.9</v>
      </c>
      <c r="E81" s="17">
        <v>80</v>
      </c>
      <c r="F81" s="16">
        <f t="shared" si="1"/>
        <v>952</v>
      </c>
    </row>
    <row r="82" s="1" customFormat="1" ht="21.95" customHeight="1" spans="1:6">
      <c r="A82" s="14" t="s">
        <v>50046</v>
      </c>
      <c r="B82" s="14" t="s">
        <v>74533</v>
      </c>
      <c r="C82" s="11" t="s">
        <v>5506</v>
      </c>
      <c r="D82" s="16">
        <v>2.48</v>
      </c>
      <c r="E82" s="17">
        <v>80</v>
      </c>
      <c r="F82" s="16">
        <f t="shared" si="1"/>
        <v>198.4</v>
      </c>
    </row>
    <row r="83" s="1" customFormat="1" ht="21.95" customHeight="1" spans="1:6">
      <c r="A83" s="14" t="s">
        <v>50049</v>
      </c>
      <c r="B83" s="14" t="s">
        <v>74534</v>
      </c>
      <c r="C83" s="11" t="s">
        <v>805</v>
      </c>
      <c r="D83" s="16">
        <v>2.18</v>
      </c>
      <c r="E83" s="17">
        <v>80</v>
      </c>
      <c r="F83" s="16">
        <f t="shared" si="1"/>
        <v>174.4</v>
      </c>
    </row>
    <row r="84" s="1" customFormat="1" ht="21.95" customHeight="1" spans="1:6">
      <c r="A84" s="14" t="s">
        <v>50051</v>
      </c>
      <c r="B84" s="14" t="s">
        <v>74535</v>
      </c>
      <c r="C84" s="11" t="s">
        <v>6508</v>
      </c>
      <c r="D84" s="16">
        <v>0.4</v>
      </c>
      <c r="E84" s="17">
        <v>80</v>
      </c>
      <c r="F84" s="16">
        <f t="shared" si="1"/>
        <v>32</v>
      </c>
    </row>
    <row r="85" s="1" customFormat="1" ht="21.95" customHeight="1" spans="1:6">
      <c r="A85" s="14" t="s">
        <v>50054</v>
      </c>
      <c r="B85" s="14" t="s">
        <v>74536</v>
      </c>
      <c r="C85" s="11" t="s">
        <v>1513</v>
      </c>
      <c r="D85" s="16">
        <v>1.03</v>
      </c>
      <c r="E85" s="17">
        <v>80</v>
      </c>
      <c r="F85" s="16">
        <f t="shared" si="1"/>
        <v>82.4</v>
      </c>
    </row>
    <row r="86" s="1" customFormat="1" ht="21.95" customHeight="1" spans="1:6">
      <c r="A86" s="14" t="s">
        <v>31296</v>
      </c>
      <c r="B86" s="14" t="s">
        <v>74537</v>
      </c>
      <c r="C86" s="11" t="s">
        <v>43723</v>
      </c>
      <c r="D86" s="16">
        <v>1.03</v>
      </c>
      <c r="E86" s="17">
        <v>80</v>
      </c>
      <c r="F86" s="16">
        <f t="shared" si="1"/>
        <v>82.4</v>
      </c>
    </row>
    <row r="87" s="1" customFormat="1" ht="21.95" customHeight="1" spans="1:6">
      <c r="A87" s="14" t="s">
        <v>50058</v>
      </c>
      <c r="B87" s="14" t="s">
        <v>74538</v>
      </c>
      <c r="C87" s="11" t="s">
        <v>74539</v>
      </c>
      <c r="D87" s="16">
        <v>1.3</v>
      </c>
      <c r="E87" s="17">
        <v>80</v>
      </c>
      <c r="F87" s="16">
        <f t="shared" si="1"/>
        <v>104</v>
      </c>
    </row>
    <row r="88" s="1" customFormat="1" ht="21.95" customHeight="1" spans="1:6">
      <c r="A88" s="14" t="s">
        <v>50060</v>
      </c>
      <c r="B88" s="14" t="s">
        <v>74540</v>
      </c>
      <c r="C88" s="11" t="s">
        <v>74541</v>
      </c>
      <c r="D88" s="16">
        <v>0.4</v>
      </c>
      <c r="E88" s="17">
        <v>80</v>
      </c>
      <c r="F88" s="16">
        <f t="shared" si="1"/>
        <v>32</v>
      </c>
    </row>
    <row r="89" s="1" customFormat="1" ht="21.95" customHeight="1" spans="1:6">
      <c r="A89" s="14" t="s">
        <v>50063</v>
      </c>
      <c r="B89" s="14" t="s">
        <v>74542</v>
      </c>
      <c r="C89" s="11" t="s">
        <v>13441</v>
      </c>
      <c r="D89" s="16">
        <v>1.55</v>
      </c>
      <c r="E89" s="17">
        <v>80</v>
      </c>
      <c r="F89" s="16">
        <f t="shared" si="1"/>
        <v>124</v>
      </c>
    </row>
    <row r="90" s="1" customFormat="1" ht="21.95" customHeight="1" spans="1:6">
      <c r="A90" s="14" t="s">
        <v>50065</v>
      </c>
      <c r="B90" s="14" t="s">
        <v>74543</v>
      </c>
      <c r="C90" s="11" t="s">
        <v>3184</v>
      </c>
      <c r="D90" s="16">
        <v>1.55</v>
      </c>
      <c r="E90" s="17">
        <v>80</v>
      </c>
      <c r="F90" s="16">
        <f t="shared" si="1"/>
        <v>124</v>
      </c>
    </row>
    <row r="91" s="1" customFormat="1" ht="21.95" customHeight="1" spans="1:6">
      <c r="A91" s="14" t="s">
        <v>50068</v>
      </c>
      <c r="B91" s="14" t="s">
        <v>74544</v>
      </c>
      <c r="C91" s="11" t="s">
        <v>74545</v>
      </c>
      <c r="D91" s="16">
        <v>0.39</v>
      </c>
      <c r="E91" s="17">
        <v>80</v>
      </c>
      <c r="F91" s="16">
        <f t="shared" si="1"/>
        <v>31.2</v>
      </c>
    </row>
    <row r="92" s="1" customFormat="1" ht="21.95" customHeight="1" spans="1:6">
      <c r="A92" s="14" t="s">
        <v>50070</v>
      </c>
      <c r="B92" s="14" t="s">
        <v>74546</v>
      </c>
      <c r="C92" s="11" t="s">
        <v>2844</v>
      </c>
      <c r="D92" s="16">
        <v>0.5</v>
      </c>
      <c r="E92" s="17">
        <v>80</v>
      </c>
      <c r="F92" s="16">
        <f t="shared" si="1"/>
        <v>40</v>
      </c>
    </row>
    <row r="93" s="1" customFormat="1" ht="21.95" customHeight="1" spans="1:6">
      <c r="A93" s="14" t="s">
        <v>50072</v>
      </c>
      <c r="B93" s="14" t="s">
        <v>74547</v>
      </c>
      <c r="C93" s="11" t="s">
        <v>3589</v>
      </c>
      <c r="D93" s="16">
        <v>1.07</v>
      </c>
      <c r="E93" s="17">
        <v>80</v>
      </c>
      <c r="F93" s="16">
        <f t="shared" si="1"/>
        <v>85.6</v>
      </c>
    </row>
    <row r="94" s="1" customFormat="1" ht="21.95" customHeight="1" spans="1:6">
      <c r="A94" s="14" t="s">
        <v>50074</v>
      </c>
      <c r="B94" s="14" t="s">
        <v>74548</v>
      </c>
      <c r="C94" s="11" t="s">
        <v>35268</v>
      </c>
      <c r="D94" s="16">
        <v>0.86</v>
      </c>
      <c r="E94" s="17">
        <v>80</v>
      </c>
      <c r="F94" s="16">
        <f t="shared" si="1"/>
        <v>68.8</v>
      </c>
    </row>
    <row r="95" s="1" customFormat="1" ht="21.95" customHeight="1" spans="1:6">
      <c r="A95" s="14" t="s">
        <v>50076</v>
      </c>
      <c r="B95" s="14" t="s">
        <v>74549</v>
      </c>
      <c r="C95" s="11" t="s">
        <v>378</v>
      </c>
      <c r="D95" s="16">
        <v>1.03</v>
      </c>
      <c r="E95" s="17">
        <v>80</v>
      </c>
      <c r="F95" s="16">
        <f t="shared" si="1"/>
        <v>82.4</v>
      </c>
    </row>
    <row r="96" s="1" customFormat="1" ht="21.95" customHeight="1" spans="1:6">
      <c r="A96" s="14" t="s">
        <v>50078</v>
      </c>
      <c r="B96" s="14" t="s">
        <v>74550</v>
      </c>
      <c r="C96" s="11" t="s">
        <v>1771</v>
      </c>
      <c r="D96" s="16">
        <v>1.38</v>
      </c>
      <c r="E96" s="17">
        <v>80</v>
      </c>
      <c r="F96" s="16">
        <f t="shared" si="1"/>
        <v>110.4</v>
      </c>
    </row>
    <row r="97" s="1" customFormat="1" ht="21.95" customHeight="1" spans="1:6">
      <c r="A97" s="14" t="s">
        <v>50080</v>
      </c>
      <c r="B97" s="14" t="s">
        <v>74551</v>
      </c>
      <c r="C97" s="11" t="s">
        <v>74552</v>
      </c>
      <c r="D97" s="16">
        <v>1.22</v>
      </c>
      <c r="E97" s="17">
        <v>80</v>
      </c>
      <c r="F97" s="16">
        <f t="shared" si="1"/>
        <v>97.6</v>
      </c>
    </row>
    <row r="98" s="1" customFormat="1" ht="21.95" customHeight="1" spans="1:6">
      <c r="A98" s="14" t="s">
        <v>50083</v>
      </c>
      <c r="B98" s="14" t="s">
        <v>74553</v>
      </c>
      <c r="C98" s="11" t="s">
        <v>74554</v>
      </c>
      <c r="D98" s="16">
        <v>1.6</v>
      </c>
      <c r="E98" s="17">
        <v>80</v>
      </c>
      <c r="F98" s="16">
        <f t="shared" si="1"/>
        <v>128</v>
      </c>
    </row>
    <row r="99" s="1" customFormat="1" ht="21.95" customHeight="1" spans="1:6">
      <c r="A99" s="14" t="s">
        <v>50085</v>
      </c>
      <c r="B99" s="14" t="s">
        <v>74555</v>
      </c>
      <c r="C99" s="11" t="s">
        <v>74556</v>
      </c>
      <c r="D99" s="16">
        <v>1.3</v>
      </c>
      <c r="E99" s="17">
        <v>80</v>
      </c>
      <c r="F99" s="16">
        <f t="shared" si="1"/>
        <v>104</v>
      </c>
    </row>
    <row r="100" s="1" customFormat="1" ht="21.95" customHeight="1" spans="1:6">
      <c r="A100" s="14" t="s">
        <v>50087</v>
      </c>
      <c r="B100" s="14" t="s">
        <v>74557</v>
      </c>
      <c r="C100" s="11" t="s">
        <v>1634</v>
      </c>
      <c r="D100" s="16">
        <v>0.9</v>
      </c>
      <c r="E100" s="17">
        <v>80</v>
      </c>
      <c r="F100" s="16">
        <f t="shared" si="1"/>
        <v>72</v>
      </c>
    </row>
    <row r="101" s="1" customFormat="1" ht="21.95" customHeight="1" spans="1:6">
      <c r="A101" s="14" t="s">
        <v>50089</v>
      </c>
      <c r="B101" s="14" t="s">
        <v>74558</v>
      </c>
      <c r="C101" s="11" t="s">
        <v>74559</v>
      </c>
      <c r="D101" s="16">
        <v>1</v>
      </c>
      <c r="E101" s="17">
        <v>80</v>
      </c>
      <c r="F101" s="16">
        <f t="shared" si="1"/>
        <v>80</v>
      </c>
    </row>
    <row r="102" s="1" customFormat="1" ht="21.95" customHeight="1" spans="1:6">
      <c r="A102" s="14" t="s">
        <v>50091</v>
      </c>
      <c r="B102" s="14" t="s">
        <v>74560</v>
      </c>
      <c r="C102" s="11" t="s">
        <v>60357</v>
      </c>
      <c r="D102" s="16">
        <v>1</v>
      </c>
      <c r="E102" s="17">
        <v>80</v>
      </c>
      <c r="F102" s="16">
        <f t="shared" si="1"/>
        <v>80</v>
      </c>
    </row>
    <row r="103" s="1" customFormat="1" ht="21.95" customHeight="1" spans="1:6">
      <c r="A103" s="14" t="s">
        <v>50093</v>
      </c>
      <c r="B103" s="14" t="s">
        <v>74561</v>
      </c>
      <c r="C103" s="11" t="s">
        <v>37771</v>
      </c>
      <c r="D103" s="16">
        <v>1.86</v>
      </c>
      <c r="E103" s="17">
        <v>80</v>
      </c>
      <c r="F103" s="16">
        <f t="shared" si="1"/>
        <v>148.8</v>
      </c>
    </row>
    <row r="104" s="1" customFormat="1" ht="21.95" customHeight="1" spans="1:6">
      <c r="A104" s="14" t="s">
        <v>50095</v>
      </c>
      <c r="B104" s="14" t="s">
        <v>74562</v>
      </c>
      <c r="C104" s="11" t="s">
        <v>33244</v>
      </c>
      <c r="D104" s="16">
        <v>0.59</v>
      </c>
      <c r="E104" s="17">
        <v>80</v>
      </c>
      <c r="F104" s="16">
        <f t="shared" si="1"/>
        <v>47.2</v>
      </c>
    </row>
    <row r="105" s="1" customFormat="1" ht="21.95" customHeight="1" spans="1:6">
      <c r="A105" s="14" t="s">
        <v>50097</v>
      </c>
      <c r="B105" s="14" t="s">
        <v>74563</v>
      </c>
      <c r="C105" s="11" t="s">
        <v>11004</v>
      </c>
      <c r="D105" s="16">
        <v>0.99</v>
      </c>
      <c r="E105" s="17">
        <v>80</v>
      </c>
      <c r="F105" s="16">
        <f t="shared" si="1"/>
        <v>79.2</v>
      </c>
    </row>
    <row r="106" s="1" customFormat="1" ht="21.95" customHeight="1" spans="1:6">
      <c r="A106" s="14" t="s">
        <v>50100</v>
      </c>
      <c r="B106" s="14" t="s">
        <v>74564</v>
      </c>
      <c r="C106" s="11" t="s">
        <v>35100</v>
      </c>
      <c r="D106" s="16">
        <v>2.06</v>
      </c>
      <c r="E106" s="17">
        <v>80</v>
      </c>
      <c r="F106" s="16">
        <f t="shared" si="1"/>
        <v>164.8</v>
      </c>
    </row>
    <row r="107" s="1" customFormat="1" ht="21.95" customHeight="1" spans="1:6">
      <c r="A107" s="14" t="s">
        <v>50103</v>
      </c>
      <c r="B107" s="14" t="s">
        <v>74565</v>
      </c>
      <c r="C107" s="11" t="s">
        <v>352</v>
      </c>
      <c r="D107" s="16">
        <v>1.2</v>
      </c>
      <c r="E107" s="17">
        <v>80</v>
      </c>
      <c r="F107" s="16">
        <f t="shared" si="1"/>
        <v>96</v>
      </c>
    </row>
    <row r="108" s="1" customFormat="1" ht="21.95" customHeight="1" spans="1:6">
      <c r="A108" s="14" t="s">
        <v>50105</v>
      </c>
      <c r="B108" s="14" t="s">
        <v>74566</v>
      </c>
      <c r="C108" s="11" t="s">
        <v>2378</v>
      </c>
      <c r="D108" s="16">
        <v>0.6</v>
      </c>
      <c r="E108" s="17">
        <v>80</v>
      </c>
      <c r="F108" s="16">
        <f t="shared" si="1"/>
        <v>48</v>
      </c>
    </row>
    <row r="109" s="1" customFormat="1" ht="21.95" customHeight="1" spans="1:6">
      <c r="A109" s="14" t="s">
        <v>50108</v>
      </c>
      <c r="B109" s="14" t="s">
        <v>74567</v>
      </c>
      <c r="C109" s="11" t="s">
        <v>1568</v>
      </c>
      <c r="D109" s="16">
        <v>1.58</v>
      </c>
      <c r="E109" s="17">
        <v>80</v>
      </c>
      <c r="F109" s="16">
        <f t="shared" si="1"/>
        <v>126.4</v>
      </c>
    </row>
    <row r="110" s="1" customFormat="1" ht="21.95" customHeight="1" spans="1:6">
      <c r="A110" s="14" t="s">
        <v>50110</v>
      </c>
      <c r="B110" s="14" t="s">
        <v>74568</v>
      </c>
      <c r="C110" s="11" t="s">
        <v>28527</v>
      </c>
      <c r="D110" s="16">
        <v>2.06</v>
      </c>
      <c r="E110" s="17">
        <v>80</v>
      </c>
      <c r="F110" s="16">
        <f t="shared" si="1"/>
        <v>164.8</v>
      </c>
    </row>
    <row r="111" s="1" customFormat="1" ht="21.95" customHeight="1" spans="1:6">
      <c r="A111" s="14" t="s">
        <v>50112</v>
      </c>
      <c r="B111" s="14" t="s">
        <v>74569</v>
      </c>
      <c r="C111" s="11" t="s">
        <v>72254</v>
      </c>
      <c r="D111" s="16">
        <v>2.06</v>
      </c>
      <c r="E111" s="17">
        <v>80</v>
      </c>
      <c r="F111" s="16">
        <f t="shared" si="1"/>
        <v>164.8</v>
      </c>
    </row>
    <row r="112" s="1" customFormat="1" ht="21.95" customHeight="1" spans="1:6">
      <c r="A112" s="14" t="s">
        <v>50115</v>
      </c>
      <c r="B112" s="14" t="s">
        <v>74570</v>
      </c>
      <c r="C112" s="11" t="s">
        <v>2988</v>
      </c>
      <c r="D112" s="16">
        <v>0.59</v>
      </c>
      <c r="E112" s="17">
        <v>80</v>
      </c>
      <c r="F112" s="16">
        <f t="shared" si="1"/>
        <v>47.2</v>
      </c>
    </row>
    <row r="113" s="1" customFormat="1" ht="21.95" customHeight="1" spans="1:6">
      <c r="A113" s="14" t="s">
        <v>50118</v>
      </c>
      <c r="B113" s="14" t="s">
        <v>74571</v>
      </c>
      <c r="C113" s="11" t="s">
        <v>74572</v>
      </c>
      <c r="D113" s="16">
        <v>2.16</v>
      </c>
      <c r="E113" s="17">
        <v>80</v>
      </c>
      <c r="F113" s="16">
        <f t="shared" si="1"/>
        <v>172.8</v>
      </c>
    </row>
    <row r="114" s="1" customFormat="1" ht="21.95" customHeight="1" spans="1:6">
      <c r="A114" s="14" t="s">
        <v>50121</v>
      </c>
      <c r="B114" s="14" t="s">
        <v>74573</v>
      </c>
      <c r="C114" s="11" t="s">
        <v>74574</v>
      </c>
      <c r="D114" s="16">
        <v>1.7</v>
      </c>
      <c r="E114" s="17">
        <v>80</v>
      </c>
      <c r="F114" s="16">
        <f t="shared" si="1"/>
        <v>136</v>
      </c>
    </row>
    <row r="115" s="1" customFormat="1" ht="21.95" customHeight="1" spans="1:6">
      <c r="A115" s="14" t="s">
        <v>50123</v>
      </c>
      <c r="B115" s="14" t="s">
        <v>74575</v>
      </c>
      <c r="C115" s="11" t="s">
        <v>74576</v>
      </c>
      <c r="D115" s="16">
        <v>2.58</v>
      </c>
      <c r="E115" s="17">
        <v>80</v>
      </c>
      <c r="F115" s="16">
        <f t="shared" si="1"/>
        <v>206.4</v>
      </c>
    </row>
    <row r="116" s="1" customFormat="1" ht="21.95" customHeight="1" spans="1:6">
      <c r="A116" s="14" t="s">
        <v>50125</v>
      </c>
      <c r="B116" s="14" t="s">
        <v>74577</v>
      </c>
      <c r="C116" s="11" t="s">
        <v>74578</v>
      </c>
      <c r="D116" s="16">
        <v>0.5</v>
      </c>
      <c r="E116" s="17">
        <v>80</v>
      </c>
      <c r="F116" s="16">
        <f t="shared" si="1"/>
        <v>40</v>
      </c>
    </row>
    <row r="117" s="1" customFormat="1" ht="21.95" customHeight="1" spans="1:6">
      <c r="A117" s="14" t="s">
        <v>50128</v>
      </c>
      <c r="B117" s="14" t="s">
        <v>74579</v>
      </c>
      <c r="C117" s="11" t="s">
        <v>17707</v>
      </c>
      <c r="D117" s="16">
        <v>1</v>
      </c>
      <c r="E117" s="17">
        <v>80</v>
      </c>
      <c r="F117" s="16">
        <f t="shared" si="1"/>
        <v>80</v>
      </c>
    </row>
    <row r="118" s="1" customFormat="1" ht="21.95" customHeight="1" spans="1:6">
      <c r="A118" s="14" t="s">
        <v>50131</v>
      </c>
      <c r="B118" s="14" t="s">
        <v>74580</v>
      </c>
      <c r="C118" s="11" t="s">
        <v>74581</v>
      </c>
      <c r="D118" s="16">
        <v>0.6</v>
      </c>
      <c r="E118" s="17">
        <v>80</v>
      </c>
      <c r="F118" s="16">
        <f t="shared" si="1"/>
        <v>48</v>
      </c>
    </row>
    <row r="119" s="1" customFormat="1" ht="21.95" customHeight="1" spans="1:6">
      <c r="A119" s="14" t="s">
        <v>50133</v>
      </c>
      <c r="B119" s="14" t="s">
        <v>74582</v>
      </c>
      <c r="C119" s="11" t="s">
        <v>1822</v>
      </c>
      <c r="D119" s="16">
        <v>2.4</v>
      </c>
      <c r="E119" s="17">
        <v>80</v>
      </c>
      <c r="F119" s="16">
        <f t="shared" si="1"/>
        <v>192</v>
      </c>
    </row>
    <row r="120" s="1" customFormat="1" ht="21.95" customHeight="1" spans="1:6">
      <c r="A120" s="14" t="s">
        <v>50136</v>
      </c>
      <c r="B120" s="14" t="s">
        <v>74583</v>
      </c>
      <c r="C120" s="11" t="s">
        <v>74584</v>
      </c>
      <c r="D120" s="16">
        <v>1.39</v>
      </c>
      <c r="E120" s="17">
        <v>80</v>
      </c>
      <c r="F120" s="16">
        <f t="shared" si="1"/>
        <v>111.2</v>
      </c>
    </row>
    <row r="121" s="1" customFormat="1" ht="21.95" customHeight="1" spans="1:6">
      <c r="A121" s="14" t="s">
        <v>50139</v>
      </c>
      <c r="B121" s="14" t="s">
        <v>74585</v>
      </c>
      <c r="C121" s="11" t="s">
        <v>3141</v>
      </c>
      <c r="D121" s="16">
        <v>2.67</v>
      </c>
      <c r="E121" s="17">
        <v>80</v>
      </c>
      <c r="F121" s="16">
        <f t="shared" si="1"/>
        <v>213.6</v>
      </c>
    </row>
    <row r="122" s="1" customFormat="1" ht="21.95" customHeight="1" spans="1:6">
      <c r="A122" s="14" t="s">
        <v>50141</v>
      </c>
      <c r="B122" s="14" t="s">
        <v>74586</v>
      </c>
      <c r="C122" s="11" t="s">
        <v>74587</v>
      </c>
      <c r="D122" s="16">
        <v>2.4</v>
      </c>
      <c r="E122" s="17">
        <v>80</v>
      </c>
      <c r="F122" s="16">
        <f t="shared" si="1"/>
        <v>192</v>
      </c>
    </row>
    <row r="123" s="1" customFormat="1" ht="21.95" customHeight="1" spans="1:6">
      <c r="A123" s="14" t="s">
        <v>50143</v>
      </c>
      <c r="B123" s="14" t="s">
        <v>74588</v>
      </c>
      <c r="C123" s="11" t="s">
        <v>3441</v>
      </c>
      <c r="D123" s="16">
        <v>2.01</v>
      </c>
      <c r="E123" s="17">
        <v>80</v>
      </c>
      <c r="F123" s="16">
        <f t="shared" si="1"/>
        <v>160.8</v>
      </c>
    </row>
    <row r="124" s="1" customFormat="1" ht="21.95" customHeight="1" spans="1:6">
      <c r="A124" s="14" t="s">
        <v>50145</v>
      </c>
      <c r="B124" s="14" t="s">
        <v>74589</v>
      </c>
      <c r="C124" s="11" t="s">
        <v>63961</v>
      </c>
      <c r="D124" s="16">
        <v>1.32</v>
      </c>
      <c r="E124" s="17">
        <v>80</v>
      </c>
      <c r="F124" s="16">
        <f t="shared" si="1"/>
        <v>105.6</v>
      </c>
    </row>
    <row r="125" s="1" customFormat="1" ht="21.95" customHeight="1" spans="1:6">
      <c r="A125" s="14" t="s">
        <v>50148</v>
      </c>
      <c r="B125" s="14" t="s">
        <v>74590</v>
      </c>
      <c r="C125" s="11" t="s">
        <v>74591</v>
      </c>
      <c r="D125" s="16">
        <v>3.1</v>
      </c>
      <c r="E125" s="17">
        <v>80</v>
      </c>
      <c r="F125" s="16">
        <f t="shared" si="1"/>
        <v>248</v>
      </c>
    </row>
    <row r="126" s="1" customFormat="1" ht="21.95" customHeight="1" spans="1:6">
      <c r="A126" s="14" t="s">
        <v>50150</v>
      </c>
      <c r="B126" s="14" t="s">
        <v>74592</v>
      </c>
      <c r="C126" s="11" t="s">
        <v>1914</v>
      </c>
      <c r="D126" s="16">
        <v>1.64</v>
      </c>
      <c r="E126" s="17">
        <v>80</v>
      </c>
      <c r="F126" s="16">
        <f t="shared" si="1"/>
        <v>131.2</v>
      </c>
    </row>
    <row r="127" s="1" customFormat="1" ht="21.95" customHeight="1" spans="1:6">
      <c r="A127" s="14" t="s">
        <v>50152</v>
      </c>
      <c r="B127" s="14" t="s">
        <v>74593</v>
      </c>
      <c r="C127" s="11" t="s">
        <v>3029</v>
      </c>
      <c r="D127" s="16">
        <v>2.51</v>
      </c>
      <c r="E127" s="17">
        <v>80</v>
      </c>
      <c r="F127" s="16">
        <f t="shared" si="1"/>
        <v>200.8</v>
      </c>
    </row>
    <row r="128" s="1" customFormat="1" ht="21.95" customHeight="1" spans="1:6">
      <c r="A128" s="14" t="s">
        <v>50155</v>
      </c>
      <c r="B128" s="14" t="s">
        <v>74594</v>
      </c>
      <c r="C128" s="11" t="s">
        <v>17415</v>
      </c>
      <c r="D128" s="16">
        <v>3.1</v>
      </c>
      <c r="E128" s="17">
        <v>80</v>
      </c>
      <c r="F128" s="16">
        <f t="shared" si="1"/>
        <v>248</v>
      </c>
    </row>
    <row r="129" s="1" customFormat="1" ht="21.95" customHeight="1" spans="1:6">
      <c r="A129" s="14" t="s">
        <v>50158</v>
      </c>
      <c r="B129" s="14" t="s">
        <v>74595</v>
      </c>
      <c r="C129" s="11" t="s">
        <v>610</v>
      </c>
      <c r="D129" s="16">
        <v>1.09</v>
      </c>
      <c r="E129" s="17">
        <v>80</v>
      </c>
      <c r="F129" s="16">
        <f t="shared" si="1"/>
        <v>87.2</v>
      </c>
    </row>
    <row r="130" s="1" customFormat="1" ht="21.95" customHeight="1" spans="1:6">
      <c r="A130" s="14" t="s">
        <v>50160</v>
      </c>
      <c r="B130" s="14" t="s">
        <v>74596</v>
      </c>
      <c r="C130" s="11" t="s">
        <v>3379</v>
      </c>
      <c r="D130" s="16">
        <v>2.19</v>
      </c>
      <c r="E130" s="17">
        <v>80</v>
      </c>
      <c r="F130" s="16">
        <f t="shared" si="1"/>
        <v>175.2</v>
      </c>
    </row>
    <row r="131" s="1" customFormat="1" ht="21.95" customHeight="1" spans="1:6">
      <c r="A131" s="14" t="s">
        <v>50162</v>
      </c>
      <c r="B131" s="14" t="s">
        <v>74597</v>
      </c>
      <c r="C131" s="11" t="s">
        <v>3043</v>
      </c>
      <c r="D131" s="16">
        <v>2.75</v>
      </c>
      <c r="E131" s="17">
        <v>80</v>
      </c>
      <c r="F131" s="16">
        <f t="shared" si="1"/>
        <v>220</v>
      </c>
    </row>
    <row r="132" s="1" customFormat="1" ht="21.95" customHeight="1" spans="1:6">
      <c r="A132" s="14" t="s">
        <v>50165</v>
      </c>
      <c r="B132" s="14" t="s">
        <v>74598</v>
      </c>
      <c r="C132" s="11" t="s">
        <v>5047</v>
      </c>
      <c r="D132" s="16">
        <v>1.99</v>
      </c>
      <c r="E132" s="17">
        <v>80</v>
      </c>
      <c r="F132" s="16">
        <f t="shared" si="1"/>
        <v>159.2</v>
      </c>
    </row>
    <row r="133" s="1" customFormat="1" ht="21.95" customHeight="1" spans="1:6">
      <c r="A133" s="14" t="s">
        <v>50167</v>
      </c>
      <c r="B133" s="14" t="s">
        <v>74599</v>
      </c>
      <c r="C133" s="11" t="s">
        <v>43929</v>
      </c>
      <c r="D133" s="16">
        <v>0.5</v>
      </c>
      <c r="E133" s="17">
        <v>80</v>
      </c>
      <c r="F133" s="16">
        <f t="shared" si="1"/>
        <v>40</v>
      </c>
    </row>
    <row r="134" s="1" customFormat="1" ht="21.95" customHeight="1" spans="1:6">
      <c r="A134" s="14" t="s">
        <v>50169</v>
      </c>
      <c r="B134" s="14" t="s">
        <v>74600</v>
      </c>
      <c r="C134" s="11" t="s">
        <v>3747</v>
      </c>
      <c r="D134" s="16">
        <v>3.1</v>
      </c>
      <c r="E134" s="17">
        <v>80</v>
      </c>
      <c r="F134" s="16">
        <f t="shared" si="1"/>
        <v>248</v>
      </c>
    </row>
    <row r="135" s="1" customFormat="1" ht="21.95" customHeight="1" spans="1:6">
      <c r="A135" s="14" t="s">
        <v>50171</v>
      </c>
      <c r="B135" s="14" t="s">
        <v>74601</v>
      </c>
      <c r="C135" s="11" t="s">
        <v>74602</v>
      </c>
      <c r="D135" s="16">
        <v>1</v>
      </c>
      <c r="E135" s="17">
        <v>80</v>
      </c>
      <c r="F135" s="16">
        <f t="shared" ref="F135:F198" si="2">D135*E135</f>
        <v>80</v>
      </c>
    </row>
    <row r="136" s="1" customFormat="1" ht="21.95" customHeight="1" spans="1:6">
      <c r="A136" s="14" t="s">
        <v>50173</v>
      </c>
      <c r="B136" s="14" t="s">
        <v>74603</v>
      </c>
      <c r="C136" s="11" t="s">
        <v>74604</v>
      </c>
      <c r="D136" s="16">
        <v>1.6</v>
      </c>
      <c r="E136" s="17">
        <v>80</v>
      </c>
      <c r="F136" s="16">
        <f t="shared" si="2"/>
        <v>128</v>
      </c>
    </row>
    <row r="137" s="1" customFormat="1" ht="21.95" customHeight="1" spans="1:6">
      <c r="A137" s="14" t="s">
        <v>50175</v>
      </c>
      <c r="B137" s="14" t="s">
        <v>74605</v>
      </c>
      <c r="C137" s="11" t="s">
        <v>3365</v>
      </c>
      <c r="D137" s="16">
        <v>2.3</v>
      </c>
      <c r="E137" s="17">
        <v>80</v>
      </c>
      <c r="F137" s="16">
        <f t="shared" si="2"/>
        <v>184</v>
      </c>
    </row>
    <row r="138" s="1" customFormat="1" ht="21.95" customHeight="1" spans="1:6">
      <c r="A138" s="14" t="s">
        <v>50178</v>
      </c>
      <c r="B138" s="14" t="s">
        <v>74606</v>
      </c>
      <c r="C138" s="11" t="s">
        <v>63961</v>
      </c>
      <c r="D138" s="16">
        <v>0.99</v>
      </c>
      <c r="E138" s="17">
        <v>80</v>
      </c>
      <c r="F138" s="16">
        <f t="shared" si="2"/>
        <v>79.2</v>
      </c>
    </row>
    <row r="139" s="1" customFormat="1" ht="21.95" customHeight="1" spans="1:6">
      <c r="A139" s="14" t="s">
        <v>50180</v>
      </c>
      <c r="B139" s="14" t="s">
        <v>74607</v>
      </c>
      <c r="C139" s="11" t="s">
        <v>74608</v>
      </c>
      <c r="D139" s="16">
        <v>2.75</v>
      </c>
      <c r="E139" s="17">
        <v>80</v>
      </c>
      <c r="F139" s="16">
        <f t="shared" si="2"/>
        <v>220</v>
      </c>
    </row>
    <row r="140" s="1" customFormat="1" ht="21.95" customHeight="1" spans="1:6">
      <c r="A140" s="14" t="s">
        <v>50182</v>
      </c>
      <c r="B140" s="14" t="s">
        <v>74609</v>
      </c>
      <c r="C140" s="11" t="s">
        <v>380</v>
      </c>
      <c r="D140" s="16">
        <v>0.74</v>
      </c>
      <c r="E140" s="17">
        <v>80</v>
      </c>
      <c r="F140" s="16">
        <f t="shared" si="2"/>
        <v>59.2</v>
      </c>
    </row>
    <row r="141" s="1" customFormat="1" ht="21.95" customHeight="1" spans="1:6">
      <c r="A141" s="14" t="s">
        <v>50184</v>
      </c>
      <c r="B141" s="14" t="s">
        <v>74610</v>
      </c>
      <c r="C141" s="11" t="s">
        <v>1535</v>
      </c>
      <c r="D141" s="16">
        <v>2.5</v>
      </c>
      <c r="E141" s="17">
        <v>80</v>
      </c>
      <c r="F141" s="16">
        <f t="shared" si="2"/>
        <v>200</v>
      </c>
    </row>
    <row r="142" s="1" customFormat="1" ht="21.95" customHeight="1" spans="1:6">
      <c r="A142" s="14" t="s">
        <v>50186</v>
      </c>
      <c r="B142" s="14" t="s">
        <v>74611</v>
      </c>
      <c r="C142" s="11" t="s">
        <v>74612</v>
      </c>
      <c r="D142" s="16">
        <v>0.5</v>
      </c>
      <c r="E142" s="17">
        <v>80</v>
      </c>
      <c r="F142" s="16">
        <f t="shared" si="2"/>
        <v>40</v>
      </c>
    </row>
    <row r="143" s="1" customFormat="1" ht="21.95" customHeight="1" spans="1:6">
      <c r="A143" s="14" t="s">
        <v>50189</v>
      </c>
      <c r="B143" s="14" t="s">
        <v>74613</v>
      </c>
      <c r="C143" s="11" t="s">
        <v>18911</v>
      </c>
      <c r="D143" s="16">
        <v>2.49</v>
      </c>
      <c r="E143" s="17">
        <v>80</v>
      </c>
      <c r="F143" s="16">
        <f t="shared" si="2"/>
        <v>199.2</v>
      </c>
    </row>
    <row r="144" s="1" customFormat="1" ht="21.95" customHeight="1" spans="1:6">
      <c r="A144" s="14" t="s">
        <v>50191</v>
      </c>
      <c r="B144" s="14" t="s">
        <v>74614</v>
      </c>
      <c r="C144" s="11" t="s">
        <v>74615</v>
      </c>
      <c r="D144" s="16">
        <v>2.5</v>
      </c>
      <c r="E144" s="17">
        <v>80</v>
      </c>
      <c r="F144" s="16">
        <f t="shared" si="2"/>
        <v>200</v>
      </c>
    </row>
    <row r="145" s="1" customFormat="1" ht="21.95" customHeight="1" spans="1:6">
      <c r="A145" s="14" t="s">
        <v>50194</v>
      </c>
      <c r="B145" s="14" t="s">
        <v>74616</v>
      </c>
      <c r="C145" s="11" t="s">
        <v>24901</v>
      </c>
      <c r="D145" s="16">
        <v>3.6</v>
      </c>
      <c r="E145" s="17">
        <v>80</v>
      </c>
      <c r="F145" s="16">
        <f t="shared" si="2"/>
        <v>288</v>
      </c>
    </row>
    <row r="146" s="1" customFormat="1" ht="21.95" customHeight="1" spans="1:6">
      <c r="A146" s="14" t="s">
        <v>50196</v>
      </c>
      <c r="B146" s="14" t="s">
        <v>74617</v>
      </c>
      <c r="C146" s="11" t="s">
        <v>7361</v>
      </c>
      <c r="D146" s="16">
        <v>0.99</v>
      </c>
      <c r="E146" s="17">
        <v>80</v>
      </c>
      <c r="F146" s="16">
        <f t="shared" si="2"/>
        <v>79.2</v>
      </c>
    </row>
    <row r="147" s="1" customFormat="1" ht="21.95" customHeight="1" spans="1:6">
      <c r="A147" s="14" t="s">
        <v>50198</v>
      </c>
      <c r="B147" s="14" t="s">
        <v>74618</v>
      </c>
      <c r="C147" s="11" t="s">
        <v>11154</v>
      </c>
      <c r="D147" s="16">
        <v>3.3</v>
      </c>
      <c r="E147" s="17">
        <v>80</v>
      </c>
      <c r="F147" s="16">
        <f t="shared" si="2"/>
        <v>264</v>
      </c>
    </row>
    <row r="148" s="1" customFormat="1" ht="21.95" customHeight="1" spans="1:6">
      <c r="A148" s="14" t="s">
        <v>50200</v>
      </c>
      <c r="B148" s="14" t="s">
        <v>74619</v>
      </c>
      <c r="C148" s="11" t="s">
        <v>2421</v>
      </c>
      <c r="D148" s="16">
        <v>2.02</v>
      </c>
      <c r="E148" s="17">
        <v>80</v>
      </c>
      <c r="F148" s="16">
        <f t="shared" si="2"/>
        <v>161.6</v>
      </c>
    </row>
    <row r="149" s="1" customFormat="1" ht="21.95" customHeight="1" spans="1:6">
      <c r="A149" s="14" t="s">
        <v>50202</v>
      </c>
      <c r="B149" s="14" t="s">
        <v>74620</v>
      </c>
      <c r="C149" s="11" t="s">
        <v>21418</v>
      </c>
      <c r="D149" s="16">
        <v>2.8</v>
      </c>
      <c r="E149" s="17">
        <v>80</v>
      </c>
      <c r="F149" s="16">
        <f t="shared" si="2"/>
        <v>224</v>
      </c>
    </row>
    <row r="150" s="1" customFormat="1" ht="21.95" customHeight="1" spans="1:6">
      <c r="A150" s="14" t="s">
        <v>50205</v>
      </c>
      <c r="B150" s="14" t="s">
        <v>74621</v>
      </c>
      <c r="C150" s="11" t="s">
        <v>2168</v>
      </c>
      <c r="D150" s="16">
        <v>3.26</v>
      </c>
      <c r="E150" s="17">
        <v>80</v>
      </c>
      <c r="F150" s="16">
        <f t="shared" si="2"/>
        <v>260.8</v>
      </c>
    </row>
    <row r="151" s="1" customFormat="1" ht="21.95" customHeight="1" spans="1:6">
      <c r="A151" s="14" t="s">
        <v>50207</v>
      </c>
      <c r="B151" s="14" t="s">
        <v>74622</v>
      </c>
      <c r="C151" s="11" t="s">
        <v>74623</v>
      </c>
      <c r="D151" s="16">
        <v>1.99</v>
      </c>
      <c r="E151" s="17">
        <v>80</v>
      </c>
      <c r="F151" s="16">
        <f t="shared" si="2"/>
        <v>159.2</v>
      </c>
    </row>
    <row r="152" s="1" customFormat="1" ht="21.95" customHeight="1" spans="1:6">
      <c r="A152" s="14" t="s">
        <v>50209</v>
      </c>
      <c r="B152" s="14" t="s">
        <v>74624</v>
      </c>
      <c r="C152" s="11" t="s">
        <v>74625</v>
      </c>
      <c r="D152" s="16">
        <v>0.6</v>
      </c>
      <c r="E152" s="17">
        <v>80</v>
      </c>
      <c r="F152" s="16">
        <f t="shared" si="2"/>
        <v>48</v>
      </c>
    </row>
    <row r="153" s="1" customFormat="1" ht="21.95" customHeight="1" spans="1:6">
      <c r="A153" s="14" t="s">
        <v>50212</v>
      </c>
      <c r="B153" s="14" t="s">
        <v>74626</v>
      </c>
      <c r="C153" s="11" t="s">
        <v>74627</v>
      </c>
      <c r="D153" s="16">
        <v>3.22</v>
      </c>
      <c r="E153" s="17">
        <v>80</v>
      </c>
      <c r="F153" s="16">
        <f t="shared" si="2"/>
        <v>257.6</v>
      </c>
    </row>
    <row r="154" s="1" customFormat="1" ht="21.95" customHeight="1" spans="1:6">
      <c r="A154" s="14" t="s">
        <v>50214</v>
      </c>
      <c r="B154" s="14" t="s">
        <v>74628</v>
      </c>
      <c r="C154" s="11" t="s">
        <v>74629</v>
      </c>
      <c r="D154" s="16">
        <v>3.39</v>
      </c>
      <c r="E154" s="17">
        <v>80</v>
      </c>
      <c r="F154" s="16">
        <f t="shared" si="2"/>
        <v>271.2</v>
      </c>
    </row>
    <row r="155" s="1" customFormat="1" ht="21.95" customHeight="1" spans="1:6">
      <c r="A155" s="14" t="s">
        <v>50216</v>
      </c>
      <c r="B155" s="14" t="s">
        <v>74630</v>
      </c>
      <c r="C155" s="11" t="s">
        <v>74631</v>
      </c>
      <c r="D155" s="16">
        <v>3.3</v>
      </c>
      <c r="E155" s="17">
        <v>80</v>
      </c>
      <c r="F155" s="16">
        <f t="shared" si="2"/>
        <v>264</v>
      </c>
    </row>
    <row r="156" s="1" customFormat="1" ht="21.95" customHeight="1" spans="1:6">
      <c r="A156" s="14" t="s">
        <v>50218</v>
      </c>
      <c r="B156" s="14" t="s">
        <v>74632</v>
      </c>
      <c r="C156" s="11" t="s">
        <v>9116</v>
      </c>
      <c r="D156" s="16">
        <v>2</v>
      </c>
      <c r="E156" s="17">
        <v>80</v>
      </c>
      <c r="F156" s="16">
        <f t="shared" si="2"/>
        <v>160</v>
      </c>
    </row>
    <row r="157" s="1" customFormat="1" ht="21.95" customHeight="1" spans="1:6">
      <c r="A157" s="14" t="s">
        <v>50220</v>
      </c>
      <c r="B157" s="14" t="s">
        <v>74633</v>
      </c>
      <c r="C157" s="11" t="s">
        <v>74634</v>
      </c>
      <c r="D157" s="16">
        <v>2</v>
      </c>
      <c r="E157" s="17">
        <v>80</v>
      </c>
      <c r="F157" s="16">
        <f t="shared" si="2"/>
        <v>160</v>
      </c>
    </row>
    <row r="158" s="1" customFormat="1" ht="21.95" customHeight="1" spans="1:6">
      <c r="A158" s="14" t="s">
        <v>50222</v>
      </c>
      <c r="B158" s="14" t="s">
        <v>74635</v>
      </c>
      <c r="C158" s="11" t="s">
        <v>12909</v>
      </c>
      <c r="D158" s="16">
        <v>2.89</v>
      </c>
      <c r="E158" s="17">
        <v>80</v>
      </c>
      <c r="F158" s="16">
        <f t="shared" si="2"/>
        <v>231.2</v>
      </c>
    </row>
    <row r="159" s="1" customFormat="1" ht="21.95" customHeight="1" spans="1:6">
      <c r="A159" s="14" t="s">
        <v>50224</v>
      </c>
      <c r="B159" s="14" t="s">
        <v>74636</v>
      </c>
      <c r="C159" s="11" t="s">
        <v>74637</v>
      </c>
      <c r="D159" s="16">
        <v>3.22</v>
      </c>
      <c r="E159" s="17">
        <v>80</v>
      </c>
      <c r="F159" s="16">
        <f t="shared" si="2"/>
        <v>257.6</v>
      </c>
    </row>
    <row r="160" s="1" customFormat="1" ht="21.95" customHeight="1" spans="1:6">
      <c r="A160" s="14" t="s">
        <v>50227</v>
      </c>
      <c r="B160" s="14" t="s">
        <v>74638</v>
      </c>
      <c r="C160" s="11" t="s">
        <v>32307</v>
      </c>
      <c r="D160" s="16">
        <v>2.62</v>
      </c>
      <c r="E160" s="17">
        <v>80</v>
      </c>
      <c r="F160" s="16">
        <f t="shared" si="2"/>
        <v>209.6</v>
      </c>
    </row>
    <row r="161" s="1" customFormat="1" ht="21.95" customHeight="1" spans="1:6">
      <c r="A161" s="14" t="s">
        <v>50229</v>
      </c>
      <c r="B161" s="14" t="s">
        <v>74639</v>
      </c>
      <c r="C161" s="11" t="s">
        <v>8111</v>
      </c>
      <c r="D161" s="16">
        <v>3.2</v>
      </c>
      <c r="E161" s="17">
        <v>80</v>
      </c>
      <c r="F161" s="16">
        <f t="shared" si="2"/>
        <v>256</v>
      </c>
    </row>
    <row r="162" s="1" customFormat="1" ht="21.95" customHeight="1" spans="1:6">
      <c r="A162" s="14" t="s">
        <v>50231</v>
      </c>
      <c r="B162" s="14" t="s">
        <v>74640</v>
      </c>
      <c r="C162" s="11" t="s">
        <v>24545</v>
      </c>
      <c r="D162" s="16">
        <v>3.2</v>
      </c>
      <c r="E162" s="17">
        <v>80</v>
      </c>
      <c r="F162" s="16">
        <f t="shared" si="2"/>
        <v>256</v>
      </c>
    </row>
    <row r="163" s="1" customFormat="1" ht="21.95" customHeight="1" spans="1:6">
      <c r="A163" s="14" t="s">
        <v>50233</v>
      </c>
      <c r="B163" s="14" t="s">
        <v>74641</v>
      </c>
      <c r="C163" s="11" t="s">
        <v>9456</v>
      </c>
      <c r="D163" s="16">
        <v>2.99</v>
      </c>
      <c r="E163" s="17">
        <v>80</v>
      </c>
      <c r="F163" s="16">
        <f t="shared" si="2"/>
        <v>239.2</v>
      </c>
    </row>
    <row r="164" s="1" customFormat="1" ht="21.95" customHeight="1" spans="1:6">
      <c r="A164" s="14" t="s">
        <v>50236</v>
      </c>
      <c r="B164" s="14" t="s">
        <v>74642</v>
      </c>
      <c r="C164" s="11" t="s">
        <v>7203</v>
      </c>
      <c r="D164" s="16">
        <v>1.5</v>
      </c>
      <c r="E164" s="17">
        <v>80</v>
      </c>
      <c r="F164" s="16">
        <f t="shared" si="2"/>
        <v>120</v>
      </c>
    </row>
    <row r="165" s="1" customFormat="1" ht="21.95" customHeight="1" spans="1:6">
      <c r="A165" s="14" t="s">
        <v>50239</v>
      </c>
      <c r="B165" s="14" t="s">
        <v>74643</v>
      </c>
      <c r="C165" s="11" t="s">
        <v>5269</v>
      </c>
      <c r="D165" s="16">
        <v>3.31</v>
      </c>
      <c r="E165" s="17">
        <v>80</v>
      </c>
      <c r="F165" s="16">
        <f t="shared" si="2"/>
        <v>264.8</v>
      </c>
    </row>
    <row r="166" s="1" customFormat="1" ht="21.95" customHeight="1" spans="1:6">
      <c r="A166" s="14" t="s">
        <v>50242</v>
      </c>
      <c r="B166" s="14" t="s">
        <v>74644</v>
      </c>
      <c r="C166" s="11" t="s">
        <v>568</v>
      </c>
      <c r="D166" s="16">
        <v>3.73</v>
      </c>
      <c r="E166" s="17">
        <v>80</v>
      </c>
      <c r="F166" s="16">
        <f t="shared" si="2"/>
        <v>298.4</v>
      </c>
    </row>
    <row r="167" s="1" customFormat="1" ht="21.95" customHeight="1" spans="1:6">
      <c r="A167" s="14" t="s">
        <v>50244</v>
      </c>
      <c r="B167" s="14" t="s">
        <v>74645</v>
      </c>
      <c r="C167" s="11" t="s">
        <v>74646</v>
      </c>
      <c r="D167" s="16">
        <v>2.99</v>
      </c>
      <c r="E167" s="17">
        <v>80</v>
      </c>
      <c r="F167" s="16">
        <f t="shared" si="2"/>
        <v>239.2</v>
      </c>
    </row>
    <row r="168" s="1" customFormat="1" ht="21.95" customHeight="1" spans="1:6">
      <c r="A168" s="14" t="s">
        <v>50246</v>
      </c>
      <c r="B168" s="14" t="s">
        <v>74647</v>
      </c>
      <c r="C168" s="11" t="s">
        <v>28494</v>
      </c>
      <c r="D168" s="16">
        <v>4.05</v>
      </c>
      <c r="E168" s="17">
        <v>80</v>
      </c>
      <c r="F168" s="16">
        <f t="shared" si="2"/>
        <v>324</v>
      </c>
    </row>
    <row r="169" s="1" customFormat="1" ht="21.95" customHeight="1" spans="1:6">
      <c r="A169" s="14" t="s">
        <v>50248</v>
      </c>
      <c r="B169" s="14" t="s">
        <v>74648</v>
      </c>
      <c r="C169" s="11" t="s">
        <v>23171</v>
      </c>
      <c r="D169" s="16">
        <v>2.6</v>
      </c>
      <c r="E169" s="17">
        <v>80</v>
      </c>
      <c r="F169" s="16">
        <f t="shared" si="2"/>
        <v>208</v>
      </c>
    </row>
    <row r="170" s="1" customFormat="1" ht="21.95" customHeight="1" spans="1:6">
      <c r="A170" s="14" t="s">
        <v>50250</v>
      </c>
      <c r="B170" s="14" t="s">
        <v>74649</v>
      </c>
      <c r="C170" s="11" t="s">
        <v>74650</v>
      </c>
      <c r="D170" s="16">
        <v>1.88</v>
      </c>
      <c r="E170" s="17">
        <v>80</v>
      </c>
      <c r="F170" s="16">
        <f t="shared" si="2"/>
        <v>150.4</v>
      </c>
    </row>
    <row r="171" s="1" customFormat="1" ht="21.95" customHeight="1" spans="1:6">
      <c r="A171" s="14" t="s">
        <v>50252</v>
      </c>
      <c r="B171" s="14" t="s">
        <v>74651</v>
      </c>
      <c r="C171" s="11" t="s">
        <v>889</v>
      </c>
      <c r="D171" s="16">
        <v>2.99</v>
      </c>
      <c r="E171" s="17">
        <v>80</v>
      </c>
      <c r="F171" s="16">
        <f t="shared" si="2"/>
        <v>239.2</v>
      </c>
    </row>
    <row r="172" s="1" customFormat="1" ht="21.95" customHeight="1" spans="1:6">
      <c r="A172" s="14" t="s">
        <v>50254</v>
      </c>
      <c r="B172" s="14" t="s">
        <v>74652</v>
      </c>
      <c r="C172" s="11" t="s">
        <v>3769</v>
      </c>
      <c r="D172" s="16">
        <v>5.07</v>
      </c>
      <c r="E172" s="17">
        <v>80</v>
      </c>
      <c r="F172" s="16">
        <f t="shared" si="2"/>
        <v>405.6</v>
      </c>
    </row>
    <row r="173" s="1" customFormat="1" ht="21.95" customHeight="1" spans="1:6">
      <c r="A173" s="14" t="s">
        <v>50256</v>
      </c>
      <c r="B173" s="14" t="s">
        <v>74653</v>
      </c>
      <c r="C173" s="11" t="s">
        <v>24573</v>
      </c>
      <c r="D173" s="16">
        <v>5.3</v>
      </c>
      <c r="E173" s="17">
        <v>80</v>
      </c>
      <c r="F173" s="16">
        <f t="shared" si="2"/>
        <v>424</v>
      </c>
    </row>
    <row r="174" s="1" customFormat="1" ht="21.95" customHeight="1" spans="1:6">
      <c r="A174" s="14" t="s">
        <v>50258</v>
      </c>
      <c r="B174" s="14" t="s">
        <v>74654</v>
      </c>
      <c r="C174" s="11" t="s">
        <v>74655</v>
      </c>
      <c r="D174" s="16">
        <v>4</v>
      </c>
      <c r="E174" s="17">
        <v>80</v>
      </c>
      <c r="F174" s="16">
        <f t="shared" si="2"/>
        <v>320</v>
      </c>
    </row>
    <row r="175" s="1" customFormat="1" ht="21.95" customHeight="1" spans="1:6">
      <c r="A175" s="14" t="s">
        <v>50260</v>
      </c>
      <c r="B175" s="14" t="s">
        <v>74656</v>
      </c>
      <c r="C175" s="11" t="s">
        <v>52487</v>
      </c>
      <c r="D175" s="16">
        <v>3.6</v>
      </c>
      <c r="E175" s="17">
        <v>80</v>
      </c>
      <c r="F175" s="16">
        <f t="shared" si="2"/>
        <v>288</v>
      </c>
    </row>
    <row r="176" s="1" customFormat="1" ht="21.95" customHeight="1" spans="1:6">
      <c r="A176" s="14" t="s">
        <v>50262</v>
      </c>
      <c r="B176" s="14" t="s">
        <v>74657</v>
      </c>
      <c r="C176" s="11" t="s">
        <v>50748</v>
      </c>
      <c r="D176" s="16">
        <v>6.18</v>
      </c>
      <c r="E176" s="17">
        <v>80</v>
      </c>
      <c r="F176" s="16">
        <f t="shared" si="2"/>
        <v>494.4</v>
      </c>
    </row>
    <row r="177" s="1" customFormat="1" ht="21.95" customHeight="1" spans="1:6">
      <c r="A177" s="14" t="s">
        <v>50264</v>
      </c>
      <c r="B177" s="14" t="s">
        <v>74658</v>
      </c>
      <c r="C177" s="11" t="s">
        <v>74659</v>
      </c>
      <c r="D177" s="16">
        <v>4</v>
      </c>
      <c r="E177" s="17">
        <v>80</v>
      </c>
      <c r="F177" s="16">
        <f t="shared" si="2"/>
        <v>320</v>
      </c>
    </row>
    <row r="178" s="1" customFormat="1" ht="21.95" customHeight="1" spans="1:6">
      <c r="A178" s="14" t="s">
        <v>50267</v>
      </c>
      <c r="B178" s="14" t="s">
        <v>74660</v>
      </c>
      <c r="C178" s="11" t="s">
        <v>43240</v>
      </c>
      <c r="D178" s="16">
        <v>5.04</v>
      </c>
      <c r="E178" s="17">
        <v>80</v>
      </c>
      <c r="F178" s="16">
        <f t="shared" si="2"/>
        <v>403.2</v>
      </c>
    </row>
    <row r="179" s="1" customFormat="1" ht="21.95" customHeight="1" spans="1:6">
      <c r="A179" s="14" t="s">
        <v>50269</v>
      </c>
      <c r="B179" s="14" t="s">
        <v>74661</v>
      </c>
      <c r="C179" s="11" t="s">
        <v>3771</v>
      </c>
      <c r="D179" s="16">
        <v>0.7</v>
      </c>
      <c r="E179" s="17">
        <v>80</v>
      </c>
      <c r="F179" s="16">
        <f t="shared" si="2"/>
        <v>56</v>
      </c>
    </row>
    <row r="180" s="1" customFormat="1" ht="21.95" customHeight="1" spans="1:6">
      <c r="A180" s="14" t="s">
        <v>50271</v>
      </c>
      <c r="B180" s="14" t="s">
        <v>74662</v>
      </c>
      <c r="C180" s="11" t="s">
        <v>893</v>
      </c>
      <c r="D180" s="16">
        <v>0.96</v>
      </c>
      <c r="E180" s="17">
        <v>80</v>
      </c>
      <c r="F180" s="16">
        <f t="shared" si="2"/>
        <v>76.8</v>
      </c>
    </row>
    <row r="181" s="1" customFormat="1" ht="21.95" customHeight="1" spans="1:6">
      <c r="A181" s="14" t="s">
        <v>50273</v>
      </c>
      <c r="B181" s="14" t="s">
        <v>74663</v>
      </c>
      <c r="C181" s="11" t="s">
        <v>74664</v>
      </c>
      <c r="D181" s="16">
        <v>0.6</v>
      </c>
      <c r="E181" s="17">
        <v>80</v>
      </c>
      <c r="F181" s="16">
        <f t="shared" si="2"/>
        <v>48</v>
      </c>
    </row>
    <row r="182" s="1" customFormat="1" ht="21.95" customHeight="1" spans="1:6">
      <c r="A182" s="14" t="s">
        <v>50275</v>
      </c>
      <c r="B182" s="14" t="s">
        <v>74665</v>
      </c>
      <c r="C182" s="11" t="s">
        <v>12448</v>
      </c>
      <c r="D182" s="16">
        <v>0.39</v>
      </c>
      <c r="E182" s="17">
        <v>80</v>
      </c>
      <c r="F182" s="16">
        <f t="shared" si="2"/>
        <v>31.2</v>
      </c>
    </row>
    <row r="183" s="1" customFormat="1" ht="21.95" customHeight="1" spans="1:6">
      <c r="A183" s="14" t="s">
        <v>50277</v>
      </c>
      <c r="B183" s="14" t="s">
        <v>74666</v>
      </c>
      <c r="C183" s="11" t="s">
        <v>74667</v>
      </c>
      <c r="D183" s="16">
        <v>1.2</v>
      </c>
      <c r="E183" s="17">
        <v>80</v>
      </c>
      <c r="F183" s="16">
        <f t="shared" si="2"/>
        <v>96</v>
      </c>
    </row>
    <row r="184" s="1" customFormat="1" ht="21.95" customHeight="1" spans="1:6">
      <c r="A184" s="14" t="s">
        <v>50279</v>
      </c>
      <c r="B184" s="14" t="s">
        <v>74668</v>
      </c>
      <c r="C184" s="11" t="s">
        <v>74669</v>
      </c>
      <c r="D184" s="16">
        <v>1</v>
      </c>
      <c r="E184" s="17">
        <v>80</v>
      </c>
      <c r="F184" s="16">
        <f t="shared" si="2"/>
        <v>80</v>
      </c>
    </row>
    <row r="185" s="1" customFormat="1" ht="21.95" customHeight="1" spans="1:6">
      <c r="A185" s="14" t="s">
        <v>50281</v>
      </c>
      <c r="B185" s="14" t="s">
        <v>74670</v>
      </c>
      <c r="C185" s="11" t="s">
        <v>881</v>
      </c>
      <c r="D185" s="16">
        <v>0.85</v>
      </c>
      <c r="E185" s="17">
        <v>80</v>
      </c>
      <c r="F185" s="16">
        <f t="shared" si="2"/>
        <v>68</v>
      </c>
    </row>
    <row r="186" s="1" customFormat="1" ht="21.95" customHeight="1" spans="1:6">
      <c r="A186" s="14" t="s">
        <v>50283</v>
      </c>
      <c r="B186" s="14" t="s">
        <v>74671</v>
      </c>
      <c r="C186" s="11" t="s">
        <v>3764</v>
      </c>
      <c r="D186" s="16">
        <v>1.15</v>
      </c>
      <c r="E186" s="17">
        <v>80</v>
      </c>
      <c r="F186" s="16">
        <f t="shared" si="2"/>
        <v>92</v>
      </c>
    </row>
    <row r="187" s="1" customFormat="1" ht="21.95" customHeight="1" spans="1:6">
      <c r="A187" s="14" t="s">
        <v>50285</v>
      </c>
      <c r="B187" s="14" t="s">
        <v>74672</v>
      </c>
      <c r="C187" s="11" t="s">
        <v>19315</v>
      </c>
      <c r="D187" s="16">
        <v>1.21</v>
      </c>
      <c r="E187" s="17">
        <v>80</v>
      </c>
      <c r="F187" s="16">
        <f t="shared" si="2"/>
        <v>96.8</v>
      </c>
    </row>
    <row r="188" s="1" customFormat="1" ht="21.95" customHeight="1" spans="1:6">
      <c r="A188" s="14" t="s">
        <v>50287</v>
      </c>
      <c r="B188" s="14" t="s">
        <v>74673</v>
      </c>
      <c r="C188" s="11" t="s">
        <v>74674</v>
      </c>
      <c r="D188" s="16">
        <v>1.81</v>
      </c>
      <c r="E188" s="17">
        <v>80</v>
      </c>
      <c r="F188" s="16">
        <f t="shared" si="2"/>
        <v>144.8</v>
      </c>
    </row>
    <row r="189" s="1" customFormat="1" ht="21.95" customHeight="1" spans="1:6">
      <c r="A189" s="14" t="s">
        <v>50290</v>
      </c>
      <c r="B189" s="14" t="s">
        <v>74675</v>
      </c>
      <c r="C189" s="11" t="s">
        <v>74676</v>
      </c>
      <c r="D189" s="16">
        <v>1.99</v>
      </c>
      <c r="E189" s="17">
        <v>80</v>
      </c>
      <c r="F189" s="16">
        <f t="shared" si="2"/>
        <v>159.2</v>
      </c>
    </row>
    <row r="190" s="1" customFormat="1" ht="21.95" customHeight="1" spans="1:6">
      <c r="A190" s="14" t="s">
        <v>50292</v>
      </c>
      <c r="B190" s="14" t="s">
        <v>74677</v>
      </c>
      <c r="C190" s="11" t="s">
        <v>115</v>
      </c>
      <c r="D190" s="16">
        <v>2.22</v>
      </c>
      <c r="E190" s="17">
        <v>80</v>
      </c>
      <c r="F190" s="16">
        <f t="shared" si="2"/>
        <v>177.6</v>
      </c>
    </row>
    <row r="191" s="1" customFormat="1" ht="21.95" customHeight="1" spans="1:6">
      <c r="A191" s="14" t="s">
        <v>50294</v>
      </c>
      <c r="B191" s="14" t="s">
        <v>74678</v>
      </c>
      <c r="C191" s="11" t="s">
        <v>40555</v>
      </c>
      <c r="D191" s="16">
        <v>2.23</v>
      </c>
      <c r="E191" s="17">
        <v>80</v>
      </c>
      <c r="F191" s="16">
        <f t="shared" si="2"/>
        <v>178.4</v>
      </c>
    </row>
    <row r="192" s="1" customFormat="1" ht="21.95" customHeight="1" spans="1:6">
      <c r="A192" s="14" t="s">
        <v>50297</v>
      </c>
      <c r="B192" s="14" t="s">
        <v>74679</v>
      </c>
      <c r="C192" s="11" t="s">
        <v>893</v>
      </c>
      <c r="D192" s="16">
        <v>2.23</v>
      </c>
      <c r="E192" s="17">
        <v>80</v>
      </c>
      <c r="F192" s="16">
        <f t="shared" si="2"/>
        <v>178.4</v>
      </c>
    </row>
    <row r="193" s="1" customFormat="1" ht="21.95" customHeight="1" spans="1:6">
      <c r="A193" s="14" t="s">
        <v>50300</v>
      </c>
      <c r="B193" s="14" t="s">
        <v>74680</v>
      </c>
      <c r="C193" s="11" t="s">
        <v>33882</v>
      </c>
      <c r="D193" s="16">
        <v>2.42</v>
      </c>
      <c r="E193" s="17">
        <v>80</v>
      </c>
      <c r="F193" s="16">
        <f t="shared" si="2"/>
        <v>193.6</v>
      </c>
    </row>
    <row r="194" s="1" customFormat="1" ht="21.95" customHeight="1" spans="1:6">
      <c r="A194" s="14" t="s">
        <v>50302</v>
      </c>
      <c r="B194" s="14" t="s">
        <v>74681</v>
      </c>
      <c r="C194" s="11" t="s">
        <v>22796</v>
      </c>
      <c r="D194" s="16">
        <v>2.42</v>
      </c>
      <c r="E194" s="17">
        <v>80</v>
      </c>
      <c r="F194" s="16">
        <f t="shared" si="2"/>
        <v>193.6</v>
      </c>
    </row>
    <row r="195" s="1" customFormat="1" ht="21.95" customHeight="1" spans="1:6">
      <c r="A195" s="14" t="s">
        <v>50304</v>
      </c>
      <c r="B195" s="14" t="s">
        <v>74682</v>
      </c>
      <c r="C195" s="11" t="s">
        <v>10083</v>
      </c>
      <c r="D195" s="16">
        <v>2.42</v>
      </c>
      <c r="E195" s="17">
        <v>80</v>
      </c>
      <c r="F195" s="16">
        <f t="shared" si="2"/>
        <v>193.6</v>
      </c>
    </row>
    <row r="196" s="1" customFormat="1" ht="21.95" customHeight="1" spans="1:6">
      <c r="A196" s="14" t="s">
        <v>50307</v>
      </c>
      <c r="B196" s="14" t="s">
        <v>74683</v>
      </c>
      <c r="C196" s="11" t="s">
        <v>3771</v>
      </c>
      <c r="D196" s="16">
        <v>2.42</v>
      </c>
      <c r="E196" s="17">
        <v>80</v>
      </c>
      <c r="F196" s="16">
        <f t="shared" si="2"/>
        <v>193.6</v>
      </c>
    </row>
    <row r="197" s="1" customFormat="1" ht="21.95" customHeight="1" spans="1:6">
      <c r="A197" s="14" t="s">
        <v>50310</v>
      </c>
      <c r="B197" s="14" t="s">
        <v>74684</v>
      </c>
      <c r="C197" s="11" t="s">
        <v>74685</v>
      </c>
      <c r="D197" s="16">
        <v>2.42</v>
      </c>
      <c r="E197" s="17">
        <v>80</v>
      </c>
      <c r="F197" s="16">
        <f t="shared" si="2"/>
        <v>193.6</v>
      </c>
    </row>
    <row r="198" s="1" customFormat="1" ht="21.95" customHeight="1" spans="1:6">
      <c r="A198" s="14" t="s">
        <v>50312</v>
      </c>
      <c r="B198" s="14" t="s">
        <v>74686</v>
      </c>
      <c r="C198" s="11" t="s">
        <v>54</v>
      </c>
      <c r="D198" s="16">
        <v>3.6</v>
      </c>
      <c r="E198" s="17">
        <v>80</v>
      </c>
      <c r="F198" s="16">
        <f t="shared" si="2"/>
        <v>288</v>
      </c>
    </row>
    <row r="199" s="1" customFormat="1" ht="21.95" customHeight="1" spans="1:6">
      <c r="A199" s="14" t="s">
        <v>50315</v>
      </c>
      <c r="B199" s="14" t="s">
        <v>74687</v>
      </c>
      <c r="C199" s="11" t="s">
        <v>2065</v>
      </c>
      <c r="D199" s="16">
        <v>2.84</v>
      </c>
      <c r="E199" s="17">
        <v>80</v>
      </c>
      <c r="F199" s="16">
        <f t="shared" ref="F199:F262" si="3">D199*E199</f>
        <v>227.2</v>
      </c>
    </row>
    <row r="200" s="1" customFormat="1" ht="21.95" customHeight="1" spans="1:6">
      <c r="A200" s="14" t="s">
        <v>50318</v>
      </c>
      <c r="B200" s="14" t="s">
        <v>74688</v>
      </c>
      <c r="C200" s="11" t="s">
        <v>6328</v>
      </c>
      <c r="D200" s="16">
        <v>3.06</v>
      </c>
      <c r="E200" s="17">
        <v>80</v>
      </c>
      <c r="F200" s="16">
        <f t="shared" si="3"/>
        <v>244.8</v>
      </c>
    </row>
    <row r="201" s="1" customFormat="1" ht="21.95" customHeight="1" spans="1:6">
      <c r="A201" s="14" t="s">
        <v>50321</v>
      </c>
      <c r="B201" s="14" t="s">
        <v>74689</v>
      </c>
      <c r="C201" s="11" t="s">
        <v>13368</v>
      </c>
      <c r="D201" s="16">
        <v>3.02</v>
      </c>
      <c r="E201" s="17">
        <v>80</v>
      </c>
      <c r="F201" s="16">
        <f t="shared" si="3"/>
        <v>241.6</v>
      </c>
    </row>
    <row r="202" s="1" customFormat="1" ht="21.95" customHeight="1" spans="1:6">
      <c r="A202" s="14" t="s">
        <v>50323</v>
      </c>
      <c r="B202" s="14" t="s">
        <v>74690</v>
      </c>
      <c r="C202" s="11" t="s">
        <v>34210</v>
      </c>
      <c r="D202" s="16">
        <v>3.02</v>
      </c>
      <c r="E202" s="17">
        <v>80</v>
      </c>
      <c r="F202" s="16">
        <f t="shared" si="3"/>
        <v>241.6</v>
      </c>
    </row>
    <row r="203" s="1" customFormat="1" ht="21.95" customHeight="1" spans="1:6">
      <c r="A203" s="14" t="s">
        <v>50325</v>
      </c>
      <c r="B203" s="14" t="s">
        <v>74691</v>
      </c>
      <c r="C203" s="11" t="s">
        <v>13112</v>
      </c>
      <c r="D203" s="16">
        <v>3.28</v>
      </c>
      <c r="E203" s="17">
        <v>80</v>
      </c>
      <c r="F203" s="16">
        <f t="shared" si="3"/>
        <v>262.4</v>
      </c>
    </row>
    <row r="204" s="1" customFormat="1" ht="21.95" customHeight="1" spans="1:6">
      <c r="A204" s="14" t="s">
        <v>50327</v>
      </c>
      <c r="B204" s="14" t="s">
        <v>74692</v>
      </c>
      <c r="C204" s="11" t="s">
        <v>2872</v>
      </c>
      <c r="D204" s="16">
        <v>3.46</v>
      </c>
      <c r="E204" s="17">
        <v>80</v>
      </c>
      <c r="F204" s="16">
        <f t="shared" si="3"/>
        <v>276.8</v>
      </c>
    </row>
    <row r="205" s="1" customFormat="1" ht="21.95" customHeight="1" spans="1:6">
      <c r="A205" s="14" t="s">
        <v>50329</v>
      </c>
      <c r="B205" s="14" t="s">
        <v>74693</v>
      </c>
      <c r="C205" s="11" t="s">
        <v>34208</v>
      </c>
      <c r="D205" s="16">
        <v>3.55</v>
      </c>
      <c r="E205" s="17">
        <v>80</v>
      </c>
      <c r="F205" s="16">
        <f t="shared" si="3"/>
        <v>284</v>
      </c>
    </row>
    <row r="206" s="1" customFormat="1" ht="21.95" customHeight="1" spans="1:6">
      <c r="A206" s="14" t="s">
        <v>50332</v>
      </c>
      <c r="B206" s="14" t="s">
        <v>74694</v>
      </c>
      <c r="C206" s="11" t="s">
        <v>10083</v>
      </c>
      <c r="D206" s="16">
        <v>8.42</v>
      </c>
      <c r="E206" s="17">
        <v>80</v>
      </c>
      <c r="F206" s="16">
        <f t="shared" si="3"/>
        <v>673.6</v>
      </c>
    </row>
    <row r="207" s="1" customFormat="1" ht="21.95" customHeight="1" spans="1:6">
      <c r="A207" s="14" t="s">
        <v>50334</v>
      </c>
      <c r="B207" s="14" t="s">
        <v>74695</v>
      </c>
      <c r="C207" s="11" t="s">
        <v>10930</v>
      </c>
      <c r="D207" s="16">
        <v>3.64</v>
      </c>
      <c r="E207" s="17">
        <v>80</v>
      </c>
      <c r="F207" s="16">
        <f t="shared" si="3"/>
        <v>291.2</v>
      </c>
    </row>
    <row r="208" s="1" customFormat="1" ht="21.95" customHeight="1" spans="1:6">
      <c r="A208" s="14" t="s">
        <v>50337</v>
      </c>
      <c r="B208" s="14" t="s">
        <v>74696</v>
      </c>
      <c r="C208" s="11" t="s">
        <v>1305</v>
      </c>
      <c r="D208" s="16">
        <v>3.64</v>
      </c>
      <c r="E208" s="17">
        <v>80</v>
      </c>
      <c r="F208" s="16">
        <f t="shared" si="3"/>
        <v>291.2</v>
      </c>
    </row>
    <row r="209" s="1" customFormat="1" ht="21.95" customHeight="1" spans="1:6">
      <c r="A209" s="14" t="s">
        <v>50340</v>
      </c>
      <c r="B209" s="14" t="s">
        <v>74697</v>
      </c>
      <c r="C209" s="11" t="s">
        <v>17630</v>
      </c>
      <c r="D209" s="16">
        <v>3.64</v>
      </c>
      <c r="E209" s="17">
        <v>80</v>
      </c>
      <c r="F209" s="16">
        <f t="shared" si="3"/>
        <v>291.2</v>
      </c>
    </row>
    <row r="210" s="1" customFormat="1" ht="21.95" customHeight="1" spans="1:6">
      <c r="A210" s="14" t="s">
        <v>50343</v>
      </c>
      <c r="B210" s="14" t="s">
        <v>74698</v>
      </c>
      <c r="C210" s="11" t="s">
        <v>36501</v>
      </c>
      <c r="D210" s="16">
        <v>3.64</v>
      </c>
      <c r="E210" s="17">
        <v>80</v>
      </c>
      <c r="F210" s="16">
        <f t="shared" si="3"/>
        <v>291.2</v>
      </c>
    </row>
    <row r="211" s="1" customFormat="1" ht="21.95" customHeight="1" spans="1:6">
      <c r="A211" s="14" t="s">
        <v>50345</v>
      </c>
      <c r="B211" s="14" t="s">
        <v>74699</v>
      </c>
      <c r="C211" s="11" t="s">
        <v>2882</v>
      </c>
      <c r="D211" s="16">
        <v>3.64</v>
      </c>
      <c r="E211" s="17">
        <v>80</v>
      </c>
      <c r="F211" s="16">
        <f t="shared" si="3"/>
        <v>291.2</v>
      </c>
    </row>
    <row r="212" s="1" customFormat="1" ht="21.95" customHeight="1" spans="1:6">
      <c r="A212" s="14" t="s">
        <v>50348</v>
      </c>
      <c r="B212" s="14" t="s">
        <v>74700</v>
      </c>
      <c r="C212" s="11" t="s">
        <v>19330</v>
      </c>
      <c r="D212" s="16">
        <v>2.4</v>
      </c>
      <c r="E212" s="17">
        <v>80</v>
      </c>
      <c r="F212" s="16">
        <f t="shared" si="3"/>
        <v>192</v>
      </c>
    </row>
    <row r="213" s="1" customFormat="1" ht="21.95" customHeight="1" spans="1:6">
      <c r="A213" s="14" t="s">
        <v>50351</v>
      </c>
      <c r="B213" s="14" t="s">
        <v>74701</v>
      </c>
      <c r="C213" s="11" t="s">
        <v>36839</v>
      </c>
      <c r="D213" s="16">
        <v>3.64</v>
      </c>
      <c r="E213" s="17">
        <v>80</v>
      </c>
      <c r="F213" s="16">
        <f t="shared" si="3"/>
        <v>291.2</v>
      </c>
    </row>
    <row r="214" s="1" customFormat="1" ht="21.95" customHeight="1" spans="1:6">
      <c r="A214" s="14" t="s">
        <v>50353</v>
      </c>
      <c r="B214" s="14" t="s">
        <v>74702</v>
      </c>
      <c r="C214" s="11" t="s">
        <v>74703</v>
      </c>
      <c r="D214" s="16">
        <v>4.85</v>
      </c>
      <c r="E214" s="17">
        <v>80</v>
      </c>
      <c r="F214" s="16">
        <f t="shared" si="3"/>
        <v>388</v>
      </c>
    </row>
    <row r="215" s="1" customFormat="1" ht="21.95" customHeight="1" spans="1:6">
      <c r="A215" s="14" t="s">
        <v>50355</v>
      </c>
      <c r="B215" s="14" t="s">
        <v>74704</v>
      </c>
      <c r="C215" s="11" t="s">
        <v>380</v>
      </c>
      <c r="D215" s="16">
        <v>6.06</v>
      </c>
      <c r="E215" s="17">
        <v>80</v>
      </c>
      <c r="F215" s="16">
        <f t="shared" si="3"/>
        <v>484.8</v>
      </c>
    </row>
    <row r="216" s="1" customFormat="1" ht="21.95" customHeight="1" spans="1:6">
      <c r="A216" s="14" t="s">
        <v>50358</v>
      </c>
      <c r="B216" s="14" t="s">
        <v>74705</v>
      </c>
      <c r="C216" s="11" t="s">
        <v>13267</v>
      </c>
      <c r="D216" s="16">
        <v>5.7</v>
      </c>
      <c r="E216" s="17">
        <v>80</v>
      </c>
      <c r="F216" s="16">
        <f t="shared" si="3"/>
        <v>456</v>
      </c>
    </row>
    <row r="217" s="1" customFormat="1" ht="21.95" customHeight="1" spans="1:6">
      <c r="A217" s="14" t="s">
        <v>50360</v>
      </c>
      <c r="B217" s="14" t="s">
        <v>74706</v>
      </c>
      <c r="C217" s="11" t="s">
        <v>3090</v>
      </c>
      <c r="D217" s="16">
        <v>4.8</v>
      </c>
      <c r="E217" s="17">
        <v>80</v>
      </c>
      <c r="F217" s="16">
        <f t="shared" si="3"/>
        <v>384</v>
      </c>
    </row>
    <row r="218" s="1" customFormat="1" ht="21.95" customHeight="1" spans="1:6">
      <c r="A218" s="14" t="s">
        <v>50362</v>
      </c>
      <c r="B218" s="14" t="s">
        <v>74707</v>
      </c>
      <c r="C218" s="11" t="s">
        <v>1139</v>
      </c>
      <c r="D218" s="16">
        <v>6</v>
      </c>
      <c r="E218" s="17">
        <v>80</v>
      </c>
      <c r="F218" s="16">
        <f t="shared" si="3"/>
        <v>480</v>
      </c>
    </row>
    <row r="219" s="1" customFormat="1" ht="21.95" customHeight="1" spans="1:6">
      <c r="A219" s="14" t="s">
        <v>50365</v>
      </c>
      <c r="B219" s="14" t="s">
        <v>74708</v>
      </c>
      <c r="C219" s="11" t="s">
        <v>5598</v>
      </c>
      <c r="D219" s="16">
        <v>6.64</v>
      </c>
      <c r="E219" s="17">
        <v>80</v>
      </c>
      <c r="F219" s="16">
        <f t="shared" si="3"/>
        <v>531.2</v>
      </c>
    </row>
    <row r="220" s="1" customFormat="1" ht="21.95" customHeight="1" spans="1:6">
      <c r="A220" s="14" t="s">
        <v>50367</v>
      </c>
      <c r="B220" s="14" t="s">
        <v>74709</v>
      </c>
      <c r="C220" s="11" t="s">
        <v>78</v>
      </c>
      <c r="D220" s="16">
        <v>1.56</v>
      </c>
      <c r="E220" s="17">
        <v>80</v>
      </c>
      <c r="F220" s="16">
        <f t="shared" si="3"/>
        <v>124.8</v>
      </c>
    </row>
    <row r="221" s="1" customFormat="1" ht="21.95" customHeight="1" spans="1:6">
      <c r="A221" s="14" t="s">
        <v>50369</v>
      </c>
      <c r="B221" s="14" t="s">
        <v>74710</v>
      </c>
      <c r="C221" s="11" t="s">
        <v>68410</v>
      </c>
      <c r="D221" s="16">
        <v>4.48</v>
      </c>
      <c r="E221" s="17">
        <v>80</v>
      </c>
      <c r="F221" s="16">
        <f t="shared" si="3"/>
        <v>358.4</v>
      </c>
    </row>
    <row r="222" s="1" customFormat="1" ht="21.95" customHeight="1" spans="1:6">
      <c r="A222" s="14" t="s">
        <v>50371</v>
      </c>
      <c r="B222" s="14" t="s">
        <v>74711</v>
      </c>
      <c r="C222" s="11" t="s">
        <v>1164</v>
      </c>
      <c r="D222" s="16">
        <v>6.97</v>
      </c>
      <c r="E222" s="17">
        <v>80</v>
      </c>
      <c r="F222" s="16">
        <f t="shared" si="3"/>
        <v>557.6</v>
      </c>
    </row>
    <row r="223" s="1" customFormat="1" ht="21.95" customHeight="1" spans="1:6">
      <c r="A223" s="14" t="s">
        <v>50373</v>
      </c>
      <c r="B223" s="14" t="s">
        <v>74712</v>
      </c>
      <c r="C223" s="11" t="s">
        <v>18719</v>
      </c>
      <c r="D223" s="16">
        <v>7.04</v>
      </c>
      <c r="E223" s="17">
        <v>80</v>
      </c>
      <c r="F223" s="16">
        <f t="shared" si="3"/>
        <v>563.2</v>
      </c>
    </row>
    <row r="224" s="1" customFormat="1" ht="21.95" customHeight="1" spans="1:6">
      <c r="A224" s="14" t="s">
        <v>50376</v>
      </c>
      <c r="B224" s="14" t="s">
        <v>74713</v>
      </c>
      <c r="C224" s="11" t="s">
        <v>74714</v>
      </c>
      <c r="D224" s="16">
        <v>7.27</v>
      </c>
      <c r="E224" s="17">
        <v>80</v>
      </c>
      <c r="F224" s="16">
        <f t="shared" si="3"/>
        <v>581.6</v>
      </c>
    </row>
    <row r="225" s="1" customFormat="1" ht="21.95" customHeight="1" spans="1:6">
      <c r="A225" s="14" t="s">
        <v>50379</v>
      </c>
      <c r="B225" s="14" t="s">
        <v>74715</v>
      </c>
      <c r="C225" s="11" t="s">
        <v>24015</v>
      </c>
      <c r="D225" s="16">
        <v>6</v>
      </c>
      <c r="E225" s="17">
        <v>80</v>
      </c>
      <c r="F225" s="16">
        <f t="shared" si="3"/>
        <v>480</v>
      </c>
    </row>
    <row r="226" s="1" customFormat="1" ht="21.95" customHeight="1" spans="1:6">
      <c r="A226" s="14" t="s">
        <v>50382</v>
      </c>
      <c r="B226" s="14" t="s">
        <v>74716</v>
      </c>
      <c r="C226" s="11" t="s">
        <v>68396</v>
      </c>
      <c r="D226" s="16">
        <v>7.61</v>
      </c>
      <c r="E226" s="17">
        <v>80</v>
      </c>
      <c r="F226" s="16">
        <f t="shared" si="3"/>
        <v>608.8</v>
      </c>
    </row>
    <row r="227" s="1" customFormat="1" ht="21.95" customHeight="1" spans="1:6">
      <c r="A227" s="14" t="s">
        <v>50385</v>
      </c>
      <c r="B227" s="14" t="s">
        <v>74717</v>
      </c>
      <c r="C227" s="11" t="s">
        <v>74718</v>
      </c>
      <c r="D227" s="16">
        <v>8.48</v>
      </c>
      <c r="E227" s="17">
        <v>80</v>
      </c>
      <c r="F227" s="16">
        <f t="shared" si="3"/>
        <v>678.4</v>
      </c>
    </row>
    <row r="228" s="1" customFormat="1" ht="21.95" customHeight="1" spans="1:6">
      <c r="A228" s="14" t="s">
        <v>50387</v>
      </c>
      <c r="B228" s="14" t="s">
        <v>74719</v>
      </c>
      <c r="C228" s="11" t="s">
        <v>74720</v>
      </c>
      <c r="D228" s="16">
        <v>6.06</v>
      </c>
      <c r="E228" s="17">
        <v>80</v>
      </c>
      <c r="F228" s="16">
        <f t="shared" si="3"/>
        <v>484.8</v>
      </c>
    </row>
    <row r="229" s="1" customFormat="1" ht="21.95" customHeight="1" spans="1:6">
      <c r="A229" s="14" t="s">
        <v>50390</v>
      </c>
      <c r="B229" s="14" t="s">
        <v>74721</v>
      </c>
      <c r="C229" s="11" t="s">
        <v>2814</v>
      </c>
      <c r="D229" s="16">
        <v>1.7</v>
      </c>
      <c r="E229" s="17">
        <v>80</v>
      </c>
      <c r="F229" s="16">
        <f t="shared" si="3"/>
        <v>136</v>
      </c>
    </row>
    <row r="230" s="1" customFormat="1" ht="21.95" customHeight="1" spans="1:6">
      <c r="A230" s="14" t="s">
        <v>50393</v>
      </c>
      <c r="B230" s="14" t="s">
        <v>74722</v>
      </c>
      <c r="C230" s="11" t="s">
        <v>169</v>
      </c>
      <c r="D230" s="16">
        <v>2.04</v>
      </c>
      <c r="E230" s="17">
        <v>80</v>
      </c>
      <c r="F230" s="16">
        <f t="shared" si="3"/>
        <v>163.2</v>
      </c>
    </row>
    <row r="231" s="1" customFormat="1" ht="21.95" customHeight="1" spans="1:6">
      <c r="A231" s="14" t="s">
        <v>50396</v>
      </c>
      <c r="B231" s="14" t="s">
        <v>74723</v>
      </c>
      <c r="C231" s="11" t="s">
        <v>1643</v>
      </c>
      <c r="D231" s="16">
        <v>2.42</v>
      </c>
      <c r="E231" s="17">
        <v>80</v>
      </c>
      <c r="F231" s="16">
        <f t="shared" si="3"/>
        <v>193.6</v>
      </c>
    </row>
    <row r="232" s="1" customFormat="1" ht="21.95" customHeight="1" spans="1:6">
      <c r="A232" s="14" t="s">
        <v>50399</v>
      </c>
      <c r="B232" s="14" t="s">
        <v>74724</v>
      </c>
      <c r="C232" s="11" t="s">
        <v>74725</v>
      </c>
      <c r="D232" s="16">
        <v>1.21</v>
      </c>
      <c r="E232" s="17">
        <v>80</v>
      </c>
      <c r="F232" s="16">
        <f t="shared" si="3"/>
        <v>96.8</v>
      </c>
    </row>
    <row r="233" s="1" customFormat="1" ht="21.95" customHeight="1" spans="1:6">
      <c r="A233" s="14" t="s">
        <v>50401</v>
      </c>
      <c r="B233" s="14" t="s">
        <v>74726</v>
      </c>
      <c r="C233" s="11" t="s">
        <v>11154</v>
      </c>
      <c r="D233" s="16">
        <v>2.42</v>
      </c>
      <c r="E233" s="17">
        <v>80</v>
      </c>
      <c r="F233" s="16">
        <f t="shared" si="3"/>
        <v>193.6</v>
      </c>
    </row>
    <row r="234" s="1" customFormat="1" ht="21.95" customHeight="1" spans="1:6">
      <c r="A234" s="14" t="s">
        <v>50404</v>
      </c>
      <c r="B234" s="14" t="s">
        <v>74727</v>
      </c>
      <c r="C234" s="11" t="s">
        <v>6815</v>
      </c>
      <c r="D234" s="16">
        <v>1.21</v>
      </c>
      <c r="E234" s="17">
        <v>80</v>
      </c>
      <c r="F234" s="16">
        <f t="shared" si="3"/>
        <v>96.8</v>
      </c>
    </row>
    <row r="235" s="1" customFormat="1" ht="21.95" customHeight="1" spans="1:6">
      <c r="A235" s="18" t="s">
        <v>50407</v>
      </c>
      <c r="B235" s="18" t="s">
        <v>74728</v>
      </c>
      <c r="C235" s="19" t="s">
        <v>52973</v>
      </c>
      <c r="D235" s="20">
        <v>5.32</v>
      </c>
      <c r="E235" s="21">
        <v>80</v>
      </c>
      <c r="F235" s="20">
        <f t="shared" si="3"/>
        <v>425.6</v>
      </c>
    </row>
    <row r="236" s="1" customFormat="1" ht="21.95" customHeight="1" spans="1:6">
      <c r="A236" s="18" t="s">
        <v>50409</v>
      </c>
      <c r="B236" s="14" t="s">
        <v>74729</v>
      </c>
      <c r="C236" s="11" t="s">
        <v>45876</v>
      </c>
      <c r="D236" s="16">
        <v>0.75</v>
      </c>
      <c r="E236" s="17">
        <v>80</v>
      </c>
      <c r="F236" s="16">
        <f t="shared" si="3"/>
        <v>60</v>
      </c>
    </row>
    <row r="237" s="1" customFormat="1" ht="21.95" customHeight="1" spans="1:6">
      <c r="A237" s="18" t="s">
        <v>50411</v>
      </c>
      <c r="B237" s="14" t="s">
        <v>74730</v>
      </c>
      <c r="C237" s="11" t="s">
        <v>311</v>
      </c>
      <c r="D237" s="16">
        <v>0.74</v>
      </c>
      <c r="E237" s="17">
        <v>80</v>
      </c>
      <c r="F237" s="16">
        <f t="shared" si="3"/>
        <v>59.2</v>
      </c>
    </row>
    <row r="238" s="1" customFormat="1" ht="21.95" customHeight="1" spans="1:6">
      <c r="A238" s="18" t="s">
        <v>50413</v>
      </c>
      <c r="B238" s="14" t="s">
        <v>74731</v>
      </c>
      <c r="C238" s="11" t="s">
        <v>74732</v>
      </c>
      <c r="D238" s="16">
        <v>0.38</v>
      </c>
      <c r="E238" s="17">
        <v>80</v>
      </c>
      <c r="F238" s="16">
        <f t="shared" si="3"/>
        <v>30.4</v>
      </c>
    </row>
    <row r="239" s="1" customFormat="1" ht="21.95" customHeight="1" spans="1:6">
      <c r="A239" s="18" t="s">
        <v>50415</v>
      </c>
      <c r="B239" s="14" t="s">
        <v>74733</v>
      </c>
      <c r="C239" s="11" t="s">
        <v>66781</v>
      </c>
      <c r="D239" s="16">
        <v>0.98</v>
      </c>
      <c r="E239" s="17">
        <v>80</v>
      </c>
      <c r="F239" s="16">
        <f t="shared" si="3"/>
        <v>78.4</v>
      </c>
    </row>
    <row r="240" s="1" customFormat="1" ht="21.95" customHeight="1" spans="1:6">
      <c r="A240" s="18" t="s">
        <v>50418</v>
      </c>
      <c r="B240" s="14" t="s">
        <v>74734</v>
      </c>
      <c r="C240" s="11" t="s">
        <v>10506</v>
      </c>
      <c r="D240" s="16">
        <v>0.57</v>
      </c>
      <c r="E240" s="17">
        <v>80</v>
      </c>
      <c r="F240" s="16">
        <f t="shared" si="3"/>
        <v>45.6</v>
      </c>
    </row>
    <row r="241" s="1" customFormat="1" ht="21.95" customHeight="1" spans="1:6">
      <c r="A241" s="18" t="s">
        <v>50420</v>
      </c>
      <c r="B241" s="14" t="s">
        <v>74735</v>
      </c>
      <c r="C241" s="11" t="s">
        <v>11427</v>
      </c>
      <c r="D241" s="16">
        <v>1.35</v>
      </c>
      <c r="E241" s="17">
        <v>80</v>
      </c>
      <c r="F241" s="16">
        <f t="shared" si="3"/>
        <v>108</v>
      </c>
    </row>
    <row r="242" s="1" customFormat="1" ht="21.95" customHeight="1" spans="1:6">
      <c r="A242" s="18" t="s">
        <v>50423</v>
      </c>
      <c r="B242" s="14" t="s">
        <v>74736</v>
      </c>
      <c r="C242" s="11" t="s">
        <v>1063</v>
      </c>
      <c r="D242" s="16">
        <v>2.17</v>
      </c>
      <c r="E242" s="17">
        <v>80</v>
      </c>
      <c r="F242" s="16">
        <f t="shared" si="3"/>
        <v>173.6</v>
      </c>
    </row>
    <row r="243" s="1" customFormat="1" ht="21.95" customHeight="1" spans="1:6">
      <c r="A243" s="18" t="s">
        <v>50425</v>
      </c>
      <c r="B243" s="14" t="s">
        <v>74737</v>
      </c>
      <c r="C243" s="11" t="s">
        <v>74738</v>
      </c>
      <c r="D243" s="16">
        <v>1.6</v>
      </c>
      <c r="E243" s="17">
        <v>80</v>
      </c>
      <c r="F243" s="16">
        <f t="shared" si="3"/>
        <v>128</v>
      </c>
    </row>
    <row r="244" s="1" customFormat="1" ht="21.95" customHeight="1" spans="1:6">
      <c r="A244" s="18" t="s">
        <v>50428</v>
      </c>
      <c r="B244" s="14" t="s">
        <v>74739</v>
      </c>
      <c r="C244" s="11" t="s">
        <v>74740</v>
      </c>
      <c r="D244" s="16">
        <v>1.71</v>
      </c>
      <c r="E244" s="17">
        <v>80</v>
      </c>
      <c r="F244" s="16">
        <f t="shared" si="3"/>
        <v>136.8</v>
      </c>
    </row>
    <row r="245" s="1" customFormat="1" ht="21.95" customHeight="1" spans="1:6">
      <c r="A245" s="18" t="s">
        <v>50431</v>
      </c>
      <c r="B245" s="14" t="s">
        <v>74741</v>
      </c>
      <c r="C245" s="11" t="s">
        <v>64929</v>
      </c>
      <c r="D245" s="16">
        <v>0.55</v>
      </c>
      <c r="E245" s="17">
        <v>80</v>
      </c>
      <c r="F245" s="16">
        <f t="shared" si="3"/>
        <v>44</v>
      </c>
    </row>
    <row r="246" s="1" customFormat="1" ht="21.95" customHeight="1" spans="1:6">
      <c r="A246" s="18" t="s">
        <v>50433</v>
      </c>
      <c r="B246" s="14" t="s">
        <v>74742</v>
      </c>
      <c r="C246" s="11" t="s">
        <v>3887</v>
      </c>
      <c r="D246" s="16">
        <v>3.39</v>
      </c>
      <c r="E246" s="17">
        <v>80</v>
      </c>
      <c r="F246" s="16">
        <f t="shared" si="3"/>
        <v>271.2</v>
      </c>
    </row>
    <row r="247" s="1" customFormat="1" ht="21.95" customHeight="1" spans="1:6">
      <c r="A247" s="18" t="s">
        <v>50436</v>
      </c>
      <c r="B247" s="14" t="s">
        <v>74743</v>
      </c>
      <c r="C247" s="11" t="s">
        <v>24658</v>
      </c>
      <c r="D247" s="16">
        <v>2.66</v>
      </c>
      <c r="E247" s="17">
        <v>80</v>
      </c>
      <c r="F247" s="16">
        <f t="shared" si="3"/>
        <v>212.8</v>
      </c>
    </row>
    <row r="248" s="1" customFormat="1" ht="21.95" customHeight="1" spans="1:6">
      <c r="A248" s="18" t="s">
        <v>50439</v>
      </c>
      <c r="B248" s="14" t="s">
        <v>74744</v>
      </c>
      <c r="C248" s="11" t="s">
        <v>74745</v>
      </c>
      <c r="D248" s="16">
        <v>2.28</v>
      </c>
      <c r="E248" s="17">
        <v>80</v>
      </c>
      <c r="F248" s="16">
        <f t="shared" si="3"/>
        <v>182.4</v>
      </c>
    </row>
    <row r="249" s="1" customFormat="1" ht="21.95" customHeight="1" spans="1:6">
      <c r="A249" s="18" t="s">
        <v>50442</v>
      </c>
      <c r="B249" s="14" t="s">
        <v>74746</v>
      </c>
      <c r="C249" s="11" t="s">
        <v>74747</v>
      </c>
      <c r="D249" s="16">
        <v>1.68</v>
      </c>
      <c r="E249" s="17">
        <v>80</v>
      </c>
      <c r="F249" s="16">
        <f t="shared" si="3"/>
        <v>134.4</v>
      </c>
    </row>
    <row r="250" s="1" customFormat="1" ht="21.95" customHeight="1" spans="1:6">
      <c r="A250" s="18" t="s">
        <v>50445</v>
      </c>
      <c r="B250" s="14" t="s">
        <v>74748</v>
      </c>
      <c r="C250" s="11" t="s">
        <v>74749</v>
      </c>
      <c r="D250" s="16">
        <v>1.55</v>
      </c>
      <c r="E250" s="17">
        <v>80</v>
      </c>
      <c r="F250" s="16">
        <f t="shared" si="3"/>
        <v>124</v>
      </c>
    </row>
    <row r="251" s="1" customFormat="1" ht="21.95" customHeight="1" spans="1:6">
      <c r="A251" s="18" t="s">
        <v>50448</v>
      </c>
      <c r="B251" s="14" t="s">
        <v>74750</v>
      </c>
      <c r="C251" s="11" t="s">
        <v>74751</v>
      </c>
      <c r="D251" s="16">
        <v>1.34</v>
      </c>
      <c r="E251" s="17">
        <v>80</v>
      </c>
      <c r="F251" s="16">
        <f t="shared" si="3"/>
        <v>107.2</v>
      </c>
    </row>
    <row r="252" s="2" customFormat="1" ht="21.95" customHeight="1" spans="1:6">
      <c r="A252" s="18" t="s">
        <v>50451</v>
      </c>
      <c r="B252" s="22" t="s">
        <v>74752</v>
      </c>
      <c r="C252" s="23" t="s">
        <v>74753</v>
      </c>
      <c r="D252" s="24">
        <v>0.92</v>
      </c>
      <c r="E252" s="25">
        <v>80</v>
      </c>
      <c r="F252" s="24">
        <f t="shared" si="3"/>
        <v>73.6</v>
      </c>
    </row>
    <row r="253" s="1" customFormat="1" ht="21.95" customHeight="1" spans="1:6">
      <c r="A253" s="18" t="s">
        <v>50454</v>
      </c>
      <c r="B253" s="14" t="s">
        <v>74754</v>
      </c>
      <c r="C253" s="11" t="s">
        <v>976</v>
      </c>
      <c r="D253" s="16">
        <v>1.42</v>
      </c>
      <c r="E253" s="17">
        <v>80</v>
      </c>
      <c r="F253" s="16">
        <f t="shared" si="3"/>
        <v>113.6</v>
      </c>
    </row>
    <row r="254" s="1" customFormat="1" ht="21.95" customHeight="1" spans="1:6">
      <c r="A254" s="18" t="s">
        <v>50457</v>
      </c>
      <c r="B254" s="14" t="s">
        <v>74755</v>
      </c>
      <c r="C254" s="11" t="s">
        <v>9843</v>
      </c>
      <c r="D254" s="16">
        <v>0.85</v>
      </c>
      <c r="E254" s="17">
        <v>80</v>
      </c>
      <c r="F254" s="16">
        <f t="shared" si="3"/>
        <v>68</v>
      </c>
    </row>
    <row r="255" s="1" customFormat="1" ht="21.95" customHeight="1" spans="1:6">
      <c r="A255" s="18" t="s">
        <v>50460</v>
      </c>
      <c r="B255" s="14" t="s">
        <v>74756</v>
      </c>
      <c r="C255" s="11" t="s">
        <v>1781</v>
      </c>
      <c r="D255" s="16">
        <v>1.91</v>
      </c>
      <c r="E255" s="17">
        <v>80</v>
      </c>
      <c r="F255" s="16">
        <f t="shared" si="3"/>
        <v>152.8</v>
      </c>
    </row>
    <row r="256" s="1" customFormat="1" ht="21.95" customHeight="1" spans="1:6">
      <c r="A256" s="18" t="s">
        <v>50463</v>
      </c>
      <c r="B256" s="14" t="s">
        <v>74757</v>
      </c>
      <c r="C256" s="11" t="s">
        <v>56352</v>
      </c>
      <c r="D256" s="16">
        <v>2.47</v>
      </c>
      <c r="E256" s="17">
        <v>80</v>
      </c>
      <c r="F256" s="16">
        <f t="shared" si="3"/>
        <v>197.6</v>
      </c>
    </row>
    <row r="257" s="1" customFormat="1" ht="21.95" customHeight="1" spans="1:6">
      <c r="A257" s="18" t="s">
        <v>50466</v>
      </c>
      <c r="B257" s="14" t="s">
        <v>74758</v>
      </c>
      <c r="C257" s="11" t="s">
        <v>62277</v>
      </c>
      <c r="D257" s="16">
        <v>1.72</v>
      </c>
      <c r="E257" s="17">
        <v>80</v>
      </c>
      <c r="F257" s="16">
        <f t="shared" si="3"/>
        <v>137.6</v>
      </c>
    </row>
    <row r="258" s="1" customFormat="1" ht="21.95" customHeight="1" spans="1:6">
      <c r="A258" s="18" t="s">
        <v>50469</v>
      </c>
      <c r="B258" s="14" t="s">
        <v>74759</v>
      </c>
      <c r="C258" s="11" t="s">
        <v>18611</v>
      </c>
      <c r="D258" s="16">
        <v>1.1</v>
      </c>
      <c r="E258" s="17">
        <v>80</v>
      </c>
      <c r="F258" s="16">
        <f t="shared" si="3"/>
        <v>88</v>
      </c>
    </row>
    <row r="259" s="1" customFormat="1" ht="21.95" customHeight="1" spans="1:6">
      <c r="A259" s="18" t="s">
        <v>50472</v>
      </c>
      <c r="B259" s="14" t="s">
        <v>74760</v>
      </c>
      <c r="C259" s="11" t="s">
        <v>10012</v>
      </c>
      <c r="D259" s="16">
        <v>1.69</v>
      </c>
      <c r="E259" s="17">
        <v>80</v>
      </c>
      <c r="F259" s="16">
        <f t="shared" si="3"/>
        <v>135.2</v>
      </c>
    </row>
    <row r="260" s="1" customFormat="1" ht="21.95" customHeight="1" spans="1:6">
      <c r="A260" s="18" t="s">
        <v>50475</v>
      </c>
      <c r="B260" s="14" t="s">
        <v>74761</v>
      </c>
      <c r="C260" s="11" t="s">
        <v>74762</v>
      </c>
      <c r="D260" s="16">
        <v>0.25</v>
      </c>
      <c r="E260" s="17">
        <v>80</v>
      </c>
      <c r="F260" s="16">
        <f t="shared" si="3"/>
        <v>20</v>
      </c>
    </row>
    <row r="261" s="1" customFormat="1" ht="21.95" customHeight="1" spans="1:6">
      <c r="A261" s="18" t="s">
        <v>50478</v>
      </c>
      <c r="B261" s="14" t="s">
        <v>74763</v>
      </c>
      <c r="C261" s="11" t="s">
        <v>1755</v>
      </c>
      <c r="D261" s="16">
        <v>0.36</v>
      </c>
      <c r="E261" s="17">
        <v>80</v>
      </c>
      <c r="F261" s="16">
        <f t="shared" si="3"/>
        <v>28.8</v>
      </c>
    </row>
    <row r="262" s="1" customFormat="1" ht="21.95" customHeight="1" spans="1:6">
      <c r="A262" s="18" t="s">
        <v>50480</v>
      </c>
      <c r="B262" s="14" t="s">
        <v>74764</v>
      </c>
      <c r="C262" s="11" t="s">
        <v>26518</v>
      </c>
      <c r="D262" s="16">
        <v>0.9</v>
      </c>
      <c r="E262" s="17">
        <v>80</v>
      </c>
      <c r="F262" s="16">
        <f t="shared" si="3"/>
        <v>72</v>
      </c>
    </row>
    <row r="263" s="1" customFormat="1" ht="21.95" customHeight="1" spans="1:6">
      <c r="A263" s="18" t="s">
        <v>50483</v>
      </c>
      <c r="B263" s="14" t="s">
        <v>74765</v>
      </c>
      <c r="C263" s="11" t="s">
        <v>24403</v>
      </c>
      <c r="D263" s="16">
        <v>1.58</v>
      </c>
      <c r="E263" s="17">
        <v>80</v>
      </c>
      <c r="F263" s="16">
        <f t="shared" ref="F263:F326" si="4">D263*E263</f>
        <v>126.4</v>
      </c>
    </row>
    <row r="264" s="1" customFormat="1" ht="21.95" customHeight="1" spans="1:6">
      <c r="A264" s="18" t="s">
        <v>50485</v>
      </c>
      <c r="B264" s="14" t="s">
        <v>74766</v>
      </c>
      <c r="C264" s="11" t="s">
        <v>1305</v>
      </c>
      <c r="D264" s="16">
        <v>0.78</v>
      </c>
      <c r="E264" s="17">
        <v>80</v>
      </c>
      <c r="F264" s="16">
        <f t="shared" si="4"/>
        <v>62.4</v>
      </c>
    </row>
    <row r="265" s="1" customFormat="1" ht="21.95" customHeight="1" spans="1:6">
      <c r="A265" s="18" t="s">
        <v>50487</v>
      </c>
      <c r="B265" s="14" t="s">
        <v>74767</v>
      </c>
      <c r="C265" s="11" t="s">
        <v>1117</v>
      </c>
      <c r="D265" s="16">
        <v>0.25</v>
      </c>
      <c r="E265" s="17">
        <v>80</v>
      </c>
      <c r="F265" s="16">
        <f t="shared" si="4"/>
        <v>20</v>
      </c>
    </row>
    <row r="266" s="1" customFormat="1" ht="21.95" customHeight="1" spans="1:6">
      <c r="A266" s="18" t="s">
        <v>50490</v>
      </c>
      <c r="B266" s="14" t="s">
        <v>74768</v>
      </c>
      <c r="C266" s="11" t="s">
        <v>74769</v>
      </c>
      <c r="D266" s="16">
        <v>1.42</v>
      </c>
      <c r="E266" s="17">
        <v>80</v>
      </c>
      <c r="F266" s="16">
        <f t="shared" si="4"/>
        <v>113.6</v>
      </c>
    </row>
    <row r="267" s="1" customFormat="1" ht="21.95" customHeight="1" spans="1:6">
      <c r="A267" s="18" t="s">
        <v>50493</v>
      </c>
      <c r="B267" s="14" t="s">
        <v>74770</v>
      </c>
      <c r="C267" s="11" t="s">
        <v>74771</v>
      </c>
      <c r="D267" s="16">
        <v>0.82</v>
      </c>
      <c r="E267" s="17">
        <v>80</v>
      </c>
      <c r="F267" s="16">
        <f t="shared" si="4"/>
        <v>65.6</v>
      </c>
    </row>
    <row r="268" s="1" customFormat="1" ht="21.95" customHeight="1" spans="1:6">
      <c r="A268" s="18" t="s">
        <v>50495</v>
      </c>
      <c r="B268" s="14" t="s">
        <v>74772</v>
      </c>
      <c r="C268" s="11" t="s">
        <v>74773</v>
      </c>
      <c r="D268" s="16">
        <v>1.82</v>
      </c>
      <c r="E268" s="17">
        <v>80</v>
      </c>
      <c r="F268" s="16">
        <f t="shared" si="4"/>
        <v>145.6</v>
      </c>
    </row>
    <row r="269" s="1" customFormat="1" ht="21.95" customHeight="1" spans="1:6">
      <c r="A269" s="18" t="s">
        <v>50498</v>
      </c>
      <c r="B269" s="14" t="s">
        <v>74774</v>
      </c>
      <c r="C269" s="11" t="s">
        <v>74775</v>
      </c>
      <c r="D269" s="16">
        <v>0.23</v>
      </c>
      <c r="E269" s="17">
        <v>80</v>
      </c>
      <c r="F269" s="16">
        <f t="shared" si="4"/>
        <v>18.4</v>
      </c>
    </row>
    <row r="270" s="1" customFormat="1" ht="21.95" customHeight="1" spans="1:6">
      <c r="A270" s="18" t="s">
        <v>50500</v>
      </c>
      <c r="B270" s="14" t="s">
        <v>74776</v>
      </c>
      <c r="C270" s="11" t="s">
        <v>978</v>
      </c>
      <c r="D270" s="16">
        <v>1.18</v>
      </c>
      <c r="E270" s="17">
        <v>80</v>
      </c>
      <c r="F270" s="16">
        <f t="shared" si="4"/>
        <v>94.4</v>
      </c>
    </row>
    <row r="271" s="1" customFormat="1" ht="21.95" customHeight="1" spans="1:6">
      <c r="A271" s="18" t="s">
        <v>50503</v>
      </c>
      <c r="B271" s="14" t="s">
        <v>74777</v>
      </c>
      <c r="C271" s="11" t="s">
        <v>21236</v>
      </c>
      <c r="D271" s="16">
        <v>1.1</v>
      </c>
      <c r="E271" s="17">
        <v>80</v>
      </c>
      <c r="F271" s="16">
        <f t="shared" si="4"/>
        <v>88</v>
      </c>
    </row>
    <row r="272" s="1" customFormat="1" ht="21.95" customHeight="1" spans="1:6">
      <c r="A272" s="18" t="s">
        <v>50506</v>
      </c>
      <c r="B272" s="14" t="s">
        <v>74778</v>
      </c>
      <c r="C272" s="11" t="s">
        <v>1158</v>
      </c>
      <c r="D272" s="16">
        <v>0.4</v>
      </c>
      <c r="E272" s="17">
        <v>80</v>
      </c>
      <c r="F272" s="16">
        <f t="shared" si="4"/>
        <v>32</v>
      </c>
    </row>
    <row r="273" s="1" customFormat="1" ht="21.95" customHeight="1" spans="1:6">
      <c r="A273" s="18" t="s">
        <v>50509</v>
      </c>
      <c r="B273" s="14" t="s">
        <v>74779</v>
      </c>
      <c r="C273" s="11" t="s">
        <v>74780</v>
      </c>
      <c r="D273" s="16">
        <v>0.96</v>
      </c>
      <c r="E273" s="17">
        <v>80</v>
      </c>
      <c r="F273" s="16">
        <f t="shared" si="4"/>
        <v>76.8</v>
      </c>
    </row>
    <row r="274" s="1" customFormat="1" ht="21.95" customHeight="1" spans="1:6">
      <c r="A274" s="18" t="s">
        <v>50512</v>
      </c>
      <c r="B274" s="14" t="s">
        <v>74781</v>
      </c>
      <c r="C274" s="11" t="s">
        <v>19315</v>
      </c>
      <c r="D274" s="16">
        <v>0.48</v>
      </c>
      <c r="E274" s="17">
        <v>80</v>
      </c>
      <c r="F274" s="16">
        <f t="shared" si="4"/>
        <v>38.4</v>
      </c>
    </row>
    <row r="275" s="1" customFormat="1" ht="21.95" customHeight="1" spans="1:6">
      <c r="A275" s="18" t="s">
        <v>50515</v>
      </c>
      <c r="B275" s="14" t="s">
        <v>74782</v>
      </c>
      <c r="C275" s="11" t="s">
        <v>24604</v>
      </c>
      <c r="D275" s="16">
        <v>0.69</v>
      </c>
      <c r="E275" s="17">
        <v>80</v>
      </c>
      <c r="F275" s="16">
        <f t="shared" si="4"/>
        <v>55.2</v>
      </c>
    </row>
    <row r="276" s="1" customFormat="1" ht="21.95" customHeight="1" spans="1:6">
      <c r="A276" s="18" t="s">
        <v>50518</v>
      </c>
      <c r="B276" s="14" t="s">
        <v>74783</v>
      </c>
      <c r="C276" s="11" t="s">
        <v>2366</v>
      </c>
      <c r="D276" s="16">
        <v>4.03</v>
      </c>
      <c r="E276" s="17">
        <v>80</v>
      </c>
      <c r="F276" s="16">
        <f t="shared" si="4"/>
        <v>322.4</v>
      </c>
    </row>
    <row r="277" s="1" customFormat="1" ht="21.95" customHeight="1" spans="1:6">
      <c r="A277" s="18" t="s">
        <v>50521</v>
      </c>
      <c r="B277" s="14" t="s">
        <v>74784</v>
      </c>
      <c r="C277" s="11" t="s">
        <v>57227</v>
      </c>
      <c r="D277" s="16">
        <v>0.27</v>
      </c>
      <c r="E277" s="17">
        <v>80</v>
      </c>
      <c r="F277" s="16">
        <f t="shared" si="4"/>
        <v>21.6</v>
      </c>
    </row>
    <row r="278" s="1" customFormat="1" ht="21.95" customHeight="1" spans="1:6">
      <c r="A278" s="18" t="s">
        <v>50524</v>
      </c>
      <c r="B278" s="14" t="s">
        <v>74785</v>
      </c>
      <c r="C278" s="11" t="s">
        <v>2133</v>
      </c>
      <c r="D278" s="16">
        <v>0.6</v>
      </c>
      <c r="E278" s="17">
        <v>80</v>
      </c>
      <c r="F278" s="16">
        <f t="shared" si="4"/>
        <v>48</v>
      </c>
    </row>
    <row r="279" s="1" customFormat="1" ht="21.95" customHeight="1" spans="1:6">
      <c r="A279" s="18" t="s">
        <v>50527</v>
      </c>
      <c r="B279" s="14" t="s">
        <v>74786</v>
      </c>
      <c r="C279" s="11" t="s">
        <v>35820</v>
      </c>
      <c r="D279" s="16">
        <v>2.27</v>
      </c>
      <c r="E279" s="17">
        <v>80</v>
      </c>
      <c r="F279" s="16">
        <f t="shared" si="4"/>
        <v>181.6</v>
      </c>
    </row>
    <row r="280" s="1" customFormat="1" ht="21.95" customHeight="1" spans="1:6">
      <c r="A280" s="18" t="s">
        <v>50530</v>
      </c>
      <c r="B280" s="14" t="s">
        <v>74787</v>
      </c>
      <c r="C280" s="11" t="s">
        <v>2882</v>
      </c>
      <c r="D280" s="16">
        <v>2.38</v>
      </c>
      <c r="E280" s="17">
        <v>80</v>
      </c>
      <c r="F280" s="16">
        <f t="shared" si="4"/>
        <v>190.4</v>
      </c>
    </row>
    <row r="281" s="1" customFormat="1" ht="21.95" customHeight="1" spans="1:6">
      <c r="A281" s="18" t="s">
        <v>50533</v>
      </c>
      <c r="B281" s="14" t="s">
        <v>74788</v>
      </c>
      <c r="C281" s="11" t="s">
        <v>74789</v>
      </c>
      <c r="D281" s="16">
        <v>1.69</v>
      </c>
      <c r="E281" s="17">
        <v>80</v>
      </c>
      <c r="F281" s="16">
        <f t="shared" si="4"/>
        <v>135.2</v>
      </c>
    </row>
    <row r="282" s="1" customFormat="1" ht="21.95" customHeight="1" spans="1:6">
      <c r="A282" s="18" t="s">
        <v>50536</v>
      </c>
      <c r="B282" s="14" t="s">
        <v>74790</v>
      </c>
      <c r="C282" s="11" t="s">
        <v>74791</v>
      </c>
      <c r="D282" s="16">
        <v>0.16</v>
      </c>
      <c r="E282" s="17">
        <v>80</v>
      </c>
      <c r="F282" s="16">
        <f t="shared" si="4"/>
        <v>12.8</v>
      </c>
    </row>
    <row r="283" s="1" customFormat="1" ht="21.95" customHeight="1" spans="1:6">
      <c r="A283" s="18" t="s">
        <v>50539</v>
      </c>
      <c r="B283" s="14" t="s">
        <v>74792</v>
      </c>
      <c r="C283" s="11" t="s">
        <v>74793</v>
      </c>
      <c r="D283" s="16">
        <v>2.16</v>
      </c>
      <c r="E283" s="17">
        <v>80</v>
      </c>
      <c r="F283" s="16">
        <f t="shared" si="4"/>
        <v>172.8</v>
      </c>
    </row>
    <row r="284" s="1" customFormat="1" ht="21.95" customHeight="1" spans="1:6">
      <c r="A284" s="18" t="s">
        <v>50542</v>
      </c>
      <c r="B284" s="14" t="s">
        <v>74794</v>
      </c>
      <c r="C284" s="11" t="s">
        <v>71068</v>
      </c>
      <c r="D284" s="16">
        <v>1.81</v>
      </c>
      <c r="E284" s="17">
        <v>80</v>
      </c>
      <c r="F284" s="16">
        <f t="shared" si="4"/>
        <v>144.8</v>
      </c>
    </row>
    <row r="285" s="1" customFormat="1" ht="21.95" customHeight="1" spans="1:6">
      <c r="A285" s="18" t="s">
        <v>50545</v>
      </c>
      <c r="B285" s="14" t="s">
        <v>74795</v>
      </c>
      <c r="C285" s="11" t="s">
        <v>74796</v>
      </c>
      <c r="D285" s="16">
        <v>1.89</v>
      </c>
      <c r="E285" s="17">
        <v>80</v>
      </c>
      <c r="F285" s="16">
        <f t="shared" si="4"/>
        <v>151.2</v>
      </c>
    </row>
    <row r="286" s="1" customFormat="1" ht="21.95" customHeight="1" spans="1:6">
      <c r="A286" s="18" t="s">
        <v>50548</v>
      </c>
      <c r="B286" s="14" t="s">
        <v>74797</v>
      </c>
      <c r="C286" s="11" t="s">
        <v>9767</v>
      </c>
      <c r="D286" s="16">
        <v>0.37</v>
      </c>
      <c r="E286" s="17">
        <v>80</v>
      </c>
      <c r="F286" s="16">
        <f t="shared" si="4"/>
        <v>29.6</v>
      </c>
    </row>
    <row r="287" s="1" customFormat="1" ht="21.95" customHeight="1" spans="1:6">
      <c r="A287" s="18" t="s">
        <v>50551</v>
      </c>
      <c r="B287" s="14" t="s">
        <v>74798</v>
      </c>
      <c r="C287" s="11" t="s">
        <v>74799</v>
      </c>
      <c r="D287" s="16">
        <v>0.42</v>
      </c>
      <c r="E287" s="17">
        <v>80</v>
      </c>
      <c r="F287" s="16">
        <f t="shared" si="4"/>
        <v>33.6</v>
      </c>
    </row>
    <row r="288" s="1" customFormat="1" ht="21.95" customHeight="1" spans="1:6">
      <c r="A288" s="18" t="s">
        <v>50554</v>
      </c>
      <c r="B288" s="14" t="s">
        <v>74800</v>
      </c>
      <c r="C288" s="11" t="s">
        <v>11983</v>
      </c>
      <c r="D288" s="16">
        <v>0.76</v>
      </c>
      <c r="E288" s="17">
        <v>80</v>
      </c>
      <c r="F288" s="16">
        <f t="shared" si="4"/>
        <v>60.8</v>
      </c>
    </row>
    <row r="289" s="1" customFormat="1" ht="21.95" customHeight="1" spans="1:6">
      <c r="A289" s="18" t="s">
        <v>50557</v>
      </c>
      <c r="B289" s="14" t="s">
        <v>74801</v>
      </c>
      <c r="C289" s="11" t="s">
        <v>1849</v>
      </c>
      <c r="D289" s="16">
        <v>0.44</v>
      </c>
      <c r="E289" s="17">
        <v>80</v>
      </c>
      <c r="F289" s="16">
        <f t="shared" si="4"/>
        <v>35.2</v>
      </c>
    </row>
    <row r="290" s="1" customFormat="1" ht="21.95" customHeight="1" spans="1:6">
      <c r="A290" s="18" t="s">
        <v>50560</v>
      </c>
      <c r="B290" s="14" t="s">
        <v>74802</v>
      </c>
      <c r="C290" s="11" t="s">
        <v>28798</v>
      </c>
      <c r="D290" s="16">
        <v>1.53</v>
      </c>
      <c r="E290" s="17">
        <v>80</v>
      </c>
      <c r="F290" s="16">
        <f t="shared" si="4"/>
        <v>122.4</v>
      </c>
    </row>
    <row r="291" s="1" customFormat="1" ht="21.95" customHeight="1" spans="1:6">
      <c r="A291" s="18" t="s">
        <v>50563</v>
      </c>
      <c r="B291" s="14" t="s">
        <v>74803</v>
      </c>
      <c r="C291" s="11" t="s">
        <v>24604</v>
      </c>
      <c r="D291" s="16">
        <v>1.93</v>
      </c>
      <c r="E291" s="17">
        <v>80</v>
      </c>
      <c r="F291" s="16">
        <f t="shared" si="4"/>
        <v>154.4</v>
      </c>
    </row>
    <row r="292" s="1" customFormat="1" ht="21.95" customHeight="1" spans="1:6">
      <c r="A292" s="18" t="s">
        <v>50565</v>
      </c>
      <c r="B292" s="14" t="s">
        <v>74804</v>
      </c>
      <c r="C292" s="11" t="s">
        <v>21695</v>
      </c>
      <c r="D292" s="16">
        <v>1.98</v>
      </c>
      <c r="E292" s="17">
        <v>80</v>
      </c>
      <c r="F292" s="16">
        <f t="shared" si="4"/>
        <v>158.4</v>
      </c>
    </row>
    <row r="293" s="1" customFormat="1" ht="21.95" customHeight="1" spans="1:6">
      <c r="A293" s="18" t="s">
        <v>50568</v>
      </c>
      <c r="B293" s="14" t="s">
        <v>74805</v>
      </c>
      <c r="C293" s="11" t="s">
        <v>74806</v>
      </c>
      <c r="D293" s="16">
        <v>0.3</v>
      </c>
      <c r="E293" s="17">
        <v>80</v>
      </c>
      <c r="F293" s="16">
        <f t="shared" si="4"/>
        <v>24</v>
      </c>
    </row>
    <row r="294" s="1" customFormat="1" ht="21.95" customHeight="1" spans="1:6">
      <c r="A294" s="18" t="s">
        <v>50571</v>
      </c>
      <c r="B294" s="14" t="s">
        <v>74807</v>
      </c>
      <c r="C294" s="11" t="s">
        <v>1643</v>
      </c>
      <c r="D294" s="16">
        <v>0.1</v>
      </c>
      <c r="E294" s="17">
        <v>80</v>
      </c>
      <c r="F294" s="16">
        <f t="shared" si="4"/>
        <v>8</v>
      </c>
    </row>
    <row r="295" s="1" customFormat="1" ht="21.95" customHeight="1" spans="1:6">
      <c r="A295" s="18" t="s">
        <v>50574</v>
      </c>
      <c r="B295" s="14" t="s">
        <v>74808</v>
      </c>
      <c r="C295" s="11" t="s">
        <v>74809</v>
      </c>
      <c r="D295" s="16">
        <v>0.31</v>
      </c>
      <c r="E295" s="17">
        <v>80</v>
      </c>
      <c r="F295" s="16">
        <f t="shared" si="4"/>
        <v>24.8</v>
      </c>
    </row>
    <row r="296" s="1" customFormat="1" ht="21.95" customHeight="1" spans="1:6">
      <c r="A296" s="18" t="s">
        <v>50577</v>
      </c>
      <c r="B296" s="14" t="s">
        <v>74810</v>
      </c>
      <c r="C296" s="11" t="s">
        <v>9878</v>
      </c>
      <c r="D296" s="16">
        <v>1.07</v>
      </c>
      <c r="E296" s="17">
        <v>80</v>
      </c>
      <c r="F296" s="16">
        <f t="shared" si="4"/>
        <v>85.6</v>
      </c>
    </row>
    <row r="297" s="1" customFormat="1" ht="21.95" customHeight="1" spans="1:6">
      <c r="A297" s="18" t="s">
        <v>50580</v>
      </c>
      <c r="B297" s="14" t="s">
        <v>74811</v>
      </c>
      <c r="C297" s="11" t="s">
        <v>74812</v>
      </c>
      <c r="D297" s="16">
        <v>1.42</v>
      </c>
      <c r="E297" s="17">
        <v>80</v>
      </c>
      <c r="F297" s="16">
        <f t="shared" si="4"/>
        <v>113.6</v>
      </c>
    </row>
    <row r="298" s="1" customFormat="1" ht="21.95" customHeight="1" spans="1:6">
      <c r="A298" s="18" t="s">
        <v>50582</v>
      </c>
      <c r="B298" s="14" t="s">
        <v>74813</v>
      </c>
      <c r="C298" s="11" t="s">
        <v>74814</v>
      </c>
      <c r="D298" s="16">
        <v>0.87</v>
      </c>
      <c r="E298" s="17">
        <v>80</v>
      </c>
      <c r="F298" s="16">
        <f t="shared" si="4"/>
        <v>69.6</v>
      </c>
    </row>
    <row r="299" s="1" customFormat="1" ht="21.95" customHeight="1" spans="1:6">
      <c r="A299" s="18" t="s">
        <v>50585</v>
      </c>
      <c r="B299" s="14" t="s">
        <v>74815</v>
      </c>
      <c r="C299" s="11" t="s">
        <v>805</v>
      </c>
      <c r="D299" s="16">
        <v>0.97</v>
      </c>
      <c r="E299" s="17">
        <v>80</v>
      </c>
      <c r="F299" s="16">
        <f t="shared" si="4"/>
        <v>77.6</v>
      </c>
    </row>
    <row r="300" s="1" customFormat="1" ht="21.95" customHeight="1" spans="1:6">
      <c r="A300" s="18" t="s">
        <v>50588</v>
      </c>
      <c r="B300" s="14" t="s">
        <v>74816</v>
      </c>
      <c r="C300" s="11" t="s">
        <v>74817</v>
      </c>
      <c r="D300" s="16">
        <v>0.77</v>
      </c>
      <c r="E300" s="17">
        <v>80</v>
      </c>
      <c r="F300" s="16">
        <f t="shared" si="4"/>
        <v>61.6</v>
      </c>
    </row>
    <row r="301" s="1" customFormat="1" ht="21.95" customHeight="1" spans="1:6">
      <c r="A301" s="18" t="s">
        <v>50590</v>
      </c>
      <c r="B301" s="14" t="s">
        <v>74818</v>
      </c>
      <c r="C301" s="11" t="s">
        <v>1932</v>
      </c>
      <c r="D301" s="16">
        <v>1.75</v>
      </c>
      <c r="E301" s="17">
        <v>80</v>
      </c>
      <c r="F301" s="16">
        <f t="shared" si="4"/>
        <v>140</v>
      </c>
    </row>
    <row r="302" s="1" customFormat="1" ht="21.95" customHeight="1" spans="1:6">
      <c r="A302" s="18" t="s">
        <v>50593</v>
      </c>
      <c r="B302" s="14" t="s">
        <v>74819</v>
      </c>
      <c r="C302" s="11" t="s">
        <v>33306</v>
      </c>
      <c r="D302" s="16">
        <v>0.96</v>
      </c>
      <c r="E302" s="17">
        <v>80</v>
      </c>
      <c r="F302" s="16">
        <f t="shared" si="4"/>
        <v>76.8</v>
      </c>
    </row>
    <row r="303" s="1" customFormat="1" ht="21.95" customHeight="1" spans="1:6">
      <c r="A303" s="18" t="s">
        <v>50596</v>
      </c>
      <c r="B303" s="14" t="s">
        <v>74820</v>
      </c>
      <c r="C303" s="11" t="s">
        <v>74821</v>
      </c>
      <c r="D303" s="16">
        <v>0.82</v>
      </c>
      <c r="E303" s="17">
        <v>80</v>
      </c>
      <c r="F303" s="16">
        <f t="shared" si="4"/>
        <v>65.6</v>
      </c>
    </row>
    <row r="304" s="1" customFormat="1" ht="21.95" customHeight="1" spans="1:6">
      <c r="A304" s="18" t="s">
        <v>50599</v>
      </c>
      <c r="B304" s="14" t="s">
        <v>74822</v>
      </c>
      <c r="C304" s="11" t="s">
        <v>4386</v>
      </c>
      <c r="D304" s="16">
        <v>1.19</v>
      </c>
      <c r="E304" s="17">
        <v>80</v>
      </c>
      <c r="F304" s="16">
        <f t="shared" si="4"/>
        <v>95.2</v>
      </c>
    </row>
    <row r="305" s="1" customFormat="1" ht="21.95" customHeight="1" spans="1:6">
      <c r="A305" s="18" t="s">
        <v>50603</v>
      </c>
      <c r="B305" s="14" t="s">
        <v>74823</v>
      </c>
      <c r="C305" s="11" t="s">
        <v>18222</v>
      </c>
      <c r="D305" s="16">
        <v>0.78</v>
      </c>
      <c r="E305" s="17">
        <v>80</v>
      </c>
      <c r="F305" s="16">
        <f t="shared" si="4"/>
        <v>62.4</v>
      </c>
    </row>
    <row r="306" s="1" customFormat="1" ht="21.95" customHeight="1" spans="1:6">
      <c r="A306" s="18" t="s">
        <v>50605</v>
      </c>
      <c r="B306" s="14" t="s">
        <v>74824</v>
      </c>
      <c r="C306" s="11" t="s">
        <v>6573</v>
      </c>
      <c r="D306" s="16">
        <v>0.75</v>
      </c>
      <c r="E306" s="17">
        <v>80</v>
      </c>
      <c r="F306" s="16">
        <f t="shared" si="4"/>
        <v>60</v>
      </c>
    </row>
    <row r="307" s="1" customFormat="1" ht="21.95" customHeight="1" spans="1:6">
      <c r="A307" s="18" t="s">
        <v>50607</v>
      </c>
      <c r="B307" s="14" t="s">
        <v>74825</v>
      </c>
      <c r="C307" s="11" t="s">
        <v>2182</v>
      </c>
      <c r="D307" s="16">
        <v>1.38</v>
      </c>
      <c r="E307" s="17">
        <v>80</v>
      </c>
      <c r="F307" s="16">
        <f t="shared" si="4"/>
        <v>110.4</v>
      </c>
    </row>
    <row r="308" s="1" customFormat="1" ht="21.95" customHeight="1" spans="1:6">
      <c r="A308" s="18" t="s">
        <v>50610</v>
      </c>
      <c r="B308" s="14" t="s">
        <v>74826</v>
      </c>
      <c r="C308" s="11" t="s">
        <v>74827</v>
      </c>
      <c r="D308" s="16">
        <v>0.72</v>
      </c>
      <c r="E308" s="17">
        <v>80</v>
      </c>
      <c r="F308" s="16">
        <f t="shared" si="4"/>
        <v>57.6</v>
      </c>
    </row>
    <row r="309" s="1" customFormat="1" ht="21.95" customHeight="1" spans="1:6">
      <c r="A309" s="18" t="s">
        <v>50613</v>
      </c>
      <c r="B309" s="14" t="s">
        <v>74828</v>
      </c>
      <c r="C309" s="11" t="s">
        <v>32331</v>
      </c>
      <c r="D309" s="16">
        <v>0.61</v>
      </c>
      <c r="E309" s="17">
        <v>80</v>
      </c>
      <c r="F309" s="16">
        <f t="shared" si="4"/>
        <v>48.8</v>
      </c>
    </row>
    <row r="310" s="1" customFormat="1" ht="21.95" customHeight="1" spans="1:6">
      <c r="A310" s="18" t="s">
        <v>50616</v>
      </c>
      <c r="B310" s="14" t="s">
        <v>74829</v>
      </c>
      <c r="C310" s="11" t="s">
        <v>32252</v>
      </c>
      <c r="D310" s="16">
        <v>1.13</v>
      </c>
      <c r="E310" s="17">
        <v>80</v>
      </c>
      <c r="F310" s="16">
        <f t="shared" si="4"/>
        <v>90.4</v>
      </c>
    </row>
    <row r="311" s="1" customFormat="1" ht="21.95" customHeight="1" spans="1:6">
      <c r="A311" s="18" t="s">
        <v>50618</v>
      </c>
      <c r="B311" s="14" t="s">
        <v>74830</v>
      </c>
      <c r="C311" s="11" t="s">
        <v>74831</v>
      </c>
      <c r="D311" s="16">
        <v>0.56</v>
      </c>
      <c r="E311" s="17">
        <v>80</v>
      </c>
      <c r="F311" s="16">
        <f t="shared" si="4"/>
        <v>44.8</v>
      </c>
    </row>
    <row r="312" s="1" customFormat="1" ht="21.95" customHeight="1" spans="1:6">
      <c r="A312" s="18" t="s">
        <v>50620</v>
      </c>
      <c r="B312" s="14" t="s">
        <v>74832</v>
      </c>
      <c r="C312" s="11" t="s">
        <v>74833</v>
      </c>
      <c r="D312" s="16">
        <v>0.95</v>
      </c>
      <c r="E312" s="17">
        <v>80</v>
      </c>
      <c r="F312" s="16">
        <f t="shared" si="4"/>
        <v>76</v>
      </c>
    </row>
    <row r="313" s="1" customFormat="1" ht="21.95" customHeight="1" spans="1:6">
      <c r="A313" s="18" t="s">
        <v>50622</v>
      </c>
      <c r="B313" s="14" t="s">
        <v>74834</v>
      </c>
      <c r="C313" s="11" t="s">
        <v>74835</v>
      </c>
      <c r="D313" s="16">
        <v>0.6</v>
      </c>
      <c r="E313" s="17">
        <v>80</v>
      </c>
      <c r="F313" s="16">
        <f t="shared" si="4"/>
        <v>48</v>
      </c>
    </row>
    <row r="314" s="1" customFormat="1" ht="21.95" customHeight="1" spans="1:6">
      <c r="A314" s="18" t="s">
        <v>50624</v>
      </c>
      <c r="B314" s="14" t="s">
        <v>74836</v>
      </c>
      <c r="C314" s="11" t="s">
        <v>8475</v>
      </c>
      <c r="D314" s="16">
        <v>0.67</v>
      </c>
      <c r="E314" s="17">
        <v>80</v>
      </c>
      <c r="F314" s="16">
        <f t="shared" si="4"/>
        <v>53.6</v>
      </c>
    </row>
    <row r="315" s="1" customFormat="1" ht="21.95" customHeight="1" spans="1:6">
      <c r="A315" s="18" t="s">
        <v>50627</v>
      </c>
      <c r="B315" s="14" t="s">
        <v>74837</v>
      </c>
      <c r="C315" s="11" t="s">
        <v>53224</v>
      </c>
      <c r="D315" s="16">
        <v>0.79</v>
      </c>
      <c r="E315" s="17">
        <v>80</v>
      </c>
      <c r="F315" s="16">
        <f t="shared" si="4"/>
        <v>63.2</v>
      </c>
    </row>
    <row r="316" s="1" customFormat="1" ht="21.95" customHeight="1" spans="1:6">
      <c r="A316" s="18" t="s">
        <v>50630</v>
      </c>
      <c r="B316" s="14" t="s">
        <v>74838</v>
      </c>
      <c r="C316" s="11" t="s">
        <v>45398</v>
      </c>
      <c r="D316" s="16">
        <v>0.96</v>
      </c>
      <c r="E316" s="17">
        <v>80</v>
      </c>
      <c r="F316" s="16">
        <f t="shared" si="4"/>
        <v>76.8</v>
      </c>
    </row>
    <row r="317" s="1" customFormat="1" ht="21.95" customHeight="1" spans="1:6">
      <c r="A317" s="18" t="s">
        <v>50632</v>
      </c>
      <c r="B317" s="14" t="s">
        <v>74839</v>
      </c>
      <c r="C317" s="11" t="s">
        <v>2203</v>
      </c>
      <c r="D317" s="16">
        <v>1.09</v>
      </c>
      <c r="E317" s="17">
        <v>80</v>
      </c>
      <c r="F317" s="16">
        <f t="shared" si="4"/>
        <v>87.2</v>
      </c>
    </row>
    <row r="318" s="1" customFormat="1" ht="21.95" customHeight="1" spans="1:6">
      <c r="A318" s="18" t="s">
        <v>50635</v>
      </c>
      <c r="B318" s="14" t="s">
        <v>74840</v>
      </c>
      <c r="C318" s="11" t="s">
        <v>17895</v>
      </c>
      <c r="D318" s="16">
        <v>0.38</v>
      </c>
      <c r="E318" s="17">
        <v>80</v>
      </c>
      <c r="F318" s="16">
        <f t="shared" si="4"/>
        <v>30.4</v>
      </c>
    </row>
    <row r="319" s="1" customFormat="1" ht="21.95" customHeight="1" spans="1:6">
      <c r="A319" s="18" t="s">
        <v>50638</v>
      </c>
      <c r="B319" s="14" t="s">
        <v>74841</v>
      </c>
      <c r="C319" s="11" t="s">
        <v>74842</v>
      </c>
      <c r="D319" s="16">
        <v>1.03</v>
      </c>
      <c r="E319" s="17">
        <v>80</v>
      </c>
      <c r="F319" s="16">
        <f t="shared" si="4"/>
        <v>82.4</v>
      </c>
    </row>
    <row r="320" s="1" customFormat="1" ht="21.95" customHeight="1" spans="1:6">
      <c r="A320" s="18" t="s">
        <v>50640</v>
      </c>
      <c r="B320" s="14" t="s">
        <v>74843</v>
      </c>
      <c r="C320" s="11" t="s">
        <v>74844</v>
      </c>
      <c r="D320" s="16">
        <v>0.71</v>
      </c>
      <c r="E320" s="17">
        <v>80</v>
      </c>
      <c r="F320" s="16">
        <f t="shared" si="4"/>
        <v>56.8</v>
      </c>
    </row>
    <row r="321" s="1" customFormat="1" ht="21.95" customHeight="1" spans="1:6">
      <c r="A321" s="18" t="s">
        <v>50642</v>
      </c>
      <c r="B321" s="14" t="s">
        <v>74845</v>
      </c>
      <c r="C321" s="11" t="s">
        <v>59143</v>
      </c>
      <c r="D321" s="16">
        <v>0.47</v>
      </c>
      <c r="E321" s="17">
        <v>80</v>
      </c>
      <c r="F321" s="16">
        <f t="shared" si="4"/>
        <v>37.6</v>
      </c>
    </row>
    <row r="322" s="1" customFormat="1" ht="21.95" customHeight="1" spans="1:6">
      <c r="A322" s="18" t="s">
        <v>50644</v>
      </c>
      <c r="B322" s="14" t="s">
        <v>74846</v>
      </c>
      <c r="C322" s="11" t="s">
        <v>74847</v>
      </c>
      <c r="D322" s="16">
        <v>0.91</v>
      </c>
      <c r="E322" s="17">
        <v>80</v>
      </c>
      <c r="F322" s="16">
        <f t="shared" si="4"/>
        <v>72.8</v>
      </c>
    </row>
    <row r="323" s="1" customFormat="1" ht="21.95" customHeight="1" spans="1:6">
      <c r="A323" s="18" t="s">
        <v>50647</v>
      </c>
      <c r="B323" s="14" t="s">
        <v>74848</v>
      </c>
      <c r="C323" s="11" t="s">
        <v>1123</v>
      </c>
      <c r="D323" s="16">
        <v>0.58</v>
      </c>
      <c r="E323" s="17">
        <v>80</v>
      </c>
      <c r="F323" s="16">
        <f t="shared" si="4"/>
        <v>46.4</v>
      </c>
    </row>
    <row r="324" s="1" customFormat="1" ht="21.95" customHeight="1" spans="1:6">
      <c r="A324" s="18" t="s">
        <v>50649</v>
      </c>
      <c r="B324" s="14" t="s">
        <v>74849</v>
      </c>
      <c r="C324" s="11" t="s">
        <v>74850</v>
      </c>
      <c r="D324" s="16">
        <v>1.36</v>
      </c>
      <c r="E324" s="17">
        <v>80</v>
      </c>
      <c r="F324" s="16">
        <f t="shared" si="4"/>
        <v>108.8</v>
      </c>
    </row>
    <row r="325" s="1" customFormat="1" ht="21.95" customHeight="1" spans="1:6">
      <c r="A325" s="18" t="s">
        <v>50651</v>
      </c>
      <c r="B325" s="14" t="s">
        <v>74851</v>
      </c>
      <c r="C325" s="11" t="s">
        <v>74852</v>
      </c>
      <c r="D325" s="16">
        <v>0.7</v>
      </c>
      <c r="E325" s="17">
        <v>80</v>
      </c>
      <c r="F325" s="16">
        <f t="shared" si="4"/>
        <v>56</v>
      </c>
    </row>
    <row r="326" s="1" customFormat="1" ht="21.95" customHeight="1" spans="1:6">
      <c r="A326" s="18" t="s">
        <v>50653</v>
      </c>
      <c r="B326" s="14" t="s">
        <v>74853</v>
      </c>
      <c r="C326" s="11" t="s">
        <v>2356</v>
      </c>
      <c r="D326" s="16">
        <v>0.7</v>
      </c>
      <c r="E326" s="17">
        <v>80</v>
      </c>
      <c r="F326" s="16">
        <f t="shared" si="4"/>
        <v>56</v>
      </c>
    </row>
    <row r="327" s="1" customFormat="1" ht="21.95" customHeight="1" spans="1:6">
      <c r="A327" s="18" t="s">
        <v>50655</v>
      </c>
      <c r="B327" s="14" t="s">
        <v>74854</v>
      </c>
      <c r="C327" s="11" t="s">
        <v>74855</v>
      </c>
      <c r="D327" s="16">
        <v>0.7</v>
      </c>
      <c r="E327" s="17">
        <v>80</v>
      </c>
      <c r="F327" s="16">
        <f t="shared" ref="F327:F390" si="5">D327*E327</f>
        <v>56</v>
      </c>
    </row>
    <row r="328" s="1" customFormat="1" ht="21.95" customHeight="1" spans="1:6">
      <c r="A328" s="18" t="s">
        <v>50657</v>
      </c>
      <c r="B328" s="14" t="s">
        <v>74856</v>
      </c>
      <c r="C328" s="11" t="s">
        <v>16906</v>
      </c>
      <c r="D328" s="16">
        <v>0.5</v>
      </c>
      <c r="E328" s="17">
        <v>80</v>
      </c>
      <c r="F328" s="16">
        <f t="shared" si="5"/>
        <v>40</v>
      </c>
    </row>
    <row r="329" s="1" customFormat="1" ht="21.95" customHeight="1" spans="1:6">
      <c r="A329" s="18" t="s">
        <v>50659</v>
      </c>
      <c r="B329" s="14" t="s">
        <v>74857</v>
      </c>
      <c r="C329" s="11" t="s">
        <v>74858</v>
      </c>
      <c r="D329" s="16">
        <v>0.6</v>
      </c>
      <c r="E329" s="17">
        <v>80</v>
      </c>
      <c r="F329" s="16">
        <f t="shared" si="5"/>
        <v>48</v>
      </c>
    </row>
    <row r="330" s="1" customFormat="1" ht="21.95" customHeight="1" spans="1:6">
      <c r="A330" s="18" t="s">
        <v>50661</v>
      </c>
      <c r="B330" s="14" t="s">
        <v>74859</v>
      </c>
      <c r="C330" s="11" t="s">
        <v>74860</v>
      </c>
      <c r="D330" s="16">
        <v>0.6</v>
      </c>
      <c r="E330" s="17">
        <v>80</v>
      </c>
      <c r="F330" s="16">
        <f t="shared" si="5"/>
        <v>48</v>
      </c>
    </row>
    <row r="331" s="1" customFormat="1" ht="21.95" customHeight="1" spans="1:6">
      <c r="A331" s="18" t="s">
        <v>50664</v>
      </c>
      <c r="B331" s="14" t="s">
        <v>74861</v>
      </c>
      <c r="C331" s="11" t="s">
        <v>74862</v>
      </c>
      <c r="D331" s="16">
        <v>0.5</v>
      </c>
      <c r="E331" s="17">
        <v>80</v>
      </c>
      <c r="F331" s="16">
        <f t="shared" si="5"/>
        <v>40</v>
      </c>
    </row>
    <row r="332" s="1" customFormat="1" ht="21.95" customHeight="1" spans="1:6">
      <c r="A332" s="18" t="s">
        <v>50666</v>
      </c>
      <c r="B332" s="14" t="s">
        <v>74863</v>
      </c>
      <c r="C332" s="11" t="s">
        <v>74864</v>
      </c>
      <c r="D332" s="16">
        <v>0.5</v>
      </c>
      <c r="E332" s="17">
        <v>80</v>
      </c>
      <c r="F332" s="16">
        <f t="shared" si="5"/>
        <v>40</v>
      </c>
    </row>
    <row r="333" s="1" customFormat="1" ht="21.95" customHeight="1" spans="1:6">
      <c r="A333" s="18" t="s">
        <v>50669</v>
      </c>
      <c r="B333" s="14" t="s">
        <v>74865</v>
      </c>
      <c r="C333" s="11" t="s">
        <v>74866</v>
      </c>
      <c r="D333" s="16">
        <v>0.4</v>
      </c>
      <c r="E333" s="17">
        <v>80</v>
      </c>
      <c r="F333" s="16">
        <f t="shared" si="5"/>
        <v>32</v>
      </c>
    </row>
    <row r="334" s="1" customFormat="1" ht="21.95" customHeight="1" spans="1:6">
      <c r="A334" s="18" t="s">
        <v>50671</v>
      </c>
      <c r="B334" s="14" t="s">
        <v>74867</v>
      </c>
      <c r="C334" s="11" t="s">
        <v>63282</v>
      </c>
      <c r="D334" s="16">
        <v>0.4</v>
      </c>
      <c r="E334" s="17">
        <v>80</v>
      </c>
      <c r="F334" s="16">
        <f t="shared" si="5"/>
        <v>32</v>
      </c>
    </row>
    <row r="335" s="1" customFormat="1" ht="21.95" customHeight="1" spans="1:6">
      <c r="A335" s="18" t="s">
        <v>50674</v>
      </c>
      <c r="B335" s="14" t="s">
        <v>74868</v>
      </c>
      <c r="C335" s="11" t="s">
        <v>74869</v>
      </c>
      <c r="D335" s="16">
        <v>0.94</v>
      </c>
      <c r="E335" s="17">
        <v>80</v>
      </c>
      <c r="F335" s="16">
        <f t="shared" si="5"/>
        <v>75.2</v>
      </c>
    </row>
    <row r="336" s="1" customFormat="1" ht="21.95" customHeight="1" spans="1:6">
      <c r="A336" s="18" t="s">
        <v>50677</v>
      </c>
      <c r="B336" s="14" t="s">
        <v>74870</v>
      </c>
      <c r="C336" s="11" t="s">
        <v>74871</v>
      </c>
      <c r="D336" s="16">
        <v>0.4</v>
      </c>
      <c r="E336" s="17">
        <v>80</v>
      </c>
      <c r="F336" s="16">
        <f t="shared" si="5"/>
        <v>32</v>
      </c>
    </row>
    <row r="337" s="1" customFormat="1" ht="21.95" customHeight="1" spans="1:6">
      <c r="A337" s="18" t="s">
        <v>50679</v>
      </c>
      <c r="B337" s="14" t="s">
        <v>74872</v>
      </c>
      <c r="C337" s="11" t="s">
        <v>60931</v>
      </c>
      <c r="D337" s="16">
        <v>0.3</v>
      </c>
      <c r="E337" s="17">
        <v>80</v>
      </c>
      <c r="F337" s="16">
        <f t="shared" si="5"/>
        <v>24</v>
      </c>
    </row>
    <row r="338" s="1" customFormat="1" ht="21.95" customHeight="1" spans="1:6">
      <c r="A338" s="18" t="s">
        <v>50681</v>
      </c>
      <c r="B338" s="14" t="s">
        <v>74873</v>
      </c>
      <c r="C338" s="11" t="s">
        <v>74874</v>
      </c>
      <c r="D338" s="16">
        <v>0.85</v>
      </c>
      <c r="E338" s="17">
        <v>80</v>
      </c>
      <c r="F338" s="16">
        <f t="shared" si="5"/>
        <v>68</v>
      </c>
    </row>
    <row r="339" s="1" customFormat="1" ht="21.95" customHeight="1" spans="1:6">
      <c r="A339" s="18" t="s">
        <v>50683</v>
      </c>
      <c r="B339" s="14" t="s">
        <v>74875</v>
      </c>
      <c r="C339" s="11" t="s">
        <v>74876</v>
      </c>
      <c r="D339" s="16">
        <v>0.7</v>
      </c>
      <c r="E339" s="17">
        <v>80</v>
      </c>
      <c r="F339" s="16">
        <f t="shared" si="5"/>
        <v>56</v>
      </c>
    </row>
    <row r="340" s="1" customFormat="1" ht="21.95" customHeight="1" spans="1:6">
      <c r="A340" s="18" t="s">
        <v>50686</v>
      </c>
      <c r="B340" s="14" t="s">
        <v>74877</v>
      </c>
      <c r="C340" s="11" t="s">
        <v>74878</v>
      </c>
      <c r="D340" s="16">
        <v>0.82</v>
      </c>
      <c r="E340" s="17">
        <v>80</v>
      </c>
      <c r="F340" s="16">
        <f t="shared" si="5"/>
        <v>65.6</v>
      </c>
    </row>
    <row r="341" s="1" customFormat="1" ht="21.95" customHeight="1" spans="1:6">
      <c r="A341" s="18" t="s">
        <v>50688</v>
      </c>
      <c r="B341" s="14" t="s">
        <v>74879</v>
      </c>
      <c r="C341" s="11" t="s">
        <v>74880</v>
      </c>
      <c r="D341" s="16">
        <v>0.3</v>
      </c>
      <c r="E341" s="17">
        <v>80</v>
      </c>
      <c r="F341" s="16">
        <f t="shared" si="5"/>
        <v>24</v>
      </c>
    </row>
    <row r="342" s="1" customFormat="1" ht="21.95" customHeight="1" spans="1:6">
      <c r="A342" s="18" t="s">
        <v>50690</v>
      </c>
      <c r="B342" s="14" t="s">
        <v>74881</v>
      </c>
      <c r="C342" s="11" t="s">
        <v>2450</v>
      </c>
      <c r="D342" s="16">
        <v>0.6</v>
      </c>
      <c r="E342" s="17">
        <v>80</v>
      </c>
      <c r="F342" s="16">
        <f t="shared" si="5"/>
        <v>48</v>
      </c>
    </row>
    <row r="343" s="1" customFormat="1" ht="21.95" customHeight="1" spans="1:6">
      <c r="A343" s="18" t="s">
        <v>50692</v>
      </c>
      <c r="B343" s="14" t="s">
        <v>74882</v>
      </c>
      <c r="C343" s="11" t="s">
        <v>74883</v>
      </c>
      <c r="D343" s="16">
        <v>0.3</v>
      </c>
      <c r="E343" s="17">
        <v>80</v>
      </c>
      <c r="F343" s="16">
        <f t="shared" si="5"/>
        <v>24</v>
      </c>
    </row>
    <row r="344" s="1" customFormat="1" ht="21.95" customHeight="1" spans="1:6">
      <c r="A344" s="18" t="s">
        <v>50695</v>
      </c>
      <c r="B344" s="14" t="s">
        <v>74884</v>
      </c>
      <c r="C344" s="11" t="s">
        <v>74885</v>
      </c>
      <c r="D344" s="16">
        <v>0.6</v>
      </c>
      <c r="E344" s="17">
        <v>80</v>
      </c>
      <c r="F344" s="16">
        <f t="shared" si="5"/>
        <v>48</v>
      </c>
    </row>
    <row r="345" s="1" customFormat="1" ht="21.95" customHeight="1" spans="1:6">
      <c r="A345" s="18" t="s">
        <v>50697</v>
      </c>
      <c r="B345" s="14" t="s">
        <v>74886</v>
      </c>
      <c r="C345" s="11" t="s">
        <v>2203</v>
      </c>
      <c r="D345" s="16">
        <v>0.9</v>
      </c>
      <c r="E345" s="17">
        <v>80</v>
      </c>
      <c r="F345" s="16">
        <f t="shared" si="5"/>
        <v>72</v>
      </c>
    </row>
    <row r="346" s="1" customFormat="1" ht="21.95" customHeight="1" spans="1:6">
      <c r="A346" s="18" t="s">
        <v>50700</v>
      </c>
      <c r="B346" s="14" t="s">
        <v>74887</v>
      </c>
      <c r="C346" s="11" t="s">
        <v>2208</v>
      </c>
      <c r="D346" s="16">
        <v>0.5</v>
      </c>
      <c r="E346" s="17">
        <v>80</v>
      </c>
      <c r="F346" s="16">
        <f t="shared" si="5"/>
        <v>40</v>
      </c>
    </row>
    <row r="347" s="1" customFormat="1" ht="21.95" customHeight="1" spans="1:6">
      <c r="A347" s="18" t="s">
        <v>50703</v>
      </c>
      <c r="B347" s="14" t="s">
        <v>74888</v>
      </c>
      <c r="C347" s="11" t="s">
        <v>1695</v>
      </c>
      <c r="D347" s="16">
        <v>0.7</v>
      </c>
      <c r="E347" s="17">
        <v>80</v>
      </c>
      <c r="F347" s="16">
        <f t="shared" si="5"/>
        <v>56</v>
      </c>
    </row>
    <row r="348" s="2" customFormat="1" ht="21.95" customHeight="1" spans="1:6">
      <c r="A348" s="18" t="s">
        <v>50706</v>
      </c>
      <c r="B348" s="22" t="s">
        <v>74889</v>
      </c>
      <c r="C348" s="23" t="s">
        <v>10599</v>
      </c>
      <c r="D348" s="24">
        <v>1.47</v>
      </c>
      <c r="E348" s="25">
        <v>80</v>
      </c>
      <c r="F348" s="24">
        <f t="shared" si="5"/>
        <v>117.6</v>
      </c>
    </row>
    <row r="349" s="1" customFormat="1" ht="21.95" customHeight="1" spans="1:6">
      <c r="A349" s="18" t="s">
        <v>50709</v>
      </c>
      <c r="B349" s="14" t="s">
        <v>74890</v>
      </c>
      <c r="C349" s="11" t="s">
        <v>74891</v>
      </c>
      <c r="D349" s="16">
        <v>0.5</v>
      </c>
      <c r="E349" s="17">
        <v>80</v>
      </c>
      <c r="F349" s="16">
        <f t="shared" si="5"/>
        <v>40</v>
      </c>
    </row>
    <row r="350" s="1" customFormat="1" ht="21.95" customHeight="1" spans="1:6">
      <c r="A350" s="18" t="s">
        <v>50711</v>
      </c>
      <c r="B350" s="14" t="s">
        <v>74892</v>
      </c>
      <c r="C350" s="11" t="s">
        <v>32528</v>
      </c>
      <c r="D350" s="16">
        <v>1.05</v>
      </c>
      <c r="E350" s="17">
        <v>80</v>
      </c>
      <c r="F350" s="16">
        <f t="shared" si="5"/>
        <v>84</v>
      </c>
    </row>
    <row r="351" s="1" customFormat="1" ht="21.95" customHeight="1" spans="1:6">
      <c r="A351" s="18" t="s">
        <v>50714</v>
      </c>
      <c r="B351" s="14" t="s">
        <v>74893</v>
      </c>
      <c r="C351" s="11" t="s">
        <v>739</v>
      </c>
      <c r="D351" s="16">
        <v>1.63</v>
      </c>
      <c r="E351" s="17">
        <v>80</v>
      </c>
      <c r="F351" s="16">
        <f t="shared" si="5"/>
        <v>130.4</v>
      </c>
    </row>
    <row r="352" s="1" customFormat="1" ht="21.95" customHeight="1" spans="1:6">
      <c r="A352" s="18" t="s">
        <v>50716</v>
      </c>
      <c r="B352" s="14" t="s">
        <v>74894</v>
      </c>
      <c r="C352" s="11" t="s">
        <v>74895</v>
      </c>
      <c r="D352" s="16">
        <v>2.07</v>
      </c>
      <c r="E352" s="17">
        <v>80</v>
      </c>
      <c r="F352" s="16">
        <f t="shared" si="5"/>
        <v>165.6</v>
      </c>
    </row>
    <row r="353" s="1" customFormat="1" ht="21.95" customHeight="1" spans="1:6">
      <c r="A353" s="18" t="s">
        <v>50719</v>
      </c>
      <c r="B353" s="14" t="s">
        <v>74896</v>
      </c>
      <c r="C353" s="11" t="s">
        <v>74897</v>
      </c>
      <c r="D353" s="16">
        <v>1.1</v>
      </c>
      <c r="E353" s="17">
        <v>80</v>
      </c>
      <c r="F353" s="16">
        <f t="shared" si="5"/>
        <v>88</v>
      </c>
    </row>
    <row r="354" s="1" customFormat="1" ht="21.95" customHeight="1" spans="1:6">
      <c r="A354" s="18" t="s">
        <v>50721</v>
      </c>
      <c r="B354" s="14" t="s">
        <v>74898</v>
      </c>
      <c r="C354" s="11" t="s">
        <v>74899</v>
      </c>
      <c r="D354" s="16">
        <v>2.26</v>
      </c>
      <c r="E354" s="17">
        <v>80</v>
      </c>
      <c r="F354" s="16">
        <f t="shared" si="5"/>
        <v>180.8</v>
      </c>
    </row>
    <row r="355" s="1" customFormat="1" ht="21.95" customHeight="1" spans="1:6">
      <c r="A355" s="18" t="s">
        <v>50723</v>
      </c>
      <c r="B355" s="14" t="s">
        <v>74900</v>
      </c>
      <c r="C355" s="11" t="s">
        <v>32296</v>
      </c>
      <c r="D355" s="16">
        <v>3.43</v>
      </c>
      <c r="E355" s="17">
        <v>80</v>
      </c>
      <c r="F355" s="16">
        <f t="shared" si="5"/>
        <v>274.4</v>
      </c>
    </row>
    <row r="356" s="1" customFormat="1" ht="21.95" customHeight="1" spans="1:6">
      <c r="A356" s="18" t="s">
        <v>50726</v>
      </c>
      <c r="B356" s="14" t="s">
        <v>74901</v>
      </c>
      <c r="C356" s="11" t="s">
        <v>4615</v>
      </c>
      <c r="D356" s="16">
        <v>1.03</v>
      </c>
      <c r="E356" s="17">
        <v>80</v>
      </c>
      <c r="F356" s="16">
        <f t="shared" si="5"/>
        <v>82.4</v>
      </c>
    </row>
    <row r="357" s="1" customFormat="1" ht="21.95" customHeight="1" spans="1:6">
      <c r="A357" s="18" t="s">
        <v>50729</v>
      </c>
      <c r="B357" s="14" t="s">
        <v>74902</v>
      </c>
      <c r="C357" s="11" t="s">
        <v>53811</v>
      </c>
      <c r="D357" s="16">
        <v>1.12</v>
      </c>
      <c r="E357" s="17">
        <v>80</v>
      </c>
      <c r="F357" s="16">
        <f t="shared" si="5"/>
        <v>89.6</v>
      </c>
    </row>
    <row r="358" s="1" customFormat="1" ht="21.95" customHeight="1" spans="1:6">
      <c r="A358" s="18" t="s">
        <v>50733</v>
      </c>
      <c r="B358" s="14" t="s">
        <v>74903</v>
      </c>
      <c r="C358" s="11" t="s">
        <v>8475</v>
      </c>
      <c r="D358" s="16">
        <v>1.24</v>
      </c>
      <c r="E358" s="17">
        <v>80</v>
      </c>
      <c r="F358" s="16">
        <f t="shared" si="5"/>
        <v>99.2</v>
      </c>
    </row>
    <row r="359" s="1" customFormat="1" ht="21.95" customHeight="1" spans="1:6">
      <c r="A359" s="18" t="s">
        <v>50735</v>
      </c>
      <c r="B359" s="14" t="s">
        <v>74904</v>
      </c>
      <c r="C359" s="11" t="s">
        <v>2354</v>
      </c>
      <c r="D359" s="16">
        <v>0.6</v>
      </c>
      <c r="E359" s="17">
        <v>80</v>
      </c>
      <c r="F359" s="16">
        <f t="shared" si="5"/>
        <v>48</v>
      </c>
    </row>
    <row r="360" s="1" customFormat="1" ht="21.95" customHeight="1" spans="1:6">
      <c r="A360" s="18" t="s">
        <v>50737</v>
      </c>
      <c r="B360" s="14" t="s">
        <v>74905</v>
      </c>
      <c r="C360" s="11" t="s">
        <v>74906</v>
      </c>
      <c r="D360" s="16">
        <v>0.64</v>
      </c>
      <c r="E360" s="17">
        <v>80</v>
      </c>
      <c r="F360" s="16">
        <f t="shared" si="5"/>
        <v>51.2</v>
      </c>
    </row>
    <row r="361" s="1" customFormat="1" ht="21.95" customHeight="1" spans="1:6">
      <c r="A361" s="18" t="s">
        <v>50740</v>
      </c>
      <c r="B361" s="14" t="s">
        <v>74907</v>
      </c>
      <c r="C361" s="11" t="s">
        <v>728</v>
      </c>
      <c r="D361" s="16">
        <v>1.18</v>
      </c>
      <c r="E361" s="17">
        <v>80</v>
      </c>
      <c r="F361" s="16">
        <f t="shared" si="5"/>
        <v>94.4</v>
      </c>
    </row>
    <row r="362" s="1" customFormat="1" ht="21.95" customHeight="1" spans="1:6">
      <c r="A362" s="18" t="s">
        <v>50743</v>
      </c>
      <c r="B362" s="14" t="s">
        <v>74908</v>
      </c>
      <c r="C362" s="11" t="s">
        <v>2710</v>
      </c>
      <c r="D362" s="16">
        <v>0.7</v>
      </c>
      <c r="E362" s="17">
        <v>80</v>
      </c>
      <c r="F362" s="16">
        <f t="shared" si="5"/>
        <v>56</v>
      </c>
    </row>
    <row r="363" s="1" customFormat="1" ht="21.95" customHeight="1" spans="1:6">
      <c r="A363" s="18" t="s">
        <v>50746</v>
      </c>
      <c r="B363" s="14" t="s">
        <v>74909</v>
      </c>
      <c r="C363" s="11" t="s">
        <v>1386</v>
      </c>
      <c r="D363" s="16">
        <v>0.61</v>
      </c>
      <c r="E363" s="17">
        <v>80</v>
      </c>
      <c r="F363" s="16">
        <f t="shared" si="5"/>
        <v>48.8</v>
      </c>
    </row>
    <row r="364" s="1" customFormat="1" ht="21.95" customHeight="1" spans="1:6">
      <c r="A364" s="18" t="s">
        <v>50749</v>
      </c>
      <c r="B364" s="14" t="s">
        <v>74910</v>
      </c>
      <c r="C364" s="11" t="s">
        <v>74911</v>
      </c>
      <c r="D364" s="16">
        <v>2.28</v>
      </c>
      <c r="E364" s="17">
        <v>80</v>
      </c>
      <c r="F364" s="16">
        <f t="shared" si="5"/>
        <v>182.4</v>
      </c>
    </row>
    <row r="365" s="1" customFormat="1" ht="21.95" customHeight="1" spans="1:6">
      <c r="A365" s="18" t="s">
        <v>50752</v>
      </c>
      <c r="B365" s="14" t="s">
        <v>74912</v>
      </c>
      <c r="C365" s="11" t="s">
        <v>17415</v>
      </c>
      <c r="D365" s="16">
        <v>1.89</v>
      </c>
      <c r="E365" s="17">
        <v>80</v>
      </c>
      <c r="F365" s="16">
        <f t="shared" si="5"/>
        <v>151.2</v>
      </c>
    </row>
    <row r="366" s="1" customFormat="1" ht="21.95" customHeight="1" spans="1:6">
      <c r="A366" s="18" t="s">
        <v>50754</v>
      </c>
      <c r="B366" s="14" t="s">
        <v>74913</v>
      </c>
      <c r="C366" s="11" t="s">
        <v>2594</v>
      </c>
      <c r="D366" s="16">
        <v>2.63</v>
      </c>
      <c r="E366" s="17">
        <v>80</v>
      </c>
      <c r="F366" s="16">
        <f t="shared" si="5"/>
        <v>210.4</v>
      </c>
    </row>
    <row r="367" s="1" customFormat="1" ht="21.95" customHeight="1" spans="1:6">
      <c r="A367" s="18" t="s">
        <v>50756</v>
      </c>
      <c r="B367" s="18" t="s">
        <v>74914</v>
      </c>
      <c r="C367" s="19" t="s">
        <v>74915</v>
      </c>
      <c r="D367" s="20">
        <v>0.91</v>
      </c>
      <c r="E367" s="21">
        <v>80</v>
      </c>
      <c r="F367" s="20">
        <f t="shared" si="5"/>
        <v>72.8</v>
      </c>
    </row>
    <row r="368" s="1" customFormat="1" ht="21.95" customHeight="1" spans="1:6">
      <c r="A368" s="18" t="s">
        <v>50759</v>
      </c>
      <c r="B368" s="14" t="s">
        <v>74916</v>
      </c>
      <c r="C368" s="11" t="s">
        <v>28494</v>
      </c>
      <c r="D368" s="16">
        <v>0.82</v>
      </c>
      <c r="E368" s="17">
        <v>80</v>
      </c>
      <c r="F368" s="16">
        <f t="shared" si="5"/>
        <v>65.6</v>
      </c>
    </row>
    <row r="369" s="1" customFormat="1" ht="21.95" customHeight="1" spans="1:6">
      <c r="A369" s="18" t="s">
        <v>50762</v>
      </c>
      <c r="B369" s="14" t="s">
        <v>74917</v>
      </c>
      <c r="C369" s="11" t="s">
        <v>34205</v>
      </c>
      <c r="D369" s="16">
        <v>0.82</v>
      </c>
      <c r="E369" s="17">
        <v>80</v>
      </c>
      <c r="F369" s="16">
        <f t="shared" si="5"/>
        <v>65.6</v>
      </c>
    </row>
    <row r="370" s="1" customFormat="1" ht="21.95" customHeight="1" spans="1:6">
      <c r="A370" s="18" t="s">
        <v>50765</v>
      </c>
      <c r="B370" s="14" t="s">
        <v>74918</v>
      </c>
      <c r="C370" s="11" t="s">
        <v>74919</v>
      </c>
      <c r="D370" s="16">
        <v>1.31</v>
      </c>
      <c r="E370" s="17">
        <v>80</v>
      </c>
      <c r="F370" s="16">
        <f t="shared" si="5"/>
        <v>104.8</v>
      </c>
    </row>
    <row r="371" s="1" customFormat="1" ht="21.95" customHeight="1" spans="1:6">
      <c r="A371" s="18" t="s">
        <v>50768</v>
      </c>
      <c r="B371" s="14" t="s">
        <v>74920</v>
      </c>
      <c r="C371" s="11" t="s">
        <v>1292</v>
      </c>
      <c r="D371" s="16">
        <v>0.7</v>
      </c>
      <c r="E371" s="17">
        <v>80</v>
      </c>
      <c r="F371" s="16">
        <f t="shared" si="5"/>
        <v>56</v>
      </c>
    </row>
    <row r="372" s="1" customFormat="1" ht="21.95" customHeight="1" spans="1:6">
      <c r="A372" s="18" t="s">
        <v>50770</v>
      </c>
      <c r="B372" s="14" t="s">
        <v>74921</v>
      </c>
      <c r="C372" s="11" t="s">
        <v>3559</v>
      </c>
      <c r="D372" s="16">
        <v>0.82</v>
      </c>
      <c r="E372" s="17">
        <v>80</v>
      </c>
      <c r="F372" s="16">
        <f t="shared" si="5"/>
        <v>65.6</v>
      </c>
    </row>
    <row r="373" s="1" customFormat="1" ht="21.95" customHeight="1" spans="1:6">
      <c r="A373" s="18" t="s">
        <v>50772</v>
      </c>
      <c r="B373" s="14" t="s">
        <v>74922</v>
      </c>
      <c r="C373" s="11" t="s">
        <v>61481</v>
      </c>
      <c r="D373" s="16">
        <v>0.43</v>
      </c>
      <c r="E373" s="17">
        <v>80</v>
      </c>
      <c r="F373" s="16">
        <f t="shared" si="5"/>
        <v>34.4</v>
      </c>
    </row>
    <row r="374" s="1" customFormat="1" ht="21.95" customHeight="1" spans="1:6">
      <c r="A374" s="18" t="s">
        <v>50775</v>
      </c>
      <c r="B374" s="14" t="s">
        <v>74923</v>
      </c>
      <c r="C374" s="11" t="s">
        <v>74924</v>
      </c>
      <c r="D374" s="16">
        <v>1.01</v>
      </c>
      <c r="E374" s="17">
        <v>80</v>
      </c>
      <c r="F374" s="16">
        <f t="shared" si="5"/>
        <v>80.8</v>
      </c>
    </row>
    <row r="375" s="1" customFormat="1" ht="21.95" customHeight="1" spans="1:6">
      <c r="A375" s="18" t="s">
        <v>50778</v>
      </c>
      <c r="B375" s="14" t="s">
        <v>74925</v>
      </c>
      <c r="C375" s="11" t="s">
        <v>74926</v>
      </c>
      <c r="D375" s="16">
        <v>0.82</v>
      </c>
      <c r="E375" s="17">
        <v>80</v>
      </c>
      <c r="F375" s="16">
        <f t="shared" si="5"/>
        <v>65.6</v>
      </c>
    </row>
    <row r="376" s="1" customFormat="1" ht="21.95" customHeight="1" spans="1:6">
      <c r="A376" s="18" t="s">
        <v>50781</v>
      </c>
      <c r="B376" s="14" t="s">
        <v>74927</v>
      </c>
      <c r="C376" s="11" t="s">
        <v>30639</v>
      </c>
      <c r="D376" s="16">
        <v>0.82</v>
      </c>
      <c r="E376" s="17">
        <v>80</v>
      </c>
      <c r="F376" s="16">
        <f t="shared" si="5"/>
        <v>65.6</v>
      </c>
    </row>
    <row r="377" s="1" customFormat="1" ht="21.95" customHeight="1" spans="1:6">
      <c r="A377" s="18" t="s">
        <v>50783</v>
      </c>
      <c r="B377" s="14" t="s">
        <v>74928</v>
      </c>
      <c r="C377" s="11" t="s">
        <v>32703</v>
      </c>
      <c r="D377" s="16">
        <v>0.82</v>
      </c>
      <c r="E377" s="17">
        <v>80</v>
      </c>
      <c r="F377" s="16">
        <f t="shared" si="5"/>
        <v>65.6</v>
      </c>
    </row>
    <row r="378" s="1" customFormat="1" ht="21.95" customHeight="1" spans="1:6">
      <c r="A378" s="18" t="s">
        <v>50786</v>
      </c>
      <c r="B378" s="14" t="s">
        <v>74929</v>
      </c>
      <c r="C378" s="11" t="s">
        <v>43387</v>
      </c>
      <c r="D378" s="16">
        <v>1.22</v>
      </c>
      <c r="E378" s="17">
        <v>80</v>
      </c>
      <c r="F378" s="16">
        <f t="shared" si="5"/>
        <v>97.6</v>
      </c>
    </row>
    <row r="379" s="1" customFormat="1" ht="21.95" customHeight="1" spans="1:6">
      <c r="A379" s="18" t="s">
        <v>50789</v>
      </c>
      <c r="B379" s="14" t="s">
        <v>74930</v>
      </c>
      <c r="C379" s="11" t="s">
        <v>2811</v>
      </c>
      <c r="D379" s="16">
        <v>0.69</v>
      </c>
      <c r="E379" s="17">
        <v>80</v>
      </c>
      <c r="F379" s="16">
        <f t="shared" si="5"/>
        <v>55.2</v>
      </c>
    </row>
    <row r="380" s="1" customFormat="1" ht="21.95" customHeight="1" spans="1:6">
      <c r="A380" s="18" t="s">
        <v>50791</v>
      </c>
      <c r="B380" s="14" t="s">
        <v>74931</v>
      </c>
      <c r="C380" s="11" t="s">
        <v>2166</v>
      </c>
      <c r="D380" s="16">
        <v>1.22</v>
      </c>
      <c r="E380" s="17">
        <v>80</v>
      </c>
      <c r="F380" s="16">
        <f t="shared" si="5"/>
        <v>97.6</v>
      </c>
    </row>
    <row r="381" s="1" customFormat="1" ht="21.95" customHeight="1" spans="1:6">
      <c r="A381" s="18" t="s">
        <v>50794</v>
      </c>
      <c r="B381" s="14" t="s">
        <v>74932</v>
      </c>
      <c r="C381" s="11" t="s">
        <v>74933</v>
      </c>
      <c r="D381" s="16">
        <v>1.66</v>
      </c>
      <c r="E381" s="17">
        <v>80</v>
      </c>
      <c r="F381" s="16">
        <f t="shared" si="5"/>
        <v>132.8</v>
      </c>
    </row>
    <row r="382" s="1" customFormat="1" ht="21.95" customHeight="1" spans="1:6">
      <c r="A382" s="18" t="s">
        <v>50796</v>
      </c>
      <c r="B382" s="14" t="s">
        <v>74934</v>
      </c>
      <c r="C382" s="11" t="s">
        <v>893</v>
      </c>
      <c r="D382" s="16">
        <v>1.63</v>
      </c>
      <c r="E382" s="17">
        <v>80</v>
      </c>
      <c r="F382" s="16">
        <f t="shared" si="5"/>
        <v>130.4</v>
      </c>
    </row>
    <row r="383" s="1" customFormat="1" ht="21.95" customHeight="1" spans="1:6">
      <c r="A383" s="18" t="s">
        <v>50799</v>
      </c>
      <c r="B383" s="14" t="s">
        <v>74935</v>
      </c>
      <c r="C383" s="11" t="s">
        <v>1147</v>
      </c>
      <c r="D383" s="16">
        <v>1.63</v>
      </c>
      <c r="E383" s="17">
        <v>80</v>
      </c>
      <c r="F383" s="16">
        <f t="shared" si="5"/>
        <v>130.4</v>
      </c>
    </row>
    <row r="384" s="1" customFormat="1" ht="21.95" customHeight="1" spans="1:6">
      <c r="A384" s="18" t="s">
        <v>50802</v>
      </c>
      <c r="B384" s="14" t="s">
        <v>74936</v>
      </c>
      <c r="C384" s="11" t="s">
        <v>2650</v>
      </c>
      <c r="D384" s="16">
        <v>1.36</v>
      </c>
      <c r="E384" s="17">
        <v>80</v>
      </c>
      <c r="F384" s="16">
        <f t="shared" si="5"/>
        <v>108.8</v>
      </c>
    </row>
    <row r="385" s="1" customFormat="1" ht="21.95" customHeight="1" spans="1:6">
      <c r="A385" s="18" t="s">
        <v>50805</v>
      </c>
      <c r="B385" s="14" t="s">
        <v>74937</v>
      </c>
      <c r="C385" s="11" t="s">
        <v>474</v>
      </c>
      <c r="D385" s="16">
        <v>0.45</v>
      </c>
      <c r="E385" s="17">
        <v>80</v>
      </c>
      <c r="F385" s="16">
        <f t="shared" si="5"/>
        <v>36</v>
      </c>
    </row>
    <row r="386" s="1" customFormat="1" ht="21.95" customHeight="1" spans="1:6">
      <c r="A386" s="18" t="s">
        <v>50807</v>
      </c>
      <c r="B386" s="14" t="s">
        <v>74938</v>
      </c>
      <c r="C386" s="11" t="s">
        <v>3887</v>
      </c>
      <c r="D386" s="16">
        <v>0.66</v>
      </c>
      <c r="E386" s="17">
        <v>80</v>
      </c>
      <c r="F386" s="16">
        <f t="shared" si="5"/>
        <v>52.8</v>
      </c>
    </row>
    <row r="387" s="1" customFormat="1" ht="21.95" customHeight="1" spans="1:6">
      <c r="A387" s="18" t="s">
        <v>50809</v>
      </c>
      <c r="B387" s="14" t="s">
        <v>74939</v>
      </c>
      <c r="C387" s="11" t="s">
        <v>74940</v>
      </c>
      <c r="D387" s="16">
        <v>1.38</v>
      </c>
      <c r="E387" s="17">
        <v>80</v>
      </c>
      <c r="F387" s="16">
        <f t="shared" si="5"/>
        <v>110.4</v>
      </c>
    </row>
    <row r="388" s="1" customFormat="1" ht="21.95" customHeight="1" spans="1:6">
      <c r="A388" s="18" t="s">
        <v>50811</v>
      </c>
      <c r="B388" s="14" t="s">
        <v>74941</v>
      </c>
      <c r="C388" s="11" t="s">
        <v>4537</v>
      </c>
      <c r="D388" s="16">
        <v>1.38</v>
      </c>
      <c r="E388" s="17">
        <v>80</v>
      </c>
      <c r="F388" s="16">
        <f t="shared" si="5"/>
        <v>110.4</v>
      </c>
    </row>
    <row r="389" s="1" customFormat="1" ht="21.95" customHeight="1" spans="1:6">
      <c r="A389" s="18" t="s">
        <v>50814</v>
      </c>
      <c r="B389" s="14" t="s">
        <v>74942</v>
      </c>
      <c r="C389" s="11" t="s">
        <v>2231</v>
      </c>
      <c r="D389" s="16">
        <v>1.16</v>
      </c>
      <c r="E389" s="17">
        <v>80</v>
      </c>
      <c r="F389" s="16">
        <f t="shared" si="5"/>
        <v>92.8</v>
      </c>
    </row>
    <row r="390" s="1" customFormat="1" ht="21.95" customHeight="1" spans="1:6">
      <c r="A390" s="18" t="s">
        <v>50816</v>
      </c>
      <c r="B390" s="14" t="s">
        <v>74943</v>
      </c>
      <c r="C390" s="11" t="s">
        <v>9675</v>
      </c>
      <c r="D390" s="16">
        <v>1.63</v>
      </c>
      <c r="E390" s="17">
        <v>80</v>
      </c>
      <c r="F390" s="16">
        <f t="shared" si="5"/>
        <v>130.4</v>
      </c>
    </row>
    <row r="391" s="1" customFormat="1" ht="21.95" customHeight="1" spans="1:6">
      <c r="A391" s="18" t="s">
        <v>50818</v>
      </c>
      <c r="B391" s="14" t="s">
        <v>74944</v>
      </c>
      <c r="C391" s="11" t="s">
        <v>2787</v>
      </c>
      <c r="D391" s="16">
        <v>1.25</v>
      </c>
      <c r="E391" s="17">
        <v>80</v>
      </c>
      <c r="F391" s="16">
        <f t="shared" ref="F391:F454" si="6">D391*E391</f>
        <v>100</v>
      </c>
    </row>
    <row r="392" s="1" customFormat="1" ht="21.95" customHeight="1" spans="1:6">
      <c r="A392" s="18" t="s">
        <v>50820</v>
      </c>
      <c r="B392" s="14" t="s">
        <v>74945</v>
      </c>
      <c r="C392" s="11" t="s">
        <v>169</v>
      </c>
      <c r="D392" s="16">
        <v>1.51</v>
      </c>
      <c r="E392" s="17">
        <v>80</v>
      </c>
      <c r="F392" s="16">
        <f t="shared" si="6"/>
        <v>120.8</v>
      </c>
    </row>
    <row r="393" s="1" customFormat="1" ht="21.95" customHeight="1" spans="1:6">
      <c r="A393" s="18" t="s">
        <v>50823</v>
      </c>
      <c r="B393" s="14" t="s">
        <v>74946</v>
      </c>
      <c r="C393" s="11" t="s">
        <v>74947</v>
      </c>
      <c r="D393" s="16">
        <v>1.14</v>
      </c>
      <c r="E393" s="17">
        <v>80</v>
      </c>
      <c r="F393" s="16">
        <f t="shared" si="6"/>
        <v>91.2</v>
      </c>
    </row>
    <row r="394" s="1" customFormat="1" ht="21.95" customHeight="1" spans="1:6">
      <c r="A394" s="18" t="s">
        <v>50826</v>
      </c>
      <c r="B394" s="14" t="s">
        <v>74948</v>
      </c>
      <c r="C394" s="11" t="s">
        <v>3589</v>
      </c>
      <c r="D394" s="16">
        <v>1.51</v>
      </c>
      <c r="E394" s="17">
        <v>80</v>
      </c>
      <c r="F394" s="16">
        <f t="shared" si="6"/>
        <v>120.8</v>
      </c>
    </row>
    <row r="395" s="1" customFormat="1" ht="21.95" customHeight="1" spans="1:6">
      <c r="A395" s="18" t="s">
        <v>50829</v>
      </c>
      <c r="B395" s="14" t="s">
        <v>74949</v>
      </c>
      <c r="C395" s="11" t="s">
        <v>6675</v>
      </c>
      <c r="D395" s="16">
        <v>1.34</v>
      </c>
      <c r="E395" s="17">
        <v>80</v>
      </c>
      <c r="F395" s="16">
        <f t="shared" si="6"/>
        <v>107.2</v>
      </c>
    </row>
    <row r="396" s="1" customFormat="1" ht="21.95" customHeight="1" spans="1:6">
      <c r="A396" s="18" t="s">
        <v>50832</v>
      </c>
      <c r="B396" s="14" t="s">
        <v>74950</v>
      </c>
      <c r="C396" s="11" t="s">
        <v>2044</v>
      </c>
      <c r="D396" s="16">
        <v>1.39</v>
      </c>
      <c r="E396" s="17">
        <v>80</v>
      </c>
      <c r="F396" s="16">
        <f t="shared" si="6"/>
        <v>111.2</v>
      </c>
    </row>
    <row r="397" s="1" customFormat="1" ht="21.95" customHeight="1" spans="1:6">
      <c r="A397" s="18" t="s">
        <v>50835</v>
      </c>
      <c r="B397" s="14" t="s">
        <v>74951</v>
      </c>
      <c r="C397" s="11" t="s">
        <v>45762</v>
      </c>
      <c r="D397" s="16">
        <v>2.45</v>
      </c>
      <c r="E397" s="17">
        <v>80</v>
      </c>
      <c r="F397" s="16">
        <f t="shared" si="6"/>
        <v>196</v>
      </c>
    </row>
    <row r="398" s="1" customFormat="1" ht="21.95" customHeight="1" spans="1:6">
      <c r="A398" s="18" t="s">
        <v>50838</v>
      </c>
      <c r="B398" s="14" t="s">
        <v>74952</v>
      </c>
      <c r="C398" s="11" t="s">
        <v>18831</v>
      </c>
      <c r="D398" s="16">
        <v>1.48</v>
      </c>
      <c r="E398" s="17">
        <v>80</v>
      </c>
      <c r="F398" s="16">
        <f t="shared" si="6"/>
        <v>118.4</v>
      </c>
    </row>
    <row r="399" s="1" customFormat="1" ht="21.95" customHeight="1" spans="1:6">
      <c r="A399" s="18" t="s">
        <v>50841</v>
      </c>
      <c r="B399" s="14" t="s">
        <v>74953</v>
      </c>
      <c r="C399" s="11" t="s">
        <v>2154</v>
      </c>
      <c r="D399" s="16">
        <v>1.17</v>
      </c>
      <c r="E399" s="17">
        <v>80</v>
      </c>
      <c r="F399" s="16">
        <f t="shared" si="6"/>
        <v>93.6</v>
      </c>
    </row>
    <row r="400" s="1" customFormat="1" ht="21.95" customHeight="1" spans="1:6">
      <c r="A400" s="18" t="s">
        <v>50844</v>
      </c>
      <c r="B400" s="14" t="s">
        <v>74954</v>
      </c>
      <c r="C400" s="11" t="s">
        <v>1360</v>
      </c>
      <c r="D400" s="16">
        <v>1.17</v>
      </c>
      <c r="E400" s="17">
        <v>80</v>
      </c>
      <c r="F400" s="16">
        <f t="shared" si="6"/>
        <v>93.6</v>
      </c>
    </row>
    <row r="401" s="1" customFormat="1" ht="21.95" customHeight="1" spans="1:6">
      <c r="A401" s="18" t="s">
        <v>50846</v>
      </c>
      <c r="B401" s="14" t="s">
        <v>74955</v>
      </c>
      <c r="C401" s="11" t="s">
        <v>52358</v>
      </c>
      <c r="D401" s="16">
        <v>1.38</v>
      </c>
      <c r="E401" s="17">
        <v>80</v>
      </c>
      <c r="F401" s="16">
        <f t="shared" si="6"/>
        <v>110.4</v>
      </c>
    </row>
    <row r="402" s="1" customFormat="1" ht="21.95" customHeight="1" spans="1:6">
      <c r="A402" s="18" t="s">
        <v>50849</v>
      </c>
      <c r="B402" s="14" t="s">
        <v>74956</v>
      </c>
      <c r="C402" s="11" t="s">
        <v>74957</v>
      </c>
      <c r="D402" s="16">
        <v>2.06</v>
      </c>
      <c r="E402" s="17">
        <v>80</v>
      </c>
      <c r="F402" s="16">
        <f t="shared" si="6"/>
        <v>164.8</v>
      </c>
    </row>
    <row r="403" s="1" customFormat="1" ht="21.95" customHeight="1" spans="1:6">
      <c r="A403" s="18" t="s">
        <v>50851</v>
      </c>
      <c r="B403" s="14" t="s">
        <v>74958</v>
      </c>
      <c r="C403" s="11" t="s">
        <v>74959</v>
      </c>
      <c r="D403" s="16">
        <v>2.33</v>
      </c>
      <c r="E403" s="17">
        <v>80</v>
      </c>
      <c r="F403" s="16">
        <f t="shared" si="6"/>
        <v>186.4</v>
      </c>
    </row>
    <row r="404" s="1" customFormat="1" ht="21.95" customHeight="1" spans="1:6">
      <c r="A404" s="18" t="s">
        <v>50853</v>
      </c>
      <c r="B404" s="14" t="s">
        <v>74960</v>
      </c>
      <c r="C404" s="11" t="s">
        <v>2283</v>
      </c>
      <c r="D404" s="16">
        <v>1.45</v>
      </c>
      <c r="E404" s="17">
        <v>80</v>
      </c>
      <c r="F404" s="16">
        <f t="shared" si="6"/>
        <v>116</v>
      </c>
    </row>
    <row r="405" s="1" customFormat="1" ht="21.95" customHeight="1" spans="1:6">
      <c r="A405" s="18" t="s">
        <v>50855</v>
      </c>
      <c r="B405" s="14" t="s">
        <v>74961</v>
      </c>
      <c r="C405" s="11" t="s">
        <v>19268</v>
      </c>
      <c r="D405" s="16">
        <v>1.69</v>
      </c>
      <c r="E405" s="17">
        <v>80</v>
      </c>
      <c r="F405" s="16">
        <f t="shared" si="6"/>
        <v>135.2</v>
      </c>
    </row>
    <row r="406" s="1" customFormat="1" ht="21.95" customHeight="1" spans="1:6">
      <c r="A406" s="18" t="s">
        <v>50857</v>
      </c>
      <c r="B406" s="14" t="s">
        <v>74962</v>
      </c>
      <c r="C406" s="11" t="s">
        <v>74963</v>
      </c>
      <c r="D406" s="16">
        <v>1.03</v>
      </c>
      <c r="E406" s="17">
        <v>80</v>
      </c>
      <c r="F406" s="16">
        <f t="shared" si="6"/>
        <v>82.4</v>
      </c>
    </row>
    <row r="407" s="1" customFormat="1" ht="21.95" customHeight="1" spans="1:6">
      <c r="A407" s="18" t="s">
        <v>50859</v>
      </c>
      <c r="B407" s="14" t="s">
        <v>74964</v>
      </c>
      <c r="C407" s="11" t="s">
        <v>45855</v>
      </c>
      <c r="D407" s="16">
        <v>1.42</v>
      </c>
      <c r="E407" s="17">
        <v>80</v>
      </c>
      <c r="F407" s="16">
        <f t="shared" si="6"/>
        <v>113.6</v>
      </c>
    </row>
    <row r="408" s="1" customFormat="1" ht="21.95" customHeight="1" spans="1:6">
      <c r="A408" s="18" t="s">
        <v>50862</v>
      </c>
      <c r="B408" s="14" t="s">
        <v>74965</v>
      </c>
      <c r="C408" s="11" t="s">
        <v>62370</v>
      </c>
      <c r="D408" s="16">
        <v>0.67</v>
      </c>
      <c r="E408" s="17">
        <v>80</v>
      </c>
      <c r="F408" s="16">
        <f t="shared" si="6"/>
        <v>53.6</v>
      </c>
    </row>
    <row r="409" s="1" customFormat="1" ht="21.95" customHeight="1" spans="1:6">
      <c r="A409" s="18" t="s">
        <v>50865</v>
      </c>
      <c r="B409" s="14" t="s">
        <v>74966</v>
      </c>
      <c r="C409" s="11" t="s">
        <v>74967</v>
      </c>
      <c r="D409" s="16">
        <v>1.28</v>
      </c>
      <c r="E409" s="17">
        <v>80</v>
      </c>
      <c r="F409" s="16">
        <f t="shared" si="6"/>
        <v>102.4</v>
      </c>
    </row>
    <row r="410" s="1" customFormat="1" ht="21.95" customHeight="1" spans="1:6">
      <c r="A410" s="18" t="s">
        <v>50867</v>
      </c>
      <c r="B410" s="14" t="s">
        <v>74968</v>
      </c>
      <c r="C410" s="11" t="s">
        <v>74969</v>
      </c>
      <c r="D410" s="16">
        <v>1.54</v>
      </c>
      <c r="E410" s="17">
        <v>80</v>
      </c>
      <c r="F410" s="16">
        <f t="shared" si="6"/>
        <v>123.2</v>
      </c>
    </row>
    <row r="411" s="1" customFormat="1" ht="21.95" customHeight="1" spans="1:6">
      <c r="A411" s="18" t="s">
        <v>50869</v>
      </c>
      <c r="B411" s="14" t="s">
        <v>74970</v>
      </c>
      <c r="C411" s="11" t="s">
        <v>74971</v>
      </c>
      <c r="D411" s="16">
        <v>2.45</v>
      </c>
      <c r="E411" s="17">
        <v>80</v>
      </c>
      <c r="F411" s="16">
        <f t="shared" si="6"/>
        <v>196</v>
      </c>
    </row>
    <row r="412" s="1" customFormat="1" ht="21.95" customHeight="1" spans="1:6">
      <c r="A412" s="18" t="s">
        <v>50871</v>
      </c>
      <c r="B412" s="14" t="s">
        <v>74972</v>
      </c>
      <c r="C412" s="11" t="s">
        <v>74973</v>
      </c>
      <c r="D412" s="16">
        <v>2.45</v>
      </c>
      <c r="E412" s="17">
        <v>80</v>
      </c>
      <c r="F412" s="16">
        <f t="shared" si="6"/>
        <v>196</v>
      </c>
    </row>
    <row r="413" s="1" customFormat="1" ht="21.95" customHeight="1" spans="1:6">
      <c r="A413" s="18" t="s">
        <v>50873</v>
      </c>
      <c r="B413" s="14" t="s">
        <v>74974</v>
      </c>
      <c r="C413" s="11" t="s">
        <v>74975</v>
      </c>
      <c r="D413" s="16">
        <v>1.03</v>
      </c>
      <c r="E413" s="17">
        <v>80</v>
      </c>
      <c r="F413" s="16">
        <f t="shared" si="6"/>
        <v>82.4</v>
      </c>
    </row>
    <row r="414" s="1" customFormat="1" ht="21.95" customHeight="1" spans="1:6">
      <c r="A414" s="18" t="s">
        <v>50875</v>
      </c>
      <c r="B414" s="14" t="s">
        <v>74976</v>
      </c>
      <c r="C414" s="11" t="s">
        <v>74977</v>
      </c>
      <c r="D414" s="16">
        <v>2.34</v>
      </c>
      <c r="E414" s="17">
        <v>80</v>
      </c>
      <c r="F414" s="16">
        <f t="shared" si="6"/>
        <v>187.2</v>
      </c>
    </row>
    <row r="415" s="1" customFormat="1" ht="21.95" customHeight="1" spans="1:6">
      <c r="A415" s="18" t="s">
        <v>50878</v>
      </c>
      <c r="B415" s="14" t="s">
        <v>74978</v>
      </c>
      <c r="C415" s="11" t="s">
        <v>1626</v>
      </c>
      <c r="D415" s="16">
        <v>3.26</v>
      </c>
      <c r="E415" s="17">
        <v>80</v>
      </c>
      <c r="F415" s="16">
        <f t="shared" si="6"/>
        <v>260.8</v>
      </c>
    </row>
    <row r="416" s="1" customFormat="1" ht="21.95" customHeight="1" spans="1:6">
      <c r="A416" s="18" t="s">
        <v>50881</v>
      </c>
      <c r="B416" s="14" t="s">
        <v>74979</v>
      </c>
      <c r="C416" s="11" t="s">
        <v>74980</v>
      </c>
      <c r="D416" s="16">
        <v>0.92</v>
      </c>
      <c r="E416" s="17">
        <v>80</v>
      </c>
      <c r="F416" s="16">
        <f t="shared" si="6"/>
        <v>73.6</v>
      </c>
    </row>
    <row r="417" s="1" customFormat="1" ht="21.95" customHeight="1" spans="1:6">
      <c r="A417" s="18" t="s">
        <v>50883</v>
      </c>
      <c r="B417" s="14" t="s">
        <v>74981</v>
      </c>
      <c r="C417" s="11" t="s">
        <v>3219</v>
      </c>
      <c r="D417" s="16">
        <v>1.28</v>
      </c>
      <c r="E417" s="17">
        <v>80</v>
      </c>
      <c r="F417" s="16">
        <f t="shared" si="6"/>
        <v>102.4</v>
      </c>
    </row>
    <row r="418" s="1" customFormat="1" ht="21.95" customHeight="1" spans="1:6">
      <c r="A418" s="18" t="s">
        <v>50886</v>
      </c>
      <c r="B418" s="14" t="s">
        <v>74982</v>
      </c>
      <c r="C418" s="11" t="s">
        <v>1207</v>
      </c>
      <c r="D418" s="16">
        <v>1.08</v>
      </c>
      <c r="E418" s="17">
        <v>80</v>
      </c>
      <c r="F418" s="16">
        <f t="shared" si="6"/>
        <v>86.4</v>
      </c>
    </row>
    <row r="419" s="1" customFormat="1" ht="21.95" customHeight="1" spans="1:6">
      <c r="A419" s="18" t="s">
        <v>50889</v>
      </c>
      <c r="B419" s="14" t="s">
        <v>74983</v>
      </c>
      <c r="C419" s="11" t="s">
        <v>529</v>
      </c>
      <c r="D419" s="16">
        <v>1.28</v>
      </c>
      <c r="E419" s="17">
        <v>80</v>
      </c>
      <c r="F419" s="16">
        <f t="shared" si="6"/>
        <v>102.4</v>
      </c>
    </row>
    <row r="420" s="1" customFormat="1" ht="21.95" customHeight="1" spans="1:6">
      <c r="A420" s="18" t="s">
        <v>50891</v>
      </c>
      <c r="B420" s="14" t="s">
        <v>74984</v>
      </c>
      <c r="C420" s="11" t="s">
        <v>74985</v>
      </c>
      <c r="D420" s="16">
        <v>1.26</v>
      </c>
      <c r="E420" s="17">
        <v>80</v>
      </c>
      <c r="F420" s="16">
        <f t="shared" si="6"/>
        <v>100.8</v>
      </c>
    </row>
    <row r="421" s="1" customFormat="1" ht="21.95" customHeight="1" spans="1:6">
      <c r="A421" s="18" t="s">
        <v>50893</v>
      </c>
      <c r="B421" s="14" t="s">
        <v>74986</v>
      </c>
      <c r="C421" s="11" t="s">
        <v>74987</v>
      </c>
      <c r="D421" s="16">
        <v>2.61</v>
      </c>
      <c r="E421" s="17">
        <v>80</v>
      </c>
      <c r="F421" s="16">
        <f t="shared" si="6"/>
        <v>208.8</v>
      </c>
    </row>
    <row r="422" s="1" customFormat="1" ht="21.95" customHeight="1" spans="1:6">
      <c r="A422" s="18" t="s">
        <v>50896</v>
      </c>
      <c r="B422" s="14" t="s">
        <v>74988</v>
      </c>
      <c r="C422" s="11" t="s">
        <v>2831</v>
      </c>
      <c r="D422" s="16">
        <v>1.49</v>
      </c>
      <c r="E422" s="17">
        <v>80</v>
      </c>
      <c r="F422" s="16">
        <f t="shared" si="6"/>
        <v>119.2</v>
      </c>
    </row>
    <row r="423" s="1" customFormat="1" ht="21.95" customHeight="1" spans="1:6">
      <c r="A423" s="18" t="s">
        <v>50898</v>
      </c>
      <c r="B423" s="14" t="s">
        <v>74989</v>
      </c>
      <c r="C423" s="11" t="s">
        <v>4386</v>
      </c>
      <c r="D423" s="16">
        <v>2.2</v>
      </c>
      <c r="E423" s="17">
        <v>80</v>
      </c>
      <c r="F423" s="16">
        <f t="shared" si="6"/>
        <v>176</v>
      </c>
    </row>
    <row r="424" s="1" customFormat="1" ht="21.95" customHeight="1" spans="1:6">
      <c r="A424" s="18" t="s">
        <v>50900</v>
      </c>
      <c r="B424" s="14" t="s">
        <v>74990</v>
      </c>
      <c r="C424" s="11" t="s">
        <v>11132</v>
      </c>
      <c r="D424" s="16">
        <v>1.5</v>
      </c>
      <c r="E424" s="17">
        <v>80</v>
      </c>
      <c r="F424" s="16">
        <f t="shared" si="6"/>
        <v>120</v>
      </c>
    </row>
    <row r="425" s="1" customFormat="1" ht="21.95" customHeight="1" spans="1:6">
      <c r="A425" s="18" t="s">
        <v>50902</v>
      </c>
      <c r="B425" s="14" t="s">
        <v>74991</v>
      </c>
      <c r="C425" s="11" t="s">
        <v>32417</v>
      </c>
      <c r="D425" s="16">
        <v>3.16</v>
      </c>
      <c r="E425" s="17">
        <v>80</v>
      </c>
      <c r="F425" s="16">
        <f t="shared" si="6"/>
        <v>252.8</v>
      </c>
    </row>
    <row r="426" s="1" customFormat="1" ht="21.95" customHeight="1" spans="1:6">
      <c r="A426" s="18" t="s">
        <v>50905</v>
      </c>
      <c r="B426" s="14" t="s">
        <v>74992</v>
      </c>
      <c r="C426" s="11" t="s">
        <v>474</v>
      </c>
      <c r="D426" s="16">
        <v>1.21</v>
      </c>
      <c r="E426" s="17">
        <v>80</v>
      </c>
      <c r="F426" s="16">
        <f t="shared" si="6"/>
        <v>96.8</v>
      </c>
    </row>
    <row r="427" s="1" customFormat="1" ht="21.95" customHeight="1" spans="1:6">
      <c r="A427" s="18" t="s">
        <v>50908</v>
      </c>
      <c r="B427" s="14" t="s">
        <v>74993</v>
      </c>
      <c r="C427" s="11" t="s">
        <v>61046</v>
      </c>
      <c r="D427" s="16">
        <v>3.26</v>
      </c>
      <c r="E427" s="17">
        <v>80</v>
      </c>
      <c r="F427" s="16">
        <f t="shared" si="6"/>
        <v>260.8</v>
      </c>
    </row>
    <row r="428" s="1" customFormat="1" ht="21.95" customHeight="1" spans="1:6">
      <c r="A428" s="18" t="s">
        <v>50911</v>
      </c>
      <c r="B428" s="14" t="s">
        <v>74994</v>
      </c>
      <c r="C428" s="11" t="s">
        <v>44812</v>
      </c>
      <c r="D428" s="16">
        <v>3.4</v>
      </c>
      <c r="E428" s="17">
        <v>80</v>
      </c>
      <c r="F428" s="16">
        <f t="shared" si="6"/>
        <v>272</v>
      </c>
    </row>
    <row r="429" s="1" customFormat="1" ht="21.95" customHeight="1" spans="1:6">
      <c r="A429" s="18" t="s">
        <v>50915</v>
      </c>
      <c r="B429" s="14" t="s">
        <v>74995</v>
      </c>
      <c r="C429" s="11" t="s">
        <v>2335</v>
      </c>
      <c r="D429" s="16">
        <v>1.12</v>
      </c>
      <c r="E429" s="17">
        <v>80</v>
      </c>
      <c r="F429" s="16">
        <f t="shared" si="6"/>
        <v>89.6</v>
      </c>
    </row>
    <row r="430" s="1" customFormat="1" ht="21.95" customHeight="1" spans="1:6">
      <c r="A430" s="18" t="s">
        <v>50917</v>
      </c>
      <c r="B430" s="14" t="s">
        <v>74996</v>
      </c>
      <c r="C430" s="11" t="s">
        <v>62277</v>
      </c>
      <c r="D430" s="16">
        <v>2.1</v>
      </c>
      <c r="E430" s="17">
        <v>80</v>
      </c>
      <c r="F430" s="16">
        <f t="shared" si="6"/>
        <v>168</v>
      </c>
    </row>
    <row r="431" s="1" customFormat="1" ht="21.95" customHeight="1" spans="1:6">
      <c r="A431" s="18" t="s">
        <v>50920</v>
      </c>
      <c r="B431" s="14" t="s">
        <v>74997</v>
      </c>
      <c r="C431" s="11" t="s">
        <v>19200</v>
      </c>
      <c r="D431" s="16">
        <v>4.08</v>
      </c>
      <c r="E431" s="17">
        <v>80</v>
      </c>
      <c r="F431" s="16">
        <f t="shared" si="6"/>
        <v>326.4</v>
      </c>
    </row>
    <row r="432" s="1" customFormat="1" ht="21.95" customHeight="1" spans="1:6">
      <c r="A432" s="18" t="s">
        <v>50922</v>
      </c>
      <c r="B432" s="14" t="s">
        <v>74998</v>
      </c>
      <c r="C432" s="11" t="s">
        <v>74999</v>
      </c>
      <c r="D432" s="16">
        <v>3.3</v>
      </c>
      <c r="E432" s="17">
        <v>80</v>
      </c>
      <c r="F432" s="16">
        <f t="shared" si="6"/>
        <v>264</v>
      </c>
    </row>
    <row r="433" s="1" customFormat="1" ht="21.95" customHeight="1" spans="1:6">
      <c r="A433" s="18" t="s">
        <v>50924</v>
      </c>
      <c r="B433" s="14" t="s">
        <v>75000</v>
      </c>
      <c r="C433" s="11" t="s">
        <v>75001</v>
      </c>
      <c r="D433" s="16">
        <v>2.99</v>
      </c>
      <c r="E433" s="17">
        <v>80</v>
      </c>
      <c r="F433" s="16">
        <f t="shared" si="6"/>
        <v>239.2</v>
      </c>
    </row>
    <row r="434" s="1" customFormat="1" ht="21.95" customHeight="1" spans="1:6">
      <c r="A434" s="18" t="s">
        <v>50927</v>
      </c>
      <c r="B434" s="14" t="s">
        <v>75002</v>
      </c>
      <c r="C434" s="11" t="s">
        <v>75003</v>
      </c>
      <c r="D434" s="16">
        <v>3.6</v>
      </c>
      <c r="E434" s="17">
        <v>80</v>
      </c>
      <c r="F434" s="16">
        <f t="shared" si="6"/>
        <v>288</v>
      </c>
    </row>
    <row r="435" s="1" customFormat="1" ht="21.95" customHeight="1" spans="1:6">
      <c r="A435" s="18" t="s">
        <v>50930</v>
      </c>
      <c r="B435" s="14" t="s">
        <v>75004</v>
      </c>
      <c r="C435" s="11" t="s">
        <v>75005</v>
      </c>
      <c r="D435" s="16">
        <v>2.19</v>
      </c>
      <c r="E435" s="17">
        <v>80</v>
      </c>
      <c r="F435" s="16">
        <f t="shared" si="6"/>
        <v>175.2</v>
      </c>
    </row>
    <row r="436" s="1" customFormat="1" ht="21.95" customHeight="1" spans="1:6">
      <c r="A436" s="18" t="s">
        <v>50933</v>
      </c>
      <c r="B436" s="14" t="s">
        <v>75006</v>
      </c>
      <c r="C436" s="11" t="s">
        <v>2926</v>
      </c>
      <c r="D436" s="16">
        <v>2.51</v>
      </c>
      <c r="E436" s="17">
        <v>80</v>
      </c>
      <c r="F436" s="16">
        <f t="shared" si="6"/>
        <v>200.8</v>
      </c>
    </row>
    <row r="437" s="1" customFormat="1" ht="21.95" customHeight="1" spans="1:6">
      <c r="A437" s="18" t="s">
        <v>50936</v>
      </c>
      <c r="B437" s="14" t="s">
        <v>75007</v>
      </c>
      <c r="C437" s="11" t="s">
        <v>976</v>
      </c>
      <c r="D437" s="16">
        <v>2.11</v>
      </c>
      <c r="E437" s="17">
        <v>80</v>
      </c>
      <c r="F437" s="16">
        <f t="shared" si="6"/>
        <v>168.8</v>
      </c>
    </row>
    <row r="438" s="1" customFormat="1" ht="21.95" customHeight="1" spans="1:6">
      <c r="A438" s="18" t="s">
        <v>50938</v>
      </c>
      <c r="B438" s="14" t="s">
        <v>75008</v>
      </c>
      <c r="C438" s="11" t="s">
        <v>3825</v>
      </c>
      <c r="D438" s="16">
        <v>2.48</v>
      </c>
      <c r="E438" s="17">
        <v>80</v>
      </c>
      <c r="F438" s="16">
        <f t="shared" si="6"/>
        <v>198.4</v>
      </c>
    </row>
    <row r="439" s="1" customFormat="1" ht="21.95" customHeight="1" spans="1:6">
      <c r="A439" s="18" t="s">
        <v>50940</v>
      </c>
      <c r="B439" s="14" t="s">
        <v>75009</v>
      </c>
      <c r="C439" s="11" t="s">
        <v>75010</v>
      </c>
      <c r="D439" s="16">
        <v>2.55</v>
      </c>
      <c r="E439" s="17">
        <v>80</v>
      </c>
      <c r="F439" s="16">
        <f t="shared" si="6"/>
        <v>204</v>
      </c>
    </row>
    <row r="440" s="1" customFormat="1" ht="21.95" customHeight="1" spans="1:6">
      <c r="A440" s="18" t="s">
        <v>50942</v>
      </c>
      <c r="B440" s="14" t="s">
        <v>75011</v>
      </c>
      <c r="C440" s="11" t="s">
        <v>11592</v>
      </c>
      <c r="D440" s="16">
        <v>3.43</v>
      </c>
      <c r="E440" s="17">
        <v>80</v>
      </c>
      <c r="F440" s="16">
        <f t="shared" si="6"/>
        <v>274.4</v>
      </c>
    </row>
    <row r="441" s="1" customFormat="1" ht="21.95" customHeight="1" spans="1:6">
      <c r="A441" s="18" t="s">
        <v>50945</v>
      </c>
      <c r="B441" s="14" t="s">
        <v>75012</v>
      </c>
      <c r="C441" s="11" t="s">
        <v>75013</v>
      </c>
      <c r="D441" s="16">
        <v>4.9</v>
      </c>
      <c r="E441" s="17">
        <v>80</v>
      </c>
      <c r="F441" s="16">
        <f t="shared" si="6"/>
        <v>392</v>
      </c>
    </row>
    <row r="442" s="1" customFormat="1" ht="21.95" customHeight="1" spans="1:6">
      <c r="A442" s="18" t="s">
        <v>50948</v>
      </c>
      <c r="B442" s="14" t="s">
        <v>75014</v>
      </c>
      <c r="C442" s="11" t="s">
        <v>529</v>
      </c>
      <c r="D442" s="16">
        <v>2.59</v>
      </c>
      <c r="E442" s="17">
        <v>80</v>
      </c>
      <c r="F442" s="16">
        <f t="shared" si="6"/>
        <v>207.2</v>
      </c>
    </row>
    <row r="443" s="1" customFormat="1" ht="21.95" customHeight="1" spans="1:6">
      <c r="A443" s="18" t="s">
        <v>50951</v>
      </c>
      <c r="B443" s="14" t="s">
        <v>75015</v>
      </c>
      <c r="C443" s="11" t="s">
        <v>55443</v>
      </c>
      <c r="D443" s="16">
        <v>1.84</v>
      </c>
      <c r="E443" s="17">
        <v>80</v>
      </c>
      <c r="F443" s="16">
        <f t="shared" si="6"/>
        <v>147.2</v>
      </c>
    </row>
    <row r="444" s="1" customFormat="1" ht="21.95" customHeight="1" spans="1:6">
      <c r="A444" s="18" t="s">
        <v>50953</v>
      </c>
      <c r="B444" s="14" t="s">
        <v>75016</v>
      </c>
      <c r="C444" s="11" t="s">
        <v>583</v>
      </c>
      <c r="D444" s="16">
        <v>3.02</v>
      </c>
      <c r="E444" s="17">
        <v>80</v>
      </c>
      <c r="F444" s="16">
        <f t="shared" si="6"/>
        <v>241.6</v>
      </c>
    </row>
    <row r="445" s="1" customFormat="1" ht="21.95" customHeight="1" spans="1:6">
      <c r="A445" s="18" t="s">
        <v>50955</v>
      </c>
      <c r="B445" s="14" t="s">
        <v>75017</v>
      </c>
      <c r="C445" s="11" t="s">
        <v>169</v>
      </c>
      <c r="D445" s="16">
        <v>2.11</v>
      </c>
      <c r="E445" s="17">
        <v>80</v>
      </c>
      <c r="F445" s="16">
        <f t="shared" si="6"/>
        <v>168.8</v>
      </c>
    </row>
    <row r="446" s="1" customFormat="1" ht="21.95" customHeight="1" spans="1:6">
      <c r="A446" s="18" t="s">
        <v>50957</v>
      </c>
      <c r="B446" s="14" t="s">
        <v>75018</v>
      </c>
      <c r="C446" s="11" t="s">
        <v>2118</v>
      </c>
      <c r="D446" s="16">
        <v>2.95</v>
      </c>
      <c r="E446" s="17">
        <v>80</v>
      </c>
      <c r="F446" s="16">
        <f t="shared" si="6"/>
        <v>236</v>
      </c>
    </row>
    <row r="447" s="1" customFormat="1" ht="21.95" customHeight="1" spans="1:6">
      <c r="A447" s="18" t="s">
        <v>50959</v>
      </c>
      <c r="B447" s="14" t="s">
        <v>75019</v>
      </c>
      <c r="C447" s="11" t="s">
        <v>75020</v>
      </c>
      <c r="D447" s="16">
        <v>5.38</v>
      </c>
      <c r="E447" s="17">
        <v>80</v>
      </c>
      <c r="F447" s="16">
        <f t="shared" si="6"/>
        <v>430.4</v>
      </c>
    </row>
    <row r="448" s="1" customFormat="1" ht="21.95" customHeight="1" spans="1:6">
      <c r="A448" s="18" t="s">
        <v>50962</v>
      </c>
      <c r="B448" s="14" t="s">
        <v>75021</v>
      </c>
      <c r="C448" s="11" t="s">
        <v>9597</v>
      </c>
      <c r="D448" s="16">
        <v>2.59</v>
      </c>
      <c r="E448" s="17">
        <v>80</v>
      </c>
      <c r="F448" s="16">
        <f t="shared" si="6"/>
        <v>207.2</v>
      </c>
    </row>
    <row r="449" s="1" customFormat="1" ht="21.95" customHeight="1" spans="1:6">
      <c r="A449" s="18" t="s">
        <v>50964</v>
      </c>
      <c r="B449" s="14" t="s">
        <v>75022</v>
      </c>
      <c r="C449" s="11" t="s">
        <v>15198</v>
      </c>
      <c r="D449" s="16">
        <v>0.43</v>
      </c>
      <c r="E449" s="17">
        <v>80</v>
      </c>
      <c r="F449" s="16">
        <f t="shared" si="6"/>
        <v>34.4</v>
      </c>
    </row>
    <row r="450" s="1" customFormat="1" ht="21.95" customHeight="1" spans="1:6">
      <c r="A450" s="18" t="s">
        <v>50966</v>
      </c>
      <c r="B450" s="14" t="s">
        <v>75023</v>
      </c>
      <c r="C450" s="11" t="s">
        <v>2957</v>
      </c>
      <c r="D450" s="16">
        <v>0.82</v>
      </c>
      <c r="E450" s="17">
        <v>80</v>
      </c>
      <c r="F450" s="16">
        <f t="shared" si="6"/>
        <v>65.6</v>
      </c>
    </row>
    <row r="451" s="1" customFormat="1" ht="21.95" customHeight="1" spans="1:6">
      <c r="A451" s="18" t="s">
        <v>50968</v>
      </c>
      <c r="B451" s="14" t="s">
        <v>75024</v>
      </c>
      <c r="C451" s="11" t="s">
        <v>2333</v>
      </c>
      <c r="D451" s="16">
        <v>0.82</v>
      </c>
      <c r="E451" s="17">
        <v>80</v>
      </c>
      <c r="F451" s="16">
        <f t="shared" si="6"/>
        <v>65.6</v>
      </c>
    </row>
    <row r="452" s="1" customFormat="1" ht="21.95" customHeight="1" spans="1:6">
      <c r="A452" s="18" t="s">
        <v>50970</v>
      </c>
      <c r="B452" s="14" t="s">
        <v>75025</v>
      </c>
      <c r="C452" s="11" t="s">
        <v>2607</v>
      </c>
      <c r="D452" s="16">
        <v>1.36</v>
      </c>
      <c r="E452" s="17">
        <v>80</v>
      </c>
      <c r="F452" s="16">
        <f t="shared" si="6"/>
        <v>108.8</v>
      </c>
    </row>
    <row r="453" s="1" customFormat="1" ht="21.95" customHeight="1" spans="1:6">
      <c r="A453" s="18" t="s">
        <v>50972</v>
      </c>
      <c r="B453" s="14" t="s">
        <v>75026</v>
      </c>
      <c r="C453" s="11" t="s">
        <v>75027</v>
      </c>
      <c r="D453" s="16">
        <v>1</v>
      </c>
      <c r="E453" s="17">
        <v>80</v>
      </c>
      <c r="F453" s="16">
        <f t="shared" si="6"/>
        <v>80</v>
      </c>
    </row>
    <row r="454" s="1" customFormat="1" ht="21.95" customHeight="1" spans="1:6">
      <c r="A454" s="18" t="s">
        <v>50974</v>
      </c>
      <c r="B454" s="14" t="s">
        <v>75028</v>
      </c>
      <c r="C454" s="11" t="s">
        <v>58154</v>
      </c>
      <c r="D454" s="16">
        <v>1</v>
      </c>
      <c r="E454" s="17">
        <v>80</v>
      </c>
      <c r="F454" s="16">
        <f t="shared" si="6"/>
        <v>80</v>
      </c>
    </row>
    <row r="455" s="1" customFormat="1" ht="21.95" customHeight="1" spans="1:6">
      <c r="A455" s="18" t="s">
        <v>50977</v>
      </c>
      <c r="B455" s="14" t="s">
        <v>75029</v>
      </c>
      <c r="C455" s="11" t="s">
        <v>75030</v>
      </c>
      <c r="D455" s="16">
        <v>1.48</v>
      </c>
      <c r="E455" s="17">
        <v>80</v>
      </c>
      <c r="F455" s="16">
        <f t="shared" ref="F455:F518" si="7">D455*E455</f>
        <v>118.4</v>
      </c>
    </row>
    <row r="456" s="1" customFormat="1" ht="21.95" customHeight="1" spans="1:6">
      <c r="A456" s="18" t="s">
        <v>50979</v>
      </c>
      <c r="B456" s="14" t="s">
        <v>75031</v>
      </c>
      <c r="C456" s="11" t="s">
        <v>3728</v>
      </c>
      <c r="D456" s="16">
        <v>1</v>
      </c>
      <c r="E456" s="17">
        <v>80</v>
      </c>
      <c r="F456" s="16">
        <f t="shared" si="7"/>
        <v>80</v>
      </c>
    </row>
    <row r="457" s="1" customFormat="1" ht="21.95" customHeight="1" spans="1:6">
      <c r="A457" s="18" t="s">
        <v>50982</v>
      </c>
      <c r="B457" s="14" t="s">
        <v>75032</v>
      </c>
      <c r="C457" s="11" t="s">
        <v>75033</v>
      </c>
      <c r="D457" s="16">
        <v>1</v>
      </c>
      <c r="E457" s="17">
        <v>80</v>
      </c>
      <c r="F457" s="16">
        <f t="shared" si="7"/>
        <v>80</v>
      </c>
    </row>
    <row r="458" s="1" customFormat="1" ht="21.95" customHeight="1" spans="1:6">
      <c r="A458" s="18" t="s">
        <v>50985</v>
      </c>
      <c r="B458" s="14" t="s">
        <v>75034</v>
      </c>
      <c r="C458" s="11" t="s">
        <v>75035</v>
      </c>
      <c r="D458" s="16">
        <v>1</v>
      </c>
      <c r="E458" s="17">
        <v>80</v>
      </c>
      <c r="F458" s="16">
        <f t="shared" si="7"/>
        <v>80</v>
      </c>
    </row>
    <row r="459" s="1" customFormat="1" ht="21.95" customHeight="1" spans="1:6">
      <c r="A459" s="18" t="s">
        <v>50987</v>
      </c>
      <c r="B459" s="14" t="s">
        <v>75036</v>
      </c>
      <c r="C459" s="11" t="s">
        <v>75037</v>
      </c>
      <c r="D459" s="16">
        <v>1</v>
      </c>
      <c r="E459" s="17">
        <v>80</v>
      </c>
      <c r="F459" s="16">
        <f t="shared" si="7"/>
        <v>80</v>
      </c>
    </row>
    <row r="460" s="1" customFormat="1" ht="21.95" customHeight="1" spans="1:6">
      <c r="A460" s="18" t="s">
        <v>50990</v>
      </c>
      <c r="B460" s="14" t="s">
        <v>75038</v>
      </c>
      <c r="C460" s="11" t="s">
        <v>63262</v>
      </c>
      <c r="D460" s="16">
        <v>1</v>
      </c>
      <c r="E460" s="17">
        <v>80</v>
      </c>
      <c r="F460" s="16">
        <f t="shared" si="7"/>
        <v>80</v>
      </c>
    </row>
    <row r="461" s="1" customFormat="1" ht="21.95" customHeight="1" spans="1:6">
      <c r="A461" s="18" t="s">
        <v>50993</v>
      </c>
      <c r="B461" s="14" t="s">
        <v>75039</v>
      </c>
      <c r="C461" s="11" t="s">
        <v>34987</v>
      </c>
      <c r="D461" s="16">
        <v>1</v>
      </c>
      <c r="E461" s="17">
        <v>80</v>
      </c>
      <c r="F461" s="16">
        <f t="shared" si="7"/>
        <v>80</v>
      </c>
    </row>
    <row r="462" s="1" customFormat="1" ht="21.95" customHeight="1" spans="1:6">
      <c r="A462" s="18" t="s">
        <v>50995</v>
      </c>
      <c r="B462" s="14" t="s">
        <v>75040</v>
      </c>
      <c r="C462" s="11" t="s">
        <v>75041</v>
      </c>
      <c r="D462" s="16">
        <v>0.46</v>
      </c>
      <c r="E462" s="17">
        <v>80</v>
      </c>
      <c r="F462" s="16">
        <f t="shared" si="7"/>
        <v>36.8</v>
      </c>
    </row>
    <row r="463" s="1" customFormat="1" ht="21.95" customHeight="1" spans="1:6">
      <c r="A463" s="18" t="s">
        <v>50998</v>
      </c>
      <c r="B463" s="14" t="s">
        <v>75042</v>
      </c>
      <c r="C463" s="11" t="s">
        <v>75043</v>
      </c>
      <c r="D463" s="16">
        <v>1.52</v>
      </c>
      <c r="E463" s="17">
        <v>80</v>
      </c>
      <c r="F463" s="16">
        <f t="shared" si="7"/>
        <v>121.6</v>
      </c>
    </row>
    <row r="464" s="1" customFormat="1" ht="21.95" customHeight="1" spans="1:6">
      <c r="A464" s="18" t="s">
        <v>51000</v>
      </c>
      <c r="B464" s="14" t="s">
        <v>75044</v>
      </c>
      <c r="C464" s="11" t="s">
        <v>13458</v>
      </c>
      <c r="D464" s="16">
        <v>1.61</v>
      </c>
      <c r="E464" s="17">
        <v>80</v>
      </c>
      <c r="F464" s="16">
        <f t="shared" si="7"/>
        <v>128.8</v>
      </c>
    </row>
    <row r="465" s="1" customFormat="1" ht="21.95" customHeight="1" spans="1:6">
      <c r="A465" s="18" t="s">
        <v>51003</v>
      </c>
      <c r="B465" s="14" t="s">
        <v>75045</v>
      </c>
      <c r="C465" s="11" t="s">
        <v>75046</v>
      </c>
      <c r="D465" s="16">
        <v>1.88</v>
      </c>
      <c r="E465" s="17">
        <v>80</v>
      </c>
      <c r="F465" s="16">
        <f t="shared" si="7"/>
        <v>150.4</v>
      </c>
    </row>
    <row r="466" s="1" customFormat="1" ht="21.95" customHeight="1" spans="1:6">
      <c r="A466" s="18" t="s">
        <v>51006</v>
      </c>
      <c r="B466" s="14" t="s">
        <v>75047</v>
      </c>
      <c r="C466" s="11" t="s">
        <v>75048</v>
      </c>
      <c r="D466" s="16">
        <v>1.01</v>
      </c>
      <c r="E466" s="17">
        <v>80</v>
      </c>
      <c r="F466" s="16">
        <f t="shared" si="7"/>
        <v>80.8</v>
      </c>
    </row>
    <row r="467" s="1" customFormat="1" ht="21.95" customHeight="1" spans="1:6">
      <c r="A467" s="18" t="s">
        <v>51008</v>
      </c>
      <c r="B467" s="14" t="s">
        <v>75049</v>
      </c>
      <c r="C467" s="11" t="s">
        <v>13722</v>
      </c>
      <c r="D467" s="16">
        <v>1.37</v>
      </c>
      <c r="E467" s="17">
        <v>80</v>
      </c>
      <c r="F467" s="16">
        <f t="shared" si="7"/>
        <v>109.6</v>
      </c>
    </row>
    <row r="468" s="1" customFormat="1" ht="21.95" customHeight="1" spans="1:6">
      <c r="A468" s="18" t="s">
        <v>51010</v>
      </c>
      <c r="B468" s="14" t="s">
        <v>75050</v>
      </c>
      <c r="C468" s="11" t="s">
        <v>25729</v>
      </c>
      <c r="D468" s="16">
        <v>1.5</v>
      </c>
      <c r="E468" s="17">
        <v>80</v>
      </c>
      <c r="F468" s="16">
        <f t="shared" si="7"/>
        <v>120</v>
      </c>
    </row>
    <row r="469" s="1" customFormat="1" ht="21.95" customHeight="1" spans="1:6">
      <c r="A469" s="18" t="s">
        <v>51012</v>
      </c>
      <c r="B469" s="14" t="s">
        <v>75051</v>
      </c>
      <c r="C469" s="11" t="s">
        <v>75052</v>
      </c>
      <c r="D469" s="16">
        <v>0.6</v>
      </c>
      <c r="E469" s="17">
        <v>80</v>
      </c>
      <c r="F469" s="16">
        <f t="shared" si="7"/>
        <v>48</v>
      </c>
    </row>
    <row r="470" s="1" customFormat="1" ht="21.95" customHeight="1" spans="1:6">
      <c r="A470" s="18" t="s">
        <v>51015</v>
      </c>
      <c r="B470" s="14" t="s">
        <v>75053</v>
      </c>
      <c r="C470" s="11" t="s">
        <v>75054</v>
      </c>
      <c r="D470" s="16">
        <v>1.99</v>
      </c>
      <c r="E470" s="17">
        <v>80</v>
      </c>
      <c r="F470" s="16">
        <f t="shared" si="7"/>
        <v>159.2</v>
      </c>
    </row>
    <row r="471" s="1" customFormat="1" ht="21.95" customHeight="1" spans="1:6">
      <c r="A471" s="18" t="s">
        <v>51017</v>
      </c>
      <c r="B471" s="14" t="s">
        <v>75055</v>
      </c>
      <c r="C471" s="11" t="s">
        <v>75056</v>
      </c>
      <c r="D471" s="16">
        <v>1.99</v>
      </c>
      <c r="E471" s="17">
        <v>80</v>
      </c>
      <c r="F471" s="16">
        <f t="shared" si="7"/>
        <v>159.2</v>
      </c>
    </row>
    <row r="472" s="1" customFormat="1" ht="21.95" customHeight="1" spans="1:6">
      <c r="A472" s="18" t="s">
        <v>51019</v>
      </c>
      <c r="B472" s="14" t="s">
        <v>75057</v>
      </c>
      <c r="C472" s="11" t="s">
        <v>11284</v>
      </c>
      <c r="D472" s="16">
        <v>1.99</v>
      </c>
      <c r="E472" s="17">
        <v>80</v>
      </c>
      <c r="F472" s="16">
        <f t="shared" si="7"/>
        <v>159.2</v>
      </c>
    </row>
    <row r="473" s="1" customFormat="1" ht="21.95" customHeight="1" spans="1:6">
      <c r="A473" s="18" t="s">
        <v>51022</v>
      </c>
      <c r="B473" s="14" t="s">
        <v>75058</v>
      </c>
      <c r="C473" s="11" t="s">
        <v>75059</v>
      </c>
      <c r="D473" s="16">
        <v>1.99</v>
      </c>
      <c r="E473" s="17">
        <v>80</v>
      </c>
      <c r="F473" s="16">
        <f t="shared" si="7"/>
        <v>159.2</v>
      </c>
    </row>
    <row r="474" s="1" customFormat="1" ht="21.95" customHeight="1" spans="1:6">
      <c r="A474" s="18" t="s">
        <v>51025</v>
      </c>
      <c r="B474" s="14" t="s">
        <v>75060</v>
      </c>
      <c r="C474" s="11" t="s">
        <v>8733</v>
      </c>
      <c r="D474" s="16">
        <v>1.99</v>
      </c>
      <c r="E474" s="17">
        <v>80</v>
      </c>
      <c r="F474" s="16">
        <f t="shared" si="7"/>
        <v>159.2</v>
      </c>
    </row>
    <row r="475" s="1" customFormat="1" ht="21.95" customHeight="1" spans="1:6">
      <c r="A475" s="18" t="s">
        <v>51028</v>
      </c>
      <c r="B475" s="14" t="s">
        <v>75061</v>
      </c>
      <c r="C475" s="11" t="s">
        <v>1781</v>
      </c>
      <c r="D475" s="16">
        <v>5.97</v>
      </c>
      <c r="E475" s="17">
        <v>80</v>
      </c>
      <c r="F475" s="16">
        <f t="shared" si="7"/>
        <v>477.6</v>
      </c>
    </row>
    <row r="476" s="1" customFormat="1" ht="21.95" customHeight="1" spans="1:6">
      <c r="A476" s="18" t="s">
        <v>51031</v>
      </c>
      <c r="B476" s="14" t="s">
        <v>75062</v>
      </c>
      <c r="C476" s="11" t="s">
        <v>75063</v>
      </c>
      <c r="D476" s="16">
        <v>2.71</v>
      </c>
      <c r="E476" s="17">
        <v>80</v>
      </c>
      <c r="F476" s="16">
        <f t="shared" si="7"/>
        <v>216.8</v>
      </c>
    </row>
    <row r="477" s="1" customFormat="1" ht="21.95" customHeight="1" spans="1:6">
      <c r="A477" s="18" t="s">
        <v>51034</v>
      </c>
      <c r="B477" s="14" t="s">
        <v>75064</v>
      </c>
      <c r="C477" s="11" t="s">
        <v>6673</v>
      </c>
      <c r="D477" s="16">
        <v>1.99</v>
      </c>
      <c r="E477" s="17">
        <v>80</v>
      </c>
      <c r="F477" s="16">
        <f t="shared" si="7"/>
        <v>159.2</v>
      </c>
    </row>
    <row r="478" s="1" customFormat="1" ht="21.95" customHeight="1" spans="1:6">
      <c r="A478" s="18" t="s">
        <v>51037</v>
      </c>
      <c r="B478" s="14" t="s">
        <v>75065</v>
      </c>
      <c r="C478" s="11" t="s">
        <v>75066</v>
      </c>
      <c r="D478" s="16">
        <v>1.99</v>
      </c>
      <c r="E478" s="17">
        <v>80</v>
      </c>
      <c r="F478" s="16">
        <f t="shared" si="7"/>
        <v>159.2</v>
      </c>
    </row>
    <row r="479" s="1" customFormat="1" ht="21.95" customHeight="1" spans="1:6">
      <c r="A479" s="18" t="s">
        <v>51039</v>
      </c>
      <c r="B479" s="14" t="s">
        <v>75067</v>
      </c>
      <c r="C479" s="11" t="s">
        <v>1305</v>
      </c>
      <c r="D479" s="16">
        <v>1.99</v>
      </c>
      <c r="E479" s="17">
        <v>80</v>
      </c>
      <c r="F479" s="16">
        <f t="shared" si="7"/>
        <v>159.2</v>
      </c>
    </row>
    <row r="480" s="1" customFormat="1" ht="21.95" customHeight="1" spans="1:6">
      <c r="A480" s="18" t="s">
        <v>51042</v>
      </c>
      <c r="B480" s="14" t="s">
        <v>75068</v>
      </c>
      <c r="C480" s="11" t="s">
        <v>75069</v>
      </c>
      <c r="D480" s="16">
        <v>1.99</v>
      </c>
      <c r="E480" s="17">
        <v>80</v>
      </c>
      <c r="F480" s="16">
        <f t="shared" si="7"/>
        <v>159.2</v>
      </c>
    </row>
    <row r="481" s="1" customFormat="1" ht="21.95" customHeight="1" spans="1:6">
      <c r="A481" s="18" t="s">
        <v>51044</v>
      </c>
      <c r="B481" s="14" t="s">
        <v>75070</v>
      </c>
      <c r="C481" s="11" t="s">
        <v>16727</v>
      </c>
      <c r="D481" s="16">
        <v>1.99</v>
      </c>
      <c r="E481" s="17">
        <v>80</v>
      </c>
      <c r="F481" s="16">
        <f t="shared" si="7"/>
        <v>159.2</v>
      </c>
    </row>
    <row r="482" s="1" customFormat="1" ht="21.95" customHeight="1" spans="1:6">
      <c r="A482" s="18" t="s">
        <v>51047</v>
      </c>
      <c r="B482" s="14" t="s">
        <v>75071</v>
      </c>
      <c r="C482" s="11" t="s">
        <v>75072</v>
      </c>
      <c r="D482" s="16">
        <v>1.99</v>
      </c>
      <c r="E482" s="17">
        <v>80</v>
      </c>
      <c r="F482" s="16">
        <f t="shared" si="7"/>
        <v>159.2</v>
      </c>
    </row>
    <row r="483" s="1" customFormat="1" ht="21.95" customHeight="1" spans="1:6">
      <c r="A483" s="18" t="s">
        <v>51049</v>
      </c>
      <c r="B483" s="14" t="s">
        <v>75073</v>
      </c>
      <c r="C483" s="11" t="s">
        <v>44337</v>
      </c>
      <c r="D483" s="16">
        <v>1.99</v>
      </c>
      <c r="E483" s="17">
        <v>80</v>
      </c>
      <c r="F483" s="16">
        <f t="shared" si="7"/>
        <v>159.2</v>
      </c>
    </row>
    <row r="484" s="1" customFormat="1" ht="21.95" customHeight="1" spans="1:6">
      <c r="A484" s="18" t="s">
        <v>51052</v>
      </c>
      <c r="B484" s="14" t="s">
        <v>75074</v>
      </c>
      <c r="C484" s="11" t="s">
        <v>75075</v>
      </c>
      <c r="D484" s="16">
        <v>2.99</v>
      </c>
      <c r="E484" s="17">
        <v>80</v>
      </c>
      <c r="F484" s="16">
        <f t="shared" si="7"/>
        <v>239.2</v>
      </c>
    </row>
    <row r="485" s="1" customFormat="1" ht="21.95" customHeight="1" spans="1:6">
      <c r="A485" s="18" t="s">
        <v>51054</v>
      </c>
      <c r="B485" s="14" t="s">
        <v>75076</v>
      </c>
      <c r="C485" s="11" t="s">
        <v>48019</v>
      </c>
      <c r="D485" s="16">
        <v>2.99</v>
      </c>
      <c r="E485" s="17">
        <v>80</v>
      </c>
      <c r="F485" s="16">
        <f t="shared" si="7"/>
        <v>239.2</v>
      </c>
    </row>
    <row r="486" s="1" customFormat="1" ht="21.95" customHeight="1" spans="1:6">
      <c r="A486" s="18" t="s">
        <v>51057</v>
      </c>
      <c r="B486" s="14" t="s">
        <v>75077</v>
      </c>
      <c r="C486" s="11" t="s">
        <v>75078</v>
      </c>
      <c r="D486" s="16">
        <v>1.99</v>
      </c>
      <c r="E486" s="17">
        <v>80</v>
      </c>
      <c r="F486" s="16">
        <f t="shared" si="7"/>
        <v>159.2</v>
      </c>
    </row>
    <row r="487" s="1" customFormat="1" ht="21.95" customHeight="1" spans="1:6">
      <c r="A487" s="18" t="s">
        <v>51060</v>
      </c>
      <c r="B487" s="14" t="s">
        <v>75079</v>
      </c>
      <c r="C487" s="11" t="s">
        <v>75080</v>
      </c>
      <c r="D487" s="16">
        <v>1.99</v>
      </c>
      <c r="E487" s="17">
        <v>80</v>
      </c>
      <c r="F487" s="16">
        <f t="shared" si="7"/>
        <v>159.2</v>
      </c>
    </row>
    <row r="488" s="1" customFormat="1" ht="21.95" customHeight="1" spans="1:6">
      <c r="A488" s="18" t="s">
        <v>51062</v>
      </c>
      <c r="B488" s="14" t="s">
        <v>75081</v>
      </c>
      <c r="C488" s="11" t="s">
        <v>75082</v>
      </c>
      <c r="D488" s="16">
        <v>1.55</v>
      </c>
      <c r="E488" s="17">
        <v>80</v>
      </c>
      <c r="F488" s="16">
        <f t="shared" si="7"/>
        <v>124</v>
      </c>
    </row>
    <row r="489" s="1" customFormat="1" ht="21.95" customHeight="1" spans="1:6">
      <c r="A489" s="18" t="s">
        <v>51064</v>
      </c>
      <c r="B489" s="14" t="s">
        <v>75083</v>
      </c>
      <c r="C489" s="11" t="s">
        <v>75084</v>
      </c>
      <c r="D489" s="16">
        <v>2.12</v>
      </c>
      <c r="E489" s="17">
        <v>80</v>
      </c>
      <c r="F489" s="16">
        <f t="shared" si="7"/>
        <v>169.6</v>
      </c>
    </row>
    <row r="490" s="1" customFormat="1" ht="21.95" customHeight="1" spans="1:6">
      <c r="A490" s="18" t="s">
        <v>51066</v>
      </c>
      <c r="B490" s="14" t="s">
        <v>75085</v>
      </c>
      <c r="C490" s="11" t="s">
        <v>75086</v>
      </c>
      <c r="D490" s="16">
        <v>2.16</v>
      </c>
      <c r="E490" s="17">
        <v>80</v>
      </c>
      <c r="F490" s="16">
        <f t="shared" si="7"/>
        <v>172.8</v>
      </c>
    </row>
    <row r="491" s="1" customFormat="1" ht="21.95" customHeight="1" spans="1:6">
      <c r="A491" s="18" t="s">
        <v>51068</v>
      </c>
      <c r="B491" s="14" t="s">
        <v>75087</v>
      </c>
      <c r="C491" s="11" t="s">
        <v>408</v>
      </c>
      <c r="D491" s="16">
        <v>2.47</v>
      </c>
      <c r="E491" s="17">
        <v>80</v>
      </c>
      <c r="F491" s="16">
        <f t="shared" si="7"/>
        <v>197.6</v>
      </c>
    </row>
    <row r="492" s="1" customFormat="1" ht="21.95" customHeight="1" spans="1:6">
      <c r="A492" s="18" t="s">
        <v>51071</v>
      </c>
      <c r="B492" s="14" t="s">
        <v>75088</v>
      </c>
      <c r="C492" s="11" t="s">
        <v>75089</v>
      </c>
      <c r="D492" s="16">
        <v>2.88</v>
      </c>
      <c r="E492" s="17">
        <v>80</v>
      </c>
      <c r="F492" s="16">
        <f t="shared" si="7"/>
        <v>230.4</v>
      </c>
    </row>
    <row r="493" s="1" customFormat="1" ht="21.95" customHeight="1" spans="1:6">
      <c r="A493" s="18" t="s">
        <v>51073</v>
      </c>
      <c r="B493" s="14" t="s">
        <v>75090</v>
      </c>
      <c r="C493" s="11" t="s">
        <v>11853</v>
      </c>
      <c r="D493" s="16">
        <v>2.7</v>
      </c>
      <c r="E493" s="17">
        <v>80</v>
      </c>
      <c r="F493" s="16">
        <f t="shared" si="7"/>
        <v>216</v>
      </c>
    </row>
    <row r="494" s="1" customFormat="1" ht="21.95" customHeight="1" spans="1:6">
      <c r="A494" s="18" t="s">
        <v>51075</v>
      </c>
      <c r="B494" s="14" t="s">
        <v>75091</v>
      </c>
      <c r="C494" s="11" t="s">
        <v>75092</v>
      </c>
      <c r="D494" s="16">
        <v>2.63</v>
      </c>
      <c r="E494" s="17">
        <v>80</v>
      </c>
      <c r="F494" s="16">
        <f t="shared" si="7"/>
        <v>210.4</v>
      </c>
    </row>
    <row r="495" s="1" customFormat="1" ht="21.95" customHeight="1" spans="1:6">
      <c r="A495" s="18" t="s">
        <v>51077</v>
      </c>
      <c r="B495" s="14" t="s">
        <v>75093</v>
      </c>
      <c r="C495" s="11" t="s">
        <v>75094</v>
      </c>
      <c r="D495" s="16">
        <v>2.99</v>
      </c>
      <c r="E495" s="17">
        <v>80</v>
      </c>
      <c r="F495" s="16">
        <f t="shared" si="7"/>
        <v>239.2</v>
      </c>
    </row>
    <row r="496" s="1" customFormat="1" ht="21.95" customHeight="1" spans="1:6">
      <c r="A496" s="18" t="s">
        <v>51080</v>
      </c>
      <c r="B496" s="14" t="s">
        <v>75095</v>
      </c>
      <c r="C496" s="11" t="s">
        <v>75096</v>
      </c>
      <c r="D496" s="16">
        <v>2.99</v>
      </c>
      <c r="E496" s="17">
        <v>80</v>
      </c>
      <c r="F496" s="16">
        <f t="shared" si="7"/>
        <v>239.2</v>
      </c>
    </row>
    <row r="497" s="1" customFormat="1" ht="21.95" customHeight="1" spans="1:6">
      <c r="A497" s="18" t="s">
        <v>51082</v>
      </c>
      <c r="B497" s="14" t="s">
        <v>75097</v>
      </c>
      <c r="C497" s="11" t="s">
        <v>75098</v>
      </c>
      <c r="D497" s="16">
        <v>2.99</v>
      </c>
      <c r="E497" s="17">
        <v>80</v>
      </c>
      <c r="F497" s="16">
        <f t="shared" si="7"/>
        <v>239.2</v>
      </c>
    </row>
    <row r="498" s="1" customFormat="1" ht="21.95" customHeight="1" spans="1:6">
      <c r="A498" s="18" t="s">
        <v>51086</v>
      </c>
      <c r="B498" s="14" t="s">
        <v>75099</v>
      </c>
      <c r="C498" s="11" t="s">
        <v>75100</v>
      </c>
      <c r="D498" s="16">
        <v>1.99</v>
      </c>
      <c r="E498" s="17">
        <v>80</v>
      </c>
      <c r="F498" s="16">
        <f t="shared" si="7"/>
        <v>159.2</v>
      </c>
    </row>
    <row r="499" s="1" customFormat="1" ht="21.95" customHeight="1" spans="1:6">
      <c r="A499" s="18" t="s">
        <v>51089</v>
      </c>
      <c r="B499" s="14" t="s">
        <v>75101</v>
      </c>
      <c r="C499" s="11" t="s">
        <v>75102</v>
      </c>
      <c r="D499" s="16">
        <v>1.57</v>
      </c>
      <c r="E499" s="17">
        <v>80</v>
      </c>
      <c r="F499" s="16">
        <f t="shared" si="7"/>
        <v>125.6</v>
      </c>
    </row>
    <row r="500" s="1" customFormat="1" ht="21.95" customHeight="1" spans="1:6">
      <c r="A500" s="18" t="s">
        <v>51092</v>
      </c>
      <c r="B500" s="14" t="s">
        <v>75103</v>
      </c>
      <c r="C500" s="11" t="s">
        <v>75104</v>
      </c>
      <c r="D500" s="16">
        <v>2.88</v>
      </c>
      <c r="E500" s="17">
        <v>80</v>
      </c>
      <c r="F500" s="16">
        <f t="shared" si="7"/>
        <v>230.4</v>
      </c>
    </row>
    <row r="501" s="1" customFormat="1" ht="21.95" customHeight="1" spans="1:6">
      <c r="A501" s="18" t="s">
        <v>51095</v>
      </c>
      <c r="B501" s="14" t="s">
        <v>75105</v>
      </c>
      <c r="C501" s="11" t="s">
        <v>75106</v>
      </c>
      <c r="D501" s="16">
        <v>2.02</v>
      </c>
      <c r="E501" s="17">
        <v>80</v>
      </c>
      <c r="F501" s="16">
        <f t="shared" si="7"/>
        <v>161.6</v>
      </c>
    </row>
    <row r="502" s="1" customFormat="1" ht="21.95" customHeight="1" spans="1:6">
      <c r="A502" s="18" t="s">
        <v>51098</v>
      </c>
      <c r="B502" s="14" t="s">
        <v>75107</v>
      </c>
      <c r="C502" s="11" t="s">
        <v>75108</v>
      </c>
      <c r="D502" s="16">
        <v>3.88</v>
      </c>
      <c r="E502" s="17">
        <v>80</v>
      </c>
      <c r="F502" s="16">
        <f t="shared" si="7"/>
        <v>310.4</v>
      </c>
    </row>
    <row r="503" s="1" customFormat="1" ht="21.95" customHeight="1" spans="1:6">
      <c r="A503" s="18" t="s">
        <v>51101</v>
      </c>
      <c r="B503" s="14" t="s">
        <v>75109</v>
      </c>
      <c r="C503" s="11" t="s">
        <v>33208</v>
      </c>
      <c r="D503" s="16">
        <v>3.54</v>
      </c>
      <c r="E503" s="17">
        <v>80</v>
      </c>
      <c r="F503" s="16">
        <f t="shared" si="7"/>
        <v>283.2</v>
      </c>
    </row>
    <row r="504" s="1" customFormat="1" ht="21.95" customHeight="1" spans="1:6">
      <c r="A504" s="18" t="s">
        <v>51104</v>
      </c>
      <c r="B504" s="14" t="s">
        <v>75110</v>
      </c>
      <c r="C504" s="11" t="s">
        <v>18183</v>
      </c>
      <c r="D504" s="16">
        <v>3.42</v>
      </c>
      <c r="E504" s="17">
        <v>80</v>
      </c>
      <c r="F504" s="16">
        <f t="shared" si="7"/>
        <v>273.6</v>
      </c>
    </row>
    <row r="505" s="1" customFormat="1" ht="21.95" customHeight="1" spans="1:6">
      <c r="A505" s="18" t="s">
        <v>51107</v>
      </c>
      <c r="B505" s="14" t="s">
        <v>75111</v>
      </c>
      <c r="C505" s="11" t="s">
        <v>13479</v>
      </c>
      <c r="D505" s="16">
        <v>1.61</v>
      </c>
      <c r="E505" s="17">
        <v>80</v>
      </c>
      <c r="F505" s="16">
        <f t="shared" si="7"/>
        <v>128.8</v>
      </c>
    </row>
    <row r="506" s="1" customFormat="1" ht="21.95" customHeight="1" spans="1:6">
      <c r="A506" s="18" t="s">
        <v>51110</v>
      </c>
      <c r="B506" s="14" t="s">
        <v>75112</v>
      </c>
      <c r="C506" s="11" t="s">
        <v>6675</v>
      </c>
      <c r="D506" s="16">
        <v>3.6</v>
      </c>
      <c r="E506" s="17">
        <v>80</v>
      </c>
      <c r="F506" s="16">
        <f t="shared" si="7"/>
        <v>288</v>
      </c>
    </row>
    <row r="507" s="1" customFormat="1" ht="21.95" customHeight="1" spans="1:6">
      <c r="A507" s="18" t="s">
        <v>51113</v>
      </c>
      <c r="B507" s="14" t="s">
        <v>75113</v>
      </c>
      <c r="C507" s="11" t="s">
        <v>75114</v>
      </c>
      <c r="D507" s="16">
        <v>2.98</v>
      </c>
      <c r="E507" s="17">
        <v>80</v>
      </c>
      <c r="F507" s="16">
        <f t="shared" si="7"/>
        <v>238.4</v>
      </c>
    </row>
    <row r="508" s="1" customFormat="1" ht="21.95" customHeight="1" spans="1:6">
      <c r="A508" s="18" t="s">
        <v>51116</v>
      </c>
      <c r="B508" s="14" t="s">
        <v>75115</v>
      </c>
      <c r="C508" s="11" t="s">
        <v>6665</v>
      </c>
      <c r="D508" s="16">
        <v>2.92</v>
      </c>
      <c r="E508" s="17">
        <v>80</v>
      </c>
      <c r="F508" s="16">
        <f t="shared" si="7"/>
        <v>233.6</v>
      </c>
    </row>
    <row r="509" s="1" customFormat="1" ht="21.95" customHeight="1" spans="1:6">
      <c r="A509" s="18" t="s">
        <v>51119</v>
      </c>
      <c r="B509" s="14" t="s">
        <v>75116</v>
      </c>
      <c r="C509" s="11" t="s">
        <v>13100</v>
      </c>
      <c r="D509" s="16">
        <v>3.6</v>
      </c>
      <c r="E509" s="17">
        <v>80</v>
      </c>
      <c r="F509" s="16">
        <f t="shared" si="7"/>
        <v>288</v>
      </c>
    </row>
    <row r="510" s="1" customFormat="1" ht="21.95" customHeight="1" spans="1:6">
      <c r="A510" s="18" t="s">
        <v>51122</v>
      </c>
      <c r="B510" s="14" t="s">
        <v>75117</v>
      </c>
      <c r="C510" s="11" t="s">
        <v>1055</v>
      </c>
      <c r="D510" s="16">
        <v>0.88</v>
      </c>
      <c r="E510" s="17">
        <v>80</v>
      </c>
      <c r="F510" s="16">
        <f t="shared" si="7"/>
        <v>70.4</v>
      </c>
    </row>
    <row r="511" s="1" customFormat="1" ht="21.95" customHeight="1" spans="1:6">
      <c r="A511" s="18" t="s">
        <v>51124</v>
      </c>
      <c r="B511" s="14" t="s">
        <v>75118</v>
      </c>
      <c r="C511" s="11" t="s">
        <v>1822</v>
      </c>
      <c r="D511" s="16">
        <v>3.41</v>
      </c>
      <c r="E511" s="17">
        <v>80</v>
      </c>
      <c r="F511" s="16">
        <f t="shared" si="7"/>
        <v>272.8</v>
      </c>
    </row>
    <row r="512" s="1" customFormat="1" ht="21.95" customHeight="1" spans="1:6">
      <c r="A512" s="18" t="s">
        <v>51126</v>
      </c>
      <c r="B512" s="14" t="s">
        <v>75119</v>
      </c>
      <c r="C512" s="11" t="s">
        <v>75120</v>
      </c>
      <c r="D512" s="16">
        <v>3.22</v>
      </c>
      <c r="E512" s="17">
        <v>80</v>
      </c>
      <c r="F512" s="16">
        <f t="shared" si="7"/>
        <v>257.6</v>
      </c>
    </row>
    <row r="513" s="1" customFormat="1" ht="21.95" customHeight="1" spans="1:6">
      <c r="A513" s="18" t="s">
        <v>51129</v>
      </c>
      <c r="B513" s="14" t="s">
        <v>75121</v>
      </c>
      <c r="C513" s="11" t="s">
        <v>3487</v>
      </c>
      <c r="D513" s="16">
        <v>2.78</v>
      </c>
      <c r="E513" s="17">
        <v>80</v>
      </c>
      <c r="F513" s="16">
        <f t="shared" si="7"/>
        <v>222.4</v>
      </c>
    </row>
    <row r="514" s="1" customFormat="1" ht="21.95" customHeight="1" spans="1:6">
      <c r="A514" s="18" t="s">
        <v>51131</v>
      </c>
      <c r="B514" s="14" t="s">
        <v>75122</v>
      </c>
      <c r="C514" s="11" t="s">
        <v>75123</v>
      </c>
      <c r="D514" s="16">
        <v>4.12</v>
      </c>
      <c r="E514" s="17">
        <v>80</v>
      </c>
      <c r="F514" s="16">
        <f t="shared" si="7"/>
        <v>329.6</v>
      </c>
    </row>
    <row r="515" s="1" customFormat="1" ht="21.95" customHeight="1" spans="1:6">
      <c r="A515" s="18" t="s">
        <v>51133</v>
      </c>
      <c r="B515" s="14" t="s">
        <v>75124</v>
      </c>
      <c r="C515" s="11" t="s">
        <v>1938</v>
      </c>
      <c r="D515" s="16">
        <v>3.36</v>
      </c>
      <c r="E515" s="17">
        <v>80</v>
      </c>
      <c r="F515" s="16">
        <f t="shared" si="7"/>
        <v>268.8</v>
      </c>
    </row>
    <row r="516" s="1" customFormat="1" ht="21.95" customHeight="1" spans="1:6">
      <c r="A516" s="18" t="s">
        <v>51136</v>
      </c>
      <c r="B516" s="14" t="s">
        <v>75125</v>
      </c>
      <c r="C516" s="11" t="s">
        <v>75126</v>
      </c>
      <c r="D516" s="16">
        <v>2.16</v>
      </c>
      <c r="E516" s="17">
        <v>80</v>
      </c>
      <c r="F516" s="16">
        <f t="shared" si="7"/>
        <v>172.8</v>
      </c>
    </row>
    <row r="517" s="1" customFormat="1" ht="21.95" customHeight="1" spans="1:6">
      <c r="A517" s="18" t="s">
        <v>51138</v>
      </c>
      <c r="B517" s="14" t="s">
        <v>75127</v>
      </c>
      <c r="C517" s="11" t="s">
        <v>75128</v>
      </c>
      <c r="D517" s="16">
        <v>3.98</v>
      </c>
      <c r="E517" s="17">
        <v>80</v>
      </c>
      <c r="F517" s="16">
        <f t="shared" si="7"/>
        <v>318.4</v>
      </c>
    </row>
    <row r="518" s="1" customFormat="1" ht="21.95" customHeight="1" spans="1:6">
      <c r="A518" s="18" t="s">
        <v>51141</v>
      </c>
      <c r="B518" s="14" t="s">
        <v>75129</v>
      </c>
      <c r="C518" s="11" t="s">
        <v>8475</v>
      </c>
      <c r="D518" s="16">
        <v>4.98</v>
      </c>
      <c r="E518" s="17">
        <v>80</v>
      </c>
      <c r="F518" s="16">
        <f t="shared" si="7"/>
        <v>398.4</v>
      </c>
    </row>
    <row r="519" s="1" customFormat="1" ht="21.95" customHeight="1" spans="1:6">
      <c r="A519" s="18" t="s">
        <v>51143</v>
      </c>
      <c r="B519" s="14" t="s">
        <v>75130</v>
      </c>
      <c r="C519" s="11" t="s">
        <v>75035</v>
      </c>
      <c r="D519" s="16">
        <v>4.19</v>
      </c>
      <c r="E519" s="17">
        <v>80</v>
      </c>
      <c r="F519" s="16">
        <f t="shared" ref="F519:F582" si="8">D519*E519</f>
        <v>335.2</v>
      </c>
    </row>
    <row r="520" s="1" customFormat="1" ht="21.95" customHeight="1" spans="1:6">
      <c r="A520" s="18" t="s">
        <v>51146</v>
      </c>
      <c r="B520" s="14" t="s">
        <v>75131</v>
      </c>
      <c r="C520" s="11" t="s">
        <v>2208</v>
      </c>
      <c r="D520" s="16">
        <v>4.13</v>
      </c>
      <c r="E520" s="17">
        <v>80</v>
      </c>
      <c r="F520" s="16">
        <f t="shared" si="8"/>
        <v>330.4</v>
      </c>
    </row>
    <row r="521" s="1" customFormat="1" ht="21.95" customHeight="1" spans="1:6">
      <c r="A521" s="18" t="s">
        <v>51149</v>
      </c>
      <c r="B521" s="14" t="s">
        <v>75132</v>
      </c>
      <c r="C521" s="11" t="s">
        <v>75133</v>
      </c>
      <c r="D521" s="16">
        <v>4.43</v>
      </c>
      <c r="E521" s="17">
        <v>80</v>
      </c>
      <c r="F521" s="16">
        <f t="shared" si="8"/>
        <v>354.4</v>
      </c>
    </row>
    <row r="522" s="1" customFormat="1" ht="21.95" customHeight="1" spans="1:6">
      <c r="A522" s="18" t="s">
        <v>51152</v>
      </c>
      <c r="B522" s="14" t="s">
        <v>75134</v>
      </c>
      <c r="C522" s="11" t="s">
        <v>75135</v>
      </c>
      <c r="D522" s="16">
        <v>2.48</v>
      </c>
      <c r="E522" s="17">
        <v>80</v>
      </c>
      <c r="F522" s="16">
        <f t="shared" si="8"/>
        <v>198.4</v>
      </c>
    </row>
    <row r="523" s="1" customFormat="1" ht="21.95" customHeight="1" spans="1:6">
      <c r="A523" s="18" t="s">
        <v>51155</v>
      </c>
      <c r="B523" s="14" t="s">
        <v>75136</v>
      </c>
      <c r="C523" s="11" t="s">
        <v>75137</v>
      </c>
      <c r="D523" s="16">
        <v>4.28</v>
      </c>
      <c r="E523" s="17">
        <v>80</v>
      </c>
      <c r="F523" s="16">
        <f t="shared" si="8"/>
        <v>342.4</v>
      </c>
    </row>
    <row r="524" s="1" customFormat="1" ht="21.95" customHeight="1" spans="1:6">
      <c r="A524" s="18" t="s">
        <v>51158</v>
      </c>
      <c r="B524" s="14" t="s">
        <v>75138</v>
      </c>
      <c r="C524" s="11" t="s">
        <v>38469</v>
      </c>
      <c r="D524" s="16">
        <v>3.72</v>
      </c>
      <c r="E524" s="17">
        <v>80</v>
      </c>
      <c r="F524" s="16">
        <f t="shared" si="8"/>
        <v>297.6</v>
      </c>
    </row>
    <row r="525" s="1" customFormat="1" ht="21.95" customHeight="1" spans="1:6">
      <c r="A525" s="18" t="s">
        <v>51161</v>
      </c>
      <c r="B525" s="14" t="s">
        <v>75139</v>
      </c>
      <c r="C525" s="11" t="s">
        <v>32377</v>
      </c>
      <c r="D525" s="16">
        <v>4.86</v>
      </c>
      <c r="E525" s="17">
        <v>80</v>
      </c>
      <c r="F525" s="16">
        <f t="shared" si="8"/>
        <v>388.8</v>
      </c>
    </row>
    <row r="526" s="1" customFormat="1" ht="21.95" customHeight="1" spans="1:6">
      <c r="A526" s="18" t="s">
        <v>51163</v>
      </c>
      <c r="B526" s="14" t="s">
        <v>75140</v>
      </c>
      <c r="C526" s="11" t="s">
        <v>2607</v>
      </c>
      <c r="D526" s="16">
        <v>2.29</v>
      </c>
      <c r="E526" s="17">
        <v>80</v>
      </c>
      <c r="F526" s="16">
        <f t="shared" si="8"/>
        <v>183.2</v>
      </c>
    </row>
    <row r="527" s="1" customFormat="1" ht="21.95" customHeight="1" spans="1:6">
      <c r="A527" s="18" t="s">
        <v>51166</v>
      </c>
      <c r="B527" s="14" t="s">
        <v>75141</v>
      </c>
      <c r="C527" s="11" t="s">
        <v>53811</v>
      </c>
      <c r="D527" s="16">
        <v>1.61</v>
      </c>
      <c r="E527" s="17">
        <v>80</v>
      </c>
      <c r="F527" s="16">
        <f t="shared" si="8"/>
        <v>128.8</v>
      </c>
    </row>
    <row r="528" s="1" customFormat="1" ht="21.95" customHeight="1" spans="1:6">
      <c r="A528" s="18" t="s">
        <v>51169</v>
      </c>
      <c r="B528" s="14" t="s">
        <v>75142</v>
      </c>
      <c r="C528" s="11" t="s">
        <v>11983</v>
      </c>
      <c r="D528" s="16">
        <v>3.29</v>
      </c>
      <c r="E528" s="17">
        <v>80</v>
      </c>
      <c r="F528" s="16">
        <f t="shared" si="8"/>
        <v>263.2</v>
      </c>
    </row>
    <row r="529" s="1" customFormat="1" ht="21.95" customHeight="1" spans="1:6">
      <c r="A529" s="18" t="s">
        <v>51172</v>
      </c>
      <c r="B529" s="14" t="s">
        <v>75143</v>
      </c>
      <c r="C529" s="11" t="s">
        <v>75144</v>
      </c>
      <c r="D529" s="16">
        <v>1.2</v>
      </c>
      <c r="E529" s="17">
        <v>80</v>
      </c>
      <c r="F529" s="16">
        <f t="shared" si="8"/>
        <v>96</v>
      </c>
    </row>
    <row r="530" s="1" customFormat="1" ht="21.95" customHeight="1" spans="1:6">
      <c r="A530" s="18" t="s">
        <v>51174</v>
      </c>
      <c r="B530" s="14" t="s">
        <v>75145</v>
      </c>
      <c r="C530" s="11" t="s">
        <v>1117</v>
      </c>
      <c r="D530" s="16">
        <v>1</v>
      </c>
      <c r="E530" s="17">
        <v>80</v>
      </c>
      <c r="F530" s="16">
        <f t="shared" si="8"/>
        <v>80</v>
      </c>
    </row>
    <row r="531" s="1" customFormat="1" ht="21.95" customHeight="1" spans="1:6">
      <c r="A531" s="18" t="s">
        <v>51176</v>
      </c>
      <c r="B531" s="14" t="s">
        <v>75146</v>
      </c>
      <c r="C531" s="11" t="s">
        <v>75147</v>
      </c>
      <c r="D531" s="16">
        <v>5.98</v>
      </c>
      <c r="E531" s="17">
        <v>80</v>
      </c>
      <c r="F531" s="16">
        <f t="shared" si="8"/>
        <v>478.4</v>
      </c>
    </row>
    <row r="532" s="1" customFormat="1" ht="21.95" customHeight="1" spans="1:6">
      <c r="A532" s="18" t="s">
        <v>51178</v>
      </c>
      <c r="B532" s="14" t="s">
        <v>75148</v>
      </c>
      <c r="C532" s="11" t="s">
        <v>75149</v>
      </c>
      <c r="D532" s="16">
        <v>4.63</v>
      </c>
      <c r="E532" s="17">
        <v>80</v>
      </c>
      <c r="F532" s="16">
        <f t="shared" si="8"/>
        <v>370.4</v>
      </c>
    </row>
    <row r="533" s="1" customFormat="1" ht="21.95" customHeight="1" spans="1:6">
      <c r="A533" s="18" t="s">
        <v>51180</v>
      </c>
      <c r="B533" s="14" t="s">
        <v>75150</v>
      </c>
      <c r="C533" s="11" t="s">
        <v>33623</v>
      </c>
      <c r="D533" s="16">
        <v>5.87</v>
      </c>
      <c r="E533" s="17">
        <v>80</v>
      </c>
      <c r="F533" s="16">
        <f t="shared" si="8"/>
        <v>469.6</v>
      </c>
    </row>
    <row r="534" s="1" customFormat="1" ht="21.95" customHeight="1" spans="1:6">
      <c r="A534" s="18" t="s">
        <v>51182</v>
      </c>
      <c r="B534" s="14" t="s">
        <v>75151</v>
      </c>
      <c r="C534" s="11" t="s">
        <v>75152</v>
      </c>
      <c r="D534" s="16">
        <v>5.98</v>
      </c>
      <c r="E534" s="17">
        <v>80</v>
      </c>
      <c r="F534" s="16">
        <f t="shared" si="8"/>
        <v>478.4</v>
      </c>
    </row>
    <row r="535" s="1" customFormat="1" ht="21.95" customHeight="1" spans="1:6">
      <c r="A535" s="18" t="s">
        <v>51184</v>
      </c>
      <c r="B535" s="14" t="s">
        <v>75153</v>
      </c>
      <c r="C535" s="11" t="s">
        <v>40520</v>
      </c>
      <c r="D535" s="16">
        <v>5.98</v>
      </c>
      <c r="E535" s="17">
        <v>80</v>
      </c>
      <c r="F535" s="16">
        <f t="shared" si="8"/>
        <v>478.4</v>
      </c>
    </row>
    <row r="536" s="1" customFormat="1" ht="21.95" customHeight="1" spans="1:6">
      <c r="A536" s="18" t="s">
        <v>51186</v>
      </c>
      <c r="B536" s="14" t="s">
        <v>75154</v>
      </c>
      <c r="C536" s="11" t="s">
        <v>2953</v>
      </c>
      <c r="D536" s="16">
        <v>5.59</v>
      </c>
      <c r="E536" s="17">
        <v>80</v>
      </c>
      <c r="F536" s="16">
        <f t="shared" si="8"/>
        <v>447.2</v>
      </c>
    </row>
    <row r="537" s="1" customFormat="1" ht="21.95" customHeight="1" spans="1:6">
      <c r="A537" s="18" t="s">
        <v>51189</v>
      </c>
      <c r="B537" s="14" t="s">
        <v>75155</v>
      </c>
      <c r="C537" s="11" t="s">
        <v>75156</v>
      </c>
      <c r="D537" s="16">
        <v>6.97</v>
      </c>
      <c r="E537" s="17">
        <v>80</v>
      </c>
      <c r="F537" s="16">
        <f t="shared" si="8"/>
        <v>557.6</v>
      </c>
    </row>
    <row r="538" s="1" customFormat="1" ht="21.95" customHeight="1" spans="1:6">
      <c r="A538" s="18" t="s">
        <v>51192</v>
      </c>
      <c r="B538" s="14" t="s">
        <v>75157</v>
      </c>
      <c r="C538" s="11" t="s">
        <v>2170</v>
      </c>
      <c r="D538" s="16">
        <v>6.97</v>
      </c>
      <c r="E538" s="17">
        <v>80</v>
      </c>
      <c r="F538" s="16">
        <f t="shared" si="8"/>
        <v>557.6</v>
      </c>
    </row>
    <row r="539" s="1" customFormat="1" ht="21.95" customHeight="1" spans="1:6">
      <c r="A539" s="18" t="s">
        <v>51195</v>
      </c>
      <c r="B539" s="14" t="s">
        <v>75158</v>
      </c>
      <c r="C539" s="11" t="s">
        <v>18696</v>
      </c>
      <c r="D539" s="16">
        <v>2.94</v>
      </c>
      <c r="E539" s="17">
        <v>80</v>
      </c>
      <c r="F539" s="16">
        <f t="shared" si="8"/>
        <v>235.2</v>
      </c>
    </row>
    <row r="540" s="1" customFormat="1" ht="21.95" customHeight="1" spans="1:6">
      <c r="A540" s="18" t="s">
        <v>51199</v>
      </c>
      <c r="B540" s="14" t="s">
        <v>75159</v>
      </c>
      <c r="C540" s="11" t="s">
        <v>75160</v>
      </c>
      <c r="D540" s="16">
        <v>3.82</v>
      </c>
      <c r="E540" s="17">
        <v>80</v>
      </c>
      <c r="F540" s="16">
        <f t="shared" si="8"/>
        <v>305.6</v>
      </c>
    </row>
    <row r="541" s="1" customFormat="1" ht="21.95" customHeight="1" spans="1:6">
      <c r="A541" s="18" t="s">
        <v>51201</v>
      </c>
      <c r="B541" s="14" t="s">
        <v>75161</v>
      </c>
      <c r="C541" s="11" t="s">
        <v>15329</v>
      </c>
      <c r="D541" s="16">
        <v>3.6</v>
      </c>
      <c r="E541" s="17">
        <v>80</v>
      </c>
      <c r="F541" s="16">
        <f t="shared" si="8"/>
        <v>288</v>
      </c>
    </row>
    <row r="542" s="1" customFormat="1" ht="21.95" customHeight="1" spans="1:6">
      <c r="A542" s="18" t="s">
        <v>51204</v>
      </c>
      <c r="B542" s="14" t="s">
        <v>75162</v>
      </c>
      <c r="C542" s="11" t="s">
        <v>3797</v>
      </c>
      <c r="D542" s="16">
        <v>2.1</v>
      </c>
      <c r="E542" s="17">
        <v>80</v>
      </c>
      <c r="F542" s="16">
        <f t="shared" si="8"/>
        <v>168</v>
      </c>
    </row>
    <row r="543" s="1" customFormat="1" ht="21.95" customHeight="1" spans="1:6">
      <c r="A543" s="18" t="s">
        <v>51207</v>
      </c>
      <c r="B543" s="14" t="s">
        <v>75163</v>
      </c>
      <c r="C543" s="11" t="s">
        <v>8841</v>
      </c>
      <c r="D543" s="16">
        <v>2.99</v>
      </c>
      <c r="E543" s="17">
        <v>80</v>
      </c>
      <c r="F543" s="16">
        <f t="shared" si="8"/>
        <v>239.2</v>
      </c>
    </row>
    <row r="544" s="1" customFormat="1" ht="21.95" customHeight="1" spans="1:6">
      <c r="A544" s="18" t="s">
        <v>51210</v>
      </c>
      <c r="B544" s="14" t="s">
        <v>75164</v>
      </c>
      <c r="C544" s="11" t="s">
        <v>9502</v>
      </c>
      <c r="D544" s="16">
        <v>1</v>
      </c>
      <c r="E544" s="17">
        <v>80</v>
      </c>
      <c r="F544" s="16">
        <f t="shared" si="8"/>
        <v>80</v>
      </c>
    </row>
    <row r="545" s="1" customFormat="1" ht="21.95" customHeight="1" spans="1:6">
      <c r="A545" s="18" t="s">
        <v>51212</v>
      </c>
      <c r="B545" s="14" t="s">
        <v>75165</v>
      </c>
      <c r="C545" s="11" t="s">
        <v>75166</v>
      </c>
      <c r="D545" s="16">
        <v>4.98</v>
      </c>
      <c r="E545" s="17">
        <v>80</v>
      </c>
      <c r="F545" s="16">
        <f t="shared" si="8"/>
        <v>398.4</v>
      </c>
    </row>
    <row r="546" s="1" customFormat="1" ht="21.95" customHeight="1" spans="1:6">
      <c r="A546" s="18" t="s">
        <v>51214</v>
      </c>
      <c r="B546" s="14" t="s">
        <v>75167</v>
      </c>
      <c r="C546" s="11" t="s">
        <v>75168</v>
      </c>
      <c r="D546" s="16">
        <v>4.24</v>
      </c>
      <c r="E546" s="17">
        <v>80</v>
      </c>
      <c r="F546" s="16">
        <f t="shared" si="8"/>
        <v>339.2</v>
      </c>
    </row>
    <row r="547" s="1" customFormat="1" ht="21.95" customHeight="1" spans="1:6">
      <c r="A547" s="18" t="s">
        <v>51217</v>
      </c>
      <c r="B547" s="14" t="s">
        <v>75169</v>
      </c>
      <c r="C547" s="11" t="s">
        <v>75170</v>
      </c>
      <c r="D547" s="16">
        <v>5.68</v>
      </c>
      <c r="E547" s="17">
        <v>80</v>
      </c>
      <c r="F547" s="16">
        <f t="shared" si="8"/>
        <v>454.4</v>
      </c>
    </row>
    <row r="548" s="1" customFormat="1" ht="21.95" customHeight="1" spans="1:6">
      <c r="A548" s="18" t="s">
        <v>51219</v>
      </c>
      <c r="B548" s="14" t="s">
        <v>75171</v>
      </c>
      <c r="C548" s="11" t="s">
        <v>75172</v>
      </c>
      <c r="D548" s="16">
        <v>1</v>
      </c>
      <c r="E548" s="17">
        <v>80</v>
      </c>
      <c r="F548" s="16">
        <f t="shared" si="8"/>
        <v>80</v>
      </c>
    </row>
    <row r="549" s="1" customFormat="1" ht="21.95" customHeight="1" spans="1:6">
      <c r="A549" s="18" t="s">
        <v>51221</v>
      </c>
      <c r="B549" s="14" t="s">
        <v>75173</v>
      </c>
      <c r="C549" s="11" t="s">
        <v>75174</v>
      </c>
      <c r="D549" s="16">
        <v>3.1</v>
      </c>
      <c r="E549" s="17">
        <v>80</v>
      </c>
      <c r="F549" s="16">
        <f t="shared" si="8"/>
        <v>248</v>
      </c>
    </row>
    <row r="550" s="1" customFormat="1" ht="21.95" customHeight="1" spans="1:6">
      <c r="A550" s="18" t="s">
        <v>51223</v>
      </c>
      <c r="B550" s="14" t="s">
        <v>75175</v>
      </c>
      <c r="C550" s="11" t="s">
        <v>75176</v>
      </c>
      <c r="D550" s="16">
        <v>1.2</v>
      </c>
      <c r="E550" s="17">
        <v>80</v>
      </c>
      <c r="F550" s="16">
        <f t="shared" si="8"/>
        <v>96</v>
      </c>
    </row>
    <row r="551" s="1" customFormat="1" ht="21.95" customHeight="1" spans="1:6">
      <c r="A551" s="18" t="s">
        <v>51226</v>
      </c>
      <c r="B551" s="14" t="s">
        <v>75177</v>
      </c>
      <c r="C551" s="11" t="s">
        <v>75178</v>
      </c>
      <c r="D551" s="16">
        <v>1.2</v>
      </c>
      <c r="E551" s="17">
        <v>80</v>
      </c>
      <c r="F551" s="16">
        <f t="shared" si="8"/>
        <v>96</v>
      </c>
    </row>
    <row r="552" s="1" customFormat="1" ht="21.95" customHeight="1" spans="1:6">
      <c r="A552" s="18" t="s">
        <v>51228</v>
      </c>
      <c r="B552" s="14" t="s">
        <v>75179</v>
      </c>
      <c r="C552" s="11" t="s">
        <v>75180</v>
      </c>
      <c r="D552" s="16">
        <v>1.2</v>
      </c>
      <c r="E552" s="17">
        <v>80</v>
      </c>
      <c r="F552" s="16">
        <f t="shared" si="8"/>
        <v>96</v>
      </c>
    </row>
    <row r="553" s="1" customFormat="1" ht="21.95" customHeight="1" spans="1:6">
      <c r="A553" s="18" t="s">
        <v>51230</v>
      </c>
      <c r="B553" s="14" t="s">
        <v>75181</v>
      </c>
      <c r="C553" s="11" t="s">
        <v>13466</v>
      </c>
      <c r="D553" s="16">
        <v>0.73</v>
      </c>
      <c r="E553" s="17">
        <v>80</v>
      </c>
      <c r="F553" s="16">
        <f t="shared" si="8"/>
        <v>58.4</v>
      </c>
    </row>
    <row r="554" s="1" customFormat="1" ht="21.95" customHeight="1" spans="1:6">
      <c r="A554" s="18" t="s">
        <v>51233</v>
      </c>
      <c r="B554" s="14" t="s">
        <v>75182</v>
      </c>
      <c r="C554" s="11" t="s">
        <v>41534</v>
      </c>
      <c r="D554" s="16">
        <v>2.5</v>
      </c>
      <c r="E554" s="17">
        <v>80</v>
      </c>
      <c r="F554" s="16">
        <f t="shared" si="8"/>
        <v>200</v>
      </c>
    </row>
    <row r="555" s="1" customFormat="1" ht="21.95" customHeight="1" spans="1:6">
      <c r="A555" s="18" t="s">
        <v>51236</v>
      </c>
      <c r="B555" s="14" t="s">
        <v>75183</v>
      </c>
      <c r="C555" s="11" t="s">
        <v>4787</v>
      </c>
      <c r="D555" s="16">
        <v>1.99</v>
      </c>
      <c r="E555" s="17">
        <v>80</v>
      </c>
      <c r="F555" s="16">
        <f t="shared" si="8"/>
        <v>159.2</v>
      </c>
    </row>
    <row r="556" s="1" customFormat="1" ht="21.95" customHeight="1" spans="1:6">
      <c r="A556" s="18" t="s">
        <v>51239</v>
      </c>
      <c r="B556" s="14" t="s">
        <v>75184</v>
      </c>
      <c r="C556" s="11" t="s">
        <v>74036</v>
      </c>
      <c r="D556" s="16">
        <v>1</v>
      </c>
      <c r="E556" s="17">
        <v>80</v>
      </c>
      <c r="F556" s="16">
        <f t="shared" si="8"/>
        <v>80</v>
      </c>
    </row>
    <row r="557" s="1" customFormat="1" ht="21.95" customHeight="1" spans="1:6">
      <c r="A557" s="18" t="s">
        <v>51242</v>
      </c>
      <c r="B557" s="14" t="s">
        <v>75185</v>
      </c>
      <c r="C557" s="11" t="s">
        <v>7344</v>
      </c>
      <c r="D557" s="16">
        <v>1.2</v>
      </c>
      <c r="E557" s="17">
        <v>80</v>
      </c>
      <c r="F557" s="16">
        <f t="shared" si="8"/>
        <v>96</v>
      </c>
    </row>
    <row r="558" s="1" customFormat="1" ht="21.95" customHeight="1" spans="1:6">
      <c r="A558" s="18" t="s">
        <v>51245</v>
      </c>
      <c r="B558" s="14" t="s">
        <v>75186</v>
      </c>
      <c r="C558" s="11" t="s">
        <v>2335</v>
      </c>
      <c r="D558" s="16">
        <v>1.2</v>
      </c>
      <c r="E558" s="17">
        <v>80</v>
      </c>
      <c r="F558" s="16">
        <f t="shared" si="8"/>
        <v>96</v>
      </c>
    </row>
    <row r="559" s="1" customFormat="1" ht="21.95" customHeight="1" spans="1:6">
      <c r="A559" s="18" t="s">
        <v>51247</v>
      </c>
      <c r="B559" s="14" t="s">
        <v>75187</v>
      </c>
      <c r="C559" s="11" t="s">
        <v>13460</v>
      </c>
      <c r="D559" s="16">
        <v>1.99</v>
      </c>
      <c r="E559" s="17">
        <v>80</v>
      </c>
      <c r="F559" s="16">
        <f t="shared" si="8"/>
        <v>159.2</v>
      </c>
    </row>
    <row r="560" s="1" customFormat="1" ht="21.95" customHeight="1" spans="1:6">
      <c r="A560" s="18" t="s">
        <v>51249</v>
      </c>
      <c r="B560" s="14" t="s">
        <v>75188</v>
      </c>
      <c r="C560" s="11" t="s">
        <v>75082</v>
      </c>
      <c r="D560" s="16">
        <v>1.99</v>
      </c>
      <c r="E560" s="17">
        <v>80</v>
      </c>
      <c r="F560" s="16">
        <f t="shared" si="8"/>
        <v>159.2</v>
      </c>
    </row>
    <row r="561" s="1" customFormat="1" ht="21.95" customHeight="1" spans="1:6">
      <c r="A561" s="18" t="s">
        <v>51251</v>
      </c>
      <c r="B561" s="14" t="s">
        <v>75189</v>
      </c>
      <c r="C561" s="11" t="s">
        <v>75190</v>
      </c>
      <c r="D561" s="16">
        <v>0.95</v>
      </c>
      <c r="E561" s="17">
        <v>80</v>
      </c>
      <c r="F561" s="16">
        <f t="shared" si="8"/>
        <v>76</v>
      </c>
    </row>
    <row r="562" s="1" customFormat="1" ht="21.95" customHeight="1" spans="1:6">
      <c r="A562" s="18" t="s">
        <v>51253</v>
      </c>
      <c r="B562" s="14" t="s">
        <v>75191</v>
      </c>
      <c r="C562" s="11" t="s">
        <v>34084</v>
      </c>
      <c r="D562" s="16">
        <v>0.95</v>
      </c>
      <c r="E562" s="17">
        <v>80</v>
      </c>
      <c r="F562" s="16">
        <f t="shared" si="8"/>
        <v>76</v>
      </c>
    </row>
    <row r="563" s="1" customFormat="1" ht="21.95" customHeight="1" spans="1:6">
      <c r="A563" s="18" t="s">
        <v>51256</v>
      </c>
      <c r="B563" s="14" t="s">
        <v>75192</v>
      </c>
      <c r="C563" s="11" t="s">
        <v>43639</v>
      </c>
      <c r="D563" s="16">
        <v>0.95</v>
      </c>
      <c r="E563" s="17">
        <v>80</v>
      </c>
      <c r="F563" s="16">
        <f t="shared" si="8"/>
        <v>76</v>
      </c>
    </row>
    <row r="564" s="1" customFormat="1" ht="21.95" customHeight="1" spans="1:6">
      <c r="A564" s="18" t="s">
        <v>51258</v>
      </c>
      <c r="B564" s="14" t="s">
        <v>75193</v>
      </c>
      <c r="C564" s="11" t="s">
        <v>75194</v>
      </c>
      <c r="D564" s="16">
        <v>0.95</v>
      </c>
      <c r="E564" s="17">
        <v>80</v>
      </c>
      <c r="F564" s="16">
        <f t="shared" si="8"/>
        <v>76</v>
      </c>
    </row>
    <row r="565" s="1" customFormat="1" ht="21.95" customHeight="1" spans="1:6">
      <c r="A565" s="18" t="s">
        <v>51261</v>
      </c>
      <c r="B565" s="14" t="s">
        <v>75195</v>
      </c>
      <c r="C565" s="11" t="s">
        <v>75196</v>
      </c>
      <c r="D565" s="16">
        <v>0.95</v>
      </c>
      <c r="E565" s="17">
        <v>80</v>
      </c>
      <c r="F565" s="16">
        <f t="shared" si="8"/>
        <v>76</v>
      </c>
    </row>
    <row r="566" s="1" customFormat="1" ht="21.95" customHeight="1" spans="1:6">
      <c r="A566" s="18" t="s">
        <v>51264</v>
      </c>
      <c r="B566" s="14" t="s">
        <v>75197</v>
      </c>
      <c r="C566" s="11" t="s">
        <v>72817</v>
      </c>
      <c r="D566" s="16">
        <v>0.95</v>
      </c>
      <c r="E566" s="17">
        <v>80</v>
      </c>
      <c r="F566" s="16">
        <f t="shared" si="8"/>
        <v>76</v>
      </c>
    </row>
    <row r="567" s="1" customFormat="1" ht="21.95" customHeight="1" spans="1:6">
      <c r="A567" s="18" t="s">
        <v>51266</v>
      </c>
      <c r="B567" s="14" t="s">
        <v>75198</v>
      </c>
      <c r="C567" s="11" t="s">
        <v>75199</v>
      </c>
      <c r="D567" s="16">
        <v>0.95</v>
      </c>
      <c r="E567" s="17">
        <v>80</v>
      </c>
      <c r="F567" s="16">
        <f t="shared" si="8"/>
        <v>76</v>
      </c>
    </row>
    <row r="568" s="1" customFormat="1" ht="21.95" customHeight="1" spans="1:6">
      <c r="A568" s="18" t="s">
        <v>51269</v>
      </c>
      <c r="B568" s="14" t="s">
        <v>75200</v>
      </c>
      <c r="C568" s="11" t="s">
        <v>18770</v>
      </c>
      <c r="D568" s="16">
        <v>0.66</v>
      </c>
      <c r="E568" s="17">
        <v>80</v>
      </c>
      <c r="F568" s="16">
        <f t="shared" si="8"/>
        <v>52.8</v>
      </c>
    </row>
    <row r="569" s="1" customFormat="1" ht="21.95" customHeight="1" spans="1:6">
      <c r="A569" s="18" t="s">
        <v>51271</v>
      </c>
      <c r="B569" s="14" t="s">
        <v>75201</v>
      </c>
      <c r="C569" s="11" t="s">
        <v>32494</v>
      </c>
      <c r="D569" s="16">
        <v>0.95</v>
      </c>
      <c r="E569" s="17">
        <v>80</v>
      </c>
      <c r="F569" s="16">
        <f t="shared" si="8"/>
        <v>76</v>
      </c>
    </row>
    <row r="570" s="1" customFormat="1" ht="21.95" customHeight="1" spans="1:6">
      <c r="A570" s="18" t="s">
        <v>51273</v>
      </c>
      <c r="B570" s="14" t="s">
        <v>75202</v>
      </c>
      <c r="C570" s="11" t="s">
        <v>1495</v>
      </c>
      <c r="D570" s="16">
        <v>1.9</v>
      </c>
      <c r="E570" s="17">
        <v>80</v>
      </c>
      <c r="F570" s="16">
        <f t="shared" si="8"/>
        <v>152</v>
      </c>
    </row>
    <row r="571" s="1" customFormat="1" ht="21.95" customHeight="1" spans="1:6">
      <c r="A571" s="18" t="s">
        <v>51275</v>
      </c>
      <c r="B571" s="14" t="s">
        <v>75203</v>
      </c>
      <c r="C571" s="11" t="s">
        <v>42000</v>
      </c>
      <c r="D571" s="16">
        <v>1.9</v>
      </c>
      <c r="E571" s="17">
        <v>80</v>
      </c>
      <c r="F571" s="16">
        <f t="shared" si="8"/>
        <v>152</v>
      </c>
    </row>
    <row r="572" s="1" customFormat="1" ht="21.95" customHeight="1" spans="1:6">
      <c r="A572" s="18" t="s">
        <v>51277</v>
      </c>
      <c r="B572" s="14" t="s">
        <v>75204</v>
      </c>
      <c r="C572" s="11" t="s">
        <v>2283</v>
      </c>
      <c r="D572" s="16">
        <v>1.9</v>
      </c>
      <c r="E572" s="17">
        <v>80</v>
      </c>
      <c r="F572" s="16">
        <f t="shared" si="8"/>
        <v>152</v>
      </c>
    </row>
    <row r="573" s="1" customFormat="1" ht="21.95" customHeight="1" spans="1:6">
      <c r="A573" s="18" t="s">
        <v>51279</v>
      </c>
      <c r="B573" s="14" t="s">
        <v>75205</v>
      </c>
      <c r="C573" s="11" t="s">
        <v>33281</v>
      </c>
      <c r="D573" s="16">
        <v>1.9</v>
      </c>
      <c r="E573" s="17">
        <v>80</v>
      </c>
      <c r="F573" s="16">
        <f t="shared" si="8"/>
        <v>152</v>
      </c>
    </row>
    <row r="574" s="1" customFormat="1" ht="21.95" customHeight="1" spans="1:6">
      <c r="A574" s="18" t="s">
        <v>51282</v>
      </c>
      <c r="B574" s="14" t="s">
        <v>75206</v>
      </c>
      <c r="C574" s="11" t="s">
        <v>75207</v>
      </c>
      <c r="D574" s="16">
        <v>1.9</v>
      </c>
      <c r="E574" s="17">
        <v>80</v>
      </c>
      <c r="F574" s="16">
        <f t="shared" si="8"/>
        <v>152</v>
      </c>
    </row>
    <row r="575" s="1" customFormat="1" ht="21.95" customHeight="1" spans="1:6">
      <c r="A575" s="18" t="s">
        <v>51284</v>
      </c>
      <c r="B575" s="14" t="s">
        <v>75208</v>
      </c>
      <c r="C575" s="11" t="s">
        <v>34084</v>
      </c>
      <c r="D575" s="16">
        <v>1.9</v>
      </c>
      <c r="E575" s="17">
        <v>80</v>
      </c>
      <c r="F575" s="16">
        <f t="shared" si="8"/>
        <v>152</v>
      </c>
    </row>
    <row r="576" s="1" customFormat="1" ht="21.95" customHeight="1" spans="1:6">
      <c r="A576" s="18" t="s">
        <v>51287</v>
      </c>
      <c r="B576" s="14" t="s">
        <v>75209</v>
      </c>
      <c r="C576" s="11" t="s">
        <v>3141</v>
      </c>
      <c r="D576" s="16">
        <v>1.9</v>
      </c>
      <c r="E576" s="17">
        <v>80</v>
      </c>
      <c r="F576" s="16">
        <f t="shared" si="8"/>
        <v>152</v>
      </c>
    </row>
    <row r="577" s="1" customFormat="1" ht="21.95" customHeight="1" spans="1:6">
      <c r="A577" s="18" t="s">
        <v>51289</v>
      </c>
      <c r="B577" s="14" t="s">
        <v>75210</v>
      </c>
      <c r="C577" s="11" t="s">
        <v>474</v>
      </c>
      <c r="D577" s="16">
        <v>2</v>
      </c>
      <c r="E577" s="17">
        <v>80</v>
      </c>
      <c r="F577" s="16">
        <f t="shared" si="8"/>
        <v>160</v>
      </c>
    </row>
    <row r="578" s="1" customFormat="1" ht="21.95" customHeight="1" spans="1:6">
      <c r="A578" s="18" t="s">
        <v>51292</v>
      </c>
      <c r="B578" s="14" t="s">
        <v>75211</v>
      </c>
      <c r="C578" s="11" t="s">
        <v>17029</v>
      </c>
      <c r="D578" s="16">
        <v>1.9</v>
      </c>
      <c r="E578" s="17">
        <v>80</v>
      </c>
      <c r="F578" s="16">
        <f t="shared" si="8"/>
        <v>152</v>
      </c>
    </row>
    <row r="579" s="1" customFormat="1" ht="21.95" customHeight="1" spans="1:6">
      <c r="A579" s="18" t="s">
        <v>51295</v>
      </c>
      <c r="B579" s="14" t="s">
        <v>75212</v>
      </c>
      <c r="C579" s="11" t="s">
        <v>26434</v>
      </c>
      <c r="D579" s="16">
        <v>1.9</v>
      </c>
      <c r="E579" s="17">
        <v>80</v>
      </c>
      <c r="F579" s="16">
        <f t="shared" si="8"/>
        <v>152</v>
      </c>
    </row>
    <row r="580" s="1" customFormat="1" ht="21.95" customHeight="1" spans="1:6">
      <c r="A580" s="18" t="s">
        <v>51298</v>
      </c>
      <c r="B580" s="14" t="s">
        <v>75213</v>
      </c>
      <c r="C580" s="11" t="s">
        <v>10411</v>
      </c>
      <c r="D580" s="16">
        <v>1.9</v>
      </c>
      <c r="E580" s="17">
        <v>80</v>
      </c>
      <c r="F580" s="16">
        <f t="shared" si="8"/>
        <v>152</v>
      </c>
    </row>
    <row r="581" s="1" customFormat="1" ht="21.95" customHeight="1" spans="1:6">
      <c r="A581" s="18" t="s">
        <v>51300</v>
      </c>
      <c r="B581" s="14" t="s">
        <v>75214</v>
      </c>
      <c r="C581" s="11" t="s">
        <v>10083</v>
      </c>
      <c r="D581" s="16">
        <v>1.9</v>
      </c>
      <c r="E581" s="17">
        <v>80</v>
      </c>
      <c r="F581" s="16">
        <f t="shared" si="8"/>
        <v>152</v>
      </c>
    </row>
    <row r="582" s="1" customFormat="1" ht="21.95" customHeight="1" spans="1:6">
      <c r="A582" s="18" t="s">
        <v>51302</v>
      </c>
      <c r="B582" s="14" t="s">
        <v>75215</v>
      </c>
      <c r="C582" s="11" t="s">
        <v>75216</v>
      </c>
      <c r="D582" s="16">
        <v>1.9</v>
      </c>
      <c r="E582" s="17">
        <v>80</v>
      </c>
      <c r="F582" s="16">
        <f t="shared" si="8"/>
        <v>152</v>
      </c>
    </row>
    <row r="583" s="1" customFormat="1" ht="21.95" customHeight="1" spans="1:6">
      <c r="A583" s="18" t="s">
        <v>51304</v>
      </c>
      <c r="B583" s="14" t="s">
        <v>75217</v>
      </c>
      <c r="C583" s="11" t="s">
        <v>54381</v>
      </c>
      <c r="D583" s="16">
        <v>1.9</v>
      </c>
      <c r="E583" s="17">
        <v>80</v>
      </c>
      <c r="F583" s="16">
        <f t="shared" ref="F583:F646" si="9">D583*E583</f>
        <v>152</v>
      </c>
    </row>
    <row r="584" s="1" customFormat="1" ht="21.95" customHeight="1" spans="1:6">
      <c r="A584" s="18" t="s">
        <v>51306</v>
      </c>
      <c r="B584" s="14" t="s">
        <v>75218</v>
      </c>
      <c r="C584" s="11" t="s">
        <v>75219</v>
      </c>
      <c r="D584" s="16">
        <v>1.9</v>
      </c>
      <c r="E584" s="17">
        <v>80</v>
      </c>
      <c r="F584" s="16">
        <f t="shared" si="9"/>
        <v>152</v>
      </c>
    </row>
    <row r="585" s="1" customFormat="1" ht="21.95" customHeight="1" spans="1:6">
      <c r="A585" s="18" t="s">
        <v>51308</v>
      </c>
      <c r="B585" s="14" t="s">
        <v>75220</v>
      </c>
      <c r="C585" s="11" t="s">
        <v>75221</v>
      </c>
      <c r="D585" s="16">
        <v>1.9</v>
      </c>
      <c r="E585" s="17">
        <v>80</v>
      </c>
      <c r="F585" s="16">
        <f t="shared" si="9"/>
        <v>152</v>
      </c>
    </row>
    <row r="586" s="1" customFormat="1" ht="21.95" customHeight="1" spans="1:6">
      <c r="A586" s="18" t="s">
        <v>51311</v>
      </c>
      <c r="B586" s="14" t="s">
        <v>75222</v>
      </c>
      <c r="C586" s="11" t="s">
        <v>75223</v>
      </c>
      <c r="D586" s="16">
        <v>1.9</v>
      </c>
      <c r="E586" s="17">
        <v>80</v>
      </c>
      <c r="F586" s="16">
        <f t="shared" si="9"/>
        <v>152</v>
      </c>
    </row>
    <row r="587" s="1" customFormat="1" ht="21.95" customHeight="1" spans="1:6">
      <c r="A587" s="18" t="s">
        <v>51314</v>
      </c>
      <c r="B587" s="14" t="s">
        <v>75224</v>
      </c>
      <c r="C587" s="11" t="s">
        <v>75225</v>
      </c>
      <c r="D587" s="16">
        <v>1.9</v>
      </c>
      <c r="E587" s="17">
        <v>80</v>
      </c>
      <c r="F587" s="16">
        <f t="shared" si="9"/>
        <v>152</v>
      </c>
    </row>
    <row r="588" s="1" customFormat="1" ht="21.95" customHeight="1" spans="1:6">
      <c r="A588" s="18" t="s">
        <v>51317</v>
      </c>
      <c r="B588" s="14" t="s">
        <v>75226</v>
      </c>
      <c r="C588" s="11" t="s">
        <v>75227</v>
      </c>
      <c r="D588" s="16">
        <v>2.38</v>
      </c>
      <c r="E588" s="17">
        <v>80</v>
      </c>
      <c r="F588" s="16">
        <f t="shared" si="9"/>
        <v>190.4</v>
      </c>
    </row>
    <row r="589" s="1" customFormat="1" ht="21.95" customHeight="1" spans="1:6">
      <c r="A589" s="18" t="s">
        <v>51320</v>
      </c>
      <c r="B589" s="14" t="s">
        <v>75228</v>
      </c>
      <c r="C589" s="11" t="s">
        <v>75229</v>
      </c>
      <c r="D589" s="16">
        <v>1.9</v>
      </c>
      <c r="E589" s="17">
        <v>80</v>
      </c>
      <c r="F589" s="16">
        <f t="shared" si="9"/>
        <v>152</v>
      </c>
    </row>
    <row r="590" s="1" customFormat="1" ht="21.95" customHeight="1" spans="1:6">
      <c r="A590" s="18" t="s">
        <v>51323</v>
      </c>
      <c r="B590" s="14" t="s">
        <v>75230</v>
      </c>
      <c r="C590" s="11" t="s">
        <v>2955</v>
      </c>
      <c r="D590" s="16">
        <v>1.9</v>
      </c>
      <c r="E590" s="17">
        <v>80</v>
      </c>
      <c r="F590" s="16">
        <f t="shared" si="9"/>
        <v>152</v>
      </c>
    </row>
    <row r="591" s="1" customFormat="1" ht="21.95" customHeight="1" spans="1:6">
      <c r="A591" s="18" t="s">
        <v>51325</v>
      </c>
      <c r="B591" s="14" t="s">
        <v>75231</v>
      </c>
      <c r="C591" s="11" t="s">
        <v>10417</v>
      </c>
      <c r="D591" s="16">
        <v>1.9</v>
      </c>
      <c r="E591" s="17">
        <v>80</v>
      </c>
      <c r="F591" s="16">
        <f t="shared" si="9"/>
        <v>152</v>
      </c>
    </row>
    <row r="592" s="1" customFormat="1" ht="21.95" customHeight="1" spans="1:6">
      <c r="A592" s="18" t="s">
        <v>51328</v>
      </c>
      <c r="B592" s="14" t="s">
        <v>75232</v>
      </c>
      <c r="C592" s="11" t="s">
        <v>31128</v>
      </c>
      <c r="D592" s="16">
        <v>2</v>
      </c>
      <c r="E592" s="17">
        <v>80</v>
      </c>
      <c r="F592" s="16">
        <f t="shared" si="9"/>
        <v>160</v>
      </c>
    </row>
    <row r="593" s="1" customFormat="1" ht="21.95" customHeight="1" spans="1:6">
      <c r="A593" s="18" t="s">
        <v>51330</v>
      </c>
      <c r="B593" s="14" t="s">
        <v>75233</v>
      </c>
      <c r="C593" s="11" t="s">
        <v>75234</v>
      </c>
      <c r="D593" s="16">
        <v>0.98</v>
      </c>
      <c r="E593" s="17">
        <v>80</v>
      </c>
      <c r="F593" s="16">
        <f t="shared" si="9"/>
        <v>78.4</v>
      </c>
    </row>
    <row r="594" s="1" customFormat="1" ht="21.95" customHeight="1" spans="1:6">
      <c r="A594" s="18" t="s">
        <v>51332</v>
      </c>
      <c r="B594" s="14" t="s">
        <v>75235</v>
      </c>
      <c r="C594" s="11" t="s">
        <v>75236</v>
      </c>
      <c r="D594" s="16">
        <v>1.76</v>
      </c>
      <c r="E594" s="17">
        <v>80</v>
      </c>
      <c r="F594" s="16">
        <f t="shared" si="9"/>
        <v>140.8</v>
      </c>
    </row>
    <row r="595" s="1" customFormat="1" ht="21.95" customHeight="1" spans="1:6">
      <c r="A595" s="18" t="s">
        <v>51334</v>
      </c>
      <c r="B595" s="14" t="s">
        <v>75237</v>
      </c>
      <c r="C595" s="11" t="s">
        <v>39095</v>
      </c>
      <c r="D595" s="16">
        <v>1.78</v>
      </c>
      <c r="E595" s="17">
        <v>80</v>
      </c>
      <c r="F595" s="16">
        <f t="shared" si="9"/>
        <v>142.4</v>
      </c>
    </row>
    <row r="596" s="1" customFormat="1" ht="21.95" customHeight="1" spans="1:6">
      <c r="A596" s="18" t="s">
        <v>51337</v>
      </c>
      <c r="B596" s="14" t="s">
        <v>75238</v>
      </c>
      <c r="C596" s="11" t="s">
        <v>2596</v>
      </c>
      <c r="D596" s="16">
        <v>1.51</v>
      </c>
      <c r="E596" s="17">
        <v>80</v>
      </c>
      <c r="F596" s="16">
        <f t="shared" si="9"/>
        <v>120.8</v>
      </c>
    </row>
    <row r="597" s="1" customFormat="1" ht="21.95" customHeight="1" spans="1:6">
      <c r="A597" s="18" t="s">
        <v>51339</v>
      </c>
      <c r="B597" s="14" t="s">
        <v>75239</v>
      </c>
      <c r="C597" s="11" t="s">
        <v>75240</v>
      </c>
      <c r="D597" s="16">
        <v>1.76</v>
      </c>
      <c r="E597" s="17">
        <v>80</v>
      </c>
      <c r="F597" s="16">
        <f t="shared" si="9"/>
        <v>140.8</v>
      </c>
    </row>
    <row r="598" s="1" customFormat="1" ht="21.95" customHeight="1" spans="1:6">
      <c r="A598" s="18" t="s">
        <v>51341</v>
      </c>
      <c r="B598" s="14" t="s">
        <v>75241</v>
      </c>
      <c r="C598" s="11" t="s">
        <v>33750</v>
      </c>
      <c r="D598" s="16">
        <v>2.46</v>
      </c>
      <c r="E598" s="17">
        <v>80</v>
      </c>
      <c r="F598" s="16">
        <f t="shared" si="9"/>
        <v>196.8</v>
      </c>
    </row>
    <row r="599" s="1" customFormat="1" ht="21.95" customHeight="1" spans="1:6">
      <c r="A599" s="18" t="s">
        <v>51343</v>
      </c>
      <c r="B599" s="14" t="s">
        <v>75242</v>
      </c>
      <c r="C599" s="11" t="s">
        <v>75243</v>
      </c>
      <c r="D599" s="16">
        <v>2.46</v>
      </c>
      <c r="E599" s="17">
        <v>80</v>
      </c>
      <c r="F599" s="16">
        <f t="shared" si="9"/>
        <v>196.8</v>
      </c>
    </row>
    <row r="600" s="1" customFormat="1" ht="21.95" customHeight="1" spans="1:6">
      <c r="A600" s="18" t="s">
        <v>51345</v>
      </c>
      <c r="B600" s="14" t="s">
        <v>75244</v>
      </c>
      <c r="C600" s="11" t="s">
        <v>2019</v>
      </c>
      <c r="D600" s="16">
        <v>2.46</v>
      </c>
      <c r="E600" s="17">
        <v>80</v>
      </c>
      <c r="F600" s="16">
        <f t="shared" si="9"/>
        <v>196.8</v>
      </c>
    </row>
    <row r="601" s="1" customFormat="1" ht="21.95" customHeight="1" spans="1:6">
      <c r="A601" s="18" t="s">
        <v>51347</v>
      </c>
      <c r="B601" s="14" t="s">
        <v>75245</v>
      </c>
      <c r="C601" s="11" t="s">
        <v>75246</v>
      </c>
      <c r="D601" s="16">
        <v>2.46</v>
      </c>
      <c r="E601" s="17">
        <v>80</v>
      </c>
      <c r="F601" s="16">
        <f t="shared" si="9"/>
        <v>196.8</v>
      </c>
    </row>
    <row r="602" s="1" customFormat="1" ht="21.95" customHeight="1" spans="1:6">
      <c r="A602" s="18" t="s">
        <v>51350</v>
      </c>
      <c r="B602" s="14" t="s">
        <v>75247</v>
      </c>
      <c r="C602" s="11" t="s">
        <v>245</v>
      </c>
      <c r="D602" s="16">
        <v>2.51</v>
      </c>
      <c r="E602" s="17">
        <v>80</v>
      </c>
      <c r="F602" s="16">
        <f t="shared" si="9"/>
        <v>200.8</v>
      </c>
    </row>
    <row r="603" s="1" customFormat="1" ht="21.95" customHeight="1" spans="1:6">
      <c r="A603" s="18" t="s">
        <v>51353</v>
      </c>
      <c r="B603" s="14" t="s">
        <v>75248</v>
      </c>
      <c r="C603" s="11" t="s">
        <v>75249</v>
      </c>
      <c r="D603" s="16">
        <v>2.64</v>
      </c>
      <c r="E603" s="17">
        <v>80</v>
      </c>
      <c r="F603" s="16">
        <f t="shared" si="9"/>
        <v>211.2</v>
      </c>
    </row>
    <row r="604" s="1" customFormat="1" ht="21.95" customHeight="1" spans="1:6">
      <c r="A604" s="18" t="s">
        <v>51356</v>
      </c>
      <c r="B604" s="14" t="s">
        <v>75250</v>
      </c>
      <c r="C604" s="11" t="s">
        <v>75251</v>
      </c>
      <c r="D604" s="16">
        <v>2.84</v>
      </c>
      <c r="E604" s="17">
        <v>80</v>
      </c>
      <c r="F604" s="16">
        <f t="shared" si="9"/>
        <v>227.2</v>
      </c>
    </row>
    <row r="605" s="1" customFormat="1" ht="21.95" customHeight="1" spans="1:6">
      <c r="A605" s="18" t="s">
        <v>51359</v>
      </c>
      <c r="B605" s="14" t="s">
        <v>75252</v>
      </c>
      <c r="C605" s="11" t="s">
        <v>57640</v>
      </c>
      <c r="D605" s="16">
        <v>2.84</v>
      </c>
      <c r="E605" s="17">
        <v>80</v>
      </c>
      <c r="F605" s="16">
        <f t="shared" si="9"/>
        <v>227.2</v>
      </c>
    </row>
    <row r="606" s="1" customFormat="1" ht="21.95" customHeight="1" spans="1:6">
      <c r="A606" s="18" t="s">
        <v>51362</v>
      </c>
      <c r="B606" s="14" t="s">
        <v>75253</v>
      </c>
      <c r="C606" s="11" t="s">
        <v>75254</v>
      </c>
      <c r="D606" s="16">
        <v>2.84</v>
      </c>
      <c r="E606" s="17">
        <v>80</v>
      </c>
      <c r="F606" s="16">
        <f t="shared" si="9"/>
        <v>227.2</v>
      </c>
    </row>
    <row r="607" s="1" customFormat="1" ht="21.95" customHeight="1" spans="1:6">
      <c r="A607" s="18" t="s">
        <v>51364</v>
      </c>
      <c r="B607" s="14" t="s">
        <v>75255</v>
      </c>
      <c r="C607" s="11" t="s">
        <v>37651</v>
      </c>
      <c r="D607" s="16">
        <v>2.84</v>
      </c>
      <c r="E607" s="17">
        <v>80</v>
      </c>
      <c r="F607" s="16">
        <f t="shared" si="9"/>
        <v>227.2</v>
      </c>
    </row>
    <row r="608" s="1" customFormat="1" ht="21.95" customHeight="1" spans="1:6">
      <c r="A608" s="18" t="s">
        <v>51366</v>
      </c>
      <c r="B608" s="14" t="s">
        <v>75256</v>
      </c>
      <c r="C608" s="11" t="s">
        <v>75257</v>
      </c>
      <c r="D608" s="16">
        <v>4.74</v>
      </c>
      <c r="E608" s="17">
        <v>80</v>
      </c>
      <c r="F608" s="16">
        <f t="shared" si="9"/>
        <v>379.2</v>
      </c>
    </row>
    <row r="609" s="1" customFormat="1" ht="21.95" customHeight="1" spans="1:6">
      <c r="A609" s="18" t="s">
        <v>51369</v>
      </c>
      <c r="B609" s="14" t="s">
        <v>75258</v>
      </c>
      <c r="C609" s="11" t="s">
        <v>2374</v>
      </c>
      <c r="D609" s="16">
        <v>2.81</v>
      </c>
      <c r="E609" s="17">
        <v>80</v>
      </c>
      <c r="F609" s="16">
        <f t="shared" si="9"/>
        <v>224.8</v>
      </c>
    </row>
    <row r="610" s="1" customFormat="1" ht="21.95" customHeight="1" spans="1:6">
      <c r="A610" s="18" t="s">
        <v>51372</v>
      </c>
      <c r="B610" s="14" t="s">
        <v>75259</v>
      </c>
      <c r="C610" s="11" t="s">
        <v>10266</v>
      </c>
      <c r="D610" s="16">
        <v>2.84</v>
      </c>
      <c r="E610" s="17">
        <v>80</v>
      </c>
      <c r="F610" s="16">
        <f t="shared" si="9"/>
        <v>227.2</v>
      </c>
    </row>
    <row r="611" s="1" customFormat="1" ht="21.95" customHeight="1" spans="1:6">
      <c r="A611" s="18" t="s">
        <v>51374</v>
      </c>
      <c r="B611" s="14" t="s">
        <v>75260</v>
      </c>
      <c r="C611" s="11" t="s">
        <v>75261</v>
      </c>
      <c r="D611" s="16">
        <v>2.84</v>
      </c>
      <c r="E611" s="17">
        <v>80</v>
      </c>
      <c r="F611" s="16">
        <f t="shared" si="9"/>
        <v>227.2</v>
      </c>
    </row>
    <row r="612" s="1" customFormat="1" ht="21.95" customHeight="1" spans="1:6">
      <c r="A612" s="18" t="s">
        <v>51376</v>
      </c>
      <c r="B612" s="14" t="s">
        <v>75262</v>
      </c>
      <c r="C612" s="11" t="s">
        <v>75263</v>
      </c>
      <c r="D612" s="16">
        <v>2.84</v>
      </c>
      <c r="E612" s="17">
        <v>80</v>
      </c>
      <c r="F612" s="16">
        <f t="shared" si="9"/>
        <v>227.2</v>
      </c>
    </row>
    <row r="613" s="1" customFormat="1" ht="21.95" customHeight="1" spans="1:6">
      <c r="A613" s="18" t="s">
        <v>51379</v>
      </c>
      <c r="B613" s="14" t="s">
        <v>75264</v>
      </c>
      <c r="C613" s="11" t="s">
        <v>41536</v>
      </c>
      <c r="D613" s="16">
        <v>2.84</v>
      </c>
      <c r="E613" s="17">
        <v>80</v>
      </c>
      <c r="F613" s="16">
        <f t="shared" si="9"/>
        <v>227.2</v>
      </c>
    </row>
    <row r="614" s="1" customFormat="1" ht="21.95" customHeight="1" spans="1:6">
      <c r="A614" s="18" t="s">
        <v>51382</v>
      </c>
      <c r="B614" s="14" t="s">
        <v>75265</v>
      </c>
      <c r="C614" s="11" t="s">
        <v>1123</v>
      </c>
      <c r="D614" s="16">
        <v>2.84</v>
      </c>
      <c r="E614" s="17">
        <v>80</v>
      </c>
      <c r="F614" s="16">
        <f t="shared" si="9"/>
        <v>227.2</v>
      </c>
    </row>
    <row r="615" s="1" customFormat="1" ht="21.95" customHeight="1" spans="1:6">
      <c r="A615" s="18" t="s">
        <v>51385</v>
      </c>
      <c r="B615" s="14" t="s">
        <v>75266</v>
      </c>
      <c r="C615" s="11" t="s">
        <v>15707</v>
      </c>
      <c r="D615" s="16">
        <v>2.84</v>
      </c>
      <c r="E615" s="17">
        <v>80</v>
      </c>
      <c r="F615" s="16">
        <f t="shared" si="9"/>
        <v>227.2</v>
      </c>
    </row>
    <row r="616" s="1" customFormat="1" ht="21.95" customHeight="1" spans="1:6">
      <c r="A616" s="18" t="s">
        <v>51388</v>
      </c>
      <c r="B616" s="14" t="s">
        <v>75267</v>
      </c>
      <c r="C616" s="11" t="s">
        <v>12403</v>
      </c>
      <c r="D616" s="16">
        <v>1.9</v>
      </c>
      <c r="E616" s="17">
        <v>80</v>
      </c>
      <c r="F616" s="16">
        <f t="shared" si="9"/>
        <v>152</v>
      </c>
    </row>
    <row r="617" s="1" customFormat="1" ht="21.95" customHeight="1" spans="1:6">
      <c r="A617" s="18" t="s">
        <v>51390</v>
      </c>
      <c r="B617" s="14" t="s">
        <v>75268</v>
      </c>
      <c r="C617" s="11" t="s">
        <v>75269</v>
      </c>
      <c r="D617" s="16">
        <v>2.84</v>
      </c>
      <c r="E617" s="17">
        <v>80</v>
      </c>
      <c r="F617" s="16">
        <f t="shared" si="9"/>
        <v>227.2</v>
      </c>
    </row>
    <row r="618" s="1" customFormat="1" ht="21.95" customHeight="1" spans="1:6">
      <c r="A618" s="18" t="s">
        <v>51392</v>
      </c>
      <c r="B618" s="14" t="s">
        <v>75270</v>
      </c>
      <c r="C618" s="11" t="s">
        <v>1367</v>
      </c>
      <c r="D618" s="16">
        <v>2.84</v>
      </c>
      <c r="E618" s="17">
        <v>80</v>
      </c>
      <c r="F618" s="16">
        <f t="shared" si="9"/>
        <v>227.2</v>
      </c>
    </row>
    <row r="619" s="1" customFormat="1" ht="21.95" customHeight="1" spans="1:6">
      <c r="A619" s="18" t="s">
        <v>51394</v>
      </c>
      <c r="B619" s="14" t="s">
        <v>75271</v>
      </c>
      <c r="C619" s="11" t="s">
        <v>75272</v>
      </c>
      <c r="D619" s="16">
        <v>2.7</v>
      </c>
      <c r="E619" s="17">
        <v>80</v>
      </c>
      <c r="F619" s="16">
        <f t="shared" si="9"/>
        <v>216</v>
      </c>
    </row>
    <row r="620" s="1" customFormat="1" ht="21.95" customHeight="1" spans="1:6">
      <c r="A620" s="18" t="s">
        <v>51397</v>
      </c>
      <c r="B620" s="14" t="s">
        <v>75273</v>
      </c>
      <c r="C620" s="11" t="s">
        <v>75274</v>
      </c>
      <c r="D620" s="16">
        <v>3.43</v>
      </c>
      <c r="E620" s="17">
        <v>80</v>
      </c>
      <c r="F620" s="16">
        <f t="shared" si="9"/>
        <v>274.4</v>
      </c>
    </row>
    <row r="621" s="1" customFormat="1" ht="21.95" customHeight="1" spans="1:6">
      <c r="A621" s="18" t="s">
        <v>51399</v>
      </c>
      <c r="B621" s="14" t="s">
        <v>75275</v>
      </c>
      <c r="C621" s="11" t="s">
        <v>75276</v>
      </c>
      <c r="D621" s="16">
        <v>2.42</v>
      </c>
      <c r="E621" s="17">
        <v>80</v>
      </c>
      <c r="F621" s="16">
        <f t="shared" si="9"/>
        <v>193.6</v>
      </c>
    </row>
    <row r="622" s="1" customFormat="1" ht="21.95" customHeight="1" spans="1:6">
      <c r="A622" s="18" t="s">
        <v>51401</v>
      </c>
      <c r="B622" s="14" t="s">
        <v>75277</v>
      </c>
      <c r="C622" s="11" t="s">
        <v>75278</v>
      </c>
      <c r="D622" s="16">
        <v>3.66</v>
      </c>
      <c r="E622" s="17">
        <v>80</v>
      </c>
      <c r="F622" s="16">
        <f t="shared" si="9"/>
        <v>292.8</v>
      </c>
    </row>
    <row r="623" s="1" customFormat="1" ht="21.95" customHeight="1" spans="1:6">
      <c r="A623" s="18" t="s">
        <v>51403</v>
      </c>
      <c r="B623" s="14" t="s">
        <v>75279</v>
      </c>
      <c r="C623" s="11" t="s">
        <v>5315</v>
      </c>
      <c r="D623" s="16">
        <v>3.79</v>
      </c>
      <c r="E623" s="17">
        <v>80</v>
      </c>
      <c r="F623" s="16">
        <f t="shared" si="9"/>
        <v>303.2</v>
      </c>
    </row>
    <row r="624" s="1" customFormat="1" ht="21.95" customHeight="1" spans="1:6">
      <c r="A624" s="18" t="s">
        <v>51405</v>
      </c>
      <c r="B624" s="14" t="s">
        <v>75280</v>
      </c>
      <c r="C624" s="11" t="s">
        <v>75281</v>
      </c>
      <c r="D624" s="16">
        <v>3.79</v>
      </c>
      <c r="E624" s="17">
        <v>80</v>
      </c>
      <c r="F624" s="16">
        <f t="shared" si="9"/>
        <v>303.2</v>
      </c>
    </row>
    <row r="625" s="1" customFormat="1" ht="21.95" customHeight="1" spans="1:6">
      <c r="A625" s="18" t="s">
        <v>51407</v>
      </c>
      <c r="B625" s="14" t="s">
        <v>75282</v>
      </c>
      <c r="C625" s="11" t="s">
        <v>75283</v>
      </c>
      <c r="D625" s="16">
        <v>3.79</v>
      </c>
      <c r="E625" s="17">
        <v>80</v>
      </c>
      <c r="F625" s="16">
        <f t="shared" si="9"/>
        <v>303.2</v>
      </c>
    </row>
    <row r="626" s="1" customFormat="1" ht="21.95" customHeight="1" spans="1:6">
      <c r="A626" s="18" t="s">
        <v>51410</v>
      </c>
      <c r="B626" s="14" t="s">
        <v>75284</v>
      </c>
      <c r="C626" s="11" t="s">
        <v>75285</v>
      </c>
      <c r="D626" s="16">
        <v>3.79</v>
      </c>
      <c r="E626" s="17">
        <v>80</v>
      </c>
      <c r="F626" s="16">
        <f t="shared" si="9"/>
        <v>303.2</v>
      </c>
    </row>
    <row r="627" s="1" customFormat="1" ht="21.95" customHeight="1" spans="1:6">
      <c r="A627" s="18" t="s">
        <v>51413</v>
      </c>
      <c r="B627" s="14" t="s">
        <v>75286</v>
      </c>
      <c r="C627" s="11" t="s">
        <v>75287</v>
      </c>
      <c r="D627" s="16">
        <v>3.79</v>
      </c>
      <c r="E627" s="17">
        <v>80</v>
      </c>
      <c r="F627" s="16">
        <f t="shared" si="9"/>
        <v>303.2</v>
      </c>
    </row>
    <row r="628" s="1" customFormat="1" ht="21.95" customHeight="1" spans="1:6">
      <c r="A628" s="18" t="s">
        <v>51416</v>
      </c>
      <c r="B628" s="14" t="s">
        <v>75288</v>
      </c>
      <c r="C628" s="11" t="s">
        <v>1573</v>
      </c>
      <c r="D628" s="16">
        <v>3.79</v>
      </c>
      <c r="E628" s="17">
        <v>80</v>
      </c>
      <c r="F628" s="16">
        <f t="shared" si="9"/>
        <v>303.2</v>
      </c>
    </row>
    <row r="629" s="1" customFormat="1" ht="21.95" customHeight="1" spans="1:6">
      <c r="A629" s="18" t="s">
        <v>51419</v>
      </c>
      <c r="B629" s="14" t="s">
        <v>75289</v>
      </c>
      <c r="C629" s="11" t="s">
        <v>75290</v>
      </c>
      <c r="D629" s="16">
        <v>3.79</v>
      </c>
      <c r="E629" s="17">
        <v>80</v>
      </c>
      <c r="F629" s="16">
        <f t="shared" si="9"/>
        <v>303.2</v>
      </c>
    </row>
    <row r="630" s="1" customFormat="1" ht="21.95" customHeight="1" spans="1:6">
      <c r="A630" s="18" t="s">
        <v>51422</v>
      </c>
      <c r="B630" s="14" t="s">
        <v>75291</v>
      </c>
      <c r="C630" s="11" t="s">
        <v>40186</v>
      </c>
      <c r="D630" s="16">
        <v>3.79</v>
      </c>
      <c r="E630" s="17">
        <v>80</v>
      </c>
      <c r="F630" s="16">
        <f t="shared" si="9"/>
        <v>303.2</v>
      </c>
    </row>
    <row r="631" s="1" customFormat="1" ht="21.95" customHeight="1" spans="1:6">
      <c r="A631" s="18" t="s">
        <v>51425</v>
      </c>
      <c r="B631" s="14" t="s">
        <v>75292</v>
      </c>
      <c r="C631" s="11" t="s">
        <v>75293</v>
      </c>
      <c r="D631" s="16">
        <v>3.79</v>
      </c>
      <c r="E631" s="17">
        <v>80</v>
      </c>
      <c r="F631" s="16">
        <f t="shared" si="9"/>
        <v>303.2</v>
      </c>
    </row>
    <row r="632" s="1" customFormat="1" ht="21.95" customHeight="1" spans="1:6">
      <c r="A632" s="18" t="s">
        <v>51427</v>
      </c>
      <c r="B632" s="14" t="s">
        <v>75294</v>
      </c>
      <c r="C632" s="11" t="s">
        <v>75295</v>
      </c>
      <c r="D632" s="16">
        <v>3.79</v>
      </c>
      <c r="E632" s="17">
        <v>80</v>
      </c>
      <c r="F632" s="16">
        <f t="shared" si="9"/>
        <v>303.2</v>
      </c>
    </row>
    <row r="633" s="1" customFormat="1" ht="21.95" customHeight="1" spans="1:6">
      <c r="A633" s="18" t="s">
        <v>51429</v>
      </c>
      <c r="B633" s="14" t="s">
        <v>75296</v>
      </c>
      <c r="C633" s="11" t="s">
        <v>1046</v>
      </c>
      <c r="D633" s="16">
        <v>3.79</v>
      </c>
      <c r="E633" s="17">
        <v>80</v>
      </c>
      <c r="F633" s="16">
        <f t="shared" si="9"/>
        <v>303.2</v>
      </c>
    </row>
    <row r="634" s="1" customFormat="1" ht="21.95" customHeight="1" spans="1:6">
      <c r="A634" s="18" t="s">
        <v>51431</v>
      </c>
      <c r="B634" s="14" t="s">
        <v>75297</v>
      </c>
      <c r="C634" s="11" t="s">
        <v>10838</v>
      </c>
      <c r="D634" s="16">
        <v>3.79</v>
      </c>
      <c r="E634" s="17">
        <v>80</v>
      </c>
      <c r="F634" s="16">
        <f t="shared" si="9"/>
        <v>303.2</v>
      </c>
    </row>
    <row r="635" s="1" customFormat="1" ht="21.95" customHeight="1" spans="1:6">
      <c r="A635" s="18" t="s">
        <v>51433</v>
      </c>
      <c r="B635" s="14" t="s">
        <v>75298</v>
      </c>
      <c r="C635" s="11" t="s">
        <v>75299</v>
      </c>
      <c r="D635" s="16">
        <v>3.79</v>
      </c>
      <c r="E635" s="17">
        <v>80</v>
      </c>
      <c r="F635" s="16">
        <f t="shared" si="9"/>
        <v>303.2</v>
      </c>
    </row>
    <row r="636" s="1" customFormat="1" ht="21.95" customHeight="1" spans="1:6">
      <c r="A636" s="18" t="s">
        <v>51436</v>
      </c>
      <c r="B636" s="14" t="s">
        <v>75300</v>
      </c>
      <c r="C636" s="11" t="s">
        <v>75301</v>
      </c>
      <c r="D636" s="16">
        <v>4.74</v>
      </c>
      <c r="E636" s="17">
        <v>80</v>
      </c>
      <c r="F636" s="16">
        <f t="shared" si="9"/>
        <v>379.2</v>
      </c>
    </row>
    <row r="637" s="1" customFormat="1" ht="21.95" customHeight="1" spans="1:6">
      <c r="A637" s="18" t="s">
        <v>51438</v>
      </c>
      <c r="B637" s="14" t="s">
        <v>75302</v>
      </c>
      <c r="C637" s="11" t="s">
        <v>9847</v>
      </c>
      <c r="D637" s="16">
        <v>4.74</v>
      </c>
      <c r="E637" s="17">
        <v>80</v>
      </c>
      <c r="F637" s="16">
        <f t="shared" si="9"/>
        <v>379.2</v>
      </c>
    </row>
    <row r="638" s="1" customFormat="1" ht="21.95" customHeight="1" spans="1:6">
      <c r="A638" s="18" t="s">
        <v>51441</v>
      </c>
      <c r="B638" s="14" t="s">
        <v>75303</v>
      </c>
      <c r="C638" s="11" t="s">
        <v>41577</v>
      </c>
      <c r="D638" s="16">
        <v>4.74</v>
      </c>
      <c r="E638" s="17">
        <v>80</v>
      </c>
      <c r="F638" s="16">
        <f t="shared" si="9"/>
        <v>379.2</v>
      </c>
    </row>
    <row r="639" s="1" customFormat="1" ht="21.95" customHeight="1" spans="1:6">
      <c r="A639" s="18" t="s">
        <v>51443</v>
      </c>
      <c r="B639" s="14" t="s">
        <v>75304</v>
      </c>
      <c r="C639" s="11" t="s">
        <v>75305</v>
      </c>
      <c r="D639" s="16">
        <v>4.36</v>
      </c>
      <c r="E639" s="17">
        <v>80</v>
      </c>
      <c r="F639" s="16">
        <f t="shared" si="9"/>
        <v>348.8</v>
      </c>
    </row>
    <row r="640" s="1" customFormat="1" ht="21.95" customHeight="1" spans="1:6">
      <c r="A640" s="18" t="s">
        <v>51446</v>
      </c>
      <c r="B640" s="14" t="s">
        <v>75306</v>
      </c>
      <c r="C640" s="11" t="s">
        <v>75307</v>
      </c>
      <c r="D640" s="16">
        <v>4.61</v>
      </c>
      <c r="E640" s="17">
        <v>80</v>
      </c>
      <c r="F640" s="16">
        <f t="shared" si="9"/>
        <v>368.8</v>
      </c>
    </row>
    <row r="641" s="1" customFormat="1" ht="21.95" customHeight="1" spans="1:6">
      <c r="A641" s="18" t="s">
        <v>51449</v>
      </c>
      <c r="B641" s="14" t="s">
        <v>75308</v>
      </c>
      <c r="C641" s="11" t="s">
        <v>75309</v>
      </c>
      <c r="D641" s="16">
        <v>5</v>
      </c>
      <c r="E641" s="17">
        <v>80</v>
      </c>
      <c r="F641" s="16">
        <f t="shared" si="9"/>
        <v>400</v>
      </c>
    </row>
    <row r="642" s="1" customFormat="1" ht="21.95" customHeight="1" spans="1:6">
      <c r="A642" s="18" t="s">
        <v>51452</v>
      </c>
      <c r="B642" s="14" t="s">
        <v>75310</v>
      </c>
      <c r="C642" s="11" t="s">
        <v>14649</v>
      </c>
      <c r="D642" s="16">
        <v>5.69</v>
      </c>
      <c r="E642" s="17">
        <v>80</v>
      </c>
      <c r="F642" s="16">
        <f t="shared" si="9"/>
        <v>455.2</v>
      </c>
    </row>
    <row r="643" s="1" customFormat="1" ht="21.95" customHeight="1" spans="1:6">
      <c r="A643" s="18" t="s">
        <v>51455</v>
      </c>
      <c r="B643" s="14" t="s">
        <v>75311</v>
      </c>
      <c r="C643" s="11" t="s">
        <v>52752</v>
      </c>
      <c r="D643" s="16">
        <v>5.69</v>
      </c>
      <c r="E643" s="17">
        <v>80</v>
      </c>
      <c r="F643" s="16">
        <f t="shared" si="9"/>
        <v>455.2</v>
      </c>
    </row>
    <row r="644" s="1" customFormat="1" ht="21.95" customHeight="1" spans="1:6">
      <c r="A644" s="18" t="s">
        <v>51458</v>
      </c>
      <c r="B644" s="14" t="s">
        <v>75312</v>
      </c>
      <c r="C644" s="11" t="s">
        <v>49662</v>
      </c>
      <c r="D644" s="16">
        <v>5.69</v>
      </c>
      <c r="E644" s="17">
        <v>80</v>
      </c>
      <c r="F644" s="16">
        <f t="shared" si="9"/>
        <v>455.2</v>
      </c>
    </row>
    <row r="645" s="1" customFormat="1" ht="21.95" customHeight="1" spans="1:6">
      <c r="A645" s="18" t="s">
        <v>51461</v>
      </c>
      <c r="B645" s="14" t="s">
        <v>75313</v>
      </c>
      <c r="C645" s="11" t="s">
        <v>8841</v>
      </c>
      <c r="D645" s="16">
        <v>5.69</v>
      </c>
      <c r="E645" s="17">
        <v>80</v>
      </c>
      <c r="F645" s="16">
        <f t="shared" si="9"/>
        <v>455.2</v>
      </c>
    </row>
    <row r="646" s="1" customFormat="1" ht="21.95" customHeight="1" spans="1:6">
      <c r="A646" s="18" t="s">
        <v>51463</v>
      </c>
      <c r="B646" s="14" t="s">
        <v>75314</v>
      </c>
      <c r="C646" s="11" t="s">
        <v>10065</v>
      </c>
      <c r="D646" s="16">
        <v>4.13</v>
      </c>
      <c r="E646" s="17">
        <v>80</v>
      </c>
      <c r="F646" s="16">
        <f t="shared" si="9"/>
        <v>330.4</v>
      </c>
    </row>
    <row r="647" s="1" customFormat="1" ht="21.95" customHeight="1" spans="1:6">
      <c r="A647" s="18" t="s">
        <v>51466</v>
      </c>
      <c r="B647" s="14" t="s">
        <v>75315</v>
      </c>
      <c r="C647" s="11" t="s">
        <v>75066</v>
      </c>
      <c r="D647" s="16">
        <v>5.69</v>
      </c>
      <c r="E647" s="17">
        <v>80</v>
      </c>
      <c r="F647" s="16">
        <f t="shared" ref="F647:F710" si="10">D647*E647</f>
        <v>455.2</v>
      </c>
    </row>
    <row r="648" s="1" customFormat="1" ht="21.95" customHeight="1" spans="1:6">
      <c r="A648" s="18" t="s">
        <v>51469</v>
      </c>
      <c r="B648" s="14" t="s">
        <v>75316</v>
      </c>
      <c r="C648" s="11" t="s">
        <v>75317</v>
      </c>
      <c r="D648" s="16">
        <v>6.64</v>
      </c>
      <c r="E648" s="17">
        <v>80</v>
      </c>
      <c r="F648" s="16">
        <f t="shared" si="10"/>
        <v>531.2</v>
      </c>
    </row>
    <row r="649" s="1" customFormat="1" ht="21.95" customHeight="1" spans="1:6">
      <c r="A649" s="18" t="s">
        <v>51472</v>
      </c>
      <c r="B649" s="14" t="s">
        <v>75318</v>
      </c>
      <c r="C649" s="11" t="s">
        <v>2745</v>
      </c>
      <c r="D649" s="16">
        <v>4.6</v>
      </c>
      <c r="E649" s="17">
        <v>80</v>
      </c>
      <c r="F649" s="16">
        <f t="shared" si="10"/>
        <v>368</v>
      </c>
    </row>
    <row r="650" s="1" customFormat="1" ht="21.95" customHeight="1" spans="1:6">
      <c r="A650" s="18" t="s">
        <v>51474</v>
      </c>
      <c r="B650" s="14" t="s">
        <v>75319</v>
      </c>
      <c r="C650" s="11" t="s">
        <v>6831</v>
      </c>
      <c r="D650" s="16">
        <v>1.43</v>
      </c>
      <c r="E650" s="17">
        <v>80</v>
      </c>
      <c r="F650" s="16">
        <f t="shared" si="10"/>
        <v>114.4</v>
      </c>
    </row>
    <row r="651" s="1" customFormat="1" ht="21.95" customHeight="1" spans="1:6">
      <c r="A651" s="18" t="s">
        <v>51476</v>
      </c>
      <c r="B651" s="14" t="s">
        <v>75320</v>
      </c>
      <c r="C651" s="11" t="s">
        <v>75152</v>
      </c>
      <c r="D651" s="16">
        <v>1.43</v>
      </c>
      <c r="E651" s="17">
        <v>80</v>
      </c>
      <c r="F651" s="16">
        <f t="shared" si="10"/>
        <v>114.4</v>
      </c>
    </row>
    <row r="652" s="1" customFormat="1" ht="21.95" customHeight="1" spans="1:6">
      <c r="A652" s="18" t="s">
        <v>51478</v>
      </c>
      <c r="B652" s="14" t="s">
        <v>75321</v>
      </c>
      <c r="C652" s="11" t="s">
        <v>75322</v>
      </c>
      <c r="D652" s="16">
        <v>0.95</v>
      </c>
      <c r="E652" s="17">
        <v>80</v>
      </c>
      <c r="F652" s="16">
        <f t="shared" si="10"/>
        <v>76</v>
      </c>
    </row>
    <row r="653" s="1" customFormat="1" ht="21.95" customHeight="1" spans="1:6">
      <c r="A653" s="18" t="s">
        <v>51480</v>
      </c>
      <c r="B653" s="14" t="s">
        <v>75323</v>
      </c>
      <c r="C653" s="11" t="s">
        <v>48203</v>
      </c>
      <c r="D653" s="16">
        <v>1.43</v>
      </c>
      <c r="E653" s="17">
        <v>80</v>
      </c>
      <c r="F653" s="16">
        <f t="shared" si="10"/>
        <v>114.4</v>
      </c>
    </row>
    <row r="654" s="1" customFormat="1" ht="21.95" customHeight="1" spans="1:6">
      <c r="A654" s="18" t="s">
        <v>51482</v>
      </c>
      <c r="B654" s="14" t="s">
        <v>75324</v>
      </c>
      <c r="C654" s="11" t="s">
        <v>1495</v>
      </c>
      <c r="D654" s="16">
        <v>1.04</v>
      </c>
      <c r="E654" s="17">
        <v>80</v>
      </c>
      <c r="F654" s="16">
        <f t="shared" si="10"/>
        <v>83.2</v>
      </c>
    </row>
    <row r="655" s="1" customFormat="1" ht="21.95" customHeight="1" spans="1:6">
      <c r="A655" s="18" t="s">
        <v>51485</v>
      </c>
      <c r="B655" s="14" t="s">
        <v>75325</v>
      </c>
      <c r="C655" s="11" t="s">
        <v>75326</v>
      </c>
      <c r="D655" s="16">
        <v>2.38</v>
      </c>
      <c r="E655" s="17">
        <v>80</v>
      </c>
      <c r="F655" s="16">
        <f t="shared" si="10"/>
        <v>190.4</v>
      </c>
    </row>
    <row r="656" s="1" customFormat="1" ht="21.95" customHeight="1" spans="1:6">
      <c r="A656" s="18" t="s">
        <v>51487</v>
      </c>
      <c r="B656" s="14" t="s">
        <v>75327</v>
      </c>
      <c r="C656" s="11" t="s">
        <v>1636</v>
      </c>
      <c r="D656" s="16">
        <v>2.38</v>
      </c>
      <c r="E656" s="17">
        <v>80</v>
      </c>
      <c r="F656" s="16">
        <f t="shared" si="10"/>
        <v>190.4</v>
      </c>
    </row>
    <row r="657" s="1" customFormat="1" ht="21.95" customHeight="1" spans="1:6">
      <c r="A657" s="18" t="s">
        <v>51490</v>
      </c>
      <c r="B657" s="14" t="s">
        <v>75328</v>
      </c>
      <c r="C657" s="11" t="s">
        <v>8583</v>
      </c>
      <c r="D657" s="16">
        <v>2.38</v>
      </c>
      <c r="E657" s="17">
        <v>80</v>
      </c>
      <c r="F657" s="16">
        <f t="shared" si="10"/>
        <v>190.4</v>
      </c>
    </row>
    <row r="658" s="1" customFormat="1" ht="21.95" customHeight="1" spans="1:6">
      <c r="A658" s="18" t="s">
        <v>51493</v>
      </c>
      <c r="B658" s="14" t="s">
        <v>75329</v>
      </c>
      <c r="C658" s="11" t="s">
        <v>57339</v>
      </c>
      <c r="D658" s="16">
        <v>2.38</v>
      </c>
      <c r="E658" s="17">
        <v>80</v>
      </c>
      <c r="F658" s="16">
        <f t="shared" si="10"/>
        <v>190.4</v>
      </c>
    </row>
    <row r="659" s="1" customFormat="1" ht="21.95" customHeight="1" spans="1:6">
      <c r="A659" s="18" t="s">
        <v>51496</v>
      </c>
      <c r="B659" s="14" t="s">
        <v>75330</v>
      </c>
      <c r="C659" s="11" t="s">
        <v>61107</v>
      </c>
      <c r="D659" s="16">
        <v>1.99</v>
      </c>
      <c r="E659" s="17">
        <v>80</v>
      </c>
      <c r="F659" s="16">
        <f t="shared" si="10"/>
        <v>159.2</v>
      </c>
    </row>
    <row r="660" s="1" customFormat="1" ht="21.95" customHeight="1" spans="1:6">
      <c r="A660" s="18" t="s">
        <v>51498</v>
      </c>
      <c r="B660" s="14" t="s">
        <v>75331</v>
      </c>
      <c r="C660" s="11" t="s">
        <v>75332</v>
      </c>
      <c r="D660" s="16">
        <v>3.25</v>
      </c>
      <c r="E660" s="17">
        <v>80</v>
      </c>
      <c r="F660" s="16">
        <f t="shared" si="10"/>
        <v>260</v>
      </c>
    </row>
    <row r="661" s="1" customFormat="1" ht="21.95" customHeight="1" spans="1:6">
      <c r="A661" s="18" t="s">
        <v>51500</v>
      </c>
      <c r="B661" s="14" t="s">
        <v>75333</v>
      </c>
      <c r="C661" s="11" t="s">
        <v>71943</v>
      </c>
      <c r="D661" s="16">
        <v>2.84</v>
      </c>
      <c r="E661" s="17">
        <v>80</v>
      </c>
      <c r="F661" s="16">
        <f t="shared" si="10"/>
        <v>227.2</v>
      </c>
    </row>
    <row r="662" s="1" customFormat="1" ht="21.95" customHeight="1" spans="1:6">
      <c r="A662" s="18" t="s">
        <v>51502</v>
      </c>
      <c r="B662" s="14" t="s">
        <v>75334</v>
      </c>
      <c r="C662" s="11" t="s">
        <v>75335</v>
      </c>
      <c r="D662" s="16">
        <v>1.9</v>
      </c>
      <c r="E662" s="17">
        <v>80</v>
      </c>
      <c r="F662" s="16">
        <f t="shared" si="10"/>
        <v>152</v>
      </c>
    </row>
    <row r="663" s="1" customFormat="1" ht="21.95" customHeight="1" spans="1:6">
      <c r="A663" s="18" t="s">
        <v>51504</v>
      </c>
      <c r="B663" s="14" t="s">
        <v>75336</v>
      </c>
      <c r="C663" s="11" t="s">
        <v>75337</v>
      </c>
      <c r="D663" s="16">
        <v>1.56</v>
      </c>
      <c r="E663" s="17">
        <v>80</v>
      </c>
      <c r="F663" s="16">
        <f t="shared" si="10"/>
        <v>124.8</v>
      </c>
    </row>
    <row r="664" s="1" customFormat="1" ht="21.95" customHeight="1" spans="1:6">
      <c r="A664" s="18" t="s">
        <v>51506</v>
      </c>
      <c r="B664" s="14" t="s">
        <v>75338</v>
      </c>
      <c r="C664" s="11" t="s">
        <v>75339</v>
      </c>
      <c r="D664" s="16">
        <v>2.04</v>
      </c>
      <c r="E664" s="17">
        <v>80</v>
      </c>
      <c r="F664" s="16">
        <f t="shared" si="10"/>
        <v>163.2</v>
      </c>
    </row>
    <row r="665" s="1" customFormat="1" ht="21.95" customHeight="1" spans="1:6">
      <c r="A665" s="18" t="s">
        <v>51509</v>
      </c>
      <c r="B665" s="14" t="s">
        <v>75340</v>
      </c>
      <c r="C665" s="11" t="s">
        <v>31103</v>
      </c>
      <c r="D665" s="16">
        <v>0.75</v>
      </c>
      <c r="E665" s="17">
        <v>80</v>
      </c>
      <c r="F665" s="16">
        <f t="shared" si="10"/>
        <v>60</v>
      </c>
    </row>
    <row r="666" s="1" customFormat="1" ht="21.95" customHeight="1" spans="1:6">
      <c r="A666" s="18" t="s">
        <v>51513</v>
      </c>
      <c r="B666" s="14" t="s">
        <v>75341</v>
      </c>
      <c r="C666" s="11" t="s">
        <v>24604</v>
      </c>
      <c r="D666" s="16">
        <v>0.78</v>
      </c>
      <c r="E666" s="17">
        <v>80</v>
      </c>
      <c r="F666" s="16">
        <f t="shared" si="10"/>
        <v>62.4</v>
      </c>
    </row>
    <row r="667" s="1" customFormat="1" ht="21.95" customHeight="1" spans="1:6">
      <c r="A667" s="18" t="s">
        <v>51516</v>
      </c>
      <c r="B667" s="14" t="s">
        <v>75342</v>
      </c>
      <c r="C667" s="11" t="s">
        <v>39560</v>
      </c>
      <c r="D667" s="16">
        <v>0.95</v>
      </c>
      <c r="E667" s="17">
        <v>80</v>
      </c>
      <c r="F667" s="16">
        <f t="shared" si="10"/>
        <v>76</v>
      </c>
    </row>
    <row r="668" s="1" customFormat="1" ht="21.95" customHeight="1" spans="1:6">
      <c r="A668" s="18" t="s">
        <v>51519</v>
      </c>
      <c r="B668" s="14" t="s">
        <v>75343</v>
      </c>
      <c r="C668" s="11" t="s">
        <v>4541</v>
      </c>
      <c r="D668" s="16">
        <v>0.64</v>
      </c>
      <c r="E668" s="17">
        <v>80</v>
      </c>
      <c r="F668" s="16">
        <f t="shared" si="10"/>
        <v>51.2</v>
      </c>
    </row>
    <row r="669" s="1" customFormat="1" ht="21.95" customHeight="1" spans="1:6">
      <c r="A669" s="18" t="s">
        <v>51521</v>
      </c>
      <c r="B669" s="14" t="s">
        <v>75344</v>
      </c>
      <c r="C669" s="11" t="s">
        <v>1461</v>
      </c>
      <c r="D669" s="16">
        <v>1.56</v>
      </c>
      <c r="E669" s="17">
        <v>80</v>
      </c>
      <c r="F669" s="16">
        <f t="shared" si="10"/>
        <v>124.8</v>
      </c>
    </row>
    <row r="670" s="1" customFormat="1" ht="21.95" customHeight="1" spans="1:6">
      <c r="A670" s="18" t="s">
        <v>51523</v>
      </c>
      <c r="B670" s="14" t="s">
        <v>75345</v>
      </c>
      <c r="C670" s="11" t="s">
        <v>75346</v>
      </c>
      <c r="D670" s="16">
        <v>0.58</v>
      </c>
      <c r="E670" s="17">
        <v>80</v>
      </c>
      <c r="F670" s="16">
        <f t="shared" si="10"/>
        <v>46.4</v>
      </c>
    </row>
    <row r="671" s="1" customFormat="1" ht="21.95" customHeight="1" spans="1:6">
      <c r="A671" s="18" t="s">
        <v>51525</v>
      </c>
      <c r="B671" s="14" t="s">
        <v>75347</v>
      </c>
      <c r="C671" s="11" t="s">
        <v>3394</v>
      </c>
      <c r="D671" s="16">
        <v>1</v>
      </c>
      <c r="E671" s="17">
        <v>80</v>
      </c>
      <c r="F671" s="16">
        <f t="shared" si="10"/>
        <v>80</v>
      </c>
    </row>
    <row r="672" s="1" customFormat="1" ht="21.95" customHeight="1" spans="1:6">
      <c r="A672" s="18" t="s">
        <v>51528</v>
      </c>
      <c r="B672" s="14" t="s">
        <v>75348</v>
      </c>
      <c r="C672" s="11" t="s">
        <v>5837</v>
      </c>
      <c r="D672" s="16">
        <v>1.34</v>
      </c>
      <c r="E672" s="17">
        <v>80</v>
      </c>
      <c r="F672" s="16">
        <f t="shared" si="10"/>
        <v>107.2</v>
      </c>
    </row>
    <row r="673" s="1" customFormat="1" ht="21.95" customHeight="1" spans="1:6">
      <c r="A673" s="18" t="s">
        <v>51531</v>
      </c>
      <c r="B673" s="14" t="s">
        <v>75349</v>
      </c>
      <c r="C673" s="11" t="s">
        <v>75350</v>
      </c>
      <c r="D673" s="16">
        <v>0.68</v>
      </c>
      <c r="E673" s="17">
        <v>80</v>
      </c>
      <c r="F673" s="16">
        <f t="shared" si="10"/>
        <v>54.4</v>
      </c>
    </row>
    <row r="674" s="1" customFormat="1" ht="21.95" customHeight="1" spans="1:6">
      <c r="A674" s="18" t="s">
        <v>51533</v>
      </c>
      <c r="B674" s="14" t="s">
        <v>75351</v>
      </c>
      <c r="C674" s="11" t="s">
        <v>75352</v>
      </c>
      <c r="D674" s="16">
        <v>1.24</v>
      </c>
      <c r="E674" s="17">
        <v>80</v>
      </c>
      <c r="F674" s="16">
        <f t="shared" si="10"/>
        <v>99.2</v>
      </c>
    </row>
    <row r="675" s="1" customFormat="1" ht="21.95" customHeight="1" spans="1:6">
      <c r="A675" s="18" t="s">
        <v>51535</v>
      </c>
      <c r="B675" s="14" t="s">
        <v>75353</v>
      </c>
      <c r="C675" s="11" t="s">
        <v>24604</v>
      </c>
      <c r="D675" s="16">
        <v>1.73</v>
      </c>
      <c r="E675" s="17">
        <v>80</v>
      </c>
      <c r="F675" s="16">
        <f t="shared" si="10"/>
        <v>138.4</v>
      </c>
    </row>
    <row r="676" s="1" customFormat="1" ht="21.95" customHeight="1" spans="1:6">
      <c r="A676" s="18" t="s">
        <v>51537</v>
      </c>
      <c r="B676" s="14" t="s">
        <v>75354</v>
      </c>
      <c r="C676" s="11" t="s">
        <v>10990</v>
      </c>
      <c r="D676" s="16">
        <v>0.92</v>
      </c>
      <c r="E676" s="17">
        <v>80</v>
      </c>
      <c r="F676" s="16">
        <f t="shared" si="10"/>
        <v>73.6</v>
      </c>
    </row>
    <row r="677" s="1" customFormat="1" ht="21.95" customHeight="1" spans="1:6">
      <c r="A677" s="18" t="s">
        <v>51540</v>
      </c>
      <c r="B677" s="14" t="s">
        <v>75355</v>
      </c>
      <c r="C677" s="11" t="s">
        <v>75356</v>
      </c>
      <c r="D677" s="16">
        <v>0.51</v>
      </c>
      <c r="E677" s="17">
        <v>80</v>
      </c>
      <c r="F677" s="16">
        <f t="shared" si="10"/>
        <v>40.8</v>
      </c>
    </row>
    <row r="678" s="1" customFormat="1" ht="21.95" customHeight="1" spans="1:6">
      <c r="A678" s="18" t="s">
        <v>51542</v>
      </c>
      <c r="B678" s="14" t="s">
        <v>75357</v>
      </c>
      <c r="C678" s="11" t="s">
        <v>1822</v>
      </c>
      <c r="D678" s="16">
        <v>1.59</v>
      </c>
      <c r="E678" s="17">
        <v>80</v>
      </c>
      <c r="F678" s="16">
        <f t="shared" si="10"/>
        <v>127.2</v>
      </c>
    </row>
    <row r="679" s="1" customFormat="1" ht="21.95" customHeight="1" spans="1:6">
      <c r="A679" s="18" t="s">
        <v>51544</v>
      </c>
      <c r="B679" s="14" t="s">
        <v>75358</v>
      </c>
      <c r="C679" s="11" t="s">
        <v>3399</v>
      </c>
      <c r="D679" s="16">
        <v>2.59</v>
      </c>
      <c r="E679" s="17">
        <v>80</v>
      </c>
      <c r="F679" s="16">
        <f t="shared" si="10"/>
        <v>207.2</v>
      </c>
    </row>
    <row r="680" s="1" customFormat="1" ht="21.95" customHeight="1" spans="1:6">
      <c r="A680" s="18" t="s">
        <v>51547</v>
      </c>
      <c r="B680" s="14" t="s">
        <v>75359</v>
      </c>
      <c r="C680" s="11" t="s">
        <v>75360</v>
      </c>
      <c r="D680" s="16">
        <v>1.46</v>
      </c>
      <c r="E680" s="17">
        <v>80</v>
      </c>
      <c r="F680" s="16">
        <f t="shared" si="10"/>
        <v>116.8</v>
      </c>
    </row>
    <row r="681" s="1" customFormat="1" ht="21.95" customHeight="1" spans="1:6">
      <c r="A681" s="18" t="s">
        <v>51549</v>
      </c>
      <c r="B681" s="14" t="s">
        <v>75361</v>
      </c>
      <c r="C681" s="11" t="s">
        <v>75362</v>
      </c>
      <c r="D681" s="16">
        <v>1.59</v>
      </c>
      <c r="E681" s="17">
        <v>80</v>
      </c>
      <c r="F681" s="16">
        <f t="shared" si="10"/>
        <v>127.2</v>
      </c>
    </row>
    <row r="682" s="1" customFormat="1" ht="21.95" customHeight="1" spans="1:6">
      <c r="A682" s="18" t="s">
        <v>51552</v>
      </c>
      <c r="B682" s="14" t="s">
        <v>75363</v>
      </c>
      <c r="C682" s="11" t="s">
        <v>41470</v>
      </c>
      <c r="D682" s="16">
        <v>1.8</v>
      </c>
      <c r="E682" s="17">
        <v>80</v>
      </c>
      <c r="F682" s="16">
        <f t="shared" si="10"/>
        <v>144</v>
      </c>
    </row>
    <row r="683" s="1" customFormat="1" ht="21.95" customHeight="1" spans="1:6">
      <c r="A683" s="18" t="s">
        <v>51554</v>
      </c>
      <c r="B683" s="14" t="s">
        <v>75364</v>
      </c>
      <c r="C683" s="11" t="s">
        <v>12090</v>
      </c>
      <c r="D683" s="16">
        <v>1.17</v>
      </c>
      <c r="E683" s="17">
        <v>80</v>
      </c>
      <c r="F683" s="16">
        <f t="shared" si="10"/>
        <v>93.6</v>
      </c>
    </row>
    <row r="684" s="1" customFormat="1" ht="21.95" customHeight="1" spans="1:6">
      <c r="A684" s="18" t="s">
        <v>51556</v>
      </c>
      <c r="B684" s="14" t="s">
        <v>75365</v>
      </c>
      <c r="C684" s="11" t="s">
        <v>75366</v>
      </c>
      <c r="D684" s="16">
        <v>0.56</v>
      </c>
      <c r="E684" s="17">
        <v>80</v>
      </c>
      <c r="F684" s="16">
        <f t="shared" si="10"/>
        <v>44.8</v>
      </c>
    </row>
    <row r="685" s="1" customFormat="1" ht="21.95" customHeight="1" spans="1:6">
      <c r="A685" s="18" t="s">
        <v>51558</v>
      </c>
      <c r="B685" s="14" t="s">
        <v>75367</v>
      </c>
      <c r="C685" s="11" t="s">
        <v>75368</v>
      </c>
      <c r="D685" s="16">
        <v>1</v>
      </c>
      <c r="E685" s="17">
        <v>80</v>
      </c>
      <c r="F685" s="16">
        <f t="shared" si="10"/>
        <v>80</v>
      </c>
    </row>
    <row r="686" s="1" customFormat="1" ht="21.95" customHeight="1" spans="1:6">
      <c r="A686" s="18" t="s">
        <v>51561</v>
      </c>
      <c r="B686" s="14" t="s">
        <v>75369</v>
      </c>
      <c r="C686" s="11" t="s">
        <v>34907</v>
      </c>
      <c r="D686" s="16">
        <v>0.64</v>
      </c>
      <c r="E686" s="17">
        <v>80</v>
      </c>
      <c r="F686" s="16">
        <f t="shared" si="10"/>
        <v>51.2</v>
      </c>
    </row>
    <row r="687" s="1" customFormat="1" ht="21.95" customHeight="1" spans="1:6">
      <c r="A687" s="18" t="s">
        <v>51564</v>
      </c>
      <c r="B687" s="14" t="s">
        <v>75370</v>
      </c>
      <c r="C687" s="11" t="s">
        <v>71935</v>
      </c>
      <c r="D687" s="16">
        <v>1.46</v>
      </c>
      <c r="E687" s="17">
        <v>80</v>
      </c>
      <c r="F687" s="16">
        <f t="shared" si="10"/>
        <v>116.8</v>
      </c>
    </row>
    <row r="688" s="1" customFormat="1" ht="21.95" customHeight="1" spans="1:6">
      <c r="A688" s="18" t="s">
        <v>51567</v>
      </c>
      <c r="B688" s="14" t="s">
        <v>75371</v>
      </c>
      <c r="C688" s="11" t="s">
        <v>70588</v>
      </c>
      <c r="D688" s="16">
        <v>0.86</v>
      </c>
      <c r="E688" s="17">
        <v>80</v>
      </c>
      <c r="F688" s="16">
        <f t="shared" si="10"/>
        <v>68.8</v>
      </c>
    </row>
    <row r="689" s="1" customFormat="1" ht="21.95" customHeight="1" spans="1:6">
      <c r="A689" s="18" t="s">
        <v>51569</v>
      </c>
      <c r="B689" s="14" t="s">
        <v>75372</v>
      </c>
      <c r="C689" s="11" t="s">
        <v>19315</v>
      </c>
      <c r="D689" s="16">
        <v>1.56</v>
      </c>
      <c r="E689" s="17">
        <v>80</v>
      </c>
      <c r="F689" s="16">
        <f t="shared" si="10"/>
        <v>124.8</v>
      </c>
    </row>
    <row r="690" s="1" customFormat="1" ht="21.95" customHeight="1" spans="1:6">
      <c r="A690" s="18" t="s">
        <v>51572</v>
      </c>
      <c r="B690" s="14" t="s">
        <v>75373</v>
      </c>
      <c r="C690" s="11" t="s">
        <v>1914</v>
      </c>
      <c r="D690" s="16">
        <v>0.85</v>
      </c>
      <c r="E690" s="17">
        <v>80</v>
      </c>
      <c r="F690" s="16">
        <f t="shared" si="10"/>
        <v>68</v>
      </c>
    </row>
    <row r="691" s="1" customFormat="1" ht="21.95" customHeight="1" spans="1:6">
      <c r="A691" s="18" t="s">
        <v>51574</v>
      </c>
      <c r="B691" s="14" t="s">
        <v>75374</v>
      </c>
      <c r="C691" s="11" t="s">
        <v>75375</v>
      </c>
      <c r="D691" s="16">
        <v>2.55</v>
      </c>
      <c r="E691" s="17">
        <v>80</v>
      </c>
      <c r="F691" s="16">
        <f t="shared" si="10"/>
        <v>204</v>
      </c>
    </row>
    <row r="692" s="1" customFormat="1" ht="21.95" customHeight="1" spans="1:6">
      <c r="A692" s="18" t="s">
        <v>51577</v>
      </c>
      <c r="B692" s="14" t="s">
        <v>75376</v>
      </c>
      <c r="C692" s="11" t="s">
        <v>75377</v>
      </c>
      <c r="D692" s="16">
        <v>1.25</v>
      </c>
      <c r="E692" s="17">
        <v>80</v>
      </c>
      <c r="F692" s="16">
        <f t="shared" si="10"/>
        <v>100</v>
      </c>
    </row>
    <row r="693" s="1" customFormat="1" ht="21.95" customHeight="1" spans="1:6">
      <c r="A693" s="18" t="s">
        <v>51580</v>
      </c>
      <c r="B693" s="14" t="s">
        <v>75378</v>
      </c>
      <c r="C693" s="11" t="s">
        <v>75379</v>
      </c>
      <c r="D693" s="16">
        <v>0.48</v>
      </c>
      <c r="E693" s="17">
        <v>80</v>
      </c>
      <c r="F693" s="16">
        <f t="shared" si="10"/>
        <v>38.4</v>
      </c>
    </row>
    <row r="694" s="1" customFormat="1" ht="21.95" customHeight="1" spans="1:6">
      <c r="A694" s="18" t="s">
        <v>51582</v>
      </c>
      <c r="B694" s="14" t="s">
        <v>75380</v>
      </c>
      <c r="C694" s="11" t="s">
        <v>65824</v>
      </c>
      <c r="D694" s="16">
        <v>3.16</v>
      </c>
      <c r="E694" s="17">
        <v>80</v>
      </c>
      <c r="F694" s="16">
        <f t="shared" si="10"/>
        <v>252.8</v>
      </c>
    </row>
    <row r="695" s="1" customFormat="1" ht="21.95" customHeight="1" spans="1:6">
      <c r="A695" s="18" t="s">
        <v>51585</v>
      </c>
      <c r="B695" s="14" t="s">
        <v>75381</v>
      </c>
      <c r="C695" s="11" t="s">
        <v>2103</v>
      </c>
      <c r="D695" s="16">
        <v>1.73</v>
      </c>
      <c r="E695" s="17">
        <v>80</v>
      </c>
      <c r="F695" s="16">
        <f t="shared" si="10"/>
        <v>138.4</v>
      </c>
    </row>
    <row r="696" s="1" customFormat="1" ht="21.95" customHeight="1" spans="1:6">
      <c r="A696" s="18" t="s">
        <v>51588</v>
      </c>
      <c r="B696" s="14" t="s">
        <v>75382</v>
      </c>
      <c r="C696" s="11" t="s">
        <v>32326</v>
      </c>
      <c r="D696" s="16">
        <v>1.37</v>
      </c>
      <c r="E696" s="17">
        <v>80</v>
      </c>
      <c r="F696" s="16">
        <f t="shared" si="10"/>
        <v>109.6</v>
      </c>
    </row>
    <row r="697" s="1" customFormat="1" ht="21.95" customHeight="1" spans="1:6">
      <c r="A697" s="18" t="s">
        <v>51590</v>
      </c>
      <c r="B697" s="14" t="s">
        <v>75383</v>
      </c>
      <c r="C697" s="11" t="s">
        <v>75384</v>
      </c>
      <c r="D697" s="16">
        <v>1.73</v>
      </c>
      <c r="E697" s="17">
        <v>80</v>
      </c>
      <c r="F697" s="16">
        <f t="shared" si="10"/>
        <v>138.4</v>
      </c>
    </row>
    <row r="698" s="1" customFormat="1" ht="21.95" customHeight="1" spans="1:6">
      <c r="A698" s="18" t="s">
        <v>51592</v>
      </c>
      <c r="B698" s="18" t="s">
        <v>75385</v>
      </c>
      <c r="C698" s="19" t="s">
        <v>1164</v>
      </c>
      <c r="D698" s="20">
        <v>1.84</v>
      </c>
      <c r="E698" s="21">
        <v>80</v>
      </c>
      <c r="F698" s="20">
        <f t="shared" si="10"/>
        <v>147.2</v>
      </c>
    </row>
    <row r="699" s="1" customFormat="1" ht="21.95" customHeight="1" spans="1:6">
      <c r="A699" s="18" t="s">
        <v>51594</v>
      </c>
      <c r="B699" s="14" t="s">
        <v>75386</v>
      </c>
      <c r="C699" s="11" t="s">
        <v>2453</v>
      </c>
      <c r="D699" s="16">
        <v>1.3</v>
      </c>
      <c r="E699" s="17">
        <v>80</v>
      </c>
      <c r="F699" s="16">
        <f t="shared" si="10"/>
        <v>104</v>
      </c>
    </row>
    <row r="700" s="1" customFormat="1" ht="21.95" customHeight="1" spans="1:6">
      <c r="A700" s="18" t="s">
        <v>51597</v>
      </c>
      <c r="B700" s="14" t="s">
        <v>75387</v>
      </c>
      <c r="C700" s="11" t="s">
        <v>75388</v>
      </c>
      <c r="D700" s="16">
        <v>1.3</v>
      </c>
      <c r="E700" s="17">
        <v>80</v>
      </c>
      <c r="F700" s="16">
        <f t="shared" si="10"/>
        <v>104</v>
      </c>
    </row>
    <row r="701" s="1" customFormat="1" ht="21.95" customHeight="1" spans="1:6">
      <c r="A701" s="18" t="s">
        <v>51599</v>
      </c>
      <c r="B701" s="14" t="s">
        <v>75389</v>
      </c>
      <c r="C701" s="11" t="s">
        <v>75390</v>
      </c>
      <c r="D701" s="16">
        <v>1.3</v>
      </c>
      <c r="E701" s="17">
        <v>80</v>
      </c>
      <c r="F701" s="16">
        <f t="shared" si="10"/>
        <v>104</v>
      </c>
    </row>
    <row r="702" s="1" customFormat="1" ht="21.95" customHeight="1" spans="1:6">
      <c r="A702" s="18" t="s">
        <v>51601</v>
      </c>
      <c r="B702" s="14" t="s">
        <v>75391</v>
      </c>
      <c r="C702" s="11" t="s">
        <v>75392</v>
      </c>
      <c r="D702" s="16">
        <v>0.5</v>
      </c>
      <c r="E702" s="17">
        <v>80</v>
      </c>
      <c r="F702" s="16">
        <f t="shared" si="10"/>
        <v>40</v>
      </c>
    </row>
    <row r="703" s="1" customFormat="1" ht="21.95" customHeight="1" spans="1:6">
      <c r="A703" s="18" t="s">
        <v>51603</v>
      </c>
      <c r="B703" s="14" t="s">
        <v>75393</v>
      </c>
      <c r="C703" s="11" t="s">
        <v>4424</v>
      </c>
      <c r="D703" s="16">
        <v>1.3</v>
      </c>
      <c r="E703" s="17">
        <v>80</v>
      </c>
      <c r="F703" s="16">
        <f t="shared" si="10"/>
        <v>104</v>
      </c>
    </row>
    <row r="704" s="1" customFormat="1" ht="21.95" customHeight="1" spans="1:6">
      <c r="A704" s="18" t="s">
        <v>51605</v>
      </c>
      <c r="B704" s="14" t="s">
        <v>75394</v>
      </c>
      <c r="C704" s="11" t="s">
        <v>75395</v>
      </c>
      <c r="D704" s="16">
        <v>1.3</v>
      </c>
      <c r="E704" s="17">
        <v>80</v>
      </c>
      <c r="F704" s="16">
        <f t="shared" si="10"/>
        <v>104</v>
      </c>
    </row>
    <row r="705" s="1" customFormat="1" ht="21.95" customHeight="1" spans="1:6">
      <c r="A705" s="18" t="s">
        <v>51608</v>
      </c>
      <c r="B705" s="14" t="s">
        <v>75396</v>
      </c>
      <c r="C705" s="11" t="s">
        <v>3426</v>
      </c>
      <c r="D705" s="16">
        <v>2.58</v>
      </c>
      <c r="E705" s="17">
        <v>80</v>
      </c>
      <c r="F705" s="16">
        <f t="shared" si="10"/>
        <v>206.4</v>
      </c>
    </row>
    <row r="706" s="1" customFormat="1" ht="21.95" customHeight="1" spans="1:6">
      <c r="A706" s="18" t="s">
        <v>51611</v>
      </c>
      <c r="B706" s="14" t="s">
        <v>75397</v>
      </c>
      <c r="C706" s="11" t="s">
        <v>10797</v>
      </c>
      <c r="D706" s="16">
        <v>1.3</v>
      </c>
      <c r="E706" s="17">
        <v>80</v>
      </c>
      <c r="F706" s="16">
        <f t="shared" si="10"/>
        <v>104</v>
      </c>
    </row>
    <row r="707" s="1" customFormat="1" ht="21.95" customHeight="1" spans="1:6">
      <c r="A707" s="18" t="s">
        <v>51614</v>
      </c>
      <c r="B707" s="14" t="s">
        <v>75398</v>
      </c>
      <c r="C707" s="11" t="s">
        <v>36442</v>
      </c>
      <c r="D707" s="16">
        <v>1.3</v>
      </c>
      <c r="E707" s="17">
        <v>80</v>
      </c>
      <c r="F707" s="16">
        <f t="shared" si="10"/>
        <v>104</v>
      </c>
    </row>
    <row r="708" s="1" customFormat="1" ht="21.95" customHeight="1" spans="1:6">
      <c r="A708" s="18" t="s">
        <v>51616</v>
      </c>
      <c r="B708" s="14" t="s">
        <v>75399</v>
      </c>
      <c r="C708" s="11" t="s">
        <v>39188</v>
      </c>
      <c r="D708" s="16">
        <v>0.75</v>
      </c>
      <c r="E708" s="17">
        <v>80</v>
      </c>
      <c r="F708" s="16">
        <f t="shared" si="10"/>
        <v>60</v>
      </c>
    </row>
    <row r="709" s="1" customFormat="1" ht="21.95" customHeight="1" spans="1:6">
      <c r="A709" s="18" t="s">
        <v>51618</v>
      </c>
      <c r="B709" s="14" t="s">
        <v>75400</v>
      </c>
      <c r="C709" s="11" t="s">
        <v>1610</v>
      </c>
      <c r="D709" s="16">
        <v>0.65</v>
      </c>
      <c r="E709" s="17">
        <v>80</v>
      </c>
      <c r="F709" s="16">
        <f t="shared" si="10"/>
        <v>52</v>
      </c>
    </row>
    <row r="710" s="1" customFormat="1" ht="21.95" customHeight="1" spans="1:6">
      <c r="A710" s="18" t="s">
        <v>51621</v>
      </c>
      <c r="B710" s="14" t="s">
        <v>75401</v>
      </c>
      <c r="C710" s="11" t="s">
        <v>75402</v>
      </c>
      <c r="D710" s="16">
        <v>1</v>
      </c>
      <c r="E710" s="17">
        <v>80</v>
      </c>
      <c r="F710" s="16">
        <f t="shared" si="10"/>
        <v>80</v>
      </c>
    </row>
    <row r="711" s="1" customFormat="1" ht="21.95" customHeight="1" spans="1:6">
      <c r="A711" s="18" t="s">
        <v>51624</v>
      </c>
      <c r="B711" s="14" t="s">
        <v>75403</v>
      </c>
      <c r="C711" s="11" t="s">
        <v>1932</v>
      </c>
      <c r="D711" s="16">
        <v>0.55</v>
      </c>
      <c r="E711" s="17">
        <v>80</v>
      </c>
      <c r="F711" s="16">
        <f t="shared" ref="F711:F774" si="11">D711*E711</f>
        <v>44</v>
      </c>
    </row>
    <row r="712" s="1" customFormat="1" ht="21.95" customHeight="1" spans="1:6">
      <c r="A712" s="18" t="s">
        <v>51626</v>
      </c>
      <c r="B712" s="14" t="s">
        <v>75404</v>
      </c>
      <c r="C712" s="11" t="s">
        <v>23551</v>
      </c>
      <c r="D712" s="16">
        <v>0.5</v>
      </c>
      <c r="E712" s="17">
        <v>80</v>
      </c>
      <c r="F712" s="16">
        <f t="shared" si="11"/>
        <v>40</v>
      </c>
    </row>
    <row r="713" s="1" customFormat="1" ht="21.95" customHeight="1" spans="1:6">
      <c r="A713" s="18" t="s">
        <v>51629</v>
      </c>
      <c r="B713" s="14" t="s">
        <v>75405</v>
      </c>
      <c r="C713" s="11" t="s">
        <v>75406</v>
      </c>
      <c r="D713" s="16">
        <v>0.91</v>
      </c>
      <c r="E713" s="17">
        <v>80</v>
      </c>
      <c r="F713" s="16">
        <f t="shared" si="11"/>
        <v>72.8</v>
      </c>
    </row>
    <row r="714" s="1" customFormat="1" ht="21.95" customHeight="1" spans="1:6">
      <c r="A714" s="18" t="s">
        <v>51631</v>
      </c>
      <c r="B714" s="14" t="s">
        <v>75407</v>
      </c>
      <c r="C714" s="11" t="s">
        <v>13441</v>
      </c>
      <c r="D714" s="16">
        <v>0.6</v>
      </c>
      <c r="E714" s="17">
        <v>80</v>
      </c>
      <c r="F714" s="16">
        <f t="shared" si="11"/>
        <v>48</v>
      </c>
    </row>
    <row r="715" s="1" customFormat="1" ht="21.95" customHeight="1" spans="1:6">
      <c r="A715" s="18" t="s">
        <v>51633</v>
      </c>
      <c r="B715" s="14" t="s">
        <v>75408</v>
      </c>
      <c r="C715" s="11" t="s">
        <v>6132</v>
      </c>
      <c r="D715" s="16">
        <v>0.75</v>
      </c>
      <c r="E715" s="17">
        <v>80</v>
      </c>
      <c r="F715" s="16">
        <f t="shared" si="11"/>
        <v>60</v>
      </c>
    </row>
    <row r="716" s="1" customFormat="1" ht="21.95" customHeight="1" spans="1:6">
      <c r="A716" s="18" t="s">
        <v>51636</v>
      </c>
      <c r="B716" s="14" t="s">
        <v>75409</v>
      </c>
      <c r="C716" s="11" t="s">
        <v>28814</v>
      </c>
      <c r="D716" s="16">
        <v>0.57</v>
      </c>
      <c r="E716" s="17">
        <v>80</v>
      </c>
      <c r="F716" s="16">
        <f t="shared" si="11"/>
        <v>45.6</v>
      </c>
    </row>
    <row r="717" s="1" customFormat="1" ht="21.95" customHeight="1" spans="1:6">
      <c r="A717" s="18" t="s">
        <v>51638</v>
      </c>
      <c r="B717" s="14" t="s">
        <v>75410</v>
      </c>
      <c r="C717" s="11" t="s">
        <v>7961</v>
      </c>
      <c r="D717" s="16">
        <v>1.83</v>
      </c>
      <c r="E717" s="17">
        <v>80</v>
      </c>
      <c r="F717" s="16">
        <f t="shared" si="11"/>
        <v>146.4</v>
      </c>
    </row>
    <row r="718" s="1" customFormat="1" ht="21.95" customHeight="1" spans="1:6">
      <c r="A718" s="18" t="s">
        <v>51641</v>
      </c>
      <c r="B718" s="14" t="s">
        <v>75411</v>
      </c>
      <c r="C718" s="11" t="s">
        <v>2594</v>
      </c>
      <c r="D718" s="16">
        <v>1.18</v>
      </c>
      <c r="E718" s="17">
        <v>80</v>
      </c>
      <c r="F718" s="16">
        <f t="shared" si="11"/>
        <v>94.4</v>
      </c>
    </row>
    <row r="719" s="1" customFormat="1" ht="21.95" customHeight="1" spans="1:6">
      <c r="A719" s="18" t="s">
        <v>51644</v>
      </c>
      <c r="B719" s="14" t="s">
        <v>75412</v>
      </c>
      <c r="C719" s="11" t="s">
        <v>16841</v>
      </c>
      <c r="D719" s="16">
        <v>1.78</v>
      </c>
      <c r="E719" s="17">
        <v>80</v>
      </c>
      <c r="F719" s="16">
        <f t="shared" si="11"/>
        <v>142.4</v>
      </c>
    </row>
    <row r="720" s="1" customFormat="1" ht="21.95" customHeight="1" spans="1:6">
      <c r="A720" s="18" t="s">
        <v>51646</v>
      </c>
      <c r="B720" s="14" t="s">
        <v>75413</v>
      </c>
      <c r="C720" s="11" t="s">
        <v>75414</v>
      </c>
      <c r="D720" s="16">
        <v>1.28</v>
      </c>
      <c r="E720" s="17">
        <v>80</v>
      </c>
      <c r="F720" s="16">
        <f t="shared" si="11"/>
        <v>102.4</v>
      </c>
    </row>
    <row r="721" s="1" customFormat="1" ht="21.95" customHeight="1" spans="1:6">
      <c r="A721" s="18" t="s">
        <v>51649</v>
      </c>
      <c r="B721" s="14" t="s">
        <v>75415</v>
      </c>
      <c r="C721" s="11" t="s">
        <v>75416</v>
      </c>
      <c r="D721" s="16">
        <v>2.2</v>
      </c>
      <c r="E721" s="17">
        <v>80</v>
      </c>
      <c r="F721" s="16">
        <f t="shared" si="11"/>
        <v>176</v>
      </c>
    </row>
    <row r="722" s="1" customFormat="1" ht="21.95" customHeight="1" spans="1:6">
      <c r="A722" s="18" t="s">
        <v>51651</v>
      </c>
      <c r="B722" s="14" t="s">
        <v>75417</v>
      </c>
      <c r="C722" s="11" t="s">
        <v>63605</v>
      </c>
      <c r="D722" s="16">
        <v>1.5</v>
      </c>
      <c r="E722" s="17">
        <v>80</v>
      </c>
      <c r="F722" s="16">
        <f t="shared" si="11"/>
        <v>120</v>
      </c>
    </row>
    <row r="723" s="1" customFormat="1" ht="21.95" customHeight="1" spans="1:6">
      <c r="A723" s="18" t="s">
        <v>51653</v>
      </c>
      <c r="B723" s="14" t="s">
        <v>75418</v>
      </c>
      <c r="C723" s="11" t="s">
        <v>4424</v>
      </c>
      <c r="D723" s="16">
        <v>1.9</v>
      </c>
      <c r="E723" s="17">
        <v>80</v>
      </c>
      <c r="F723" s="16">
        <f t="shared" si="11"/>
        <v>152</v>
      </c>
    </row>
    <row r="724" s="1" customFormat="1" ht="21.95" customHeight="1" spans="1:6">
      <c r="A724" s="18" t="s">
        <v>51655</v>
      </c>
      <c r="B724" s="14" t="s">
        <v>75419</v>
      </c>
      <c r="C724" s="11" t="s">
        <v>75420</v>
      </c>
      <c r="D724" s="16">
        <v>1.6</v>
      </c>
      <c r="E724" s="17">
        <v>80</v>
      </c>
      <c r="F724" s="16">
        <f t="shared" si="11"/>
        <v>128</v>
      </c>
    </row>
    <row r="725" s="1" customFormat="1" ht="21.95" customHeight="1" spans="1:6">
      <c r="A725" s="18" t="s">
        <v>51658</v>
      </c>
      <c r="B725" s="14" t="s">
        <v>75421</v>
      </c>
      <c r="C725" s="11" t="s">
        <v>75422</v>
      </c>
      <c r="D725" s="16">
        <v>1.1</v>
      </c>
      <c r="E725" s="17">
        <v>80</v>
      </c>
      <c r="F725" s="16">
        <f t="shared" si="11"/>
        <v>88</v>
      </c>
    </row>
    <row r="726" s="1" customFormat="1" ht="21.95" customHeight="1" spans="1:6">
      <c r="A726" s="18" t="s">
        <v>51661</v>
      </c>
      <c r="B726" s="14" t="s">
        <v>75423</v>
      </c>
      <c r="C726" s="11" t="s">
        <v>75424</v>
      </c>
      <c r="D726" s="16">
        <v>2.58</v>
      </c>
      <c r="E726" s="17">
        <v>80</v>
      </c>
      <c r="F726" s="16">
        <f t="shared" si="11"/>
        <v>206.4</v>
      </c>
    </row>
    <row r="727" s="1" customFormat="1" ht="21.95" customHeight="1" spans="1:6">
      <c r="A727" s="18" t="s">
        <v>51663</v>
      </c>
      <c r="B727" s="14" t="s">
        <v>75425</v>
      </c>
      <c r="C727" s="11" t="s">
        <v>1158</v>
      </c>
      <c r="D727" s="16">
        <v>0.68</v>
      </c>
      <c r="E727" s="17">
        <v>80</v>
      </c>
      <c r="F727" s="16">
        <f t="shared" si="11"/>
        <v>54.4</v>
      </c>
    </row>
    <row r="728" s="1" customFormat="1" ht="21.95" customHeight="1" spans="1:6">
      <c r="A728" s="18" t="s">
        <v>51666</v>
      </c>
      <c r="B728" s="14" t="s">
        <v>75426</v>
      </c>
      <c r="C728" s="11" t="s">
        <v>1141</v>
      </c>
      <c r="D728" s="16">
        <v>2.18</v>
      </c>
      <c r="E728" s="17">
        <v>80</v>
      </c>
      <c r="F728" s="16">
        <f t="shared" si="11"/>
        <v>174.4</v>
      </c>
    </row>
    <row r="729" s="1" customFormat="1" ht="21.95" customHeight="1" spans="1:6">
      <c r="A729" s="18" t="s">
        <v>51669</v>
      </c>
      <c r="B729" s="14" t="s">
        <v>75427</v>
      </c>
      <c r="C729" s="11" t="s">
        <v>75428</v>
      </c>
      <c r="D729" s="16">
        <v>2.58</v>
      </c>
      <c r="E729" s="17">
        <v>80</v>
      </c>
      <c r="F729" s="16">
        <f t="shared" si="11"/>
        <v>206.4</v>
      </c>
    </row>
    <row r="730" s="1" customFormat="1" ht="21.95" customHeight="1" spans="1:6">
      <c r="A730" s="18" t="s">
        <v>51671</v>
      </c>
      <c r="B730" s="14" t="s">
        <v>75429</v>
      </c>
      <c r="C730" s="11" t="s">
        <v>75430</v>
      </c>
      <c r="D730" s="16">
        <v>2.58</v>
      </c>
      <c r="E730" s="17">
        <v>80</v>
      </c>
      <c r="F730" s="16">
        <f t="shared" si="11"/>
        <v>206.4</v>
      </c>
    </row>
    <row r="731" s="1" customFormat="1" ht="21.95" customHeight="1" spans="1:6">
      <c r="A731" s="18" t="s">
        <v>51674</v>
      </c>
      <c r="B731" s="14" t="s">
        <v>75431</v>
      </c>
      <c r="C731" s="11" t="s">
        <v>61225</v>
      </c>
      <c r="D731" s="16">
        <v>2.58</v>
      </c>
      <c r="E731" s="17">
        <v>80</v>
      </c>
      <c r="F731" s="16">
        <f t="shared" si="11"/>
        <v>206.4</v>
      </c>
    </row>
    <row r="732" s="1" customFormat="1" ht="21.95" customHeight="1" spans="1:6">
      <c r="A732" s="18" t="s">
        <v>51677</v>
      </c>
      <c r="B732" s="14" t="s">
        <v>75432</v>
      </c>
      <c r="C732" s="11" t="s">
        <v>17260</v>
      </c>
      <c r="D732" s="16">
        <v>2.58</v>
      </c>
      <c r="E732" s="17">
        <v>80</v>
      </c>
      <c r="F732" s="16">
        <f t="shared" si="11"/>
        <v>206.4</v>
      </c>
    </row>
    <row r="733" s="1" customFormat="1" ht="21.95" customHeight="1" spans="1:6">
      <c r="A733" s="18" t="s">
        <v>51680</v>
      </c>
      <c r="B733" s="14" t="s">
        <v>75433</v>
      </c>
      <c r="C733" s="11" t="s">
        <v>75434</v>
      </c>
      <c r="D733" s="16">
        <v>1.7</v>
      </c>
      <c r="E733" s="17">
        <v>80</v>
      </c>
      <c r="F733" s="16">
        <f t="shared" si="11"/>
        <v>136</v>
      </c>
    </row>
    <row r="734" s="1" customFormat="1" ht="21.95" customHeight="1" spans="1:6">
      <c r="A734" s="18" t="s">
        <v>51682</v>
      </c>
      <c r="B734" s="14" t="s">
        <v>75435</v>
      </c>
      <c r="C734" s="11" t="s">
        <v>2298</v>
      </c>
      <c r="D734" s="16">
        <v>2.58</v>
      </c>
      <c r="E734" s="17">
        <v>80</v>
      </c>
      <c r="F734" s="16">
        <f t="shared" si="11"/>
        <v>206.4</v>
      </c>
    </row>
    <row r="735" s="1" customFormat="1" ht="21.95" customHeight="1" spans="1:6">
      <c r="A735" s="18" t="s">
        <v>51685</v>
      </c>
      <c r="B735" s="14" t="s">
        <v>75436</v>
      </c>
      <c r="C735" s="11" t="s">
        <v>18639</v>
      </c>
      <c r="D735" s="16">
        <v>0.7</v>
      </c>
      <c r="E735" s="17">
        <v>80</v>
      </c>
      <c r="F735" s="16">
        <f t="shared" si="11"/>
        <v>56</v>
      </c>
    </row>
    <row r="736" s="1" customFormat="1" ht="21.95" customHeight="1" spans="1:6">
      <c r="A736" s="18" t="s">
        <v>51687</v>
      </c>
      <c r="B736" s="14" t="s">
        <v>75437</v>
      </c>
      <c r="C736" s="11" t="s">
        <v>1610</v>
      </c>
      <c r="D736" s="16">
        <v>2.58</v>
      </c>
      <c r="E736" s="17">
        <v>80</v>
      </c>
      <c r="F736" s="16">
        <f t="shared" si="11"/>
        <v>206.4</v>
      </c>
    </row>
    <row r="737" s="1" customFormat="1" ht="21.95" customHeight="1" spans="1:6">
      <c r="A737" s="18" t="s">
        <v>51690</v>
      </c>
      <c r="B737" s="14" t="s">
        <v>75438</v>
      </c>
      <c r="C737" s="11" t="s">
        <v>2172</v>
      </c>
      <c r="D737" s="16">
        <v>0.71</v>
      </c>
      <c r="E737" s="17">
        <v>80</v>
      </c>
      <c r="F737" s="16">
        <f t="shared" si="11"/>
        <v>56.8</v>
      </c>
    </row>
    <row r="738" s="1" customFormat="1" ht="21.95" customHeight="1" spans="1:6">
      <c r="A738" s="18" t="s">
        <v>51692</v>
      </c>
      <c r="B738" s="14" t="s">
        <v>75439</v>
      </c>
      <c r="C738" s="11" t="s">
        <v>137</v>
      </c>
      <c r="D738" s="16">
        <v>2.58</v>
      </c>
      <c r="E738" s="17">
        <v>80</v>
      </c>
      <c r="F738" s="16">
        <f t="shared" si="11"/>
        <v>206.4</v>
      </c>
    </row>
    <row r="739" s="1" customFormat="1" ht="21.95" customHeight="1" spans="1:6">
      <c r="A739" s="18" t="s">
        <v>51694</v>
      </c>
      <c r="B739" s="14" t="s">
        <v>75440</v>
      </c>
      <c r="C739" s="11" t="s">
        <v>8310</v>
      </c>
      <c r="D739" s="16">
        <v>0.6</v>
      </c>
      <c r="E739" s="17">
        <v>80</v>
      </c>
      <c r="F739" s="16">
        <f t="shared" si="11"/>
        <v>48</v>
      </c>
    </row>
    <row r="740" s="1" customFormat="1" ht="21.95" customHeight="1" spans="1:6">
      <c r="A740" s="18" t="s">
        <v>51697</v>
      </c>
      <c r="B740" s="14" t="s">
        <v>75441</v>
      </c>
      <c r="C740" s="11" t="s">
        <v>75442</v>
      </c>
      <c r="D740" s="16">
        <v>2.18</v>
      </c>
      <c r="E740" s="17">
        <v>80</v>
      </c>
      <c r="F740" s="16">
        <f t="shared" si="11"/>
        <v>174.4</v>
      </c>
    </row>
    <row r="741" s="1" customFormat="1" ht="21.95" customHeight="1" spans="1:6">
      <c r="A741" s="18" t="s">
        <v>51700</v>
      </c>
      <c r="B741" s="14" t="s">
        <v>75443</v>
      </c>
      <c r="C741" s="11" t="s">
        <v>75444</v>
      </c>
      <c r="D741" s="16">
        <v>0.89</v>
      </c>
      <c r="E741" s="17">
        <v>80</v>
      </c>
      <c r="F741" s="16">
        <f t="shared" si="11"/>
        <v>71.2</v>
      </c>
    </row>
    <row r="742" s="1" customFormat="1" ht="21.95" customHeight="1" spans="1:6">
      <c r="A742" s="18" t="s">
        <v>51702</v>
      </c>
      <c r="B742" s="14" t="s">
        <v>75445</v>
      </c>
      <c r="C742" s="11" t="s">
        <v>21418</v>
      </c>
      <c r="D742" s="16">
        <v>2.68</v>
      </c>
      <c r="E742" s="17">
        <v>80</v>
      </c>
      <c r="F742" s="16">
        <f t="shared" si="11"/>
        <v>214.4</v>
      </c>
    </row>
    <row r="743" s="1" customFormat="1" ht="21.95" customHeight="1" spans="1:6">
      <c r="A743" s="18" t="s">
        <v>51705</v>
      </c>
      <c r="B743" s="14" t="s">
        <v>75446</v>
      </c>
      <c r="C743" s="11" t="s">
        <v>75447</v>
      </c>
      <c r="D743" s="16">
        <v>3.02</v>
      </c>
      <c r="E743" s="17">
        <v>80</v>
      </c>
      <c r="F743" s="16">
        <f t="shared" si="11"/>
        <v>241.6</v>
      </c>
    </row>
    <row r="744" s="1" customFormat="1" ht="21.95" customHeight="1" spans="1:6">
      <c r="A744" s="18" t="s">
        <v>51707</v>
      </c>
      <c r="B744" s="14" t="s">
        <v>75448</v>
      </c>
      <c r="C744" s="11" t="s">
        <v>11592</v>
      </c>
      <c r="D744" s="16">
        <v>2</v>
      </c>
      <c r="E744" s="17">
        <v>80</v>
      </c>
      <c r="F744" s="16">
        <f t="shared" si="11"/>
        <v>160</v>
      </c>
    </row>
    <row r="745" s="1" customFormat="1" ht="21.95" customHeight="1" spans="1:6">
      <c r="A745" s="18" t="s">
        <v>51709</v>
      </c>
      <c r="B745" s="14" t="s">
        <v>75449</v>
      </c>
      <c r="C745" s="11" t="s">
        <v>75450</v>
      </c>
      <c r="D745" s="16">
        <v>1</v>
      </c>
      <c r="E745" s="17">
        <v>80</v>
      </c>
      <c r="F745" s="16">
        <f t="shared" si="11"/>
        <v>80</v>
      </c>
    </row>
    <row r="746" s="1" customFormat="1" ht="21.95" customHeight="1" spans="1:6">
      <c r="A746" s="18" t="s">
        <v>51711</v>
      </c>
      <c r="B746" s="14" t="s">
        <v>75451</v>
      </c>
      <c r="C746" s="11" t="s">
        <v>1594</v>
      </c>
      <c r="D746" s="16">
        <v>3.58</v>
      </c>
      <c r="E746" s="17">
        <v>80</v>
      </c>
      <c r="F746" s="16">
        <f t="shared" si="11"/>
        <v>286.4</v>
      </c>
    </row>
    <row r="747" s="1" customFormat="1" ht="21.95" customHeight="1" spans="1:6">
      <c r="A747" s="18" t="s">
        <v>51713</v>
      </c>
      <c r="B747" s="14" t="s">
        <v>75452</v>
      </c>
      <c r="C747" s="11" t="s">
        <v>17352</v>
      </c>
      <c r="D747" s="16">
        <v>0.9</v>
      </c>
      <c r="E747" s="17">
        <v>80</v>
      </c>
      <c r="F747" s="16">
        <f t="shared" si="11"/>
        <v>72</v>
      </c>
    </row>
    <row r="748" s="1" customFormat="1" ht="21.95" customHeight="1" spans="1:6">
      <c r="A748" s="18" t="s">
        <v>51716</v>
      </c>
      <c r="B748" s="14" t="s">
        <v>75453</v>
      </c>
      <c r="C748" s="11" t="s">
        <v>75454</v>
      </c>
      <c r="D748" s="16">
        <v>4.28</v>
      </c>
      <c r="E748" s="17">
        <v>80</v>
      </c>
      <c r="F748" s="16">
        <f t="shared" si="11"/>
        <v>342.4</v>
      </c>
    </row>
    <row r="749" s="1" customFormat="1" ht="21.95" customHeight="1" spans="1:6">
      <c r="A749" s="18" t="s">
        <v>51719</v>
      </c>
      <c r="B749" s="14" t="s">
        <v>75455</v>
      </c>
      <c r="C749" s="11" t="s">
        <v>2366</v>
      </c>
      <c r="D749" s="16">
        <v>2.68</v>
      </c>
      <c r="E749" s="17">
        <v>80</v>
      </c>
      <c r="F749" s="16">
        <f t="shared" si="11"/>
        <v>214.4</v>
      </c>
    </row>
    <row r="750" s="1" customFormat="1" ht="21.95" customHeight="1" spans="1:6">
      <c r="A750" s="18" t="s">
        <v>51722</v>
      </c>
      <c r="B750" s="14" t="s">
        <v>75456</v>
      </c>
      <c r="C750" s="11" t="s">
        <v>3769</v>
      </c>
      <c r="D750" s="16">
        <v>1.7</v>
      </c>
      <c r="E750" s="17">
        <v>80</v>
      </c>
      <c r="F750" s="16">
        <f t="shared" si="11"/>
        <v>136</v>
      </c>
    </row>
    <row r="751" s="1" customFormat="1" ht="21.95" customHeight="1" spans="1:6">
      <c r="A751" s="18" t="s">
        <v>51724</v>
      </c>
      <c r="B751" s="14" t="s">
        <v>75457</v>
      </c>
      <c r="C751" s="11" t="s">
        <v>2489</v>
      </c>
      <c r="D751" s="16">
        <v>2.78</v>
      </c>
      <c r="E751" s="17">
        <v>80</v>
      </c>
      <c r="F751" s="16">
        <f t="shared" si="11"/>
        <v>222.4</v>
      </c>
    </row>
    <row r="752" s="1" customFormat="1" ht="21.95" customHeight="1" spans="1:6">
      <c r="A752" s="18" t="s">
        <v>51728</v>
      </c>
      <c r="B752" s="14" t="s">
        <v>75458</v>
      </c>
      <c r="C752" s="11" t="s">
        <v>3158</v>
      </c>
      <c r="D752" s="16">
        <v>1.88</v>
      </c>
      <c r="E752" s="17">
        <v>80</v>
      </c>
      <c r="F752" s="16">
        <f t="shared" si="11"/>
        <v>150.4</v>
      </c>
    </row>
    <row r="753" s="1" customFormat="1" ht="21.95" customHeight="1" spans="1:6">
      <c r="A753" s="18" t="s">
        <v>51731</v>
      </c>
      <c r="B753" s="14" t="s">
        <v>75459</v>
      </c>
      <c r="C753" s="11" t="s">
        <v>1350</v>
      </c>
      <c r="D753" s="16">
        <v>1.13</v>
      </c>
      <c r="E753" s="17">
        <v>80</v>
      </c>
      <c r="F753" s="16">
        <f t="shared" si="11"/>
        <v>90.4</v>
      </c>
    </row>
    <row r="754" s="1" customFormat="1" ht="21.95" customHeight="1" spans="1:6">
      <c r="A754" s="18" t="s">
        <v>51733</v>
      </c>
      <c r="B754" s="14" t="s">
        <v>75460</v>
      </c>
      <c r="C754" s="11" t="s">
        <v>31453</v>
      </c>
      <c r="D754" s="16">
        <v>2.58</v>
      </c>
      <c r="E754" s="17">
        <v>80</v>
      </c>
      <c r="F754" s="16">
        <f t="shared" si="11"/>
        <v>206.4</v>
      </c>
    </row>
    <row r="755" s="1" customFormat="1" ht="21.95" customHeight="1" spans="1:6">
      <c r="A755" s="18" t="s">
        <v>51735</v>
      </c>
      <c r="B755" s="14" t="s">
        <v>75461</v>
      </c>
      <c r="C755" s="11" t="s">
        <v>75462</v>
      </c>
      <c r="D755" s="16">
        <v>1.29</v>
      </c>
      <c r="E755" s="17">
        <v>80</v>
      </c>
      <c r="F755" s="16">
        <f t="shared" si="11"/>
        <v>103.2</v>
      </c>
    </row>
    <row r="756" s="1" customFormat="1" ht="21.95" customHeight="1" spans="1:6">
      <c r="A756" s="18" t="s">
        <v>51738</v>
      </c>
      <c r="B756" s="14" t="s">
        <v>75463</v>
      </c>
      <c r="C756" s="11" t="s">
        <v>17344</v>
      </c>
      <c r="D756" s="16">
        <v>3.3</v>
      </c>
      <c r="E756" s="17">
        <v>80</v>
      </c>
      <c r="F756" s="16">
        <f t="shared" si="11"/>
        <v>264</v>
      </c>
    </row>
    <row r="757" s="1" customFormat="1" ht="21.95" customHeight="1" spans="1:6">
      <c r="A757" s="18" t="s">
        <v>51740</v>
      </c>
      <c r="B757" s="14" t="s">
        <v>75464</v>
      </c>
      <c r="C757" s="11" t="s">
        <v>75465</v>
      </c>
      <c r="D757" s="16">
        <v>3</v>
      </c>
      <c r="E757" s="17">
        <v>80</v>
      </c>
      <c r="F757" s="16">
        <f t="shared" si="11"/>
        <v>240</v>
      </c>
    </row>
    <row r="758" s="1" customFormat="1" ht="21.95" customHeight="1" spans="1:6">
      <c r="A758" s="18" t="s">
        <v>51743</v>
      </c>
      <c r="B758" s="14" t="s">
        <v>75466</v>
      </c>
      <c r="C758" s="11" t="s">
        <v>17356</v>
      </c>
      <c r="D758" s="16">
        <v>2.26</v>
      </c>
      <c r="E758" s="17">
        <v>80</v>
      </c>
      <c r="F758" s="16">
        <f t="shared" si="11"/>
        <v>180.8</v>
      </c>
    </row>
    <row r="759" s="1" customFormat="1" ht="21.95" customHeight="1" spans="1:6">
      <c r="A759" s="18" t="s">
        <v>51746</v>
      </c>
      <c r="B759" s="14" t="s">
        <v>75467</v>
      </c>
      <c r="C759" s="11" t="s">
        <v>2335</v>
      </c>
      <c r="D759" s="16">
        <v>3.46</v>
      </c>
      <c r="E759" s="17">
        <v>80</v>
      </c>
      <c r="F759" s="16">
        <f t="shared" si="11"/>
        <v>276.8</v>
      </c>
    </row>
    <row r="760" s="1" customFormat="1" ht="21.95" customHeight="1" spans="1:6">
      <c r="A760" s="18" t="s">
        <v>51748</v>
      </c>
      <c r="B760" s="14" t="s">
        <v>75468</v>
      </c>
      <c r="C760" s="11" t="s">
        <v>34</v>
      </c>
      <c r="D760" s="16">
        <v>1.6</v>
      </c>
      <c r="E760" s="17">
        <v>80</v>
      </c>
      <c r="F760" s="16">
        <f t="shared" si="11"/>
        <v>128</v>
      </c>
    </row>
    <row r="761" s="1" customFormat="1" ht="21.95" customHeight="1" spans="1:6">
      <c r="A761" s="18" t="s">
        <v>51751</v>
      </c>
      <c r="B761" s="14" t="s">
        <v>75469</v>
      </c>
      <c r="C761" s="11" t="s">
        <v>32243</v>
      </c>
      <c r="D761" s="16">
        <v>1.26</v>
      </c>
      <c r="E761" s="17">
        <v>80</v>
      </c>
      <c r="F761" s="16">
        <f t="shared" si="11"/>
        <v>100.8</v>
      </c>
    </row>
    <row r="762" s="1" customFormat="1" ht="21.95" customHeight="1" spans="1:6">
      <c r="A762" s="18" t="s">
        <v>51753</v>
      </c>
      <c r="B762" s="14" t="s">
        <v>75470</v>
      </c>
      <c r="C762" s="11" t="s">
        <v>11612</v>
      </c>
      <c r="D762" s="16">
        <v>3.16</v>
      </c>
      <c r="E762" s="17">
        <v>80</v>
      </c>
      <c r="F762" s="16">
        <f t="shared" si="11"/>
        <v>252.8</v>
      </c>
    </row>
    <row r="763" s="1" customFormat="1" ht="21.95" customHeight="1" spans="1:6">
      <c r="A763" s="18" t="s">
        <v>51756</v>
      </c>
      <c r="B763" s="14" t="s">
        <v>75471</v>
      </c>
      <c r="C763" s="11" t="s">
        <v>75472</v>
      </c>
      <c r="D763" s="16">
        <v>2.6</v>
      </c>
      <c r="E763" s="17">
        <v>80</v>
      </c>
      <c r="F763" s="16">
        <f t="shared" si="11"/>
        <v>208</v>
      </c>
    </row>
    <row r="764" s="1" customFormat="1" ht="21.95" customHeight="1" spans="1:6">
      <c r="A764" s="18" t="s">
        <v>51758</v>
      </c>
      <c r="B764" s="14" t="s">
        <v>75473</v>
      </c>
      <c r="C764" s="11" t="s">
        <v>75474</v>
      </c>
      <c r="D764" s="16">
        <v>0.9</v>
      </c>
      <c r="E764" s="17">
        <v>80</v>
      </c>
      <c r="F764" s="16">
        <f t="shared" si="11"/>
        <v>72</v>
      </c>
    </row>
    <row r="765" s="1" customFormat="1" ht="21.95" customHeight="1" spans="1:6">
      <c r="A765" s="18" t="s">
        <v>51760</v>
      </c>
      <c r="B765" s="14" t="s">
        <v>75475</v>
      </c>
      <c r="C765" s="11" t="s">
        <v>13146</v>
      </c>
      <c r="D765" s="16">
        <v>2.66</v>
      </c>
      <c r="E765" s="17">
        <v>80</v>
      </c>
      <c r="F765" s="16">
        <f t="shared" si="11"/>
        <v>212.8</v>
      </c>
    </row>
    <row r="766" s="1" customFormat="1" ht="21.95" customHeight="1" spans="1:6">
      <c r="A766" s="18" t="s">
        <v>51762</v>
      </c>
      <c r="B766" s="14" t="s">
        <v>75476</v>
      </c>
      <c r="C766" s="11" t="s">
        <v>2785</v>
      </c>
      <c r="D766" s="16">
        <v>1.88</v>
      </c>
      <c r="E766" s="17">
        <v>80</v>
      </c>
      <c r="F766" s="16">
        <f t="shared" si="11"/>
        <v>150.4</v>
      </c>
    </row>
    <row r="767" s="1" customFormat="1" ht="21.95" customHeight="1" spans="1:6">
      <c r="A767" s="18" t="s">
        <v>51765</v>
      </c>
      <c r="B767" s="14" t="s">
        <v>75477</v>
      </c>
      <c r="C767" s="11" t="s">
        <v>75478</v>
      </c>
      <c r="D767" s="16">
        <v>3.76</v>
      </c>
      <c r="E767" s="17">
        <v>80</v>
      </c>
      <c r="F767" s="16">
        <f t="shared" si="11"/>
        <v>300.8</v>
      </c>
    </row>
    <row r="768" s="1" customFormat="1" ht="21.95" customHeight="1" spans="1:6">
      <c r="A768" s="18" t="s">
        <v>51768</v>
      </c>
      <c r="B768" s="14" t="s">
        <v>75479</v>
      </c>
      <c r="C768" s="11" t="s">
        <v>28527</v>
      </c>
      <c r="D768" s="16">
        <v>4.4</v>
      </c>
      <c r="E768" s="17">
        <v>80</v>
      </c>
      <c r="F768" s="16">
        <f t="shared" si="11"/>
        <v>352</v>
      </c>
    </row>
    <row r="769" s="1" customFormat="1" ht="21.95" customHeight="1" spans="1:6">
      <c r="A769" s="18" t="s">
        <v>51770</v>
      </c>
      <c r="B769" s="14" t="s">
        <v>75480</v>
      </c>
      <c r="C769" s="11" t="s">
        <v>8722</v>
      </c>
      <c r="D769" s="16">
        <v>1.39</v>
      </c>
      <c r="E769" s="17">
        <v>80</v>
      </c>
      <c r="F769" s="16">
        <f t="shared" si="11"/>
        <v>111.2</v>
      </c>
    </row>
    <row r="770" s="1" customFormat="1" ht="21.95" customHeight="1" spans="1:6">
      <c r="A770" s="18" t="s">
        <v>51772</v>
      </c>
      <c r="B770" s="14" t="s">
        <v>75481</v>
      </c>
      <c r="C770" s="11" t="s">
        <v>74817</v>
      </c>
      <c r="D770" s="16">
        <v>4.86</v>
      </c>
      <c r="E770" s="17">
        <v>80</v>
      </c>
      <c r="F770" s="16">
        <f t="shared" si="11"/>
        <v>388.8</v>
      </c>
    </row>
    <row r="771" s="1" customFormat="1" ht="21.95" customHeight="1" spans="1:6">
      <c r="A771" s="18" t="s">
        <v>51774</v>
      </c>
      <c r="B771" s="14" t="s">
        <v>75482</v>
      </c>
      <c r="C771" s="11" t="s">
        <v>60931</v>
      </c>
      <c r="D771" s="16">
        <v>3.37</v>
      </c>
      <c r="E771" s="17">
        <v>80</v>
      </c>
      <c r="F771" s="16">
        <f t="shared" si="11"/>
        <v>269.6</v>
      </c>
    </row>
    <row r="772" s="1" customFormat="1" ht="21.95" customHeight="1" spans="1:6">
      <c r="A772" s="18" t="s">
        <v>51776</v>
      </c>
      <c r="B772" s="14" t="s">
        <v>75483</v>
      </c>
      <c r="C772" s="11" t="s">
        <v>3991</v>
      </c>
      <c r="D772" s="16">
        <v>5.36</v>
      </c>
      <c r="E772" s="17">
        <v>80</v>
      </c>
      <c r="F772" s="16">
        <f t="shared" si="11"/>
        <v>428.8</v>
      </c>
    </row>
    <row r="773" s="1" customFormat="1" ht="21.95" customHeight="1" spans="1:6">
      <c r="A773" s="18" t="s">
        <v>51778</v>
      </c>
      <c r="B773" s="14" t="s">
        <v>75484</v>
      </c>
      <c r="C773" s="11" t="s">
        <v>1618</v>
      </c>
      <c r="D773" s="16">
        <v>1.58</v>
      </c>
      <c r="E773" s="17">
        <v>80</v>
      </c>
      <c r="F773" s="16">
        <f t="shared" si="11"/>
        <v>126.4</v>
      </c>
    </row>
    <row r="774" s="1" customFormat="1" ht="21.95" customHeight="1" spans="1:6">
      <c r="A774" s="18" t="s">
        <v>51780</v>
      </c>
      <c r="B774" s="14" t="s">
        <v>75485</v>
      </c>
      <c r="C774" s="11" t="s">
        <v>9915</v>
      </c>
      <c r="D774" s="16">
        <v>1.6</v>
      </c>
      <c r="E774" s="17">
        <v>80</v>
      </c>
      <c r="F774" s="16">
        <f t="shared" si="11"/>
        <v>128</v>
      </c>
    </row>
    <row r="775" s="1" customFormat="1" ht="21.95" customHeight="1" spans="1:6">
      <c r="A775" s="18" t="s">
        <v>51783</v>
      </c>
      <c r="B775" s="14" t="s">
        <v>75486</v>
      </c>
      <c r="C775" s="11" t="s">
        <v>75487</v>
      </c>
      <c r="D775" s="16">
        <v>3.5</v>
      </c>
      <c r="E775" s="17">
        <v>80</v>
      </c>
      <c r="F775" s="16">
        <f t="shared" ref="F775:F838" si="12">D775*E775</f>
        <v>280</v>
      </c>
    </row>
    <row r="776" s="1" customFormat="1" ht="21.95" customHeight="1" spans="1:6">
      <c r="A776" s="18" t="s">
        <v>51785</v>
      </c>
      <c r="B776" s="14" t="s">
        <v>75488</v>
      </c>
      <c r="C776" s="11" t="s">
        <v>37379</v>
      </c>
      <c r="D776" s="16">
        <v>2.2</v>
      </c>
      <c r="E776" s="17">
        <v>80</v>
      </c>
      <c r="F776" s="16">
        <f t="shared" si="12"/>
        <v>176</v>
      </c>
    </row>
    <row r="777" s="1" customFormat="1" ht="21.95" customHeight="1" spans="1:6">
      <c r="A777" s="18" t="s">
        <v>51787</v>
      </c>
      <c r="B777" s="14" t="s">
        <v>75489</v>
      </c>
      <c r="C777" s="11" t="s">
        <v>3589</v>
      </c>
      <c r="D777" s="16">
        <v>4</v>
      </c>
      <c r="E777" s="17">
        <v>80</v>
      </c>
      <c r="F777" s="16">
        <f t="shared" si="12"/>
        <v>320</v>
      </c>
    </row>
    <row r="778" s="1" customFormat="1" ht="21.95" customHeight="1" spans="1:6">
      <c r="A778" s="18" t="s">
        <v>51790</v>
      </c>
      <c r="B778" s="14" t="s">
        <v>75490</v>
      </c>
      <c r="C778" s="11" t="s">
        <v>75491</v>
      </c>
      <c r="D778" s="16">
        <v>2.46</v>
      </c>
      <c r="E778" s="17">
        <v>80</v>
      </c>
      <c r="F778" s="16">
        <f t="shared" si="12"/>
        <v>196.8</v>
      </c>
    </row>
    <row r="779" s="1" customFormat="1" ht="21.95" customHeight="1" spans="1:6">
      <c r="A779" s="18" t="s">
        <v>51793</v>
      </c>
      <c r="B779" s="14" t="s">
        <v>75492</v>
      </c>
      <c r="C779" s="11" t="s">
        <v>75493</v>
      </c>
      <c r="D779" s="16">
        <v>1.3</v>
      </c>
      <c r="E779" s="17">
        <v>80</v>
      </c>
      <c r="F779" s="16">
        <f t="shared" si="12"/>
        <v>104</v>
      </c>
    </row>
    <row r="780" s="1" customFormat="1" ht="21.95" customHeight="1" spans="1:6">
      <c r="A780" s="18" t="s">
        <v>51795</v>
      </c>
      <c r="B780" s="14" t="s">
        <v>75494</v>
      </c>
      <c r="C780" s="11" t="s">
        <v>1592</v>
      </c>
      <c r="D780" s="16">
        <v>2.92</v>
      </c>
      <c r="E780" s="17">
        <v>80</v>
      </c>
      <c r="F780" s="16">
        <f t="shared" si="12"/>
        <v>233.6</v>
      </c>
    </row>
    <row r="781" s="1" customFormat="1" ht="21.95" customHeight="1" spans="1:6">
      <c r="A781" s="18" t="s">
        <v>51798</v>
      </c>
      <c r="B781" s="14" t="s">
        <v>75495</v>
      </c>
      <c r="C781" s="11" t="s">
        <v>5157</v>
      </c>
      <c r="D781" s="16">
        <v>4.75</v>
      </c>
      <c r="E781" s="17">
        <v>80</v>
      </c>
      <c r="F781" s="16">
        <f t="shared" si="12"/>
        <v>380</v>
      </c>
    </row>
    <row r="782" s="1" customFormat="1" ht="21.95" customHeight="1" spans="1:6">
      <c r="A782" s="18" t="s">
        <v>51801</v>
      </c>
      <c r="B782" s="14" t="s">
        <v>75496</v>
      </c>
      <c r="C782" s="11" t="s">
        <v>75497</v>
      </c>
      <c r="D782" s="16">
        <v>1.35</v>
      </c>
      <c r="E782" s="17">
        <v>80</v>
      </c>
      <c r="F782" s="16">
        <f t="shared" si="12"/>
        <v>108</v>
      </c>
    </row>
    <row r="783" s="1" customFormat="1" ht="21.95" customHeight="1" spans="1:6">
      <c r="A783" s="18" t="s">
        <v>51804</v>
      </c>
      <c r="B783" s="14" t="s">
        <v>75498</v>
      </c>
      <c r="C783" s="11" t="s">
        <v>75499</v>
      </c>
      <c r="D783" s="16">
        <v>3.4</v>
      </c>
      <c r="E783" s="17">
        <v>80</v>
      </c>
      <c r="F783" s="16">
        <f t="shared" si="12"/>
        <v>272</v>
      </c>
    </row>
    <row r="784" s="1" customFormat="1" ht="21.95" customHeight="1" spans="1:6">
      <c r="A784" s="18" t="s">
        <v>51807</v>
      </c>
      <c r="B784" s="14" t="s">
        <v>75500</v>
      </c>
      <c r="C784" s="11" t="s">
        <v>75501</v>
      </c>
      <c r="D784" s="16">
        <v>4.75</v>
      </c>
      <c r="E784" s="17">
        <v>80</v>
      </c>
      <c r="F784" s="16">
        <f t="shared" si="12"/>
        <v>380</v>
      </c>
    </row>
    <row r="785" s="1" customFormat="1" ht="21.95" customHeight="1" spans="1:6">
      <c r="A785" s="18" t="s">
        <v>51810</v>
      </c>
      <c r="B785" s="14" t="s">
        <v>75502</v>
      </c>
      <c r="C785" s="11" t="s">
        <v>833</v>
      </c>
      <c r="D785" s="16">
        <v>2.5</v>
      </c>
      <c r="E785" s="17">
        <v>80</v>
      </c>
      <c r="F785" s="16">
        <f t="shared" si="12"/>
        <v>200</v>
      </c>
    </row>
    <row r="786" s="1" customFormat="1" ht="21.95" customHeight="1" spans="1:6">
      <c r="A786" s="18" t="s">
        <v>51813</v>
      </c>
      <c r="B786" s="14" t="s">
        <v>75503</v>
      </c>
      <c r="C786" s="11" t="s">
        <v>31453</v>
      </c>
      <c r="D786" s="16">
        <v>4.3</v>
      </c>
      <c r="E786" s="17">
        <v>80</v>
      </c>
      <c r="F786" s="16">
        <f t="shared" si="12"/>
        <v>344</v>
      </c>
    </row>
    <row r="787" s="1" customFormat="1" ht="21.95" customHeight="1" spans="1:6">
      <c r="A787" s="18" t="s">
        <v>51816</v>
      </c>
      <c r="B787" s="14" t="s">
        <v>75504</v>
      </c>
      <c r="C787" s="11" t="s">
        <v>17583</v>
      </c>
      <c r="D787" s="16">
        <v>4.3</v>
      </c>
      <c r="E787" s="17">
        <v>80</v>
      </c>
      <c r="F787" s="16">
        <f t="shared" si="12"/>
        <v>344</v>
      </c>
    </row>
    <row r="788" s="1" customFormat="1" ht="21.95" customHeight="1" spans="1:6">
      <c r="A788" s="18" t="s">
        <v>51818</v>
      </c>
      <c r="B788" s="14" t="s">
        <v>75505</v>
      </c>
      <c r="C788" s="11" t="s">
        <v>75506</v>
      </c>
      <c r="D788" s="16">
        <v>5</v>
      </c>
      <c r="E788" s="17">
        <v>80</v>
      </c>
      <c r="F788" s="16">
        <f t="shared" si="12"/>
        <v>400</v>
      </c>
    </row>
    <row r="789" s="1" customFormat="1" ht="21.95" customHeight="1" spans="1:6">
      <c r="A789" s="18" t="s">
        <v>51820</v>
      </c>
      <c r="B789" s="14" t="s">
        <v>75507</v>
      </c>
      <c r="C789" s="11" t="s">
        <v>75508</v>
      </c>
      <c r="D789" s="16">
        <v>4.26</v>
      </c>
      <c r="E789" s="17">
        <v>80</v>
      </c>
      <c r="F789" s="16">
        <f t="shared" si="12"/>
        <v>340.8</v>
      </c>
    </row>
    <row r="790" s="1" customFormat="1" ht="21.95" customHeight="1" spans="1:6">
      <c r="A790" s="18" t="s">
        <v>51822</v>
      </c>
      <c r="B790" s="14" t="s">
        <v>75509</v>
      </c>
      <c r="C790" s="11" t="s">
        <v>75510</v>
      </c>
      <c r="D790" s="16">
        <v>7.65</v>
      </c>
      <c r="E790" s="17">
        <v>80</v>
      </c>
      <c r="F790" s="16">
        <f t="shared" si="12"/>
        <v>612</v>
      </c>
    </row>
    <row r="791" s="1" customFormat="1" ht="21.95" customHeight="1" spans="1:6">
      <c r="A791" s="18" t="s">
        <v>51825</v>
      </c>
      <c r="B791" s="14" t="s">
        <v>75511</v>
      </c>
      <c r="C791" s="11" t="s">
        <v>75512</v>
      </c>
      <c r="D791" s="16">
        <v>0.9</v>
      </c>
      <c r="E791" s="17">
        <v>80</v>
      </c>
      <c r="F791" s="16">
        <f t="shared" si="12"/>
        <v>72</v>
      </c>
    </row>
    <row r="792" s="1" customFormat="1" ht="21.95" customHeight="1" spans="1:6">
      <c r="A792" s="18" t="s">
        <v>51827</v>
      </c>
      <c r="B792" s="14" t="s">
        <v>75513</v>
      </c>
      <c r="C792" s="11" t="s">
        <v>75514</v>
      </c>
      <c r="D792" s="16">
        <v>1.5</v>
      </c>
      <c r="E792" s="17">
        <v>80</v>
      </c>
      <c r="F792" s="16">
        <f t="shared" si="12"/>
        <v>120</v>
      </c>
    </row>
    <row r="793" s="1" customFormat="1" ht="21.95" customHeight="1" spans="1:6">
      <c r="A793" s="18" t="s">
        <v>51829</v>
      </c>
      <c r="B793" s="14" t="s">
        <v>75515</v>
      </c>
      <c r="C793" s="11" t="s">
        <v>75516</v>
      </c>
      <c r="D793" s="16">
        <v>1.3</v>
      </c>
      <c r="E793" s="17">
        <v>80</v>
      </c>
      <c r="F793" s="16">
        <f t="shared" si="12"/>
        <v>104</v>
      </c>
    </row>
    <row r="794" s="1" customFormat="1" ht="21.95" customHeight="1" spans="1:6">
      <c r="A794" s="18" t="s">
        <v>51831</v>
      </c>
      <c r="B794" s="14" t="s">
        <v>75517</v>
      </c>
      <c r="C794" s="11" t="s">
        <v>31374</v>
      </c>
      <c r="D794" s="16">
        <v>1.93</v>
      </c>
      <c r="E794" s="17">
        <v>80</v>
      </c>
      <c r="F794" s="16">
        <f t="shared" si="12"/>
        <v>154.4</v>
      </c>
    </row>
    <row r="795" s="1" customFormat="1" ht="21.95" customHeight="1" spans="1:6">
      <c r="A795" s="18" t="s">
        <v>51834</v>
      </c>
      <c r="B795" s="14" t="s">
        <v>75518</v>
      </c>
      <c r="C795" s="11" t="s">
        <v>2144</v>
      </c>
      <c r="D795" s="16">
        <v>1.3</v>
      </c>
      <c r="E795" s="17">
        <v>80</v>
      </c>
      <c r="F795" s="16">
        <f t="shared" si="12"/>
        <v>104</v>
      </c>
    </row>
    <row r="796" s="1" customFormat="1" ht="21.95" customHeight="1" spans="1:6">
      <c r="A796" s="18" t="s">
        <v>51836</v>
      </c>
      <c r="B796" s="14" t="s">
        <v>75519</v>
      </c>
      <c r="C796" s="11" t="s">
        <v>17272</v>
      </c>
      <c r="D796" s="16">
        <v>1.3</v>
      </c>
      <c r="E796" s="17">
        <v>80</v>
      </c>
      <c r="F796" s="16">
        <f t="shared" si="12"/>
        <v>104</v>
      </c>
    </row>
    <row r="797" s="1" customFormat="1" ht="21.95" customHeight="1" spans="1:6">
      <c r="A797" s="18" t="s">
        <v>51839</v>
      </c>
      <c r="B797" s="14" t="s">
        <v>75520</v>
      </c>
      <c r="C797" s="11" t="s">
        <v>75521</v>
      </c>
      <c r="D797" s="16">
        <v>2.56</v>
      </c>
      <c r="E797" s="17">
        <v>80</v>
      </c>
      <c r="F797" s="16">
        <f t="shared" si="12"/>
        <v>204.8</v>
      </c>
    </row>
    <row r="798" s="1" customFormat="1" ht="21.95" customHeight="1" spans="1:6">
      <c r="A798" s="18" t="s">
        <v>51842</v>
      </c>
      <c r="B798" s="14" t="s">
        <v>75522</v>
      </c>
      <c r="C798" s="11" t="s">
        <v>57214</v>
      </c>
      <c r="D798" s="16">
        <v>1.3</v>
      </c>
      <c r="E798" s="17">
        <v>80</v>
      </c>
      <c r="F798" s="16">
        <f t="shared" si="12"/>
        <v>104</v>
      </c>
    </row>
    <row r="799" s="1" customFormat="1" ht="21.95" customHeight="1" spans="1:6">
      <c r="A799" s="18" t="s">
        <v>51844</v>
      </c>
      <c r="B799" s="14" t="s">
        <v>75523</v>
      </c>
      <c r="C799" s="11" t="s">
        <v>10222</v>
      </c>
      <c r="D799" s="16">
        <v>1.3</v>
      </c>
      <c r="E799" s="17">
        <v>80</v>
      </c>
      <c r="F799" s="16">
        <f t="shared" si="12"/>
        <v>104</v>
      </c>
    </row>
    <row r="800" s="1" customFormat="1" ht="21.95" customHeight="1" spans="1:6">
      <c r="A800" s="18" t="s">
        <v>51846</v>
      </c>
      <c r="B800" s="14" t="s">
        <v>75524</v>
      </c>
      <c r="C800" s="11" t="s">
        <v>1564</v>
      </c>
      <c r="D800" s="16">
        <v>1.3</v>
      </c>
      <c r="E800" s="17">
        <v>80</v>
      </c>
      <c r="F800" s="16">
        <f t="shared" si="12"/>
        <v>104</v>
      </c>
    </row>
    <row r="801" s="1" customFormat="1" ht="21.95" customHeight="1" spans="1:6">
      <c r="A801" s="18" t="s">
        <v>51848</v>
      </c>
      <c r="B801" s="14" t="s">
        <v>75525</v>
      </c>
      <c r="C801" s="11" t="s">
        <v>75526</v>
      </c>
      <c r="D801" s="16">
        <v>2.98</v>
      </c>
      <c r="E801" s="17">
        <v>80</v>
      </c>
      <c r="F801" s="16">
        <f t="shared" si="12"/>
        <v>238.4</v>
      </c>
    </row>
    <row r="802" s="1" customFormat="1" ht="21.95" customHeight="1" spans="1:6">
      <c r="A802" s="18" t="s">
        <v>51850</v>
      </c>
      <c r="B802" s="14" t="s">
        <v>75527</v>
      </c>
      <c r="C802" s="11" t="s">
        <v>75528</v>
      </c>
      <c r="D802" s="16">
        <v>1.78</v>
      </c>
      <c r="E802" s="17">
        <v>80</v>
      </c>
      <c r="F802" s="16">
        <f t="shared" si="12"/>
        <v>142.4</v>
      </c>
    </row>
    <row r="803" s="1" customFormat="1" ht="21.95" customHeight="1" spans="1:6">
      <c r="A803" s="18" t="s">
        <v>51852</v>
      </c>
      <c r="B803" s="14" t="s">
        <v>75529</v>
      </c>
      <c r="C803" s="11" t="s">
        <v>9175</v>
      </c>
      <c r="D803" s="16">
        <v>0.9</v>
      </c>
      <c r="E803" s="17">
        <v>80</v>
      </c>
      <c r="F803" s="16">
        <f t="shared" si="12"/>
        <v>72</v>
      </c>
    </row>
    <row r="804" s="1" customFormat="1" ht="21.95" customHeight="1" spans="1:6">
      <c r="A804" s="18" t="s">
        <v>51855</v>
      </c>
      <c r="B804" s="14" t="s">
        <v>75530</v>
      </c>
      <c r="C804" s="11" t="s">
        <v>4955</v>
      </c>
      <c r="D804" s="16">
        <v>1.19</v>
      </c>
      <c r="E804" s="17">
        <v>80</v>
      </c>
      <c r="F804" s="16">
        <f t="shared" si="12"/>
        <v>95.2</v>
      </c>
    </row>
    <row r="805" s="1" customFormat="1" ht="21.95" customHeight="1" spans="1:6">
      <c r="A805" s="18" t="s">
        <v>51858</v>
      </c>
      <c r="B805" s="14" t="s">
        <v>75531</v>
      </c>
      <c r="C805" s="11" t="s">
        <v>75532</v>
      </c>
      <c r="D805" s="16">
        <v>1.19</v>
      </c>
      <c r="E805" s="17">
        <v>80</v>
      </c>
      <c r="F805" s="16">
        <f t="shared" si="12"/>
        <v>95.2</v>
      </c>
    </row>
    <row r="806" s="1" customFormat="1" ht="21.95" customHeight="1" spans="1:6">
      <c r="A806" s="18" t="s">
        <v>51861</v>
      </c>
      <c r="B806" s="14" t="s">
        <v>75533</v>
      </c>
      <c r="C806" s="11" t="s">
        <v>75534</v>
      </c>
      <c r="D806" s="16">
        <v>1.19</v>
      </c>
      <c r="E806" s="17">
        <v>80</v>
      </c>
      <c r="F806" s="16">
        <f t="shared" si="12"/>
        <v>95.2</v>
      </c>
    </row>
    <row r="807" s="1" customFormat="1" ht="21.95" customHeight="1" spans="1:6">
      <c r="A807" s="18" t="s">
        <v>51864</v>
      </c>
      <c r="B807" s="14" t="s">
        <v>75535</v>
      </c>
      <c r="C807" s="11" t="s">
        <v>75536</v>
      </c>
      <c r="D807" s="16">
        <v>0.8</v>
      </c>
      <c r="E807" s="17">
        <v>80</v>
      </c>
      <c r="F807" s="16">
        <f t="shared" si="12"/>
        <v>64</v>
      </c>
    </row>
    <row r="808" s="1" customFormat="1" ht="21.95" customHeight="1" spans="1:6">
      <c r="A808" s="18" t="s">
        <v>51867</v>
      </c>
      <c r="B808" s="14" t="s">
        <v>75537</v>
      </c>
      <c r="C808" s="11" t="s">
        <v>75538</v>
      </c>
      <c r="D808" s="16">
        <v>1.43</v>
      </c>
      <c r="E808" s="17">
        <v>80</v>
      </c>
      <c r="F808" s="16">
        <f t="shared" si="12"/>
        <v>114.4</v>
      </c>
    </row>
    <row r="809" s="1" customFormat="1" ht="21.95" customHeight="1" spans="1:6">
      <c r="A809" s="18" t="s">
        <v>51870</v>
      </c>
      <c r="B809" s="14" t="s">
        <v>75539</v>
      </c>
      <c r="C809" s="11" t="s">
        <v>75540</v>
      </c>
      <c r="D809" s="16">
        <v>1.43</v>
      </c>
      <c r="E809" s="17">
        <v>80</v>
      </c>
      <c r="F809" s="16">
        <f t="shared" si="12"/>
        <v>114.4</v>
      </c>
    </row>
    <row r="810" s="1" customFormat="1" ht="21.95" customHeight="1" spans="1:6">
      <c r="A810" s="18" t="s">
        <v>51872</v>
      </c>
      <c r="B810" s="14" t="s">
        <v>75541</v>
      </c>
      <c r="C810" s="11" t="s">
        <v>34469</v>
      </c>
      <c r="D810" s="16">
        <v>2</v>
      </c>
      <c r="E810" s="17">
        <v>80</v>
      </c>
      <c r="F810" s="16">
        <f t="shared" si="12"/>
        <v>160</v>
      </c>
    </row>
    <row r="811" s="1" customFormat="1" ht="21.95" customHeight="1" spans="1:6">
      <c r="A811" s="18" t="s">
        <v>51875</v>
      </c>
      <c r="B811" s="14" t="s">
        <v>75542</v>
      </c>
      <c r="C811" s="11" t="s">
        <v>9917</v>
      </c>
      <c r="D811" s="16">
        <v>1.88</v>
      </c>
      <c r="E811" s="17">
        <v>80</v>
      </c>
      <c r="F811" s="16">
        <f t="shared" si="12"/>
        <v>150.4</v>
      </c>
    </row>
    <row r="812" s="1" customFormat="1" ht="21.95" customHeight="1" spans="1:6">
      <c r="A812" s="18" t="s">
        <v>51878</v>
      </c>
      <c r="B812" s="14" t="s">
        <v>75543</v>
      </c>
      <c r="C812" s="11" t="s">
        <v>75544</v>
      </c>
      <c r="D812" s="16">
        <v>2.38</v>
      </c>
      <c r="E812" s="17">
        <v>80</v>
      </c>
      <c r="F812" s="16">
        <f t="shared" si="12"/>
        <v>190.4</v>
      </c>
    </row>
    <row r="813" s="1" customFormat="1" ht="21.95" customHeight="1" spans="1:6">
      <c r="A813" s="18" t="s">
        <v>51881</v>
      </c>
      <c r="B813" s="14" t="s">
        <v>75545</v>
      </c>
      <c r="C813" s="11" t="s">
        <v>75546</v>
      </c>
      <c r="D813" s="16">
        <v>2.38</v>
      </c>
      <c r="E813" s="17">
        <v>80</v>
      </c>
      <c r="F813" s="16">
        <f t="shared" si="12"/>
        <v>190.4</v>
      </c>
    </row>
    <row r="814" s="1" customFormat="1" ht="21.95" customHeight="1" spans="1:6">
      <c r="A814" s="18" t="s">
        <v>51884</v>
      </c>
      <c r="B814" s="14" t="s">
        <v>75547</v>
      </c>
      <c r="C814" s="11" t="s">
        <v>75548</v>
      </c>
      <c r="D814" s="16">
        <v>2</v>
      </c>
      <c r="E814" s="17">
        <v>80</v>
      </c>
      <c r="F814" s="16">
        <f t="shared" si="12"/>
        <v>160</v>
      </c>
    </row>
    <row r="815" s="1" customFormat="1" ht="21.95" customHeight="1" spans="1:6">
      <c r="A815" s="18" t="s">
        <v>51886</v>
      </c>
      <c r="B815" s="14" t="s">
        <v>75549</v>
      </c>
      <c r="C815" s="11" t="s">
        <v>75550</v>
      </c>
      <c r="D815" s="16">
        <v>2.18</v>
      </c>
      <c r="E815" s="17">
        <v>80</v>
      </c>
      <c r="F815" s="16">
        <f t="shared" si="12"/>
        <v>174.4</v>
      </c>
    </row>
    <row r="816" s="1" customFormat="1" ht="21.95" customHeight="1" spans="1:6">
      <c r="A816" s="18" t="s">
        <v>51889</v>
      </c>
      <c r="B816" s="14" t="s">
        <v>75551</v>
      </c>
      <c r="C816" s="11" t="s">
        <v>75552</v>
      </c>
      <c r="D816" s="16">
        <v>2.18</v>
      </c>
      <c r="E816" s="17">
        <v>80</v>
      </c>
      <c r="F816" s="16">
        <f t="shared" si="12"/>
        <v>174.4</v>
      </c>
    </row>
    <row r="817" s="1" customFormat="1" ht="21.95" customHeight="1" spans="1:6">
      <c r="A817" s="18" t="s">
        <v>51892</v>
      </c>
      <c r="B817" s="14" t="s">
        <v>75553</v>
      </c>
      <c r="C817" s="11" t="s">
        <v>75554</v>
      </c>
      <c r="D817" s="16">
        <v>2.27</v>
      </c>
      <c r="E817" s="17">
        <v>80</v>
      </c>
      <c r="F817" s="16">
        <f t="shared" si="12"/>
        <v>181.6</v>
      </c>
    </row>
    <row r="818" s="1" customFormat="1" ht="21.95" customHeight="1" spans="1:6">
      <c r="A818" s="18" t="s">
        <v>51894</v>
      </c>
      <c r="B818" s="14" t="s">
        <v>75555</v>
      </c>
      <c r="C818" s="11" t="s">
        <v>75556</v>
      </c>
      <c r="D818" s="16">
        <v>1.99</v>
      </c>
      <c r="E818" s="17">
        <v>80</v>
      </c>
      <c r="F818" s="16">
        <f t="shared" si="12"/>
        <v>159.2</v>
      </c>
    </row>
    <row r="819" s="1" customFormat="1" ht="21.95" customHeight="1" spans="1:6">
      <c r="A819" s="18" t="s">
        <v>51896</v>
      </c>
      <c r="B819" s="14" t="s">
        <v>75557</v>
      </c>
      <c r="C819" s="11" t="s">
        <v>63891</v>
      </c>
      <c r="D819" s="16">
        <v>1.78</v>
      </c>
      <c r="E819" s="17">
        <v>80</v>
      </c>
      <c r="F819" s="16">
        <f t="shared" si="12"/>
        <v>142.4</v>
      </c>
    </row>
    <row r="820" s="1" customFormat="1" ht="21.95" customHeight="1" spans="1:6">
      <c r="A820" s="18" t="s">
        <v>51899</v>
      </c>
      <c r="B820" s="14" t="s">
        <v>75558</v>
      </c>
      <c r="C820" s="11" t="s">
        <v>8318</v>
      </c>
      <c r="D820" s="16">
        <v>3.08</v>
      </c>
      <c r="E820" s="17">
        <v>80</v>
      </c>
      <c r="F820" s="16">
        <f t="shared" si="12"/>
        <v>246.4</v>
      </c>
    </row>
    <row r="821" s="1" customFormat="1" ht="21.95" customHeight="1" spans="1:6">
      <c r="A821" s="18" t="s">
        <v>51902</v>
      </c>
      <c r="B821" s="14" t="s">
        <v>75559</v>
      </c>
      <c r="C821" s="11" t="s">
        <v>75560</v>
      </c>
      <c r="D821" s="16">
        <v>3.18</v>
      </c>
      <c r="E821" s="17">
        <v>80</v>
      </c>
      <c r="F821" s="16">
        <f t="shared" si="12"/>
        <v>254.4</v>
      </c>
    </row>
    <row r="822" s="1" customFormat="1" ht="21.95" customHeight="1" spans="1:6">
      <c r="A822" s="18" t="s">
        <v>51905</v>
      </c>
      <c r="B822" s="14" t="s">
        <v>75561</v>
      </c>
      <c r="C822" s="11" t="s">
        <v>75562</v>
      </c>
      <c r="D822" s="16">
        <v>2.56</v>
      </c>
      <c r="E822" s="17">
        <v>80</v>
      </c>
      <c r="F822" s="16">
        <f t="shared" si="12"/>
        <v>204.8</v>
      </c>
    </row>
    <row r="823" s="1" customFormat="1" ht="21.95" customHeight="1" spans="1:6">
      <c r="A823" s="18" t="s">
        <v>51908</v>
      </c>
      <c r="B823" s="14" t="s">
        <v>75563</v>
      </c>
      <c r="C823" s="11" t="s">
        <v>8314</v>
      </c>
      <c r="D823" s="16">
        <v>3.56</v>
      </c>
      <c r="E823" s="17">
        <v>80</v>
      </c>
      <c r="F823" s="16">
        <f t="shared" si="12"/>
        <v>284.8</v>
      </c>
    </row>
    <row r="824" s="1" customFormat="1" ht="21.95" customHeight="1" spans="1:6">
      <c r="A824" s="18" t="s">
        <v>51911</v>
      </c>
      <c r="B824" s="14" t="s">
        <v>75564</v>
      </c>
      <c r="C824" s="11" t="s">
        <v>2331</v>
      </c>
      <c r="D824" s="16">
        <v>3.56</v>
      </c>
      <c r="E824" s="17">
        <v>80</v>
      </c>
      <c r="F824" s="16">
        <f t="shared" si="12"/>
        <v>284.8</v>
      </c>
    </row>
    <row r="825" s="1" customFormat="1" ht="21.95" customHeight="1" spans="1:6">
      <c r="A825" s="18" t="s">
        <v>51914</v>
      </c>
      <c r="B825" s="14" t="s">
        <v>75565</v>
      </c>
      <c r="C825" s="11" t="s">
        <v>75566</v>
      </c>
      <c r="D825" s="16">
        <v>3.56</v>
      </c>
      <c r="E825" s="17">
        <v>80</v>
      </c>
      <c r="F825" s="16">
        <f t="shared" si="12"/>
        <v>284.8</v>
      </c>
    </row>
    <row r="826" s="1" customFormat="1" ht="21.95" customHeight="1" spans="1:6">
      <c r="A826" s="18" t="s">
        <v>51917</v>
      </c>
      <c r="B826" s="14" t="s">
        <v>75567</v>
      </c>
      <c r="C826" s="11" t="s">
        <v>75568</v>
      </c>
      <c r="D826" s="16">
        <v>2</v>
      </c>
      <c r="E826" s="17">
        <v>80</v>
      </c>
      <c r="F826" s="16">
        <f t="shared" si="12"/>
        <v>160</v>
      </c>
    </row>
    <row r="827" s="1" customFormat="1" ht="21.95" customHeight="1" spans="1:6">
      <c r="A827" s="18" t="s">
        <v>51920</v>
      </c>
      <c r="B827" s="14" t="s">
        <v>75569</v>
      </c>
      <c r="C827" s="11" t="s">
        <v>9220</v>
      </c>
      <c r="D827" s="16">
        <v>1.19</v>
      </c>
      <c r="E827" s="17">
        <v>80</v>
      </c>
      <c r="F827" s="16">
        <f t="shared" si="12"/>
        <v>95.2</v>
      </c>
    </row>
    <row r="828" s="1" customFormat="1" ht="21.95" customHeight="1" spans="1:6">
      <c r="A828" s="18" t="s">
        <v>51922</v>
      </c>
      <c r="B828" s="14" t="s">
        <v>75570</v>
      </c>
      <c r="C828" s="11" t="s">
        <v>66865</v>
      </c>
      <c r="D828" s="16">
        <v>3.56</v>
      </c>
      <c r="E828" s="17">
        <v>80</v>
      </c>
      <c r="F828" s="16">
        <f t="shared" si="12"/>
        <v>284.8</v>
      </c>
    </row>
    <row r="829" s="1" customFormat="1" ht="21.95" customHeight="1" spans="1:6">
      <c r="A829" s="18" t="s">
        <v>51924</v>
      </c>
      <c r="B829" s="14" t="s">
        <v>75571</v>
      </c>
      <c r="C829" s="11" t="s">
        <v>74745</v>
      </c>
      <c r="D829" s="16">
        <v>2.7</v>
      </c>
      <c r="E829" s="17">
        <v>80</v>
      </c>
      <c r="F829" s="16">
        <f t="shared" si="12"/>
        <v>216</v>
      </c>
    </row>
    <row r="830" s="1" customFormat="1" ht="21.95" customHeight="1" spans="1:6">
      <c r="A830" s="18" t="s">
        <v>51926</v>
      </c>
      <c r="B830" s="14" t="s">
        <v>75572</v>
      </c>
      <c r="C830" s="11" t="s">
        <v>59701</v>
      </c>
      <c r="D830" s="16">
        <v>1.2</v>
      </c>
      <c r="E830" s="17">
        <v>80</v>
      </c>
      <c r="F830" s="16">
        <f t="shared" si="12"/>
        <v>96</v>
      </c>
    </row>
    <row r="831" s="1" customFormat="1" ht="21.95" customHeight="1" spans="1:6">
      <c r="A831" s="18" t="s">
        <v>51928</v>
      </c>
      <c r="B831" s="14" t="s">
        <v>75573</v>
      </c>
      <c r="C831" s="11" t="s">
        <v>36864</v>
      </c>
      <c r="D831" s="16">
        <v>2.38</v>
      </c>
      <c r="E831" s="17">
        <v>80</v>
      </c>
      <c r="F831" s="16">
        <f t="shared" si="12"/>
        <v>190.4</v>
      </c>
    </row>
    <row r="832" s="1" customFormat="1" ht="21.95" customHeight="1" spans="1:6">
      <c r="A832" s="18" t="s">
        <v>51930</v>
      </c>
      <c r="B832" s="14" t="s">
        <v>75574</v>
      </c>
      <c r="C832" s="11" t="s">
        <v>75575</v>
      </c>
      <c r="D832" s="16">
        <v>2.7</v>
      </c>
      <c r="E832" s="17">
        <v>80</v>
      </c>
      <c r="F832" s="16">
        <f t="shared" si="12"/>
        <v>216</v>
      </c>
    </row>
    <row r="833" s="1" customFormat="1" ht="21.95" customHeight="1" spans="1:6">
      <c r="A833" s="18" t="s">
        <v>51932</v>
      </c>
      <c r="B833" s="14" t="s">
        <v>75576</v>
      </c>
      <c r="C833" s="11" t="s">
        <v>67049</v>
      </c>
      <c r="D833" s="16">
        <v>2.8</v>
      </c>
      <c r="E833" s="17">
        <v>80</v>
      </c>
      <c r="F833" s="16">
        <f t="shared" si="12"/>
        <v>224</v>
      </c>
    </row>
    <row r="834" s="1" customFormat="1" ht="21.95" customHeight="1" spans="1:6">
      <c r="A834" s="18" t="s">
        <v>51934</v>
      </c>
      <c r="B834" s="14" t="s">
        <v>75577</v>
      </c>
      <c r="C834" s="11" t="s">
        <v>54959</v>
      </c>
      <c r="D834" s="16">
        <v>6.74</v>
      </c>
      <c r="E834" s="17">
        <v>80</v>
      </c>
      <c r="F834" s="16">
        <f t="shared" si="12"/>
        <v>539.2</v>
      </c>
    </row>
    <row r="835" s="1" customFormat="1" ht="21.95" customHeight="1" spans="1:6">
      <c r="A835" s="18" t="s">
        <v>51936</v>
      </c>
      <c r="B835" s="14" t="s">
        <v>75578</v>
      </c>
      <c r="C835" s="11" t="s">
        <v>75579</v>
      </c>
      <c r="D835" s="16">
        <v>7.13</v>
      </c>
      <c r="E835" s="17">
        <v>80</v>
      </c>
      <c r="F835" s="16">
        <f t="shared" si="12"/>
        <v>570.4</v>
      </c>
    </row>
    <row r="836" s="1" customFormat="1" ht="21.95" customHeight="1" spans="1:6">
      <c r="A836" s="18" t="s">
        <v>51939</v>
      </c>
      <c r="B836" s="14" t="s">
        <v>75580</v>
      </c>
      <c r="C836" s="11" t="s">
        <v>75581</v>
      </c>
      <c r="D836" s="16">
        <v>2.38</v>
      </c>
      <c r="E836" s="17">
        <v>80</v>
      </c>
      <c r="F836" s="16">
        <f t="shared" si="12"/>
        <v>190.4</v>
      </c>
    </row>
    <row r="837" s="1" customFormat="1" ht="21.95" customHeight="1" spans="1:6">
      <c r="A837" s="18" t="s">
        <v>51941</v>
      </c>
      <c r="B837" s="14" t="s">
        <v>75582</v>
      </c>
      <c r="C837" s="11" t="s">
        <v>73981</v>
      </c>
      <c r="D837" s="16">
        <v>0.8</v>
      </c>
      <c r="E837" s="17">
        <v>80</v>
      </c>
      <c r="F837" s="16">
        <f t="shared" si="12"/>
        <v>64</v>
      </c>
    </row>
    <row r="838" s="1" customFormat="1" ht="21.95" customHeight="1" spans="1:6">
      <c r="A838" s="18" t="s">
        <v>51943</v>
      </c>
      <c r="B838" s="14" t="s">
        <v>75583</v>
      </c>
      <c r="C838" s="11" t="s">
        <v>75104</v>
      </c>
      <c r="D838" s="16">
        <v>0.95</v>
      </c>
      <c r="E838" s="17">
        <v>80</v>
      </c>
      <c r="F838" s="16">
        <f t="shared" si="12"/>
        <v>76</v>
      </c>
    </row>
    <row r="839" s="1" customFormat="1" ht="21.95" customHeight="1" spans="1:6">
      <c r="A839" s="18" t="s">
        <v>51945</v>
      </c>
      <c r="B839" s="14" t="s">
        <v>75584</v>
      </c>
      <c r="C839" s="11" t="s">
        <v>803</v>
      </c>
      <c r="D839" s="16">
        <v>1.21</v>
      </c>
      <c r="E839" s="17">
        <v>80</v>
      </c>
      <c r="F839" s="16">
        <f t="shared" ref="F839:F902" si="13">D839*E839</f>
        <v>96.8</v>
      </c>
    </row>
    <row r="840" s="1" customFormat="1" ht="21.95" customHeight="1" spans="1:6">
      <c r="A840" s="18" t="s">
        <v>51947</v>
      </c>
      <c r="B840" s="14" t="s">
        <v>75585</v>
      </c>
      <c r="C840" s="11" t="s">
        <v>75586</v>
      </c>
      <c r="D840" s="16">
        <v>0.5</v>
      </c>
      <c r="E840" s="17">
        <v>80</v>
      </c>
      <c r="F840" s="16">
        <f t="shared" si="13"/>
        <v>40</v>
      </c>
    </row>
    <row r="841" s="1" customFormat="1" ht="21.95" customHeight="1" spans="1:6">
      <c r="A841" s="18" t="s">
        <v>51949</v>
      </c>
      <c r="B841" s="14" t="s">
        <v>75587</v>
      </c>
      <c r="C841" s="11" t="s">
        <v>53072</v>
      </c>
      <c r="D841" s="16">
        <v>1.61</v>
      </c>
      <c r="E841" s="17">
        <v>80</v>
      </c>
      <c r="F841" s="16">
        <f t="shared" si="13"/>
        <v>128.8</v>
      </c>
    </row>
    <row r="842" s="1" customFormat="1" ht="21.95" customHeight="1" spans="1:6">
      <c r="A842" s="18" t="s">
        <v>51951</v>
      </c>
      <c r="B842" s="14" t="s">
        <v>75588</v>
      </c>
      <c r="C842" s="11" t="s">
        <v>2298</v>
      </c>
      <c r="D842" s="16">
        <v>0.91</v>
      </c>
      <c r="E842" s="17">
        <v>80</v>
      </c>
      <c r="F842" s="16">
        <f t="shared" si="13"/>
        <v>72.8</v>
      </c>
    </row>
    <row r="843" s="1" customFormat="1" ht="21.95" customHeight="1" spans="1:6">
      <c r="A843" s="18" t="s">
        <v>51953</v>
      </c>
      <c r="B843" s="14" t="s">
        <v>75589</v>
      </c>
      <c r="C843" s="11" t="s">
        <v>1150</v>
      </c>
      <c r="D843" s="16">
        <v>0.81</v>
      </c>
      <c r="E843" s="17">
        <v>80</v>
      </c>
      <c r="F843" s="16">
        <f t="shared" si="13"/>
        <v>64.8</v>
      </c>
    </row>
    <row r="844" s="1" customFormat="1" ht="21.95" customHeight="1" spans="1:6">
      <c r="A844" s="18" t="s">
        <v>51955</v>
      </c>
      <c r="B844" s="14" t="s">
        <v>75590</v>
      </c>
      <c r="C844" s="11" t="s">
        <v>16843</v>
      </c>
      <c r="D844" s="16">
        <v>1</v>
      </c>
      <c r="E844" s="17">
        <v>80</v>
      </c>
      <c r="F844" s="16">
        <f t="shared" si="13"/>
        <v>80</v>
      </c>
    </row>
    <row r="845" s="1" customFormat="1" ht="21.95" customHeight="1" spans="1:6">
      <c r="A845" s="18" t="s">
        <v>51957</v>
      </c>
      <c r="B845" s="14" t="s">
        <v>75591</v>
      </c>
      <c r="C845" s="11" t="s">
        <v>805</v>
      </c>
      <c r="D845" s="16">
        <v>0.41</v>
      </c>
      <c r="E845" s="17">
        <v>80</v>
      </c>
      <c r="F845" s="16">
        <f t="shared" si="13"/>
        <v>32.8</v>
      </c>
    </row>
    <row r="846" s="2" customFormat="1" ht="21.95" customHeight="1" spans="1:6">
      <c r="A846" s="18" t="s">
        <v>51960</v>
      </c>
      <c r="B846" s="22" t="s">
        <v>75592</v>
      </c>
      <c r="C846" s="23" t="s">
        <v>6562</v>
      </c>
      <c r="D846" s="24">
        <v>0.83</v>
      </c>
      <c r="E846" s="25">
        <v>80</v>
      </c>
      <c r="F846" s="24">
        <f t="shared" si="13"/>
        <v>66.4</v>
      </c>
    </row>
    <row r="847" s="1" customFormat="1" ht="21.95" customHeight="1" spans="1:6">
      <c r="A847" s="18" t="s">
        <v>51963</v>
      </c>
      <c r="B847" s="14" t="s">
        <v>75593</v>
      </c>
      <c r="C847" s="11" t="s">
        <v>5311</v>
      </c>
      <c r="D847" s="16">
        <v>1.61</v>
      </c>
      <c r="E847" s="17">
        <v>80</v>
      </c>
      <c r="F847" s="16">
        <f t="shared" si="13"/>
        <v>128.8</v>
      </c>
    </row>
    <row r="848" s="1" customFormat="1" ht="21.95" customHeight="1" spans="1:6">
      <c r="A848" s="18" t="s">
        <v>51966</v>
      </c>
      <c r="B848" s="14" t="s">
        <v>75594</v>
      </c>
      <c r="C848" s="11" t="s">
        <v>13441</v>
      </c>
      <c r="D848" s="16">
        <v>0.4</v>
      </c>
      <c r="E848" s="17">
        <v>80</v>
      </c>
      <c r="F848" s="16">
        <f t="shared" si="13"/>
        <v>32</v>
      </c>
    </row>
    <row r="849" s="1" customFormat="1" ht="21.95" customHeight="1" spans="1:6">
      <c r="A849" s="18" t="s">
        <v>51968</v>
      </c>
      <c r="B849" s="14" t="s">
        <v>75595</v>
      </c>
      <c r="C849" s="11" t="s">
        <v>75596</v>
      </c>
      <c r="D849" s="16">
        <v>1</v>
      </c>
      <c r="E849" s="17">
        <v>80</v>
      </c>
      <c r="F849" s="16">
        <f t="shared" si="13"/>
        <v>80</v>
      </c>
    </row>
    <row r="850" s="1" customFormat="1" ht="21.95" customHeight="1" spans="1:6">
      <c r="A850" s="18" t="s">
        <v>51970</v>
      </c>
      <c r="B850" s="14" t="s">
        <v>75597</v>
      </c>
      <c r="C850" s="11" t="s">
        <v>75598</v>
      </c>
      <c r="D850" s="16">
        <v>1</v>
      </c>
      <c r="E850" s="17">
        <v>80</v>
      </c>
      <c r="F850" s="16">
        <f t="shared" si="13"/>
        <v>80</v>
      </c>
    </row>
    <row r="851" s="1" customFormat="1" ht="21.95" customHeight="1" spans="1:6">
      <c r="A851" s="18" t="s">
        <v>51972</v>
      </c>
      <c r="B851" s="14" t="s">
        <v>75599</v>
      </c>
      <c r="C851" s="11" t="s">
        <v>75600</v>
      </c>
      <c r="D851" s="16">
        <v>1.61</v>
      </c>
      <c r="E851" s="17">
        <v>80</v>
      </c>
      <c r="F851" s="16">
        <f t="shared" si="13"/>
        <v>128.8</v>
      </c>
    </row>
    <row r="852" s="1" customFormat="1" ht="21.95" customHeight="1" spans="1:6">
      <c r="A852" s="18" t="s">
        <v>51975</v>
      </c>
      <c r="B852" s="14" t="s">
        <v>75601</v>
      </c>
      <c r="C852" s="11" t="s">
        <v>75602</v>
      </c>
      <c r="D852" s="16">
        <v>1.61</v>
      </c>
      <c r="E852" s="17">
        <v>80</v>
      </c>
      <c r="F852" s="16">
        <f t="shared" si="13"/>
        <v>128.8</v>
      </c>
    </row>
    <row r="853" s="1" customFormat="1" ht="21.95" customHeight="1" spans="1:6">
      <c r="A853" s="18" t="s">
        <v>51977</v>
      </c>
      <c r="B853" s="14" t="s">
        <v>75603</v>
      </c>
      <c r="C853" s="11" t="s">
        <v>16992</v>
      </c>
      <c r="D853" s="16">
        <v>1.61</v>
      </c>
      <c r="E853" s="17">
        <v>80</v>
      </c>
      <c r="F853" s="16">
        <f t="shared" si="13"/>
        <v>128.8</v>
      </c>
    </row>
    <row r="854" s="1" customFormat="1" ht="21.95" customHeight="1" spans="1:6">
      <c r="A854" s="18" t="s">
        <v>51980</v>
      </c>
      <c r="B854" s="14" t="s">
        <v>75604</v>
      </c>
      <c r="C854" s="11" t="s">
        <v>2298</v>
      </c>
      <c r="D854" s="16">
        <v>1.61</v>
      </c>
      <c r="E854" s="17">
        <v>80</v>
      </c>
      <c r="F854" s="16">
        <f t="shared" si="13"/>
        <v>128.8</v>
      </c>
    </row>
    <row r="855" s="2" customFormat="1" ht="21.95" customHeight="1" spans="1:6">
      <c r="A855" s="18" t="s">
        <v>51983</v>
      </c>
      <c r="B855" s="22" t="s">
        <v>75605</v>
      </c>
      <c r="C855" s="23" t="s">
        <v>68946</v>
      </c>
      <c r="D855" s="24">
        <v>0.21</v>
      </c>
      <c r="E855" s="25">
        <v>80</v>
      </c>
      <c r="F855" s="24">
        <f t="shared" si="13"/>
        <v>16.8</v>
      </c>
    </row>
    <row r="856" s="1" customFormat="1" ht="21.95" customHeight="1" spans="1:6">
      <c r="A856" s="18" t="s">
        <v>51986</v>
      </c>
      <c r="B856" s="14" t="s">
        <v>75606</v>
      </c>
      <c r="C856" s="11" t="s">
        <v>75607</v>
      </c>
      <c r="D856" s="16">
        <v>1</v>
      </c>
      <c r="E856" s="17">
        <v>80</v>
      </c>
      <c r="F856" s="16">
        <f t="shared" si="13"/>
        <v>80</v>
      </c>
    </row>
    <row r="857" s="1" customFormat="1" ht="21.95" customHeight="1" spans="1:6">
      <c r="A857" s="18" t="s">
        <v>51988</v>
      </c>
      <c r="B857" s="14" t="s">
        <v>75608</v>
      </c>
      <c r="C857" s="11" t="s">
        <v>72031</v>
      </c>
      <c r="D857" s="16">
        <v>1</v>
      </c>
      <c r="E857" s="17">
        <v>80</v>
      </c>
      <c r="F857" s="16">
        <f t="shared" si="13"/>
        <v>80</v>
      </c>
    </row>
    <row r="858" s="1" customFormat="1" ht="21.95" customHeight="1" spans="1:6">
      <c r="A858" s="18" t="s">
        <v>51991</v>
      </c>
      <c r="B858" s="14" t="s">
        <v>75609</v>
      </c>
      <c r="C858" s="11" t="s">
        <v>9477</v>
      </c>
      <c r="D858" s="16">
        <v>2.02</v>
      </c>
      <c r="E858" s="17">
        <v>80</v>
      </c>
      <c r="F858" s="16">
        <f t="shared" si="13"/>
        <v>161.6</v>
      </c>
    </row>
    <row r="859" s="1" customFormat="1" ht="21.95" customHeight="1" spans="1:6">
      <c r="A859" s="18" t="s">
        <v>51994</v>
      </c>
      <c r="B859" s="14" t="s">
        <v>75610</v>
      </c>
      <c r="C859" s="11" t="s">
        <v>75611</v>
      </c>
      <c r="D859" s="16">
        <v>1.2</v>
      </c>
      <c r="E859" s="17">
        <v>80</v>
      </c>
      <c r="F859" s="16">
        <f t="shared" si="13"/>
        <v>96</v>
      </c>
    </row>
    <row r="860" s="1" customFormat="1" ht="21.95" customHeight="1" spans="1:6">
      <c r="A860" s="18" t="s">
        <v>51996</v>
      </c>
      <c r="B860" s="14" t="s">
        <v>75612</v>
      </c>
      <c r="C860" s="11" t="s">
        <v>739</v>
      </c>
      <c r="D860" s="16">
        <v>0.8</v>
      </c>
      <c r="E860" s="17">
        <v>80</v>
      </c>
      <c r="F860" s="16">
        <f t="shared" si="13"/>
        <v>64</v>
      </c>
    </row>
    <row r="861" s="1" customFormat="1" ht="21.95" customHeight="1" spans="1:6">
      <c r="A861" s="18" t="s">
        <v>51998</v>
      </c>
      <c r="B861" s="14" t="s">
        <v>75613</v>
      </c>
      <c r="C861" s="11" t="s">
        <v>2177</v>
      </c>
      <c r="D861" s="16">
        <v>0.8</v>
      </c>
      <c r="E861" s="17">
        <v>80</v>
      </c>
      <c r="F861" s="16">
        <f t="shared" si="13"/>
        <v>64</v>
      </c>
    </row>
    <row r="862" s="1" customFormat="1" ht="21.95" customHeight="1" spans="1:6">
      <c r="A862" s="18" t="s">
        <v>52001</v>
      </c>
      <c r="B862" s="14" t="s">
        <v>75614</v>
      </c>
      <c r="C862" s="11" t="s">
        <v>2180</v>
      </c>
      <c r="D862" s="16">
        <v>0.8</v>
      </c>
      <c r="E862" s="17">
        <v>80</v>
      </c>
      <c r="F862" s="16">
        <f t="shared" si="13"/>
        <v>64</v>
      </c>
    </row>
    <row r="863" s="1" customFormat="1" ht="21.95" customHeight="1" spans="1:6">
      <c r="A863" s="18" t="s">
        <v>52004</v>
      </c>
      <c r="B863" s="14" t="s">
        <v>75615</v>
      </c>
      <c r="C863" s="11" t="s">
        <v>7785</v>
      </c>
      <c r="D863" s="16">
        <v>1</v>
      </c>
      <c r="E863" s="17">
        <v>80</v>
      </c>
      <c r="F863" s="16">
        <f t="shared" si="13"/>
        <v>80</v>
      </c>
    </row>
    <row r="864" s="1" customFormat="1" ht="21.95" customHeight="1" spans="1:6">
      <c r="A864" s="18" t="s">
        <v>52007</v>
      </c>
      <c r="B864" s="14" t="s">
        <v>75616</v>
      </c>
      <c r="C864" s="11" t="s">
        <v>2291</v>
      </c>
      <c r="D864" s="16">
        <v>2.41</v>
      </c>
      <c r="E864" s="17">
        <v>80</v>
      </c>
      <c r="F864" s="16">
        <f t="shared" si="13"/>
        <v>192.8</v>
      </c>
    </row>
    <row r="865" s="1" customFormat="1" ht="21.95" customHeight="1" spans="1:6">
      <c r="A865" s="18" t="s">
        <v>52010</v>
      </c>
      <c r="B865" s="14" t="s">
        <v>75617</v>
      </c>
      <c r="C865" s="11" t="s">
        <v>2745</v>
      </c>
      <c r="D865" s="16">
        <v>0.9</v>
      </c>
      <c r="E865" s="17">
        <v>80</v>
      </c>
      <c r="F865" s="16">
        <f t="shared" si="13"/>
        <v>72</v>
      </c>
    </row>
    <row r="866" s="1" customFormat="1" ht="21.95" customHeight="1" spans="1:6">
      <c r="A866" s="18" t="s">
        <v>52012</v>
      </c>
      <c r="B866" s="14" t="s">
        <v>75618</v>
      </c>
      <c r="C866" s="11" t="s">
        <v>653</v>
      </c>
      <c r="D866" s="16">
        <v>0.5</v>
      </c>
      <c r="E866" s="17">
        <v>80</v>
      </c>
      <c r="F866" s="16">
        <f t="shared" si="13"/>
        <v>40</v>
      </c>
    </row>
    <row r="867" s="1" customFormat="1" ht="21.95" customHeight="1" spans="1:6">
      <c r="A867" s="18" t="s">
        <v>52014</v>
      </c>
      <c r="B867" s="14" t="s">
        <v>75619</v>
      </c>
      <c r="C867" s="11" t="s">
        <v>2208</v>
      </c>
      <c r="D867" s="16">
        <v>1</v>
      </c>
      <c r="E867" s="17">
        <v>80</v>
      </c>
      <c r="F867" s="16">
        <f t="shared" si="13"/>
        <v>80</v>
      </c>
    </row>
    <row r="868" s="1" customFormat="1" ht="21.95" customHeight="1" spans="1:6">
      <c r="A868" s="18" t="s">
        <v>52016</v>
      </c>
      <c r="B868" s="14" t="s">
        <v>75620</v>
      </c>
      <c r="C868" s="11" t="s">
        <v>61602</v>
      </c>
      <c r="D868" s="16">
        <v>0.25</v>
      </c>
      <c r="E868" s="17">
        <v>80</v>
      </c>
      <c r="F868" s="16">
        <f t="shared" si="13"/>
        <v>20</v>
      </c>
    </row>
    <row r="869" s="1" customFormat="1" ht="21.95" customHeight="1" spans="1:6">
      <c r="A869" s="18" t="s">
        <v>52018</v>
      </c>
      <c r="B869" s="14" t="s">
        <v>75621</v>
      </c>
      <c r="C869" s="11" t="s">
        <v>1388</v>
      </c>
      <c r="D869" s="16">
        <v>1</v>
      </c>
      <c r="E869" s="17">
        <v>80</v>
      </c>
      <c r="F869" s="16">
        <f t="shared" si="13"/>
        <v>80</v>
      </c>
    </row>
    <row r="870" s="1" customFormat="1" ht="21.95" customHeight="1" spans="1:6">
      <c r="A870" s="18" t="s">
        <v>52021</v>
      </c>
      <c r="B870" s="14" t="s">
        <v>75622</v>
      </c>
      <c r="C870" s="11" t="s">
        <v>2453</v>
      </c>
      <c r="D870" s="16">
        <v>1.61</v>
      </c>
      <c r="E870" s="17">
        <v>80</v>
      </c>
      <c r="F870" s="16">
        <f t="shared" si="13"/>
        <v>128.8</v>
      </c>
    </row>
    <row r="871" s="1" customFormat="1" ht="21.95" customHeight="1" spans="1:6">
      <c r="A871" s="18" t="s">
        <v>52024</v>
      </c>
      <c r="B871" s="14" t="s">
        <v>75623</v>
      </c>
      <c r="C871" s="11" t="s">
        <v>3825</v>
      </c>
      <c r="D871" s="16">
        <v>1.02</v>
      </c>
      <c r="E871" s="17">
        <v>80</v>
      </c>
      <c r="F871" s="16">
        <f t="shared" si="13"/>
        <v>81.6</v>
      </c>
    </row>
    <row r="872" s="1" customFormat="1" ht="21.95" customHeight="1" spans="1:6">
      <c r="A872" s="18" t="s">
        <v>52027</v>
      </c>
      <c r="B872" s="14" t="s">
        <v>75624</v>
      </c>
      <c r="C872" s="11" t="s">
        <v>75625</v>
      </c>
      <c r="D872" s="16">
        <v>1.02</v>
      </c>
      <c r="E872" s="17">
        <v>80</v>
      </c>
      <c r="F872" s="16">
        <f t="shared" si="13"/>
        <v>81.6</v>
      </c>
    </row>
    <row r="873" s="1" customFormat="1" ht="21.95" customHeight="1" spans="1:6">
      <c r="A873" s="18" t="s">
        <v>52030</v>
      </c>
      <c r="B873" s="14" t="s">
        <v>75626</v>
      </c>
      <c r="C873" s="11" t="s">
        <v>12906</v>
      </c>
      <c r="D873" s="16">
        <v>1.02</v>
      </c>
      <c r="E873" s="17">
        <v>80</v>
      </c>
      <c r="F873" s="16">
        <f t="shared" si="13"/>
        <v>81.6</v>
      </c>
    </row>
    <row r="874" s="1" customFormat="1" ht="21.95" customHeight="1" spans="1:6">
      <c r="A874" s="18" t="s">
        <v>52033</v>
      </c>
      <c r="B874" s="14" t="s">
        <v>75627</v>
      </c>
      <c r="C874" s="11" t="s">
        <v>10083</v>
      </c>
      <c r="D874" s="16">
        <v>2.04</v>
      </c>
      <c r="E874" s="17">
        <v>80</v>
      </c>
      <c r="F874" s="16">
        <f t="shared" si="13"/>
        <v>163.2</v>
      </c>
    </row>
    <row r="875" s="1" customFormat="1" ht="21.95" customHeight="1" spans="1:6">
      <c r="A875" s="18" t="s">
        <v>52036</v>
      </c>
      <c r="B875" s="14" t="s">
        <v>75628</v>
      </c>
      <c r="C875" s="11" t="s">
        <v>55332</v>
      </c>
      <c r="D875" s="16">
        <v>1</v>
      </c>
      <c r="E875" s="17">
        <v>80</v>
      </c>
      <c r="F875" s="16">
        <f t="shared" si="13"/>
        <v>80</v>
      </c>
    </row>
    <row r="876" s="1" customFormat="1" ht="21.95" customHeight="1" spans="1:6">
      <c r="A876" s="18" t="s">
        <v>52039</v>
      </c>
      <c r="B876" s="14" t="s">
        <v>75629</v>
      </c>
      <c r="C876" s="11" t="s">
        <v>18228</v>
      </c>
      <c r="D876" s="16">
        <v>1</v>
      </c>
      <c r="E876" s="17">
        <v>80</v>
      </c>
      <c r="F876" s="16">
        <f t="shared" si="13"/>
        <v>80</v>
      </c>
    </row>
    <row r="877" s="1" customFormat="1" ht="21.95" customHeight="1" spans="1:6">
      <c r="A877" s="18" t="s">
        <v>52041</v>
      </c>
      <c r="B877" s="14" t="s">
        <v>75630</v>
      </c>
      <c r="C877" s="11" t="s">
        <v>7089</v>
      </c>
      <c r="D877" s="16">
        <v>1.4</v>
      </c>
      <c r="E877" s="17">
        <v>80</v>
      </c>
      <c r="F877" s="16">
        <f t="shared" si="13"/>
        <v>112</v>
      </c>
    </row>
    <row r="878" s="1" customFormat="1" ht="21.95" customHeight="1" spans="1:6">
      <c r="A878" s="18" t="s">
        <v>52043</v>
      </c>
      <c r="B878" s="14" t="s">
        <v>75631</v>
      </c>
      <c r="C878" s="11" t="s">
        <v>51056</v>
      </c>
      <c r="D878" s="16">
        <v>2.04</v>
      </c>
      <c r="E878" s="17">
        <v>80</v>
      </c>
      <c r="F878" s="16">
        <f t="shared" si="13"/>
        <v>163.2</v>
      </c>
    </row>
    <row r="879" s="1" customFormat="1" ht="21.95" customHeight="1" spans="1:6">
      <c r="A879" s="18" t="s">
        <v>52045</v>
      </c>
      <c r="B879" s="14" t="s">
        <v>75632</v>
      </c>
      <c r="C879" s="11" t="s">
        <v>1294</v>
      </c>
      <c r="D879" s="16">
        <v>0.5</v>
      </c>
      <c r="E879" s="17">
        <v>80</v>
      </c>
      <c r="F879" s="16">
        <f t="shared" si="13"/>
        <v>40</v>
      </c>
    </row>
    <row r="880" s="1" customFormat="1" ht="21.95" customHeight="1" spans="1:6">
      <c r="A880" s="18" t="s">
        <v>52048</v>
      </c>
      <c r="B880" s="14" t="s">
        <v>75633</v>
      </c>
      <c r="C880" s="11" t="s">
        <v>1769</v>
      </c>
      <c r="D880" s="16">
        <v>2.04</v>
      </c>
      <c r="E880" s="17">
        <v>80</v>
      </c>
      <c r="F880" s="16">
        <f t="shared" si="13"/>
        <v>163.2</v>
      </c>
    </row>
    <row r="881" s="1" customFormat="1" ht="21.95" customHeight="1" spans="1:6">
      <c r="A881" s="18" t="s">
        <v>52051</v>
      </c>
      <c r="B881" s="14" t="s">
        <v>75634</v>
      </c>
      <c r="C881" s="11" t="s">
        <v>49165</v>
      </c>
      <c r="D881" s="16">
        <v>1</v>
      </c>
      <c r="E881" s="17">
        <v>80</v>
      </c>
      <c r="F881" s="16">
        <f t="shared" si="13"/>
        <v>80</v>
      </c>
    </row>
    <row r="882" s="1" customFormat="1" ht="21.95" customHeight="1" spans="1:6">
      <c r="A882" s="18" t="s">
        <v>52053</v>
      </c>
      <c r="B882" s="14" t="s">
        <v>75635</v>
      </c>
      <c r="C882" s="11" t="s">
        <v>30639</v>
      </c>
      <c r="D882" s="16">
        <v>1.2</v>
      </c>
      <c r="E882" s="17">
        <v>80</v>
      </c>
      <c r="F882" s="16">
        <f t="shared" si="13"/>
        <v>96</v>
      </c>
    </row>
    <row r="883" s="1" customFormat="1" ht="21.95" customHeight="1" spans="1:6">
      <c r="A883" s="18" t="s">
        <v>52057</v>
      </c>
      <c r="B883" s="14" t="s">
        <v>75636</v>
      </c>
      <c r="C883" s="11" t="s">
        <v>37431</v>
      </c>
      <c r="D883" s="16">
        <v>1</v>
      </c>
      <c r="E883" s="17">
        <v>80</v>
      </c>
      <c r="F883" s="16">
        <f t="shared" si="13"/>
        <v>80</v>
      </c>
    </row>
    <row r="884" s="1" customFormat="1" ht="21.95" customHeight="1" spans="1:6">
      <c r="A884" s="18" t="s">
        <v>52060</v>
      </c>
      <c r="B884" s="14" t="s">
        <v>75637</v>
      </c>
      <c r="C884" s="11" t="s">
        <v>568</v>
      </c>
      <c r="D884" s="16">
        <v>0.7</v>
      </c>
      <c r="E884" s="17">
        <v>80</v>
      </c>
      <c r="F884" s="16">
        <f t="shared" si="13"/>
        <v>56</v>
      </c>
    </row>
    <row r="885" s="1" customFormat="1" ht="21.95" customHeight="1" spans="1:6">
      <c r="A885" s="18" t="s">
        <v>52063</v>
      </c>
      <c r="B885" s="14" t="s">
        <v>75638</v>
      </c>
      <c r="C885" s="11" t="s">
        <v>861</v>
      </c>
      <c r="D885" s="16">
        <v>0.8</v>
      </c>
      <c r="E885" s="17">
        <v>80</v>
      </c>
      <c r="F885" s="16">
        <f t="shared" si="13"/>
        <v>64</v>
      </c>
    </row>
    <row r="886" s="1" customFormat="1" ht="21.95" customHeight="1" spans="1:6">
      <c r="A886" s="18" t="s">
        <v>52066</v>
      </c>
      <c r="B886" s="14" t="s">
        <v>75639</v>
      </c>
      <c r="C886" s="11" t="s">
        <v>24394</v>
      </c>
      <c r="D886" s="16">
        <v>0.7</v>
      </c>
      <c r="E886" s="17">
        <v>80</v>
      </c>
      <c r="F886" s="16">
        <f t="shared" si="13"/>
        <v>56</v>
      </c>
    </row>
    <row r="887" s="1" customFormat="1" ht="21.95" customHeight="1" spans="1:6">
      <c r="A887" s="18" t="s">
        <v>52069</v>
      </c>
      <c r="B887" s="14" t="s">
        <v>75640</v>
      </c>
      <c r="C887" s="11" t="s">
        <v>23118</v>
      </c>
      <c r="D887" s="16">
        <v>4.08</v>
      </c>
      <c r="E887" s="17">
        <v>80</v>
      </c>
      <c r="F887" s="16">
        <f t="shared" si="13"/>
        <v>326.4</v>
      </c>
    </row>
    <row r="888" s="1" customFormat="1" ht="21.95" customHeight="1" spans="1:6">
      <c r="A888" s="18" t="s">
        <v>52072</v>
      </c>
      <c r="B888" s="14" t="s">
        <v>75641</v>
      </c>
      <c r="C888" s="11" t="s">
        <v>24265</v>
      </c>
      <c r="D888" s="16">
        <v>2</v>
      </c>
      <c r="E888" s="17">
        <v>80</v>
      </c>
      <c r="F888" s="16">
        <f t="shared" si="13"/>
        <v>160</v>
      </c>
    </row>
    <row r="889" s="1" customFormat="1" ht="21.95" customHeight="1" spans="1:6">
      <c r="A889" s="18" t="s">
        <v>52074</v>
      </c>
      <c r="B889" s="14" t="s">
        <v>75642</v>
      </c>
      <c r="C889" s="11" t="s">
        <v>75643</v>
      </c>
      <c r="D889" s="16">
        <v>1.2</v>
      </c>
      <c r="E889" s="17">
        <v>80</v>
      </c>
      <c r="F889" s="16">
        <f t="shared" si="13"/>
        <v>96</v>
      </c>
    </row>
    <row r="890" s="1" customFormat="1" ht="21.95" customHeight="1" spans="1:6">
      <c r="A890" s="18" t="s">
        <v>52076</v>
      </c>
      <c r="B890" s="14" t="s">
        <v>75644</v>
      </c>
      <c r="C890" s="11" t="s">
        <v>17630</v>
      </c>
      <c r="D890" s="16">
        <v>2.7</v>
      </c>
      <c r="E890" s="17">
        <v>80</v>
      </c>
      <c r="F890" s="16">
        <f t="shared" si="13"/>
        <v>216</v>
      </c>
    </row>
    <row r="891" s="1" customFormat="1" ht="21.95" customHeight="1" spans="1:6">
      <c r="A891" s="18" t="s">
        <v>52079</v>
      </c>
      <c r="B891" s="14" t="s">
        <v>75645</v>
      </c>
      <c r="C891" s="11" t="s">
        <v>9778</v>
      </c>
      <c r="D891" s="16">
        <v>2.4</v>
      </c>
      <c r="E891" s="17">
        <v>80</v>
      </c>
      <c r="F891" s="16">
        <f t="shared" si="13"/>
        <v>192</v>
      </c>
    </row>
    <row r="892" s="1" customFormat="1" ht="21.95" customHeight="1" spans="1:6">
      <c r="A892" s="18" t="s">
        <v>52081</v>
      </c>
      <c r="B892" s="14" t="s">
        <v>75646</v>
      </c>
      <c r="C892" s="11" t="s">
        <v>37534</v>
      </c>
      <c r="D892" s="16">
        <v>1.3</v>
      </c>
      <c r="E892" s="17">
        <v>80</v>
      </c>
      <c r="F892" s="16">
        <f t="shared" si="13"/>
        <v>104</v>
      </c>
    </row>
    <row r="893" s="1" customFormat="1" ht="21.95" customHeight="1" spans="1:6">
      <c r="A893" s="18" t="s">
        <v>52083</v>
      </c>
      <c r="B893" s="14" t="s">
        <v>75647</v>
      </c>
      <c r="C893" s="11" t="s">
        <v>75648</v>
      </c>
      <c r="D893" s="16">
        <v>0.8</v>
      </c>
      <c r="E893" s="17">
        <v>80</v>
      </c>
      <c r="F893" s="16">
        <f t="shared" si="13"/>
        <v>64</v>
      </c>
    </row>
    <row r="894" s="1" customFormat="1" ht="21.95" customHeight="1" spans="1:6">
      <c r="A894" s="18" t="s">
        <v>52086</v>
      </c>
      <c r="B894" s="14" t="s">
        <v>75649</v>
      </c>
      <c r="C894" s="11" t="s">
        <v>1336</v>
      </c>
      <c r="D894" s="16">
        <v>2.65</v>
      </c>
      <c r="E894" s="17">
        <v>80</v>
      </c>
      <c r="F894" s="16">
        <f t="shared" si="13"/>
        <v>212</v>
      </c>
    </row>
    <row r="895" s="1" customFormat="1" ht="21.95" customHeight="1" spans="1:6">
      <c r="A895" s="18" t="s">
        <v>52089</v>
      </c>
      <c r="B895" s="14" t="s">
        <v>75650</v>
      </c>
      <c r="C895" s="11" t="s">
        <v>7086</v>
      </c>
      <c r="D895" s="16">
        <v>2</v>
      </c>
      <c r="E895" s="17">
        <v>80</v>
      </c>
      <c r="F895" s="16">
        <f t="shared" si="13"/>
        <v>160</v>
      </c>
    </row>
    <row r="896" s="1" customFormat="1" ht="21.95" customHeight="1" spans="1:6">
      <c r="A896" s="18" t="s">
        <v>52091</v>
      </c>
      <c r="B896" s="14" t="s">
        <v>75651</v>
      </c>
      <c r="C896" s="11" t="s">
        <v>75652</v>
      </c>
      <c r="D896" s="16">
        <v>1</v>
      </c>
      <c r="E896" s="17">
        <v>80</v>
      </c>
      <c r="F896" s="16">
        <f t="shared" si="13"/>
        <v>80</v>
      </c>
    </row>
    <row r="897" s="1" customFormat="1" ht="21.95" customHeight="1" spans="1:6">
      <c r="A897" s="18" t="s">
        <v>52093</v>
      </c>
      <c r="B897" s="14" t="s">
        <v>75653</v>
      </c>
      <c r="C897" s="11" t="s">
        <v>75654</v>
      </c>
      <c r="D897" s="16">
        <v>3</v>
      </c>
      <c r="E897" s="17">
        <v>80</v>
      </c>
      <c r="F897" s="16">
        <f t="shared" si="13"/>
        <v>240</v>
      </c>
    </row>
    <row r="898" s="1" customFormat="1" ht="21.95" customHeight="1" spans="1:6">
      <c r="A898" s="18" t="s">
        <v>52096</v>
      </c>
      <c r="B898" s="14" t="s">
        <v>75655</v>
      </c>
      <c r="C898" s="11" t="s">
        <v>34101</v>
      </c>
      <c r="D898" s="16">
        <v>1.8</v>
      </c>
      <c r="E898" s="17">
        <v>80</v>
      </c>
      <c r="F898" s="16">
        <f t="shared" si="13"/>
        <v>144</v>
      </c>
    </row>
    <row r="899" s="1" customFormat="1" ht="21.95" customHeight="1" spans="1:6">
      <c r="A899" s="18" t="s">
        <v>52099</v>
      </c>
      <c r="B899" s="14" t="s">
        <v>75656</v>
      </c>
      <c r="C899" s="11" t="s">
        <v>75657</v>
      </c>
      <c r="D899" s="16">
        <v>2</v>
      </c>
      <c r="E899" s="17">
        <v>80</v>
      </c>
      <c r="F899" s="16">
        <f t="shared" si="13"/>
        <v>160</v>
      </c>
    </row>
    <row r="900" s="1" customFormat="1" ht="21.95" customHeight="1" spans="1:6">
      <c r="A900" s="18" t="s">
        <v>52102</v>
      </c>
      <c r="B900" s="14" t="s">
        <v>75658</v>
      </c>
      <c r="C900" s="11" t="s">
        <v>24327</v>
      </c>
      <c r="D900" s="16">
        <v>1.3</v>
      </c>
      <c r="E900" s="17">
        <v>80</v>
      </c>
      <c r="F900" s="16">
        <f t="shared" si="13"/>
        <v>104</v>
      </c>
    </row>
    <row r="901" s="1" customFormat="1" ht="21.95" customHeight="1" spans="1:6">
      <c r="A901" s="18" t="s">
        <v>52105</v>
      </c>
      <c r="B901" s="14" t="s">
        <v>75659</v>
      </c>
      <c r="C901" s="11" t="s">
        <v>24038</v>
      </c>
      <c r="D901" s="16">
        <v>6.11</v>
      </c>
      <c r="E901" s="17">
        <v>80</v>
      </c>
      <c r="F901" s="16">
        <f t="shared" si="13"/>
        <v>488.8</v>
      </c>
    </row>
    <row r="902" s="1" customFormat="1" ht="21.95" customHeight="1" spans="1:6">
      <c r="A902" s="18" t="s">
        <v>52107</v>
      </c>
      <c r="B902" s="14" t="s">
        <v>75660</v>
      </c>
      <c r="C902" s="11" t="s">
        <v>75661</v>
      </c>
      <c r="D902" s="16">
        <v>5</v>
      </c>
      <c r="E902" s="17">
        <v>80</v>
      </c>
      <c r="F902" s="16">
        <f t="shared" si="13"/>
        <v>400</v>
      </c>
    </row>
    <row r="903" s="1" customFormat="1" ht="21.95" customHeight="1" spans="1:6">
      <c r="A903" s="18" t="s">
        <v>52110</v>
      </c>
      <c r="B903" s="14" t="s">
        <v>75662</v>
      </c>
      <c r="C903" s="11" t="s">
        <v>75663</v>
      </c>
      <c r="D903" s="16">
        <v>1.9</v>
      </c>
      <c r="E903" s="17">
        <v>80</v>
      </c>
      <c r="F903" s="16">
        <f t="shared" ref="F903:F966" si="14">D903*E903</f>
        <v>152</v>
      </c>
    </row>
    <row r="904" s="1" customFormat="1" ht="21.95" customHeight="1" spans="1:6">
      <c r="A904" s="18" t="s">
        <v>52112</v>
      </c>
      <c r="B904" s="14" t="s">
        <v>75664</v>
      </c>
      <c r="C904" s="11" t="s">
        <v>75665</v>
      </c>
      <c r="D904" s="16">
        <v>6</v>
      </c>
      <c r="E904" s="17">
        <v>80</v>
      </c>
      <c r="F904" s="16">
        <f t="shared" si="14"/>
        <v>480</v>
      </c>
    </row>
    <row r="905" s="1" customFormat="1" ht="21.95" customHeight="1" spans="1:6">
      <c r="A905" s="18" t="s">
        <v>52115</v>
      </c>
      <c r="B905" s="14" t="s">
        <v>75666</v>
      </c>
      <c r="C905" s="11" t="s">
        <v>34210</v>
      </c>
      <c r="D905" s="16">
        <v>3</v>
      </c>
      <c r="E905" s="17">
        <v>80</v>
      </c>
      <c r="F905" s="16">
        <f t="shared" si="14"/>
        <v>240</v>
      </c>
    </row>
    <row r="906" s="1" customFormat="1" ht="21.95" customHeight="1" spans="1:6">
      <c r="A906" s="18" t="s">
        <v>52118</v>
      </c>
      <c r="B906" s="14" t="s">
        <v>75667</v>
      </c>
      <c r="C906" s="11" t="s">
        <v>23118</v>
      </c>
      <c r="D906" s="16">
        <v>5.1</v>
      </c>
      <c r="E906" s="17">
        <v>80</v>
      </c>
      <c r="F906" s="16">
        <f t="shared" si="14"/>
        <v>408</v>
      </c>
    </row>
    <row r="907" s="1" customFormat="1" ht="21.95" customHeight="1" spans="1:6">
      <c r="A907" s="18" t="s">
        <v>52121</v>
      </c>
      <c r="B907" s="14" t="s">
        <v>75668</v>
      </c>
      <c r="C907" s="11" t="s">
        <v>32690</v>
      </c>
      <c r="D907" s="16">
        <v>0.72</v>
      </c>
      <c r="E907" s="17">
        <v>80</v>
      </c>
      <c r="F907" s="16">
        <f t="shared" si="14"/>
        <v>57.6</v>
      </c>
    </row>
    <row r="908" s="1" customFormat="1" ht="21.95" customHeight="1" spans="1:6">
      <c r="A908" s="18" t="s">
        <v>52124</v>
      </c>
      <c r="B908" s="14" t="s">
        <v>75669</v>
      </c>
      <c r="C908" s="11" t="s">
        <v>24011</v>
      </c>
      <c r="D908" s="16">
        <v>1</v>
      </c>
      <c r="E908" s="17">
        <v>80</v>
      </c>
      <c r="F908" s="16">
        <f t="shared" si="14"/>
        <v>80</v>
      </c>
    </row>
    <row r="909" s="1" customFormat="1" ht="21.95" customHeight="1" spans="1:6">
      <c r="A909" s="18" t="s">
        <v>52127</v>
      </c>
      <c r="B909" s="14" t="s">
        <v>75670</v>
      </c>
      <c r="C909" s="11" t="s">
        <v>11582</v>
      </c>
      <c r="D909" s="16">
        <v>2.28</v>
      </c>
      <c r="E909" s="17">
        <v>80</v>
      </c>
      <c r="F909" s="16">
        <f t="shared" si="14"/>
        <v>182.4</v>
      </c>
    </row>
    <row r="910" s="1" customFormat="1" ht="21.95" customHeight="1" spans="1:6">
      <c r="A910" s="18" t="s">
        <v>52129</v>
      </c>
      <c r="B910" s="14" t="s">
        <v>75671</v>
      </c>
      <c r="C910" s="11" t="s">
        <v>1380</v>
      </c>
      <c r="D910" s="16">
        <v>0.85</v>
      </c>
      <c r="E910" s="17">
        <v>80</v>
      </c>
      <c r="F910" s="16">
        <f t="shared" si="14"/>
        <v>68</v>
      </c>
    </row>
    <row r="911" s="1" customFormat="1" ht="21.95" customHeight="1" spans="1:6">
      <c r="A911" s="18" t="s">
        <v>52131</v>
      </c>
      <c r="B911" s="14" t="s">
        <v>75672</v>
      </c>
      <c r="C911" s="11" t="s">
        <v>13036</v>
      </c>
      <c r="D911" s="16">
        <v>0.79</v>
      </c>
      <c r="E911" s="17">
        <v>80</v>
      </c>
      <c r="F911" s="16">
        <f t="shared" si="14"/>
        <v>63.2</v>
      </c>
    </row>
    <row r="912" s="1" customFormat="1" ht="21.95" customHeight="1" spans="1:6">
      <c r="A912" s="18" t="s">
        <v>52134</v>
      </c>
      <c r="B912" s="14" t="s">
        <v>75673</v>
      </c>
      <c r="C912" s="11" t="s">
        <v>32865</v>
      </c>
      <c r="D912" s="16">
        <v>0.47</v>
      </c>
      <c r="E912" s="17">
        <v>80</v>
      </c>
      <c r="F912" s="16">
        <f t="shared" si="14"/>
        <v>37.6</v>
      </c>
    </row>
    <row r="913" s="1" customFormat="1" ht="21.95" customHeight="1" spans="1:6">
      <c r="A913" s="18" t="s">
        <v>52137</v>
      </c>
      <c r="B913" s="14" t="s">
        <v>75674</v>
      </c>
      <c r="C913" s="11" t="s">
        <v>31834</v>
      </c>
      <c r="D913" s="16">
        <v>0.6</v>
      </c>
      <c r="E913" s="17">
        <v>80</v>
      </c>
      <c r="F913" s="16">
        <f t="shared" si="14"/>
        <v>48</v>
      </c>
    </row>
    <row r="914" s="1" customFormat="1" ht="21.95" customHeight="1" spans="1:6">
      <c r="A914" s="18" t="s">
        <v>52140</v>
      </c>
      <c r="B914" s="14" t="s">
        <v>75675</v>
      </c>
      <c r="C914" s="11" t="s">
        <v>75676</v>
      </c>
      <c r="D914" s="16">
        <v>0.6</v>
      </c>
      <c r="E914" s="17">
        <v>80</v>
      </c>
      <c r="F914" s="16">
        <f t="shared" si="14"/>
        <v>48</v>
      </c>
    </row>
    <row r="915" s="1" customFormat="1" ht="21.95" customHeight="1" spans="1:6">
      <c r="A915" s="18" t="s">
        <v>52143</v>
      </c>
      <c r="B915" s="14" t="s">
        <v>75677</v>
      </c>
      <c r="C915" s="11" t="s">
        <v>75678</v>
      </c>
      <c r="D915" s="16">
        <v>0.6</v>
      </c>
      <c r="E915" s="17">
        <v>80</v>
      </c>
      <c r="F915" s="16">
        <f t="shared" si="14"/>
        <v>48</v>
      </c>
    </row>
    <row r="916" s="2" customFormat="1" ht="21.95" customHeight="1" spans="1:6">
      <c r="A916" s="18" t="s">
        <v>52146</v>
      </c>
      <c r="B916" s="22" t="s">
        <v>75679</v>
      </c>
      <c r="C916" s="23" t="s">
        <v>75680</v>
      </c>
      <c r="D916" s="24">
        <v>1.13</v>
      </c>
      <c r="E916" s="25">
        <v>80</v>
      </c>
      <c r="F916" s="24">
        <f t="shared" si="14"/>
        <v>90.4</v>
      </c>
    </row>
    <row r="917" s="1" customFormat="1" ht="21.95" customHeight="1" spans="1:6">
      <c r="A917" s="18" t="s">
        <v>52148</v>
      </c>
      <c r="B917" s="14" t="s">
        <v>75681</v>
      </c>
      <c r="C917" s="11" t="s">
        <v>75682</v>
      </c>
      <c r="D917" s="16">
        <v>1.72</v>
      </c>
      <c r="E917" s="17">
        <v>80</v>
      </c>
      <c r="F917" s="16">
        <f t="shared" si="14"/>
        <v>137.6</v>
      </c>
    </row>
    <row r="918" s="1" customFormat="1" ht="21.95" customHeight="1" spans="1:6">
      <c r="A918" s="18" t="s">
        <v>52151</v>
      </c>
      <c r="B918" s="14" t="s">
        <v>75683</v>
      </c>
      <c r="C918" s="11" t="s">
        <v>75684</v>
      </c>
      <c r="D918" s="16">
        <v>1.72</v>
      </c>
      <c r="E918" s="17">
        <v>80</v>
      </c>
      <c r="F918" s="16">
        <f t="shared" si="14"/>
        <v>137.6</v>
      </c>
    </row>
    <row r="919" s="1" customFormat="1" ht="21.95" customHeight="1" spans="1:6">
      <c r="A919" s="18" t="s">
        <v>52153</v>
      </c>
      <c r="B919" s="14" t="s">
        <v>75685</v>
      </c>
      <c r="C919" s="11" t="s">
        <v>75686</v>
      </c>
      <c r="D919" s="16">
        <v>1.72</v>
      </c>
      <c r="E919" s="17">
        <v>80</v>
      </c>
      <c r="F919" s="16">
        <f t="shared" si="14"/>
        <v>137.6</v>
      </c>
    </row>
    <row r="920" s="2" customFormat="1" ht="21.95" customHeight="1" spans="1:6">
      <c r="A920" s="18" t="s">
        <v>52155</v>
      </c>
      <c r="B920" s="22" t="s">
        <v>75687</v>
      </c>
      <c r="C920" s="23" t="s">
        <v>1940</v>
      </c>
      <c r="D920" s="24">
        <v>2.1</v>
      </c>
      <c r="E920" s="25">
        <v>80</v>
      </c>
      <c r="F920" s="24">
        <f t="shared" si="14"/>
        <v>168</v>
      </c>
    </row>
    <row r="921" s="1" customFormat="1" ht="21.95" customHeight="1" spans="1:6">
      <c r="A921" s="18" t="s">
        <v>52158</v>
      </c>
      <c r="B921" s="14" t="s">
        <v>75688</v>
      </c>
      <c r="C921" s="11" t="s">
        <v>75689</v>
      </c>
      <c r="D921" s="16">
        <v>4.22</v>
      </c>
      <c r="E921" s="17">
        <v>80</v>
      </c>
      <c r="F921" s="16">
        <f t="shared" si="14"/>
        <v>337.6</v>
      </c>
    </row>
    <row r="922" s="2" customFormat="1" ht="21.95" customHeight="1" spans="1:6">
      <c r="A922" s="18" t="s">
        <v>52160</v>
      </c>
      <c r="B922" s="22" t="s">
        <v>75690</v>
      </c>
      <c r="C922" s="23" t="s">
        <v>75691</v>
      </c>
      <c r="D922" s="24">
        <v>3.35</v>
      </c>
      <c r="E922" s="25">
        <v>80</v>
      </c>
      <c r="F922" s="24">
        <f t="shared" si="14"/>
        <v>268</v>
      </c>
    </row>
    <row r="923" s="1" customFormat="1" ht="21.95" customHeight="1" spans="1:6">
      <c r="A923" s="18" t="s">
        <v>52162</v>
      </c>
      <c r="B923" s="14" t="s">
        <v>75692</v>
      </c>
      <c r="C923" s="11" t="s">
        <v>75693</v>
      </c>
      <c r="D923" s="16">
        <v>4.15</v>
      </c>
      <c r="E923" s="17">
        <v>80</v>
      </c>
      <c r="F923" s="16">
        <f t="shared" si="14"/>
        <v>332</v>
      </c>
    </row>
    <row r="924" s="1" customFormat="1" ht="21.95" customHeight="1" spans="1:6">
      <c r="A924" s="18" t="s">
        <v>52164</v>
      </c>
      <c r="B924" s="14" t="s">
        <v>75694</v>
      </c>
      <c r="C924" s="11" t="s">
        <v>75695</v>
      </c>
      <c r="D924" s="16">
        <v>3.19</v>
      </c>
      <c r="E924" s="17">
        <v>80</v>
      </c>
      <c r="F924" s="16">
        <f t="shared" si="14"/>
        <v>255.2</v>
      </c>
    </row>
    <row r="925" s="2" customFormat="1" ht="21.95" customHeight="1" spans="1:6">
      <c r="A925" s="18" t="s">
        <v>52167</v>
      </c>
      <c r="B925" s="22" t="s">
        <v>75696</v>
      </c>
      <c r="C925" s="23" t="s">
        <v>23342</v>
      </c>
      <c r="D925" s="24">
        <v>3.78</v>
      </c>
      <c r="E925" s="25">
        <v>80</v>
      </c>
      <c r="F925" s="24">
        <f t="shared" si="14"/>
        <v>302.4</v>
      </c>
    </row>
    <row r="926" s="1" customFormat="1" ht="21.95" customHeight="1" spans="1:6">
      <c r="A926" s="18" t="s">
        <v>52170</v>
      </c>
      <c r="B926" s="14" t="s">
        <v>75697</v>
      </c>
      <c r="C926" s="11" t="s">
        <v>75698</v>
      </c>
      <c r="D926" s="16">
        <v>3.89</v>
      </c>
      <c r="E926" s="17">
        <v>80</v>
      </c>
      <c r="F926" s="16">
        <f t="shared" si="14"/>
        <v>311.2</v>
      </c>
    </row>
    <row r="927" s="2" customFormat="1" ht="21.95" customHeight="1" spans="1:6">
      <c r="A927" s="18" t="s">
        <v>52172</v>
      </c>
      <c r="B927" s="22" t="s">
        <v>75699</v>
      </c>
      <c r="C927" s="23" t="s">
        <v>28605</v>
      </c>
      <c r="D927" s="24">
        <v>3.26</v>
      </c>
      <c r="E927" s="25">
        <v>80</v>
      </c>
      <c r="F927" s="24">
        <f t="shared" si="14"/>
        <v>260.8</v>
      </c>
    </row>
    <row r="928" s="1" customFormat="1" ht="21.95" customHeight="1" spans="1:6">
      <c r="A928" s="18" t="s">
        <v>52174</v>
      </c>
      <c r="B928" s="14" t="s">
        <v>75700</v>
      </c>
      <c r="C928" s="11" t="s">
        <v>75701</v>
      </c>
      <c r="D928" s="16">
        <v>4</v>
      </c>
      <c r="E928" s="17">
        <v>80</v>
      </c>
      <c r="F928" s="16">
        <f t="shared" si="14"/>
        <v>320</v>
      </c>
    </row>
    <row r="929" s="1" customFormat="1" ht="21.95" customHeight="1" spans="1:6">
      <c r="A929" s="18" t="s">
        <v>52177</v>
      </c>
      <c r="B929" s="14" t="s">
        <v>75702</v>
      </c>
      <c r="C929" s="11" t="s">
        <v>35980</v>
      </c>
      <c r="D929" s="16">
        <v>2</v>
      </c>
      <c r="E929" s="17">
        <v>80</v>
      </c>
      <c r="F929" s="16">
        <f t="shared" si="14"/>
        <v>160</v>
      </c>
    </row>
    <row r="930" s="1" customFormat="1" ht="21.95" customHeight="1" spans="1:6">
      <c r="A930" s="18" t="s">
        <v>52179</v>
      </c>
      <c r="B930" s="14" t="s">
        <v>75703</v>
      </c>
      <c r="C930" s="11" t="s">
        <v>75704</v>
      </c>
      <c r="D930" s="16">
        <v>2.92</v>
      </c>
      <c r="E930" s="17">
        <v>80</v>
      </c>
      <c r="F930" s="16">
        <f t="shared" si="14"/>
        <v>233.6</v>
      </c>
    </row>
    <row r="931" s="1" customFormat="1" ht="21.95" customHeight="1" spans="1:6">
      <c r="A931" s="18" t="s">
        <v>52182</v>
      </c>
      <c r="B931" s="14" t="s">
        <v>75705</v>
      </c>
      <c r="C931" s="11" t="s">
        <v>75706</v>
      </c>
      <c r="D931" s="16">
        <v>4.19</v>
      </c>
      <c r="E931" s="17">
        <v>80</v>
      </c>
      <c r="F931" s="16">
        <f t="shared" si="14"/>
        <v>335.2</v>
      </c>
    </row>
    <row r="932" s="1" customFormat="1" ht="21.95" customHeight="1" spans="1:6">
      <c r="A932" s="18" t="s">
        <v>52185</v>
      </c>
      <c r="B932" s="14" t="s">
        <v>75707</v>
      </c>
      <c r="C932" s="11" t="s">
        <v>31736</v>
      </c>
      <c r="D932" s="16">
        <v>2.94</v>
      </c>
      <c r="E932" s="17">
        <v>80</v>
      </c>
      <c r="F932" s="16">
        <f t="shared" si="14"/>
        <v>235.2</v>
      </c>
    </row>
    <row r="933" s="1" customFormat="1" ht="21.95" customHeight="1" spans="1:6">
      <c r="A933" s="18" t="s">
        <v>52188</v>
      </c>
      <c r="B933" s="14" t="s">
        <v>75708</v>
      </c>
      <c r="C933" s="11" t="s">
        <v>75709</v>
      </c>
      <c r="D933" s="16">
        <v>1.72</v>
      </c>
      <c r="E933" s="17">
        <v>80</v>
      </c>
      <c r="F933" s="16">
        <f t="shared" si="14"/>
        <v>137.6</v>
      </c>
    </row>
    <row r="934" s="2" customFormat="1" ht="21.95" customHeight="1" spans="1:6">
      <c r="A934" s="18" t="s">
        <v>52191</v>
      </c>
      <c r="B934" s="22" t="s">
        <v>75710</v>
      </c>
      <c r="C934" s="23" t="s">
        <v>23869</v>
      </c>
      <c r="D934" s="24">
        <v>1.02</v>
      </c>
      <c r="E934" s="25">
        <v>80</v>
      </c>
      <c r="F934" s="24">
        <f t="shared" si="14"/>
        <v>81.6</v>
      </c>
    </row>
    <row r="935" s="2" customFormat="1" ht="21.95" customHeight="1" spans="1:6">
      <c r="A935" s="18" t="s">
        <v>52194</v>
      </c>
      <c r="B935" s="22" t="s">
        <v>75711</v>
      </c>
      <c r="C935" s="23" t="s">
        <v>50395</v>
      </c>
      <c r="D935" s="24">
        <v>0.73</v>
      </c>
      <c r="E935" s="25">
        <v>80</v>
      </c>
      <c r="F935" s="24">
        <f t="shared" si="14"/>
        <v>58.4</v>
      </c>
    </row>
    <row r="936" s="1" customFormat="1" ht="21.95" customHeight="1" spans="1:6">
      <c r="A936" s="18" t="s">
        <v>52196</v>
      </c>
      <c r="B936" s="14" t="s">
        <v>75712</v>
      </c>
      <c r="C936" s="11" t="s">
        <v>75713</v>
      </c>
      <c r="D936" s="16">
        <v>0.19</v>
      </c>
      <c r="E936" s="17">
        <v>80</v>
      </c>
      <c r="F936" s="16">
        <f t="shared" si="14"/>
        <v>15.2</v>
      </c>
    </row>
    <row r="937" s="1" customFormat="1" ht="21.95" customHeight="1" spans="1:6">
      <c r="A937" s="18" t="s">
        <v>52199</v>
      </c>
      <c r="B937" s="14" t="s">
        <v>75714</v>
      </c>
      <c r="C937" s="11" t="s">
        <v>17807</v>
      </c>
      <c r="D937" s="16">
        <v>3.32</v>
      </c>
      <c r="E937" s="17">
        <v>80</v>
      </c>
      <c r="F937" s="16">
        <f t="shared" si="14"/>
        <v>265.6</v>
      </c>
    </row>
    <row r="938" s="1" customFormat="1" ht="21.95" customHeight="1" spans="1:6">
      <c r="A938" s="18" t="s">
        <v>52201</v>
      </c>
      <c r="B938" s="14" t="s">
        <v>75715</v>
      </c>
      <c r="C938" s="11" t="s">
        <v>8497</v>
      </c>
      <c r="D938" s="16">
        <v>3.32</v>
      </c>
      <c r="E938" s="17">
        <v>80</v>
      </c>
      <c r="F938" s="16">
        <f t="shared" si="14"/>
        <v>265.6</v>
      </c>
    </row>
    <row r="939" s="2" customFormat="1" ht="21.95" customHeight="1" spans="1:6">
      <c r="A939" s="18" t="s">
        <v>52203</v>
      </c>
      <c r="B939" s="22" t="s">
        <v>75716</v>
      </c>
      <c r="C939" s="23" t="s">
        <v>75717</v>
      </c>
      <c r="D939" s="24">
        <v>2.5</v>
      </c>
      <c r="E939" s="25">
        <v>80</v>
      </c>
      <c r="F939" s="24">
        <f t="shared" si="14"/>
        <v>200</v>
      </c>
    </row>
    <row r="940" s="2" customFormat="1" ht="21.95" customHeight="1" spans="1:6">
      <c r="A940" s="18" t="s">
        <v>52206</v>
      </c>
      <c r="B940" s="22" t="s">
        <v>75718</v>
      </c>
      <c r="C940" s="23" t="s">
        <v>61399</v>
      </c>
      <c r="D940" s="24">
        <v>2.46</v>
      </c>
      <c r="E940" s="25">
        <v>80</v>
      </c>
      <c r="F940" s="24">
        <f t="shared" si="14"/>
        <v>196.8</v>
      </c>
    </row>
    <row r="941" s="1" customFormat="1" ht="21.95" customHeight="1" spans="1:6">
      <c r="A941" s="18" t="s">
        <v>52209</v>
      </c>
      <c r="B941" s="14" t="s">
        <v>75719</v>
      </c>
      <c r="C941" s="11" t="s">
        <v>1266</v>
      </c>
      <c r="D941" s="16">
        <v>3.42</v>
      </c>
      <c r="E941" s="17">
        <v>80</v>
      </c>
      <c r="F941" s="16">
        <f t="shared" si="14"/>
        <v>273.6</v>
      </c>
    </row>
    <row r="942" s="1" customFormat="1" ht="21.95" customHeight="1" spans="1:6">
      <c r="A942" s="18" t="s">
        <v>52211</v>
      </c>
      <c r="B942" s="14" t="s">
        <v>75720</v>
      </c>
      <c r="C942" s="11" t="s">
        <v>2291</v>
      </c>
      <c r="D942" s="16">
        <v>2.78</v>
      </c>
      <c r="E942" s="17">
        <v>80</v>
      </c>
      <c r="F942" s="16">
        <f t="shared" si="14"/>
        <v>222.4</v>
      </c>
    </row>
    <row r="943" s="1" customFormat="1" ht="21.95" customHeight="1" spans="1:6">
      <c r="A943" s="18" t="s">
        <v>52214</v>
      </c>
      <c r="B943" s="14" t="s">
        <v>75721</v>
      </c>
      <c r="C943" s="11" t="s">
        <v>387</v>
      </c>
      <c r="D943" s="16">
        <v>4.19</v>
      </c>
      <c r="E943" s="17">
        <v>80</v>
      </c>
      <c r="F943" s="16">
        <f t="shared" si="14"/>
        <v>335.2</v>
      </c>
    </row>
    <row r="944" s="1" customFormat="1" ht="21.95" customHeight="1" spans="1:6">
      <c r="A944" s="18" t="s">
        <v>52217</v>
      </c>
      <c r="B944" s="14" t="s">
        <v>75722</v>
      </c>
      <c r="C944" s="11" t="s">
        <v>59011</v>
      </c>
      <c r="D944" s="16">
        <v>2.09</v>
      </c>
      <c r="E944" s="17">
        <v>80</v>
      </c>
      <c r="F944" s="16">
        <f t="shared" si="14"/>
        <v>167.2</v>
      </c>
    </row>
    <row r="945" s="2" customFormat="1" ht="21.95" customHeight="1" spans="1:6">
      <c r="A945" s="18" t="s">
        <v>52219</v>
      </c>
      <c r="B945" s="22" t="s">
        <v>75723</v>
      </c>
      <c r="C945" s="23" t="s">
        <v>75724</v>
      </c>
      <c r="D945" s="24">
        <v>3.44</v>
      </c>
      <c r="E945" s="25">
        <v>80</v>
      </c>
      <c r="F945" s="24">
        <f t="shared" si="14"/>
        <v>275.2</v>
      </c>
    </row>
    <row r="946" s="1" customFormat="1" ht="21.95" customHeight="1" spans="1:6">
      <c r="A946" s="18" t="s">
        <v>52222</v>
      </c>
      <c r="B946" s="14" t="s">
        <v>75725</v>
      </c>
      <c r="C946" s="11" t="s">
        <v>23334</v>
      </c>
      <c r="D946" s="16">
        <v>1.72</v>
      </c>
      <c r="E946" s="17">
        <v>80</v>
      </c>
      <c r="F946" s="16">
        <f t="shared" si="14"/>
        <v>137.6</v>
      </c>
    </row>
    <row r="947" s="1" customFormat="1" ht="21.95" customHeight="1" spans="1:6">
      <c r="A947" s="18" t="s">
        <v>52225</v>
      </c>
      <c r="B947" s="14" t="s">
        <v>75726</v>
      </c>
      <c r="C947" s="11" t="s">
        <v>75727</v>
      </c>
      <c r="D947" s="16">
        <v>1.62</v>
      </c>
      <c r="E947" s="17">
        <v>80</v>
      </c>
      <c r="F947" s="16">
        <f t="shared" si="14"/>
        <v>129.6</v>
      </c>
    </row>
    <row r="948" s="1" customFormat="1" ht="21.95" customHeight="1" spans="1:6">
      <c r="A948" s="18" t="s">
        <v>52228</v>
      </c>
      <c r="B948" s="14" t="s">
        <v>75728</v>
      </c>
      <c r="C948" s="11" t="s">
        <v>32676</v>
      </c>
      <c r="D948" s="16">
        <v>0.88</v>
      </c>
      <c r="E948" s="17">
        <v>80</v>
      </c>
      <c r="F948" s="16">
        <f t="shared" si="14"/>
        <v>70.4</v>
      </c>
    </row>
    <row r="949" s="1" customFormat="1" ht="21.95" customHeight="1" spans="1:6">
      <c r="A949" s="18" t="s">
        <v>52231</v>
      </c>
      <c r="B949" s="14" t="s">
        <v>75729</v>
      </c>
      <c r="C949" s="11" t="s">
        <v>42199</v>
      </c>
      <c r="D949" s="16">
        <v>1.33</v>
      </c>
      <c r="E949" s="17">
        <v>80</v>
      </c>
      <c r="F949" s="16">
        <f t="shared" si="14"/>
        <v>106.4</v>
      </c>
    </row>
    <row r="950" s="1" customFormat="1" ht="21.95" customHeight="1" spans="1:6">
      <c r="A950" s="18" t="s">
        <v>52233</v>
      </c>
      <c r="B950" s="14" t="s">
        <v>75730</v>
      </c>
      <c r="C950" s="11" t="s">
        <v>739</v>
      </c>
      <c r="D950" s="16">
        <v>2.08</v>
      </c>
      <c r="E950" s="17">
        <v>80</v>
      </c>
      <c r="F950" s="16">
        <f t="shared" si="14"/>
        <v>166.4</v>
      </c>
    </row>
    <row r="951" s="2" customFormat="1" ht="21.95" customHeight="1" spans="1:6">
      <c r="A951" s="18" t="s">
        <v>52235</v>
      </c>
      <c r="B951" s="22" t="s">
        <v>75731</v>
      </c>
      <c r="C951" s="23" t="s">
        <v>75732</v>
      </c>
      <c r="D951" s="24">
        <v>1.7</v>
      </c>
      <c r="E951" s="25">
        <v>80</v>
      </c>
      <c r="F951" s="24">
        <f t="shared" si="14"/>
        <v>136</v>
      </c>
    </row>
    <row r="952" s="2" customFormat="1" ht="21.95" customHeight="1" spans="1:6">
      <c r="A952" s="18" t="s">
        <v>52237</v>
      </c>
      <c r="B952" s="22" t="s">
        <v>75733</v>
      </c>
      <c r="C952" s="23" t="s">
        <v>75734</v>
      </c>
      <c r="D952" s="24">
        <v>1.09</v>
      </c>
      <c r="E952" s="25">
        <v>80</v>
      </c>
      <c r="F952" s="24">
        <f t="shared" si="14"/>
        <v>87.2</v>
      </c>
    </row>
    <row r="953" s="1" customFormat="1" ht="21.95" customHeight="1" spans="1:6">
      <c r="A953" s="18" t="s">
        <v>52239</v>
      </c>
      <c r="B953" s="14" t="s">
        <v>75735</v>
      </c>
      <c r="C953" s="11" t="s">
        <v>8491</v>
      </c>
      <c r="D953" s="16">
        <v>2.36</v>
      </c>
      <c r="E953" s="17">
        <v>80</v>
      </c>
      <c r="F953" s="16">
        <f t="shared" si="14"/>
        <v>188.8</v>
      </c>
    </row>
    <row r="954" s="1" customFormat="1" ht="21.95" customHeight="1" spans="1:6">
      <c r="A954" s="18" t="s">
        <v>52241</v>
      </c>
      <c r="B954" s="14" t="s">
        <v>75736</v>
      </c>
      <c r="C954" s="11" t="s">
        <v>75737</v>
      </c>
      <c r="D954" s="16">
        <v>2.39</v>
      </c>
      <c r="E954" s="17">
        <v>80</v>
      </c>
      <c r="F954" s="16">
        <f t="shared" si="14"/>
        <v>191.2</v>
      </c>
    </row>
    <row r="955" s="1" customFormat="1" ht="21.95" customHeight="1" spans="1:6">
      <c r="A955" s="18" t="s">
        <v>52243</v>
      </c>
      <c r="B955" s="14" t="s">
        <v>75738</v>
      </c>
      <c r="C955" s="11" t="s">
        <v>653</v>
      </c>
      <c r="D955" s="16">
        <v>2.16</v>
      </c>
      <c r="E955" s="17">
        <v>80</v>
      </c>
      <c r="F955" s="16">
        <f t="shared" si="14"/>
        <v>172.8</v>
      </c>
    </row>
    <row r="956" s="1" customFormat="1" ht="21.95" customHeight="1" spans="1:6">
      <c r="A956" s="18" t="s">
        <v>52245</v>
      </c>
      <c r="B956" s="14" t="s">
        <v>75739</v>
      </c>
      <c r="C956" s="11" t="s">
        <v>75740</v>
      </c>
      <c r="D956" s="16">
        <v>2.47</v>
      </c>
      <c r="E956" s="17">
        <v>80</v>
      </c>
      <c r="F956" s="16">
        <f t="shared" si="14"/>
        <v>197.6</v>
      </c>
    </row>
    <row r="957" s="1" customFormat="1" ht="21.95" customHeight="1" spans="1:6">
      <c r="A957" s="18" t="s">
        <v>52247</v>
      </c>
      <c r="B957" s="14" t="s">
        <v>75741</v>
      </c>
      <c r="C957" s="11" t="s">
        <v>4386</v>
      </c>
      <c r="D957" s="16">
        <v>2.57</v>
      </c>
      <c r="E957" s="17">
        <v>80</v>
      </c>
      <c r="F957" s="16">
        <f t="shared" si="14"/>
        <v>205.6</v>
      </c>
    </row>
    <row r="958" s="1" customFormat="1" ht="21.95" customHeight="1" spans="1:6">
      <c r="A958" s="18" t="s">
        <v>52249</v>
      </c>
      <c r="B958" s="14" t="s">
        <v>75742</v>
      </c>
      <c r="C958" s="11" t="s">
        <v>23055</v>
      </c>
      <c r="D958" s="16">
        <v>2.57</v>
      </c>
      <c r="E958" s="17">
        <v>80</v>
      </c>
      <c r="F958" s="16">
        <f t="shared" si="14"/>
        <v>205.6</v>
      </c>
    </row>
    <row r="959" s="2" customFormat="1" ht="21.95" customHeight="1" spans="1:6">
      <c r="A959" s="18" t="s">
        <v>52251</v>
      </c>
      <c r="B959" s="22" t="s">
        <v>75743</v>
      </c>
      <c r="C959" s="23" t="s">
        <v>9387</v>
      </c>
      <c r="D959" s="24">
        <v>1.96</v>
      </c>
      <c r="E959" s="25">
        <v>80</v>
      </c>
      <c r="F959" s="24">
        <f t="shared" si="14"/>
        <v>156.8</v>
      </c>
    </row>
    <row r="960" s="1" customFormat="1" ht="21.95" customHeight="1" spans="1:6">
      <c r="A960" s="18" t="s">
        <v>52253</v>
      </c>
      <c r="B960" s="14" t="s">
        <v>75744</v>
      </c>
      <c r="C960" s="11" t="s">
        <v>2628</v>
      </c>
      <c r="D960" s="16">
        <v>3.36</v>
      </c>
      <c r="E960" s="17">
        <v>80</v>
      </c>
      <c r="F960" s="16">
        <f t="shared" si="14"/>
        <v>268.8</v>
      </c>
    </row>
    <row r="961" s="1" customFormat="1" ht="21.95" customHeight="1" spans="1:6">
      <c r="A961" s="18" t="s">
        <v>52255</v>
      </c>
      <c r="B961" s="14" t="s">
        <v>75745</v>
      </c>
      <c r="C961" s="11" t="s">
        <v>17879</v>
      </c>
      <c r="D961" s="16">
        <v>2.08</v>
      </c>
      <c r="E961" s="17">
        <v>80</v>
      </c>
      <c r="F961" s="16">
        <f t="shared" si="14"/>
        <v>166.4</v>
      </c>
    </row>
    <row r="962" s="2" customFormat="1" ht="21.95" customHeight="1" spans="1:6">
      <c r="A962" s="18" t="s">
        <v>52257</v>
      </c>
      <c r="B962" s="22" t="s">
        <v>75746</v>
      </c>
      <c r="C962" s="23" t="s">
        <v>66352</v>
      </c>
      <c r="D962" s="24">
        <v>1.11</v>
      </c>
      <c r="E962" s="25">
        <v>80</v>
      </c>
      <c r="F962" s="24">
        <f t="shared" si="14"/>
        <v>88.8</v>
      </c>
    </row>
    <row r="963" s="1" customFormat="1" ht="21.95" customHeight="1" spans="1:6">
      <c r="A963" s="18" t="s">
        <v>52260</v>
      </c>
      <c r="B963" s="14" t="s">
        <v>75747</v>
      </c>
      <c r="C963" s="11" t="s">
        <v>31842</v>
      </c>
      <c r="D963" s="16">
        <v>0.48</v>
      </c>
      <c r="E963" s="17">
        <v>80</v>
      </c>
      <c r="F963" s="16">
        <f t="shared" si="14"/>
        <v>38.4</v>
      </c>
    </row>
    <row r="964" s="1" customFormat="1" ht="21.95" customHeight="1" spans="1:6">
      <c r="A964" s="18" t="s">
        <v>52263</v>
      </c>
      <c r="B964" s="14" t="s">
        <v>75748</v>
      </c>
      <c r="C964" s="11" t="s">
        <v>75749</v>
      </c>
      <c r="D964" s="16">
        <v>1.04</v>
      </c>
      <c r="E964" s="17">
        <v>80</v>
      </c>
      <c r="F964" s="16">
        <f t="shared" si="14"/>
        <v>83.2</v>
      </c>
    </row>
    <row r="965" s="1" customFormat="1" ht="21.95" customHeight="1" spans="1:6">
      <c r="A965" s="18" t="s">
        <v>52266</v>
      </c>
      <c r="B965" s="14" t="s">
        <v>75750</v>
      </c>
      <c r="C965" s="11" t="s">
        <v>1360</v>
      </c>
      <c r="D965" s="16">
        <v>1.04</v>
      </c>
      <c r="E965" s="17">
        <v>80</v>
      </c>
      <c r="F965" s="16">
        <f t="shared" si="14"/>
        <v>83.2</v>
      </c>
    </row>
    <row r="966" s="1" customFormat="1" ht="21.95" customHeight="1" spans="1:6">
      <c r="A966" s="18" t="s">
        <v>52269</v>
      </c>
      <c r="B966" s="14" t="s">
        <v>75751</v>
      </c>
      <c r="C966" s="11" t="s">
        <v>75752</v>
      </c>
      <c r="D966" s="16">
        <v>1.04</v>
      </c>
      <c r="E966" s="17">
        <v>80</v>
      </c>
      <c r="F966" s="16">
        <f t="shared" si="14"/>
        <v>83.2</v>
      </c>
    </row>
    <row r="967" s="1" customFormat="1" ht="21.95" customHeight="1" spans="1:6">
      <c r="A967" s="18" t="s">
        <v>52271</v>
      </c>
      <c r="B967" s="14" t="s">
        <v>75753</v>
      </c>
      <c r="C967" s="11" t="s">
        <v>3253</v>
      </c>
      <c r="D967" s="16">
        <v>1.04</v>
      </c>
      <c r="E967" s="17">
        <v>80</v>
      </c>
      <c r="F967" s="16">
        <f t="shared" ref="F967:F1030" si="15">D967*E967</f>
        <v>83.2</v>
      </c>
    </row>
    <row r="968" s="1" customFormat="1" ht="21.95" customHeight="1" spans="1:6">
      <c r="A968" s="18" t="s">
        <v>52274</v>
      </c>
      <c r="B968" s="14" t="s">
        <v>75754</v>
      </c>
      <c r="C968" s="11" t="s">
        <v>1430</v>
      </c>
      <c r="D968" s="16">
        <v>1.04</v>
      </c>
      <c r="E968" s="17">
        <v>80</v>
      </c>
      <c r="F968" s="16">
        <f t="shared" si="15"/>
        <v>83.2</v>
      </c>
    </row>
    <row r="969" s="1" customFormat="1" ht="21.95" customHeight="1" spans="1:6">
      <c r="A969" s="18" t="s">
        <v>52277</v>
      </c>
      <c r="B969" s="14" t="s">
        <v>75755</v>
      </c>
      <c r="C969" s="11" t="s">
        <v>75756</v>
      </c>
      <c r="D969" s="16">
        <v>0.41</v>
      </c>
      <c r="E969" s="17">
        <v>80</v>
      </c>
      <c r="F969" s="16">
        <f t="shared" si="15"/>
        <v>32.8</v>
      </c>
    </row>
    <row r="970" s="1" customFormat="1" ht="21.95" customHeight="1" spans="1:6">
      <c r="A970" s="18" t="s">
        <v>52280</v>
      </c>
      <c r="B970" s="14" t="s">
        <v>75757</v>
      </c>
      <c r="C970" s="11" t="s">
        <v>75758</v>
      </c>
      <c r="D970" s="16">
        <v>2.1</v>
      </c>
      <c r="E970" s="17">
        <v>80</v>
      </c>
      <c r="F970" s="16">
        <f t="shared" si="15"/>
        <v>168</v>
      </c>
    </row>
    <row r="971" s="1" customFormat="1" ht="21.95" customHeight="1" spans="1:6">
      <c r="A971" s="18" t="s">
        <v>52283</v>
      </c>
      <c r="B971" s="14" t="s">
        <v>75759</v>
      </c>
      <c r="C971" s="11" t="s">
        <v>3320</v>
      </c>
      <c r="D971" s="16">
        <v>2.6</v>
      </c>
      <c r="E971" s="17">
        <v>80</v>
      </c>
      <c r="F971" s="16">
        <f t="shared" si="15"/>
        <v>208</v>
      </c>
    </row>
    <row r="972" s="1" customFormat="1" ht="21.95" customHeight="1" spans="1:6">
      <c r="A972" s="18" t="s">
        <v>52286</v>
      </c>
      <c r="B972" s="14" t="s">
        <v>75760</v>
      </c>
      <c r="C972" s="11" t="s">
        <v>3363</v>
      </c>
      <c r="D972" s="16">
        <v>3.14</v>
      </c>
      <c r="E972" s="17">
        <v>80</v>
      </c>
      <c r="F972" s="16">
        <f t="shared" si="15"/>
        <v>251.2</v>
      </c>
    </row>
    <row r="973" s="1" customFormat="1" ht="21.95" customHeight="1" spans="1:6">
      <c r="A973" s="18" t="s">
        <v>52288</v>
      </c>
      <c r="B973" s="14" t="s">
        <v>75761</v>
      </c>
      <c r="C973" s="11" t="s">
        <v>23042</v>
      </c>
      <c r="D973" s="16">
        <v>1.4</v>
      </c>
      <c r="E973" s="17">
        <v>80</v>
      </c>
      <c r="F973" s="16">
        <f t="shared" si="15"/>
        <v>112</v>
      </c>
    </row>
    <row r="974" s="1" customFormat="1" ht="21.95" customHeight="1" spans="1:6">
      <c r="A974" s="18" t="s">
        <v>52290</v>
      </c>
      <c r="B974" s="14" t="s">
        <v>75762</v>
      </c>
      <c r="C974" s="11" t="s">
        <v>9666</v>
      </c>
      <c r="D974" s="16">
        <v>1.3</v>
      </c>
      <c r="E974" s="17">
        <v>80</v>
      </c>
      <c r="F974" s="16">
        <f t="shared" si="15"/>
        <v>104</v>
      </c>
    </row>
    <row r="975" s="1" customFormat="1" ht="21.95" customHeight="1" spans="1:6">
      <c r="A975" s="18" t="s">
        <v>52293</v>
      </c>
      <c r="B975" s="14" t="s">
        <v>75763</v>
      </c>
      <c r="C975" s="11" t="s">
        <v>23869</v>
      </c>
      <c r="D975" s="16">
        <v>0.9</v>
      </c>
      <c r="E975" s="17">
        <v>80</v>
      </c>
      <c r="F975" s="16">
        <f t="shared" si="15"/>
        <v>72</v>
      </c>
    </row>
    <row r="976" s="1" customFormat="1" ht="21.95" customHeight="1" spans="1:6">
      <c r="A976" s="18" t="s">
        <v>52296</v>
      </c>
      <c r="B976" s="14" t="s">
        <v>75764</v>
      </c>
      <c r="C976" s="11" t="s">
        <v>307</v>
      </c>
      <c r="D976" s="16">
        <v>0.3</v>
      </c>
      <c r="E976" s="17">
        <v>80</v>
      </c>
      <c r="F976" s="16">
        <f t="shared" si="15"/>
        <v>24</v>
      </c>
    </row>
    <row r="977" s="1" customFormat="1" ht="21.95" customHeight="1" spans="1:6">
      <c r="A977" s="18" t="s">
        <v>52299</v>
      </c>
      <c r="B977" s="14" t="s">
        <v>75765</v>
      </c>
      <c r="C977" s="11" t="s">
        <v>71705</v>
      </c>
      <c r="D977" s="16">
        <v>0.5</v>
      </c>
      <c r="E977" s="17">
        <v>80</v>
      </c>
      <c r="F977" s="16">
        <f t="shared" si="15"/>
        <v>40</v>
      </c>
    </row>
    <row r="978" s="1" customFormat="1" ht="21.95" customHeight="1" spans="1:6">
      <c r="A978" s="18" t="s">
        <v>52301</v>
      </c>
      <c r="B978" s="14" t="s">
        <v>75766</v>
      </c>
      <c r="C978" s="11" t="s">
        <v>1610</v>
      </c>
      <c r="D978" s="16">
        <v>2</v>
      </c>
      <c r="E978" s="17">
        <v>80</v>
      </c>
      <c r="F978" s="16">
        <f t="shared" si="15"/>
        <v>160</v>
      </c>
    </row>
    <row r="979" s="1" customFormat="1" ht="21.95" customHeight="1" spans="1:6">
      <c r="A979" s="18" t="s">
        <v>52303</v>
      </c>
      <c r="B979" s="14" t="s">
        <v>75767</v>
      </c>
      <c r="C979" s="11" t="s">
        <v>75768</v>
      </c>
      <c r="D979" s="16">
        <v>2.4</v>
      </c>
      <c r="E979" s="17">
        <v>80</v>
      </c>
      <c r="F979" s="16">
        <f t="shared" si="15"/>
        <v>192</v>
      </c>
    </row>
    <row r="980" s="1" customFormat="1" ht="21.95" customHeight="1" spans="1:6">
      <c r="A980" s="18" t="s">
        <v>52305</v>
      </c>
      <c r="B980" s="14" t="s">
        <v>75769</v>
      </c>
      <c r="C980" s="11" t="s">
        <v>5246</v>
      </c>
      <c r="D980" s="16">
        <v>2</v>
      </c>
      <c r="E980" s="17">
        <v>80</v>
      </c>
      <c r="F980" s="16">
        <f t="shared" si="15"/>
        <v>160</v>
      </c>
    </row>
    <row r="981" s="1" customFormat="1" ht="21.95" customHeight="1" spans="1:6">
      <c r="A981" s="18" t="s">
        <v>52308</v>
      </c>
      <c r="B981" s="14" t="s">
        <v>75770</v>
      </c>
      <c r="C981" s="11" t="s">
        <v>765</v>
      </c>
      <c r="D981" s="16">
        <v>2.1</v>
      </c>
      <c r="E981" s="17">
        <v>80</v>
      </c>
      <c r="F981" s="16">
        <f t="shared" si="15"/>
        <v>168</v>
      </c>
    </row>
    <row r="982" s="1" customFormat="1" ht="21.95" customHeight="1" spans="1:6">
      <c r="A982" s="18" t="s">
        <v>52310</v>
      </c>
      <c r="B982" s="14" t="s">
        <v>75771</v>
      </c>
      <c r="C982" s="11" t="s">
        <v>75772</v>
      </c>
      <c r="D982" s="16">
        <v>1.9</v>
      </c>
      <c r="E982" s="17">
        <v>80</v>
      </c>
      <c r="F982" s="16">
        <f t="shared" si="15"/>
        <v>152</v>
      </c>
    </row>
    <row r="983" s="1" customFormat="1" ht="21.95" customHeight="1" spans="1:6">
      <c r="A983" s="18" t="s">
        <v>52312</v>
      </c>
      <c r="B983" s="14" t="s">
        <v>75773</v>
      </c>
      <c r="C983" s="11" t="s">
        <v>2366</v>
      </c>
      <c r="D983" s="16">
        <v>2.8</v>
      </c>
      <c r="E983" s="17">
        <v>80</v>
      </c>
      <c r="F983" s="16">
        <f t="shared" si="15"/>
        <v>224</v>
      </c>
    </row>
    <row r="984" s="1" customFormat="1" ht="21.95" customHeight="1" spans="1:6">
      <c r="A984" s="18" t="s">
        <v>52314</v>
      </c>
      <c r="B984" s="14" t="s">
        <v>75774</v>
      </c>
      <c r="C984" s="11" t="s">
        <v>1761</v>
      </c>
      <c r="D984" s="16">
        <v>1</v>
      </c>
      <c r="E984" s="17">
        <v>80</v>
      </c>
      <c r="F984" s="16">
        <f t="shared" si="15"/>
        <v>80</v>
      </c>
    </row>
    <row r="985" s="1" customFormat="1" ht="21.95" customHeight="1" spans="1:6">
      <c r="A985" s="18" t="s">
        <v>52316</v>
      </c>
      <c r="B985" s="14" t="s">
        <v>75775</v>
      </c>
      <c r="C985" s="11" t="s">
        <v>73667</v>
      </c>
      <c r="D985" s="16">
        <v>0.6</v>
      </c>
      <c r="E985" s="17">
        <v>80</v>
      </c>
      <c r="F985" s="16">
        <f t="shared" si="15"/>
        <v>48</v>
      </c>
    </row>
    <row r="986" s="1" customFormat="1" ht="21.95" customHeight="1" spans="1:6">
      <c r="A986" s="18" t="s">
        <v>52318</v>
      </c>
      <c r="B986" s="14" t="s">
        <v>75776</v>
      </c>
      <c r="C986" s="11" t="s">
        <v>70499</v>
      </c>
      <c r="D986" s="16">
        <v>4.5</v>
      </c>
      <c r="E986" s="17">
        <v>80</v>
      </c>
      <c r="F986" s="16">
        <f t="shared" si="15"/>
        <v>360</v>
      </c>
    </row>
    <row r="987" s="1" customFormat="1" ht="21.95" customHeight="1" spans="1:6">
      <c r="A987" s="18" t="s">
        <v>52320</v>
      </c>
      <c r="B987" s="14" t="s">
        <v>75777</v>
      </c>
      <c r="C987" s="11" t="s">
        <v>75778</v>
      </c>
      <c r="D987" s="16">
        <v>0.5</v>
      </c>
      <c r="E987" s="17">
        <v>80</v>
      </c>
      <c r="F987" s="16">
        <f t="shared" si="15"/>
        <v>40</v>
      </c>
    </row>
    <row r="988" s="1" customFormat="1" ht="21.95" customHeight="1" spans="1:6">
      <c r="A988" s="18" t="s">
        <v>52323</v>
      </c>
      <c r="B988" s="14" t="s">
        <v>75779</v>
      </c>
      <c r="C988" s="11" t="s">
        <v>75780</v>
      </c>
      <c r="D988" s="16">
        <v>2.6</v>
      </c>
      <c r="E988" s="17">
        <v>80</v>
      </c>
      <c r="F988" s="16">
        <f t="shared" si="15"/>
        <v>208</v>
      </c>
    </row>
    <row r="989" s="1" customFormat="1" ht="21.95" customHeight="1" spans="1:6">
      <c r="A989" s="18" t="s">
        <v>52325</v>
      </c>
      <c r="B989" s="14" t="s">
        <v>75781</v>
      </c>
      <c r="C989" s="11" t="s">
        <v>34389</v>
      </c>
      <c r="D989" s="16">
        <v>6.1</v>
      </c>
      <c r="E989" s="17">
        <v>80</v>
      </c>
      <c r="F989" s="16">
        <f t="shared" si="15"/>
        <v>488</v>
      </c>
    </row>
    <row r="990" s="1" customFormat="1" ht="21.95" customHeight="1" spans="1:6">
      <c r="A990" s="18" t="s">
        <v>52327</v>
      </c>
      <c r="B990" s="14" t="s">
        <v>75782</v>
      </c>
      <c r="C990" s="11" t="s">
        <v>3747</v>
      </c>
      <c r="D990" s="16">
        <v>4.4</v>
      </c>
      <c r="E990" s="17">
        <v>80</v>
      </c>
      <c r="F990" s="16">
        <f t="shared" si="15"/>
        <v>352</v>
      </c>
    </row>
    <row r="991" s="1" customFormat="1" ht="21.95" customHeight="1" spans="1:6">
      <c r="A991" s="18" t="s">
        <v>52329</v>
      </c>
      <c r="B991" s="14" t="s">
        <v>75783</v>
      </c>
      <c r="C991" s="11" t="s">
        <v>23342</v>
      </c>
      <c r="D991" s="16">
        <v>1.75</v>
      </c>
      <c r="E991" s="17">
        <v>80</v>
      </c>
      <c r="F991" s="16">
        <f t="shared" si="15"/>
        <v>140</v>
      </c>
    </row>
    <row r="992" s="1" customFormat="1" ht="21.95" customHeight="1" spans="1:6">
      <c r="A992" s="18" t="s">
        <v>52331</v>
      </c>
      <c r="B992" s="18" t="s">
        <v>75784</v>
      </c>
      <c r="C992" s="19" t="s">
        <v>25097</v>
      </c>
      <c r="D992" s="20">
        <v>1.33</v>
      </c>
      <c r="E992" s="21">
        <v>80</v>
      </c>
      <c r="F992" s="20">
        <f t="shared" si="15"/>
        <v>106.4</v>
      </c>
    </row>
    <row r="993" s="1" customFormat="1" ht="21.95" customHeight="1" spans="1:6">
      <c r="A993" s="18" t="s">
        <v>52334</v>
      </c>
      <c r="B993" s="26" t="s">
        <v>75785</v>
      </c>
      <c r="C993" s="27" t="s">
        <v>1294</v>
      </c>
      <c r="D993" s="16">
        <v>0.72</v>
      </c>
      <c r="E993" s="17">
        <v>80</v>
      </c>
      <c r="F993" s="28">
        <f t="shared" si="15"/>
        <v>57.6</v>
      </c>
    </row>
    <row r="994" s="1" customFormat="1" ht="21.95" customHeight="1" spans="1:6">
      <c r="A994" s="18" t="s">
        <v>52336</v>
      </c>
      <c r="B994" s="26" t="s">
        <v>75786</v>
      </c>
      <c r="C994" s="27" t="s">
        <v>68221</v>
      </c>
      <c r="D994" s="16">
        <v>0.72</v>
      </c>
      <c r="E994" s="17">
        <v>80</v>
      </c>
      <c r="F994" s="28">
        <f t="shared" si="15"/>
        <v>57.6</v>
      </c>
    </row>
    <row r="995" s="1" customFormat="1" ht="21.95" customHeight="1" spans="1:6">
      <c r="A995" s="18" t="s">
        <v>52338</v>
      </c>
      <c r="B995" s="26" t="s">
        <v>75787</v>
      </c>
      <c r="C995" s="27" t="s">
        <v>68210</v>
      </c>
      <c r="D995" s="16">
        <v>0.72</v>
      </c>
      <c r="E995" s="17">
        <v>80</v>
      </c>
      <c r="F995" s="28">
        <f t="shared" si="15"/>
        <v>57.6</v>
      </c>
    </row>
    <row r="996" s="1" customFormat="1" ht="21.95" customHeight="1" spans="1:6">
      <c r="A996" s="18" t="s">
        <v>52341</v>
      </c>
      <c r="B996" s="26" t="s">
        <v>75788</v>
      </c>
      <c r="C996" s="27" t="s">
        <v>75789</v>
      </c>
      <c r="D996" s="16">
        <v>0.72</v>
      </c>
      <c r="E996" s="17">
        <v>80</v>
      </c>
      <c r="F996" s="28">
        <f t="shared" si="15"/>
        <v>57.6</v>
      </c>
    </row>
    <row r="997" s="1" customFormat="1" ht="21.95" customHeight="1" spans="1:6">
      <c r="A997" s="18" t="s">
        <v>52344</v>
      </c>
      <c r="B997" s="26" t="s">
        <v>75790</v>
      </c>
      <c r="C997" s="27" t="s">
        <v>75791</v>
      </c>
      <c r="D997" s="16">
        <v>0.6</v>
      </c>
      <c r="E997" s="17">
        <v>80</v>
      </c>
      <c r="F997" s="28">
        <f t="shared" si="15"/>
        <v>48</v>
      </c>
    </row>
    <row r="998" s="1" customFormat="1" ht="21.95" customHeight="1" spans="1:6">
      <c r="A998" s="18" t="s">
        <v>52346</v>
      </c>
      <c r="B998" s="26" t="s">
        <v>75792</v>
      </c>
      <c r="C998" s="27" t="s">
        <v>75793</v>
      </c>
      <c r="D998" s="16">
        <v>0.89</v>
      </c>
      <c r="E998" s="17">
        <v>80</v>
      </c>
      <c r="F998" s="28">
        <f t="shared" si="15"/>
        <v>71.2</v>
      </c>
    </row>
    <row r="999" s="1" customFormat="1" ht="21.95" customHeight="1" spans="1:6">
      <c r="A999" s="18" t="s">
        <v>52348</v>
      </c>
      <c r="B999" s="26" t="s">
        <v>75794</v>
      </c>
      <c r="C999" s="27" t="s">
        <v>2019</v>
      </c>
      <c r="D999" s="16">
        <v>0.84</v>
      </c>
      <c r="E999" s="17">
        <v>80</v>
      </c>
      <c r="F999" s="28">
        <f t="shared" si="15"/>
        <v>67.2</v>
      </c>
    </row>
    <row r="1000" s="1" customFormat="1" ht="21.95" customHeight="1" spans="1:6">
      <c r="A1000" s="18" t="s">
        <v>52350</v>
      </c>
      <c r="B1000" s="26" t="s">
        <v>75795</v>
      </c>
      <c r="C1000" s="27" t="s">
        <v>75796</v>
      </c>
      <c r="D1000" s="16">
        <v>0.57</v>
      </c>
      <c r="E1000" s="17">
        <v>80</v>
      </c>
      <c r="F1000" s="28">
        <f t="shared" si="15"/>
        <v>45.6</v>
      </c>
    </row>
    <row r="1001" s="1" customFormat="1" ht="21.95" customHeight="1" spans="1:6">
      <c r="A1001" s="18" t="s">
        <v>52353</v>
      </c>
      <c r="B1001" s="26" t="s">
        <v>75797</v>
      </c>
      <c r="C1001" s="27" t="s">
        <v>75798</v>
      </c>
      <c r="D1001" s="16">
        <v>1</v>
      </c>
      <c r="E1001" s="17">
        <v>80</v>
      </c>
      <c r="F1001" s="28">
        <f t="shared" si="15"/>
        <v>80</v>
      </c>
    </row>
    <row r="1002" s="1" customFormat="1" ht="21.95" customHeight="1" spans="1:6">
      <c r="A1002" s="18" t="s">
        <v>52356</v>
      </c>
      <c r="B1002" s="26" t="s">
        <v>75799</v>
      </c>
      <c r="C1002" s="27" t="s">
        <v>75800</v>
      </c>
      <c r="D1002" s="16">
        <v>1.46</v>
      </c>
      <c r="E1002" s="17">
        <v>80</v>
      </c>
      <c r="F1002" s="28">
        <f t="shared" si="15"/>
        <v>116.8</v>
      </c>
    </row>
    <row r="1003" s="1" customFormat="1" ht="21.95" customHeight="1" spans="1:6">
      <c r="A1003" s="18" t="s">
        <v>52359</v>
      </c>
      <c r="B1003" s="26" t="s">
        <v>75801</v>
      </c>
      <c r="C1003" s="27" t="s">
        <v>2450</v>
      </c>
      <c r="D1003" s="16">
        <v>1.2</v>
      </c>
      <c r="E1003" s="17">
        <v>80</v>
      </c>
      <c r="F1003" s="28">
        <f t="shared" si="15"/>
        <v>96</v>
      </c>
    </row>
    <row r="1004" s="1" customFormat="1" ht="21.95" customHeight="1" spans="1:6">
      <c r="A1004" s="18" t="s">
        <v>52362</v>
      </c>
      <c r="B1004" s="26" t="s">
        <v>75802</v>
      </c>
      <c r="C1004" s="27" t="s">
        <v>75803</v>
      </c>
      <c r="D1004" s="16">
        <v>0.79</v>
      </c>
      <c r="E1004" s="17">
        <v>80</v>
      </c>
      <c r="F1004" s="28">
        <f t="shared" si="15"/>
        <v>63.2</v>
      </c>
    </row>
    <row r="1005" s="1" customFormat="1" ht="21.95" customHeight="1" spans="1:6">
      <c r="A1005" s="18" t="s">
        <v>52364</v>
      </c>
      <c r="B1005" s="26" t="s">
        <v>75804</v>
      </c>
      <c r="C1005" s="27" t="s">
        <v>32578</v>
      </c>
      <c r="D1005" s="16">
        <v>2.32</v>
      </c>
      <c r="E1005" s="17">
        <v>80</v>
      </c>
      <c r="F1005" s="28">
        <f t="shared" si="15"/>
        <v>185.6</v>
      </c>
    </row>
    <row r="1006" s="1" customFormat="1" ht="21.95" customHeight="1" spans="1:6">
      <c r="A1006" s="18" t="s">
        <v>52366</v>
      </c>
      <c r="B1006" s="26" t="s">
        <v>75805</v>
      </c>
      <c r="C1006" s="27" t="s">
        <v>15304</v>
      </c>
      <c r="D1006" s="16">
        <v>0.85</v>
      </c>
      <c r="E1006" s="17">
        <v>80</v>
      </c>
      <c r="F1006" s="28">
        <f t="shared" si="15"/>
        <v>68</v>
      </c>
    </row>
    <row r="1007" s="1" customFormat="1" ht="21.95" customHeight="1" spans="1:6">
      <c r="A1007" s="18" t="s">
        <v>52368</v>
      </c>
      <c r="B1007" s="26" t="s">
        <v>75806</v>
      </c>
      <c r="C1007" s="27" t="s">
        <v>30769</v>
      </c>
      <c r="D1007" s="16">
        <v>0.52</v>
      </c>
      <c r="E1007" s="17">
        <v>80</v>
      </c>
      <c r="F1007" s="28">
        <f t="shared" si="15"/>
        <v>41.6</v>
      </c>
    </row>
    <row r="1008" s="1" customFormat="1" ht="21.95" customHeight="1" spans="1:6">
      <c r="A1008" s="18" t="s">
        <v>52370</v>
      </c>
      <c r="B1008" s="26" t="s">
        <v>75807</v>
      </c>
      <c r="C1008" s="27" t="s">
        <v>75808</v>
      </c>
      <c r="D1008" s="16">
        <v>0.96</v>
      </c>
      <c r="E1008" s="17">
        <v>80</v>
      </c>
      <c r="F1008" s="28">
        <f t="shared" si="15"/>
        <v>76.8</v>
      </c>
    </row>
    <row r="1009" s="1" customFormat="1" ht="21.95" customHeight="1" spans="1:6">
      <c r="A1009" s="18" t="s">
        <v>52372</v>
      </c>
      <c r="B1009" s="26" t="s">
        <v>75809</v>
      </c>
      <c r="C1009" s="27" t="s">
        <v>1499</v>
      </c>
      <c r="D1009" s="16">
        <v>0.96</v>
      </c>
      <c r="E1009" s="17">
        <v>80</v>
      </c>
      <c r="F1009" s="28">
        <f t="shared" si="15"/>
        <v>76.8</v>
      </c>
    </row>
    <row r="1010" s="1" customFormat="1" ht="21.95" customHeight="1" spans="1:6">
      <c r="A1010" s="18" t="s">
        <v>52375</v>
      </c>
      <c r="B1010" s="26" t="s">
        <v>75810</v>
      </c>
      <c r="C1010" s="27" t="s">
        <v>75811</v>
      </c>
      <c r="D1010" s="16">
        <v>0.96</v>
      </c>
      <c r="E1010" s="17">
        <v>80</v>
      </c>
      <c r="F1010" s="28">
        <f t="shared" si="15"/>
        <v>76.8</v>
      </c>
    </row>
    <row r="1011" s="1" customFormat="1" ht="21.95" customHeight="1" spans="1:6">
      <c r="A1011" s="18" t="s">
        <v>52377</v>
      </c>
      <c r="B1011" s="26" t="s">
        <v>75812</v>
      </c>
      <c r="C1011" s="27" t="s">
        <v>2302</v>
      </c>
      <c r="D1011" s="16">
        <v>0.96</v>
      </c>
      <c r="E1011" s="17">
        <v>80</v>
      </c>
      <c r="F1011" s="28">
        <f t="shared" si="15"/>
        <v>76.8</v>
      </c>
    </row>
    <row r="1012" s="1" customFormat="1" ht="21.95" customHeight="1" spans="1:6">
      <c r="A1012" s="18" t="s">
        <v>52379</v>
      </c>
      <c r="B1012" s="26" t="s">
        <v>75813</v>
      </c>
      <c r="C1012" s="27" t="s">
        <v>57889</v>
      </c>
      <c r="D1012" s="16">
        <v>0.96</v>
      </c>
      <c r="E1012" s="17">
        <v>80</v>
      </c>
      <c r="F1012" s="28">
        <f t="shared" si="15"/>
        <v>76.8</v>
      </c>
    </row>
    <row r="1013" s="1" customFormat="1" ht="21.95" customHeight="1" spans="1:6">
      <c r="A1013" s="18" t="s">
        <v>52381</v>
      </c>
      <c r="B1013" s="26" t="s">
        <v>75814</v>
      </c>
      <c r="C1013" s="27" t="s">
        <v>75815</v>
      </c>
      <c r="D1013" s="16">
        <v>0.96</v>
      </c>
      <c r="E1013" s="17">
        <v>80</v>
      </c>
      <c r="F1013" s="28">
        <f t="shared" si="15"/>
        <v>76.8</v>
      </c>
    </row>
    <row r="1014" s="1" customFormat="1" ht="21.95" customHeight="1" spans="1:6">
      <c r="A1014" s="18" t="s">
        <v>52383</v>
      </c>
      <c r="B1014" s="26" t="s">
        <v>75816</v>
      </c>
      <c r="C1014" s="27" t="s">
        <v>12932</v>
      </c>
      <c r="D1014" s="16">
        <v>0.96</v>
      </c>
      <c r="E1014" s="17">
        <v>80</v>
      </c>
      <c r="F1014" s="28">
        <f t="shared" si="15"/>
        <v>76.8</v>
      </c>
    </row>
    <row r="1015" s="1" customFormat="1" ht="21.95" customHeight="1" spans="1:6">
      <c r="A1015" s="18" t="s">
        <v>52386</v>
      </c>
      <c r="B1015" s="26" t="s">
        <v>75817</v>
      </c>
      <c r="C1015" s="27" t="s">
        <v>75818</v>
      </c>
      <c r="D1015" s="16">
        <v>0.96</v>
      </c>
      <c r="E1015" s="17">
        <v>80</v>
      </c>
      <c r="F1015" s="28">
        <f t="shared" si="15"/>
        <v>76.8</v>
      </c>
    </row>
    <row r="1016" s="1" customFormat="1" ht="21.95" customHeight="1" spans="1:6">
      <c r="A1016" s="18" t="s">
        <v>52388</v>
      </c>
      <c r="B1016" s="26" t="s">
        <v>75819</v>
      </c>
      <c r="C1016" s="27" t="s">
        <v>75820</v>
      </c>
      <c r="D1016" s="16">
        <v>0.96</v>
      </c>
      <c r="E1016" s="17">
        <v>80</v>
      </c>
      <c r="F1016" s="28">
        <f t="shared" si="15"/>
        <v>76.8</v>
      </c>
    </row>
    <row r="1017" s="1" customFormat="1" ht="21.95" customHeight="1" spans="1:6">
      <c r="A1017" s="18" t="s">
        <v>52391</v>
      </c>
      <c r="B1017" s="26" t="s">
        <v>75821</v>
      </c>
      <c r="C1017" s="27" t="s">
        <v>75822</v>
      </c>
      <c r="D1017" s="16">
        <v>0.96</v>
      </c>
      <c r="E1017" s="17">
        <v>80</v>
      </c>
      <c r="F1017" s="28">
        <f t="shared" si="15"/>
        <v>76.8</v>
      </c>
    </row>
    <row r="1018" s="1" customFormat="1" ht="21.95" customHeight="1" spans="1:6">
      <c r="A1018" s="18" t="s">
        <v>52393</v>
      </c>
      <c r="B1018" s="26" t="s">
        <v>75823</v>
      </c>
      <c r="C1018" s="27" t="s">
        <v>75824</v>
      </c>
      <c r="D1018" s="16">
        <v>0.96</v>
      </c>
      <c r="E1018" s="17">
        <v>80</v>
      </c>
      <c r="F1018" s="28">
        <f t="shared" si="15"/>
        <v>76.8</v>
      </c>
    </row>
    <row r="1019" s="1" customFormat="1" ht="21.95" customHeight="1" spans="1:6">
      <c r="A1019" s="18" t="s">
        <v>52395</v>
      </c>
      <c r="B1019" s="26" t="s">
        <v>75825</v>
      </c>
      <c r="C1019" s="27" t="s">
        <v>75826</v>
      </c>
      <c r="D1019" s="16">
        <v>1.2</v>
      </c>
      <c r="E1019" s="17">
        <v>80</v>
      </c>
      <c r="F1019" s="28">
        <f t="shared" si="15"/>
        <v>96</v>
      </c>
    </row>
    <row r="1020" s="1" customFormat="1" ht="21.95" customHeight="1" spans="1:6">
      <c r="A1020" s="18" t="s">
        <v>52397</v>
      </c>
      <c r="B1020" s="26" t="s">
        <v>75827</v>
      </c>
      <c r="C1020" s="27" t="s">
        <v>75828</v>
      </c>
      <c r="D1020" s="16">
        <v>1.2</v>
      </c>
      <c r="E1020" s="17">
        <v>80</v>
      </c>
      <c r="F1020" s="28">
        <f t="shared" si="15"/>
        <v>96</v>
      </c>
    </row>
    <row r="1021" s="1" customFormat="1" ht="21.95" customHeight="1" spans="1:6">
      <c r="A1021" s="18" t="s">
        <v>52399</v>
      </c>
      <c r="B1021" s="26" t="s">
        <v>75829</v>
      </c>
      <c r="C1021" s="27" t="s">
        <v>2208</v>
      </c>
      <c r="D1021" s="16">
        <v>1.44</v>
      </c>
      <c r="E1021" s="17">
        <v>80</v>
      </c>
      <c r="F1021" s="28">
        <f t="shared" si="15"/>
        <v>115.2</v>
      </c>
    </row>
    <row r="1022" s="1" customFormat="1" ht="21.95" customHeight="1" spans="1:6">
      <c r="A1022" s="18" t="s">
        <v>52401</v>
      </c>
      <c r="B1022" s="26" t="s">
        <v>75830</v>
      </c>
      <c r="C1022" s="27" t="s">
        <v>91</v>
      </c>
      <c r="D1022" s="16">
        <v>1.54</v>
      </c>
      <c r="E1022" s="17">
        <v>80</v>
      </c>
      <c r="F1022" s="28">
        <f t="shared" si="15"/>
        <v>123.2</v>
      </c>
    </row>
    <row r="1023" s="1" customFormat="1" ht="21.95" customHeight="1" spans="1:6">
      <c r="A1023" s="18" t="s">
        <v>52403</v>
      </c>
      <c r="B1023" s="26" t="s">
        <v>75831</v>
      </c>
      <c r="C1023" s="27" t="s">
        <v>75832</v>
      </c>
      <c r="D1023" s="16">
        <v>1.54</v>
      </c>
      <c r="E1023" s="17">
        <v>80</v>
      </c>
      <c r="F1023" s="28">
        <f t="shared" si="15"/>
        <v>123.2</v>
      </c>
    </row>
    <row r="1024" s="1" customFormat="1" ht="21.95" customHeight="1" spans="1:6">
      <c r="A1024" s="18" t="s">
        <v>52405</v>
      </c>
      <c r="B1024" s="26" t="s">
        <v>75833</v>
      </c>
      <c r="C1024" s="27" t="s">
        <v>2285</v>
      </c>
      <c r="D1024" s="16">
        <v>1.92</v>
      </c>
      <c r="E1024" s="17">
        <v>80</v>
      </c>
      <c r="F1024" s="28">
        <f t="shared" si="15"/>
        <v>153.6</v>
      </c>
    </row>
    <row r="1025" s="1" customFormat="1" ht="21.95" customHeight="1" spans="1:6">
      <c r="A1025" s="18" t="s">
        <v>52407</v>
      </c>
      <c r="B1025" s="26" t="s">
        <v>75834</v>
      </c>
      <c r="C1025" s="27" t="s">
        <v>75835</v>
      </c>
      <c r="D1025" s="16">
        <v>1.92</v>
      </c>
      <c r="E1025" s="17">
        <v>80</v>
      </c>
      <c r="F1025" s="28">
        <f t="shared" si="15"/>
        <v>153.6</v>
      </c>
    </row>
    <row r="1026" s="1" customFormat="1" ht="21.95" customHeight="1" spans="1:6">
      <c r="A1026" s="18" t="s">
        <v>52409</v>
      </c>
      <c r="B1026" s="26" t="s">
        <v>75836</v>
      </c>
      <c r="C1026" s="27" t="s">
        <v>11728</v>
      </c>
      <c r="D1026" s="16">
        <v>1.92</v>
      </c>
      <c r="E1026" s="17">
        <v>80</v>
      </c>
      <c r="F1026" s="28">
        <f t="shared" si="15"/>
        <v>153.6</v>
      </c>
    </row>
    <row r="1027" s="1" customFormat="1" ht="21.95" customHeight="1" spans="1:6">
      <c r="A1027" s="18" t="s">
        <v>52411</v>
      </c>
      <c r="B1027" s="26" t="s">
        <v>75837</v>
      </c>
      <c r="C1027" s="27" t="s">
        <v>39425</v>
      </c>
      <c r="D1027" s="16">
        <v>1.92</v>
      </c>
      <c r="E1027" s="17">
        <v>80</v>
      </c>
      <c r="F1027" s="28">
        <f t="shared" si="15"/>
        <v>153.6</v>
      </c>
    </row>
    <row r="1028" s="1" customFormat="1" ht="21.95" customHeight="1" spans="1:6">
      <c r="A1028" s="18" t="s">
        <v>52414</v>
      </c>
      <c r="B1028" s="26" t="s">
        <v>75838</v>
      </c>
      <c r="C1028" s="27" t="s">
        <v>45740</v>
      </c>
      <c r="D1028" s="16">
        <v>1.92</v>
      </c>
      <c r="E1028" s="17">
        <v>80</v>
      </c>
      <c r="F1028" s="28">
        <f t="shared" si="15"/>
        <v>153.6</v>
      </c>
    </row>
    <row r="1029" s="1" customFormat="1" ht="21.95" customHeight="1" spans="1:6">
      <c r="A1029" s="18" t="s">
        <v>52417</v>
      </c>
      <c r="B1029" s="26" t="s">
        <v>75839</v>
      </c>
      <c r="C1029" s="27" t="s">
        <v>75840</v>
      </c>
      <c r="D1029" s="16">
        <v>1.92</v>
      </c>
      <c r="E1029" s="17">
        <v>80</v>
      </c>
      <c r="F1029" s="28">
        <f t="shared" si="15"/>
        <v>153.6</v>
      </c>
    </row>
    <row r="1030" s="1" customFormat="1" ht="21.95" customHeight="1" spans="1:6">
      <c r="A1030" s="18" t="s">
        <v>52420</v>
      </c>
      <c r="B1030" s="26" t="s">
        <v>75841</v>
      </c>
      <c r="C1030" s="27" t="s">
        <v>75842</v>
      </c>
      <c r="D1030" s="16">
        <v>1.2</v>
      </c>
      <c r="E1030" s="17">
        <v>80</v>
      </c>
      <c r="F1030" s="28">
        <f t="shared" si="15"/>
        <v>96</v>
      </c>
    </row>
    <row r="1031" s="1" customFormat="1" ht="21.95" customHeight="1" spans="1:6">
      <c r="A1031" s="18" t="s">
        <v>52422</v>
      </c>
      <c r="B1031" s="26" t="s">
        <v>75843</v>
      </c>
      <c r="C1031" s="27" t="s">
        <v>1781</v>
      </c>
      <c r="D1031" s="16">
        <v>1.92</v>
      </c>
      <c r="E1031" s="17">
        <v>80</v>
      </c>
      <c r="F1031" s="28">
        <f t="shared" ref="F1031:F1094" si="16">D1031*E1031</f>
        <v>153.6</v>
      </c>
    </row>
    <row r="1032" s="1" customFormat="1" ht="21.95" customHeight="1" spans="1:6">
      <c r="A1032" s="18" t="s">
        <v>52424</v>
      </c>
      <c r="B1032" s="26" t="s">
        <v>75844</v>
      </c>
      <c r="C1032" s="27" t="s">
        <v>16558</v>
      </c>
      <c r="D1032" s="16">
        <v>1.56</v>
      </c>
      <c r="E1032" s="17">
        <v>80</v>
      </c>
      <c r="F1032" s="28">
        <f t="shared" si="16"/>
        <v>124.8</v>
      </c>
    </row>
    <row r="1033" s="1" customFormat="1" ht="21.95" customHeight="1" spans="1:6">
      <c r="A1033" s="18" t="s">
        <v>52427</v>
      </c>
      <c r="B1033" s="26" t="s">
        <v>75845</v>
      </c>
      <c r="C1033" s="27" t="s">
        <v>75846</v>
      </c>
      <c r="D1033" s="16">
        <v>1.92</v>
      </c>
      <c r="E1033" s="17">
        <v>80</v>
      </c>
      <c r="F1033" s="28">
        <f t="shared" si="16"/>
        <v>153.6</v>
      </c>
    </row>
    <row r="1034" s="1" customFormat="1" ht="21.95" customHeight="1" spans="1:6">
      <c r="A1034" s="18" t="s">
        <v>52430</v>
      </c>
      <c r="B1034" s="26" t="s">
        <v>75847</v>
      </c>
      <c r="C1034" s="27" t="s">
        <v>1432</v>
      </c>
      <c r="D1034" s="16">
        <v>1.92</v>
      </c>
      <c r="E1034" s="17">
        <v>80</v>
      </c>
      <c r="F1034" s="28">
        <f t="shared" si="16"/>
        <v>153.6</v>
      </c>
    </row>
    <row r="1035" s="1" customFormat="1" ht="21.95" customHeight="1" spans="1:6">
      <c r="A1035" s="18" t="s">
        <v>52432</v>
      </c>
      <c r="B1035" s="26" t="s">
        <v>75848</v>
      </c>
      <c r="C1035" s="27" t="s">
        <v>2302</v>
      </c>
      <c r="D1035" s="16">
        <v>1.92</v>
      </c>
      <c r="E1035" s="17">
        <v>80</v>
      </c>
      <c r="F1035" s="28">
        <f t="shared" si="16"/>
        <v>153.6</v>
      </c>
    </row>
    <row r="1036" s="1" customFormat="1" ht="21.95" customHeight="1" spans="1:6">
      <c r="A1036" s="18" t="s">
        <v>52435</v>
      </c>
      <c r="B1036" s="26" t="s">
        <v>75849</v>
      </c>
      <c r="C1036" s="27" t="s">
        <v>1829</v>
      </c>
      <c r="D1036" s="16">
        <v>1.92</v>
      </c>
      <c r="E1036" s="17">
        <v>80</v>
      </c>
      <c r="F1036" s="28">
        <f t="shared" si="16"/>
        <v>153.6</v>
      </c>
    </row>
    <row r="1037" s="1" customFormat="1" ht="21.95" customHeight="1" spans="1:6">
      <c r="A1037" s="18" t="s">
        <v>52438</v>
      </c>
      <c r="B1037" s="26" t="s">
        <v>75850</v>
      </c>
      <c r="C1037" s="27" t="s">
        <v>1501</v>
      </c>
      <c r="D1037" s="16">
        <v>1.92</v>
      </c>
      <c r="E1037" s="17">
        <v>80</v>
      </c>
      <c r="F1037" s="28">
        <f t="shared" si="16"/>
        <v>153.6</v>
      </c>
    </row>
    <row r="1038" s="1" customFormat="1" ht="21.95" customHeight="1" spans="1:6">
      <c r="A1038" s="18" t="s">
        <v>52441</v>
      </c>
      <c r="B1038" s="26" t="s">
        <v>75851</v>
      </c>
      <c r="C1038" s="27" t="s">
        <v>1459</v>
      </c>
      <c r="D1038" s="16">
        <v>1.92</v>
      </c>
      <c r="E1038" s="17">
        <v>80</v>
      </c>
      <c r="F1038" s="28">
        <f t="shared" si="16"/>
        <v>153.6</v>
      </c>
    </row>
    <row r="1039" s="1" customFormat="1" ht="21.95" customHeight="1" spans="1:6">
      <c r="A1039" s="18" t="s">
        <v>52444</v>
      </c>
      <c r="B1039" s="26" t="s">
        <v>75852</v>
      </c>
      <c r="C1039" s="27" t="s">
        <v>75853</v>
      </c>
      <c r="D1039" s="16">
        <v>2.4</v>
      </c>
      <c r="E1039" s="17">
        <v>80</v>
      </c>
      <c r="F1039" s="28">
        <f t="shared" si="16"/>
        <v>192</v>
      </c>
    </row>
    <row r="1040" s="1" customFormat="1" ht="21.95" customHeight="1" spans="1:6">
      <c r="A1040" s="18" t="s">
        <v>52447</v>
      </c>
      <c r="B1040" s="26" t="s">
        <v>75854</v>
      </c>
      <c r="C1040" s="27" t="s">
        <v>75855</v>
      </c>
      <c r="D1040" s="16">
        <v>2.4</v>
      </c>
      <c r="E1040" s="17">
        <v>80</v>
      </c>
      <c r="F1040" s="28">
        <f t="shared" si="16"/>
        <v>192</v>
      </c>
    </row>
    <row r="1041" s="1" customFormat="1" ht="21.95" customHeight="1" spans="1:6">
      <c r="A1041" s="18" t="s">
        <v>52449</v>
      </c>
      <c r="B1041" s="26" t="s">
        <v>75856</v>
      </c>
      <c r="C1041" s="27" t="s">
        <v>75857</v>
      </c>
      <c r="D1041" s="16">
        <v>2.5</v>
      </c>
      <c r="E1041" s="17">
        <v>80</v>
      </c>
      <c r="F1041" s="28">
        <f t="shared" si="16"/>
        <v>200</v>
      </c>
    </row>
    <row r="1042" s="1" customFormat="1" ht="21.95" customHeight="1" spans="1:6">
      <c r="A1042" s="18" t="s">
        <v>52451</v>
      </c>
      <c r="B1042" s="26" t="s">
        <v>75858</v>
      </c>
      <c r="C1042" s="27" t="s">
        <v>75859</v>
      </c>
      <c r="D1042" s="16">
        <v>2.16</v>
      </c>
      <c r="E1042" s="17">
        <v>80</v>
      </c>
      <c r="F1042" s="28">
        <f t="shared" si="16"/>
        <v>172.8</v>
      </c>
    </row>
    <row r="1043" s="1" customFormat="1" ht="21.95" customHeight="1" spans="1:6">
      <c r="A1043" s="18" t="s">
        <v>52453</v>
      </c>
      <c r="B1043" s="26" t="s">
        <v>75860</v>
      </c>
      <c r="C1043" s="27" t="s">
        <v>42827</v>
      </c>
      <c r="D1043" s="16">
        <v>2.88</v>
      </c>
      <c r="E1043" s="17">
        <v>80</v>
      </c>
      <c r="F1043" s="28">
        <f t="shared" si="16"/>
        <v>230.4</v>
      </c>
    </row>
    <row r="1044" s="1" customFormat="1" ht="21.95" customHeight="1" spans="1:6">
      <c r="A1044" s="18" t="s">
        <v>52455</v>
      </c>
      <c r="B1044" s="26" t="s">
        <v>75861</v>
      </c>
      <c r="C1044" s="27" t="s">
        <v>7012</v>
      </c>
      <c r="D1044" s="16">
        <v>2.42</v>
      </c>
      <c r="E1044" s="17">
        <v>80</v>
      </c>
      <c r="F1044" s="28">
        <f t="shared" si="16"/>
        <v>193.6</v>
      </c>
    </row>
    <row r="1045" s="1" customFormat="1" ht="21.95" customHeight="1" spans="1:6">
      <c r="A1045" s="18" t="s">
        <v>52458</v>
      </c>
      <c r="B1045" s="26" t="s">
        <v>75862</v>
      </c>
      <c r="C1045" s="27" t="s">
        <v>31815</v>
      </c>
      <c r="D1045" s="16">
        <v>2.88</v>
      </c>
      <c r="E1045" s="17">
        <v>80</v>
      </c>
      <c r="F1045" s="28">
        <f t="shared" si="16"/>
        <v>230.4</v>
      </c>
    </row>
    <row r="1046" s="1" customFormat="1" ht="21.95" customHeight="1" spans="1:6">
      <c r="A1046" s="18" t="s">
        <v>52460</v>
      </c>
      <c r="B1046" s="26" t="s">
        <v>75863</v>
      </c>
      <c r="C1046" s="27" t="s">
        <v>75864</v>
      </c>
      <c r="D1046" s="16">
        <v>2.88</v>
      </c>
      <c r="E1046" s="17">
        <v>80</v>
      </c>
      <c r="F1046" s="28">
        <f t="shared" si="16"/>
        <v>230.4</v>
      </c>
    </row>
    <row r="1047" s="1" customFormat="1" ht="21.95" customHeight="1" spans="1:6">
      <c r="A1047" s="18" t="s">
        <v>52462</v>
      </c>
      <c r="B1047" s="26" t="s">
        <v>75865</v>
      </c>
      <c r="C1047" s="27" t="s">
        <v>1073</v>
      </c>
      <c r="D1047" s="16">
        <v>2.88</v>
      </c>
      <c r="E1047" s="17">
        <v>80</v>
      </c>
      <c r="F1047" s="28">
        <f t="shared" si="16"/>
        <v>230.4</v>
      </c>
    </row>
    <row r="1048" s="1" customFormat="1" ht="21.95" customHeight="1" spans="1:6">
      <c r="A1048" s="18" t="s">
        <v>52464</v>
      </c>
      <c r="B1048" s="26" t="s">
        <v>75866</v>
      </c>
      <c r="C1048" s="27" t="s">
        <v>2741</v>
      </c>
      <c r="D1048" s="16">
        <v>2.88</v>
      </c>
      <c r="E1048" s="17">
        <v>80</v>
      </c>
      <c r="F1048" s="28">
        <f t="shared" si="16"/>
        <v>230.4</v>
      </c>
    </row>
    <row r="1049" s="1" customFormat="1" ht="21.95" customHeight="1" spans="1:6">
      <c r="A1049" s="18" t="s">
        <v>52466</v>
      </c>
      <c r="B1049" s="26" t="s">
        <v>75867</v>
      </c>
      <c r="C1049" s="27" t="s">
        <v>2467</v>
      </c>
      <c r="D1049" s="16">
        <v>2.88</v>
      </c>
      <c r="E1049" s="17">
        <v>80</v>
      </c>
      <c r="F1049" s="28">
        <f t="shared" si="16"/>
        <v>230.4</v>
      </c>
    </row>
    <row r="1050" s="1" customFormat="1" ht="21.95" customHeight="1" spans="1:6">
      <c r="A1050" s="18" t="s">
        <v>52468</v>
      </c>
      <c r="B1050" s="26" t="s">
        <v>75868</v>
      </c>
      <c r="C1050" s="27" t="s">
        <v>40898</v>
      </c>
      <c r="D1050" s="16">
        <v>3.22</v>
      </c>
      <c r="E1050" s="17">
        <v>80</v>
      </c>
      <c r="F1050" s="28">
        <f t="shared" si="16"/>
        <v>257.6</v>
      </c>
    </row>
    <row r="1051" s="1" customFormat="1" ht="21.95" customHeight="1" spans="1:6">
      <c r="A1051" s="18" t="s">
        <v>52471</v>
      </c>
      <c r="B1051" s="26" t="s">
        <v>75869</v>
      </c>
      <c r="C1051" s="27" t="s">
        <v>32276</v>
      </c>
      <c r="D1051" s="16">
        <v>1.1</v>
      </c>
      <c r="E1051" s="17">
        <v>80</v>
      </c>
      <c r="F1051" s="28">
        <f t="shared" si="16"/>
        <v>88</v>
      </c>
    </row>
    <row r="1052" s="1" customFormat="1" ht="21.95" customHeight="1" spans="1:6">
      <c r="A1052" s="18" t="s">
        <v>52474</v>
      </c>
      <c r="B1052" s="26" t="s">
        <v>75870</v>
      </c>
      <c r="C1052" s="27" t="s">
        <v>75871</v>
      </c>
      <c r="D1052" s="16">
        <v>3.36</v>
      </c>
      <c r="E1052" s="17">
        <v>80</v>
      </c>
      <c r="F1052" s="28">
        <f t="shared" si="16"/>
        <v>268.8</v>
      </c>
    </row>
    <row r="1053" s="1" customFormat="1" ht="21.95" customHeight="1" spans="1:6">
      <c r="A1053" s="18" t="s">
        <v>52476</v>
      </c>
      <c r="B1053" s="26" t="s">
        <v>75872</v>
      </c>
      <c r="C1053" s="27" t="s">
        <v>75873</v>
      </c>
      <c r="D1053" s="16">
        <v>3.36</v>
      </c>
      <c r="E1053" s="17">
        <v>80</v>
      </c>
      <c r="F1053" s="28">
        <f t="shared" si="16"/>
        <v>268.8</v>
      </c>
    </row>
    <row r="1054" s="1" customFormat="1" ht="21.95" customHeight="1" spans="1:6">
      <c r="A1054" s="18" t="s">
        <v>52478</v>
      </c>
      <c r="B1054" s="26" t="s">
        <v>75874</v>
      </c>
      <c r="C1054" s="27" t="s">
        <v>75875</v>
      </c>
      <c r="D1054" s="16">
        <v>3.46</v>
      </c>
      <c r="E1054" s="17">
        <v>80</v>
      </c>
      <c r="F1054" s="28">
        <f t="shared" si="16"/>
        <v>276.8</v>
      </c>
    </row>
    <row r="1055" s="1" customFormat="1" ht="21.95" customHeight="1" spans="1:6">
      <c r="A1055" s="18" t="s">
        <v>52480</v>
      </c>
      <c r="B1055" s="26" t="s">
        <v>75876</v>
      </c>
      <c r="C1055" s="27" t="s">
        <v>75877</v>
      </c>
      <c r="D1055" s="16">
        <v>3.46</v>
      </c>
      <c r="E1055" s="17">
        <v>80</v>
      </c>
      <c r="F1055" s="28">
        <f t="shared" si="16"/>
        <v>276.8</v>
      </c>
    </row>
    <row r="1056" s="1" customFormat="1" ht="21.95" customHeight="1" spans="1:6">
      <c r="A1056" s="18" t="s">
        <v>52483</v>
      </c>
      <c r="B1056" s="26" t="s">
        <v>75878</v>
      </c>
      <c r="C1056" s="27" t="s">
        <v>63159</v>
      </c>
      <c r="D1056" s="16">
        <v>3.46</v>
      </c>
      <c r="E1056" s="17">
        <v>80</v>
      </c>
      <c r="F1056" s="28">
        <f t="shared" si="16"/>
        <v>276.8</v>
      </c>
    </row>
    <row r="1057" s="1" customFormat="1" ht="21.95" customHeight="1" spans="1:6">
      <c r="A1057" s="18" t="s">
        <v>52485</v>
      </c>
      <c r="B1057" s="26" t="s">
        <v>75879</v>
      </c>
      <c r="C1057" s="27" t="s">
        <v>75880</v>
      </c>
      <c r="D1057" s="16">
        <v>3.4</v>
      </c>
      <c r="E1057" s="17">
        <v>80</v>
      </c>
      <c r="F1057" s="28">
        <f t="shared" si="16"/>
        <v>272</v>
      </c>
    </row>
    <row r="1058" s="1" customFormat="1" ht="21.95" customHeight="1" spans="1:6">
      <c r="A1058" s="18" t="s">
        <v>52488</v>
      </c>
      <c r="B1058" s="26" t="s">
        <v>75881</v>
      </c>
      <c r="C1058" s="27" t="s">
        <v>2448</v>
      </c>
      <c r="D1058" s="16">
        <v>3.65</v>
      </c>
      <c r="E1058" s="17">
        <v>80</v>
      </c>
      <c r="F1058" s="28">
        <f t="shared" si="16"/>
        <v>292</v>
      </c>
    </row>
    <row r="1059" s="1" customFormat="1" ht="21.95" customHeight="1" spans="1:6">
      <c r="A1059" s="18" t="s">
        <v>52491</v>
      </c>
      <c r="B1059" s="26" t="s">
        <v>75882</v>
      </c>
      <c r="C1059" s="27" t="s">
        <v>75883</v>
      </c>
      <c r="D1059" s="16">
        <v>3.6</v>
      </c>
      <c r="E1059" s="17">
        <v>80</v>
      </c>
      <c r="F1059" s="28">
        <f t="shared" si="16"/>
        <v>288</v>
      </c>
    </row>
    <row r="1060" s="1" customFormat="1" ht="21.95" customHeight="1" spans="1:6">
      <c r="A1060" s="18" t="s">
        <v>52493</v>
      </c>
      <c r="B1060" s="26" t="s">
        <v>75884</v>
      </c>
      <c r="C1060" s="27" t="s">
        <v>75885</v>
      </c>
      <c r="D1060" s="16">
        <v>3.6</v>
      </c>
      <c r="E1060" s="17">
        <v>80</v>
      </c>
      <c r="F1060" s="28">
        <f t="shared" si="16"/>
        <v>288</v>
      </c>
    </row>
    <row r="1061" s="1" customFormat="1" ht="21.95" customHeight="1" spans="1:6">
      <c r="A1061" s="18" t="s">
        <v>52496</v>
      </c>
      <c r="B1061" s="26" t="s">
        <v>75886</v>
      </c>
      <c r="C1061" s="27" t="s">
        <v>75887</v>
      </c>
      <c r="D1061" s="16">
        <v>3.84</v>
      </c>
      <c r="E1061" s="17">
        <v>80</v>
      </c>
      <c r="F1061" s="28">
        <f t="shared" si="16"/>
        <v>307.2</v>
      </c>
    </row>
    <row r="1062" s="1" customFormat="1" ht="21.95" customHeight="1" spans="1:6">
      <c r="A1062" s="18" t="s">
        <v>52498</v>
      </c>
      <c r="B1062" s="26" t="s">
        <v>75888</v>
      </c>
      <c r="C1062" s="27" t="s">
        <v>75889</v>
      </c>
      <c r="D1062" s="16">
        <v>3.84</v>
      </c>
      <c r="E1062" s="17">
        <v>80</v>
      </c>
      <c r="F1062" s="28">
        <f t="shared" si="16"/>
        <v>307.2</v>
      </c>
    </row>
    <row r="1063" s="1" customFormat="1" ht="21.95" customHeight="1" spans="1:6">
      <c r="A1063" s="18" t="s">
        <v>52500</v>
      </c>
      <c r="B1063" s="26" t="s">
        <v>75890</v>
      </c>
      <c r="C1063" s="27" t="s">
        <v>75891</v>
      </c>
      <c r="D1063" s="16">
        <v>3.84</v>
      </c>
      <c r="E1063" s="17">
        <v>80</v>
      </c>
      <c r="F1063" s="28">
        <f t="shared" si="16"/>
        <v>307.2</v>
      </c>
    </row>
    <row r="1064" s="1" customFormat="1" ht="21.95" customHeight="1" spans="1:6">
      <c r="A1064" s="18" t="s">
        <v>52503</v>
      </c>
      <c r="B1064" s="26" t="s">
        <v>75892</v>
      </c>
      <c r="C1064" s="27" t="s">
        <v>1055</v>
      </c>
      <c r="D1064" s="16">
        <v>3.84</v>
      </c>
      <c r="E1064" s="17">
        <v>80</v>
      </c>
      <c r="F1064" s="28">
        <f t="shared" si="16"/>
        <v>307.2</v>
      </c>
    </row>
    <row r="1065" s="1" customFormat="1" ht="21.95" customHeight="1" spans="1:6">
      <c r="A1065" s="18" t="s">
        <v>52506</v>
      </c>
      <c r="B1065" s="26" t="s">
        <v>75893</v>
      </c>
      <c r="C1065" s="27" t="s">
        <v>75894</v>
      </c>
      <c r="D1065" s="16">
        <v>3.84</v>
      </c>
      <c r="E1065" s="17">
        <v>80</v>
      </c>
      <c r="F1065" s="28">
        <f t="shared" si="16"/>
        <v>307.2</v>
      </c>
    </row>
    <row r="1066" s="1" customFormat="1" ht="21.95" customHeight="1" spans="1:6">
      <c r="A1066" s="18" t="s">
        <v>52509</v>
      </c>
      <c r="B1066" s="26" t="s">
        <v>75895</v>
      </c>
      <c r="C1066" s="27" t="s">
        <v>75896</v>
      </c>
      <c r="D1066" s="16">
        <v>3.84</v>
      </c>
      <c r="E1066" s="17">
        <v>80</v>
      </c>
      <c r="F1066" s="28">
        <f t="shared" si="16"/>
        <v>307.2</v>
      </c>
    </row>
    <row r="1067" s="1" customFormat="1" ht="21.95" customHeight="1" spans="1:6">
      <c r="A1067" s="18" t="s">
        <v>52512</v>
      </c>
      <c r="B1067" s="26" t="s">
        <v>75897</v>
      </c>
      <c r="C1067" s="27" t="s">
        <v>75898</v>
      </c>
      <c r="D1067" s="16">
        <v>1.92</v>
      </c>
      <c r="E1067" s="17">
        <v>80</v>
      </c>
      <c r="F1067" s="28">
        <f t="shared" si="16"/>
        <v>153.6</v>
      </c>
    </row>
    <row r="1068" s="1" customFormat="1" ht="21.95" customHeight="1" spans="1:6">
      <c r="A1068" s="18" t="s">
        <v>52514</v>
      </c>
      <c r="B1068" s="26" t="s">
        <v>75899</v>
      </c>
      <c r="C1068" s="27" t="s">
        <v>2573</v>
      </c>
      <c r="D1068" s="16">
        <v>3.84</v>
      </c>
      <c r="E1068" s="17">
        <v>80</v>
      </c>
      <c r="F1068" s="28">
        <f t="shared" si="16"/>
        <v>307.2</v>
      </c>
    </row>
    <row r="1069" s="1" customFormat="1" ht="21.95" customHeight="1" spans="1:6">
      <c r="A1069" s="18" t="s">
        <v>52516</v>
      </c>
      <c r="B1069" s="26" t="s">
        <v>75900</v>
      </c>
      <c r="C1069" s="27" t="s">
        <v>32856</v>
      </c>
      <c r="D1069" s="16">
        <v>4.8</v>
      </c>
      <c r="E1069" s="17">
        <v>80</v>
      </c>
      <c r="F1069" s="28">
        <f t="shared" si="16"/>
        <v>384</v>
      </c>
    </row>
    <row r="1070" s="1" customFormat="1" ht="21.95" customHeight="1" spans="1:6">
      <c r="A1070" s="18" t="s">
        <v>52519</v>
      </c>
      <c r="B1070" s="26" t="s">
        <v>75901</v>
      </c>
      <c r="C1070" s="27" t="s">
        <v>75902</v>
      </c>
      <c r="D1070" s="16">
        <v>3.45</v>
      </c>
      <c r="E1070" s="17">
        <v>80</v>
      </c>
      <c r="F1070" s="28">
        <f t="shared" si="16"/>
        <v>276</v>
      </c>
    </row>
    <row r="1071" s="1" customFormat="1" ht="21.95" customHeight="1" spans="1:6">
      <c r="A1071" s="18" t="s">
        <v>52522</v>
      </c>
      <c r="B1071" s="26" t="s">
        <v>75903</v>
      </c>
      <c r="C1071" s="27" t="s">
        <v>39472</v>
      </c>
      <c r="D1071" s="16">
        <v>5.76</v>
      </c>
      <c r="E1071" s="17">
        <v>80</v>
      </c>
      <c r="F1071" s="28">
        <f t="shared" si="16"/>
        <v>460.8</v>
      </c>
    </row>
    <row r="1072" s="1" customFormat="1" ht="21.95" customHeight="1" spans="1:6">
      <c r="A1072" s="18" t="s">
        <v>52525</v>
      </c>
      <c r="B1072" s="26" t="s">
        <v>75904</v>
      </c>
      <c r="C1072" s="27" t="s">
        <v>2737</v>
      </c>
      <c r="D1072" s="16">
        <v>5.76</v>
      </c>
      <c r="E1072" s="17">
        <v>80</v>
      </c>
      <c r="F1072" s="28">
        <f t="shared" si="16"/>
        <v>460.8</v>
      </c>
    </row>
    <row r="1073" s="1" customFormat="1" ht="21.95" customHeight="1" spans="1:6">
      <c r="A1073" s="18" t="s">
        <v>52527</v>
      </c>
      <c r="B1073" s="26" t="s">
        <v>75905</v>
      </c>
      <c r="C1073" s="27" t="s">
        <v>7764</v>
      </c>
      <c r="D1073" s="16">
        <v>6.72</v>
      </c>
      <c r="E1073" s="17">
        <v>80</v>
      </c>
      <c r="F1073" s="28">
        <f t="shared" si="16"/>
        <v>537.6</v>
      </c>
    </row>
    <row r="1074" s="1" customFormat="1" ht="21.95" customHeight="1" spans="1:6">
      <c r="A1074" s="18" t="s">
        <v>52529</v>
      </c>
      <c r="B1074" s="26" t="s">
        <v>75906</v>
      </c>
      <c r="C1074" s="27" t="s">
        <v>3728</v>
      </c>
      <c r="D1074" s="16">
        <v>6.34</v>
      </c>
      <c r="E1074" s="17">
        <v>80</v>
      </c>
      <c r="F1074" s="28">
        <f t="shared" si="16"/>
        <v>507.2</v>
      </c>
    </row>
    <row r="1075" s="1" customFormat="1" ht="21.95" customHeight="1" spans="1:6">
      <c r="A1075" s="18" t="s">
        <v>52531</v>
      </c>
      <c r="B1075" s="26" t="s">
        <v>75907</v>
      </c>
      <c r="C1075" s="27" t="s">
        <v>75908</v>
      </c>
      <c r="D1075" s="16">
        <v>6.72</v>
      </c>
      <c r="E1075" s="17">
        <v>80</v>
      </c>
      <c r="F1075" s="28">
        <f t="shared" si="16"/>
        <v>537.6</v>
      </c>
    </row>
    <row r="1076" s="1" customFormat="1" ht="21.95" customHeight="1" spans="1:6">
      <c r="A1076" s="18" t="s">
        <v>52533</v>
      </c>
      <c r="B1076" s="26" t="s">
        <v>75909</v>
      </c>
      <c r="C1076" s="27" t="s">
        <v>429</v>
      </c>
      <c r="D1076" s="16">
        <v>7.68</v>
      </c>
      <c r="E1076" s="17">
        <v>80</v>
      </c>
      <c r="F1076" s="28">
        <f t="shared" si="16"/>
        <v>614.4</v>
      </c>
    </row>
    <row r="1077" s="1" customFormat="1" ht="21.95" customHeight="1" spans="1:6">
      <c r="A1077" s="18" t="s">
        <v>52535</v>
      </c>
      <c r="B1077" s="26" t="s">
        <v>75910</v>
      </c>
      <c r="C1077" s="27" t="s">
        <v>3328</v>
      </c>
      <c r="D1077" s="16">
        <v>7.68</v>
      </c>
      <c r="E1077" s="17">
        <v>80</v>
      </c>
      <c r="F1077" s="28">
        <f t="shared" si="16"/>
        <v>614.4</v>
      </c>
    </row>
    <row r="1078" s="1" customFormat="1" ht="21.95" customHeight="1" spans="1:6">
      <c r="A1078" s="18" t="s">
        <v>52538</v>
      </c>
      <c r="B1078" s="26" t="s">
        <v>75911</v>
      </c>
      <c r="C1078" s="27" t="s">
        <v>75912</v>
      </c>
      <c r="D1078" s="16">
        <v>9.18</v>
      </c>
      <c r="E1078" s="17">
        <v>80</v>
      </c>
      <c r="F1078" s="28">
        <f t="shared" si="16"/>
        <v>734.4</v>
      </c>
    </row>
    <row r="1079" s="2" customFormat="1" ht="21.95" customHeight="1" spans="1:6">
      <c r="A1079" s="18" t="s">
        <v>52540</v>
      </c>
      <c r="B1079" s="29" t="s">
        <v>75913</v>
      </c>
      <c r="C1079" s="30" t="s">
        <v>2270</v>
      </c>
      <c r="D1079" s="24">
        <v>4.61</v>
      </c>
      <c r="E1079" s="25">
        <v>80</v>
      </c>
      <c r="F1079" s="31">
        <f t="shared" si="16"/>
        <v>368.8</v>
      </c>
    </row>
    <row r="1080" s="2" customFormat="1" ht="21.95" customHeight="1" spans="1:6">
      <c r="A1080" s="18" t="s">
        <v>52542</v>
      </c>
      <c r="B1080" s="29" t="s">
        <v>75913</v>
      </c>
      <c r="C1080" s="30" t="s">
        <v>75914</v>
      </c>
      <c r="D1080" s="24">
        <v>4.61</v>
      </c>
      <c r="E1080" s="25">
        <v>80</v>
      </c>
      <c r="F1080" s="31">
        <f t="shared" si="16"/>
        <v>368.8</v>
      </c>
    </row>
    <row r="1081" s="1" customFormat="1" ht="21.95" customHeight="1" spans="1:6">
      <c r="A1081" s="18" t="s">
        <v>52545</v>
      </c>
      <c r="B1081" s="26" t="s">
        <v>75915</v>
      </c>
      <c r="C1081" s="27" t="s">
        <v>75916</v>
      </c>
      <c r="D1081" s="16">
        <v>1.92</v>
      </c>
      <c r="E1081" s="17">
        <v>80</v>
      </c>
      <c r="F1081" s="28">
        <f t="shared" si="16"/>
        <v>153.6</v>
      </c>
    </row>
    <row r="1082" s="1" customFormat="1" ht="21.95" customHeight="1" spans="1:6">
      <c r="A1082" s="18" t="s">
        <v>52548</v>
      </c>
      <c r="B1082" s="26" t="s">
        <v>75917</v>
      </c>
      <c r="C1082" s="27" t="s">
        <v>75918</v>
      </c>
      <c r="D1082" s="16">
        <v>0.6</v>
      </c>
      <c r="E1082" s="17">
        <v>80</v>
      </c>
      <c r="F1082" s="28">
        <f t="shared" si="16"/>
        <v>48</v>
      </c>
    </row>
    <row r="1083" s="1" customFormat="1" ht="21.95" customHeight="1" spans="1:6">
      <c r="A1083" s="18" t="s">
        <v>52551</v>
      </c>
      <c r="B1083" s="26" t="s">
        <v>75919</v>
      </c>
      <c r="C1083" s="27" t="s">
        <v>9574</v>
      </c>
      <c r="D1083" s="16">
        <v>0.6</v>
      </c>
      <c r="E1083" s="17">
        <v>80</v>
      </c>
      <c r="F1083" s="28">
        <f t="shared" si="16"/>
        <v>48</v>
      </c>
    </row>
    <row r="1084" s="1" customFormat="1" ht="21.95" customHeight="1" spans="1:6">
      <c r="A1084" s="18" t="s">
        <v>52553</v>
      </c>
      <c r="B1084" s="26" t="s">
        <v>75920</v>
      </c>
      <c r="C1084" s="27" t="s">
        <v>3825</v>
      </c>
      <c r="D1084" s="16">
        <v>1.08</v>
      </c>
      <c r="E1084" s="17">
        <v>80</v>
      </c>
      <c r="F1084" s="28">
        <f t="shared" si="16"/>
        <v>86.4</v>
      </c>
    </row>
    <row r="1085" s="1" customFormat="1" ht="21.95" customHeight="1" spans="1:6">
      <c r="A1085" s="18" t="s">
        <v>52555</v>
      </c>
      <c r="B1085" s="26" t="s">
        <v>75921</v>
      </c>
      <c r="C1085" s="27" t="s">
        <v>75922</v>
      </c>
      <c r="D1085" s="16">
        <v>1.08</v>
      </c>
      <c r="E1085" s="17">
        <v>80</v>
      </c>
      <c r="F1085" s="28">
        <f t="shared" si="16"/>
        <v>86.4</v>
      </c>
    </row>
    <row r="1086" s="1" customFormat="1" ht="21.95" customHeight="1" spans="1:6">
      <c r="A1086" s="18" t="s">
        <v>52557</v>
      </c>
      <c r="B1086" s="26" t="s">
        <v>75923</v>
      </c>
      <c r="C1086" s="27" t="s">
        <v>2019</v>
      </c>
      <c r="D1086" s="16">
        <v>1.08</v>
      </c>
      <c r="E1086" s="17">
        <v>80</v>
      </c>
      <c r="F1086" s="28">
        <f t="shared" si="16"/>
        <v>86.4</v>
      </c>
    </row>
    <row r="1087" s="1" customFormat="1" ht="21.95" customHeight="1" spans="1:6">
      <c r="A1087" s="18" t="s">
        <v>52559</v>
      </c>
      <c r="B1087" s="26" t="s">
        <v>75924</v>
      </c>
      <c r="C1087" s="27" t="s">
        <v>75925</v>
      </c>
      <c r="D1087" s="16">
        <v>1.08</v>
      </c>
      <c r="E1087" s="17">
        <v>80</v>
      </c>
      <c r="F1087" s="28">
        <f t="shared" si="16"/>
        <v>86.4</v>
      </c>
    </row>
    <row r="1088" s="1" customFormat="1" ht="21.95" customHeight="1" spans="1:6">
      <c r="A1088" s="18" t="s">
        <v>52561</v>
      </c>
      <c r="B1088" s="26" t="s">
        <v>75926</v>
      </c>
      <c r="C1088" s="27" t="s">
        <v>1115</v>
      </c>
      <c r="D1088" s="16">
        <v>1.08</v>
      </c>
      <c r="E1088" s="17">
        <v>80</v>
      </c>
      <c r="F1088" s="28">
        <f t="shared" si="16"/>
        <v>86.4</v>
      </c>
    </row>
    <row r="1089" s="1" customFormat="1" ht="21.95" customHeight="1" spans="1:6">
      <c r="A1089" s="18" t="s">
        <v>52565</v>
      </c>
      <c r="B1089" s="26" t="s">
        <v>75927</v>
      </c>
      <c r="C1089" s="27" t="s">
        <v>9915</v>
      </c>
      <c r="D1089" s="16">
        <v>1.08</v>
      </c>
      <c r="E1089" s="17">
        <v>80</v>
      </c>
      <c r="F1089" s="28">
        <f t="shared" si="16"/>
        <v>86.4</v>
      </c>
    </row>
    <row r="1090" s="1" customFormat="1" ht="21.95" customHeight="1" spans="1:6">
      <c r="A1090" s="18" t="s">
        <v>52568</v>
      </c>
      <c r="B1090" s="26" t="s">
        <v>75928</v>
      </c>
      <c r="C1090" s="27" t="s">
        <v>1143</v>
      </c>
      <c r="D1090" s="16">
        <v>1.08</v>
      </c>
      <c r="E1090" s="17">
        <v>80</v>
      </c>
      <c r="F1090" s="28">
        <f t="shared" si="16"/>
        <v>86.4</v>
      </c>
    </row>
    <row r="1091" s="1" customFormat="1" ht="21.95" customHeight="1" spans="1:6">
      <c r="A1091" s="18" t="s">
        <v>52571</v>
      </c>
      <c r="B1091" s="26" t="s">
        <v>75929</v>
      </c>
      <c r="C1091" s="27" t="s">
        <v>2152</v>
      </c>
      <c r="D1091" s="16">
        <v>1.68</v>
      </c>
      <c r="E1091" s="17">
        <v>80</v>
      </c>
      <c r="F1091" s="28">
        <f t="shared" si="16"/>
        <v>134.4</v>
      </c>
    </row>
    <row r="1092" s="1" customFormat="1" ht="21.95" customHeight="1" spans="1:6">
      <c r="A1092" s="18" t="s">
        <v>52573</v>
      </c>
      <c r="B1092" s="26" t="s">
        <v>75930</v>
      </c>
      <c r="C1092" s="27" t="s">
        <v>1143</v>
      </c>
      <c r="D1092" s="16">
        <v>2.16</v>
      </c>
      <c r="E1092" s="17">
        <v>80</v>
      </c>
      <c r="F1092" s="28">
        <f t="shared" si="16"/>
        <v>172.8</v>
      </c>
    </row>
    <row r="1093" s="1" customFormat="1" ht="21.95" customHeight="1" spans="1:6">
      <c r="A1093" s="18" t="s">
        <v>52576</v>
      </c>
      <c r="B1093" s="26" t="s">
        <v>75931</v>
      </c>
      <c r="C1093" s="27" t="s">
        <v>8366</v>
      </c>
      <c r="D1093" s="16">
        <v>2.16</v>
      </c>
      <c r="E1093" s="17">
        <v>80</v>
      </c>
      <c r="F1093" s="28">
        <f t="shared" si="16"/>
        <v>172.8</v>
      </c>
    </row>
    <row r="1094" s="1" customFormat="1" ht="21.95" customHeight="1" spans="1:6">
      <c r="A1094" s="18" t="s">
        <v>52579</v>
      </c>
      <c r="B1094" s="26" t="s">
        <v>75932</v>
      </c>
      <c r="C1094" s="27" t="s">
        <v>75933</v>
      </c>
      <c r="D1094" s="16">
        <v>2.16</v>
      </c>
      <c r="E1094" s="17">
        <v>80</v>
      </c>
      <c r="F1094" s="28">
        <f t="shared" si="16"/>
        <v>172.8</v>
      </c>
    </row>
    <row r="1095" s="1" customFormat="1" ht="21.95" customHeight="1" spans="1:6">
      <c r="A1095" s="18" t="s">
        <v>52582</v>
      </c>
      <c r="B1095" s="26" t="s">
        <v>75934</v>
      </c>
      <c r="C1095" s="27" t="s">
        <v>1141</v>
      </c>
      <c r="D1095" s="16">
        <v>2.16</v>
      </c>
      <c r="E1095" s="17">
        <v>80</v>
      </c>
      <c r="F1095" s="28">
        <f t="shared" ref="F1095:F1158" si="17">D1095*E1095</f>
        <v>172.8</v>
      </c>
    </row>
    <row r="1096" s="1" customFormat="1" ht="21.95" customHeight="1" spans="1:6">
      <c r="A1096" s="18" t="s">
        <v>52585</v>
      </c>
      <c r="B1096" s="26" t="s">
        <v>75935</v>
      </c>
      <c r="C1096" s="27" t="s">
        <v>34515</v>
      </c>
      <c r="D1096" s="16">
        <v>2.16</v>
      </c>
      <c r="E1096" s="17">
        <v>80</v>
      </c>
      <c r="F1096" s="28">
        <f t="shared" si="17"/>
        <v>172.8</v>
      </c>
    </row>
    <row r="1097" s="1" customFormat="1" ht="21.95" customHeight="1" spans="1:6">
      <c r="A1097" s="18" t="s">
        <v>52587</v>
      </c>
      <c r="B1097" s="26" t="s">
        <v>75936</v>
      </c>
      <c r="C1097" s="27" t="s">
        <v>65557</v>
      </c>
      <c r="D1097" s="16">
        <v>2.16</v>
      </c>
      <c r="E1097" s="17">
        <v>80</v>
      </c>
      <c r="F1097" s="28">
        <f t="shared" si="17"/>
        <v>172.8</v>
      </c>
    </row>
    <row r="1098" s="1" customFormat="1" ht="21.95" customHeight="1" spans="1:6">
      <c r="A1098" s="18" t="s">
        <v>52589</v>
      </c>
      <c r="B1098" s="26" t="s">
        <v>75937</v>
      </c>
      <c r="C1098" s="27" t="s">
        <v>68418</v>
      </c>
      <c r="D1098" s="16">
        <v>2.16</v>
      </c>
      <c r="E1098" s="17">
        <v>80</v>
      </c>
      <c r="F1098" s="28">
        <f t="shared" si="17"/>
        <v>172.8</v>
      </c>
    </row>
    <row r="1099" s="1" customFormat="1" ht="21.95" customHeight="1" spans="1:6">
      <c r="A1099" s="18" t="s">
        <v>52591</v>
      </c>
      <c r="B1099" s="26" t="s">
        <v>75938</v>
      </c>
      <c r="C1099" s="27" t="s">
        <v>765</v>
      </c>
      <c r="D1099" s="16">
        <v>2.16</v>
      </c>
      <c r="E1099" s="17">
        <v>80</v>
      </c>
      <c r="F1099" s="28">
        <f t="shared" si="17"/>
        <v>172.8</v>
      </c>
    </row>
    <row r="1100" s="1" customFormat="1" ht="21.95" customHeight="1" spans="1:6">
      <c r="A1100" s="18" t="s">
        <v>52593</v>
      </c>
      <c r="B1100" s="26" t="s">
        <v>75939</v>
      </c>
      <c r="C1100" s="27" t="s">
        <v>11983</v>
      </c>
      <c r="D1100" s="16">
        <v>2.16</v>
      </c>
      <c r="E1100" s="17">
        <v>80</v>
      </c>
      <c r="F1100" s="28">
        <f t="shared" si="17"/>
        <v>172.8</v>
      </c>
    </row>
    <row r="1101" s="1" customFormat="1" ht="21.95" customHeight="1" spans="1:6">
      <c r="A1101" s="18" t="s">
        <v>52596</v>
      </c>
      <c r="B1101" s="26" t="s">
        <v>75940</v>
      </c>
      <c r="C1101" s="27" t="s">
        <v>16530</v>
      </c>
      <c r="D1101" s="16">
        <v>3.24</v>
      </c>
      <c r="E1101" s="17">
        <v>80</v>
      </c>
      <c r="F1101" s="28">
        <f t="shared" si="17"/>
        <v>259.2</v>
      </c>
    </row>
    <row r="1102" s="1" customFormat="1" ht="21.95" customHeight="1" spans="1:6">
      <c r="A1102" s="18" t="s">
        <v>52598</v>
      </c>
      <c r="B1102" s="26" t="s">
        <v>75941</v>
      </c>
      <c r="C1102" s="27" t="s">
        <v>17920</v>
      </c>
      <c r="D1102" s="16">
        <v>2.16</v>
      </c>
      <c r="E1102" s="17">
        <v>80</v>
      </c>
      <c r="F1102" s="28">
        <f t="shared" si="17"/>
        <v>172.8</v>
      </c>
    </row>
    <row r="1103" s="1" customFormat="1" ht="21.95" customHeight="1" spans="1:6">
      <c r="A1103" s="18" t="s">
        <v>52600</v>
      </c>
      <c r="B1103" s="26" t="s">
        <v>75942</v>
      </c>
      <c r="C1103" s="27" t="s">
        <v>75943</v>
      </c>
      <c r="D1103" s="16">
        <v>2.16</v>
      </c>
      <c r="E1103" s="17">
        <v>80</v>
      </c>
      <c r="F1103" s="28">
        <f t="shared" si="17"/>
        <v>172.8</v>
      </c>
    </row>
    <row r="1104" s="1" customFormat="1" ht="21.95" customHeight="1" spans="1:6">
      <c r="A1104" s="18" t="s">
        <v>52603</v>
      </c>
      <c r="B1104" s="26" t="s">
        <v>75944</v>
      </c>
      <c r="C1104" s="27" t="s">
        <v>75945</v>
      </c>
      <c r="D1104" s="16">
        <v>2.16</v>
      </c>
      <c r="E1104" s="17">
        <v>80</v>
      </c>
      <c r="F1104" s="28">
        <f t="shared" si="17"/>
        <v>172.8</v>
      </c>
    </row>
    <row r="1105" s="1" customFormat="1" ht="21.95" customHeight="1" spans="1:6">
      <c r="A1105" s="18" t="s">
        <v>52606</v>
      </c>
      <c r="B1105" s="26" t="s">
        <v>75946</v>
      </c>
      <c r="C1105" s="27" t="s">
        <v>1695</v>
      </c>
      <c r="D1105" s="16">
        <v>2.16</v>
      </c>
      <c r="E1105" s="17">
        <v>80</v>
      </c>
      <c r="F1105" s="28">
        <f t="shared" si="17"/>
        <v>172.8</v>
      </c>
    </row>
    <row r="1106" s="1" customFormat="1" ht="21.95" customHeight="1" spans="1:6">
      <c r="A1106" s="18" t="s">
        <v>52608</v>
      </c>
      <c r="B1106" s="26" t="s">
        <v>75947</v>
      </c>
      <c r="C1106" s="27" t="s">
        <v>2366</v>
      </c>
      <c r="D1106" s="16">
        <v>2.16</v>
      </c>
      <c r="E1106" s="17">
        <v>80</v>
      </c>
      <c r="F1106" s="28">
        <f t="shared" si="17"/>
        <v>172.8</v>
      </c>
    </row>
    <row r="1107" s="1" customFormat="1" ht="21.95" customHeight="1" spans="1:6">
      <c r="A1107" s="18" t="s">
        <v>52611</v>
      </c>
      <c r="B1107" s="26" t="s">
        <v>75948</v>
      </c>
      <c r="C1107" s="27" t="s">
        <v>82</v>
      </c>
      <c r="D1107" s="16">
        <v>2.16</v>
      </c>
      <c r="E1107" s="17">
        <v>80</v>
      </c>
      <c r="F1107" s="28">
        <f t="shared" si="17"/>
        <v>172.8</v>
      </c>
    </row>
    <row r="1108" s="1" customFormat="1" ht="21.95" customHeight="1" spans="1:6">
      <c r="A1108" s="18" t="s">
        <v>52614</v>
      </c>
      <c r="B1108" s="26" t="s">
        <v>75949</v>
      </c>
      <c r="C1108" s="27" t="s">
        <v>75950</v>
      </c>
      <c r="D1108" s="16">
        <v>2.16</v>
      </c>
      <c r="E1108" s="17">
        <v>80</v>
      </c>
      <c r="F1108" s="28">
        <f t="shared" si="17"/>
        <v>172.8</v>
      </c>
    </row>
    <row r="1109" s="1" customFormat="1" ht="21.95" customHeight="1" spans="1:6">
      <c r="A1109" s="18" t="s">
        <v>52617</v>
      </c>
      <c r="B1109" s="26" t="s">
        <v>75951</v>
      </c>
      <c r="C1109" s="27" t="s">
        <v>11422</v>
      </c>
      <c r="D1109" s="16">
        <v>2.16</v>
      </c>
      <c r="E1109" s="17">
        <v>80</v>
      </c>
      <c r="F1109" s="28">
        <f t="shared" si="17"/>
        <v>172.8</v>
      </c>
    </row>
    <row r="1110" s="1" customFormat="1" ht="21.95" customHeight="1" spans="1:6">
      <c r="A1110" s="18" t="s">
        <v>52619</v>
      </c>
      <c r="B1110" s="26" t="s">
        <v>75952</v>
      </c>
      <c r="C1110" s="27" t="s">
        <v>10621</v>
      </c>
      <c r="D1110" s="16">
        <v>2.16</v>
      </c>
      <c r="E1110" s="17">
        <v>80</v>
      </c>
      <c r="F1110" s="28">
        <f t="shared" si="17"/>
        <v>172.8</v>
      </c>
    </row>
    <row r="1111" s="1" customFormat="1" ht="21.95" customHeight="1" spans="1:6">
      <c r="A1111" s="18" t="s">
        <v>52621</v>
      </c>
      <c r="B1111" s="26" t="s">
        <v>75953</v>
      </c>
      <c r="C1111" s="27" t="s">
        <v>2791</v>
      </c>
      <c r="D1111" s="16">
        <v>2.16</v>
      </c>
      <c r="E1111" s="17">
        <v>80</v>
      </c>
      <c r="F1111" s="28">
        <f t="shared" si="17"/>
        <v>172.8</v>
      </c>
    </row>
    <row r="1112" s="1" customFormat="1" ht="21.95" customHeight="1" spans="1:6">
      <c r="A1112" s="18" t="s">
        <v>52623</v>
      </c>
      <c r="B1112" s="26" t="s">
        <v>75954</v>
      </c>
      <c r="C1112" s="27" t="s">
        <v>4203</v>
      </c>
      <c r="D1112" s="16">
        <v>3</v>
      </c>
      <c r="E1112" s="17">
        <v>80</v>
      </c>
      <c r="F1112" s="28">
        <f t="shared" si="17"/>
        <v>240</v>
      </c>
    </row>
    <row r="1113" s="1" customFormat="1" ht="21.95" customHeight="1" spans="1:6">
      <c r="A1113" s="18" t="s">
        <v>52626</v>
      </c>
      <c r="B1113" s="26" t="s">
        <v>75955</v>
      </c>
      <c r="C1113" s="27" t="s">
        <v>291</v>
      </c>
      <c r="D1113" s="16">
        <v>2.86</v>
      </c>
      <c r="E1113" s="17">
        <v>80</v>
      </c>
      <c r="F1113" s="28">
        <f t="shared" si="17"/>
        <v>228.8</v>
      </c>
    </row>
    <row r="1114" s="1" customFormat="1" ht="21.95" customHeight="1" spans="1:6">
      <c r="A1114" s="18" t="s">
        <v>52628</v>
      </c>
      <c r="B1114" s="26" t="s">
        <v>75956</v>
      </c>
      <c r="C1114" s="27" t="s">
        <v>209</v>
      </c>
      <c r="D1114" s="16">
        <v>3.24</v>
      </c>
      <c r="E1114" s="17">
        <v>80</v>
      </c>
      <c r="F1114" s="28">
        <f t="shared" si="17"/>
        <v>259.2</v>
      </c>
    </row>
    <row r="1115" s="1" customFormat="1" ht="21.95" customHeight="1" spans="1:6">
      <c r="A1115" s="18" t="s">
        <v>52631</v>
      </c>
      <c r="B1115" s="26" t="s">
        <v>75957</v>
      </c>
      <c r="C1115" s="27" t="s">
        <v>62648</v>
      </c>
      <c r="D1115" s="16">
        <v>3.24</v>
      </c>
      <c r="E1115" s="17">
        <v>80</v>
      </c>
      <c r="F1115" s="28">
        <f t="shared" si="17"/>
        <v>259.2</v>
      </c>
    </row>
    <row r="1116" s="1" customFormat="1" ht="21.95" customHeight="1" spans="1:6">
      <c r="A1116" s="18" t="s">
        <v>52633</v>
      </c>
      <c r="B1116" s="26" t="s">
        <v>75958</v>
      </c>
      <c r="C1116" s="27" t="s">
        <v>1914</v>
      </c>
      <c r="D1116" s="16">
        <v>3.24</v>
      </c>
      <c r="E1116" s="17">
        <v>80</v>
      </c>
      <c r="F1116" s="28">
        <f t="shared" si="17"/>
        <v>259.2</v>
      </c>
    </row>
    <row r="1117" s="1" customFormat="1" ht="21.95" customHeight="1" spans="1:6">
      <c r="A1117" s="18" t="s">
        <v>52635</v>
      </c>
      <c r="B1117" s="26" t="s">
        <v>75959</v>
      </c>
      <c r="C1117" s="27" t="s">
        <v>4386</v>
      </c>
      <c r="D1117" s="16">
        <v>3.24</v>
      </c>
      <c r="E1117" s="17">
        <v>80</v>
      </c>
      <c r="F1117" s="28">
        <f t="shared" si="17"/>
        <v>259.2</v>
      </c>
    </row>
    <row r="1118" s="1" customFormat="1" ht="21.95" customHeight="1" spans="1:6">
      <c r="A1118" s="18" t="s">
        <v>52637</v>
      </c>
      <c r="B1118" s="26" t="s">
        <v>75960</v>
      </c>
      <c r="C1118" s="27" t="s">
        <v>6073</v>
      </c>
      <c r="D1118" s="16">
        <v>3.24</v>
      </c>
      <c r="E1118" s="17">
        <v>80</v>
      </c>
      <c r="F1118" s="28">
        <f t="shared" si="17"/>
        <v>259.2</v>
      </c>
    </row>
    <row r="1119" s="1" customFormat="1" ht="21.95" customHeight="1" spans="1:6">
      <c r="A1119" s="18" t="s">
        <v>52639</v>
      </c>
      <c r="B1119" s="26" t="s">
        <v>75961</v>
      </c>
      <c r="C1119" s="27" t="s">
        <v>34953</v>
      </c>
      <c r="D1119" s="16">
        <v>3.24</v>
      </c>
      <c r="E1119" s="17">
        <v>80</v>
      </c>
      <c r="F1119" s="28">
        <f t="shared" si="17"/>
        <v>259.2</v>
      </c>
    </row>
    <row r="1120" s="1" customFormat="1" ht="21.95" customHeight="1" spans="1:6">
      <c r="A1120" s="18" t="s">
        <v>52641</v>
      </c>
      <c r="B1120" s="26" t="s">
        <v>75962</v>
      </c>
      <c r="C1120" s="27" t="s">
        <v>4482</v>
      </c>
      <c r="D1120" s="16">
        <v>3.24</v>
      </c>
      <c r="E1120" s="17">
        <v>80</v>
      </c>
      <c r="F1120" s="28">
        <f t="shared" si="17"/>
        <v>259.2</v>
      </c>
    </row>
    <row r="1121" s="1" customFormat="1" ht="21.95" customHeight="1" spans="1:6">
      <c r="A1121" s="18" t="s">
        <v>52643</v>
      </c>
      <c r="B1121" s="26" t="s">
        <v>75963</v>
      </c>
      <c r="C1121" s="27" t="s">
        <v>2019</v>
      </c>
      <c r="D1121" s="16">
        <v>3.24</v>
      </c>
      <c r="E1121" s="17">
        <v>80</v>
      </c>
      <c r="F1121" s="28">
        <f t="shared" si="17"/>
        <v>259.2</v>
      </c>
    </row>
    <row r="1122" s="1" customFormat="1" ht="21.95" customHeight="1" spans="1:6">
      <c r="A1122" s="18" t="s">
        <v>52645</v>
      </c>
      <c r="B1122" s="26" t="s">
        <v>75964</v>
      </c>
      <c r="C1122" s="27" t="s">
        <v>1292</v>
      </c>
      <c r="D1122" s="16">
        <v>3.24</v>
      </c>
      <c r="E1122" s="17">
        <v>80</v>
      </c>
      <c r="F1122" s="28">
        <f t="shared" si="17"/>
        <v>259.2</v>
      </c>
    </row>
    <row r="1123" s="1" customFormat="1" ht="21.95" customHeight="1" spans="1:6">
      <c r="A1123" s="18" t="s">
        <v>52647</v>
      </c>
      <c r="B1123" s="26" t="s">
        <v>75965</v>
      </c>
      <c r="C1123" s="27" t="s">
        <v>653</v>
      </c>
      <c r="D1123" s="16">
        <v>3.24</v>
      </c>
      <c r="E1123" s="17">
        <v>80</v>
      </c>
      <c r="F1123" s="28">
        <f t="shared" si="17"/>
        <v>259.2</v>
      </c>
    </row>
    <row r="1124" s="1" customFormat="1" ht="21.95" customHeight="1" spans="1:6">
      <c r="A1124" s="18" t="s">
        <v>52650</v>
      </c>
      <c r="B1124" s="26" t="s">
        <v>75966</v>
      </c>
      <c r="C1124" s="27" t="s">
        <v>3938</v>
      </c>
      <c r="D1124" s="16">
        <v>3.24</v>
      </c>
      <c r="E1124" s="17">
        <v>80</v>
      </c>
      <c r="F1124" s="28">
        <f t="shared" si="17"/>
        <v>259.2</v>
      </c>
    </row>
    <row r="1125" s="1" customFormat="1" ht="21.95" customHeight="1" spans="1:6">
      <c r="A1125" s="18" t="s">
        <v>52652</v>
      </c>
      <c r="B1125" s="26" t="s">
        <v>75967</v>
      </c>
      <c r="C1125" s="27" t="s">
        <v>75968</v>
      </c>
      <c r="D1125" s="16">
        <v>3.24</v>
      </c>
      <c r="E1125" s="17">
        <v>80</v>
      </c>
      <c r="F1125" s="28">
        <f t="shared" si="17"/>
        <v>259.2</v>
      </c>
    </row>
    <row r="1126" s="1" customFormat="1" ht="21.95" customHeight="1" spans="1:6">
      <c r="A1126" s="18" t="s">
        <v>52654</v>
      </c>
      <c r="B1126" s="26" t="s">
        <v>75969</v>
      </c>
      <c r="C1126" s="27" t="s">
        <v>3509</v>
      </c>
      <c r="D1126" s="16">
        <v>3.24</v>
      </c>
      <c r="E1126" s="17">
        <v>80</v>
      </c>
      <c r="F1126" s="28">
        <f t="shared" si="17"/>
        <v>259.2</v>
      </c>
    </row>
    <row r="1127" s="1" customFormat="1" ht="21.95" customHeight="1" spans="1:6">
      <c r="A1127" s="18" t="s">
        <v>52657</v>
      </c>
      <c r="B1127" s="26" t="s">
        <v>75970</v>
      </c>
      <c r="C1127" s="27" t="s">
        <v>75971</v>
      </c>
      <c r="D1127" s="16">
        <v>3.6</v>
      </c>
      <c r="E1127" s="17">
        <v>80</v>
      </c>
      <c r="F1127" s="28">
        <f t="shared" si="17"/>
        <v>288</v>
      </c>
    </row>
    <row r="1128" s="1" customFormat="1" ht="21.95" customHeight="1" spans="1:6">
      <c r="A1128" s="18" t="s">
        <v>52660</v>
      </c>
      <c r="B1128" s="26" t="s">
        <v>75972</v>
      </c>
      <c r="C1128" s="27" t="s">
        <v>13108</v>
      </c>
      <c r="D1128" s="16">
        <v>4.32</v>
      </c>
      <c r="E1128" s="17">
        <v>80</v>
      </c>
      <c r="F1128" s="28">
        <f t="shared" si="17"/>
        <v>345.6</v>
      </c>
    </row>
    <row r="1129" s="1" customFormat="1" ht="21.95" customHeight="1" spans="1:6">
      <c r="A1129" s="18" t="s">
        <v>52663</v>
      </c>
      <c r="B1129" s="26" t="s">
        <v>75973</v>
      </c>
      <c r="C1129" s="27" t="s">
        <v>1123</v>
      </c>
      <c r="D1129" s="16">
        <v>4.32</v>
      </c>
      <c r="E1129" s="17">
        <v>80</v>
      </c>
      <c r="F1129" s="28">
        <f t="shared" si="17"/>
        <v>345.6</v>
      </c>
    </row>
    <row r="1130" s="1" customFormat="1" ht="21.95" customHeight="1" spans="1:6">
      <c r="A1130" s="18" t="s">
        <v>52666</v>
      </c>
      <c r="B1130" s="26" t="s">
        <v>75974</v>
      </c>
      <c r="C1130" s="27" t="s">
        <v>1618</v>
      </c>
      <c r="D1130" s="16">
        <v>4.32</v>
      </c>
      <c r="E1130" s="17">
        <v>80</v>
      </c>
      <c r="F1130" s="28">
        <f t="shared" si="17"/>
        <v>345.6</v>
      </c>
    </row>
    <row r="1131" s="1" customFormat="1" ht="21.95" customHeight="1" spans="1:6">
      <c r="A1131" s="18" t="s">
        <v>52669</v>
      </c>
      <c r="B1131" s="26" t="s">
        <v>75975</v>
      </c>
      <c r="C1131" s="27" t="s">
        <v>1147</v>
      </c>
      <c r="D1131" s="16">
        <v>4.32</v>
      </c>
      <c r="E1131" s="17">
        <v>80</v>
      </c>
      <c r="F1131" s="28">
        <f t="shared" si="17"/>
        <v>345.6</v>
      </c>
    </row>
    <row r="1132" s="1" customFormat="1" ht="21.95" customHeight="1" spans="1:6">
      <c r="A1132" s="18" t="s">
        <v>52671</v>
      </c>
      <c r="B1132" s="26" t="s">
        <v>75976</v>
      </c>
      <c r="C1132" s="27" t="s">
        <v>75977</v>
      </c>
      <c r="D1132" s="16">
        <v>4.32</v>
      </c>
      <c r="E1132" s="17">
        <v>80</v>
      </c>
      <c r="F1132" s="28">
        <f t="shared" si="17"/>
        <v>345.6</v>
      </c>
    </row>
    <row r="1133" s="1" customFormat="1" ht="21.95" customHeight="1" spans="1:6">
      <c r="A1133" s="18" t="s">
        <v>52673</v>
      </c>
      <c r="B1133" s="26" t="s">
        <v>75978</v>
      </c>
      <c r="C1133" s="27" t="s">
        <v>17147</v>
      </c>
      <c r="D1133" s="16">
        <v>3.24</v>
      </c>
      <c r="E1133" s="17">
        <v>80</v>
      </c>
      <c r="F1133" s="28">
        <f t="shared" si="17"/>
        <v>259.2</v>
      </c>
    </row>
    <row r="1134" s="1" customFormat="1" ht="21.95" customHeight="1" spans="1:6">
      <c r="A1134" s="18" t="s">
        <v>52676</v>
      </c>
      <c r="B1134" s="26" t="s">
        <v>75979</v>
      </c>
      <c r="C1134" s="27" t="s">
        <v>25438</v>
      </c>
      <c r="D1134" s="16">
        <v>4.32</v>
      </c>
      <c r="E1134" s="17">
        <v>80</v>
      </c>
      <c r="F1134" s="28">
        <f t="shared" si="17"/>
        <v>345.6</v>
      </c>
    </row>
    <row r="1135" s="1" customFormat="1" ht="21.95" customHeight="1" spans="1:6">
      <c r="A1135" s="18" t="s">
        <v>52678</v>
      </c>
      <c r="B1135" s="26" t="s">
        <v>75980</v>
      </c>
      <c r="C1135" s="27" t="s">
        <v>974</v>
      </c>
      <c r="D1135" s="16">
        <v>3.96</v>
      </c>
      <c r="E1135" s="17">
        <v>80</v>
      </c>
      <c r="F1135" s="28">
        <f t="shared" si="17"/>
        <v>316.8</v>
      </c>
    </row>
    <row r="1136" s="1" customFormat="1" ht="21.95" customHeight="1" spans="1:6">
      <c r="A1136" s="18" t="s">
        <v>52680</v>
      </c>
      <c r="B1136" s="26" t="s">
        <v>75981</v>
      </c>
      <c r="C1136" s="27" t="s">
        <v>941</v>
      </c>
      <c r="D1136" s="16">
        <v>4.32</v>
      </c>
      <c r="E1136" s="17">
        <v>80</v>
      </c>
      <c r="F1136" s="28">
        <f t="shared" si="17"/>
        <v>345.6</v>
      </c>
    </row>
    <row r="1137" s="1" customFormat="1" ht="21.95" customHeight="1" spans="1:6">
      <c r="A1137" s="18" t="s">
        <v>52682</v>
      </c>
      <c r="B1137" s="26" t="s">
        <v>75982</v>
      </c>
      <c r="C1137" s="27" t="s">
        <v>655</v>
      </c>
      <c r="D1137" s="16">
        <v>4.32</v>
      </c>
      <c r="E1137" s="17">
        <v>80</v>
      </c>
      <c r="F1137" s="28">
        <f t="shared" si="17"/>
        <v>345.6</v>
      </c>
    </row>
    <row r="1138" s="1" customFormat="1" ht="21.95" customHeight="1" spans="1:6">
      <c r="A1138" s="18" t="s">
        <v>52684</v>
      </c>
      <c r="B1138" s="26" t="s">
        <v>75983</v>
      </c>
      <c r="C1138" s="27" t="s">
        <v>2596</v>
      </c>
      <c r="D1138" s="16">
        <v>4.32</v>
      </c>
      <c r="E1138" s="17">
        <v>80</v>
      </c>
      <c r="F1138" s="28">
        <f t="shared" si="17"/>
        <v>345.6</v>
      </c>
    </row>
    <row r="1139" s="1" customFormat="1" ht="21.95" customHeight="1" spans="1:6">
      <c r="A1139" s="18" t="s">
        <v>52687</v>
      </c>
      <c r="B1139" s="26" t="s">
        <v>75984</v>
      </c>
      <c r="C1139" s="27" t="s">
        <v>46045</v>
      </c>
      <c r="D1139" s="16">
        <v>4.32</v>
      </c>
      <c r="E1139" s="17">
        <v>80</v>
      </c>
      <c r="F1139" s="28">
        <f t="shared" si="17"/>
        <v>345.6</v>
      </c>
    </row>
    <row r="1140" s="1" customFormat="1" ht="21.95" customHeight="1" spans="1:6">
      <c r="A1140" s="18" t="s">
        <v>52690</v>
      </c>
      <c r="B1140" s="26" t="s">
        <v>75985</v>
      </c>
      <c r="C1140" s="27" t="s">
        <v>2021</v>
      </c>
      <c r="D1140" s="16">
        <v>4.78</v>
      </c>
      <c r="E1140" s="17">
        <v>80</v>
      </c>
      <c r="F1140" s="28">
        <f t="shared" si="17"/>
        <v>382.4</v>
      </c>
    </row>
    <row r="1141" s="1" customFormat="1" ht="21.95" customHeight="1" spans="1:6">
      <c r="A1141" s="18" t="s">
        <v>52693</v>
      </c>
      <c r="B1141" s="26" t="s">
        <v>75986</v>
      </c>
      <c r="C1141" s="27" t="s">
        <v>1174</v>
      </c>
      <c r="D1141" s="16">
        <v>4.86</v>
      </c>
      <c r="E1141" s="17">
        <v>80</v>
      </c>
      <c r="F1141" s="28">
        <f t="shared" si="17"/>
        <v>388.8</v>
      </c>
    </row>
    <row r="1142" s="1" customFormat="1" ht="21.95" customHeight="1" spans="1:6">
      <c r="A1142" s="18" t="s">
        <v>52696</v>
      </c>
      <c r="B1142" s="26" t="s">
        <v>75987</v>
      </c>
      <c r="C1142" s="27" t="s">
        <v>953</v>
      </c>
      <c r="D1142" s="16">
        <v>4.86</v>
      </c>
      <c r="E1142" s="17">
        <v>80</v>
      </c>
      <c r="F1142" s="28">
        <f t="shared" si="17"/>
        <v>388.8</v>
      </c>
    </row>
    <row r="1143" s="1" customFormat="1" ht="21.95" customHeight="1" spans="1:6">
      <c r="A1143" s="18" t="s">
        <v>52699</v>
      </c>
      <c r="B1143" s="26" t="s">
        <v>75988</v>
      </c>
      <c r="C1143" s="27" t="s">
        <v>11476</v>
      </c>
      <c r="D1143" s="16">
        <v>5.04</v>
      </c>
      <c r="E1143" s="17">
        <v>80</v>
      </c>
      <c r="F1143" s="28">
        <f t="shared" si="17"/>
        <v>403.2</v>
      </c>
    </row>
    <row r="1144" s="1" customFormat="1" ht="21.95" customHeight="1" spans="1:6">
      <c r="A1144" s="18" t="s">
        <v>52702</v>
      </c>
      <c r="B1144" s="26" t="s">
        <v>75989</v>
      </c>
      <c r="C1144" s="27" t="s">
        <v>8322</v>
      </c>
      <c r="D1144" s="16">
        <v>5.4</v>
      </c>
      <c r="E1144" s="17">
        <v>80</v>
      </c>
      <c r="F1144" s="28">
        <f t="shared" si="17"/>
        <v>432</v>
      </c>
    </row>
    <row r="1145" s="1" customFormat="1" ht="21.95" customHeight="1" spans="1:6">
      <c r="A1145" s="18" t="s">
        <v>52704</v>
      </c>
      <c r="B1145" s="26" t="s">
        <v>75990</v>
      </c>
      <c r="C1145" s="27" t="s">
        <v>893</v>
      </c>
      <c r="D1145" s="16">
        <v>5.4</v>
      </c>
      <c r="E1145" s="17">
        <v>80</v>
      </c>
      <c r="F1145" s="28">
        <f t="shared" si="17"/>
        <v>432</v>
      </c>
    </row>
    <row r="1146" s="1" customFormat="1" ht="21.95" customHeight="1" spans="1:6">
      <c r="A1146" s="18" t="s">
        <v>52706</v>
      </c>
      <c r="B1146" s="26" t="s">
        <v>75991</v>
      </c>
      <c r="C1146" s="27" t="s">
        <v>5234</v>
      </c>
      <c r="D1146" s="16">
        <v>5.4</v>
      </c>
      <c r="E1146" s="17">
        <v>80</v>
      </c>
      <c r="F1146" s="28">
        <f t="shared" si="17"/>
        <v>432</v>
      </c>
    </row>
    <row r="1147" s="1" customFormat="1" ht="21.95" customHeight="1" spans="1:6">
      <c r="A1147" s="18" t="s">
        <v>52708</v>
      </c>
      <c r="B1147" s="26" t="s">
        <v>75992</v>
      </c>
      <c r="C1147" s="27" t="s">
        <v>22545</v>
      </c>
      <c r="D1147" s="16">
        <v>5.4</v>
      </c>
      <c r="E1147" s="17">
        <v>80</v>
      </c>
      <c r="F1147" s="28">
        <f t="shared" si="17"/>
        <v>432</v>
      </c>
    </row>
    <row r="1148" s="1" customFormat="1" ht="21.95" customHeight="1" spans="1:6">
      <c r="A1148" s="18" t="s">
        <v>52710</v>
      </c>
      <c r="B1148" s="26" t="s">
        <v>75993</v>
      </c>
      <c r="C1148" s="27" t="s">
        <v>1360</v>
      </c>
      <c r="D1148" s="16">
        <v>5.4</v>
      </c>
      <c r="E1148" s="17">
        <v>80</v>
      </c>
      <c r="F1148" s="28">
        <f t="shared" si="17"/>
        <v>432</v>
      </c>
    </row>
    <row r="1149" s="1" customFormat="1" ht="21.95" customHeight="1" spans="1:6">
      <c r="A1149" s="18" t="s">
        <v>52713</v>
      </c>
      <c r="B1149" s="26" t="s">
        <v>75994</v>
      </c>
      <c r="C1149" s="27" t="s">
        <v>75995</v>
      </c>
      <c r="D1149" s="16">
        <v>8.64</v>
      </c>
      <c r="E1149" s="17">
        <v>80</v>
      </c>
      <c r="F1149" s="28">
        <f t="shared" si="17"/>
        <v>691.2</v>
      </c>
    </row>
    <row r="1150" s="1" customFormat="1" ht="21.95" customHeight="1" spans="1:6">
      <c r="A1150" s="18" t="s">
        <v>52716</v>
      </c>
      <c r="B1150" s="26" t="s">
        <v>75996</v>
      </c>
      <c r="C1150" s="27" t="s">
        <v>75997</v>
      </c>
      <c r="D1150" s="16">
        <v>9.72</v>
      </c>
      <c r="E1150" s="17">
        <v>80</v>
      </c>
      <c r="F1150" s="28">
        <f t="shared" si="17"/>
        <v>777.6</v>
      </c>
    </row>
    <row r="1151" s="1" customFormat="1" ht="21.95" customHeight="1" spans="1:6">
      <c r="A1151" s="18" t="s">
        <v>52719</v>
      </c>
      <c r="B1151" s="26" t="s">
        <v>75998</v>
      </c>
      <c r="C1151" s="27" t="s">
        <v>2366</v>
      </c>
      <c r="D1151" s="16">
        <v>1.08</v>
      </c>
      <c r="E1151" s="17">
        <v>80</v>
      </c>
      <c r="F1151" s="28">
        <f t="shared" si="17"/>
        <v>86.4</v>
      </c>
    </row>
    <row r="1152" s="1" customFormat="1" ht="21.95" customHeight="1" spans="1:6">
      <c r="A1152" s="18" t="s">
        <v>52722</v>
      </c>
      <c r="B1152" s="26" t="s">
        <v>75999</v>
      </c>
      <c r="C1152" s="27" t="s">
        <v>7169</v>
      </c>
      <c r="D1152" s="16">
        <v>1.08</v>
      </c>
      <c r="E1152" s="17">
        <v>80</v>
      </c>
      <c r="F1152" s="28">
        <f t="shared" si="17"/>
        <v>86.4</v>
      </c>
    </row>
    <row r="1153" s="1" customFormat="1" ht="21.95" customHeight="1" spans="1:6">
      <c r="A1153" s="18" t="s">
        <v>52725</v>
      </c>
      <c r="B1153" s="26" t="s">
        <v>76000</v>
      </c>
      <c r="C1153" s="27" t="s">
        <v>34987</v>
      </c>
      <c r="D1153" s="16">
        <v>1.08</v>
      </c>
      <c r="E1153" s="17">
        <v>80</v>
      </c>
      <c r="F1153" s="28">
        <f t="shared" si="17"/>
        <v>86.4</v>
      </c>
    </row>
    <row r="1154" s="1" customFormat="1" ht="21.95" customHeight="1" spans="1:6">
      <c r="A1154" s="18" t="s">
        <v>52727</v>
      </c>
      <c r="B1154" s="26" t="s">
        <v>76001</v>
      </c>
      <c r="C1154" s="27" t="s">
        <v>76002</v>
      </c>
      <c r="D1154" s="16">
        <v>1.08</v>
      </c>
      <c r="E1154" s="17">
        <v>80</v>
      </c>
      <c r="F1154" s="28">
        <f t="shared" si="17"/>
        <v>86.4</v>
      </c>
    </row>
    <row r="1155" s="1" customFormat="1" ht="21.95" customHeight="1" spans="1:6">
      <c r="A1155" s="18" t="s">
        <v>52729</v>
      </c>
      <c r="B1155" s="26" t="s">
        <v>76003</v>
      </c>
      <c r="C1155" s="27" t="s">
        <v>408</v>
      </c>
      <c r="D1155" s="16">
        <v>1.08</v>
      </c>
      <c r="E1155" s="17">
        <v>80</v>
      </c>
      <c r="F1155" s="28">
        <f t="shared" si="17"/>
        <v>86.4</v>
      </c>
    </row>
    <row r="1156" s="1" customFormat="1" ht="21.95" customHeight="1" spans="1:6">
      <c r="A1156" s="18" t="s">
        <v>52731</v>
      </c>
      <c r="B1156" s="26" t="s">
        <v>76004</v>
      </c>
      <c r="C1156" s="27" t="s">
        <v>76005</v>
      </c>
      <c r="D1156" s="16">
        <v>1.08</v>
      </c>
      <c r="E1156" s="17">
        <v>80</v>
      </c>
      <c r="F1156" s="28">
        <f t="shared" si="17"/>
        <v>86.4</v>
      </c>
    </row>
    <row r="1157" s="1" customFormat="1" ht="21.95" customHeight="1" spans="1:6">
      <c r="A1157" s="18" t="s">
        <v>52734</v>
      </c>
      <c r="B1157" s="26" t="s">
        <v>76006</v>
      </c>
      <c r="C1157" s="27" t="s">
        <v>3090</v>
      </c>
      <c r="D1157" s="16">
        <v>1.08</v>
      </c>
      <c r="E1157" s="17">
        <v>80</v>
      </c>
      <c r="F1157" s="28">
        <f t="shared" si="17"/>
        <v>86.4</v>
      </c>
    </row>
    <row r="1158" s="1" customFormat="1" ht="21.95" customHeight="1" spans="1:6">
      <c r="A1158" s="18" t="s">
        <v>52737</v>
      </c>
      <c r="B1158" s="26" t="s">
        <v>76007</v>
      </c>
      <c r="C1158" s="27" t="s">
        <v>1315</v>
      </c>
      <c r="D1158" s="16">
        <v>1.08</v>
      </c>
      <c r="E1158" s="17">
        <v>80</v>
      </c>
      <c r="F1158" s="28">
        <f t="shared" si="17"/>
        <v>86.4</v>
      </c>
    </row>
    <row r="1159" s="1" customFormat="1" ht="21.95" customHeight="1" spans="1:6">
      <c r="A1159" s="18" t="s">
        <v>52740</v>
      </c>
      <c r="B1159" s="26" t="s">
        <v>76008</v>
      </c>
      <c r="C1159" s="27" t="s">
        <v>22</v>
      </c>
      <c r="D1159" s="16">
        <v>1.08</v>
      </c>
      <c r="E1159" s="17">
        <v>80</v>
      </c>
      <c r="F1159" s="28">
        <f t="shared" ref="F1159:F1222" si="18">D1159*E1159</f>
        <v>86.4</v>
      </c>
    </row>
    <row r="1160" s="1" customFormat="1" ht="21.95" customHeight="1" spans="1:6">
      <c r="A1160" s="18" t="s">
        <v>52743</v>
      </c>
      <c r="B1160" s="26" t="s">
        <v>76009</v>
      </c>
      <c r="C1160" s="27" t="s">
        <v>30778</v>
      </c>
      <c r="D1160" s="16">
        <v>0.6</v>
      </c>
      <c r="E1160" s="17">
        <v>80</v>
      </c>
      <c r="F1160" s="28">
        <f t="shared" si="18"/>
        <v>48</v>
      </c>
    </row>
    <row r="1161" s="1" customFormat="1" ht="21.95" customHeight="1" spans="1:6">
      <c r="A1161" s="18" t="s">
        <v>52745</v>
      </c>
      <c r="B1161" s="26" t="s">
        <v>76010</v>
      </c>
      <c r="C1161" s="27" t="s">
        <v>2650</v>
      </c>
      <c r="D1161" s="16">
        <v>1.78</v>
      </c>
      <c r="E1161" s="17">
        <v>80</v>
      </c>
      <c r="F1161" s="28">
        <f t="shared" si="18"/>
        <v>142.4</v>
      </c>
    </row>
    <row r="1162" s="1" customFormat="1" ht="21.95" customHeight="1" spans="1:6">
      <c r="A1162" s="18" t="s">
        <v>52748</v>
      </c>
      <c r="B1162" s="26" t="s">
        <v>76011</v>
      </c>
      <c r="C1162" s="27" t="s">
        <v>1219</v>
      </c>
      <c r="D1162" s="16">
        <v>2.16</v>
      </c>
      <c r="E1162" s="17">
        <v>80</v>
      </c>
      <c r="F1162" s="28">
        <f t="shared" si="18"/>
        <v>172.8</v>
      </c>
    </row>
    <row r="1163" s="1" customFormat="1" ht="21.95" customHeight="1" spans="1:6">
      <c r="A1163" s="18" t="s">
        <v>52750</v>
      </c>
      <c r="B1163" s="26" t="s">
        <v>76012</v>
      </c>
      <c r="C1163" s="27" t="s">
        <v>76013</v>
      </c>
      <c r="D1163" s="16">
        <v>2.16</v>
      </c>
      <c r="E1163" s="17">
        <v>80</v>
      </c>
      <c r="F1163" s="28">
        <f t="shared" si="18"/>
        <v>172.8</v>
      </c>
    </row>
    <row r="1164" s="1" customFormat="1" ht="21.95" customHeight="1" spans="1:6">
      <c r="A1164" s="18" t="s">
        <v>52753</v>
      </c>
      <c r="B1164" s="26" t="s">
        <v>76014</v>
      </c>
      <c r="C1164" s="27" t="s">
        <v>3433</v>
      </c>
      <c r="D1164" s="16">
        <v>2.16</v>
      </c>
      <c r="E1164" s="17">
        <v>80</v>
      </c>
      <c r="F1164" s="28">
        <f t="shared" si="18"/>
        <v>172.8</v>
      </c>
    </row>
    <row r="1165" s="1" customFormat="1" ht="21.95" customHeight="1" spans="1:6">
      <c r="A1165" s="18" t="s">
        <v>52756</v>
      </c>
      <c r="B1165" s="26" t="s">
        <v>76015</v>
      </c>
      <c r="C1165" s="27" t="s">
        <v>22934</v>
      </c>
      <c r="D1165" s="16">
        <v>2.16</v>
      </c>
      <c r="E1165" s="17">
        <v>80</v>
      </c>
      <c r="F1165" s="28">
        <f t="shared" si="18"/>
        <v>172.8</v>
      </c>
    </row>
    <row r="1166" s="1" customFormat="1" ht="21.95" customHeight="1" spans="1:6">
      <c r="A1166" s="18" t="s">
        <v>52759</v>
      </c>
      <c r="B1166" s="26" t="s">
        <v>76016</v>
      </c>
      <c r="C1166" s="27" t="s">
        <v>76017</v>
      </c>
      <c r="D1166" s="16">
        <v>2.16</v>
      </c>
      <c r="E1166" s="17">
        <v>80</v>
      </c>
      <c r="F1166" s="28">
        <f t="shared" si="18"/>
        <v>172.8</v>
      </c>
    </row>
    <row r="1167" s="1" customFormat="1" ht="21.95" customHeight="1" spans="1:6">
      <c r="A1167" s="18" t="s">
        <v>52762</v>
      </c>
      <c r="B1167" s="26" t="s">
        <v>76018</v>
      </c>
      <c r="C1167" s="27" t="s">
        <v>76019</v>
      </c>
      <c r="D1167" s="16">
        <v>2.16</v>
      </c>
      <c r="E1167" s="17">
        <v>80</v>
      </c>
      <c r="F1167" s="28">
        <f t="shared" si="18"/>
        <v>172.8</v>
      </c>
    </row>
    <row r="1168" s="1" customFormat="1" ht="21.95" customHeight="1" spans="1:6">
      <c r="A1168" s="18" t="s">
        <v>52765</v>
      </c>
      <c r="B1168" s="26" t="s">
        <v>76020</v>
      </c>
      <c r="C1168" s="27" t="s">
        <v>76021</v>
      </c>
      <c r="D1168" s="16">
        <v>2.16</v>
      </c>
      <c r="E1168" s="17">
        <v>80</v>
      </c>
      <c r="F1168" s="28">
        <f t="shared" si="18"/>
        <v>172.8</v>
      </c>
    </row>
    <row r="1169" s="1" customFormat="1" ht="21.95" customHeight="1" spans="1:6">
      <c r="A1169" s="18" t="s">
        <v>52767</v>
      </c>
      <c r="B1169" s="26" t="s">
        <v>76022</v>
      </c>
      <c r="C1169" s="27" t="s">
        <v>74915</v>
      </c>
      <c r="D1169" s="16">
        <v>2.16</v>
      </c>
      <c r="E1169" s="17">
        <v>80</v>
      </c>
      <c r="F1169" s="28">
        <f t="shared" si="18"/>
        <v>172.8</v>
      </c>
    </row>
    <row r="1170" s="1" customFormat="1" ht="21.95" customHeight="1" spans="1:6">
      <c r="A1170" s="18" t="s">
        <v>52770</v>
      </c>
      <c r="B1170" s="26" t="s">
        <v>76023</v>
      </c>
      <c r="C1170" s="27" t="s">
        <v>1547</v>
      </c>
      <c r="D1170" s="16">
        <v>2.16</v>
      </c>
      <c r="E1170" s="17">
        <v>80</v>
      </c>
      <c r="F1170" s="28">
        <f t="shared" si="18"/>
        <v>172.8</v>
      </c>
    </row>
    <row r="1171" s="1" customFormat="1" ht="21.95" customHeight="1" spans="1:6">
      <c r="A1171" s="18" t="s">
        <v>52773</v>
      </c>
      <c r="B1171" s="26" t="s">
        <v>76024</v>
      </c>
      <c r="C1171" s="27" t="s">
        <v>75152</v>
      </c>
      <c r="D1171" s="16">
        <v>2.16</v>
      </c>
      <c r="E1171" s="17">
        <v>80</v>
      </c>
      <c r="F1171" s="28">
        <f t="shared" si="18"/>
        <v>172.8</v>
      </c>
    </row>
    <row r="1172" s="1" customFormat="1" ht="21.95" customHeight="1" spans="1:6">
      <c r="A1172" s="18" t="s">
        <v>52776</v>
      </c>
      <c r="B1172" s="26" t="s">
        <v>76025</v>
      </c>
      <c r="C1172" s="27" t="s">
        <v>76026</v>
      </c>
      <c r="D1172" s="16">
        <v>2.16</v>
      </c>
      <c r="E1172" s="17">
        <v>80</v>
      </c>
      <c r="F1172" s="28">
        <f t="shared" si="18"/>
        <v>172.8</v>
      </c>
    </row>
    <row r="1173" s="1" customFormat="1" ht="21.95" customHeight="1" spans="1:6">
      <c r="A1173" s="18" t="s">
        <v>52778</v>
      </c>
      <c r="B1173" s="26" t="s">
        <v>76027</v>
      </c>
      <c r="C1173" s="27" t="s">
        <v>18481</v>
      </c>
      <c r="D1173" s="16">
        <v>2.4</v>
      </c>
      <c r="E1173" s="17">
        <v>80</v>
      </c>
      <c r="F1173" s="28">
        <f t="shared" si="18"/>
        <v>192</v>
      </c>
    </row>
    <row r="1174" s="1" customFormat="1" ht="21.95" customHeight="1" spans="1:6">
      <c r="A1174" s="18" t="s">
        <v>52781</v>
      </c>
      <c r="B1174" s="26" t="s">
        <v>76028</v>
      </c>
      <c r="C1174" s="27" t="s">
        <v>39696</v>
      </c>
      <c r="D1174" s="16">
        <v>2.4</v>
      </c>
      <c r="E1174" s="17">
        <v>80</v>
      </c>
      <c r="F1174" s="28">
        <f t="shared" si="18"/>
        <v>192</v>
      </c>
    </row>
    <row r="1175" s="1" customFormat="1" ht="21.95" customHeight="1" spans="1:6">
      <c r="A1175" s="18" t="s">
        <v>52784</v>
      </c>
      <c r="B1175" s="26" t="s">
        <v>76029</v>
      </c>
      <c r="C1175" s="27" t="s">
        <v>76030</v>
      </c>
      <c r="D1175" s="16">
        <v>2.4</v>
      </c>
      <c r="E1175" s="17">
        <v>80</v>
      </c>
      <c r="F1175" s="28">
        <f t="shared" si="18"/>
        <v>192</v>
      </c>
    </row>
    <row r="1176" s="1" customFormat="1" ht="21.95" customHeight="1" spans="1:6">
      <c r="A1176" s="18" t="s">
        <v>52787</v>
      </c>
      <c r="B1176" s="26" t="s">
        <v>76031</v>
      </c>
      <c r="C1176" s="27" t="s">
        <v>16873</v>
      </c>
      <c r="D1176" s="16">
        <v>2.86</v>
      </c>
      <c r="E1176" s="17">
        <v>80</v>
      </c>
      <c r="F1176" s="28">
        <f t="shared" si="18"/>
        <v>228.8</v>
      </c>
    </row>
    <row r="1177" s="1" customFormat="1" ht="21.95" customHeight="1" spans="1:6">
      <c r="A1177" s="18" t="s">
        <v>52790</v>
      </c>
      <c r="B1177" s="26" t="s">
        <v>76032</v>
      </c>
      <c r="C1177" s="27" t="s">
        <v>91</v>
      </c>
      <c r="D1177" s="16">
        <v>2.86</v>
      </c>
      <c r="E1177" s="17">
        <v>80</v>
      </c>
      <c r="F1177" s="28">
        <f t="shared" si="18"/>
        <v>228.8</v>
      </c>
    </row>
    <row r="1178" s="1" customFormat="1" ht="21.95" customHeight="1" spans="1:6">
      <c r="A1178" s="18" t="s">
        <v>52793</v>
      </c>
      <c r="B1178" s="26" t="s">
        <v>76033</v>
      </c>
      <c r="C1178" s="27" t="s">
        <v>4150</v>
      </c>
      <c r="D1178" s="16">
        <v>2.86</v>
      </c>
      <c r="E1178" s="17">
        <v>80</v>
      </c>
      <c r="F1178" s="28">
        <f t="shared" si="18"/>
        <v>228.8</v>
      </c>
    </row>
    <row r="1179" s="1" customFormat="1" ht="21.95" customHeight="1" spans="1:6">
      <c r="A1179" s="18" t="s">
        <v>52795</v>
      </c>
      <c r="B1179" s="26" t="s">
        <v>76034</v>
      </c>
      <c r="C1179" s="27" t="s">
        <v>71922</v>
      </c>
      <c r="D1179" s="16">
        <v>3.24</v>
      </c>
      <c r="E1179" s="17">
        <v>80</v>
      </c>
      <c r="F1179" s="28">
        <f t="shared" si="18"/>
        <v>259.2</v>
      </c>
    </row>
    <row r="1180" s="1" customFormat="1" ht="21.95" customHeight="1" spans="1:6">
      <c r="A1180" s="18" t="s">
        <v>52797</v>
      </c>
      <c r="B1180" s="26" t="s">
        <v>76035</v>
      </c>
      <c r="C1180" s="27" t="s">
        <v>76036</v>
      </c>
      <c r="D1180" s="16">
        <v>3.24</v>
      </c>
      <c r="E1180" s="17">
        <v>80</v>
      </c>
      <c r="F1180" s="28">
        <f t="shared" si="18"/>
        <v>259.2</v>
      </c>
    </row>
    <row r="1181" s="1" customFormat="1" ht="21.95" customHeight="1" spans="1:6">
      <c r="A1181" s="18" t="s">
        <v>52800</v>
      </c>
      <c r="B1181" s="26" t="s">
        <v>76037</v>
      </c>
      <c r="C1181" s="27" t="s">
        <v>2298</v>
      </c>
      <c r="D1181" s="16">
        <v>3.24</v>
      </c>
      <c r="E1181" s="17">
        <v>80</v>
      </c>
      <c r="F1181" s="28">
        <f t="shared" si="18"/>
        <v>259.2</v>
      </c>
    </row>
    <row r="1182" s="1" customFormat="1" ht="21.95" customHeight="1" spans="1:6">
      <c r="A1182" s="18" t="s">
        <v>52802</v>
      </c>
      <c r="B1182" s="26" t="s">
        <v>76038</v>
      </c>
      <c r="C1182" s="27" t="s">
        <v>76039</v>
      </c>
      <c r="D1182" s="16">
        <v>3.24</v>
      </c>
      <c r="E1182" s="17">
        <v>80</v>
      </c>
      <c r="F1182" s="28">
        <f t="shared" si="18"/>
        <v>259.2</v>
      </c>
    </row>
    <row r="1183" s="1" customFormat="1" ht="21.95" customHeight="1" spans="1:6">
      <c r="A1183" s="18" t="s">
        <v>52804</v>
      </c>
      <c r="B1183" s="26" t="s">
        <v>76040</v>
      </c>
      <c r="C1183" s="27" t="s">
        <v>8912</v>
      </c>
      <c r="D1183" s="16">
        <v>3.24</v>
      </c>
      <c r="E1183" s="17">
        <v>80</v>
      </c>
      <c r="F1183" s="28">
        <f t="shared" si="18"/>
        <v>259.2</v>
      </c>
    </row>
    <row r="1184" s="1" customFormat="1" ht="21.95" customHeight="1" spans="1:6">
      <c r="A1184" s="18" t="s">
        <v>52807</v>
      </c>
      <c r="B1184" s="26" t="s">
        <v>76041</v>
      </c>
      <c r="C1184" s="27" t="s">
        <v>6665</v>
      </c>
      <c r="D1184" s="16">
        <v>3.24</v>
      </c>
      <c r="E1184" s="17">
        <v>80</v>
      </c>
      <c r="F1184" s="28">
        <f t="shared" si="18"/>
        <v>259.2</v>
      </c>
    </row>
    <row r="1185" s="1" customFormat="1" ht="21.95" customHeight="1" spans="1:6">
      <c r="A1185" s="18" t="s">
        <v>52810</v>
      </c>
      <c r="B1185" s="26" t="s">
        <v>76042</v>
      </c>
      <c r="C1185" s="27" t="s">
        <v>1843</v>
      </c>
      <c r="D1185" s="16">
        <v>3.24</v>
      </c>
      <c r="E1185" s="17">
        <v>80</v>
      </c>
      <c r="F1185" s="28">
        <f t="shared" si="18"/>
        <v>259.2</v>
      </c>
    </row>
    <row r="1186" s="1" customFormat="1" ht="21.95" customHeight="1" spans="1:6">
      <c r="A1186" s="18" t="s">
        <v>52812</v>
      </c>
      <c r="B1186" s="26" t="s">
        <v>76043</v>
      </c>
      <c r="C1186" s="27" t="s">
        <v>76044</v>
      </c>
      <c r="D1186" s="16">
        <v>3.24</v>
      </c>
      <c r="E1186" s="17">
        <v>80</v>
      </c>
      <c r="F1186" s="28">
        <f t="shared" si="18"/>
        <v>259.2</v>
      </c>
    </row>
    <row r="1187" s="1" customFormat="1" ht="21.95" customHeight="1" spans="1:6">
      <c r="A1187" s="18" t="s">
        <v>52814</v>
      </c>
      <c r="B1187" s="26" t="s">
        <v>76045</v>
      </c>
      <c r="C1187" s="27" t="s">
        <v>76046</v>
      </c>
      <c r="D1187" s="16">
        <v>3.24</v>
      </c>
      <c r="E1187" s="17">
        <v>80</v>
      </c>
      <c r="F1187" s="28">
        <f t="shared" si="18"/>
        <v>259.2</v>
      </c>
    </row>
    <row r="1188" s="1" customFormat="1" ht="21.95" customHeight="1" spans="1:6">
      <c r="A1188" s="18" t="s">
        <v>52817</v>
      </c>
      <c r="B1188" s="26" t="s">
        <v>76047</v>
      </c>
      <c r="C1188" s="27" t="s">
        <v>76048</v>
      </c>
      <c r="D1188" s="16">
        <v>3.24</v>
      </c>
      <c r="E1188" s="17">
        <v>80</v>
      </c>
      <c r="F1188" s="28">
        <f t="shared" si="18"/>
        <v>259.2</v>
      </c>
    </row>
    <row r="1189" s="1" customFormat="1" ht="21.95" customHeight="1" spans="1:6">
      <c r="A1189" s="18" t="s">
        <v>52820</v>
      </c>
      <c r="B1189" s="26" t="s">
        <v>76049</v>
      </c>
      <c r="C1189" s="27" t="s">
        <v>10471</v>
      </c>
      <c r="D1189" s="16">
        <v>3.24</v>
      </c>
      <c r="E1189" s="17">
        <v>80</v>
      </c>
      <c r="F1189" s="28">
        <f t="shared" si="18"/>
        <v>259.2</v>
      </c>
    </row>
    <row r="1190" s="1" customFormat="1" ht="21.95" customHeight="1" spans="1:6">
      <c r="A1190" s="18" t="s">
        <v>52823</v>
      </c>
      <c r="B1190" s="26" t="s">
        <v>76050</v>
      </c>
      <c r="C1190" s="27" t="s">
        <v>16901</v>
      </c>
      <c r="D1190" s="16">
        <v>3.24</v>
      </c>
      <c r="E1190" s="17">
        <v>80</v>
      </c>
      <c r="F1190" s="28">
        <f t="shared" si="18"/>
        <v>259.2</v>
      </c>
    </row>
    <row r="1191" s="1" customFormat="1" ht="21.95" customHeight="1" spans="1:6">
      <c r="A1191" s="18" t="s">
        <v>52826</v>
      </c>
      <c r="B1191" s="26" t="s">
        <v>76051</v>
      </c>
      <c r="C1191" s="27" t="s">
        <v>76052</v>
      </c>
      <c r="D1191" s="16">
        <v>3.24</v>
      </c>
      <c r="E1191" s="17">
        <v>80</v>
      </c>
      <c r="F1191" s="28">
        <f t="shared" si="18"/>
        <v>259.2</v>
      </c>
    </row>
    <row r="1192" s="1" customFormat="1" ht="21.95" customHeight="1" spans="1:6">
      <c r="A1192" s="18" t="s">
        <v>52829</v>
      </c>
      <c r="B1192" s="26" t="s">
        <v>76053</v>
      </c>
      <c r="C1192" s="27" t="s">
        <v>5157</v>
      </c>
      <c r="D1192" s="16">
        <v>4.32</v>
      </c>
      <c r="E1192" s="17">
        <v>80</v>
      </c>
      <c r="F1192" s="28">
        <f t="shared" si="18"/>
        <v>345.6</v>
      </c>
    </row>
    <row r="1193" s="1" customFormat="1" ht="21.95" customHeight="1" spans="1:6">
      <c r="A1193" s="18" t="s">
        <v>52832</v>
      </c>
      <c r="B1193" s="26" t="s">
        <v>76054</v>
      </c>
      <c r="C1193" s="27" t="s">
        <v>76055</v>
      </c>
      <c r="D1193" s="16">
        <v>4.32</v>
      </c>
      <c r="E1193" s="17">
        <v>80</v>
      </c>
      <c r="F1193" s="28">
        <f t="shared" si="18"/>
        <v>345.6</v>
      </c>
    </row>
    <row r="1194" s="1" customFormat="1" ht="21.95" customHeight="1" spans="1:6">
      <c r="A1194" s="18" t="s">
        <v>52835</v>
      </c>
      <c r="B1194" s="26" t="s">
        <v>76056</v>
      </c>
      <c r="C1194" s="27" t="s">
        <v>76057</v>
      </c>
      <c r="D1194" s="16">
        <v>4.32</v>
      </c>
      <c r="E1194" s="17">
        <v>80</v>
      </c>
      <c r="F1194" s="28">
        <f t="shared" si="18"/>
        <v>345.6</v>
      </c>
    </row>
    <row r="1195" s="1" customFormat="1" ht="21.95" customHeight="1" spans="1:6">
      <c r="A1195" s="18" t="s">
        <v>52838</v>
      </c>
      <c r="B1195" s="26" t="s">
        <v>76058</v>
      </c>
      <c r="C1195" s="27" t="s">
        <v>1207</v>
      </c>
      <c r="D1195" s="16">
        <v>4.32</v>
      </c>
      <c r="E1195" s="17">
        <v>80</v>
      </c>
      <c r="F1195" s="28">
        <f t="shared" si="18"/>
        <v>345.6</v>
      </c>
    </row>
    <row r="1196" s="1" customFormat="1" ht="21.95" customHeight="1" spans="1:6">
      <c r="A1196" s="18" t="s">
        <v>52841</v>
      </c>
      <c r="B1196" s="26" t="s">
        <v>76059</v>
      </c>
      <c r="C1196" s="27" t="s">
        <v>1695</v>
      </c>
      <c r="D1196" s="16">
        <v>4.32</v>
      </c>
      <c r="E1196" s="17">
        <v>80</v>
      </c>
      <c r="F1196" s="28">
        <f t="shared" si="18"/>
        <v>345.6</v>
      </c>
    </row>
    <row r="1197" s="1" customFormat="1" ht="21.95" customHeight="1" spans="1:6">
      <c r="A1197" s="18" t="s">
        <v>52844</v>
      </c>
      <c r="B1197" s="26" t="s">
        <v>76060</v>
      </c>
      <c r="C1197" s="27" t="s">
        <v>2607</v>
      </c>
      <c r="D1197" s="16">
        <v>4.32</v>
      </c>
      <c r="E1197" s="17">
        <v>80</v>
      </c>
      <c r="F1197" s="28">
        <f t="shared" si="18"/>
        <v>345.6</v>
      </c>
    </row>
    <row r="1198" s="1" customFormat="1" ht="21.95" customHeight="1" spans="1:6">
      <c r="A1198" s="18" t="s">
        <v>52846</v>
      </c>
      <c r="B1198" s="26" t="s">
        <v>76061</v>
      </c>
      <c r="C1198" s="27" t="s">
        <v>62648</v>
      </c>
      <c r="D1198" s="16">
        <v>4.32</v>
      </c>
      <c r="E1198" s="17">
        <v>80</v>
      </c>
      <c r="F1198" s="28">
        <f t="shared" si="18"/>
        <v>345.6</v>
      </c>
    </row>
    <row r="1199" s="1" customFormat="1" ht="21.95" customHeight="1" spans="1:6">
      <c r="A1199" s="18" t="s">
        <v>52849</v>
      </c>
      <c r="B1199" s="26" t="s">
        <v>76062</v>
      </c>
      <c r="C1199" s="27" t="s">
        <v>76063</v>
      </c>
      <c r="D1199" s="16">
        <v>4.32</v>
      </c>
      <c r="E1199" s="17">
        <v>80</v>
      </c>
      <c r="F1199" s="28">
        <f t="shared" si="18"/>
        <v>345.6</v>
      </c>
    </row>
    <row r="1200" s="1" customFormat="1" ht="21.95" customHeight="1" spans="1:6">
      <c r="A1200" s="18" t="s">
        <v>52852</v>
      </c>
      <c r="B1200" s="26" t="s">
        <v>76064</v>
      </c>
      <c r="C1200" s="27" t="s">
        <v>76065</v>
      </c>
      <c r="D1200" s="16">
        <v>4.32</v>
      </c>
      <c r="E1200" s="17">
        <v>80</v>
      </c>
      <c r="F1200" s="28">
        <f t="shared" si="18"/>
        <v>345.6</v>
      </c>
    </row>
    <row r="1201" s="1" customFormat="1" ht="21.95" customHeight="1" spans="1:6">
      <c r="A1201" s="18" t="s">
        <v>52854</v>
      </c>
      <c r="B1201" s="26" t="s">
        <v>76066</v>
      </c>
      <c r="C1201" s="27" t="s">
        <v>6599</v>
      </c>
      <c r="D1201" s="16">
        <v>5.4</v>
      </c>
      <c r="E1201" s="17">
        <v>80</v>
      </c>
      <c r="F1201" s="28">
        <f t="shared" si="18"/>
        <v>432</v>
      </c>
    </row>
    <row r="1202" s="1" customFormat="1" ht="21.95" customHeight="1" spans="1:6">
      <c r="A1202" s="18" t="s">
        <v>52856</v>
      </c>
      <c r="B1202" s="26" t="s">
        <v>76067</v>
      </c>
      <c r="C1202" s="27" t="s">
        <v>75003</v>
      </c>
      <c r="D1202" s="16">
        <v>5.4</v>
      </c>
      <c r="E1202" s="17">
        <v>80</v>
      </c>
      <c r="F1202" s="28">
        <f t="shared" si="18"/>
        <v>432</v>
      </c>
    </row>
    <row r="1203" s="1" customFormat="1" ht="21.95" customHeight="1" spans="1:6">
      <c r="A1203" s="18" t="s">
        <v>52859</v>
      </c>
      <c r="B1203" s="26" t="s">
        <v>76068</v>
      </c>
      <c r="C1203" s="27" t="s">
        <v>75054</v>
      </c>
      <c r="D1203" s="16">
        <v>5.4</v>
      </c>
      <c r="E1203" s="17">
        <v>80</v>
      </c>
      <c r="F1203" s="28">
        <f t="shared" si="18"/>
        <v>432</v>
      </c>
    </row>
    <row r="1204" s="1" customFormat="1" ht="21.95" customHeight="1" spans="1:6">
      <c r="A1204" s="18" t="s">
        <v>52861</v>
      </c>
      <c r="B1204" s="26" t="s">
        <v>76069</v>
      </c>
      <c r="C1204" s="27" t="s">
        <v>76070</v>
      </c>
      <c r="D1204" s="16">
        <v>6.48</v>
      </c>
      <c r="E1204" s="17">
        <v>80</v>
      </c>
      <c r="F1204" s="28">
        <f t="shared" si="18"/>
        <v>518.4</v>
      </c>
    </row>
    <row r="1205" s="1" customFormat="1" ht="21.95" customHeight="1" spans="1:6">
      <c r="A1205" s="18" t="s">
        <v>52864</v>
      </c>
      <c r="B1205" s="26" t="s">
        <v>76071</v>
      </c>
      <c r="C1205" s="27" t="s">
        <v>7344</v>
      </c>
      <c r="D1205" s="16">
        <v>6.48</v>
      </c>
      <c r="E1205" s="17">
        <v>80</v>
      </c>
      <c r="F1205" s="28">
        <f t="shared" si="18"/>
        <v>518.4</v>
      </c>
    </row>
    <row r="1206" s="1" customFormat="1" ht="21.95" customHeight="1" spans="1:6">
      <c r="A1206" s="18" t="s">
        <v>52867</v>
      </c>
      <c r="B1206" s="26" t="s">
        <v>76072</v>
      </c>
      <c r="C1206" s="27" t="s">
        <v>2965</v>
      </c>
      <c r="D1206" s="16">
        <v>6.48</v>
      </c>
      <c r="E1206" s="17">
        <v>80</v>
      </c>
      <c r="F1206" s="28">
        <f t="shared" si="18"/>
        <v>518.4</v>
      </c>
    </row>
    <row r="1207" s="1" customFormat="1" ht="21.95" customHeight="1" spans="1:6">
      <c r="A1207" s="18" t="s">
        <v>52870</v>
      </c>
      <c r="B1207" s="26" t="s">
        <v>76073</v>
      </c>
      <c r="C1207" s="27" t="s">
        <v>76074</v>
      </c>
      <c r="D1207" s="16">
        <v>6.48</v>
      </c>
      <c r="E1207" s="17">
        <v>80</v>
      </c>
      <c r="F1207" s="28">
        <f t="shared" si="18"/>
        <v>518.4</v>
      </c>
    </row>
    <row r="1208" s="1" customFormat="1" ht="21.95" customHeight="1" spans="1:6">
      <c r="A1208" s="18" t="s">
        <v>52873</v>
      </c>
      <c r="B1208" s="26" t="s">
        <v>76075</v>
      </c>
      <c r="C1208" s="27" t="s">
        <v>16981</v>
      </c>
      <c r="D1208" s="16">
        <v>6.12</v>
      </c>
      <c r="E1208" s="17">
        <v>80</v>
      </c>
      <c r="F1208" s="28">
        <f t="shared" si="18"/>
        <v>489.6</v>
      </c>
    </row>
    <row r="1209" s="1" customFormat="1" ht="21.95" customHeight="1" spans="1:6">
      <c r="A1209" s="18" t="s">
        <v>52875</v>
      </c>
      <c r="B1209" s="26" t="s">
        <v>76076</v>
      </c>
      <c r="C1209" s="27" t="s">
        <v>3740</v>
      </c>
      <c r="D1209" s="16">
        <v>1.8</v>
      </c>
      <c r="E1209" s="17">
        <v>80</v>
      </c>
      <c r="F1209" s="28">
        <f t="shared" si="18"/>
        <v>144</v>
      </c>
    </row>
    <row r="1210" s="1" customFormat="1" ht="21.95" customHeight="1" spans="1:6">
      <c r="A1210" s="18" t="s">
        <v>52877</v>
      </c>
      <c r="B1210" s="26" t="s">
        <v>76077</v>
      </c>
      <c r="C1210" s="27" t="s">
        <v>76078</v>
      </c>
      <c r="D1210" s="16">
        <v>7.56</v>
      </c>
      <c r="E1210" s="17">
        <v>80</v>
      </c>
      <c r="F1210" s="28">
        <f t="shared" si="18"/>
        <v>604.8</v>
      </c>
    </row>
    <row r="1211" s="1" customFormat="1" ht="21.95" customHeight="1" spans="1:6">
      <c r="A1211" s="18" t="s">
        <v>52879</v>
      </c>
      <c r="B1211" s="26" t="s">
        <v>76079</v>
      </c>
      <c r="C1211" s="27" t="s">
        <v>76080</v>
      </c>
      <c r="D1211" s="16">
        <v>8.26</v>
      </c>
      <c r="E1211" s="17">
        <v>80</v>
      </c>
      <c r="F1211" s="28">
        <f t="shared" si="18"/>
        <v>660.8</v>
      </c>
    </row>
    <row r="1212" s="1" customFormat="1" ht="21.95" customHeight="1" spans="1:6">
      <c r="A1212" s="18" t="s">
        <v>52882</v>
      </c>
      <c r="B1212" s="26" t="s">
        <v>76081</v>
      </c>
      <c r="C1212" s="27" t="s">
        <v>2469</v>
      </c>
      <c r="D1212" s="16">
        <v>1.2</v>
      </c>
      <c r="E1212" s="17">
        <v>80</v>
      </c>
      <c r="F1212" s="28">
        <f t="shared" si="18"/>
        <v>96</v>
      </c>
    </row>
    <row r="1213" s="1" customFormat="1" ht="21.95" customHeight="1" spans="1:6">
      <c r="A1213" s="18" t="s">
        <v>52885</v>
      </c>
      <c r="B1213" s="26" t="s">
        <v>76082</v>
      </c>
      <c r="C1213" s="27" t="s">
        <v>76083</v>
      </c>
      <c r="D1213" s="16">
        <v>1.2</v>
      </c>
      <c r="E1213" s="17">
        <v>80</v>
      </c>
      <c r="F1213" s="28">
        <f t="shared" si="18"/>
        <v>96</v>
      </c>
    </row>
    <row r="1214" s="1" customFormat="1" ht="21.95" customHeight="1" spans="1:6">
      <c r="A1214" s="18" t="s">
        <v>52887</v>
      </c>
      <c r="B1214" s="26" t="s">
        <v>76084</v>
      </c>
      <c r="C1214" s="27" t="s">
        <v>76085</v>
      </c>
      <c r="D1214" s="16">
        <v>1.2</v>
      </c>
      <c r="E1214" s="17">
        <v>80</v>
      </c>
      <c r="F1214" s="28">
        <f t="shared" si="18"/>
        <v>96</v>
      </c>
    </row>
    <row r="1215" s="1" customFormat="1" ht="21.95" customHeight="1" spans="1:6">
      <c r="A1215" s="18" t="s">
        <v>52890</v>
      </c>
      <c r="B1215" s="26" t="s">
        <v>76086</v>
      </c>
      <c r="C1215" s="27" t="s">
        <v>57281</v>
      </c>
      <c r="D1215" s="16">
        <v>1.2</v>
      </c>
      <c r="E1215" s="17">
        <v>80</v>
      </c>
      <c r="F1215" s="28">
        <f t="shared" si="18"/>
        <v>96</v>
      </c>
    </row>
    <row r="1216" s="1" customFormat="1" ht="21.95" customHeight="1" spans="1:6">
      <c r="A1216" s="18" t="s">
        <v>52892</v>
      </c>
      <c r="B1216" s="26" t="s">
        <v>76087</v>
      </c>
      <c r="C1216" s="27" t="s">
        <v>76088</v>
      </c>
      <c r="D1216" s="16">
        <v>1.2</v>
      </c>
      <c r="E1216" s="17">
        <v>80</v>
      </c>
      <c r="F1216" s="28">
        <f t="shared" si="18"/>
        <v>96</v>
      </c>
    </row>
    <row r="1217" s="1" customFormat="1" ht="21.95" customHeight="1" spans="1:6">
      <c r="A1217" s="18" t="s">
        <v>52894</v>
      </c>
      <c r="B1217" s="26" t="s">
        <v>76089</v>
      </c>
      <c r="C1217" s="27" t="s">
        <v>76090</v>
      </c>
      <c r="D1217" s="16">
        <v>1.2</v>
      </c>
      <c r="E1217" s="17">
        <v>80</v>
      </c>
      <c r="F1217" s="28">
        <f t="shared" si="18"/>
        <v>96</v>
      </c>
    </row>
    <row r="1218" s="1" customFormat="1" ht="21.95" customHeight="1" spans="1:6">
      <c r="A1218" s="18" t="s">
        <v>52896</v>
      </c>
      <c r="B1218" s="26" t="s">
        <v>76091</v>
      </c>
      <c r="C1218" s="27" t="s">
        <v>76092</v>
      </c>
      <c r="D1218" s="16">
        <v>1.2</v>
      </c>
      <c r="E1218" s="17">
        <v>80</v>
      </c>
      <c r="F1218" s="28">
        <f t="shared" si="18"/>
        <v>96</v>
      </c>
    </row>
    <row r="1219" s="1" customFormat="1" ht="21.95" customHeight="1" spans="1:6">
      <c r="A1219" s="18" t="s">
        <v>52898</v>
      </c>
      <c r="B1219" s="26" t="s">
        <v>76093</v>
      </c>
      <c r="C1219" s="27" t="s">
        <v>76094</v>
      </c>
      <c r="D1219" s="16">
        <v>1.2</v>
      </c>
      <c r="E1219" s="17">
        <v>80</v>
      </c>
      <c r="F1219" s="28">
        <f t="shared" si="18"/>
        <v>96</v>
      </c>
    </row>
    <row r="1220" s="1" customFormat="1" ht="21.95" customHeight="1" spans="1:6">
      <c r="A1220" s="18" t="s">
        <v>52901</v>
      </c>
      <c r="B1220" s="26" t="s">
        <v>76095</v>
      </c>
      <c r="C1220" s="27" t="s">
        <v>1158</v>
      </c>
      <c r="D1220" s="16">
        <v>1.32</v>
      </c>
      <c r="E1220" s="17">
        <v>80</v>
      </c>
      <c r="F1220" s="28">
        <f t="shared" si="18"/>
        <v>105.6</v>
      </c>
    </row>
    <row r="1221" s="1" customFormat="1" ht="21.95" customHeight="1" spans="1:6">
      <c r="A1221" s="18" t="s">
        <v>52904</v>
      </c>
      <c r="B1221" s="26" t="s">
        <v>76096</v>
      </c>
      <c r="C1221" s="27" t="s">
        <v>76097</v>
      </c>
      <c r="D1221" s="16">
        <v>1.32</v>
      </c>
      <c r="E1221" s="17">
        <v>80</v>
      </c>
      <c r="F1221" s="28">
        <f t="shared" si="18"/>
        <v>105.6</v>
      </c>
    </row>
    <row r="1222" s="1" customFormat="1" ht="21.95" customHeight="1" spans="1:6">
      <c r="A1222" s="18" t="s">
        <v>52907</v>
      </c>
      <c r="B1222" s="26" t="s">
        <v>76098</v>
      </c>
      <c r="C1222" s="27" t="s">
        <v>76099</v>
      </c>
      <c r="D1222" s="16">
        <v>1.32</v>
      </c>
      <c r="E1222" s="17">
        <v>80</v>
      </c>
      <c r="F1222" s="28">
        <f t="shared" si="18"/>
        <v>105.6</v>
      </c>
    </row>
    <row r="1223" s="1" customFormat="1" ht="21.95" customHeight="1" spans="1:6">
      <c r="A1223" s="18" t="s">
        <v>52910</v>
      </c>
      <c r="B1223" s="26" t="s">
        <v>76100</v>
      </c>
      <c r="C1223" s="27" t="s">
        <v>75586</v>
      </c>
      <c r="D1223" s="16">
        <v>1.8</v>
      </c>
      <c r="E1223" s="17">
        <v>80</v>
      </c>
      <c r="F1223" s="28">
        <f t="shared" ref="F1223:F1286" si="19">D1223*E1223</f>
        <v>144</v>
      </c>
    </row>
    <row r="1224" s="1" customFormat="1" ht="21.95" customHeight="1" spans="1:6">
      <c r="A1224" s="18" t="s">
        <v>52912</v>
      </c>
      <c r="B1224" s="26" t="s">
        <v>76101</v>
      </c>
      <c r="C1224" s="27" t="s">
        <v>37438</v>
      </c>
      <c r="D1224" s="16">
        <v>1.92</v>
      </c>
      <c r="E1224" s="17">
        <v>80</v>
      </c>
      <c r="F1224" s="28">
        <f t="shared" si="19"/>
        <v>153.6</v>
      </c>
    </row>
    <row r="1225" s="1" customFormat="1" ht="21.95" customHeight="1" spans="1:6">
      <c r="A1225" s="18" t="s">
        <v>52915</v>
      </c>
      <c r="B1225" s="26" t="s">
        <v>76102</v>
      </c>
      <c r="C1225" s="27" t="s">
        <v>76103</v>
      </c>
      <c r="D1225" s="16">
        <v>1.92</v>
      </c>
      <c r="E1225" s="17">
        <v>80</v>
      </c>
      <c r="F1225" s="28">
        <f t="shared" si="19"/>
        <v>153.6</v>
      </c>
    </row>
    <row r="1226" s="1" customFormat="1" ht="21.95" customHeight="1" spans="1:6">
      <c r="A1226" s="18" t="s">
        <v>52918</v>
      </c>
      <c r="B1226" s="26" t="s">
        <v>76104</v>
      </c>
      <c r="C1226" s="27" t="s">
        <v>76105</v>
      </c>
      <c r="D1226" s="16">
        <v>1.92</v>
      </c>
      <c r="E1226" s="17">
        <v>80</v>
      </c>
      <c r="F1226" s="28">
        <f t="shared" si="19"/>
        <v>153.6</v>
      </c>
    </row>
    <row r="1227" s="1" customFormat="1" ht="21.95" customHeight="1" spans="1:6">
      <c r="A1227" s="18" t="s">
        <v>52920</v>
      </c>
      <c r="B1227" s="26" t="s">
        <v>76106</v>
      </c>
      <c r="C1227" s="27" t="s">
        <v>76107</v>
      </c>
      <c r="D1227" s="16">
        <v>2.4</v>
      </c>
      <c r="E1227" s="17">
        <v>80</v>
      </c>
      <c r="F1227" s="28">
        <f t="shared" si="19"/>
        <v>192</v>
      </c>
    </row>
    <row r="1228" s="1" customFormat="1" ht="21.95" customHeight="1" spans="1:6">
      <c r="A1228" s="18" t="s">
        <v>52922</v>
      </c>
      <c r="B1228" s="26" t="s">
        <v>76108</v>
      </c>
      <c r="C1228" s="27" t="s">
        <v>72841</v>
      </c>
      <c r="D1228" s="16">
        <v>2.4</v>
      </c>
      <c r="E1228" s="17">
        <v>80</v>
      </c>
      <c r="F1228" s="28">
        <f t="shared" si="19"/>
        <v>192</v>
      </c>
    </row>
    <row r="1229" s="1" customFormat="1" ht="21.95" customHeight="1" spans="1:6">
      <c r="A1229" s="18" t="s">
        <v>52925</v>
      </c>
      <c r="B1229" s="26" t="s">
        <v>76109</v>
      </c>
      <c r="C1229" s="27" t="s">
        <v>76110</v>
      </c>
      <c r="D1229" s="16">
        <v>2.4</v>
      </c>
      <c r="E1229" s="17">
        <v>80</v>
      </c>
      <c r="F1229" s="28">
        <f t="shared" si="19"/>
        <v>192</v>
      </c>
    </row>
    <row r="1230" s="1" customFormat="1" ht="21.95" customHeight="1" spans="1:6">
      <c r="A1230" s="18" t="s">
        <v>52928</v>
      </c>
      <c r="B1230" s="26" t="s">
        <v>76111</v>
      </c>
      <c r="C1230" s="27" t="s">
        <v>76112</v>
      </c>
      <c r="D1230" s="16">
        <v>2.4</v>
      </c>
      <c r="E1230" s="17">
        <v>80</v>
      </c>
      <c r="F1230" s="28">
        <f t="shared" si="19"/>
        <v>192</v>
      </c>
    </row>
    <row r="1231" s="1" customFormat="1" ht="21.95" customHeight="1" spans="1:6">
      <c r="A1231" s="18" t="s">
        <v>52930</v>
      </c>
      <c r="B1231" s="26" t="s">
        <v>76113</v>
      </c>
      <c r="C1231" s="27" t="s">
        <v>1618</v>
      </c>
      <c r="D1231" s="16">
        <v>2.4</v>
      </c>
      <c r="E1231" s="17">
        <v>80</v>
      </c>
      <c r="F1231" s="28">
        <f t="shared" si="19"/>
        <v>192</v>
      </c>
    </row>
    <row r="1232" s="1" customFormat="1" ht="21.95" customHeight="1" spans="1:6">
      <c r="A1232" s="18" t="s">
        <v>52932</v>
      </c>
      <c r="B1232" s="26" t="s">
        <v>76114</v>
      </c>
      <c r="C1232" s="27" t="s">
        <v>2882</v>
      </c>
      <c r="D1232" s="16">
        <v>2.4</v>
      </c>
      <c r="E1232" s="17">
        <v>80</v>
      </c>
      <c r="F1232" s="28">
        <f t="shared" si="19"/>
        <v>192</v>
      </c>
    </row>
    <row r="1233" s="1" customFormat="1" ht="21.95" customHeight="1" spans="1:6">
      <c r="A1233" s="18" t="s">
        <v>52934</v>
      </c>
      <c r="B1233" s="26" t="s">
        <v>76115</v>
      </c>
      <c r="C1233" s="27" t="s">
        <v>5955</v>
      </c>
      <c r="D1233" s="16">
        <v>2.4</v>
      </c>
      <c r="E1233" s="17">
        <v>80</v>
      </c>
      <c r="F1233" s="28">
        <f t="shared" si="19"/>
        <v>192</v>
      </c>
    </row>
    <row r="1234" s="1" customFormat="1" ht="21.95" customHeight="1" spans="1:6">
      <c r="A1234" s="18" t="s">
        <v>52937</v>
      </c>
      <c r="B1234" s="26" t="s">
        <v>76116</v>
      </c>
      <c r="C1234" s="27" t="s">
        <v>12138</v>
      </c>
      <c r="D1234" s="16">
        <v>2.52</v>
      </c>
      <c r="E1234" s="17">
        <v>80</v>
      </c>
      <c r="F1234" s="28">
        <f t="shared" si="19"/>
        <v>201.6</v>
      </c>
    </row>
    <row r="1235" s="1" customFormat="1" ht="21.95" customHeight="1" spans="1:6">
      <c r="A1235" s="18" t="s">
        <v>52939</v>
      </c>
      <c r="B1235" s="26" t="s">
        <v>76117</v>
      </c>
      <c r="C1235" s="27" t="s">
        <v>16940</v>
      </c>
      <c r="D1235" s="16">
        <v>3.12</v>
      </c>
      <c r="E1235" s="17">
        <v>80</v>
      </c>
      <c r="F1235" s="28">
        <f t="shared" si="19"/>
        <v>249.6</v>
      </c>
    </row>
    <row r="1236" s="1" customFormat="1" ht="21.95" customHeight="1" spans="1:6">
      <c r="A1236" s="18" t="s">
        <v>52941</v>
      </c>
      <c r="B1236" s="26" t="s">
        <v>76118</v>
      </c>
      <c r="C1236" s="27" t="s">
        <v>76119</v>
      </c>
      <c r="D1236" s="16">
        <v>3.12</v>
      </c>
      <c r="E1236" s="17">
        <v>80</v>
      </c>
      <c r="F1236" s="28">
        <f t="shared" si="19"/>
        <v>249.6</v>
      </c>
    </row>
    <row r="1237" s="1" customFormat="1" ht="21.95" customHeight="1" spans="1:6">
      <c r="A1237" s="18" t="s">
        <v>52944</v>
      </c>
      <c r="B1237" s="26" t="s">
        <v>76120</v>
      </c>
      <c r="C1237" s="27" t="s">
        <v>76121</v>
      </c>
      <c r="D1237" s="16">
        <v>3.12</v>
      </c>
      <c r="E1237" s="17">
        <v>80</v>
      </c>
      <c r="F1237" s="28">
        <f t="shared" si="19"/>
        <v>249.6</v>
      </c>
    </row>
    <row r="1238" s="1" customFormat="1" ht="21.95" customHeight="1" spans="1:6">
      <c r="A1238" s="18" t="s">
        <v>52946</v>
      </c>
      <c r="B1238" s="26" t="s">
        <v>76122</v>
      </c>
      <c r="C1238" s="27" t="s">
        <v>1757</v>
      </c>
      <c r="D1238" s="16">
        <v>3.22</v>
      </c>
      <c r="E1238" s="17">
        <v>80</v>
      </c>
      <c r="F1238" s="28">
        <f t="shared" si="19"/>
        <v>257.6</v>
      </c>
    </row>
    <row r="1239" s="1" customFormat="1" ht="21.95" customHeight="1" spans="1:6">
      <c r="A1239" s="18" t="s">
        <v>52948</v>
      </c>
      <c r="B1239" s="26" t="s">
        <v>76123</v>
      </c>
      <c r="C1239" s="27" t="s">
        <v>3891</v>
      </c>
      <c r="D1239" s="16">
        <v>3.02</v>
      </c>
      <c r="E1239" s="17">
        <v>80</v>
      </c>
      <c r="F1239" s="28">
        <f t="shared" si="19"/>
        <v>241.6</v>
      </c>
    </row>
    <row r="1240" s="1" customFormat="1" ht="21.95" customHeight="1" spans="1:6">
      <c r="A1240" s="18" t="s">
        <v>52950</v>
      </c>
      <c r="B1240" s="26" t="s">
        <v>76124</v>
      </c>
      <c r="C1240" s="27" t="s">
        <v>76125</v>
      </c>
      <c r="D1240" s="16">
        <v>3</v>
      </c>
      <c r="E1240" s="17">
        <v>80</v>
      </c>
      <c r="F1240" s="28">
        <f t="shared" si="19"/>
        <v>240</v>
      </c>
    </row>
    <row r="1241" s="1" customFormat="1" ht="21.95" customHeight="1" spans="1:6">
      <c r="A1241" s="18" t="s">
        <v>52952</v>
      </c>
      <c r="B1241" s="26" t="s">
        <v>76126</v>
      </c>
      <c r="C1241" s="27" t="s">
        <v>76127</v>
      </c>
      <c r="D1241" s="16">
        <v>3</v>
      </c>
      <c r="E1241" s="17">
        <v>80</v>
      </c>
      <c r="F1241" s="28">
        <f t="shared" si="19"/>
        <v>240</v>
      </c>
    </row>
    <row r="1242" s="1" customFormat="1" ht="21.95" customHeight="1" spans="1:6">
      <c r="A1242" s="18" t="s">
        <v>52954</v>
      </c>
      <c r="B1242" s="26" t="s">
        <v>76128</v>
      </c>
      <c r="C1242" s="27" t="s">
        <v>9280</v>
      </c>
      <c r="D1242" s="16">
        <v>3.6</v>
      </c>
      <c r="E1242" s="17">
        <v>80</v>
      </c>
      <c r="F1242" s="28">
        <f t="shared" si="19"/>
        <v>288</v>
      </c>
    </row>
    <row r="1243" s="1" customFormat="1" ht="21.95" customHeight="1" spans="1:6">
      <c r="A1243" s="18" t="s">
        <v>52956</v>
      </c>
      <c r="B1243" s="26" t="s">
        <v>76129</v>
      </c>
      <c r="C1243" s="27" t="s">
        <v>6508</v>
      </c>
      <c r="D1243" s="16">
        <v>3.6</v>
      </c>
      <c r="E1243" s="17">
        <v>80</v>
      </c>
      <c r="F1243" s="28">
        <f t="shared" si="19"/>
        <v>288</v>
      </c>
    </row>
    <row r="1244" s="1" customFormat="1" ht="21.95" customHeight="1" spans="1:6">
      <c r="A1244" s="18" t="s">
        <v>52959</v>
      </c>
      <c r="B1244" s="26" t="s">
        <v>76130</v>
      </c>
      <c r="C1244" s="27" t="s">
        <v>16967</v>
      </c>
      <c r="D1244" s="16">
        <v>3.6</v>
      </c>
      <c r="E1244" s="17">
        <v>80</v>
      </c>
      <c r="F1244" s="28">
        <f t="shared" si="19"/>
        <v>288</v>
      </c>
    </row>
    <row r="1245" s="1" customFormat="1" ht="21.95" customHeight="1" spans="1:6">
      <c r="A1245" s="18" t="s">
        <v>52961</v>
      </c>
      <c r="B1245" s="26" t="s">
        <v>76131</v>
      </c>
      <c r="C1245" s="27" t="s">
        <v>67875</v>
      </c>
      <c r="D1245" s="16">
        <v>3.6</v>
      </c>
      <c r="E1245" s="17">
        <v>80</v>
      </c>
      <c r="F1245" s="28">
        <f t="shared" si="19"/>
        <v>288</v>
      </c>
    </row>
    <row r="1246" s="1" customFormat="1" ht="21.95" customHeight="1" spans="1:6">
      <c r="A1246" s="18" t="s">
        <v>52963</v>
      </c>
      <c r="B1246" s="26" t="s">
        <v>76132</v>
      </c>
      <c r="C1246" s="27" t="s">
        <v>76133</v>
      </c>
      <c r="D1246" s="16">
        <v>3.6</v>
      </c>
      <c r="E1246" s="17">
        <v>80</v>
      </c>
      <c r="F1246" s="28">
        <f t="shared" si="19"/>
        <v>288</v>
      </c>
    </row>
    <row r="1247" s="1" customFormat="1" ht="21.95" customHeight="1" spans="1:6">
      <c r="A1247" s="18" t="s">
        <v>52966</v>
      </c>
      <c r="B1247" s="26" t="s">
        <v>76134</v>
      </c>
      <c r="C1247" s="27" t="s">
        <v>76135</v>
      </c>
      <c r="D1247" s="16">
        <v>3.6</v>
      </c>
      <c r="E1247" s="17">
        <v>80</v>
      </c>
      <c r="F1247" s="28">
        <f t="shared" si="19"/>
        <v>288</v>
      </c>
    </row>
    <row r="1248" s="1" customFormat="1" ht="21.95" customHeight="1" spans="1:6">
      <c r="A1248" s="18" t="s">
        <v>52968</v>
      </c>
      <c r="B1248" s="26" t="s">
        <v>76136</v>
      </c>
      <c r="C1248" s="27" t="s">
        <v>76137</v>
      </c>
      <c r="D1248" s="16">
        <v>3.6</v>
      </c>
      <c r="E1248" s="17">
        <v>80</v>
      </c>
      <c r="F1248" s="28">
        <f t="shared" si="19"/>
        <v>288</v>
      </c>
    </row>
    <row r="1249" s="1" customFormat="1" ht="21.95" customHeight="1" spans="1:6">
      <c r="A1249" s="18" t="s">
        <v>52971</v>
      </c>
      <c r="B1249" s="26" t="s">
        <v>76138</v>
      </c>
      <c r="C1249" s="27" t="s">
        <v>76139</v>
      </c>
      <c r="D1249" s="16">
        <v>3.6</v>
      </c>
      <c r="E1249" s="17">
        <v>80</v>
      </c>
      <c r="F1249" s="28">
        <f t="shared" si="19"/>
        <v>288</v>
      </c>
    </row>
    <row r="1250" s="1" customFormat="1" ht="21.95" customHeight="1" spans="1:6">
      <c r="A1250" s="18" t="s">
        <v>52974</v>
      </c>
      <c r="B1250" s="26" t="s">
        <v>76140</v>
      </c>
      <c r="C1250" s="27" t="s">
        <v>76141</v>
      </c>
      <c r="D1250" s="16">
        <v>3.6</v>
      </c>
      <c r="E1250" s="17">
        <v>80</v>
      </c>
      <c r="F1250" s="28">
        <f t="shared" si="19"/>
        <v>288</v>
      </c>
    </row>
    <row r="1251" s="1" customFormat="1" ht="21.95" customHeight="1" spans="1:6">
      <c r="A1251" s="18" t="s">
        <v>52977</v>
      </c>
      <c r="B1251" s="26" t="s">
        <v>76142</v>
      </c>
      <c r="C1251" s="27" t="s">
        <v>57384</v>
      </c>
      <c r="D1251" s="16">
        <v>3.84</v>
      </c>
      <c r="E1251" s="17">
        <v>80</v>
      </c>
      <c r="F1251" s="28">
        <f t="shared" si="19"/>
        <v>307.2</v>
      </c>
    </row>
    <row r="1252" s="1" customFormat="1" ht="21.95" customHeight="1" spans="1:6">
      <c r="A1252" s="18" t="s">
        <v>52979</v>
      </c>
      <c r="B1252" s="26" t="s">
        <v>76143</v>
      </c>
      <c r="C1252" s="27" t="s">
        <v>9583</v>
      </c>
      <c r="D1252" s="16">
        <v>3.84</v>
      </c>
      <c r="E1252" s="17">
        <v>80</v>
      </c>
      <c r="F1252" s="28">
        <f t="shared" si="19"/>
        <v>307.2</v>
      </c>
    </row>
    <row r="1253" s="1" customFormat="1" ht="21.95" customHeight="1" spans="1:6">
      <c r="A1253" s="18" t="s">
        <v>52982</v>
      </c>
      <c r="B1253" s="26" t="s">
        <v>76144</v>
      </c>
      <c r="C1253" s="27" t="s">
        <v>34279</v>
      </c>
      <c r="D1253" s="16">
        <v>4.42</v>
      </c>
      <c r="E1253" s="17">
        <v>80</v>
      </c>
      <c r="F1253" s="28">
        <f t="shared" si="19"/>
        <v>353.6</v>
      </c>
    </row>
    <row r="1254" s="1" customFormat="1" ht="21.95" customHeight="1" spans="1:6">
      <c r="A1254" s="18" t="s">
        <v>52985</v>
      </c>
      <c r="B1254" s="26" t="s">
        <v>76145</v>
      </c>
      <c r="C1254" s="27" t="s">
        <v>39794</v>
      </c>
      <c r="D1254" s="16">
        <v>4.8</v>
      </c>
      <c r="E1254" s="17">
        <v>80</v>
      </c>
      <c r="F1254" s="28">
        <f t="shared" si="19"/>
        <v>384</v>
      </c>
    </row>
    <row r="1255" s="1" customFormat="1" ht="21.95" customHeight="1" spans="1:6">
      <c r="A1255" s="18" t="s">
        <v>52988</v>
      </c>
      <c r="B1255" s="26" t="s">
        <v>76146</v>
      </c>
      <c r="C1255" s="27" t="s">
        <v>44875</v>
      </c>
      <c r="D1255" s="16">
        <v>4.8</v>
      </c>
      <c r="E1255" s="17">
        <v>80</v>
      </c>
      <c r="F1255" s="28">
        <f t="shared" si="19"/>
        <v>384</v>
      </c>
    </row>
    <row r="1256" s="1" customFormat="1" ht="21.95" customHeight="1" spans="1:6">
      <c r="A1256" s="18" t="s">
        <v>52990</v>
      </c>
      <c r="B1256" s="26" t="s">
        <v>76147</v>
      </c>
      <c r="C1256" s="27" t="s">
        <v>76148</v>
      </c>
      <c r="D1256" s="16">
        <v>4.8</v>
      </c>
      <c r="E1256" s="17">
        <v>80</v>
      </c>
      <c r="F1256" s="28">
        <f t="shared" si="19"/>
        <v>384</v>
      </c>
    </row>
    <row r="1257" s="1" customFormat="1" ht="21.95" customHeight="1" spans="1:6">
      <c r="A1257" s="18" t="s">
        <v>52993</v>
      </c>
      <c r="B1257" s="26" t="s">
        <v>76149</v>
      </c>
      <c r="C1257" s="27" t="s">
        <v>33599</v>
      </c>
      <c r="D1257" s="16">
        <v>4.8</v>
      </c>
      <c r="E1257" s="17">
        <v>80</v>
      </c>
      <c r="F1257" s="28">
        <f t="shared" si="19"/>
        <v>384</v>
      </c>
    </row>
    <row r="1258" s="1" customFormat="1" ht="21.95" customHeight="1" spans="1:6">
      <c r="A1258" s="18" t="s">
        <v>52996</v>
      </c>
      <c r="B1258" s="26" t="s">
        <v>76150</v>
      </c>
      <c r="C1258" s="27" t="s">
        <v>24804</v>
      </c>
      <c r="D1258" s="16">
        <v>4.42</v>
      </c>
      <c r="E1258" s="17">
        <v>80</v>
      </c>
      <c r="F1258" s="28">
        <f t="shared" si="19"/>
        <v>353.6</v>
      </c>
    </row>
    <row r="1259" s="1" customFormat="1" ht="21.95" customHeight="1" spans="1:6">
      <c r="A1259" s="18" t="s">
        <v>52998</v>
      </c>
      <c r="B1259" s="26" t="s">
        <v>76151</v>
      </c>
      <c r="C1259" s="27" t="s">
        <v>340</v>
      </c>
      <c r="D1259" s="16">
        <v>4.42</v>
      </c>
      <c r="E1259" s="17">
        <v>80</v>
      </c>
      <c r="F1259" s="28">
        <f t="shared" si="19"/>
        <v>353.6</v>
      </c>
    </row>
    <row r="1260" s="1" customFormat="1" ht="21.95" customHeight="1" spans="1:6">
      <c r="A1260" s="18" t="s">
        <v>53001</v>
      </c>
      <c r="B1260" s="26" t="s">
        <v>76152</v>
      </c>
      <c r="C1260" s="27" t="s">
        <v>76153</v>
      </c>
      <c r="D1260" s="16">
        <v>6.12</v>
      </c>
      <c r="E1260" s="17">
        <v>80</v>
      </c>
      <c r="F1260" s="28">
        <f t="shared" si="19"/>
        <v>489.6</v>
      </c>
    </row>
    <row r="1261" s="1" customFormat="1" ht="21.95" customHeight="1" spans="1:6">
      <c r="A1261" s="18" t="s">
        <v>53004</v>
      </c>
      <c r="B1261" s="26" t="s">
        <v>76154</v>
      </c>
      <c r="C1261" s="27" t="s">
        <v>43905</v>
      </c>
      <c r="D1261" s="16">
        <v>5.23</v>
      </c>
      <c r="E1261" s="17">
        <v>80</v>
      </c>
      <c r="F1261" s="28">
        <f t="shared" si="19"/>
        <v>418.4</v>
      </c>
    </row>
    <row r="1262" s="1" customFormat="1" ht="21.95" customHeight="1" spans="1:6">
      <c r="A1262" s="18" t="s">
        <v>53006</v>
      </c>
      <c r="B1262" s="26" t="s">
        <v>76155</v>
      </c>
      <c r="C1262" s="27" t="s">
        <v>76156</v>
      </c>
      <c r="D1262" s="16">
        <v>5.62</v>
      </c>
      <c r="E1262" s="17">
        <v>80</v>
      </c>
      <c r="F1262" s="28">
        <f t="shared" si="19"/>
        <v>449.6</v>
      </c>
    </row>
    <row r="1263" s="1" customFormat="1" ht="21.95" customHeight="1" spans="1:6">
      <c r="A1263" s="18" t="s">
        <v>53008</v>
      </c>
      <c r="B1263" s="26" t="s">
        <v>76157</v>
      </c>
      <c r="C1263" s="27" t="s">
        <v>28368</v>
      </c>
      <c r="D1263" s="16">
        <v>5.62</v>
      </c>
      <c r="E1263" s="17">
        <v>80</v>
      </c>
      <c r="F1263" s="28">
        <f t="shared" si="19"/>
        <v>449.6</v>
      </c>
    </row>
    <row r="1264" s="1" customFormat="1" ht="21.95" customHeight="1" spans="1:6">
      <c r="A1264" s="18" t="s">
        <v>53010</v>
      </c>
      <c r="B1264" s="26" t="s">
        <v>76158</v>
      </c>
      <c r="C1264" s="27" t="s">
        <v>76159</v>
      </c>
      <c r="D1264" s="16">
        <v>6</v>
      </c>
      <c r="E1264" s="17">
        <v>80</v>
      </c>
      <c r="F1264" s="28">
        <f t="shared" si="19"/>
        <v>480</v>
      </c>
    </row>
    <row r="1265" s="1" customFormat="1" ht="21.95" customHeight="1" spans="1:6">
      <c r="A1265" s="18" t="s">
        <v>53012</v>
      </c>
      <c r="B1265" s="26" t="s">
        <v>76160</v>
      </c>
      <c r="C1265" s="27" t="s">
        <v>76161</v>
      </c>
      <c r="D1265" s="16">
        <v>6</v>
      </c>
      <c r="E1265" s="17">
        <v>80</v>
      </c>
      <c r="F1265" s="28">
        <f t="shared" si="19"/>
        <v>480</v>
      </c>
    </row>
    <row r="1266" s="1" customFormat="1" ht="21.95" customHeight="1" spans="1:6">
      <c r="A1266" s="18" t="s">
        <v>53014</v>
      </c>
      <c r="B1266" s="26" t="s">
        <v>76162</v>
      </c>
      <c r="C1266" s="27" t="s">
        <v>76163</v>
      </c>
      <c r="D1266" s="16">
        <v>6</v>
      </c>
      <c r="E1266" s="17">
        <v>80</v>
      </c>
      <c r="F1266" s="28">
        <f t="shared" si="19"/>
        <v>480</v>
      </c>
    </row>
    <row r="1267" s="1" customFormat="1" ht="21.95" customHeight="1" spans="1:6">
      <c r="A1267" s="18" t="s">
        <v>53017</v>
      </c>
      <c r="B1267" s="26" t="s">
        <v>76164</v>
      </c>
      <c r="C1267" s="27" t="s">
        <v>11851</v>
      </c>
      <c r="D1267" s="16">
        <v>6</v>
      </c>
      <c r="E1267" s="17">
        <v>80</v>
      </c>
      <c r="F1267" s="28">
        <f t="shared" si="19"/>
        <v>480</v>
      </c>
    </row>
    <row r="1268" s="1" customFormat="1" ht="21.95" customHeight="1" spans="1:6">
      <c r="A1268" s="18" t="s">
        <v>53019</v>
      </c>
      <c r="B1268" s="26" t="s">
        <v>76165</v>
      </c>
      <c r="C1268" s="27" t="s">
        <v>76166</v>
      </c>
      <c r="D1268" s="16">
        <v>6.72</v>
      </c>
      <c r="E1268" s="17">
        <v>80</v>
      </c>
      <c r="F1268" s="28">
        <f t="shared" si="19"/>
        <v>537.6</v>
      </c>
    </row>
    <row r="1269" s="1" customFormat="1" ht="21.95" customHeight="1" spans="1:6">
      <c r="A1269" s="18" t="s">
        <v>53021</v>
      </c>
      <c r="B1269" s="26" t="s">
        <v>76167</v>
      </c>
      <c r="C1269" s="27" t="s">
        <v>76168</v>
      </c>
      <c r="D1269" s="16">
        <v>7.2</v>
      </c>
      <c r="E1269" s="17">
        <v>80</v>
      </c>
      <c r="F1269" s="28">
        <f t="shared" si="19"/>
        <v>576</v>
      </c>
    </row>
    <row r="1270" s="1" customFormat="1" ht="21.95" customHeight="1" spans="1:6">
      <c r="A1270" s="18" t="s">
        <v>53023</v>
      </c>
      <c r="B1270" s="26" t="s">
        <v>76169</v>
      </c>
      <c r="C1270" s="27" t="s">
        <v>16834</v>
      </c>
      <c r="D1270" s="16">
        <v>8.4</v>
      </c>
      <c r="E1270" s="17">
        <v>80</v>
      </c>
      <c r="F1270" s="28">
        <f t="shared" si="19"/>
        <v>672</v>
      </c>
    </row>
    <row r="1271" s="1" customFormat="1" ht="21.95" customHeight="1" spans="1:6">
      <c r="A1271" s="18" t="s">
        <v>53025</v>
      </c>
      <c r="B1271" s="14" t="s">
        <v>76170</v>
      </c>
      <c r="C1271" s="11" t="s">
        <v>76</v>
      </c>
      <c r="D1271" s="16">
        <v>0.76</v>
      </c>
      <c r="E1271" s="17">
        <v>80</v>
      </c>
      <c r="F1271" s="16">
        <f t="shared" si="19"/>
        <v>60.8</v>
      </c>
    </row>
    <row r="1272" s="1" customFormat="1" ht="21.95" customHeight="1" spans="1:6">
      <c r="A1272" s="18" t="s">
        <v>53027</v>
      </c>
      <c r="B1272" s="14" t="s">
        <v>76171</v>
      </c>
      <c r="C1272" s="11" t="s">
        <v>76172</v>
      </c>
      <c r="D1272" s="16">
        <v>0.44</v>
      </c>
      <c r="E1272" s="17">
        <v>80</v>
      </c>
      <c r="F1272" s="16">
        <f t="shared" si="19"/>
        <v>35.2</v>
      </c>
    </row>
    <row r="1273" s="1" customFormat="1" ht="21.95" customHeight="1" spans="1:6">
      <c r="A1273" s="18" t="s">
        <v>53029</v>
      </c>
      <c r="B1273" s="14" t="s">
        <v>76173</v>
      </c>
      <c r="C1273" s="11" t="s">
        <v>5047</v>
      </c>
      <c r="D1273" s="16">
        <v>1.14</v>
      </c>
      <c r="E1273" s="17">
        <v>80</v>
      </c>
      <c r="F1273" s="16">
        <f t="shared" si="19"/>
        <v>91.2</v>
      </c>
    </row>
    <row r="1274" s="1" customFormat="1" ht="21.95" customHeight="1" spans="1:6">
      <c r="A1274" s="18" t="s">
        <v>53031</v>
      </c>
      <c r="B1274" s="14" t="s">
        <v>76174</v>
      </c>
      <c r="C1274" s="11" t="s">
        <v>63659</v>
      </c>
      <c r="D1274" s="16">
        <v>1.14</v>
      </c>
      <c r="E1274" s="17">
        <v>80</v>
      </c>
      <c r="F1274" s="16">
        <f t="shared" si="19"/>
        <v>91.2</v>
      </c>
    </row>
    <row r="1275" s="1" customFormat="1" ht="21.95" customHeight="1" spans="1:6">
      <c r="A1275" s="18" t="s">
        <v>53033</v>
      </c>
      <c r="B1275" s="14" t="s">
        <v>76175</v>
      </c>
      <c r="C1275" s="11" t="s">
        <v>76176</v>
      </c>
      <c r="D1275" s="16">
        <v>1.8</v>
      </c>
      <c r="E1275" s="17">
        <v>80</v>
      </c>
      <c r="F1275" s="16">
        <f t="shared" si="19"/>
        <v>144</v>
      </c>
    </row>
    <row r="1276" s="1" customFormat="1" ht="21.95" customHeight="1" spans="1:6">
      <c r="A1276" s="18" t="s">
        <v>53036</v>
      </c>
      <c r="B1276" s="14" t="s">
        <v>76177</v>
      </c>
      <c r="C1276" s="11" t="s">
        <v>76178</v>
      </c>
      <c r="D1276" s="16">
        <v>1.9</v>
      </c>
      <c r="E1276" s="17">
        <v>80</v>
      </c>
      <c r="F1276" s="16">
        <f t="shared" si="19"/>
        <v>152</v>
      </c>
    </row>
    <row r="1277" s="1" customFormat="1" ht="21.95" customHeight="1" spans="1:6">
      <c r="A1277" s="18" t="s">
        <v>53039</v>
      </c>
      <c r="B1277" s="14" t="s">
        <v>76179</v>
      </c>
      <c r="C1277" s="11" t="s">
        <v>76180</v>
      </c>
      <c r="D1277" s="16">
        <v>1.49</v>
      </c>
      <c r="E1277" s="17">
        <v>80</v>
      </c>
      <c r="F1277" s="16">
        <f t="shared" si="19"/>
        <v>119.2</v>
      </c>
    </row>
    <row r="1278" s="1" customFormat="1" ht="21.95" customHeight="1" spans="1:6">
      <c r="A1278" s="18" t="s">
        <v>53041</v>
      </c>
      <c r="B1278" s="14" t="s">
        <v>76181</v>
      </c>
      <c r="C1278" s="11" t="s">
        <v>76182</v>
      </c>
      <c r="D1278" s="16">
        <v>0.92</v>
      </c>
      <c r="E1278" s="17">
        <v>80</v>
      </c>
      <c r="F1278" s="16">
        <f t="shared" si="19"/>
        <v>73.6</v>
      </c>
    </row>
    <row r="1279" s="1" customFormat="1" ht="21.95" customHeight="1" spans="1:6">
      <c r="A1279" s="18" t="s">
        <v>53044</v>
      </c>
      <c r="B1279" s="14" t="s">
        <v>76183</v>
      </c>
      <c r="C1279" s="11" t="s">
        <v>76184</v>
      </c>
      <c r="D1279" s="16">
        <v>1.83</v>
      </c>
      <c r="E1279" s="17">
        <v>80</v>
      </c>
      <c r="F1279" s="16">
        <f t="shared" si="19"/>
        <v>146.4</v>
      </c>
    </row>
    <row r="1280" s="1" customFormat="1" ht="21.95" customHeight="1" spans="1:6">
      <c r="A1280" s="18" t="s">
        <v>53047</v>
      </c>
      <c r="B1280" s="14" t="s">
        <v>76185</v>
      </c>
      <c r="C1280" s="11" t="s">
        <v>76186</v>
      </c>
      <c r="D1280" s="16">
        <v>0.5</v>
      </c>
      <c r="E1280" s="17">
        <v>80</v>
      </c>
      <c r="F1280" s="16">
        <f t="shared" si="19"/>
        <v>40</v>
      </c>
    </row>
    <row r="1281" s="1" customFormat="1" ht="21.95" customHeight="1" spans="1:6">
      <c r="A1281" s="18" t="s">
        <v>53049</v>
      </c>
      <c r="B1281" s="14" t="s">
        <v>76187</v>
      </c>
      <c r="C1281" s="11" t="s">
        <v>15022</v>
      </c>
      <c r="D1281" s="16">
        <v>4.02</v>
      </c>
      <c r="E1281" s="17">
        <v>80</v>
      </c>
      <c r="F1281" s="16">
        <f t="shared" si="19"/>
        <v>321.6</v>
      </c>
    </row>
    <row r="1282" s="1" customFormat="1" ht="21.95" customHeight="1" spans="1:6">
      <c r="A1282" s="18" t="s">
        <v>53051</v>
      </c>
      <c r="B1282" s="14" t="s">
        <v>76188</v>
      </c>
      <c r="C1282" s="11" t="s">
        <v>76189</v>
      </c>
      <c r="D1282" s="16">
        <v>1.19</v>
      </c>
      <c r="E1282" s="17">
        <v>80</v>
      </c>
      <c r="F1282" s="16">
        <f t="shared" si="19"/>
        <v>95.2</v>
      </c>
    </row>
    <row r="1283" s="1" customFormat="1" ht="21.95" customHeight="1" spans="1:6">
      <c r="A1283" s="18" t="s">
        <v>53054</v>
      </c>
      <c r="B1283" s="14" t="s">
        <v>76190</v>
      </c>
      <c r="C1283" s="11" t="s">
        <v>2986</v>
      </c>
      <c r="D1283" s="16">
        <v>0.6</v>
      </c>
      <c r="E1283" s="17">
        <v>80</v>
      </c>
      <c r="F1283" s="16">
        <f t="shared" si="19"/>
        <v>48</v>
      </c>
    </row>
    <row r="1284" s="1" customFormat="1" ht="21.95" customHeight="1" spans="1:6">
      <c r="A1284" s="18" t="s">
        <v>53057</v>
      </c>
      <c r="B1284" s="14" t="s">
        <v>76191</v>
      </c>
      <c r="C1284" s="11" t="s">
        <v>1925</v>
      </c>
      <c r="D1284" s="16">
        <v>0.61</v>
      </c>
      <c r="E1284" s="17">
        <v>80</v>
      </c>
      <c r="F1284" s="16">
        <f t="shared" si="19"/>
        <v>48.8</v>
      </c>
    </row>
    <row r="1285" s="1" customFormat="1" ht="21.95" customHeight="1" spans="1:6">
      <c r="A1285" s="18" t="s">
        <v>53060</v>
      </c>
      <c r="B1285" s="14" t="s">
        <v>76192</v>
      </c>
      <c r="C1285" s="11" t="s">
        <v>5047</v>
      </c>
      <c r="D1285" s="16">
        <v>2.86</v>
      </c>
      <c r="E1285" s="17">
        <v>80</v>
      </c>
      <c r="F1285" s="16">
        <f t="shared" si="19"/>
        <v>228.8</v>
      </c>
    </row>
    <row r="1286" s="1" customFormat="1" ht="21.95" customHeight="1" spans="1:6">
      <c r="A1286" s="18" t="s">
        <v>53064</v>
      </c>
      <c r="B1286" s="14" t="s">
        <v>76193</v>
      </c>
      <c r="C1286" s="11" t="s">
        <v>76194</v>
      </c>
      <c r="D1286" s="16">
        <v>1.8</v>
      </c>
      <c r="E1286" s="17">
        <v>80</v>
      </c>
      <c r="F1286" s="16">
        <f t="shared" si="19"/>
        <v>144</v>
      </c>
    </row>
    <row r="1287" s="1" customFormat="1" ht="21.95" customHeight="1" spans="1:6">
      <c r="A1287" s="18" t="s">
        <v>53066</v>
      </c>
      <c r="B1287" s="14" t="s">
        <v>76195</v>
      </c>
      <c r="C1287" s="11" t="s">
        <v>76196</v>
      </c>
      <c r="D1287" s="16">
        <v>3.04</v>
      </c>
      <c r="E1287" s="17">
        <v>80</v>
      </c>
      <c r="F1287" s="16">
        <f t="shared" ref="F1287:F1350" si="20">D1287*E1287</f>
        <v>243.2</v>
      </c>
    </row>
    <row r="1288" s="1" customFormat="1" ht="21.95" customHeight="1" spans="1:6">
      <c r="A1288" s="18" t="s">
        <v>53068</v>
      </c>
      <c r="B1288" s="14" t="s">
        <v>76197</v>
      </c>
      <c r="C1288" s="11" t="s">
        <v>612</v>
      </c>
      <c r="D1288" s="16">
        <v>3.04</v>
      </c>
      <c r="E1288" s="17">
        <v>80</v>
      </c>
      <c r="F1288" s="16">
        <f t="shared" si="20"/>
        <v>243.2</v>
      </c>
    </row>
    <row r="1289" s="1" customFormat="1" ht="21.95" customHeight="1" spans="1:6">
      <c r="A1289" s="18" t="s">
        <v>53070</v>
      </c>
      <c r="B1289" s="14" t="s">
        <v>76198</v>
      </c>
      <c r="C1289" s="11" t="s">
        <v>76199</v>
      </c>
      <c r="D1289" s="16">
        <v>3.32</v>
      </c>
      <c r="E1289" s="17">
        <v>80</v>
      </c>
      <c r="F1289" s="16">
        <f t="shared" si="20"/>
        <v>265.6</v>
      </c>
    </row>
    <row r="1290" s="1" customFormat="1" ht="21.95" customHeight="1" spans="1:6">
      <c r="A1290" s="18" t="s">
        <v>53073</v>
      </c>
      <c r="B1290" s="14" t="s">
        <v>76200</v>
      </c>
      <c r="C1290" s="11" t="s">
        <v>76201</v>
      </c>
      <c r="D1290" s="16">
        <v>3.42</v>
      </c>
      <c r="E1290" s="17">
        <v>80</v>
      </c>
      <c r="F1290" s="16">
        <f t="shared" si="20"/>
        <v>273.6</v>
      </c>
    </row>
    <row r="1291" s="1" customFormat="1" ht="21.95" customHeight="1" spans="1:6">
      <c r="A1291" s="18" t="s">
        <v>53075</v>
      </c>
      <c r="B1291" s="14" t="s">
        <v>76202</v>
      </c>
      <c r="C1291" s="11" t="s">
        <v>76203</v>
      </c>
      <c r="D1291" s="16">
        <v>2.38</v>
      </c>
      <c r="E1291" s="17">
        <v>80</v>
      </c>
      <c r="F1291" s="16">
        <f t="shared" si="20"/>
        <v>190.4</v>
      </c>
    </row>
    <row r="1292" s="1" customFormat="1" ht="21.95" customHeight="1" spans="1:6">
      <c r="A1292" s="18" t="s">
        <v>53078</v>
      </c>
      <c r="B1292" s="14" t="s">
        <v>76204</v>
      </c>
      <c r="C1292" s="11" t="s">
        <v>39689</v>
      </c>
      <c r="D1292" s="16">
        <v>1.49</v>
      </c>
      <c r="E1292" s="17">
        <v>80</v>
      </c>
      <c r="F1292" s="16">
        <f t="shared" si="20"/>
        <v>119.2</v>
      </c>
    </row>
    <row r="1293" s="1" customFormat="1" ht="21.95" customHeight="1" spans="1:6">
      <c r="A1293" s="18" t="s">
        <v>53081</v>
      </c>
      <c r="B1293" s="14" t="s">
        <v>76205</v>
      </c>
      <c r="C1293" s="11" t="s">
        <v>23909</v>
      </c>
      <c r="D1293" s="16">
        <v>2.32</v>
      </c>
      <c r="E1293" s="17">
        <v>80</v>
      </c>
      <c r="F1293" s="16">
        <f t="shared" si="20"/>
        <v>185.6</v>
      </c>
    </row>
    <row r="1294" s="1" customFormat="1" ht="21.95" customHeight="1" spans="1:6">
      <c r="A1294" s="18" t="s">
        <v>53083</v>
      </c>
      <c r="B1294" s="14" t="s">
        <v>76206</v>
      </c>
      <c r="C1294" s="11" t="s">
        <v>76207</v>
      </c>
      <c r="D1294" s="16">
        <v>3.98</v>
      </c>
      <c r="E1294" s="17">
        <v>80</v>
      </c>
      <c r="F1294" s="16">
        <f t="shared" si="20"/>
        <v>318.4</v>
      </c>
    </row>
    <row r="1295" s="1" customFormat="1" ht="21.95" customHeight="1" spans="1:6">
      <c r="A1295" s="18" t="s">
        <v>53085</v>
      </c>
      <c r="B1295" s="14" t="s">
        <v>76208</v>
      </c>
      <c r="C1295" s="11" t="s">
        <v>1199</v>
      </c>
      <c r="D1295" s="16">
        <v>3.39</v>
      </c>
      <c r="E1295" s="17">
        <v>80</v>
      </c>
      <c r="F1295" s="16">
        <f t="shared" si="20"/>
        <v>271.2</v>
      </c>
    </row>
    <row r="1296" s="1" customFormat="1" ht="21.95" customHeight="1" spans="1:6">
      <c r="A1296" s="18" t="s">
        <v>53088</v>
      </c>
      <c r="B1296" s="14" t="s">
        <v>76209</v>
      </c>
      <c r="C1296" s="11" t="s">
        <v>76210</v>
      </c>
      <c r="D1296" s="16">
        <v>2.96</v>
      </c>
      <c r="E1296" s="17">
        <v>80</v>
      </c>
      <c r="F1296" s="16">
        <f t="shared" si="20"/>
        <v>236.8</v>
      </c>
    </row>
    <row r="1297" s="1" customFormat="1" ht="21.95" customHeight="1" spans="1:6">
      <c r="A1297" s="18" t="s">
        <v>53091</v>
      </c>
      <c r="B1297" s="14" t="s">
        <v>76211</v>
      </c>
      <c r="C1297" s="11" t="s">
        <v>28491</v>
      </c>
      <c r="D1297" s="16">
        <v>2.41</v>
      </c>
      <c r="E1297" s="17">
        <v>80</v>
      </c>
      <c r="F1297" s="16">
        <f t="shared" si="20"/>
        <v>192.8</v>
      </c>
    </row>
    <row r="1298" s="1" customFormat="1" ht="21.95" customHeight="1" spans="1:6">
      <c r="A1298" s="18" t="s">
        <v>53094</v>
      </c>
      <c r="B1298" s="14" t="s">
        <v>76212</v>
      </c>
      <c r="C1298" s="11" t="s">
        <v>76213</v>
      </c>
      <c r="D1298" s="16">
        <v>2.9</v>
      </c>
      <c r="E1298" s="17">
        <v>80</v>
      </c>
      <c r="F1298" s="16">
        <f t="shared" si="20"/>
        <v>232</v>
      </c>
    </row>
    <row r="1299" s="1" customFormat="1" ht="21.95" customHeight="1" spans="1:6">
      <c r="A1299" s="18" t="s">
        <v>53096</v>
      </c>
      <c r="B1299" s="14" t="s">
        <v>76214</v>
      </c>
      <c r="C1299" s="11" t="s">
        <v>76215</v>
      </c>
      <c r="D1299" s="16">
        <v>4.56</v>
      </c>
      <c r="E1299" s="17">
        <v>80</v>
      </c>
      <c r="F1299" s="16">
        <f t="shared" si="20"/>
        <v>364.8</v>
      </c>
    </row>
    <row r="1300" s="1" customFormat="1" ht="21.95" customHeight="1" spans="1:6">
      <c r="A1300" s="18" t="s">
        <v>53099</v>
      </c>
      <c r="B1300" s="14" t="s">
        <v>76216</v>
      </c>
      <c r="C1300" s="11" t="s">
        <v>72264</v>
      </c>
      <c r="D1300" s="16">
        <v>1.47</v>
      </c>
      <c r="E1300" s="17">
        <v>80</v>
      </c>
      <c r="F1300" s="16">
        <f t="shared" si="20"/>
        <v>117.6</v>
      </c>
    </row>
    <row r="1301" s="1" customFormat="1" ht="21.95" customHeight="1" spans="1:6">
      <c r="A1301" s="18" t="s">
        <v>53102</v>
      </c>
      <c r="B1301" s="14" t="s">
        <v>76217</v>
      </c>
      <c r="C1301" s="11" t="s">
        <v>73220</v>
      </c>
      <c r="D1301" s="16">
        <v>2.69</v>
      </c>
      <c r="E1301" s="17">
        <v>80</v>
      </c>
      <c r="F1301" s="16">
        <f t="shared" si="20"/>
        <v>215.2</v>
      </c>
    </row>
    <row r="1302" s="1" customFormat="1" ht="21.95" customHeight="1" spans="1:6">
      <c r="A1302" s="18" t="s">
        <v>53104</v>
      </c>
      <c r="B1302" s="14" t="s">
        <v>76218</v>
      </c>
      <c r="C1302" s="11" t="s">
        <v>76219</v>
      </c>
      <c r="D1302" s="16">
        <v>3.31</v>
      </c>
      <c r="E1302" s="17">
        <v>80</v>
      </c>
      <c r="F1302" s="16">
        <f t="shared" si="20"/>
        <v>264.8</v>
      </c>
    </row>
    <row r="1303" s="1" customFormat="1" ht="21.95" customHeight="1" spans="1:6">
      <c r="A1303" s="18" t="s">
        <v>53107</v>
      </c>
      <c r="B1303" s="14" t="s">
        <v>76220</v>
      </c>
      <c r="C1303" s="11" t="s">
        <v>1147</v>
      </c>
      <c r="D1303" s="16">
        <v>4.56</v>
      </c>
      <c r="E1303" s="17">
        <v>80</v>
      </c>
      <c r="F1303" s="16">
        <f t="shared" si="20"/>
        <v>364.8</v>
      </c>
    </row>
    <row r="1304" s="1" customFormat="1" ht="21.95" customHeight="1" spans="1:6">
      <c r="A1304" s="18" t="s">
        <v>53110</v>
      </c>
      <c r="B1304" s="14" t="s">
        <v>76221</v>
      </c>
      <c r="C1304" s="11" t="s">
        <v>70572</v>
      </c>
      <c r="D1304" s="16">
        <v>3.01</v>
      </c>
      <c r="E1304" s="17">
        <v>80</v>
      </c>
      <c r="F1304" s="16">
        <f t="shared" si="20"/>
        <v>240.8</v>
      </c>
    </row>
    <row r="1305" s="1" customFormat="1" ht="21.95" customHeight="1" spans="1:6">
      <c r="A1305" s="18" t="s">
        <v>53112</v>
      </c>
      <c r="B1305" s="14" t="s">
        <v>76222</v>
      </c>
      <c r="C1305" s="11" t="s">
        <v>76223</v>
      </c>
      <c r="D1305" s="16">
        <v>5.32</v>
      </c>
      <c r="E1305" s="17">
        <v>80</v>
      </c>
      <c r="F1305" s="16">
        <f t="shared" si="20"/>
        <v>425.6</v>
      </c>
    </row>
    <row r="1306" s="1" customFormat="1" ht="21.95" customHeight="1" spans="1:6">
      <c r="A1306" s="18" t="s">
        <v>53115</v>
      </c>
      <c r="B1306" s="14" t="s">
        <v>76224</v>
      </c>
      <c r="C1306" s="11" t="s">
        <v>3078</v>
      </c>
      <c r="D1306" s="16">
        <v>4.78</v>
      </c>
      <c r="E1306" s="17">
        <v>80</v>
      </c>
      <c r="F1306" s="16">
        <f t="shared" si="20"/>
        <v>382.4</v>
      </c>
    </row>
    <row r="1307" s="1" customFormat="1" ht="21.95" customHeight="1" spans="1:6">
      <c r="A1307" s="18" t="s">
        <v>53117</v>
      </c>
      <c r="B1307" s="14" t="s">
        <v>76225</v>
      </c>
      <c r="C1307" s="11" t="s">
        <v>2559</v>
      </c>
      <c r="D1307" s="16">
        <v>3.29</v>
      </c>
      <c r="E1307" s="17">
        <v>80</v>
      </c>
      <c r="F1307" s="16">
        <f t="shared" si="20"/>
        <v>263.2</v>
      </c>
    </row>
    <row r="1308" s="1" customFormat="1" ht="21.95" customHeight="1" spans="1:6">
      <c r="A1308" s="18" t="s">
        <v>53119</v>
      </c>
      <c r="B1308" s="14" t="s">
        <v>76226</v>
      </c>
      <c r="C1308" s="11" t="s">
        <v>3365</v>
      </c>
      <c r="D1308" s="16">
        <v>4.46</v>
      </c>
      <c r="E1308" s="17">
        <v>80</v>
      </c>
      <c r="F1308" s="16">
        <f t="shared" si="20"/>
        <v>356.8</v>
      </c>
    </row>
    <row r="1309" s="1" customFormat="1" ht="21.95" customHeight="1" spans="1:6">
      <c r="A1309" s="18" t="s">
        <v>53121</v>
      </c>
      <c r="B1309" s="14" t="s">
        <v>76227</v>
      </c>
      <c r="C1309" s="11" t="s">
        <v>3076</v>
      </c>
      <c r="D1309" s="16">
        <v>5.03</v>
      </c>
      <c r="E1309" s="17">
        <v>80</v>
      </c>
      <c r="F1309" s="16">
        <f t="shared" si="20"/>
        <v>402.4</v>
      </c>
    </row>
    <row r="1310" s="1" customFormat="1" ht="21.95" customHeight="1" spans="1:6">
      <c r="A1310" s="18" t="s">
        <v>53124</v>
      </c>
      <c r="B1310" s="14" t="s">
        <v>76228</v>
      </c>
      <c r="C1310" s="11" t="s">
        <v>76229</v>
      </c>
      <c r="D1310" s="16">
        <v>4.14</v>
      </c>
      <c r="E1310" s="17">
        <v>80</v>
      </c>
      <c r="F1310" s="16">
        <f t="shared" si="20"/>
        <v>331.2</v>
      </c>
    </row>
    <row r="1311" s="1" customFormat="1" ht="21.95" customHeight="1" spans="1:6">
      <c r="A1311" s="18" t="s">
        <v>53127</v>
      </c>
      <c r="B1311" s="14" t="s">
        <v>76230</v>
      </c>
      <c r="C1311" s="11" t="s">
        <v>76231</v>
      </c>
      <c r="D1311" s="16">
        <v>3.78</v>
      </c>
      <c r="E1311" s="17">
        <v>80</v>
      </c>
      <c r="F1311" s="16">
        <f t="shared" si="20"/>
        <v>302.4</v>
      </c>
    </row>
    <row r="1312" s="1" customFormat="1" ht="21.95" customHeight="1" spans="1:6">
      <c r="A1312" s="18" t="s">
        <v>53129</v>
      </c>
      <c r="B1312" s="14" t="s">
        <v>76232</v>
      </c>
      <c r="C1312" s="11" t="s">
        <v>16970</v>
      </c>
      <c r="D1312" s="16">
        <v>5.84</v>
      </c>
      <c r="E1312" s="17">
        <v>80</v>
      </c>
      <c r="F1312" s="16">
        <f t="shared" si="20"/>
        <v>467.2</v>
      </c>
    </row>
    <row r="1313" s="1" customFormat="1" ht="21.95" customHeight="1" spans="1:6">
      <c r="A1313" s="18" t="s">
        <v>53133</v>
      </c>
      <c r="B1313" s="14" t="s">
        <v>76233</v>
      </c>
      <c r="C1313" s="11" t="s">
        <v>8475</v>
      </c>
      <c r="D1313" s="16">
        <v>5.03</v>
      </c>
      <c r="E1313" s="17">
        <v>80</v>
      </c>
      <c r="F1313" s="16">
        <f t="shared" si="20"/>
        <v>402.4</v>
      </c>
    </row>
    <row r="1314" s="1" customFormat="1" ht="21.95" customHeight="1" spans="1:6">
      <c r="A1314" s="18" t="s">
        <v>53136</v>
      </c>
      <c r="B1314" s="14" t="s">
        <v>76234</v>
      </c>
      <c r="C1314" s="11" t="s">
        <v>3243</v>
      </c>
      <c r="D1314" s="16">
        <v>7.17</v>
      </c>
      <c r="E1314" s="17">
        <v>80</v>
      </c>
      <c r="F1314" s="16">
        <f t="shared" si="20"/>
        <v>573.6</v>
      </c>
    </row>
    <row r="1315" s="1" customFormat="1" ht="21.95" customHeight="1" spans="1:6">
      <c r="A1315" s="18" t="s">
        <v>53139</v>
      </c>
      <c r="B1315" s="14" t="s">
        <v>76235</v>
      </c>
      <c r="C1315" s="11" t="s">
        <v>10905</v>
      </c>
      <c r="D1315" s="16">
        <v>4.67</v>
      </c>
      <c r="E1315" s="17">
        <v>80</v>
      </c>
      <c r="F1315" s="16">
        <f t="shared" si="20"/>
        <v>373.6</v>
      </c>
    </row>
    <row r="1316" s="1" customFormat="1" ht="21.95" customHeight="1" spans="1:6">
      <c r="A1316" s="18" t="s">
        <v>53141</v>
      </c>
      <c r="B1316" s="14" t="s">
        <v>76236</v>
      </c>
      <c r="C1316" s="11" t="s">
        <v>76237</v>
      </c>
      <c r="D1316" s="16">
        <v>7.85</v>
      </c>
      <c r="E1316" s="17">
        <v>80</v>
      </c>
      <c r="F1316" s="16">
        <f t="shared" si="20"/>
        <v>628</v>
      </c>
    </row>
    <row r="1317" s="1" customFormat="1" ht="21.95" customHeight="1" spans="1:6">
      <c r="A1317" s="18" t="s">
        <v>53144</v>
      </c>
      <c r="B1317" s="14" t="s">
        <v>76238</v>
      </c>
      <c r="C1317" s="11" t="s">
        <v>76239</v>
      </c>
      <c r="D1317" s="16">
        <v>1.24</v>
      </c>
      <c r="E1317" s="17">
        <v>80</v>
      </c>
      <c r="F1317" s="16">
        <f t="shared" si="20"/>
        <v>99.2</v>
      </c>
    </row>
    <row r="1318" s="1" customFormat="1" ht="21.95" customHeight="1" spans="1:6">
      <c r="A1318" s="18" t="s">
        <v>53147</v>
      </c>
      <c r="B1318" s="14" t="s">
        <v>76240</v>
      </c>
      <c r="C1318" s="11" t="s">
        <v>17338</v>
      </c>
      <c r="D1318" s="16">
        <v>0.34</v>
      </c>
      <c r="E1318" s="17">
        <v>80</v>
      </c>
      <c r="F1318" s="16">
        <f t="shared" si="20"/>
        <v>27.2</v>
      </c>
    </row>
    <row r="1319" s="1" customFormat="1" ht="21.95" customHeight="1" spans="1:6">
      <c r="A1319" s="18" t="s">
        <v>53150</v>
      </c>
      <c r="B1319" s="14" t="s">
        <v>76241</v>
      </c>
      <c r="C1319" s="11" t="s">
        <v>9322</v>
      </c>
      <c r="D1319" s="16">
        <v>0.63</v>
      </c>
      <c r="E1319" s="17">
        <v>80</v>
      </c>
      <c r="F1319" s="16">
        <f t="shared" si="20"/>
        <v>50.4</v>
      </c>
    </row>
    <row r="1320" s="1" customFormat="1" ht="21.95" customHeight="1" spans="1:6">
      <c r="A1320" s="18" t="s">
        <v>53152</v>
      </c>
      <c r="B1320" s="14" t="s">
        <v>76242</v>
      </c>
      <c r="C1320" s="11" t="s">
        <v>1073</v>
      </c>
      <c r="D1320" s="16">
        <v>1.51</v>
      </c>
      <c r="E1320" s="17">
        <v>80</v>
      </c>
      <c r="F1320" s="16">
        <f t="shared" si="20"/>
        <v>120.8</v>
      </c>
    </row>
    <row r="1321" s="1" customFormat="1" ht="21.95" customHeight="1" spans="1:6">
      <c r="A1321" s="18" t="s">
        <v>53155</v>
      </c>
      <c r="B1321" s="14" t="s">
        <v>76243</v>
      </c>
      <c r="C1321" s="11" t="s">
        <v>76244</v>
      </c>
      <c r="D1321" s="16">
        <v>1.05</v>
      </c>
      <c r="E1321" s="17">
        <v>80</v>
      </c>
      <c r="F1321" s="16">
        <f t="shared" si="20"/>
        <v>84</v>
      </c>
    </row>
    <row r="1322" s="1" customFormat="1" ht="21.95" customHeight="1" spans="1:6">
      <c r="A1322" s="18" t="s">
        <v>53158</v>
      </c>
      <c r="B1322" s="14" t="s">
        <v>76245</v>
      </c>
      <c r="C1322" s="11" t="s">
        <v>76246</v>
      </c>
      <c r="D1322" s="16">
        <v>1.71</v>
      </c>
      <c r="E1322" s="17">
        <v>80</v>
      </c>
      <c r="F1322" s="16">
        <f t="shared" si="20"/>
        <v>136.8</v>
      </c>
    </row>
    <row r="1323" s="1" customFormat="1" ht="21.95" customHeight="1" spans="1:6">
      <c r="A1323" s="18" t="s">
        <v>53161</v>
      </c>
      <c r="B1323" s="14" t="s">
        <v>76247</v>
      </c>
      <c r="C1323" s="11" t="s">
        <v>76248</v>
      </c>
      <c r="D1323" s="16">
        <v>1.11</v>
      </c>
      <c r="E1323" s="17">
        <v>80</v>
      </c>
      <c r="F1323" s="16">
        <f t="shared" si="20"/>
        <v>88.8</v>
      </c>
    </row>
    <row r="1324" s="1" customFormat="1" ht="21.95" customHeight="1" spans="1:6">
      <c r="A1324" s="18" t="s">
        <v>53163</v>
      </c>
      <c r="B1324" s="14" t="s">
        <v>76249</v>
      </c>
      <c r="C1324" s="11" t="s">
        <v>32484</v>
      </c>
      <c r="D1324" s="16">
        <v>0.62</v>
      </c>
      <c r="E1324" s="17">
        <v>80</v>
      </c>
      <c r="F1324" s="16">
        <f t="shared" si="20"/>
        <v>49.6</v>
      </c>
    </row>
    <row r="1325" s="1" customFormat="1" ht="21.95" customHeight="1" spans="1:6">
      <c r="A1325" s="18" t="s">
        <v>53165</v>
      </c>
      <c r="B1325" s="14" t="s">
        <v>76250</v>
      </c>
      <c r="C1325" s="11" t="s">
        <v>32136</v>
      </c>
      <c r="D1325" s="16">
        <v>2.16</v>
      </c>
      <c r="E1325" s="17">
        <v>80</v>
      </c>
      <c r="F1325" s="16">
        <f t="shared" si="20"/>
        <v>172.8</v>
      </c>
    </row>
    <row r="1326" s="1" customFormat="1" ht="21.95" customHeight="1" spans="1:6">
      <c r="A1326" s="18" t="s">
        <v>53167</v>
      </c>
      <c r="B1326" s="14" t="s">
        <v>76251</v>
      </c>
      <c r="C1326" s="11" t="s">
        <v>76252</v>
      </c>
      <c r="D1326" s="16">
        <v>3.24</v>
      </c>
      <c r="E1326" s="17">
        <v>80</v>
      </c>
      <c r="F1326" s="16">
        <f t="shared" si="20"/>
        <v>259.2</v>
      </c>
    </row>
    <row r="1327" s="1" customFormat="1" ht="21.95" customHeight="1" spans="1:6">
      <c r="A1327" s="18" t="s">
        <v>53170</v>
      </c>
      <c r="B1327" s="14" t="s">
        <v>76253</v>
      </c>
      <c r="C1327" s="11" t="s">
        <v>2338</v>
      </c>
      <c r="D1327" s="16">
        <v>2.17</v>
      </c>
      <c r="E1327" s="17">
        <v>80</v>
      </c>
      <c r="F1327" s="16">
        <f t="shared" si="20"/>
        <v>173.6</v>
      </c>
    </row>
    <row r="1328" s="1" customFormat="1" ht="21.95" customHeight="1" spans="1:6">
      <c r="A1328" s="18" t="s">
        <v>53173</v>
      </c>
      <c r="B1328" s="14" t="s">
        <v>76254</v>
      </c>
      <c r="C1328" s="11" t="s">
        <v>7357</v>
      </c>
      <c r="D1328" s="16">
        <v>0.72</v>
      </c>
      <c r="E1328" s="17">
        <v>80</v>
      </c>
      <c r="F1328" s="16">
        <f t="shared" si="20"/>
        <v>57.6</v>
      </c>
    </row>
    <row r="1329" s="1" customFormat="1" ht="21.95" customHeight="1" spans="1:6">
      <c r="A1329" s="18" t="s">
        <v>53176</v>
      </c>
      <c r="B1329" s="14" t="s">
        <v>76255</v>
      </c>
      <c r="C1329" s="11" t="s">
        <v>76256</v>
      </c>
      <c r="D1329" s="16">
        <v>1.43</v>
      </c>
      <c r="E1329" s="17">
        <v>80</v>
      </c>
      <c r="F1329" s="16">
        <f t="shared" si="20"/>
        <v>114.4</v>
      </c>
    </row>
    <row r="1330" s="1" customFormat="1" ht="21.95" customHeight="1" spans="1:6">
      <c r="A1330" s="18" t="s">
        <v>53179</v>
      </c>
      <c r="B1330" s="14" t="s">
        <v>76257</v>
      </c>
      <c r="C1330" s="11" t="s">
        <v>10801</v>
      </c>
      <c r="D1330" s="16">
        <v>1.81</v>
      </c>
      <c r="E1330" s="17">
        <v>80</v>
      </c>
      <c r="F1330" s="16">
        <f t="shared" si="20"/>
        <v>144.8</v>
      </c>
    </row>
    <row r="1331" s="1" customFormat="1" ht="21.95" customHeight="1" spans="1:6">
      <c r="A1331" s="18" t="s">
        <v>53182</v>
      </c>
      <c r="B1331" s="14" t="s">
        <v>76258</v>
      </c>
      <c r="C1331" s="11" t="s">
        <v>9145</v>
      </c>
      <c r="D1331" s="16">
        <v>1.22</v>
      </c>
      <c r="E1331" s="17">
        <v>80</v>
      </c>
      <c r="F1331" s="16">
        <f t="shared" si="20"/>
        <v>97.6</v>
      </c>
    </row>
    <row r="1332" s="1" customFormat="1" ht="21.95" customHeight="1" spans="1:6">
      <c r="A1332" s="18" t="s">
        <v>53185</v>
      </c>
      <c r="B1332" s="14" t="s">
        <v>76259</v>
      </c>
      <c r="C1332" s="11" t="s">
        <v>38443</v>
      </c>
      <c r="D1332" s="16">
        <v>3.17</v>
      </c>
      <c r="E1332" s="17">
        <v>80</v>
      </c>
      <c r="F1332" s="16">
        <f t="shared" si="20"/>
        <v>253.6</v>
      </c>
    </row>
    <row r="1333" s="1" customFormat="1" ht="21.95" customHeight="1" spans="1:6">
      <c r="A1333" s="18" t="s">
        <v>53187</v>
      </c>
      <c r="B1333" s="14" t="s">
        <v>76260</v>
      </c>
      <c r="C1333" s="11" t="s">
        <v>1158</v>
      </c>
      <c r="D1333" s="16">
        <v>3.24</v>
      </c>
      <c r="E1333" s="17">
        <v>80</v>
      </c>
      <c r="F1333" s="16">
        <f t="shared" si="20"/>
        <v>259.2</v>
      </c>
    </row>
    <row r="1334" s="1" customFormat="1" ht="21.95" customHeight="1" spans="1:6">
      <c r="A1334" s="18" t="s">
        <v>53189</v>
      </c>
      <c r="B1334" s="14" t="s">
        <v>76261</v>
      </c>
      <c r="C1334" s="11" t="s">
        <v>76262</v>
      </c>
      <c r="D1334" s="16">
        <v>2.38</v>
      </c>
      <c r="E1334" s="17">
        <v>80</v>
      </c>
      <c r="F1334" s="16">
        <f t="shared" si="20"/>
        <v>190.4</v>
      </c>
    </row>
    <row r="1335" s="1" customFormat="1" ht="21.95" customHeight="1" spans="1:6">
      <c r="A1335" s="18" t="s">
        <v>53192</v>
      </c>
      <c r="B1335" s="14" t="s">
        <v>76263</v>
      </c>
      <c r="C1335" s="11" t="s">
        <v>76264</v>
      </c>
      <c r="D1335" s="16">
        <v>4.14</v>
      </c>
      <c r="E1335" s="17">
        <v>80</v>
      </c>
      <c r="F1335" s="16">
        <f t="shared" si="20"/>
        <v>331.2</v>
      </c>
    </row>
    <row r="1336" s="1" customFormat="1" ht="21.95" customHeight="1" spans="1:6">
      <c r="A1336" s="18" t="s">
        <v>53194</v>
      </c>
      <c r="B1336" s="14" t="s">
        <v>76265</v>
      </c>
      <c r="C1336" s="11" t="s">
        <v>76266</v>
      </c>
      <c r="D1336" s="16">
        <v>3.04</v>
      </c>
      <c r="E1336" s="17">
        <v>80</v>
      </c>
      <c r="F1336" s="16">
        <f t="shared" si="20"/>
        <v>243.2</v>
      </c>
    </row>
    <row r="1337" s="1" customFormat="1" ht="21.95" customHeight="1" spans="1:6">
      <c r="A1337" s="18" t="s">
        <v>53197</v>
      </c>
      <c r="B1337" s="14" t="s">
        <v>76267</v>
      </c>
      <c r="C1337" s="11" t="s">
        <v>76268</v>
      </c>
      <c r="D1337" s="16">
        <v>1.96</v>
      </c>
      <c r="E1337" s="17">
        <v>80</v>
      </c>
      <c r="F1337" s="16">
        <f t="shared" si="20"/>
        <v>156.8</v>
      </c>
    </row>
    <row r="1338" s="1" customFormat="1" ht="21.95" customHeight="1" spans="1:6">
      <c r="A1338" s="18" t="s">
        <v>53200</v>
      </c>
      <c r="B1338" s="14" t="s">
        <v>76269</v>
      </c>
      <c r="C1338" s="11" t="s">
        <v>3771</v>
      </c>
      <c r="D1338" s="16">
        <v>2.55</v>
      </c>
      <c r="E1338" s="17">
        <v>80</v>
      </c>
      <c r="F1338" s="16">
        <f t="shared" si="20"/>
        <v>204</v>
      </c>
    </row>
    <row r="1339" s="1" customFormat="1" ht="21.95" customHeight="1" spans="1:6">
      <c r="A1339" s="18" t="s">
        <v>53203</v>
      </c>
      <c r="B1339" s="14" t="s">
        <v>76270</v>
      </c>
      <c r="C1339" s="11" t="s">
        <v>4127</v>
      </c>
      <c r="D1339" s="16">
        <v>0.46</v>
      </c>
      <c r="E1339" s="17">
        <v>80</v>
      </c>
      <c r="F1339" s="16">
        <f t="shared" si="20"/>
        <v>36.8</v>
      </c>
    </row>
    <row r="1340" s="1" customFormat="1" ht="21.95" customHeight="1" spans="1:6">
      <c r="A1340" s="18" t="s">
        <v>53205</v>
      </c>
      <c r="B1340" s="14" t="s">
        <v>76271</v>
      </c>
      <c r="C1340" s="11" t="s">
        <v>76272</v>
      </c>
      <c r="D1340" s="16">
        <v>1.92</v>
      </c>
      <c r="E1340" s="17">
        <v>80</v>
      </c>
      <c r="F1340" s="16">
        <f t="shared" si="20"/>
        <v>153.6</v>
      </c>
    </row>
    <row r="1341" s="1" customFormat="1" ht="21.95" customHeight="1" spans="1:6">
      <c r="A1341" s="18" t="s">
        <v>53208</v>
      </c>
      <c r="B1341" s="14" t="s">
        <v>76273</v>
      </c>
      <c r="C1341" s="11" t="s">
        <v>76274</v>
      </c>
      <c r="D1341" s="16">
        <v>1.71</v>
      </c>
      <c r="E1341" s="17">
        <v>80</v>
      </c>
      <c r="F1341" s="16">
        <f t="shared" si="20"/>
        <v>136.8</v>
      </c>
    </row>
    <row r="1342" s="1" customFormat="1" ht="21.95" customHeight="1" spans="1:6">
      <c r="A1342" s="18" t="s">
        <v>53211</v>
      </c>
      <c r="B1342" s="14" t="s">
        <v>76275</v>
      </c>
      <c r="C1342" s="11" t="s">
        <v>10930</v>
      </c>
      <c r="D1342" s="16">
        <v>1.97</v>
      </c>
      <c r="E1342" s="17">
        <v>80</v>
      </c>
      <c r="F1342" s="16">
        <f t="shared" si="20"/>
        <v>157.6</v>
      </c>
    </row>
    <row r="1343" s="1" customFormat="1" ht="21.95" customHeight="1" spans="1:6">
      <c r="A1343" s="18" t="s">
        <v>53214</v>
      </c>
      <c r="B1343" s="14" t="s">
        <v>76276</v>
      </c>
      <c r="C1343" s="11" t="s">
        <v>76277</v>
      </c>
      <c r="D1343" s="16">
        <v>1.34</v>
      </c>
      <c r="E1343" s="17">
        <v>80</v>
      </c>
      <c r="F1343" s="16">
        <f t="shared" si="20"/>
        <v>107.2</v>
      </c>
    </row>
    <row r="1344" s="1" customFormat="1" ht="21.95" customHeight="1" spans="1:6">
      <c r="A1344" s="18" t="s">
        <v>53217</v>
      </c>
      <c r="B1344" s="14" t="s">
        <v>76278</v>
      </c>
      <c r="C1344" s="11" t="s">
        <v>3528</v>
      </c>
      <c r="D1344" s="16">
        <v>3.46</v>
      </c>
      <c r="E1344" s="17">
        <v>80</v>
      </c>
      <c r="F1344" s="16">
        <f t="shared" si="20"/>
        <v>276.8</v>
      </c>
    </row>
    <row r="1345" s="1" customFormat="1" ht="21.95" customHeight="1" spans="1:6">
      <c r="A1345" s="18" t="s">
        <v>53220</v>
      </c>
      <c r="B1345" s="14" t="s">
        <v>76279</v>
      </c>
      <c r="C1345" s="11" t="s">
        <v>2994</v>
      </c>
      <c r="D1345" s="16">
        <v>3.4</v>
      </c>
      <c r="E1345" s="17">
        <v>80</v>
      </c>
      <c r="F1345" s="16">
        <f t="shared" si="20"/>
        <v>272</v>
      </c>
    </row>
    <row r="1346" s="1" customFormat="1" ht="21.95" customHeight="1" spans="1:6">
      <c r="A1346" s="18" t="s">
        <v>53222</v>
      </c>
      <c r="B1346" s="14" t="s">
        <v>76280</v>
      </c>
      <c r="C1346" s="11" t="s">
        <v>11230</v>
      </c>
      <c r="D1346" s="16">
        <v>2.24</v>
      </c>
      <c r="E1346" s="17">
        <v>80</v>
      </c>
      <c r="F1346" s="16">
        <f t="shared" si="20"/>
        <v>179.2</v>
      </c>
    </row>
    <row r="1347" s="1" customFormat="1" ht="21.95" customHeight="1" spans="1:6">
      <c r="A1347" s="18" t="s">
        <v>53225</v>
      </c>
      <c r="B1347" s="14" t="s">
        <v>76281</v>
      </c>
      <c r="C1347" s="11" t="s">
        <v>76282</v>
      </c>
      <c r="D1347" s="16">
        <v>0.45</v>
      </c>
      <c r="E1347" s="17">
        <v>80</v>
      </c>
      <c r="F1347" s="16">
        <f t="shared" si="20"/>
        <v>36</v>
      </c>
    </row>
    <row r="1348" s="1" customFormat="1" ht="21.95" customHeight="1" spans="1:6">
      <c r="A1348" s="18" t="s">
        <v>53228</v>
      </c>
      <c r="B1348" s="14" t="s">
        <v>76283</v>
      </c>
      <c r="C1348" s="11" t="s">
        <v>34316</v>
      </c>
      <c r="D1348" s="16">
        <v>2.27</v>
      </c>
      <c r="E1348" s="17">
        <v>80</v>
      </c>
      <c r="F1348" s="16">
        <f t="shared" si="20"/>
        <v>181.6</v>
      </c>
    </row>
    <row r="1349" s="1" customFormat="1" ht="21.95" customHeight="1" spans="1:6">
      <c r="A1349" s="18" t="s">
        <v>53231</v>
      </c>
      <c r="B1349" s="14" t="s">
        <v>76284</v>
      </c>
      <c r="C1349" s="11" t="s">
        <v>7532</v>
      </c>
      <c r="D1349" s="16">
        <v>1.91</v>
      </c>
      <c r="E1349" s="17">
        <v>80</v>
      </c>
      <c r="F1349" s="16">
        <f t="shared" si="20"/>
        <v>152.8</v>
      </c>
    </row>
    <row r="1350" s="1" customFormat="1" ht="21.95" customHeight="1" spans="1:6">
      <c r="A1350" s="18" t="s">
        <v>53234</v>
      </c>
      <c r="B1350" s="14" t="s">
        <v>76285</v>
      </c>
      <c r="C1350" s="11" t="s">
        <v>36546</v>
      </c>
      <c r="D1350" s="16">
        <v>2.3</v>
      </c>
      <c r="E1350" s="17">
        <v>80</v>
      </c>
      <c r="F1350" s="16">
        <f t="shared" si="20"/>
        <v>184</v>
      </c>
    </row>
    <row r="1351" s="1" customFormat="1" ht="21.95" customHeight="1" spans="1:6">
      <c r="A1351" s="18" t="s">
        <v>53237</v>
      </c>
      <c r="B1351" s="14" t="s">
        <v>76286</v>
      </c>
      <c r="C1351" s="11" t="s">
        <v>3051</v>
      </c>
      <c r="D1351" s="16">
        <v>3.12</v>
      </c>
      <c r="E1351" s="17">
        <v>80</v>
      </c>
      <c r="F1351" s="16">
        <f t="shared" ref="F1351:F1414" si="21">D1351*E1351</f>
        <v>249.6</v>
      </c>
    </row>
    <row r="1352" s="1" customFormat="1" ht="21.95" customHeight="1" spans="1:6">
      <c r="A1352" s="18" t="s">
        <v>53239</v>
      </c>
      <c r="B1352" s="14" t="s">
        <v>76287</v>
      </c>
      <c r="C1352" s="11" t="s">
        <v>36562</v>
      </c>
      <c r="D1352" s="16">
        <v>2.87</v>
      </c>
      <c r="E1352" s="17">
        <v>80</v>
      </c>
      <c r="F1352" s="16">
        <f t="shared" si="21"/>
        <v>229.6</v>
      </c>
    </row>
    <row r="1353" s="1" customFormat="1" ht="21.95" customHeight="1" spans="1:6">
      <c r="A1353" s="18" t="s">
        <v>53242</v>
      </c>
      <c r="B1353" s="14" t="s">
        <v>76288</v>
      </c>
      <c r="C1353" s="11" t="s">
        <v>17810</v>
      </c>
      <c r="D1353" s="16">
        <v>2.06</v>
      </c>
      <c r="E1353" s="17">
        <v>80</v>
      </c>
      <c r="F1353" s="16">
        <f t="shared" si="21"/>
        <v>164.8</v>
      </c>
    </row>
    <row r="1354" s="2" customFormat="1" ht="15.75" customHeight="1" spans="1:7">
      <c r="A1354" s="18" t="s">
        <v>53244</v>
      </c>
      <c r="B1354" s="22" t="s">
        <v>76289</v>
      </c>
      <c r="C1354" s="23" t="s">
        <v>1861</v>
      </c>
      <c r="D1354" s="24">
        <v>1.68</v>
      </c>
      <c r="E1354" s="25">
        <v>80</v>
      </c>
      <c r="F1354" s="24">
        <f t="shared" si="21"/>
        <v>134.4</v>
      </c>
      <c r="G1354" s="32" t="s">
        <v>76290</v>
      </c>
    </row>
    <row r="1355" s="1" customFormat="1" ht="21.95" customHeight="1" spans="1:6">
      <c r="A1355" s="18" t="s">
        <v>53247</v>
      </c>
      <c r="B1355" s="14" t="s">
        <v>76291</v>
      </c>
      <c r="C1355" s="11" t="s">
        <v>76292</v>
      </c>
      <c r="D1355" s="16">
        <v>1.79</v>
      </c>
      <c r="E1355" s="17">
        <v>80</v>
      </c>
      <c r="F1355" s="16">
        <f t="shared" si="21"/>
        <v>143.2</v>
      </c>
    </row>
    <row r="1356" s="1" customFormat="1" ht="21.95" customHeight="1" spans="1:6">
      <c r="A1356" s="18" t="s">
        <v>53249</v>
      </c>
      <c r="B1356" s="14" t="s">
        <v>76293</v>
      </c>
      <c r="C1356" s="11" t="s">
        <v>76294</v>
      </c>
      <c r="D1356" s="16">
        <v>1.14</v>
      </c>
      <c r="E1356" s="17">
        <v>80</v>
      </c>
      <c r="F1356" s="16">
        <f t="shared" si="21"/>
        <v>91.2</v>
      </c>
    </row>
    <row r="1357" s="1" customFormat="1" ht="21.95" customHeight="1" spans="1:6">
      <c r="A1357" s="18" t="s">
        <v>53252</v>
      </c>
      <c r="B1357" s="14" t="s">
        <v>76295</v>
      </c>
      <c r="C1357" s="11" t="s">
        <v>15715</v>
      </c>
      <c r="D1357" s="16">
        <v>1.14</v>
      </c>
      <c r="E1357" s="17">
        <v>80</v>
      </c>
      <c r="F1357" s="16">
        <f t="shared" si="21"/>
        <v>91.2</v>
      </c>
    </row>
    <row r="1358" s="1" customFormat="1" ht="21.95" customHeight="1" spans="1:6">
      <c r="A1358" s="18" t="s">
        <v>53254</v>
      </c>
      <c r="B1358" s="14" t="s">
        <v>76296</v>
      </c>
      <c r="C1358" s="11" t="s">
        <v>76297</v>
      </c>
      <c r="D1358" s="16">
        <v>1.14</v>
      </c>
      <c r="E1358" s="17">
        <v>80</v>
      </c>
      <c r="F1358" s="16">
        <f t="shared" si="21"/>
        <v>91.2</v>
      </c>
    </row>
    <row r="1359" s="1" customFormat="1" ht="21.95" customHeight="1" spans="1:6">
      <c r="A1359" s="18" t="s">
        <v>53256</v>
      </c>
      <c r="B1359" s="14" t="s">
        <v>76298</v>
      </c>
      <c r="C1359" s="11" t="s">
        <v>1164</v>
      </c>
      <c r="D1359" s="16">
        <v>1.14</v>
      </c>
      <c r="E1359" s="17">
        <v>80</v>
      </c>
      <c r="F1359" s="16">
        <f t="shared" si="21"/>
        <v>91.2</v>
      </c>
    </row>
    <row r="1360" s="1" customFormat="1" ht="21.95" customHeight="1" spans="1:6">
      <c r="A1360" s="18" t="s">
        <v>53258</v>
      </c>
      <c r="B1360" s="14" t="s">
        <v>76299</v>
      </c>
      <c r="C1360" s="11" t="s">
        <v>18296</v>
      </c>
      <c r="D1360" s="16">
        <v>6.46</v>
      </c>
      <c r="E1360" s="17">
        <v>80</v>
      </c>
      <c r="F1360" s="16">
        <f t="shared" si="21"/>
        <v>516.8</v>
      </c>
    </row>
    <row r="1361" s="1" customFormat="1" ht="21.95" customHeight="1" spans="1:6">
      <c r="A1361" s="18" t="s">
        <v>53261</v>
      </c>
      <c r="B1361" s="14" t="s">
        <v>76300</v>
      </c>
      <c r="C1361" s="11" t="s">
        <v>76301</v>
      </c>
      <c r="D1361" s="16">
        <v>1.32</v>
      </c>
      <c r="E1361" s="17">
        <v>80</v>
      </c>
      <c r="F1361" s="16">
        <f t="shared" si="21"/>
        <v>105.6</v>
      </c>
    </row>
    <row r="1362" s="1" customFormat="1" ht="21.95" customHeight="1" spans="1:6">
      <c r="A1362" s="18" t="s">
        <v>53263</v>
      </c>
      <c r="B1362" s="14" t="s">
        <v>76302</v>
      </c>
      <c r="C1362" s="11" t="s">
        <v>867</v>
      </c>
      <c r="D1362" s="16">
        <v>1.72</v>
      </c>
      <c r="E1362" s="17">
        <v>80</v>
      </c>
      <c r="F1362" s="16">
        <f t="shared" si="21"/>
        <v>137.6</v>
      </c>
    </row>
    <row r="1363" s="1" customFormat="1" ht="21.95" customHeight="1" spans="1:6">
      <c r="A1363" s="18" t="s">
        <v>53266</v>
      </c>
      <c r="B1363" s="14" t="s">
        <v>76303</v>
      </c>
      <c r="C1363" s="11" t="s">
        <v>76304</v>
      </c>
      <c r="D1363" s="16">
        <v>1.72</v>
      </c>
      <c r="E1363" s="17">
        <v>80</v>
      </c>
      <c r="F1363" s="16">
        <f t="shared" si="21"/>
        <v>137.6</v>
      </c>
    </row>
    <row r="1364" s="1" customFormat="1" ht="21.95" customHeight="1" spans="1:6">
      <c r="A1364" s="18" t="s">
        <v>53269</v>
      </c>
      <c r="B1364" s="14" t="s">
        <v>76305</v>
      </c>
      <c r="C1364" s="11" t="s">
        <v>76306</v>
      </c>
      <c r="D1364" s="16">
        <v>1.72</v>
      </c>
      <c r="E1364" s="17">
        <v>80</v>
      </c>
      <c r="F1364" s="16">
        <f t="shared" si="21"/>
        <v>137.6</v>
      </c>
    </row>
    <row r="1365" s="1" customFormat="1" ht="21.95" customHeight="1" spans="1:6">
      <c r="A1365" s="18" t="s">
        <v>53272</v>
      </c>
      <c r="B1365" s="14" t="s">
        <v>76307</v>
      </c>
      <c r="C1365" s="11" t="s">
        <v>17898</v>
      </c>
      <c r="D1365" s="16">
        <v>1.72</v>
      </c>
      <c r="E1365" s="17">
        <v>80</v>
      </c>
      <c r="F1365" s="16">
        <f t="shared" si="21"/>
        <v>137.6</v>
      </c>
    </row>
    <row r="1366" s="1" customFormat="1" ht="21.95" customHeight="1" spans="1:6">
      <c r="A1366" s="18" t="s">
        <v>53275</v>
      </c>
      <c r="B1366" s="14" t="s">
        <v>76308</v>
      </c>
      <c r="C1366" s="11" t="s">
        <v>76309</v>
      </c>
      <c r="D1366" s="16">
        <v>1.72</v>
      </c>
      <c r="E1366" s="17">
        <v>80</v>
      </c>
      <c r="F1366" s="16">
        <f t="shared" si="21"/>
        <v>137.6</v>
      </c>
    </row>
    <row r="1367" s="1" customFormat="1" ht="21.95" customHeight="1" spans="1:6">
      <c r="A1367" s="18" t="s">
        <v>53279</v>
      </c>
      <c r="B1367" s="14" t="s">
        <v>76310</v>
      </c>
      <c r="C1367" s="11" t="s">
        <v>56817</v>
      </c>
      <c r="D1367" s="16">
        <v>1.51</v>
      </c>
      <c r="E1367" s="17">
        <v>80</v>
      </c>
      <c r="F1367" s="16">
        <f t="shared" si="21"/>
        <v>120.8</v>
      </c>
    </row>
    <row r="1368" s="1" customFormat="1" ht="21.95" customHeight="1" spans="1:6">
      <c r="A1368" s="18" t="s">
        <v>53281</v>
      </c>
      <c r="B1368" s="14" t="s">
        <v>76311</v>
      </c>
      <c r="C1368" s="11" t="s">
        <v>893</v>
      </c>
      <c r="D1368" s="16">
        <v>1.51</v>
      </c>
      <c r="E1368" s="17">
        <v>80</v>
      </c>
      <c r="F1368" s="16">
        <f t="shared" si="21"/>
        <v>120.8</v>
      </c>
    </row>
    <row r="1369" s="1" customFormat="1" ht="21.95" customHeight="1" spans="1:6">
      <c r="A1369" s="18" t="s">
        <v>53284</v>
      </c>
      <c r="B1369" s="14" t="s">
        <v>76312</v>
      </c>
      <c r="C1369" s="11" t="s">
        <v>4771</v>
      </c>
      <c r="D1369" s="16">
        <v>1.72</v>
      </c>
      <c r="E1369" s="17">
        <v>80</v>
      </c>
      <c r="F1369" s="16">
        <f t="shared" si="21"/>
        <v>137.6</v>
      </c>
    </row>
    <row r="1370" s="1" customFormat="1" ht="21.95" customHeight="1" spans="1:6">
      <c r="A1370" s="18" t="s">
        <v>53286</v>
      </c>
      <c r="B1370" s="14" t="s">
        <v>76313</v>
      </c>
      <c r="C1370" s="11" t="s">
        <v>63373</v>
      </c>
      <c r="D1370" s="16">
        <v>1.9</v>
      </c>
      <c r="E1370" s="17">
        <v>80</v>
      </c>
      <c r="F1370" s="16">
        <f t="shared" si="21"/>
        <v>152</v>
      </c>
    </row>
    <row r="1371" s="1" customFormat="1" ht="21.95" customHeight="1" spans="1:6">
      <c r="A1371" s="18" t="s">
        <v>53288</v>
      </c>
      <c r="B1371" s="14" t="s">
        <v>76314</v>
      </c>
      <c r="C1371" s="11" t="s">
        <v>1319</v>
      </c>
      <c r="D1371" s="16">
        <v>1.9</v>
      </c>
      <c r="E1371" s="17">
        <v>80</v>
      </c>
      <c r="F1371" s="16">
        <f t="shared" si="21"/>
        <v>152</v>
      </c>
    </row>
    <row r="1372" s="1" customFormat="1" ht="21.95" customHeight="1" spans="1:6">
      <c r="A1372" s="18" t="s">
        <v>53291</v>
      </c>
      <c r="B1372" s="14" t="s">
        <v>76315</v>
      </c>
      <c r="C1372" s="11" t="s">
        <v>15118</v>
      </c>
      <c r="D1372" s="16">
        <v>2.22</v>
      </c>
      <c r="E1372" s="17">
        <v>80</v>
      </c>
      <c r="F1372" s="16">
        <f t="shared" si="21"/>
        <v>177.6</v>
      </c>
    </row>
    <row r="1373" s="1" customFormat="1" ht="21.95" customHeight="1" spans="1:6">
      <c r="A1373" s="18" t="s">
        <v>53293</v>
      </c>
      <c r="B1373" s="14" t="s">
        <v>76316</v>
      </c>
      <c r="C1373" s="11" t="s">
        <v>31783</v>
      </c>
      <c r="D1373" s="16">
        <v>2.23</v>
      </c>
      <c r="E1373" s="17">
        <v>80</v>
      </c>
      <c r="F1373" s="16">
        <f t="shared" si="21"/>
        <v>178.4</v>
      </c>
    </row>
    <row r="1374" s="1" customFormat="1" ht="21.95" customHeight="1" spans="1:6">
      <c r="A1374" s="18" t="s">
        <v>53296</v>
      </c>
      <c r="B1374" s="14" t="s">
        <v>76317</v>
      </c>
      <c r="C1374" s="11" t="s">
        <v>76318</v>
      </c>
      <c r="D1374" s="16">
        <v>2.28</v>
      </c>
      <c r="E1374" s="17">
        <v>80</v>
      </c>
      <c r="F1374" s="16">
        <f t="shared" si="21"/>
        <v>182.4</v>
      </c>
    </row>
    <row r="1375" s="1" customFormat="1" ht="21.95" customHeight="1" spans="1:6">
      <c r="A1375" s="18" t="s">
        <v>53299</v>
      </c>
      <c r="B1375" s="14" t="s">
        <v>76319</v>
      </c>
      <c r="C1375" s="11" t="s">
        <v>76320</v>
      </c>
      <c r="D1375" s="16">
        <v>2.28</v>
      </c>
      <c r="E1375" s="17">
        <v>80</v>
      </c>
      <c r="F1375" s="16">
        <f t="shared" si="21"/>
        <v>182.4</v>
      </c>
    </row>
    <row r="1376" s="2" customFormat="1" ht="15.75" customHeight="1" spans="1:7">
      <c r="A1376" s="18" t="s">
        <v>53301</v>
      </c>
      <c r="B1376" s="22" t="s">
        <v>76321</v>
      </c>
      <c r="C1376" s="23" t="s">
        <v>10201</v>
      </c>
      <c r="D1376" s="24">
        <v>2.28</v>
      </c>
      <c r="E1376" s="25">
        <v>80</v>
      </c>
      <c r="F1376" s="24">
        <f t="shared" si="21"/>
        <v>182.4</v>
      </c>
      <c r="G1376" s="32" t="s">
        <v>76322</v>
      </c>
    </row>
    <row r="1377" s="1" customFormat="1" ht="21.95" customHeight="1" spans="1:6">
      <c r="A1377" s="18" t="s">
        <v>53303</v>
      </c>
      <c r="B1377" s="14" t="s">
        <v>76323</v>
      </c>
      <c r="C1377" s="11" t="s">
        <v>1400</v>
      </c>
      <c r="D1377" s="16">
        <v>2.28</v>
      </c>
      <c r="E1377" s="17">
        <v>80</v>
      </c>
      <c r="F1377" s="16">
        <f t="shared" si="21"/>
        <v>182.4</v>
      </c>
    </row>
    <row r="1378" s="1" customFormat="1" ht="21.95" customHeight="1" spans="1:6">
      <c r="A1378" s="18" t="s">
        <v>53305</v>
      </c>
      <c r="B1378" s="14" t="s">
        <v>76324</v>
      </c>
      <c r="C1378" s="11" t="s">
        <v>7451</v>
      </c>
      <c r="D1378" s="16">
        <v>2.28</v>
      </c>
      <c r="E1378" s="17">
        <v>80</v>
      </c>
      <c r="F1378" s="16">
        <f t="shared" si="21"/>
        <v>182.4</v>
      </c>
    </row>
    <row r="1379" s="1" customFormat="1" ht="21.95" customHeight="1" spans="1:6">
      <c r="A1379" s="18" t="s">
        <v>53307</v>
      </c>
      <c r="B1379" s="14" t="s">
        <v>76325</v>
      </c>
      <c r="C1379" s="11" t="s">
        <v>46292</v>
      </c>
      <c r="D1379" s="16">
        <v>2.28</v>
      </c>
      <c r="E1379" s="17">
        <v>80</v>
      </c>
      <c r="F1379" s="16">
        <f t="shared" si="21"/>
        <v>182.4</v>
      </c>
    </row>
    <row r="1380" s="1" customFormat="1" ht="21.95" customHeight="1" spans="1:6">
      <c r="A1380" s="18" t="s">
        <v>53310</v>
      </c>
      <c r="B1380" s="14" t="s">
        <v>76326</v>
      </c>
      <c r="C1380" s="11" t="s">
        <v>62327</v>
      </c>
      <c r="D1380" s="16">
        <v>2.28</v>
      </c>
      <c r="E1380" s="17">
        <v>80</v>
      </c>
      <c r="F1380" s="16">
        <f t="shared" si="21"/>
        <v>182.4</v>
      </c>
    </row>
    <row r="1381" s="1" customFormat="1" ht="21.95" customHeight="1" spans="1:6">
      <c r="A1381" s="18" t="s">
        <v>53312</v>
      </c>
      <c r="B1381" s="14" t="s">
        <v>76327</v>
      </c>
      <c r="C1381" s="11" t="s">
        <v>76328</v>
      </c>
      <c r="D1381" s="16">
        <v>2.28</v>
      </c>
      <c r="E1381" s="17">
        <v>80</v>
      </c>
      <c r="F1381" s="16">
        <f t="shared" si="21"/>
        <v>182.4</v>
      </c>
    </row>
    <row r="1382" s="1" customFormat="1" ht="21.95" customHeight="1" spans="1:6">
      <c r="A1382" s="18" t="s">
        <v>53314</v>
      </c>
      <c r="B1382" s="14" t="s">
        <v>76329</v>
      </c>
      <c r="C1382" s="11" t="s">
        <v>3186</v>
      </c>
      <c r="D1382" s="16">
        <v>2.47</v>
      </c>
      <c r="E1382" s="17">
        <v>80</v>
      </c>
      <c r="F1382" s="16">
        <f t="shared" si="21"/>
        <v>197.6</v>
      </c>
    </row>
    <row r="1383" s="1" customFormat="1" ht="21.95" customHeight="1" spans="1:6">
      <c r="A1383" s="18" t="s">
        <v>53317</v>
      </c>
      <c r="B1383" s="14" t="s">
        <v>76330</v>
      </c>
      <c r="C1383" s="11" t="s">
        <v>7554</v>
      </c>
      <c r="D1383" s="16">
        <v>2.74</v>
      </c>
      <c r="E1383" s="17">
        <v>80</v>
      </c>
      <c r="F1383" s="16">
        <f t="shared" si="21"/>
        <v>219.2</v>
      </c>
    </row>
    <row r="1384" s="1" customFormat="1" ht="21.95" customHeight="1" spans="1:6">
      <c r="A1384" s="18" t="s">
        <v>53320</v>
      </c>
      <c r="B1384" s="14" t="s">
        <v>76331</v>
      </c>
      <c r="C1384" s="11" t="s">
        <v>76332</v>
      </c>
      <c r="D1384" s="16">
        <v>2.86</v>
      </c>
      <c r="E1384" s="17">
        <v>80</v>
      </c>
      <c r="F1384" s="16">
        <f t="shared" si="21"/>
        <v>228.8</v>
      </c>
    </row>
    <row r="1385" s="1" customFormat="1" ht="21.95" customHeight="1" spans="1:6">
      <c r="A1385" s="18" t="s">
        <v>53322</v>
      </c>
      <c r="B1385" s="14" t="s">
        <v>76333</v>
      </c>
      <c r="C1385" s="11" t="s">
        <v>14481</v>
      </c>
      <c r="D1385" s="16">
        <v>2.86</v>
      </c>
      <c r="E1385" s="17">
        <v>80</v>
      </c>
      <c r="F1385" s="16">
        <f t="shared" si="21"/>
        <v>228.8</v>
      </c>
    </row>
    <row r="1386" s="1" customFormat="1" ht="21.95" customHeight="1" spans="1:6">
      <c r="A1386" s="18" t="s">
        <v>53324</v>
      </c>
      <c r="B1386" s="14" t="s">
        <v>76334</v>
      </c>
      <c r="C1386" s="11" t="s">
        <v>4619</v>
      </c>
      <c r="D1386" s="16">
        <v>3.23</v>
      </c>
      <c r="E1386" s="17">
        <v>80</v>
      </c>
      <c r="F1386" s="16">
        <f t="shared" si="21"/>
        <v>258.4</v>
      </c>
    </row>
    <row r="1387" s="1" customFormat="1" ht="21.95" customHeight="1" spans="1:6">
      <c r="A1387" s="18" t="s">
        <v>53327</v>
      </c>
      <c r="B1387" s="14" t="s">
        <v>76335</v>
      </c>
      <c r="C1387" s="11" t="s">
        <v>867</v>
      </c>
      <c r="D1387" s="16">
        <v>3.42</v>
      </c>
      <c r="E1387" s="17">
        <v>80</v>
      </c>
      <c r="F1387" s="16">
        <f t="shared" si="21"/>
        <v>273.6</v>
      </c>
    </row>
    <row r="1388" s="1" customFormat="1" ht="21.95" customHeight="1" spans="1:6">
      <c r="A1388" s="18" t="s">
        <v>53330</v>
      </c>
      <c r="B1388" s="14" t="s">
        <v>76336</v>
      </c>
      <c r="C1388" s="11" t="s">
        <v>39364</v>
      </c>
      <c r="D1388" s="16">
        <v>3.42</v>
      </c>
      <c r="E1388" s="17">
        <v>80</v>
      </c>
      <c r="F1388" s="16">
        <f t="shared" si="21"/>
        <v>273.6</v>
      </c>
    </row>
    <row r="1389" s="1" customFormat="1" ht="21.95" customHeight="1" spans="1:6">
      <c r="A1389" s="18" t="s">
        <v>53333</v>
      </c>
      <c r="B1389" s="14" t="s">
        <v>76337</v>
      </c>
      <c r="C1389" s="11" t="s">
        <v>10091</v>
      </c>
      <c r="D1389" s="16">
        <v>3.42</v>
      </c>
      <c r="E1389" s="17">
        <v>80</v>
      </c>
      <c r="F1389" s="16">
        <f t="shared" si="21"/>
        <v>273.6</v>
      </c>
    </row>
    <row r="1390" s="1" customFormat="1" ht="21.95" customHeight="1" spans="1:6">
      <c r="A1390" s="18" t="s">
        <v>53335</v>
      </c>
      <c r="B1390" s="14" t="s">
        <v>76338</v>
      </c>
      <c r="C1390" s="11" t="s">
        <v>3865</v>
      </c>
      <c r="D1390" s="16">
        <v>3.42</v>
      </c>
      <c r="E1390" s="17">
        <v>80</v>
      </c>
      <c r="F1390" s="16">
        <f t="shared" si="21"/>
        <v>273.6</v>
      </c>
    </row>
    <row r="1391" s="1" customFormat="1" ht="21.95" customHeight="1" spans="1:6">
      <c r="A1391" s="18" t="s">
        <v>53337</v>
      </c>
      <c r="B1391" s="14" t="s">
        <v>76339</v>
      </c>
      <c r="C1391" s="11" t="s">
        <v>76340</v>
      </c>
      <c r="D1391" s="16">
        <v>3.42</v>
      </c>
      <c r="E1391" s="17">
        <v>80</v>
      </c>
      <c r="F1391" s="16">
        <f t="shared" si="21"/>
        <v>273.6</v>
      </c>
    </row>
    <row r="1392" s="1" customFormat="1" ht="21.95" customHeight="1" spans="1:6">
      <c r="A1392" s="18" t="s">
        <v>53340</v>
      </c>
      <c r="B1392" s="14" t="s">
        <v>76341</v>
      </c>
      <c r="C1392" s="11" t="s">
        <v>76342</v>
      </c>
      <c r="D1392" s="16">
        <v>3.96</v>
      </c>
      <c r="E1392" s="17">
        <v>80</v>
      </c>
      <c r="F1392" s="16">
        <f t="shared" si="21"/>
        <v>316.8</v>
      </c>
    </row>
    <row r="1393" s="1" customFormat="1" ht="21.95" customHeight="1" spans="1:6">
      <c r="A1393" s="18" t="s">
        <v>53342</v>
      </c>
      <c r="B1393" s="14" t="s">
        <v>76343</v>
      </c>
      <c r="C1393" s="11" t="s">
        <v>76344</v>
      </c>
      <c r="D1393" s="16">
        <v>4</v>
      </c>
      <c r="E1393" s="17">
        <v>80</v>
      </c>
      <c r="F1393" s="16">
        <f t="shared" si="21"/>
        <v>320</v>
      </c>
    </row>
    <row r="1394" s="1" customFormat="1" ht="21.95" customHeight="1" spans="1:6">
      <c r="A1394" s="18" t="s">
        <v>53345</v>
      </c>
      <c r="B1394" s="14" t="s">
        <v>76345</v>
      </c>
      <c r="C1394" s="11" t="s">
        <v>76346</v>
      </c>
      <c r="D1394" s="16">
        <v>4</v>
      </c>
      <c r="E1394" s="17">
        <v>80</v>
      </c>
      <c r="F1394" s="16">
        <f t="shared" si="21"/>
        <v>320</v>
      </c>
    </row>
    <row r="1395" s="1" customFormat="1" ht="21.95" customHeight="1" spans="1:6">
      <c r="A1395" s="18" t="s">
        <v>53347</v>
      </c>
      <c r="B1395" s="14" t="s">
        <v>76347</v>
      </c>
      <c r="C1395" s="11" t="s">
        <v>76348</v>
      </c>
      <c r="D1395" s="16">
        <v>4.18</v>
      </c>
      <c r="E1395" s="17">
        <v>80</v>
      </c>
      <c r="F1395" s="16">
        <f t="shared" si="21"/>
        <v>334.4</v>
      </c>
    </row>
    <row r="1396" s="1" customFormat="1" ht="21.95" customHeight="1" spans="1:6">
      <c r="A1396" s="18" t="s">
        <v>53349</v>
      </c>
      <c r="B1396" s="14" t="s">
        <v>76349</v>
      </c>
      <c r="C1396" s="11" t="s">
        <v>9754</v>
      </c>
      <c r="D1396" s="16">
        <v>4.2</v>
      </c>
      <c r="E1396" s="17">
        <v>80</v>
      </c>
      <c r="F1396" s="16">
        <f t="shared" si="21"/>
        <v>336</v>
      </c>
    </row>
    <row r="1397" s="1" customFormat="1" ht="21.95" customHeight="1" spans="1:6">
      <c r="A1397" s="18" t="s">
        <v>53352</v>
      </c>
      <c r="B1397" s="14" t="s">
        <v>76350</v>
      </c>
      <c r="C1397" s="11" t="s">
        <v>3825</v>
      </c>
      <c r="D1397" s="16">
        <v>4.56</v>
      </c>
      <c r="E1397" s="17">
        <v>80</v>
      </c>
      <c r="F1397" s="16">
        <f t="shared" si="21"/>
        <v>364.8</v>
      </c>
    </row>
    <row r="1398" s="1" customFormat="1" ht="21.95" customHeight="1" spans="1:6">
      <c r="A1398" s="18" t="s">
        <v>53354</v>
      </c>
      <c r="B1398" s="14" t="s">
        <v>76351</v>
      </c>
      <c r="C1398" s="11" t="s">
        <v>2208</v>
      </c>
      <c r="D1398" s="16">
        <v>4.56</v>
      </c>
      <c r="E1398" s="17">
        <v>80</v>
      </c>
      <c r="F1398" s="16">
        <f t="shared" si="21"/>
        <v>364.8</v>
      </c>
    </row>
    <row r="1399" s="1" customFormat="1" ht="21.95" customHeight="1" spans="1:6">
      <c r="A1399" s="18" t="s">
        <v>53356</v>
      </c>
      <c r="B1399" s="14" t="s">
        <v>76352</v>
      </c>
      <c r="C1399" s="11" t="s">
        <v>2872</v>
      </c>
      <c r="D1399" s="16">
        <v>4.56</v>
      </c>
      <c r="E1399" s="17">
        <v>80</v>
      </c>
      <c r="F1399" s="16">
        <f t="shared" si="21"/>
        <v>364.8</v>
      </c>
    </row>
    <row r="1400" s="1" customFormat="1" ht="21.95" customHeight="1" spans="1:6">
      <c r="A1400" s="18" t="s">
        <v>53358</v>
      </c>
      <c r="B1400" s="14" t="s">
        <v>76353</v>
      </c>
      <c r="C1400" s="11" t="s">
        <v>1168</v>
      </c>
      <c r="D1400" s="16">
        <v>4.56</v>
      </c>
      <c r="E1400" s="17">
        <v>80</v>
      </c>
      <c r="F1400" s="16">
        <f t="shared" si="21"/>
        <v>364.8</v>
      </c>
    </row>
    <row r="1401" s="1" customFormat="1" ht="21.95" customHeight="1" spans="1:6">
      <c r="A1401" s="18" t="s">
        <v>53360</v>
      </c>
      <c r="B1401" s="14" t="s">
        <v>76354</v>
      </c>
      <c r="C1401" s="11" t="s">
        <v>76355</v>
      </c>
      <c r="D1401" s="16">
        <v>4.56</v>
      </c>
      <c r="E1401" s="17">
        <v>80</v>
      </c>
      <c r="F1401" s="16">
        <f t="shared" si="21"/>
        <v>364.8</v>
      </c>
    </row>
    <row r="1402" s="1" customFormat="1" ht="21.95" customHeight="1" spans="1:6">
      <c r="A1402" s="18" t="s">
        <v>53363</v>
      </c>
      <c r="B1402" s="14" t="s">
        <v>76356</v>
      </c>
      <c r="C1402" s="11" t="s">
        <v>76357</v>
      </c>
      <c r="D1402" s="16">
        <v>2.94</v>
      </c>
      <c r="E1402" s="17">
        <v>80</v>
      </c>
      <c r="F1402" s="16">
        <f t="shared" si="21"/>
        <v>235.2</v>
      </c>
    </row>
    <row r="1403" s="1" customFormat="1" ht="21.95" customHeight="1" spans="1:6">
      <c r="A1403" s="18" t="s">
        <v>53365</v>
      </c>
      <c r="B1403" s="14" t="s">
        <v>76358</v>
      </c>
      <c r="C1403" s="11" t="s">
        <v>10266</v>
      </c>
      <c r="D1403" s="16">
        <v>5.16</v>
      </c>
      <c r="E1403" s="17">
        <v>80</v>
      </c>
      <c r="F1403" s="16">
        <f t="shared" si="21"/>
        <v>412.8</v>
      </c>
    </row>
    <row r="1404" s="1" customFormat="1" ht="21.95" customHeight="1" spans="1:6">
      <c r="A1404" s="18" t="s">
        <v>53367</v>
      </c>
      <c r="B1404" s="14" t="s">
        <v>76359</v>
      </c>
      <c r="C1404" s="11" t="s">
        <v>62290</v>
      </c>
      <c r="D1404" s="16">
        <v>5.22</v>
      </c>
      <c r="E1404" s="17">
        <v>80</v>
      </c>
      <c r="F1404" s="16">
        <f t="shared" si="21"/>
        <v>417.6</v>
      </c>
    </row>
    <row r="1405" s="1" customFormat="1" ht="21.95" customHeight="1" spans="1:6">
      <c r="A1405" s="18" t="s">
        <v>53369</v>
      </c>
      <c r="B1405" s="14" t="s">
        <v>76360</v>
      </c>
      <c r="C1405" s="11" t="s">
        <v>14469</v>
      </c>
      <c r="D1405" s="16">
        <v>5.32</v>
      </c>
      <c r="E1405" s="17">
        <v>80</v>
      </c>
      <c r="F1405" s="16">
        <f t="shared" si="21"/>
        <v>425.6</v>
      </c>
    </row>
    <row r="1406" s="1" customFormat="1" ht="21.95" customHeight="1" spans="1:6">
      <c r="A1406" s="18" t="s">
        <v>53371</v>
      </c>
      <c r="B1406" s="14" t="s">
        <v>76361</v>
      </c>
      <c r="C1406" s="11" t="s">
        <v>50663</v>
      </c>
      <c r="D1406" s="16">
        <v>5.7</v>
      </c>
      <c r="E1406" s="17">
        <v>80</v>
      </c>
      <c r="F1406" s="16">
        <f t="shared" si="21"/>
        <v>456</v>
      </c>
    </row>
    <row r="1407" s="1" customFormat="1" ht="21.95" customHeight="1" spans="1:6">
      <c r="A1407" s="18" t="s">
        <v>53374</v>
      </c>
      <c r="B1407" s="14" t="s">
        <v>76362</v>
      </c>
      <c r="C1407" s="11" t="s">
        <v>3320</v>
      </c>
      <c r="D1407" s="16">
        <v>5.7</v>
      </c>
      <c r="E1407" s="17">
        <v>80</v>
      </c>
      <c r="F1407" s="16">
        <f t="shared" si="21"/>
        <v>456</v>
      </c>
    </row>
    <row r="1408" s="1" customFormat="1" ht="21.95" customHeight="1" spans="1:6">
      <c r="A1408" s="18" t="s">
        <v>53377</v>
      </c>
      <c r="B1408" s="14" t="s">
        <v>76363</v>
      </c>
      <c r="C1408" s="11" t="s">
        <v>76364</v>
      </c>
      <c r="D1408" s="16">
        <v>5.7</v>
      </c>
      <c r="E1408" s="17">
        <v>80</v>
      </c>
      <c r="F1408" s="16">
        <f t="shared" si="21"/>
        <v>456</v>
      </c>
    </row>
    <row r="1409" s="1" customFormat="1" ht="21.95" customHeight="1" spans="1:6">
      <c r="A1409" s="18" t="s">
        <v>53380</v>
      </c>
      <c r="B1409" s="14" t="s">
        <v>76365</v>
      </c>
      <c r="C1409" s="11" t="s">
        <v>76366</v>
      </c>
      <c r="D1409" s="16">
        <v>5.7</v>
      </c>
      <c r="E1409" s="17">
        <v>80</v>
      </c>
      <c r="F1409" s="16">
        <f t="shared" si="21"/>
        <v>456</v>
      </c>
    </row>
    <row r="1410" s="1" customFormat="1" ht="21.95" customHeight="1" spans="1:6">
      <c r="A1410" s="18" t="s">
        <v>53383</v>
      </c>
      <c r="B1410" s="14" t="s">
        <v>76367</v>
      </c>
      <c r="C1410" s="11" t="s">
        <v>40527</v>
      </c>
      <c r="D1410" s="16">
        <v>5.7</v>
      </c>
      <c r="E1410" s="17">
        <v>80</v>
      </c>
      <c r="F1410" s="16">
        <f t="shared" si="21"/>
        <v>456</v>
      </c>
    </row>
    <row r="1411" s="1" customFormat="1" ht="21.95" customHeight="1" spans="1:6">
      <c r="A1411" s="18" t="s">
        <v>53385</v>
      </c>
      <c r="B1411" s="14" t="s">
        <v>76368</v>
      </c>
      <c r="C1411" s="11" t="s">
        <v>76369</v>
      </c>
      <c r="D1411" s="16">
        <v>5.7</v>
      </c>
      <c r="E1411" s="17">
        <v>80</v>
      </c>
      <c r="F1411" s="16">
        <f t="shared" si="21"/>
        <v>456</v>
      </c>
    </row>
    <row r="1412" s="1" customFormat="1" ht="21.95" customHeight="1" spans="1:6">
      <c r="A1412" s="18" t="s">
        <v>53388</v>
      </c>
      <c r="B1412" s="14" t="s">
        <v>76370</v>
      </c>
      <c r="C1412" s="11" t="s">
        <v>17415</v>
      </c>
      <c r="D1412" s="16">
        <v>6.48</v>
      </c>
      <c r="E1412" s="17">
        <v>80</v>
      </c>
      <c r="F1412" s="16">
        <f t="shared" si="21"/>
        <v>518.4</v>
      </c>
    </row>
    <row r="1413" s="1" customFormat="1" ht="21.95" customHeight="1" spans="1:6">
      <c r="A1413" s="18" t="s">
        <v>53390</v>
      </c>
      <c r="B1413" s="14" t="s">
        <v>76371</v>
      </c>
      <c r="C1413" s="11" t="s">
        <v>1643</v>
      </c>
      <c r="D1413" s="16">
        <v>6.84</v>
      </c>
      <c r="E1413" s="17">
        <v>80</v>
      </c>
      <c r="F1413" s="16">
        <f t="shared" si="21"/>
        <v>547.2</v>
      </c>
    </row>
    <row r="1414" s="1" customFormat="1" ht="21.95" customHeight="1" spans="1:6">
      <c r="A1414" s="18" t="s">
        <v>53392</v>
      </c>
      <c r="B1414" s="14" t="s">
        <v>76372</v>
      </c>
      <c r="C1414" s="11" t="s">
        <v>8579</v>
      </c>
      <c r="D1414" s="16">
        <v>7.52</v>
      </c>
      <c r="E1414" s="17">
        <v>80</v>
      </c>
      <c r="F1414" s="16">
        <f t="shared" si="21"/>
        <v>601.6</v>
      </c>
    </row>
    <row r="1415" s="1" customFormat="1" ht="21.95" customHeight="1" spans="1:6">
      <c r="A1415" s="18" t="s">
        <v>53395</v>
      </c>
      <c r="B1415" s="14" t="s">
        <v>76373</v>
      </c>
      <c r="C1415" s="11" t="s">
        <v>2366</v>
      </c>
      <c r="D1415" s="16">
        <v>2.16</v>
      </c>
      <c r="E1415" s="17">
        <v>80</v>
      </c>
      <c r="F1415" s="16">
        <f t="shared" ref="F1415:F1478" si="22">D1415*E1415</f>
        <v>172.8</v>
      </c>
    </row>
    <row r="1416" s="1" customFormat="1" ht="21.95" customHeight="1" spans="1:6">
      <c r="A1416" s="18" t="s">
        <v>53397</v>
      </c>
      <c r="B1416" s="14" t="s">
        <v>76374</v>
      </c>
      <c r="C1416" s="11" t="s">
        <v>76375</v>
      </c>
      <c r="D1416" s="16">
        <v>1.15</v>
      </c>
      <c r="E1416" s="17">
        <v>80</v>
      </c>
      <c r="F1416" s="16">
        <f t="shared" si="22"/>
        <v>92</v>
      </c>
    </row>
    <row r="1417" s="1" customFormat="1" ht="21.95" customHeight="1" spans="1:6">
      <c r="A1417" s="18" t="s">
        <v>53399</v>
      </c>
      <c r="B1417" s="14" t="s">
        <v>76376</v>
      </c>
      <c r="C1417" s="11" t="s">
        <v>76377</v>
      </c>
      <c r="D1417" s="16">
        <v>1.15</v>
      </c>
      <c r="E1417" s="17">
        <v>80</v>
      </c>
      <c r="F1417" s="16">
        <f t="shared" si="22"/>
        <v>92</v>
      </c>
    </row>
    <row r="1418" s="1" customFormat="1" ht="21.95" customHeight="1" spans="1:6">
      <c r="A1418" s="18" t="s">
        <v>53402</v>
      </c>
      <c r="B1418" s="14" t="s">
        <v>76378</v>
      </c>
      <c r="C1418" s="11" t="s">
        <v>25633</v>
      </c>
      <c r="D1418" s="16">
        <v>1.73</v>
      </c>
      <c r="E1418" s="17">
        <v>80</v>
      </c>
      <c r="F1418" s="16">
        <f t="shared" si="22"/>
        <v>138.4</v>
      </c>
    </row>
    <row r="1419" s="1" customFormat="1" ht="21.95" customHeight="1" spans="1:6">
      <c r="A1419" s="18" t="s">
        <v>53404</v>
      </c>
      <c r="B1419" s="14" t="s">
        <v>76379</v>
      </c>
      <c r="C1419" s="11" t="s">
        <v>34101</v>
      </c>
      <c r="D1419" s="16">
        <v>1.73</v>
      </c>
      <c r="E1419" s="17">
        <v>80</v>
      </c>
      <c r="F1419" s="16">
        <f t="shared" si="22"/>
        <v>138.4</v>
      </c>
    </row>
    <row r="1420" s="1" customFormat="1" ht="21.95" customHeight="1" spans="1:6">
      <c r="A1420" s="18" t="s">
        <v>53406</v>
      </c>
      <c r="B1420" s="14" t="s">
        <v>76380</v>
      </c>
      <c r="C1420" s="11" t="s">
        <v>76381</v>
      </c>
      <c r="D1420" s="16">
        <v>2.3</v>
      </c>
      <c r="E1420" s="17">
        <v>80</v>
      </c>
      <c r="F1420" s="16">
        <f t="shared" si="22"/>
        <v>184</v>
      </c>
    </row>
    <row r="1421" s="1" customFormat="1" ht="21.95" customHeight="1" spans="1:6">
      <c r="A1421" s="18" t="s">
        <v>53408</v>
      </c>
      <c r="B1421" s="14" t="s">
        <v>76382</v>
      </c>
      <c r="C1421" s="11" t="s">
        <v>39213</v>
      </c>
      <c r="D1421" s="16">
        <v>2.3</v>
      </c>
      <c r="E1421" s="17">
        <v>80</v>
      </c>
      <c r="F1421" s="16">
        <f t="shared" si="22"/>
        <v>184</v>
      </c>
    </row>
    <row r="1422" s="1" customFormat="1" ht="21.95" customHeight="1" spans="1:6">
      <c r="A1422" s="18" t="s">
        <v>53410</v>
      </c>
      <c r="B1422" s="14" t="s">
        <v>76383</v>
      </c>
      <c r="C1422" s="11" t="s">
        <v>33511</v>
      </c>
      <c r="D1422" s="16">
        <v>2.3</v>
      </c>
      <c r="E1422" s="17">
        <v>80</v>
      </c>
      <c r="F1422" s="16">
        <f t="shared" si="22"/>
        <v>184</v>
      </c>
    </row>
    <row r="1423" s="1" customFormat="1" ht="21.95" customHeight="1" spans="1:6">
      <c r="A1423" s="18" t="s">
        <v>53413</v>
      </c>
      <c r="B1423" s="14" t="s">
        <v>76384</v>
      </c>
      <c r="C1423" s="11" t="s">
        <v>69767</v>
      </c>
      <c r="D1423" s="16">
        <v>2.3</v>
      </c>
      <c r="E1423" s="17">
        <v>80</v>
      </c>
      <c r="F1423" s="16">
        <f t="shared" si="22"/>
        <v>184</v>
      </c>
    </row>
    <row r="1424" s="1" customFormat="1" ht="21.95" customHeight="1" spans="1:6">
      <c r="A1424" s="18" t="s">
        <v>53415</v>
      </c>
      <c r="B1424" s="14" t="s">
        <v>76385</v>
      </c>
      <c r="C1424" s="11" t="s">
        <v>39292</v>
      </c>
      <c r="D1424" s="16">
        <v>2.3</v>
      </c>
      <c r="E1424" s="17">
        <v>80</v>
      </c>
      <c r="F1424" s="16">
        <f t="shared" si="22"/>
        <v>184</v>
      </c>
    </row>
    <row r="1425" s="1" customFormat="1" ht="21.95" customHeight="1" spans="1:6">
      <c r="A1425" s="18" t="s">
        <v>53418</v>
      </c>
      <c r="B1425" s="14" t="s">
        <v>76386</v>
      </c>
      <c r="C1425" s="11" t="s">
        <v>33885</v>
      </c>
      <c r="D1425" s="16">
        <v>2.74</v>
      </c>
      <c r="E1425" s="17">
        <v>80</v>
      </c>
      <c r="F1425" s="16">
        <f t="shared" si="22"/>
        <v>219.2</v>
      </c>
    </row>
    <row r="1426" s="1" customFormat="1" ht="21.95" customHeight="1" spans="1:6">
      <c r="A1426" s="18" t="s">
        <v>53420</v>
      </c>
      <c r="B1426" s="14" t="s">
        <v>76387</v>
      </c>
      <c r="C1426" s="11" t="s">
        <v>76388</v>
      </c>
      <c r="D1426" s="16">
        <v>2.88</v>
      </c>
      <c r="E1426" s="17">
        <v>80</v>
      </c>
      <c r="F1426" s="16">
        <f t="shared" si="22"/>
        <v>230.4</v>
      </c>
    </row>
    <row r="1427" s="1" customFormat="1" ht="21.95" customHeight="1" spans="1:6">
      <c r="A1427" s="18" t="s">
        <v>53423</v>
      </c>
      <c r="B1427" s="14" t="s">
        <v>76389</v>
      </c>
      <c r="C1427" s="11" t="s">
        <v>7191</v>
      </c>
      <c r="D1427" s="16">
        <v>2.88</v>
      </c>
      <c r="E1427" s="17">
        <v>80</v>
      </c>
      <c r="F1427" s="16">
        <f t="shared" si="22"/>
        <v>230.4</v>
      </c>
    </row>
    <row r="1428" s="1" customFormat="1" ht="21.95" customHeight="1" spans="1:6">
      <c r="A1428" s="18" t="s">
        <v>53425</v>
      </c>
      <c r="B1428" s="14" t="s">
        <v>76390</v>
      </c>
      <c r="C1428" s="11" t="s">
        <v>16471</v>
      </c>
      <c r="D1428" s="16">
        <v>3.07</v>
      </c>
      <c r="E1428" s="17">
        <v>80</v>
      </c>
      <c r="F1428" s="16">
        <f t="shared" si="22"/>
        <v>245.6</v>
      </c>
    </row>
    <row r="1429" s="1" customFormat="1" ht="21.95" customHeight="1" spans="1:6">
      <c r="A1429" s="18" t="s">
        <v>53427</v>
      </c>
      <c r="B1429" s="14" t="s">
        <v>76391</v>
      </c>
      <c r="C1429" s="11" t="s">
        <v>429</v>
      </c>
      <c r="D1429" s="16">
        <v>3.19</v>
      </c>
      <c r="E1429" s="17">
        <v>80</v>
      </c>
      <c r="F1429" s="16">
        <f t="shared" si="22"/>
        <v>255.2</v>
      </c>
    </row>
    <row r="1430" s="1" customFormat="1" ht="21.95" customHeight="1" spans="1:6">
      <c r="A1430" s="18" t="s">
        <v>53430</v>
      </c>
      <c r="B1430" s="14" t="s">
        <v>76392</v>
      </c>
      <c r="C1430" s="11" t="s">
        <v>10990</v>
      </c>
      <c r="D1430" s="16">
        <v>3.43</v>
      </c>
      <c r="E1430" s="17">
        <v>80</v>
      </c>
      <c r="F1430" s="16">
        <f t="shared" si="22"/>
        <v>274.4</v>
      </c>
    </row>
    <row r="1431" s="1" customFormat="1" ht="21.95" customHeight="1" spans="1:6">
      <c r="A1431" s="18" t="s">
        <v>53432</v>
      </c>
      <c r="B1431" s="14" t="s">
        <v>76393</v>
      </c>
      <c r="C1431" s="11" t="s">
        <v>1612</v>
      </c>
      <c r="D1431" s="16">
        <v>3.46</v>
      </c>
      <c r="E1431" s="17">
        <v>80</v>
      </c>
      <c r="F1431" s="16">
        <f t="shared" si="22"/>
        <v>276.8</v>
      </c>
    </row>
    <row r="1432" s="1" customFormat="1" ht="21.95" customHeight="1" spans="1:6">
      <c r="A1432" s="18" t="s">
        <v>53434</v>
      </c>
      <c r="B1432" s="14" t="s">
        <v>76394</v>
      </c>
      <c r="C1432" s="11" t="s">
        <v>76395</v>
      </c>
      <c r="D1432" s="16">
        <v>3.22</v>
      </c>
      <c r="E1432" s="17">
        <v>80</v>
      </c>
      <c r="F1432" s="16">
        <f t="shared" si="22"/>
        <v>257.6</v>
      </c>
    </row>
    <row r="1433" s="1" customFormat="1" ht="21.95" customHeight="1" spans="1:6">
      <c r="A1433" s="18" t="s">
        <v>53436</v>
      </c>
      <c r="B1433" s="14" t="s">
        <v>76396</v>
      </c>
      <c r="C1433" s="11" t="s">
        <v>76397</v>
      </c>
      <c r="D1433" s="16">
        <v>3.46</v>
      </c>
      <c r="E1433" s="17">
        <v>80</v>
      </c>
      <c r="F1433" s="16">
        <f t="shared" si="22"/>
        <v>276.8</v>
      </c>
    </row>
    <row r="1434" s="1" customFormat="1" ht="21.95" customHeight="1" spans="1:6">
      <c r="A1434" s="18" t="s">
        <v>53439</v>
      </c>
      <c r="B1434" s="14" t="s">
        <v>76398</v>
      </c>
      <c r="C1434" s="11" t="s">
        <v>36419</v>
      </c>
      <c r="D1434" s="16">
        <v>3.46</v>
      </c>
      <c r="E1434" s="17">
        <v>80</v>
      </c>
      <c r="F1434" s="16">
        <f t="shared" si="22"/>
        <v>276.8</v>
      </c>
    </row>
    <row r="1435" s="1" customFormat="1" ht="21.95" customHeight="1" spans="1:6">
      <c r="A1435" s="18" t="s">
        <v>53442</v>
      </c>
      <c r="B1435" s="14" t="s">
        <v>76399</v>
      </c>
      <c r="C1435" s="11" t="s">
        <v>5672</v>
      </c>
      <c r="D1435" s="16">
        <v>2.3</v>
      </c>
      <c r="E1435" s="17">
        <v>80</v>
      </c>
      <c r="F1435" s="16">
        <f t="shared" si="22"/>
        <v>184</v>
      </c>
    </row>
    <row r="1436" s="1" customFormat="1" ht="21.95" customHeight="1" spans="1:6">
      <c r="A1436" s="18" t="s">
        <v>53444</v>
      </c>
      <c r="B1436" s="14" t="s">
        <v>76400</v>
      </c>
      <c r="C1436" s="11" t="s">
        <v>5347</v>
      </c>
      <c r="D1436" s="16">
        <v>3.46</v>
      </c>
      <c r="E1436" s="17">
        <v>80</v>
      </c>
      <c r="F1436" s="16">
        <f t="shared" si="22"/>
        <v>276.8</v>
      </c>
    </row>
    <row r="1437" s="1" customFormat="1" ht="21.95" customHeight="1" spans="1:6">
      <c r="A1437" s="18" t="s">
        <v>53447</v>
      </c>
      <c r="B1437" s="14" t="s">
        <v>76401</v>
      </c>
      <c r="C1437" s="11" t="s">
        <v>76402</v>
      </c>
      <c r="D1437" s="16">
        <v>4.03</v>
      </c>
      <c r="E1437" s="17">
        <v>80</v>
      </c>
      <c r="F1437" s="16">
        <f t="shared" si="22"/>
        <v>322.4</v>
      </c>
    </row>
    <row r="1438" s="2" customFormat="1" ht="15.75" customHeight="1" spans="1:7">
      <c r="A1438" s="18" t="s">
        <v>53449</v>
      </c>
      <c r="B1438" s="22" t="s">
        <v>76403</v>
      </c>
      <c r="C1438" s="23" t="s">
        <v>6047</v>
      </c>
      <c r="D1438" s="24">
        <v>4.2</v>
      </c>
      <c r="E1438" s="25">
        <v>80</v>
      </c>
      <c r="F1438" s="24">
        <f t="shared" si="22"/>
        <v>336</v>
      </c>
      <c r="G1438" s="23" t="s">
        <v>76404</v>
      </c>
    </row>
    <row r="1439" s="1" customFormat="1" ht="21.95" customHeight="1" spans="1:6">
      <c r="A1439" s="18" t="s">
        <v>53451</v>
      </c>
      <c r="B1439" s="14" t="s">
        <v>76405</v>
      </c>
      <c r="C1439" s="11" t="s">
        <v>76406</v>
      </c>
      <c r="D1439" s="16">
        <v>4.25</v>
      </c>
      <c r="E1439" s="17">
        <v>80</v>
      </c>
      <c r="F1439" s="16">
        <f t="shared" si="22"/>
        <v>340</v>
      </c>
    </row>
    <row r="1440" s="1" customFormat="1" ht="21.95" customHeight="1" spans="1:6">
      <c r="A1440" s="18" t="s">
        <v>53453</v>
      </c>
      <c r="B1440" s="14" t="s">
        <v>76407</v>
      </c>
      <c r="C1440" s="11" t="s">
        <v>2208</v>
      </c>
      <c r="D1440" s="16">
        <v>4.44</v>
      </c>
      <c r="E1440" s="17">
        <v>80</v>
      </c>
      <c r="F1440" s="16">
        <f t="shared" si="22"/>
        <v>355.2</v>
      </c>
    </row>
    <row r="1441" s="1" customFormat="1" ht="21.95" customHeight="1" spans="1:6">
      <c r="A1441" s="18" t="s">
        <v>53456</v>
      </c>
      <c r="B1441" s="14" t="s">
        <v>76408</v>
      </c>
      <c r="C1441" s="11" t="s">
        <v>76409</v>
      </c>
      <c r="D1441" s="16">
        <v>4.61</v>
      </c>
      <c r="E1441" s="17">
        <v>80</v>
      </c>
      <c r="F1441" s="16">
        <f t="shared" si="22"/>
        <v>368.8</v>
      </c>
    </row>
    <row r="1442" s="1" customFormat="1" ht="21.95" customHeight="1" spans="1:6">
      <c r="A1442" s="18" t="s">
        <v>53458</v>
      </c>
      <c r="B1442" s="14" t="s">
        <v>76410</v>
      </c>
      <c r="C1442" s="11" t="s">
        <v>76411</v>
      </c>
      <c r="D1442" s="16">
        <v>4.61</v>
      </c>
      <c r="E1442" s="17">
        <v>80</v>
      </c>
      <c r="F1442" s="16">
        <f t="shared" si="22"/>
        <v>368.8</v>
      </c>
    </row>
    <row r="1443" s="1" customFormat="1" ht="21.95" customHeight="1" spans="1:6">
      <c r="A1443" s="18" t="s">
        <v>53461</v>
      </c>
      <c r="B1443" s="14" t="s">
        <v>76412</v>
      </c>
      <c r="C1443" s="11" t="s">
        <v>76413</v>
      </c>
      <c r="D1443" s="16">
        <v>2.3</v>
      </c>
      <c r="E1443" s="17">
        <v>80</v>
      </c>
      <c r="F1443" s="16">
        <f t="shared" si="22"/>
        <v>184</v>
      </c>
    </row>
    <row r="1444" s="1" customFormat="1" ht="21.95" customHeight="1" spans="1:6">
      <c r="A1444" s="18" t="s">
        <v>53464</v>
      </c>
      <c r="B1444" s="14" t="s">
        <v>76414</v>
      </c>
      <c r="C1444" s="11" t="s">
        <v>44848</v>
      </c>
      <c r="D1444" s="16">
        <v>4.61</v>
      </c>
      <c r="E1444" s="17">
        <v>80</v>
      </c>
      <c r="F1444" s="16">
        <f t="shared" si="22"/>
        <v>368.8</v>
      </c>
    </row>
    <row r="1445" s="1" customFormat="1" ht="21.95" customHeight="1" spans="1:6">
      <c r="A1445" s="18" t="s">
        <v>53467</v>
      </c>
      <c r="B1445" s="14" t="s">
        <v>76415</v>
      </c>
      <c r="C1445" s="11" t="s">
        <v>56683</v>
      </c>
      <c r="D1445" s="16">
        <v>5.38</v>
      </c>
      <c r="E1445" s="17">
        <v>80</v>
      </c>
      <c r="F1445" s="16">
        <f t="shared" si="22"/>
        <v>430.4</v>
      </c>
    </row>
    <row r="1446" s="1" customFormat="1" ht="21.95" customHeight="1" spans="1:6">
      <c r="A1446" s="18" t="s">
        <v>53470</v>
      </c>
      <c r="B1446" s="14" t="s">
        <v>76416</v>
      </c>
      <c r="C1446" s="11" t="s">
        <v>76417</v>
      </c>
      <c r="D1446" s="16">
        <v>5.38</v>
      </c>
      <c r="E1446" s="17">
        <v>80</v>
      </c>
      <c r="F1446" s="16">
        <f t="shared" si="22"/>
        <v>430.4</v>
      </c>
    </row>
    <row r="1447" s="1" customFormat="1" ht="21.95" customHeight="1" spans="1:6">
      <c r="A1447" s="18" t="s">
        <v>53473</v>
      </c>
      <c r="B1447" s="14" t="s">
        <v>76418</v>
      </c>
      <c r="C1447" s="11" t="s">
        <v>2164</v>
      </c>
      <c r="D1447" s="16">
        <v>5.34</v>
      </c>
      <c r="E1447" s="17">
        <v>80</v>
      </c>
      <c r="F1447" s="16">
        <f t="shared" si="22"/>
        <v>427.2</v>
      </c>
    </row>
    <row r="1448" s="1" customFormat="1" ht="21.95" customHeight="1" spans="1:6">
      <c r="A1448" s="18" t="s">
        <v>53476</v>
      </c>
      <c r="B1448" s="14" t="s">
        <v>76419</v>
      </c>
      <c r="C1448" s="11" t="s">
        <v>76420</v>
      </c>
      <c r="D1448" s="16">
        <v>6.91</v>
      </c>
      <c r="E1448" s="17">
        <v>80</v>
      </c>
      <c r="F1448" s="16">
        <f t="shared" si="22"/>
        <v>552.8</v>
      </c>
    </row>
    <row r="1449" s="1" customFormat="1" ht="21.95" customHeight="1" spans="1:6">
      <c r="A1449" s="18" t="s">
        <v>53479</v>
      </c>
      <c r="B1449" s="14" t="s">
        <v>76421</v>
      </c>
      <c r="C1449" s="11" t="s">
        <v>76422</v>
      </c>
      <c r="D1449" s="16">
        <v>6.79</v>
      </c>
      <c r="E1449" s="17">
        <v>80</v>
      </c>
      <c r="F1449" s="16">
        <f t="shared" si="22"/>
        <v>543.2</v>
      </c>
    </row>
    <row r="1450" s="1" customFormat="1" ht="21.95" customHeight="1" spans="1:6">
      <c r="A1450" s="18" t="s">
        <v>53482</v>
      </c>
      <c r="B1450" s="14" t="s">
        <v>76423</v>
      </c>
      <c r="C1450" s="11" t="s">
        <v>3069</v>
      </c>
      <c r="D1450" s="16">
        <v>6.91</v>
      </c>
      <c r="E1450" s="17">
        <v>80</v>
      </c>
      <c r="F1450" s="16">
        <f t="shared" si="22"/>
        <v>552.8</v>
      </c>
    </row>
    <row r="1451" s="1" customFormat="1" ht="21.95" customHeight="1" spans="1:6">
      <c r="A1451" s="18" t="s">
        <v>53484</v>
      </c>
      <c r="B1451" s="14" t="s">
        <v>76424</v>
      </c>
      <c r="C1451" s="11" t="s">
        <v>1651</v>
      </c>
      <c r="D1451" s="16">
        <v>6.91</v>
      </c>
      <c r="E1451" s="17">
        <v>80</v>
      </c>
      <c r="F1451" s="16">
        <f t="shared" si="22"/>
        <v>552.8</v>
      </c>
    </row>
    <row r="1452" s="1" customFormat="1" ht="21.95" customHeight="1" spans="1:6">
      <c r="A1452" s="18" t="s">
        <v>53487</v>
      </c>
      <c r="B1452" s="14" t="s">
        <v>76425</v>
      </c>
      <c r="C1452" s="11" t="s">
        <v>5782</v>
      </c>
      <c r="D1452" s="16">
        <v>1.2</v>
      </c>
      <c r="E1452" s="17">
        <v>80</v>
      </c>
      <c r="F1452" s="16">
        <f t="shared" si="22"/>
        <v>96</v>
      </c>
    </row>
    <row r="1453" s="1" customFormat="1" ht="21.95" customHeight="1" spans="1:6">
      <c r="A1453" s="18" t="s">
        <v>53489</v>
      </c>
      <c r="B1453" s="14" t="s">
        <v>76426</v>
      </c>
      <c r="C1453" s="11" t="s">
        <v>34987</v>
      </c>
      <c r="D1453" s="16">
        <v>1.98</v>
      </c>
      <c r="E1453" s="17">
        <v>80</v>
      </c>
      <c r="F1453" s="16">
        <f t="shared" si="22"/>
        <v>158.4</v>
      </c>
    </row>
    <row r="1454" s="1" customFormat="1" ht="21.95" customHeight="1" spans="1:6">
      <c r="A1454" s="18" t="s">
        <v>53491</v>
      </c>
      <c r="B1454" s="14" t="s">
        <v>76427</v>
      </c>
      <c r="C1454" s="11" t="s">
        <v>76428</v>
      </c>
      <c r="D1454" s="16">
        <v>1.2</v>
      </c>
      <c r="E1454" s="17">
        <v>80</v>
      </c>
      <c r="F1454" s="16">
        <f t="shared" si="22"/>
        <v>96</v>
      </c>
    </row>
    <row r="1455" s="1" customFormat="1" ht="21.95" customHeight="1" spans="1:6">
      <c r="A1455" s="18" t="s">
        <v>53493</v>
      </c>
      <c r="B1455" s="14" t="s">
        <v>76429</v>
      </c>
      <c r="C1455" s="11" t="s">
        <v>461</v>
      </c>
      <c r="D1455" s="16">
        <v>2.81</v>
      </c>
      <c r="E1455" s="17">
        <v>80</v>
      </c>
      <c r="F1455" s="16">
        <f t="shared" si="22"/>
        <v>224.8</v>
      </c>
    </row>
    <row r="1456" s="1" customFormat="1" ht="21.95" customHeight="1" spans="1:6">
      <c r="A1456" s="18" t="s">
        <v>53496</v>
      </c>
      <c r="B1456" s="14" t="s">
        <v>76430</v>
      </c>
      <c r="C1456" s="11" t="s">
        <v>1336</v>
      </c>
      <c r="D1456" s="16">
        <v>1.5</v>
      </c>
      <c r="E1456" s="17">
        <v>80</v>
      </c>
      <c r="F1456" s="16">
        <f t="shared" si="22"/>
        <v>120</v>
      </c>
    </row>
    <row r="1457" s="1" customFormat="1" ht="21.95" customHeight="1" spans="1:6">
      <c r="A1457" s="18" t="s">
        <v>53499</v>
      </c>
      <c r="B1457" s="14" t="s">
        <v>76431</v>
      </c>
      <c r="C1457" s="11" t="s">
        <v>3114</v>
      </c>
      <c r="D1457" s="16">
        <v>1.8</v>
      </c>
      <c r="E1457" s="17">
        <v>80</v>
      </c>
      <c r="F1457" s="16">
        <f t="shared" si="22"/>
        <v>144</v>
      </c>
    </row>
    <row r="1458" s="1" customFormat="1" ht="21.95" customHeight="1" spans="1:6">
      <c r="A1458" s="18" t="s">
        <v>53502</v>
      </c>
      <c r="B1458" s="14" t="s">
        <v>76432</v>
      </c>
      <c r="C1458" s="11" t="s">
        <v>408</v>
      </c>
      <c r="D1458" s="16">
        <v>1.8</v>
      </c>
      <c r="E1458" s="17">
        <v>80</v>
      </c>
      <c r="F1458" s="16">
        <f t="shared" si="22"/>
        <v>144</v>
      </c>
    </row>
    <row r="1459" s="1" customFormat="1" ht="21.95" customHeight="1" spans="1:6">
      <c r="A1459" s="18" t="s">
        <v>53504</v>
      </c>
      <c r="B1459" s="14" t="s">
        <v>76433</v>
      </c>
      <c r="C1459" s="11" t="s">
        <v>4623</v>
      </c>
      <c r="D1459" s="16">
        <v>1.8</v>
      </c>
      <c r="E1459" s="17">
        <v>80</v>
      </c>
      <c r="F1459" s="16">
        <f t="shared" si="22"/>
        <v>144</v>
      </c>
    </row>
    <row r="1460" s="1" customFormat="1" ht="21.95" customHeight="1" spans="1:6">
      <c r="A1460" s="18" t="s">
        <v>53507</v>
      </c>
      <c r="B1460" s="14" t="s">
        <v>76434</v>
      </c>
      <c r="C1460" s="11" t="s">
        <v>17386</v>
      </c>
      <c r="D1460" s="16">
        <v>1.92</v>
      </c>
      <c r="E1460" s="17">
        <v>80</v>
      </c>
      <c r="F1460" s="16">
        <f t="shared" si="22"/>
        <v>153.6</v>
      </c>
    </row>
    <row r="1461" s="1" customFormat="1" ht="21.95" customHeight="1" spans="1:6">
      <c r="A1461" s="18" t="s">
        <v>53510</v>
      </c>
      <c r="B1461" s="14" t="s">
        <v>76435</v>
      </c>
      <c r="C1461" s="11" t="s">
        <v>2226</v>
      </c>
      <c r="D1461" s="16">
        <v>2.38</v>
      </c>
      <c r="E1461" s="17">
        <v>80</v>
      </c>
      <c r="F1461" s="16">
        <f t="shared" si="22"/>
        <v>190.4</v>
      </c>
    </row>
    <row r="1462" s="1" customFormat="1" ht="21.95" customHeight="1" spans="1:6">
      <c r="A1462" s="18" t="s">
        <v>53512</v>
      </c>
      <c r="B1462" s="14" t="s">
        <v>76436</v>
      </c>
      <c r="C1462" s="11" t="s">
        <v>45853</v>
      </c>
      <c r="D1462" s="16">
        <v>2.4</v>
      </c>
      <c r="E1462" s="17">
        <v>80</v>
      </c>
      <c r="F1462" s="16">
        <f t="shared" si="22"/>
        <v>192</v>
      </c>
    </row>
    <row r="1463" s="1" customFormat="1" ht="21.95" customHeight="1" spans="1:6">
      <c r="A1463" s="18" t="s">
        <v>53514</v>
      </c>
      <c r="B1463" s="14" t="s">
        <v>76437</v>
      </c>
      <c r="C1463" s="11" t="s">
        <v>51358</v>
      </c>
      <c r="D1463" s="16">
        <v>2.4</v>
      </c>
      <c r="E1463" s="17">
        <v>80</v>
      </c>
      <c r="F1463" s="16">
        <f t="shared" si="22"/>
        <v>192</v>
      </c>
    </row>
    <row r="1464" s="1" customFormat="1" ht="21.95" customHeight="1" spans="1:6">
      <c r="A1464" s="18" t="s">
        <v>53516</v>
      </c>
      <c r="B1464" s="14" t="s">
        <v>76438</v>
      </c>
      <c r="C1464" s="11" t="s">
        <v>32417</v>
      </c>
      <c r="D1464" s="16">
        <v>2.4</v>
      </c>
      <c r="E1464" s="17">
        <v>80</v>
      </c>
      <c r="F1464" s="16">
        <f t="shared" si="22"/>
        <v>192</v>
      </c>
    </row>
    <row r="1465" s="1" customFormat="1" ht="21.95" customHeight="1" spans="1:6">
      <c r="A1465" s="18" t="s">
        <v>53519</v>
      </c>
      <c r="B1465" s="14" t="s">
        <v>76439</v>
      </c>
      <c r="C1465" s="11" t="s">
        <v>583</v>
      </c>
      <c r="D1465" s="16">
        <v>2.4</v>
      </c>
      <c r="E1465" s="17">
        <v>80</v>
      </c>
      <c r="F1465" s="16">
        <f t="shared" si="22"/>
        <v>192</v>
      </c>
    </row>
    <row r="1466" s="1" customFormat="1" ht="21.95" customHeight="1" spans="1:6">
      <c r="A1466" s="18" t="s">
        <v>53521</v>
      </c>
      <c r="B1466" s="14" t="s">
        <v>76440</v>
      </c>
      <c r="C1466" s="11" t="s">
        <v>76441</v>
      </c>
      <c r="D1466" s="16">
        <v>2.4</v>
      </c>
      <c r="E1466" s="17">
        <v>80</v>
      </c>
      <c r="F1466" s="16">
        <f t="shared" si="22"/>
        <v>192</v>
      </c>
    </row>
    <row r="1467" s="1" customFormat="1" ht="21.95" customHeight="1" spans="1:6">
      <c r="A1467" s="18" t="s">
        <v>53523</v>
      </c>
      <c r="B1467" s="14" t="s">
        <v>76442</v>
      </c>
      <c r="C1467" s="11" t="s">
        <v>2625</v>
      </c>
      <c r="D1467" s="16">
        <v>2.4</v>
      </c>
      <c r="E1467" s="17">
        <v>80</v>
      </c>
      <c r="F1467" s="16">
        <f t="shared" si="22"/>
        <v>192</v>
      </c>
    </row>
    <row r="1468" s="1" customFormat="1" ht="21.95" customHeight="1" spans="1:6">
      <c r="A1468" s="18" t="s">
        <v>53526</v>
      </c>
      <c r="B1468" s="14" t="s">
        <v>76443</v>
      </c>
      <c r="C1468" s="11" t="s">
        <v>1568</v>
      </c>
      <c r="D1468" s="16">
        <v>2.4</v>
      </c>
      <c r="E1468" s="17">
        <v>80</v>
      </c>
      <c r="F1468" s="16">
        <f t="shared" si="22"/>
        <v>192</v>
      </c>
    </row>
    <row r="1469" s="1" customFormat="1" ht="21.95" customHeight="1" spans="1:6">
      <c r="A1469" s="18" t="s">
        <v>53528</v>
      </c>
      <c r="B1469" s="14" t="s">
        <v>76444</v>
      </c>
      <c r="C1469" s="11" t="s">
        <v>11455</v>
      </c>
      <c r="D1469" s="16">
        <v>2.4</v>
      </c>
      <c r="E1469" s="17">
        <v>80</v>
      </c>
      <c r="F1469" s="16">
        <f t="shared" si="22"/>
        <v>192</v>
      </c>
    </row>
    <row r="1470" s="1" customFormat="1" ht="21.95" customHeight="1" spans="1:6">
      <c r="A1470" s="18" t="s">
        <v>53530</v>
      </c>
      <c r="B1470" s="14" t="s">
        <v>76445</v>
      </c>
      <c r="C1470" s="11" t="s">
        <v>3051</v>
      </c>
      <c r="D1470" s="16">
        <v>2.4</v>
      </c>
      <c r="E1470" s="17">
        <v>80</v>
      </c>
      <c r="F1470" s="16">
        <f t="shared" si="22"/>
        <v>192</v>
      </c>
    </row>
    <row r="1471" s="1" customFormat="1" ht="21.95" customHeight="1" spans="1:6">
      <c r="A1471" s="18" t="s">
        <v>53532</v>
      </c>
      <c r="B1471" s="14" t="s">
        <v>76446</v>
      </c>
      <c r="C1471" s="11" t="s">
        <v>2741</v>
      </c>
      <c r="D1471" s="16">
        <v>3.84</v>
      </c>
      <c r="E1471" s="17">
        <v>80</v>
      </c>
      <c r="F1471" s="16">
        <f t="shared" si="22"/>
        <v>307.2</v>
      </c>
    </row>
    <row r="1472" s="1" customFormat="1" ht="21.95" customHeight="1" spans="1:6">
      <c r="A1472" s="18" t="s">
        <v>53534</v>
      </c>
      <c r="B1472" s="14" t="s">
        <v>76447</v>
      </c>
      <c r="C1472" s="11" t="s">
        <v>3509</v>
      </c>
      <c r="D1472" s="16">
        <v>2.95</v>
      </c>
      <c r="E1472" s="17">
        <v>80</v>
      </c>
      <c r="F1472" s="16">
        <f t="shared" si="22"/>
        <v>236</v>
      </c>
    </row>
    <row r="1473" s="1" customFormat="1" ht="21.95" customHeight="1" spans="1:6">
      <c r="A1473" s="18" t="s">
        <v>53538</v>
      </c>
      <c r="B1473" s="14" t="s">
        <v>76448</v>
      </c>
      <c r="C1473" s="11" t="s">
        <v>76449</v>
      </c>
      <c r="D1473" s="16">
        <v>3.12</v>
      </c>
      <c r="E1473" s="17">
        <v>80</v>
      </c>
      <c r="F1473" s="16">
        <f t="shared" si="22"/>
        <v>249.6</v>
      </c>
    </row>
    <row r="1474" s="1" customFormat="1" ht="21.95" customHeight="1" spans="1:6">
      <c r="A1474" s="18" t="s">
        <v>53541</v>
      </c>
      <c r="B1474" s="14" t="s">
        <v>76450</v>
      </c>
      <c r="C1474" s="11" t="s">
        <v>3379</v>
      </c>
      <c r="D1474" s="16">
        <v>3.6</v>
      </c>
      <c r="E1474" s="17">
        <v>80</v>
      </c>
      <c r="F1474" s="16">
        <f t="shared" si="22"/>
        <v>288</v>
      </c>
    </row>
    <row r="1475" s="1" customFormat="1" ht="21.95" customHeight="1" spans="1:6">
      <c r="A1475" s="18" t="s">
        <v>53544</v>
      </c>
      <c r="B1475" s="14" t="s">
        <v>76451</v>
      </c>
      <c r="C1475" s="11" t="s">
        <v>10258</v>
      </c>
      <c r="D1475" s="16">
        <v>2.4</v>
      </c>
      <c r="E1475" s="17">
        <v>80</v>
      </c>
      <c r="F1475" s="16">
        <f t="shared" si="22"/>
        <v>192</v>
      </c>
    </row>
    <row r="1476" s="1" customFormat="1" ht="21.95" customHeight="1" spans="1:6">
      <c r="A1476" s="18" t="s">
        <v>53547</v>
      </c>
      <c r="B1476" s="14" t="s">
        <v>76452</v>
      </c>
      <c r="C1476" s="11" t="s">
        <v>3825</v>
      </c>
      <c r="D1476" s="16">
        <v>3.6</v>
      </c>
      <c r="E1476" s="17">
        <v>80</v>
      </c>
      <c r="F1476" s="16">
        <f t="shared" si="22"/>
        <v>288</v>
      </c>
    </row>
    <row r="1477" s="1" customFormat="1" ht="21.95" customHeight="1" spans="1:6">
      <c r="A1477" s="18" t="s">
        <v>53550</v>
      </c>
      <c r="B1477" s="14" t="s">
        <v>76453</v>
      </c>
      <c r="C1477" s="11" t="s">
        <v>76454</v>
      </c>
      <c r="D1477" s="16">
        <v>3.6</v>
      </c>
      <c r="E1477" s="17">
        <v>80</v>
      </c>
      <c r="F1477" s="16">
        <f t="shared" si="22"/>
        <v>288</v>
      </c>
    </row>
    <row r="1478" s="1" customFormat="1" ht="21.95" customHeight="1" spans="1:6">
      <c r="A1478" s="18" t="s">
        <v>53553</v>
      </c>
      <c r="B1478" s="14" t="s">
        <v>76455</v>
      </c>
      <c r="C1478" s="11" t="s">
        <v>76456</v>
      </c>
      <c r="D1478" s="16">
        <v>3.6</v>
      </c>
      <c r="E1478" s="17">
        <v>80</v>
      </c>
      <c r="F1478" s="16">
        <f t="shared" si="22"/>
        <v>288</v>
      </c>
    </row>
    <row r="1479" s="1" customFormat="1" ht="21.95" customHeight="1" spans="1:6">
      <c r="A1479" s="18" t="s">
        <v>53556</v>
      </c>
      <c r="B1479" s="14" t="s">
        <v>76457</v>
      </c>
      <c r="C1479" s="11" t="s">
        <v>62600</v>
      </c>
      <c r="D1479" s="16">
        <v>3.4</v>
      </c>
      <c r="E1479" s="17">
        <v>80</v>
      </c>
      <c r="F1479" s="16">
        <f t="shared" ref="F1479:F1542" si="23">D1479*E1479</f>
        <v>272</v>
      </c>
    </row>
    <row r="1480" s="1" customFormat="1" ht="21.95" customHeight="1" spans="1:6">
      <c r="A1480" s="18" t="s">
        <v>53559</v>
      </c>
      <c r="B1480" s="14" t="s">
        <v>76458</v>
      </c>
      <c r="C1480" s="11" t="s">
        <v>2021</v>
      </c>
      <c r="D1480" s="16">
        <v>3</v>
      </c>
      <c r="E1480" s="17">
        <v>80</v>
      </c>
      <c r="F1480" s="16">
        <f t="shared" si="23"/>
        <v>240</v>
      </c>
    </row>
    <row r="1481" s="2" customFormat="1" ht="15.75" customHeight="1" spans="1:8">
      <c r="A1481" s="18" t="s">
        <v>53562</v>
      </c>
      <c r="B1481" s="22" t="s">
        <v>76459</v>
      </c>
      <c r="C1481" s="23" t="s">
        <v>2397</v>
      </c>
      <c r="D1481" s="24">
        <v>3.92</v>
      </c>
      <c r="E1481" s="25">
        <v>80</v>
      </c>
      <c r="F1481" s="24">
        <f t="shared" si="23"/>
        <v>313.6</v>
      </c>
      <c r="G1481" s="33" t="s">
        <v>76460</v>
      </c>
      <c r="H1481" s="34"/>
    </row>
    <row r="1482" s="1" customFormat="1" ht="15.75" customHeight="1" spans="1:6">
      <c r="A1482" s="18" t="s">
        <v>53565</v>
      </c>
      <c r="B1482" s="14" t="s">
        <v>76461</v>
      </c>
      <c r="C1482" s="11" t="s">
        <v>23556</v>
      </c>
      <c r="D1482" s="16">
        <v>3.78</v>
      </c>
      <c r="E1482" s="17">
        <v>80</v>
      </c>
      <c r="F1482" s="16">
        <f t="shared" si="23"/>
        <v>302.4</v>
      </c>
    </row>
    <row r="1483" s="1" customFormat="1" ht="15.75" customHeight="1" spans="1:6">
      <c r="A1483" s="18" t="s">
        <v>53568</v>
      </c>
      <c r="B1483" s="14" t="s">
        <v>76462</v>
      </c>
      <c r="C1483" s="11" t="s">
        <v>76463</v>
      </c>
      <c r="D1483" s="16">
        <v>4.8</v>
      </c>
      <c r="E1483" s="17">
        <v>80</v>
      </c>
      <c r="F1483" s="16">
        <f t="shared" si="23"/>
        <v>384</v>
      </c>
    </row>
    <row r="1484" s="1" customFormat="1" ht="15.75" customHeight="1" spans="1:6">
      <c r="A1484" s="18" t="s">
        <v>53570</v>
      </c>
      <c r="B1484" s="14" t="s">
        <v>76464</v>
      </c>
      <c r="C1484" s="11" t="s">
        <v>2281</v>
      </c>
      <c r="D1484" s="16">
        <v>4.8</v>
      </c>
      <c r="E1484" s="17">
        <v>80</v>
      </c>
      <c r="F1484" s="16">
        <f t="shared" si="23"/>
        <v>384</v>
      </c>
    </row>
    <row r="1485" s="1" customFormat="1" ht="15.75" customHeight="1" spans="1:6">
      <c r="A1485" s="18" t="s">
        <v>53572</v>
      </c>
      <c r="B1485" s="14" t="s">
        <v>76465</v>
      </c>
      <c r="C1485" s="11" t="s">
        <v>5246</v>
      </c>
      <c r="D1485" s="16">
        <v>2.81</v>
      </c>
      <c r="E1485" s="17">
        <v>80</v>
      </c>
      <c r="F1485" s="16">
        <f t="shared" si="23"/>
        <v>224.8</v>
      </c>
    </row>
    <row r="1486" s="2" customFormat="1" ht="15.75" customHeight="1" spans="1:6">
      <c r="A1486" s="18" t="s">
        <v>53574</v>
      </c>
      <c r="B1486" s="22" t="s">
        <v>76466</v>
      </c>
      <c r="C1486" s="23" t="s">
        <v>10903</v>
      </c>
      <c r="D1486" s="24">
        <v>3.58</v>
      </c>
      <c r="E1486" s="25">
        <v>80</v>
      </c>
      <c r="F1486" s="24">
        <f t="shared" si="23"/>
        <v>286.4</v>
      </c>
    </row>
    <row r="1487" s="1" customFormat="1" ht="21.95" customHeight="1" spans="1:6">
      <c r="A1487" s="18" t="s">
        <v>53577</v>
      </c>
      <c r="B1487" s="14" t="s">
        <v>76467</v>
      </c>
      <c r="C1487" s="11" t="s">
        <v>76468</v>
      </c>
      <c r="D1487" s="16">
        <v>6</v>
      </c>
      <c r="E1487" s="17">
        <v>80</v>
      </c>
      <c r="F1487" s="16">
        <f t="shared" si="23"/>
        <v>480</v>
      </c>
    </row>
    <row r="1488" s="1" customFormat="1" ht="21.95" customHeight="1" spans="1:6">
      <c r="A1488" s="18" t="s">
        <v>53580</v>
      </c>
      <c r="B1488" s="14" t="s">
        <v>76469</v>
      </c>
      <c r="C1488" s="11" t="s">
        <v>76470</v>
      </c>
      <c r="D1488" s="16">
        <v>2.4</v>
      </c>
      <c r="E1488" s="17">
        <v>80</v>
      </c>
      <c r="F1488" s="16">
        <f t="shared" si="23"/>
        <v>192</v>
      </c>
    </row>
    <row r="1489" s="1" customFormat="1" ht="21.95" customHeight="1" spans="1:6">
      <c r="A1489" s="18" t="s">
        <v>53582</v>
      </c>
      <c r="B1489" s="14" t="s">
        <v>76471</v>
      </c>
      <c r="C1489" s="11" t="s">
        <v>38428</v>
      </c>
      <c r="D1489" s="16">
        <v>4.2</v>
      </c>
      <c r="E1489" s="17">
        <v>80</v>
      </c>
      <c r="F1489" s="16">
        <f t="shared" si="23"/>
        <v>336</v>
      </c>
    </row>
    <row r="1490" s="1" customFormat="1" ht="21.95" customHeight="1" spans="1:6">
      <c r="A1490" s="18" t="s">
        <v>53585</v>
      </c>
      <c r="B1490" s="14" t="s">
        <v>76472</v>
      </c>
      <c r="C1490" s="11" t="s">
        <v>76473</v>
      </c>
      <c r="D1490" s="16">
        <v>7.2</v>
      </c>
      <c r="E1490" s="17">
        <v>80</v>
      </c>
      <c r="F1490" s="16">
        <f t="shared" si="23"/>
        <v>576</v>
      </c>
    </row>
    <row r="1491" s="1" customFormat="1" ht="21.95" customHeight="1" spans="1:6">
      <c r="A1491" s="18" t="s">
        <v>53587</v>
      </c>
      <c r="B1491" s="14" t="s">
        <v>76474</v>
      </c>
      <c r="C1491" s="11" t="s">
        <v>76475</v>
      </c>
      <c r="D1491" s="16">
        <v>8.4</v>
      </c>
      <c r="E1491" s="17">
        <v>80</v>
      </c>
      <c r="F1491" s="16">
        <f t="shared" si="23"/>
        <v>672</v>
      </c>
    </row>
    <row r="1492" s="1" customFormat="1" ht="21.95" customHeight="1" spans="1:6">
      <c r="A1492" s="18" t="s">
        <v>53589</v>
      </c>
      <c r="B1492" s="14" t="s">
        <v>76476</v>
      </c>
      <c r="C1492" s="11" t="s">
        <v>1689</v>
      </c>
      <c r="D1492" s="16">
        <v>2.58</v>
      </c>
      <c r="E1492" s="17">
        <v>80</v>
      </c>
      <c r="F1492" s="16">
        <f t="shared" si="23"/>
        <v>206.4</v>
      </c>
    </row>
    <row r="1493" s="1" customFormat="1" ht="21.95" customHeight="1" spans="1:6">
      <c r="A1493" s="18" t="s">
        <v>53591</v>
      </c>
      <c r="B1493" s="14" t="s">
        <v>76477</v>
      </c>
      <c r="C1493" s="11" t="s">
        <v>2370</v>
      </c>
      <c r="D1493" s="16">
        <v>1.15</v>
      </c>
      <c r="E1493" s="17">
        <v>80</v>
      </c>
      <c r="F1493" s="16">
        <f t="shared" si="23"/>
        <v>92</v>
      </c>
    </row>
    <row r="1494" s="1" customFormat="1" ht="21.95" customHeight="1" spans="1:6">
      <c r="A1494" s="18" t="s">
        <v>53594</v>
      </c>
      <c r="B1494" s="14" t="s">
        <v>76478</v>
      </c>
      <c r="C1494" s="11" t="s">
        <v>39609</v>
      </c>
      <c r="D1494" s="16">
        <v>1.15</v>
      </c>
      <c r="E1494" s="17">
        <v>80</v>
      </c>
      <c r="F1494" s="16">
        <f t="shared" si="23"/>
        <v>92</v>
      </c>
    </row>
    <row r="1495" s="1" customFormat="1" ht="21.95" customHeight="1" spans="1:6">
      <c r="A1495" s="18" t="s">
        <v>53597</v>
      </c>
      <c r="B1495" s="14" t="s">
        <v>76479</v>
      </c>
      <c r="C1495" s="11" t="s">
        <v>61144</v>
      </c>
      <c r="D1495" s="16">
        <v>2.4</v>
      </c>
      <c r="E1495" s="17">
        <v>80</v>
      </c>
      <c r="F1495" s="16">
        <f t="shared" si="23"/>
        <v>192</v>
      </c>
    </row>
    <row r="1496" s="1" customFormat="1" ht="21.95" customHeight="1" spans="1:6">
      <c r="A1496" s="18" t="s">
        <v>53599</v>
      </c>
      <c r="B1496" s="14" t="s">
        <v>76480</v>
      </c>
      <c r="C1496" s="11" t="s">
        <v>76481</v>
      </c>
      <c r="D1496" s="16">
        <v>1.2</v>
      </c>
      <c r="E1496" s="17">
        <v>80</v>
      </c>
      <c r="F1496" s="16">
        <f t="shared" si="23"/>
        <v>96</v>
      </c>
    </row>
    <row r="1497" s="1" customFormat="1" ht="21.95" customHeight="1" spans="1:6">
      <c r="A1497" s="18" t="s">
        <v>53601</v>
      </c>
      <c r="B1497" s="14" t="s">
        <v>76482</v>
      </c>
      <c r="C1497" s="11" t="s">
        <v>2603</v>
      </c>
      <c r="D1497" s="16">
        <v>8</v>
      </c>
      <c r="E1497" s="17">
        <v>80</v>
      </c>
      <c r="F1497" s="16">
        <f t="shared" si="23"/>
        <v>640</v>
      </c>
    </row>
    <row r="1498" s="1" customFormat="1" ht="21.95" customHeight="1" spans="1:6">
      <c r="A1498" s="18" t="s">
        <v>53603</v>
      </c>
      <c r="B1498" s="14" t="s">
        <v>76483</v>
      </c>
      <c r="C1498" s="11" t="s">
        <v>76484</v>
      </c>
      <c r="D1498" s="16">
        <v>0.42</v>
      </c>
      <c r="E1498" s="17">
        <v>80</v>
      </c>
      <c r="F1498" s="16">
        <f t="shared" si="23"/>
        <v>33.6</v>
      </c>
    </row>
    <row r="1499" s="1" customFormat="1" ht="21.95" customHeight="1" spans="1:6">
      <c r="A1499" s="18" t="s">
        <v>53606</v>
      </c>
      <c r="B1499" s="14" t="s">
        <v>76485</v>
      </c>
      <c r="C1499" s="11" t="s">
        <v>76486</v>
      </c>
      <c r="D1499" s="16">
        <v>1.2</v>
      </c>
      <c r="E1499" s="17">
        <v>80</v>
      </c>
      <c r="F1499" s="16">
        <f t="shared" si="23"/>
        <v>96</v>
      </c>
    </row>
    <row r="1500" s="1" customFormat="1" ht="21.95" customHeight="1" spans="1:6">
      <c r="A1500" s="18" t="s">
        <v>53608</v>
      </c>
      <c r="B1500" s="14" t="s">
        <v>76487</v>
      </c>
      <c r="C1500" s="11" t="s">
        <v>76488</v>
      </c>
      <c r="D1500" s="16">
        <v>1.58</v>
      </c>
      <c r="E1500" s="17">
        <v>80</v>
      </c>
      <c r="F1500" s="16">
        <f t="shared" si="23"/>
        <v>126.4</v>
      </c>
    </row>
    <row r="1501" s="1" customFormat="1" ht="21.95" customHeight="1" spans="1:6">
      <c r="A1501" s="18" t="s">
        <v>53611</v>
      </c>
      <c r="B1501" s="14" t="s">
        <v>76489</v>
      </c>
      <c r="C1501" s="11" t="s">
        <v>76490</v>
      </c>
      <c r="D1501" s="16">
        <v>0.87</v>
      </c>
      <c r="E1501" s="17">
        <v>80</v>
      </c>
      <c r="F1501" s="16">
        <f t="shared" si="23"/>
        <v>69.6</v>
      </c>
    </row>
    <row r="1502" s="1" customFormat="1" ht="21.95" customHeight="1" spans="1:6">
      <c r="A1502" s="18" t="s">
        <v>53614</v>
      </c>
      <c r="B1502" s="14" t="s">
        <v>76491</v>
      </c>
      <c r="C1502" s="11" t="s">
        <v>76492</v>
      </c>
      <c r="D1502" s="16">
        <v>1.68</v>
      </c>
      <c r="E1502" s="17">
        <v>80</v>
      </c>
      <c r="F1502" s="16">
        <f t="shared" si="23"/>
        <v>134.4</v>
      </c>
    </row>
    <row r="1503" s="1" customFormat="1" ht="21.95" customHeight="1" spans="1:6">
      <c r="A1503" s="18" t="s">
        <v>53616</v>
      </c>
      <c r="B1503" s="14" t="s">
        <v>76493</v>
      </c>
      <c r="C1503" s="11" t="s">
        <v>76494</v>
      </c>
      <c r="D1503" s="16">
        <v>0.8</v>
      </c>
      <c r="E1503" s="17">
        <v>80</v>
      </c>
      <c r="F1503" s="16">
        <f t="shared" si="23"/>
        <v>64</v>
      </c>
    </row>
    <row r="1504" s="1" customFormat="1" ht="21.95" customHeight="1" spans="1:6">
      <c r="A1504" s="18" t="s">
        <v>53619</v>
      </c>
      <c r="B1504" s="14" t="s">
        <v>76495</v>
      </c>
      <c r="C1504" s="11" t="s">
        <v>76496</v>
      </c>
      <c r="D1504" s="16">
        <v>2.28</v>
      </c>
      <c r="E1504" s="17">
        <v>80</v>
      </c>
      <c r="F1504" s="16">
        <f t="shared" si="23"/>
        <v>182.4</v>
      </c>
    </row>
    <row r="1505" s="1" customFormat="1" ht="21.95" customHeight="1" spans="1:6">
      <c r="A1505" s="18" t="s">
        <v>53622</v>
      </c>
      <c r="B1505" s="14" t="s">
        <v>76497</v>
      </c>
      <c r="C1505" s="11" t="s">
        <v>76498</v>
      </c>
      <c r="D1505" s="16">
        <v>1.18</v>
      </c>
      <c r="E1505" s="17">
        <v>80</v>
      </c>
      <c r="F1505" s="16">
        <f t="shared" si="23"/>
        <v>94.4</v>
      </c>
    </row>
    <row r="1506" s="1" customFormat="1" ht="21.95" customHeight="1" spans="1:6">
      <c r="A1506" s="18" t="s">
        <v>53624</v>
      </c>
      <c r="B1506" s="14" t="s">
        <v>76499</v>
      </c>
      <c r="C1506" s="11" t="s">
        <v>76500</v>
      </c>
      <c r="D1506" s="16">
        <v>1.19</v>
      </c>
      <c r="E1506" s="17">
        <v>80</v>
      </c>
      <c r="F1506" s="16">
        <f t="shared" si="23"/>
        <v>95.2</v>
      </c>
    </row>
    <row r="1507" s="1" customFormat="1" ht="21.95" customHeight="1" spans="1:6">
      <c r="A1507" s="18" t="s">
        <v>53627</v>
      </c>
      <c r="B1507" s="14" t="s">
        <v>76501</v>
      </c>
      <c r="C1507" s="11" t="s">
        <v>76502</v>
      </c>
      <c r="D1507" s="16">
        <v>3.17</v>
      </c>
      <c r="E1507" s="17">
        <v>80</v>
      </c>
      <c r="F1507" s="16">
        <f t="shared" si="23"/>
        <v>253.6</v>
      </c>
    </row>
    <row r="1508" s="1" customFormat="1" ht="21.95" customHeight="1" spans="1:6">
      <c r="A1508" s="18" t="s">
        <v>53630</v>
      </c>
      <c r="B1508" s="14" t="s">
        <v>76503</v>
      </c>
      <c r="C1508" s="11" t="s">
        <v>76484</v>
      </c>
      <c r="D1508" s="16">
        <v>3.17</v>
      </c>
      <c r="E1508" s="17">
        <v>80</v>
      </c>
      <c r="F1508" s="16">
        <f t="shared" si="23"/>
        <v>253.6</v>
      </c>
    </row>
    <row r="1509" s="1" customFormat="1" ht="21.95" customHeight="1" spans="1:6">
      <c r="A1509" s="18" t="s">
        <v>53633</v>
      </c>
      <c r="B1509" s="14" t="s">
        <v>76504</v>
      </c>
      <c r="C1509" s="11" t="s">
        <v>76505</v>
      </c>
      <c r="D1509" s="16">
        <v>1.4</v>
      </c>
      <c r="E1509" s="17">
        <v>80</v>
      </c>
      <c r="F1509" s="16">
        <f t="shared" si="23"/>
        <v>112</v>
      </c>
    </row>
    <row r="1510" s="1" customFormat="1" ht="21.95" customHeight="1" spans="1:6">
      <c r="A1510" s="18" t="s">
        <v>53635</v>
      </c>
      <c r="B1510" s="14" t="s">
        <v>76506</v>
      </c>
      <c r="C1510" s="11" t="s">
        <v>76507</v>
      </c>
      <c r="D1510" s="16">
        <v>1.62</v>
      </c>
      <c r="E1510" s="17">
        <v>80</v>
      </c>
      <c r="F1510" s="16">
        <f t="shared" si="23"/>
        <v>129.6</v>
      </c>
    </row>
    <row r="1511" s="1" customFormat="1" ht="21.95" customHeight="1" spans="1:6">
      <c r="A1511" s="18" t="s">
        <v>53637</v>
      </c>
      <c r="B1511" s="14" t="s">
        <v>76508</v>
      </c>
      <c r="C1511" s="11" t="s">
        <v>76509</v>
      </c>
      <c r="D1511" s="16">
        <v>2.08</v>
      </c>
      <c r="E1511" s="17">
        <v>80</v>
      </c>
      <c r="F1511" s="16">
        <f t="shared" si="23"/>
        <v>166.4</v>
      </c>
    </row>
    <row r="1512" s="1" customFormat="1" ht="21.95" customHeight="1" spans="1:6">
      <c r="A1512" s="18" t="s">
        <v>53640</v>
      </c>
      <c r="B1512" s="14" t="s">
        <v>76510</v>
      </c>
      <c r="C1512" s="11" t="s">
        <v>76511</v>
      </c>
      <c r="D1512" s="16">
        <v>1.15</v>
      </c>
      <c r="E1512" s="17">
        <v>80</v>
      </c>
      <c r="F1512" s="16">
        <f t="shared" si="23"/>
        <v>92</v>
      </c>
    </row>
    <row r="1513" s="1" customFormat="1" ht="21.95" customHeight="1" spans="1:6">
      <c r="A1513" s="18" t="s">
        <v>53643</v>
      </c>
      <c r="B1513" s="14" t="s">
        <v>76512</v>
      </c>
      <c r="C1513" s="11" t="s">
        <v>76513</v>
      </c>
      <c r="D1513" s="16">
        <v>1.06</v>
      </c>
      <c r="E1513" s="17">
        <v>80</v>
      </c>
      <c r="F1513" s="16">
        <f t="shared" si="23"/>
        <v>84.8</v>
      </c>
    </row>
    <row r="1514" s="1" customFormat="1" ht="21.95" customHeight="1" spans="1:6">
      <c r="A1514" s="18" t="s">
        <v>53647</v>
      </c>
      <c r="B1514" s="14" t="s">
        <v>76514</v>
      </c>
      <c r="C1514" s="11" t="s">
        <v>1123</v>
      </c>
      <c r="D1514" s="16">
        <v>1.03</v>
      </c>
      <c r="E1514" s="17">
        <v>80</v>
      </c>
      <c r="F1514" s="16">
        <f t="shared" si="23"/>
        <v>82.4</v>
      </c>
    </row>
    <row r="1515" s="1" customFormat="1" ht="21.95" customHeight="1" spans="1:6">
      <c r="A1515" s="18" t="s">
        <v>53650</v>
      </c>
      <c r="B1515" s="14" t="s">
        <v>76515</v>
      </c>
      <c r="C1515" s="11" t="s">
        <v>76516</v>
      </c>
      <c r="D1515" s="16">
        <v>3.24</v>
      </c>
      <c r="E1515" s="17">
        <v>80</v>
      </c>
      <c r="F1515" s="16">
        <f t="shared" si="23"/>
        <v>259.2</v>
      </c>
    </row>
    <row r="1516" s="1" customFormat="1" ht="21.95" customHeight="1" spans="1:6">
      <c r="A1516" s="18" t="s">
        <v>53653</v>
      </c>
      <c r="B1516" s="14" t="s">
        <v>76517</v>
      </c>
      <c r="C1516" s="11" t="s">
        <v>76518</v>
      </c>
      <c r="D1516" s="16">
        <v>2.94</v>
      </c>
      <c r="E1516" s="17">
        <v>80</v>
      </c>
      <c r="F1516" s="16">
        <f t="shared" si="23"/>
        <v>235.2</v>
      </c>
    </row>
    <row r="1517" s="1" customFormat="1" ht="21.95" customHeight="1" spans="1:6">
      <c r="A1517" s="18" t="s">
        <v>53656</v>
      </c>
      <c r="B1517" s="14" t="s">
        <v>76519</v>
      </c>
      <c r="C1517" s="11" t="s">
        <v>63296</v>
      </c>
      <c r="D1517" s="16">
        <v>0.72</v>
      </c>
      <c r="E1517" s="17">
        <v>80</v>
      </c>
      <c r="F1517" s="16">
        <f t="shared" si="23"/>
        <v>57.6</v>
      </c>
    </row>
    <row r="1518" s="1" customFormat="1" ht="21.95" customHeight="1" spans="1:6">
      <c r="A1518" s="18" t="s">
        <v>53658</v>
      </c>
      <c r="B1518" s="14" t="s">
        <v>76520</v>
      </c>
      <c r="C1518" s="11" t="s">
        <v>2366</v>
      </c>
      <c r="D1518" s="16">
        <v>2.59</v>
      </c>
      <c r="E1518" s="17">
        <v>80</v>
      </c>
      <c r="F1518" s="16">
        <f t="shared" si="23"/>
        <v>207.2</v>
      </c>
    </row>
    <row r="1519" s="1" customFormat="1" ht="21.95" customHeight="1" spans="1:6">
      <c r="A1519" s="18" t="s">
        <v>53660</v>
      </c>
      <c r="B1519" s="14" t="s">
        <v>76521</v>
      </c>
      <c r="C1519" s="11" t="s">
        <v>71828</v>
      </c>
      <c r="D1519" s="16">
        <v>1.15</v>
      </c>
      <c r="E1519" s="17">
        <v>80</v>
      </c>
      <c r="F1519" s="16">
        <f t="shared" si="23"/>
        <v>92</v>
      </c>
    </row>
    <row r="1520" s="1" customFormat="1" ht="21.95" customHeight="1" spans="1:6">
      <c r="A1520" s="18" t="s">
        <v>53663</v>
      </c>
      <c r="B1520" s="14" t="s">
        <v>76522</v>
      </c>
      <c r="C1520" s="11" t="s">
        <v>43328</v>
      </c>
      <c r="D1520" s="16">
        <v>1.43</v>
      </c>
      <c r="E1520" s="17">
        <v>80</v>
      </c>
      <c r="F1520" s="16">
        <f t="shared" si="23"/>
        <v>114.4</v>
      </c>
    </row>
    <row r="1521" s="1" customFormat="1" ht="21.95" customHeight="1" spans="1:6">
      <c r="A1521" s="18" t="s">
        <v>53665</v>
      </c>
      <c r="B1521" s="14" t="s">
        <v>76523</v>
      </c>
      <c r="C1521" s="11" t="s">
        <v>76524</v>
      </c>
      <c r="D1521" s="16">
        <v>2.18</v>
      </c>
      <c r="E1521" s="17">
        <v>80</v>
      </c>
      <c r="F1521" s="16">
        <f t="shared" si="23"/>
        <v>174.4</v>
      </c>
    </row>
    <row r="1522" s="1" customFormat="1" ht="21.95" customHeight="1" spans="1:6">
      <c r="A1522" s="18" t="s">
        <v>53668</v>
      </c>
      <c r="B1522" s="14" t="s">
        <v>76525</v>
      </c>
      <c r="C1522" s="11" t="s">
        <v>16906</v>
      </c>
      <c r="D1522" s="16">
        <v>0.57</v>
      </c>
      <c r="E1522" s="17">
        <v>80</v>
      </c>
      <c r="F1522" s="16">
        <f t="shared" si="23"/>
        <v>45.6</v>
      </c>
    </row>
    <row r="1523" s="2" customFormat="1" ht="15.75" customHeight="1" spans="1:7">
      <c r="A1523" s="18" t="s">
        <v>53671</v>
      </c>
      <c r="B1523" s="22" t="s">
        <v>76526</v>
      </c>
      <c r="C1523" s="23" t="s">
        <v>28798</v>
      </c>
      <c r="D1523" s="24">
        <v>2.66</v>
      </c>
      <c r="E1523" s="25">
        <v>80</v>
      </c>
      <c r="F1523" s="24">
        <f t="shared" si="23"/>
        <v>212.8</v>
      </c>
      <c r="G1523" s="32" t="s">
        <v>76527</v>
      </c>
    </row>
    <row r="1524" s="1" customFormat="1" ht="21.95" customHeight="1" spans="1:6">
      <c r="A1524" s="18" t="s">
        <v>53674</v>
      </c>
      <c r="B1524" s="14" t="s">
        <v>76528</v>
      </c>
      <c r="C1524" s="11" t="s">
        <v>28530</v>
      </c>
      <c r="D1524" s="16">
        <v>1.48</v>
      </c>
      <c r="E1524" s="17">
        <v>80</v>
      </c>
      <c r="F1524" s="16">
        <f t="shared" si="23"/>
        <v>118.4</v>
      </c>
    </row>
    <row r="1525" s="1" customFormat="1" ht="21.95" customHeight="1" spans="1:6">
      <c r="A1525" s="18" t="s">
        <v>53677</v>
      </c>
      <c r="B1525" s="14" t="s">
        <v>76529</v>
      </c>
      <c r="C1525" s="11" t="s">
        <v>76530</v>
      </c>
      <c r="D1525" s="16">
        <v>0.57</v>
      </c>
      <c r="E1525" s="17">
        <v>80</v>
      </c>
      <c r="F1525" s="16">
        <f t="shared" si="23"/>
        <v>45.6</v>
      </c>
    </row>
    <row r="1526" s="1" customFormat="1" ht="21.95" customHeight="1" spans="1:6">
      <c r="A1526" s="18" t="s">
        <v>53680</v>
      </c>
      <c r="B1526" s="14" t="s">
        <v>76531</v>
      </c>
      <c r="C1526" s="11" t="s">
        <v>76532</v>
      </c>
      <c r="D1526" s="16">
        <v>1.37</v>
      </c>
      <c r="E1526" s="17">
        <v>80</v>
      </c>
      <c r="F1526" s="16">
        <f t="shared" si="23"/>
        <v>109.6</v>
      </c>
    </row>
    <row r="1527" s="1" customFormat="1" ht="21.95" customHeight="1" spans="1:6">
      <c r="A1527" s="18" t="s">
        <v>53683</v>
      </c>
      <c r="B1527" s="14" t="s">
        <v>76533</v>
      </c>
      <c r="C1527" s="11" t="s">
        <v>76534</v>
      </c>
      <c r="D1527" s="16">
        <v>6.46</v>
      </c>
      <c r="E1527" s="17">
        <v>80</v>
      </c>
      <c r="F1527" s="16">
        <f t="shared" si="23"/>
        <v>516.8</v>
      </c>
    </row>
    <row r="1528" s="1" customFormat="1" ht="21.95" customHeight="1" spans="1:6">
      <c r="A1528" s="18" t="s">
        <v>53685</v>
      </c>
      <c r="B1528" s="14" t="s">
        <v>76535</v>
      </c>
      <c r="C1528" s="11" t="s">
        <v>76536</v>
      </c>
      <c r="D1528" s="16">
        <v>1.45</v>
      </c>
      <c r="E1528" s="17">
        <v>80</v>
      </c>
      <c r="F1528" s="16">
        <f t="shared" si="23"/>
        <v>116</v>
      </c>
    </row>
    <row r="1529" s="1" customFormat="1" ht="21.95" customHeight="1" spans="1:6">
      <c r="A1529" s="18" t="s">
        <v>53688</v>
      </c>
      <c r="B1529" s="14" t="s">
        <v>76537</v>
      </c>
      <c r="C1529" s="11" t="s">
        <v>1781</v>
      </c>
      <c r="D1529" s="16">
        <v>1.07</v>
      </c>
      <c r="E1529" s="17">
        <v>80</v>
      </c>
      <c r="F1529" s="16">
        <f t="shared" si="23"/>
        <v>85.6</v>
      </c>
    </row>
    <row r="1530" s="1" customFormat="1" ht="21.95" customHeight="1" spans="1:6">
      <c r="A1530" s="18" t="s">
        <v>53690</v>
      </c>
      <c r="B1530" s="14" t="s">
        <v>76538</v>
      </c>
      <c r="C1530" s="11" t="s">
        <v>1610</v>
      </c>
      <c r="D1530" s="16">
        <v>1.89</v>
      </c>
      <c r="E1530" s="17">
        <v>80</v>
      </c>
      <c r="F1530" s="16">
        <f t="shared" si="23"/>
        <v>151.2</v>
      </c>
    </row>
    <row r="1531" s="1" customFormat="1" ht="21.95" customHeight="1" spans="1:6">
      <c r="A1531" s="18" t="s">
        <v>53693</v>
      </c>
      <c r="B1531" s="14" t="s">
        <v>76539</v>
      </c>
      <c r="C1531" s="11" t="s">
        <v>76540</v>
      </c>
      <c r="D1531" s="16">
        <v>1.32</v>
      </c>
      <c r="E1531" s="17">
        <v>80</v>
      </c>
      <c r="F1531" s="16">
        <f t="shared" si="23"/>
        <v>105.6</v>
      </c>
    </row>
    <row r="1532" s="1" customFormat="1" ht="21.95" customHeight="1" spans="1:6">
      <c r="A1532" s="18" t="s">
        <v>53695</v>
      </c>
      <c r="B1532" s="14" t="s">
        <v>76541</v>
      </c>
      <c r="C1532" s="11" t="s">
        <v>76542</v>
      </c>
      <c r="D1532" s="16">
        <v>1.32</v>
      </c>
      <c r="E1532" s="17">
        <v>80</v>
      </c>
      <c r="F1532" s="16">
        <f t="shared" si="23"/>
        <v>105.6</v>
      </c>
    </row>
    <row r="1533" s="1" customFormat="1" ht="21.95" customHeight="1" spans="1:6">
      <c r="A1533" s="18" t="s">
        <v>53697</v>
      </c>
      <c r="B1533" s="14" t="s">
        <v>76543</v>
      </c>
      <c r="C1533" s="11" t="s">
        <v>76544</v>
      </c>
      <c r="D1533" s="16">
        <v>0.6</v>
      </c>
      <c r="E1533" s="17">
        <v>80</v>
      </c>
      <c r="F1533" s="16">
        <f t="shared" si="23"/>
        <v>48</v>
      </c>
    </row>
    <row r="1534" s="1" customFormat="1" ht="21.95" customHeight="1" spans="1:6">
      <c r="A1534" s="18" t="s">
        <v>53700</v>
      </c>
      <c r="B1534" s="14" t="s">
        <v>76545</v>
      </c>
      <c r="C1534" s="11" t="s">
        <v>76546</v>
      </c>
      <c r="D1534" s="16">
        <v>2.08</v>
      </c>
      <c r="E1534" s="17">
        <v>80</v>
      </c>
      <c r="F1534" s="16">
        <f t="shared" si="23"/>
        <v>166.4</v>
      </c>
    </row>
    <row r="1535" s="1" customFormat="1" ht="21.95" customHeight="1" spans="1:6">
      <c r="A1535" s="18" t="s">
        <v>53702</v>
      </c>
      <c r="B1535" s="14" t="s">
        <v>76547</v>
      </c>
      <c r="C1535" s="11" t="s">
        <v>76548</v>
      </c>
      <c r="D1535" s="16">
        <v>1.15</v>
      </c>
      <c r="E1535" s="17">
        <v>80</v>
      </c>
      <c r="F1535" s="16">
        <f t="shared" si="23"/>
        <v>92</v>
      </c>
    </row>
    <row r="1536" s="1" customFormat="1" ht="21.95" customHeight="1" spans="1:6">
      <c r="A1536" s="18" t="s">
        <v>53705</v>
      </c>
      <c r="B1536" s="14" t="s">
        <v>76549</v>
      </c>
      <c r="C1536" s="11" t="s">
        <v>17241</v>
      </c>
      <c r="D1536" s="16">
        <v>0.26</v>
      </c>
      <c r="E1536" s="17">
        <v>80</v>
      </c>
      <c r="F1536" s="16">
        <f t="shared" si="23"/>
        <v>20.8</v>
      </c>
    </row>
    <row r="1537" s="1" customFormat="1" ht="21.95" customHeight="1" spans="1:6">
      <c r="A1537" s="18" t="s">
        <v>53707</v>
      </c>
      <c r="B1537" s="14" t="s">
        <v>76550</v>
      </c>
      <c r="C1537" s="11" t="s">
        <v>1781</v>
      </c>
      <c r="D1537" s="16">
        <v>0.98</v>
      </c>
      <c r="E1537" s="17">
        <v>80</v>
      </c>
      <c r="F1537" s="16">
        <f t="shared" si="23"/>
        <v>78.4</v>
      </c>
    </row>
    <row r="1538" s="1" customFormat="1" ht="21.95" customHeight="1" spans="1:6">
      <c r="A1538" s="18" t="s">
        <v>53709</v>
      </c>
      <c r="B1538" s="14" t="s">
        <v>76551</v>
      </c>
      <c r="C1538" s="11" t="s">
        <v>63262</v>
      </c>
      <c r="D1538" s="16">
        <v>0.38</v>
      </c>
      <c r="E1538" s="17">
        <v>80</v>
      </c>
      <c r="F1538" s="16">
        <f t="shared" si="23"/>
        <v>30.4</v>
      </c>
    </row>
    <row r="1539" s="1" customFormat="1" ht="21.95" customHeight="1" spans="1:6">
      <c r="A1539" s="18" t="s">
        <v>53711</v>
      </c>
      <c r="B1539" s="14" t="s">
        <v>76552</v>
      </c>
      <c r="C1539" s="11" t="s">
        <v>7038</v>
      </c>
      <c r="D1539" s="16">
        <v>1.22</v>
      </c>
      <c r="E1539" s="17">
        <v>80</v>
      </c>
      <c r="F1539" s="16">
        <f t="shared" si="23"/>
        <v>97.6</v>
      </c>
    </row>
    <row r="1540" s="1" customFormat="1" ht="21.95" customHeight="1" spans="1:6">
      <c r="A1540" s="18" t="s">
        <v>53714</v>
      </c>
      <c r="B1540" s="14" t="s">
        <v>76553</v>
      </c>
      <c r="C1540" s="11" t="s">
        <v>76554</v>
      </c>
      <c r="D1540" s="16">
        <v>1.62</v>
      </c>
      <c r="E1540" s="17">
        <v>80</v>
      </c>
      <c r="F1540" s="16">
        <f t="shared" si="23"/>
        <v>129.6</v>
      </c>
    </row>
    <row r="1541" s="1" customFormat="1" ht="21.95" customHeight="1" spans="1:6">
      <c r="A1541" s="18" t="s">
        <v>53717</v>
      </c>
      <c r="B1541" s="14" t="s">
        <v>76555</v>
      </c>
      <c r="C1541" s="11" t="s">
        <v>76556</v>
      </c>
      <c r="D1541" s="16">
        <v>0.42</v>
      </c>
      <c r="E1541" s="17">
        <v>80</v>
      </c>
      <c r="F1541" s="16">
        <f t="shared" si="23"/>
        <v>33.6</v>
      </c>
    </row>
    <row r="1542" s="1" customFormat="1" ht="21.95" customHeight="1" spans="1:6">
      <c r="A1542" s="18" t="s">
        <v>53719</v>
      </c>
      <c r="B1542" s="14" t="s">
        <v>76557</v>
      </c>
      <c r="C1542" s="11" t="s">
        <v>71815</v>
      </c>
      <c r="D1542" s="16">
        <v>1.66</v>
      </c>
      <c r="E1542" s="17">
        <v>80</v>
      </c>
      <c r="F1542" s="16">
        <f t="shared" si="23"/>
        <v>132.8</v>
      </c>
    </row>
    <row r="1543" s="1" customFormat="1" ht="21.95" customHeight="1" spans="1:6">
      <c r="A1543" s="18" t="s">
        <v>53721</v>
      </c>
      <c r="B1543" s="14" t="s">
        <v>76558</v>
      </c>
      <c r="C1543" s="11" t="s">
        <v>76559</v>
      </c>
      <c r="D1543" s="16">
        <v>1.61</v>
      </c>
      <c r="E1543" s="17">
        <v>80</v>
      </c>
      <c r="F1543" s="16">
        <f t="shared" ref="F1543:F1606" si="24">D1543*E1543</f>
        <v>128.8</v>
      </c>
    </row>
    <row r="1544" s="1" customFormat="1" ht="21.95" customHeight="1" spans="1:6">
      <c r="A1544" s="18" t="s">
        <v>53723</v>
      </c>
      <c r="B1544" s="14" t="s">
        <v>76560</v>
      </c>
      <c r="C1544" s="11" t="s">
        <v>76561</v>
      </c>
      <c r="D1544" s="16">
        <v>1.12</v>
      </c>
      <c r="E1544" s="17">
        <v>80</v>
      </c>
      <c r="F1544" s="16">
        <f t="shared" si="24"/>
        <v>89.6</v>
      </c>
    </row>
    <row r="1545" s="1" customFormat="1" ht="21.95" customHeight="1" spans="1:6">
      <c r="A1545" s="18" t="s">
        <v>53725</v>
      </c>
      <c r="B1545" s="14" t="s">
        <v>76562</v>
      </c>
      <c r="C1545" s="11" t="s">
        <v>76563</v>
      </c>
      <c r="D1545" s="16">
        <v>1.25</v>
      </c>
      <c r="E1545" s="17">
        <v>80</v>
      </c>
      <c r="F1545" s="16">
        <f t="shared" si="24"/>
        <v>100</v>
      </c>
    </row>
    <row r="1546" s="1" customFormat="1" ht="21.95" customHeight="1" spans="1:6">
      <c r="A1546" s="18" t="s">
        <v>53727</v>
      </c>
      <c r="B1546" s="14" t="s">
        <v>76564</v>
      </c>
      <c r="C1546" s="11" t="s">
        <v>76565</v>
      </c>
      <c r="D1546" s="16">
        <v>0.99</v>
      </c>
      <c r="E1546" s="17">
        <v>80</v>
      </c>
      <c r="F1546" s="16">
        <f t="shared" si="24"/>
        <v>79.2</v>
      </c>
    </row>
    <row r="1547" s="1" customFormat="1" ht="21.95" customHeight="1" spans="1:6">
      <c r="A1547" s="18" t="s">
        <v>53729</v>
      </c>
      <c r="B1547" s="14" t="s">
        <v>76566</v>
      </c>
      <c r="C1547" s="11" t="s">
        <v>76567</v>
      </c>
      <c r="D1547" s="16">
        <v>1.44</v>
      </c>
      <c r="E1547" s="17">
        <v>80</v>
      </c>
      <c r="F1547" s="16">
        <f t="shared" si="24"/>
        <v>115.2</v>
      </c>
    </row>
    <row r="1548" s="1" customFormat="1" ht="21.95" customHeight="1" spans="1:6">
      <c r="A1548" s="18" t="s">
        <v>53731</v>
      </c>
      <c r="B1548" s="14" t="s">
        <v>76568</v>
      </c>
      <c r="C1548" s="11" t="s">
        <v>76569</v>
      </c>
      <c r="D1548" s="16">
        <v>1.67</v>
      </c>
      <c r="E1548" s="17">
        <v>80</v>
      </c>
      <c r="F1548" s="16">
        <f t="shared" si="24"/>
        <v>133.6</v>
      </c>
    </row>
    <row r="1549" s="1" customFormat="1" ht="21.95" customHeight="1" spans="1:6">
      <c r="A1549" s="18" t="s">
        <v>53733</v>
      </c>
      <c r="B1549" s="14" t="s">
        <v>76570</v>
      </c>
      <c r="C1549" s="11" t="s">
        <v>76571</v>
      </c>
      <c r="D1549" s="16">
        <v>0.45</v>
      </c>
      <c r="E1549" s="17">
        <v>80</v>
      </c>
      <c r="F1549" s="16">
        <f t="shared" si="24"/>
        <v>36</v>
      </c>
    </row>
    <row r="1550" s="1" customFormat="1" ht="21.95" customHeight="1" spans="1:6">
      <c r="A1550" s="18" t="s">
        <v>53735</v>
      </c>
      <c r="B1550" s="14" t="s">
        <v>76572</v>
      </c>
      <c r="C1550" s="11" t="s">
        <v>44771</v>
      </c>
      <c r="D1550" s="16">
        <v>0.39</v>
      </c>
      <c r="E1550" s="17">
        <v>80</v>
      </c>
      <c r="F1550" s="16">
        <f t="shared" si="24"/>
        <v>31.2</v>
      </c>
    </row>
    <row r="1551" s="1" customFormat="1" ht="21.95" customHeight="1" spans="1:6">
      <c r="A1551" s="18" t="s">
        <v>53737</v>
      </c>
      <c r="B1551" s="14" t="s">
        <v>76573</v>
      </c>
      <c r="C1551" s="11" t="s">
        <v>76574</v>
      </c>
      <c r="D1551" s="16">
        <v>2.22</v>
      </c>
      <c r="E1551" s="17">
        <v>80</v>
      </c>
      <c r="F1551" s="16">
        <f t="shared" si="24"/>
        <v>177.6</v>
      </c>
    </row>
    <row r="1552" s="1" customFormat="1" ht="21.95" customHeight="1" spans="1:6">
      <c r="A1552" s="18" t="s">
        <v>53739</v>
      </c>
      <c r="B1552" s="14" t="s">
        <v>76575</v>
      </c>
      <c r="C1552" s="11" t="s">
        <v>76576</v>
      </c>
      <c r="D1552" s="16">
        <v>3.6</v>
      </c>
      <c r="E1552" s="17">
        <v>80</v>
      </c>
      <c r="F1552" s="16">
        <f t="shared" si="24"/>
        <v>288</v>
      </c>
    </row>
    <row r="1553" s="1" customFormat="1" ht="21.95" customHeight="1" spans="1:6">
      <c r="A1553" s="18" t="s">
        <v>53742</v>
      </c>
      <c r="B1553" s="14" t="s">
        <v>76577</v>
      </c>
      <c r="C1553" s="11" t="s">
        <v>25321</v>
      </c>
      <c r="D1553" s="16">
        <v>1.95</v>
      </c>
      <c r="E1553" s="17">
        <v>80</v>
      </c>
      <c r="F1553" s="16">
        <f t="shared" si="24"/>
        <v>156</v>
      </c>
    </row>
    <row r="1554" s="1" customFormat="1" ht="21.95" customHeight="1" spans="1:6">
      <c r="A1554" s="18" t="s">
        <v>53744</v>
      </c>
      <c r="B1554" s="14" t="s">
        <v>76578</v>
      </c>
      <c r="C1554" s="11" t="s">
        <v>71828</v>
      </c>
      <c r="D1554" s="16">
        <v>0.62</v>
      </c>
      <c r="E1554" s="17">
        <v>80</v>
      </c>
      <c r="F1554" s="16">
        <f t="shared" si="24"/>
        <v>49.6</v>
      </c>
    </row>
    <row r="1555" s="1" customFormat="1" ht="21.95" customHeight="1" spans="1:6">
      <c r="A1555" s="18" t="s">
        <v>53746</v>
      </c>
      <c r="B1555" s="14" t="s">
        <v>76579</v>
      </c>
      <c r="C1555" s="11" t="s">
        <v>2450</v>
      </c>
      <c r="D1555" s="16">
        <v>0.47</v>
      </c>
      <c r="E1555" s="17">
        <v>80</v>
      </c>
      <c r="F1555" s="16">
        <f t="shared" si="24"/>
        <v>37.6</v>
      </c>
    </row>
    <row r="1556" s="1" customFormat="1" ht="21.95" customHeight="1" spans="1:6">
      <c r="A1556" s="18" t="s">
        <v>53748</v>
      </c>
      <c r="B1556" s="14" t="s">
        <v>76580</v>
      </c>
      <c r="C1556" s="11" t="s">
        <v>8376</v>
      </c>
      <c r="D1556" s="16">
        <v>1.55</v>
      </c>
      <c r="E1556" s="17">
        <v>80</v>
      </c>
      <c r="F1556" s="16">
        <f t="shared" si="24"/>
        <v>124</v>
      </c>
    </row>
    <row r="1557" s="1" customFormat="1" ht="21.95" customHeight="1" spans="1:6">
      <c r="A1557" s="18" t="s">
        <v>53750</v>
      </c>
      <c r="B1557" s="14" t="s">
        <v>76581</v>
      </c>
      <c r="C1557" s="11" t="s">
        <v>76582</v>
      </c>
      <c r="D1557" s="16">
        <v>2.94</v>
      </c>
      <c r="E1557" s="17">
        <v>80</v>
      </c>
      <c r="F1557" s="16">
        <f t="shared" si="24"/>
        <v>235.2</v>
      </c>
    </row>
    <row r="1558" s="1" customFormat="1" ht="21.95" customHeight="1" spans="1:6">
      <c r="A1558" s="18" t="s">
        <v>53752</v>
      </c>
      <c r="B1558" s="14" t="s">
        <v>76583</v>
      </c>
      <c r="C1558" s="11" t="s">
        <v>76584</v>
      </c>
      <c r="D1558" s="16">
        <v>3.79</v>
      </c>
      <c r="E1558" s="17">
        <v>80</v>
      </c>
      <c r="F1558" s="16">
        <f t="shared" si="24"/>
        <v>303.2</v>
      </c>
    </row>
    <row r="1559" s="1" customFormat="1" ht="21.95" customHeight="1" spans="1:6">
      <c r="A1559" s="18" t="s">
        <v>53754</v>
      </c>
      <c r="B1559" s="14" t="s">
        <v>76585</v>
      </c>
      <c r="C1559" s="11" t="s">
        <v>76586</v>
      </c>
      <c r="D1559" s="16">
        <v>1.99</v>
      </c>
      <c r="E1559" s="17">
        <v>80</v>
      </c>
      <c r="F1559" s="16">
        <f t="shared" si="24"/>
        <v>159.2</v>
      </c>
    </row>
    <row r="1560" s="1" customFormat="1" ht="21.95" customHeight="1" spans="1:6">
      <c r="A1560" s="18" t="s">
        <v>53756</v>
      </c>
      <c r="B1560" s="14" t="s">
        <v>76587</v>
      </c>
      <c r="C1560" s="11" t="s">
        <v>2559</v>
      </c>
      <c r="D1560" s="16">
        <v>1.67</v>
      </c>
      <c r="E1560" s="17">
        <v>80</v>
      </c>
      <c r="F1560" s="16">
        <f t="shared" si="24"/>
        <v>133.6</v>
      </c>
    </row>
    <row r="1561" s="1" customFormat="1" ht="21.95" customHeight="1" spans="1:6">
      <c r="A1561" s="18" t="s">
        <v>53758</v>
      </c>
      <c r="B1561" s="14" t="s">
        <v>76588</v>
      </c>
      <c r="C1561" s="11" t="s">
        <v>76589</v>
      </c>
      <c r="D1561" s="16">
        <v>3.36</v>
      </c>
      <c r="E1561" s="17">
        <v>80</v>
      </c>
      <c r="F1561" s="16">
        <f t="shared" si="24"/>
        <v>268.8</v>
      </c>
    </row>
    <row r="1562" s="1" customFormat="1" ht="21.95" customHeight="1" spans="1:6">
      <c r="A1562" s="18" t="s">
        <v>53760</v>
      </c>
      <c r="B1562" s="14" t="s">
        <v>76590</v>
      </c>
      <c r="C1562" s="11" t="s">
        <v>76591</v>
      </c>
      <c r="D1562" s="16">
        <v>2.79</v>
      </c>
      <c r="E1562" s="17">
        <v>80</v>
      </c>
      <c r="F1562" s="16">
        <f t="shared" si="24"/>
        <v>223.2</v>
      </c>
    </row>
    <row r="1563" s="1" customFormat="1" ht="21.95" customHeight="1" spans="1:6">
      <c r="A1563" s="18" t="s">
        <v>53763</v>
      </c>
      <c r="B1563" s="14" t="s">
        <v>76592</v>
      </c>
      <c r="C1563" s="11" t="s">
        <v>65876</v>
      </c>
      <c r="D1563" s="16">
        <v>2.29</v>
      </c>
      <c r="E1563" s="17">
        <v>80</v>
      </c>
      <c r="F1563" s="16">
        <f t="shared" si="24"/>
        <v>183.2</v>
      </c>
    </row>
    <row r="1564" s="1" customFormat="1" ht="21.95" customHeight="1" spans="1:6">
      <c r="A1564" s="18" t="s">
        <v>53765</v>
      </c>
      <c r="B1564" s="14" t="s">
        <v>76593</v>
      </c>
      <c r="C1564" s="11" t="s">
        <v>1233</v>
      </c>
      <c r="D1564" s="16">
        <v>1.2</v>
      </c>
      <c r="E1564" s="17">
        <v>80</v>
      </c>
      <c r="F1564" s="16">
        <f t="shared" si="24"/>
        <v>96</v>
      </c>
    </row>
    <row r="1565" s="1" customFormat="1" ht="21.95" customHeight="1" spans="1:6">
      <c r="A1565" s="18" t="s">
        <v>53768</v>
      </c>
      <c r="B1565" s="14" t="s">
        <v>76594</v>
      </c>
      <c r="C1565" s="11" t="s">
        <v>76595</v>
      </c>
      <c r="D1565" s="16">
        <v>1.16</v>
      </c>
      <c r="E1565" s="17">
        <v>80</v>
      </c>
      <c r="F1565" s="16">
        <f t="shared" si="24"/>
        <v>92.8</v>
      </c>
    </row>
    <row r="1566" s="1" customFormat="1" ht="21.95" customHeight="1" spans="1:6">
      <c r="A1566" s="18" t="s">
        <v>53770</v>
      </c>
      <c r="B1566" s="14" t="s">
        <v>76596</v>
      </c>
      <c r="C1566" s="11" t="s">
        <v>76597</v>
      </c>
      <c r="D1566" s="16">
        <v>1.2</v>
      </c>
      <c r="E1566" s="17">
        <v>80</v>
      </c>
      <c r="F1566" s="16">
        <f t="shared" si="24"/>
        <v>96</v>
      </c>
    </row>
    <row r="1567" s="1" customFormat="1" ht="21.95" customHeight="1" spans="1:6">
      <c r="A1567" s="18" t="s">
        <v>53772</v>
      </c>
      <c r="B1567" s="14" t="s">
        <v>76598</v>
      </c>
      <c r="C1567" s="11" t="s">
        <v>76599</v>
      </c>
      <c r="D1567" s="16">
        <v>1.2</v>
      </c>
      <c r="E1567" s="17">
        <v>80</v>
      </c>
      <c r="F1567" s="16">
        <f t="shared" si="24"/>
        <v>96</v>
      </c>
    </row>
    <row r="1568" s="1" customFormat="1" ht="21.95" customHeight="1" spans="1:6">
      <c r="A1568" s="18" t="s">
        <v>53774</v>
      </c>
      <c r="B1568" s="14" t="s">
        <v>76600</v>
      </c>
      <c r="C1568" s="11" t="s">
        <v>63262</v>
      </c>
      <c r="D1568" s="16">
        <v>1.2</v>
      </c>
      <c r="E1568" s="17">
        <v>80</v>
      </c>
      <c r="F1568" s="16">
        <f t="shared" si="24"/>
        <v>96</v>
      </c>
    </row>
    <row r="1569" s="1" customFormat="1" ht="21.95" customHeight="1" spans="1:6">
      <c r="A1569" s="18" t="s">
        <v>53776</v>
      </c>
      <c r="B1569" s="14" t="s">
        <v>76601</v>
      </c>
      <c r="C1569" s="11" t="s">
        <v>76602</v>
      </c>
      <c r="D1569" s="16">
        <v>1.2</v>
      </c>
      <c r="E1569" s="17">
        <v>80</v>
      </c>
      <c r="F1569" s="16">
        <f t="shared" si="24"/>
        <v>96</v>
      </c>
    </row>
    <row r="1570" s="1" customFormat="1" ht="21.95" customHeight="1" spans="1:6">
      <c r="A1570" s="18" t="s">
        <v>53779</v>
      </c>
      <c r="B1570" s="14" t="s">
        <v>76603</v>
      </c>
      <c r="C1570" s="11" t="s">
        <v>76604</v>
      </c>
      <c r="D1570" s="16">
        <v>0.96</v>
      </c>
      <c r="E1570" s="17">
        <v>80</v>
      </c>
      <c r="F1570" s="16">
        <f t="shared" si="24"/>
        <v>76.8</v>
      </c>
    </row>
    <row r="1571" s="1" customFormat="1" ht="21.95" customHeight="1" spans="1:6">
      <c r="A1571" s="18" t="s">
        <v>53782</v>
      </c>
      <c r="B1571" s="14" t="s">
        <v>76605</v>
      </c>
      <c r="C1571" s="11" t="s">
        <v>76606</v>
      </c>
      <c r="D1571" s="16">
        <v>1.08</v>
      </c>
      <c r="E1571" s="17">
        <v>80</v>
      </c>
      <c r="F1571" s="16">
        <f t="shared" si="24"/>
        <v>86.4</v>
      </c>
    </row>
    <row r="1572" s="1" customFormat="1" ht="21.95" customHeight="1" spans="1:6">
      <c r="A1572" s="18" t="s">
        <v>53785</v>
      </c>
      <c r="B1572" s="14" t="s">
        <v>76607</v>
      </c>
      <c r="C1572" s="11" t="s">
        <v>65458</v>
      </c>
      <c r="D1572" s="16">
        <v>1.08</v>
      </c>
      <c r="E1572" s="17">
        <v>80</v>
      </c>
      <c r="F1572" s="16">
        <f t="shared" si="24"/>
        <v>86.4</v>
      </c>
    </row>
    <row r="1573" s="1" customFormat="1" ht="21.95" customHeight="1" spans="1:6">
      <c r="A1573" s="18" t="s">
        <v>53787</v>
      </c>
      <c r="B1573" s="14" t="s">
        <v>76608</v>
      </c>
      <c r="C1573" s="11" t="s">
        <v>76609</v>
      </c>
      <c r="D1573" s="16">
        <v>1.08</v>
      </c>
      <c r="E1573" s="17">
        <v>80</v>
      </c>
      <c r="F1573" s="16">
        <f t="shared" si="24"/>
        <v>86.4</v>
      </c>
    </row>
    <row r="1574" s="1" customFormat="1" ht="21.95" customHeight="1" spans="1:6">
      <c r="A1574" s="18" t="s">
        <v>53789</v>
      </c>
      <c r="B1574" s="14" t="s">
        <v>76610</v>
      </c>
      <c r="C1574" s="11" t="s">
        <v>7346</v>
      </c>
      <c r="D1574" s="16">
        <v>1.08</v>
      </c>
      <c r="E1574" s="17">
        <v>80</v>
      </c>
      <c r="F1574" s="16">
        <f t="shared" si="24"/>
        <v>86.4</v>
      </c>
    </row>
    <row r="1575" s="1" customFormat="1" ht="21.95" customHeight="1" spans="1:6">
      <c r="A1575" s="18" t="s">
        <v>53791</v>
      </c>
      <c r="B1575" s="14" t="s">
        <v>76611</v>
      </c>
      <c r="C1575" s="11" t="s">
        <v>16873</v>
      </c>
      <c r="D1575" s="16">
        <v>1.08</v>
      </c>
      <c r="E1575" s="17">
        <v>80</v>
      </c>
      <c r="F1575" s="16">
        <f t="shared" si="24"/>
        <v>86.4</v>
      </c>
    </row>
    <row r="1576" s="1" customFormat="1" ht="21.95" customHeight="1" spans="1:6">
      <c r="A1576" s="18" t="s">
        <v>53793</v>
      </c>
      <c r="B1576" s="14" t="s">
        <v>76612</v>
      </c>
      <c r="C1576" s="11" t="s">
        <v>1350</v>
      </c>
      <c r="D1576" s="16">
        <v>1.08</v>
      </c>
      <c r="E1576" s="17">
        <v>80</v>
      </c>
      <c r="F1576" s="16">
        <f t="shared" si="24"/>
        <v>86.4</v>
      </c>
    </row>
    <row r="1577" s="1" customFormat="1" ht="21.95" customHeight="1" spans="1:6">
      <c r="A1577" s="18" t="s">
        <v>53795</v>
      </c>
      <c r="B1577" s="14" t="s">
        <v>76613</v>
      </c>
      <c r="C1577" s="11" t="s">
        <v>76614</v>
      </c>
      <c r="D1577" s="16">
        <v>1.08</v>
      </c>
      <c r="E1577" s="17">
        <v>80</v>
      </c>
      <c r="F1577" s="16">
        <f t="shared" si="24"/>
        <v>86.4</v>
      </c>
    </row>
    <row r="1578" s="1" customFormat="1" ht="21.95" customHeight="1" spans="1:6">
      <c r="A1578" s="18" t="s">
        <v>53798</v>
      </c>
      <c r="B1578" s="14" t="s">
        <v>76615</v>
      </c>
      <c r="C1578" s="11" t="s">
        <v>9200</v>
      </c>
      <c r="D1578" s="16">
        <v>1.08</v>
      </c>
      <c r="E1578" s="17">
        <v>80</v>
      </c>
      <c r="F1578" s="16">
        <f t="shared" si="24"/>
        <v>86.4</v>
      </c>
    </row>
    <row r="1579" s="1" customFormat="1" ht="21.95" customHeight="1" spans="1:6">
      <c r="A1579" s="18" t="s">
        <v>53800</v>
      </c>
      <c r="B1579" s="14" t="s">
        <v>76616</v>
      </c>
      <c r="C1579" s="11" t="s">
        <v>76617</v>
      </c>
      <c r="D1579" s="16">
        <v>1.08</v>
      </c>
      <c r="E1579" s="17">
        <v>80</v>
      </c>
      <c r="F1579" s="16">
        <f t="shared" si="24"/>
        <v>86.4</v>
      </c>
    </row>
    <row r="1580" s="1" customFormat="1" ht="21.95" customHeight="1" spans="1:6">
      <c r="A1580" s="18" t="s">
        <v>53802</v>
      </c>
      <c r="B1580" s="14" t="s">
        <v>76618</v>
      </c>
      <c r="C1580" s="11" t="s">
        <v>76619</v>
      </c>
      <c r="D1580" s="16">
        <v>1.08</v>
      </c>
      <c r="E1580" s="17">
        <v>80</v>
      </c>
      <c r="F1580" s="16">
        <f t="shared" si="24"/>
        <v>86.4</v>
      </c>
    </row>
    <row r="1581" s="1" customFormat="1" ht="21.95" customHeight="1" spans="1:6">
      <c r="A1581" s="18" t="s">
        <v>53805</v>
      </c>
      <c r="B1581" s="14" t="s">
        <v>76620</v>
      </c>
      <c r="C1581" s="11" t="s">
        <v>1592</v>
      </c>
      <c r="D1581" s="16">
        <v>1.08</v>
      </c>
      <c r="E1581" s="17">
        <v>80</v>
      </c>
      <c r="F1581" s="16">
        <f t="shared" si="24"/>
        <v>86.4</v>
      </c>
    </row>
    <row r="1582" s="1" customFormat="1" ht="21.95" customHeight="1" spans="1:6">
      <c r="A1582" s="18" t="s">
        <v>53807</v>
      </c>
      <c r="B1582" s="14" t="s">
        <v>76621</v>
      </c>
      <c r="C1582" s="11" t="s">
        <v>76622</v>
      </c>
      <c r="D1582" s="16">
        <v>1.08</v>
      </c>
      <c r="E1582" s="17">
        <v>80</v>
      </c>
      <c r="F1582" s="16">
        <f t="shared" si="24"/>
        <v>86.4</v>
      </c>
    </row>
    <row r="1583" s="1" customFormat="1" ht="21.95" customHeight="1" spans="1:6">
      <c r="A1583" s="18" t="s">
        <v>53809</v>
      </c>
      <c r="B1583" s="14" t="s">
        <v>76623</v>
      </c>
      <c r="C1583" s="11" t="s">
        <v>76624</v>
      </c>
      <c r="D1583" s="16">
        <v>2.16</v>
      </c>
      <c r="E1583" s="17">
        <v>80</v>
      </c>
      <c r="F1583" s="16">
        <f t="shared" si="24"/>
        <v>172.8</v>
      </c>
    </row>
    <row r="1584" s="1" customFormat="1" ht="21.95" customHeight="1" spans="1:6">
      <c r="A1584" s="18" t="s">
        <v>53812</v>
      </c>
      <c r="B1584" s="14" t="s">
        <v>76625</v>
      </c>
      <c r="C1584" s="11" t="s">
        <v>43328</v>
      </c>
      <c r="D1584" s="16">
        <v>2.16</v>
      </c>
      <c r="E1584" s="17">
        <v>80</v>
      </c>
      <c r="F1584" s="16">
        <f t="shared" si="24"/>
        <v>172.8</v>
      </c>
    </row>
    <row r="1585" s="1" customFormat="1" ht="21.95" customHeight="1" spans="1:6">
      <c r="A1585" s="18" t="s">
        <v>53814</v>
      </c>
      <c r="B1585" s="14" t="s">
        <v>76626</v>
      </c>
      <c r="C1585" s="11" t="s">
        <v>17241</v>
      </c>
      <c r="D1585" s="16">
        <v>2.16</v>
      </c>
      <c r="E1585" s="17">
        <v>80</v>
      </c>
      <c r="F1585" s="16">
        <f t="shared" si="24"/>
        <v>172.8</v>
      </c>
    </row>
    <row r="1586" s="1" customFormat="1" ht="21.95" customHeight="1" spans="1:6">
      <c r="A1586" s="18" t="s">
        <v>53817</v>
      </c>
      <c r="B1586" s="14" t="s">
        <v>76627</v>
      </c>
      <c r="C1586" s="11" t="s">
        <v>76628</v>
      </c>
      <c r="D1586" s="16">
        <v>1.2</v>
      </c>
      <c r="E1586" s="17">
        <v>80</v>
      </c>
      <c r="F1586" s="16">
        <f t="shared" si="24"/>
        <v>96</v>
      </c>
    </row>
    <row r="1587" s="1" customFormat="1" ht="21.95" customHeight="1" spans="1:6">
      <c r="A1587" s="18" t="s">
        <v>53819</v>
      </c>
      <c r="B1587" s="14" t="s">
        <v>76629</v>
      </c>
      <c r="C1587" s="11" t="s">
        <v>76630</v>
      </c>
      <c r="D1587" s="16">
        <v>2.4</v>
      </c>
      <c r="E1587" s="17">
        <v>80</v>
      </c>
      <c r="F1587" s="16">
        <f t="shared" si="24"/>
        <v>192</v>
      </c>
    </row>
    <row r="1588" s="1" customFormat="1" ht="21.95" customHeight="1" spans="1:6">
      <c r="A1588" s="18" t="s">
        <v>53821</v>
      </c>
      <c r="B1588" s="14" t="s">
        <v>76631</v>
      </c>
      <c r="C1588" s="11" t="s">
        <v>76632</v>
      </c>
      <c r="D1588" s="16">
        <v>1.54</v>
      </c>
      <c r="E1588" s="17">
        <v>80</v>
      </c>
      <c r="F1588" s="16">
        <f t="shared" si="24"/>
        <v>123.2</v>
      </c>
    </row>
    <row r="1589" s="1" customFormat="1" ht="21.95" customHeight="1" spans="1:6">
      <c r="A1589" s="18" t="s">
        <v>53824</v>
      </c>
      <c r="B1589" s="14" t="s">
        <v>76633</v>
      </c>
      <c r="C1589" s="11" t="s">
        <v>76634</v>
      </c>
      <c r="D1589" s="16">
        <v>1.68</v>
      </c>
      <c r="E1589" s="17">
        <v>80</v>
      </c>
      <c r="F1589" s="16">
        <f t="shared" si="24"/>
        <v>134.4</v>
      </c>
    </row>
    <row r="1590" s="1" customFormat="1" ht="21.95" customHeight="1" spans="1:6">
      <c r="A1590" s="18" t="s">
        <v>53826</v>
      </c>
      <c r="B1590" s="14" t="s">
        <v>76635</v>
      </c>
      <c r="C1590" s="11" t="s">
        <v>76636</v>
      </c>
      <c r="D1590" s="16">
        <v>1.92</v>
      </c>
      <c r="E1590" s="17">
        <v>80</v>
      </c>
      <c r="F1590" s="16">
        <f t="shared" si="24"/>
        <v>153.6</v>
      </c>
    </row>
    <row r="1591" s="1" customFormat="1" ht="21.95" customHeight="1" spans="1:6">
      <c r="A1591" s="18" t="s">
        <v>53828</v>
      </c>
      <c r="B1591" s="14" t="s">
        <v>76637</v>
      </c>
      <c r="C1591" s="11" t="s">
        <v>76638</v>
      </c>
      <c r="D1591" s="16">
        <v>1.92</v>
      </c>
      <c r="E1591" s="17">
        <v>80</v>
      </c>
      <c r="F1591" s="16">
        <f t="shared" si="24"/>
        <v>153.6</v>
      </c>
    </row>
    <row r="1592" s="1" customFormat="1" ht="21.95" customHeight="1" spans="1:6">
      <c r="A1592" s="18" t="s">
        <v>53830</v>
      </c>
      <c r="B1592" s="14" t="s">
        <v>76639</v>
      </c>
      <c r="C1592" s="11" t="s">
        <v>76640</v>
      </c>
      <c r="D1592" s="16">
        <v>1.92</v>
      </c>
      <c r="E1592" s="17">
        <v>80</v>
      </c>
      <c r="F1592" s="16">
        <f t="shared" si="24"/>
        <v>153.6</v>
      </c>
    </row>
    <row r="1593" s="1" customFormat="1" ht="21.95" customHeight="1" spans="1:6">
      <c r="A1593" s="18" t="s">
        <v>53833</v>
      </c>
      <c r="B1593" s="14" t="s">
        <v>76641</v>
      </c>
      <c r="C1593" s="11" t="s">
        <v>52837</v>
      </c>
      <c r="D1593" s="16">
        <v>1.92</v>
      </c>
      <c r="E1593" s="17">
        <v>80</v>
      </c>
      <c r="F1593" s="16">
        <f t="shared" si="24"/>
        <v>153.6</v>
      </c>
    </row>
    <row r="1594" s="1" customFormat="1" ht="21.95" customHeight="1" spans="1:6">
      <c r="A1594" s="18" t="s">
        <v>53835</v>
      </c>
      <c r="B1594" s="14" t="s">
        <v>76642</v>
      </c>
      <c r="C1594" s="11" t="s">
        <v>76643</v>
      </c>
      <c r="D1594" s="16">
        <v>2.16</v>
      </c>
      <c r="E1594" s="17">
        <v>80</v>
      </c>
      <c r="F1594" s="16">
        <f t="shared" si="24"/>
        <v>172.8</v>
      </c>
    </row>
    <row r="1595" s="1" customFormat="1" ht="21.95" customHeight="1" spans="1:6">
      <c r="A1595" s="18" t="s">
        <v>53837</v>
      </c>
      <c r="B1595" s="14" t="s">
        <v>76644</v>
      </c>
      <c r="C1595" s="11" t="s">
        <v>36482</v>
      </c>
      <c r="D1595" s="16">
        <v>2.16</v>
      </c>
      <c r="E1595" s="17">
        <v>80</v>
      </c>
      <c r="F1595" s="16">
        <f t="shared" si="24"/>
        <v>172.8</v>
      </c>
    </row>
    <row r="1596" s="1" customFormat="1" ht="21.95" customHeight="1" spans="1:6">
      <c r="A1596" s="18" t="s">
        <v>53840</v>
      </c>
      <c r="B1596" s="14" t="s">
        <v>76645</v>
      </c>
      <c r="C1596" s="11" t="s">
        <v>36501</v>
      </c>
      <c r="D1596" s="16">
        <v>2.16</v>
      </c>
      <c r="E1596" s="17">
        <v>80</v>
      </c>
      <c r="F1596" s="16">
        <f t="shared" si="24"/>
        <v>172.8</v>
      </c>
    </row>
    <row r="1597" s="1" customFormat="1" ht="21.95" customHeight="1" spans="1:6">
      <c r="A1597" s="18" t="s">
        <v>53842</v>
      </c>
      <c r="B1597" s="14" t="s">
        <v>76646</v>
      </c>
      <c r="C1597" s="11" t="s">
        <v>75249</v>
      </c>
      <c r="D1597" s="16">
        <v>2.16</v>
      </c>
      <c r="E1597" s="17">
        <v>80</v>
      </c>
      <c r="F1597" s="16">
        <f t="shared" si="24"/>
        <v>172.8</v>
      </c>
    </row>
    <row r="1598" s="1" customFormat="1" ht="21.95" customHeight="1" spans="1:6">
      <c r="A1598" s="18" t="s">
        <v>53844</v>
      </c>
      <c r="B1598" s="14" t="s">
        <v>76647</v>
      </c>
      <c r="C1598" s="11" t="s">
        <v>76648</v>
      </c>
      <c r="D1598" s="16">
        <v>1.8</v>
      </c>
      <c r="E1598" s="17">
        <v>80</v>
      </c>
      <c r="F1598" s="16">
        <f t="shared" si="24"/>
        <v>144</v>
      </c>
    </row>
    <row r="1599" s="1" customFormat="1" ht="21.95" customHeight="1" spans="1:6">
      <c r="A1599" s="18" t="s">
        <v>53847</v>
      </c>
      <c r="B1599" s="14" t="s">
        <v>76649</v>
      </c>
      <c r="C1599" s="11" t="s">
        <v>75276</v>
      </c>
      <c r="D1599" s="16">
        <v>2.16</v>
      </c>
      <c r="E1599" s="17">
        <v>80</v>
      </c>
      <c r="F1599" s="16">
        <f t="shared" si="24"/>
        <v>172.8</v>
      </c>
    </row>
    <row r="1600" s="1" customFormat="1" ht="21.95" customHeight="1" spans="1:6">
      <c r="A1600" s="18" t="s">
        <v>53849</v>
      </c>
      <c r="B1600" s="14" t="s">
        <v>76650</v>
      </c>
      <c r="C1600" s="11" t="s">
        <v>76651</v>
      </c>
      <c r="D1600" s="16">
        <v>2.16</v>
      </c>
      <c r="E1600" s="17">
        <v>80</v>
      </c>
      <c r="F1600" s="16">
        <f t="shared" si="24"/>
        <v>172.8</v>
      </c>
    </row>
    <row r="1601" s="1" customFormat="1" ht="21.95" customHeight="1" spans="1:6">
      <c r="A1601" s="18" t="s">
        <v>53851</v>
      </c>
      <c r="B1601" s="14" t="s">
        <v>76652</v>
      </c>
      <c r="C1601" s="11" t="s">
        <v>76653</v>
      </c>
      <c r="D1601" s="16">
        <v>2.16</v>
      </c>
      <c r="E1601" s="17">
        <v>80</v>
      </c>
      <c r="F1601" s="16">
        <f t="shared" si="24"/>
        <v>172.8</v>
      </c>
    </row>
    <row r="1602" s="1" customFormat="1" ht="21.95" customHeight="1" spans="1:6">
      <c r="A1602" s="18" t="s">
        <v>53853</v>
      </c>
      <c r="B1602" s="14" t="s">
        <v>76654</v>
      </c>
      <c r="C1602" s="11" t="s">
        <v>76655</v>
      </c>
      <c r="D1602" s="16">
        <v>2.16</v>
      </c>
      <c r="E1602" s="17">
        <v>80</v>
      </c>
      <c r="F1602" s="16">
        <f t="shared" si="24"/>
        <v>172.8</v>
      </c>
    </row>
    <row r="1603" s="1" customFormat="1" ht="21.95" customHeight="1" spans="1:6">
      <c r="A1603" s="18" t="s">
        <v>53855</v>
      </c>
      <c r="B1603" s="14" t="s">
        <v>76656</v>
      </c>
      <c r="C1603" s="11" t="s">
        <v>76657</v>
      </c>
      <c r="D1603" s="16">
        <v>2.16</v>
      </c>
      <c r="E1603" s="17">
        <v>80</v>
      </c>
      <c r="F1603" s="16">
        <f t="shared" si="24"/>
        <v>172.8</v>
      </c>
    </row>
    <row r="1604" s="1" customFormat="1" ht="21.95" customHeight="1" spans="1:6">
      <c r="A1604" s="18" t="s">
        <v>53857</v>
      </c>
      <c r="B1604" s="14" t="s">
        <v>76658</v>
      </c>
      <c r="C1604" s="11" t="s">
        <v>76659</v>
      </c>
      <c r="D1604" s="16">
        <v>2.16</v>
      </c>
      <c r="E1604" s="17">
        <v>80</v>
      </c>
      <c r="F1604" s="16">
        <f t="shared" si="24"/>
        <v>172.8</v>
      </c>
    </row>
    <row r="1605" s="1" customFormat="1" ht="21.95" customHeight="1" spans="1:6">
      <c r="A1605" s="18" t="s">
        <v>53859</v>
      </c>
      <c r="B1605" s="14" t="s">
        <v>76660</v>
      </c>
      <c r="C1605" s="11" t="s">
        <v>76661</v>
      </c>
      <c r="D1605" s="16">
        <v>2.16</v>
      </c>
      <c r="E1605" s="17">
        <v>80</v>
      </c>
      <c r="F1605" s="16">
        <f t="shared" si="24"/>
        <v>172.8</v>
      </c>
    </row>
    <row r="1606" s="1" customFormat="1" ht="21.95" customHeight="1" spans="1:6">
      <c r="A1606" s="18" t="s">
        <v>53861</v>
      </c>
      <c r="B1606" s="14" t="s">
        <v>76662</v>
      </c>
      <c r="C1606" s="11" t="s">
        <v>76544</v>
      </c>
      <c r="D1606" s="16">
        <v>2.76</v>
      </c>
      <c r="E1606" s="17">
        <v>80</v>
      </c>
      <c r="F1606" s="16">
        <f t="shared" si="24"/>
        <v>220.8</v>
      </c>
    </row>
    <row r="1607" s="1" customFormat="1" ht="21.95" customHeight="1" spans="1:6">
      <c r="A1607" s="18" t="s">
        <v>53863</v>
      </c>
      <c r="B1607" s="14" t="s">
        <v>76663</v>
      </c>
      <c r="C1607" s="11" t="s">
        <v>3528</v>
      </c>
      <c r="D1607" s="16">
        <v>2.76</v>
      </c>
      <c r="E1607" s="17">
        <v>80</v>
      </c>
      <c r="F1607" s="16">
        <f t="shared" ref="F1607:F1670" si="25">D1607*E1607</f>
        <v>220.8</v>
      </c>
    </row>
    <row r="1608" s="1" customFormat="1" ht="21.95" customHeight="1" spans="1:6">
      <c r="A1608" s="18" t="s">
        <v>53866</v>
      </c>
      <c r="B1608" s="14" t="s">
        <v>76664</v>
      </c>
      <c r="C1608" s="11" t="s">
        <v>76665</v>
      </c>
      <c r="D1608" s="16">
        <v>3</v>
      </c>
      <c r="E1608" s="17">
        <v>80</v>
      </c>
      <c r="F1608" s="16">
        <f t="shared" si="25"/>
        <v>240</v>
      </c>
    </row>
    <row r="1609" s="1" customFormat="1" ht="21.95" customHeight="1" spans="1:6">
      <c r="A1609" s="18" t="s">
        <v>53869</v>
      </c>
      <c r="B1609" s="14" t="s">
        <v>76666</v>
      </c>
      <c r="C1609" s="11" t="s">
        <v>76667</v>
      </c>
      <c r="D1609" s="16">
        <v>3.24</v>
      </c>
      <c r="E1609" s="17">
        <v>80</v>
      </c>
      <c r="F1609" s="16">
        <f t="shared" si="25"/>
        <v>259.2</v>
      </c>
    </row>
    <row r="1610" s="1" customFormat="1" ht="21.95" customHeight="1" spans="1:6">
      <c r="A1610" s="18" t="s">
        <v>53872</v>
      </c>
      <c r="B1610" s="14" t="s">
        <v>76668</v>
      </c>
      <c r="C1610" s="11" t="s">
        <v>76669</v>
      </c>
      <c r="D1610" s="16">
        <v>3.24</v>
      </c>
      <c r="E1610" s="17">
        <v>80</v>
      </c>
      <c r="F1610" s="16">
        <f t="shared" si="25"/>
        <v>259.2</v>
      </c>
    </row>
    <row r="1611" s="1" customFormat="1" ht="21.95" customHeight="1" spans="1:6">
      <c r="A1611" s="18" t="s">
        <v>53874</v>
      </c>
      <c r="B1611" s="14" t="s">
        <v>76670</v>
      </c>
      <c r="C1611" s="11" t="s">
        <v>76671</v>
      </c>
      <c r="D1611" s="16">
        <v>3.24</v>
      </c>
      <c r="E1611" s="17">
        <v>80</v>
      </c>
      <c r="F1611" s="16">
        <f t="shared" si="25"/>
        <v>259.2</v>
      </c>
    </row>
    <row r="1612" s="1" customFormat="1" ht="21.95" customHeight="1" spans="1:6">
      <c r="A1612" s="18" t="s">
        <v>53877</v>
      </c>
      <c r="B1612" s="14" t="s">
        <v>76672</v>
      </c>
      <c r="C1612" s="11" t="s">
        <v>76673</v>
      </c>
      <c r="D1612" s="16">
        <v>3.24</v>
      </c>
      <c r="E1612" s="17">
        <v>80</v>
      </c>
      <c r="F1612" s="16">
        <f t="shared" si="25"/>
        <v>259.2</v>
      </c>
    </row>
    <row r="1613" s="1" customFormat="1" ht="21.95" customHeight="1" spans="1:6">
      <c r="A1613" s="18" t="s">
        <v>53879</v>
      </c>
      <c r="B1613" s="14" t="s">
        <v>76674</v>
      </c>
      <c r="C1613" s="11" t="s">
        <v>25323</v>
      </c>
      <c r="D1613" s="16">
        <v>3.24</v>
      </c>
      <c r="E1613" s="17">
        <v>80</v>
      </c>
      <c r="F1613" s="16">
        <f t="shared" si="25"/>
        <v>259.2</v>
      </c>
    </row>
    <row r="1614" s="1" customFormat="1" ht="21.95" customHeight="1" spans="1:6">
      <c r="A1614" s="18" t="s">
        <v>53882</v>
      </c>
      <c r="B1614" s="14" t="s">
        <v>76675</v>
      </c>
      <c r="C1614" s="11" t="s">
        <v>17512</v>
      </c>
      <c r="D1614" s="16">
        <v>3.24</v>
      </c>
      <c r="E1614" s="17">
        <v>80</v>
      </c>
      <c r="F1614" s="16">
        <f t="shared" si="25"/>
        <v>259.2</v>
      </c>
    </row>
    <row r="1615" s="1" customFormat="1" ht="21.95" customHeight="1" spans="1:6">
      <c r="A1615" s="18" t="s">
        <v>53885</v>
      </c>
      <c r="B1615" s="14" t="s">
        <v>76676</v>
      </c>
      <c r="C1615" s="11" t="s">
        <v>16890</v>
      </c>
      <c r="D1615" s="16">
        <v>2.4</v>
      </c>
      <c r="E1615" s="17">
        <v>80</v>
      </c>
      <c r="F1615" s="16">
        <f t="shared" si="25"/>
        <v>192</v>
      </c>
    </row>
    <row r="1616" s="1" customFormat="1" ht="21.95" customHeight="1" spans="1:6">
      <c r="A1616" s="18" t="s">
        <v>53887</v>
      </c>
      <c r="B1616" s="14" t="s">
        <v>76677</v>
      </c>
      <c r="C1616" s="11" t="s">
        <v>76678</v>
      </c>
      <c r="D1616" s="16">
        <v>4.12</v>
      </c>
      <c r="E1616" s="17">
        <v>80</v>
      </c>
      <c r="F1616" s="16">
        <f t="shared" si="25"/>
        <v>329.6</v>
      </c>
    </row>
    <row r="1617" s="1" customFormat="1" ht="21.95" customHeight="1" spans="1:6">
      <c r="A1617" s="18" t="s">
        <v>53890</v>
      </c>
      <c r="B1617" s="14" t="s">
        <v>76679</v>
      </c>
      <c r="C1617" s="11" t="s">
        <v>76680</v>
      </c>
      <c r="D1617" s="16">
        <v>5.02</v>
      </c>
      <c r="E1617" s="17">
        <v>80</v>
      </c>
      <c r="F1617" s="16">
        <f t="shared" si="25"/>
        <v>401.6</v>
      </c>
    </row>
    <row r="1618" s="1" customFormat="1" ht="21.95" customHeight="1" spans="1:6">
      <c r="A1618" s="18" t="s">
        <v>53893</v>
      </c>
      <c r="B1618" s="14" t="s">
        <v>76681</v>
      </c>
      <c r="C1618" s="11" t="s">
        <v>24369</v>
      </c>
      <c r="D1618" s="16">
        <v>4.32</v>
      </c>
      <c r="E1618" s="17">
        <v>80</v>
      </c>
      <c r="F1618" s="16">
        <f t="shared" si="25"/>
        <v>345.6</v>
      </c>
    </row>
    <row r="1619" s="1" customFormat="1" ht="21.95" customHeight="1" spans="1:6">
      <c r="A1619" s="18" t="s">
        <v>53896</v>
      </c>
      <c r="B1619" s="14" t="s">
        <v>76682</v>
      </c>
      <c r="C1619" s="11" t="s">
        <v>76511</v>
      </c>
      <c r="D1619" s="16">
        <v>4.32</v>
      </c>
      <c r="E1619" s="17">
        <v>80</v>
      </c>
      <c r="F1619" s="16">
        <f t="shared" si="25"/>
        <v>345.6</v>
      </c>
    </row>
    <row r="1620" s="1" customFormat="1" ht="21.95" customHeight="1" spans="1:6">
      <c r="A1620" s="18" t="s">
        <v>53899</v>
      </c>
      <c r="B1620" s="14" t="s">
        <v>76683</v>
      </c>
      <c r="C1620" s="11" t="s">
        <v>76684</v>
      </c>
      <c r="D1620" s="16">
        <v>4.32</v>
      </c>
      <c r="E1620" s="17">
        <v>80</v>
      </c>
      <c r="F1620" s="16">
        <f t="shared" si="25"/>
        <v>345.6</v>
      </c>
    </row>
    <row r="1621" s="1" customFormat="1" ht="21.95" customHeight="1" spans="1:6">
      <c r="A1621" s="18" t="s">
        <v>53902</v>
      </c>
      <c r="B1621" s="14" t="s">
        <v>76685</v>
      </c>
      <c r="C1621" s="11" t="s">
        <v>76686</v>
      </c>
      <c r="D1621" s="16">
        <v>4.32</v>
      </c>
      <c r="E1621" s="17">
        <v>80</v>
      </c>
      <c r="F1621" s="16">
        <f t="shared" si="25"/>
        <v>345.6</v>
      </c>
    </row>
    <row r="1622" s="1" customFormat="1" ht="21.95" customHeight="1" spans="1:6">
      <c r="A1622" s="18" t="s">
        <v>53905</v>
      </c>
      <c r="B1622" s="14" t="s">
        <v>76687</v>
      </c>
      <c r="C1622" s="11" t="s">
        <v>76688</v>
      </c>
      <c r="D1622" s="16">
        <v>3.94</v>
      </c>
      <c r="E1622" s="17">
        <v>80</v>
      </c>
      <c r="F1622" s="16">
        <f t="shared" si="25"/>
        <v>315.2</v>
      </c>
    </row>
    <row r="1623" s="1" customFormat="1" ht="21.95" customHeight="1" spans="1:6">
      <c r="A1623" s="18" t="s">
        <v>53908</v>
      </c>
      <c r="B1623" s="14" t="s">
        <v>76689</v>
      </c>
      <c r="C1623" s="11" t="s">
        <v>76617</v>
      </c>
      <c r="D1623" s="16">
        <v>5.4</v>
      </c>
      <c r="E1623" s="17">
        <v>80</v>
      </c>
      <c r="F1623" s="16">
        <f t="shared" si="25"/>
        <v>432</v>
      </c>
    </row>
    <row r="1624" s="1" customFormat="1" ht="21.95" customHeight="1" spans="1:6">
      <c r="A1624" s="18" t="s">
        <v>53910</v>
      </c>
      <c r="B1624" s="14" t="s">
        <v>76690</v>
      </c>
      <c r="C1624" s="11" t="s">
        <v>76691</v>
      </c>
      <c r="D1624" s="16">
        <v>5.4</v>
      </c>
      <c r="E1624" s="17">
        <v>80</v>
      </c>
      <c r="F1624" s="16">
        <f t="shared" si="25"/>
        <v>432</v>
      </c>
    </row>
    <row r="1625" s="1" customFormat="1" ht="21.95" customHeight="1" spans="1:6">
      <c r="A1625" s="18" t="s">
        <v>53912</v>
      </c>
      <c r="B1625" s="14" t="s">
        <v>76692</v>
      </c>
      <c r="C1625" s="11" t="s">
        <v>12945</v>
      </c>
      <c r="D1625" s="16">
        <v>5.64</v>
      </c>
      <c r="E1625" s="17">
        <v>80</v>
      </c>
      <c r="F1625" s="16">
        <f t="shared" si="25"/>
        <v>451.2</v>
      </c>
    </row>
    <row r="1626" s="1" customFormat="1" ht="21.95" customHeight="1" spans="1:6">
      <c r="A1626" s="18" t="s">
        <v>53914</v>
      </c>
      <c r="B1626" s="14" t="s">
        <v>76693</v>
      </c>
      <c r="C1626" s="11" t="s">
        <v>16901</v>
      </c>
      <c r="D1626" s="16">
        <v>3.48</v>
      </c>
      <c r="E1626" s="17">
        <v>80</v>
      </c>
      <c r="F1626" s="16">
        <f t="shared" si="25"/>
        <v>278.4</v>
      </c>
    </row>
    <row r="1627" s="1" customFormat="1" ht="21.95" customHeight="1" spans="1:6">
      <c r="A1627" s="18" t="s">
        <v>53916</v>
      </c>
      <c r="B1627" s="14" t="s">
        <v>76694</v>
      </c>
      <c r="C1627" s="11" t="s">
        <v>76695</v>
      </c>
      <c r="D1627" s="16">
        <v>6</v>
      </c>
      <c r="E1627" s="17">
        <v>80</v>
      </c>
      <c r="F1627" s="16">
        <f t="shared" si="25"/>
        <v>480</v>
      </c>
    </row>
    <row r="1628" s="1" customFormat="1" ht="21.95" customHeight="1" spans="1:6">
      <c r="A1628" s="18" t="s">
        <v>53918</v>
      </c>
      <c r="B1628" s="14" t="s">
        <v>76696</v>
      </c>
      <c r="C1628" s="11" t="s">
        <v>76697</v>
      </c>
      <c r="D1628" s="16">
        <v>6.48</v>
      </c>
      <c r="E1628" s="17">
        <v>80</v>
      </c>
      <c r="F1628" s="16">
        <f t="shared" si="25"/>
        <v>518.4</v>
      </c>
    </row>
    <row r="1629" s="1" customFormat="1" ht="21.95" customHeight="1" spans="1:6">
      <c r="A1629" s="18" t="s">
        <v>53920</v>
      </c>
      <c r="B1629" s="14" t="s">
        <v>76698</v>
      </c>
      <c r="C1629" s="11" t="s">
        <v>831</v>
      </c>
      <c r="D1629" s="16">
        <v>6.48</v>
      </c>
      <c r="E1629" s="17">
        <v>80</v>
      </c>
      <c r="F1629" s="16">
        <f t="shared" si="25"/>
        <v>518.4</v>
      </c>
    </row>
    <row r="1630" s="1" customFormat="1" ht="21.95" customHeight="1" spans="1:6">
      <c r="A1630" s="18" t="s">
        <v>53922</v>
      </c>
      <c r="B1630" s="14" t="s">
        <v>76699</v>
      </c>
      <c r="C1630" s="11" t="s">
        <v>76700</v>
      </c>
      <c r="D1630" s="16">
        <v>7.56</v>
      </c>
      <c r="E1630" s="17">
        <v>80</v>
      </c>
      <c r="F1630" s="16">
        <f t="shared" si="25"/>
        <v>604.8</v>
      </c>
    </row>
    <row r="1631" s="1" customFormat="1" ht="21.95" customHeight="1" spans="1:6">
      <c r="A1631" s="18" t="s">
        <v>53924</v>
      </c>
      <c r="B1631" s="14" t="s">
        <v>76701</v>
      </c>
      <c r="C1631" s="11" t="s">
        <v>76702</v>
      </c>
      <c r="D1631" s="16">
        <v>1.56</v>
      </c>
      <c r="E1631" s="17">
        <v>80</v>
      </c>
      <c r="F1631" s="16">
        <f t="shared" si="25"/>
        <v>124.8</v>
      </c>
    </row>
    <row r="1632" s="1" customFormat="1" ht="21.95" customHeight="1" spans="1:6">
      <c r="A1632" s="18" t="s">
        <v>53926</v>
      </c>
      <c r="B1632" s="14" t="s">
        <v>76703</v>
      </c>
      <c r="C1632" s="11" t="s">
        <v>2594</v>
      </c>
      <c r="D1632" s="16">
        <v>0.7</v>
      </c>
      <c r="E1632" s="17">
        <v>80</v>
      </c>
      <c r="F1632" s="16">
        <f t="shared" si="25"/>
        <v>56</v>
      </c>
    </row>
    <row r="1633" s="1" customFormat="1" ht="21.95" customHeight="1" spans="1:6">
      <c r="A1633" s="18" t="s">
        <v>53929</v>
      </c>
      <c r="B1633" s="14" t="s">
        <v>76704</v>
      </c>
      <c r="C1633" s="11" t="s">
        <v>2231</v>
      </c>
      <c r="D1633" s="16">
        <v>0.84</v>
      </c>
      <c r="E1633" s="17">
        <v>80</v>
      </c>
      <c r="F1633" s="16">
        <f t="shared" si="25"/>
        <v>67.2</v>
      </c>
    </row>
    <row r="1634" s="1" customFormat="1" ht="21.95" customHeight="1" spans="1:6">
      <c r="A1634" s="18" t="s">
        <v>53932</v>
      </c>
      <c r="B1634" s="14" t="s">
        <v>76705</v>
      </c>
      <c r="C1634" s="11" t="s">
        <v>76706</v>
      </c>
      <c r="D1634" s="16">
        <v>1.08</v>
      </c>
      <c r="E1634" s="17">
        <v>80</v>
      </c>
      <c r="F1634" s="16">
        <f t="shared" si="25"/>
        <v>86.4</v>
      </c>
    </row>
    <row r="1635" s="1" customFormat="1" ht="21.95" customHeight="1" spans="1:6">
      <c r="A1635" s="18" t="s">
        <v>53934</v>
      </c>
      <c r="B1635" s="14" t="s">
        <v>76707</v>
      </c>
      <c r="C1635" s="11" t="s">
        <v>76708</v>
      </c>
      <c r="D1635" s="16">
        <v>1.08</v>
      </c>
      <c r="E1635" s="17">
        <v>80</v>
      </c>
      <c r="F1635" s="16">
        <f t="shared" si="25"/>
        <v>86.4</v>
      </c>
    </row>
    <row r="1636" s="1" customFormat="1" ht="21.95" customHeight="1" spans="1:6">
      <c r="A1636" s="18" t="s">
        <v>53936</v>
      </c>
      <c r="B1636" s="14" t="s">
        <v>76709</v>
      </c>
      <c r="C1636" s="11" t="s">
        <v>1959</v>
      </c>
      <c r="D1636" s="16">
        <v>1.08</v>
      </c>
      <c r="E1636" s="17">
        <v>80</v>
      </c>
      <c r="F1636" s="16">
        <f t="shared" si="25"/>
        <v>86.4</v>
      </c>
    </row>
    <row r="1637" s="1" customFormat="1" ht="21.95" customHeight="1" spans="1:6">
      <c r="A1637" s="18" t="s">
        <v>53939</v>
      </c>
      <c r="B1637" s="14" t="s">
        <v>76710</v>
      </c>
      <c r="C1637" s="11" t="s">
        <v>76711</v>
      </c>
      <c r="D1637" s="16">
        <v>1.08</v>
      </c>
      <c r="E1637" s="17">
        <v>80</v>
      </c>
      <c r="F1637" s="16">
        <f t="shared" si="25"/>
        <v>86.4</v>
      </c>
    </row>
    <row r="1638" s="1" customFormat="1" ht="21.95" customHeight="1" spans="1:6">
      <c r="A1638" s="18" t="s">
        <v>53942</v>
      </c>
      <c r="B1638" s="14" t="s">
        <v>76712</v>
      </c>
      <c r="C1638" s="11" t="s">
        <v>2876</v>
      </c>
      <c r="D1638" s="16">
        <v>2.04</v>
      </c>
      <c r="E1638" s="17">
        <v>80</v>
      </c>
      <c r="F1638" s="16">
        <f t="shared" si="25"/>
        <v>163.2</v>
      </c>
    </row>
    <row r="1639" s="1" customFormat="1" ht="21.95" customHeight="1" spans="1:6">
      <c r="A1639" s="18" t="s">
        <v>53945</v>
      </c>
      <c r="B1639" s="14" t="s">
        <v>76713</v>
      </c>
      <c r="C1639" s="11" t="s">
        <v>5246</v>
      </c>
      <c r="D1639" s="16">
        <v>1.2</v>
      </c>
      <c r="E1639" s="17">
        <v>80</v>
      </c>
      <c r="F1639" s="16">
        <f t="shared" si="25"/>
        <v>96</v>
      </c>
    </row>
    <row r="1640" s="1" customFormat="1" ht="21.95" customHeight="1" spans="1:6">
      <c r="A1640" s="18" t="s">
        <v>53948</v>
      </c>
      <c r="B1640" s="14" t="s">
        <v>76714</v>
      </c>
      <c r="C1640" s="11" t="s">
        <v>4863</v>
      </c>
      <c r="D1640" s="16">
        <v>1.26</v>
      </c>
      <c r="E1640" s="17">
        <v>80</v>
      </c>
      <c r="F1640" s="16">
        <f t="shared" si="25"/>
        <v>100.8</v>
      </c>
    </row>
    <row r="1641" s="1" customFormat="1" ht="21.95" customHeight="1" spans="1:6">
      <c r="A1641" s="18" t="s">
        <v>53950</v>
      </c>
      <c r="B1641" s="14" t="s">
        <v>76715</v>
      </c>
      <c r="C1641" s="11" t="s">
        <v>1626</v>
      </c>
      <c r="D1641" s="16">
        <v>1.02</v>
      </c>
      <c r="E1641" s="17">
        <v>80</v>
      </c>
      <c r="F1641" s="16">
        <f t="shared" si="25"/>
        <v>81.6</v>
      </c>
    </row>
    <row r="1642" s="1" customFormat="1" ht="21.95" customHeight="1" spans="1:6">
      <c r="A1642" s="18" t="s">
        <v>53952</v>
      </c>
      <c r="B1642" s="14" t="s">
        <v>76716</v>
      </c>
      <c r="C1642" s="11" t="s">
        <v>39188</v>
      </c>
      <c r="D1642" s="16">
        <v>1.44</v>
      </c>
      <c r="E1642" s="17">
        <v>80</v>
      </c>
      <c r="F1642" s="16">
        <f t="shared" si="25"/>
        <v>115.2</v>
      </c>
    </row>
    <row r="1643" s="1" customFormat="1" ht="21.95" customHeight="1" spans="1:6">
      <c r="A1643" s="18" t="s">
        <v>53955</v>
      </c>
      <c r="B1643" s="14" t="s">
        <v>76717</v>
      </c>
      <c r="C1643" s="11" t="s">
        <v>76718</v>
      </c>
      <c r="D1643" s="16">
        <v>0.72</v>
      </c>
      <c r="E1643" s="17">
        <v>80</v>
      </c>
      <c r="F1643" s="16">
        <f t="shared" si="25"/>
        <v>57.6</v>
      </c>
    </row>
    <row r="1644" s="1" customFormat="1" ht="21.95" customHeight="1" spans="1:6">
      <c r="A1644" s="18" t="s">
        <v>53957</v>
      </c>
      <c r="B1644" s="14" t="s">
        <v>76719</v>
      </c>
      <c r="C1644" s="11" t="s">
        <v>893</v>
      </c>
      <c r="D1644" s="16">
        <v>1.56</v>
      </c>
      <c r="E1644" s="17">
        <v>80</v>
      </c>
      <c r="F1644" s="16">
        <f t="shared" si="25"/>
        <v>124.8</v>
      </c>
    </row>
    <row r="1645" s="1" customFormat="1" ht="21.95" customHeight="1" spans="1:6">
      <c r="A1645" s="18" t="s">
        <v>53959</v>
      </c>
      <c r="B1645" s="14" t="s">
        <v>76720</v>
      </c>
      <c r="C1645" s="11" t="s">
        <v>1358</v>
      </c>
      <c r="D1645" s="16">
        <v>1.67</v>
      </c>
      <c r="E1645" s="17">
        <v>80</v>
      </c>
      <c r="F1645" s="16">
        <f t="shared" si="25"/>
        <v>133.6</v>
      </c>
    </row>
    <row r="1646" s="1" customFormat="1" ht="21.95" customHeight="1" spans="1:6">
      <c r="A1646" s="18" t="s">
        <v>53961</v>
      </c>
      <c r="B1646" s="14" t="s">
        <v>76721</v>
      </c>
      <c r="C1646" s="11" t="s">
        <v>474</v>
      </c>
      <c r="D1646" s="16">
        <v>2.76</v>
      </c>
      <c r="E1646" s="17">
        <v>80</v>
      </c>
      <c r="F1646" s="16">
        <f t="shared" si="25"/>
        <v>220.8</v>
      </c>
    </row>
    <row r="1647" s="1" customFormat="1" ht="21.95" customHeight="1" spans="1:6">
      <c r="A1647" s="18" t="s">
        <v>53963</v>
      </c>
      <c r="B1647" s="14" t="s">
        <v>76722</v>
      </c>
      <c r="C1647" s="11" t="s">
        <v>76723</v>
      </c>
      <c r="D1647" s="16">
        <v>1.68</v>
      </c>
      <c r="E1647" s="17">
        <v>80</v>
      </c>
      <c r="F1647" s="16">
        <f t="shared" si="25"/>
        <v>134.4</v>
      </c>
    </row>
    <row r="1648" s="1" customFormat="1" ht="21.95" customHeight="1" spans="1:6">
      <c r="A1648" s="18" t="s">
        <v>53965</v>
      </c>
      <c r="B1648" s="14" t="s">
        <v>76724</v>
      </c>
      <c r="C1648" s="11" t="s">
        <v>24170</v>
      </c>
      <c r="D1648" s="16">
        <v>1.78</v>
      </c>
      <c r="E1648" s="17">
        <v>80</v>
      </c>
      <c r="F1648" s="16">
        <f t="shared" si="25"/>
        <v>142.4</v>
      </c>
    </row>
    <row r="1649" s="1" customFormat="1" ht="21.95" customHeight="1" spans="1:6">
      <c r="A1649" s="18" t="s">
        <v>53967</v>
      </c>
      <c r="B1649" s="14" t="s">
        <v>76725</v>
      </c>
      <c r="C1649" s="11" t="s">
        <v>76726</v>
      </c>
      <c r="D1649" s="16">
        <v>2.16</v>
      </c>
      <c r="E1649" s="17">
        <v>80</v>
      </c>
      <c r="F1649" s="16">
        <f t="shared" si="25"/>
        <v>172.8</v>
      </c>
    </row>
    <row r="1650" s="1" customFormat="1" ht="21.95" customHeight="1" spans="1:6">
      <c r="A1650" s="18" t="s">
        <v>53970</v>
      </c>
      <c r="B1650" s="14" t="s">
        <v>76727</v>
      </c>
      <c r="C1650" s="11" t="s">
        <v>76728</v>
      </c>
      <c r="D1650" s="16">
        <v>2.16</v>
      </c>
      <c r="E1650" s="17">
        <v>80</v>
      </c>
      <c r="F1650" s="16">
        <f t="shared" si="25"/>
        <v>172.8</v>
      </c>
    </row>
    <row r="1651" s="1" customFormat="1" ht="21.95" customHeight="1" spans="1:6">
      <c r="A1651" s="18" t="s">
        <v>53972</v>
      </c>
      <c r="B1651" s="14" t="s">
        <v>76729</v>
      </c>
      <c r="C1651" s="11" t="s">
        <v>75066</v>
      </c>
      <c r="D1651" s="16">
        <v>2.16</v>
      </c>
      <c r="E1651" s="17">
        <v>80</v>
      </c>
      <c r="F1651" s="16">
        <f t="shared" si="25"/>
        <v>172.8</v>
      </c>
    </row>
    <row r="1652" s="1" customFormat="1" ht="21.95" customHeight="1" spans="1:6">
      <c r="A1652" s="18" t="s">
        <v>53975</v>
      </c>
      <c r="B1652" s="14" t="s">
        <v>76730</v>
      </c>
      <c r="C1652" s="11" t="s">
        <v>47182</v>
      </c>
      <c r="D1652" s="16">
        <v>2.16</v>
      </c>
      <c r="E1652" s="17">
        <v>80</v>
      </c>
      <c r="F1652" s="16">
        <f t="shared" si="25"/>
        <v>172.8</v>
      </c>
    </row>
    <row r="1653" s="1" customFormat="1" ht="21.95" customHeight="1" spans="1:6">
      <c r="A1653" s="18" t="s">
        <v>53978</v>
      </c>
      <c r="B1653" s="14" t="s">
        <v>76731</v>
      </c>
      <c r="C1653" s="11" t="s">
        <v>76732</v>
      </c>
      <c r="D1653" s="16">
        <v>2.16</v>
      </c>
      <c r="E1653" s="17">
        <v>80</v>
      </c>
      <c r="F1653" s="16">
        <f t="shared" si="25"/>
        <v>172.8</v>
      </c>
    </row>
    <row r="1654" s="1" customFormat="1" ht="21.95" customHeight="1" spans="1:6">
      <c r="A1654" s="18" t="s">
        <v>53981</v>
      </c>
      <c r="B1654" s="14" t="s">
        <v>76733</v>
      </c>
      <c r="C1654" s="11" t="s">
        <v>76734</v>
      </c>
      <c r="D1654" s="16">
        <v>2.16</v>
      </c>
      <c r="E1654" s="17">
        <v>80</v>
      </c>
      <c r="F1654" s="16">
        <f t="shared" si="25"/>
        <v>172.8</v>
      </c>
    </row>
    <row r="1655" s="1" customFormat="1" ht="21.95" customHeight="1" spans="1:6">
      <c r="A1655" s="18" t="s">
        <v>53984</v>
      </c>
      <c r="B1655" s="14" t="s">
        <v>76735</v>
      </c>
      <c r="C1655" s="11" t="s">
        <v>76736</v>
      </c>
      <c r="D1655" s="16">
        <v>2.16</v>
      </c>
      <c r="E1655" s="17">
        <v>80</v>
      </c>
      <c r="F1655" s="16">
        <f t="shared" si="25"/>
        <v>172.8</v>
      </c>
    </row>
    <row r="1656" s="1" customFormat="1" ht="21.95" customHeight="1" spans="1:6">
      <c r="A1656" s="18" t="s">
        <v>53986</v>
      </c>
      <c r="B1656" s="14" t="s">
        <v>76737</v>
      </c>
      <c r="C1656" s="11" t="s">
        <v>24471</v>
      </c>
      <c r="D1656" s="16">
        <v>2.16</v>
      </c>
      <c r="E1656" s="17">
        <v>80</v>
      </c>
      <c r="F1656" s="16">
        <f t="shared" si="25"/>
        <v>172.8</v>
      </c>
    </row>
    <row r="1657" s="1" customFormat="1" ht="21.95" customHeight="1" spans="1:6">
      <c r="A1657" s="18" t="s">
        <v>53988</v>
      </c>
      <c r="B1657" s="14" t="s">
        <v>76738</v>
      </c>
      <c r="C1657" s="11" t="s">
        <v>33267</v>
      </c>
      <c r="D1657" s="16">
        <v>2.16</v>
      </c>
      <c r="E1657" s="17">
        <v>80</v>
      </c>
      <c r="F1657" s="16">
        <f t="shared" si="25"/>
        <v>172.8</v>
      </c>
    </row>
    <row r="1658" s="1" customFormat="1" ht="21.95" customHeight="1" spans="1:6">
      <c r="A1658" s="18" t="s">
        <v>53991</v>
      </c>
      <c r="B1658" s="14" t="s">
        <v>76739</v>
      </c>
      <c r="C1658" s="11" t="s">
        <v>76740</v>
      </c>
      <c r="D1658" s="16">
        <v>2.16</v>
      </c>
      <c r="E1658" s="17">
        <v>80</v>
      </c>
      <c r="F1658" s="16">
        <f t="shared" si="25"/>
        <v>172.8</v>
      </c>
    </row>
    <row r="1659" s="1" customFormat="1" ht="21.95" customHeight="1" spans="1:6">
      <c r="A1659" s="18" t="s">
        <v>53993</v>
      </c>
      <c r="B1659" s="14" t="s">
        <v>76741</v>
      </c>
      <c r="C1659" s="11" t="s">
        <v>5955</v>
      </c>
      <c r="D1659" s="16">
        <v>2.16</v>
      </c>
      <c r="E1659" s="17">
        <v>80</v>
      </c>
      <c r="F1659" s="16">
        <f t="shared" si="25"/>
        <v>172.8</v>
      </c>
    </row>
    <row r="1660" s="1" customFormat="1" ht="21.95" customHeight="1" spans="1:6">
      <c r="A1660" s="18" t="s">
        <v>53995</v>
      </c>
      <c r="B1660" s="14" t="s">
        <v>76742</v>
      </c>
      <c r="C1660" s="11" t="s">
        <v>76743</v>
      </c>
      <c r="D1660" s="16">
        <v>2.28</v>
      </c>
      <c r="E1660" s="17">
        <v>80</v>
      </c>
      <c r="F1660" s="16">
        <f t="shared" si="25"/>
        <v>182.4</v>
      </c>
    </row>
    <row r="1661" s="1" customFormat="1" ht="21.95" customHeight="1" spans="1:6">
      <c r="A1661" s="18" t="s">
        <v>53997</v>
      </c>
      <c r="B1661" s="14" t="s">
        <v>76744</v>
      </c>
      <c r="C1661" s="11" t="s">
        <v>76745</v>
      </c>
      <c r="D1661" s="16">
        <v>2.86</v>
      </c>
      <c r="E1661" s="17">
        <v>80</v>
      </c>
      <c r="F1661" s="16">
        <f t="shared" si="25"/>
        <v>228.8</v>
      </c>
    </row>
    <row r="1662" s="1" customFormat="1" ht="21.95" customHeight="1" spans="1:6">
      <c r="A1662" s="18" t="s">
        <v>53999</v>
      </c>
      <c r="B1662" s="14" t="s">
        <v>76746</v>
      </c>
      <c r="C1662" s="11" t="s">
        <v>76747</v>
      </c>
      <c r="D1662" s="16">
        <v>2.86</v>
      </c>
      <c r="E1662" s="17">
        <v>80</v>
      </c>
      <c r="F1662" s="16">
        <f t="shared" si="25"/>
        <v>228.8</v>
      </c>
    </row>
    <row r="1663" s="1" customFormat="1" ht="21.95" customHeight="1" spans="1:6">
      <c r="A1663" s="18" t="s">
        <v>54002</v>
      </c>
      <c r="B1663" s="14" t="s">
        <v>76748</v>
      </c>
      <c r="C1663" s="11" t="s">
        <v>2596</v>
      </c>
      <c r="D1663" s="16">
        <v>2.86</v>
      </c>
      <c r="E1663" s="17">
        <v>80</v>
      </c>
      <c r="F1663" s="16">
        <f t="shared" si="25"/>
        <v>228.8</v>
      </c>
    </row>
    <row r="1664" s="1" customFormat="1" ht="21.95" customHeight="1" spans="1:6">
      <c r="A1664" s="18" t="s">
        <v>54005</v>
      </c>
      <c r="B1664" s="14" t="s">
        <v>76749</v>
      </c>
      <c r="C1664" s="11" t="s">
        <v>10982</v>
      </c>
      <c r="D1664" s="16">
        <v>3.96</v>
      </c>
      <c r="E1664" s="17">
        <v>80</v>
      </c>
      <c r="F1664" s="16">
        <f t="shared" si="25"/>
        <v>316.8</v>
      </c>
    </row>
    <row r="1665" s="1" customFormat="1" ht="21.95" customHeight="1" spans="1:6">
      <c r="A1665" s="18" t="s">
        <v>54008</v>
      </c>
      <c r="B1665" s="14" t="s">
        <v>76750</v>
      </c>
      <c r="C1665" s="11" t="s">
        <v>3122</v>
      </c>
      <c r="D1665" s="16">
        <v>4.32</v>
      </c>
      <c r="E1665" s="17">
        <v>80</v>
      </c>
      <c r="F1665" s="16">
        <f t="shared" si="25"/>
        <v>345.6</v>
      </c>
    </row>
    <row r="1666" s="1" customFormat="1" ht="21.95" customHeight="1" spans="1:6">
      <c r="A1666" s="18" t="s">
        <v>54011</v>
      </c>
      <c r="B1666" s="14" t="s">
        <v>76751</v>
      </c>
      <c r="C1666" s="11" t="s">
        <v>76752</v>
      </c>
      <c r="D1666" s="16">
        <v>3.24</v>
      </c>
      <c r="E1666" s="17">
        <v>80</v>
      </c>
      <c r="F1666" s="16">
        <f t="shared" si="25"/>
        <v>259.2</v>
      </c>
    </row>
    <row r="1667" s="1" customFormat="1" ht="21.95" customHeight="1" spans="1:6">
      <c r="A1667" s="18" t="s">
        <v>54013</v>
      </c>
      <c r="B1667" s="14" t="s">
        <v>76753</v>
      </c>
      <c r="C1667" s="11" t="s">
        <v>36490</v>
      </c>
      <c r="D1667" s="16">
        <v>2.64</v>
      </c>
      <c r="E1667" s="17">
        <v>80</v>
      </c>
      <c r="F1667" s="16">
        <f t="shared" si="25"/>
        <v>211.2</v>
      </c>
    </row>
    <row r="1668" s="1" customFormat="1" ht="21.95" customHeight="1" spans="1:6">
      <c r="A1668" s="18" t="s">
        <v>54015</v>
      </c>
      <c r="B1668" s="14" t="s">
        <v>76754</v>
      </c>
      <c r="C1668" s="11" t="s">
        <v>66630</v>
      </c>
      <c r="D1668" s="16">
        <v>3.24</v>
      </c>
      <c r="E1668" s="17">
        <v>80</v>
      </c>
      <c r="F1668" s="16">
        <f t="shared" si="25"/>
        <v>259.2</v>
      </c>
    </row>
    <row r="1669" s="1" customFormat="1" ht="21.95" customHeight="1" spans="1:6">
      <c r="A1669" s="18" t="s">
        <v>54017</v>
      </c>
      <c r="B1669" s="14" t="s">
        <v>76755</v>
      </c>
      <c r="C1669" s="11" t="s">
        <v>459</v>
      </c>
      <c r="D1669" s="16">
        <v>3.24</v>
      </c>
      <c r="E1669" s="17">
        <v>80</v>
      </c>
      <c r="F1669" s="16">
        <f t="shared" si="25"/>
        <v>259.2</v>
      </c>
    </row>
    <row r="1670" s="1" customFormat="1" ht="21.95" customHeight="1" spans="1:6">
      <c r="A1670" s="18" t="s">
        <v>54020</v>
      </c>
      <c r="B1670" s="14" t="s">
        <v>76756</v>
      </c>
      <c r="C1670" s="11" t="s">
        <v>76757</v>
      </c>
      <c r="D1670" s="16">
        <v>3.6</v>
      </c>
      <c r="E1670" s="17">
        <v>80</v>
      </c>
      <c r="F1670" s="16">
        <f t="shared" si="25"/>
        <v>288</v>
      </c>
    </row>
    <row r="1671" s="1" customFormat="1" ht="21.95" customHeight="1" spans="1:6">
      <c r="A1671" s="18" t="s">
        <v>54022</v>
      </c>
      <c r="B1671" s="14" t="s">
        <v>76758</v>
      </c>
      <c r="C1671" s="11" t="s">
        <v>18425</v>
      </c>
      <c r="D1671" s="16">
        <v>3.6</v>
      </c>
      <c r="E1671" s="17">
        <v>80</v>
      </c>
      <c r="F1671" s="16">
        <f t="shared" ref="F1671:F1734" si="26">D1671*E1671</f>
        <v>288</v>
      </c>
    </row>
    <row r="1672" s="1" customFormat="1" ht="21.95" customHeight="1" spans="1:6">
      <c r="A1672" s="18" t="s">
        <v>54024</v>
      </c>
      <c r="B1672" s="14" t="s">
        <v>76759</v>
      </c>
      <c r="C1672" s="11" t="s">
        <v>76760</v>
      </c>
      <c r="D1672" s="16">
        <v>2.27</v>
      </c>
      <c r="E1672" s="17">
        <v>80</v>
      </c>
      <c r="F1672" s="16">
        <f t="shared" si="26"/>
        <v>181.6</v>
      </c>
    </row>
    <row r="1673" s="1" customFormat="1" ht="21.95" customHeight="1" spans="1:6">
      <c r="A1673" s="18" t="s">
        <v>54026</v>
      </c>
      <c r="B1673" s="14" t="s">
        <v>76761</v>
      </c>
      <c r="C1673" s="11" t="s">
        <v>22653</v>
      </c>
      <c r="D1673" s="16">
        <v>3.48</v>
      </c>
      <c r="E1673" s="17">
        <v>80</v>
      </c>
      <c r="F1673" s="16">
        <f t="shared" si="26"/>
        <v>278.4</v>
      </c>
    </row>
    <row r="1674" s="1" customFormat="1" ht="21.95" customHeight="1" spans="1:6">
      <c r="A1674" s="18" t="s">
        <v>54029</v>
      </c>
      <c r="B1674" s="14" t="s">
        <v>76762</v>
      </c>
      <c r="C1674" s="11" t="s">
        <v>76602</v>
      </c>
      <c r="D1674" s="16">
        <v>3.88</v>
      </c>
      <c r="E1674" s="17">
        <v>80</v>
      </c>
      <c r="F1674" s="16">
        <f t="shared" si="26"/>
        <v>310.4</v>
      </c>
    </row>
    <row r="1675" s="1" customFormat="1" ht="21.95" customHeight="1" spans="1:6">
      <c r="A1675" s="18" t="s">
        <v>54031</v>
      </c>
      <c r="B1675" s="14" t="s">
        <v>76763</v>
      </c>
      <c r="C1675" s="11" t="s">
        <v>76764</v>
      </c>
      <c r="D1675" s="16">
        <v>3.94</v>
      </c>
      <c r="E1675" s="17">
        <v>80</v>
      </c>
      <c r="F1675" s="16">
        <f t="shared" si="26"/>
        <v>315.2</v>
      </c>
    </row>
    <row r="1676" s="1" customFormat="1" ht="21.95" customHeight="1" spans="1:6">
      <c r="A1676" s="18" t="s">
        <v>54033</v>
      </c>
      <c r="B1676" s="14" t="s">
        <v>76765</v>
      </c>
      <c r="C1676" s="11" t="s">
        <v>352</v>
      </c>
      <c r="D1676" s="16">
        <v>3.96</v>
      </c>
      <c r="E1676" s="17">
        <v>80</v>
      </c>
      <c r="F1676" s="16">
        <f t="shared" si="26"/>
        <v>316.8</v>
      </c>
    </row>
    <row r="1677" s="1" customFormat="1" ht="21.95" customHeight="1" spans="1:6">
      <c r="A1677" s="18" t="s">
        <v>54036</v>
      </c>
      <c r="B1677" s="14" t="s">
        <v>76766</v>
      </c>
      <c r="C1677" s="11" t="s">
        <v>76767</v>
      </c>
      <c r="D1677" s="16">
        <v>4.32</v>
      </c>
      <c r="E1677" s="17">
        <v>80</v>
      </c>
      <c r="F1677" s="16">
        <f t="shared" si="26"/>
        <v>345.6</v>
      </c>
    </row>
    <row r="1678" s="1" customFormat="1" ht="21.95" customHeight="1" spans="1:6">
      <c r="A1678" s="18" t="s">
        <v>54039</v>
      </c>
      <c r="B1678" s="14" t="s">
        <v>76768</v>
      </c>
      <c r="C1678" s="11" t="s">
        <v>40600</v>
      </c>
      <c r="D1678" s="16">
        <v>4.32</v>
      </c>
      <c r="E1678" s="17">
        <v>80</v>
      </c>
      <c r="F1678" s="16">
        <f t="shared" si="26"/>
        <v>345.6</v>
      </c>
    </row>
    <row r="1679" s="1" customFormat="1" ht="21.95" customHeight="1" spans="1:6">
      <c r="A1679" s="18" t="s">
        <v>54041</v>
      </c>
      <c r="B1679" s="14" t="s">
        <v>76769</v>
      </c>
      <c r="C1679" s="11" t="s">
        <v>76770</v>
      </c>
      <c r="D1679" s="16">
        <v>4.32</v>
      </c>
      <c r="E1679" s="17">
        <v>80</v>
      </c>
      <c r="F1679" s="16">
        <f t="shared" si="26"/>
        <v>345.6</v>
      </c>
    </row>
    <row r="1680" s="1" customFormat="1" ht="21.95" customHeight="1" spans="1:6">
      <c r="A1680" s="18" t="s">
        <v>54043</v>
      </c>
      <c r="B1680" s="14" t="s">
        <v>76771</v>
      </c>
      <c r="C1680" s="11" t="s">
        <v>76005</v>
      </c>
      <c r="D1680" s="16">
        <v>4.32</v>
      </c>
      <c r="E1680" s="17">
        <v>80</v>
      </c>
      <c r="F1680" s="16">
        <f t="shared" si="26"/>
        <v>345.6</v>
      </c>
    </row>
    <row r="1681" s="1" customFormat="1" ht="21.95" customHeight="1" spans="1:6">
      <c r="A1681" s="18" t="s">
        <v>54045</v>
      </c>
      <c r="B1681" s="14" t="s">
        <v>76772</v>
      </c>
      <c r="C1681" s="11" t="s">
        <v>76773</v>
      </c>
      <c r="D1681" s="16">
        <v>4.32</v>
      </c>
      <c r="E1681" s="17">
        <v>80</v>
      </c>
      <c r="F1681" s="16">
        <f t="shared" si="26"/>
        <v>345.6</v>
      </c>
    </row>
    <row r="1682" s="1" customFormat="1" ht="21.95" customHeight="1" spans="1:6">
      <c r="A1682" s="18" t="s">
        <v>54047</v>
      </c>
      <c r="B1682" s="14" t="s">
        <v>76774</v>
      </c>
      <c r="C1682" s="11" t="s">
        <v>34722</v>
      </c>
      <c r="D1682" s="16">
        <v>3</v>
      </c>
      <c r="E1682" s="17">
        <v>80</v>
      </c>
      <c r="F1682" s="16">
        <f t="shared" si="26"/>
        <v>240</v>
      </c>
    </row>
    <row r="1683" s="1" customFormat="1" ht="21.95" customHeight="1" spans="1:6">
      <c r="A1683" s="18" t="s">
        <v>54049</v>
      </c>
      <c r="B1683" s="14" t="s">
        <v>76775</v>
      </c>
      <c r="C1683" s="11" t="s">
        <v>76776</v>
      </c>
      <c r="D1683" s="16">
        <v>5.4</v>
      </c>
      <c r="E1683" s="17">
        <v>80</v>
      </c>
      <c r="F1683" s="16">
        <f t="shared" si="26"/>
        <v>432</v>
      </c>
    </row>
    <row r="1684" s="1" customFormat="1" ht="21.95" customHeight="1" spans="1:6">
      <c r="A1684" s="18" t="s">
        <v>54052</v>
      </c>
      <c r="B1684" s="14" t="s">
        <v>76777</v>
      </c>
      <c r="C1684" s="11" t="s">
        <v>54</v>
      </c>
      <c r="D1684" s="16">
        <v>5.4</v>
      </c>
      <c r="E1684" s="17">
        <v>80</v>
      </c>
      <c r="F1684" s="16">
        <f t="shared" si="26"/>
        <v>432</v>
      </c>
    </row>
    <row r="1685" s="1" customFormat="1" ht="21.95" customHeight="1" spans="1:6">
      <c r="A1685" s="18" t="s">
        <v>54055</v>
      </c>
      <c r="B1685" s="14" t="s">
        <v>76778</v>
      </c>
      <c r="C1685" s="11" t="s">
        <v>3771</v>
      </c>
      <c r="D1685" s="16">
        <v>6.48</v>
      </c>
      <c r="E1685" s="17">
        <v>80</v>
      </c>
      <c r="F1685" s="16">
        <f t="shared" si="26"/>
        <v>518.4</v>
      </c>
    </row>
    <row r="1686" s="1" customFormat="1" ht="21.95" customHeight="1" spans="1:6">
      <c r="A1686" s="18" t="s">
        <v>54058</v>
      </c>
      <c r="B1686" s="14" t="s">
        <v>76779</v>
      </c>
      <c r="C1686" s="11" t="s">
        <v>76780</v>
      </c>
      <c r="D1686" s="16">
        <v>5.59</v>
      </c>
      <c r="E1686" s="17">
        <v>80</v>
      </c>
      <c r="F1686" s="16">
        <f t="shared" si="26"/>
        <v>447.2</v>
      </c>
    </row>
    <row r="1687" s="1" customFormat="1" ht="21.95" customHeight="1" spans="1:6">
      <c r="A1687" s="18" t="s">
        <v>54061</v>
      </c>
      <c r="B1687" s="14" t="s">
        <v>76781</v>
      </c>
      <c r="C1687" s="11" t="s">
        <v>76782</v>
      </c>
      <c r="D1687" s="16">
        <v>6.92</v>
      </c>
      <c r="E1687" s="17">
        <v>80</v>
      </c>
      <c r="F1687" s="16">
        <f t="shared" si="26"/>
        <v>553.6</v>
      </c>
    </row>
    <row r="1688" s="1" customFormat="1" ht="21.95" customHeight="1" spans="1:6">
      <c r="A1688" s="18" t="s">
        <v>54064</v>
      </c>
      <c r="B1688" s="14" t="s">
        <v>76783</v>
      </c>
      <c r="C1688" s="11" t="s">
        <v>76784</v>
      </c>
      <c r="D1688" s="16">
        <v>7.56</v>
      </c>
      <c r="E1688" s="17">
        <v>80</v>
      </c>
      <c r="F1688" s="16">
        <f t="shared" si="26"/>
        <v>604.8</v>
      </c>
    </row>
    <row r="1689" s="1" customFormat="1" ht="21.95" customHeight="1" spans="1:6">
      <c r="A1689" s="18" t="s">
        <v>54066</v>
      </c>
      <c r="B1689" s="14" t="s">
        <v>76785</v>
      </c>
      <c r="C1689" s="11" t="s">
        <v>11592</v>
      </c>
      <c r="D1689" s="16">
        <v>8.16</v>
      </c>
      <c r="E1689" s="17">
        <v>80</v>
      </c>
      <c r="F1689" s="16">
        <f t="shared" si="26"/>
        <v>652.8</v>
      </c>
    </row>
    <row r="1690" s="1" customFormat="1" ht="21.95" customHeight="1" spans="1:6">
      <c r="A1690" s="18" t="s">
        <v>54069</v>
      </c>
      <c r="B1690" s="14" t="s">
        <v>76786</v>
      </c>
      <c r="C1690" s="11" t="s">
        <v>76787</v>
      </c>
      <c r="D1690" s="16">
        <v>8.76</v>
      </c>
      <c r="E1690" s="17">
        <v>80</v>
      </c>
      <c r="F1690" s="16">
        <f t="shared" si="26"/>
        <v>700.8</v>
      </c>
    </row>
    <row r="1691" s="1" customFormat="1" ht="21.95" customHeight="1" spans="1:6">
      <c r="A1691" s="18" t="s">
        <v>54071</v>
      </c>
      <c r="B1691" s="14" t="s">
        <v>76788</v>
      </c>
      <c r="C1691" s="11" t="s">
        <v>76789</v>
      </c>
      <c r="D1691" s="16">
        <v>10.8</v>
      </c>
      <c r="E1691" s="17">
        <v>80</v>
      </c>
      <c r="F1691" s="16">
        <f t="shared" si="26"/>
        <v>864</v>
      </c>
    </row>
    <row r="1692" s="1" customFormat="1" ht="21.95" customHeight="1" spans="1:6">
      <c r="A1692" s="18" t="s">
        <v>54074</v>
      </c>
      <c r="B1692" s="14" t="s">
        <v>76790</v>
      </c>
      <c r="C1692" s="11" t="s">
        <v>76791</v>
      </c>
      <c r="D1692" s="16">
        <v>1.94</v>
      </c>
      <c r="E1692" s="17">
        <v>80</v>
      </c>
      <c r="F1692" s="16">
        <f t="shared" si="26"/>
        <v>155.2</v>
      </c>
    </row>
    <row r="1693" s="1" customFormat="1" ht="21.95" customHeight="1" spans="1:6">
      <c r="A1693" s="18" t="s">
        <v>54077</v>
      </c>
      <c r="B1693" s="14" t="s">
        <v>76792</v>
      </c>
      <c r="C1693" s="11" t="s">
        <v>76793</v>
      </c>
      <c r="D1693" s="16">
        <v>1.94</v>
      </c>
      <c r="E1693" s="17">
        <v>80</v>
      </c>
      <c r="F1693" s="16">
        <f t="shared" si="26"/>
        <v>155.2</v>
      </c>
    </row>
    <row r="1694" s="1" customFormat="1" ht="21.95" customHeight="1" spans="1:6">
      <c r="A1694" s="18" t="s">
        <v>54080</v>
      </c>
      <c r="B1694" s="14" t="s">
        <v>76794</v>
      </c>
      <c r="C1694" s="11" t="s">
        <v>76795</v>
      </c>
      <c r="D1694" s="16">
        <v>1.94</v>
      </c>
      <c r="E1694" s="17">
        <v>80</v>
      </c>
      <c r="F1694" s="16">
        <f t="shared" si="26"/>
        <v>155.2</v>
      </c>
    </row>
    <row r="1695" s="1" customFormat="1" ht="21.95" customHeight="1" spans="1:6">
      <c r="A1695" s="18" t="s">
        <v>54083</v>
      </c>
      <c r="B1695" s="14" t="s">
        <v>76796</v>
      </c>
      <c r="C1695" s="11" t="s">
        <v>23551</v>
      </c>
      <c r="D1695" s="16">
        <v>3.24</v>
      </c>
      <c r="E1695" s="17">
        <v>80</v>
      </c>
      <c r="F1695" s="16">
        <f t="shared" si="26"/>
        <v>259.2</v>
      </c>
    </row>
    <row r="1696" s="1" customFormat="1" ht="21.95" customHeight="1" spans="1:6">
      <c r="A1696" s="18" t="s">
        <v>54085</v>
      </c>
      <c r="B1696" s="14" t="s">
        <v>76797</v>
      </c>
      <c r="C1696" s="11" t="s">
        <v>76798</v>
      </c>
      <c r="D1696" s="16">
        <v>0.89</v>
      </c>
      <c r="E1696" s="17">
        <v>80</v>
      </c>
      <c r="F1696" s="16">
        <f t="shared" si="26"/>
        <v>71.2</v>
      </c>
    </row>
    <row r="1697" s="1" customFormat="1" ht="21.95" customHeight="1" spans="1:6">
      <c r="A1697" s="18" t="s">
        <v>54087</v>
      </c>
      <c r="B1697" s="14" t="s">
        <v>76799</v>
      </c>
      <c r="C1697" s="11" t="s">
        <v>21418</v>
      </c>
      <c r="D1697" s="16">
        <v>0.91</v>
      </c>
      <c r="E1697" s="17">
        <v>80</v>
      </c>
      <c r="F1697" s="16">
        <f t="shared" si="26"/>
        <v>72.8</v>
      </c>
    </row>
    <row r="1698" s="1" customFormat="1" ht="21.95" customHeight="1" spans="1:6">
      <c r="A1698" s="18" t="s">
        <v>54089</v>
      </c>
      <c r="B1698" s="14" t="s">
        <v>76800</v>
      </c>
      <c r="C1698" s="11" t="s">
        <v>2421</v>
      </c>
      <c r="D1698" s="16">
        <v>0.55</v>
      </c>
      <c r="E1698" s="17">
        <v>80</v>
      </c>
      <c r="F1698" s="16">
        <f t="shared" si="26"/>
        <v>44</v>
      </c>
    </row>
    <row r="1699" s="1" customFormat="1" ht="21.95" customHeight="1" spans="1:6">
      <c r="A1699" s="18" t="s">
        <v>54091</v>
      </c>
      <c r="B1699" s="14" t="s">
        <v>76801</v>
      </c>
      <c r="C1699" s="11" t="s">
        <v>1610</v>
      </c>
      <c r="D1699" s="16">
        <v>0.91</v>
      </c>
      <c r="E1699" s="17">
        <v>80</v>
      </c>
      <c r="F1699" s="16">
        <f t="shared" si="26"/>
        <v>72.8</v>
      </c>
    </row>
    <row r="1700" s="1" customFormat="1" ht="21.95" customHeight="1" spans="1:6">
      <c r="A1700" s="18" t="s">
        <v>54093</v>
      </c>
      <c r="B1700" s="14" t="s">
        <v>76802</v>
      </c>
      <c r="C1700" s="11" t="s">
        <v>6228</v>
      </c>
      <c r="D1700" s="16">
        <v>1.82</v>
      </c>
      <c r="E1700" s="17">
        <v>80</v>
      </c>
      <c r="F1700" s="16">
        <f t="shared" si="26"/>
        <v>145.6</v>
      </c>
    </row>
    <row r="1701" s="1" customFormat="1" ht="21.95" customHeight="1" spans="1:6">
      <c r="A1701" s="18" t="s">
        <v>54095</v>
      </c>
      <c r="B1701" s="14" t="s">
        <v>76803</v>
      </c>
      <c r="C1701" s="11" t="s">
        <v>76804</v>
      </c>
      <c r="D1701" s="16">
        <v>0.91</v>
      </c>
      <c r="E1701" s="17">
        <v>80</v>
      </c>
      <c r="F1701" s="16">
        <f t="shared" si="26"/>
        <v>72.8</v>
      </c>
    </row>
    <row r="1702" s="1" customFormat="1" ht="21.95" customHeight="1" spans="1:6">
      <c r="A1702" s="18" t="s">
        <v>54097</v>
      </c>
      <c r="B1702" s="14" t="s">
        <v>76805</v>
      </c>
      <c r="C1702" s="11" t="s">
        <v>76806</v>
      </c>
      <c r="D1702" s="16">
        <v>1.82</v>
      </c>
      <c r="E1702" s="17">
        <v>80</v>
      </c>
      <c r="F1702" s="16">
        <f t="shared" si="26"/>
        <v>145.6</v>
      </c>
    </row>
    <row r="1703" s="1" customFormat="1" ht="21.95" customHeight="1" spans="1:6">
      <c r="A1703" s="18" t="s">
        <v>54099</v>
      </c>
      <c r="B1703" s="14" t="s">
        <v>76807</v>
      </c>
      <c r="C1703" s="11" t="s">
        <v>48273</v>
      </c>
      <c r="D1703" s="16">
        <v>1.44</v>
      </c>
      <c r="E1703" s="17">
        <v>80</v>
      </c>
      <c r="F1703" s="16">
        <f t="shared" si="26"/>
        <v>115.2</v>
      </c>
    </row>
    <row r="1704" s="1" customFormat="1" ht="21.95" customHeight="1" spans="1:6">
      <c r="A1704" s="18" t="s">
        <v>54101</v>
      </c>
      <c r="B1704" s="14" t="s">
        <v>76808</v>
      </c>
      <c r="C1704" s="11" t="s">
        <v>76809</v>
      </c>
      <c r="D1704" s="16">
        <v>1.82</v>
      </c>
      <c r="E1704" s="17">
        <v>80</v>
      </c>
      <c r="F1704" s="16">
        <f t="shared" si="26"/>
        <v>145.6</v>
      </c>
    </row>
    <row r="1705" s="1" customFormat="1" ht="21.95" customHeight="1" spans="1:6">
      <c r="A1705" s="18" t="s">
        <v>54103</v>
      </c>
      <c r="B1705" s="14" t="s">
        <v>76810</v>
      </c>
      <c r="C1705" s="11" t="s">
        <v>32766</v>
      </c>
      <c r="D1705" s="16">
        <v>1.82</v>
      </c>
      <c r="E1705" s="17">
        <v>80</v>
      </c>
      <c r="F1705" s="16">
        <f t="shared" si="26"/>
        <v>145.6</v>
      </c>
    </row>
    <row r="1706" s="1" customFormat="1" ht="21.95" customHeight="1" spans="1:6">
      <c r="A1706" s="18" t="s">
        <v>54105</v>
      </c>
      <c r="B1706" s="14" t="s">
        <v>76811</v>
      </c>
      <c r="C1706" s="11" t="s">
        <v>1761</v>
      </c>
      <c r="D1706" s="16">
        <v>1.82</v>
      </c>
      <c r="E1706" s="17">
        <v>80</v>
      </c>
      <c r="F1706" s="16">
        <f t="shared" si="26"/>
        <v>145.6</v>
      </c>
    </row>
    <row r="1707" s="1" customFormat="1" ht="21.95" customHeight="1" spans="1:6">
      <c r="A1707" s="18" t="s">
        <v>54108</v>
      </c>
      <c r="B1707" s="14" t="s">
        <v>76812</v>
      </c>
      <c r="C1707" s="11" t="s">
        <v>1350</v>
      </c>
      <c r="D1707" s="16">
        <v>1.82</v>
      </c>
      <c r="E1707" s="17">
        <v>80</v>
      </c>
      <c r="F1707" s="16">
        <f t="shared" si="26"/>
        <v>145.6</v>
      </c>
    </row>
    <row r="1708" s="1" customFormat="1" ht="21.95" customHeight="1" spans="1:6">
      <c r="A1708" s="18" t="s">
        <v>54111</v>
      </c>
      <c r="B1708" s="14" t="s">
        <v>76813</v>
      </c>
      <c r="C1708" s="11" t="s">
        <v>18228</v>
      </c>
      <c r="D1708" s="16">
        <v>1.82</v>
      </c>
      <c r="E1708" s="17">
        <v>80</v>
      </c>
      <c r="F1708" s="16">
        <f t="shared" si="26"/>
        <v>145.6</v>
      </c>
    </row>
    <row r="1709" s="1" customFormat="1" ht="21.95" customHeight="1" spans="1:6">
      <c r="A1709" s="18" t="s">
        <v>54114</v>
      </c>
      <c r="B1709" s="14" t="s">
        <v>76814</v>
      </c>
      <c r="C1709" s="11" t="s">
        <v>73119</v>
      </c>
      <c r="D1709" s="16">
        <v>1.82</v>
      </c>
      <c r="E1709" s="17">
        <v>80</v>
      </c>
      <c r="F1709" s="16">
        <f t="shared" si="26"/>
        <v>145.6</v>
      </c>
    </row>
    <row r="1710" s="1" customFormat="1" ht="21.95" customHeight="1" spans="1:6">
      <c r="A1710" s="18" t="s">
        <v>54117</v>
      </c>
      <c r="B1710" s="14" t="s">
        <v>76815</v>
      </c>
      <c r="C1710" s="11" t="s">
        <v>25552</v>
      </c>
      <c r="D1710" s="16">
        <v>1.82</v>
      </c>
      <c r="E1710" s="17">
        <v>80</v>
      </c>
      <c r="F1710" s="16">
        <f t="shared" si="26"/>
        <v>145.6</v>
      </c>
    </row>
    <row r="1711" s="1" customFormat="1" ht="21.95" customHeight="1" spans="1:6">
      <c r="A1711" s="18" t="s">
        <v>54119</v>
      </c>
      <c r="B1711" s="14" t="s">
        <v>76816</v>
      </c>
      <c r="C1711" s="11" t="s">
        <v>1598</v>
      </c>
      <c r="D1711" s="16">
        <v>1.82</v>
      </c>
      <c r="E1711" s="17">
        <v>80</v>
      </c>
      <c r="F1711" s="16">
        <f t="shared" si="26"/>
        <v>145.6</v>
      </c>
    </row>
    <row r="1712" s="1" customFormat="1" ht="21.95" customHeight="1" spans="1:6">
      <c r="A1712" s="18" t="s">
        <v>54121</v>
      </c>
      <c r="B1712" s="14" t="s">
        <v>76817</v>
      </c>
      <c r="C1712" s="11" t="s">
        <v>65753</v>
      </c>
      <c r="D1712" s="16">
        <v>1.82</v>
      </c>
      <c r="E1712" s="17">
        <v>80</v>
      </c>
      <c r="F1712" s="16">
        <f t="shared" si="26"/>
        <v>145.6</v>
      </c>
    </row>
    <row r="1713" s="1" customFormat="1" ht="21.95" customHeight="1" spans="1:6">
      <c r="A1713" s="18" t="s">
        <v>54124</v>
      </c>
      <c r="B1713" s="14" t="s">
        <v>76818</v>
      </c>
      <c r="C1713" s="11" t="s">
        <v>17920</v>
      </c>
      <c r="D1713" s="16">
        <v>1.82</v>
      </c>
      <c r="E1713" s="17">
        <v>80</v>
      </c>
      <c r="F1713" s="16">
        <f t="shared" si="26"/>
        <v>145.6</v>
      </c>
    </row>
    <row r="1714" s="1" customFormat="1" ht="21.95" customHeight="1" spans="1:6">
      <c r="A1714" s="18" t="s">
        <v>54127</v>
      </c>
      <c r="B1714" s="14" t="s">
        <v>76819</v>
      </c>
      <c r="C1714" s="11" t="s">
        <v>307</v>
      </c>
      <c r="D1714" s="16">
        <v>1.82</v>
      </c>
      <c r="E1714" s="17">
        <v>80</v>
      </c>
      <c r="F1714" s="16">
        <f t="shared" si="26"/>
        <v>145.6</v>
      </c>
    </row>
    <row r="1715" s="1" customFormat="1" ht="21.95" customHeight="1" spans="1:6">
      <c r="A1715" s="18" t="s">
        <v>54130</v>
      </c>
      <c r="B1715" s="14" t="s">
        <v>76820</v>
      </c>
      <c r="C1715" s="11" t="s">
        <v>1174</v>
      </c>
      <c r="D1715" s="16">
        <v>1.82</v>
      </c>
      <c r="E1715" s="17">
        <v>80</v>
      </c>
      <c r="F1715" s="16">
        <f t="shared" si="26"/>
        <v>145.6</v>
      </c>
    </row>
    <row r="1716" s="1" customFormat="1" ht="21.95" customHeight="1" spans="1:6">
      <c r="A1716" s="18" t="s">
        <v>54133</v>
      </c>
      <c r="B1716" s="14" t="s">
        <v>76821</v>
      </c>
      <c r="C1716" s="11" t="s">
        <v>1098</v>
      </c>
      <c r="D1716" s="16">
        <v>2.35</v>
      </c>
      <c r="E1716" s="17">
        <v>80</v>
      </c>
      <c r="F1716" s="16">
        <f t="shared" si="26"/>
        <v>188</v>
      </c>
    </row>
    <row r="1717" s="1" customFormat="1" ht="21.95" customHeight="1" spans="1:6">
      <c r="A1717" s="18" t="s">
        <v>54136</v>
      </c>
      <c r="B1717" s="14" t="s">
        <v>76822</v>
      </c>
      <c r="C1717" s="11" t="s">
        <v>76823</v>
      </c>
      <c r="D1717" s="16">
        <v>2.74</v>
      </c>
      <c r="E1717" s="17">
        <v>80</v>
      </c>
      <c r="F1717" s="16">
        <f t="shared" si="26"/>
        <v>219.2</v>
      </c>
    </row>
    <row r="1718" s="1" customFormat="1" ht="21.95" customHeight="1" spans="1:6">
      <c r="A1718" s="18" t="s">
        <v>54139</v>
      </c>
      <c r="B1718" s="14" t="s">
        <v>76824</v>
      </c>
      <c r="C1718" s="11" t="s">
        <v>76825</v>
      </c>
      <c r="D1718" s="16">
        <v>2.74</v>
      </c>
      <c r="E1718" s="17">
        <v>80</v>
      </c>
      <c r="F1718" s="16">
        <f t="shared" si="26"/>
        <v>219.2</v>
      </c>
    </row>
    <row r="1719" s="1" customFormat="1" ht="21.95" customHeight="1" spans="1:6">
      <c r="A1719" s="18" t="s">
        <v>54142</v>
      </c>
      <c r="B1719" s="14" t="s">
        <v>76826</v>
      </c>
      <c r="C1719" s="11" t="s">
        <v>20593</v>
      </c>
      <c r="D1719" s="16">
        <v>2.74</v>
      </c>
      <c r="E1719" s="17">
        <v>80</v>
      </c>
      <c r="F1719" s="16">
        <f t="shared" si="26"/>
        <v>219.2</v>
      </c>
    </row>
    <row r="1720" s="1" customFormat="1" ht="21.95" customHeight="1" spans="1:6">
      <c r="A1720" s="18" t="s">
        <v>54145</v>
      </c>
      <c r="B1720" s="14" t="s">
        <v>76827</v>
      </c>
      <c r="C1720" s="11" t="s">
        <v>19264</v>
      </c>
      <c r="D1720" s="16">
        <v>2.9</v>
      </c>
      <c r="E1720" s="17">
        <v>80</v>
      </c>
      <c r="F1720" s="16">
        <f t="shared" si="26"/>
        <v>232</v>
      </c>
    </row>
    <row r="1721" s="1" customFormat="1" ht="21.95" customHeight="1" spans="1:6">
      <c r="A1721" s="18" t="s">
        <v>54147</v>
      </c>
      <c r="B1721" s="14" t="s">
        <v>76828</v>
      </c>
      <c r="C1721" s="11" t="s">
        <v>76829</v>
      </c>
      <c r="D1721" s="16">
        <v>3.17</v>
      </c>
      <c r="E1721" s="17">
        <v>80</v>
      </c>
      <c r="F1721" s="16">
        <f t="shared" si="26"/>
        <v>253.6</v>
      </c>
    </row>
    <row r="1722" s="1" customFormat="1" ht="21.95" customHeight="1" spans="1:6">
      <c r="A1722" s="18" t="s">
        <v>54149</v>
      </c>
      <c r="B1722" s="14" t="s">
        <v>76830</v>
      </c>
      <c r="C1722" s="11" t="s">
        <v>76831</v>
      </c>
      <c r="D1722" s="16">
        <v>3.17</v>
      </c>
      <c r="E1722" s="17">
        <v>80</v>
      </c>
      <c r="F1722" s="16">
        <f t="shared" si="26"/>
        <v>253.6</v>
      </c>
    </row>
    <row r="1723" s="1" customFormat="1" ht="21.95" customHeight="1" spans="1:6">
      <c r="A1723" s="18" t="s">
        <v>54152</v>
      </c>
      <c r="B1723" s="14" t="s">
        <v>76832</v>
      </c>
      <c r="C1723" s="11" t="s">
        <v>57650</v>
      </c>
      <c r="D1723" s="16">
        <v>3.26</v>
      </c>
      <c r="E1723" s="17">
        <v>80</v>
      </c>
      <c r="F1723" s="16">
        <f t="shared" si="26"/>
        <v>260.8</v>
      </c>
    </row>
    <row r="1724" s="1" customFormat="1" ht="21.95" customHeight="1" spans="1:6">
      <c r="A1724" s="18" t="s">
        <v>54155</v>
      </c>
      <c r="B1724" s="14" t="s">
        <v>76833</v>
      </c>
      <c r="C1724" s="11" t="s">
        <v>32468</v>
      </c>
      <c r="D1724" s="16">
        <v>3.32</v>
      </c>
      <c r="E1724" s="17">
        <v>80</v>
      </c>
      <c r="F1724" s="16">
        <f t="shared" si="26"/>
        <v>265.6</v>
      </c>
    </row>
    <row r="1725" s="1" customFormat="1" ht="21.95" customHeight="1" spans="1:6">
      <c r="A1725" s="18" t="s">
        <v>54158</v>
      </c>
      <c r="B1725" s="14" t="s">
        <v>76834</v>
      </c>
      <c r="C1725" s="11" t="s">
        <v>10496</v>
      </c>
      <c r="D1725" s="16">
        <v>3.6</v>
      </c>
      <c r="E1725" s="17">
        <v>80</v>
      </c>
      <c r="F1725" s="16">
        <f t="shared" si="26"/>
        <v>288</v>
      </c>
    </row>
    <row r="1726" s="1" customFormat="1" ht="21.95" customHeight="1" spans="1:6">
      <c r="A1726" s="18" t="s">
        <v>54160</v>
      </c>
      <c r="B1726" s="14" t="s">
        <v>76835</v>
      </c>
      <c r="C1726" s="11" t="s">
        <v>2328</v>
      </c>
      <c r="D1726" s="16">
        <v>3.65</v>
      </c>
      <c r="E1726" s="17">
        <v>80</v>
      </c>
      <c r="F1726" s="16">
        <f t="shared" si="26"/>
        <v>292</v>
      </c>
    </row>
    <row r="1727" s="1" customFormat="1" ht="21.95" customHeight="1" spans="1:6">
      <c r="A1727" s="18" t="s">
        <v>54162</v>
      </c>
      <c r="B1727" s="14" t="s">
        <v>76836</v>
      </c>
      <c r="C1727" s="11" t="s">
        <v>27265</v>
      </c>
      <c r="D1727" s="16">
        <v>3.65</v>
      </c>
      <c r="E1727" s="17">
        <v>80</v>
      </c>
      <c r="F1727" s="16">
        <f t="shared" si="26"/>
        <v>292</v>
      </c>
    </row>
    <row r="1728" s="1" customFormat="1" ht="21.95" customHeight="1" spans="1:6">
      <c r="A1728" s="18" t="s">
        <v>54165</v>
      </c>
      <c r="B1728" s="14" t="s">
        <v>76837</v>
      </c>
      <c r="C1728" s="11" t="s">
        <v>29428</v>
      </c>
      <c r="D1728" s="16">
        <v>3.65</v>
      </c>
      <c r="E1728" s="17">
        <v>80</v>
      </c>
      <c r="F1728" s="16">
        <f t="shared" si="26"/>
        <v>292</v>
      </c>
    </row>
    <row r="1729" s="1" customFormat="1" ht="21.95" customHeight="1" spans="1:6">
      <c r="A1729" s="18" t="s">
        <v>54168</v>
      </c>
      <c r="B1729" s="14" t="s">
        <v>76838</v>
      </c>
      <c r="C1729" s="11" t="s">
        <v>699</v>
      </c>
      <c r="D1729" s="16">
        <v>3.65</v>
      </c>
      <c r="E1729" s="17">
        <v>80</v>
      </c>
      <c r="F1729" s="16">
        <f t="shared" si="26"/>
        <v>292</v>
      </c>
    </row>
    <row r="1730" s="1" customFormat="1" ht="21.95" customHeight="1" spans="1:6">
      <c r="A1730" s="18" t="s">
        <v>54171</v>
      </c>
      <c r="B1730" s="14" t="s">
        <v>76839</v>
      </c>
      <c r="C1730" s="11" t="s">
        <v>35647</v>
      </c>
      <c r="D1730" s="16">
        <v>3.65</v>
      </c>
      <c r="E1730" s="17">
        <v>80</v>
      </c>
      <c r="F1730" s="16">
        <f t="shared" si="26"/>
        <v>292</v>
      </c>
    </row>
    <row r="1731" s="1" customFormat="1" ht="21.95" customHeight="1" spans="1:6">
      <c r="A1731" s="18" t="s">
        <v>54173</v>
      </c>
      <c r="B1731" s="14" t="s">
        <v>76840</v>
      </c>
      <c r="C1731" s="11" t="s">
        <v>17203</v>
      </c>
      <c r="D1731" s="16">
        <v>3.65</v>
      </c>
      <c r="E1731" s="17">
        <v>80</v>
      </c>
      <c r="F1731" s="16">
        <f t="shared" si="26"/>
        <v>292</v>
      </c>
    </row>
    <row r="1732" s="1" customFormat="1" ht="21.95" customHeight="1" spans="1:6">
      <c r="A1732" s="18" t="s">
        <v>54176</v>
      </c>
      <c r="B1732" s="14" t="s">
        <v>76841</v>
      </c>
      <c r="C1732" s="11" t="s">
        <v>76842</v>
      </c>
      <c r="D1732" s="16">
        <v>3.65</v>
      </c>
      <c r="E1732" s="17">
        <v>80</v>
      </c>
      <c r="F1732" s="16">
        <f t="shared" si="26"/>
        <v>292</v>
      </c>
    </row>
    <row r="1733" s="1" customFormat="1" ht="21.95" customHeight="1" spans="1:6">
      <c r="A1733" s="18" t="s">
        <v>54178</v>
      </c>
      <c r="B1733" s="14" t="s">
        <v>76843</v>
      </c>
      <c r="C1733" s="11" t="s">
        <v>76844</v>
      </c>
      <c r="D1733" s="16">
        <v>3.65</v>
      </c>
      <c r="E1733" s="17">
        <v>80</v>
      </c>
      <c r="F1733" s="16">
        <f t="shared" si="26"/>
        <v>292</v>
      </c>
    </row>
    <row r="1734" s="1" customFormat="1" ht="21.95" customHeight="1" spans="1:6">
      <c r="A1734" s="18" t="s">
        <v>54180</v>
      </c>
      <c r="B1734" s="14" t="s">
        <v>76845</v>
      </c>
      <c r="C1734" s="11" t="s">
        <v>1213</v>
      </c>
      <c r="D1734" s="16">
        <v>3.65</v>
      </c>
      <c r="E1734" s="17">
        <v>80</v>
      </c>
      <c r="F1734" s="16">
        <f t="shared" si="26"/>
        <v>292</v>
      </c>
    </row>
    <row r="1735" s="1" customFormat="1" ht="21.95" customHeight="1" spans="1:6">
      <c r="A1735" s="18" t="s">
        <v>54183</v>
      </c>
      <c r="B1735" s="14" t="s">
        <v>76846</v>
      </c>
      <c r="C1735" s="11" t="s">
        <v>32107</v>
      </c>
      <c r="D1735" s="16">
        <v>3.65</v>
      </c>
      <c r="E1735" s="17">
        <v>80</v>
      </c>
      <c r="F1735" s="16">
        <f t="shared" ref="F1735:F1798" si="27">D1735*E1735</f>
        <v>292</v>
      </c>
    </row>
    <row r="1736" s="1" customFormat="1" ht="21.95" customHeight="1" spans="1:6">
      <c r="A1736" s="18" t="s">
        <v>54186</v>
      </c>
      <c r="B1736" s="14" t="s">
        <v>76847</v>
      </c>
      <c r="C1736" s="11" t="s">
        <v>36562</v>
      </c>
      <c r="D1736" s="16">
        <v>3.65</v>
      </c>
      <c r="E1736" s="17">
        <v>80</v>
      </c>
      <c r="F1736" s="16">
        <f t="shared" si="27"/>
        <v>292</v>
      </c>
    </row>
    <row r="1737" s="1" customFormat="1" ht="21.95" customHeight="1" spans="1:6">
      <c r="A1737" s="18" t="s">
        <v>54189</v>
      </c>
      <c r="B1737" s="14" t="s">
        <v>76848</v>
      </c>
      <c r="C1737" s="11" t="s">
        <v>32528</v>
      </c>
      <c r="D1737" s="16">
        <v>3.65</v>
      </c>
      <c r="E1737" s="17">
        <v>80</v>
      </c>
      <c r="F1737" s="16">
        <f t="shared" si="27"/>
        <v>292</v>
      </c>
    </row>
    <row r="1738" s="1" customFormat="1" ht="21.95" customHeight="1" spans="1:6">
      <c r="A1738" s="18" t="s">
        <v>54192</v>
      </c>
      <c r="B1738" s="14" t="s">
        <v>76849</v>
      </c>
      <c r="C1738" s="11" t="s">
        <v>76850</v>
      </c>
      <c r="D1738" s="16">
        <v>2.74</v>
      </c>
      <c r="E1738" s="17">
        <v>80</v>
      </c>
      <c r="F1738" s="16">
        <f t="shared" si="27"/>
        <v>219.2</v>
      </c>
    </row>
    <row r="1739" s="1" customFormat="1" ht="21.95" customHeight="1" spans="1:6">
      <c r="A1739" s="18" t="s">
        <v>54194</v>
      </c>
      <c r="B1739" s="14" t="s">
        <v>76851</v>
      </c>
      <c r="C1739" s="11" t="s">
        <v>1247</v>
      </c>
      <c r="D1739" s="16">
        <v>4.56</v>
      </c>
      <c r="E1739" s="17">
        <v>80</v>
      </c>
      <c r="F1739" s="16">
        <f t="shared" si="27"/>
        <v>364.8</v>
      </c>
    </row>
    <row r="1740" s="1" customFormat="1" ht="21.95" customHeight="1" spans="1:6">
      <c r="A1740" s="18" t="s">
        <v>54196</v>
      </c>
      <c r="B1740" s="14" t="s">
        <v>76852</v>
      </c>
      <c r="C1740" s="11" t="s">
        <v>76853</v>
      </c>
      <c r="D1740" s="16">
        <v>4.56</v>
      </c>
      <c r="E1740" s="17">
        <v>80</v>
      </c>
      <c r="F1740" s="16">
        <f t="shared" si="27"/>
        <v>364.8</v>
      </c>
    </row>
    <row r="1741" s="1" customFormat="1" ht="21.95" customHeight="1" spans="1:6">
      <c r="A1741" s="18" t="s">
        <v>54198</v>
      </c>
      <c r="B1741" s="14" t="s">
        <v>76854</v>
      </c>
      <c r="C1741" s="11" t="s">
        <v>34953</v>
      </c>
      <c r="D1741" s="16">
        <v>4.56</v>
      </c>
      <c r="E1741" s="17">
        <v>80</v>
      </c>
      <c r="F1741" s="16">
        <f t="shared" si="27"/>
        <v>364.8</v>
      </c>
    </row>
    <row r="1742" s="1" customFormat="1" ht="21.95" customHeight="1" spans="1:6">
      <c r="A1742" s="18" t="s">
        <v>54200</v>
      </c>
      <c r="B1742" s="14" t="s">
        <v>76855</v>
      </c>
      <c r="C1742" s="11" t="s">
        <v>76856</v>
      </c>
      <c r="D1742" s="16">
        <v>4.56</v>
      </c>
      <c r="E1742" s="17">
        <v>80</v>
      </c>
      <c r="F1742" s="16">
        <f t="shared" si="27"/>
        <v>364.8</v>
      </c>
    </row>
    <row r="1743" s="1" customFormat="1" ht="21.95" customHeight="1" spans="1:6">
      <c r="A1743" s="18" t="s">
        <v>54202</v>
      </c>
      <c r="B1743" s="14" t="s">
        <v>76857</v>
      </c>
      <c r="C1743" s="11" t="s">
        <v>76858</v>
      </c>
      <c r="D1743" s="16">
        <v>4.56</v>
      </c>
      <c r="E1743" s="17">
        <v>80</v>
      </c>
      <c r="F1743" s="16">
        <f t="shared" si="27"/>
        <v>364.8</v>
      </c>
    </row>
    <row r="1744" s="1" customFormat="1" ht="21.95" customHeight="1" spans="1:6">
      <c r="A1744" s="18" t="s">
        <v>54204</v>
      </c>
      <c r="B1744" s="14" t="s">
        <v>76859</v>
      </c>
      <c r="C1744" s="11" t="s">
        <v>1545</v>
      </c>
      <c r="D1744" s="16">
        <v>5.09</v>
      </c>
      <c r="E1744" s="17">
        <v>80</v>
      </c>
      <c r="F1744" s="16">
        <f t="shared" si="27"/>
        <v>407.2</v>
      </c>
    </row>
    <row r="1745" s="1" customFormat="1" ht="21.95" customHeight="1" spans="1:6">
      <c r="A1745" s="18" t="s">
        <v>54206</v>
      </c>
      <c r="B1745" s="14" t="s">
        <v>76860</v>
      </c>
      <c r="C1745" s="11" t="s">
        <v>11276</v>
      </c>
      <c r="D1745" s="16">
        <v>5.09</v>
      </c>
      <c r="E1745" s="17">
        <v>80</v>
      </c>
      <c r="F1745" s="16">
        <f t="shared" si="27"/>
        <v>407.2</v>
      </c>
    </row>
    <row r="1746" s="1" customFormat="1" ht="21.95" customHeight="1" spans="1:6">
      <c r="A1746" s="18" t="s">
        <v>54209</v>
      </c>
      <c r="B1746" s="14" t="s">
        <v>76861</v>
      </c>
      <c r="C1746" s="11" t="s">
        <v>61225</v>
      </c>
      <c r="D1746" s="16">
        <v>5.47</v>
      </c>
      <c r="E1746" s="17">
        <v>80</v>
      </c>
      <c r="F1746" s="16">
        <f t="shared" si="27"/>
        <v>437.6</v>
      </c>
    </row>
    <row r="1747" s="1" customFormat="1" ht="21.95" customHeight="1" spans="1:6">
      <c r="A1747" s="18" t="s">
        <v>54211</v>
      </c>
      <c r="B1747" s="14" t="s">
        <v>76862</v>
      </c>
      <c r="C1747" s="11" t="s">
        <v>33291</v>
      </c>
      <c r="D1747" s="16">
        <v>5.47</v>
      </c>
      <c r="E1747" s="17">
        <v>80</v>
      </c>
      <c r="F1747" s="16">
        <f t="shared" si="27"/>
        <v>437.6</v>
      </c>
    </row>
    <row r="1748" s="1" customFormat="1" ht="21.95" customHeight="1" spans="1:6">
      <c r="A1748" s="18" t="s">
        <v>54214</v>
      </c>
      <c r="B1748" s="14" t="s">
        <v>76863</v>
      </c>
      <c r="C1748" s="11" t="s">
        <v>66750</v>
      </c>
      <c r="D1748" s="16">
        <v>5.47</v>
      </c>
      <c r="E1748" s="17">
        <v>80</v>
      </c>
      <c r="F1748" s="16">
        <f t="shared" si="27"/>
        <v>437.6</v>
      </c>
    </row>
    <row r="1749" s="1" customFormat="1" ht="21.95" customHeight="1" spans="1:6">
      <c r="A1749" s="18" t="s">
        <v>54217</v>
      </c>
      <c r="B1749" s="14" t="s">
        <v>76864</v>
      </c>
      <c r="C1749" s="11" t="s">
        <v>3069</v>
      </c>
      <c r="D1749" s="16">
        <v>2.35</v>
      </c>
      <c r="E1749" s="17">
        <v>80</v>
      </c>
      <c r="F1749" s="16">
        <f t="shared" si="27"/>
        <v>188</v>
      </c>
    </row>
    <row r="1750" s="1" customFormat="1" ht="21.95" customHeight="1" spans="1:6">
      <c r="A1750" s="18" t="s">
        <v>54220</v>
      </c>
      <c r="B1750" s="14" t="s">
        <v>76865</v>
      </c>
      <c r="C1750" s="11" t="s">
        <v>18226</v>
      </c>
      <c r="D1750" s="16">
        <v>6.38</v>
      </c>
      <c r="E1750" s="17">
        <v>80</v>
      </c>
      <c r="F1750" s="16">
        <f t="shared" si="27"/>
        <v>510.4</v>
      </c>
    </row>
    <row r="1751" s="1" customFormat="1" ht="21.95" customHeight="1" spans="1:6">
      <c r="A1751" s="18" t="s">
        <v>54222</v>
      </c>
      <c r="B1751" s="14" t="s">
        <v>76866</v>
      </c>
      <c r="C1751" s="11" t="s">
        <v>18613</v>
      </c>
      <c r="D1751" s="16">
        <v>6.38</v>
      </c>
      <c r="E1751" s="17">
        <v>80</v>
      </c>
      <c r="F1751" s="16">
        <f t="shared" si="27"/>
        <v>510.4</v>
      </c>
    </row>
    <row r="1752" s="1" customFormat="1" ht="21.95" customHeight="1" spans="1:6">
      <c r="A1752" s="18" t="s">
        <v>54225</v>
      </c>
      <c r="B1752" s="14" t="s">
        <v>76867</v>
      </c>
      <c r="C1752" s="11" t="s">
        <v>67308</v>
      </c>
      <c r="D1752" s="16">
        <v>8.21</v>
      </c>
      <c r="E1752" s="17">
        <v>80</v>
      </c>
      <c r="F1752" s="16">
        <f t="shared" si="27"/>
        <v>656.8</v>
      </c>
    </row>
    <row r="1753" s="1" customFormat="1" ht="21.95" customHeight="1" spans="1:6">
      <c r="A1753" s="18" t="s">
        <v>54228</v>
      </c>
      <c r="B1753" s="14" t="s">
        <v>76868</v>
      </c>
      <c r="C1753" s="11" t="s">
        <v>69156</v>
      </c>
      <c r="D1753" s="16">
        <v>0.53</v>
      </c>
      <c r="E1753" s="17">
        <v>80</v>
      </c>
      <c r="F1753" s="16">
        <f t="shared" si="27"/>
        <v>42.4</v>
      </c>
    </row>
    <row r="1754" s="1" customFormat="1" ht="21.95" customHeight="1" spans="1:6">
      <c r="A1754" s="18" t="s">
        <v>54231</v>
      </c>
      <c r="B1754" s="14" t="s">
        <v>76869</v>
      </c>
      <c r="C1754" s="11" t="s">
        <v>76870</v>
      </c>
      <c r="D1754" s="16">
        <v>0.91</v>
      </c>
      <c r="E1754" s="17">
        <v>80</v>
      </c>
      <c r="F1754" s="16">
        <f t="shared" si="27"/>
        <v>72.8</v>
      </c>
    </row>
    <row r="1755" s="1" customFormat="1" ht="21.95" customHeight="1" spans="1:6">
      <c r="A1755" s="18" t="s">
        <v>54234</v>
      </c>
      <c r="B1755" s="14" t="s">
        <v>76871</v>
      </c>
      <c r="C1755" s="11" t="s">
        <v>61572</v>
      </c>
      <c r="D1755" s="16">
        <v>0.91</v>
      </c>
      <c r="E1755" s="17">
        <v>80</v>
      </c>
      <c r="F1755" s="16">
        <f t="shared" si="27"/>
        <v>72.8</v>
      </c>
    </row>
    <row r="1756" s="1" customFormat="1" ht="21.95" customHeight="1" spans="1:6">
      <c r="A1756" s="18" t="s">
        <v>54236</v>
      </c>
      <c r="B1756" s="14" t="s">
        <v>76872</v>
      </c>
      <c r="C1756" s="11" t="s">
        <v>3612</v>
      </c>
      <c r="D1756" s="16">
        <v>0.91</v>
      </c>
      <c r="E1756" s="17">
        <v>80</v>
      </c>
      <c r="F1756" s="16">
        <f t="shared" si="27"/>
        <v>72.8</v>
      </c>
    </row>
    <row r="1757" s="1" customFormat="1" ht="21.95" customHeight="1" spans="1:6">
      <c r="A1757" s="18" t="s">
        <v>54239</v>
      </c>
      <c r="B1757" s="14" t="s">
        <v>76873</v>
      </c>
      <c r="C1757" s="11" t="s">
        <v>1921</v>
      </c>
      <c r="D1757" s="16">
        <v>0.91</v>
      </c>
      <c r="E1757" s="17">
        <v>80</v>
      </c>
      <c r="F1757" s="16">
        <f t="shared" si="27"/>
        <v>72.8</v>
      </c>
    </row>
    <row r="1758" s="1" customFormat="1" ht="21.95" customHeight="1" spans="1:6">
      <c r="A1758" s="18" t="s">
        <v>54242</v>
      </c>
      <c r="B1758" s="14" t="s">
        <v>76874</v>
      </c>
      <c r="C1758" s="11" t="s">
        <v>32703</v>
      </c>
      <c r="D1758" s="16">
        <v>0.91</v>
      </c>
      <c r="E1758" s="17">
        <v>80</v>
      </c>
      <c r="F1758" s="16">
        <f t="shared" si="27"/>
        <v>72.8</v>
      </c>
    </row>
    <row r="1759" s="1" customFormat="1" ht="21.95" customHeight="1" spans="1:6">
      <c r="A1759" s="18" t="s">
        <v>54244</v>
      </c>
      <c r="B1759" s="14" t="s">
        <v>76875</v>
      </c>
      <c r="C1759" s="11" t="s">
        <v>2166</v>
      </c>
      <c r="D1759" s="16">
        <v>1.82</v>
      </c>
      <c r="E1759" s="17">
        <v>80</v>
      </c>
      <c r="F1759" s="16">
        <f t="shared" si="27"/>
        <v>145.6</v>
      </c>
    </row>
    <row r="1760" s="1" customFormat="1" ht="21.95" customHeight="1" spans="1:6">
      <c r="A1760" s="18" t="s">
        <v>54247</v>
      </c>
      <c r="B1760" s="14" t="s">
        <v>76876</v>
      </c>
      <c r="C1760" s="11" t="s">
        <v>6798</v>
      </c>
      <c r="D1760" s="16">
        <v>1.34</v>
      </c>
      <c r="E1760" s="17">
        <v>80</v>
      </c>
      <c r="F1760" s="16">
        <f t="shared" si="27"/>
        <v>107.2</v>
      </c>
    </row>
    <row r="1761" s="1" customFormat="1" ht="21.95" customHeight="1" spans="1:6">
      <c r="A1761" s="18" t="s">
        <v>54249</v>
      </c>
      <c r="B1761" s="14" t="s">
        <v>76877</v>
      </c>
      <c r="C1761" s="11" t="s">
        <v>5324</v>
      </c>
      <c r="D1761" s="16">
        <v>1.44</v>
      </c>
      <c r="E1761" s="17">
        <v>80</v>
      </c>
      <c r="F1761" s="16">
        <f t="shared" si="27"/>
        <v>115.2</v>
      </c>
    </row>
    <row r="1762" s="1" customFormat="1" ht="21.95" customHeight="1" spans="1:6">
      <c r="A1762" s="18" t="s">
        <v>54251</v>
      </c>
      <c r="B1762" s="14" t="s">
        <v>76878</v>
      </c>
      <c r="C1762" s="11" t="s">
        <v>805</v>
      </c>
      <c r="D1762" s="16">
        <v>1.54</v>
      </c>
      <c r="E1762" s="17">
        <v>80</v>
      </c>
      <c r="F1762" s="16">
        <f t="shared" si="27"/>
        <v>123.2</v>
      </c>
    </row>
    <row r="1763" s="1" customFormat="1" ht="21.95" customHeight="1" spans="1:6">
      <c r="A1763" s="18" t="s">
        <v>54254</v>
      </c>
      <c r="B1763" s="14" t="s">
        <v>76879</v>
      </c>
      <c r="C1763" s="11" t="s">
        <v>36530</v>
      </c>
      <c r="D1763" s="16">
        <v>1.82</v>
      </c>
      <c r="E1763" s="17">
        <v>80</v>
      </c>
      <c r="F1763" s="16">
        <f t="shared" si="27"/>
        <v>145.6</v>
      </c>
    </row>
    <row r="1764" s="1" customFormat="1" ht="21.95" customHeight="1" spans="1:6">
      <c r="A1764" s="18" t="s">
        <v>54257</v>
      </c>
      <c r="B1764" s="14" t="s">
        <v>76880</v>
      </c>
      <c r="C1764" s="11" t="s">
        <v>76881</v>
      </c>
      <c r="D1764" s="16">
        <v>1.82</v>
      </c>
      <c r="E1764" s="17">
        <v>80</v>
      </c>
      <c r="F1764" s="16">
        <f t="shared" si="27"/>
        <v>145.6</v>
      </c>
    </row>
    <row r="1765" s="1" customFormat="1" ht="21.95" customHeight="1" spans="1:6">
      <c r="A1765" s="18" t="s">
        <v>54260</v>
      </c>
      <c r="B1765" s="14" t="s">
        <v>76882</v>
      </c>
      <c r="C1765" s="11" t="s">
        <v>76883</v>
      </c>
      <c r="D1765" s="16">
        <v>1.82</v>
      </c>
      <c r="E1765" s="17">
        <v>80</v>
      </c>
      <c r="F1765" s="16">
        <f t="shared" si="27"/>
        <v>145.6</v>
      </c>
    </row>
    <row r="1766" s="1" customFormat="1" ht="21.95" customHeight="1" spans="1:6">
      <c r="A1766" s="18" t="s">
        <v>54263</v>
      </c>
      <c r="B1766" s="14" t="s">
        <v>76884</v>
      </c>
      <c r="C1766" s="11" t="s">
        <v>11690</v>
      </c>
      <c r="D1766" s="16">
        <v>1.82</v>
      </c>
      <c r="E1766" s="17">
        <v>80</v>
      </c>
      <c r="F1766" s="16">
        <f t="shared" si="27"/>
        <v>145.6</v>
      </c>
    </row>
    <row r="1767" s="2" customFormat="1" ht="15.75" customHeight="1" spans="1:7">
      <c r="A1767" s="18" t="s">
        <v>54266</v>
      </c>
      <c r="B1767" s="22" t="s">
        <v>76885</v>
      </c>
      <c r="C1767" s="23" t="s">
        <v>76886</v>
      </c>
      <c r="D1767" s="24">
        <v>1.82</v>
      </c>
      <c r="E1767" s="25">
        <v>80</v>
      </c>
      <c r="F1767" s="24">
        <f t="shared" si="27"/>
        <v>145.6</v>
      </c>
      <c r="G1767" s="23" t="s">
        <v>62648</v>
      </c>
    </row>
    <row r="1768" s="1" customFormat="1" ht="21.95" customHeight="1" spans="1:6">
      <c r="A1768" s="18" t="s">
        <v>54268</v>
      </c>
      <c r="B1768" s="14" t="s">
        <v>76887</v>
      </c>
      <c r="C1768" s="11" t="s">
        <v>76888</v>
      </c>
      <c r="D1768" s="16">
        <v>1.82</v>
      </c>
      <c r="E1768" s="17">
        <v>80</v>
      </c>
      <c r="F1768" s="16">
        <f t="shared" si="27"/>
        <v>145.6</v>
      </c>
    </row>
    <row r="1769" s="1" customFormat="1" ht="21.95" customHeight="1" spans="1:6">
      <c r="A1769" s="18" t="s">
        <v>54270</v>
      </c>
      <c r="B1769" s="14" t="s">
        <v>76889</v>
      </c>
      <c r="C1769" s="11" t="s">
        <v>24714</v>
      </c>
      <c r="D1769" s="16">
        <v>3.19</v>
      </c>
      <c r="E1769" s="17">
        <v>80</v>
      </c>
      <c r="F1769" s="16">
        <f t="shared" si="27"/>
        <v>255.2</v>
      </c>
    </row>
    <row r="1770" s="1" customFormat="1" ht="21.95" customHeight="1" spans="1:6">
      <c r="A1770" s="18" t="s">
        <v>54272</v>
      </c>
      <c r="B1770" s="14" t="s">
        <v>76890</v>
      </c>
      <c r="C1770" s="11" t="s">
        <v>23135</v>
      </c>
      <c r="D1770" s="16">
        <v>1.82</v>
      </c>
      <c r="E1770" s="17">
        <v>80</v>
      </c>
      <c r="F1770" s="16">
        <f t="shared" si="27"/>
        <v>145.6</v>
      </c>
    </row>
    <row r="1771" s="1" customFormat="1" ht="21.95" customHeight="1" spans="1:6">
      <c r="A1771" s="18" t="s">
        <v>54274</v>
      </c>
      <c r="B1771" s="14" t="s">
        <v>76891</v>
      </c>
      <c r="C1771" s="11" t="s">
        <v>34953</v>
      </c>
      <c r="D1771" s="16">
        <v>1.82</v>
      </c>
      <c r="E1771" s="17">
        <v>80</v>
      </c>
      <c r="F1771" s="16">
        <f t="shared" si="27"/>
        <v>145.6</v>
      </c>
    </row>
    <row r="1772" s="1" customFormat="1" ht="21.95" customHeight="1" spans="1:6">
      <c r="A1772" s="18" t="s">
        <v>54276</v>
      </c>
      <c r="B1772" s="14" t="s">
        <v>76892</v>
      </c>
      <c r="C1772" s="11" t="s">
        <v>1294</v>
      </c>
      <c r="D1772" s="16">
        <v>1.82</v>
      </c>
      <c r="E1772" s="17">
        <v>80</v>
      </c>
      <c r="F1772" s="16">
        <f t="shared" si="27"/>
        <v>145.6</v>
      </c>
    </row>
    <row r="1773" s="1" customFormat="1" ht="21.95" customHeight="1" spans="1:6">
      <c r="A1773" s="18" t="s">
        <v>54278</v>
      </c>
      <c r="B1773" s="14" t="s">
        <v>76893</v>
      </c>
      <c r="C1773" s="11" t="s">
        <v>76894</v>
      </c>
      <c r="D1773" s="16">
        <v>1.34</v>
      </c>
      <c r="E1773" s="17">
        <v>80</v>
      </c>
      <c r="F1773" s="16">
        <f t="shared" si="27"/>
        <v>107.2</v>
      </c>
    </row>
    <row r="1774" s="1" customFormat="1" ht="21.95" customHeight="1" spans="1:6">
      <c r="A1774" s="18" t="s">
        <v>54280</v>
      </c>
      <c r="B1774" s="14" t="s">
        <v>76895</v>
      </c>
      <c r="C1774" s="11" t="s">
        <v>43387</v>
      </c>
      <c r="D1774" s="16">
        <v>1.82</v>
      </c>
      <c r="E1774" s="17">
        <v>80</v>
      </c>
      <c r="F1774" s="16">
        <f t="shared" si="27"/>
        <v>145.6</v>
      </c>
    </row>
    <row r="1775" s="1" customFormat="1" ht="21.95" customHeight="1" spans="1:6">
      <c r="A1775" s="18" t="s">
        <v>54283</v>
      </c>
      <c r="B1775" s="14" t="s">
        <v>76896</v>
      </c>
      <c r="C1775" s="11" t="s">
        <v>6800</v>
      </c>
      <c r="D1775" s="16">
        <v>2.35</v>
      </c>
      <c r="E1775" s="17">
        <v>80</v>
      </c>
      <c r="F1775" s="16">
        <f t="shared" si="27"/>
        <v>188</v>
      </c>
    </row>
    <row r="1776" s="1" customFormat="1" ht="21.95" customHeight="1" spans="1:6">
      <c r="A1776" s="18" t="s">
        <v>54286</v>
      </c>
      <c r="B1776" s="14" t="s">
        <v>76897</v>
      </c>
      <c r="C1776" s="11" t="s">
        <v>76898</v>
      </c>
      <c r="D1776" s="16">
        <v>2.4</v>
      </c>
      <c r="E1776" s="17">
        <v>80</v>
      </c>
      <c r="F1776" s="16">
        <f t="shared" si="27"/>
        <v>192</v>
      </c>
    </row>
    <row r="1777" s="1" customFormat="1" ht="21.95" customHeight="1" spans="1:6">
      <c r="A1777" s="18" t="s">
        <v>54288</v>
      </c>
      <c r="B1777" s="14" t="s">
        <v>76899</v>
      </c>
      <c r="C1777" s="11" t="s">
        <v>76900</v>
      </c>
      <c r="D1777" s="16">
        <v>2.5</v>
      </c>
      <c r="E1777" s="17">
        <v>80</v>
      </c>
      <c r="F1777" s="16">
        <f t="shared" si="27"/>
        <v>200</v>
      </c>
    </row>
    <row r="1778" s="1" customFormat="1" ht="21.95" customHeight="1" spans="1:6">
      <c r="A1778" s="18" t="s">
        <v>54290</v>
      </c>
      <c r="B1778" s="14" t="s">
        <v>76901</v>
      </c>
      <c r="C1778" s="11" t="s">
        <v>76902</v>
      </c>
      <c r="D1778" s="16">
        <v>2.74</v>
      </c>
      <c r="E1778" s="17">
        <v>80</v>
      </c>
      <c r="F1778" s="16">
        <f t="shared" si="27"/>
        <v>219.2</v>
      </c>
    </row>
    <row r="1779" s="1" customFormat="1" ht="21.95" customHeight="1" spans="1:6">
      <c r="A1779" s="18" t="s">
        <v>54292</v>
      </c>
      <c r="B1779" s="14" t="s">
        <v>76903</v>
      </c>
      <c r="C1779" s="11" t="s">
        <v>76904</v>
      </c>
      <c r="D1779" s="16">
        <v>2.74</v>
      </c>
      <c r="E1779" s="17">
        <v>80</v>
      </c>
      <c r="F1779" s="16">
        <f t="shared" si="27"/>
        <v>219.2</v>
      </c>
    </row>
    <row r="1780" s="1" customFormat="1" ht="21.95" customHeight="1" spans="1:6">
      <c r="A1780" s="18" t="s">
        <v>54294</v>
      </c>
      <c r="B1780" s="14" t="s">
        <v>76905</v>
      </c>
      <c r="C1780" s="11" t="s">
        <v>2154</v>
      </c>
      <c r="D1780" s="16">
        <v>2.74</v>
      </c>
      <c r="E1780" s="17">
        <v>80</v>
      </c>
      <c r="F1780" s="16">
        <f t="shared" si="27"/>
        <v>219.2</v>
      </c>
    </row>
    <row r="1781" s="1" customFormat="1" ht="21.95" customHeight="1" spans="1:6">
      <c r="A1781" s="18" t="s">
        <v>54296</v>
      </c>
      <c r="B1781" s="14" t="s">
        <v>76906</v>
      </c>
      <c r="C1781" s="11" t="s">
        <v>2231</v>
      </c>
      <c r="D1781" s="16">
        <v>2.74</v>
      </c>
      <c r="E1781" s="17">
        <v>80</v>
      </c>
      <c r="F1781" s="16">
        <f t="shared" si="27"/>
        <v>219.2</v>
      </c>
    </row>
    <row r="1782" s="1" customFormat="1" ht="21.95" customHeight="1" spans="1:6">
      <c r="A1782" s="18" t="s">
        <v>54298</v>
      </c>
      <c r="B1782" s="14" t="s">
        <v>76907</v>
      </c>
      <c r="C1782" s="11" t="s">
        <v>76908</v>
      </c>
      <c r="D1782" s="16">
        <v>2.74</v>
      </c>
      <c r="E1782" s="17">
        <v>80</v>
      </c>
      <c r="F1782" s="16">
        <f t="shared" si="27"/>
        <v>219.2</v>
      </c>
    </row>
    <row r="1783" s="1" customFormat="1" ht="21.95" customHeight="1" spans="1:6">
      <c r="A1783" s="18" t="s">
        <v>54300</v>
      </c>
      <c r="B1783" s="14" t="s">
        <v>76909</v>
      </c>
      <c r="C1783" s="11" t="s">
        <v>10035</v>
      </c>
      <c r="D1783" s="16">
        <v>2.74</v>
      </c>
      <c r="E1783" s="17">
        <v>80</v>
      </c>
      <c r="F1783" s="16">
        <f t="shared" si="27"/>
        <v>219.2</v>
      </c>
    </row>
    <row r="1784" s="1" customFormat="1" ht="21.95" customHeight="1" spans="1:6">
      <c r="A1784" s="18" t="s">
        <v>54302</v>
      </c>
      <c r="B1784" s="14" t="s">
        <v>76910</v>
      </c>
      <c r="C1784" s="11" t="s">
        <v>13454</v>
      </c>
      <c r="D1784" s="16">
        <v>2.74</v>
      </c>
      <c r="E1784" s="17">
        <v>80</v>
      </c>
      <c r="F1784" s="16">
        <f t="shared" si="27"/>
        <v>219.2</v>
      </c>
    </row>
    <row r="1785" s="1" customFormat="1" ht="21.95" customHeight="1" spans="1:6">
      <c r="A1785" s="18" t="s">
        <v>54304</v>
      </c>
      <c r="B1785" s="14" t="s">
        <v>76911</v>
      </c>
      <c r="C1785" s="11" t="s">
        <v>2164</v>
      </c>
      <c r="D1785" s="16">
        <v>2.59</v>
      </c>
      <c r="E1785" s="17">
        <v>80</v>
      </c>
      <c r="F1785" s="16">
        <f t="shared" si="27"/>
        <v>207.2</v>
      </c>
    </row>
    <row r="1786" s="1" customFormat="1" ht="21.95" customHeight="1" spans="1:6">
      <c r="A1786" s="18" t="s">
        <v>54306</v>
      </c>
      <c r="B1786" s="14" t="s">
        <v>76912</v>
      </c>
      <c r="C1786" s="11" t="s">
        <v>76913</v>
      </c>
      <c r="D1786" s="16">
        <v>3.25</v>
      </c>
      <c r="E1786" s="17">
        <v>80</v>
      </c>
      <c r="F1786" s="16">
        <f t="shared" si="27"/>
        <v>260</v>
      </c>
    </row>
    <row r="1787" s="1" customFormat="1" ht="21.95" customHeight="1" spans="1:6">
      <c r="A1787" s="18" t="s">
        <v>54308</v>
      </c>
      <c r="B1787" s="14" t="s">
        <v>76914</v>
      </c>
      <c r="C1787" s="11" t="s">
        <v>76915</v>
      </c>
      <c r="D1787" s="16">
        <v>2.88</v>
      </c>
      <c r="E1787" s="17">
        <v>80</v>
      </c>
      <c r="F1787" s="16">
        <f t="shared" si="27"/>
        <v>230.4</v>
      </c>
    </row>
    <row r="1788" s="1" customFormat="1" ht="21.95" customHeight="1" spans="1:6">
      <c r="A1788" s="18" t="s">
        <v>54310</v>
      </c>
      <c r="B1788" s="14" t="s">
        <v>76916</v>
      </c>
      <c r="C1788" s="11" t="s">
        <v>2986</v>
      </c>
      <c r="D1788" s="16">
        <v>3.6</v>
      </c>
      <c r="E1788" s="17">
        <v>80</v>
      </c>
      <c r="F1788" s="16">
        <f t="shared" si="27"/>
        <v>288</v>
      </c>
    </row>
    <row r="1789" s="1" customFormat="1" ht="21.95" customHeight="1" spans="1:6">
      <c r="A1789" s="18" t="s">
        <v>54312</v>
      </c>
      <c r="B1789" s="14" t="s">
        <v>76917</v>
      </c>
      <c r="C1789" s="11" t="s">
        <v>2849</v>
      </c>
      <c r="D1789" s="16">
        <v>3.65</v>
      </c>
      <c r="E1789" s="17">
        <v>80</v>
      </c>
      <c r="F1789" s="16">
        <f t="shared" si="27"/>
        <v>292</v>
      </c>
    </row>
    <row r="1790" s="1" customFormat="1" ht="21.95" customHeight="1" spans="1:6">
      <c r="A1790" s="18" t="s">
        <v>54314</v>
      </c>
      <c r="B1790" s="14" t="s">
        <v>76918</v>
      </c>
      <c r="C1790" s="11" t="s">
        <v>11594</v>
      </c>
      <c r="D1790" s="16">
        <v>3.65</v>
      </c>
      <c r="E1790" s="17">
        <v>80</v>
      </c>
      <c r="F1790" s="16">
        <f t="shared" si="27"/>
        <v>292</v>
      </c>
    </row>
    <row r="1791" s="1" customFormat="1" ht="21.95" customHeight="1" spans="1:6">
      <c r="A1791" s="18" t="s">
        <v>54317</v>
      </c>
      <c r="B1791" s="14" t="s">
        <v>76919</v>
      </c>
      <c r="C1791" s="11" t="s">
        <v>63928</v>
      </c>
      <c r="D1791" s="16">
        <v>3.65</v>
      </c>
      <c r="E1791" s="17">
        <v>80</v>
      </c>
      <c r="F1791" s="16">
        <f t="shared" si="27"/>
        <v>292</v>
      </c>
    </row>
    <row r="1792" s="1" customFormat="1" ht="21.95" customHeight="1" spans="1:6">
      <c r="A1792" s="18" t="s">
        <v>54320</v>
      </c>
      <c r="B1792" s="14" t="s">
        <v>76920</v>
      </c>
      <c r="C1792" s="11" t="s">
        <v>13034</v>
      </c>
      <c r="D1792" s="16">
        <v>3.65</v>
      </c>
      <c r="E1792" s="17">
        <v>80</v>
      </c>
      <c r="F1792" s="16">
        <f t="shared" si="27"/>
        <v>292</v>
      </c>
    </row>
    <row r="1793" s="1" customFormat="1" ht="21.95" customHeight="1" spans="1:6">
      <c r="A1793" s="18" t="s">
        <v>54322</v>
      </c>
      <c r="B1793" s="14" t="s">
        <v>76921</v>
      </c>
      <c r="C1793" s="11" t="s">
        <v>76922</v>
      </c>
      <c r="D1793" s="16">
        <v>3.65</v>
      </c>
      <c r="E1793" s="17">
        <v>80</v>
      </c>
      <c r="F1793" s="16">
        <f t="shared" si="27"/>
        <v>292</v>
      </c>
    </row>
    <row r="1794" s="1" customFormat="1" ht="21.95" customHeight="1" spans="1:6">
      <c r="A1794" s="18" t="s">
        <v>54325</v>
      </c>
      <c r="B1794" s="14" t="s">
        <v>76923</v>
      </c>
      <c r="C1794" s="11" t="s">
        <v>18419</v>
      </c>
      <c r="D1794" s="16">
        <v>3.65</v>
      </c>
      <c r="E1794" s="17">
        <v>80</v>
      </c>
      <c r="F1794" s="16">
        <f t="shared" si="27"/>
        <v>292</v>
      </c>
    </row>
    <row r="1795" s="1" customFormat="1" ht="21.95" customHeight="1" spans="1:6">
      <c r="A1795" s="18" t="s">
        <v>54327</v>
      </c>
      <c r="B1795" s="14" t="s">
        <v>76924</v>
      </c>
      <c r="C1795" s="11" t="s">
        <v>76925</v>
      </c>
      <c r="D1795" s="16">
        <v>3.17</v>
      </c>
      <c r="E1795" s="17">
        <v>80</v>
      </c>
      <c r="F1795" s="16">
        <f t="shared" si="27"/>
        <v>253.6</v>
      </c>
    </row>
    <row r="1796" s="1" customFormat="1" ht="21.95" customHeight="1" spans="1:6">
      <c r="A1796" s="18" t="s">
        <v>54329</v>
      </c>
      <c r="B1796" s="14" t="s">
        <v>76926</v>
      </c>
      <c r="C1796" s="11" t="s">
        <v>76927</v>
      </c>
      <c r="D1796" s="16">
        <v>3.65</v>
      </c>
      <c r="E1796" s="17">
        <v>80</v>
      </c>
      <c r="F1796" s="16">
        <f t="shared" si="27"/>
        <v>292</v>
      </c>
    </row>
    <row r="1797" s="1" customFormat="1" ht="21.95" customHeight="1" spans="1:6">
      <c r="A1797" s="18" t="s">
        <v>54332</v>
      </c>
      <c r="B1797" s="14" t="s">
        <v>76928</v>
      </c>
      <c r="C1797" s="11" t="s">
        <v>48231</v>
      </c>
      <c r="D1797" s="16">
        <v>3.89</v>
      </c>
      <c r="E1797" s="17">
        <v>80</v>
      </c>
      <c r="F1797" s="16">
        <f t="shared" si="27"/>
        <v>311.2</v>
      </c>
    </row>
    <row r="1798" s="1" customFormat="1" ht="21.95" customHeight="1" spans="1:6">
      <c r="A1798" s="18" t="s">
        <v>54335</v>
      </c>
      <c r="B1798" s="14" t="s">
        <v>76929</v>
      </c>
      <c r="C1798" s="11" t="s">
        <v>16881</v>
      </c>
      <c r="D1798" s="16">
        <v>4.27</v>
      </c>
      <c r="E1798" s="17">
        <v>80</v>
      </c>
      <c r="F1798" s="16">
        <f t="shared" si="27"/>
        <v>341.6</v>
      </c>
    </row>
    <row r="1799" s="1" customFormat="1" ht="21.95" customHeight="1" spans="1:6">
      <c r="A1799" s="18" t="s">
        <v>54337</v>
      </c>
      <c r="B1799" s="14" t="s">
        <v>76930</v>
      </c>
      <c r="C1799" s="11" t="s">
        <v>11103</v>
      </c>
      <c r="D1799" s="16">
        <v>4.27</v>
      </c>
      <c r="E1799" s="17">
        <v>80</v>
      </c>
      <c r="F1799" s="16">
        <f t="shared" ref="F1799:F1862" si="28">D1799*E1799</f>
        <v>341.6</v>
      </c>
    </row>
    <row r="1800" s="1" customFormat="1" ht="21.95" customHeight="1" spans="1:6">
      <c r="A1800" s="18" t="s">
        <v>54339</v>
      </c>
      <c r="B1800" s="14" t="s">
        <v>76931</v>
      </c>
      <c r="C1800" s="11" t="s">
        <v>76166</v>
      </c>
      <c r="D1800" s="16">
        <v>4.27</v>
      </c>
      <c r="E1800" s="17">
        <v>80</v>
      </c>
      <c r="F1800" s="16">
        <f t="shared" si="28"/>
        <v>341.6</v>
      </c>
    </row>
    <row r="1801" s="1" customFormat="1" ht="21.95" customHeight="1" spans="1:6">
      <c r="A1801" s="18" t="s">
        <v>54341</v>
      </c>
      <c r="B1801" s="14" t="s">
        <v>76932</v>
      </c>
      <c r="C1801" s="11" t="s">
        <v>17372</v>
      </c>
      <c r="D1801" s="16">
        <v>4.56</v>
      </c>
      <c r="E1801" s="17">
        <v>80</v>
      </c>
      <c r="F1801" s="16">
        <f t="shared" si="28"/>
        <v>364.8</v>
      </c>
    </row>
    <row r="1802" s="1" customFormat="1" ht="21.95" customHeight="1" spans="1:6">
      <c r="A1802" s="18" t="s">
        <v>54343</v>
      </c>
      <c r="B1802" s="14" t="s">
        <v>76933</v>
      </c>
      <c r="C1802" s="11" t="s">
        <v>76934</v>
      </c>
      <c r="D1802" s="16">
        <v>4.56</v>
      </c>
      <c r="E1802" s="17">
        <v>80</v>
      </c>
      <c r="F1802" s="16">
        <f t="shared" si="28"/>
        <v>364.8</v>
      </c>
    </row>
    <row r="1803" s="1" customFormat="1" ht="21.95" customHeight="1" spans="1:6">
      <c r="A1803" s="18" t="s">
        <v>54346</v>
      </c>
      <c r="B1803" s="14" t="s">
        <v>76935</v>
      </c>
      <c r="C1803" s="11" t="s">
        <v>55326</v>
      </c>
      <c r="D1803" s="16">
        <v>4.56</v>
      </c>
      <c r="E1803" s="17">
        <v>80</v>
      </c>
      <c r="F1803" s="16">
        <f t="shared" si="28"/>
        <v>364.8</v>
      </c>
    </row>
    <row r="1804" s="1" customFormat="1" ht="21.95" customHeight="1" spans="1:6">
      <c r="A1804" s="18" t="s">
        <v>54349</v>
      </c>
      <c r="B1804" s="14" t="s">
        <v>76936</v>
      </c>
      <c r="C1804" s="11" t="s">
        <v>76937</v>
      </c>
      <c r="D1804" s="16">
        <v>4.56</v>
      </c>
      <c r="E1804" s="17">
        <v>80</v>
      </c>
      <c r="F1804" s="16">
        <f t="shared" si="28"/>
        <v>364.8</v>
      </c>
    </row>
    <row r="1805" s="1" customFormat="1" ht="21.95" customHeight="1" spans="1:6">
      <c r="A1805" s="18" t="s">
        <v>54352</v>
      </c>
      <c r="B1805" s="14" t="s">
        <v>76938</v>
      </c>
      <c r="C1805" s="11" t="s">
        <v>6562</v>
      </c>
      <c r="D1805" s="16">
        <v>4.56</v>
      </c>
      <c r="E1805" s="17">
        <v>80</v>
      </c>
      <c r="F1805" s="16">
        <f t="shared" si="28"/>
        <v>364.8</v>
      </c>
    </row>
    <row r="1806" s="1" customFormat="1" ht="21.95" customHeight="1" spans="1:6">
      <c r="A1806" s="18" t="s">
        <v>54355</v>
      </c>
      <c r="B1806" s="14" t="s">
        <v>76939</v>
      </c>
      <c r="C1806" s="11" t="s">
        <v>4150</v>
      </c>
      <c r="D1806" s="16">
        <v>4.56</v>
      </c>
      <c r="E1806" s="17">
        <v>80</v>
      </c>
      <c r="F1806" s="16">
        <f t="shared" si="28"/>
        <v>364.8</v>
      </c>
    </row>
    <row r="1807" s="1" customFormat="1" ht="21.95" customHeight="1" spans="1:6">
      <c r="A1807" s="18" t="s">
        <v>54357</v>
      </c>
      <c r="B1807" s="14" t="s">
        <v>76940</v>
      </c>
      <c r="C1807" s="11" t="s">
        <v>43987</v>
      </c>
      <c r="D1807" s="16">
        <v>4.56</v>
      </c>
      <c r="E1807" s="17">
        <v>80</v>
      </c>
      <c r="F1807" s="16">
        <f t="shared" si="28"/>
        <v>364.8</v>
      </c>
    </row>
    <row r="1808" s="1" customFormat="1" ht="21.95" customHeight="1" spans="1:6">
      <c r="A1808" s="18" t="s">
        <v>54360</v>
      </c>
      <c r="B1808" s="14" t="s">
        <v>76941</v>
      </c>
      <c r="C1808" s="11" t="s">
        <v>10814</v>
      </c>
      <c r="D1808" s="16">
        <v>4.8</v>
      </c>
      <c r="E1808" s="17">
        <v>80</v>
      </c>
      <c r="F1808" s="16">
        <f t="shared" si="28"/>
        <v>384</v>
      </c>
    </row>
    <row r="1809" s="1" customFormat="1" ht="21.95" customHeight="1" spans="1:6">
      <c r="A1809" s="18" t="s">
        <v>54363</v>
      </c>
      <c r="B1809" s="14" t="s">
        <v>76942</v>
      </c>
      <c r="C1809" s="11" t="s">
        <v>474</v>
      </c>
      <c r="D1809" s="16">
        <v>4.99</v>
      </c>
      <c r="E1809" s="17">
        <v>80</v>
      </c>
      <c r="F1809" s="16">
        <f t="shared" si="28"/>
        <v>399.2</v>
      </c>
    </row>
    <row r="1810" s="1" customFormat="1" ht="21.95" customHeight="1" spans="1:6">
      <c r="A1810" s="18" t="s">
        <v>54366</v>
      </c>
      <c r="B1810" s="14" t="s">
        <v>76943</v>
      </c>
      <c r="C1810" s="11" t="s">
        <v>4514</v>
      </c>
      <c r="D1810" s="16">
        <v>5.47</v>
      </c>
      <c r="E1810" s="17">
        <v>80</v>
      </c>
      <c r="F1810" s="16">
        <f t="shared" si="28"/>
        <v>437.6</v>
      </c>
    </row>
    <row r="1811" s="1" customFormat="1" ht="21.95" customHeight="1" spans="1:6">
      <c r="A1811" s="18" t="s">
        <v>54368</v>
      </c>
      <c r="B1811" s="14" t="s">
        <v>76944</v>
      </c>
      <c r="C1811" s="11" t="s">
        <v>31125</v>
      </c>
      <c r="D1811" s="16">
        <v>5.04</v>
      </c>
      <c r="E1811" s="17">
        <v>80</v>
      </c>
      <c r="F1811" s="16">
        <f t="shared" si="28"/>
        <v>403.2</v>
      </c>
    </row>
    <row r="1812" s="1" customFormat="1" ht="21.95" customHeight="1" spans="1:6">
      <c r="A1812" s="18" t="s">
        <v>54370</v>
      </c>
      <c r="B1812" s="14" t="s">
        <v>76945</v>
      </c>
      <c r="C1812" s="11" t="s">
        <v>76946</v>
      </c>
      <c r="D1812" s="16">
        <v>5.9</v>
      </c>
      <c r="E1812" s="17">
        <v>80</v>
      </c>
      <c r="F1812" s="16">
        <f t="shared" si="28"/>
        <v>472</v>
      </c>
    </row>
    <row r="1813" s="1" customFormat="1" ht="21.95" customHeight="1" spans="1:6">
      <c r="A1813" s="18" t="s">
        <v>54372</v>
      </c>
      <c r="B1813" s="14" t="s">
        <v>76947</v>
      </c>
      <c r="C1813" s="11" t="s">
        <v>76402</v>
      </c>
      <c r="D1813" s="16">
        <v>5.02</v>
      </c>
      <c r="E1813" s="17">
        <v>80</v>
      </c>
      <c r="F1813" s="16">
        <f t="shared" si="28"/>
        <v>401.6</v>
      </c>
    </row>
    <row r="1814" s="1" customFormat="1" ht="21.95" customHeight="1" spans="1:6">
      <c r="A1814" s="18" t="s">
        <v>54374</v>
      </c>
      <c r="B1814" s="14" t="s">
        <v>76948</v>
      </c>
      <c r="C1814" s="11" t="s">
        <v>76949</v>
      </c>
      <c r="D1814" s="16">
        <v>1.08</v>
      </c>
      <c r="E1814" s="17">
        <v>80</v>
      </c>
      <c r="F1814" s="16">
        <f t="shared" si="28"/>
        <v>86.4</v>
      </c>
    </row>
    <row r="1815" s="1" customFormat="1" ht="21.95" customHeight="1" spans="1:6">
      <c r="A1815" s="18" t="s">
        <v>54377</v>
      </c>
      <c r="B1815" s="14" t="s">
        <v>76950</v>
      </c>
      <c r="C1815" s="11" t="s">
        <v>5345</v>
      </c>
      <c r="D1815" s="16">
        <v>1.7</v>
      </c>
      <c r="E1815" s="17">
        <v>80</v>
      </c>
      <c r="F1815" s="16">
        <f t="shared" si="28"/>
        <v>136</v>
      </c>
    </row>
    <row r="1816" s="1" customFormat="1" ht="21.95" customHeight="1" spans="1:6">
      <c r="A1816" s="18" t="s">
        <v>54379</v>
      </c>
      <c r="B1816" s="14" t="s">
        <v>76951</v>
      </c>
      <c r="C1816" s="11" t="s">
        <v>76952</v>
      </c>
      <c r="D1816" s="16">
        <v>1.1</v>
      </c>
      <c r="E1816" s="17">
        <v>80</v>
      </c>
      <c r="F1816" s="16">
        <f t="shared" si="28"/>
        <v>88</v>
      </c>
    </row>
    <row r="1817" s="1" customFormat="1" ht="21.95" customHeight="1" spans="1:6">
      <c r="A1817" s="18" t="s">
        <v>54382</v>
      </c>
      <c r="B1817" s="14" t="s">
        <v>76953</v>
      </c>
      <c r="C1817" s="11" t="s">
        <v>44870</v>
      </c>
      <c r="D1817" s="16">
        <v>1.1</v>
      </c>
      <c r="E1817" s="17">
        <v>80</v>
      </c>
      <c r="F1817" s="16">
        <f t="shared" si="28"/>
        <v>88</v>
      </c>
    </row>
    <row r="1818" s="1" customFormat="1" ht="21.95" customHeight="1" spans="1:6">
      <c r="A1818" s="18" t="s">
        <v>54385</v>
      </c>
      <c r="B1818" s="14" t="s">
        <v>76954</v>
      </c>
      <c r="C1818" s="11" t="s">
        <v>3771</v>
      </c>
      <c r="D1818" s="16">
        <v>1.27</v>
      </c>
      <c r="E1818" s="17">
        <v>80</v>
      </c>
      <c r="F1818" s="16">
        <f t="shared" si="28"/>
        <v>101.6</v>
      </c>
    </row>
    <row r="1819" s="1" customFormat="1" ht="21.95" customHeight="1" spans="1:6">
      <c r="A1819" s="18" t="s">
        <v>54388</v>
      </c>
      <c r="B1819" s="14" t="s">
        <v>76955</v>
      </c>
      <c r="C1819" s="11" t="s">
        <v>49322</v>
      </c>
      <c r="D1819" s="16">
        <v>3.6</v>
      </c>
      <c r="E1819" s="17">
        <v>80</v>
      </c>
      <c r="F1819" s="16">
        <f t="shared" si="28"/>
        <v>288</v>
      </c>
    </row>
    <row r="1820" s="1" customFormat="1" ht="21.95" customHeight="1" spans="1:6">
      <c r="A1820" s="18" t="s">
        <v>54390</v>
      </c>
      <c r="B1820" s="14" t="s">
        <v>76956</v>
      </c>
      <c r="C1820" s="11" t="s">
        <v>76957</v>
      </c>
      <c r="D1820" s="16">
        <v>1.32</v>
      </c>
      <c r="E1820" s="17">
        <v>80</v>
      </c>
      <c r="F1820" s="16">
        <f t="shared" si="28"/>
        <v>105.6</v>
      </c>
    </row>
    <row r="1821" s="1" customFormat="1" ht="21.95" customHeight="1" spans="1:6">
      <c r="A1821" s="18" t="s">
        <v>54392</v>
      </c>
      <c r="B1821" s="14" t="s">
        <v>76958</v>
      </c>
      <c r="C1821" s="11" t="s">
        <v>23169</v>
      </c>
      <c r="D1821" s="16">
        <v>1.5</v>
      </c>
      <c r="E1821" s="17">
        <v>80</v>
      </c>
      <c r="F1821" s="16">
        <f t="shared" si="28"/>
        <v>120</v>
      </c>
    </row>
    <row r="1822" s="1" customFormat="1" ht="21.95" customHeight="1" spans="1:6">
      <c r="A1822" s="18" t="s">
        <v>54394</v>
      </c>
      <c r="B1822" s="14" t="s">
        <v>76959</v>
      </c>
      <c r="C1822" s="11" t="s">
        <v>76960</v>
      </c>
      <c r="D1822" s="16">
        <v>1.54</v>
      </c>
      <c r="E1822" s="17">
        <v>80</v>
      </c>
      <c r="F1822" s="16">
        <f t="shared" si="28"/>
        <v>123.2</v>
      </c>
    </row>
    <row r="1823" s="1" customFormat="1" ht="21.95" customHeight="1" spans="1:6">
      <c r="A1823" s="18" t="s">
        <v>54396</v>
      </c>
      <c r="B1823" s="14" t="s">
        <v>76961</v>
      </c>
      <c r="C1823" s="11" t="s">
        <v>7346</v>
      </c>
      <c r="D1823" s="16">
        <v>1.42</v>
      </c>
      <c r="E1823" s="17">
        <v>80</v>
      </c>
      <c r="F1823" s="16">
        <f t="shared" si="28"/>
        <v>113.6</v>
      </c>
    </row>
    <row r="1824" s="1" customFormat="1" ht="21.95" customHeight="1" spans="1:6">
      <c r="A1824" s="18" t="s">
        <v>54398</v>
      </c>
      <c r="B1824" s="14" t="s">
        <v>76962</v>
      </c>
      <c r="C1824" s="11" t="s">
        <v>39731</v>
      </c>
      <c r="D1824" s="16">
        <v>1.73</v>
      </c>
      <c r="E1824" s="17">
        <v>80</v>
      </c>
      <c r="F1824" s="16">
        <f t="shared" si="28"/>
        <v>138.4</v>
      </c>
    </row>
    <row r="1825" s="1" customFormat="1" ht="21.95" customHeight="1" spans="1:6">
      <c r="A1825" s="18" t="s">
        <v>54401</v>
      </c>
      <c r="B1825" s="14" t="s">
        <v>76963</v>
      </c>
      <c r="C1825" s="11" t="s">
        <v>44335</v>
      </c>
      <c r="D1825" s="16">
        <v>1.73</v>
      </c>
      <c r="E1825" s="17">
        <v>80</v>
      </c>
      <c r="F1825" s="16">
        <f t="shared" si="28"/>
        <v>138.4</v>
      </c>
    </row>
    <row r="1826" s="1" customFormat="1" ht="21.95" customHeight="1" spans="1:6">
      <c r="A1826" s="18" t="s">
        <v>54404</v>
      </c>
      <c r="B1826" s="14" t="s">
        <v>76964</v>
      </c>
      <c r="C1826" s="11" t="s">
        <v>16949</v>
      </c>
      <c r="D1826" s="16">
        <v>1.73</v>
      </c>
      <c r="E1826" s="17">
        <v>80</v>
      </c>
      <c r="F1826" s="16">
        <f t="shared" si="28"/>
        <v>138.4</v>
      </c>
    </row>
    <row r="1827" s="1" customFormat="1" ht="21.95" customHeight="1" spans="1:6">
      <c r="A1827" s="18" t="s">
        <v>54407</v>
      </c>
      <c r="B1827" s="14" t="s">
        <v>76965</v>
      </c>
      <c r="C1827" s="11" t="s">
        <v>32766</v>
      </c>
      <c r="D1827" s="16">
        <v>1.73</v>
      </c>
      <c r="E1827" s="17">
        <v>80</v>
      </c>
      <c r="F1827" s="16">
        <f t="shared" si="28"/>
        <v>138.4</v>
      </c>
    </row>
    <row r="1828" s="1" customFormat="1" ht="21.95" customHeight="1" spans="1:6">
      <c r="A1828" s="18" t="s">
        <v>54410</v>
      </c>
      <c r="B1828" s="14" t="s">
        <v>76966</v>
      </c>
      <c r="C1828" s="11" t="s">
        <v>76967</v>
      </c>
      <c r="D1828" s="16">
        <v>1.8</v>
      </c>
      <c r="E1828" s="17">
        <v>80</v>
      </c>
      <c r="F1828" s="16">
        <f t="shared" si="28"/>
        <v>144</v>
      </c>
    </row>
    <row r="1829" s="1" customFormat="1" ht="21.95" customHeight="1" spans="1:6">
      <c r="A1829" s="18" t="s">
        <v>54413</v>
      </c>
      <c r="B1829" s="14" t="s">
        <v>76968</v>
      </c>
      <c r="C1829" s="11" t="s">
        <v>76969</v>
      </c>
      <c r="D1829" s="16">
        <v>1.82</v>
      </c>
      <c r="E1829" s="17">
        <v>80</v>
      </c>
      <c r="F1829" s="16">
        <f t="shared" si="28"/>
        <v>145.6</v>
      </c>
    </row>
    <row r="1830" s="1" customFormat="1" ht="21.95" customHeight="1" spans="1:6">
      <c r="A1830" s="18" t="s">
        <v>54415</v>
      </c>
      <c r="B1830" s="14" t="s">
        <v>76970</v>
      </c>
      <c r="C1830" s="11" t="s">
        <v>76971</v>
      </c>
      <c r="D1830" s="16">
        <v>1.82</v>
      </c>
      <c r="E1830" s="17">
        <v>80</v>
      </c>
      <c r="F1830" s="16">
        <f t="shared" si="28"/>
        <v>145.6</v>
      </c>
    </row>
    <row r="1831" s="1" customFormat="1" ht="21.95" customHeight="1" spans="1:6">
      <c r="A1831" s="18" t="s">
        <v>54417</v>
      </c>
      <c r="B1831" s="14" t="s">
        <v>76972</v>
      </c>
      <c r="C1831" s="11" t="s">
        <v>76973</v>
      </c>
      <c r="D1831" s="16">
        <v>2.21</v>
      </c>
      <c r="E1831" s="17">
        <v>80</v>
      </c>
      <c r="F1831" s="16">
        <f t="shared" si="28"/>
        <v>176.8</v>
      </c>
    </row>
    <row r="1832" s="1" customFormat="1" ht="21.95" customHeight="1" spans="1:6">
      <c r="A1832" s="18" t="s">
        <v>54419</v>
      </c>
      <c r="B1832" s="14" t="s">
        <v>76974</v>
      </c>
      <c r="C1832" s="11" t="s">
        <v>15022</v>
      </c>
      <c r="D1832" s="16">
        <v>2.21</v>
      </c>
      <c r="E1832" s="17">
        <v>80</v>
      </c>
      <c r="F1832" s="16">
        <f t="shared" si="28"/>
        <v>176.8</v>
      </c>
    </row>
    <row r="1833" s="1" customFormat="1" ht="21.95" customHeight="1" spans="1:6">
      <c r="A1833" s="18" t="s">
        <v>54421</v>
      </c>
      <c r="B1833" s="14" t="s">
        <v>76975</v>
      </c>
      <c r="C1833" s="11" t="s">
        <v>76976</v>
      </c>
      <c r="D1833" s="16">
        <v>3.53</v>
      </c>
      <c r="E1833" s="17">
        <v>80</v>
      </c>
      <c r="F1833" s="16">
        <f t="shared" si="28"/>
        <v>282.4</v>
      </c>
    </row>
    <row r="1834" s="1" customFormat="1" ht="21.95" customHeight="1" spans="1:6">
      <c r="A1834" s="18" t="s">
        <v>54423</v>
      </c>
      <c r="B1834" s="14" t="s">
        <v>76977</v>
      </c>
      <c r="C1834" s="11" t="s">
        <v>3098</v>
      </c>
      <c r="D1834" s="16">
        <v>2.21</v>
      </c>
      <c r="E1834" s="17">
        <v>80</v>
      </c>
      <c r="F1834" s="16">
        <f t="shared" si="28"/>
        <v>176.8</v>
      </c>
    </row>
    <row r="1835" s="1" customFormat="1" ht="21.95" customHeight="1" spans="1:6">
      <c r="A1835" s="18" t="s">
        <v>54426</v>
      </c>
      <c r="B1835" s="14" t="s">
        <v>76978</v>
      </c>
      <c r="C1835" s="11" t="s">
        <v>9600</v>
      </c>
      <c r="D1835" s="16">
        <v>2.77</v>
      </c>
      <c r="E1835" s="17">
        <v>80</v>
      </c>
      <c r="F1835" s="16">
        <f t="shared" si="28"/>
        <v>221.6</v>
      </c>
    </row>
    <row r="1836" s="1" customFormat="1" ht="21.95" customHeight="1" spans="1:6">
      <c r="A1836" s="18" t="s">
        <v>54429</v>
      </c>
      <c r="B1836" s="14" t="s">
        <v>76979</v>
      </c>
      <c r="C1836" s="11" t="s">
        <v>11266</v>
      </c>
      <c r="D1836" s="16">
        <v>2.21</v>
      </c>
      <c r="E1836" s="17">
        <v>80</v>
      </c>
      <c r="F1836" s="16">
        <f t="shared" si="28"/>
        <v>176.8</v>
      </c>
    </row>
    <row r="1837" s="1" customFormat="1" ht="21.95" customHeight="1" spans="1:6">
      <c r="A1837" s="18" t="s">
        <v>54432</v>
      </c>
      <c r="B1837" s="14" t="s">
        <v>76980</v>
      </c>
      <c r="C1837" s="11" t="s">
        <v>76981</v>
      </c>
      <c r="D1837" s="16">
        <v>2.21</v>
      </c>
      <c r="E1837" s="17">
        <v>80</v>
      </c>
      <c r="F1837" s="16">
        <f t="shared" si="28"/>
        <v>176.8</v>
      </c>
    </row>
    <row r="1838" s="1" customFormat="1" ht="21.95" customHeight="1" spans="1:6">
      <c r="A1838" s="18" t="s">
        <v>54434</v>
      </c>
      <c r="B1838" s="14" t="s">
        <v>76982</v>
      </c>
      <c r="C1838" s="11" t="s">
        <v>76983</v>
      </c>
      <c r="D1838" s="16">
        <v>2.62</v>
      </c>
      <c r="E1838" s="17">
        <v>80</v>
      </c>
      <c r="F1838" s="16">
        <f t="shared" si="28"/>
        <v>209.6</v>
      </c>
    </row>
    <row r="1839" s="1" customFormat="1" ht="21.95" customHeight="1" spans="1:6">
      <c r="A1839" s="18" t="s">
        <v>54436</v>
      </c>
      <c r="B1839" s="14" t="s">
        <v>76984</v>
      </c>
      <c r="C1839" s="11" t="s">
        <v>76985</v>
      </c>
      <c r="D1839" s="16">
        <v>2.62</v>
      </c>
      <c r="E1839" s="17">
        <v>80</v>
      </c>
      <c r="F1839" s="16">
        <f t="shared" si="28"/>
        <v>209.6</v>
      </c>
    </row>
    <row r="1840" s="1" customFormat="1" ht="21.95" customHeight="1" spans="1:6">
      <c r="A1840" s="18" t="s">
        <v>54439</v>
      </c>
      <c r="B1840" s="14" t="s">
        <v>76986</v>
      </c>
      <c r="C1840" s="11" t="s">
        <v>76987</v>
      </c>
      <c r="D1840" s="16">
        <v>2.71</v>
      </c>
      <c r="E1840" s="17">
        <v>80</v>
      </c>
      <c r="F1840" s="16">
        <f t="shared" si="28"/>
        <v>216.8</v>
      </c>
    </row>
    <row r="1841" s="1" customFormat="1" ht="21.95" customHeight="1" spans="1:6">
      <c r="A1841" s="18" t="s">
        <v>54441</v>
      </c>
      <c r="B1841" s="14" t="s">
        <v>76988</v>
      </c>
      <c r="C1841" s="11" t="s">
        <v>32278</v>
      </c>
      <c r="D1841" s="16">
        <v>2.84</v>
      </c>
      <c r="E1841" s="17">
        <v>80</v>
      </c>
      <c r="F1841" s="16">
        <f t="shared" si="28"/>
        <v>227.2</v>
      </c>
    </row>
    <row r="1842" s="1" customFormat="1" ht="21.95" customHeight="1" spans="1:6">
      <c r="A1842" s="18" t="s">
        <v>54444</v>
      </c>
      <c r="B1842" s="14" t="s">
        <v>76989</v>
      </c>
      <c r="C1842" s="11" t="s">
        <v>76990</v>
      </c>
      <c r="D1842" s="16">
        <v>2.87</v>
      </c>
      <c r="E1842" s="17">
        <v>80</v>
      </c>
      <c r="F1842" s="16">
        <f t="shared" si="28"/>
        <v>229.6</v>
      </c>
    </row>
    <row r="1843" s="1" customFormat="1" ht="21.95" customHeight="1" spans="1:6">
      <c r="A1843" s="18" t="s">
        <v>54447</v>
      </c>
      <c r="B1843" s="14" t="s">
        <v>76991</v>
      </c>
      <c r="C1843" s="11" t="s">
        <v>8491</v>
      </c>
      <c r="D1843" s="16">
        <v>2.62</v>
      </c>
      <c r="E1843" s="17">
        <v>80</v>
      </c>
      <c r="F1843" s="16">
        <f t="shared" si="28"/>
        <v>209.6</v>
      </c>
    </row>
    <row r="1844" s="1" customFormat="1" ht="21.95" customHeight="1" spans="1:6">
      <c r="A1844" s="18" t="s">
        <v>54450</v>
      </c>
      <c r="B1844" s="14" t="s">
        <v>76992</v>
      </c>
      <c r="C1844" s="11" t="s">
        <v>57562</v>
      </c>
      <c r="D1844" s="16">
        <v>2.94</v>
      </c>
      <c r="E1844" s="17">
        <v>80</v>
      </c>
      <c r="F1844" s="16">
        <f t="shared" si="28"/>
        <v>235.2</v>
      </c>
    </row>
    <row r="1845" s="1" customFormat="1" ht="21.95" customHeight="1" spans="1:6">
      <c r="A1845" s="18" t="s">
        <v>54452</v>
      </c>
      <c r="B1845" s="14" t="s">
        <v>76993</v>
      </c>
      <c r="C1845" s="11" t="s">
        <v>76994</v>
      </c>
      <c r="D1845" s="16">
        <v>2.69</v>
      </c>
      <c r="E1845" s="17">
        <v>80</v>
      </c>
      <c r="F1845" s="16">
        <f t="shared" si="28"/>
        <v>215.2</v>
      </c>
    </row>
    <row r="1846" s="1" customFormat="1" ht="21.95" customHeight="1" spans="1:6">
      <c r="A1846" s="18" t="s">
        <v>54455</v>
      </c>
      <c r="B1846" s="14" t="s">
        <v>76995</v>
      </c>
      <c r="C1846" s="11" t="s">
        <v>46911</v>
      </c>
      <c r="D1846" s="16">
        <v>3.31</v>
      </c>
      <c r="E1846" s="17">
        <v>80</v>
      </c>
      <c r="F1846" s="16">
        <f t="shared" si="28"/>
        <v>264.8</v>
      </c>
    </row>
    <row r="1847" s="1" customFormat="1" ht="21.95" customHeight="1" spans="1:6">
      <c r="A1847" s="18" t="s">
        <v>54457</v>
      </c>
      <c r="B1847" s="14" t="s">
        <v>76996</v>
      </c>
      <c r="C1847" s="11" t="s">
        <v>43167</v>
      </c>
      <c r="D1847" s="16">
        <v>3.31</v>
      </c>
      <c r="E1847" s="17">
        <v>80</v>
      </c>
      <c r="F1847" s="16">
        <f t="shared" si="28"/>
        <v>264.8</v>
      </c>
    </row>
    <row r="1848" s="1" customFormat="1" ht="21.95" customHeight="1" spans="1:6">
      <c r="A1848" s="18" t="s">
        <v>54459</v>
      </c>
      <c r="B1848" s="14" t="s">
        <v>76997</v>
      </c>
      <c r="C1848" s="11" t="s">
        <v>22636</v>
      </c>
      <c r="D1848" s="16">
        <v>2.72</v>
      </c>
      <c r="E1848" s="17">
        <v>80</v>
      </c>
      <c r="F1848" s="16">
        <f t="shared" si="28"/>
        <v>217.6</v>
      </c>
    </row>
    <row r="1849" s="1" customFormat="1" ht="21.95" customHeight="1" spans="1:6">
      <c r="A1849" s="18" t="s">
        <v>54461</v>
      </c>
      <c r="B1849" s="14" t="s">
        <v>76998</v>
      </c>
      <c r="C1849" s="11" t="s">
        <v>9719</v>
      </c>
      <c r="D1849" s="16">
        <v>2.77</v>
      </c>
      <c r="E1849" s="17">
        <v>80</v>
      </c>
      <c r="F1849" s="16">
        <f t="shared" si="28"/>
        <v>221.6</v>
      </c>
    </row>
    <row r="1850" s="2" customFormat="1" ht="15.75" customHeight="1" spans="1:7">
      <c r="A1850" s="18" t="s">
        <v>54463</v>
      </c>
      <c r="B1850" s="22" t="s">
        <v>76999</v>
      </c>
      <c r="C1850" s="23" t="s">
        <v>2320</v>
      </c>
      <c r="D1850" s="24">
        <v>3.32</v>
      </c>
      <c r="E1850" s="25">
        <v>80</v>
      </c>
      <c r="F1850" s="24">
        <f t="shared" si="28"/>
        <v>265.6</v>
      </c>
      <c r="G1850" s="23" t="s">
        <v>77000</v>
      </c>
    </row>
    <row r="1851" s="1" customFormat="1" ht="21.95" customHeight="1" spans="1:6">
      <c r="A1851" s="18" t="s">
        <v>54465</v>
      </c>
      <c r="B1851" s="14" t="s">
        <v>77001</v>
      </c>
      <c r="C1851" s="11" t="s">
        <v>37771</v>
      </c>
      <c r="D1851" s="16">
        <v>1.02</v>
      </c>
      <c r="E1851" s="17">
        <v>80</v>
      </c>
      <c r="F1851" s="16">
        <f t="shared" si="28"/>
        <v>81.6</v>
      </c>
    </row>
    <row r="1852" s="1" customFormat="1" ht="21.95" customHeight="1" spans="1:6">
      <c r="A1852" s="18" t="s">
        <v>54467</v>
      </c>
      <c r="B1852" s="14" t="s">
        <v>77002</v>
      </c>
      <c r="C1852" s="11" t="s">
        <v>77003</v>
      </c>
      <c r="D1852" s="16">
        <v>3.32</v>
      </c>
      <c r="E1852" s="17">
        <v>80</v>
      </c>
      <c r="F1852" s="16">
        <f t="shared" si="28"/>
        <v>265.6</v>
      </c>
    </row>
    <row r="1853" s="1" customFormat="1" ht="21.95" customHeight="1" spans="1:6">
      <c r="A1853" s="18" t="s">
        <v>54469</v>
      </c>
      <c r="B1853" s="14" t="s">
        <v>77004</v>
      </c>
      <c r="C1853" s="11" t="s">
        <v>91</v>
      </c>
      <c r="D1853" s="16">
        <v>3.32</v>
      </c>
      <c r="E1853" s="17">
        <v>80</v>
      </c>
      <c r="F1853" s="16">
        <f t="shared" si="28"/>
        <v>265.6</v>
      </c>
    </row>
    <row r="1854" s="1" customFormat="1" ht="21.95" customHeight="1" spans="1:6">
      <c r="A1854" s="18" t="s">
        <v>54471</v>
      </c>
      <c r="B1854" s="14" t="s">
        <v>77005</v>
      </c>
      <c r="C1854" s="11" t="s">
        <v>1675</v>
      </c>
      <c r="D1854" s="16">
        <v>3.32</v>
      </c>
      <c r="E1854" s="17">
        <v>80</v>
      </c>
      <c r="F1854" s="16">
        <f t="shared" si="28"/>
        <v>265.6</v>
      </c>
    </row>
    <row r="1855" s="1" customFormat="1" ht="21.95" customHeight="1" spans="1:6">
      <c r="A1855" s="18" t="s">
        <v>54474</v>
      </c>
      <c r="B1855" s="14" t="s">
        <v>77006</v>
      </c>
      <c r="C1855" s="11" t="s">
        <v>77007</v>
      </c>
      <c r="D1855" s="16">
        <v>3.64</v>
      </c>
      <c r="E1855" s="17">
        <v>80</v>
      </c>
      <c r="F1855" s="16">
        <f t="shared" si="28"/>
        <v>291.2</v>
      </c>
    </row>
    <row r="1856" s="1" customFormat="1" ht="21.95" customHeight="1" spans="1:6">
      <c r="A1856" s="18" t="s">
        <v>54477</v>
      </c>
      <c r="B1856" s="14" t="s">
        <v>77008</v>
      </c>
      <c r="C1856" s="11" t="s">
        <v>77009</v>
      </c>
      <c r="D1856" s="16">
        <v>3.88</v>
      </c>
      <c r="E1856" s="17">
        <v>80</v>
      </c>
      <c r="F1856" s="16">
        <f t="shared" si="28"/>
        <v>310.4</v>
      </c>
    </row>
    <row r="1857" s="1" customFormat="1" ht="21.95" customHeight="1" spans="1:6">
      <c r="A1857" s="18" t="s">
        <v>54479</v>
      </c>
      <c r="B1857" s="14" t="s">
        <v>77010</v>
      </c>
      <c r="C1857" s="11" t="s">
        <v>77011</v>
      </c>
      <c r="D1857" s="16">
        <v>3.95</v>
      </c>
      <c r="E1857" s="17">
        <v>80</v>
      </c>
      <c r="F1857" s="16">
        <f t="shared" si="28"/>
        <v>316</v>
      </c>
    </row>
    <row r="1858" s="1" customFormat="1" ht="21.95" customHeight="1" spans="1:6">
      <c r="A1858" s="18" t="s">
        <v>54481</v>
      </c>
      <c r="B1858" s="14" t="s">
        <v>77012</v>
      </c>
      <c r="C1858" s="11" t="s">
        <v>77013</v>
      </c>
      <c r="D1858" s="16">
        <v>3.82</v>
      </c>
      <c r="E1858" s="17">
        <v>80</v>
      </c>
      <c r="F1858" s="16">
        <f t="shared" si="28"/>
        <v>305.6</v>
      </c>
    </row>
    <row r="1859" s="1" customFormat="1" ht="21.95" customHeight="1" spans="1:6">
      <c r="A1859" s="18" t="s">
        <v>54483</v>
      </c>
      <c r="B1859" s="14" t="s">
        <v>77014</v>
      </c>
      <c r="C1859" s="11" t="s">
        <v>77015</v>
      </c>
      <c r="D1859" s="16">
        <v>4.78</v>
      </c>
      <c r="E1859" s="17">
        <v>80</v>
      </c>
      <c r="F1859" s="16">
        <f t="shared" si="28"/>
        <v>382.4</v>
      </c>
    </row>
    <row r="1860" s="1" customFormat="1" ht="21.95" customHeight="1" spans="1:6">
      <c r="A1860" s="18" t="s">
        <v>54485</v>
      </c>
      <c r="B1860" s="14" t="s">
        <v>77016</v>
      </c>
      <c r="C1860" s="11" t="s">
        <v>77017</v>
      </c>
      <c r="D1860" s="16">
        <v>4.78</v>
      </c>
      <c r="E1860" s="17">
        <v>80</v>
      </c>
      <c r="F1860" s="16">
        <f t="shared" si="28"/>
        <v>382.4</v>
      </c>
    </row>
    <row r="1861" s="1" customFormat="1" ht="21.95" customHeight="1" spans="1:6">
      <c r="A1861" s="18" t="s">
        <v>54487</v>
      </c>
      <c r="B1861" s="14" t="s">
        <v>77018</v>
      </c>
      <c r="C1861" s="11" t="s">
        <v>34125</v>
      </c>
      <c r="D1861" s="16">
        <v>5.04</v>
      </c>
      <c r="E1861" s="17">
        <v>80</v>
      </c>
      <c r="F1861" s="16">
        <f t="shared" si="28"/>
        <v>403.2</v>
      </c>
    </row>
    <row r="1862" s="1" customFormat="1" ht="21.95" customHeight="1" spans="1:6">
      <c r="A1862" s="18" t="s">
        <v>54489</v>
      </c>
      <c r="B1862" s="14" t="s">
        <v>77019</v>
      </c>
      <c r="C1862" s="11" t="s">
        <v>37428</v>
      </c>
      <c r="D1862" s="16">
        <v>5.5</v>
      </c>
      <c r="E1862" s="17">
        <v>80</v>
      </c>
      <c r="F1862" s="16">
        <f t="shared" si="28"/>
        <v>440</v>
      </c>
    </row>
    <row r="1863" s="1" customFormat="1" ht="21.95" customHeight="1" spans="1:6">
      <c r="A1863" s="18" t="s">
        <v>54491</v>
      </c>
      <c r="B1863" s="14" t="s">
        <v>77020</v>
      </c>
      <c r="C1863" s="11" t="s">
        <v>8132</v>
      </c>
      <c r="D1863" s="16">
        <v>5.78</v>
      </c>
      <c r="E1863" s="17">
        <v>80</v>
      </c>
      <c r="F1863" s="16">
        <f t="shared" ref="F1863:F1873" si="29">D1863*E1863</f>
        <v>462.4</v>
      </c>
    </row>
    <row r="1864" s="1" customFormat="1" ht="21.95" customHeight="1" spans="1:6">
      <c r="A1864" s="18" t="s">
        <v>54493</v>
      </c>
      <c r="B1864" s="14" t="s">
        <v>77021</v>
      </c>
      <c r="C1864" s="11" t="s">
        <v>77022</v>
      </c>
      <c r="D1864" s="16">
        <v>3.32</v>
      </c>
      <c r="E1864" s="17">
        <v>80</v>
      </c>
      <c r="F1864" s="16">
        <f t="shared" si="29"/>
        <v>265.6</v>
      </c>
    </row>
    <row r="1865" s="1" customFormat="1" ht="21.95" customHeight="1" spans="1:6">
      <c r="A1865" s="18" t="s">
        <v>54495</v>
      </c>
      <c r="B1865" s="14" t="s">
        <v>77023</v>
      </c>
      <c r="C1865" s="11" t="s">
        <v>77024</v>
      </c>
      <c r="D1865" s="16">
        <v>7</v>
      </c>
      <c r="E1865" s="17">
        <v>80</v>
      </c>
      <c r="F1865" s="16">
        <f t="shared" si="29"/>
        <v>560</v>
      </c>
    </row>
    <row r="1866" s="1" customFormat="1" ht="21.95" customHeight="1" spans="1:6">
      <c r="A1866" s="18" t="s">
        <v>54497</v>
      </c>
      <c r="B1866" s="14" t="s">
        <v>77025</v>
      </c>
      <c r="C1866" s="11" t="s">
        <v>75864</v>
      </c>
      <c r="D1866" s="16">
        <v>4.8</v>
      </c>
      <c r="E1866" s="17">
        <v>80</v>
      </c>
      <c r="F1866" s="16">
        <f t="shared" si="29"/>
        <v>384</v>
      </c>
    </row>
    <row r="1867" s="1" customFormat="1" ht="21.95" customHeight="1" spans="1:6">
      <c r="A1867" s="18" t="s">
        <v>54500</v>
      </c>
      <c r="B1867" s="14" t="s">
        <v>77026</v>
      </c>
      <c r="C1867" s="11" t="s">
        <v>2811</v>
      </c>
      <c r="D1867" s="16">
        <v>4.36</v>
      </c>
      <c r="E1867" s="17">
        <v>80</v>
      </c>
      <c r="F1867" s="16">
        <f t="shared" si="29"/>
        <v>348.8</v>
      </c>
    </row>
    <row r="1868" s="1" customFormat="1" ht="21.95" customHeight="1" spans="1:6">
      <c r="A1868" s="18" t="s">
        <v>54503</v>
      </c>
      <c r="B1868" s="14" t="s">
        <v>77027</v>
      </c>
      <c r="C1868" s="11" t="s">
        <v>77028</v>
      </c>
      <c r="D1868" s="16">
        <v>7.97</v>
      </c>
      <c r="E1868" s="17">
        <v>80</v>
      </c>
      <c r="F1868" s="16">
        <f t="shared" si="29"/>
        <v>637.6</v>
      </c>
    </row>
    <row r="1869" s="1" customFormat="1" ht="21.95" customHeight="1" spans="1:6">
      <c r="A1869" s="18" t="s">
        <v>54505</v>
      </c>
      <c r="B1869" s="14" t="s">
        <v>77029</v>
      </c>
      <c r="C1869" s="11" t="s">
        <v>1959</v>
      </c>
      <c r="D1869" s="16">
        <v>7.99</v>
      </c>
      <c r="E1869" s="17">
        <v>80</v>
      </c>
      <c r="F1869" s="16">
        <f t="shared" si="29"/>
        <v>639.2</v>
      </c>
    </row>
    <row r="1870" s="1" customFormat="1" ht="21.95" customHeight="1" spans="1:6">
      <c r="A1870" s="18" t="s">
        <v>54508</v>
      </c>
      <c r="B1870" s="14" t="s">
        <v>77030</v>
      </c>
      <c r="C1870" s="11" t="s">
        <v>77031</v>
      </c>
      <c r="D1870" s="16">
        <v>3.25</v>
      </c>
      <c r="E1870" s="17">
        <v>80</v>
      </c>
      <c r="F1870" s="16">
        <f t="shared" si="29"/>
        <v>260</v>
      </c>
    </row>
    <row r="1871" s="1" customFormat="1" ht="21.95" customHeight="1" spans="1:6">
      <c r="A1871" s="18" t="s">
        <v>54511</v>
      </c>
      <c r="B1871" s="14" t="s">
        <v>77032</v>
      </c>
      <c r="C1871" s="11" t="s">
        <v>77033</v>
      </c>
      <c r="D1871" s="16">
        <v>2.64</v>
      </c>
      <c r="E1871" s="17">
        <v>80</v>
      </c>
      <c r="F1871" s="16">
        <f t="shared" si="29"/>
        <v>211.2</v>
      </c>
    </row>
    <row r="1872" s="1" customFormat="1" ht="21.95" customHeight="1" spans="1:6">
      <c r="A1872" s="18" t="s">
        <v>54514</v>
      </c>
      <c r="B1872" s="18" t="s">
        <v>77034</v>
      </c>
      <c r="C1872" s="19" t="s">
        <v>3114</v>
      </c>
      <c r="D1872" s="20">
        <v>3.32</v>
      </c>
      <c r="E1872" s="21">
        <v>80</v>
      </c>
      <c r="F1872" s="20">
        <f t="shared" si="29"/>
        <v>265.6</v>
      </c>
    </row>
    <row r="1873" s="1" customFormat="1" ht="21.95" customHeight="1" spans="1:6">
      <c r="A1873" s="18" t="s">
        <v>54516</v>
      </c>
      <c r="B1873" s="35" t="s">
        <v>77035</v>
      </c>
      <c r="C1873" s="36" t="s">
        <v>2607</v>
      </c>
      <c r="D1873" s="37">
        <v>3.12</v>
      </c>
      <c r="E1873" s="38">
        <v>80</v>
      </c>
      <c r="F1873" s="37">
        <f t="shared" si="29"/>
        <v>249.6</v>
      </c>
    </row>
    <row r="1874" s="3" customFormat="1" ht="22.5" customHeight="1" spans="1:6">
      <c r="A1874" s="39" t="s">
        <v>12882</v>
      </c>
      <c r="B1874" s="40"/>
      <c r="C1874" s="41"/>
      <c r="D1874" s="42">
        <f>SUM(D7:D1873)</f>
        <v>4775.99999999998</v>
      </c>
      <c r="E1874" s="43">
        <v>80</v>
      </c>
      <c r="F1874" s="44">
        <f>SUM(F7:F1873)</f>
        <v>382079.999999998</v>
      </c>
    </row>
  </sheetData>
  <mergeCells count="9">
    <mergeCell ref="A3:C3"/>
    <mergeCell ref="D3:F3"/>
    <mergeCell ref="G1481:H1481"/>
    <mergeCell ref="A1874:C1874"/>
    <mergeCell ref="A4:A6"/>
    <mergeCell ref="B4:B6"/>
    <mergeCell ref="C4:C6"/>
    <mergeCell ref="D4:F5"/>
    <mergeCell ref="A1:F2"/>
  </mergeCells>
  <pageMargins left="0.75" right="0.75" top="1" bottom="1" header="0.5" footer="0.5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5038"/>
  <sheetViews>
    <sheetView workbookViewId="0">
      <selection activeCell="A1" sqref="$A1:$XFD1048576"/>
    </sheetView>
  </sheetViews>
  <sheetFormatPr defaultColWidth="19.3666666666667" defaultRowHeight="14.25" outlineLevelCol="6"/>
  <cols>
    <col min="1" max="2" width="19.3666666666667" style="247" customWidth="1"/>
    <col min="3" max="3" width="19.3666666666667" style="248" customWidth="1"/>
    <col min="4" max="7" width="19.3666666666667" style="247" customWidth="1"/>
    <col min="8" max="16384" width="19.3666666666667" style="246" customWidth="1"/>
  </cols>
  <sheetData>
    <row r="1" s="246" customFormat="1" ht="31" customHeight="1" spans="1:7">
      <c r="A1" s="249" t="s">
        <v>3878</v>
      </c>
      <c r="B1" s="249"/>
      <c r="C1" s="249"/>
      <c r="D1" s="250"/>
      <c r="E1" s="250"/>
      <c r="F1" s="250"/>
      <c r="G1" s="249"/>
    </row>
    <row r="2" s="246" customFormat="1" ht="22" customHeight="1" spans="1:7">
      <c r="A2" s="251"/>
      <c r="B2" s="251"/>
      <c r="C2" s="251"/>
      <c r="D2" s="252"/>
      <c r="E2" s="252"/>
      <c r="F2" s="252"/>
      <c r="G2" s="251"/>
    </row>
    <row r="3" s="246" customFormat="1" spans="1:7">
      <c r="A3" s="253" t="s">
        <v>3879</v>
      </c>
      <c r="B3" s="253" t="s">
        <v>3880</v>
      </c>
      <c r="C3" s="253" t="s">
        <v>3881</v>
      </c>
      <c r="D3" s="254" t="s">
        <v>5</v>
      </c>
      <c r="E3" s="255" t="s">
        <v>6</v>
      </c>
      <c r="F3" s="255" t="s">
        <v>7</v>
      </c>
      <c r="G3" s="256" t="s">
        <v>3882</v>
      </c>
    </row>
    <row r="4" s="246" customFormat="1" spans="1:7">
      <c r="A4" s="253"/>
      <c r="B4" s="253"/>
      <c r="C4" s="253"/>
      <c r="D4" s="257"/>
      <c r="E4" s="258"/>
      <c r="F4" s="258"/>
      <c r="G4" s="256"/>
    </row>
    <row r="5" s="246" customFormat="1" ht="28.5" spans="1:7">
      <c r="A5" s="215">
        <v>1</v>
      </c>
      <c r="B5" s="259" t="s">
        <v>3883</v>
      </c>
      <c r="C5" s="134" t="s">
        <v>467</v>
      </c>
      <c r="D5" s="260">
        <v>5</v>
      </c>
      <c r="E5" s="260">
        <v>80</v>
      </c>
      <c r="F5" s="260">
        <f t="shared" ref="F5:F68" si="0">D5*E5</f>
        <v>400</v>
      </c>
      <c r="G5" s="261" t="s">
        <v>3884</v>
      </c>
    </row>
    <row r="6" s="246" customFormat="1" ht="28.5" spans="1:7">
      <c r="A6" s="215">
        <v>2</v>
      </c>
      <c r="B6" s="259" t="s">
        <v>3885</v>
      </c>
      <c r="C6" s="134" t="s">
        <v>399</v>
      </c>
      <c r="D6" s="260">
        <v>15</v>
      </c>
      <c r="E6" s="260">
        <v>80</v>
      </c>
      <c r="F6" s="260">
        <f t="shared" si="0"/>
        <v>1200</v>
      </c>
      <c r="G6" s="261" t="s">
        <v>3884</v>
      </c>
    </row>
    <row r="7" s="246" customFormat="1" ht="28.5" spans="1:7">
      <c r="A7" s="215">
        <v>3</v>
      </c>
      <c r="B7" s="259" t="s">
        <v>3886</v>
      </c>
      <c r="C7" s="134" t="s">
        <v>3887</v>
      </c>
      <c r="D7" s="260">
        <v>11</v>
      </c>
      <c r="E7" s="260">
        <v>80</v>
      </c>
      <c r="F7" s="260">
        <f t="shared" si="0"/>
        <v>880</v>
      </c>
      <c r="G7" s="261" t="s">
        <v>3884</v>
      </c>
    </row>
    <row r="8" s="246" customFormat="1" ht="28.5" spans="1:7">
      <c r="A8" s="215">
        <v>4</v>
      </c>
      <c r="B8" s="259" t="s">
        <v>3888</v>
      </c>
      <c r="C8" s="134" t="s">
        <v>3889</v>
      </c>
      <c r="D8" s="260">
        <v>35.3</v>
      </c>
      <c r="E8" s="260">
        <v>80</v>
      </c>
      <c r="F8" s="260">
        <f t="shared" si="0"/>
        <v>2824</v>
      </c>
      <c r="G8" s="261" t="s">
        <v>3884</v>
      </c>
    </row>
    <row r="9" s="246" customFormat="1" ht="28.5" spans="1:7">
      <c r="A9" s="215">
        <v>5</v>
      </c>
      <c r="B9" s="259" t="s">
        <v>3890</v>
      </c>
      <c r="C9" s="134" t="s">
        <v>3891</v>
      </c>
      <c r="D9" s="260">
        <v>18</v>
      </c>
      <c r="E9" s="260">
        <v>80</v>
      </c>
      <c r="F9" s="260">
        <f t="shared" si="0"/>
        <v>1440</v>
      </c>
      <c r="G9" s="261" t="s">
        <v>3884</v>
      </c>
    </row>
    <row r="10" s="246" customFormat="1" ht="28.5" spans="1:7">
      <c r="A10" s="215">
        <v>6</v>
      </c>
      <c r="B10" s="259" t="s">
        <v>3892</v>
      </c>
      <c r="C10" s="134" t="s">
        <v>1938</v>
      </c>
      <c r="D10" s="260">
        <v>16</v>
      </c>
      <c r="E10" s="260">
        <v>80</v>
      </c>
      <c r="F10" s="260">
        <f t="shared" si="0"/>
        <v>1280</v>
      </c>
      <c r="G10" s="261" t="s">
        <v>3884</v>
      </c>
    </row>
    <row r="11" s="246" customFormat="1" ht="28.5" spans="1:7">
      <c r="A11" s="215">
        <v>7</v>
      </c>
      <c r="B11" s="259" t="s">
        <v>3893</v>
      </c>
      <c r="C11" s="134" t="s">
        <v>3894</v>
      </c>
      <c r="D11" s="260">
        <v>14</v>
      </c>
      <c r="E11" s="260">
        <v>80</v>
      </c>
      <c r="F11" s="260">
        <f t="shared" si="0"/>
        <v>1120</v>
      </c>
      <c r="G11" s="261" t="s">
        <v>3884</v>
      </c>
    </row>
    <row r="12" s="246" customFormat="1" ht="28.5" spans="1:7">
      <c r="A12" s="215">
        <v>8</v>
      </c>
      <c r="B12" s="259" t="s">
        <v>3895</v>
      </c>
      <c r="C12" s="134" t="s">
        <v>3896</v>
      </c>
      <c r="D12" s="260">
        <v>8.3</v>
      </c>
      <c r="E12" s="260">
        <v>80</v>
      </c>
      <c r="F12" s="260">
        <f t="shared" si="0"/>
        <v>664</v>
      </c>
      <c r="G12" s="261" t="s">
        <v>3884</v>
      </c>
    </row>
    <row r="13" s="246" customFormat="1" ht="28.5" spans="1:7">
      <c r="A13" s="215">
        <v>9</v>
      </c>
      <c r="B13" s="259" t="s">
        <v>3897</v>
      </c>
      <c r="C13" s="134" t="s">
        <v>3898</v>
      </c>
      <c r="D13" s="260">
        <v>15.6</v>
      </c>
      <c r="E13" s="260">
        <v>80</v>
      </c>
      <c r="F13" s="260">
        <f t="shared" si="0"/>
        <v>1248</v>
      </c>
      <c r="G13" s="261" t="s">
        <v>3884</v>
      </c>
    </row>
    <row r="14" s="246" customFormat="1" ht="28.5" spans="1:7">
      <c r="A14" s="215">
        <v>10</v>
      </c>
      <c r="B14" s="259" t="s">
        <v>3899</v>
      </c>
      <c r="C14" s="134" t="s">
        <v>3900</v>
      </c>
      <c r="D14" s="260">
        <v>8</v>
      </c>
      <c r="E14" s="260">
        <v>80</v>
      </c>
      <c r="F14" s="260">
        <f t="shared" si="0"/>
        <v>640</v>
      </c>
      <c r="G14" s="261" t="s">
        <v>3884</v>
      </c>
    </row>
    <row r="15" s="246" customFormat="1" ht="28.5" spans="1:7">
      <c r="A15" s="215">
        <v>11</v>
      </c>
      <c r="B15" s="259" t="s">
        <v>3901</v>
      </c>
      <c r="C15" s="134" t="s">
        <v>1847</v>
      </c>
      <c r="D15" s="260">
        <v>8</v>
      </c>
      <c r="E15" s="260">
        <v>80</v>
      </c>
      <c r="F15" s="260">
        <f t="shared" si="0"/>
        <v>640</v>
      </c>
      <c r="G15" s="261" t="s">
        <v>3884</v>
      </c>
    </row>
    <row r="16" s="246" customFormat="1" ht="28.5" spans="1:7">
      <c r="A16" s="215">
        <v>12</v>
      </c>
      <c r="B16" s="259" t="s">
        <v>3902</v>
      </c>
      <c r="C16" s="134" t="s">
        <v>1067</v>
      </c>
      <c r="D16" s="260">
        <v>9</v>
      </c>
      <c r="E16" s="260">
        <v>80</v>
      </c>
      <c r="F16" s="260">
        <f t="shared" si="0"/>
        <v>720</v>
      </c>
      <c r="G16" s="261" t="s">
        <v>3884</v>
      </c>
    </row>
    <row r="17" s="246" customFormat="1" ht="28.5" spans="1:7">
      <c r="A17" s="215">
        <v>13</v>
      </c>
      <c r="B17" s="259" t="s">
        <v>3903</v>
      </c>
      <c r="C17" s="134" t="s">
        <v>3904</v>
      </c>
      <c r="D17" s="260">
        <v>8</v>
      </c>
      <c r="E17" s="260">
        <v>80</v>
      </c>
      <c r="F17" s="260">
        <f t="shared" si="0"/>
        <v>640</v>
      </c>
      <c r="G17" s="261" t="s">
        <v>3884</v>
      </c>
    </row>
    <row r="18" s="246" customFormat="1" ht="28.5" spans="1:7">
      <c r="A18" s="215">
        <v>14</v>
      </c>
      <c r="B18" s="259" t="s">
        <v>3905</v>
      </c>
      <c r="C18" s="134" t="s">
        <v>3906</v>
      </c>
      <c r="D18" s="260">
        <v>22</v>
      </c>
      <c r="E18" s="260">
        <v>80</v>
      </c>
      <c r="F18" s="260">
        <f t="shared" si="0"/>
        <v>1760</v>
      </c>
      <c r="G18" s="261" t="s">
        <v>3884</v>
      </c>
    </row>
    <row r="19" s="246" customFormat="1" ht="28.5" spans="1:7">
      <c r="A19" s="215">
        <v>15</v>
      </c>
      <c r="B19" s="259" t="s">
        <v>3907</v>
      </c>
      <c r="C19" s="134" t="s">
        <v>3908</v>
      </c>
      <c r="D19" s="260">
        <v>22.7</v>
      </c>
      <c r="E19" s="260">
        <v>80</v>
      </c>
      <c r="F19" s="260">
        <f t="shared" si="0"/>
        <v>1816</v>
      </c>
      <c r="G19" s="261" t="s">
        <v>3884</v>
      </c>
    </row>
    <row r="20" s="246" customFormat="1" ht="28.5" spans="1:7">
      <c r="A20" s="215">
        <v>16</v>
      </c>
      <c r="B20" s="259" t="s">
        <v>3909</v>
      </c>
      <c r="C20" s="134" t="s">
        <v>3910</v>
      </c>
      <c r="D20" s="260">
        <v>15.6</v>
      </c>
      <c r="E20" s="260">
        <v>80</v>
      </c>
      <c r="F20" s="260">
        <f t="shared" si="0"/>
        <v>1248</v>
      </c>
      <c r="G20" s="261" t="s">
        <v>3884</v>
      </c>
    </row>
    <row r="21" s="246" customFormat="1" ht="28.5" spans="1:7">
      <c r="A21" s="215">
        <v>17</v>
      </c>
      <c r="B21" s="259" t="s">
        <v>3911</v>
      </c>
      <c r="C21" s="134" t="s">
        <v>3912</v>
      </c>
      <c r="D21" s="260">
        <v>15</v>
      </c>
      <c r="E21" s="260">
        <v>80</v>
      </c>
      <c r="F21" s="260">
        <f t="shared" si="0"/>
        <v>1200</v>
      </c>
      <c r="G21" s="261" t="s">
        <v>3884</v>
      </c>
    </row>
    <row r="22" s="246" customFormat="1" ht="28.5" spans="1:7">
      <c r="A22" s="215">
        <v>18</v>
      </c>
      <c r="B22" s="259" t="s">
        <v>3913</v>
      </c>
      <c r="C22" s="134" t="s">
        <v>3914</v>
      </c>
      <c r="D22" s="260">
        <v>5</v>
      </c>
      <c r="E22" s="260">
        <v>80</v>
      </c>
      <c r="F22" s="260">
        <f t="shared" si="0"/>
        <v>400</v>
      </c>
      <c r="G22" s="261" t="s">
        <v>3884</v>
      </c>
    </row>
    <row r="23" s="246" customFormat="1" ht="28.5" spans="1:7">
      <c r="A23" s="215">
        <v>19</v>
      </c>
      <c r="B23" s="259" t="s">
        <v>3915</v>
      </c>
      <c r="C23" s="134" t="s">
        <v>3916</v>
      </c>
      <c r="D23" s="260">
        <v>14</v>
      </c>
      <c r="E23" s="260">
        <v>80</v>
      </c>
      <c r="F23" s="260">
        <f t="shared" si="0"/>
        <v>1120</v>
      </c>
      <c r="G23" s="261" t="s">
        <v>3884</v>
      </c>
    </row>
    <row r="24" s="246" customFormat="1" ht="28.5" spans="1:7">
      <c r="A24" s="215">
        <v>20</v>
      </c>
      <c r="B24" s="259" t="s">
        <v>3917</v>
      </c>
      <c r="C24" s="134" t="s">
        <v>3918</v>
      </c>
      <c r="D24" s="260">
        <v>16</v>
      </c>
      <c r="E24" s="260">
        <v>80</v>
      </c>
      <c r="F24" s="260">
        <f t="shared" si="0"/>
        <v>1280</v>
      </c>
      <c r="G24" s="261" t="s">
        <v>3884</v>
      </c>
    </row>
    <row r="25" s="246" customFormat="1" ht="28.5" spans="1:7">
      <c r="A25" s="215">
        <v>21</v>
      </c>
      <c r="B25" s="259" t="s">
        <v>3919</v>
      </c>
      <c r="C25" s="134" t="s">
        <v>3920</v>
      </c>
      <c r="D25" s="260">
        <v>10</v>
      </c>
      <c r="E25" s="260">
        <v>80</v>
      </c>
      <c r="F25" s="260">
        <f t="shared" si="0"/>
        <v>800</v>
      </c>
      <c r="G25" s="261" t="s">
        <v>3884</v>
      </c>
    </row>
    <row r="26" s="246" customFormat="1" ht="28.5" spans="1:7">
      <c r="A26" s="215">
        <v>22</v>
      </c>
      <c r="B26" s="259" t="s">
        <v>3921</v>
      </c>
      <c r="C26" s="134" t="s">
        <v>3865</v>
      </c>
      <c r="D26" s="260">
        <v>19.5</v>
      </c>
      <c r="E26" s="260">
        <v>80</v>
      </c>
      <c r="F26" s="260">
        <f t="shared" si="0"/>
        <v>1560</v>
      </c>
      <c r="G26" s="261" t="s">
        <v>3884</v>
      </c>
    </row>
    <row r="27" s="246" customFormat="1" ht="28.5" spans="1:7">
      <c r="A27" s="215">
        <v>23</v>
      </c>
      <c r="B27" s="259" t="s">
        <v>3922</v>
      </c>
      <c r="C27" s="134" t="s">
        <v>3923</v>
      </c>
      <c r="D27" s="260">
        <v>8</v>
      </c>
      <c r="E27" s="260">
        <v>80</v>
      </c>
      <c r="F27" s="260">
        <f t="shared" si="0"/>
        <v>640</v>
      </c>
      <c r="G27" s="261" t="s">
        <v>3884</v>
      </c>
    </row>
    <row r="28" s="246" customFormat="1" ht="28.5" spans="1:7">
      <c r="A28" s="215">
        <v>24</v>
      </c>
      <c r="B28" s="259" t="s">
        <v>3924</v>
      </c>
      <c r="C28" s="134" t="s">
        <v>3925</v>
      </c>
      <c r="D28" s="260">
        <v>5</v>
      </c>
      <c r="E28" s="260">
        <v>80</v>
      </c>
      <c r="F28" s="260">
        <f t="shared" si="0"/>
        <v>400</v>
      </c>
      <c r="G28" s="261" t="s">
        <v>3884</v>
      </c>
    </row>
    <row r="29" s="246" customFormat="1" ht="28.5" spans="1:7">
      <c r="A29" s="215">
        <v>25</v>
      </c>
      <c r="B29" s="259" t="s">
        <v>3926</v>
      </c>
      <c r="C29" s="134" t="s">
        <v>3927</v>
      </c>
      <c r="D29" s="260">
        <v>3.9</v>
      </c>
      <c r="E29" s="260">
        <v>80</v>
      </c>
      <c r="F29" s="260">
        <f t="shared" si="0"/>
        <v>312</v>
      </c>
      <c r="G29" s="261" t="s">
        <v>3884</v>
      </c>
    </row>
    <row r="30" s="246" customFormat="1" ht="28.5" spans="1:7">
      <c r="A30" s="215">
        <v>26</v>
      </c>
      <c r="B30" s="259" t="s">
        <v>3928</v>
      </c>
      <c r="C30" s="134" t="s">
        <v>3929</v>
      </c>
      <c r="D30" s="260">
        <v>13</v>
      </c>
      <c r="E30" s="260">
        <v>80</v>
      </c>
      <c r="F30" s="260">
        <f t="shared" si="0"/>
        <v>1040</v>
      </c>
      <c r="G30" s="261" t="s">
        <v>3884</v>
      </c>
    </row>
    <row r="31" s="246" customFormat="1" ht="28.5" spans="1:7">
      <c r="A31" s="215">
        <v>27</v>
      </c>
      <c r="B31" s="259" t="s">
        <v>3930</v>
      </c>
      <c r="C31" s="134" t="s">
        <v>3931</v>
      </c>
      <c r="D31" s="260">
        <v>20</v>
      </c>
      <c r="E31" s="260">
        <v>80</v>
      </c>
      <c r="F31" s="260">
        <f t="shared" si="0"/>
        <v>1600</v>
      </c>
      <c r="G31" s="261" t="s">
        <v>3884</v>
      </c>
    </row>
    <row r="32" s="246" customFormat="1" ht="28.5" spans="1:7">
      <c r="A32" s="215">
        <v>28</v>
      </c>
      <c r="B32" s="259" t="s">
        <v>3932</v>
      </c>
      <c r="C32" s="134" t="s">
        <v>3933</v>
      </c>
      <c r="D32" s="260">
        <v>30</v>
      </c>
      <c r="E32" s="260">
        <v>80</v>
      </c>
      <c r="F32" s="260">
        <f t="shared" si="0"/>
        <v>2400</v>
      </c>
      <c r="G32" s="261" t="s">
        <v>3884</v>
      </c>
    </row>
    <row r="33" s="246" customFormat="1" ht="28.5" spans="1:7">
      <c r="A33" s="215">
        <v>29</v>
      </c>
      <c r="B33" s="259" t="s">
        <v>3934</v>
      </c>
      <c r="C33" s="134" t="s">
        <v>2405</v>
      </c>
      <c r="D33" s="260">
        <v>20</v>
      </c>
      <c r="E33" s="260">
        <v>80</v>
      </c>
      <c r="F33" s="260">
        <f t="shared" si="0"/>
        <v>1600</v>
      </c>
      <c r="G33" s="261" t="s">
        <v>3884</v>
      </c>
    </row>
    <row r="34" s="246" customFormat="1" ht="28.5" spans="1:7">
      <c r="A34" s="215">
        <v>30</v>
      </c>
      <c r="B34" s="259" t="s">
        <v>3935</v>
      </c>
      <c r="C34" s="134" t="s">
        <v>529</v>
      </c>
      <c r="D34" s="260">
        <v>27</v>
      </c>
      <c r="E34" s="260">
        <v>80</v>
      </c>
      <c r="F34" s="260">
        <f t="shared" si="0"/>
        <v>2160</v>
      </c>
      <c r="G34" s="261" t="s">
        <v>3884</v>
      </c>
    </row>
    <row r="35" s="246" customFormat="1" ht="28.5" spans="1:7">
      <c r="A35" s="215">
        <v>31</v>
      </c>
      <c r="B35" s="259" t="s">
        <v>3936</v>
      </c>
      <c r="C35" s="134" t="s">
        <v>183</v>
      </c>
      <c r="D35" s="260">
        <v>23.6</v>
      </c>
      <c r="E35" s="260">
        <v>80</v>
      </c>
      <c r="F35" s="260">
        <f t="shared" si="0"/>
        <v>1888</v>
      </c>
      <c r="G35" s="261" t="s">
        <v>3884</v>
      </c>
    </row>
    <row r="36" s="246" customFormat="1" ht="28.5" spans="1:7">
      <c r="A36" s="215">
        <v>32</v>
      </c>
      <c r="B36" s="259" t="s">
        <v>3937</v>
      </c>
      <c r="C36" s="134" t="s">
        <v>3938</v>
      </c>
      <c r="D36" s="260">
        <v>20</v>
      </c>
      <c r="E36" s="260">
        <v>80</v>
      </c>
      <c r="F36" s="260">
        <f t="shared" si="0"/>
        <v>1600</v>
      </c>
      <c r="G36" s="261" t="s">
        <v>3884</v>
      </c>
    </row>
    <row r="37" s="246" customFormat="1" ht="28.5" spans="1:7">
      <c r="A37" s="215">
        <v>33</v>
      </c>
      <c r="B37" s="259" t="s">
        <v>3939</v>
      </c>
      <c r="C37" s="134" t="s">
        <v>3940</v>
      </c>
      <c r="D37" s="260">
        <v>20</v>
      </c>
      <c r="E37" s="260">
        <v>80</v>
      </c>
      <c r="F37" s="260">
        <f t="shared" si="0"/>
        <v>1600</v>
      </c>
      <c r="G37" s="261" t="s">
        <v>3884</v>
      </c>
    </row>
    <row r="38" s="246" customFormat="1" ht="28.5" spans="1:7">
      <c r="A38" s="215">
        <v>34</v>
      </c>
      <c r="B38" s="259" t="s">
        <v>3941</v>
      </c>
      <c r="C38" s="134" t="s">
        <v>3942</v>
      </c>
      <c r="D38" s="260">
        <v>24</v>
      </c>
      <c r="E38" s="260">
        <v>80</v>
      </c>
      <c r="F38" s="260">
        <f t="shared" si="0"/>
        <v>1920</v>
      </c>
      <c r="G38" s="261" t="s">
        <v>3884</v>
      </c>
    </row>
    <row r="39" s="246" customFormat="1" ht="28.5" spans="1:7">
      <c r="A39" s="215">
        <v>35</v>
      </c>
      <c r="B39" s="259" t="s">
        <v>3943</v>
      </c>
      <c r="C39" s="134" t="s">
        <v>3944</v>
      </c>
      <c r="D39" s="260">
        <v>48</v>
      </c>
      <c r="E39" s="260">
        <v>80</v>
      </c>
      <c r="F39" s="260">
        <f t="shared" si="0"/>
        <v>3840</v>
      </c>
      <c r="G39" s="261" t="s">
        <v>3884</v>
      </c>
    </row>
    <row r="40" s="246" customFormat="1" ht="28.5" spans="1:7">
      <c r="A40" s="215">
        <v>36</v>
      </c>
      <c r="B40" s="259" t="s">
        <v>3945</v>
      </c>
      <c r="C40" s="134" t="s">
        <v>3946</v>
      </c>
      <c r="D40" s="260">
        <v>14</v>
      </c>
      <c r="E40" s="260">
        <v>80</v>
      </c>
      <c r="F40" s="260">
        <f t="shared" si="0"/>
        <v>1120</v>
      </c>
      <c r="G40" s="261" t="s">
        <v>3884</v>
      </c>
    </row>
    <row r="41" s="246" customFormat="1" ht="28.5" spans="1:7">
      <c r="A41" s="215">
        <v>37</v>
      </c>
      <c r="B41" s="259" t="s">
        <v>3947</v>
      </c>
      <c r="C41" s="134" t="s">
        <v>3948</v>
      </c>
      <c r="D41" s="260">
        <v>25</v>
      </c>
      <c r="E41" s="260">
        <v>80</v>
      </c>
      <c r="F41" s="260">
        <f t="shared" si="0"/>
        <v>2000</v>
      </c>
      <c r="G41" s="261" t="s">
        <v>3884</v>
      </c>
    </row>
    <row r="42" s="246" customFormat="1" ht="28.5" spans="1:7">
      <c r="A42" s="215">
        <v>38</v>
      </c>
      <c r="B42" s="259" t="s">
        <v>3949</v>
      </c>
      <c r="C42" s="134" t="s">
        <v>2366</v>
      </c>
      <c r="D42" s="260">
        <v>10.4</v>
      </c>
      <c r="E42" s="260">
        <v>80</v>
      </c>
      <c r="F42" s="260">
        <f t="shared" si="0"/>
        <v>832</v>
      </c>
      <c r="G42" s="261" t="s">
        <v>3884</v>
      </c>
    </row>
    <row r="43" s="246" customFormat="1" ht="28.5" spans="1:7">
      <c r="A43" s="215">
        <v>39</v>
      </c>
      <c r="B43" s="259" t="s">
        <v>3950</v>
      </c>
      <c r="C43" s="134" t="s">
        <v>3951</v>
      </c>
      <c r="D43" s="260">
        <v>19.7</v>
      </c>
      <c r="E43" s="260">
        <v>80</v>
      </c>
      <c r="F43" s="260">
        <f t="shared" si="0"/>
        <v>1576</v>
      </c>
      <c r="G43" s="261" t="s">
        <v>3884</v>
      </c>
    </row>
    <row r="44" s="246" customFormat="1" ht="28.5" spans="1:7">
      <c r="A44" s="215">
        <v>40</v>
      </c>
      <c r="B44" s="259" t="s">
        <v>3952</v>
      </c>
      <c r="C44" s="134" t="s">
        <v>3953</v>
      </c>
      <c r="D44" s="260">
        <v>12.8</v>
      </c>
      <c r="E44" s="260">
        <v>80</v>
      </c>
      <c r="F44" s="260">
        <f t="shared" si="0"/>
        <v>1024</v>
      </c>
      <c r="G44" s="261" t="s">
        <v>3884</v>
      </c>
    </row>
    <row r="45" s="246" customFormat="1" ht="28.5" spans="1:7">
      <c r="A45" s="215">
        <v>41</v>
      </c>
      <c r="B45" s="259" t="s">
        <v>3954</v>
      </c>
      <c r="C45" s="134" t="s">
        <v>3955</v>
      </c>
      <c r="D45" s="260">
        <v>10</v>
      </c>
      <c r="E45" s="260">
        <v>80</v>
      </c>
      <c r="F45" s="260">
        <f t="shared" si="0"/>
        <v>800</v>
      </c>
      <c r="G45" s="261" t="s">
        <v>3884</v>
      </c>
    </row>
    <row r="46" s="246" customFormat="1" ht="28.5" spans="1:7">
      <c r="A46" s="215">
        <v>42</v>
      </c>
      <c r="B46" s="259" t="s">
        <v>3956</v>
      </c>
      <c r="C46" s="134" t="s">
        <v>3957</v>
      </c>
      <c r="D46" s="260">
        <v>15.2</v>
      </c>
      <c r="E46" s="260">
        <v>80</v>
      </c>
      <c r="F46" s="260">
        <f t="shared" si="0"/>
        <v>1216</v>
      </c>
      <c r="G46" s="261" t="s">
        <v>3884</v>
      </c>
    </row>
    <row r="47" s="246" customFormat="1" ht="28.5" spans="1:7">
      <c r="A47" s="215">
        <v>43</v>
      </c>
      <c r="B47" s="259" t="s">
        <v>3958</v>
      </c>
      <c r="C47" s="134" t="s">
        <v>3959</v>
      </c>
      <c r="D47" s="260">
        <v>16.2</v>
      </c>
      <c r="E47" s="260">
        <v>80</v>
      </c>
      <c r="F47" s="260">
        <f t="shared" si="0"/>
        <v>1296</v>
      </c>
      <c r="G47" s="261" t="s">
        <v>3884</v>
      </c>
    </row>
    <row r="48" s="246" customFormat="1" ht="28.5" spans="1:7">
      <c r="A48" s="215">
        <v>44</v>
      </c>
      <c r="B48" s="259" t="s">
        <v>3960</v>
      </c>
      <c r="C48" s="134" t="s">
        <v>3961</v>
      </c>
      <c r="D48" s="260">
        <v>7.2</v>
      </c>
      <c r="E48" s="260">
        <v>80</v>
      </c>
      <c r="F48" s="260">
        <f t="shared" si="0"/>
        <v>576</v>
      </c>
      <c r="G48" s="261" t="s">
        <v>3884</v>
      </c>
    </row>
    <row r="49" s="246" customFormat="1" ht="28.5" spans="1:7">
      <c r="A49" s="215">
        <v>45</v>
      </c>
      <c r="B49" s="259" t="s">
        <v>3962</v>
      </c>
      <c r="C49" s="134" t="s">
        <v>3963</v>
      </c>
      <c r="D49" s="260">
        <v>6.9</v>
      </c>
      <c r="E49" s="260">
        <v>80</v>
      </c>
      <c r="F49" s="260">
        <f t="shared" si="0"/>
        <v>552</v>
      </c>
      <c r="G49" s="261" t="s">
        <v>3884</v>
      </c>
    </row>
    <row r="50" s="246" customFormat="1" ht="28.5" spans="1:7">
      <c r="A50" s="215">
        <v>46</v>
      </c>
      <c r="B50" s="259" t="s">
        <v>3964</v>
      </c>
      <c r="C50" s="134" t="s">
        <v>3961</v>
      </c>
      <c r="D50" s="260">
        <v>7.3</v>
      </c>
      <c r="E50" s="260">
        <v>80</v>
      </c>
      <c r="F50" s="260">
        <f t="shared" si="0"/>
        <v>584</v>
      </c>
      <c r="G50" s="261" t="s">
        <v>3884</v>
      </c>
    </row>
    <row r="51" s="246" customFormat="1" ht="28.5" spans="1:7">
      <c r="A51" s="215">
        <v>47</v>
      </c>
      <c r="B51" s="259" t="s">
        <v>3965</v>
      </c>
      <c r="C51" s="134" t="s">
        <v>3966</v>
      </c>
      <c r="D51" s="260">
        <v>15.4</v>
      </c>
      <c r="E51" s="260">
        <v>80</v>
      </c>
      <c r="F51" s="260">
        <f t="shared" si="0"/>
        <v>1232</v>
      </c>
      <c r="G51" s="261" t="s">
        <v>3884</v>
      </c>
    </row>
    <row r="52" s="246" customFormat="1" ht="28.5" spans="1:7">
      <c r="A52" s="215">
        <v>48</v>
      </c>
      <c r="B52" s="259" t="s">
        <v>3967</v>
      </c>
      <c r="C52" s="134" t="s">
        <v>3968</v>
      </c>
      <c r="D52" s="260">
        <v>10.2</v>
      </c>
      <c r="E52" s="260">
        <v>80</v>
      </c>
      <c r="F52" s="260">
        <f t="shared" si="0"/>
        <v>816</v>
      </c>
      <c r="G52" s="261" t="s">
        <v>3884</v>
      </c>
    </row>
    <row r="53" s="246" customFormat="1" ht="28.5" spans="1:7">
      <c r="A53" s="215">
        <v>49</v>
      </c>
      <c r="B53" s="259" t="s">
        <v>3969</v>
      </c>
      <c r="C53" s="134" t="s">
        <v>3970</v>
      </c>
      <c r="D53" s="260">
        <v>7.2</v>
      </c>
      <c r="E53" s="260">
        <v>80</v>
      </c>
      <c r="F53" s="260">
        <f t="shared" si="0"/>
        <v>576</v>
      </c>
      <c r="G53" s="261" t="s">
        <v>3884</v>
      </c>
    </row>
    <row r="54" s="246" customFormat="1" ht="28.5" spans="1:7">
      <c r="A54" s="215">
        <v>50</v>
      </c>
      <c r="B54" s="259" t="s">
        <v>3971</v>
      </c>
      <c r="C54" s="134" t="s">
        <v>3972</v>
      </c>
      <c r="D54" s="260">
        <v>6</v>
      </c>
      <c r="E54" s="260">
        <v>80</v>
      </c>
      <c r="F54" s="260">
        <f t="shared" si="0"/>
        <v>480</v>
      </c>
      <c r="G54" s="261" t="s">
        <v>3884</v>
      </c>
    </row>
    <row r="55" s="246" customFormat="1" ht="28.5" spans="1:7">
      <c r="A55" s="215">
        <v>51</v>
      </c>
      <c r="B55" s="259" t="s">
        <v>3973</v>
      </c>
      <c r="C55" s="134" t="s">
        <v>3974</v>
      </c>
      <c r="D55" s="260">
        <v>5.2</v>
      </c>
      <c r="E55" s="260">
        <v>80</v>
      </c>
      <c r="F55" s="260">
        <f t="shared" si="0"/>
        <v>416</v>
      </c>
      <c r="G55" s="261" t="s">
        <v>3884</v>
      </c>
    </row>
    <row r="56" s="246" customFormat="1" ht="28.5" spans="1:7">
      <c r="A56" s="215">
        <v>52</v>
      </c>
      <c r="B56" s="259" t="s">
        <v>3975</v>
      </c>
      <c r="C56" s="134" t="s">
        <v>3976</v>
      </c>
      <c r="D56" s="260">
        <v>10.5</v>
      </c>
      <c r="E56" s="260">
        <v>80</v>
      </c>
      <c r="F56" s="260">
        <f t="shared" si="0"/>
        <v>840</v>
      </c>
      <c r="G56" s="261" t="s">
        <v>3884</v>
      </c>
    </row>
    <row r="57" s="246" customFormat="1" ht="28.5" spans="1:7">
      <c r="A57" s="215">
        <v>53</v>
      </c>
      <c r="B57" s="259" t="s">
        <v>3977</v>
      </c>
      <c r="C57" s="134" t="s">
        <v>311</v>
      </c>
      <c r="D57" s="260">
        <v>3.1</v>
      </c>
      <c r="E57" s="260">
        <v>80</v>
      </c>
      <c r="F57" s="260">
        <f t="shared" si="0"/>
        <v>248</v>
      </c>
      <c r="G57" s="261" t="s">
        <v>3884</v>
      </c>
    </row>
    <row r="58" s="246" customFormat="1" ht="28.5" spans="1:7">
      <c r="A58" s="215">
        <v>54</v>
      </c>
      <c r="B58" s="259" t="s">
        <v>3978</v>
      </c>
      <c r="C58" s="134" t="s">
        <v>3979</v>
      </c>
      <c r="D58" s="260">
        <v>10</v>
      </c>
      <c r="E58" s="260">
        <v>80</v>
      </c>
      <c r="F58" s="260">
        <f t="shared" si="0"/>
        <v>800</v>
      </c>
      <c r="G58" s="261" t="s">
        <v>3884</v>
      </c>
    </row>
    <row r="59" s="246" customFormat="1" ht="28.5" spans="1:7">
      <c r="A59" s="215">
        <v>55</v>
      </c>
      <c r="B59" s="259" t="s">
        <v>3980</v>
      </c>
      <c r="C59" s="134" t="s">
        <v>2453</v>
      </c>
      <c r="D59" s="260">
        <v>7.8</v>
      </c>
      <c r="E59" s="260">
        <v>80</v>
      </c>
      <c r="F59" s="260">
        <f t="shared" si="0"/>
        <v>624</v>
      </c>
      <c r="G59" s="261" t="s">
        <v>3884</v>
      </c>
    </row>
    <row r="60" s="246" customFormat="1" ht="28.5" spans="1:7">
      <c r="A60" s="215">
        <v>56</v>
      </c>
      <c r="B60" s="259" t="s">
        <v>3981</v>
      </c>
      <c r="C60" s="134" t="s">
        <v>3791</v>
      </c>
      <c r="D60" s="260">
        <v>3</v>
      </c>
      <c r="E60" s="260">
        <v>80</v>
      </c>
      <c r="F60" s="260">
        <f t="shared" si="0"/>
        <v>240</v>
      </c>
      <c r="G60" s="261" t="s">
        <v>3884</v>
      </c>
    </row>
    <row r="61" s="246" customFormat="1" ht="28.5" spans="1:7">
      <c r="A61" s="215">
        <v>57</v>
      </c>
      <c r="B61" s="259" t="s">
        <v>3982</v>
      </c>
      <c r="C61" s="134" t="s">
        <v>3983</v>
      </c>
      <c r="D61" s="260">
        <v>12.7</v>
      </c>
      <c r="E61" s="260">
        <v>80</v>
      </c>
      <c r="F61" s="260">
        <f t="shared" si="0"/>
        <v>1016</v>
      </c>
      <c r="G61" s="261" t="s">
        <v>3884</v>
      </c>
    </row>
    <row r="62" s="246" customFormat="1" ht="28.5" spans="1:7">
      <c r="A62" s="215">
        <v>58</v>
      </c>
      <c r="B62" s="259" t="s">
        <v>3984</v>
      </c>
      <c r="C62" s="134" t="s">
        <v>3985</v>
      </c>
      <c r="D62" s="260">
        <v>4.7</v>
      </c>
      <c r="E62" s="260">
        <v>80</v>
      </c>
      <c r="F62" s="260">
        <f t="shared" si="0"/>
        <v>376</v>
      </c>
      <c r="G62" s="261" t="s">
        <v>3884</v>
      </c>
    </row>
    <row r="63" s="246" customFormat="1" ht="28.5" spans="1:7">
      <c r="A63" s="215">
        <v>59</v>
      </c>
      <c r="B63" s="259" t="s">
        <v>3986</v>
      </c>
      <c r="C63" s="134" t="s">
        <v>3987</v>
      </c>
      <c r="D63" s="260">
        <v>12.7</v>
      </c>
      <c r="E63" s="260">
        <v>80</v>
      </c>
      <c r="F63" s="260">
        <f t="shared" si="0"/>
        <v>1016</v>
      </c>
      <c r="G63" s="261" t="s">
        <v>3884</v>
      </c>
    </row>
    <row r="64" s="246" customFormat="1" ht="28.5" spans="1:7">
      <c r="A64" s="215">
        <v>60</v>
      </c>
      <c r="B64" s="259" t="s">
        <v>3988</v>
      </c>
      <c r="C64" s="134" t="s">
        <v>3989</v>
      </c>
      <c r="D64" s="260">
        <v>8</v>
      </c>
      <c r="E64" s="260">
        <v>80</v>
      </c>
      <c r="F64" s="260">
        <f t="shared" si="0"/>
        <v>640</v>
      </c>
      <c r="G64" s="261" t="s">
        <v>3884</v>
      </c>
    </row>
    <row r="65" s="246" customFormat="1" ht="28.5" spans="1:7">
      <c r="A65" s="215">
        <v>61</v>
      </c>
      <c r="B65" s="259" t="s">
        <v>3990</v>
      </c>
      <c r="C65" s="134" t="s">
        <v>3991</v>
      </c>
      <c r="D65" s="260">
        <v>3</v>
      </c>
      <c r="E65" s="260">
        <v>80</v>
      </c>
      <c r="F65" s="260">
        <f t="shared" si="0"/>
        <v>240</v>
      </c>
      <c r="G65" s="261" t="s">
        <v>3884</v>
      </c>
    </row>
    <row r="66" s="246" customFormat="1" ht="28.5" spans="1:7">
      <c r="A66" s="215">
        <v>62</v>
      </c>
      <c r="B66" s="259" t="s">
        <v>3992</v>
      </c>
      <c r="C66" s="134" t="s">
        <v>3993</v>
      </c>
      <c r="D66" s="260">
        <v>2.9</v>
      </c>
      <c r="E66" s="260">
        <v>80</v>
      </c>
      <c r="F66" s="260">
        <f t="shared" si="0"/>
        <v>232</v>
      </c>
      <c r="G66" s="261" t="s">
        <v>3884</v>
      </c>
    </row>
    <row r="67" s="246" customFormat="1" ht="28.5" spans="1:7">
      <c r="A67" s="215">
        <v>63</v>
      </c>
      <c r="B67" s="259" t="s">
        <v>3994</v>
      </c>
      <c r="C67" s="134" t="s">
        <v>3995</v>
      </c>
      <c r="D67" s="260">
        <v>13</v>
      </c>
      <c r="E67" s="260">
        <v>80</v>
      </c>
      <c r="F67" s="260">
        <f t="shared" si="0"/>
        <v>1040</v>
      </c>
      <c r="G67" s="261" t="s">
        <v>3884</v>
      </c>
    </row>
    <row r="68" s="246" customFormat="1" ht="28.5" spans="1:7">
      <c r="A68" s="215">
        <v>64</v>
      </c>
      <c r="B68" s="262" t="s">
        <v>3996</v>
      </c>
      <c r="C68" s="263" t="s">
        <v>3997</v>
      </c>
      <c r="D68" s="264">
        <v>11.3</v>
      </c>
      <c r="E68" s="260">
        <v>80</v>
      </c>
      <c r="F68" s="260">
        <f t="shared" si="0"/>
        <v>904</v>
      </c>
      <c r="G68" s="265" t="s">
        <v>3884</v>
      </c>
    </row>
    <row r="69" s="246" customFormat="1" ht="28.5" spans="1:7">
      <c r="A69" s="215">
        <v>65</v>
      </c>
      <c r="B69" s="259" t="s">
        <v>3998</v>
      </c>
      <c r="C69" s="134" t="s">
        <v>3999</v>
      </c>
      <c r="D69" s="260">
        <v>3.9</v>
      </c>
      <c r="E69" s="260">
        <v>80</v>
      </c>
      <c r="F69" s="260">
        <f t="shared" ref="F69:F132" si="1">D69*E69</f>
        <v>312</v>
      </c>
      <c r="G69" s="261" t="s">
        <v>3884</v>
      </c>
    </row>
    <row r="70" s="246" customFormat="1" ht="28.5" spans="1:7">
      <c r="A70" s="215">
        <v>66</v>
      </c>
      <c r="B70" s="259" t="s">
        <v>4000</v>
      </c>
      <c r="C70" s="134" t="s">
        <v>3363</v>
      </c>
      <c r="D70" s="260">
        <v>8.8</v>
      </c>
      <c r="E70" s="260">
        <v>80</v>
      </c>
      <c r="F70" s="260">
        <f t="shared" si="1"/>
        <v>704</v>
      </c>
      <c r="G70" s="261" t="s">
        <v>3884</v>
      </c>
    </row>
    <row r="71" s="246" customFormat="1" ht="28.5" spans="1:7">
      <c r="A71" s="215">
        <v>67</v>
      </c>
      <c r="B71" s="259" t="s">
        <v>4001</v>
      </c>
      <c r="C71" s="134" t="s">
        <v>4002</v>
      </c>
      <c r="D71" s="260">
        <v>7.3</v>
      </c>
      <c r="E71" s="260">
        <v>80</v>
      </c>
      <c r="F71" s="260">
        <f t="shared" si="1"/>
        <v>584</v>
      </c>
      <c r="G71" s="261" t="s">
        <v>3884</v>
      </c>
    </row>
    <row r="72" s="246" customFormat="1" ht="28.5" spans="1:7">
      <c r="A72" s="215">
        <v>68</v>
      </c>
      <c r="B72" s="259" t="s">
        <v>4003</v>
      </c>
      <c r="C72" s="134" t="s">
        <v>1781</v>
      </c>
      <c r="D72" s="260">
        <v>5.3</v>
      </c>
      <c r="E72" s="260">
        <v>80</v>
      </c>
      <c r="F72" s="260">
        <f t="shared" si="1"/>
        <v>424</v>
      </c>
      <c r="G72" s="261" t="s">
        <v>3884</v>
      </c>
    </row>
    <row r="73" s="246" customFormat="1" ht="28.5" spans="1:7">
      <c r="A73" s="215">
        <v>69</v>
      </c>
      <c r="B73" s="259" t="s">
        <v>4004</v>
      </c>
      <c r="C73" s="134" t="s">
        <v>4005</v>
      </c>
      <c r="D73" s="260">
        <v>5</v>
      </c>
      <c r="E73" s="260">
        <v>80</v>
      </c>
      <c r="F73" s="260">
        <f t="shared" si="1"/>
        <v>400</v>
      </c>
      <c r="G73" s="261" t="s">
        <v>3884</v>
      </c>
    </row>
    <row r="74" s="246" customFormat="1" ht="28.5" spans="1:7">
      <c r="A74" s="215">
        <v>70</v>
      </c>
      <c r="B74" s="259" t="s">
        <v>4006</v>
      </c>
      <c r="C74" s="134" t="s">
        <v>4007</v>
      </c>
      <c r="D74" s="260">
        <v>4.7</v>
      </c>
      <c r="E74" s="260">
        <v>80</v>
      </c>
      <c r="F74" s="260">
        <f t="shared" si="1"/>
        <v>376</v>
      </c>
      <c r="G74" s="261" t="s">
        <v>3884</v>
      </c>
    </row>
    <row r="75" s="246" customFormat="1" ht="28.5" spans="1:7">
      <c r="A75" s="215">
        <v>71</v>
      </c>
      <c r="B75" s="259" t="s">
        <v>4008</v>
      </c>
      <c r="C75" s="134" t="s">
        <v>4009</v>
      </c>
      <c r="D75" s="260">
        <v>10.2</v>
      </c>
      <c r="E75" s="260">
        <v>80</v>
      </c>
      <c r="F75" s="260">
        <f t="shared" si="1"/>
        <v>816</v>
      </c>
      <c r="G75" s="261" t="s">
        <v>3884</v>
      </c>
    </row>
    <row r="76" s="246" customFormat="1" ht="28.5" spans="1:7">
      <c r="A76" s="215">
        <v>72</v>
      </c>
      <c r="B76" s="259" t="s">
        <v>4010</v>
      </c>
      <c r="C76" s="134" t="s">
        <v>4011</v>
      </c>
      <c r="D76" s="260">
        <v>20</v>
      </c>
      <c r="E76" s="260">
        <v>80</v>
      </c>
      <c r="F76" s="260">
        <f t="shared" si="1"/>
        <v>1600</v>
      </c>
      <c r="G76" s="261" t="s">
        <v>3884</v>
      </c>
    </row>
    <row r="77" s="246" customFormat="1" ht="28.5" spans="1:7">
      <c r="A77" s="215">
        <v>73</v>
      </c>
      <c r="B77" s="259" t="s">
        <v>4012</v>
      </c>
      <c r="C77" s="134" t="s">
        <v>4013</v>
      </c>
      <c r="D77" s="260">
        <v>10</v>
      </c>
      <c r="E77" s="260">
        <v>80</v>
      </c>
      <c r="F77" s="260">
        <f t="shared" si="1"/>
        <v>800</v>
      </c>
      <c r="G77" s="261" t="s">
        <v>3884</v>
      </c>
    </row>
    <row r="78" s="246" customFormat="1" ht="28.5" spans="1:7">
      <c r="A78" s="215">
        <v>74</v>
      </c>
      <c r="B78" s="259" t="s">
        <v>4014</v>
      </c>
      <c r="C78" s="134" t="s">
        <v>3069</v>
      </c>
      <c r="D78" s="260">
        <v>2.1</v>
      </c>
      <c r="E78" s="260">
        <v>80</v>
      </c>
      <c r="F78" s="260">
        <f t="shared" si="1"/>
        <v>168</v>
      </c>
      <c r="G78" s="261" t="s">
        <v>3884</v>
      </c>
    </row>
    <row r="79" s="246" customFormat="1" ht="28.5" spans="1:7">
      <c r="A79" s="215">
        <v>75</v>
      </c>
      <c r="B79" s="259" t="s">
        <v>4015</v>
      </c>
      <c r="C79" s="134" t="s">
        <v>4016</v>
      </c>
      <c r="D79" s="260">
        <v>15.6</v>
      </c>
      <c r="E79" s="260">
        <v>80</v>
      </c>
      <c r="F79" s="260">
        <f t="shared" si="1"/>
        <v>1248</v>
      </c>
      <c r="G79" s="261" t="s">
        <v>3884</v>
      </c>
    </row>
    <row r="80" s="246" customFormat="1" ht="28.5" spans="1:7">
      <c r="A80" s="215">
        <v>76</v>
      </c>
      <c r="B80" s="259" t="s">
        <v>4017</v>
      </c>
      <c r="C80" s="134" t="s">
        <v>4018</v>
      </c>
      <c r="D80" s="260">
        <v>1.8</v>
      </c>
      <c r="E80" s="260">
        <v>80</v>
      </c>
      <c r="F80" s="260">
        <f t="shared" si="1"/>
        <v>144</v>
      </c>
      <c r="G80" s="261" t="s">
        <v>3884</v>
      </c>
    </row>
    <row r="81" s="246" customFormat="1" ht="28.5" spans="1:7">
      <c r="A81" s="215">
        <v>77</v>
      </c>
      <c r="B81" s="259" t="s">
        <v>4019</v>
      </c>
      <c r="C81" s="134" t="s">
        <v>307</v>
      </c>
      <c r="D81" s="260">
        <v>1.7</v>
      </c>
      <c r="E81" s="260">
        <v>80</v>
      </c>
      <c r="F81" s="260">
        <f t="shared" si="1"/>
        <v>136</v>
      </c>
      <c r="G81" s="261" t="s">
        <v>3884</v>
      </c>
    </row>
    <row r="82" s="246" customFormat="1" ht="28.5" spans="1:7">
      <c r="A82" s="215">
        <v>78</v>
      </c>
      <c r="B82" s="259" t="s">
        <v>4020</v>
      </c>
      <c r="C82" s="134" t="s">
        <v>941</v>
      </c>
      <c r="D82" s="260">
        <v>12.3</v>
      </c>
      <c r="E82" s="260">
        <v>80</v>
      </c>
      <c r="F82" s="260">
        <f t="shared" si="1"/>
        <v>984</v>
      </c>
      <c r="G82" s="261" t="s">
        <v>3884</v>
      </c>
    </row>
    <row r="83" s="246" customFormat="1" ht="28.5" spans="1:7">
      <c r="A83" s="215">
        <v>79</v>
      </c>
      <c r="B83" s="259" t="s">
        <v>4021</v>
      </c>
      <c r="C83" s="134" t="s">
        <v>4022</v>
      </c>
      <c r="D83" s="260">
        <v>3.1</v>
      </c>
      <c r="E83" s="260">
        <v>80</v>
      </c>
      <c r="F83" s="260">
        <f t="shared" si="1"/>
        <v>248</v>
      </c>
      <c r="G83" s="261" t="s">
        <v>3884</v>
      </c>
    </row>
    <row r="84" s="246" customFormat="1" ht="28.5" spans="1:7">
      <c r="A84" s="215">
        <v>80</v>
      </c>
      <c r="B84" s="259" t="s">
        <v>4023</v>
      </c>
      <c r="C84" s="134" t="s">
        <v>1441</v>
      </c>
      <c r="D84" s="260">
        <v>8</v>
      </c>
      <c r="E84" s="260">
        <v>80</v>
      </c>
      <c r="F84" s="260">
        <f t="shared" si="1"/>
        <v>640</v>
      </c>
      <c r="G84" s="261" t="s">
        <v>3884</v>
      </c>
    </row>
    <row r="85" s="246" customFormat="1" ht="28.5" spans="1:7">
      <c r="A85" s="215">
        <v>81</v>
      </c>
      <c r="B85" s="259" t="s">
        <v>4024</v>
      </c>
      <c r="C85" s="134" t="s">
        <v>4025</v>
      </c>
      <c r="D85" s="260">
        <v>15</v>
      </c>
      <c r="E85" s="260">
        <v>80</v>
      </c>
      <c r="F85" s="260">
        <f t="shared" si="1"/>
        <v>1200</v>
      </c>
      <c r="G85" s="261" t="s">
        <v>3884</v>
      </c>
    </row>
    <row r="86" s="246" customFormat="1" ht="28.5" spans="1:7">
      <c r="A86" s="215">
        <v>82</v>
      </c>
      <c r="B86" s="259" t="s">
        <v>4026</v>
      </c>
      <c r="C86" s="134" t="s">
        <v>3175</v>
      </c>
      <c r="D86" s="260">
        <v>8.7</v>
      </c>
      <c r="E86" s="260">
        <v>80</v>
      </c>
      <c r="F86" s="260">
        <f t="shared" si="1"/>
        <v>696</v>
      </c>
      <c r="G86" s="261" t="s">
        <v>3884</v>
      </c>
    </row>
    <row r="87" s="246" customFormat="1" ht="28.5" spans="1:7">
      <c r="A87" s="215">
        <v>83</v>
      </c>
      <c r="B87" s="259" t="s">
        <v>4027</v>
      </c>
      <c r="C87" s="134" t="s">
        <v>4028</v>
      </c>
      <c r="D87" s="260">
        <v>6.4</v>
      </c>
      <c r="E87" s="260">
        <v>80</v>
      </c>
      <c r="F87" s="260">
        <f t="shared" si="1"/>
        <v>512</v>
      </c>
      <c r="G87" s="261" t="s">
        <v>3884</v>
      </c>
    </row>
    <row r="88" s="246" customFormat="1" ht="28.5" spans="1:7">
      <c r="A88" s="215">
        <v>84</v>
      </c>
      <c r="B88" s="259" t="s">
        <v>4029</v>
      </c>
      <c r="C88" s="134" t="s">
        <v>4030</v>
      </c>
      <c r="D88" s="260">
        <v>8.2</v>
      </c>
      <c r="E88" s="260">
        <v>80</v>
      </c>
      <c r="F88" s="260">
        <f t="shared" si="1"/>
        <v>656</v>
      </c>
      <c r="G88" s="261" t="s">
        <v>3884</v>
      </c>
    </row>
    <row r="89" s="246" customFormat="1" ht="28.5" spans="1:7">
      <c r="A89" s="215">
        <v>85</v>
      </c>
      <c r="B89" s="259" t="s">
        <v>4031</v>
      </c>
      <c r="C89" s="134" t="s">
        <v>4032</v>
      </c>
      <c r="D89" s="260">
        <v>3</v>
      </c>
      <c r="E89" s="260">
        <v>80</v>
      </c>
      <c r="F89" s="260">
        <f t="shared" si="1"/>
        <v>240</v>
      </c>
      <c r="G89" s="261" t="s">
        <v>3884</v>
      </c>
    </row>
    <row r="90" s="246" customFormat="1" ht="28.5" spans="1:7">
      <c r="A90" s="215">
        <v>86</v>
      </c>
      <c r="B90" s="259" t="s">
        <v>4033</v>
      </c>
      <c r="C90" s="134" t="s">
        <v>4034</v>
      </c>
      <c r="D90" s="260">
        <v>17.4</v>
      </c>
      <c r="E90" s="260">
        <v>80</v>
      </c>
      <c r="F90" s="260">
        <f t="shared" si="1"/>
        <v>1392</v>
      </c>
      <c r="G90" s="261" t="s">
        <v>3884</v>
      </c>
    </row>
    <row r="91" s="246" customFormat="1" ht="28.5" spans="1:7">
      <c r="A91" s="215">
        <v>87</v>
      </c>
      <c r="B91" s="259" t="s">
        <v>4035</v>
      </c>
      <c r="C91" s="134" t="s">
        <v>4036</v>
      </c>
      <c r="D91" s="260">
        <v>11</v>
      </c>
      <c r="E91" s="260">
        <v>80</v>
      </c>
      <c r="F91" s="260">
        <f t="shared" si="1"/>
        <v>880</v>
      </c>
      <c r="G91" s="261" t="s">
        <v>3884</v>
      </c>
    </row>
    <row r="92" s="246" customFormat="1" ht="28.5" spans="1:7">
      <c r="A92" s="215">
        <v>88</v>
      </c>
      <c r="B92" s="259" t="s">
        <v>4037</v>
      </c>
      <c r="C92" s="134" t="s">
        <v>4038</v>
      </c>
      <c r="D92" s="260">
        <v>7.5</v>
      </c>
      <c r="E92" s="260">
        <v>80</v>
      </c>
      <c r="F92" s="260">
        <f t="shared" si="1"/>
        <v>600</v>
      </c>
      <c r="G92" s="261" t="s">
        <v>3884</v>
      </c>
    </row>
    <row r="93" s="246" customFormat="1" ht="28.5" spans="1:7">
      <c r="A93" s="215">
        <v>89</v>
      </c>
      <c r="B93" s="259" t="s">
        <v>4039</v>
      </c>
      <c r="C93" s="134" t="s">
        <v>2641</v>
      </c>
      <c r="D93" s="260">
        <v>2.8</v>
      </c>
      <c r="E93" s="260">
        <v>80</v>
      </c>
      <c r="F93" s="260">
        <f t="shared" si="1"/>
        <v>224</v>
      </c>
      <c r="G93" s="261" t="s">
        <v>3884</v>
      </c>
    </row>
    <row r="94" s="246" customFormat="1" ht="28.5" spans="1:7">
      <c r="A94" s="215">
        <v>90</v>
      </c>
      <c r="B94" s="259" t="s">
        <v>4040</v>
      </c>
      <c r="C94" s="134" t="s">
        <v>4041</v>
      </c>
      <c r="D94" s="260">
        <v>4.5</v>
      </c>
      <c r="E94" s="260">
        <v>80</v>
      </c>
      <c r="F94" s="260">
        <f t="shared" si="1"/>
        <v>360</v>
      </c>
      <c r="G94" s="261" t="s">
        <v>3884</v>
      </c>
    </row>
    <row r="95" s="246" customFormat="1" ht="28.5" spans="1:7">
      <c r="A95" s="215">
        <v>91</v>
      </c>
      <c r="B95" s="259" t="s">
        <v>4042</v>
      </c>
      <c r="C95" s="134" t="s">
        <v>4043</v>
      </c>
      <c r="D95" s="260">
        <v>0.6</v>
      </c>
      <c r="E95" s="260">
        <v>80</v>
      </c>
      <c r="F95" s="260">
        <f t="shared" si="1"/>
        <v>48</v>
      </c>
      <c r="G95" s="261" t="s">
        <v>3884</v>
      </c>
    </row>
    <row r="96" s="246" customFormat="1" ht="28.5" spans="1:7">
      <c r="A96" s="215">
        <v>92</v>
      </c>
      <c r="B96" s="259" t="s">
        <v>4044</v>
      </c>
      <c r="C96" s="134" t="s">
        <v>4045</v>
      </c>
      <c r="D96" s="260">
        <v>3.9</v>
      </c>
      <c r="E96" s="260">
        <v>80</v>
      </c>
      <c r="F96" s="260">
        <f t="shared" si="1"/>
        <v>312</v>
      </c>
      <c r="G96" s="261" t="s">
        <v>3884</v>
      </c>
    </row>
    <row r="97" s="246" customFormat="1" ht="28.5" spans="1:7">
      <c r="A97" s="215">
        <v>93</v>
      </c>
      <c r="B97" s="259" t="s">
        <v>4046</v>
      </c>
      <c r="C97" s="134" t="s">
        <v>4047</v>
      </c>
      <c r="D97" s="260">
        <v>3.9</v>
      </c>
      <c r="E97" s="260">
        <v>80</v>
      </c>
      <c r="F97" s="260">
        <f t="shared" si="1"/>
        <v>312</v>
      </c>
      <c r="G97" s="261" t="s">
        <v>3884</v>
      </c>
    </row>
    <row r="98" s="246" customFormat="1" ht="28.5" spans="1:7">
      <c r="A98" s="215">
        <v>94</v>
      </c>
      <c r="B98" s="259" t="s">
        <v>4048</v>
      </c>
      <c r="C98" s="134" t="s">
        <v>4049</v>
      </c>
      <c r="D98" s="260">
        <v>12</v>
      </c>
      <c r="E98" s="260">
        <v>80</v>
      </c>
      <c r="F98" s="260">
        <f t="shared" si="1"/>
        <v>960</v>
      </c>
      <c r="G98" s="261" t="s">
        <v>3884</v>
      </c>
    </row>
    <row r="99" s="246" customFormat="1" ht="28.5" spans="1:7">
      <c r="A99" s="215">
        <v>95</v>
      </c>
      <c r="B99" s="259" t="s">
        <v>4050</v>
      </c>
      <c r="C99" s="134" t="s">
        <v>4051</v>
      </c>
      <c r="D99" s="260">
        <v>5.3</v>
      </c>
      <c r="E99" s="260">
        <v>80</v>
      </c>
      <c r="F99" s="260">
        <f t="shared" si="1"/>
        <v>424</v>
      </c>
      <c r="G99" s="261" t="s">
        <v>3884</v>
      </c>
    </row>
    <row r="100" s="246" customFormat="1" ht="28.5" spans="1:7">
      <c r="A100" s="215">
        <v>96</v>
      </c>
      <c r="B100" s="259" t="s">
        <v>4052</v>
      </c>
      <c r="C100" s="134" t="s">
        <v>4053</v>
      </c>
      <c r="D100" s="260">
        <v>3.4</v>
      </c>
      <c r="E100" s="260">
        <v>80</v>
      </c>
      <c r="F100" s="260">
        <f t="shared" si="1"/>
        <v>272</v>
      </c>
      <c r="G100" s="261" t="s">
        <v>3884</v>
      </c>
    </row>
    <row r="101" s="246" customFormat="1" ht="28.5" spans="1:7">
      <c r="A101" s="215">
        <v>97</v>
      </c>
      <c r="B101" s="259" t="s">
        <v>4054</v>
      </c>
      <c r="C101" s="134" t="s">
        <v>4055</v>
      </c>
      <c r="D101" s="260">
        <v>5</v>
      </c>
      <c r="E101" s="260">
        <v>80</v>
      </c>
      <c r="F101" s="260">
        <f t="shared" si="1"/>
        <v>400</v>
      </c>
      <c r="G101" s="261" t="s">
        <v>3884</v>
      </c>
    </row>
    <row r="102" s="246" customFormat="1" ht="28.5" spans="1:7">
      <c r="A102" s="215">
        <v>98</v>
      </c>
      <c r="B102" s="259" t="s">
        <v>4056</v>
      </c>
      <c r="C102" s="134" t="s">
        <v>3643</v>
      </c>
      <c r="D102" s="260">
        <v>9</v>
      </c>
      <c r="E102" s="260">
        <v>80</v>
      </c>
      <c r="F102" s="260">
        <f t="shared" si="1"/>
        <v>720</v>
      </c>
      <c r="G102" s="261" t="s">
        <v>3884</v>
      </c>
    </row>
    <row r="103" s="246" customFormat="1" ht="28.5" spans="1:7">
      <c r="A103" s="215">
        <v>99</v>
      </c>
      <c r="B103" s="259" t="s">
        <v>4057</v>
      </c>
      <c r="C103" s="134" t="s">
        <v>4058</v>
      </c>
      <c r="D103" s="260">
        <v>10.5</v>
      </c>
      <c r="E103" s="260">
        <v>80</v>
      </c>
      <c r="F103" s="260">
        <f t="shared" si="1"/>
        <v>840</v>
      </c>
      <c r="G103" s="261" t="s">
        <v>3884</v>
      </c>
    </row>
    <row r="104" s="246" customFormat="1" ht="28.5" spans="1:7">
      <c r="A104" s="215">
        <v>100</v>
      </c>
      <c r="B104" s="259" t="s">
        <v>4059</v>
      </c>
      <c r="C104" s="134" t="s">
        <v>4060</v>
      </c>
      <c r="D104" s="260">
        <v>6.5</v>
      </c>
      <c r="E104" s="260">
        <v>80</v>
      </c>
      <c r="F104" s="260">
        <f t="shared" si="1"/>
        <v>520</v>
      </c>
      <c r="G104" s="261" t="s">
        <v>3884</v>
      </c>
    </row>
    <row r="105" s="246" customFormat="1" ht="28.5" spans="1:7">
      <c r="A105" s="215">
        <v>101</v>
      </c>
      <c r="B105" s="259" t="s">
        <v>4061</v>
      </c>
      <c r="C105" s="134" t="s">
        <v>4062</v>
      </c>
      <c r="D105" s="260">
        <v>5.2</v>
      </c>
      <c r="E105" s="260">
        <v>80</v>
      </c>
      <c r="F105" s="260">
        <f t="shared" si="1"/>
        <v>416</v>
      </c>
      <c r="G105" s="261" t="s">
        <v>3884</v>
      </c>
    </row>
    <row r="106" s="246" customFormat="1" ht="28.5" spans="1:7">
      <c r="A106" s="215">
        <v>102</v>
      </c>
      <c r="B106" s="259" t="s">
        <v>4063</v>
      </c>
      <c r="C106" s="134" t="s">
        <v>4064</v>
      </c>
      <c r="D106" s="260">
        <v>6.1</v>
      </c>
      <c r="E106" s="260">
        <v>80</v>
      </c>
      <c r="F106" s="260">
        <f t="shared" si="1"/>
        <v>488</v>
      </c>
      <c r="G106" s="261" t="s">
        <v>3884</v>
      </c>
    </row>
    <row r="107" s="246" customFormat="1" ht="28.5" spans="1:7">
      <c r="A107" s="215">
        <v>103</v>
      </c>
      <c r="B107" s="259" t="s">
        <v>4065</v>
      </c>
      <c r="C107" s="134" t="s">
        <v>4049</v>
      </c>
      <c r="D107" s="260">
        <v>18</v>
      </c>
      <c r="E107" s="260">
        <v>80</v>
      </c>
      <c r="F107" s="260">
        <f t="shared" si="1"/>
        <v>1440</v>
      </c>
      <c r="G107" s="261" t="s">
        <v>3884</v>
      </c>
    </row>
    <row r="108" s="246" customFormat="1" ht="28.5" spans="1:7">
      <c r="A108" s="215">
        <v>104</v>
      </c>
      <c r="B108" s="259" t="s">
        <v>4066</v>
      </c>
      <c r="C108" s="134" t="s">
        <v>4067</v>
      </c>
      <c r="D108" s="260">
        <v>10</v>
      </c>
      <c r="E108" s="260">
        <v>80</v>
      </c>
      <c r="F108" s="260">
        <f t="shared" si="1"/>
        <v>800</v>
      </c>
      <c r="G108" s="261" t="s">
        <v>3884</v>
      </c>
    </row>
    <row r="109" s="246" customFormat="1" ht="28.5" spans="1:7">
      <c r="A109" s="215">
        <v>105</v>
      </c>
      <c r="B109" s="259" t="s">
        <v>4068</v>
      </c>
      <c r="C109" s="134" t="s">
        <v>4069</v>
      </c>
      <c r="D109" s="260">
        <v>8.7</v>
      </c>
      <c r="E109" s="260">
        <v>80</v>
      </c>
      <c r="F109" s="260">
        <f t="shared" si="1"/>
        <v>696</v>
      </c>
      <c r="G109" s="261" t="s">
        <v>3884</v>
      </c>
    </row>
    <row r="110" s="246" customFormat="1" ht="28.5" spans="1:7">
      <c r="A110" s="215">
        <v>106</v>
      </c>
      <c r="B110" s="259" t="s">
        <v>4070</v>
      </c>
      <c r="C110" s="134" t="s">
        <v>4071</v>
      </c>
      <c r="D110" s="260">
        <v>9.4</v>
      </c>
      <c r="E110" s="260">
        <v>80</v>
      </c>
      <c r="F110" s="260">
        <f t="shared" si="1"/>
        <v>752</v>
      </c>
      <c r="G110" s="261" t="s">
        <v>3884</v>
      </c>
    </row>
    <row r="111" s="246" customFormat="1" ht="28.5" spans="1:7">
      <c r="A111" s="215">
        <v>107</v>
      </c>
      <c r="B111" s="259" t="s">
        <v>4072</v>
      </c>
      <c r="C111" s="134" t="s">
        <v>4073</v>
      </c>
      <c r="D111" s="260">
        <v>5.6</v>
      </c>
      <c r="E111" s="260">
        <v>80</v>
      </c>
      <c r="F111" s="260">
        <f t="shared" si="1"/>
        <v>448</v>
      </c>
      <c r="G111" s="261" t="s">
        <v>3884</v>
      </c>
    </row>
    <row r="112" s="246" customFormat="1" ht="28.5" spans="1:7">
      <c r="A112" s="215">
        <v>108</v>
      </c>
      <c r="B112" s="259" t="s">
        <v>4074</v>
      </c>
      <c r="C112" s="134" t="s">
        <v>4075</v>
      </c>
      <c r="D112" s="260">
        <v>10.4</v>
      </c>
      <c r="E112" s="260">
        <v>80</v>
      </c>
      <c r="F112" s="260">
        <f t="shared" si="1"/>
        <v>832</v>
      </c>
      <c r="G112" s="261" t="s">
        <v>3884</v>
      </c>
    </row>
    <row r="113" s="246" customFormat="1" ht="28.5" spans="1:7">
      <c r="A113" s="215">
        <v>109</v>
      </c>
      <c r="B113" s="259" t="s">
        <v>4076</v>
      </c>
      <c r="C113" s="134" t="s">
        <v>4077</v>
      </c>
      <c r="D113" s="260">
        <v>9</v>
      </c>
      <c r="E113" s="260">
        <v>80</v>
      </c>
      <c r="F113" s="260">
        <f t="shared" si="1"/>
        <v>720</v>
      </c>
      <c r="G113" s="261" t="s">
        <v>3884</v>
      </c>
    </row>
    <row r="114" s="246" customFormat="1" ht="28.5" spans="1:7">
      <c r="A114" s="215">
        <v>110</v>
      </c>
      <c r="B114" s="259" t="s">
        <v>4078</v>
      </c>
      <c r="C114" s="134" t="s">
        <v>4079</v>
      </c>
      <c r="D114" s="260">
        <v>12</v>
      </c>
      <c r="E114" s="260">
        <v>80</v>
      </c>
      <c r="F114" s="260">
        <f t="shared" si="1"/>
        <v>960</v>
      </c>
      <c r="G114" s="261" t="s">
        <v>3884</v>
      </c>
    </row>
    <row r="115" s="246" customFormat="1" ht="28.5" spans="1:7">
      <c r="A115" s="215">
        <v>111</v>
      </c>
      <c r="B115" s="259" t="s">
        <v>4080</v>
      </c>
      <c r="C115" s="134" t="s">
        <v>4081</v>
      </c>
      <c r="D115" s="260">
        <v>6.2</v>
      </c>
      <c r="E115" s="260">
        <v>80</v>
      </c>
      <c r="F115" s="260">
        <f t="shared" si="1"/>
        <v>496</v>
      </c>
      <c r="G115" s="261" t="s">
        <v>3884</v>
      </c>
    </row>
    <row r="116" s="246" customFormat="1" ht="28.5" spans="1:7">
      <c r="A116" s="215">
        <v>112</v>
      </c>
      <c r="B116" s="259" t="s">
        <v>4082</v>
      </c>
      <c r="C116" s="134" t="s">
        <v>4083</v>
      </c>
      <c r="D116" s="260">
        <v>9.3</v>
      </c>
      <c r="E116" s="260">
        <v>80</v>
      </c>
      <c r="F116" s="260">
        <f t="shared" si="1"/>
        <v>744</v>
      </c>
      <c r="G116" s="261" t="s">
        <v>3884</v>
      </c>
    </row>
    <row r="117" s="246" customFormat="1" ht="28.5" spans="1:7">
      <c r="A117" s="215">
        <v>113</v>
      </c>
      <c r="B117" s="259" t="s">
        <v>4084</v>
      </c>
      <c r="C117" s="134" t="s">
        <v>4085</v>
      </c>
      <c r="D117" s="260">
        <v>4.3</v>
      </c>
      <c r="E117" s="260">
        <v>80</v>
      </c>
      <c r="F117" s="260">
        <f t="shared" si="1"/>
        <v>344</v>
      </c>
      <c r="G117" s="261" t="s">
        <v>3884</v>
      </c>
    </row>
    <row r="118" s="246" customFormat="1" ht="28.5" spans="1:7">
      <c r="A118" s="215">
        <v>114</v>
      </c>
      <c r="B118" s="259" t="s">
        <v>4086</v>
      </c>
      <c r="C118" s="134" t="s">
        <v>4087</v>
      </c>
      <c r="D118" s="260">
        <v>3.3</v>
      </c>
      <c r="E118" s="260">
        <v>80</v>
      </c>
      <c r="F118" s="260">
        <f t="shared" si="1"/>
        <v>264</v>
      </c>
      <c r="G118" s="261" t="s">
        <v>3884</v>
      </c>
    </row>
    <row r="119" s="246" customFormat="1" ht="28.5" spans="1:7">
      <c r="A119" s="215">
        <v>115</v>
      </c>
      <c r="B119" s="259" t="s">
        <v>4088</v>
      </c>
      <c r="C119" s="134" t="s">
        <v>4089</v>
      </c>
      <c r="D119" s="260">
        <v>4.2</v>
      </c>
      <c r="E119" s="260">
        <v>80</v>
      </c>
      <c r="F119" s="260">
        <f t="shared" si="1"/>
        <v>336</v>
      </c>
      <c r="G119" s="261" t="s">
        <v>3884</v>
      </c>
    </row>
    <row r="120" s="246" customFormat="1" ht="28.5" spans="1:7">
      <c r="A120" s="215">
        <v>116</v>
      </c>
      <c r="B120" s="259" t="s">
        <v>4090</v>
      </c>
      <c r="C120" s="134" t="s">
        <v>4091</v>
      </c>
      <c r="D120" s="260">
        <v>10.8</v>
      </c>
      <c r="E120" s="260">
        <v>80</v>
      </c>
      <c r="F120" s="260">
        <f t="shared" si="1"/>
        <v>864</v>
      </c>
      <c r="G120" s="261" t="s">
        <v>3884</v>
      </c>
    </row>
    <row r="121" s="246" customFormat="1" ht="28.5" spans="1:7">
      <c r="A121" s="215">
        <v>117</v>
      </c>
      <c r="B121" s="259" t="s">
        <v>4092</v>
      </c>
      <c r="C121" s="134" t="s">
        <v>4093</v>
      </c>
      <c r="D121" s="260">
        <v>11.3</v>
      </c>
      <c r="E121" s="260">
        <v>80</v>
      </c>
      <c r="F121" s="260">
        <f t="shared" si="1"/>
        <v>904</v>
      </c>
      <c r="G121" s="261" t="s">
        <v>3884</v>
      </c>
    </row>
    <row r="122" s="246" customFormat="1" ht="28.5" spans="1:7">
      <c r="A122" s="215">
        <v>118</v>
      </c>
      <c r="B122" s="259" t="s">
        <v>4094</v>
      </c>
      <c r="C122" s="134" t="s">
        <v>4095</v>
      </c>
      <c r="D122" s="260">
        <v>8.9</v>
      </c>
      <c r="E122" s="260">
        <v>80</v>
      </c>
      <c r="F122" s="260">
        <f t="shared" si="1"/>
        <v>712</v>
      </c>
      <c r="G122" s="261" t="s">
        <v>3884</v>
      </c>
    </row>
    <row r="123" s="246" customFormat="1" ht="28.5" spans="1:7">
      <c r="A123" s="215">
        <v>119</v>
      </c>
      <c r="B123" s="259" t="s">
        <v>4096</v>
      </c>
      <c r="C123" s="134" t="s">
        <v>4091</v>
      </c>
      <c r="D123" s="260">
        <v>11.4</v>
      </c>
      <c r="E123" s="260">
        <v>80</v>
      </c>
      <c r="F123" s="260">
        <f t="shared" si="1"/>
        <v>912</v>
      </c>
      <c r="G123" s="261" t="s">
        <v>3884</v>
      </c>
    </row>
    <row r="124" s="246" customFormat="1" ht="28.5" spans="1:7">
      <c r="A124" s="215">
        <v>120</v>
      </c>
      <c r="B124" s="259" t="s">
        <v>4097</v>
      </c>
      <c r="C124" s="134" t="s">
        <v>4098</v>
      </c>
      <c r="D124" s="260">
        <v>11.4</v>
      </c>
      <c r="E124" s="260">
        <v>80</v>
      </c>
      <c r="F124" s="260">
        <f t="shared" si="1"/>
        <v>912</v>
      </c>
      <c r="G124" s="261" t="s">
        <v>3884</v>
      </c>
    </row>
    <row r="125" s="246" customFormat="1" ht="28.5" spans="1:7">
      <c r="A125" s="215">
        <v>121</v>
      </c>
      <c r="B125" s="262" t="s">
        <v>4099</v>
      </c>
      <c r="C125" s="263" t="s">
        <v>4100</v>
      </c>
      <c r="D125" s="264">
        <v>15.6</v>
      </c>
      <c r="E125" s="260">
        <v>80</v>
      </c>
      <c r="F125" s="260">
        <f t="shared" si="1"/>
        <v>1248</v>
      </c>
      <c r="G125" s="265" t="s">
        <v>3884</v>
      </c>
    </row>
    <row r="126" s="246" customFormat="1" ht="28.5" spans="1:7">
      <c r="A126" s="215">
        <v>122</v>
      </c>
      <c r="B126" s="259" t="s">
        <v>4101</v>
      </c>
      <c r="C126" s="134" t="s">
        <v>4102</v>
      </c>
      <c r="D126" s="260">
        <v>8</v>
      </c>
      <c r="E126" s="260">
        <v>80</v>
      </c>
      <c r="F126" s="260">
        <f t="shared" si="1"/>
        <v>640</v>
      </c>
      <c r="G126" s="261" t="s">
        <v>3884</v>
      </c>
    </row>
    <row r="127" s="246" customFormat="1" ht="28.5" spans="1:7">
      <c r="A127" s="215">
        <v>123</v>
      </c>
      <c r="B127" s="259" t="s">
        <v>4103</v>
      </c>
      <c r="C127" s="134" t="s">
        <v>4104</v>
      </c>
      <c r="D127" s="260">
        <v>11.4</v>
      </c>
      <c r="E127" s="260">
        <v>80</v>
      </c>
      <c r="F127" s="260">
        <f t="shared" si="1"/>
        <v>912</v>
      </c>
      <c r="G127" s="261" t="s">
        <v>3884</v>
      </c>
    </row>
    <row r="128" s="246" customFormat="1" ht="28.5" spans="1:7">
      <c r="A128" s="215">
        <v>124</v>
      </c>
      <c r="B128" s="259" t="s">
        <v>4105</v>
      </c>
      <c r="C128" s="134" t="s">
        <v>4106</v>
      </c>
      <c r="D128" s="260">
        <v>19</v>
      </c>
      <c r="E128" s="260">
        <v>80</v>
      </c>
      <c r="F128" s="260">
        <f t="shared" si="1"/>
        <v>1520</v>
      </c>
      <c r="G128" s="261" t="s">
        <v>3884</v>
      </c>
    </row>
    <row r="129" s="246" customFormat="1" ht="28.5" spans="1:7">
      <c r="A129" s="215">
        <v>125</v>
      </c>
      <c r="B129" s="259" t="s">
        <v>4107</v>
      </c>
      <c r="C129" s="134" t="s">
        <v>4108</v>
      </c>
      <c r="D129" s="260">
        <v>15</v>
      </c>
      <c r="E129" s="260">
        <v>80</v>
      </c>
      <c r="F129" s="260">
        <f t="shared" si="1"/>
        <v>1200</v>
      </c>
      <c r="G129" s="261" t="s">
        <v>3884</v>
      </c>
    </row>
    <row r="130" s="246" customFormat="1" ht="28.5" spans="1:7">
      <c r="A130" s="215">
        <v>126</v>
      </c>
      <c r="B130" s="259" t="s">
        <v>4109</v>
      </c>
      <c r="C130" s="134" t="s">
        <v>4110</v>
      </c>
      <c r="D130" s="260">
        <v>20.8</v>
      </c>
      <c r="E130" s="260">
        <v>80</v>
      </c>
      <c r="F130" s="260">
        <f t="shared" si="1"/>
        <v>1664</v>
      </c>
      <c r="G130" s="261" t="s">
        <v>3884</v>
      </c>
    </row>
    <row r="131" s="246" customFormat="1" ht="28.5" spans="1:7">
      <c r="A131" s="215">
        <v>127</v>
      </c>
      <c r="B131" s="259" t="s">
        <v>4111</v>
      </c>
      <c r="C131" s="134" t="s">
        <v>4112</v>
      </c>
      <c r="D131" s="260">
        <v>10.8</v>
      </c>
      <c r="E131" s="260">
        <v>80</v>
      </c>
      <c r="F131" s="260">
        <f t="shared" si="1"/>
        <v>864</v>
      </c>
      <c r="G131" s="261" t="s">
        <v>3884</v>
      </c>
    </row>
    <row r="132" s="246" customFormat="1" ht="28.5" spans="1:7">
      <c r="A132" s="215">
        <v>128</v>
      </c>
      <c r="B132" s="259" t="s">
        <v>4113</v>
      </c>
      <c r="C132" s="134" t="s">
        <v>4114</v>
      </c>
      <c r="D132" s="260">
        <v>6.9</v>
      </c>
      <c r="E132" s="260">
        <v>80</v>
      </c>
      <c r="F132" s="260">
        <f t="shared" si="1"/>
        <v>552</v>
      </c>
      <c r="G132" s="261" t="s">
        <v>3884</v>
      </c>
    </row>
    <row r="133" s="246" customFormat="1" ht="28.5" spans="1:7">
      <c r="A133" s="215">
        <v>129</v>
      </c>
      <c r="B133" s="259" t="s">
        <v>4115</v>
      </c>
      <c r="C133" s="134" t="s">
        <v>4116</v>
      </c>
      <c r="D133" s="260">
        <v>8.7</v>
      </c>
      <c r="E133" s="260">
        <v>80</v>
      </c>
      <c r="F133" s="260">
        <f t="shared" ref="F133:F196" si="2">D133*E133</f>
        <v>696</v>
      </c>
      <c r="G133" s="261" t="s">
        <v>3884</v>
      </c>
    </row>
    <row r="134" s="246" customFormat="1" ht="28.5" spans="1:7">
      <c r="A134" s="215">
        <v>130</v>
      </c>
      <c r="B134" s="259" t="s">
        <v>4117</v>
      </c>
      <c r="C134" s="134" t="s">
        <v>4118</v>
      </c>
      <c r="D134" s="260">
        <v>13</v>
      </c>
      <c r="E134" s="260">
        <v>80</v>
      </c>
      <c r="F134" s="260">
        <f t="shared" si="2"/>
        <v>1040</v>
      </c>
      <c r="G134" s="261" t="s">
        <v>3884</v>
      </c>
    </row>
    <row r="135" s="246" customFormat="1" ht="28.5" spans="1:7">
      <c r="A135" s="215">
        <v>131</v>
      </c>
      <c r="B135" s="259" t="s">
        <v>4119</v>
      </c>
      <c r="C135" s="134" t="s">
        <v>4120</v>
      </c>
      <c r="D135" s="260">
        <v>9</v>
      </c>
      <c r="E135" s="260">
        <v>80</v>
      </c>
      <c r="F135" s="260">
        <f t="shared" si="2"/>
        <v>720</v>
      </c>
      <c r="G135" s="261" t="s">
        <v>3884</v>
      </c>
    </row>
    <row r="136" s="246" customFormat="1" ht="28.5" spans="1:7">
      <c r="A136" s="215">
        <v>132</v>
      </c>
      <c r="B136" s="259" t="s">
        <v>4121</v>
      </c>
      <c r="C136" s="134" t="s">
        <v>4122</v>
      </c>
      <c r="D136" s="260">
        <v>7.4</v>
      </c>
      <c r="E136" s="260">
        <v>80</v>
      </c>
      <c r="F136" s="260">
        <f t="shared" si="2"/>
        <v>592</v>
      </c>
      <c r="G136" s="261" t="s">
        <v>3884</v>
      </c>
    </row>
    <row r="137" s="246" customFormat="1" ht="28.5" spans="1:7">
      <c r="A137" s="215">
        <v>133</v>
      </c>
      <c r="B137" s="259" t="s">
        <v>4123</v>
      </c>
      <c r="C137" s="128" t="s">
        <v>4102</v>
      </c>
      <c r="D137" s="260">
        <v>6</v>
      </c>
      <c r="E137" s="260">
        <v>80</v>
      </c>
      <c r="F137" s="260">
        <f t="shared" si="2"/>
        <v>480</v>
      </c>
      <c r="G137" s="261" t="s">
        <v>3884</v>
      </c>
    </row>
    <row r="138" s="246" customFormat="1" ht="28.5" spans="1:7">
      <c r="A138" s="215">
        <v>134</v>
      </c>
      <c r="B138" s="259" t="s">
        <v>4124</v>
      </c>
      <c r="C138" s="134" t="s">
        <v>4125</v>
      </c>
      <c r="D138" s="260">
        <v>45.9</v>
      </c>
      <c r="E138" s="260">
        <v>80</v>
      </c>
      <c r="F138" s="260">
        <f t="shared" si="2"/>
        <v>3672</v>
      </c>
      <c r="G138" s="261" t="s">
        <v>3884</v>
      </c>
    </row>
    <row r="139" s="246" customFormat="1" ht="28.5" spans="1:7">
      <c r="A139" s="215">
        <v>135</v>
      </c>
      <c r="B139" s="259" t="s">
        <v>4126</v>
      </c>
      <c r="C139" s="134" t="s">
        <v>4127</v>
      </c>
      <c r="D139" s="260">
        <v>18</v>
      </c>
      <c r="E139" s="260">
        <v>80</v>
      </c>
      <c r="F139" s="260">
        <f t="shared" si="2"/>
        <v>1440</v>
      </c>
      <c r="G139" s="261" t="s">
        <v>3884</v>
      </c>
    </row>
    <row r="140" s="246" customFormat="1" ht="28.5" spans="1:7">
      <c r="A140" s="215">
        <v>136</v>
      </c>
      <c r="B140" s="259" t="s">
        <v>4128</v>
      </c>
      <c r="C140" s="134" t="s">
        <v>4129</v>
      </c>
      <c r="D140" s="260">
        <v>10</v>
      </c>
      <c r="E140" s="260">
        <v>80</v>
      </c>
      <c r="F140" s="260">
        <f t="shared" si="2"/>
        <v>800</v>
      </c>
      <c r="G140" s="261" t="s">
        <v>3884</v>
      </c>
    </row>
    <row r="141" s="246" customFormat="1" ht="28.5" spans="1:7">
      <c r="A141" s="215">
        <v>137</v>
      </c>
      <c r="B141" s="259" t="s">
        <v>4130</v>
      </c>
      <c r="C141" s="134" t="s">
        <v>4131</v>
      </c>
      <c r="D141" s="260">
        <v>7.7</v>
      </c>
      <c r="E141" s="260">
        <v>80</v>
      </c>
      <c r="F141" s="260">
        <f t="shared" si="2"/>
        <v>616</v>
      </c>
      <c r="G141" s="261" t="s">
        <v>3884</v>
      </c>
    </row>
    <row r="142" s="246" customFormat="1" ht="28.5" spans="1:7">
      <c r="A142" s="215">
        <v>138</v>
      </c>
      <c r="B142" s="259" t="s">
        <v>4132</v>
      </c>
      <c r="C142" s="134" t="s">
        <v>4133</v>
      </c>
      <c r="D142" s="260">
        <v>10</v>
      </c>
      <c r="E142" s="260">
        <v>80</v>
      </c>
      <c r="F142" s="260">
        <f t="shared" si="2"/>
        <v>800</v>
      </c>
      <c r="G142" s="261" t="s">
        <v>3884</v>
      </c>
    </row>
    <row r="143" s="246" customFormat="1" ht="28.5" spans="1:7">
      <c r="A143" s="215">
        <v>139</v>
      </c>
      <c r="B143" s="259" t="s">
        <v>4134</v>
      </c>
      <c r="C143" s="134" t="s">
        <v>2320</v>
      </c>
      <c r="D143" s="260">
        <v>22.8</v>
      </c>
      <c r="E143" s="260">
        <v>80</v>
      </c>
      <c r="F143" s="260">
        <f t="shared" si="2"/>
        <v>1824</v>
      </c>
      <c r="G143" s="261" t="s">
        <v>3884</v>
      </c>
    </row>
    <row r="144" s="246" customFormat="1" ht="28.5" spans="1:7">
      <c r="A144" s="215">
        <v>140</v>
      </c>
      <c r="B144" s="259" t="s">
        <v>4135</v>
      </c>
      <c r="C144" s="134" t="s">
        <v>4136</v>
      </c>
      <c r="D144" s="260">
        <v>9</v>
      </c>
      <c r="E144" s="260">
        <v>80</v>
      </c>
      <c r="F144" s="260">
        <f t="shared" si="2"/>
        <v>720</v>
      </c>
      <c r="G144" s="261" t="s">
        <v>3884</v>
      </c>
    </row>
    <row r="145" s="246" customFormat="1" ht="28.5" spans="1:7">
      <c r="A145" s="215">
        <v>141</v>
      </c>
      <c r="B145" s="259" t="s">
        <v>4137</v>
      </c>
      <c r="C145" s="134" t="s">
        <v>4138</v>
      </c>
      <c r="D145" s="260">
        <v>13</v>
      </c>
      <c r="E145" s="260">
        <v>80</v>
      </c>
      <c r="F145" s="260">
        <f t="shared" si="2"/>
        <v>1040</v>
      </c>
      <c r="G145" s="261" t="s">
        <v>3884</v>
      </c>
    </row>
    <row r="146" s="246" customFormat="1" ht="28.5" spans="1:7">
      <c r="A146" s="215">
        <v>142</v>
      </c>
      <c r="B146" s="259" t="s">
        <v>4139</v>
      </c>
      <c r="C146" s="134" t="s">
        <v>4140</v>
      </c>
      <c r="D146" s="260">
        <v>12</v>
      </c>
      <c r="E146" s="260">
        <v>80</v>
      </c>
      <c r="F146" s="260">
        <f t="shared" si="2"/>
        <v>960</v>
      </c>
      <c r="G146" s="261" t="s">
        <v>3884</v>
      </c>
    </row>
    <row r="147" s="246" customFormat="1" ht="28.5" spans="1:7">
      <c r="A147" s="215">
        <v>143</v>
      </c>
      <c r="B147" s="259" t="s">
        <v>4141</v>
      </c>
      <c r="C147" s="134" t="s">
        <v>4142</v>
      </c>
      <c r="D147" s="260">
        <v>8.7</v>
      </c>
      <c r="E147" s="260">
        <v>80</v>
      </c>
      <c r="F147" s="260">
        <f t="shared" si="2"/>
        <v>696</v>
      </c>
      <c r="G147" s="261" t="s">
        <v>3884</v>
      </c>
    </row>
    <row r="148" s="246" customFormat="1" ht="28.5" spans="1:7">
      <c r="A148" s="215">
        <v>144</v>
      </c>
      <c r="B148" s="259" t="s">
        <v>4143</v>
      </c>
      <c r="C148" s="134" t="s">
        <v>4144</v>
      </c>
      <c r="D148" s="260">
        <v>2.5</v>
      </c>
      <c r="E148" s="260">
        <v>80</v>
      </c>
      <c r="F148" s="260">
        <f t="shared" si="2"/>
        <v>200</v>
      </c>
      <c r="G148" s="261" t="s">
        <v>3884</v>
      </c>
    </row>
    <row r="149" s="246" customFormat="1" ht="28.5" spans="1:7">
      <c r="A149" s="215">
        <v>145</v>
      </c>
      <c r="B149" s="259" t="s">
        <v>4145</v>
      </c>
      <c r="C149" s="134" t="s">
        <v>4146</v>
      </c>
      <c r="D149" s="260">
        <v>12.1</v>
      </c>
      <c r="E149" s="260">
        <v>80</v>
      </c>
      <c r="F149" s="260">
        <f t="shared" si="2"/>
        <v>968</v>
      </c>
      <c r="G149" s="261" t="s">
        <v>3884</v>
      </c>
    </row>
    <row r="150" s="246" customFormat="1" ht="28.5" spans="1:7">
      <c r="A150" s="215">
        <v>146</v>
      </c>
      <c r="B150" s="259" t="s">
        <v>4147</v>
      </c>
      <c r="C150" s="134" t="s">
        <v>4148</v>
      </c>
      <c r="D150" s="260">
        <v>6.3</v>
      </c>
      <c r="E150" s="260">
        <v>80</v>
      </c>
      <c r="F150" s="260">
        <f t="shared" si="2"/>
        <v>504</v>
      </c>
      <c r="G150" s="261" t="s">
        <v>3884</v>
      </c>
    </row>
    <row r="151" s="246" customFormat="1" ht="28.5" spans="1:7">
      <c r="A151" s="215">
        <v>147</v>
      </c>
      <c r="B151" s="259" t="s">
        <v>4149</v>
      </c>
      <c r="C151" s="134" t="s">
        <v>4150</v>
      </c>
      <c r="D151" s="260">
        <v>10.5</v>
      </c>
      <c r="E151" s="260">
        <v>80</v>
      </c>
      <c r="F151" s="260">
        <f t="shared" si="2"/>
        <v>840</v>
      </c>
      <c r="G151" s="261" t="s">
        <v>3884</v>
      </c>
    </row>
    <row r="152" s="246" customFormat="1" ht="28.5" spans="1:7">
      <c r="A152" s="215">
        <v>148</v>
      </c>
      <c r="B152" s="259" t="s">
        <v>4151</v>
      </c>
      <c r="C152" s="134" t="s">
        <v>1174</v>
      </c>
      <c r="D152" s="260">
        <v>8</v>
      </c>
      <c r="E152" s="260">
        <v>80</v>
      </c>
      <c r="F152" s="260">
        <f t="shared" si="2"/>
        <v>640</v>
      </c>
      <c r="G152" s="261" t="s">
        <v>3884</v>
      </c>
    </row>
    <row r="153" s="246" customFormat="1" ht="28.5" spans="1:7">
      <c r="A153" s="215">
        <v>149</v>
      </c>
      <c r="B153" s="259" t="s">
        <v>4152</v>
      </c>
      <c r="C153" s="134" t="s">
        <v>4153</v>
      </c>
      <c r="D153" s="260">
        <v>5</v>
      </c>
      <c r="E153" s="260">
        <v>80</v>
      </c>
      <c r="F153" s="260">
        <f t="shared" si="2"/>
        <v>400</v>
      </c>
      <c r="G153" s="261" t="s">
        <v>3884</v>
      </c>
    </row>
    <row r="154" s="246" customFormat="1" ht="28.5" spans="1:7">
      <c r="A154" s="215">
        <v>150</v>
      </c>
      <c r="B154" s="259" t="s">
        <v>4154</v>
      </c>
      <c r="C154" s="134" t="s">
        <v>4062</v>
      </c>
      <c r="D154" s="260">
        <v>10</v>
      </c>
      <c r="E154" s="260">
        <v>80</v>
      </c>
      <c r="F154" s="260">
        <f t="shared" si="2"/>
        <v>800</v>
      </c>
      <c r="G154" s="261" t="s">
        <v>3884</v>
      </c>
    </row>
    <row r="155" s="246" customFormat="1" ht="28.5" spans="1:7">
      <c r="A155" s="215">
        <v>151</v>
      </c>
      <c r="B155" s="259" t="s">
        <v>4155</v>
      </c>
      <c r="C155" s="134" t="s">
        <v>4156</v>
      </c>
      <c r="D155" s="260">
        <v>4</v>
      </c>
      <c r="E155" s="260">
        <v>80</v>
      </c>
      <c r="F155" s="260">
        <f t="shared" si="2"/>
        <v>320</v>
      </c>
      <c r="G155" s="261" t="s">
        <v>3884</v>
      </c>
    </row>
    <row r="156" s="246" customFormat="1" ht="28.5" spans="1:7">
      <c r="A156" s="215">
        <v>152</v>
      </c>
      <c r="B156" s="259" t="s">
        <v>4157</v>
      </c>
      <c r="C156" s="134" t="s">
        <v>4158</v>
      </c>
      <c r="D156" s="260">
        <v>16</v>
      </c>
      <c r="E156" s="260">
        <v>80</v>
      </c>
      <c r="F156" s="260">
        <f t="shared" si="2"/>
        <v>1280</v>
      </c>
      <c r="G156" s="261" t="s">
        <v>3884</v>
      </c>
    </row>
    <row r="157" s="246" customFormat="1" ht="28.5" spans="1:7">
      <c r="A157" s="215">
        <v>153</v>
      </c>
      <c r="B157" s="259" t="s">
        <v>4159</v>
      </c>
      <c r="C157" s="134" t="s">
        <v>4160</v>
      </c>
      <c r="D157" s="260">
        <v>21.2</v>
      </c>
      <c r="E157" s="260">
        <v>80</v>
      </c>
      <c r="F157" s="260">
        <f t="shared" si="2"/>
        <v>1696</v>
      </c>
      <c r="G157" s="261" t="s">
        <v>3884</v>
      </c>
    </row>
    <row r="158" s="246" customFormat="1" ht="28.5" spans="1:7">
      <c r="A158" s="215">
        <v>154</v>
      </c>
      <c r="B158" s="259" t="s">
        <v>4161</v>
      </c>
      <c r="C158" s="134" t="s">
        <v>4162</v>
      </c>
      <c r="D158" s="260">
        <v>40</v>
      </c>
      <c r="E158" s="260">
        <v>80</v>
      </c>
      <c r="F158" s="260">
        <f t="shared" si="2"/>
        <v>3200</v>
      </c>
      <c r="G158" s="261" t="s">
        <v>3884</v>
      </c>
    </row>
    <row r="159" s="246" customFormat="1" ht="28.5" spans="1:7">
      <c r="A159" s="215">
        <v>155</v>
      </c>
      <c r="B159" s="259" t="s">
        <v>4163</v>
      </c>
      <c r="C159" s="134" t="s">
        <v>4164</v>
      </c>
      <c r="D159" s="260">
        <v>22</v>
      </c>
      <c r="E159" s="260">
        <v>80</v>
      </c>
      <c r="F159" s="260">
        <f t="shared" si="2"/>
        <v>1760</v>
      </c>
      <c r="G159" s="261" t="s">
        <v>3884</v>
      </c>
    </row>
    <row r="160" s="246" customFormat="1" ht="28.5" spans="1:7">
      <c r="A160" s="215">
        <v>156</v>
      </c>
      <c r="B160" s="259" t="s">
        <v>4165</v>
      </c>
      <c r="C160" s="134" t="s">
        <v>4166</v>
      </c>
      <c r="D160" s="260">
        <v>30</v>
      </c>
      <c r="E160" s="260">
        <v>80</v>
      </c>
      <c r="F160" s="260">
        <f t="shared" si="2"/>
        <v>2400</v>
      </c>
      <c r="G160" s="261" t="s">
        <v>3884</v>
      </c>
    </row>
    <row r="161" s="246" customFormat="1" ht="28.5" spans="1:7">
      <c r="A161" s="215">
        <v>157</v>
      </c>
      <c r="B161" s="259" t="s">
        <v>4167</v>
      </c>
      <c r="C161" s="134" t="s">
        <v>4168</v>
      </c>
      <c r="D161" s="260">
        <v>45</v>
      </c>
      <c r="E161" s="260">
        <v>80</v>
      </c>
      <c r="F161" s="260">
        <f t="shared" si="2"/>
        <v>3600</v>
      </c>
      <c r="G161" s="261" t="s">
        <v>3884</v>
      </c>
    </row>
    <row r="162" s="246" customFormat="1" ht="28.5" spans="1:7">
      <c r="A162" s="215">
        <v>158</v>
      </c>
      <c r="B162" s="259" t="s">
        <v>4169</v>
      </c>
      <c r="C162" s="134" t="s">
        <v>4170</v>
      </c>
      <c r="D162" s="260">
        <v>21.7</v>
      </c>
      <c r="E162" s="260">
        <v>80</v>
      </c>
      <c r="F162" s="260">
        <f t="shared" si="2"/>
        <v>1736</v>
      </c>
      <c r="G162" s="261" t="s">
        <v>3884</v>
      </c>
    </row>
    <row r="163" s="246" customFormat="1" ht="28.5" spans="1:7">
      <c r="A163" s="215">
        <v>159</v>
      </c>
      <c r="B163" s="259" t="s">
        <v>4171</v>
      </c>
      <c r="C163" s="134" t="s">
        <v>4172</v>
      </c>
      <c r="D163" s="260">
        <v>20</v>
      </c>
      <c r="E163" s="260">
        <v>80</v>
      </c>
      <c r="F163" s="260">
        <f t="shared" si="2"/>
        <v>1600</v>
      </c>
      <c r="G163" s="261" t="s">
        <v>3884</v>
      </c>
    </row>
    <row r="164" s="246" customFormat="1" ht="28.5" spans="1:7">
      <c r="A164" s="215">
        <v>160</v>
      </c>
      <c r="B164" s="259" t="s">
        <v>4173</v>
      </c>
      <c r="C164" s="134" t="s">
        <v>4174</v>
      </c>
      <c r="D164" s="260">
        <v>11.5</v>
      </c>
      <c r="E164" s="260">
        <v>80</v>
      </c>
      <c r="F164" s="260">
        <f t="shared" si="2"/>
        <v>920</v>
      </c>
      <c r="G164" s="261" t="s">
        <v>3884</v>
      </c>
    </row>
    <row r="165" s="246" customFormat="1" ht="28.5" spans="1:7">
      <c r="A165" s="215">
        <v>161</v>
      </c>
      <c r="B165" s="259" t="s">
        <v>4175</v>
      </c>
      <c r="C165" s="134" t="s">
        <v>4176</v>
      </c>
      <c r="D165" s="260">
        <v>13.8</v>
      </c>
      <c r="E165" s="260">
        <v>80</v>
      </c>
      <c r="F165" s="260">
        <f t="shared" si="2"/>
        <v>1104</v>
      </c>
      <c r="G165" s="261" t="s">
        <v>3884</v>
      </c>
    </row>
    <row r="166" s="246" customFormat="1" ht="28.5" spans="1:7">
      <c r="A166" s="215">
        <v>162</v>
      </c>
      <c r="B166" s="259" t="s">
        <v>4177</v>
      </c>
      <c r="C166" s="134" t="s">
        <v>2477</v>
      </c>
      <c r="D166" s="260">
        <v>18.7</v>
      </c>
      <c r="E166" s="260">
        <v>80</v>
      </c>
      <c r="F166" s="260">
        <f t="shared" si="2"/>
        <v>1496</v>
      </c>
      <c r="G166" s="261" t="s">
        <v>3884</v>
      </c>
    </row>
    <row r="167" s="246" customFormat="1" ht="28.5" spans="1:7">
      <c r="A167" s="215">
        <v>163</v>
      </c>
      <c r="B167" s="259" t="s">
        <v>4178</v>
      </c>
      <c r="C167" s="134" t="s">
        <v>4179</v>
      </c>
      <c r="D167" s="260">
        <v>208.7</v>
      </c>
      <c r="E167" s="260">
        <v>80</v>
      </c>
      <c r="F167" s="260">
        <f t="shared" si="2"/>
        <v>16696</v>
      </c>
      <c r="G167" s="261" t="s">
        <v>3884</v>
      </c>
    </row>
    <row r="168" s="246" customFormat="1" ht="28.5" spans="1:7">
      <c r="A168" s="215">
        <v>164</v>
      </c>
      <c r="B168" s="259" t="s">
        <v>4180</v>
      </c>
      <c r="C168" s="134" t="s">
        <v>4181</v>
      </c>
      <c r="D168" s="260">
        <v>4.2</v>
      </c>
      <c r="E168" s="260">
        <v>80</v>
      </c>
      <c r="F168" s="260">
        <f t="shared" si="2"/>
        <v>336</v>
      </c>
      <c r="G168" s="261"/>
    </row>
    <row r="169" s="246" customFormat="1" ht="28.5" spans="1:7">
      <c r="A169" s="215">
        <v>165</v>
      </c>
      <c r="B169" s="259" t="s">
        <v>4182</v>
      </c>
      <c r="C169" s="134" t="s">
        <v>4183</v>
      </c>
      <c r="D169" s="260">
        <v>8</v>
      </c>
      <c r="E169" s="260">
        <v>80</v>
      </c>
      <c r="F169" s="260">
        <f t="shared" si="2"/>
        <v>640</v>
      </c>
      <c r="G169" s="261" t="s">
        <v>3884</v>
      </c>
    </row>
    <row r="170" s="246" customFormat="1" ht="28.5" spans="1:7">
      <c r="A170" s="215">
        <v>166</v>
      </c>
      <c r="B170" s="259" t="s">
        <v>4184</v>
      </c>
      <c r="C170" s="134" t="s">
        <v>4185</v>
      </c>
      <c r="D170" s="260">
        <v>32.7</v>
      </c>
      <c r="E170" s="260">
        <v>80</v>
      </c>
      <c r="F170" s="260">
        <f t="shared" si="2"/>
        <v>2616</v>
      </c>
      <c r="G170" s="261" t="s">
        <v>3884</v>
      </c>
    </row>
    <row r="171" s="246" customFormat="1" ht="28.5" spans="1:7">
      <c r="A171" s="215">
        <v>167</v>
      </c>
      <c r="B171" s="259" t="s">
        <v>4186</v>
      </c>
      <c r="C171" s="134" t="s">
        <v>4187</v>
      </c>
      <c r="D171" s="260">
        <v>8</v>
      </c>
      <c r="E171" s="260">
        <v>80</v>
      </c>
      <c r="F171" s="260">
        <f t="shared" si="2"/>
        <v>640</v>
      </c>
      <c r="G171" s="261" t="s">
        <v>3884</v>
      </c>
    </row>
    <row r="172" s="246" customFormat="1" ht="28.5" spans="1:7">
      <c r="A172" s="215">
        <v>168</v>
      </c>
      <c r="B172" s="262" t="s">
        <v>4188</v>
      </c>
      <c r="C172" s="263" t="s">
        <v>4189</v>
      </c>
      <c r="D172" s="264">
        <v>8.7</v>
      </c>
      <c r="E172" s="260">
        <v>80</v>
      </c>
      <c r="F172" s="260">
        <f t="shared" si="2"/>
        <v>696</v>
      </c>
      <c r="G172" s="265" t="s">
        <v>3884</v>
      </c>
    </row>
    <row r="173" s="246" customFormat="1" ht="28.5" spans="1:7">
      <c r="A173" s="215">
        <v>169</v>
      </c>
      <c r="B173" s="259" t="s">
        <v>4190</v>
      </c>
      <c r="C173" s="134" t="s">
        <v>4191</v>
      </c>
      <c r="D173" s="260">
        <v>9</v>
      </c>
      <c r="E173" s="260">
        <v>80</v>
      </c>
      <c r="F173" s="260">
        <f t="shared" si="2"/>
        <v>720</v>
      </c>
      <c r="G173" s="261" t="s">
        <v>3884</v>
      </c>
    </row>
    <row r="174" s="246" customFormat="1" ht="28.5" spans="1:7">
      <c r="A174" s="215">
        <v>170</v>
      </c>
      <c r="B174" s="259" t="s">
        <v>4192</v>
      </c>
      <c r="C174" s="134" t="s">
        <v>4193</v>
      </c>
      <c r="D174" s="260">
        <v>11.2</v>
      </c>
      <c r="E174" s="260">
        <v>80</v>
      </c>
      <c r="F174" s="260">
        <f t="shared" si="2"/>
        <v>896</v>
      </c>
      <c r="G174" s="261" t="s">
        <v>3884</v>
      </c>
    </row>
    <row r="175" s="246" customFormat="1" ht="28.5" spans="1:7">
      <c r="A175" s="215">
        <v>171</v>
      </c>
      <c r="B175" s="259" t="s">
        <v>4194</v>
      </c>
      <c r="C175" s="134" t="s">
        <v>4195</v>
      </c>
      <c r="D175" s="260">
        <v>18</v>
      </c>
      <c r="E175" s="260">
        <v>80</v>
      </c>
      <c r="F175" s="260">
        <f t="shared" si="2"/>
        <v>1440</v>
      </c>
      <c r="G175" s="261" t="s">
        <v>3884</v>
      </c>
    </row>
    <row r="176" s="246" customFormat="1" ht="28.5" spans="1:7">
      <c r="A176" s="215">
        <v>172</v>
      </c>
      <c r="B176" s="259" t="s">
        <v>4196</v>
      </c>
      <c r="C176" s="134" t="s">
        <v>4197</v>
      </c>
      <c r="D176" s="260">
        <v>6.5</v>
      </c>
      <c r="E176" s="260">
        <v>80</v>
      </c>
      <c r="F176" s="260">
        <f t="shared" si="2"/>
        <v>520</v>
      </c>
      <c r="G176" s="261" t="s">
        <v>3884</v>
      </c>
    </row>
    <row r="177" s="246" customFormat="1" ht="28.5" spans="1:7">
      <c r="A177" s="215">
        <v>173</v>
      </c>
      <c r="B177" s="259" t="s">
        <v>4198</v>
      </c>
      <c r="C177" s="134" t="s">
        <v>4199</v>
      </c>
      <c r="D177" s="260">
        <v>14.9</v>
      </c>
      <c r="E177" s="260">
        <v>80</v>
      </c>
      <c r="F177" s="260">
        <f t="shared" si="2"/>
        <v>1192</v>
      </c>
      <c r="G177" s="261" t="s">
        <v>3884</v>
      </c>
    </row>
    <row r="178" s="246" customFormat="1" ht="28.5" spans="1:7">
      <c r="A178" s="215">
        <v>174</v>
      </c>
      <c r="B178" s="262" t="s">
        <v>4200</v>
      </c>
      <c r="C178" s="263" t="s">
        <v>4201</v>
      </c>
      <c r="D178" s="264">
        <v>7</v>
      </c>
      <c r="E178" s="260">
        <v>80</v>
      </c>
      <c r="F178" s="260">
        <f t="shared" si="2"/>
        <v>560</v>
      </c>
      <c r="G178" s="265" t="s">
        <v>3884</v>
      </c>
    </row>
    <row r="179" s="246" customFormat="1" ht="28.5" spans="1:7">
      <c r="A179" s="215">
        <v>175</v>
      </c>
      <c r="B179" s="259" t="s">
        <v>4202</v>
      </c>
      <c r="C179" s="134" t="s">
        <v>4203</v>
      </c>
      <c r="D179" s="260">
        <v>4</v>
      </c>
      <c r="E179" s="260">
        <v>80</v>
      </c>
      <c r="F179" s="260">
        <f t="shared" si="2"/>
        <v>320</v>
      </c>
      <c r="G179" s="261" t="s">
        <v>3884</v>
      </c>
    </row>
    <row r="180" s="246" customFormat="1" ht="28.5" spans="1:7">
      <c r="A180" s="215">
        <v>176</v>
      </c>
      <c r="B180" s="259" t="s">
        <v>4204</v>
      </c>
      <c r="C180" s="134" t="s">
        <v>4205</v>
      </c>
      <c r="D180" s="260">
        <v>6</v>
      </c>
      <c r="E180" s="260">
        <v>80</v>
      </c>
      <c r="F180" s="260">
        <f t="shared" si="2"/>
        <v>480</v>
      </c>
      <c r="G180" s="261" t="s">
        <v>3884</v>
      </c>
    </row>
    <row r="181" s="246" customFormat="1" ht="28.5" spans="1:7">
      <c r="A181" s="215">
        <v>177</v>
      </c>
      <c r="B181" s="259" t="s">
        <v>4206</v>
      </c>
      <c r="C181" s="134" t="s">
        <v>4207</v>
      </c>
      <c r="D181" s="260">
        <v>4</v>
      </c>
      <c r="E181" s="260">
        <v>80</v>
      </c>
      <c r="F181" s="260">
        <f t="shared" si="2"/>
        <v>320</v>
      </c>
      <c r="G181" s="261" t="s">
        <v>3884</v>
      </c>
    </row>
    <row r="182" s="246" customFormat="1" ht="28.5" spans="1:7">
      <c r="A182" s="215">
        <v>178</v>
      </c>
      <c r="B182" s="259" t="s">
        <v>4208</v>
      </c>
      <c r="C182" s="134" t="s">
        <v>3175</v>
      </c>
      <c r="D182" s="260">
        <v>17.7</v>
      </c>
      <c r="E182" s="260">
        <v>80</v>
      </c>
      <c r="F182" s="260">
        <f t="shared" si="2"/>
        <v>1416</v>
      </c>
      <c r="G182" s="261" t="s">
        <v>3884</v>
      </c>
    </row>
    <row r="183" s="246" customFormat="1" ht="28.5" spans="1:7">
      <c r="A183" s="215">
        <v>179</v>
      </c>
      <c r="B183" s="259" t="s">
        <v>4209</v>
      </c>
      <c r="C183" s="134" t="s">
        <v>4210</v>
      </c>
      <c r="D183" s="260">
        <v>6</v>
      </c>
      <c r="E183" s="260">
        <v>80</v>
      </c>
      <c r="F183" s="260">
        <f t="shared" si="2"/>
        <v>480</v>
      </c>
      <c r="G183" s="261" t="s">
        <v>3884</v>
      </c>
    </row>
    <row r="184" s="246" customFormat="1" ht="28.5" spans="1:7">
      <c r="A184" s="215">
        <v>180</v>
      </c>
      <c r="B184" s="259" t="s">
        <v>4211</v>
      </c>
      <c r="C184" s="134" t="s">
        <v>4212</v>
      </c>
      <c r="D184" s="260">
        <v>6.4</v>
      </c>
      <c r="E184" s="260">
        <v>80</v>
      </c>
      <c r="F184" s="260">
        <f t="shared" si="2"/>
        <v>512</v>
      </c>
      <c r="G184" s="261" t="s">
        <v>3884</v>
      </c>
    </row>
    <row r="185" s="246" customFormat="1" ht="28.5" spans="1:7">
      <c r="A185" s="215">
        <v>181</v>
      </c>
      <c r="B185" s="259" t="s">
        <v>4213</v>
      </c>
      <c r="C185" s="134" t="s">
        <v>4214</v>
      </c>
      <c r="D185" s="260">
        <v>4.3</v>
      </c>
      <c r="E185" s="260">
        <v>80</v>
      </c>
      <c r="F185" s="260">
        <f t="shared" si="2"/>
        <v>344</v>
      </c>
      <c r="G185" s="261" t="s">
        <v>3884</v>
      </c>
    </row>
    <row r="186" s="246" customFormat="1" ht="28.5" spans="1:7">
      <c r="A186" s="215">
        <v>182</v>
      </c>
      <c r="B186" s="259" t="s">
        <v>4215</v>
      </c>
      <c r="C186" s="134" t="s">
        <v>1949</v>
      </c>
      <c r="D186" s="260">
        <v>11.2</v>
      </c>
      <c r="E186" s="260">
        <v>80</v>
      </c>
      <c r="F186" s="260">
        <f t="shared" si="2"/>
        <v>896</v>
      </c>
      <c r="G186" s="261" t="s">
        <v>3884</v>
      </c>
    </row>
    <row r="187" s="246" customFormat="1" ht="28.5" spans="1:7">
      <c r="A187" s="215">
        <v>183</v>
      </c>
      <c r="B187" s="259" t="s">
        <v>4216</v>
      </c>
      <c r="C187" s="134" t="s">
        <v>4217</v>
      </c>
      <c r="D187" s="260">
        <v>12.6</v>
      </c>
      <c r="E187" s="260">
        <v>80</v>
      </c>
      <c r="F187" s="260">
        <f t="shared" si="2"/>
        <v>1008</v>
      </c>
      <c r="G187" s="261" t="s">
        <v>3884</v>
      </c>
    </row>
    <row r="188" s="246" customFormat="1" ht="28.5" spans="1:7">
      <c r="A188" s="215">
        <v>184</v>
      </c>
      <c r="B188" s="259" t="s">
        <v>4218</v>
      </c>
      <c r="C188" s="134" t="s">
        <v>4219</v>
      </c>
      <c r="D188" s="260">
        <v>8.4</v>
      </c>
      <c r="E188" s="260">
        <v>80</v>
      </c>
      <c r="F188" s="260">
        <f t="shared" si="2"/>
        <v>672</v>
      </c>
      <c r="G188" s="261" t="s">
        <v>3884</v>
      </c>
    </row>
    <row r="189" s="246" customFormat="1" ht="28.5" spans="1:7">
      <c r="A189" s="215">
        <v>185</v>
      </c>
      <c r="B189" s="259" t="s">
        <v>4220</v>
      </c>
      <c r="C189" s="134" t="s">
        <v>4221</v>
      </c>
      <c r="D189" s="260">
        <v>15</v>
      </c>
      <c r="E189" s="260">
        <v>80</v>
      </c>
      <c r="F189" s="260">
        <f t="shared" si="2"/>
        <v>1200</v>
      </c>
      <c r="G189" s="261" t="s">
        <v>3884</v>
      </c>
    </row>
    <row r="190" s="246" customFormat="1" ht="28.5" spans="1:7">
      <c r="A190" s="215">
        <v>186</v>
      </c>
      <c r="B190" s="259" t="s">
        <v>4222</v>
      </c>
      <c r="C190" s="134" t="s">
        <v>4223</v>
      </c>
      <c r="D190" s="260">
        <v>7.6</v>
      </c>
      <c r="E190" s="260">
        <v>80</v>
      </c>
      <c r="F190" s="260">
        <f t="shared" si="2"/>
        <v>608</v>
      </c>
      <c r="G190" s="261" t="s">
        <v>3884</v>
      </c>
    </row>
    <row r="191" s="246" customFormat="1" ht="28.5" spans="1:7">
      <c r="A191" s="215">
        <v>187</v>
      </c>
      <c r="B191" s="259" t="s">
        <v>4224</v>
      </c>
      <c r="C191" s="134" t="s">
        <v>4225</v>
      </c>
      <c r="D191" s="260">
        <v>15</v>
      </c>
      <c r="E191" s="260">
        <v>80</v>
      </c>
      <c r="F191" s="260">
        <f t="shared" si="2"/>
        <v>1200</v>
      </c>
      <c r="G191" s="261" t="s">
        <v>3884</v>
      </c>
    </row>
    <row r="192" s="246" customFormat="1" ht="28.5" spans="1:7">
      <c r="A192" s="215">
        <v>188</v>
      </c>
      <c r="B192" s="259" t="s">
        <v>4226</v>
      </c>
      <c r="C192" s="134" t="s">
        <v>4227</v>
      </c>
      <c r="D192" s="260">
        <v>2</v>
      </c>
      <c r="E192" s="260">
        <v>80</v>
      </c>
      <c r="F192" s="260">
        <f t="shared" si="2"/>
        <v>160</v>
      </c>
      <c r="G192" s="261" t="s">
        <v>3884</v>
      </c>
    </row>
    <row r="193" s="246" customFormat="1" ht="28.5" spans="1:7">
      <c r="A193" s="215">
        <v>189</v>
      </c>
      <c r="B193" s="259" t="s">
        <v>4228</v>
      </c>
      <c r="C193" s="134" t="s">
        <v>4229</v>
      </c>
      <c r="D193" s="260">
        <v>3.2</v>
      </c>
      <c r="E193" s="260">
        <v>80</v>
      </c>
      <c r="F193" s="260">
        <f t="shared" si="2"/>
        <v>256</v>
      </c>
      <c r="G193" s="261" t="s">
        <v>3884</v>
      </c>
    </row>
    <row r="194" s="246" customFormat="1" ht="28.5" spans="1:7">
      <c r="A194" s="215">
        <v>190</v>
      </c>
      <c r="B194" s="259" t="s">
        <v>4230</v>
      </c>
      <c r="C194" s="134" t="s">
        <v>4231</v>
      </c>
      <c r="D194" s="260">
        <v>14.5</v>
      </c>
      <c r="E194" s="260">
        <v>80</v>
      </c>
      <c r="F194" s="260">
        <f t="shared" si="2"/>
        <v>1160</v>
      </c>
      <c r="G194" s="261" t="s">
        <v>3884</v>
      </c>
    </row>
    <row r="195" s="246" customFormat="1" ht="28.5" spans="1:7">
      <c r="A195" s="215">
        <v>191</v>
      </c>
      <c r="B195" s="259" t="s">
        <v>4232</v>
      </c>
      <c r="C195" s="134" t="s">
        <v>4233</v>
      </c>
      <c r="D195" s="260">
        <v>13.6</v>
      </c>
      <c r="E195" s="260">
        <v>80</v>
      </c>
      <c r="F195" s="260">
        <f t="shared" si="2"/>
        <v>1088</v>
      </c>
      <c r="G195" s="261" t="s">
        <v>3884</v>
      </c>
    </row>
    <row r="196" s="246" customFormat="1" ht="28.5" spans="1:7">
      <c r="A196" s="215">
        <v>192</v>
      </c>
      <c r="B196" s="259" t="s">
        <v>4234</v>
      </c>
      <c r="C196" s="134" t="s">
        <v>4235</v>
      </c>
      <c r="D196" s="260">
        <v>8</v>
      </c>
      <c r="E196" s="260">
        <v>80</v>
      </c>
      <c r="F196" s="260">
        <f t="shared" si="2"/>
        <v>640</v>
      </c>
      <c r="G196" s="261" t="s">
        <v>3884</v>
      </c>
    </row>
    <row r="197" s="246" customFormat="1" ht="28.5" spans="1:7">
      <c r="A197" s="215">
        <v>193</v>
      </c>
      <c r="B197" s="259" t="s">
        <v>4236</v>
      </c>
      <c r="C197" s="134" t="s">
        <v>4237</v>
      </c>
      <c r="D197" s="260">
        <v>15</v>
      </c>
      <c r="E197" s="260">
        <v>80</v>
      </c>
      <c r="F197" s="260">
        <f t="shared" ref="F197:F260" si="3">D197*E197</f>
        <v>1200</v>
      </c>
      <c r="G197" s="261" t="s">
        <v>3884</v>
      </c>
    </row>
    <row r="198" s="246" customFormat="1" ht="28.5" spans="1:7">
      <c r="A198" s="215">
        <v>194</v>
      </c>
      <c r="B198" s="259" t="s">
        <v>4238</v>
      </c>
      <c r="C198" s="134" t="s">
        <v>4239</v>
      </c>
      <c r="D198" s="260">
        <v>13</v>
      </c>
      <c r="E198" s="260">
        <v>80</v>
      </c>
      <c r="F198" s="260">
        <f t="shared" si="3"/>
        <v>1040</v>
      </c>
      <c r="G198" s="261" t="s">
        <v>3884</v>
      </c>
    </row>
    <row r="199" s="246" customFormat="1" ht="28.5" spans="1:7">
      <c r="A199" s="215">
        <v>195</v>
      </c>
      <c r="B199" s="259" t="s">
        <v>4240</v>
      </c>
      <c r="C199" s="134" t="s">
        <v>4241</v>
      </c>
      <c r="D199" s="260">
        <v>12.7</v>
      </c>
      <c r="E199" s="260">
        <v>80</v>
      </c>
      <c r="F199" s="260">
        <f t="shared" si="3"/>
        <v>1016</v>
      </c>
      <c r="G199" s="261" t="s">
        <v>3884</v>
      </c>
    </row>
    <row r="200" s="246" customFormat="1" ht="28.5" spans="1:7">
      <c r="A200" s="215">
        <v>196</v>
      </c>
      <c r="B200" s="259" t="s">
        <v>4242</v>
      </c>
      <c r="C200" s="134" t="s">
        <v>4243</v>
      </c>
      <c r="D200" s="260">
        <v>10</v>
      </c>
      <c r="E200" s="260">
        <v>80</v>
      </c>
      <c r="F200" s="260">
        <f t="shared" si="3"/>
        <v>800</v>
      </c>
      <c r="G200" s="261" t="s">
        <v>3884</v>
      </c>
    </row>
    <row r="201" s="246" customFormat="1" ht="28.5" spans="1:7">
      <c r="A201" s="215">
        <v>197</v>
      </c>
      <c r="B201" s="259" t="s">
        <v>4244</v>
      </c>
      <c r="C201" s="134" t="s">
        <v>4245</v>
      </c>
      <c r="D201" s="260">
        <v>4.5</v>
      </c>
      <c r="E201" s="260">
        <v>80</v>
      </c>
      <c r="F201" s="260">
        <f t="shared" si="3"/>
        <v>360</v>
      </c>
      <c r="G201" s="261" t="s">
        <v>3884</v>
      </c>
    </row>
    <row r="202" s="246" customFormat="1" ht="28.5" spans="1:7">
      <c r="A202" s="215">
        <v>198</v>
      </c>
      <c r="B202" s="259" t="s">
        <v>4246</v>
      </c>
      <c r="C202" s="134" t="s">
        <v>4247</v>
      </c>
      <c r="D202" s="260">
        <v>10</v>
      </c>
      <c r="E202" s="260">
        <v>80</v>
      </c>
      <c r="F202" s="260">
        <f t="shared" si="3"/>
        <v>800</v>
      </c>
      <c r="G202" s="261" t="s">
        <v>3884</v>
      </c>
    </row>
    <row r="203" s="246" customFormat="1" ht="28.5" spans="1:7">
      <c r="A203" s="215">
        <v>199</v>
      </c>
      <c r="B203" s="259" t="s">
        <v>4248</v>
      </c>
      <c r="C203" s="134" t="s">
        <v>4249</v>
      </c>
      <c r="D203" s="260">
        <v>12.3</v>
      </c>
      <c r="E203" s="260">
        <v>80</v>
      </c>
      <c r="F203" s="260">
        <f t="shared" si="3"/>
        <v>984</v>
      </c>
      <c r="G203" s="261" t="s">
        <v>3884</v>
      </c>
    </row>
    <row r="204" s="246" customFormat="1" ht="28.5" spans="1:7">
      <c r="A204" s="215">
        <v>200</v>
      </c>
      <c r="B204" s="259" t="s">
        <v>4250</v>
      </c>
      <c r="C204" s="134" t="s">
        <v>4251</v>
      </c>
      <c r="D204" s="260">
        <v>12.7</v>
      </c>
      <c r="E204" s="260">
        <v>80</v>
      </c>
      <c r="F204" s="260">
        <f t="shared" si="3"/>
        <v>1016</v>
      </c>
      <c r="G204" s="261" t="s">
        <v>3884</v>
      </c>
    </row>
    <row r="205" s="246" customFormat="1" ht="28.5" spans="1:7">
      <c r="A205" s="215">
        <v>201</v>
      </c>
      <c r="B205" s="259" t="s">
        <v>4252</v>
      </c>
      <c r="C205" s="134" t="s">
        <v>4253</v>
      </c>
      <c r="D205" s="260">
        <v>10</v>
      </c>
      <c r="E205" s="260">
        <v>80</v>
      </c>
      <c r="F205" s="260">
        <f t="shared" si="3"/>
        <v>800</v>
      </c>
      <c r="G205" s="261" t="s">
        <v>3884</v>
      </c>
    </row>
    <row r="206" s="246" customFormat="1" ht="28.5" spans="1:7">
      <c r="A206" s="215">
        <v>202</v>
      </c>
      <c r="B206" s="259" t="s">
        <v>4254</v>
      </c>
      <c r="C206" s="134" t="s">
        <v>4255</v>
      </c>
      <c r="D206" s="260">
        <v>13.3</v>
      </c>
      <c r="E206" s="260">
        <v>80</v>
      </c>
      <c r="F206" s="260">
        <f t="shared" si="3"/>
        <v>1064</v>
      </c>
      <c r="G206" s="261" t="s">
        <v>3884</v>
      </c>
    </row>
    <row r="207" s="246" customFormat="1" ht="28.5" spans="1:7">
      <c r="A207" s="215">
        <v>203</v>
      </c>
      <c r="B207" s="259" t="s">
        <v>4256</v>
      </c>
      <c r="C207" s="134" t="s">
        <v>4257</v>
      </c>
      <c r="D207" s="260">
        <v>20</v>
      </c>
      <c r="E207" s="260">
        <v>80</v>
      </c>
      <c r="F207" s="260">
        <f t="shared" si="3"/>
        <v>1600</v>
      </c>
      <c r="G207" s="261" t="s">
        <v>3884</v>
      </c>
    </row>
    <row r="208" s="246" customFormat="1" ht="28.5" spans="1:7">
      <c r="A208" s="215">
        <v>204</v>
      </c>
      <c r="B208" s="259" t="s">
        <v>4258</v>
      </c>
      <c r="C208" s="134" t="s">
        <v>4259</v>
      </c>
      <c r="D208" s="260">
        <v>25.4</v>
      </c>
      <c r="E208" s="260">
        <v>80</v>
      </c>
      <c r="F208" s="260">
        <f t="shared" si="3"/>
        <v>2032</v>
      </c>
      <c r="G208" s="261" t="s">
        <v>3884</v>
      </c>
    </row>
    <row r="209" s="246" customFormat="1" ht="28.5" spans="1:7">
      <c r="A209" s="215">
        <v>205</v>
      </c>
      <c r="B209" s="259" t="s">
        <v>4260</v>
      </c>
      <c r="C209" s="134" t="s">
        <v>4261</v>
      </c>
      <c r="D209" s="260">
        <v>20.7</v>
      </c>
      <c r="E209" s="260">
        <v>80</v>
      </c>
      <c r="F209" s="260">
        <f t="shared" si="3"/>
        <v>1656</v>
      </c>
      <c r="G209" s="261" t="s">
        <v>3884</v>
      </c>
    </row>
    <row r="210" s="246" customFormat="1" ht="28.5" spans="1:7">
      <c r="A210" s="215">
        <v>206</v>
      </c>
      <c r="B210" s="259" t="s">
        <v>4262</v>
      </c>
      <c r="C210" s="134" t="s">
        <v>4263</v>
      </c>
      <c r="D210" s="260">
        <v>42</v>
      </c>
      <c r="E210" s="260">
        <v>80</v>
      </c>
      <c r="F210" s="260">
        <f t="shared" si="3"/>
        <v>3360</v>
      </c>
      <c r="G210" s="261" t="s">
        <v>3884</v>
      </c>
    </row>
    <row r="211" s="246" customFormat="1" ht="28.5" spans="1:7">
      <c r="A211" s="215">
        <v>207</v>
      </c>
      <c r="B211" s="259" t="s">
        <v>4264</v>
      </c>
      <c r="C211" s="134" t="s">
        <v>4265</v>
      </c>
      <c r="D211" s="260">
        <v>6.3</v>
      </c>
      <c r="E211" s="260">
        <v>80</v>
      </c>
      <c r="F211" s="260">
        <f t="shared" si="3"/>
        <v>504</v>
      </c>
      <c r="G211" s="261" t="s">
        <v>3884</v>
      </c>
    </row>
    <row r="212" s="246" customFormat="1" ht="28.5" spans="1:7">
      <c r="A212" s="215">
        <v>208</v>
      </c>
      <c r="B212" s="259" t="s">
        <v>4266</v>
      </c>
      <c r="C212" s="134" t="s">
        <v>4267</v>
      </c>
      <c r="D212" s="260">
        <v>6.5</v>
      </c>
      <c r="E212" s="260">
        <v>80</v>
      </c>
      <c r="F212" s="260">
        <f t="shared" si="3"/>
        <v>520</v>
      </c>
      <c r="G212" s="261" t="s">
        <v>3884</v>
      </c>
    </row>
    <row r="213" s="246" customFormat="1" ht="28.5" spans="1:7">
      <c r="A213" s="215">
        <v>209</v>
      </c>
      <c r="B213" s="259" t="s">
        <v>4268</v>
      </c>
      <c r="C213" s="134" t="s">
        <v>4269</v>
      </c>
      <c r="D213" s="260">
        <v>8</v>
      </c>
      <c r="E213" s="260">
        <v>80</v>
      </c>
      <c r="F213" s="260">
        <f t="shared" si="3"/>
        <v>640</v>
      </c>
      <c r="G213" s="261" t="s">
        <v>3884</v>
      </c>
    </row>
    <row r="214" s="246" customFormat="1" ht="28.5" spans="1:7">
      <c r="A214" s="215">
        <v>210</v>
      </c>
      <c r="B214" s="259" t="s">
        <v>4270</v>
      </c>
      <c r="C214" s="134" t="s">
        <v>4271</v>
      </c>
      <c r="D214" s="260">
        <v>10</v>
      </c>
      <c r="E214" s="260">
        <v>80</v>
      </c>
      <c r="F214" s="260">
        <f t="shared" si="3"/>
        <v>800</v>
      </c>
      <c r="G214" s="261" t="s">
        <v>3884</v>
      </c>
    </row>
    <row r="215" s="246" customFormat="1" ht="28.5" spans="1:7">
      <c r="A215" s="215">
        <v>211</v>
      </c>
      <c r="B215" s="259" t="s">
        <v>4272</v>
      </c>
      <c r="C215" s="134" t="s">
        <v>4273</v>
      </c>
      <c r="D215" s="260">
        <v>10</v>
      </c>
      <c r="E215" s="260">
        <v>80</v>
      </c>
      <c r="F215" s="260">
        <f t="shared" si="3"/>
        <v>800</v>
      </c>
      <c r="G215" s="261" t="s">
        <v>3884</v>
      </c>
    </row>
    <row r="216" s="246" customFormat="1" ht="28.5" spans="1:7">
      <c r="A216" s="215">
        <v>212</v>
      </c>
      <c r="B216" s="259" t="s">
        <v>4274</v>
      </c>
      <c r="C216" s="134" t="s">
        <v>4271</v>
      </c>
      <c r="D216" s="260">
        <v>21.3</v>
      </c>
      <c r="E216" s="260">
        <v>80</v>
      </c>
      <c r="F216" s="260">
        <f t="shared" si="3"/>
        <v>1704</v>
      </c>
      <c r="G216" s="261" t="s">
        <v>3884</v>
      </c>
    </row>
    <row r="217" s="246" customFormat="1" ht="28.5" spans="1:7">
      <c r="A217" s="215">
        <v>213</v>
      </c>
      <c r="B217" s="259" t="s">
        <v>4275</v>
      </c>
      <c r="C217" s="134" t="s">
        <v>4276</v>
      </c>
      <c r="D217" s="260">
        <v>16.6</v>
      </c>
      <c r="E217" s="260">
        <v>80</v>
      </c>
      <c r="F217" s="260">
        <f t="shared" si="3"/>
        <v>1328</v>
      </c>
      <c r="G217" s="261" t="s">
        <v>3884</v>
      </c>
    </row>
    <row r="218" s="246" customFormat="1" ht="28.5" spans="1:7">
      <c r="A218" s="215">
        <v>214</v>
      </c>
      <c r="B218" s="259" t="s">
        <v>4277</v>
      </c>
      <c r="C218" s="134" t="s">
        <v>4278</v>
      </c>
      <c r="D218" s="260">
        <v>13</v>
      </c>
      <c r="E218" s="260">
        <v>80</v>
      </c>
      <c r="F218" s="260">
        <f t="shared" si="3"/>
        <v>1040</v>
      </c>
      <c r="G218" s="261" t="s">
        <v>3884</v>
      </c>
    </row>
    <row r="219" s="246" customFormat="1" ht="28.5" spans="1:7">
      <c r="A219" s="215">
        <v>215</v>
      </c>
      <c r="B219" s="259" t="s">
        <v>4279</v>
      </c>
      <c r="C219" s="134" t="s">
        <v>4280</v>
      </c>
      <c r="D219" s="260">
        <v>7.1</v>
      </c>
      <c r="E219" s="260">
        <v>80</v>
      </c>
      <c r="F219" s="260">
        <f t="shared" si="3"/>
        <v>568</v>
      </c>
      <c r="G219" s="261" t="s">
        <v>3884</v>
      </c>
    </row>
    <row r="220" s="246" customFormat="1" ht="28.5" spans="1:7">
      <c r="A220" s="215">
        <v>216</v>
      </c>
      <c r="B220" s="259" t="s">
        <v>4281</v>
      </c>
      <c r="C220" s="134" t="s">
        <v>4282</v>
      </c>
      <c r="D220" s="260">
        <v>9</v>
      </c>
      <c r="E220" s="260">
        <v>80</v>
      </c>
      <c r="F220" s="260">
        <f t="shared" si="3"/>
        <v>720</v>
      </c>
      <c r="G220" s="261" t="s">
        <v>3884</v>
      </c>
    </row>
    <row r="221" s="246" customFormat="1" ht="28.5" spans="1:7">
      <c r="A221" s="215">
        <v>217</v>
      </c>
      <c r="B221" s="259" t="s">
        <v>4283</v>
      </c>
      <c r="C221" s="134" t="s">
        <v>4284</v>
      </c>
      <c r="D221" s="260">
        <v>8</v>
      </c>
      <c r="E221" s="260">
        <v>80</v>
      </c>
      <c r="F221" s="260">
        <f t="shared" si="3"/>
        <v>640</v>
      </c>
      <c r="G221" s="261" t="s">
        <v>3884</v>
      </c>
    </row>
    <row r="222" s="246" customFormat="1" ht="28.5" spans="1:7">
      <c r="A222" s="215">
        <v>218</v>
      </c>
      <c r="B222" s="259" t="s">
        <v>4285</v>
      </c>
      <c r="C222" s="134" t="s">
        <v>4286</v>
      </c>
      <c r="D222" s="260">
        <v>15.5</v>
      </c>
      <c r="E222" s="260">
        <v>80</v>
      </c>
      <c r="F222" s="260">
        <f t="shared" si="3"/>
        <v>1240</v>
      </c>
      <c r="G222" s="261" t="s">
        <v>3884</v>
      </c>
    </row>
    <row r="223" s="246" customFormat="1" ht="28.5" spans="1:7">
      <c r="A223" s="215">
        <v>219</v>
      </c>
      <c r="B223" s="259" t="s">
        <v>4287</v>
      </c>
      <c r="C223" s="134" t="s">
        <v>4288</v>
      </c>
      <c r="D223" s="260">
        <v>8.5</v>
      </c>
      <c r="E223" s="260">
        <v>80</v>
      </c>
      <c r="F223" s="260">
        <f t="shared" si="3"/>
        <v>680</v>
      </c>
      <c r="G223" s="261" t="s">
        <v>3884</v>
      </c>
    </row>
    <row r="224" s="246" customFormat="1" ht="28.5" spans="1:7">
      <c r="A224" s="215">
        <v>220</v>
      </c>
      <c r="B224" s="259" t="s">
        <v>4289</v>
      </c>
      <c r="C224" s="134" t="s">
        <v>4290</v>
      </c>
      <c r="D224" s="260">
        <v>11.5</v>
      </c>
      <c r="E224" s="260">
        <v>80</v>
      </c>
      <c r="F224" s="260">
        <f t="shared" si="3"/>
        <v>920</v>
      </c>
      <c r="G224" s="261" t="s">
        <v>3884</v>
      </c>
    </row>
    <row r="225" s="246" customFormat="1" ht="28.5" spans="1:7">
      <c r="A225" s="215">
        <v>221</v>
      </c>
      <c r="B225" s="259" t="s">
        <v>4291</v>
      </c>
      <c r="C225" s="134" t="s">
        <v>4292</v>
      </c>
      <c r="D225" s="260">
        <v>8</v>
      </c>
      <c r="E225" s="260">
        <v>80</v>
      </c>
      <c r="F225" s="260">
        <f t="shared" si="3"/>
        <v>640</v>
      </c>
      <c r="G225" s="261" t="s">
        <v>3884</v>
      </c>
    </row>
    <row r="226" s="246" customFormat="1" ht="28.5" spans="1:7">
      <c r="A226" s="215">
        <v>222</v>
      </c>
      <c r="B226" s="259" t="s">
        <v>4293</v>
      </c>
      <c r="C226" s="134" t="s">
        <v>4294</v>
      </c>
      <c r="D226" s="260">
        <v>10</v>
      </c>
      <c r="E226" s="260">
        <v>80</v>
      </c>
      <c r="F226" s="260">
        <f t="shared" si="3"/>
        <v>800</v>
      </c>
      <c r="G226" s="261" t="s">
        <v>3884</v>
      </c>
    </row>
    <row r="227" s="246" customFormat="1" ht="28.5" spans="1:7">
      <c r="A227" s="215">
        <v>223</v>
      </c>
      <c r="B227" s="259" t="s">
        <v>4295</v>
      </c>
      <c r="C227" s="134" t="s">
        <v>4296</v>
      </c>
      <c r="D227" s="260">
        <v>6</v>
      </c>
      <c r="E227" s="260">
        <v>80</v>
      </c>
      <c r="F227" s="260">
        <f t="shared" si="3"/>
        <v>480</v>
      </c>
      <c r="G227" s="261" t="s">
        <v>3884</v>
      </c>
    </row>
    <row r="228" s="246" customFormat="1" ht="28.5" spans="1:7">
      <c r="A228" s="215">
        <v>224</v>
      </c>
      <c r="B228" s="259" t="s">
        <v>4297</v>
      </c>
      <c r="C228" s="134" t="s">
        <v>4298</v>
      </c>
      <c r="D228" s="260">
        <v>8</v>
      </c>
      <c r="E228" s="260">
        <v>80</v>
      </c>
      <c r="F228" s="260">
        <f t="shared" si="3"/>
        <v>640</v>
      </c>
      <c r="G228" s="261" t="s">
        <v>3884</v>
      </c>
    </row>
    <row r="229" s="246" customFormat="1" ht="28.5" spans="1:7">
      <c r="A229" s="215">
        <v>225</v>
      </c>
      <c r="B229" s="259" t="s">
        <v>4299</v>
      </c>
      <c r="C229" s="134" t="s">
        <v>4300</v>
      </c>
      <c r="D229" s="260">
        <v>4</v>
      </c>
      <c r="E229" s="260">
        <v>80</v>
      </c>
      <c r="F229" s="260">
        <f t="shared" si="3"/>
        <v>320</v>
      </c>
      <c r="G229" s="261" t="s">
        <v>3884</v>
      </c>
    </row>
    <row r="230" s="246" customFormat="1" ht="28.5" spans="1:7">
      <c r="A230" s="215">
        <v>226</v>
      </c>
      <c r="B230" s="259" t="s">
        <v>4301</v>
      </c>
      <c r="C230" s="134" t="s">
        <v>4302</v>
      </c>
      <c r="D230" s="260">
        <v>11</v>
      </c>
      <c r="E230" s="260">
        <v>80</v>
      </c>
      <c r="F230" s="260">
        <f t="shared" si="3"/>
        <v>880</v>
      </c>
      <c r="G230" s="261" t="s">
        <v>3884</v>
      </c>
    </row>
    <row r="231" s="246" customFormat="1" ht="28.5" spans="1:7">
      <c r="A231" s="215">
        <v>227</v>
      </c>
      <c r="B231" s="259" t="s">
        <v>4303</v>
      </c>
      <c r="C231" s="134" t="s">
        <v>4278</v>
      </c>
      <c r="D231" s="260">
        <v>9</v>
      </c>
      <c r="E231" s="260">
        <v>80</v>
      </c>
      <c r="F231" s="260">
        <f t="shared" si="3"/>
        <v>720</v>
      </c>
      <c r="G231" s="261" t="s">
        <v>3884</v>
      </c>
    </row>
    <row r="232" s="246" customFormat="1" ht="28.5" spans="1:7">
      <c r="A232" s="215">
        <v>228</v>
      </c>
      <c r="B232" s="259" t="s">
        <v>4304</v>
      </c>
      <c r="C232" s="134" t="s">
        <v>4305</v>
      </c>
      <c r="D232" s="260">
        <v>11</v>
      </c>
      <c r="E232" s="260">
        <v>80</v>
      </c>
      <c r="F232" s="260">
        <f t="shared" si="3"/>
        <v>880</v>
      </c>
      <c r="G232" s="261" t="s">
        <v>3884</v>
      </c>
    </row>
    <row r="233" s="246" customFormat="1" ht="28.5" spans="1:7">
      <c r="A233" s="215">
        <v>229</v>
      </c>
      <c r="B233" s="259" t="s">
        <v>4306</v>
      </c>
      <c r="C233" s="134" t="s">
        <v>2338</v>
      </c>
      <c r="D233" s="260">
        <v>10</v>
      </c>
      <c r="E233" s="260">
        <v>80</v>
      </c>
      <c r="F233" s="260">
        <f t="shared" si="3"/>
        <v>800</v>
      </c>
      <c r="G233" s="261" t="s">
        <v>3884</v>
      </c>
    </row>
    <row r="234" s="246" customFormat="1" ht="28.5" spans="1:7">
      <c r="A234" s="215">
        <v>230</v>
      </c>
      <c r="B234" s="259" t="s">
        <v>4307</v>
      </c>
      <c r="C234" s="134" t="s">
        <v>4308</v>
      </c>
      <c r="D234" s="260">
        <v>18</v>
      </c>
      <c r="E234" s="260">
        <v>80</v>
      </c>
      <c r="F234" s="260">
        <f t="shared" si="3"/>
        <v>1440</v>
      </c>
      <c r="G234" s="261" t="s">
        <v>3884</v>
      </c>
    </row>
    <row r="235" s="246" customFormat="1" ht="28.5" spans="1:7">
      <c r="A235" s="215">
        <v>231</v>
      </c>
      <c r="B235" s="259" t="s">
        <v>4309</v>
      </c>
      <c r="C235" s="134" t="s">
        <v>1397</v>
      </c>
      <c r="D235" s="260">
        <v>9</v>
      </c>
      <c r="E235" s="260">
        <v>80</v>
      </c>
      <c r="F235" s="260">
        <f t="shared" si="3"/>
        <v>720</v>
      </c>
      <c r="G235" s="261" t="s">
        <v>3884</v>
      </c>
    </row>
    <row r="236" s="246" customFormat="1" ht="28.5" spans="1:7">
      <c r="A236" s="215">
        <v>232</v>
      </c>
      <c r="B236" s="262" t="s">
        <v>4310</v>
      </c>
      <c r="C236" s="266" t="s">
        <v>4311</v>
      </c>
      <c r="D236" s="264">
        <v>3</v>
      </c>
      <c r="E236" s="260">
        <v>80</v>
      </c>
      <c r="F236" s="260">
        <f t="shared" si="3"/>
        <v>240</v>
      </c>
      <c r="G236" s="265" t="s">
        <v>3884</v>
      </c>
    </row>
    <row r="237" s="246" customFormat="1" ht="28.5" spans="1:7">
      <c r="A237" s="215">
        <v>233</v>
      </c>
      <c r="B237" s="259" t="s">
        <v>4312</v>
      </c>
      <c r="C237" s="134" t="s">
        <v>4313</v>
      </c>
      <c r="D237" s="260">
        <v>6.5</v>
      </c>
      <c r="E237" s="260">
        <v>80</v>
      </c>
      <c r="F237" s="260">
        <f t="shared" si="3"/>
        <v>520</v>
      </c>
      <c r="G237" s="261" t="s">
        <v>3884</v>
      </c>
    </row>
    <row r="238" s="246" customFormat="1" ht="28.5" spans="1:7">
      <c r="A238" s="215">
        <v>234</v>
      </c>
      <c r="B238" s="259" t="s">
        <v>4314</v>
      </c>
      <c r="C238" s="134" t="s">
        <v>4315</v>
      </c>
      <c r="D238" s="260">
        <v>6.5</v>
      </c>
      <c r="E238" s="260">
        <v>80</v>
      </c>
      <c r="F238" s="260">
        <f t="shared" si="3"/>
        <v>520</v>
      </c>
      <c r="G238" s="261" t="s">
        <v>3884</v>
      </c>
    </row>
    <row r="239" s="246" customFormat="1" ht="28.5" spans="1:7">
      <c r="A239" s="215">
        <v>235</v>
      </c>
      <c r="B239" s="259" t="s">
        <v>4316</v>
      </c>
      <c r="C239" s="134" t="s">
        <v>4317</v>
      </c>
      <c r="D239" s="260">
        <v>14.5</v>
      </c>
      <c r="E239" s="260">
        <v>80</v>
      </c>
      <c r="F239" s="260">
        <f t="shared" si="3"/>
        <v>1160</v>
      </c>
      <c r="G239" s="261" t="s">
        <v>3884</v>
      </c>
    </row>
    <row r="240" s="246" customFormat="1" ht="28.5" spans="1:7">
      <c r="A240" s="215">
        <v>236</v>
      </c>
      <c r="B240" s="259" t="s">
        <v>4318</v>
      </c>
      <c r="C240" s="134" t="s">
        <v>4319</v>
      </c>
      <c r="D240" s="260">
        <v>12</v>
      </c>
      <c r="E240" s="260">
        <v>80</v>
      </c>
      <c r="F240" s="260">
        <f t="shared" si="3"/>
        <v>960</v>
      </c>
      <c r="G240" s="261" t="s">
        <v>3884</v>
      </c>
    </row>
    <row r="241" s="246" customFormat="1" ht="28.5" spans="1:7">
      <c r="A241" s="215">
        <v>237</v>
      </c>
      <c r="B241" s="259" t="s">
        <v>4320</v>
      </c>
      <c r="C241" s="134" t="s">
        <v>4321</v>
      </c>
      <c r="D241" s="260">
        <v>8</v>
      </c>
      <c r="E241" s="260">
        <v>80</v>
      </c>
      <c r="F241" s="260">
        <f t="shared" si="3"/>
        <v>640</v>
      </c>
      <c r="G241" s="261" t="s">
        <v>3884</v>
      </c>
    </row>
    <row r="242" s="246" customFormat="1" ht="28.5" spans="1:7">
      <c r="A242" s="215">
        <v>238</v>
      </c>
      <c r="B242" s="259" t="s">
        <v>4322</v>
      </c>
      <c r="C242" s="134" t="s">
        <v>4323</v>
      </c>
      <c r="D242" s="260">
        <v>9.2</v>
      </c>
      <c r="E242" s="260">
        <v>80</v>
      </c>
      <c r="F242" s="260">
        <f t="shared" si="3"/>
        <v>736</v>
      </c>
      <c r="G242" s="261" t="s">
        <v>3884</v>
      </c>
    </row>
    <row r="243" s="246" customFormat="1" ht="28.5" spans="1:7">
      <c r="A243" s="215">
        <v>239</v>
      </c>
      <c r="B243" s="259" t="s">
        <v>4324</v>
      </c>
      <c r="C243" s="134" t="s">
        <v>4325</v>
      </c>
      <c r="D243" s="260">
        <v>5</v>
      </c>
      <c r="E243" s="260">
        <v>80</v>
      </c>
      <c r="F243" s="260">
        <f t="shared" si="3"/>
        <v>400</v>
      </c>
      <c r="G243" s="261" t="s">
        <v>3884</v>
      </c>
    </row>
    <row r="244" s="246" customFormat="1" ht="28.5" spans="1:7">
      <c r="A244" s="215">
        <v>240</v>
      </c>
      <c r="B244" s="259" t="s">
        <v>4326</v>
      </c>
      <c r="C244" s="134" t="s">
        <v>4327</v>
      </c>
      <c r="D244" s="260">
        <v>5</v>
      </c>
      <c r="E244" s="260">
        <v>80</v>
      </c>
      <c r="F244" s="260">
        <f t="shared" si="3"/>
        <v>400</v>
      </c>
      <c r="G244" s="261" t="s">
        <v>3884</v>
      </c>
    </row>
    <row r="245" s="246" customFormat="1" ht="28.5" spans="1:7">
      <c r="A245" s="215">
        <v>241</v>
      </c>
      <c r="B245" s="259" t="s">
        <v>4328</v>
      </c>
      <c r="C245" s="134" t="s">
        <v>4329</v>
      </c>
      <c r="D245" s="260">
        <v>7</v>
      </c>
      <c r="E245" s="260">
        <v>80</v>
      </c>
      <c r="F245" s="260">
        <f t="shared" si="3"/>
        <v>560</v>
      </c>
      <c r="G245" s="261" t="s">
        <v>3884</v>
      </c>
    </row>
    <row r="246" s="246" customFormat="1" ht="28.5" spans="1:7">
      <c r="A246" s="215">
        <v>242</v>
      </c>
      <c r="B246" s="267" t="s">
        <v>4330</v>
      </c>
      <c r="C246" s="268" t="s">
        <v>4331</v>
      </c>
      <c r="D246" s="269">
        <v>0</v>
      </c>
      <c r="E246" s="260">
        <v>80</v>
      </c>
      <c r="F246" s="260">
        <f t="shared" si="3"/>
        <v>0</v>
      </c>
      <c r="G246" s="270" t="s">
        <v>3884</v>
      </c>
    </row>
    <row r="247" s="246" customFormat="1" ht="28.5" spans="1:7">
      <c r="A247" s="215">
        <v>243</v>
      </c>
      <c r="B247" s="259" t="s">
        <v>4332</v>
      </c>
      <c r="C247" s="134" t="s">
        <v>4333</v>
      </c>
      <c r="D247" s="260">
        <v>10.2</v>
      </c>
      <c r="E247" s="260">
        <v>80</v>
      </c>
      <c r="F247" s="260">
        <f t="shared" si="3"/>
        <v>816</v>
      </c>
      <c r="G247" s="261" t="s">
        <v>3884</v>
      </c>
    </row>
    <row r="248" s="246" customFormat="1" ht="28.5" spans="1:7">
      <c r="A248" s="215">
        <v>244</v>
      </c>
      <c r="B248" s="259" t="s">
        <v>4334</v>
      </c>
      <c r="C248" s="134" t="s">
        <v>4335</v>
      </c>
      <c r="D248" s="260">
        <v>14</v>
      </c>
      <c r="E248" s="260">
        <v>80</v>
      </c>
      <c r="F248" s="260">
        <f t="shared" si="3"/>
        <v>1120</v>
      </c>
      <c r="G248" s="261" t="s">
        <v>3884</v>
      </c>
    </row>
    <row r="249" s="246" customFormat="1" ht="28.5" spans="1:7">
      <c r="A249" s="215">
        <v>245</v>
      </c>
      <c r="B249" s="259" t="s">
        <v>4336</v>
      </c>
      <c r="C249" s="128" t="s">
        <v>4337</v>
      </c>
      <c r="D249" s="260">
        <v>14</v>
      </c>
      <c r="E249" s="260">
        <v>80</v>
      </c>
      <c r="F249" s="260">
        <f t="shared" si="3"/>
        <v>1120</v>
      </c>
      <c r="G249" s="261" t="s">
        <v>3884</v>
      </c>
    </row>
    <row r="250" s="246" customFormat="1" ht="28.5" spans="1:7">
      <c r="A250" s="215">
        <v>246</v>
      </c>
      <c r="B250" s="259" t="s">
        <v>4338</v>
      </c>
      <c r="C250" s="134" t="s">
        <v>4339</v>
      </c>
      <c r="D250" s="260">
        <v>10.5</v>
      </c>
      <c r="E250" s="260">
        <v>80</v>
      </c>
      <c r="F250" s="260">
        <f t="shared" si="3"/>
        <v>840</v>
      </c>
      <c r="G250" s="261" t="s">
        <v>3884</v>
      </c>
    </row>
    <row r="251" s="246" customFormat="1" ht="28.5" spans="1:7">
      <c r="A251" s="215">
        <v>247</v>
      </c>
      <c r="B251" s="259" t="s">
        <v>4340</v>
      </c>
      <c r="C251" s="134" t="s">
        <v>4341</v>
      </c>
      <c r="D251" s="260">
        <v>7</v>
      </c>
      <c r="E251" s="260">
        <v>80</v>
      </c>
      <c r="F251" s="260">
        <f t="shared" si="3"/>
        <v>560</v>
      </c>
      <c r="G251" s="261" t="s">
        <v>3884</v>
      </c>
    </row>
    <row r="252" s="246" customFormat="1" ht="28.5" spans="1:7">
      <c r="A252" s="215">
        <v>248</v>
      </c>
      <c r="B252" s="259" t="s">
        <v>4342</v>
      </c>
      <c r="C252" s="134" t="s">
        <v>4313</v>
      </c>
      <c r="D252" s="260">
        <v>4</v>
      </c>
      <c r="E252" s="260">
        <v>80</v>
      </c>
      <c r="F252" s="260">
        <f t="shared" si="3"/>
        <v>320</v>
      </c>
      <c r="G252" s="261" t="s">
        <v>3884</v>
      </c>
    </row>
    <row r="253" s="246" customFormat="1" ht="28.5" spans="1:7">
      <c r="A253" s="215">
        <v>249</v>
      </c>
      <c r="B253" s="259" t="s">
        <v>4343</v>
      </c>
      <c r="C253" s="134" t="s">
        <v>4344</v>
      </c>
      <c r="D253" s="260">
        <v>4</v>
      </c>
      <c r="E253" s="260">
        <v>80</v>
      </c>
      <c r="F253" s="260">
        <f t="shared" si="3"/>
        <v>320</v>
      </c>
      <c r="G253" s="261" t="s">
        <v>3884</v>
      </c>
    </row>
    <row r="254" s="246" customFormat="1" ht="28.5" spans="1:7">
      <c r="A254" s="215">
        <v>250</v>
      </c>
      <c r="B254" s="259" t="s">
        <v>4345</v>
      </c>
      <c r="C254" s="134" t="s">
        <v>4346</v>
      </c>
      <c r="D254" s="260">
        <v>0</v>
      </c>
      <c r="E254" s="260">
        <v>80</v>
      </c>
      <c r="F254" s="260">
        <f t="shared" si="3"/>
        <v>0</v>
      </c>
      <c r="G254" s="261" t="s">
        <v>3884</v>
      </c>
    </row>
    <row r="255" s="246" customFormat="1" ht="28.5" spans="1:7">
      <c r="A255" s="215">
        <v>251</v>
      </c>
      <c r="B255" s="259" t="s">
        <v>4347</v>
      </c>
      <c r="C255" s="134" t="s">
        <v>4348</v>
      </c>
      <c r="D255" s="260">
        <v>12</v>
      </c>
      <c r="E255" s="260">
        <v>80</v>
      </c>
      <c r="F255" s="260">
        <f t="shared" si="3"/>
        <v>960</v>
      </c>
      <c r="G255" s="261" t="s">
        <v>3884</v>
      </c>
    </row>
    <row r="256" s="246" customFormat="1" ht="28.5" spans="1:7">
      <c r="A256" s="215">
        <v>252</v>
      </c>
      <c r="B256" s="259" t="s">
        <v>4349</v>
      </c>
      <c r="C256" s="134" t="s">
        <v>4350</v>
      </c>
      <c r="D256" s="260">
        <v>13</v>
      </c>
      <c r="E256" s="260">
        <v>80</v>
      </c>
      <c r="F256" s="260">
        <f t="shared" si="3"/>
        <v>1040</v>
      </c>
      <c r="G256" s="261" t="s">
        <v>3884</v>
      </c>
    </row>
    <row r="257" s="246" customFormat="1" ht="28.5" spans="1:7">
      <c r="A257" s="215">
        <v>253</v>
      </c>
      <c r="B257" s="259" t="s">
        <v>4351</v>
      </c>
      <c r="C257" s="134" t="s">
        <v>4352</v>
      </c>
      <c r="D257" s="260">
        <v>10</v>
      </c>
      <c r="E257" s="260">
        <v>80</v>
      </c>
      <c r="F257" s="260">
        <f t="shared" si="3"/>
        <v>800</v>
      </c>
      <c r="G257" s="261" t="s">
        <v>3884</v>
      </c>
    </row>
    <row r="258" s="246" customFormat="1" ht="28.5" spans="1:7">
      <c r="A258" s="215">
        <v>254</v>
      </c>
      <c r="B258" s="259" t="s">
        <v>4353</v>
      </c>
      <c r="C258" s="134" t="s">
        <v>4350</v>
      </c>
      <c r="D258" s="260">
        <v>6</v>
      </c>
      <c r="E258" s="260">
        <v>80</v>
      </c>
      <c r="F258" s="260">
        <f t="shared" si="3"/>
        <v>480</v>
      </c>
      <c r="G258" s="261" t="s">
        <v>3884</v>
      </c>
    </row>
    <row r="259" s="246" customFormat="1" ht="28.5" spans="1:7">
      <c r="A259" s="215">
        <v>255</v>
      </c>
      <c r="B259" s="259" t="s">
        <v>4354</v>
      </c>
      <c r="C259" s="134" t="s">
        <v>4355</v>
      </c>
      <c r="D259" s="260">
        <v>7.5</v>
      </c>
      <c r="E259" s="260">
        <v>80</v>
      </c>
      <c r="F259" s="260">
        <f t="shared" si="3"/>
        <v>600</v>
      </c>
      <c r="G259" s="261" t="s">
        <v>3884</v>
      </c>
    </row>
    <row r="260" s="246" customFormat="1" ht="28.5" spans="1:7">
      <c r="A260" s="215">
        <v>256</v>
      </c>
      <c r="B260" s="259" t="s">
        <v>4356</v>
      </c>
      <c r="C260" s="134" t="s">
        <v>4357</v>
      </c>
      <c r="D260" s="260">
        <v>15</v>
      </c>
      <c r="E260" s="260">
        <v>80</v>
      </c>
      <c r="F260" s="260">
        <f t="shared" si="3"/>
        <v>1200</v>
      </c>
      <c r="G260" s="261" t="s">
        <v>3884</v>
      </c>
    </row>
    <row r="261" s="246" customFormat="1" ht="28.5" spans="1:7">
      <c r="A261" s="215">
        <v>257</v>
      </c>
      <c r="B261" s="259" t="s">
        <v>4358</v>
      </c>
      <c r="C261" s="134" t="s">
        <v>4359</v>
      </c>
      <c r="D261" s="260">
        <v>14</v>
      </c>
      <c r="E261" s="260">
        <v>80</v>
      </c>
      <c r="F261" s="260">
        <f t="shared" ref="F261:F324" si="4">D261*E261</f>
        <v>1120</v>
      </c>
      <c r="G261" s="261" t="s">
        <v>3884</v>
      </c>
    </row>
    <row r="262" s="246" customFormat="1" ht="28.5" spans="1:7">
      <c r="A262" s="215">
        <v>258</v>
      </c>
      <c r="B262" s="259" t="s">
        <v>4360</v>
      </c>
      <c r="C262" s="134" t="s">
        <v>4361</v>
      </c>
      <c r="D262" s="260">
        <v>7</v>
      </c>
      <c r="E262" s="260">
        <v>80</v>
      </c>
      <c r="F262" s="260">
        <f t="shared" si="4"/>
        <v>560</v>
      </c>
      <c r="G262" s="261" t="s">
        <v>3884</v>
      </c>
    </row>
    <row r="263" s="246" customFormat="1" ht="28.5" spans="1:7">
      <c r="A263" s="215">
        <v>259</v>
      </c>
      <c r="B263" s="259" t="s">
        <v>4362</v>
      </c>
      <c r="C263" s="134" t="s">
        <v>4363</v>
      </c>
      <c r="D263" s="260">
        <v>5</v>
      </c>
      <c r="E263" s="260">
        <v>80</v>
      </c>
      <c r="F263" s="260">
        <f t="shared" si="4"/>
        <v>400</v>
      </c>
      <c r="G263" s="261" t="s">
        <v>3884</v>
      </c>
    </row>
    <row r="264" s="246" customFormat="1" ht="28.5" spans="1:7">
      <c r="A264" s="215">
        <v>260</v>
      </c>
      <c r="B264" s="259" t="s">
        <v>4364</v>
      </c>
      <c r="C264" s="134" t="s">
        <v>4365</v>
      </c>
      <c r="D264" s="260">
        <v>10</v>
      </c>
      <c r="E264" s="260">
        <v>80</v>
      </c>
      <c r="F264" s="260">
        <f t="shared" si="4"/>
        <v>800</v>
      </c>
      <c r="G264" s="261" t="s">
        <v>3884</v>
      </c>
    </row>
    <row r="265" s="246" customFormat="1" ht="28.5" spans="1:7">
      <c r="A265" s="215">
        <v>261</v>
      </c>
      <c r="B265" s="259" t="s">
        <v>4366</v>
      </c>
      <c r="C265" s="134" t="s">
        <v>4367</v>
      </c>
      <c r="D265" s="260">
        <v>10</v>
      </c>
      <c r="E265" s="260">
        <v>80</v>
      </c>
      <c r="F265" s="260">
        <f t="shared" si="4"/>
        <v>800</v>
      </c>
      <c r="G265" s="261" t="s">
        <v>3884</v>
      </c>
    </row>
    <row r="266" s="246" customFormat="1" ht="28.5" spans="1:7">
      <c r="A266" s="215">
        <v>262</v>
      </c>
      <c r="B266" s="259" t="s">
        <v>4368</v>
      </c>
      <c r="C266" s="134" t="s">
        <v>4369</v>
      </c>
      <c r="D266" s="260">
        <v>13.5</v>
      </c>
      <c r="E266" s="260">
        <v>80</v>
      </c>
      <c r="F266" s="260">
        <f t="shared" si="4"/>
        <v>1080</v>
      </c>
      <c r="G266" s="261" t="s">
        <v>3884</v>
      </c>
    </row>
    <row r="267" s="246" customFormat="1" ht="28.5" spans="1:7">
      <c r="A267" s="215">
        <v>263</v>
      </c>
      <c r="B267" s="262" t="s">
        <v>4370</v>
      </c>
      <c r="C267" s="263" t="s">
        <v>4371</v>
      </c>
      <c r="D267" s="264">
        <v>6</v>
      </c>
      <c r="E267" s="260">
        <v>80</v>
      </c>
      <c r="F267" s="260">
        <f t="shared" si="4"/>
        <v>480</v>
      </c>
      <c r="G267" s="265" t="s">
        <v>3884</v>
      </c>
    </row>
    <row r="268" s="246" customFormat="1" ht="28.5" spans="1:7">
      <c r="A268" s="215">
        <v>264</v>
      </c>
      <c r="B268" s="259" t="s">
        <v>4372</v>
      </c>
      <c r="C268" s="134" t="s">
        <v>4373</v>
      </c>
      <c r="D268" s="260">
        <v>6.5</v>
      </c>
      <c r="E268" s="260">
        <v>80</v>
      </c>
      <c r="F268" s="260">
        <f t="shared" si="4"/>
        <v>520</v>
      </c>
      <c r="G268" s="261" t="s">
        <v>3884</v>
      </c>
    </row>
    <row r="269" s="246" customFormat="1" ht="28.5" spans="1:7">
      <c r="A269" s="215">
        <v>265</v>
      </c>
      <c r="B269" s="259" t="s">
        <v>4374</v>
      </c>
      <c r="C269" s="134" t="s">
        <v>4375</v>
      </c>
      <c r="D269" s="260">
        <v>8</v>
      </c>
      <c r="E269" s="260">
        <v>80</v>
      </c>
      <c r="F269" s="260">
        <f t="shared" si="4"/>
        <v>640</v>
      </c>
      <c r="G269" s="261" t="s">
        <v>3884</v>
      </c>
    </row>
    <row r="270" s="246" customFormat="1" ht="28.5" spans="1:7">
      <c r="A270" s="215">
        <v>266</v>
      </c>
      <c r="B270" s="259" t="s">
        <v>4376</v>
      </c>
      <c r="C270" s="134" t="s">
        <v>4377</v>
      </c>
      <c r="D270" s="260">
        <v>23.7</v>
      </c>
      <c r="E270" s="260">
        <v>80</v>
      </c>
      <c r="F270" s="260">
        <f t="shared" si="4"/>
        <v>1896</v>
      </c>
      <c r="G270" s="261" t="s">
        <v>3884</v>
      </c>
    </row>
    <row r="271" s="246" customFormat="1" ht="28.5" spans="1:7">
      <c r="A271" s="215">
        <v>267</v>
      </c>
      <c r="B271" s="259" t="s">
        <v>4378</v>
      </c>
      <c r="C271" s="134" t="s">
        <v>378</v>
      </c>
      <c r="D271" s="260">
        <v>6.9</v>
      </c>
      <c r="E271" s="260">
        <v>80</v>
      </c>
      <c r="F271" s="260">
        <f t="shared" si="4"/>
        <v>552</v>
      </c>
      <c r="G271" s="261" t="s">
        <v>3884</v>
      </c>
    </row>
    <row r="272" s="246" customFormat="1" ht="28.5" spans="1:7">
      <c r="A272" s="215">
        <v>268</v>
      </c>
      <c r="B272" s="259" t="s">
        <v>4379</v>
      </c>
      <c r="C272" s="134" t="s">
        <v>46</v>
      </c>
      <c r="D272" s="260">
        <v>11</v>
      </c>
      <c r="E272" s="260">
        <v>80</v>
      </c>
      <c r="F272" s="260">
        <f t="shared" si="4"/>
        <v>880</v>
      </c>
      <c r="G272" s="261" t="s">
        <v>3884</v>
      </c>
    </row>
    <row r="273" s="246" customFormat="1" ht="28.5" spans="1:7">
      <c r="A273" s="215">
        <v>269</v>
      </c>
      <c r="B273" s="259" t="s">
        <v>4380</v>
      </c>
      <c r="C273" s="134" t="s">
        <v>570</v>
      </c>
      <c r="D273" s="260">
        <v>14</v>
      </c>
      <c r="E273" s="260">
        <v>80</v>
      </c>
      <c r="F273" s="260">
        <f t="shared" si="4"/>
        <v>1120</v>
      </c>
      <c r="G273" s="261" t="s">
        <v>3884</v>
      </c>
    </row>
    <row r="274" s="246" customFormat="1" ht="28.5" spans="1:7">
      <c r="A274" s="215">
        <v>270</v>
      </c>
      <c r="B274" s="259" t="s">
        <v>4381</v>
      </c>
      <c r="C274" s="134" t="s">
        <v>4382</v>
      </c>
      <c r="D274" s="260">
        <v>15.3</v>
      </c>
      <c r="E274" s="260">
        <v>80</v>
      </c>
      <c r="F274" s="260">
        <f t="shared" si="4"/>
        <v>1224</v>
      </c>
      <c r="G274" s="261" t="s">
        <v>3884</v>
      </c>
    </row>
    <row r="275" s="246" customFormat="1" ht="28.5" spans="1:7">
      <c r="A275" s="215">
        <v>271</v>
      </c>
      <c r="B275" s="259" t="s">
        <v>4383</v>
      </c>
      <c r="C275" s="134" t="s">
        <v>4384</v>
      </c>
      <c r="D275" s="260">
        <v>35</v>
      </c>
      <c r="E275" s="260">
        <v>80</v>
      </c>
      <c r="F275" s="260">
        <f t="shared" si="4"/>
        <v>2800</v>
      </c>
      <c r="G275" s="261" t="s">
        <v>3884</v>
      </c>
    </row>
    <row r="276" s="246" customFormat="1" ht="28.5" spans="1:7">
      <c r="A276" s="215">
        <v>272</v>
      </c>
      <c r="B276" s="259" t="s">
        <v>4385</v>
      </c>
      <c r="C276" s="134" t="s">
        <v>4386</v>
      </c>
      <c r="D276" s="260">
        <v>8.5</v>
      </c>
      <c r="E276" s="260">
        <v>80</v>
      </c>
      <c r="F276" s="260">
        <f t="shared" si="4"/>
        <v>680</v>
      </c>
      <c r="G276" s="261" t="s">
        <v>3884</v>
      </c>
    </row>
    <row r="277" s="246" customFormat="1" ht="28.5" spans="1:7">
      <c r="A277" s="215">
        <v>273</v>
      </c>
      <c r="B277" s="259" t="s">
        <v>4387</v>
      </c>
      <c r="C277" s="134" t="s">
        <v>4388</v>
      </c>
      <c r="D277" s="260">
        <v>8.5</v>
      </c>
      <c r="E277" s="260">
        <v>80</v>
      </c>
      <c r="F277" s="260">
        <f t="shared" si="4"/>
        <v>680</v>
      </c>
      <c r="G277" s="261" t="s">
        <v>3884</v>
      </c>
    </row>
    <row r="278" s="246" customFormat="1" ht="28.5" spans="1:7">
      <c r="A278" s="215">
        <v>274</v>
      </c>
      <c r="B278" s="259" t="s">
        <v>4389</v>
      </c>
      <c r="C278" s="134" t="s">
        <v>4359</v>
      </c>
      <c r="D278" s="260">
        <v>10</v>
      </c>
      <c r="E278" s="260">
        <v>80</v>
      </c>
      <c r="F278" s="260">
        <f t="shared" si="4"/>
        <v>800</v>
      </c>
      <c r="G278" s="261" t="s">
        <v>3884</v>
      </c>
    </row>
    <row r="279" s="246" customFormat="1" ht="28.5" spans="1:7">
      <c r="A279" s="215">
        <v>275</v>
      </c>
      <c r="B279" s="259" t="s">
        <v>4390</v>
      </c>
      <c r="C279" s="134" t="s">
        <v>4391</v>
      </c>
      <c r="D279" s="260">
        <v>12</v>
      </c>
      <c r="E279" s="260">
        <v>80</v>
      </c>
      <c r="F279" s="260">
        <f t="shared" si="4"/>
        <v>960</v>
      </c>
      <c r="G279" s="261" t="s">
        <v>3884</v>
      </c>
    </row>
    <row r="280" s="246" customFormat="1" ht="28.5" spans="1:7">
      <c r="A280" s="215">
        <v>276</v>
      </c>
      <c r="B280" s="259" t="s">
        <v>4392</v>
      </c>
      <c r="C280" s="134" t="s">
        <v>4393</v>
      </c>
      <c r="D280" s="260">
        <v>5</v>
      </c>
      <c r="E280" s="260">
        <v>80</v>
      </c>
      <c r="F280" s="260">
        <f t="shared" si="4"/>
        <v>400</v>
      </c>
      <c r="G280" s="261" t="s">
        <v>3884</v>
      </c>
    </row>
    <row r="281" s="246" customFormat="1" ht="28.5" spans="1:7">
      <c r="A281" s="215">
        <v>277</v>
      </c>
      <c r="B281" s="259" t="s">
        <v>4394</v>
      </c>
      <c r="C281" s="134" t="s">
        <v>4395</v>
      </c>
      <c r="D281" s="260">
        <v>5</v>
      </c>
      <c r="E281" s="260">
        <v>80</v>
      </c>
      <c r="F281" s="260">
        <f t="shared" si="4"/>
        <v>400</v>
      </c>
      <c r="G281" s="261" t="s">
        <v>3884</v>
      </c>
    </row>
    <row r="282" s="246" customFormat="1" ht="28.5" spans="1:7">
      <c r="A282" s="215">
        <v>278</v>
      </c>
      <c r="B282" s="259" t="s">
        <v>4396</v>
      </c>
      <c r="C282" s="134" t="s">
        <v>4397</v>
      </c>
      <c r="D282" s="260">
        <v>10</v>
      </c>
      <c r="E282" s="260">
        <v>80</v>
      </c>
      <c r="F282" s="260">
        <f t="shared" si="4"/>
        <v>800</v>
      </c>
      <c r="G282" s="261" t="s">
        <v>3884</v>
      </c>
    </row>
    <row r="283" s="246" customFormat="1" ht="28.5" spans="1:7">
      <c r="A283" s="215">
        <v>279</v>
      </c>
      <c r="B283" s="262" t="s">
        <v>4398</v>
      </c>
      <c r="C283" s="271" t="s">
        <v>4399</v>
      </c>
      <c r="D283" s="264">
        <v>6.5</v>
      </c>
      <c r="E283" s="260">
        <v>80</v>
      </c>
      <c r="F283" s="260">
        <f t="shared" si="4"/>
        <v>520</v>
      </c>
      <c r="G283" s="265" t="s">
        <v>3884</v>
      </c>
    </row>
    <row r="284" s="246" customFormat="1" ht="28.5" spans="1:7">
      <c r="A284" s="215">
        <v>280</v>
      </c>
      <c r="B284" s="259" t="s">
        <v>4400</v>
      </c>
      <c r="C284" s="134" t="s">
        <v>4401</v>
      </c>
      <c r="D284" s="260">
        <v>8</v>
      </c>
      <c r="E284" s="260">
        <v>80</v>
      </c>
      <c r="F284" s="260">
        <f t="shared" si="4"/>
        <v>640</v>
      </c>
      <c r="G284" s="261" t="s">
        <v>3884</v>
      </c>
    </row>
    <row r="285" s="246" customFormat="1" ht="28.5" spans="1:7">
      <c r="A285" s="215">
        <v>281</v>
      </c>
      <c r="B285" s="259" t="s">
        <v>4402</v>
      </c>
      <c r="C285" s="134" t="s">
        <v>4403</v>
      </c>
      <c r="D285" s="260">
        <v>7</v>
      </c>
      <c r="E285" s="260">
        <v>80</v>
      </c>
      <c r="F285" s="260">
        <f t="shared" si="4"/>
        <v>560</v>
      </c>
      <c r="G285" s="261" t="s">
        <v>3884</v>
      </c>
    </row>
    <row r="286" s="246" customFormat="1" ht="28.5" spans="1:7">
      <c r="A286" s="215">
        <v>282</v>
      </c>
      <c r="B286" s="259" t="s">
        <v>4404</v>
      </c>
      <c r="C286" s="134" t="s">
        <v>4405</v>
      </c>
      <c r="D286" s="260">
        <v>5.8</v>
      </c>
      <c r="E286" s="260">
        <v>80</v>
      </c>
      <c r="F286" s="260">
        <f t="shared" si="4"/>
        <v>464</v>
      </c>
      <c r="G286" s="261" t="s">
        <v>3884</v>
      </c>
    </row>
    <row r="287" s="246" customFormat="1" ht="28.5" spans="1:7">
      <c r="A287" s="215">
        <v>283</v>
      </c>
      <c r="B287" s="259" t="s">
        <v>4406</v>
      </c>
      <c r="C287" s="134" t="s">
        <v>4407</v>
      </c>
      <c r="D287" s="260">
        <v>6</v>
      </c>
      <c r="E287" s="260">
        <v>80</v>
      </c>
      <c r="F287" s="260">
        <f t="shared" si="4"/>
        <v>480</v>
      </c>
      <c r="G287" s="261" t="s">
        <v>3884</v>
      </c>
    </row>
    <row r="288" s="246" customFormat="1" ht="28.5" spans="1:7">
      <c r="A288" s="215">
        <v>284</v>
      </c>
      <c r="B288" s="259" t="s">
        <v>4408</v>
      </c>
      <c r="C288" s="134" t="s">
        <v>4409</v>
      </c>
      <c r="D288" s="260">
        <v>5.7</v>
      </c>
      <c r="E288" s="260">
        <v>80</v>
      </c>
      <c r="F288" s="260">
        <f t="shared" si="4"/>
        <v>456</v>
      </c>
      <c r="G288" s="261" t="s">
        <v>3884</v>
      </c>
    </row>
    <row r="289" s="246" customFormat="1" ht="28.5" spans="1:7">
      <c r="A289" s="215">
        <v>285</v>
      </c>
      <c r="B289" s="259" t="s">
        <v>4410</v>
      </c>
      <c r="C289" s="134" t="s">
        <v>4411</v>
      </c>
      <c r="D289" s="260">
        <v>9</v>
      </c>
      <c r="E289" s="260">
        <v>80</v>
      </c>
      <c r="F289" s="260">
        <f t="shared" si="4"/>
        <v>720</v>
      </c>
      <c r="G289" s="261" t="s">
        <v>3884</v>
      </c>
    </row>
    <row r="290" s="246" customFormat="1" ht="28.5" spans="1:7">
      <c r="A290" s="215">
        <v>286</v>
      </c>
      <c r="B290" s="259" t="s">
        <v>4412</v>
      </c>
      <c r="C290" s="134" t="s">
        <v>4413</v>
      </c>
      <c r="D290" s="260">
        <v>7</v>
      </c>
      <c r="E290" s="260">
        <v>80</v>
      </c>
      <c r="F290" s="260">
        <f t="shared" si="4"/>
        <v>560</v>
      </c>
      <c r="G290" s="261" t="s">
        <v>3884</v>
      </c>
    </row>
    <row r="291" s="246" customFormat="1" ht="28.5" spans="1:7">
      <c r="A291" s="215">
        <v>287</v>
      </c>
      <c r="B291" s="259" t="s">
        <v>4414</v>
      </c>
      <c r="C291" s="134" t="s">
        <v>4415</v>
      </c>
      <c r="D291" s="260">
        <v>9.5</v>
      </c>
      <c r="E291" s="260">
        <v>80</v>
      </c>
      <c r="F291" s="260">
        <f t="shared" si="4"/>
        <v>760</v>
      </c>
      <c r="G291" s="261" t="s">
        <v>3884</v>
      </c>
    </row>
    <row r="292" s="246" customFormat="1" ht="28.5" spans="1:7">
      <c r="A292" s="215">
        <v>288</v>
      </c>
      <c r="B292" s="259" t="s">
        <v>4416</v>
      </c>
      <c r="C292" s="134" t="s">
        <v>4417</v>
      </c>
      <c r="D292" s="260">
        <v>12</v>
      </c>
      <c r="E292" s="260">
        <v>80</v>
      </c>
      <c r="F292" s="260">
        <f t="shared" si="4"/>
        <v>960</v>
      </c>
      <c r="G292" s="261" t="s">
        <v>3884</v>
      </c>
    </row>
    <row r="293" s="246" customFormat="1" ht="28.5" spans="1:7">
      <c r="A293" s="215">
        <v>289</v>
      </c>
      <c r="B293" s="259" t="s">
        <v>4418</v>
      </c>
      <c r="C293" s="134" t="s">
        <v>4419</v>
      </c>
      <c r="D293" s="260">
        <v>5</v>
      </c>
      <c r="E293" s="260">
        <v>80</v>
      </c>
      <c r="F293" s="260">
        <f t="shared" si="4"/>
        <v>400</v>
      </c>
      <c r="G293" s="261" t="s">
        <v>3884</v>
      </c>
    </row>
    <row r="294" s="246" customFormat="1" ht="28.5" spans="1:7">
      <c r="A294" s="215">
        <v>290</v>
      </c>
      <c r="B294" s="259" t="s">
        <v>4420</v>
      </c>
      <c r="C294" s="134" t="s">
        <v>4352</v>
      </c>
      <c r="D294" s="260">
        <v>12</v>
      </c>
      <c r="E294" s="260">
        <v>80</v>
      </c>
      <c r="F294" s="260">
        <f t="shared" si="4"/>
        <v>960</v>
      </c>
      <c r="G294" s="261" t="s">
        <v>3884</v>
      </c>
    </row>
    <row r="295" s="246" customFormat="1" ht="28.5" spans="1:7">
      <c r="A295" s="215">
        <v>291</v>
      </c>
      <c r="B295" s="259" t="s">
        <v>4421</v>
      </c>
      <c r="C295" s="134" t="s">
        <v>4422</v>
      </c>
      <c r="D295" s="260">
        <v>12</v>
      </c>
      <c r="E295" s="260">
        <v>80</v>
      </c>
      <c r="F295" s="260">
        <f t="shared" si="4"/>
        <v>960</v>
      </c>
      <c r="G295" s="261" t="s">
        <v>3884</v>
      </c>
    </row>
    <row r="296" s="246" customFormat="1" ht="28.5" spans="1:7">
      <c r="A296" s="215">
        <v>292</v>
      </c>
      <c r="B296" s="259" t="s">
        <v>4423</v>
      </c>
      <c r="C296" s="134" t="s">
        <v>4424</v>
      </c>
      <c r="D296" s="260">
        <v>1.7</v>
      </c>
      <c r="E296" s="260">
        <v>80</v>
      </c>
      <c r="F296" s="260">
        <f t="shared" si="4"/>
        <v>136</v>
      </c>
      <c r="G296" s="261" t="s">
        <v>3884</v>
      </c>
    </row>
    <row r="297" s="246" customFormat="1" ht="28.5" spans="1:7">
      <c r="A297" s="215">
        <v>293</v>
      </c>
      <c r="B297" s="259" t="s">
        <v>4425</v>
      </c>
      <c r="C297" s="134" t="s">
        <v>4426</v>
      </c>
      <c r="D297" s="260">
        <v>0</v>
      </c>
      <c r="E297" s="260">
        <v>80</v>
      </c>
      <c r="F297" s="260">
        <f t="shared" si="4"/>
        <v>0</v>
      </c>
      <c r="G297" s="261" t="s">
        <v>3884</v>
      </c>
    </row>
    <row r="298" s="246" customFormat="1" ht="28.5" spans="1:7">
      <c r="A298" s="215">
        <v>294</v>
      </c>
      <c r="B298" s="259" t="s">
        <v>4427</v>
      </c>
      <c r="C298" s="134" t="s">
        <v>1388</v>
      </c>
      <c r="D298" s="260">
        <v>6</v>
      </c>
      <c r="E298" s="260">
        <v>80</v>
      </c>
      <c r="F298" s="260">
        <f t="shared" si="4"/>
        <v>480</v>
      </c>
      <c r="G298" s="261" t="s">
        <v>3884</v>
      </c>
    </row>
    <row r="299" s="246" customFormat="1" ht="28.5" spans="1:7">
      <c r="A299" s="215">
        <v>295</v>
      </c>
      <c r="B299" s="259" t="s">
        <v>4428</v>
      </c>
      <c r="C299" s="134" t="s">
        <v>4429</v>
      </c>
      <c r="D299" s="260">
        <v>6.5</v>
      </c>
      <c r="E299" s="260">
        <v>80</v>
      </c>
      <c r="F299" s="260">
        <f t="shared" si="4"/>
        <v>520</v>
      </c>
      <c r="G299" s="261" t="s">
        <v>3884</v>
      </c>
    </row>
    <row r="300" s="246" customFormat="1" ht="28.5" spans="1:7">
      <c r="A300" s="215">
        <v>296</v>
      </c>
      <c r="B300" s="259" t="s">
        <v>4430</v>
      </c>
      <c r="C300" s="134" t="s">
        <v>4431</v>
      </c>
      <c r="D300" s="260">
        <v>8</v>
      </c>
      <c r="E300" s="260">
        <v>80</v>
      </c>
      <c r="F300" s="260">
        <f t="shared" si="4"/>
        <v>640</v>
      </c>
      <c r="G300" s="261" t="s">
        <v>3884</v>
      </c>
    </row>
    <row r="301" s="246" customFormat="1" ht="28.5" spans="1:7">
      <c r="A301" s="215">
        <v>297</v>
      </c>
      <c r="B301" s="259" t="s">
        <v>4432</v>
      </c>
      <c r="C301" s="134" t="s">
        <v>1430</v>
      </c>
      <c r="D301" s="260">
        <v>18</v>
      </c>
      <c r="E301" s="260">
        <v>80</v>
      </c>
      <c r="F301" s="260">
        <f t="shared" si="4"/>
        <v>1440</v>
      </c>
      <c r="G301" s="261" t="s">
        <v>3884</v>
      </c>
    </row>
    <row r="302" s="246" customFormat="1" ht="28.5" spans="1:7">
      <c r="A302" s="215">
        <v>298</v>
      </c>
      <c r="B302" s="259" t="s">
        <v>4433</v>
      </c>
      <c r="C302" s="134" t="s">
        <v>4434</v>
      </c>
      <c r="D302" s="260">
        <v>7.5</v>
      </c>
      <c r="E302" s="260">
        <v>80</v>
      </c>
      <c r="F302" s="260">
        <f t="shared" si="4"/>
        <v>600</v>
      </c>
      <c r="G302" s="261" t="s">
        <v>3884</v>
      </c>
    </row>
    <row r="303" s="246" customFormat="1" ht="28.5" spans="1:7">
      <c r="A303" s="215">
        <v>299</v>
      </c>
      <c r="B303" s="259" t="s">
        <v>4435</v>
      </c>
      <c r="C303" s="134" t="s">
        <v>4436</v>
      </c>
      <c r="D303" s="260">
        <v>4.5</v>
      </c>
      <c r="E303" s="260">
        <v>80</v>
      </c>
      <c r="F303" s="260">
        <f t="shared" si="4"/>
        <v>360</v>
      </c>
      <c r="G303" s="261" t="s">
        <v>3884</v>
      </c>
    </row>
    <row r="304" s="246" customFormat="1" ht="28.5" spans="1:7">
      <c r="A304" s="215">
        <v>300</v>
      </c>
      <c r="B304" s="259" t="s">
        <v>4437</v>
      </c>
      <c r="C304" s="134" t="s">
        <v>4438</v>
      </c>
      <c r="D304" s="260">
        <v>5</v>
      </c>
      <c r="E304" s="260">
        <v>80</v>
      </c>
      <c r="F304" s="260">
        <f t="shared" si="4"/>
        <v>400</v>
      </c>
      <c r="G304" s="261" t="s">
        <v>3884</v>
      </c>
    </row>
    <row r="305" s="246" customFormat="1" ht="28.5" spans="1:7">
      <c r="A305" s="215">
        <v>301</v>
      </c>
      <c r="B305" s="259" t="s">
        <v>4439</v>
      </c>
      <c r="C305" s="134" t="s">
        <v>4440</v>
      </c>
      <c r="D305" s="260">
        <v>1.5</v>
      </c>
      <c r="E305" s="260">
        <v>80</v>
      </c>
      <c r="F305" s="260">
        <f t="shared" si="4"/>
        <v>120</v>
      </c>
      <c r="G305" s="261" t="s">
        <v>3884</v>
      </c>
    </row>
    <row r="306" s="246" customFormat="1" ht="28.5" spans="1:7">
      <c r="A306" s="215">
        <v>302</v>
      </c>
      <c r="B306" s="259" t="s">
        <v>4441</v>
      </c>
      <c r="C306" s="134" t="s">
        <v>4442</v>
      </c>
      <c r="D306" s="260">
        <v>14.8</v>
      </c>
      <c r="E306" s="260">
        <v>80</v>
      </c>
      <c r="F306" s="260">
        <f t="shared" si="4"/>
        <v>1184</v>
      </c>
      <c r="G306" s="261" t="s">
        <v>3884</v>
      </c>
    </row>
    <row r="307" s="246" customFormat="1" ht="28.5" spans="1:7">
      <c r="A307" s="215">
        <v>303</v>
      </c>
      <c r="B307" s="259" t="s">
        <v>4443</v>
      </c>
      <c r="C307" s="134" t="s">
        <v>4444</v>
      </c>
      <c r="D307" s="260">
        <v>8.6</v>
      </c>
      <c r="E307" s="260">
        <v>80</v>
      </c>
      <c r="F307" s="260">
        <f t="shared" si="4"/>
        <v>688</v>
      </c>
      <c r="G307" s="261" t="s">
        <v>3884</v>
      </c>
    </row>
    <row r="308" s="246" customFormat="1" ht="28.5" spans="1:7">
      <c r="A308" s="215">
        <v>304</v>
      </c>
      <c r="B308" s="259" t="s">
        <v>4445</v>
      </c>
      <c r="C308" s="134" t="s">
        <v>3158</v>
      </c>
      <c r="D308" s="260">
        <v>6.3</v>
      </c>
      <c r="E308" s="260">
        <v>80</v>
      </c>
      <c r="F308" s="260">
        <f t="shared" si="4"/>
        <v>504</v>
      </c>
      <c r="G308" s="261" t="s">
        <v>3884</v>
      </c>
    </row>
    <row r="309" s="246" customFormat="1" ht="28.5" spans="1:7">
      <c r="A309" s="215">
        <v>305</v>
      </c>
      <c r="B309" s="259" t="s">
        <v>4446</v>
      </c>
      <c r="C309" s="134" t="s">
        <v>4447</v>
      </c>
      <c r="D309" s="260">
        <v>9</v>
      </c>
      <c r="E309" s="260">
        <v>80</v>
      </c>
      <c r="F309" s="260">
        <f t="shared" si="4"/>
        <v>720</v>
      </c>
      <c r="G309" s="261" t="s">
        <v>3884</v>
      </c>
    </row>
    <row r="310" s="246" customFormat="1" ht="28.5" spans="1:7">
      <c r="A310" s="215">
        <v>306</v>
      </c>
      <c r="B310" s="259" t="s">
        <v>4448</v>
      </c>
      <c r="C310" s="134" t="s">
        <v>1938</v>
      </c>
      <c r="D310" s="260">
        <v>10</v>
      </c>
      <c r="E310" s="260">
        <v>80</v>
      </c>
      <c r="F310" s="260">
        <f t="shared" si="4"/>
        <v>800</v>
      </c>
      <c r="G310" s="261" t="s">
        <v>3884</v>
      </c>
    </row>
    <row r="311" s="246" customFormat="1" ht="28.5" spans="1:7">
      <c r="A311" s="215">
        <v>307</v>
      </c>
      <c r="B311" s="259" t="s">
        <v>4449</v>
      </c>
      <c r="C311" s="134" t="s">
        <v>4450</v>
      </c>
      <c r="D311" s="260">
        <v>11.2</v>
      </c>
      <c r="E311" s="260">
        <v>80</v>
      </c>
      <c r="F311" s="260">
        <f t="shared" si="4"/>
        <v>896</v>
      </c>
      <c r="G311" s="261" t="s">
        <v>3884</v>
      </c>
    </row>
    <row r="312" s="246" customFormat="1" ht="28.5" spans="1:7">
      <c r="A312" s="215">
        <v>308</v>
      </c>
      <c r="B312" s="259" t="s">
        <v>4451</v>
      </c>
      <c r="C312" s="134" t="s">
        <v>4452</v>
      </c>
      <c r="D312" s="260">
        <v>9</v>
      </c>
      <c r="E312" s="260">
        <v>80</v>
      </c>
      <c r="F312" s="260">
        <f t="shared" si="4"/>
        <v>720</v>
      </c>
      <c r="G312" s="261" t="s">
        <v>3884</v>
      </c>
    </row>
    <row r="313" s="246" customFormat="1" ht="28.5" spans="1:7">
      <c r="A313" s="215">
        <v>309</v>
      </c>
      <c r="B313" s="259" t="s">
        <v>4453</v>
      </c>
      <c r="C313" s="134" t="s">
        <v>4454</v>
      </c>
      <c r="D313" s="260">
        <v>2</v>
      </c>
      <c r="E313" s="260">
        <v>80</v>
      </c>
      <c r="F313" s="260">
        <f t="shared" si="4"/>
        <v>160</v>
      </c>
      <c r="G313" s="261" t="s">
        <v>3884</v>
      </c>
    </row>
    <row r="314" s="246" customFormat="1" ht="28.5" spans="1:7">
      <c r="A314" s="215">
        <v>310</v>
      </c>
      <c r="B314" s="259" t="s">
        <v>4455</v>
      </c>
      <c r="C314" s="134" t="s">
        <v>4456</v>
      </c>
      <c r="D314" s="260">
        <v>4</v>
      </c>
      <c r="E314" s="260">
        <v>80</v>
      </c>
      <c r="F314" s="260">
        <f t="shared" si="4"/>
        <v>320</v>
      </c>
      <c r="G314" s="261" t="s">
        <v>3884</v>
      </c>
    </row>
    <row r="315" s="246" customFormat="1" ht="28.5" spans="1:7">
      <c r="A315" s="215">
        <v>311</v>
      </c>
      <c r="B315" s="259" t="s">
        <v>4457</v>
      </c>
      <c r="C315" s="134" t="s">
        <v>4458</v>
      </c>
      <c r="D315" s="260">
        <v>14</v>
      </c>
      <c r="E315" s="260">
        <v>80</v>
      </c>
      <c r="F315" s="260">
        <f t="shared" si="4"/>
        <v>1120</v>
      </c>
      <c r="G315" s="261" t="s">
        <v>3884</v>
      </c>
    </row>
    <row r="316" s="246" customFormat="1" ht="28.5" spans="1:7">
      <c r="A316" s="215">
        <v>312</v>
      </c>
      <c r="B316" s="259" t="s">
        <v>4459</v>
      </c>
      <c r="C316" s="134" t="s">
        <v>4460</v>
      </c>
      <c r="D316" s="260">
        <v>8.1</v>
      </c>
      <c r="E316" s="260">
        <v>80</v>
      </c>
      <c r="F316" s="260">
        <f t="shared" si="4"/>
        <v>648</v>
      </c>
      <c r="G316" s="261" t="s">
        <v>3884</v>
      </c>
    </row>
    <row r="317" s="246" customFormat="1" ht="28.5" spans="1:7">
      <c r="A317" s="215">
        <v>313</v>
      </c>
      <c r="B317" s="259" t="s">
        <v>4461</v>
      </c>
      <c r="C317" s="134" t="s">
        <v>4462</v>
      </c>
      <c r="D317" s="260">
        <v>5</v>
      </c>
      <c r="E317" s="260">
        <v>80</v>
      </c>
      <c r="F317" s="260">
        <f t="shared" si="4"/>
        <v>400</v>
      </c>
      <c r="G317" s="261" t="s">
        <v>3884</v>
      </c>
    </row>
    <row r="318" s="246" customFormat="1" ht="28.5" spans="1:7">
      <c r="A318" s="215">
        <v>314</v>
      </c>
      <c r="B318" s="259" t="s">
        <v>4463</v>
      </c>
      <c r="C318" s="134" t="s">
        <v>4464</v>
      </c>
      <c r="D318" s="260">
        <v>8.1</v>
      </c>
      <c r="E318" s="260">
        <v>80</v>
      </c>
      <c r="F318" s="260">
        <f t="shared" si="4"/>
        <v>648</v>
      </c>
      <c r="G318" s="261" t="s">
        <v>3884</v>
      </c>
    </row>
    <row r="319" s="246" customFormat="1" ht="28.5" spans="1:7">
      <c r="A319" s="215">
        <v>315</v>
      </c>
      <c r="B319" s="259" t="s">
        <v>4465</v>
      </c>
      <c r="C319" s="134" t="s">
        <v>4466</v>
      </c>
      <c r="D319" s="260">
        <v>3.8</v>
      </c>
      <c r="E319" s="260">
        <v>80</v>
      </c>
      <c r="F319" s="260">
        <f t="shared" si="4"/>
        <v>304</v>
      </c>
      <c r="G319" s="261" t="s">
        <v>3884</v>
      </c>
    </row>
    <row r="320" s="246" customFormat="1" ht="28.5" spans="1:7">
      <c r="A320" s="215">
        <v>316</v>
      </c>
      <c r="B320" s="259" t="s">
        <v>4467</v>
      </c>
      <c r="C320" s="134" t="s">
        <v>4468</v>
      </c>
      <c r="D320" s="260">
        <v>20</v>
      </c>
      <c r="E320" s="260">
        <v>80</v>
      </c>
      <c r="F320" s="260">
        <f t="shared" si="4"/>
        <v>1600</v>
      </c>
      <c r="G320" s="261" t="s">
        <v>3884</v>
      </c>
    </row>
    <row r="321" s="246" customFormat="1" ht="28.5" spans="1:7">
      <c r="A321" s="215">
        <v>317</v>
      </c>
      <c r="B321" s="259" t="s">
        <v>4469</v>
      </c>
      <c r="C321" s="134" t="s">
        <v>893</v>
      </c>
      <c r="D321" s="260">
        <v>10.1</v>
      </c>
      <c r="E321" s="260">
        <v>80</v>
      </c>
      <c r="F321" s="260">
        <f t="shared" si="4"/>
        <v>808</v>
      </c>
      <c r="G321" s="261" t="s">
        <v>3884</v>
      </c>
    </row>
    <row r="322" s="246" customFormat="1" ht="28.5" spans="1:7">
      <c r="A322" s="215">
        <v>318</v>
      </c>
      <c r="B322" s="259" t="s">
        <v>4470</v>
      </c>
      <c r="C322" s="134" t="s">
        <v>267</v>
      </c>
      <c r="D322" s="260">
        <v>10.1</v>
      </c>
      <c r="E322" s="260">
        <v>80</v>
      </c>
      <c r="F322" s="260">
        <f t="shared" si="4"/>
        <v>808</v>
      </c>
      <c r="G322" s="261" t="s">
        <v>3884</v>
      </c>
    </row>
    <row r="323" s="246" customFormat="1" ht="28.5" spans="1:7">
      <c r="A323" s="215">
        <v>319</v>
      </c>
      <c r="B323" s="259" t="s">
        <v>4471</v>
      </c>
      <c r="C323" s="134" t="s">
        <v>4472</v>
      </c>
      <c r="D323" s="260">
        <v>8</v>
      </c>
      <c r="E323" s="260">
        <v>80</v>
      </c>
      <c r="F323" s="260">
        <f t="shared" si="4"/>
        <v>640</v>
      </c>
      <c r="G323" s="261" t="s">
        <v>3884</v>
      </c>
    </row>
    <row r="324" s="246" customFormat="1" ht="28.5" spans="1:7">
      <c r="A324" s="215">
        <v>320</v>
      </c>
      <c r="B324" s="259" t="s">
        <v>4473</v>
      </c>
      <c r="C324" s="134" t="s">
        <v>4474</v>
      </c>
      <c r="D324" s="260">
        <v>23</v>
      </c>
      <c r="E324" s="260">
        <v>80</v>
      </c>
      <c r="F324" s="260">
        <f t="shared" si="4"/>
        <v>1840</v>
      </c>
      <c r="G324" s="261" t="s">
        <v>3884</v>
      </c>
    </row>
    <row r="325" s="246" customFormat="1" ht="28.5" spans="1:7">
      <c r="A325" s="215">
        <v>321</v>
      </c>
      <c r="B325" s="259" t="s">
        <v>4475</v>
      </c>
      <c r="C325" s="134" t="s">
        <v>4476</v>
      </c>
      <c r="D325" s="260">
        <v>5.1</v>
      </c>
      <c r="E325" s="260">
        <v>80</v>
      </c>
      <c r="F325" s="260">
        <f t="shared" ref="F325:F388" si="5">D325*E325</f>
        <v>408</v>
      </c>
      <c r="G325" s="261" t="s">
        <v>3884</v>
      </c>
    </row>
    <row r="326" s="246" customFormat="1" ht="28.5" spans="1:7">
      <c r="A326" s="215">
        <v>322</v>
      </c>
      <c r="B326" s="259" t="s">
        <v>4477</v>
      </c>
      <c r="C326" s="134" t="s">
        <v>4478</v>
      </c>
      <c r="D326" s="260">
        <v>11.4</v>
      </c>
      <c r="E326" s="260">
        <v>80</v>
      </c>
      <c r="F326" s="260">
        <f t="shared" si="5"/>
        <v>912</v>
      </c>
      <c r="G326" s="261" t="s">
        <v>3884</v>
      </c>
    </row>
    <row r="327" s="246" customFormat="1" ht="28.5" spans="1:7">
      <c r="A327" s="215">
        <v>323</v>
      </c>
      <c r="B327" s="259" t="s">
        <v>4479</v>
      </c>
      <c r="C327" s="134" t="s">
        <v>4480</v>
      </c>
      <c r="D327" s="260">
        <v>8</v>
      </c>
      <c r="E327" s="260">
        <v>80</v>
      </c>
      <c r="F327" s="260">
        <f t="shared" si="5"/>
        <v>640</v>
      </c>
      <c r="G327" s="261" t="s">
        <v>3884</v>
      </c>
    </row>
    <row r="328" s="246" customFormat="1" ht="28.5" spans="1:7">
      <c r="A328" s="215">
        <v>324</v>
      </c>
      <c r="B328" s="259" t="s">
        <v>4481</v>
      </c>
      <c r="C328" s="134" t="s">
        <v>4482</v>
      </c>
      <c r="D328" s="260">
        <v>12</v>
      </c>
      <c r="E328" s="260">
        <v>80</v>
      </c>
      <c r="F328" s="260">
        <f t="shared" si="5"/>
        <v>960</v>
      </c>
      <c r="G328" s="261" t="s">
        <v>3884</v>
      </c>
    </row>
    <row r="329" s="246" customFormat="1" ht="28.5" spans="1:7">
      <c r="A329" s="215">
        <v>325</v>
      </c>
      <c r="B329" s="259" t="s">
        <v>4483</v>
      </c>
      <c r="C329" s="128" t="s">
        <v>4484</v>
      </c>
      <c r="D329" s="260">
        <v>5.1</v>
      </c>
      <c r="E329" s="260">
        <v>80</v>
      </c>
      <c r="F329" s="260">
        <f t="shared" si="5"/>
        <v>408</v>
      </c>
      <c r="G329" s="261" t="s">
        <v>3884</v>
      </c>
    </row>
    <row r="330" s="246" customFormat="1" ht="28.5" spans="1:7">
      <c r="A330" s="215">
        <v>326</v>
      </c>
      <c r="B330" s="259" t="s">
        <v>4485</v>
      </c>
      <c r="C330" s="134" t="s">
        <v>4486</v>
      </c>
      <c r="D330" s="260">
        <v>4.7</v>
      </c>
      <c r="E330" s="260">
        <v>80</v>
      </c>
      <c r="F330" s="260">
        <f t="shared" si="5"/>
        <v>376</v>
      </c>
      <c r="G330" s="261" t="s">
        <v>3884</v>
      </c>
    </row>
    <row r="331" s="246" customFormat="1" ht="28.5" spans="1:7">
      <c r="A331" s="215">
        <v>327</v>
      </c>
      <c r="B331" s="259" t="s">
        <v>4487</v>
      </c>
      <c r="C331" s="134" t="s">
        <v>4488</v>
      </c>
      <c r="D331" s="260">
        <v>13</v>
      </c>
      <c r="E331" s="260">
        <v>80</v>
      </c>
      <c r="F331" s="260">
        <f t="shared" si="5"/>
        <v>1040</v>
      </c>
      <c r="G331" s="261" t="s">
        <v>3884</v>
      </c>
    </row>
    <row r="332" s="246" customFormat="1" ht="28.5" spans="1:7">
      <c r="A332" s="215">
        <v>328</v>
      </c>
      <c r="B332" s="259" t="s">
        <v>4489</v>
      </c>
      <c r="C332" s="134" t="s">
        <v>4490</v>
      </c>
      <c r="D332" s="260">
        <v>16</v>
      </c>
      <c r="E332" s="260">
        <v>80</v>
      </c>
      <c r="F332" s="260">
        <f t="shared" si="5"/>
        <v>1280</v>
      </c>
      <c r="G332" s="261" t="s">
        <v>3884</v>
      </c>
    </row>
    <row r="333" s="246" customFormat="1" ht="28.5" spans="1:7">
      <c r="A333" s="215">
        <v>329</v>
      </c>
      <c r="B333" s="259" t="s">
        <v>4491</v>
      </c>
      <c r="C333" s="134" t="s">
        <v>4492</v>
      </c>
      <c r="D333" s="260">
        <v>12</v>
      </c>
      <c r="E333" s="260">
        <v>80</v>
      </c>
      <c r="F333" s="260">
        <f t="shared" si="5"/>
        <v>960</v>
      </c>
      <c r="G333" s="261" t="s">
        <v>3884</v>
      </c>
    </row>
    <row r="334" s="246" customFormat="1" ht="28.5" spans="1:7">
      <c r="A334" s="215">
        <v>330</v>
      </c>
      <c r="B334" s="259" t="s">
        <v>4493</v>
      </c>
      <c r="C334" s="134" t="s">
        <v>4494</v>
      </c>
      <c r="D334" s="260">
        <v>8</v>
      </c>
      <c r="E334" s="260">
        <v>80</v>
      </c>
      <c r="F334" s="260">
        <f t="shared" si="5"/>
        <v>640</v>
      </c>
      <c r="G334" s="261" t="s">
        <v>3884</v>
      </c>
    </row>
    <row r="335" s="246" customFormat="1" ht="28.5" spans="1:7">
      <c r="A335" s="215">
        <v>331</v>
      </c>
      <c r="B335" s="259" t="s">
        <v>4495</v>
      </c>
      <c r="C335" s="134" t="s">
        <v>1386</v>
      </c>
      <c r="D335" s="260">
        <v>8</v>
      </c>
      <c r="E335" s="260">
        <v>80</v>
      </c>
      <c r="F335" s="260">
        <f t="shared" si="5"/>
        <v>640</v>
      </c>
      <c r="G335" s="261" t="s">
        <v>3884</v>
      </c>
    </row>
    <row r="336" s="246" customFormat="1" ht="28.5" spans="1:7">
      <c r="A336" s="215">
        <v>332</v>
      </c>
      <c r="B336" s="259" t="s">
        <v>4496</v>
      </c>
      <c r="C336" s="134" t="s">
        <v>4497</v>
      </c>
      <c r="D336" s="260">
        <v>8</v>
      </c>
      <c r="E336" s="260">
        <v>80</v>
      </c>
      <c r="F336" s="260">
        <f t="shared" si="5"/>
        <v>640</v>
      </c>
      <c r="G336" s="261" t="s">
        <v>3884</v>
      </c>
    </row>
    <row r="337" s="246" customFormat="1" ht="28.5" spans="1:7">
      <c r="A337" s="215">
        <v>333</v>
      </c>
      <c r="B337" s="259" t="s">
        <v>4498</v>
      </c>
      <c r="C337" s="134" t="s">
        <v>4499</v>
      </c>
      <c r="D337" s="260">
        <v>5</v>
      </c>
      <c r="E337" s="260">
        <v>80</v>
      </c>
      <c r="F337" s="260">
        <f t="shared" si="5"/>
        <v>400</v>
      </c>
      <c r="G337" s="261" t="s">
        <v>3884</v>
      </c>
    </row>
    <row r="338" s="246" customFormat="1" ht="28.5" spans="1:7">
      <c r="A338" s="215">
        <v>334</v>
      </c>
      <c r="B338" s="259" t="s">
        <v>4500</v>
      </c>
      <c r="C338" s="134" t="s">
        <v>4501</v>
      </c>
      <c r="D338" s="260">
        <v>7.1</v>
      </c>
      <c r="E338" s="260">
        <v>80</v>
      </c>
      <c r="F338" s="260">
        <f t="shared" si="5"/>
        <v>568</v>
      </c>
      <c r="G338" s="261" t="s">
        <v>3884</v>
      </c>
    </row>
    <row r="339" s="246" customFormat="1" ht="28.5" spans="1:7">
      <c r="A339" s="215">
        <v>335</v>
      </c>
      <c r="B339" s="259" t="s">
        <v>4502</v>
      </c>
      <c r="C339" s="134" t="s">
        <v>4503</v>
      </c>
      <c r="D339" s="260">
        <v>15</v>
      </c>
      <c r="E339" s="260">
        <v>80</v>
      </c>
      <c r="F339" s="260">
        <f t="shared" si="5"/>
        <v>1200</v>
      </c>
      <c r="G339" s="261" t="s">
        <v>3884</v>
      </c>
    </row>
    <row r="340" s="246" customFormat="1" ht="28.5" spans="1:7">
      <c r="A340" s="215">
        <v>336</v>
      </c>
      <c r="B340" s="259" t="s">
        <v>4504</v>
      </c>
      <c r="C340" s="134" t="s">
        <v>4505</v>
      </c>
      <c r="D340" s="260">
        <v>5.7</v>
      </c>
      <c r="E340" s="260">
        <v>80</v>
      </c>
      <c r="F340" s="260">
        <f t="shared" si="5"/>
        <v>456</v>
      </c>
      <c r="G340" s="261" t="s">
        <v>3884</v>
      </c>
    </row>
    <row r="341" s="246" customFormat="1" ht="28.5" spans="1:7">
      <c r="A341" s="215">
        <v>337</v>
      </c>
      <c r="B341" s="259" t="s">
        <v>4506</v>
      </c>
      <c r="C341" s="134" t="s">
        <v>2302</v>
      </c>
      <c r="D341" s="260">
        <v>14.4</v>
      </c>
      <c r="E341" s="260">
        <v>80</v>
      </c>
      <c r="F341" s="260">
        <f t="shared" si="5"/>
        <v>1152</v>
      </c>
      <c r="G341" s="261" t="s">
        <v>3884</v>
      </c>
    </row>
    <row r="342" s="246" customFormat="1" ht="28.5" spans="1:7">
      <c r="A342" s="215">
        <v>338</v>
      </c>
      <c r="B342" s="259" t="s">
        <v>4507</v>
      </c>
      <c r="C342" s="134" t="s">
        <v>4508</v>
      </c>
      <c r="D342" s="260">
        <v>0.5</v>
      </c>
      <c r="E342" s="260">
        <v>80</v>
      </c>
      <c r="F342" s="260">
        <f t="shared" si="5"/>
        <v>40</v>
      </c>
      <c r="G342" s="261" t="s">
        <v>3884</v>
      </c>
    </row>
    <row r="343" s="246" customFormat="1" ht="28.5" spans="1:7">
      <c r="A343" s="215">
        <v>339</v>
      </c>
      <c r="B343" s="259" t="s">
        <v>4509</v>
      </c>
      <c r="C343" s="134" t="s">
        <v>2712</v>
      </c>
      <c r="D343" s="260">
        <v>16.2</v>
      </c>
      <c r="E343" s="260">
        <v>80</v>
      </c>
      <c r="F343" s="260">
        <f t="shared" si="5"/>
        <v>1296</v>
      </c>
      <c r="G343" s="261" t="s">
        <v>3884</v>
      </c>
    </row>
    <row r="344" s="246" customFormat="1" ht="28.5" spans="1:7">
      <c r="A344" s="215">
        <v>340</v>
      </c>
      <c r="B344" s="259" t="s">
        <v>4510</v>
      </c>
      <c r="C344" s="134" t="s">
        <v>4511</v>
      </c>
      <c r="D344" s="260">
        <v>18.6</v>
      </c>
      <c r="E344" s="260">
        <v>80</v>
      </c>
      <c r="F344" s="260">
        <f t="shared" si="5"/>
        <v>1488</v>
      </c>
      <c r="G344" s="261" t="s">
        <v>3884</v>
      </c>
    </row>
    <row r="345" s="246" customFormat="1" ht="28.5" spans="1:7">
      <c r="A345" s="215">
        <v>341</v>
      </c>
      <c r="B345" s="259" t="s">
        <v>4512</v>
      </c>
      <c r="C345" s="134" t="s">
        <v>1125</v>
      </c>
      <c r="D345" s="260">
        <v>21</v>
      </c>
      <c r="E345" s="260">
        <v>80</v>
      </c>
      <c r="F345" s="260">
        <f t="shared" si="5"/>
        <v>1680</v>
      </c>
      <c r="G345" s="261" t="s">
        <v>3884</v>
      </c>
    </row>
    <row r="346" s="246" customFormat="1" ht="28.5" spans="1:7">
      <c r="A346" s="215">
        <v>342</v>
      </c>
      <c r="B346" s="259" t="s">
        <v>4513</v>
      </c>
      <c r="C346" s="134" t="s">
        <v>4514</v>
      </c>
      <c r="D346" s="260">
        <v>20</v>
      </c>
      <c r="E346" s="260">
        <v>80</v>
      </c>
      <c r="F346" s="260">
        <f t="shared" si="5"/>
        <v>1600</v>
      </c>
      <c r="G346" s="261" t="s">
        <v>3884</v>
      </c>
    </row>
    <row r="347" s="246" customFormat="1" ht="28.5" spans="1:7">
      <c r="A347" s="215">
        <v>343</v>
      </c>
      <c r="B347" s="259" t="s">
        <v>4515</v>
      </c>
      <c r="C347" s="134" t="s">
        <v>4516</v>
      </c>
      <c r="D347" s="260">
        <v>7.7</v>
      </c>
      <c r="E347" s="260">
        <v>80</v>
      </c>
      <c r="F347" s="260">
        <f t="shared" si="5"/>
        <v>616</v>
      </c>
      <c r="G347" s="261" t="s">
        <v>3884</v>
      </c>
    </row>
    <row r="348" s="246" customFormat="1" ht="28.5" spans="1:7">
      <c r="A348" s="215">
        <v>344</v>
      </c>
      <c r="B348" s="259" t="s">
        <v>4517</v>
      </c>
      <c r="C348" s="134" t="s">
        <v>4518</v>
      </c>
      <c r="D348" s="260">
        <v>8</v>
      </c>
      <c r="E348" s="260">
        <v>80</v>
      </c>
      <c r="F348" s="260">
        <f t="shared" si="5"/>
        <v>640</v>
      </c>
      <c r="G348" s="261" t="s">
        <v>3884</v>
      </c>
    </row>
    <row r="349" s="246" customFormat="1" ht="28.5" spans="1:7">
      <c r="A349" s="215">
        <v>345</v>
      </c>
      <c r="B349" s="259" t="s">
        <v>4519</v>
      </c>
      <c r="C349" s="134" t="s">
        <v>4520</v>
      </c>
      <c r="D349" s="260">
        <v>5</v>
      </c>
      <c r="E349" s="260">
        <v>80</v>
      </c>
      <c r="F349" s="260">
        <f t="shared" si="5"/>
        <v>400</v>
      </c>
      <c r="G349" s="261" t="s">
        <v>3884</v>
      </c>
    </row>
    <row r="350" s="246" customFormat="1" ht="28.5" spans="1:7">
      <c r="A350" s="215">
        <v>346</v>
      </c>
      <c r="B350" s="259" t="s">
        <v>4521</v>
      </c>
      <c r="C350" s="134" t="s">
        <v>4522</v>
      </c>
      <c r="D350" s="260">
        <v>10.7</v>
      </c>
      <c r="E350" s="260">
        <v>80</v>
      </c>
      <c r="F350" s="260">
        <f t="shared" si="5"/>
        <v>856</v>
      </c>
      <c r="G350" s="261" t="s">
        <v>3884</v>
      </c>
    </row>
    <row r="351" s="246" customFormat="1" ht="28.5" spans="1:7">
      <c r="A351" s="215">
        <v>347</v>
      </c>
      <c r="B351" s="259" t="s">
        <v>4523</v>
      </c>
      <c r="C351" s="134" t="s">
        <v>4524</v>
      </c>
      <c r="D351" s="260">
        <v>12.3</v>
      </c>
      <c r="E351" s="260">
        <v>80</v>
      </c>
      <c r="F351" s="260">
        <f t="shared" si="5"/>
        <v>984</v>
      </c>
      <c r="G351" s="261" t="s">
        <v>3884</v>
      </c>
    </row>
    <row r="352" s="246" customFormat="1" ht="28.5" spans="1:7">
      <c r="A352" s="215">
        <v>348</v>
      </c>
      <c r="B352" s="259" t="s">
        <v>4525</v>
      </c>
      <c r="C352" s="134" t="s">
        <v>591</v>
      </c>
      <c r="D352" s="260">
        <v>13.3</v>
      </c>
      <c r="E352" s="260">
        <v>80</v>
      </c>
      <c r="F352" s="260">
        <f t="shared" si="5"/>
        <v>1064</v>
      </c>
      <c r="G352" s="261" t="s">
        <v>3884</v>
      </c>
    </row>
    <row r="353" s="246" customFormat="1" ht="28.5" spans="1:7">
      <c r="A353" s="215">
        <v>349</v>
      </c>
      <c r="B353" s="259" t="s">
        <v>4526</v>
      </c>
      <c r="C353" s="134" t="s">
        <v>4527</v>
      </c>
      <c r="D353" s="260">
        <v>24</v>
      </c>
      <c r="E353" s="260">
        <v>80</v>
      </c>
      <c r="F353" s="260">
        <f t="shared" si="5"/>
        <v>1920</v>
      </c>
      <c r="G353" s="261" t="s">
        <v>3884</v>
      </c>
    </row>
    <row r="354" s="246" customFormat="1" ht="28.5" spans="1:7">
      <c r="A354" s="215">
        <v>350</v>
      </c>
      <c r="B354" s="259" t="s">
        <v>4528</v>
      </c>
      <c r="C354" s="134" t="s">
        <v>2710</v>
      </c>
      <c r="D354" s="260">
        <v>14.4</v>
      </c>
      <c r="E354" s="260">
        <v>80</v>
      </c>
      <c r="F354" s="260">
        <f t="shared" si="5"/>
        <v>1152</v>
      </c>
      <c r="G354" s="261" t="s">
        <v>3884</v>
      </c>
    </row>
    <row r="355" s="246" customFormat="1" ht="28.5" spans="1:7">
      <c r="A355" s="215">
        <v>351</v>
      </c>
      <c r="B355" s="259" t="s">
        <v>4529</v>
      </c>
      <c r="C355" s="134" t="s">
        <v>2444</v>
      </c>
      <c r="D355" s="260">
        <v>17</v>
      </c>
      <c r="E355" s="260">
        <v>80</v>
      </c>
      <c r="F355" s="260">
        <f t="shared" si="5"/>
        <v>1360</v>
      </c>
      <c r="G355" s="261" t="s">
        <v>3884</v>
      </c>
    </row>
    <row r="356" s="246" customFormat="1" ht="28.5" spans="1:7">
      <c r="A356" s="215">
        <v>352</v>
      </c>
      <c r="B356" s="259" t="s">
        <v>4530</v>
      </c>
      <c r="C356" s="134" t="s">
        <v>4531</v>
      </c>
      <c r="D356" s="260">
        <v>7</v>
      </c>
      <c r="E356" s="260">
        <v>80</v>
      </c>
      <c r="F356" s="260">
        <f t="shared" si="5"/>
        <v>560</v>
      </c>
      <c r="G356" s="261" t="s">
        <v>3884</v>
      </c>
    </row>
    <row r="357" s="246" customFormat="1" ht="28.5" spans="1:7">
      <c r="A357" s="215">
        <v>353</v>
      </c>
      <c r="B357" s="259" t="s">
        <v>4532</v>
      </c>
      <c r="C357" s="134" t="s">
        <v>4533</v>
      </c>
      <c r="D357" s="260">
        <v>9.2</v>
      </c>
      <c r="E357" s="260">
        <v>80</v>
      </c>
      <c r="F357" s="260">
        <f t="shared" si="5"/>
        <v>736</v>
      </c>
      <c r="G357" s="261" t="s">
        <v>3884</v>
      </c>
    </row>
    <row r="358" s="246" customFormat="1" ht="28.5" spans="1:7">
      <c r="A358" s="215">
        <v>354</v>
      </c>
      <c r="B358" s="259" t="s">
        <v>4534</v>
      </c>
      <c r="C358" s="134" t="s">
        <v>4535</v>
      </c>
      <c r="D358" s="260">
        <v>6</v>
      </c>
      <c r="E358" s="260">
        <v>80</v>
      </c>
      <c r="F358" s="260">
        <f t="shared" si="5"/>
        <v>480</v>
      </c>
      <c r="G358" s="261" t="s">
        <v>3884</v>
      </c>
    </row>
    <row r="359" s="246" customFormat="1" ht="28.5" spans="1:7">
      <c r="A359" s="215">
        <v>355</v>
      </c>
      <c r="B359" s="259" t="s">
        <v>4536</v>
      </c>
      <c r="C359" s="134" t="s">
        <v>4537</v>
      </c>
      <c r="D359" s="260">
        <v>12.7</v>
      </c>
      <c r="E359" s="260">
        <v>80</v>
      </c>
      <c r="F359" s="260">
        <f t="shared" si="5"/>
        <v>1016</v>
      </c>
      <c r="G359" s="261" t="s">
        <v>3884</v>
      </c>
    </row>
    <row r="360" s="246" customFormat="1" ht="28.5" spans="1:7">
      <c r="A360" s="215">
        <v>356</v>
      </c>
      <c r="B360" s="259" t="s">
        <v>4538</v>
      </c>
      <c r="C360" s="134" t="s">
        <v>4539</v>
      </c>
      <c r="D360" s="260">
        <v>20</v>
      </c>
      <c r="E360" s="260">
        <v>80</v>
      </c>
      <c r="F360" s="260">
        <f t="shared" si="5"/>
        <v>1600</v>
      </c>
      <c r="G360" s="261" t="s">
        <v>3884</v>
      </c>
    </row>
    <row r="361" s="246" customFormat="1" ht="28.5" spans="1:7">
      <c r="A361" s="215">
        <v>357</v>
      </c>
      <c r="B361" s="259" t="s">
        <v>4540</v>
      </c>
      <c r="C361" s="134" t="s">
        <v>4541</v>
      </c>
      <c r="D361" s="260">
        <v>4.8</v>
      </c>
      <c r="E361" s="260">
        <v>80</v>
      </c>
      <c r="F361" s="260">
        <f t="shared" si="5"/>
        <v>384</v>
      </c>
      <c r="G361" s="261" t="s">
        <v>3884</v>
      </c>
    </row>
    <row r="362" s="246" customFormat="1" ht="28.5" spans="1:7">
      <c r="A362" s="215">
        <v>358</v>
      </c>
      <c r="B362" s="259" t="s">
        <v>4542</v>
      </c>
      <c r="C362" s="134" t="s">
        <v>4543</v>
      </c>
      <c r="D362" s="260">
        <v>14</v>
      </c>
      <c r="E362" s="260">
        <v>80</v>
      </c>
      <c r="F362" s="260">
        <f t="shared" si="5"/>
        <v>1120</v>
      </c>
      <c r="G362" s="261" t="s">
        <v>3884</v>
      </c>
    </row>
    <row r="363" s="246" customFormat="1" ht="28.5" spans="1:7">
      <c r="A363" s="215">
        <v>359</v>
      </c>
      <c r="B363" s="259" t="s">
        <v>4544</v>
      </c>
      <c r="C363" s="134" t="s">
        <v>4545</v>
      </c>
      <c r="D363" s="260">
        <v>10.5</v>
      </c>
      <c r="E363" s="260">
        <v>80</v>
      </c>
      <c r="F363" s="260">
        <f t="shared" si="5"/>
        <v>840</v>
      </c>
      <c r="G363" s="261" t="s">
        <v>3884</v>
      </c>
    </row>
    <row r="364" s="246" customFormat="1" ht="28.5" spans="1:7">
      <c r="A364" s="215">
        <v>360</v>
      </c>
      <c r="B364" s="259" t="s">
        <v>4546</v>
      </c>
      <c r="C364" s="134" t="s">
        <v>4547</v>
      </c>
      <c r="D364" s="260">
        <v>6</v>
      </c>
      <c r="E364" s="260">
        <v>80</v>
      </c>
      <c r="F364" s="260">
        <f t="shared" si="5"/>
        <v>480</v>
      </c>
      <c r="G364" s="261" t="s">
        <v>3884</v>
      </c>
    </row>
    <row r="365" s="246" customFormat="1" ht="28.5" spans="1:7">
      <c r="A365" s="215">
        <v>361</v>
      </c>
      <c r="B365" s="259" t="s">
        <v>4548</v>
      </c>
      <c r="C365" s="134" t="s">
        <v>187</v>
      </c>
      <c r="D365" s="260">
        <v>13.7</v>
      </c>
      <c r="E365" s="260">
        <v>80</v>
      </c>
      <c r="F365" s="260">
        <f t="shared" si="5"/>
        <v>1096</v>
      </c>
      <c r="G365" s="261" t="s">
        <v>3884</v>
      </c>
    </row>
    <row r="366" s="246" customFormat="1" ht="28.5" spans="1:7">
      <c r="A366" s="215">
        <v>362</v>
      </c>
      <c r="B366" s="259" t="s">
        <v>4549</v>
      </c>
      <c r="C366" s="134" t="s">
        <v>4550</v>
      </c>
      <c r="D366" s="260">
        <v>9.2</v>
      </c>
      <c r="E366" s="260">
        <v>80</v>
      </c>
      <c r="F366" s="260">
        <f t="shared" si="5"/>
        <v>736</v>
      </c>
      <c r="G366" s="261" t="s">
        <v>3884</v>
      </c>
    </row>
    <row r="367" s="246" customFormat="1" ht="28.5" spans="1:7">
      <c r="A367" s="215">
        <v>363</v>
      </c>
      <c r="B367" s="259" t="s">
        <v>4551</v>
      </c>
      <c r="C367" s="134" t="s">
        <v>1847</v>
      </c>
      <c r="D367" s="260">
        <v>12.7</v>
      </c>
      <c r="E367" s="260">
        <v>80</v>
      </c>
      <c r="F367" s="260">
        <f t="shared" si="5"/>
        <v>1016</v>
      </c>
      <c r="G367" s="261" t="s">
        <v>3884</v>
      </c>
    </row>
    <row r="368" s="246" customFormat="1" ht="28.5" spans="1:7">
      <c r="A368" s="215">
        <v>364</v>
      </c>
      <c r="B368" s="259" t="s">
        <v>4552</v>
      </c>
      <c r="C368" s="134" t="s">
        <v>4553</v>
      </c>
      <c r="D368" s="260">
        <v>13.5</v>
      </c>
      <c r="E368" s="260">
        <v>80</v>
      </c>
      <c r="F368" s="260">
        <f t="shared" si="5"/>
        <v>1080</v>
      </c>
      <c r="G368" s="261" t="s">
        <v>3884</v>
      </c>
    </row>
    <row r="369" s="246" customFormat="1" ht="28.5" spans="1:7">
      <c r="A369" s="215">
        <v>365</v>
      </c>
      <c r="B369" s="262" t="s">
        <v>4554</v>
      </c>
      <c r="C369" s="263" t="s">
        <v>4555</v>
      </c>
      <c r="D369" s="264">
        <v>4.7</v>
      </c>
      <c r="E369" s="260">
        <v>80</v>
      </c>
      <c r="F369" s="260">
        <f t="shared" si="5"/>
        <v>376</v>
      </c>
      <c r="G369" s="265" t="s">
        <v>3884</v>
      </c>
    </row>
    <row r="370" s="246" customFormat="1" ht="28.5" spans="1:7">
      <c r="A370" s="215">
        <v>366</v>
      </c>
      <c r="B370" s="259" t="s">
        <v>4556</v>
      </c>
      <c r="C370" s="134" t="s">
        <v>4557</v>
      </c>
      <c r="D370" s="260">
        <v>5.5</v>
      </c>
      <c r="E370" s="260">
        <v>80</v>
      </c>
      <c r="F370" s="260">
        <f t="shared" si="5"/>
        <v>440</v>
      </c>
      <c r="G370" s="261" t="s">
        <v>3884</v>
      </c>
    </row>
    <row r="371" s="246" customFormat="1" ht="28.5" spans="1:7">
      <c r="A371" s="215">
        <v>367</v>
      </c>
      <c r="B371" s="259" t="s">
        <v>4558</v>
      </c>
      <c r="C371" s="134" t="s">
        <v>606</v>
      </c>
      <c r="D371" s="260">
        <v>5.3</v>
      </c>
      <c r="E371" s="260">
        <v>80</v>
      </c>
      <c r="F371" s="260">
        <f t="shared" si="5"/>
        <v>424</v>
      </c>
      <c r="G371" s="261" t="s">
        <v>3884</v>
      </c>
    </row>
    <row r="372" s="246" customFormat="1" ht="28.5" spans="1:7">
      <c r="A372" s="215">
        <v>368</v>
      </c>
      <c r="B372" s="259" t="s">
        <v>4559</v>
      </c>
      <c r="C372" s="134" t="s">
        <v>1695</v>
      </c>
      <c r="D372" s="260">
        <v>17</v>
      </c>
      <c r="E372" s="260">
        <v>80</v>
      </c>
      <c r="F372" s="260">
        <f t="shared" si="5"/>
        <v>1360</v>
      </c>
      <c r="G372" s="261" t="s">
        <v>3884</v>
      </c>
    </row>
    <row r="373" s="246" customFormat="1" ht="28.5" spans="1:7">
      <c r="A373" s="215">
        <v>369</v>
      </c>
      <c r="B373" s="259" t="s">
        <v>4560</v>
      </c>
      <c r="C373" s="134" t="s">
        <v>4561</v>
      </c>
      <c r="D373" s="260">
        <v>14</v>
      </c>
      <c r="E373" s="260">
        <v>80</v>
      </c>
      <c r="F373" s="260">
        <f t="shared" si="5"/>
        <v>1120</v>
      </c>
      <c r="G373" s="261" t="s">
        <v>3884</v>
      </c>
    </row>
    <row r="374" s="246" customFormat="1" ht="28.5" spans="1:7">
      <c r="A374" s="215">
        <v>370</v>
      </c>
      <c r="B374" s="259" t="s">
        <v>4562</v>
      </c>
      <c r="C374" s="134" t="s">
        <v>4563</v>
      </c>
      <c r="D374" s="260">
        <v>4</v>
      </c>
      <c r="E374" s="260">
        <v>80</v>
      </c>
      <c r="F374" s="260">
        <f t="shared" si="5"/>
        <v>320</v>
      </c>
      <c r="G374" s="261" t="s">
        <v>3884</v>
      </c>
    </row>
    <row r="375" s="246" customFormat="1" ht="28.5" spans="1:7">
      <c r="A375" s="215">
        <v>371</v>
      </c>
      <c r="B375" s="259" t="s">
        <v>4564</v>
      </c>
      <c r="C375" s="134" t="s">
        <v>4565</v>
      </c>
      <c r="D375" s="260">
        <v>16</v>
      </c>
      <c r="E375" s="260">
        <v>80</v>
      </c>
      <c r="F375" s="260">
        <f t="shared" si="5"/>
        <v>1280</v>
      </c>
      <c r="G375" s="261" t="s">
        <v>3884</v>
      </c>
    </row>
    <row r="376" s="246" customFormat="1" ht="28.5" spans="1:7">
      <c r="A376" s="215">
        <v>372</v>
      </c>
      <c r="B376" s="259" t="s">
        <v>4566</v>
      </c>
      <c r="C376" s="134" t="s">
        <v>4567</v>
      </c>
      <c r="D376" s="260">
        <v>4</v>
      </c>
      <c r="E376" s="260">
        <v>80</v>
      </c>
      <c r="F376" s="260">
        <f t="shared" si="5"/>
        <v>320</v>
      </c>
      <c r="G376" s="261" t="s">
        <v>3884</v>
      </c>
    </row>
    <row r="377" s="246" customFormat="1" ht="28.5" spans="1:7">
      <c r="A377" s="215">
        <v>373</v>
      </c>
      <c r="B377" s="259" t="s">
        <v>4568</v>
      </c>
      <c r="C377" s="134" t="s">
        <v>1430</v>
      </c>
      <c r="D377" s="260">
        <v>18</v>
      </c>
      <c r="E377" s="260">
        <v>80</v>
      </c>
      <c r="F377" s="260">
        <f t="shared" si="5"/>
        <v>1440</v>
      </c>
      <c r="G377" s="261" t="s">
        <v>3884</v>
      </c>
    </row>
    <row r="378" s="246" customFormat="1" ht="28.5" spans="1:7">
      <c r="A378" s="215">
        <v>374</v>
      </c>
      <c r="B378" s="259" t="s">
        <v>4569</v>
      </c>
      <c r="C378" s="134" t="s">
        <v>4570</v>
      </c>
      <c r="D378" s="260">
        <v>6.5</v>
      </c>
      <c r="E378" s="260">
        <v>80</v>
      </c>
      <c r="F378" s="260">
        <f t="shared" si="5"/>
        <v>520</v>
      </c>
      <c r="G378" s="261" t="s">
        <v>3884</v>
      </c>
    </row>
    <row r="379" s="246" customFormat="1" ht="28.5" spans="1:7">
      <c r="A379" s="215">
        <v>375</v>
      </c>
      <c r="B379" s="259" t="s">
        <v>4571</v>
      </c>
      <c r="C379" s="134" t="s">
        <v>4572</v>
      </c>
      <c r="D379" s="260">
        <v>11.8</v>
      </c>
      <c r="E379" s="260">
        <v>80</v>
      </c>
      <c r="F379" s="260">
        <f t="shared" si="5"/>
        <v>944</v>
      </c>
      <c r="G379" s="261" t="s">
        <v>3884</v>
      </c>
    </row>
    <row r="380" s="246" customFormat="1" ht="28.5" spans="1:7">
      <c r="A380" s="215">
        <v>376</v>
      </c>
      <c r="B380" s="259" t="s">
        <v>4573</v>
      </c>
      <c r="C380" s="134" t="s">
        <v>4574</v>
      </c>
      <c r="D380" s="260">
        <v>11.8</v>
      </c>
      <c r="E380" s="260">
        <v>80</v>
      </c>
      <c r="F380" s="260">
        <f t="shared" si="5"/>
        <v>944</v>
      </c>
      <c r="G380" s="261" t="s">
        <v>3884</v>
      </c>
    </row>
    <row r="381" s="246" customFormat="1" ht="28.5" spans="1:7">
      <c r="A381" s="215">
        <v>377</v>
      </c>
      <c r="B381" s="259" t="s">
        <v>4575</v>
      </c>
      <c r="C381" s="134" t="s">
        <v>4576</v>
      </c>
      <c r="D381" s="260">
        <v>16</v>
      </c>
      <c r="E381" s="260">
        <v>80</v>
      </c>
      <c r="F381" s="260">
        <f t="shared" si="5"/>
        <v>1280</v>
      </c>
      <c r="G381" s="261" t="s">
        <v>3884</v>
      </c>
    </row>
    <row r="382" s="246" customFormat="1" ht="28.5" spans="1:7">
      <c r="A382" s="215">
        <v>378</v>
      </c>
      <c r="B382" s="259" t="s">
        <v>4577</v>
      </c>
      <c r="C382" s="134" t="s">
        <v>4578</v>
      </c>
      <c r="D382" s="260">
        <v>13</v>
      </c>
      <c r="E382" s="260">
        <v>80</v>
      </c>
      <c r="F382" s="260">
        <f t="shared" si="5"/>
        <v>1040</v>
      </c>
      <c r="G382" s="261" t="s">
        <v>3884</v>
      </c>
    </row>
    <row r="383" s="246" customFormat="1" ht="28.5" spans="1:7">
      <c r="A383" s="215">
        <v>379</v>
      </c>
      <c r="B383" s="259" t="s">
        <v>4579</v>
      </c>
      <c r="C383" s="134" t="s">
        <v>4578</v>
      </c>
      <c r="D383" s="260">
        <v>7.3</v>
      </c>
      <c r="E383" s="260">
        <v>80</v>
      </c>
      <c r="F383" s="260">
        <f t="shared" si="5"/>
        <v>584</v>
      </c>
      <c r="G383" s="261" t="s">
        <v>3884</v>
      </c>
    </row>
    <row r="384" s="246" customFormat="1" ht="28.5" spans="1:7">
      <c r="A384" s="215">
        <v>380</v>
      </c>
      <c r="B384" s="259" t="s">
        <v>4580</v>
      </c>
      <c r="C384" s="134" t="s">
        <v>4581</v>
      </c>
      <c r="D384" s="260">
        <v>4.3</v>
      </c>
      <c r="E384" s="260">
        <v>80</v>
      </c>
      <c r="F384" s="260">
        <f t="shared" si="5"/>
        <v>344</v>
      </c>
      <c r="G384" s="261" t="s">
        <v>3884</v>
      </c>
    </row>
    <row r="385" s="246" customFormat="1" ht="28.5" spans="1:7">
      <c r="A385" s="215">
        <v>381</v>
      </c>
      <c r="B385" s="259" t="s">
        <v>4582</v>
      </c>
      <c r="C385" s="134" t="s">
        <v>4583</v>
      </c>
      <c r="D385" s="260">
        <v>18.2</v>
      </c>
      <c r="E385" s="260">
        <v>80</v>
      </c>
      <c r="F385" s="260">
        <f t="shared" si="5"/>
        <v>1456</v>
      </c>
      <c r="G385" s="261" t="s">
        <v>3884</v>
      </c>
    </row>
    <row r="386" s="246" customFormat="1" ht="28.5" spans="1:7">
      <c r="A386" s="215">
        <v>382</v>
      </c>
      <c r="B386" s="259" t="s">
        <v>4584</v>
      </c>
      <c r="C386" s="134" t="s">
        <v>4585</v>
      </c>
      <c r="D386" s="260">
        <v>2.6</v>
      </c>
      <c r="E386" s="260">
        <v>80</v>
      </c>
      <c r="F386" s="260">
        <f t="shared" si="5"/>
        <v>208</v>
      </c>
      <c r="G386" s="261" t="s">
        <v>3884</v>
      </c>
    </row>
    <row r="387" s="246" customFormat="1" ht="28.5" spans="1:7">
      <c r="A387" s="215">
        <v>383</v>
      </c>
      <c r="B387" s="262" t="s">
        <v>4586</v>
      </c>
      <c r="C387" s="263" t="s">
        <v>4587</v>
      </c>
      <c r="D387" s="264">
        <v>2.6</v>
      </c>
      <c r="E387" s="260">
        <v>80</v>
      </c>
      <c r="F387" s="260">
        <f t="shared" si="5"/>
        <v>208</v>
      </c>
      <c r="G387" s="265" t="s">
        <v>3884</v>
      </c>
    </row>
    <row r="388" s="246" customFormat="1" ht="28.5" spans="1:7">
      <c r="A388" s="215">
        <v>384</v>
      </c>
      <c r="B388" s="259" t="s">
        <v>4588</v>
      </c>
      <c r="C388" s="134" t="s">
        <v>4589</v>
      </c>
      <c r="D388" s="260">
        <v>12.5</v>
      </c>
      <c r="E388" s="260">
        <v>80</v>
      </c>
      <c r="F388" s="260">
        <f t="shared" si="5"/>
        <v>1000</v>
      </c>
      <c r="G388" s="261" t="s">
        <v>3884</v>
      </c>
    </row>
    <row r="389" s="246" customFormat="1" ht="28.5" spans="1:7">
      <c r="A389" s="215">
        <v>385</v>
      </c>
      <c r="B389" s="259" t="s">
        <v>4590</v>
      </c>
      <c r="C389" s="134" t="s">
        <v>4591</v>
      </c>
      <c r="D389" s="260">
        <v>10</v>
      </c>
      <c r="E389" s="260">
        <v>80</v>
      </c>
      <c r="F389" s="260">
        <f t="shared" ref="F389:F452" si="6">D389*E389</f>
        <v>800</v>
      </c>
      <c r="G389" s="261" t="s">
        <v>3884</v>
      </c>
    </row>
    <row r="390" s="246" customFormat="1" ht="28.5" spans="1:7">
      <c r="A390" s="215">
        <v>386</v>
      </c>
      <c r="B390" s="259" t="s">
        <v>4592</v>
      </c>
      <c r="C390" s="134" t="s">
        <v>4593</v>
      </c>
      <c r="D390" s="260">
        <v>12</v>
      </c>
      <c r="E390" s="260">
        <v>80</v>
      </c>
      <c r="F390" s="260">
        <f t="shared" si="6"/>
        <v>960</v>
      </c>
      <c r="G390" s="261" t="s">
        <v>3884</v>
      </c>
    </row>
    <row r="391" s="246" customFormat="1" ht="28.5" spans="1:7">
      <c r="A391" s="215">
        <v>387</v>
      </c>
      <c r="B391" s="259" t="s">
        <v>4594</v>
      </c>
      <c r="C391" s="134" t="s">
        <v>4595</v>
      </c>
      <c r="D391" s="260">
        <v>7</v>
      </c>
      <c r="E391" s="260">
        <v>80</v>
      </c>
      <c r="F391" s="260">
        <f t="shared" si="6"/>
        <v>560</v>
      </c>
      <c r="G391" s="261" t="s">
        <v>3884</v>
      </c>
    </row>
    <row r="392" s="246" customFormat="1" ht="28.5" spans="1:7">
      <c r="A392" s="215">
        <v>388</v>
      </c>
      <c r="B392" s="259" t="s">
        <v>4596</v>
      </c>
      <c r="C392" s="134" t="s">
        <v>596</v>
      </c>
      <c r="D392" s="260">
        <v>12.9</v>
      </c>
      <c r="E392" s="260">
        <v>80</v>
      </c>
      <c r="F392" s="260">
        <f t="shared" si="6"/>
        <v>1032</v>
      </c>
      <c r="G392" s="261" t="s">
        <v>3884</v>
      </c>
    </row>
    <row r="393" s="246" customFormat="1" ht="28.5" spans="1:7">
      <c r="A393" s="215">
        <v>389</v>
      </c>
      <c r="B393" s="259" t="s">
        <v>4597</v>
      </c>
      <c r="C393" s="134" t="s">
        <v>2421</v>
      </c>
      <c r="D393" s="260">
        <v>7.5</v>
      </c>
      <c r="E393" s="260">
        <v>80</v>
      </c>
      <c r="F393" s="260">
        <f t="shared" si="6"/>
        <v>600</v>
      </c>
      <c r="G393" s="261" t="s">
        <v>3884</v>
      </c>
    </row>
    <row r="394" s="246" customFormat="1" ht="28.5" spans="1:7">
      <c r="A394" s="215">
        <v>390</v>
      </c>
      <c r="B394" s="259" t="s">
        <v>4598</v>
      </c>
      <c r="C394" s="134" t="s">
        <v>4599</v>
      </c>
      <c r="D394" s="260">
        <v>7.5</v>
      </c>
      <c r="E394" s="260">
        <v>80</v>
      </c>
      <c r="F394" s="260">
        <f t="shared" si="6"/>
        <v>600</v>
      </c>
      <c r="G394" s="261" t="s">
        <v>3884</v>
      </c>
    </row>
    <row r="395" s="246" customFormat="1" ht="28.5" spans="1:7">
      <c r="A395" s="215">
        <v>391</v>
      </c>
      <c r="B395" s="259" t="s">
        <v>4600</v>
      </c>
      <c r="C395" s="134" t="s">
        <v>4601</v>
      </c>
      <c r="D395" s="260">
        <v>9.6</v>
      </c>
      <c r="E395" s="260">
        <v>80</v>
      </c>
      <c r="F395" s="260">
        <f t="shared" si="6"/>
        <v>768</v>
      </c>
      <c r="G395" s="261" t="s">
        <v>3884</v>
      </c>
    </row>
    <row r="396" s="246" customFormat="1" ht="28.5" spans="1:7">
      <c r="A396" s="215">
        <v>392</v>
      </c>
      <c r="B396" s="259" t="s">
        <v>4602</v>
      </c>
      <c r="C396" s="134" t="s">
        <v>4603</v>
      </c>
      <c r="D396" s="260">
        <v>19.2</v>
      </c>
      <c r="E396" s="260">
        <v>80</v>
      </c>
      <c r="F396" s="260">
        <f t="shared" si="6"/>
        <v>1536</v>
      </c>
      <c r="G396" s="261" t="s">
        <v>3884</v>
      </c>
    </row>
    <row r="397" s="246" customFormat="1" ht="28.5" spans="1:7">
      <c r="A397" s="215">
        <v>393</v>
      </c>
      <c r="B397" s="259" t="s">
        <v>4604</v>
      </c>
      <c r="C397" s="134" t="s">
        <v>2354</v>
      </c>
      <c r="D397" s="260">
        <v>8.6</v>
      </c>
      <c r="E397" s="260">
        <v>80</v>
      </c>
      <c r="F397" s="260">
        <f t="shared" si="6"/>
        <v>688</v>
      </c>
      <c r="G397" s="261" t="s">
        <v>3884</v>
      </c>
    </row>
    <row r="398" s="246" customFormat="1" ht="28.5" spans="1:7">
      <c r="A398" s="215">
        <v>394</v>
      </c>
      <c r="B398" s="259" t="s">
        <v>4605</v>
      </c>
      <c r="C398" s="134" t="s">
        <v>1067</v>
      </c>
      <c r="D398" s="260">
        <v>3.3</v>
      </c>
      <c r="E398" s="260">
        <v>80</v>
      </c>
      <c r="F398" s="260">
        <f t="shared" si="6"/>
        <v>264</v>
      </c>
      <c r="G398" s="261" t="s">
        <v>3884</v>
      </c>
    </row>
    <row r="399" s="246" customFormat="1" ht="28.5" spans="1:7">
      <c r="A399" s="215">
        <v>395</v>
      </c>
      <c r="B399" s="259" t="s">
        <v>4606</v>
      </c>
      <c r="C399" s="134" t="s">
        <v>4607</v>
      </c>
      <c r="D399" s="260">
        <v>3</v>
      </c>
      <c r="E399" s="260">
        <v>80</v>
      </c>
      <c r="F399" s="260">
        <f t="shared" si="6"/>
        <v>240</v>
      </c>
      <c r="G399" s="261" t="s">
        <v>3884</v>
      </c>
    </row>
    <row r="400" s="246" customFormat="1" ht="28.5" spans="1:7">
      <c r="A400" s="215">
        <v>396</v>
      </c>
      <c r="B400" s="259" t="s">
        <v>4608</v>
      </c>
      <c r="C400" s="134" t="s">
        <v>4609</v>
      </c>
      <c r="D400" s="260">
        <v>13.8</v>
      </c>
      <c r="E400" s="260">
        <v>80</v>
      </c>
      <c r="F400" s="260">
        <f t="shared" si="6"/>
        <v>1104</v>
      </c>
      <c r="G400" s="261" t="s">
        <v>3884</v>
      </c>
    </row>
    <row r="401" s="246" customFormat="1" ht="28.5" spans="1:7">
      <c r="A401" s="215">
        <v>397</v>
      </c>
      <c r="B401" s="259" t="s">
        <v>4610</v>
      </c>
      <c r="C401" s="134" t="s">
        <v>4611</v>
      </c>
      <c r="D401" s="260">
        <v>22</v>
      </c>
      <c r="E401" s="260">
        <v>80</v>
      </c>
      <c r="F401" s="260">
        <f t="shared" si="6"/>
        <v>1760</v>
      </c>
      <c r="G401" s="261" t="s">
        <v>3884</v>
      </c>
    </row>
    <row r="402" s="246" customFormat="1" ht="28.5" spans="1:7">
      <c r="A402" s="215">
        <v>398</v>
      </c>
      <c r="B402" s="259" t="s">
        <v>4612</v>
      </c>
      <c r="C402" s="134" t="s">
        <v>4613</v>
      </c>
      <c r="D402" s="260">
        <v>10.6</v>
      </c>
      <c r="E402" s="260">
        <v>80</v>
      </c>
      <c r="F402" s="260">
        <f t="shared" si="6"/>
        <v>848</v>
      </c>
      <c r="G402" s="261" t="s">
        <v>3884</v>
      </c>
    </row>
    <row r="403" s="246" customFormat="1" ht="28.5" spans="1:7">
      <c r="A403" s="215">
        <v>399</v>
      </c>
      <c r="B403" s="259" t="s">
        <v>4614</v>
      </c>
      <c r="C403" s="134" t="s">
        <v>4615</v>
      </c>
      <c r="D403" s="260">
        <v>16.3</v>
      </c>
      <c r="E403" s="260">
        <v>80</v>
      </c>
      <c r="F403" s="260">
        <f t="shared" si="6"/>
        <v>1304</v>
      </c>
      <c r="G403" s="261" t="s">
        <v>3884</v>
      </c>
    </row>
    <row r="404" s="246" customFormat="1" ht="28.5" spans="1:7">
      <c r="A404" s="215">
        <v>400</v>
      </c>
      <c r="B404" s="259" t="s">
        <v>4616</v>
      </c>
      <c r="C404" s="134" t="s">
        <v>4617</v>
      </c>
      <c r="D404" s="260">
        <v>15.6</v>
      </c>
      <c r="E404" s="260">
        <v>80</v>
      </c>
      <c r="F404" s="260">
        <f t="shared" si="6"/>
        <v>1248</v>
      </c>
      <c r="G404" s="261" t="s">
        <v>3884</v>
      </c>
    </row>
    <row r="405" s="246" customFormat="1" ht="28.5" spans="1:7">
      <c r="A405" s="215">
        <v>401</v>
      </c>
      <c r="B405" s="259" t="s">
        <v>4618</v>
      </c>
      <c r="C405" s="134" t="s">
        <v>4619</v>
      </c>
      <c r="D405" s="260">
        <v>8</v>
      </c>
      <c r="E405" s="260">
        <v>80</v>
      </c>
      <c r="F405" s="260">
        <f t="shared" si="6"/>
        <v>640</v>
      </c>
      <c r="G405" s="261" t="s">
        <v>3884</v>
      </c>
    </row>
    <row r="406" s="246" customFormat="1" ht="28.5" spans="1:7">
      <c r="A406" s="215">
        <v>402</v>
      </c>
      <c r="B406" s="259" t="s">
        <v>4620</v>
      </c>
      <c r="C406" s="134" t="s">
        <v>4621</v>
      </c>
      <c r="D406" s="260">
        <v>27.1</v>
      </c>
      <c r="E406" s="260">
        <v>80</v>
      </c>
      <c r="F406" s="260">
        <f t="shared" si="6"/>
        <v>2168</v>
      </c>
      <c r="G406" s="261" t="s">
        <v>3884</v>
      </c>
    </row>
    <row r="407" s="246" customFormat="1" ht="28.5" spans="1:7">
      <c r="A407" s="215">
        <v>403</v>
      </c>
      <c r="B407" s="262" t="s">
        <v>4622</v>
      </c>
      <c r="C407" s="263" t="s">
        <v>4623</v>
      </c>
      <c r="D407" s="264">
        <v>9.1</v>
      </c>
      <c r="E407" s="260">
        <v>80</v>
      </c>
      <c r="F407" s="260">
        <f t="shared" si="6"/>
        <v>728</v>
      </c>
      <c r="G407" s="265" t="s">
        <v>3884</v>
      </c>
    </row>
    <row r="408" s="246" customFormat="1" ht="28.5" spans="1:7">
      <c r="A408" s="215">
        <v>404</v>
      </c>
      <c r="B408" s="259" t="s">
        <v>4624</v>
      </c>
      <c r="C408" s="134" t="s">
        <v>4625</v>
      </c>
      <c r="D408" s="260">
        <v>6</v>
      </c>
      <c r="E408" s="260">
        <v>80</v>
      </c>
      <c r="F408" s="260">
        <f t="shared" si="6"/>
        <v>480</v>
      </c>
      <c r="G408" s="261" t="s">
        <v>3884</v>
      </c>
    </row>
    <row r="409" s="246" customFormat="1" ht="28.5" spans="1:7">
      <c r="A409" s="215">
        <v>405</v>
      </c>
      <c r="B409" s="259" t="s">
        <v>4626</v>
      </c>
      <c r="C409" s="134" t="s">
        <v>3219</v>
      </c>
      <c r="D409" s="260">
        <v>20</v>
      </c>
      <c r="E409" s="260">
        <v>80</v>
      </c>
      <c r="F409" s="260">
        <f t="shared" si="6"/>
        <v>1600</v>
      </c>
      <c r="G409" s="261" t="s">
        <v>3884</v>
      </c>
    </row>
    <row r="410" s="246" customFormat="1" ht="28.5" spans="1:7">
      <c r="A410" s="215">
        <v>406</v>
      </c>
      <c r="B410" s="259" t="s">
        <v>4627</v>
      </c>
      <c r="C410" s="134" t="s">
        <v>4628</v>
      </c>
      <c r="D410" s="260">
        <v>5.3</v>
      </c>
      <c r="E410" s="260">
        <v>80</v>
      </c>
      <c r="F410" s="260">
        <f t="shared" si="6"/>
        <v>424</v>
      </c>
      <c r="G410" s="261" t="s">
        <v>3884</v>
      </c>
    </row>
    <row r="411" s="246" customFormat="1" ht="28.5" spans="1:7">
      <c r="A411" s="215">
        <v>407</v>
      </c>
      <c r="B411" s="259" t="s">
        <v>4629</v>
      </c>
      <c r="C411" s="134" t="s">
        <v>4630</v>
      </c>
      <c r="D411" s="260">
        <v>4.7</v>
      </c>
      <c r="E411" s="260">
        <v>80</v>
      </c>
      <c r="F411" s="260">
        <f t="shared" si="6"/>
        <v>376</v>
      </c>
      <c r="G411" s="261" t="s">
        <v>3884</v>
      </c>
    </row>
    <row r="412" s="246" customFormat="1" ht="28.5" spans="1:7">
      <c r="A412" s="215">
        <v>408</v>
      </c>
      <c r="B412" s="259" t="s">
        <v>4631</v>
      </c>
      <c r="C412" s="134" t="s">
        <v>4632</v>
      </c>
      <c r="D412" s="260">
        <v>19.1</v>
      </c>
      <c r="E412" s="260">
        <v>80</v>
      </c>
      <c r="F412" s="260">
        <f t="shared" si="6"/>
        <v>1528</v>
      </c>
      <c r="G412" s="261" t="s">
        <v>3884</v>
      </c>
    </row>
    <row r="413" s="246" customFormat="1" ht="28.5" spans="1:7">
      <c r="A413" s="215">
        <v>409</v>
      </c>
      <c r="B413" s="259" t="s">
        <v>4633</v>
      </c>
      <c r="C413" s="134" t="s">
        <v>4634</v>
      </c>
      <c r="D413" s="260">
        <v>8</v>
      </c>
      <c r="E413" s="260">
        <v>80</v>
      </c>
      <c r="F413" s="260">
        <f t="shared" si="6"/>
        <v>640</v>
      </c>
      <c r="G413" s="261" t="s">
        <v>3884</v>
      </c>
    </row>
    <row r="414" s="246" customFormat="1" ht="28.5" spans="1:7">
      <c r="A414" s="215">
        <v>410</v>
      </c>
      <c r="B414" s="259" t="s">
        <v>4635</v>
      </c>
      <c r="C414" s="134" t="s">
        <v>4636</v>
      </c>
      <c r="D414" s="260">
        <v>20.4</v>
      </c>
      <c r="E414" s="260">
        <v>80</v>
      </c>
      <c r="F414" s="260">
        <f t="shared" si="6"/>
        <v>1632</v>
      </c>
      <c r="G414" s="261" t="s">
        <v>3884</v>
      </c>
    </row>
    <row r="415" s="246" customFormat="1" ht="28.5" spans="1:7">
      <c r="A415" s="215">
        <v>411</v>
      </c>
      <c r="B415" s="259" t="s">
        <v>4637</v>
      </c>
      <c r="C415" s="134" t="s">
        <v>4638</v>
      </c>
      <c r="D415" s="260">
        <v>28.1</v>
      </c>
      <c r="E415" s="260">
        <v>80</v>
      </c>
      <c r="F415" s="260">
        <f t="shared" si="6"/>
        <v>2248</v>
      </c>
      <c r="G415" s="261" t="s">
        <v>3884</v>
      </c>
    </row>
    <row r="416" s="246" customFormat="1" ht="28.5" spans="1:7">
      <c r="A416" s="215">
        <v>412</v>
      </c>
      <c r="B416" s="259" t="s">
        <v>4639</v>
      </c>
      <c r="C416" s="134" t="s">
        <v>4640</v>
      </c>
      <c r="D416" s="260">
        <v>15</v>
      </c>
      <c r="E416" s="260">
        <v>80</v>
      </c>
      <c r="F416" s="260">
        <f t="shared" si="6"/>
        <v>1200</v>
      </c>
      <c r="G416" s="261" t="s">
        <v>3884</v>
      </c>
    </row>
    <row r="417" s="246" customFormat="1" ht="28.5" spans="1:7">
      <c r="A417" s="215">
        <v>413</v>
      </c>
      <c r="B417" s="259" t="s">
        <v>4641</v>
      </c>
      <c r="C417" s="134" t="s">
        <v>4642</v>
      </c>
      <c r="D417" s="260">
        <v>9</v>
      </c>
      <c r="E417" s="260">
        <v>80</v>
      </c>
      <c r="F417" s="260">
        <f t="shared" si="6"/>
        <v>720</v>
      </c>
      <c r="G417" s="261" t="s">
        <v>3884</v>
      </c>
    </row>
    <row r="418" s="246" customFormat="1" ht="28.5" spans="1:7">
      <c r="A418" s="215">
        <v>414</v>
      </c>
      <c r="B418" s="259" t="s">
        <v>4643</v>
      </c>
      <c r="C418" s="134" t="s">
        <v>4644</v>
      </c>
      <c r="D418" s="260">
        <v>5</v>
      </c>
      <c r="E418" s="260">
        <v>80</v>
      </c>
      <c r="F418" s="260">
        <f t="shared" si="6"/>
        <v>400</v>
      </c>
      <c r="G418" s="261" t="s">
        <v>3884</v>
      </c>
    </row>
    <row r="419" s="246" customFormat="1" ht="28.5" spans="1:7">
      <c r="A419" s="215">
        <v>415</v>
      </c>
      <c r="B419" s="259" t="s">
        <v>4645</v>
      </c>
      <c r="C419" s="134" t="s">
        <v>4646</v>
      </c>
      <c r="D419" s="260">
        <v>30</v>
      </c>
      <c r="E419" s="260">
        <v>80</v>
      </c>
      <c r="F419" s="260">
        <f t="shared" si="6"/>
        <v>2400</v>
      </c>
      <c r="G419" s="261" t="s">
        <v>3884</v>
      </c>
    </row>
    <row r="420" s="246" customFormat="1" ht="28.5" spans="1:7">
      <c r="A420" s="215">
        <v>416</v>
      </c>
      <c r="B420" s="259" t="s">
        <v>4647</v>
      </c>
      <c r="C420" s="134" t="s">
        <v>4648</v>
      </c>
      <c r="D420" s="260">
        <v>35</v>
      </c>
      <c r="E420" s="260">
        <v>80</v>
      </c>
      <c r="F420" s="260">
        <f t="shared" si="6"/>
        <v>2800</v>
      </c>
      <c r="G420" s="261" t="s">
        <v>3884</v>
      </c>
    </row>
    <row r="421" s="246" customFormat="1" ht="28.5" spans="1:7">
      <c r="A421" s="215">
        <v>417</v>
      </c>
      <c r="B421" s="259" t="s">
        <v>4649</v>
      </c>
      <c r="C421" s="134" t="s">
        <v>4650</v>
      </c>
      <c r="D421" s="260">
        <v>20.8</v>
      </c>
      <c r="E421" s="260">
        <v>80</v>
      </c>
      <c r="F421" s="260">
        <f t="shared" si="6"/>
        <v>1664</v>
      </c>
      <c r="G421" s="261" t="s">
        <v>3884</v>
      </c>
    </row>
    <row r="422" s="246" customFormat="1" ht="28.5" spans="1:7">
      <c r="A422" s="215">
        <v>418</v>
      </c>
      <c r="B422" s="259" t="s">
        <v>4651</v>
      </c>
      <c r="C422" s="134" t="s">
        <v>4652</v>
      </c>
      <c r="D422" s="260">
        <v>10.4</v>
      </c>
      <c r="E422" s="260">
        <v>80</v>
      </c>
      <c r="F422" s="260">
        <f t="shared" si="6"/>
        <v>832</v>
      </c>
      <c r="G422" s="261" t="s">
        <v>3884</v>
      </c>
    </row>
    <row r="423" s="246" customFormat="1" ht="28.5" spans="1:7">
      <c r="A423" s="215">
        <v>419</v>
      </c>
      <c r="B423" s="259" t="s">
        <v>4653</v>
      </c>
      <c r="C423" s="134" t="s">
        <v>4654</v>
      </c>
      <c r="D423" s="260">
        <v>7</v>
      </c>
      <c r="E423" s="260">
        <v>80</v>
      </c>
      <c r="F423" s="260">
        <f t="shared" si="6"/>
        <v>560</v>
      </c>
      <c r="G423" s="261" t="s">
        <v>3884</v>
      </c>
    </row>
    <row r="424" s="246" customFormat="1" ht="28.5" spans="1:7">
      <c r="A424" s="215">
        <v>420</v>
      </c>
      <c r="B424" s="259" t="s">
        <v>4655</v>
      </c>
      <c r="C424" s="134" t="s">
        <v>2477</v>
      </c>
      <c r="D424" s="260">
        <v>4</v>
      </c>
      <c r="E424" s="260">
        <v>80</v>
      </c>
      <c r="F424" s="260">
        <f t="shared" si="6"/>
        <v>320</v>
      </c>
      <c r="G424" s="261" t="s">
        <v>3884</v>
      </c>
    </row>
    <row r="425" s="246" customFormat="1" ht="28.5" spans="1:7">
      <c r="A425" s="215">
        <v>421</v>
      </c>
      <c r="B425" s="259" t="s">
        <v>4656</v>
      </c>
      <c r="C425" s="134" t="s">
        <v>4657</v>
      </c>
      <c r="D425" s="260">
        <v>5.2</v>
      </c>
      <c r="E425" s="260">
        <v>80</v>
      </c>
      <c r="F425" s="260">
        <f t="shared" si="6"/>
        <v>416</v>
      </c>
      <c r="G425" s="261" t="s">
        <v>3884</v>
      </c>
    </row>
    <row r="426" s="246" customFormat="1" ht="28.5" spans="1:7">
      <c r="A426" s="215">
        <v>422</v>
      </c>
      <c r="B426" s="259" t="s">
        <v>4658</v>
      </c>
      <c r="C426" s="134" t="s">
        <v>4659</v>
      </c>
      <c r="D426" s="260">
        <v>7.5</v>
      </c>
      <c r="E426" s="260">
        <v>80</v>
      </c>
      <c r="F426" s="260">
        <f t="shared" si="6"/>
        <v>600</v>
      </c>
      <c r="G426" s="261" t="s">
        <v>3884</v>
      </c>
    </row>
    <row r="427" s="246" customFormat="1" ht="28.5" spans="1:7">
      <c r="A427" s="215">
        <v>423</v>
      </c>
      <c r="B427" s="259" t="s">
        <v>4660</v>
      </c>
      <c r="C427" s="134" t="s">
        <v>4661</v>
      </c>
      <c r="D427" s="260">
        <v>12.6</v>
      </c>
      <c r="E427" s="260">
        <v>80</v>
      </c>
      <c r="F427" s="260">
        <f t="shared" si="6"/>
        <v>1008</v>
      </c>
      <c r="G427" s="261" t="s">
        <v>3884</v>
      </c>
    </row>
    <row r="428" s="246" customFormat="1" ht="28.5" spans="1:7">
      <c r="A428" s="215">
        <v>424</v>
      </c>
      <c r="B428" s="259" t="s">
        <v>4662</v>
      </c>
      <c r="C428" s="134" t="s">
        <v>2376</v>
      </c>
      <c r="D428" s="260">
        <v>8</v>
      </c>
      <c r="E428" s="260">
        <v>80</v>
      </c>
      <c r="F428" s="260">
        <f t="shared" si="6"/>
        <v>640</v>
      </c>
      <c r="G428" s="261" t="s">
        <v>3884</v>
      </c>
    </row>
    <row r="429" s="246" customFormat="1" ht="28.5" spans="1:7">
      <c r="A429" s="215">
        <v>425</v>
      </c>
      <c r="B429" s="259" t="s">
        <v>4663</v>
      </c>
      <c r="C429" s="134" t="s">
        <v>4664</v>
      </c>
      <c r="D429" s="260">
        <v>6.8</v>
      </c>
      <c r="E429" s="260">
        <v>80</v>
      </c>
      <c r="F429" s="260">
        <f t="shared" si="6"/>
        <v>544</v>
      </c>
      <c r="G429" s="261" t="s">
        <v>3884</v>
      </c>
    </row>
    <row r="430" s="246" customFormat="1" ht="28.5" spans="1:7">
      <c r="A430" s="215">
        <v>426</v>
      </c>
      <c r="B430" s="259" t="s">
        <v>4665</v>
      </c>
      <c r="C430" s="134" t="s">
        <v>803</v>
      </c>
      <c r="D430" s="260">
        <v>2</v>
      </c>
      <c r="E430" s="260">
        <v>80</v>
      </c>
      <c r="F430" s="260">
        <f t="shared" si="6"/>
        <v>160</v>
      </c>
      <c r="G430" s="261" t="s">
        <v>3884</v>
      </c>
    </row>
    <row r="431" s="246" customFormat="1" ht="28.5" spans="1:7">
      <c r="A431" s="215">
        <v>427</v>
      </c>
      <c r="B431" s="259" t="s">
        <v>4666</v>
      </c>
      <c r="C431" s="134" t="s">
        <v>4667</v>
      </c>
      <c r="D431" s="260">
        <v>19.1</v>
      </c>
      <c r="E431" s="260">
        <v>80</v>
      </c>
      <c r="F431" s="260">
        <f t="shared" si="6"/>
        <v>1528</v>
      </c>
      <c r="G431" s="261" t="s">
        <v>3884</v>
      </c>
    </row>
    <row r="432" s="246" customFormat="1" ht="28.5" spans="1:7">
      <c r="A432" s="215">
        <v>428</v>
      </c>
      <c r="B432" s="259" t="s">
        <v>4668</v>
      </c>
      <c r="C432" s="134" t="s">
        <v>169</v>
      </c>
      <c r="D432" s="260">
        <v>5.4</v>
      </c>
      <c r="E432" s="260">
        <v>80</v>
      </c>
      <c r="F432" s="260">
        <f t="shared" si="6"/>
        <v>432</v>
      </c>
      <c r="G432" s="261" t="s">
        <v>3884</v>
      </c>
    </row>
    <row r="433" s="246" customFormat="1" ht="28.5" spans="1:7">
      <c r="A433" s="215">
        <v>429</v>
      </c>
      <c r="B433" s="259" t="s">
        <v>4669</v>
      </c>
      <c r="C433" s="134" t="s">
        <v>4670</v>
      </c>
      <c r="D433" s="260">
        <v>5</v>
      </c>
      <c r="E433" s="260">
        <v>80</v>
      </c>
      <c r="F433" s="260">
        <f t="shared" si="6"/>
        <v>400</v>
      </c>
      <c r="G433" s="261" t="s">
        <v>3884</v>
      </c>
    </row>
    <row r="434" s="246" customFormat="1" ht="28.5" spans="1:7">
      <c r="A434" s="215">
        <v>430</v>
      </c>
      <c r="B434" s="262" t="s">
        <v>4671</v>
      </c>
      <c r="C434" s="271" t="s">
        <v>4474</v>
      </c>
      <c r="D434" s="264">
        <v>9.3</v>
      </c>
      <c r="E434" s="260">
        <v>80</v>
      </c>
      <c r="F434" s="260">
        <f t="shared" si="6"/>
        <v>744</v>
      </c>
      <c r="G434" s="265" t="s">
        <v>3884</v>
      </c>
    </row>
    <row r="435" s="246" customFormat="1" ht="28.5" spans="1:7">
      <c r="A435" s="215">
        <v>431</v>
      </c>
      <c r="B435" s="259" t="s">
        <v>4672</v>
      </c>
      <c r="C435" s="134" t="s">
        <v>4673</v>
      </c>
      <c r="D435" s="260">
        <v>34</v>
      </c>
      <c r="E435" s="260">
        <v>80</v>
      </c>
      <c r="F435" s="260">
        <f t="shared" si="6"/>
        <v>2720</v>
      </c>
      <c r="G435" s="261" t="s">
        <v>3884</v>
      </c>
    </row>
    <row r="436" s="246" customFormat="1" ht="28.5" spans="1:7">
      <c r="A436" s="215">
        <v>432</v>
      </c>
      <c r="B436" s="259" t="s">
        <v>4674</v>
      </c>
      <c r="C436" s="134" t="s">
        <v>4675</v>
      </c>
      <c r="D436" s="260">
        <v>2.8</v>
      </c>
      <c r="E436" s="260">
        <v>80</v>
      </c>
      <c r="F436" s="260">
        <f t="shared" si="6"/>
        <v>224</v>
      </c>
      <c r="G436" s="261" t="s">
        <v>3884</v>
      </c>
    </row>
    <row r="437" s="246" customFormat="1" ht="28.5" spans="1:7">
      <c r="A437" s="215">
        <v>433</v>
      </c>
      <c r="B437" s="259" t="s">
        <v>4676</v>
      </c>
      <c r="C437" s="134" t="s">
        <v>4677</v>
      </c>
      <c r="D437" s="260">
        <v>2</v>
      </c>
      <c r="E437" s="260">
        <v>80</v>
      </c>
      <c r="F437" s="260">
        <f t="shared" si="6"/>
        <v>160</v>
      </c>
      <c r="G437" s="261" t="s">
        <v>3884</v>
      </c>
    </row>
    <row r="438" s="246" customFormat="1" ht="28.5" spans="1:7">
      <c r="A438" s="215">
        <v>434</v>
      </c>
      <c r="B438" s="259" t="s">
        <v>4678</v>
      </c>
      <c r="C438" s="134" t="s">
        <v>4679</v>
      </c>
      <c r="D438" s="260">
        <v>4.9</v>
      </c>
      <c r="E438" s="260">
        <v>80</v>
      </c>
      <c r="F438" s="260">
        <f t="shared" si="6"/>
        <v>392</v>
      </c>
      <c r="G438" s="261" t="s">
        <v>3884</v>
      </c>
    </row>
    <row r="439" s="246" customFormat="1" ht="28.5" spans="1:7">
      <c r="A439" s="215">
        <v>435</v>
      </c>
      <c r="B439" s="259" t="s">
        <v>4680</v>
      </c>
      <c r="C439" s="134" t="s">
        <v>4681</v>
      </c>
      <c r="D439" s="260">
        <v>17.3</v>
      </c>
      <c r="E439" s="260">
        <v>80</v>
      </c>
      <c r="F439" s="260">
        <f t="shared" si="6"/>
        <v>1384</v>
      </c>
      <c r="G439" s="261" t="s">
        <v>3884</v>
      </c>
    </row>
    <row r="440" s="246" customFormat="1" ht="28.5" spans="1:7">
      <c r="A440" s="215">
        <v>436</v>
      </c>
      <c r="B440" s="259" t="s">
        <v>4682</v>
      </c>
      <c r="C440" s="134" t="s">
        <v>4683</v>
      </c>
      <c r="D440" s="260">
        <v>5.5</v>
      </c>
      <c r="E440" s="260">
        <v>80</v>
      </c>
      <c r="F440" s="260">
        <f t="shared" si="6"/>
        <v>440</v>
      </c>
      <c r="G440" s="261" t="s">
        <v>3884</v>
      </c>
    </row>
    <row r="441" s="246" customFormat="1" ht="28.5" spans="1:7">
      <c r="A441" s="215">
        <v>437</v>
      </c>
      <c r="B441" s="259" t="s">
        <v>4684</v>
      </c>
      <c r="C441" s="134" t="s">
        <v>4685</v>
      </c>
      <c r="D441" s="260">
        <v>41</v>
      </c>
      <c r="E441" s="260">
        <v>80</v>
      </c>
      <c r="F441" s="260">
        <f t="shared" si="6"/>
        <v>3280</v>
      </c>
      <c r="G441" s="261" t="s">
        <v>3884</v>
      </c>
    </row>
    <row r="442" s="246" customFormat="1" ht="28.5" spans="1:7">
      <c r="A442" s="215">
        <v>438</v>
      </c>
      <c r="B442" s="259" t="s">
        <v>4686</v>
      </c>
      <c r="C442" s="134" t="s">
        <v>4687</v>
      </c>
      <c r="D442" s="260">
        <v>11</v>
      </c>
      <c r="E442" s="260">
        <v>80</v>
      </c>
      <c r="F442" s="260">
        <f t="shared" si="6"/>
        <v>880</v>
      </c>
      <c r="G442" s="261" t="s">
        <v>3884</v>
      </c>
    </row>
    <row r="443" s="246" customFormat="1" ht="28.5" spans="1:7">
      <c r="A443" s="215">
        <v>439</v>
      </c>
      <c r="B443" s="259" t="s">
        <v>4688</v>
      </c>
      <c r="C443" s="134" t="s">
        <v>4311</v>
      </c>
      <c r="D443" s="260">
        <v>6.3</v>
      </c>
      <c r="E443" s="260">
        <v>80</v>
      </c>
      <c r="F443" s="260">
        <f t="shared" si="6"/>
        <v>504</v>
      </c>
      <c r="G443" s="261" t="s">
        <v>3884</v>
      </c>
    </row>
    <row r="444" s="246" customFormat="1" ht="28.5" spans="1:7">
      <c r="A444" s="215">
        <v>440</v>
      </c>
      <c r="B444" s="259" t="s">
        <v>4689</v>
      </c>
      <c r="C444" s="134" t="s">
        <v>4690</v>
      </c>
      <c r="D444" s="260">
        <v>14.6</v>
      </c>
      <c r="E444" s="260">
        <v>80</v>
      </c>
      <c r="F444" s="260">
        <f t="shared" si="6"/>
        <v>1168</v>
      </c>
      <c r="G444" s="261" t="s">
        <v>3884</v>
      </c>
    </row>
    <row r="445" s="246" customFormat="1" ht="28.5" spans="1:7">
      <c r="A445" s="215">
        <v>441</v>
      </c>
      <c r="B445" s="259" t="s">
        <v>4691</v>
      </c>
      <c r="C445" s="134" t="s">
        <v>4692</v>
      </c>
      <c r="D445" s="260">
        <v>15.4</v>
      </c>
      <c r="E445" s="260">
        <v>80</v>
      </c>
      <c r="F445" s="260">
        <f t="shared" si="6"/>
        <v>1232</v>
      </c>
      <c r="G445" s="261" t="s">
        <v>3884</v>
      </c>
    </row>
    <row r="446" s="246" customFormat="1" ht="28.5" spans="1:7">
      <c r="A446" s="215">
        <v>442</v>
      </c>
      <c r="B446" s="259" t="s">
        <v>4693</v>
      </c>
      <c r="C446" s="134" t="s">
        <v>4694</v>
      </c>
      <c r="D446" s="260">
        <v>5.4</v>
      </c>
      <c r="E446" s="260">
        <v>80</v>
      </c>
      <c r="F446" s="260">
        <f t="shared" si="6"/>
        <v>432</v>
      </c>
      <c r="G446" s="261" t="s">
        <v>3884</v>
      </c>
    </row>
    <row r="447" s="246" customFormat="1" ht="28.5" spans="1:7">
      <c r="A447" s="215">
        <v>443</v>
      </c>
      <c r="B447" s="259" t="s">
        <v>4695</v>
      </c>
      <c r="C447" s="134" t="s">
        <v>2154</v>
      </c>
      <c r="D447" s="260">
        <v>15</v>
      </c>
      <c r="E447" s="260">
        <v>80</v>
      </c>
      <c r="F447" s="260">
        <f t="shared" si="6"/>
        <v>1200</v>
      </c>
      <c r="G447" s="261" t="s">
        <v>3884</v>
      </c>
    </row>
    <row r="448" s="246" customFormat="1" ht="28.5" spans="1:7">
      <c r="A448" s="215">
        <v>444</v>
      </c>
      <c r="B448" s="259" t="s">
        <v>4696</v>
      </c>
      <c r="C448" s="134" t="s">
        <v>4697</v>
      </c>
      <c r="D448" s="260">
        <v>2.2</v>
      </c>
      <c r="E448" s="260">
        <v>80</v>
      </c>
      <c r="F448" s="260">
        <f t="shared" si="6"/>
        <v>176</v>
      </c>
      <c r="G448" s="261" t="s">
        <v>3884</v>
      </c>
    </row>
    <row r="449" s="246" customFormat="1" ht="28.5" spans="1:7">
      <c r="A449" s="215">
        <v>445</v>
      </c>
      <c r="B449" s="259" t="s">
        <v>4698</v>
      </c>
      <c r="C449" s="134" t="s">
        <v>4269</v>
      </c>
      <c r="D449" s="260">
        <v>3</v>
      </c>
      <c r="E449" s="260">
        <v>80</v>
      </c>
      <c r="F449" s="260">
        <f t="shared" si="6"/>
        <v>240</v>
      </c>
      <c r="G449" s="261" t="s">
        <v>3884</v>
      </c>
    </row>
    <row r="450" s="246" customFormat="1" ht="28.5" spans="1:7">
      <c r="A450" s="215">
        <v>446</v>
      </c>
      <c r="B450" s="259" t="s">
        <v>4699</v>
      </c>
      <c r="C450" s="134" t="s">
        <v>4395</v>
      </c>
      <c r="D450" s="260">
        <v>5</v>
      </c>
      <c r="E450" s="260">
        <v>80</v>
      </c>
      <c r="F450" s="260">
        <f t="shared" si="6"/>
        <v>400</v>
      </c>
      <c r="G450" s="261" t="s">
        <v>3884</v>
      </c>
    </row>
    <row r="451" s="246" customFormat="1" ht="28.5" spans="1:7">
      <c r="A451" s="215">
        <v>447</v>
      </c>
      <c r="B451" s="259" t="s">
        <v>4700</v>
      </c>
      <c r="C451" s="134" t="s">
        <v>4701</v>
      </c>
      <c r="D451" s="260">
        <v>9.2</v>
      </c>
      <c r="E451" s="260">
        <v>80</v>
      </c>
      <c r="F451" s="260">
        <f t="shared" si="6"/>
        <v>736</v>
      </c>
      <c r="G451" s="261" t="s">
        <v>3884</v>
      </c>
    </row>
    <row r="452" s="246" customFormat="1" ht="28.5" spans="1:7">
      <c r="A452" s="215">
        <v>448</v>
      </c>
      <c r="B452" s="259" t="s">
        <v>4702</v>
      </c>
      <c r="C452" s="134" t="s">
        <v>4703</v>
      </c>
      <c r="D452" s="260">
        <v>14.9</v>
      </c>
      <c r="E452" s="260">
        <v>80</v>
      </c>
      <c r="F452" s="260">
        <f t="shared" si="6"/>
        <v>1192</v>
      </c>
      <c r="G452" s="261" t="s">
        <v>3884</v>
      </c>
    </row>
    <row r="453" s="246" customFormat="1" ht="28.5" spans="1:7">
      <c r="A453" s="215">
        <v>449</v>
      </c>
      <c r="B453" s="259" t="s">
        <v>4704</v>
      </c>
      <c r="C453" s="134" t="s">
        <v>4705</v>
      </c>
      <c r="D453" s="260">
        <v>11.4</v>
      </c>
      <c r="E453" s="260">
        <v>80</v>
      </c>
      <c r="F453" s="260">
        <f t="shared" ref="F453:F516" si="7">D453*E453</f>
        <v>912</v>
      </c>
      <c r="G453" s="261" t="s">
        <v>3884</v>
      </c>
    </row>
    <row r="454" s="246" customFormat="1" ht="28.5" spans="1:7">
      <c r="A454" s="215">
        <v>450</v>
      </c>
      <c r="B454" s="259" t="s">
        <v>4706</v>
      </c>
      <c r="C454" s="134" t="s">
        <v>4235</v>
      </c>
      <c r="D454" s="260">
        <v>3.4</v>
      </c>
      <c r="E454" s="260">
        <v>80</v>
      </c>
      <c r="F454" s="260">
        <f t="shared" si="7"/>
        <v>272</v>
      </c>
      <c r="G454" s="261" t="s">
        <v>3884</v>
      </c>
    </row>
    <row r="455" s="246" customFormat="1" ht="28.5" spans="1:7">
      <c r="A455" s="215">
        <v>451</v>
      </c>
      <c r="B455" s="259" t="s">
        <v>4707</v>
      </c>
      <c r="C455" s="134" t="s">
        <v>4708</v>
      </c>
      <c r="D455" s="260">
        <v>7</v>
      </c>
      <c r="E455" s="260">
        <v>80</v>
      </c>
      <c r="F455" s="260">
        <f t="shared" si="7"/>
        <v>560</v>
      </c>
      <c r="G455" s="261"/>
    </row>
    <row r="456" s="246" customFormat="1" ht="28.5" spans="1:7">
      <c r="A456" s="215">
        <v>452</v>
      </c>
      <c r="B456" s="259" t="s">
        <v>4709</v>
      </c>
      <c r="C456" s="134" t="s">
        <v>4710</v>
      </c>
      <c r="D456" s="260">
        <v>5</v>
      </c>
      <c r="E456" s="260">
        <v>80</v>
      </c>
      <c r="F456" s="260">
        <f t="shared" si="7"/>
        <v>400</v>
      </c>
      <c r="G456" s="261" t="s">
        <v>3884</v>
      </c>
    </row>
    <row r="457" s="246" customFormat="1" ht="28.5" spans="1:7">
      <c r="A457" s="215">
        <v>453</v>
      </c>
      <c r="B457" s="259" t="s">
        <v>4711</v>
      </c>
      <c r="C457" s="134" t="s">
        <v>4712</v>
      </c>
      <c r="D457" s="260">
        <v>10</v>
      </c>
      <c r="E457" s="260">
        <v>80</v>
      </c>
      <c r="F457" s="260">
        <f t="shared" si="7"/>
        <v>800</v>
      </c>
      <c r="G457" s="261" t="s">
        <v>3884</v>
      </c>
    </row>
    <row r="458" s="246" customFormat="1" ht="28.5" spans="1:7">
      <c r="A458" s="215">
        <v>454</v>
      </c>
      <c r="B458" s="259" t="s">
        <v>4713</v>
      </c>
      <c r="C458" s="134" t="s">
        <v>4714</v>
      </c>
      <c r="D458" s="260">
        <v>2.5</v>
      </c>
      <c r="E458" s="260">
        <v>80</v>
      </c>
      <c r="F458" s="260">
        <f t="shared" si="7"/>
        <v>200</v>
      </c>
      <c r="G458" s="261" t="s">
        <v>3884</v>
      </c>
    </row>
    <row r="459" s="246" customFormat="1" ht="28.5" spans="1:7">
      <c r="A459" s="215">
        <v>455</v>
      </c>
      <c r="B459" s="259" t="s">
        <v>4715</v>
      </c>
      <c r="C459" s="134" t="s">
        <v>4716</v>
      </c>
      <c r="D459" s="260">
        <v>4</v>
      </c>
      <c r="E459" s="260">
        <v>80</v>
      </c>
      <c r="F459" s="260">
        <f t="shared" si="7"/>
        <v>320</v>
      </c>
      <c r="G459" s="261" t="s">
        <v>3884</v>
      </c>
    </row>
    <row r="460" s="246" customFormat="1" ht="28.5" spans="1:7">
      <c r="A460" s="215">
        <v>456</v>
      </c>
      <c r="B460" s="259" t="s">
        <v>4717</v>
      </c>
      <c r="C460" s="134" t="s">
        <v>4718</v>
      </c>
      <c r="D460" s="260">
        <v>12</v>
      </c>
      <c r="E460" s="260">
        <v>80</v>
      </c>
      <c r="F460" s="260">
        <f t="shared" si="7"/>
        <v>960</v>
      </c>
      <c r="G460" s="261" t="s">
        <v>3884</v>
      </c>
    </row>
    <row r="461" s="246" customFormat="1" ht="28.5" spans="1:7">
      <c r="A461" s="215">
        <v>457</v>
      </c>
      <c r="B461" s="259" t="s">
        <v>4719</v>
      </c>
      <c r="C461" s="134" t="s">
        <v>4720</v>
      </c>
      <c r="D461" s="260">
        <v>16</v>
      </c>
      <c r="E461" s="260">
        <v>80</v>
      </c>
      <c r="F461" s="260">
        <f t="shared" si="7"/>
        <v>1280</v>
      </c>
      <c r="G461" s="261" t="s">
        <v>3884</v>
      </c>
    </row>
    <row r="462" s="246" customFormat="1" ht="28.5" spans="1:7">
      <c r="A462" s="215">
        <v>458</v>
      </c>
      <c r="B462" s="259" t="s">
        <v>4721</v>
      </c>
      <c r="C462" s="134" t="s">
        <v>4722</v>
      </c>
      <c r="D462" s="260">
        <v>8.5</v>
      </c>
      <c r="E462" s="260">
        <v>80</v>
      </c>
      <c r="F462" s="260">
        <f t="shared" si="7"/>
        <v>680</v>
      </c>
      <c r="G462" s="261" t="s">
        <v>3884</v>
      </c>
    </row>
    <row r="463" s="246" customFormat="1" ht="28.5" spans="1:7">
      <c r="A463" s="215">
        <v>459</v>
      </c>
      <c r="B463" s="259" t="s">
        <v>4723</v>
      </c>
      <c r="C463" s="134" t="s">
        <v>4724</v>
      </c>
      <c r="D463" s="260">
        <v>5.2</v>
      </c>
      <c r="E463" s="260">
        <v>80</v>
      </c>
      <c r="F463" s="260">
        <f t="shared" si="7"/>
        <v>416</v>
      </c>
      <c r="G463" s="261" t="s">
        <v>3884</v>
      </c>
    </row>
    <row r="464" s="246" customFormat="1" ht="28.5" spans="1:7">
      <c r="A464" s="215">
        <v>460</v>
      </c>
      <c r="B464" s="259" t="s">
        <v>4725</v>
      </c>
      <c r="C464" s="134" t="s">
        <v>4726</v>
      </c>
      <c r="D464" s="260">
        <v>5</v>
      </c>
      <c r="E464" s="260">
        <v>80</v>
      </c>
      <c r="F464" s="260">
        <f t="shared" si="7"/>
        <v>400</v>
      </c>
      <c r="G464" s="261" t="s">
        <v>3884</v>
      </c>
    </row>
    <row r="465" s="246" customFormat="1" ht="28.5" spans="1:7">
      <c r="A465" s="215">
        <v>461</v>
      </c>
      <c r="B465" s="259" t="s">
        <v>4727</v>
      </c>
      <c r="C465" s="134" t="s">
        <v>4728</v>
      </c>
      <c r="D465" s="260">
        <v>3.4</v>
      </c>
      <c r="E465" s="260">
        <v>80</v>
      </c>
      <c r="F465" s="260">
        <f t="shared" si="7"/>
        <v>272</v>
      </c>
      <c r="G465" s="261" t="s">
        <v>3884</v>
      </c>
    </row>
    <row r="466" s="246" customFormat="1" ht="28.5" spans="1:7">
      <c r="A466" s="215">
        <v>462</v>
      </c>
      <c r="B466" s="259" t="s">
        <v>4729</v>
      </c>
      <c r="C466" s="134" t="s">
        <v>4730</v>
      </c>
      <c r="D466" s="260">
        <v>7.6</v>
      </c>
      <c r="E466" s="260">
        <v>80</v>
      </c>
      <c r="F466" s="260">
        <f t="shared" si="7"/>
        <v>608</v>
      </c>
      <c r="G466" s="261" t="s">
        <v>3884</v>
      </c>
    </row>
    <row r="467" s="246" customFormat="1" ht="28.5" spans="1:7">
      <c r="A467" s="215">
        <v>463</v>
      </c>
      <c r="B467" s="259" t="s">
        <v>4731</v>
      </c>
      <c r="C467" s="134" t="s">
        <v>4732</v>
      </c>
      <c r="D467" s="260">
        <v>3</v>
      </c>
      <c r="E467" s="260">
        <v>80</v>
      </c>
      <c r="F467" s="260">
        <f t="shared" si="7"/>
        <v>240</v>
      </c>
      <c r="G467" s="261" t="s">
        <v>3884</v>
      </c>
    </row>
    <row r="468" s="246" customFormat="1" ht="28.5" spans="1:7">
      <c r="A468" s="215">
        <v>464</v>
      </c>
      <c r="B468" s="259" t="s">
        <v>4733</v>
      </c>
      <c r="C468" s="134" t="s">
        <v>4734</v>
      </c>
      <c r="D468" s="260">
        <v>6.5</v>
      </c>
      <c r="E468" s="260">
        <v>80</v>
      </c>
      <c r="F468" s="260">
        <f t="shared" si="7"/>
        <v>520</v>
      </c>
      <c r="G468" s="261" t="s">
        <v>3884</v>
      </c>
    </row>
    <row r="469" s="246" customFormat="1" ht="28.5" spans="1:7">
      <c r="A469" s="215">
        <v>465</v>
      </c>
      <c r="B469" s="259" t="s">
        <v>4735</v>
      </c>
      <c r="C469" s="134" t="s">
        <v>4736</v>
      </c>
      <c r="D469" s="260">
        <v>10.6</v>
      </c>
      <c r="E469" s="260">
        <v>80</v>
      </c>
      <c r="F469" s="260">
        <f t="shared" si="7"/>
        <v>848</v>
      </c>
      <c r="G469" s="261" t="s">
        <v>3884</v>
      </c>
    </row>
    <row r="470" s="246" customFormat="1" ht="28.5" spans="1:7">
      <c r="A470" s="215">
        <v>466</v>
      </c>
      <c r="B470" s="259" t="s">
        <v>4737</v>
      </c>
      <c r="C470" s="134" t="s">
        <v>4738</v>
      </c>
      <c r="D470" s="260">
        <v>6</v>
      </c>
      <c r="E470" s="260">
        <v>80</v>
      </c>
      <c r="F470" s="260">
        <f t="shared" si="7"/>
        <v>480</v>
      </c>
      <c r="G470" s="261" t="s">
        <v>3884</v>
      </c>
    </row>
    <row r="471" s="246" customFormat="1" ht="28.5" spans="1:7">
      <c r="A471" s="215">
        <v>467</v>
      </c>
      <c r="B471" s="262" t="s">
        <v>4739</v>
      </c>
      <c r="C471" s="263" t="s">
        <v>4740</v>
      </c>
      <c r="D471" s="264">
        <v>6.5</v>
      </c>
      <c r="E471" s="260">
        <v>80</v>
      </c>
      <c r="F471" s="260">
        <f t="shared" si="7"/>
        <v>520</v>
      </c>
      <c r="G471" s="265" t="s">
        <v>3884</v>
      </c>
    </row>
    <row r="472" s="246" customFormat="1" ht="28.5" spans="1:7">
      <c r="A472" s="215">
        <v>468</v>
      </c>
      <c r="B472" s="259" t="s">
        <v>4741</v>
      </c>
      <c r="C472" s="134" t="s">
        <v>4742</v>
      </c>
      <c r="D472" s="260">
        <v>4.5</v>
      </c>
      <c r="E472" s="260">
        <v>80</v>
      </c>
      <c r="F472" s="260">
        <f t="shared" si="7"/>
        <v>360</v>
      </c>
      <c r="G472" s="261" t="s">
        <v>3884</v>
      </c>
    </row>
    <row r="473" s="246" customFormat="1" ht="28.5" spans="1:7">
      <c r="A473" s="215">
        <v>469</v>
      </c>
      <c r="B473" s="259" t="s">
        <v>4743</v>
      </c>
      <c r="C473" s="134" t="s">
        <v>4744</v>
      </c>
      <c r="D473" s="260">
        <v>13</v>
      </c>
      <c r="E473" s="260">
        <v>80</v>
      </c>
      <c r="F473" s="260">
        <f t="shared" si="7"/>
        <v>1040</v>
      </c>
      <c r="G473" s="261" t="s">
        <v>3884</v>
      </c>
    </row>
    <row r="474" s="246" customFormat="1" ht="28.5" spans="1:7">
      <c r="A474" s="215">
        <v>470</v>
      </c>
      <c r="B474" s="259" t="s">
        <v>4745</v>
      </c>
      <c r="C474" s="134" t="s">
        <v>4227</v>
      </c>
      <c r="D474" s="260">
        <v>8</v>
      </c>
      <c r="E474" s="260">
        <v>80</v>
      </c>
      <c r="F474" s="260">
        <f t="shared" si="7"/>
        <v>640</v>
      </c>
      <c r="G474" s="261" t="s">
        <v>3884</v>
      </c>
    </row>
    <row r="475" s="246" customFormat="1" ht="28.5" spans="1:7">
      <c r="A475" s="215">
        <v>471</v>
      </c>
      <c r="B475" s="259" t="s">
        <v>4746</v>
      </c>
      <c r="C475" s="134" t="s">
        <v>4747</v>
      </c>
      <c r="D475" s="260">
        <v>12.4</v>
      </c>
      <c r="E475" s="260">
        <v>80</v>
      </c>
      <c r="F475" s="260">
        <f t="shared" si="7"/>
        <v>992</v>
      </c>
      <c r="G475" s="261" t="s">
        <v>3884</v>
      </c>
    </row>
    <row r="476" s="246" customFormat="1" ht="28.5" spans="1:7">
      <c r="A476" s="215">
        <v>472</v>
      </c>
      <c r="B476" s="259" t="s">
        <v>4748</v>
      </c>
      <c r="C476" s="134" t="s">
        <v>4749</v>
      </c>
      <c r="D476" s="260">
        <v>9.6</v>
      </c>
      <c r="E476" s="260">
        <v>80</v>
      </c>
      <c r="F476" s="260">
        <f t="shared" si="7"/>
        <v>768</v>
      </c>
      <c r="G476" s="261" t="s">
        <v>3884</v>
      </c>
    </row>
    <row r="477" s="246" customFormat="1" ht="28.5" spans="1:7">
      <c r="A477" s="215">
        <v>473</v>
      </c>
      <c r="B477" s="259" t="s">
        <v>4750</v>
      </c>
      <c r="C477" s="134" t="s">
        <v>4751</v>
      </c>
      <c r="D477" s="260">
        <v>15</v>
      </c>
      <c r="E477" s="260">
        <v>80</v>
      </c>
      <c r="F477" s="260">
        <f t="shared" si="7"/>
        <v>1200</v>
      </c>
      <c r="G477" s="261" t="s">
        <v>3884</v>
      </c>
    </row>
    <row r="478" s="246" customFormat="1" ht="28.5" spans="1:7">
      <c r="A478" s="215">
        <v>474</v>
      </c>
      <c r="B478" s="259" t="s">
        <v>4752</v>
      </c>
      <c r="C478" s="134" t="s">
        <v>4753</v>
      </c>
      <c r="D478" s="260">
        <v>1.2</v>
      </c>
      <c r="E478" s="260">
        <v>80</v>
      </c>
      <c r="F478" s="260">
        <f t="shared" si="7"/>
        <v>96</v>
      </c>
      <c r="G478" s="261" t="s">
        <v>3884</v>
      </c>
    </row>
    <row r="479" s="246" customFormat="1" ht="28.5" spans="1:7">
      <c r="A479" s="215">
        <v>475</v>
      </c>
      <c r="B479" s="259" t="s">
        <v>4754</v>
      </c>
      <c r="C479" s="134" t="s">
        <v>4755</v>
      </c>
      <c r="D479" s="260">
        <v>3</v>
      </c>
      <c r="E479" s="260">
        <v>80</v>
      </c>
      <c r="F479" s="260">
        <f t="shared" si="7"/>
        <v>240</v>
      </c>
      <c r="G479" s="261" t="s">
        <v>3884</v>
      </c>
    </row>
    <row r="480" s="246" customFormat="1" ht="28.5" spans="1:7">
      <c r="A480" s="215">
        <v>476</v>
      </c>
      <c r="B480" s="259" t="s">
        <v>4756</v>
      </c>
      <c r="C480" s="134" t="s">
        <v>4757</v>
      </c>
      <c r="D480" s="260">
        <v>5</v>
      </c>
      <c r="E480" s="260">
        <v>80</v>
      </c>
      <c r="F480" s="260">
        <f t="shared" si="7"/>
        <v>400</v>
      </c>
      <c r="G480" s="261" t="s">
        <v>3884</v>
      </c>
    </row>
    <row r="481" s="246" customFormat="1" ht="28.5" spans="1:7">
      <c r="A481" s="215">
        <v>477</v>
      </c>
      <c r="B481" s="259" t="s">
        <v>4758</v>
      </c>
      <c r="C481" s="134" t="s">
        <v>4759</v>
      </c>
      <c r="D481" s="260">
        <v>5</v>
      </c>
      <c r="E481" s="260">
        <v>80</v>
      </c>
      <c r="F481" s="260">
        <f t="shared" si="7"/>
        <v>400</v>
      </c>
      <c r="G481" s="261" t="s">
        <v>3884</v>
      </c>
    </row>
    <row r="482" s="246" customFormat="1" ht="28.5" spans="1:7">
      <c r="A482" s="215">
        <v>478</v>
      </c>
      <c r="B482" s="262" t="s">
        <v>4760</v>
      </c>
      <c r="C482" s="271" t="s">
        <v>4761</v>
      </c>
      <c r="D482" s="264">
        <v>10</v>
      </c>
      <c r="E482" s="260">
        <v>80</v>
      </c>
      <c r="F482" s="260">
        <f t="shared" si="7"/>
        <v>800</v>
      </c>
      <c r="G482" s="265" t="s">
        <v>3884</v>
      </c>
    </row>
    <row r="483" s="246" customFormat="1" ht="28.5" spans="1:7">
      <c r="A483" s="215">
        <v>479</v>
      </c>
      <c r="B483" s="259" t="s">
        <v>4762</v>
      </c>
      <c r="C483" s="134" t="s">
        <v>4763</v>
      </c>
      <c r="D483" s="260">
        <v>1</v>
      </c>
      <c r="E483" s="260">
        <v>80</v>
      </c>
      <c r="F483" s="260">
        <f t="shared" si="7"/>
        <v>80</v>
      </c>
      <c r="G483" s="261" t="s">
        <v>3884</v>
      </c>
    </row>
    <row r="484" s="246" customFormat="1" ht="28.5" spans="1:7">
      <c r="A484" s="215">
        <v>480</v>
      </c>
      <c r="B484" s="259" t="s">
        <v>4764</v>
      </c>
      <c r="C484" s="134" t="s">
        <v>4765</v>
      </c>
      <c r="D484" s="260">
        <v>6</v>
      </c>
      <c r="E484" s="260">
        <v>80</v>
      </c>
      <c r="F484" s="260">
        <f t="shared" si="7"/>
        <v>480</v>
      </c>
      <c r="G484" s="261" t="s">
        <v>3884</v>
      </c>
    </row>
    <row r="485" s="246" customFormat="1" ht="28.5" spans="1:7">
      <c r="A485" s="215">
        <v>481</v>
      </c>
      <c r="B485" s="259" t="s">
        <v>4766</v>
      </c>
      <c r="C485" s="134" t="s">
        <v>4767</v>
      </c>
      <c r="D485" s="260">
        <v>12</v>
      </c>
      <c r="E485" s="260">
        <v>80</v>
      </c>
      <c r="F485" s="260">
        <f t="shared" si="7"/>
        <v>960</v>
      </c>
      <c r="G485" s="261" t="s">
        <v>3884</v>
      </c>
    </row>
    <row r="486" s="246" customFormat="1" ht="28.5" spans="1:7">
      <c r="A486" s="215">
        <v>482</v>
      </c>
      <c r="B486" s="259" t="s">
        <v>4768</v>
      </c>
      <c r="C486" s="134" t="s">
        <v>4769</v>
      </c>
      <c r="D486" s="260">
        <v>8.5</v>
      </c>
      <c r="E486" s="260">
        <v>80</v>
      </c>
      <c r="F486" s="260">
        <f t="shared" si="7"/>
        <v>680</v>
      </c>
      <c r="G486" s="261" t="s">
        <v>3884</v>
      </c>
    </row>
    <row r="487" s="246" customFormat="1" ht="28.5" spans="1:7">
      <c r="A487" s="215">
        <v>483</v>
      </c>
      <c r="B487" s="259" t="s">
        <v>4770</v>
      </c>
      <c r="C487" s="134" t="s">
        <v>4771</v>
      </c>
      <c r="D487" s="260">
        <v>6</v>
      </c>
      <c r="E487" s="260">
        <v>80</v>
      </c>
      <c r="F487" s="260">
        <f t="shared" si="7"/>
        <v>480</v>
      </c>
      <c r="G487" s="261" t="s">
        <v>3884</v>
      </c>
    </row>
    <row r="488" s="246" customFormat="1" ht="28.5" spans="1:7">
      <c r="A488" s="215">
        <v>484</v>
      </c>
      <c r="B488" s="259" t="s">
        <v>4772</v>
      </c>
      <c r="C488" s="134" t="s">
        <v>4773</v>
      </c>
      <c r="D488" s="260">
        <v>11</v>
      </c>
      <c r="E488" s="260">
        <v>80</v>
      </c>
      <c r="F488" s="260">
        <f t="shared" si="7"/>
        <v>880</v>
      </c>
      <c r="G488" s="261" t="s">
        <v>3884</v>
      </c>
    </row>
    <row r="489" s="246" customFormat="1" ht="28.5" spans="1:7">
      <c r="A489" s="215">
        <v>485</v>
      </c>
      <c r="B489" s="259" t="s">
        <v>4774</v>
      </c>
      <c r="C489" s="134" t="s">
        <v>4775</v>
      </c>
      <c r="D489" s="260">
        <v>7</v>
      </c>
      <c r="E489" s="260">
        <v>80</v>
      </c>
      <c r="F489" s="260">
        <f t="shared" si="7"/>
        <v>560</v>
      </c>
      <c r="G489" s="261" t="s">
        <v>3884</v>
      </c>
    </row>
    <row r="490" s="246" customFormat="1" ht="28.5" spans="1:7">
      <c r="A490" s="215">
        <v>486</v>
      </c>
      <c r="B490" s="259" t="s">
        <v>4776</v>
      </c>
      <c r="C490" s="134" t="s">
        <v>4777</v>
      </c>
      <c r="D490" s="260">
        <v>11</v>
      </c>
      <c r="E490" s="260">
        <v>80</v>
      </c>
      <c r="F490" s="260">
        <f t="shared" si="7"/>
        <v>880</v>
      </c>
      <c r="G490" s="261" t="s">
        <v>3884</v>
      </c>
    </row>
    <row r="491" s="246" customFormat="1" ht="28.5" spans="1:7">
      <c r="A491" s="215">
        <v>487</v>
      </c>
      <c r="B491" s="259" t="s">
        <v>4778</v>
      </c>
      <c r="C491" s="134" t="s">
        <v>4779</v>
      </c>
      <c r="D491" s="260">
        <v>10</v>
      </c>
      <c r="E491" s="260">
        <v>80</v>
      </c>
      <c r="F491" s="260">
        <f t="shared" si="7"/>
        <v>800</v>
      </c>
      <c r="G491" s="261" t="s">
        <v>3884</v>
      </c>
    </row>
    <row r="492" s="246" customFormat="1" ht="28.5" spans="1:7">
      <c r="A492" s="215">
        <v>488</v>
      </c>
      <c r="B492" s="259" t="s">
        <v>4780</v>
      </c>
      <c r="C492" s="134" t="s">
        <v>4781</v>
      </c>
      <c r="D492" s="260">
        <v>8</v>
      </c>
      <c r="E492" s="260">
        <v>80</v>
      </c>
      <c r="F492" s="260">
        <f t="shared" si="7"/>
        <v>640</v>
      </c>
      <c r="G492" s="261" t="s">
        <v>3884</v>
      </c>
    </row>
    <row r="493" s="246" customFormat="1" ht="28.5" spans="1:7">
      <c r="A493" s="215">
        <v>489</v>
      </c>
      <c r="B493" s="259" t="s">
        <v>4782</v>
      </c>
      <c r="C493" s="134" t="s">
        <v>4783</v>
      </c>
      <c r="D493" s="260">
        <v>8.8</v>
      </c>
      <c r="E493" s="260">
        <v>80</v>
      </c>
      <c r="F493" s="260">
        <f t="shared" si="7"/>
        <v>704</v>
      </c>
      <c r="G493" s="261" t="s">
        <v>3884</v>
      </c>
    </row>
    <row r="494" s="246" customFormat="1" ht="28.5" spans="1:7">
      <c r="A494" s="215">
        <v>490</v>
      </c>
      <c r="B494" s="259" t="s">
        <v>4784</v>
      </c>
      <c r="C494" s="134" t="s">
        <v>4785</v>
      </c>
      <c r="D494" s="260">
        <v>7</v>
      </c>
      <c r="E494" s="260">
        <v>80</v>
      </c>
      <c r="F494" s="260">
        <f t="shared" si="7"/>
        <v>560</v>
      </c>
      <c r="G494" s="261" t="s">
        <v>3884</v>
      </c>
    </row>
    <row r="495" s="246" customFormat="1" ht="28.5" spans="1:7">
      <c r="A495" s="215">
        <v>491</v>
      </c>
      <c r="B495" s="259" t="s">
        <v>4786</v>
      </c>
      <c r="C495" s="134" t="s">
        <v>4787</v>
      </c>
      <c r="D495" s="260">
        <v>4</v>
      </c>
      <c r="E495" s="260">
        <v>80</v>
      </c>
      <c r="F495" s="260">
        <f t="shared" si="7"/>
        <v>320</v>
      </c>
      <c r="G495" s="261" t="s">
        <v>3884</v>
      </c>
    </row>
    <row r="496" s="246" customFormat="1" ht="28.5" spans="1:7">
      <c r="A496" s="215">
        <v>492</v>
      </c>
      <c r="B496" s="259" t="s">
        <v>4788</v>
      </c>
      <c r="C496" s="134" t="s">
        <v>4789</v>
      </c>
      <c r="D496" s="260">
        <v>8.6</v>
      </c>
      <c r="E496" s="260">
        <v>80</v>
      </c>
      <c r="F496" s="260">
        <f t="shared" si="7"/>
        <v>688</v>
      </c>
      <c r="G496" s="261" t="s">
        <v>3884</v>
      </c>
    </row>
    <row r="497" s="246" customFormat="1" ht="28.5" spans="1:7">
      <c r="A497" s="215">
        <v>493</v>
      </c>
      <c r="B497" s="259" t="s">
        <v>4790</v>
      </c>
      <c r="C497" s="134" t="s">
        <v>4791</v>
      </c>
      <c r="D497" s="260">
        <v>10</v>
      </c>
      <c r="E497" s="260">
        <v>80</v>
      </c>
      <c r="F497" s="260">
        <f t="shared" si="7"/>
        <v>800</v>
      </c>
      <c r="G497" s="261" t="s">
        <v>3884</v>
      </c>
    </row>
    <row r="498" s="246" customFormat="1" ht="28.5" spans="1:7">
      <c r="A498" s="215">
        <v>494</v>
      </c>
      <c r="B498" s="259" t="s">
        <v>4792</v>
      </c>
      <c r="C498" s="134" t="s">
        <v>4793</v>
      </c>
      <c r="D498" s="260">
        <v>3</v>
      </c>
      <c r="E498" s="260">
        <v>80</v>
      </c>
      <c r="F498" s="260">
        <f t="shared" si="7"/>
        <v>240</v>
      </c>
      <c r="G498" s="261" t="s">
        <v>3884</v>
      </c>
    </row>
    <row r="499" s="246" customFormat="1" ht="28.5" spans="1:7">
      <c r="A499" s="215">
        <v>495</v>
      </c>
      <c r="B499" s="259" t="s">
        <v>4794</v>
      </c>
      <c r="C499" s="134" t="s">
        <v>4795</v>
      </c>
      <c r="D499" s="260">
        <v>6.5</v>
      </c>
      <c r="E499" s="260">
        <v>80</v>
      </c>
      <c r="F499" s="260">
        <f t="shared" si="7"/>
        <v>520</v>
      </c>
      <c r="G499" s="261" t="s">
        <v>3884</v>
      </c>
    </row>
    <row r="500" s="246" customFormat="1" ht="28.5" spans="1:7">
      <c r="A500" s="215">
        <v>496</v>
      </c>
      <c r="B500" s="259" t="s">
        <v>4796</v>
      </c>
      <c r="C500" s="134" t="s">
        <v>4797</v>
      </c>
      <c r="D500" s="260">
        <v>6.5</v>
      </c>
      <c r="E500" s="260">
        <v>80</v>
      </c>
      <c r="F500" s="260">
        <f t="shared" si="7"/>
        <v>520</v>
      </c>
      <c r="G500" s="261" t="s">
        <v>3884</v>
      </c>
    </row>
    <row r="501" s="246" customFormat="1" ht="28.5" spans="1:7">
      <c r="A501" s="215">
        <v>497</v>
      </c>
      <c r="B501" s="259" t="s">
        <v>4798</v>
      </c>
      <c r="C501" s="134" t="s">
        <v>4799</v>
      </c>
      <c r="D501" s="260">
        <v>2</v>
      </c>
      <c r="E501" s="260">
        <v>80</v>
      </c>
      <c r="F501" s="260">
        <f t="shared" si="7"/>
        <v>160</v>
      </c>
      <c r="G501" s="261" t="s">
        <v>3884</v>
      </c>
    </row>
    <row r="502" s="246" customFormat="1" ht="28.5" spans="1:7">
      <c r="A502" s="215">
        <v>498</v>
      </c>
      <c r="B502" s="259" t="s">
        <v>4800</v>
      </c>
      <c r="C502" s="134" t="s">
        <v>4801</v>
      </c>
      <c r="D502" s="260">
        <v>2.5</v>
      </c>
      <c r="E502" s="260">
        <v>80</v>
      </c>
      <c r="F502" s="260">
        <f t="shared" si="7"/>
        <v>200</v>
      </c>
      <c r="G502" s="261" t="s">
        <v>3884</v>
      </c>
    </row>
    <row r="503" s="246" customFormat="1" ht="28.5" spans="1:7">
      <c r="A503" s="215">
        <v>499</v>
      </c>
      <c r="B503" s="259" t="s">
        <v>4802</v>
      </c>
      <c r="C503" s="128" t="s">
        <v>3940</v>
      </c>
      <c r="D503" s="260">
        <v>3.5</v>
      </c>
      <c r="E503" s="260">
        <v>80</v>
      </c>
      <c r="F503" s="260">
        <f t="shared" si="7"/>
        <v>280</v>
      </c>
      <c r="G503" s="261" t="s">
        <v>3884</v>
      </c>
    </row>
    <row r="504" s="246" customFormat="1" ht="28.5" spans="1:7">
      <c r="A504" s="215">
        <v>500</v>
      </c>
      <c r="B504" s="259" t="s">
        <v>4803</v>
      </c>
      <c r="C504" s="128" t="s">
        <v>4804</v>
      </c>
      <c r="D504" s="260">
        <v>9</v>
      </c>
      <c r="E504" s="260">
        <v>80</v>
      </c>
      <c r="F504" s="260">
        <f t="shared" si="7"/>
        <v>720</v>
      </c>
      <c r="G504" s="261" t="s">
        <v>3884</v>
      </c>
    </row>
    <row r="505" s="246" customFormat="1" ht="28.5" spans="1:7">
      <c r="A505" s="215">
        <v>501</v>
      </c>
      <c r="B505" s="259" t="s">
        <v>4805</v>
      </c>
      <c r="C505" s="134" t="s">
        <v>4806</v>
      </c>
      <c r="D505" s="260">
        <v>9</v>
      </c>
      <c r="E505" s="260">
        <v>80</v>
      </c>
      <c r="F505" s="260">
        <f t="shared" si="7"/>
        <v>720</v>
      </c>
      <c r="G505" s="261" t="s">
        <v>3884</v>
      </c>
    </row>
    <row r="506" s="246" customFormat="1" ht="28.5" spans="1:7">
      <c r="A506" s="215">
        <v>502</v>
      </c>
      <c r="B506" s="259" t="s">
        <v>4807</v>
      </c>
      <c r="C506" s="134" t="s">
        <v>4112</v>
      </c>
      <c r="D506" s="260">
        <v>6</v>
      </c>
      <c r="E506" s="260">
        <v>80</v>
      </c>
      <c r="F506" s="260">
        <f t="shared" si="7"/>
        <v>480</v>
      </c>
      <c r="G506" s="261" t="s">
        <v>3884</v>
      </c>
    </row>
    <row r="507" s="246" customFormat="1" ht="28.5" spans="1:7">
      <c r="A507" s="215">
        <v>503</v>
      </c>
      <c r="B507" s="259" t="s">
        <v>4808</v>
      </c>
      <c r="C507" s="134" t="s">
        <v>4809</v>
      </c>
      <c r="D507" s="260">
        <v>3.8</v>
      </c>
      <c r="E507" s="260">
        <v>80</v>
      </c>
      <c r="F507" s="260">
        <f t="shared" si="7"/>
        <v>304</v>
      </c>
      <c r="G507" s="261" t="s">
        <v>3884</v>
      </c>
    </row>
    <row r="508" s="246" customFormat="1" ht="28.5" spans="1:7">
      <c r="A508" s="215">
        <v>504</v>
      </c>
      <c r="B508" s="259" t="s">
        <v>4810</v>
      </c>
      <c r="C508" s="134" t="s">
        <v>4811</v>
      </c>
      <c r="D508" s="260">
        <v>3</v>
      </c>
      <c r="E508" s="260">
        <v>80</v>
      </c>
      <c r="F508" s="260">
        <f t="shared" si="7"/>
        <v>240</v>
      </c>
      <c r="G508" s="261" t="s">
        <v>3884</v>
      </c>
    </row>
    <row r="509" s="246" customFormat="1" ht="28.5" spans="1:7">
      <c r="A509" s="215">
        <v>505</v>
      </c>
      <c r="B509" s="259" t="s">
        <v>4812</v>
      </c>
      <c r="C509" s="134" t="s">
        <v>4813</v>
      </c>
      <c r="D509" s="260">
        <v>18</v>
      </c>
      <c r="E509" s="260">
        <v>80</v>
      </c>
      <c r="F509" s="260">
        <f t="shared" si="7"/>
        <v>1440</v>
      </c>
      <c r="G509" s="261" t="s">
        <v>3884</v>
      </c>
    </row>
    <row r="510" s="246" customFormat="1" ht="28.5" spans="1:7">
      <c r="A510" s="215">
        <v>506</v>
      </c>
      <c r="B510" s="259" t="s">
        <v>4814</v>
      </c>
      <c r="C510" s="134" t="s">
        <v>4815</v>
      </c>
      <c r="D510" s="260">
        <v>6</v>
      </c>
      <c r="E510" s="260">
        <v>80</v>
      </c>
      <c r="F510" s="260">
        <f t="shared" si="7"/>
        <v>480</v>
      </c>
      <c r="G510" s="261" t="s">
        <v>3884</v>
      </c>
    </row>
    <row r="511" s="246" customFormat="1" ht="28.5" spans="1:7">
      <c r="A511" s="215">
        <v>507</v>
      </c>
      <c r="B511" s="259" t="s">
        <v>4816</v>
      </c>
      <c r="C511" s="134" t="s">
        <v>4817</v>
      </c>
      <c r="D511" s="260">
        <v>5</v>
      </c>
      <c r="E511" s="260">
        <v>80</v>
      </c>
      <c r="F511" s="260">
        <f t="shared" si="7"/>
        <v>400</v>
      </c>
      <c r="G511" s="261" t="s">
        <v>3884</v>
      </c>
    </row>
    <row r="512" s="246" customFormat="1" ht="28.5" spans="1:7">
      <c r="A512" s="215">
        <v>508</v>
      </c>
      <c r="B512" s="259" t="s">
        <v>4818</v>
      </c>
      <c r="C512" s="134" t="s">
        <v>4819</v>
      </c>
      <c r="D512" s="260">
        <v>5</v>
      </c>
      <c r="E512" s="260">
        <v>80</v>
      </c>
      <c r="F512" s="260">
        <f t="shared" si="7"/>
        <v>400</v>
      </c>
      <c r="G512" s="261" t="s">
        <v>3884</v>
      </c>
    </row>
    <row r="513" s="246" customFormat="1" ht="28.5" spans="1:7">
      <c r="A513" s="215">
        <v>509</v>
      </c>
      <c r="B513" s="259" t="s">
        <v>4820</v>
      </c>
      <c r="C513" s="134" t="s">
        <v>4821</v>
      </c>
      <c r="D513" s="260">
        <v>10</v>
      </c>
      <c r="E513" s="260">
        <v>80</v>
      </c>
      <c r="F513" s="260">
        <f t="shared" si="7"/>
        <v>800</v>
      </c>
      <c r="G513" s="261" t="s">
        <v>3884</v>
      </c>
    </row>
    <row r="514" s="246" customFormat="1" ht="28.5" spans="1:7">
      <c r="A514" s="215">
        <v>510</v>
      </c>
      <c r="B514" s="259" t="s">
        <v>4822</v>
      </c>
      <c r="C514" s="134" t="s">
        <v>4823</v>
      </c>
      <c r="D514" s="260">
        <v>1</v>
      </c>
      <c r="E514" s="260">
        <v>80</v>
      </c>
      <c r="F514" s="260">
        <f t="shared" si="7"/>
        <v>80</v>
      </c>
      <c r="G514" s="261" t="s">
        <v>3884</v>
      </c>
    </row>
    <row r="515" s="246" customFormat="1" ht="28.5" spans="1:7">
      <c r="A515" s="215">
        <v>511</v>
      </c>
      <c r="B515" s="259" t="s">
        <v>4824</v>
      </c>
      <c r="C515" s="134" t="s">
        <v>4825</v>
      </c>
      <c r="D515" s="260">
        <v>10</v>
      </c>
      <c r="E515" s="260">
        <v>80</v>
      </c>
      <c r="F515" s="260">
        <f t="shared" si="7"/>
        <v>800</v>
      </c>
      <c r="G515" s="261" t="s">
        <v>3884</v>
      </c>
    </row>
    <row r="516" s="246" customFormat="1" ht="28.5" spans="1:7">
      <c r="A516" s="215">
        <v>512</v>
      </c>
      <c r="B516" s="259" t="s">
        <v>4826</v>
      </c>
      <c r="C516" s="134" t="s">
        <v>4827</v>
      </c>
      <c r="D516" s="260">
        <v>1.7</v>
      </c>
      <c r="E516" s="260">
        <v>80</v>
      </c>
      <c r="F516" s="260">
        <f t="shared" si="7"/>
        <v>136</v>
      </c>
      <c r="G516" s="261" t="s">
        <v>3884</v>
      </c>
    </row>
    <row r="517" s="246" customFormat="1" ht="28.5" spans="1:7">
      <c r="A517" s="215">
        <v>513</v>
      </c>
      <c r="B517" s="259" t="s">
        <v>4828</v>
      </c>
      <c r="C517" s="134" t="s">
        <v>4829</v>
      </c>
      <c r="D517" s="260">
        <v>7</v>
      </c>
      <c r="E517" s="260">
        <v>80</v>
      </c>
      <c r="F517" s="260">
        <f t="shared" ref="F517:F580" si="8">D517*E517</f>
        <v>560</v>
      </c>
      <c r="G517" s="261" t="s">
        <v>3884</v>
      </c>
    </row>
    <row r="518" s="246" customFormat="1" ht="28.5" spans="1:7">
      <c r="A518" s="215">
        <v>514</v>
      </c>
      <c r="B518" s="259" t="s">
        <v>4830</v>
      </c>
      <c r="C518" s="134" t="s">
        <v>4831</v>
      </c>
      <c r="D518" s="260">
        <v>15</v>
      </c>
      <c r="E518" s="260">
        <v>80</v>
      </c>
      <c r="F518" s="260">
        <f t="shared" si="8"/>
        <v>1200</v>
      </c>
      <c r="G518" s="261" t="s">
        <v>3884</v>
      </c>
    </row>
    <row r="519" s="246" customFormat="1" ht="28.5" spans="1:7">
      <c r="A519" s="215">
        <v>515</v>
      </c>
      <c r="B519" s="259" t="s">
        <v>4832</v>
      </c>
      <c r="C519" s="134" t="s">
        <v>4833</v>
      </c>
      <c r="D519" s="260">
        <v>17</v>
      </c>
      <c r="E519" s="260">
        <v>80</v>
      </c>
      <c r="F519" s="260">
        <f t="shared" si="8"/>
        <v>1360</v>
      </c>
      <c r="G519" s="261" t="s">
        <v>3884</v>
      </c>
    </row>
    <row r="520" s="246" customFormat="1" ht="28.5" spans="1:7">
      <c r="A520" s="215">
        <v>516</v>
      </c>
      <c r="B520" s="259" t="s">
        <v>4834</v>
      </c>
      <c r="C520" s="134" t="s">
        <v>4835</v>
      </c>
      <c r="D520" s="260">
        <v>4</v>
      </c>
      <c r="E520" s="260">
        <v>80</v>
      </c>
      <c r="F520" s="260">
        <f t="shared" si="8"/>
        <v>320</v>
      </c>
      <c r="G520" s="261" t="s">
        <v>3884</v>
      </c>
    </row>
    <row r="521" s="246" customFormat="1" ht="28.5" spans="1:7">
      <c r="A521" s="215">
        <v>517</v>
      </c>
      <c r="B521" s="259" t="s">
        <v>4836</v>
      </c>
      <c r="C521" s="134" t="s">
        <v>4837</v>
      </c>
      <c r="D521" s="260">
        <v>0</v>
      </c>
      <c r="E521" s="260">
        <v>80</v>
      </c>
      <c r="F521" s="260">
        <f t="shared" si="8"/>
        <v>0</v>
      </c>
      <c r="G521" s="261" t="s">
        <v>3884</v>
      </c>
    </row>
    <row r="522" s="246" customFormat="1" ht="28.5" spans="1:7">
      <c r="A522" s="215">
        <v>518</v>
      </c>
      <c r="B522" s="259" t="s">
        <v>4838</v>
      </c>
      <c r="C522" s="134" t="s">
        <v>4839</v>
      </c>
      <c r="D522" s="260">
        <v>6</v>
      </c>
      <c r="E522" s="260">
        <v>80</v>
      </c>
      <c r="F522" s="260">
        <f t="shared" si="8"/>
        <v>480</v>
      </c>
      <c r="G522" s="261" t="s">
        <v>3884</v>
      </c>
    </row>
    <row r="523" s="246" customFormat="1" ht="28.5" spans="1:7">
      <c r="A523" s="215">
        <v>519</v>
      </c>
      <c r="B523" s="259" t="s">
        <v>4840</v>
      </c>
      <c r="C523" s="134" t="s">
        <v>4841</v>
      </c>
      <c r="D523" s="260">
        <v>8</v>
      </c>
      <c r="E523" s="260">
        <v>80</v>
      </c>
      <c r="F523" s="260">
        <f t="shared" si="8"/>
        <v>640</v>
      </c>
      <c r="G523" s="261" t="s">
        <v>3884</v>
      </c>
    </row>
    <row r="524" s="246" customFormat="1" ht="28.5" spans="1:7">
      <c r="A524" s="215">
        <v>520</v>
      </c>
      <c r="B524" s="259" t="s">
        <v>4842</v>
      </c>
      <c r="C524" s="134" t="s">
        <v>4843</v>
      </c>
      <c r="D524" s="260">
        <v>15</v>
      </c>
      <c r="E524" s="260">
        <v>80</v>
      </c>
      <c r="F524" s="260">
        <f t="shared" si="8"/>
        <v>1200</v>
      </c>
      <c r="G524" s="261" t="s">
        <v>3884</v>
      </c>
    </row>
    <row r="525" s="246" customFormat="1" ht="28.5" spans="1:7">
      <c r="A525" s="215">
        <v>521</v>
      </c>
      <c r="B525" s="259" t="s">
        <v>4844</v>
      </c>
      <c r="C525" s="134" t="s">
        <v>4833</v>
      </c>
      <c r="D525" s="260">
        <v>4.9</v>
      </c>
      <c r="E525" s="260">
        <v>80</v>
      </c>
      <c r="F525" s="260">
        <f t="shared" si="8"/>
        <v>392</v>
      </c>
      <c r="G525" s="261" t="s">
        <v>3884</v>
      </c>
    </row>
    <row r="526" s="246" customFormat="1" ht="28.5" spans="1:7">
      <c r="A526" s="215">
        <v>522</v>
      </c>
      <c r="B526" s="259" t="s">
        <v>4845</v>
      </c>
      <c r="C526" s="134" t="s">
        <v>4846</v>
      </c>
      <c r="D526" s="260">
        <v>1.7</v>
      </c>
      <c r="E526" s="260">
        <v>80</v>
      </c>
      <c r="F526" s="260">
        <f t="shared" si="8"/>
        <v>136</v>
      </c>
      <c r="G526" s="261" t="s">
        <v>3884</v>
      </c>
    </row>
    <row r="527" s="246" customFormat="1" ht="28.5" spans="1:7">
      <c r="A527" s="215">
        <v>523</v>
      </c>
      <c r="B527" s="259" t="s">
        <v>4847</v>
      </c>
      <c r="C527" s="134" t="s">
        <v>4848</v>
      </c>
      <c r="D527" s="260">
        <v>3.2</v>
      </c>
      <c r="E527" s="260">
        <v>80</v>
      </c>
      <c r="F527" s="260">
        <f t="shared" si="8"/>
        <v>256</v>
      </c>
      <c r="G527" s="261" t="s">
        <v>3884</v>
      </c>
    </row>
    <row r="528" s="246" customFormat="1" ht="28.5" spans="1:7">
      <c r="A528" s="215">
        <v>524</v>
      </c>
      <c r="B528" s="259" t="s">
        <v>4849</v>
      </c>
      <c r="C528" s="134" t="s">
        <v>4850</v>
      </c>
      <c r="D528" s="260">
        <v>10</v>
      </c>
      <c r="E528" s="260">
        <v>80</v>
      </c>
      <c r="F528" s="260">
        <f t="shared" si="8"/>
        <v>800</v>
      </c>
      <c r="G528" s="261" t="s">
        <v>3884</v>
      </c>
    </row>
    <row r="529" s="246" customFormat="1" ht="28.5" spans="1:7">
      <c r="A529" s="215">
        <v>525</v>
      </c>
      <c r="B529" s="262" t="s">
        <v>4851</v>
      </c>
      <c r="C529" s="263" t="s">
        <v>4852</v>
      </c>
      <c r="D529" s="264">
        <v>4</v>
      </c>
      <c r="E529" s="260">
        <v>80</v>
      </c>
      <c r="F529" s="260">
        <f t="shared" si="8"/>
        <v>320</v>
      </c>
      <c r="G529" s="265" t="s">
        <v>3884</v>
      </c>
    </row>
    <row r="530" s="246" customFormat="1" ht="28.5" spans="1:7">
      <c r="A530" s="215">
        <v>526</v>
      </c>
      <c r="B530" s="259" t="s">
        <v>4853</v>
      </c>
      <c r="C530" s="134" t="s">
        <v>1495</v>
      </c>
      <c r="D530" s="260">
        <v>3</v>
      </c>
      <c r="E530" s="260">
        <v>80</v>
      </c>
      <c r="F530" s="260">
        <f t="shared" si="8"/>
        <v>240</v>
      </c>
      <c r="G530" s="261" t="s">
        <v>3884</v>
      </c>
    </row>
    <row r="531" s="246" customFormat="1" ht="28.5" spans="1:7">
      <c r="A531" s="215">
        <v>527</v>
      </c>
      <c r="B531" s="259" t="s">
        <v>4854</v>
      </c>
      <c r="C531" s="134" t="s">
        <v>4855</v>
      </c>
      <c r="D531" s="260">
        <v>20</v>
      </c>
      <c r="E531" s="260">
        <v>80</v>
      </c>
      <c r="F531" s="260">
        <f t="shared" si="8"/>
        <v>1600</v>
      </c>
      <c r="G531" s="261" t="s">
        <v>3884</v>
      </c>
    </row>
    <row r="532" s="246" customFormat="1" ht="28.5" spans="1:7">
      <c r="A532" s="215">
        <v>528</v>
      </c>
      <c r="B532" s="259" t="s">
        <v>4856</v>
      </c>
      <c r="C532" s="134" t="s">
        <v>4857</v>
      </c>
      <c r="D532" s="260">
        <v>34.6</v>
      </c>
      <c r="E532" s="260">
        <v>80</v>
      </c>
      <c r="F532" s="260">
        <f t="shared" si="8"/>
        <v>2768</v>
      </c>
      <c r="G532" s="261" t="s">
        <v>3884</v>
      </c>
    </row>
    <row r="533" s="246" customFormat="1" ht="28.5" spans="1:7">
      <c r="A533" s="215">
        <v>529</v>
      </c>
      <c r="B533" s="259" t="s">
        <v>4858</v>
      </c>
      <c r="C533" s="134" t="s">
        <v>4859</v>
      </c>
      <c r="D533" s="260">
        <v>30</v>
      </c>
      <c r="E533" s="260">
        <v>80</v>
      </c>
      <c r="F533" s="260">
        <f t="shared" si="8"/>
        <v>2400</v>
      </c>
      <c r="G533" s="261" t="s">
        <v>3884</v>
      </c>
    </row>
    <row r="534" s="246" customFormat="1" ht="28.5" spans="1:7">
      <c r="A534" s="215">
        <v>530</v>
      </c>
      <c r="B534" s="259" t="s">
        <v>4860</v>
      </c>
      <c r="C534" s="134" t="s">
        <v>4861</v>
      </c>
      <c r="D534" s="260">
        <v>44</v>
      </c>
      <c r="E534" s="260">
        <v>80</v>
      </c>
      <c r="F534" s="260">
        <f t="shared" si="8"/>
        <v>3520</v>
      </c>
      <c r="G534" s="261" t="s">
        <v>3884</v>
      </c>
    </row>
    <row r="535" s="246" customFormat="1" ht="28.5" spans="1:7">
      <c r="A535" s="215">
        <v>531</v>
      </c>
      <c r="B535" s="259" t="s">
        <v>4862</v>
      </c>
      <c r="C535" s="134" t="s">
        <v>4863</v>
      </c>
      <c r="D535" s="260">
        <v>35</v>
      </c>
      <c r="E535" s="260">
        <v>80</v>
      </c>
      <c r="F535" s="260">
        <f t="shared" si="8"/>
        <v>2800</v>
      </c>
      <c r="G535" s="261" t="s">
        <v>3884</v>
      </c>
    </row>
    <row r="536" s="246" customFormat="1" ht="28.5" spans="1:7">
      <c r="A536" s="215">
        <v>532</v>
      </c>
      <c r="B536" s="259" t="s">
        <v>4864</v>
      </c>
      <c r="C536" s="134" t="s">
        <v>4865</v>
      </c>
      <c r="D536" s="260">
        <v>40</v>
      </c>
      <c r="E536" s="260">
        <v>80</v>
      </c>
      <c r="F536" s="260">
        <f t="shared" si="8"/>
        <v>3200</v>
      </c>
      <c r="G536" s="261" t="s">
        <v>3884</v>
      </c>
    </row>
    <row r="537" s="246" customFormat="1" ht="28.5" spans="1:7">
      <c r="A537" s="215">
        <v>533</v>
      </c>
      <c r="B537" s="259" t="s">
        <v>4866</v>
      </c>
      <c r="C537" s="134" t="s">
        <v>4867</v>
      </c>
      <c r="D537" s="260">
        <v>30</v>
      </c>
      <c r="E537" s="260">
        <v>80</v>
      </c>
      <c r="F537" s="260">
        <f t="shared" si="8"/>
        <v>2400</v>
      </c>
      <c r="G537" s="261" t="s">
        <v>3884</v>
      </c>
    </row>
    <row r="538" s="246" customFormat="1" ht="28.5" spans="1:7">
      <c r="A538" s="215">
        <v>534</v>
      </c>
      <c r="B538" s="259" t="s">
        <v>4868</v>
      </c>
      <c r="C538" s="134" t="s">
        <v>4869</v>
      </c>
      <c r="D538" s="260">
        <v>20</v>
      </c>
      <c r="E538" s="260">
        <v>80</v>
      </c>
      <c r="F538" s="260">
        <f t="shared" si="8"/>
        <v>1600</v>
      </c>
      <c r="G538" s="261" t="s">
        <v>3884</v>
      </c>
    </row>
    <row r="539" s="246" customFormat="1" ht="28.5" spans="1:7">
      <c r="A539" s="215">
        <v>535</v>
      </c>
      <c r="B539" s="259" t="s">
        <v>4870</v>
      </c>
      <c r="C539" s="134" t="s">
        <v>4871</v>
      </c>
      <c r="D539" s="260">
        <v>19</v>
      </c>
      <c r="E539" s="260">
        <v>80</v>
      </c>
      <c r="F539" s="260">
        <f t="shared" si="8"/>
        <v>1520</v>
      </c>
      <c r="G539" s="261" t="s">
        <v>3884</v>
      </c>
    </row>
    <row r="540" s="246" customFormat="1" ht="28.5" spans="1:7">
      <c r="A540" s="215">
        <v>536</v>
      </c>
      <c r="B540" s="259" t="s">
        <v>4872</v>
      </c>
      <c r="C540" s="134" t="s">
        <v>4873</v>
      </c>
      <c r="D540" s="260">
        <v>13</v>
      </c>
      <c r="E540" s="260">
        <v>80</v>
      </c>
      <c r="F540" s="260">
        <f t="shared" si="8"/>
        <v>1040</v>
      </c>
      <c r="G540" s="261" t="s">
        <v>3884</v>
      </c>
    </row>
    <row r="541" s="246" customFormat="1" ht="28.5" spans="1:7">
      <c r="A541" s="215">
        <v>537</v>
      </c>
      <c r="B541" s="259" t="s">
        <v>4874</v>
      </c>
      <c r="C541" s="134" t="s">
        <v>4875</v>
      </c>
      <c r="D541" s="260">
        <v>28</v>
      </c>
      <c r="E541" s="260">
        <v>80</v>
      </c>
      <c r="F541" s="260">
        <f t="shared" si="8"/>
        <v>2240</v>
      </c>
      <c r="G541" s="261" t="s">
        <v>3884</v>
      </c>
    </row>
    <row r="542" s="246" customFormat="1" ht="28.5" spans="1:7">
      <c r="A542" s="215">
        <v>538</v>
      </c>
      <c r="B542" s="259" t="s">
        <v>4876</v>
      </c>
      <c r="C542" s="134" t="s">
        <v>4877</v>
      </c>
      <c r="D542" s="260">
        <v>7.7</v>
      </c>
      <c r="E542" s="260">
        <v>80</v>
      </c>
      <c r="F542" s="260">
        <f t="shared" si="8"/>
        <v>616</v>
      </c>
      <c r="G542" s="261" t="s">
        <v>3884</v>
      </c>
    </row>
    <row r="543" s="246" customFormat="1" ht="28.5" spans="1:7">
      <c r="A543" s="215">
        <v>539</v>
      </c>
      <c r="B543" s="259" t="s">
        <v>4878</v>
      </c>
      <c r="C543" s="134" t="s">
        <v>4879</v>
      </c>
      <c r="D543" s="260">
        <v>6</v>
      </c>
      <c r="E543" s="260">
        <v>80</v>
      </c>
      <c r="F543" s="260">
        <f t="shared" si="8"/>
        <v>480</v>
      </c>
      <c r="G543" s="261" t="s">
        <v>3884</v>
      </c>
    </row>
    <row r="544" s="246" customFormat="1" ht="28.5" spans="1:7">
      <c r="A544" s="215">
        <v>540</v>
      </c>
      <c r="B544" s="259" t="s">
        <v>4880</v>
      </c>
      <c r="C544" s="134" t="s">
        <v>4881</v>
      </c>
      <c r="D544" s="260">
        <v>20</v>
      </c>
      <c r="E544" s="260">
        <v>80</v>
      </c>
      <c r="F544" s="260">
        <f t="shared" si="8"/>
        <v>1600</v>
      </c>
      <c r="G544" s="261" t="s">
        <v>3884</v>
      </c>
    </row>
    <row r="545" s="246" customFormat="1" ht="28.5" spans="1:7">
      <c r="A545" s="215">
        <v>541</v>
      </c>
      <c r="B545" s="259" t="s">
        <v>4882</v>
      </c>
      <c r="C545" s="134" t="s">
        <v>4883</v>
      </c>
      <c r="D545" s="260">
        <v>4</v>
      </c>
      <c r="E545" s="260">
        <v>80</v>
      </c>
      <c r="F545" s="260">
        <f t="shared" si="8"/>
        <v>320</v>
      </c>
      <c r="G545" s="261" t="s">
        <v>3884</v>
      </c>
    </row>
    <row r="546" s="246" customFormat="1" ht="28.5" spans="1:7">
      <c r="A546" s="215">
        <v>542</v>
      </c>
      <c r="B546" s="259" t="s">
        <v>4884</v>
      </c>
      <c r="C546" s="134" t="s">
        <v>4885</v>
      </c>
      <c r="D546" s="260">
        <v>14.8</v>
      </c>
      <c r="E546" s="260">
        <v>80</v>
      </c>
      <c r="F546" s="260">
        <f t="shared" si="8"/>
        <v>1184</v>
      </c>
      <c r="G546" s="261" t="s">
        <v>3884</v>
      </c>
    </row>
    <row r="547" s="246" customFormat="1" ht="28.5" spans="1:7">
      <c r="A547" s="215">
        <v>543</v>
      </c>
      <c r="B547" s="259" t="s">
        <v>4886</v>
      </c>
      <c r="C547" s="134" t="s">
        <v>4887</v>
      </c>
      <c r="D547" s="260">
        <v>7.6</v>
      </c>
      <c r="E547" s="260">
        <v>80</v>
      </c>
      <c r="F547" s="260">
        <f t="shared" si="8"/>
        <v>608</v>
      </c>
      <c r="G547" s="261" t="s">
        <v>3884</v>
      </c>
    </row>
    <row r="548" s="246" customFormat="1" ht="28.5" spans="1:7">
      <c r="A548" s="215">
        <v>544</v>
      </c>
      <c r="B548" s="259" t="s">
        <v>4888</v>
      </c>
      <c r="C548" s="134" t="s">
        <v>4889</v>
      </c>
      <c r="D548" s="260">
        <v>10</v>
      </c>
      <c r="E548" s="260">
        <v>80</v>
      </c>
      <c r="F548" s="260">
        <f t="shared" si="8"/>
        <v>800</v>
      </c>
      <c r="G548" s="261" t="s">
        <v>3884</v>
      </c>
    </row>
    <row r="549" s="246" customFormat="1" ht="28.5" spans="1:7">
      <c r="A549" s="215">
        <v>545</v>
      </c>
      <c r="B549" s="259" t="s">
        <v>4890</v>
      </c>
      <c r="C549" s="134" t="s">
        <v>4891</v>
      </c>
      <c r="D549" s="260">
        <v>4</v>
      </c>
      <c r="E549" s="260">
        <v>80</v>
      </c>
      <c r="F549" s="260">
        <f t="shared" si="8"/>
        <v>320</v>
      </c>
      <c r="G549" s="261" t="s">
        <v>3884</v>
      </c>
    </row>
    <row r="550" s="246" customFormat="1" ht="28.5" spans="1:7">
      <c r="A550" s="215">
        <v>546</v>
      </c>
      <c r="B550" s="259" t="s">
        <v>4892</v>
      </c>
      <c r="C550" s="134" t="s">
        <v>4893</v>
      </c>
      <c r="D550" s="260">
        <v>2.8</v>
      </c>
      <c r="E550" s="260">
        <v>80</v>
      </c>
      <c r="F550" s="260">
        <f t="shared" si="8"/>
        <v>224</v>
      </c>
      <c r="G550" s="261" t="s">
        <v>3884</v>
      </c>
    </row>
    <row r="551" s="246" customFormat="1" ht="28.5" spans="1:7">
      <c r="A551" s="215">
        <v>547</v>
      </c>
      <c r="B551" s="259" t="s">
        <v>4894</v>
      </c>
      <c r="C551" s="134" t="s">
        <v>4895</v>
      </c>
      <c r="D551" s="260">
        <v>9.9</v>
      </c>
      <c r="E551" s="260">
        <v>80</v>
      </c>
      <c r="F551" s="260">
        <f t="shared" si="8"/>
        <v>792</v>
      </c>
      <c r="G551" s="261" t="s">
        <v>3884</v>
      </c>
    </row>
    <row r="552" s="246" customFormat="1" ht="28.5" spans="1:7">
      <c r="A552" s="215">
        <v>548</v>
      </c>
      <c r="B552" s="259" t="s">
        <v>4896</v>
      </c>
      <c r="C552" s="134" t="s">
        <v>4897</v>
      </c>
      <c r="D552" s="260">
        <v>15.5</v>
      </c>
      <c r="E552" s="260">
        <v>80</v>
      </c>
      <c r="F552" s="260">
        <f t="shared" si="8"/>
        <v>1240</v>
      </c>
      <c r="G552" s="261" t="s">
        <v>3884</v>
      </c>
    </row>
    <row r="553" s="246" customFormat="1" ht="28.5" spans="1:7">
      <c r="A553" s="215">
        <v>549</v>
      </c>
      <c r="B553" s="259" t="s">
        <v>4898</v>
      </c>
      <c r="C553" s="134" t="s">
        <v>4899</v>
      </c>
      <c r="D553" s="260">
        <v>12.7</v>
      </c>
      <c r="E553" s="260">
        <v>80</v>
      </c>
      <c r="F553" s="260">
        <f t="shared" si="8"/>
        <v>1016</v>
      </c>
      <c r="G553" s="261" t="s">
        <v>3884</v>
      </c>
    </row>
    <row r="554" s="246" customFormat="1" ht="28.5" spans="1:7">
      <c r="A554" s="215">
        <v>550</v>
      </c>
      <c r="B554" s="259" t="s">
        <v>4900</v>
      </c>
      <c r="C554" s="134" t="s">
        <v>4901</v>
      </c>
      <c r="D554" s="260">
        <v>6.5</v>
      </c>
      <c r="E554" s="260">
        <v>80</v>
      </c>
      <c r="F554" s="260">
        <f t="shared" si="8"/>
        <v>520</v>
      </c>
      <c r="G554" s="261" t="s">
        <v>3884</v>
      </c>
    </row>
    <row r="555" s="246" customFormat="1" ht="28.5" spans="1:7">
      <c r="A555" s="215">
        <v>551</v>
      </c>
      <c r="B555" s="259" t="s">
        <v>4902</v>
      </c>
      <c r="C555" s="134" t="s">
        <v>4903</v>
      </c>
      <c r="D555" s="260">
        <v>7</v>
      </c>
      <c r="E555" s="260">
        <v>80</v>
      </c>
      <c r="F555" s="260">
        <f t="shared" si="8"/>
        <v>560</v>
      </c>
      <c r="G555" s="261" t="s">
        <v>3884</v>
      </c>
    </row>
    <row r="556" s="246" customFormat="1" ht="28.5" spans="1:7">
      <c r="A556" s="215">
        <v>552</v>
      </c>
      <c r="B556" s="259" t="s">
        <v>4904</v>
      </c>
      <c r="C556" s="134" t="s">
        <v>4905</v>
      </c>
      <c r="D556" s="260">
        <v>17.4</v>
      </c>
      <c r="E556" s="260">
        <v>80</v>
      </c>
      <c r="F556" s="260">
        <f t="shared" si="8"/>
        <v>1392</v>
      </c>
      <c r="G556" s="261" t="s">
        <v>3884</v>
      </c>
    </row>
    <row r="557" s="246" customFormat="1" ht="28.5" spans="1:7">
      <c r="A557" s="215">
        <v>553</v>
      </c>
      <c r="B557" s="259" t="s">
        <v>4906</v>
      </c>
      <c r="C557" s="134" t="s">
        <v>4499</v>
      </c>
      <c r="D557" s="260">
        <v>10</v>
      </c>
      <c r="E557" s="260">
        <v>80</v>
      </c>
      <c r="F557" s="260">
        <f t="shared" si="8"/>
        <v>800</v>
      </c>
      <c r="G557" s="261" t="s">
        <v>3884</v>
      </c>
    </row>
    <row r="558" s="246" customFormat="1" ht="28.5" spans="1:7">
      <c r="A558" s="215">
        <v>554</v>
      </c>
      <c r="B558" s="259" t="s">
        <v>4907</v>
      </c>
      <c r="C558" s="134" t="s">
        <v>4908</v>
      </c>
      <c r="D558" s="260">
        <v>6</v>
      </c>
      <c r="E558" s="260">
        <v>80</v>
      </c>
      <c r="F558" s="260">
        <f t="shared" si="8"/>
        <v>480</v>
      </c>
      <c r="G558" s="261" t="s">
        <v>3884</v>
      </c>
    </row>
    <row r="559" s="246" customFormat="1" ht="28.5" spans="1:7">
      <c r="A559" s="215">
        <v>555</v>
      </c>
      <c r="B559" s="259" t="s">
        <v>4909</v>
      </c>
      <c r="C559" s="134" t="s">
        <v>4910</v>
      </c>
      <c r="D559" s="260">
        <v>2.3</v>
      </c>
      <c r="E559" s="260">
        <v>80</v>
      </c>
      <c r="F559" s="260">
        <f t="shared" si="8"/>
        <v>184</v>
      </c>
      <c r="G559" s="261" t="s">
        <v>3884</v>
      </c>
    </row>
    <row r="560" s="246" customFormat="1" ht="28.5" spans="1:7">
      <c r="A560" s="215">
        <v>556</v>
      </c>
      <c r="B560" s="259" t="s">
        <v>4911</v>
      </c>
      <c r="C560" s="134" t="s">
        <v>4239</v>
      </c>
      <c r="D560" s="260">
        <v>4.5</v>
      </c>
      <c r="E560" s="260">
        <v>80</v>
      </c>
      <c r="F560" s="260">
        <f t="shared" si="8"/>
        <v>360</v>
      </c>
      <c r="G560" s="261" t="s">
        <v>3884</v>
      </c>
    </row>
    <row r="561" s="246" customFormat="1" ht="28.5" spans="1:7">
      <c r="A561" s="215">
        <v>557</v>
      </c>
      <c r="B561" s="259" t="s">
        <v>4912</v>
      </c>
      <c r="C561" s="134" t="s">
        <v>4913</v>
      </c>
      <c r="D561" s="260">
        <v>12</v>
      </c>
      <c r="E561" s="260">
        <v>80</v>
      </c>
      <c r="F561" s="260">
        <f t="shared" si="8"/>
        <v>960</v>
      </c>
      <c r="G561" s="261" t="s">
        <v>3884</v>
      </c>
    </row>
    <row r="562" s="246" customFormat="1" ht="28.5" spans="1:7">
      <c r="A562" s="215">
        <v>558</v>
      </c>
      <c r="B562" s="259" t="s">
        <v>4914</v>
      </c>
      <c r="C562" s="134" t="s">
        <v>4915</v>
      </c>
      <c r="D562" s="260">
        <v>3.5</v>
      </c>
      <c r="E562" s="260">
        <v>80</v>
      </c>
      <c r="F562" s="260">
        <f t="shared" si="8"/>
        <v>280</v>
      </c>
      <c r="G562" s="261" t="s">
        <v>3884</v>
      </c>
    </row>
    <row r="563" s="246" customFormat="1" ht="28.5" spans="1:7">
      <c r="A563" s="215">
        <v>559</v>
      </c>
      <c r="B563" s="259" t="s">
        <v>4916</v>
      </c>
      <c r="C563" s="134" t="s">
        <v>4917</v>
      </c>
      <c r="D563" s="260">
        <v>7</v>
      </c>
      <c r="E563" s="260">
        <v>80</v>
      </c>
      <c r="F563" s="260">
        <f t="shared" si="8"/>
        <v>560</v>
      </c>
      <c r="G563" s="261" t="s">
        <v>3884</v>
      </c>
    </row>
    <row r="564" s="246" customFormat="1" ht="28.5" spans="1:7">
      <c r="A564" s="215">
        <v>560</v>
      </c>
      <c r="B564" s="259" t="s">
        <v>4918</v>
      </c>
      <c r="C564" s="134" t="s">
        <v>4919</v>
      </c>
      <c r="D564" s="260">
        <v>7</v>
      </c>
      <c r="E564" s="260">
        <v>80</v>
      </c>
      <c r="F564" s="260">
        <f t="shared" si="8"/>
        <v>560</v>
      </c>
      <c r="G564" s="261" t="s">
        <v>3884</v>
      </c>
    </row>
    <row r="565" s="246" customFormat="1" ht="28.5" spans="1:7">
      <c r="A565" s="215">
        <v>561</v>
      </c>
      <c r="B565" s="259" t="s">
        <v>4920</v>
      </c>
      <c r="C565" s="134" t="s">
        <v>4921</v>
      </c>
      <c r="D565" s="260">
        <v>5</v>
      </c>
      <c r="E565" s="260">
        <v>80</v>
      </c>
      <c r="F565" s="260">
        <f t="shared" si="8"/>
        <v>400</v>
      </c>
      <c r="G565" s="261" t="s">
        <v>3884</v>
      </c>
    </row>
    <row r="566" s="246" customFormat="1" ht="28.5" spans="1:7">
      <c r="A566" s="215">
        <v>562</v>
      </c>
      <c r="B566" s="259" t="s">
        <v>4922</v>
      </c>
      <c r="C566" s="134" t="s">
        <v>4837</v>
      </c>
      <c r="D566" s="260">
        <v>10.3</v>
      </c>
      <c r="E566" s="260">
        <v>80</v>
      </c>
      <c r="F566" s="260">
        <f t="shared" si="8"/>
        <v>824</v>
      </c>
      <c r="G566" s="261" t="s">
        <v>3884</v>
      </c>
    </row>
    <row r="567" s="246" customFormat="1" ht="28.5" spans="1:7">
      <c r="A567" s="215">
        <v>563</v>
      </c>
      <c r="B567" s="259" t="s">
        <v>4923</v>
      </c>
      <c r="C567" s="134" t="s">
        <v>4924</v>
      </c>
      <c r="D567" s="260">
        <v>5.7</v>
      </c>
      <c r="E567" s="260">
        <v>80</v>
      </c>
      <c r="F567" s="260">
        <f t="shared" si="8"/>
        <v>456</v>
      </c>
      <c r="G567" s="261" t="s">
        <v>3884</v>
      </c>
    </row>
    <row r="568" s="246" customFormat="1" ht="28.5" spans="1:7">
      <c r="A568" s="215">
        <v>564</v>
      </c>
      <c r="B568" s="259" t="s">
        <v>4925</v>
      </c>
      <c r="C568" s="134" t="s">
        <v>4926</v>
      </c>
      <c r="D568" s="260">
        <v>5</v>
      </c>
      <c r="E568" s="260">
        <v>80</v>
      </c>
      <c r="F568" s="260">
        <f t="shared" si="8"/>
        <v>400</v>
      </c>
      <c r="G568" s="261" t="s">
        <v>3884</v>
      </c>
    </row>
    <row r="569" s="246" customFormat="1" ht="28.5" spans="1:7">
      <c r="A569" s="215">
        <v>565</v>
      </c>
      <c r="B569" s="259" t="s">
        <v>4927</v>
      </c>
      <c r="C569" s="134" t="s">
        <v>4928</v>
      </c>
      <c r="D569" s="260">
        <v>12</v>
      </c>
      <c r="E569" s="260">
        <v>80</v>
      </c>
      <c r="F569" s="260">
        <f t="shared" si="8"/>
        <v>960</v>
      </c>
      <c r="G569" s="261" t="s">
        <v>3884</v>
      </c>
    </row>
    <row r="570" s="246" customFormat="1" ht="28.5" spans="1:7">
      <c r="A570" s="215">
        <v>566</v>
      </c>
      <c r="B570" s="259" t="s">
        <v>4929</v>
      </c>
      <c r="C570" s="134" t="s">
        <v>4930</v>
      </c>
      <c r="D570" s="260">
        <v>12</v>
      </c>
      <c r="E570" s="260">
        <v>80</v>
      </c>
      <c r="F570" s="260">
        <f t="shared" si="8"/>
        <v>960</v>
      </c>
      <c r="G570" s="261" t="s">
        <v>3884</v>
      </c>
    </row>
    <row r="571" s="246" customFormat="1" ht="28.5" spans="1:7">
      <c r="A571" s="215">
        <v>567</v>
      </c>
      <c r="B571" s="259" t="s">
        <v>4931</v>
      </c>
      <c r="C571" s="134" t="s">
        <v>4932</v>
      </c>
      <c r="D571" s="260">
        <v>7</v>
      </c>
      <c r="E571" s="260">
        <v>80</v>
      </c>
      <c r="F571" s="260">
        <f t="shared" si="8"/>
        <v>560</v>
      </c>
      <c r="G571" s="261" t="s">
        <v>3884</v>
      </c>
    </row>
    <row r="572" s="246" customFormat="1" ht="28.5" spans="1:7">
      <c r="A572" s="215">
        <v>568</v>
      </c>
      <c r="B572" s="259" t="s">
        <v>4933</v>
      </c>
      <c r="C572" s="134" t="s">
        <v>4934</v>
      </c>
      <c r="D572" s="260">
        <v>11</v>
      </c>
      <c r="E572" s="260">
        <v>80</v>
      </c>
      <c r="F572" s="260">
        <f t="shared" si="8"/>
        <v>880</v>
      </c>
      <c r="G572" s="261" t="s">
        <v>3884</v>
      </c>
    </row>
    <row r="573" s="246" customFormat="1" ht="28.5" spans="1:7">
      <c r="A573" s="215">
        <v>569</v>
      </c>
      <c r="B573" s="259" t="s">
        <v>4935</v>
      </c>
      <c r="C573" s="134" t="s">
        <v>4936</v>
      </c>
      <c r="D573" s="260">
        <v>10.6</v>
      </c>
      <c r="E573" s="260">
        <v>80</v>
      </c>
      <c r="F573" s="260">
        <f t="shared" si="8"/>
        <v>848</v>
      </c>
      <c r="G573" s="261" t="s">
        <v>3884</v>
      </c>
    </row>
    <row r="574" s="246" customFormat="1" ht="28.5" spans="1:7">
      <c r="A574" s="215">
        <v>570</v>
      </c>
      <c r="B574" s="259" t="s">
        <v>4937</v>
      </c>
      <c r="C574" s="134" t="s">
        <v>4938</v>
      </c>
      <c r="D574" s="260">
        <v>1</v>
      </c>
      <c r="E574" s="260">
        <v>80</v>
      </c>
      <c r="F574" s="260">
        <f t="shared" si="8"/>
        <v>80</v>
      </c>
      <c r="G574" s="261" t="s">
        <v>3884</v>
      </c>
    </row>
    <row r="575" s="246" customFormat="1" ht="28.5" spans="1:7">
      <c r="A575" s="215">
        <v>571</v>
      </c>
      <c r="B575" s="259" t="s">
        <v>4939</v>
      </c>
      <c r="C575" s="134" t="s">
        <v>4940</v>
      </c>
      <c r="D575" s="260">
        <v>12</v>
      </c>
      <c r="E575" s="260">
        <v>80</v>
      </c>
      <c r="F575" s="260">
        <f t="shared" si="8"/>
        <v>960</v>
      </c>
      <c r="G575" s="261" t="s">
        <v>3884</v>
      </c>
    </row>
    <row r="576" s="246" customFormat="1" ht="28.5" spans="1:7">
      <c r="A576" s="215">
        <v>572</v>
      </c>
      <c r="B576" s="259" t="s">
        <v>4941</v>
      </c>
      <c r="C576" s="134" t="s">
        <v>4942</v>
      </c>
      <c r="D576" s="260">
        <v>3.5</v>
      </c>
      <c r="E576" s="260">
        <v>80</v>
      </c>
      <c r="F576" s="260">
        <f t="shared" si="8"/>
        <v>280</v>
      </c>
      <c r="G576" s="261" t="s">
        <v>3884</v>
      </c>
    </row>
    <row r="577" s="246" customFormat="1" ht="28.5" spans="1:7">
      <c r="A577" s="215">
        <v>573</v>
      </c>
      <c r="B577" s="262" t="s">
        <v>4943</v>
      </c>
      <c r="C577" s="271" t="s">
        <v>4944</v>
      </c>
      <c r="D577" s="264">
        <v>1.7</v>
      </c>
      <c r="E577" s="260">
        <v>80</v>
      </c>
      <c r="F577" s="260">
        <f t="shared" si="8"/>
        <v>136</v>
      </c>
      <c r="G577" s="265" t="s">
        <v>3884</v>
      </c>
    </row>
    <row r="578" s="246" customFormat="1" ht="28.5" spans="1:7">
      <c r="A578" s="215">
        <v>574</v>
      </c>
      <c r="B578" s="259" t="s">
        <v>4945</v>
      </c>
      <c r="C578" s="134" t="s">
        <v>4873</v>
      </c>
      <c r="D578" s="260">
        <v>7.2</v>
      </c>
      <c r="E578" s="260">
        <v>80</v>
      </c>
      <c r="F578" s="260">
        <f t="shared" si="8"/>
        <v>576</v>
      </c>
      <c r="G578" s="261" t="s">
        <v>3884</v>
      </c>
    </row>
    <row r="579" s="246" customFormat="1" ht="28.5" spans="1:7">
      <c r="A579" s="215">
        <v>575</v>
      </c>
      <c r="B579" s="259" t="s">
        <v>4946</v>
      </c>
      <c r="C579" s="134" t="s">
        <v>4947</v>
      </c>
      <c r="D579" s="260">
        <v>13</v>
      </c>
      <c r="E579" s="260">
        <v>80</v>
      </c>
      <c r="F579" s="260">
        <f t="shared" si="8"/>
        <v>1040</v>
      </c>
      <c r="G579" s="261" t="s">
        <v>3884</v>
      </c>
    </row>
    <row r="580" s="246" customFormat="1" ht="28.5" spans="1:7">
      <c r="A580" s="215">
        <v>576</v>
      </c>
      <c r="B580" s="259" t="s">
        <v>4948</v>
      </c>
      <c r="C580" s="134" t="s">
        <v>4949</v>
      </c>
      <c r="D580" s="260">
        <v>10</v>
      </c>
      <c r="E580" s="260">
        <v>80</v>
      </c>
      <c r="F580" s="260">
        <f t="shared" si="8"/>
        <v>800</v>
      </c>
      <c r="G580" s="261" t="s">
        <v>3884</v>
      </c>
    </row>
    <row r="581" s="246" customFormat="1" ht="28.5" spans="1:7">
      <c r="A581" s="215">
        <v>577</v>
      </c>
      <c r="B581" s="259" t="s">
        <v>4950</v>
      </c>
      <c r="C581" s="134" t="s">
        <v>4951</v>
      </c>
      <c r="D581" s="260">
        <v>7.7</v>
      </c>
      <c r="E581" s="260">
        <v>80</v>
      </c>
      <c r="F581" s="260">
        <f t="shared" ref="F581:F644" si="9">D581*E581</f>
        <v>616</v>
      </c>
      <c r="G581" s="261" t="s">
        <v>3884</v>
      </c>
    </row>
    <row r="582" s="246" customFormat="1" ht="28.5" spans="1:7">
      <c r="A582" s="215">
        <v>578</v>
      </c>
      <c r="B582" s="259" t="s">
        <v>4952</v>
      </c>
      <c r="C582" s="134" t="s">
        <v>4953</v>
      </c>
      <c r="D582" s="260">
        <v>2</v>
      </c>
      <c r="E582" s="260">
        <v>80</v>
      </c>
      <c r="F582" s="260">
        <f t="shared" si="9"/>
        <v>160</v>
      </c>
      <c r="G582" s="261" t="s">
        <v>3884</v>
      </c>
    </row>
    <row r="583" s="246" customFormat="1" ht="28.5" spans="1:7">
      <c r="A583" s="215">
        <v>579</v>
      </c>
      <c r="B583" s="259" t="s">
        <v>4954</v>
      </c>
      <c r="C583" s="134" t="s">
        <v>4955</v>
      </c>
      <c r="D583" s="260">
        <v>2</v>
      </c>
      <c r="E583" s="260">
        <v>80</v>
      </c>
      <c r="F583" s="260">
        <f t="shared" si="9"/>
        <v>160</v>
      </c>
      <c r="G583" s="261" t="s">
        <v>3884</v>
      </c>
    </row>
    <row r="584" s="246" customFormat="1" ht="28.5" spans="1:7">
      <c r="A584" s="215">
        <v>580</v>
      </c>
      <c r="B584" s="259" t="s">
        <v>4956</v>
      </c>
      <c r="C584" s="134" t="s">
        <v>4957</v>
      </c>
      <c r="D584" s="260">
        <v>2</v>
      </c>
      <c r="E584" s="260">
        <v>80</v>
      </c>
      <c r="F584" s="260">
        <f t="shared" si="9"/>
        <v>160</v>
      </c>
      <c r="G584" s="261" t="s">
        <v>3884</v>
      </c>
    </row>
    <row r="585" s="246" customFormat="1" ht="28.5" spans="1:7">
      <c r="A585" s="215">
        <v>581</v>
      </c>
      <c r="B585" s="259" t="s">
        <v>4958</v>
      </c>
      <c r="C585" s="134" t="s">
        <v>4959</v>
      </c>
      <c r="D585" s="260">
        <v>8.8</v>
      </c>
      <c r="E585" s="260">
        <v>80</v>
      </c>
      <c r="F585" s="260">
        <f t="shared" si="9"/>
        <v>704</v>
      </c>
      <c r="G585" s="261" t="s">
        <v>3884</v>
      </c>
    </row>
    <row r="586" s="246" customFormat="1" ht="28.5" spans="1:7">
      <c r="A586" s="215">
        <v>582</v>
      </c>
      <c r="B586" s="259" t="s">
        <v>4960</v>
      </c>
      <c r="C586" s="134" t="s">
        <v>4961</v>
      </c>
      <c r="D586" s="260">
        <v>10</v>
      </c>
      <c r="E586" s="260">
        <v>80</v>
      </c>
      <c r="F586" s="260">
        <f t="shared" si="9"/>
        <v>800</v>
      </c>
      <c r="G586" s="261" t="s">
        <v>3884</v>
      </c>
    </row>
    <row r="587" s="246" customFormat="1" ht="28.5" spans="1:7">
      <c r="A587" s="215">
        <v>583</v>
      </c>
      <c r="B587" s="262" t="s">
        <v>4962</v>
      </c>
      <c r="C587" s="263" t="s">
        <v>4963</v>
      </c>
      <c r="D587" s="264">
        <v>14</v>
      </c>
      <c r="E587" s="260">
        <v>80</v>
      </c>
      <c r="F587" s="260">
        <f t="shared" si="9"/>
        <v>1120</v>
      </c>
      <c r="G587" s="265" t="s">
        <v>3884</v>
      </c>
    </row>
    <row r="588" s="246" customFormat="1" ht="28.5" spans="1:7">
      <c r="A588" s="215">
        <v>584</v>
      </c>
      <c r="B588" s="259" t="s">
        <v>4964</v>
      </c>
      <c r="C588" s="134" t="s">
        <v>4965</v>
      </c>
      <c r="D588" s="260">
        <v>1.7</v>
      </c>
      <c r="E588" s="260">
        <v>80</v>
      </c>
      <c r="F588" s="260">
        <f t="shared" si="9"/>
        <v>136</v>
      </c>
      <c r="G588" s="261" t="s">
        <v>3884</v>
      </c>
    </row>
    <row r="589" s="246" customFormat="1" ht="28.5" spans="1:7">
      <c r="A589" s="215">
        <v>585</v>
      </c>
      <c r="B589" s="259" t="s">
        <v>4966</v>
      </c>
      <c r="C589" s="134" t="s">
        <v>4967</v>
      </c>
      <c r="D589" s="260">
        <v>10</v>
      </c>
      <c r="E589" s="260">
        <v>80</v>
      </c>
      <c r="F589" s="260">
        <f t="shared" si="9"/>
        <v>800</v>
      </c>
      <c r="G589" s="261" t="s">
        <v>3884</v>
      </c>
    </row>
    <row r="590" s="246" customFormat="1" ht="28.5" spans="1:7">
      <c r="A590" s="215">
        <v>586</v>
      </c>
      <c r="B590" s="259" t="s">
        <v>4968</v>
      </c>
      <c r="C590" s="134" t="s">
        <v>4887</v>
      </c>
      <c r="D590" s="260">
        <v>4</v>
      </c>
      <c r="E590" s="260">
        <v>80</v>
      </c>
      <c r="F590" s="260">
        <f t="shared" si="9"/>
        <v>320</v>
      </c>
      <c r="G590" s="261" t="s">
        <v>3884</v>
      </c>
    </row>
    <row r="591" s="246" customFormat="1" ht="28.5" spans="1:7">
      <c r="A591" s="215">
        <v>587</v>
      </c>
      <c r="B591" s="259" t="s">
        <v>4969</v>
      </c>
      <c r="C591" s="134" t="s">
        <v>4970</v>
      </c>
      <c r="D591" s="260">
        <v>5.5</v>
      </c>
      <c r="E591" s="260">
        <v>80</v>
      </c>
      <c r="F591" s="260">
        <f t="shared" si="9"/>
        <v>440</v>
      </c>
      <c r="G591" s="261" t="s">
        <v>3884</v>
      </c>
    </row>
    <row r="592" s="246" customFormat="1" ht="28.5" spans="1:7">
      <c r="A592" s="215">
        <v>588</v>
      </c>
      <c r="B592" s="259" t="s">
        <v>4971</v>
      </c>
      <c r="C592" s="134" t="s">
        <v>4972</v>
      </c>
      <c r="D592" s="260">
        <v>9.4</v>
      </c>
      <c r="E592" s="260">
        <v>80</v>
      </c>
      <c r="F592" s="260">
        <f t="shared" si="9"/>
        <v>752</v>
      </c>
      <c r="G592" s="261" t="s">
        <v>3884</v>
      </c>
    </row>
    <row r="593" s="246" customFormat="1" ht="28.5" spans="1:7">
      <c r="A593" s="215">
        <v>589</v>
      </c>
      <c r="B593" s="259" t="s">
        <v>4973</v>
      </c>
      <c r="C593" s="134" t="s">
        <v>4974</v>
      </c>
      <c r="D593" s="260">
        <v>21</v>
      </c>
      <c r="E593" s="260">
        <v>80</v>
      </c>
      <c r="F593" s="260">
        <f t="shared" si="9"/>
        <v>1680</v>
      </c>
      <c r="G593" s="261" t="s">
        <v>3884</v>
      </c>
    </row>
    <row r="594" s="246" customFormat="1" ht="28.5" spans="1:7">
      <c r="A594" s="215">
        <v>590</v>
      </c>
      <c r="B594" s="259" t="s">
        <v>4975</v>
      </c>
      <c r="C594" s="134" t="s">
        <v>1925</v>
      </c>
      <c r="D594" s="260">
        <v>20</v>
      </c>
      <c r="E594" s="260">
        <v>80</v>
      </c>
      <c r="F594" s="260">
        <f t="shared" si="9"/>
        <v>1600</v>
      </c>
      <c r="G594" s="261" t="s">
        <v>3884</v>
      </c>
    </row>
    <row r="595" s="246" customFormat="1" ht="28.5" spans="1:7">
      <c r="A595" s="215">
        <v>591</v>
      </c>
      <c r="B595" s="259" t="s">
        <v>4976</v>
      </c>
      <c r="C595" s="134" t="s">
        <v>4977</v>
      </c>
      <c r="D595" s="260">
        <v>28.5</v>
      </c>
      <c r="E595" s="260">
        <v>80</v>
      </c>
      <c r="F595" s="260">
        <f t="shared" si="9"/>
        <v>2280</v>
      </c>
      <c r="G595" s="261" t="s">
        <v>3884</v>
      </c>
    </row>
    <row r="596" s="246" customFormat="1" ht="28.5" spans="1:7">
      <c r="A596" s="215">
        <v>592</v>
      </c>
      <c r="B596" s="259" t="s">
        <v>4978</v>
      </c>
      <c r="C596" s="134" t="s">
        <v>4979</v>
      </c>
      <c r="D596" s="260">
        <v>11</v>
      </c>
      <c r="E596" s="260">
        <v>80</v>
      </c>
      <c r="F596" s="260">
        <f t="shared" si="9"/>
        <v>880</v>
      </c>
      <c r="G596" s="261" t="s">
        <v>3884</v>
      </c>
    </row>
    <row r="597" s="246" customFormat="1" ht="28.5" spans="1:7">
      <c r="A597" s="215">
        <v>593</v>
      </c>
      <c r="B597" s="259" t="s">
        <v>4980</v>
      </c>
      <c r="C597" s="134" t="s">
        <v>4981</v>
      </c>
      <c r="D597" s="260">
        <v>8.7</v>
      </c>
      <c r="E597" s="260">
        <v>80</v>
      </c>
      <c r="F597" s="260">
        <f t="shared" si="9"/>
        <v>696</v>
      </c>
      <c r="G597" s="261" t="s">
        <v>3884</v>
      </c>
    </row>
    <row r="598" s="246" customFormat="1" ht="28.5" spans="1:7">
      <c r="A598" s="215">
        <v>594</v>
      </c>
      <c r="B598" s="259" t="s">
        <v>4982</v>
      </c>
      <c r="C598" s="134" t="s">
        <v>4983</v>
      </c>
      <c r="D598" s="260">
        <v>7.6</v>
      </c>
      <c r="E598" s="260">
        <v>80</v>
      </c>
      <c r="F598" s="260">
        <f t="shared" si="9"/>
        <v>608</v>
      </c>
      <c r="G598" s="261" t="s">
        <v>3884</v>
      </c>
    </row>
    <row r="599" s="246" customFormat="1" ht="28.5" spans="1:7">
      <c r="A599" s="215">
        <v>595</v>
      </c>
      <c r="B599" s="259" t="s">
        <v>4984</v>
      </c>
      <c r="C599" s="134" t="s">
        <v>4985</v>
      </c>
      <c r="D599" s="260">
        <v>7.5</v>
      </c>
      <c r="E599" s="260">
        <v>80</v>
      </c>
      <c r="F599" s="260">
        <f t="shared" si="9"/>
        <v>600</v>
      </c>
      <c r="G599" s="261" t="s">
        <v>3884</v>
      </c>
    </row>
    <row r="600" s="246" customFormat="1" ht="28.5" spans="1:7">
      <c r="A600" s="215">
        <v>596</v>
      </c>
      <c r="B600" s="259" t="s">
        <v>4986</v>
      </c>
      <c r="C600" s="134" t="s">
        <v>4987</v>
      </c>
      <c r="D600" s="260">
        <v>5.4</v>
      </c>
      <c r="E600" s="260">
        <v>80</v>
      </c>
      <c r="F600" s="260">
        <f t="shared" si="9"/>
        <v>432</v>
      </c>
      <c r="G600" s="261" t="s">
        <v>3884</v>
      </c>
    </row>
    <row r="601" s="246" customFormat="1" ht="28.5" spans="1:7">
      <c r="A601" s="215">
        <v>597</v>
      </c>
      <c r="B601" s="259" t="s">
        <v>4988</v>
      </c>
      <c r="C601" s="134" t="s">
        <v>4989</v>
      </c>
      <c r="D601" s="260">
        <v>7.7</v>
      </c>
      <c r="E601" s="260">
        <v>80</v>
      </c>
      <c r="F601" s="260">
        <f t="shared" si="9"/>
        <v>616</v>
      </c>
      <c r="G601" s="261" t="s">
        <v>3884</v>
      </c>
    </row>
    <row r="602" s="246" customFormat="1" ht="28.5" spans="1:7">
      <c r="A602" s="215">
        <v>598</v>
      </c>
      <c r="B602" s="259" t="s">
        <v>4990</v>
      </c>
      <c r="C602" s="134" t="s">
        <v>4991</v>
      </c>
      <c r="D602" s="260">
        <v>12</v>
      </c>
      <c r="E602" s="260">
        <v>80</v>
      </c>
      <c r="F602" s="260">
        <f t="shared" si="9"/>
        <v>960</v>
      </c>
      <c r="G602" s="261" t="s">
        <v>3884</v>
      </c>
    </row>
    <row r="603" s="246" customFormat="1" ht="28.5" spans="1:7">
      <c r="A603" s="215">
        <v>599</v>
      </c>
      <c r="B603" s="259" t="s">
        <v>4992</v>
      </c>
      <c r="C603" s="134" t="s">
        <v>4993</v>
      </c>
      <c r="D603" s="260">
        <v>7.1</v>
      </c>
      <c r="E603" s="260">
        <v>80</v>
      </c>
      <c r="F603" s="260">
        <f t="shared" si="9"/>
        <v>568</v>
      </c>
      <c r="G603" s="261" t="s">
        <v>3884</v>
      </c>
    </row>
    <row r="604" s="246" customFormat="1" ht="28.5" spans="1:7">
      <c r="A604" s="215">
        <v>600</v>
      </c>
      <c r="B604" s="259" t="s">
        <v>4994</v>
      </c>
      <c r="C604" s="134" t="s">
        <v>4995</v>
      </c>
      <c r="D604" s="260">
        <v>3</v>
      </c>
      <c r="E604" s="260">
        <v>80</v>
      </c>
      <c r="F604" s="260">
        <f t="shared" si="9"/>
        <v>240</v>
      </c>
      <c r="G604" s="261" t="s">
        <v>3884</v>
      </c>
    </row>
    <row r="605" s="246" customFormat="1" ht="28.5" spans="1:7">
      <c r="A605" s="215">
        <v>601</v>
      </c>
      <c r="B605" s="259" t="s">
        <v>4996</v>
      </c>
      <c r="C605" s="134" t="s">
        <v>4997</v>
      </c>
      <c r="D605" s="260">
        <v>8</v>
      </c>
      <c r="E605" s="260">
        <v>80</v>
      </c>
      <c r="F605" s="260">
        <f t="shared" si="9"/>
        <v>640</v>
      </c>
      <c r="G605" s="261" t="s">
        <v>3884</v>
      </c>
    </row>
    <row r="606" s="246" customFormat="1" ht="28.5" spans="1:7">
      <c r="A606" s="215">
        <v>602</v>
      </c>
      <c r="B606" s="259" t="s">
        <v>4998</v>
      </c>
      <c r="C606" s="134" t="s">
        <v>4999</v>
      </c>
      <c r="D606" s="260">
        <v>8</v>
      </c>
      <c r="E606" s="260">
        <v>80</v>
      </c>
      <c r="F606" s="260">
        <f t="shared" si="9"/>
        <v>640</v>
      </c>
      <c r="G606" s="261" t="s">
        <v>3884</v>
      </c>
    </row>
    <row r="607" s="246" customFormat="1" ht="28.5" spans="1:7">
      <c r="A607" s="215">
        <v>603</v>
      </c>
      <c r="B607" s="259" t="s">
        <v>5000</v>
      </c>
      <c r="C607" s="134" t="s">
        <v>5001</v>
      </c>
      <c r="D607" s="260">
        <v>16.6</v>
      </c>
      <c r="E607" s="260">
        <v>80</v>
      </c>
      <c r="F607" s="260">
        <f t="shared" si="9"/>
        <v>1328</v>
      </c>
      <c r="G607" s="261" t="s">
        <v>3884</v>
      </c>
    </row>
    <row r="608" s="246" customFormat="1" ht="28.5" spans="1:7">
      <c r="A608" s="215">
        <v>604</v>
      </c>
      <c r="B608" s="259" t="s">
        <v>5002</v>
      </c>
      <c r="C608" s="134" t="s">
        <v>5003</v>
      </c>
      <c r="D608" s="260">
        <v>5</v>
      </c>
      <c r="E608" s="260">
        <v>80</v>
      </c>
      <c r="F608" s="260">
        <f t="shared" si="9"/>
        <v>400</v>
      </c>
      <c r="G608" s="261" t="s">
        <v>3884</v>
      </c>
    </row>
    <row r="609" s="246" customFormat="1" ht="28.5" spans="1:7">
      <c r="A609" s="215">
        <v>605</v>
      </c>
      <c r="B609" s="259" t="s">
        <v>5004</v>
      </c>
      <c r="C609" s="134" t="s">
        <v>5005</v>
      </c>
      <c r="D609" s="260">
        <v>2</v>
      </c>
      <c r="E609" s="260">
        <v>80</v>
      </c>
      <c r="F609" s="260">
        <f t="shared" si="9"/>
        <v>160</v>
      </c>
      <c r="G609" s="261" t="s">
        <v>3884</v>
      </c>
    </row>
    <row r="610" s="246" customFormat="1" ht="28.5" spans="1:7">
      <c r="A610" s="215">
        <v>606</v>
      </c>
      <c r="B610" s="259" t="s">
        <v>5006</v>
      </c>
      <c r="C610" s="134" t="s">
        <v>5007</v>
      </c>
      <c r="D610" s="260">
        <v>11</v>
      </c>
      <c r="E610" s="260">
        <v>80</v>
      </c>
      <c r="F610" s="260">
        <f t="shared" si="9"/>
        <v>880</v>
      </c>
      <c r="G610" s="261" t="s">
        <v>3884</v>
      </c>
    </row>
    <row r="611" s="246" customFormat="1" ht="28.5" spans="1:7">
      <c r="A611" s="215">
        <v>607</v>
      </c>
      <c r="B611" s="259" t="s">
        <v>5008</v>
      </c>
      <c r="C611" s="134" t="s">
        <v>5009</v>
      </c>
      <c r="D611" s="260">
        <v>8.5</v>
      </c>
      <c r="E611" s="260">
        <v>80</v>
      </c>
      <c r="F611" s="260">
        <f t="shared" si="9"/>
        <v>680</v>
      </c>
      <c r="G611" s="261" t="s">
        <v>3884</v>
      </c>
    </row>
    <row r="612" s="246" customFormat="1" ht="28.5" spans="1:7">
      <c r="A612" s="215">
        <v>608</v>
      </c>
      <c r="B612" s="259" t="s">
        <v>5010</v>
      </c>
      <c r="C612" s="134" t="s">
        <v>5011</v>
      </c>
      <c r="D612" s="260">
        <v>8.6</v>
      </c>
      <c r="E612" s="260">
        <v>80</v>
      </c>
      <c r="F612" s="260">
        <f t="shared" si="9"/>
        <v>688</v>
      </c>
      <c r="G612" s="261" t="s">
        <v>3884</v>
      </c>
    </row>
    <row r="613" s="246" customFormat="1" ht="28.5" spans="1:7">
      <c r="A613" s="215">
        <v>609</v>
      </c>
      <c r="B613" s="259" t="s">
        <v>5012</v>
      </c>
      <c r="C613" s="134" t="s">
        <v>5013</v>
      </c>
      <c r="D613" s="260">
        <v>6</v>
      </c>
      <c r="E613" s="260">
        <v>80</v>
      </c>
      <c r="F613" s="260">
        <f t="shared" si="9"/>
        <v>480</v>
      </c>
      <c r="G613" s="261" t="s">
        <v>3884</v>
      </c>
    </row>
    <row r="614" s="246" customFormat="1" ht="28.5" spans="1:7">
      <c r="A614" s="215">
        <v>610</v>
      </c>
      <c r="B614" s="262" t="s">
        <v>5014</v>
      </c>
      <c r="C614" s="263" t="s">
        <v>5015</v>
      </c>
      <c r="D614" s="264">
        <v>6</v>
      </c>
      <c r="E614" s="260">
        <v>80</v>
      </c>
      <c r="F614" s="260">
        <f t="shared" si="9"/>
        <v>480</v>
      </c>
      <c r="G614" s="265" t="s">
        <v>3884</v>
      </c>
    </row>
    <row r="615" s="246" customFormat="1" ht="28.5" spans="1:7">
      <c r="A615" s="215">
        <v>611</v>
      </c>
      <c r="B615" s="259" t="s">
        <v>5016</v>
      </c>
      <c r="C615" s="134" t="s">
        <v>5017</v>
      </c>
      <c r="D615" s="260">
        <v>17</v>
      </c>
      <c r="E615" s="260">
        <v>80</v>
      </c>
      <c r="F615" s="260">
        <f t="shared" si="9"/>
        <v>1360</v>
      </c>
      <c r="G615" s="261" t="s">
        <v>3884</v>
      </c>
    </row>
    <row r="616" s="246" customFormat="1" ht="28.5" spans="1:7">
      <c r="A616" s="215">
        <v>612</v>
      </c>
      <c r="B616" s="259" t="s">
        <v>5018</v>
      </c>
      <c r="C616" s="134" t="s">
        <v>5019</v>
      </c>
      <c r="D616" s="260">
        <v>9</v>
      </c>
      <c r="E616" s="260">
        <v>80</v>
      </c>
      <c r="F616" s="260">
        <f t="shared" si="9"/>
        <v>720</v>
      </c>
      <c r="G616" s="261" t="s">
        <v>3884</v>
      </c>
    </row>
    <row r="617" s="246" customFormat="1" ht="28.5" spans="1:7">
      <c r="A617" s="215">
        <v>613</v>
      </c>
      <c r="B617" s="259" t="s">
        <v>5020</v>
      </c>
      <c r="C617" s="134" t="s">
        <v>5021</v>
      </c>
      <c r="D617" s="260">
        <v>5.5</v>
      </c>
      <c r="E617" s="260">
        <v>80</v>
      </c>
      <c r="F617" s="260">
        <f t="shared" si="9"/>
        <v>440</v>
      </c>
      <c r="G617" s="261" t="s">
        <v>3884</v>
      </c>
    </row>
    <row r="618" s="246" customFormat="1" ht="28.5" spans="1:7">
      <c r="A618" s="215">
        <v>614</v>
      </c>
      <c r="B618" s="259" t="s">
        <v>5022</v>
      </c>
      <c r="C618" s="134" t="s">
        <v>5023</v>
      </c>
      <c r="D618" s="260">
        <v>18</v>
      </c>
      <c r="E618" s="260">
        <v>80</v>
      </c>
      <c r="F618" s="260">
        <f t="shared" si="9"/>
        <v>1440</v>
      </c>
      <c r="G618" s="261" t="s">
        <v>3884</v>
      </c>
    </row>
    <row r="619" s="246" customFormat="1" ht="28.5" spans="1:7">
      <c r="A619" s="215">
        <v>615</v>
      </c>
      <c r="B619" s="259" t="s">
        <v>5024</v>
      </c>
      <c r="C619" s="134" t="s">
        <v>5025</v>
      </c>
      <c r="D619" s="260">
        <v>0</v>
      </c>
      <c r="E619" s="260">
        <v>80</v>
      </c>
      <c r="F619" s="260">
        <f t="shared" si="9"/>
        <v>0</v>
      </c>
      <c r="G619" s="261" t="s">
        <v>3884</v>
      </c>
    </row>
    <row r="620" s="246" customFormat="1" ht="28.5" spans="1:7">
      <c r="A620" s="215">
        <v>616</v>
      </c>
      <c r="B620" s="259" t="s">
        <v>5026</v>
      </c>
      <c r="C620" s="134" t="s">
        <v>5027</v>
      </c>
      <c r="D620" s="260">
        <v>17</v>
      </c>
      <c r="E620" s="260">
        <v>80</v>
      </c>
      <c r="F620" s="260">
        <f t="shared" si="9"/>
        <v>1360</v>
      </c>
      <c r="G620" s="261" t="s">
        <v>3884</v>
      </c>
    </row>
    <row r="621" s="246" customFormat="1" ht="28.5" spans="1:7">
      <c r="A621" s="215">
        <v>617</v>
      </c>
      <c r="B621" s="259" t="s">
        <v>5028</v>
      </c>
      <c r="C621" s="134" t="s">
        <v>5029</v>
      </c>
      <c r="D621" s="260">
        <v>10</v>
      </c>
      <c r="E621" s="260">
        <v>80</v>
      </c>
      <c r="F621" s="260">
        <f t="shared" si="9"/>
        <v>800</v>
      </c>
      <c r="G621" s="261" t="s">
        <v>3884</v>
      </c>
    </row>
    <row r="622" s="246" customFormat="1" ht="28.5" spans="1:7">
      <c r="A622" s="215">
        <v>618</v>
      </c>
      <c r="B622" s="259" t="s">
        <v>5030</v>
      </c>
      <c r="C622" s="134" t="s">
        <v>5031</v>
      </c>
      <c r="D622" s="260">
        <v>10.5</v>
      </c>
      <c r="E622" s="260">
        <v>80</v>
      </c>
      <c r="F622" s="260">
        <f t="shared" si="9"/>
        <v>840</v>
      </c>
      <c r="G622" s="261" t="s">
        <v>3884</v>
      </c>
    </row>
    <row r="623" s="246" customFormat="1" ht="28.5" spans="1:7">
      <c r="A623" s="215">
        <v>619</v>
      </c>
      <c r="B623" s="259" t="s">
        <v>5032</v>
      </c>
      <c r="C623" s="134" t="s">
        <v>5033</v>
      </c>
      <c r="D623" s="260">
        <v>4</v>
      </c>
      <c r="E623" s="260">
        <v>80</v>
      </c>
      <c r="F623" s="260">
        <f t="shared" si="9"/>
        <v>320</v>
      </c>
      <c r="G623" s="261" t="s">
        <v>3884</v>
      </c>
    </row>
    <row r="624" s="246" customFormat="1" ht="28.5" spans="1:7">
      <c r="A624" s="215">
        <v>620</v>
      </c>
      <c r="B624" s="259" t="s">
        <v>5034</v>
      </c>
      <c r="C624" s="134" t="s">
        <v>5035</v>
      </c>
      <c r="D624" s="260">
        <v>8</v>
      </c>
      <c r="E624" s="260">
        <v>80</v>
      </c>
      <c r="F624" s="260">
        <f t="shared" si="9"/>
        <v>640</v>
      </c>
      <c r="G624" s="261" t="s">
        <v>3884</v>
      </c>
    </row>
    <row r="625" s="246" customFormat="1" ht="28.5" spans="1:7">
      <c r="A625" s="215">
        <v>621</v>
      </c>
      <c r="B625" s="259" t="s">
        <v>5036</v>
      </c>
      <c r="C625" s="134" t="s">
        <v>5037</v>
      </c>
      <c r="D625" s="260">
        <v>5</v>
      </c>
      <c r="E625" s="260">
        <v>80</v>
      </c>
      <c r="F625" s="260">
        <f t="shared" si="9"/>
        <v>400</v>
      </c>
      <c r="G625" s="261" t="s">
        <v>3884</v>
      </c>
    </row>
    <row r="626" s="246" customFormat="1" ht="28.5" spans="1:7">
      <c r="A626" s="215">
        <v>622</v>
      </c>
      <c r="B626" s="262" t="s">
        <v>5038</v>
      </c>
      <c r="C626" s="263" t="s">
        <v>5039</v>
      </c>
      <c r="D626" s="264">
        <v>10</v>
      </c>
      <c r="E626" s="260">
        <v>80</v>
      </c>
      <c r="F626" s="260">
        <f t="shared" si="9"/>
        <v>800</v>
      </c>
      <c r="G626" s="265" t="s">
        <v>3884</v>
      </c>
    </row>
    <row r="627" s="246" customFormat="1" ht="28.5" spans="1:7">
      <c r="A627" s="215">
        <v>623</v>
      </c>
      <c r="B627" s="259" t="s">
        <v>5040</v>
      </c>
      <c r="C627" s="134" t="s">
        <v>5041</v>
      </c>
      <c r="D627" s="260">
        <v>4</v>
      </c>
      <c r="E627" s="260">
        <v>80</v>
      </c>
      <c r="F627" s="260">
        <f t="shared" si="9"/>
        <v>320</v>
      </c>
      <c r="G627" s="261" t="s">
        <v>3884</v>
      </c>
    </row>
    <row r="628" s="246" customFormat="1" ht="28.5" spans="1:7">
      <c r="A628" s="215">
        <v>624</v>
      </c>
      <c r="B628" s="259" t="s">
        <v>5042</v>
      </c>
      <c r="C628" s="134" t="s">
        <v>5043</v>
      </c>
      <c r="D628" s="260">
        <v>10.5</v>
      </c>
      <c r="E628" s="260">
        <v>80</v>
      </c>
      <c r="F628" s="260">
        <f t="shared" si="9"/>
        <v>840</v>
      </c>
      <c r="G628" s="261" t="s">
        <v>3884</v>
      </c>
    </row>
    <row r="629" s="246" customFormat="1" ht="28.5" spans="1:7">
      <c r="A629" s="215">
        <v>625</v>
      </c>
      <c r="B629" s="259" t="s">
        <v>5044</v>
      </c>
      <c r="C629" s="134" t="s">
        <v>5045</v>
      </c>
      <c r="D629" s="260">
        <v>5</v>
      </c>
      <c r="E629" s="260">
        <v>80</v>
      </c>
      <c r="F629" s="260">
        <f t="shared" si="9"/>
        <v>400</v>
      </c>
      <c r="G629" s="261" t="s">
        <v>3884</v>
      </c>
    </row>
    <row r="630" s="246" customFormat="1" ht="28.5" spans="1:7">
      <c r="A630" s="215">
        <v>626</v>
      </c>
      <c r="B630" s="259" t="s">
        <v>5046</v>
      </c>
      <c r="C630" s="134" t="s">
        <v>5047</v>
      </c>
      <c r="D630" s="260">
        <v>25</v>
      </c>
      <c r="E630" s="260">
        <v>80</v>
      </c>
      <c r="F630" s="260">
        <f t="shared" si="9"/>
        <v>2000</v>
      </c>
      <c r="G630" s="261" t="s">
        <v>3884</v>
      </c>
    </row>
    <row r="631" s="246" customFormat="1" ht="28.5" spans="1:7">
      <c r="A631" s="215">
        <v>627</v>
      </c>
      <c r="B631" s="259" t="s">
        <v>5048</v>
      </c>
      <c r="C631" s="134" t="s">
        <v>5049</v>
      </c>
      <c r="D631" s="260">
        <v>10</v>
      </c>
      <c r="E631" s="260">
        <v>80</v>
      </c>
      <c r="F631" s="260">
        <f t="shared" si="9"/>
        <v>800</v>
      </c>
      <c r="G631" s="261" t="s">
        <v>3884</v>
      </c>
    </row>
    <row r="632" s="246" customFormat="1" ht="28.5" spans="1:7">
      <c r="A632" s="215">
        <v>628</v>
      </c>
      <c r="B632" s="259" t="s">
        <v>5050</v>
      </c>
      <c r="C632" s="134" t="s">
        <v>5051</v>
      </c>
      <c r="D632" s="260">
        <v>6.5</v>
      </c>
      <c r="E632" s="260">
        <v>80</v>
      </c>
      <c r="F632" s="260">
        <f t="shared" si="9"/>
        <v>520</v>
      </c>
      <c r="G632" s="261" t="s">
        <v>3884</v>
      </c>
    </row>
    <row r="633" s="246" customFormat="1" ht="28.5" spans="1:7">
      <c r="A633" s="215">
        <v>629</v>
      </c>
      <c r="B633" s="259" t="s">
        <v>5052</v>
      </c>
      <c r="C633" s="134" t="s">
        <v>5053</v>
      </c>
      <c r="D633" s="260">
        <v>12</v>
      </c>
      <c r="E633" s="260">
        <v>80</v>
      </c>
      <c r="F633" s="260">
        <f t="shared" si="9"/>
        <v>960</v>
      </c>
      <c r="G633" s="261" t="s">
        <v>3884</v>
      </c>
    </row>
    <row r="634" s="246" customFormat="1" ht="28.5" spans="1:7">
      <c r="A634" s="215">
        <v>630</v>
      </c>
      <c r="B634" s="259" t="s">
        <v>5054</v>
      </c>
      <c r="C634" s="134" t="s">
        <v>5055</v>
      </c>
      <c r="D634" s="260">
        <v>13</v>
      </c>
      <c r="E634" s="260">
        <v>80</v>
      </c>
      <c r="F634" s="260">
        <f t="shared" si="9"/>
        <v>1040</v>
      </c>
      <c r="G634" s="261" t="s">
        <v>3884</v>
      </c>
    </row>
    <row r="635" s="246" customFormat="1" ht="28.5" spans="1:7">
      <c r="A635" s="215">
        <v>631</v>
      </c>
      <c r="B635" s="259" t="s">
        <v>5056</v>
      </c>
      <c r="C635" s="134" t="s">
        <v>5057</v>
      </c>
      <c r="D635" s="260">
        <v>15</v>
      </c>
      <c r="E635" s="260">
        <v>80</v>
      </c>
      <c r="F635" s="260">
        <f t="shared" si="9"/>
        <v>1200</v>
      </c>
      <c r="G635" s="261" t="s">
        <v>3884</v>
      </c>
    </row>
    <row r="636" s="246" customFormat="1" ht="28.5" spans="1:7">
      <c r="A636" s="215">
        <v>632</v>
      </c>
      <c r="B636" s="259" t="s">
        <v>5058</v>
      </c>
      <c r="C636" s="134" t="s">
        <v>5059</v>
      </c>
      <c r="D636" s="260">
        <v>13</v>
      </c>
      <c r="E636" s="260">
        <v>80</v>
      </c>
      <c r="F636" s="260">
        <f t="shared" si="9"/>
        <v>1040</v>
      </c>
      <c r="G636" s="261" t="s">
        <v>3884</v>
      </c>
    </row>
    <row r="637" s="246" customFormat="1" ht="28.5" spans="1:7">
      <c r="A637" s="215">
        <v>633</v>
      </c>
      <c r="B637" s="259" t="s">
        <v>5060</v>
      </c>
      <c r="C637" s="134" t="s">
        <v>5061</v>
      </c>
      <c r="D637" s="260">
        <v>8</v>
      </c>
      <c r="E637" s="260">
        <v>80</v>
      </c>
      <c r="F637" s="260">
        <f t="shared" si="9"/>
        <v>640</v>
      </c>
      <c r="G637" s="261" t="s">
        <v>3884</v>
      </c>
    </row>
    <row r="638" s="246" customFormat="1" ht="28.5" spans="1:7">
      <c r="A638" s="215">
        <v>634</v>
      </c>
      <c r="B638" s="259" t="s">
        <v>5062</v>
      </c>
      <c r="C638" s="134" t="s">
        <v>5063</v>
      </c>
      <c r="D638" s="260">
        <v>4</v>
      </c>
      <c r="E638" s="260">
        <v>80</v>
      </c>
      <c r="F638" s="260">
        <f t="shared" si="9"/>
        <v>320</v>
      </c>
      <c r="G638" s="261" t="s">
        <v>3884</v>
      </c>
    </row>
    <row r="639" s="246" customFormat="1" ht="28.5" spans="1:7">
      <c r="A639" s="215">
        <v>635</v>
      </c>
      <c r="B639" s="259" t="s">
        <v>5064</v>
      </c>
      <c r="C639" s="134" t="s">
        <v>5065</v>
      </c>
      <c r="D639" s="260">
        <v>1.5</v>
      </c>
      <c r="E639" s="260">
        <v>80</v>
      </c>
      <c r="F639" s="260">
        <f t="shared" si="9"/>
        <v>120</v>
      </c>
      <c r="G639" s="261" t="s">
        <v>3884</v>
      </c>
    </row>
    <row r="640" s="246" customFormat="1" ht="28.5" spans="1:7">
      <c r="A640" s="215">
        <v>636</v>
      </c>
      <c r="B640" s="262" t="s">
        <v>5066</v>
      </c>
      <c r="C640" s="263" t="s">
        <v>5067</v>
      </c>
      <c r="D640" s="264">
        <v>5</v>
      </c>
      <c r="E640" s="260">
        <v>80</v>
      </c>
      <c r="F640" s="260">
        <f t="shared" si="9"/>
        <v>400</v>
      </c>
      <c r="G640" s="265" t="s">
        <v>3884</v>
      </c>
    </row>
    <row r="641" s="246" customFormat="1" ht="28.5" spans="1:7">
      <c r="A641" s="215">
        <v>637</v>
      </c>
      <c r="B641" s="259" t="s">
        <v>5068</v>
      </c>
      <c r="C641" s="134" t="s">
        <v>5069</v>
      </c>
      <c r="D641" s="260">
        <v>13</v>
      </c>
      <c r="E641" s="260">
        <v>80</v>
      </c>
      <c r="F641" s="260">
        <f t="shared" si="9"/>
        <v>1040</v>
      </c>
      <c r="G641" s="261" t="s">
        <v>3884</v>
      </c>
    </row>
    <row r="642" s="246" customFormat="1" ht="28.5" spans="1:7">
      <c r="A642" s="215">
        <v>638</v>
      </c>
      <c r="B642" s="259" t="s">
        <v>5070</v>
      </c>
      <c r="C642" s="134" t="s">
        <v>5071</v>
      </c>
      <c r="D642" s="260">
        <v>5</v>
      </c>
      <c r="E642" s="260">
        <v>80</v>
      </c>
      <c r="F642" s="260">
        <f t="shared" si="9"/>
        <v>400</v>
      </c>
      <c r="G642" s="261" t="s">
        <v>3884</v>
      </c>
    </row>
    <row r="643" s="246" customFormat="1" ht="28.5" spans="1:7">
      <c r="A643" s="215">
        <v>639</v>
      </c>
      <c r="B643" s="259" t="s">
        <v>5072</v>
      </c>
      <c r="C643" s="134" t="s">
        <v>992</v>
      </c>
      <c r="D643" s="260">
        <v>3.5</v>
      </c>
      <c r="E643" s="260">
        <v>80</v>
      </c>
      <c r="F643" s="260">
        <f t="shared" si="9"/>
        <v>280</v>
      </c>
      <c r="G643" s="261" t="s">
        <v>3884</v>
      </c>
    </row>
    <row r="644" s="246" customFormat="1" ht="28.5" spans="1:7">
      <c r="A644" s="215">
        <v>640</v>
      </c>
      <c r="B644" s="259" t="s">
        <v>5073</v>
      </c>
      <c r="C644" s="134" t="s">
        <v>1932</v>
      </c>
      <c r="D644" s="260">
        <v>6</v>
      </c>
      <c r="E644" s="260">
        <v>80</v>
      </c>
      <c r="F644" s="260">
        <f t="shared" si="9"/>
        <v>480</v>
      </c>
      <c r="G644" s="261" t="s">
        <v>3884</v>
      </c>
    </row>
    <row r="645" s="246" customFormat="1" ht="28.5" spans="1:7">
      <c r="A645" s="215">
        <v>641</v>
      </c>
      <c r="B645" s="259" t="s">
        <v>5074</v>
      </c>
      <c r="C645" s="134" t="s">
        <v>3397</v>
      </c>
      <c r="D645" s="260">
        <v>6</v>
      </c>
      <c r="E645" s="260">
        <v>80</v>
      </c>
      <c r="F645" s="260">
        <f t="shared" ref="F645:F708" si="10">D645*E645</f>
        <v>480</v>
      </c>
      <c r="G645" s="261" t="s">
        <v>3884</v>
      </c>
    </row>
    <row r="646" s="246" customFormat="1" ht="28.5" spans="1:7">
      <c r="A646" s="215">
        <v>642</v>
      </c>
      <c r="B646" s="259" t="s">
        <v>5075</v>
      </c>
      <c r="C646" s="134" t="s">
        <v>1343</v>
      </c>
      <c r="D646" s="260">
        <v>6</v>
      </c>
      <c r="E646" s="260">
        <v>80</v>
      </c>
      <c r="F646" s="260">
        <f t="shared" si="10"/>
        <v>480</v>
      </c>
      <c r="G646" s="261" t="s">
        <v>3884</v>
      </c>
    </row>
    <row r="647" s="246" customFormat="1" ht="28.5" spans="1:7">
      <c r="A647" s="215">
        <v>643</v>
      </c>
      <c r="B647" s="259" t="s">
        <v>5076</v>
      </c>
      <c r="C647" s="134" t="s">
        <v>5077</v>
      </c>
      <c r="D647" s="260">
        <v>5</v>
      </c>
      <c r="E647" s="260">
        <v>80</v>
      </c>
      <c r="F647" s="260">
        <f t="shared" si="10"/>
        <v>400</v>
      </c>
      <c r="G647" s="261" t="s">
        <v>3884</v>
      </c>
    </row>
    <row r="648" s="246" customFormat="1" ht="28.5" spans="1:7">
      <c r="A648" s="215">
        <v>644</v>
      </c>
      <c r="B648" s="259" t="s">
        <v>5078</v>
      </c>
      <c r="C648" s="134" t="s">
        <v>4787</v>
      </c>
      <c r="D648" s="260">
        <v>11</v>
      </c>
      <c r="E648" s="260">
        <v>80</v>
      </c>
      <c r="F648" s="260">
        <f t="shared" si="10"/>
        <v>880</v>
      </c>
      <c r="G648" s="261" t="s">
        <v>3884</v>
      </c>
    </row>
    <row r="649" s="246" customFormat="1" ht="28.5" spans="1:7">
      <c r="A649" s="215">
        <v>645</v>
      </c>
      <c r="B649" s="262" t="s">
        <v>5079</v>
      </c>
      <c r="C649" s="263" t="s">
        <v>5080</v>
      </c>
      <c r="D649" s="264">
        <v>4.5</v>
      </c>
      <c r="E649" s="260">
        <v>80</v>
      </c>
      <c r="F649" s="260">
        <f t="shared" si="10"/>
        <v>360</v>
      </c>
      <c r="G649" s="265" t="s">
        <v>3884</v>
      </c>
    </row>
    <row r="650" s="246" customFormat="1" ht="28.5" spans="1:7">
      <c r="A650" s="215">
        <v>646</v>
      </c>
      <c r="B650" s="259" t="s">
        <v>5081</v>
      </c>
      <c r="C650" s="134" t="s">
        <v>5082</v>
      </c>
      <c r="D650" s="260">
        <v>6.5</v>
      </c>
      <c r="E650" s="260">
        <v>80</v>
      </c>
      <c r="F650" s="260">
        <f t="shared" si="10"/>
        <v>520</v>
      </c>
      <c r="G650" s="261" t="s">
        <v>3884</v>
      </c>
    </row>
    <row r="651" s="246" customFormat="1" ht="28.5" spans="1:7">
      <c r="A651" s="215">
        <v>647</v>
      </c>
      <c r="B651" s="259" t="s">
        <v>5083</v>
      </c>
      <c r="C651" s="134" t="s">
        <v>5084</v>
      </c>
      <c r="D651" s="260">
        <v>10.5</v>
      </c>
      <c r="E651" s="260">
        <v>80</v>
      </c>
      <c r="F651" s="260">
        <f t="shared" si="10"/>
        <v>840</v>
      </c>
      <c r="G651" s="261" t="s">
        <v>3884</v>
      </c>
    </row>
    <row r="652" s="246" customFormat="1" ht="28.5" spans="1:7">
      <c r="A652" s="215">
        <v>648</v>
      </c>
      <c r="B652" s="259" t="s">
        <v>5085</v>
      </c>
      <c r="C652" s="134" t="s">
        <v>5086</v>
      </c>
      <c r="D652" s="260">
        <v>12</v>
      </c>
      <c r="E652" s="260">
        <v>80</v>
      </c>
      <c r="F652" s="260">
        <f t="shared" si="10"/>
        <v>960</v>
      </c>
      <c r="G652" s="261" t="s">
        <v>3884</v>
      </c>
    </row>
    <row r="653" s="246" customFormat="1" ht="28.5" spans="1:7">
      <c r="A653" s="215">
        <v>649</v>
      </c>
      <c r="B653" s="259" t="s">
        <v>5087</v>
      </c>
      <c r="C653" s="134" t="s">
        <v>5088</v>
      </c>
      <c r="D653" s="260">
        <v>16.4</v>
      </c>
      <c r="E653" s="260">
        <v>80</v>
      </c>
      <c r="F653" s="260">
        <f t="shared" si="10"/>
        <v>1312</v>
      </c>
      <c r="G653" s="261" t="s">
        <v>3884</v>
      </c>
    </row>
    <row r="654" s="246" customFormat="1" ht="28.5" spans="1:7">
      <c r="A654" s="215">
        <v>650</v>
      </c>
      <c r="B654" s="259" t="s">
        <v>5089</v>
      </c>
      <c r="C654" s="134" t="s">
        <v>1164</v>
      </c>
      <c r="D654" s="260">
        <v>5.6</v>
      </c>
      <c r="E654" s="260">
        <v>80</v>
      </c>
      <c r="F654" s="260">
        <f t="shared" si="10"/>
        <v>448</v>
      </c>
      <c r="G654" s="261" t="s">
        <v>3884</v>
      </c>
    </row>
    <row r="655" s="246" customFormat="1" ht="28.5" spans="1:7">
      <c r="A655" s="215">
        <v>651</v>
      </c>
      <c r="B655" s="259" t="s">
        <v>5090</v>
      </c>
      <c r="C655" s="134" t="s">
        <v>5091</v>
      </c>
      <c r="D655" s="260">
        <v>12</v>
      </c>
      <c r="E655" s="260">
        <v>80</v>
      </c>
      <c r="F655" s="260">
        <f t="shared" si="10"/>
        <v>960</v>
      </c>
      <c r="G655" s="261" t="s">
        <v>3884</v>
      </c>
    </row>
    <row r="656" s="246" customFormat="1" ht="28.5" spans="1:7">
      <c r="A656" s="215">
        <v>652</v>
      </c>
      <c r="B656" s="259" t="s">
        <v>5092</v>
      </c>
      <c r="C656" s="134" t="s">
        <v>5093</v>
      </c>
      <c r="D656" s="260">
        <v>15</v>
      </c>
      <c r="E656" s="260">
        <v>80</v>
      </c>
      <c r="F656" s="260">
        <f t="shared" si="10"/>
        <v>1200</v>
      </c>
      <c r="G656" s="261" t="s">
        <v>3884</v>
      </c>
    </row>
    <row r="657" s="246" customFormat="1" ht="28.5" spans="1:7">
      <c r="A657" s="215">
        <v>653</v>
      </c>
      <c r="B657" s="259" t="s">
        <v>5094</v>
      </c>
      <c r="C657" s="134" t="s">
        <v>5095</v>
      </c>
      <c r="D657" s="260">
        <v>10</v>
      </c>
      <c r="E657" s="260">
        <v>80</v>
      </c>
      <c r="F657" s="260">
        <f t="shared" si="10"/>
        <v>800</v>
      </c>
      <c r="G657" s="261" t="s">
        <v>3884</v>
      </c>
    </row>
    <row r="658" s="246" customFormat="1" ht="28.5" spans="1:7">
      <c r="A658" s="215">
        <v>654</v>
      </c>
      <c r="B658" s="259" t="s">
        <v>5096</v>
      </c>
      <c r="C658" s="134" t="s">
        <v>5097</v>
      </c>
      <c r="D658" s="260">
        <v>16.5</v>
      </c>
      <c r="E658" s="260">
        <v>80</v>
      </c>
      <c r="F658" s="260">
        <f t="shared" si="10"/>
        <v>1320</v>
      </c>
      <c r="G658" s="261" t="s">
        <v>3884</v>
      </c>
    </row>
    <row r="659" s="246" customFormat="1" ht="28.5" spans="1:7">
      <c r="A659" s="215">
        <v>655</v>
      </c>
      <c r="B659" s="259" t="s">
        <v>5098</v>
      </c>
      <c r="C659" s="134" t="s">
        <v>5047</v>
      </c>
      <c r="D659" s="260">
        <v>1</v>
      </c>
      <c r="E659" s="260">
        <v>80</v>
      </c>
      <c r="F659" s="260">
        <f t="shared" si="10"/>
        <v>80</v>
      </c>
      <c r="G659" s="261" t="s">
        <v>3884</v>
      </c>
    </row>
    <row r="660" s="246" customFormat="1" ht="28.5" spans="1:7">
      <c r="A660" s="215">
        <v>656</v>
      </c>
      <c r="B660" s="259" t="s">
        <v>5099</v>
      </c>
      <c r="C660" s="134" t="s">
        <v>4422</v>
      </c>
      <c r="D660" s="260">
        <v>7</v>
      </c>
      <c r="E660" s="260">
        <v>80</v>
      </c>
      <c r="F660" s="260">
        <f t="shared" si="10"/>
        <v>560</v>
      </c>
      <c r="G660" s="261" t="s">
        <v>3884</v>
      </c>
    </row>
    <row r="661" s="246" customFormat="1" ht="28.5" spans="1:7">
      <c r="A661" s="215">
        <v>657</v>
      </c>
      <c r="B661" s="259" t="s">
        <v>5100</v>
      </c>
      <c r="C661" s="134" t="s">
        <v>5101</v>
      </c>
      <c r="D661" s="260">
        <v>5.5</v>
      </c>
      <c r="E661" s="260">
        <v>80</v>
      </c>
      <c r="F661" s="260">
        <f t="shared" si="10"/>
        <v>440</v>
      </c>
      <c r="G661" s="261" t="s">
        <v>3884</v>
      </c>
    </row>
    <row r="662" s="246" customFormat="1" ht="28.5" spans="1:7">
      <c r="A662" s="215">
        <v>658</v>
      </c>
      <c r="B662" s="259" t="s">
        <v>5102</v>
      </c>
      <c r="C662" s="134" t="s">
        <v>5103</v>
      </c>
      <c r="D662" s="260">
        <v>10</v>
      </c>
      <c r="E662" s="260">
        <v>80</v>
      </c>
      <c r="F662" s="260">
        <f t="shared" si="10"/>
        <v>800</v>
      </c>
      <c r="G662" s="261" t="s">
        <v>3884</v>
      </c>
    </row>
    <row r="663" s="246" customFormat="1" ht="28.5" spans="1:7">
      <c r="A663" s="215">
        <v>659</v>
      </c>
      <c r="B663" s="259" t="s">
        <v>5104</v>
      </c>
      <c r="C663" s="134" t="s">
        <v>5105</v>
      </c>
      <c r="D663" s="260">
        <v>6</v>
      </c>
      <c r="E663" s="260">
        <v>80</v>
      </c>
      <c r="F663" s="260">
        <f t="shared" si="10"/>
        <v>480</v>
      </c>
      <c r="G663" s="261" t="s">
        <v>3884</v>
      </c>
    </row>
    <row r="664" s="246" customFormat="1" ht="28.5" spans="1:7">
      <c r="A664" s="215">
        <v>660</v>
      </c>
      <c r="B664" s="259" t="s">
        <v>5106</v>
      </c>
      <c r="C664" s="134" t="s">
        <v>5107</v>
      </c>
      <c r="D664" s="260">
        <v>10</v>
      </c>
      <c r="E664" s="260">
        <v>80</v>
      </c>
      <c r="F664" s="260">
        <f t="shared" si="10"/>
        <v>800</v>
      </c>
      <c r="G664" s="261" t="s">
        <v>3884</v>
      </c>
    </row>
    <row r="665" s="246" customFormat="1" ht="28.5" spans="1:7">
      <c r="A665" s="215">
        <v>661</v>
      </c>
      <c r="B665" s="259" t="s">
        <v>5108</v>
      </c>
      <c r="C665" s="134" t="s">
        <v>5109</v>
      </c>
      <c r="D665" s="260">
        <v>5</v>
      </c>
      <c r="E665" s="260">
        <v>80</v>
      </c>
      <c r="F665" s="260">
        <f t="shared" si="10"/>
        <v>400</v>
      </c>
      <c r="G665" s="261" t="s">
        <v>3884</v>
      </c>
    </row>
    <row r="666" s="246" customFormat="1" ht="28.5" spans="1:7">
      <c r="A666" s="215">
        <v>662</v>
      </c>
      <c r="B666" s="259" t="s">
        <v>5110</v>
      </c>
      <c r="C666" s="134" t="s">
        <v>5111</v>
      </c>
      <c r="D666" s="260">
        <v>9.7</v>
      </c>
      <c r="E666" s="260">
        <v>80</v>
      </c>
      <c r="F666" s="260">
        <f t="shared" si="10"/>
        <v>776</v>
      </c>
      <c r="G666" s="261" t="s">
        <v>3884</v>
      </c>
    </row>
    <row r="667" s="246" customFormat="1" ht="28.5" spans="1:7">
      <c r="A667" s="215">
        <v>663</v>
      </c>
      <c r="B667" s="259" t="s">
        <v>5112</v>
      </c>
      <c r="C667" s="134" t="s">
        <v>5113</v>
      </c>
      <c r="D667" s="260">
        <v>8</v>
      </c>
      <c r="E667" s="260">
        <v>80</v>
      </c>
      <c r="F667" s="260">
        <f t="shared" si="10"/>
        <v>640</v>
      </c>
      <c r="G667" s="261" t="s">
        <v>3884</v>
      </c>
    </row>
    <row r="668" s="246" customFormat="1" ht="28.5" spans="1:7">
      <c r="A668" s="215">
        <v>664</v>
      </c>
      <c r="B668" s="259" t="s">
        <v>5114</v>
      </c>
      <c r="C668" s="134" t="s">
        <v>5115</v>
      </c>
      <c r="D668" s="260">
        <v>15.3</v>
      </c>
      <c r="E668" s="260">
        <v>80</v>
      </c>
      <c r="F668" s="260">
        <f t="shared" si="10"/>
        <v>1224</v>
      </c>
      <c r="G668" s="261" t="s">
        <v>3884</v>
      </c>
    </row>
    <row r="669" s="246" customFormat="1" ht="28.5" spans="1:7">
      <c r="A669" s="215">
        <v>665</v>
      </c>
      <c r="B669" s="259" t="s">
        <v>5116</v>
      </c>
      <c r="C669" s="134" t="s">
        <v>5117</v>
      </c>
      <c r="D669" s="260">
        <v>17</v>
      </c>
      <c r="E669" s="260">
        <v>80</v>
      </c>
      <c r="F669" s="260">
        <f t="shared" si="10"/>
        <v>1360</v>
      </c>
      <c r="G669" s="261" t="s">
        <v>3884</v>
      </c>
    </row>
    <row r="670" s="246" customFormat="1" ht="28.5" spans="1:7">
      <c r="A670" s="215">
        <v>666</v>
      </c>
      <c r="B670" s="262" t="s">
        <v>5118</v>
      </c>
      <c r="C670" s="263" t="s">
        <v>5119</v>
      </c>
      <c r="D670" s="264">
        <v>6.5</v>
      </c>
      <c r="E670" s="260">
        <v>80</v>
      </c>
      <c r="F670" s="260">
        <f t="shared" si="10"/>
        <v>520</v>
      </c>
      <c r="G670" s="265" t="s">
        <v>3884</v>
      </c>
    </row>
    <row r="671" s="246" customFormat="1" ht="28.5" spans="1:7">
      <c r="A671" s="215">
        <v>667</v>
      </c>
      <c r="B671" s="259" t="s">
        <v>5120</v>
      </c>
      <c r="C671" s="134" t="s">
        <v>5121</v>
      </c>
      <c r="D671" s="260">
        <v>10</v>
      </c>
      <c r="E671" s="260">
        <v>80</v>
      </c>
      <c r="F671" s="260">
        <f t="shared" si="10"/>
        <v>800</v>
      </c>
      <c r="G671" s="261" t="s">
        <v>3884</v>
      </c>
    </row>
    <row r="672" s="246" customFormat="1" ht="28.5" spans="1:7">
      <c r="A672" s="215">
        <v>668</v>
      </c>
      <c r="B672" s="259" t="s">
        <v>5122</v>
      </c>
      <c r="C672" s="134" t="s">
        <v>5123</v>
      </c>
      <c r="D672" s="260">
        <v>5</v>
      </c>
      <c r="E672" s="260">
        <v>80</v>
      </c>
      <c r="F672" s="260">
        <f t="shared" si="10"/>
        <v>400</v>
      </c>
      <c r="G672" s="261" t="s">
        <v>3884</v>
      </c>
    </row>
    <row r="673" s="246" customFormat="1" ht="28.5" spans="1:7">
      <c r="A673" s="215">
        <v>669</v>
      </c>
      <c r="B673" s="259" t="s">
        <v>5124</v>
      </c>
      <c r="C673" s="134" t="s">
        <v>5125</v>
      </c>
      <c r="D673" s="260">
        <v>7</v>
      </c>
      <c r="E673" s="260">
        <v>80</v>
      </c>
      <c r="F673" s="260">
        <f t="shared" si="10"/>
        <v>560</v>
      </c>
      <c r="G673" s="261" t="s">
        <v>3884</v>
      </c>
    </row>
    <row r="674" s="246" customFormat="1" ht="28.5" spans="1:7">
      <c r="A674" s="215">
        <v>670</v>
      </c>
      <c r="B674" s="259" t="s">
        <v>5126</v>
      </c>
      <c r="C674" s="134" t="s">
        <v>4369</v>
      </c>
      <c r="D674" s="260">
        <v>10</v>
      </c>
      <c r="E674" s="260">
        <v>80</v>
      </c>
      <c r="F674" s="260">
        <f t="shared" si="10"/>
        <v>800</v>
      </c>
      <c r="G674" s="261" t="s">
        <v>3884</v>
      </c>
    </row>
    <row r="675" s="246" customFormat="1" ht="28.5" spans="1:7">
      <c r="A675" s="215">
        <v>671</v>
      </c>
      <c r="B675" s="259" t="s">
        <v>5127</v>
      </c>
      <c r="C675" s="134" t="s">
        <v>5128</v>
      </c>
      <c r="D675" s="260">
        <v>12</v>
      </c>
      <c r="E675" s="260">
        <v>80</v>
      </c>
      <c r="F675" s="260">
        <f t="shared" si="10"/>
        <v>960</v>
      </c>
      <c r="G675" s="261" t="s">
        <v>3884</v>
      </c>
    </row>
    <row r="676" s="246" customFormat="1" ht="28.5" spans="1:7">
      <c r="A676" s="215">
        <v>672</v>
      </c>
      <c r="B676" s="259" t="s">
        <v>5129</v>
      </c>
      <c r="C676" s="134" t="s">
        <v>5130</v>
      </c>
      <c r="D676" s="260">
        <v>5</v>
      </c>
      <c r="E676" s="260">
        <v>80</v>
      </c>
      <c r="F676" s="260">
        <f t="shared" si="10"/>
        <v>400</v>
      </c>
      <c r="G676" s="261" t="s">
        <v>3884</v>
      </c>
    </row>
    <row r="677" s="246" customFormat="1" ht="28.5" spans="1:7">
      <c r="A677" s="215">
        <v>673</v>
      </c>
      <c r="B677" s="259" t="s">
        <v>5131</v>
      </c>
      <c r="C677" s="134" t="s">
        <v>5132</v>
      </c>
      <c r="D677" s="260">
        <v>7</v>
      </c>
      <c r="E677" s="260">
        <v>80</v>
      </c>
      <c r="F677" s="260">
        <f t="shared" si="10"/>
        <v>560</v>
      </c>
      <c r="G677" s="261" t="s">
        <v>3884</v>
      </c>
    </row>
    <row r="678" s="246" customFormat="1" ht="28.5" spans="1:7">
      <c r="A678" s="215">
        <v>674</v>
      </c>
      <c r="B678" s="259" t="s">
        <v>5133</v>
      </c>
      <c r="C678" s="134" t="s">
        <v>5134</v>
      </c>
      <c r="D678" s="260">
        <v>11</v>
      </c>
      <c r="E678" s="260">
        <v>80</v>
      </c>
      <c r="F678" s="260">
        <f t="shared" si="10"/>
        <v>880</v>
      </c>
      <c r="G678" s="261" t="s">
        <v>3884</v>
      </c>
    </row>
    <row r="679" s="246" customFormat="1" ht="28.5" spans="1:7">
      <c r="A679" s="215">
        <v>675</v>
      </c>
      <c r="B679" s="259" t="s">
        <v>5135</v>
      </c>
      <c r="C679" s="134" t="s">
        <v>5136</v>
      </c>
      <c r="D679" s="260">
        <v>11.4</v>
      </c>
      <c r="E679" s="260">
        <v>80</v>
      </c>
      <c r="F679" s="260">
        <f t="shared" si="10"/>
        <v>912</v>
      </c>
      <c r="G679" s="261" t="s">
        <v>3884</v>
      </c>
    </row>
    <row r="680" s="246" customFormat="1" ht="28.5" spans="1:7">
      <c r="A680" s="215">
        <v>676</v>
      </c>
      <c r="B680" s="259" t="s">
        <v>5137</v>
      </c>
      <c r="C680" s="134" t="s">
        <v>5138</v>
      </c>
      <c r="D680" s="260">
        <v>5</v>
      </c>
      <c r="E680" s="260">
        <v>80</v>
      </c>
      <c r="F680" s="260">
        <f t="shared" si="10"/>
        <v>400</v>
      </c>
      <c r="G680" s="261" t="s">
        <v>3884</v>
      </c>
    </row>
    <row r="681" s="246" customFormat="1" ht="28.5" spans="1:7">
      <c r="A681" s="215">
        <v>677</v>
      </c>
      <c r="B681" s="259" t="s">
        <v>5139</v>
      </c>
      <c r="C681" s="134" t="s">
        <v>5140</v>
      </c>
      <c r="D681" s="260">
        <v>11</v>
      </c>
      <c r="E681" s="260">
        <v>80</v>
      </c>
      <c r="F681" s="260">
        <f t="shared" si="10"/>
        <v>880</v>
      </c>
      <c r="G681" s="261" t="s">
        <v>3884</v>
      </c>
    </row>
    <row r="682" s="246" customFormat="1" ht="28.5" spans="1:7">
      <c r="A682" s="215">
        <v>678</v>
      </c>
      <c r="B682" s="259" t="s">
        <v>5141</v>
      </c>
      <c r="C682" s="134" t="s">
        <v>5142</v>
      </c>
      <c r="D682" s="260">
        <v>10</v>
      </c>
      <c r="E682" s="260">
        <v>80</v>
      </c>
      <c r="F682" s="260">
        <f t="shared" si="10"/>
        <v>800</v>
      </c>
      <c r="G682" s="261" t="s">
        <v>3884</v>
      </c>
    </row>
    <row r="683" s="246" customFormat="1" ht="28.5" spans="1:7">
      <c r="A683" s="215">
        <v>679</v>
      </c>
      <c r="B683" s="259" t="s">
        <v>5143</v>
      </c>
      <c r="C683" s="134" t="s">
        <v>5144</v>
      </c>
      <c r="D683" s="260">
        <v>10</v>
      </c>
      <c r="E683" s="260">
        <v>80</v>
      </c>
      <c r="F683" s="260">
        <f t="shared" si="10"/>
        <v>800</v>
      </c>
      <c r="G683" s="261" t="s">
        <v>3884</v>
      </c>
    </row>
    <row r="684" s="246" customFormat="1" ht="28.5" spans="1:7">
      <c r="A684" s="215">
        <v>680</v>
      </c>
      <c r="B684" s="259" t="s">
        <v>5145</v>
      </c>
      <c r="C684" s="134" t="s">
        <v>5146</v>
      </c>
      <c r="D684" s="260">
        <v>16</v>
      </c>
      <c r="E684" s="260">
        <v>80</v>
      </c>
      <c r="F684" s="260">
        <f t="shared" si="10"/>
        <v>1280</v>
      </c>
      <c r="G684" s="261" t="s">
        <v>3884</v>
      </c>
    </row>
    <row r="685" s="246" customFormat="1" ht="28.5" spans="1:7">
      <c r="A685" s="215">
        <v>681</v>
      </c>
      <c r="B685" s="259" t="s">
        <v>5147</v>
      </c>
      <c r="C685" s="134" t="s">
        <v>5148</v>
      </c>
      <c r="D685" s="260">
        <v>6.5</v>
      </c>
      <c r="E685" s="260">
        <v>80</v>
      </c>
      <c r="F685" s="260">
        <f t="shared" si="10"/>
        <v>520</v>
      </c>
      <c r="G685" s="261" t="s">
        <v>3884</v>
      </c>
    </row>
    <row r="686" s="246" customFormat="1" ht="28.5" spans="1:7">
      <c r="A686" s="215">
        <v>682</v>
      </c>
      <c r="B686" s="259" t="s">
        <v>5149</v>
      </c>
      <c r="C686" s="134" t="s">
        <v>5150</v>
      </c>
      <c r="D686" s="260">
        <v>10.6</v>
      </c>
      <c r="E686" s="260">
        <v>80</v>
      </c>
      <c r="F686" s="260">
        <f t="shared" si="10"/>
        <v>848</v>
      </c>
      <c r="G686" s="261" t="s">
        <v>3884</v>
      </c>
    </row>
    <row r="687" s="246" customFormat="1" ht="28.5" spans="1:7">
      <c r="A687" s="215">
        <v>683</v>
      </c>
      <c r="B687" s="259" t="s">
        <v>5151</v>
      </c>
      <c r="C687" s="134" t="s">
        <v>5152</v>
      </c>
      <c r="D687" s="260">
        <v>5</v>
      </c>
      <c r="E687" s="260">
        <v>80</v>
      </c>
      <c r="F687" s="260">
        <f t="shared" si="10"/>
        <v>400</v>
      </c>
      <c r="G687" s="261" t="s">
        <v>3884</v>
      </c>
    </row>
    <row r="688" s="246" customFormat="1" ht="28.5" spans="1:7">
      <c r="A688" s="215">
        <v>684</v>
      </c>
      <c r="B688" s="259" t="s">
        <v>5153</v>
      </c>
      <c r="C688" s="134" t="s">
        <v>5154</v>
      </c>
      <c r="D688" s="260">
        <v>10</v>
      </c>
      <c r="E688" s="260">
        <v>80</v>
      </c>
      <c r="F688" s="260">
        <f t="shared" si="10"/>
        <v>800</v>
      </c>
      <c r="G688" s="261" t="s">
        <v>3884</v>
      </c>
    </row>
    <row r="689" s="246" customFormat="1" ht="28.5" spans="1:7">
      <c r="A689" s="215">
        <v>685</v>
      </c>
      <c r="B689" s="259" t="s">
        <v>5155</v>
      </c>
      <c r="C689" s="134" t="s">
        <v>5154</v>
      </c>
      <c r="D689" s="260">
        <v>9</v>
      </c>
      <c r="E689" s="260">
        <v>80</v>
      </c>
      <c r="F689" s="260">
        <f t="shared" si="10"/>
        <v>720</v>
      </c>
      <c r="G689" s="261" t="s">
        <v>3884</v>
      </c>
    </row>
    <row r="690" s="246" customFormat="1" ht="28.5" spans="1:7">
      <c r="A690" s="215">
        <v>686</v>
      </c>
      <c r="B690" s="259" t="s">
        <v>5156</v>
      </c>
      <c r="C690" s="134" t="s">
        <v>5157</v>
      </c>
      <c r="D690" s="260">
        <v>8</v>
      </c>
      <c r="E690" s="260">
        <v>80</v>
      </c>
      <c r="F690" s="260">
        <f t="shared" si="10"/>
        <v>640</v>
      </c>
      <c r="G690" s="261" t="s">
        <v>3884</v>
      </c>
    </row>
    <row r="691" s="246" customFormat="1" ht="28.5" spans="1:7">
      <c r="A691" s="215">
        <v>687</v>
      </c>
      <c r="B691" s="259" t="s">
        <v>5158</v>
      </c>
      <c r="C691" s="134" t="s">
        <v>5159</v>
      </c>
      <c r="D691" s="260">
        <v>19</v>
      </c>
      <c r="E691" s="260">
        <v>80</v>
      </c>
      <c r="F691" s="260">
        <f t="shared" si="10"/>
        <v>1520</v>
      </c>
      <c r="G691" s="261" t="s">
        <v>3884</v>
      </c>
    </row>
    <row r="692" s="246" customFormat="1" ht="28.5" spans="1:7">
      <c r="A692" s="215">
        <v>688</v>
      </c>
      <c r="B692" s="259" t="s">
        <v>5160</v>
      </c>
      <c r="C692" s="134" t="s">
        <v>5161</v>
      </c>
      <c r="D692" s="260">
        <v>17</v>
      </c>
      <c r="E692" s="260">
        <v>80</v>
      </c>
      <c r="F692" s="260">
        <f t="shared" si="10"/>
        <v>1360</v>
      </c>
      <c r="G692" s="261" t="s">
        <v>3884</v>
      </c>
    </row>
    <row r="693" s="246" customFormat="1" ht="28.5" spans="1:7">
      <c r="A693" s="215">
        <v>689</v>
      </c>
      <c r="B693" s="259" t="s">
        <v>5162</v>
      </c>
      <c r="C693" s="134" t="s">
        <v>5163</v>
      </c>
      <c r="D693" s="260">
        <v>10</v>
      </c>
      <c r="E693" s="260">
        <v>80</v>
      </c>
      <c r="F693" s="260">
        <f t="shared" si="10"/>
        <v>800</v>
      </c>
      <c r="G693" s="261" t="s">
        <v>3884</v>
      </c>
    </row>
    <row r="694" s="246" customFormat="1" ht="28.5" spans="1:7">
      <c r="A694" s="215">
        <v>690</v>
      </c>
      <c r="B694" s="259" t="s">
        <v>5164</v>
      </c>
      <c r="C694" s="134" t="s">
        <v>5165</v>
      </c>
      <c r="D694" s="260">
        <v>10</v>
      </c>
      <c r="E694" s="260">
        <v>80</v>
      </c>
      <c r="F694" s="260">
        <f t="shared" si="10"/>
        <v>800</v>
      </c>
      <c r="G694" s="261" t="s">
        <v>3884</v>
      </c>
    </row>
    <row r="695" s="246" customFormat="1" ht="28.5" spans="1:7">
      <c r="A695" s="215">
        <v>691</v>
      </c>
      <c r="B695" s="259" t="s">
        <v>5166</v>
      </c>
      <c r="C695" s="134" t="s">
        <v>5167</v>
      </c>
      <c r="D695" s="260">
        <v>16</v>
      </c>
      <c r="E695" s="260">
        <v>80</v>
      </c>
      <c r="F695" s="260">
        <f t="shared" si="10"/>
        <v>1280</v>
      </c>
      <c r="G695" s="261" t="s">
        <v>3884</v>
      </c>
    </row>
    <row r="696" s="246" customFormat="1" ht="28.5" spans="1:7">
      <c r="A696" s="215">
        <v>692</v>
      </c>
      <c r="B696" s="259" t="s">
        <v>5168</v>
      </c>
      <c r="C696" s="134" t="s">
        <v>5169</v>
      </c>
      <c r="D696" s="260">
        <v>10</v>
      </c>
      <c r="E696" s="260">
        <v>80</v>
      </c>
      <c r="F696" s="260">
        <f t="shared" si="10"/>
        <v>800</v>
      </c>
      <c r="G696" s="261" t="s">
        <v>3884</v>
      </c>
    </row>
    <row r="697" s="246" customFormat="1" ht="28.5" spans="1:7">
      <c r="A697" s="215">
        <v>693</v>
      </c>
      <c r="B697" s="259" t="s">
        <v>5170</v>
      </c>
      <c r="C697" s="134" t="s">
        <v>5171</v>
      </c>
      <c r="D697" s="260">
        <v>6</v>
      </c>
      <c r="E697" s="260">
        <v>80</v>
      </c>
      <c r="F697" s="260">
        <f t="shared" si="10"/>
        <v>480</v>
      </c>
      <c r="G697" s="261" t="s">
        <v>3884</v>
      </c>
    </row>
    <row r="698" s="246" customFormat="1" ht="28.5" spans="1:7">
      <c r="A698" s="215">
        <v>694</v>
      </c>
      <c r="B698" s="259" t="s">
        <v>5172</v>
      </c>
      <c r="C698" s="134" t="s">
        <v>5173</v>
      </c>
      <c r="D698" s="260">
        <v>6</v>
      </c>
      <c r="E698" s="260">
        <v>80</v>
      </c>
      <c r="F698" s="260">
        <f t="shared" si="10"/>
        <v>480</v>
      </c>
      <c r="G698" s="261" t="s">
        <v>3884</v>
      </c>
    </row>
    <row r="699" s="246" customFormat="1" ht="28.5" spans="1:7">
      <c r="A699" s="215">
        <v>695</v>
      </c>
      <c r="B699" s="259" t="s">
        <v>5174</v>
      </c>
      <c r="C699" s="134" t="s">
        <v>5175</v>
      </c>
      <c r="D699" s="260">
        <v>6</v>
      </c>
      <c r="E699" s="260">
        <v>80</v>
      </c>
      <c r="F699" s="260">
        <f t="shared" si="10"/>
        <v>480</v>
      </c>
      <c r="G699" s="261" t="s">
        <v>3884</v>
      </c>
    </row>
    <row r="700" s="246" customFormat="1" ht="28.5" spans="1:7">
      <c r="A700" s="215">
        <v>696</v>
      </c>
      <c r="B700" s="259" t="s">
        <v>5176</v>
      </c>
      <c r="C700" s="134" t="s">
        <v>5177</v>
      </c>
      <c r="D700" s="260">
        <v>3.6</v>
      </c>
      <c r="E700" s="260">
        <v>80</v>
      </c>
      <c r="F700" s="260">
        <f t="shared" si="10"/>
        <v>288</v>
      </c>
      <c r="G700" s="261" t="s">
        <v>3884</v>
      </c>
    </row>
    <row r="701" s="246" customFormat="1" ht="28.5" spans="1:7">
      <c r="A701" s="215">
        <v>697</v>
      </c>
      <c r="B701" s="259" t="s">
        <v>5178</v>
      </c>
      <c r="C701" s="134" t="s">
        <v>5179</v>
      </c>
      <c r="D701" s="260">
        <v>20</v>
      </c>
      <c r="E701" s="260">
        <v>80</v>
      </c>
      <c r="F701" s="260">
        <f t="shared" si="10"/>
        <v>1600</v>
      </c>
      <c r="G701" s="261" t="s">
        <v>3884</v>
      </c>
    </row>
    <row r="702" s="246" customFormat="1" ht="28.5" spans="1:7">
      <c r="A702" s="215">
        <v>698</v>
      </c>
      <c r="B702" s="259" t="s">
        <v>5180</v>
      </c>
      <c r="C702" s="134" t="s">
        <v>5181</v>
      </c>
      <c r="D702" s="260">
        <v>40</v>
      </c>
      <c r="E702" s="260">
        <v>80</v>
      </c>
      <c r="F702" s="260">
        <f t="shared" si="10"/>
        <v>3200</v>
      </c>
      <c r="G702" s="261" t="s">
        <v>3884</v>
      </c>
    </row>
    <row r="703" s="246" customFormat="1" ht="28.5" spans="1:7">
      <c r="A703" s="215">
        <v>699</v>
      </c>
      <c r="B703" s="259" t="s">
        <v>5182</v>
      </c>
      <c r="C703" s="134" t="s">
        <v>3102</v>
      </c>
      <c r="D703" s="260">
        <v>3.5</v>
      </c>
      <c r="E703" s="260">
        <v>80</v>
      </c>
      <c r="F703" s="260">
        <f t="shared" si="10"/>
        <v>280</v>
      </c>
      <c r="G703" s="261" t="s">
        <v>3884</v>
      </c>
    </row>
    <row r="704" s="246" customFormat="1" ht="28.5" spans="1:7">
      <c r="A704" s="215">
        <v>700</v>
      </c>
      <c r="B704" s="259" t="s">
        <v>5183</v>
      </c>
      <c r="C704" s="134" t="s">
        <v>4494</v>
      </c>
      <c r="D704" s="260">
        <v>3</v>
      </c>
      <c r="E704" s="260">
        <v>80</v>
      </c>
      <c r="F704" s="260">
        <f t="shared" si="10"/>
        <v>240</v>
      </c>
      <c r="G704" s="261" t="s">
        <v>3884</v>
      </c>
    </row>
    <row r="705" s="246" customFormat="1" ht="28.5" spans="1:7">
      <c r="A705" s="215">
        <v>701</v>
      </c>
      <c r="B705" s="259" t="s">
        <v>5184</v>
      </c>
      <c r="C705" s="134" t="s">
        <v>5185</v>
      </c>
      <c r="D705" s="260">
        <v>11.7</v>
      </c>
      <c r="E705" s="260">
        <v>80</v>
      </c>
      <c r="F705" s="260">
        <f t="shared" si="10"/>
        <v>936</v>
      </c>
      <c r="G705" s="261" t="s">
        <v>3884</v>
      </c>
    </row>
    <row r="706" s="246" customFormat="1" ht="28.5" spans="1:7">
      <c r="A706" s="215">
        <v>702</v>
      </c>
      <c r="B706" s="259" t="s">
        <v>5186</v>
      </c>
      <c r="C706" s="134" t="s">
        <v>5187</v>
      </c>
      <c r="D706" s="260">
        <v>10</v>
      </c>
      <c r="E706" s="260">
        <v>80</v>
      </c>
      <c r="F706" s="260">
        <f t="shared" si="10"/>
        <v>800</v>
      </c>
      <c r="G706" s="261" t="s">
        <v>3884</v>
      </c>
    </row>
    <row r="707" s="246" customFormat="1" ht="28.5" spans="1:7">
      <c r="A707" s="215">
        <v>703</v>
      </c>
      <c r="B707" s="259" t="s">
        <v>5188</v>
      </c>
      <c r="C707" s="134" t="s">
        <v>5189</v>
      </c>
      <c r="D707" s="260">
        <v>4</v>
      </c>
      <c r="E707" s="260">
        <v>80</v>
      </c>
      <c r="F707" s="260">
        <f t="shared" si="10"/>
        <v>320</v>
      </c>
      <c r="G707" s="261" t="s">
        <v>3884</v>
      </c>
    </row>
    <row r="708" s="246" customFormat="1" ht="28.5" spans="1:7">
      <c r="A708" s="215">
        <v>704</v>
      </c>
      <c r="B708" s="259" t="s">
        <v>5190</v>
      </c>
      <c r="C708" s="134" t="s">
        <v>5191</v>
      </c>
      <c r="D708" s="260">
        <v>5.5</v>
      </c>
      <c r="E708" s="260">
        <v>80</v>
      </c>
      <c r="F708" s="260">
        <f t="shared" si="10"/>
        <v>440</v>
      </c>
      <c r="G708" s="261" t="s">
        <v>3884</v>
      </c>
    </row>
    <row r="709" s="246" customFormat="1" ht="28.5" spans="1:7">
      <c r="A709" s="215">
        <v>705</v>
      </c>
      <c r="B709" s="259" t="s">
        <v>5192</v>
      </c>
      <c r="C709" s="134" t="s">
        <v>5193</v>
      </c>
      <c r="D709" s="260">
        <v>5</v>
      </c>
      <c r="E709" s="260">
        <v>80</v>
      </c>
      <c r="F709" s="260">
        <f t="shared" ref="F709:F772" si="11">D709*E709</f>
        <v>400</v>
      </c>
      <c r="G709" s="261" t="s">
        <v>3884</v>
      </c>
    </row>
    <row r="710" s="246" customFormat="1" ht="28.5" spans="1:7">
      <c r="A710" s="215">
        <v>706</v>
      </c>
      <c r="B710" s="259" t="s">
        <v>5194</v>
      </c>
      <c r="C710" s="134" t="s">
        <v>5195</v>
      </c>
      <c r="D710" s="260">
        <v>6</v>
      </c>
      <c r="E710" s="260">
        <v>80</v>
      </c>
      <c r="F710" s="260">
        <f t="shared" si="11"/>
        <v>480</v>
      </c>
      <c r="G710" s="261" t="s">
        <v>3884</v>
      </c>
    </row>
    <row r="711" s="246" customFormat="1" ht="28.5" spans="1:7">
      <c r="A711" s="215">
        <v>707</v>
      </c>
      <c r="B711" s="259" t="s">
        <v>5196</v>
      </c>
      <c r="C711" s="134" t="s">
        <v>5197</v>
      </c>
      <c r="D711" s="260">
        <v>8</v>
      </c>
      <c r="E711" s="260">
        <v>80</v>
      </c>
      <c r="F711" s="260">
        <f t="shared" si="11"/>
        <v>640</v>
      </c>
      <c r="G711" s="261" t="s">
        <v>3884</v>
      </c>
    </row>
    <row r="712" s="246" customFormat="1" ht="28.5" spans="1:7">
      <c r="A712" s="215">
        <v>708</v>
      </c>
      <c r="B712" s="259" t="s">
        <v>5198</v>
      </c>
      <c r="C712" s="134" t="s">
        <v>5199</v>
      </c>
      <c r="D712" s="260">
        <v>8.5</v>
      </c>
      <c r="E712" s="260">
        <v>80</v>
      </c>
      <c r="F712" s="260">
        <f t="shared" si="11"/>
        <v>680</v>
      </c>
      <c r="G712" s="261" t="s">
        <v>3884</v>
      </c>
    </row>
    <row r="713" s="246" customFormat="1" ht="28.5" spans="1:7">
      <c r="A713" s="215">
        <v>709</v>
      </c>
      <c r="B713" s="259" t="s">
        <v>5200</v>
      </c>
      <c r="C713" s="134" t="s">
        <v>5201</v>
      </c>
      <c r="D713" s="260">
        <v>15</v>
      </c>
      <c r="E713" s="260">
        <v>80</v>
      </c>
      <c r="F713" s="260">
        <f t="shared" si="11"/>
        <v>1200</v>
      </c>
      <c r="G713" s="261" t="s">
        <v>3884</v>
      </c>
    </row>
    <row r="714" s="246" customFormat="1" ht="28.5" spans="1:7">
      <c r="A714" s="215">
        <v>710</v>
      </c>
      <c r="B714" s="259" t="s">
        <v>5202</v>
      </c>
      <c r="C714" s="134" t="s">
        <v>5203</v>
      </c>
      <c r="D714" s="260">
        <v>2</v>
      </c>
      <c r="E714" s="260">
        <v>80</v>
      </c>
      <c r="F714" s="260">
        <f t="shared" si="11"/>
        <v>160</v>
      </c>
      <c r="G714" s="261" t="s">
        <v>3884</v>
      </c>
    </row>
    <row r="715" s="246" customFormat="1" ht="28.5" spans="1:7">
      <c r="A715" s="215">
        <v>711</v>
      </c>
      <c r="B715" s="259" t="s">
        <v>5204</v>
      </c>
      <c r="C715" s="134" t="s">
        <v>5205</v>
      </c>
      <c r="D715" s="260">
        <v>6</v>
      </c>
      <c r="E715" s="260">
        <v>80</v>
      </c>
      <c r="F715" s="260">
        <f t="shared" si="11"/>
        <v>480</v>
      </c>
      <c r="G715" s="261" t="s">
        <v>3884</v>
      </c>
    </row>
    <row r="716" s="246" customFormat="1" ht="28.5" spans="1:7">
      <c r="A716" s="215">
        <v>712</v>
      </c>
      <c r="B716" s="259" t="s">
        <v>5206</v>
      </c>
      <c r="C716" s="134" t="s">
        <v>5207</v>
      </c>
      <c r="D716" s="260">
        <v>25</v>
      </c>
      <c r="E716" s="260">
        <v>80</v>
      </c>
      <c r="F716" s="260">
        <f t="shared" si="11"/>
        <v>2000</v>
      </c>
      <c r="G716" s="261" t="s">
        <v>3884</v>
      </c>
    </row>
    <row r="717" s="246" customFormat="1" ht="28.5" spans="1:7">
      <c r="A717" s="215">
        <v>713</v>
      </c>
      <c r="B717" s="259" t="s">
        <v>5208</v>
      </c>
      <c r="C717" s="134" t="s">
        <v>5209</v>
      </c>
      <c r="D717" s="260">
        <v>22.3</v>
      </c>
      <c r="E717" s="260">
        <v>80</v>
      </c>
      <c r="F717" s="260">
        <f t="shared" si="11"/>
        <v>1784</v>
      </c>
      <c r="G717" s="261" t="s">
        <v>3884</v>
      </c>
    </row>
    <row r="718" s="246" customFormat="1" ht="28.5" spans="1:7">
      <c r="A718" s="215">
        <v>714</v>
      </c>
      <c r="B718" s="259" t="s">
        <v>5210</v>
      </c>
      <c r="C718" s="134" t="s">
        <v>5211</v>
      </c>
      <c r="D718" s="260">
        <v>20</v>
      </c>
      <c r="E718" s="260">
        <v>80</v>
      </c>
      <c r="F718" s="260">
        <f t="shared" si="11"/>
        <v>1600</v>
      </c>
      <c r="G718" s="261" t="s">
        <v>3884</v>
      </c>
    </row>
    <row r="719" s="246" customFormat="1" ht="28.5" spans="1:7">
      <c r="A719" s="215">
        <v>715</v>
      </c>
      <c r="B719" s="259" t="s">
        <v>5212</v>
      </c>
      <c r="C719" s="134" t="s">
        <v>5213</v>
      </c>
      <c r="D719" s="260">
        <v>20</v>
      </c>
      <c r="E719" s="260">
        <v>80</v>
      </c>
      <c r="F719" s="260">
        <f t="shared" si="11"/>
        <v>1600</v>
      </c>
      <c r="G719" s="261" t="s">
        <v>3884</v>
      </c>
    </row>
    <row r="720" s="246" customFormat="1" ht="28.5" spans="1:7">
      <c r="A720" s="215">
        <v>716</v>
      </c>
      <c r="B720" s="259" t="s">
        <v>5214</v>
      </c>
      <c r="C720" s="134" t="s">
        <v>5215</v>
      </c>
      <c r="D720" s="260">
        <v>21</v>
      </c>
      <c r="E720" s="260">
        <v>80</v>
      </c>
      <c r="F720" s="260">
        <f t="shared" si="11"/>
        <v>1680</v>
      </c>
      <c r="G720" s="261" t="s">
        <v>3884</v>
      </c>
    </row>
    <row r="721" s="246" customFormat="1" ht="28.5" spans="1:7">
      <c r="A721" s="215">
        <v>717</v>
      </c>
      <c r="B721" s="259" t="s">
        <v>5216</v>
      </c>
      <c r="C721" s="134" t="s">
        <v>5217</v>
      </c>
      <c r="D721" s="260">
        <v>32</v>
      </c>
      <c r="E721" s="260">
        <v>80</v>
      </c>
      <c r="F721" s="260">
        <f t="shared" si="11"/>
        <v>2560</v>
      </c>
      <c r="G721" s="261" t="s">
        <v>3884</v>
      </c>
    </row>
    <row r="722" s="246" customFormat="1" ht="28.5" spans="1:7">
      <c r="A722" s="215">
        <v>718</v>
      </c>
      <c r="B722" s="259" t="s">
        <v>5218</v>
      </c>
      <c r="C722" s="134" t="s">
        <v>5219</v>
      </c>
      <c r="D722" s="260">
        <v>20</v>
      </c>
      <c r="E722" s="260">
        <v>80</v>
      </c>
      <c r="F722" s="260">
        <f t="shared" si="11"/>
        <v>1600</v>
      </c>
      <c r="G722" s="261" t="s">
        <v>3884</v>
      </c>
    </row>
    <row r="723" s="246" customFormat="1" ht="28.5" spans="1:7">
      <c r="A723" s="215">
        <v>719</v>
      </c>
      <c r="B723" s="259" t="s">
        <v>5220</v>
      </c>
      <c r="C723" s="134" t="s">
        <v>5221</v>
      </c>
      <c r="D723" s="260">
        <v>27</v>
      </c>
      <c r="E723" s="260">
        <v>80</v>
      </c>
      <c r="F723" s="260">
        <f t="shared" si="11"/>
        <v>2160</v>
      </c>
      <c r="G723" s="261" t="s">
        <v>3884</v>
      </c>
    </row>
    <row r="724" s="246" customFormat="1" ht="28.5" spans="1:7">
      <c r="A724" s="215">
        <v>720</v>
      </c>
      <c r="B724" s="259" t="s">
        <v>5222</v>
      </c>
      <c r="C724" s="134" t="s">
        <v>5223</v>
      </c>
      <c r="D724" s="260">
        <v>30</v>
      </c>
      <c r="E724" s="260">
        <v>80</v>
      </c>
      <c r="F724" s="260">
        <f t="shared" si="11"/>
        <v>2400</v>
      </c>
      <c r="G724" s="261" t="s">
        <v>3884</v>
      </c>
    </row>
    <row r="725" s="246" customFormat="1" ht="28.5" spans="1:7">
      <c r="A725" s="215">
        <v>721</v>
      </c>
      <c r="B725" s="259" t="s">
        <v>5224</v>
      </c>
      <c r="C725" s="134" t="s">
        <v>3568</v>
      </c>
      <c r="D725" s="260">
        <v>11</v>
      </c>
      <c r="E725" s="260">
        <v>80</v>
      </c>
      <c r="F725" s="260">
        <f t="shared" si="11"/>
        <v>880</v>
      </c>
      <c r="G725" s="261" t="s">
        <v>3884</v>
      </c>
    </row>
    <row r="726" s="246" customFormat="1" ht="28.5" spans="1:7">
      <c r="A726" s="215">
        <v>722</v>
      </c>
      <c r="B726" s="259" t="s">
        <v>5225</v>
      </c>
      <c r="C726" s="134" t="s">
        <v>5226</v>
      </c>
      <c r="D726" s="260">
        <v>20</v>
      </c>
      <c r="E726" s="260">
        <v>80</v>
      </c>
      <c r="F726" s="260">
        <f t="shared" si="11"/>
        <v>1600</v>
      </c>
      <c r="G726" s="261" t="s">
        <v>3884</v>
      </c>
    </row>
    <row r="727" s="246" customFormat="1" ht="28.5" spans="1:7">
      <c r="A727" s="215">
        <v>723</v>
      </c>
      <c r="B727" s="259" t="s">
        <v>5227</v>
      </c>
      <c r="C727" s="134" t="s">
        <v>5228</v>
      </c>
      <c r="D727" s="260">
        <v>16</v>
      </c>
      <c r="E727" s="260">
        <v>80</v>
      </c>
      <c r="F727" s="260">
        <f t="shared" si="11"/>
        <v>1280</v>
      </c>
      <c r="G727" s="261" t="s">
        <v>3884</v>
      </c>
    </row>
    <row r="728" s="246" customFormat="1" ht="28.5" spans="1:7">
      <c r="A728" s="215">
        <v>724</v>
      </c>
      <c r="B728" s="259" t="s">
        <v>5229</v>
      </c>
      <c r="C728" s="134" t="s">
        <v>5230</v>
      </c>
      <c r="D728" s="260">
        <v>20</v>
      </c>
      <c r="E728" s="260">
        <v>80</v>
      </c>
      <c r="F728" s="260">
        <f t="shared" si="11"/>
        <v>1600</v>
      </c>
      <c r="G728" s="261" t="s">
        <v>3884</v>
      </c>
    </row>
    <row r="729" s="246" customFormat="1" ht="28.5" spans="1:7">
      <c r="A729" s="215">
        <v>725</v>
      </c>
      <c r="B729" s="259" t="s">
        <v>5231</v>
      </c>
      <c r="C729" s="134" t="s">
        <v>5232</v>
      </c>
      <c r="D729" s="260">
        <v>18</v>
      </c>
      <c r="E729" s="260">
        <v>80</v>
      </c>
      <c r="F729" s="260">
        <f t="shared" si="11"/>
        <v>1440</v>
      </c>
      <c r="G729" s="261" t="s">
        <v>3884</v>
      </c>
    </row>
    <row r="730" s="246" customFormat="1" ht="28.5" spans="1:7">
      <c r="A730" s="215">
        <v>726</v>
      </c>
      <c r="B730" s="259" t="s">
        <v>5233</v>
      </c>
      <c r="C730" s="134" t="s">
        <v>5234</v>
      </c>
      <c r="D730" s="260">
        <v>25</v>
      </c>
      <c r="E730" s="260">
        <v>80</v>
      </c>
      <c r="F730" s="260">
        <f t="shared" si="11"/>
        <v>2000</v>
      </c>
      <c r="G730" s="261" t="s">
        <v>3884</v>
      </c>
    </row>
    <row r="731" s="246" customFormat="1" ht="28.5" spans="1:7">
      <c r="A731" s="215">
        <v>727</v>
      </c>
      <c r="B731" s="259" t="s">
        <v>5235</v>
      </c>
      <c r="C731" s="134" t="s">
        <v>829</v>
      </c>
      <c r="D731" s="260">
        <v>16</v>
      </c>
      <c r="E731" s="260">
        <v>80</v>
      </c>
      <c r="F731" s="260">
        <f t="shared" si="11"/>
        <v>1280</v>
      </c>
      <c r="G731" s="261" t="s">
        <v>3884</v>
      </c>
    </row>
    <row r="732" s="246" customFormat="1" ht="28.5" spans="1:7">
      <c r="A732" s="215">
        <v>728</v>
      </c>
      <c r="B732" s="259" t="s">
        <v>5236</v>
      </c>
      <c r="C732" s="134" t="s">
        <v>5237</v>
      </c>
      <c r="D732" s="260">
        <v>33</v>
      </c>
      <c r="E732" s="260">
        <v>80</v>
      </c>
      <c r="F732" s="260">
        <f t="shared" si="11"/>
        <v>2640</v>
      </c>
      <c r="G732" s="261" t="s">
        <v>3884</v>
      </c>
    </row>
    <row r="733" s="246" customFormat="1" ht="28.5" spans="1:7">
      <c r="A733" s="215">
        <v>729</v>
      </c>
      <c r="B733" s="259" t="s">
        <v>5238</v>
      </c>
      <c r="C733" s="134" t="s">
        <v>5239</v>
      </c>
      <c r="D733" s="260">
        <v>13</v>
      </c>
      <c r="E733" s="260">
        <v>80</v>
      </c>
      <c r="F733" s="260">
        <f t="shared" si="11"/>
        <v>1040</v>
      </c>
      <c r="G733" s="261" t="s">
        <v>3884</v>
      </c>
    </row>
    <row r="734" s="246" customFormat="1" ht="28.5" spans="1:7">
      <c r="A734" s="215">
        <v>730</v>
      </c>
      <c r="B734" s="259" t="s">
        <v>5240</v>
      </c>
      <c r="C734" s="134" t="s">
        <v>1199</v>
      </c>
      <c r="D734" s="260">
        <v>41</v>
      </c>
      <c r="E734" s="260">
        <v>80</v>
      </c>
      <c r="F734" s="260">
        <f t="shared" si="11"/>
        <v>3280</v>
      </c>
      <c r="G734" s="261" t="s">
        <v>3884</v>
      </c>
    </row>
    <row r="735" s="246" customFormat="1" ht="28.5" spans="1:7">
      <c r="A735" s="215">
        <v>731</v>
      </c>
      <c r="B735" s="259" t="s">
        <v>5241</v>
      </c>
      <c r="C735" s="134" t="s">
        <v>5242</v>
      </c>
      <c r="D735" s="260">
        <v>13</v>
      </c>
      <c r="E735" s="260">
        <v>80</v>
      </c>
      <c r="F735" s="260">
        <f t="shared" si="11"/>
        <v>1040</v>
      </c>
      <c r="G735" s="261" t="s">
        <v>3884</v>
      </c>
    </row>
    <row r="736" s="246" customFormat="1" ht="28.5" spans="1:7">
      <c r="A736" s="215">
        <v>732</v>
      </c>
      <c r="B736" s="259" t="s">
        <v>5243</v>
      </c>
      <c r="C736" s="134" t="s">
        <v>169</v>
      </c>
      <c r="D736" s="260">
        <v>20</v>
      </c>
      <c r="E736" s="260">
        <v>80</v>
      </c>
      <c r="F736" s="260">
        <f t="shared" si="11"/>
        <v>1600</v>
      </c>
      <c r="G736" s="261" t="s">
        <v>3884</v>
      </c>
    </row>
    <row r="737" s="246" customFormat="1" ht="28.5" spans="1:7">
      <c r="A737" s="215">
        <v>733</v>
      </c>
      <c r="B737" s="259" t="s">
        <v>5244</v>
      </c>
      <c r="C737" s="134" t="s">
        <v>2374</v>
      </c>
      <c r="D737" s="260">
        <v>46</v>
      </c>
      <c r="E737" s="260">
        <v>80</v>
      </c>
      <c r="F737" s="260">
        <f t="shared" si="11"/>
        <v>3680</v>
      </c>
      <c r="G737" s="261" t="s">
        <v>3884</v>
      </c>
    </row>
    <row r="738" s="246" customFormat="1" ht="28.5" spans="1:7">
      <c r="A738" s="215">
        <v>734</v>
      </c>
      <c r="B738" s="259" t="s">
        <v>5245</v>
      </c>
      <c r="C738" s="134" t="s">
        <v>5246</v>
      </c>
      <c r="D738" s="260">
        <v>23</v>
      </c>
      <c r="E738" s="260">
        <v>80</v>
      </c>
      <c r="F738" s="260">
        <f t="shared" si="11"/>
        <v>1840</v>
      </c>
      <c r="G738" s="261" t="s">
        <v>3884</v>
      </c>
    </row>
    <row r="739" s="246" customFormat="1" ht="28.5" spans="1:7">
      <c r="A739" s="215">
        <v>735</v>
      </c>
      <c r="B739" s="259" t="s">
        <v>5247</v>
      </c>
      <c r="C739" s="134" t="s">
        <v>5248</v>
      </c>
      <c r="D739" s="260">
        <v>10</v>
      </c>
      <c r="E739" s="260">
        <v>80</v>
      </c>
      <c r="F739" s="260">
        <f t="shared" si="11"/>
        <v>800</v>
      </c>
      <c r="G739" s="261" t="s">
        <v>3884</v>
      </c>
    </row>
    <row r="740" s="246" customFormat="1" ht="28.5" spans="1:7">
      <c r="A740" s="215">
        <v>736</v>
      </c>
      <c r="B740" s="259" t="s">
        <v>5249</v>
      </c>
      <c r="C740" s="134" t="s">
        <v>5250</v>
      </c>
      <c r="D740" s="260">
        <v>28</v>
      </c>
      <c r="E740" s="260">
        <v>80</v>
      </c>
      <c r="F740" s="260">
        <f t="shared" si="11"/>
        <v>2240</v>
      </c>
      <c r="G740" s="261" t="s">
        <v>3884</v>
      </c>
    </row>
    <row r="741" s="246" customFormat="1" ht="28.5" spans="1:7">
      <c r="A741" s="215">
        <v>737</v>
      </c>
      <c r="B741" s="259" t="s">
        <v>5251</v>
      </c>
      <c r="C741" s="134" t="s">
        <v>474</v>
      </c>
      <c r="D741" s="260">
        <v>13</v>
      </c>
      <c r="E741" s="260">
        <v>80</v>
      </c>
      <c r="F741" s="260">
        <f t="shared" si="11"/>
        <v>1040</v>
      </c>
      <c r="G741" s="261" t="s">
        <v>3884</v>
      </c>
    </row>
    <row r="742" s="246" customFormat="1" ht="28.5" spans="1:7">
      <c r="A742" s="215">
        <v>738</v>
      </c>
      <c r="B742" s="259" t="s">
        <v>5252</v>
      </c>
      <c r="C742" s="134" t="s">
        <v>587</v>
      </c>
      <c r="D742" s="260">
        <v>20</v>
      </c>
      <c r="E742" s="260">
        <v>80</v>
      </c>
      <c r="F742" s="260">
        <f t="shared" si="11"/>
        <v>1600</v>
      </c>
      <c r="G742" s="261" t="s">
        <v>3884</v>
      </c>
    </row>
    <row r="743" s="246" customFormat="1" ht="28.5" spans="1:7">
      <c r="A743" s="215">
        <v>739</v>
      </c>
      <c r="B743" s="259" t="s">
        <v>5253</v>
      </c>
      <c r="C743" s="134" t="s">
        <v>1219</v>
      </c>
      <c r="D743" s="260">
        <v>35</v>
      </c>
      <c r="E743" s="260">
        <v>80</v>
      </c>
      <c r="F743" s="260">
        <f t="shared" si="11"/>
        <v>2800</v>
      </c>
      <c r="G743" s="261" t="s">
        <v>3884</v>
      </c>
    </row>
    <row r="744" s="246" customFormat="1" ht="28.5" spans="1:7">
      <c r="A744" s="215">
        <v>740</v>
      </c>
      <c r="B744" s="259" t="s">
        <v>5254</v>
      </c>
      <c r="C744" s="134" t="s">
        <v>5255</v>
      </c>
      <c r="D744" s="260">
        <v>40</v>
      </c>
      <c r="E744" s="260">
        <v>80</v>
      </c>
      <c r="F744" s="260">
        <f t="shared" si="11"/>
        <v>3200</v>
      </c>
      <c r="G744" s="261" t="s">
        <v>3884</v>
      </c>
    </row>
    <row r="745" s="246" customFormat="1" ht="28.5" spans="1:7">
      <c r="A745" s="215">
        <v>741</v>
      </c>
      <c r="B745" s="259" t="s">
        <v>5256</v>
      </c>
      <c r="C745" s="134" t="s">
        <v>5257</v>
      </c>
      <c r="D745" s="260">
        <v>28</v>
      </c>
      <c r="E745" s="260">
        <v>80</v>
      </c>
      <c r="F745" s="260">
        <f t="shared" si="11"/>
        <v>2240</v>
      </c>
      <c r="G745" s="261" t="s">
        <v>3884</v>
      </c>
    </row>
    <row r="746" s="246" customFormat="1" ht="28.5" spans="1:7">
      <c r="A746" s="215">
        <v>742</v>
      </c>
      <c r="B746" s="259" t="s">
        <v>5258</v>
      </c>
      <c r="C746" s="134" t="s">
        <v>5259</v>
      </c>
      <c r="D746" s="260">
        <v>15</v>
      </c>
      <c r="E746" s="260">
        <v>80</v>
      </c>
      <c r="F746" s="260">
        <f t="shared" si="11"/>
        <v>1200</v>
      </c>
      <c r="G746" s="261" t="s">
        <v>3884</v>
      </c>
    </row>
    <row r="747" s="246" customFormat="1" ht="28.5" spans="1:7">
      <c r="A747" s="215">
        <v>743</v>
      </c>
      <c r="B747" s="259" t="s">
        <v>5260</v>
      </c>
      <c r="C747" s="134" t="s">
        <v>5261</v>
      </c>
      <c r="D747" s="260">
        <v>39</v>
      </c>
      <c r="E747" s="260">
        <v>80</v>
      </c>
      <c r="F747" s="260">
        <f t="shared" si="11"/>
        <v>3120</v>
      </c>
      <c r="G747" s="261" t="s">
        <v>3884</v>
      </c>
    </row>
    <row r="748" s="246" customFormat="1" ht="28.5" spans="1:7">
      <c r="A748" s="215">
        <v>744</v>
      </c>
      <c r="B748" s="259" t="s">
        <v>5262</v>
      </c>
      <c r="C748" s="134" t="s">
        <v>5263</v>
      </c>
      <c r="D748" s="260">
        <v>50</v>
      </c>
      <c r="E748" s="260">
        <v>80</v>
      </c>
      <c r="F748" s="260">
        <f t="shared" si="11"/>
        <v>4000</v>
      </c>
      <c r="G748" s="261" t="s">
        <v>3884</v>
      </c>
    </row>
    <row r="749" s="246" customFormat="1" ht="28.5" spans="1:7">
      <c r="A749" s="215">
        <v>745</v>
      </c>
      <c r="B749" s="259" t="s">
        <v>5264</v>
      </c>
      <c r="C749" s="134" t="s">
        <v>352</v>
      </c>
      <c r="D749" s="260">
        <v>24.2</v>
      </c>
      <c r="E749" s="260">
        <v>80</v>
      </c>
      <c r="F749" s="260">
        <f t="shared" si="11"/>
        <v>1936</v>
      </c>
      <c r="G749" s="261" t="s">
        <v>3884</v>
      </c>
    </row>
    <row r="750" s="246" customFormat="1" ht="28.5" spans="1:7">
      <c r="A750" s="215">
        <v>746</v>
      </c>
      <c r="B750" s="259" t="s">
        <v>5265</v>
      </c>
      <c r="C750" s="134" t="s">
        <v>5266</v>
      </c>
      <c r="D750" s="260">
        <v>39.9</v>
      </c>
      <c r="E750" s="260">
        <v>80</v>
      </c>
      <c r="F750" s="260">
        <f t="shared" si="11"/>
        <v>3192</v>
      </c>
      <c r="G750" s="261" t="s">
        <v>3884</v>
      </c>
    </row>
    <row r="751" s="246" customFormat="1" ht="28.5" spans="1:7">
      <c r="A751" s="215">
        <v>747</v>
      </c>
      <c r="B751" s="259" t="s">
        <v>5267</v>
      </c>
      <c r="C751" s="134" t="s">
        <v>2919</v>
      </c>
      <c r="D751" s="260">
        <v>30</v>
      </c>
      <c r="E751" s="260">
        <v>80</v>
      </c>
      <c r="F751" s="260">
        <f t="shared" si="11"/>
        <v>2400</v>
      </c>
      <c r="G751" s="261" t="s">
        <v>3884</v>
      </c>
    </row>
    <row r="752" s="246" customFormat="1" ht="28.5" spans="1:7">
      <c r="A752" s="215">
        <v>748</v>
      </c>
      <c r="B752" s="259" t="s">
        <v>5268</v>
      </c>
      <c r="C752" s="134" t="s">
        <v>5269</v>
      </c>
      <c r="D752" s="260">
        <v>17</v>
      </c>
      <c r="E752" s="260">
        <v>80</v>
      </c>
      <c r="F752" s="260">
        <f t="shared" si="11"/>
        <v>1360</v>
      </c>
      <c r="G752" s="261" t="s">
        <v>3884</v>
      </c>
    </row>
    <row r="753" s="246" customFormat="1" ht="28.5" spans="1:7">
      <c r="A753" s="215">
        <v>749</v>
      </c>
      <c r="B753" s="259" t="s">
        <v>5270</v>
      </c>
      <c r="C753" s="134" t="s">
        <v>5271</v>
      </c>
      <c r="D753" s="260">
        <v>10.2</v>
      </c>
      <c r="E753" s="260">
        <v>80</v>
      </c>
      <c r="F753" s="260">
        <f t="shared" si="11"/>
        <v>816</v>
      </c>
      <c r="G753" s="261" t="s">
        <v>3884</v>
      </c>
    </row>
    <row r="754" s="246" customFormat="1" ht="28.5" spans="1:7">
      <c r="A754" s="215">
        <v>750</v>
      </c>
      <c r="B754" s="259" t="s">
        <v>5272</v>
      </c>
      <c r="C754" s="134" t="s">
        <v>5273</v>
      </c>
      <c r="D754" s="260">
        <v>15</v>
      </c>
      <c r="E754" s="260">
        <v>80</v>
      </c>
      <c r="F754" s="260">
        <f t="shared" si="11"/>
        <v>1200</v>
      </c>
      <c r="G754" s="261" t="s">
        <v>3884</v>
      </c>
    </row>
    <row r="755" s="246" customFormat="1" ht="28.5" spans="1:7">
      <c r="A755" s="215">
        <v>751</v>
      </c>
      <c r="B755" s="259" t="s">
        <v>5274</v>
      </c>
      <c r="C755" s="134" t="s">
        <v>5275</v>
      </c>
      <c r="D755" s="260">
        <v>15</v>
      </c>
      <c r="E755" s="260">
        <v>80</v>
      </c>
      <c r="F755" s="260">
        <f t="shared" si="11"/>
        <v>1200</v>
      </c>
      <c r="G755" s="261" t="s">
        <v>3884</v>
      </c>
    </row>
    <row r="756" s="246" customFormat="1" ht="28.5" spans="1:7">
      <c r="A756" s="215">
        <v>752</v>
      </c>
      <c r="B756" s="259" t="s">
        <v>5276</v>
      </c>
      <c r="C756" s="134" t="s">
        <v>3771</v>
      </c>
      <c r="D756" s="260">
        <v>36</v>
      </c>
      <c r="E756" s="260">
        <v>80</v>
      </c>
      <c r="F756" s="260">
        <f t="shared" si="11"/>
        <v>2880</v>
      </c>
      <c r="G756" s="261" t="s">
        <v>3884</v>
      </c>
    </row>
    <row r="757" s="246" customFormat="1" ht="28.5" spans="1:7">
      <c r="A757" s="215">
        <v>753</v>
      </c>
      <c r="B757" s="259" t="s">
        <v>5277</v>
      </c>
      <c r="C757" s="134" t="s">
        <v>5278</v>
      </c>
      <c r="D757" s="260">
        <v>32</v>
      </c>
      <c r="E757" s="260">
        <v>80</v>
      </c>
      <c r="F757" s="260">
        <f t="shared" si="11"/>
        <v>2560</v>
      </c>
      <c r="G757" s="261" t="s">
        <v>3884</v>
      </c>
    </row>
    <row r="758" s="246" customFormat="1" ht="28.5" spans="1:7">
      <c r="A758" s="215">
        <v>754</v>
      </c>
      <c r="B758" s="259" t="s">
        <v>5279</v>
      </c>
      <c r="C758" s="134" t="s">
        <v>5280</v>
      </c>
      <c r="D758" s="260">
        <v>25</v>
      </c>
      <c r="E758" s="260">
        <v>80</v>
      </c>
      <c r="F758" s="260">
        <f t="shared" si="11"/>
        <v>2000</v>
      </c>
      <c r="G758" s="261" t="s">
        <v>3884</v>
      </c>
    </row>
    <row r="759" s="246" customFormat="1" ht="28.5" spans="1:7">
      <c r="A759" s="215">
        <v>755</v>
      </c>
      <c r="B759" s="259" t="s">
        <v>5281</v>
      </c>
      <c r="C759" s="134" t="s">
        <v>5282</v>
      </c>
      <c r="D759" s="260">
        <v>26</v>
      </c>
      <c r="E759" s="260">
        <v>80</v>
      </c>
      <c r="F759" s="260">
        <f t="shared" si="11"/>
        <v>2080</v>
      </c>
      <c r="G759" s="261" t="s">
        <v>3884</v>
      </c>
    </row>
    <row r="760" s="246" customFormat="1" ht="28.5" spans="1:7">
      <c r="A760" s="215">
        <v>756</v>
      </c>
      <c r="B760" s="259" t="s">
        <v>5283</v>
      </c>
      <c r="C760" s="134" t="s">
        <v>5284</v>
      </c>
      <c r="D760" s="260">
        <v>27</v>
      </c>
      <c r="E760" s="260">
        <v>80</v>
      </c>
      <c r="F760" s="260">
        <f t="shared" si="11"/>
        <v>2160</v>
      </c>
      <c r="G760" s="261" t="s">
        <v>3884</v>
      </c>
    </row>
    <row r="761" s="246" customFormat="1" ht="28.5" spans="1:7">
      <c r="A761" s="215">
        <v>757</v>
      </c>
      <c r="B761" s="259" t="s">
        <v>5285</v>
      </c>
      <c r="C761" s="134" t="s">
        <v>5286</v>
      </c>
      <c r="D761" s="260">
        <v>36.4</v>
      </c>
      <c r="E761" s="260">
        <v>80</v>
      </c>
      <c r="F761" s="260">
        <f t="shared" si="11"/>
        <v>2912</v>
      </c>
      <c r="G761" s="261" t="s">
        <v>3884</v>
      </c>
    </row>
    <row r="762" s="246" customFormat="1" ht="28.5" spans="1:7">
      <c r="A762" s="215">
        <v>758</v>
      </c>
      <c r="B762" s="259" t="s">
        <v>5287</v>
      </c>
      <c r="C762" s="134" t="s">
        <v>5288</v>
      </c>
      <c r="D762" s="260">
        <v>18</v>
      </c>
      <c r="E762" s="260">
        <v>80</v>
      </c>
      <c r="F762" s="260">
        <f t="shared" si="11"/>
        <v>1440</v>
      </c>
      <c r="G762" s="261" t="s">
        <v>3884</v>
      </c>
    </row>
    <row r="763" s="246" customFormat="1" ht="28.5" spans="1:7">
      <c r="A763" s="215">
        <v>759</v>
      </c>
      <c r="B763" s="259" t="s">
        <v>5289</v>
      </c>
      <c r="C763" s="134" t="s">
        <v>52</v>
      </c>
      <c r="D763" s="260">
        <v>25</v>
      </c>
      <c r="E763" s="260">
        <v>80</v>
      </c>
      <c r="F763" s="260">
        <f t="shared" si="11"/>
        <v>2000</v>
      </c>
      <c r="G763" s="261" t="s">
        <v>3884</v>
      </c>
    </row>
    <row r="764" s="246" customFormat="1" ht="28.5" spans="1:7">
      <c r="A764" s="215">
        <v>760</v>
      </c>
      <c r="B764" s="259" t="s">
        <v>5290</v>
      </c>
      <c r="C764" s="134" t="s">
        <v>1143</v>
      </c>
      <c r="D764" s="260">
        <v>21</v>
      </c>
      <c r="E764" s="260">
        <v>80</v>
      </c>
      <c r="F764" s="260">
        <f t="shared" si="11"/>
        <v>1680</v>
      </c>
      <c r="G764" s="261" t="s">
        <v>3884</v>
      </c>
    </row>
    <row r="765" s="246" customFormat="1" ht="28.5" spans="1:7">
      <c r="A765" s="215">
        <v>761</v>
      </c>
      <c r="B765" s="259" t="s">
        <v>5291</v>
      </c>
      <c r="C765" s="134" t="s">
        <v>5292</v>
      </c>
      <c r="D765" s="260">
        <v>27.6</v>
      </c>
      <c r="E765" s="260">
        <v>80</v>
      </c>
      <c r="F765" s="260">
        <f t="shared" si="11"/>
        <v>2208</v>
      </c>
      <c r="G765" s="261" t="s">
        <v>3884</v>
      </c>
    </row>
    <row r="766" s="246" customFormat="1" ht="28.5" spans="1:7">
      <c r="A766" s="215">
        <v>762</v>
      </c>
      <c r="B766" s="259" t="s">
        <v>5293</v>
      </c>
      <c r="C766" s="134" t="s">
        <v>5294</v>
      </c>
      <c r="D766" s="260">
        <v>24</v>
      </c>
      <c r="E766" s="260">
        <v>80</v>
      </c>
      <c r="F766" s="260">
        <f t="shared" si="11"/>
        <v>1920</v>
      </c>
      <c r="G766" s="261" t="s">
        <v>3884</v>
      </c>
    </row>
    <row r="767" s="246" customFormat="1" ht="28.5" spans="1:7">
      <c r="A767" s="215">
        <v>763</v>
      </c>
      <c r="B767" s="259" t="s">
        <v>5295</v>
      </c>
      <c r="C767" s="134" t="s">
        <v>5296</v>
      </c>
      <c r="D767" s="260">
        <v>10</v>
      </c>
      <c r="E767" s="260">
        <v>80</v>
      </c>
      <c r="F767" s="260">
        <f t="shared" si="11"/>
        <v>800</v>
      </c>
      <c r="G767" s="261" t="s">
        <v>3884</v>
      </c>
    </row>
    <row r="768" s="246" customFormat="1" ht="28.5" spans="1:7">
      <c r="A768" s="215">
        <v>764</v>
      </c>
      <c r="B768" s="259" t="s">
        <v>5297</v>
      </c>
      <c r="C768" s="134" t="s">
        <v>5298</v>
      </c>
      <c r="D768" s="260">
        <v>25</v>
      </c>
      <c r="E768" s="260">
        <v>80</v>
      </c>
      <c r="F768" s="260">
        <f t="shared" si="11"/>
        <v>2000</v>
      </c>
      <c r="G768" s="261" t="s">
        <v>3884</v>
      </c>
    </row>
    <row r="769" s="246" customFormat="1" ht="28.5" spans="1:7">
      <c r="A769" s="215">
        <v>765</v>
      </c>
      <c r="B769" s="259" t="s">
        <v>5299</v>
      </c>
      <c r="C769" s="134" t="s">
        <v>5300</v>
      </c>
      <c r="D769" s="260">
        <v>40</v>
      </c>
      <c r="E769" s="260">
        <v>80</v>
      </c>
      <c r="F769" s="260">
        <f t="shared" si="11"/>
        <v>3200</v>
      </c>
      <c r="G769" s="261" t="s">
        <v>3884</v>
      </c>
    </row>
    <row r="770" s="246" customFormat="1" ht="28.5" spans="1:7">
      <c r="A770" s="215">
        <v>766</v>
      </c>
      <c r="B770" s="259" t="s">
        <v>5301</v>
      </c>
      <c r="C770" s="134" t="s">
        <v>5302</v>
      </c>
      <c r="D770" s="260">
        <v>34</v>
      </c>
      <c r="E770" s="260">
        <v>80</v>
      </c>
      <c r="F770" s="260">
        <f t="shared" si="11"/>
        <v>2720</v>
      </c>
      <c r="G770" s="261" t="s">
        <v>3884</v>
      </c>
    </row>
    <row r="771" s="246" customFormat="1" ht="28.5" spans="1:7">
      <c r="A771" s="215">
        <v>767</v>
      </c>
      <c r="B771" s="259" t="s">
        <v>5303</v>
      </c>
      <c r="C771" s="134" t="s">
        <v>5304</v>
      </c>
      <c r="D771" s="260">
        <v>60</v>
      </c>
      <c r="E771" s="260">
        <v>80</v>
      </c>
      <c r="F771" s="260">
        <f t="shared" si="11"/>
        <v>4800</v>
      </c>
      <c r="G771" s="261" t="s">
        <v>3884</v>
      </c>
    </row>
    <row r="772" s="246" customFormat="1" ht="28.5" spans="1:7">
      <c r="A772" s="215">
        <v>768</v>
      </c>
      <c r="B772" s="259" t="s">
        <v>5305</v>
      </c>
      <c r="C772" s="134" t="s">
        <v>4615</v>
      </c>
      <c r="D772" s="260">
        <v>25</v>
      </c>
      <c r="E772" s="260">
        <v>80</v>
      </c>
      <c r="F772" s="260">
        <f t="shared" si="11"/>
        <v>2000</v>
      </c>
      <c r="G772" s="261" t="s">
        <v>3884</v>
      </c>
    </row>
    <row r="773" s="246" customFormat="1" ht="28.5" spans="1:7">
      <c r="A773" s="215">
        <v>769</v>
      </c>
      <c r="B773" s="259" t="s">
        <v>5306</v>
      </c>
      <c r="C773" s="134" t="s">
        <v>568</v>
      </c>
      <c r="D773" s="260">
        <v>26</v>
      </c>
      <c r="E773" s="260">
        <v>80</v>
      </c>
      <c r="F773" s="260">
        <f t="shared" ref="F773:F836" si="12">D773*E773</f>
        <v>2080</v>
      </c>
      <c r="G773" s="261" t="s">
        <v>3884</v>
      </c>
    </row>
    <row r="774" s="246" customFormat="1" ht="28.5" spans="1:7">
      <c r="A774" s="215">
        <v>770</v>
      </c>
      <c r="B774" s="259" t="s">
        <v>5307</v>
      </c>
      <c r="C774" s="134" t="s">
        <v>2378</v>
      </c>
      <c r="D774" s="260">
        <v>26</v>
      </c>
      <c r="E774" s="260">
        <v>80</v>
      </c>
      <c r="F774" s="260">
        <f t="shared" si="12"/>
        <v>2080</v>
      </c>
      <c r="G774" s="261" t="s">
        <v>3884</v>
      </c>
    </row>
    <row r="775" s="246" customFormat="1" ht="28.5" spans="1:7">
      <c r="A775" s="215">
        <v>771</v>
      </c>
      <c r="B775" s="259" t="s">
        <v>5308</v>
      </c>
      <c r="C775" s="134" t="s">
        <v>5309</v>
      </c>
      <c r="D775" s="260">
        <v>75</v>
      </c>
      <c r="E775" s="260">
        <v>80</v>
      </c>
      <c r="F775" s="260">
        <f t="shared" si="12"/>
        <v>6000</v>
      </c>
      <c r="G775" s="261" t="s">
        <v>3884</v>
      </c>
    </row>
    <row r="776" s="246" customFormat="1" ht="28.5" spans="1:7">
      <c r="A776" s="215">
        <v>772</v>
      </c>
      <c r="B776" s="259" t="s">
        <v>5310</v>
      </c>
      <c r="C776" s="134" t="s">
        <v>5311</v>
      </c>
      <c r="D776" s="260">
        <v>18</v>
      </c>
      <c r="E776" s="260">
        <v>80</v>
      </c>
      <c r="F776" s="260">
        <f t="shared" si="12"/>
        <v>1440</v>
      </c>
      <c r="G776" s="261" t="s">
        <v>3884</v>
      </c>
    </row>
    <row r="777" s="246" customFormat="1" ht="28.5" spans="1:7">
      <c r="A777" s="215">
        <v>773</v>
      </c>
      <c r="B777" s="259" t="s">
        <v>5312</v>
      </c>
      <c r="C777" s="134" t="s">
        <v>5313</v>
      </c>
      <c r="D777" s="260">
        <v>10</v>
      </c>
      <c r="E777" s="260">
        <v>80</v>
      </c>
      <c r="F777" s="260">
        <f t="shared" si="12"/>
        <v>800</v>
      </c>
      <c r="G777" s="261" t="s">
        <v>3884</v>
      </c>
    </row>
    <row r="778" s="246" customFormat="1" ht="28.5" spans="1:7">
      <c r="A778" s="215">
        <v>774</v>
      </c>
      <c r="B778" s="259" t="s">
        <v>5314</v>
      </c>
      <c r="C778" s="134" t="s">
        <v>5315</v>
      </c>
      <c r="D778" s="260">
        <v>26</v>
      </c>
      <c r="E778" s="260">
        <v>80</v>
      </c>
      <c r="F778" s="260">
        <f t="shared" si="12"/>
        <v>2080</v>
      </c>
      <c r="G778" s="261" t="s">
        <v>3884</v>
      </c>
    </row>
    <row r="779" s="246" customFormat="1" ht="28.5" spans="1:7">
      <c r="A779" s="215">
        <v>775</v>
      </c>
      <c r="B779" s="259" t="s">
        <v>5316</v>
      </c>
      <c r="C779" s="134" t="s">
        <v>5317</v>
      </c>
      <c r="D779" s="260">
        <v>16</v>
      </c>
      <c r="E779" s="260">
        <v>80</v>
      </c>
      <c r="F779" s="260">
        <f t="shared" si="12"/>
        <v>1280</v>
      </c>
      <c r="G779" s="261" t="s">
        <v>3884</v>
      </c>
    </row>
    <row r="780" s="246" customFormat="1" ht="28.5" spans="1:7">
      <c r="A780" s="215">
        <v>776</v>
      </c>
      <c r="B780" s="259" t="s">
        <v>5318</v>
      </c>
      <c r="C780" s="134" t="s">
        <v>1643</v>
      </c>
      <c r="D780" s="260">
        <v>25</v>
      </c>
      <c r="E780" s="260">
        <v>80</v>
      </c>
      <c r="F780" s="260">
        <f t="shared" si="12"/>
        <v>2000</v>
      </c>
      <c r="G780" s="261" t="s">
        <v>3884</v>
      </c>
    </row>
    <row r="781" s="246" customFormat="1" ht="28.5" spans="1:7">
      <c r="A781" s="215">
        <v>777</v>
      </c>
      <c r="B781" s="259" t="s">
        <v>5319</v>
      </c>
      <c r="C781" s="134" t="s">
        <v>5320</v>
      </c>
      <c r="D781" s="260">
        <v>32.1</v>
      </c>
      <c r="E781" s="260">
        <v>80</v>
      </c>
      <c r="F781" s="260">
        <f t="shared" si="12"/>
        <v>2568</v>
      </c>
      <c r="G781" s="261" t="s">
        <v>3884</v>
      </c>
    </row>
    <row r="782" s="246" customFormat="1" ht="28.5" spans="1:7">
      <c r="A782" s="215">
        <v>778</v>
      </c>
      <c r="B782" s="259" t="s">
        <v>5321</v>
      </c>
      <c r="C782" s="134" t="s">
        <v>2208</v>
      </c>
      <c r="D782" s="260">
        <v>320</v>
      </c>
      <c r="E782" s="260">
        <v>80</v>
      </c>
      <c r="F782" s="260">
        <f t="shared" si="12"/>
        <v>25600</v>
      </c>
      <c r="G782" s="261" t="s">
        <v>3884</v>
      </c>
    </row>
    <row r="783" s="246" customFormat="1" ht="28.5" spans="1:7">
      <c r="A783" s="215">
        <v>779</v>
      </c>
      <c r="B783" s="259" t="s">
        <v>5322</v>
      </c>
      <c r="C783" s="134" t="s">
        <v>2421</v>
      </c>
      <c r="D783" s="260">
        <v>38</v>
      </c>
      <c r="E783" s="260">
        <v>80</v>
      </c>
      <c r="F783" s="260">
        <f t="shared" si="12"/>
        <v>3040</v>
      </c>
      <c r="G783" s="261" t="s">
        <v>3884</v>
      </c>
    </row>
    <row r="784" s="246" customFormat="1" ht="28.5" spans="1:7">
      <c r="A784" s="215">
        <v>780</v>
      </c>
      <c r="B784" s="259" t="s">
        <v>5323</v>
      </c>
      <c r="C784" s="134" t="s">
        <v>5324</v>
      </c>
      <c r="D784" s="260">
        <v>29</v>
      </c>
      <c r="E784" s="260">
        <v>80</v>
      </c>
      <c r="F784" s="260">
        <f t="shared" si="12"/>
        <v>2320</v>
      </c>
      <c r="G784" s="261" t="s">
        <v>3884</v>
      </c>
    </row>
    <row r="785" s="246" customFormat="1" ht="28.5" spans="1:7">
      <c r="A785" s="215">
        <v>781</v>
      </c>
      <c r="B785" s="259" t="s">
        <v>5325</v>
      </c>
      <c r="C785" s="134" t="s">
        <v>5326</v>
      </c>
      <c r="D785" s="260">
        <v>32</v>
      </c>
      <c r="E785" s="260">
        <v>80</v>
      </c>
      <c r="F785" s="260">
        <f t="shared" si="12"/>
        <v>2560</v>
      </c>
      <c r="G785" s="261" t="s">
        <v>3884</v>
      </c>
    </row>
    <row r="786" s="246" customFormat="1" ht="28.5" spans="1:7">
      <c r="A786" s="215">
        <v>782</v>
      </c>
      <c r="B786" s="259" t="s">
        <v>5327</v>
      </c>
      <c r="C786" s="134" t="s">
        <v>5328</v>
      </c>
      <c r="D786" s="260">
        <v>30</v>
      </c>
      <c r="E786" s="260">
        <v>80</v>
      </c>
      <c r="F786" s="260">
        <f t="shared" si="12"/>
        <v>2400</v>
      </c>
      <c r="G786" s="261" t="s">
        <v>3884</v>
      </c>
    </row>
    <row r="787" s="246" customFormat="1" ht="28.5" spans="1:7">
      <c r="A787" s="215">
        <v>783</v>
      </c>
      <c r="B787" s="259" t="s">
        <v>5329</v>
      </c>
      <c r="C787" s="134" t="s">
        <v>5324</v>
      </c>
      <c r="D787" s="260">
        <v>18</v>
      </c>
      <c r="E787" s="260">
        <v>80</v>
      </c>
      <c r="F787" s="260">
        <f t="shared" si="12"/>
        <v>1440</v>
      </c>
      <c r="G787" s="261" t="s">
        <v>3884</v>
      </c>
    </row>
    <row r="788" s="246" customFormat="1" ht="28.5" spans="1:7">
      <c r="A788" s="215">
        <v>784</v>
      </c>
      <c r="B788" s="259" t="s">
        <v>5330</v>
      </c>
      <c r="C788" s="134" t="s">
        <v>5226</v>
      </c>
      <c r="D788" s="260">
        <v>12</v>
      </c>
      <c r="E788" s="260">
        <v>80</v>
      </c>
      <c r="F788" s="260">
        <f t="shared" si="12"/>
        <v>960</v>
      </c>
      <c r="G788" s="261" t="s">
        <v>3884</v>
      </c>
    </row>
    <row r="789" s="246" customFormat="1" ht="28.5" spans="1:7">
      <c r="A789" s="215">
        <v>785</v>
      </c>
      <c r="B789" s="262" t="s">
        <v>5331</v>
      </c>
      <c r="C789" s="263" t="s">
        <v>5332</v>
      </c>
      <c r="D789" s="264">
        <v>13</v>
      </c>
      <c r="E789" s="260">
        <v>80</v>
      </c>
      <c r="F789" s="260">
        <f t="shared" si="12"/>
        <v>1040</v>
      </c>
      <c r="G789" s="265" t="s">
        <v>3884</v>
      </c>
    </row>
    <row r="790" s="246" customFormat="1" ht="28.5" spans="1:7">
      <c r="A790" s="215">
        <v>786</v>
      </c>
      <c r="B790" s="259" t="s">
        <v>5333</v>
      </c>
      <c r="C790" s="134" t="s">
        <v>5334</v>
      </c>
      <c r="D790" s="260">
        <v>12</v>
      </c>
      <c r="E790" s="260">
        <v>80</v>
      </c>
      <c r="F790" s="260">
        <f t="shared" si="12"/>
        <v>960</v>
      </c>
      <c r="G790" s="261" t="s">
        <v>3884</v>
      </c>
    </row>
    <row r="791" s="246" customFormat="1" ht="28.5" spans="1:7">
      <c r="A791" s="215">
        <v>787</v>
      </c>
      <c r="B791" s="259" t="s">
        <v>5335</v>
      </c>
      <c r="C791" s="134" t="s">
        <v>5336</v>
      </c>
      <c r="D791" s="260">
        <v>30</v>
      </c>
      <c r="E791" s="260">
        <v>80</v>
      </c>
      <c r="F791" s="260">
        <f t="shared" si="12"/>
        <v>2400</v>
      </c>
      <c r="G791" s="261" t="s">
        <v>3884</v>
      </c>
    </row>
    <row r="792" s="246" customFormat="1" ht="28.5" spans="1:7">
      <c r="A792" s="215">
        <v>788</v>
      </c>
      <c r="B792" s="262" t="s">
        <v>5337</v>
      </c>
      <c r="C792" s="263" t="s">
        <v>5338</v>
      </c>
      <c r="D792" s="264">
        <v>14</v>
      </c>
      <c r="E792" s="260">
        <v>80</v>
      </c>
      <c r="F792" s="260">
        <f t="shared" si="12"/>
        <v>1120</v>
      </c>
      <c r="G792" s="265" t="s">
        <v>3884</v>
      </c>
    </row>
    <row r="793" s="246" customFormat="1" ht="28.5" spans="1:7">
      <c r="A793" s="215">
        <v>789</v>
      </c>
      <c r="B793" s="259" t="s">
        <v>5339</v>
      </c>
      <c r="C793" s="134" t="s">
        <v>3769</v>
      </c>
      <c r="D793" s="260">
        <v>9</v>
      </c>
      <c r="E793" s="260">
        <v>80</v>
      </c>
      <c r="F793" s="260">
        <f t="shared" si="12"/>
        <v>720</v>
      </c>
      <c r="G793" s="261" t="s">
        <v>3884</v>
      </c>
    </row>
    <row r="794" s="246" customFormat="1" ht="28.5" spans="1:7">
      <c r="A794" s="215">
        <v>790</v>
      </c>
      <c r="B794" s="259" t="s">
        <v>5340</v>
      </c>
      <c r="C794" s="134" t="s">
        <v>5341</v>
      </c>
      <c r="D794" s="260">
        <v>9</v>
      </c>
      <c r="E794" s="260">
        <v>80</v>
      </c>
      <c r="F794" s="260">
        <f t="shared" si="12"/>
        <v>720</v>
      </c>
      <c r="G794" s="261" t="s">
        <v>3884</v>
      </c>
    </row>
    <row r="795" s="246" customFormat="1" ht="28.5" spans="1:7">
      <c r="A795" s="215">
        <v>791</v>
      </c>
      <c r="B795" s="259" t="s">
        <v>5342</v>
      </c>
      <c r="C795" s="134" t="s">
        <v>5343</v>
      </c>
      <c r="D795" s="260">
        <v>37</v>
      </c>
      <c r="E795" s="260">
        <v>80</v>
      </c>
      <c r="F795" s="260">
        <f t="shared" si="12"/>
        <v>2960</v>
      </c>
      <c r="G795" s="261" t="s">
        <v>3884</v>
      </c>
    </row>
    <row r="796" s="246" customFormat="1" ht="28.5" spans="1:7">
      <c r="A796" s="215">
        <v>792</v>
      </c>
      <c r="B796" s="259" t="s">
        <v>5344</v>
      </c>
      <c r="C796" s="134" t="s">
        <v>5345</v>
      </c>
      <c r="D796" s="260">
        <v>24</v>
      </c>
      <c r="E796" s="260">
        <v>80</v>
      </c>
      <c r="F796" s="260">
        <f t="shared" si="12"/>
        <v>1920</v>
      </c>
      <c r="G796" s="261" t="s">
        <v>3884</v>
      </c>
    </row>
    <row r="797" s="246" customFormat="1" ht="28.5" spans="1:7">
      <c r="A797" s="215">
        <v>793</v>
      </c>
      <c r="B797" s="259" t="s">
        <v>5346</v>
      </c>
      <c r="C797" s="134" t="s">
        <v>5347</v>
      </c>
      <c r="D797" s="260">
        <v>28</v>
      </c>
      <c r="E797" s="260">
        <v>80</v>
      </c>
      <c r="F797" s="260">
        <f t="shared" si="12"/>
        <v>2240</v>
      </c>
      <c r="G797" s="261" t="s">
        <v>3884</v>
      </c>
    </row>
    <row r="798" s="246" customFormat="1" ht="28.5" spans="1:7">
      <c r="A798" s="215">
        <v>794</v>
      </c>
      <c r="B798" s="262" t="s">
        <v>5348</v>
      </c>
      <c r="C798" s="263" t="s">
        <v>5349</v>
      </c>
      <c r="D798" s="264">
        <v>25</v>
      </c>
      <c r="E798" s="260">
        <v>80</v>
      </c>
      <c r="F798" s="260">
        <f t="shared" si="12"/>
        <v>2000</v>
      </c>
      <c r="G798" s="265" t="s">
        <v>3884</v>
      </c>
    </row>
    <row r="799" s="246" customFormat="1" ht="28.5" spans="1:7">
      <c r="A799" s="215">
        <v>795</v>
      </c>
      <c r="B799" s="259" t="s">
        <v>5350</v>
      </c>
      <c r="C799" s="134" t="s">
        <v>5351</v>
      </c>
      <c r="D799" s="260">
        <v>29</v>
      </c>
      <c r="E799" s="260">
        <v>80</v>
      </c>
      <c r="F799" s="260">
        <f t="shared" si="12"/>
        <v>2320</v>
      </c>
      <c r="G799" s="261" t="s">
        <v>3884</v>
      </c>
    </row>
    <row r="800" s="246" customFormat="1" ht="28.5" spans="1:7">
      <c r="A800" s="215">
        <v>796</v>
      </c>
      <c r="B800" s="259" t="s">
        <v>5352</v>
      </c>
      <c r="C800" s="134" t="s">
        <v>5353</v>
      </c>
      <c r="D800" s="260">
        <v>32</v>
      </c>
      <c r="E800" s="260">
        <v>80</v>
      </c>
      <c r="F800" s="260">
        <f t="shared" si="12"/>
        <v>2560</v>
      </c>
      <c r="G800" s="261" t="s">
        <v>3884</v>
      </c>
    </row>
    <row r="801" s="246" customFormat="1" ht="28.5" spans="1:7">
      <c r="A801" s="215">
        <v>797</v>
      </c>
      <c r="B801" s="259" t="s">
        <v>5354</v>
      </c>
      <c r="C801" s="134" t="s">
        <v>5355</v>
      </c>
      <c r="D801" s="260">
        <v>70</v>
      </c>
      <c r="E801" s="260">
        <v>80</v>
      </c>
      <c r="F801" s="260">
        <f t="shared" si="12"/>
        <v>5600</v>
      </c>
      <c r="G801" s="261" t="s">
        <v>3884</v>
      </c>
    </row>
    <row r="802" s="246" customFormat="1" ht="28.5" spans="1:7">
      <c r="A802" s="215">
        <v>798</v>
      </c>
      <c r="B802" s="259" t="s">
        <v>5356</v>
      </c>
      <c r="C802" s="134" t="s">
        <v>5357</v>
      </c>
      <c r="D802" s="260">
        <v>15</v>
      </c>
      <c r="E802" s="260">
        <v>80</v>
      </c>
      <c r="F802" s="260">
        <f t="shared" si="12"/>
        <v>1200</v>
      </c>
      <c r="G802" s="261" t="s">
        <v>3884</v>
      </c>
    </row>
    <row r="803" s="246" customFormat="1" ht="28.5" spans="1:7">
      <c r="A803" s="215">
        <v>799</v>
      </c>
      <c r="B803" s="259" t="s">
        <v>5358</v>
      </c>
      <c r="C803" s="134" t="s">
        <v>5359</v>
      </c>
      <c r="D803" s="260">
        <v>38</v>
      </c>
      <c r="E803" s="260">
        <v>80</v>
      </c>
      <c r="F803" s="260">
        <f t="shared" si="12"/>
        <v>3040</v>
      </c>
      <c r="G803" s="261" t="s">
        <v>3884</v>
      </c>
    </row>
    <row r="804" s="246" customFormat="1" ht="28.5" spans="1:7">
      <c r="A804" s="215">
        <v>800</v>
      </c>
      <c r="B804" s="259" t="s">
        <v>5360</v>
      </c>
      <c r="C804" s="134" t="s">
        <v>900</v>
      </c>
      <c r="D804" s="260">
        <v>60</v>
      </c>
      <c r="E804" s="260">
        <v>80</v>
      </c>
      <c r="F804" s="260">
        <f t="shared" si="12"/>
        <v>4800</v>
      </c>
      <c r="G804" s="261" t="s">
        <v>3884</v>
      </c>
    </row>
    <row r="805" s="246" customFormat="1" ht="28.5" spans="1:7">
      <c r="A805" s="215">
        <v>801</v>
      </c>
      <c r="B805" s="259" t="s">
        <v>5361</v>
      </c>
      <c r="C805" s="134" t="s">
        <v>5362</v>
      </c>
      <c r="D805" s="260">
        <v>32</v>
      </c>
      <c r="E805" s="260">
        <v>80</v>
      </c>
      <c r="F805" s="260">
        <f t="shared" si="12"/>
        <v>2560</v>
      </c>
      <c r="G805" s="261" t="s">
        <v>3884</v>
      </c>
    </row>
    <row r="806" s="246" customFormat="1" ht="28.5" spans="1:7">
      <c r="A806" s="215">
        <v>802</v>
      </c>
      <c r="B806" s="259" t="s">
        <v>5363</v>
      </c>
      <c r="C806" s="134" t="s">
        <v>5364</v>
      </c>
      <c r="D806" s="260">
        <v>38</v>
      </c>
      <c r="E806" s="260">
        <v>80</v>
      </c>
      <c r="F806" s="260">
        <f t="shared" si="12"/>
        <v>3040</v>
      </c>
      <c r="G806" s="261" t="s">
        <v>3884</v>
      </c>
    </row>
    <row r="807" s="246" customFormat="1" ht="28.5" spans="1:7">
      <c r="A807" s="215">
        <v>803</v>
      </c>
      <c r="B807" s="259" t="s">
        <v>5365</v>
      </c>
      <c r="C807" s="134" t="s">
        <v>1573</v>
      </c>
      <c r="D807" s="260">
        <v>40</v>
      </c>
      <c r="E807" s="260">
        <v>80</v>
      </c>
      <c r="F807" s="260">
        <f t="shared" si="12"/>
        <v>3200</v>
      </c>
      <c r="G807" s="261" t="s">
        <v>3884</v>
      </c>
    </row>
    <row r="808" s="246" customFormat="1" ht="28.5" spans="1:7">
      <c r="A808" s="215">
        <v>804</v>
      </c>
      <c r="B808" s="259" t="s">
        <v>5366</v>
      </c>
      <c r="C808" s="134" t="s">
        <v>4150</v>
      </c>
      <c r="D808" s="260">
        <v>25</v>
      </c>
      <c r="E808" s="260">
        <v>80</v>
      </c>
      <c r="F808" s="260">
        <f t="shared" si="12"/>
        <v>2000</v>
      </c>
      <c r="G808" s="261" t="s">
        <v>3884</v>
      </c>
    </row>
    <row r="809" s="246" customFormat="1" ht="28.5" spans="1:7">
      <c r="A809" s="215">
        <v>805</v>
      </c>
      <c r="B809" s="259" t="s">
        <v>5367</v>
      </c>
      <c r="C809" s="134" t="s">
        <v>5368</v>
      </c>
      <c r="D809" s="260">
        <v>28</v>
      </c>
      <c r="E809" s="260">
        <v>80</v>
      </c>
      <c r="F809" s="260">
        <f t="shared" si="12"/>
        <v>2240</v>
      </c>
      <c r="G809" s="261" t="s">
        <v>3884</v>
      </c>
    </row>
    <row r="810" s="246" customFormat="1" ht="28.5" spans="1:7">
      <c r="A810" s="215">
        <v>806</v>
      </c>
      <c r="B810" s="259" t="s">
        <v>5369</v>
      </c>
      <c r="C810" s="134" t="s">
        <v>5370</v>
      </c>
      <c r="D810" s="260">
        <v>55</v>
      </c>
      <c r="E810" s="260">
        <v>80</v>
      </c>
      <c r="F810" s="260">
        <f t="shared" si="12"/>
        <v>4400</v>
      </c>
      <c r="G810" s="261" t="s">
        <v>3884</v>
      </c>
    </row>
    <row r="811" s="246" customFormat="1" ht="28.5" spans="1:7">
      <c r="A811" s="215">
        <v>807</v>
      </c>
      <c r="B811" s="259" t="s">
        <v>5371</v>
      </c>
      <c r="C811" s="134" t="s">
        <v>5372</v>
      </c>
      <c r="D811" s="260">
        <v>40</v>
      </c>
      <c r="E811" s="260">
        <v>80</v>
      </c>
      <c r="F811" s="260">
        <f t="shared" si="12"/>
        <v>3200</v>
      </c>
      <c r="G811" s="261" t="s">
        <v>3884</v>
      </c>
    </row>
    <row r="812" s="246" customFormat="1" ht="28.5" spans="1:7">
      <c r="A812" s="215">
        <v>808</v>
      </c>
      <c r="B812" s="259" t="s">
        <v>5373</v>
      </c>
      <c r="C812" s="134" t="s">
        <v>2477</v>
      </c>
      <c r="D812" s="260">
        <v>17</v>
      </c>
      <c r="E812" s="260">
        <v>80</v>
      </c>
      <c r="F812" s="260">
        <f t="shared" si="12"/>
        <v>1360</v>
      </c>
      <c r="G812" s="261" t="s">
        <v>3884</v>
      </c>
    </row>
    <row r="813" s="246" customFormat="1" ht="28.5" spans="1:7">
      <c r="A813" s="215">
        <v>809</v>
      </c>
      <c r="B813" s="259" t="s">
        <v>5374</v>
      </c>
      <c r="C813" s="134" t="s">
        <v>2180</v>
      </c>
      <c r="D813" s="260">
        <v>16</v>
      </c>
      <c r="E813" s="260">
        <v>80</v>
      </c>
      <c r="F813" s="260">
        <f t="shared" si="12"/>
        <v>1280</v>
      </c>
      <c r="G813" s="261" t="s">
        <v>3884</v>
      </c>
    </row>
    <row r="814" s="246" customFormat="1" ht="28.5" spans="1:7">
      <c r="A814" s="215">
        <v>810</v>
      </c>
      <c r="B814" s="259" t="s">
        <v>5375</v>
      </c>
      <c r="C814" s="134" t="s">
        <v>5376</v>
      </c>
      <c r="D814" s="260">
        <v>18</v>
      </c>
      <c r="E814" s="260">
        <v>80</v>
      </c>
      <c r="F814" s="260">
        <f t="shared" si="12"/>
        <v>1440</v>
      </c>
      <c r="G814" s="261" t="s">
        <v>3884</v>
      </c>
    </row>
    <row r="815" s="246" customFormat="1" ht="28.5" spans="1:7">
      <c r="A815" s="215">
        <v>811</v>
      </c>
      <c r="B815" s="259" t="s">
        <v>5377</v>
      </c>
      <c r="C815" s="134" t="s">
        <v>5378</v>
      </c>
      <c r="D815" s="260">
        <v>28</v>
      </c>
      <c r="E815" s="260">
        <v>80</v>
      </c>
      <c r="F815" s="260">
        <f t="shared" si="12"/>
        <v>2240</v>
      </c>
      <c r="G815" s="261" t="s">
        <v>3884</v>
      </c>
    </row>
    <row r="816" s="246" customFormat="1" ht="28.5" spans="1:7">
      <c r="A816" s="215">
        <v>812</v>
      </c>
      <c r="B816" s="259" t="s">
        <v>5379</v>
      </c>
      <c r="C816" s="134" t="s">
        <v>2251</v>
      </c>
      <c r="D816" s="260">
        <v>26</v>
      </c>
      <c r="E816" s="260">
        <v>80</v>
      </c>
      <c r="F816" s="260">
        <f t="shared" si="12"/>
        <v>2080</v>
      </c>
      <c r="G816" s="261" t="s">
        <v>3884</v>
      </c>
    </row>
    <row r="817" s="246" customFormat="1" ht="28.5" spans="1:7">
      <c r="A817" s="215">
        <v>813</v>
      </c>
      <c r="B817" s="259" t="s">
        <v>5380</v>
      </c>
      <c r="C817" s="134" t="s">
        <v>1219</v>
      </c>
      <c r="D817" s="260">
        <v>25</v>
      </c>
      <c r="E817" s="260">
        <v>80</v>
      </c>
      <c r="F817" s="260">
        <f t="shared" si="12"/>
        <v>2000</v>
      </c>
      <c r="G817" s="261" t="s">
        <v>3884</v>
      </c>
    </row>
    <row r="818" s="246" customFormat="1" ht="28.5" spans="1:7">
      <c r="A818" s="215">
        <v>814</v>
      </c>
      <c r="B818" s="259" t="s">
        <v>5381</v>
      </c>
      <c r="C818" s="134" t="s">
        <v>2352</v>
      </c>
      <c r="D818" s="260">
        <v>22</v>
      </c>
      <c r="E818" s="260">
        <v>80</v>
      </c>
      <c r="F818" s="260">
        <f t="shared" si="12"/>
        <v>1760</v>
      </c>
      <c r="G818" s="261" t="s">
        <v>3884</v>
      </c>
    </row>
    <row r="819" s="246" customFormat="1" ht="28.5" spans="1:7">
      <c r="A819" s="215">
        <v>815</v>
      </c>
      <c r="B819" s="259" t="s">
        <v>5382</v>
      </c>
      <c r="C819" s="134" t="s">
        <v>5383</v>
      </c>
      <c r="D819" s="260">
        <v>30</v>
      </c>
      <c r="E819" s="260">
        <v>80</v>
      </c>
      <c r="F819" s="260">
        <f t="shared" si="12"/>
        <v>2400</v>
      </c>
      <c r="G819" s="261" t="s">
        <v>3884</v>
      </c>
    </row>
    <row r="820" s="246" customFormat="1" ht="28.5" spans="1:7">
      <c r="A820" s="215">
        <v>816</v>
      </c>
      <c r="B820" s="259" t="s">
        <v>5384</v>
      </c>
      <c r="C820" s="134" t="s">
        <v>5385</v>
      </c>
      <c r="D820" s="260">
        <v>46</v>
      </c>
      <c r="E820" s="260">
        <v>80</v>
      </c>
      <c r="F820" s="260">
        <f t="shared" si="12"/>
        <v>3680</v>
      </c>
      <c r="G820" s="261" t="s">
        <v>3884</v>
      </c>
    </row>
    <row r="821" s="246" customFormat="1" ht="28.5" spans="1:7">
      <c r="A821" s="215">
        <v>817</v>
      </c>
      <c r="B821" s="259" t="s">
        <v>5386</v>
      </c>
      <c r="C821" s="134" t="s">
        <v>5387</v>
      </c>
      <c r="D821" s="260">
        <v>30</v>
      </c>
      <c r="E821" s="260">
        <v>80</v>
      </c>
      <c r="F821" s="260">
        <f t="shared" si="12"/>
        <v>2400</v>
      </c>
      <c r="G821" s="261" t="s">
        <v>3884</v>
      </c>
    </row>
    <row r="822" s="246" customFormat="1" ht="28.5" spans="1:7">
      <c r="A822" s="215">
        <v>818</v>
      </c>
      <c r="B822" s="259" t="s">
        <v>5388</v>
      </c>
      <c r="C822" s="134" t="s">
        <v>805</v>
      </c>
      <c r="D822" s="260">
        <v>35</v>
      </c>
      <c r="E822" s="260">
        <v>80</v>
      </c>
      <c r="F822" s="260">
        <f t="shared" si="12"/>
        <v>2800</v>
      </c>
      <c r="G822" s="261" t="s">
        <v>3884</v>
      </c>
    </row>
    <row r="823" s="246" customFormat="1" ht="28.5" spans="1:7">
      <c r="A823" s="215">
        <v>819</v>
      </c>
      <c r="B823" s="259" t="s">
        <v>5389</v>
      </c>
      <c r="C823" s="134" t="s">
        <v>5390</v>
      </c>
      <c r="D823" s="260">
        <v>3</v>
      </c>
      <c r="E823" s="260">
        <v>80</v>
      </c>
      <c r="F823" s="260">
        <f t="shared" si="12"/>
        <v>240</v>
      </c>
      <c r="G823" s="261" t="s">
        <v>3884</v>
      </c>
    </row>
    <row r="824" s="246" customFormat="1" ht="28.5" spans="1:7">
      <c r="A824" s="215">
        <v>820</v>
      </c>
      <c r="B824" s="259" t="s">
        <v>5391</v>
      </c>
      <c r="C824" s="134" t="s">
        <v>5392</v>
      </c>
      <c r="D824" s="260">
        <v>32</v>
      </c>
      <c r="E824" s="260">
        <v>80</v>
      </c>
      <c r="F824" s="260">
        <f t="shared" si="12"/>
        <v>2560</v>
      </c>
      <c r="G824" s="261" t="s">
        <v>3884</v>
      </c>
    </row>
    <row r="825" s="246" customFormat="1" ht="28.5" spans="1:7">
      <c r="A825" s="215">
        <v>821</v>
      </c>
      <c r="B825" s="259" t="s">
        <v>5393</v>
      </c>
      <c r="C825" s="134" t="s">
        <v>5394</v>
      </c>
      <c r="D825" s="260">
        <v>40</v>
      </c>
      <c r="E825" s="260">
        <v>80</v>
      </c>
      <c r="F825" s="260">
        <f t="shared" si="12"/>
        <v>3200</v>
      </c>
      <c r="G825" s="261" t="s">
        <v>3884</v>
      </c>
    </row>
    <row r="826" s="246" customFormat="1" ht="28.5" spans="1:7">
      <c r="A826" s="215">
        <v>822</v>
      </c>
      <c r="B826" s="259" t="s">
        <v>5395</v>
      </c>
      <c r="C826" s="134" t="s">
        <v>5396</v>
      </c>
      <c r="D826" s="260">
        <v>22</v>
      </c>
      <c r="E826" s="260">
        <v>80</v>
      </c>
      <c r="F826" s="260">
        <f t="shared" si="12"/>
        <v>1760</v>
      </c>
      <c r="G826" s="261" t="s">
        <v>3884</v>
      </c>
    </row>
    <row r="827" s="246" customFormat="1" ht="28.5" spans="1:7">
      <c r="A827" s="215">
        <v>823</v>
      </c>
      <c r="B827" s="259" t="s">
        <v>5397</v>
      </c>
      <c r="C827" s="134" t="s">
        <v>5398</v>
      </c>
      <c r="D827" s="260">
        <v>18</v>
      </c>
      <c r="E827" s="260">
        <v>80</v>
      </c>
      <c r="F827" s="260">
        <f t="shared" si="12"/>
        <v>1440</v>
      </c>
      <c r="G827" s="261" t="s">
        <v>3884</v>
      </c>
    </row>
    <row r="828" s="246" customFormat="1" ht="28.5" spans="1:7">
      <c r="A828" s="215">
        <v>824</v>
      </c>
      <c r="B828" s="259" t="s">
        <v>5399</v>
      </c>
      <c r="C828" s="134" t="s">
        <v>2065</v>
      </c>
      <c r="D828" s="260">
        <v>110</v>
      </c>
      <c r="E828" s="260">
        <v>80</v>
      </c>
      <c r="F828" s="260">
        <f t="shared" si="12"/>
        <v>8800</v>
      </c>
      <c r="G828" s="261" t="s">
        <v>3884</v>
      </c>
    </row>
    <row r="829" s="246" customFormat="1" ht="28.5" spans="1:7">
      <c r="A829" s="215">
        <v>825</v>
      </c>
      <c r="B829" s="259" t="s">
        <v>5400</v>
      </c>
      <c r="C829" s="134" t="s">
        <v>5401</v>
      </c>
      <c r="D829" s="260">
        <v>16</v>
      </c>
      <c r="E829" s="260">
        <v>80</v>
      </c>
      <c r="F829" s="260">
        <f t="shared" si="12"/>
        <v>1280</v>
      </c>
      <c r="G829" s="261" t="s">
        <v>3884</v>
      </c>
    </row>
    <row r="830" s="246" customFormat="1" ht="28.5" spans="1:7">
      <c r="A830" s="215">
        <v>826</v>
      </c>
      <c r="B830" s="259" t="s">
        <v>5402</v>
      </c>
      <c r="C830" s="134" t="s">
        <v>5403</v>
      </c>
      <c r="D830" s="260">
        <v>15</v>
      </c>
      <c r="E830" s="260">
        <v>80</v>
      </c>
      <c r="F830" s="260">
        <f t="shared" si="12"/>
        <v>1200</v>
      </c>
      <c r="G830" s="261" t="s">
        <v>3884</v>
      </c>
    </row>
    <row r="831" s="246" customFormat="1" ht="28.5" spans="1:7">
      <c r="A831" s="215">
        <v>827</v>
      </c>
      <c r="B831" s="259" t="s">
        <v>5404</v>
      </c>
      <c r="C831" s="134" t="s">
        <v>5405</v>
      </c>
      <c r="D831" s="260">
        <v>25</v>
      </c>
      <c r="E831" s="260">
        <v>80</v>
      </c>
      <c r="F831" s="260">
        <f t="shared" si="12"/>
        <v>2000</v>
      </c>
      <c r="G831" s="261" t="s">
        <v>3884</v>
      </c>
    </row>
    <row r="832" s="246" customFormat="1" ht="28.5" spans="1:7">
      <c r="A832" s="215">
        <v>828</v>
      </c>
      <c r="B832" s="259" t="s">
        <v>5406</v>
      </c>
      <c r="C832" s="134" t="s">
        <v>5407</v>
      </c>
      <c r="D832" s="260">
        <v>56</v>
      </c>
      <c r="E832" s="260">
        <v>80</v>
      </c>
      <c r="F832" s="260">
        <f t="shared" si="12"/>
        <v>4480</v>
      </c>
      <c r="G832" s="261" t="s">
        <v>3884</v>
      </c>
    </row>
    <row r="833" s="246" customFormat="1" ht="28.5" spans="1:7">
      <c r="A833" s="215">
        <v>829</v>
      </c>
      <c r="B833" s="259" t="s">
        <v>5408</v>
      </c>
      <c r="C833" s="134" t="s">
        <v>5409</v>
      </c>
      <c r="D833" s="260">
        <v>18</v>
      </c>
      <c r="E833" s="260">
        <v>80</v>
      </c>
      <c r="F833" s="260">
        <f t="shared" si="12"/>
        <v>1440</v>
      </c>
      <c r="G833" s="261" t="s">
        <v>3884</v>
      </c>
    </row>
    <row r="834" s="246" customFormat="1" ht="28.5" spans="1:7">
      <c r="A834" s="215">
        <v>830</v>
      </c>
      <c r="B834" s="259" t="s">
        <v>5410</v>
      </c>
      <c r="C834" s="134" t="s">
        <v>5411</v>
      </c>
      <c r="D834" s="260">
        <v>60</v>
      </c>
      <c r="E834" s="260">
        <v>80</v>
      </c>
      <c r="F834" s="260">
        <f t="shared" si="12"/>
        <v>4800</v>
      </c>
      <c r="G834" s="261" t="s">
        <v>3884</v>
      </c>
    </row>
    <row r="835" s="246" customFormat="1" ht="28.5" spans="1:7">
      <c r="A835" s="215">
        <v>831</v>
      </c>
      <c r="B835" s="259" t="s">
        <v>5412</v>
      </c>
      <c r="C835" s="134" t="s">
        <v>5413</v>
      </c>
      <c r="D835" s="260">
        <v>32</v>
      </c>
      <c r="E835" s="260">
        <v>80</v>
      </c>
      <c r="F835" s="260">
        <f t="shared" si="12"/>
        <v>2560</v>
      </c>
      <c r="G835" s="261" t="s">
        <v>3884</v>
      </c>
    </row>
    <row r="836" s="246" customFormat="1" ht="28.5" spans="1:7">
      <c r="A836" s="215">
        <v>832</v>
      </c>
      <c r="B836" s="259" t="s">
        <v>5414</v>
      </c>
      <c r="C836" s="134" t="s">
        <v>2366</v>
      </c>
      <c r="D836" s="260">
        <v>25</v>
      </c>
      <c r="E836" s="260">
        <v>80</v>
      </c>
      <c r="F836" s="260">
        <f t="shared" si="12"/>
        <v>2000</v>
      </c>
      <c r="G836" s="261" t="s">
        <v>3884</v>
      </c>
    </row>
    <row r="837" s="246" customFormat="1" ht="28.5" spans="1:7">
      <c r="A837" s="215">
        <v>833</v>
      </c>
      <c r="B837" s="259" t="s">
        <v>5415</v>
      </c>
      <c r="C837" s="134" t="s">
        <v>2686</v>
      </c>
      <c r="D837" s="260">
        <v>131</v>
      </c>
      <c r="E837" s="260">
        <v>80</v>
      </c>
      <c r="F837" s="260">
        <f t="shared" ref="F837:F900" si="13">D837*E837</f>
        <v>10480</v>
      </c>
      <c r="G837" s="261" t="s">
        <v>3884</v>
      </c>
    </row>
    <row r="838" s="246" customFormat="1" ht="28.5" spans="1:7">
      <c r="A838" s="215">
        <v>834</v>
      </c>
      <c r="B838" s="259" t="s">
        <v>5416</v>
      </c>
      <c r="C838" s="134" t="s">
        <v>5417</v>
      </c>
      <c r="D838" s="260">
        <v>20</v>
      </c>
      <c r="E838" s="260">
        <v>80</v>
      </c>
      <c r="F838" s="260">
        <f t="shared" si="13"/>
        <v>1600</v>
      </c>
      <c r="G838" s="261" t="s">
        <v>3884</v>
      </c>
    </row>
    <row r="839" s="246" customFormat="1" ht="28.5" spans="1:7">
      <c r="A839" s="215">
        <v>835</v>
      </c>
      <c r="B839" s="259" t="s">
        <v>5418</v>
      </c>
      <c r="C839" s="134" t="s">
        <v>5403</v>
      </c>
      <c r="D839" s="260">
        <v>120</v>
      </c>
      <c r="E839" s="260">
        <v>80</v>
      </c>
      <c r="F839" s="260">
        <f t="shared" si="13"/>
        <v>9600</v>
      </c>
      <c r="G839" s="261" t="s">
        <v>3884</v>
      </c>
    </row>
    <row r="840" s="246" customFormat="1" ht="28.5" spans="1:7">
      <c r="A840" s="215">
        <v>836</v>
      </c>
      <c r="B840" s="259" t="s">
        <v>5419</v>
      </c>
      <c r="C840" s="134" t="s">
        <v>1564</v>
      </c>
      <c r="D840" s="260">
        <v>18</v>
      </c>
      <c r="E840" s="260">
        <v>80</v>
      </c>
      <c r="F840" s="260">
        <f t="shared" si="13"/>
        <v>1440</v>
      </c>
      <c r="G840" s="261" t="s">
        <v>3884</v>
      </c>
    </row>
    <row r="841" s="246" customFormat="1" ht="28.5" spans="1:7">
      <c r="A841" s="215">
        <v>837</v>
      </c>
      <c r="B841" s="259" t="s">
        <v>5420</v>
      </c>
      <c r="C841" s="134" t="s">
        <v>570</v>
      </c>
      <c r="D841" s="260">
        <v>17</v>
      </c>
      <c r="E841" s="260">
        <v>80</v>
      </c>
      <c r="F841" s="260">
        <f t="shared" si="13"/>
        <v>1360</v>
      </c>
      <c r="G841" s="261" t="s">
        <v>3884</v>
      </c>
    </row>
    <row r="842" s="246" customFormat="1" ht="28.5" spans="1:7">
      <c r="A842" s="215">
        <v>838</v>
      </c>
      <c r="B842" s="259" t="s">
        <v>5421</v>
      </c>
      <c r="C842" s="134" t="s">
        <v>2453</v>
      </c>
      <c r="D842" s="260">
        <v>30</v>
      </c>
      <c r="E842" s="260">
        <v>80</v>
      </c>
      <c r="F842" s="260">
        <f t="shared" si="13"/>
        <v>2400</v>
      </c>
      <c r="G842" s="261" t="s">
        <v>3884</v>
      </c>
    </row>
    <row r="843" s="246" customFormat="1" ht="28.5" spans="1:7">
      <c r="A843" s="215">
        <v>839</v>
      </c>
      <c r="B843" s="259" t="s">
        <v>5422</v>
      </c>
      <c r="C843" s="134" t="s">
        <v>5423</v>
      </c>
      <c r="D843" s="260">
        <v>18</v>
      </c>
      <c r="E843" s="260">
        <v>80</v>
      </c>
      <c r="F843" s="260">
        <f t="shared" si="13"/>
        <v>1440</v>
      </c>
      <c r="G843" s="261" t="s">
        <v>3884</v>
      </c>
    </row>
    <row r="844" s="246" customFormat="1" ht="28.5" spans="1:7">
      <c r="A844" s="215">
        <v>840</v>
      </c>
      <c r="B844" s="259" t="s">
        <v>5424</v>
      </c>
      <c r="C844" s="134" t="s">
        <v>5425</v>
      </c>
      <c r="D844" s="260">
        <v>20</v>
      </c>
      <c r="E844" s="260">
        <v>80</v>
      </c>
      <c r="F844" s="260">
        <f t="shared" si="13"/>
        <v>1600</v>
      </c>
      <c r="G844" s="261" t="s">
        <v>3884</v>
      </c>
    </row>
    <row r="845" s="246" customFormat="1" ht="28.5" spans="1:7">
      <c r="A845" s="215">
        <v>841</v>
      </c>
      <c r="B845" s="259" t="s">
        <v>5426</v>
      </c>
      <c r="C845" s="134" t="s">
        <v>5427</v>
      </c>
      <c r="D845" s="260">
        <v>39.8</v>
      </c>
      <c r="E845" s="260">
        <v>80</v>
      </c>
      <c r="F845" s="260">
        <f t="shared" si="13"/>
        <v>3184</v>
      </c>
      <c r="G845" s="261" t="s">
        <v>3884</v>
      </c>
    </row>
    <row r="846" s="246" customFormat="1" ht="28.5" spans="1:7">
      <c r="A846" s="215">
        <v>842</v>
      </c>
      <c r="B846" s="259" t="s">
        <v>5428</v>
      </c>
      <c r="C846" s="134" t="s">
        <v>5429</v>
      </c>
      <c r="D846" s="260">
        <v>20</v>
      </c>
      <c r="E846" s="260">
        <v>80</v>
      </c>
      <c r="F846" s="260">
        <f t="shared" si="13"/>
        <v>1600</v>
      </c>
      <c r="G846" s="261" t="s">
        <v>3884</v>
      </c>
    </row>
    <row r="847" s="246" customFormat="1" ht="28.5" spans="1:7">
      <c r="A847" s="215">
        <v>843</v>
      </c>
      <c r="B847" s="259" t="s">
        <v>5430</v>
      </c>
      <c r="C847" s="134" t="s">
        <v>2743</v>
      </c>
      <c r="D847" s="260">
        <v>10</v>
      </c>
      <c r="E847" s="260">
        <v>80</v>
      </c>
      <c r="F847" s="260">
        <f t="shared" si="13"/>
        <v>800</v>
      </c>
      <c r="G847" s="261" t="s">
        <v>3884</v>
      </c>
    </row>
    <row r="848" s="246" customFormat="1" ht="28.5" spans="1:7">
      <c r="A848" s="215">
        <v>844</v>
      </c>
      <c r="B848" s="259" t="s">
        <v>5431</v>
      </c>
      <c r="C848" s="134" t="s">
        <v>5432</v>
      </c>
      <c r="D848" s="260">
        <v>20</v>
      </c>
      <c r="E848" s="260">
        <v>80</v>
      </c>
      <c r="F848" s="260">
        <f t="shared" si="13"/>
        <v>1600</v>
      </c>
      <c r="G848" s="261" t="s">
        <v>3884</v>
      </c>
    </row>
    <row r="849" s="246" customFormat="1" ht="28.5" spans="1:7">
      <c r="A849" s="215">
        <v>845</v>
      </c>
      <c r="B849" s="259" t="s">
        <v>5433</v>
      </c>
      <c r="C849" s="134" t="s">
        <v>5434</v>
      </c>
      <c r="D849" s="260">
        <v>9.8</v>
      </c>
      <c r="E849" s="260">
        <v>80</v>
      </c>
      <c r="F849" s="260">
        <f t="shared" si="13"/>
        <v>784</v>
      </c>
      <c r="G849" s="261" t="s">
        <v>3884</v>
      </c>
    </row>
    <row r="850" s="246" customFormat="1" ht="28.5" spans="1:7">
      <c r="A850" s="215">
        <v>846</v>
      </c>
      <c r="B850" s="259" t="s">
        <v>5435</v>
      </c>
      <c r="C850" s="134" t="s">
        <v>5436</v>
      </c>
      <c r="D850" s="260">
        <v>10.5</v>
      </c>
      <c r="E850" s="260">
        <v>80</v>
      </c>
      <c r="F850" s="260">
        <f t="shared" si="13"/>
        <v>840</v>
      </c>
      <c r="G850" s="261" t="s">
        <v>3884</v>
      </c>
    </row>
    <row r="851" s="246" customFormat="1" ht="28.5" spans="1:7">
      <c r="A851" s="215">
        <v>847</v>
      </c>
      <c r="B851" s="259" t="s">
        <v>5437</v>
      </c>
      <c r="C851" s="134" t="s">
        <v>5438</v>
      </c>
      <c r="D851" s="260">
        <v>8</v>
      </c>
      <c r="E851" s="260">
        <v>80</v>
      </c>
      <c r="F851" s="260">
        <f t="shared" si="13"/>
        <v>640</v>
      </c>
      <c r="G851" s="261" t="s">
        <v>3884</v>
      </c>
    </row>
    <row r="852" s="246" customFormat="1" ht="28.5" spans="1:7">
      <c r="A852" s="215">
        <v>848</v>
      </c>
      <c r="B852" s="259" t="s">
        <v>5439</v>
      </c>
      <c r="C852" s="134" t="s">
        <v>5440</v>
      </c>
      <c r="D852" s="260">
        <v>10</v>
      </c>
      <c r="E852" s="260">
        <v>80</v>
      </c>
      <c r="F852" s="260">
        <f t="shared" si="13"/>
        <v>800</v>
      </c>
      <c r="G852" s="261" t="s">
        <v>3884</v>
      </c>
    </row>
    <row r="853" s="246" customFormat="1" ht="28.5" spans="1:7">
      <c r="A853" s="215">
        <v>849</v>
      </c>
      <c r="B853" s="259" t="s">
        <v>5441</v>
      </c>
      <c r="C853" s="134" t="s">
        <v>5442</v>
      </c>
      <c r="D853" s="260">
        <v>25</v>
      </c>
      <c r="E853" s="260">
        <v>80</v>
      </c>
      <c r="F853" s="260">
        <f t="shared" si="13"/>
        <v>2000</v>
      </c>
      <c r="G853" s="261" t="s">
        <v>3884</v>
      </c>
    </row>
    <row r="854" s="246" customFormat="1" ht="28.5" spans="1:7">
      <c r="A854" s="215">
        <v>850</v>
      </c>
      <c r="B854" s="259" t="s">
        <v>5443</v>
      </c>
      <c r="C854" s="134" t="s">
        <v>5444</v>
      </c>
      <c r="D854" s="260">
        <v>40</v>
      </c>
      <c r="E854" s="260">
        <v>80</v>
      </c>
      <c r="F854" s="260">
        <f t="shared" si="13"/>
        <v>3200</v>
      </c>
      <c r="G854" s="261" t="s">
        <v>3884</v>
      </c>
    </row>
    <row r="855" s="246" customFormat="1" ht="28.5" spans="1:7">
      <c r="A855" s="215">
        <v>851</v>
      </c>
      <c r="B855" s="259" t="s">
        <v>5445</v>
      </c>
      <c r="C855" s="134" t="s">
        <v>5446</v>
      </c>
      <c r="D855" s="260">
        <v>22</v>
      </c>
      <c r="E855" s="260">
        <v>80</v>
      </c>
      <c r="F855" s="260">
        <f t="shared" si="13"/>
        <v>1760</v>
      </c>
      <c r="G855" s="261" t="s">
        <v>3884</v>
      </c>
    </row>
    <row r="856" s="246" customFormat="1" ht="28.5" spans="1:7">
      <c r="A856" s="215">
        <v>852</v>
      </c>
      <c r="B856" s="259" t="s">
        <v>5447</v>
      </c>
      <c r="C856" s="134" t="s">
        <v>5448</v>
      </c>
      <c r="D856" s="260">
        <v>9</v>
      </c>
      <c r="E856" s="260">
        <v>80</v>
      </c>
      <c r="F856" s="260">
        <f t="shared" si="13"/>
        <v>720</v>
      </c>
      <c r="G856" s="261" t="s">
        <v>3884</v>
      </c>
    </row>
    <row r="857" s="246" customFormat="1" ht="28.5" spans="1:7">
      <c r="A857" s="215">
        <v>853</v>
      </c>
      <c r="B857" s="259" t="s">
        <v>5449</v>
      </c>
      <c r="C857" s="134" t="s">
        <v>2868</v>
      </c>
      <c r="D857" s="260">
        <v>34</v>
      </c>
      <c r="E857" s="260">
        <v>80</v>
      </c>
      <c r="F857" s="260">
        <f t="shared" si="13"/>
        <v>2720</v>
      </c>
      <c r="G857" s="261" t="s">
        <v>3884</v>
      </c>
    </row>
    <row r="858" s="246" customFormat="1" ht="28.5" spans="1:7">
      <c r="A858" s="215">
        <v>854</v>
      </c>
      <c r="B858" s="259" t="s">
        <v>5450</v>
      </c>
      <c r="C858" s="134" t="s">
        <v>5451</v>
      </c>
      <c r="D858" s="260">
        <v>18</v>
      </c>
      <c r="E858" s="260">
        <v>80</v>
      </c>
      <c r="F858" s="260">
        <f t="shared" si="13"/>
        <v>1440</v>
      </c>
      <c r="G858" s="261" t="s">
        <v>3884</v>
      </c>
    </row>
    <row r="859" s="246" customFormat="1" ht="28.5" spans="1:7">
      <c r="A859" s="215">
        <v>855</v>
      </c>
      <c r="B859" s="259" t="s">
        <v>5452</v>
      </c>
      <c r="C859" s="134" t="s">
        <v>5453</v>
      </c>
      <c r="D859" s="260">
        <v>17</v>
      </c>
      <c r="E859" s="260">
        <v>80</v>
      </c>
      <c r="F859" s="260">
        <f t="shared" si="13"/>
        <v>1360</v>
      </c>
      <c r="G859" s="261" t="s">
        <v>3884</v>
      </c>
    </row>
    <row r="860" s="246" customFormat="1" ht="28.5" spans="1:7">
      <c r="A860" s="215">
        <v>856</v>
      </c>
      <c r="B860" s="259" t="s">
        <v>5454</v>
      </c>
      <c r="C860" s="134" t="s">
        <v>1296</v>
      </c>
      <c r="D860" s="260">
        <v>6</v>
      </c>
      <c r="E860" s="260">
        <v>80</v>
      </c>
      <c r="F860" s="260">
        <f t="shared" si="13"/>
        <v>480</v>
      </c>
      <c r="G860" s="261" t="s">
        <v>3884</v>
      </c>
    </row>
    <row r="861" s="246" customFormat="1" ht="28.5" spans="1:7">
      <c r="A861" s="215">
        <v>857</v>
      </c>
      <c r="B861" s="259" t="s">
        <v>5455</v>
      </c>
      <c r="C861" s="134" t="s">
        <v>5456</v>
      </c>
      <c r="D861" s="260">
        <v>6</v>
      </c>
      <c r="E861" s="260">
        <v>80</v>
      </c>
      <c r="F861" s="260">
        <f t="shared" si="13"/>
        <v>480</v>
      </c>
      <c r="G861" s="261" t="s">
        <v>3884</v>
      </c>
    </row>
    <row r="862" s="246" customFormat="1" ht="28.5" spans="1:7">
      <c r="A862" s="215">
        <v>858</v>
      </c>
      <c r="B862" s="259" t="s">
        <v>5457</v>
      </c>
      <c r="C862" s="134" t="s">
        <v>5458</v>
      </c>
      <c r="D862" s="260">
        <v>13</v>
      </c>
      <c r="E862" s="260">
        <v>80</v>
      </c>
      <c r="F862" s="260">
        <f t="shared" si="13"/>
        <v>1040</v>
      </c>
      <c r="G862" s="261" t="s">
        <v>3884</v>
      </c>
    </row>
    <row r="863" s="246" customFormat="1" ht="28.5" spans="1:7">
      <c r="A863" s="215">
        <v>859</v>
      </c>
      <c r="B863" s="259" t="s">
        <v>5459</v>
      </c>
      <c r="C863" s="134" t="s">
        <v>5460</v>
      </c>
      <c r="D863" s="260">
        <v>37</v>
      </c>
      <c r="E863" s="260">
        <v>80</v>
      </c>
      <c r="F863" s="260">
        <f t="shared" si="13"/>
        <v>2960</v>
      </c>
      <c r="G863" s="261" t="s">
        <v>3884</v>
      </c>
    </row>
    <row r="864" s="246" customFormat="1" ht="28.5" spans="1:7">
      <c r="A864" s="215">
        <v>860</v>
      </c>
      <c r="B864" s="259" t="s">
        <v>5461</v>
      </c>
      <c r="C864" s="134" t="s">
        <v>78</v>
      </c>
      <c r="D864" s="260">
        <v>20</v>
      </c>
      <c r="E864" s="260">
        <v>80</v>
      </c>
      <c r="F864" s="260">
        <f t="shared" si="13"/>
        <v>1600</v>
      </c>
      <c r="G864" s="261" t="s">
        <v>3884</v>
      </c>
    </row>
    <row r="865" s="246" customFormat="1" ht="28.5" spans="1:7">
      <c r="A865" s="215">
        <v>861</v>
      </c>
      <c r="B865" s="259" t="s">
        <v>5462</v>
      </c>
      <c r="C865" s="134" t="s">
        <v>5463</v>
      </c>
      <c r="D865" s="260">
        <v>9</v>
      </c>
      <c r="E865" s="260">
        <v>80</v>
      </c>
      <c r="F865" s="260">
        <f t="shared" si="13"/>
        <v>720</v>
      </c>
      <c r="G865" s="261" t="s">
        <v>3884</v>
      </c>
    </row>
    <row r="866" s="246" customFormat="1" ht="28.5" spans="1:7">
      <c r="A866" s="215">
        <v>862</v>
      </c>
      <c r="B866" s="259" t="s">
        <v>5464</v>
      </c>
      <c r="C866" s="134" t="s">
        <v>169</v>
      </c>
      <c r="D866" s="260">
        <v>11</v>
      </c>
      <c r="E866" s="260">
        <v>80</v>
      </c>
      <c r="F866" s="260">
        <f t="shared" si="13"/>
        <v>880</v>
      </c>
      <c r="G866" s="261" t="s">
        <v>3884</v>
      </c>
    </row>
    <row r="867" s="246" customFormat="1" ht="28.5" spans="1:7">
      <c r="A867" s="215">
        <v>863</v>
      </c>
      <c r="B867" s="259" t="s">
        <v>5465</v>
      </c>
      <c r="C867" s="134" t="s">
        <v>5466</v>
      </c>
      <c r="D867" s="260">
        <v>13</v>
      </c>
      <c r="E867" s="260">
        <v>80</v>
      </c>
      <c r="F867" s="260">
        <f t="shared" si="13"/>
        <v>1040</v>
      </c>
      <c r="G867" s="261" t="s">
        <v>3884</v>
      </c>
    </row>
    <row r="868" s="246" customFormat="1" ht="28.5" spans="1:7">
      <c r="A868" s="215">
        <v>864</v>
      </c>
      <c r="B868" s="259" t="s">
        <v>5467</v>
      </c>
      <c r="C868" s="134" t="s">
        <v>3158</v>
      </c>
      <c r="D868" s="260">
        <v>24</v>
      </c>
      <c r="E868" s="260">
        <v>80</v>
      </c>
      <c r="F868" s="260">
        <f t="shared" si="13"/>
        <v>1920</v>
      </c>
      <c r="G868" s="261" t="s">
        <v>3884</v>
      </c>
    </row>
    <row r="869" s="246" customFormat="1" ht="28.5" spans="1:7">
      <c r="A869" s="215">
        <v>865</v>
      </c>
      <c r="B869" s="259" t="s">
        <v>5468</v>
      </c>
      <c r="C869" s="134" t="s">
        <v>2366</v>
      </c>
      <c r="D869" s="260">
        <v>10.5</v>
      </c>
      <c r="E869" s="260">
        <v>80</v>
      </c>
      <c r="F869" s="260">
        <f t="shared" si="13"/>
        <v>840</v>
      </c>
      <c r="G869" s="261" t="s">
        <v>3884</v>
      </c>
    </row>
    <row r="870" s="246" customFormat="1" ht="28.5" spans="1:7">
      <c r="A870" s="215">
        <v>866</v>
      </c>
      <c r="B870" s="259" t="s">
        <v>5469</v>
      </c>
      <c r="C870" s="134" t="s">
        <v>5234</v>
      </c>
      <c r="D870" s="260">
        <v>7</v>
      </c>
      <c r="E870" s="260">
        <v>80</v>
      </c>
      <c r="F870" s="260">
        <f t="shared" si="13"/>
        <v>560</v>
      </c>
      <c r="G870" s="261" t="s">
        <v>3884</v>
      </c>
    </row>
    <row r="871" s="246" customFormat="1" ht="28.5" spans="1:7">
      <c r="A871" s="215">
        <v>867</v>
      </c>
      <c r="B871" s="259" t="s">
        <v>5470</v>
      </c>
      <c r="C871" s="134" t="s">
        <v>5471</v>
      </c>
      <c r="D871" s="260">
        <v>12</v>
      </c>
      <c r="E871" s="260">
        <v>80</v>
      </c>
      <c r="F871" s="260">
        <f t="shared" si="13"/>
        <v>960</v>
      </c>
      <c r="G871" s="261" t="s">
        <v>3884</v>
      </c>
    </row>
    <row r="872" s="246" customFormat="1" ht="28.5" spans="1:7">
      <c r="A872" s="215">
        <v>868</v>
      </c>
      <c r="B872" s="259" t="s">
        <v>5472</v>
      </c>
      <c r="C872" s="134" t="s">
        <v>5473</v>
      </c>
      <c r="D872" s="260">
        <v>14</v>
      </c>
      <c r="E872" s="260">
        <v>80</v>
      </c>
      <c r="F872" s="260">
        <f t="shared" si="13"/>
        <v>1120</v>
      </c>
      <c r="G872" s="261" t="s">
        <v>3884</v>
      </c>
    </row>
    <row r="873" s="246" customFormat="1" ht="28.5" spans="1:7">
      <c r="A873" s="215">
        <v>869</v>
      </c>
      <c r="B873" s="259" t="s">
        <v>5474</v>
      </c>
      <c r="C873" s="134" t="s">
        <v>1612</v>
      </c>
      <c r="D873" s="260">
        <v>9</v>
      </c>
      <c r="E873" s="260">
        <v>80</v>
      </c>
      <c r="F873" s="260">
        <f t="shared" si="13"/>
        <v>720</v>
      </c>
      <c r="G873" s="261" t="s">
        <v>3884</v>
      </c>
    </row>
    <row r="874" s="246" customFormat="1" ht="28.5" spans="1:7">
      <c r="A874" s="215">
        <v>870</v>
      </c>
      <c r="B874" s="259" t="s">
        <v>5475</v>
      </c>
      <c r="C874" s="134" t="s">
        <v>5476</v>
      </c>
      <c r="D874" s="260">
        <v>10</v>
      </c>
      <c r="E874" s="260">
        <v>80</v>
      </c>
      <c r="F874" s="260">
        <f t="shared" si="13"/>
        <v>800</v>
      </c>
      <c r="G874" s="261" t="s">
        <v>3884</v>
      </c>
    </row>
    <row r="875" s="246" customFormat="1" ht="28.5" spans="1:7">
      <c r="A875" s="215">
        <v>871</v>
      </c>
      <c r="B875" s="259" t="s">
        <v>5477</v>
      </c>
      <c r="C875" s="134" t="s">
        <v>5478</v>
      </c>
      <c r="D875" s="260">
        <v>10</v>
      </c>
      <c r="E875" s="260">
        <v>80</v>
      </c>
      <c r="F875" s="260">
        <f t="shared" si="13"/>
        <v>800</v>
      </c>
      <c r="G875" s="261" t="s">
        <v>3884</v>
      </c>
    </row>
    <row r="876" s="246" customFormat="1" ht="28.5" spans="1:7">
      <c r="A876" s="215">
        <v>872</v>
      </c>
      <c r="B876" s="259" t="s">
        <v>5479</v>
      </c>
      <c r="C876" s="134" t="s">
        <v>5480</v>
      </c>
      <c r="D876" s="260">
        <v>17</v>
      </c>
      <c r="E876" s="260">
        <v>80</v>
      </c>
      <c r="F876" s="260">
        <f t="shared" si="13"/>
        <v>1360</v>
      </c>
      <c r="G876" s="261" t="s">
        <v>3884</v>
      </c>
    </row>
    <row r="877" s="246" customFormat="1" ht="28.5" spans="1:7">
      <c r="A877" s="215">
        <v>873</v>
      </c>
      <c r="B877" s="259" t="s">
        <v>5481</v>
      </c>
      <c r="C877" s="134" t="s">
        <v>5482</v>
      </c>
      <c r="D877" s="260">
        <v>7</v>
      </c>
      <c r="E877" s="260">
        <v>80</v>
      </c>
      <c r="F877" s="260">
        <f t="shared" si="13"/>
        <v>560</v>
      </c>
      <c r="G877" s="261" t="s">
        <v>3884</v>
      </c>
    </row>
    <row r="878" s="246" customFormat="1" ht="28.5" spans="1:7">
      <c r="A878" s="215">
        <v>874</v>
      </c>
      <c r="B878" s="259" t="s">
        <v>5483</v>
      </c>
      <c r="C878" s="134" t="s">
        <v>5484</v>
      </c>
      <c r="D878" s="260">
        <v>35</v>
      </c>
      <c r="E878" s="260">
        <v>80</v>
      </c>
      <c r="F878" s="260">
        <f t="shared" si="13"/>
        <v>2800</v>
      </c>
      <c r="G878" s="261" t="s">
        <v>3884</v>
      </c>
    </row>
    <row r="879" s="246" customFormat="1" ht="28.5" spans="1:7">
      <c r="A879" s="215">
        <v>875</v>
      </c>
      <c r="B879" s="259" t="s">
        <v>5485</v>
      </c>
      <c r="C879" s="134" t="s">
        <v>5486</v>
      </c>
      <c r="D879" s="260">
        <v>12</v>
      </c>
      <c r="E879" s="260">
        <v>80</v>
      </c>
      <c r="F879" s="260">
        <f t="shared" si="13"/>
        <v>960</v>
      </c>
      <c r="G879" s="261" t="s">
        <v>3884</v>
      </c>
    </row>
    <row r="880" s="246" customFormat="1" ht="28.5" spans="1:7">
      <c r="A880" s="215">
        <v>876</v>
      </c>
      <c r="B880" s="259" t="s">
        <v>5487</v>
      </c>
      <c r="C880" s="134" t="s">
        <v>5488</v>
      </c>
      <c r="D880" s="260">
        <v>20</v>
      </c>
      <c r="E880" s="260">
        <v>80</v>
      </c>
      <c r="F880" s="260">
        <f t="shared" si="13"/>
        <v>1600</v>
      </c>
      <c r="G880" s="261" t="s">
        <v>3884</v>
      </c>
    </row>
    <row r="881" s="246" customFormat="1" ht="28.5" spans="1:7">
      <c r="A881" s="215">
        <v>877</v>
      </c>
      <c r="B881" s="259" t="s">
        <v>5489</v>
      </c>
      <c r="C881" s="134" t="s">
        <v>5490</v>
      </c>
      <c r="D881" s="260">
        <v>42.13</v>
      </c>
      <c r="E881" s="260">
        <v>80</v>
      </c>
      <c r="F881" s="260">
        <f t="shared" si="13"/>
        <v>3370.4</v>
      </c>
      <c r="G881" s="261" t="s">
        <v>3884</v>
      </c>
    </row>
    <row r="882" s="246" customFormat="1" ht="28.5" spans="1:7">
      <c r="A882" s="215">
        <v>878</v>
      </c>
      <c r="B882" s="259" t="s">
        <v>5491</v>
      </c>
      <c r="C882" s="134" t="s">
        <v>5492</v>
      </c>
      <c r="D882" s="260">
        <v>110</v>
      </c>
      <c r="E882" s="260">
        <v>80</v>
      </c>
      <c r="F882" s="260">
        <f t="shared" si="13"/>
        <v>8800</v>
      </c>
      <c r="G882" s="261" t="s">
        <v>3884</v>
      </c>
    </row>
    <row r="883" s="246" customFormat="1" ht="28.5" spans="1:7">
      <c r="A883" s="215">
        <v>879</v>
      </c>
      <c r="B883" s="259" t="s">
        <v>5493</v>
      </c>
      <c r="C883" s="134" t="s">
        <v>5494</v>
      </c>
      <c r="D883" s="260">
        <v>17</v>
      </c>
      <c r="E883" s="260">
        <v>80</v>
      </c>
      <c r="F883" s="260">
        <f t="shared" si="13"/>
        <v>1360</v>
      </c>
      <c r="G883" s="261" t="s">
        <v>3884</v>
      </c>
    </row>
    <row r="884" s="246" customFormat="1" ht="28.5" spans="1:7">
      <c r="A884" s="215">
        <v>880</v>
      </c>
      <c r="B884" s="259" t="s">
        <v>5495</v>
      </c>
      <c r="C884" s="134" t="s">
        <v>5496</v>
      </c>
      <c r="D884" s="260">
        <v>50</v>
      </c>
      <c r="E884" s="260">
        <v>80</v>
      </c>
      <c r="F884" s="260">
        <f t="shared" si="13"/>
        <v>4000</v>
      </c>
      <c r="G884" s="261" t="s">
        <v>3884</v>
      </c>
    </row>
    <row r="885" s="246" customFormat="1" ht="28.5" spans="1:7">
      <c r="A885" s="215">
        <v>881</v>
      </c>
      <c r="B885" s="259" t="s">
        <v>5497</v>
      </c>
      <c r="C885" s="134" t="s">
        <v>5498</v>
      </c>
      <c r="D885" s="260">
        <v>19.8</v>
      </c>
      <c r="E885" s="260">
        <v>80</v>
      </c>
      <c r="F885" s="260">
        <f t="shared" si="13"/>
        <v>1584</v>
      </c>
      <c r="G885" s="261" t="s">
        <v>3884</v>
      </c>
    </row>
    <row r="886" s="246" customFormat="1" ht="28.5" spans="1:7">
      <c r="A886" s="215">
        <v>882</v>
      </c>
      <c r="B886" s="259" t="s">
        <v>5499</v>
      </c>
      <c r="C886" s="134" t="s">
        <v>5500</v>
      </c>
      <c r="D886" s="260">
        <v>10</v>
      </c>
      <c r="E886" s="260">
        <v>80</v>
      </c>
      <c r="F886" s="260">
        <f t="shared" si="13"/>
        <v>800</v>
      </c>
      <c r="G886" s="261" t="s">
        <v>3884</v>
      </c>
    </row>
    <row r="887" s="246" customFormat="1" ht="28.5" spans="1:7">
      <c r="A887" s="215">
        <v>883</v>
      </c>
      <c r="B887" s="259" t="s">
        <v>5501</v>
      </c>
      <c r="C887" s="134" t="s">
        <v>5502</v>
      </c>
      <c r="D887" s="260">
        <v>40</v>
      </c>
      <c r="E887" s="260">
        <v>80</v>
      </c>
      <c r="F887" s="260">
        <f t="shared" si="13"/>
        <v>3200</v>
      </c>
      <c r="G887" s="261" t="s">
        <v>3884</v>
      </c>
    </row>
    <row r="888" s="246" customFormat="1" ht="28.5" spans="1:7">
      <c r="A888" s="215">
        <v>884</v>
      </c>
      <c r="B888" s="259" t="s">
        <v>5503</v>
      </c>
      <c r="C888" s="134" t="s">
        <v>5504</v>
      </c>
      <c r="D888" s="260">
        <v>27</v>
      </c>
      <c r="E888" s="260">
        <v>80</v>
      </c>
      <c r="F888" s="260">
        <f t="shared" si="13"/>
        <v>2160</v>
      </c>
      <c r="G888" s="261" t="s">
        <v>3884</v>
      </c>
    </row>
    <row r="889" s="246" customFormat="1" ht="28.5" spans="1:7">
      <c r="A889" s="215">
        <v>885</v>
      </c>
      <c r="B889" s="259" t="s">
        <v>5505</v>
      </c>
      <c r="C889" s="134" t="s">
        <v>5506</v>
      </c>
      <c r="D889" s="260">
        <v>8.7</v>
      </c>
      <c r="E889" s="260">
        <v>80</v>
      </c>
      <c r="F889" s="260">
        <f t="shared" si="13"/>
        <v>696</v>
      </c>
      <c r="G889" s="261" t="s">
        <v>3884</v>
      </c>
    </row>
    <row r="890" s="246" customFormat="1" ht="28.5" spans="1:7">
      <c r="A890" s="215">
        <v>886</v>
      </c>
      <c r="B890" s="259" t="s">
        <v>5507</v>
      </c>
      <c r="C890" s="134" t="s">
        <v>5508</v>
      </c>
      <c r="D890" s="260">
        <v>18.5</v>
      </c>
      <c r="E890" s="260">
        <v>80</v>
      </c>
      <c r="F890" s="260">
        <f t="shared" si="13"/>
        <v>1480</v>
      </c>
      <c r="G890" s="261" t="s">
        <v>3884</v>
      </c>
    </row>
    <row r="891" s="246" customFormat="1" ht="28.5" spans="1:7">
      <c r="A891" s="215">
        <v>887</v>
      </c>
      <c r="B891" s="259" t="s">
        <v>5509</v>
      </c>
      <c r="C891" s="134" t="s">
        <v>737</v>
      </c>
      <c r="D891" s="260">
        <v>5.5</v>
      </c>
      <c r="E891" s="260">
        <v>80</v>
      </c>
      <c r="F891" s="260">
        <f t="shared" si="13"/>
        <v>440</v>
      </c>
      <c r="G891" s="261" t="s">
        <v>3884</v>
      </c>
    </row>
    <row r="892" s="246" customFormat="1" ht="28.5" spans="1:7">
      <c r="A892" s="215">
        <v>888</v>
      </c>
      <c r="B892" s="259" t="s">
        <v>5510</v>
      </c>
      <c r="C892" s="134" t="s">
        <v>5511</v>
      </c>
      <c r="D892" s="260">
        <v>42</v>
      </c>
      <c r="E892" s="260">
        <v>80</v>
      </c>
      <c r="F892" s="260">
        <f t="shared" si="13"/>
        <v>3360</v>
      </c>
      <c r="G892" s="261" t="s">
        <v>3884</v>
      </c>
    </row>
    <row r="893" s="246" customFormat="1" ht="28.5" spans="1:7">
      <c r="A893" s="215">
        <v>889</v>
      </c>
      <c r="B893" s="259" t="s">
        <v>5512</v>
      </c>
      <c r="C893" s="134" t="s">
        <v>5513</v>
      </c>
      <c r="D893" s="260">
        <v>32</v>
      </c>
      <c r="E893" s="260">
        <v>80</v>
      </c>
      <c r="F893" s="260">
        <f t="shared" si="13"/>
        <v>2560</v>
      </c>
      <c r="G893" s="261" t="s">
        <v>3884</v>
      </c>
    </row>
    <row r="894" s="246" customFormat="1" ht="28.5" spans="1:7">
      <c r="A894" s="215">
        <v>890</v>
      </c>
      <c r="B894" s="262" t="s">
        <v>5514</v>
      </c>
      <c r="C894" s="263" t="s">
        <v>5515</v>
      </c>
      <c r="D894" s="264">
        <v>12</v>
      </c>
      <c r="E894" s="260">
        <v>80</v>
      </c>
      <c r="F894" s="260">
        <f t="shared" si="13"/>
        <v>960</v>
      </c>
      <c r="G894" s="265" t="s">
        <v>3884</v>
      </c>
    </row>
    <row r="895" s="246" customFormat="1" ht="28.5" spans="1:7">
      <c r="A895" s="215">
        <v>891</v>
      </c>
      <c r="B895" s="259" t="s">
        <v>5516</v>
      </c>
      <c r="C895" s="134" t="s">
        <v>5517</v>
      </c>
      <c r="D895" s="260">
        <v>19</v>
      </c>
      <c r="E895" s="260">
        <v>80</v>
      </c>
      <c r="F895" s="260">
        <f t="shared" si="13"/>
        <v>1520</v>
      </c>
      <c r="G895" s="261" t="s">
        <v>3884</v>
      </c>
    </row>
    <row r="896" s="246" customFormat="1" ht="28.5" spans="1:7">
      <c r="A896" s="215">
        <v>892</v>
      </c>
      <c r="B896" s="259" t="s">
        <v>5518</v>
      </c>
      <c r="C896" s="134" t="s">
        <v>5519</v>
      </c>
      <c r="D896" s="260">
        <v>20</v>
      </c>
      <c r="E896" s="260">
        <v>80</v>
      </c>
      <c r="F896" s="260">
        <f t="shared" si="13"/>
        <v>1600</v>
      </c>
      <c r="G896" s="261" t="s">
        <v>3884</v>
      </c>
    </row>
    <row r="897" s="246" customFormat="1" ht="28.5" spans="1:7">
      <c r="A897" s="215">
        <v>893</v>
      </c>
      <c r="B897" s="259" t="s">
        <v>5520</v>
      </c>
      <c r="C897" s="134" t="s">
        <v>5521</v>
      </c>
      <c r="D897" s="260">
        <v>19.5</v>
      </c>
      <c r="E897" s="260">
        <v>80</v>
      </c>
      <c r="F897" s="260">
        <f t="shared" si="13"/>
        <v>1560</v>
      </c>
      <c r="G897" s="261" t="s">
        <v>3884</v>
      </c>
    </row>
    <row r="898" s="246" customFormat="1" ht="28.5" spans="1:7">
      <c r="A898" s="215">
        <v>894</v>
      </c>
      <c r="B898" s="259" t="s">
        <v>5522</v>
      </c>
      <c r="C898" s="134" t="s">
        <v>5523</v>
      </c>
      <c r="D898" s="260">
        <v>6.5</v>
      </c>
      <c r="E898" s="260">
        <v>80</v>
      </c>
      <c r="F898" s="260">
        <f t="shared" si="13"/>
        <v>520</v>
      </c>
      <c r="G898" s="261" t="s">
        <v>3884</v>
      </c>
    </row>
    <row r="899" s="246" customFormat="1" ht="28.5" spans="1:7">
      <c r="A899" s="215">
        <v>895</v>
      </c>
      <c r="B899" s="259" t="s">
        <v>5524</v>
      </c>
      <c r="C899" s="134" t="s">
        <v>5525</v>
      </c>
      <c r="D899" s="260">
        <v>20</v>
      </c>
      <c r="E899" s="260">
        <v>80</v>
      </c>
      <c r="F899" s="260">
        <f t="shared" si="13"/>
        <v>1600</v>
      </c>
      <c r="G899" s="261" t="s">
        <v>3884</v>
      </c>
    </row>
    <row r="900" s="246" customFormat="1" ht="28.5" spans="1:7">
      <c r="A900" s="215">
        <v>896</v>
      </c>
      <c r="B900" s="259" t="s">
        <v>5526</v>
      </c>
      <c r="C900" s="134" t="s">
        <v>634</v>
      </c>
      <c r="D900" s="260">
        <v>13.5</v>
      </c>
      <c r="E900" s="260">
        <v>80</v>
      </c>
      <c r="F900" s="260">
        <f t="shared" si="13"/>
        <v>1080</v>
      </c>
      <c r="G900" s="261" t="s">
        <v>3884</v>
      </c>
    </row>
    <row r="901" s="246" customFormat="1" ht="28.5" spans="1:7">
      <c r="A901" s="215">
        <v>897</v>
      </c>
      <c r="B901" s="259" t="s">
        <v>5527</v>
      </c>
      <c r="C901" s="134" t="s">
        <v>5528</v>
      </c>
      <c r="D901" s="260">
        <v>11.5</v>
      </c>
      <c r="E901" s="260">
        <v>80</v>
      </c>
      <c r="F901" s="260">
        <f t="shared" ref="F901:F964" si="14">D901*E901</f>
        <v>920</v>
      </c>
      <c r="G901" s="261" t="s">
        <v>3884</v>
      </c>
    </row>
    <row r="902" s="246" customFormat="1" ht="28.5" spans="1:7">
      <c r="A902" s="215">
        <v>898</v>
      </c>
      <c r="B902" s="259" t="s">
        <v>5529</v>
      </c>
      <c r="C902" s="134" t="s">
        <v>5530</v>
      </c>
      <c r="D902" s="260">
        <v>80</v>
      </c>
      <c r="E902" s="260">
        <v>80</v>
      </c>
      <c r="F902" s="260">
        <f t="shared" si="14"/>
        <v>6400</v>
      </c>
      <c r="G902" s="261" t="s">
        <v>3884</v>
      </c>
    </row>
    <row r="903" s="246" customFormat="1" ht="28.5" spans="1:7">
      <c r="A903" s="215">
        <v>899</v>
      </c>
      <c r="B903" s="259" t="s">
        <v>5531</v>
      </c>
      <c r="C903" s="134" t="s">
        <v>5532</v>
      </c>
      <c r="D903" s="260">
        <v>9</v>
      </c>
      <c r="E903" s="260">
        <v>80</v>
      </c>
      <c r="F903" s="260">
        <f t="shared" si="14"/>
        <v>720</v>
      </c>
      <c r="G903" s="261" t="s">
        <v>3884</v>
      </c>
    </row>
    <row r="904" s="246" customFormat="1" ht="28.5" spans="1:7">
      <c r="A904" s="215">
        <v>900</v>
      </c>
      <c r="B904" s="259" t="s">
        <v>5533</v>
      </c>
      <c r="C904" s="134" t="s">
        <v>5534</v>
      </c>
      <c r="D904" s="260">
        <v>45</v>
      </c>
      <c r="E904" s="260">
        <v>80</v>
      </c>
      <c r="F904" s="260">
        <f t="shared" si="14"/>
        <v>3600</v>
      </c>
      <c r="G904" s="261" t="s">
        <v>3884</v>
      </c>
    </row>
    <row r="905" s="246" customFormat="1" ht="28.5" spans="1:7">
      <c r="A905" s="215">
        <v>901</v>
      </c>
      <c r="B905" s="259" t="s">
        <v>5535</v>
      </c>
      <c r="C905" s="134" t="s">
        <v>5536</v>
      </c>
      <c r="D905" s="260">
        <v>20</v>
      </c>
      <c r="E905" s="260">
        <v>80</v>
      </c>
      <c r="F905" s="260">
        <f t="shared" si="14"/>
        <v>1600</v>
      </c>
      <c r="G905" s="261" t="s">
        <v>3884</v>
      </c>
    </row>
    <row r="906" s="246" customFormat="1" ht="28.5" spans="1:7">
      <c r="A906" s="215">
        <v>902</v>
      </c>
      <c r="B906" s="259" t="s">
        <v>5537</v>
      </c>
      <c r="C906" s="134" t="s">
        <v>5538</v>
      </c>
      <c r="D906" s="260">
        <v>25</v>
      </c>
      <c r="E906" s="260">
        <v>80</v>
      </c>
      <c r="F906" s="260">
        <f t="shared" si="14"/>
        <v>2000</v>
      </c>
      <c r="G906" s="261" t="s">
        <v>3884</v>
      </c>
    </row>
    <row r="907" s="246" customFormat="1" ht="28.5" spans="1:7">
      <c r="A907" s="215">
        <v>903</v>
      </c>
      <c r="B907" s="259" t="s">
        <v>5539</v>
      </c>
      <c r="C907" s="134" t="s">
        <v>5540</v>
      </c>
      <c r="D907" s="260">
        <v>5.5</v>
      </c>
      <c r="E907" s="260">
        <v>80</v>
      </c>
      <c r="F907" s="260">
        <f t="shared" si="14"/>
        <v>440</v>
      </c>
      <c r="G907" s="261" t="s">
        <v>3884</v>
      </c>
    </row>
    <row r="908" s="246" customFormat="1" ht="28.5" spans="1:7">
      <c r="A908" s="215">
        <v>904</v>
      </c>
      <c r="B908" s="259" t="s">
        <v>5541</v>
      </c>
      <c r="C908" s="134" t="s">
        <v>5542</v>
      </c>
      <c r="D908" s="260">
        <v>21.5</v>
      </c>
      <c r="E908" s="260">
        <v>80</v>
      </c>
      <c r="F908" s="260">
        <f t="shared" si="14"/>
        <v>1720</v>
      </c>
      <c r="G908" s="261" t="s">
        <v>3884</v>
      </c>
    </row>
    <row r="909" s="246" customFormat="1" ht="28.5" spans="1:7">
      <c r="A909" s="215">
        <v>905</v>
      </c>
      <c r="B909" s="259" t="s">
        <v>5543</v>
      </c>
      <c r="C909" s="134" t="s">
        <v>5544</v>
      </c>
      <c r="D909" s="260">
        <v>25.5</v>
      </c>
      <c r="E909" s="260">
        <v>80</v>
      </c>
      <c r="F909" s="260">
        <f t="shared" si="14"/>
        <v>2040</v>
      </c>
      <c r="G909" s="261" t="s">
        <v>3884</v>
      </c>
    </row>
    <row r="910" s="246" customFormat="1" ht="28.5" spans="1:7">
      <c r="A910" s="215">
        <v>906</v>
      </c>
      <c r="B910" s="259" t="s">
        <v>5545</v>
      </c>
      <c r="C910" s="134" t="s">
        <v>4369</v>
      </c>
      <c r="D910" s="260">
        <v>22</v>
      </c>
      <c r="E910" s="260">
        <v>80</v>
      </c>
      <c r="F910" s="260">
        <f t="shared" si="14"/>
        <v>1760</v>
      </c>
      <c r="G910" s="261" t="s">
        <v>3884</v>
      </c>
    </row>
    <row r="911" s="246" customFormat="1" ht="28.5" spans="1:7">
      <c r="A911" s="215">
        <v>907</v>
      </c>
      <c r="B911" s="259" t="s">
        <v>5546</v>
      </c>
      <c r="C911" s="134" t="s">
        <v>5547</v>
      </c>
      <c r="D911" s="260">
        <v>36</v>
      </c>
      <c r="E911" s="260">
        <v>80</v>
      </c>
      <c r="F911" s="260">
        <f t="shared" si="14"/>
        <v>2880</v>
      </c>
      <c r="G911" s="261" t="s">
        <v>3884</v>
      </c>
    </row>
    <row r="912" s="246" customFormat="1" ht="28.5" spans="1:7">
      <c r="A912" s="215">
        <v>908</v>
      </c>
      <c r="B912" s="259" t="s">
        <v>5548</v>
      </c>
      <c r="C912" s="134" t="s">
        <v>5549</v>
      </c>
      <c r="D912" s="260">
        <v>18</v>
      </c>
      <c r="E912" s="260">
        <v>80</v>
      </c>
      <c r="F912" s="260">
        <f t="shared" si="14"/>
        <v>1440</v>
      </c>
      <c r="G912" s="261" t="s">
        <v>3884</v>
      </c>
    </row>
    <row r="913" s="246" customFormat="1" ht="28.5" spans="1:7">
      <c r="A913" s="215">
        <v>909</v>
      </c>
      <c r="B913" s="259" t="s">
        <v>5550</v>
      </c>
      <c r="C913" s="134" t="s">
        <v>5551</v>
      </c>
      <c r="D913" s="260">
        <v>10</v>
      </c>
      <c r="E913" s="260">
        <v>80</v>
      </c>
      <c r="F913" s="260">
        <f t="shared" si="14"/>
        <v>800</v>
      </c>
      <c r="G913" s="261" t="s">
        <v>3884</v>
      </c>
    </row>
    <row r="914" s="246" customFormat="1" ht="28.5" spans="1:7">
      <c r="A914" s="215">
        <v>910</v>
      </c>
      <c r="B914" s="259" t="s">
        <v>5552</v>
      </c>
      <c r="C914" s="134" t="s">
        <v>5553</v>
      </c>
      <c r="D914" s="260">
        <v>42</v>
      </c>
      <c r="E914" s="260">
        <v>80</v>
      </c>
      <c r="F914" s="260">
        <f t="shared" si="14"/>
        <v>3360</v>
      </c>
      <c r="G914" s="261" t="s">
        <v>3884</v>
      </c>
    </row>
    <row r="915" s="246" customFormat="1" ht="28.5" spans="1:7">
      <c r="A915" s="215">
        <v>911</v>
      </c>
      <c r="B915" s="259" t="s">
        <v>5554</v>
      </c>
      <c r="C915" s="134" t="s">
        <v>5555</v>
      </c>
      <c r="D915" s="260">
        <v>10</v>
      </c>
      <c r="E915" s="260">
        <v>80</v>
      </c>
      <c r="F915" s="260">
        <f t="shared" si="14"/>
        <v>800</v>
      </c>
      <c r="G915" s="261" t="s">
        <v>3884</v>
      </c>
    </row>
    <row r="916" s="246" customFormat="1" ht="28.5" spans="1:7">
      <c r="A916" s="215">
        <v>912</v>
      </c>
      <c r="B916" s="259" t="s">
        <v>5556</v>
      </c>
      <c r="C916" s="134" t="s">
        <v>5557</v>
      </c>
      <c r="D916" s="260">
        <v>29.4</v>
      </c>
      <c r="E916" s="260">
        <v>80</v>
      </c>
      <c r="F916" s="260">
        <f t="shared" si="14"/>
        <v>2352</v>
      </c>
      <c r="G916" s="261" t="s">
        <v>3884</v>
      </c>
    </row>
    <row r="917" s="246" customFormat="1" ht="28.5" spans="1:7">
      <c r="A917" s="215">
        <v>913</v>
      </c>
      <c r="B917" s="262" t="s">
        <v>5558</v>
      </c>
      <c r="C917" s="263" t="s">
        <v>5559</v>
      </c>
      <c r="D917" s="264">
        <v>14</v>
      </c>
      <c r="E917" s="260">
        <v>80</v>
      </c>
      <c r="F917" s="260">
        <f t="shared" si="14"/>
        <v>1120</v>
      </c>
      <c r="G917" s="265" t="s">
        <v>3884</v>
      </c>
    </row>
    <row r="918" s="246" customFormat="1" ht="28.5" spans="1:7">
      <c r="A918" s="215">
        <v>914</v>
      </c>
      <c r="B918" s="259" t="s">
        <v>5560</v>
      </c>
      <c r="C918" s="134" t="s">
        <v>5561</v>
      </c>
      <c r="D918" s="260">
        <v>16.8</v>
      </c>
      <c r="E918" s="260">
        <v>80</v>
      </c>
      <c r="F918" s="260">
        <f t="shared" si="14"/>
        <v>1344</v>
      </c>
      <c r="G918" s="261" t="s">
        <v>3884</v>
      </c>
    </row>
    <row r="919" s="246" customFormat="1" ht="28.5" spans="1:7">
      <c r="A919" s="215">
        <v>915</v>
      </c>
      <c r="B919" s="259" t="s">
        <v>5562</v>
      </c>
      <c r="C919" s="134" t="s">
        <v>5563</v>
      </c>
      <c r="D919" s="260">
        <v>26</v>
      </c>
      <c r="E919" s="260">
        <v>80</v>
      </c>
      <c r="F919" s="260">
        <f t="shared" si="14"/>
        <v>2080</v>
      </c>
      <c r="G919" s="261" t="s">
        <v>3884</v>
      </c>
    </row>
    <row r="920" s="246" customFormat="1" ht="28.5" spans="1:7">
      <c r="A920" s="215">
        <v>916</v>
      </c>
      <c r="B920" s="259" t="s">
        <v>5564</v>
      </c>
      <c r="C920" s="134" t="s">
        <v>5565</v>
      </c>
      <c r="D920" s="260">
        <v>57</v>
      </c>
      <c r="E920" s="260">
        <v>80</v>
      </c>
      <c r="F920" s="260">
        <f t="shared" si="14"/>
        <v>4560</v>
      </c>
      <c r="G920" s="261" t="s">
        <v>3884</v>
      </c>
    </row>
    <row r="921" s="246" customFormat="1" ht="28.5" spans="1:7">
      <c r="A921" s="215">
        <v>917</v>
      </c>
      <c r="B921" s="259" t="s">
        <v>5566</v>
      </c>
      <c r="C921" s="134" t="s">
        <v>5567</v>
      </c>
      <c r="D921" s="260">
        <v>23</v>
      </c>
      <c r="E921" s="260">
        <v>80</v>
      </c>
      <c r="F921" s="260">
        <f t="shared" si="14"/>
        <v>1840</v>
      </c>
      <c r="G921" s="261" t="s">
        <v>3884</v>
      </c>
    </row>
    <row r="922" s="246" customFormat="1" ht="28.5" spans="1:7">
      <c r="A922" s="215">
        <v>918</v>
      </c>
      <c r="B922" s="259" t="s">
        <v>5568</v>
      </c>
      <c r="C922" s="134" t="s">
        <v>5569</v>
      </c>
      <c r="D922" s="260">
        <v>20</v>
      </c>
      <c r="E922" s="260">
        <v>80</v>
      </c>
      <c r="F922" s="260">
        <f t="shared" si="14"/>
        <v>1600</v>
      </c>
      <c r="G922" s="261" t="s">
        <v>3884</v>
      </c>
    </row>
    <row r="923" s="246" customFormat="1" ht="28.5" spans="1:7">
      <c r="A923" s="215">
        <v>919</v>
      </c>
      <c r="B923" s="259" t="s">
        <v>5570</v>
      </c>
      <c r="C923" s="134" t="s">
        <v>5571</v>
      </c>
      <c r="D923" s="260">
        <v>16</v>
      </c>
      <c r="E923" s="260">
        <v>80</v>
      </c>
      <c r="F923" s="260">
        <f t="shared" si="14"/>
        <v>1280</v>
      </c>
      <c r="G923" s="261" t="s">
        <v>3884</v>
      </c>
    </row>
    <row r="924" s="246" customFormat="1" ht="28.5" spans="1:7">
      <c r="A924" s="215">
        <v>920</v>
      </c>
      <c r="B924" s="259" t="s">
        <v>5572</v>
      </c>
      <c r="C924" s="134" t="s">
        <v>5573</v>
      </c>
      <c r="D924" s="260">
        <v>9</v>
      </c>
      <c r="E924" s="260">
        <v>80</v>
      </c>
      <c r="F924" s="260">
        <f t="shared" si="14"/>
        <v>720</v>
      </c>
      <c r="G924" s="261" t="s">
        <v>3884</v>
      </c>
    </row>
    <row r="925" s="246" customFormat="1" ht="28.5" spans="1:7">
      <c r="A925" s="215">
        <v>921</v>
      </c>
      <c r="B925" s="259" t="s">
        <v>5574</v>
      </c>
      <c r="C925" s="134" t="s">
        <v>5575</v>
      </c>
      <c r="D925" s="260">
        <v>10</v>
      </c>
      <c r="E925" s="260">
        <v>80</v>
      </c>
      <c r="F925" s="260">
        <f t="shared" si="14"/>
        <v>800</v>
      </c>
      <c r="G925" s="261" t="s">
        <v>3884</v>
      </c>
    </row>
    <row r="926" s="246" customFormat="1" ht="28.5" spans="1:7">
      <c r="A926" s="215">
        <v>922</v>
      </c>
      <c r="B926" s="259" t="s">
        <v>5576</v>
      </c>
      <c r="C926" s="134" t="s">
        <v>5577</v>
      </c>
      <c r="D926" s="260">
        <v>11.5</v>
      </c>
      <c r="E926" s="260">
        <v>80</v>
      </c>
      <c r="F926" s="260">
        <f t="shared" si="14"/>
        <v>920</v>
      </c>
      <c r="G926" s="261" t="s">
        <v>3884</v>
      </c>
    </row>
    <row r="927" s="246" customFormat="1" ht="28.5" spans="1:7">
      <c r="A927" s="215">
        <v>923</v>
      </c>
      <c r="B927" s="259" t="s">
        <v>5578</v>
      </c>
      <c r="C927" s="134" t="s">
        <v>5579</v>
      </c>
      <c r="D927" s="260">
        <v>28</v>
      </c>
      <c r="E927" s="260">
        <v>80</v>
      </c>
      <c r="F927" s="260">
        <f t="shared" si="14"/>
        <v>2240</v>
      </c>
      <c r="G927" s="261" t="s">
        <v>3884</v>
      </c>
    </row>
    <row r="928" s="246" customFormat="1" ht="28.5" spans="1:7">
      <c r="A928" s="215">
        <v>924</v>
      </c>
      <c r="B928" s="259" t="s">
        <v>5580</v>
      </c>
      <c r="C928" s="134" t="s">
        <v>5581</v>
      </c>
      <c r="D928" s="260">
        <v>10.88</v>
      </c>
      <c r="E928" s="260">
        <v>80</v>
      </c>
      <c r="F928" s="260">
        <f t="shared" si="14"/>
        <v>870.4</v>
      </c>
      <c r="G928" s="261" t="s">
        <v>3884</v>
      </c>
    </row>
    <row r="929" s="246" customFormat="1" ht="28.5" spans="1:7">
      <c r="A929" s="215">
        <v>925</v>
      </c>
      <c r="B929" s="259" t="s">
        <v>5582</v>
      </c>
      <c r="C929" s="134" t="s">
        <v>5565</v>
      </c>
      <c r="D929" s="260">
        <v>10.4</v>
      </c>
      <c r="E929" s="260">
        <v>80</v>
      </c>
      <c r="F929" s="260">
        <f t="shared" si="14"/>
        <v>832</v>
      </c>
      <c r="G929" s="261" t="s">
        <v>3884</v>
      </c>
    </row>
    <row r="930" s="246" customFormat="1" ht="28.5" spans="1:7">
      <c r="A930" s="215">
        <v>926</v>
      </c>
      <c r="B930" s="262" t="s">
        <v>5583</v>
      </c>
      <c r="C930" s="263" t="s">
        <v>5584</v>
      </c>
      <c r="D930" s="264">
        <v>13.5</v>
      </c>
      <c r="E930" s="260">
        <v>80</v>
      </c>
      <c r="F930" s="260">
        <f t="shared" si="14"/>
        <v>1080</v>
      </c>
      <c r="G930" s="265" t="s">
        <v>3884</v>
      </c>
    </row>
    <row r="931" s="246" customFormat="1" ht="28.5" spans="1:7">
      <c r="A931" s="215">
        <v>927</v>
      </c>
      <c r="B931" s="259" t="s">
        <v>5585</v>
      </c>
      <c r="C931" s="134" t="s">
        <v>5586</v>
      </c>
      <c r="D931" s="260">
        <v>20</v>
      </c>
      <c r="E931" s="260">
        <v>80</v>
      </c>
      <c r="F931" s="260">
        <f t="shared" si="14"/>
        <v>1600</v>
      </c>
      <c r="G931" s="261" t="s">
        <v>3884</v>
      </c>
    </row>
    <row r="932" s="246" customFormat="1" ht="28.5" spans="1:7">
      <c r="A932" s="215">
        <v>928</v>
      </c>
      <c r="B932" s="259" t="s">
        <v>5587</v>
      </c>
      <c r="C932" s="134" t="s">
        <v>5588</v>
      </c>
      <c r="D932" s="260">
        <v>29</v>
      </c>
      <c r="E932" s="260">
        <v>80</v>
      </c>
      <c r="F932" s="260">
        <f t="shared" si="14"/>
        <v>2320</v>
      </c>
      <c r="G932" s="261" t="s">
        <v>3884</v>
      </c>
    </row>
    <row r="933" s="246" customFormat="1" ht="28.5" spans="1:7">
      <c r="A933" s="215">
        <v>929</v>
      </c>
      <c r="B933" s="259" t="s">
        <v>5589</v>
      </c>
      <c r="C933" s="134" t="s">
        <v>5590</v>
      </c>
      <c r="D933" s="260">
        <v>13</v>
      </c>
      <c r="E933" s="260">
        <v>80</v>
      </c>
      <c r="F933" s="260">
        <f t="shared" si="14"/>
        <v>1040</v>
      </c>
      <c r="G933" s="261" t="s">
        <v>3884</v>
      </c>
    </row>
    <row r="934" s="246" customFormat="1" ht="28.5" spans="1:7">
      <c r="A934" s="215">
        <v>930</v>
      </c>
      <c r="B934" s="259" t="s">
        <v>5591</v>
      </c>
      <c r="C934" s="134" t="s">
        <v>5592</v>
      </c>
      <c r="D934" s="260">
        <v>11.5</v>
      </c>
      <c r="E934" s="260">
        <v>80</v>
      </c>
      <c r="F934" s="260">
        <f t="shared" si="14"/>
        <v>920</v>
      </c>
      <c r="G934" s="261" t="s">
        <v>3884</v>
      </c>
    </row>
    <row r="935" s="246" customFormat="1" ht="28.5" spans="1:7">
      <c r="A935" s="215">
        <v>931</v>
      </c>
      <c r="B935" s="259" t="s">
        <v>5593</v>
      </c>
      <c r="C935" s="134" t="s">
        <v>5594</v>
      </c>
      <c r="D935" s="260">
        <v>13</v>
      </c>
      <c r="E935" s="260">
        <v>80</v>
      </c>
      <c r="F935" s="260">
        <f t="shared" si="14"/>
        <v>1040</v>
      </c>
      <c r="G935" s="261" t="s">
        <v>3884</v>
      </c>
    </row>
    <row r="936" s="246" customFormat="1" ht="28.5" spans="1:7">
      <c r="A936" s="215">
        <v>932</v>
      </c>
      <c r="B936" s="259" t="s">
        <v>5595</v>
      </c>
      <c r="C936" s="134" t="s">
        <v>5596</v>
      </c>
      <c r="D936" s="260">
        <v>21</v>
      </c>
      <c r="E936" s="260">
        <v>80</v>
      </c>
      <c r="F936" s="260">
        <f t="shared" si="14"/>
        <v>1680</v>
      </c>
      <c r="G936" s="261" t="s">
        <v>3884</v>
      </c>
    </row>
    <row r="937" s="246" customFormat="1" ht="28.5" spans="1:7">
      <c r="A937" s="215">
        <v>933</v>
      </c>
      <c r="B937" s="259" t="s">
        <v>5597</v>
      </c>
      <c r="C937" s="134" t="s">
        <v>5598</v>
      </c>
      <c r="D937" s="260">
        <v>19</v>
      </c>
      <c r="E937" s="260">
        <v>80</v>
      </c>
      <c r="F937" s="260">
        <f t="shared" si="14"/>
        <v>1520</v>
      </c>
      <c r="G937" s="261" t="s">
        <v>3884</v>
      </c>
    </row>
    <row r="938" s="246" customFormat="1" ht="28.5" spans="1:7">
      <c r="A938" s="215">
        <v>934</v>
      </c>
      <c r="B938" s="259" t="s">
        <v>5599</v>
      </c>
      <c r="C938" s="134" t="s">
        <v>5600</v>
      </c>
      <c r="D938" s="260">
        <v>57.62</v>
      </c>
      <c r="E938" s="260">
        <v>80</v>
      </c>
      <c r="F938" s="260">
        <f t="shared" si="14"/>
        <v>4609.6</v>
      </c>
      <c r="G938" s="261" t="s">
        <v>3884</v>
      </c>
    </row>
    <row r="939" s="246" customFormat="1" ht="28.5" spans="1:7">
      <c r="A939" s="215">
        <v>935</v>
      </c>
      <c r="B939" s="259" t="s">
        <v>5601</v>
      </c>
      <c r="C939" s="134" t="s">
        <v>5602</v>
      </c>
      <c r="D939" s="260">
        <v>18.2</v>
      </c>
      <c r="E939" s="260">
        <v>80</v>
      </c>
      <c r="F939" s="260">
        <f t="shared" si="14"/>
        <v>1456</v>
      </c>
      <c r="G939" s="261" t="s">
        <v>3884</v>
      </c>
    </row>
    <row r="940" s="246" customFormat="1" ht="28.5" spans="1:7">
      <c r="A940" s="215">
        <v>936</v>
      </c>
      <c r="B940" s="259" t="s">
        <v>5603</v>
      </c>
      <c r="C940" s="134" t="s">
        <v>5604</v>
      </c>
      <c r="D940" s="260">
        <v>16</v>
      </c>
      <c r="E940" s="260">
        <v>80</v>
      </c>
      <c r="F940" s="260">
        <f t="shared" si="14"/>
        <v>1280</v>
      </c>
      <c r="G940" s="261" t="s">
        <v>3884</v>
      </c>
    </row>
    <row r="941" s="246" customFormat="1" ht="28.5" spans="1:7">
      <c r="A941" s="215">
        <v>937</v>
      </c>
      <c r="B941" s="259" t="s">
        <v>5605</v>
      </c>
      <c r="C941" s="134" t="s">
        <v>5606</v>
      </c>
      <c r="D941" s="260">
        <v>15</v>
      </c>
      <c r="E941" s="260">
        <v>80</v>
      </c>
      <c r="F941" s="260">
        <f t="shared" si="14"/>
        <v>1200</v>
      </c>
      <c r="G941" s="261" t="s">
        <v>3884</v>
      </c>
    </row>
    <row r="942" s="246" customFormat="1" ht="28.5" spans="1:7">
      <c r="A942" s="215">
        <v>938</v>
      </c>
      <c r="B942" s="259" t="s">
        <v>5607</v>
      </c>
      <c r="C942" s="134" t="s">
        <v>5608</v>
      </c>
      <c r="D942" s="260">
        <v>25.8</v>
      </c>
      <c r="E942" s="260">
        <v>80</v>
      </c>
      <c r="F942" s="260">
        <f t="shared" si="14"/>
        <v>2064</v>
      </c>
      <c r="G942" s="261" t="s">
        <v>3884</v>
      </c>
    </row>
    <row r="943" s="246" customFormat="1" ht="28.5" spans="1:7">
      <c r="A943" s="215">
        <v>939</v>
      </c>
      <c r="B943" s="259" t="s">
        <v>5609</v>
      </c>
      <c r="C943" s="134" t="s">
        <v>5610</v>
      </c>
      <c r="D943" s="260">
        <v>32</v>
      </c>
      <c r="E943" s="260">
        <v>80</v>
      </c>
      <c r="F943" s="260">
        <f t="shared" si="14"/>
        <v>2560</v>
      </c>
      <c r="G943" s="261" t="s">
        <v>3884</v>
      </c>
    </row>
    <row r="944" s="246" customFormat="1" ht="28.5" spans="1:7">
      <c r="A944" s="215">
        <v>940</v>
      </c>
      <c r="B944" s="259" t="s">
        <v>5611</v>
      </c>
      <c r="C944" s="134" t="s">
        <v>5612</v>
      </c>
      <c r="D944" s="260">
        <v>13</v>
      </c>
      <c r="E944" s="260">
        <v>80</v>
      </c>
      <c r="F944" s="260">
        <f t="shared" si="14"/>
        <v>1040</v>
      </c>
      <c r="G944" s="261" t="s">
        <v>3884</v>
      </c>
    </row>
    <row r="945" s="246" customFormat="1" ht="28.5" spans="1:7">
      <c r="A945" s="215">
        <v>941</v>
      </c>
      <c r="B945" s="262" t="s">
        <v>5613</v>
      </c>
      <c r="C945" s="263" t="s">
        <v>5614</v>
      </c>
      <c r="D945" s="264">
        <v>25.2</v>
      </c>
      <c r="E945" s="260">
        <v>80</v>
      </c>
      <c r="F945" s="260">
        <f t="shared" si="14"/>
        <v>2016</v>
      </c>
      <c r="G945" s="265" t="s">
        <v>3884</v>
      </c>
    </row>
    <row r="946" s="246" customFormat="1" ht="28.5" spans="1:7">
      <c r="A946" s="215">
        <v>942</v>
      </c>
      <c r="B946" s="262" t="s">
        <v>5615</v>
      </c>
      <c r="C946" s="263" t="s">
        <v>5616</v>
      </c>
      <c r="D946" s="264">
        <v>32.2</v>
      </c>
      <c r="E946" s="260">
        <v>80</v>
      </c>
      <c r="F946" s="260">
        <f t="shared" si="14"/>
        <v>2576</v>
      </c>
      <c r="G946" s="265" t="s">
        <v>3884</v>
      </c>
    </row>
    <row r="947" s="246" customFormat="1" ht="28.5" spans="1:7">
      <c r="A947" s="215">
        <v>943</v>
      </c>
      <c r="B947" s="259" t="s">
        <v>5617</v>
      </c>
      <c r="C947" s="134" t="s">
        <v>5618</v>
      </c>
      <c r="D947" s="260">
        <v>4.9</v>
      </c>
      <c r="E947" s="260">
        <v>80</v>
      </c>
      <c r="F947" s="260">
        <f t="shared" si="14"/>
        <v>392</v>
      </c>
      <c r="G947" s="261" t="s">
        <v>3884</v>
      </c>
    </row>
    <row r="948" s="246" customFormat="1" ht="28.5" spans="1:7">
      <c r="A948" s="215">
        <v>944</v>
      </c>
      <c r="B948" s="259" t="s">
        <v>5619</v>
      </c>
      <c r="C948" s="134" t="s">
        <v>5620</v>
      </c>
      <c r="D948" s="260">
        <v>20</v>
      </c>
      <c r="E948" s="260">
        <v>80</v>
      </c>
      <c r="F948" s="260">
        <f t="shared" si="14"/>
        <v>1600</v>
      </c>
      <c r="G948" s="261" t="s">
        <v>3884</v>
      </c>
    </row>
    <row r="949" s="246" customFormat="1" ht="28.5" spans="1:7">
      <c r="A949" s="215">
        <v>945</v>
      </c>
      <c r="B949" s="259" t="s">
        <v>5621</v>
      </c>
      <c r="C949" s="128" t="s">
        <v>2940</v>
      </c>
      <c r="D949" s="260">
        <v>4</v>
      </c>
      <c r="E949" s="260">
        <v>80</v>
      </c>
      <c r="F949" s="260">
        <f t="shared" si="14"/>
        <v>320</v>
      </c>
      <c r="G949" s="261" t="s">
        <v>3884</v>
      </c>
    </row>
    <row r="950" s="246" customFormat="1" ht="28.5" spans="1:7">
      <c r="A950" s="215">
        <v>946</v>
      </c>
      <c r="B950" s="259" t="s">
        <v>5622</v>
      </c>
      <c r="C950" s="134" t="s">
        <v>5623</v>
      </c>
      <c r="D950" s="260">
        <v>28</v>
      </c>
      <c r="E950" s="260">
        <v>80</v>
      </c>
      <c r="F950" s="260">
        <f t="shared" si="14"/>
        <v>2240</v>
      </c>
      <c r="G950" s="261" t="s">
        <v>3884</v>
      </c>
    </row>
    <row r="951" s="246" customFormat="1" ht="28.5" spans="1:7">
      <c r="A951" s="215">
        <v>947</v>
      </c>
      <c r="B951" s="259" t="s">
        <v>5624</v>
      </c>
      <c r="C951" s="134" t="s">
        <v>5625</v>
      </c>
      <c r="D951" s="260">
        <v>13</v>
      </c>
      <c r="E951" s="260">
        <v>80</v>
      </c>
      <c r="F951" s="260">
        <f t="shared" si="14"/>
        <v>1040</v>
      </c>
      <c r="G951" s="261" t="s">
        <v>3884</v>
      </c>
    </row>
    <row r="952" s="246" customFormat="1" ht="28.5" spans="1:7">
      <c r="A952" s="215">
        <v>948</v>
      </c>
      <c r="B952" s="259" t="s">
        <v>5626</v>
      </c>
      <c r="C952" s="134" t="s">
        <v>5627</v>
      </c>
      <c r="D952" s="260">
        <v>15</v>
      </c>
      <c r="E952" s="260">
        <v>80</v>
      </c>
      <c r="F952" s="260">
        <f t="shared" si="14"/>
        <v>1200</v>
      </c>
      <c r="G952" s="261" t="s">
        <v>3884</v>
      </c>
    </row>
    <row r="953" s="246" customFormat="1" ht="28.5" spans="1:7">
      <c r="A953" s="215">
        <v>949</v>
      </c>
      <c r="B953" s="259" t="s">
        <v>5628</v>
      </c>
      <c r="C953" s="134" t="s">
        <v>5629</v>
      </c>
      <c r="D953" s="260">
        <v>7</v>
      </c>
      <c r="E953" s="260">
        <v>80</v>
      </c>
      <c r="F953" s="260">
        <f t="shared" si="14"/>
        <v>560</v>
      </c>
      <c r="G953" s="261" t="s">
        <v>3884</v>
      </c>
    </row>
    <row r="954" s="246" customFormat="1" ht="28.5" spans="1:7">
      <c r="A954" s="215">
        <v>950</v>
      </c>
      <c r="B954" s="259" t="s">
        <v>5630</v>
      </c>
      <c r="C954" s="134" t="s">
        <v>5631</v>
      </c>
      <c r="D954" s="260">
        <v>30</v>
      </c>
      <c r="E954" s="260">
        <v>80</v>
      </c>
      <c r="F954" s="260">
        <f t="shared" si="14"/>
        <v>2400</v>
      </c>
      <c r="G954" s="261" t="s">
        <v>3884</v>
      </c>
    </row>
    <row r="955" s="246" customFormat="1" ht="28.5" spans="1:7">
      <c r="A955" s="215">
        <v>951</v>
      </c>
      <c r="B955" s="259" t="s">
        <v>5632</v>
      </c>
      <c r="C955" s="134" t="s">
        <v>1147</v>
      </c>
      <c r="D955" s="260">
        <v>6</v>
      </c>
      <c r="E955" s="260">
        <v>80</v>
      </c>
      <c r="F955" s="260">
        <f t="shared" si="14"/>
        <v>480</v>
      </c>
      <c r="G955" s="261" t="s">
        <v>3884</v>
      </c>
    </row>
    <row r="956" s="246" customFormat="1" ht="28.5" spans="1:7">
      <c r="A956" s="215">
        <v>952</v>
      </c>
      <c r="B956" s="259" t="s">
        <v>5633</v>
      </c>
      <c r="C956" s="134" t="s">
        <v>5634</v>
      </c>
      <c r="D956" s="260">
        <v>34.5</v>
      </c>
      <c r="E956" s="260">
        <v>80</v>
      </c>
      <c r="F956" s="260">
        <f t="shared" si="14"/>
        <v>2760</v>
      </c>
      <c r="G956" s="261" t="s">
        <v>3884</v>
      </c>
    </row>
    <row r="957" s="246" customFormat="1" ht="28.5" spans="1:7">
      <c r="A957" s="215">
        <v>953</v>
      </c>
      <c r="B957" s="259" t="s">
        <v>5635</v>
      </c>
      <c r="C957" s="134" t="s">
        <v>5636</v>
      </c>
      <c r="D957" s="260">
        <v>13</v>
      </c>
      <c r="E957" s="260">
        <v>80</v>
      </c>
      <c r="F957" s="260">
        <f t="shared" si="14"/>
        <v>1040</v>
      </c>
      <c r="G957" s="261" t="s">
        <v>3884</v>
      </c>
    </row>
    <row r="958" s="246" customFormat="1" ht="28.5" spans="1:7">
      <c r="A958" s="215">
        <v>954</v>
      </c>
      <c r="B958" s="259" t="s">
        <v>5637</v>
      </c>
      <c r="C958" s="134" t="s">
        <v>5638</v>
      </c>
      <c r="D958" s="260">
        <v>6</v>
      </c>
      <c r="E958" s="260">
        <v>80</v>
      </c>
      <c r="F958" s="260">
        <f t="shared" si="14"/>
        <v>480</v>
      </c>
      <c r="G958" s="261" t="s">
        <v>3884</v>
      </c>
    </row>
    <row r="959" s="246" customFormat="1" ht="28.5" spans="1:7">
      <c r="A959" s="215">
        <v>955</v>
      </c>
      <c r="B959" s="259" t="s">
        <v>5639</v>
      </c>
      <c r="C959" s="134" t="s">
        <v>5640</v>
      </c>
      <c r="D959" s="260">
        <v>18</v>
      </c>
      <c r="E959" s="260">
        <v>80</v>
      </c>
      <c r="F959" s="260">
        <f t="shared" si="14"/>
        <v>1440</v>
      </c>
      <c r="G959" s="261" t="s">
        <v>3884</v>
      </c>
    </row>
    <row r="960" s="246" customFormat="1" ht="28.5" spans="1:7">
      <c r="A960" s="215">
        <v>956</v>
      </c>
      <c r="B960" s="259" t="s">
        <v>5641</v>
      </c>
      <c r="C960" s="134" t="s">
        <v>5642</v>
      </c>
      <c r="D960" s="260">
        <v>10</v>
      </c>
      <c r="E960" s="260">
        <v>80</v>
      </c>
      <c r="F960" s="260">
        <f t="shared" si="14"/>
        <v>800</v>
      </c>
      <c r="G960" s="261" t="s">
        <v>3884</v>
      </c>
    </row>
    <row r="961" s="246" customFormat="1" ht="28.5" spans="1:7">
      <c r="A961" s="215">
        <v>957</v>
      </c>
      <c r="B961" s="259" t="s">
        <v>5643</v>
      </c>
      <c r="C961" s="134" t="s">
        <v>5644</v>
      </c>
      <c r="D961" s="260">
        <v>11</v>
      </c>
      <c r="E961" s="260">
        <v>80</v>
      </c>
      <c r="F961" s="260">
        <f t="shared" si="14"/>
        <v>880</v>
      </c>
      <c r="G961" s="261" t="s">
        <v>3884</v>
      </c>
    </row>
    <row r="962" s="246" customFormat="1" ht="28.5" spans="1:7">
      <c r="A962" s="215">
        <v>958</v>
      </c>
      <c r="B962" s="259" t="s">
        <v>5645</v>
      </c>
      <c r="C962" s="134" t="s">
        <v>1932</v>
      </c>
      <c r="D962" s="260">
        <v>5</v>
      </c>
      <c r="E962" s="260">
        <v>80</v>
      </c>
      <c r="F962" s="260">
        <f t="shared" si="14"/>
        <v>400</v>
      </c>
      <c r="G962" s="261" t="s">
        <v>3884</v>
      </c>
    </row>
    <row r="963" s="246" customFormat="1" ht="28.5" spans="1:7">
      <c r="A963" s="215">
        <v>959</v>
      </c>
      <c r="B963" s="259" t="s">
        <v>5646</v>
      </c>
      <c r="C963" s="134" t="s">
        <v>5647</v>
      </c>
      <c r="D963" s="260">
        <v>14</v>
      </c>
      <c r="E963" s="260">
        <v>80</v>
      </c>
      <c r="F963" s="260">
        <f t="shared" si="14"/>
        <v>1120</v>
      </c>
      <c r="G963" s="261" t="s">
        <v>3884</v>
      </c>
    </row>
    <row r="964" s="246" customFormat="1" ht="28.5" spans="1:7">
      <c r="A964" s="215">
        <v>960</v>
      </c>
      <c r="B964" s="259" t="s">
        <v>5648</v>
      </c>
      <c r="C964" s="134" t="s">
        <v>5649</v>
      </c>
      <c r="D964" s="260">
        <v>20</v>
      </c>
      <c r="E964" s="260">
        <v>80</v>
      </c>
      <c r="F964" s="260">
        <f t="shared" si="14"/>
        <v>1600</v>
      </c>
      <c r="G964" s="261" t="s">
        <v>3884</v>
      </c>
    </row>
    <row r="965" s="246" customFormat="1" ht="28.5" spans="1:7">
      <c r="A965" s="215">
        <v>961</v>
      </c>
      <c r="B965" s="259" t="s">
        <v>5650</v>
      </c>
      <c r="C965" s="134" t="s">
        <v>5651</v>
      </c>
      <c r="D965" s="260">
        <v>8</v>
      </c>
      <c r="E965" s="260">
        <v>80</v>
      </c>
      <c r="F965" s="260">
        <f t="shared" ref="F965:F1028" si="15">D965*E965</f>
        <v>640</v>
      </c>
      <c r="G965" s="261" t="s">
        <v>3884</v>
      </c>
    </row>
    <row r="966" s="246" customFormat="1" ht="28.5" spans="1:7">
      <c r="A966" s="215">
        <v>962</v>
      </c>
      <c r="B966" s="259" t="s">
        <v>5652</v>
      </c>
      <c r="C966" s="134" t="s">
        <v>5653</v>
      </c>
      <c r="D966" s="260">
        <v>7.7</v>
      </c>
      <c r="E966" s="260">
        <v>80</v>
      </c>
      <c r="F966" s="260">
        <f t="shared" si="15"/>
        <v>616</v>
      </c>
      <c r="G966" s="261" t="s">
        <v>3884</v>
      </c>
    </row>
    <row r="967" s="246" customFormat="1" ht="28.5" spans="1:7">
      <c r="A967" s="215">
        <v>963</v>
      </c>
      <c r="B967" s="259" t="s">
        <v>5654</v>
      </c>
      <c r="C967" s="134" t="s">
        <v>5655</v>
      </c>
      <c r="D967" s="260">
        <v>6.5</v>
      </c>
      <c r="E967" s="260">
        <v>80</v>
      </c>
      <c r="F967" s="260">
        <f t="shared" si="15"/>
        <v>520</v>
      </c>
      <c r="G967" s="261" t="s">
        <v>3884</v>
      </c>
    </row>
    <row r="968" s="246" customFormat="1" ht="28.5" spans="1:7">
      <c r="A968" s="215">
        <v>964</v>
      </c>
      <c r="B968" s="259" t="s">
        <v>5656</v>
      </c>
      <c r="C968" s="134" t="s">
        <v>5657</v>
      </c>
      <c r="D968" s="260">
        <v>5</v>
      </c>
      <c r="E968" s="260">
        <v>80</v>
      </c>
      <c r="F968" s="260">
        <f t="shared" si="15"/>
        <v>400</v>
      </c>
      <c r="G968" s="261" t="s">
        <v>3884</v>
      </c>
    </row>
    <row r="969" s="246" customFormat="1" ht="28.5" spans="1:7">
      <c r="A969" s="215">
        <v>965</v>
      </c>
      <c r="B969" s="259" t="s">
        <v>5658</v>
      </c>
      <c r="C969" s="134" t="s">
        <v>4227</v>
      </c>
      <c r="D969" s="260">
        <v>9</v>
      </c>
      <c r="E969" s="260">
        <v>80</v>
      </c>
      <c r="F969" s="260">
        <f t="shared" si="15"/>
        <v>720</v>
      </c>
      <c r="G969" s="261" t="s">
        <v>3884</v>
      </c>
    </row>
    <row r="970" s="246" customFormat="1" ht="28.5" spans="1:7">
      <c r="A970" s="215">
        <v>966</v>
      </c>
      <c r="B970" s="259" t="s">
        <v>5659</v>
      </c>
      <c r="C970" s="134" t="s">
        <v>5660</v>
      </c>
      <c r="D970" s="260">
        <v>11.5</v>
      </c>
      <c r="E970" s="260">
        <v>80</v>
      </c>
      <c r="F970" s="260">
        <f t="shared" si="15"/>
        <v>920</v>
      </c>
      <c r="G970" s="261" t="s">
        <v>3884</v>
      </c>
    </row>
    <row r="971" s="246" customFormat="1" ht="28.5" spans="1:7">
      <c r="A971" s="215">
        <v>967</v>
      </c>
      <c r="B971" s="262" t="s">
        <v>5661</v>
      </c>
      <c r="C971" s="263" t="s">
        <v>5662</v>
      </c>
      <c r="D971" s="264">
        <v>13</v>
      </c>
      <c r="E971" s="260">
        <v>80</v>
      </c>
      <c r="F971" s="260">
        <f t="shared" si="15"/>
        <v>1040</v>
      </c>
      <c r="G971" s="265" t="s">
        <v>3884</v>
      </c>
    </row>
    <row r="972" s="246" customFormat="1" ht="28.5" spans="1:7">
      <c r="A972" s="215">
        <v>968</v>
      </c>
      <c r="B972" s="259" t="s">
        <v>5663</v>
      </c>
      <c r="C972" s="134" t="s">
        <v>5664</v>
      </c>
      <c r="D972" s="260">
        <v>39</v>
      </c>
      <c r="E972" s="260">
        <v>80</v>
      </c>
      <c r="F972" s="260">
        <f t="shared" si="15"/>
        <v>3120</v>
      </c>
      <c r="G972" s="261" t="s">
        <v>3884</v>
      </c>
    </row>
    <row r="973" s="246" customFormat="1" ht="28.5" spans="1:7">
      <c r="A973" s="215">
        <v>969</v>
      </c>
      <c r="B973" s="259" t="s">
        <v>5665</v>
      </c>
      <c r="C973" s="134" t="s">
        <v>5666</v>
      </c>
      <c r="D973" s="260">
        <v>10</v>
      </c>
      <c r="E973" s="260">
        <v>80</v>
      </c>
      <c r="F973" s="260">
        <f t="shared" si="15"/>
        <v>800</v>
      </c>
      <c r="G973" s="261" t="s">
        <v>3884</v>
      </c>
    </row>
    <row r="974" s="246" customFormat="1" ht="28.5" spans="1:7">
      <c r="A974" s="215">
        <v>970</v>
      </c>
      <c r="B974" s="259" t="s">
        <v>5667</v>
      </c>
      <c r="C974" s="272" t="s">
        <v>5668</v>
      </c>
      <c r="D974" s="260">
        <v>9.2</v>
      </c>
      <c r="E974" s="260">
        <v>80</v>
      </c>
      <c r="F974" s="260">
        <f t="shared" si="15"/>
        <v>736</v>
      </c>
      <c r="G974" s="261" t="s">
        <v>3884</v>
      </c>
    </row>
    <row r="975" s="246" customFormat="1" ht="28.5" spans="1:7">
      <c r="A975" s="215">
        <v>971</v>
      </c>
      <c r="B975" s="259" t="s">
        <v>5669</v>
      </c>
      <c r="C975" s="134" t="s">
        <v>5670</v>
      </c>
      <c r="D975" s="260">
        <v>15</v>
      </c>
      <c r="E975" s="260">
        <v>80</v>
      </c>
      <c r="F975" s="260">
        <f t="shared" si="15"/>
        <v>1200</v>
      </c>
      <c r="G975" s="261" t="s">
        <v>3884</v>
      </c>
    </row>
    <row r="976" s="246" customFormat="1" ht="28.5" spans="1:7">
      <c r="A976" s="215">
        <v>972</v>
      </c>
      <c r="B976" s="259" t="s">
        <v>5671</v>
      </c>
      <c r="C976" s="134" t="s">
        <v>5672</v>
      </c>
      <c r="D976" s="260">
        <v>18</v>
      </c>
      <c r="E976" s="260">
        <v>80</v>
      </c>
      <c r="F976" s="260">
        <f t="shared" si="15"/>
        <v>1440</v>
      </c>
      <c r="G976" s="261" t="s">
        <v>3884</v>
      </c>
    </row>
    <row r="977" s="246" customFormat="1" ht="28.5" spans="1:7">
      <c r="A977" s="215">
        <v>973</v>
      </c>
      <c r="B977" s="259" t="s">
        <v>5673</v>
      </c>
      <c r="C977" s="134" t="s">
        <v>5674</v>
      </c>
      <c r="D977" s="260">
        <v>33</v>
      </c>
      <c r="E977" s="260">
        <v>80</v>
      </c>
      <c r="F977" s="260">
        <f t="shared" si="15"/>
        <v>2640</v>
      </c>
      <c r="G977" s="261" t="s">
        <v>3884</v>
      </c>
    </row>
    <row r="978" s="246" customFormat="1" ht="28.5" spans="1:7">
      <c r="A978" s="215">
        <v>974</v>
      </c>
      <c r="B978" s="259" t="s">
        <v>5675</v>
      </c>
      <c r="C978" s="134" t="s">
        <v>5676</v>
      </c>
      <c r="D978" s="260">
        <v>24.6</v>
      </c>
      <c r="E978" s="260">
        <v>80</v>
      </c>
      <c r="F978" s="260">
        <f t="shared" si="15"/>
        <v>1968</v>
      </c>
      <c r="G978" s="261" t="s">
        <v>3884</v>
      </c>
    </row>
    <row r="979" s="246" customFormat="1" ht="28.5" spans="1:7">
      <c r="A979" s="215">
        <v>975</v>
      </c>
      <c r="B979" s="259" t="s">
        <v>5677</v>
      </c>
      <c r="C979" s="134" t="s">
        <v>5678</v>
      </c>
      <c r="D979" s="260">
        <v>12</v>
      </c>
      <c r="E979" s="260">
        <v>80</v>
      </c>
      <c r="F979" s="260">
        <f t="shared" si="15"/>
        <v>960</v>
      </c>
      <c r="G979" s="261" t="s">
        <v>3884</v>
      </c>
    </row>
    <row r="980" s="246" customFormat="1" ht="28.5" spans="1:7">
      <c r="A980" s="215">
        <v>976</v>
      </c>
      <c r="B980" s="259" t="s">
        <v>5679</v>
      </c>
      <c r="C980" s="134" t="s">
        <v>5680</v>
      </c>
      <c r="D980" s="260">
        <v>10.3</v>
      </c>
      <c r="E980" s="260">
        <v>80</v>
      </c>
      <c r="F980" s="260">
        <f t="shared" si="15"/>
        <v>824</v>
      </c>
      <c r="G980" s="261" t="s">
        <v>3884</v>
      </c>
    </row>
    <row r="981" s="246" customFormat="1" ht="28.5" spans="1:7">
      <c r="A981" s="215">
        <v>977</v>
      </c>
      <c r="B981" s="259" t="s">
        <v>5681</v>
      </c>
      <c r="C981" s="134" t="s">
        <v>5682</v>
      </c>
      <c r="D981" s="260">
        <v>0</v>
      </c>
      <c r="E981" s="260">
        <v>80</v>
      </c>
      <c r="F981" s="260">
        <f t="shared" si="15"/>
        <v>0</v>
      </c>
      <c r="G981" s="261" t="s">
        <v>3884</v>
      </c>
    </row>
    <row r="982" s="246" customFormat="1" ht="28.5" spans="1:7">
      <c r="A982" s="215">
        <v>978</v>
      </c>
      <c r="B982" s="259" t="s">
        <v>5683</v>
      </c>
      <c r="C982" s="134" t="s">
        <v>5684</v>
      </c>
      <c r="D982" s="260">
        <v>5</v>
      </c>
      <c r="E982" s="260">
        <v>80</v>
      </c>
      <c r="F982" s="260">
        <f t="shared" si="15"/>
        <v>400</v>
      </c>
      <c r="G982" s="261" t="s">
        <v>3884</v>
      </c>
    </row>
    <row r="983" s="246" customFormat="1" ht="28.5" spans="1:7">
      <c r="A983" s="215">
        <v>979</v>
      </c>
      <c r="B983" s="259" t="s">
        <v>5685</v>
      </c>
      <c r="C983" s="134" t="s">
        <v>5686</v>
      </c>
      <c r="D983" s="260">
        <v>15</v>
      </c>
      <c r="E983" s="260">
        <v>80</v>
      </c>
      <c r="F983" s="260">
        <f t="shared" si="15"/>
        <v>1200</v>
      </c>
      <c r="G983" s="261" t="s">
        <v>3884</v>
      </c>
    </row>
    <row r="984" s="246" customFormat="1" ht="28.5" spans="1:7">
      <c r="A984" s="215">
        <v>980</v>
      </c>
      <c r="B984" s="259" t="s">
        <v>5687</v>
      </c>
      <c r="C984" s="134" t="s">
        <v>5688</v>
      </c>
      <c r="D984" s="260">
        <v>20</v>
      </c>
      <c r="E984" s="260">
        <v>80</v>
      </c>
      <c r="F984" s="260">
        <f t="shared" si="15"/>
        <v>1600</v>
      </c>
      <c r="G984" s="261" t="s">
        <v>3884</v>
      </c>
    </row>
    <row r="985" s="246" customFormat="1" ht="28.5" spans="1:7">
      <c r="A985" s="215">
        <v>981</v>
      </c>
      <c r="B985" s="267" t="s">
        <v>5689</v>
      </c>
      <c r="C985" s="268" t="s">
        <v>5571</v>
      </c>
      <c r="D985" s="269">
        <v>5.3</v>
      </c>
      <c r="E985" s="260">
        <v>80</v>
      </c>
      <c r="F985" s="260">
        <f t="shared" si="15"/>
        <v>424</v>
      </c>
      <c r="G985" s="270" t="s">
        <v>3884</v>
      </c>
    </row>
    <row r="986" s="246" customFormat="1" ht="28.5" spans="1:7">
      <c r="A986" s="215">
        <v>982</v>
      </c>
      <c r="B986" s="259" t="s">
        <v>5690</v>
      </c>
      <c r="C986" s="134" t="s">
        <v>4239</v>
      </c>
      <c r="D986" s="260">
        <v>5</v>
      </c>
      <c r="E986" s="260">
        <v>80</v>
      </c>
      <c r="F986" s="260">
        <f t="shared" si="15"/>
        <v>400</v>
      </c>
      <c r="G986" s="261" t="s">
        <v>3884</v>
      </c>
    </row>
    <row r="987" s="246" customFormat="1" ht="28.5" spans="1:7">
      <c r="A987" s="215">
        <v>983</v>
      </c>
      <c r="B987" s="259" t="s">
        <v>5691</v>
      </c>
      <c r="C987" s="134" t="s">
        <v>5692</v>
      </c>
      <c r="D987" s="260">
        <v>10</v>
      </c>
      <c r="E987" s="260">
        <v>80</v>
      </c>
      <c r="F987" s="260">
        <f t="shared" si="15"/>
        <v>800</v>
      </c>
      <c r="G987" s="261" t="s">
        <v>3884</v>
      </c>
    </row>
    <row r="988" s="246" customFormat="1" ht="28.5" spans="1:7">
      <c r="A988" s="215">
        <v>984</v>
      </c>
      <c r="B988" s="262" t="s">
        <v>5693</v>
      </c>
      <c r="C988" s="263" t="s">
        <v>2450</v>
      </c>
      <c r="D988" s="264">
        <v>11.5</v>
      </c>
      <c r="E988" s="260">
        <v>80</v>
      </c>
      <c r="F988" s="260">
        <f t="shared" si="15"/>
        <v>920</v>
      </c>
      <c r="G988" s="265" t="s">
        <v>3884</v>
      </c>
    </row>
    <row r="989" s="246" customFormat="1" ht="28.5" spans="1:7">
      <c r="A989" s="215">
        <v>985</v>
      </c>
      <c r="B989" s="259" t="s">
        <v>5694</v>
      </c>
      <c r="C989" s="134" t="s">
        <v>5695</v>
      </c>
      <c r="D989" s="260">
        <v>11.5</v>
      </c>
      <c r="E989" s="260">
        <v>80</v>
      </c>
      <c r="F989" s="260">
        <f t="shared" si="15"/>
        <v>920</v>
      </c>
      <c r="G989" s="261" t="s">
        <v>3884</v>
      </c>
    </row>
    <row r="990" s="246" customFormat="1" ht="28.5" spans="1:7">
      <c r="A990" s="215">
        <v>986</v>
      </c>
      <c r="B990" s="259" t="s">
        <v>5696</v>
      </c>
      <c r="C990" s="134" t="s">
        <v>5697</v>
      </c>
      <c r="D990" s="260">
        <v>18.1</v>
      </c>
      <c r="E990" s="260">
        <v>80</v>
      </c>
      <c r="F990" s="260">
        <f t="shared" si="15"/>
        <v>1448</v>
      </c>
      <c r="G990" s="261" t="s">
        <v>3884</v>
      </c>
    </row>
    <row r="991" s="246" customFormat="1" ht="28.5" spans="1:7">
      <c r="A991" s="215">
        <v>987</v>
      </c>
      <c r="B991" s="259" t="s">
        <v>5698</v>
      </c>
      <c r="C991" s="134" t="s">
        <v>5699</v>
      </c>
      <c r="D991" s="260">
        <v>21.3</v>
      </c>
      <c r="E991" s="260">
        <v>80</v>
      </c>
      <c r="F991" s="260">
        <f t="shared" si="15"/>
        <v>1704</v>
      </c>
      <c r="G991" s="261" t="s">
        <v>3884</v>
      </c>
    </row>
    <row r="992" s="246" customFormat="1" ht="28.5" spans="1:7">
      <c r="A992" s="215">
        <v>988</v>
      </c>
      <c r="B992" s="259" t="s">
        <v>5700</v>
      </c>
      <c r="C992" s="134" t="s">
        <v>5701</v>
      </c>
      <c r="D992" s="260">
        <v>25</v>
      </c>
      <c r="E992" s="260">
        <v>80</v>
      </c>
      <c r="F992" s="260">
        <f t="shared" si="15"/>
        <v>2000</v>
      </c>
      <c r="G992" s="261" t="s">
        <v>3884</v>
      </c>
    </row>
    <row r="993" s="246" customFormat="1" ht="28.5" spans="1:7">
      <c r="A993" s="215">
        <v>989</v>
      </c>
      <c r="B993" s="259" t="s">
        <v>5702</v>
      </c>
      <c r="C993" s="134" t="s">
        <v>5703</v>
      </c>
      <c r="D993" s="260">
        <v>2.68</v>
      </c>
      <c r="E993" s="260">
        <v>80</v>
      </c>
      <c r="F993" s="260">
        <f t="shared" si="15"/>
        <v>214.4</v>
      </c>
      <c r="G993" s="261" t="s">
        <v>3884</v>
      </c>
    </row>
    <row r="994" s="246" customFormat="1" ht="28.5" spans="1:7">
      <c r="A994" s="215">
        <v>990</v>
      </c>
      <c r="B994" s="262" t="s">
        <v>5704</v>
      </c>
      <c r="C994" s="263" t="s">
        <v>5705</v>
      </c>
      <c r="D994" s="264">
        <v>20</v>
      </c>
      <c r="E994" s="260">
        <v>80</v>
      </c>
      <c r="F994" s="260">
        <f t="shared" si="15"/>
        <v>1600</v>
      </c>
      <c r="G994" s="265" t="s">
        <v>3884</v>
      </c>
    </row>
    <row r="995" s="246" customFormat="1" ht="28.5" spans="1:7">
      <c r="A995" s="215">
        <v>991</v>
      </c>
      <c r="B995" s="259" t="s">
        <v>5706</v>
      </c>
      <c r="C995" s="134" t="s">
        <v>5707</v>
      </c>
      <c r="D995" s="260">
        <v>11</v>
      </c>
      <c r="E995" s="260">
        <v>80</v>
      </c>
      <c r="F995" s="260">
        <f t="shared" si="15"/>
        <v>880</v>
      </c>
      <c r="G995" s="261" t="s">
        <v>3884</v>
      </c>
    </row>
    <row r="996" s="246" customFormat="1" ht="28.5" spans="1:7">
      <c r="A996" s="215">
        <v>992</v>
      </c>
      <c r="B996" s="259" t="s">
        <v>5708</v>
      </c>
      <c r="C996" s="134" t="s">
        <v>5709</v>
      </c>
      <c r="D996" s="260">
        <v>26.5</v>
      </c>
      <c r="E996" s="260">
        <v>80</v>
      </c>
      <c r="F996" s="260">
        <f t="shared" si="15"/>
        <v>2120</v>
      </c>
      <c r="G996" s="261" t="s">
        <v>3884</v>
      </c>
    </row>
    <row r="997" s="246" customFormat="1" ht="28.5" spans="1:7">
      <c r="A997" s="215">
        <v>993</v>
      </c>
      <c r="B997" s="259" t="s">
        <v>5710</v>
      </c>
      <c r="C997" s="134" t="s">
        <v>5711</v>
      </c>
      <c r="D997" s="260">
        <v>11</v>
      </c>
      <c r="E997" s="260">
        <v>80</v>
      </c>
      <c r="F997" s="260">
        <f t="shared" si="15"/>
        <v>880</v>
      </c>
      <c r="G997" s="261" t="s">
        <v>3884</v>
      </c>
    </row>
    <row r="998" s="246" customFormat="1" ht="28.5" spans="1:7">
      <c r="A998" s="215">
        <v>994</v>
      </c>
      <c r="B998" s="259" t="s">
        <v>5712</v>
      </c>
      <c r="C998" s="134" t="s">
        <v>5713</v>
      </c>
      <c r="D998" s="260">
        <v>10</v>
      </c>
      <c r="E998" s="260">
        <v>80</v>
      </c>
      <c r="F998" s="260">
        <f t="shared" si="15"/>
        <v>800</v>
      </c>
      <c r="G998" s="261" t="s">
        <v>3884</v>
      </c>
    </row>
    <row r="999" s="246" customFormat="1" ht="28.5" spans="1:7">
      <c r="A999" s="215">
        <v>995</v>
      </c>
      <c r="B999" s="259" t="s">
        <v>5714</v>
      </c>
      <c r="C999" s="134" t="s">
        <v>5715</v>
      </c>
      <c r="D999" s="260">
        <v>4.38</v>
      </c>
      <c r="E999" s="260">
        <v>80</v>
      </c>
      <c r="F999" s="260">
        <f t="shared" si="15"/>
        <v>350.4</v>
      </c>
      <c r="G999" s="261" t="s">
        <v>3884</v>
      </c>
    </row>
    <row r="1000" s="246" customFormat="1" ht="28.5" spans="1:7">
      <c r="A1000" s="215">
        <v>996</v>
      </c>
      <c r="B1000" s="259" t="s">
        <v>5716</v>
      </c>
      <c r="C1000" s="134" t="s">
        <v>5717</v>
      </c>
      <c r="D1000" s="260">
        <v>10.93</v>
      </c>
      <c r="E1000" s="260">
        <v>80</v>
      </c>
      <c r="F1000" s="260">
        <f t="shared" si="15"/>
        <v>874.4</v>
      </c>
      <c r="G1000" s="261" t="s">
        <v>3884</v>
      </c>
    </row>
    <row r="1001" s="246" customFormat="1" ht="28.5" spans="1:7">
      <c r="A1001" s="215">
        <v>997</v>
      </c>
      <c r="B1001" s="262" t="s">
        <v>5718</v>
      </c>
      <c r="C1001" s="263" t="s">
        <v>5719</v>
      </c>
      <c r="D1001" s="264">
        <v>7.5</v>
      </c>
      <c r="E1001" s="260">
        <v>80</v>
      </c>
      <c r="F1001" s="260">
        <f t="shared" si="15"/>
        <v>600</v>
      </c>
      <c r="G1001" s="265" t="s">
        <v>3884</v>
      </c>
    </row>
    <row r="1002" s="246" customFormat="1" ht="28.5" spans="1:7">
      <c r="A1002" s="215">
        <v>998</v>
      </c>
      <c r="B1002" s="259" t="s">
        <v>5720</v>
      </c>
      <c r="C1002" s="134" t="s">
        <v>5721</v>
      </c>
      <c r="D1002" s="260">
        <v>14</v>
      </c>
      <c r="E1002" s="260">
        <v>80</v>
      </c>
      <c r="F1002" s="260">
        <f t="shared" si="15"/>
        <v>1120</v>
      </c>
      <c r="G1002" s="261" t="s">
        <v>3884</v>
      </c>
    </row>
    <row r="1003" s="246" customFormat="1" ht="28.5" spans="1:7">
      <c r="A1003" s="215">
        <v>999</v>
      </c>
      <c r="B1003" s="262" t="s">
        <v>5722</v>
      </c>
      <c r="C1003" s="263" t="s">
        <v>5723</v>
      </c>
      <c r="D1003" s="264">
        <v>10</v>
      </c>
      <c r="E1003" s="260">
        <v>80</v>
      </c>
      <c r="F1003" s="260">
        <f t="shared" si="15"/>
        <v>800</v>
      </c>
      <c r="G1003" s="265" t="s">
        <v>3884</v>
      </c>
    </row>
    <row r="1004" s="246" customFormat="1" ht="28.5" spans="1:7">
      <c r="A1004" s="215">
        <v>1000</v>
      </c>
      <c r="B1004" s="259" t="s">
        <v>5724</v>
      </c>
      <c r="C1004" s="134" t="s">
        <v>5725</v>
      </c>
      <c r="D1004" s="260">
        <v>9.4</v>
      </c>
      <c r="E1004" s="260">
        <v>80</v>
      </c>
      <c r="F1004" s="260">
        <f t="shared" si="15"/>
        <v>752</v>
      </c>
      <c r="G1004" s="261" t="s">
        <v>3884</v>
      </c>
    </row>
    <row r="1005" s="246" customFormat="1" ht="28.5" spans="1:7">
      <c r="A1005" s="215">
        <v>1001</v>
      </c>
      <c r="B1005" s="259" t="s">
        <v>5726</v>
      </c>
      <c r="C1005" s="134" t="s">
        <v>5727</v>
      </c>
      <c r="D1005" s="260">
        <v>12</v>
      </c>
      <c r="E1005" s="260">
        <v>80</v>
      </c>
      <c r="F1005" s="260">
        <f t="shared" si="15"/>
        <v>960</v>
      </c>
      <c r="G1005" s="261" t="s">
        <v>3884</v>
      </c>
    </row>
    <row r="1006" s="246" customFormat="1" ht="28.5" spans="1:7">
      <c r="A1006" s="215">
        <v>1002</v>
      </c>
      <c r="B1006" s="259" t="s">
        <v>5728</v>
      </c>
      <c r="C1006" s="134" t="s">
        <v>5729</v>
      </c>
      <c r="D1006" s="260">
        <v>9</v>
      </c>
      <c r="E1006" s="260">
        <v>80</v>
      </c>
      <c r="F1006" s="260">
        <f t="shared" si="15"/>
        <v>720</v>
      </c>
      <c r="G1006" s="261" t="s">
        <v>3884</v>
      </c>
    </row>
    <row r="1007" s="246" customFormat="1" ht="28.5" spans="1:7">
      <c r="A1007" s="215">
        <v>1003</v>
      </c>
      <c r="B1007" s="259" t="s">
        <v>5730</v>
      </c>
      <c r="C1007" s="134" t="s">
        <v>5731</v>
      </c>
      <c r="D1007" s="260">
        <v>6</v>
      </c>
      <c r="E1007" s="260">
        <v>80</v>
      </c>
      <c r="F1007" s="260">
        <f t="shared" si="15"/>
        <v>480</v>
      </c>
      <c r="G1007" s="261" t="s">
        <v>3884</v>
      </c>
    </row>
    <row r="1008" s="246" customFormat="1" ht="28.5" spans="1:7">
      <c r="A1008" s="215">
        <v>1004</v>
      </c>
      <c r="B1008" s="259" t="s">
        <v>5732</v>
      </c>
      <c r="C1008" s="134" t="s">
        <v>5733</v>
      </c>
      <c r="D1008" s="260">
        <v>12</v>
      </c>
      <c r="E1008" s="260">
        <v>80</v>
      </c>
      <c r="F1008" s="260">
        <f t="shared" si="15"/>
        <v>960</v>
      </c>
      <c r="G1008" s="261" t="s">
        <v>3884</v>
      </c>
    </row>
    <row r="1009" s="246" customFormat="1" ht="28.5" spans="1:7">
      <c r="A1009" s="215">
        <v>1005</v>
      </c>
      <c r="B1009" s="259" t="s">
        <v>5734</v>
      </c>
      <c r="C1009" s="134" t="s">
        <v>5735</v>
      </c>
      <c r="D1009" s="260">
        <v>35</v>
      </c>
      <c r="E1009" s="260">
        <v>80</v>
      </c>
      <c r="F1009" s="260">
        <f t="shared" si="15"/>
        <v>2800</v>
      </c>
      <c r="G1009" s="261" t="s">
        <v>3884</v>
      </c>
    </row>
    <row r="1010" s="246" customFormat="1" ht="28.5" spans="1:7">
      <c r="A1010" s="215">
        <v>1006</v>
      </c>
      <c r="B1010" s="259" t="s">
        <v>5736</v>
      </c>
      <c r="C1010" s="134" t="s">
        <v>5737</v>
      </c>
      <c r="D1010" s="260">
        <v>5.47</v>
      </c>
      <c r="E1010" s="260">
        <v>80</v>
      </c>
      <c r="F1010" s="260">
        <f t="shared" si="15"/>
        <v>437.6</v>
      </c>
      <c r="G1010" s="261" t="s">
        <v>3884</v>
      </c>
    </row>
    <row r="1011" s="246" customFormat="1" ht="28.5" spans="1:7">
      <c r="A1011" s="215">
        <v>1007</v>
      </c>
      <c r="B1011" s="259" t="s">
        <v>5738</v>
      </c>
      <c r="C1011" s="134" t="s">
        <v>5739</v>
      </c>
      <c r="D1011" s="260">
        <v>9.2</v>
      </c>
      <c r="E1011" s="260">
        <v>80</v>
      </c>
      <c r="F1011" s="260">
        <f t="shared" si="15"/>
        <v>736</v>
      </c>
      <c r="G1011" s="261" t="s">
        <v>3884</v>
      </c>
    </row>
    <row r="1012" s="246" customFormat="1" ht="28.5" spans="1:7">
      <c r="A1012" s="215">
        <v>1008</v>
      </c>
      <c r="B1012" s="259" t="s">
        <v>5740</v>
      </c>
      <c r="C1012" s="134" t="s">
        <v>5741</v>
      </c>
      <c r="D1012" s="260">
        <v>10</v>
      </c>
      <c r="E1012" s="260">
        <v>80</v>
      </c>
      <c r="F1012" s="260">
        <f t="shared" si="15"/>
        <v>800</v>
      </c>
      <c r="G1012" s="261" t="s">
        <v>3884</v>
      </c>
    </row>
    <row r="1013" s="246" customFormat="1" ht="28.5" spans="1:7">
      <c r="A1013" s="215">
        <v>1009</v>
      </c>
      <c r="B1013" s="259" t="s">
        <v>5742</v>
      </c>
      <c r="C1013" s="134" t="s">
        <v>5743</v>
      </c>
      <c r="D1013" s="260">
        <v>12</v>
      </c>
      <c r="E1013" s="260">
        <v>80</v>
      </c>
      <c r="F1013" s="260">
        <f t="shared" si="15"/>
        <v>960</v>
      </c>
      <c r="G1013" s="261" t="s">
        <v>3884</v>
      </c>
    </row>
    <row r="1014" s="246" customFormat="1" ht="28.5" spans="1:7">
      <c r="A1014" s="215">
        <v>1010</v>
      </c>
      <c r="B1014" s="259" t="s">
        <v>5744</v>
      </c>
      <c r="C1014" s="134" t="s">
        <v>5745</v>
      </c>
      <c r="D1014" s="260">
        <v>21</v>
      </c>
      <c r="E1014" s="260">
        <v>80</v>
      </c>
      <c r="F1014" s="260">
        <f t="shared" si="15"/>
        <v>1680</v>
      </c>
      <c r="G1014" s="261" t="s">
        <v>3884</v>
      </c>
    </row>
    <row r="1015" s="246" customFormat="1" ht="28.5" spans="1:7">
      <c r="A1015" s="215">
        <v>1011</v>
      </c>
      <c r="B1015" s="259" t="s">
        <v>5746</v>
      </c>
      <c r="C1015" s="134" t="s">
        <v>5747</v>
      </c>
      <c r="D1015" s="260">
        <v>31</v>
      </c>
      <c r="E1015" s="260">
        <v>80</v>
      </c>
      <c r="F1015" s="260">
        <f t="shared" si="15"/>
        <v>2480</v>
      </c>
      <c r="G1015" s="261" t="s">
        <v>3884</v>
      </c>
    </row>
    <row r="1016" s="246" customFormat="1" ht="28.5" spans="1:7">
      <c r="A1016" s="215">
        <v>1012</v>
      </c>
      <c r="B1016" s="259" t="s">
        <v>5748</v>
      </c>
      <c r="C1016" s="272" t="s">
        <v>5749</v>
      </c>
      <c r="D1016" s="260">
        <v>21</v>
      </c>
      <c r="E1016" s="260">
        <v>80</v>
      </c>
      <c r="F1016" s="260">
        <f t="shared" si="15"/>
        <v>1680</v>
      </c>
      <c r="G1016" s="261" t="s">
        <v>3884</v>
      </c>
    </row>
    <row r="1017" s="246" customFormat="1" ht="28.5" spans="1:7">
      <c r="A1017" s="215">
        <v>1013</v>
      </c>
      <c r="B1017" s="259" t="s">
        <v>5750</v>
      </c>
      <c r="C1017" s="134" t="s">
        <v>5751</v>
      </c>
      <c r="D1017" s="260">
        <v>21</v>
      </c>
      <c r="E1017" s="260">
        <v>80</v>
      </c>
      <c r="F1017" s="260">
        <f t="shared" si="15"/>
        <v>1680</v>
      </c>
      <c r="G1017" s="261" t="s">
        <v>3884</v>
      </c>
    </row>
    <row r="1018" s="246" customFormat="1" ht="28.5" spans="1:7">
      <c r="A1018" s="215">
        <v>1014</v>
      </c>
      <c r="B1018" s="259" t="s">
        <v>5752</v>
      </c>
      <c r="C1018" s="134" t="s">
        <v>5753</v>
      </c>
      <c r="D1018" s="260">
        <v>43</v>
      </c>
      <c r="E1018" s="260">
        <v>80</v>
      </c>
      <c r="F1018" s="260">
        <f t="shared" si="15"/>
        <v>3440</v>
      </c>
      <c r="G1018" s="261" t="s">
        <v>3884</v>
      </c>
    </row>
    <row r="1019" s="246" customFormat="1" ht="28.5" spans="1:7">
      <c r="A1019" s="215">
        <v>1015</v>
      </c>
      <c r="B1019" s="259" t="s">
        <v>5754</v>
      </c>
      <c r="C1019" s="134" t="s">
        <v>5755</v>
      </c>
      <c r="D1019" s="260">
        <v>17</v>
      </c>
      <c r="E1019" s="260">
        <v>80</v>
      </c>
      <c r="F1019" s="260">
        <f t="shared" si="15"/>
        <v>1360</v>
      </c>
      <c r="G1019" s="261" t="s">
        <v>3884</v>
      </c>
    </row>
    <row r="1020" s="246" customFormat="1" ht="28.5" spans="1:7">
      <c r="A1020" s="215">
        <v>1016</v>
      </c>
      <c r="B1020" s="259" t="s">
        <v>5756</v>
      </c>
      <c r="C1020" s="134" t="s">
        <v>5757</v>
      </c>
      <c r="D1020" s="260">
        <v>86</v>
      </c>
      <c r="E1020" s="260">
        <v>80</v>
      </c>
      <c r="F1020" s="260">
        <f t="shared" si="15"/>
        <v>6880</v>
      </c>
      <c r="G1020" s="261" t="s">
        <v>3884</v>
      </c>
    </row>
    <row r="1021" s="246" customFormat="1" ht="28.5" spans="1:7">
      <c r="A1021" s="215">
        <v>1017</v>
      </c>
      <c r="B1021" s="259" t="s">
        <v>5758</v>
      </c>
      <c r="C1021" s="134" t="s">
        <v>5759</v>
      </c>
      <c r="D1021" s="260">
        <v>9.3</v>
      </c>
      <c r="E1021" s="260">
        <v>80</v>
      </c>
      <c r="F1021" s="260">
        <f t="shared" si="15"/>
        <v>744</v>
      </c>
      <c r="G1021" s="261" t="s">
        <v>3884</v>
      </c>
    </row>
    <row r="1022" s="246" customFormat="1" ht="28.5" spans="1:7">
      <c r="A1022" s="215">
        <v>1018</v>
      </c>
      <c r="B1022" s="259" t="s">
        <v>5760</v>
      </c>
      <c r="C1022" s="134" t="s">
        <v>5761</v>
      </c>
      <c r="D1022" s="260">
        <v>3</v>
      </c>
      <c r="E1022" s="260">
        <v>80</v>
      </c>
      <c r="F1022" s="260">
        <f t="shared" si="15"/>
        <v>240</v>
      </c>
      <c r="G1022" s="261" t="s">
        <v>3884</v>
      </c>
    </row>
    <row r="1023" s="246" customFormat="1" ht="28.5" spans="1:7">
      <c r="A1023" s="215">
        <v>1019</v>
      </c>
      <c r="B1023" s="259" t="s">
        <v>5762</v>
      </c>
      <c r="C1023" s="134" t="s">
        <v>5763</v>
      </c>
      <c r="D1023" s="260">
        <v>9</v>
      </c>
      <c r="E1023" s="260">
        <v>80</v>
      </c>
      <c r="F1023" s="260">
        <f t="shared" si="15"/>
        <v>720</v>
      </c>
      <c r="G1023" s="261" t="s">
        <v>3884</v>
      </c>
    </row>
    <row r="1024" s="246" customFormat="1" ht="28.5" spans="1:7">
      <c r="A1024" s="215">
        <v>1020</v>
      </c>
      <c r="B1024" s="259" t="s">
        <v>5764</v>
      </c>
      <c r="C1024" s="134" t="s">
        <v>5765</v>
      </c>
      <c r="D1024" s="260">
        <v>12</v>
      </c>
      <c r="E1024" s="260">
        <v>80</v>
      </c>
      <c r="F1024" s="260">
        <f t="shared" si="15"/>
        <v>960</v>
      </c>
      <c r="G1024" s="261" t="s">
        <v>3884</v>
      </c>
    </row>
    <row r="1025" s="246" customFormat="1" ht="28.5" spans="1:7">
      <c r="A1025" s="215">
        <v>1021</v>
      </c>
      <c r="B1025" s="259" t="s">
        <v>5766</v>
      </c>
      <c r="C1025" s="134" t="s">
        <v>5612</v>
      </c>
      <c r="D1025" s="260">
        <v>3.5</v>
      </c>
      <c r="E1025" s="260">
        <v>80</v>
      </c>
      <c r="F1025" s="260">
        <f t="shared" si="15"/>
        <v>280</v>
      </c>
      <c r="G1025" s="261" t="s">
        <v>3884</v>
      </c>
    </row>
    <row r="1026" s="246" customFormat="1" ht="28.5" spans="1:7">
      <c r="A1026" s="215">
        <v>1022</v>
      </c>
      <c r="B1026" s="259" t="s">
        <v>5767</v>
      </c>
      <c r="C1026" s="134" t="s">
        <v>5614</v>
      </c>
      <c r="D1026" s="260">
        <v>7.5</v>
      </c>
      <c r="E1026" s="260">
        <v>80</v>
      </c>
      <c r="F1026" s="260">
        <f t="shared" si="15"/>
        <v>600</v>
      </c>
      <c r="G1026" s="261" t="s">
        <v>3884</v>
      </c>
    </row>
    <row r="1027" s="246" customFormat="1" ht="28.5" spans="1:7">
      <c r="A1027" s="215">
        <v>1023</v>
      </c>
      <c r="B1027" s="259" t="s">
        <v>5768</v>
      </c>
      <c r="C1027" s="134" t="s">
        <v>5616</v>
      </c>
      <c r="D1027" s="260">
        <v>15</v>
      </c>
      <c r="E1027" s="260">
        <v>80</v>
      </c>
      <c r="F1027" s="260">
        <f t="shared" si="15"/>
        <v>1200</v>
      </c>
      <c r="G1027" s="261" t="s">
        <v>3884</v>
      </c>
    </row>
    <row r="1028" s="246" customFormat="1" ht="28.5" spans="1:7">
      <c r="A1028" s="215">
        <v>1024</v>
      </c>
      <c r="B1028" s="259" t="s">
        <v>5769</v>
      </c>
      <c r="C1028" s="134" t="s">
        <v>5770</v>
      </c>
      <c r="D1028" s="260">
        <v>7</v>
      </c>
      <c r="E1028" s="260">
        <v>80</v>
      </c>
      <c r="F1028" s="260">
        <f t="shared" si="15"/>
        <v>560</v>
      </c>
      <c r="G1028" s="261" t="s">
        <v>3884</v>
      </c>
    </row>
    <row r="1029" s="246" customFormat="1" ht="28.5" spans="1:7">
      <c r="A1029" s="215">
        <v>1025</v>
      </c>
      <c r="B1029" s="259" t="s">
        <v>5771</v>
      </c>
      <c r="C1029" s="134" t="s">
        <v>5772</v>
      </c>
      <c r="D1029" s="260">
        <v>19.4</v>
      </c>
      <c r="E1029" s="260">
        <v>80</v>
      </c>
      <c r="F1029" s="260">
        <f t="shared" ref="F1029:F1092" si="16">D1029*E1029</f>
        <v>1552</v>
      </c>
      <c r="G1029" s="261" t="s">
        <v>3884</v>
      </c>
    </row>
    <row r="1030" s="246" customFormat="1" ht="28.5" spans="1:7">
      <c r="A1030" s="215">
        <v>1026</v>
      </c>
      <c r="B1030" s="259" t="s">
        <v>5773</v>
      </c>
      <c r="C1030" s="134" t="s">
        <v>5774</v>
      </c>
      <c r="D1030" s="260">
        <v>15</v>
      </c>
      <c r="E1030" s="260">
        <v>80</v>
      </c>
      <c r="F1030" s="260">
        <f t="shared" si="16"/>
        <v>1200</v>
      </c>
      <c r="G1030" s="261" t="s">
        <v>3884</v>
      </c>
    </row>
    <row r="1031" s="246" customFormat="1" ht="28.5" spans="1:7">
      <c r="A1031" s="215">
        <v>1027</v>
      </c>
      <c r="B1031" s="259" t="s">
        <v>5775</v>
      </c>
      <c r="C1031" s="134" t="s">
        <v>5776</v>
      </c>
      <c r="D1031" s="260">
        <v>9</v>
      </c>
      <c r="E1031" s="260">
        <v>80</v>
      </c>
      <c r="F1031" s="260">
        <f t="shared" si="16"/>
        <v>720</v>
      </c>
      <c r="G1031" s="261" t="s">
        <v>3884</v>
      </c>
    </row>
    <row r="1032" s="246" customFormat="1" ht="28.5" spans="1:7">
      <c r="A1032" s="215">
        <v>1028</v>
      </c>
      <c r="B1032" s="259" t="s">
        <v>5777</v>
      </c>
      <c r="C1032" s="134" t="s">
        <v>5778</v>
      </c>
      <c r="D1032" s="260">
        <v>9</v>
      </c>
      <c r="E1032" s="260">
        <v>80</v>
      </c>
      <c r="F1032" s="260">
        <f t="shared" si="16"/>
        <v>720</v>
      </c>
      <c r="G1032" s="261" t="s">
        <v>3884</v>
      </c>
    </row>
    <row r="1033" s="246" customFormat="1" ht="28.5" spans="1:7">
      <c r="A1033" s="215">
        <v>1029</v>
      </c>
      <c r="B1033" s="259" t="s">
        <v>5779</v>
      </c>
      <c r="C1033" s="134" t="s">
        <v>5780</v>
      </c>
      <c r="D1033" s="260">
        <v>14.6</v>
      </c>
      <c r="E1033" s="260">
        <v>80</v>
      </c>
      <c r="F1033" s="260">
        <f t="shared" si="16"/>
        <v>1168</v>
      </c>
      <c r="G1033" s="261" t="s">
        <v>3884</v>
      </c>
    </row>
    <row r="1034" s="246" customFormat="1" ht="28.5" spans="1:7">
      <c r="A1034" s="215">
        <v>1030</v>
      </c>
      <c r="B1034" s="259" t="s">
        <v>5781</v>
      </c>
      <c r="C1034" s="134" t="s">
        <v>5782</v>
      </c>
      <c r="D1034" s="260">
        <v>6</v>
      </c>
      <c r="E1034" s="260">
        <v>80</v>
      </c>
      <c r="F1034" s="260">
        <f t="shared" si="16"/>
        <v>480</v>
      </c>
      <c r="G1034" s="261" t="s">
        <v>3884</v>
      </c>
    </row>
    <row r="1035" s="246" customFormat="1" ht="28.5" spans="1:7">
      <c r="A1035" s="215">
        <v>1031</v>
      </c>
      <c r="B1035" s="259" t="s">
        <v>5783</v>
      </c>
      <c r="C1035" s="134" t="s">
        <v>5784</v>
      </c>
      <c r="D1035" s="260">
        <v>10</v>
      </c>
      <c r="E1035" s="260">
        <v>80</v>
      </c>
      <c r="F1035" s="260">
        <f t="shared" si="16"/>
        <v>800</v>
      </c>
      <c r="G1035" s="261" t="s">
        <v>3884</v>
      </c>
    </row>
    <row r="1036" s="246" customFormat="1" ht="28.5" spans="1:7">
      <c r="A1036" s="215">
        <v>1032</v>
      </c>
      <c r="B1036" s="259" t="s">
        <v>5785</v>
      </c>
      <c r="C1036" s="134" t="s">
        <v>5786</v>
      </c>
      <c r="D1036" s="260">
        <v>21.5</v>
      </c>
      <c r="E1036" s="260">
        <v>80</v>
      </c>
      <c r="F1036" s="260">
        <f t="shared" si="16"/>
        <v>1720</v>
      </c>
      <c r="G1036" s="261" t="s">
        <v>3884</v>
      </c>
    </row>
    <row r="1037" s="246" customFormat="1" ht="28.5" spans="1:7">
      <c r="A1037" s="215">
        <v>1033</v>
      </c>
      <c r="B1037" s="259" t="s">
        <v>5787</v>
      </c>
      <c r="C1037" s="134" t="s">
        <v>5788</v>
      </c>
      <c r="D1037" s="260">
        <v>12.5</v>
      </c>
      <c r="E1037" s="260">
        <v>80</v>
      </c>
      <c r="F1037" s="260">
        <f t="shared" si="16"/>
        <v>1000</v>
      </c>
      <c r="G1037" s="261" t="s">
        <v>3884</v>
      </c>
    </row>
    <row r="1038" s="246" customFormat="1" ht="28.5" spans="1:7">
      <c r="A1038" s="215">
        <v>1034</v>
      </c>
      <c r="B1038" s="262" t="s">
        <v>5789</v>
      </c>
      <c r="C1038" s="263" t="s">
        <v>5790</v>
      </c>
      <c r="D1038" s="264">
        <v>6.91</v>
      </c>
      <c r="E1038" s="260">
        <v>80</v>
      </c>
      <c r="F1038" s="260">
        <f t="shared" si="16"/>
        <v>552.8</v>
      </c>
      <c r="G1038" s="265" t="s">
        <v>3884</v>
      </c>
    </row>
    <row r="1039" s="246" customFormat="1" ht="28.5" spans="1:7">
      <c r="A1039" s="215">
        <v>1035</v>
      </c>
      <c r="B1039" s="259" t="s">
        <v>5791</v>
      </c>
      <c r="C1039" s="134" t="s">
        <v>5751</v>
      </c>
      <c r="D1039" s="260">
        <v>16</v>
      </c>
      <c r="E1039" s="260">
        <v>80</v>
      </c>
      <c r="F1039" s="260">
        <f t="shared" si="16"/>
        <v>1280</v>
      </c>
      <c r="G1039" s="261" t="s">
        <v>3884</v>
      </c>
    </row>
    <row r="1040" s="246" customFormat="1" ht="28.5" spans="1:7">
      <c r="A1040" s="215">
        <v>1036</v>
      </c>
      <c r="B1040" s="259" t="s">
        <v>5792</v>
      </c>
      <c r="C1040" s="134" t="s">
        <v>5130</v>
      </c>
      <c r="D1040" s="260">
        <v>30</v>
      </c>
      <c r="E1040" s="260">
        <v>80</v>
      </c>
      <c r="F1040" s="260">
        <f t="shared" si="16"/>
        <v>2400</v>
      </c>
      <c r="G1040" s="261" t="s">
        <v>3884</v>
      </c>
    </row>
    <row r="1041" s="246" customFormat="1" ht="28.5" spans="1:7">
      <c r="A1041" s="215">
        <v>1037</v>
      </c>
      <c r="B1041" s="259" t="s">
        <v>5793</v>
      </c>
      <c r="C1041" s="134" t="s">
        <v>5794</v>
      </c>
      <c r="D1041" s="260">
        <v>10</v>
      </c>
      <c r="E1041" s="260">
        <v>80</v>
      </c>
      <c r="F1041" s="260">
        <f t="shared" si="16"/>
        <v>800</v>
      </c>
      <c r="G1041" s="261" t="s">
        <v>3884</v>
      </c>
    </row>
    <row r="1042" s="246" customFormat="1" ht="28.5" spans="1:7">
      <c r="A1042" s="215">
        <v>1038</v>
      </c>
      <c r="B1042" s="259" t="s">
        <v>5795</v>
      </c>
      <c r="C1042" s="134" t="s">
        <v>5796</v>
      </c>
      <c r="D1042" s="260">
        <v>14</v>
      </c>
      <c r="E1042" s="260">
        <v>80</v>
      </c>
      <c r="F1042" s="260">
        <f t="shared" si="16"/>
        <v>1120</v>
      </c>
      <c r="G1042" s="261" t="s">
        <v>3884</v>
      </c>
    </row>
    <row r="1043" s="246" customFormat="1" ht="28.5" spans="1:7">
      <c r="A1043" s="215">
        <v>1039</v>
      </c>
      <c r="B1043" s="259" t="s">
        <v>5797</v>
      </c>
      <c r="C1043" s="134" t="s">
        <v>5798</v>
      </c>
      <c r="D1043" s="260">
        <v>28</v>
      </c>
      <c r="E1043" s="260">
        <v>80</v>
      </c>
      <c r="F1043" s="260">
        <f t="shared" si="16"/>
        <v>2240</v>
      </c>
      <c r="G1043" s="261" t="s">
        <v>3884</v>
      </c>
    </row>
    <row r="1044" s="246" customFormat="1" ht="28.5" spans="1:7">
      <c r="A1044" s="215">
        <v>1040</v>
      </c>
      <c r="B1044" s="259" t="s">
        <v>5799</v>
      </c>
      <c r="C1044" s="134" t="s">
        <v>5800</v>
      </c>
      <c r="D1044" s="260">
        <v>4</v>
      </c>
      <c r="E1044" s="260">
        <v>80</v>
      </c>
      <c r="F1044" s="260">
        <f t="shared" si="16"/>
        <v>320</v>
      </c>
      <c r="G1044" s="261" t="s">
        <v>3884</v>
      </c>
    </row>
    <row r="1045" s="246" customFormat="1" ht="28.5" spans="1:7">
      <c r="A1045" s="215">
        <v>1041</v>
      </c>
      <c r="B1045" s="259" t="s">
        <v>5801</v>
      </c>
      <c r="C1045" s="134" t="s">
        <v>5802</v>
      </c>
      <c r="D1045" s="260">
        <v>10</v>
      </c>
      <c r="E1045" s="260">
        <v>80</v>
      </c>
      <c r="F1045" s="260">
        <f t="shared" si="16"/>
        <v>800</v>
      </c>
      <c r="G1045" s="261" t="s">
        <v>3884</v>
      </c>
    </row>
    <row r="1046" s="246" customFormat="1" ht="28.5" spans="1:7">
      <c r="A1046" s="215">
        <v>1042</v>
      </c>
      <c r="B1046" s="259" t="s">
        <v>5803</v>
      </c>
      <c r="C1046" s="134" t="s">
        <v>5804</v>
      </c>
      <c r="D1046" s="260">
        <v>19</v>
      </c>
      <c r="E1046" s="260">
        <v>80</v>
      </c>
      <c r="F1046" s="260">
        <f t="shared" si="16"/>
        <v>1520</v>
      </c>
      <c r="G1046" s="261" t="s">
        <v>3884</v>
      </c>
    </row>
    <row r="1047" s="246" customFormat="1" ht="28.5" spans="1:7">
      <c r="A1047" s="215">
        <v>1043</v>
      </c>
      <c r="B1047" s="259" t="s">
        <v>5805</v>
      </c>
      <c r="C1047" s="134" t="s">
        <v>5806</v>
      </c>
      <c r="D1047" s="260">
        <v>20</v>
      </c>
      <c r="E1047" s="260">
        <v>80</v>
      </c>
      <c r="F1047" s="260">
        <f t="shared" si="16"/>
        <v>1600</v>
      </c>
      <c r="G1047" s="261" t="s">
        <v>3884</v>
      </c>
    </row>
    <row r="1048" s="246" customFormat="1" ht="28.5" spans="1:7">
      <c r="A1048" s="215">
        <v>1044</v>
      </c>
      <c r="B1048" s="259" t="s">
        <v>5807</v>
      </c>
      <c r="C1048" s="134" t="s">
        <v>5808</v>
      </c>
      <c r="D1048" s="260">
        <v>16</v>
      </c>
      <c r="E1048" s="260">
        <v>80</v>
      </c>
      <c r="F1048" s="260">
        <f t="shared" si="16"/>
        <v>1280</v>
      </c>
      <c r="G1048" s="261" t="s">
        <v>3884</v>
      </c>
    </row>
    <row r="1049" s="246" customFormat="1" ht="28.5" spans="1:7">
      <c r="A1049" s="215">
        <v>1045</v>
      </c>
      <c r="B1049" s="259" t="s">
        <v>5809</v>
      </c>
      <c r="C1049" s="134" t="s">
        <v>5810</v>
      </c>
      <c r="D1049" s="260">
        <v>19</v>
      </c>
      <c r="E1049" s="260">
        <v>80</v>
      </c>
      <c r="F1049" s="260">
        <f t="shared" si="16"/>
        <v>1520</v>
      </c>
      <c r="G1049" s="261" t="s">
        <v>3884</v>
      </c>
    </row>
    <row r="1050" s="246" customFormat="1" ht="28.5" spans="1:7">
      <c r="A1050" s="215">
        <v>1046</v>
      </c>
      <c r="B1050" s="259" t="s">
        <v>5811</v>
      </c>
      <c r="C1050" s="134" t="s">
        <v>5666</v>
      </c>
      <c r="D1050" s="260">
        <v>12</v>
      </c>
      <c r="E1050" s="260">
        <v>80</v>
      </c>
      <c r="F1050" s="260">
        <f t="shared" si="16"/>
        <v>960</v>
      </c>
      <c r="G1050" s="261" t="s">
        <v>3884</v>
      </c>
    </row>
    <row r="1051" s="246" customFormat="1" ht="28.5" spans="1:7">
      <c r="A1051" s="215">
        <v>1047</v>
      </c>
      <c r="B1051" s="259" t="s">
        <v>5812</v>
      </c>
      <c r="C1051" s="134" t="s">
        <v>5261</v>
      </c>
      <c r="D1051" s="260">
        <v>11</v>
      </c>
      <c r="E1051" s="260">
        <v>80</v>
      </c>
      <c r="F1051" s="260">
        <f t="shared" si="16"/>
        <v>880</v>
      </c>
      <c r="G1051" s="261" t="s">
        <v>3884</v>
      </c>
    </row>
    <row r="1052" s="246" customFormat="1" ht="28.5" spans="1:7">
      <c r="A1052" s="215">
        <v>1048</v>
      </c>
      <c r="B1052" s="259" t="s">
        <v>5813</v>
      </c>
      <c r="C1052" s="134" t="s">
        <v>5814</v>
      </c>
      <c r="D1052" s="260">
        <v>13</v>
      </c>
      <c r="E1052" s="260">
        <v>80</v>
      </c>
      <c r="F1052" s="260">
        <f t="shared" si="16"/>
        <v>1040</v>
      </c>
      <c r="G1052" s="261" t="s">
        <v>3884</v>
      </c>
    </row>
    <row r="1053" s="246" customFormat="1" ht="28.5" spans="1:7">
      <c r="A1053" s="215">
        <v>1049</v>
      </c>
      <c r="B1053" s="259" t="s">
        <v>5815</v>
      </c>
      <c r="C1053" s="134" t="s">
        <v>5816</v>
      </c>
      <c r="D1053" s="260">
        <v>10</v>
      </c>
      <c r="E1053" s="260">
        <v>80</v>
      </c>
      <c r="F1053" s="260">
        <f t="shared" si="16"/>
        <v>800</v>
      </c>
      <c r="G1053" s="261" t="s">
        <v>3884</v>
      </c>
    </row>
    <row r="1054" s="246" customFormat="1" ht="28.5" spans="1:7">
      <c r="A1054" s="215">
        <v>1050</v>
      </c>
      <c r="B1054" s="259" t="s">
        <v>5817</v>
      </c>
      <c r="C1054" s="134" t="s">
        <v>5818</v>
      </c>
      <c r="D1054" s="260">
        <v>6</v>
      </c>
      <c r="E1054" s="260">
        <v>80</v>
      </c>
      <c r="F1054" s="260">
        <f t="shared" si="16"/>
        <v>480</v>
      </c>
      <c r="G1054" s="261" t="s">
        <v>3884</v>
      </c>
    </row>
    <row r="1055" s="246" customFormat="1" ht="28.5" spans="1:7">
      <c r="A1055" s="215">
        <v>1051</v>
      </c>
      <c r="B1055" s="259" t="s">
        <v>5819</v>
      </c>
      <c r="C1055" s="134" t="s">
        <v>5820</v>
      </c>
      <c r="D1055" s="260">
        <v>5</v>
      </c>
      <c r="E1055" s="260">
        <v>80</v>
      </c>
      <c r="F1055" s="260">
        <f t="shared" si="16"/>
        <v>400</v>
      </c>
      <c r="G1055" s="261" t="s">
        <v>3884</v>
      </c>
    </row>
    <row r="1056" s="246" customFormat="1" ht="28.5" spans="1:7">
      <c r="A1056" s="215">
        <v>1052</v>
      </c>
      <c r="B1056" s="259" t="s">
        <v>5821</v>
      </c>
      <c r="C1056" s="134" t="s">
        <v>5822</v>
      </c>
      <c r="D1056" s="260">
        <v>5.62</v>
      </c>
      <c r="E1056" s="260">
        <v>80</v>
      </c>
      <c r="F1056" s="260">
        <f t="shared" si="16"/>
        <v>449.6</v>
      </c>
      <c r="G1056" s="261" t="s">
        <v>3884</v>
      </c>
    </row>
    <row r="1057" s="246" customFormat="1" ht="28.5" spans="1:7">
      <c r="A1057" s="215">
        <v>1053</v>
      </c>
      <c r="B1057" s="259" t="s">
        <v>5823</v>
      </c>
      <c r="C1057" s="134" t="s">
        <v>5824</v>
      </c>
      <c r="D1057" s="260">
        <v>10</v>
      </c>
      <c r="E1057" s="260">
        <v>80</v>
      </c>
      <c r="F1057" s="260">
        <f t="shared" si="16"/>
        <v>800</v>
      </c>
      <c r="G1057" s="261" t="s">
        <v>3884</v>
      </c>
    </row>
    <row r="1058" s="246" customFormat="1" ht="28.5" spans="1:7">
      <c r="A1058" s="215">
        <v>1054</v>
      </c>
      <c r="B1058" s="259" t="s">
        <v>5825</v>
      </c>
      <c r="C1058" s="134" t="s">
        <v>5826</v>
      </c>
      <c r="D1058" s="260">
        <v>3</v>
      </c>
      <c r="E1058" s="260">
        <v>80</v>
      </c>
      <c r="F1058" s="260">
        <f t="shared" si="16"/>
        <v>240</v>
      </c>
      <c r="G1058" s="261" t="s">
        <v>3884</v>
      </c>
    </row>
    <row r="1059" s="246" customFormat="1" ht="28.5" spans="1:7">
      <c r="A1059" s="215">
        <v>1055</v>
      </c>
      <c r="B1059" s="259" t="s">
        <v>5827</v>
      </c>
      <c r="C1059" s="134" t="s">
        <v>5668</v>
      </c>
      <c r="D1059" s="260">
        <v>22.08</v>
      </c>
      <c r="E1059" s="260">
        <v>80</v>
      </c>
      <c r="F1059" s="260">
        <f t="shared" si="16"/>
        <v>1766.4</v>
      </c>
      <c r="G1059" s="261" t="s">
        <v>3884</v>
      </c>
    </row>
    <row r="1060" s="246" customFormat="1" ht="28.5" spans="1:7">
      <c r="A1060" s="215">
        <v>1056</v>
      </c>
      <c r="B1060" s="259" t="s">
        <v>5828</v>
      </c>
      <c r="C1060" s="134" t="s">
        <v>5829</v>
      </c>
      <c r="D1060" s="260">
        <v>10.6</v>
      </c>
      <c r="E1060" s="260">
        <v>80</v>
      </c>
      <c r="F1060" s="260">
        <f t="shared" si="16"/>
        <v>848</v>
      </c>
      <c r="G1060" s="261" t="s">
        <v>3884</v>
      </c>
    </row>
    <row r="1061" s="246" customFormat="1" ht="28.5" spans="1:7">
      <c r="A1061" s="215">
        <v>1057</v>
      </c>
      <c r="B1061" s="259" t="s">
        <v>5830</v>
      </c>
      <c r="C1061" s="134" t="s">
        <v>5831</v>
      </c>
      <c r="D1061" s="260">
        <v>10.55</v>
      </c>
      <c r="E1061" s="260">
        <v>80</v>
      </c>
      <c r="F1061" s="260">
        <f t="shared" si="16"/>
        <v>844</v>
      </c>
      <c r="G1061" s="261" t="s">
        <v>3884</v>
      </c>
    </row>
    <row r="1062" s="246" customFormat="1" ht="28.5" spans="1:7">
      <c r="A1062" s="215">
        <v>1058</v>
      </c>
      <c r="B1062" s="259" t="s">
        <v>5832</v>
      </c>
      <c r="C1062" s="134" t="s">
        <v>5833</v>
      </c>
      <c r="D1062" s="260">
        <v>9.5</v>
      </c>
      <c r="E1062" s="260">
        <v>80</v>
      </c>
      <c r="F1062" s="260">
        <f t="shared" si="16"/>
        <v>760</v>
      </c>
      <c r="G1062" s="261" t="s">
        <v>3884</v>
      </c>
    </row>
    <row r="1063" s="246" customFormat="1" ht="28.5" spans="1:7">
      <c r="A1063" s="215">
        <v>1059</v>
      </c>
      <c r="B1063" s="259" t="s">
        <v>5834</v>
      </c>
      <c r="C1063" s="134" t="s">
        <v>5835</v>
      </c>
      <c r="D1063" s="260">
        <v>13.5</v>
      </c>
      <c r="E1063" s="260">
        <v>80</v>
      </c>
      <c r="F1063" s="260">
        <f t="shared" si="16"/>
        <v>1080</v>
      </c>
      <c r="G1063" s="261" t="s">
        <v>3884</v>
      </c>
    </row>
    <row r="1064" s="246" customFormat="1" ht="28.5" spans="1:7">
      <c r="A1064" s="215">
        <v>1060</v>
      </c>
      <c r="B1064" s="259" t="s">
        <v>5836</v>
      </c>
      <c r="C1064" s="134" t="s">
        <v>5837</v>
      </c>
      <c r="D1064" s="260">
        <v>54.6</v>
      </c>
      <c r="E1064" s="260">
        <v>80</v>
      </c>
      <c r="F1064" s="260">
        <f t="shared" si="16"/>
        <v>4368</v>
      </c>
      <c r="G1064" s="261" t="s">
        <v>3884</v>
      </c>
    </row>
    <row r="1065" s="246" customFormat="1" ht="28.5" spans="1:7">
      <c r="A1065" s="215">
        <v>1061</v>
      </c>
      <c r="B1065" s="259" t="s">
        <v>5838</v>
      </c>
      <c r="C1065" s="134" t="s">
        <v>5839</v>
      </c>
      <c r="D1065" s="260">
        <v>15</v>
      </c>
      <c r="E1065" s="260">
        <v>80</v>
      </c>
      <c r="F1065" s="260">
        <f t="shared" si="16"/>
        <v>1200</v>
      </c>
      <c r="G1065" s="261" t="s">
        <v>3884</v>
      </c>
    </row>
    <row r="1066" s="246" customFormat="1" ht="28.5" spans="1:7">
      <c r="A1066" s="215">
        <v>1062</v>
      </c>
      <c r="B1066" s="259" t="s">
        <v>5840</v>
      </c>
      <c r="C1066" s="134" t="s">
        <v>5841</v>
      </c>
      <c r="D1066" s="260">
        <v>9.02</v>
      </c>
      <c r="E1066" s="260">
        <v>80</v>
      </c>
      <c r="F1066" s="260">
        <f t="shared" si="16"/>
        <v>721.6</v>
      </c>
      <c r="G1066" s="261" t="s">
        <v>3884</v>
      </c>
    </row>
    <row r="1067" s="246" customFormat="1" ht="28.5" spans="1:7">
      <c r="A1067" s="215">
        <v>1063</v>
      </c>
      <c r="B1067" s="259" t="s">
        <v>5842</v>
      </c>
      <c r="C1067" s="134" t="s">
        <v>2335</v>
      </c>
      <c r="D1067" s="260">
        <v>4</v>
      </c>
      <c r="E1067" s="260">
        <v>80</v>
      </c>
      <c r="F1067" s="260">
        <f t="shared" si="16"/>
        <v>320</v>
      </c>
      <c r="G1067" s="261" t="s">
        <v>3884</v>
      </c>
    </row>
    <row r="1068" s="246" customFormat="1" ht="28.5" spans="1:7">
      <c r="A1068" s="215">
        <v>1064</v>
      </c>
      <c r="B1068" s="259" t="s">
        <v>5843</v>
      </c>
      <c r="C1068" s="134" t="s">
        <v>5844</v>
      </c>
      <c r="D1068" s="260">
        <v>6</v>
      </c>
      <c r="E1068" s="260">
        <v>80</v>
      </c>
      <c r="F1068" s="260">
        <f t="shared" si="16"/>
        <v>480</v>
      </c>
      <c r="G1068" s="261" t="s">
        <v>3884</v>
      </c>
    </row>
    <row r="1069" s="246" customFormat="1" ht="28.5" spans="1:7">
      <c r="A1069" s="215">
        <v>1065</v>
      </c>
      <c r="B1069" s="259" t="s">
        <v>5845</v>
      </c>
      <c r="C1069" s="134" t="s">
        <v>5846</v>
      </c>
      <c r="D1069" s="260">
        <v>8.1</v>
      </c>
      <c r="E1069" s="260">
        <v>80</v>
      </c>
      <c r="F1069" s="260">
        <f t="shared" si="16"/>
        <v>648</v>
      </c>
      <c r="G1069" s="261" t="s">
        <v>3884</v>
      </c>
    </row>
    <row r="1070" s="246" customFormat="1" ht="28.5" spans="1:7">
      <c r="A1070" s="215">
        <v>1066</v>
      </c>
      <c r="B1070" s="259" t="s">
        <v>5847</v>
      </c>
      <c r="C1070" s="134" t="s">
        <v>5848</v>
      </c>
      <c r="D1070" s="260">
        <v>12</v>
      </c>
      <c r="E1070" s="260">
        <v>80</v>
      </c>
      <c r="F1070" s="260">
        <f t="shared" si="16"/>
        <v>960</v>
      </c>
      <c r="G1070" s="261" t="s">
        <v>3884</v>
      </c>
    </row>
    <row r="1071" s="246" customFormat="1" ht="28.5" spans="1:7">
      <c r="A1071" s="215">
        <v>1067</v>
      </c>
      <c r="B1071" s="259" t="s">
        <v>5849</v>
      </c>
      <c r="C1071" s="134" t="s">
        <v>5850</v>
      </c>
      <c r="D1071" s="260">
        <v>9.7</v>
      </c>
      <c r="E1071" s="260">
        <v>80</v>
      </c>
      <c r="F1071" s="260">
        <f t="shared" si="16"/>
        <v>776</v>
      </c>
      <c r="G1071" s="261" t="s">
        <v>3884</v>
      </c>
    </row>
    <row r="1072" s="246" customFormat="1" ht="28.5" spans="1:7">
      <c r="A1072" s="215">
        <v>1068</v>
      </c>
      <c r="B1072" s="259" t="s">
        <v>5851</v>
      </c>
      <c r="C1072" s="134" t="s">
        <v>5852</v>
      </c>
      <c r="D1072" s="260">
        <v>7.3</v>
      </c>
      <c r="E1072" s="260">
        <v>80</v>
      </c>
      <c r="F1072" s="260">
        <f t="shared" si="16"/>
        <v>584</v>
      </c>
      <c r="G1072" s="261" t="s">
        <v>3884</v>
      </c>
    </row>
    <row r="1073" s="246" customFormat="1" ht="28.5" spans="1:7">
      <c r="A1073" s="215">
        <v>1069</v>
      </c>
      <c r="B1073" s="259" t="s">
        <v>5853</v>
      </c>
      <c r="C1073" s="134" t="s">
        <v>5854</v>
      </c>
      <c r="D1073" s="260">
        <v>10</v>
      </c>
      <c r="E1073" s="260">
        <v>80</v>
      </c>
      <c r="F1073" s="260">
        <f t="shared" si="16"/>
        <v>800</v>
      </c>
      <c r="G1073" s="261" t="s">
        <v>3884</v>
      </c>
    </row>
    <row r="1074" s="246" customFormat="1" ht="28.5" spans="1:7">
      <c r="A1074" s="215">
        <v>1070</v>
      </c>
      <c r="B1074" s="259" t="s">
        <v>5855</v>
      </c>
      <c r="C1074" s="134" t="s">
        <v>5856</v>
      </c>
      <c r="D1074" s="260">
        <v>8</v>
      </c>
      <c r="E1074" s="260">
        <v>80</v>
      </c>
      <c r="F1074" s="260">
        <f t="shared" si="16"/>
        <v>640</v>
      </c>
      <c r="G1074" s="261" t="s">
        <v>3884</v>
      </c>
    </row>
    <row r="1075" s="246" customFormat="1" ht="28.5" spans="1:7">
      <c r="A1075" s="215">
        <v>1071</v>
      </c>
      <c r="B1075" s="259" t="s">
        <v>5857</v>
      </c>
      <c r="C1075" s="134" t="s">
        <v>5858</v>
      </c>
      <c r="D1075" s="260">
        <v>8</v>
      </c>
      <c r="E1075" s="260">
        <v>80</v>
      </c>
      <c r="F1075" s="260">
        <f t="shared" si="16"/>
        <v>640</v>
      </c>
      <c r="G1075" s="261" t="s">
        <v>3884</v>
      </c>
    </row>
    <row r="1076" s="246" customFormat="1" ht="28.5" spans="1:7">
      <c r="A1076" s="215">
        <v>1072</v>
      </c>
      <c r="B1076" s="259" t="s">
        <v>5859</v>
      </c>
      <c r="C1076" s="134" t="s">
        <v>943</v>
      </c>
      <c r="D1076" s="260">
        <v>14.5</v>
      </c>
      <c r="E1076" s="260">
        <v>80</v>
      </c>
      <c r="F1076" s="260">
        <f t="shared" si="16"/>
        <v>1160</v>
      </c>
      <c r="G1076" s="261" t="s">
        <v>3884</v>
      </c>
    </row>
    <row r="1077" s="246" customFormat="1" ht="28.5" spans="1:7">
      <c r="A1077" s="215">
        <v>1073</v>
      </c>
      <c r="B1077" s="259" t="s">
        <v>5860</v>
      </c>
      <c r="C1077" s="134" t="s">
        <v>5861</v>
      </c>
      <c r="D1077" s="260">
        <v>11</v>
      </c>
      <c r="E1077" s="260">
        <v>80</v>
      </c>
      <c r="F1077" s="260">
        <f t="shared" si="16"/>
        <v>880</v>
      </c>
      <c r="G1077" s="261" t="s">
        <v>3884</v>
      </c>
    </row>
    <row r="1078" s="246" customFormat="1" ht="28.5" spans="1:7">
      <c r="A1078" s="215">
        <v>1074</v>
      </c>
      <c r="B1078" s="259" t="s">
        <v>5862</v>
      </c>
      <c r="C1078" s="134" t="s">
        <v>1543</v>
      </c>
      <c r="D1078" s="260">
        <v>10</v>
      </c>
      <c r="E1078" s="260">
        <v>80</v>
      </c>
      <c r="F1078" s="260">
        <f t="shared" si="16"/>
        <v>800</v>
      </c>
      <c r="G1078" s="261" t="s">
        <v>3884</v>
      </c>
    </row>
    <row r="1079" s="246" customFormat="1" ht="28.5" spans="1:7">
      <c r="A1079" s="215">
        <v>1075</v>
      </c>
      <c r="B1079" s="259" t="s">
        <v>5863</v>
      </c>
      <c r="C1079" s="134" t="s">
        <v>657</v>
      </c>
      <c r="D1079" s="260">
        <v>11.3</v>
      </c>
      <c r="E1079" s="260">
        <v>80</v>
      </c>
      <c r="F1079" s="260">
        <f t="shared" si="16"/>
        <v>904</v>
      </c>
      <c r="G1079" s="261" t="s">
        <v>3884</v>
      </c>
    </row>
    <row r="1080" s="246" customFormat="1" ht="28.5" spans="1:7">
      <c r="A1080" s="215">
        <v>1076</v>
      </c>
      <c r="B1080" s="259" t="s">
        <v>5864</v>
      </c>
      <c r="C1080" s="134" t="s">
        <v>4172</v>
      </c>
      <c r="D1080" s="260">
        <v>7</v>
      </c>
      <c r="E1080" s="260">
        <v>80</v>
      </c>
      <c r="F1080" s="260">
        <f t="shared" si="16"/>
        <v>560</v>
      </c>
      <c r="G1080" s="261" t="s">
        <v>3884</v>
      </c>
    </row>
    <row r="1081" s="246" customFormat="1" ht="28.5" spans="1:7">
      <c r="A1081" s="215">
        <v>1077</v>
      </c>
      <c r="B1081" s="259" t="s">
        <v>5865</v>
      </c>
      <c r="C1081" s="134" t="s">
        <v>5866</v>
      </c>
      <c r="D1081" s="260">
        <v>7</v>
      </c>
      <c r="E1081" s="260">
        <v>80</v>
      </c>
      <c r="F1081" s="260">
        <f t="shared" si="16"/>
        <v>560</v>
      </c>
      <c r="G1081" s="261" t="s">
        <v>3884</v>
      </c>
    </row>
    <row r="1082" s="246" customFormat="1" ht="28.5" spans="1:7">
      <c r="A1082" s="215">
        <v>1078</v>
      </c>
      <c r="B1082" s="259" t="s">
        <v>5867</v>
      </c>
      <c r="C1082" s="134" t="s">
        <v>1358</v>
      </c>
      <c r="D1082" s="260">
        <v>13.1</v>
      </c>
      <c r="E1082" s="260">
        <v>80</v>
      </c>
      <c r="F1082" s="260">
        <f t="shared" si="16"/>
        <v>1048</v>
      </c>
      <c r="G1082" s="261" t="s">
        <v>3884</v>
      </c>
    </row>
    <row r="1083" s="246" customFormat="1" ht="28.5" spans="1:7">
      <c r="A1083" s="215">
        <v>1079</v>
      </c>
      <c r="B1083" s="259" t="s">
        <v>5868</v>
      </c>
      <c r="C1083" s="134" t="s">
        <v>1568</v>
      </c>
      <c r="D1083" s="260">
        <v>7</v>
      </c>
      <c r="E1083" s="260">
        <v>80</v>
      </c>
      <c r="F1083" s="260">
        <f t="shared" si="16"/>
        <v>560</v>
      </c>
      <c r="G1083" s="261" t="s">
        <v>3884</v>
      </c>
    </row>
    <row r="1084" s="246" customFormat="1" ht="28.5" spans="1:7">
      <c r="A1084" s="215">
        <v>1080</v>
      </c>
      <c r="B1084" s="259" t="s">
        <v>5869</v>
      </c>
      <c r="C1084" s="134" t="s">
        <v>3408</v>
      </c>
      <c r="D1084" s="260">
        <v>5</v>
      </c>
      <c r="E1084" s="260">
        <v>80</v>
      </c>
      <c r="F1084" s="260">
        <f t="shared" si="16"/>
        <v>400</v>
      </c>
      <c r="G1084" s="261" t="s">
        <v>3884</v>
      </c>
    </row>
    <row r="1085" s="246" customFormat="1" ht="28.5" spans="1:7">
      <c r="A1085" s="215">
        <v>1081</v>
      </c>
      <c r="B1085" s="259" t="s">
        <v>5870</v>
      </c>
      <c r="C1085" s="134" t="s">
        <v>5871</v>
      </c>
      <c r="D1085" s="260">
        <v>22</v>
      </c>
      <c r="E1085" s="260">
        <v>80</v>
      </c>
      <c r="F1085" s="260">
        <f t="shared" si="16"/>
        <v>1760</v>
      </c>
      <c r="G1085" s="261" t="s">
        <v>3884</v>
      </c>
    </row>
    <row r="1086" s="246" customFormat="1" ht="28.5" spans="1:7">
      <c r="A1086" s="215">
        <v>1082</v>
      </c>
      <c r="B1086" s="259" t="s">
        <v>5872</v>
      </c>
      <c r="C1086" s="134" t="s">
        <v>5873</v>
      </c>
      <c r="D1086" s="260">
        <v>9</v>
      </c>
      <c r="E1086" s="260">
        <v>80</v>
      </c>
      <c r="F1086" s="260">
        <f t="shared" si="16"/>
        <v>720</v>
      </c>
      <c r="G1086" s="261" t="s">
        <v>3884</v>
      </c>
    </row>
    <row r="1087" s="246" customFormat="1" ht="28.5" spans="1:7">
      <c r="A1087" s="215">
        <v>1083</v>
      </c>
      <c r="B1087" s="259" t="s">
        <v>5874</v>
      </c>
      <c r="C1087" s="134" t="s">
        <v>5875</v>
      </c>
      <c r="D1087" s="260">
        <v>10.4</v>
      </c>
      <c r="E1087" s="260">
        <v>80</v>
      </c>
      <c r="F1087" s="260">
        <f t="shared" si="16"/>
        <v>832</v>
      </c>
      <c r="G1087" s="261" t="s">
        <v>3884</v>
      </c>
    </row>
    <row r="1088" s="246" customFormat="1" ht="28.5" spans="1:7">
      <c r="A1088" s="215">
        <v>1084</v>
      </c>
      <c r="B1088" s="259" t="s">
        <v>5876</v>
      </c>
      <c r="C1088" s="134" t="s">
        <v>1975</v>
      </c>
      <c r="D1088" s="260">
        <v>13</v>
      </c>
      <c r="E1088" s="260">
        <v>80</v>
      </c>
      <c r="F1088" s="260">
        <f t="shared" si="16"/>
        <v>1040</v>
      </c>
      <c r="G1088" s="261" t="s">
        <v>3884</v>
      </c>
    </row>
    <row r="1089" s="246" customFormat="1" ht="28.5" spans="1:7">
      <c r="A1089" s="215">
        <v>1085</v>
      </c>
      <c r="B1089" s="259" t="s">
        <v>5877</v>
      </c>
      <c r="C1089" s="134" t="s">
        <v>1547</v>
      </c>
      <c r="D1089" s="260">
        <v>12.8</v>
      </c>
      <c r="E1089" s="260">
        <v>80</v>
      </c>
      <c r="F1089" s="260">
        <f t="shared" si="16"/>
        <v>1024</v>
      </c>
      <c r="G1089" s="261" t="s">
        <v>3884</v>
      </c>
    </row>
    <row r="1090" s="246" customFormat="1" ht="28.5" spans="1:7">
      <c r="A1090" s="215">
        <v>1086</v>
      </c>
      <c r="B1090" s="259" t="s">
        <v>5878</v>
      </c>
      <c r="C1090" s="134" t="s">
        <v>5879</v>
      </c>
      <c r="D1090" s="260">
        <v>12.7</v>
      </c>
      <c r="E1090" s="260">
        <v>80</v>
      </c>
      <c r="F1090" s="260">
        <f t="shared" si="16"/>
        <v>1016</v>
      </c>
      <c r="G1090" s="261" t="s">
        <v>3884</v>
      </c>
    </row>
    <row r="1091" s="246" customFormat="1" ht="28.5" spans="1:7">
      <c r="A1091" s="215">
        <v>1087</v>
      </c>
      <c r="B1091" s="259" t="s">
        <v>5880</v>
      </c>
      <c r="C1091" s="134" t="s">
        <v>5881</v>
      </c>
      <c r="D1091" s="260">
        <v>9.5</v>
      </c>
      <c r="E1091" s="260">
        <v>80</v>
      </c>
      <c r="F1091" s="260">
        <f t="shared" si="16"/>
        <v>760</v>
      </c>
      <c r="G1091" s="261" t="s">
        <v>3884</v>
      </c>
    </row>
    <row r="1092" s="246" customFormat="1" ht="28.5" spans="1:7">
      <c r="A1092" s="215">
        <v>1088</v>
      </c>
      <c r="B1092" s="259" t="s">
        <v>5882</v>
      </c>
      <c r="C1092" s="134" t="s">
        <v>5883</v>
      </c>
      <c r="D1092" s="260">
        <v>40.5</v>
      </c>
      <c r="E1092" s="260">
        <v>80</v>
      </c>
      <c r="F1092" s="260">
        <f t="shared" si="16"/>
        <v>3240</v>
      </c>
      <c r="G1092" s="261" t="s">
        <v>3884</v>
      </c>
    </row>
    <row r="1093" s="246" customFormat="1" ht="28.5" spans="1:7">
      <c r="A1093" s="215">
        <v>1089</v>
      </c>
      <c r="B1093" s="259" t="s">
        <v>5884</v>
      </c>
      <c r="C1093" s="134" t="s">
        <v>5885</v>
      </c>
      <c r="D1093" s="260">
        <v>17.7</v>
      </c>
      <c r="E1093" s="260">
        <v>80</v>
      </c>
      <c r="F1093" s="260">
        <f t="shared" ref="F1093:F1156" si="17">D1093*E1093</f>
        <v>1416</v>
      </c>
      <c r="G1093" s="261" t="s">
        <v>3884</v>
      </c>
    </row>
    <row r="1094" s="246" customFormat="1" ht="28.5" spans="1:7">
      <c r="A1094" s="215">
        <v>1090</v>
      </c>
      <c r="B1094" s="259" t="s">
        <v>5886</v>
      </c>
      <c r="C1094" s="134" t="s">
        <v>5887</v>
      </c>
      <c r="D1094" s="260">
        <v>12.5</v>
      </c>
      <c r="E1094" s="260">
        <v>80</v>
      </c>
      <c r="F1094" s="260">
        <f t="shared" si="17"/>
        <v>1000</v>
      </c>
      <c r="G1094" s="261" t="s">
        <v>3884</v>
      </c>
    </row>
    <row r="1095" s="246" customFormat="1" ht="28.5" spans="1:7">
      <c r="A1095" s="215">
        <v>1091</v>
      </c>
      <c r="B1095" s="259" t="s">
        <v>5888</v>
      </c>
      <c r="C1095" s="134" t="s">
        <v>5889</v>
      </c>
      <c r="D1095" s="260">
        <v>15.69</v>
      </c>
      <c r="E1095" s="260">
        <v>80</v>
      </c>
      <c r="F1095" s="260">
        <f t="shared" si="17"/>
        <v>1255.2</v>
      </c>
      <c r="G1095" s="261" t="s">
        <v>3884</v>
      </c>
    </row>
    <row r="1096" s="246" customFormat="1" ht="28.5" spans="1:7">
      <c r="A1096" s="215">
        <v>1092</v>
      </c>
      <c r="B1096" s="259" t="s">
        <v>5890</v>
      </c>
      <c r="C1096" s="134" t="s">
        <v>3226</v>
      </c>
      <c r="D1096" s="260">
        <v>11</v>
      </c>
      <c r="E1096" s="260">
        <v>80</v>
      </c>
      <c r="F1096" s="260">
        <f t="shared" si="17"/>
        <v>880</v>
      </c>
      <c r="G1096" s="261" t="s">
        <v>3884</v>
      </c>
    </row>
    <row r="1097" s="246" customFormat="1" ht="28.5" spans="1:7">
      <c r="A1097" s="215">
        <v>1093</v>
      </c>
      <c r="B1097" s="259" t="s">
        <v>5891</v>
      </c>
      <c r="C1097" s="134" t="s">
        <v>5892</v>
      </c>
      <c r="D1097" s="260">
        <v>16.1</v>
      </c>
      <c r="E1097" s="260">
        <v>80</v>
      </c>
      <c r="F1097" s="260">
        <f t="shared" si="17"/>
        <v>1288</v>
      </c>
      <c r="G1097" s="261" t="s">
        <v>3884</v>
      </c>
    </row>
    <row r="1098" s="246" customFormat="1" ht="28.5" spans="1:7">
      <c r="A1098" s="215">
        <v>1094</v>
      </c>
      <c r="B1098" s="259" t="s">
        <v>5893</v>
      </c>
      <c r="C1098" s="134" t="s">
        <v>5894</v>
      </c>
      <c r="D1098" s="260">
        <v>12.9</v>
      </c>
      <c r="E1098" s="260">
        <v>80</v>
      </c>
      <c r="F1098" s="260">
        <f t="shared" si="17"/>
        <v>1032</v>
      </c>
      <c r="G1098" s="261" t="s">
        <v>3884</v>
      </c>
    </row>
    <row r="1099" s="246" customFormat="1" ht="28.5" spans="1:7">
      <c r="A1099" s="215">
        <v>1095</v>
      </c>
      <c r="B1099" s="259" t="s">
        <v>5895</v>
      </c>
      <c r="C1099" s="134" t="s">
        <v>1280</v>
      </c>
      <c r="D1099" s="260">
        <v>11</v>
      </c>
      <c r="E1099" s="260">
        <v>80</v>
      </c>
      <c r="F1099" s="260">
        <f t="shared" si="17"/>
        <v>880</v>
      </c>
      <c r="G1099" s="261" t="s">
        <v>3884</v>
      </c>
    </row>
    <row r="1100" s="246" customFormat="1" ht="28.5" spans="1:7">
      <c r="A1100" s="215">
        <v>1096</v>
      </c>
      <c r="B1100" s="259" t="s">
        <v>5896</v>
      </c>
      <c r="C1100" s="134" t="s">
        <v>5897</v>
      </c>
      <c r="D1100" s="260">
        <v>13.5</v>
      </c>
      <c r="E1100" s="260">
        <v>80</v>
      </c>
      <c r="F1100" s="260">
        <f t="shared" si="17"/>
        <v>1080</v>
      </c>
      <c r="G1100" s="261" t="s">
        <v>3884</v>
      </c>
    </row>
    <row r="1101" s="246" customFormat="1" ht="28.5" spans="1:7">
      <c r="A1101" s="215">
        <v>1097</v>
      </c>
      <c r="B1101" s="259" t="s">
        <v>5898</v>
      </c>
      <c r="C1101" s="134" t="s">
        <v>2244</v>
      </c>
      <c r="D1101" s="260">
        <v>9</v>
      </c>
      <c r="E1101" s="260">
        <v>80</v>
      </c>
      <c r="F1101" s="260">
        <f t="shared" si="17"/>
        <v>720</v>
      </c>
      <c r="G1101" s="261" t="s">
        <v>3884</v>
      </c>
    </row>
    <row r="1102" s="246" customFormat="1" ht="28.5" spans="1:7">
      <c r="A1102" s="215">
        <v>1098</v>
      </c>
      <c r="B1102" s="259" t="s">
        <v>5899</v>
      </c>
      <c r="C1102" s="134" t="s">
        <v>5900</v>
      </c>
      <c r="D1102" s="260">
        <v>9.5</v>
      </c>
      <c r="E1102" s="260">
        <v>80</v>
      </c>
      <c r="F1102" s="260">
        <f t="shared" si="17"/>
        <v>760</v>
      </c>
      <c r="G1102" s="261" t="s">
        <v>3884</v>
      </c>
    </row>
    <row r="1103" s="246" customFormat="1" ht="28.5" spans="1:7">
      <c r="A1103" s="215">
        <v>1099</v>
      </c>
      <c r="B1103" s="259" t="s">
        <v>5901</v>
      </c>
      <c r="C1103" s="134" t="s">
        <v>5902</v>
      </c>
      <c r="D1103" s="260">
        <v>9</v>
      </c>
      <c r="E1103" s="260">
        <v>80</v>
      </c>
      <c r="F1103" s="260">
        <f t="shared" si="17"/>
        <v>720</v>
      </c>
      <c r="G1103" s="261" t="s">
        <v>3884</v>
      </c>
    </row>
    <row r="1104" s="246" customFormat="1" ht="28.5" spans="1:7">
      <c r="A1104" s="215">
        <v>1100</v>
      </c>
      <c r="B1104" s="259" t="s">
        <v>5903</v>
      </c>
      <c r="C1104" s="134" t="s">
        <v>5904</v>
      </c>
      <c r="D1104" s="260">
        <v>3</v>
      </c>
      <c r="E1104" s="260">
        <v>80</v>
      </c>
      <c r="F1104" s="260">
        <f t="shared" si="17"/>
        <v>240</v>
      </c>
      <c r="G1104" s="261" t="s">
        <v>3884</v>
      </c>
    </row>
    <row r="1105" s="246" customFormat="1" ht="28.5" spans="1:7">
      <c r="A1105" s="215">
        <v>1101</v>
      </c>
      <c r="B1105" s="259" t="s">
        <v>5905</v>
      </c>
      <c r="C1105" s="134" t="s">
        <v>5906</v>
      </c>
      <c r="D1105" s="260">
        <v>46.5</v>
      </c>
      <c r="E1105" s="260">
        <v>80</v>
      </c>
      <c r="F1105" s="260">
        <f t="shared" si="17"/>
        <v>3720</v>
      </c>
      <c r="G1105" s="261" t="s">
        <v>3884</v>
      </c>
    </row>
    <row r="1106" s="246" customFormat="1" ht="28.5" spans="1:7">
      <c r="A1106" s="215">
        <v>1102</v>
      </c>
      <c r="B1106" s="259" t="s">
        <v>5907</v>
      </c>
      <c r="C1106" s="134" t="s">
        <v>5908</v>
      </c>
      <c r="D1106" s="260">
        <v>36.5</v>
      </c>
      <c r="E1106" s="260">
        <v>80</v>
      </c>
      <c r="F1106" s="260">
        <f t="shared" si="17"/>
        <v>2920</v>
      </c>
      <c r="G1106" s="261" t="s">
        <v>3884</v>
      </c>
    </row>
    <row r="1107" s="246" customFormat="1" ht="28.5" spans="1:7">
      <c r="A1107" s="215">
        <v>1103</v>
      </c>
      <c r="B1107" s="259" t="s">
        <v>5909</v>
      </c>
      <c r="C1107" s="134" t="s">
        <v>5910</v>
      </c>
      <c r="D1107" s="260">
        <v>15.8</v>
      </c>
      <c r="E1107" s="260">
        <v>80</v>
      </c>
      <c r="F1107" s="260">
        <f t="shared" si="17"/>
        <v>1264</v>
      </c>
      <c r="G1107" s="261" t="s">
        <v>3884</v>
      </c>
    </row>
    <row r="1108" s="246" customFormat="1" ht="28.5" spans="1:7">
      <c r="A1108" s="215">
        <v>1104</v>
      </c>
      <c r="B1108" s="259" t="s">
        <v>5911</v>
      </c>
      <c r="C1108" s="134" t="s">
        <v>5912</v>
      </c>
      <c r="D1108" s="260">
        <v>13</v>
      </c>
      <c r="E1108" s="260">
        <v>80</v>
      </c>
      <c r="F1108" s="260">
        <f t="shared" si="17"/>
        <v>1040</v>
      </c>
      <c r="G1108" s="261" t="s">
        <v>3884</v>
      </c>
    </row>
    <row r="1109" s="246" customFormat="1" ht="28.5" spans="1:7">
      <c r="A1109" s="215">
        <v>1105</v>
      </c>
      <c r="B1109" s="259" t="s">
        <v>5913</v>
      </c>
      <c r="C1109" s="134" t="s">
        <v>5914</v>
      </c>
      <c r="D1109" s="260">
        <v>9.1</v>
      </c>
      <c r="E1109" s="260">
        <v>80</v>
      </c>
      <c r="F1109" s="260">
        <f t="shared" si="17"/>
        <v>728</v>
      </c>
      <c r="G1109" s="261" t="s">
        <v>3884</v>
      </c>
    </row>
    <row r="1110" s="246" customFormat="1" ht="28.5" spans="1:7">
      <c r="A1110" s="215">
        <v>1106</v>
      </c>
      <c r="B1110" s="259" t="s">
        <v>5915</v>
      </c>
      <c r="C1110" s="134" t="s">
        <v>5916</v>
      </c>
      <c r="D1110" s="260">
        <v>7.5</v>
      </c>
      <c r="E1110" s="260">
        <v>80</v>
      </c>
      <c r="F1110" s="260">
        <f t="shared" si="17"/>
        <v>600</v>
      </c>
      <c r="G1110" s="261" t="s">
        <v>3884</v>
      </c>
    </row>
    <row r="1111" s="246" customFormat="1" ht="28.5" spans="1:7">
      <c r="A1111" s="215">
        <v>1107</v>
      </c>
      <c r="B1111" s="259" t="s">
        <v>5917</v>
      </c>
      <c r="C1111" s="134" t="s">
        <v>5918</v>
      </c>
      <c r="D1111" s="260">
        <v>14</v>
      </c>
      <c r="E1111" s="260">
        <v>80</v>
      </c>
      <c r="F1111" s="260">
        <f t="shared" si="17"/>
        <v>1120</v>
      </c>
      <c r="G1111" s="261" t="s">
        <v>3884</v>
      </c>
    </row>
    <row r="1112" s="246" customFormat="1" ht="28.5" spans="1:7">
      <c r="A1112" s="215">
        <v>1108</v>
      </c>
      <c r="B1112" s="259" t="s">
        <v>5919</v>
      </c>
      <c r="C1112" s="134" t="s">
        <v>5920</v>
      </c>
      <c r="D1112" s="260">
        <v>14</v>
      </c>
      <c r="E1112" s="260">
        <v>80</v>
      </c>
      <c r="F1112" s="260">
        <f t="shared" si="17"/>
        <v>1120</v>
      </c>
      <c r="G1112" s="261" t="s">
        <v>3884</v>
      </c>
    </row>
    <row r="1113" s="246" customFormat="1" ht="28.5" spans="1:7">
      <c r="A1113" s="215">
        <v>1109</v>
      </c>
      <c r="B1113" s="262" t="s">
        <v>5921</v>
      </c>
      <c r="C1113" s="263" t="s">
        <v>5922</v>
      </c>
      <c r="D1113" s="264">
        <v>14.4</v>
      </c>
      <c r="E1113" s="260">
        <v>80</v>
      </c>
      <c r="F1113" s="260">
        <f t="shared" si="17"/>
        <v>1152</v>
      </c>
      <c r="G1113" s="265" t="s">
        <v>3884</v>
      </c>
    </row>
    <row r="1114" s="246" customFormat="1" ht="28.5" spans="1:7">
      <c r="A1114" s="215">
        <v>1110</v>
      </c>
      <c r="B1114" s="259" t="s">
        <v>5923</v>
      </c>
      <c r="C1114" s="134" t="s">
        <v>5924</v>
      </c>
      <c r="D1114" s="260">
        <v>5.8</v>
      </c>
      <c r="E1114" s="260">
        <v>80</v>
      </c>
      <c r="F1114" s="260">
        <f t="shared" si="17"/>
        <v>464</v>
      </c>
      <c r="G1114" s="261" t="s">
        <v>3884</v>
      </c>
    </row>
    <row r="1115" s="246" customFormat="1" ht="28.5" spans="1:7">
      <c r="A1115" s="215">
        <v>1111</v>
      </c>
      <c r="B1115" s="259" t="s">
        <v>5925</v>
      </c>
      <c r="C1115" s="134" t="s">
        <v>5926</v>
      </c>
      <c r="D1115" s="260">
        <v>8</v>
      </c>
      <c r="E1115" s="260">
        <v>80</v>
      </c>
      <c r="F1115" s="260">
        <f t="shared" si="17"/>
        <v>640</v>
      </c>
      <c r="G1115" s="261" t="s">
        <v>3884</v>
      </c>
    </row>
    <row r="1116" s="246" customFormat="1" ht="28.5" spans="1:7">
      <c r="A1116" s="215">
        <v>1112</v>
      </c>
      <c r="B1116" s="259" t="s">
        <v>5927</v>
      </c>
      <c r="C1116" s="134" t="s">
        <v>5928</v>
      </c>
      <c r="D1116" s="260">
        <v>4.8</v>
      </c>
      <c r="E1116" s="260">
        <v>80</v>
      </c>
      <c r="F1116" s="260">
        <f t="shared" si="17"/>
        <v>384</v>
      </c>
      <c r="G1116" s="261" t="s">
        <v>3884</v>
      </c>
    </row>
    <row r="1117" s="246" customFormat="1" ht="28.5" spans="1:7">
      <c r="A1117" s="215">
        <v>1113</v>
      </c>
      <c r="B1117" s="259" t="s">
        <v>5929</v>
      </c>
      <c r="C1117" s="134" t="s">
        <v>5930</v>
      </c>
      <c r="D1117" s="260">
        <v>14.2</v>
      </c>
      <c r="E1117" s="260">
        <v>80</v>
      </c>
      <c r="F1117" s="260">
        <f t="shared" si="17"/>
        <v>1136</v>
      </c>
      <c r="G1117" s="261" t="s">
        <v>3884</v>
      </c>
    </row>
    <row r="1118" s="246" customFormat="1" ht="28.5" spans="1:7">
      <c r="A1118" s="215">
        <v>1114</v>
      </c>
      <c r="B1118" s="259" t="s">
        <v>5931</v>
      </c>
      <c r="C1118" s="134" t="s">
        <v>5932</v>
      </c>
      <c r="D1118" s="260">
        <v>16.2</v>
      </c>
      <c r="E1118" s="260">
        <v>80</v>
      </c>
      <c r="F1118" s="260">
        <f t="shared" si="17"/>
        <v>1296</v>
      </c>
      <c r="G1118" s="261" t="s">
        <v>3884</v>
      </c>
    </row>
    <row r="1119" s="246" customFormat="1" ht="28.5" spans="1:7">
      <c r="A1119" s="215">
        <v>1115</v>
      </c>
      <c r="B1119" s="259" t="s">
        <v>5933</v>
      </c>
      <c r="C1119" s="134" t="s">
        <v>5934</v>
      </c>
      <c r="D1119" s="260">
        <v>18.4</v>
      </c>
      <c r="E1119" s="260">
        <v>80</v>
      </c>
      <c r="F1119" s="260">
        <f t="shared" si="17"/>
        <v>1472</v>
      </c>
      <c r="G1119" s="261" t="s">
        <v>3884</v>
      </c>
    </row>
    <row r="1120" s="246" customFormat="1" ht="28.5" spans="1:7">
      <c r="A1120" s="215">
        <v>1116</v>
      </c>
      <c r="B1120" s="259" t="s">
        <v>5935</v>
      </c>
      <c r="C1120" s="134" t="s">
        <v>5936</v>
      </c>
      <c r="D1120" s="260">
        <v>8.7</v>
      </c>
      <c r="E1120" s="260">
        <v>80</v>
      </c>
      <c r="F1120" s="260">
        <f t="shared" si="17"/>
        <v>696</v>
      </c>
      <c r="G1120" s="261" t="s">
        <v>3884</v>
      </c>
    </row>
    <row r="1121" s="246" customFormat="1" ht="28.5" spans="1:7">
      <c r="A1121" s="215">
        <v>1117</v>
      </c>
      <c r="B1121" s="259" t="s">
        <v>5937</v>
      </c>
      <c r="C1121" s="134" t="s">
        <v>5938</v>
      </c>
      <c r="D1121" s="260">
        <v>14</v>
      </c>
      <c r="E1121" s="260">
        <v>80</v>
      </c>
      <c r="F1121" s="260">
        <f t="shared" si="17"/>
        <v>1120</v>
      </c>
      <c r="G1121" s="261" t="s">
        <v>3884</v>
      </c>
    </row>
    <row r="1122" s="246" customFormat="1" ht="28.5" spans="1:7">
      <c r="A1122" s="215">
        <v>1118</v>
      </c>
      <c r="B1122" s="259" t="s">
        <v>5939</v>
      </c>
      <c r="C1122" s="134" t="s">
        <v>3253</v>
      </c>
      <c r="D1122" s="260">
        <v>19.2</v>
      </c>
      <c r="E1122" s="260">
        <v>80</v>
      </c>
      <c r="F1122" s="260">
        <f t="shared" si="17"/>
        <v>1536</v>
      </c>
      <c r="G1122" s="261" t="s">
        <v>3884</v>
      </c>
    </row>
    <row r="1123" s="246" customFormat="1" ht="28.5" spans="1:7">
      <c r="A1123" s="215">
        <v>1119</v>
      </c>
      <c r="B1123" s="259" t="s">
        <v>5940</v>
      </c>
      <c r="C1123" s="134" t="s">
        <v>5941</v>
      </c>
      <c r="D1123" s="260">
        <v>22.3</v>
      </c>
      <c r="E1123" s="260">
        <v>80</v>
      </c>
      <c r="F1123" s="260">
        <f t="shared" si="17"/>
        <v>1784</v>
      </c>
      <c r="G1123" s="261" t="s">
        <v>3884</v>
      </c>
    </row>
    <row r="1124" s="246" customFormat="1" ht="28.5" spans="1:7">
      <c r="A1124" s="215">
        <v>1120</v>
      </c>
      <c r="B1124" s="259" t="s">
        <v>5942</v>
      </c>
      <c r="C1124" s="134" t="s">
        <v>5943</v>
      </c>
      <c r="D1124" s="260">
        <v>13.6</v>
      </c>
      <c r="E1124" s="260">
        <v>80</v>
      </c>
      <c r="F1124" s="260">
        <f t="shared" si="17"/>
        <v>1088</v>
      </c>
      <c r="G1124" s="261" t="s">
        <v>3884</v>
      </c>
    </row>
    <row r="1125" s="246" customFormat="1" ht="28.5" spans="1:7">
      <c r="A1125" s="215">
        <v>1121</v>
      </c>
      <c r="B1125" s="259" t="s">
        <v>5944</v>
      </c>
      <c r="C1125" s="134" t="s">
        <v>5945</v>
      </c>
      <c r="D1125" s="260">
        <v>17.2</v>
      </c>
      <c r="E1125" s="260">
        <v>80</v>
      </c>
      <c r="F1125" s="260">
        <f t="shared" si="17"/>
        <v>1376</v>
      </c>
      <c r="G1125" s="261" t="s">
        <v>3884</v>
      </c>
    </row>
    <row r="1126" s="246" customFormat="1" ht="28.5" spans="1:7">
      <c r="A1126" s="215">
        <v>1122</v>
      </c>
      <c r="B1126" s="259" t="s">
        <v>5946</v>
      </c>
      <c r="C1126" s="134" t="s">
        <v>5947</v>
      </c>
      <c r="D1126" s="260">
        <v>11.5</v>
      </c>
      <c r="E1126" s="260">
        <v>80</v>
      </c>
      <c r="F1126" s="260">
        <f t="shared" si="17"/>
        <v>920</v>
      </c>
      <c r="G1126" s="261" t="s">
        <v>3884</v>
      </c>
    </row>
    <row r="1127" s="246" customFormat="1" ht="28.5" spans="1:7">
      <c r="A1127" s="215">
        <v>1123</v>
      </c>
      <c r="B1127" s="259" t="s">
        <v>5948</v>
      </c>
      <c r="C1127" s="134" t="s">
        <v>5949</v>
      </c>
      <c r="D1127" s="260">
        <v>8</v>
      </c>
      <c r="E1127" s="260">
        <v>80</v>
      </c>
      <c r="F1127" s="260">
        <f t="shared" si="17"/>
        <v>640</v>
      </c>
      <c r="G1127" s="261" t="s">
        <v>3884</v>
      </c>
    </row>
    <row r="1128" s="246" customFormat="1" ht="28.5" spans="1:7">
      <c r="A1128" s="215">
        <v>1124</v>
      </c>
      <c r="B1128" s="259" t="s">
        <v>5950</v>
      </c>
      <c r="C1128" s="134" t="s">
        <v>5951</v>
      </c>
      <c r="D1128" s="260">
        <v>9</v>
      </c>
      <c r="E1128" s="260">
        <v>80</v>
      </c>
      <c r="F1128" s="260">
        <f t="shared" si="17"/>
        <v>720</v>
      </c>
      <c r="G1128" s="261" t="s">
        <v>3884</v>
      </c>
    </row>
    <row r="1129" s="246" customFormat="1" ht="28.5" spans="1:7">
      <c r="A1129" s="215">
        <v>1125</v>
      </c>
      <c r="B1129" s="259" t="s">
        <v>5952</v>
      </c>
      <c r="C1129" s="134" t="s">
        <v>5953</v>
      </c>
      <c r="D1129" s="260">
        <v>7.1</v>
      </c>
      <c r="E1129" s="260">
        <v>80</v>
      </c>
      <c r="F1129" s="260">
        <f t="shared" si="17"/>
        <v>568</v>
      </c>
      <c r="G1129" s="261" t="s">
        <v>3884</v>
      </c>
    </row>
    <row r="1130" s="246" customFormat="1" ht="28.5" spans="1:7">
      <c r="A1130" s="215">
        <v>1126</v>
      </c>
      <c r="B1130" s="259" t="s">
        <v>5954</v>
      </c>
      <c r="C1130" s="134" t="s">
        <v>5955</v>
      </c>
      <c r="D1130" s="260">
        <v>10</v>
      </c>
      <c r="E1130" s="260">
        <v>80</v>
      </c>
      <c r="F1130" s="260">
        <f t="shared" si="17"/>
        <v>800</v>
      </c>
      <c r="G1130" s="261" t="s">
        <v>3884</v>
      </c>
    </row>
    <row r="1131" s="246" customFormat="1" ht="28.5" spans="1:7">
      <c r="A1131" s="215">
        <v>1127</v>
      </c>
      <c r="B1131" s="259" t="s">
        <v>5956</v>
      </c>
      <c r="C1131" s="134" t="s">
        <v>5957</v>
      </c>
      <c r="D1131" s="260">
        <v>24</v>
      </c>
      <c r="E1131" s="260">
        <v>80</v>
      </c>
      <c r="F1131" s="260">
        <f t="shared" si="17"/>
        <v>1920</v>
      </c>
      <c r="G1131" s="261" t="s">
        <v>3884</v>
      </c>
    </row>
    <row r="1132" s="246" customFormat="1" ht="28.5" spans="1:7">
      <c r="A1132" s="215">
        <v>1128</v>
      </c>
      <c r="B1132" s="259" t="s">
        <v>5958</v>
      </c>
      <c r="C1132" s="134" t="s">
        <v>5959</v>
      </c>
      <c r="D1132" s="260">
        <v>15</v>
      </c>
      <c r="E1132" s="260">
        <v>80</v>
      </c>
      <c r="F1132" s="260">
        <f t="shared" si="17"/>
        <v>1200</v>
      </c>
      <c r="G1132" s="261" t="s">
        <v>3884</v>
      </c>
    </row>
    <row r="1133" s="246" customFormat="1" ht="28.5" spans="1:7">
      <c r="A1133" s="215">
        <v>1129</v>
      </c>
      <c r="B1133" s="259" t="s">
        <v>5960</v>
      </c>
      <c r="C1133" s="134" t="s">
        <v>5961</v>
      </c>
      <c r="D1133" s="260">
        <v>3.1</v>
      </c>
      <c r="E1133" s="260">
        <v>80</v>
      </c>
      <c r="F1133" s="260">
        <f t="shared" si="17"/>
        <v>248</v>
      </c>
      <c r="G1133" s="261" t="s">
        <v>3884</v>
      </c>
    </row>
    <row r="1134" s="246" customFormat="1" ht="28.5" spans="1:7">
      <c r="A1134" s="215">
        <v>1130</v>
      </c>
      <c r="B1134" s="259" t="s">
        <v>5962</v>
      </c>
      <c r="C1134" s="134" t="s">
        <v>3771</v>
      </c>
      <c r="D1134" s="260">
        <v>6</v>
      </c>
      <c r="E1134" s="260">
        <v>80</v>
      </c>
      <c r="F1134" s="260">
        <f t="shared" si="17"/>
        <v>480</v>
      </c>
      <c r="G1134" s="261" t="s">
        <v>3884</v>
      </c>
    </row>
    <row r="1135" s="246" customFormat="1" ht="28.5" spans="1:7">
      <c r="A1135" s="215">
        <v>1131</v>
      </c>
      <c r="B1135" s="259" t="s">
        <v>5963</v>
      </c>
      <c r="C1135" s="134" t="s">
        <v>5964</v>
      </c>
      <c r="D1135" s="260">
        <v>31</v>
      </c>
      <c r="E1135" s="260">
        <v>80</v>
      </c>
      <c r="F1135" s="260">
        <f t="shared" si="17"/>
        <v>2480</v>
      </c>
      <c r="G1135" s="261" t="s">
        <v>3884</v>
      </c>
    </row>
    <row r="1136" s="246" customFormat="1" ht="28.5" spans="1:7">
      <c r="A1136" s="215">
        <v>1132</v>
      </c>
      <c r="B1136" s="259" t="s">
        <v>5965</v>
      </c>
      <c r="C1136" s="134" t="s">
        <v>5966</v>
      </c>
      <c r="D1136" s="260">
        <v>10</v>
      </c>
      <c r="E1136" s="260">
        <v>80</v>
      </c>
      <c r="F1136" s="260">
        <f t="shared" si="17"/>
        <v>800</v>
      </c>
      <c r="G1136" s="261" t="s">
        <v>3884</v>
      </c>
    </row>
    <row r="1137" s="246" customFormat="1" ht="28.5" spans="1:7">
      <c r="A1137" s="215">
        <v>1133</v>
      </c>
      <c r="B1137" s="259" t="s">
        <v>5967</v>
      </c>
      <c r="C1137" s="134" t="s">
        <v>4227</v>
      </c>
      <c r="D1137" s="260">
        <v>6</v>
      </c>
      <c r="E1137" s="260">
        <v>80</v>
      </c>
      <c r="F1137" s="260">
        <f t="shared" si="17"/>
        <v>480</v>
      </c>
      <c r="G1137" s="261" t="s">
        <v>3884</v>
      </c>
    </row>
    <row r="1138" s="246" customFormat="1" ht="28.5" spans="1:7">
      <c r="A1138" s="215">
        <v>1134</v>
      </c>
      <c r="B1138" s="259" t="s">
        <v>5968</v>
      </c>
      <c r="C1138" s="134" t="s">
        <v>3775</v>
      </c>
      <c r="D1138" s="260">
        <v>3</v>
      </c>
      <c r="E1138" s="260">
        <v>80</v>
      </c>
      <c r="F1138" s="260">
        <f t="shared" si="17"/>
        <v>240</v>
      </c>
      <c r="G1138" s="261" t="s">
        <v>3884</v>
      </c>
    </row>
    <row r="1139" s="246" customFormat="1" ht="28.5" spans="1:7">
      <c r="A1139" s="215">
        <v>1135</v>
      </c>
      <c r="B1139" s="259" t="s">
        <v>5969</v>
      </c>
      <c r="C1139" s="134" t="s">
        <v>5970</v>
      </c>
      <c r="D1139" s="260">
        <v>21</v>
      </c>
      <c r="E1139" s="260">
        <v>80</v>
      </c>
      <c r="F1139" s="260">
        <f t="shared" si="17"/>
        <v>1680</v>
      </c>
      <c r="G1139" s="261" t="s">
        <v>3884</v>
      </c>
    </row>
    <row r="1140" s="246" customFormat="1" ht="28.5" spans="1:7">
      <c r="A1140" s="215">
        <v>1136</v>
      </c>
      <c r="B1140" s="259" t="s">
        <v>5971</v>
      </c>
      <c r="C1140" s="134" t="s">
        <v>5972</v>
      </c>
      <c r="D1140" s="260">
        <v>6.8</v>
      </c>
      <c r="E1140" s="260">
        <v>80</v>
      </c>
      <c r="F1140" s="260">
        <f t="shared" si="17"/>
        <v>544</v>
      </c>
      <c r="G1140" s="261" t="s">
        <v>3884</v>
      </c>
    </row>
    <row r="1141" s="246" customFormat="1" ht="28.5" spans="1:7">
      <c r="A1141" s="215">
        <v>1137</v>
      </c>
      <c r="B1141" s="259" t="s">
        <v>5973</v>
      </c>
      <c r="C1141" s="134" t="s">
        <v>5974</v>
      </c>
      <c r="D1141" s="260">
        <v>10</v>
      </c>
      <c r="E1141" s="260">
        <v>80</v>
      </c>
      <c r="F1141" s="260">
        <f t="shared" si="17"/>
        <v>800</v>
      </c>
      <c r="G1141" s="261" t="s">
        <v>3884</v>
      </c>
    </row>
    <row r="1142" s="246" customFormat="1" ht="28.5" spans="1:7">
      <c r="A1142" s="215">
        <v>1138</v>
      </c>
      <c r="B1142" s="259" t="s">
        <v>5975</v>
      </c>
      <c r="C1142" s="134" t="s">
        <v>5976</v>
      </c>
      <c r="D1142" s="260">
        <v>14</v>
      </c>
      <c r="E1142" s="260">
        <v>80</v>
      </c>
      <c r="F1142" s="260">
        <f t="shared" si="17"/>
        <v>1120</v>
      </c>
      <c r="G1142" s="261" t="s">
        <v>3884</v>
      </c>
    </row>
    <row r="1143" s="246" customFormat="1" ht="28.5" spans="1:7">
      <c r="A1143" s="215">
        <v>1139</v>
      </c>
      <c r="B1143" s="259" t="s">
        <v>5977</v>
      </c>
      <c r="C1143" s="134" t="s">
        <v>5978</v>
      </c>
      <c r="D1143" s="260">
        <v>21</v>
      </c>
      <c r="E1143" s="260">
        <v>80</v>
      </c>
      <c r="F1143" s="260">
        <f t="shared" si="17"/>
        <v>1680</v>
      </c>
      <c r="G1143" s="261" t="s">
        <v>3884</v>
      </c>
    </row>
    <row r="1144" s="246" customFormat="1" ht="28.5" spans="1:7">
      <c r="A1144" s="215">
        <v>1140</v>
      </c>
      <c r="B1144" s="259" t="s">
        <v>5979</v>
      </c>
      <c r="C1144" s="134" t="s">
        <v>5980</v>
      </c>
      <c r="D1144" s="260">
        <v>11</v>
      </c>
      <c r="E1144" s="260">
        <v>80</v>
      </c>
      <c r="F1144" s="260">
        <f t="shared" si="17"/>
        <v>880</v>
      </c>
      <c r="G1144" s="261" t="s">
        <v>3884</v>
      </c>
    </row>
    <row r="1145" s="246" customFormat="1" ht="28.5" spans="1:7">
      <c r="A1145" s="215">
        <v>1141</v>
      </c>
      <c r="B1145" s="259" t="s">
        <v>5981</v>
      </c>
      <c r="C1145" s="134" t="s">
        <v>5982</v>
      </c>
      <c r="D1145" s="260">
        <v>9</v>
      </c>
      <c r="E1145" s="260">
        <v>80</v>
      </c>
      <c r="F1145" s="260">
        <f t="shared" si="17"/>
        <v>720</v>
      </c>
      <c r="G1145" s="261" t="s">
        <v>3884</v>
      </c>
    </row>
    <row r="1146" s="246" customFormat="1" ht="28.5" spans="1:7">
      <c r="A1146" s="215">
        <v>1142</v>
      </c>
      <c r="B1146" s="259" t="s">
        <v>5983</v>
      </c>
      <c r="C1146" s="134" t="s">
        <v>5984</v>
      </c>
      <c r="D1146" s="260">
        <v>10.8</v>
      </c>
      <c r="E1146" s="260">
        <v>80</v>
      </c>
      <c r="F1146" s="260">
        <f t="shared" si="17"/>
        <v>864</v>
      </c>
      <c r="G1146" s="261" t="s">
        <v>3884</v>
      </c>
    </row>
    <row r="1147" s="246" customFormat="1" ht="28.5" spans="1:7">
      <c r="A1147" s="215">
        <v>1143</v>
      </c>
      <c r="B1147" s="259" t="s">
        <v>5985</v>
      </c>
      <c r="C1147" s="134" t="s">
        <v>3226</v>
      </c>
      <c r="D1147" s="260">
        <v>4</v>
      </c>
      <c r="E1147" s="260">
        <v>80</v>
      </c>
      <c r="F1147" s="260">
        <f t="shared" si="17"/>
        <v>320</v>
      </c>
      <c r="G1147" s="261" t="s">
        <v>3884</v>
      </c>
    </row>
    <row r="1148" s="246" customFormat="1" ht="28.5" spans="1:7">
      <c r="A1148" s="215">
        <v>1144</v>
      </c>
      <c r="B1148" s="259" t="s">
        <v>5986</v>
      </c>
      <c r="C1148" s="134" t="s">
        <v>5987</v>
      </c>
      <c r="D1148" s="260">
        <v>4.3</v>
      </c>
      <c r="E1148" s="260">
        <v>80</v>
      </c>
      <c r="F1148" s="260">
        <f t="shared" si="17"/>
        <v>344</v>
      </c>
      <c r="G1148" s="261" t="s">
        <v>3884</v>
      </c>
    </row>
    <row r="1149" s="246" customFormat="1" ht="28.5" spans="1:7">
      <c r="A1149" s="215">
        <v>1145</v>
      </c>
      <c r="B1149" s="259" t="s">
        <v>5988</v>
      </c>
      <c r="C1149" s="134" t="s">
        <v>5989</v>
      </c>
      <c r="D1149" s="260">
        <v>10.8</v>
      </c>
      <c r="E1149" s="260">
        <v>80</v>
      </c>
      <c r="F1149" s="260">
        <f t="shared" si="17"/>
        <v>864</v>
      </c>
      <c r="G1149" s="261" t="s">
        <v>3884</v>
      </c>
    </row>
    <row r="1150" s="246" customFormat="1" ht="28.5" spans="1:7">
      <c r="A1150" s="215">
        <v>1146</v>
      </c>
      <c r="B1150" s="259" t="s">
        <v>5990</v>
      </c>
      <c r="C1150" s="134" t="s">
        <v>5991</v>
      </c>
      <c r="D1150" s="260">
        <v>8.5</v>
      </c>
      <c r="E1150" s="260">
        <v>80</v>
      </c>
      <c r="F1150" s="260">
        <f t="shared" si="17"/>
        <v>680</v>
      </c>
      <c r="G1150" s="261" t="s">
        <v>3884</v>
      </c>
    </row>
    <row r="1151" s="246" customFormat="1" ht="28.5" spans="1:7">
      <c r="A1151" s="215">
        <v>1147</v>
      </c>
      <c r="B1151" s="259" t="s">
        <v>5992</v>
      </c>
      <c r="C1151" s="134" t="s">
        <v>5993</v>
      </c>
      <c r="D1151" s="260">
        <v>5</v>
      </c>
      <c r="E1151" s="260">
        <v>80</v>
      </c>
      <c r="F1151" s="260">
        <f t="shared" si="17"/>
        <v>400</v>
      </c>
      <c r="G1151" s="261" t="s">
        <v>3884</v>
      </c>
    </row>
    <row r="1152" s="246" customFormat="1" ht="28.5" spans="1:7">
      <c r="A1152" s="215">
        <v>1148</v>
      </c>
      <c r="B1152" s="259" t="s">
        <v>5994</v>
      </c>
      <c r="C1152" s="134" t="s">
        <v>5995</v>
      </c>
      <c r="D1152" s="260">
        <v>5</v>
      </c>
      <c r="E1152" s="260">
        <v>80</v>
      </c>
      <c r="F1152" s="260">
        <f t="shared" si="17"/>
        <v>400</v>
      </c>
      <c r="G1152" s="261" t="s">
        <v>3884</v>
      </c>
    </row>
    <row r="1153" s="246" customFormat="1" ht="28.5" spans="1:7">
      <c r="A1153" s="215">
        <v>1149</v>
      </c>
      <c r="B1153" s="259" t="s">
        <v>5996</v>
      </c>
      <c r="C1153" s="134" t="s">
        <v>5997</v>
      </c>
      <c r="D1153" s="260">
        <v>7.5</v>
      </c>
      <c r="E1153" s="260">
        <v>80</v>
      </c>
      <c r="F1153" s="260">
        <f t="shared" si="17"/>
        <v>600</v>
      </c>
      <c r="G1153" s="261" t="s">
        <v>3884</v>
      </c>
    </row>
    <row r="1154" s="246" customFormat="1" ht="28.5" spans="1:7">
      <c r="A1154" s="215">
        <v>1150</v>
      </c>
      <c r="B1154" s="259" t="s">
        <v>5998</v>
      </c>
      <c r="C1154" s="134" t="s">
        <v>5999</v>
      </c>
      <c r="D1154" s="260">
        <v>13</v>
      </c>
      <c r="E1154" s="260">
        <v>80</v>
      </c>
      <c r="F1154" s="260">
        <f t="shared" si="17"/>
        <v>1040</v>
      </c>
      <c r="G1154" s="261" t="s">
        <v>3884</v>
      </c>
    </row>
    <row r="1155" s="246" customFormat="1" ht="28.5" spans="1:7">
      <c r="A1155" s="215">
        <v>1151</v>
      </c>
      <c r="B1155" s="259" t="s">
        <v>6000</v>
      </c>
      <c r="C1155" s="134" t="s">
        <v>6001</v>
      </c>
      <c r="D1155" s="260">
        <v>10</v>
      </c>
      <c r="E1155" s="260">
        <v>80</v>
      </c>
      <c r="F1155" s="260">
        <f t="shared" si="17"/>
        <v>800</v>
      </c>
      <c r="G1155" s="261" t="s">
        <v>3884</v>
      </c>
    </row>
    <row r="1156" s="246" customFormat="1" ht="28.5" spans="1:7">
      <c r="A1156" s="215">
        <v>1152</v>
      </c>
      <c r="B1156" s="259" t="s">
        <v>6002</v>
      </c>
      <c r="C1156" s="134" t="s">
        <v>6003</v>
      </c>
      <c r="D1156" s="260">
        <v>8</v>
      </c>
      <c r="E1156" s="260">
        <v>80</v>
      </c>
      <c r="F1156" s="260">
        <f t="shared" si="17"/>
        <v>640</v>
      </c>
      <c r="G1156" s="261" t="s">
        <v>3884</v>
      </c>
    </row>
    <row r="1157" s="246" customFormat="1" ht="28.5" spans="1:7">
      <c r="A1157" s="215">
        <v>1153</v>
      </c>
      <c r="B1157" s="259" t="s">
        <v>6004</v>
      </c>
      <c r="C1157" s="134" t="s">
        <v>6005</v>
      </c>
      <c r="D1157" s="260">
        <v>9.2</v>
      </c>
      <c r="E1157" s="260">
        <v>80</v>
      </c>
      <c r="F1157" s="260">
        <f t="shared" ref="F1157:F1220" si="18">D1157*E1157</f>
        <v>736</v>
      </c>
      <c r="G1157" s="261" t="s">
        <v>3884</v>
      </c>
    </row>
    <row r="1158" s="246" customFormat="1" ht="28.5" spans="1:7">
      <c r="A1158" s="215">
        <v>1154</v>
      </c>
      <c r="B1158" s="259" t="s">
        <v>6006</v>
      </c>
      <c r="C1158" s="134" t="s">
        <v>6007</v>
      </c>
      <c r="D1158" s="260">
        <v>7</v>
      </c>
      <c r="E1158" s="260">
        <v>80</v>
      </c>
      <c r="F1158" s="260">
        <f t="shared" si="18"/>
        <v>560</v>
      </c>
      <c r="G1158" s="261" t="s">
        <v>3884</v>
      </c>
    </row>
    <row r="1159" s="246" customFormat="1" ht="28.5" spans="1:7">
      <c r="A1159" s="215">
        <v>1155</v>
      </c>
      <c r="B1159" s="259" t="s">
        <v>6008</v>
      </c>
      <c r="C1159" s="134" t="s">
        <v>6009</v>
      </c>
      <c r="D1159" s="260">
        <v>3.31</v>
      </c>
      <c r="E1159" s="260">
        <v>80</v>
      </c>
      <c r="F1159" s="260">
        <f t="shared" si="18"/>
        <v>264.8</v>
      </c>
      <c r="G1159" s="261" t="s">
        <v>3884</v>
      </c>
    </row>
    <row r="1160" s="246" customFormat="1" ht="28.5" spans="1:7">
      <c r="A1160" s="215">
        <v>1156</v>
      </c>
      <c r="B1160" s="259" t="s">
        <v>6010</v>
      </c>
      <c r="C1160" s="134" t="s">
        <v>6011</v>
      </c>
      <c r="D1160" s="260">
        <v>19.4</v>
      </c>
      <c r="E1160" s="260">
        <v>80</v>
      </c>
      <c r="F1160" s="260">
        <f t="shared" si="18"/>
        <v>1552</v>
      </c>
      <c r="G1160" s="261" t="s">
        <v>3884</v>
      </c>
    </row>
    <row r="1161" s="246" customFormat="1" ht="28.5" spans="1:7">
      <c r="A1161" s="215">
        <v>1157</v>
      </c>
      <c r="B1161" s="259" t="s">
        <v>6012</v>
      </c>
      <c r="C1161" s="134" t="s">
        <v>6013</v>
      </c>
      <c r="D1161" s="260">
        <v>16.7</v>
      </c>
      <c r="E1161" s="260">
        <v>80</v>
      </c>
      <c r="F1161" s="260">
        <f t="shared" si="18"/>
        <v>1336</v>
      </c>
      <c r="G1161" s="261" t="s">
        <v>3884</v>
      </c>
    </row>
    <row r="1162" s="246" customFormat="1" ht="28.5" spans="1:7">
      <c r="A1162" s="215">
        <v>1158</v>
      </c>
      <c r="B1162" s="259" t="s">
        <v>6014</v>
      </c>
      <c r="C1162" s="128" t="s">
        <v>6015</v>
      </c>
      <c r="D1162" s="260">
        <v>11.7</v>
      </c>
      <c r="E1162" s="260">
        <v>80</v>
      </c>
      <c r="F1162" s="260">
        <f t="shared" si="18"/>
        <v>936</v>
      </c>
      <c r="G1162" s="261" t="s">
        <v>3884</v>
      </c>
    </row>
    <row r="1163" s="246" customFormat="1" ht="28.5" spans="1:7">
      <c r="A1163" s="215">
        <v>1159</v>
      </c>
      <c r="B1163" s="259" t="s">
        <v>6016</v>
      </c>
      <c r="C1163" s="134" t="s">
        <v>6015</v>
      </c>
      <c r="D1163" s="260">
        <v>14.1</v>
      </c>
      <c r="E1163" s="260">
        <v>80</v>
      </c>
      <c r="F1163" s="260">
        <f t="shared" si="18"/>
        <v>1128</v>
      </c>
      <c r="G1163" s="261" t="s">
        <v>3884</v>
      </c>
    </row>
    <row r="1164" s="246" customFormat="1" ht="28.5" spans="1:7">
      <c r="A1164" s="215">
        <v>1160</v>
      </c>
      <c r="B1164" s="259" t="s">
        <v>6017</v>
      </c>
      <c r="C1164" s="134" t="s">
        <v>6018</v>
      </c>
      <c r="D1164" s="260">
        <v>3.58</v>
      </c>
      <c r="E1164" s="260">
        <v>80</v>
      </c>
      <c r="F1164" s="260">
        <f t="shared" si="18"/>
        <v>286.4</v>
      </c>
      <c r="G1164" s="261" t="s">
        <v>3884</v>
      </c>
    </row>
    <row r="1165" s="246" customFormat="1" ht="28.5" spans="1:7">
      <c r="A1165" s="215">
        <v>1161</v>
      </c>
      <c r="B1165" s="259" t="s">
        <v>6019</v>
      </c>
      <c r="C1165" s="134" t="s">
        <v>267</v>
      </c>
      <c r="D1165" s="260">
        <v>12.4</v>
      </c>
      <c r="E1165" s="260">
        <v>80</v>
      </c>
      <c r="F1165" s="260">
        <f t="shared" si="18"/>
        <v>992</v>
      </c>
      <c r="G1165" s="261" t="s">
        <v>3884</v>
      </c>
    </row>
    <row r="1166" s="246" customFormat="1" ht="28.5" spans="1:7">
      <c r="A1166" s="215">
        <v>1162</v>
      </c>
      <c r="B1166" s="259" t="s">
        <v>6020</v>
      </c>
      <c r="C1166" s="134" t="s">
        <v>6021</v>
      </c>
      <c r="D1166" s="260">
        <v>30.6</v>
      </c>
      <c r="E1166" s="260">
        <v>80</v>
      </c>
      <c r="F1166" s="260">
        <f t="shared" si="18"/>
        <v>2448</v>
      </c>
      <c r="G1166" s="261" t="s">
        <v>3884</v>
      </c>
    </row>
    <row r="1167" s="246" customFormat="1" ht="28.5" spans="1:7">
      <c r="A1167" s="215">
        <v>1163</v>
      </c>
      <c r="B1167" s="259" t="s">
        <v>6022</v>
      </c>
      <c r="C1167" s="134" t="s">
        <v>6023</v>
      </c>
      <c r="D1167" s="260">
        <v>10.2</v>
      </c>
      <c r="E1167" s="260">
        <v>80</v>
      </c>
      <c r="F1167" s="260">
        <f t="shared" si="18"/>
        <v>816</v>
      </c>
      <c r="G1167" s="261" t="s">
        <v>3884</v>
      </c>
    </row>
    <row r="1168" s="246" customFormat="1" ht="28.5" spans="1:7">
      <c r="A1168" s="215">
        <v>1164</v>
      </c>
      <c r="B1168" s="262" t="s">
        <v>6024</v>
      </c>
      <c r="C1168" s="263" t="s">
        <v>370</v>
      </c>
      <c r="D1168" s="264">
        <v>16.6</v>
      </c>
      <c r="E1168" s="260">
        <v>80</v>
      </c>
      <c r="F1168" s="260">
        <f t="shared" si="18"/>
        <v>1328</v>
      </c>
      <c r="G1168" s="265" t="s">
        <v>3884</v>
      </c>
    </row>
    <row r="1169" s="246" customFormat="1" ht="28.5" spans="1:7">
      <c r="A1169" s="215">
        <v>1165</v>
      </c>
      <c r="B1169" s="259" t="s">
        <v>6025</v>
      </c>
      <c r="C1169" s="134" t="s">
        <v>344</v>
      </c>
      <c r="D1169" s="260">
        <v>11.76</v>
      </c>
      <c r="E1169" s="260">
        <v>80</v>
      </c>
      <c r="F1169" s="260">
        <f t="shared" si="18"/>
        <v>940.8</v>
      </c>
      <c r="G1169" s="261" t="s">
        <v>3884</v>
      </c>
    </row>
    <row r="1170" s="246" customFormat="1" ht="28.5" spans="1:7">
      <c r="A1170" s="215">
        <v>1166</v>
      </c>
      <c r="B1170" s="259" t="s">
        <v>6026</v>
      </c>
      <c r="C1170" s="134" t="s">
        <v>311</v>
      </c>
      <c r="D1170" s="260">
        <v>14</v>
      </c>
      <c r="E1170" s="260">
        <v>80</v>
      </c>
      <c r="F1170" s="260">
        <f t="shared" si="18"/>
        <v>1120</v>
      </c>
      <c r="G1170" s="261" t="s">
        <v>3884</v>
      </c>
    </row>
    <row r="1171" s="246" customFormat="1" ht="28.5" spans="1:7">
      <c r="A1171" s="215">
        <v>1167</v>
      </c>
      <c r="B1171" s="259" t="s">
        <v>6027</v>
      </c>
      <c r="C1171" s="134" t="s">
        <v>6028</v>
      </c>
      <c r="D1171" s="260">
        <v>10</v>
      </c>
      <c r="E1171" s="260">
        <v>80</v>
      </c>
      <c r="F1171" s="260">
        <f t="shared" si="18"/>
        <v>800</v>
      </c>
      <c r="G1171" s="261" t="s">
        <v>3884</v>
      </c>
    </row>
    <row r="1172" s="246" customFormat="1" ht="28.5" spans="1:7">
      <c r="A1172" s="215">
        <v>1168</v>
      </c>
      <c r="B1172" s="259" t="s">
        <v>6029</v>
      </c>
      <c r="C1172" s="134" t="s">
        <v>6030</v>
      </c>
      <c r="D1172" s="260">
        <v>11</v>
      </c>
      <c r="E1172" s="260">
        <v>80</v>
      </c>
      <c r="F1172" s="260">
        <f t="shared" si="18"/>
        <v>880</v>
      </c>
      <c r="G1172" s="261" t="s">
        <v>3884</v>
      </c>
    </row>
    <row r="1173" s="246" customFormat="1" ht="28.5" spans="1:7">
      <c r="A1173" s="215">
        <v>1169</v>
      </c>
      <c r="B1173" s="259" t="s">
        <v>6031</v>
      </c>
      <c r="C1173" s="134" t="s">
        <v>6032</v>
      </c>
      <c r="D1173" s="260">
        <v>12</v>
      </c>
      <c r="E1173" s="260">
        <v>80</v>
      </c>
      <c r="F1173" s="260">
        <f t="shared" si="18"/>
        <v>960</v>
      </c>
      <c r="G1173" s="261" t="s">
        <v>3884</v>
      </c>
    </row>
    <row r="1174" s="246" customFormat="1" ht="28.5" spans="1:7">
      <c r="A1174" s="215">
        <v>1170</v>
      </c>
      <c r="B1174" s="259" t="s">
        <v>6033</v>
      </c>
      <c r="C1174" s="134" t="s">
        <v>6034</v>
      </c>
      <c r="D1174" s="260">
        <v>6.99</v>
      </c>
      <c r="E1174" s="260">
        <v>80</v>
      </c>
      <c r="F1174" s="260">
        <f t="shared" si="18"/>
        <v>559.2</v>
      </c>
      <c r="G1174" s="261" t="s">
        <v>3884</v>
      </c>
    </row>
    <row r="1175" s="246" customFormat="1" ht="28.5" spans="1:7">
      <c r="A1175" s="215">
        <v>1171</v>
      </c>
      <c r="B1175" s="259" t="s">
        <v>6035</v>
      </c>
      <c r="C1175" s="134" t="s">
        <v>765</v>
      </c>
      <c r="D1175" s="260">
        <v>10</v>
      </c>
      <c r="E1175" s="260">
        <v>80</v>
      </c>
      <c r="F1175" s="260">
        <f t="shared" si="18"/>
        <v>800</v>
      </c>
      <c r="G1175" s="261" t="s">
        <v>3884</v>
      </c>
    </row>
    <row r="1176" s="246" customFormat="1" ht="28.5" spans="1:7">
      <c r="A1176" s="215">
        <v>1172</v>
      </c>
      <c r="B1176" s="259" t="s">
        <v>6036</v>
      </c>
      <c r="C1176" s="134" t="s">
        <v>6037</v>
      </c>
      <c r="D1176" s="260">
        <v>32</v>
      </c>
      <c r="E1176" s="260">
        <v>80</v>
      </c>
      <c r="F1176" s="260">
        <f t="shared" si="18"/>
        <v>2560</v>
      </c>
      <c r="G1176" s="261" t="s">
        <v>3884</v>
      </c>
    </row>
    <row r="1177" s="246" customFormat="1" ht="28.5" spans="1:7">
      <c r="A1177" s="215">
        <v>1173</v>
      </c>
      <c r="B1177" s="259" t="s">
        <v>6038</v>
      </c>
      <c r="C1177" s="134" t="s">
        <v>6039</v>
      </c>
      <c r="D1177" s="260">
        <v>44.8</v>
      </c>
      <c r="E1177" s="260">
        <v>80</v>
      </c>
      <c r="F1177" s="260">
        <f t="shared" si="18"/>
        <v>3584</v>
      </c>
      <c r="G1177" s="261" t="s">
        <v>3884</v>
      </c>
    </row>
    <row r="1178" s="246" customFormat="1" ht="28.5" spans="1:7">
      <c r="A1178" s="215">
        <v>1174</v>
      </c>
      <c r="B1178" s="259" t="s">
        <v>6040</v>
      </c>
      <c r="C1178" s="134" t="s">
        <v>6041</v>
      </c>
      <c r="D1178" s="260">
        <v>21.6</v>
      </c>
      <c r="E1178" s="260">
        <v>80</v>
      </c>
      <c r="F1178" s="260">
        <f t="shared" si="18"/>
        <v>1728</v>
      </c>
      <c r="G1178" s="261" t="s">
        <v>3884</v>
      </c>
    </row>
    <row r="1179" s="246" customFormat="1" ht="28.5" spans="1:7">
      <c r="A1179" s="215">
        <v>1175</v>
      </c>
      <c r="B1179" s="259" t="s">
        <v>6042</v>
      </c>
      <c r="C1179" s="134" t="s">
        <v>6043</v>
      </c>
      <c r="D1179" s="260">
        <v>16</v>
      </c>
      <c r="E1179" s="260">
        <v>80</v>
      </c>
      <c r="F1179" s="260">
        <f t="shared" si="18"/>
        <v>1280</v>
      </c>
      <c r="G1179" s="261" t="s">
        <v>3884</v>
      </c>
    </row>
    <row r="1180" s="246" customFormat="1" ht="28.5" spans="1:7">
      <c r="A1180" s="215">
        <v>1176</v>
      </c>
      <c r="B1180" s="259" t="s">
        <v>6044</v>
      </c>
      <c r="C1180" s="134" t="s">
        <v>6045</v>
      </c>
      <c r="D1180" s="260">
        <v>21</v>
      </c>
      <c r="E1180" s="260">
        <v>80</v>
      </c>
      <c r="F1180" s="260">
        <f t="shared" si="18"/>
        <v>1680</v>
      </c>
      <c r="G1180" s="261" t="s">
        <v>3884</v>
      </c>
    </row>
    <row r="1181" s="246" customFormat="1" ht="28.5" spans="1:7">
      <c r="A1181" s="215">
        <v>1177</v>
      </c>
      <c r="B1181" s="259" t="s">
        <v>6046</v>
      </c>
      <c r="C1181" s="134" t="s">
        <v>6047</v>
      </c>
      <c r="D1181" s="260">
        <v>12</v>
      </c>
      <c r="E1181" s="260">
        <v>80</v>
      </c>
      <c r="F1181" s="260">
        <f t="shared" si="18"/>
        <v>960</v>
      </c>
      <c r="G1181" s="261" t="s">
        <v>3884</v>
      </c>
    </row>
    <row r="1182" s="246" customFormat="1" ht="28.5" spans="1:7">
      <c r="A1182" s="215">
        <v>1178</v>
      </c>
      <c r="B1182" s="259" t="s">
        <v>6048</v>
      </c>
      <c r="C1182" s="134" t="s">
        <v>6049</v>
      </c>
      <c r="D1182" s="260">
        <v>11.6</v>
      </c>
      <c r="E1182" s="260">
        <v>80</v>
      </c>
      <c r="F1182" s="260">
        <f t="shared" si="18"/>
        <v>928</v>
      </c>
      <c r="G1182" s="261" t="s">
        <v>3884</v>
      </c>
    </row>
    <row r="1183" s="246" customFormat="1" ht="28.5" spans="1:7">
      <c r="A1183" s="215">
        <v>1179</v>
      </c>
      <c r="B1183" s="259" t="s">
        <v>6050</v>
      </c>
      <c r="C1183" s="134" t="s">
        <v>1843</v>
      </c>
      <c r="D1183" s="260">
        <v>8.6</v>
      </c>
      <c r="E1183" s="260">
        <v>80</v>
      </c>
      <c r="F1183" s="260">
        <f t="shared" si="18"/>
        <v>688</v>
      </c>
      <c r="G1183" s="261" t="s">
        <v>3884</v>
      </c>
    </row>
    <row r="1184" s="246" customFormat="1" ht="28.5" spans="1:7">
      <c r="A1184" s="215">
        <v>1180</v>
      </c>
      <c r="B1184" s="259" t="s">
        <v>6051</v>
      </c>
      <c r="C1184" s="134" t="s">
        <v>1255</v>
      </c>
      <c r="D1184" s="260">
        <v>14</v>
      </c>
      <c r="E1184" s="260">
        <v>80</v>
      </c>
      <c r="F1184" s="260">
        <f t="shared" si="18"/>
        <v>1120</v>
      </c>
      <c r="G1184" s="261" t="s">
        <v>3884</v>
      </c>
    </row>
    <row r="1185" s="246" customFormat="1" ht="28.5" spans="1:7">
      <c r="A1185" s="215">
        <v>1181</v>
      </c>
      <c r="B1185" s="259" t="s">
        <v>6052</v>
      </c>
      <c r="C1185" s="134" t="s">
        <v>6053</v>
      </c>
      <c r="D1185" s="260">
        <v>12</v>
      </c>
      <c r="E1185" s="260">
        <v>80</v>
      </c>
      <c r="F1185" s="260">
        <f t="shared" si="18"/>
        <v>960</v>
      </c>
      <c r="G1185" s="261" t="s">
        <v>3884</v>
      </c>
    </row>
    <row r="1186" s="246" customFormat="1" ht="28.5" spans="1:7">
      <c r="A1186" s="215">
        <v>1182</v>
      </c>
      <c r="B1186" s="259" t="s">
        <v>6054</v>
      </c>
      <c r="C1186" s="134" t="s">
        <v>1174</v>
      </c>
      <c r="D1186" s="260">
        <v>15</v>
      </c>
      <c r="E1186" s="260">
        <v>80</v>
      </c>
      <c r="F1186" s="260">
        <f t="shared" si="18"/>
        <v>1200</v>
      </c>
      <c r="G1186" s="261" t="s">
        <v>3884</v>
      </c>
    </row>
    <row r="1187" s="246" customFormat="1" ht="28.5" spans="1:7">
      <c r="A1187" s="215">
        <v>1183</v>
      </c>
      <c r="B1187" s="259" t="s">
        <v>6055</v>
      </c>
      <c r="C1187" s="134" t="s">
        <v>6056</v>
      </c>
      <c r="D1187" s="260">
        <v>18.2</v>
      </c>
      <c r="E1187" s="260">
        <v>80</v>
      </c>
      <c r="F1187" s="260">
        <f t="shared" si="18"/>
        <v>1456</v>
      </c>
      <c r="G1187" s="261" t="s">
        <v>3884</v>
      </c>
    </row>
    <row r="1188" s="246" customFormat="1" ht="28.5" spans="1:7">
      <c r="A1188" s="215">
        <v>1184</v>
      </c>
      <c r="B1188" s="259" t="s">
        <v>6057</v>
      </c>
      <c r="C1188" s="134" t="s">
        <v>3791</v>
      </c>
      <c r="D1188" s="260">
        <v>20</v>
      </c>
      <c r="E1188" s="260">
        <v>80</v>
      </c>
      <c r="F1188" s="260">
        <f t="shared" si="18"/>
        <v>1600</v>
      </c>
      <c r="G1188" s="261" t="s">
        <v>3884</v>
      </c>
    </row>
    <row r="1189" s="246" customFormat="1" ht="28.5" spans="1:7">
      <c r="A1189" s="215">
        <v>1185</v>
      </c>
      <c r="B1189" s="259" t="s">
        <v>6058</v>
      </c>
      <c r="C1189" s="134" t="s">
        <v>6059</v>
      </c>
      <c r="D1189" s="260">
        <v>15.4</v>
      </c>
      <c r="E1189" s="260">
        <v>80</v>
      </c>
      <c r="F1189" s="260">
        <f t="shared" si="18"/>
        <v>1232</v>
      </c>
      <c r="G1189" s="261" t="s">
        <v>3884</v>
      </c>
    </row>
    <row r="1190" s="246" customFormat="1" ht="28.5" spans="1:7">
      <c r="A1190" s="215">
        <v>1186</v>
      </c>
      <c r="B1190" s="259" t="s">
        <v>6060</v>
      </c>
      <c r="C1190" s="134" t="s">
        <v>6061</v>
      </c>
      <c r="D1190" s="260">
        <v>7</v>
      </c>
      <c r="E1190" s="260">
        <v>80</v>
      </c>
      <c r="F1190" s="260">
        <f t="shared" si="18"/>
        <v>560</v>
      </c>
      <c r="G1190" s="261" t="s">
        <v>3884</v>
      </c>
    </row>
    <row r="1191" s="246" customFormat="1" ht="28.5" spans="1:7">
      <c r="A1191" s="215">
        <v>1187</v>
      </c>
      <c r="B1191" s="259" t="s">
        <v>6062</v>
      </c>
      <c r="C1191" s="134" t="s">
        <v>6063</v>
      </c>
      <c r="D1191" s="260">
        <v>13.6</v>
      </c>
      <c r="E1191" s="260">
        <v>80</v>
      </c>
      <c r="F1191" s="260">
        <f t="shared" si="18"/>
        <v>1088</v>
      </c>
      <c r="G1191" s="261" t="s">
        <v>3884</v>
      </c>
    </row>
    <row r="1192" s="246" customFormat="1" ht="28.5" spans="1:7">
      <c r="A1192" s="215">
        <v>1188</v>
      </c>
      <c r="B1192" s="259" t="s">
        <v>6064</v>
      </c>
      <c r="C1192" s="134" t="s">
        <v>6065</v>
      </c>
      <c r="D1192" s="260">
        <v>10</v>
      </c>
      <c r="E1192" s="260">
        <v>80</v>
      </c>
      <c r="F1192" s="260">
        <f t="shared" si="18"/>
        <v>800</v>
      </c>
      <c r="G1192" s="261" t="s">
        <v>3884</v>
      </c>
    </row>
    <row r="1193" s="246" customFormat="1" ht="28.5" spans="1:7">
      <c r="A1193" s="215">
        <v>1189</v>
      </c>
      <c r="B1193" s="259" t="s">
        <v>6066</v>
      </c>
      <c r="C1193" s="134" t="s">
        <v>6067</v>
      </c>
      <c r="D1193" s="260">
        <v>8</v>
      </c>
      <c r="E1193" s="260">
        <v>80</v>
      </c>
      <c r="F1193" s="260">
        <f t="shared" si="18"/>
        <v>640</v>
      </c>
      <c r="G1193" s="261" t="s">
        <v>3884</v>
      </c>
    </row>
    <row r="1194" s="246" customFormat="1" ht="28.5" spans="1:7">
      <c r="A1194" s="215">
        <v>1190</v>
      </c>
      <c r="B1194" s="259" t="s">
        <v>6068</v>
      </c>
      <c r="C1194" s="134" t="s">
        <v>6069</v>
      </c>
      <c r="D1194" s="260">
        <v>39</v>
      </c>
      <c r="E1194" s="260">
        <v>80</v>
      </c>
      <c r="F1194" s="260">
        <f t="shared" si="18"/>
        <v>3120</v>
      </c>
      <c r="G1194" s="261" t="s">
        <v>3884</v>
      </c>
    </row>
    <row r="1195" s="246" customFormat="1" ht="28.5" spans="1:7">
      <c r="A1195" s="215">
        <v>1191</v>
      </c>
      <c r="B1195" s="259" t="s">
        <v>6070</v>
      </c>
      <c r="C1195" s="134" t="s">
        <v>6071</v>
      </c>
      <c r="D1195" s="260">
        <v>38.4</v>
      </c>
      <c r="E1195" s="260">
        <v>80</v>
      </c>
      <c r="F1195" s="260">
        <f t="shared" si="18"/>
        <v>3072</v>
      </c>
      <c r="G1195" s="261" t="s">
        <v>3884</v>
      </c>
    </row>
    <row r="1196" s="246" customFormat="1" ht="28.5" spans="1:7">
      <c r="A1196" s="215">
        <v>1192</v>
      </c>
      <c r="B1196" s="259" t="s">
        <v>6072</v>
      </c>
      <c r="C1196" s="134" t="s">
        <v>6073</v>
      </c>
      <c r="D1196" s="260">
        <v>14</v>
      </c>
      <c r="E1196" s="260">
        <v>80</v>
      </c>
      <c r="F1196" s="260">
        <f t="shared" si="18"/>
        <v>1120</v>
      </c>
      <c r="G1196" s="261" t="s">
        <v>3884</v>
      </c>
    </row>
    <row r="1197" s="246" customFormat="1" ht="28.5" spans="1:7">
      <c r="A1197" s="215">
        <v>1193</v>
      </c>
      <c r="B1197" s="259" t="s">
        <v>6074</v>
      </c>
      <c r="C1197" s="134" t="s">
        <v>6075</v>
      </c>
      <c r="D1197" s="260">
        <v>10</v>
      </c>
      <c r="E1197" s="260">
        <v>80</v>
      </c>
      <c r="F1197" s="260">
        <f t="shared" si="18"/>
        <v>800</v>
      </c>
      <c r="G1197" s="261" t="s">
        <v>3884</v>
      </c>
    </row>
    <row r="1198" s="246" customFormat="1" ht="28.5" spans="1:7">
      <c r="A1198" s="215">
        <v>1194</v>
      </c>
      <c r="B1198" s="259" t="s">
        <v>6076</v>
      </c>
      <c r="C1198" s="134" t="s">
        <v>1247</v>
      </c>
      <c r="D1198" s="260">
        <v>27</v>
      </c>
      <c r="E1198" s="260">
        <v>80</v>
      </c>
      <c r="F1198" s="260">
        <f t="shared" si="18"/>
        <v>2160</v>
      </c>
      <c r="G1198" s="261" t="s">
        <v>3884</v>
      </c>
    </row>
    <row r="1199" s="246" customFormat="1" ht="28.5" spans="1:7">
      <c r="A1199" s="215">
        <v>1195</v>
      </c>
      <c r="B1199" s="259" t="s">
        <v>6077</v>
      </c>
      <c r="C1199" s="134" t="s">
        <v>1188</v>
      </c>
      <c r="D1199" s="260">
        <v>16.01</v>
      </c>
      <c r="E1199" s="260">
        <v>80</v>
      </c>
      <c r="F1199" s="260">
        <f t="shared" si="18"/>
        <v>1280.8</v>
      </c>
      <c r="G1199" s="261" t="s">
        <v>3884</v>
      </c>
    </row>
    <row r="1200" s="246" customFormat="1" ht="28.5" spans="1:7">
      <c r="A1200" s="215">
        <v>1196</v>
      </c>
      <c r="B1200" s="259" t="s">
        <v>6078</v>
      </c>
      <c r="C1200" s="134" t="s">
        <v>387</v>
      </c>
      <c r="D1200" s="260">
        <v>23</v>
      </c>
      <c r="E1200" s="260">
        <v>80</v>
      </c>
      <c r="F1200" s="260">
        <f t="shared" si="18"/>
        <v>1840</v>
      </c>
      <c r="G1200" s="261" t="s">
        <v>3884</v>
      </c>
    </row>
    <row r="1201" s="246" customFormat="1" ht="28.5" spans="1:7">
      <c r="A1201" s="215">
        <v>1197</v>
      </c>
      <c r="B1201" s="259" t="s">
        <v>6079</v>
      </c>
      <c r="C1201" s="134" t="s">
        <v>917</v>
      </c>
      <c r="D1201" s="260">
        <v>20.56</v>
      </c>
      <c r="E1201" s="260">
        <v>80</v>
      </c>
      <c r="F1201" s="260">
        <f t="shared" si="18"/>
        <v>1644.8</v>
      </c>
      <c r="G1201" s="261" t="s">
        <v>3884</v>
      </c>
    </row>
    <row r="1202" s="246" customFormat="1" ht="28.5" spans="1:7">
      <c r="A1202" s="215">
        <v>1198</v>
      </c>
      <c r="B1202" s="259" t="s">
        <v>6080</v>
      </c>
      <c r="C1202" s="134" t="s">
        <v>2208</v>
      </c>
      <c r="D1202" s="260">
        <v>10</v>
      </c>
      <c r="E1202" s="260">
        <v>80</v>
      </c>
      <c r="F1202" s="260">
        <f t="shared" si="18"/>
        <v>800</v>
      </c>
      <c r="G1202" s="261" t="s">
        <v>3884</v>
      </c>
    </row>
    <row r="1203" s="246" customFormat="1" ht="28.5" spans="1:7">
      <c r="A1203" s="215">
        <v>1199</v>
      </c>
      <c r="B1203" s="259" t="s">
        <v>6081</v>
      </c>
      <c r="C1203" s="134" t="s">
        <v>6082</v>
      </c>
      <c r="D1203" s="260">
        <v>19</v>
      </c>
      <c r="E1203" s="260">
        <v>80</v>
      </c>
      <c r="F1203" s="260">
        <f t="shared" si="18"/>
        <v>1520</v>
      </c>
      <c r="G1203" s="261" t="s">
        <v>3884</v>
      </c>
    </row>
    <row r="1204" s="246" customFormat="1" ht="28.5" spans="1:7">
      <c r="A1204" s="215">
        <v>1200</v>
      </c>
      <c r="B1204" s="259" t="s">
        <v>6083</v>
      </c>
      <c r="C1204" s="134" t="s">
        <v>3090</v>
      </c>
      <c r="D1204" s="260">
        <v>10</v>
      </c>
      <c r="E1204" s="260">
        <v>80</v>
      </c>
      <c r="F1204" s="260">
        <f t="shared" si="18"/>
        <v>800</v>
      </c>
      <c r="G1204" s="261" t="s">
        <v>3884</v>
      </c>
    </row>
    <row r="1205" s="246" customFormat="1" ht="28.5" spans="1:7">
      <c r="A1205" s="215">
        <v>1201</v>
      </c>
      <c r="B1205" s="259" t="s">
        <v>6084</v>
      </c>
      <c r="C1205" s="134" t="s">
        <v>2607</v>
      </c>
      <c r="D1205" s="260">
        <v>19</v>
      </c>
      <c r="E1205" s="260">
        <v>80</v>
      </c>
      <c r="F1205" s="260">
        <f t="shared" si="18"/>
        <v>1520</v>
      </c>
      <c r="G1205" s="261" t="s">
        <v>3884</v>
      </c>
    </row>
    <row r="1206" s="246" customFormat="1" ht="28.5" spans="1:7">
      <c r="A1206" s="215">
        <v>1202</v>
      </c>
      <c r="B1206" s="259" t="s">
        <v>6085</v>
      </c>
      <c r="C1206" s="134" t="s">
        <v>6086</v>
      </c>
      <c r="D1206" s="260">
        <v>8.4</v>
      </c>
      <c r="E1206" s="260">
        <v>80</v>
      </c>
      <c r="F1206" s="260">
        <f t="shared" si="18"/>
        <v>672</v>
      </c>
      <c r="G1206" s="261" t="s">
        <v>3884</v>
      </c>
    </row>
    <row r="1207" s="246" customFormat="1" ht="28.5" spans="1:7">
      <c r="A1207" s="215">
        <v>1203</v>
      </c>
      <c r="B1207" s="259" t="s">
        <v>6087</v>
      </c>
      <c r="C1207" s="134" t="s">
        <v>6088</v>
      </c>
      <c r="D1207" s="260">
        <v>21.6</v>
      </c>
      <c r="E1207" s="260">
        <v>80</v>
      </c>
      <c r="F1207" s="260">
        <f t="shared" si="18"/>
        <v>1728</v>
      </c>
      <c r="G1207" s="261" t="s">
        <v>3884</v>
      </c>
    </row>
    <row r="1208" s="246" customFormat="1" ht="28.5" spans="1:7">
      <c r="A1208" s="215">
        <v>1204</v>
      </c>
      <c r="B1208" s="259" t="s">
        <v>6089</v>
      </c>
      <c r="C1208" s="134" t="s">
        <v>6090</v>
      </c>
      <c r="D1208" s="260">
        <v>21.6</v>
      </c>
      <c r="E1208" s="260">
        <v>80</v>
      </c>
      <c r="F1208" s="260">
        <f t="shared" si="18"/>
        <v>1728</v>
      </c>
      <c r="G1208" s="261" t="s">
        <v>3884</v>
      </c>
    </row>
    <row r="1209" s="246" customFormat="1" ht="28.5" spans="1:7">
      <c r="A1209" s="215">
        <v>1205</v>
      </c>
      <c r="B1209" s="259" t="s">
        <v>6091</v>
      </c>
      <c r="C1209" s="134" t="s">
        <v>6092</v>
      </c>
      <c r="D1209" s="260">
        <v>13.6</v>
      </c>
      <c r="E1209" s="260">
        <v>80</v>
      </c>
      <c r="F1209" s="260">
        <f t="shared" si="18"/>
        <v>1088</v>
      </c>
      <c r="G1209" s="261" t="s">
        <v>3884</v>
      </c>
    </row>
    <row r="1210" s="246" customFormat="1" ht="28.5" spans="1:7">
      <c r="A1210" s="215">
        <v>1206</v>
      </c>
      <c r="B1210" s="259" t="s">
        <v>6093</v>
      </c>
      <c r="C1210" s="134" t="s">
        <v>6094</v>
      </c>
      <c r="D1210" s="260">
        <v>12.6</v>
      </c>
      <c r="E1210" s="260">
        <v>80</v>
      </c>
      <c r="F1210" s="260">
        <f t="shared" si="18"/>
        <v>1008</v>
      </c>
      <c r="G1210" s="261" t="s">
        <v>3884</v>
      </c>
    </row>
    <row r="1211" s="246" customFormat="1" ht="28.5" spans="1:7">
      <c r="A1211" s="215">
        <v>1207</v>
      </c>
      <c r="B1211" s="259" t="s">
        <v>6095</v>
      </c>
      <c r="C1211" s="134" t="s">
        <v>6096</v>
      </c>
      <c r="D1211" s="260">
        <v>10</v>
      </c>
      <c r="E1211" s="260">
        <v>80</v>
      </c>
      <c r="F1211" s="260">
        <f t="shared" si="18"/>
        <v>800</v>
      </c>
      <c r="G1211" s="261" t="s">
        <v>3884</v>
      </c>
    </row>
    <row r="1212" s="246" customFormat="1" ht="28.5" spans="1:7">
      <c r="A1212" s="215">
        <v>1208</v>
      </c>
      <c r="B1212" s="259" t="s">
        <v>6097</v>
      </c>
      <c r="C1212" s="134" t="s">
        <v>6098</v>
      </c>
      <c r="D1212" s="260">
        <v>22</v>
      </c>
      <c r="E1212" s="260">
        <v>80</v>
      </c>
      <c r="F1212" s="260">
        <f t="shared" si="18"/>
        <v>1760</v>
      </c>
      <c r="G1212" s="261" t="s">
        <v>3884</v>
      </c>
    </row>
    <row r="1213" s="246" customFormat="1" ht="28.5" spans="1:7">
      <c r="A1213" s="215">
        <v>1209</v>
      </c>
      <c r="B1213" s="259" t="s">
        <v>6099</v>
      </c>
      <c r="C1213" s="134" t="s">
        <v>6100</v>
      </c>
      <c r="D1213" s="260">
        <v>10</v>
      </c>
      <c r="E1213" s="260">
        <v>80</v>
      </c>
      <c r="F1213" s="260">
        <f t="shared" si="18"/>
        <v>800</v>
      </c>
      <c r="G1213" s="261" t="s">
        <v>3884</v>
      </c>
    </row>
    <row r="1214" s="246" customFormat="1" ht="28.5" spans="1:7">
      <c r="A1214" s="215">
        <v>1210</v>
      </c>
      <c r="B1214" s="259" t="s">
        <v>6101</v>
      </c>
      <c r="C1214" s="134" t="s">
        <v>4570</v>
      </c>
      <c r="D1214" s="260">
        <v>18</v>
      </c>
      <c r="E1214" s="260">
        <v>80</v>
      </c>
      <c r="F1214" s="260">
        <f t="shared" si="18"/>
        <v>1440</v>
      </c>
      <c r="G1214" s="261" t="s">
        <v>3884</v>
      </c>
    </row>
    <row r="1215" s="246" customFormat="1" ht="28.5" spans="1:7">
      <c r="A1215" s="215">
        <v>1211</v>
      </c>
      <c r="B1215" s="259" t="s">
        <v>6102</v>
      </c>
      <c r="C1215" s="134" t="s">
        <v>6103</v>
      </c>
      <c r="D1215" s="260">
        <v>16.2</v>
      </c>
      <c r="E1215" s="260">
        <v>80</v>
      </c>
      <c r="F1215" s="260">
        <f t="shared" si="18"/>
        <v>1296</v>
      </c>
      <c r="G1215" s="261" t="s">
        <v>3884</v>
      </c>
    </row>
    <row r="1216" s="246" customFormat="1" ht="28.5" spans="1:7">
      <c r="A1216" s="215">
        <v>1212</v>
      </c>
      <c r="B1216" s="259" t="s">
        <v>6104</v>
      </c>
      <c r="C1216" s="134" t="s">
        <v>803</v>
      </c>
      <c r="D1216" s="260">
        <v>11.6</v>
      </c>
      <c r="E1216" s="260">
        <v>80</v>
      </c>
      <c r="F1216" s="260">
        <f t="shared" si="18"/>
        <v>928</v>
      </c>
      <c r="G1216" s="261" t="s">
        <v>3884</v>
      </c>
    </row>
    <row r="1217" s="246" customFormat="1" ht="28.5" spans="1:7">
      <c r="A1217" s="215">
        <v>1213</v>
      </c>
      <c r="B1217" s="259" t="s">
        <v>6105</v>
      </c>
      <c r="C1217" s="134" t="s">
        <v>1199</v>
      </c>
      <c r="D1217" s="260">
        <v>11.6</v>
      </c>
      <c r="E1217" s="260">
        <v>80</v>
      </c>
      <c r="F1217" s="260">
        <f t="shared" si="18"/>
        <v>928</v>
      </c>
      <c r="G1217" s="261" t="s">
        <v>3884</v>
      </c>
    </row>
    <row r="1218" s="246" customFormat="1" ht="28.5" spans="1:7">
      <c r="A1218" s="215">
        <v>1214</v>
      </c>
      <c r="B1218" s="259" t="s">
        <v>6106</v>
      </c>
      <c r="C1218" s="134" t="s">
        <v>939</v>
      </c>
      <c r="D1218" s="260">
        <v>17</v>
      </c>
      <c r="E1218" s="260">
        <v>80</v>
      </c>
      <c r="F1218" s="260">
        <f t="shared" si="18"/>
        <v>1360</v>
      </c>
      <c r="G1218" s="261" t="s">
        <v>3884</v>
      </c>
    </row>
    <row r="1219" s="246" customFormat="1" ht="28.5" spans="1:7">
      <c r="A1219" s="215">
        <v>1215</v>
      </c>
      <c r="B1219" s="259" t="s">
        <v>6107</v>
      </c>
      <c r="C1219" s="134" t="s">
        <v>1219</v>
      </c>
      <c r="D1219" s="260">
        <v>16.4</v>
      </c>
      <c r="E1219" s="260">
        <v>80</v>
      </c>
      <c r="F1219" s="260">
        <f t="shared" si="18"/>
        <v>1312</v>
      </c>
      <c r="G1219" s="261" t="s">
        <v>3884</v>
      </c>
    </row>
    <row r="1220" s="246" customFormat="1" ht="28.5" spans="1:7">
      <c r="A1220" s="215">
        <v>1216</v>
      </c>
      <c r="B1220" s="259" t="s">
        <v>6108</v>
      </c>
      <c r="C1220" s="134" t="s">
        <v>6109</v>
      </c>
      <c r="D1220" s="260">
        <v>18</v>
      </c>
      <c r="E1220" s="260">
        <v>80</v>
      </c>
      <c r="F1220" s="260">
        <f t="shared" si="18"/>
        <v>1440</v>
      </c>
      <c r="G1220" s="261" t="s">
        <v>3884</v>
      </c>
    </row>
    <row r="1221" s="246" customFormat="1" ht="28.5" spans="1:7">
      <c r="A1221" s="215">
        <v>1217</v>
      </c>
      <c r="B1221" s="259" t="s">
        <v>6110</v>
      </c>
      <c r="C1221" s="134" t="s">
        <v>6111</v>
      </c>
      <c r="D1221" s="260">
        <v>11.6</v>
      </c>
      <c r="E1221" s="260">
        <v>80</v>
      </c>
      <c r="F1221" s="260">
        <f t="shared" ref="F1221:F1284" si="19">D1221*E1221</f>
        <v>928</v>
      </c>
      <c r="G1221" s="261" t="s">
        <v>3884</v>
      </c>
    </row>
    <row r="1222" s="246" customFormat="1" ht="28.5" spans="1:7">
      <c r="A1222" s="215">
        <v>1218</v>
      </c>
      <c r="B1222" s="259" t="s">
        <v>6112</v>
      </c>
      <c r="C1222" s="134" t="s">
        <v>6113</v>
      </c>
      <c r="D1222" s="260">
        <v>9.2</v>
      </c>
      <c r="E1222" s="260">
        <v>80</v>
      </c>
      <c r="F1222" s="260">
        <f t="shared" si="19"/>
        <v>736</v>
      </c>
      <c r="G1222" s="261" t="s">
        <v>3884</v>
      </c>
    </row>
    <row r="1223" s="246" customFormat="1" ht="28.5" spans="1:7">
      <c r="A1223" s="215">
        <v>1219</v>
      </c>
      <c r="B1223" s="259" t="s">
        <v>6114</v>
      </c>
      <c r="C1223" s="134" t="s">
        <v>6115</v>
      </c>
      <c r="D1223" s="260">
        <v>8.8</v>
      </c>
      <c r="E1223" s="260">
        <v>80</v>
      </c>
      <c r="F1223" s="260">
        <f t="shared" si="19"/>
        <v>704</v>
      </c>
      <c r="G1223" s="261" t="s">
        <v>3884</v>
      </c>
    </row>
    <row r="1224" s="246" customFormat="1" ht="28.5" spans="1:7">
      <c r="A1224" s="215">
        <v>1220</v>
      </c>
      <c r="B1224" s="259" t="s">
        <v>6116</v>
      </c>
      <c r="C1224" s="134" t="s">
        <v>6117</v>
      </c>
      <c r="D1224" s="260">
        <v>22.4</v>
      </c>
      <c r="E1224" s="260">
        <v>80</v>
      </c>
      <c r="F1224" s="260">
        <f t="shared" si="19"/>
        <v>1792</v>
      </c>
      <c r="G1224" s="261" t="s">
        <v>3884</v>
      </c>
    </row>
    <row r="1225" s="246" customFormat="1" ht="28.5" spans="1:7">
      <c r="A1225" s="215">
        <v>1221</v>
      </c>
      <c r="B1225" s="259" t="s">
        <v>6118</v>
      </c>
      <c r="C1225" s="134" t="s">
        <v>6119</v>
      </c>
      <c r="D1225" s="260">
        <v>13.6</v>
      </c>
      <c r="E1225" s="260">
        <v>80</v>
      </c>
      <c r="F1225" s="260">
        <f t="shared" si="19"/>
        <v>1088</v>
      </c>
      <c r="G1225" s="261" t="s">
        <v>3884</v>
      </c>
    </row>
    <row r="1226" s="246" customFormat="1" ht="28.5" spans="1:7">
      <c r="A1226" s="215">
        <v>1222</v>
      </c>
      <c r="B1226" s="259" t="s">
        <v>6120</v>
      </c>
      <c r="C1226" s="134" t="s">
        <v>6121</v>
      </c>
      <c r="D1226" s="260">
        <v>31</v>
      </c>
      <c r="E1226" s="260">
        <v>80</v>
      </c>
      <c r="F1226" s="260">
        <f t="shared" si="19"/>
        <v>2480</v>
      </c>
      <c r="G1226" s="261" t="s">
        <v>3884</v>
      </c>
    </row>
    <row r="1227" s="246" customFormat="1" ht="28.5" spans="1:7">
      <c r="A1227" s="215">
        <v>1223</v>
      </c>
      <c r="B1227" s="259" t="s">
        <v>6122</v>
      </c>
      <c r="C1227" s="134" t="s">
        <v>6123</v>
      </c>
      <c r="D1227" s="260">
        <v>30.4</v>
      </c>
      <c r="E1227" s="260">
        <v>80</v>
      </c>
      <c r="F1227" s="260">
        <f t="shared" si="19"/>
        <v>2432</v>
      </c>
      <c r="G1227" s="261" t="s">
        <v>3884</v>
      </c>
    </row>
    <row r="1228" s="246" customFormat="1" ht="28.5" spans="1:7">
      <c r="A1228" s="215">
        <v>1224</v>
      </c>
      <c r="B1228" s="259" t="s">
        <v>6124</v>
      </c>
      <c r="C1228" s="134" t="s">
        <v>6125</v>
      </c>
      <c r="D1228" s="260">
        <v>15.6</v>
      </c>
      <c r="E1228" s="260">
        <v>80</v>
      </c>
      <c r="F1228" s="260">
        <f t="shared" si="19"/>
        <v>1248</v>
      </c>
      <c r="G1228" s="261" t="s">
        <v>3884</v>
      </c>
    </row>
    <row r="1229" s="246" customFormat="1" ht="28.5" spans="1:7">
      <c r="A1229" s="215">
        <v>1225</v>
      </c>
      <c r="B1229" s="259" t="s">
        <v>6126</v>
      </c>
      <c r="C1229" s="134" t="s">
        <v>6127</v>
      </c>
      <c r="D1229" s="260">
        <v>22</v>
      </c>
      <c r="E1229" s="260">
        <v>80</v>
      </c>
      <c r="F1229" s="260">
        <f t="shared" si="19"/>
        <v>1760</v>
      </c>
      <c r="G1229" s="261" t="s">
        <v>3884</v>
      </c>
    </row>
    <row r="1230" s="246" customFormat="1" ht="28.5" spans="1:7">
      <c r="A1230" s="215">
        <v>1226</v>
      </c>
      <c r="B1230" s="259" t="s">
        <v>6128</v>
      </c>
      <c r="C1230" s="134" t="s">
        <v>1358</v>
      </c>
      <c r="D1230" s="260">
        <v>25</v>
      </c>
      <c r="E1230" s="260">
        <v>80</v>
      </c>
      <c r="F1230" s="260">
        <f t="shared" si="19"/>
        <v>2000</v>
      </c>
      <c r="G1230" s="261" t="s">
        <v>3884</v>
      </c>
    </row>
    <row r="1231" s="246" customFormat="1" ht="28.5" spans="1:7">
      <c r="A1231" s="215">
        <v>1227</v>
      </c>
      <c r="B1231" s="259" t="s">
        <v>6129</v>
      </c>
      <c r="C1231" s="134" t="s">
        <v>6130</v>
      </c>
      <c r="D1231" s="260">
        <v>12</v>
      </c>
      <c r="E1231" s="260">
        <v>80</v>
      </c>
      <c r="F1231" s="260">
        <f t="shared" si="19"/>
        <v>960</v>
      </c>
      <c r="G1231" s="261" t="s">
        <v>3884</v>
      </c>
    </row>
    <row r="1232" s="246" customFormat="1" ht="28.5" spans="1:7">
      <c r="A1232" s="215">
        <v>1228</v>
      </c>
      <c r="B1232" s="259" t="s">
        <v>6131</v>
      </c>
      <c r="C1232" s="134" t="s">
        <v>6132</v>
      </c>
      <c r="D1232" s="260">
        <v>27.8</v>
      </c>
      <c r="E1232" s="260">
        <v>80</v>
      </c>
      <c r="F1232" s="260">
        <f t="shared" si="19"/>
        <v>2224</v>
      </c>
      <c r="G1232" s="261" t="s">
        <v>3884</v>
      </c>
    </row>
    <row r="1233" s="246" customFormat="1" ht="28.5" spans="1:7">
      <c r="A1233" s="215">
        <v>1229</v>
      </c>
      <c r="B1233" s="259" t="s">
        <v>6133</v>
      </c>
      <c r="C1233" s="134" t="s">
        <v>34</v>
      </c>
      <c r="D1233" s="260">
        <v>32.2</v>
      </c>
      <c r="E1233" s="260">
        <v>80</v>
      </c>
      <c r="F1233" s="260">
        <f t="shared" si="19"/>
        <v>2576</v>
      </c>
      <c r="G1233" s="261" t="s">
        <v>3884</v>
      </c>
    </row>
    <row r="1234" s="246" customFormat="1" ht="28.5" spans="1:7">
      <c r="A1234" s="215">
        <v>1230</v>
      </c>
      <c r="B1234" s="259" t="s">
        <v>6134</v>
      </c>
      <c r="C1234" s="134" t="s">
        <v>6135</v>
      </c>
      <c r="D1234" s="260">
        <v>6.4</v>
      </c>
      <c r="E1234" s="260">
        <v>80</v>
      </c>
      <c r="F1234" s="260">
        <f t="shared" si="19"/>
        <v>512</v>
      </c>
      <c r="G1234" s="261" t="s">
        <v>3884</v>
      </c>
    </row>
    <row r="1235" s="246" customFormat="1" ht="28.5" spans="1:7">
      <c r="A1235" s="215">
        <v>1231</v>
      </c>
      <c r="B1235" s="259" t="s">
        <v>6136</v>
      </c>
      <c r="C1235" s="134" t="s">
        <v>6137</v>
      </c>
      <c r="D1235" s="260">
        <v>9</v>
      </c>
      <c r="E1235" s="260">
        <v>80</v>
      </c>
      <c r="F1235" s="260">
        <f t="shared" si="19"/>
        <v>720</v>
      </c>
      <c r="G1235" s="261" t="s">
        <v>3884</v>
      </c>
    </row>
    <row r="1236" s="246" customFormat="1" ht="28.5" spans="1:7">
      <c r="A1236" s="215">
        <v>1232</v>
      </c>
      <c r="B1236" s="259" t="s">
        <v>6138</v>
      </c>
      <c r="C1236" s="134" t="s">
        <v>6139</v>
      </c>
      <c r="D1236" s="260">
        <v>50</v>
      </c>
      <c r="E1236" s="260">
        <v>80</v>
      </c>
      <c r="F1236" s="260">
        <f t="shared" si="19"/>
        <v>4000</v>
      </c>
      <c r="G1236" s="261" t="s">
        <v>3884</v>
      </c>
    </row>
    <row r="1237" s="246" customFormat="1" ht="28.5" spans="1:7">
      <c r="A1237" s="215">
        <v>1233</v>
      </c>
      <c r="B1237" s="259" t="s">
        <v>6140</v>
      </c>
      <c r="C1237" s="134" t="s">
        <v>1571</v>
      </c>
      <c r="D1237" s="260">
        <v>6</v>
      </c>
      <c r="E1237" s="260">
        <v>80</v>
      </c>
      <c r="F1237" s="260">
        <f t="shared" si="19"/>
        <v>480</v>
      </c>
      <c r="G1237" s="261" t="s">
        <v>3884</v>
      </c>
    </row>
    <row r="1238" s="246" customFormat="1" ht="28.5" spans="1:7">
      <c r="A1238" s="215">
        <v>1234</v>
      </c>
      <c r="B1238" s="259" t="s">
        <v>6141</v>
      </c>
      <c r="C1238" s="134" t="s">
        <v>6142</v>
      </c>
      <c r="D1238" s="260">
        <v>13.4</v>
      </c>
      <c r="E1238" s="260">
        <v>80</v>
      </c>
      <c r="F1238" s="260">
        <f t="shared" si="19"/>
        <v>1072</v>
      </c>
      <c r="G1238" s="261" t="s">
        <v>3884</v>
      </c>
    </row>
    <row r="1239" s="246" customFormat="1" ht="28.5" spans="1:7">
      <c r="A1239" s="215">
        <v>1235</v>
      </c>
      <c r="B1239" s="259" t="s">
        <v>6143</v>
      </c>
      <c r="C1239" s="134" t="s">
        <v>6144</v>
      </c>
      <c r="D1239" s="260">
        <v>13.6</v>
      </c>
      <c r="E1239" s="260">
        <v>80</v>
      </c>
      <c r="F1239" s="260">
        <f t="shared" si="19"/>
        <v>1088</v>
      </c>
      <c r="G1239" s="261" t="s">
        <v>3884</v>
      </c>
    </row>
    <row r="1240" s="246" customFormat="1" ht="28.5" spans="1:7">
      <c r="A1240" s="215">
        <v>1236</v>
      </c>
      <c r="B1240" s="259" t="s">
        <v>6145</v>
      </c>
      <c r="C1240" s="134" t="s">
        <v>309</v>
      </c>
      <c r="D1240" s="260">
        <v>14.4</v>
      </c>
      <c r="E1240" s="260">
        <v>80</v>
      </c>
      <c r="F1240" s="260">
        <f t="shared" si="19"/>
        <v>1152</v>
      </c>
      <c r="G1240" s="261" t="s">
        <v>3884</v>
      </c>
    </row>
    <row r="1241" s="246" customFormat="1" ht="28.5" spans="1:7">
      <c r="A1241" s="215">
        <v>1237</v>
      </c>
      <c r="B1241" s="259" t="s">
        <v>6146</v>
      </c>
      <c r="C1241" s="134" t="s">
        <v>1424</v>
      </c>
      <c r="D1241" s="260">
        <v>4.8</v>
      </c>
      <c r="E1241" s="260">
        <v>80</v>
      </c>
      <c r="F1241" s="260">
        <f t="shared" si="19"/>
        <v>384</v>
      </c>
      <c r="G1241" s="261" t="s">
        <v>3884</v>
      </c>
    </row>
    <row r="1242" s="246" customFormat="1" ht="28.5" spans="1:7">
      <c r="A1242" s="215">
        <v>1238</v>
      </c>
      <c r="B1242" s="259" t="s">
        <v>6147</v>
      </c>
      <c r="C1242" s="134" t="s">
        <v>6148</v>
      </c>
      <c r="D1242" s="260">
        <v>4.6</v>
      </c>
      <c r="E1242" s="260">
        <v>80</v>
      </c>
      <c r="F1242" s="260">
        <f t="shared" si="19"/>
        <v>368</v>
      </c>
      <c r="G1242" s="261" t="s">
        <v>3884</v>
      </c>
    </row>
    <row r="1243" s="246" customFormat="1" ht="28.5" spans="1:7">
      <c r="A1243" s="215">
        <v>1239</v>
      </c>
      <c r="B1243" s="259" t="s">
        <v>6149</v>
      </c>
      <c r="C1243" s="134" t="s">
        <v>6150</v>
      </c>
      <c r="D1243" s="260">
        <v>18</v>
      </c>
      <c r="E1243" s="260">
        <v>80</v>
      </c>
      <c r="F1243" s="260">
        <f t="shared" si="19"/>
        <v>1440</v>
      </c>
      <c r="G1243" s="261" t="s">
        <v>3884</v>
      </c>
    </row>
    <row r="1244" s="246" customFormat="1" ht="28.5" spans="1:7">
      <c r="A1244" s="215">
        <v>1240</v>
      </c>
      <c r="B1244" s="259" t="s">
        <v>6151</v>
      </c>
      <c r="C1244" s="134" t="s">
        <v>6152</v>
      </c>
      <c r="D1244" s="260">
        <v>47</v>
      </c>
      <c r="E1244" s="260">
        <v>80</v>
      </c>
      <c r="F1244" s="260">
        <f t="shared" si="19"/>
        <v>3760</v>
      </c>
      <c r="G1244" s="261" t="s">
        <v>3884</v>
      </c>
    </row>
    <row r="1245" s="246" customFormat="1" ht="28.5" spans="1:7">
      <c r="A1245" s="215">
        <v>1241</v>
      </c>
      <c r="B1245" s="259" t="s">
        <v>6153</v>
      </c>
      <c r="C1245" s="134" t="s">
        <v>6154</v>
      </c>
      <c r="D1245" s="260">
        <v>33.2</v>
      </c>
      <c r="E1245" s="260">
        <v>80</v>
      </c>
      <c r="F1245" s="260">
        <f t="shared" si="19"/>
        <v>2656</v>
      </c>
      <c r="G1245" s="261" t="s">
        <v>3884</v>
      </c>
    </row>
    <row r="1246" s="246" customFormat="1" ht="28.5" spans="1:7">
      <c r="A1246" s="215">
        <v>1242</v>
      </c>
      <c r="B1246" s="259" t="s">
        <v>6155</v>
      </c>
      <c r="C1246" s="134" t="s">
        <v>6156</v>
      </c>
      <c r="D1246" s="260">
        <v>14</v>
      </c>
      <c r="E1246" s="260">
        <v>80</v>
      </c>
      <c r="F1246" s="260">
        <f t="shared" si="19"/>
        <v>1120</v>
      </c>
      <c r="G1246" s="261" t="s">
        <v>3884</v>
      </c>
    </row>
    <row r="1247" s="246" customFormat="1" ht="28.5" spans="1:7">
      <c r="A1247" s="215">
        <v>1243</v>
      </c>
      <c r="B1247" s="259" t="s">
        <v>6157</v>
      </c>
      <c r="C1247" s="134" t="s">
        <v>6158</v>
      </c>
      <c r="D1247" s="260">
        <v>11</v>
      </c>
      <c r="E1247" s="260">
        <v>80</v>
      </c>
      <c r="F1247" s="260">
        <f t="shared" si="19"/>
        <v>880</v>
      </c>
      <c r="G1247" s="261" t="s">
        <v>3884</v>
      </c>
    </row>
    <row r="1248" s="246" customFormat="1" ht="28.5" spans="1:7">
      <c r="A1248" s="215">
        <v>1244</v>
      </c>
      <c r="B1248" s="259" t="s">
        <v>6159</v>
      </c>
      <c r="C1248" s="134" t="s">
        <v>6160</v>
      </c>
      <c r="D1248" s="260">
        <v>15</v>
      </c>
      <c r="E1248" s="260">
        <v>80</v>
      </c>
      <c r="F1248" s="260">
        <f t="shared" si="19"/>
        <v>1200</v>
      </c>
      <c r="G1248" s="261" t="s">
        <v>3884</v>
      </c>
    </row>
    <row r="1249" s="246" customFormat="1" ht="28.5" spans="1:7">
      <c r="A1249" s="215">
        <v>1245</v>
      </c>
      <c r="B1249" s="259" t="s">
        <v>6161</v>
      </c>
      <c r="C1249" s="134" t="s">
        <v>6162</v>
      </c>
      <c r="D1249" s="260">
        <v>30</v>
      </c>
      <c r="E1249" s="260">
        <v>80</v>
      </c>
      <c r="F1249" s="260">
        <f t="shared" si="19"/>
        <v>2400</v>
      </c>
      <c r="G1249" s="261" t="s">
        <v>3884</v>
      </c>
    </row>
    <row r="1250" s="246" customFormat="1" ht="28.5" spans="1:7">
      <c r="A1250" s="215">
        <v>1246</v>
      </c>
      <c r="B1250" s="259" t="s">
        <v>6163</v>
      </c>
      <c r="C1250" s="134" t="s">
        <v>6164</v>
      </c>
      <c r="D1250" s="260">
        <v>15.8</v>
      </c>
      <c r="E1250" s="260">
        <v>80</v>
      </c>
      <c r="F1250" s="260">
        <f t="shared" si="19"/>
        <v>1264</v>
      </c>
      <c r="G1250" s="261" t="s">
        <v>3884</v>
      </c>
    </row>
    <row r="1251" s="246" customFormat="1" ht="28.5" spans="1:7">
      <c r="A1251" s="215">
        <v>1247</v>
      </c>
      <c r="B1251" s="259" t="s">
        <v>6165</v>
      </c>
      <c r="C1251" s="134" t="s">
        <v>6166</v>
      </c>
      <c r="D1251" s="260">
        <v>12</v>
      </c>
      <c r="E1251" s="260">
        <v>80</v>
      </c>
      <c r="F1251" s="260">
        <f t="shared" si="19"/>
        <v>960</v>
      </c>
      <c r="G1251" s="261" t="s">
        <v>3884</v>
      </c>
    </row>
    <row r="1252" s="246" customFormat="1" ht="28.5" spans="1:7">
      <c r="A1252" s="215">
        <v>1248</v>
      </c>
      <c r="B1252" s="259" t="s">
        <v>6167</v>
      </c>
      <c r="C1252" s="134" t="s">
        <v>6168</v>
      </c>
      <c r="D1252" s="260">
        <v>23</v>
      </c>
      <c r="E1252" s="260">
        <v>80</v>
      </c>
      <c r="F1252" s="260">
        <f t="shared" si="19"/>
        <v>1840</v>
      </c>
      <c r="G1252" s="261" t="s">
        <v>3884</v>
      </c>
    </row>
    <row r="1253" s="246" customFormat="1" ht="28.5" spans="1:7">
      <c r="A1253" s="215">
        <v>1249</v>
      </c>
      <c r="B1253" s="259" t="s">
        <v>6169</v>
      </c>
      <c r="C1253" s="154" t="s">
        <v>6170</v>
      </c>
      <c r="D1253" s="260">
        <v>8</v>
      </c>
      <c r="E1253" s="260">
        <v>80</v>
      </c>
      <c r="F1253" s="260">
        <f t="shared" si="19"/>
        <v>640</v>
      </c>
      <c r="G1253" s="261" t="s">
        <v>3884</v>
      </c>
    </row>
    <row r="1254" s="246" customFormat="1" ht="28.5" spans="1:7">
      <c r="A1254" s="215">
        <v>1250</v>
      </c>
      <c r="B1254" s="259" t="s">
        <v>6171</v>
      </c>
      <c r="C1254" s="134" t="s">
        <v>6170</v>
      </c>
      <c r="D1254" s="260">
        <v>15</v>
      </c>
      <c r="E1254" s="260">
        <v>80</v>
      </c>
      <c r="F1254" s="260">
        <f t="shared" si="19"/>
        <v>1200</v>
      </c>
      <c r="G1254" s="261" t="s">
        <v>3884</v>
      </c>
    </row>
    <row r="1255" s="246" customFormat="1" ht="28.5" spans="1:7">
      <c r="A1255" s="215">
        <v>1251</v>
      </c>
      <c r="B1255" s="259" t="s">
        <v>6172</v>
      </c>
      <c r="C1255" s="134" t="s">
        <v>6173</v>
      </c>
      <c r="D1255" s="260">
        <v>20</v>
      </c>
      <c r="E1255" s="260">
        <v>80</v>
      </c>
      <c r="F1255" s="260">
        <f t="shared" si="19"/>
        <v>1600</v>
      </c>
      <c r="G1255" s="261" t="s">
        <v>3884</v>
      </c>
    </row>
    <row r="1256" s="246" customFormat="1" ht="28.5" spans="1:7">
      <c r="A1256" s="215">
        <v>1252</v>
      </c>
      <c r="B1256" s="259" t="s">
        <v>6174</v>
      </c>
      <c r="C1256" s="134" t="s">
        <v>6175</v>
      </c>
      <c r="D1256" s="260">
        <v>26.2</v>
      </c>
      <c r="E1256" s="260">
        <v>80</v>
      </c>
      <c r="F1256" s="260">
        <f t="shared" si="19"/>
        <v>2096</v>
      </c>
      <c r="G1256" s="261" t="s">
        <v>3884</v>
      </c>
    </row>
    <row r="1257" s="246" customFormat="1" ht="28.5" spans="1:7">
      <c r="A1257" s="215">
        <v>1253</v>
      </c>
      <c r="B1257" s="259" t="s">
        <v>6176</v>
      </c>
      <c r="C1257" s="134" t="s">
        <v>6177</v>
      </c>
      <c r="D1257" s="260">
        <v>23.2</v>
      </c>
      <c r="E1257" s="260">
        <v>80</v>
      </c>
      <c r="F1257" s="260">
        <f t="shared" si="19"/>
        <v>1856</v>
      </c>
      <c r="G1257" s="261" t="s">
        <v>3884</v>
      </c>
    </row>
    <row r="1258" s="246" customFormat="1" ht="28.5" spans="1:7">
      <c r="A1258" s="215">
        <v>1254</v>
      </c>
      <c r="B1258" s="259" t="s">
        <v>6178</v>
      </c>
      <c r="C1258" s="134" t="s">
        <v>6179</v>
      </c>
      <c r="D1258" s="260">
        <v>20</v>
      </c>
      <c r="E1258" s="260">
        <v>80</v>
      </c>
      <c r="F1258" s="260">
        <f t="shared" si="19"/>
        <v>1600</v>
      </c>
      <c r="G1258" s="261" t="s">
        <v>3884</v>
      </c>
    </row>
    <row r="1259" s="246" customFormat="1" ht="28.5" spans="1:7">
      <c r="A1259" s="215">
        <v>1255</v>
      </c>
      <c r="B1259" s="259" t="s">
        <v>6180</v>
      </c>
      <c r="C1259" s="134" t="s">
        <v>6181</v>
      </c>
      <c r="D1259" s="260">
        <v>22</v>
      </c>
      <c r="E1259" s="260">
        <v>80</v>
      </c>
      <c r="F1259" s="260">
        <f t="shared" si="19"/>
        <v>1760</v>
      </c>
      <c r="G1259" s="261" t="s">
        <v>3884</v>
      </c>
    </row>
    <row r="1260" s="246" customFormat="1" ht="28.5" spans="1:7">
      <c r="A1260" s="215">
        <v>1256</v>
      </c>
      <c r="B1260" s="259" t="s">
        <v>6182</v>
      </c>
      <c r="C1260" s="134" t="s">
        <v>6183</v>
      </c>
      <c r="D1260" s="260">
        <v>21.8</v>
      </c>
      <c r="E1260" s="260">
        <v>80</v>
      </c>
      <c r="F1260" s="260">
        <f t="shared" si="19"/>
        <v>1744</v>
      </c>
      <c r="G1260" s="261" t="s">
        <v>3884</v>
      </c>
    </row>
    <row r="1261" s="246" customFormat="1" ht="28.5" spans="1:7">
      <c r="A1261" s="215">
        <v>1257</v>
      </c>
      <c r="B1261" s="259" t="s">
        <v>6184</v>
      </c>
      <c r="C1261" s="134" t="s">
        <v>6185</v>
      </c>
      <c r="D1261" s="260">
        <v>17</v>
      </c>
      <c r="E1261" s="260">
        <v>80</v>
      </c>
      <c r="F1261" s="260">
        <f t="shared" si="19"/>
        <v>1360</v>
      </c>
      <c r="G1261" s="261" t="s">
        <v>3884</v>
      </c>
    </row>
    <row r="1262" s="246" customFormat="1" ht="28.5" spans="1:7">
      <c r="A1262" s="215">
        <v>1258</v>
      </c>
      <c r="B1262" s="259" t="s">
        <v>6186</v>
      </c>
      <c r="C1262" s="134" t="s">
        <v>2374</v>
      </c>
      <c r="D1262" s="260">
        <v>9.2</v>
      </c>
      <c r="E1262" s="260">
        <v>80</v>
      </c>
      <c r="F1262" s="260">
        <f t="shared" si="19"/>
        <v>736</v>
      </c>
      <c r="G1262" s="261" t="s">
        <v>3884</v>
      </c>
    </row>
    <row r="1263" s="246" customFormat="1" ht="28.5" spans="1:7">
      <c r="A1263" s="215">
        <v>1259</v>
      </c>
      <c r="B1263" s="259" t="s">
        <v>6187</v>
      </c>
      <c r="C1263" s="134" t="s">
        <v>6125</v>
      </c>
      <c r="D1263" s="260">
        <v>10</v>
      </c>
      <c r="E1263" s="260">
        <v>80</v>
      </c>
      <c r="F1263" s="260">
        <f t="shared" si="19"/>
        <v>800</v>
      </c>
      <c r="G1263" s="261" t="s">
        <v>3884</v>
      </c>
    </row>
    <row r="1264" s="246" customFormat="1" ht="28.5" spans="1:7">
      <c r="A1264" s="215">
        <v>1260</v>
      </c>
      <c r="B1264" s="259" t="s">
        <v>6188</v>
      </c>
      <c r="C1264" s="134" t="s">
        <v>2231</v>
      </c>
      <c r="D1264" s="260">
        <v>7</v>
      </c>
      <c r="E1264" s="260">
        <v>80</v>
      </c>
      <c r="F1264" s="260">
        <f t="shared" si="19"/>
        <v>560</v>
      </c>
      <c r="G1264" s="261" t="s">
        <v>3884</v>
      </c>
    </row>
    <row r="1265" s="246" customFormat="1" ht="28.5" spans="1:7">
      <c r="A1265" s="215">
        <v>1261</v>
      </c>
      <c r="B1265" s="259" t="s">
        <v>6189</v>
      </c>
      <c r="C1265" s="134" t="s">
        <v>6119</v>
      </c>
      <c r="D1265" s="260">
        <v>9.6</v>
      </c>
      <c r="E1265" s="260">
        <v>80</v>
      </c>
      <c r="F1265" s="260">
        <f t="shared" si="19"/>
        <v>768</v>
      </c>
      <c r="G1265" s="261" t="s">
        <v>3884</v>
      </c>
    </row>
    <row r="1266" s="246" customFormat="1" ht="28.5" spans="1:7">
      <c r="A1266" s="215">
        <v>1262</v>
      </c>
      <c r="B1266" s="259" t="s">
        <v>6190</v>
      </c>
      <c r="C1266" s="134" t="s">
        <v>3394</v>
      </c>
      <c r="D1266" s="260">
        <v>14.6</v>
      </c>
      <c r="E1266" s="260">
        <v>80</v>
      </c>
      <c r="F1266" s="260">
        <f t="shared" si="19"/>
        <v>1168</v>
      </c>
      <c r="G1266" s="261" t="s">
        <v>3884</v>
      </c>
    </row>
    <row r="1267" s="246" customFormat="1" ht="28.5" spans="1:7">
      <c r="A1267" s="215">
        <v>1263</v>
      </c>
      <c r="B1267" s="259" t="s">
        <v>6191</v>
      </c>
      <c r="C1267" s="134" t="s">
        <v>6192</v>
      </c>
      <c r="D1267" s="260">
        <v>24.8</v>
      </c>
      <c r="E1267" s="260">
        <v>80</v>
      </c>
      <c r="F1267" s="260">
        <f t="shared" si="19"/>
        <v>1984</v>
      </c>
      <c r="G1267" s="261" t="s">
        <v>3884</v>
      </c>
    </row>
    <row r="1268" s="246" customFormat="1" ht="28.5" spans="1:7">
      <c r="A1268" s="215">
        <v>1264</v>
      </c>
      <c r="B1268" s="259" t="s">
        <v>6193</v>
      </c>
      <c r="C1268" s="134" t="s">
        <v>6100</v>
      </c>
      <c r="D1268" s="260">
        <v>32</v>
      </c>
      <c r="E1268" s="260">
        <v>80</v>
      </c>
      <c r="F1268" s="260">
        <f t="shared" si="19"/>
        <v>2560</v>
      </c>
      <c r="G1268" s="261" t="s">
        <v>3884</v>
      </c>
    </row>
    <row r="1269" s="246" customFormat="1" ht="28.5" spans="1:7">
      <c r="A1269" s="215">
        <v>1265</v>
      </c>
      <c r="B1269" s="259" t="s">
        <v>6194</v>
      </c>
      <c r="C1269" s="134" t="s">
        <v>6195</v>
      </c>
      <c r="D1269" s="260">
        <v>71</v>
      </c>
      <c r="E1269" s="260">
        <v>80</v>
      </c>
      <c r="F1269" s="260">
        <f t="shared" si="19"/>
        <v>5680</v>
      </c>
      <c r="G1269" s="261" t="s">
        <v>3884</v>
      </c>
    </row>
    <row r="1270" s="246" customFormat="1" ht="28.5" spans="1:7">
      <c r="A1270" s="215">
        <v>1266</v>
      </c>
      <c r="B1270" s="259" t="s">
        <v>6196</v>
      </c>
      <c r="C1270" s="134" t="s">
        <v>917</v>
      </c>
      <c r="D1270" s="260">
        <v>10</v>
      </c>
      <c r="E1270" s="260">
        <v>80</v>
      </c>
      <c r="F1270" s="260">
        <f t="shared" si="19"/>
        <v>800</v>
      </c>
      <c r="G1270" s="261" t="s">
        <v>3884</v>
      </c>
    </row>
    <row r="1271" s="246" customFormat="1" ht="28.5" spans="1:7">
      <c r="A1271" s="215">
        <v>1267</v>
      </c>
      <c r="B1271" s="259" t="s">
        <v>6197</v>
      </c>
      <c r="C1271" s="134" t="s">
        <v>5751</v>
      </c>
      <c r="D1271" s="260">
        <v>10</v>
      </c>
      <c r="E1271" s="260">
        <v>80</v>
      </c>
      <c r="F1271" s="260">
        <f t="shared" si="19"/>
        <v>800</v>
      </c>
      <c r="G1271" s="261" t="s">
        <v>3884</v>
      </c>
    </row>
    <row r="1272" s="246" customFormat="1" ht="28.5" spans="1:7">
      <c r="A1272" s="215">
        <v>1268</v>
      </c>
      <c r="B1272" s="259" t="s">
        <v>6198</v>
      </c>
      <c r="C1272" s="134" t="s">
        <v>6199</v>
      </c>
      <c r="D1272" s="260">
        <v>30</v>
      </c>
      <c r="E1272" s="260">
        <v>80</v>
      </c>
      <c r="F1272" s="260">
        <f t="shared" si="19"/>
        <v>2400</v>
      </c>
      <c r="G1272" s="261" t="s">
        <v>3884</v>
      </c>
    </row>
    <row r="1273" s="246" customFormat="1" ht="28.5" spans="1:7">
      <c r="A1273" s="215">
        <v>1269</v>
      </c>
      <c r="B1273" s="259" t="s">
        <v>6200</v>
      </c>
      <c r="C1273" s="134" t="s">
        <v>6201</v>
      </c>
      <c r="D1273" s="260">
        <v>17.6</v>
      </c>
      <c r="E1273" s="260">
        <v>80</v>
      </c>
      <c r="F1273" s="260">
        <f t="shared" si="19"/>
        <v>1408</v>
      </c>
      <c r="G1273" s="261" t="s">
        <v>3884</v>
      </c>
    </row>
    <row r="1274" s="246" customFormat="1" ht="28.5" spans="1:7">
      <c r="A1274" s="215">
        <v>1270</v>
      </c>
      <c r="B1274" s="259" t="s">
        <v>6202</v>
      </c>
      <c r="C1274" s="134" t="s">
        <v>6203</v>
      </c>
      <c r="D1274" s="260">
        <v>39.9</v>
      </c>
      <c r="E1274" s="260">
        <v>80</v>
      </c>
      <c r="F1274" s="260">
        <f t="shared" si="19"/>
        <v>3192</v>
      </c>
      <c r="G1274" s="261" t="s">
        <v>3884</v>
      </c>
    </row>
    <row r="1275" s="246" customFormat="1" ht="28.5" spans="1:7">
      <c r="A1275" s="215">
        <v>1271</v>
      </c>
      <c r="B1275" s="259" t="s">
        <v>6204</v>
      </c>
      <c r="C1275" s="134" t="s">
        <v>340</v>
      </c>
      <c r="D1275" s="260">
        <v>7.1</v>
      </c>
      <c r="E1275" s="260">
        <v>80</v>
      </c>
      <c r="F1275" s="260">
        <f t="shared" si="19"/>
        <v>568</v>
      </c>
      <c r="G1275" s="261" t="s">
        <v>3884</v>
      </c>
    </row>
    <row r="1276" s="246" customFormat="1" ht="28.5" spans="1:7">
      <c r="A1276" s="215">
        <v>1272</v>
      </c>
      <c r="B1276" s="259" t="s">
        <v>6205</v>
      </c>
      <c r="C1276" s="134" t="s">
        <v>6206</v>
      </c>
      <c r="D1276" s="260">
        <v>6.5</v>
      </c>
      <c r="E1276" s="260">
        <v>80</v>
      </c>
      <c r="F1276" s="260">
        <f t="shared" si="19"/>
        <v>520</v>
      </c>
      <c r="G1276" s="261" t="s">
        <v>3884</v>
      </c>
    </row>
    <row r="1277" s="246" customFormat="1" ht="28.5" spans="1:7">
      <c r="A1277" s="215">
        <v>1273</v>
      </c>
      <c r="B1277" s="259" t="s">
        <v>6207</v>
      </c>
      <c r="C1277" s="134" t="s">
        <v>6208</v>
      </c>
      <c r="D1277" s="260">
        <v>4.5</v>
      </c>
      <c r="E1277" s="260">
        <v>80</v>
      </c>
      <c r="F1277" s="260">
        <f t="shared" si="19"/>
        <v>360</v>
      </c>
      <c r="G1277" s="261" t="s">
        <v>3884</v>
      </c>
    </row>
    <row r="1278" s="246" customFormat="1" ht="28.5" spans="1:7">
      <c r="A1278" s="215">
        <v>1274</v>
      </c>
      <c r="B1278" s="259" t="s">
        <v>6209</v>
      </c>
      <c r="C1278" s="134" t="s">
        <v>634</v>
      </c>
      <c r="D1278" s="260">
        <v>12</v>
      </c>
      <c r="E1278" s="260">
        <v>80</v>
      </c>
      <c r="F1278" s="260">
        <f t="shared" si="19"/>
        <v>960</v>
      </c>
      <c r="G1278" s="261" t="s">
        <v>3884</v>
      </c>
    </row>
    <row r="1279" s="246" customFormat="1" ht="28.5" spans="1:7">
      <c r="A1279" s="215">
        <v>1275</v>
      </c>
      <c r="B1279" s="259" t="s">
        <v>6210</v>
      </c>
      <c r="C1279" s="134" t="s">
        <v>6211</v>
      </c>
      <c r="D1279" s="260">
        <v>22.56</v>
      </c>
      <c r="E1279" s="260">
        <v>80</v>
      </c>
      <c r="F1279" s="260">
        <f t="shared" si="19"/>
        <v>1804.8</v>
      </c>
      <c r="G1279" s="261" t="s">
        <v>3884</v>
      </c>
    </row>
    <row r="1280" s="246" customFormat="1" ht="28.5" spans="1:7">
      <c r="A1280" s="215">
        <v>1276</v>
      </c>
      <c r="B1280" s="259" t="s">
        <v>6212</v>
      </c>
      <c r="C1280" s="134" t="s">
        <v>6213</v>
      </c>
      <c r="D1280" s="260">
        <v>11</v>
      </c>
      <c r="E1280" s="260">
        <v>80</v>
      </c>
      <c r="F1280" s="260">
        <f t="shared" si="19"/>
        <v>880</v>
      </c>
      <c r="G1280" s="261" t="s">
        <v>3884</v>
      </c>
    </row>
    <row r="1281" s="246" customFormat="1" ht="28.5" spans="1:7">
      <c r="A1281" s="215">
        <v>1277</v>
      </c>
      <c r="B1281" s="259" t="s">
        <v>6214</v>
      </c>
      <c r="C1281" s="134" t="s">
        <v>6215</v>
      </c>
      <c r="D1281" s="260">
        <v>17.5</v>
      </c>
      <c r="E1281" s="260">
        <v>80</v>
      </c>
      <c r="F1281" s="260">
        <f t="shared" si="19"/>
        <v>1400</v>
      </c>
      <c r="G1281" s="261" t="s">
        <v>3884</v>
      </c>
    </row>
    <row r="1282" s="246" customFormat="1" ht="28.5" spans="1:7">
      <c r="A1282" s="215">
        <v>1278</v>
      </c>
      <c r="B1282" s="259" t="s">
        <v>6216</v>
      </c>
      <c r="C1282" s="134" t="s">
        <v>6217</v>
      </c>
      <c r="D1282" s="260">
        <v>15</v>
      </c>
      <c r="E1282" s="260">
        <v>80</v>
      </c>
      <c r="F1282" s="260">
        <f t="shared" si="19"/>
        <v>1200</v>
      </c>
      <c r="G1282" s="261" t="s">
        <v>3884</v>
      </c>
    </row>
    <row r="1283" s="246" customFormat="1" ht="28.5" spans="1:7">
      <c r="A1283" s="215">
        <v>1279</v>
      </c>
      <c r="B1283" s="259" t="s">
        <v>6218</v>
      </c>
      <c r="C1283" s="134" t="s">
        <v>6219</v>
      </c>
      <c r="D1283" s="260">
        <v>13.37</v>
      </c>
      <c r="E1283" s="260">
        <v>80</v>
      </c>
      <c r="F1283" s="260">
        <f t="shared" si="19"/>
        <v>1069.6</v>
      </c>
      <c r="G1283" s="261" t="s">
        <v>3884</v>
      </c>
    </row>
    <row r="1284" s="246" customFormat="1" ht="28.5" spans="1:7">
      <c r="A1284" s="215">
        <v>1280</v>
      </c>
      <c r="B1284" s="259" t="s">
        <v>6220</v>
      </c>
      <c r="C1284" s="134" t="s">
        <v>5670</v>
      </c>
      <c r="D1284" s="260">
        <v>15</v>
      </c>
      <c r="E1284" s="260">
        <v>80</v>
      </c>
      <c r="F1284" s="260">
        <f t="shared" si="19"/>
        <v>1200</v>
      </c>
      <c r="G1284" s="261" t="s">
        <v>3884</v>
      </c>
    </row>
    <row r="1285" s="246" customFormat="1" ht="28.5" spans="1:7">
      <c r="A1285" s="215">
        <v>1281</v>
      </c>
      <c r="B1285" s="259" t="s">
        <v>6221</v>
      </c>
      <c r="C1285" s="134" t="s">
        <v>6222</v>
      </c>
      <c r="D1285" s="260">
        <v>19.81</v>
      </c>
      <c r="E1285" s="260">
        <v>80</v>
      </c>
      <c r="F1285" s="260">
        <f t="shared" ref="F1285:F1348" si="20">D1285*E1285</f>
        <v>1584.8</v>
      </c>
      <c r="G1285" s="261" t="s">
        <v>3884</v>
      </c>
    </row>
    <row r="1286" s="246" customFormat="1" ht="28.5" spans="1:7">
      <c r="A1286" s="215">
        <v>1282</v>
      </c>
      <c r="B1286" s="259" t="s">
        <v>6223</v>
      </c>
      <c r="C1286" s="134" t="s">
        <v>6224</v>
      </c>
      <c r="D1286" s="260">
        <v>44.5</v>
      </c>
      <c r="E1286" s="260">
        <v>80</v>
      </c>
      <c r="F1286" s="260">
        <f t="shared" si="20"/>
        <v>3560</v>
      </c>
      <c r="G1286" s="261" t="s">
        <v>3884</v>
      </c>
    </row>
    <row r="1287" s="246" customFormat="1" ht="28.5" spans="1:7">
      <c r="A1287" s="215">
        <v>1283</v>
      </c>
      <c r="B1287" s="259" t="s">
        <v>6225</v>
      </c>
      <c r="C1287" s="134" t="s">
        <v>6226</v>
      </c>
      <c r="D1287" s="260">
        <v>22.12</v>
      </c>
      <c r="E1287" s="260">
        <v>80</v>
      </c>
      <c r="F1287" s="260">
        <f t="shared" si="20"/>
        <v>1769.6</v>
      </c>
      <c r="G1287" s="261" t="s">
        <v>3884</v>
      </c>
    </row>
    <row r="1288" s="246" customFormat="1" ht="28.5" spans="1:7">
      <c r="A1288" s="215">
        <v>1284</v>
      </c>
      <c r="B1288" s="259" t="s">
        <v>6227</v>
      </c>
      <c r="C1288" s="134" t="s">
        <v>6228</v>
      </c>
      <c r="D1288" s="260">
        <v>29</v>
      </c>
      <c r="E1288" s="260">
        <v>80</v>
      </c>
      <c r="F1288" s="260">
        <f t="shared" si="20"/>
        <v>2320</v>
      </c>
      <c r="G1288" s="261" t="s">
        <v>3884</v>
      </c>
    </row>
    <row r="1289" s="246" customFormat="1" ht="28.5" spans="1:7">
      <c r="A1289" s="215">
        <v>1285</v>
      </c>
      <c r="B1289" s="259" t="s">
        <v>6229</v>
      </c>
      <c r="C1289" s="134" t="s">
        <v>6230</v>
      </c>
      <c r="D1289" s="260">
        <v>28</v>
      </c>
      <c r="E1289" s="260">
        <v>80</v>
      </c>
      <c r="F1289" s="260">
        <f t="shared" si="20"/>
        <v>2240</v>
      </c>
      <c r="G1289" s="261" t="s">
        <v>3884</v>
      </c>
    </row>
    <row r="1290" s="246" customFormat="1" ht="28.5" spans="1:7">
      <c r="A1290" s="215">
        <v>1286</v>
      </c>
      <c r="B1290" s="259" t="s">
        <v>6231</v>
      </c>
      <c r="C1290" s="134" t="s">
        <v>6232</v>
      </c>
      <c r="D1290" s="260">
        <v>21</v>
      </c>
      <c r="E1290" s="260">
        <v>80</v>
      </c>
      <c r="F1290" s="260">
        <f t="shared" si="20"/>
        <v>1680</v>
      </c>
      <c r="G1290" s="261" t="s">
        <v>3884</v>
      </c>
    </row>
    <row r="1291" s="246" customFormat="1" ht="28.5" spans="1:7">
      <c r="A1291" s="215">
        <v>1287</v>
      </c>
      <c r="B1291" s="259" t="s">
        <v>6233</v>
      </c>
      <c r="C1291" s="134" t="s">
        <v>6234</v>
      </c>
      <c r="D1291" s="260">
        <v>10</v>
      </c>
      <c r="E1291" s="260">
        <v>80</v>
      </c>
      <c r="F1291" s="260">
        <f t="shared" si="20"/>
        <v>800</v>
      </c>
      <c r="G1291" s="261" t="s">
        <v>3884</v>
      </c>
    </row>
    <row r="1292" s="246" customFormat="1" ht="28.5" spans="1:7">
      <c r="A1292" s="215">
        <v>1288</v>
      </c>
      <c r="B1292" s="259" t="s">
        <v>6235</v>
      </c>
      <c r="C1292" s="134" t="s">
        <v>2607</v>
      </c>
      <c r="D1292" s="260">
        <v>4.7</v>
      </c>
      <c r="E1292" s="260">
        <v>80</v>
      </c>
      <c r="F1292" s="260">
        <f t="shared" si="20"/>
        <v>376</v>
      </c>
      <c r="G1292" s="261" t="s">
        <v>3884</v>
      </c>
    </row>
    <row r="1293" s="246" customFormat="1" ht="28.5" spans="1:7">
      <c r="A1293" s="215">
        <v>1289</v>
      </c>
      <c r="B1293" s="259" t="s">
        <v>6236</v>
      </c>
      <c r="C1293" s="134" t="s">
        <v>6237</v>
      </c>
      <c r="D1293" s="260">
        <v>15.7</v>
      </c>
      <c r="E1293" s="260">
        <v>80</v>
      </c>
      <c r="F1293" s="260">
        <f t="shared" si="20"/>
        <v>1256</v>
      </c>
      <c r="G1293" s="261" t="s">
        <v>3884</v>
      </c>
    </row>
    <row r="1294" s="246" customFormat="1" ht="28.5" spans="1:7">
      <c r="A1294" s="215">
        <v>1290</v>
      </c>
      <c r="B1294" s="259" t="s">
        <v>6238</v>
      </c>
      <c r="C1294" s="134" t="s">
        <v>6001</v>
      </c>
      <c r="D1294" s="260">
        <v>6.41</v>
      </c>
      <c r="E1294" s="260">
        <v>80</v>
      </c>
      <c r="F1294" s="260">
        <f t="shared" si="20"/>
        <v>512.8</v>
      </c>
      <c r="G1294" s="261" t="s">
        <v>3884</v>
      </c>
    </row>
    <row r="1295" s="246" customFormat="1" ht="28.5" spans="1:7">
      <c r="A1295" s="215">
        <v>1291</v>
      </c>
      <c r="B1295" s="259" t="s">
        <v>6239</v>
      </c>
      <c r="C1295" s="134" t="s">
        <v>6240</v>
      </c>
      <c r="D1295" s="260">
        <v>20</v>
      </c>
      <c r="E1295" s="260">
        <v>80</v>
      </c>
      <c r="F1295" s="260">
        <f t="shared" si="20"/>
        <v>1600</v>
      </c>
      <c r="G1295" s="261" t="s">
        <v>3884</v>
      </c>
    </row>
    <row r="1296" s="246" customFormat="1" ht="28.5" spans="1:7">
      <c r="A1296" s="215">
        <v>1292</v>
      </c>
      <c r="B1296" s="259" t="s">
        <v>6241</v>
      </c>
      <c r="C1296" s="134" t="s">
        <v>6242</v>
      </c>
      <c r="D1296" s="260">
        <v>16.6</v>
      </c>
      <c r="E1296" s="260">
        <v>80</v>
      </c>
      <c r="F1296" s="260">
        <f t="shared" si="20"/>
        <v>1328</v>
      </c>
      <c r="G1296" s="261" t="s">
        <v>3884</v>
      </c>
    </row>
    <row r="1297" s="246" customFormat="1" ht="28.5" spans="1:7">
      <c r="A1297" s="215">
        <v>1293</v>
      </c>
      <c r="B1297" s="259" t="s">
        <v>6243</v>
      </c>
      <c r="C1297" s="134" t="s">
        <v>6244</v>
      </c>
      <c r="D1297" s="260">
        <v>23.4</v>
      </c>
      <c r="E1297" s="260">
        <v>80</v>
      </c>
      <c r="F1297" s="260">
        <f t="shared" si="20"/>
        <v>1872</v>
      </c>
      <c r="G1297" s="261" t="s">
        <v>3884</v>
      </c>
    </row>
    <row r="1298" s="246" customFormat="1" ht="28.5" spans="1:7">
      <c r="A1298" s="215">
        <v>1294</v>
      </c>
      <c r="B1298" s="259" t="s">
        <v>6245</v>
      </c>
      <c r="C1298" s="134" t="s">
        <v>6246</v>
      </c>
      <c r="D1298" s="260">
        <v>8.2</v>
      </c>
      <c r="E1298" s="260">
        <v>80</v>
      </c>
      <c r="F1298" s="260">
        <f t="shared" si="20"/>
        <v>656</v>
      </c>
      <c r="G1298" s="261" t="s">
        <v>3884</v>
      </c>
    </row>
    <row r="1299" s="246" customFormat="1" ht="28.5" spans="1:7">
      <c r="A1299" s="215">
        <v>1295</v>
      </c>
      <c r="B1299" s="259" t="s">
        <v>6247</v>
      </c>
      <c r="C1299" s="134" t="s">
        <v>6248</v>
      </c>
      <c r="D1299" s="260">
        <v>31</v>
      </c>
      <c r="E1299" s="260">
        <v>80</v>
      </c>
      <c r="F1299" s="260">
        <f t="shared" si="20"/>
        <v>2480</v>
      </c>
      <c r="G1299" s="261" t="s">
        <v>3884</v>
      </c>
    </row>
    <row r="1300" s="246" customFormat="1" ht="28.5" spans="1:7">
      <c r="A1300" s="215">
        <v>1296</v>
      </c>
      <c r="B1300" s="259" t="s">
        <v>6249</v>
      </c>
      <c r="C1300" s="134" t="s">
        <v>6250</v>
      </c>
      <c r="D1300" s="260">
        <v>39.5</v>
      </c>
      <c r="E1300" s="260">
        <v>80</v>
      </c>
      <c r="F1300" s="260">
        <f t="shared" si="20"/>
        <v>3160</v>
      </c>
      <c r="G1300" s="261" t="s">
        <v>3884</v>
      </c>
    </row>
    <row r="1301" s="246" customFormat="1" ht="28.5" spans="1:7">
      <c r="A1301" s="215">
        <v>1297</v>
      </c>
      <c r="B1301" s="259" t="s">
        <v>6251</v>
      </c>
      <c r="C1301" s="134" t="s">
        <v>6252</v>
      </c>
      <c r="D1301" s="260">
        <v>27.06</v>
      </c>
      <c r="E1301" s="260">
        <v>80</v>
      </c>
      <c r="F1301" s="260">
        <f t="shared" si="20"/>
        <v>2164.8</v>
      </c>
      <c r="G1301" s="261" t="s">
        <v>3884</v>
      </c>
    </row>
    <row r="1302" s="246" customFormat="1" ht="28.5" spans="1:7">
      <c r="A1302" s="215">
        <v>1298</v>
      </c>
      <c r="B1302" s="259" t="s">
        <v>6253</v>
      </c>
      <c r="C1302" s="134" t="s">
        <v>6254</v>
      </c>
      <c r="D1302" s="260">
        <v>36.71</v>
      </c>
      <c r="E1302" s="260">
        <v>80</v>
      </c>
      <c r="F1302" s="260">
        <f t="shared" si="20"/>
        <v>2936.8</v>
      </c>
      <c r="G1302" s="261" t="s">
        <v>3884</v>
      </c>
    </row>
    <row r="1303" s="246" customFormat="1" ht="28.5" spans="1:7">
      <c r="A1303" s="215">
        <v>1299</v>
      </c>
      <c r="B1303" s="259" t="s">
        <v>6255</v>
      </c>
      <c r="C1303" s="134" t="s">
        <v>6256</v>
      </c>
      <c r="D1303" s="260">
        <v>13.3</v>
      </c>
      <c r="E1303" s="260">
        <v>80</v>
      </c>
      <c r="F1303" s="260">
        <f t="shared" si="20"/>
        <v>1064</v>
      </c>
      <c r="G1303" s="261" t="s">
        <v>3884</v>
      </c>
    </row>
    <row r="1304" s="246" customFormat="1" ht="28.5" spans="1:7">
      <c r="A1304" s="215">
        <v>1300</v>
      </c>
      <c r="B1304" s="259" t="s">
        <v>6257</v>
      </c>
      <c r="C1304" s="134" t="s">
        <v>6258</v>
      </c>
      <c r="D1304" s="260">
        <v>18.03</v>
      </c>
      <c r="E1304" s="260">
        <v>80</v>
      </c>
      <c r="F1304" s="260">
        <f t="shared" si="20"/>
        <v>1442.4</v>
      </c>
      <c r="G1304" s="261" t="s">
        <v>3884</v>
      </c>
    </row>
    <row r="1305" s="246" customFormat="1" ht="28.5" spans="1:7">
      <c r="A1305" s="215">
        <v>1301</v>
      </c>
      <c r="B1305" s="259" t="s">
        <v>6259</v>
      </c>
      <c r="C1305" s="134" t="s">
        <v>6260</v>
      </c>
      <c r="D1305" s="260">
        <v>12.83</v>
      </c>
      <c r="E1305" s="260">
        <v>80</v>
      </c>
      <c r="F1305" s="260">
        <f t="shared" si="20"/>
        <v>1026.4</v>
      </c>
      <c r="G1305" s="261" t="s">
        <v>3884</v>
      </c>
    </row>
    <row r="1306" s="246" customFormat="1" ht="28.5" spans="1:7">
      <c r="A1306" s="215">
        <v>1302</v>
      </c>
      <c r="B1306" s="259" t="s">
        <v>6261</v>
      </c>
      <c r="C1306" s="134" t="s">
        <v>6199</v>
      </c>
      <c r="D1306" s="260">
        <v>16.39</v>
      </c>
      <c r="E1306" s="260">
        <v>80</v>
      </c>
      <c r="F1306" s="260">
        <f t="shared" si="20"/>
        <v>1311.2</v>
      </c>
      <c r="G1306" s="261" t="s">
        <v>3884</v>
      </c>
    </row>
    <row r="1307" s="246" customFormat="1" ht="28.5" spans="1:7">
      <c r="A1307" s="215">
        <v>1303</v>
      </c>
      <c r="B1307" s="259" t="s">
        <v>6262</v>
      </c>
      <c r="C1307" s="134" t="s">
        <v>2076</v>
      </c>
      <c r="D1307" s="260">
        <v>17</v>
      </c>
      <c r="E1307" s="260">
        <v>80</v>
      </c>
      <c r="F1307" s="260">
        <f t="shared" si="20"/>
        <v>1360</v>
      </c>
      <c r="G1307" s="261" t="s">
        <v>3884</v>
      </c>
    </row>
    <row r="1308" s="246" customFormat="1" ht="28.5" spans="1:7">
      <c r="A1308" s="215">
        <v>1304</v>
      </c>
      <c r="B1308" s="259" t="s">
        <v>6263</v>
      </c>
      <c r="C1308" s="134" t="s">
        <v>765</v>
      </c>
      <c r="D1308" s="260">
        <v>11.5</v>
      </c>
      <c r="E1308" s="260">
        <v>80</v>
      </c>
      <c r="F1308" s="260">
        <f t="shared" si="20"/>
        <v>920</v>
      </c>
      <c r="G1308" s="261" t="s">
        <v>3884</v>
      </c>
    </row>
    <row r="1309" s="246" customFormat="1" ht="28.5" spans="1:7">
      <c r="A1309" s="215">
        <v>1305</v>
      </c>
      <c r="B1309" s="259" t="s">
        <v>6264</v>
      </c>
      <c r="C1309" s="134" t="s">
        <v>6265</v>
      </c>
      <c r="D1309" s="260">
        <v>7.9</v>
      </c>
      <c r="E1309" s="260">
        <v>80</v>
      </c>
      <c r="F1309" s="260">
        <f t="shared" si="20"/>
        <v>632</v>
      </c>
      <c r="G1309" s="261" t="s">
        <v>3884</v>
      </c>
    </row>
    <row r="1310" s="246" customFormat="1" ht="28.5" spans="1:7">
      <c r="A1310" s="215">
        <v>1306</v>
      </c>
      <c r="B1310" s="259" t="s">
        <v>6266</v>
      </c>
      <c r="C1310" s="134" t="s">
        <v>6267</v>
      </c>
      <c r="D1310" s="260">
        <v>39</v>
      </c>
      <c r="E1310" s="260">
        <v>80</v>
      </c>
      <c r="F1310" s="260">
        <f t="shared" si="20"/>
        <v>3120</v>
      </c>
      <c r="G1310" s="261" t="s">
        <v>3884</v>
      </c>
    </row>
    <row r="1311" s="246" customFormat="1" ht="28.5" spans="1:7">
      <c r="A1311" s="215">
        <v>1307</v>
      </c>
      <c r="B1311" s="259" t="s">
        <v>6268</v>
      </c>
      <c r="C1311" s="134" t="s">
        <v>6269</v>
      </c>
      <c r="D1311" s="260">
        <v>16</v>
      </c>
      <c r="E1311" s="260">
        <v>80</v>
      </c>
      <c r="F1311" s="260">
        <f t="shared" si="20"/>
        <v>1280</v>
      </c>
      <c r="G1311" s="261" t="s">
        <v>3884</v>
      </c>
    </row>
    <row r="1312" s="246" customFormat="1" ht="28.5" spans="1:7">
      <c r="A1312" s="215">
        <v>1308</v>
      </c>
      <c r="B1312" s="259" t="s">
        <v>6270</v>
      </c>
      <c r="C1312" s="134" t="s">
        <v>6271</v>
      </c>
      <c r="D1312" s="260">
        <v>19</v>
      </c>
      <c r="E1312" s="260">
        <v>80</v>
      </c>
      <c r="F1312" s="260">
        <f t="shared" si="20"/>
        <v>1520</v>
      </c>
      <c r="G1312" s="261" t="s">
        <v>3884</v>
      </c>
    </row>
    <row r="1313" s="246" customFormat="1" ht="28.5" spans="1:7">
      <c r="A1313" s="215">
        <v>1309</v>
      </c>
      <c r="B1313" s="259" t="s">
        <v>6272</v>
      </c>
      <c r="C1313" s="134" t="s">
        <v>6273</v>
      </c>
      <c r="D1313" s="260">
        <v>19</v>
      </c>
      <c r="E1313" s="260">
        <v>80</v>
      </c>
      <c r="F1313" s="260">
        <f t="shared" si="20"/>
        <v>1520</v>
      </c>
      <c r="G1313" s="261" t="s">
        <v>3884</v>
      </c>
    </row>
    <row r="1314" s="246" customFormat="1" ht="28.5" spans="1:7">
      <c r="A1314" s="215">
        <v>1310</v>
      </c>
      <c r="B1314" s="259" t="s">
        <v>6274</v>
      </c>
      <c r="C1314" s="134" t="s">
        <v>6275</v>
      </c>
      <c r="D1314" s="260">
        <v>21.8</v>
      </c>
      <c r="E1314" s="260">
        <v>80</v>
      </c>
      <c r="F1314" s="260">
        <f t="shared" si="20"/>
        <v>1744</v>
      </c>
      <c r="G1314" s="261" t="s">
        <v>3884</v>
      </c>
    </row>
    <row r="1315" s="246" customFormat="1" ht="28.5" spans="1:7">
      <c r="A1315" s="215">
        <v>1311</v>
      </c>
      <c r="B1315" s="259" t="s">
        <v>6276</v>
      </c>
      <c r="C1315" s="134" t="s">
        <v>6277</v>
      </c>
      <c r="D1315" s="260">
        <v>16.7</v>
      </c>
      <c r="E1315" s="260">
        <v>80</v>
      </c>
      <c r="F1315" s="260">
        <f t="shared" si="20"/>
        <v>1336</v>
      </c>
      <c r="G1315" s="261" t="s">
        <v>3884</v>
      </c>
    </row>
    <row r="1316" s="246" customFormat="1" ht="28.5" spans="1:7">
      <c r="A1316" s="215">
        <v>1312</v>
      </c>
      <c r="B1316" s="259" t="s">
        <v>6278</v>
      </c>
      <c r="C1316" s="134" t="s">
        <v>6279</v>
      </c>
      <c r="D1316" s="260">
        <v>14.7</v>
      </c>
      <c r="E1316" s="260">
        <v>80</v>
      </c>
      <c r="F1316" s="260">
        <f t="shared" si="20"/>
        <v>1176</v>
      </c>
      <c r="G1316" s="261" t="s">
        <v>3884</v>
      </c>
    </row>
    <row r="1317" s="246" customFormat="1" ht="28.5" spans="1:7">
      <c r="A1317" s="215">
        <v>1313</v>
      </c>
      <c r="B1317" s="259" t="s">
        <v>6280</v>
      </c>
      <c r="C1317" s="134" t="s">
        <v>6281</v>
      </c>
      <c r="D1317" s="260">
        <v>24</v>
      </c>
      <c r="E1317" s="260">
        <v>80</v>
      </c>
      <c r="F1317" s="260">
        <f t="shared" si="20"/>
        <v>1920</v>
      </c>
      <c r="G1317" s="261" t="s">
        <v>3884</v>
      </c>
    </row>
    <row r="1318" s="246" customFormat="1" ht="28.5" spans="1:7">
      <c r="A1318" s="215">
        <v>1314</v>
      </c>
      <c r="B1318" s="259" t="s">
        <v>6282</v>
      </c>
      <c r="C1318" s="134" t="s">
        <v>6283</v>
      </c>
      <c r="D1318" s="260">
        <v>30.3</v>
      </c>
      <c r="E1318" s="260">
        <v>80</v>
      </c>
      <c r="F1318" s="260">
        <f t="shared" si="20"/>
        <v>2424</v>
      </c>
      <c r="G1318" s="261" t="s">
        <v>3884</v>
      </c>
    </row>
    <row r="1319" s="246" customFormat="1" ht="28.5" spans="1:7">
      <c r="A1319" s="215">
        <v>1315</v>
      </c>
      <c r="B1319" s="259" t="s">
        <v>6284</v>
      </c>
      <c r="C1319" s="134" t="s">
        <v>6285</v>
      </c>
      <c r="D1319" s="260">
        <v>36.7</v>
      </c>
      <c r="E1319" s="260">
        <v>80</v>
      </c>
      <c r="F1319" s="260">
        <f t="shared" si="20"/>
        <v>2936</v>
      </c>
      <c r="G1319" s="261" t="s">
        <v>3884</v>
      </c>
    </row>
    <row r="1320" s="246" customFormat="1" ht="28.5" spans="1:7">
      <c r="A1320" s="215">
        <v>1316</v>
      </c>
      <c r="B1320" s="259" t="s">
        <v>6286</v>
      </c>
      <c r="C1320" s="134" t="s">
        <v>6287</v>
      </c>
      <c r="D1320" s="260">
        <v>23.5</v>
      </c>
      <c r="E1320" s="260">
        <v>80</v>
      </c>
      <c r="F1320" s="260">
        <f t="shared" si="20"/>
        <v>1880</v>
      </c>
      <c r="G1320" s="261" t="s">
        <v>3884</v>
      </c>
    </row>
    <row r="1321" s="246" customFormat="1" ht="28.5" spans="1:7">
      <c r="A1321" s="215">
        <v>1317</v>
      </c>
      <c r="B1321" s="259" t="s">
        <v>6288</v>
      </c>
      <c r="C1321" s="134" t="s">
        <v>6289</v>
      </c>
      <c r="D1321" s="260">
        <v>21</v>
      </c>
      <c r="E1321" s="260">
        <v>80</v>
      </c>
      <c r="F1321" s="260">
        <f t="shared" si="20"/>
        <v>1680</v>
      </c>
      <c r="G1321" s="261" t="s">
        <v>3884</v>
      </c>
    </row>
    <row r="1322" s="246" customFormat="1" ht="28.5" spans="1:7">
      <c r="A1322" s="215">
        <v>1318</v>
      </c>
      <c r="B1322" s="259" t="s">
        <v>6290</v>
      </c>
      <c r="C1322" s="128" t="s">
        <v>6291</v>
      </c>
      <c r="D1322" s="260">
        <v>13</v>
      </c>
      <c r="E1322" s="260">
        <v>80</v>
      </c>
      <c r="F1322" s="260">
        <f t="shared" si="20"/>
        <v>1040</v>
      </c>
      <c r="G1322" s="261" t="s">
        <v>3884</v>
      </c>
    </row>
    <row r="1323" s="246" customFormat="1" ht="28.5" spans="1:7">
      <c r="A1323" s="215">
        <v>1319</v>
      </c>
      <c r="B1323" s="259" t="s">
        <v>6292</v>
      </c>
      <c r="C1323" s="134" t="s">
        <v>6293</v>
      </c>
      <c r="D1323" s="260">
        <v>41</v>
      </c>
      <c r="E1323" s="260">
        <v>80</v>
      </c>
      <c r="F1323" s="260">
        <f t="shared" si="20"/>
        <v>3280</v>
      </c>
      <c r="G1323" s="261" t="s">
        <v>3884</v>
      </c>
    </row>
    <row r="1324" s="246" customFormat="1" ht="28.5" spans="1:7">
      <c r="A1324" s="215">
        <v>1320</v>
      </c>
      <c r="B1324" s="259" t="s">
        <v>6294</v>
      </c>
      <c r="C1324" s="134" t="s">
        <v>6295</v>
      </c>
      <c r="D1324" s="260">
        <v>32</v>
      </c>
      <c r="E1324" s="260">
        <v>80</v>
      </c>
      <c r="F1324" s="260">
        <f t="shared" si="20"/>
        <v>2560</v>
      </c>
      <c r="G1324" s="261" t="s">
        <v>3884</v>
      </c>
    </row>
    <row r="1325" s="246" customFormat="1" ht="28.5" spans="1:7">
      <c r="A1325" s="215">
        <v>1321</v>
      </c>
      <c r="B1325" s="259" t="s">
        <v>6296</v>
      </c>
      <c r="C1325" s="271" t="s">
        <v>5625</v>
      </c>
      <c r="D1325" s="260">
        <v>20.5</v>
      </c>
      <c r="E1325" s="260">
        <v>80</v>
      </c>
      <c r="F1325" s="260">
        <f t="shared" si="20"/>
        <v>1640</v>
      </c>
      <c r="G1325" s="261" t="s">
        <v>3884</v>
      </c>
    </row>
    <row r="1326" s="246" customFormat="1" ht="28.5" spans="1:7">
      <c r="A1326" s="215">
        <v>1322</v>
      </c>
      <c r="B1326" s="259" t="s">
        <v>6297</v>
      </c>
      <c r="C1326" s="134" t="s">
        <v>6298</v>
      </c>
      <c r="D1326" s="260">
        <v>27.5</v>
      </c>
      <c r="E1326" s="260">
        <v>80</v>
      </c>
      <c r="F1326" s="260">
        <f t="shared" si="20"/>
        <v>2200</v>
      </c>
      <c r="G1326" s="261" t="s">
        <v>3884</v>
      </c>
    </row>
    <row r="1327" s="246" customFormat="1" ht="28.5" spans="1:7">
      <c r="A1327" s="215">
        <v>1323</v>
      </c>
      <c r="B1327" s="259" t="s">
        <v>6299</v>
      </c>
      <c r="C1327" s="134" t="s">
        <v>6300</v>
      </c>
      <c r="D1327" s="260">
        <v>18</v>
      </c>
      <c r="E1327" s="260">
        <v>80</v>
      </c>
      <c r="F1327" s="260">
        <f t="shared" si="20"/>
        <v>1440</v>
      </c>
      <c r="G1327" s="261" t="s">
        <v>3884</v>
      </c>
    </row>
    <row r="1328" s="246" customFormat="1" ht="28.5" spans="1:7">
      <c r="A1328" s="215">
        <v>1324</v>
      </c>
      <c r="B1328" s="259" t="s">
        <v>6301</v>
      </c>
      <c r="C1328" s="134" t="s">
        <v>6302</v>
      </c>
      <c r="D1328" s="260">
        <v>17.4</v>
      </c>
      <c r="E1328" s="260">
        <v>80</v>
      </c>
      <c r="F1328" s="260">
        <f t="shared" si="20"/>
        <v>1392</v>
      </c>
      <c r="G1328" s="261" t="s">
        <v>3884</v>
      </c>
    </row>
    <row r="1329" s="246" customFormat="1" ht="28.5" spans="1:7">
      <c r="A1329" s="215">
        <v>1325</v>
      </c>
      <c r="B1329" s="259" t="s">
        <v>6303</v>
      </c>
      <c r="C1329" s="134" t="s">
        <v>6304</v>
      </c>
      <c r="D1329" s="260">
        <v>13.3</v>
      </c>
      <c r="E1329" s="260">
        <v>80</v>
      </c>
      <c r="F1329" s="260">
        <f t="shared" si="20"/>
        <v>1064</v>
      </c>
      <c r="G1329" s="261" t="s">
        <v>3884</v>
      </c>
    </row>
    <row r="1330" s="246" customFormat="1" ht="28.5" spans="1:7">
      <c r="A1330" s="215">
        <v>1326</v>
      </c>
      <c r="B1330" s="259" t="s">
        <v>6305</v>
      </c>
      <c r="C1330" s="134" t="s">
        <v>6306</v>
      </c>
      <c r="D1330" s="260">
        <v>44.9</v>
      </c>
      <c r="E1330" s="260">
        <v>80</v>
      </c>
      <c r="F1330" s="260">
        <f t="shared" si="20"/>
        <v>3592</v>
      </c>
      <c r="G1330" s="261" t="s">
        <v>3884</v>
      </c>
    </row>
    <row r="1331" s="246" customFormat="1" ht="28.5" spans="1:7">
      <c r="A1331" s="215">
        <v>1327</v>
      </c>
      <c r="B1331" s="259" t="s">
        <v>6307</v>
      </c>
      <c r="C1331" s="134" t="s">
        <v>6298</v>
      </c>
      <c r="D1331" s="260">
        <v>15.5</v>
      </c>
      <c r="E1331" s="260">
        <v>80</v>
      </c>
      <c r="F1331" s="260">
        <f t="shared" si="20"/>
        <v>1240</v>
      </c>
      <c r="G1331" s="261" t="s">
        <v>3884</v>
      </c>
    </row>
    <row r="1332" s="246" customFormat="1" ht="28.5" spans="1:7">
      <c r="A1332" s="215">
        <v>1328</v>
      </c>
      <c r="B1332" s="259" t="s">
        <v>6308</v>
      </c>
      <c r="C1332" s="134" t="s">
        <v>6309</v>
      </c>
      <c r="D1332" s="260">
        <v>5</v>
      </c>
      <c r="E1332" s="260">
        <v>80</v>
      </c>
      <c r="F1332" s="260">
        <f t="shared" si="20"/>
        <v>400</v>
      </c>
      <c r="G1332" s="261" t="s">
        <v>3884</v>
      </c>
    </row>
    <row r="1333" s="246" customFormat="1" ht="28.5" spans="1:7">
      <c r="A1333" s="215">
        <v>1329</v>
      </c>
      <c r="B1333" s="259" t="s">
        <v>6310</v>
      </c>
      <c r="C1333" s="134" t="s">
        <v>5625</v>
      </c>
      <c r="D1333" s="260">
        <v>10.7</v>
      </c>
      <c r="E1333" s="260">
        <v>80</v>
      </c>
      <c r="F1333" s="260">
        <f t="shared" si="20"/>
        <v>856</v>
      </c>
      <c r="G1333" s="261" t="s">
        <v>3884</v>
      </c>
    </row>
    <row r="1334" s="246" customFormat="1" ht="28.5" spans="1:7">
      <c r="A1334" s="215">
        <v>1330</v>
      </c>
      <c r="B1334" s="259" t="s">
        <v>6311</v>
      </c>
      <c r="C1334" s="134" t="s">
        <v>6139</v>
      </c>
      <c r="D1334" s="260">
        <v>14</v>
      </c>
      <c r="E1334" s="260">
        <v>80</v>
      </c>
      <c r="F1334" s="260">
        <f t="shared" si="20"/>
        <v>1120</v>
      </c>
      <c r="G1334" s="261" t="s">
        <v>3884</v>
      </c>
    </row>
    <row r="1335" s="246" customFormat="1" ht="28.5" spans="1:7">
      <c r="A1335" s="215">
        <v>1331</v>
      </c>
      <c r="B1335" s="259" t="s">
        <v>6312</v>
      </c>
      <c r="C1335" s="134" t="s">
        <v>6313</v>
      </c>
      <c r="D1335" s="260">
        <v>33.2</v>
      </c>
      <c r="E1335" s="260">
        <v>80</v>
      </c>
      <c r="F1335" s="260">
        <f t="shared" si="20"/>
        <v>2656</v>
      </c>
      <c r="G1335" s="261" t="s">
        <v>3884</v>
      </c>
    </row>
    <row r="1336" s="246" customFormat="1" ht="28.5" spans="1:7">
      <c r="A1336" s="215">
        <v>1332</v>
      </c>
      <c r="B1336" s="259" t="s">
        <v>6314</v>
      </c>
      <c r="C1336" s="134" t="s">
        <v>6315</v>
      </c>
      <c r="D1336" s="260">
        <v>19</v>
      </c>
      <c r="E1336" s="260">
        <v>80</v>
      </c>
      <c r="F1336" s="260">
        <f t="shared" si="20"/>
        <v>1520</v>
      </c>
      <c r="G1336" s="261" t="s">
        <v>3884</v>
      </c>
    </row>
    <row r="1337" s="246" customFormat="1" ht="28.5" spans="1:7">
      <c r="A1337" s="215">
        <v>1333</v>
      </c>
      <c r="B1337" s="259" t="s">
        <v>6316</v>
      </c>
      <c r="C1337" s="134" t="s">
        <v>6275</v>
      </c>
      <c r="D1337" s="260">
        <v>28</v>
      </c>
      <c r="E1337" s="260">
        <v>80</v>
      </c>
      <c r="F1337" s="260">
        <f t="shared" si="20"/>
        <v>2240</v>
      </c>
      <c r="G1337" s="261" t="s">
        <v>3884</v>
      </c>
    </row>
    <row r="1338" s="246" customFormat="1" ht="28.5" spans="1:7">
      <c r="A1338" s="215">
        <v>1334</v>
      </c>
      <c r="B1338" s="259" t="s">
        <v>6317</v>
      </c>
      <c r="C1338" s="134" t="s">
        <v>6318</v>
      </c>
      <c r="D1338" s="260">
        <v>16</v>
      </c>
      <c r="E1338" s="260">
        <v>80</v>
      </c>
      <c r="F1338" s="260">
        <f t="shared" si="20"/>
        <v>1280</v>
      </c>
      <c r="G1338" s="261" t="s">
        <v>3884</v>
      </c>
    </row>
    <row r="1339" s="246" customFormat="1" ht="28.5" spans="1:7">
      <c r="A1339" s="215">
        <v>1335</v>
      </c>
      <c r="B1339" s="259" t="s">
        <v>6319</v>
      </c>
      <c r="C1339" s="134" t="s">
        <v>6320</v>
      </c>
      <c r="D1339" s="260">
        <v>20</v>
      </c>
      <c r="E1339" s="260">
        <v>80</v>
      </c>
      <c r="F1339" s="260">
        <f t="shared" si="20"/>
        <v>1600</v>
      </c>
      <c r="G1339" s="261" t="s">
        <v>3884</v>
      </c>
    </row>
    <row r="1340" s="246" customFormat="1" ht="28.5" spans="1:7">
      <c r="A1340" s="215">
        <v>1336</v>
      </c>
      <c r="B1340" s="259" t="s">
        <v>6321</v>
      </c>
      <c r="C1340" s="134" t="s">
        <v>6322</v>
      </c>
      <c r="D1340" s="260">
        <v>18</v>
      </c>
      <c r="E1340" s="260">
        <v>80</v>
      </c>
      <c r="F1340" s="260">
        <f t="shared" si="20"/>
        <v>1440</v>
      </c>
      <c r="G1340" s="261" t="s">
        <v>3884</v>
      </c>
    </row>
    <row r="1341" s="246" customFormat="1" ht="28.5" spans="1:7">
      <c r="A1341" s="215">
        <v>1337</v>
      </c>
      <c r="B1341" s="259" t="s">
        <v>6323</v>
      </c>
      <c r="C1341" s="134" t="s">
        <v>6324</v>
      </c>
      <c r="D1341" s="260">
        <v>18</v>
      </c>
      <c r="E1341" s="260">
        <v>80</v>
      </c>
      <c r="F1341" s="260">
        <f t="shared" si="20"/>
        <v>1440</v>
      </c>
      <c r="G1341" s="261" t="s">
        <v>3884</v>
      </c>
    </row>
    <row r="1342" s="246" customFormat="1" ht="28.5" spans="1:7">
      <c r="A1342" s="215">
        <v>1338</v>
      </c>
      <c r="B1342" s="259" t="s">
        <v>6325</v>
      </c>
      <c r="C1342" s="134" t="s">
        <v>6326</v>
      </c>
      <c r="D1342" s="260">
        <v>20</v>
      </c>
      <c r="E1342" s="260">
        <v>80</v>
      </c>
      <c r="F1342" s="260">
        <f t="shared" si="20"/>
        <v>1600</v>
      </c>
      <c r="G1342" s="261" t="s">
        <v>3884</v>
      </c>
    </row>
    <row r="1343" s="246" customFormat="1" ht="28.5" spans="1:7">
      <c r="A1343" s="215">
        <v>1339</v>
      </c>
      <c r="B1343" s="259" t="s">
        <v>6327</v>
      </c>
      <c r="C1343" s="134" t="s">
        <v>6328</v>
      </c>
      <c r="D1343" s="260">
        <v>30</v>
      </c>
      <c r="E1343" s="260">
        <v>80</v>
      </c>
      <c r="F1343" s="260">
        <f t="shared" si="20"/>
        <v>2400</v>
      </c>
      <c r="G1343" s="261" t="s">
        <v>3884</v>
      </c>
    </row>
    <row r="1344" s="246" customFormat="1" ht="28.5" spans="1:7">
      <c r="A1344" s="215">
        <v>1340</v>
      </c>
      <c r="B1344" s="259" t="s">
        <v>6329</v>
      </c>
      <c r="C1344" s="134" t="s">
        <v>185</v>
      </c>
      <c r="D1344" s="260">
        <v>14</v>
      </c>
      <c r="E1344" s="260">
        <v>80</v>
      </c>
      <c r="F1344" s="260">
        <f t="shared" si="20"/>
        <v>1120</v>
      </c>
      <c r="G1344" s="261" t="s">
        <v>3884</v>
      </c>
    </row>
    <row r="1345" s="246" customFormat="1" ht="28.5" spans="1:7">
      <c r="A1345" s="215">
        <v>1341</v>
      </c>
      <c r="B1345" s="259" t="s">
        <v>6330</v>
      </c>
      <c r="C1345" s="134" t="s">
        <v>6331</v>
      </c>
      <c r="D1345" s="260">
        <v>35</v>
      </c>
      <c r="E1345" s="260">
        <v>80</v>
      </c>
      <c r="F1345" s="260">
        <f t="shared" si="20"/>
        <v>2800</v>
      </c>
      <c r="G1345" s="261" t="s">
        <v>3884</v>
      </c>
    </row>
    <row r="1346" s="246" customFormat="1" ht="28.5" spans="1:7">
      <c r="A1346" s="215">
        <v>1342</v>
      </c>
      <c r="B1346" s="259" t="s">
        <v>6332</v>
      </c>
      <c r="C1346" s="134" t="s">
        <v>6333</v>
      </c>
      <c r="D1346" s="260">
        <v>22</v>
      </c>
      <c r="E1346" s="260">
        <v>80</v>
      </c>
      <c r="F1346" s="260">
        <f t="shared" si="20"/>
        <v>1760</v>
      </c>
      <c r="G1346" s="261" t="s">
        <v>3884</v>
      </c>
    </row>
    <row r="1347" s="246" customFormat="1" ht="28.5" spans="1:7">
      <c r="A1347" s="215">
        <v>1343</v>
      </c>
      <c r="B1347" s="259" t="s">
        <v>6334</v>
      </c>
      <c r="C1347" s="134" t="s">
        <v>6335</v>
      </c>
      <c r="D1347" s="260">
        <v>23</v>
      </c>
      <c r="E1347" s="260">
        <v>80</v>
      </c>
      <c r="F1347" s="260">
        <f t="shared" si="20"/>
        <v>1840</v>
      </c>
      <c r="G1347" s="261" t="s">
        <v>3884</v>
      </c>
    </row>
    <row r="1348" s="246" customFormat="1" ht="28.5" spans="1:7">
      <c r="A1348" s="215">
        <v>1344</v>
      </c>
      <c r="B1348" s="259" t="s">
        <v>6336</v>
      </c>
      <c r="C1348" s="134" t="s">
        <v>6337</v>
      </c>
      <c r="D1348" s="260">
        <v>32</v>
      </c>
      <c r="E1348" s="260">
        <v>80</v>
      </c>
      <c r="F1348" s="260">
        <f t="shared" si="20"/>
        <v>2560</v>
      </c>
      <c r="G1348" s="261" t="s">
        <v>3884</v>
      </c>
    </row>
    <row r="1349" s="246" customFormat="1" ht="28.5" spans="1:7">
      <c r="A1349" s="215">
        <v>1345</v>
      </c>
      <c r="B1349" s="259" t="s">
        <v>6338</v>
      </c>
      <c r="C1349" s="134" t="s">
        <v>6339</v>
      </c>
      <c r="D1349" s="260">
        <v>30</v>
      </c>
      <c r="E1349" s="260">
        <v>80</v>
      </c>
      <c r="F1349" s="260">
        <f t="shared" ref="F1349:F1412" si="21">D1349*E1349</f>
        <v>2400</v>
      </c>
      <c r="G1349" s="261" t="s">
        <v>3884</v>
      </c>
    </row>
    <row r="1350" s="246" customFormat="1" ht="28.5" spans="1:7">
      <c r="A1350" s="215">
        <v>1346</v>
      </c>
      <c r="B1350" s="259" t="s">
        <v>6340</v>
      </c>
      <c r="C1350" s="134" t="s">
        <v>6341</v>
      </c>
      <c r="D1350" s="260">
        <v>45</v>
      </c>
      <c r="E1350" s="260">
        <v>80</v>
      </c>
      <c r="F1350" s="260">
        <f t="shared" si="21"/>
        <v>3600</v>
      </c>
      <c r="G1350" s="261" t="s">
        <v>3884</v>
      </c>
    </row>
    <row r="1351" s="246" customFormat="1" ht="28.5" spans="1:7">
      <c r="A1351" s="215">
        <v>1347</v>
      </c>
      <c r="B1351" s="259" t="s">
        <v>6342</v>
      </c>
      <c r="C1351" s="134" t="s">
        <v>6343</v>
      </c>
      <c r="D1351" s="260">
        <v>34</v>
      </c>
      <c r="E1351" s="260">
        <v>80</v>
      </c>
      <c r="F1351" s="260">
        <f t="shared" si="21"/>
        <v>2720</v>
      </c>
      <c r="G1351" s="261" t="s">
        <v>3884</v>
      </c>
    </row>
    <row r="1352" s="246" customFormat="1" ht="28.5" spans="1:7">
      <c r="A1352" s="215">
        <v>1348</v>
      </c>
      <c r="B1352" s="259" t="s">
        <v>6344</v>
      </c>
      <c r="C1352" s="134" t="s">
        <v>6345</v>
      </c>
      <c r="D1352" s="260">
        <v>8</v>
      </c>
      <c r="E1352" s="260">
        <v>80</v>
      </c>
      <c r="F1352" s="260">
        <f t="shared" si="21"/>
        <v>640</v>
      </c>
      <c r="G1352" s="261" t="s">
        <v>3884</v>
      </c>
    </row>
    <row r="1353" s="246" customFormat="1" ht="28.5" spans="1:7">
      <c r="A1353" s="215">
        <v>1349</v>
      </c>
      <c r="B1353" s="259" t="s">
        <v>6346</v>
      </c>
      <c r="C1353" s="134" t="s">
        <v>6347</v>
      </c>
      <c r="D1353" s="260">
        <v>23</v>
      </c>
      <c r="E1353" s="260">
        <v>80</v>
      </c>
      <c r="F1353" s="260">
        <f t="shared" si="21"/>
        <v>1840</v>
      </c>
      <c r="G1353" s="261" t="s">
        <v>3884</v>
      </c>
    </row>
    <row r="1354" s="246" customFormat="1" ht="28.5" spans="1:7">
      <c r="A1354" s="215">
        <v>1350</v>
      </c>
      <c r="B1354" s="259" t="s">
        <v>6348</v>
      </c>
      <c r="C1354" s="134" t="s">
        <v>6349</v>
      </c>
      <c r="D1354" s="260">
        <v>15</v>
      </c>
      <c r="E1354" s="260">
        <v>80</v>
      </c>
      <c r="F1354" s="260">
        <f t="shared" si="21"/>
        <v>1200</v>
      </c>
      <c r="G1354" s="261" t="s">
        <v>3884</v>
      </c>
    </row>
    <row r="1355" s="246" customFormat="1" ht="28.5" spans="1:7">
      <c r="A1355" s="215">
        <v>1351</v>
      </c>
      <c r="B1355" s="259" t="s">
        <v>6350</v>
      </c>
      <c r="C1355" s="134" t="s">
        <v>6351</v>
      </c>
      <c r="D1355" s="260">
        <v>12</v>
      </c>
      <c r="E1355" s="260">
        <v>80</v>
      </c>
      <c r="F1355" s="260">
        <f t="shared" si="21"/>
        <v>960</v>
      </c>
      <c r="G1355" s="261" t="s">
        <v>3884</v>
      </c>
    </row>
    <row r="1356" s="246" customFormat="1" ht="28.5" spans="1:7">
      <c r="A1356" s="215">
        <v>1352</v>
      </c>
      <c r="B1356" s="259" t="s">
        <v>6352</v>
      </c>
      <c r="C1356" s="134" t="s">
        <v>6353</v>
      </c>
      <c r="D1356" s="260">
        <v>17</v>
      </c>
      <c r="E1356" s="260">
        <v>80</v>
      </c>
      <c r="F1356" s="260">
        <f t="shared" si="21"/>
        <v>1360</v>
      </c>
      <c r="G1356" s="261" t="s">
        <v>3884</v>
      </c>
    </row>
    <row r="1357" s="246" customFormat="1" ht="28.5" spans="1:7">
      <c r="A1357" s="215">
        <v>1353</v>
      </c>
      <c r="B1357" s="259" t="s">
        <v>6354</v>
      </c>
      <c r="C1357" s="134" t="s">
        <v>6355</v>
      </c>
      <c r="D1357" s="260">
        <v>14</v>
      </c>
      <c r="E1357" s="260">
        <v>80</v>
      </c>
      <c r="F1357" s="260">
        <f t="shared" si="21"/>
        <v>1120</v>
      </c>
      <c r="G1357" s="261" t="s">
        <v>3884</v>
      </c>
    </row>
    <row r="1358" s="246" customFormat="1" ht="28.5" spans="1:7">
      <c r="A1358" s="215">
        <v>1354</v>
      </c>
      <c r="B1358" s="259" t="s">
        <v>6356</v>
      </c>
      <c r="C1358" s="134" t="s">
        <v>6357</v>
      </c>
      <c r="D1358" s="260">
        <v>38</v>
      </c>
      <c r="E1358" s="260">
        <v>80</v>
      </c>
      <c r="F1358" s="260">
        <f t="shared" si="21"/>
        <v>3040</v>
      </c>
      <c r="G1358" s="261" t="s">
        <v>3884</v>
      </c>
    </row>
    <row r="1359" s="246" customFormat="1" ht="28.5" spans="1:7">
      <c r="A1359" s="215">
        <v>1355</v>
      </c>
      <c r="B1359" s="259" t="s">
        <v>6358</v>
      </c>
      <c r="C1359" s="134" t="s">
        <v>6359</v>
      </c>
      <c r="D1359" s="260">
        <v>16</v>
      </c>
      <c r="E1359" s="260">
        <v>80</v>
      </c>
      <c r="F1359" s="260">
        <f t="shared" si="21"/>
        <v>1280</v>
      </c>
      <c r="G1359" s="261" t="s">
        <v>3884</v>
      </c>
    </row>
    <row r="1360" s="246" customFormat="1" ht="28.5" spans="1:7">
      <c r="A1360" s="215">
        <v>1356</v>
      </c>
      <c r="B1360" s="259" t="s">
        <v>6360</v>
      </c>
      <c r="C1360" s="134" t="s">
        <v>6361</v>
      </c>
      <c r="D1360" s="260">
        <v>24</v>
      </c>
      <c r="E1360" s="260">
        <v>80</v>
      </c>
      <c r="F1360" s="260">
        <f t="shared" si="21"/>
        <v>1920</v>
      </c>
      <c r="G1360" s="261" t="s">
        <v>3884</v>
      </c>
    </row>
    <row r="1361" s="246" customFormat="1" ht="28.5" spans="1:7">
      <c r="A1361" s="215">
        <v>1357</v>
      </c>
      <c r="B1361" s="259" t="s">
        <v>6362</v>
      </c>
      <c r="C1361" s="134" t="s">
        <v>6363</v>
      </c>
      <c r="D1361" s="260">
        <v>18</v>
      </c>
      <c r="E1361" s="260">
        <v>80</v>
      </c>
      <c r="F1361" s="260">
        <f t="shared" si="21"/>
        <v>1440</v>
      </c>
      <c r="G1361" s="261" t="s">
        <v>3884</v>
      </c>
    </row>
    <row r="1362" s="246" customFormat="1" ht="28.5" spans="1:7">
      <c r="A1362" s="215">
        <v>1358</v>
      </c>
      <c r="B1362" s="259" t="s">
        <v>6364</v>
      </c>
      <c r="C1362" s="134" t="s">
        <v>6365</v>
      </c>
      <c r="D1362" s="260">
        <v>36</v>
      </c>
      <c r="E1362" s="260">
        <v>80</v>
      </c>
      <c r="F1362" s="260">
        <f t="shared" si="21"/>
        <v>2880</v>
      </c>
      <c r="G1362" s="261" t="s">
        <v>3884</v>
      </c>
    </row>
    <row r="1363" s="246" customFormat="1" ht="28.5" spans="1:7">
      <c r="A1363" s="215">
        <v>1359</v>
      </c>
      <c r="B1363" s="259" t="s">
        <v>6366</v>
      </c>
      <c r="C1363" s="134" t="s">
        <v>6367</v>
      </c>
      <c r="D1363" s="260">
        <v>11</v>
      </c>
      <c r="E1363" s="260">
        <v>80</v>
      </c>
      <c r="F1363" s="260">
        <f t="shared" si="21"/>
        <v>880</v>
      </c>
      <c r="G1363" s="261" t="s">
        <v>3884</v>
      </c>
    </row>
    <row r="1364" s="246" customFormat="1" ht="28.5" spans="1:7">
      <c r="A1364" s="215">
        <v>1360</v>
      </c>
      <c r="B1364" s="259" t="s">
        <v>6368</v>
      </c>
      <c r="C1364" s="134" t="s">
        <v>6369</v>
      </c>
      <c r="D1364" s="260">
        <v>12</v>
      </c>
      <c r="E1364" s="260">
        <v>80</v>
      </c>
      <c r="F1364" s="260">
        <f t="shared" si="21"/>
        <v>960</v>
      </c>
      <c r="G1364" s="261" t="s">
        <v>3884</v>
      </c>
    </row>
    <row r="1365" s="246" customFormat="1" ht="28.5" spans="1:7">
      <c r="A1365" s="215">
        <v>1361</v>
      </c>
      <c r="B1365" s="259" t="s">
        <v>6370</v>
      </c>
      <c r="C1365" s="134" t="s">
        <v>6371</v>
      </c>
      <c r="D1365" s="260">
        <v>17</v>
      </c>
      <c r="E1365" s="260">
        <v>80</v>
      </c>
      <c r="F1365" s="260">
        <f t="shared" si="21"/>
        <v>1360</v>
      </c>
      <c r="G1365" s="261" t="s">
        <v>3884</v>
      </c>
    </row>
    <row r="1366" s="246" customFormat="1" ht="28.5" spans="1:7">
      <c r="A1366" s="215">
        <v>1362</v>
      </c>
      <c r="B1366" s="259" t="s">
        <v>6372</v>
      </c>
      <c r="C1366" s="134" t="s">
        <v>6373</v>
      </c>
      <c r="D1366" s="260">
        <v>35</v>
      </c>
      <c r="E1366" s="260">
        <v>80</v>
      </c>
      <c r="F1366" s="260">
        <f t="shared" si="21"/>
        <v>2800</v>
      </c>
      <c r="G1366" s="261" t="s">
        <v>3884</v>
      </c>
    </row>
    <row r="1367" s="246" customFormat="1" ht="28.5" spans="1:7">
      <c r="A1367" s="215">
        <v>1363</v>
      </c>
      <c r="B1367" s="259" t="s">
        <v>6374</v>
      </c>
      <c r="C1367" s="134" t="s">
        <v>6375</v>
      </c>
      <c r="D1367" s="260">
        <v>14</v>
      </c>
      <c r="E1367" s="260">
        <v>80</v>
      </c>
      <c r="F1367" s="260">
        <f t="shared" si="21"/>
        <v>1120</v>
      </c>
      <c r="G1367" s="261" t="s">
        <v>3884</v>
      </c>
    </row>
    <row r="1368" s="246" customFormat="1" ht="28.5" spans="1:7">
      <c r="A1368" s="215">
        <v>1364</v>
      </c>
      <c r="B1368" s="259" t="s">
        <v>6376</v>
      </c>
      <c r="C1368" s="134" t="s">
        <v>6377</v>
      </c>
      <c r="D1368" s="260">
        <v>21</v>
      </c>
      <c r="E1368" s="260">
        <v>80</v>
      </c>
      <c r="F1368" s="260">
        <f t="shared" si="21"/>
        <v>1680</v>
      </c>
      <c r="G1368" s="261" t="s">
        <v>3884</v>
      </c>
    </row>
    <row r="1369" s="246" customFormat="1" ht="28.5" spans="1:7">
      <c r="A1369" s="215">
        <v>1365</v>
      </c>
      <c r="B1369" s="259" t="s">
        <v>6378</v>
      </c>
      <c r="C1369" s="134" t="s">
        <v>6379</v>
      </c>
      <c r="D1369" s="260">
        <v>10</v>
      </c>
      <c r="E1369" s="260">
        <v>80</v>
      </c>
      <c r="F1369" s="260">
        <f t="shared" si="21"/>
        <v>800</v>
      </c>
      <c r="G1369" s="261" t="s">
        <v>3884</v>
      </c>
    </row>
    <row r="1370" s="246" customFormat="1" ht="28.5" spans="1:7">
      <c r="A1370" s="215">
        <v>1366</v>
      </c>
      <c r="B1370" s="259" t="s">
        <v>6380</v>
      </c>
      <c r="C1370" s="134" t="s">
        <v>6381</v>
      </c>
      <c r="D1370" s="260">
        <v>22</v>
      </c>
      <c r="E1370" s="260">
        <v>80</v>
      </c>
      <c r="F1370" s="260">
        <f t="shared" si="21"/>
        <v>1760</v>
      </c>
      <c r="G1370" s="261" t="s">
        <v>3884</v>
      </c>
    </row>
    <row r="1371" s="246" customFormat="1" ht="28.5" spans="1:7">
      <c r="A1371" s="215">
        <v>1367</v>
      </c>
      <c r="B1371" s="259" t="s">
        <v>6382</v>
      </c>
      <c r="C1371" s="134" t="s">
        <v>6383</v>
      </c>
      <c r="D1371" s="260">
        <v>11</v>
      </c>
      <c r="E1371" s="260">
        <v>80</v>
      </c>
      <c r="F1371" s="260">
        <f t="shared" si="21"/>
        <v>880</v>
      </c>
      <c r="G1371" s="261" t="s">
        <v>3884</v>
      </c>
    </row>
    <row r="1372" s="246" customFormat="1" ht="28.5" spans="1:7">
      <c r="A1372" s="215">
        <v>1368</v>
      </c>
      <c r="B1372" s="259" t="s">
        <v>6384</v>
      </c>
      <c r="C1372" s="134" t="s">
        <v>6385</v>
      </c>
      <c r="D1372" s="260">
        <v>17</v>
      </c>
      <c r="E1372" s="260">
        <v>80</v>
      </c>
      <c r="F1372" s="260">
        <f t="shared" si="21"/>
        <v>1360</v>
      </c>
      <c r="G1372" s="261" t="s">
        <v>3884</v>
      </c>
    </row>
    <row r="1373" s="246" customFormat="1" ht="28.5" spans="1:7">
      <c r="A1373" s="215">
        <v>1369</v>
      </c>
      <c r="B1373" s="259" t="s">
        <v>6386</v>
      </c>
      <c r="C1373" s="134" t="s">
        <v>6387</v>
      </c>
      <c r="D1373" s="260">
        <v>6</v>
      </c>
      <c r="E1373" s="260">
        <v>80</v>
      </c>
      <c r="F1373" s="260">
        <f t="shared" si="21"/>
        <v>480</v>
      </c>
      <c r="G1373" s="261" t="s">
        <v>3884</v>
      </c>
    </row>
    <row r="1374" s="246" customFormat="1" ht="28.5" spans="1:7">
      <c r="A1374" s="215">
        <v>1370</v>
      </c>
      <c r="B1374" s="262" t="s">
        <v>6388</v>
      </c>
      <c r="C1374" s="263" t="s">
        <v>6389</v>
      </c>
      <c r="D1374" s="264">
        <v>27</v>
      </c>
      <c r="E1374" s="260">
        <v>80</v>
      </c>
      <c r="F1374" s="260">
        <f t="shared" si="21"/>
        <v>2160</v>
      </c>
      <c r="G1374" s="265" t="s">
        <v>3884</v>
      </c>
    </row>
    <row r="1375" s="246" customFormat="1" ht="28.5" spans="1:7">
      <c r="A1375" s="215">
        <v>1371</v>
      </c>
      <c r="B1375" s="259" t="s">
        <v>6390</v>
      </c>
      <c r="C1375" s="134" t="s">
        <v>2745</v>
      </c>
      <c r="D1375" s="260">
        <v>32</v>
      </c>
      <c r="E1375" s="260">
        <v>80</v>
      </c>
      <c r="F1375" s="260">
        <f t="shared" si="21"/>
        <v>2560</v>
      </c>
      <c r="G1375" s="261" t="s">
        <v>3884</v>
      </c>
    </row>
    <row r="1376" s="246" customFormat="1" ht="28.5" spans="1:7">
      <c r="A1376" s="215">
        <v>1372</v>
      </c>
      <c r="B1376" s="259" t="s">
        <v>6391</v>
      </c>
      <c r="C1376" s="134" t="s">
        <v>6392</v>
      </c>
      <c r="D1376" s="260">
        <v>12</v>
      </c>
      <c r="E1376" s="260">
        <v>80</v>
      </c>
      <c r="F1376" s="260">
        <f t="shared" si="21"/>
        <v>960</v>
      </c>
      <c r="G1376" s="261" t="s">
        <v>3884</v>
      </c>
    </row>
    <row r="1377" s="246" customFormat="1" ht="28.5" spans="1:7">
      <c r="A1377" s="215">
        <v>1373</v>
      </c>
      <c r="B1377" s="259" t="s">
        <v>6393</v>
      </c>
      <c r="C1377" s="134" t="s">
        <v>6394</v>
      </c>
      <c r="D1377" s="260">
        <v>15</v>
      </c>
      <c r="E1377" s="260">
        <v>80</v>
      </c>
      <c r="F1377" s="260">
        <f t="shared" si="21"/>
        <v>1200</v>
      </c>
      <c r="G1377" s="261" t="s">
        <v>3884</v>
      </c>
    </row>
    <row r="1378" s="246" customFormat="1" ht="28.5" spans="1:7">
      <c r="A1378" s="215">
        <v>1374</v>
      </c>
      <c r="B1378" s="259" t="s">
        <v>6395</v>
      </c>
      <c r="C1378" s="134" t="s">
        <v>6396</v>
      </c>
      <c r="D1378" s="260">
        <v>22</v>
      </c>
      <c r="E1378" s="260">
        <v>80</v>
      </c>
      <c r="F1378" s="260">
        <f t="shared" si="21"/>
        <v>1760</v>
      </c>
      <c r="G1378" s="261" t="s">
        <v>3884</v>
      </c>
    </row>
    <row r="1379" s="246" customFormat="1" ht="28.5" spans="1:7">
      <c r="A1379" s="215">
        <v>1375</v>
      </c>
      <c r="B1379" s="259" t="s">
        <v>6397</v>
      </c>
      <c r="C1379" s="134" t="s">
        <v>6398</v>
      </c>
      <c r="D1379" s="260">
        <v>28</v>
      </c>
      <c r="E1379" s="260">
        <v>80</v>
      </c>
      <c r="F1379" s="260">
        <f t="shared" si="21"/>
        <v>2240</v>
      </c>
      <c r="G1379" s="261" t="s">
        <v>3884</v>
      </c>
    </row>
    <row r="1380" s="246" customFormat="1" ht="28.5" spans="1:7">
      <c r="A1380" s="215">
        <v>1376</v>
      </c>
      <c r="B1380" s="259" t="s">
        <v>6399</v>
      </c>
      <c r="C1380" s="134" t="s">
        <v>6400</v>
      </c>
      <c r="D1380" s="260">
        <v>18</v>
      </c>
      <c r="E1380" s="260">
        <v>80</v>
      </c>
      <c r="F1380" s="260">
        <f t="shared" si="21"/>
        <v>1440</v>
      </c>
      <c r="G1380" s="261" t="s">
        <v>3884</v>
      </c>
    </row>
    <row r="1381" s="246" customFormat="1" ht="28.5" spans="1:7">
      <c r="A1381" s="215">
        <v>1377</v>
      </c>
      <c r="B1381" s="259" t="s">
        <v>6401</v>
      </c>
      <c r="C1381" s="134" t="s">
        <v>6369</v>
      </c>
      <c r="D1381" s="260">
        <v>40</v>
      </c>
      <c r="E1381" s="260">
        <v>80</v>
      </c>
      <c r="F1381" s="260">
        <f t="shared" si="21"/>
        <v>3200</v>
      </c>
      <c r="G1381" s="261" t="s">
        <v>3884</v>
      </c>
    </row>
    <row r="1382" s="246" customFormat="1" ht="28.5" spans="1:7">
      <c r="A1382" s="215">
        <v>1378</v>
      </c>
      <c r="B1382" s="259" t="s">
        <v>6402</v>
      </c>
      <c r="C1382" s="134" t="s">
        <v>6403</v>
      </c>
      <c r="D1382" s="260">
        <v>13</v>
      </c>
      <c r="E1382" s="260">
        <v>80</v>
      </c>
      <c r="F1382" s="260">
        <f t="shared" si="21"/>
        <v>1040</v>
      </c>
      <c r="G1382" s="261" t="s">
        <v>3884</v>
      </c>
    </row>
    <row r="1383" s="246" customFormat="1" ht="28.5" spans="1:7">
      <c r="A1383" s="215">
        <v>1379</v>
      </c>
      <c r="B1383" s="259" t="s">
        <v>6404</v>
      </c>
      <c r="C1383" s="134" t="s">
        <v>6405</v>
      </c>
      <c r="D1383" s="260">
        <v>24</v>
      </c>
      <c r="E1383" s="260">
        <v>80</v>
      </c>
      <c r="F1383" s="260">
        <f t="shared" si="21"/>
        <v>1920</v>
      </c>
      <c r="G1383" s="261" t="s">
        <v>3884</v>
      </c>
    </row>
    <row r="1384" s="246" customFormat="1" ht="28.5" spans="1:7">
      <c r="A1384" s="215">
        <v>1380</v>
      </c>
      <c r="B1384" s="259" t="s">
        <v>6406</v>
      </c>
      <c r="C1384" s="134" t="s">
        <v>6407</v>
      </c>
      <c r="D1384" s="260">
        <v>26</v>
      </c>
      <c r="E1384" s="260">
        <v>80</v>
      </c>
      <c r="F1384" s="260">
        <f t="shared" si="21"/>
        <v>2080</v>
      </c>
      <c r="G1384" s="261" t="s">
        <v>3884</v>
      </c>
    </row>
    <row r="1385" s="246" customFormat="1" ht="28.5" spans="1:7">
      <c r="A1385" s="215">
        <v>1381</v>
      </c>
      <c r="B1385" s="259" t="s">
        <v>6408</v>
      </c>
      <c r="C1385" s="273" t="s">
        <v>6409</v>
      </c>
      <c r="D1385" s="260">
        <v>1</v>
      </c>
      <c r="E1385" s="260">
        <v>80</v>
      </c>
      <c r="F1385" s="260">
        <f t="shared" si="21"/>
        <v>80</v>
      </c>
      <c r="G1385" s="261" t="s">
        <v>3884</v>
      </c>
    </row>
    <row r="1386" s="246" customFormat="1" ht="28.5" spans="1:7">
      <c r="A1386" s="215">
        <v>1382</v>
      </c>
      <c r="B1386" s="259" t="s">
        <v>6410</v>
      </c>
      <c r="C1386" s="134" t="s">
        <v>6411</v>
      </c>
      <c r="D1386" s="260">
        <v>1</v>
      </c>
      <c r="E1386" s="260">
        <v>80</v>
      </c>
      <c r="F1386" s="260">
        <f t="shared" si="21"/>
        <v>80</v>
      </c>
      <c r="G1386" s="261" t="s">
        <v>3884</v>
      </c>
    </row>
    <row r="1387" s="246" customFormat="1" ht="28.5" spans="1:7">
      <c r="A1387" s="215">
        <v>1383</v>
      </c>
      <c r="B1387" s="259" t="s">
        <v>6412</v>
      </c>
      <c r="C1387" s="134" t="s">
        <v>6413</v>
      </c>
      <c r="D1387" s="260">
        <v>10</v>
      </c>
      <c r="E1387" s="260">
        <v>80</v>
      </c>
      <c r="F1387" s="260">
        <f t="shared" si="21"/>
        <v>800</v>
      </c>
      <c r="G1387" s="261" t="s">
        <v>3884</v>
      </c>
    </row>
    <row r="1388" s="246" customFormat="1" ht="28.5" spans="1:7">
      <c r="A1388" s="215">
        <v>1384</v>
      </c>
      <c r="B1388" s="259" t="s">
        <v>6414</v>
      </c>
      <c r="C1388" s="134" t="s">
        <v>1643</v>
      </c>
      <c r="D1388" s="260">
        <v>0</v>
      </c>
      <c r="E1388" s="260">
        <v>80</v>
      </c>
      <c r="F1388" s="260">
        <f t="shared" si="21"/>
        <v>0</v>
      </c>
      <c r="G1388" s="261" t="s">
        <v>3884</v>
      </c>
    </row>
    <row r="1389" s="246" customFormat="1" ht="28.5" spans="1:7">
      <c r="A1389" s="215">
        <v>1385</v>
      </c>
      <c r="B1389" s="259" t="s">
        <v>6415</v>
      </c>
      <c r="C1389" s="134" t="s">
        <v>6416</v>
      </c>
      <c r="D1389" s="260">
        <v>23</v>
      </c>
      <c r="E1389" s="260">
        <v>80</v>
      </c>
      <c r="F1389" s="260">
        <f t="shared" si="21"/>
        <v>1840</v>
      </c>
      <c r="G1389" s="261" t="s">
        <v>3884</v>
      </c>
    </row>
    <row r="1390" s="246" customFormat="1" ht="28.5" spans="1:7">
      <c r="A1390" s="215">
        <v>1386</v>
      </c>
      <c r="B1390" s="262" t="s">
        <v>6417</v>
      </c>
      <c r="C1390" s="263" t="s">
        <v>6418</v>
      </c>
      <c r="D1390" s="264">
        <v>11</v>
      </c>
      <c r="E1390" s="260">
        <v>80</v>
      </c>
      <c r="F1390" s="260">
        <f t="shared" si="21"/>
        <v>880</v>
      </c>
      <c r="G1390" s="265" t="s">
        <v>3884</v>
      </c>
    </row>
    <row r="1391" s="246" customFormat="1" ht="28.5" spans="1:7">
      <c r="A1391" s="215">
        <v>1387</v>
      </c>
      <c r="B1391" s="259" t="s">
        <v>6419</v>
      </c>
      <c r="C1391" s="134" t="s">
        <v>6420</v>
      </c>
      <c r="D1391" s="260">
        <v>17</v>
      </c>
      <c r="E1391" s="260">
        <v>80</v>
      </c>
      <c r="F1391" s="260">
        <f t="shared" si="21"/>
        <v>1360</v>
      </c>
      <c r="G1391" s="261" t="s">
        <v>3884</v>
      </c>
    </row>
    <row r="1392" s="246" customFormat="1" ht="28.5" spans="1:7">
      <c r="A1392" s="215">
        <v>1388</v>
      </c>
      <c r="B1392" s="259" t="s">
        <v>6421</v>
      </c>
      <c r="C1392" s="134" t="s">
        <v>6422</v>
      </c>
      <c r="D1392" s="260">
        <v>20</v>
      </c>
      <c r="E1392" s="260">
        <v>80</v>
      </c>
      <c r="F1392" s="260">
        <f t="shared" si="21"/>
        <v>1600</v>
      </c>
      <c r="G1392" s="261" t="s">
        <v>3884</v>
      </c>
    </row>
    <row r="1393" s="246" customFormat="1" ht="28.5" spans="1:7">
      <c r="A1393" s="215">
        <v>1389</v>
      </c>
      <c r="B1393" s="259" t="s">
        <v>6423</v>
      </c>
      <c r="C1393" s="134" t="s">
        <v>6424</v>
      </c>
      <c r="D1393" s="260">
        <v>10</v>
      </c>
      <c r="E1393" s="260">
        <v>80</v>
      </c>
      <c r="F1393" s="260">
        <f t="shared" si="21"/>
        <v>800</v>
      </c>
      <c r="G1393" s="261" t="s">
        <v>3884</v>
      </c>
    </row>
    <row r="1394" s="246" customFormat="1" ht="28.5" spans="1:7">
      <c r="A1394" s="215">
        <v>1390</v>
      </c>
      <c r="B1394" s="259" t="s">
        <v>6425</v>
      </c>
      <c r="C1394" s="134" t="s">
        <v>3363</v>
      </c>
      <c r="D1394" s="260">
        <v>13</v>
      </c>
      <c r="E1394" s="260">
        <v>80</v>
      </c>
      <c r="F1394" s="260">
        <f t="shared" si="21"/>
        <v>1040</v>
      </c>
      <c r="G1394" s="261" t="s">
        <v>3884</v>
      </c>
    </row>
    <row r="1395" s="246" customFormat="1" ht="28.5" spans="1:7">
      <c r="A1395" s="215">
        <v>1391</v>
      </c>
      <c r="B1395" s="259" t="s">
        <v>6426</v>
      </c>
      <c r="C1395" s="134" t="s">
        <v>6269</v>
      </c>
      <c r="D1395" s="260">
        <v>14</v>
      </c>
      <c r="E1395" s="260">
        <v>80</v>
      </c>
      <c r="F1395" s="260">
        <f t="shared" si="21"/>
        <v>1120</v>
      </c>
      <c r="G1395" s="261" t="s">
        <v>3884</v>
      </c>
    </row>
    <row r="1396" s="246" customFormat="1" ht="28.5" spans="1:7">
      <c r="A1396" s="215">
        <v>1392</v>
      </c>
      <c r="B1396" s="259" t="s">
        <v>6427</v>
      </c>
      <c r="C1396" s="134" t="s">
        <v>6428</v>
      </c>
      <c r="D1396" s="260">
        <v>3</v>
      </c>
      <c r="E1396" s="260">
        <v>80</v>
      </c>
      <c r="F1396" s="260">
        <f t="shared" si="21"/>
        <v>240</v>
      </c>
      <c r="G1396" s="261" t="s">
        <v>3884</v>
      </c>
    </row>
    <row r="1397" s="246" customFormat="1" ht="28.5" spans="1:7">
      <c r="A1397" s="215">
        <v>1393</v>
      </c>
      <c r="B1397" s="259" t="s">
        <v>6429</v>
      </c>
      <c r="C1397" s="134" t="s">
        <v>6430</v>
      </c>
      <c r="D1397" s="260">
        <v>5</v>
      </c>
      <c r="E1397" s="260">
        <v>80</v>
      </c>
      <c r="F1397" s="260">
        <f t="shared" si="21"/>
        <v>400</v>
      </c>
      <c r="G1397" s="261" t="s">
        <v>3884</v>
      </c>
    </row>
    <row r="1398" s="246" customFormat="1" ht="28.5" spans="1:7">
      <c r="A1398" s="215">
        <v>1394</v>
      </c>
      <c r="B1398" s="259" t="s">
        <v>6431</v>
      </c>
      <c r="C1398" s="134" t="s">
        <v>6432</v>
      </c>
      <c r="D1398" s="260">
        <v>8.5</v>
      </c>
      <c r="E1398" s="260">
        <v>80</v>
      </c>
      <c r="F1398" s="260">
        <f t="shared" si="21"/>
        <v>680</v>
      </c>
      <c r="G1398" s="261" t="s">
        <v>3884</v>
      </c>
    </row>
    <row r="1399" s="246" customFormat="1" ht="28.5" spans="1:7">
      <c r="A1399" s="215">
        <v>1395</v>
      </c>
      <c r="B1399" s="259" t="s">
        <v>6433</v>
      </c>
      <c r="C1399" s="134" t="s">
        <v>6434</v>
      </c>
      <c r="D1399" s="260">
        <v>15</v>
      </c>
      <c r="E1399" s="260">
        <v>80</v>
      </c>
      <c r="F1399" s="260">
        <f t="shared" si="21"/>
        <v>1200</v>
      </c>
      <c r="G1399" s="261" t="s">
        <v>3884</v>
      </c>
    </row>
    <row r="1400" s="246" customFormat="1" ht="28.5" spans="1:7">
      <c r="A1400" s="215">
        <v>1396</v>
      </c>
      <c r="B1400" s="259" t="s">
        <v>6435</v>
      </c>
      <c r="C1400" s="134" t="s">
        <v>6436</v>
      </c>
      <c r="D1400" s="260">
        <v>3.3</v>
      </c>
      <c r="E1400" s="260">
        <v>80</v>
      </c>
      <c r="F1400" s="260">
        <f t="shared" si="21"/>
        <v>264</v>
      </c>
      <c r="G1400" s="261" t="s">
        <v>3884</v>
      </c>
    </row>
    <row r="1401" s="246" customFormat="1" ht="28.5" spans="1:7">
      <c r="A1401" s="215">
        <v>1397</v>
      </c>
      <c r="B1401" s="259" t="s">
        <v>6437</v>
      </c>
      <c r="C1401" s="134" t="s">
        <v>6438</v>
      </c>
      <c r="D1401" s="260">
        <v>6</v>
      </c>
      <c r="E1401" s="260">
        <v>80</v>
      </c>
      <c r="F1401" s="260">
        <f t="shared" si="21"/>
        <v>480</v>
      </c>
      <c r="G1401" s="261" t="s">
        <v>3884</v>
      </c>
    </row>
    <row r="1402" s="246" customFormat="1" ht="28.5" spans="1:7">
      <c r="A1402" s="215">
        <v>1398</v>
      </c>
      <c r="B1402" s="259" t="s">
        <v>6439</v>
      </c>
      <c r="C1402" s="134" t="s">
        <v>3991</v>
      </c>
      <c r="D1402" s="260">
        <v>57.48</v>
      </c>
      <c r="E1402" s="260">
        <v>80</v>
      </c>
      <c r="F1402" s="260">
        <f t="shared" si="21"/>
        <v>4598.4</v>
      </c>
      <c r="G1402" s="261" t="s">
        <v>3884</v>
      </c>
    </row>
    <row r="1403" s="246" customFormat="1" ht="28.5" spans="1:7">
      <c r="A1403" s="215">
        <v>1399</v>
      </c>
      <c r="B1403" s="259" t="s">
        <v>6440</v>
      </c>
      <c r="C1403" s="134" t="s">
        <v>6441</v>
      </c>
      <c r="D1403" s="260">
        <v>7</v>
      </c>
      <c r="E1403" s="260">
        <v>80</v>
      </c>
      <c r="F1403" s="260">
        <f t="shared" si="21"/>
        <v>560</v>
      </c>
      <c r="G1403" s="261" t="s">
        <v>3884</v>
      </c>
    </row>
    <row r="1404" s="246" customFormat="1" ht="28.5" spans="1:7">
      <c r="A1404" s="215">
        <v>1400</v>
      </c>
      <c r="B1404" s="259" t="s">
        <v>6442</v>
      </c>
      <c r="C1404" s="134" t="s">
        <v>3791</v>
      </c>
      <c r="D1404" s="260">
        <v>80.4</v>
      </c>
      <c r="E1404" s="260">
        <v>80</v>
      </c>
      <c r="F1404" s="260">
        <f t="shared" si="21"/>
        <v>6432</v>
      </c>
      <c r="G1404" s="261" t="s">
        <v>3884</v>
      </c>
    </row>
    <row r="1405" s="246" customFormat="1" ht="28.5" spans="1:7">
      <c r="A1405" s="215">
        <v>1401</v>
      </c>
      <c r="B1405" s="259" t="s">
        <v>6443</v>
      </c>
      <c r="C1405" s="134" t="s">
        <v>6444</v>
      </c>
      <c r="D1405" s="260">
        <v>7.5</v>
      </c>
      <c r="E1405" s="260">
        <v>80</v>
      </c>
      <c r="F1405" s="260">
        <f t="shared" si="21"/>
        <v>600</v>
      </c>
      <c r="G1405" s="261" t="s">
        <v>3884</v>
      </c>
    </row>
    <row r="1406" s="246" customFormat="1" ht="28.5" spans="1:7">
      <c r="A1406" s="215">
        <v>1402</v>
      </c>
      <c r="B1406" s="259" t="s">
        <v>6445</v>
      </c>
      <c r="C1406" s="134" t="s">
        <v>6446</v>
      </c>
      <c r="D1406" s="260">
        <v>19.33</v>
      </c>
      <c r="E1406" s="260">
        <v>80</v>
      </c>
      <c r="F1406" s="260">
        <f t="shared" si="21"/>
        <v>1546.4</v>
      </c>
      <c r="G1406" s="261" t="s">
        <v>3884</v>
      </c>
    </row>
    <row r="1407" s="246" customFormat="1" ht="28.5" spans="1:7">
      <c r="A1407" s="215">
        <v>1403</v>
      </c>
      <c r="B1407" s="259" t="s">
        <v>6447</v>
      </c>
      <c r="C1407" s="134" t="s">
        <v>6448</v>
      </c>
      <c r="D1407" s="260">
        <v>9</v>
      </c>
      <c r="E1407" s="260">
        <v>80</v>
      </c>
      <c r="F1407" s="260">
        <f t="shared" si="21"/>
        <v>720</v>
      </c>
      <c r="G1407" s="261" t="s">
        <v>3884</v>
      </c>
    </row>
    <row r="1408" s="246" customFormat="1" ht="28.5" spans="1:7">
      <c r="A1408" s="215">
        <v>1404</v>
      </c>
      <c r="B1408" s="259" t="s">
        <v>6449</v>
      </c>
      <c r="C1408" s="134" t="s">
        <v>6450</v>
      </c>
      <c r="D1408" s="260">
        <v>6</v>
      </c>
      <c r="E1408" s="260">
        <v>80</v>
      </c>
      <c r="F1408" s="260">
        <f t="shared" si="21"/>
        <v>480</v>
      </c>
      <c r="G1408" s="261" t="s">
        <v>3884</v>
      </c>
    </row>
    <row r="1409" s="246" customFormat="1" ht="28.5" spans="1:7">
      <c r="A1409" s="215">
        <v>1405</v>
      </c>
      <c r="B1409" s="259" t="s">
        <v>6451</v>
      </c>
      <c r="C1409" s="134" t="s">
        <v>6452</v>
      </c>
      <c r="D1409" s="260">
        <v>15.67</v>
      </c>
      <c r="E1409" s="260">
        <v>80</v>
      </c>
      <c r="F1409" s="260">
        <f t="shared" si="21"/>
        <v>1253.6</v>
      </c>
      <c r="G1409" s="261" t="s">
        <v>3884</v>
      </c>
    </row>
    <row r="1410" s="246" customFormat="1" ht="28.5" spans="1:7">
      <c r="A1410" s="215">
        <v>1406</v>
      </c>
      <c r="B1410" s="259" t="s">
        <v>6453</v>
      </c>
      <c r="C1410" s="134" t="s">
        <v>6454</v>
      </c>
      <c r="D1410" s="260">
        <v>8.3</v>
      </c>
      <c r="E1410" s="260">
        <v>80</v>
      </c>
      <c r="F1410" s="260">
        <f t="shared" si="21"/>
        <v>664</v>
      </c>
      <c r="G1410" s="261" t="s">
        <v>3884</v>
      </c>
    </row>
    <row r="1411" s="246" customFormat="1" ht="28.5" spans="1:7">
      <c r="A1411" s="215">
        <v>1407</v>
      </c>
      <c r="B1411" s="259" t="s">
        <v>6455</v>
      </c>
      <c r="C1411" s="134" t="s">
        <v>6456</v>
      </c>
      <c r="D1411" s="260">
        <v>13.8</v>
      </c>
      <c r="E1411" s="260">
        <v>80</v>
      </c>
      <c r="F1411" s="260">
        <f t="shared" si="21"/>
        <v>1104</v>
      </c>
      <c r="G1411" s="261" t="s">
        <v>3884</v>
      </c>
    </row>
    <row r="1412" s="246" customFormat="1" ht="28.5" spans="1:7">
      <c r="A1412" s="215">
        <v>1408</v>
      </c>
      <c r="B1412" s="259" t="s">
        <v>6457</v>
      </c>
      <c r="C1412" s="134" t="s">
        <v>6458</v>
      </c>
      <c r="D1412" s="260">
        <v>3</v>
      </c>
      <c r="E1412" s="260">
        <v>80</v>
      </c>
      <c r="F1412" s="260">
        <f t="shared" si="21"/>
        <v>240</v>
      </c>
      <c r="G1412" s="261" t="s">
        <v>3884</v>
      </c>
    </row>
    <row r="1413" s="246" customFormat="1" ht="28.5" spans="1:7">
      <c r="A1413" s="215">
        <v>1409</v>
      </c>
      <c r="B1413" s="259" t="s">
        <v>6459</v>
      </c>
      <c r="C1413" s="134" t="s">
        <v>6460</v>
      </c>
      <c r="D1413" s="260">
        <v>4</v>
      </c>
      <c r="E1413" s="260">
        <v>80</v>
      </c>
      <c r="F1413" s="260">
        <f t="shared" ref="F1413:F1476" si="22">D1413*E1413</f>
        <v>320</v>
      </c>
      <c r="G1413" s="261" t="s">
        <v>3884</v>
      </c>
    </row>
    <row r="1414" s="246" customFormat="1" ht="28.5" spans="1:7">
      <c r="A1414" s="215">
        <v>1410</v>
      </c>
      <c r="B1414" s="259" t="s">
        <v>6461</v>
      </c>
      <c r="C1414" s="134" t="s">
        <v>6462</v>
      </c>
      <c r="D1414" s="260">
        <v>13.3</v>
      </c>
      <c r="E1414" s="260">
        <v>80</v>
      </c>
      <c r="F1414" s="260">
        <f t="shared" si="22"/>
        <v>1064</v>
      </c>
      <c r="G1414" s="261" t="s">
        <v>3884</v>
      </c>
    </row>
    <row r="1415" s="246" customFormat="1" ht="28.5" spans="1:7">
      <c r="A1415" s="215">
        <v>1411</v>
      </c>
      <c r="B1415" s="259" t="s">
        <v>6463</v>
      </c>
      <c r="C1415" s="134" t="s">
        <v>6464</v>
      </c>
      <c r="D1415" s="260">
        <v>18</v>
      </c>
      <c r="E1415" s="260">
        <v>80</v>
      </c>
      <c r="F1415" s="260">
        <f t="shared" si="22"/>
        <v>1440</v>
      </c>
      <c r="G1415" s="261" t="s">
        <v>3884</v>
      </c>
    </row>
    <row r="1416" s="246" customFormat="1" ht="28.5" spans="1:7">
      <c r="A1416" s="215">
        <v>1412</v>
      </c>
      <c r="B1416" s="259" t="s">
        <v>6465</v>
      </c>
      <c r="C1416" s="134" t="s">
        <v>6466</v>
      </c>
      <c r="D1416" s="260">
        <v>153</v>
      </c>
      <c r="E1416" s="260">
        <v>80</v>
      </c>
      <c r="F1416" s="260">
        <f t="shared" si="22"/>
        <v>12240</v>
      </c>
      <c r="G1416" s="261" t="s">
        <v>3884</v>
      </c>
    </row>
    <row r="1417" s="246" customFormat="1" ht="28.5" spans="1:7">
      <c r="A1417" s="215">
        <v>1413</v>
      </c>
      <c r="B1417" s="259" t="s">
        <v>6467</v>
      </c>
      <c r="C1417" s="134" t="s">
        <v>797</v>
      </c>
      <c r="D1417" s="260">
        <v>8</v>
      </c>
      <c r="E1417" s="260">
        <v>80</v>
      </c>
      <c r="F1417" s="260">
        <f t="shared" si="22"/>
        <v>640</v>
      </c>
      <c r="G1417" s="261" t="s">
        <v>3884</v>
      </c>
    </row>
    <row r="1418" s="246" customFormat="1" ht="28.5" spans="1:7">
      <c r="A1418" s="215">
        <v>1414</v>
      </c>
      <c r="B1418" s="259" t="s">
        <v>6468</v>
      </c>
      <c r="C1418" s="134" t="s">
        <v>6469</v>
      </c>
      <c r="D1418" s="260">
        <v>23</v>
      </c>
      <c r="E1418" s="260">
        <v>80</v>
      </c>
      <c r="F1418" s="260">
        <f t="shared" si="22"/>
        <v>1840</v>
      </c>
      <c r="G1418" s="261" t="s">
        <v>3884</v>
      </c>
    </row>
    <row r="1419" s="246" customFormat="1" ht="28.5" spans="1:7">
      <c r="A1419" s="215">
        <v>1415</v>
      </c>
      <c r="B1419" s="259" t="s">
        <v>6470</v>
      </c>
      <c r="C1419" s="134" t="s">
        <v>5592</v>
      </c>
      <c r="D1419" s="260">
        <v>32</v>
      </c>
      <c r="E1419" s="260">
        <v>80</v>
      </c>
      <c r="F1419" s="260">
        <f t="shared" si="22"/>
        <v>2560</v>
      </c>
      <c r="G1419" s="261" t="s">
        <v>3884</v>
      </c>
    </row>
    <row r="1420" s="246" customFormat="1" ht="28.5" spans="1:7">
      <c r="A1420" s="215">
        <v>1416</v>
      </c>
      <c r="B1420" s="259" t="s">
        <v>6471</v>
      </c>
      <c r="C1420" s="134" t="s">
        <v>6472</v>
      </c>
      <c r="D1420" s="260">
        <v>20</v>
      </c>
      <c r="E1420" s="260">
        <v>80</v>
      </c>
      <c r="F1420" s="260">
        <f t="shared" si="22"/>
        <v>1600</v>
      </c>
      <c r="G1420" s="261" t="s">
        <v>3884</v>
      </c>
    </row>
    <row r="1421" s="246" customFormat="1" ht="28.5" spans="1:7">
      <c r="A1421" s="215">
        <v>1417</v>
      </c>
      <c r="B1421" s="259" t="s">
        <v>6473</v>
      </c>
      <c r="C1421" s="134" t="s">
        <v>6474</v>
      </c>
      <c r="D1421" s="260">
        <v>0.7</v>
      </c>
      <c r="E1421" s="260">
        <v>80</v>
      </c>
      <c r="F1421" s="260">
        <f t="shared" si="22"/>
        <v>56</v>
      </c>
      <c r="G1421" s="261" t="s">
        <v>3884</v>
      </c>
    </row>
    <row r="1422" s="246" customFormat="1" ht="28.5" spans="1:7">
      <c r="A1422" s="215">
        <v>1418</v>
      </c>
      <c r="B1422" s="259" t="s">
        <v>6475</v>
      </c>
      <c r="C1422" s="134" t="s">
        <v>6476</v>
      </c>
      <c r="D1422" s="260">
        <v>1</v>
      </c>
      <c r="E1422" s="260">
        <v>80</v>
      </c>
      <c r="F1422" s="260">
        <f t="shared" si="22"/>
        <v>80</v>
      </c>
      <c r="G1422" s="261" t="s">
        <v>3884</v>
      </c>
    </row>
    <row r="1423" s="246" customFormat="1" ht="28.5" spans="1:7">
      <c r="A1423" s="215">
        <v>1419</v>
      </c>
      <c r="B1423" s="259" t="s">
        <v>6477</v>
      </c>
      <c r="C1423" s="134" t="s">
        <v>6478</v>
      </c>
      <c r="D1423" s="260">
        <v>2.1</v>
      </c>
      <c r="E1423" s="260">
        <v>80</v>
      </c>
      <c r="F1423" s="260">
        <f t="shared" si="22"/>
        <v>168</v>
      </c>
      <c r="G1423" s="261" t="s">
        <v>3884</v>
      </c>
    </row>
    <row r="1424" s="246" customFormat="1" ht="28.5" spans="1:7">
      <c r="A1424" s="215">
        <v>1420</v>
      </c>
      <c r="B1424" s="259" t="s">
        <v>6479</v>
      </c>
      <c r="C1424" s="134" t="s">
        <v>6480</v>
      </c>
      <c r="D1424" s="260">
        <v>3.8</v>
      </c>
      <c r="E1424" s="260">
        <v>80</v>
      </c>
      <c r="F1424" s="260">
        <f t="shared" si="22"/>
        <v>304</v>
      </c>
      <c r="G1424" s="261" t="s">
        <v>3884</v>
      </c>
    </row>
    <row r="1425" s="246" customFormat="1" ht="28.5" spans="1:7">
      <c r="A1425" s="215">
        <v>1421</v>
      </c>
      <c r="B1425" s="259" t="s">
        <v>6481</v>
      </c>
      <c r="C1425" s="134" t="s">
        <v>2596</v>
      </c>
      <c r="D1425" s="260">
        <v>6</v>
      </c>
      <c r="E1425" s="260">
        <v>80</v>
      </c>
      <c r="F1425" s="260">
        <f t="shared" si="22"/>
        <v>480</v>
      </c>
      <c r="G1425" s="261" t="s">
        <v>3884</v>
      </c>
    </row>
    <row r="1426" s="246" customFormat="1" ht="28.5" spans="1:7">
      <c r="A1426" s="215">
        <v>1422</v>
      </c>
      <c r="B1426" s="259" t="s">
        <v>6482</v>
      </c>
      <c r="C1426" s="134" t="s">
        <v>6483</v>
      </c>
      <c r="D1426" s="260">
        <v>12</v>
      </c>
      <c r="E1426" s="260">
        <v>80</v>
      </c>
      <c r="F1426" s="260">
        <f t="shared" si="22"/>
        <v>960</v>
      </c>
      <c r="G1426" s="261" t="s">
        <v>3884</v>
      </c>
    </row>
    <row r="1427" s="246" customFormat="1" ht="28.5" spans="1:7">
      <c r="A1427" s="215">
        <v>1423</v>
      </c>
      <c r="B1427" s="259" t="s">
        <v>6484</v>
      </c>
      <c r="C1427" s="134" t="s">
        <v>6485</v>
      </c>
      <c r="D1427" s="260">
        <v>12.14</v>
      </c>
      <c r="E1427" s="260">
        <v>80</v>
      </c>
      <c r="F1427" s="260">
        <f t="shared" si="22"/>
        <v>971.2</v>
      </c>
      <c r="G1427" s="261" t="s">
        <v>3884</v>
      </c>
    </row>
    <row r="1428" s="246" customFormat="1" ht="28.5" spans="1:7">
      <c r="A1428" s="215">
        <v>1424</v>
      </c>
      <c r="B1428" s="259" t="s">
        <v>6486</v>
      </c>
      <c r="C1428" s="134" t="s">
        <v>6487</v>
      </c>
      <c r="D1428" s="260">
        <v>2.5</v>
      </c>
      <c r="E1428" s="260">
        <v>80</v>
      </c>
      <c r="F1428" s="260">
        <f t="shared" si="22"/>
        <v>200</v>
      </c>
      <c r="G1428" s="261" t="s">
        <v>3884</v>
      </c>
    </row>
    <row r="1429" s="246" customFormat="1" ht="28.5" spans="1:7">
      <c r="A1429" s="215">
        <v>1425</v>
      </c>
      <c r="B1429" s="262" t="s">
        <v>6488</v>
      </c>
      <c r="C1429" s="263" t="s">
        <v>6489</v>
      </c>
      <c r="D1429" s="264">
        <v>0.8</v>
      </c>
      <c r="E1429" s="260">
        <v>80</v>
      </c>
      <c r="F1429" s="260">
        <f t="shared" si="22"/>
        <v>64</v>
      </c>
      <c r="G1429" s="265" t="s">
        <v>3884</v>
      </c>
    </row>
    <row r="1430" s="246" customFormat="1" ht="28.5" spans="1:7">
      <c r="A1430" s="215">
        <v>1426</v>
      </c>
      <c r="B1430" s="259" t="s">
        <v>6490</v>
      </c>
      <c r="C1430" s="134" t="s">
        <v>6491</v>
      </c>
      <c r="D1430" s="260">
        <v>3</v>
      </c>
      <c r="E1430" s="260">
        <v>80</v>
      </c>
      <c r="F1430" s="260">
        <f t="shared" si="22"/>
        <v>240</v>
      </c>
      <c r="G1430" s="261" t="s">
        <v>3884</v>
      </c>
    </row>
    <row r="1431" s="246" customFormat="1" ht="28.5" spans="1:7">
      <c r="A1431" s="215">
        <v>1427</v>
      </c>
      <c r="B1431" s="259" t="s">
        <v>6492</v>
      </c>
      <c r="C1431" s="134" t="s">
        <v>6493</v>
      </c>
      <c r="D1431" s="260">
        <v>2.5</v>
      </c>
      <c r="E1431" s="260">
        <v>80</v>
      </c>
      <c r="F1431" s="260">
        <f t="shared" si="22"/>
        <v>200</v>
      </c>
      <c r="G1431" s="261" t="s">
        <v>3884</v>
      </c>
    </row>
    <row r="1432" s="246" customFormat="1" ht="28.5" spans="1:7">
      <c r="A1432" s="215">
        <v>1428</v>
      </c>
      <c r="B1432" s="259" t="s">
        <v>6494</v>
      </c>
      <c r="C1432" s="134" t="s">
        <v>2118</v>
      </c>
      <c r="D1432" s="260">
        <v>0.3</v>
      </c>
      <c r="E1432" s="260">
        <v>80</v>
      </c>
      <c r="F1432" s="260">
        <f t="shared" si="22"/>
        <v>24</v>
      </c>
      <c r="G1432" s="261" t="s">
        <v>3884</v>
      </c>
    </row>
    <row r="1433" s="246" customFormat="1" ht="28.5" spans="1:7">
      <c r="A1433" s="215">
        <v>1429</v>
      </c>
      <c r="B1433" s="259" t="s">
        <v>6495</v>
      </c>
      <c r="C1433" s="134" t="s">
        <v>6496</v>
      </c>
      <c r="D1433" s="260">
        <v>11.5</v>
      </c>
      <c r="E1433" s="260">
        <v>80</v>
      </c>
      <c r="F1433" s="260">
        <f t="shared" si="22"/>
        <v>920</v>
      </c>
      <c r="G1433" s="261" t="s">
        <v>3884</v>
      </c>
    </row>
    <row r="1434" s="246" customFormat="1" ht="28.5" spans="1:7">
      <c r="A1434" s="215">
        <v>1430</v>
      </c>
      <c r="B1434" s="259" t="s">
        <v>6497</v>
      </c>
      <c r="C1434" s="134" t="s">
        <v>824</v>
      </c>
      <c r="D1434" s="260">
        <v>14.62</v>
      </c>
      <c r="E1434" s="260">
        <v>80</v>
      </c>
      <c r="F1434" s="260">
        <f t="shared" si="22"/>
        <v>1169.6</v>
      </c>
      <c r="G1434" s="261" t="s">
        <v>3884</v>
      </c>
    </row>
    <row r="1435" s="246" customFormat="1" ht="28.5" spans="1:7">
      <c r="A1435" s="215">
        <v>1431</v>
      </c>
      <c r="B1435" s="259" t="s">
        <v>6498</v>
      </c>
      <c r="C1435" s="134" t="s">
        <v>6499</v>
      </c>
      <c r="D1435" s="260">
        <v>4</v>
      </c>
      <c r="E1435" s="260">
        <v>80</v>
      </c>
      <c r="F1435" s="260">
        <f t="shared" si="22"/>
        <v>320</v>
      </c>
      <c r="G1435" s="261" t="s">
        <v>3884</v>
      </c>
    </row>
    <row r="1436" s="246" customFormat="1" ht="28.5" spans="1:7">
      <c r="A1436" s="215">
        <v>1432</v>
      </c>
      <c r="B1436" s="259" t="s">
        <v>6500</v>
      </c>
      <c r="C1436" s="134" t="s">
        <v>6501</v>
      </c>
      <c r="D1436" s="260">
        <v>3</v>
      </c>
      <c r="E1436" s="260">
        <v>80</v>
      </c>
      <c r="F1436" s="260">
        <f t="shared" si="22"/>
        <v>240</v>
      </c>
      <c r="G1436" s="261" t="s">
        <v>3884</v>
      </c>
    </row>
    <row r="1437" s="246" customFormat="1" ht="28.5" spans="1:7">
      <c r="A1437" s="215">
        <v>1433</v>
      </c>
      <c r="B1437" s="259" t="s">
        <v>6502</v>
      </c>
      <c r="C1437" s="134" t="s">
        <v>6503</v>
      </c>
      <c r="D1437" s="260">
        <v>6</v>
      </c>
      <c r="E1437" s="260">
        <v>80</v>
      </c>
      <c r="F1437" s="260">
        <f t="shared" si="22"/>
        <v>480</v>
      </c>
      <c r="G1437" s="261" t="s">
        <v>3884</v>
      </c>
    </row>
    <row r="1438" s="246" customFormat="1" ht="28.5" spans="1:7">
      <c r="A1438" s="215">
        <v>1434</v>
      </c>
      <c r="B1438" s="259" t="s">
        <v>6504</v>
      </c>
      <c r="C1438" s="134" t="s">
        <v>6505</v>
      </c>
      <c r="D1438" s="260">
        <v>7</v>
      </c>
      <c r="E1438" s="260">
        <v>80</v>
      </c>
      <c r="F1438" s="260">
        <f t="shared" si="22"/>
        <v>560</v>
      </c>
      <c r="G1438" s="261" t="s">
        <v>3884</v>
      </c>
    </row>
    <row r="1439" s="246" customFormat="1" ht="28.5" spans="1:7">
      <c r="A1439" s="215">
        <v>1435</v>
      </c>
      <c r="B1439" s="259" t="s">
        <v>6506</v>
      </c>
      <c r="C1439" s="134" t="s">
        <v>34</v>
      </c>
      <c r="D1439" s="260">
        <v>6.85</v>
      </c>
      <c r="E1439" s="260">
        <v>80</v>
      </c>
      <c r="F1439" s="260">
        <f t="shared" si="22"/>
        <v>548</v>
      </c>
      <c r="G1439" s="261" t="s">
        <v>3884</v>
      </c>
    </row>
    <row r="1440" s="246" customFormat="1" ht="28.5" spans="1:7">
      <c r="A1440" s="215">
        <v>1436</v>
      </c>
      <c r="B1440" s="259" t="s">
        <v>6507</v>
      </c>
      <c r="C1440" s="134" t="s">
        <v>6508</v>
      </c>
      <c r="D1440" s="260">
        <v>13</v>
      </c>
      <c r="E1440" s="260">
        <v>80</v>
      </c>
      <c r="F1440" s="260">
        <f t="shared" si="22"/>
        <v>1040</v>
      </c>
      <c r="G1440" s="261" t="s">
        <v>3884</v>
      </c>
    </row>
    <row r="1441" s="246" customFormat="1" ht="28.5" spans="1:7">
      <c r="A1441" s="215">
        <v>1437</v>
      </c>
      <c r="B1441" s="259" t="s">
        <v>6509</v>
      </c>
      <c r="C1441" s="134" t="s">
        <v>6510</v>
      </c>
      <c r="D1441" s="260">
        <v>6</v>
      </c>
      <c r="E1441" s="260">
        <v>80</v>
      </c>
      <c r="F1441" s="260">
        <f t="shared" si="22"/>
        <v>480</v>
      </c>
      <c r="G1441" s="261" t="s">
        <v>3884</v>
      </c>
    </row>
    <row r="1442" s="246" customFormat="1" ht="28.5" spans="1:7">
      <c r="A1442" s="215">
        <v>1438</v>
      </c>
      <c r="B1442" s="259" t="s">
        <v>6511</v>
      </c>
      <c r="C1442" s="134" t="s">
        <v>6512</v>
      </c>
      <c r="D1442" s="260">
        <v>4</v>
      </c>
      <c r="E1442" s="260">
        <v>80</v>
      </c>
      <c r="F1442" s="260">
        <f t="shared" si="22"/>
        <v>320</v>
      </c>
      <c r="G1442" s="261" t="s">
        <v>3884</v>
      </c>
    </row>
    <row r="1443" s="246" customFormat="1" ht="28.5" spans="1:7">
      <c r="A1443" s="215">
        <v>1439</v>
      </c>
      <c r="B1443" s="259" t="s">
        <v>6513</v>
      </c>
      <c r="C1443" s="134" t="s">
        <v>6514</v>
      </c>
      <c r="D1443" s="260">
        <v>30</v>
      </c>
      <c r="E1443" s="260">
        <v>80</v>
      </c>
      <c r="F1443" s="260">
        <f t="shared" si="22"/>
        <v>2400</v>
      </c>
      <c r="G1443" s="261" t="s">
        <v>3884</v>
      </c>
    </row>
    <row r="1444" s="246" customFormat="1" ht="28.5" spans="1:7">
      <c r="A1444" s="215">
        <v>1440</v>
      </c>
      <c r="B1444" s="259" t="s">
        <v>6515</v>
      </c>
      <c r="C1444" s="134" t="s">
        <v>6516</v>
      </c>
      <c r="D1444" s="260">
        <v>9</v>
      </c>
      <c r="E1444" s="260">
        <v>80</v>
      </c>
      <c r="F1444" s="260">
        <f t="shared" si="22"/>
        <v>720</v>
      </c>
      <c r="G1444" s="261" t="s">
        <v>3884</v>
      </c>
    </row>
    <row r="1445" s="246" customFormat="1" ht="28.5" spans="1:7">
      <c r="A1445" s="215">
        <v>1441</v>
      </c>
      <c r="B1445" s="259" t="s">
        <v>6517</v>
      </c>
      <c r="C1445" s="134" t="s">
        <v>6518</v>
      </c>
      <c r="D1445" s="260">
        <v>22</v>
      </c>
      <c r="E1445" s="260">
        <v>80</v>
      </c>
      <c r="F1445" s="260">
        <f t="shared" si="22"/>
        <v>1760</v>
      </c>
      <c r="G1445" s="261" t="s">
        <v>3884</v>
      </c>
    </row>
    <row r="1446" s="246" customFormat="1" ht="28.5" spans="1:7">
      <c r="A1446" s="215">
        <v>1442</v>
      </c>
      <c r="B1446" s="259" t="s">
        <v>6519</v>
      </c>
      <c r="C1446" s="134" t="s">
        <v>6520</v>
      </c>
      <c r="D1446" s="260">
        <v>4.8</v>
      </c>
      <c r="E1446" s="260">
        <v>80</v>
      </c>
      <c r="F1446" s="260">
        <f t="shared" si="22"/>
        <v>384</v>
      </c>
      <c r="G1446" s="261" t="s">
        <v>3884</v>
      </c>
    </row>
    <row r="1447" s="246" customFormat="1" ht="28.5" spans="1:7">
      <c r="A1447" s="215">
        <v>1443</v>
      </c>
      <c r="B1447" s="259" t="s">
        <v>6521</v>
      </c>
      <c r="C1447" s="134" t="s">
        <v>6522</v>
      </c>
      <c r="D1447" s="260">
        <v>4.9</v>
      </c>
      <c r="E1447" s="260">
        <v>80</v>
      </c>
      <c r="F1447" s="260">
        <f t="shared" si="22"/>
        <v>392</v>
      </c>
      <c r="G1447" s="261" t="s">
        <v>3884</v>
      </c>
    </row>
    <row r="1448" s="246" customFormat="1" ht="28.5" spans="1:7">
      <c r="A1448" s="215">
        <v>1444</v>
      </c>
      <c r="B1448" s="259" t="s">
        <v>6523</v>
      </c>
      <c r="C1448" s="272" t="s">
        <v>6524</v>
      </c>
      <c r="D1448" s="260">
        <v>4.1</v>
      </c>
      <c r="E1448" s="260">
        <v>80</v>
      </c>
      <c r="F1448" s="260">
        <f t="shared" si="22"/>
        <v>328</v>
      </c>
      <c r="G1448" s="261" t="s">
        <v>3884</v>
      </c>
    </row>
    <row r="1449" s="246" customFormat="1" ht="28.5" spans="1:7">
      <c r="A1449" s="215">
        <v>1445</v>
      </c>
      <c r="B1449" s="259" t="s">
        <v>6525</v>
      </c>
      <c r="C1449" s="134" t="s">
        <v>6526</v>
      </c>
      <c r="D1449" s="260">
        <v>2</v>
      </c>
      <c r="E1449" s="260">
        <v>80</v>
      </c>
      <c r="F1449" s="260">
        <f t="shared" si="22"/>
        <v>160</v>
      </c>
      <c r="G1449" s="261" t="s">
        <v>3884</v>
      </c>
    </row>
    <row r="1450" s="246" customFormat="1" ht="28.5" spans="1:7">
      <c r="A1450" s="215">
        <v>1446</v>
      </c>
      <c r="B1450" s="259" t="s">
        <v>6527</v>
      </c>
      <c r="C1450" s="134" t="s">
        <v>6528</v>
      </c>
      <c r="D1450" s="260">
        <v>4</v>
      </c>
      <c r="E1450" s="260">
        <v>80</v>
      </c>
      <c r="F1450" s="260">
        <f t="shared" si="22"/>
        <v>320</v>
      </c>
      <c r="G1450" s="261" t="s">
        <v>3884</v>
      </c>
    </row>
    <row r="1451" s="246" customFormat="1" ht="28.5" spans="1:7">
      <c r="A1451" s="215">
        <v>1447</v>
      </c>
      <c r="B1451" s="259" t="s">
        <v>6529</v>
      </c>
      <c r="C1451" s="134" t="s">
        <v>3134</v>
      </c>
      <c r="D1451" s="260">
        <v>13</v>
      </c>
      <c r="E1451" s="260">
        <v>80</v>
      </c>
      <c r="F1451" s="260">
        <f t="shared" si="22"/>
        <v>1040</v>
      </c>
      <c r="G1451" s="261" t="s">
        <v>3884</v>
      </c>
    </row>
    <row r="1452" s="246" customFormat="1" ht="28.5" spans="1:7">
      <c r="A1452" s="215">
        <v>1448</v>
      </c>
      <c r="B1452" s="259" t="s">
        <v>6530</v>
      </c>
      <c r="C1452" s="134" t="s">
        <v>4447</v>
      </c>
      <c r="D1452" s="260">
        <v>36</v>
      </c>
      <c r="E1452" s="260">
        <v>80</v>
      </c>
      <c r="F1452" s="260">
        <f t="shared" si="22"/>
        <v>2880</v>
      </c>
      <c r="G1452" s="261" t="s">
        <v>3884</v>
      </c>
    </row>
    <row r="1453" s="246" customFormat="1" ht="28.5" spans="1:7">
      <c r="A1453" s="215">
        <v>1449</v>
      </c>
      <c r="B1453" s="259" t="s">
        <v>6531</v>
      </c>
      <c r="C1453" s="134" t="s">
        <v>3568</v>
      </c>
      <c r="D1453" s="260">
        <v>15</v>
      </c>
      <c r="E1453" s="260">
        <v>80</v>
      </c>
      <c r="F1453" s="260">
        <f t="shared" si="22"/>
        <v>1200</v>
      </c>
      <c r="G1453" s="261" t="s">
        <v>3884</v>
      </c>
    </row>
    <row r="1454" s="246" customFormat="1" ht="28.5" spans="1:7">
      <c r="A1454" s="215">
        <v>1450</v>
      </c>
      <c r="B1454" s="259" t="s">
        <v>6532</v>
      </c>
      <c r="C1454" s="134" t="s">
        <v>1573</v>
      </c>
      <c r="D1454" s="260">
        <v>14</v>
      </c>
      <c r="E1454" s="260">
        <v>80</v>
      </c>
      <c r="F1454" s="260">
        <f t="shared" si="22"/>
        <v>1120</v>
      </c>
      <c r="G1454" s="261" t="s">
        <v>3884</v>
      </c>
    </row>
    <row r="1455" s="246" customFormat="1" ht="28.5" spans="1:7">
      <c r="A1455" s="215">
        <v>1451</v>
      </c>
      <c r="B1455" s="259" t="s">
        <v>6533</v>
      </c>
      <c r="C1455" s="134" t="s">
        <v>655</v>
      </c>
      <c r="D1455" s="260">
        <v>7.4</v>
      </c>
      <c r="E1455" s="260">
        <v>80</v>
      </c>
      <c r="F1455" s="260">
        <f t="shared" si="22"/>
        <v>592</v>
      </c>
      <c r="G1455" s="261" t="s">
        <v>3884</v>
      </c>
    </row>
    <row r="1456" s="246" customFormat="1" ht="28.5" spans="1:7">
      <c r="A1456" s="215">
        <v>1452</v>
      </c>
      <c r="B1456" s="262" t="s">
        <v>6534</v>
      </c>
      <c r="C1456" s="271" t="s">
        <v>6535</v>
      </c>
      <c r="D1456" s="264">
        <v>18.2</v>
      </c>
      <c r="E1456" s="260">
        <v>80</v>
      </c>
      <c r="F1456" s="260">
        <f t="shared" si="22"/>
        <v>1456</v>
      </c>
      <c r="G1456" s="265" t="s">
        <v>3884</v>
      </c>
    </row>
    <row r="1457" s="246" customFormat="1" ht="28.5" spans="1:7">
      <c r="A1457" s="215">
        <v>1453</v>
      </c>
      <c r="B1457" s="259" t="s">
        <v>6536</v>
      </c>
      <c r="C1457" s="134" t="s">
        <v>6537</v>
      </c>
      <c r="D1457" s="260">
        <v>10.7</v>
      </c>
      <c r="E1457" s="260">
        <v>80</v>
      </c>
      <c r="F1457" s="260">
        <f t="shared" si="22"/>
        <v>856</v>
      </c>
      <c r="G1457" s="261" t="s">
        <v>3884</v>
      </c>
    </row>
    <row r="1458" s="246" customFormat="1" ht="28.5" spans="1:7">
      <c r="A1458" s="215">
        <v>1454</v>
      </c>
      <c r="B1458" s="259" t="s">
        <v>6538</v>
      </c>
      <c r="C1458" s="134" t="s">
        <v>362</v>
      </c>
      <c r="D1458" s="260">
        <v>45.94</v>
      </c>
      <c r="E1458" s="260">
        <v>80</v>
      </c>
      <c r="F1458" s="260">
        <f t="shared" si="22"/>
        <v>3675.2</v>
      </c>
      <c r="G1458" s="261" t="s">
        <v>3884</v>
      </c>
    </row>
    <row r="1459" s="246" customFormat="1" ht="28.5" spans="1:7">
      <c r="A1459" s="215">
        <v>1455</v>
      </c>
      <c r="B1459" s="259" t="s">
        <v>6539</v>
      </c>
      <c r="C1459" s="134" t="s">
        <v>2300</v>
      </c>
      <c r="D1459" s="260">
        <v>6</v>
      </c>
      <c r="E1459" s="260">
        <v>80</v>
      </c>
      <c r="F1459" s="260">
        <f t="shared" si="22"/>
        <v>480</v>
      </c>
      <c r="G1459" s="261" t="s">
        <v>3884</v>
      </c>
    </row>
    <row r="1460" s="246" customFormat="1" ht="28.5" spans="1:7">
      <c r="A1460" s="215">
        <v>1456</v>
      </c>
      <c r="B1460" s="259" t="s">
        <v>6540</v>
      </c>
      <c r="C1460" s="134" t="s">
        <v>6541</v>
      </c>
      <c r="D1460" s="260">
        <v>7.5</v>
      </c>
      <c r="E1460" s="260">
        <v>80</v>
      </c>
      <c r="F1460" s="260">
        <f t="shared" si="22"/>
        <v>600</v>
      </c>
      <c r="G1460" s="261" t="s">
        <v>3884</v>
      </c>
    </row>
    <row r="1461" s="246" customFormat="1" ht="28.5" spans="1:7">
      <c r="A1461" s="215">
        <v>1457</v>
      </c>
      <c r="B1461" s="259" t="s">
        <v>6542</v>
      </c>
      <c r="C1461" s="134" t="s">
        <v>6543</v>
      </c>
      <c r="D1461" s="260">
        <v>10</v>
      </c>
      <c r="E1461" s="260">
        <v>80</v>
      </c>
      <c r="F1461" s="260">
        <f t="shared" si="22"/>
        <v>800</v>
      </c>
      <c r="G1461" s="261" t="s">
        <v>3884</v>
      </c>
    </row>
    <row r="1462" s="246" customFormat="1" ht="28.5" spans="1:7">
      <c r="A1462" s="215">
        <v>1458</v>
      </c>
      <c r="B1462" s="259" t="s">
        <v>6544</v>
      </c>
      <c r="C1462" s="134" t="s">
        <v>6545</v>
      </c>
      <c r="D1462" s="260">
        <v>8</v>
      </c>
      <c r="E1462" s="260">
        <v>80</v>
      </c>
      <c r="F1462" s="260">
        <f t="shared" si="22"/>
        <v>640</v>
      </c>
      <c r="G1462" s="261" t="s">
        <v>3884</v>
      </c>
    </row>
    <row r="1463" s="246" customFormat="1" ht="28.5" spans="1:7">
      <c r="A1463" s="215">
        <v>1459</v>
      </c>
      <c r="B1463" s="259" t="s">
        <v>6546</v>
      </c>
      <c r="C1463" s="134" t="s">
        <v>3088</v>
      </c>
      <c r="D1463" s="260">
        <v>38.4</v>
      </c>
      <c r="E1463" s="260">
        <v>80</v>
      </c>
      <c r="F1463" s="260">
        <f t="shared" si="22"/>
        <v>3072</v>
      </c>
      <c r="G1463" s="261" t="s">
        <v>3884</v>
      </c>
    </row>
    <row r="1464" s="246" customFormat="1" ht="28.5" spans="1:7">
      <c r="A1464" s="215">
        <v>1460</v>
      </c>
      <c r="B1464" s="259" t="s">
        <v>6547</v>
      </c>
      <c r="C1464" s="134" t="s">
        <v>6548</v>
      </c>
      <c r="D1464" s="260">
        <v>14</v>
      </c>
      <c r="E1464" s="260">
        <v>80</v>
      </c>
      <c r="F1464" s="260">
        <f t="shared" si="22"/>
        <v>1120</v>
      </c>
      <c r="G1464" s="261" t="s">
        <v>3884</v>
      </c>
    </row>
    <row r="1465" s="246" customFormat="1" ht="28.5" spans="1:7">
      <c r="A1465" s="215">
        <v>1461</v>
      </c>
      <c r="B1465" s="259" t="s">
        <v>6549</v>
      </c>
      <c r="C1465" s="134" t="s">
        <v>2607</v>
      </c>
      <c r="D1465" s="260">
        <v>6</v>
      </c>
      <c r="E1465" s="260">
        <v>80</v>
      </c>
      <c r="F1465" s="260">
        <f t="shared" si="22"/>
        <v>480</v>
      </c>
      <c r="G1465" s="261" t="s">
        <v>3884</v>
      </c>
    </row>
    <row r="1466" s="246" customFormat="1" ht="28.5" spans="1:7">
      <c r="A1466" s="215">
        <v>1462</v>
      </c>
      <c r="B1466" s="259" t="s">
        <v>6550</v>
      </c>
      <c r="C1466" s="134" t="s">
        <v>2019</v>
      </c>
      <c r="D1466" s="260">
        <v>25.6</v>
      </c>
      <c r="E1466" s="260">
        <v>80</v>
      </c>
      <c r="F1466" s="260">
        <f t="shared" si="22"/>
        <v>2048</v>
      </c>
      <c r="G1466" s="261" t="s">
        <v>3884</v>
      </c>
    </row>
    <row r="1467" s="246" customFormat="1" ht="28.5" spans="1:7">
      <c r="A1467" s="215">
        <v>1463</v>
      </c>
      <c r="B1467" s="259" t="s">
        <v>6551</v>
      </c>
      <c r="C1467" s="134" t="s">
        <v>6552</v>
      </c>
      <c r="D1467" s="260">
        <v>15</v>
      </c>
      <c r="E1467" s="260">
        <v>80</v>
      </c>
      <c r="F1467" s="260">
        <f t="shared" si="22"/>
        <v>1200</v>
      </c>
      <c r="G1467" s="261" t="s">
        <v>3884</v>
      </c>
    </row>
    <row r="1468" s="246" customFormat="1" ht="28.5" spans="1:7">
      <c r="A1468" s="215">
        <v>1464</v>
      </c>
      <c r="B1468" s="259" t="s">
        <v>6553</v>
      </c>
      <c r="C1468" s="134" t="s">
        <v>6554</v>
      </c>
      <c r="D1468" s="260">
        <v>30</v>
      </c>
      <c r="E1468" s="260">
        <v>80</v>
      </c>
      <c r="F1468" s="260">
        <f t="shared" si="22"/>
        <v>2400</v>
      </c>
      <c r="G1468" s="261" t="s">
        <v>3884</v>
      </c>
    </row>
    <row r="1469" s="246" customFormat="1" ht="28.5" spans="1:7">
      <c r="A1469" s="215">
        <v>1465</v>
      </c>
      <c r="B1469" s="259" t="s">
        <v>6555</v>
      </c>
      <c r="C1469" s="134" t="s">
        <v>6556</v>
      </c>
      <c r="D1469" s="260">
        <v>19.3</v>
      </c>
      <c r="E1469" s="260">
        <v>80</v>
      </c>
      <c r="F1469" s="260">
        <f t="shared" si="22"/>
        <v>1544</v>
      </c>
      <c r="G1469" s="261" t="s">
        <v>3884</v>
      </c>
    </row>
    <row r="1470" s="246" customFormat="1" ht="28.5" spans="1:7">
      <c r="A1470" s="215">
        <v>1466</v>
      </c>
      <c r="B1470" s="259" t="s">
        <v>6557</v>
      </c>
      <c r="C1470" s="134" t="s">
        <v>6558</v>
      </c>
      <c r="D1470" s="260">
        <v>6</v>
      </c>
      <c r="E1470" s="260">
        <v>80</v>
      </c>
      <c r="F1470" s="260">
        <f t="shared" si="22"/>
        <v>480</v>
      </c>
      <c r="G1470" s="261" t="s">
        <v>3884</v>
      </c>
    </row>
    <row r="1471" s="246" customFormat="1" ht="28.5" spans="1:7">
      <c r="A1471" s="215">
        <v>1467</v>
      </c>
      <c r="B1471" s="259" t="s">
        <v>6559</v>
      </c>
      <c r="C1471" s="134" t="s">
        <v>6560</v>
      </c>
      <c r="D1471" s="260">
        <v>14</v>
      </c>
      <c r="E1471" s="260">
        <v>80</v>
      </c>
      <c r="F1471" s="260">
        <f t="shared" si="22"/>
        <v>1120</v>
      </c>
      <c r="G1471" s="261" t="s">
        <v>3884</v>
      </c>
    </row>
    <row r="1472" s="246" customFormat="1" ht="28.5" spans="1:7">
      <c r="A1472" s="215">
        <v>1468</v>
      </c>
      <c r="B1472" s="259" t="s">
        <v>6561</v>
      </c>
      <c r="C1472" s="134" t="s">
        <v>6562</v>
      </c>
      <c r="D1472" s="260">
        <v>8</v>
      </c>
      <c r="E1472" s="260">
        <v>80</v>
      </c>
      <c r="F1472" s="260">
        <f t="shared" si="22"/>
        <v>640</v>
      </c>
      <c r="G1472" s="261" t="s">
        <v>3884</v>
      </c>
    </row>
    <row r="1473" s="246" customFormat="1" ht="28.5" spans="1:7">
      <c r="A1473" s="215">
        <v>1469</v>
      </c>
      <c r="B1473" s="259" t="s">
        <v>6563</v>
      </c>
      <c r="C1473" s="134" t="s">
        <v>6564</v>
      </c>
      <c r="D1473" s="260">
        <v>12</v>
      </c>
      <c r="E1473" s="260">
        <v>80</v>
      </c>
      <c r="F1473" s="260">
        <f t="shared" si="22"/>
        <v>960</v>
      </c>
      <c r="G1473" s="261" t="s">
        <v>3884</v>
      </c>
    </row>
    <row r="1474" s="246" customFormat="1" ht="28.5" spans="1:7">
      <c r="A1474" s="215">
        <v>1470</v>
      </c>
      <c r="B1474" s="259" t="s">
        <v>6565</v>
      </c>
      <c r="C1474" s="134" t="s">
        <v>267</v>
      </c>
      <c r="D1474" s="260">
        <v>2.6</v>
      </c>
      <c r="E1474" s="260">
        <v>80</v>
      </c>
      <c r="F1474" s="260">
        <f t="shared" si="22"/>
        <v>208</v>
      </c>
      <c r="G1474" s="261" t="s">
        <v>3884</v>
      </c>
    </row>
    <row r="1475" s="246" customFormat="1" ht="28.5" spans="1:7">
      <c r="A1475" s="215">
        <v>1471</v>
      </c>
      <c r="B1475" s="259" t="s">
        <v>6566</v>
      </c>
      <c r="C1475" s="134" t="s">
        <v>6567</v>
      </c>
      <c r="D1475" s="260">
        <v>6</v>
      </c>
      <c r="E1475" s="260">
        <v>80</v>
      </c>
      <c r="F1475" s="260">
        <f t="shared" si="22"/>
        <v>480</v>
      </c>
      <c r="G1475" s="261" t="s">
        <v>3884</v>
      </c>
    </row>
    <row r="1476" s="246" customFormat="1" ht="28.5" spans="1:7">
      <c r="A1476" s="215">
        <v>1472</v>
      </c>
      <c r="B1476" s="259" t="s">
        <v>6568</v>
      </c>
      <c r="C1476" s="134" t="s">
        <v>307</v>
      </c>
      <c r="D1476" s="260">
        <v>3.2</v>
      </c>
      <c r="E1476" s="260">
        <v>80</v>
      </c>
      <c r="F1476" s="260">
        <f t="shared" si="22"/>
        <v>256</v>
      </c>
      <c r="G1476" s="261" t="s">
        <v>3884</v>
      </c>
    </row>
    <row r="1477" s="246" customFormat="1" ht="28.5" spans="1:7">
      <c r="A1477" s="215">
        <v>1473</v>
      </c>
      <c r="B1477" s="259" t="s">
        <v>6569</v>
      </c>
      <c r="C1477" s="134" t="s">
        <v>6570</v>
      </c>
      <c r="D1477" s="260">
        <v>5.7</v>
      </c>
      <c r="E1477" s="260">
        <v>80</v>
      </c>
      <c r="F1477" s="260">
        <f t="shared" ref="F1477:F1540" si="23">D1477*E1477</f>
        <v>456</v>
      </c>
      <c r="G1477" s="261" t="s">
        <v>3884</v>
      </c>
    </row>
    <row r="1478" s="246" customFormat="1" ht="28.5" spans="1:7">
      <c r="A1478" s="215">
        <v>1474</v>
      </c>
      <c r="B1478" s="259" t="s">
        <v>6571</v>
      </c>
      <c r="C1478" s="134" t="s">
        <v>3141</v>
      </c>
      <c r="D1478" s="260">
        <v>8</v>
      </c>
      <c r="E1478" s="260">
        <v>80</v>
      </c>
      <c r="F1478" s="260">
        <f t="shared" si="23"/>
        <v>640</v>
      </c>
      <c r="G1478" s="261" t="s">
        <v>3884</v>
      </c>
    </row>
    <row r="1479" s="246" customFormat="1" ht="28.5" spans="1:7">
      <c r="A1479" s="215">
        <v>1475</v>
      </c>
      <c r="B1479" s="259" t="s">
        <v>6572</v>
      </c>
      <c r="C1479" s="134" t="s">
        <v>6573</v>
      </c>
      <c r="D1479" s="260">
        <v>25</v>
      </c>
      <c r="E1479" s="260">
        <v>80</v>
      </c>
      <c r="F1479" s="260">
        <f t="shared" si="23"/>
        <v>2000</v>
      </c>
      <c r="G1479" s="261" t="s">
        <v>3884</v>
      </c>
    </row>
    <row r="1480" s="246" customFormat="1" ht="28.5" spans="1:7">
      <c r="A1480" s="215">
        <v>1476</v>
      </c>
      <c r="B1480" s="259" t="s">
        <v>6574</v>
      </c>
      <c r="C1480" s="134" t="s">
        <v>6575</v>
      </c>
      <c r="D1480" s="260">
        <v>60</v>
      </c>
      <c r="E1480" s="260">
        <v>80</v>
      </c>
      <c r="F1480" s="260">
        <f t="shared" si="23"/>
        <v>4800</v>
      </c>
      <c r="G1480" s="261" t="s">
        <v>3884</v>
      </c>
    </row>
    <row r="1481" s="246" customFormat="1" ht="28.5" spans="1:7">
      <c r="A1481" s="215">
        <v>1477</v>
      </c>
      <c r="B1481" s="259" t="s">
        <v>6576</v>
      </c>
      <c r="C1481" s="134" t="s">
        <v>6577</v>
      </c>
      <c r="D1481" s="260">
        <v>11</v>
      </c>
      <c r="E1481" s="260">
        <v>80</v>
      </c>
      <c r="F1481" s="260">
        <f t="shared" si="23"/>
        <v>880</v>
      </c>
      <c r="G1481" s="261" t="s">
        <v>3884</v>
      </c>
    </row>
    <row r="1482" s="246" customFormat="1" ht="28.5" spans="1:7">
      <c r="A1482" s="215">
        <v>1478</v>
      </c>
      <c r="B1482" s="259" t="s">
        <v>6578</v>
      </c>
      <c r="C1482" s="134" t="s">
        <v>6579</v>
      </c>
      <c r="D1482" s="260">
        <v>10.17</v>
      </c>
      <c r="E1482" s="260">
        <v>80</v>
      </c>
      <c r="F1482" s="260">
        <f t="shared" si="23"/>
        <v>813.6</v>
      </c>
      <c r="G1482" s="261" t="s">
        <v>3884</v>
      </c>
    </row>
    <row r="1483" s="246" customFormat="1" ht="28.5" spans="1:7">
      <c r="A1483" s="215">
        <v>1479</v>
      </c>
      <c r="B1483" s="259" t="s">
        <v>6580</v>
      </c>
      <c r="C1483" s="134" t="s">
        <v>6581</v>
      </c>
      <c r="D1483" s="260">
        <v>7</v>
      </c>
      <c r="E1483" s="260">
        <v>80</v>
      </c>
      <c r="F1483" s="260">
        <f t="shared" si="23"/>
        <v>560</v>
      </c>
      <c r="G1483" s="261" t="s">
        <v>3884</v>
      </c>
    </row>
    <row r="1484" s="246" customFormat="1" ht="28.5" spans="1:7">
      <c r="A1484" s="215">
        <v>1480</v>
      </c>
      <c r="B1484" s="259" t="s">
        <v>6582</v>
      </c>
      <c r="C1484" s="134" t="s">
        <v>6583</v>
      </c>
      <c r="D1484" s="260">
        <v>10</v>
      </c>
      <c r="E1484" s="260">
        <v>80</v>
      </c>
      <c r="F1484" s="260">
        <f t="shared" si="23"/>
        <v>800</v>
      </c>
      <c r="G1484" s="261" t="s">
        <v>3884</v>
      </c>
    </row>
    <row r="1485" s="246" customFormat="1" ht="28.5" spans="1:7">
      <c r="A1485" s="215">
        <v>1481</v>
      </c>
      <c r="B1485" s="259" t="s">
        <v>6584</v>
      </c>
      <c r="C1485" s="134" t="s">
        <v>6585</v>
      </c>
      <c r="D1485" s="260">
        <v>6.85</v>
      </c>
      <c r="E1485" s="260">
        <v>80</v>
      </c>
      <c r="F1485" s="260">
        <f t="shared" si="23"/>
        <v>548</v>
      </c>
      <c r="G1485" s="261" t="s">
        <v>3884</v>
      </c>
    </row>
    <row r="1486" s="246" customFormat="1" ht="28.5" spans="1:7">
      <c r="A1486" s="215">
        <v>1482</v>
      </c>
      <c r="B1486" s="259" t="s">
        <v>6586</v>
      </c>
      <c r="C1486" s="134" t="s">
        <v>6587</v>
      </c>
      <c r="D1486" s="260">
        <v>8</v>
      </c>
      <c r="E1486" s="260">
        <v>80</v>
      </c>
      <c r="F1486" s="260">
        <f t="shared" si="23"/>
        <v>640</v>
      </c>
      <c r="G1486" s="261" t="s">
        <v>3884</v>
      </c>
    </row>
    <row r="1487" s="246" customFormat="1" ht="28.5" spans="1:7">
      <c r="A1487" s="215">
        <v>1483</v>
      </c>
      <c r="B1487" s="259" t="s">
        <v>6588</v>
      </c>
      <c r="C1487" s="134" t="s">
        <v>1219</v>
      </c>
      <c r="D1487" s="260">
        <v>15</v>
      </c>
      <c r="E1487" s="260">
        <v>80</v>
      </c>
      <c r="F1487" s="260">
        <f t="shared" si="23"/>
        <v>1200</v>
      </c>
      <c r="G1487" s="261" t="s">
        <v>3884</v>
      </c>
    </row>
    <row r="1488" s="246" customFormat="1" ht="28.5" spans="1:7">
      <c r="A1488" s="215">
        <v>1484</v>
      </c>
      <c r="B1488" s="259" t="s">
        <v>6589</v>
      </c>
      <c r="C1488" s="134" t="s">
        <v>14</v>
      </c>
      <c r="D1488" s="260">
        <v>5</v>
      </c>
      <c r="E1488" s="260">
        <v>80</v>
      </c>
      <c r="F1488" s="260">
        <f t="shared" si="23"/>
        <v>400</v>
      </c>
      <c r="G1488" s="261" t="s">
        <v>3884</v>
      </c>
    </row>
    <row r="1489" s="246" customFormat="1" ht="28.5" spans="1:7">
      <c r="A1489" s="215">
        <v>1485</v>
      </c>
      <c r="B1489" s="259" t="s">
        <v>6590</v>
      </c>
      <c r="C1489" s="134" t="s">
        <v>2625</v>
      </c>
      <c r="D1489" s="260">
        <v>5.01</v>
      </c>
      <c r="E1489" s="260">
        <v>80</v>
      </c>
      <c r="F1489" s="260">
        <f t="shared" si="23"/>
        <v>400.8</v>
      </c>
      <c r="G1489" s="261" t="s">
        <v>3884</v>
      </c>
    </row>
    <row r="1490" s="246" customFormat="1" ht="28.5" spans="1:7">
      <c r="A1490" s="215">
        <v>1486</v>
      </c>
      <c r="B1490" s="259" t="s">
        <v>6591</v>
      </c>
      <c r="C1490" s="134" t="s">
        <v>6592</v>
      </c>
      <c r="D1490" s="260">
        <v>21.9</v>
      </c>
      <c r="E1490" s="260">
        <v>80</v>
      </c>
      <c r="F1490" s="260">
        <f t="shared" si="23"/>
        <v>1752</v>
      </c>
      <c r="G1490" s="261" t="s">
        <v>3884</v>
      </c>
    </row>
    <row r="1491" s="246" customFormat="1" ht="28.5" spans="1:7">
      <c r="A1491" s="215">
        <v>1487</v>
      </c>
      <c r="B1491" s="259" t="s">
        <v>6593</v>
      </c>
      <c r="C1491" s="134" t="s">
        <v>6594</v>
      </c>
      <c r="D1491" s="260">
        <v>5</v>
      </c>
      <c r="E1491" s="260">
        <v>80</v>
      </c>
      <c r="F1491" s="260">
        <f t="shared" si="23"/>
        <v>400</v>
      </c>
      <c r="G1491" s="261" t="s">
        <v>3884</v>
      </c>
    </row>
    <row r="1492" s="246" customFormat="1" ht="28.5" spans="1:7">
      <c r="A1492" s="215">
        <v>1488</v>
      </c>
      <c r="B1492" s="259" t="s">
        <v>6595</v>
      </c>
      <c r="C1492" s="134" t="s">
        <v>6596</v>
      </c>
      <c r="D1492" s="260">
        <v>4</v>
      </c>
      <c r="E1492" s="260">
        <v>80</v>
      </c>
      <c r="F1492" s="260">
        <f t="shared" si="23"/>
        <v>320</v>
      </c>
      <c r="G1492" s="261" t="s">
        <v>3884</v>
      </c>
    </row>
    <row r="1493" s="246" customFormat="1" ht="28.5" spans="1:7">
      <c r="A1493" s="215">
        <v>1489</v>
      </c>
      <c r="B1493" s="259" t="s">
        <v>6597</v>
      </c>
      <c r="C1493" s="134" t="s">
        <v>161</v>
      </c>
      <c r="D1493" s="260">
        <v>4.31</v>
      </c>
      <c r="E1493" s="260">
        <v>80</v>
      </c>
      <c r="F1493" s="260">
        <f t="shared" si="23"/>
        <v>344.8</v>
      </c>
      <c r="G1493" s="261" t="s">
        <v>3884</v>
      </c>
    </row>
    <row r="1494" s="246" customFormat="1" ht="28.5" spans="1:7">
      <c r="A1494" s="215">
        <v>1490</v>
      </c>
      <c r="B1494" s="259" t="s">
        <v>6598</v>
      </c>
      <c r="C1494" s="134" t="s">
        <v>6599</v>
      </c>
      <c r="D1494" s="260">
        <v>10</v>
      </c>
      <c r="E1494" s="260">
        <v>80</v>
      </c>
      <c r="F1494" s="260">
        <f t="shared" si="23"/>
        <v>800</v>
      </c>
      <c r="G1494" s="261" t="s">
        <v>3884</v>
      </c>
    </row>
    <row r="1495" s="246" customFormat="1" ht="28.5" spans="1:7">
      <c r="A1495" s="215">
        <v>1491</v>
      </c>
      <c r="B1495" s="259" t="s">
        <v>6600</v>
      </c>
      <c r="C1495" s="134" t="s">
        <v>6601</v>
      </c>
      <c r="D1495" s="260">
        <v>2.3</v>
      </c>
      <c r="E1495" s="260">
        <v>80</v>
      </c>
      <c r="F1495" s="260">
        <f t="shared" si="23"/>
        <v>184</v>
      </c>
      <c r="G1495" s="261" t="s">
        <v>3884</v>
      </c>
    </row>
    <row r="1496" s="246" customFormat="1" ht="28.5" spans="1:7">
      <c r="A1496" s="215">
        <v>1492</v>
      </c>
      <c r="B1496" s="259" t="s">
        <v>6602</v>
      </c>
      <c r="C1496" s="134" t="s">
        <v>2741</v>
      </c>
      <c r="D1496" s="260">
        <v>2.5</v>
      </c>
      <c r="E1496" s="260">
        <v>80</v>
      </c>
      <c r="F1496" s="260">
        <f t="shared" si="23"/>
        <v>200</v>
      </c>
      <c r="G1496" s="261" t="s">
        <v>3884</v>
      </c>
    </row>
    <row r="1497" s="246" customFormat="1" ht="28.5" spans="1:7">
      <c r="A1497" s="215">
        <v>1493</v>
      </c>
      <c r="B1497" s="259" t="s">
        <v>6603</v>
      </c>
      <c r="C1497" s="134" t="s">
        <v>6604</v>
      </c>
      <c r="D1497" s="260">
        <v>7.8</v>
      </c>
      <c r="E1497" s="260">
        <v>80</v>
      </c>
      <c r="F1497" s="260">
        <f t="shared" si="23"/>
        <v>624</v>
      </c>
      <c r="G1497" s="261" t="s">
        <v>3884</v>
      </c>
    </row>
    <row r="1498" s="246" customFormat="1" ht="28.5" spans="1:7">
      <c r="A1498" s="215">
        <v>1494</v>
      </c>
      <c r="B1498" s="259" t="s">
        <v>6605</v>
      </c>
      <c r="C1498" s="134" t="s">
        <v>6606</v>
      </c>
      <c r="D1498" s="260">
        <v>6.5</v>
      </c>
      <c r="E1498" s="260">
        <v>80</v>
      </c>
      <c r="F1498" s="260">
        <f t="shared" si="23"/>
        <v>520</v>
      </c>
      <c r="G1498" s="261" t="s">
        <v>3884</v>
      </c>
    </row>
    <row r="1499" s="246" customFormat="1" ht="28.5" spans="1:7">
      <c r="A1499" s="215">
        <v>1495</v>
      </c>
      <c r="B1499" s="259" t="s">
        <v>6607</v>
      </c>
      <c r="C1499" s="134" t="s">
        <v>6608</v>
      </c>
      <c r="D1499" s="260">
        <v>66.43</v>
      </c>
      <c r="E1499" s="260">
        <v>80</v>
      </c>
      <c r="F1499" s="260">
        <f t="shared" si="23"/>
        <v>5314.4</v>
      </c>
      <c r="G1499" s="261" t="s">
        <v>3884</v>
      </c>
    </row>
    <row r="1500" s="246" customFormat="1" ht="28.5" spans="1:7">
      <c r="A1500" s="215">
        <v>1496</v>
      </c>
      <c r="B1500" s="259" t="s">
        <v>6609</v>
      </c>
      <c r="C1500" s="134" t="s">
        <v>6610</v>
      </c>
      <c r="D1500" s="260">
        <v>9.4</v>
      </c>
      <c r="E1500" s="260">
        <v>80</v>
      </c>
      <c r="F1500" s="260">
        <f t="shared" si="23"/>
        <v>752</v>
      </c>
      <c r="G1500" s="261" t="s">
        <v>3884</v>
      </c>
    </row>
    <row r="1501" s="246" customFormat="1" ht="28.5" spans="1:7">
      <c r="A1501" s="215">
        <v>1497</v>
      </c>
      <c r="B1501" s="259" t="s">
        <v>6611</v>
      </c>
      <c r="C1501" s="134" t="s">
        <v>6612</v>
      </c>
      <c r="D1501" s="260">
        <v>8</v>
      </c>
      <c r="E1501" s="260">
        <v>80</v>
      </c>
      <c r="F1501" s="260">
        <f t="shared" si="23"/>
        <v>640</v>
      </c>
      <c r="G1501" s="261" t="s">
        <v>3884</v>
      </c>
    </row>
    <row r="1502" s="246" customFormat="1" ht="28.5" spans="1:7">
      <c r="A1502" s="215">
        <v>1498</v>
      </c>
      <c r="B1502" s="259" t="s">
        <v>6613</v>
      </c>
      <c r="C1502" s="134" t="s">
        <v>6614</v>
      </c>
      <c r="D1502" s="260">
        <v>7.29</v>
      </c>
      <c r="E1502" s="260">
        <v>80</v>
      </c>
      <c r="F1502" s="260">
        <f t="shared" si="23"/>
        <v>583.2</v>
      </c>
      <c r="G1502" s="261" t="s">
        <v>3884</v>
      </c>
    </row>
    <row r="1503" s="246" customFormat="1" ht="28.5" spans="1:7">
      <c r="A1503" s="215">
        <v>1499</v>
      </c>
      <c r="B1503" s="259" t="s">
        <v>6615</v>
      </c>
      <c r="C1503" s="134" t="s">
        <v>2625</v>
      </c>
      <c r="D1503" s="260">
        <v>2.3</v>
      </c>
      <c r="E1503" s="260">
        <v>80</v>
      </c>
      <c r="F1503" s="260">
        <f t="shared" si="23"/>
        <v>184</v>
      </c>
      <c r="G1503" s="261" t="s">
        <v>3884</v>
      </c>
    </row>
    <row r="1504" s="246" customFormat="1" ht="28.5" spans="1:7">
      <c r="A1504" s="215">
        <v>1500</v>
      </c>
      <c r="B1504" s="259" t="s">
        <v>6616</v>
      </c>
      <c r="C1504" s="134" t="s">
        <v>1092</v>
      </c>
      <c r="D1504" s="260">
        <v>5</v>
      </c>
      <c r="E1504" s="260">
        <v>80</v>
      </c>
      <c r="F1504" s="260">
        <f t="shared" si="23"/>
        <v>400</v>
      </c>
      <c r="G1504" s="261" t="s">
        <v>3884</v>
      </c>
    </row>
    <row r="1505" s="246" customFormat="1" ht="28.5" spans="1:7">
      <c r="A1505" s="215">
        <v>1501</v>
      </c>
      <c r="B1505" s="259" t="s">
        <v>6617</v>
      </c>
      <c r="C1505" s="134" t="s">
        <v>6618</v>
      </c>
      <c r="D1505" s="260">
        <v>20</v>
      </c>
      <c r="E1505" s="260">
        <v>80</v>
      </c>
      <c r="F1505" s="260">
        <f t="shared" si="23"/>
        <v>1600</v>
      </c>
      <c r="G1505" s="261" t="s">
        <v>3884</v>
      </c>
    </row>
    <row r="1506" s="246" customFormat="1" ht="28.5" spans="1:7">
      <c r="A1506" s="215">
        <v>1502</v>
      </c>
      <c r="B1506" s="259" t="s">
        <v>6619</v>
      </c>
      <c r="C1506" s="134" t="s">
        <v>6620</v>
      </c>
      <c r="D1506" s="260">
        <v>2</v>
      </c>
      <c r="E1506" s="260">
        <v>80</v>
      </c>
      <c r="F1506" s="260">
        <f t="shared" si="23"/>
        <v>160</v>
      </c>
      <c r="G1506" s="261" t="s">
        <v>3884</v>
      </c>
    </row>
    <row r="1507" s="246" customFormat="1" ht="28.5" spans="1:7">
      <c r="A1507" s="215">
        <v>1503</v>
      </c>
      <c r="B1507" s="259" t="s">
        <v>6621</v>
      </c>
      <c r="C1507" s="134" t="s">
        <v>6622</v>
      </c>
      <c r="D1507" s="260">
        <v>6.5</v>
      </c>
      <c r="E1507" s="260">
        <v>80</v>
      </c>
      <c r="F1507" s="260">
        <f t="shared" si="23"/>
        <v>520</v>
      </c>
      <c r="G1507" s="261" t="s">
        <v>3884</v>
      </c>
    </row>
    <row r="1508" s="246" customFormat="1" ht="28.5" spans="1:7">
      <c r="A1508" s="215">
        <v>1504</v>
      </c>
      <c r="B1508" s="259" t="s">
        <v>6623</v>
      </c>
      <c r="C1508" s="134" t="s">
        <v>6624</v>
      </c>
      <c r="D1508" s="260">
        <v>4.5</v>
      </c>
      <c r="E1508" s="260">
        <v>80</v>
      </c>
      <c r="F1508" s="260">
        <f t="shared" si="23"/>
        <v>360</v>
      </c>
      <c r="G1508" s="261" t="s">
        <v>3884</v>
      </c>
    </row>
    <row r="1509" s="246" customFormat="1" ht="28.5" spans="1:7">
      <c r="A1509" s="215">
        <v>1505</v>
      </c>
      <c r="B1509" s="259" t="s">
        <v>6625</v>
      </c>
      <c r="C1509" s="134" t="s">
        <v>6626</v>
      </c>
      <c r="D1509" s="260">
        <v>13.44</v>
      </c>
      <c r="E1509" s="260">
        <v>80</v>
      </c>
      <c r="F1509" s="260">
        <f t="shared" si="23"/>
        <v>1075.2</v>
      </c>
      <c r="G1509" s="261" t="s">
        <v>3884</v>
      </c>
    </row>
    <row r="1510" s="246" customFormat="1" ht="28.5" spans="1:7">
      <c r="A1510" s="215">
        <v>1506</v>
      </c>
      <c r="B1510" s="259" t="s">
        <v>6627</v>
      </c>
      <c r="C1510" s="134" t="s">
        <v>6628</v>
      </c>
      <c r="D1510" s="260">
        <v>8.8</v>
      </c>
      <c r="E1510" s="260">
        <v>80</v>
      </c>
      <c r="F1510" s="260">
        <f t="shared" si="23"/>
        <v>704</v>
      </c>
      <c r="G1510" s="261" t="s">
        <v>3884</v>
      </c>
    </row>
    <row r="1511" s="246" customFormat="1" ht="28.5" spans="1:7">
      <c r="A1511" s="215">
        <v>1507</v>
      </c>
      <c r="B1511" s="259" t="s">
        <v>6629</v>
      </c>
      <c r="C1511" s="134" t="s">
        <v>6630</v>
      </c>
      <c r="D1511" s="260">
        <v>13.4</v>
      </c>
      <c r="E1511" s="260">
        <v>80</v>
      </c>
      <c r="F1511" s="260">
        <f t="shared" si="23"/>
        <v>1072</v>
      </c>
      <c r="G1511" s="261" t="s">
        <v>3884</v>
      </c>
    </row>
    <row r="1512" s="246" customFormat="1" ht="28.5" spans="1:7">
      <c r="A1512" s="215">
        <v>1508</v>
      </c>
      <c r="B1512" s="259" t="s">
        <v>6631</v>
      </c>
      <c r="C1512" s="134" t="s">
        <v>6632</v>
      </c>
      <c r="D1512" s="260">
        <v>12.82</v>
      </c>
      <c r="E1512" s="260">
        <v>80</v>
      </c>
      <c r="F1512" s="260">
        <f t="shared" si="23"/>
        <v>1025.6</v>
      </c>
      <c r="G1512" s="261" t="s">
        <v>3884</v>
      </c>
    </row>
    <row r="1513" s="246" customFormat="1" ht="28.5" spans="1:7">
      <c r="A1513" s="215">
        <v>1509</v>
      </c>
      <c r="B1513" s="259" t="s">
        <v>6633</v>
      </c>
      <c r="C1513" s="134" t="s">
        <v>6634</v>
      </c>
      <c r="D1513" s="260">
        <v>6</v>
      </c>
      <c r="E1513" s="260">
        <v>80</v>
      </c>
      <c r="F1513" s="260">
        <f t="shared" si="23"/>
        <v>480</v>
      </c>
      <c r="G1513" s="261" t="s">
        <v>3884</v>
      </c>
    </row>
    <row r="1514" s="246" customFormat="1" ht="28.5" spans="1:7">
      <c r="A1514" s="215">
        <v>1510</v>
      </c>
      <c r="B1514" s="259" t="s">
        <v>6635</v>
      </c>
      <c r="C1514" s="134" t="s">
        <v>6636</v>
      </c>
      <c r="D1514" s="260">
        <v>17</v>
      </c>
      <c r="E1514" s="260">
        <v>80</v>
      </c>
      <c r="F1514" s="260">
        <f t="shared" si="23"/>
        <v>1360</v>
      </c>
      <c r="G1514" s="261" t="s">
        <v>3884</v>
      </c>
    </row>
    <row r="1515" s="246" customFormat="1" ht="28.5" spans="1:7">
      <c r="A1515" s="215">
        <v>1511</v>
      </c>
      <c r="B1515" s="259" t="s">
        <v>6637</v>
      </c>
      <c r="C1515" s="134" t="s">
        <v>1610</v>
      </c>
      <c r="D1515" s="260">
        <v>8</v>
      </c>
      <c r="E1515" s="260">
        <v>80</v>
      </c>
      <c r="F1515" s="260">
        <f t="shared" si="23"/>
        <v>640</v>
      </c>
      <c r="G1515" s="261" t="s">
        <v>3884</v>
      </c>
    </row>
    <row r="1516" s="246" customFormat="1" ht="28.5" spans="1:7">
      <c r="A1516" s="215">
        <v>1512</v>
      </c>
      <c r="B1516" s="259" t="s">
        <v>6638</v>
      </c>
      <c r="C1516" s="134" t="s">
        <v>6639</v>
      </c>
      <c r="D1516" s="260">
        <v>10</v>
      </c>
      <c r="E1516" s="260">
        <v>80</v>
      </c>
      <c r="F1516" s="260">
        <f t="shared" si="23"/>
        <v>800</v>
      </c>
      <c r="G1516" s="261" t="s">
        <v>3884</v>
      </c>
    </row>
    <row r="1517" s="246" customFormat="1" ht="28.5" spans="1:7">
      <c r="A1517" s="215">
        <v>1513</v>
      </c>
      <c r="B1517" s="259" t="s">
        <v>6640</v>
      </c>
      <c r="C1517" s="134" t="s">
        <v>6641</v>
      </c>
      <c r="D1517" s="260">
        <v>6</v>
      </c>
      <c r="E1517" s="260">
        <v>80</v>
      </c>
      <c r="F1517" s="260">
        <f t="shared" si="23"/>
        <v>480</v>
      </c>
      <c r="G1517" s="261" t="s">
        <v>3884</v>
      </c>
    </row>
    <row r="1518" s="246" customFormat="1" ht="28.5" spans="1:7">
      <c r="A1518" s="215">
        <v>1514</v>
      </c>
      <c r="B1518" s="259" t="s">
        <v>6642</v>
      </c>
      <c r="C1518" s="134" t="s">
        <v>6643</v>
      </c>
      <c r="D1518" s="260">
        <v>13</v>
      </c>
      <c r="E1518" s="260">
        <v>80</v>
      </c>
      <c r="F1518" s="260">
        <f t="shared" si="23"/>
        <v>1040</v>
      </c>
      <c r="G1518" s="261" t="s">
        <v>3884</v>
      </c>
    </row>
    <row r="1519" s="246" customFormat="1" ht="28.5" spans="1:7">
      <c r="A1519" s="215">
        <v>1515</v>
      </c>
      <c r="B1519" s="259" t="s">
        <v>6644</v>
      </c>
      <c r="C1519" s="134" t="s">
        <v>6645</v>
      </c>
      <c r="D1519" s="260">
        <v>8.6</v>
      </c>
      <c r="E1519" s="260">
        <v>80</v>
      </c>
      <c r="F1519" s="260">
        <f t="shared" si="23"/>
        <v>688</v>
      </c>
      <c r="G1519" s="261" t="s">
        <v>3884</v>
      </c>
    </row>
    <row r="1520" s="246" customFormat="1" ht="28.5" spans="1:7">
      <c r="A1520" s="215">
        <v>1516</v>
      </c>
      <c r="B1520" s="259" t="s">
        <v>6646</v>
      </c>
      <c r="C1520" s="134" t="s">
        <v>6647</v>
      </c>
      <c r="D1520" s="260">
        <v>2.66</v>
      </c>
      <c r="E1520" s="260">
        <v>80</v>
      </c>
      <c r="F1520" s="260">
        <f t="shared" si="23"/>
        <v>212.8</v>
      </c>
      <c r="G1520" s="261" t="s">
        <v>3884</v>
      </c>
    </row>
    <row r="1521" s="246" customFormat="1" ht="28.5" spans="1:7">
      <c r="A1521" s="215">
        <v>1517</v>
      </c>
      <c r="B1521" s="259" t="s">
        <v>6648</v>
      </c>
      <c r="C1521" s="134" t="s">
        <v>1781</v>
      </c>
      <c r="D1521" s="260">
        <v>3.2</v>
      </c>
      <c r="E1521" s="260">
        <v>80</v>
      </c>
      <c r="F1521" s="260">
        <f t="shared" si="23"/>
        <v>256</v>
      </c>
      <c r="G1521" s="261" t="s">
        <v>3884</v>
      </c>
    </row>
    <row r="1522" s="246" customFormat="1" ht="28.5" spans="1:7">
      <c r="A1522" s="215">
        <v>1518</v>
      </c>
      <c r="B1522" s="259" t="s">
        <v>6649</v>
      </c>
      <c r="C1522" s="134" t="s">
        <v>6650</v>
      </c>
      <c r="D1522" s="260">
        <v>8</v>
      </c>
      <c r="E1522" s="260">
        <v>80</v>
      </c>
      <c r="F1522" s="260">
        <f t="shared" si="23"/>
        <v>640</v>
      </c>
      <c r="G1522" s="261" t="s">
        <v>3884</v>
      </c>
    </row>
    <row r="1523" s="246" customFormat="1" ht="28.5" spans="1:7">
      <c r="A1523" s="215">
        <v>1519</v>
      </c>
      <c r="B1523" s="259" t="s">
        <v>6651</v>
      </c>
      <c r="C1523" s="134" t="s">
        <v>6652</v>
      </c>
      <c r="D1523" s="260">
        <v>5</v>
      </c>
      <c r="E1523" s="260">
        <v>80</v>
      </c>
      <c r="F1523" s="260">
        <f t="shared" si="23"/>
        <v>400</v>
      </c>
      <c r="G1523" s="261" t="s">
        <v>3884</v>
      </c>
    </row>
    <row r="1524" s="246" customFormat="1" ht="28.5" spans="1:7">
      <c r="A1524" s="215">
        <v>1520</v>
      </c>
      <c r="B1524" s="259" t="s">
        <v>6653</v>
      </c>
      <c r="C1524" s="134" t="s">
        <v>6654</v>
      </c>
      <c r="D1524" s="260">
        <v>5</v>
      </c>
      <c r="E1524" s="260">
        <v>80</v>
      </c>
      <c r="F1524" s="260">
        <f t="shared" si="23"/>
        <v>400</v>
      </c>
      <c r="G1524" s="261" t="s">
        <v>3884</v>
      </c>
    </row>
    <row r="1525" s="246" customFormat="1" ht="28.5" spans="1:7">
      <c r="A1525" s="215">
        <v>1521</v>
      </c>
      <c r="B1525" s="259" t="s">
        <v>6655</v>
      </c>
      <c r="C1525" s="134" t="s">
        <v>169</v>
      </c>
      <c r="D1525" s="260">
        <v>3.05</v>
      </c>
      <c r="E1525" s="260">
        <v>80</v>
      </c>
      <c r="F1525" s="260">
        <f t="shared" si="23"/>
        <v>244</v>
      </c>
      <c r="G1525" s="261" t="s">
        <v>3884</v>
      </c>
    </row>
    <row r="1526" s="246" customFormat="1" ht="28.5" spans="1:7">
      <c r="A1526" s="215">
        <v>1522</v>
      </c>
      <c r="B1526" s="259" t="s">
        <v>6656</v>
      </c>
      <c r="C1526" s="134" t="s">
        <v>6657</v>
      </c>
      <c r="D1526" s="260">
        <v>8</v>
      </c>
      <c r="E1526" s="260">
        <v>80</v>
      </c>
      <c r="F1526" s="260">
        <f t="shared" si="23"/>
        <v>640</v>
      </c>
      <c r="G1526" s="261" t="s">
        <v>3884</v>
      </c>
    </row>
    <row r="1527" s="246" customFormat="1" ht="28.5" spans="1:7">
      <c r="A1527" s="215">
        <v>1523</v>
      </c>
      <c r="B1527" s="259" t="s">
        <v>6658</v>
      </c>
      <c r="C1527" s="134" t="s">
        <v>6659</v>
      </c>
      <c r="D1527" s="260">
        <v>10</v>
      </c>
      <c r="E1527" s="260">
        <v>80</v>
      </c>
      <c r="F1527" s="260">
        <f t="shared" si="23"/>
        <v>800</v>
      </c>
      <c r="G1527" s="261" t="s">
        <v>3884</v>
      </c>
    </row>
    <row r="1528" s="246" customFormat="1" ht="28.5" spans="1:7">
      <c r="A1528" s="215">
        <v>1524</v>
      </c>
      <c r="B1528" s="259" t="s">
        <v>6660</v>
      </c>
      <c r="C1528" s="134" t="s">
        <v>6661</v>
      </c>
      <c r="D1528" s="260">
        <v>6.4</v>
      </c>
      <c r="E1528" s="260">
        <v>80</v>
      </c>
      <c r="F1528" s="260">
        <f t="shared" si="23"/>
        <v>512</v>
      </c>
      <c r="G1528" s="261" t="s">
        <v>3884</v>
      </c>
    </row>
    <row r="1529" s="246" customFormat="1" ht="28.5" spans="1:7">
      <c r="A1529" s="215">
        <v>1525</v>
      </c>
      <c r="B1529" s="259" t="s">
        <v>6662</v>
      </c>
      <c r="C1529" s="134" t="s">
        <v>6663</v>
      </c>
      <c r="D1529" s="260">
        <v>10.8</v>
      </c>
      <c r="E1529" s="260">
        <v>80</v>
      </c>
      <c r="F1529" s="260">
        <f t="shared" si="23"/>
        <v>864</v>
      </c>
      <c r="G1529" s="261" t="s">
        <v>3884</v>
      </c>
    </row>
    <row r="1530" s="246" customFormat="1" ht="28.5" spans="1:7">
      <c r="A1530" s="215">
        <v>1526</v>
      </c>
      <c r="B1530" s="259" t="s">
        <v>6664</v>
      </c>
      <c r="C1530" s="134" t="s">
        <v>6665</v>
      </c>
      <c r="D1530" s="260">
        <v>3.58</v>
      </c>
      <c r="E1530" s="260">
        <v>80</v>
      </c>
      <c r="F1530" s="260">
        <f t="shared" si="23"/>
        <v>286.4</v>
      </c>
      <c r="G1530" s="261" t="s">
        <v>3884</v>
      </c>
    </row>
    <row r="1531" s="246" customFormat="1" ht="28.5" spans="1:7">
      <c r="A1531" s="215">
        <v>1527</v>
      </c>
      <c r="B1531" s="259" t="s">
        <v>6666</v>
      </c>
      <c r="C1531" s="134" t="s">
        <v>6667</v>
      </c>
      <c r="D1531" s="260">
        <v>4.2</v>
      </c>
      <c r="E1531" s="260">
        <v>80</v>
      </c>
      <c r="F1531" s="260">
        <f t="shared" si="23"/>
        <v>336</v>
      </c>
      <c r="G1531" s="261" t="s">
        <v>3884</v>
      </c>
    </row>
    <row r="1532" s="246" customFormat="1" ht="28.5" spans="1:7">
      <c r="A1532" s="215">
        <v>1528</v>
      </c>
      <c r="B1532" s="259" t="s">
        <v>6668</v>
      </c>
      <c r="C1532" s="134" t="s">
        <v>6669</v>
      </c>
      <c r="D1532" s="260">
        <v>3.5</v>
      </c>
      <c r="E1532" s="260">
        <v>80</v>
      </c>
      <c r="F1532" s="260">
        <f t="shared" si="23"/>
        <v>280</v>
      </c>
      <c r="G1532" s="261" t="s">
        <v>3884</v>
      </c>
    </row>
    <row r="1533" s="246" customFormat="1" ht="28.5" spans="1:7">
      <c r="A1533" s="215">
        <v>1529</v>
      </c>
      <c r="B1533" s="259" t="s">
        <v>6670</v>
      </c>
      <c r="C1533" s="134" t="s">
        <v>6671</v>
      </c>
      <c r="D1533" s="260">
        <v>8.3</v>
      </c>
      <c r="E1533" s="260">
        <v>80</v>
      </c>
      <c r="F1533" s="260">
        <f t="shared" si="23"/>
        <v>664</v>
      </c>
      <c r="G1533" s="261" t="s">
        <v>3884</v>
      </c>
    </row>
    <row r="1534" s="246" customFormat="1" ht="28.5" spans="1:7">
      <c r="A1534" s="215">
        <v>1530</v>
      </c>
      <c r="B1534" s="259" t="s">
        <v>6672</v>
      </c>
      <c r="C1534" s="134" t="s">
        <v>6673</v>
      </c>
      <c r="D1534" s="260">
        <v>10.5</v>
      </c>
      <c r="E1534" s="260">
        <v>80</v>
      </c>
      <c r="F1534" s="260">
        <f t="shared" si="23"/>
        <v>840</v>
      </c>
      <c r="G1534" s="261" t="s">
        <v>3884</v>
      </c>
    </row>
    <row r="1535" s="246" customFormat="1" ht="28.5" spans="1:7">
      <c r="A1535" s="215">
        <v>1531</v>
      </c>
      <c r="B1535" s="259" t="s">
        <v>6674</v>
      </c>
      <c r="C1535" s="134" t="s">
        <v>6675</v>
      </c>
      <c r="D1535" s="260">
        <v>4</v>
      </c>
      <c r="E1535" s="260">
        <v>80</v>
      </c>
      <c r="F1535" s="260">
        <f t="shared" si="23"/>
        <v>320</v>
      </c>
      <c r="G1535" s="261" t="s">
        <v>3884</v>
      </c>
    </row>
    <row r="1536" s="246" customFormat="1" ht="28.5" spans="1:7">
      <c r="A1536" s="215">
        <v>1532</v>
      </c>
      <c r="B1536" s="259" t="s">
        <v>6676</v>
      </c>
      <c r="C1536" s="134" t="s">
        <v>6677</v>
      </c>
      <c r="D1536" s="260">
        <v>2.8</v>
      </c>
      <c r="E1536" s="260">
        <v>80</v>
      </c>
      <c r="F1536" s="260">
        <f t="shared" si="23"/>
        <v>224</v>
      </c>
      <c r="G1536" s="261" t="s">
        <v>3884</v>
      </c>
    </row>
    <row r="1537" s="246" customFormat="1" ht="28.5" spans="1:7">
      <c r="A1537" s="215">
        <v>1533</v>
      </c>
      <c r="B1537" s="262" t="s">
        <v>6678</v>
      </c>
      <c r="C1537" s="263" t="s">
        <v>6679</v>
      </c>
      <c r="D1537" s="264">
        <v>3.52</v>
      </c>
      <c r="E1537" s="260">
        <v>80</v>
      </c>
      <c r="F1537" s="260">
        <f t="shared" si="23"/>
        <v>281.6</v>
      </c>
      <c r="G1537" s="265" t="s">
        <v>3884</v>
      </c>
    </row>
    <row r="1538" s="246" customFormat="1" ht="28.5" spans="1:7">
      <c r="A1538" s="215">
        <v>1534</v>
      </c>
      <c r="B1538" s="259" t="s">
        <v>6680</v>
      </c>
      <c r="C1538" s="134" t="s">
        <v>5336</v>
      </c>
      <c r="D1538" s="260">
        <v>39</v>
      </c>
      <c r="E1538" s="260">
        <v>80</v>
      </c>
      <c r="F1538" s="260">
        <f t="shared" si="23"/>
        <v>3120</v>
      </c>
      <c r="G1538" s="261" t="s">
        <v>3884</v>
      </c>
    </row>
    <row r="1539" s="246" customFormat="1" ht="28.5" spans="1:7">
      <c r="A1539" s="215">
        <v>1535</v>
      </c>
      <c r="B1539" s="262" t="s">
        <v>6681</v>
      </c>
      <c r="C1539" s="263" t="s">
        <v>6682</v>
      </c>
      <c r="D1539" s="264">
        <v>10.5</v>
      </c>
      <c r="E1539" s="260">
        <v>80</v>
      </c>
      <c r="F1539" s="260">
        <f t="shared" si="23"/>
        <v>840</v>
      </c>
      <c r="G1539" s="265" t="s">
        <v>3884</v>
      </c>
    </row>
    <row r="1540" s="246" customFormat="1" ht="28.5" spans="1:7">
      <c r="A1540" s="215">
        <v>1536</v>
      </c>
      <c r="B1540" s="259" t="s">
        <v>6683</v>
      </c>
      <c r="C1540" s="134" t="s">
        <v>6684</v>
      </c>
      <c r="D1540" s="260">
        <v>12.5</v>
      </c>
      <c r="E1540" s="260">
        <v>80</v>
      </c>
      <c r="F1540" s="260">
        <f t="shared" si="23"/>
        <v>1000</v>
      </c>
      <c r="G1540" s="261" t="s">
        <v>3884</v>
      </c>
    </row>
    <row r="1541" s="246" customFormat="1" ht="28.5" spans="1:7">
      <c r="A1541" s="215">
        <v>1537</v>
      </c>
      <c r="B1541" s="259" t="s">
        <v>6685</v>
      </c>
      <c r="C1541" s="134" t="s">
        <v>6686</v>
      </c>
      <c r="D1541" s="260">
        <v>12.5</v>
      </c>
      <c r="E1541" s="260">
        <v>80</v>
      </c>
      <c r="F1541" s="260">
        <f t="shared" ref="F1541:F1604" si="24">D1541*E1541</f>
        <v>1000</v>
      </c>
      <c r="G1541" s="261" t="s">
        <v>3884</v>
      </c>
    </row>
    <row r="1542" s="246" customFormat="1" ht="28.5" spans="1:7">
      <c r="A1542" s="215">
        <v>1538</v>
      </c>
      <c r="B1542" s="259" t="s">
        <v>6687</v>
      </c>
      <c r="C1542" s="134" t="s">
        <v>6688</v>
      </c>
      <c r="D1542" s="260">
        <v>10.5</v>
      </c>
      <c r="E1542" s="260">
        <v>80</v>
      </c>
      <c r="F1542" s="260">
        <f t="shared" si="24"/>
        <v>840</v>
      </c>
      <c r="G1542" s="261" t="s">
        <v>3884</v>
      </c>
    </row>
    <row r="1543" s="246" customFormat="1" ht="28.5" spans="1:7">
      <c r="A1543" s="215">
        <v>1539</v>
      </c>
      <c r="B1543" s="259" t="s">
        <v>6689</v>
      </c>
      <c r="C1543" s="134" t="s">
        <v>6690</v>
      </c>
      <c r="D1543" s="260">
        <v>12.5</v>
      </c>
      <c r="E1543" s="260">
        <v>80</v>
      </c>
      <c r="F1543" s="260">
        <f t="shared" si="24"/>
        <v>1000</v>
      </c>
      <c r="G1543" s="261" t="s">
        <v>3884</v>
      </c>
    </row>
    <row r="1544" s="246" customFormat="1" ht="28.5" spans="1:7">
      <c r="A1544" s="215">
        <v>1540</v>
      </c>
      <c r="B1544" s="259" t="s">
        <v>6691</v>
      </c>
      <c r="C1544" s="134" t="s">
        <v>6692</v>
      </c>
      <c r="D1544" s="260">
        <v>60</v>
      </c>
      <c r="E1544" s="260">
        <v>80</v>
      </c>
      <c r="F1544" s="260">
        <f t="shared" si="24"/>
        <v>4800</v>
      </c>
      <c r="G1544" s="261" t="s">
        <v>3884</v>
      </c>
    </row>
    <row r="1545" s="246" customFormat="1" ht="28.5" spans="1:7">
      <c r="A1545" s="215">
        <v>1541</v>
      </c>
      <c r="B1545" s="259" t="s">
        <v>6693</v>
      </c>
      <c r="C1545" s="134" t="s">
        <v>6694</v>
      </c>
      <c r="D1545" s="260">
        <v>60</v>
      </c>
      <c r="E1545" s="260">
        <v>80</v>
      </c>
      <c r="F1545" s="260">
        <f t="shared" si="24"/>
        <v>4800</v>
      </c>
      <c r="G1545" s="261" t="s">
        <v>3884</v>
      </c>
    </row>
    <row r="1546" s="246" customFormat="1" ht="28.5" spans="1:7">
      <c r="A1546" s="215">
        <v>1542</v>
      </c>
      <c r="B1546" s="259" t="s">
        <v>6695</v>
      </c>
      <c r="C1546" s="134" t="s">
        <v>1336</v>
      </c>
      <c r="D1546" s="260">
        <v>25</v>
      </c>
      <c r="E1546" s="260">
        <v>80</v>
      </c>
      <c r="F1546" s="260">
        <f t="shared" si="24"/>
        <v>2000</v>
      </c>
      <c r="G1546" s="261" t="s">
        <v>3884</v>
      </c>
    </row>
    <row r="1547" s="246" customFormat="1" ht="28.5" spans="1:7">
      <c r="A1547" s="215">
        <v>1543</v>
      </c>
      <c r="B1547" s="259" t="s">
        <v>6696</v>
      </c>
      <c r="C1547" s="134" t="s">
        <v>4511</v>
      </c>
      <c r="D1547" s="260">
        <v>12</v>
      </c>
      <c r="E1547" s="260">
        <v>80</v>
      </c>
      <c r="F1547" s="260">
        <f t="shared" si="24"/>
        <v>960</v>
      </c>
      <c r="G1547" s="261" t="s">
        <v>3884</v>
      </c>
    </row>
    <row r="1548" s="246" customFormat="1" ht="28.5" spans="1:7">
      <c r="A1548" s="215">
        <v>1544</v>
      </c>
      <c r="B1548" s="259" t="s">
        <v>6697</v>
      </c>
      <c r="C1548" s="134" t="s">
        <v>6698</v>
      </c>
      <c r="D1548" s="260">
        <v>6</v>
      </c>
      <c r="E1548" s="260">
        <v>80</v>
      </c>
      <c r="F1548" s="260">
        <f t="shared" si="24"/>
        <v>480</v>
      </c>
      <c r="G1548" s="261" t="s">
        <v>3884</v>
      </c>
    </row>
    <row r="1549" s="246" customFormat="1" ht="28.5" spans="1:7">
      <c r="A1549" s="215">
        <v>1545</v>
      </c>
      <c r="B1549" s="259" t="s">
        <v>6699</v>
      </c>
      <c r="C1549" s="134" t="s">
        <v>6700</v>
      </c>
      <c r="D1549" s="260">
        <v>34</v>
      </c>
      <c r="E1549" s="260">
        <v>80</v>
      </c>
      <c r="F1549" s="260">
        <f t="shared" si="24"/>
        <v>2720</v>
      </c>
      <c r="G1549" s="261" t="s">
        <v>3884</v>
      </c>
    </row>
    <row r="1550" s="246" customFormat="1" ht="28.5" spans="1:7">
      <c r="A1550" s="215">
        <v>1546</v>
      </c>
      <c r="B1550" s="259" t="s">
        <v>6701</v>
      </c>
      <c r="C1550" s="134" t="s">
        <v>6702</v>
      </c>
      <c r="D1550" s="260">
        <v>56.87</v>
      </c>
      <c r="E1550" s="260">
        <v>80</v>
      </c>
      <c r="F1550" s="260">
        <f t="shared" si="24"/>
        <v>4549.6</v>
      </c>
      <c r="G1550" s="261" t="s">
        <v>3884</v>
      </c>
    </row>
    <row r="1551" s="246" customFormat="1" ht="28.5" spans="1:7">
      <c r="A1551" s="215">
        <v>1547</v>
      </c>
      <c r="B1551" s="259" t="s">
        <v>6703</v>
      </c>
      <c r="C1551" s="134" t="s">
        <v>6704</v>
      </c>
      <c r="D1551" s="260">
        <v>17.57</v>
      </c>
      <c r="E1551" s="260">
        <v>80</v>
      </c>
      <c r="F1551" s="260">
        <f t="shared" si="24"/>
        <v>1405.6</v>
      </c>
      <c r="G1551" s="261" t="s">
        <v>3884</v>
      </c>
    </row>
    <row r="1552" s="246" customFormat="1" ht="28.5" spans="1:7">
      <c r="A1552" s="215">
        <v>1548</v>
      </c>
      <c r="B1552" s="259" t="s">
        <v>6705</v>
      </c>
      <c r="C1552" s="134" t="s">
        <v>6706</v>
      </c>
      <c r="D1552" s="260">
        <v>11.57</v>
      </c>
      <c r="E1552" s="260">
        <v>80</v>
      </c>
      <c r="F1552" s="260">
        <f t="shared" si="24"/>
        <v>925.6</v>
      </c>
      <c r="G1552" s="261" t="s">
        <v>3884</v>
      </c>
    </row>
    <row r="1553" s="246" customFormat="1" ht="28.5" spans="1:7">
      <c r="A1553" s="215">
        <v>1549</v>
      </c>
      <c r="B1553" s="259" t="s">
        <v>6707</v>
      </c>
      <c r="C1553" s="134" t="s">
        <v>5288</v>
      </c>
      <c r="D1553" s="260">
        <v>8.02</v>
      </c>
      <c r="E1553" s="260">
        <v>80</v>
      </c>
      <c r="F1553" s="260">
        <f t="shared" si="24"/>
        <v>641.6</v>
      </c>
      <c r="G1553" s="261" t="s">
        <v>3884</v>
      </c>
    </row>
    <row r="1554" s="246" customFormat="1" ht="28.5" spans="1:7">
      <c r="A1554" s="215">
        <v>1550</v>
      </c>
      <c r="B1554" s="259" t="s">
        <v>6708</v>
      </c>
      <c r="C1554" s="134" t="s">
        <v>6709</v>
      </c>
      <c r="D1554" s="260">
        <v>6</v>
      </c>
      <c r="E1554" s="260">
        <v>80</v>
      </c>
      <c r="F1554" s="260">
        <f t="shared" si="24"/>
        <v>480</v>
      </c>
      <c r="G1554" s="261" t="s">
        <v>3884</v>
      </c>
    </row>
    <row r="1555" s="246" customFormat="1" ht="28.5" spans="1:7">
      <c r="A1555" s="215">
        <v>1551</v>
      </c>
      <c r="B1555" s="259" t="s">
        <v>6710</v>
      </c>
      <c r="C1555" s="134" t="s">
        <v>6711</v>
      </c>
      <c r="D1555" s="260">
        <v>13.95</v>
      </c>
      <c r="E1555" s="260">
        <v>80</v>
      </c>
      <c r="F1555" s="260">
        <f t="shared" si="24"/>
        <v>1116</v>
      </c>
      <c r="G1555" s="261" t="s">
        <v>3884</v>
      </c>
    </row>
    <row r="1556" s="246" customFormat="1" ht="28.5" spans="1:7">
      <c r="A1556" s="215">
        <v>1552</v>
      </c>
      <c r="B1556" s="259" t="s">
        <v>6712</v>
      </c>
      <c r="C1556" s="134" t="s">
        <v>2399</v>
      </c>
      <c r="D1556" s="260">
        <v>9.24</v>
      </c>
      <c r="E1556" s="260">
        <v>80</v>
      </c>
      <c r="F1556" s="260">
        <f t="shared" si="24"/>
        <v>739.2</v>
      </c>
      <c r="G1556" s="261" t="s">
        <v>3884</v>
      </c>
    </row>
    <row r="1557" s="246" customFormat="1" ht="28.5" spans="1:7">
      <c r="A1557" s="215">
        <v>1553</v>
      </c>
      <c r="B1557" s="259" t="s">
        <v>6713</v>
      </c>
      <c r="C1557" s="134" t="s">
        <v>1643</v>
      </c>
      <c r="D1557" s="260">
        <v>7</v>
      </c>
      <c r="E1557" s="260">
        <v>80</v>
      </c>
      <c r="F1557" s="260">
        <f t="shared" si="24"/>
        <v>560</v>
      </c>
      <c r="G1557" s="261" t="s">
        <v>3884</v>
      </c>
    </row>
    <row r="1558" s="246" customFormat="1" ht="28.5" spans="1:7">
      <c r="A1558" s="215">
        <v>1554</v>
      </c>
      <c r="B1558" s="259" t="s">
        <v>6714</v>
      </c>
      <c r="C1558" s="134" t="s">
        <v>6715</v>
      </c>
      <c r="D1558" s="260">
        <v>65</v>
      </c>
      <c r="E1558" s="260">
        <v>80</v>
      </c>
      <c r="F1558" s="260">
        <f t="shared" si="24"/>
        <v>5200</v>
      </c>
      <c r="G1558" s="261" t="s">
        <v>3884</v>
      </c>
    </row>
    <row r="1559" s="246" customFormat="1" ht="28.5" spans="1:7">
      <c r="A1559" s="215">
        <v>1555</v>
      </c>
      <c r="B1559" s="259" t="s">
        <v>6716</v>
      </c>
      <c r="C1559" s="134" t="s">
        <v>6717</v>
      </c>
      <c r="D1559" s="260">
        <v>6.4</v>
      </c>
      <c r="E1559" s="260">
        <v>80</v>
      </c>
      <c r="F1559" s="260">
        <f t="shared" si="24"/>
        <v>512</v>
      </c>
      <c r="G1559" s="261" t="s">
        <v>3884</v>
      </c>
    </row>
    <row r="1560" s="246" customFormat="1" ht="28.5" spans="1:7">
      <c r="A1560" s="215">
        <v>1556</v>
      </c>
      <c r="B1560" s="259" t="s">
        <v>6718</v>
      </c>
      <c r="C1560" s="134" t="s">
        <v>6719</v>
      </c>
      <c r="D1560" s="260">
        <v>61</v>
      </c>
      <c r="E1560" s="260">
        <v>80</v>
      </c>
      <c r="F1560" s="260">
        <f t="shared" si="24"/>
        <v>4880</v>
      </c>
      <c r="G1560" s="261" t="s">
        <v>3884</v>
      </c>
    </row>
    <row r="1561" s="246" customFormat="1" ht="28.5" spans="1:7">
      <c r="A1561" s="215">
        <v>1557</v>
      </c>
      <c r="B1561" s="262" t="s">
        <v>6720</v>
      </c>
      <c r="C1561" s="263" t="s">
        <v>6721</v>
      </c>
      <c r="D1561" s="264">
        <v>5</v>
      </c>
      <c r="E1561" s="260">
        <v>80</v>
      </c>
      <c r="F1561" s="260">
        <f t="shared" si="24"/>
        <v>400</v>
      </c>
      <c r="G1561" s="265" t="s">
        <v>3884</v>
      </c>
    </row>
    <row r="1562" s="246" customFormat="1" ht="28.5" spans="1:7">
      <c r="A1562" s="215">
        <v>1558</v>
      </c>
      <c r="B1562" s="259" t="s">
        <v>6722</v>
      </c>
      <c r="C1562" s="134" t="s">
        <v>6723</v>
      </c>
      <c r="D1562" s="260">
        <v>5</v>
      </c>
      <c r="E1562" s="260">
        <v>80</v>
      </c>
      <c r="F1562" s="260">
        <f t="shared" si="24"/>
        <v>400</v>
      </c>
      <c r="G1562" s="261" t="s">
        <v>3884</v>
      </c>
    </row>
    <row r="1563" s="246" customFormat="1" ht="28.5" spans="1:7">
      <c r="A1563" s="215">
        <v>1559</v>
      </c>
      <c r="B1563" s="259" t="s">
        <v>6724</v>
      </c>
      <c r="C1563" s="134" t="s">
        <v>6725</v>
      </c>
      <c r="D1563" s="260">
        <v>8</v>
      </c>
      <c r="E1563" s="260">
        <v>80</v>
      </c>
      <c r="F1563" s="260">
        <f t="shared" si="24"/>
        <v>640</v>
      </c>
      <c r="G1563" s="261" t="s">
        <v>3884</v>
      </c>
    </row>
    <row r="1564" s="246" customFormat="1" ht="28.5" spans="1:7">
      <c r="A1564" s="215">
        <v>1560</v>
      </c>
      <c r="B1564" s="259" t="s">
        <v>6726</v>
      </c>
      <c r="C1564" s="134" t="s">
        <v>1890</v>
      </c>
      <c r="D1564" s="260">
        <v>5</v>
      </c>
      <c r="E1564" s="260">
        <v>80</v>
      </c>
      <c r="F1564" s="260">
        <f t="shared" si="24"/>
        <v>400</v>
      </c>
      <c r="G1564" s="261" t="s">
        <v>3884</v>
      </c>
    </row>
    <row r="1565" s="246" customFormat="1" ht="28.5" spans="1:7">
      <c r="A1565" s="215">
        <v>1561</v>
      </c>
      <c r="B1565" s="259" t="s">
        <v>6727</v>
      </c>
      <c r="C1565" s="134" t="s">
        <v>6728</v>
      </c>
      <c r="D1565" s="260">
        <v>8.3</v>
      </c>
      <c r="E1565" s="260">
        <v>80</v>
      </c>
      <c r="F1565" s="260">
        <f t="shared" si="24"/>
        <v>664</v>
      </c>
      <c r="G1565" s="261" t="s">
        <v>3884</v>
      </c>
    </row>
    <row r="1566" s="246" customFormat="1" ht="28.5" spans="1:7">
      <c r="A1566" s="215">
        <v>1562</v>
      </c>
      <c r="B1566" s="259" t="s">
        <v>6729</v>
      </c>
      <c r="C1566" s="134" t="s">
        <v>6730</v>
      </c>
      <c r="D1566" s="260">
        <v>7</v>
      </c>
      <c r="E1566" s="260">
        <v>80</v>
      </c>
      <c r="F1566" s="260">
        <f t="shared" si="24"/>
        <v>560</v>
      </c>
      <c r="G1566" s="261" t="s">
        <v>3884</v>
      </c>
    </row>
    <row r="1567" s="246" customFormat="1" ht="28.5" spans="1:7">
      <c r="A1567" s="215">
        <v>1563</v>
      </c>
      <c r="B1567" s="259" t="s">
        <v>6731</v>
      </c>
      <c r="C1567" s="134" t="s">
        <v>6732</v>
      </c>
      <c r="D1567" s="260">
        <v>2.6</v>
      </c>
      <c r="E1567" s="260">
        <v>80</v>
      </c>
      <c r="F1567" s="260">
        <f t="shared" si="24"/>
        <v>208</v>
      </c>
      <c r="G1567" s="261" t="s">
        <v>3884</v>
      </c>
    </row>
    <row r="1568" s="246" customFormat="1" ht="28.5" spans="1:7">
      <c r="A1568" s="215">
        <v>1564</v>
      </c>
      <c r="B1568" s="259" t="s">
        <v>6733</v>
      </c>
      <c r="C1568" s="134" t="s">
        <v>6734</v>
      </c>
      <c r="D1568" s="260">
        <v>14</v>
      </c>
      <c r="E1568" s="260">
        <v>80</v>
      </c>
      <c r="F1568" s="260">
        <f t="shared" si="24"/>
        <v>1120</v>
      </c>
      <c r="G1568" s="261" t="s">
        <v>3884</v>
      </c>
    </row>
    <row r="1569" s="246" customFormat="1" ht="28.5" spans="1:7">
      <c r="A1569" s="215">
        <v>1565</v>
      </c>
      <c r="B1569" s="259" t="s">
        <v>6735</v>
      </c>
      <c r="C1569" s="134" t="s">
        <v>6237</v>
      </c>
      <c r="D1569" s="260">
        <v>46</v>
      </c>
      <c r="E1569" s="260">
        <v>80</v>
      </c>
      <c r="F1569" s="260">
        <f t="shared" si="24"/>
        <v>3680</v>
      </c>
      <c r="G1569" s="261" t="s">
        <v>3884</v>
      </c>
    </row>
    <row r="1570" s="246" customFormat="1" ht="28.5" spans="1:7">
      <c r="A1570" s="215">
        <v>1566</v>
      </c>
      <c r="B1570" s="259" t="s">
        <v>6736</v>
      </c>
      <c r="C1570" s="134" t="s">
        <v>3190</v>
      </c>
      <c r="D1570" s="260">
        <v>9.5</v>
      </c>
      <c r="E1570" s="260">
        <v>80</v>
      </c>
      <c r="F1570" s="260">
        <f t="shared" si="24"/>
        <v>760</v>
      </c>
      <c r="G1570" s="261" t="s">
        <v>3884</v>
      </c>
    </row>
    <row r="1571" s="246" customFormat="1" ht="28.5" spans="1:7">
      <c r="A1571" s="215">
        <v>1567</v>
      </c>
      <c r="B1571" s="259" t="s">
        <v>6737</v>
      </c>
      <c r="C1571" s="134" t="s">
        <v>6738</v>
      </c>
      <c r="D1571" s="260">
        <v>39</v>
      </c>
      <c r="E1571" s="260">
        <v>80</v>
      </c>
      <c r="F1571" s="260">
        <f t="shared" si="24"/>
        <v>3120</v>
      </c>
      <c r="G1571" s="261" t="s">
        <v>3884</v>
      </c>
    </row>
    <row r="1572" s="246" customFormat="1" ht="28.5" spans="1:7">
      <c r="A1572" s="215">
        <v>1568</v>
      </c>
      <c r="B1572" s="259" t="s">
        <v>6739</v>
      </c>
      <c r="C1572" s="134" t="s">
        <v>6740</v>
      </c>
      <c r="D1572" s="260">
        <v>12</v>
      </c>
      <c r="E1572" s="260">
        <v>80</v>
      </c>
      <c r="F1572" s="260">
        <f t="shared" si="24"/>
        <v>960</v>
      </c>
      <c r="G1572" s="261" t="s">
        <v>3884</v>
      </c>
    </row>
    <row r="1573" s="246" customFormat="1" ht="28.5" spans="1:7">
      <c r="A1573" s="215">
        <v>1569</v>
      </c>
      <c r="B1573" s="259" t="s">
        <v>6741</v>
      </c>
      <c r="C1573" s="134" t="s">
        <v>6742</v>
      </c>
      <c r="D1573" s="260">
        <v>4</v>
      </c>
      <c r="E1573" s="260">
        <v>80</v>
      </c>
      <c r="F1573" s="260">
        <f t="shared" si="24"/>
        <v>320</v>
      </c>
      <c r="G1573" s="261" t="s">
        <v>3884</v>
      </c>
    </row>
    <row r="1574" s="246" customFormat="1" ht="28.5" spans="1:7">
      <c r="A1574" s="215">
        <v>1570</v>
      </c>
      <c r="B1574" s="259" t="s">
        <v>6743</v>
      </c>
      <c r="C1574" s="134" t="s">
        <v>6744</v>
      </c>
      <c r="D1574" s="260">
        <v>6</v>
      </c>
      <c r="E1574" s="260">
        <v>80</v>
      </c>
      <c r="F1574" s="260">
        <f t="shared" si="24"/>
        <v>480</v>
      </c>
      <c r="G1574" s="261" t="s">
        <v>3884</v>
      </c>
    </row>
    <row r="1575" s="246" customFormat="1" ht="28.5" spans="1:7">
      <c r="A1575" s="215">
        <v>1571</v>
      </c>
      <c r="B1575" s="259" t="s">
        <v>6745</v>
      </c>
      <c r="C1575" s="134" t="s">
        <v>6746</v>
      </c>
      <c r="D1575" s="260">
        <v>10</v>
      </c>
      <c r="E1575" s="260">
        <v>80</v>
      </c>
      <c r="F1575" s="260">
        <f t="shared" si="24"/>
        <v>800</v>
      </c>
      <c r="G1575" s="261" t="s">
        <v>3884</v>
      </c>
    </row>
    <row r="1576" s="246" customFormat="1" ht="28.5" spans="1:7">
      <c r="A1576" s="215">
        <v>1572</v>
      </c>
      <c r="B1576" s="259" t="s">
        <v>6747</v>
      </c>
      <c r="C1576" s="134" t="s">
        <v>6748</v>
      </c>
      <c r="D1576" s="260">
        <v>6.7</v>
      </c>
      <c r="E1576" s="260">
        <v>80</v>
      </c>
      <c r="F1576" s="260">
        <f t="shared" si="24"/>
        <v>536</v>
      </c>
      <c r="G1576" s="261" t="s">
        <v>3884</v>
      </c>
    </row>
    <row r="1577" s="246" customFormat="1" ht="28.5" spans="1:7">
      <c r="A1577" s="215">
        <v>1573</v>
      </c>
      <c r="B1577" s="259" t="s">
        <v>6749</v>
      </c>
      <c r="C1577" s="134" t="s">
        <v>6750</v>
      </c>
      <c r="D1577" s="260">
        <v>6.5</v>
      </c>
      <c r="E1577" s="260">
        <v>80</v>
      </c>
      <c r="F1577" s="260">
        <f t="shared" si="24"/>
        <v>520</v>
      </c>
      <c r="G1577" s="261" t="s">
        <v>3884</v>
      </c>
    </row>
    <row r="1578" s="246" customFormat="1" ht="28.5" spans="1:7">
      <c r="A1578" s="215">
        <v>1574</v>
      </c>
      <c r="B1578" s="259" t="s">
        <v>6751</v>
      </c>
      <c r="C1578" s="134" t="s">
        <v>6752</v>
      </c>
      <c r="D1578" s="260">
        <v>14</v>
      </c>
      <c r="E1578" s="260">
        <v>80</v>
      </c>
      <c r="F1578" s="260">
        <f t="shared" si="24"/>
        <v>1120</v>
      </c>
      <c r="G1578" s="261" t="s">
        <v>3884</v>
      </c>
    </row>
    <row r="1579" s="246" customFormat="1" ht="28.5" spans="1:7">
      <c r="A1579" s="215">
        <v>1575</v>
      </c>
      <c r="B1579" s="259" t="s">
        <v>6753</v>
      </c>
      <c r="C1579" s="134" t="s">
        <v>6754</v>
      </c>
      <c r="D1579" s="260">
        <v>11.9</v>
      </c>
      <c r="E1579" s="260">
        <v>80</v>
      </c>
      <c r="F1579" s="260">
        <f t="shared" si="24"/>
        <v>952</v>
      </c>
      <c r="G1579" s="261" t="s">
        <v>3884</v>
      </c>
    </row>
    <row r="1580" s="246" customFormat="1" ht="28.5" spans="1:7">
      <c r="A1580" s="215">
        <v>1576</v>
      </c>
      <c r="B1580" s="259" t="s">
        <v>6755</v>
      </c>
      <c r="C1580" s="134" t="s">
        <v>6756</v>
      </c>
      <c r="D1580" s="260">
        <v>3.06</v>
      </c>
      <c r="E1580" s="260">
        <v>80</v>
      </c>
      <c r="F1580" s="260">
        <f t="shared" si="24"/>
        <v>244.8</v>
      </c>
      <c r="G1580" s="261" t="s">
        <v>3884</v>
      </c>
    </row>
    <row r="1581" s="246" customFormat="1" ht="28.5" spans="1:7">
      <c r="A1581" s="215">
        <v>1577</v>
      </c>
      <c r="B1581" s="259" t="s">
        <v>6757</v>
      </c>
      <c r="C1581" s="134" t="s">
        <v>62</v>
      </c>
      <c r="D1581" s="260">
        <v>89</v>
      </c>
      <c r="E1581" s="260">
        <v>80</v>
      </c>
      <c r="F1581" s="260">
        <f t="shared" si="24"/>
        <v>7120</v>
      </c>
      <c r="G1581" s="261" t="s">
        <v>3884</v>
      </c>
    </row>
    <row r="1582" s="246" customFormat="1" ht="28.5" spans="1:7">
      <c r="A1582" s="215">
        <v>1578</v>
      </c>
      <c r="B1582" s="259" t="s">
        <v>6758</v>
      </c>
      <c r="C1582" s="134" t="s">
        <v>6759</v>
      </c>
      <c r="D1582" s="260">
        <v>13.5</v>
      </c>
      <c r="E1582" s="260">
        <v>80</v>
      </c>
      <c r="F1582" s="260">
        <f t="shared" si="24"/>
        <v>1080</v>
      </c>
      <c r="G1582" s="261" t="s">
        <v>3884</v>
      </c>
    </row>
    <row r="1583" s="246" customFormat="1" ht="28.5" spans="1:7">
      <c r="A1583" s="215">
        <v>1579</v>
      </c>
      <c r="B1583" s="259" t="s">
        <v>6760</v>
      </c>
      <c r="C1583" s="134" t="s">
        <v>6761</v>
      </c>
      <c r="D1583" s="260">
        <v>80</v>
      </c>
      <c r="E1583" s="260">
        <v>80</v>
      </c>
      <c r="F1583" s="260">
        <f t="shared" si="24"/>
        <v>6400</v>
      </c>
      <c r="G1583" s="261" t="s">
        <v>3884</v>
      </c>
    </row>
    <row r="1584" s="246" customFormat="1" ht="28.5" spans="1:7">
      <c r="A1584" s="215">
        <v>1580</v>
      </c>
      <c r="B1584" s="259" t="s">
        <v>6762</v>
      </c>
      <c r="C1584" s="134" t="s">
        <v>6763</v>
      </c>
      <c r="D1584" s="260">
        <v>8.5</v>
      </c>
      <c r="E1584" s="260">
        <v>80</v>
      </c>
      <c r="F1584" s="260">
        <f t="shared" si="24"/>
        <v>680</v>
      </c>
      <c r="G1584" s="261" t="s">
        <v>3884</v>
      </c>
    </row>
    <row r="1585" s="246" customFormat="1" ht="28.5" spans="1:7">
      <c r="A1585" s="215">
        <v>1581</v>
      </c>
      <c r="B1585" s="259" t="s">
        <v>6764</v>
      </c>
      <c r="C1585" s="134" t="s">
        <v>6765</v>
      </c>
      <c r="D1585" s="260">
        <v>7.3</v>
      </c>
      <c r="E1585" s="260">
        <v>80</v>
      </c>
      <c r="F1585" s="260">
        <f t="shared" si="24"/>
        <v>584</v>
      </c>
      <c r="G1585" s="261" t="s">
        <v>3884</v>
      </c>
    </row>
    <row r="1586" s="246" customFormat="1" ht="28.5" spans="1:7">
      <c r="A1586" s="215">
        <v>1582</v>
      </c>
      <c r="B1586" s="259" t="s">
        <v>6766</v>
      </c>
      <c r="C1586" s="134" t="s">
        <v>6767</v>
      </c>
      <c r="D1586" s="260">
        <v>6.1</v>
      </c>
      <c r="E1586" s="260">
        <v>80</v>
      </c>
      <c r="F1586" s="260">
        <f t="shared" si="24"/>
        <v>488</v>
      </c>
      <c r="G1586" s="261" t="s">
        <v>3884</v>
      </c>
    </row>
    <row r="1587" s="246" customFormat="1" ht="28.5" spans="1:7">
      <c r="A1587" s="215">
        <v>1583</v>
      </c>
      <c r="B1587" s="259" t="s">
        <v>6768</v>
      </c>
      <c r="C1587" s="134" t="s">
        <v>6769</v>
      </c>
      <c r="D1587" s="260">
        <v>10</v>
      </c>
      <c r="E1587" s="260">
        <v>80</v>
      </c>
      <c r="F1587" s="260">
        <f t="shared" si="24"/>
        <v>800</v>
      </c>
      <c r="G1587" s="261" t="s">
        <v>3884</v>
      </c>
    </row>
    <row r="1588" s="246" customFormat="1" ht="28.5" spans="1:7">
      <c r="A1588" s="215">
        <v>1584</v>
      </c>
      <c r="B1588" s="259" t="s">
        <v>6770</v>
      </c>
      <c r="C1588" s="134" t="s">
        <v>6771</v>
      </c>
      <c r="D1588" s="260">
        <v>14.4</v>
      </c>
      <c r="E1588" s="260">
        <v>80</v>
      </c>
      <c r="F1588" s="260">
        <f t="shared" si="24"/>
        <v>1152</v>
      </c>
      <c r="G1588" s="261" t="s">
        <v>3884</v>
      </c>
    </row>
    <row r="1589" s="246" customFormat="1" ht="28.5" spans="1:7">
      <c r="A1589" s="215">
        <v>1585</v>
      </c>
      <c r="B1589" s="259" t="s">
        <v>6772</v>
      </c>
      <c r="C1589" s="134" t="s">
        <v>6773</v>
      </c>
      <c r="D1589" s="260">
        <v>6</v>
      </c>
      <c r="E1589" s="260">
        <v>80</v>
      </c>
      <c r="F1589" s="260">
        <f t="shared" si="24"/>
        <v>480</v>
      </c>
      <c r="G1589" s="261" t="s">
        <v>3884</v>
      </c>
    </row>
    <row r="1590" s="246" customFormat="1" ht="28.5" spans="1:7">
      <c r="A1590" s="215">
        <v>1586</v>
      </c>
      <c r="B1590" s="259" t="s">
        <v>6774</v>
      </c>
      <c r="C1590" s="134" t="s">
        <v>6775</v>
      </c>
      <c r="D1590" s="260">
        <v>15</v>
      </c>
      <c r="E1590" s="260">
        <v>80</v>
      </c>
      <c r="F1590" s="260">
        <f t="shared" si="24"/>
        <v>1200</v>
      </c>
      <c r="G1590" s="261" t="s">
        <v>3884</v>
      </c>
    </row>
    <row r="1591" s="246" customFormat="1" ht="28.5" spans="1:7">
      <c r="A1591" s="215">
        <v>1587</v>
      </c>
      <c r="B1591" s="259" t="s">
        <v>6776</v>
      </c>
      <c r="C1591" s="134" t="s">
        <v>6777</v>
      </c>
      <c r="D1591" s="260">
        <v>2</v>
      </c>
      <c r="E1591" s="260">
        <v>80</v>
      </c>
      <c r="F1591" s="260">
        <f t="shared" si="24"/>
        <v>160</v>
      </c>
      <c r="G1591" s="261" t="s">
        <v>3884</v>
      </c>
    </row>
    <row r="1592" s="246" customFormat="1" ht="28.5" spans="1:7">
      <c r="A1592" s="215">
        <v>1588</v>
      </c>
      <c r="B1592" s="259" t="s">
        <v>6778</v>
      </c>
      <c r="C1592" s="134" t="s">
        <v>6779</v>
      </c>
      <c r="D1592" s="260">
        <v>8</v>
      </c>
      <c r="E1592" s="260">
        <v>80</v>
      </c>
      <c r="F1592" s="260">
        <f t="shared" si="24"/>
        <v>640</v>
      </c>
      <c r="G1592" s="261" t="s">
        <v>3884</v>
      </c>
    </row>
    <row r="1593" s="246" customFormat="1" ht="28.5" spans="1:7">
      <c r="A1593" s="215">
        <v>1589</v>
      </c>
      <c r="B1593" s="259" t="s">
        <v>6780</v>
      </c>
      <c r="C1593" s="134" t="s">
        <v>6781</v>
      </c>
      <c r="D1593" s="260">
        <v>18.5</v>
      </c>
      <c r="E1593" s="260">
        <v>80</v>
      </c>
      <c r="F1593" s="260">
        <f t="shared" si="24"/>
        <v>1480</v>
      </c>
      <c r="G1593" s="261" t="s">
        <v>3884</v>
      </c>
    </row>
    <row r="1594" s="246" customFormat="1" ht="28.5" spans="1:7">
      <c r="A1594" s="215">
        <v>1590</v>
      </c>
      <c r="B1594" s="259" t="s">
        <v>6782</v>
      </c>
      <c r="C1594" s="134" t="s">
        <v>6783</v>
      </c>
      <c r="D1594" s="260">
        <v>3.4</v>
      </c>
      <c r="E1594" s="260">
        <v>80</v>
      </c>
      <c r="F1594" s="260">
        <f t="shared" si="24"/>
        <v>272</v>
      </c>
      <c r="G1594" s="261" t="s">
        <v>3884</v>
      </c>
    </row>
    <row r="1595" s="246" customFormat="1" ht="28.5" spans="1:7">
      <c r="A1595" s="215">
        <v>1591</v>
      </c>
      <c r="B1595" s="259" t="s">
        <v>6784</v>
      </c>
      <c r="C1595" s="134" t="s">
        <v>6785</v>
      </c>
      <c r="D1595" s="260">
        <v>4.2</v>
      </c>
      <c r="E1595" s="260">
        <v>80</v>
      </c>
      <c r="F1595" s="260">
        <f t="shared" si="24"/>
        <v>336</v>
      </c>
      <c r="G1595" s="261" t="s">
        <v>3884</v>
      </c>
    </row>
    <row r="1596" s="246" customFormat="1" ht="28.5" spans="1:7">
      <c r="A1596" s="215">
        <v>1592</v>
      </c>
      <c r="B1596" s="259" t="s">
        <v>6786</v>
      </c>
      <c r="C1596" s="134" t="s">
        <v>6787</v>
      </c>
      <c r="D1596" s="260">
        <v>4</v>
      </c>
      <c r="E1596" s="260">
        <v>80</v>
      </c>
      <c r="F1596" s="260">
        <f t="shared" si="24"/>
        <v>320</v>
      </c>
      <c r="G1596" s="261" t="s">
        <v>3884</v>
      </c>
    </row>
    <row r="1597" s="246" customFormat="1" ht="28.5" spans="1:7">
      <c r="A1597" s="215">
        <v>1593</v>
      </c>
      <c r="B1597" s="259" t="s">
        <v>6788</v>
      </c>
      <c r="C1597" s="134" t="s">
        <v>6789</v>
      </c>
      <c r="D1597" s="260">
        <v>8</v>
      </c>
      <c r="E1597" s="260">
        <v>80</v>
      </c>
      <c r="F1597" s="260">
        <f t="shared" si="24"/>
        <v>640</v>
      </c>
      <c r="G1597" s="261" t="s">
        <v>3884</v>
      </c>
    </row>
    <row r="1598" s="246" customFormat="1" ht="28.5" spans="1:7">
      <c r="A1598" s="215">
        <v>1594</v>
      </c>
      <c r="B1598" s="259" t="s">
        <v>6790</v>
      </c>
      <c r="C1598" s="134" t="s">
        <v>6791</v>
      </c>
      <c r="D1598" s="260">
        <v>3.5</v>
      </c>
      <c r="E1598" s="260">
        <v>80</v>
      </c>
      <c r="F1598" s="260">
        <f t="shared" si="24"/>
        <v>280</v>
      </c>
      <c r="G1598" s="261" t="s">
        <v>3884</v>
      </c>
    </row>
    <row r="1599" s="246" customFormat="1" ht="28.5" spans="1:7">
      <c r="A1599" s="215">
        <v>1595</v>
      </c>
      <c r="B1599" s="259" t="s">
        <v>6792</v>
      </c>
      <c r="C1599" s="134" t="s">
        <v>6793</v>
      </c>
      <c r="D1599" s="260">
        <v>9.07</v>
      </c>
      <c r="E1599" s="260">
        <v>80</v>
      </c>
      <c r="F1599" s="260">
        <f t="shared" si="24"/>
        <v>725.6</v>
      </c>
      <c r="G1599" s="261" t="s">
        <v>3884</v>
      </c>
    </row>
    <row r="1600" s="246" customFormat="1" ht="28.5" spans="1:7">
      <c r="A1600" s="215">
        <v>1596</v>
      </c>
      <c r="B1600" s="259" t="s">
        <v>6794</v>
      </c>
      <c r="C1600" s="134" t="s">
        <v>2076</v>
      </c>
      <c r="D1600" s="260">
        <v>3</v>
      </c>
      <c r="E1600" s="260">
        <v>80</v>
      </c>
      <c r="F1600" s="260">
        <f t="shared" si="24"/>
        <v>240</v>
      </c>
      <c r="G1600" s="261" t="s">
        <v>3884</v>
      </c>
    </row>
    <row r="1601" s="246" customFormat="1" ht="28.5" spans="1:7">
      <c r="A1601" s="215">
        <v>1597</v>
      </c>
      <c r="B1601" s="259" t="s">
        <v>6795</v>
      </c>
      <c r="C1601" s="134" t="s">
        <v>2154</v>
      </c>
      <c r="D1601" s="260">
        <v>7</v>
      </c>
      <c r="E1601" s="260">
        <v>80</v>
      </c>
      <c r="F1601" s="260">
        <f t="shared" si="24"/>
        <v>560</v>
      </c>
      <c r="G1601" s="261" t="s">
        <v>3884</v>
      </c>
    </row>
    <row r="1602" s="246" customFormat="1" ht="28.5" spans="1:7">
      <c r="A1602" s="215">
        <v>1598</v>
      </c>
      <c r="B1602" s="259" t="s">
        <v>6796</v>
      </c>
      <c r="C1602" s="134" t="s">
        <v>3069</v>
      </c>
      <c r="D1602" s="260">
        <v>6.6</v>
      </c>
      <c r="E1602" s="260">
        <v>80</v>
      </c>
      <c r="F1602" s="260">
        <f t="shared" si="24"/>
        <v>528</v>
      </c>
      <c r="G1602" s="261" t="s">
        <v>3884</v>
      </c>
    </row>
    <row r="1603" s="246" customFormat="1" ht="28.5" spans="1:7">
      <c r="A1603" s="215">
        <v>1599</v>
      </c>
      <c r="B1603" s="259" t="s">
        <v>6797</v>
      </c>
      <c r="C1603" s="134" t="s">
        <v>6798</v>
      </c>
      <c r="D1603" s="260">
        <v>8.6</v>
      </c>
      <c r="E1603" s="260">
        <v>80</v>
      </c>
      <c r="F1603" s="260">
        <f t="shared" si="24"/>
        <v>688</v>
      </c>
      <c r="G1603" s="261" t="s">
        <v>3884</v>
      </c>
    </row>
    <row r="1604" s="246" customFormat="1" ht="28.5" spans="1:7">
      <c r="A1604" s="215">
        <v>1600</v>
      </c>
      <c r="B1604" s="259" t="s">
        <v>6799</v>
      </c>
      <c r="C1604" s="134" t="s">
        <v>6800</v>
      </c>
      <c r="D1604" s="260">
        <v>3</v>
      </c>
      <c r="E1604" s="260">
        <v>80</v>
      </c>
      <c r="F1604" s="260">
        <f t="shared" si="24"/>
        <v>240</v>
      </c>
      <c r="G1604" s="261" t="s">
        <v>3884</v>
      </c>
    </row>
    <row r="1605" s="246" customFormat="1" ht="28.5" spans="1:7">
      <c r="A1605" s="215">
        <v>1601</v>
      </c>
      <c r="B1605" s="259" t="s">
        <v>6801</v>
      </c>
      <c r="C1605" s="134" t="s">
        <v>5324</v>
      </c>
      <c r="D1605" s="260">
        <v>3</v>
      </c>
      <c r="E1605" s="260">
        <v>80</v>
      </c>
      <c r="F1605" s="260">
        <f t="shared" ref="F1605:F1668" si="25">D1605*E1605</f>
        <v>240</v>
      </c>
      <c r="G1605" s="261" t="s">
        <v>3884</v>
      </c>
    </row>
    <row r="1606" s="246" customFormat="1" ht="28.5" spans="1:7">
      <c r="A1606" s="215">
        <v>1602</v>
      </c>
      <c r="B1606" s="259" t="s">
        <v>6802</v>
      </c>
      <c r="C1606" s="134" t="s">
        <v>805</v>
      </c>
      <c r="D1606" s="260">
        <v>3.3</v>
      </c>
      <c r="E1606" s="260">
        <v>80</v>
      </c>
      <c r="F1606" s="260">
        <f t="shared" si="25"/>
        <v>264</v>
      </c>
      <c r="G1606" s="261" t="s">
        <v>3884</v>
      </c>
    </row>
    <row r="1607" s="246" customFormat="1" ht="28.5" spans="1:7">
      <c r="A1607" s="215">
        <v>1603</v>
      </c>
      <c r="B1607" s="259" t="s">
        <v>6803</v>
      </c>
      <c r="C1607" s="134" t="s">
        <v>6804</v>
      </c>
      <c r="D1607" s="260">
        <v>9.2</v>
      </c>
      <c r="E1607" s="260">
        <v>80</v>
      </c>
      <c r="F1607" s="260">
        <f t="shared" si="25"/>
        <v>736</v>
      </c>
      <c r="G1607" s="261" t="s">
        <v>3884</v>
      </c>
    </row>
    <row r="1608" s="246" customFormat="1" ht="28.5" spans="1:7">
      <c r="A1608" s="215">
        <v>1604</v>
      </c>
      <c r="B1608" s="259" t="s">
        <v>6805</v>
      </c>
      <c r="C1608" s="134" t="s">
        <v>6806</v>
      </c>
      <c r="D1608" s="260">
        <v>6.3</v>
      </c>
      <c r="E1608" s="260">
        <v>80</v>
      </c>
      <c r="F1608" s="260">
        <f t="shared" si="25"/>
        <v>504</v>
      </c>
      <c r="G1608" s="261" t="s">
        <v>3884</v>
      </c>
    </row>
    <row r="1609" s="246" customFormat="1" ht="28.5" spans="1:7">
      <c r="A1609" s="215">
        <v>1605</v>
      </c>
      <c r="B1609" s="259" t="s">
        <v>6807</v>
      </c>
      <c r="C1609" s="134" t="s">
        <v>6725</v>
      </c>
      <c r="D1609" s="260">
        <v>23</v>
      </c>
      <c r="E1609" s="260">
        <v>80</v>
      </c>
      <c r="F1609" s="260">
        <f t="shared" si="25"/>
        <v>1840</v>
      </c>
      <c r="G1609" s="261" t="s">
        <v>3884</v>
      </c>
    </row>
    <row r="1610" s="246" customFormat="1" ht="28.5" spans="1:7">
      <c r="A1610" s="215">
        <v>1606</v>
      </c>
      <c r="B1610" s="259" t="s">
        <v>6808</v>
      </c>
      <c r="C1610" s="134" t="s">
        <v>6809</v>
      </c>
      <c r="D1610" s="260">
        <v>36</v>
      </c>
      <c r="E1610" s="260">
        <v>80</v>
      </c>
      <c r="F1610" s="260">
        <f t="shared" si="25"/>
        <v>2880</v>
      </c>
      <c r="G1610" s="261" t="s">
        <v>3884</v>
      </c>
    </row>
    <row r="1611" s="246" customFormat="1" ht="28.5" spans="1:7">
      <c r="A1611" s="215">
        <v>1607</v>
      </c>
      <c r="B1611" s="259" t="s">
        <v>6810</v>
      </c>
      <c r="C1611" s="134" t="s">
        <v>6811</v>
      </c>
      <c r="D1611" s="260">
        <v>7.8</v>
      </c>
      <c r="E1611" s="260">
        <v>80</v>
      </c>
      <c r="F1611" s="260">
        <f t="shared" si="25"/>
        <v>624</v>
      </c>
      <c r="G1611" s="261" t="s">
        <v>3884</v>
      </c>
    </row>
    <row r="1612" s="246" customFormat="1" ht="28.5" spans="1:7">
      <c r="A1612" s="215">
        <v>1608</v>
      </c>
      <c r="B1612" s="259" t="s">
        <v>6812</v>
      </c>
      <c r="C1612" s="134" t="s">
        <v>6813</v>
      </c>
      <c r="D1612" s="260">
        <v>17</v>
      </c>
      <c r="E1612" s="260">
        <v>80</v>
      </c>
      <c r="F1612" s="260">
        <f t="shared" si="25"/>
        <v>1360</v>
      </c>
      <c r="G1612" s="261" t="s">
        <v>3884</v>
      </c>
    </row>
    <row r="1613" s="246" customFormat="1" ht="28.5" spans="1:7">
      <c r="A1613" s="215">
        <v>1609</v>
      </c>
      <c r="B1613" s="259" t="s">
        <v>6814</v>
      </c>
      <c r="C1613" s="134" t="s">
        <v>6815</v>
      </c>
      <c r="D1613" s="260">
        <v>11.28</v>
      </c>
      <c r="E1613" s="260">
        <v>80</v>
      </c>
      <c r="F1613" s="260">
        <f t="shared" si="25"/>
        <v>902.4</v>
      </c>
      <c r="G1613" s="261" t="s">
        <v>3884</v>
      </c>
    </row>
    <row r="1614" s="246" customFormat="1" ht="28.5" spans="1:7">
      <c r="A1614" s="215">
        <v>1610</v>
      </c>
      <c r="B1614" s="259" t="s">
        <v>6816</v>
      </c>
      <c r="C1614" s="134" t="s">
        <v>6817</v>
      </c>
      <c r="D1614" s="260">
        <v>10</v>
      </c>
      <c r="E1614" s="260">
        <v>80</v>
      </c>
      <c r="F1614" s="260">
        <f t="shared" si="25"/>
        <v>800</v>
      </c>
      <c r="G1614" s="261" t="s">
        <v>3884</v>
      </c>
    </row>
    <row r="1615" s="246" customFormat="1" ht="28.5" spans="1:7">
      <c r="A1615" s="215">
        <v>1611</v>
      </c>
      <c r="B1615" s="259" t="s">
        <v>6818</v>
      </c>
      <c r="C1615" s="134" t="s">
        <v>6819</v>
      </c>
      <c r="D1615" s="260">
        <v>12</v>
      </c>
      <c r="E1615" s="260">
        <v>80</v>
      </c>
      <c r="F1615" s="260">
        <f t="shared" si="25"/>
        <v>960</v>
      </c>
      <c r="G1615" s="261" t="s">
        <v>3884</v>
      </c>
    </row>
    <row r="1616" s="246" customFormat="1" ht="28.5" spans="1:7">
      <c r="A1616" s="215">
        <v>1612</v>
      </c>
      <c r="B1616" s="259" t="s">
        <v>6820</v>
      </c>
      <c r="C1616" s="134" t="s">
        <v>1143</v>
      </c>
      <c r="D1616" s="260">
        <v>10</v>
      </c>
      <c r="E1616" s="260">
        <v>80</v>
      </c>
      <c r="F1616" s="260">
        <f t="shared" si="25"/>
        <v>800</v>
      </c>
      <c r="G1616" s="261" t="s">
        <v>3884</v>
      </c>
    </row>
    <row r="1617" s="246" customFormat="1" ht="28.5" spans="1:7">
      <c r="A1617" s="215">
        <v>1613</v>
      </c>
      <c r="B1617" s="262" t="s">
        <v>6821</v>
      </c>
      <c r="C1617" s="263" t="s">
        <v>4630</v>
      </c>
      <c r="D1617" s="264">
        <v>4.5</v>
      </c>
      <c r="E1617" s="260">
        <v>80</v>
      </c>
      <c r="F1617" s="260">
        <f t="shared" si="25"/>
        <v>360</v>
      </c>
      <c r="G1617" s="265" t="s">
        <v>3884</v>
      </c>
    </row>
    <row r="1618" s="246" customFormat="1" ht="28.5" spans="1:7">
      <c r="A1618" s="215">
        <v>1614</v>
      </c>
      <c r="B1618" s="262" t="s">
        <v>6822</v>
      </c>
      <c r="C1618" s="263" t="s">
        <v>6823</v>
      </c>
      <c r="D1618" s="264">
        <v>17</v>
      </c>
      <c r="E1618" s="260">
        <v>80</v>
      </c>
      <c r="F1618" s="260">
        <f t="shared" si="25"/>
        <v>1360</v>
      </c>
      <c r="G1618" s="265" t="s">
        <v>3884</v>
      </c>
    </row>
    <row r="1619" s="246" customFormat="1" ht="28.5" spans="1:7">
      <c r="A1619" s="215">
        <v>1615</v>
      </c>
      <c r="B1619" s="259" t="s">
        <v>6824</v>
      </c>
      <c r="C1619" s="134" t="s">
        <v>6825</v>
      </c>
      <c r="D1619" s="260">
        <v>2</v>
      </c>
      <c r="E1619" s="260">
        <v>80</v>
      </c>
      <c r="F1619" s="260">
        <f t="shared" si="25"/>
        <v>160</v>
      </c>
      <c r="G1619" s="261" t="s">
        <v>3884</v>
      </c>
    </row>
    <row r="1620" s="246" customFormat="1" ht="28.5" spans="1:7">
      <c r="A1620" s="215">
        <v>1616</v>
      </c>
      <c r="B1620" s="262" t="s">
        <v>6826</v>
      </c>
      <c r="C1620" s="263" t="s">
        <v>6827</v>
      </c>
      <c r="D1620" s="264">
        <v>4</v>
      </c>
      <c r="E1620" s="260">
        <v>80</v>
      </c>
      <c r="F1620" s="260">
        <f t="shared" si="25"/>
        <v>320</v>
      </c>
      <c r="G1620" s="265" t="s">
        <v>3884</v>
      </c>
    </row>
    <row r="1621" s="246" customFormat="1" ht="28.5" spans="1:7">
      <c r="A1621" s="215">
        <v>1617</v>
      </c>
      <c r="B1621" s="259" t="s">
        <v>6828</v>
      </c>
      <c r="C1621" s="134" t="s">
        <v>6829</v>
      </c>
      <c r="D1621" s="260">
        <v>7.5</v>
      </c>
      <c r="E1621" s="260">
        <v>80</v>
      </c>
      <c r="F1621" s="260">
        <f t="shared" si="25"/>
        <v>600</v>
      </c>
      <c r="G1621" s="261" t="s">
        <v>3884</v>
      </c>
    </row>
    <row r="1622" s="246" customFormat="1" ht="28.5" spans="1:7">
      <c r="A1622" s="215">
        <v>1618</v>
      </c>
      <c r="B1622" s="259" t="s">
        <v>6830</v>
      </c>
      <c r="C1622" s="134" t="s">
        <v>6831</v>
      </c>
      <c r="D1622" s="260">
        <v>6.5</v>
      </c>
      <c r="E1622" s="260">
        <v>80</v>
      </c>
      <c r="F1622" s="260">
        <f t="shared" si="25"/>
        <v>520</v>
      </c>
      <c r="G1622" s="261" t="s">
        <v>3884</v>
      </c>
    </row>
    <row r="1623" s="246" customFormat="1" ht="28.5" spans="1:7">
      <c r="A1623" s="215">
        <v>1619</v>
      </c>
      <c r="B1623" s="259" t="s">
        <v>6832</v>
      </c>
      <c r="C1623" s="134" t="s">
        <v>6833</v>
      </c>
      <c r="D1623" s="260">
        <v>7</v>
      </c>
      <c r="E1623" s="260">
        <v>80</v>
      </c>
      <c r="F1623" s="260">
        <f t="shared" si="25"/>
        <v>560</v>
      </c>
      <c r="G1623" s="261" t="s">
        <v>3884</v>
      </c>
    </row>
    <row r="1624" s="246" customFormat="1" ht="28.5" spans="1:7">
      <c r="A1624" s="215">
        <v>1620</v>
      </c>
      <c r="B1624" s="259" t="s">
        <v>6834</v>
      </c>
      <c r="C1624" s="134" t="s">
        <v>6835</v>
      </c>
      <c r="D1624" s="260">
        <v>11.5</v>
      </c>
      <c r="E1624" s="260">
        <v>80</v>
      </c>
      <c r="F1624" s="260">
        <f t="shared" si="25"/>
        <v>920</v>
      </c>
      <c r="G1624" s="261" t="s">
        <v>3884</v>
      </c>
    </row>
    <row r="1625" s="246" customFormat="1" ht="28.5" spans="1:7">
      <c r="A1625" s="215">
        <v>1621</v>
      </c>
      <c r="B1625" s="259" t="s">
        <v>6836</v>
      </c>
      <c r="C1625" s="134" t="s">
        <v>6837</v>
      </c>
      <c r="D1625" s="260">
        <v>1</v>
      </c>
      <c r="E1625" s="260">
        <v>80</v>
      </c>
      <c r="F1625" s="260">
        <f t="shared" si="25"/>
        <v>80</v>
      </c>
      <c r="G1625" s="261" t="s">
        <v>3884</v>
      </c>
    </row>
    <row r="1626" s="246" customFormat="1" ht="28.5" spans="1:7">
      <c r="A1626" s="215">
        <v>1622</v>
      </c>
      <c r="B1626" s="259" t="s">
        <v>6838</v>
      </c>
      <c r="C1626" s="134" t="s">
        <v>6839</v>
      </c>
      <c r="D1626" s="260">
        <v>40</v>
      </c>
      <c r="E1626" s="260">
        <v>80</v>
      </c>
      <c r="F1626" s="260">
        <f t="shared" si="25"/>
        <v>3200</v>
      </c>
      <c r="G1626" s="261" t="s">
        <v>3884</v>
      </c>
    </row>
    <row r="1627" s="246" customFormat="1" ht="28.5" spans="1:7">
      <c r="A1627" s="215">
        <v>1623</v>
      </c>
      <c r="B1627" s="259" t="s">
        <v>6840</v>
      </c>
      <c r="C1627" s="134" t="s">
        <v>6841</v>
      </c>
      <c r="D1627" s="260">
        <v>12.2</v>
      </c>
      <c r="E1627" s="260">
        <v>80</v>
      </c>
      <c r="F1627" s="260">
        <f t="shared" si="25"/>
        <v>976</v>
      </c>
      <c r="G1627" s="261" t="s">
        <v>3884</v>
      </c>
    </row>
    <row r="1628" s="246" customFormat="1" ht="28.5" spans="1:7">
      <c r="A1628" s="215">
        <v>1624</v>
      </c>
      <c r="B1628" s="259" t="s">
        <v>6842</v>
      </c>
      <c r="C1628" s="134" t="s">
        <v>6843</v>
      </c>
      <c r="D1628" s="260">
        <v>6.5</v>
      </c>
      <c r="E1628" s="260">
        <v>80</v>
      </c>
      <c r="F1628" s="260">
        <f t="shared" si="25"/>
        <v>520</v>
      </c>
      <c r="G1628" s="261" t="s">
        <v>3884</v>
      </c>
    </row>
    <row r="1629" s="246" customFormat="1" ht="28.5" spans="1:7">
      <c r="A1629" s="215">
        <v>1625</v>
      </c>
      <c r="B1629" s="259" t="s">
        <v>6844</v>
      </c>
      <c r="C1629" s="134" t="s">
        <v>6845</v>
      </c>
      <c r="D1629" s="260">
        <v>11.1</v>
      </c>
      <c r="E1629" s="260">
        <v>80</v>
      </c>
      <c r="F1629" s="260">
        <f t="shared" si="25"/>
        <v>888</v>
      </c>
      <c r="G1629" s="261" t="s">
        <v>3884</v>
      </c>
    </row>
    <row r="1630" s="246" customFormat="1" ht="28.5" spans="1:7">
      <c r="A1630" s="215">
        <v>1626</v>
      </c>
      <c r="B1630" s="259" t="s">
        <v>6846</v>
      </c>
      <c r="C1630" s="134" t="s">
        <v>6847</v>
      </c>
      <c r="D1630" s="260">
        <v>3.6</v>
      </c>
      <c r="E1630" s="260">
        <v>80</v>
      </c>
      <c r="F1630" s="260">
        <f t="shared" si="25"/>
        <v>288</v>
      </c>
      <c r="G1630" s="261" t="s">
        <v>3884</v>
      </c>
    </row>
    <row r="1631" s="246" customFormat="1" ht="28.5" spans="1:7">
      <c r="A1631" s="215">
        <v>1627</v>
      </c>
      <c r="B1631" s="259" t="s">
        <v>6848</v>
      </c>
      <c r="C1631" s="134" t="s">
        <v>6849</v>
      </c>
      <c r="D1631" s="260">
        <v>9</v>
      </c>
      <c r="E1631" s="260">
        <v>80</v>
      </c>
      <c r="F1631" s="260">
        <f t="shared" si="25"/>
        <v>720</v>
      </c>
      <c r="G1631" s="261" t="s">
        <v>3884</v>
      </c>
    </row>
    <row r="1632" s="246" customFormat="1" ht="28.5" spans="1:7">
      <c r="A1632" s="215">
        <v>1628</v>
      </c>
      <c r="B1632" s="259" t="s">
        <v>6850</v>
      </c>
      <c r="C1632" s="134" t="s">
        <v>6851</v>
      </c>
      <c r="D1632" s="260">
        <v>40</v>
      </c>
      <c r="E1632" s="260">
        <v>80</v>
      </c>
      <c r="F1632" s="260">
        <f t="shared" si="25"/>
        <v>3200</v>
      </c>
      <c r="G1632" s="261" t="s">
        <v>3884</v>
      </c>
    </row>
    <row r="1633" s="246" customFormat="1" ht="28.5" spans="1:7">
      <c r="A1633" s="215">
        <v>1629</v>
      </c>
      <c r="B1633" s="259" t="s">
        <v>6852</v>
      </c>
      <c r="C1633" s="134" t="s">
        <v>6853</v>
      </c>
      <c r="D1633" s="260">
        <v>8</v>
      </c>
      <c r="E1633" s="260">
        <v>80</v>
      </c>
      <c r="F1633" s="260">
        <f t="shared" si="25"/>
        <v>640</v>
      </c>
      <c r="G1633" s="261" t="s">
        <v>3884</v>
      </c>
    </row>
    <row r="1634" s="246" customFormat="1" ht="28.5" spans="1:7">
      <c r="A1634" s="215">
        <v>1630</v>
      </c>
      <c r="B1634" s="259" t="s">
        <v>6854</v>
      </c>
      <c r="C1634" s="134" t="s">
        <v>6855</v>
      </c>
      <c r="D1634" s="260">
        <v>30</v>
      </c>
      <c r="E1634" s="260">
        <v>80</v>
      </c>
      <c r="F1634" s="260">
        <f t="shared" si="25"/>
        <v>2400</v>
      </c>
      <c r="G1634" s="261" t="s">
        <v>3884</v>
      </c>
    </row>
    <row r="1635" s="246" customFormat="1" ht="28.5" spans="1:7">
      <c r="A1635" s="215">
        <v>1631</v>
      </c>
      <c r="B1635" s="259" t="s">
        <v>6856</v>
      </c>
      <c r="C1635" s="134" t="s">
        <v>6857</v>
      </c>
      <c r="D1635" s="260">
        <v>20</v>
      </c>
      <c r="E1635" s="260">
        <v>80</v>
      </c>
      <c r="F1635" s="260">
        <f t="shared" si="25"/>
        <v>1600</v>
      </c>
      <c r="G1635" s="261" t="s">
        <v>3884</v>
      </c>
    </row>
    <row r="1636" s="246" customFormat="1" ht="28.5" spans="1:7">
      <c r="A1636" s="215">
        <v>1632</v>
      </c>
      <c r="B1636" s="259" t="s">
        <v>6858</v>
      </c>
      <c r="C1636" s="134" t="s">
        <v>6859</v>
      </c>
      <c r="D1636" s="260">
        <v>20</v>
      </c>
      <c r="E1636" s="260">
        <v>80</v>
      </c>
      <c r="F1636" s="260">
        <f t="shared" si="25"/>
        <v>1600</v>
      </c>
      <c r="G1636" s="261" t="s">
        <v>3884</v>
      </c>
    </row>
    <row r="1637" s="246" customFormat="1" ht="28.5" spans="1:7">
      <c r="A1637" s="215">
        <v>1633</v>
      </c>
      <c r="B1637" s="259" t="s">
        <v>6860</v>
      </c>
      <c r="C1637" s="134" t="s">
        <v>6861</v>
      </c>
      <c r="D1637" s="260">
        <v>9</v>
      </c>
      <c r="E1637" s="260">
        <v>80</v>
      </c>
      <c r="F1637" s="260">
        <f t="shared" si="25"/>
        <v>720</v>
      </c>
      <c r="G1637" s="261" t="s">
        <v>3884</v>
      </c>
    </row>
    <row r="1638" s="246" customFormat="1" ht="28.5" spans="1:7">
      <c r="A1638" s="215">
        <v>1634</v>
      </c>
      <c r="B1638" s="259" t="s">
        <v>6862</v>
      </c>
      <c r="C1638" s="134" t="s">
        <v>6863</v>
      </c>
      <c r="D1638" s="260">
        <v>9</v>
      </c>
      <c r="E1638" s="260">
        <v>80</v>
      </c>
      <c r="F1638" s="260">
        <f t="shared" si="25"/>
        <v>720</v>
      </c>
      <c r="G1638" s="261"/>
    </row>
    <row r="1639" s="246" customFormat="1" ht="28.5" spans="1:7">
      <c r="A1639" s="215">
        <v>1635</v>
      </c>
      <c r="B1639" s="259" t="s">
        <v>6864</v>
      </c>
      <c r="C1639" s="134" t="s">
        <v>6865</v>
      </c>
      <c r="D1639" s="260">
        <v>7.1</v>
      </c>
      <c r="E1639" s="260">
        <v>80</v>
      </c>
      <c r="F1639" s="260">
        <f t="shared" si="25"/>
        <v>568</v>
      </c>
      <c r="G1639" s="261"/>
    </row>
    <row r="1640" s="246" customFormat="1" ht="28.5" spans="1:7">
      <c r="A1640" s="215">
        <v>1636</v>
      </c>
      <c r="B1640" s="259" t="s">
        <v>6866</v>
      </c>
      <c r="C1640" s="134" t="s">
        <v>6867</v>
      </c>
      <c r="D1640" s="260">
        <v>7</v>
      </c>
      <c r="E1640" s="260">
        <v>80</v>
      </c>
      <c r="F1640" s="260">
        <f t="shared" si="25"/>
        <v>560</v>
      </c>
      <c r="G1640" s="261"/>
    </row>
    <row r="1641" s="246" customFormat="1" ht="28.5" spans="1:7">
      <c r="A1641" s="215">
        <v>1637</v>
      </c>
      <c r="B1641" s="259" t="s">
        <v>6868</v>
      </c>
      <c r="C1641" s="134" t="s">
        <v>6869</v>
      </c>
      <c r="D1641" s="260">
        <v>9</v>
      </c>
      <c r="E1641" s="260">
        <v>80</v>
      </c>
      <c r="F1641" s="260">
        <f t="shared" si="25"/>
        <v>720</v>
      </c>
      <c r="G1641" s="261"/>
    </row>
    <row r="1642" s="246" customFormat="1" ht="28.5" spans="1:7">
      <c r="A1642" s="215">
        <v>1638</v>
      </c>
      <c r="B1642" s="259" t="s">
        <v>6870</v>
      </c>
      <c r="C1642" s="134" t="s">
        <v>6871</v>
      </c>
      <c r="D1642" s="260">
        <v>9</v>
      </c>
      <c r="E1642" s="260">
        <v>80</v>
      </c>
      <c r="F1642" s="260">
        <f t="shared" si="25"/>
        <v>720</v>
      </c>
      <c r="G1642" s="261"/>
    </row>
    <row r="1643" s="246" customFormat="1" ht="28.5" spans="1:7">
      <c r="A1643" s="215">
        <v>1639</v>
      </c>
      <c r="B1643" s="259" t="s">
        <v>6872</v>
      </c>
      <c r="C1643" s="134" t="s">
        <v>6873</v>
      </c>
      <c r="D1643" s="260">
        <v>6</v>
      </c>
      <c r="E1643" s="260">
        <v>80</v>
      </c>
      <c r="F1643" s="260">
        <f t="shared" si="25"/>
        <v>480</v>
      </c>
      <c r="G1643" s="261"/>
    </row>
    <row r="1644" s="246" customFormat="1" ht="28.5" spans="1:7">
      <c r="A1644" s="215">
        <v>1640</v>
      </c>
      <c r="B1644" s="262" t="s">
        <v>6874</v>
      </c>
      <c r="C1644" s="263" t="s">
        <v>6875</v>
      </c>
      <c r="D1644" s="264">
        <v>3</v>
      </c>
      <c r="E1644" s="260">
        <v>80</v>
      </c>
      <c r="F1644" s="260">
        <f t="shared" si="25"/>
        <v>240</v>
      </c>
      <c r="G1644" s="265"/>
    </row>
    <row r="1645" s="246" customFormat="1" ht="28.5" spans="1:7">
      <c r="A1645" s="215">
        <v>1641</v>
      </c>
      <c r="B1645" s="259" t="s">
        <v>6876</v>
      </c>
      <c r="C1645" s="134" t="s">
        <v>6877</v>
      </c>
      <c r="D1645" s="260">
        <v>10</v>
      </c>
      <c r="E1645" s="260">
        <v>80</v>
      </c>
      <c r="F1645" s="260">
        <f t="shared" si="25"/>
        <v>800</v>
      </c>
      <c r="G1645" s="261"/>
    </row>
    <row r="1646" s="246" customFormat="1" ht="28.5" spans="1:7">
      <c r="A1646" s="215">
        <v>1642</v>
      </c>
      <c r="B1646" s="259" t="s">
        <v>6878</v>
      </c>
      <c r="C1646" s="134" t="s">
        <v>6879</v>
      </c>
      <c r="D1646" s="260">
        <v>15</v>
      </c>
      <c r="E1646" s="260">
        <v>80</v>
      </c>
      <c r="F1646" s="260">
        <f t="shared" si="25"/>
        <v>1200</v>
      </c>
      <c r="G1646" s="261"/>
    </row>
    <row r="1647" s="246" customFormat="1" ht="28.5" spans="1:7">
      <c r="A1647" s="215">
        <v>1643</v>
      </c>
      <c r="B1647" s="259" t="s">
        <v>6880</v>
      </c>
      <c r="C1647" s="134" t="s">
        <v>6881</v>
      </c>
      <c r="D1647" s="260">
        <v>17</v>
      </c>
      <c r="E1647" s="260">
        <v>80</v>
      </c>
      <c r="F1647" s="260">
        <f t="shared" si="25"/>
        <v>1360</v>
      </c>
      <c r="G1647" s="261"/>
    </row>
    <row r="1648" s="246" customFormat="1" ht="28.5" spans="1:7">
      <c r="A1648" s="215">
        <v>1644</v>
      </c>
      <c r="B1648" s="259" t="s">
        <v>6882</v>
      </c>
      <c r="C1648" s="134" t="s">
        <v>6883</v>
      </c>
      <c r="D1648" s="260">
        <v>10</v>
      </c>
      <c r="E1648" s="260">
        <v>80</v>
      </c>
      <c r="F1648" s="260">
        <f t="shared" si="25"/>
        <v>800</v>
      </c>
      <c r="G1648" s="261"/>
    </row>
    <row r="1649" s="246" customFormat="1" ht="28.5" spans="1:7">
      <c r="A1649" s="215">
        <v>1645</v>
      </c>
      <c r="B1649" s="259" t="s">
        <v>6884</v>
      </c>
      <c r="C1649" s="134" t="s">
        <v>6885</v>
      </c>
      <c r="D1649" s="260">
        <v>16.5</v>
      </c>
      <c r="E1649" s="260">
        <v>80</v>
      </c>
      <c r="F1649" s="260">
        <f t="shared" si="25"/>
        <v>1320</v>
      </c>
      <c r="G1649" s="261"/>
    </row>
    <row r="1650" s="246" customFormat="1" ht="28.5" spans="1:7">
      <c r="A1650" s="215">
        <v>1646</v>
      </c>
      <c r="B1650" s="259" t="s">
        <v>6886</v>
      </c>
      <c r="C1650" s="134" t="s">
        <v>6887</v>
      </c>
      <c r="D1650" s="260">
        <v>8</v>
      </c>
      <c r="E1650" s="260">
        <v>80</v>
      </c>
      <c r="F1650" s="260">
        <f t="shared" si="25"/>
        <v>640</v>
      </c>
      <c r="G1650" s="261"/>
    </row>
    <row r="1651" s="246" customFormat="1" ht="28.5" spans="1:7">
      <c r="A1651" s="215">
        <v>1647</v>
      </c>
      <c r="B1651" s="259" t="s">
        <v>6888</v>
      </c>
      <c r="C1651" s="134" t="s">
        <v>6889</v>
      </c>
      <c r="D1651" s="260">
        <v>8</v>
      </c>
      <c r="E1651" s="260">
        <v>80</v>
      </c>
      <c r="F1651" s="260">
        <f t="shared" si="25"/>
        <v>640</v>
      </c>
      <c r="G1651" s="261"/>
    </row>
    <row r="1652" s="246" customFormat="1" ht="28.5" spans="1:7">
      <c r="A1652" s="215">
        <v>1648</v>
      </c>
      <c r="B1652" s="259" t="s">
        <v>6890</v>
      </c>
      <c r="C1652" s="134" t="s">
        <v>6891</v>
      </c>
      <c r="D1652" s="260">
        <v>7.5</v>
      </c>
      <c r="E1652" s="260">
        <v>80</v>
      </c>
      <c r="F1652" s="260">
        <f t="shared" si="25"/>
        <v>600</v>
      </c>
      <c r="G1652" s="261"/>
    </row>
    <row r="1653" s="246" customFormat="1" ht="28.5" spans="1:7">
      <c r="A1653" s="215">
        <v>1649</v>
      </c>
      <c r="B1653" s="259" t="s">
        <v>6892</v>
      </c>
      <c r="C1653" s="134" t="s">
        <v>6893</v>
      </c>
      <c r="D1653" s="260">
        <v>6.5</v>
      </c>
      <c r="E1653" s="260">
        <v>80</v>
      </c>
      <c r="F1653" s="260">
        <f t="shared" si="25"/>
        <v>520</v>
      </c>
      <c r="G1653" s="261"/>
    </row>
    <row r="1654" s="246" customFormat="1" ht="28.5" spans="1:7">
      <c r="A1654" s="215">
        <v>1650</v>
      </c>
      <c r="B1654" s="259" t="s">
        <v>6894</v>
      </c>
      <c r="C1654" s="134" t="s">
        <v>6895</v>
      </c>
      <c r="D1654" s="260">
        <v>6</v>
      </c>
      <c r="E1654" s="260">
        <v>80</v>
      </c>
      <c r="F1654" s="260">
        <f t="shared" si="25"/>
        <v>480</v>
      </c>
      <c r="G1654" s="261"/>
    </row>
    <row r="1655" s="246" customFormat="1" ht="28.5" spans="1:7">
      <c r="A1655" s="215">
        <v>1651</v>
      </c>
      <c r="B1655" s="259" t="s">
        <v>6896</v>
      </c>
      <c r="C1655" s="134" t="s">
        <v>6897</v>
      </c>
      <c r="D1655" s="260">
        <v>14.76</v>
      </c>
      <c r="E1655" s="260">
        <v>80</v>
      </c>
      <c r="F1655" s="260">
        <f t="shared" si="25"/>
        <v>1180.8</v>
      </c>
      <c r="G1655" s="261"/>
    </row>
    <row r="1656" s="246" customFormat="1" ht="28.5" spans="1:7">
      <c r="A1656" s="215">
        <v>1652</v>
      </c>
      <c r="B1656" s="259" t="s">
        <v>6898</v>
      </c>
      <c r="C1656" s="134" t="s">
        <v>6899</v>
      </c>
      <c r="D1656" s="260">
        <v>11.69</v>
      </c>
      <c r="E1656" s="260">
        <v>80</v>
      </c>
      <c r="F1656" s="260">
        <f t="shared" si="25"/>
        <v>935.2</v>
      </c>
      <c r="G1656" s="261"/>
    </row>
    <row r="1657" s="246" customFormat="1" ht="28.5" spans="1:7">
      <c r="A1657" s="215">
        <v>1653</v>
      </c>
      <c r="B1657" s="259" t="s">
        <v>6900</v>
      </c>
      <c r="C1657" s="134" t="s">
        <v>6901</v>
      </c>
      <c r="D1657" s="260">
        <v>5</v>
      </c>
      <c r="E1657" s="260">
        <v>80</v>
      </c>
      <c r="F1657" s="260">
        <f t="shared" si="25"/>
        <v>400</v>
      </c>
      <c r="G1657" s="261"/>
    </row>
    <row r="1658" s="246" customFormat="1" ht="28.5" spans="1:7">
      <c r="A1658" s="215">
        <v>1654</v>
      </c>
      <c r="B1658" s="259" t="s">
        <v>6902</v>
      </c>
      <c r="C1658" s="134" t="s">
        <v>6903</v>
      </c>
      <c r="D1658" s="260">
        <v>3.14</v>
      </c>
      <c r="E1658" s="260">
        <v>80</v>
      </c>
      <c r="F1658" s="260">
        <f t="shared" si="25"/>
        <v>251.2</v>
      </c>
      <c r="G1658" s="261"/>
    </row>
    <row r="1659" s="246" customFormat="1" ht="28.5" spans="1:7">
      <c r="A1659" s="215">
        <v>1655</v>
      </c>
      <c r="B1659" s="259" t="s">
        <v>6904</v>
      </c>
      <c r="C1659" s="134" t="s">
        <v>6905</v>
      </c>
      <c r="D1659" s="260">
        <v>72.59</v>
      </c>
      <c r="E1659" s="260">
        <v>80</v>
      </c>
      <c r="F1659" s="260">
        <f t="shared" si="25"/>
        <v>5807.2</v>
      </c>
      <c r="G1659" s="261"/>
    </row>
    <row r="1660" s="246" customFormat="1" ht="28.5" spans="1:7">
      <c r="A1660" s="215">
        <v>1656</v>
      </c>
      <c r="B1660" s="259" t="s">
        <v>6906</v>
      </c>
      <c r="C1660" s="134" t="s">
        <v>2603</v>
      </c>
      <c r="D1660" s="260">
        <v>40</v>
      </c>
      <c r="E1660" s="260">
        <v>80</v>
      </c>
      <c r="F1660" s="260">
        <f t="shared" si="25"/>
        <v>3200</v>
      </c>
      <c r="G1660" s="261"/>
    </row>
    <row r="1661" s="246" customFormat="1" ht="28.5" spans="1:7">
      <c r="A1661" s="215">
        <v>1657</v>
      </c>
      <c r="B1661" s="259" t="s">
        <v>6907</v>
      </c>
      <c r="C1661" s="134" t="s">
        <v>6908</v>
      </c>
      <c r="D1661" s="260">
        <v>6</v>
      </c>
      <c r="E1661" s="260">
        <v>80</v>
      </c>
      <c r="F1661" s="260">
        <f t="shared" si="25"/>
        <v>480</v>
      </c>
      <c r="G1661" s="261"/>
    </row>
    <row r="1662" s="246" customFormat="1" ht="28.5" spans="1:7">
      <c r="A1662" s="215">
        <v>1658</v>
      </c>
      <c r="B1662" s="259" t="s">
        <v>6909</v>
      </c>
      <c r="C1662" s="134" t="s">
        <v>6910</v>
      </c>
      <c r="D1662" s="260">
        <v>10</v>
      </c>
      <c r="E1662" s="260">
        <v>80</v>
      </c>
      <c r="F1662" s="260">
        <f t="shared" si="25"/>
        <v>800</v>
      </c>
      <c r="G1662" s="261"/>
    </row>
    <row r="1663" s="246" customFormat="1" ht="28.5" spans="1:7">
      <c r="A1663" s="215">
        <v>1659</v>
      </c>
      <c r="B1663" s="259" t="s">
        <v>6911</v>
      </c>
      <c r="C1663" s="134" t="s">
        <v>6912</v>
      </c>
      <c r="D1663" s="260">
        <v>10.5</v>
      </c>
      <c r="E1663" s="260">
        <v>80</v>
      </c>
      <c r="F1663" s="260">
        <f t="shared" si="25"/>
        <v>840</v>
      </c>
      <c r="G1663" s="261"/>
    </row>
    <row r="1664" s="246" customFormat="1" ht="28.5" spans="1:7">
      <c r="A1664" s="215">
        <v>1660</v>
      </c>
      <c r="B1664" s="259" t="s">
        <v>6913</v>
      </c>
      <c r="C1664" s="134" t="s">
        <v>6914</v>
      </c>
      <c r="D1664" s="260">
        <v>11</v>
      </c>
      <c r="E1664" s="260">
        <v>80</v>
      </c>
      <c r="F1664" s="260">
        <f t="shared" si="25"/>
        <v>880</v>
      </c>
      <c r="G1664" s="261"/>
    </row>
    <row r="1665" s="246" customFormat="1" ht="28.5" spans="1:7">
      <c r="A1665" s="215">
        <v>1661</v>
      </c>
      <c r="B1665" s="259" t="s">
        <v>6915</v>
      </c>
      <c r="C1665" s="134" t="s">
        <v>538</v>
      </c>
      <c r="D1665" s="260">
        <v>8</v>
      </c>
      <c r="E1665" s="260">
        <v>80</v>
      </c>
      <c r="F1665" s="260">
        <f t="shared" si="25"/>
        <v>640</v>
      </c>
      <c r="G1665" s="261"/>
    </row>
    <row r="1666" s="246" customFormat="1" ht="28.5" spans="1:7">
      <c r="A1666" s="215">
        <v>1662</v>
      </c>
      <c r="B1666" s="259" t="s">
        <v>6916</v>
      </c>
      <c r="C1666" s="134" t="s">
        <v>6917</v>
      </c>
      <c r="D1666" s="260">
        <v>4</v>
      </c>
      <c r="E1666" s="260">
        <v>80</v>
      </c>
      <c r="F1666" s="260">
        <f t="shared" si="25"/>
        <v>320</v>
      </c>
      <c r="G1666" s="261"/>
    </row>
    <row r="1667" s="246" customFormat="1" ht="28.5" spans="1:7">
      <c r="A1667" s="215">
        <v>1663</v>
      </c>
      <c r="B1667" s="259" t="s">
        <v>6918</v>
      </c>
      <c r="C1667" s="134" t="s">
        <v>953</v>
      </c>
      <c r="D1667" s="260">
        <v>12</v>
      </c>
      <c r="E1667" s="260">
        <v>80</v>
      </c>
      <c r="F1667" s="260">
        <f t="shared" si="25"/>
        <v>960</v>
      </c>
      <c r="G1667" s="261"/>
    </row>
    <row r="1668" s="246" customFormat="1" ht="28.5" spans="1:7">
      <c r="A1668" s="215">
        <v>1664</v>
      </c>
      <c r="B1668" s="259" t="s">
        <v>6919</v>
      </c>
      <c r="C1668" s="134" t="s">
        <v>4227</v>
      </c>
      <c r="D1668" s="260">
        <v>6</v>
      </c>
      <c r="E1668" s="260">
        <v>80</v>
      </c>
      <c r="F1668" s="260">
        <f t="shared" si="25"/>
        <v>480</v>
      </c>
      <c r="G1668" s="261"/>
    </row>
    <row r="1669" s="246" customFormat="1" ht="28.5" spans="1:7">
      <c r="A1669" s="215">
        <v>1665</v>
      </c>
      <c r="B1669" s="259" t="s">
        <v>6920</v>
      </c>
      <c r="C1669" s="134" t="s">
        <v>6921</v>
      </c>
      <c r="D1669" s="260">
        <v>11.5</v>
      </c>
      <c r="E1669" s="260">
        <v>80</v>
      </c>
      <c r="F1669" s="260">
        <f t="shared" ref="F1669:F1732" si="26">D1669*E1669</f>
        <v>920</v>
      </c>
      <c r="G1669" s="261"/>
    </row>
    <row r="1670" s="246" customFormat="1" ht="28.5" spans="1:7">
      <c r="A1670" s="215">
        <v>1666</v>
      </c>
      <c r="B1670" s="259" t="s">
        <v>6922</v>
      </c>
      <c r="C1670" s="134" t="s">
        <v>6923</v>
      </c>
      <c r="D1670" s="260">
        <v>12.6</v>
      </c>
      <c r="E1670" s="260">
        <v>80</v>
      </c>
      <c r="F1670" s="260">
        <f t="shared" si="26"/>
        <v>1008</v>
      </c>
      <c r="G1670" s="261"/>
    </row>
    <row r="1671" s="246" customFormat="1" ht="28.5" spans="1:7">
      <c r="A1671" s="215">
        <v>1667</v>
      </c>
      <c r="B1671" s="259" t="s">
        <v>6924</v>
      </c>
      <c r="C1671" s="134" t="s">
        <v>6925</v>
      </c>
      <c r="D1671" s="260">
        <v>19</v>
      </c>
      <c r="E1671" s="260">
        <v>80</v>
      </c>
      <c r="F1671" s="260">
        <f t="shared" si="26"/>
        <v>1520</v>
      </c>
      <c r="G1671" s="261"/>
    </row>
    <row r="1672" s="246" customFormat="1" ht="28.5" spans="1:7">
      <c r="A1672" s="215">
        <v>1668</v>
      </c>
      <c r="B1672" s="259" t="s">
        <v>6926</v>
      </c>
      <c r="C1672" s="134" t="s">
        <v>6927</v>
      </c>
      <c r="D1672" s="260">
        <v>13</v>
      </c>
      <c r="E1672" s="260">
        <v>80</v>
      </c>
      <c r="F1672" s="260">
        <f t="shared" si="26"/>
        <v>1040</v>
      </c>
      <c r="G1672" s="261"/>
    </row>
    <row r="1673" s="246" customFormat="1" ht="28.5" spans="1:7">
      <c r="A1673" s="215">
        <v>1669</v>
      </c>
      <c r="B1673" s="259" t="s">
        <v>6928</v>
      </c>
      <c r="C1673" s="134" t="s">
        <v>6929</v>
      </c>
      <c r="D1673" s="260">
        <v>3</v>
      </c>
      <c r="E1673" s="260">
        <v>80</v>
      </c>
      <c r="F1673" s="260">
        <f t="shared" si="26"/>
        <v>240</v>
      </c>
      <c r="G1673" s="261"/>
    </row>
    <row r="1674" s="246" customFormat="1" ht="28.5" spans="1:7">
      <c r="A1674" s="215">
        <v>1670</v>
      </c>
      <c r="B1674" s="259" t="s">
        <v>6930</v>
      </c>
      <c r="C1674" s="134" t="s">
        <v>6931</v>
      </c>
      <c r="D1674" s="260">
        <v>7</v>
      </c>
      <c r="E1674" s="260">
        <v>80</v>
      </c>
      <c r="F1674" s="260">
        <f t="shared" si="26"/>
        <v>560</v>
      </c>
      <c r="G1674" s="261"/>
    </row>
    <row r="1675" s="246" customFormat="1" ht="28.5" spans="1:7">
      <c r="A1675" s="215">
        <v>1671</v>
      </c>
      <c r="B1675" s="259" t="s">
        <v>6932</v>
      </c>
      <c r="C1675" s="134" t="s">
        <v>6933</v>
      </c>
      <c r="D1675" s="260">
        <v>135.5</v>
      </c>
      <c r="E1675" s="260">
        <v>80</v>
      </c>
      <c r="F1675" s="260">
        <f t="shared" si="26"/>
        <v>10840</v>
      </c>
      <c r="G1675" s="261"/>
    </row>
    <row r="1676" s="246" customFormat="1" ht="28.5" spans="1:7">
      <c r="A1676" s="215">
        <v>1672</v>
      </c>
      <c r="B1676" s="259" t="s">
        <v>6934</v>
      </c>
      <c r="C1676" s="134" t="s">
        <v>6935</v>
      </c>
      <c r="D1676" s="260">
        <v>6</v>
      </c>
      <c r="E1676" s="260">
        <v>80</v>
      </c>
      <c r="F1676" s="260">
        <f t="shared" si="26"/>
        <v>480</v>
      </c>
      <c r="G1676" s="261"/>
    </row>
    <row r="1677" s="246" customFormat="1" ht="28.5" spans="1:7">
      <c r="A1677" s="215">
        <v>1673</v>
      </c>
      <c r="B1677" s="259" t="s">
        <v>6936</v>
      </c>
      <c r="C1677" s="134" t="s">
        <v>6937</v>
      </c>
      <c r="D1677" s="260">
        <v>8</v>
      </c>
      <c r="E1677" s="260">
        <v>80</v>
      </c>
      <c r="F1677" s="260">
        <f t="shared" si="26"/>
        <v>640</v>
      </c>
      <c r="G1677" s="261"/>
    </row>
    <row r="1678" s="246" customFormat="1" ht="28.5" spans="1:7">
      <c r="A1678" s="215">
        <v>1674</v>
      </c>
      <c r="B1678" s="259" t="s">
        <v>6938</v>
      </c>
      <c r="C1678" s="134" t="s">
        <v>4615</v>
      </c>
      <c r="D1678" s="260">
        <v>5</v>
      </c>
      <c r="E1678" s="260">
        <v>80</v>
      </c>
      <c r="F1678" s="260">
        <f t="shared" si="26"/>
        <v>400</v>
      </c>
      <c r="G1678" s="261"/>
    </row>
    <row r="1679" s="246" customFormat="1" ht="28.5" spans="1:7">
      <c r="A1679" s="215">
        <v>1675</v>
      </c>
      <c r="B1679" s="259" t="s">
        <v>6939</v>
      </c>
      <c r="C1679" s="134" t="s">
        <v>6940</v>
      </c>
      <c r="D1679" s="260">
        <v>3</v>
      </c>
      <c r="E1679" s="260">
        <v>80</v>
      </c>
      <c r="F1679" s="260">
        <f t="shared" si="26"/>
        <v>240</v>
      </c>
      <c r="G1679" s="261"/>
    </row>
    <row r="1680" s="246" customFormat="1" ht="28.5" spans="1:7">
      <c r="A1680" s="215">
        <v>1676</v>
      </c>
      <c r="B1680" s="259" t="s">
        <v>6941</v>
      </c>
      <c r="C1680" s="134" t="s">
        <v>6942</v>
      </c>
      <c r="D1680" s="260">
        <v>21</v>
      </c>
      <c r="E1680" s="260">
        <v>80</v>
      </c>
      <c r="F1680" s="260">
        <f t="shared" si="26"/>
        <v>1680</v>
      </c>
      <c r="G1680" s="261"/>
    </row>
    <row r="1681" s="246" customFormat="1" ht="28.5" spans="1:7">
      <c r="A1681" s="215">
        <v>1677</v>
      </c>
      <c r="B1681" s="259" t="s">
        <v>6943</v>
      </c>
      <c r="C1681" s="134" t="s">
        <v>6944</v>
      </c>
      <c r="D1681" s="260">
        <v>13</v>
      </c>
      <c r="E1681" s="260">
        <v>80</v>
      </c>
      <c r="F1681" s="260">
        <f t="shared" si="26"/>
        <v>1040</v>
      </c>
      <c r="G1681" s="261"/>
    </row>
    <row r="1682" s="246" customFormat="1" ht="28.5" spans="1:7">
      <c r="A1682" s="215">
        <v>1678</v>
      </c>
      <c r="B1682" s="262" t="s">
        <v>6945</v>
      </c>
      <c r="C1682" s="263" t="s">
        <v>6946</v>
      </c>
      <c r="D1682" s="264">
        <v>9.95</v>
      </c>
      <c r="E1682" s="260">
        <v>80</v>
      </c>
      <c r="F1682" s="260">
        <f t="shared" si="26"/>
        <v>796</v>
      </c>
      <c r="G1682" s="265"/>
    </row>
    <row r="1683" s="246" customFormat="1" ht="28.5" spans="1:7">
      <c r="A1683" s="215">
        <v>1679</v>
      </c>
      <c r="B1683" s="259" t="s">
        <v>6947</v>
      </c>
      <c r="C1683" s="134" t="s">
        <v>6948</v>
      </c>
      <c r="D1683" s="260">
        <v>13.4</v>
      </c>
      <c r="E1683" s="260">
        <v>80</v>
      </c>
      <c r="F1683" s="260">
        <f t="shared" si="26"/>
        <v>1072</v>
      </c>
      <c r="G1683" s="261"/>
    </row>
    <row r="1684" s="246" customFormat="1" ht="28.5" spans="1:7">
      <c r="A1684" s="215">
        <v>1680</v>
      </c>
      <c r="B1684" s="259" t="s">
        <v>6949</v>
      </c>
      <c r="C1684" s="134" t="s">
        <v>6950</v>
      </c>
      <c r="D1684" s="260">
        <v>8</v>
      </c>
      <c r="E1684" s="260">
        <v>80</v>
      </c>
      <c r="F1684" s="260">
        <f t="shared" si="26"/>
        <v>640</v>
      </c>
      <c r="G1684" s="261"/>
    </row>
    <row r="1685" s="246" customFormat="1" ht="28.5" spans="1:7">
      <c r="A1685" s="215">
        <v>1681</v>
      </c>
      <c r="B1685" s="259" t="s">
        <v>6951</v>
      </c>
      <c r="C1685" s="134" t="s">
        <v>6952</v>
      </c>
      <c r="D1685" s="260">
        <v>5</v>
      </c>
      <c r="E1685" s="260">
        <v>80</v>
      </c>
      <c r="F1685" s="260">
        <f t="shared" si="26"/>
        <v>400</v>
      </c>
      <c r="G1685" s="261"/>
    </row>
    <row r="1686" s="246" customFormat="1" ht="28.5" spans="1:7">
      <c r="A1686" s="215">
        <v>1682</v>
      </c>
      <c r="B1686" s="259" t="s">
        <v>6953</v>
      </c>
      <c r="C1686" s="134" t="s">
        <v>18</v>
      </c>
      <c r="D1686" s="260">
        <v>6</v>
      </c>
      <c r="E1686" s="260">
        <v>80</v>
      </c>
      <c r="F1686" s="260">
        <f t="shared" si="26"/>
        <v>480</v>
      </c>
      <c r="G1686" s="261"/>
    </row>
    <row r="1687" s="246" customFormat="1" ht="28.5" spans="1:7">
      <c r="A1687" s="215">
        <v>1683</v>
      </c>
      <c r="B1687" s="259" t="s">
        <v>6954</v>
      </c>
      <c r="C1687" s="134" t="s">
        <v>6955</v>
      </c>
      <c r="D1687" s="260">
        <v>5</v>
      </c>
      <c r="E1687" s="260">
        <v>80</v>
      </c>
      <c r="F1687" s="260">
        <f t="shared" si="26"/>
        <v>400</v>
      </c>
      <c r="G1687" s="261"/>
    </row>
    <row r="1688" s="246" customFormat="1" ht="28.5" spans="1:7">
      <c r="A1688" s="215">
        <v>1684</v>
      </c>
      <c r="B1688" s="259" t="s">
        <v>6956</v>
      </c>
      <c r="C1688" s="134" t="s">
        <v>6957</v>
      </c>
      <c r="D1688" s="260">
        <v>5</v>
      </c>
      <c r="E1688" s="260">
        <v>80</v>
      </c>
      <c r="F1688" s="260">
        <f t="shared" si="26"/>
        <v>400</v>
      </c>
      <c r="G1688" s="261"/>
    </row>
    <row r="1689" s="246" customFormat="1" ht="28.5" spans="1:7">
      <c r="A1689" s="215">
        <v>1685</v>
      </c>
      <c r="B1689" s="259" t="s">
        <v>6958</v>
      </c>
      <c r="C1689" s="134" t="s">
        <v>6959</v>
      </c>
      <c r="D1689" s="260">
        <v>10</v>
      </c>
      <c r="E1689" s="260">
        <v>80</v>
      </c>
      <c r="F1689" s="260">
        <f t="shared" si="26"/>
        <v>800</v>
      </c>
      <c r="G1689" s="261"/>
    </row>
    <row r="1690" s="246" customFormat="1" ht="28.5" spans="1:7">
      <c r="A1690" s="215">
        <v>1686</v>
      </c>
      <c r="B1690" s="259" t="s">
        <v>6960</v>
      </c>
      <c r="C1690" s="134" t="s">
        <v>2453</v>
      </c>
      <c r="D1690" s="260">
        <v>9</v>
      </c>
      <c r="E1690" s="260">
        <v>80</v>
      </c>
      <c r="F1690" s="260">
        <f t="shared" si="26"/>
        <v>720</v>
      </c>
      <c r="G1690" s="261"/>
    </row>
    <row r="1691" s="246" customFormat="1" ht="28.5" spans="1:7">
      <c r="A1691" s="215">
        <v>1687</v>
      </c>
      <c r="B1691" s="259" t="s">
        <v>6961</v>
      </c>
      <c r="C1691" s="134" t="s">
        <v>6962</v>
      </c>
      <c r="D1691" s="260">
        <v>10</v>
      </c>
      <c r="E1691" s="260">
        <v>80</v>
      </c>
      <c r="F1691" s="260">
        <f t="shared" si="26"/>
        <v>800</v>
      </c>
      <c r="G1691" s="261"/>
    </row>
    <row r="1692" s="246" customFormat="1" ht="28.5" spans="1:7">
      <c r="A1692" s="215">
        <v>1688</v>
      </c>
      <c r="B1692" s="259" t="s">
        <v>6963</v>
      </c>
      <c r="C1692" s="134" t="s">
        <v>6964</v>
      </c>
      <c r="D1692" s="260">
        <v>5</v>
      </c>
      <c r="E1692" s="260">
        <v>80</v>
      </c>
      <c r="F1692" s="260">
        <f t="shared" si="26"/>
        <v>400</v>
      </c>
      <c r="G1692" s="261"/>
    </row>
    <row r="1693" s="246" customFormat="1" ht="28.5" spans="1:7">
      <c r="A1693" s="215">
        <v>1689</v>
      </c>
      <c r="B1693" s="259" t="s">
        <v>6965</v>
      </c>
      <c r="C1693" s="134" t="s">
        <v>6966</v>
      </c>
      <c r="D1693" s="260">
        <v>15</v>
      </c>
      <c r="E1693" s="260">
        <v>80</v>
      </c>
      <c r="F1693" s="260">
        <f t="shared" si="26"/>
        <v>1200</v>
      </c>
      <c r="G1693" s="261"/>
    </row>
    <row r="1694" s="246" customFormat="1" ht="28.5" spans="1:7">
      <c r="A1694" s="215">
        <v>1690</v>
      </c>
      <c r="B1694" s="259" t="s">
        <v>6967</v>
      </c>
      <c r="C1694" s="134" t="s">
        <v>6968</v>
      </c>
      <c r="D1694" s="260">
        <v>4</v>
      </c>
      <c r="E1694" s="260">
        <v>80</v>
      </c>
      <c r="F1694" s="260">
        <f t="shared" si="26"/>
        <v>320</v>
      </c>
      <c r="G1694" s="261"/>
    </row>
    <row r="1695" s="246" customFormat="1" ht="28.5" spans="1:7">
      <c r="A1695" s="215">
        <v>1691</v>
      </c>
      <c r="B1695" s="259" t="s">
        <v>6969</v>
      </c>
      <c r="C1695" s="134" t="s">
        <v>6970</v>
      </c>
      <c r="D1695" s="260">
        <v>14.6</v>
      </c>
      <c r="E1695" s="260">
        <v>80</v>
      </c>
      <c r="F1695" s="260">
        <f t="shared" si="26"/>
        <v>1168</v>
      </c>
      <c r="G1695" s="261"/>
    </row>
    <row r="1696" s="246" customFormat="1" ht="28.5" spans="1:7">
      <c r="A1696" s="215">
        <v>1692</v>
      </c>
      <c r="B1696" s="259" t="s">
        <v>6971</v>
      </c>
      <c r="C1696" s="134" t="s">
        <v>6972</v>
      </c>
      <c r="D1696" s="260">
        <v>12.5</v>
      </c>
      <c r="E1696" s="260">
        <v>80</v>
      </c>
      <c r="F1696" s="260">
        <f t="shared" si="26"/>
        <v>1000</v>
      </c>
      <c r="G1696" s="261"/>
    </row>
    <row r="1697" s="246" customFormat="1" ht="28.5" spans="1:7">
      <c r="A1697" s="215">
        <v>1693</v>
      </c>
      <c r="B1697" s="259" t="s">
        <v>6973</v>
      </c>
      <c r="C1697" s="134" t="s">
        <v>6974</v>
      </c>
      <c r="D1697" s="260">
        <v>15</v>
      </c>
      <c r="E1697" s="260">
        <v>80</v>
      </c>
      <c r="F1697" s="260">
        <f t="shared" si="26"/>
        <v>1200</v>
      </c>
      <c r="G1697" s="261"/>
    </row>
    <row r="1698" s="246" customFormat="1" ht="28.5" spans="1:7">
      <c r="A1698" s="215">
        <v>1694</v>
      </c>
      <c r="B1698" s="262" t="s">
        <v>6975</v>
      </c>
      <c r="C1698" s="263" t="s">
        <v>6976</v>
      </c>
      <c r="D1698" s="264">
        <v>7.5</v>
      </c>
      <c r="E1698" s="260">
        <v>80</v>
      </c>
      <c r="F1698" s="260">
        <f t="shared" si="26"/>
        <v>600</v>
      </c>
      <c r="G1698" s="265"/>
    </row>
    <row r="1699" s="246" customFormat="1" ht="28.5" spans="1:7">
      <c r="A1699" s="215">
        <v>1695</v>
      </c>
      <c r="B1699" s="259" t="s">
        <v>6977</v>
      </c>
      <c r="C1699" s="134" t="s">
        <v>6978</v>
      </c>
      <c r="D1699" s="260">
        <v>14</v>
      </c>
      <c r="E1699" s="260">
        <v>80</v>
      </c>
      <c r="F1699" s="260">
        <f t="shared" si="26"/>
        <v>1120</v>
      </c>
      <c r="G1699" s="261"/>
    </row>
    <row r="1700" s="246" customFormat="1" ht="28.5" spans="1:7">
      <c r="A1700" s="215">
        <v>1696</v>
      </c>
      <c r="B1700" s="259" t="s">
        <v>6979</v>
      </c>
      <c r="C1700" s="134" t="s">
        <v>6980</v>
      </c>
      <c r="D1700" s="260">
        <v>5</v>
      </c>
      <c r="E1700" s="260">
        <v>80</v>
      </c>
      <c r="F1700" s="260">
        <f t="shared" si="26"/>
        <v>400</v>
      </c>
      <c r="G1700" s="261"/>
    </row>
    <row r="1701" s="246" customFormat="1" ht="28.5" spans="1:7">
      <c r="A1701" s="215">
        <v>1697</v>
      </c>
      <c r="B1701" s="259" t="s">
        <v>6981</v>
      </c>
      <c r="C1701" s="134" t="s">
        <v>6982</v>
      </c>
      <c r="D1701" s="260">
        <v>12</v>
      </c>
      <c r="E1701" s="260">
        <v>80</v>
      </c>
      <c r="F1701" s="260">
        <f t="shared" si="26"/>
        <v>960</v>
      </c>
      <c r="G1701" s="261"/>
    </row>
    <row r="1702" s="246" customFormat="1" ht="28.5" spans="1:7">
      <c r="A1702" s="215">
        <v>1698</v>
      </c>
      <c r="B1702" s="259" t="s">
        <v>6983</v>
      </c>
      <c r="C1702" s="134" t="s">
        <v>6984</v>
      </c>
      <c r="D1702" s="260">
        <v>14</v>
      </c>
      <c r="E1702" s="260">
        <v>80</v>
      </c>
      <c r="F1702" s="260">
        <f t="shared" si="26"/>
        <v>1120</v>
      </c>
      <c r="G1702" s="261"/>
    </row>
    <row r="1703" s="246" customFormat="1" ht="28.5" spans="1:7">
      <c r="A1703" s="215">
        <v>1699</v>
      </c>
      <c r="B1703" s="259" t="s">
        <v>6985</v>
      </c>
      <c r="C1703" s="134" t="s">
        <v>6986</v>
      </c>
      <c r="D1703" s="260">
        <v>8.5</v>
      </c>
      <c r="E1703" s="260">
        <v>80</v>
      </c>
      <c r="F1703" s="260">
        <f t="shared" si="26"/>
        <v>680</v>
      </c>
      <c r="G1703" s="261"/>
    </row>
    <row r="1704" s="246" customFormat="1" ht="28.5" spans="1:7">
      <c r="A1704" s="215">
        <v>1700</v>
      </c>
      <c r="B1704" s="259" t="s">
        <v>6987</v>
      </c>
      <c r="C1704" s="134" t="s">
        <v>2787</v>
      </c>
      <c r="D1704" s="260">
        <v>8</v>
      </c>
      <c r="E1704" s="260">
        <v>80</v>
      </c>
      <c r="F1704" s="260">
        <f t="shared" si="26"/>
        <v>640</v>
      </c>
      <c r="G1704" s="261"/>
    </row>
    <row r="1705" s="246" customFormat="1" ht="28.5" spans="1:7">
      <c r="A1705" s="215">
        <v>1701</v>
      </c>
      <c r="B1705" s="259" t="s">
        <v>6988</v>
      </c>
      <c r="C1705" s="134" t="s">
        <v>6989</v>
      </c>
      <c r="D1705" s="260">
        <v>6</v>
      </c>
      <c r="E1705" s="260">
        <v>80</v>
      </c>
      <c r="F1705" s="260">
        <f t="shared" si="26"/>
        <v>480</v>
      </c>
      <c r="G1705" s="261"/>
    </row>
    <row r="1706" s="246" customFormat="1" ht="28.5" spans="1:7">
      <c r="A1706" s="215">
        <v>1702</v>
      </c>
      <c r="B1706" s="259" t="s">
        <v>6990</v>
      </c>
      <c r="C1706" s="134" t="s">
        <v>6991</v>
      </c>
      <c r="D1706" s="260">
        <v>10.5</v>
      </c>
      <c r="E1706" s="260">
        <v>80</v>
      </c>
      <c r="F1706" s="260">
        <f t="shared" si="26"/>
        <v>840</v>
      </c>
      <c r="G1706" s="261"/>
    </row>
    <row r="1707" s="246" customFormat="1" ht="28.5" spans="1:7">
      <c r="A1707" s="215">
        <v>1703</v>
      </c>
      <c r="B1707" s="259" t="s">
        <v>6992</v>
      </c>
      <c r="C1707" s="134" t="s">
        <v>6993</v>
      </c>
      <c r="D1707" s="260">
        <v>10</v>
      </c>
      <c r="E1707" s="260">
        <v>80</v>
      </c>
      <c r="F1707" s="260">
        <f t="shared" si="26"/>
        <v>800</v>
      </c>
      <c r="G1707" s="261"/>
    </row>
    <row r="1708" s="246" customFormat="1" ht="28.5" spans="1:7">
      <c r="A1708" s="215">
        <v>1704</v>
      </c>
      <c r="B1708" s="259" t="s">
        <v>6994</v>
      </c>
      <c r="C1708" s="134" t="s">
        <v>2594</v>
      </c>
      <c r="D1708" s="260">
        <v>4.5</v>
      </c>
      <c r="E1708" s="260">
        <v>80</v>
      </c>
      <c r="F1708" s="260">
        <f t="shared" si="26"/>
        <v>360</v>
      </c>
      <c r="G1708" s="261"/>
    </row>
    <row r="1709" s="246" customFormat="1" ht="28.5" spans="1:7">
      <c r="A1709" s="215">
        <v>1705</v>
      </c>
      <c r="B1709" s="259" t="s">
        <v>6995</v>
      </c>
      <c r="C1709" s="134" t="s">
        <v>6996</v>
      </c>
      <c r="D1709" s="260">
        <v>18</v>
      </c>
      <c r="E1709" s="260">
        <v>80</v>
      </c>
      <c r="F1709" s="260">
        <f t="shared" si="26"/>
        <v>1440</v>
      </c>
      <c r="G1709" s="261"/>
    </row>
    <row r="1710" s="246" customFormat="1" ht="28.5" spans="1:7">
      <c r="A1710" s="215">
        <v>1706</v>
      </c>
      <c r="B1710" s="259" t="s">
        <v>6997</v>
      </c>
      <c r="C1710" s="134" t="s">
        <v>6998</v>
      </c>
      <c r="D1710" s="260">
        <v>11</v>
      </c>
      <c r="E1710" s="260">
        <v>80</v>
      </c>
      <c r="F1710" s="260">
        <f t="shared" si="26"/>
        <v>880</v>
      </c>
      <c r="G1710" s="261"/>
    </row>
    <row r="1711" s="246" customFormat="1" ht="28.5" spans="1:7">
      <c r="A1711" s="215">
        <v>1707</v>
      </c>
      <c r="B1711" s="259" t="s">
        <v>6999</v>
      </c>
      <c r="C1711" s="134" t="s">
        <v>7000</v>
      </c>
      <c r="D1711" s="260">
        <v>9</v>
      </c>
      <c r="E1711" s="260">
        <v>80</v>
      </c>
      <c r="F1711" s="260">
        <f t="shared" si="26"/>
        <v>720</v>
      </c>
      <c r="G1711" s="261"/>
    </row>
    <row r="1712" s="246" customFormat="1" ht="28.5" spans="1:7">
      <c r="A1712" s="215">
        <v>1708</v>
      </c>
      <c r="B1712" s="259" t="s">
        <v>7001</v>
      </c>
      <c r="C1712" s="134" t="s">
        <v>7002</v>
      </c>
      <c r="D1712" s="260">
        <v>9.5</v>
      </c>
      <c r="E1712" s="260">
        <v>80</v>
      </c>
      <c r="F1712" s="260">
        <f t="shared" si="26"/>
        <v>760</v>
      </c>
      <c r="G1712" s="261"/>
    </row>
    <row r="1713" s="246" customFormat="1" ht="28.5" spans="1:7">
      <c r="A1713" s="215">
        <v>1709</v>
      </c>
      <c r="B1713" s="259" t="s">
        <v>7003</v>
      </c>
      <c r="C1713" s="134" t="s">
        <v>7004</v>
      </c>
      <c r="D1713" s="260">
        <v>3.5</v>
      </c>
      <c r="E1713" s="260">
        <v>80</v>
      </c>
      <c r="F1713" s="260">
        <f t="shared" si="26"/>
        <v>280</v>
      </c>
      <c r="G1713" s="261"/>
    </row>
    <row r="1714" s="246" customFormat="1" ht="28.5" spans="1:7">
      <c r="A1714" s="215">
        <v>1710</v>
      </c>
      <c r="B1714" s="259" t="s">
        <v>7005</v>
      </c>
      <c r="C1714" s="134" t="s">
        <v>7006</v>
      </c>
      <c r="D1714" s="260">
        <v>4</v>
      </c>
      <c r="E1714" s="260">
        <v>80</v>
      </c>
      <c r="F1714" s="260">
        <f t="shared" si="26"/>
        <v>320</v>
      </c>
      <c r="G1714" s="261"/>
    </row>
    <row r="1715" s="246" customFormat="1" ht="28.5" spans="1:7">
      <c r="A1715" s="215">
        <v>1711</v>
      </c>
      <c r="B1715" s="259" t="s">
        <v>7007</v>
      </c>
      <c r="C1715" s="134" t="s">
        <v>7008</v>
      </c>
      <c r="D1715" s="260">
        <v>319.75</v>
      </c>
      <c r="E1715" s="260">
        <v>80</v>
      </c>
      <c r="F1715" s="260">
        <f t="shared" si="26"/>
        <v>25580</v>
      </c>
      <c r="G1715" s="261"/>
    </row>
    <row r="1716" s="246" customFormat="1" ht="28.5" spans="1:7">
      <c r="A1716" s="215">
        <v>1712</v>
      </c>
      <c r="B1716" s="259" t="s">
        <v>7009</v>
      </c>
      <c r="C1716" s="134" t="s">
        <v>7010</v>
      </c>
      <c r="D1716" s="260">
        <v>7</v>
      </c>
      <c r="E1716" s="260">
        <v>80</v>
      </c>
      <c r="F1716" s="260">
        <f t="shared" si="26"/>
        <v>560</v>
      </c>
      <c r="G1716" s="261"/>
    </row>
    <row r="1717" s="246" customFormat="1" ht="28.5" spans="1:7">
      <c r="A1717" s="215">
        <v>1713</v>
      </c>
      <c r="B1717" s="259" t="s">
        <v>7011</v>
      </c>
      <c r="C1717" s="134" t="s">
        <v>7012</v>
      </c>
      <c r="D1717" s="260">
        <v>9</v>
      </c>
      <c r="E1717" s="260">
        <v>80</v>
      </c>
      <c r="F1717" s="260">
        <f t="shared" si="26"/>
        <v>720</v>
      </c>
      <c r="G1717" s="261"/>
    </row>
    <row r="1718" s="246" customFormat="1" ht="28.5" spans="1:7">
      <c r="A1718" s="215">
        <v>1714</v>
      </c>
      <c r="B1718" s="259" t="s">
        <v>7013</v>
      </c>
      <c r="C1718" s="134" t="s">
        <v>7014</v>
      </c>
      <c r="D1718" s="260">
        <v>8</v>
      </c>
      <c r="E1718" s="260">
        <v>80</v>
      </c>
      <c r="F1718" s="260">
        <f t="shared" si="26"/>
        <v>640</v>
      </c>
      <c r="G1718" s="261"/>
    </row>
    <row r="1719" s="246" customFormat="1" ht="28.5" spans="1:7">
      <c r="A1719" s="215">
        <v>1715</v>
      </c>
      <c r="B1719" s="259" t="s">
        <v>7015</v>
      </c>
      <c r="C1719" s="134" t="s">
        <v>2203</v>
      </c>
      <c r="D1719" s="260">
        <v>13</v>
      </c>
      <c r="E1719" s="260">
        <v>80</v>
      </c>
      <c r="F1719" s="260">
        <f t="shared" si="26"/>
        <v>1040</v>
      </c>
      <c r="G1719" s="261"/>
    </row>
    <row r="1720" s="246" customFormat="1" ht="28.5" spans="1:7">
      <c r="A1720" s="215">
        <v>1716</v>
      </c>
      <c r="B1720" s="259" t="s">
        <v>7016</v>
      </c>
      <c r="C1720" s="134" t="s">
        <v>3426</v>
      </c>
      <c r="D1720" s="260">
        <v>8</v>
      </c>
      <c r="E1720" s="260">
        <v>80</v>
      </c>
      <c r="F1720" s="260">
        <f t="shared" si="26"/>
        <v>640</v>
      </c>
      <c r="G1720" s="261"/>
    </row>
    <row r="1721" s="246" customFormat="1" ht="28.5" spans="1:7">
      <c r="A1721" s="215">
        <v>1717</v>
      </c>
      <c r="B1721" s="259" t="s">
        <v>7017</v>
      </c>
      <c r="C1721" s="134" t="s">
        <v>4595</v>
      </c>
      <c r="D1721" s="260">
        <v>7</v>
      </c>
      <c r="E1721" s="260">
        <v>80</v>
      </c>
      <c r="F1721" s="260">
        <f t="shared" si="26"/>
        <v>560</v>
      </c>
      <c r="G1721" s="261"/>
    </row>
    <row r="1722" s="246" customFormat="1" ht="28.5" spans="1:7">
      <c r="A1722" s="215">
        <v>1718</v>
      </c>
      <c r="B1722" s="259" t="s">
        <v>7018</v>
      </c>
      <c r="C1722" s="134" t="s">
        <v>7019</v>
      </c>
      <c r="D1722" s="260">
        <v>7.5</v>
      </c>
      <c r="E1722" s="260">
        <v>80</v>
      </c>
      <c r="F1722" s="260">
        <f t="shared" si="26"/>
        <v>600</v>
      </c>
      <c r="G1722" s="261"/>
    </row>
    <row r="1723" s="246" customFormat="1" ht="28.5" spans="1:7">
      <c r="A1723" s="215">
        <v>1719</v>
      </c>
      <c r="B1723" s="259" t="s">
        <v>7020</v>
      </c>
      <c r="C1723" s="134" t="s">
        <v>3139</v>
      </c>
      <c r="D1723" s="260">
        <v>15</v>
      </c>
      <c r="E1723" s="260">
        <v>80</v>
      </c>
      <c r="F1723" s="260">
        <f t="shared" si="26"/>
        <v>1200</v>
      </c>
      <c r="G1723" s="261"/>
    </row>
    <row r="1724" s="246" customFormat="1" ht="28.5" spans="1:7">
      <c r="A1724" s="215">
        <v>1720</v>
      </c>
      <c r="B1724" s="259" t="s">
        <v>7021</v>
      </c>
      <c r="C1724" s="134" t="s">
        <v>5749</v>
      </c>
      <c r="D1724" s="260">
        <v>10.5</v>
      </c>
      <c r="E1724" s="260">
        <v>80</v>
      </c>
      <c r="F1724" s="260">
        <f t="shared" si="26"/>
        <v>840</v>
      </c>
      <c r="G1724" s="261"/>
    </row>
    <row r="1725" s="246" customFormat="1" ht="28.5" spans="1:7">
      <c r="A1725" s="215">
        <v>1721</v>
      </c>
      <c r="B1725" s="259" t="s">
        <v>7022</v>
      </c>
      <c r="C1725" s="134" t="s">
        <v>7023</v>
      </c>
      <c r="D1725" s="260">
        <v>14.5</v>
      </c>
      <c r="E1725" s="260">
        <v>80</v>
      </c>
      <c r="F1725" s="260">
        <f t="shared" si="26"/>
        <v>1160</v>
      </c>
      <c r="G1725" s="261"/>
    </row>
    <row r="1726" s="246" customFormat="1" ht="28.5" spans="1:7">
      <c r="A1726" s="215">
        <v>1722</v>
      </c>
      <c r="B1726" s="259" t="s">
        <v>7024</v>
      </c>
      <c r="C1726" s="134" t="s">
        <v>7025</v>
      </c>
      <c r="D1726" s="260">
        <v>5.4</v>
      </c>
      <c r="E1726" s="260">
        <v>80</v>
      </c>
      <c r="F1726" s="260">
        <f t="shared" si="26"/>
        <v>432</v>
      </c>
      <c r="G1726" s="261"/>
    </row>
    <row r="1727" s="246" customFormat="1" ht="28.5" spans="1:7">
      <c r="A1727" s="215">
        <v>1723</v>
      </c>
      <c r="B1727" s="259" t="s">
        <v>7026</v>
      </c>
      <c r="C1727" s="134" t="s">
        <v>7027</v>
      </c>
      <c r="D1727" s="260">
        <v>4</v>
      </c>
      <c r="E1727" s="260">
        <v>80</v>
      </c>
      <c r="F1727" s="260">
        <f t="shared" si="26"/>
        <v>320</v>
      </c>
      <c r="G1727" s="261"/>
    </row>
    <row r="1728" s="246" customFormat="1" ht="28.5" spans="1:7">
      <c r="A1728" s="215">
        <v>1724</v>
      </c>
      <c r="B1728" s="259" t="s">
        <v>7028</v>
      </c>
      <c r="C1728" s="134" t="s">
        <v>7029</v>
      </c>
      <c r="D1728" s="260">
        <v>4</v>
      </c>
      <c r="E1728" s="260">
        <v>80</v>
      </c>
      <c r="F1728" s="260">
        <f t="shared" si="26"/>
        <v>320</v>
      </c>
      <c r="G1728" s="261"/>
    </row>
    <row r="1729" s="246" customFormat="1" ht="28.5" spans="1:7">
      <c r="A1729" s="215">
        <v>1725</v>
      </c>
      <c r="B1729" s="267" t="s">
        <v>7030</v>
      </c>
      <c r="C1729" s="268" t="s">
        <v>7031</v>
      </c>
      <c r="D1729" s="269">
        <v>0</v>
      </c>
      <c r="E1729" s="260">
        <v>80</v>
      </c>
      <c r="F1729" s="260">
        <f t="shared" si="26"/>
        <v>0</v>
      </c>
      <c r="G1729" s="270"/>
    </row>
    <row r="1730" s="246" customFormat="1" ht="28.5" spans="1:7">
      <c r="A1730" s="215">
        <v>1726</v>
      </c>
      <c r="B1730" s="259" t="s">
        <v>7032</v>
      </c>
      <c r="C1730" s="134" t="s">
        <v>7033</v>
      </c>
      <c r="D1730" s="260">
        <v>4</v>
      </c>
      <c r="E1730" s="260">
        <v>80</v>
      </c>
      <c r="F1730" s="260">
        <f t="shared" si="26"/>
        <v>320</v>
      </c>
      <c r="G1730" s="261"/>
    </row>
    <row r="1731" s="246" customFormat="1" ht="28.5" spans="1:7">
      <c r="A1731" s="215">
        <v>1727</v>
      </c>
      <c r="B1731" s="259" t="s">
        <v>7034</v>
      </c>
      <c r="C1731" s="134" t="s">
        <v>2702</v>
      </c>
      <c r="D1731" s="260">
        <v>12</v>
      </c>
      <c r="E1731" s="260">
        <v>80</v>
      </c>
      <c r="F1731" s="260">
        <f t="shared" si="26"/>
        <v>960</v>
      </c>
      <c r="G1731" s="261"/>
    </row>
    <row r="1732" s="246" customFormat="1" ht="28.5" spans="1:7">
      <c r="A1732" s="215">
        <v>1728</v>
      </c>
      <c r="B1732" s="259" t="s">
        <v>7035</v>
      </c>
      <c r="C1732" s="134" t="s">
        <v>7036</v>
      </c>
      <c r="D1732" s="260">
        <v>20</v>
      </c>
      <c r="E1732" s="260">
        <v>80</v>
      </c>
      <c r="F1732" s="260">
        <f t="shared" si="26"/>
        <v>1600</v>
      </c>
      <c r="G1732" s="261"/>
    </row>
    <row r="1733" s="246" customFormat="1" ht="28.5" spans="1:7">
      <c r="A1733" s="215">
        <v>1729</v>
      </c>
      <c r="B1733" s="259" t="s">
        <v>7037</v>
      </c>
      <c r="C1733" s="134" t="s">
        <v>7038</v>
      </c>
      <c r="D1733" s="260">
        <v>12</v>
      </c>
      <c r="E1733" s="260">
        <v>80</v>
      </c>
      <c r="F1733" s="260">
        <f t="shared" ref="F1733:F1796" si="27">D1733*E1733</f>
        <v>960</v>
      </c>
      <c r="G1733" s="261"/>
    </row>
    <row r="1734" s="246" customFormat="1" ht="28.5" spans="1:7">
      <c r="A1734" s="215">
        <v>1730</v>
      </c>
      <c r="B1734" s="259" t="s">
        <v>7039</v>
      </c>
      <c r="C1734" s="134" t="s">
        <v>7040</v>
      </c>
      <c r="D1734" s="260">
        <v>14</v>
      </c>
      <c r="E1734" s="260">
        <v>80</v>
      </c>
      <c r="F1734" s="260">
        <f t="shared" si="27"/>
        <v>1120</v>
      </c>
      <c r="G1734" s="261"/>
    </row>
    <row r="1735" s="246" customFormat="1" ht="28.5" spans="1:7">
      <c r="A1735" s="215">
        <v>1731</v>
      </c>
      <c r="B1735" s="259" t="s">
        <v>7041</v>
      </c>
      <c r="C1735" s="134" t="s">
        <v>5446</v>
      </c>
      <c r="D1735" s="260">
        <v>13</v>
      </c>
      <c r="E1735" s="260">
        <v>80</v>
      </c>
      <c r="F1735" s="260">
        <f t="shared" si="27"/>
        <v>1040</v>
      </c>
      <c r="G1735" s="261"/>
    </row>
    <row r="1736" s="246" customFormat="1" ht="28.5" spans="1:7">
      <c r="A1736" s="215">
        <v>1732</v>
      </c>
      <c r="B1736" s="259" t="s">
        <v>7042</v>
      </c>
      <c r="C1736" s="134" t="s">
        <v>7043</v>
      </c>
      <c r="D1736" s="260">
        <v>15</v>
      </c>
      <c r="E1736" s="260">
        <v>80</v>
      </c>
      <c r="F1736" s="260">
        <f t="shared" si="27"/>
        <v>1200</v>
      </c>
      <c r="G1736" s="261"/>
    </row>
    <row r="1737" s="246" customFormat="1" ht="28.5" spans="1:7">
      <c r="A1737" s="215">
        <v>1733</v>
      </c>
      <c r="B1737" s="259" t="s">
        <v>7044</v>
      </c>
      <c r="C1737" s="134" t="s">
        <v>7045</v>
      </c>
      <c r="D1737" s="260">
        <v>13.4</v>
      </c>
      <c r="E1737" s="260">
        <v>80</v>
      </c>
      <c r="F1737" s="260">
        <f t="shared" si="27"/>
        <v>1072</v>
      </c>
      <c r="G1737" s="261"/>
    </row>
    <row r="1738" s="246" customFormat="1" ht="28.5" spans="1:7">
      <c r="A1738" s="215">
        <v>1734</v>
      </c>
      <c r="B1738" s="259" t="s">
        <v>7046</v>
      </c>
      <c r="C1738" s="134" t="s">
        <v>7047</v>
      </c>
      <c r="D1738" s="260">
        <v>16</v>
      </c>
      <c r="E1738" s="260">
        <v>80</v>
      </c>
      <c r="F1738" s="260">
        <f t="shared" si="27"/>
        <v>1280</v>
      </c>
      <c r="G1738" s="261"/>
    </row>
    <row r="1739" s="246" customFormat="1" ht="28.5" spans="1:7">
      <c r="A1739" s="215">
        <v>1735</v>
      </c>
      <c r="B1739" s="259" t="s">
        <v>7048</v>
      </c>
      <c r="C1739" s="134" t="s">
        <v>2298</v>
      </c>
      <c r="D1739" s="260">
        <v>2.8</v>
      </c>
      <c r="E1739" s="260">
        <v>80</v>
      </c>
      <c r="F1739" s="260">
        <f t="shared" si="27"/>
        <v>224</v>
      </c>
      <c r="G1739" s="261"/>
    </row>
    <row r="1740" s="246" customFormat="1" ht="28.5" spans="1:7">
      <c r="A1740" s="215">
        <v>1736</v>
      </c>
      <c r="B1740" s="259" t="s">
        <v>7049</v>
      </c>
      <c r="C1740" s="134" t="s">
        <v>7050</v>
      </c>
      <c r="D1740" s="260">
        <v>35</v>
      </c>
      <c r="E1740" s="260">
        <v>80</v>
      </c>
      <c r="F1740" s="260">
        <f t="shared" si="27"/>
        <v>2800</v>
      </c>
      <c r="G1740" s="261"/>
    </row>
    <row r="1741" s="246" customFormat="1" ht="28.5" spans="1:7">
      <c r="A1741" s="215">
        <v>1737</v>
      </c>
      <c r="B1741" s="259" t="s">
        <v>7051</v>
      </c>
      <c r="C1741" s="134" t="s">
        <v>7052</v>
      </c>
      <c r="D1741" s="260">
        <v>18</v>
      </c>
      <c r="E1741" s="260">
        <v>80</v>
      </c>
      <c r="F1741" s="260">
        <f t="shared" si="27"/>
        <v>1440</v>
      </c>
      <c r="G1741" s="261"/>
    </row>
    <row r="1742" s="246" customFormat="1" ht="28.5" spans="1:7">
      <c r="A1742" s="215">
        <v>1738</v>
      </c>
      <c r="B1742" s="259" t="s">
        <v>7053</v>
      </c>
      <c r="C1742" s="134" t="s">
        <v>7054</v>
      </c>
      <c r="D1742" s="260">
        <v>20</v>
      </c>
      <c r="E1742" s="260">
        <v>80</v>
      </c>
      <c r="F1742" s="260">
        <f t="shared" si="27"/>
        <v>1600</v>
      </c>
      <c r="G1742" s="261"/>
    </row>
    <row r="1743" s="246" customFormat="1" ht="28.5" spans="1:7">
      <c r="A1743" s="215">
        <v>1739</v>
      </c>
      <c r="B1743" s="259" t="s">
        <v>7055</v>
      </c>
      <c r="C1743" s="134" t="s">
        <v>7056</v>
      </c>
      <c r="D1743" s="260">
        <v>21</v>
      </c>
      <c r="E1743" s="260">
        <v>80</v>
      </c>
      <c r="F1743" s="260">
        <f t="shared" si="27"/>
        <v>1680</v>
      </c>
      <c r="G1743" s="261"/>
    </row>
    <row r="1744" s="246" customFormat="1" ht="28.5" spans="1:7">
      <c r="A1744" s="215">
        <v>1740</v>
      </c>
      <c r="B1744" s="259" t="s">
        <v>7057</v>
      </c>
      <c r="C1744" s="134" t="s">
        <v>3793</v>
      </c>
      <c r="D1744" s="260">
        <v>17</v>
      </c>
      <c r="E1744" s="260">
        <v>80</v>
      </c>
      <c r="F1744" s="260">
        <f t="shared" si="27"/>
        <v>1360</v>
      </c>
      <c r="G1744" s="261"/>
    </row>
    <row r="1745" s="246" customFormat="1" ht="28.5" spans="1:7">
      <c r="A1745" s="215">
        <v>1741</v>
      </c>
      <c r="B1745" s="259" t="s">
        <v>7058</v>
      </c>
      <c r="C1745" s="134" t="s">
        <v>7059</v>
      </c>
      <c r="D1745" s="260">
        <v>20</v>
      </c>
      <c r="E1745" s="260">
        <v>80</v>
      </c>
      <c r="F1745" s="260">
        <f t="shared" si="27"/>
        <v>1600</v>
      </c>
      <c r="G1745" s="261"/>
    </row>
    <row r="1746" s="246" customFormat="1" ht="28.5" spans="1:7">
      <c r="A1746" s="215">
        <v>1742</v>
      </c>
      <c r="B1746" s="259" t="s">
        <v>7060</v>
      </c>
      <c r="C1746" s="134" t="s">
        <v>7061</v>
      </c>
      <c r="D1746" s="260">
        <v>12</v>
      </c>
      <c r="E1746" s="260">
        <v>80</v>
      </c>
      <c r="F1746" s="260">
        <f t="shared" si="27"/>
        <v>960</v>
      </c>
      <c r="G1746" s="261"/>
    </row>
    <row r="1747" s="246" customFormat="1" ht="28.5" spans="1:7">
      <c r="A1747" s="215">
        <v>1743</v>
      </c>
      <c r="B1747" s="259" t="s">
        <v>7062</v>
      </c>
      <c r="C1747" s="134" t="s">
        <v>7063</v>
      </c>
      <c r="D1747" s="260">
        <v>20</v>
      </c>
      <c r="E1747" s="260">
        <v>80</v>
      </c>
      <c r="F1747" s="260">
        <f t="shared" si="27"/>
        <v>1600</v>
      </c>
      <c r="G1747" s="261"/>
    </row>
    <row r="1748" s="246" customFormat="1" ht="28.5" spans="1:7">
      <c r="A1748" s="215">
        <v>1744</v>
      </c>
      <c r="B1748" s="259" t="s">
        <v>7064</v>
      </c>
      <c r="C1748" s="134" t="s">
        <v>7065</v>
      </c>
      <c r="D1748" s="260">
        <v>15</v>
      </c>
      <c r="E1748" s="260">
        <v>80</v>
      </c>
      <c r="F1748" s="260">
        <f t="shared" si="27"/>
        <v>1200</v>
      </c>
      <c r="G1748" s="261"/>
    </row>
    <row r="1749" s="246" customFormat="1" ht="28.5" spans="1:7">
      <c r="A1749" s="215">
        <v>1745</v>
      </c>
      <c r="B1749" s="259" t="s">
        <v>7066</v>
      </c>
      <c r="C1749" s="134" t="s">
        <v>7067</v>
      </c>
      <c r="D1749" s="260">
        <v>25</v>
      </c>
      <c r="E1749" s="260">
        <v>80</v>
      </c>
      <c r="F1749" s="260">
        <f t="shared" si="27"/>
        <v>2000</v>
      </c>
      <c r="G1749" s="261"/>
    </row>
    <row r="1750" s="246" customFormat="1" ht="28.5" spans="1:7">
      <c r="A1750" s="215">
        <v>1746</v>
      </c>
      <c r="B1750" s="259" t="s">
        <v>7068</v>
      </c>
      <c r="C1750" s="134" t="s">
        <v>7069</v>
      </c>
      <c r="D1750" s="260">
        <v>14</v>
      </c>
      <c r="E1750" s="260">
        <v>80</v>
      </c>
      <c r="F1750" s="260">
        <f t="shared" si="27"/>
        <v>1120</v>
      </c>
      <c r="G1750" s="261"/>
    </row>
    <row r="1751" s="246" customFormat="1" ht="28.5" spans="1:7">
      <c r="A1751" s="215">
        <v>1747</v>
      </c>
      <c r="B1751" s="259" t="s">
        <v>7070</v>
      </c>
      <c r="C1751" s="134" t="s">
        <v>2366</v>
      </c>
      <c r="D1751" s="260">
        <v>12</v>
      </c>
      <c r="E1751" s="260">
        <v>80</v>
      </c>
      <c r="F1751" s="260">
        <f t="shared" si="27"/>
        <v>960</v>
      </c>
      <c r="G1751" s="261"/>
    </row>
    <row r="1752" s="246" customFormat="1" ht="28.5" spans="1:7">
      <c r="A1752" s="215">
        <v>1748</v>
      </c>
      <c r="B1752" s="259" t="s">
        <v>7071</v>
      </c>
      <c r="C1752" s="134" t="s">
        <v>7072</v>
      </c>
      <c r="D1752" s="260">
        <v>10</v>
      </c>
      <c r="E1752" s="260">
        <v>80</v>
      </c>
      <c r="F1752" s="260">
        <f t="shared" si="27"/>
        <v>800</v>
      </c>
      <c r="G1752" s="261"/>
    </row>
    <row r="1753" s="246" customFormat="1" ht="28.5" spans="1:7">
      <c r="A1753" s="215">
        <v>1749</v>
      </c>
      <c r="B1753" s="259" t="s">
        <v>7073</v>
      </c>
      <c r="C1753" s="134" t="s">
        <v>2393</v>
      </c>
      <c r="D1753" s="260">
        <v>15</v>
      </c>
      <c r="E1753" s="260">
        <v>80</v>
      </c>
      <c r="F1753" s="260">
        <f t="shared" si="27"/>
        <v>1200</v>
      </c>
      <c r="G1753" s="261"/>
    </row>
    <row r="1754" s="246" customFormat="1" ht="28.5" spans="1:7">
      <c r="A1754" s="215">
        <v>1750</v>
      </c>
      <c r="B1754" s="259" t="s">
        <v>7074</v>
      </c>
      <c r="C1754" s="134" t="s">
        <v>2637</v>
      </c>
      <c r="D1754" s="260">
        <v>25</v>
      </c>
      <c r="E1754" s="260">
        <v>80</v>
      </c>
      <c r="F1754" s="260">
        <f t="shared" si="27"/>
        <v>2000</v>
      </c>
      <c r="G1754" s="261"/>
    </row>
    <row r="1755" s="246" customFormat="1" ht="28.5" spans="1:7">
      <c r="A1755" s="215">
        <v>1751</v>
      </c>
      <c r="B1755" s="259" t="s">
        <v>7075</v>
      </c>
      <c r="C1755" s="134" t="s">
        <v>7076</v>
      </c>
      <c r="D1755" s="260">
        <v>13</v>
      </c>
      <c r="E1755" s="260">
        <v>80</v>
      </c>
      <c r="F1755" s="260">
        <f t="shared" si="27"/>
        <v>1040</v>
      </c>
      <c r="G1755" s="261"/>
    </row>
    <row r="1756" s="246" customFormat="1" ht="28.5" spans="1:7">
      <c r="A1756" s="215">
        <v>1752</v>
      </c>
      <c r="B1756" s="259" t="s">
        <v>7077</v>
      </c>
      <c r="C1756" s="134" t="s">
        <v>7078</v>
      </c>
      <c r="D1756" s="260">
        <v>5</v>
      </c>
      <c r="E1756" s="260">
        <v>80</v>
      </c>
      <c r="F1756" s="260">
        <f t="shared" si="27"/>
        <v>400</v>
      </c>
      <c r="G1756" s="261"/>
    </row>
    <row r="1757" s="246" customFormat="1" ht="28.5" spans="1:7">
      <c r="A1757" s="215">
        <v>1753</v>
      </c>
      <c r="B1757" s="259" t="s">
        <v>7079</v>
      </c>
      <c r="C1757" s="134" t="s">
        <v>7080</v>
      </c>
      <c r="D1757" s="260">
        <v>5</v>
      </c>
      <c r="E1757" s="260">
        <v>80</v>
      </c>
      <c r="F1757" s="260">
        <f t="shared" si="27"/>
        <v>400</v>
      </c>
      <c r="G1757" s="261"/>
    </row>
    <row r="1758" s="246" customFormat="1" ht="28.5" spans="1:7">
      <c r="A1758" s="215">
        <v>1754</v>
      </c>
      <c r="B1758" s="259" t="s">
        <v>7081</v>
      </c>
      <c r="C1758" s="274" t="s">
        <v>7082</v>
      </c>
      <c r="D1758" s="260">
        <v>3</v>
      </c>
      <c r="E1758" s="260">
        <v>80</v>
      </c>
      <c r="F1758" s="260">
        <f t="shared" si="27"/>
        <v>240</v>
      </c>
      <c r="G1758" s="261"/>
    </row>
    <row r="1759" s="246" customFormat="1" ht="28.5" spans="1:7">
      <c r="A1759" s="215">
        <v>1755</v>
      </c>
      <c r="B1759" s="259" t="s">
        <v>7083</v>
      </c>
      <c r="C1759" s="134" t="s">
        <v>7084</v>
      </c>
      <c r="D1759" s="260">
        <v>28</v>
      </c>
      <c r="E1759" s="260">
        <v>80</v>
      </c>
      <c r="F1759" s="260">
        <f t="shared" si="27"/>
        <v>2240</v>
      </c>
      <c r="G1759" s="261"/>
    </row>
    <row r="1760" s="246" customFormat="1" ht="28.5" spans="1:7">
      <c r="A1760" s="215">
        <v>1756</v>
      </c>
      <c r="B1760" s="259" t="s">
        <v>7085</v>
      </c>
      <c r="C1760" s="134" t="s">
        <v>7086</v>
      </c>
      <c r="D1760" s="260">
        <v>12</v>
      </c>
      <c r="E1760" s="260">
        <v>80</v>
      </c>
      <c r="F1760" s="260">
        <f t="shared" si="27"/>
        <v>960</v>
      </c>
      <c r="G1760" s="261"/>
    </row>
    <row r="1761" s="246" customFormat="1" ht="28.5" spans="1:7">
      <c r="A1761" s="215">
        <v>1757</v>
      </c>
      <c r="B1761" s="259" t="s">
        <v>7087</v>
      </c>
      <c r="C1761" s="134" t="s">
        <v>6895</v>
      </c>
      <c r="D1761" s="260">
        <v>16</v>
      </c>
      <c r="E1761" s="260">
        <v>80</v>
      </c>
      <c r="F1761" s="260">
        <f t="shared" si="27"/>
        <v>1280</v>
      </c>
      <c r="G1761" s="261"/>
    </row>
    <row r="1762" s="246" customFormat="1" ht="28.5" spans="1:7">
      <c r="A1762" s="215">
        <v>1758</v>
      </c>
      <c r="B1762" s="259" t="s">
        <v>7088</v>
      </c>
      <c r="C1762" s="134" t="s">
        <v>7089</v>
      </c>
      <c r="D1762" s="260">
        <v>40</v>
      </c>
      <c r="E1762" s="260">
        <v>80</v>
      </c>
      <c r="F1762" s="260">
        <f t="shared" si="27"/>
        <v>3200</v>
      </c>
      <c r="G1762" s="261"/>
    </row>
    <row r="1763" s="246" customFormat="1" ht="28.5" spans="1:7">
      <c r="A1763" s="215">
        <v>1759</v>
      </c>
      <c r="B1763" s="259" t="s">
        <v>7090</v>
      </c>
      <c r="C1763" s="134" t="s">
        <v>1305</v>
      </c>
      <c r="D1763" s="260">
        <v>18.5</v>
      </c>
      <c r="E1763" s="260">
        <v>80</v>
      </c>
      <c r="F1763" s="260">
        <f t="shared" si="27"/>
        <v>1480</v>
      </c>
      <c r="G1763" s="261"/>
    </row>
    <row r="1764" s="246" customFormat="1" ht="28.5" spans="1:7">
      <c r="A1764" s="215">
        <v>1760</v>
      </c>
      <c r="B1764" s="259" t="s">
        <v>7091</v>
      </c>
      <c r="C1764" s="134" t="s">
        <v>7092</v>
      </c>
      <c r="D1764" s="260">
        <v>4</v>
      </c>
      <c r="E1764" s="260">
        <v>80</v>
      </c>
      <c r="F1764" s="260">
        <f t="shared" si="27"/>
        <v>320</v>
      </c>
      <c r="G1764" s="261"/>
    </row>
    <row r="1765" s="246" customFormat="1" ht="28.5" spans="1:7">
      <c r="A1765" s="215">
        <v>1761</v>
      </c>
      <c r="B1765" s="259" t="s">
        <v>7093</v>
      </c>
      <c r="C1765" s="134" t="s">
        <v>7094</v>
      </c>
      <c r="D1765" s="260">
        <v>16</v>
      </c>
      <c r="E1765" s="260">
        <v>80</v>
      </c>
      <c r="F1765" s="260">
        <f t="shared" si="27"/>
        <v>1280</v>
      </c>
      <c r="G1765" s="261"/>
    </row>
    <row r="1766" s="246" customFormat="1" ht="28.5" spans="1:7">
      <c r="A1766" s="215">
        <v>1762</v>
      </c>
      <c r="B1766" s="259" t="s">
        <v>7095</v>
      </c>
      <c r="C1766" s="134" t="s">
        <v>7000</v>
      </c>
      <c r="D1766" s="260">
        <v>7.7</v>
      </c>
      <c r="E1766" s="260">
        <v>80</v>
      </c>
      <c r="F1766" s="260">
        <f t="shared" si="27"/>
        <v>616</v>
      </c>
      <c r="G1766" s="261"/>
    </row>
    <row r="1767" s="246" customFormat="1" ht="28.5" spans="1:7">
      <c r="A1767" s="215">
        <v>1763</v>
      </c>
      <c r="B1767" s="259" t="s">
        <v>7096</v>
      </c>
      <c r="C1767" s="134" t="s">
        <v>123</v>
      </c>
      <c r="D1767" s="260">
        <v>18</v>
      </c>
      <c r="E1767" s="260">
        <v>80</v>
      </c>
      <c r="F1767" s="260">
        <f t="shared" si="27"/>
        <v>1440</v>
      </c>
      <c r="G1767" s="261"/>
    </row>
    <row r="1768" s="246" customFormat="1" ht="28.5" spans="1:7">
      <c r="A1768" s="215">
        <v>1764</v>
      </c>
      <c r="B1768" s="259" t="s">
        <v>7097</v>
      </c>
      <c r="C1768" s="134" t="s">
        <v>7098</v>
      </c>
      <c r="D1768" s="260">
        <v>16</v>
      </c>
      <c r="E1768" s="260">
        <v>80</v>
      </c>
      <c r="F1768" s="260">
        <f t="shared" si="27"/>
        <v>1280</v>
      </c>
      <c r="G1768" s="261"/>
    </row>
    <row r="1769" s="246" customFormat="1" ht="28.5" spans="1:7">
      <c r="A1769" s="215">
        <v>1765</v>
      </c>
      <c r="B1769" s="259" t="s">
        <v>7099</v>
      </c>
      <c r="C1769" s="134" t="s">
        <v>7100</v>
      </c>
      <c r="D1769" s="260">
        <v>16</v>
      </c>
      <c r="E1769" s="260">
        <v>80</v>
      </c>
      <c r="F1769" s="260">
        <f t="shared" si="27"/>
        <v>1280</v>
      </c>
      <c r="G1769" s="261"/>
    </row>
    <row r="1770" s="246" customFormat="1" ht="28.5" spans="1:7">
      <c r="A1770" s="215">
        <v>1766</v>
      </c>
      <c r="B1770" s="259" t="s">
        <v>7101</v>
      </c>
      <c r="C1770" s="134" t="s">
        <v>7102</v>
      </c>
      <c r="D1770" s="260">
        <v>16</v>
      </c>
      <c r="E1770" s="260">
        <v>80</v>
      </c>
      <c r="F1770" s="260">
        <f t="shared" si="27"/>
        <v>1280</v>
      </c>
      <c r="G1770" s="261"/>
    </row>
    <row r="1771" s="246" customFormat="1" ht="28.5" spans="1:7">
      <c r="A1771" s="215">
        <v>1767</v>
      </c>
      <c r="B1771" s="259" t="s">
        <v>7103</v>
      </c>
      <c r="C1771" s="134" t="s">
        <v>7104</v>
      </c>
      <c r="D1771" s="260">
        <v>80</v>
      </c>
      <c r="E1771" s="260">
        <v>80</v>
      </c>
      <c r="F1771" s="260">
        <f t="shared" si="27"/>
        <v>6400</v>
      </c>
      <c r="G1771" s="261"/>
    </row>
    <row r="1772" s="246" customFormat="1" ht="28.5" spans="1:7">
      <c r="A1772" s="215">
        <v>1768</v>
      </c>
      <c r="B1772" s="259" t="s">
        <v>7105</v>
      </c>
      <c r="C1772" s="134" t="s">
        <v>7106</v>
      </c>
      <c r="D1772" s="260">
        <v>12</v>
      </c>
      <c r="E1772" s="260">
        <v>80</v>
      </c>
      <c r="F1772" s="260">
        <f t="shared" si="27"/>
        <v>960</v>
      </c>
      <c r="G1772" s="261"/>
    </row>
    <row r="1773" s="246" customFormat="1" ht="28.5" spans="1:7">
      <c r="A1773" s="215">
        <v>1769</v>
      </c>
      <c r="B1773" s="259" t="s">
        <v>7107</v>
      </c>
      <c r="C1773" s="134" t="s">
        <v>4726</v>
      </c>
      <c r="D1773" s="260">
        <v>10</v>
      </c>
      <c r="E1773" s="260">
        <v>80</v>
      </c>
      <c r="F1773" s="260">
        <f t="shared" si="27"/>
        <v>800</v>
      </c>
      <c r="G1773" s="261"/>
    </row>
    <row r="1774" s="246" customFormat="1" ht="28.5" spans="1:7">
      <c r="A1774" s="215">
        <v>1770</v>
      </c>
      <c r="B1774" s="259" t="s">
        <v>7108</v>
      </c>
      <c r="C1774" s="134" t="s">
        <v>1822</v>
      </c>
      <c r="D1774" s="260">
        <v>13</v>
      </c>
      <c r="E1774" s="260">
        <v>80</v>
      </c>
      <c r="F1774" s="260">
        <f t="shared" si="27"/>
        <v>1040</v>
      </c>
      <c r="G1774" s="261"/>
    </row>
    <row r="1775" s="246" customFormat="1" ht="28.5" spans="1:7">
      <c r="A1775" s="215">
        <v>1771</v>
      </c>
      <c r="B1775" s="259" t="s">
        <v>7109</v>
      </c>
      <c r="C1775" s="134" t="s">
        <v>1495</v>
      </c>
      <c r="D1775" s="260">
        <v>14</v>
      </c>
      <c r="E1775" s="260">
        <v>80</v>
      </c>
      <c r="F1775" s="260">
        <f t="shared" si="27"/>
        <v>1120</v>
      </c>
      <c r="G1775" s="261"/>
    </row>
    <row r="1776" s="246" customFormat="1" ht="28.5" spans="1:7">
      <c r="A1776" s="215">
        <v>1772</v>
      </c>
      <c r="B1776" s="259" t="s">
        <v>7110</v>
      </c>
      <c r="C1776" s="134" t="s">
        <v>7111</v>
      </c>
      <c r="D1776" s="260">
        <v>16</v>
      </c>
      <c r="E1776" s="260">
        <v>80</v>
      </c>
      <c r="F1776" s="260">
        <f t="shared" si="27"/>
        <v>1280</v>
      </c>
      <c r="G1776" s="261"/>
    </row>
    <row r="1777" s="246" customFormat="1" ht="28.5" spans="1:7">
      <c r="A1777" s="215">
        <v>1773</v>
      </c>
      <c r="B1777" s="259" t="s">
        <v>7112</v>
      </c>
      <c r="C1777" s="134" t="s">
        <v>7113</v>
      </c>
      <c r="D1777" s="260">
        <v>15</v>
      </c>
      <c r="E1777" s="260">
        <v>80</v>
      </c>
      <c r="F1777" s="260">
        <f t="shared" si="27"/>
        <v>1200</v>
      </c>
      <c r="G1777" s="261"/>
    </row>
    <row r="1778" s="246" customFormat="1" ht="28.5" spans="1:7">
      <c r="A1778" s="215">
        <v>1774</v>
      </c>
      <c r="B1778" s="259" t="s">
        <v>7114</v>
      </c>
      <c r="C1778" s="134" t="s">
        <v>7115</v>
      </c>
      <c r="D1778" s="260">
        <v>16</v>
      </c>
      <c r="E1778" s="260">
        <v>80</v>
      </c>
      <c r="F1778" s="260">
        <f t="shared" si="27"/>
        <v>1280</v>
      </c>
      <c r="G1778" s="261"/>
    </row>
    <row r="1779" s="246" customFormat="1" ht="28.5" spans="1:7">
      <c r="A1779" s="215">
        <v>1775</v>
      </c>
      <c r="B1779" s="259" t="s">
        <v>7116</v>
      </c>
      <c r="C1779" s="134" t="s">
        <v>7117</v>
      </c>
      <c r="D1779" s="260">
        <v>40</v>
      </c>
      <c r="E1779" s="260">
        <v>80</v>
      </c>
      <c r="F1779" s="260">
        <f t="shared" si="27"/>
        <v>3200</v>
      </c>
      <c r="G1779" s="261"/>
    </row>
    <row r="1780" s="246" customFormat="1" ht="28.5" spans="1:7">
      <c r="A1780" s="215">
        <v>1776</v>
      </c>
      <c r="B1780" s="259" t="s">
        <v>7118</v>
      </c>
      <c r="C1780" s="134" t="s">
        <v>7119</v>
      </c>
      <c r="D1780" s="260">
        <v>23.5</v>
      </c>
      <c r="E1780" s="260">
        <v>80</v>
      </c>
      <c r="F1780" s="260">
        <f t="shared" si="27"/>
        <v>1880</v>
      </c>
      <c r="G1780" s="261"/>
    </row>
    <row r="1781" s="246" customFormat="1" ht="28.5" spans="1:7">
      <c r="A1781" s="215">
        <v>1777</v>
      </c>
      <c r="B1781" s="259" t="s">
        <v>7120</v>
      </c>
      <c r="C1781" s="134" t="s">
        <v>7121</v>
      </c>
      <c r="D1781" s="260">
        <v>20</v>
      </c>
      <c r="E1781" s="260">
        <v>80</v>
      </c>
      <c r="F1781" s="260">
        <f t="shared" si="27"/>
        <v>1600</v>
      </c>
      <c r="G1781" s="261"/>
    </row>
    <row r="1782" s="246" customFormat="1" ht="28.5" spans="1:7">
      <c r="A1782" s="215">
        <v>1778</v>
      </c>
      <c r="B1782" s="259" t="s">
        <v>7122</v>
      </c>
      <c r="C1782" s="134" t="s">
        <v>7123</v>
      </c>
      <c r="D1782" s="260">
        <v>21.4</v>
      </c>
      <c r="E1782" s="260">
        <v>80</v>
      </c>
      <c r="F1782" s="260">
        <f t="shared" si="27"/>
        <v>1712</v>
      </c>
      <c r="G1782" s="261"/>
    </row>
    <row r="1783" s="246" customFormat="1" ht="28.5" spans="1:7">
      <c r="A1783" s="215">
        <v>1779</v>
      </c>
      <c r="B1783" s="259" t="s">
        <v>7124</v>
      </c>
      <c r="C1783" s="134" t="s">
        <v>7125</v>
      </c>
      <c r="D1783" s="260">
        <v>3.5</v>
      </c>
      <c r="E1783" s="260">
        <v>80</v>
      </c>
      <c r="F1783" s="260">
        <f t="shared" si="27"/>
        <v>280</v>
      </c>
      <c r="G1783" s="261"/>
    </row>
    <row r="1784" s="246" customFormat="1" ht="28.5" spans="1:7">
      <c r="A1784" s="215">
        <v>1780</v>
      </c>
      <c r="B1784" s="259" t="s">
        <v>7126</v>
      </c>
      <c r="C1784" s="134" t="s">
        <v>7127</v>
      </c>
      <c r="D1784" s="260">
        <v>40</v>
      </c>
      <c r="E1784" s="260">
        <v>80</v>
      </c>
      <c r="F1784" s="260">
        <f t="shared" si="27"/>
        <v>3200</v>
      </c>
      <c r="G1784" s="261"/>
    </row>
    <row r="1785" s="246" customFormat="1" ht="28.5" spans="1:7">
      <c r="A1785" s="215">
        <v>1781</v>
      </c>
      <c r="B1785" s="259" t="s">
        <v>7128</v>
      </c>
      <c r="C1785" s="134" t="s">
        <v>380</v>
      </c>
      <c r="D1785" s="260">
        <v>10</v>
      </c>
      <c r="E1785" s="260">
        <v>80</v>
      </c>
      <c r="F1785" s="260">
        <f t="shared" si="27"/>
        <v>800</v>
      </c>
      <c r="G1785" s="261"/>
    </row>
    <row r="1786" s="246" customFormat="1" ht="28.5" spans="1:7">
      <c r="A1786" s="215">
        <v>1782</v>
      </c>
      <c r="B1786" s="259" t="s">
        <v>7129</v>
      </c>
      <c r="C1786" s="134" t="s">
        <v>7130</v>
      </c>
      <c r="D1786" s="260">
        <v>6</v>
      </c>
      <c r="E1786" s="260">
        <v>80</v>
      </c>
      <c r="F1786" s="260">
        <f t="shared" si="27"/>
        <v>480</v>
      </c>
      <c r="G1786" s="261"/>
    </row>
    <row r="1787" s="246" customFormat="1" ht="28.5" spans="1:7">
      <c r="A1787" s="215">
        <v>1783</v>
      </c>
      <c r="B1787" s="259" t="s">
        <v>7131</v>
      </c>
      <c r="C1787" s="134" t="s">
        <v>5788</v>
      </c>
      <c r="D1787" s="260">
        <v>12.5</v>
      </c>
      <c r="E1787" s="260">
        <v>80</v>
      </c>
      <c r="F1787" s="260">
        <f t="shared" si="27"/>
        <v>1000</v>
      </c>
      <c r="G1787" s="261"/>
    </row>
    <row r="1788" s="246" customFormat="1" ht="28.5" spans="1:7">
      <c r="A1788" s="215">
        <v>1784</v>
      </c>
      <c r="B1788" s="259" t="s">
        <v>7132</v>
      </c>
      <c r="C1788" s="134" t="s">
        <v>811</v>
      </c>
      <c r="D1788" s="260">
        <v>12.5</v>
      </c>
      <c r="E1788" s="260">
        <v>80</v>
      </c>
      <c r="F1788" s="260">
        <f t="shared" si="27"/>
        <v>1000</v>
      </c>
      <c r="G1788" s="261"/>
    </row>
    <row r="1789" s="246" customFormat="1" ht="28.5" spans="1:7">
      <c r="A1789" s="215">
        <v>1785</v>
      </c>
      <c r="B1789" s="259" t="s">
        <v>7133</v>
      </c>
      <c r="C1789" s="134" t="s">
        <v>123</v>
      </c>
      <c r="D1789" s="260">
        <v>19</v>
      </c>
      <c r="E1789" s="260">
        <v>80</v>
      </c>
      <c r="F1789" s="260">
        <f t="shared" si="27"/>
        <v>1520</v>
      </c>
      <c r="G1789" s="261"/>
    </row>
    <row r="1790" s="246" customFormat="1" ht="28.5" spans="1:7">
      <c r="A1790" s="215">
        <v>1786</v>
      </c>
      <c r="B1790" s="259" t="s">
        <v>7134</v>
      </c>
      <c r="C1790" s="134" t="s">
        <v>7135</v>
      </c>
      <c r="D1790" s="260">
        <v>8</v>
      </c>
      <c r="E1790" s="260">
        <v>80</v>
      </c>
      <c r="F1790" s="260">
        <f t="shared" si="27"/>
        <v>640</v>
      </c>
      <c r="G1790" s="261"/>
    </row>
    <row r="1791" s="246" customFormat="1" ht="28.5" spans="1:7">
      <c r="A1791" s="215">
        <v>1787</v>
      </c>
      <c r="B1791" s="259" t="s">
        <v>7136</v>
      </c>
      <c r="C1791" s="134" t="s">
        <v>7137</v>
      </c>
      <c r="D1791" s="260">
        <v>8</v>
      </c>
      <c r="E1791" s="260">
        <v>80</v>
      </c>
      <c r="F1791" s="260">
        <f t="shared" si="27"/>
        <v>640</v>
      </c>
      <c r="G1791" s="261"/>
    </row>
    <row r="1792" s="246" customFormat="1" ht="28.5" spans="1:7">
      <c r="A1792" s="215">
        <v>1788</v>
      </c>
      <c r="B1792" s="259" t="s">
        <v>7138</v>
      </c>
      <c r="C1792" s="134" t="s">
        <v>7139</v>
      </c>
      <c r="D1792" s="260">
        <v>11</v>
      </c>
      <c r="E1792" s="260">
        <v>80</v>
      </c>
      <c r="F1792" s="260">
        <f t="shared" si="27"/>
        <v>880</v>
      </c>
      <c r="G1792" s="261"/>
    </row>
    <row r="1793" s="246" customFormat="1" ht="28.5" spans="1:7">
      <c r="A1793" s="215">
        <v>1789</v>
      </c>
      <c r="B1793" s="259" t="s">
        <v>7140</v>
      </c>
      <c r="C1793" s="134" t="s">
        <v>7141</v>
      </c>
      <c r="D1793" s="260">
        <v>15</v>
      </c>
      <c r="E1793" s="260">
        <v>80</v>
      </c>
      <c r="F1793" s="260">
        <f t="shared" si="27"/>
        <v>1200</v>
      </c>
      <c r="G1793" s="261"/>
    </row>
    <row r="1794" s="246" customFormat="1" ht="28.5" spans="1:7">
      <c r="A1794" s="215">
        <v>1790</v>
      </c>
      <c r="B1794" s="259" t="s">
        <v>7142</v>
      </c>
      <c r="C1794" s="134" t="s">
        <v>7143</v>
      </c>
      <c r="D1794" s="260">
        <v>8</v>
      </c>
      <c r="E1794" s="260">
        <v>80</v>
      </c>
      <c r="F1794" s="260">
        <f t="shared" si="27"/>
        <v>640</v>
      </c>
      <c r="G1794" s="261"/>
    </row>
    <row r="1795" s="246" customFormat="1" ht="28.5" spans="1:7">
      <c r="A1795" s="215">
        <v>1791</v>
      </c>
      <c r="B1795" s="259" t="s">
        <v>7144</v>
      </c>
      <c r="C1795" s="134" t="s">
        <v>7145</v>
      </c>
      <c r="D1795" s="260">
        <v>10</v>
      </c>
      <c r="E1795" s="260">
        <v>80</v>
      </c>
      <c r="F1795" s="260">
        <f t="shared" si="27"/>
        <v>800</v>
      </c>
      <c r="G1795" s="261"/>
    </row>
    <row r="1796" s="246" customFormat="1" ht="28.5" spans="1:7">
      <c r="A1796" s="215">
        <v>1792</v>
      </c>
      <c r="B1796" s="259" t="s">
        <v>7146</v>
      </c>
      <c r="C1796" s="134" t="s">
        <v>2988</v>
      </c>
      <c r="D1796" s="260">
        <v>12</v>
      </c>
      <c r="E1796" s="260">
        <v>80</v>
      </c>
      <c r="F1796" s="260">
        <f t="shared" si="27"/>
        <v>960</v>
      </c>
      <c r="G1796" s="261"/>
    </row>
    <row r="1797" s="246" customFormat="1" ht="28.5" spans="1:7">
      <c r="A1797" s="215">
        <v>1793</v>
      </c>
      <c r="B1797" s="259" t="s">
        <v>7147</v>
      </c>
      <c r="C1797" s="134" t="s">
        <v>3098</v>
      </c>
      <c r="D1797" s="260">
        <v>10</v>
      </c>
      <c r="E1797" s="260">
        <v>80</v>
      </c>
      <c r="F1797" s="260">
        <f t="shared" ref="F1797:F1860" si="28">D1797*E1797</f>
        <v>800</v>
      </c>
      <c r="G1797" s="261"/>
    </row>
    <row r="1798" s="246" customFormat="1" ht="28.5" spans="1:7">
      <c r="A1798" s="215">
        <v>1794</v>
      </c>
      <c r="B1798" s="259" t="s">
        <v>7148</v>
      </c>
      <c r="C1798" s="134" t="s">
        <v>7149</v>
      </c>
      <c r="D1798" s="260">
        <v>20</v>
      </c>
      <c r="E1798" s="260">
        <v>80</v>
      </c>
      <c r="F1798" s="260">
        <f t="shared" si="28"/>
        <v>1600</v>
      </c>
      <c r="G1798" s="261"/>
    </row>
    <row r="1799" s="246" customFormat="1" ht="28.5" spans="1:7">
      <c r="A1799" s="215">
        <v>1795</v>
      </c>
      <c r="B1799" s="259" t="s">
        <v>7150</v>
      </c>
      <c r="C1799" s="134" t="s">
        <v>7151</v>
      </c>
      <c r="D1799" s="260">
        <v>21.8</v>
      </c>
      <c r="E1799" s="260">
        <v>80</v>
      </c>
      <c r="F1799" s="260">
        <f t="shared" si="28"/>
        <v>1744</v>
      </c>
      <c r="G1799" s="261"/>
    </row>
    <row r="1800" s="246" customFormat="1" ht="28.5" spans="1:7">
      <c r="A1800" s="215">
        <v>1796</v>
      </c>
      <c r="B1800" s="259" t="s">
        <v>7152</v>
      </c>
      <c r="C1800" s="134" t="s">
        <v>984</v>
      </c>
      <c r="D1800" s="260">
        <v>16</v>
      </c>
      <c r="E1800" s="260">
        <v>80</v>
      </c>
      <c r="F1800" s="260">
        <f t="shared" si="28"/>
        <v>1280</v>
      </c>
      <c r="G1800" s="261"/>
    </row>
    <row r="1801" s="246" customFormat="1" ht="28.5" spans="1:7">
      <c r="A1801" s="215">
        <v>1797</v>
      </c>
      <c r="B1801" s="259" t="s">
        <v>7153</v>
      </c>
      <c r="C1801" s="134" t="s">
        <v>3365</v>
      </c>
      <c r="D1801" s="260">
        <v>25</v>
      </c>
      <c r="E1801" s="260">
        <v>80</v>
      </c>
      <c r="F1801" s="260">
        <f t="shared" si="28"/>
        <v>2000</v>
      </c>
      <c r="G1801" s="261"/>
    </row>
    <row r="1802" s="246" customFormat="1" ht="28.5" spans="1:7">
      <c r="A1802" s="215">
        <v>1798</v>
      </c>
      <c r="B1802" s="259" t="s">
        <v>7154</v>
      </c>
      <c r="C1802" s="134" t="s">
        <v>7155</v>
      </c>
      <c r="D1802" s="260">
        <v>18</v>
      </c>
      <c r="E1802" s="260">
        <v>80</v>
      </c>
      <c r="F1802" s="260">
        <f t="shared" si="28"/>
        <v>1440</v>
      </c>
      <c r="G1802" s="261"/>
    </row>
    <row r="1803" s="246" customFormat="1" ht="28.5" spans="1:7">
      <c r="A1803" s="215">
        <v>1799</v>
      </c>
      <c r="B1803" s="259" t="s">
        <v>7156</v>
      </c>
      <c r="C1803" s="134" t="s">
        <v>7157</v>
      </c>
      <c r="D1803" s="260">
        <v>51</v>
      </c>
      <c r="E1803" s="260">
        <v>80</v>
      </c>
      <c r="F1803" s="260">
        <f t="shared" si="28"/>
        <v>4080</v>
      </c>
      <c r="G1803" s="261"/>
    </row>
    <row r="1804" s="246" customFormat="1" ht="28.5" spans="1:7">
      <c r="A1804" s="215">
        <v>1800</v>
      </c>
      <c r="B1804" s="259" t="s">
        <v>7158</v>
      </c>
      <c r="C1804" s="268" t="s">
        <v>2298</v>
      </c>
      <c r="D1804" s="260">
        <v>8</v>
      </c>
      <c r="E1804" s="260">
        <v>80</v>
      </c>
      <c r="F1804" s="260">
        <f t="shared" si="28"/>
        <v>640</v>
      </c>
      <c r="G1804" s="261"/>
    </row>
    <row r="1805" s="246" customFormat="1" ht="28.5" spans="1:7">
      <c r="A1805" s="215">
        <v>1801</v>
      </c>
      <c r="B1805" s="259" t="s">
        <v>7159</v>
      </c>
      <c r="C1805" s="134" t="s">
        <v>1938</v>
      </c>
      <c r="D1805" s="260">
        <v>10</v>
      </c>
      <c r="E1805" s="260">
        <v>80</v>
      </c>
      <c r="F1805" s="260">
        <f t="shared" si="28"/>
        <v>800</v>
      </c>
      <c r="G1805" s="261"/>
    </row>
    <row r="1806" s="246" customFormat="1" ht="28.5" spans="1:7">
      <c r="A1806" s="215">
        <v>1802</v>
      </c>
      <c r="B1806" s="259" t="s">
        <v>7160</v>
      </c>
      <c r="C1806" s="134" t="s">
        <v>7161</v>
      </c>
      <c r="D1806" s="260">
        <v>27</v>
      </c>
      <c r="E1806" s="260">
        <v>80</v>
      </c>
      <c r="F1806" s="260">
        <f t="shared" si="28"/>
        <v>2160</v>
      </c>
      <c r="G1806" s="261"/>
    </row>
    <row r="1807" s="246" customFormat="1" ht="28.5" spans="1:7">
      <c r="A1807" s="215">
        <v>1803</v>
      </c>
      <c r="B1807" s="259" t="s">
        <v>7162</v>
      </c>
      <c r="C1807" s="134" t="s">
        <v>7163</v>
      </c>
      <c r="D1807" s="260">
        <v>9.7</v>
      </c>
      <c r="E1807" s="260">
        <v>80</v>
      </c>
      <c r="F1807" s="260">
        <f t="shared" si="28"/>
        <v>776</v>
      </c>
      <c r="G1807" s="261"/>
    </row>
    <row r="1808" s="246" customFormat="1" ht="28.5" spans="1:7">
      <c r="A1808" s="215">
        <v>1804</v>
      </c>
      <c r="B1808" s="259" t="s">
        <v>7164</v>
      </c>
      <c r="C1808" s="134" t="s">
        <v>7165</v>
      </c>
      <c r="D1808" s="260">
        <v>15.3</v>
      </c>
      <c r="E1808" s="260">
        <v>80</v>
      </c>
      <c r="F1808" s="260">
        <f t="shared" si="28"/>
        <v>1224</v>
      </c>
      <c r="G1808" s="261"/>
    </row>
    <row r="1809" s="246" customFormat="1" ht="28.5" spans="1:7">
      <c r="A1809" s="215">
        <v>1805</v>
      </c>
      <c r="B1809" s="259" t="s">
        <v>7166</v>
      </c>
      <c r="C1809" s="134" t="s">
        <v>7167</v>
      </c>
      <c r="D1809" s="260">
        <v>36.7</v>
      </c>
      <c r="E1809" s="260">
        <v>80</v>
      </c>
      <c r="F1809" s="260">
        <f t="shared" si="28"/>
        <v>2936</v>
      </c>
      <c r="G1809" s="261"/>
    </row>
    <row r="1810" s="246" customFormat="1" ht="28.5" spans="1:7">
      <c r="A1810" s="215">
        <v>1806</v>
      </c>
      <c r="B1810" s="259" t="s">
        <v>7168</v>
      </c>
      <c r="C1810" s="134" t="s">
        <v>7169</v>
      </c>
      <c r="D1810" s="260">
        <v>7</v>
      </c>
      <c r="E1810" s="260">
        <v>80</v>
      </c>
      <c r="F1810" s="260">
        <f t="shared" si="28"/>
        <v>560</v>
      </c>
      <c r="G1810" s="261"/>
    </row>
    <row r="1811" s="246" customFormat="1" ht="28.5" spans="1:7">
      <c r="A1811" s="215">
        <v>1807</v>
      </c>
      <c r="B1811" s="259" t="s">
        <v>7170</v>
      </c>
      <c r="C1811" s="134" t="s">
        <v>3076</v>
      </c>
      <c r="D1811" s="260">
        <v>3</v>
      </c>
      <c r="E1811" s="260">
        <v>80</v>
      </c>
      <c r="F1811" s="260">
        <f t="shared" si="28"/>
        <v>240</v>
      </c>
      <c r="G1811" s="261"/>
    </row>
    <row r="1812" s="246" customFormat="1" ht="28.5" spans="1:7">
      <c r="A1812" s="215">
        <v>1808</v>
      </c>
      <c r="B1812" s="259" t="s">
        <v>7171</v>
      </c>
      <c r="C1812" s="134" t="s">
        <v>7172</v>
      </c>
      <c r="D1812" s="260">
        <v>6</v>
      </c>
      <c r="E1812" s="260">
        <v>80</v>
      </c>
      <c r="F1812" s="260">
        <f t="shared" si="28"/>
        <v>480</v>
      </c>
      <c r="G1812" s="261"/>
    </row>
    <row r="1813" s="246" customFormat="1" ht="28.5" spans="1:7">
      <c r="A1813" s="215">
        <v>1809</v>
      </c>
      <c r="B1813" s="259" t="s">
        <v>7173</v>
      </c>
      <c r="C1813" s="134" t="s">
        <v>3088</v>
      </c>
      <c r="D1813" s="260">
        <v>20</v>
      </c>
      <c r="E1813" s="260">
        <v>80</v>
      </c>
      <c r="F1813" s="260">
        <f t="shared" si="28"/>
        <v>1600</v>
      </c>
      <c r="G1813" s="261"/>
    </row>
    <row r="1814" s="246" customFormat="1" ht="28.5" spans="1:7">
      <c r="A1814" s="215">
        <v>1810</v>
      </c>
      <c r="B1814" s="259" t="s">
        <v>7174</v>
      </c>
      <c r="C1814" s="134" t="s">
        <v>7175</v>
      </c>
      <c r="D1814" s="260">
        <v>25</v>
      </c>
      <c r="E1814" s="260">
        <v>80</v>
      </c>
      <c r="F1814" s="260">
        <f t="shared" si="28"/>
        <v>2000</v>
      </c>
      <c r="G1814" s="261"/>
    </row>
    <row r="1815" s="246" customFormat="1" ht="28.5" spans="1:7">
      <c r="A1815" s="215">
        <v>1811</v>
      </c>
      <c r="B1815" s="259" t="s">
        <v>7176</v>
      </c>
      <c r="C1815" s="134" t="s">
        <v>429</v>
      </c>
      <c r="D1815" s="260">
        <v>24</v>
      </c>
      <c r="E1815" s="260">
        <v>80</v>
      </c>
      <c r="F1815" s="260">
        <f t="shared" si="28"/>
        <v>1920</v>
      </c>
      <c r="G1815" s="261"/>
    </row>
    <row r="1816" s="246" customFormat="1" ht="28.5" spans="1:7">
      <c r="A1816" s="215">
        <v>1812</v>
      </c>
      <c r="B1816" s="259" t="s">
        <v>7177</v>
      </c>
      <c r="C1816" s="134" t="s">
        <v>2772</v>
      </c>
      <c r="D1816" s="260">
        <v>25</v>
      </c>
      <c r="E1816" s="260">
        <v>80</v>
      </c>
      <c r="F1816" s="260">
        <f t="shared" si="28"/>
        <v>2000</v>
      </c>
      <c r="G1816" s="261"/>
    </row>
    <row r="1817" s="246" customFormat="1" ht="28.5" spans="1:7">
      <c r="A1817" s="215">
        <v>1813</v>
      </c>
      <c r="B1817" s="259" t="s">
        <v>7178</v>
      </c>
      <c r="C1817" s="134" t="s">
        <v>7179</v>
      </c>
      <c r="D1817" s="260">
        <v>28</v>
      </c>
      <c r="E1817" s="260">
        <v>80</v>
      </c>
      <c r="F1817" s="260">
        <f t="shared" si="28"/>
        <v>2240</v>
      </c>
      <c r="G1817" s="261"/>
    </row>
    <row r="1818" s="246" customFormat="1" ht="28.5" spans="1:7">
      <c r="A1818" s="215">
        <v>1814</v>
      </c>
      <c r="B1818" s="259" t="s">
        <v>7180</v>
      </c>
      <c r="C1818" s="134" t="s">
        <v>7181</v>
      </c>
      <c r="D1818" s="260">
        <v>35.9</v>
      </c>
      <c r="E1818" s="260">
        <v>80</v>
      </c>
      <c r="F1818" s="260">
        <f t="shared" si="28"/>
        <v>2872</v>
      </c>
      <c r="G1818" s="261"/>
    </row>
    <row r="1819" s="246" customFormat="1" ht="28.5" spans="1:7">
      <c r="A1819" s="215">
        <v>1815</v>
      </c>
      <c r="B1819" s="259" t="s">
        <v>7182</v>
      </c>
      <c r="C1819" s="134" t="s">
        <v>1612</v>
      </c>
      <c r="D1819" s="260">
        <v>12.47</v>
      </c>
      <c r="E1819" s="260">
        <v>80</v>
      </c>
      <c r="F1819" s="260">
        <f t="shared" si="28"/>
        <v>997.6</v>
      </c>
      <c r="G1819" s="261"/>
    </row>
    <row r="1820" s="246" customFormat="1" ht="28.5" spans="1:7">
      <c r="A1820" s="215">
        <v>1816</v>
      </c>
      <c r="B1820" s="259" t="s">
        <v>7183</v>
      </c>
      <c r="C1820" s="134" t="s">
        <v>2320</v>
      </c>
      <c r="D1820" s="260">
        <v>20</v>
      </c>
      <c r="E1820" s="260">
        <v>80</v>
      </c>
      <c r="F1820" s="260">
        <f t="shared" si="28"/>
        <v>1600</v>
      </c>
      <c r="G1820" s="261"/>
    </row>
    <row r="1821" s="246" customFormat="1" ht="28.5" spans="1:7">
      <c r="A1821" s="215">
        <v>1817</v>
      </c>
      <c r="B1821" s="259" t="s">
        <v>7184</v>
      </c>
      <c r="C1821" s="134" t="s">
        <v>7185</v>
      </c>
      <c r="D1821" s="260">
        <v>28.2</v>
      </c>
      <c r="E1821" s="260">
        <v>80</v>
      </c>
      <c r="F1821" s="260">
        <f t="shared" si="28"/>
        <v>2256</v>
      </c>
      <c r="G1821" s="261"/>
    </row>
    <row r="1822" s="246" customFormat="1" ht="28.5" spans="1:7">
      <c r="A1822" s="215">
        <v>1818</v>
      </c>
      <c r="B1822" s="259" t="s">
        <v>7186</v>
      </c>
      <c r="C1822" s="128" t="s">
        <v>7187</v>
      </c>
      <c r="D1822" s="260">
        <v>7</v>
      </c>
      <c r="E1822" s="260">
        <v>80</v>
      </c>
      <c r="F1822" s="260">
        <f t="shared" si="28"/>
        <v>560</v>
      </c>
      <c r="G1822" s="261"/>
    </row>
    <row r="1823" s="246" customFormat="1" ht="28.5" spans="1:7">
      <c r="A1823" s="215">
        <v>1819</v>
      </c>
      <c r="B1823" s="259" t="s">
        <v>7188</v>
      </c>
      <c r="C1823" s="134" t="s">
        <v>7189</v>
      </c>
      <c r="D1823" s="260">
        <v>20</v>
      </c>
      <c r="E1823" s="260">
        <v>80</v>
      </c>
      <c r="F1823" s="260">
        <f t="shared" si="28"/>
        <v>1600</v>
      </c>
      <c r="G1823" s="261"/>
    </row>
    <row r="1824" s="246" customFormat="1" ht="28.5" spans="1:7">
      <c r="A1824" s="215">
        <v>1820</v>
      </c>
      <c r="B1824" s="259" t="s">
        <v>7190</v>
      </c>
      <c r="C1824" s="134" t="s">
        <v>7191</v>
      </c>
      <c r="D1824" s="260">
        <v>11</v>
      </c>
      <c r="E1824" s="260">
        <v>80</v>
      </c>
      <c r="F1824" s="260">
        <f t="shared" si="28"/>
        <v>880</v>
      </c>
      <c r="G1824" s="261"/>
    </row>
    <row r="1825" s="246" customFormat="1" ht="28.5" spans="1:7">
      <c r="A1825" s="215">
        <v>1821</v>
      </c>
      <c r="B1825" s="259" t="s">
        <v>7192</v>
      </c>
      <c r="C1825" s="134" t="s">
        <v>7193</v>
      </c>
      <c r="D1825" s="260">
        <v>40</v>
      </c>
      <c r="E1825" s="260">
        <v>80</v>
      </c>
      <c r="F1825" s="260">
        <f t="shared" si="28"/>
        <v>3200</v>
      </c>
      <c r="G1825" s="261"/>
    </row>
    <row r="1826" s="246" customFormat="1" ht="28.5" spans="1:7">
      <c r="A1826" s="215">
        <v>1822</v>
      </c>
      <c r="B1826" s="259" t="s">
        <v>7194</v>
      </c>
      <c r="C1826" s="134" t="s">
        <v>7195</v>
      </c>
      <c r="D1826" s="260">
        <v>26</v>
      </c>
      <c r="E1826" s="260">
        <v>80</v>
      </c>
      <c r="F1826" s="260">
        <f t="shared" si="28"/>
        <v>2080</v>
      </c>
      <c r="G1826" s="261"/>
    </row>
    <row r="1827" s="246" customFormat="1" ht="28.5" spans="1:7">
      <c r="A1827" s="215">
        <v>1823</v>
      </c>
      <c r="B1827" s="259" t="s">
        <v>7196</v>
      </c>
      <c r="C1827" s="134" t="s">
        <v>7197</v>
      </c>
      <c r="D1827" s="260">
        <v>16</v>
      </c>
      <c r="E1827" s="260">
        <v>80</v>
      </c>
      <c r="F1827" s="260">
        <f t="shared" si="28"/>
        <v>1280</v>
      </c>
      <c r="G1827" s="261"/>
    </row>
    <row r="1828" s="246" customFormat="1" ht="28.5" spans="1:7">
      <c r="A1828" s="215">
        <v>1824</v>
      </c>
      <c r="B1828" s="259" t="s">
        <v>7198</v>
      </c>
      <c r="C1828" s="134" t="s">
        <v>7199</v>
      </c>
      <c r="D1828" s="260">
        <v>5.9</v>
      </c>
      <c r="E1828" s="260">
        <v>80</v>
      </c>
      <c r="F1828" s="260">
        <f t="shared" si="28"/>
        <v>472</v>
      </c>
      <c r="G1828" s="261"/>
    </row>
    <row r="1829" s="246" customFormat="1" ht="28.5" spans="1:7">
      <c r="A1829" s="215">
        <v>1825</v>
      </c>
      <c r="B1829" s="259" t="s">
        <v>7200</v>
      </c>
      <c r="C1829" s="134" t="s">
        <v>474</v>
      </c>
      <c r="D1829" s="260">
        <v>22</v>
      </c>
      <c r="E1829" s="260">
        <v>80</v>
      </c>
      <c r="F1829" s="260">
        <f t="shared" si="28"/>
        <v>1760</v>
      </c>
      <c r="G1829" s="261"/>
    </row>
    <row r="1830" s="246" customFormat="1" ht="28.5" spans="1:7">
      <c r="A1830" s="215">
        <v>1826</v>
      </c>
      <c r="B1830" s="259" t="s">
        <v>7201</v>
      </c>
      <c r="C1830" s="134" t="s">
        <v>2596</v>
      </c>
      <c r="D1830" s="260">
        <v>36</v>
      </c>
      <c r="E1830" s="260">
        <v>80</v>
      </c>
      <c r="F1830" s="260">
        <f t="shared" si="28"/>
        <v>2880</v>
      </c>
      <c r="G1830" s="261"/>
    </row>
    <row r="1831" s="246" customFormat="1" ht="28.5" spans="1:7">
      <c r="A1831" s="215">
        <v>1827</v>
      </c>
      <c r="B1831" s="259" t="s">
        <v>7202</v>
      </c>
      <c r="C1831" s="134" t="s">
        <v>7203</v>
      </c>
      <c r="D1831" s="260">
        <v>26</v>
      </c>
      <c r="E1831" s="260">
        <v>80</v>
      </c>
      <c r="F1831" s="260">
        <f t="shared" si="28"/>
        <v>2080</v>
      </c>
      <c r="G1831" s="261"/>
    </row>
    <row r="1832" s="246" customFormat="1" ht="28.5" spans="1:7">
      <c r="A1832" s="215">
        <v>1828</v>
      </c>
      <c r="B1832" s="259" t="s">
        <v>7204</v>
      </c>
      <c r="C1832" s="134" t="s">
        <v>7157</v>
      </c>
      <c r="D1832" s="260">
        <v>10</v>
      </c>
      <c r="E1832" s="260">
        <v>80</v>
      </c>
      <c r="F1832" s="260">
        <f t="shared" si="28"/>
        <v>800</v>
      </c>
      <c r="G1832" s="261"/>
    </row>
    <row r="1833" s="246" customFormat="1" ht="28.5" spans="1:7">
      <c r="A1833" s="215">
        <v>1829</v>
      </c>
      <c r="B1833" s="259" t="s">
        <v>7205</v>
      </c>
      <c r="C1833" s="134" t="s">
        <v>7206</v>
      </c>
      <c r="D1833" s="260">
        <v>15.4</v>
      </c>
      <c r="E1833" s="260">
        <v>80</v>
      </c>
      <c r="F1833" s="260">
        <f t="shared" si="28"/>
        <v>1232</v>
      </c>
      <c r="G1833" s="261"/>
    </row>
    <row r="1834" s="246" customFormat="1" ht="28.5" spans="1:7">
      <c r="A1834" s="215">
        <v>1830</v>
      </c>
      <c r="B1834" s="259" t="s">
        <v>7207</v>
      </c>
      <c r="C1834" s="134" t="s">
        <v>2598</v>
      </c>
      <c r="D1834" s="260">
        <v>8</v>
      </c>
      <c r="E1834" s="260">
        <v>80</v>
      </c>
      <c r="F1834" s="260">
        <f t="shared" si="28"/>
        <v>640</v>
      </c>
      <c r="G1834" s="261"/>
    </row>
    <row r="1835" s="246" customFormat="1" ht="28.5" spans="1:7">
      <c r="A1835" s="215">
        <v>1831</v>
      </c>
      <c r="B1835" s="259" t="s">
        <v>7208</v>
      </c>
      <c r="C1835" s="134" t="s">
        <v>7209</v>
      </c>
      <c r="D1835" s="260">
        <v>7</v>
      </c>
      <c r="E1835" s="260">
        <v>80</v>
      </c>
      <c r="F1835" s="260">
        <f t="shared" si="28"/>
        <v>560</v>
      </c>
      <c r="G1835" s="261"/>
    </row>
    <row r="1836" s="246" customFormat="1" ht="28.5" spans="1:7">
      <c r="A1836" s="215">
        <v>1832</v>
      </c>
      <c r="B1836" s="259" t="s">
        <v>7210</v>
      </c>
      <c r="C1836" s="134" t="s">
        <v>7211</v>
      </c>
      <c r="D1836" s="260">
        <v>12</v>
      </c>
      <c r="E1836" s="260">
        <v>80</v>
      </c>
      <c r="F1836" s="260">
        <f t="shared" si="28"/>
        <v>960</v>
      </c>
      <c r="G1836" s="261"/>
    </row>
    <row r="1837" s="246" customFormat="1" ht="28.5" spans="1:7">
      <c r="A1837" s="215">
        <v>1833</v>
      </c>
      <c r="B1837" s="259" t="s">
        <v>7212</v>
      </c>
      <c r="C1837" s="134" t="s">
        <v>7213</v>
      </c>
      <c r="D1837" s="260">
        <v>5</v>
      </c>
      <c r="E1837" s="260">
        <v>80</v>
      </c>
      <c r="F1837" s="260">
        <f t="shared" si="28"/>
        <v>400</v>
      </c>
      <c r="G1837" s="261"/>
    </row>
    <row r="1838" s="246" customFormat="1" ht="28.5" spans="1:7">
      <c r="A1838" s="215">
        <v>1834</v>
      </c>
      <c r="B1838" s="259" t="s">
        <v>7214</v>
      </c>
      <c r="C1838" s="134" t="s">
        <v>7215</v>
      </c>
      <c r="D1838" s="260">
        <v>13</v>
      </c>
      <c r="E1838" s="260">
        <v>80</v>
      </c>
      <c r="F1838" s="260">
        <f t="shared" si="28"/>
        <v>1040</v>
      </c>
      <c r="G1838" s="261"/>
    </row>
    <row r="1839" s="246" customFormat="1" ht="28.5" spans="1:7">
      <c r="A1839" s="215">
        <v>1835</v>
      </c>
      <c r="B1839" s="259" t="s">
        <v>7216</v>
      </c>
      <c r="C1839" s="134" t="s">
        <v>1955</v>
      </c>
      <c r="D1839" s="260">
        <v>23.9</v>
      </c>
      <c r="E1839" s="260">
        <v>80</v>
      </c>
      <c r="F1839" s="260">
        <f t="shared" si="28"/>
        <v>1912</v>
      </c>
      <c r="G1839" s="261"/>
    </row>
    <row r="1840" s="246" customFormat="1" ht="28.5" spans="1:7">
      <c r="A1840" s="215">
        <v>1836</v>
      </c>
      <c r="B1840" s="259" t="s">
        <v>7217</v>
      </c>
      <c r="C1840" s="134" t="s">
        <v>7218</v>
      </c>
      <c r="D1840" s="260">
        <v>11.6</v>
      </c>
      <c r="E1840" s="260">
        <v>80</v>
      </c>
      <c r="F1840" s="260">
        <f t="shared" si="28"/>
        <v>928</v>
      </c>
      <c r="G1840" s="261"/>
    </row>
    <row r="1841" s="246" customFormat="1" ht="28.5" spans="1:7">
      <c r="A1841" s="215">
        <v>1837</v>
      </c>
      <c r="B1841" s="259" t="s">
        <v>7219</v>
      </c>
      <c r="C1841" s="134" t="s">
        <v>7220</v>
      </c>
      <c r="D1841" s="260">
        <v>13</v>
      </c>
      <c r="E1841" s="260">
        <v>80</v>
      </c>
      <c r="F1841" s="260">
        <f t="shared" si="28"/>
        <v>1040</v>
      </c>
      <c r="G1841" s="261"/>
    </row>
    <row r="1842" s="246" customFormat="1" ht="28.5" spans="1:7">
      <c r="A1842" s="215">
        <v>1838</v>
      </c>
      <c r="B1842" s="259" t="s">
        <v>7221</v>
      </c>
      <c r="C1842" s="134" t="s">
        <v>7222</v>
      </c>
      <c r="D1842" s="260">
        <v>21.2</v>
      </c>
      <c r="E1842" s="260">
        <v>80</v>
      </c>
      <c r="F1842" s="260">
        <f t="shared" si="28"/>
        <v>1696</v>
      </c>
      <c r="G1842" s="261"/>
    </row>
    <row r="1843" s="246" customFormat="1" ht="28.5" spans="1:7">
      <c r="A1843" s="215">
        <v>1839</v>
      </c>
      <c r="B1843" s="259" t="s">
        <v>7223</v>
      </c>
      <c r="C1843" s="134" t="s">
        <v>7224</v>
      </c>
      <c r="D1843" s="260">
        <v>15</v>
      </c>
      <c r="E1843" s="260">
        <v>80</v>
      </c>
      <c r="F1843" s="260">
        <f t="shared" si="28"/>
        <v>1200</v>
      </c>
      <c r="G1843" s="261"/>
    </row>
    <row r="1844" s="246" customFormat="1" ht="28.5" spans="1:7">
      <c r="A1844" s="215">
        <v>1840</v>
      </c>
      <c r="B1844" s="259" t="s">
        <v>7225</v>
      </c>
      <c r="C1844" s="134" t="s">
        <v>7226</v>
      </c>
      <c r="D1844" s="260">
        <v>7.5</v>
      </c>
      <c r="E1844" s="260">
        <v>80</v>
      </c>
      <c r="F1844" s="260">
        <f t="shared" si="28"/>
        <v>600</v>
      </c>
      <c r="G1844" s="261"/>
    </row>
    <row r="1845" s="246" customFormat="1" ht="28.5" spans="1:7">
      <c r="A1845" s="215">
        <v>1841</v>
      </c>
      <c r="B1845" s="259" t="s">
        <v>7227</v>
      </c>
      <c r="C1845" s="134" t="s">
        <v>7228</v>
      </c>
      <c r="D1845" s="260">
        <v>22.1</v>
      </c>
      <c r="E1845" s="260">
        <v>80</v>
      </c>
      <c r="F1845" s="260">
        <f t="shared" si="28"/>
        <v>1768</v>
      </c>
      <c r="G1845" s="261"/>
    </row>
    <row r="1846" s="246" customFormat="1" ht="28.5" spans="1:7">
      <c r="A1846" s="215">
        <v>1842</v>
      </c>
      <c r="B1846" s="259" t="s">
        <v>7229</v>
      </c>
      <c r="C1846" s="134" t="s">
        <v>7230</v>
      </c>
      <c r="D1846" s="260">
        <v>22.6</v>
      </c>
      <c r="E1846" s="260">
        <v>80</v>
      </c>
      <c r="F1846" s="260">
        <f t="shared" si="28"/>
        <v>1808</v>
      </c>
      <c r="G1846" s="261"/>
    </row>
    <row r="1847" s="246" customFormat="1" ht="28.5" spans="1:7">
      <c r="A1847" s="215">
        <v>1843</v>
      </c>
      <c r="B1847" s="259" t="s">
        <v>7231</v>
      </c>
      <c r="C1847" s="134" t="s">
        <v>3927</v>
      </c>
      <c r="D1847" s="260">
        <v>9.9</v>
      </c>
      <c r="E1847" s="260">
        <v>80</v>
      </c>
      <c r="F1847" s="260">
        <f t="shared" si="28"/>
        <v>792</v>
      </c>
      <c r="G1847" s="261"/>
    </row>
    <row r="1848" s="246" customFormat="1" ht="28.5" spans="1:7">
      <c r="A1848" s="215">
        <v>1844</v>
      </c>
      <c r="B1848" s="259" t="s">
        <v>7232</v>
      </c>
      <c r="C1848" s="134" t="s">
        <v>2333</v>
      </c>
      <c r="D1848" s="260">
        <v>25.5</v>
      </c>
      <c r="E1848" s="260">
        <v>80</v>
      </c>
      <c r="F1848" s="260">
        <f t="shared" si="28"/>
        <v>2040</v>
      </c>
      <c r="G1848" s="261"/>
    </row>
    <row r="1849" s="246" customFormat="1" ht="28.5" spans="1:7">
      <c r="A1849" s="215">
        <v>1845</v>
      </c>
      <c r="B1849" s="259" t="s">
        <v>7233</v>
      </c>
      <c r="C1849" s="134" t="s">
        <v>7234</v>
      </c>
      <c r="D1849" s="260">
        <v>17.4</v>
      </c>
      <c r="E1849" s="260">
        <v>80</v>
      </c>
      <c r="F1849" s="260">
        <f t="shared" si="28"/>
        <v>1392</v>
      </c>
      <c r="G1849" s="261"/>
    </row>
    <row r="1850" s="246" customFormat="1" ht="28.5" spans="1:7">
      <c r="A1850" s="215">
        <v>1846</v>
      </c>
      <c r="B1850" s="259" t="s">
        <v>7235</v>
      </c>
      <c r="C1850" s="134" t="s">
        <v>7236</v>
      </c>
      <c r="D1850" s="260">
        <v>21.5</v>
      </c>
      <c r="E1850" s="260">
        <v>80</v>
      </c>
      <c r="F1850" s="260">
        <f t="shared" si="28"/>
        <v>1720</v>
      </c>
      <c r="G1850" s="261"/>
    </row>
    <row r="1851" s="246" customFormat="1" ht="28.5" spans="1:7">
      <c r="A1851" s="215">
        <v>1847</v>
      </c>
      <c r="B1851" s="259" t="s">
        <v>7237</v>
      </c>
      <c r="C1851" s="134" t="s">
        <v>2605</v>
      </c>
      <c r="D1851" s="260">
        <v>28.3</v>
      </c>
      <c r="E1851" s="260">
        <v>80</v>
      </c>
      <c r="F1851" s="260">
        <f t="shared" si="28"/>
        <v>2264</v>
      </c>
      <c r="G1851" s="261"/>
    </row>
    <row r="1852" s="246" customFormat="1" ht="28.5" spans="1:7">
      <c r="A1852" s="215">
        <v>1848</v>
      </c>
      <c r="B1852" s="259" t="s">
        <v>7238</v>
      </c>
      <c r="C1852" s="134" t="s">
        <v>6819</v>
      </c>
      <c r="D1852" s="260">
        <v>7</v>
      </c>
      <c r="E1852" s="260">
        <v>80</v>
      </c>
      <c r="F1852" s="260">
        <f t="shared" si="28"/>
        <v>560</v>
      </c>
      <c r="G1852" s="261"/>
    </row>
    <row r="1853" s="246" customFormat="1" ht="28.5" spans="1:7">
      <c r="A1853" s="215">
        <v>1849</v>
      </c>
      <c r="B1853" s="259" t="s">
        <v>7239</v>
      </c>
      <c r="C1853" s="134" t="s">
        <v>2131</v>
      </c>
      <c r="D1853" s="260">
        <v>19</v>
      </c>
      <c r="E1853" s="260">
        <v>80</v>
      </c>
      <c r="F1853" s="260">
        <f t="shared" si="28"/>
        <v>1520</v>
      </c>
      <c r="G1853" s="261"/>
    </row>
    <row r="1854" s="246" customFormat="1" ht="28.5" spans="1:7">
      <c r="A1854" s="215">
        <v>1850</v>
      </c>
      <c r="B1854" s="259" t="s">
        <v>7240</v>
      </c>
      <c r="C1854" s="134" t="s">
        <v>7241</v>
      </c>
      <c r="D1854" s="260">
        <v>22.9</v>
      </c>
      <c r="E1854" s="260">
        <v>80</v>
      </c>
      <c r="F1854" s="260">
        <f t="shared" si="28"/>
        <v>1832</v>
      </c>
      <c r="G1854" s="261"/>
    </row>
    <row r="1855" s="246" customFormat="1" ht="28.5" spans="1:7">
      <c r="A1855" s="215">
        <v>1851</v>
      </c>
      <c r="B1855" s="259" t="s">
        <v>7242</v>
      </c>
      <c r="C1855" s="134" t="s">
        <v>7243</v>
      </c>
      <c r="D1855" s="260">
        <v>22.4</v>
      </c>
      <c r="E1855" s="260">
        <v>80</v>
      </c>
      <c r="F1855" s="260">
        <f t="shared" si="28"/>
        <v>1792</v>
      </c>
      <c r="G1855" s="261"/>
    </row>
    <row r="1856" s="246" customFormat="1" ht="28.5" spans="1:7">
      <c r="A1856" s="215">
        <v>1852</v>
      </c>
      <c r="B1856" s="259" t="s">
        <v>7244</v>
      </c>
      <c r="C1856" s="134" t="s">
        <v>2063</v>
      </c>
      <c r="D1856" s="260">
        <v>11.4</v>
      </c>
      <c r="E1856" s="260">
        <v>80</v>
      </c>
      <c r="F1856" s="260">
        <f t="shared" si="28"/>
        <v>912</v>
      </c>
      <c r="G1856" s="261"/>
    </row>
    <row r="1857" s="246" customFormat="1" ht="28.5" spans="1:7">
      <c r="A1857" s="215">
        <v>1853</v>
      </c>
      <c r="B1857" s="259" t="s">
        <v>7245</v>
      </c>
      <c r="C1857" s="134" t="s">
        <v>3219</v>
      </c>
      <c r="D1857" s="260">
        <v>10</v>
      </c>
      <c r="E1857" s="260">
        <v>80</v>
      </c>
      <c r="F1857" s="260">
        <f t="shared" si="28"/>
        <v>800</v>
      </c>
      <c r="G1857" s="261"/>
    </row>
    <row r="1858" s="246" customFormat="1" ht="28.5" spans="1:7">
      <c r="A1858" s="215">
        <v>1854</v>
      </c>
      <c r="B1858" s="259" t="s">
        <v>7246</v>
      </c>
      <c r="C1858" s="134" t="s">
        <v>7247</v>
      </c>
      <c r="D1858" s="260">
        <v>17</v>
      </c>
      <c r="E1858" s="260">
        <v>80</v>
      </c>
      <c r="F1858" s="260">
        <f t="shared" si="28"/>
        <v>1360</v>
      </c>
      <c r="G1858" s="261"/>
    </row>
    <row r="1859" s="246" customFormat="1" ht="28.5" spans="1:7">
      <c r="A1859" s="215">
        <v>1855</v>
      </c>
      <c r="B1859" s="259" t="s">
        <v>7248</v>
      </c>
      <c r="C1859" s="134" t="s">
        <v>7249</v>
      </c>
      <c r="D1859" s="260">
        <v>7</v>
      </c>
      <c r="E1859" s="260">
        <v>80</v>
      </c>
      <c r="F1859" s="260">
        <f t="shared" si="28"/>
        <v>560</v>
      </c>
      <c r="G1859" s="261"/>
    </row>
    <row r="1860" s="246" customFormat="1" ht="28.5" spans="1:7">
      <c r="A1860" s="215">
        <v>1856</v>
      </c>
      <c r="B1860" s="259" t="s">
        <v>7250</v>
      </c>
      <c r="C1860" s="134" t="s">
        <v>7251</v>
      </c>
      <c r="D1860" s="260">
        <v>7</v>
      </c>
      <c r="E1860" s="260">
        <v>80</v>
      </c>
      <c r="F1860" s="260">
        <f t="shared" si="28"/>
        <v>560</v>
      </c>
      <c r="G1860" s="261"/>
    </row>
    <row r="1861" s="246" customFormat="1" ht="28.5" spans="1:7">
      <c r="A1861" s="215">
        <v>1857</v>
      </c>
      <c r="B1861" s="259" t="s">
        <v>7252</v>
      </c>
      <c r="C1861" s="134" t="s">
        <v>7253</v>
      </c>
      <c r="D1861" s="260">
        <v>10.3</v>
      </c>
      <c r="E1861" s="260">
        <v>80</v>
      </c>
      <c r="F1861" s="260">
        <f t="shared" ref="F1861:F1924" si="29">D1861*E1861</f>
        <v>824</v>
      </c>
      <c r="G1861" s="261"/>
    </row>
    <row r="1862" s="246" customFormat="1" ht="28.5" spans="1:7">
      <c r="A1862" s="215">
        <v>1858</v>
      </c>
      <c r="B1862" s="259" t="s">
        <v>7254</v>
      </c>
      <c r="C1862" s="134" t="s">
        <v>7255</v>
      </c>
      <c r="D1862" s="260">
        <v>18</v>
      </c>
      <c r="E1862" s="260">
        <v>80</v>
      </c>
      <c r="F1862" s="260">
        <f t="shared" si="29"/>
        <v>1440</v>
      </c>
      <c r="G1862" s="261"/>
    </row>
    <row r="1863" s="246" customFormat="1" ht="28.5" spans="1:7">
      <c r="A1863" s="215">
        <v>1859</v>
      </c>
      <c r="B1863" s="259" t="s">
        <v>7256</v>
      </c>
      <c r="C1863" s="134" t="s">
        <v>2594</v>
      </c>
      <c r="D1863" s="260">
        <v>25.53</v>
      </c>
      <c r="E1863" s="260">
        <v>80</v>
      </c>
      <c r="F1863" s="260">
        <f t="shared" si="29"/>
        <v>2042.4</v>
      </c>
      <c r="G1863" s="261"/>
    </row>
    <row r="1864" s="246" customFormat="1" ht="28.5" spans="1:7">
      <c r="A1864" s="215">
        <v>1860</v>
      </c>
      <c r="B1864" s="262" t="s">
        <v>7257</v>
      </c>
      <c r="C1864" s="263" t="s">
        <v>7258</v>
      </c>
      <c r="D1864" s="264">
        <v>21.1</v>
      </c>
      <c r="E1864" s="260">
        <v>80</v>
      </c>
      <c r="F1864" s="260">
        <f t="shared" si="29"/>
        <v>1688</v>
      </c>
      <c r="G1864" s="265"/>
    </row>
    <row r="1865" s="246" customFormat="1" ht="28.5" spans="1:7">
      <c r="A1865" s="215">
        <v>1861</v>
      </c>
      <c r="B1865" s="259" t="s">
        <v>7259</v>
      </c>
      <c r="C1865" s="134" t="s">
        <v>7260</v>
      </c>
      <c r="D1865" s="260">
        <v>11.6</v>
      </c>
      <c r="E1865" s="260">
        <v>80</v>
      </c>
      <c r="F1865" s="260">
        <f t="shared" si="29"/>
        <v>928</v>
      </c>
      <c r="G1865" s="261"/>
    </row>
    <row r="1866" s="246" customFormat="1" ht="28.5" spans="1:7">
      <c r="A1866" s="215">
        <v>1862</v>
      </c>
      <c r="B1866" s="259" t="s">
        <v>7261</v>
      </c>
      <c r="C1866" s="134" t="s">
        <v>2882</v>
      </c>
      <c r="D1866" s="260">
        <v>18</v>
      </c>
      <c r="E1866" s="260">
        <v>80</v>
      </c>
      <c r="F1866" s="260">
        <f t="shared" si="29"/>
        <v>1440</v>
      </c>
      <c r="G1866" s="261"/>
    </row>
    <row r="1867" s="246" customFormat="1" ht="28.5" spans="1:7">
      <c r="A1867" s="215">
        <v>1863</v>
      </c>
      <c r="B1867" s="259" t="s">
        <v>7262</v>
      </c>
      <c r="C1867" s="134" t="s">
        <v>7263</v>
      </c>
      <c r="D1867" s="260">
        <v>5</v>
      </c>
      <c r="E1867" s="260">
        <v>80</v>
      </c>
      <c r="F1867" s="260">
        <f t="shared" si="29"/>
        <v>400</v>
      </c>
      <c r="G1867" s="261"/>
    </row>
    <row r="1868" s="246" customFormat="1" ht="28.5" spans="1:7">
      <c r="A1868" s="215">
        <v>1864</v>
      </c>
      <c r="B1868" s="259" t="s">
        <v>7264</v>
      </c>
      <c r="C1868" s="134" t="s">
        <v>7265</v>
      </c>
      <c r="D1868" s="260">
        <v>13</v>
      </c>
      <c r="E1868" s="260">
        <v>80</v>
      </c>
      <c r="F1868" s="260">
        <f t="shared" si="29"/>
        <v>1040</v>
      </c>
      <c r="G1868" s="261"/>
    </row>
    <row r="1869" s="246" customFormat="1" ht="28.5" spans="1:7">
      <c r="A1869" s="215">
        <v>1865</v>
      </c>
      <c r="B1869" s="259" t="s">
        <v>7266</v>
      </c>
      <c r="C1869" s="134" t="s">
        <v>7267</v>
      </c>
      <c r="D1869" s="260">
        <v>35</v>
      </c>
      <c r="E1869" s="260">
        <v>80</v>
      </c>
      <c r="F1869" s="260">
        <f t="shared" si="29"/>
        <v>2800</v>
      </c>
      <c r="G1869" s="261"/>
    </row>
    <row r="1870" s="246" customFormat="1" ht="28.5" spans="1:7">
      <c r="A1870" s="215">
        <v>1866</v>
      </c>
      <c r="B1870" s="259" t="s">
        <v>7268</v>
      </c>
      <c r="C1870" s="134" t="s">
        <v>7269</v>
      </c>
      <c r="D1870" s="260">
        <v>46</v>
      </c>
      <c r="E1870" s="260">
        <v>80</v>
      </c>
      <c r="F1870" s="260">
        <f t="shared" si="29"/>
        <v>3680</v>
      </c>
      <c r="G1870" s="261"/>
    </row>
    <row r="1871" s="246" customFormat="1" ht="28.5" spans="1:7">
      <c r="A1871" s="215">
        <v>1867</v>
      </c>
      <c r="B1871" s="259" t="s">
        <v>7270</v>
      </c>
      <c r="C1871" s="134" t="s">
        <v>7271</v>
      </c>
      <c r="D1871" s="260">
        <v>35</v>
      </c>
      <c r="E1871" s="260">
        <v>80</v>
      </c>
      <c r="F1871" s="260">
        <f t="shared" si="29"/>
        <v>2800</v>
      </c>
      <c r="G1871" s="261"/>
    </row>
    <row r="1872" s="246" customFormat="1" ht="28.5" spans="1:7">
      <c r="A1872" s="215">
        <v>1868</v>
      </c>
      <c r="B1872" s="259" t="s">
        <v>7272</v>
      </c>
      <c r="C1872" s="134" t="s">
        <v>7273</v>
      </c>
      <c r="D1872" s="260">
        <v>20</v>
      </c>
      <c r="E1872" s="260">
        <v>80</v>
      </c>
      <c r="F1872" s="260">
        <f t="shared" si="29"/>
        <v>1600</v>
      </c>
      <c r="G1872" s="261"/>
    </row>
    <row r="1873" s="246" customFormat="1" ht="28.5" spans="1:7">
      <c r="A1873" s="215">
        <v>1869</v>
      </c>
      <c r="B1873" s="259" t="s">
        <v>7274</v>
      </c>
      <c r="C1873" s="134" t="s">
        <v>7275</v>
      </c>
      <c r="D1873" s="260">
        <v>23</v>
      </c>
      <c r="E1873" s="260">
        <v>80</v>
      </c>
      <c r="F1873" s="260">
        <f t="shared" si="29"/>
        <v>1840</v>
      </c>
      <c r="G1873" s="261"/>
    </row>
    <row r="1874" s="246" customFormat="1" ht="28.5" spans="1:7">
      <c r="A1874" s="215">
        <v>1870</v>
      </c>
      <c r="B1874" s="259" t="s">
        <v>7276</v>
      </c>
      <c r="C1874" s="134" t="s">
        <v>7277</v>
      </c>
      <c r="D1874" s="260">
        <v>69.5</v>
      </c>
      <c r="E1874" s="260">
        <v>80</v>
      </c>
      <c r="F1874" s="260">
        <f t="shared" si="29"/>
        <v>5560</v>
      </c>
      <c r="G1874" s="261"/>
    </row>
    <row r="1875" s="246" customFormat="1" ht="28.5" spans="1:7">
      <c r="A1875" s="215">
        <v>1871</v>
      </c>
      <c r="B1875" s="259" t="s">
        <v>7278</v>
      </c>
      <c r="C1875" s="134" t="s">
        <v>2378</v>
      </c>
      <c r="D1875" s="260">
        <v>23</v>
      </c>
      <c r="E1875" s="260">
        <v>80</v>
      </c>
      <c r="F1875" s="260">
        <f t="shared" si="29"/>
        <v>1840</v>
      </c>
      <c r="G1875" s="261"/>
    </row>
    <row r="1876" s="246" customFormat="1" ht="28.5" spans="1:7">
      <c r="A1876" s="215">
        <v>1872</v>
      </c>
      <c r="B1876" s="259" t="s">
        <v>7279</v>
      </c>
      <c r="C1876" s="134" t="s">
        <v>7280</v>
      </c>
      <c r="D1876" s="260">
        <v>13.6</v>
      </c>
      <c r="E1876" s="260">
        <v>80</v>
      </c>
      <c r="F1876" s="260">
        <f t="shared" si="29"/>
        <v>1088</v>
      </c>
      <c r="G1876" s="261"/>
    </row>
    <row r="1877" s="246" customFormat="1" ht="28.5" spans="1:7">
      <c r="A1877" s="215">
        <v>1873</v>
      </c>
      <c r="B1877" s="259" t="s">
        <v>7281</v>
      </c>
      <c r="C1877" s="134" t="s">
        <v>7282</v>
      </c>
      <c r="D1877" s="260">
        <v>32</v>
      </c>
      <c r="E1877" s="260">
        <v>80</v>
      </c>
      <c r="F1877" s="260">
        <f t="shared" si="29"/>
        <v>2560</v>
      </c>
      <c r="G1877" s="261"/>
    </row>
    <row r="1878" s="246" customFormat="1" ht="28.5" spans="1:7">
      <c r="A1878" s="215">
        <v>1874</v>
      </c>
      <c r="B1878" s="259" t="s">
        <v>7283</v>
      </c>
      <c r="C1878" s="134" t="s">
        <v>7284</v>
      </c>
      <c r="D1878" s="260">
        <v>45</v>
      </c>
      <c r="E1878" s="260">
        <v>80</v>
      </c>
      <c r="F1878" s="260">
        <f t="shared" si="29"/>
        <v>3600</v>
      </c>
      <c r="G1878" s="261"/>
    </row>
    <row r="1879" s="246" customFormat="1" ht="28.5" spans="1:7">
      <c r="A1879" s="215">
        <v>1875</v>
      </c>
      <c r="B1879" s="259" t="s">
        <v>7285</v>
      </c>
      <c r="C1879" s="134" t="s">
        <v>2450</v>
      </c>
      <c r="D1879" s="260">
        <v>6</v>
      </c>
      <c r="E1879" s="260">
        <v>80</v>
      </c>
      <c r="F1879" s="260">
        <f t="shared" si="29"/>
        <v>480</v>
      </c>
      <c r="G1879" s="261"/>
    </row>
    <row r="1880" s="246" customFormat="1" ht="28.5" spans="1:7">
      <c r="A1880" s="215">
        <v>1876</v>
      </c>
      <c r="B1880" s="259" t="s">
        <v>7286</v>
      </c>
      <c r="C1880" s="134" t="s">
        <v>7287</v>
      </c>
      <c r="D1880" s="260">
        <v>9.5</v>
      </c>
      <c r="E1880" s="260">
        <v>80</v>
      </c>
      <c r="F1880" s="260">
        <f t="shared" si="29"/>
        <v>760</v>
      </c>
      <c r="G1880" s="261"/>
    </row>
    <row r="1881" s="246" customFormat="1" ht="28.5" spans="1:7">
      <c r="A1881" s="215">
        <v>1877</v>
      </c>
      <c r="B1881" s="259" t="s">
        <v>7288</v>
      </c>
      <c r="C1881" s="134" t="s">
        <v>6877</v>
      </c>
      <c r="D1881" s="260">
        <v>5.5</v>
      </c>
      <c r="E1881" s="260">
        <v>80</v>
      </c>
      <c r="F1881" s="260">
        <f t="shared" si="29"/>
        <v>440</v>
      </c>
      <c r="G1881" s="261"/>
    </row>
    <row r="1882" s="246" customFormat="1" ht="28.5" spans="1:7">
      <c r="A1882" s="215">
        <v>1878</v>
      </c>
      <c r="B1882" s="259" t="s">
        <v>7289</v>
      </c>
      <c r="C1882" s="134" t="s">
        <v>6962</v>
      </c>
      <c r="D1882" s="260">
        <v>4.5</v>
      </c>
      <c r="E1882" s="260">
        <v>80</v>
      </c>
      <c r="F1882" s="260">
        <f t="shared" si="29"/>
        <v>360</v>
      </c>
      <c r="G1882" s="261"/>
    </row>
    <row r="1883" s="246" customFormat="1" ht="28.5" spans="1:7">
      <c r="A1883" s="215">
        <v>1879</v>
      </c>
      <c r="B1883" s="259" t="s">
        <v>7290</v>
      </c>
      <c r="C1883" s="273" t="s">
        <v>7291</v>
      </c>
      <c r="D1883" s="260">
        <v>8</v>
      </c>
      <c r="E1883" s="260">
        <v>80</v>
      </c>
      <c r="F1883" s="260">
        <f t="shared" si="29"/>
        <v>640</v>
      </c>
      <c r="G1883" s="261"/>
    </row>
    <row r="1884" s="246" customFormat="1" ht="28.5" spans="1:7">
      <c r="A1884" s="215">
        <v>1880</v>
      </c>
      <c r="B1884" s="259" t="s">
        <v>7292</v>
      </c>
      <c r="C1884" s="134" t="s">
        <v>980</v>
      </c>
      <c r="D1884" s="260">
        <v>20</v>
      </c>
      <c r="E1884" s="260">
        <v>80</v>
      </c>
      <c r="F1884" s="260">
        <f t="shared" si="29"/>
        <v>1600</v>
      </c>
      <c r="G1884" s="261"/>
    </row>
    <row r="1885" s="246" customFormat="1" ht="28.5" spans="1:7">
      <c r="A1885" s="215">
        <v>1881</v>
      </c>
      <c r="B1885" s="259" t="s">
        <v>7293</v>
      </c>
      <c r="C1885" s="134" t="s">
        <v>7294</v>
      </c>
      <c r="D1885" s="260">
        <v>16.8</v>
      </c>
      <c r="E1885" s="260">
        <v>80</v>
      </c>
      <c r="F1885" s="260">
        <f t="shared" si="29"/>
        <v>1344</v>
      </c>
      <c r="G1885" s="261"/>
    </row>
    <row r="1886" s="246" customFormat="1" ht="28.5" spans="1:7">
      <c r="A1886" s="215">
        <v>1882</v>
      </c>
      <c r="B1886" s="259" t="s">
        <v>7295</v>
      </c>
      <c r="C1886" s="134" t="s">
        <v>7125</v>
      </c>
      <c r="D1886" s="260">
        <v>12</v>
      </c>
      <c r="E1886" s="260">
        <v>80</v>
      </c>
      <c r="F1886" s="260">
        <f t="shared" si="29"/>
        <v>960</v>
      </c>
      <c r="G1886" s="261"/>
    </row>
    <row r="1887" s="246" customFormat="1" ht="28.5" spans="1:7">
      <c r="A1887" s="215">
        <v>1883</v>
      </c>
      <c r="B1887" s="259" t="s">
        <v>7296</v>
      </c>
      <c r="C1887" s="134" t="s">
        <v>7297</v>
      </c>
      <c r="D1887" s="260">
        <v>11.7</v>
      </c>
      <c r="E1887" s="260">
        <v>80</v>
      </c>
      <c r="F1887" s="260">
        <f t="shared" si="29"/>
        <v>936</v>
      </c>
      <c r="G1887" s="261"/>
    </row>
    <row r="1888" s="246" customFormat="1" ht="28.5" spans="1:7">
      <c r="A1888" s="215">
        <v>1884</v>
      </c>
      <c r="B1888" s="259" t="s">
        <v>7298</v>
      </c>
      <c r="C1888" s="134" t="s">
        <v>7299</v>
      </c>
      <c r="D1888" s="260">
        <v>16</v>
      </c>
      <c r="E1888" s="260">
        <v>80</v>
      </c>
      <c r="F1888" s="260">
        <f t="shared" si="29"/>
        <v>1280</v>
      </c>
      <c r="G1888" s="261"/>
    </row>
    <row r="1889" s="246" customFormat="1" ht="28.5" spans="1:7">
      <c r="A1889" s="215">
        <v>1885</v>
      </c>
      <c r="B1889" s="259" t="s">
        <v>7300</v>
      </c>
      <c r="C1889" s="134" t="s">
        <v>7301</v>
      </c>
      <c r="D1889" s="260">
        <v>10</v>
      </c>
      <c r="E1889" s="260">
        <v>80</v>
      </c>
      <c r="F1889" s="260">
        <f t="shared" si="29"/>
        <v>800</v>
      </c>
      <c r="G1889" s="261"/>
    </row>
    <row r="1890" s="246" customFormat="1" ht="28.5" spans="1:7">
      <c r="A1890" s="215">
        <v>1886</v>
      </c>
      <c r="B1890" s="259" t="s">
        <v>7302</v>
      </c>
      <c r="C1890" s="134" t="s">
        <v>7303</v>
      </c>
      <c r="D1890" s="260">
        <v>10.8</v>
      </c>
      <c r="E1890" s="260">
        <v>80</v>
      </c>
      <c r="F1890" s="260">
        <f t="shared" si="29"/>
        <v>864</v>
      </c>
      <c r="G1890" s="261"/>
    </row>
    <row r="1891" s="246" customFormat="1" ht="28.5" spans="1:7">
      <c r="A1891" s="215">
        <v>1887</v>
      </c>
      <c r="B1891" s="259" t="s">
        <v>7304</v>
      </c>
      <c r="C1891" s="134" t="s">
        <v>7305</v>
      </c>
      <c r="D1891" s="260">
        <v>7</v>
      </c>
      <c r="E1891" s="260">
        <v>80</v>
      </c>
      <c r="F1891" s="260">
        <f t="shared" si="29"/>
        <v>560</v>
      </c>
      <c r="G1891" s="261"/>
    </row>
    <row r="1892" s="246" customFormat="1" ht="28.5" spans="1:7">
      <c r="A1892" s="215">
        <v>1888</v>
      </c>
      <c r="B1892" s="259" t="s">
        <v>7306</v>
      </c>
      <c r="C1892" s="134" t="s">
        <v>1742</v>
      </c>
      <c r="D1892" s="260">
        <v>14</v>
      </c>
      <c r="E1892" s="260">
        <v>80</v>
      </c>
      <c r="F1892" s="260">
        <f t="shared" si="29"/>
        <v>1120</v>
      </c>
      <c r="G1892" s="261"/>
    </row>
    <row r="1893" s="246" customFormat="1" ht="28.5" spans="1:7">
      <c r="A1893" s="215">
        <v>1889</v>
      </c>
      <c r="B1893" s="259" t="s">
        <v>7307</v>
      </c>
      <c r="C1893" s="134" t="s">
        <v>7308</v>
      </c>
      <c r="D1893" s="260">
        <v>9</v>
      </c>
      <c r="E1893" s="260">
        <v>80</v>
      </c>
      <c r="F1893" s="260">
        <f t="shared" si="29"/>
        <v>720</v>
      </c>
      <c r="G1893" s="261"/>
    </row>
    <row r="1894" s="246" customFormat="1" ht="28.5" spans="1:7">
      <c r="A1894" s="215">
        <v>1890</v>
      </c>
      <c r="B1894" s="259" t="s">
        <v>7309</v>
      </c>
      <c r="C1894" s="134" t="s">
        <v>7310</v>
      </c>
      <c r="D1894" s="260">
        <v>8</v>
      </c>
      <c r="E1894" s="260">
        <v>80</v>
      </c>
      <c r="F1894" s="260">
        <f t="shared" si="29"/>
        <v>640</v>
      </c>
      <c r="G1894" s="261"/>
    </row>
    <row r="1895" s="246" customFormat="1" ht="28.5" spans="1:7">
      <c r="A1895" s="215">
        <v>1891</v>
      </c>
      <c r="B1895" s="259" t="s">
        <v>7311</v>
      </c>
      <c r="C1895" s="134" t="s">
        <v>76</v>
      </c>
      <c r="D1895" s="260">
        <v>8.3</v>
      </c>
      <c r="E1895" s="260">
        <v>80</v>
      </c>
      <c r="F1895" s="260">
        <f t="shared" si="29"/>
        <v>664</v>
      </c>
      <c r="G1895" s="261"/>
    </row>
    <row r="1896" s="246" customFormat="1" ht="28.5" spans="1:7">
      <c r="A1896" s="215">
        <v>1892</v>
      </c>
      <c r="B1896" s="259" t="s">
        <v>7312</v>
      </c>
      <c r="C1896" s="134" t="s">
        <v>7125</v>
      </c>
      <c r="D1896" s="260">
        <v>3.5</v>
      </c>
      <c r="E1896" s="260">
        <v>80</v>
      </c>
      <c r="F1896" s="260">
        <f t="shared" si="29"/>
        <v>280</v>
      </c>
      <c r="G1896" s="261"/>
    </row>
    <row r="1897" s="246" customFormat="1" ht="28.5" spans="1:7">
      <c r="A1897" s="215">
        <v>1893</v>
      </c>
      <c r="B1897" s="259" t="s">
        <v>7313</v>
      </c>
      <c r="C1897" s="134" t="s">
        <v>7130</v>
      </c>
      <c r="D1897" s="260">
        <v>15.5</v>
      </c>
      <c r="E1897" s="260">
        <v>80</v>
      </c>
      <c r="F1897" s="260">
        <f t="shared" si="29"/>
        <v>1240</v>
      </c>
      <c r="G1897" s="261"/>
    </row>
    <row r="1898" s="246" customFormat="1" ht="28.5" spans="1:7">
      <c r="A1898" s="215">
        <v>1894</v>
      </c>
      <c r="B1898" s="259" t="s">
        <v>7314</v>
      </c>
      <c r="C1898" s="134" t="s">
        <v>7315</v>
      </c>
      <c r="D1898" s="260">
        <v>12.5</v>
      </c>
      <c r="E1898" s="260">
        <v>80</v>
      </c>
      <c r="F1898" s="260">
        <f t="shared" si="29"/>
        <v>1000</v>
      </c>
      <c r="G1898" s="261"/>
    </row>
    <row r="1899" s="246" customFormat="1" ht="28.5" spans="1:7">
      <c r="A1899" s="215">
        <v>1895</v>
      </c>
      <c r="B1899" s="259" t="s">
        <v>7316</v>
      </c>
      <c r="C1899" s="134" t="s">
        <v>7317</v>
      </c>
      <c r="D1899" s="260">
        <v>9.5</v>
      </c>
      <c r="E1899" s="260">
        <v>80</v>
      </c>
      <c r="F1899" s="260">
        <f t="shared" si="29"/>
        <v>760</v>
      </c>
      <c r="G1899" s="261"/>
    </row>
    <row r="1900" s="246" customFormat="1" ht="28.5" spans="1:7">
      <c r="A1900" s="215">
        <v>1896</v>
      </c>
      <c r="B1900" s="259" t="s">
        <v>7318</v>
      </c>
      <c r="C1900" s="134" t="s">
        <v>7319</v>
      </c>
      <c r="D1900" s="260">
        <v>9.5</v>
      </c>
      <c r="E1900" s="260">
        <v>80</v>
      </c>
      <c r="F1900" s="260">
        <f t="shared" si="29"/>
        <v>760</v>
      </c>
      <c r="G1900" s="261"/>
    </row>
    <row r="1901" s="246" customFormat="1" ht="28.5" spans="1:7">
      <c r="A1901" s="215">
        <v>1897</v>
      </c>
      <c r="B1901" s="259" t="s">
        <v>7320</v>
      </c>
      <c r="C1901" s="134" t="s">
        <v>7321</v>
      </c>
      <c r="D1901" s="260">
        <v>13.5</v>
      </c>
      <c r="E1901" s="260">
        <v>80</v>
      </c>
      <c r="F1901" s="260">
        <f t="shared" si="29"/>
        <v>1080</v>
      </c>
      <c r="G1901" s="261"/>
    </row>
    <row r="1902" s="246" customFormat="1" ht="28.5" spans="1:7">
      <c r="A1902" s="215">
        <v>1898</v>
      </c>
      <c r="B1902" s="259" t="s">
        <v>7322</v>
      </c>
      <c r="C1902" s="134" t="s">
        <v>7323</v>
      </c>
      <c r="D1902" s="260">
        <v>2</v>
      </c>
      <c r="E1902" s="260">
        <v>80</v>
      </c>
      <c r="F1902" s="260">
        <f t="shared" si="29"/>
        <v>160</v>
      </c>
      <c r="G1902" s="261"/>
    </row>
    <row r="1903" s="246" customFormat="1" ht="28.5" spans="1:7">
      <c r="A1903" s="215">
        <v>1899</v>
      </c>
      <c r="B1903" s="259" t="s">
        <v>7324</v>
      </c>
      <c r="C1903" s="134" t="s">
        <v>7325</v>
      </c>
      <c r="D1903" s="260">
        <v>7.1</v>
      </c>
      <c r="E1903" s="260">
        <v>80</v>
      </c>
      <c r="F1903" s="260">
        <f t="shared" si="29"/>
        <v>568</v>
      </c>
      <c r="G1903" s="261"/>
    </row>
    <row r="1904" s="246" customFormat="1" ht="28.5" spans="1:7">
      <c r="A1904" s="215">
        <v>1900</v>
      </c>
      <c r="B1904" s="259" t="s">
        <v>7326</v>
      </c>
      <c r="C1904" s="134" t="s">
        <v>7327</v>
      </c>
      <c r="D1904" s="260">
        <v>9.3</v>
      </c>
      <c r="E1904" s="260">
        <v>80</v>
      </c>
      <c r="F1904" s="260">
        <f t="shared" si="29"/>
        <v>744</v>
      </c>
      <c r="G1904" s="261"/>
    </row>
    <row r="1905" s="246" customFormat="1" ht="28.5" spans="1:7">
      <c r="A1905" s="215">
        <v>1901</v>
      </c>
      <c r="B1905" s="259" t="s">
        <v>7328</v>
      </c>
      <c r="C1905" s="134" t="s">
        <v>7329</v>
      </c>
      <c r="D1905" s="260">
        <v>14.5</v>
      </c>
      <c r="E1905" s="260">
        <v>80</v>
      </c>
      <c r="F1905" s="260">
        <f t="shared" si="29"/>
        <v>1160</v>
      </c>
      <c r="G1905" s="261"/>
    </row>
    <row r="1906" s="246" customFormat="1" ht="28.5" spans="1:7">
      <c r="A1906" s="215">
        <v>1902</v>
      </c>
      <c r="B1906" s="259" t="s">
        <v>7330</v>
      </c>
      <c r="C1906" s="134" t="s">
        <v>7331</v>
      </c>
      <c r="D1906" s="260">
        <v>135</v>
      </c>
      <c r="E1906" s="260">
        <v>80</v>
      </c>
      <c r="F1906" s="260">
        <f t="shared" si="29"/>
        <v>10800</v>
      </c>
      <c r="G1906" s="261"/>
    </row>
    <row r="1907" s="246" customFormat="1" ht="28.5" spans="1:7">
      <c r="A1907" s="215">
        <v>1903</v>
      </c>
      <c r="B1907" s="262" t="s">
        <v>7332</v>
      </c>
      <c r="C1907" s="263" t="s">
        <v>6976</v>
      </c>
      <c r="D1907" s="264">
        <v>6.5</v>
      </c>
      <c r="E1907" s="260">
        <v>80</v>
      </c>
      <c r="F1907" s="260">
        <f t="shared" si="29"/>
        <v>520</v>
      </c>
      <c r="G1907" s="265"/>
    </row>
    <row r="1908" s="246" customFormat="1" ht="28.5" spans="1:7">
      <c r="A1908" s="215">
        <v>1904</v>
      </c>
      <c r="B1908" s="259" t="s">
        <v>7333</v>
      </c>
      <c r="C1908" s="134" t="s">
        <v>7334</v>
      </c>
      <c r="D1908" s="260">
        <v>11.5</v>
      </c>
      <c r="E1908" s="260">
        <v>80</v>
      </c>
      <c r="F1908" s="260">
        <f t="shared" si="29"/>
        <v>920</v>
      </c>
      <c r="G1908" s="261"/>
    </row>
    <row r="1909" s="246" customFormat="1" ht="28.5" spans="1:7">
      <c r="A1909" s="215">
        <v>1905</v>
      </c>
      <c r="B1909" s="259" t="s">
        <v>7335</v>
      </c>
      <c r="C1909" s="134" t="s">
        <v>7336</v>
      </c>
      <c r="D1909" s="260">
        <v>7</v>
      </c>
      <c r="E1909" s="260">
        <v>80</v>
      </c>
      <c r="F1909" s="260">
        <f t="shared" si="29"/>
        <v>560</v>
      </c>
      <c r="G1909" s="261"/>
    </row>
    <row r="1910" s="246" customFormat="1" ht="28.5" spans="1:7">
      <c r="A1910" s="215">
        <v>1906</v>
      </c>
      <c r="B1910" s="259" t="s">
        <v>7337</v>
      </c>
      <c r="C1910" s="134" t="s">
        <v>7338</v>
      </c>
      <c r="D1910" s="260">
        <v>15</v>
      </c>
      <c r="E1910" s="260">
        <v>80</v>
      </c>
      <c r="F1910" s="260">
        <f t="shared" si="29"/>
        <v>1200</v>
      </c>
      <c r="G1910" s="261"/>
    </row>
    <row r="1911" s="246" customFormat="1" ht="28.5" spans="1:7">
      <c r="A1911" s="215">
        <v>1907</v>
      </c>
      <c r="B1911" s="259" t="s">
        <v>7339</v>
      </c>
      <c r="C1911" s="134" t="s">
        <v>7340</v>
      </c>
      <c r="D1911" s="260">
        <v>10</v>
      </c>
      <c r="E1911" s="260">
        <v>80</v>
      </c>
      <c r="F1911" s="260">
        <f t="shared" si="29"/>
        <v>800</v>
      </c>
      <c r="G1911" s="261"/>
    </row>
    <row r="1912" s="246" customFormat="1" ht="28.5" spans="1:7">
      <c r="A1912" s="215">
        <v>1908</v>
      </c>
      <c r="B1912" s="259" t="s">
        <v>7341</v>
      </c>
      <c r="C1912" s="134" t="s">
        <v>7342</v>
      </c>
      <c r="D1912" s="260">
        <v>5</v>
      </c>
      <c r="E1912" s="260">
        <v>80</v>
      </c>
      <c r="F1912" s="260">
        <f t="shared" si="29"/>
        <v>400</v>
      </c>
      <c r="G1912" s="261"/>
    </row>
    <row r="1913" s="246" customFormat="1" ht="28.5" spans="1:7">
      <c r="A1913" s="215">
        <v>1909</v>
      </c>
      <c r="B1913" s="259" t="s">
        <v>7343</v>
      </c>
      <c r="C1913" s="134" t="s">
        <v>7344</v>
      </c>
      <c r="D1913" s="260">
        <v>9</v>
      </c>
      <c r="E1913" s="260">
        <v>80</v>
      </c>
      <c r="F1913" s="260">
        <f t="shared" si="29"/>
        <v>720</v>
      </c>
      <c r="G1913" s="261"/>
    </row>
    <row r="1914" s="246" customFormat="1" ht="28.5" spans="1:7">
      <c r="A1914" s="215">
        <v>1910</v>
      </c>
      <c r="B1914" s="259" t="s">
        <v>7345</v>
      </c>
      <c r="C1914" s="134" t="s">
        <v>7346</v>
      </c>
      <c r="D1914" s="260">
        <v>7</v>
      </c>
      <c r="E1914" s="260">
        <v>80</v>
      </c>
      <c r="F1914" s="260">
        <f t="shared" si="29"/>
        <v>560</v>
      </c>
      <c r="G1914" s="261"/>
    </row>
    <row r="1915" s="246" customFormat="1" ht="28.5" spans="1:7">
      <c r="A1915" s="215">
        <v>1911</v>
      </c>
      <c r="B1915" s="259" t="s">
        <v>7347</v>
      </c>
      <c r="C1915" s="134" t="s">
        <v>7348</v>
      </c>
      <c r="D1915" s="260">
        <v>13</v>
      </c>
      <c r="E1915" s="260">
        <v>80</v>
      </c>
      <c r="F1915" s="260">
        <f t="shared" si="29"/>
        <v>1040</v>
      </c>
      <c r="G1915" s="261"/>
    </row>
    <row r="1916" s="246" customFormat="1" ht="28.5" spans="1:7">
      <c r="A1916" s="215">
        <v>1912</v>
      </c>
      <c r="B1916" s="259" t="s">
        <v>7349</v>
      </c>
      <c r="C1916" s="134" t="s">
        <v>7350</v>
      </c>
      <c r="D1916" s="260">
        <v>6.5</v>
      </c>
      <c r="E1916" s="260">
        <v>80</v>
      </c>
      <c r="F1916" s="260">
        <f t="shared" si="29"/>
        <v>520</v>
      </c>
      <c r="G1916" s="261"/>
    </row>
    <row r="1917" s="246" customFormat="1" ht="28.5" spans="1:7">
      <c r="A1917" s="215">
        <v>1913</v>
      </c>
      <c r="B1917" s="259" t="s">
        <v>7351</v>
      </c>
      <c r="C1917" s="134" t="s">
        <v>2702</v>
      </c>
      <c r="D1917" s="260">
        <v>5</v>
      </c>
      <c r="E1917" s="260">
        <v>80</v>
      </c>
      <c r="F1917" s="260">
        <f t="shared" si="29"/>
        <v>400</v>
      </c>
      <c r="G1917" s="261"/>
    </row>
    <row r="1918" s="246" customFormat="1" ht="28.5" spans="1:7">
      <c r="A1918" s="215">
        <v>1914</v>
      </c>
      <c r="B1918" s="259" t="s">
        <v>7352</v>
      </c>
      <c r="C1918" s="134" t="s">
        <v>7353</v>
      </c>
      <c r="D1918" s="260">
        <v>6</v>
      </c>
      <c r="E1918" s="260">
        <v>80</v>
      </c>
      <c r="F1918" s="260">
        <f t="shared" si="29"/>
        <v>480</v>
      </c>
      <c r="G1918" s="261"/>
    </row>
    <row r="1919" s="246" customFormat="1" ht="28.5" spans="1:7">
      <c r="A1919" s="215">
        <v>1915</v>
      </c>
      <c r="B1919" s="259" t="s">
        <v>7354</v>
      </c>
      <c r="C1919" s="134" t="s">
        <v>7355</v>
      </c>
      <c r="D1919" s="260">
        <v>6</v>
      </c>
      <c r="E1919" s="260">
        <v>80</v>
      </c>
      <c r="F1919" s="260">
        <f t="shared" si="29"/>
        <v>480</v>
      </c>
      <c r="G1919" s="261"/>
    </row>
    <row r="1920" s="246" customFormat="1" ht="28.5" spans="1:7">
      <c r="A1920" s="215">
        <v>1916</v>
      </c>
      <c r="B1920" s="259" t="s">
        <v>7356</v>
      </c>
      <c r="C1920" s="134" t="s">
        <v>7357</v>
      </c>
      <c r="D1920" s="260">
        <v>6.5</v>
      </c>
      <c r="E1920" s="260">
        <v>80</v>
      </c>
      <c r="F1920" s="260">
        <f t="shared" si="29"/>
        <v>520</v>
      </c>
      <c r="G1920" s="261"/>
    </row>
    <row r="1921" s="246" customFormat="1" ht="28.5" spans="1:7">
      <c r="A1921" s="215">
        <v>1917</v>
      </c>
      <c r="B1921" s="259" t="s">
        <v>7358</v>
      </c>
      <c r="C1921" s="134" t="s">
        <v>7359</v>
      </c>
      <c r="D1921" s="260">
        <v>51.5</v>
      </c>
      <c r="E1921" s="260">
        <v>80</v>
      </c>
      <c r="F1921" s="260">
        <f t="shared" si="29"/>
        <v>4120</v>
      </c>
      <c r="G1921" s="261"/>
    </row>
    <row r="1922" s="246" customFormat="1" ht="28.5" spans="1:7">
      <c r="A1922" s="215">
        <v>1918</v>
      </c>
      <c r="B1922" s="259" t="s">
        <v>7360</v>
      </c>
      <c r="C1922" s="134" t="s">
        <v>7361</v>
      </c>
      <c r="D1922" s="260">
        <v>5</v>
      </c>
      <c r="E1922" s="260">
        <v>80</v>
      </c>
      <c r="F1922" s="260">
        <f t="shared" si="29"/>
        <v>400</v>
      </c>
      <c r="G1922" s="261"/>
    </row>
    <row r="1923" s="246" customFormat="1" ht="28.5" spans="1:7">
      <c r="A1923" s="215">
        <v>1919</v>
      </c>
      <c r="B1923" s="259" t="s">
        <v>7362</v>
      </c>
      <c r="C1923" s="134" t="s">
        <v>7363</v>
      </c>
      <c r="D1923" s="260">
        <v>29.5</v>
      </c>
      <c r="E1923" s="260">
        <v>80</v>
      </c>
      <c r="F1923" s="260">
        <f t="shared" si="29"/>
        <v>2360</v>
      </c>
      <c r="G1923" s="261"/>
    </row>
    <row r="1924" s="246" customFormat="1" ht="28.5" spans="1:7">
      <c r="A1924" s="215">
        <v>1920</v>
      </c>
      <c r="B1924" s="259" t="s">
        <v>7364</v>
      </c>
      <c r="C1924" s="134" t="s">
        <v>7365</v>
      </c>
      <c r="D1924" s="260">
        <v>8</v>
      </c>
      <c r="E1924" s="260">
        <v>80</v>
      </c>
      <c r="F1924" s="260">
        <f t="shared" si="29"/>
        <v>640</v>
      </c>
      <c r="G1924" s="261"/>
    </row>
    <row r="1925" s="246" customFormat="1" ht="28.5" spans="1:7">
      <c r="A1925" s="215">
        <v>1921</v>
      </c>
      <c r="B1925" s="275" t="s">
        <v>7366</v>
      </c>
      <c r="C1925" s="154" t="s">
        <v>7367</v>
      </c>
      <c r="D1925" s="276">
        <v>8</v>
      </c>
      <c r="E1925" s="260">
        <v>80</v>
      </c>
      <c r="F1925" s="260">
        <f t="shared" ref="F1925:F1988" si="30">D1925*E1925</f>
        <v>640</v>
      </c>
      <c r="G1925" s="277"/>
    </row>
    <row r="1926" s="246" customFormat="1" ht="28.5" spans="1:7">
      <c r="A1926" s="215">
        <v>1922</v>
      </c>
      <c r="B1926" s="275" t="s">
        <v>7368</v>
      </c>
      <c r="C1926" s="154" t="s">
        <v>7369</v>
      </c>
      <c r="D1926" s="276">
        <v>9</v>
      </c>
      <c r="E1926" s="260">
        <v>80</v>
      </c>
      <c r="F1926" s="260">
        <f t="shared" si="30"/>
        <v>720</v>
      </c>
      <c r="G1926" s="277"/>
    </row>
    <row r="1927" s="246" customFormat="1" ht="28.5" spans="1:7">
      <c r="A1927" s="215">
        <v>1923</v>
      </c>
      <c r="B1927" s="275" t="s">
        <v>7370</v>
      </c>
      <c r="C1927" s="154" t="s">
        <v>7371</v>
      </c>
      <c r="D1927" s="276">
        <v>5</v>
      </c>
      <c r="E1927" s="260">
        <v>80</v>
      </c>
      <c r="F1927" s="260">
        <f t="shared" si="30"/>
        <v>400</v>
      </c>
      <c r="G1927" s="277"/>
    </row>
    <row r="1928" s="246" customFormat="1" ht="28.5" spans="1:7">
      <c r="A1928" s="215">
        <v>1924</v>
      </c>
      <c r="B1928" s="275" t="s">
        <v>7372</v>
      </c>
      <c r="C1928" s="154" t="s">
        <v>7373</v>
      </c>
      <c r="D1928" s="276">
        <v>10</v>
      </c>
      <c r="E1928" s="260">
        <v>80</v>
      </c>
      <c r="F1928" s="260">
        <f t="shared" si="30"/>
        <v>800</v>
      </c>
      <c r="G1928" s="277"/>
    </row>
    <row r="1929" s="246" customFormat="1" ht="28.5" spans="1:7">
      <c r="A1929" s="215">
        <v>1925</v>
      </c>
      <c r="B1929" s="275" t="s">
        <v>7374</v>
      </c>
      <c r="C1929" s="154" t="s">
        <v>5111</v>
      </c>
      <c r="D1929" s="276">
        <v>13</v>
      </c>
      <c r="E1929" s="260">
        <v>80</v>
      </c>
      <c r="F1929" s="260">
        <f t="shared" si="30"/>
        <v>1040</v>
      </c>
      <c r="G1929" s="277"/>
    </row>
    <row r="1930" s="246" customFormat="1" ht="28.5" spans="1:7">
      <c r="A1930" s="215">
        <v>1926</v>
      </c>
      <c r="B1930" s="275" t="s">
        <v>7375</v>
      </c>
      <c r="C1930" s="154" t="s">
        <v>7376</v>
      </c>
      <c r="D1930" s="276">
        <v>7</v>
      </c>
      <c r="E1930" s="260">
        <v>80</v>
      </c>
      <c r="F1930" s="260">
        <f t="shared" si="30"/>
        <v>560</v>
      </c>
      <c r="G1930" s="277"/>
    </row>
    <row r="1931" s="246" customFormat="1" ht="28.5" spans="1:7">
      <c r="A1931" s="215">
        <v>1927</v>
      </c>
      <c r="B1931" s="275" t="s">
        <v>7377</v>
      </c>
      <c r="C1931" s="154" t="s">
        <v>7378</v>
      </c>
      <c r="D1931" s="276">
        <v>20</v>
      </c>
      <c r="E1931" s="260">
        <v>80</v>
      </c>
      <c r="F1931" s="260">
        <f t="shared" si="30"/>
        <v>1600</v>
      </c>
      <c r="G1931" s="277"/>
    </row>
    <row r="1932" s="246" customFormat="1" ht="28.5" spans="1:7">
      <c r="A1932" s="215">
        <v>1928</v>
      </c>
      <c r="B1932" s="275" t="s">
        <v>7379</v>
      </c>
      <c r="C1932" s="154" t="s">
        <v>7380</v>
      </c>
      <c r="D1932" s="276">
        <v>18</v>
      </c>
      <c r="E1932" s="260">
        <v>80</v>
      </c>
      <c r="F1932" s="260">
        <f t="shared" si="30"/>
        <v>1440</v>
      </c>
      <c r="G1932" s="277"/>
    </row>
    <row r="1933" s="246" customFormat="1" ht="28.5" spans="1:7">
      <c r="A1933" s="215">
        <v>1929</v>
      </c>
      <c r="B1933" s="275" t="s">
        <v>7381</v>
      </c>
      <c r="C1933" s="154" t="s">
        <v>7382</v>
      </c>
      <c r="D1933" s="276">
        <v>25</v>
      </c>
      <c r="E1933" s="260">
        <v>80</v>
      </c>
      <c r="F1933" s="260">
        <f t="shared" si="30"/>
        <v>2000</v>
      </c>
      <c r="G1933" s="277"/>
    </row>
    <row r="1934" s="246" customFormat="1" ht="28.5" spans="1:7">
      <c r="A1934" s="215">
        <v>1930</v>
      </c>
      <c r="B1934" s="275" t="s">
        <v>7383</v>
      </c>
      <c r="C1934" s="154" t="s">
        <v>7384</v>
      </c>
      <c r="D1934" s="276">
        <v>12</v>
      </c>
      <c r="E1934" s="260">
        <v>80</v>
      </c>
      <c r="F1934" s="260">
        <f t="shared" si="30"/>
        <v>960</v>
      </c>
      <c r="G1934" s="277"/>
    </row>
    <row r="1935" s="246" customFormat="1" ht="28.5" spans="1:7">
      <c r="A1935" s="215">
        <v>1931</v>
      </c>
      <c r="B1935" s="275" t="s">
        <v>7385</v>
      </c>
      <c r="C1935" s="154" t="s">
        <v>7386</v>
      </c>
      <c r="D1935" s="276">
        <v>25</v>
      </c>
      <c r="E1935" s="260">
        <v>80</v>
      </c>
      <c r="F1935" s="260">
        <f t="shared" si="30"/>
        <v>2000</v>
      </c>
      <c r="G1935" s="277"/>
    </row>
    <row r="1936" s="246" customFormat="1" ht="28.5" spans="1:7">
      <c r="A1936" s="215">
        <v>1932</v>
      </c>
      <c r="B1936" s="275" t="s">
        <v>7387</v>
      </c>
      <c r="C1936" s="154" t="s">
        <v>7388</v>
      </c>
      <c r="D1936" s="276">
        <v>16</v>
      </c>
      <c r="E1936" s="260">
        <v>80</v>
      </c>
      <c r="F1936" s="260">
        <f t="shared" si="30"/>
        <v>1280</v>
      </c>
      <c r="G1936" s="277"/>
    </row>
    <row r="1937" s="246" customFormat="1" ht="28.5" spans="1:7">
      <c r="A1937" s="215">
        <v>1933</v>
      </c>
      <c r="B1937" s="275" t="s">
        <v>7389</v>
      </c>
      <c r="C1937" s="154" t="s">
        <v>7390</v>
      </c>
      <c r="D1937" s="276">
        <v>25</v>
      </c>
      <c r="E1937" s="260">
        <v>80</v>
      </c>
      <c r="F1937" s="260">
        <f t="shared" si="30"/>
        <v>2000</v>
      </c>
      <c r="G1937" s="277"/>
    </row>
    <row r="1938" s="246" customFormat="1" ht="28.5" spans="1:7">
      <c r="A1938" s="215">
        <v>1934</v>
      </c>
      <c r="B1938" s="259" t="s">
        <v>7391</v>
      </c>
      <c r="C1938" s="134" t="s">
        <v>7392</v>
      </c>
      <c r="D1938" s="260">
        <v>10</v>
      </c>
      <c r="E1938" s="260">
        <v>80</v>
      </c>
      <c r="F1938" s="260">
        <f t="shared" si="30"/>
        <v>800</v>
      </c>
      <c r="G1938" s="261"/>
    </row>
    <row r="1939" s="246" customFormat="1" ht="28.5" spans="1:7">
      <c r="A1939" s="215">
        <v>1935</v>
      </c>
      <c r="B1939" s="259" t="s">
        <v>7393</v>
      </c>
      <c r="C1939" s="134" t="s">
        <v>7394</v>
      </c>
      <c r="D1939" s="260">
        <v>62.5</v>
      </c>
      <c r="E1939" s="260">
        <v>80</v>
      </c>
      <c r="F1939" s="260">
        <f t="shared" si="30"/>
        <v>5000</v>
      </c>
      <c r="G1939" s="261"/>
    </row>
    <row r="1940" s="246" customFormat="1" ht="28.5" spans="1:7">
      <c r="A1940" s="215">
        <v>1936</v>
      </c>
      <c r="B1940" s="259" t="s">
        <v>7395</v>
      </c>
      <c r="C1940" s="134" t="s">
        <v>7396</v>
      </c>
      <c r="D1940" s="260">
        <v>10</v>
      </c>
      <c r="E1940" s="260">
        <v>80</v>
      </c>
      <c r="F1940" s="260">
        <f t="shared" si="30"/>
        <v>800</v>
      </c>
      <c r="G1940" s="261"/>
    </row>
    <row r="1941" s="246" customFormat="1" ht="28.5" spans="1:7">
      <c r="A1941" s="215">
        <v>1937</v>
      </c>
      <c r="B1941" s="259" t="s">
        <v>7397</v>
      </c>
      <c r="C1941" s="134" t="s">
        <v>7398</v>
      </c>
      <c r="D1941" s="260">
        <v>16</v>
      </c>
      <c r="E1941" s="260">
        <v>80</v>
      </c>
      <c r="F1941" s="260">
        <f t="shared" si="30"/>
        <v>1280</v>
      </c>
      <c r="G1941" s="261"/>
    </row>
    <row r="1942" s="246" customFormat="1" ht="28.5" spans="1:7">
      <c r="A1942" s="215">
        <v>1938</v>
      </c>
      <c r="B1942" s="259" t="s">
        <v>7399</v>
      </c>
      <c r="C1942" s="134" t="s">
        <v>7400</v>
      </c>
      <c r="D1942" s="260">
        <v>15</v>
      </c>
      <c r="E1942" s="260">
        <v>80</v>
      </c>
      <c r="F1942" s="260">
        <f t="shared" si="30"/>
        <v>1200</v>
      </c>
      <c r="G1942" s="261"/>
    </row>
    <row r="1943" s="246" customFormat="1" ht="28.5" spans="1:7">
      <c r="A1943" s="215">
        <v>1939</v>
      </c>
      <c r="B1943" s="259" t="s">
        <v>7401</v>
      </c>
      <c r="C1943" s="134" t="s">
        <v>7402</v>
      </c>
      <c r="D1943" s="260">
        <v>15</v>
      </c>
      <c r="E1943" s="260">
        <v>80</v>
      </c>
      <c r="F1943" s="260">
        <f t="shared" si="30"/>
        <v>1200</v>
      </c>
      <c r="G1943" s="261"/>
    </row>
    <row r="1944" s="246" customFormat="1" ht="28.5" spans="1:7">
      <c r="A1944" s="215">
        <v>1940</v>
      </c>
      <c r="B1944" s="259" t="s">
        <v>7403</v>
      </c>
      <c r="C1944" s="134" t="s">
        <v>7404</v>
      </c>
      <c r="D1944" s="260">
        <v>10</v>
      </c>
      <c r="E1944" s="260">
        <v>80</v>
      </c>
      <c r="F1944" s="260">
        <f t="shared" si="30"/>
        <v>800</v>
      </c>
      <c r="G1944" s="261"/>
    </row>
    <row r="1945" s="246" customFormat="1" ht="28.5" spans="1:7">
      <c r="A1945" s="215">
        <v>1941</v>
      </c>
      <c r="B1945" s="259" t="s">
        <v>7405</v>
      </c>
      <c r="C1945" s="134" t="s">
        <v>7406</v>
      </c>
      <c r="D1945" s="260">
        <v>15</v>
      </c>
      <c r="E1945" s="260">
        <v>80</v>
      </c>
      <c r="F1945" s="260">
        <f t="shared" si="30"/>
        <v>1200</v>
      </c>
      <c r="G1945" s="261"/>
    </row>
    <row r="1946" s="246" customFormat="1" ht="28.5" spans="1:7">
      <c r="A1946" s="215">
        <v>1942</v>
      </c>
      <c r="B1946" s="259" t="s">
        <v>7407</v>
      </c>
      <c r="C1946" s="134" t="s">
        <v>7408</v>
      </c>
      <c r="D1946" s="260">
        <v>12.5</v>
      </c>
      <c r="E1946" s="260">
        <v>80</v>
      </c>
      <c r="F1946" s="260">
        <f t="shared" si="30"/>
        <v>1000</v>
      </c>
      <c r="G1946" s="261"/>
    </row>
    <row r="1947" s="246" customFormat="1" ht="28.5" spans="1:7">
      <c r="A1947" s="215">
        <v>1943</v>
      </c>
      <c r="B1947" s="259" t="s">
        <v>7409</v>
      </c>
      <c r="C1947" s="134" t="s">
        <v>7410</v>
      </c>
      <c r="D1947" s="260">
        <v>15</v>
      </c>
      <c r="E1947" s="260">
        <v>80</v>
      </c>
      <c r="F1947" s="260">
        <f t="shared" si="30"/>
        <v>1200</v>
      </c>
      <c r="G1947" s="261"/>
    </row>
    <row r="1948" s="246" customFormat="1" ht="28.5" spans="1:7">
      <c r="A1948" s="215">
        <v>1944</v>
      </c>
      <c r="B1948" s="259" t="s">
        <v>7411</v>
      </c>
      <c r="C1948" s="134" t="s">
        <v>7412</v>
      </c>
      <c r="D1948" s="260">
        <v>15</v>
      </c>
      <c r="E1948" s="260">
        <v>80</v>
      </c>
      <c r="F1948" s="260">
        <f t="shared" si="30"/>
        <v>1200</v>
      </c>
      <c r="G1948" s="261"/>
    </row>
    <row r="1949" s="246" customFormat="1" ht="28.5" spans="1:7">
      <c r="A1949" s="215">
        <v>1945</v>
      </c>
      <c r="B1949" s="259" t="s">
        <v>7413</v>
      </c>
      <c r="C1949" s="134" t="s">
        <v>7414</v>
      </c>
      <c r="D1949" s="260">
        <v>15</v>
      </c>
      <c r="E1949" s="260">
        <v>80</v>
      </c>
      <c r="F1949" s="260">
        <f t="shared" si="30"/>
        <v>1200</v>
      </c>
      <c r="G1949" s="261"/>
    </row>
    <row r="1950" s="246" customFormat="1" ht="28.5" spans="1:7">
      <c r="A1950" s="215">
        <v>1946</v>
      </c>
      <c r="B1950" s="259" t="s">
        <v>7415</v>
      </c>
      <c r="C1950" s="134" t="s">
        <v>7416</v>
      </c>
      <c r="D1950" s="260">
        <v>12</v>
      </c>
      <c r="E1950" s="260">
        <v>80</v>
      </c>
      <c r="F1950" s="260">
        <f t="shared" si="30"/>
        <v>960</v>
      </c>
      <c r="G1950" s="261"/>
    </row>
    <row r="1951" s="246" customFormat="1" ht="28.5" spans="1:7">
      <c r="A1951" s="215">
        <v>1947</v>
      </c>
      <c r="B1951" s="259" t="s">
        <v>7417</v>
      </c>
      <c r="C1951" s="134" t="s">
        <v>7418</v>
      </c>
      <c r="D1951" s="260">
        <v>16</v>
      </c>
      <c r="E1951" s="260">
        <v>80</v>
      </c>
      <c r="F1951" s="260">
        <f t="shared" si="30"/>
        <v>1280</v>
      </c>
      <c r="G1951" s="261"/>
    </row>
    <row r="1952" s="246" customFormat="1" ht="28.5" spans="1:7">
      <c r="A1952" s="215">
        <v>1948</v>
      </c>
      <c r="B1952" s="259" t="s">
        <v>7419</v>
      </c>
      <c r="C1952" s="134" t="s">
        <v>7420</v>
      </c>
      <c r="D1952" s="260">
        <v>7</v>
      </c>
      <c r="E1952" s="260">
        <v>80</v>
      </c>
      <c r="F1952" s="260">
        <f t="shared" si="30"/>
        <v>560</v>
      </c>
      <c r="G1952" s="261"/>
    </row>
    <row r="1953" s="246" customFormat="1" ht="28.5" spans="1:7">
      <c r="A1953" s="215">
        <v>1949</v>
      </c>
      <c r="B1953" s="259" t="s">
        <v>7421</v>
      </c>
      <c r="C1953" s="134" t="s">
        <v>7422</v>
      </c>
      <c r="D1953" s="260">
        <v>16</v>
      </c>
      <c r="E1953" s="260">
        <v>80</v>
      </c>
      <c r="F1953" s="260">
        <f t="shared" si="30"/>
        <v>1280</v>
      </c>
      <c r="G1953" s="261"/>
    </row>
    <row r="1954" s="246" customFormat="1" ht="28.5" spans="1:7">
      <c r="A1954" s="215">
        <v>1950</v>
      </c>
      <c r="B1954" s="259" t="s">
        <v>7423</v>
      </c>
      <c r="C1954" s="134" t="s">
        <v>5130</v>
      </c>
      <c r="D1954" s="260">
        <v>53</v>
      </c>
      <c r="E1954" s="260">
        <v>80</v>
      </c>
      <c r="F1954" s="260">
        <f t="shared" si="30"/>
        <v>4240</v>
      </c>
      <c r="G1954" s="261"/>
    </row>
    <row r="1955" s="246" customFormat="1" ht="28.5" spans="1:7">
      <c r="A1955" s="215">
        <v>1951</v>
      </c>
      <c r="B1955" s="259" t="s">
        <v>7424</v>
      </c>
      <c r="C1955" s="134" t="s">
        <v>7425</v>
      </c>
      <c r="D1955" s="260">
        <v>9</v>
      </c>
      <c r="E1955" s="260">
        <v>80</v>
      </c>
      <c r="F1955" s="260">
        <f t="shared" si="30"/>
        <v>720</v>
      </c>
      <c r="G1955" s="261"/>
    </row>
    <row r="1956" s="246" customFormat="1" ht="28.5" spans="1:7">
      <c r="A1956" s="215">
        <v>1952</v>
      </c>
      <c r="B1956" s="259" t="s">
        <v>7426</v>
      </c>
      <c r="C1956" s="134" t="s">
        <v>7427</v>
      </c>
      <c r="D1956" s="260">
        <v>15</v>
      </c>
      <c r="E1956" s="260">
        <v>80</v>
      </c>
      <c r="F1956" s="260">
        <f t="shared" si="30"/>
        <v>1200</v>
      </c>
      <c r="G1956" s="261"/>
    </row>
    <row r="1957" s="246" customFormat="1" ht="28.5" spans="1:7">
      <c r="A1957" s="215">
        <v>1953</v>
      </c>
      <c r="B1957" s="259" t="s">
        <v>7428</v>
      </c>
      <c r="C1957" s="134" t="s">
        <v>7429</v>
      </c>
      <c r="D1957" s="260">
        <v>16</v>
      </c>
      <c r="E1957" s="260">
        <v>80</v>
      </c>
      <c r="F1957" s="260">
        <f t="shared" si="30"/>
        <v>1280</v>
      </c>
      <c r="G1957" s="261"/>
    </row>
    <row r="1958" s="246" customFormat="1" ht="28.5" spans="1:7">
      <c r="A1958" s="215">
        <v>1954</v>
      </c>
      <c r="B1958" s="259" t="s">
        <v>7430</v>
      </c>
      <c r="C1958" s="134" t="s">
        <v>7431</v>
      </c>
      <c r="D1958" s="260">
        <v>11</v>
      </c>
      <c r="E1958" s="260">
        <v>80</v>
      </c>
      <c r="F1958" s="260">
        <f t="shared" si="30"/>
        <v>880</v>
      </c>
      <c r="G1958" s="261"/>
    </row>
    <row r="1959" s="246" customFormat="1" ht="28.5" spans="1:7">
      <c r="A1959" s="215">
        <v>1955</v>
      </c>
      <c r="B1959" s="259" t="s">
        <v>7432</v>
      </c>
      <c r="C1959" s="134" t="s">
        <v>7433</v>
      </c>
      <c r="D1959" s="260">
        <v>6</v>
      </c>
      <c r="E1959" s="260">
        <v>80</v>
      </c>
      <c r="F1959" s="260">
        <f t="shared" si="30"/>
        <v>480</v>
      </c>
      <c r="G1959" s="261"/>
    </row>
    <row r="1960" s="246" customFormat="1" ht="28.5" spans="1:7">
      <c r="A1960" s="215">
        <v>1956</v>
      </c>
      <c r="B1960" s="259" t="s">
        <v>7434</v>
      </c>
      <c r="C1960" s="134" t="s">
        <v>7435</v>
      </c>
      <c r="D1960" s="260">
        <v>20</v>
      </c>
      <c r="E1960" s="260">
        <v>80</v>
      </c>
      <c r="F1960" s="260">
        <f t="shared" si="30"/>
        <v>1600</v>
      </c>
      <c r="G1960" s="261"/>
    </row>
    <row r="1961" s="246" customFormat="1" ht="28.5" spans="1:7">
      <c r="A1961" s="215">
        <v>1957</v>
      </c>
      <c r="B1961" s="259" t="s">
        <v>7436</v>
      </c>
      <c r="C1961" s="134" t="s">
        <v>7437</v>
      </c>
      <c r="D1961" s="260">
        <v>18</v>
      </c>
      <c r="E1961" s="260">
        <v>80</v>
      </c>
      <c r="F1961" s="260">
        <f t="shared" si="30"/>
        <v>1440</v>
      </c>
      <c r="G1961" s="261"/>
    </row>
    <row r="1962" s="246" customFormat="1" ht="28.5" spans="1:7">
      <c r="A1962" s="215">
        <v>1958</v>
      </c>
      <c r="B1962" s="259" t="s">
        <v>7438</v>
      </c>
      <c r="C1962" s="134" t="s">
        <v>7439</v>
      </c>
      <c r="D1962" s="260">
        <v>20</v>
      </c>
      <c r="E1962" s="260">
        <v>80</v>
      </c>
      <c r="F1962" s="260">
        <f t="shared" si="30"/>
        <v>1600</v>
      </c>
      <c r="G1962" s="261"/>
    </row>
    <row r="1963" s="246" customFormat="1" ht="28.5" spans="1:7">
      <c r="A1963" s="215">
        <v>1959</v>
      </c>
      <c r="B1963" s="259" t="s">
        <v>7440</v>
      </c>
      <c r="C1963" s="134" t="s">
        <v>7441</v>
      </c>
      <c r="D1963" s="260">
        <v>9</v>
      </c>
      <c r="E1963" s="260">
        <v>80</v>
      </c>
      <c r="F1963" s="260">
        <f t="shared" si="30"/>
        <v>720</v>
      </c>
      <c r="G1963" s="261"/>
    </row>
    <row r="1964" s="246" customFormat="1" ht="28.5" spans="1:7">
      <c r="A1964" s="215">
        <v>1960</v>
      </c>
      <c r="B1964" s="259" t="s">
        <v>7442</v>
      </c>
      <c r="C1964" s="134" t="s">
        <v>7443</v>
      </c>
      <c r="D1964" s="260">
        <v>23</v>
      </c>
      <c r="E1964" s="260">
        <v>80</v>
      </c>
      <c r="F1964" s="260">
        <f t="shared" si="30"/>
        <v>1840</v>
      </c>
      <c r="G1964" s="261"/>
    </row>
    <row r="1965" s="246" customFormat="1" ht="28.5" spans="1:7">
      <c r="A1965" s="215">
        <v>1961</v>
      </c>
      <c r="B1965" s="259" t="s">
        <v>7444</v>
      </c>
      <c r="C1965" s="134" t="s">
        <v>7445</v>
      </c>
      <c r="D1965" s="260">
        <v>28</v>
      </c>
      <c r="E1965" s="260">
        <v>80</v>
      </c>
      <c r="F1965" s="260">
        <f t="shared" si="30"/>
        <v>2240</v>
      </c>
      <c r="G1965" s="261"/>
    </row>
    <row r="1966" s="246" customFormat="1" ht="28.5" spans="1:7">
      <c r="A1966" s="215">
        <v>1962</v>
      </c>
      <c r="B1966" s="259" t="s">
        <v>7446</v>
      </c>
      <c r="C1966" s="134" t="s">
        <v>7447</v>
      </c>
      <c r="D1966" s="260">
        <v>20</v>
      </c>
      <c r="E1966" s="260">
        <v>80</v>
      </c>
      <c r="F1966" s="260">
        <f t="shared" si="30"/>
        <v>1600</v>
      </c>
      <c r="G1966" s="261"/>
    </row>
    <row r="1967" s="246" customFormat="1" ht="28.5" spans="1:7">
      <c r="A1967" s="215">
        <v>1963</v>
      </c>
      <c r="B1967" s="259" t="s">
        <v>7448</v>
      </c>
      <c r="C1967" s="134" t="s">
        <v>7449</v>
      </c>
      <c r="D1967" s="260">
        <v>10</v>
      </c>
      <c r="E1967" s="260">
        <v>80</v>
      </c>
      <c r="F1967" s="260">
        <f t="shared" si="30"/>
        <v>800</v>
      </c>
      <c r="G1967" s="261"/>
    </row>
    <row r="1968" s="246" customFormat="1" ht="28.5" spans="1:7">
      <c r="A1968" s="215">
        <v>1964</v>
      </c>
      <c r="B1968" s="259" t="s">
        <v>7450</v>
      </c>
      <c r="C1968" s="134" t="s">
        <v>7451</v>
      </c>
      <c r="D1968" s="260">
        <v>6</v>
      </c>
      <c r="E1968" s="260">
        <v>80</v>
      </c>
      <c r="F1968" s="260">
        <f t="shared" si="30"/>
        <v>480</v>
      </c>
      <c r="G1968" s="261"/>
    </row>
    <row r="1969" s="246" customFormat="1" ht="28.5" spans="1:7">
      <c r="A1969" s="215">
        <v>1965</v>
      </c>
      <c r="B1969" s="259" t="s">
        <v>7452</v>
      </c>
      <c r="C1969" s="134" t="s">
        <v>7453</v>
      </c>
      <c r="D1969" s="260">
        <v>12</v>
      </c>
      <c r="E1969" s="260">
        <v>80</v>
      </c>
      <c r="F1969" s="260">
        <f t="shared" si="30"/>
        <v>960</v>
      </c>
      <c r="G1969" s="261"/>
    </row>
    <row r="1970" s="246" customFormat="1" ht="28.5" spans="1:7">
      <c r="A1970" s="215">
        <v>1966</v>
      </c>
      <c r="B1970" s="259" t="s">
        <v>7454</v>
      </c>
      <c r="C1970" s="134" t="s">
        <v>7455</v>
      </c>
      <c r="D1970" s="260">
        <v>20</v>
      </c>
      <c r="E1970" s="260">
        <v>80</v>
      </c>
      <c r="F1970" s="260">
        <f t="shared" si="30"/>
        <v>1600</v>
      </c>
      <c r="G1970" s="261"/>
    </row>
    <row r="1971" s="246" customFormat="1" ht="28.5" spans="1:7">
      <c r="A1971" s="215">
        <v>1967</v>
      </c>
      <c r="B1971" s="259" t="s">
        <v>7456</v>
      </c>
      <c r="C1971" s="134" t="s">
        <v>7457</v>
      </c>
      <c r="D1971" s="260">
        <v>16</v>
      </c>
      <c r="E1971" s="260">
        <v>80</v>
      </c>
      <c r="F1971" s="260">
        <f t="shared" si="30"/>
        <v>1280</v>
      </c>
      <c r="G1971" s="261"/>
    </row>
    <row r="1972" s="246" customFormat="1" ht="28.5" spans="1:7">
      <c r="A1972" s="215">
        <v>1968</v>
      </c>
      <c r="B1972" s="259" t="s">
        <v>7458</v>
      </c>
      <c r="C1972" s="134" t="s">
        <v>7459</v>
      </c>
      <c r="D1972" s="260">
        <v>10</v>
      </c>
      <c r="E1972" s="260">
        <v>80</v>
      </c>
      <c r="F1972" s="260">
        <f t="shared" si="30"/>
        <v>800</v>
      </c>
      <c r="G1972" s="261"/>
    </row>
    <row r="1973" s="246" customFormat="1" ht="28.5" spans="1:7">
      <c r="A1973" s="215">
        <v>1969</v>
      </c>
      <c r="B1973" s="259" t="s">
        <v>7460</v>
      </c>
      <c r="C1973" s="134" t="s">
        <v>7461</v>
      </c>
      <c r="D1973" s="260">
        <v>6</v>
      </c>
      <c r="E1973" s="260">
        <v>80</v>
      </c>
      <c r="F1973" s="260">
        <f t="shared" si="30"/>
        <v>480</v>
      </c>
      <c r="G1973" s="261"/>
    </row>
    <row r="1974" s="246" customFormat="1" ht="28.5" spans="1:7">
      <c r="A1974" s="215">
        <v>1970</v>
      </c>
      <c r="B1974" s="259" t="s">
        <v>7462</v>
      </c>
      <c r="C1974" s="134" t="s">
        <v>7463</v>
      </c>
      <c r="D1974" s="260">
        <v>7</v>
      </c>
      <c r="E1974" s="260">
        <v>80</v>
      </c>
      <c r="F1974" s="260">
        <f t="shared" si="30"/>
        <v>560</v>
      </c>
      <c r="G1974" s="261"/>
    </row>
    <row r="1975" s="246" customFormat="1" ht="28.5" spans="1:7">
      <c r="A1975" s="215">
        <v>1971</v>
      </c>
      <c r="B1975" s="259" t="s">
        <v>7464</v>
      </c>
      <c r="C1975" s="134" t="s">
        <v>5232</v>
      </c>
      <c r="D1975" s="260">
        <v>7</v>
      </c>
      <c r="E1975" s="260">
        <v>80</v>
      </c>
      <c r="F1975" s="260">
        <f t="shared" si="30"/>
        <v>560</v>
      </c>
      <c r="G1975" s="261"/>
    </row>
    <row r="1976" s="246" customFormat="1" ht="28.5" spans="1:7">
      <c r="A1976" s="215">
        <v>1972</v>
      </c>
      <c r="B1976" s="259" t="s">
        <v>7465</v>
      </c>
      <c r="C1976" s="134" t="s">
        <v>7466</v>
      </c>
      <c r="D1976" s="260">
        <v>23</v>
      </c>
      <c r="E1976" s="260">
        <v>80</v>
      </c>
      <c r="F1976" s="260">
        <f t="shared" si="30"/>
        <v>1840</v>
      </c>
      <c r="G1976" s="261"/>
    </row>
    <row r="1977" s="246" customFormat="1" ht="28.5" spans="1:7">
      <c r="A1977" s="215">
        <v>1973</v>
      </c>
      <c r="B1977" s="259" t="s">
        <v>7467</v>
      </c>
      <c r="C1977" s="134" t="s">
        <v>7468</v>
      </c>
      <c r="D1977" s="260">
        <v>7.5</v>
      </c>
      <c r="E1977" s="260">
        <v>80</v>
      </c>
      <c r="F1977" s="260">
        <f t="shared" si="30"/>
        <v>600</v>
      </c>
      <c r="G1977" s="261"/>
    </row>
    <row r="1978" s="246" customFormat="1" ht="28.5" spans="1:7">
      <c r="A1978" s="215">
        <v>1974</v>
      </c>
      <c r="B1978" s="259" t="s">
        <v>7469</v>
      </c>
      <c r="C1978" s="134" t="s">
        <v>7470</v>
      </c>
      <c r="D1978" s="260">
        <v>8.1</v>
      </c>
      <c r="E1978" s="260">
        <v>80</v>
      </c>
      <c r="F1978" s="260">
        <f t="shared" si="30"/>
        <v>648</v>
      </c>
      <c r="G1978" s="261"/>
    </row>
    <row r="1979" s="246" customFormat="1" ht="28.5" spans="1:7">
      <c r="A1979" s="215">
        <v>1975</v>
      </c>
      <c r="B1979" s="259" t="s">
        <v>7471</v>
      </c>
      <c r="C1979" s="134" t="s">
        <v>7472</v>
      </c>
      <c r="D1979" s="260">
        <v>12.1</v>
      </c>
      <c r="E1979" s="260">
        <v>80</v>
      </c>
      <c r="F1979" s="260">
        <f t="shared" si="30"/>
        <v>968</v>
      </c>
      <c r="G1979" s="261"/>
    </row>
    <row r="1980" s="246" customFormat="1" ht="28.5" spans="1:7">
      <c r="A1980" s="215">
        <v>1976</v>
      </c>
      <c r="B1980" s="259" t="s">
        <v>7473</v>
      </c>
      <c r="C1980" s="134" t="s">
        <v>7474</v>
      </c>
      <c r="D1980" s="260">
        <v>14.8</v>
      </c>
      <c r="E1980" s="260">
        <v>80</v>
      </c>
      <c r="F1980" s="260">
        <f t="shared" si="30"/>
        <v>1184</v>
      </c>
      <c r="G1980" s="261"/>
    </row>
    <row r="1981" s="246" customFormat="1" ht="28.5" spans="1:7">
      <c r="A1981" s="215">
        <v>1977</v>
      </c>
      <c r="B1981" s="259" t="s">
        <v>7475</v>
      </c>
      <c r="C1981" s="134" t="s">
        <v>7476</v>
      </c>
      <c r="D1981" s="260">
        <v>8.2</v>
      </c>
      <c r="E1981" s="260">
        <v>80</v>
      </c>
      <c r="F1981" s="260">
        <f t="shared" si="30"/>
        <v>656</v>
      </c>
      <c r="G1981" s="261"/>
    </row>
    <row r="1982" s="246" customFormat="1" ht="28.5" spans="1:7">
      <c r="A1982" s="215">
        <v>1978</v>
      </c>
      <c r="B1982" s="259" t="s">
        <v>7477</v>
      </c>
      <c r="C1982" s="134" t="s">
        <v>7478</v>
      </c>
      <c r="D1982" s="260">
        <v>13.4</v>
      </c>
      <c r="E1982" s="260">
        <v>80</v>
      </c>
      <c r="F1982" s="260">
        <f t="shared" si="30"/>
        <v>1072</v>
      </c>
      <c r="G1982" s="261"/>
    </row>
    <row r="1983" s="246" customFormat="1" ht="28.5" spans="1:7">
      <c r="A1983" s="215">
        <v>1979</v>
      </c>
      <c r="B1983" s="259" t="s">
        <v>7479</v>
      </c>
      <c r="C1983" s="134" t="s">
        <v>7480</v>
      </c>
      <c r="D1983" s="260">
        <v>4.9</v>
      </c>
      <c r="E1983" s="260">
        <v>80</v>
      </c>
      <c r="F1983" s="260">
        <f t="shared" si="30"/>
        <v>392</v>
      </c>
      <c r="G1983" s="261"/>
    </row>
    <row r="1984" s="246" customFormat="1" ht="28.5" spans="1:7">
      <c r="A1984" s="215">
        <v>1980</v>
      </c>
      <c r="B1984" s="259" t="s">
        <v>7481</v>
      </c>
      <c r="C1984" s="134" t="s">
        <v>4873</v>
      </c>
      <c r="D1984" s="260">
        <v>6.3</v>
      </c>
      <c r="E1984" s="260">
        <v>80</v>
      </c>
      <c r="F1984" s="260">
        <f t="shared" si="30"/>
        <v>504</v>
      </c>
      <c r="G1984" s="261"/>
    </row>
    <row r="1985" s="246" customFormat="1" ht="28.5" spans="1:7">
      <c r="A1985" s="215">
        <v>1981</v>
      </c>
      <c r="B1985" s="259" t="s">
        <v>7482</v>
      </c>
      <c r="C1985" s="134" t="s">
        <v>7483</v>
      </c>
      <c r="D1985" s="260">
        <v>7</v>
      </c>
      <c r="E1985" s="260">
        <v>80</v>
      </c>
      <c r="F1985" s="260">
        <f t="shared" si="30"/>
        <v>560</v>
      </c>
      <c r="G1985" s="261"/>
    </row>
    <row r="1986" s="246" customFormat="1" ht="28.5" spans="1:7">
      <c r="A1986" s="215">
        <v>1982</v>
      </c>
      <c r="B1986" s="259" t="s">
        <v>7484</v>
      </c>
      <c r="C1986" s="134" t="s">
        <v>7485</v>
      </c>
      <c r="D1986" s="260">
        <v>7.4</v>
      </c>
      <c r="E1986" s="260">
        <v>80</v>
      </c>
      <c r="F1986" s="260">
        <f t="shared" si="30"/>
        <v>592</v>
      </c>
      <c r="G1986" s="261"/>
    </row>
    <row r="1987" s="246" customFormat="1" ht="28.5" spans="1:7">
      <c r="A1987" s="215">
        <v>1983</v>
      </c>
      <c r="B1987" s="259" t="s">
        <v>7486</v>
      </c>
      <c r="C1987" s="134" t="s">
        <v>7487</v>
      </c>
      <c r="D1987" s="260">
        <v>29.3</v>
      </c>
      <c r="E1987" s="260">
        <v>80</v>
      </c>
      <c r="F1987" s="260">
        <f t="shared" si="30"/>
        <v>2344</v>
      </c>
      <c r="G1987" s="261"/>
    </row>
    <row r="1988" s="246" customFormat="1" ht="28.5" spans="1:7">
      <c r="A1988" s="215">
        <v>1984</v>
      </c>
      <c r="B1988" s="259" t="s">
        <v>7488</v>
      </c>
      <c r="C1988" s="134" t="s">
        <v>3568</v>
      </c>
      <c r="D1988" s="260">
        <v>16.7</v>
      </c>
      <c r="E1988" s="260">
        <v>80</v>
      </c>
      <c r="F1988" s="260">
        <f t="shared" si="30"/>
        <v>1336</v>
      </c>
      <c r="G1988" s="261"/>
    </row>
    <row r="1989" s="246" customFormat="1" ht="28.5" spans="1:7">
      <c r="A1989" s="215">
        <v>1985</v>
      </c>
      <c r="B1989" s="259" t="s">
        <v>7489</v>
      </c>
      <c r="C1989" s="134" t="s">
        <v>3147</v>
      </c>
      <c r="D1989" s="260">
        <v>15.1</v>
      </c>
      <c r="E1989" s="260">
        <v>80</v>
      </c>
      <c r="F1989" s="260">
        <f t="shared" ref="F1989:F2052" si="31">D1989*E1989</f>
        <v>1208</v>
      </c>
      <c r="G1989" s="261"/>
    </row>
    <row r="1990" s="246" customFormat="1" ht="28.5" spans="1:7">
      <c r="A1990" s="215">
        <v>1986</v>
      </c>
      <c r="B1990" s="259" t="s">
        <v>7490</v>
      </c>
      <c r="C1990" s="134" t="s">
        <v>7491</v>
      </c>
      <c r="D1990" s="260">
        <v>2.3</v>
      </c>
      <c r="E1990" s="260">
        <v>80</v>
      </c>
      <c r="F1990" s="260">
        <f t="shared" si="31"/>
        <v>184</v>
      </c>
      <c r="G1990" s="261"/>
    </row>
    <row r="1991" s="246" customFormat="1" ht="28.5" spans="1:7">
      <c r="A1991" s="215">
        <v>1987</v>
      </c>
      <c r="B1991" s="259" t="s">
        <v>7492</v>
      </c>
      <c r="C1991" s="134" t="s">
        <v>7493</v>
      </c>
      <c r="D1991" s="260">
        <v>13.8</v>
      </c>
      <c r="E1991" s="260">
        <v>80</v>
      </c>
      <c r="F1991" s="260">
        <f t="shared" si="31"/>
        <v>1104</v>
      </c>
      <c r="G1991" s="261"/>
    </row>
    <row r="1992" s="246" customFormat="1" ht="28.5" spans="1:7">
      <c r="A1992" s="215">
        <v>1988</v>
      </c>
      <c r="B1992" s="259" t="s">
        <v>7494</v>
      </c>
      <c r="C1992" s="134" t="s">
        <v>1573</v>
      </c>
      <c r="D1992" s="260">
        <v>10</v>
      </c>
      <c r="E1992" s="260">
        <v>80</v>
      </c>
      <c r="F1992" s="260">
        <f t="shared" si="31"/>
        <v>800</v>
      </c>
      <c r="G1992" s="261"/>
    </row>
    <row r="1993" s="246" customFormat="1" ht="28.5" spans="1:7">
      <c r="A1993" s="215">
        <v>1989</v>
      </c>
      <c r="B1993" s="259" t="s">
        <v>7495</v>
      </c>
      <c r="C1993" s="134" t="s">
        <v>7496</v>
      </c>
      <c r="D1993" s="260">
        <v>9.3</v>
      </c>
      <c r="E1993" s="260">
        <v>80</v>
      </c>
      <c r="F1993" s="260">
        <f t="shared" si="31"/>
        <v>744</v>
      </c>
      <c r="G1993" s="261"/>
    </row>
    <row r="1994" s="246" customFormat="1" ht="28.5" spans="1:7">
      <c r="A1994" s="215">
        <v>1990</v>
      </c>
      <c r="B1994" s="259" t="s">
        <v>7497</v>
      </c>
      <c r="C1994" s="134" t="s">
        <v>7498</v>
      </c>
      <c r="D1994" s="260">
        <v>12.8</v>
      </c>
      <c r="E1994" s="260">
        <v>80</v>
      </c>
      <c r="F1994" s="260">
        <f t="shared" si="31"/>
        <v>1024</v>
      </c>
      <c r="G1994" s="261"/>
    </row>
    <row r="1995" s="246" customFormat="1" ht="28.5" spans="1:7">
      <c r="A1995" s="215">
        <v>1991</v>
      </c>
      <c r="B1995" s="259" t="s">
        <v>7499</v>
      </c>
      <c r="C1995" s="134" t="s">
        <v>7500</v>
      </c>
      <c r="D1995" s="260">
        <v>9.8</v>
      </c>
      <c r="E1995" s="260">
        <v>80</v>
      </c>
      <c r="F1995" s="260">
        <f t="shared" si="31"/>
        <v>784</v>
      </c>
      <c r="G1995" s="261"/>
    </row>
    <row r="1996" s="246" customFormat="1" ht="28.5" spans="1:7">
      <c r="A1996" s="215">
        <v>1992</v>
      </c>
      <c r="B1996" s="259" t="s">
        <v>7501</v>
      </c>
      <c r="C1996" s="134" t="s">
        <v>7502</v>
      </c>
      <c r="D1996" s="260">
        <v>11.1</v>
      </c>
      <c r="E1996" s="260">
        <v>80</v>
      </c>
      <c r="F1996" s="260">
        <f t="shared" si="31"/>
        <v>888</v>
      </c>
      <c r="G1996" s="261"/>
    </row>
    <row r="1997" s="246" customFormat="1" ht="28.5" spans="1:7">
      <c r="A1997" s="215">
        <v>1993</v>
      </c>
      <c r="B1997" s="259" t="s">
        <v>7503</v>
      </c>
      <c r="C1997" s="134" t="s">
        <v>7504</v>
      </c>
      <c r="D1997" s="260">
        <v>4.4</v>
      </c>
      <c r="E1997" s="260">
        <v>80</v>
      </c>
      <c r="F1997" s="260">
        <f t="shared" si="31"/>
        <v>352</v>
      </c>
      <c r="G1997" s="261"/>
    </row>
    <row r="1998" s="246" customFormat="1" ht="28.5" spans="1:7">
      <c r="A1998" s="215">
        <v>1994</v>
      </c>
      <c r="B1998" s="259" t="s">
        <v>7505</v>
      </c>
      <c r="C1998" s="134" t="s">
        <v>7506</v>
      </c>
      <c r="D1998" s="260">
        <v>3.8</v>
      </c>
      <c r="E1998" s="260">
        <v>80</v>
      </c>
      <c r="F1998" s="260">
        <f t="shared" si="31"/>
        <v>304</v>
      </c>
      <c r="G1998" s="261"/>
    </row>
    <row r="1999" s="246" customFormat="1" ht="28.5" spans="1:7">
      <c r="A1999" s="215">
        <v>1995</v>
      </c>
      <c r="B1999" s="259" t="s">
        <v>7507</v>
      </c>
      <c r="C1999" s="134" t="s">
        <v>7508</v>
      </c>
      <c r="D1999" s="260">
        <v>5.1</v>
      </c>
      <c r="E1999" s="260">
        <v>80</v>
      </c>
      <c r="F1999" s="260">
        <f t="shared" si="31"/>
        <v>408</v>
      </c>
      <c r="G1999" s="261"/>
    </row>
    <row r="2000" s="246" customFormat="1" ht="28.5" spans="1:7">
      <c r="A2000" s="215">
        <v>1996</v>
      </c>
      <c r="B2000" s="259" t="s">
        <v>7509</v>
      </c>
      <c r="C2000" s="134" t="s">
        <v>7510</v>
      </c>
      <c r="D2000" s="260">
        <v>4.4</v>
      </c>
      <c r="E2000" s="260">
        <v>80</v>
      </c>
      <c r="F2000" s="260">
        <f t="shared" si="31"/>
        <v>352</v>
      </c>
      <c r="G2000" s="261"/>
    </row>
    <row r="2001" s="246" customFormat="1" ht="28.5" spans="1:7">
      <c r="A2001" s="215">
        <v>1997</v>
      </c>
      <c r="B2001" s="259" t="s">
        <v>7511</v>
      </c>
      <c r="C2001" s="134" t="s">
        <v>7512</v>
      </c>
      <c r="D2001" s="260">
        <v>9.1</v>
      </c>
      <c r="E2001" s="260">
        <v>80</v>
      </c>
      <c r="F2001" s="260">
        <f t="shared" si="31"/>
        <v>728</v>
      </c>
      <c r="G2001" s="261"/>
    </row>
    <row r="2002" s="246" customFormat="1" ht="28.5" spans="1:7">
      <c r="A2002" s="215">
        <v>1998</v>
      </c>
      <c r="B2002" s="259" t="s">
        <v>7513</v>
      </c>
      <c r="C2002" s="134" t="s">
        <v>7512</v>
      </c>
      <c r="D2002" s="260">
        <v>20.2</v>
      </c>
      <c r="E2002" s="260">
        <v>80</v>
      </c>
      <c r="F2002" s="260">
        <f t="shared" si="31"/>
        <v>1616</v>
      </c>
      <c r="G2002" s="261"/>
    </row>
    <row r="2003" s="246" customFormat="1" ht="28.5" spans="1:7">
      <c r="A2003" s="215">
        <v>1999</v>
      </c>
      <c r="B2003" s="259" t="s">
        <v>7514</v>
      </c>
      <c r="C2003" s="134" t="s">
        <v>3791</v>
      </c>
      <c r="D2003" s="260">
        <v>8.4</v>
      </c>
      <c r="E2003" s="260">
        <v>80</v>
      </c>
      <c r="F2003" s="260">
        <f t="shared" si="31"/>
        <v>672</v>
      </c>
      <c r="G2003" s="261"/>
    </row>
    <row r="2004" s="246" customFormat="1" ht="28.5" spans="1:7">
      <c r="A2004" s="215">
        <v>2000</v>
      </c>
      <c r="B2004" s="259" t="s">
        <v>7515</v>
      </c>
      <c r="C2004" s="134" t="s">
        <v>7516</v>
      </c>
      <c r="D2004" s="260">
        <v>9.5</v>
      </c>
      <c r="E2004" s="260">
        <v>80</v>
      </c>
      <c r="F2004" s="260">
        <f t="shared" si="31"/>
        <v>760</v>
      </c>
      <c r="G2004" s="261"/>
    </row>
    <row r="2005" s="246" customFormat="1" ht="28.5" spans="1:7">
      <c r="A2005" s="215">
        <v>2001</v>
      </c>
      <c r="B2005" s="259" t="s">
        <v>7517</v>
      </c>
      <c r="C2005" s="134" t="s">
        <v>7518</v>
      </c>
      <c r="D2005" s="260">
        <v>13.9</v>
      </c>
      <c r="E2005" s="260">
        <v>80</v>
      </c>
      <c r="F2005" s="260">
        <f t="shared" si="31"/>
        <v>1112</v>
      </c>
      <c r="G2005" s="261"/>
    </row>
    <row r="2006" s="246" customFormat="1" ht="28.5" spans="1:7">
      <c r="A2006" s="215">
        <v>2002</v>
      </c>
      <c r="B2006" s="259" t="s">
        <v>7519</v>
      </c>
      <c r="C2006" s="128" t="s">
        <v>7520</v>
      </c>
      <c r="D2006" s="260">
        <v>9</v>
      </c>
      <c r="E2006" s="260">
        <v>80</v>
      </c>
      <c r="F2006" s="260">
        <f t="shared" si="31"/>
        <v>720</v>
      </c>
      <c r="G2006" s="261"/>
    </row>
    <row r="2007" s="246" customFormat="1" ht="28.5" spans="1:7">
      <c r="A2007" s="215">
        <v>2003</v>
      </c>
      <c r="B2007" s="259" t="s">
        <v>7521</v>
      </c>
      <c r="C2007" s="134" t="s">
        <v>7522</v>
      </c>
      <c r="D2007" s="260">
        <v>10.5</v>
      </c>
      <c r="E2007" s="260">
        <v>80</v>
      </c>
      <c r="F2007" s="260">
        <f t="shared" si="31"/>
        <v>840</v>
      </c>
      <c r="G2007" s="261"/>
    </row>
    <row r="2008" s="246" customFormat="1" ht="28.5" spans="1:7">
      <c r="A2008" s="215">
        <v>2004</v>
      </c>
      <c r="B2008" s="259" t="s">
        <v>7523</v>
      </c>
      <c r="C2008" s="134" t="s">
        <v>7524</v>
      </c>
      <c r="D2008" s="260">
        <v>12</v>
      </c>
      <c r="E2008" s="260">
        <v>80</v>
      </c>
      <c r="F2008" s="260">
        <f t="shared" si="31"/>
        <v>960</v>
      </c>
      <c r="G2008" s="261"/>
    </row>
    <row r="2009" s="246" customFormat="1" ht="28.5" spans="1:7">
      <c r="A2009" s="215">
        <v>2005</v>
      </c>
      <c r="B2009" s="259" t="s">
        <v>7525</v>
      </c>
      <c r="C2009" s="134" t="s">
        <v>7526</v>
      </c>
      <c r="D2009" s="260">
        <v>12.3</v>
      </c>
      <c r="E2009" s="260">
        <v>80</v>
      </c>
      <c r="F2009" s="260">
        <f t="shared" si="31"/>
        <v>984</v>
      </c>
      <c r="G2009" s="261"/>
    </row>
    <row r="2010" s="246" customFormat="1" ht="28.5" spans="1:7">
      <c r="A2010" s="215">
        <v>2006</v>
      </c>
      <c r="B2010" s="259" t="s">
        <v>7527</v>
      </c>
      <c r="C2010" s="134" t="s">
        <v>7528</v>
      </c>
      <c r="D2010" s="260">
        <v>4.6</v>
      </c>
      <c r="E2010" s="260">
        <v>80</v>
      </c>
      <c r="F2010" s="260">
        <f t="shared" si="31"/>
        <v>368</v>
      </c>
      <c r="G2010" s="261"/>
    </row>
    <row r="2011" s="246" customFormat="1" ht="28.5" spans="1:7">
      <c r="A2011" s="215">
        <v>2007</v>
      </c>
      <c r="B2011" s="259" t="s">
        <v>7529</v>
      </c>
      <c r="C2011" s="134" t="s">
        <v>7530</v>
      </c>
      <c r="D2011" s="260">
        <v>13.3</v>
      </c>
      <c r="E2011" s="260">
        <v>80</v>
      </c>
      <c r="F2011" s="260">
        <f t="shared" si="31"/>
        <v>1064</v>
      </c>
      <c r="G2011" s="261"/>
    </row>
    <row r="2012" s="246" customFormat="1" ht="28.5" spans="1:7">
      <c r="A2012" s="215">
        <v>2008</v>
      </c>
      <c r="B2012" s="259" t="s">
        <v>7531</v>
      </c>
      <c r="C2012" s="134" t="s">
        <v>7532</v>
      </c>
      <c r="D2012" s="260">
        <v>10.8</v>
      </c>
      <c r="E2012" s="260">
        <v>80</v>
      </c>
      <c r="F2012" s="260">
        <f t="shared" si="31"/>
        <v>864</v>
      </c>
      <c r="G2012" s="261"/>
    </row>
    <row r="2013" s="246" customFormat="1" ht="28.5" spans="1:7">
      <c r="A2013" s="215">
        <v>2009</v>
      </c>
      <c r="B2013" s="259" t="s">
        <v>7533</v>
      </c>
      <c r="C2013" s="134" t="s">
        <v>7534</v>
      </c>
      <c r="D2013" s="260">
        <v>10.8</v>
      </c>
      <c r="E2013" s="260">
        <v>80</v>
      </c>
      <c r="F2013" s="260">
        <f t="shared" si="31"/>
        <v>864</v>
      </c>
      <c r="G2013" s="261"/>
    </row>
    <row r="2014" s="246" customFormat="1" ht="28.5" spans="1:7">
      <c r="A2014" s="215">
        <v>2010</v>
      </c>
      <c r="B2014" s="259" t="s">
        <v>7535</v>
      </c>
      <c r="C2014" s="134" t="s">
        <v>7536</v>
      </c>
      <c r="D2014" s="260">
        <v>14.8</v>
      </c>
      <c r="E2014" s="260">
        <v>80</v>
      </c>
      <c r="F2014" s="260">
        <f t="shared" si="31"/>
        <v>1184</v>
      </c>
      <c r="G2014" s="261"/>
    </row>
    <row r="2015" s="246" customFormat="1" ht="28.5" spans="1:7">
      <c r="A2015" s="215">
        <v>2011</v>
      </c>
      <c r="B2015" s="259" t="s">
        <v>7537</v>
      </c>
      <c r="C2015" s="134" t="s">
        <v>1479</v>
      </c>
      <c r="D2015" s="260">
        <v>2.9</v>
      </c>
      <c r="E2015" s="260">
        <v>80</v>
      </c>
      <c r="F2015" s="260">
        <f t="shared" si="31"/>
        <v>232</v>
      </c>
      <c r="G2015" s="261"/>
    </row>
    <row r="2016" s="246" customFormat="1" ht="28.5" spans="1:7">
      <c r="A2016" s="215">
        <v>2012</v>
      </c>
      <c r="B2016" s="259" t="s">
        <v>7538</v>
      </c>
      <c r="C2016" s="134" t="s">
        <v>7539</v>
      </c>
      <c r="D2016" s="260">
        <v>11.5</v>
      </c>
      <c r="E2016" s="260">
        <v>80</v>
      </c>
      <c r="F2016" s="260">
        <f t="shared" si="31"/>
        <v>920</v>
      </c>
      <c r="G2016" s="261"/>
    </row>
    <row r="2017" s="246" customFormat="1" ht="28.5" spans="1:7">
      <c r="A2017" s="215">
        <v>2013</v>
      </c>
      <c r="B2017" s="259" t="s">
        <v>7540</v>
      </c>
      <c r="C2017" s="134" t="s">
        <v>7541</v>
      </c>
      <c r="D2017" s="260">
        <v>14.3</v>
      </c>
      <c r="E2017" s="260">
        <v>80</v>
      </c>
      <c r="F2017" s="260">
        <f t="shared" si="31"/>
        <v>1144</v>
      </c>
      <c r="G2017" s="261"/>
    </row>
    <row r="2018" s="246" customFormat="1" ht="28.5" spans="1:7">
      <c r="A2018" s="215">
        <v>2014</v>
      </c>
      <c r="B2018" s="259" t="s">
        <v>7542</v>
      </c>
      <c r="C2018" s="134" t="s">
        <v>7543</v>
      </c>
      <c r="D2018" s="260">
        <v>14.6</v>
      </c>
      <c r="E2018" s="260">
        <v>80</v>
      </c>
      <c r="F2018" s="260">
        <f t="shared" si="31"/>
        <v>1168</v>
      </c>
      <c r="G2018" s="261"/>
    </row>
    <row r="2019" s="246" customFormat="1" ht="28.5" spans="1:7">
      <c r="A2019" s="215">
        <v>2015</v>
      </c>
      <c r="B2019" s="259" t="s">
        <v>7544</v>
      </c>
      <c r="C2019" s="134" t="s">
        <v>7545</v>
      </c>
      <c r="D2019" s="260">
        <v>7.4</v>
      </c>
      <c r="E2019" s="260">
        <v>80</v>
      </c>
      <c r="F2019" s="260">
        <f t="shared" si="31"/>
        <v>592</v>
      </c>
      <c r="G2019" s="261"/>
    </row>
    <row r="2020" s="246" customFormat="1" ht="28.5" spans="1:7">
      <c r="A2020" s="215">
        <v>2016</v>
      </c>
      <c r="B2020" s="259" t="s">
        <v>7546</v>
      </c>
      <c r="C2020" s="134" t="s">
        <v>7547</v>
      </c>
      <c r="D2020" s="260">
        <v>27.5</v>
      </c>
      <c r="E2020" s="260">
        <v>80</v>
      </c>
      <c r="F2020" s="260">
        <f t="shared" si="31"/>
        <v>2200</v>
      </c>
      <c r="G2020" s="261"/>
    </row>
    <row r="2021" s="246" customFormat="1" ht="28.5" spans="1:7">
      <c r="A2021" s="215">
        <v>2017</v>
      </c>
      <c r="B2021" s="259" t="s">
        <v>7548</v>
      </c>
      <c r="C2021" s="134" t="s">
        <v>7549</v>
      </c>
      <c r="D2021" s="260">
        <v>22.9</v>
      </c>
      <c r="E2021" s="260">
        <v>80</v>
      </c>
      <c r="F2021" s="260">
        <f t="shared" si="31"/>
        <v>1832</v>
      </c>
      <c r="G2021" s="261"/>
    </row>
    <row r="2022" s="246" customFormat="1" ht="28.5" spans="1:7">
      <c r="A2022" s="215">
        <v>2018</v>
      </c>
      <c r="B2022" s="259" t="s">
        <v>7550</v>
      </c>
      <c r="C2022" s="134" t="s">
        <v>7536</v>
      </c>
      <c r="D2022" s="260">
        <v>5.4</v>
      </c>
      <c r="E2022" s="260">
        <v>80</v>
      </c>
      <c r="F2022" s="260">
        <f t="shared" si="31"/>
        <v>432</v>
      </c>
      <c r="G2022" s="261"/>
    </row>
    <row r="2023" s="246" customFormat="1" ht="28.5" spans="1:7">
      <c r="A2023" s="215">
        <v>2019</v>
      </c>
      <c r="B2023" s="259" t="s">
        <v>7551</v>
      </c>
      <c r="C2023" s="134" t="s">
        <v>7552</v>
      </c>
      <c r="D2023" s="260">
        <v>16.1</v>
      </c>
      <c r="E2023" s="260">
        <v>80</v>
      </c>
      <c r="F2023" s="260">
        <f t="shared" si="31"/>
        <v>1288</v>
      </c>
      <c r="G2023" s="261"/>
    </row>
    <row r="2024" s="246" customFormat="1" ht="28.5" spans="1:7">
      <c r="A2024" s="215">
        <v>2020</v>
      </c>
      <c r="B2024" s="259" t="s">
        <v>7553</v>
      </c>
      <c r="C2024" s="134" t="s">
        <v>7554</v>
      </c>
      <c r="D2024" s="260">
        <v>20.8</v>
      </c>
      <c r="E2024" s="260">
        <v>80</v>
      </c>
      <c r="F2024" s="260">
        <f t="shared" si="31"/>
        <v>1664</v>
      </c>
      <c r="G2024" s="261"/>
    </row>
    <row r="2025" s="246" customFormat="1" ht="28.5" spans="1:7">
      <c r="A2025" s="215">
        <v>2021</v>
      </c>
      <c r="B2025" s="259" t="s">
        <v>7555</v>
      </c>
      <c r="C2025" s="134" t="s">
        <v>4718</v>
      </c>
      <c r="D2025" s="260">
        <v>6.6</v>
      </c>
      <c r="E2025" s="260">
        <v>80</v>
      </c>
      <c r="F2025" s="260">
        <f t="shared" si="31"/>
        <v>528</v>
      </c>
      <c r="G2025" s="261"/>
    </row>
    <row r="2026" s="246" customFormat="1" ht="28.5" spans="1:7">
      <c r="A2026" s="215">
        <v>2022</v>
      </c>
      <c r="B2026" s="259" t="s">
        <v>7556</v>
      </c>
      <c r="C2026" s="134" t="s">
        <v>7557</v>
      </c>
      <c r="D2026" s="260">
        <v>6.6</v>
      </c>
      <c r="E2026" s="260">
        <v>80</v>
      </c>
      <c r="F2026" s="260">
        <f t="shared" si="31"/>
        <v>528</v>
      </c>
      <c r="G2026" s="261"/>
    </row>
    <row r="2027" s="246" customFormat="1" ht="28.5" spans="1:7">
      <c r="A2027" s="215">
        <v>2023</v>
      </c>
      <c r="B2027" s="259" t="s">
        <v>7558</v>
      </c>
      <c r="C2027" s="134" t="s">
        <v>7559</v>
      </c>
      <c r="D2027" s="260">
        <v>19.3</v>
      </c>
      <c r="E2027" s="260">
        <v>80</v>
      </c>
      <c r="F2027" s="260">
        <f t="shared" si="31"/>
        <v>1544</v>
      </c>
      <c r="G2027" s="261"/>
    </row>
    <row r="2028" s="246" customFormat="1" ht="28.5" spans="1:7">
      <c r="A2028" s="215">
        <v>2024</v>
      </c>
      <c r="B2028" s="259" t="s">
        <v>7560</v>
      </c>
      <c r="C2028" s="134" t="s">
        <v>7561</v>
      </c>
      <c r="D2028" s="260">
        <v>31.3</v>
      </c>
      <c r="E2028" s="260">
        <v>80</v>
      </c>
      <c r="F2028" s="260">
        <f t="shared" si="31"/>
        <v>2504</v>
      </c>
      <c r="G2028" s="261"/>
    </row>
    <row r="2029" s="246" customFormat="1" ht="28.5" spans="1:7">
      <c r="A2029" s="215">
        <v>2025</v>
      </c>
      <c r="B2029" s="259" t="s">
        <v>7562</v>
      </c>
      <c r="C2029" s="134" t="s">
        <v>7563</v>
      </c>
      <c r="D2029" s="260">
        <v>12.5</v>
      </c>
      <c r="E2029" s="260">
        <v>80</v>
      </c>
      <c r="F2029" s="260">
        <f t="shared" si="31"/>
        <v>1000</v>
      </c>
      <c r="G2029" s="261"/>
    </row>
    <row r="2030" s="246" customFormat="1" ht="28.5" spans="1:7">
      <c r="A2030" s="215">
        <v>2026</v>
      </c>
      <c r="B2030" s="259" t="s">
        <v>7564</v>
      </c>
      <c r="C2030" s="134" t="s">
        <v>7565</v>
      </c>
      <c r="D2030" s="260">
        <v>52.1</v>
      </c>
      <c r="E2030" s="260">
        <v>80</v>
      </c>
      <c r="F2030" s="260">
        <f t="shared" si="31"/>
        <v>4168</v>
      </c>
      <c r="G2030" s="261"/>
    </row>
    <row r="2031" s="246" customFormat="1" ht="28.5" spans="1:7">
      <c r="A2031" s="215">
        <v>2027</v>
      </c>
      <c r="B2031" s="259" t="s">
        <v>7566</v>
      </c>
      <c r="C2031" s="134" t="s">
        <v>7567</v>
      </c>
      <c r="D2031" s="260">
        <v>26.9</v>
      </c>
      <c r="E2031" s="260">
        <v>80</v>
      </c>
      <c r="F2031" s="260">
        <f t="shared" si="31"/>
        <v>2152</v>
      </c>
      <c r="G2031" s="261"/>
    </row>
    <row r="2032" s="246" customFormat="1" ht="28.5" spans="1:7">
      <c r="A2032" s="215">
        <v>2028</v>
      </c>
      <c r="B2032" s="259" t="s">
        <v>7568</v>
      </c>
      <c r="C2032" s="134" t="s">
        <v>4850</v>
      </c>
      <c r="D2032" s="260">
        <v>14.6</v>
      </c>
      <c r="E2032" s="260">
        <v>80</v>
      </c>
      <c r="F2032" s="260">
        <f t="shared" si="31"/>
        <v>1168</v>
      </c>
      <c r="G2032" s="261"/>
    </row>
    <row r="2033" s="246" customFormat="1" ht="28.5" spans="1:7">
      <c r="A2033" s="215">
        <v>2029</v>
      </c>
      <c r="B2033" s="259" t="s">
        <v>7569</v>
      </c>
      <c r="C2033" s="134" t="s">
        <v>7570</v>
      </c>
      <c r="D2033" s="260">
        <v>6.6</v>
      </c>
      <c r="E2033" s="260">
        <v>80</v>
      </c>
      <c r="F2033" s="260">
        <f t="shared" si="31"/>
        <v>528</v>
      </c>
      <c r="G2033" s="261"/>
    </row>
    <row r="2034" s="246" customFormat="1" ht="28.5" spans="1:7">
      <c r="A2034" s="215">
        <v>2030</v>
      </c>
      <c r="B2034" s="259" t="s">
        <v>7571</v>
      </c>
      <c r="C2034" s="134" t="s">
        <v>7572</v>
      </c>
      <c r="D2034" s="260">
        <v>9.2</v>
      </c>
      <c r="E2034" s="260">
        <v>80</v>
      </c>
      <c r="F2034" s="260">
        <f t="shared" si="31"/>
        <v>736</v>
      </c>
      <c r="G2034" s="261"/>
    </row>
    <row r="2035" s="246" customFormat="1" ht="28.5" spans="1:7">
      <c r="A2035" s="215">
        <v>2031</v>
      </c>
      <c r="B2035" s="259" t="s">
        <v>7573</v>
      </c>
      <c r="C2035" s="134" t="s">
        <v>7574</v>
      </c>
      <c r="D2035" s="260">
        <v>23.3</v>
      </c>
      <c r="E2035" s="260">
        <v>80</v>
      </c>
      <c r="F2035" s="260">
        <f t="shared" si="31"/>
        <v>1864</v>
      </c>
      <c r="G2035" s="261"/>
    </row>
    <row r="2036" s="246" customFormat="1" ht="28.5" spans="1:7">
      <c r="A2036" s="215">
        <v>2032</v>
      </c>
      <c r="B2036" s="259" t="s">
        <v>7575</v>
      </c>
      <c r="C2036" s="134" t="s">
        <v>7576</v>
      </c>
      <c r="D2036" s="260">
        <v>8.5</v>
      </c>
      <c r="E2036" s="260">
        <v>80</v>
      </c>
      <c r="F2036" s="260">
        <f t="shared" si="31"/>
        <v>680</v>
      </c>
      <c r="G2036" s="261"/>
    </row>
    <row r="2037" s="246" customFormat="1" ht="28.5" spans="1:7">
      <c r="A2037" s="215">
        <v>2033</v>
      </c>
      <c r="B2037" s="259" t="s">
        <v>7577</v>
      </c>
      <c r="C2037" s="134" t="s">
        <v>7578</v>
      </c>
      <c r="D2037" s="260">
        <v>13.4</v>
      </c>
      <c r="E2037" s="260">
        <v>80</v>
      </c>
      <c r="F2037" s="260">
        <f t="shared" si="31"/>
        <v>1072</v>
      </c>
      <c r="G2037" s="261"/>
    </row>
    <row r="2038" s="246" customFormat="1" ht="28.5" spans="1:7">
      <c r="A2038" s="215">
        <v>2034</v>
      </c>
      <c r="B2038" s="259" t="s">
        <v>7579</v>
      </c>
      <c r="C2038" s="134" t="s">
        <v>7580</v>
      </c>
      <c r="D2038" s="260">
        <v>5.2</v>
      </c>
      <c r="E2038" s="260">
        <v>80</v>
      </c>
      <c r="F2038" s="260">
        <f t="shared" si="31"/>
        <v>416</v>
      </c>
      <c r="G2038" s="261"/>
    </row>
    <row r="2039" s="246" customFormat="1" ht="28.5" spans="1:7">
      <c r="A2039" s="215">
        <v>2035</v>
      </c>
      <c r="B2039" s="259" t="s">
        <v>7581</v>
      </c>
      <c r="C2039" s="134" t="s">
        <v>7582</v>
      </c>
      <c r="D2039" s="260">
        <v>4.9</v>
      </c>
      <c r="E2039" s="260">
        <v>80</v>
      </c>
      <c r="F2039" s="260">
        <f t="shared" si="31"/>
        <v>392</v>
      </c>
      <c r="G2039" s="261"/>
    </row>
    <row r="2040" s="246" customFormat="1" ht="28.5" spans="1:7">
      <c r="A2040" s="215">
        <v>2036</v>
      </c>
      <c r="B2040" s="259" t="s">
        <v>7583</v>
      </c>
      <c r="C2040" s="134" t="s">
        <v>7584</v>
      </c>
      <c r="D2040" s="260">
        <v>32.3</v>
      </c>
      <c r="E2040" s="260">
        <v>80</v>
      </c>
      <c r="F2040" s="260">
        <f t="shared" si="31"/>
        <v>2584</v>
      </c>
      <c r="G2040" s="261"/>
    </row>
    <row r="2041" s="246" customFormat="1" ht="28.5" spans="1:7">
      <c r="A2041" s="215">
        <v>2037</v>
      </c>
      <c r="B2041" s="259" t="s">
        <v>7585</v>
      </c>
      <c r="C2041" s="134" t="s">
        <v>7586</v>
      </c>
      <c r="D2041" s="260">
        <v>27.4</v>
      </c>
      <c r="E2041" s="260">
        <v>80</v>
      </c>
      <c r="F2041" s="260">
        <f t="shared" si="31"/>
        <v>2192</v>
      </c>
      <c r="G2041" s="261"/>
    </row>
    <row r="2042" s="246" customFormat="1" ht="28.5" spans="1:7">
      <c r="A2042" s="215">
        <v>2038</v>
      </c>
      <c r="B2042" s="259" t="s">
        <v>7587</v>
      </c>
      <c r="C2042" s="134" t="s">
        <v>7588</v>
      </c>
      <c r="D2042" s="260">
        <v>6.6</v>
      </c>
      <c r="E2042" s="260">
        <v>80</v>
      </c>
      <c r="F2042" s="260">
        <f t="shared" si="31"/>
        <v>528</v>
      </c>
      <c r="G2042" s="261"/>
    </row>
    <row r="2043" s="246" customFormat="1" ht="28.5" spans="1:7">
      <c r="A2043" s="215">
        <v>2039</v>
      </c>
      <c r="B2043" s="259" t="s">
        <v>7589</v>
      </c>
      <c r="C2043" s="134" t="s">
        <v>7590</v>
      </c>
      <c r="D2043" s="260">
        <v>6.1</v>
      </c>
      <c r="E2043" s="260">
        <v>80</v>
      </c>
      <c r="F2043" s="260">
        <f t="shared" si="31"/>
        <v>488</v>
      </c>
      <c r="G2043" s="261"/>
    </row>
    <row r="2044" s="246" customFormat="1" ht="28.5" spans="1:7">
      <c r="A2044" s="215">
        <v>2040</v>
      </c>
      <c r="B2044" s="259" t="s">
        <v>7591</v>
      </c>
      <c r="C2044" s="134" t="s">
        <v>7592</v>
      </c>
      <c r="D2044" s="260">
        <v>6.7</v>
      </c>
      <c r="E2044" s="260">
        <v>80</v>
      </c>
      <c r="F2044" s="260">
        <f t="shared" si="31"/>
        <v>536</v>
      </c>
      <c r="G2044" s="261"/>
    </row>
    <row r="2045" s="246" customFormat="1" ht="28.5" spans="1:7">
      <c r="A2045" s="215">
        <v>2041</v>
      </c>
      <c r="B2045" s="259" t="s">
        <v>7593</v>
      </c>
      <c r="C2045" s="134" t="s">
        <v>7594</v>
      </c>
      <c r="D2045" s="260">
        <v>14</v>
      </c>
      <c r="E2045" s="260">
        <v>80</v>
      </c>
      <c r="F2045" s="260">
        <f t="shared" si="31"/>
        <v>1120</v>
      </c>
      <c r="G2045" s="261"/>
    </row>
    <row r="2046" s="246" customFormat="1" ht="28.5" spans="1:7">
      <c r="A2046" s="215">
        <v>2042</v>
      </c>
      <c r="B2046" s="259" t="s">
        <v>7595</v>
      </c>
      <c r="C2046" s="134" t="s">
        <v>7596</v>
      </c>
      <c r="D2046" s="260">
        <v>7.9</v>
      </c>
      <c r="E2046" s="260">
        <v>80</v>
      </c>
      <c r="F2046" s="260">
        <f t="shared" si="31"/>
        <v>632</v>
      </c>
      <c r="G2046" s="261"/>
    </row>
    <row r="2047" s="246" customFormat="1" ht="28.5" spans="1:7">
      <c r="A2047" s="215">
        <v>2043</v>
      </c>
      <c r="B2047" s="259" t="s">
        <v>7597</v>
      </c>
      <c r="C2047" s="134" t="s">
        <v>7598</v>
      </c>
      <c r="D2047" s="260">
        <v>13</v>
      </c>
      <c r="E2047" s="260">
        <v>80</v>
      </c>
      <c r="F2047" s="260">
        <f t="shared" si="31"/>
        <v>1040</v>
      </c>
      <c r="G2047" s="261"/>
    </row>
    <row r="2048" s="246" customFormat="1" ht="28.5" spans="1:7">
      <c r="A2048" s="215">
        <v>2044</v>
      </c>
      <c r="B2048" s="259" t="s">
        <v>7599</v>
      </c>
      <c r="C2048" s="134" t="s">
        <v>7600</v>
      </c>
      <c r="D2048" s="260">
        <v>8.9</v>
      </c>
      <c r="E2048" s="260">
        <v>80</v>
      </c>
      <c r="F2048" s="260">
        <f t="shared" si="31"/>
        <v>712</v>
      </c>
      <c r="G2048" s="261"/>
    </row>
    <row r="2049" s="246" customFormat="1" ht="28.5" spans="1:7">
      <c r="A2049" s="215">
        <v>2045</v>
      </c>
      <c r="B2049" s="259" t="s">
        <v>7601</v>
      </c>
      <c r="C2049" s="134" t="s">
        <v>7602</v>
      </c>
      <c r="D2049" s="260">
        <v>6.7</v>
      </c>
      <c r="E2049" s="260">
        <v>80</v>
      </c>
      <c r="F2049" s="260">
        <f t="shared" si="31"/>
        <v>536</v>
      </c>
      <c r="G2049" s="261"/>
    </row>
    <row r="2050" s="246" customFormat="1" ht="28.5" spans="1:7">
      <c r="A2050" s="215">
        <v>2046</v>
      </c>
      <c r="B2050" s="259" t="s">
        <v>7603</v>
      </c>
      <c r="C2050" s="134" t="s">
        <v>7604</v>
      </c>
      <c r="D2050" s="260">
        <v>13.3</v>
      </c>
      <c r="E2050" s="260">
        <v>80</v>
      </c>
      <c r="F2050" s="260">
        <f t="shared" si="31"/>
        <v>1064</v>
      </c>
      <c r="G2050" s="261"/>
    </row>
    <row r="2051" s="246" customFormat="1" ht="28.5" spans="1:7">
      <c r="A2051" s="215">
        <v>2047</v>
      </c>
      <c r="B2051" s="259" t="s">
        <v>7605</v>
      </c>
      <c r="C2051" s="134" t="s">
        <v>7606</v>
      </c>
      <c r="D2051" s="260">
        <v>2.9</v>
      </c>
      <c r="E2051" s="260">
        <v>80</v>
      </c>
      <c r="F2051" s="260">
        <f t="shared" si="31"/>
        <v>232</v>
      </c>
      <c r="G2051" s="261"/>
    </row>
    <row r="2052" s="246" customFormat="1" ht="28.5" spans="1:7">
      <c r="A2052" s="215">
        <v>2048</v>
      </c>
      <c r="B2052" s="259" t="s">
        <v>7607</v>
      </c>
      <c r="C2052" s="134" t="s">
        <v>4995</v>
      </c>
      <c r="D2052" s="260">
        <v>10.8</v>
      </c>
      <c r="E2052" s="260">
        <v>80</v>
      </c>
      <c r="F2052" s="260">
        <f t="shared" si="31"/>
        <v>864</v>
      </c>
      <c r="G2052" s="261"/>
    </row>
    <row r="2053" s="246" customFormat="1" ht="28.5" spans="1:7">
      <c r="A2053" s="215">
        <v>2049</v>
      </c>
      <c r="B2053" s="259" t="s">
        <v>7608</v>
      </c>
      <c r="C2053" s="134" t="s">
        <v>7609</v>
      </c>
      <c r="D2053" s="260">
        <v>6.7</v>
      </c>
      <c r="E2053" s="260">
        <v>80</v>
      </c>
      <c r="F2053" s="260">
        <f t="shared" ref="F2053:F2116" si="32">D2053*E2053</f>
        <v>536</v>
      </c>
      <c r="G2053" s="261"/>
    </row>
    <row r="2054" s="246" customFormat="1" ht="28.5" spans="1:7">
      <c r="A2054" s="215">
        <v>2050</v>
      </c>
      <c r="B2054" s="259" t="s">
        <v>7610</v>
      </c>
      <c r="C2054" s="134" t="s">
        <v>7611</v>
      </c>
      <c r="D2054" s="260">
        <v>5.9</v>
      </c>
      <c r="E2054" s="260">
        <v>80</v>
      </c>
      <c r="F2054" s="260">
        <f t="shared" si="32"/>
        <v>472</v>
      </c>
      <c r="G2054" s="261"/>
    </row>
    <row r="2055" s="246" customFormat="1" ht="28.5" spans="1:7">
      <c r="A2055" s="215">
        <v>2051</v>
      </c>
      <c r="B2055" s="259" t="s">
        <v>7612</v>
      </c>
      <c r="C2055" s="134" t="s">
        <v>7613</v>
      </c>
      <c r="D2055" s="260">
        <v>13.8</v>
      </c>
      <c r="E2055" s="260">
        <v>80</v>
      </c>
      <c r="F2055" s="260">
        <f t="shared" si="32"/>
        <v>1104</v>
      </c>
      <c r="G2055" s="261"/>
    </row>
    <row r="2056" s="246" customFormat="1" ht="28.5" spans="1:7">
      <c r="A2056" s="215">
        <v>2052</v>
      </c>
      <c r="B2056" s="259" t="s">
        <v>7614</v>
      </c>
      <c r="C2056" s="134" t="s">
        <v>7615</v>
      </c>
      <c r="D2056" s="260">
        <v>3.3</v>
      </c>
      <c r="E2056" s="260">
        <v>80</v>
      </c>
      <c r="F2056" s="260">
        <f t="shared" si="32"/>
        <v>264</v>
      </c>
      <c r="G2056" s="261"/>
    </row>
    <row r="2057" s="246" customFormat="1" ht="28.5" spans="1:7">
      <c r="A2057" s="215">
        <v>2053</v>
      </c>
      <c r="B2057" s="259" t="s">
        <v>7616</v>
      </c>
      <c r="C2057" s="134" t="s">
        <v>7617</v>
      </c>
      <c r="D2057" s="260">
        <v>1</v>
      </c>
      <c r="E2057" s="260">
        <v>80</v>
      </c>
      <c r="F2057" s="260">
        <f t="shared" si="32"/>
        <v>80</v>
      </c>
      <c r="G2057" s="261"/>
    </row>
    <row r="2058" s="246" customFormat="1" ht="28.5" spans="1:7">
      <c r="A2058" s="215">
        <v>2054</v>
      </c>
      <c r="B2058" s="259" t="s">
        <v>7618</v>
      </c>
      <c r="C2058" s="134" t="s">
        <v>7619</v>
      </c>
      <c r="D2058" s="260">
        <v>3.9</v>
      </c>
      <c r="E2058" s="260">
        <v>80</v>
      </c>
      <c r="F2058" s="260">
        <f t="shared" si="32"/>
        <v>312</v>
      </c>
      <c r="G2058" s="261"/>
    </row>
    <row r="2059" s="246" customFormat="1" ht="28.5" spans="1:7">
      <c r="A2059" s="215">
        <v>2055</v>
      </c>
      <c r="B2059" s="259" t="s">
        <v>7620</v>
      </c>
      <c r="C2059" s="134" t="s">
        <v>7621</v>
      </c>
      <c r="D2059" s="260">
        <v>8.2</v>
      </c>
      <c r="E2059" s="260">
        <v>80</v>
      </c>
      <c r="F2059" s="260">
        <f t="shared" si="32"/>
        <v>656</v>
      </c>
      <c r="G2059" s="261"/>
    </row>
    <row r="2060" s="246" customFormat="1" ht="28.5" spans="1:7">
      <c r="A2060" s="215">
        <v>2056</v>
      </c>
      <c r="B2060" s="259" t="s">
        <v>7622</v>
      </c>
      <c r="C2060" s="134" t="s">
        <v>7623</v>
      </c>
      <c r="D2060" s="260">
        <v>13.3</v>
      </c>
      <c r="E2060" s="260">
        <v>80</v>
      </c>
      <c r="F2060" s="260">
        <f t="shared" si="32"/>
        <v>1064</v>
      </c>
      <c r="G2060" s="261"/>
    </row>
    <row r="2061" s="246" customFormat="1" ht="28.5" spans="1:7">
      <c r="A2061" s="215">
        <v>2057</v>
      </c>
      <c r="B2061" s="259" t="s">
        <v>7624</v>
      </c>
      <c r="C2061" s="134" t="s">
        <v>7625</v>
      </c>
      <c r="D2061" s="260">
        <v>7</v>
      </c>
      <c r="E2061" s="260">
        <v>80</v>
      </c>
      <c r="F2061" s="260">
        <f t="shared" si="32"/>
        <v>560</v>
      </c>
      <c r="G2061" s="261"/>
    </row>
    <row r="2062" s="246" customFormat="1" ht="28.5" spans="1:7">
      <c r="A2062" s="215">
        <v>2058</v>
      </c>
      <c r="B2062" s="259" t="s">
        <v>7626</v>
      </c>
      <c r="C2062" s="134" t="s">
        <v>7627</v>
      </c>
      <c r="D2062" s="260">
        <v>9.2</v>
      </c>
      <c r="E2062" s="260">
        <v>80</v>
      </c>
      <c r="F2062" s="260">
        <f t="shared" si="32"/>
        <v>736</v>
      </c>
      <c r="G2062" s="261"/>
    </row>
    <row r="2063" s="246" customFormat="1" ht="28.5" spans="1:7">
      <c r="A2063" s="215">
        <v>2059</v>
      </c>
      <c r="B2063" s="259" t="s">
        <v>7628</v>
      </c>
      <c r="C2063" s="134" t="s">
        <v>7629</v>
      </c>
      <c r="D2063" s="260">
        <v>16</v>
      </c>
      <c r="E2063" s="260">
        <v>80</v>
      </c>
      <c r="F2063" s="260">
        <f t="shared" si="32"/>
        <v>1280</v>
      </c>
      <c r="G2063" s="261"/>
    </row>
    <row r="2064" s="246" customFormat="1" ht="28.5" spans="1:7">
      <c r="A2064" s="215">
        <v>2060</v>
      </c>
      <c r="B2064" s="259" t="s">
        <v>7630</v>
      </c>
      <c r="C2064" s="134" t="s">
        <v>7631</v>
      </c>
      <c r="D2064" s="260">
        <v>7.9</v>
      </c>
      <c r="E2064" s="260">
        <v>80</v>
      </c>
      <c r="F2064" s="260">
        <f t="shared" si="32"/>
        <v>632</v>
      </c>
      <c r="G2064" s="261"/>
    </row>
    <row r="2065" s="246" customFormat="1" ht="28.5" spans="1:7">
      <c r="A2065" s="215">
        <v>2061</v>
      </c>
      <c r="B2065" s="259" t="s">
        <v>7632</v>
      </c>
      <c r="C2065" s="134" t="s">
        <v>7633</v>
      </c>
      <c r="D2065" s="260">
        <v>7.9</v>
      </c>
      <c r="E2065" s="260">
        <v>80</v>
      </c>
      <c r="F2065" s="260">
        <f t="shared" si="32"/>
        <v>632</v>
      </c>
      <c r="G2065" s="261"/>
    </row>
    <row r="2066" s="246" customFormat="1" ht="28.5" spans="1:7">
      <c r="A2066" s="215">
        <v>2062</v>
      </c>
      <c r="B2066" s="259" t="s">
        <v>7634</v>
      </c>
      <c r="C2066" s="134" t="s">
        <v>7635</v>
      </c>
      <c r="D2066" s="260">
        <v>7</v>
      </c>
      <c r="E2066" s="260">
        <v>80</v>
      </c>
      <c r="F2066" s="260">
        <f t="shared" si="32"/>
        <v>560</v>
      </c>
      <c r="G2066" s="261"/>
    </row>
    <row r="2067" s="246" customFormat="1" ht="28.5" spans="1:7">
      <c r="A2067" s="215">
        <v>2063</v>
      </c>
      <c r="B2067" s="259" t="s">
        <v>7636</v>
      </c>
      <c r="C2067" s="134" t="s">
        <v>7637</v>
      </c>
      <c r="D2067" s="260">
        <v>22.1</v>
      </c>
      <c r="E2067" s="260">
        <v>80</v>
      </c>
      <c r="F2067" s="260">
        <f t="shared" si="32"/>
        <v>1768</v>
      </c>
      <c r="G2067" s="261"/>
    </row>
    <row r="2068" s="246" customFormat="1" ht="28.5" spans="1:7">
      <c r="A2068" s="215">
        <v>2064</v>
      </c>
      <c r="B2068" s="259" t="s">
        <v>7638</v>
      </c>
      <c r="C2068" s="134" t="s">
        <v>7639</v>
      </c>
      <c r="D2068" s="260">
        <v>8.5</v>
      </c>
      <c r="E2068" s="260">
        <v>80</v>
      </c>
      <c r="F2068" s="260">
        <f t="shared" si="32"/>
        <v>680</v>
      </c>
      <c r="G2068" s="261"/>
    </row>
    <row r="2069" s="246" customFormat="1" ht="28.5" spans="1:7">
      <c r="A2069" s="215">
        <v>2065</v>
      </c>
      <c r="B2069" s="259" t="s">
        <v>7640</v>
      </c>
      <c r="C2069" s="134" t="s">
        <v>7641</v>
      </c>
      <c r="D2069" s="260">
        <v>15</v>
      </c>
      <c r="E2069" s="260">
        <v>80</v>
      </c>
      <c r="F2069" s="260">
        <f t="shared" si="32"/>
        <v>1200</v>
      </c>
      <c r="G2069" s="261"/>
    </row>
    <row r="2070" s="246" customFormat="1" ht="28.5" spans="1:7">
      <c r="A2070" s="215">
        <v>2066</v>
      </c>
      <c r="B2070" s="259" t="s">
        <v>7642</v>
      </c>
      <c r="C2070" s="134" t="s">
        <v>7643</v>
      </c>
      <c r="D2070" s="260">
        <v>10.2</v>
      </c>
      <c r="E2070" s="260">
        <v>80</v>
      </c>
      <c r="F2070" s="260">
        <f t="shared" si="32"/>
        <v>816</v>
      </c>
      <c r="G2070" s="261"/>
    </row>
    <row r="2071" s="246" customFormat="1" ht="28.5" spans="1:7">
      <c r="A2071" s="215">
        <v>2067</v>
      </c>
      <c r="B2071" s="259" t="s">
        <v>7644</v>
      </c>
      <c r="C2071" s="134" t="s">
        <v>7645</v>
      </c>
      <c r="D2071" s="260">
        <v>11</v>
      </c>
      <c r="E2071" s="260">
        <v>80</v>
      </c>
      <c r="F2071" s="260">
        <f t="shared" si="32"/>
        <v>880</v>
      </c>
      <c r="G2071" s="261"/>
    </row>
    <row r="2072" s="246" customFormat="1" ht="28.5" spans="1:7">
      <c r="A2072" s="215">
        <v>2068</v>
      </c>
      <c r="B2072" s="259" t="s">
        <v>7646</v>
      </c>
      <c r="C2072" s="134" t="s">
        <v>7647</v>
      </c>
      <c r="D2072" s="260">
        <v>4.9</v>
      </c>
      <c r="E2072" s="260">
        <v>80</v>
      </c>
      <c r="F2072" s="260">
        <f t="shared" si="32"/>
        <v>392</v>
      </c>
      <c r="G2072" s="261"/>
    </row>
    <row r="2073" s="246" customFormat="1" ht="28.5" spans="1:7">
      <c r="A2073" s="215">
        <v>2069</v>
      </c>
      <c r="B2073" s="259" t="s">
        <v>7648</v>
      </c>
      <c r="C2073" s="134" t="s">
        <v>7649</v>
      </c>
      <c r="D2073" s="260">
        <v>5.4</v>
      </c>
      <c r="E2073" s="260">
        <v>80</v>
      </c>
      <c r="F2073" s="260">
        <f t="shared" si="32"/>
        <v>432</v>
      </c>
      <c r="G2073" s="261"/>
    </row>
    <row r="2074" s="246" customFormat="1" ht="28.5" spans="1:7">
      <c r="A2074" s="215">
        <v>2070</v>
      </c>
      <c r="B2074" s="259" t="s">
        <v>7650</v>
      </c>
      <c r="C2074" s="134" t="s">
        <v>7651</v>
      </c>
      <c r="D2074" s="260">
        <v>15.6</v>
      </c>
      <c r="E2074" s="260">
        <v>80</v>
      </c>
      <c r="F2074" s="260">
        <f t="shared" si="32"/>
        <v>1248</v>
      </c>
      <c r="G2074" s="261"/>
    </row>
    <row r="2075" s="246" customFormat="1" ht="28.5" spans="1:7">
      <c r="A2075" s="215">
        <v>2071</v>
      </c>
      <c r="B2075" s="259" t="s">
        <v>7652</v>
      </c>
      <c r="C2075" s="134" t="s">
        <v>4565</v>
      </c>
      <c r="D2075" s="260">
        <v>3.3</v>
      </c>
      <c r="E2075" s="260">
        <v>80</v>
      </c>
      <c r="F2075" s="260">
        <f t="shared" si="32"/>
        <v>264</v>
      </c>
      <c r="G2075" s="261"/>
    </row>
    <row r="2076" s="246" customFormat="1" ht="28.5" spans="1:7">
      <c r="A2076" s="215">
        <v>2072</v>
      </c>
      <c r="B2076" s="259" t="s">
        <v>7653</v>
      </c>
      <c r="C2076" s="134" t="s">
        <v>7654</v>
      </c>
      <c r="D2076" s="260">
        <v>4.1</v>
      </c>
      <c r="E2076" s="260">
        <v>80</v>
      </c>
      <c r="F2076" s="260">
        <f t="shared" si="32"/>
        <v>328</v>
      </c>
      <c r="G2076" s="261"/>
    </row>
    <row r="2077" s="246" customFormat="1" ht="28.5" spans="1:7">
      <c r="A2077" s="215">
        <v>2073</v>
      </c>
      <c r="B2077" s="259" t="s">
        <v>7655</v>
      </c>
      <c r="C2077" s="134" t="s">
        <v>7633</v>
      </c>
      <c r="D2077" s="260">
        <v>11</v>
      </c>
      <c r="E2077" s="260">
        <v>80</v>
      </c>
      <c r="F2077" s="260">
        <f t="shared" si="32"/>
        <v>880</v>
      </c>
      <c r="G2077" s="261"/>
    </row>
    <row r="2078" s="246" customFormat="1" ht="28.5" spans="1:7">
      <c r="A2078" s="215">
        <v>2074</v>
      </c>
      <c r="B2078" s="259" t="s">
        <v>7656</v>
      </c>
      <c r="C2078" s="134" t="s">
        <v>7657</v>
      </c>
      <c r="D2078" s="260">
        <v>7.4</v>
      </c>
      <c r="E2078" s="260">
        <v>80</v>
      </c>
      <c r="F2078" s="260">
        <f t="shared" si="32"/>
        <v>592</v>
      </c>
      <c r="G2078" s="261"/>
    </row>
    <row r="2079" s="246" customFormat="1" ht="28.5" spans="1:7">
      <c r="A2079" s="215">
        <v>2075</v>
      </c>
      <c r="B2079" s="259" t="s">
        <v>7658</v>
      </c>
      <c r="C2079" s="134" t="s">
        <v>7659</v>
      </c>
      <c r="D2079" s="260">
        <v>7</v>
      </c>
      <c r="E2079" s="260">
        <v>80</v>
      </c>
      <c r="F2079" s="260">
        <f t="shared" si="32"/>
        <v>560</v>
      </c>
      <c r="G2079" s="261"/>
    </row>
    <row r="2080" s="246" customFormat="1" ht="28.5" spans="1:7">
      <c r="A2080" s="215">
        <v>2076</v>
      </c>
      <c r="B2080" s="259" t="s">
        <v>7660</v>
      </c>
      <c r="C2080" s="134" t="s">
        <v>7661</v>
      </c>
      <c r="D2080" s="260">
        <v>7</v>
      </c>
      <c r="E2080" s="260">
        <v>80</v>
      </c>
      <c r="F2080" s="260">
        <f t="shared" si="32"/>
        <v>560</v>
      </c>
      <c r="G2080" s="261"/>
    </row>
    <row r="2081" s="246" customFormat="1" ht="28.5" spans="1:7">
      <c r="A2081" s="215">
        <v>2077</v>
      </c>
      <c r="B2081" s="259" t="s">
        <v>7662</v>
      </c>
      <c r="C2081" s="134" t="s">
        <v>7663</v>
      </c>
      <c r="D2081" s="260">
        <v>7</v>
      </c>
      <c r="E2081" s="260">
        <v>80</v>
      </c>
      <c r="F2081" s="260">
        <f t="shared" si="32"/>
        <v>560</v>
      </c>
      <c r="G2081" s="261"/>
    </row>
    <row r="2082" s="246" customFormat="1" ht="28.5" spans="1:7">
      <c r="A2082" s="215">
        <v>2078</v>
      </c>
      <c r="B2082" s="259" t="s">
        <v>7664</v>
      </c>
      <c r="C2082" s="134" t="s">
        <v>7665</v>
      </c>
      <c r="D2082" s="260">
        <v>25.9</v>
      </c>
      <c r="E2082" s="260">
        <v>80</v>
      </c>
      <c r="F2082" s="260">
        <f t="shared" si="32"/>
        <v>2072</v>
      </c>
      <c r="G2082" s="261"/>
    </row>
    <row r="2083" s="246" customFormat="1" ht="28.5" spans="1:7">
      <c r="A2083" s="215">
        <v>2079</v>
      </c>
      <c r="B2083" s="259" t="s">
        <v>7666</v>
      </c>
      <c r="C2083" s="134" t="s">
        <v>7667</v>
      </c>
      <c r="D2083" s="260">
        <v>13.7</v>
      </c>
      <c r="E2083" s="260">
        <v>80</v>
      </c>
      <c r="F2083" s="260">
        <f t="shared" si="32"/>
        <v>1096</v>
      </c>
      <c r="G2083" s="261"/>
    </row>
    <row r="2084" s="246" customFormat="1" ht="28.5" spans="1:7">
      <c r="A2084" s="215">
        <v>2080</v>
      </c>
      <c r="B2084" s="259" t="s">
        <v>7668</v>
      </c>
      <c r="C2084" s="134" t="s">
        <v>7669</v>
      </c>
      <c r="D2084" s="260">
        <v>10.2</v>
      </c>
      <c r="E2084" s="260">
        <v>80</v>
      </c>
      <c r="F2084" s="260">
        <f t="shared" si="32"/>
        <v>816</v>
      </c>
      <c r="G2084" s="261"/>
    </row>
    <row r="2085" s="246" customFormat="1" ht="28.5" spans="1:7">
      <c r="A2085" s="215">
        <v>2081</v>
      </c>
      <c r="B2085" s="259" t="s">
        <v>7670</v>
      </c>
      <c r="C2085" s="134" t="s">
        <v>7671</v>
      </c>
      <c r="D2085" s="260">
        <v>13.9</v>
      </c>
      <c r="E2085" s="260">
        <v>80</v>
      </c>
      <c r="F2085" s="260">
        <f t="shared" si="32"/>
        <v>1112</v>
      </c>
      <c r="G2085" s="261"/>
    </row>
    <row r="2086" s="246" customFormat="1" ht="28.5" spans="1:7">
      <c r="A2086" s="215">
        <v>2082</v>
      </c>
      <c r="B2086" s="259" t="s">
        <v>7672</v>
      </c>
      <c r="C2086" s="134" t="s">
        <v>7673</v>
      </c>
      <c r="D2086" s="260">
        <v>3.9</v>
      </c>
      <c r="E2086" s="260">
        <v>80</v>
      </c>
      <c r="F2086" s="260">
        <f t="shared" si="32"/>
        <v>312</v>
      </c>
      <c r="G2086" s="261"/>
    </row>
    <row r="2087" s="246" customFormat="1" ht="28.5" spans="1:7">
      <c r="A2087" s="215">
        <v>2083</v>
      </c>
      <c r="B2087" s="259" t="s">
        <v>7674</v>
      </c>
      <c r="C2087" s="134" t="s">
        <v>7675</v>
      </c>
      <c r="D2087" s="260">
        <v>21</v>
      </c>
      <c r="E2087" s="260">
        <v>80</v>
      </c>
      <c r="F2087" s="260">
        <f t="shared" si="32"/>
        <v>1680</v>
      </c>
      <c r="G2087" s="261"/>
    </row>
    <row r="2088" s="246" customFormat="1" ht="28.5" spans="1:7">
      <c r="A2088" s="215">
        <v>2084</v>
      </c>
      <c r="B2088" s="259" t="s">
        <v>7676</v>
      </c>
      <c r="C2088" s="134" t="s">
        <v>7677</v>
      </c>
      <c r="D2088" s="260">
        <v>35.7</v>
      </c>
      <c r="E2088" s="260">
        <v>80</v>
      </c>
      <c r="F2088" s="260">
        <f t="shared" si="32"/>
        <v>2856</v>
      </c>
      <c r="G2088" s="261"/>
    </row>
    <row r="2089" s="246" customFormat="1" ht="28.5" spans="1:7">
      <c r="A2089" s="215">
        <v>2085</v>
      </c>
      <c r="B2089" s="259" t="s">
        <v>7678</v>
      </c>
      <c r="C2089" s="134" t="s">
        <v>7679</v>
      </c>
      <c r="D2089" s="260">
        <v>5.6</v>
      </c>
      <c r="E2089" s="260">
        <v>80</v>
      </c>
      <c r="F2089" s="260">
        <f t="shared" si="32"/>
        <v>448</v>
      </c>
      <c r="G2089" s="261"/>
    </row>
    <row r="2090" s="246" customFormat="1" ht="28.5" spans="1:7">
      <c r="A2090" s="215">
        <v>2086</v>
      </c>
      <c r="B2090" s="259" t="s">
        <v>7680</v>
      </c>
      <c r="C2090" s="134" t="s">
        <v>7681</v>
      </c>
      <c r="D2090" s="260">
        <v>8.2</v>
      </c>
      <c r="E2090" s="260">
        <v>80</v>
      </c>
      <c r="F2090" s="260">
        <f t="shared" si="32"/>
        <v>656</v>
      </c>
      <c r="G2090" s="261"/>
    </row>
    <row r="2091" s="246" customFormat="1" ht="28.5" spans="1:7">
      <c r="A2091" s="215">
        <v>2087</v>
      </c>
      <c r="B2091" s="259" t="s">
        <v>7682</v>
      </c>
      <c r="C2091" s="134" t="s">
        <v>7683</v>
      </c>
      <c r="D2091" s="260">
        <v>8.2</v>
      </c>
      <c r="E2091" s="260">
        <v>80</v>
      </c>
      <c r="F2091" s="260">
        <f t="shared" si="32"/>
        <v>656</v>
      </c>
      <c r="G2091" s="261"/>
    </row>
    <row r="2092" s="246" customFormat="1" ht="28.5" spans="1:7">
      <c r="A2092" s="215">
        <v>2088</v>
      </c>
      <c r="B2092" s="259" t="s">
        <v>7684</v>
      </c>
      <c r="C2092" s="134" t="s">
        <v>7685</v>
      </c>
      <c r="D2092" s="260">
        <v>39.6</v>
      </c>
      <c r="E2092" s="260">
        <v>80</v>
      </c>
      <c r="F2092" s="260">
        <f t="shared" si="32"/>
        <v>3168</v>
      </c>
      <c r="G2092" s="261"/>
    </row>
    <row r="2093" s="246" customFormat="1" ht="28.5" spans="1:7">
      <c r="A2093" s="215">
        <v>2089</v>
      </c>
      <c r="B2093" s="259" t="s">
        <v>7686</v>
      </c>
      <c r="C2093" s="134" t="s">
        <v>7687</v>
      </c>
      <c r="D2093" s="260">
        <v>24.8</v>
      </c>
      <c r="E2093" s="260">
        <v>80</v>
      </c>
      <c r="F2093" s="260">
        <f t="shared" si="32"/>
        <v>1984</v>
      </c>
      <c r="G2093" s="261"/>
    </row>
    <row r="2094" s="246" customFormat="1" ht="28.5" spans="1:7">
      <c r="A2094" s="215">
        <v>2090</v>
      </c>
      <c r="B2094" s="259" t="s">
        <v>7688</v>
      </c>
      <c r="C2094" s="134" t="s">
        <v>7689</v>
      </c>
      <c r="D2094" s="260">
        <v>9.7</v>
      </c>
      <c r="E2094" s="260">
        <v>80</v>
      </c>
      <c r="F2094" s="260">
        <f t="shared" si="32"/>
        <v>776</v>
      </c>
      <c r="G2094" s="261"/>
    </row>
    <row r="2095" s="246" customFormat="1" ht="28.5" spans="1:7">
      <c r="A2095" s="215">
        <v>2091</v>
      </c>
      <c r="B2095" s="259" t="s">
        <v>7690</v>
      </c>
      <c r="C2095" s="134" t="s">
        <v>6552</v>
      </c>
      <c r="D2095" s="260">
        <v>8.9</v>
      </c>
      <c r="E2095" s="260">
        <v>80</v>
      </c>
      <c r="F2095" s="260">
        <f t="shared" si="32"/>
        <v>712</v>
      </c>
      <c r="G2095" s="261"/>
    </row>
    <row r="2096" s="246" customFormat="1" ht="28.5" spans="1:7">
      <c r="A2096" s="215">
        <v>2092</v>
      </c>
      <c r="B2096" s="259" t="s">
        <v>7691</v>
      </c>
      <c r="C2096" s="134" t="s">
        <v>7692</v>
      </c>
      <c r="D2096" s="260">
        <v>5.7</v>
      </c>
      <c r="E2096" s="260">
        <v>80</v>
      </c>
      <c r="F2096" s="260">
        <f t="shared" si="32"/>
        <v>456</v>
      </c>
      <c r="G2096" s="261"/>
    </row>
    <row r="2097" s="246" customFormat="1" ht="28.5" spans="1:7">
      <c r="A2097" s="215">
        <v>2093</v>
      </c>
      <c r="B2097" s="259" t="s">
        <v>7693</v>
      </c>
      <c r="C2097" s="134" t="s">
        <v>7692</v>
      </c>
      <c r="D2097" s="260">
        <v>2.5</v>
      </c>
      <c r="E2097" s="260">
        <v>80</v>
      </c>
      <c r="F2097" s="260">
        <f t="shared" si="32"/>
        <v>200</v>
      </c>
      <c r="G2097" s="261"/>
    </row>
    <row r="2098" s="246" customFormat="1" ht="28.5" spans="1:7">
      <c r="A2098" s="215">
        <v>2094</v>
      </c>
      <c r="B2098" s="259" t="s">
        <v>7694</v>
      </c>
      <c r="C2098" s="134" t="s">
        <v>7695</v>
      </c>
      <c r="D2098" s="260">
        <v>4.1</v>
      </c>
      <c r="E2098" s="260">
        <v>80</v>
      </c>
      <c r="F2098" s="260">
        <f t="shared" si="32"/>
        <v>328</v>
      </c>
      <c r="G2098" s="261"/>
    </row>
    <row r="2099" s="246" customFormat="1" ht="28.5" spans="1:7">
      <c r="A2099" s="215">
        <v>2095</v>
      </c>
      <c r="B2099" s="259" t="s">
        <v>7696</v>
      </c>
      <c r="C2099" s="134" t="s">
        <v>7697</v>
      </c>
      <c r="D2099" s="260">
        <v>5.7</v>
      </c>
      <c r="E2099" s="260">
        <v>80</v>
      </c>
      <c r="F2099" s="260">
        <f t="shared" si="32"/>
        <v>456</v>
      </c>
      <c r="G2099" s="261"/>
    </row>
    <row r="2100" s="246" customFormat="1" ht="28.5" spans="1:7">
      <c r="A2100" s="215">
        <v>2096</v>
      </c>
      <c r="B2100" s="259" t="s">
        <v>7698</v>
      </c>
      <c r="C2100" s="134" t="s">
        <v>7699</v>
      </c>
      <c r="D2100" s="260">
        <v>7</v>
      </c>
      <c r="E2100" s="260">
        <v>80</v>
      </c>
      <c r="F2100" s="260">
        <f t="shared" si="32"/>
        <v>560</v>
      </c>
      <c r="G2100" s="261"/>
    </row>
    <row r="2101" s="246" customFormat="1" ht="28.5" spans="1:7">
      <c r="A2101" s="215">
        <v>2097</v>
      </c>
      <c r="B2101" s="259" t="s">
        <v>7700</v>
      </c>
      <c r="C2101" s="134" t="s">
        <v>7701</v>
      </c>
      <c r="D2101" s="260">
        <v>3.4</v>
      </c>
      <c r="E2101" s="260">
        <v>80</v>
      </c>
      <c r="F2101" s="260">
        <f t="shared" si="32"/>
        <v>272</v>
      </c>
      <c r="G2101" s="261"/>
    </row>
    <row r="2102" s="246" customFormat="1" ht="28.5" spans="1:7">
      <c r="A2102" s="215">
        <v>2098</v>
      </c>
      <c r="B2102" s="259" t="s">
        <v>7702</v>
      </c>
      <c r="C2102" s="134" t="s">
        <v>7703</v>
      </c>
      <c r="D2102" s="260">
        <v>9.5</v>
      </c>
      <c r="E2102" s="260">
        <v>80</v>
      </c>
      <c r="F2102" s="260">
        <f t="shared" si="32"/>
        <v>760</v>
      </c>
      <c r="G2102" s="261"/>
    </row>
    <row r="2103" s="246" customFormat="1" ht="28.5" spans="1:7">
      <c r="A2103" s="215">
        <v>2099</v>
      </c>
      <c r="B2103" s="259" t="s">
        <v>7704</v>
      </c>
      <c r="C2103" s="134" t="s">
        <v>7705</v>
      </c>
      <c r="D2103" s="260">
        <v>12.8</v>
      </c>
      <c r="E2103" s="260">
        <v>80</v>
      </c>
      <c r="F2103" s="260">
        <f t="shared" si="32"/>
        <v>1024</v>
      </c>
      <c r="G2103" s="261"/>
    </row>
    <row r="2104" s="246" customFormat="1" ht="28.5" spans="1:7">
      <c r="A2104" s="215">
        <v>2100</v>
      </c>
      <c r="B2104" s="259" t="s">
        <v>7706</v>
      </c>
      <c r="C2104" s="134" t="s">
        <v>7707</v>
      </c>
      <c r="D2104" s="260">
        <v>15.2</v>
      </c>
      <c r="E2104" s="260">
        <v>80</v>
      </c>
      <c r="F2104" s="260">
        <f t="shared" si="32"/>
        <v>1216</v>
      </c>
      <c r="G2104" s="261"/>
    </row>
    <row r="2105" s="246" customFormat="1" ht="28.5" spans="1:7">
      <c r="A2105" s="215">
        <v>2101</v>
      </c>
      <c r="B2105" s="259" t="s">
        <v>7708</v>
      </c>
      <c r="C2105" s="134" t="s">
        <v>7709</v>
      </c>
      <c r="D2105" s="260">
        <v>16.9</v>
      </c>
      <c r="E2105" s="260">
        <v>80</v>
      </c>
      <c r="F2105" s="260">
        <f t="shared" si="32"/>
        <v>1352</v>
      </c>
      <c r="G2105" s="261"/>
    </row>
    <row r="2106" s="246" customFormat="1" ht="28.5" spans="1:7">
      <c r="A2106" s="215">
        <v>2102</v>
      </c>
      <c r="B2106" s="259" t="s">
        <v>7710</v>
      </c>
      <c r="C2106" s="134" t="s">
        <v>7711</v>
      </c>
      <c r="D2106" s="260">
        <v>14.4</v>
      </c>
      <c r="E2106" s="260">
        <v>80</v>
      </c>
      <c r="F2106" s="260">
        <f t="shared" si="32"/>
        <v>1152</v>
      </c>
      <c r="G2106" s="261"/>
    </row>
    <row r="2107" s="246" customFormat="1" ht="28.5" spans="1:7">
      <c r="A2107" s="215">
        <v>2103</v>
      </c>
      <c r="B2107" s="259" t="s">
        <v>7712</v>
      </c>
      <c r="C2107" s="134" t="s">
        <v>7713</v>
      </c>
      <c r="D2107" s="260">
        <v>19.6</v>
      </c>
      <c r="E2107" s="260">
        <v>80</v>
      </c>
      <c r="F2107" s="260">
        <f t="shared" si="32"/>
        <v>1568</v>
      </c>
      <c r="G2107" s="261"/>
    </row>
    <row r="2108" s="246" customFormat="1" ht="28.5" spans="1:7">
      <c r="A2108" s="215">
        <v>2104</v>
      </c>
      <c r="B2108" s="259" t="s">
        <v>7714</v>
      </c>
      <c r="C2108" s="134" t="s">
        <v>7715</v>
      </c>
      <c r="D2108" s="260">
        <v>36.9</v>
      </c>
      <c r="E2108" s="260">
        <v>80</v>
      </c>
      <c r="F2108" s="260">
        <f t="shared" si="32"/>
        <v>2952</v>
      </c>
      <c r="G2108" s="261"/>
    </row>
    <row r="2109" s="246" customFormat="1" ht="28.5" spans="1:7">
      <c r="A2109" s="215">
        <v>2105</v>
      </c>
      <c r="B2109" s="259" t="s">
        <v>7716</v>
      </c>
      <c r="C2109" s="134" t="s">
        <v>7717</v>
      </c>
      <c r="D2109" s="260">
        <v>8.3</v>
      </c>
      <c r="E2109" s="260">
        <v>80</v>
      </c>
      <c r="F2109" s="260">
        <f t="shared" si="32"/>
        <v>664</v>
      </c>
      <c r="G2109" s="261"/>
    </row>
    <row r="2110" s="246" customFormat="1" ht="28.5" spans="1:7">
      <c r="A2110" s="215">
        <v>2106</v>
      </c>
      <c r="B2110" s="259" t="s">
        <v>7718</v>
      </c>
      <c r="C2110" s="134" t="s">
        <v>7427</v>
      </c>
      <c r="D2110" s="260">
        <v>1.8</v>
      </c>
      <c r="E2110" s="260">
        <v>80</v>
      </c>
      <c r="F2110" s="260">
        <f t="shared" si="32"/>
        <v>144</v>
      </c>
      <c r="G2110" s="261"/>
    </row>
    <row r="2111" s="246" customFormat="1" ht="28.5" spans="1:7">
      <c r="A2111" s="215">
        <v>2107</v>
      </c>
      <c r="B2111" s="259" t="s">
        <v>7719</v>
      </c>
      <c r="C2111" s="134" t="s">
        <v>7720</v>
      </c>
      <c r="D2111" s="260">
        <v>4</v>
      </c>
      <c r="E2111" s="260">
        <v>80</v>
      </c>
      <c r="F2111" s="260">
        <f t="shared" si="32"/>
        <v>320</v>
      </c>
      <c r="G2111" s="261"/>
    </row>
    <row r="2112" s="246" customFormat="1" ht="28.5" spans="1:7">
      <c r="A2112" s="215">
        <v>2108</v>
      </c>
      <c r="B2112" s="259" t="s">
        <v>7721</v>
      </c>
      <c r="C2112" s="134" t="s">
        <v>5011</v>
      </c>
      <c r="D2112" s="260">
        <v>3</v>
      </c>
      <c r="E2112" s="260">
        <v>80</v>
      </c>
      <c r="F2112" s="260">
        <f t="shared" si="32"/>
        <v>240</v>
      </c>
      <c r="G2112" s="261"/>
    </row>
    <row r="2113" s="246" customFormat="1" ht="28.5" spans="1:7">
      <c r="A2113" s="215">
        <v>2109</v>
      </c>
      <c r="B2113" s="259" t="s">
        <v>7722</v>
      </c>
      <c r="C2113" s="134" t="s">
        <v>7723</v>
      </c>
      <c r="D2113" s="260">
        <v>18.9</v>
      </c>
      <c r="E2113" s="260">
        <v>80</v>
      </c>
      <c r="F2113" s="260">
        <f t="shared" si="32"/>
        <v>1512</v>
      </c>
      <c r="G2113" s="261"/>
    </row>
    <row r="2114" s="246" customFormat="1" ht="28.5" spans="1:7">
      <c r="A2114" s="215">
        <v>2110</v>
      </c>
      <c r="B2114" s="259" t="s">
        <v>7724</v>
      </c>
      <c r="C2114" s="134" t="s">
        <v>7725</v>
      </c>
      <c r="D2114" s="260">
        <v>14.3</v>
      </c>
      <c r="E2114" s="260">
        <v>80</v>
      </c>
      <c r="F2114" s="260">
        <f t="shared" si="32"/>
        <v>1144</v>
      </c>
      <c r="G2114" s="261"/>
    </row>
    <row r="2115" s="246" customFormat="1" ht="28.5" spans="1:7">
      <c r="A2115" s="215">
        <v>2111</v>
      </c>
      <c r="B2115" s="259" t="s">
        <v>7726</v>
      </c>
      <c r="C2115" s="134" t="s">
        <v>7727</v>
      </c>
      <c r="D2115" s="260">
        <v>23.4</v>
      </c>
      <c r="E2115" s="260">
        <v>80</v>
      </c>
      <c r="F2115" s="260">
        <f t="shared" si="32"/>
        <v>1872</v>
      </c>
      <c r="G2115" s="261"/>
    </row>
    <row r="2116" s="246" customFormat="1" ht="28.5" spans="1:7">
      <c r="A2116" s="215">
        <v>2112</v>
      </c>
      <c r="B2116" s="259" t="s">
        <v>7728</v>
      </c>
      <c r="C2116" s="134" t="s">
        <v>7729</v>
      </c>
      <c r="D2116" s="260">
        <v>12.3</v>
      </c>
      <c r="E2116" s="260">
        <v>80</v>
      </c>
      <c r="F2116" s="260">
        <f t="shared" si="32"/>
        <v>984</v>
      </c>
      <c r="G2116" s="261"/>
    </row>
    <row r="2117" s="246" customFormat="1" ht="28.5" spans="1:7">
      <c r="A2117" s="215">
        <v>2113</v>
      </c>
      <c r="B2117" s="259" t="s">
        <v>7730</v>
      </c>
      <c r="C2117" s="134" t="s">
        <v>7731</v>
      </c>
      <c r="D2117" s="260">
        <v>11.6</v>
      </c>
      <c r="E2117" s="260">
        <v>80</v>
      </c>
      <c r="F2117" s="260">
        <f t="shared" ref="F2117:F2180" si="33">D2117*E2117</f>
        <v>928</v>
      </c>
      <c r="G2117" s="261"/>
    </row>
    <row r="2118" s="246" customFormat="1" ht="28.5" spans="1:7">
      <c r="A2118" s="215">
        <v>2114</v>
      </c>
      <c r="B2118" s="259" t="s">
        <v>7732</v>
      </c>
      <c r="C2118" s="134" t="s">
        <v>7733</v>
      </c>
      <c r="D2118" s="260">
        <v>14.7</v>
      </c>
      <c r="E2118" s="260">
        <v>80</v>
      </c>
      <c r="F2118" s="260">
        <f t="shared" si="33"/>
        <v>1176</v>
      </c>
      <c r="G2118" s="261"/>
    </row>
    <row r="2119" s="246" customFormat="1" ht="28.5" spans="1:7">
      <c r="A2119" s="215">
        <v>2115</v>
      </c>
      <c r="B2119" s="259" t="s">
        <v>7734</v>
      </c>
      <c r="C2119" s="134" t="s">
        <v>7735</v>
      </c>
      <c r="D2119" s="260">
        <v>10.3</v>
      </c>
      <c r="E2119" s="260">
        <v>80</v>
      </c>
      <c r="F2119" s="260">
        <f t="shared" si="33"/>
        <v>824</v>
      </c>
      <c r="G2119" s="261"/>
    </row>
    <row r="2120" s="246" customFormat="1" ht="28.5" spans="1:7">
      <c r="A2120" s="215">
        <v>2116</v>
      </c>
      <c r="B2120" s="259" t="s">
        <v>7736</v>
      </c>
      <c r="C2120" s="134" t="s">
        <v>7737</v>
      </c>
      <c r="D2120" s="260">
        <v>2.8</v>
      </c>
      <c r="E2120" s="260">
        <v>80</v>
      </c>
      <c r="F2120" s="260">
        <f t="shared" si="33"/>
        <v>224</v>
      </c>
      <c r="G2120" s="261"/>
    </row>
    <row r="2121" s="246" customFormat="1" ht="28.5" spans="1:7">
      <c r="A2121" s="215">
        <v>2117</v>
      </c>
      <c r="B2121" s="259" t="s">
        <v>7738</v>
      </c>
      <c r="C2121" s="134" t="s">
        <v>7739</v>
      </c>
      <c r="D2121" s="260">
        <v>9</v>
      </c>
      <c r="E2121" s="260">
        <v>80</v>
      </c>
      <c r="F2121" s="260">
        <f t="shared" si="33"/>
        <v>720</v>
      </c>
      <c r="G2121" s="261"/>
    </row>
    <row r="2122" s="246" customFormat="1" ht="28.5" spans="1:7">
      <c r="A2122" s="215">
        <v>2118</v>
      </c>
      <c r="B2122" s="259" t="s">
        <v>7740</v>
      </c>
      <c r="C2122" s="134" t="s">
        <v>7741</v>
      </c>
      <c r="D2122" s="260">
        <v>16.2</v>
      </c>
      <c r="E2122" s="260">
        <v>80</v>
      </c>
      <c r="F2122" s="260">
        <f t="shared" si="33"/>
        <v>1296</v>
      </c>
      <c r="G2122" s="261"/>
    </row>
    <row r="2123" s="246" customFormat="1" ht="28.5" spans="1:7">
      <c r="A2123" s="215">
        <v>2119</v>
      </c>
      <c r="B2123" s="259" t="s">
        <v>7742</v>
      </c>
      <c r="C2123" s="134" t="s">
        <v>7743</v>
      </c>
      <c r="D2123" s="260">
        <v>7.5</v>
      </c>
      <c r="E2123" s="260">
        <v>80</v>
      </c>
      <c r="F2123" s="260">
        <f t="shared" si="33"/>
        <v>600</v>
      </c>
      <c r="G2123" s="261"/>
    </row>
    <row r="2124" s="246" customFormat="1" ht="28.5" spans="1:7">
      <c r="A2124" s="215">
        <v>2120</v>
      </c>
      <c r="B2124" s="259" t="s">
        <v>7744</v>
      </c>
      <c r="C2124" s="134" t="s">
        <v>7745</v>
      </c>
      <c r="D2124" s="260">
        <v>13.6</v>
      </c>
      <c r="E2124" s="260">
        <v>80</v>
      </c>
      <c r="F2124" s="260">
        <f t="shared" si="33"/>
        <v>1088</v>
      </c>
      <c r="G2124" s="261"/>
    </row>
    <row r="2125" s="246" customFormat="1" ht="28.5" spans="1:7">
      <c r="A2125" s="215">
        <v>2121</v>
      </c>
      <c r="B2125" s="259" t="s">
        <v>7746</v>
      </c>
      <c r="C2125" s="134" t="s">
        <v>7747</v>
      </c>
      <c r="D2125" s="260">
        <v>8.5</v>
      </c>
      <c r="E2125" s="260">
        <v>80</v>
      </c>
      <c r="F2125" s="260">
        <f t="shared" si="33"/>
        <v>680</v>
      </c>
      <c r="G2125" s="261"/>
    </row>
    <row r="2126" s="246" customFormat="1" ht="28.5" spans="1:7">
      <c r="A2126" s="215">
        <v>2122</v>
      </c>
      <c r="B2126" s="259" t="s">
        <v>7748</v>
      </c>
      <c r="C2126" s="134" t="s">
        <v>7574</v>
      </c>
      <c r="D2126" s="260">
        <v>10.1</v>
      </c>
      <c r="E2126" s="260">
        <v>80</v>
      </c>
      <c r="F2126" s="260">
        <f t="shared" si="33"/>
        <v>808</v>
      </c>
      <c r="G2126" s="261"/>
    </row>
    <row r="2127" s="246" customFormat="1" ht="28.5" spans="1:7">
      <c r="A2127" s="215">
        <v>2123</v>
      </c>
      <c r="B2127" s="259" t="s">
        <v>7749</v>
      </c>
      <c r="C2127" s="134" t="s">
        <v>7750</v>
      </c>
      <c r="D2127" s="260">
        <v>9.5</v>
      </c>
      <c r="E2127" s="260">
        <v>80</v>
      </c>
      <c r="F2127" s="260">
        <f t="shared" si="33"/>
        <v>760</v>
      </c>
      <c r="G2127" s="261"/>
    </row>
    <row r="2128" s="246" customFormat="1" ht="28.5" spans="1:7">
      <c r="A2128" s="215">
        <v>2124</v>
      </c>
      <c r="B2128" s="259" t="s">
        <v>7751</v>
      </c>
      <c r="C2128" s="134" t="s">
        <v>7752</v>
      </c>
      <c r="D2128" s="260">
        <v>11.6</v>
      </c>
      <c r="E2128" s="260">
        <v>80</v>
      </c>
      <c r="F2128" s="260">
        <f t="shared" si="33"/>
        <v>928</v>
      </c>
      <c r="G2128" s="261"/>
    </row>
    <row r="2129" s="246" customFormat="1" ht="28.5" spans="1:7">
      <c r="A2129" s="215">
        <v>2125</v>
      </c>
      <c r="B2129" s="259" t="s">
        <v>7753</v>
      </c>
      <c r="C2129" s="134" t="s">
        <v>7754</v>
      </c>
      <c r="D2129" s="260">
        <v>12.3</v>
      </c>
      <c r="E2129" s="260">
        <v>80</v>
      </c>
      <c r="F2129" s="260">
        <f t="shared" si="33"/>
        <v>984</v>
      </c>
      <c r="G2129" s="261"/>
    </row>
    <row r="2130" s="246" customFormat="1" ht="28.5" spans="1:7">
      <c r="A2130" s="215">
        <v>2126</v>
      </c>
      <c r="B2130" s="259" t="s">
        <v>7755</v>
      </c>
      <c r="C2130" s="134" t="s">
        <v>7756</v>
      </c>
      <c r="D2130" s="260">
        <v>7</v>
      </c>
      <c r="E2130" s="260">
        <v>80</v>
      </c>
      <c r="F2130" s="260">
        <f t="shared" si="33"/>
        <v>560</v>
      </c>
      <c r="G2130" s="261"/>
    </row>
    <row r="2131" s="246" customFormat="1" ht="28.5" spans="1:7">
      <c r="A2131" s="215">
        <v>2127</v>
      </c>
      <c r="B2131" s="259" t="s">
        <v>7757</v>
      </c>
      <c r="C2131" s="134" t="s">
        <v>7758</v>
      </c>
      <c r="D2131" s="260">
        <v>22.3</v>
      </c>
      <c r="E2131" s="260">
        <v>80</v>
      </c>
      <c r="F2131" s="260">
        <f t="shared" si="33"/>
        <v>1784</v>
      </c>
      <c r="G2131" s="261"/>
    </row>
    <row r="2132" s="246" customFormat="1" ht="28.5" spans="1:7">
      <c r="A2132" s="215">
        <v>2128</v>
      </c>
      <c r="B2132" s="259" t="s">
        <v>7759</v>
      </c>
      <c r="C2132" s="134" t="s">
        <v>7760</v>
      </c>
      <c r="D2132" s="260">
        <v>10</v>
      </c>
      <c r="E2132" s="260">
        <v>80</v>
      </c>
      <c r="F2132" s="260">
        <f t="shared" si="33"/>
        <v>800</v>
      </c>
      <c r="G2132" s="261"/>
    </row>
    <row r="2133" s="246" customFormat="1" ht="28.5" spans="1:7">
      <c r="A2133" s="215">
        <v>2129</v>
      </c>
      <c r="B2133" s="259" t="s">
        <v>7761</v>
      </c>
      <c r="C2133" s="134" t="s">
        <v>7762</v>
      </c>
      <c r="D2133" s="260">
        <v>13.7</v>
      </c>
      <c r="E2133" s="260">
        <v>80</v>
      </c>
      <c r="F2133" s="260">
        <f t="shared" si="33"/>
        <v>1096</v>
      </c>
      <c r="G2133" s="261"/>
    </row>
    <row r="2134" s="246" customFormat="1" ht="28.5" spans="1:7">
      <c r="A2134" s="215">
        <v>2130</v>
      </c>
      <c r="B2134" s="259" t="s">
        <v>7763</v>
      </c>
      <c r="C2134" s="134" t="s">
        <v>7764</v>
      </c>
      <c r="D2134" s="260">
        <v>16.3</v>
      </c>
      <c r="E2134" s="260">
        <v>80</v>
      </c>
      <c r="F2134" s="260">
        <f t="shared" si="33"/>
        <v>1304</v>
      </c>
      <c r="G2134" s="261"/>
    </row>
    <row r="2135" s="246" customFormat="1" ht="28.5" spans="1:7">
      <c r="A2135" s="215">
        <v>2131</v>
      </c>
      <c r="B2135" s="259" t="s">
        <v>7765</v>
      </c>
      <c r="C2135" s="134" t="s">
        <v>5051</v>
      </c>
      <c r="D2135" s="260">
        <v>9.6</v>
      </c>
      <c r="E2135" s="260">
        <v>80</v>
      </c>
      <c r="F2135" s="260">
        <f t="shared" si="33"/>
        <v>768</v>
      </c>
      <c r="G2135" s="261"/>
    </row>
    <row r="2136" s="246" customFormat="1" ht="28.5" spans="1:7">
      <c r="A2136" s="215">
        <v>2132</v>
      </c>
      <c r="B2136" s="259" t="s">
        <v>7766</v>
      </c>
      <c r="C2136" s="134" t="s">
        <v>7767</v>
      </c>
      <c r="D2136" s="260">
        <v>7.4</v>
      </c>
      <c r="E2136" s="260">
        <v>80</v>
      </c>
      <c r="F2136" s="260">
        <f t="shared" si="33"/>
        <v>592</v>
      </c>
      <c r="G2136" s="261"/>
    </row>
    <row r="2137" s="246" customFormat="1" ht="28.5" spans="1:7">
      <c r="A2137" s="215">
        <v>2133</v>
      </c>
      <c r="B2137" s="259" t="s">
        <v>7768</v>
      </c>
      <c r="C2137" s="134" t="s">
        <v>7769</v>
      </c>
      <c r="D2137" s="260">
        <v>9</v>
      </c>
      <c r="E2137" s="260">
        <v>80</v>
      </c>
      <c r="F2137" s="260">
        <f t="shared" si="33"/>
        <v>720</v>
      </c>
      <c r="G2137" s="261"/>
    </row>
    <row r="2138" s="246" customFormat="1" ht="28.5" spans="1:7">
      <c r="A2138" s="215">
        <v>2134</v>
      </c>
      <c r="B2138" s="259" t="s">
        <v>7770</v>
      </c>
      <c r="C2138" s="134" t="s">
        <v>7771</v>
      </c>
      <c r="D2138" s="260">
        <v>6.9</v>
      </c>
      <c r="E2138" s="260">
        <v>80</v>
      </c>
      <c r="F2138" s="260">
        <f t="shared" si="33"/>
        <v>552</v>
      </c>
      <c r="G2138" s="261"/>
    </row>
    <row r="2139" s="246" customFormat="1" ht="28.5" spans="1:7">
      <c r="A2139" s="215">
        <v>2135</v>
      </c>
      <c r="B2139" s="259" t="s">
        <v>7772</v>
      </c>
      <c r="C2139" s="134" t="s">
        <v>7773</v>
      </c>
      <c r="D2139" s="260">
        <v>17.4</v>
      </c>
      <c r="E2139" s="260">
        <v>80</v>
      </c>
      <c r="F2139" s="260">
        <f t="shared" si="33"/>
        <v>1392</v>
      </c>
      <c r="G2139" s="261"/>
    </row>
    <row r="2140" s="246" customFormat="1" ht="28.5" spans="1:7">
      <c r="A2140" s="215">
        <v>2136</v>
      </c>
      <c r="B2140" s="259" t="s">
        <v>7774</v>
      </c>
      <c r="C2140" s="134" t="s">
        <v>7775</v>
      </c>
      <c r="D2140" s="260">
        <v>17.4</v>
      </c>
      <c r="E2140" s="260">
        <v>80</v>
      </c>
      <c r="F2140" s="260">
        <f t="shared" si="33"/>
        <v>1392</v>
      </c>
      <c r="G2140" s="261"/>
    </row>
    <row r="2141" s="246" customFormat="1" ht="28.5" spans="1:7">
      <c r="A2141" s="215">
        <v>2137</v>
      </c>
      <c r="B2141" s="259" t="s">
        <v>7776</v>
      </c>
      <c r="C2141" s="134" t="s">
        <v>7777</v>
      </c>
      <c r="D2141" s="260">
        <v>10.2</v>
      </c>
      <c r="E2141" s="260">
        <v>80</v>
      </c>
      <c r="F2141" s="260">
        <f t="shared" si="33"/>
        <v>816</v>
      </c>
      <c r="G2141" s="261"/>
    </row>
    <row r="2142" s="246" customFormat="1" ht="28.5" spans="1:7">
      <c r="A2142" s="215">
        <v>2138</v>
      </c>
      <c r="B2142" s="259" t="s">
        <v>7778</v>
      </c>
      <c r="C2142" s="134" t="s">
        <v>7779</v>
      </c>
      <c r="D2142" s="260">
        <v>8.5</v>
      </c>
      <c r="E2142" s="260">
        <v>80</v>
      </c>
      <c r="F2142" s="260">
        <f t="shared" si="33"/>
        <v>680</v>
      </c>
      <c r="G2142" s="261"/>
    </row>
    <row r="2143" s="246" customFormat="1" ht="28.5" spans="1:7">
      <c r="A2143" s="215">
        <v>2139</v>
      </c>
      <c r="B2143" s="259" t="s">
        <v>7780</v>
      </c>
      <c r="C2143" s="134" t="s">
        <v>7781</v>
      </c>
      <c r="D2143" s="260">
        <v>21</v>
      </c>
      <c r="E2143" s="260">
        <v>80</v>
      </c>
      <c r="F2143" s="260">
        <f t="shared" si="33"/>
        <v>1680</v>
      </c>
      <c r="G2143" s="261"/>
    </row>
    <row r="2144" s="246" customFormat="1" ht="28.5" spans="1:7">
      <c r="A2144" s="215">
        <v>2140</v>
      </c>
      <c r="B2144" s="259" t="s">
        <v>7782</v>
      </c>
      <c r="C2144" s="134" t="s">
        <v>7783</v>
      </c>
      <c r="D2144" s="260">
        <v>12.1</v>
      </c>
      <c r="E2144" s="260">
        <v>80</v>
      </c>
      <c r="F2144" s="260">
        <f t="shared" si="33"/>
        <v>968</v>
      </c>
      <c r="G2144" s="261"/>
    </row>
    <row r="2145" s="246" customFormat="1" ht="28.5" spans="1:7">
      <c r="A2145" s="215">
        <v>2141</v>
      </c>
      <c r="B2145" s="259" t="s">
        <v>7784</v>
      </c>
      <c r="C2145" s="134" t="s">
        <v>7785</v>
      </c>
      <c r="D2145" s="260">
        <v>19.9</v>
      </c>
      <c r="E2145" s="260">
        <v>80</v>
      </c>
      <c r="F2145" s="260">
        <f t="shared" si="33"/>
        <v>1592</v>
      </c>
      <c r="G2145" s="261"/>
    </row>
    <row r="2146" s="246" customFormat="1" ht="28.5" spans="1:7">
      <c r="A2146" s="215">
        <v>2142</v>
      </c>
      <c r="B2146" s="259" t="s">
        <v>7786</v>
      </c>
      <c r="C2146" s="134" t="s">
        <v>7787</v>
      </c>
      <c r="D2146" s="260">
        <v>8.4</v>
      </c>
      <c r="E2146" s="260">
        <v>80</v>
      </c>
      <c r="F2146" s="260">
        <f t="shared" si="33"/>
        <v>672</v>
      </c>
      <c r="G2146" s="261"/>
    </row>
    <row r="2147" s="246" customFormat="1" ht="28.5" spans="1:7">
      <c r="A2147" s="215">
        <v>2143</v>
      </c>
      <c r="B2147" s="259" t="s">
        <v>7788</v>
      </c>
      <c r="C2147" s="134" t="s">
        <v>7789</v>
      </c>
      <c r="D2147" s="260">
        <v>6.5</v>
      </c>
      <c r="E2147" s="260">
        <v>80</v>
      </c>
      <c r="F2147" s="260">
        <f t="shared" si="33"/>
        <v>520</v>
      </c>
      <c r="G2147" s="261"/>
    </row>
    <row r="2148" s="246" customFormat="1" ht="28.5" spans="1:7">
      <c r="A2148" s="215">
        <v>2144</v>
      </c>
      <c r="B2148" s="259" t="s">
        <v>7790</v>
      </c>
      <c r="C2148" s="134" t="s">
        <v>1675</v>
      </c>
      <c r="D2148" s="260">
        <v>14.9</v>
      </c>
      <c r="E2148" s="260">
        <v>80</v>
      </c>
      <c r="F2148" s="260">
        <f t="shared" si="33"/>
        <v>1192</v>
      </c>
      <c r="G2148" s="261"/>
    </row>
    <row r="2149" s="246" customFormat="1" ht="28.5" spans="1:7">
      <c r="A2149" s="215">
        <v>2145</v>
      </c>
      <c r="B2149" s="259" t="s">
        <v>7791</v>
      </c>
      <c r="C2149" s="134" t="s">
        <v>7792</v>
      </c>
      <c r="D2149" s="260">
        <v>0.8</v>
      </c>
      <c r="E2149" s="260">
        <v>80</v>
      </c>
      <c r="F2149" s="260">
        <f t="shared" si="33"/>
        <v>64</v>
      </c>
      <c r="G2149" s="261"/>
    </row>
    <row r="2150" s="246" customFormat="1" ht="28.5" spans="1:7">
      <c r="A2150" s="215">
        <v>2146</v>
      </c>
      <c r="B2150" s="259" t="s">
        <v>7793</v>
      </c>
      <c r="C2150" s="134" t="s">
        <v>7794</v>
      </c>
      <c r="D2150" s="260">
        <v>6.4</v>
      </c>
      <c r="E2150" s="260">
        <v>80</v>
      </c>
      <c r="F2150" s="260">
        <f t="shared" si="33"/>
        <v>512</v>
      </c>
      <c r="G2150" s="261"/>
    </row>
    <row r="2151" s="246" customFormat="1" ht="28.5" spans="1:7">
      <c r="A2151" s="215">
        <v>2147</v>
      </c>
      <c r="B2151" s="259" t="s">
        <v>7795</v>
      </c>
      <c r="C2151" s="134" t="s">
        <v>7796</v>
      </c>
      <c r="D2151" s="260">
        <v>10.3</v>
      </c>
      <c r="E2151" s="260">
        <v>80</v>
      </c>
      <c r="F2151" s="260">
        <f t="shared" si="33"/>
        <v>824</v>
      </c>
      <c r="G2151" s="261"/>
    </row>
    <row r="2152" s="246" customFormat="1" ht="28.5" spans="1:7">
      <c r="A2152" s="215">
        <v>2148</v>
      </c>
      <c r="B2152" s="259" t="s">
        <v>7797</v>
      </c>
      <c r="C2152" s="134" t="s">
        <v>6518</v>
      </c>
      <c r="D2152" s="260">
        <v>22.5</v>
      </c>
      <c r="E2152" s="260">
        <v>80</v>
      </c>
      <c r="F2152" s="260">
        <f t="shared" si="33"/>
        <v>1800</v>
      </c>
      <c r="G2152" s="261"/>
    </row>
    <row r="2153" s="246" customFormat="1" ht="28.5" spans="1:7">
      <c r="A2153" s="215">
        <v>2149</v>
      </c>
      <c r="B2153" s="259" t="s">
        <v>7798</v>
      </c>
      <c r="C2153" s="134" t="s">
        <v>7799</v>
      </c>
      <c r="D2153" s="260">
        <v>6.7</v>
      </c>
      <c r="E2153" s="260">
        <v>80</v>
      </c>
      <c r="F2153" s="260">
        <f t="shared" si="33"/>
        <v>536</v>
      </c>
      <c r="G2153" s="261"/>
    </row>
    <row r="2154" s="246" customFormat="1" ht="28.5" spans="1:7">
      <c r="A2154" s="215">
        <v>2150</v>
      </c>
      <c r="B2154" s="259" t="s">
        <v>7800</v>
      </c>
      <c r="C2154" s="134" t="s">
        <v>7801</v>
      </c>
      <c r="D2154" s="260">
        <v>15.7</v>
      </c>
      <c r="E2154" s="260">
        <v>80</v>
      </c>
      <c r="F2154" s="260">
        <f t="shared" si="33"/>
        <v>1256</v>
      </c>
      <c r="G2154" s="261"/>
    </row>
    <row r="2155" s="246" customFormat="1" ht="28.5" spans="1:7">
      <c r="A2155" s="215">
        <v>2151</v>
      </c>
      <c r="B2155" s="259" t="s">
        <v>7802</v>
      </c>
      <c r="C2155" s="134" t="s">
        <v>7799</v>
      </c>
      <c r="D2155" s="260">
        <v>8.3</v>
      </c>
      <c r="E2155" s="260">
        <v>80</v>
      </c>
      <c r="F2155" s="260">
        <f t="shared" si="33"/>
        <v>664</v>
      </c>
      <c r="G2155" s="261"/>
    </row>
    <row r="2156" s="246" customFormat="1" ht="28.5" spans="1:7">
      <c r="A2156" s="215">
        <v>2152</v>
      </c>
      <c r="B2156" s="259" t="s">
        <v>7803</v>
      </c>
      <c r="C2156" s="134" t="s">
        <v>7804</v>
      </c>
      <c r="D2156" s="260">
        <v>29</v>
      </c>
      <c r="E2156" s="260">
        <v>80</v>
      </c>
      <c r="F2156" s="260">
        <f t="shared" si="33"/>
        <v>2320</v>
      </c>
      <c r="G2156" s="261"/>
    </row>
    <row r="2157" s="246" customFormat="1" ht="28.5" spans="1:7">
      <c r="A2157" s="215">
        <v>2153</v>
      </c>
      <c r="B2157" s="259" t="s">
        <v>7805</v>
      </c>
      <c r="C2157" s="134" t="s">
        <v>7806</v>
      </c>
      <c r="D2157" s="260">
        <v>37</v>
      </c>
      <c r="E2157" s="260">
        <v>80</v>
      </c>
      <c r="F2157" s="260">
        <f t="shared" si="33"/>
        <v>2960</v>
      </c>
      <c r="G2157" s="261"/>
    </row>
    <row r="2158" s="246" customFormat="1" ht="28.5" spans="1:7">
      <c r="A2158" s="215">
        <v>2154</v>
      </c>
      <c r="B2158" s="259" t="s">
        <v>7807</v>
      </c>
      <c r="C2158" s="134" t="s">
        <v>7801</v>
      </c>
      <c r="D2158" s="260">
        <v>24</v>
      </c>
      <c r="E2158" s="260">
        <v>80</v>
      </c>
      <c r="F2158" s="260">
        <f t="shared" si="33"/>
        <v>1920</v>
      </c>
      <c r="G2158" s="261"/>
    </row>
    <row r="2159" s="246" customFormat="1" ht="28.5" spans="1:7">
      <c r="A2159" s="215">
        <v>2155</v>
      </c>
      <c r="B2159" s="259" t="s">
        <v>7808</v>
      </c>
      <c r="C2159" s="134" t="s">
        <v>7809</v>
      </c>
      <c r="D2159" s="260">
        <v>13.9</v>
      </c>
      <c r="E2159" s="260">
        <v>80</v>
      </c>
      <c r="F2159" s="260">
        <f t="shared" si="33"/>
        <v>1112</v>
      </c>
      <c r="G2159" s="261"/>
    </row>
    <row r="2160" s="246" customFormat="1" ht="28.5" spans="1:7">
      <c r="A2160" s="215">
        <v>2156</v>
      </c>
      <c r="B2160" s="259" t="s">
        <v>7810</v>
      </c>
      <c r="C2160" s="134" t="s">
        <v>7811</v>
      </c>
      <c r="D2160" s="260">
        <v>20</v>
      </c>
      <c r="E2160" s="260">
        <v>80</v>
      </c>
      <c r="F2160" s="260">
        <f t="shared" si="33"/>
        <v>1600</v>
      </c>
      <c r="G2160" s="261"/>
    </row>
    <row r="2161" s="246" customFormat="1" ht="28.5" spans="1:7">
      <c r="A2161" s="215">
        <v>2157</v>
      </c>
      <c r="B2161" s="259" t="s">
        <v>7812</v>
      </c>
      <c r="C2161" s="134" t="s">
        <v>7813</v>
      </c>
      <c r="D2161" s="260">
        <v>33.1</v>
      </c>
      <c r="E2161" s="260">
        <v>80</v>
      </c>
      <c r="F2161" s="260">
        <f t="shared" si="33"/>
        <v>2648</v>
      </c>
      <c r="G2161" s="261"/>
    </row>
    <row r="2162" s="246" customFormat="1" ht="28.5" spans="1:7">
      <c r="A2162" s="215">
        <v>2158</v>
      </c>
      <c r="B2162" s="259" t="s">
        <v>7814</v>
      </c>
      <c r="C2162" s="134" t="s">
        <v>62</v>
      </c>
      <c r="D2162" s="260">
        <v>22.3</v>
      </c>
      <c r="E2162" s="260">
        <v>80</v>
      </c>
      <c r="F2162" s="260">
        <f t="shared" si="33"/>
        <v>1784</v>
      </c>
      <c r="G2162" s="261"/>
    </row>
    <row r="2163" s="246" customFormat="1" ht="28.5" spans="1:7">
      <c r="A2163" s="215">
        <v>2159</v>
      </c>
      <c r="B2163" s="259" t="s">
        <v>7815</v>
      </c>
      <c r="C2163" s="134" t="s">
        <v>7816</v>
      </c>
      <c r="D2163" s="260">
        <v>11.5</v>
      </c>
      <c r="E2163" s="260">
        <v>80</v>
      </c>
      <c r="F2163" s="260">
        <f t="shared" si="33"/>
        <v>920</v>
      </c>
      <c r="G2163" s="261"/>
    </row>
    <row r="2164" s="246" customFormat="1" ht="28.5" spans="1:7">
      <c r="A2164" s="215">
        <v>2160</v>
      </c>
      <c r="B2164" s="259" t="s">
        <v>7817</v>
      </c>
      <c r="C2164" s="134" t="s">
        <v>7818</v>
      </c>
      <c r="D2164" s="260">
        <v>11.5</v>
      </c>
      <c r="E2164" s="260">
        <v>80</v>
      </c>
      <c r="F2164" s="260">
        <f t="shared" si="33"/>
        <v>920</v>
      </c>
      <c r="G2164" s="261"/>
    </row>
    <row r="2165" s="246" customFormat="1" ht="28.5" spans="1:7">
      <c r="A2165" s="215">
        <v>2161</v>
      </c>
      <c r="B2165" s="259" t="s">
        <v>7819</v>
      </c>
      <c r="C2165" s="134" t="s">
        <v>7820</v>
      </c>
      <c r="D2165" s="260">
        <v>18.4</v>
      </c>
      <c r="E2165" s="260">
        <v>80</v>
      </c>
      <c r="F2165" s="260">
        <f t="shared" si="33"/>
        <v>1472</v>
      </c>
      <c r="G2165" s="261"/>
    </row>
    <row r="2166" s="246" customFormat="1" ht="28.5" spans="1:7">
      <c r="A2166" s="215">
        <v>2162</v>
      </c>
      <c r="B2166" s="259" t="s">
        <v>7821</v>
      </c>
      <c r="C2166" s="134" t="s">
        <v>7822</v>
      </c>
      <c r="D2166" s="260">
        <v>16.4</v>
      </c>
      <c r="E2166" s="260">
        <v>80</v>
      </c>
      <c r="F2166" s="260">
        <f t="shared" si="33"/>
        <v>1312</v>
      </c>
      <c r="G2166" s="261"/>
    </row>
    <row r="2167" s="246" customFormat="1" ht="28.5" spans="1:7">
      <c r="A2167" s="215">
        <v>2163</v>
      </c>
      <c r="B2167" s="259" t="s">
        <v>7823</v>
      </c>
      <c r="C2167" s="134" t="s">
        <v>7824</v>
      </c>
      <c r="D2167" s="260">
        <v>36.6</v>
      </c>
      <c r="E2167" s="260">
        <v>80</v>
      </c>
      <c r="F2167" s="260">
        <f t="shared" si="33"/>
        <v>2928</v>
      </c>
      <c r="G2167" s="261"/>
    </row>
    <row r="2168" s="246" customFormat="1" ht="28.5" spans="1:7">
      <c r="A2168" s="215">
        <v>2164</v>
      </c>
      <c r="B2168" s="259" t="s">
        <v>7825</v>
      </c>
      <c r="C2168" s="134" t="s">
        <v>7826</v>
      </c>
      <c r="D2168" s="260">
        <v>40</v>
      </c>
      <c r="E2168" s="260">
        <v>80</v>
      </c>
      <c r="F2168" s="260">
        <f t="shared" si="33"/>
        <v>3200</v>
      </c>
      <c r="G2168" s="261"/>
    </row>
    <row r="2169" s="246" customFormat="1" ht="28.5" spans="1:7">
      <c r="A2169" s="215">
        <v>2165</v>
      </c>
      <c r="B2169" s="259" t="s">
        <v>7827</v>
      </c>
      <c r="C2169" s="134" t="s">
        <v>7828</v>
      </c>
      <c r="D2169" s="260">
        <v>8.7</v>
      </c>
      <c r="E2169" s="260">
        <v>80</v>
      </c>
      <c r="F2169" s="260">
        <f t="shared" si="33"/>
        <v>696</v>
      </c>
      <c r="G2169" s="261"/>
    </row>
    <row r="2170" s="246" customFormat="1" ht="28.5" spans="1:7">
      <c r="A2170" s="215">
        <v>2166</v>
      </c>
      <c r="B2170" s="259" t="s">
        <v>7829</v>
      </c>
      <c r="C2170" s="134" t="s">
        <v>7830</v>
      </c>
      <c r="D2170" s="260">
        <v>16.3</v>
      </c>
      <c r="E2170" s="260">
        <v>80</v>
      </c>
      <c r="F2170" s="260">
        <f t="shared" si="33"/>
        <v>1304</v>
      </c>
      <c r="G2170" s="261"/>
    </row>
    <row r="2171" s="246" customFormat="1" ht="28.5" spans="1:7">
      <c r="A2171" s="215">
        <v>2167</v>
      </c>
      <c r="B2171" s="259" t="s">
        <v>7831</v>
      </c>
      <c r="C2171" s="134" t="s">
        <v>7832</v>
      </c>
      <c r="D2171" s="260">
        <v>3.8</v>
      </c>
      <c r="E2171" s="260">
        <v>80</v>
      </c>
      <c r="F2171" s="260">
        <f t="shared" si="33"/>
        <v>304</v>
      </c>
      <c r="G2171" s="261"/>
    </row>
    <row r="2172" s="246" customFormat="1" ht="28.5" spans="1:7">
      <c r="A2172" s="215">
        <v>2168</v>
      </c>
      <c r="B2172" s="259" t="s">
        <v>7833</v>
      </c>
      <c r="C2172" s="134" t="s">
        <v>7834</v>
      </c>
      <c r="D2172" s="260">
        <v>12.3</v>
      </c>
      <c r="E2172" s="260">
        <v>80</v>
      </c>
      <c r="F2172" s="260">
        <f t="shared" si="33"/>
        <v>984</v>
      </c>
      <c r="G2172" s="261"/>
    </row>
    <row r="2173" s="246" customFormat="1" ht="28.5" spans="1:7">
      <c r="A2173" s="215">
        <v>2169</v>
      </c>
      <c r="B2173" s="259" t="s">
        <v>7835</v>
      </c>
      <c r="C2173" s="134" t="s">
        <v>7836</v>
      </c>
      <c r="D2173" s="260">
        <v>9.2</v>
      </c>
      <c r="E2173" s="260">
        <v>80</v>
      </c>
      <c r="F2173" s="260">
        <f t="shared" si="33"/>
        <v>736</v>
      </c>
      <c r="G2173" s="261" t="s">
        <v>3884</v>
      </c>
    </row>
    <row r="2174" s="246" customFormat="1" ht="28.5" spans="1:7">
      <c r="A2174" s="215">
        <v>2170</v>
      </c>
      <c r="B2174" s="259" t="s">
        <v>7837</v>
      </c>
      <c r="C2174" s="134" t="s">
        <v>7838</v>
      </c>
      <c r="D2174" s="260">
        <v>16.1</v>
      </c>
      <c r="E2174" s="260">
        <v>80</v>
      </c>
      <c r="F2174" s="260">
        <f t="shared" si="33"/>
        <v>1288</v>
      </c>
      <c r="G2174" s="261" t="s">
        <v>3884</v>
      </c>
    </row>
    <row r="2175" s="246" customFormat="1" ht="28.5" spans="1:7">
      <c r="A2175" s="215">
        <v>2171</v>
      </c>
      <c r="B2175" s="259" t="s">
        <v>7839</v>
      </c>
      <c r="C2175" s="134" t="s">
        <v>7840</v>
      </c>
      <c r="D2175" s="260">
        <v>14.1</v>
      </c>
      <c r="E2175" s="260">
        <v>80</v>
      </c>
      <c r="F2175" s="260">
        <f t="shared" si="33"/>
        <v>1128</v>
      </c>
      <c r="G2175" s="261" t="s">
        <v>3884</v>
      </c>
    </row>
    <row r="2176" s="246" customFormat="1" ht="28.5" spans="1:7">
      <c r="A2176" s="215">
        <v>2172</v>
      </c>
      <c r="B2176" s="259" t="s">
        <v>7841</v>
      </c>
      <c r="C2176" s="134" t="s">
        <v>7842</v>
      </c>
      <c r="D2176" s="260">
        <v>8.5</v>
      </c>
      <c r="E2176" s="260">
        <v>80</v>
      </c>
      <c r="F2176" s="260">
        <f t="shared" si="33"/>
        <v>680</v>
      </c>
      <c r="G2176" s="261" t="s">
        <v>3884</v>
      </c>
    </row>
    <row r="2177" s="246" customFormat="1" ht="28.5" spans="1:7">
      <c r="A2177" s="215">
        <v>2173</v>
      </c>
      <c r="B2177" s="259" t="s">
        <v>7843</v>
      </c>
      <c r="C2177" s="134" t="s">
        <v>7844</v>
      </c>
      <c r="D2177" s="260">
        <v>8.2</v>
      </c>
      <c r="E2177" s="260">
        <v>80</v>
      </c>
      <c r="F2177" s="260">
        <f t="shared" si="33"/>
        <v>656</v>
      </c>
      <c r="G2177" s="261" t="s">
        <v>3884</v>
      </c>
    </row>
    <row r="2178" s="246" customFormat="1" ht="28.5" spans="1:7">
      <c r="A2178" s="215">
        <v>2174</v>
      </c>
      <c r="B2178" s="259" t="s">
        <v>7845</v>
      </c>
      <c r="C2178" s="134" t="s">
        <v>7846</v>
      </c>
      <c r="D2178" s="260">
        <v>10.2</v>
      </c>
      <c r="E2178" s="260">
        <v>80</v>
      </c>
      <c r="F2178" s="260">
        <f t="shared" si="33"/>
        <v>816</v>
      </c>
      <c r="G2178" s="261" t="s">
        <v>3884</v>
      </c>
    </row>
    <row r="2179" s="246" customFormat="1" ht="28.5" spans="1:7">
      <c r="A2179" s="215">
        <v>2175</v>
      </c>
      <c r="B2179" s="259" t="s">
        <v>7847</v>
      </c>
      <c r="C2179" s="134" t="s">
        <v>7848</v>
      </c>
      <c r="D2179" s="260">
        <v>8</v>
      </c>
      <c r="E2179" s="260">
        <v>80</v>
      </c>
      <c r="F2179" s="260">
        <f t="shared" si="33"/>
        <v>640</v>
      </c>
      <c r="G2179" s="261" t="s">
        <v>3884</v>
      </c>
    </row>
    <row r="2180" s="246" customFormat="1" ht="28.5" spans="1:7">
      <c r="A2180" s="215">
        <v>2176</v>
      </c>
      <c r="B2180" s="259" t="s">
        <v>7849</v>
      </c>
      <c r="C2180" s="134" t="s">
        <v>7850</v>
      </c>
      <c r="D2180" s="260">
        <v>9.7</v>
      </c>
      <c r="E2180" s="260">
        <v>80</v>
      </c>
      <c r="F2180" s="260">
        <f t="shared" si="33"/>
        <v>776</v>
      </c>
      <c r="G2180" s="261" t="s">
        <v>3884</v>
      </c>
    </row>
    <row r="2181" s="246" customFormat="1" ht="28.5" spans="1:7">
      <c r="A2181" s="215">
        <v>2177</v>
      </c>
      <c r="B2181" s="259" t="s">
        <v>7851</v>
      </c>
      <c r="C2181" s="134" t="s">
        <v>7852</v>
      </c>
      <c r="D2181" s="260">
        <v>4</v>
      </c>
      <c r="E2181" s="260">
        <v>80</v>
      </c>
      <c r="F2181" s="260">
        <f t="shared" ref="F2181:F2244" si="34">D2181*E2181</f>
        <v>320</v>
      </c>
      <c r="G2181" s="261" t="s">
        <v>3884</v>
      </c>
    </row>
    <row r="2182" s="246" customFormat="1" ht="28.5" spans="1:7">
      <c r="A2182" s="215">
        <v>2178</v>
      </c>
      <c r="B2182" s="259" t="s">
        <v>7853</v>
      </c>
      <c r="C2182" s="134" t="s">
        <v>7854</v>
      </c>
      <c r="D2182" s="260">
        <v>12.8</v>
      </c>
      <c r="E2182" s="260">
        <v>80</v>
      </c>
      <c r="F2182" s="260">
        <f t="shared" si="34"/>
        <v>1024</v>
      </c>
      <c r="G2182" s="261" t="s">
        <v>3884</v>
      </c>
    </row>
    <row r="2183" s="246" customFormat="1" ht="28.5" spans="1:7">
      <c r="A2183" s="215">
        <v>2179</v>
      </c>
      <c r="B2183" s="259" t="s">
        <v>7855</v>
      </c>
      <c r="C2183" s="134" t="s">
        <v>7856</v>
      </c>
      <c r="D2183" s="260">
        <v>20.9</v>
      </c>
      <c r="E2183" s="260">
        <v>80</v>
      </c>
      <c r="F2183" s="260">
        <f t="shared" si="34"/>
        <v>1672</v>
      </c>
      <c r="G2183" s="261" t="s">
        <v>3884</v>
      </c>
    </row>
    <row r="2184" s="246" customFormat="1" ht="28.5" spans="1:7">
      <c r="A2184" s="215">
        <v>2180</v>
      </c>
      <c r="B2184" s="259" t="s">
        <v>7857</v>
      </c>
      <c r="C2184" s="134" t="s">
        <v>7858</v>
      </c>
      <c r="D2184" s="260">
        <v>15.2</v>
      </c>
      <c r="E2184" s="260">
        <v>80</v>
      </c>
      <c r="F2184" s="260">
        <f t="shared" si="34"/>
        <v>1216</v>
      </c>
      <c r="G2184" s="261" t="s">
        <v>3884</v>
      </c>
    </row>
    <row r="2185" s="246" customFormat="1" ht="28.5" spans="1:7">
      <c r="A2185" s="215">
        <v>2181</v>
      </c>
      <c r="B2185" s="259" t="s">
        <v>7859</v>
      </c>
      <c r="C2185" s="134" t="s">
        <v>7860</v>
      </c>
      <c r="D2185" s="260">
        <v>15.2</v>
      </c>
      <c r="E2185" s="260">
        <v>80</v>
      </c>
      <c r="F2185" s="260">
        <f t="shared" si="34"/>
        <v>1216</v>
      </c>
      <c r="G2185" s="261" t="s">
        <v>3884</v>
      </c>
    </row>
    <row r="2186" s="246" customFormat="1" ht="28.5" spans="1:7">
      <c r="A2186" s="215">
        <v>2182</v>
      </c>
      <c r="B2186" s="259" t="s">
        <v>7861</v>
      </c>
      <c r="C2186" s="134" t="s">
        <v>4098</v>
      </c>
      <c r="D2186" s="260">
        <v>6.9</v>
      </c>
      <c r="E2186" s="260">
        <v>80</v>
      </c>
      <c r="F2186" s="260">
        <f t="shared" si="34"/>
        <v>552</v>
      </c>
      <c r="G2186" s="261" t="s">
        <v>3884</v>
      </c>
    </row>
    <row r="2187" s="246" customFormat="1" ht="28.5" spans="1:7">
      <c r="A2187" s="215">
        <v>2183</v>
      </c>
      <c r="B2187" s="259" t="s">
        <v>7862</v>
      </c>
      <c r="C2187" s="134" t="s">
        <v>7863</v>
      </c>
      <c r="D2187" s="260">
        <v>10.3</v>
      </c>
      <c r="E2187" s="260">
        <v>80</v>
      </c>
      <c r="F2187" s="260">
        <f t="shared" si="34"/>
        <v>824</v>
      </c>
      <c r="G2187" s="261" t="s">
        <v>3884</v>
      </c>
    </row>
    <row r="2188" s="246" customFormat="1" ht="28.5" spans="1:7">
      <c r="A2188" s="215">
        <v>2184</v>
      </c>
      <c r="B2188" s="259" t="s">
        <v>7864</v>
      </c>
      <c r="C2188" s="134" t="s">
        <v>7865</v>
      </c>
      <c r="D2188" s="260">
        <v>11.8</v>
      </c>
      <c r="E2188" s="260">
        <v>80</v>
      </c>
      <c r="F2188" s="260">
        <f t="shared" si="34"/>
        <v>944</v>
      </c>
      <c r="G2188" s="261" t="s">
        <v>3884</v>
      </c>
    </row>
    <row r="2189" s="246" customFormat="1" ht="28.5" spans="1:7">
      <c r="A2189" s="215">
        <v>2185</v>
      </c>
      <c r="B2189" s="259" t="s">
        <v>7866</v>
      </c>
      <c r="C2189" s="134" t="s">
        <v>7867</v>
      </c>
      <c r="D2189" s="260">
        <v>8</v>
      </c>
      <c r="E2189" s="260">
        <v>80</v>
      </c>
      <c r="F2189" s="260">
        <f t="shared" si="34"/>
        <v>640</v>
      </c>
      <c r="G2189" s="261" t="s">
        <v>3884</v>
      </c>
    </row>
    <row r="2190" s="246" customFormat="1" ht="28.5" spans="1:7">
      <c r="A2190" s="215">
        <v>2186</v>
      </c>
      <c r="B2190" s="259" t="s">
        <v>7868</v>
      </c>
      <c r="C2190" s="134" t="s">
        <v>7869</v>
      </c>
      <c r="D2190" s="260">
        <v>9</v>
      </c>
      <c r="E2190" s="260">
        <v>80</v>
      </c>
      <c r="F2190" s="260">
        <f t="shared" si="34"/>
        <v>720</v>
      </c>
      <c r="G2190" s="261" t="s">
        <v>3884</v>
      </c>
    </row>
    <row r="2191" s="246" customFormat="1" ht="28.5" spans="1:7">
      <c r="A2191" s="215">
        <v>2187</v>
      </c>
      <c r="B2191" s="259" t="s">
        <v>7870</v>
      </c>
      <c r="C2191" s="134" t="s">
        <v>7871</v>
      </c>
      <c r="D2191" s="260">
        <v>11</v>
      </c>
      <c r="E2191" s="260">
        <v>80</v>
      </c>
      <c r="F2191" s="260">
        <f t="shared" si="34"/>
        <v>880</v>
      </c>
      <c r="G2191" s="261" t="s">
        <v>3884</v>
      </c>
    </row>
    <row r="2192" s="246" customFormat="1" ht="28.5" spans="1:7">
      <c r="A2192" s="215">
        <v>2188</v>
      </c>
      <c r="B2192" s="259" t="s">
        <v>7872</v>
      </c>
      <c r="C2192" s="134" t="s">
        <v>7873</v>
      </c>
      <c r="D2192" s="260">
        <v>13.1</v>
      </c>
      <c r="E2192" s="260">
        <v>80</v>
      </c>
      <c r="F2192" s="260">
        <f t="shared" si="34"/>
        <v>1048</v>
      </c>
      <c r="G2192" s="261" t="s">
        <v>3884</v>
      </c>
    </row>
    <row r="2193" s="246" customFormat="1" ht="28.5" spans="1:7">
      <c r="A2193" s="215">
        <v>2189</v>
      </c>
      <c r="B2193" s="259" t="s">
        <v>7874</v>
      </c>
      <c r="C2193" s="134" t="s">
        <v>7875</v>
      </c>
      <c r="D2193" s="260">
        <v>22</v>
      </c>
      <c r="E2193" s="260">
        <v>80</v>
      </c>
      <c r="F2193" s="260">
        <f t="shared" si="34"/>
        <v>1760</v>
      </c>
      <c r="G2193" s="261" t="s">
        <v>3884</v>
      </c>
    </row>
    <row r="2194" s="246" customFormat="1" ht="28.5" spans="1:7">
      <c r="A2194" s="215">
        <v>2190</v>
      </c>
      <c r="B2194" s="259" t="s">
        <v>7876</v>
      </c>
      <c r="C2194" s="134" t="s">
        <v>7877</v>
      </c>
      <c r="D2194" s="260">
        <v>15.5</v>
      </c>
      <c r="E2194" s="260">
        <v>80</v>
      </c>
      <c r="F2194" s="260">
        <f t="shared" si="34"/>
        <v>1240</v>
      </c>
      <c r="G2194" s="261" t="s">
        <v>3884</v>
      </c>
    </row>
    <row r="2195" s="246" customFormat="1" ht="28.5" spans="1:7">
      <c r="A2195" s="215">
        <v>2191</v>
      </c>
      <c r="B2195" s="259" t="s">
        <v>7878</v>
      </c>
      <c r="C2195" s="134" t="s">
        <v>7879</v>
      </c>
      <c r="D2195" s="260">
        <v>9.8</v>
      </c>
      <c r="E2195" s="260">
        <v>80</v>
      </c>
      <c r="F2195" s="260">
        <f t="shared" si="34"/>
        <v>784</v>
      </c>
      <c r="G2195" s="261" t="s">
        <v>3884</v>
      </c>
    </row>
    <row r="2196" s="246" customFormat="1" ht="28.5" spans="1:7">
      <c r="A2196" s="215">
        <v>2192</v>
      </c>
      <c r="B2196" s="259" t="s">
        <v>7880</v>
      </c>
      <c r="C2196" s="134" t="s">
        <v>7881</v>
      </c>
      <c r="D2196" s="260">
        <v>6.1</v>
      </c>
      <c r="E2196" s="260">
        <v>80</v>
      </c>
      <c r="F2196" s="260">
        <f t="shared" si="34"/>
        <v>488</v>
      </c>
      <c r="G2196" s="261" t="s">
        <v>3884</v>
      </c>
    </row>
    <row r="2197" s="246" customFormat="1" ht="28.5" spans="1:7">
      <c r="A2197" s="215">
        <v>2193</v>
      </c>
      <c r="B2197" s="259" t="s">
        <v>7882</v>
      </c>
      <c r="C2197" s="134" t="s">
        <v>7883</v>
      </c>
      <c r="D2197" s="260">
        <v>5.2</v>
      </c>
      <c r="E2197" s="260">
        <v>80</v>
      </c>
      <c r="F2197" s="260">
        <f t="shared" si="34"/>
        <v>416</v>
      </c>
      <c r="G2197" s="261" t="s">
        <v>3884</v>
      </c>
    </row>
    <row r="2198" s="246" customFormat="1" ht="28.5" spans="1:7">
      <c r="A2198" s="215">
        <v>2194</v>
      </c>
      <c r="B2198" s="259" t="s">
        <v>7884</v>
      </c>
      <c r="C2198" s="134" t="s">
        <v>7885</v>
      </c>
      <c r="D2198" s="260">
        <v>3.9</v>
      </c>
      <c r="E2198" s="260">
        <v>80</v>
      </c>
      <c r="F2198" s="260">
        <f t="shared" si="34"/>
        <v>312</v>
      </c>
      <c r="G2198" s="261" t="s">
        <v>3884</v>
      </c>
    </row>
    <row r="2199" s="246" customFormat="1" ht="28.5" spans="1:7">
      <c r="A2199" s="215">
        <v>2195</v>
      </c>
      <c r="B2199" s="259" t="s">
        <v>7886</v>
      </c>
      <c r="C2199" s="134" t="s">
        <v>7887</v>
      </c>
      <c r="D2199" s="260">
        <v>18.5</v>
      </c>
      <c r="E2199" s="260">
        <v>80</v>
      </c>
      <c r="F2199" s="260">
        <f t="shared" si="34"/>
        <v>1480</v>
      </c>
      <c r="G2199" s="261" t="s">
        <v>3884</v>
      </c>
    </row>
    <row r="2200" s="246" customFormat="1" ht="28.5" spans="1:7">
      <c r="A2200" s="215">
        <v>2196</v>
      </c>
      <c r="B2200" s="259" t="s">
        <v>7888</v>
      </c>
      <c r="C2200" s="134" t="s">
        <v>7889</v>
      </c>
      <c r="D2200" s="260">
        <v>54.4</v>
      </c>
      <c r="E2200" s="260">
        <v>80</v>
      </c>
      <c r="F2200" s="260">
        <f t="shared" si="34"/>
        <v>4352</v>
      </c>
      <c r="G2200" s="261" t="s">
        <v>3884</v>
      </c>
    </row>
    <row r="2201" s="246" customFormat="1" ht="28.5" spans="1:7">
      <c r="A2201" s="215">
        <v>2197</v>
      </c>
      <c r="B2201" s="259" t="s">
        <v>7890</v>
      </c>
      <c r="C2201" s="134" t="s">
        <v>7891</v>
      </c>
      <c r="D2201" s="260">
        <v>22</v>
      </c>
      <c r="E2201" s="260">
        <v>80</v>
      </c>
      <c r="F2201" s="260">
        <f t="shared" si="34"/>
        <v>1760</v>
      </c>
      <c r="G2201" s="261" t="s">
        <v>3884</v>
      </c>
    </row>
    <row r="2202" s="246" customFormat="1" ht="28.5" spans="1:7">
      <c r="A2202" s="215">
        <v>2198</v>
      </c>
      <c r="B2202" s="259" t="s">
        <v>7892</v>
      </c>
      <c r="C2202" s="134" t="s">
        <v>7893</v>
      </c>
      <c r="D2202" s="260">
        <v>15.4</v>
      </c>
      <c r="E2202" s="260">
        <v>80</v>
      </c>
      <c r="F2202" s="260">
        <f t="shared" si="34"/>
        <v>1232</v>
      </c>
      <c r="G2202" s="261" t="s">
        <v>3884</v>
      </c>
    </row>
    <row r="2203" s="246" customFormat="1" ht="28.5" spans="1:7">
      <c r="A2203" s="215">
        <v>2199</v>
      </c>
      <c r="B2203" s="259" t="s">
        <v>7894</v>
      </c>
      <c r="C2203" s="134" t="s">
        <v>7895</v>
      </c>
      <c r="D2203" s="260">
        <v>5</v>
      </c>
      <c r="E2203" s="260">
        <v>80</v>
      </c>
      <c r="F2203" s="260">
        <f t="shared" si="34"/>
        <v>400</v>
      </c>
      <c r="G2203" s="261" t="s">
        <v>3884</v>
      </c>
    </row>
    <row r="2204" s="246" customFormat="1" ht="28.5" spans="1:7">
      <c r="A2204" s="215">
        <v>2200</v>
      </c>
      <c r="B2204" s="259" t="s">
        <v>7896</v>
      </c>
      <c r="C2204" s="134" t="s">
        <v>7897</v>
      </c>
      <c r="D2204" s="260">
        <v>10.7</v>
      </c>
      <c r="E2204" s="260">
        <v>80</v>
      </c>
      <c r="F2204" s="260">
        <f t="shared" si="34"/>
        <v>856</v>
      </c>
      <c r="G2204" s="261" t="s">
        <v>3884</v>
      </c>
    </row>
    <row r="2205" s="246" customFormat="1" ht="28.5" spans="1:7">
      <c r="A2205" s="215">
        <v>2201</v>
      </c>
      <c r="B2205" s="259" t="s">
        <v>7898</v>
      </c>
      <c r="C2205" s="134" t="s">
        <v>7899</v>
      </c>
      <c r="D2205" s="260">
        <v>11.5</v>
      </c>
      <c r="E2205" s="260">
        <v>80</v>
      </c>
      <c r="F2205" s="260">
        <f t="shared" si="34"/>
        <v>920</v>
      </c>
      <c r="G2205" s="261" t="s">
        <v>3884</v>
      </c>
    </row>
    <row r="2206" s="246" customFormat="1" ht="28.5" spans="1:7">
      <c r="A2206" s="215">
        <v>2202</v>
      </c>
      <c r="B2206" s="259" t="s">
        <v>7900</v>
      </c>
      <c r="C2206" s="134" t="s">
        <v>7901</v>
      </c>
      <c r="D2206" s="260">
        <v>11.6</v>
      </c>
      <c r="E2206" s="260">
        <v>80</v>
      </c>
      <c r="F2206" s="260">
        <f t="shared" si="34"/>
        <v>928</v>
      </c>
      <c r="G2206" s="261" t="s">
        <v>3884</v>
      </c>
    </row>
    <row r="2207" s="246" customFormat="1" ht="28.5" spans="1:7">
      <c r="A2207" s="215">
        <v>2203</v>
      </c>
      <c r="B2207" s="259" t="s">
        <v>7902</v>
      </c>
      <c r="C2207" s="134" t="s">
        <v>7903</v>
      </c>
      <c r="D2207" s="260">
        <v>0.8</v>
      </c>
      <c r="E2207" s="260">
        <v>80</v>
      </c>
      <c r="F2207" s="260">
        <f t="shared" si="34"/>
        <v>64</v>
      </c>
      <c r="G2207" s="261" t="s">
        <v>3884</v>
      </c>
    </row>
    <row r="2208" s="246" customFormat="1" ht="28.5" spans="1:7">
      <c r="A2208" s="215">
        <v>2204</v>
      </c>
      <c r="B2208" s="259" t="s">
        <v>7904</v>
      </c>
      <c r="C2208" s="134" t="s">
        <v>7905</v>
      </c>
      <c r="D2208" s="260">
        <v>3.9</v>
      </c>
      <c r="E2208" s="260">
        <v>80</v>
      </c>
      <c r="F2208" s="260">
        <f t="shared" si="34"/>
        <v>312</v>
      </c>
      <c r="G2208" s="261" t="s">
        <v>3884</v>
      </c>
    </row>
    <row r="2209" s="246" customFormat="1" ht="28.5" spans="1:7">
      <c r="A2209" s="215">
        <v>2205</v>
      </c>
      <c r="B2209" s="259" t="s">
        <v>7906</v>
      </c>
      <c r="C2209" s="134" t="s">
        <v>7907</v>
      </c>
      <c r="D2209" s="260">
        <v>8</v>
      </c>
      <c r="E2209" s="260">
        <v>80</v>
      </c>
      <c r="F2209" s="260">
        <f t="shared" si="34"/>
        <v>640</v>
      </c>
      <c r="G2209" s="261" t="s">
        <v>3884</v>
      </c>
    </row>
    <row r="2210" s="246" customFormat="1" ht="28.5" spans="1:7">
      <c r="A2210" s="215">
        <v>2206</v>
      </c>
      <c r="B2210" s="259" t="s">
        <v>7908</v>
      </c>
      <c r="C2210" s="134" t="s">
        <v>7909</v>
      </c>
      <c r="D2210" s="260">
        <v>17.4</v>
      </c>
      <c r="E2210" s="260">
        <v>80</v>
      </c>
      <c r="F2210" s="260">
        <f t="shared" si="34"/>
        <v>1392</v>
      </c>
      <c r="G2210" s="261" t="s">
        <v>3884</v>
      </c>
    </row>
    <row r="2211" s="246" customFormat="1" ht="28.5" spans="1:7">
      <c r="A2211" s="215">
        <v>2207</v>
      </c>
      <c r="B2211" s="259" t="s">
        <v>7910</v>
      </c>
      <c r="C2211" s="134" t="s">
        <v>7911</v>
      </c>
      <c r="D2211" s="260">
        <v>9</v>
      </c>
      <c r="E2211" s="260">
        <v>80</v>
      </c>
      <c r="F2211" s="260">
        <f t="shared" si="34"/>
        <v>720</v>
      </c>
      <c r="G2211" s="261" t="s">
        <v>3884</v>
      </c>
    </row>
    <row r="2212" s="246" customFormat="1" ht="28.5" spans="1:7">
      <c r="A2212" s="215">
        <v>2208</v>
      </c>
      <c r="B2212" s="259" t="s">
        <v>7912</v>
      </c>
      <c r="C2212" s="134" t="s">
        <v>7913</v>
      </c>
      <c r="D2212" s="260">
        <v>6.7</v>
      </c>
      <c r="E2212" s="260">
        <v>80</v>
      </c>
      <c r="F2212" s="260">
        <f t="shared" si="34"/>
        <v>536</v>
      </c>
      <c r="G2212" s="261" t="s">
        <v>3884</v>
      </c>
    </row>
    <row r="2213" s="246" customFormat="1" ht="28.5" spans="1:7">
      <c r="A2213" s="215">
        <v>2209</v>
      </c>
      <c r="B2213" s="259" t="s">
        <v>7914</v>
      </c>
      <c r="C2213" s="134" t="s">
        <v>7915</v>
      </c>
      <c r="D2213" s="260">
        <v>11.1</v>
      </c>
      <c r="E2213" s="260">
        <v>80</v>
      </c>
      <c r="F2213" s="260">
        <f t="shared" si="34"/>
        <v>888</v>
      </c>
      <c r="G2213" s="261" t="s">
        <v>3884</v>
      </c>
    </row>
    <row r="2214" s="246" customFormat="1" ht="28.5" spans="1:7">
      <c r="A2214" s="215">
        <v>2210</v>
      </c>
      <c r="B2214" s="259" t="s">
        <v>7916</v>
      </c>
      <c r="C2214" s="134" t="s">
        <v>7917</v>
      </c>
      <c r="D2214" s="260">
        <v>7.5</v>
      </c>
      <c r="E2214" s="260">
        <v>80</v>
      </c>
      <c r="F2214" s="260">
        <f t="shared" si="34"/>
        <v>600</v>
      </c>
      <c r="G2214" s="261" t="s">
        <v>3884</v>
      </c>
    </row>
    <row r="2215" s="246" customFormat="1" ht="28.5" spans="1:7">
      <c r="A2215" s="215">
        <v>2211</v>
      </c>
      <c r="B2215" s="259" t="s">
        <v>7918</v>
      </c>
      <c r="C2215" s="134" t="s">
        <v>7919</v>
      </c>
      <c r="D2215" s="260">
        <v>12.7</v>
      </c>
      <c r="E2215" s="260">
        <v>80</v>
      </c>
      <c r="F2215" s="260">
        <f t="shared" si="34"/>
        <v>1016</v>
      </c>
      <c r="G2215" s="261" t="s">
        <v>3884</v>
      </c>
    </row>
    <row r="2216" s="246" customFormat="1" ht="28.5" spans="1:7">
      <c r="A2216" s="215">
        <v>2212</v>
      </c>
      <c r="B2216" s="259" t="s">
        <v>7920</v>
      </c>
      <c r="C2216" s="134" t="s">
        <v>7921</v>
      </c>
      <c r="D2216" s="260">
        <v>24.4</v>
      </c>
      <c r="E2216" s="260">
        <v>80</v>
      </c>
      <c r="F2216" s="260">
        <f t="shared" si="34"/>
        <v>1952</v>
      </c>
      <c r="G2216" s="261" t="s">
        <v>3884</v>
      </c>
    </row>
    <row r="2217" s="246" customFormat="1" ht="28.5" spans="1:7">
      <c r="A2217" s="215">
        <v>2213</v>
      </c>
      <c r="B2217" s="259" t="s">
        <v>7922</v>
      </c>
      <c r="C2217" s="134" t="s">
        <v>7923</v>
      </c>
      <c r="D2217" s="260">
        <v>12.5</v>
      </c>
      <c r="E2217" s="260">
        <v>80</v>
      </c>
      <c r="F2217" s="260">
        <f t="shared" si="34"/>
        <v>1000</v>
      </c>
      <c r="G2217" s="261" t="s">
        <v>3884</v>
      </c>
    </row>
    <row r="2218" s="246" customFormat="1" ht="28.5" spans="1:7">
      <c r="A2218" s="215">
        <v>2214</v>
      </c>
      <c r="B2218" s="259" t="s">
        <v>7924</v>
      </c>
      <c r="C2218" s="134" t="s">
        <v>7767</v>
      </c>
      <c r="D2218" s="260">
        <v>6.1</v>
      </c>
      <c r="E2218" s="260">
        <v>80</v>
      </c>
      <c r="F2218" s="260">
        <f t="shared" si="34"/>
        <v>488</v>
      </c>
      <c r="G2218" s="261" t="s">
        <v>3884</v>
      </c>
    </row>
    <row r="2219" s="246" customFormat="1" ht="28.5" spans="1:7">
      <c r="A2219" s="215">
        <v>2215</v>
      </c>
      <c r="B2219" s="259" t="s">
        <v>7925</v>
      </c>
      <c r="C2219" s="134" t="s">
        <v>7926</v>
      </c>
      <c r="D2219" s="260">
        <v>6.7</v>
      </c>
      <c r="E2219" s="260">
        <v>80</v>
      </c>
      <c r="F2219" s="260">
        <f t="shared" si="34"/>
        <v>536</v>
      </c>
      <c r="G2219" s="261" t="s">
        <v>3884</v>
      </c>
    </row>
    <row r="2220" s="246" customFormat="1" ht="28.5" spans="1:7">
      <c r="A2220" s="215">
        <v>2216</v>
      </c>
      <c r="B2220" s="259" t="s">
        <v>7927</v>
      </c>
      <c r="C2220" s="134" t="s">
        <v>4646</v>
      </c>
      <c r="D2220" s="260">
        <v>11.3</v>
      </c>
      <c r="E2220" s="260">
        <v>80</v>
      </c>
      <c r="F2220" s="260">
        <f t="shared" si="34"/>
        <v>904</v>
      </c>
      <c r="G2220" s="261" t="s">
        <v>3884</v>
      </c>
    </row>
    <row r="2221" s="246" customFormat="1" ht="28.5" spans="1:7">
      <c r="A2221" s="215">
        <v>2217</v>
      </c>
      <c r="B2221" s="259" t="s">
        <v>7928</v>
      </c>
      <c r="C2221" s="134" t="s">
        <v>7897</v>
      </c>
      <c r="D2221" s="260">
        <v>7.4</v>
      </c>
      <c r="E2221" s="260">
        <v>80</v>
      </c>
      <c r="F2221" s="260">
        <f t="shared" si="34"/>
        <v>592</v>
      </c>
      <c r="G2221" s="261" t="s">
        <v>3884</v>
      </c>
    </row>
    <row r="2222" s="246" customFormat="1" ht="28.5" spans="1:7">
      <c r="A2222" s="215">
        <v>2218</v>
      </c>
      <c r="B2222" s="259" t="s">
        <v>7929</v>
      </c>
      <c r="C2222" s="134" t="s">
        <v>7930</v>
      </c>
      <c r="D2222" s="260">
        <v>26</v>
      </c>
      <c r="E2222" s="260">
        <v>80</v>
      </c>
      <c r="F2222" s="260">
        <f t="shared" si="34"/>
        <v>2080</v>
      </c>
      <c r="G2222" s="261" t="s">
        <v>3884</v>
      </c>
    </row>
    <row r="2223" s="246" customFormat="1" ht="28.5" spans="1:7">
      <c r="A2223" s="215">
        <v>2219</v>
      </c>
      <c r="B2223" s="259" t="s">
        <v>7931</v>
      </c>
      <c r="C2223" s="134" t="s">
        <v>7932</v>
      </c>
      <c r="D2223" s="260">
        <v>5.4</v>
      </c>
      <c r="E2223" s="260">
        <v>80</v>
      </c>
      <c r="F2223" s="260">
        <f t="shared" si="34"/>
        <v>432</v>
      </c>
      <c r="G2223" s="261" t="s">
        <v>3884</v>
      </c>
    </row>
    <row r="2224" s="246" customFormat="1" ht="28.5" spans="1:7">
      <c r="A2224" s="215">
        <v>2220</v>
      </c>
      <c r="B2224" s="259" t="s">
        <v>7933</v>
      </c>
      <c r="C2224" s="134" t="s">
        <v>7934</v>
      </c>
      <c r="D2224" s="260">
        <v>17.5</v>
      </c>
      <c r="E2224" s="260">
        <v>80</v>
      </c>
      <c r="F2224" s="260">
        <f t="shared" si="34"/>
        <v>1400</v>
      </c>
      <c r="G2224" s="261" t="s">
        <v>3884</v>
      </c>
    </row>
    <row r="2225" s="246" customFormat="1" ht="28.5" spans="1:7">
      <c r="A2225" s="215">
        <v>2221</v>
      </c>
      <c r="B2225" s="259" t="s">
        <v>7935</v>
      </c>
      <c r="C2225" s="134" t="s">
        <v>7936</v>
      </c>
      <c r="D2225" s="260">
        <v>8.5</v>
      </c>
      <c r="E2225" s="260">
        <v>80</v>
      </c>
      <c r="F2225" s="260">
        <f t="shared" si="34"/>
        <v>680</v>
      </c>
      <c r="G2225" s="261" t="s">
        <v>3884</v>
      </c>
    </row>
    <row r="2226" s="246" customFormat="1" ht="28.5" spans="1:7">
      <c r="A2226" s="215">
        <v>2222</v>
      </c>
      <c r="B2226" s="259" t="s">
        <v>7937</v>
      </c>
      <c r="C2226" s="134" t="s">
        <v>7938</v>
      </c>
      <c r="D2226" s="260">
        <v>6.6</v>
      </c>
      <c r="E2226" s="260">
        <v>80</v>
      </c>
      <c r="F2226" s="260">
        <f t="shared" si="34"/>
        <v>528</v>
      </c>
      <c r="G2226" s="261" t="s">
        <v>3884</v>
      </c>
    </row>
    <row r="2227" s="246" customFormat="1" ht="28.5" spans="1:7">
      <c r="A2227" s="215">
        <v>2223</v>
      </c>
      <c r="B2227" s="259" t="s">
        <v>7939</v>
      </c>
      <c r="C2227" s="134" t="s">
        <v>7940</v>
      </c>
      <c r="D2227" s="260">
        <v>6.6</v>
      </c>
      <c r="E2227" s="260">
        <v>80</v>
      </c>
      <c r="F2227" s="260">
        <f t="shared" si="34"/>
        <v>528</v>
      </c>
      <c r="G2227" s="261" t="s">
        <v>3884</v>
      </c>
    </row>
    <row r="2228" s="246" customFormat="1" ht="28.5" spans="1:7">
      <c r="A2228" s="215">
        <v>2224</v>
      </c>
      <c r="B2228" s="259" t="s">
        <v>7941</v>
      </c>
      <c r="C2228" s="134" t="s">
        <v>7942</v>
      </c>
      <c r="D2228" s="260">
        <v>2.5</v>
      </c>
      <c r="E2228" s="260">
        <v>80</v>
      </c>
      <c r="F2228" s="260">
        <f t="shared" si="34"/>
        <v>200</v>
      </c>
      <c r="G2228" s="261" t="s">
        <v>3884</v>
      </c>
    </row>
    <row r="2229" s="246" customFormat="1" ht="28.5" spans="1:7">
      <c r="A2229" s="215">
        <v>2225</v>
      </c>
      <c r="B2229" s="259" t="s">
        <v>7943</v>
      </c>
      <c r="C2229" s="134" t="s">
        <v>7944</v>
      </c>
      <c r="D2229" s="260">
        <v>10.2</v>
      </c>
      <c r="E2229" s="260">
        <v>80</v>
      </c>
      <c r="F2229" s="260">
        <f t="shared" si="34"/>
        <v>816</v>
      </c>
      <c r="G2229" s="261" t="s">
        <v>3884</v>
      </c>
    </row>
    <row r="2230" s="246" customFormat="1" ht="28.5" spans="1:7">
      <c r="A2230" s="215">
        <v>2226</v>
      </c>
      <c r="B2230" s="259" t="s">
        <v>7945</v>
      </c>
      <c r="C2230" s="134" t="s">
        <v>7946</v>
      </c>
      <c r="D2230" s="260">
        <v>12.5</v>
      </c>
      <c r="E2230" s="260">
        <v>80</v>
      </c>
      <c r="F2230" s="260">
        <f t="shared" si="34"/>
        <v>1000</v>
      </c>
      <c r="G2230" s="261" t="s">
        <v>3884</v>
      </c>
    </row>
    <row r="2231" s="246" customFormat="1" ht="28.5" spans="1:7">
      <c r="A2231" s="215">
        <v>2227</v>
      </c>
      <c r="B2231" s="259" t="s">
        <v>7947</v>
      </c>
      <c r="C2231" s="134" t="s">
        <v>7948</v>
      </c>
      <c r="D2231" s="260">
        <v>25</v>
      </c>
      <c r="E2231" s="260">
        <v>80</v>
      </c>
      <c r="F2231" s="260">
        <f t="shared" si="34"/>
        <v>2000</v>
      </c>
      <c r="G2231" s="261" t="s">
        <v>3884</v>
      </c>
    </row>
    <row r="2232" s="246" customFormat="1" ht="28.5" spans="1:7">
      <c r="A2232" s="215">
        <v>2228</v>
      </c>
      <c r="B2232" s="259" t="s">
        <v>7949</v>
      </c>
      <c r="C2232" s="134" t="s">
        <v>7950</v>
      </c>
      <c r="D2232" s="260">
        <v>8</v>
      </c>
      <c r="E2232" s="260">
        <v>80</v>
      </c>
      <c r="F2232" s="260">
        <f t="shared" si="34"/>
        <v>640</v>
      </c>
      <c r="G2232" s="261" t="s">
        <v>3884</v>
      </c>
    </row>
    <row r="2233" s="246" customFormat="1" ht="28.5" spans="1:7">
      <c r="A2233" s="215">
        <v>2229</v>
      </c>
      <c r="B2233" s="259" t="s">
        <v>7951</v>
      </c>
      <c r="C2233" s="134" t="s">
        <v>1479</v>
      </c>
      <c r="D2233" s="260">
        <v>36.9</v>
      </c>
      <c r="E2233" s="260">
        <v>80</v>
      </c>
      <c r="F2233" s="260">
        <f t="shared" si="34"/>
        <v>2952</v>
      </c>
      <c r="G2233" s="261" t="s">
        <v>3884</v>
      </c>
    </row>
    <row r="2234" s="246" customFormat="1" ht="28.5" spans="1:7">
      <c r="A2234" s="215">
        <v>2230</v>
      </c>
      <c r="B2234" s="259" t="s">
        <v>7952</v>
      </c>
      <c r="C2234" s="134" t="s">
        <v>7953</v>
      </c>
      <c r="D2234" s="260">
        <v>6.9</v>
      </c>
      <c r="E2234" s="260">
        <v>80</v>
      </c>
      <c r="F2234" s="260">
        <f t="shared" si="34"/>
        <v>552</v>
      </c>
      <c r="G2234" s="261" t="s">
        <v>3884</v>
      </c>
    </row>
    <row r="2235" s="246" customFormat="1" ht="28.5" spans="1:7">
      <c r="A2235" s="215">
        <v>2231</v>
      </c>
      <c r="B2235" s="259" t="s">
        <v>7954</v>
      </c>
      <c r="C2235" s="134" t="s">
        <v>7955</v>
      </c>
      <c r="D2235" s="260">
        <v>10.9</v>
      </c>
      <c r="E2235" s="260">
        <v>80</v>
      </c>
      <c r="F2235" s="260">
        <f t="shared" si="34"/>
        <v>872</v>
      </c>
      <c r="G2235" s="261" t="s">
        <v>3884</v>
      </c>
    </row>
    <row r="2236" s="246" customFormat="1" ht="28.5" spans="1:7">
      <c r="A2236" s="215">
        <v>2232</v>
      </c>
      <c r="B2236" s="259" t="s">
        <v>7956</v>
      </c>
      <c r="C2236" s="134" t="s">
        <v>7957</v>
      </c>
      <c r="D2236" s="260">
        <v>10.8</v>
      </c>
      <c r="E2236" s="260">
        <v>80</v>
      </c>
      <c r="F2236" s="260">
        <f t="shared" si="34"/>
        <v>864</v>
      </c>
      <c r="G2236" s="261" t="s">
        <v>3884</v>
      </c>
    </row>
    <row r="2237" s="246" customFormat="1" ht="28.5" spans="1:7">
      <c r="A2237" s="215">
        <v>2233</v>
      </c>
      <c r="B2237" s="259" t="s">
        <v>7958</v>
      </c>
      <c r="C2237" s="134" t="s">
        <v>7959</v>
      </c>
      <c r="D2237" s="260">
        <v>24.3</v>
      </c>
      <c r="E2237" s="260">
        <v>80</v>
      </c>
      <c r="F2237" s="260">
        <f t="shared" si="34"/>
        <v>1944</v>
      </c>
      <c r="G2237" s="261" t="s">
        <v>3884</v>
      </c>
    </row>
    <row r="2238" s="246" customFormat="1" ht="28.5" spans="1:7">
      <c r="A2238" s="215">
        <v>2234</v>
      </c>
      <c r="B2238" s="259" t="s">
        <v>7960</v>
      </c>
      <c r="C2238" s="134" t="s">
        <v>7961</v>
      </c>
      <c r="D2238" s="260">
        <v>13.1</v>
      </c>
      <c r="E2238" s="260">
        <v>80</v>
      </c>
      <c r="F2238" s="260">
        <f t="shared" si="34"/>
        <v>1048</v>
      </c>
      <c r="G2238" s="261" t="s">
        <v>3884</v>
      </c>
    </row>
    <row r="2239" s="246" customFormat="1" ht="28.5" spans="1:7">
      <c r="A2239" s="215">
        <v>2235</v>
      </c>
      <c r="B2239" s="259" t="s">
        <v>7962</v>
      </c>
      <c r="C2239" s="134" t="s">
        <v>7963</v>
      </c>
      <c r="D2239" s="260">
        <v>6.1</v>
      </c>
      <c r="E2239" s="260">
        <v>80</v>
      </c>
      <c r="F2239" s="260">
        <f t="shared" si="34"/>
        <v>488</v>
      </c>
      <c r="G2239" s="261" t="s">
        <v>3884</v>
      </c>
    </row>
    <row r="2240" s="246" customFormat="1" ht="28.5" spans="1:7">
      <c r="A2240" s="215">
        <v>2236</v>
      </c>
      <c r="B2240" s="259" t="s">
        <v>7964</v>
      </c>
      <c r="C2240" s="134" t="s">
        <v>7965</v>
      </c>
      <c r="D2240" s="260">
        <v>6.1</v>
      </c>
      <c r="E2240" s="260">
        <v>80</v>
      </c>
      <c r="F2240" s="260">
        <f t="shared" si="34"/>
        <v>488</v>
      </c>
      <c r="G2240" s="261" t="s">
        <v>3884</v>
      </c>
    </row>
    <row r="2241" s="246" customFormat="1" ht="28.5" spans="1:7">
      <c r="A2241" s="215">
        <v>2237</v>
      </c>
      <c r="B2241" s="259" t="s">
        <v>7966</v>
      </c>
      <c r="C2241" s="134" t="s">
        <v>7967</v>
      </c>
      <c r="D2241" s="260">
        <v>8</v>
      </c>
      <c r="E2241" s="260">
        <v>80</v>
      </c>
      <c r="F2241" s="260">
        <f t="shared" si="34"/>
        <v>640</v>
      </c>
      <c r="G2241" s="261" t="s">
        <v>3884</v>
      </c>
    </row>
    <row r="2242" s="246" customFormat="1" ht="28.5" spans="1:7">
      <c r="A2242" s="215">
        <v>2238</v>
      </c>
      <c r="B2242" s="259" t="s">
        <v>7968</v>
      </c>
      <c r="C2242" s="134" t="s">
        <v>7969</v>
      </c>
      <c r="D2242" s="260">
        <v>21.6</v>
      </c>
      <c r="E2242" s="260">
        <v>80</v>
      </c>
      <c r="F2242" s="260">
        <f t="shared" si="34"/>
        <v>1728</v>
      </c>
      <c r="G2242" s="261" t="s">
        <v>3884</v>
      </c>
    </row>
    <row r="2243" s="246" customFormat="1" ht="28.5" spans="1:7">
      <c r="A2243" s="215">
        <v>2239</v>
      </c>
      <c r="B2243" s="259" t="s">
        <v>7970</v>
      </c>
      <c r="C2243" s="134" t="s">
        <v>7971</v>
      </c>
      <c r="D2243" s="260">
        <v>36.7</v>
      </c>
      <c r="E2243" s="260">
        <v>80</v>
      </c>
      <c r="F2243" s="260">
        <f t="shared" si="34"/>
        <v>2936</v>
      </c>
      <c r="G2243" s="261" t="s">
        <v>3884</v>
      </c>
    </row>
    <row r="2244" s="246" customFormat="1" ht="28.5" spans="1:7">
      <c r="A2244" s="215">
        <v>2240</v>
      </c>
      <c r="B2244" s="259" t="s">
        <v>7972</v>
      </c>
      <c r="C2244" s="134" t="s">
        <v>7973</v>
      </c>
      <c r="D2244" s="260">
        <v>17.8</v>
      </c>
      <c r="E2244" s="260">
        <v>80</v>
      </c>
      <c r="F2244" s="260">
        <f t="shared" si="34"/>
        <v>1424</v>
      </c>
      <c r="G2244" s="261" t="s">
        <v>3884</v>
      </c>
    </row>
    <row r="2245" s="246" customFormat="1" ht="28.5" spans="1:7">
      <c r="A2245" s="215">
        <v>2241</v>
      </c>
      <c r="B2245" s="259" t="s">
        <v>7974</v>
      </c>
      <c r="C2245" s="134" t="s">
        <v>7975</v>
      </c>
      <c r="D2245" s="260">
        <v>13.3</v>
      </c>
      <c r="E2245" s="260">
        <v>80</v>
      </c>
      <c r="F2245" s="260">
        <f t="shared" ref="F2245:F2308" si="35">D2245*E2245</f>
        <v>1064</v>
      </c>
      <c r="G2245" s="261" t="s">
        <v>3884</v>
      </c>
    </row>
    <row r="2246" s="246" customFormat="1" ht="28.5" spans="1:7">
      <c r="A2246" s="215">
        <v>2242</v>
      </c>
      <c r="B2246" s="259" t="s">
        <v>7976</v>
      </c>
      <c r="C2246" s="134" t="s">
        <v>7977</v>
      </c>
      <c r="D2246" s="260">
        <v>9.2</v>
      </c>
      <c r="E2246" s="260">
        <v>80</v>
      </c>
      <c r="F2246" s="260">
        <f t="shared" si="35"/>
        <v>736</v>
      </c>
      <c r="G2246" s="261" t="s">
        <v>3884</v>
      </c>
    </row>
    <row r="2247" s="246" customFormat="1" ht="28.5" spans="1:7">
      <c r="A2247" s="215">
        <v>2243</v>
      </c>
      <c r="B2247" s="259" t="s">
        <v>7978</v>
      </c>
      <c r="C2247" s="134" t="s">
        <v>7979</v>
      </c>
      <c r="D2247" s="260">
        <v>4.1</v>
      </c>
      <c r="E2247" s="260">
        <v>80</v>
      </c>
      <c r="F2247" s="260">
        <f t="shared" si="35"/>
        <v>328</v>
      </c>
      <c r="G2247" s="261" t="s">
        <v>3884</v>
      </c>
    </row>
    <row r="2248" s="246" customFormat="1" ht="28.5" spans="1:7">
      <c r="A2248" s="215">
        <v>2244</v>
      </c>
      <c r="B2248" s="259" t="s">
        <v>7980</v>
      </c>
      <c r="C2248" s="134" t="s">
        <v>7981</v>
      </c>
      <c r="D2248" s="260">
        <v>4.1</v>
      </c>
      <c r="E2248" s="260">
        <v>80</v>
      </c>
      <c r="F2248" s="260">
        <f t="shared" si="35"/>
        <v>328</v>
      </c>
      <c r="G2248" s="261" t="s">
        <v>3884</v>
      </c>
    </row>
    <row r="2249" s="246" customFormat="1" ht="28.5" spans="1:7">
      <c r="A2249" s="215">
        <v>2245</v>
      </c>
      <c r="B2249" s="259" t="s">
        <v>7982</v>
      </c>
      <c r="C2249" s="134" t="s">
        <v>7983</v>
      </c>
      <c r="D2249" s="260">
        <v>11</v>
      </c>
      <c r="E2249" s="260">
        <v>80</v>
      </c>
      <c r="F2249" s="260">
        <f t="shared" si="35"/>
        <v>880</v>
      </c>
      <c r="G2249" s="261" t="s">
        <v>3884</v>
      </c>
    </row>
    <row r="2250" s="246" customFormat="1" ht="28.5" spans="1:7">
      <c r="A2250" s="215">
        <v>2246</v>
      </c>
      <c r="B2250" s="259" t="s">
        <v>7984</v>
      </c>
      <c r="C2250" s="134" t="s">
        <v>7985</v>
      </c>
      <c r="D2250" s="260">
        <v>7.9</v>
      </c>
      <c r="E2250" s="260">
        <v>80</v>
      </c>
      <c r="F2250" s="260">
        <f t="shared" si="35"/>
        <v>632</v>
      </c>
      <c r="G2250" s="261" t="s">
        <v>3884</v>
      </c>
    </row>
    <row r="2251" s="246" customFormat="1" ht="28.5" spans="1:7">
      <c r="A2251" s="215">
        <v>2247</v>
      </c>
      <c r="B2251" s="259" t="s">
        <v>7986</v>
      </c>
      <c r="C2251" s="134" t="s">
        <v>7987</v>
      </c>
      <c r="D2251" s="260">
        <v>3</v>
      </c>
      <c r="E2251" s="260">
        <v>80</v>
      </c>
      <c r="F2251" s="260">
        <f t="shared" si="35"/>
        <v>240</v>
      </c>
      <c r="G2251" s="261" t="s">
        <v>3884</v>
      </c>
    </row>
    <row r="2252" s="246" customFormat="1" ht="28.5" spans="1:7">
      <c r="A2252" s="215">
        <v>2248</v>
      </c>
      <c r="B2252" s="259" t="s">
        <v>7988</v>
      </c>
      <c r="C2252" s="134" t="s">
        <v>7989</v>
      </c>
      <c r="D2252" s="260">
        <v>9.4</v>
      </c>
      <c r="E2252" s="260">
        <v>80</v>
      </c>
      <c r="F2252" s="260">
        <f t="shared" si="35"/>
        <v>752</v>
      </c>
      <c r="G2252" s="261" t="s">
        <v>3884</v>
      </c>
    </row>
    <row r="2253" s="246" customFormat="1" ht="28.5" spans="1:7">
      <c r="A2253" s="215">
        <v>2249</v>
      </c>
      <c r="B2253" s="259" t="s">
        <v>7990</v>
      </c>
      <c r="C2253" s="134" t="s">
        <v>7991</v>
      </c>
      <c r="D2253" s="260">
        <v>13.1</v>
      </c>
      <c r="E2253" s="260">
        <v>80</v>
      </c>
      <c r="F2253" s="260">
        <f t="shared" si="35"/>
        <v>1048</v>
      </c>
      <c r="G2253" s="261" t="s">
        <v>3884</v>
      </c>
    </row>
    <row r="2254" s="246" customFormat="1" ht="28.5" spans="1:7">
      <c r="A2254" s="215">
        <v>2250</v>
      </c>
      <c r="B2254" s="259" t="s">
        <v>7992</v>
      </c>
      <c r="C2254" s="134" t="s">
        <v>7993</v>
      </c>
      <c r="D2254" s="260">
        <v>7</v>
      </c>
      <c r="E2254" s="260">
        <v>80</v>
      </c>
      <c r="F2254" s="260">
        <f t="shared" si="35"/>
        <v>560</v>
      </c>
      <c r="G2254" s="261" t="s">
        <v>3884</v>
      </c>
    </row>
    <row r="2255" s="246" customFormat="1" ht="28.5" spans="1:7">
      <c r="A2255" s="215">
        <v>2251</v>
      </c>
      <c r="B2255" s="259" t="s">
        <v>7994</v>
      </c>
      <c r="C2255" s="134" t="s">
        <v>7995</v>
      </c>
      <c r="D2255" s="260">
        <v>6.2</v>
      </c>
      <c r="E2255" s="260">
        <v>80</v>
      </c>
      <c r="F2255" s="260">
        <f t="shared" si="35"/>
        <v>496</v>
      </c>
      <c r="G2255" s="261" t="s">
        <v>3884</v>
      </c>
    </row>
    <row r="2256" s="246" customFormat="1" ht="28.5" spans="1:7">
      <c r="A2256" s="215">
        <v>2252</v>
      </c>
      <c r="B2256" s="259" t="s">
        <v>7996</v>
      </c>
      <c r="C2256" s="134" t="s">
        <v>7997</v>
      </c>
      <c r="D2256" s="260">
        <v>11.2</v>
      </c>
      <c r="E2256" s="260">
        <v>80</v>
      </c>
      <c r="F2256" s="260">
        <f t="shared" si="35"/>
        <v>896</v>
      </c>
      <c r="G2256" s="261" t="s">
        <v>3884</v>
      </c>
    </row>
    <row r="2257" s="246" customFormat="1" ht="28.5" spans="1:7">
      <c r="A2257" s="215">
        <v>2253</v>
      </c>
      <c r="B2257" s="259" t="s">
        <v>7998</v>
      </c>
      <c r="C2257" s="134" t="s">
        <v>7999</v>
      </c>
      <c r="D2257" s="260">
        <v>15</v>
      </c>
      <c r="E2257" s="260">
        <v>80</v>
      </c>
      <c r="F2257" s="260">
        <f t="shared" si="35"/>
        <v>1200</v>
      </c>
      <c r="G2257" s="261" t="s">
        <v>3884</v>
      </c>
    </row>
    <row r="2258" s="246" customFormat="1" ht="28.5" spans="1:7">
      <c r="A2258" s="215">
        <v>2254</v>
      </c>
      <c r="B2258" s="259" t="s">
        <v>8000</v>
      </c>
      <c r="C2258" s="134" t="s">
        <v>8001</v>
      </c>
      <c r="D2258" s="260">
        <v>6.6</v>
      </c>
      <c r="E2258" s="260">
        <v>80</v>
      </c>
      <c r="F2258" s="260">
        <f t="shared" si="35"/>
        <v>528</v>
      </c>
      <c r="G2258" s="261" t="s">
        <v>3884</v>
      </c>
    </row>
    <row r="2259" s="246" customFormat="1" ht="28.5" spans="1:7">
      <c r="A2259" s="215">
        <v>2255</v>
      </c>
      <c r="B2259" s="259" t="s">
        <v>8002</v>
      </c>
      <c r="C2259" s="134" t="s">
        <v>8003</v>
      </c>
      <c r="D2259" s="260">
        <v>2.1</v>
      </c>
      <c r="E2259" s="260">
        <v>80</v>
      </c>
      <c r="F2259" s="260">
        <f t="shared" si="35"/>
        <v>168</v>
      </c>
      <c r="G2259" s="261" t="s">
        <v>3884</v>
      </c>
    </row>
    <row r="2260" s="246" customFormat="1" ht="28.5" spans="1:7">
      <c r="A2260" s="215">
        <v>2256</v>
      </c>
      <c r="B2260" s="259" t="s">
        <v>8004</v>
      </c>
      <c r="C2260" s="134" t="s">
        <v>8005</v>
      </c>
      <c r="D2260" s="260">
        <v>8.5</v>
      </c>
      <c r="E2260" s="260">
        <v>80</v>
      </c>
      <c r="F2260" s="260">
        <f t="shared" si="35"/>
        <v>680</v>
      </c>
      <c r="G2260" s="261" t="s">
        <v>3884</v>
      </c>
    </row>
    <row r="2261" s="246" customFormat="1" ht="28.5" spans="1:7">
      <c r="A2261" s="215">
        <v>2257</v>
      </c>
      <c r="B2261" s="259" t="s">
        <v>8006</v>
      </c>
      <c r="C2261" s="134" t="s">
        <v>8007</v>
      </c>
      <c r="D2261" s="260">
        <v>8</v>
      </c>
      <c r="E2261" s="260">
        <v>80</v>
      </c>
      <c r="F2261" s="260">
        <f t="shared" si="35"/>
        <v>640</v>
      </c>
      <c r="G2261" s="261" t="s">
        <v>3884</v>
      </c>
    </row>
    <row r="2262" s="246" customFormat="1" ht="28.5" spans="1:7">
      <c r="A2262" s="215">
        <v>2258</v>
      </c>
      <c r="B2262" s="259" t="s">
        <v>8008</v>
      </c>
      <c r="C2262" s="134" t="s">
        <v>8009</v>
      </c>
      <c r="D2262" s="260">
        <v>7.4</v>
      </c>
      <c r="E2262" s="260">
        <v>80</v>
      </c>
      <c r="F2262" s="260">
        <f t="shared" si="35"/>
        <v>592</v>
      </c>
      <c r="G2262" s="261" t="s">
        <v>3884</v>
      </c>
    </row>
    <row r="2263" s="246" customFormat="1" ht="28.5" spans="1:7">
      <c r="A2263" s="215">
        <v>2259</v>
      </c>
      <c r="B2263" s="259" t="s">
        <v>8010</v>
      </c>
      <c r="C2263" s="134" t="s">
        <v>8011</v>
      </c>
      <c r="D2263" s="260">
        <v>6.9</v>
      </c>
      <c r="E2263" s="260">
        <v>80</v>
      </c>
      <c r="F2263" s="260">
        <f t="shared" si="35"/>
        <v>552</v>
      </c>
      <c r="G2263" s="261" t="s">
        <v>3884</v>
      </c>
    </row>
    <row r="2264" s="246" customFormat="1" ht="28.5" spans="1:7">
      <c r="A2264" s="215">
        <v>2260</v>
      </c>
      <c r="B2264" s="259" t="s">
        <v>8012</v>
      </c>
      <c r="C2264" s="134" t="s">
        <v>8013</v>
      </c>
      <c r="D2264" s="260">
        <v>12.3</v>
      </c>
      <c r="E2264" s="260">
        <v>80</v>
      </c>
      <c r="F2264" s="260">
        <f t="shared" si="35"/>
        <v>984</v>
      </c>
      <c r="G2264" s="261" t="s">
        <v>3884</v>
      </c>
    </row>
    <row r="2265" s="246" customFormat="1" ht="28.5" spans="1:7">
      <c r="A2265" s="215">
        <v>2261</v>
      </c>
      <c r="B2265" s="259" t="s">
        <v>8014</v>
      </c>
      <c r="C2265" s="134" t="s">
        <v>8015</v>
      </c>
      <c r="D2265" s="260">
        <v>7.4</v>
      </c>
      <c r="E2265" s="260">
        <v>80</v>
      </c>
      <c r="F2265" s="260">
        <f t="shared" si="35"/>
        <v>592</v>
      </c>
      <c r="G2265" s="261" t="s">
        <v>3884</v>
      </c>
    </row>
    <row r="2266" s="246" customFormat="1" ht="28.5" spans="1:7">
      <c r="A2266" s="215">
        <v>2262</v>
      </c>
      <c r="B2266" s="259" t="s">
        <v>8016</v>
      </c>
      <c r="C2266" s="134" t="s">
        <v>8017</v>
      </c>
      <c r="D2266" s="260">
        <v>13</v>
      </c>
      <c r="E2266" s="260">
        <v>80</v>
      </c>
      <c r="F2266" s="260">
        <f t="shared" si="35"/>
        <v>1040</v>
      </c>
      <c r="G2266" s="261" t="s">
        <v>3884</v>
      </c>
    </row>
    <row r="2267" s="246" customFormat="1" ht="28.5" spans="1:7">
      <c r="A2267" s="215">
        <v>2263</v>
      </c>
      <c r="B2267" s="259" t="s">
        <v>8018</v>
      </c>
      <c r="C2267" s="134" t="s">
        <v>8019</v>
      </c>
      <c r="D2267" s="260">
        <v>9.8</v>
      </c>
      <c r="E2267" s="260">
        <v>80</v>
      </c>
      <c r="F2267" s="260">
        <f t="shared" si="35"/>
        <v>784</v>
      </c>
      <c r="G2267" s="261" t="s">
        <v>3884</v>
      </c>
    </row>
    <row r="2268" s="246" customFormat="1" ht="28.5" spans="1:7">
      <c r="A2268" s="215">
        <v>2264</v>
      </c>
      <c r="B2268" s="259" t="s">
        <v>8020</v>
      </c>
      <c r="C2268" s="134" t="s">
        <v>8021</v>
      </c>
      <c r="D2268" s="260">
        <v>7.7</v>
      </c>
      <c r="E2268" s="260">
        <v>80</v>
      </c>
      <c r="F2268" s="260">
        <f t="shared" si="35"/>
        <v>616</v>
      </c>
      <c r="G2268" s="261" t="s">
        <v>3884</v>
      </c>
    </row>
    <row r="2269" s="246" customFormat="1" ht="28.5" spans="1:7">
      <c r="A2269" s="215">
        <v>2265</v>
      </c>
      <c r="B2269" s="259" t="s">
        <v>8022</v>
      </c>
      <c r="C2269" s="134" t="s">
        <v>8023</v>
      </c>
      <c r="D2269" s="260">
        <v>8.9</v>
      </c>
      <c r="E2269" s="260">
        <v>80</v>
      </c>
      <c r="F2269" s="260">
        <f t="shared" si="35"/>
        <v>712</v>
      </c>
      <c r="G2269" s="261" t="s">
        <v>3884</v>
      </c>
    </row>
    <row r="2270" s="246" customFormat="1" ht="28.5" spans="1:7">
      <c r="A2270" s="215">
        <v>2266</v>
      </c>
      <c r="B2270" s="259" t="s">
        <v>8024</v>
      </c>
      <c r="C2270" s="134" t="s">
        <v>8025</v>
      </c>
      <c r="D2270" s="260">
        <v>9.2</v>
      </c>
      <c r="E2270" s="260">
        <v>80</v>
      </c>
      <c r="F2270" s="260">
        <f t="shared" si="35"/>
        <v>736</v>
      </c>
      <c r="G2270" s="261" t="s">
        <v>3884</v>
      </c>
    </row>
    <row r="2271" s="246" customFormat="1" ht="28.5" spans="1:7">
      <c r="A2271" s="215">
        <v>2267</v>
      </c>
      <c r="B2271" s="259" t="s">
        <v>8026</v>
      </c>
      <c r="C2271" s="134" t="s">
        <v>7832</v>
      </c>
      <c r="D2271" s="260">
        <v>9.3</v>
      </c>
      <c r="E2271" s="260">
        <v>80</v>
      </c>
      <c r="F2271" s="260">
        <f t="shared" si="35"/>
        <v>744</v>
      </c>
      <c r="G2271" s="261" t="s">
        <v>3884</v>
      </c>
    </row>
    <row r="2272" s="246" customFormat="1" ht="28.5" spans="1:7">
      <c r="A2272" s="215">
        <v>2268</v>
      </c>
      <c r="B2272" s="259" t="s">
        <v>8027</v>
      </c>
      <c r="C2272" s="134" t="s">
        <v>4563</v>
      </c>
      <c r="D2272" s="260">
        <v>5</v>
      </c>
      <c r="E2272" s="260">
        <v>80</v>
      </c>
      <c r="F2272" s="260">
        <f t="shared" si="35"/>
        <v>400</v>
      </c>
      <c r="G2272" s="261" t="s">
        <v>3884</v>
      </c>
    </row>
    <row r="2273" s="246" customFormat="1" ht="28.5" spans="1:7">
      <c r="A2273" s="215">
        <v>2269</v>
      </c>
      <c r="B2273" s="259" t="s">
        <v>8028</v>
      </c>
      <c r="C2273" s="134" t="s">
        <v>8029</v>
      </c>
      <c r="D2273" s="260">
        <v>8</v>
      </c>
      <c r="E2273" s="260">
        <v>80</v>
      </c>
      <c r="F2273" s="260">
        <f t="shared" si="35"/>
        <v>640</v>
      </c>
      <c r="G2273" s="261" t="s">
        <v>3884</v>
      </c>
    </row>
    <row r="2274" s="246" customFormat="1" ht="28.5" spans="1:7">
      <c r="A2274" s="215">
        <v>2270</v>
      </c>
      <c r="B2274" s="259" t="s">
        <v>8030</v>
      </c>
      <c r="C2274" s="134" t="s">
        <v>8031</v>
      </c>
      <c r="D2274" s="260">
        <v>7.6</v>
      </c>
      <c r="E2274" s="260">
        <v>80</v>
      </c>
      <c r="F2274" s="260">
        <f t="shared" si="35"/>
        <v>608</v>
      </c>
      <c r="G2274" s="261" t="s">
        <v>3884</v>
      </c>
    </row>
    <row r="2275" s="246" customFormat="1" ht="28.5" spans="1:7">
      <c r="A2275" s="215">
        <v>2271</v>
      </c>
      <c r="B2275" s="259" t="s">
        <v>8032</v>
      </c>
      <c r="C2275" s="134" t="s">
        <v>8033</v>
      </c>
      <c r="D2275" s="260">
        <v>14.3</v>
      </c>
      <c r="E2275" s="260">
        <v>80</v>
      </c>
      <c r="F2275" s="260">
        <f t="shared" si="35"/>
        <v>1144</v>
      </c>
      <c r="G2275" s="261" t="s">
        <v>3884</v>
      </c>
    </row>
    <row r="2276" s="246" customFormat="1" ht="28.5" spans="1:7">
      <c r="A2276" s="215">
        <v>2272</v>
      </c>
      <c r="B2276" s="259" t="s">
        <v>8034</v>
      </c>
      <c r="C2276" s="134" t="s">
        <v>8035</v>
      </c>
      <c r="D2276" s="260">
        <v>4.9</v>
      </c>
      <c r="E2276" s="260">
        <v>80</v>
      </c>
      <c r="F2276" s="260">
        <f t="shared" si="35"/>
        <v>392</v>
      </c>
      <c r="G2276" s="261" t="s">
        <v>3884</v>
      </c>
    </row>
    <row r="2277" s="246" customFormat="1" ht="28.5" spans="1:7">
      <c r="A2277" s="215">
        <v>2273</v>
      </c>
      <c r="B2277" s="259" t="s">
        <v>8036</v>
      </c>
      <c r="C2277" s="134" t="s">
        <v>8037</v>
      </c>
      <c r="D2277" s="260">
        <v>9.7</v>
      </c>
      <c r="E2277" s="260">
        <v>80</v>
      </c>
      <c r="F2277" s="260">
        <f t="shared" si="35"/>
        <v>776</v>
      </c>
      <c r="G2277" s="261" t="s">
        <v>3884</v>
      </c>
    </row>
    <row r="2278" s="246" customFormat="1" ht="28.5" spans="1:7">
      <c r="A2278" s="215">
        <v>2274</v>
      </c>
      <c r="B2278" s="259" t="s">
        <v>8038</v>
      </c>
      <c r="C2278" s="134" t="s">
        <v>8039</v>
      </c>
      <c r="D2278" s="260">
        <v>17</v>
      </c>
      <c r="E2278" s="260">
        <v>80</v>
      </c>
      <c r="F2278" s="260">
        <f t="shared" si="35"/>
        <v>1360</v>
      </c>
      <c r="G2278" s="261" t="s">
        <v>3884</v>
      </c>
    </row>
    <row r="2279" s="246" customFormat="1" ht="28.5" spans="1:7">
      <c r="A2279" s="215">
        <v>2275</v>
      </c>
      <c r="B2279" s="259" t="s">
        <v>8040</v>
      </c>
      <c r="C2279" s="134" t="s">
        <v>8041</v>
      </c>
      <c r="D2279" s="260">
        <v>5.2</v>
      </c>
      <c r="E2279" s="260">
        <v>80</v>
      </c>
      <c r="F2279" s="260">
        <f t="shared" si="35"/>
        <v>416</v>
      </c>
      <c r="G2279" s="261" t="s">
        <v>3884</v>
      </c>
    </row>
    <row r="2280" s="246" customFormat="1" ht="28.5" spans="1:7">
      <c r="A2280" s="215">
        <v>2276</v>
      </c>
      <c r="B2280" s="259" t="s">
        <v>8042</v>
      </c>
      <c r="C2280" s="134" t="s">
        <v>8043</v>
      </c>
      <c r="D2280" s="260">
        <v>9</v>
      </c>
      <c r="E2280" s="260">
        <v>80</v>
      </c>
      <c r="F2280" s="260">
        <f t="shared" si="35"/>
        <v>720</v>
      </c>
      <c r="G2280" s="261" t="s">
        <v>3884</v>
      </c>
    </row>
    <row r="2281" s="246" customFormat="1" ht="28.5" spans="1:7">
      <c r="A2281" s="215">
        <v>2277</v>
      </c>
      <c r="B2281" s="259" t="s">
        <v>8044</v>
      </c>
      <c r="C2281" s="134" t="s">
        <v>8045</v>
      </c>
      <c r="D2281" s="260">
        <v>9.7</v>
      </c>
      <c r="E2281" s="260">
        <v>80</v>
      </c>
      <c r="F2281" s="260">
        <f t="shared" si="35"/>
        <v>776</v>
      </c>
      <c r="G2281" s="261" t="s">
        <v>3884</v>
      </c>
    </row>
    <row r="2282" s="246" customFormat="1" ht="28.5" spans="1:7">
      <c r="A2282" s="215">
        <v>2278</v>
      </c>
      <c r="B2282" s="259" t="s">
        <v>8046</v>
      </c>
      <c r="C2282" s="134" t="s">
        <v>8047</v>
      </c>
      <c r="D2282" s="260">
        <v>8.2</v>
      </c>
      <c r="E2282" s="260">
        <v>80</v>
      </c>
      <c r="F2282" s="260">
        <f t="shared" si="35"/>
        <v>656</v>
      </c>
      <c r="G2282" s="261" t="s">
        <v>3884</v>
      </c>
    </row>
    <row r="2283" s="246" customFormat="1" ht="28.5" spans="1:7">
      <c r="A2283" s="215">
        <v>2279</v>
      </c>
      <c r="B2283" s="259" t="s">
        <v>8048</v>
      </c>
      <c r="C2283" s="134" t="s">
        <v>8049</v>
      </c>
      <c r="D2283" s="260">
        <v>9</v>
      </c>
      <c r="E2283" s="260">
        <v>80</v>
      </c>
      <c r="F2283" s="260">
        <f t="shared" si="35"/>
        <v>720</v>
      </c>
      <c r="G2283" s="261" t="s">
        <v>3884</v>
      </c>
    </row>
    <row r="2284" s="246" customFormat="1" ht="28.5" spans="1:7">
      <c r="A2284" s="215">
        <v>2280</v>
      </c>
      <c r="B2284" s="259" t="s">
        <v>8050</v>
      </c>
      <c r="C2284" s="134" t="s">
        <v>8051</v>
      </c>
      <c r="D2284" s="260">
        <v>4.9</v>
      </c>
      <c r="E2284" s="260">
        <v>80</v>
      </c>
      <c r="F2284" s="260">
        <f t="shared" si="35"/>
        <v>392</v>
      </c>
      <c r="G2284" s="261" t="s">
        <v>3884</v>
      </c>
    </row>
    <row r="2285" s="246" customFormat="1" ht="28.5" spans="1:7">
      <c r="A2285" s="215">
        <v>2281</v>
      </c>
      <c r="B2285" s="259" t="s">
        <v>8052</v>
      </c>
      <c r="C2285" s="134" t="s">
        <v>8053</v>
      </c>
      <c r="D2285" s="260">
        <v>10</v>
      </c>
      <c r="E2285" s="260">
        <v>80</v>
      </c>
      <c r="F2285" s="260">
        <f t="shared" si="35"/>
        <v>800</v>
      </c>
      <c r="G2285" s="261" t="s">
        <v>3884</v>
      </c>
    </row>
    <row r="2286" s="246" customFormat="1" ht="28.5" spans="1:7">
      <c r="A2286" s="215">
        <v>2282</v>
      </c>
      <c r="B2286" s="259" t="s">
        <v>8054</v>
      </c>
      <c r="C2286" s="134" t="s">
        <v>8055</v>
      </c>
      <c r="D2286" s="260">
        <v>11</v>
      </c>
      <c r="E2286" s="260">
        <v>80</v>
      </c>
      <c r="F2286" s="260">
        <f t="shared" si="35"/>
        <v>880</v>
      </c>
      <c r="G2286" s="261" t="s">
        <v>3884</v>
      </c>
    </row>
    <row r="2287" s="246" customFormat="1" ht="28.5" spans="1:7">
      <c r="A2287" s="215">
        <v>2283</v>
      </c>
      <c r="B2287" s="259" t="s">
        <v>8056</v>
      </c>
      <c r="C2287" s="134" t="s">
        <v>8057</v>
      </c>
      <c r="D2287" s="260">
        <v>34.6</v>
      </c>
      <c r="E2287" s="260">
        <v>80</v>
      </c>
      <c r="F2287" s="260">
        <f t="shared" si="35"/>
        <v>2768</v>
      </c>
      <c r="G2287" s="261" t="s">
        <v>3884</v>
      </c>
    </row>
    <row r="2288" s="246" customFormat="1" ht="28.5" spans="1:7">
      <c r="A2288" s="215">
        <v>2284</v>
      </c>
      <c r="B2288" s="259" t="s">
        <v>8058</v>
      </c>
      <c r="C2288" s="134" t="s">
        <v>8059</v>
      </c>
      <c r="D2288" s="260">
        <v>12</v>
      </c>
      <c r="E2288" s="260">
        <v>80</v>
      </c>
      <c r="F2288" s="260">
        <f t="shared" si="35"/>
        <v>960</v>
      </c>
      <c r="G2288" s="261" t="s">
        <v>3884</v>
      </c>
    </row>
    <row r="2289" s="246" customFormat="1" ht="28.5" spans="1:7">
      <c r="A2289" s="215">
        <v>2285</v>
      </c>
      <c r="B2289" s="259" t="s">
        <v>8060</v>
      </c>
      <c r="C2289" s="134" t="s">
        <v>8061</v>
      </c>
      <c r="D2289" s="260">
        <v>8.9</v>
      </c>
      <c r="E2289" s="260">
        <v>80</v>
      </c>
      <c r="F2289" s="260">
        <f t="shared" si="35"/>
        <v>712</v>
      </c>
      <c r="G2289" s="261" t="s">
        <v>3884</v>
      </c>
    </row>
    <row r="2290" s="246" customFormat="1" ht="28.5" spans="1:7">
      <c r="A2290" s="215">
        <v>2286</v>
      </c>
      <c r="B2290" s="259" t="s">
        <v>8062</v>
      </c>
      <c r="C2290" s="134" t="s">
        <v>8063</v>
      </c>
      <c r="D2290" s="260">
        <v>6.6</v>
      </c>
      <c r="E2290" s="260">
        <v>80</v>
      </c>
      <c r="F2290" s="260">
        <f t="shared" si="35"/>
        <v>528</v>
      </c>
      <c r="G2290" s="261" t="s">
        <v>3884</v>
      </c>
    </row>
    <row r="2291" s="246" customFormat="1" ht="28.5" spans="1:7">
      <c r="A2291" s="215">
        <v>2287</v>
      </c>
      <c r="B2291" s="259" t="s">
        <v>8064</v>
      </c>
      <c r="C2291" s="134" t="s">
        <v>8065</v>
      </c>
      <c r="D2291" s="260">
        <v>9.8</v>
      </c>
      <c r="E2291" s="260">
        <v>80</v>
      </c>
      <c r="F2291" s="260">
        <f t="shared" si="35"/>
        <v>784</v>
      </c>
      <c r="G2291" s="261" t="s">
        <v>3884</v>
      </c>
    </row>
    <row r="2292" s="246" customFormat="1" ht="28.5" spans="1:7">
      <c r="A2292" s="215">
        <v>2288</v>
      </c>
      <c r="B2292" s="259" t="s">
        <v>8066</v>
      </c>
      <c r="C2292" s="134" t="s">
        <v>7832</v>
      </c>
      <c r="D2292" s="260">
        <v>6.2</v>
      </c>
      <c r="E2292" s="260">
        <v>80</v>
      </c>
      <c r="F2292" s="260">
        <f t="shared" si="35"/>
        <v>496</v>
      </c>
      <c r="G2292" s="261" t="s">
        <v>3884</v>
      </c>
    </row>
    <row r="2293" s="246" customFormat="1" ht="28.5" spans="1:7">
      <c r="A2293" s="215">
        <v>2289</v>
      </c>
      <c r="B2293" s="259" t="s">
        <v>8067</v>
      </c>
      <c r="C2293" s="134" t="s">
        <v>8068</v>
      </c>
      <c r="D2293" s="260">
        <v>10.5</v>
      </c>
      <c r="E2293" s="260">
        <v>80</v>
      </c>
      <c r="F2293" s="260">
        <f t="shared" si="35"/>
        <v>840</v>
      </c>
      <c r="G2293" s="261" t="s">
        <v>3884</v>
      </c>
    </row>
    <row r="2294" s="246" customFormat="1" ht="28.5" spans="1:7">
      <c r="A2294" s="215">
        <v>2290</v>
      </c>
      <c r="B2294" s="259" t="s">
        <v>8069</v>
      </c>
      <c r="C2294" s="134" t="s">
        <v>8070</v>
      </c>
      <c r="D2294" s="260">
        <v>12.3</v>
      </c>
      <c r="E2294" s="260">
        <v>80</v>
      </c>
      <c r="F2294" s="260">
        <f t="shared" si="35"/>
        <v>984</v>
      </c>
      <c r="G2294" s="261" t="s">
        <v>3884</v>
      </c>
    </row>
    <row r="2295" s="246" customFormat="1" ht="28.5" spans="1:7">
      <c r="A2295" s="215">
        <v>2291</v>
      </c>
      <c r="B2295" s="259" t="s">
        <v>8071</v>
      </c>
      <c r="C2295" s="134" t="s">
        <v>7038</v>
      </c>
      <c r="D2295" s="260">
        <v>3.9</v>
      </c>
      <c r="E2295" s="260">
        <v>80</v>
      </c>
      <c r="F2295" s="260">
        <f t="shared" si="35"/>
        <v>312</v>
      </c>
      <c r="G2295" s="261" t="s">
        <v>3884</v>
      </c>
    </row>
    <row r="2296" s="246" customFormat="1" ht="28.5" spans="1:7">
      <c r="A2296" s="215">
        <v>2292</v>
      </c>
      <c r="B2296" s="259" t="s">
        <v>8072</v>
      </c>
      <c r="C2296" s="134" t="s">
        <v>8073</v>
      </c>
      <c r="D2296" s="260">
        <v>2.8</v>
      </c>
      <c r="E2296" s="260">
        <v>80</v>
      </c>
      <c r="F2296" s="260">
        <f t="shared" si="35"/>
        <v>224</v>
      </c>
      <c r="G2296" s="261" t="s">
        <v>3884</v>
      </c>
    </row>
    <row r="2297" s="246" customFormat="1" ht="28.5" spans="1:7">
      <c r="A2297" s="215">
        <v>2293</v>
      </c>
      <c r="B2297" s="259" t="s">
        <v>8074</v>
      </c>
      <c r="C2297" s="134" t="s">
        <v>8075</v>
      </c>
      <c r="D2297" s="260">
        <v>22.2</v>
      </c>
      <c r="E2297" s="260">
        <v>80</v>
      </c>
      <c r="F2297" s="260">
        <f t="shared" si="35"/>
        <v>1776</v>
      </c>
      <c r="G2297" s="261" t="s">
        <v>3884</v>
      </c>
    </row>
    <row r="2298" s="246" customFormat="1" ht="28.5" spans="1:7">
      <c r="A2298" s="215">
        <v>2294</v>
      </c>
      <c r="B2298" s="259" t="s">
        <v>8076</v>
      </c>
      <c r="C2298" s="134" t="s">
        <v>8077</v>
      </c>
      <c r="D2298" s="260">
        <v>11.6</v>
      </c>
      <c r="E2298" s="260">
        <v>80</v>
      </c>
      <c r="F2298" s="260">
        <f t="shared" si="35"/>
        <v>928</v>
      </c>
      <c r="G2298" s="261" t="s">
        <v>3884</v>
      </c>
    </row>
    <row r="2299" s="246" customFormat="1" ht="28.5" spans="1:7">
      <c r="A2299" s="215">
        <v>2295</v>
      </c>
      <c r="B2299" s="259" t="s">
        <v>8078</v>
      </c>
      <c r="C2299" s="134" t="s">
        <v>8079</v>
      </c>
      <c r="D2299" s="260">
        <v>13</v>
      </c>
      <c r="E2299" s="260">
        <v>80</v>
      </c>
      <c r="F2299" s="260">
        <f t="shared" si="35"/>
        <v>1040</v>
      </c>
      <c r="G2299" s="261" t="s">
        <v>3884</v>
      </c>
    </row>
    <row r="2300" s="246" customFormat="1" ht="28.5" spans="1:7">
      <c r="A2300" s="215">
        <v>2296</v>
      </c>
      <c r="B2300" s="259" t="s">
        <v>8080</v>
      </c>
      <c r="C2300" s="134" t="s">
        <v>8081</v>
      </c>
      <c r="D2300" s="260">
        <v>11</v>
      </c>
      <c r="E2300" s="260">
        <v>80</v>
      </c>
      <c r="F2300" s="260">
        <f t="shared" si="35"/>
        <v>880</v>
      </c>
      <c r="G2300" s="261" t="s">
        <v>3884</v>
      </c>
    </row>
    <row r="2301" s="246" customFormat="1" ht="28.5" spans="1:7">
      <c r="A2301" s="215">
        <v>2297</v>
      </c>
      <c r="B2301" s="259" t="s">
        <v>8082</v>
      </c>
      <c r="C2301" s="134" t="s">
        <v>8083</v>
      </c>
      <c r="D2301" s="260">
        <v>11.5</v>
      </c>
      <c r="E2301" s="260">
        <v>80</v>
      </c>
      <c r="F2301" s="260">
        <f t="shared" si="35"/>
        <v>920</v>
      </c>
      <c r="G2301" s="261" t="s">
        <v>3884</v>
      </c>
    </row>
    <row r="2302" s="246" customFormat="1" ht="28.5" spans="1:7">
      <c r="A2302" s="215">
        <v>2298</v>
      </c>
      <c r="B2302" s="259" t="s">
        <v>8084</v>
      </c>
      <c r="C2302" s="134" t="s">
        <v>8085</v>
      </c>
      <c r="D2302" s="260">
        <v>13.5</v>
      </c>
      <c r="E2302" s="260">
        <v>80</v>
      </c>
      <c r="F2302" s="260">
        <f t="shared" si="35"/>
        <v>1080</v>
      </c>
      <c r="G2302" s="261" t="s">
        <v>3884</v>
      </c>
    </row>
    <row r="2303" s="246" customFormat="1" ht="28.5" spans="1:7">
      <c r="A2303" s="215">
        <v>2299</v>
      </c>
      <c r="B2303" s="259" t="s">
        <v>8086</v>
      </c>
      <c r="C2303" s="134" t="s">
        <v>8087</v>
      </c>
      <c r="D2303" s="260">
        <v>18</v>
      </c>
      <c r="E2303" s="260">
        <v>80</v>
      </c>
      <c r="F2303" s="260">
        <f t="shared" si="35"/>
        <v>1440</v>
      </c>
      <c r="G2303" s="261" t="s">
        <v>3884</v>
      </c>
    </row>
    <row r="2304" s="246" customFormat="1" ht="28.5" spans="1:7">
      <c r="A2304" s="215">
        <v>2300</v>
      </c>
      <c r="B2304" s="259" t="s">
        <v>8088</v>
      </c>
      <c r="C2304" s="134" t="s">
        <v>8089</v>
      </c>
      <c r="D2304" s="260">
        <v>15</v>
      </c>
      <c r="E2304" s="260">
        <v>80</v>
      </c>
      <c r="F2304" s="260">
        <f t="shared" si="35"/>
        <v>1200</v>
      </c>
      <c r="G2304" s="261" t="s">
        <v>3884</v>
      </c>
    </row>
    <row r="2305" s="246" customFormat="1" ht="28.5" spans="1:7">
      <c r="A2305" s="215">
        <v>2301</v>
      </c>
      <c r="B2305" s="259" t="s">
        <v>8090</v>
      </c>
      <c r="C2305" s="134" t="s">
        <v>8091</v>
      </c>
      <c r="D2305" s="260">
        <v>11.1</v>
      </c>
      <c r="E2305" s="260">
        <v>80</v>
      </c>
      <c r="F2305" s="260">
        <f t="shared" si="35"/>
        <v>888</v>
      </c>
      <c r="G2305" s="261" t="s">
        <v>3884</v>
      </c>
    </row>
    <row r="2306" s="246" customFormat="1" ht="28.5" spans="1:7">
      <c r="A2306" s="215">
        <v>2302</v>
      </c>
      <c r="B2306" s="259" t="s">
        <v>8092</v>
      </c>
      <c r="C2306" s="134" t="s">
        <v>8093</v>
      </c>
      <c r="D2306" s="260">
        <v>28.4</v>
      </c>
      <c r="E2306" s="260">
        <v>80</v>
      </c>
      <c r="F2306" s="260">
        <f t="shared" si="35"/>
        <v>2272</v>
      </c>
      <c r="G2306" s="261" t="s">
        <v>3884</v>
      </c>
    </row>
    <row r="2307" s="246" customFormat="1" ht="28.5" spans="1:7">
      <c r="A2307" s="215">
        <v>2303</v>
      </c>
      <c r="B2307" s="259" t="s">
        <v>8094</v>
      </c>
      <c r="C2307" s="134" t="s">
        <v>8095</v>
      </c>
      <c r="D2307" s="260">
        <v>22</v>
      </c>
      <c r="E2307" s="260">
        <v>80</v>
      </c>
      <c r="F2307" s="260">
        <f t="shared" si="35"/>
        <v>1760</v>
      </c>
      <c r="G2307" s="261" t="s">
        <v>3884</v>
      </c>
    </row>
    <row r="2308" s="246" customFormat="1" ht="28.5" spans="1:7">
      <c r="A2308" s="215">
        <v>2304</v>
      </c>
      <c r="B2308" s="259" t="s">
        <v>8096</v>
      </c>
      <c r="C2308" s="134" t="s">
        <v>8097</v>
      </c>
      <c r="D2308" s="260">
        <v>10</v>
      </c>
      <c r="E2308" s="260">
        <v>80</v>
      </c>
      <c r="F2308" s="260">
        <f t="shared" si="35"/>
        <v>800</v>
      </c>
      <c r="G2308" s="261" t="s">
        <v>3884</v>
      </c>
    </row>
    <row r="2309" s="246" customFormat="1" ht="28.5" spans="1:7">
      <c r="A2309" s="215">
        <v>2305</v>
      </c>
      <c r="B2309" s="259" t="s">
        <v>8098</v>
      </c>
      <c r="C2309" s="134" t="s">
        <v>8099</v>
      </c>
      <c r="D2309" s="260">
        <v>22.9</v>
      </c>
      <c r="E2309" s="260">
        <v>80</v>
      </c>
      <c r="F2309" s="260">
        <f t="shared" ref="F2309:F2372" si="36">D2309*E2309</f>
        <v>1832</v>
      </c>
      <c r="G2309" s="261" t="s">
        <v>3884</v>
      </c>
    </row>
    <row r="2310" s="246" customFormat="1" ht="28.5" spans="1:7">
      <c r="A2310" s="215">
        <v>2306</v>
      </c>
      <c r="B2310" s="259" t="s">
        <v>8100</v>
      </c>
      <c r="C2310" s="134" t="s">
        <v>8101</v>
      </c>
      <c r="D2310" s="260">
        <v>21</v>
      </c>
      <c r="E2310" s="260">
        <v>80</v>
      </c>
      <c r="F2310" s="260">
        <f t="shared" si="36"/>
        <v>1680</v>
      </c>
      <c r="G2310" s="261" t="s">
        <v>3884</v>
      </c>
    </row>
    <row r="2311" s="246" customFormat="1" ht="28.5" spans="1:7">
      <c r="A2311" s="215">
        <v>2307</v>
      </c>
      <c r="B2311" s="259" t="s">
        <v>8102</v>
      </c>
      <c r="C2311" s="134" t="s">
        <v>8103</v>
      </c>
      <c r="D2311" s="260">
        <v>13</v>
      </c>
      <c r="E2311" s="260">
        <v>80</v>
      </c>
      <c r="F2311" s="260">
        <f t="shared" si="36"/>
        <v>1040</v>
      </c>
      <c r="G2311" s="261" t="s">
        <v>3884</v>
      </c>
    </row>
    <row r="2312" s="246" customFormat="1" ht="28.5" spans="1:7">
      <c r="A2312" s="215">
        <v>2308</v>
      </c>
      <c r="B2312" s="259" t="s">
        <v>8104</v>
      </c>
      <c r="C2312" s="134" t="s">
        <v>8105</v>
      </c>
      <c r="D2312" s="260">
        <v>12.5</v>
      </c>
      <c r="E2312" s="260">
        <v>80</v>
      </c>
      <c r="F2312" s="260">
        <f t="shared" si="36"/>
        <v>1000</v>
      </c>
      <c r="G2312" s="261" t="s">
        <v>3884</v>
      </c>
    </row>
    <row r="2313" s="246" customFormat="1" ht="28.5" spans="1:7">
      <c r="A2313" s="215">
        <v>2309</v>
      </c>
      <c r="B2313" s="259" t="s">
        <v>8106</v>
      </c>
      <c r="C2313" s="134" t="s">
        <v>8107</v>
      </c>
      <c r="D2313" s="260">
        <v>9.2</v>
      </c>
      <c r="E2313" s="260">
        <v>80</v>
      </c>
      <c r="F2313" s="260">
        <f t="shared" si="36"/>
        <v>736</v>
      </c>
      <c r="G2313" s="261" t="s">
        <v>3884</v>
      </c>
    </row>
    <row r="2314" s="246" customFormat="1" ht="28.5" spans="1:7">
      <c r="A2314" s="215">
        <v>2310</v>
      </c>
      <c r="B2314" s="259" t="s">
        <v>8108</v>
      </c>
      <c r="C2314" s="134" t="s">
        <v>8109</v>
      </c>
      <c r="D2314" s="260">
        <v>20.8</v>
      </c>
      <c r="E2314" s="260">
        <v>80</v>
      </c>
      <c r="F2314" s="260">
        <f t="shared" si="36"/>
        <v>1664</v>
      </c>
      <c r="G2314" s="261" t="s">
        <v>3884</v>
      </c>
    </row>
    <row r="2315" s="246" customFormat="1" ht="28.5" spans="1:7">
      <c r="A2315" s="215">
        <v>2311</v>
      </c>
      <c r="B2315" s="259" t="s">
        <v>8110</v>
      </c>
      <c r="C2315" s="134" t="s">
        <v>8111</v>
      </c>
      <c r="D2315" s="260">
        <v>10.8</v>
      </c>
      <c r="E2315" s="260">
        <v>80</v>
      </c>
      <c r="F2315" s="260">
        <f t="shared" si="36"/>
        <v>864</v>
      </c>
      <c r="G2315" s="261" t="s">
        <v>3884</v>
      </c>
    </row>
    <row r="2316" s="246" customFormat="1" ht="28.5" spans="1:7">
      <c r="A2316" s="215">
        <v>2312</v>
      </c>
      <c r="B2316" s="259" t="s">
        <v>8112</v>
      </c>
      <c r="C2316" s="134" t="s">
        <v>8113</v>
      </c>
      <c r="D2316" s="260">
        <v>10.3</v>
      </c>
      <c r="E2316" s="260">
        <v>80</v>
      </c>
      <c r="F2316" s="260">
        <f t="shared" si="36"/>
        <v>824</v>
      </c>
      <c r="G2316" s="261" t="s">
        <v>3884</v>
      </c>
    </row>
    <row r="2317" s="246" customFormat="1" ht="28.5" spans="1:7">
      <c r="A2317" s="215">
        <v>2313</v>
      </c>
      <c r="B2317" s="259" t="s">
        <v>8114</v>
      </c>
      <c r="C2317" s="134" t="s">
        <v>8115</v>
      </c>
      <c r="D2317" s="260">
        <v>30.7</v>
      </c>
      <c r="E2317" s="260">
        <v>80</v>
      </c>
      <c r="F2317" s="260">
        <f t="shared" si="36"/>
        <v>2456</v>
      </c>
      <c r="G2317" s="261" t="s">
        <v>3884</v>
      </c>
    </row>
    <row r="2318" s="246" customFormat="1" ht="28.5" spans="1:7">
      <c r="A2318" s="215">
        <v>2314</v>
      </c>
      <c r="B2318" s="259" t="s">
        <v>8116</v>
      </c>
      <c r="C2318" s="134" t="s">
        <v>8117</v>
      </c>
      <c r="D2318" s="260">
        <v>37.1</v>
      </c>
      <c r="E2318" s="260">
        <v>80</v>
      </c>
      <c r="F2318" s="260">
        <f t="shared" si="36"/>
        <v>2968</v>
      </c>
      <c r="G2318" s="261" t="s">
        <v>3884</v>
      </c>
    </row>
    <row r="2319" s="246" customFormat="1" ht="28.5" spans="1:7">
      <c r="A2319" s="215">
        <v>2315</v>
      </c>
      <c r="B2319" s="259" t="s">
        <v>8118</v>
      </c>
      <c r="C2319" s="134" t="s">
        <v>8119</v>
      </c>
      <c r="D2319" s="260">
        <v>12.7</v>
      </c>
      <c r="E2319" s="260">
        <v>80</v>
      </c>
      <c r="F2319" s="260">
        <f t="shared" si="36"/>
        <v>1016</v>
      </c>
      <c r="G2319" s="261" t="s">
        <v>3884</v>
      </c>
    </row>
    <row r="2320" s="246" customFormat="1" ht="28.5" spans="1:7">
      <c r="A2320" s="215">
        <v>2316</v>
      </c>
      <c r="B2320" s="259" t="s">
        <v>8120</v>
      </c>
      <c r="C2320" s="134" t="s">
        <v>8121</v>
      </c>
      <c r="D2320" s="260">
        <v>11.5</v>
      </c>
      <c r="E2320" s="260">
        <v>80</v>
      </c>
      <c r="F2320" s="260">
        <f t="shared" si="36"/>
        <v>920</v>
      </c>
      <c r="G2320" s="261" t="s">
        <v>3884</v>
      </c>
    </row>
    <row r="2321" s="246" customFormat="1" ht="28.5" spans="1:7">
      <c r="A2321" s="215">
        <v>2317</v>
      </c>
      <c r="B2321" s="259" t="s">
        <v>8122</v>
      </c>
      <c r="C2321" s="134" t="s">
        <v>8123</v>
      </c>
      <c r="D2321" s="260">
        <v>12.7</v>
      </c>
      <c r="E2321" s="260">
        <v>80</v>
      </c>
      <c r="F2321" s="260">
        <f t="shared" si="36"/>
        <v>1016</v>
      </c>
      <c r="G2321" s="261" t="s">
        <v>3884</v>
      </c>
    </row>
    <row r="2322" s="246" customFormat="1" ht="28.5" spans="1:7">
      <c r="A2322" s="215">
        <v>2318</v>
      </c>
      <c r="B2322" s="275" t="s">
        <v>8124</v>
      </c>
      <c r="C2322" s="154" t="s">
        <v>7767</v>
      </c>
      <c r="D2322" s="276">
        <v>8.5</v>
      </c>
      <c r="E2322" s="260">
        <v>80</v>
      </c>
      <c r="F2322" s="260">
        <f t="shared" si="36"/>
        <v>680</v>
      </c>
      <c r="G2322" s="277" t="s">
        <v>3884</v>
      </c>
    </row>
    <row r="2323" s="246" customFormat="1" ht="28.5" spans="1:7">
      <c r="A2323" s="215">
        <v>2319</v>
      </c>
      <c r="B2323" s="259" t="s">
        <v>8125</v>
      </c>
      <c r="C2323" s="134" t="s">
        <v>8126</v>
      </c>
      <c r="D2323" s="260">
        <v>10.3</v>
      </c>
      <c r="E2323" s="260">
        <v>80</v>
      </c>
      <c r="F2323" s="260">
        <f t="shared" si="36"/>
        <v>824</v>
      </c>
      <c r="G2323" s="261" t="s">
        <v>3884</v>
      </c>
    </row>
    <row r="2324" s="246" customFormat="1" ht="28.5" spans="1:7">
      <c r="A2324" s="215">
        <v>2320</v>
      </c>
      <c r="B2324" s="259" t="s">
        <v>8127</v>
      </c>
      <c r="C2324" s="134" t="s">
        <v>8128</v>
      </c>
      <c r="D2324" s="260">
        <v>5.4</v>
      </c>
      <c r="E2324" s="260">
        <v>80</v>
      </c>
      <c r="F2324" s="260">
        <f t="shared" si="36"/>
        <v>432</v>
      </c>
      <c r="G2324" s="261" t="s">
        <v>3884</v>
      </c>
    </row>
    <row r="2325" s="246" customFormat="1" ht="28.5" spans="1:7">
      <c r="A2325" s="215">
        <v>2321</v>
      </c>
      <c r="B2325" s="259" t="s">
        <v>8129</v>
      </c>
      <c r="C2325" s="134" t="s">
        <v>8130</v>
      </c>
      <c r="D2325" s="260">
        <v>8.2</v>
      </c>
      <c r="E2325" s="260">
        <v>80</v>
      </c>
      <c r="F2325" s="260">
        <f t="shared" si="36"/>
        <v>656</v>
      </c>
      <c r="G2325" s="261" t="s">
        <v>3884</v>
      </c>
    </row>
    <row r="2326" s="246" customFormat="1" ht="28.5" spans="1:7">
      <c r="A2326" s="215">
        <v>2322</v>
      </c>
      <c r="B2326" s="259" t="s">
        <v>8131</v>
      </c>
      <c r="C2326" s="134" t="s">
        <v>8132</v>
      </c>
      <c r="D2326" s="260">
        <v>6.3</v>
      </c>
      <c r="E2326" s="260">
        <v>80</v>
      </c>
      <c r="F2326" s="260">
        <f t="shared" si="36"/>
        <v>504</v>
      </c>
      <c r="G2326" s="261" t="s">
        <v>3884</v>
      </c>
    </row>
    <row r="2327" s="246" customFormat="1" ht="28.5" spans="1:7">
      <c r="A2327" s="215">
        <v>2323</v>
      </c>
      <c r="B2327" s="259" t="s">
        <v>8133</v>
      </c>
      <c r="C2327" s="134" t="s">
        <v>8134</v>
      </c>
      <c r="D2327" s="260">
        <v>8.9</v>
      </c>
      <c r="E2327" s="260">
        <v>80</v>
      </c>
      <c r="F2327" s="260">
        <f t="shared" si="36"/>
        <v>712</v>
      </c>
      <c r="G2327" s="261" t="s">
        <v>3884</v>
      </c>
    </row>
    <row r="2328" s="246" customFormat="1" ht="28.5" spans="1:7">
      <c r="A2328" s="215">
        <v>2324</v>
      </c>
      <c r="B2328" s="259" t="s">
        <v>8135</v>
      </c>
      <c r="C2328" s="134" t="s">
        <v>8136</v>
      </c>
      <c r="D2328" s="260">
        <v>11.5</v>
      </c>
      <c r="E2328" s="260">
        <v>80</v>
      </c>
      <c r="F2328" s="260">
        <f t="shared" si="36"/>
        <v>920</v>
      </c>
      <c r="G2328" s="261" t="s">
        <v>3884</v>
      </c>
    </row>
    <row r="2329" s="246" customFormat="1" ht="28.5" spans="1:7">
      <c r="A2329" s="215">
        <v>2325</v>
      </c>
      <c r="B2329" s="259" t="s">
        <v>8137</v>
      </c>
      <c r="C2329" s="134" t="s">
        <v>8138</v>
      </c>
      <c r="D2329" s="260">
        <v>11.6</v>
      </c>
      <c r="E2329" s="260">
        <v>80</v>
      </c>
      <c r="F2329" s="260">
        <f t="shared" si="36"/>
        <v>928</v>
      </c>
      <c r="G2329" s="261" t="s">
        <v>3884</v>
      </c>
    </row>
    <row r="2330" s="246" customFormat="1" ht="28.5" spans="1:7">
      <c r="A2330" s="215">
        <v>2326</v>
      </c>
      <c r="B2330" s="259" t="s">
        <v>8139</v>
      </c>
      <c r="C2330" s="134" t="s">
        <v>8140</v>
      </c>
      <c r="D2330" s="260">
        <v>9</v>
      </c>
      <c r="E2330" s="260">
        <v>80</v>
      </c>
      <c r="F2330" s="260">
        <f t="shared" si="36"/>
        <v>720</v>
      </c>
      <c r="G2330" s="261" t="s">
        <v>3884</v>
      </c>
    </row>
    <row r="2331" s="246" customFormat="1" ht="28.5" spans="1:7">
      <c r="A2331" s="215">
        <v>2327</v>
      </c>
      <c r="B2331" s="259" t="s">
        <v>8141</v>
      </c>
      <c r="C2331" s="134" t="s">
        <v>8142</v>
      </c>
      <c r="D2331" s="260">
        <v>12.1</v>
      </c>
      <c r="E2331" s="260">
        <v>80</v>
      </c>
      <c r="F2331" s="260">
        <f t="shared" si="36"/>
        <v>968</v>
      </c>
      <c r="G2331" s="261" t="s">
        <v>3884</v>
      </c>
    </row>
    <row r="2332" s="246" customFormat="1" ht="28.5" spans="1:7">
      <c r="A2332" s="215">
        <v>2328</v>
      </c>
      <c r="B2332" s="259" t="s">
        <v>8143</v>
      </c>
      <c r="C2332" s="134" t="s">
        <v>8144</v>
      </c>
      <c r="D2332" s="260">
        <v>10.3</v>
      </c>
      <c r="E2332" s="260">
        <v>80</v>
      </c>
      <c r="F2332" s="260">
        <f t="shared" si="36"/>
        <v>824</v>
      </c>
      <c r="G2332" s="261" t="s">
        <v>3884</v>
      </c>
    </row>
    <row r="2333" s="246" customFormat="1" ht="28.5" spans="1:7">
      <c r="A2333" s="215">
        <v>2329</v>
      </c>
      <c r="B2333" s="259" t="s">
        <v>8145</v>
      </c>
      <c r="C2333" s="134" t="s">
        <v>8146</v>
      </c>
      <c r="D2333" s="260">
        <v>6</v>
      </c>
      <c r="E2333" s="260">
        <v>80</v>
      </c>
      <c r="F2333" s="260">
        <f t="shared" si="36"/>
        <v>480</v>
      </c>
      <c r="G2333" s="261" t="s">
        <v>3884</v>
      </c>
    </row>
    <row r="2334" s="246" customFormat="1" ht="28.5" spans="1:7">
      <c r="A2334" s="215">
        <v>2330</v>
      </c>
      <c r="B2334" s="259" t="s">
        <v>8147</v>
      </c>
      <c r="C2334" s="134" t="s">
        <v>8148</v>
      </c>
      <c r="D2334" s="260">
        <v>7.1</v>
      </c>
      <c r="E2334" s="260">
        <v>80</v>
      </c>
      <c r="F2334" s="260">
        <f t="shared" si="36"/>
        <v>568</v>
      </c>
      <c r="G2334" s="261" t="s">
        <v>3884</v>
      </c>
    </row>
    <row r="2335" s="246" customFormat="1" ht="28.5" spans="1:7">
      <c r="A2335" s="215">
        <v>2331</v>
      </c>
      <c r="B2335" s="259" t="s">
        <v>8149</v>
      </c>
      <c r="C2335" s="134" t="s">
        <v>8150</v>
      </c>
      <c r="D2335" s="260">
        <v>7.5</v>
      </c>
      <c r="E2335" s="260">
        <v>80</v>
      </c>
      <c r="F2335" s="260">
        <f t="shared" si="36"/>
        <v>600</v>
      </c>
      <c r="G2335" s="261" t="s">
        <v>3884</v>
      </c>
    </row>
    <row r="2336" s="246" customFormat="1" ht="28.5" spans="1:7">
      <c r="A2336" s="215">
        <v>2332</v>
      </c>
      <c r="B2336" s="259" t="s">
        <v>8151</v>
      </c>
      <c r="C2336" s="134" t="s">
        <v>8152</v>
      </c>
      <c r="D2336" s="260">
        <v>5.3</v>
      </c>
      <c r="E2336" s="260">
        <v>80</v>
      </c>
      <c r="F2336" s="260">
        <f t="shared" si="36"/>
        <v>424</v>
      </c>
      <c r="G2336" s="261" t="s">
        <v>3884</v>
      </c>
    </row>
    <row r="2337" s="246" customFormat="1" ht="28.5" spans="1:7">
      <c r="A2337" s="215">
        <v>2333</v>
      </c>
      <c r="B2337" s="259" t="s">
        <v>8153</v>
      </c>
      <c r="C2337" s="134" t="s">
        <v>8154</v>
      </c>
      <c r="D2337" s="260">
        <v>12</v>
      </c>
      <c r="E2337" s="260">
        <v>80</v>
      </c>
      <c r="F2337" s="260">
        <f t="shared" si="36"/>
        <v>960</v>
      </c>
      <c r="G2337" s="261" t="s">
        <v>3884</v>
      </c>
    </row>
    <row r="2338" s="246" customFormat="1" ht="28.5" spans="1:7">
      <c r="A2338" s="215">
        <v>2334</v>
      </c>
      <c r="B2338" s="259" t="s">
        <v>8155</v>
      </c>
      <c r="C2338" s="134" t="s">
        <v>8156</v>
      </c>
      <c r="D2338" s="260">
        <v>24.8</v>
      </c>
      <c r="E2338" s="260">
        <v>80</v>
      </c>
      <c r="F2338" s="260">
        <f t="shared" si="36"/>
        <v>1984</v>
      </c>
      <c r="G2338" s="261" t="s">
        <v>3884</v>
      </c>
    </row>
    <row r="2339" s="246" customFormat="1" ht="28.5" spans="1:7">
      <c r="A2339" s="215">
        <v>2335</v>
      </c>
      <c r="B2339" s="259" t="s">
        <v>8157</v>
      </c>
      <c r="C2339" s="134" t="s">
        <v>8158</v>
      </c>
      <c r="D2339" s="260">
        <v>9.4</v>
      </c>
      <c r="E2339" s="260">
        <v>80</v>
      </c>
      <c r="F2339" s="260">
        <f t="shared" si="36"/>
        <v>752</v>
      </c>
      <c r="G2339" s="261" t="s">
        <v>3884</v>
      </c>
    </row>
    <row r="2340" s="246" customFormat="1" ht="28.5" spans="1:7">
      <c r="A2340" s="215">
        <v>2336</v>
      </c>
      <c r="B2340" s="259" t="s">
        <v>8159</v>
      </c>
      <c r="C2340" s="134" t="s">
        <v>8160</v>
      </c>
      <c r="D2340" s="260">
        <v>17.8</v>
      </c>
      <c r="E2340" s="260">
        <v>80</v>
      </c>
      <c r="F2340" s="260">
        <f t="shared" si="36"/>
        <v>1424</v>
      </c>
      <c r="G2340" s="261" t="s">
        <v>3884</v>
      </c>
    </row>
    <row r="2341" s="246" customFormat="1" ht="28.5" spans="1:7">
      <c r="A2341" s="215">
        <v>2337</v>
      </c>
      <c r="B2341" s="259" t="s">
        <v>8161</v>
      </c>
      <c r="C2341" s="134" t="s">
        <v>8162</v>
      </c>
      <c r="D2341" s="260">
        <v>24</v>
      </c>
      <c r="E2341" s="260">
        <v>80</v>
      </c>
      <c r="F2341" s="260">
        <f t="shared" si="36"/>
        <v>1920</v>
      </c>
      <c r="G2341" s="261" t="s">
        <v>3884</v>
      </c>
    </row>
    <row r="2342" s="246" customFormat="1" ht="28.5" spans="1:7">
      <c r="A2342" s="215">
        <v>2338</v>
      </c>
      <c r="B2342" s="259" t="s">
        <v>8163</v>
      </c>
      <c r="C2342" s="134" t="s">
        <v>8164</v>
      </c>
      <c r="D2342" s="260">
        <v>14</v>
      </c>
      <c r="E2342" s="260">
        <v>80</v>
      </c>
      <c r="F2342" s="260">
        <f t="shared" si="36"/>
        <v>1120</v>
      </c>
      <c r="G2342" s="261" t="s">
        <v>3884</v>
      </c>
    </row>
    <row r="2343" s="246" customFormat="1" ht="28.5" spans="1:7">
      <c r="A2343" s="215">
        <v>2339</v>
      </c>
      <c r="B2343" s="259" t="s">
        <v>8165</v>
      </c>
      <c r="C2343" s="134" t="s">
        <v>8166</v>
      </c>
      <c r="D2343" s="260">
        <v>10</v>
      </c>
      <c r="E2343" s="260">
        <v>80</v>
      </c>
      <c r="F2343" s="260">
        <f t="shared" si="36"/>
        <v>800</v>
      </c>
      <c r="G2343" s="261" t="s">
        <v>3884</v>
      </c>
    </row>
    <row r="2344" s="246" customFormat="1" ht="28.5" spans="1:7">
      <c r="A2344" s="215">
        <v>2340</v>
      </c>
      <c r="B2344" s="259" t="s">
        <v>8167</v>
      </c>
      <c r="C2344" s="134" t="s">
        <v>8168</v>
      </c>
      <c r="D2344" s="260">
        <v>11.1</v>
      </c>
      <c r="E2344" s="260">
        <v>80</v>
      </c>
      <c r="F2344" s="260">
        <f t="shared" si="36"/>
        <v>888</v>
      </c>
      <c r="G2344" s="261" t="s">
        <v>3884</v>
      </c>
    </row>
    <row r="2345" s="246" customFormat="1" ht="28.5" spans="1:7">
      <c r="A2345" s="215">
        <v>2341</v>
      </c>
      <c r="B2345" s="259" t="s">
        <v>8169</v>
      </c>
      <c r="C2345" s="134" t="s">
        <v>8170</v>
      </c>
      <c r="D2345" s="260">
        <v>14.3</v>
      </c>
      <c r="E2345" s="260">
        <v>80</v>
      </c>
      <c r="F2345" s="260">
        <f t="shared" si="36"/>
        <v>1144</v>
      </c>
      <c r="G2345" s="261" t="s">
        <v>3884</v>
      </c>
    </row>
    <row r="2346" s="246" customFormat="1" ht="28.5" spans="1:7">
      <c r="A2346" s="215">
        <v>2342</v>
      </c>
      <c r="B2346" s="259" t="s">
        <v>8171</v>
      </c>
      <c r="C2346" s="134" t="s">
        <v>7995</v>
      </c>
      <c r="D2346" s="260">
        <v>6.4</v>
      </c>
      <c r="E2346" s="260">
        <v>80</v>
      </c>
      <c r="F2346" s="260">
        <f t="shared" si="36"/>
        <v>512</v>
      </c>
      <c r="G2346" s="261" t="s">
        <v>3884</v>
      </c>
    </row>
    <row r="2347" s="246" customFormat="1" ht="28.5" spans="1:7">
      <c r="A2347" s="215">
        <v>2343</v>
      </c>
      <c r="B2347" s="259" t="s">
        <v>8172</v>
      </c>
      <c r="C2347" s="134" t="s">
        <v>8173</v>
      </c>
      <c r="D2347" s="260">
        <v>9</v>
      </c>
      <c r="E2347" s="260">
        <v>80</v>
      </c>
      <c r="F2347" s="260">
        <f t="shared" si="36"/>
        <v>720</v>
      </c>
      <c r="G2347" s="261" t="s">
        <v>3884</v>
      </c>
    </row>
    <row r="2348" s="246" customFormat="1" ht="28.5" spans="1:7">
      <c r="A2348" s="215">
        <v>2344</v>
      </c>
      <c r="B2348" s="259" t="s">
        <v>8174</v>
      </c>
      <c r="C2348" s="134" t="s">
        <v>8175</v>
      </c>
      <c r="D2348" s="260">
        <v>6.1</v>
      </c>
      <c r="E2348" s="260">
        <v>80</v>
      </c>
      <c r="F2348" s="260">
        <f t="shared" si="36"/>
        <v>488</v>
      </c>
      <c r="G2348" s="261" t="s">
        <v>3884</v>
      </c>
    </row>
    <row r="2349" s="246" customFormat="1" ht="28.5" spans="1:7">
      <c r="A2349" s="215">
        <v>2345</v>
      </c>
      <c r="B2349" s="259" t="s">
        <v>8176</v>
      </c>
      <c r="C2349" s="134" t="s">
        <v>8177</v>
      </c>
      <c r="D2349" s="260">
        <v>13</v>
      </c>
      <c r="E2349" s="260">
        <v>80</v>
      </c>
      <c r="F2349" s="260">
        <f t="shared" si="36"/>
        <v>1040</v>
      </c>
      <c r="G2349" s="261" t="s">
        <v>3884</v>
      </c>
    </row>
    <row r="2350" s="246" customFormat="1" ht="28.5" spans="1:7">
      <c r="A2350" s="215">
        <v>2346</v>
      </c>
      <c r="B2350" s="259" t="s">
        <v>8178</v>
      </c>
      <c r="C2350" s="134" t="s">
        <v>8179</v>
      </c>
      <c r="D2350" s="260">
        <v>16</v>
      </c>
      <c r="E2350" s="260">
        <v>80</v>
      </c>
      <c r="F2350" s="260">
        <f t="shared" si="36"/>
        <v>1280</v>
      </c>
      <c r="G2350" s="261" t="s">
        <v>3884</v>
      </c>
    </row>
    <row r="2351" s="246" customFormat="1" ht="28.5" spans="1:7">
      <c r="A2351" s="215">
        <v>2347</v>
      </c>
      <c r="B2351" s="259" t="s">
        <v>8180</v>
      </c>
      <c r="C2351" s="134" t="s">
        <v>8181</v>
      </c>
      <c r="D2351" s="260">
        <v>13</v>
      </c>
      <c r="E2351" s="260">
        <v>80</v>
      </c>
      <c r="F2351" s="260">
        <f t="shared" si="36"/>
        <v>1040</v>
      </c>
      <c r="G2351" s="261" t="s">
        <v>3884</v>
      </c>
    </row>
    <row r="2352" s="246" customFormat="1" ht="28.5" spans="1:7">
      <c r="A2352" s="215">
        <v>2348</v>
      </c>
      <c r="B2352" s="259" t="s">
        <v>8182</v>
      </c>
      <c r="C2352" s="134" t="s">
        <v>8183</v>
      </c>
      <c r="D2352" s="260">
        <v>24.6</v>
      </c>
      <c r="E2352" s="260">
        <v>80</v>
      </c>
      <c r="F2352" s="260">
        <f t="shared" si="36"/>
        <v>1968</v>
      </c>
      <c r="G2352" s="261" t="s">
        <v>3884</v>
      </c>
    </row>
    <row r="2353" s="246" customFormat="1" ht="28.5" spans="1:7">
      <c r="A2353" s="215">
        <v>2349</v>
      </c>
      <c r="B2353" s="259" t="s">
        <v>8184</v>
      </c>
      <c r="C2353" s="134" t="s">
        <v>8185</v>
      </c>
      <c r="D2353" s="260">
        <v>20.2</v>
      </c>
      <c r="E2353" s="260">
        <v>80</v>
      </c>
      <c r="F2353" s="260">
        <f t="shared" si="36"/>
        <v>1616</v>
      </c>
      <c r="G2353" s="261" t="s">
        <v>3884</v>
      </c>
    </row>
    <row r="2354" s="246" customFormat="1" ht="28.5" spans="1:7">
      <c r="A2354" s="215">
        <v>2350</v>
      </c>
      <c r="B2354" s="259" t="s">
        <v>8186</v>
      </c>
      <c r="C2354" s="134" t="s">
        <v>8187</v>
      </c>
      <c r="D2354" s="260">
        <v>11.3</v>
      </c>
      <c r="E2354" s="260">
        <v>80</v>
      </c>
      <c r="F2354" s="260">
        <f t="shared" si="36"/>
        <v>904</v>
      </c>
      <c r="G2354" s="261" t="s">
        <v>3884</v>
      </c>
    </row>
    <row r="2355" s="246" customFormat="1" ht="28.5" spans="1:7">
      <c r="A2355" s="215">
        <v>2351</v>
      </c>
      <c r="B2355" s="259" t="s">
        <v>8188</v>
      </c>
      <c r="C2355" s="134" t="s">
        <v>8189</v>
      </c>
      <c r="D2355" s="260">
        <v>11.8</v>
      </c>
      <c r="E2355" s="260">
        <v>80</v>
      </c>
      <c r="F2355" s="260">
        <f t="shared" si="36"/>
        <v>944</v>
      </c>
      <c r="G2355" s="261" t="s">
        <v>3884</v>
      </c>
    </row>
    <row r="2356" s="246" customFormat="1" ht="28.5" spans="1:7">
      <c r="A2356" s="215">
        <v>2352</v>
      </c>
      <c r="B2356" s="259" t="s">
        <v>8190</v>
      </c>
      <c r="C2356" s="134" t="s">
        <v>8191</v>
      </c>
      <c r="D2356" s="260">
        <v>13</v>
      </c>
      <c r="E2356" s="260">
        <v>80</v>
      </c>
      <c r="F2356" s="260">
        <f t="shared" si="36"/>
        <v>1040</v>
      </c>
      <c r="G2356" s="261" t="s">
        <v>3884</v>
      </c>
    </row>
    <row r="2357" s="246" customFormat="1" ht="28.5" spans="1:7">
      <c r="A2357" s="215">
        <v>2353</v>
      </c>
      <c r="B2357" s="259" t="s">
        <v>8192</v>
      </c>
      <c r="C2357" s="134" t="s">
        <v>8193</v>
      </c>
      <c r="D2357" s="260">
        <v>4.8</v>
      </c>
      <c r="E2357" s="260">
        <v>80</v>
      </c>
      <c r="F2357" s="260">
        <f t="shared" si="36"/>
        <v>384</v>
      </c>
      <c r="G2357" s="261" t="s">
        <v>3884</v>
      </c>
    </row>
    <row r="2358" s="246" customFormat="1" ht="28.5" spans="1:7">
      <c r="A2358" s="215">
        <v>2354</v>
      </c>
      <c r="B2358" s="259" t="s">
        <v>8194</v>
      </c>
      <c r="C2358" s="134" t="s">
        <v>8195</v>
      </c>
      <c r="D2358" s="260">
        <v>10.2</v>
      </c>
      <c r="E2358" s="260">
        <v>80</v>
      </c>
      <c r="F2358" s="260">
        <f t="shared" si="36"/>
        <v>816</v>
      </c>
      <c r="G2358" s="261" t="s">
        <v>3884</v>
      </c>
    </row>
    <row r="2359" s="246" customFormat="1" ht="28.5" spans="1:7">
      <c r="A2359" s="215">
        <v>2355</v>
      </c>
      <c r="B2359" s="259" t="s">
        <v>8196</v>
      </c>
      <c r="C2359" s="134" t="s">
        <v>8197</v>
      </c>
      <c r="D2359" s="260">
        <v>10.3</v>
      </c>
      <c r="E2359" s="260">
        <v>80</v>
      </c>
      <c r="F2359" s="260">
        <f t="shared" si="36"/>
        <v>824</v>
      </c>
      <c r="G2359" s="261" t="s">
        <v>3884</v>
      </c>
    </row>
    <row r="2360" s="246" customFormat="1" ht="28.5" spans="1:7">
      <c r="A2360" s="215">
        <v>2356</v>
      </c>
      <c r="B2360" s="259" t="s">
        <v>8198</v>
      </c>
      <c r="C2360" s="134" t="s">
        <v>8199</v>
      </c>
      <c r="D2360" s="260">
        <v>28</v>
      </c>
      <c r="E2360" s="260">
        <v>80</v>
      </c>
      <c r="F2360" s="260">
        <f t="shared" si="36"/>
        <v>2240</v>
      </c>
      <c r="G2360" s="261" t="s">
        <v>3884</v>
      </c>
    </row>
    <row r="2361" s="246" customFormat="1" ht="28.5" spans="1:7">
      <c r="A2361" s="215">
        <v>2357</v>
      </c>
      <c r="B2361" s="259" t="s">
        <v>8200</v>
      </c>
      <c r="C2361" s="134" t="s">
        <v>209</v>
      </c>
      <c r="D2361" s="260">
        <v>10.1</v>
      </c>
      <c r="E2361" s="260">
        <v>80</v>
      </c>
      <c r="F2361" s="260">
        <f t="shared" si="36"/>
        <v>808</v>
      </c>
      <c r="G2361" s="261" t="s">
        <v>3884</v>
      </c>
    </row>
    <row r="2362" s="246" customFormat="1" ht="28.5" spans="1:7">
      <c r="A2362" s="215">
        <v>2358</v>
      </c>
      <c r="B2362" s="259" t="s">
        <v>8201</v>
      </c>
      <c r="C2362" s="134" t="s">
        <v>8202</v>
      </c>
      <c r="D2362" s="260">
        <v>17.3</v>
      </c>
      <c r="E2362" s="260">
        <v>80</v>
      </c>
      <c r="F2362" s="260">
        <f t="shared" si="36"/>
        <v>1384</v>
      </c>
      <c r="G2362" s="261" t="s">
        <v>3884</v>
      </c>
    </row>
    <row r="2363" s="246" customFormat="1" ht="28.5" spans="1:7">
      <c r="A2363" s="215">
        <v>2359</v>
      </c>
      <c r="B2363" s="259" t="s">
        <v>8203</v>
      </c>
      <c r="C2363" s="134" t="s">
        <v>8204</v>
      </c>
      <c r="D2363" s="260">
        <v>14</v>
      </c>
      <c r="E2363" s="260">
        <v>80</v>
      </c>
      <c r="F2363" s="260">
        <f t="shared" si="36"/>
        <v>1120</v>
      </c>
      <c r="G2363" s="261" t="s">
        <v>3884</v>
      </c>
    </row>
    <row r="2364" s="246" customFormat="1" ht="28.5" spans="1:7">
      <c r="A2364" s="215">
        <v>2360</v>
      </c>
      <c r="B2364" s="259" t="s">
        <v>8205</v>
      </c>
      <c r="C2364" s="134" t="s">
        <v>8206</v>
      </c>
      <c r="D2364" s="260">
        <v>7</v>
      </c>
      <c r="E2364" s="260">
        <v>80</v>
      </c>
      <c r="F2364" s="260">
        <f t="shared" si="36"/>
        <v>560</v>
      </c>
      <c r="G2364" s="261" t="s">
        <v>3884</v>
      </c>
    </row>
    <row r="2365" s="246" customFormat="1" ht="28.5" spans="1:7">
      <c r="A2365" s="215">
        <v>2361</v>
      </c>
      <c r="B2365" s="259" t="s">
        <v>8207</v>
      </c>
      <c r="C2365" s="134" t="s">
        <v>8208</v>
      </c>
      <c r="D2365" s="260">
        <v>14.1</v>
      </c>
      <c r="E2365" s="260">
        <v>80</v>
      </c>
      <c r="F2365" s="260">
        <f t="shared" si="36"/>
        <v>1128</v>
      </c>
      <c r="G2365" s="261" t="s">
        <v>3884</v>
      </c>
    </row>
    <row r="2366" s="246" customFormat="1" ht="28.5" spans="1:7">
      <c r="A2366" s="215">
        <v>2362</v>
      </c>
      <c r="B2366" s="259" t="s">
        <v>8209</v>
      </c>
      <c r="C2366" s="134" t="s">
        <v>2166</v>
      </c>
      <c r="D2366" s="260">
        <v>10</v>
      </c>
      <c r="E2366" s="260">
        <v>80</v>
      </c>
      <c r="F2366" s="260">
        <f t="shared" si="36"/>
        <v>800</v>
      </c>
      <c r="G2366" s="261" t="s">
        <v>3884</v>
      </c>
    </row>
    <row r="2367" s="246" customFormat="1" ht="28.5" spans="1:7">
      <c r="A2367" s="215">
        <v>2363</v>
      </c>
      <c r="B2367" s="259" t="s">
        <v>8210</v>
      </c>
      <c r="C2367" s="134" t="s">
        <v>8211</v>
      </c>
      <c r="D2367" s="260">
        <v>5.7</v>
      </c>
      <c r="E2367" s="260">
        <v>80</v>
      </c>
      <c r="F2367" s="260">
        <f t="shared" si="36"/>
        <v>456</v>
      </c>
      <c r="G2367" s="261" t="s">
        <v>3884</v>
      </c>
    </row>
    <row r="2368" s="246" customFormat="1" ht="28.5" spans="1:7">
      <c r="A2368" s="215">
        <v>2364</v>
      </c>
      <c r="B2368" s="259" t="s">
        <v>8212</v>
      </c>
      <c r="C2368" s="134" t="s">
        <v>3394</v>
      </c>
      <c r="D2368" s="260">
        <v>7.5</v>
      </c>
      <c r="E2368" s="260">
        <v>80</v>
      </c>
      <c r="F2368" s="260">
        <f t="shared" si="36"/>
        <v>600</v>
      </c>
      <c r="G2368" s="261" t="s">
        <v>3884</v>
      </c>
    </row>
    <row r="2369" s="246" customFormat="1" ht="28.5" spans="1:7">
      <c r="A2369" s="215">
        <v>2365</v>
      </c>
      <c r="B2369" s="259" t="s">
        <v>8213</v>
      </c>
      <c r="C2369" s="134" t="s">
        <v>8214</v>
      </c>
      <c r="D2369" s="260">
        <v>8.2</v>
      </c>
      <c r="E2369" s="260">
        <v>80</v>
      </c>
      <c r="F2369" s="260">
        <f t="shared" si="36"/>
        <v>656</v>
      </c>
      <c r="G2369" s="261" t="s">
        <v>3884</v>
      </c>
    </row>
    <row r="2370" s="246" customFormat="1" ht="28.5" spans="1:7">
      <c r="A2370" s="215">
        <v>2366</v>
      </c>
      <c r="B2370" s="259" t="s">
        <v>8215</v>
      </c>
      <c r="C2370" s="134" t="s">
        <v>8216</v>
      </c>
      <c r="D2370" s="260">
        <v>10.8</v>
      </c>
      <c r="E2370" s="260">
        <v>80</v>
      </c>
      <c r="F2370" s="260">
        <f t="shared" si="36"/>
        <v>864</v>
      </c>
      <c r="G2370" s="261" t="s">
        <v>3884</v>
      </c>
    </row>
    <row r="2371" s="246" customFormat="1" ht="28.5" spans="1:7">
      <c r="A2371" s="215">
        <v>2367</v>
      </c>
      <c r="B2371" s="259" t="s">
        <v>8217</v>
      </c>
      <c r="C2371" s="134" t="s">
        <v>8218</v>
      </c>
      <c r="D2371" s="260">
        <v>110</v>
      </c>
      <c r="E2371" s="260">
        <v>80</v>
      </c>
      <c r="F2371" s="260">
        <f t="shared" si="36"/>
        <v>8800</v>
      </c>
      <c r="G2371" s="261" t="s">
        <v>3884</v>
      </c>
    </row>
    <row r="2372" s="246" customFormat="1" ht="28.5" spans="1:7">
      <c r="A2372" s="215">
        <v>2368</v>
      </c>
      <c r="B2372" s="259" t="s">
        <v>8219</v>
      </c>
      <c r="C2372" s="134" t="s">
        <v>8220</v>
      </c>
      <c r="D2372" s="260">
        <v>1.5</v>
      </c>
      <c r="E2372" s="260">
        <v>80</v>
      </c>
      <c r="F2372" s="260">
        <f t="shared" si="36"/>
        <v>120</v>
      </c>
      <c r="G2372" s="261" t="s">
        <v>3884</v>
      </c>
    </row>
    <row r="2373" s="246" customFormat="1" ht="28.5" spans="1:7">
      <c r="A2373" s="215">
        <v>2369</v>
      </c>
      <c r="B2373" s="259" t="s">
        <v>8221</v>
      </c>
      <c r="C2373" s="134" t="s">
        <v>2338</v>
      </c>
      <c r="D2373" s="260">
        <v>6.4</v>
      </c>
      <c r="E2373" s="260">
        <v>80</v>
      </c>
      <c r="F2373" s="260">
        <f t="shared" ref="F2373:F2436" si="37">D2373*E2373</f>
        <v>512</v>
      </c>
      <c r="G2373" s="261" t="s">
        <v>3884</v>
      </c>
    </row>
    <row r="2374" s="246" customFormat="1" ht="28.5" spans="1:7">
      <c r="A2374" s="215">
        <v>2370</v>
      </c>
      <c r="B2374" s="259" t="s">
        <v>8222</v>
      </c>
      <c r="C2374" s="134" t="s">
        <v>8223</v>
      </c>
      <c r="D2374" s="260">
        <v>6.5</v>
      </c>
      <c r="E2374" s="260">
        <v>80</v>
      </c>
      <c r="F2374" s="260">
        <f t="shared" si="37"/>
        <v>520</v>
      </c>
      <c r="G2374" s="261" t="s">
        <v>3884</v>
      </c>
    </row>
    <row r="2375" s="246" customFormat="1" ht="28.5" spans="1:7">
      <c r="A2375" s="215">
        <v>2371</v>
      </c>
      <c r="B2375" s="259" t="s">
        <v>8224</v>
      </c>
      <c r="C2375" s="134" t="s">
        <v>8225</v>
      </c>
      <c r="D2375" s="260">
        <v>2.9</v>
      </c>
      <c r="E2375" s="260">
        <v>80</v>
      </c>
      <c r="F2375" s="260">
        <f t="shared" si="37"/>
        <v>232</v>
      </c>
      <c r="G2375" s="261" t="s">
        <v>3884</v>
      </c>
    </row>
    <row r="2376" s="246" customFormat="1" ht="28.5" spans="1:7">
      <c r="A2376" s="215">
        <v>2372</v>
      </c>
      <c r="B2376" s="259" t="s">
        <v>8226</v>
      </c>
      <c r="C2376" s="134" t="s">
        <v>4995</v>
      </c>
      <c r="D2376" s="260">
        <v>10.5</v>
      </c>
      <c r="E2376" s="260">
        <v>80</v>
      </c>
      <c r="F2376" s="260">
        <f t="shared" si="37"/>
        <v>840</v>
      </c>
      <c r="G2376" s="261" t="s">
        <v>3884</v>
      </c>
    </row>
    <row r="2377" s="246" customFormat="1" ht="28.5" spans="1:7">
      <c r="A2377" s="215">
        <v>2373</v>
      </c>
      <c r="B2377" s="259" t="s">
        <v>8227</v>
      </c>
      <c r="C2377" s="134" t="s">
        <v>8228</v>
      </c>
      <c r="D2377" s="260">
        <v>2.9</v>
      </c>
      <c r="E2377" s="260">
        <v>80</v>
      </c>
      <c r="F2377" s="260">
        <f t="shared" si="37"/>
        <v>232</v>
      </c>
      <c r="G2377" s="261" t="s">
        <v>3884</v>
      </c>
    </row>
    <row r="2378" s="246" customFormat="1" ht="28.5" spans="1:7">
      <c r="A2378" s="215">
        <v>2374</v>
      </c>
      <c r="B2378" s="259" t="s">
        <v>8229</v>
      </c>
      <c r="C2378" s="134" t="s">
        <v>8230</v>
      </c>
      <c r="D2378" s="260">
        <v>2</v>
      </c>
      <c r="E2378" s="260">
        <v>80</v>
      </c>
      <c r="F2378" s="260">
        <f t="shared" si="37"/>
        <v>160</v>
      </c>
      <c r="G2378" s="261" t="s">
        <v>3884</v>
      </c>
    </row>
    <row r="2379" s="246" customFormat="1" ht="28.5" spans="1:7">
      <c r="A2379" s="215">
        <v>2375</v>
      </c>
      <c r="B2379" s="259" t="s">
        <v>8231</v>
      </c>
      <c r="C2379" s="134" t="s">
        <v>4955</v>
      </c>
      <c r="D2379" s="260">
        <v>5</v>
      </c>
      <c r="E2379" s="260">
        <v>80</v>
      </c>
      <c r="F2379" s="260">
        <f t="shared" si="37"/>
        <v>400</v>
      </c>
      <c r="G2379" s="261" t="s">
        <v>3884</v>
      </c>
    </row>
    <row r="2380" s="246" customFormat="1" ht="28.5" spans="1:7">
      <c r="A2380" s="215">
        <v>2376</v>
      </c>
      <c r="B2380" s="259" t="s">
        <v>8232</v>
      </c>
      <c r="C2380" s="134" t="s">
        <v>8233</v>
      </c>
      <c r="D2380" s="260">
        <v>9</v>
      </c>
      <c r="E2380" s="260">
        <v>80</v>
      </c>
      <c r="F2380" s="260">
        <f t="shared" si="37"/>
        <v>720</v>
      </c>
      <c r="G2380" s="261" t="s">
        <v>3884</v>
      </c>
    </row>
    <row r="2381" s="246" customFormat="1" ht="28.5" spans="1:7">
      <c r="A2381" s="215">
        <v>2377</v>
      </c>
      <c r="B2381" s="259" t="s">
        <v>8234</v>
      </c>
      <c r="C2381" s="134" t="s">
        <v>8235</v>
      </c>
      <c r="D2381" s="260">
        <v>6.2</v>
      </c>
      <c r="E2381" s="260">
        <v>80</v>
      </c>
      <c r="F2381" s="260">
        <f t="shared" si="37"/>
        <v>496</v>
      </c>
      <c r="G2381" s="261" t="s">
        <v>3884</v>
      </c>
    </row>
    <row r="2382" s="246" customFormat="1" ht="28.5" spans="1:7">
      <c r="A2382" s="215">
        <v>2378</v>
      </c>
      <c r="B2382" s="259" t="s">
        <v>8236</v>
      </c>
      <c r="C2382" s="134" t="s">
        <v>8237</v>
      </c>
      <c r="D2382" s="260">
        <v>5</v>
      </c>
      <c r="E2382" s="260">
        <v>80</v>
      </c>
      <c r="F2382" s="260">
        <f t="shared" si="37"/>
        <v>400</v>
      </c>
      <c r="G2382" s="261" t="s">
        <v>3884</v>
      </c>
    </row>
    <row r="2383" s="246" customFormat="1" ht="28.5" spans="1:7">
      <c r="A2383" s="215">
        <v>2379</v>
      </c>
      <c r="B2383" s="259" t="s">
        <v>8238</v>
      </c>
      <c r="C2383" s="134" t="s">
        <v>8239</v>
      </c>
      <c r="D2383" s="260">
        <v>6.2</v>
      </c>
      <c r="E2383" s="260">
        <v>80</v>
      </c>
      <c r="F2383" s="260">
        <f t="shared" si="37"/>
        <v>496</v>
      </c>
      <c r="G2383" s="261" t="s">
        <v>3884</v>
      </c>
    </row>
    <row r="2384" s="246" customFormat="1" ht="28.5" spans="1:7">
      <c r="A2384" s="215">
        <v>2380</v>
      </c>
      <c r="B2384" s="259" t="s">
        <v>8240</v>
      </c>
      <c r="C2384" s="134" t="s">
        <v>507</v>
      </c>
      <c r="D2384" s="260">
        <v>4</v>
      </c>
      <c r="E2384" s="260">
        <v>80</v>
      </c>
      <c r="F2384" s="260">
        <f t="shared" si="37"/>
        <v>320</v>
      </c>
      <c r="G2384" s="261" t="s">
        <v>3884</v>
      </c>
    </row>
    <row r="2385" s="246" customFormat="1" ht="28.5" spans="1:7">
      <c r="A2385" s="215">
        <v>2381</v>
      </c>
      <c r="B2385" s="259" t="s">
        <v>8241</v>
      </c>
      <c r="C2385" s="134" t="s">
        <v>8242</v>
      </c>
      <c r="D2385" s="260">
        <v>10</v>
      </c>
      <c r="E2385" s="260">
        <v>80</v>
      </c>
      <c r="F2385" s="260">
        <f t="shared" si="37"/>
        <v>800</v>
      </c>
      <c r="G2385" s="261" t="s">
        <v>3884</v>
      </c>
    </row>
    <row r="2386" s="246" customFormat="1" ht="28.5" spans="1:7">
      <c r="A2386" s="215">
        <v>2382</v>
      </c>
      <c r="B2386" s="259" t="s">
        <v>8243</v>
      </c>
      <c r="C2386" s="134" t="s">
        <v>8244</v>
      </c>
      <c r="D2386" s="260">
        <v>6</v>
      </c>
      <c r="E2386" s="260">
        <v>80</v>
      </c>
      <c r="F2386" s="260">
        <f t="shared" si="37"/>
        <v>480</v>
      </c>
      <c r="G2386" s="261" t="s">
        <v>3884</v>
      </c>
    </row>
    <row r="2387" s="246" customFormat="1" ht="28.5" spans="1:7">
      <c r="A2387" s="215">
        <v>2383</v>
      </c>
      <c r="B2387" s="259" t="s">
        <v>8245</v>
      </c>
      <c r="C2387" s="134" t="s">
        <v>141</v>
      </c>
      <c r="D2387" s="260">
        <v>6.3</v>
      </c>
      <c r="E2387" s="260">
        <v>80</v>
      </c>
      <c r="F2387" s="260">
        <f t="shared" si="37"/>
        <v>504</v>
      </c>
      <c r="G2387" s="261" t="s">
        <v>3884</v>
      </c>
    </row>
    <row r="2388" s="246" customFormat="1" ht="28.5" spans="1:7">
      <c r="A2388" s="215">
        <v>2384</v>
      </c>
      <c r="B2388" s="259" t="s">
        <v>8246</v>
      </c>
      <c r="C2388" s="134" t="s">
        <v>8247</v>
      </c>
      <c r="D2388" s="260">
        <v>1.3</v>
      </c>
      <c r="E2388" s="260">
        <v>80</v>
      </c>
      <c r="F2388" s="260">
        <f t="shared" si="37"/>
        <v>104</v>
      </c>
      <c r="G2388" s="261" t="s">
        <v>3884</v>
      </c>
    </row>
    <row r="2389" s="246" customFormat="1" ht="28.5" spans="1:7">
      <c r="A2389" s="215">
        <v>2385</v>
      </c>
      <c r="B2389" s="259" t="s">
        <v>8248</v>
      </c>
      <c r="C2389" s="134" t="s">
        <v>8249</v>
      </c>
      <c r="D2389" s="260">
        <v>4.5</v>
      </c>
      <c r="E2389" s="260">
        <v>80</v>
      </c>
      <c r="F2389" s="260">
        <f t="shared" si="37"/>
        <v>360</v>
      </c>
      <c r="G2389" s="261" t="s">
        <v>3884</v>
      </c>
    </row>
    <row r="2390" s="246" customFormat="1" ht="28.5" spans="1:7">
      <c r="A2390" s="215">
        <v>2386</v>
      </c>
      <c r="B2390" s="259" t="s">
        <v>8250</v>
      </c>
      <c r="C2390" s="134" t="s">
        <v>1073</v>
      </c>
      <c r="D2390" s="260">
        <v>6.92</v>
      </c>
      <c r="E2390" s="260">
        <v>80</v>
      </c>
      <c r="F2390" s="260">
        <f t="shared" si="37"/>
        <v>553.6</v>
      </c>
      <c r="G2390" s="261" t="s">
        <v>3884</v>
      </c>
    </row>
    <row r="2391" s="246" customFormat="1" ht="28.5" spans="1:7">
      <c r="A2391" s="215">
        <v>2387</v>
      </c>
      <c r="B2391" s="259" t="s">
        <v>8251</v>
      </c>
      <c r="C2391" s="134" t="s">
        <v>8252</v>
      </c>
      <c r="D2391" s="260">
        <v>12</v>
      </c>
      <c r="E2391" s="260">
        <v>80</v>
      </c>
      <c r="F2391" s="260">
        <f t="shared" si="37"/>
        <v>960</v>
      </c>
      <c r="G2391" s="261" t="s">
        <v>3884</v>
      </c>
    </row>
    <row r="2392" s="246" customFormat="1" ht="28.5" spans="1:7">
      <c r="A2392" s="215">
        <v>2388</v>
      </c>
      <c r="B2392" s="259" t="s">
        <v>8253</v>
      </c>
      <c r="C2392" s="134" t="s">
        <v>8254</v>
      </c>
      <c r="D2392" s="260">
        <v>12</v>
      </c>
      <c r="E2392" s="260">
        <v>80</v>
      </c>
      <c r="F2392" s="260">
        <f t="shared" si="37"/>
        <v>960</v>
      </c>
      <c r="G2392" s="261" t="s">
        <v>3884</v>
      </c>
    </row>
    <row r="2393" s="246" customFormat="1" ht="28.5" spans="1:7">
      <c r="A2393" s="215">
        <v>2389</v>
      </c>
      <c r="B2393" s="259" t="s">
        <v>8255</v>
      </c>
      <c r="C2393" s="134" t="s">
        <v>8256</v>
      </c>
      <c r="D2393" s="260">
        <v>3.24</v>
      </c>
      <c r="E2393" s="260">
        <v>80</v>
      </c>
      <c r="F2393" s="260">
        <f t="shared" si="37"/>
        <v>259.2</v>
      </c>
      <c r="G2393" s="261" t="s">
        <v>3884</v>
      </c>
    </row>
    <row r="2394" s="246" customFormat="1" ht="28.5" spans="1:7">
      <c r="A2394" s="215">
        <v>2390</v>
      </c>
      <c r="B2394" s="259" t="s">
        <v>8257</v>
      </c>
      <c r="C2394" s="134" t="s">
        <v>8258</v>
      </c>
      <c r="D2394" s="260">
        <v>3.13</v>
      </c>
      <c r="E2394" s="260">
        <v>80</v>
      </c>
      <c r="F2394" s="260">
        <f t="shared" si="37"/>
        <v>250.4</v>
      </c>
      <c r="G2394" s="261" t="s">
        <v>3884</v>
      </c>
    </row>
    <row r="2395" s="246" customFormat="1" ht="28.5" spans="1:7">
      <c r="A2395" s="215">
        <v>2391</v>
      </c>
      <c r="B2395" s="259" t="s">
        <v>8259</v>
      </c>
      <c r="C2395" s="134" t="s">
        <v>8260</v>
      </c>
      <c r="D2395" s="260">
        <v>8.46</v>
      </c>
      <c r="E2395" s="260">
        <v>80</v>
      </c>
      <c r="F2395" s="260">
        <f t="shared" si="37"/>
        <v>676.8</v>
      </c>
      <c r="G2395" s="261" t="s">
        <v>3884</v>
      </c>
    </row>
    <row r="2396" s="246" customFormat="1" ht="28.5" spans="1:7">
      <c r="A2396" s="215">
        <v>2392</v>
      </c>
      <c r="B2396" s="259" t="s">
        <v>8261</v>
      </c>
      <c r="C2396" s="134" t="s">
        <v>8262</v>
      </c>
      <c r="D2396" s="260">
        <v>22</v>
      </c>
      <c r="E2396" s="260">
        <v>80</v>
      </c>
      <c r="F2396" s="260">
        <f t="shared" si="37"/>
        <v>1760</v>
      </c>
      <c r="G2396" s="261" t="s">
        <v>3884</v>
      </c>
    </row>
    <row r="2397" s="246" customFormat="1" ht="28.5" spans="1:7">
      <c r="A2397" s="215">
        <v>2393</v>
      </c>
      <c r="B2397" s="259" t="s">
        <v>8263</v>
      </c>
      <c r="C2397" s="134" t="s">
        <v>8264</v>
      </c>
      <c r="D2397" s="260">
        <v>13.7</v>
      </c>
      <c r="E2397" s="260">
        <v>80</v>
      </c>
      <c r="F2397" s="260">
        <f t="shared" si="37"/>
        <v>1096</v>
      </c>
      <c r="G2397" s="261" t="s">
        <v>3884</v>
      </c>
    </row>
    <row r="2398" s="246" customFormat="1" ht="28.5" spans="1:7">
      <c r="A2398" s="215">
        <v>2394</v>
      </c>
      <c r="B2398" s="259" t="s">
        <v>8265</v>
      </c>
      <c r="C2398" s="134" t="s">
        <v>8266</v>
      </c>
      <c r="D2398" s="260">
        <v>13.22</v>
      </c>
      <c r="E2398" s="260">
        <v>80</v>
      </c>
      <c r="F2398" s="260">
        <f t="shared" si="37"/>
        <v>1057.6</v>
      </c>
      <c r="G2398" s="261" t="s">
        <v>3884</v>
      </c>
    </row>
    <row r="2399" s="246" customFormat="1" ht="28.5" spans="1:7">
      <c r="A2399" s="215">
        <v>2395</v>
      </c>
      <c r="B2399" s="259" t="s">
        <v>8267</v>
      </c>
      <c r="C2399" s="134" t="s">
        <v>8268</v>
      </c>
      <c r="D2399" s="260">
        <v>9</v>
      </c>
      <c r="E2399" s="260">
        <v>80</v>
      </c>
      <c r="F2399" s="260">
        <f t="shared" si="37"/>
        <v>720</v>
      </c>
      <c r="G2399" s="261" t="s">
        <v>3884</v>
      </c>
    </row>
    <row r="2400" s="246" customFormat="1" ht="28.5" spans="1:7">
      <c r="A2400" s="215">
        <v>2396</v>
      </c>
      <c r="B2400" s="259" t="s">
        <v>8269</v>
      </c>
      <c r="C2400" s="134" t="s">
        <v>8270</v>
      </c>
      <c r="D2400" s="260">
        <v>13</v>
      </c>
      <c r="E2400" s="260">
        <v>80</v>
      </c>
      <c r="F2400" s="260">
        <f t="shared" si="37"/>
        <v>1040</v>
      </c>
      <c r="G2400" s="261" t="s">
        <v>3884</v>
      </c>
    </row>
    <row r="2401" s="246" customFormat="1" ht="28.5" spans="1:7">
      <c r="A2401" s="215">
        <v>2397</v>
      </c>
      <c r="B2401" s="259" t="s">
        <v>8271</v>
      </c>
      <c r="C2401" s="134" t="s">
        <v>8272</v>
      </c>
      <c r="D2401" s="260">
        <v>13</v>
      </c>
      <c r="E2401" s="260">
        <v>80</v>
      </c>
      <c r="F2401" s="260">
        <f t="shared" si="37"/>
        <v>1040</v>
      </c>
      <c r="G2401" s="261" t="s">
        <v>3884</v>
      </c>
    </row>
    <row r="2402" s="246" customFormat="1" ht="28.5" spans="1:7">
      <c r="A2402" s="215">
        <v>2398</v>
      </c>
      <c r="B2402" s="259" t="s">
        <v>8273</v>
      </c>
      <c r="C2402" s="134" t="s">
        <v>8274</v>
      </c>
      <c r="D2402" s="260">
        <v>10</v>
      </c>
      <c r="E2402" s="260">
        <v>80</v>
      </c>
      <c r="F2402" s="260">
        <f t="shared" si="37"/>
        <v>800</v>
      </c>
      <c r="G2402" s="261" t="s">
        <v>3884</v>
      </c>
    </row>
    <row r="2403" s="246" customFormat="1" ht="28.5" spans="1:7">
      <c r="A2403" s="215">
        <v>2399</v>
      </c>
      <c r="B2403" s="259" t="s">
        <v>8275</v>
      </c>
      <c r="C2403" s="134" t="s">
        <v>8276</v>
      </c>
      <c r="D2403" s="260">
        <v>12.5</v>
      </c>
      <c r="E2403" s="260">
        <v>80</v>
      </c>
      <c r="F2403" s="260">
        <f t="shared" si="37"/>
        <v>1000</v>
      </c>
      <c r="G2403" s="261" t="s">
        <v>3884</v>
      </c>
    </row>
    <row r="2404" s="246" customFormat="1" ht="28.5" spans="1:7">
      <c r="A2404" s="215">
        <v>2400</v>
      </c>
      <c r="B2404" s="259" t="s">
        <v>8277</v>
      </c>
      <c r="C2404" s="134" t="s">
        <v>5638</v>
      </c>
      <c r="D2404" s="260">
        <v>10.16</v>
      </c>
      <c r="E2404" s="260">
        <v>80</v>
      </c>
      <c r="F2404" s="260">
        <f t="shared" si="37"/>
        <v>812.8</v>
      </c>
      <c r="G2404" s="261" t="s">
        <v>3884</v>
      </c>
    </row>
    <row r="2405" s="246" customFormat="1" ht="28.5" spans="1:7">
      <c r="A2405" s="215">
        <v>2401</v>
      </c>
      <c r="B2405" s="259" t="s">
        <v>8278</v>
      </c>
      <c r="C2405" s="134" t="s">
        <v>8279</v>
      </c>
      <c r="D2405" s="260">
        <v>6.3</v>
      </c>
      <c r="E2405" s="260">
        <v>80</v>
      </c>
      <c r="F2405" s="260">
        <f t="shared" si="37"/>
        <v>504</v>
      </c>
      <c r="G2405" s="261" t="s">
        <v>3884</v>
      </c>
    </row>
    <row r="2406" s="246" customFormat="1" ht="28.5" spans="1:7">
      <c r="A2406" s="215">
        <v>2402</v>
      </c>
      <c r="B2406" s="259" t="s">
        <v>8280</v>
      </c>
      <c r="C2406" s="134" t="s">
        <v>8281</v>
      </c>
      <c r="D2406" s="260">
        <v>15.09</v>
      </c>
      <c r="E2406" s="260">
        <v>80</v>
      </c>
      <c r="F2406" s="260">
        <f t="shared" si="37"/>
        <v>1207.2</v>
      </c>
      <c r="G2406" s="261" t="s">
        <v>3884</v>
      </c>
    </row>
    <row r="2407" s="246" customFormat="1" ht="28.5" spans="1:7">
      <c r="A2407" s="215">
        <v>2403</v>
      </c>
      <c r="B2407" s="259" t="s">
        <v>8282</v>
      </c>
      <c r="C2407" s="134" t="s">
        <v>8283</v>
      </c>
      <c r="D2407" s="260">
        <v>11.5</v>
      </c>
      <c r="E2407" s="260">
        <v>80</v>
      </c>
      <c r="F2407" s="260">
        <f t="shared" si="37"/>
        <v>920</v>
      </c>
      <c r="G2407" s="261" t="s">
        <v>3884</v>
      </c>
    </row>
    <row r="2408" s="246" customFormat="1" ht="28.5" spans="1:7">
      <c r="A2408" s="215">
        <v>2404</v>
      </c>
      <c r="B2408" s="259" t="s">
        <v>8284</v>
      </c>
      <c r="C2408" s="134" t="s">
        <v>655</v>
      </c>
      <c r="D2408" s="260">
        <v>18</v>
      </c>
      <c r="E2408" s="260">
        <v>80</v>
      </c>
      <c r="F2408" s="260">
        <f t="shared" si="37"/>
        <v>1440</v>
      </c>
      <c r="G2408" s="261" t="s">
        <v>3884</v>
      </c>
    </row>
    <row r="2409" s="246" customFormat="1" ht="28.5" spans="1:7">
      <c r="A2409" s="215">
        <v>2405</v>
      </c>
      <c r="B2409" s="259" t="s">
        <v>8285</v>
      </c>
      <c r="C2409" s="134" t="s">
        <v>2814</v>
      </c>
      <c r="D2409" s="260">
        <v>15</v>
      </c>
      <c r="E2409" s="260">
        <v>80</v>
      </c>
      <c r="F2409" s="260">
        <f t="shared" si="37"/>
        <v>1200</v>
      </c>
      <c r="G2409" s="261" t="s">
        <v>3884</v>
      </c>
    </row>
    <row r="2410" s="246" customFormat="1" ht="28.5" spans="1:7">
      <c r="A2410" s="215">
        <v>2406</v>
      </c>
      <c r="B2410" s="259" t="s">
        <v>8286</v>
      </c>
      <c r="C2410" s="134" t="s">
        <v>1761</v>
      </c>
      <c r="D2410" s="260">
        <v>17</v>
      </c>
      <c r="E2410" s="260">
        <v>80</v>
      </c>
      <c r="F2410" s="260">
        <f t="shared" si="37"/>
        <v>1360</v>
      </c>
      <c r="G2410" s="261" t="s">
        <v>3884</v>
      </c>
    </row>
    <row r="2411" s="246" customFormat="1" ht="28.5" spans="1:7">
      <c r="A2411" s="215">
        <v>2407</v>
      </c>
      <c r="B2411" s="259" t="s">
        <v>8287</v>
      </c>
      <c r="C2411" s="134" t="s">
        <v>7012</v>
      </c>
      <c r="D2411" s="260">
        <v>23.59</v>
      </c>
      <c r="E2411" s="260">
        <v>80</v>
      </c>
      <c r="F2411" s="260">
        <f t="shared" si="37"/>
        <v>1887.2</v>
      </c>
      <c r="G2411" s="261" t="s">
        <v>3884</v>
      </c>
    </row>
    <row r="2412" s="246" customFormat="1" ht="28.5" spans="1:7">
      <c r="A2412" s="215">
        <v>2408</v>
      </c>
      <c r="B2412" s="259" t="s">
        <v>8288</v>
      </c>
      <c r="C2412" s="134" t="s">
        <v>8289</v>
      </c>
      <c r="D2412" s="260">
        <v>37.03</v>
      </c>
      <c r="E2412" s="260">
        <v>80</v>
      </c>
      <c r="F2412" s="260">
        <f t="shared" si="37"/>
        <v>2962.4</v>
      </c>
      <c r="G2412" s="261" t="s">
        <v>3884</v>
      </c>
    </row>
    <row r="2413" s="246" customFormat="1" ht="28.5" spans="1:7">
      <c r="A2413" s="215">
        <v>2409</v>
      </c>
      <c r="B2413" s="259" t="s">
        <v>8290</v>
      </c>
      <c r="C2413" s="134" t="s">
        <v>8291</v>
      </c>
      <c r="D2413" s="260">
        <v>7.47</v>
      </c>
      <c r="E2413" s="260">
        <v>80</v>
      </c>
      <c r="F2413" s="260">
        <f t="shared" si="37"/>
        <v>597.6</v>
      </c>
      <c r="G2413" s="261" t="s">
        <v>3884</v>
      </c>
    </row>
    <row r="2414" s="246" customFormat="1" ht="28.5" spans="1:7">
      <c r="A2414" s="215">
        <v>2410</v>
      </c>
      <c r="B2414" s="259" t="s">
        <v>8292</v>
      </c>
      <c r="C2414" s="134" t="s">
        <v>8293</v>
      </c>
      <c r="D2414" s="260">
        <v>12.91</v>
      </c>
      <c r="E2414" s="260">
        <v>80</v>
      </c>
      <c r="F2414" s="260">
        <f t="shared" si="37"/>
        <v>1032.8</v>
      </c>
      <c r="G2414" s="261" t="s">
        <v>3884</v>
      </c>
    </row>
    <row r="2415" s="246" customFormat="1" ht="28.5" spans="1:7">
      <c r="A2415" s="215">
        <v>2411</v>
      </c>
      <c r="B2415" s="259" t="s">
        <v>8294</v>
      </c>
      <c r="C2415" s="134" t="s">
        <v>8295</v>
      </c>
      <c r="D2415" s="260">
        <v>2.02</v>
      </c>
      <c r="E2415" s="260">
        <v>80</v>
      </c>
      <c r="F2415" s="260">
        <f t="shared" si="37"/>
        <v>161.6</v>
      </c>
      <c r="G2415" s="261" t="s">
        <v>3884</v>
      </c>
    </row>
    <row r="2416" s="246" customFormat="1" ht="28.5" spans="1:7">
      <c r="A2416" s="215">
        <v>2412</v>
      </c>
      <c r="B2416" s="259" t="s">
        <v>8296</v>
      </c>
      <c r="C2416" s="134" t="s">
        <v>3779</v>
      </c>
      <c r="D2416" s="260">
        <v>10.59</v>
      </c>
      <c r="E2416" s="260">
        <v>80</v>
      </c>
      <c r="F2416" s="260">
        <f t="shared" si="37"/>
        <v>847.2</v>
      </c>
      <c r="G2416" s="261" t="s">
        <v>3884</v>
      </c>
    </row>
    <row r="2417" s="246" customFormat="1" ht="28.5" spans="1:7">
      <c r="A2417" s="215">
        <v>2413</v>
      </c>
      <c r="B2417" s="259" t="s">
        <v>8297</v>
      </c>
      <c r="C2417" s="134" t="s">
        <v>8298</v>
      </c>
      <c r="D2417" s="260">
        <v>15</v>
      </c>
      <c r="E2417" s="260">
        <v>80</v>
      </c>
      <c r="F2417" s="260">
        <f t="shared" si="37"/>
        <v>1200</v>
      </c>
      <c r="G2417" s="261" t="s">
        <v>3884</v>
      </c>
    </row>
    <row r="2418" s="246" customFormat="1" ht="28.5" spans="1:7">
      <c r="A2418" s="215">
        <v>2414</v>
      </c>
      <c r="B2418" s="259" t="s">
        <v>8299</v>
      </c>
      <c r="C2418" s="134" t="s">
        <v>8300</v>
      </c>
      <c r="D2418" s="260">
        <v>15.52</v>
      </c>
      <c r="E2418" s="260">
        <v>80</v>
      </c>
      <c r="F2418" s="260">
        <f t="shared" si="37"/>
        <v>1241.6</v>
      </c>
      <c r="G2418" s="261" t="s">
        <v>3884</v>
      </c>
    </row>
    <row r="2419" s="246" customFormat="1" ht="28.5" spans="1:7">
      <c r="A2419" s="215">
        <v>2415</v>
      </c>
      <c r="B2419" s="259" t="s">
        <v>8301</v>
      </c>
      <c r="C2419" s="134" t="s">
        <v>8302</v>
      </c>
      <c r="D2419" s="260">
        <v>13.61</v>
      </c>
      <c r="E2419" s="260">
        <v>80</v>
      </c>
      <c r="F2419" s="260">
        <f t="shared" si="37"/>
        <v>1088.8</v>
      </c>
      <c r="G2419" s="261" t="s">
        <v>3884</v>
      </c>
    </row>
    <row r="2420" s="246" customFormat="1" ht="28.5" spans="1:7">
      <c r="A2420" s="215">
        <v>2416</v>
      </c>
      <c r="B2420" s="259" t="s">
        <v>8303</v>
      </c>
      <c r="C2420" s="134" t="s">
        <v>8304</v>
      </c>
      <c r="D2420" s="260">
        <v>42</v>
      </c>
      <c r="E2420" s="260">
        <v>80</v>
      </c>
      <c r="F2420" s="260">
        <f t="shared" si="37"/>
        <v>3360</v>
      </c>
      <c r="G2420" s="261" t="s">
        <v>3884</v>
      </c>
    </row>
    <row r="2421" s="246" customFormat="1" ht="28.5" spans="1:7">
      <c r="A2421" s="215">
        <v>2417</v>
      </c>
      <c r="B2421" s="259" t="s">
        <v>8305</v>
      </c>
      <c r="C2421" s="134" t="s">
        <v>8306</v>
      </c>
      <c r="D2421" s="260">
        <v>2.44</v>
      </c>
      <c r="E2421" s="260">
        <v>80</v>
      </c>
      <c r="F2421" s="260">
        <f t="shared" si="37"/>
        <v>195.2</v>
      </c>
      <c r="G2421" s="261" t="s">
        <v>3884</v>
      </c>
    </row>
    <row r="2422" s="246" customFormat="1" ht="28.5" spans="1:7">
      <c r="A2422" s="215">
        <v>2418</v>
      </c>
      <c r="B2422" s="259" t="s">
        <v>8307</v>
      </c>
      <c r="C2422" s="134" t="s">
        <v>8308</v>
      </c>
      <c r="D2422" s="260">
        <v>1.39</v>
      </c>
      <c r="E2422" s="260">
        <v>80</v>
      </c>
      <c r="F2422" s="260">
        <f t="shared" si="37"/>
        <v>111.2</v>
      </c>
      <c r="G2422" s="261" t="s">
        <v>3884</v>
      </c>
    </row>
    <row r="2423" s="246" customFormat="1" ht="28.5" spans="1:7">
      <c r="A2423" s="215">
        <v>2419</v>
      </c>
      <c r="B2423" s="259" t="s">
        <v>8309</v>
      </c>
      <c r="C2423" s="134" t="s">
        <v>8310</v>
      </c>
      <c r="D2423" s="260">
        <v>15</v>
      </c>
      <c r="E2423" s="260">
        <v>80</v>
      </c>
      <c r="F2423" s="260">
        <f t="shared" si="37"/>
        <v>1200</v>
      </c>
      <c r="G2423" s="261" t="s">
        <v>3884</v>
      </c>
    </row>
    <row r="2424" s="246" customFormat="1" ht="28.5" spans="1:7">
      <c r="A2424" s="215">
        <v>2420</v>
      </c>
      <c r="B2424" s="259" t="s">
        <v>8311</v>
      </c>
      <c r="C2424" s="134" t="s">
        <v>2019</v>
      </c>
      <c r="D2424" s="260">
        <v>13</v>
      </c>
      <c r="E2424" s="260">
        <v>80</v>
      </c>
      <c r="F2424" s="260">
        <f t="shared" si="37"/>
        <v>1040</v>
      </c>
      <c r="G2424" s="261" t="s">
        <v>3884</v>
      </c>
    </row>
    <row r="2425" s="246" customFormat="1" ht="28.5" spans="1:7">
      <c r="A2425" s="215">
        <v>2421</v>
      </c>
      <c r="B2425" s="259" t="s">
        <v>8312</v>
      </c>
      <c r="C2425" s="134" t="s">
        <v>7518</v>
      </c>
      <c r="D2425" s="260">
        <v>78.96</v>
      </c>
      <c r="E2425" s="260">
        <v>80</v>
      </c>
      <c r="F2425" s="260">
        <f t="shared" si="37"/>
        <v>6316.8</v>
      </c>
      <c r="G2425" s="261" t="s">
        <v>3884</v>
      </c>
    </row>
    <row r="2426" s="246" customFormat="1" ht="28.5" spans="1:7">
      <c r="A2426" s="215">
        <v>2422</v>
      </c>
      <c r="B2426" s="259" t="s">
        <v>8313</v>
      </c>
      <c r="C2426" s="134" t="s">
        <v>8314</v>
      </c>
      <c r="D2426" s="260">
        <v>22.51</v>
      </c>
      <c r="E2426" s="260">
        <v>80</v>
      </c>
      <c r="F2426" s="260">
        <f t="shared" si="37"/>
        <v>1800.8</v>
      </c>
      <c r="G2426" s="261" t="s">
        <v>3884</v>
      </c>
    </row>
    <row r="2427" s="246" customFormat="1" ht="28.5" spans="1:7">
      <c r="A2427" s="215">
        <v>2423</v>
      </c>
      <c r="B2427" s="259" t="s">
        <v>8315</v>
      </c>
      <c r="C2427" s="134" t="s">
        <v>8316</v>
      </c>
      <c r="D2427" s="260">
        <v>3.9</v>
      </c>
      <c r="E2427" s="260">
        <v>80</v>
      </c>
      <c r="F2427" s="260">
        <f t="shared" si="37"/>
        <v>312</v>
      </c>
      <c r="G2427" s="261" t="s">
        <v>3884</v>
      </c>
    </row>
    <row r="2428" s="246" customFormat="1" ht="28.5" spans="1:7">
      <c r="A2428" s="215">
        <v>2424</v>
      </c>
      <c r="B2428" s="259" t="s">
        <v>8317</v>
      </c>
      <c r="C2428" s="134" t="s">
        <v>8318</v>
      </c>
      <c r="D2428" s="260">
        <v>20.7</v>
      </c>
      <c r="E2428" s="260">
        <v>80</v>
      </c>
      <c r="F2428" s="260">
        <f t="shared" si="37"/>
        <v>1656</v>
      </c>
      <c r="G2428" s="261" t="s">
        <v>3884</v>
      </c>
    </row>
    <row r="2429" s="246" customFormat="1" ht="28.5" spans="1:7">
      <c r="A2429" s="215">
        <v>2425</v>
      </c>
      <c r="B2429" s="259" t="s">
        <v>8319</v>
      </c>
      <c r="C2429" s="134" t="s">
        <v>8320</v>
      </c>
      <c r="D2429" s="260">
        <v>26.96</v>
      </c>
      <c r="E2429" s="260">
        <v>80</v>
      </c>
      <c r="F2429" s="260">
        <f t="shared" si="37"/>
        <v>2156.8</v>
      </c>
      <c r="G2429" s="261" t="s">
        <v>3884</v>
      </c>
    </row>
    <row r="2430" s="246" customFormat="1" ht="28.5" spans="1:7">
      <c r="A2430" s="215">
        <v>2426</v>
      </c>
      <c r="B2430" s="259" t="s">
        <v>8321</v>
      </c>
      <c r="C2430" s="134" t="s">
        <v>8322</v>
      </c>
      <c r="D2430" s="260">
        <v>14</v>
      </c>
      <c r="E2430" s="260">
        <v>80</v>
      </c>
      <c r="F2430" s="260">
        <f t="shared" si="37"/>
        <v>1120</v>
      </c>
      <c r="G2430" s="261" t="s">
        <v>3884</v>
      </c>
    </row>
    <row r="2431" s="246" customFormat="1" ht="28.5" spans="1:7">
      <c r="A2431" s="215">
        <v>2427</v>
      </c>
      <c r="B2431" s="259" t="s">
        <v>8323</v>
      </c>
      <c r="C2431" s="134" t="s">
        <v>8324</v>
      </c>
      <c r="D2431" s="260">
        <v>20</v>
      </c>
      <c r="E2431" s="260">
        <v>80</v>
      </c>
      <c r="F2431" s="260">
        <f t="shared" si="37"/>
        <v>1600</v>
      </c>
      <c r="G2431" s="261" t="s">
        <v>3884</v>
      </c>
    </row>
    <row r="2432" s="246" customFormat="1" ht="28.5" spans="1:7">
      <c r="A2432" s="215">
        <v>2428</v>
      </c>
      <c r="B2432" s="259" t="s">
        <v>8325</v>
      </c>
      <c r="C2432" s="134" t="s">
        <v>8326</v>
      </c>
      <c r="D2432" s="260">
        <v>18</v>
      </c>
      <c r="E2432" s="260">
        <v>80</v>
      </c>
      <c r="F2432" s="260">
        <f t="shared" si="37"/>
        <v>1440</v>
      </c>
      <c r="G2432" s="261" t="s">
        <v>3884</v>
      </c>
    </row>
    <row r="2433" s="246" customFormat="1" ht="28.5" spans="1:7">
      <c r="A2433" s="215">
        <v>2429</v>
      </c>
      <c r="B2433" s="259" t="s">
        <v>8327</v>
      </c>
      <c r="C2433" s="134" t="s">
        <v>8328</v>
      </c>
      <c r="D2433" s="260">
        <v>12</v>
      </c>
      <c r="E2433" s="260">
        <v>80</v>
      </c>
      <c r="F2433" s="260">
        <f t="shared" si="37"/>
        <v>960</v>
      </c>
      <c r="G2433" s="261" t="s">
        <v>3884</v>
      </c>
    </row>
    <row r="2434" s="246" customFormat="1" ht="28.5" spans="1:7">
      <c r="A2434" s="215">
        <v>2430</v>
      </c>
      <c r="B2434" s="259" t="s">
        <v>8329</v>
      </c>
      <c r="C2434" s="134" t="s">
        <v>8330</v>
      </c>
      <c r="D2434" s="260">
        <v>15</v>
      </c>
      <c r="E2434" s="260">
        <v>80</v>
      </c>
      <c r="F2434" s="260">
        <f t="shared" si="37"/>
        <v>1200</v>
      </c>
      <c r="G2434" s="261" t="s">
        <v>3884</v>
      </c>
    </row>
    <row r="2435" s="246" customFormat="1" ht="28.5" spans="1:7">
      <c r="A2435" s="215">
        <v>2431</v>
      </c>
      <c r="B2435" s="259" t="s">
        <v>8331</v>
      </c>
      <c r="C2435" s="134" t="s">
        <v>8332</v>
      </c>
      <c r="D2435" s="260">
        <v>8.11</v>
      </c>
      <c r="E2435" s="260">
        <v>80</v>
      </c>
      <c r="F2435" s="260">
        <f t="shared" si="37"/>
        <v>648.8</v>
      </c>
      <c r="G2435" s="261" t="s">
        <v>3884</v>
      </c>
    </row>
    <row r="2436" s="246" customFormat="1" ht="28.5" spans="1:7">
      <c r="A2436" s="215">
        <v>2432</v>
      </c>
      <c r="B2436" s="259" t="s">
        <v>8333</v>
      </c>
      <c r="C2436" s="134" t="s">
        <v>865</v>
      </c>
      <c r="D2436" s="260">
        <v>12.17</v>
      </c>
      <c r="E2436" s="260">
        <v>80</v>
      </c>
      <c r="F2436" s="260">
        <f t="shared" si="37"/>
        <v>973.6</v>
      </c>
      <c r="G2436" s="261" t="s">
        <v>3884</v>
      </c>
    </row>
    <row r="2437" s="246" customFormat="1" ht="28.5" spans="1:7">
      <c r="A2437" s="215">
        <v>2433</v>
      </c>
      <c r="B2437" s="259" t="s">
        <v>8334</v>
      </c>
      <c r="C2437" s="134" t="s">
        <v>8335</v>
      </c>
      <c r="D2437" s="260">
        <v>21.73</v>
      </c>
      <c r="E2437" s="260">
        <v>80</v>
      </c>
      <c r="F2437" s="260">
        <f t="shared" ref="F2437:F2500" si="38">D2437*E2437</f>
        <v>1738.4</v>
      </c>
      <c r="G2437" s="261" t="s">
        <v>3884</v>
      </c>
    </row>
    <row r="2438" s="246" customFormat="1" ht="28.5" spans="1:7">
      <c r="A2438" s="215">
        <v>2434</v>
      </c>
      <c r="B2438" s="259" t="s">
        <v>8336</v>
      </c>
      <c r="C2438" s="134" t="s">
        <v>8337</v>
      </c>
      <c r="D2438" s="260">
        <v>18.59</v>
      </c>
      <c r="E2438" s="260">
        <v>80</v>
      </c>
      <c r="F2438" s="260">
        <f t="shared" si="38"/>
        <v>1487.2</v>
      </c>
      <c r="G2438" s="261" t="s">
        <v>3884</v>
      </c>
    </row>
    <row r="2439" s="246" customFormat="1" ht="28.5" spans="1:7">
      <c r="A2439" s="215">
        <v>2435</v>
      </c>
      <c r="B2439" s="259" t="s">
        <v>8338</v>
      </c>
      <c r="C2439" s="134" t="s">
        <v>865</v>
      </c>
      <c r="D2439" s="260">
        <v>12.9</v>
      </c>
      <c r="E2439" s="260">
        <v>80</v>
      </c>
      <c r="F2439" s="260">
        <f t="shared" si="38"/>
        <v>1032</v>
      </c>
      <c r="G2439" s="261" t="s">
        <v>3884</v>
      </c>
    </row>
    <row r="2440" s="246" customFormat="1" ht="28.5" spans="1:7">
      <c r="A2440" s="215">
        <v>2436</v>
      </c>
      <c r="B2440" s="259" t="s">
        <v>8339</v>
      </c>
      <c r="C2440" s="134" t="s">
        <v>8340</v>
      </c>
      <c r="D2440" s="260">
        <v>20</v>
      </c>
      <c r="E2440" s="260">
        <v>80</v>
      </c>
      <c r="F2440" s="260">
        <f t="shared" si="38"/>
        <v>1600</v>
      </c>
      <c r="G2440" s="261" t="s">
        <v>3884</v>
      </c>
    </row>
    <row r="2441" s="246" customFormat="1" ht="28.5" spans="1:7">
      <c r="A2441" s="215">
        <v>2437</v>
      </c>
      <c r="B2441" s="259" t="s">
        <v>8341</v>
      </c>
      <c r="C2441" s="134" t="s">
        <v>8342</v>
      </c>
      <c r="D2441" s="260">
        <v>21.66</v>
      </c>
      <c r="E2441" s="260">
        <v>80</v>
      </c>
      <c r="F2441" s="260">
        <f t="shared" si="38"/>
        <v>1732.8</v>
      </c>
      <c r="G2441" s="261" t="s">
        <v>3884</v>
      </c>
    </row>
    <row r="2442" s="246" customFormat="1" ht="28.5" spans="1:7">
      <c r="A2442" s="215">
        <v>2438</v>
      </c>
      <c r="B2442" s="259" t="s">
        <v>8343</v>
      </c>
      <c r="C2442" s="134" t="s">
        <v>3991</v>
      </c>
      <c r="D2442" s="260">
        <v>13</v>
      </c>
      <c r="E2442" s="260">
        <v>80</v>
      </c>
      <c r="F2442" s="260">
        <f t="shared" si="38"/>
        <v>1040</v>
      </c>
      <c r="G2442" s="261" t="s">
        <v>3884</v>
      </c>
    </row>
    <row r="2443" s="246" customFormat="1" ht="28.5" spans="1:7">
      <c r="A2443" s="215">
        <v>2439</v>
      </c>
      <c r="B2443" s="259" t="s">
        <v>8344</v>
      </c>
      <c r="C2443" s="134" t="s">
        <v>4771</v>
      </c>
      <c r="D2443" s="260">
        <v>9</v>
      </c>
      <c r="E2443" s="260">
        <v>80</v>
      </c>
      <c r="F2443" s="260">
        <f t="shared" si="38"/>
        <v>720</v>
      </c>
      <c r="G2443" s="261" t="s">
        <v>3884</v>
      </c>
    </row>
    <row r="2444" s="246" customFormat="1" ht="28.5" spans="1:7">
      <c r="A2444" s="215">
        <v>2440</v>
      </c>
      <c r="B2444" s="259" t="s">
        <v>8345</v>
      </c>
      <c r="C2444" s="134" t="s">
        <v>8346</v>
      </c>
      <c r="D2444" s="260">
        <v>14.5</v>
      </c>
      <c r="E2444" s="260">
        <v>80</v>
      </c>
      <c r="F2444" s="260">
        <f t="shared" si="38"/>
        <v>1160</v>
      </c>
      <c r="G2444" s="261" t="s">
        <v>3884</v>
      </c>
    </row>
    <row r="2445" s="246" customFormat="1" ht="28.5" spans="1:7">
      <c r="A2445" s="215">
        <v>2441</v>
      </c>
      <c r="B2445" s="259" t="s">
        <v>8347</v>
      </c>
      <c r="C2445" s="134" t="s">
        <v>8348</v>
      </c>
      <c r="D2445" s="260">
        <v>29</v>
      </c>
      <c r="E2445" s="260">
        <v>80</v>
      </c>
      <c r="F2445" s="260">
        <f t="shared" si="38"/>
        <v>2320</v>
      </c>
      <c r="G2445" s="261" t="s">
        <v>3884</v>
      </c>
    </row>
    <row r="2446" s="246" customFormat="1" ht="28.5" spans="1:7">
      <c r="A2446" s="215">
        <v>2442</v>
      </c>
      <c r="B2446" s="259" t="s">
        <v>8349</v>
      </c>
      <c r="C2446" s="134" t="s">
        <v>8350</v>
      </c>
      <c r="D2446" s="260">
        <v>2.26</v>
      </c>
      <c r="E2446" s="260">
        <v>80</v>
      </c>
      <c r="F2446" s="260">
        <f t="shared" si="38"/>
        <v>180.8</v>
      </c>
      <c r="G2446" s="261" t="s">
        <v>3884</v>
      </c>
    </row>
    <row r="2447" s="246" customFormat="1" ht="28.5" spans="1:7">
      <c r="A2447" s="215">
        <v>2443</v>
      </c>
      <c r="B2447" s="259" t="s">
        <v>8351</v>
      </c>
      <c r="C2447" s="134" t="s">
        <v>8352</v>
      </c>
      <c r="D2447" s="260">
        <v>16</v>
      </c>
      <c r="E2447" s="260">
        <v>80</v>
      </c>
      <c r="F2447" s="260">
        <f t="shared" si="38"/>
        <v>1280</v>
      </c>
      <c r="G2447" s="261" t="s">
        <v>3884</v>
      </c>
    </row>
    <row r="2448" s="246" customFormat="1" ht="28.5" spans="1:7">
      <c r="A2448" s="215">
        <v>2444</v>
      </c>
      <c r="B2448" s="259" t="s">
        <v>8353</v>
      </c>
      <c r="C2448" s="134" t="s">
        <v>7745</v>
      </c>
      <c r="D2448" s="260">
        <v>14</v>
      </c>
      <c r="E2448" s="260">
        <v>80</v>
      </c>
      <c r="F2448" s="260">
        <f t="shared" si="38"/>
        <v>1120</v>
      </c>
      <c r="G2448" s="261" t="s">
        <v>3884</v>
      </c>
    </row>
    <row r="2449" s="246" customFormat="1" ht="28.5" spans="1:7">
      <c r="A2449" s="215">
        <v>2445</v>
      </c>
      <c r="B2449" s="259" t="s">
        <v>8354</v>
      </c>
      <c r="C2449" s="134" t="s">
        <v>6669</v>
      </c>
      <c r="D2449" s="260">
        <v>17.88</v>
      </c>
      <c r="E2449" s="260">
        <v>80</v>
      </c>
      <c r="F2449" s="260">
        <f t="shared" si="38"/>
        <v>1430.4</v>
      </c>
      <c r="G2449" s="261" t="s">
        <v>3884</v>
      </c>
    </row>
    <row r="2450" s="246" customFormat="1" ht="28.5" spans="1:7">
      <c r="A2450" s="215">
        <v>2446</v>
      </c>
      <c r="B2450" s="259" t="s">
        <v>8355</v>
      </c>
      <c r="C2450" s="134" t="s">
        <v>8356</v>
      </c>
      <c r="D2450" s="260">
        <v>14</v>
      </c>
      <c r="E2450" s="260">
        <v>80</v>
      </c>
      <c r="F2450" s="260">
        <f t="shared" si="38"/>
        <v>1120</v>
      </c>
      <c r="G2450" s="261" t="s">
        <v>3884</v>
      </c>
    </row>
    <row r="2451" s="246" customFormat="1" ht="28.5" spans="1:7">
      <c r="A2451" s="215">
        <v>2447</v>
      </c>
      <c r="B2451" s="259" t="s">
        <v>8357</v>
      </c>
      <c r="C2451" s="134" t="s">
        <v>8358</v>
      </c>
      <c r="D2451" s="260">
        <v>7.55</v>
      </c>
      <c r="E2451" s="260">
        <v>80</v>
      </c>
      <c r="F2451" s="260">
        <f t="shared" si="38"/>
        <v>604</v>
      </c>
      <c r="G2451" s="261" t="s">
        <v>3884</v>
      </c>
    </row>
    <row r="2452" s="246" customFormat="1" ht="28.5" spans="1:7">
      <c r="A2452" s="215">
        <v>2448</v>
      </c>
      <c r="B2452" s="259" t="s">
        <v>8359</v>
      </c>
      <c r="C2452" s="134" t="s">
        <v>8360</v>
      </c>
      <c r="D2452" s="260">
        <v>28.98</v>
      </c>
      <c r="E2452" s="260">
        <v>80</v>
      </c>
      <c r="F2452" s="260">
        <f t="shared" si="38"/>
        <v>2318.4</v>
      </c>
      <c r="G2452" s="261" t="s">
        <v>3884</v>
      </c>
    </row>
    <row r="2453" s="246" customFormat="1" ht="28.5" spans="1:7">
      <c r="A2453" s="215">
        <v>2449</v>
      </c>
      <c r="B2453" s="259" t="s">
        <v>8361</v>
      </c>
      <c r="C2453" s="134" t="s">
        <v>8362</v>
      </c>
      <c r="D2453" s="260">
        <v>6</v>
      </c>
      <c r="E2453" s="260">
        <v>80</v>
      </c>
      <c r="F2453" s="260">
        <f t="shared" si="38"/>
        <v>480</v>
      </c>
      <c r="G2453" s="261" t="s">
        <v>3884</v>
      </c>
    </row>
    <row r="2454" s="246" customFormat="1" ht="28.5" spans="1:7">
      <c r="A2454" s="215">
        <v>2450</v>
      </c>
      <c r="B2454" s="259" t="s">
        <v>8363</v>
      </c>
      <c r="C2454" s="134" t="s">
        <v>8310</v>
      </c>
      <c r="D2454" s="260">
        <v>7</v>
      </c>
      <c r="E2454" s="260">
        <v>80</v>
      </c>
      <c r="F2454" s="260">
        <f t="shared" si="38"/>
        <v>560</v>
      </c>
      <c r="G2454" s="261" t="s">
        <v>3884</v>
      </c>
    </row>
    <row r="2455" s="246" customFormat="1" ht="28.5" spans="1:7">
      <c r="A2455" s="215">
        <v>2451</v>
      </c>
      <c r="B2455" s="259" t="s">
        <v>8364</v>
      </c>
      <c r="C2455" s="134" t="s">
        <v>8310</v>
      </c>
      <c r="D2455" s="260">
        <v>11</v>
      </c>
      <c r="E2455" s="260">
        <v>80</v>
      </c>
      <c r="F2455" s="260">
        <f t="shared" si="38"/>
        <v>880</v>
      </c>
      <c r="G2455" s="261" t="s">
        <v>3884</v>
      </c>
    </row>
    <row r="2456" s="246" customFormat="1" ht="28.5" spans="1:7">
      <c r="A2456" s="215">
        <v>2452</v>
      </c>
      <c r="B2456" s="259" t="s">
        <v>8365</v>
      </c>
      <c r="C2456" s="134" t="s">
        <v>8366</v>
      </c>
      <c r="D2456" s="260">
        <v>10.16</v>
      </c>
      <c r="E2456" s="260">
        <v>80</v>
      </c>
      <c r="F2456" s="260">
        <f t="shared" si="38"/>
        <v>812.8</v>
      </c>
      <c r="G2456" s="261" t="s">
        <v>3884</v>
      </c>
    </row>
    <row r="2457" s="246" customFormat="1" ht="28.5" spans="1:7">
      <c r="A2457" s="215">
        <v>2453</v>
      </c>
      <c r="B2457" s="259" t="s">
        <v>8367</v>
      </c>
      <c r="C2457" s="134" t="s">
        <v>474</v>
      </c>
      <c r="D2457" s="260">
        <v>8</v>
      </c>
      <c r="E2457" s="260">
        <v>80</v>
      </c>
      <c r="F2457" s="260">
        <f t="shared" si="38"/>
        <v>640</v>
      </c>
      <c r="G2457" s="261" t="s">
        <v>3884</v>
      </c>
    </row>
    <row r="2458" s="246" customFormat="1" ht="28.5" spans="1:7">
      <c r="A2458" s="215">
        <v>2454</v>
      </c>
      <c r="B2458" s="259" t="s">
        <v>8368</v>
      </c>
      <c r="C2458" s="134" t="s">
        <v>1292</v>
      </c>
      <c r="D2458" s="260">
        <v>9</v>
      </c>
      <c r="E2458" s="260">
        <v>80</v>
      </c>
      <c r="F2458" s="260">
        <f t="shared" si="38"/>
        <v>720</v>
      </c>
      <c r="G2458" s="261" t="s">
        <v>3884</v>
      </c>
    </row>
    <row r="2459" s="246" customFormat="1" ht="28.5" spans="1:7">
      <c r="A2459" s="215">
        <v>2455</v>
      </c>
      <c r="B2459" s="259" t="s">
        <v>8369</v>
      </c>
      <c r="C2459" s="134" t="s">
        <v>8370</v>
      </c>
      <c r="D2459" s="260">
        <v>4</v>
      </c>
      <c r="E2459" s="260">
        <v>80</v>
      </c>
      <c r="F2459" s="260">
        <f t="shared" si="38"/>
        <v>320</v>
      </c>
      <c r="G2459" s="261" t="s">
        <v>3884</v>
      </c>
    </row>
    <row r="2460" s="246" customFormat="1" ht="28.5" spans="1:7">
      <c r="A2460" s="215">
        <v>2456</v>
      </c>
      <c r="B2460" s="259" t="s">
        <v>8371</v>
      </c>
      <c r="C2460" s="134" t="s">
        <v>8372</v>
      </c>
      <c r="D2460" s="260">
        <v>6.5</v>
      </c>
      <c r="E2460" s="260">
        <v>80</v>
      </c>
      <c r="F2460" s="260">
        <f t="shared" si="38"/>
        <v>520</v>
      </c>
      <c r="G2460" s="261" t="s">
        <v>3884</v>
      </c>
    </row>
    <row r="2461" s="246" customFormat="1" ht="28.5" spans="1:7">
      <c r="A2461" s="215">
        <v>2457</v>
      </c>
      <c r="B2461" s="259" t="s">
        <v>8373</v>
      </c>
      <c r="C2461" s="134" t="s">
        <v>8374</v>
      </c>
      <c r="D2461" s="260">
        <v>6.13</v>
      </c>
      <c r="E2461" s="260">
        <v>80</v>
      </c>
      <c r="F2461" s="260">
        <f t="shared" si="38"/>
        <v>490.4</v>
      </c>
      <c r="G2461" s="261" t="s">
        <v>3884</v>
      </c>
    </row>
    <row r="2462" s="246" customFormat="1" ht="28.5" spans="1:7">
      <c r="A2462" s="215">
        <v>2458</v>
      </c>
      <c r="B2462" s="259" t="s">
        <v>8375</v>
      </c>
      <c r="C2462" s="134" t="s">
        <v>8376</v>
      </c>
      <c r="D2462" s="260">
        <v>13.5</v>
      </c>
      <c r="E2462" s="260">
        <v>80</v>
      </c>
      <c r="F2462" s="260">
        <f t="shared" si="38"/>
        <v>1080</v>
      </c>
      <c r="G2462" s="261" t="s">
        <v>3884</v>
      </c>
    </row>
    <row r="2463" s="246" customFormat="1" ht="28.5" spans="1:7">
      <c r="A2463" s="215">
        <v>2459</v>
      </c>
      <c r="B2463" s="259" t="s">
        <v>8377</v>
      </c>
      <c r="C2463" s="134" t="s">
        <v>8378</v>
      </c>
      <c r="D2463" s="260">
        <v>110.8</v>
      </c>
      <c r="E2463" s="260">
        <v>80</v>
      </c>
      <c r="F2463" s="260">
        <f t="shared" si="38"/>
        <v>8864</v>
      </c>
      <c r="G2463" s="261" t="s">
        <v>3884</v>
      </c>
    </row>
    <row r="2464" s="246" customFormat="1" ht="28.5" spans="1:7">
      <c r="A2464" s="215">
        <v>2460</v>
      </c>
      <c r="B2464" s="259" t="s">
        <v>8379</v>
      </c>
      <c r="C2464" s="134" t="s">
        <v>8380</v>
      </c>
      <c r="D2464" s="260">
        <v>5.35</v>
      </c>
      <c r="E2464" s="260">
        <v>80</v>
      </c>
      <c r="F2464" s="260">
        <f t="shared" si="38"/>
        <v>428</v>
      </c>
      <c r="G2464" s="261" t="s">
        <v>3884</v>
      </c>
    </row>
    <row r="2465" s="246" customFormat="1" ht="28.5" spans="1:7">
      <c r="A2465" s="215">
        <v>2461</v>
      </c>
      <c r="B2465" s="259" t="s">
        <v>8381</v>
      </c>
      <c r="C2465" s="134" t="s">
        <v>8382</v>
      </c>
      <c r="D2465" s="260">
        <v>7</v>
      </c>
      <c r="E2465" s="260">
        <v>80</v>
      </c>
      <c r="F2465" s="260">
        <f t="shared" si="38"/>
        <v>560</v>
      </c>
      <c r="G2465" s="261" t="s">
        <v>3884</v>
      </c>
    </row>
    <row r="2466" s="246" customFormat="1" ht="28.5" spans="1:7">
      <c r="A2466" s="215">
        <v>2462</v>
      </c>
      <c r="B2466" s="259" t="s">
        <v>8383</v>
      </c>
      <c r="C2466" s="134" t="s">
        <v>8384</v>
      </c>
      <c r="D2466" s="260">
        <v>9.8</v>
      </c>
      <c r="E2466" s="260">
        <v>80</v>
      </c>
      <c r="F2466" s="260">
        <f t="shared" si="38"/>
        <v>784</v>
      </c>
      <c r="G2466" s="261" t="s">
        <v>3884</v>
      </c>
    </row>
    <row r="2467" s="246" customFormat="1" ht="28.5" spans="1:7">
      <c r="A2467" s="215">
        <v>2463</v>
      </c>
      <c r="B2467" s="259" t="s">
        <v>8385</v>
      </c>
      <c r="C2467" s="134" t="s">
        <v>8386</v>
      </c>
      <c r="D2467" s="260">
        <v>5</v>
      </c>
      <c r="E2467" s="260">
        <v>80</v>
      </c>
      <c r="F2467" s="260">
        <f t="shared" si="38"/>
        <v>400</v>
      </c>
      <c r="G2467" s="261" t="s">
        <v>3884</v>
      </c>
    </row>
    <row r="2468" s="246" customFormat="1" ht="28.5" spans="1:7">
      <c r="A2468" s="215">
        <v>2464</v>
      </c>
      <c r="B2468" s="259" t="s">
        <v>8387</v>
      </c>
      <c r="C2468" s="134" t="s">
        <v>2208</v>
      </c>
      <c r="D2468" s="260">
        <v>21</v>
      </c>
      <c r="E2468" s="260">
        <v>80</v>
      </c>
      <c r="F2468" s="260">
        <f t="shared" si="38"/>
        <v>1680</v>
      </c>
      <c r="G2468" s="261" t="s">
        <v>3884</v>
      </c>
    </row>
    <row r="2469" s="246" customFormat="1" ht="28.5" spans="1:7">
      <c r="A2469" s="215">
        <v>2465</v>
      </c>
      <c r="B2469" s="259" t="s">
        <v>8388</v>
      </c>
      <c r="C2469" s="134" t="s">
        <v>8389</v>
      </c>
      <c r="D2469" s="260">
        <v>8.5</v>
      </c>
      <c r="E2469" s="260">
        <v>80</v>
      </c>
      <c r="F2469" s="260">
        <f t="shared" si="38"/>
        <v>680</v>
      </c>
      <c r="G2469" s="261" t="s">
        <v>3884</v>
      </c>
    </row>
    <row r="2470" s="246" customFormat="1" ht="28.5" spans="1:7">
      <c r="A2470" s="215">
        <v>2466</v>
      </c>
      <c r="B2470" s="259" t="s">
        <v>8390</v>
      </c>
      <c r="C2470" s="134" t="s">
        <v>8391</v>
      </c>
      <c r="D2470" s="260">
        <v>8.3</v>
      </c>
      <c r="E2470" s="260">
        <v>80</v>
      </c>
      <c r="F2470" s="260">
        <f t="shared" si="38"/>
        <v>664</v>
      </c>
      <c r="G2470" s="261" t="s">
        <v>3884</v>
      </c>
    </row>
    <row r="2471" s="246" customFormat="1" ht="28.5" spans="1:7">
      <c r="A2471" s="215">
        <v>2467</v>
      </c>
      <c r="B2471" s="259" t="s">
        <v>8392</v>
      </c>
      <c r="C2471" s="134" t="s">
        <v>8393</v>
      </c>
      <c r="D2471" s="260">
        <v>27.21</v>
      </c>
      <c r="E2471" s="260">
        <v>80</v>
      </c>
      <c r="F2471" s="260">
        <f t="shared" si="38"/>
        <v>2176.8</v>
      </c>
      <c r="G2471" s="261" t="s">
        <v>3884</v>
      </c>
    </row>
    <row r="2472" s="246" customFormat="1" ht="28.5" spans="1:7">
      <c r="A2472" s="215">
        <v>2468</v>
      </c>
      <c r="B2472" s="259" t="s">
        <v>8394</v>
      </c>
      <c r="C2472" s="134" t="s">
        <v>8395</v>
      </c>
      <c r="D2472" s="260">
        <v>9.89</v>
      </c>
      <c r="E2472" s="260">
        <v>80</v>
      </c>
      <c r="F2472" s="260">
        <f t="shared" si="38"/>
        <v>791.2</v>
      </c>
      <c r="G2472" s="261" t="s">
        <v>3884</v>
      </c>
    </row>
    <row r="2473" s="246" customFormat="1" ht="28.5" spans="1:7">
      <c r="A2473" s="215">
        <v>2469</v>
      </c>
      <c r="B2473" s="259" t="s">
        <v>8396</v>
      </c>
      <c r="C2473" s="134" t="s">
        <v>169</v>
      </c>
      <c r="D2473" s="260">
        <v>7.5</v>
      </c>
      <c r="E2473" s="260">
        <v>80</v>
      </c>
      <c r="F2473" s="260">
        <f t="shared" si="38"/>
        <v>600</v>
      </c>
      <c r="G2473" s="261" t="s">
        <v>3884</v>
      </c>
    </row>
    <row r="2474" s="246" customFormat="1" ht="28.5" spans="1:7">
      <c r="A2474" s="215">
        <v>2470</v>
      </c>
      <c r="B2474" s="259" t="s">
        <v>8397</v>
      </c>
      <c r="C2474" s="134" t="s">
        <v>4613</v>
      </c>
      <c r="D2474" s="260">
        <v>14.53</v>
      </c>
      <c r="E2474" s="260">
        <v>80</v>
      </c>
      <c r="F2474" s="260">
        <f t="shared" si="38"/>
        <v>1162.4</v>
      </c>
      <c r="G2474" s="261" t="s">
        <v>3884</v>
      </c>
    </row>
    <row r="2475" s="246" customFormat="1" ht="28.5" spans="1:7">
      <c r="A2475" s="215">
        <v>2471</v>
      </c>
      <c r="B2475" s="259" t="s">
        <v>8398</v>
      </c>
      <c r="C2475" s="134" t="s">
        <v>8399</v>
      </c>
      <c r="D2475" s="260">
        <v>6</v>
      </c>
      <c r="E2475" s="260">
        <v>80</v>
      </c>
      <c r="F2475" s="260">
        <f t="shared" si="38"/>
        <v>480</v>
      </c>
      <c r="G2475" s="261" t="s">
        <v>3884</v>
      </c>
    </row>
    <row r="2476" s="246" customFormat="1" ht="28.5" spans="1:7">
      <c r="A2476" s="215">
        <v>2472</v>
      </c>
      <c r="B2476" s="259" t="s">
        <v>8400</v>
      </c>
      <c r="C2476" s="134" t="s">
        <v>8401</v>
      </c>
      <c r="D2476" s="260">
        <v>4.5</v>
      </c>
      <c r="E2476" s="260">
        <v>80</v>
      </c>
      <c r="F2476" s="260">
        <f t="shared" si="38"/>
        <v>360</v>
      </c>
      <c r="G2476" s="261" t="s">
        <v>3884</v>
      </c>
    </row>
    <row r="2477" s="246" customFormat="1" ht="28.5" spans="1:7">
      <c r="A2477" s="215">
        <v>2473</v>
      </c>
      <c r="B2477" s="259" t="s">
        <v>8402</v>
      </c>
      <c r="C2477" s="134" t="s">
        <v>3443</v>
      </c>
      <c r="D2477" s="260">
        <v>14.73</v>
      </c>
      <c r="E2477" s="260">
        <v>80</v>
      </c>
      <c r="F2477" s="260">
        <f t="shared" si="38"/>
        <v>1178.4</v>
      </c>
      <c r="G2477" s="261" t="s">
        <v>3884</v>
      </c>
    </row>
    <row r="2478" s="246" customFormat="1" ht="28.5" spans="1:7">
      <c r="A2478" s="215">
        <v>2474</v>
      </c>
      <c r="B2478" s="259" t="s">
        <v>8403</v>
      </c>
      <c r="C2478" s="134" t="s">
        <v>8404</v>
      </c>
      <c r="D2478" s="260">
        <v>13.68</v>
      </c>
      <c r="E2478" s="260">
        <v>80</v>
      </c>
      <c r="F2478" s="260">
        <f t="shared" si="38"/>
        <v>1094.4</v>
      </c>
      <c r="G2478" s="261" t="s">
        <v>3884</v>
      </c>
    </row>
    <row r="2479" s="246" customFormat="1" ht="28.5" spans="1:7">
      <c r="A2479" s="215">
        <v>2475</v>
      </c>
      <c r="B2479" s="259" t="s">
        <v>8405</v>
      </c>
      <c r="C2479" s="134" t="s">
        <v>4116</v>
      </c>
      <c r="D2479" s="260">
        <v>3.67</v>
      </c>
      <c r="E2479" s="260">
        <v>80</v>
      </c>
      <c r="F2479" s="260">
        <f t="shared" si="38"/>
        <v>293.6</v>
      </c>
      <c r="G2479" s="261" t="s">
        <v>3884</v>
      </c>
    </row>
    <row r="2480" s="246" customFormat="1" ht="28.5" spans="1:7">
      <c r="A2480" s="215">
        <v>2476</v>
      </c>
      <c r="B2480" s="259" t="s">
        <v>8406</v>
      </c>
      <c r="C2480" s="134" t="s">
        <v>8407</v>
      </c>
      <c r="D2480" s="260">
        <v>8.9</v>
      </c>
      <c r="E2480" s="260">
        <v>80</v>
      </c>
      <c r="F2480" s="260">
        <f t="shared" si="38"/>
        <v>712</v>
      </c>
      <c r="G2480" s="261" t="s">
        <v>3884</v>
      </c>
    </row>
    <row r="2481" s="246" customFormat="1" ht="28.5" spans="1:7">
      <c r="A2481" s="215">
        <v>2477</v>
      </c>
      <c r="B2481" s="259" t="s">
        <v>8408</v>
      </c>
      <c r="C2481" s="134" t="s">
        <v>8409</v>
      </c>
      <c r="D2481" s="260">
        <v>20</v>
      </c>
      <c r="E2481" s="260">
        <v>80</v>
      </c>
      <c r="F2481" s="260">
        <f t="shared" si="38"/>
        <v>1600</v>
      </c>
      <c r="G2481" s="261" t="s">
        <v>3884</v>
      </c>
    </row>
    <row r="2482" s="246" customFormat="1" ht="28.5" spans="1:7">
      <c r="A2482" s="215">
        <v>2478</v>
      </c>
      <c r="B2482" s="259" t="s">
        <v>8410</v>
      </c>
      <c r="C2482" s="134" t="s">
        <v>8322</v>
      </c>
      <c r="D2482" s="260">
        <v>7.8</v>
      </c>
      <c r="E2482" s="260">
        <v>80</v>
      </c>
      <c r="F2482" s="260">
        <f t="shared" si="38"/>
        <v>624</v>
      </c>
      <c r="G2482" s="261" t="s">
        <v>3884</v>
      </c>
    </row>
    <row r="2483" s="246" customFormat="1" ht="28.5" spans="1:7">
      <c r="A2483" s="215">
        <v>2479</v>
      </c>
      <c r="B2483" s="259" t="s">
        <v>8411</v>
      </c>
      <c r="C2483" s="134" t="s">
        <v>6069</v>
      </c>
      <c r="D2483" s="260">
        <v>9</v>
      </c>
      <c r="E2483" s="260">
        <v>80</v>
      </c>
      <c r="F2483" s="260">
        <f t="shared" si="38"/>
        <v>720</v>
      </c>
      <c r="G2483" s="261" t="s">
        <v>3884</v>
      </c>
    </row>
    <row r="2484" s="246" customFormat="1" ht="28.5" spans="1:7">
      <c r="A2484" s="215">
        <v>2480</v>
      </c>
      <c r="B2484" s="259" t="s">
        <v>8412</v>
      </c>
      <c r="C2484" s="134" t="s">
        <v>6073</v>
      </c>
      <c r="D2484" s="260">
        <v>6</v>
      </c>
      <c r="E2484" s="260">
        <v>80</v>
      </c>
      <c r="F2484" s="260">
        <f t="shared" si="38"/>
        <v>480</v>
      </c>
      <c r="G2484" s="261" t="s">
        <v>3884</v>
      </c>
    </row>
    <row r="2485" s="246" customFormat="1" ht="28.5" spans="1:7">
      <c r="A2485" s="215">
        <v>2481</v>
      </c>
      <c r="B2485" s="259" t="s">
        <v>8413</v>
      </c>
      <c r="C2485" s="134" t="s">
        <v>6771</v>
      </c>
      <c r="D2485" s="260">
        <v>2.8</v>
      </c>
      <c r="E2485" s="260">
        <v>80</v>
      </c>
      <c r="F2485" s="260">
        <f t="shared" si="38"/>
        <v>224</v>
      </c>
      <c r="G2485" s="261" t="s">
        <v>3884</v>
      </c>
    </row>
    <row r="2486" s="246" customFormat="1" ht="28.5" spans="1:7">
      <c r="A2486" s="215">
        <v>2482</v>
      </c>
      <c r="B2486" s="259" t="s">
        <v>8414</v>
      </c>
      <c r="C2486" s="134" t="s">
        <v>1695</v>
      </c>
      <c r="D2486" s="260">
        <v>7.9</v>
      </c>
      <c r="E2486" s="260">
        <v>80</v>
      </c>
      <c r="F2486" s="260">
        <f t="shared" si="38"/>
        <v>632</v>
      </c>
      <c r="G2486" s="261" t="s">
        <v>3884</v>
      </c>
    </row>
    <row r="2487" s="246" customFormat="1" ht="28.5" spans="1:7">
      <c r="A2487" s="215">
        <v>2483</v>
      </c>
      <c r="B2487" s="259" t="s">
        <v>8415</v>
      </c>
      <c r="C2487" s="134" t="s">
        <v>2366</v>
      </c>
      <c r="D2487" s="260">
        <v>7.36</v>
      </c>
      <c r="E2487" s="260">
        <v>80</v>
      </c>
      <c r="F2487" s="260">
        <f t="shared" si="38"/>
        <v>588.8</v>
      </c>
      <c r="G2487" s="261" t="s">
        <v>3884</v>
      </c>
    </row>
    <row r="2488" s="246" customFormat="1" ht="28.5" spans="1:7">
      <c r="A2488" s="215">
        <v>2484</v>
      </c>
      <c r="B2488" s="259" t="s">
        <v>8416</v>
      </c>
      <c r="C2488" s="134" t="s">
        <v>8417</v>
      </c>
      <c r="D2488" s="260">
        <v>7.15</v>
      </c>
      <c r="E2488" s="260">
        <v>80</v>
      </c>
      <c r="F2488" s="260">
        <f t="shared" si="38"/>
        <v>572</v>
      </c>
      <c r="G2488" s="261" t="s">
        <v>3884</v>
      </c>
    </row>
    <row r="2489" s="246" customFormat="1" ht="28.5" spans="1:7">
      <c r="A2489" s="215">
        <v>2485</v>
      </c>
      <c r="B2489" s="259" t="s">
        <v>8418</v>
      </c>
      <c r="C2489" s="134" t="s">
        <v>1643</v>
      </c>
      <c r="D2489" s="260">
        <v>13.88</v>
      </c>
      <c r="E2489" s="260">
        <v>80</v>
      </c>
      <c r="F2489" s="260">
        <f t="shared" si="38"/>
        <v>1110.4</v>
      </c>
      <c r="G2489" s="261" t="s">
        <v>3884</v>
      </c>
    </row>
    <row r="2490" s="246" customFormat="1" ht="28.5" spans="1:7">
      <c r="A2490" s="215">
        <v>2486</v>
      </c>
      <c r="B2490" s="259" t="s">
        <v>8419</v>
      </c>
      <c r="C2490" s="134" t="s">
        <v>8322</v>
      </c>
      <c r="D2490" s="260">
        <v>20.5</v>
      </c>
      <c r="E2490" s="260">
        <v>80</v>
      </c>
      <c r="F2490" s="260">
        <f t="shared" si="38"/>
        <v>1640</v>
      </c>
      <c r="G2490" s="261" t="s">
        <v>3884</v>
      </c>
    </row>
    <row r="2491" s="246" customFormat="1" ht="28.5" spans="1:7">
      <c r="A2491" s="215">
        <v>2487</v>
      </c>
      <c r="B2491" s="259" t="s">
        <v>8420</v>
      </c>
      <c r="C2491" s="134" t="s">
        <v>8421</v>
      </c>
      <c r="D2491" s="260">
        <v>5.54</v>
      </c>
      <c r="E2491" s="260">
        <v>80</v>
      </c>
      <c r="F2491" s="260">
        <f t="shared" si="38"/>
        <v>443.2</v>
      </c>
      <c r="G2491" s="261" t="s">
        <v>3884</v>
      </c>
    </row>
    <row r="2492" s="246" customFormat="1" ht="28.5" spans="1:7">
      <c r="A2492" s="215">
        <v>2488</v>
      </c>
      <c r="B2492" s="259" t="s">
        <v>8422</v>
      </c>
      <c r="C2492" s="134" t="s">
        <v>8423</v>
      </c>
      <c r="D2492" s="260">
        <v>4.66</v>
      </c>
      <c r="E2492" s="260">
        <v>80</v>
      </c>
      <c r="F2492" s="260">
        <f t="shared" si="38"/>
        <v>372.8</v>
      </c>
      <c r="G2492" s="261" t="s">
        <v>3884</v>
      </c>
    </row>
    <row r="2493" s="246" customFormat="1" ht="28.5" spans="1:7">
      <c r="A2493" s="215">
        <v>2489</v>
      </c>
      <c r="B2493" s="259" t="s">
        <v>8424</v>
      </c>
      <c r="C2493" s="134" t="s">
        <v>8425</v>
      </c>
      <c r="D2493" s="260">
        <v>3.2</v>
      </c>
      <c r="E2493" s="260">
        <v>80</v>
      </c>
      <c r="F2493" s="260">
        <f t="shared" si="38"/>
        <v>256</v>
      </c>
      <c r="G2493" s="261" t="s">
        <v>3884</v>
      </c>
    </row>
    <row r="2494" s="246" customFormat="1" ht="28.5" spans="1:7">
      <c r="A2494" s="215">
        <v>2490</v>
      </c>
      <c r="B2494" s="267" t="s">
        <v>8426</v>
      </c>
      <c r="C2494" s="268" t="s">
        <v>8427</v>
      </c>
      <c r="D2494" s="269">
        <v>14.4</v>
      </c>
      <c r="E2494" s="260">
        <v>80</v>
      </c>
      <c r="F2494" s="260">
        <f t="shared" si="38"/>
        <v>1152</v>
      </c>
      <c r="G2494" s="270" t="s">
        <v>3884</v>
      </c>
    </row>
    <row r="2495" s="246" customFormat="1" ht="28.5" spans="1:7">
      <c r="A2495" s="215">
        <v>2491</v>
      </c>
      <c r="B2495" s="259" t="s">
        <v>8428</v>
      </c>
      <c r="C2495" s="134" t="s">
        <v>8429</v>
      </c>
      <c r="D2495" s="260">
        <v>9.27</v>
      </c>
      <c r="E2495" s="260">
        <v>80</v>
      </c>
      <c r="F2495" s="260">
        <f t="shared" si="38"/>
        <v>741.6</v>
      </c>
      <c r="G2495" s="261" t="s">
        <v>3884</v>
      </c>
    </row>
    <row r="2496" s="246" customFormat="1" ht="28.5" spans="1:7">
      <c r="A2496" s="215">
        <v>2492</v>
      </c>
      <c r="B2496" s="259" t="s">
        <v>8430</v>
      </c>
      <c r="C2496" s="134" t="s">
        <v>8431</v>
      </c>
      <c r="D2496" s="260">
        <v>8.17</v>
      </c>
      <c r="E2496" s="260">
        <v>80</v>
      </c>
      <c r="F2496" s="260">
        <f t="shared" si="38"/>
        <v>653.6</v>
      </c>
      <c r="G2496" s="261" t="s">
        <v>3884</v>
      </c>
    </row>
    <row r="2497" s="246" customFormat="1" ht="28.5" spans="1:7">
      <c r="A2497" s="215">
        <v>2493</v>
      </c>
      <c r="B2497" s="259" t="s">
        <v>8432</v>
      </c>
      <c r="C2497" s="134" t="s">
        <v>8433</v>
      </c>
      <c r="D2497" s="260">
        <v>9.27</v>
      </c>
      <c r="E2497" s="260">
        <v>80</v>
      </c>
      <c r="F2497" s="260">
        <f t="shared" si="38"/>
        <v>741.6</v>
      </c>
      <c r="G2497" s="261" t="s">
        <v>3884</v>
      </c>
    </row>
    <row r="2498" s="246" customFormat="1" ht="28.5" spans="1:7">
      <c r="A2498" s="215">
        <v>2494</v>
      </c>
      <c r="B2498" s="259" t="s">
        <v>8434</v>
      </c>
      <c r="C2498" s="134" t="s">
        <v>8435</v>
      </c>
      <c r="D2498" s="260">
        <v>12.11</v>
      </c>
      <c r="E2498" s="260">
        <v>80</v>
      </c>
      <c r="F2498" s="260">
        <f t="shared" si="38"/>
        <v>968.8</v>
      </c>
      <c r="G2498" s="261" t="s">
        <v>3884</v>
      </c>
    </row>
    <row r="2499" s="246" customFormat="1" ht="28.5" spans="1:7">
      <c r="A2499" s="215">
        <v>2495</v>
      </c>
      <c r="B2499" s="259" t="s">
        <v>8436</v>
      </c>
      <c r="C2499" s="134" t="s">
        <v>8437</v>
      </c>
      <c r="D2499" s="260">
        <v>19.18</v>
      </c>
      <c r="E2499" s="260">
        <v>80</v>
      </c>
      <c r="F2499" s="260">
        <f t="shared" si="38"/>
        <v>1534.4</v>
      </c>
      <c r="G2499" s="261" t="s">
        <v>3884</v>
      </c>
    </row>
    <row r="2500" s="246" customFormat="1" ht="28.5" spans="1:7">
      <c r="A2500" s="215">
        <v>2496</v>
      </c>
      <c r="B2500" s="259" t="s">
        <v>8438</v>
      </c>
      <c r="C2500" s="134" t="s">
        <v>4667</v>
      </c>
      <c r="D2500" s="260">
        <v>14</v>
      </c>
      <c r="E2500" s="260">
        <v>80</v>
      </c>
      <c r="F2500" s="260">
        <f t="shared" si="38"/>
        <v>1120</v>
      </c>
      <c r="G2500" s="261" t="s">
        <v>3884</v>
      </c>
    </row>
    <row r="2501" s="246" customFormat="1" ht="28.5" spans="1:7">
      <c r="A2501" s="215">
        <v>2497</v>
      </c>
      <c r="B2501" s="259" t="s">
        <v>8439</v>
      </c>
      <c r="C2501" s="134" t="s">
        <v>829</v>
      </c>
      <c r="D2501" s="260">
        <v>9</v>
      </c>
      <c r="E2501" s="260">
        <v>80</v>
      </c>
      <c r="F2501" s="260">
        <f t="shared" ref="F2501:F2564" si="39">D2501*E2501</f>
        <v>720</v>
      </c>
      <c r="G2501" s="261" t="s">
        <v>3884</v>
      </c>
    </row>
    <row r="2502" s="246" customFormat="1" ht="28.5" spans="1:7">
      <c r="A2502" s="215">
        <v>2498</v>
      </c>
      <c r="B2502" s="259" t="s">
        <v>8440</v>
      </c>
      <c r="C2502" s="134" t="s">
        <v>8441</v>
      </c>
      <c r="D2502" s="260">
        <v>12.83</v>
      </c>
      <c r="E2502" s="260">
        <v>80</v>
      </c>
      <c r="F2502" s="260">
        <f t="shared" si="39"/>
        <v>1026.4</v>
      </c>
      <c r="G2502" s="261" t="s">
        <v>3884</v>
      </c>
    </row>
    <row r="2503" s="246" customFormat="1" ht="28.5" spans="1:7">
      <c r="A2503" s="215">
        <v>2499</v>
      </c>
      <c r="B2503" s="259" t="s">
        <v>8442</v>
      </c>
      <c r="C2503" s="134" t="s">
        <v>2855</v>
      </c>
      <c r="D2503" s="260">
        <v>8.6</v>
      </c>
      <c r="E2503" s="260">
        <v>80</v>
      </c>
      <c r="F2503" s="260">
        <f t="shared" si="39"/>
        <v>688</v>
      </c>
      <c r="G2503" s="261" t="s">
        <v>3884</v>
      </c>
    </row>
    <row r="2504" s="246" customFormat="1" ht="28.5" spans="1:7">
      <c r="A2504" s="215">
        <v>2500</v>
      </c>
      <c r="B2504" s="259" t="s">
        <v>8443</v>
      </c>
      <c r="C2504" s="134" t="s">
        <v>6552</v>
      </c>
      <c r="D2504" s="260">
        <v>10.22</v>
      </c>
      <c r="E2504" s="260">
        <v>80</v>
      </c>
      <c r="F2504" s="260">
        <f t="shared" si="39"/>
        <v>817.6</v>
      </c>
      <c r="G2504" s="261" t="s">
        <v>3884</v>
      </c>
    </row>
    <row r="2505" s="246" customFormat="1" ht="28.5" spans="1:7">
      <c r="A2505" s="215">
        <v>2501</v>
      </c>
      <c r="B2505" s="259" t="s">
        <v>8444</v>
      </c>
      <c r="C2505" s="134" t="s">
        <v>8445</v>
      </c>
      <c r="D2505" s="260">
        <v>5.49</v>
      </c>
      <c r="E2505" s="260">
        <v>80</v>
      </c>
      <c r="F2505" s="260">
        <f t="shared" si="39"/>
        <v>439.2</v>
      </c>
      <c r="G2505" s="261" t="s">
        <v>3884</v>
      </c>
    </row>
    <row r="2506" s="246" customFormat="1" ht="28.5" spans="1:7">
      <c r="A2506" s="215">
        <v>2502</v>
      </c>
      <c r="B2506" s="259" t="s">
        <v>8446</v>
      </c>
      <c r="C2506" s="134" t="s">
        <v>8447</v>
      </c>
      <c r="D2506" s="260">
        <v>19.85</v>
      </c>
      <c r="E2506" s="260">
        <v>80</v>
      </c>
      <c r="F2506" s="260">
        <f t="shared" si="39"/>
        <v>1588</v>
      </c>
      <c r="G2506" s="261" t="s">
        <v>3884</v>
      </c>
    </row>
    <row r="2507" s="246" customFormat="1" ht="28.5" spans="1:7">
      <c r="A2507" s="215">
        <v>2503</v>
      </c>
      <c r="B2507" s="259" t="s">
        <v>8448</v>
      </c>
      <c r="C2507" s="134" t="s">
        <v>8449</v>
      </c>
      <c r="D2507" s="260">
        <v>11.73</v>
      </c>
      <c r="E2507" s="260">
        <v>80</v>
      </c>
      <c r="F2507" s="260">
        <f t="shared" si="39"/>
        <v>938.4</v>
      </c>
      <c r="G2507" s="261" t="s">
        <v>3884</v>
      </c>
    </row>
    <row r="2508" s="246" customFormat="1" ht="28.5" spans="1:7">
      <c r="A2508" s="215">
        <v>2504</v>
      </c>
      <c r="B2508" s="259" t="s">
        <v>8450</v>
      </c>
      <c r="C2508" s="134" t="s">
        <v>8451</v>
      </c>
      <c r="D2508" s="260">
        <v>8.38</v>
      </c>
      <c r="E2508" s="260">
        <v>80</v>
      </c>
      <c r="F2508" s="260">
        <f t="shared" si="39"/>
        <v>670.4</v>
      </c>
      <c r="G2508" s="261" t="s">
        <v>3884</v>
      </c>
    </row>
    <row r="2509" s="246" customFormat="1" ht="28.5" spans="1:7">
      <c r="A2509" s="215">
        <v>2505</v>
      </c>
      <c r="B2509" s="259" t="s">
        <v>8452</v>
      </c>
      <c r="C2509" s="134" t="s">
        <v>5638</v>
      </c>
      <c r="D2509" s="260">
        <v>6</v>
      </c>
      <c r="E2509" s="260">
        <v>80</v>
      </c>
      <c r="F2509" s="260">
        <f t="shared" si="39"/>
        <v>480</v>
      </c>
      <c r="G2509" s="261" t="s">
        <v>3884</v>
      </c>
    </row>
    <row r="2510" s="246" customFormat="1" ht="28.5" spans="1:7">
      <c r="A2510" s="215">
        <v>2506</v>
      </c>
      <c r="B2510" s="259" t="s">
        <v>8453</v>
      </c>
      <c r="C2510" s="134" t="s">
        <v>8454</v>
      </c>
      <c r="D2510" s="260">
        <v>7.42</v>
      </c>
      <c r="E2510" s="260">
        <v>80</v>
      </c>
      <c r="F2510" s="260">
        <f t="shared" si="39"/>
        <v>593.6</v>
      </c>
      <c r="G2510" s="261" t="s">
        <v>3884</v>
      </c>
    </row>
    <row r="2511" s="246" customFormat="1" ht="28.5" spans="1:7">
      <c r="A2511" s="215">
        <v>2507</v>
      </c>
      <c r="B2511" s="259" t="s">
        <v>8455</v>
      </c>
      <c r="C2511" s="134" t="s">
        <v>8304</v>
      </c>
      <c r="D2511" s="260">
        <v>8.5</v>
      </c>
      <c r="E2511" s="260">
        <v>80</v>
      </c>
      <c r="F2511" s="260">
        <f t="shared" si="39"/>
        <v>680</v>
      </c>
      <c r="G2511" s="261" t="s">
        <v>3884</v>
      </c>
    </row>
    <row r="2512" s="246" customFormat="1" ht="28.5" spans="1:7">
      <c r="A2512" s="215">
        <v>2508</v>
      </c>
      <c r="B2512" s="259" t="s">
        <v>8456</v>
      </c>
      <c r="C2512" s="134" t="s">
        <v>8457</v>
      </c>
      <c r="D2512" s="260">
        <v>8.08</v>
      </c>
      <c r="E2512" s="260">
        <v>80</v>
      </c>
      <c r="F2512" s="260">
        <f t="shared" si="39"/>
        <v>646.4</v>
      </c>
      <c r="G2512" s="261" t="s">
        <v>3884</v>
      </c>
    </row>
    <row r="2513" s="246" customFormat="1" ht="28.5" spans="1:7">
      <c r="A2513" s="215">
        <v>2509</v>
      </c>
      <c r="B2513" s="259" t="s">
        <v>8458</v>
      </c>
      <c r="C2513" s="134" t="s">
        <v>1164</v>
      </c>
      <c r="D2513" s="260">
        <v>13.02</v>
      </c>
      <c r="E2513" s="260">
        <v>80</v>
      </c>
      <c r="F2513" s="260">
        <f t="shared" si="39"/>
        <v>1041.6</v>
      </c>
      <c r="G2513" s="261" t="s">
        <v>3884</v>
      </c>
    </row>
    <row r="2514" s="246" customFormat="1" ht="28.5" spans="1:7">
      <c r="A2514" s="215">
        <v>2510</v>
      </c>
      <c r="B2514" s="259" t="s">
        <v>8459</v>
      </c>
      <c r="C2514" s="134" t="s">
        <v>8460</v>
      </c>
      <c r="D2514" s="260">
        <v>8.66</v>
      </c>
      <c r="E2514" s="260">
        <v>80</v>
      </c>
      <c r="F2514" s="260">
        <f t="shared" si="39"/>
        <v>692.8</v>
      </c>
      <c r="G2514" s="261" t="s">
        <v>3884</v>
      </c>
    </row>
    <row r="2515" s="246" customFormat="1" ht="28.5" spans="1:7">
      <c r="A2515" s="215">
        <v>2511</v>
      </c>
      <c r="B2515" s="259" t="s">
        <v>8461</v>
      </c>
      <c r="C2515" s="134" t="s">
        <v>4567</v>
      </c>
      <c r="D2515" s="260">
        <v>13</v>
      </c>
      <c r="E2515" s="260">
        <v>80</v>
      </c>
      <c r="F2515" s="260">
        <f t="shared" si="39"/>
        <v>1040</v>
      </c>
      <c r="G2515" s="261" t="s">
        <v>3884</v>
      </c>
    </row>
    <row r="2516" s="246" customFormat="1" ht="28.5" spans="1:7">
      <c r="A2516" s="215">
        <v>2512</v>
      </c>
      <c r="B2516" s="259" t="s">
        <v>8462</v>
      </c>
      <c r="C2516" s="134" t="s">
        <v>267</v>
      </c>
      <c r="D2516" s="260">
        <v>22</v>
      </c>
      <c r="E2516" s="260">
        <v>80</v>
      </c>
      <c r="F2516" s="260">
        <f t="shared" si="39"/>
        <v>1760</v>
      </c>
      <c r="G2516" s="261" t="s">
        <v>3884</v>
      </c>
    </row>
    <row r="2517" s="246" customFormat="1" ht="28.5" spans="1:7">
      <c r="A2517" s="215">
        <v>2513</v>
      </c>
      <c r="B2517" s="259" t="s">
        <v>8463</v>
      </c>
      <c r="C2517" s="134" t="s">
        <v>3150</v>
      </c>
      <c r="D2517" s="260">
        <v>7.82</v>
      </c>
      <c r="E2517" s="260">
        <v>80</v>
      </c>
      <c r="F2517" s="260">
        <f t="shared" si="39"/>
        <v>625.6</v>
      </c>
      <c r="G2517" s="261" t="s">
        <v>3884</v>
      </c>
    </row>
    <row r="2518" s="246" customFormat="1" ht="28.5" spans="1:7">
      <c r="A2518" s="215">
        <v>2514</v>
      </c>
      <c r="B2518" s="259" t="s">
        <v>8464</v>
      </c>
      <c r="C2518" s="134" t="s">
        <v>8465</v>
      </c>
      <c r="D2518" s="260">
        <v>6.63</v>
      </c>
      <c r="E2518" s="260">
        <v>80</v>
      </c>
      <c r="F2518" s="260">
        <f t="shared" si="39"/>
        <v>530.4</v>
      </c>
      <c r="G2518" s="261" t="s">
        <v>3884</v>
      </c>
    </row>
    <row r="2519" s="246" customFormat="1" ht="28.5" spans="1:7">
      <c r="A2519" s="215">
        <v>2515</v>
      </c>
      <c r="B2519" s="259" t="s">
        <v>8466</v>
      </c>
      <c r="C2519" s="134" t="s">
        <v>1568</v>
      </c>
      <c r="D2519" s="260">
        <v>17.6</v>
      </c>
      <c r="E2519" s="260">
        <v>80</v>
      </c>
      <c r="F2519" s="260">
        <f t="shared" si="39"/>
        <v>1408</v>
      </c>
      <c r="G2519" s="261" t="s">
        <v>3884</v>
      </c>
    </row>
    <row r="2520" s="246" customFormat="1" ht="28.5" spans="1:7">
      <c r="A2520" s="215">
        <v>2516</v>
      </c>
      <c r="B2520" s="259" t="s">
        <v>8467</v>
      </c>
      <c r="C2520" s="134" t="s">
        <v>404</v>
      </c>
      <c r="D2520" s="260">
        <v>6.6</v>
      </c>
      <c r="E2520" s="260">
        <v>80</v>
      </c>
      <c r="F2520" s="260">
        <f t="shared" si="39"/>
        <v>528</v>
      </c>
      <c r="G2520" s="261" t="s">
        <v>3884</v>
      </c>
    </row>
    <row r="2521" s="246" customFormat="1" ht="28.5" spans="1:7">
      <c r="A2521" s="215">
        <v>2517</v>
      </c>
      <c r="B2521" s="259" t="s">
        <v>8468</v>
      </c>
      <c r="C2521" s="134" t="s">
        <v>3426</v>
      </c>
      <c r="D2521" s="260">
        <v>21.6</v>
      </c>
      <c r="E2521" s="260">
        <v>80</v>
      </c>
      <c r="F2521" s="260">
        <f t="shared" si="39"/>
        <v>1728</v>
      </c>
      <c r="G2521" s="261" t="s">
        <v>3884</v>
      </c>
    </row>
    <row r="2522" s="246" customFormat="1" ht="28.5" spans="1:7">
      <c r="A2522" s="215">
        <v>2518</v>
      </c>
      <c r="B2522" s="259" t="s">
        <v>8469</v>
      </c>
      <c r="C2522" s="134" t="s">
        <v>8470</v>
      </c>
      <c r="D2522" s="260">
        <v>11.4</v>
      </c>
      <c r="E2522" s="260">
        <v>80</v>
      </c>
      <c r="F2522" s="260">
        <f t="shared" si="39"/>
        <v>912</v>
      </c>
      <c r="G2522" s="261" t="s">
        <v>3884</v>
      </c>
    </row>
    <row r="2523" s="246" customFormat="1" ht="28.5" spans="1:7">
      <c r="A2523" s="215">
        <v>2519</v>
      </c>
      <c r="B2523" s="259" t="s">
        <v>8471</v>
      </c>
      <c r="C2523" s="134" t="s">
        <v>2019</v>
      </c>
      <c r="D2523" s="260">
        <v>8</v>
      </c>
      <c r="E2523" s="260">
        <v>80</v>
      </c>
      <c r="F2523" s="260">
        <f t="shared" si="39"/>
        <v>640</v>
      </c>
      <c r="G2523" s="261" t="s">
        <v>3884</v>
      </c>
    </row>
    <row r="2524" s="246" customFormat="1" ht="28.5" spans="1:7">
      <c r="A2524" s="215">
        <v>2520</v>
      </c>
      <c r="B2524" s="259" t="s">
        <v>8472</v>
      </c>
      <c r="C2524" s="134" t="s">
        <v>8473</v>
      </c>
      <c r="D2524" s="260">
        <v>15.66</v>
      </c>
      <c r="E2524" s="260">
        <v>80</v>
      </c>
      <c r="F2524" s="260">
        <f t="shared" si="39"/>
        <v>1252.8</v>
      </c>
      <c r="G2524" s="261" t="s">
        <v>3884</v>
      </c>
    </row>
    <row r="2525" s="246" customFormat="1" ht="28.5" spans="1:7">
      <c r="A2525" s="215">
        <v>2521</v>
      </c>
      <c r="B2525" s="259" t="s">
        <v>8474</v>
      </c>
      <c r="C2525" s="134" t="s">
        <v>8475</v>
      </c>
      <c r="D2525" s="260">
        <v>3.17</v>
      </c>
      <c r="E2525" s="260">
        <v>80</v>
      </c>
      <c r="F2525" s="260">
        <f t="shared" si="39"/>
        <v>253.6</v>
      </c>
      <c r="G2525" s="261" t="s">
        <v>3884</v>
      </c>
    </row>
    <row r="2526" s="246" customFormat="1" ht="28.5" spans="1:7">
      <c r="A2526" s="215">
        <v>2522</v>
      </c>
      <c r="B2526" s="259" t="s">
        <v>8476</v>
      </c>
      <c r="C2526" s="134" t="s">
        <v>4599</v>
      </c>
      <c r="D2526" s="260">
        <v>7</v>
      </c>
      <c r="E2526" s="260">
        <v>80</v>
      </c>
      <c r="F2526" s="260">
        <f t="shared" si="39"/>
        <v>560</v>
      </c>
      <c r="G2526" s="261" t="s">
        <v>3884</v>
      </c>
    </row>
    <row r="2527" s="246" customFormat="1" ht="28.5" spans="1:7">
      <c r="A2527" s="215">
        <v>2523</v>
      </c>
      <c r="B2527" s="259" t="s">
        <v>8477</v>
      </c>
      <c r="C2527" s="134" t="s">
        <v>8478</v>
      </c>
      <c r="D2527" s="260">
        <v>10.4</v>
      </c>
      <c r="E2527" s="260">
        <v>80</v>
      </c>
      <c r="F2527" s="260">
        <f t="shared" si="39"/>
        <v>832</v>
      </c>
      <c r="G2527" s="261" t="s">
        <v>3884</v>
      </c>
    </row>
    <row r="2528" s="246" customFormat="1" ht="28.5" spans="1:7">
      <c r="A2528" s="215">
        <v>2524</v>
      </c>
      <c r="B2528" s="259" t="s">
        <v>8479</v>
      </c>
      <c r="C2528" s="134" t="s">
        <v>8480</v>
      </c>
      <c r="D2528" s="260">
        <v>6.07</v>
      </c>
      <c r="E2528" s="260">
        <v>80</v>
      </c>
      <c r="F2528" s="260">
        <f t="shared" si="39"/>
        <v>485.6</v>
      </c>
      <c r="G2528" s="261" t="s">
        <v>3884</v>
      </c>
    </row>
    <row r="2529" s="246" customFormat="1" ht="28.5" spans="1:7">
      <c r="A2529" s="215">
        <v>2525</v>
      </c>
      <c r="B2529" s="259" t="s">
        <v>8481</v>
      </c>
      <c r="C2529" s="134" t="s">
        <v>501</v>
      </c>
      <c r="D2529" s="260">
        <v>15.7</v>
      </c>
      <c r="E2529" s="260">
        <v>80</v>
      </c>
      <c r="F2529" s="260">
        <f t="shared" si="39"/>
        <v>1256</v>
      </c>
      <c r="G2529" s="261" t="s">
        <v>3884</v>
      </c>
    </row>
    <row r="2530" s="246" customFormat="1" ht="28.5" spans="1:7">
      <c r="A2530" s="215">
        <v>2526</v>
      </c>
      <c r="B2530" s="259" t="s">
        <v>8482</v>
      </c>
      <c r="C2530" s="134" t="s">
        <v>8483</v>
      </c>
      <c r="D2530" s="260">
        <v>6.68</v>
      </c>
      <c r="E2530" s="260">
        <v>80</v>
      </c>
      <c r="F2530" s="260">
        <f t="shared" si="39"/>
        <v>534.4</v>
      </c>
      <c r="G2530" s="261" t="s">
        <v>3884</v>
      </c>
    </row>
    <row r="2531" s="246" customFormat="1" ht="28.5" spans="1:7">
      <c r="A2531" s="215">
        <v>2527</v>
      </c>
      <c r="B2531" s="259" t="s">
        <v>8484</v>
      </c>
      <c r="C2531" s="134" t="s">
        <v>8485</v>
      </c>
      <c r="D2531" s="260">
        <v>8.38</v>
      </c>
      <c r="E2531" s="260">
        <v>80</v>
      </c>
      <c r="F2531" s="260">
        <f t="shared" si="39"/>
        <v>670.4</v>
      </c>
      <c r="G2531" s="261" t="s">
        <v>3884</v>
      </c>
    </row>
    <row r="2532" s="246" customFormat="1" ht="28.5" spans="1:7">
      <c r="A2532" s="215">
        <v>2528</v>
      </c>
      <c r="B2532" s="259" t="s">
        <v>8486</v>
      </c>
      <c r="C2532" s="134" t="s">
        <v>8487</v>
      </c>
      <c r="D2532" s="260">
        <v>9.85</v>
      </c>
      <c r="E2532" s="260">
        <v>80</v>
      </c>
      <c r="F2532" s="260">
        <f t="shared" si="39"/>
        <v>788</v>
      </c>
      <c r="G2532" s="261" t="s">
        <v>3884</v>
      </c>
    </row>
    <row r="2533" s="246" customFormat="1" ht="28.5" spans="1:7">
      <c r="A2533" s="215">
        <v>2529</v>
      </c>
      <c r="B2533" s="259" t="s">
        <v>8488</v>
      </c>
      <c r="C2533" s="134" t="s">
        <v>1899</v>
      </c>
      <c r="D2533" s="260">
        <v>8.05</v>
      </c>
      <c r="E2533" s="260">
        <v>80</v>
      </c>
      <c r="F2533" s="260">
        <f t="shared" si="39"/>
        <v>644</v>
      </c>
      <c r="G2533" s="261" t="s">
        <v>3884</v>
      </c>
    </row>
    <row r="2534" s="246" customFormat="1" ht="28.5" spans="1:7">
      <c r="A2534" s="215">
        <v>2530</v>
      </c>
      <c r="B2534" s="259" t="s">
        <v>8489</v>
      </c>
      <c r="C2534" s="134" t="s">
        <v>2019</v>
      </c>
      <c r="D2534" s="260">
        <v>8.6</v>
      </c>
      <c r="E2534" s="260">
        <v>80</v>
      </c>
      <c r="F2534" s="260">
        <f t="shared" si="39"/>
        <v>688</v>
      </c>
      <c r="G2534" s="261" t="s">
        <v>3884</v>
      </c>
    </row>
    <row r="2535" s="246" customFormat="1" ht="28.5" spans="1:7">
      <c r="A2535" s="215">
        <v>2531</v>
      </c>
      <c r="B2535" s="259" t="s">
        <v>8490</v>
      </c>
      <c r="C2535" s="134" t="s">
        <v>8491</v>
      </c>
      <c r="D2535" s="260">
        <v>2.24</v>
      </c>
      <c r="E2535" s="260">
        <v>80</v>
      </c>
      <c r="F2535" s="260">
        <f t="shared" si="39"/>
        <v>179.2</v>
      </c>
      <c r="G2535" s="261" t="s">
        <v>3884</v>
      </c>
    </row>
    <row r="2536" s="246" customFormat="1" ht="28.5" spans="1:7">
      <c r="A2536" s="215">
        <v>2532</v>
      </c>
      <c r="B2536" s="259" t="s">
        <v>8492</v>
      </c>
      <c r="C2536" s="134" t="s">
        <v>2019</v>
      </c>
      <c r="D2536" s="260">
        <v>6.5</v>
      </c>
      <c r="E2536" s="260">
        <v>80</v>
      </c>
      <c r="F2536" s="260">
        <f t="shared" si="39"/>
        <v>520</v>
      </c>
      <c r="G2536" s="261" t="s">
        <v>3884</v>
      </c>
    </row>
    <row r="2537" s="246" customFormat="1" ht="28.5" spans="1:7">
      <c r="A2537" s="215">
        <v>2533</v>
      </c>
      <c r="B2537" s="259" t="s">
        <v>8493</v>
      </c>
      <c r="C2537" s="134" t="s">
        <v>139</v>
      </c>
      <c r="D2537" s="260">
        <v>5.6</v>
      </c>
      <c r="E2537" s="260">
        <v>80</v>
      </c>
      <c r="F2537" s="260">
        <f t="shared" si="39"/>
        <v>448</v>
      </c>
      <c r="G2537" s="261" t="s">
        <v>3884</v>
      </c>
    </row>
    <row r="2538" s="246" customFormat="1" ht="28.5" spans="1:7">
      <c r="A2538" s="215">
        <v>2534</v>
      </c>
      <c r="B2538" s="259" t="s">
        <v>8494</v>
      </c>
      <c r="C2538" s="134" t="s">
        <v>8495</v>
      </c>
      <c r="D2538" s="260">
        <v>10</v>
      </c>
      <c r="E2538" s="260">
        <v>80</v>
      </c>
      <c r="F2538" s="260">
        <f t="shared" si="39"/>
        <v>800</v>
      </c>
      <c r="G2538" s="261" t="s">
        <v>3884</v>
      </c>
    </row>
    <row r="2539" s="246" customFormat="1" ht="28.5" spans="1:7">
      <c r="A2539" s="215">
        <v>2535</v>
      </c>
      <c r="B2539" s="259" t="s">
        <v>8496</v>
      </c>
      <c r="C2539" s="134" t="s">
        <v>8497</v>
      </c>
      <c r="D2539" s="260">
        <v>5</v>
      </c>
      <c r="E2539" s="260">
        <v>80</v>
      </c>
      <c r="F2539" s="260">
        <f t="shared" si="39"/>
        <v>400</v>
      </c>
      <c r="G2539" s="261" t="s">
        <v>3884</v>
      </c>
    </row>
    <row r="2540" s="246" customFormat="1" ht="28.5" spans="1:7">
      <c r="A2540" s="215">
        <v>2536</v>
      </c>
      <c r="B2540" s="259" t="s">
        <v>8498</v>
      </c>
      <c r="C2540" s="134" t="s">
        <v>291</v>
      </c>
      <c r="D2540" s="260">
        <v>8.6</v>
      </c>
      <c r="E2540" s="260">
        <v>80</v>
      </c>
      <c r="F2540" s="260">
        <f t="shared" si="39"/>
        <v>688</v>
      </c>
      <c r="G2540" s="261" t="s">
        <v>3884</v>
      </c>
    </row>
    <row r="2541" s="246" customFormat="1" ht="28.5" spans="1:7">
      <c r="A2541" s="215">
        <v>2537</v>
      </c>
      <c r="B2541" s="259" t="s">
        <v>8499</v>
      </c>
      <c r="C2541" s="134" t="s">
        <v>8500</v>
      </c>
      <c r="D2541" s="260">
        <v>2.5</v>
      </c>
      <c r="E2541" s="260">
        <v>80</v>
      </c>
      <c r="F2541" s="260">
        <f t="shared" si="39"/>
        <v>200</v>
      </c>
      <c r="G2541" s="261" t="s">
        <v>3884</v>
      </c>
    </row>
    <row r="2542" s="246" customFormat="1" ht="28.5" spans="1:7">
      <c r="A2542" s="215">
        <v>2538</v>
      </c>
      <c r="B2542" s="259" t="s">
        <v>8501</v>
      </c>
      <c r="C2542" s="134" t="s">
        <v>6071</v>
      </c>
      <c r="D2542" s="260">
        <v>5</v>
      </c>
      <c r="E2542" s="260">
        <v>80</v>
      </c>
      <c r="F2542" s="260">
        <f t="shared" si="39"/>
        <v>400</v>
      </c>
      <c r="G2542" s="261" t="s">
        <v>3884</v>
      </c>
    </row>
    <row r="2543" s="246" customFormat="1" ht="28.5" spans="1:7">
      <c r="A2543" s="215">
        <v>2539</v>
      </c>
      <c r="B2543" s="259" t="s">
        <v>8502</v>
      </c>
      <c r="C2543" s="134" t="s">
        <v>8475</v>
      </c>
      <c r="D2543" s="260">
        <v>27</v>
      </c>
      <c r="E2543" s="260">
        <v>80</v>
      </c>
      <c r="F2543" s="260">
        <f t="shared" si="39"/>
        <v>2160</v>
      </c>
      <c r="G2543" s="261" t="s">
        <v>3884</v>
      </c>
    </row>
    <row r="2544" s="246" customFormat="1" ht="28.5" spans="1:7">
      <c r="A2544" s="215">
        <v>2540</v>
      </c>
      <c r="B2544" s="259" t="s">
        <v>8503</v>
      </c>
      <c r="C2544" s="134" t="s">
        <v>8504</v>
      </c>
      <c r="D2544" s="260">
        <v>8</v>
      </c>
      <c r="E2544" s="260">
        <v>80</v>
      </c>
      <c r="F2544" s="260">
        <f t="shared" si="39"/>
        <v>640</v>
      </c>
      <c r="G2544" s="261" t="s">
        <v>3884</v>
      </c>
    </row>
    <row r="2545" s="246" customFormat="1" ht="28.5" spans="1:7">
      <c r="A2545" s="215">
        <v>2541</v>
      </c>
      <c r="B2545" s="259" t="s">
        <v>8505</v>
      </c>
      <c r="C2545" s="134" t="s">
        <v>8506</v>
      </c>
      <c r="D2545" s="260">
        <v>4</v>
      </c>
      <c r="E2545" s="260">
        <v>80</v>
      </c>
      <c r="F2545" s="260">
        <f t="shared" si="39"/>
        <v>320</v>
      </c>
      <c r="G2545" s="261" t="s">
        <v>3884</v>
      </c>
    </row>
    <row r="2546" s="246" customFormat="1" ht="28.5" spans="1:7">
      <c r="A2546" s="215">
        <v>2542</v>
      </c>
      <c r="B2546" s="259" t="s">
        <v>8507</v>
      </c>
      <c r="C2546" s="134" t="s">
        <v>8508</v>
      </c>
      <c r="D2546" s="260">
        <v>12.25</v>
      </c>
      <c r="E2546" s="260">
        <v>80</v>
      </c>
      <c r="F2546" s="260">
        <f t="shared" si="39"/>
        <v>980</v>
      </c>
      <c r="G2546" s="261" t="s">
        <v>3884</v>
      </c>
    </row>
    <row r="2547" s="246" customFormat="1" ht="28.5" spans="1:7">
      <c r="A2547" s="215">
        <v>2543</v>
      </c>
      <c r="B2547" s="259" t="s">
        <v>8509</v>
      </c>
      <c r="C2547" s="134" t="s">
        <v>8510</v>
      </c>
      <c r="D2547" s="260">
        <v>8.8</v>
      </c>
      <c r="E2547" s="260">
        <v>80</v>
      </c>
      <c r="F2547" s="260">
        <f t="shared" si="39"/>
        <v>704</v>
      </c>
      <c r="G2547" s="261" t="s">
        <v>3884</v>
      </c>
    </row>
    <row r="2548" s="246" customFormat="1" ht="28.5" spans="1:7">
      <c r="A2548" s="215">
        <v>2544</v>
      </c>
      <c r="B2548" s="259" t="s">
        <v>8511</v>
      </c>
      <c r="C2548" s="134" t="s">
        <v>8512</v>
      </c>
      <c r="D2548" s="260">
        <v>8.82</v>
      </c>
      <c r="E2548" s="260">
        <v>80</v>
      </c>
      <c r="F2548" s="260">
        <f t="shared" si="39"/>
        <v>705.6</v>
      </c>
      <c r="G2548" s="261" t="s">
        <v>3884</v>
      </c>
    </row>
    <row r="2549" s="246" customFormat="1" ht="28.5" spans="1:7">
      <c r="A2549" s="215">
        <v>2545</v>
      </c>
      <c r="B2549" s="259" t="s">
        <v>8513</v>
      </c>
      <c r="C2549" s="134" t="s">
        <v>474</v>
      </c>
      <c r="D2549" s="260">
        <v>6.53</v>
      </c>
      <c r="E2549" s="260">
        <v>80</v>
      </c>
      <c r="F2549" s="260">
        <f t="shared" si="39"/>
        <v>522.4</v>
      </c>
      <c r="G2549" s="261" t="s">
        <v>3884</v>
      </c>
    </row>
    <row r="2550" s="246" customFormat="1" ht="28.5" spans="1:7">
      <c r="A2550" s="215">
        <v>2546</v>
      </c>
      <c r="B2550" s="259" t="s">
        <v>8514</v>
      </c>
      <c r="C2550" s="134" t="s">
        <v>8515</v>
      </c>
      <c r="D2550" s="260">
        <v>15.73</v>
      </c>
      <c r="E2550" s="260">
        <v>80</v>
      </c>
      <c r="F2550" s="260">
        <f t="shared" si="39"/>
        <v>1258.4</v>
      </c>
      <c r="G2550" s="261" t="s">
        <v>3884</v>
      </c>
    </row>
    <row r="2551" s="246" customFormat="1" ht="28.5" spans="1:7">
      <c r="A2551" s="215">
        <v>2547</v>
      </c>
      <c r="B2551" s="259" t="s">
        <v>8516</v>
      </c>
      <c r="C2551" s="134" t="s">
        <v>1479</v>
      </c>
      <c r="D2551" s="260">
        <v>3.05</v>
      </c>
      <c r="E2551" s="260">
        <v>80</v>
      </c>
      <c r="F2551" s="260">
        <f t="shared" si="39"/>
        <v>244</v>
      </c>
      <c r="G2551" s="261" t="s">
        <v>3884</v>
      </c>
    </row>
    <row r="2552" s="246" customFormat="1" ht="28.5" spans="1:7">
      <c r="A2552" s="215">
        <v>2548</v>
      </c>
      <c r="B2552" s="259" t="s">
        <v>8517</v>
      </c>
      <c r="C2552" s="134" t="s">
        <v>8518</v>
      </c>
      <c r="D2552" s="260">
        <v>13.86</v>
      </c>
      <c r="E2552" s="260">
        <v>80</v>
      </c>
      <c r="F2552" s="260">
        <f t="shared" si="39"/>
        <v>1108.8</v>
      </c>
      <c r="G2552" s="261" t="s">
        <v>3884</v>
      </c>
    </row>
    <row r="2553" s="246" customFormat="1" ht="28.5" spans="1:7">
      <c r="A2553" s="215">
        <v>2549</v>
      </c>
      <c r="B2553" s="259" t="s">
        <v>8519</v>
      </c>
      <c r="C2553" s="134" t="s">
        <v>8520</v>
      </c>
      <c r="D2553" s="260">
        <v>21.39</v>
      </c>
      <c r="E2553" s="260">
        <v>80</v>
      </c>
      <c r="F2553" s="260">
        <f t="shared" si="39"/>
        <v>1711.2</v>
      </c>
      <c r="G2553" s="261" t="s">
        <v>3884</v>
      </c>
    </row>
    <row r="2554" s="246" customFormat="1" ht="28.5" spans="1:7">
      <c r="A2554" s="215">
        <v>2550</v>
      </c>
      <c r="B2554" s="259" t="s">
        <v>8521</v>
      </c>
      <c r="C2554" s="134" t="s">
        <v>8522</v>
      </c>
      <c r="D2554" s="260">
        <v>5.8</v>
      </c>
      <c r="E2554" s="260">
        <v>80</v>
      </c>
      <c r="F2554" s="260">
        <f t="shared" si="39"/>
        <v>464</v>
      </c>
      <c r="G2554" s="261" t="s">
        <v>3884</v>
      </c>
    </row>
    <row r="2555" s="246" customFormat="1" ht="28.5" spans="1:7">
      <c r="A2555" s="215">
        <v>2551</v>
      </c>
      <c r="B2555" s="259" t="s">
        <v>8523</v>
      </c>
      <c r="C2555" s="134" t="s">
        <v>8524</v>
      </c>
      <c r="D2555" s="260">
        <v>6.93</v>
      </c>
      <c r="E2555" s="260">
        <v>80</v>
      </c>
      <c r="F2555" s="260">
        <f t="shared" si="39"/>
        <v>554.4</v>
      </c>
      <c r="G2555" s="261" t="s">
        <v>3884</v>
      </c>
    </row>
    <row r="2556" s="246" customFormat="1" ht="28.5" spans="1:7">
      <c r="A2556" s="215">
        <v>2552</v>
      </c>
      <c r="B2556" s="259" t="s">
        <v>8525</v>
      </c>
      <c r="C2556" s="134" t="s">
        <v>893</v>
      </c>
      <c r="D2556" s="260">
        <v>16.8</v>
      </c>
      <c r="E2556" s="260">
        <v>80</v>
      </c>
      <c r="F2556" s="260">
        <f t="shared" si="39"/>
        <v>1344</v>
      </c>
      <c r="G2556" s="261" t="s">
        <v>3884</v>
      </c>
    </row>
    <row r="2557" s="246" customFormat="1" ht="28.5" spans="1:7">
      <c r="A2557" s="215">
        <v>2553</v>
      </c>
      <c r="B2557" s="259" t="s">
        <v>8526</v>
      </c>
      <c r="C2557" s="134" t="s">
        <v>8527</v>
      </c>
      <c r="D2557" s="260">
        <v>9</v>
      </c>
      <c r="E2557" s="260">
        <v>80</v>
      </c>
      <c r="F2557" s="260">
        <f t="shared" si="39"/>
        <v>720</v>
      </c>
      <c r="G2557" s="261" t="s">
        <v>3884</v>
      </c>
    </row>
    <row r="2558" s="246" customFormat="1" ht="28.5" spans="1:7">
      <c r="A2558" s="215">
        <v>2554</v>
      </c>
      <c r="B2558" s="259" t="s">
        <v>8528</v>
      </c>
      <c r="C2558" s="134" t="s">
        <v>8529</v>
      </c>
      <c r="D2558" s="260">
        <v>5.4</v>
      </c>
      <c r="E2558" s="260">
        <v>80</v>
      </c>
      <c r="F2558" s="260">
        <f t="shared" si="39"/>
        <v>432</v>
      </c>
      <c r="G2558" s="261" t="s">
        <v>3884</v>
      </c>
    </row>
    <row r="2559" s="246" customFormat="1" ht="28.5" spans="1:7">
      <c r="A2559" s="215">
        <v>2555</v>
      </c>
      <c r="B2559" s="259" t="s">
        <v>8530</v>
      </c>
      <c r="C2559" s="134" t="s">
        <v>8531</v>
      </c>
      <c r="D2559" s="260">
        <v>5.4</v>
      </c>
      <c r="E2559" s="260">
        <v>80</v>
      </c>
      <c r="F2559" s="260">
        <f t="shared" si="39"/>
        <v>432</v>
      </c>
      <c r="G2559" s="261" t="s">
        <v>3884</v>
      </c>
    </row>
    <row r="2560" s="246" customFormat="1" ht="28.5" spans="1:7">
      <c r="A2560" s="215">
        <v>2556</v>
      </c>
      <c r="B2560" s="259" t="s">
        <v>8532</v>
      </c>
      <c r="C2560" s="134" t="s">
        <v>352</v>
      </c>
      <c r="D2560" s="260">
        <v>4.5</v>
      </c>
      <c r="E2560" s="260">
        <v>80</v>
      </c>
      <c r="F2560" s="260">
        <f t="shared" si="39"/>
        <v>360</v>
      </c>
      <c r="G2560" s="261" t="s">
        <v>3884</v>
      </c>
    </row>
    <row r="2561" s="246" customFormat="1" ht="28.5" spans="1:7">
      <c r="A2561" s="215">
        <v>2557</v>
      </c>
      <c r="B2561" s="259" t="s">
        <v>8533</v>
      </c>
      <c r="C2561" s="134" t="s">
        <v>8534</v>
      </c>
      <c r="D2561" s="260">
        <v>2.7</v>
      </c>
      <c r="E2561" s="260">
        <v>80</v>
      </c>
      <c r="F2561" s="260">
        <f t="shared" si="39"/>
        <v>216</v>
      </c>
      <c r="G2561" s="261" t="s">
        <v>3884</v>
      </c>
    </row>
    <row r="2562" s="246" customFormat="1" ht="28.5" spans="1:7">
      <c r="A2562" s="215">
        <v>2558</v>
      </c>
      <c r="B2562" s="259" t="s">
        <v>8535</v>
      </c>
      <c r="C2562" s="134" t="s">
        <v>4095</v>
      </c>
      <c r="D2562" s="260">
        <v>22.63</v>
      </c>
      <c r="E2562" s="260">
        <v>80</v>
      </c>
      <c r="F2562" s="260">
        <f t="shared" si="39"/>
        <v>1810.4</v>
      </c>
      <c r="G2562" s="261" t="s">
        <v>3884</v>
      </c>
    </row>
    <row r="2563" s="246" customFormat="1" ht="28.5" spans="1:7">
      <c r="A2563" s="215">
        <v>2559</v>
      </c>
      <c r="B2563" s="259" t="s">
        <v>8536</v>
      </c>
      <c r="C2563" s="134" t="s">
        <v>8537</v>
      </c>
      <c r="D2563" s="260">
        <v>15</v>
      </c>
      <c r="E2563" s="260">
        <v>80</v>
      </c>
      <c r="F2563" s="260">
        <f t="shared" si="39"/>
        <v>1200</v>
      </c>
      <c r="G2563" s="261" t="s">
        <v>3884</v>
      </c>
    </row>
    <row r="2564" s="246" customFormat="1" ht="28.5" spans="1:7">
      <c r="A2564" s="215">
        <v>2560</v>
      </c>
      <c r="B2564" s="259" t="s">
        <v>8538</v>
      </c>
      <c r="C2564" s="134" t="s">
        <v>8539</v>
      </c>
      <c r="D2564" s="260">
        <v>12</v>
      </c>
      <c r="E2564" s="260">
        <v>80</v>
      </c>
      <c r="F2564" s="260">
        <f t="shared" si="39"/>
        <v>960</v>
      </c>
      <c r="G2564" s="261" t="s">
        <v>3884</v>
      </c>
    </row>
    <row r="2565" s="246" customFormat="1" ht="28.5" spans="1:7">
      <c r="A2565" s="215">
        <v>2561</v>
      </c>
      <c r="B2565" s="259" t="s">
        <v>8540</v>
      </c>
      <c r="C2565" s="134" t="s">
        <v>8541</v>
      </c>
      <c r="D2565" s="260">
        <v>12</v>
      </c>
      <c r="E2565" s="260">
        <v>80</v>
      </c>
      <c r="F2565" s="260">
        <f t="shared" ref="F2565:F2628" si="40">D2565*E2565</f>
        <v>960</v>
      </c>
      <c r="G2565" s="261" t="s">
        <v>3884</v>
      </c>
    </row>
    <row r="2566" s="246" customFormat="1" ht="28.5" spans="1:7">
      <c r="A2566" s="215">
        <v>2562</v>
      </c>
      <c r="B2566" s="259" t="s">
        <v>8542</v>
      </c>
      <c r="C2566" s="134" t="s">
        <v>867</v>
      </c>
      <c r="D2566" s="260">
        <v>25</v>
      </c>
      <c r="E2566" s="260">
        <v>80</v>
      </c>
      <c r="F2566" s="260">
        <f t="shared" si="40"/>
        <v>2000</v>
      </c>
      <c r="G2566" s="261" t="s">
        <v>3884</v>
      </c>
    </row>
    <row r="2567" s="246" customFormat="1" ht="28.5" spans="1:7">
      <c r="A2567" s="215">
        <v>2563</v>
      </c>
      <c r="B2567" s="259" t="s">
        <v>8543</v>
      </c>
      <c r="C2567" s="134" t="s">
        <v>8544</v>
      </c>
      <c r="D2567" s="260">
        <v>12</v>
      </c>
      <c r="E2567" s="260">
        <v>80</v>
      </c>
      <c r="F2567" s="260">
        <f t="shared" si="40"/>
        <v>960</v>
      </c>
      <c r="G2567" s="261" t="s">
        <v>3884</v>
      </c>
    </row>
    <row r="2568" s="246" customFormat="1" ht="28.5" spans="1:7">
      <c r="A2568" s="215">
        <v>2564</v>
      </c>
      <c r="B2568" s="259" t="s">
        <v>8545</v>
      </c>
      <c r="C2568" s="134" t="s">
        <v>8546</v>
      </c>
      <c r="D2568" s="260">
        <v>15</v>
      </c>
      <c r="E2568" s="260">
        <v>80</v>
      </c>
      <c r="F2568" s="260">
        <f t="shared" si="40"/>
        <v>1200</v>
      </c>
      <c r="G2568" s="261" t="s">
        <v>3884</v>
      </c>
    </row>
    <row r="2569" s="246" customFormat="1" ht="28.5" spans="1:7">
      <c r="A2569" s="215">
        <v>2565</v>
      </c>
      <c r="B2569" s="259" t="s">
        <v>8547</v>
      </c>
      <c r="C2569" s="134" t="s">
        <v>8548</v>
      </c>
      <c r="D2569" s="260">
        <v>10</v>
      </c>
      <c r="E2569" s="260">
        <v>80</v>
      </c>
      <c r="F2569" s="260">
        <f t="shared" si="40"/>
        <v>800</v>
      </c>
      <c r="G2569" s="261" t="s">
        <v>3884</v>
      </c>
    </row>
    <row r="2570" s="246" customFormat="1" ht="28.5" spans="1:7">
      <c r="A2570" s="215">
        <v>2566</v>
      </c>
      <c r="B2570" s="259" t="s">
        <v>8549</v>
      </c>
      <c r="C2570" s="134" t="s">
        <v>7346</v>
      </c>
      <c r="D2570" s="260">
        <v>17</v>
      </c>
      <c r="E2570" s="260">
        <v>80</v>
      </c>
      <c r="F2570" s="260">
        <f t="shared" si="40"/>
        <v>1360</v>
      </c>
      <c r="G2570" s="261" t="s">
        <v>3884</v>
      </c>
    </row>
    <row r="2571" s="246" customFormat="1" ht="28.5" spans="1:7">
      <c r="A2571" s="215">
        <v>2567</v>
      </c>
      <c r="B2571" s="259" t="s">
        <v>8550</v>
      </c>
      <c r="C2571" s="134" t="s">
        <v>8551</v>
      </c>
      <c r="D2571" s="260">
        <v>8</v>
      </c>
      <c r="E2571" s="260">
        <v>80</v>
      </c>
      <c r="F2571" s="260">
        <f t="shared" si="40"/>
        <v>640</v>
      </c>
      <c r="G2571" s="261" t="s">
        <v>3884</v>
      </c>
    </row>
    <row r="2572" s="246" customFormat="1" ht="28.5" spans="1:7">
      <c r="A2572" s="215">
        <v>2568</v>
      </c>
      <c r="B2572" s="259" t="s">
        <v>8552</v>
      </c>
      <c r="C2572" s="134" t="s">
        <v>8553</v>
      </c>
      <c r="D2572" s="260">
        <v>11</v>
      </c>
      <c r="E2572" s="260">
        <v>80</v>
      </c>
      <c r="F2572" s="260">
        <f t="shared" si="40"/>
        <v>880</v>
      </c>
      <c r="G2572" s="261" t="s">
        <v>3884</v>
      </c>
    </row>
    <row r="2573" s="246" customFormat="1" ht="28.5" spans="1:7">
      <c r="A2573" s="215">
        <v>2569</v>
      </c>
      <c r="B2573" s="259" t="s">
        <v>8554</v>
      </c>
      <c r="C2573" s="134" t="s">
        <v>8555</v>
      </c>
      <c r="D2573" s="260">
        <v>6</v>
      </c>
      <c r="E2573" s="260">
        <v>80</v>
      </c>
      <c r="F2573" s="260">
        <f t="shared" si="40"/>
        <v>480</v>
      </c>
      <c r="G2573" s="261" t="s">
        <v>3884</v>
      </c>
    </row>
    <row r="2574" s="246" customFormat="1" ht="28.5" spans="1:7">
      <c r="A2574" s="215">
        <v>2570</v>
      </c>
      <c r="B2574" s="259" t="s">
        <v>8556</v>
      </c>
      <c r="C2574" s="134" t="s">
        <v>8557</v>
      </c>
      <c r="D2574" s="260">
        <v>4</v>
      </c>
      <c r="E2574" s="260">
        <v>80</v>
      </c>
      <c r="F2574" s="260">
        <f t="shared" si="40"/>
        <v>320</v>
      </c>
      <c r="G2574" s="261" t="s">
        <v>3884</v>
      </c>
    </row>
    <row r="2575" s="246" customFormat="1" ht="28.5" spans="1:7">
      <c r="A2575" s="215">
        <v>2571</v>
      </c>
      <c r="B2575" s="259" t="s">
        <v>8558</v>
      </c>
      <c r="C2575" s="134" t="s">
        <v>8559</v>
      </c>
      <c r="D2575" s="260">
        <v>6</v>
      </c>
      <c r="E2575" s="260">
        <v>80</v>
      </c>
      <c r="F2575" s="260">
        <f t="shared" si="40"/>
        <v>480</v>
      </c>
      <c r="G2575" s="261" t="s">
        <v>3884</v>
      </c>
    </row>
    <row r="2576" s="246" customFormat="1" ht="28.5" spans="1:7">
      <c r="A2576" s="215">
        <v>2572</v>
      </c>
      <c r="B2576" s="259" t="s">
        <v>8560</v>
      </c>
      <c r="C2576" s="134" t="s">
        <v>8561</v>
      </c>
      <c r="D2576" s="260">
        <v>9</v>
      </c>
      <c r="E2576" s="260">
        <v>80</v>
      </c>
      <c r="F2576" s="260">
        <f t="shared" si="40"/>
        <v>720</v>
      </c>
      <c r="G2576" s="261" t="s">
        <v>3884</v>
      </c>
    </row>
    <row r="2577" s="246" customFormat="1" ht="28.5" spans="1:7">
      <c r="A2577" s="215">
        <v>2573</v>
      </c>
      <c r="B2577" s="259" t="s">
        <v>8562</v>
      </c>
      <c r="C2577" s="134" t="s">
        <v>8563</v>
      </c>
      <c r="D2577" s="260">
        <v>7</v>
      </c>
      <c r="E2577" s="260">
        <v>80</v>
      </c>
      <c r="F2577" s="260">
        <f t="shared" si="40"/>
        <v>560</v>
      </c>
      <c r="G2577" s="261" t="s">
        <v>3884</v>
      </c>
    </row>
    <row r="2578" s="246" customFormat="1" ht="28.5" spans="1:7">
      <c r="A2578" s="215">
        <v>2574</v>
      </c>
      <c r="B2578" s="259" t="s">
        <v>8564</v>
      </c>
      <c r="C2578" s="134" t="s">
        <v>8565</v>
      </c>
      <c r="D2578" s="260">
        <v>10.5</v>
      </c>
      <c r="E2578" s="260">
        <v>80</v>
      </c>
      <c r="F2578" s="260">
        <f t="shared" si="40"/>
        <v>840</v>
      </c>
      <c r="G2578" s="261" t="s">
        <v>3884</v>
      </c>
    </row>
    <row r="2579" s="246" customFormat="1" ht="28.5" spans="1:7">
      <c r="A2579" s="215">
        <v>2575</v>
      </c>
      <c r="B2579" s="259" t="s">
        <v>8566</v>
      </c>
      <c r="C2579" s="134" t="s">
        <v>8567</v>
      </c>
      <c r="D2579" s="260">
        <v>12</v>
      </c>
      <c r="E2579" s="260">
        <v>80</v>
      </c>
      <c r="F2579" s="260">
        <f t="shared" si="40"/>
        <v>960</v>
      </c>
      <c r="G2579" s="261" t="s">
        <v>3884</v>
      </c>
    </row>
    <row r="2580" s="246" customFormat="1" ht="28.5" spans="1:7">
      <c r="A2580" s="215">
        <v>2576</v>
      </c>
      <c r="B2580" s="259" t="s">
        <v>8568</v>
      </c>
      <c r="C2580" s="134" t="s">
        <v>8553</v>
      </c>
      <c r="D2580" s="260">
        <v>15</v>
      </c>
      <c r="E2580" s="260">
        <v>80</v>
      </c>
      <c r="F2580" s="260">
        <f t="shared" si="40"/>
        <v>1200</v>
      </c>
      <c r="G2580" s="261" t="s">
        <v>3884</v>
      </c>
    </row>
    <row r="2581" s="246" customFormat="1" ht="28.5" spans="1:7">
      <c r="A2581" s="215">
        <v>2577</v>
      </c>
      <c r="B2581" s="259" t="s">
        <v>8569</v>
      </c>
      <c r="C2581" s="134" t="s">
        <v>6657</v>
      </c>
      <c r="D2581" s="260">
        <v>11.4</v>
      </c>
      <c r="E2581" s="260">
        <v>80</v>
      </c>
      <c r="F2581" s="260">
        <f t="shared" si="40"/>
        <v>912</v>
      </c>
      <c r="G2581" s="261" t="s">
        <v>3884</v>
      </c>
    </row>
    <row r="2582" s="246" customFormat="1" ht="28.5" spans="1:7">
      <c r="A2582" s="215">
        <v>2578</v>
      </c>
      <c r="B2582" s="259" t="s">
        <v>8570</v>
      </c>
      <c r="C2582" s="134" t="s">
        <v>8370</v>
      </c>
      <c r="D2582" s="260">
        <v>9</v>
      </c>
      <c r="E2582" s="260">
        <v>80</v>
      </c>
      <c r="F2582" s="260">
        <f t="shared" si="40"/>
        <v>720</v>
      </c>
      <c r="G2582" s="261" t="s">
        <v>3884</v>
      </c>
    </row>
    <row r="2583" s="246" customFormat="1" ht="28.5" spans="1:7">
      <c r="A2583" s="215">
        <v>2579</v>
      </c>
      <c r="B2583" s="259" t="s">
        <v>8571</v>
      </c>
      <c r="C2583" s="134" t="s">
        <v>8572</v>
      </c>
      <c r="D2583" s="260">
        <v>10</v>
      </c>
      <c r="E2583" s="260">
        <v>80</v>
      </c>
      <c r="F2583" s="260">
        <f t="shared" si="40"/>
        <v>800</v>
      </c>
      <c r="G2583" s="261" t="s">
        <v>3884</v>
      </c>
    </row>
    <row r="2584" s="246" customFormat="1" ht="28.5" spans="1:7">
      <c r="A2584" s="215">
        <v>2580</v>
      </c>
      <c r="B2584" s="259" t="s">
        <v>8573</v>
      </c>
      <c r="C2584" s="134" t="s">
        <v>8574</v>
      </c>
      <c r="D2584" s="260">
        <v>6</v>
      </c>
      <c r="E2584" s="260">
        <v>80</v>
      </c>
      <c r="F2584" s="260">
        <f t="shared" si="40"/>
        <v>480</v>
      </c>
      <c r="G2584" s="261" t="s">
        <v>3884</v>
      </c>
    </row>
    <row r="2585" s="246" customFormat="1" ht="28.5" spans="1:7">
      <c r="A2585" s="215">
        <v>2581</v>
      </c>
      <c r="B2585" s="259" t="s">
        <v>8575</v>
      </c>
      <c r="C2585" s="134" t="s">
        <v>7258</v>
      </c>
      <c r="D2585" s="260">
        <v>13</v>
      </c>
      <c r="E2585" s="260">
        <v>80</v>
      </c>
      <c r="F2585" s="260">
        <f t="shared" si="40"/>
        <v>1040</v>
      </c>
      <c r="G2585" s="261" t="s">
        <v>3884</v>
      </c>
    </row>
    <row r="2586" s="246" customFormat="1" ht="28.5" spans="1:7">
      <c r="A2586" s="215">
        <v>2582</v>
      </c>
      <c r="B2586" s="259" t="s">
        <v>8576</v>
      </c>
      <c r="C2586" s="134" t="s">
        <v>8577</v>
      </c>
      <c r="D2586" s="260">
        <v>6</v>
      </c>
      <c r="E2586" s="260">
        <v>80</v>
      </c>
      <c r="F2586" s="260">
        <f t="shared" si="40"/>
        <v>480</v>
      </c>
      <c r="G2586" s="261" t="s">
        <v>3884</v>
      </c>
    </row>
    <row r="2587" s="246" customFormat="1" ht="28.5" spans="1:7">
      <c r="A2587" s="215">
        <v>2583</v>
      </c>
      <c r="B2587" s="259" t="s">
        <v>8578</v>
      </c>
      <c r="C2587" s="134" t="s">
        <v>8579</v>
      </c>
      <c r="D2587" s="260">
        <v>6</v>
      </c>
      <c r="E2587" s="260">
        <v>80</v>
      </c>
      <c r="F2587" s="260">
        <f t="shared" si="40"/>
        <v>480</v>
      </c>
      <c r="G2587" s="261" t="s">
        <v>3884</v>
      </c>
    </row>
    <row r="2588" s="246" customFormat="1" ht="28.5" spans="1:7">
      <c r="A2588" s="215">
        <v>2584</v>
      </c>
      <c r="B2588" s="259" t="s">
        <v>8580</v>
      </c>
      <c r="C2588" s="134" t="s">
        <v>8581</v>
      </c>
      <c r="D2588" s="260">
        <v>10</v>
      </c>
      <c r="E2588" s="260">
        <v>80</v>
      </c>
      <c r="F2588" s="260">
        <f t="shared" si="40"/>
        <v>800</v>
      </c>
      <c r="G2588" s="261" t="s">
        <v>3884</v>
      </c>
    </row>
    <row r="2589" s="246" customFormat="1" ht="28.5" spans="1:7">
      <c r="A2589" s="215">
        <v>2585</v>
      </c>
      <c r="B2589" s="259" t="s">
        <v>8582</v>
      </c>
      <c r="C2589" s="134" t="s">
        <v>8583</v>
      </c>
      <c r="D2589" s="260">
        <v>11</v>
      </c>
      <c r="E2589" s="260">
        <v>80</v>
      </c>
      <c r="F2589" s="260">
        <f t="shared" si="40"/>
        <v>880</v>
      </c>
      <c r="G2589" s="261" t="s">
        <v>3884</v>
      </c>
    </row>
    <row r="2590" s="246" customFormat="1" ht="28.5" spans="1:7">
      <c r="A2590" s="215">
        <v>2586</v>
      </c>
      <c r="B2590" s="259" t="s">
        <v>8584</v>
      </c>
      <c r="C2590" s="134" t="s">
        <v>8585</v>
      </c>
      <c r="D2590" s="260">
        <v>5</v>
      </c>
      <c r="E2590" s="260">
        <v>80</v>
      </c>
      <c r="F2590" s="260">
        <f t="shared" si="40"/>
        <v>400</v>
      </c>
      <c r="G2590" s="261" t="s">
        <v>3884</v>
      </c>
    </row>
    <row r="2591" s="246" customFormat="1" ht="28.5" spans="1:7">
      <c r="A2591" s="215">
        <v>2587</v>
      </c>
      <c r="B2591" s="259" t="s">
        <v>8586</v>
      </c>
      <c r="C2591" s="134" t="s">
        <v>8587</v>
      </c>
      <c r="D2591" s="260">
        <v>7</v>
      </c>
      <c r="E2591" s="260">
        <v>80</v>
      </c>
      <c r="F2591" s="260">
        <f t="shared" si="40"/>
        <v>560</v>
      </c>
      <c r="G2591" s="261" t="s">
        <v>3884</v>
      </c>
    </row>
    <row r="2592" s="246" customFormat="1" ht="28.5" spans="1:7">
      <c r="A2592" s="215">
        <v>2588</v>
      </c>
      <c r="B2592" s="259" t="s">
        <v>8588</v>
      </c>
      <c r="C2592" s="134" t="s">
        <v>8589</v>
      </c>
      <c r="D2592" s="260">
        <v>6</v>
      </c>
      <c r="E2592" s="260">
        <v>80</v>
      </c>
      <c r="F2592" s="260">
        <f t="shared" si="40"/>
        <v>480</v>
      </c>
      <c r="G2592" s="261" t="s">
        <v>3884</v>
      </c>
    </row>
    <row r="2593" s="246" customFormat="1" ht="28.5" spans="1:7">
      <c r="A2593" s="215">
        <v>2589</v>
      </c>
      <c r="B2593" s="259" t="s">
        <v>8590</v>
      </c>
      <c r="C2593" s="134" t="s">
        <v>8591</v>
      </c>
      <c r="D2593" s="260">
        <v>12</v>
      </c>
      <c r="E2593" s="260">
        <v>80</v>
      </c>
      <c r="F2593" s="260">
        <f t="shared" si="40"/>
        <v>960</v>
      </c>
      <c r="G2593" s="261" t="s">
        <v>3884</v>
      </c>
    </row>
    <row r="2594" s="246" customFormat="1" ht="28.5" spans="1:7">
      <c r="A2594" s="215">
        <v>2590</v>
      </c>
      <c r="B2594" s="259" t="s">
        <v>8592</v>
      </c>
      <c r="C2594" s="134" t="s">
        <v>5478</v>
      </c>
      <c r="D2594" s="260">
        <v>4</v>
      </c>
      <c r="E2594" s="260">
        <v>80</v>
      </c>
      <c r="F2594" s="260">
        <f t="shared" si="40"/>
        <v>320</v>
      </c>
      <c r="G2594" s="261" t="s">
        <v>3884</v>
      </c>
    </row>
    <row r="2595" s="246" customFormat="1" ht="28.5" spans="1:7">
      <c r="A2595" s="215">
        <v>2591</v>
      </c>
      <c r="B2595" s="259" t="s">
        <v>8593</v>
      </c>
      <c r="C2595" s="134" t="s">
        <v>7563</v>
      </c>
      <c r="D2595" s="260">
        <v>8</v>
      </c>
      <c r="E2595" s="260">
        <v>80</v>
      </c>
      <c r="F2595" s="260">
        <f t="shared" si="40"/>
        <v>640</v>
      </c>
      <c r="G2595" s="261" t="s">
        <v>3884</v>
      </c>
    </row>
    <row r="2596" s="246" customFormat="1" ht="28.5" spans="1:7">
      <c r="A2596" s="215">
        <v>2592</v>
      </c>
      <c r="B2596" s="259" t="s">
        <v>8594</v>
      </c>
      <c r="C2596" s="134" t="s">
        <v>8595</v>
      </c>
      <c r="D2596" s="260">
        <v>13</v>
      </c>
      <c r="E2596" s="260">
        <v>80</v>
      </c>
      <c r="F2596" s="260">
        <f t="shared" si="40"/>
        <v>1040</v>
      </c>
      <c r="G2596" s="261" t="s">
        <v>3884</v>
      </c>
    </row>
    <row r="2597" s="246" customFormat="1" ht="28.5" spans="1:7">
      <c r="A2597" s="215">
        <v>2593</v>
      </c>
      <c r="B2597" s="259" t="s">
        <v>8596</v>
      </c>
      <c r="C2597" s="134" t="s">
        <v>8597</v>
      </c>
      <c r="D2597" s="260">
        <v>7</v>
      </c>
      <c r="E2597" s="260">
        <v>80</v>
      </c>
      <c r="F2597" s="260">
        <f t="shared" si="40"/>
        <v>560</v>
      </c>
      <c r="G2597" s="261" t="s">
        <v>3884</v>
      </c>
    </row>
    <row r="2598" s="246" customFormat="1" ht="28.5" spans="1:7">
      <c r="A2598" s="215">
        <v>2594</v>
      </c>
      <c r="B2598" s="259" t="s">
        <v>8598</v>
      </c>
      <c r="C2598" s="134" t="s">
        <v>4771</v>
      </c>
      <c r="D2598" s="260">
        <v>6</v>
      </c>
      <c r="E2598" s="260">
        <v>80</v>
      </c>
      <c r="F2598" s="260">
        <f t="shared" si="40"/>
        <v>480</v>
      </c>
      <c r="G2598" s="261" t="s">
        <v>3884</v>
      </c>
    </row>
    <row r="2599" s="246" customFormat="1" ht="28.5" spans="1:7">
      <c r="A2599" s="215">
        <v>2595</v>
      </c>
      <c r="B2599" s="259" t="s">
        <v>8599</v>
      </c>
      <c r="C2599" s="134" t="s">
        <v>1781</v>
      </c>
      <c r="D2599" s="260">
        <v>11</v>
      </c>
      <c r="E2599" s="260">
        <v>80</v>
      </c>
      <c r="F2599" s="260">
        <f t="shared" si="40"/>
        <v>880</v>
      </c>
      <c r="G2599" s="261" t="s">
        <v>3884</v>
      </c>
    </row>
    <row r="2600" s="246" customFormat="1" ht="28.5" spans="1:7">
      <c r="A2600" s="215">
        <v>2596</v>
      </c>
      <c r="B2600" s="259" t="s">
        <v>8600</v>
      </c>
      <c r="C2600" s="134" t="s">
        <v>8601</v>
      </c>
      <c r="D2600" s="260">
        <v>10</v>
      </c>
      <c r="E2600" s="260">
        <v>80</v>
      </c>
      <c r="F2600" s="260">
        <f t="shared" si="40"/>
        <v>800</v>
      </c>
      <c r="G2600" s="261" t="s">
        <v>3884</v>
      </c>
    </row>
    <row r="2601" s="246" customFormat="1" ht="28.5" spans="1:7">
      <c r="A2601" s="215">
        <v>2597</v>
      </c>
      <c r="B2601" s="259" t="s">
        <v>8602</v>
      </c>
      <c r="C2601" s="134" t="s">
        <v>8603</v>
      </c>
      <c r="D2601" s="260">
        <v>8</v>
      </c>
      <c r="E2601" s="260">
        <v>80</v>
      </c>
      <c r="F2601" s="260">
        <f t="shared" si="40"/>
        <v>640</v>
      </c>
      <c r="G2601" s="261" t="s">
        <v>3884</v>
      </c>
    </row>
    <row r="2602" s="246" customFormat="1" ht="28.5" spans="1:7">
      <c r="A2602" s="215">
        <v>2598</v>
      </c>
      <c r="B2602" s="259" t="s">
        <v>8604</v>
      </c>
      <c r="C2602" s="134" t="s">
        <v>8605</v>
      </c>
      <c r="D2602" s="260">
        <v>13.1</v>
      </c>
      <c r="E2602" s="260">
        <v>80</v>
      </c>
      <c r="F2602" s="260">
        <f t="shared" si="40"/>
        <v>1048</v>
      </c>
      <c r="G2602" s="261" t="s">
        <v>3884</v>
      </c>
    </row>
    <row r="2603" s="246" customFormat="1" ht="28.5" spans="1:7">
      <c r="A2603" s="215">
        <v>2599</v>
      </c>
      <c r="B2603" s="259" t="s">
        <v>8606</v>
      </c>
      <c r="C2603" s="134" t="s">
        <v>1111</v>
      </c>
      <c r="D2603" s="260">
        <v>13.7</v>
      </c>
      <c r="E2603" s="260">
        <v>80</v>
      </c>
      <c r="F2603" s="260">
        <f t="shared" si="40"/>
        <v>1096</v>
      </c>
      <c r="G2603" s="261" t="s">
        <v>3884</v>
      </c>
    </row>
    <row r="2604" s="246" customFormat="1" ht="28.5" spans="1:7">
      <c r="A2604" s="215">
        <v>2600</v>
      </c>
      <c r="B2604" s="259" t="s">
        <v>8607</v>
      </c>
      <c r="C2604" s="134" t="s">
        <v>8608</v>
      </c>
      <c r="D2604" s="260">
        <v>13.73</v>
      </c>
      <c r="E2604" s="260">
        <v>80</v>
      </c>
      <c r="F2604" s="260">
        <f t="shared" si="40"/>
        <v>1098.4</v>
      </c>
      <c r="G2604" s="261" t="s">
        <v>3884</v>
      </c>
    </row>
    <row r="2605" s="246" customFormat="1" ht="28.5" spans="1:7">
      <c r="A2605" s="215">
        <v>2601</v>
      </c>
      <c r="B2605" s="259" t="s">
        <v>8609</v>
      </c>
      <c r="C2605" s="134" t="s">
        <v>8610</v>
      </c>
      <c r="D2605" s="260">
        <v>13</v>
      </c>
      <c r="E2605" s="260">
        <v>80</v>
      </c>
      <c r="F2605" s="260">
        <f t="shared" si="40"/>
        <v>1040</v>
      </c>
      <c r="G2605" s="261" t="s">
        <v>3884</v>
      </c>
    </row>
    <row r="2606" s="246" customFormat="1" ht="28.5" spans="1:7">
      <c r="A2606" s="215">
        <v>2602</v>
      </c>
      <c r="B2606" s="259" t="s">
        <v>8611</v>
      </c>
      <c r="C2606" s="134" t="s">
        <v>646</v>
      </c>
      <c r="D2606" s="260">
        <v>5.4</v>
      </c>
      <c r="E2606" s="260">
        <v>80</v>
      </c>
      <c r="F2606" s="260">
        <f t="shared" si="40"/>
        <v>432</v>
      </c>
      <c r="G2606" s="261" t="s">
        <v>3884</v>
      </c>
    </row>
    <row r="2607" s="246" customFormat="1" ht="28.5" spans="1:7">
      <c r="A2607" s="215">
        <v>2603</v>
      </c>
      <c r="B2607" s="259" t="s">
        <v>8612</v>
      </c>
      <c r="C2607" s="134" t="s">
        <v>8613</v>
      </c>
      <c r="D2607" s="260">
        <v>14</v>
      </c>
      <c r="E2607" s="260">
        <v>80</v>
      </c>
      <c r="F2607" s="260">
        <f t="shared" si="40"/>
        <v>1120</v>
      </c>
      <c r="G2607" s="261" t="s">
        <v>3884</v>
      </c>
    </row>
    <row r="2608" s="246" customFormat="1" ht="28.5" spans="1:7">
      <c r="A2608" s="215">
        <v>2604</v>
      </c>
      <c r="B2608" s="259" t="s">
        <v>8614</v>
      </c>
      <c r="C2608" s="134" t="s">
        <v>8615</v>
      </c>
      <c r="D2608" s="260">
        <v>8</v>
      </c>
      <c r="E2608" s="260">
        <v>80</v>
      </c>
      <c r="F2608" s="260">
        <f t="shared" si="40"/>
        <v>640</v>
      </c>
      <c r="G2608" s="261" t="s">
        <v>3884</v>
      </c>
    </row>
    <row r="2609" s="246" customFormat="1" ht="28.5" spans="1:7">
      <c r="A2609" s="215">
        <v>2605</v>
      </c>
      <c r="B2609" s="259" t="s">
        <v>8616</v>
      </c>
      <c r="C2609" s="134" t="s">
        <v>8617</v>
      </c>
      <c r="D2609" s="260">
        <v>17</v>
      </c>
      <c r="E2609" s="260">
        <v>80</v>
      </c>
      <c r="F2609" s="260">
        <f t="shared" si="40"/>
        <v>1360</v>
      </c>
      <c r="G2609" s="261" t="s">
        <v>3884</v>
      </c>
    </row>
    <row r="2610" s="246" customFormat="1" ht="28.5" spans="1:7">
      <c r="A2610" s="215">
        <v>2606</v>
      </c>
      <c r="B2610" s="259" t="s">
        <v>8618</v>
      </c>
      <c r="C2610" s="134" t="s">
        <v>8619</v>
      </c>
      <c r="D2610" s="260">
        <v>17</v>
      </c>
      <c r="E2610" s="260">
        <v>80</v>
      </c>
      <c r="F2610" s="260">
        <f t="shared" si="40"/>
        <v>1360</v>
      </c>
      <c r="G2610" s="261" t="s">
        <v>3884</v>
      </c>
    </row>
    <row r="2611" s="246" customFormat="1" ht="28.5" spans="1:7">
      <c r="A2611" s="215">
        <v>2607</v>
      </c>
      <c r="B2611" s="259" t="s">
        <v>8620</v>
      </c>
      <c r="C2611" s="134" t="s">
        <v>8621</v>
      </c>
      <c r="D2611" s="260">
        <v>21.9</v>
      </c>
      <c r="E2611" s="260">
        <v>80</v>
      </c>
      <c r="F2611" s="260">
        <f t="shared" si="40"/>
        <v>1752</v>
      </c>
      <c r="G2611" s="261" t="s">
        <v>3884</v>
      </c>
    </row>
    <row r="2612" s="246" customFormat="1" ht="28.5" spans="1:7">
      <c r="A2612" s="215">
        <v>2608</v>
      </c>
      <c r="B2612" s="259" t="s">
        <v>8622</v>
      </c>
      <c r="C2612" s="134" t="s">
        <v>8623</v>
      </c>
      <c r="D2612" s="260">
        <v>15</v>
      </c>
      <c r="E2612" s="260">
        <v>80</v>
      </c>
      <c r="F2612" s="260">
        <f t="shared" si="40"/>
        <v>1200</v>
      </c>
      <c r="G2612" s="261" t="s">
        <v>3884</v>
      </c>
    </row>
    <row r="2613" s="246" customFormat="1" ht="28.5" spans="1:7">
      <c r="A2613" s="215">
        <v>2609</v>
      </c>
      <c r="B2613" s="259" t="s">
        <v>8624</v>
      </c>
      <c r="C2613" s="134" t="s">
        <v>8625</v>
      </c>
      <c r="D2613" s="260">
        <v>15</v>
      </c>
      <c r="E2613" s="260">
        <v>80</v>
      </c>
      <c r="F2613" s="260">
        <f t="shared" si="40"/>
        <v>1200</v>
      </c>
      <c r="G2613" s="261" t="s">
        <v>3884</v>
      </c>
    </row>
    <row r="2614" s="246" customFormat="1" ht="28.5" spans="1:7">
      <c r="A2614" s="215">
        <v>2610</v>
      </c>
      <c r="B2614" s="259" t="s">
        <v>8626</v>
      </c>
      <c r="C2614" s="134" t="s">
        <v>8627</v>
      </c>
      <c r="D2614" s="260">
        <v>7</v>
      </c>
      <c r="E2614" s="260">
        <v>80</v>
      </c>
      <c r="F2614" s="260">
        <f t="shared" si="40"/>
        <v>560</v>
      </c>
      <c r="G2614" s="261" t="s">
        <v>3884</v>
      </c>
    </row>
    <row r="2615" s="246" customFormat="1" ht="28.5" spans="1:7">
      <c r="A2615" s="215">
        <v>2611</v>
      </c>
      <c r="B2615" s="259" t="s">
        <v>8628</v>
      </c>
      <c r="C2615" s="134" t="s">
        <v>8629</v>
      </c>
      <c r="D2615" s="260">
        <v>6</v>
      </c>
      <c r="E2615" s="260">
        <v>80</v>
      </c>
      <c r="F2615" s="260">
        <f t="shared" si="40"/>
        <v>480</v>
      </c>
      <c r="G2615" s="261" t="s">
        <v>3884</v>
      </c>
    </row>
    <row r="2616" s="246" customFormat="1" ht="28.5" spans="1:7">
      <c r="A2616" s="215">
        <v>2612</v>
      </c>
      <c r="B2616" s="259" t="s">
        <v>8630</v>
      </c>
      <c r="C2616" s="134" t="s">
        <v>8631</v>
      </c>
      <c r="D2616" s="260">
        <v>11</v>
      </c>
      <c r="E2616" s="260">
        <v>80</v>
      </c>
      <c r="F2616" s="260">
        <f t="shared" si="40"/>
        <v>880</v>
      </c>
      <c r="G2616" s="261" t="s">
        <v>3884</v>
      </c>
    </row>
    <row r="2617" s="246" customFormat="1" ht="28.5" spans="1:7">
      <c r="A2617" s="215">
        <v>2613</v>
      </c>
      <c r="B2617" s="259" t="s">
        <v>8632</v>
      </c>
      <c r="C2617" s="134" t="s">
        <v>8633</v>
      </c>
      <c r="D2617" s="260">
        <v>30</v>
      </c>
      <c r="E2617" s="260">
        <v>80</v>
      </c>
      <c r="F2617" s="260">
        <f t="shared" si="40"/>
        <v>2400</v>
      </c>
      <c r="G2617" s="261" t="s">
        <v>3884</v>
      </c>
    </row>
    <row r="2618" s="246" customFormat="1" ht="28.5" spans="1:7">
      <c r="A2618" s="215">
        <v>2614</v>
      </c>
      <c r="B2618" s="259" t="s">
        <v>8634</v>
      </c>
      <c r="C2618" s="134" t="s">
        <v>2217</v>
      </c>
      <c r="D2618" s="260">
        <v>9</v>
      </c>
      <c r="E2618" s="260">
        <v>80</v>
      </c>
      <c r="F2618" s="260">
        <f t="shared" si="40"/>
        <v>720</v>
      </c>
      <c r="G2618" s="261" t="s">
        <v>3884</v>
      </c>
    </row>
    <row r="2619" s="246" customFormat="1" ht="28.5" spans="1:7">
      <c r="A2619" s="215">
        <v>2615</v>
      </c>
      <c r="B2619" s="259" t="s">
        <v>8635</v>
      </c>
      <c r="C2619" s="134" t="s">
        <v>8636</v>
      </c>
      <c r="D2619" s="260">
        <v>17.6</v>
      </c>
      <c r="E2619" s="260">
        <v>80</v>
      </c>
      <c r="F2619" s="260">
        <f t="shared" si="40"/>
        <v>1408</v>
      </c>
      <c r="G2619" s="261" t="s">
        <v>3884</v>
      </c>
    </row>
    <row r="2620" s="246" customFormat="1" ht="28.5" spans="1:7">
      <c r="A2620" s="215">
        <v>2616</v>
      </c>
      <c r="B2620" s="259" t="s">
        <v>8637</v>
      </c>
      <c r="C2620" s="134" t="s">
        <v>8638</v>
      </c>
      <c r="D2620" s="260">
        <v>4</v>
      </c>
      <c r="E2620" s="260">
        <v>80</v>
      </c>
      <c r="F2620" s="260">
        <f t="shared" si="40"/>
        <v>320</v>
      </c>
      <c r="G2620" s="261" t="s">
        <v>3884</v>
      </c>
    </row>
    <row r="2621" s="246" customFormat="1" ht="28.5" spans="1:7">
      <c r="A2621" s="215">
        <v>2617</v>
      </c>
      <c r="B2621" s="259" t="s">
        <v>8639</v>
      </c>
      <c r="C2621" s="134" t="s">
        <v>8640</v>
      </c>
      <c r="D2621" s="260">
        <v>17</v>
      </c>
      <c r="E2621" s="260">
        <v>80</v>
      </c>
      <c r="F2621" s="260">
        <f t="shared" si="40"/>
        <v>1360</v>
      </c>
      <c r="G2621" s="261" t="s">
        <v>3884</v>
      </c>
    </row>
    <row r="2622" s="246" customFormat="1" ht="28.5" spans="1:7">
      <c r="A2622" s="215">
        <v>2618</v>
      </c>
      <c r="B2622" s="259" t="s">
        <v>8641</v>
      </c>
      <c r="C2622" s="134" t="s">
        <v>8642</v>
      </c>
      <c r="D2622" s="260">
        <v>16</v>
      </c>
      <c r="E2622" s="260">
        <v>80</v>
      </c>
      <c r="F2622" s="260">
        <f t="shared" si="40"/>
        <v>1280</v>
      </c>
      <c r="G2622" s="261" t="s">
        <v>3884</v>
      </c>
    </row>
    <row r="2623" s="246" customFormat="1" ht="28.5" spans="1:7">
      <c r="A2623" s="215">
        <v>2619</v>
      </c>
      <c r="B2623" s="259" t="s">
        <v>8643</v>
      </c>
      <c r="C2623" s="134" t="s">
        <v>8644</v>
      </c>
      <c r="D2623" s="260">
        <v>11.8</v>
      </c>
      <c r="E2623" s="260">
        <v>80</v>
      </c>
      <c r="F2623" s="260">
        <f t="shared" si="40"/>
        <v>944</v>
      </c>
      <c r="G2623" s="261" t="s">
        <v>3884</v>
      </c>
    </row>
    <row r="2624" s="246" customFormat="1" ht="28.5" spans="1:7">
      <c r="A2624" s="215">
        <v>2620</v>
      </c>
      <c r="B2624" s="259" t="s">
        <v>8645</v>
      </c>
      <c r="C2624" s="134" t="s">
        <v>8646</v>
      </c>
      <c r="D2624" s="260">
        <v>15</v>
      </c>
      <c r="E2624" s="260">
        <v>80</v>
      </c>
      <c r="F2624" s="260">
        <f t="shared" si="40"/>
        <v>1200</v>
      </c>
      <c r="G2624" s="261" t="s">
        <v>3884</v>
      </c>
    </row>
    <row r="2625" s="246" customFormat="1" ht="28.5" spans="1:7">
      <c r="A2625" s="215">
        <v>2621</v>
      </c>
      <c r="B2625" s="259" t="s">
        <v>8647</v>
      </c>
      <c r="C2625" s="134" t="s">
        <v>8648</v>
      </c>
      <c r="D2625" s="260">
        <v>10.6</v>
      </c>
      <c r="E2625" s="260">
        <v>80</v>
      </c>
      <c r="F2625" s="260">
        <f t="shared" si="40"/>
        <v>848</v>
      </c>
      <c r="G2625" s="261" t="s">
        <v>3884</v>
      </c>
    </row>
    <row r="2626" s="246" customFormat="1" ht="28.5" spans="1:7">
      <c r="A2626" s="215">
        <v>2622</v>
      </c>
      <c r="B2626" s="259" t="s">
        <v>8649</v>
      </c>
      <c r="C2626" s="134" t="s">
        <v>6552</v>
      </c>
      <c r="D2626" s="260">
        <v>18</v>
      </c>
      <c r="E2626" s="260">
        <v>80</v>
      </c>
      <c r="F2626" s="260">
        <f t="shared" si="40"/>
        <v>1440</v>
      </c>
      <c r="G2626" s="261" t="s">
        <v>3884</v>
      </c>
    </row>
    <row r="2627" s="246" customFormat="1" ht="28.5" spans="1:7">
      <c r="A2627" s="215">
        <v>2623</v>
      </c>
      <c r="B2627" s="278" t="s">
        <v>8650</v>
      </c>
      <c r="C2627" s="279" t="s">
        <v>6228</v>
      </c>
      <c r="D2627" s="280">
        <v>6</v>
      </c>
      <c r="E2627" s="260">
        <v>80</v>
      </c>
      <c r="F2627" s="260">
        <f t="shared" si="40"/>
        <v>480</v>
      </c>
      <c r="G2627" s="281" t="s">
        <v>3884</v>
      </c>
    </row>
    <row r="2628" s="246" customFormat="1" ht="28.5" spans="1:7">
      <c r="A2628" s="215">
        <v>2624</v>
      </c>
      <c r="B2628" s="259" t="s">
        <v>8651</v>
      </c>
      <c r="C2628" s="134" t="s">
        <v>8652</v>
      </c>
      <c r="D2628" s="260">
        <v>8</v>
      </c>
      <c r="E2628" s="260">
        <v>80</v>
      </c>
      <c r="F2628" s="260">
        <f t="shared" si="40"/>
        <v>640</v>
      </c>
      <c r="G2628" s="261" t="s">
        <v>3884</v>
      </c>
    </row>
    <row r="2629" s="246" customFormat="1" ht="28.5" spans="1:7">
      <c r="A2629" s="215">
        <v>2625</v>
      </c>
      <c r="B2629" s="259" t="s">
        <v>8653</v>
      </c>
      <c r="C2629" s="134" t="s">
        <v>163</v>
      </c>
      <c r="D2629" s="260">
        <v>14.1</v>
      </c>
      <c r="E2629" s="260">
        <v>80</v>
      </c>
      <c r="F2629" s="260">
        <f t="shared" ref="F2629:F2692" si="41">D2629*E2629</f>
        <v>1128</v>
      </c>
      <c r="G2629" s="261" t="s">
        <v>3884</v>
      </c>
    </row>
    <row r="2630" s="246" customFormat="1" ht="28.5" spans="1:7">
      <c r="A2630" s="215">
        <v>2626</v>
      </c>
      <c r="B2630" s="259" t="s">
        <v>8654</v>
      </c>
      <c r="C2630" s="134" t="s">
        <v>8655</v>
      </c>
      <c r="D2630" s="260">
        <v>5</v>
      </c>
      <c r="E2630" s="260">
        <v>80</v>
      </c>
      <c r="F2630" s="260">
        <f t="shared" si="41"/>
        <v>400</v>
      </c>
      <c r="G2630" s="261" t="s">
        <v>3884</v>
      </c>
    </row>
    <row r="2631" s="246" customFormat="1" ht="28.5" spans="1:7">
      <c r="A2631" s="215">
        <v>2627</v>
      </c>
      <c r="B2631" s="259" t="s">
        <v>8656</v>
      </c>
      <c r="C2631" s="134" t="s">
        <v>8657</v>
      </c>
      <c r="D2631" s="260">
        <v>12.4</v>
      </c>
      <c r="E2631" s="260">
        <v>80</v>
      </c>
      <c r="F2631" s="260">
        <f t="shared" si="41"/>
        <v>992</v>
      </c>
      <c r="G2631" s="261" t="s">
        <v>3884</v>
      </c>
    </row>
    <row r="2632" s="246" customFormat="1" ht="28.5" spans="1:7">
      <c r="A2632" s="215">
        <v>2628</v>
      </c>
      <c r="B2632" s="259" t="s">
        <v>8658</v>
      </c>
      <c r="C2632" s="134" t="s">
        <v>4677</v>
      </c>
      <c r="D2632" s="260">
        <v>4</v>
      </c>
      <c r="E2632" s="260">
        <v>80</v>
      </c>
      <c r="F2632" s="260">
        <f t="shared" si="41"/>
        <v>320</v>
      </c>
      <c r="G2632" s="261" t="s">
        <v>3884</v>
      </c>
    </row>
    <row r="2633" s="246" customFormat="1" ht="28.5" spans="1:7">
      <c r="A2633" s="215">
        <v>2629</v>
      </c>
      <c r="B2633" s="259" t="s">
        <v>8659</v>
      </c>
      <c r="C2633" s="134" t="s">
        <v>8660</v>
      </c>
      <c r="D2633" s="260">
        <v>7.2</v>
      </c>
      <c r="E2633" s="260">
        <v>80</v>
      </c>
      <c r="F2633" s="260">
        <f t="shared" si="41"/>
        <v>576</v>
      </c>
      <c r="G2633" s="261" t="s">
        <v>3884</v>
      </c>
    </row>
    <row r="2634" s="246" customFormat="1" ht="28.5" spans="1:7">
      <c r="A2634" s="215">
        <v>2630</v>
      </c>
      <c r="B2634" s="259" t="s">
        <v>8661</v>
      </c>
      <c r="C2634" s="134" t="s">
        <v>8662</v>
      </c>
      <c r="D2634" s="260">
        <v>7</v>
      </c>
      <c r="E2634" s="260">
        <v>80</v>
      </c>
      <c r="F2634" s="260">
        <f t="shared" si="41"/>
        <v>560</v>
      </c>
      <c r="G2634" s="261" t="s">
        <v>3884</v>
      </c>
    </row>
    <row r="2635" s="246" customFormat="1" ht="28.5" spans="1:7">
      <c r="A2635" s="215">
        <v>2631</v>
      </c>
      <c r="B2635" s="259" t="s">
        <v>8663</v>
      </c>
      <c r="C2635" s="134" t="s">
        <v>8664</v>
      </c>
      <c r="D2635" s="260">
        <v>15.8</v>
      </c>
      <c r="E2635" s="260">
        <v>80</v>
      </c>
      <c r="F2635" s="260">
        <f t="shared" si="41"/>
        <v>1264</v>
      </c>
      <c r="G2635" s="261"/>
    </row>
    <row r="2636" s="246" customFormat="1" ht="28.5" spans="1:7">
      <c r="A2636" s="215">
        <v>2632</v>
      </c>
      <c r="B2636" s="259" t="s">
        <v>8665</v>
      </c>
      <c r="C2636" s="134" t="s">
        <v>8666</v>
      </c>
      <c r="D2636" s="260">
        <v>3</v>
      </c>
      <c r="E2636" s="260">
        <v>80</v>
      </c>
      <c r="F2636" s="260">
        <f t="shared" si="41"/>
        <v>240</v>
      </c>
      <c r="G2636" s="261" t="s">
        <v>3884</v>
      </c>
    </row>
    <row r="2637" s="246" customFormat="1" ht="28.5" spans="1:7">
      <c r="A2637" s="215">
        <v>2633</v>
      </c>
      <c r="B2637" s="259" t="s">
        <v>8667</v>
      </c>
      <c r="C2637" s="134" t="s">
        <v>8668</v>
      </c>
      <c r="D2637" s="260">
        <v>7.8</v>
      </c>
      <c r="E2637" s="260">
        <v>80</v>
      </c>
      <c r="F2637" s="260">
        <f t="shared" si="41"/>
        <v>624</v>
      </c>
      <c r="G2637" s="261" t="s">
        <v>3884</v>
      </c>
    </row>
    <row r="2638" s="246" customFormat="1" ht="28.5" spans="1:7">
      <c r="A2638" s="215">
        <v>2634</v>
      </c>
      <c r="B2638" s="259" t="s">
        <v>8669</v>
      </c>
      <c r="C2638" s="134" t="s">
        <v>8670</v>
      </c>
      <c r="D2638" s="260">
        <v>7</v>
      </c>
      <c r="E2638" s="260">
        <v>80</v>
      </c>
      <c r="F2638" s="260">
        <f t="shared" si="41"/>
        <v>560</v>
      </c>
      <c r="G2638" s="261" t="s">
        <v>3884</v>
      </c>
    </row>
    <row r="2639" s="246" customFormat="1" ht="28.5" spans="1:7">
      <c r="A2639" s="215">
        <v>2635</v>
      </c>
      <c r="B2639" s="259" t="s">
        <v>8671</v>
      </c>
      <c r="C2639" s="134" t="s">
        <v>8672</v>
      </c>
      <c r="D2639" s="260">
        <v>10.3</v>
      </c>
      <c r="E2639" s="260">
        <v>80</v>
      </c>
      <c r="F2639" s="260">
        <f t="shared" si="41"/>
        <v>824</v>
      </c>
      <c r="G2639" s="261" t="s">
        <v>3884</v>
      </c>
    </row>
    <row r="2640" s="246" customFormat="1" ht="28.5" spans="1:7">
      <c r="A2640" s="215">
        <v>2636</v>
      </c>
      <c r="B2640" s="259" t="s">
        <v>8673</v>
      </c>
      <c r="C2640" s="134" t="s">
        <v>8674</v>
      </c>
      <c r="D2640" s="260">
        <v>21.2</v>
      </c>
      <c r="E2640" s="260">
        <v>80</v>
      </c>
      <c r="F2640" s="260">
        <f t="shared" si="41"/>
        <v>1696</v>
      </c>
      <c r="G2640" s="261" t="s">
        <v>3884</v>
      </c>
    </row>
    <row r="2641" s="246" customFormat="1" ht="28.5" spans="1:7">
      <c r="A2641" s="215">
        <v>2637</v>
      </c>
      <c r="B2641" s="259" t="s">
        <v>8675</v>
      </c>
      <c r="C2641" s="134" t="s">
        <v>8457</v>
      </c>
      <c r="D2641" s="260">
        <v>7.16</v>
      </c>
      <c r="E2641" s="260">
        <v>80</v>
      </c>
      <c r="F2641" s="260">
        <f t="shared" si="41"/>
        <v>572.8</v>
      </c>
      <c r="G2641" s="261" t="s">
        <v>3884</v>
      </c>
    </row>
    <row r="2642" s="246" customFormat="1" ht="28.5" spans="1:7">
      <c r="A2642" s="215">
        <v>2638</v>
      </c>
      <c r="B2642" s="259" t="s">
        <v>8676</v>
      </c>
      <c r="C2642" s="134" t="s">
        <v>8677</v>
      </c>
      <c r="D2642" s="260">
        <v>15</v>
      </c>
      <c r="E2642" s="260">
        <v>80</v>
      </c>
      <c r="F2642" s="260">
        <f t="shared" si="41"/>
        <v>1200</v>
      </c>
      <c r="G2642" s="261" t="s">
        <v>3884</v>
      </c>
    </row>
    <row r="2643" s="246" customFormat="1" ht="28.5" spans="1:7">
      <c r="A2643" s="215">
        <v>2639</v>
      </c>
      <c r="B2643" s="259" t="s">
        <v>8678</v>
      </c>
      <c r="C2643" s="134" t="s">
        <v>8679</v>
      </c>
      <c r="D2643" s="260">
        <v>17.3</v>
      </c>
      <c r="E2643" s="260">
        <v>80</v>
      </c>
      <c r="F2643" s="260">
        <f t="shared" si="41"/>
        <v>1384</v>
      </c>
      <c r="G2643" s="261" t="s">
        <v>3884</v>
      </c>
    </row>
    <row r="2644" s="246" customFormat="1" ht="28.5" spans="1:7">
      <c r="A2644" s="215">
        <v>2640</v>
      </c>
      <c r="B2644" s="259" t="s">
        <v>8680</v>
      </c>
      <c r="C2644" s="134" t="s">
        <v>8681</v>
      </c>
      <c r="D2644" s="260">
        <v>7.18</v>
      </c>
      <c r="E2644" s="260">
        <v>80</v>
      </c>
      <c r="F2644" s="260">
        <f t="shared" si="41"/>
        <v>574.4</v>
      </c>
      <c r="G2644" s="261" t="s">
        <v>3884</v>
      </c>
    </row>
    <row r="2645" s="246" customFormat="1" ht="28.5" spans="1:7">
      <c r="A2645" s="215">
        <v>2641</v>
      </c>
      <c r="B2645" s="259" t="s">
        <v>8682</v>
      </c>
      <c r="C2645" s="134" t="s">
        <v>8683</v>
      </c>
      <c r="D2645" s="260">
        <v>5</v>
      </c>
      <c r="E2645" s="260">
        <v>80</v>
      </c>
      <c r="F2645" s="260">
        <f t="shared" si="41"/>
        <v>400</v>
      </c>
      <c r="G2645" s="261" t="s">
        <v>3884</v>
      </c>
    </row>
    <row r="2646" s="246" customFormat="1" ht="28.5" spans="1:7">
      <c r="A2646" s="215">
        <v>2642</v>
      </c>
      <c r="B2646" s="259" t="s">
        <v>8684</v>
      </c>
      <c r="C2646" s="134" t="s">
        <v>8685</v>
      </c>
      <c r="D2646" s="260">
        <v>2.9</v>
      </c>
      <c r="E2646" s="260">
        <v>80</v>
      </c>
      <c r="F2646" s="260">
        <f t="shared" si="41"/>
        <v>232</v>
      </c>
      <c r="G2646" s="261" t="s">
        <v>3884</v>
      </c>
    </row>
    <row r="2647" s="246" customFormat="1" ht="28.5" spans="1:7">
      <c r="A2647" s="215">
        <v>2643</v>
      </c>
      <c r="B2647" s="259" t="s">
        <v>8686</v>
      </c>
      <c r="C2647" s="134" t="s">
        <v>8687</v>
      </c>
      <c r="D2647" s="260">
        <v>6</v>
      </c>
      <c r="E2647" s="260">
        <v>80</v>
      </c>
      <c r="F2647" s="260">
        <f t="shared" si="41"/>
        <v>480</v>
      </c>
      <c r="G2647" s="261" t="s">
        <v>3884</v>
      </c>
    </row>
    <row r="2648" s="246" customFormat="1" ht="28.5" spans="1:7">
      <c r="A2648" s="215">
        <v>2644</v>
      </c>
      <c r="B2648" s="259" t="s">
        <v>8688</v>
      </c>
      <c r="C2648" s="134" t="s">
        <v>8689</v>
      </c>
      <c r="D2648" s="260">
        <v>8.4</v>
      </c>
      <c r="E2648" s="260">
        <v>80</v>
      </c>
      <c r="F2648" s="260">
        <f t="shared" si="41"/>
        <v>672</v>
      </c>
      <c r="G2648" s="261" t="s">
        <v>3884</v>
      </c>
    </row>
    <row r="2649" s="246" customFormat="1" ht="28.5" spans="1:7">
      <c r="A2649" s="215">
        <v>2645</v>
      </c>
      <c r="B2649" s="259" t="s">
        <v>8690</v>
      </c>
      <c r="C2649" s="134" t="s">
        <v>8691</v>
      </c>
      <c r="D2649" s="260">
        <v>11.7</v>
      </c>
      <c r="E2649" s="260">
        <v>80</v>
      </c>
      <c r="F2649" s="260">
        <f t="shared" si="41"/>
        <v>936</v>
      </c>
      <c r="G2649" s="261" t="s">
        <v>3884</v>
      </c>
    </row>
    <row r="2650" s="246" customFormat="1" ht="28.5" spans="1:7">
      <c r="A2650" s="215">
        <v>2646</v>
      </c>
      <c r="B2650" s="259" t="s">
        <v>8692</v>
      </c>
      <c r="C2650" s="134" t="s">
        <v>8693</v>
      </c>
      <c r="D2650" s="260">
        <v>6</v>
      </c>
      <c r="E2650" s="260">
        <v>80</v>
      </c>
      <c r="F2650" s="260">
        <f t="shared" si="41"/>
        <v>480</v>
      </c>
      <c r="G2650" s="261" t="s">
        <v>3884</v>
      </c>
    </row>
    <row r="2651" s="246" customFormat="1" ht="28.5" spans="1:7">
      <c r="A2651" s="215">
        <v>2647</v>
      </c>
      <c r="B2651" s="259" t="s">
        <v>8694</v>
      </c>
      <c r="C2651" s="134" t="s">
        <v>8695</v>
      </c>
      <c r="D2651" s="260">
        <v>7.5</v>
      </c>
      <c r="E2651" s="260">
        <v>80</v>
      </c>
      <c r="F2651" s="260">
        <f t="shared" si="41"/>
        <v>600</v>
      </c>
      <c r="G2651" s="261" t="s">
        <v>3884</v>
      </c>
    </row>
    <row r="2652" s="246" customFormat="1" ht="28.5" spans="1:7">
      <c r="A2652" s="215">
        <v>2648</v>
      </c>
      <c r="B2652" s="259" t="s">
        <v>8696</v>
      </c>
      <c r="C2652" s="134" t="s">
        <v>8697</v>
      </c>
      <c r="D2652" s="260">
        <v>10.4</v>
      </c>
      <c r="E2652" s="260">
        <v>80</v>
      </c>
      <c r="F2652" s="260">
        <f t="shared" si="41"/>
        <v>832</v>
      </c>
      <c r="G2652" s="261" t="s">
        <v>3884</v>
      </c>
    </row>
    <row r="2653" s="246" customFormat="1" ht="28.5" spans="1:7">
      <c r="A2653" s="215">
        <v>2649</v>
      </c>
      <c r="B2653" s="259" t="s">
        <v>8698</v>
      </c>
      <c r="C2653" s="134" t="s">
        <v>8699</v>
      </c>
      <c r="D2653" s="260">
        <v>13.5</v>
      </c>
      <c r="E2653" s="260">
        <v>80</v>
      </c>
      <c r="F2653" s="260">
        <f t="shared" si="41"/>
        <v>1080</v>
      </c>
      <c r="G2653" s="261" t="s">
        <v>3884</v>
      </c>
    </row>
    <row r="2654" s="246" customFormat="1" ht="28.5" spans="1:7">
      <c r="A2654" s="215">
        <v>2650</v>
      </c>
      <c r="B2654" s="259" t="s">
        <v>8700</v>
      </c>
      <c r="C2654" s="134" t="s">
        <v>8701</v>
      </c>
      <c r="D2654" s="260">
        <v>12</v>
      </c>
      <c r="E2654" s="260">
        <v>80</v>
      </c>
      <c r="F2654" s="260">
        <f t="shared" si="41"/>
        <v>960</v>
      </c>
      <c r="G2654" s="261" t="s">
        <v>3884</v>
      </c>
    </row>
    <row r="2655" s="246" customFormat="1" ht="28.5" spans="1:7">
      <c r="A2655" s="215">
        <v>2651</v>
      </c>
      <c r="B2655" s="259" t="s">
        <v>8702</v>
      </c>
      <c r="C2655" s="134" t="s">
        <v>8703</v>
      </c>
      <c r="D2655" s="260">
        <v>9.93</v>
      </c>
      <c r="E2655" s="260">
        <v>80</v>
      </c>
      <c r="F2655" s="260">
        <f t="shared" si="41"/>
        <v>794.4</v>
      </c>
      <c r="G2655" s="261" t="s">
        <v>3884</v>
      </c>
    </row>
    <row r="2656" s="246" customFormat="1" ht="28.5" spans="1:7">
      <c r="A2656" s="215">
        <v>2652</v>
      </c>
      <c r="B2656" s="259" t="s">
        <v>8704</v>
      </c>
      <c r="C2656" s="134" t="s">
        <v>8705</v>
      </c>
      <c r="D2656" s="260">
        <v>8.9</v>
      </c>
      <c r="E2656" s="260">
        <v>80</v>
      </c>
      <c r="F2656" s="260">
        <f t="shared" si="41"/>
        <v>712</v>
      </c>
      <c r="G2656" s="261" t="s">
        <v>3884</v>
      </c>
    </row>
    <row r="2657" s="246" customFormat="1" ht="28.5" spans="1:7">
      <c r="A2657" s="215">
        <v>2653</v>
      </c>
      <c r="B2657" s="259" t="s">
        <v>8706</v>
      </c>
      <c r="C2657" s="134" t="s">
        <v>8707</v>
      </c>
      <c r="D2657" s="260">
        <v>14</v>
      </c>
      <c r="E2657" s="260">
        <v>80</v>
      </c>
      <c r="F2657" s="260">
        <f t="shared" si="41"/>
        <v>1120</v>
      </c>
      <c r="G2657" s="261" t="s">
        <v>3884</v>
      </c>
    </row>
    <row r="2658" s="246" customFormat="1" ht="28.5" spans="1:7">
      <c r="A2658" s="215">
        <v>2654</v>
      </c>
      <c r="B2658" s="259" t="s">
        <v>8708</v>
      </c>
      <c r="C2658" s="134" t="s">
        <v>8709</v>
      </c>
      <c r="D2658" s="260">
        <v>14.8</v>
      </c>
      <c r="E2658" s="260">
        <v>80</v>
      </c>
      <c r="F2658" s="260">
        <f t="shared" si="41"/>
        <v>1184</v>
      </c>
      <c r="G2658" s="261" t="s">
        <v>3884</v>
      </c>
    </row>
    <row r="2659" s="246" customFormat="1" ht="28.5" spans="1:7">
      <c r="A2659" s="215">
        <v>2655</v>
      </c>
      <c r="B2659" s="259" t="s">
        <v>8710</v>
      </c>
      <c r="C2659" s="134" t="s">
        <v>8711</v>
      </c>
      <c r="D2659" s="260">
        <v>6</v>
      </c>
      <c r="E2659" s="260">
        <v>80</v>
      </c>
      <c r="F2659" s="260">
        <f t="shared" si="41"/>
        <v>480</v>
      </c>
      <c r="G2659" s="261" t="s">
        <v>3884</v>
      </c>
    </row>
    <row r="2660" s="246" customFormat="1" ht="28.5" spans="1:7">
      <c r="A2660" s="215">
        <v>2656</v>
      </c>
      <c r="B2660" s="259" t="s">
        <v>8712</v>
      </c>
      <c r="C2660" s="134" t="s">
        <v>8713</v>
      </c>
      <c r="D2660" s="260">
        <v>7.58</v>
      </c>
      <c r="E2660" s="260">
        <v>80</v>
      </c>
      <c r="F2660" s="260">
        <f t="shared" si="41"/>
        <v>606.4</v>
      </c>
      <c r="G2660" s="261" t="s">
        <v>3884</v>
      </c>
    </row>
    <row r="2661" s="246" customFormat="1" ht="28.5" spans="1:7">
      <c r="A2661" s="215">
        <v>2657</v>
      </c>
      <c r="B2661" s="259" t="s">
        <v>8714</v>
      </c>
      <c r="C2661" s="134" t="s">
        <v>3793</v>
      </c>
      <c r="D2661" s="260">
        <v>11</v>
      </c>
      <c r="E2661" s="260">
        <v>80</v>
      </c>
      <c r="F2661" s="260">
        <f t="shared" si="41"/>
        <v>880</v>
      </c>
      <c r="G2661" s="261" t="s">
        <v>3884</v>
      </c>
    </row>
    <row r="2662" s="246" customFormat="1" ht="28.5" spans="1:7">
      <c r="A2662" s="215">
        <v>2658</v>
      </c>
      <c r="B2662" s="259" t="s">
        <v>8715</v>
      </c>
      <c r="C2662" s="134" t="s">
        <v>8716</v>
      </c>
      <c r="D2662" s="260">
        <v>13</v>
      </c>
      <c r="E2662" s="260">
        <v>80</v>
      </c>
      <c r="F2662" s="260">
        <f t="shared" si="41"/>
        <v>1040</v>
      </c>
      <c r="G2662" s="261" t="s">
        <v>3884</v>
      </c>
    </row>
    <row r="2663" s="246" customFormat="1" ht="28.5" spans="1:7">
      <c r="A2663" s="215">
        <v>2659</v>
      </c>
      <c r="B2663" s="259" t="s">
        <v>8717</v>
      </c>
      <c r="C2663" s="134" t="s">
        <v>8718</v>
      </c>
      <c r="D2663" s="260">
        <v>6.6</v>
      </c>
      <c r="E2663" s="260">
        <v>80</v>
      </c>
      <c r="F2663" s="260">
        <f t="shared" si="41"/>
        <v>528</v>
      </c>
      <c r="G2663" s="261" t="s">
        <v>3884</v>
      </c>
    </row>
    <row r="2664" s="246" customFormat="1" ht="28.5" spans="1:7">
      <c r="A2664" s="215">
        <v>2660</v>
      </c>
      <c r="B2664" s="259" t="s">
        <v>8719</v>
      </c>
      <c r="C2664" s="134" t="s">
        <v>8720</v>
      </c>
      <c r="D2664" s="260">
        <v>17.7</v>
      </c>
      <c r="E2664" s="260">
        <v>80</v>
      </c>
      <c r="F2664" s="260">
        <f t="shared" si="41"/>
        <v>1416</v>
      </c>
      <c r="G2664" s="261" t="s">
        <v>3884</v>
      </c>
    </row>
    <row r="2665" s="246" customFormat="1" ht="28.5" spans="1:7">
      <c r="A2665" s="215">
        <v>2661</v>
      </c>
      <c r="B2665" s="259" t="s">
        <v>8721</v>
      </c>
      <c r="C2665" s="134" t="s">
        <v>8722</v>
      </c>
      <c r="D2665" s="260">
        <v>6</v>
      </c>
      <c r="E2665" s="260">
        <v>80</v>
      </c>
      <c r="F2665" s="260">
        <f t="shared" si="41"/>
        <v>480</v>
      </c>
      <c r="G2665" s="261" t="s">
        <v>3884</v>
      </c>
    </row>
    <row r="2666" s="246" customFormat="1" ht="28.5" spans="1:7">
      <c r="A2666" s="215">
        <v>2662</v>
      </c>
      <c r="B2666" s="259" t="s">
        <v>8723</v>
      </c>
      <c r="C2666" s="134" t="s">
        <v>8724</v>
      </c>
      <c r="D2666" s="260">
        <v>15.15</v>
      </c>
      <c r="E2666" s="260">
        <v>80</v>
      </c>
      <c r="F2666" s="260">
        <f t="shared" si="41"/>
        <v>1212</v>
      </c>
      <c r="G2666" s="261" t="s">
        <v>3884</v>
      </c>
    </row>
    <row r="2667" s="246" customFormat="1" ht="28.5" spans="1:7">
      <c r="A2667" s="215">
        <v>2663</v>
      </c>
      <c r="B2667" s="259" t="s">
        <v>8725</v>
      </c>
      <c r="C2667" s="134" t="s">
        <v>8726</v>
      </c>
      <c r="D2667" s="260">
        <v>6</v>
      </c>
      <c r="E2667" s="260">
        <v>80</v>
      </c>
      <c r="F2667" s="260">
        <f t="shared" si="41"/>
        <v>480</v>
      </c>
      <c r="G2667" s="261" t="s">
        <v>3884</v>
      </c>
    </row>
    <row r="2668" s="246" customFormat="1" ht="28.5" spans="1:7">
      <c r="A2668" s="215">
        <v>2664</v>
      </c>
      <c r="B2668" s="259" t="s">
        <v>8727</v>
      </c>
      <c r="C2668" s="134" t="s">
        <v>8728</v>
      </c>
      <c r="D2668" s="260">
        <v>3</v>
      </c>
      <c r="E2668" s="260">
        <v>80</v>
      </c>
      <c r="F2668" s="260">
        <f t="shared" si="41"/>
        <v>240</v>
      </c>
      <c r="G2668" s="261" t="s">
        <v>3884</v>
      </c>
    </row>
    <row r="2669" s="246" customFormat="1" ht="28.5" spans="1:7">
      <c r="A2669" s="215">
        <v>2665</v>
      </c>
      <c r="B2669" s="259" t="s">
        <v>8729</v>
      </c>
      <c r="C2669" s="134" t="s">
        <v>4983</v>
      </c>
      <c r="D2669" s="260">
        <v>11.8</v>
      </c>
      <c r="E2669" s="260">
        <v>80</v>
      </c>
      <c r="F2669" s="260">
        <f t="shared" si="41"/>
        <v>944</v>
      </c>
      <c r="G2669" s="261" t="s">
        <v>3884</v>
      </c>
    </row>
    <row r="2670" s="246" customFormat="1" ht="28.5" spans="1:7">
      <c r="A2670" s="215">
        <v>2666</v>
      </c>
      <c r="B2670" s="259" t="s">
        <v>8730</v>
      </c>
      <c r="C2670" s="134" t="s">
        <v>119</v>
      </c>
      <c r="D2670" s="260">
        <v>6</v>
      </c>
      <c r="E2670" s="260">
        <v>80</v>
      </c>
      <c r="F2670" s="260">
        <f t="shared" si="41"/>
        <v>480</v>
      </c>
      <c r="G2670" s="261" t="s">
        <v>3884</v>
      </c>
    </row>
    <row r="2671" s="246" customFormat="1" ht="28.5" spans="1:7">
      <c r="A2671" s="215">
        <v>2667</v>
      </c>
      <c r="B2671" s="259" t="s">
        <v>8731</v>
      </c>
      <c r="C2671" s="134" t="s">
        <v>3791</v>
      </c>
      <c r="D2671" s="260">
        <v>9</v>
      </c>
      <c r="E2671" s="260">
        <v>80</v>
      </c>
      <c r="F2671" s="260">
        <f t="shared" si="41"/>
        <v>720</v>
      </c>
      <c r="G2671" s="261" t="s">
        <v>3884</v>
      </c>
    </row>
    <row r="2672" s="246" customFormat="1" ht="28.5" spans="1:7">
      <c r="A2672" s="215">
        <v>2668</v>
      </c>
      <c r="B2672" s="259" t="s">
        <v>8732</v>
      </c>
      <c r="C2672" s="134" t="s">
        <v>8733</v>
      </c>
      <c r="D2672" s="260">
        <v>14.7</v>
      </c>
      <c r="E2672" s="260">
        <v>80</v>
      </c>
      <c r="F2672" s="260">
        <f t="shared" si="41"/>
        <v>1176</v>
      </c>
      <c r="G2672" s="261" t="s">
        <v>3884</v>
      </c>
    </row>
    <row r="2673" s="246" customFormat="1" ht="28.5" spans="1:7">
      <c r="A2673" s="215">
        <v>2669</v>
      </c>
      <c r="B2673" s="259" t="s">
        <v>8734</v>
      </c>
      <c r="C2673" s="134" t="s">
        <v>8735</v>
      </c>
      <c r="D2673" s="260">
        <v>17</v>
      </c>
      <c r="E2673" s="260">
        <v>80</v>
      </c>
      <c r="F2673" s="260">
        <f t="shared" si="41"/>
        <v>1360</v>
      </c>
      <c r="G2673" s="261" t="s">
        <v>3884</v>
      </c>
    </row>
    <row r="2674" s="246" customFormat="1" ht="28.5" spans="1:7">
      <c r="A2674" s="215">
        <v>2670</v>
      </c>
      <c r="B2674" s="259" t="s">
        <v>8736</v>
      </c>
      <c r="C2674" s="134" t="s">
        <v>8737</v>
      </c>
      <c r="D2674" s="260">
        <v>14.2</v>
      </c>
      <c r="E2674" s="260">
        <v>80</v>
      </c>
      <c r="F2674" s="260">
        <f t="shared" si="41"/>
        <v>1136</v>
      </c>
      <c r="G2674" s="261" t="s">
        <v>3884</v>
      </c>
    </row>
    <row r="2675" s="246" customFormat="1" ht="28.5" spans="1:7">
      <c r="A2675" s="215">
        <v>2671</v>
      </c>
      <c r="B2675" s="259" t="s">
        <v>8738</v>
      </c>
      <c r="C2675" s="134" t="s">
        <v>857</v>
      </c>
      <c r="D2675" s="260">
        <v>7.6</v>
      </c>
      <c r="E2675" s="260">
        <v>80</v>
      </c>
      <c r="F2675" s="260">
        <f t="shared" si="41"/>
        <v>608</v>
      </c>
      <c r="G2675" s="261" t="s">
        <v>3884</v>
      </c>
    </row>
    <row r="2676" s="246" customFormat="1" ht="28.5" spans="1:7">
      <c r="A2676" s="215">
        <v>2672</v>
      </c>
      <c r="B2676" s="259" t="s">
        <v>8739</v>
      </c>
      <c r="C2676" s="134" t="s">
        <v>8740</v>
      </c>
      <c r="D2676" s="260">
        <v>16.5</v>
      </c>
      <c r="E2676" s="260">
        <v>80</v>
      </c>
      <c r="F2676" s="260">
        <f t="shared" si="41"/>
        <v>1320</v>
      </c>
      <c r="G2676" s="261" t="s">
        <v>3884</v>
      </c>
    </row>
    <row r="2677" s="246" customFormat="1" ht="28.5" spans="1:7">
      <c r="A2677" s="215">
        <v>2673</v>
      </c>
      <c r="B2677" s="259" t="s">
        <v>8741</v>
      </c>
      <c r="C2677" s="134" t="s">
        <v>8662</v>
      </c>
      <c r="D2677" s="260">
        <v>7.4</v>
      </c>
      <c r="E2677" s="260">
        <v>80</v>
      </c>
      <c r="F2677" s="260">
        <f t="shared" si="41"/>
        <v>592</v>
      </c>
      <c r="G2677" s="261" t="s">
        <v>3884</v>
      </c>
    </row>
    <row r="2678" s="246" customFormat="1" ht="28.5" spans="1:7">
      <c r="A2678" s="215">
        <v>2674</v>
      </c>
      <c r="B2678" s="259" t="s">
        <v>8742</v>
      </c>
      <c r="C2678" s="134" t="s">
        <v>1590</v>
      </c>
      <c r="D2678" s="260">
        <v>7.4</v>
      </c>
      <c r="E2678" s="260">
        <v>80</v>
      </c>
      <c r="F2678" s="260">
        <f t="shared" si="41"/>
        <v>592</v>
      </c>
      <c r="G2678" s="261" t="s">
        <v>3884</v>
      </c>
    </row>
    <row r="2679" s="246" customFormat="1" ht="28.5" spans="1:7">
      <c r="A2679" s="215">
        <v>2675</v>
      </c>
      <c r="B2679" s="259" t="s">
        <v>8743</v>
      </c>
      <c r="C2679" s="134" t="s">
        <v>8744</v>
      </c>
      <c r="D2679" s="260">
        <v>6.51</v>
      </c>
      <c r="E2679" s="260">
        <v>80</v>
      </c>
      <c r="F2679" s="260">
        <f t="shared" si="41"/>
        <v>520.8</v>
      </c>
      <c r="G2679" s="261" t="s">
        <v>3884</v>
      </c>
    </row>
    <row r="2680" s="246" customFormat="1" ht="28.5" spans="1:7">
      <c r="A2680" s="215">
        <v>2676</v>
      </c>
      <c r="B2680" s="259" t="s">
        <v>8745</v>
      </c>
      <c r="C2680" s="134" t="s">
        <v>3991</v>
      </c>
      <c r="D2680" s="260">
        <v>6</v>
      </c>
      <c r="E2680" s="260">
        <v>80</v>
      </c>
      <c r="F2680" s="260">
        <f t="shared" si="41"/>
        <v>480</v>
      </c>
      <c r="G2680" s="261" t="s">
        <v>3884</v>
      </c>
    </row>
    <row r="2681" s="246" customFormat="1" ht="28.5" spans="1:7">
      <c r="A2681" s="215">
        <v>2677</v>
      </c>
      <c r="B2681" s="259" t="s">
        <v>8746</v>
      </c>
      <c r="C2681" s="134" t="s">
        <v>8747</v>
      </c>
      <c r="D2681" s="260">
        <v>8</v>
      </c>
      <c r="E2681" s="260">
        <v>80</v>
      </c>
      <c r="F2681" s="260">
        <f t="shared" si="41"/>
        <v>640</v>
      </c>
      <c r="G2681" s="261" t="s">
        <v>3884</v>
      </c>
    </row>
    <row r="2682" s="246" customFormat="1" ht="28.5" spans="1:7">
      <c r="A2682" s="215">
        <v>2678</v>
      </c>
      <c r="B2682" s="259" t="s">
        <v>8748</v>
      </c>
      <c r="C2682" s="134" t="s">
        <v>8749</v>
      </c>
      <c r="D2682" s="260">
        <v>5.5</v>
      </c>
      <c r="E2682" s="260">
        <v>80</v>
      </c>
      <c r="F2682" s="260">
        <f t="shared" si="41"/>
        <v>440</v>
      </c>
      <c r="G2682" s="261" t="s">
        <v>3884</v>
      </c>
    </row>
    <row r="2683" s="246" customFormat="1" ht="28.5" spans="1:7">
      <c r="A2683" s="215">
        <v>2679</v>
      </c>
      <c r="B2683" s="259" t="s">
        <v>8750</v>
      </c>
      <c r="C2683" s="134" t="s">
        <v>8751</v>
      </c>
      <c r="D2683" s="260">
        <v>4.5</v>
      </c>
      <c r="E2683" s="260">
        <v>80</v>
      </c>
      <c r="F2683" s="260">
        <f t="shared" si="41"/>
        <v>360</v>
      </c>
      <c r="G2683" s="261" t="s">
        <v>3884</v>
      </c>
    </row>
    <row r="2684" s="246" customFormat="1" ht="28.5" spans="1:7">
      <c r="A2684" s="215">
        <v>2680</v>
      </c>
      <c r="B2684" s="259" t="s">
        <v>8752</v>
      </c>
      <c r="C2684" s="134" t="s">
        <v>8753</v>
      </c>
      <c r="D2684" s="260">
        <v>10.8</v>
      </c>
      <c r="E2684" s="260">
        <v>80</v>
      </c>
      <c r="F2684" s="260">
        <f t="shared" si="41"/>
        <v>864</v>
      </c>
      <c r="G2684" s="261" t="s">
        <v>3884</v>
      </c>
    </row>
    <row r="2685" s="246" customFormat="1" ht="28.5" spans="1:7">
      <c r="A2685" s="215">
        <v>2681</v>
      </c>
      <c r="B2685" s="259" t="s">
        <v>8754</v>
      </c>
      <c r="C2685" s="134" t="s">
        <v>8755</v>
      </c>
      <c r="D2685" s="260">
        <v>5.6</v>
      </c>
      <c r="E2685" s="260">
        <v>80</v>
      </c>
      <c r="F2685" s="260">
        <f t="shared" si="41"/>
        <v>448</v>
      </c>
      <c r="G2685" s="261" t="s">
        <v>3884</v>
      </c>
    </row>
    <row r="2686" s="246" customFormat="1" ht="28.5" spans="1:7">
      <c r="A2686" s="215">
        <v>2682</v>
      </c>
      <c r="B2686" s="259" t="s">
        <v>8756</v>
      </c>
      <c r="C2686" s="134" t="s">
        <v>8757</v>
      </c>
      <c r="D2686" s="260">
        <v>5.6</v>
      </c>
      <c r="E2686" s="260">
        <v>80</v>
      </c>
      <c r="F2686" s="260">
        <f t="shared" si="41"/>
        <v>448</v>
      </c>
      <c r="G2686" s="261" t="s">
        <v>3884</v>
      </c>
    </row>
    <row r="2687" s="246" customFormat="1" ht="28.5" spans="1:7">
      <c r="A2687" s="215">
        <v>2683</v>
      </c>
      <c r="B2687" s="259" t="s">
        <v>8758</v>
      </c>
      <c r="C2687" s="134" t="s">
        <v>8759</v>
      </c>
      <c r="D2687" s="260">
        <v>4</v>
      </c>
      <c r="E2687" s="260">
        <v>80</v>
      </c>
      <c r="F2687" s="260">
        <f t="shared" si="41"/>
        <v>320</v>
      </c>
      <c r="G2687" s="261" t="s">
        <v>3884</v>
      </c>
    </row>
    <row r="2688" s="246" customFormat="1" ht="28.5" spans="1:7">
      <c r="A2688" s="215">
        <v>2684</v>
      </c>
      <c r="B2688" s="259" t="s">
        <v>8760</v>
      </c>
      <c r="C2688" s="134" t="s">
        <v>8553</v>
      </c>
      <c r="D2688" s="260">
        <v>5</v>
      </c>
      <c r="E2688" s="260">
        <v>80</v>
      </c>
      <c r="F2688" s="260">
        <f t="shared" si="41"/>
        <v>400</v>
      </c>
      <c r="G2688" s="261" t="s">
        <v>3884</v>
      </c>
    </row>
    <row r="2689" s="246" customFormat="1" ht="28.5" spans="1:7">
      <c r="A2689" s="215">
        <v>2685</v>
      </c>
      <c r="B2689" s="259" t="s">
        <v>8761</v>
      </c>
      <c r="C2689" s="134" t="s">
        <v>2702</v>
      </c>
      <c r="D2689" s="260">
        <v>6.83</v>
      </c>
      <c r="E2689" s="260">
        <v>80</v>
      </c>
      <c r="F2689" s="260">
        <f t="shared" si="41"/>
        <v>546.4</v>
      </c>
      <c r="G2689" s="261" t="s">
        <v>3884</v>
      </c>
    </row>
    <row r="2690" s="246" customFormat="1" ht="28.5" spans="1:7">
      <c r="A2690" s="215">
        <v>2686</v>
      </c>
      <c r="B2690" s="259" t="s">
        <v>8762</v>
      </c>
      <c r="C2690" s="134" t="s">
        <v>8763</v>
      </c>
      <c r="D2690" s="260">
        <v>18.4</v>
      </c>
      <c r="E2690" s="260">
        <v>80</v>
      </c>
      <c r="F2690" s="260">
        <f t="shared" si="41"/>
        <v>1472</v>
      </c>
      <c r="G2690" s="261" t="s">
        <v>3884</v>
      </c>
    </row>
    <row r="2691" s="246" customFormat="1" ht="28.5" spans="1:7">
      <c r="A2691" s="215">
        <v>2687</v>
      </c>
      <c r="B2691" s="259" t="s">
        <v>8764</v>
      </c>
      <c r="C2691" s="134" t="s">
        <v>8765</v>
      </c>
      <c r="D2691" s="260">
        <v>18.97</v>
      </c>
      <c r="E2691" s="260">
        <v>80</v>
      </c>
      <c r="F2691" s="260">
        <f t="shared" si="41"/>
        <v>1517.6</v>
      </c>
      <c r="G2691" s="261" t="s">
        <v>3884</v>
      </c>
    </row>
    <row r="2692" s="246" customFormat="1" ht="28.5" spans="1:7">
      <c r="A2692" s="215">
        <v>2688</v>
      </c>
      <c r="B2692" s="259" t="s">
        <v>8766</v>
      </c>
      <c r="C2692" s="134" t="s">
        <v>8451</v>
      </c>
      <c r="D2692" s="260">
        <v>9.62</v>
      </c>
      <c r="E2692" s="260">
        <v>80</v>
      </c>
      <c r="F2692" s="260">
        <f t="shared" si="41"/>
        <v>769.6</v>
      </c>
      <c r="G2692" s="261" t="s">
        <v>3884</v>
      </c>
    </row>
    <row r="2693" s="246" customFormat="1" ht="28.5" spans="1:7">
      <c r="A2693" s="215">
        <v>2689</v>
      </c>
      <c r="B2693" s="259" t="s">
        <v>8767</v>
      </c>
      <c r="C2693" s="134" t="s">
        <v>8768</v>
      </c>
      <c r="D2693" s="260">
        <v>6</v>
      </c>
      <c r="E2693" s="260">
        <v>80</v>
      </c>
      <c r="F2693" s="260">
        <f t="shared" ref="F2693:F2756" si="42">D2693*E2693</f>
        <v>480</v>
      </c>
      <c r="G2693" s="261" t="s">
        <v>3884</v>
      </c>
    </row>
    <row r="2694" s="246" customFormat="1" ht="28.5" spans="1:7">
      <c r="A2694" s="215">
        <v>2690</v>
      </c>
      <c r="B2694" s="259" t="s">
        <v>8769</v>
      </c>
      <c r="C2694" s="134" t="s">
        <v>8770</v>
      </c>
      <c r="D2694" s="260">
        <v>22.01</v>
      </c>
      <c r="E2694" s="260">
        <v>80</v>
      </c>
      <c r="F2694" s="260">
        <f t="shared" si="42"/>
        <v>1760.8</v>
      </c>
      <c r="G2694" s="261" t="s">
        <v>3884</v>
      </c>
    </row>
    <row r="2695" s="246" customFormat="1" ht="28.5" spans="1:7">
      <c r="A2695" s="215">
        <v>2691</v>
      </c>
      <c r="B2695" s="259" t="s">
        <v>8771</v>
      </c>
      <c r="C2695" s="134" t="s">
        <v>1036</v>
      </c>
      <c r="D2695" s="260">
        <v>13.23</v>
      </c>
      <c r="E2695" s="260">
        <v>80</v>
      </c>
      <c r="F2695" s="260">
        <f t="shared" si="42"/>
        <v>1058.4</v>
      </c>
      <c r="G2695" s="261" t="s">
        <v>3884</v>
      </c>
    </row>
    <row r="2696" s="246" customFormat="1" ht="28.5" spans="1:7">
      <c r="A2696" s="215">
        <v>2692</v>
      </c>
      <c r="B2696" s="259" t="s">
        <v>8772</v>
      </c>
      <c r="C2696" s="134" t="s">
        <v>62</v>
      </c>
      <c r="D2696" s="260">
        <v>7.58</v>
      </c>
      <c r="E2696" s="260">
        <v>80</v>
      </c>
      <c r="F2696" s="260">
        <f t="shared" si="42"/>
        <v>606.4</v>
      </c>
      <c r="G2696" s="261" t="s">
        <v>3884</v>
      </c>
    </row>
    <row r="2697" s="246" customFormat="1" ht="28.5" spans="1:7">
      <c r="A2697" s="215">
        <v>2693</v>
      </c>
      <c r="B2697" s="259" t="s">
        <v>8773</v>
      </c>
      <c r="C2697" s="134" t="s">
        <v>8774</v>
      </c>
      <c r="D2697" s="260">
        <v>5.5</v>
      </c>
      <c r="E2697" s="260">
        <v>80</v>
      </c>
      <c r="F2697" s="260">
        <f t="shared" si="42"/>
        <v>440</v>
      </c>
      <c r="G2697" s="261" t="s">
        <v>3884</v>
      </c>
    </row>
    <row r="2698" s="246" customFormat="1" ht="28.5" spans="1:7">
      <c r="A2698" s="215">
        <v>2694</v>
      </c>
      <c r="B2698" s="259" t="s">
        <v>8775</v>
      </c>
      <c r="C2698" s="134" t="s">
        <v>8776</v>
      </c>
      <c r="D2698" s="260">
        <v>22.96</v>
      </c>
      <c r="E2698" s="260">
        <v>80</v>
      </c>
      <c r="F2698" s="260">
        <f t="shared" si="42"/>
        <v>1836.8</v>
      </c>
      <c r="G2698" s="261" t="s">
        <v>3884</v>
      </c>
    </row>
    <row r="2699" s="246" customFormat="1" ht="28.5" spans="1:7">
      <c r="A2699" s="215">
        <v>2695</v>
      </c>
      <c r="B2699" s="259" t="s">
        <v>8777</v>
      </c>
      <c r="C2699" s="134" t="s">
        <v>8778</v>
      </c>
      <c r="D2699" s="260">
        <v>7.25</v>
      </c>
      <c r="E2699" s="260">
        <v>80</v>
      </c>
      <c r="F2699" s="260">
        <f t="shared" si="42"/>
        <v>580</v>
      </c>
      <c r="G2699" s="261" t="s">
        <v>3884</v>
      </c>
    </row>
    <row r="2700" s="246" customFormat="1" ht="28.5" spans="1:7">
      <c r="A2700" s="215">
        <v>2696</v>
      </c>
      <c r="B2700" s="259" t="s">
        <v>8779</v>
      </c>
      <c r="C2700" s="134" t="s">
        <v>893</v>
      </c>
      <c r="D2700" s="260">
        <v>5</v>
      </c>
      <c r="E2700" s="260">
        <v>80</v>
      </c>
      <c r="F2700" s="260">
        <f t="shared" si="42"/>
        <v>400</v>
      </c>
      <c r="G2700" s="261" t="s">
        <v>3884</v>
      </c>
    </row>
    <row r="2701" s="246" customFormat="1" ht="28.5" spans="1:7">
      <c r="A2701" s="215">
        <v>2697</v>
      </c>
      <c r="B2701" s="259" t="s">
        <v>8780</v>
      </c>
      <c r="C2701" s="134" t="s">
        <v>8781</v>
      </c>
      <c r="D2701" s="260">
        <v>15.68</v>
      </c>
      <c r="E2701" s="260">
        <v>80</v>
      </c>
      <c r="F2701" s="260">
        <f t="shared" si="42"/>
        <v>1254.4</v>
      </c>
      <c r="G2701" s="261" t="s">
        <v>3884</v>
      </c>
    </row>
    <row r="2702" s="246" customFormat="1" ht="28.5" spans="1:7">
      <c r="A2702" s="215">
        <v>2698</v>
      </c>
      <c r="B2702" s="259" t="s">
        <v>8782</v>
      </c>
      <c r="C2702" s="134" t="s">
        <v>8783</v>
      </c>
      <c r="D2702" s="260">
        <v>7.88</v>
      </c>
      <c r="E2702" s="260">
        <v>80</v>
      </c>
      <c r="F2702" s="260">
        <f t="shared" si="42"/>
        <v>630.4</v>
      </c>
      <c r="G2702" s="261" t="s">
        <v>3884</v>
      </c>
    </row>
    <row r="2703" s="246" customFormat="1" ht="28.5" spans="1:7">
      <c r="A2703" s="215">
        <v>2699</v>
      </c>
      <c r="B2703" s="259" t="s">
        <v>8784</v>
      </c>
      <c r="C2703" s="134" t="s">
        <v>3224</v>
      </c>
      <c r="D2703" s="260">
        <v>15.09</v>
      </c>
      <c r="E2703" s="260">
        <v>80</v>
      </c>
      <c r="F2703" s="260">
        <f t="shared" si="42"/>
        <v>1207.2</v>
      </c>
      <c r="G2703" s="261" t="s">
        <v>3884</v>
      </c>
    </row>
    <row r="2704" s="246" customFormat="1" ht="28.5" spans="1:7">
      <c r="A2704" s="215">
        <v>2700</v>
      </c>
      <c r="B2704" s="259" t="s">
        <v>8785</v>
      </c>
      <c r="C2704" s="134" t="s">
        <v>8786</v>
      </c>
      <c r="D2704" s="260">
        <v>25.86</v>
      </c>
      <c r="E2704" s="260">
        <v>80</v>
      </c>
      <c r="F2704" s="260">
        <f t="shared" si="42"/>
        <v>2068.8</v>
      </c>
      <c r="G2704" s="261" t="s">
        <v>3884</v>
      </c>
    </row>
    <row r="2705" s="246" customFormat="1" ht="28.5" spans="1:7">
      <c r="A2705" s="215">
        <v>2701</v>
      </c>
      <c r="B2705" s="259" t="s">
        <v>8787</v>
      </c>
      <c r="C2705" s="134" t="s">
        <v>8788</v>
      </c>
      <c r="D2705" s="260">
        <v>10.7</v>
      </c>
      <c r="E2705" s="260">
        <v>80</v>
      </c>
      <c r="F2705" s="260">
        <f t="shared" si="42"/>
        <v>856</v>
      </c>
      <c r="G2705" s="261" t="s">
        <v>3884</v>
      </c>
    </row>
    <row r="2706" s="246" customFormat="1" ht="28.5" spans="1:7">
      <c r="A2706" s="215">
        <v>2702</v>
      </c>
      <c r="B2706" s="259" t="s">
        <v>8789</v>
      </c>
      <c r="C2706" s="134" t="s">
        <v>7012</v>
      </c>
      <c r="D2706" s="260">
        <v>2.87</v>
      </c>
      <c r="E2706" s="260">
        <v>80</v>
      </c>
      <c r="F2706" s="260">
        <f t="shared" si="42"/>
        <v>229.6</v>
      </c>
      <c r="G2706" s="261" t="s">
        <v>3884</v>
      </c>
    </row>
    <row r="2707" s="246" customFormat="1" ht="28.5" spans="1:7">
      <c r="A2707" s="215">
        <v>2703</v>
      </c>
      <c r="B2707" s="259" t="s">
        <v>8790</v>
      </c>
      <c r="C2707" s="134" t="s">
        <v>7038</v>
      </c>
      <c r="D2707" s="260">
        <v>6.52</v>
      </c>
      <c r="E2707" s="260">
        <v>80</v>
      </c>
      <c r="F2707" s="260">
        <f t="shared" si="42"/>
        <v>521.6</v>
      </c>
      <c r="G2707" s="261" t="s">
        <v>3884</v>
      </c>
    </row>
    <row r="2708" s="246" customFormat="1" ht="28.5" spans="1:7">
      <c r="A2708" s="215">
        <v>2704</v>
      </c>
      <c r="B2708" s="259" t="s">
        <v>8791</v>
      </c>
      <c r="C2708" s="134" t="s">
        <v>8792</v>
      </c>
      <c r="D2708" s="260">
        <v>7.46</v>
      </c>
      <c r="E2708" s="260">
        <v>80</v>
      </c>
      <c r="F2708" s="260">
        <f t="shared" si="42"/>
        <v>596.8</v>
      </c>
      <c r="G2708" s="261" t="s">
        <v>3884</v>
      </c>
    </row>
    <row r="2709" s="246" customFormat="1" ht="28.5" spans="1:7">
      <c r="A2709" s="215">
        <v>2705</v>
      </c>
      <c r="B2709" s="259" t="s">
        <v>8793</v>
      </c>
      <c r="C2709" s="134" t="s">
        <v>8794</v>
      </c>
      <c r="D2709" s="260">
        <v>13.01</v>
      </c>
      <c r="E2709" s="260">
        <v>80</v>
      </c>
      <c r="F2709" s="260">
        <f t="shared" si="42"/>
        <v>1040.8</v>
      </c>
      <c r="G2709" s="261" t="s">
        <v>3884</v>
      </c>
    </row>
    <row r="2710" s="246" customFormat="1" ht="28.5" spans="1:7">
      <c r="A2710" s="215">
        <v>2706</v>
      </c>
      <c r="B2710" s="259" t="s">
        <v>8795</v>
      </c>
      <c r="C2710" s="134" t="s">
        <v>8796</v>
      </c>
      <c r="D2710" s="260">
        <v>5</v>
      </c>
      <c r="E2710" s="260">
        <v>80</v>
      </c>
      <c r="F2710" s="260">
        <f t="shared" si="42"/>
        <v>400</v>
      </c>
      <c r="G2710" s="261" t="s">
        <v>3884</v>
      </c>
    </row>
    <row r="2711" s="246" customFormat="1" ht="28.5" spans="1:7">
      <c r="A2711" s="215">
        <v>2707</v>
      </c>
      <c r="B2711" s="259" t="s">
        <v>8797</v>
      </c>
      <c r="C2711" s="134" t="s">
        <v>8798</v>
      </c>
      <c r="D2711" s="260">
        <v>5</v>
      </c>
      <c r="E2711" s="260">
        <v>80</v>
      </c>
      <c r="F2711" s="260">
        <f t="shared" si="42"/>
        <v>400</v>
      </c>
      <c r="G2711" s="261" t="s">
        <v>3884</v>
      </c>
    </row>
    <row r="2712" s="246" customFormat="1" ht="28.5" spans="1:7">
      <c r="A2712" s="215">
        <v>2708</v>
      </c>
      <c r="B2712" s="259" t="s">
        <v>8799</v>
      </c>
      <c r="C2712" s="134" t="s">
        <v>6819</v>
      </c>
      <c r="D2712" s="260">
        <v>15.83</v>
      </c>
      <c r="E2712" s="260">
        <v>80</v>
      </c>
      <c r="F2712" s="260">
        <f t="shared" si="42"/>
        <v>1266.4</v>
      </c>
      <c r="G2712" s="261" t="s">
        <v>3884</v>
      </c>
    </row>
    <row r="2713" s="246" customFormat="1" ht="28.5" spans="1:7">
      <c r="A2713" s="215">
        <v>2709</v>
      </c>
      <c r="B2713" s="259" t="s">
        <v>8800</v>
      </c>
      <c r="C2713" s="134" t="s">
        <v>8801</v>
      </c>
      <c r="D2713" s="260">
        <v>10.11</v>
      </c>
      <c r="E2713" s="260">
        <v>80</v>
      </c>
      <c r="F2713" s="260">
        <f t="shared" si="42"/>
        <v>808.8</v>
      </c>
      <c r="G2713" s="261" t="s">
        <v>3884</v>
      </c>
    </row>
    <row r="2714" s="246" customFormat="1" ht="28.5" spans="1:7">
      <c r="A2714" s="215">
        <v>2710</v>
      </c>
      <c r="B2714" s="259" t="s">
        <v>8802</v>
      </c>
      <c r="C2714" s="134" t="s">
        <v>8803</v>
      </c>
      <c r="D2714" s="260">
        <v>7.81</v>
      </c>
      <c r="E2714" s="260">
        <v>80</v>
      </c>
      <c r="F2714" s="260">
        <f t="shared" si="42"/>
        <v>624.8</v>
      </c>
      <c r="G2714" s="261" t="s">
        <v>3884</v>
      </c>
    </row>
    <row r="2715" s="246" customFormat="1" ht="28.5" spans="1:7">
      <c r="A2715" s="215">
        <v>2711</v>
      </c>
      <c r="B2715" s="259" t="s">
        <v>8804</v>
      </c>
      <c r="C2715" s="134" t="s">
        <v>8805</v>
      </c>
      <c r="D2715" s="260">
        <v>7.82</v>
      </c>
      <c r="E2715" s="260">
        <v>80</v>
      </c>
      <c r="F2715" s="260">
        <f t="shared" si="42"/>
        <v>625.6</v>
      </c>
      <c r="G2715" s="261" t="s">
        <v>3884</v>
      </c>
    </row>
    <row r="2716" s="246" customFormat="1" ht="28.5" spans="1:7">
      <c r="A2716" s="215">
        <v>2712</v>
      </c>
      <c r="B2716" s="259" t="s">
        <v>8806</v>
      </c>
      <c r="C2716" s="134" t="s">
        <v>8807</v>
      </c>
      <c r="D2716" s="260">
        <v>7.82</v>
      </c>
      <c r="E2716" s="260">
        <v>80</v>
      </c>
      <c r="F2716" s="260">
        <f t="shared" si="42"/>
        <v>625.6</v>
      </c>
      <c r="G2716" s="261" t="s">
        <v>3884</v>
      </c>
    </row>
    <row r="2717" s="246" customFormat="1" ht="28.5" spans="1:7">
      <c r="A2717" s="215">
        <v>2713</v>
      </c>
      <c r="B2717" s="259" t="s">
        <v>8808</v>
      </c>
      <c r="C2717" s="134" t="s">
        <v>399</v>
      </c>
      <c r="D2717" s="260">
        <v>8.7</v>
      </c>
      <c r="E2717" s="260">
        <v>80</v>
      </c>
      <c r="F2717" s="260">
        <f t="shared" si="42"/>
        <v>696</v>
      </c>
      <c r="G2717" s="261" t="s">
        <v>3884</v>
      </c>
    </row>
    <row r="2718" s="246" customFormat="1" ht="28.5" spans="1:7">
      <c r="A2718" s="215">
        <v>2714</v>
      </c>
      <c r="B2718" s="259" t="s">
        <v>8809</v>
      </c>
      <c r="C2718" s="134" t="s">
        <v>8810</v>
      </c>
      <c r="D2718" s="260">
        <v>5.35</v>
      </c>
      <c r="E2718" s="260">
        <v>80</v>
      </c>
      <c r="F2718" s="260">
        <f t="shared" si="42"/>
        <v>428</v>
      </c>
      <c r="G2718" s="261" t="s">
        <v>3884</v>
      </c>
    </row>
    <row r="2719" s="246" customFormat="1" ht="28.5" spans="1:7">
      <c r="A2719" s="215">
        <v>2715</v>
      </c>
      <c r="B2719" s="259" t="s">
        <v>8811</v>
      </c>
      <c r="C2719" s="134" t="s">
        <v>7344</v>
      </c>
      <c r="D2719" s="260">
        <v>10.89</v>
      </c>
      <c r="E2719" s="260">
        <v>80</v>
      </c>
      <c r="F2719" s="260">
        <f t="shared" si="42"/>
        <v>871.2</v>
      </c>
      <c r="G2719" s="261" t="s">
        <v>3884</v>
      </c>
    </row>
    <row r="2720" s="246" customFormat="1" ht="28.5" spans="1:7">
      <c r="A2720" s="215">
        <v>2716</v>
      </c>
      <c r="B2720" s="259" t="s">
        <v>8812</v>
      </c>
      <c r="C2720" s="134" t="s">
        <v>8813</v>
      </c>
      <c r="D2720" s="260">
        <v>8.19</v>
      </c>
      <c r="E2720" s="260">
        <v>80</v>
      </c>
      <c r="F2720" s="260">
        <f t="shared" si="42"/>
        <v>655.2</v>
      </c>
      <c r="G2720" s="261" t="s">
        <v>3884</v>
      </c>
    </row>
    <row r="2721" s="246" customFormat="1" ht="28.5" spans="1:7">
      <c r="A2721" s="215">
        <v>2717</v>
      </c>
      <c r="B2721" s="259" t="s">
        <v>8814</v>
      </c>
      <c r="C2721" s="134" t="s">
        <v>8815</v>
      </c>
      <c r="D2721" s="260">
        <v>4.57</v>
      </c>
      <c r="E2721" s="260">
        <v>80</v>
      </c>
      <c r="F2721" s="260">
        <f t="shared" si="42"/>
        <v>365.6</v>
      </c>
      <c r="G2721" s="261" t="s">
        <v>3884</v>
      </c>
    </row>
    <row r="2722" s="246" customFormat="1" ht="28.5" spans="1:7">
      <c r="A2722" s="215">
        <v>2718</v>
      </c>
      <c r="B2722" s="259" t="s">
        <v>8816</v>
      </c>
      <c r="C2722" s="134" t="s">
        <v>8817</v>
      </c>
      <c r="D2722" s="260">
        <v>16.78</v>
      </c>
      <c r="E2722" s="260">
        <v>80</v>
      </c>
      <c r="F2722" s="260">
        <f t="shared" si="42"/>
        <v>1342.4</v>
      </c>
      <c r="G2722" s="261" t="s">
        <v>3884</v>
      </c>
    </row>
    <row r="2723" s="246" customFormat="1" ht="28.5" spans="1:7">
      <c r="A2723" s="215">
        <v>2719</v>
      </c>
      <c r="B2723" s="259" t="s">
        <v>8818</v>
      </c>
      <c r="C2723" s="134" t="s">
        <v>8819</v>
      </c>
      <c r="D2723" s="260">
        <v>9.49</v>
      </c>
      <c r="E2723" s="260">
        <v>80</v>
      </c>
      <c r="F2723" s="260">
        <f t="shared" si="42"/>
        <v>759.2</v>
      </c>
      <c r="G2723" s="261" t="s">
        <v>3884</v>
      </c>
    </row>
    <row r="2724" s="246" customFormat="1" ht="28.5" spans="1:7">
      <c r="A2724" s="215">
        <v>2720</v>
      </c>
      <c r="B2724" s="259" t="s">
        <v>8820</v>
      </c>
      <c r="C2724" s="134" t="s">
        <v>8821</v>
      </c>
      <c r="D2724" s="260">
        <v>13.2</v>
      </c>
      <c r="E2724" s="260">
        <v>80</v>
      </c>
      <c r="F2724" s="260">
        <f t="shared" si="42"/>
        <v>1056</v>
      </c>
      <c r="G2724" s="261" t="s">
        <v>3884</v>
      </c>
    </row>
    <row r="2725" s="246" customFormat="1" ht="28.5" spans="1:7">
      <c r="A2725" s="215">
        <v>2721</v>
      </c>
      <c r="B2725" s="259" t="s">
        <v>8822</v>
      </c>
      <c r="C2725" s="134" t="s">
        <v>8823</v>
      </c>
      <c r="D2725" s="260">
        <v>3.67</v>
      </c>
      <c r="E2725" s="260">
        <v>80</v>
      </c>
      <c r="F2725" s="260">
        <f t="shared" si="42"/>
        <v>293.6</v>
      </c>
      <c r="G2725" s="261" t="s">
        <v>3884</v>
      </c>
    </row>
    <row r="2726" s="246" customFormat="1" ht="28.5" spans="1:7">
      <c r="A2726" s="215">
        <v>2722</v>
      </c>
      <c r="B2726" s="259" t="s">
        <v>8824</v>
      </c>
      <c r="C2726" s="134" t="s">
        <v>8825</v>
      </c>
      <c r="D2726" s="260">
        <v>13.79</v>
      </c>
      <c r="E2726" s="260">
        <v>80</v>
      </c>
      <c r="F2726" s="260">
        <f t="shared" si="42"/>
        <v>1103.2</v>
      </c>
      <c r="G2726" s="261" t="s">
        <v>3884</v>
      </c>
    </row>
    <row r="2727" s="246" customFormat="1" ht="28.5" spans="1:7">
      <c r="A2727" s="215">
        <v>2723</v>
      </c>
      <c r="B2727" s="259" t="s">
        <v>8826</v>
      </c>
      <c r="C2727" s="134" t="s">
        <v>18</v>
      </c>
      <c r="D2727" s="260">
        <v>6</v>
      </c>
      <c r="E2727" s="260">
        <v>80</v>
      </c>
      <c r="F2727" s="260">
        <f t="shared" si="42"/>
        <v>480</v>
      </c>
      <c r="G2727" s="261" t="s">
        <v>3884</v>
      </c>
    </row>
    <row r="2728" s="246" customFormat="1" ht="28.5" spans="1:7">
      <c r="A2728" s="215">
        <v>2724</v>
      </c>
      <c r="B2728" s="259" t="s">
        <v>8827</v>
      </c>
      <c r="C2728" s="134" t="s">
        <v>7629</v>
      </c>
      <c r="D2728" s="260">
        <v>12.43</v>
      </c>
      <c r="E2728" s="260">
        <v>80</v>
      </c>
      <c r="F2728" s="260">
        <f t="shared" si="42"/>
        <v>994.4</v>
      </c>
      <c r="G2728" s="261" t="s">
        <v>3884</v>
      </c>
    </row>
    <row r="2729" s="246" customFormat="1" ht="28.5" spans="1:7">
      <c r="A2729" s="215">
        <v>2725</v>
      </c>
      <c r="B2729" s="259" t="s">
        <v>8828</v>
      </c>
      <c r="C2729" s="134" t="s">
        <v>380</v>
      </c>
      <c r="D2729" s="260">
        <v>12.26</v>
      </c>
      <c r="E2729" s="260">
        <v>80</v>
      </c>
      <c r="F2729" s="260">
        <f t="shared" si="42"/>
        <v>980.8</v>
      </c>
      <c r="G2729" s="261" t="s">
        <v>3884</v>
      </c>
    </row>
    <row r="2730" s="246" customFormat="1" ht="28.5" spans="1:7">
      <c r="A2730" s="215">
        <v>2726</v>
      </c>
      <c r="B2730" s="259" t="s">
        <v>8829</v>
      </c>
      <c r="C2730" s="134" t="s">
        <v>8830</v>
      </c>
      <c r="D2730" s="260">
        <v>10.3</v>
      </c>
      <c r="E2730" s="260">
        <v>80</v>
      </c>
      <c r="F2730" s="260">
        <f t="shared" si="42"/>
        <v>824</v>
      </c>
      <c r="G2730" s="261" t="s">
        <v>3884</v>
      </c>
    </row>
    <row r="2731" s="246" customFormat="1" ht="28.5" spans="1:7">
      <c r="A2731" s="215">
        <v>2727</v>
      </c>
      <c r="B2731" s="259" t="s">
        <v>8831</v>
      </c>
      <c r="C2731" s="134" t="s">
        <v>3728</v>
      </c>
      <c r="D2731" s="260">
        <v>4.28</v>
      </c>
      <c r="E2731" s="260">
        <v>80</v>
      </c>
      <c r="F2731" s="260">
        <f t="shared" si="42"/>
        <v>342.4</v>
      </c>
      <c r="G2731" s="261" t="s">
        <v>3884</v>
      </c>
    </row>
    <row r="2732" s="246" customFormat="1" ht="28.5" spans="1:7">
      <c r="A2732" s="215">
        <v>2728</v>
      </c>
      <c r="B2732" s="259" t="s">
        <v>8832</v>
      </c>
      <c r="C2732" s="134" t="s">
        <v>8833</v>
      </c>
      <c r="D2732" s="260">
        <v>13.89</v>
      </c>
      <c r="E2732" s="260">
        <v>80</v>
      </c>
      <c r="F2732" s="260">
        <f t="shared" si="42"/>
        <v>1111.2</v>
      </c>
      <c r="G2732" s="261" t="s">
        <v>3884</v>
      </c>
    </row>
    <row r="2733" s="246" customFormat="1" ht="28.5" spans="1:7">
      <c r="A2733" s="215">
        <v>2729</v>
      </c>
      <c r="B2733" s="259" t="s">
        <v>8834</v>
      </c>
      <c r="C2733" s="134" t="s">
        <v>8835</v>
      </c>
      <c r="D2733" s="260">
        <v>13.12</v>
      </c>
      <c r="E2733" s="260">
        <v>80</v>
      </c>
      <c r="F2733" s="260">
        <f t="shared" si="42"/>
        <v>1049.6</v>
      </c>
      <c r="G2733" s="261" t="s">
        <v>3884</v>
      </c>
    </row>
    <row r="2734" s="246" customFormat="1" ht="28.5" spans="1:7">
      <c r="A2734" s="215">
        <v>2730</v>
      </c>
      <c r="B2734" s="259" t="s">
        <v>8836</v>
      </c>
      <c r="C2734" s="134" t="s">
        <v>1515</v>
      </c>
      <c r="D2734" s="260">
        <v>2.37</v>
      </c>
      <c r="E2734" s="260">
        <v>80</v>
      </c>
      <c r="F2734" s="260">
        <f t="shared" si="42"/>
        <v>189.6</v>
      </c>
      <c r="G2734" s="261" t="s">
        <v>3884</v>
      </c>
    </row>
    <row r="2735" s="246" customFormat="1" ht="28.5" spans="1:7">
      <c r="A2735" s="215">
        <v>2731</v>
      </c>
      <c r="B2735" s="259" t="s">
        <v>8837</v>
      </c>
      <c r="C2735" s="134" t="s">
        <v>169</v>
      </c>
      <c r="D2735" s="260">
        <v>4.78</v>
      </c>
      <c r="E2735" s="260">
        <v>80</v>
      </c>
      <c r="F2735" s="260">
        <f t="shared" si="42"/>
        <v>382.4</v>
      </c>
      <c r="G2735" s="261" t="s">
        <v>3884</v>
      </c>
    </row>
    <row r="2736" s="246" customFormat="1" ht="28.5" spans="1:7">
      <c r="A2736" s="215">
        <v>2732</v>
      </c>
      <c r="B2736" s="259" t="s">
        <v>8838</v>
      </c>
      <c r="C2736" s="134" t="s">
        <v>8839</v>
      </c>
      <c r="D2736" s="260">
        <v>3.42</v>
      </c>
      <c r="E2736" s="260">
        <v>80</v>
      </c>
      <c r="F2736" s="260">
        <f t="shared" si="42"/>
        <v>273.6</v>
      </c>
      <c r="G2736" s="261" t="s">
        <v>3884</v>
      </c>
    </row>
    <row r="2737" s="246" customFormat="1" ht="28.5" spans="1:7">
      <c r="A2737" s="215">
        <v>2733</v>
      </c>
      <c r="B2737" s="259" t="s">
        <v>8840</v>
      </c>
      <c r="C2737" s="134" t="s">
        <v>8841</v>
      </c>
      <c r="D2737" s="260">
        <v>2.56</v>
      </c>
      <c r="E2737" s="260">
        <v>80</v>
      </c>
      <c r="F2737" s="260">
        <f t="shared" si="42"/>
        <v>204.8</v>
      </c>
      <c r="G2737" s="261" t="s">
        <v>3884</v>
      </c>
    </row>
    <row r="2738" s="246" customFormat="1" ht="28.5" spans="1:7">
      <c r="A2738" s="215">
        <v>2734</v>
      </c>
      <c r="B2738" s="259" t="s">
        <v>8842</v>
      </c>
      <c r="C2738" s="134" t="s">
        <v>8843</v>
      </c>
      <c r="D2738" s="260">
        <v>6.39</v>
      </c>
      <c r="E2738" s="260">
        <v>80</v>
      </c>
      <c r="F2738" s="260">
        <f t="shared" si="42"/>
        <v>511.2</v>
      </c>
      <c r="G2738" s="261" t="s">
        <v>3884</v>
      </c>
    </row>
    <row r="2739" s="246" customFormat="1" ht="28.5" spans="1:7">
      <c r="A2739" s="215">
        <v>2735</v>
      </c>
      <c r="B2739" s="259" t="s">
        <v>8844</v>
      </c>
      <c r="C2739" s="134" t="s">
        <v>8845</v>
      </c>
      <c r="D2739" s="260">
        <v>6.92</v>
      </c>
      <c r="E2739" s="260">
        <v>80</v>
      </c>
      <c r="F2739" s="260">
        <f t="shared" si="42"/>
        <v>553.6</v>
      </c>
      <c r="G2739" s="261" t="s">
        <v>3884</v>
      </c>
    </row>
    <row r="2740" s="246" customFormat="1" ht="28.5" spans="1:7">
      <c r="A2740" s="215">
        <v>2736</v>
      </c>
      <c r="B2740" s="259" t="s">
        <v>8846</v>
      </c>
      <c r="C2740" s="134" t="s">
        <v>2552</v>
      </c>
      <c r="D2740" s="260">
        <v>6.15</v>
      </c>
      <c r="E2740" s="260">
        <v>80</v>
      </c>
      <c r="F2740" s="260">
        <f t="shared" si="42"/>
        <v>492</v>
      </c>
      <c r="G2740" s="261" t="s">
        <v>3884</v>
      </c>
    </row>
    <row r="2741" s="246" customFormat="1" ht="28.5" spans="1:7">
      <c r="A2741" s="215">
        <v>2737</v>
      </c>
      <c r="B2741" s="259" t="s">
        <v>8847</v>
      </c>
      <c r="C2741" s="134" t="s">
        <v>1380</v>
      </c>
      <c r="D2741" s="260">
        <v>22.5</v>
      </c>
      <c r="E2741" s="260">
        <v>80</v>
      </c>
      <c r="F2741" s="260">
        <f t="shared" si="42"/>
        <v>1800</v>
      </c>
      <c r="G2741" s="261" t="s">
        <v>3884</v>
      </c>
    </row>
    <row r="2742" s="246" customFormat="1" ht="28.5" spans="1:7">
      <c r="A2742" s="215">
        <v>2738</v>
      </c>
      <c r="B2742" s="259" t="s">
        <v>8848</v>
      </c>
      <c r="C2742" s="134" t="s">
        <v>378</v>
      </c>
      <c r="D2742" s="260">
        <v>2.58</v>
      </c>
      <c r="E2742" s="260">
        <v>80</v>
      </c>
      <c r="F2742" s="260">
        <f t="shared" si="42"/>
        <v>206.4</v>
      </c>
      <c r="G2742" s="261" t="s">
        <v>3884</v>
      </c>
    </row>
    <row r="2743" s="246" customFormat="1" ht="28.5" spans="1:7">
      <c r="A2743" s="215">
        <v>2739</v>
      </c>
      <c r="B2743" s="259" t="s">
        <v>8849</v>
      </c>
      <c r="C2743" s="134" t="s">
        <v>169</v>
      </c>
      <c r="D2743" s="260">
        <v>4.1</v>
      </c>
      <c r="E2743" s="260">
        <v>80</v>
      </c>
      <c r="F2743" s="260">
        <f t="shared" si="42"/>
        <v>328</v>
      </c>
      <c r="G2743" s="261" t="s">
        <v>3884</v>
      </c>
    </row>
    <row r="2744" s="246" customFormat="1" ht="28.5" spans="1:7">
      <c r="A2744" s="215">
        <v>2740</v>
      </c>
      <c r="B2744" s="259" t="s">
        <v>8850</v>
      </c>
      <c r="C2744" s="134" t="s">
        <v>1147</v>
      </c>
      <c r="D2744" s="260">
        <v>3.35</v>
      </c>
      <c r="E2744" s="260">
        <v>80</v>
      </c>
      <c r="F2744" s="260">
        <f t="shared" si="42"/>
        <v>268</v>
      </c>
      <c r="G2744" s="261" t="s">
        <v>3884</v>
      </c>
    </row>
    <row r="2745" s="246" customFormat="1" ht="28.5" spans="1:7">
      <c r="A2745" s="215">
        <v>2741</v>
      </c>
      <c r="B2745" s="259" t="s">
        <v>8851</v>
      </c>
      <c r="C2745" s="134" t="s">
        <v>1921</v>
      </c>
      <c r="D2745" s="260">
        <v>13.39</v>
      </c>
      <c r="E2745" s="260">
        <v>80</v>
      </c>
      <c r="F2745" s="260">
        <f t="shared" si="42"/>
        <v>1071.2</v>
      </c>
      <c r="G2745" s="261" t="s">
        <v>3884</v>
      </c>
    </row>
    <row r="2746" s="246" customFormat="1" ht="28.5" spans="1:7">
      <c r="A2746" s="215">
        <v>2742</v>
      </c>
      <c r="B2746" s="259" t="s">
        <v>8852</v>
      </c>
      <c r="C2746" s="134" t="s">
        <v>171</v>
      </c>
      <c r="D2746" s="260">
        <v>3.35</v>
      </c>
      <c r="E2746" s="260">
        <v>80</v>
      </c>
      <c r="F2746" s="260">
        <f t="shared" si="42"/>
        <v>268</v>
      </c>
      <c r="G2746" s="261" t="s">
        <v>3884</v>
      </c>
    </row>
    <row r="2747" s="246" customFormat="1" ht="28.5" spans="1:7">
      <c r="A2747" s="215">
        <v>2743</v>
      </c>
      <c r="B2747" s="259" t="s">
        <v>8853</v>
      </c>
      <c r="C2747" s="134" t="s">
        <v>8854</v>
      </c>
      <c r="D2747" s="260">
        <v>22.22</v>
      </c>
      <c r="E2747" s="260">
        <v>80</v>
      </c>
      <c r="F2747" s="260">
        <f t="shared" si="42"/>
        <v>1777.6</v>
      </c>
      <c r="G2747" s="261" t="s">
        <v>3884</v>
      </c>
    </row>
    <row r="2748" s="246" customFormat="1" ht="28.5" spans="1:7">
      <c r="A2748" s="215">
        <v>2744</v>
      </c>
      <c r="B2748" s="259" t="s">
        <v>8855</v>
      </c>
      <c r="C2748" s="134" t="s">
        <v>62</v>
      </c>
      <c r="D2748" s="260">
        <v>10.23</v>
      </c>
      <c r="E2748" s="260">
        <v>80</v>
      </c>
      <c r="F2748" s="260">
        <f t="shared" si="42"/>
        <v>818.4</v>
      </c>
      <c r="G2748" s="261" t="s">
        <v>3884</v>
      </c>
    </row>
    <row r="2749" s="246" customFormat="1" ht="28.5" spans="1:7">
      <c r="A2749" s="215">
        <v>2745</v>
      </c>
      <c r="B2749" s="259" t="s">
        <v>8856</v>
      </c>
      <c r="C2749" s="134" t="s">
        <v>72</v>
      </c>
      <c r="D2749" s="260">
        <v>10.13</v>
      </c>
      <c r="E2749" s="260">
        <v>80</v>
      </c>
      <c r="F2749" s="260">
        <f t="shared" si="42"/>
        <v>810.4</v>
      </c>
      <c r="G2749" s="261" t="s">
        <v>3884</v>
      </c>
    </row>
    <row r="2750" s="246" customFormat="1" ht="28.5" spans="1:7">
      <c r="A2750" s="215">
        <v>2746</v>
      </c>
      <c r="B2750" s="259" t="s">
        <v>8857</v>
      </c>
      <c r="C2750" s="134" t="s">
        <v>6575</v>
      </c>
      <c r="D2750" s="260">
        <v>112.52</v>
      </c>
      <c r="E2750" s="260">
        <v>80</v>
      </c>
      <c r="F2750" s="260">
        <f t="shared" si="42"/>
        <v>9001.6</v>
      </c>
      <c r="G2750" s="261" t="s">
        <v>3884</v>
      </c>
    </row>
    <row r="2751" s="246" customFormat="1" ht="28.5" spans="1:7">
      <c r="A2751" s="215">
        <v>2747</v>
      </c>
      <c r="B2751" s="259" t="s">
        <v>8858</v>
      </c>
      <c r="C2751" s="134" t="s">
        <v>8859</v>
      </c>
      <c r="D2751" s="260">
        <v>14.5</v>
      </c>
      <c r="E2751" s="260">
        <v>80</v>
      </c>
      <c r="F2751" s="260">
        <f t="shared" si="42"/>
        <v>1160</v>
      </c>
      <c r="G2751" s="261" t="s">
        <v>3884</v>
      </c>
    </row>
    <row r="2752" s="246" customFormat="1" ht="28.5" spans="1:7">
      <c r="A2752" s="215">
        <v>2748</v>
      </c>
      <c r="B2752" s="259" t="s">
        <v>8860</v>
      </c>
      <c r="C2752" s="134" t="s">
        <v>8861</v>
      </c>
      <c r="D2752" s="260">
        <v>3</v>
      </c>
      <c r="E2752" s="260">
        <v>80</v>
      </c>
      <c r="F2752" s="260">
        <f t="shared" si="42"/>
        <v>240</v>
      </c>
      <c r="G2752" s="261" t="s">
        <v>3884</v>
      </c>
    </row>
    <row r="2753" s="246" customFormat="1" ht="28.5" spans="1:7">
      <c r="A2753" s="215">
        <v>2749</v>
      </c>
      <c r="B2753" s="259" t="s">
        <v>8862</v>
      </c>
      <c r="C2753" s="134" t="s">
        <v>8863</v>
      </c>
      <c r="D2753" s="260">
        <v>3</v>
      </c>
      <c r="E2753" s="260">
        <v>80</v>
      </c>
      <c r="F2753" s="260">
        <f t="shared" si="42"/>
        <v>240</v>
      </c>
      <c r="G2753" s="261" t="s">
        <v>3884</v>
      </c>
    </row>
    <row r="2754" s="246" customFormat="1" ht="28.5" spans="1:7">
      <c r="A2754" s="215">
        <v>2750</v>
      </c>
      <c r="B2754" s="259" t="s">
        <v>8864</v>
      </c>
      <c r="C2754" s="134" t="s">
        <v>8865</v>
      </c>
      <c r="D2754" s="260">
        <v>3</v>
      </c>
      <c r="E2754" s="260">
        <v>80</v>
      </c>
      <c r="F2754" s="260">
        <f t="shared" si="42"/>
        <v>240</v>
      </c>
      <c r="G2754" s="261" t="s">
        <v>3884</v>
      </c>
    </row>
    <row r="2755" s="246" customFormat="1" ht="28.5" spans="1:7">
      <c r="A2755" s="215">
        <v>2751</v>
      </c>
      <c r="B2755" s="259" t="s">
        <v>8866</v>
      </c>
      <c r="C2755" s="134" t="s">
        <v>2965</v>
      </c>
      <c r="D2755" s="260">
        <v>16.18</v>
      </c>
      <c r="E2755" s="260">
        <v>80</v>
      </c>
      <c r="F2755" s="260">
        <f t="shared" si="42"/>
        <v>1294.4</v>
      </c>
      <c r="G2755" s="261" t="s">
        <v>3884</v>
      </c>
    </row>
    <row r="2756" s="246" customFormat="1" ht="28.5" spans="1:7">
      <c r="A2756" s="215">
        <v>2752</v>
      </c>
      <c r="B2756" s="259" t="s">
        <v>8867</v>
      </c>
      <c r="C2756" s="134" t="s">
        <v>8868</v>
      </c>
      <c r="D2756" s="260">
        <v>6</v>
      </c>
      <c r="E2756" s="260">
        <v>80</v>
      </c>
      <c r="F2756" s="260">
        <f t="shared" si="42"/>
        <v>480</v>
      </c>
      <c r="G2756" s="261" t="s">
        <v>3884</v>
      </c>
    </row>
    <row r="2757" s="246" customFormat="1" ht="28.5" spans="1:7">
      <c r="A2757" s="215">
        <v>2753</v>
      </c>
      <c r="B2757" s="259" t="s">
        <v>8869</v>
      </c>
      <c r="C2757" s="134" t="s">
        <v>8870</v>
      </c>
      <c r="D2757" s="260">
        <v>18</v>
      </c>
      <c r="E2757" s="260">
        <v>80</v>
      </c>
      <c r="F2757" s="260">
        <f t="shared" ref="F2757:F2820" si="43">D2757*E2757</f>
        <v>1440</v>
      </c>
      <c r="G2757" s="261" t="s">
        <v>3884</v>
      </c>
    </row>
    <row r="2758" s="246" customFormat="1" ht="28.5" spans="1:7">
      <c r="A2758" s="215">
        <v>2754</v>
      </c>
      <c r="B2758" s="259" t="s">
        <v>8871</v>
      </c>
      <c r="C2758" s="134" t="s">
        <v>8872</v>
      </c>
      <c r="D2758" s="260">
        <v>10</v>
      </c>
      <c r="E2758" s="260">
        <v>80</v>
      </c>
      <c r="F2758" s="260">
        <f t="shared" si="43"/>
        <v>800</v>
      </c>
      <c r="G2758" s="261" t="s">
        <v>3884</v>
      </c>
    </row>
    <row r="2759" s="246" customFormat="1" ht="28.5" spans="1:7">
      <c r="A2759" s="215">
        <v>2755</v>
      </c>
      <c r="B2759" s="259" t="s">
        <v>8873</v>
      </c>
      <c r="C2759" s="134" t="s">
        <v>8874</v>
      </c>
      <c r="D2759" s="260">
        <v>3.12</v>
      </c>
      <c r="E2759" s="260">
        <v>80</v>
      </c>
      <c r="F2759" s="260">
        <f t="shared" si="43"/>
        <v>249.6</v>
      </c>
      <c r="G2759" s="261" t="s">
        <v>3884</v>
      </c>
    </row>
    <row r="2760" s="246" customFormat="1" ht="28.5" spans="1:7">
      <c r="A2760" s="215">
        <v>2756</v>
      </c>
      <c r="B2760" s="259" t="s">
        <v>8875</v>
      </c>
      <c r="C2760" s="134" t="s">
        <v>8876</v>
      </c>
      <c r="D2760" s="260">
        <v>8</v>
      </c>
      <c r="E2760" s="260">
        <v>80</v>
      </c>
      <c r="F2760" s="260">
        <f t="shared" si="43"/>
        <v>640</v>
      </c>
      <c r="G2760" s="261" t="s">
        <v>3884</v>
      </c>
    </row>
    <row r="2761" s="246" customFormat="1" ht="28.5" spans="1:7">
      <c r="A2761" s="215">
        <v>2757</v>
      </c>
      <c r="B2761" s="259" t="s">
        <v>8877</v>
      </c>
      <c r="C2761" s="134" t="s">
        <v>8878</v>
      </c>
      <c r="D2761" s="260">
        <v>4</v>
      </c>
      <c r="E2761" s="260">
        <v>80</v>
      </c>
      <c r="F2761" s="260">
        <f t="shared" si="43"/>
        <v>320</v>
      </c>
      <c r="G2761" s="261" t="s">
        <v>3884</v>
      </c>
    </row>
    <row r="2762" s="246" customFormat="1" ht="28.5" spans="1:7">
      <c r="A2762" s="215">
        <v>2758</v>
      </c>
      <c r="B2762" s="259" t="s">
        <v>8879</v>
      </c>
      <c r="C2762" s="134" t="s">
        <v>8880</v>
      </c>
      <c r="D2762" s="260">
        <v>17.7</v>
      </c>
      <c r="E2762" s="260">
        <v>80</v>
      </c>
      <c r="F2762" s="260">
        <f t="shared" si="43"/>
        <v>1416</v>
      </c>
      <c r="G2762" s="261" t="s">
        <v>3884</v>
      </c>
    </row>
    <row r="2763" s="246" customFormat="1" ht="28.5" spans="1:7">
      <c r="A2763" s="215">
        <v>2759</v>
      </c>
      <c r="B2763" s="259" t="s">
        <v>8881</v>
      </c>
      <c r="C2763" s="134" t="s">
        <v>8882</v>
      </c>
      <c r="D2763" s="260">
        <v>4.35</v>
      </c>
      <c r="E2763" s="260">
        <v>80</v>
      </c>
      <c r="F2763" s="260">
        <f t="shared" si="43"/>
        <v>348</v>
      </c>
      <c r="G2763" s="261" t="s">
        <v>3884</v>
      </c>
    </row>
    <row r="2764" s="246" customFormat="1" ht="28.5" spans="1:7">
      <c r="A2764" s="215">
        <v>2760</v>
      </c>
      <c r="B2764" s="259" t="s">
        <v>8883</v>
      </c>
      <c r="C2764" s="134" t="s">
        <v>8884</v>
      </c>
      <c r="D2764" s="260">
        <v>6</v>
      </c>
      <c r="E2764" s="260">
        <v>80</v>
      </c>
      <c r="F2764" s="260">
        <f t="shared" si="43"/>
        <v>480</v>
      </c>
      <c r="G2764" s="261" t="s">
        <v>3884</v>
      </c>
    </row>
    <row r="2765" s="246" customFormat="1" ht="28.5" spans="1:7">
      <c r="A2765" s="215">
        <v>2761</v>
      </c>
      <c r="B2765" s="259" t="s">
        <v>8885</v>
      </c>
      <c r="C2765" s="134" t="s">
        <v>8886</v>
      </c>
      <c r="D2765" s="260">
        <v>4.63</v>
      </c>
      <c r="E2765" s="260">
        <v>80</v>
      </c>
      <c r="F2765" s="260">
        <f t="shared" si="43"/>
        <v>370.4</v>
      </c>
      <c r="G2765" s="261" t="s">
        <v>3884</v>
      </c>
    </row>
    <row r="2766" s="246" customFormat="1" ht="28.5" spans="1:7">
      <c r="A2766" s="215">
        <v>2762</v>
      </c>
      <c r="B2766" s="259" t="s">
        <v>8887</v>
      </c>
      <c r="C2766" s="134" t="s">
        <v>8888</v>
      </c>
      <c r="D2766" s="260">
        <v>9</v>
      </c>
      <c r="E2766" s="260">
        <v>80</v>
      </c>
      <c r="F2766" s="260">
        <f t="shared" si="43"/>
        <v>720</v>
      </c>
      <c r="G2766" s="261" t="s">
        <v>3884</v>
      </c>
    </row>
    <row r="2767" s="246" customFormat="1" ht="28.5" spans="1:7">
      <c r="A2767" s="215">
        <v>2763</v>
      </c>
      <c r="B2767" s="259" t="s">
        <v>8889</v>
      </c>
      <c r="C2767" s="134" t="s">
        <v>8888</v>
      </c>
      <c r="D2767" s="260">
        <v>6</v>
      </c>
      <c r="E2767" s="260">
        <v>80</v>
      </c>
      <c r="F2767" s="260">
        <f t="shared" si="43"/>
        <v>480</v>
      </c>
      <c r="G2767" s="261" t="s">
        <v>3884</v>
      </c>
    </row>
    <row r="2768" s="246" customFormat="1" ht="28.5" spans="1:7">
      <c r="A2768" s="215">
        <v>2764</v>
      </c>
      <c r="B2768" s="259" t="s">
        <v>8890</v>
      </c>
      <c r="C2768" s="134" t="s">
        <v>8891</v>
      </c>
      <c r="D2768" s="260">
        <v>4.12</v>
      </c>
      <c r="E2768" s="260">
        <v>80</v>
      </c>
      <c r="F2768" s="260">
        <f t="shared" si="43"/>
        <v>329.6</v>
      </c>
      <c r="G2768" s="261" t="s">
        <v>3884</v>
      </c>
    </row>
    <row r="2769" s="246" customFormat="1" ht="28.5" spans="1:7">
      <c r="A2769" s="215">
        <v>2765</v>
      </c>
      <c r="B2769" s="259" t="s">
        <v>8892</v>
      </c>
      <c r="C2769" s="134" t="s">
        <v>8888</v>
      </c>
      <c r="D2769" s="260">
        <v>5.5</v>
      </c>
      <c r="E2769" s="260">
        <v>80</v>
      </c>
      <c r="F2769" s="260">
        <f t="shared" si="43"/>
        <v>440</v>
      </c>
      <c r="G2769" s="261" t="s">
        <v>3884</v>
      </c>
    </row>
    <row r="2770" s="246" customFormat="1" ht="28.5" spans="1:7">
      <c r="A2770" s="215">
        <v>2766</v>
      </c>
      <c r="B2770" s="259" t="s">
        <v>8893</v>
      </c>
      <c r="C2770" s="134" t="s">
        <v>7731</v>
      </c>
      <c r="D2770" s="260">
        <v>5</v>
      </c>
      <c r="E2770" s="260">
        <v>80</v>
      </c>
      <c r="F2770" s="260">
        <f t="shared" si="43"/>
        <v>400</v>
      </c>
      <c r="G2770" s="261" t="s">
        <v>3884</v>
      </c>
    </row>
    <row r="2771" s="246" customFormat="1" ht="28.5" spans="1:7">
      <c r="A2771" s="215">
        <v>2767</v>
      </c>
      <c r="B2771" s="259" t="s">
        <v>8894</v>
      </c>
      <c r="C2771" s="134" t="s">
        <v>8895</v>
      </c>
      <c r="D2771" s="260">
        <v>4</v>
      </c>
      <c r="E2771" s="260">
        <v>80</v>
      </c>
      <c r="F2771" s="260">
        <f t="shared" si="43"/>
        <v>320</v>
      </c>
      <c r="G2771" s="261" t="s">
        <v>3884</v>
      </c>
    </row>
    <row r="2772" s="246" customFormat="1" ht="28.5" spans="1:7">
      <c r="A2772" s="215">
        <v>2768</v>
      </c>
      <c r="B2772" s="259" t="s">
        <v>8896</v>
      </c>
      <c r="C2772" s="134" t="s">
        <v>8897</v>
      </c>
      <c r="D2772" s="260">
        <v>6</v>
      </c>
      <c r="E2772" s="260">
        <v>80</v>
      </c>
      <c r="F2772" s="260">
        <f t="shared" si="43"/>
        <v>480</v>
      </c>
      <c r="G2772" s="261" t="s">
        <v>3884</v>
      </c>
    </row>
    <row r="2773" s="246" customFormat="1" ht="28.5" spans="1:7">
      <c r="A2773" s="215">
        <v>2769</v>
      </c>
      <c r="B2773" s="259" t="s">
        <v>8898</v>
      </c>
      <c r="C2773" s="134" t="s">
        <v>8899</v>
      </c>
      <c r="D2773" s="260">
        <v>4</v>
      </c>
      <c r="E2773" s="260">
        <v>80</v>
      </c>
      <c r="F2773" s="260">
        <f t="shared" si="43"/>
        <v>320</v>
      </c>
      <c r="G2773" s="261" t="s">
        <v>3884</v>
      </c>
    </row>
    <row r="2774" s="246" customFormat="1" ht="28.5" spans="1:7">
      <c r="A2774" s="215">
        <v>2770</v>
      </c>
      <c r="B2774" s="259" t="s">
        <v>8900</v>
      </c>
      <c r="C2774" s="134" t="s">
        <v>8901</v>
      </c>
      <c r="D2774" s="260">
        <v>10</v>
      </c>
      <c r="E2774" s="260">
        <v>80</v>
      </c>
      <c r="F2774" s="260">
        <f t="shared" si="43"/>
        <v>800</v>
      </c>
      <c r="G2774" s="261" t="s">
        <v>3884</v>
      </c>
    </row>
    <row r="2775" s="246" customFormat="1" ht="28.5" spans="1:7">
      <c r="A2775" s="215">
        <v>2771</v>
      </c>
      <c r="B2775" s="259" t="s">
        <v>8902</v>
      </c>
      <c r="C2775" s="134" t="s">
        <v>1323</v>
      </c>
      <c r="D2775" s="260">
        <v>7</v>
      </c>
      <c r="E2775" s="260">
        <v>80</v>
      </c>
      <c r="F2775" s="260">
        <f t="shared" si="43"/>
        <v>560</v>
      </c>
      <c r="G2775" s="261" t="s">
        <v>3884</v>
      </c>
    </row>
    <row r="2776" s="246" customFormat="1" ht="28.5" spans="1:7">
      <c r="A2776" s="215">
        <v>2772</v>
      </c>
      <c r="B2776" s="259" t="s">
        <v>8903</v>
      </c>
      <c r="C2776" s="134" t="s">
        <v>1861</v>
      </c>
      <c r="D2776" s="260">
        <v>9.1</v>
      </c>
      <c r="E2776" s="260">
        <v>80</v>
      </c>
      <c r="F2776" s="260">
        <f t="shared" si="43"/>
        <v>728</v>
      </c>
      <c r="G2776" s="261" t="s">
        <v>3884</v>
      </c>
    </row>
    <row r="2777" s="246" customFormat="1" ht="28.5" spans="1:7">
      <c r="A2777" s="215">
        <v>2773</v>
      </c>
      <c r="B2777" s="259" t="s">
        <v>8904</v>
      </c>
      <c r="C2777" s="134" t="s">
        <v>1899</v>
      </c>
      <c r="D2777" s="260">
        <v>8</v>
      </c>
      <c r="E2777" s="260">
        <v>80</v>
      </c>
      <c r="F2777" s="260">
        <f t="shared" si="43"/>
        <v>640</v>
      </c>
      <c r="G2777" s="261" t="s">
        <v>3884</v>
      </c>
    </row>
    <row r="2778" s="246" customFormat="1" ht="28.5" spans="1:7">
      <c r="A2778" s="215">
        <v>2774</v>
      </c>
      <c r="B2778" s="259" t="s">
        <v>8905</v>
      </c>
      <c r="C2778" s="134" t="s">
        <v>900</v>
      </c>
      <c r="D2778" s="260">
        <v>9</v>
      </c>
      <c r="E2778" s="260">
        <v>80</v>
      </c>
      <c r="F2778" s="260">
        <f t="shared" si="43"/>
        <v>720</v>
      </c>
      <c r="G2778" s="261" t="s">
        <v>3884</v>
      </c>
    </row>
    <row r="2779" s="246" customFormat="1" ht="28.5" spans="1:7">
      <c r="A2779" s="215">
        <v>2775</v>
      </c>
      <c r="B2779" s="259" t="s">
        <v>8906</v>
      </c>
      <c r="C2779" s="134" t="s">
        <v>8907</v>
      </c>
      <c r="D2779" s="260">
        <v>5.3</v>
      </c>
      <c r="E2779" s="260">
        <v>80</v>
      </c>
      <c r="F2779" s="260">
        <f t="shared" si="43"/>
        <v>424</v>
      </c>
      <c r="G2779" s="261" t="s">
        <v>3884</v>
      </c>
    </row>
    <row r="2780" s="246" customFormat="1" ht="28.5" spans="1:7">
      <c r="A2780" s="215">
        <v>2776</v>
      </c>
      <c r="B2780" s="259" t="s">
        <v>8908</v>
      </c>
      <c r="C2780" s="134" t="s">
        <v>8909</v>
      </c>
      <c r="D2780" s="260">
        <v>12</v>
      </c>
      <c r="E2780" s="260">
        <v>80</v>
      </c>
      <c r="F2780" s="260">
        <f t="shared" si="43"/>
        <v>960</v>
      </c>
      <c r="G2780" s="261" t="s">
        <v>3884</v>
      </c>
    </row>
    <row r="2781" s="246" customFormat="1" ht="28.5" spans="1:7">
      <c r="A2781" s="215">
        <v>2777</v>
      </c>
      <c r="B2781" s="259" t="s">
        <v>8910</v>
      </c>
      <c r="C2781" s="134" t="s">
        <v>2421</v>
      </c>
      <c r="D2781" s="260">
        <v>8.75</v>
      </c>
      <c r="E2781" s="260">
        <v>80</v>
      </c>
      <c r="F2781" s="260">
        <f t="shared" si="43"/>
        <v>700</v>
      </c>
      <c r="G2781" s="261" t="s">
        <v>3884</v>
      </c>
    </row>
    <row r="2782" s="246" customFormat="1" ht="28.5" spans="1:7">
      <c r="A2782" s="215">
        <v>2778</v>
      </c>
      <c r="B2782" s="259" t="s">
        <v>8911</v>
      </c>
      <c r="C2782" s="134" t="s">
        <v>8912</v>
      </c>
      <c r="D2782" s="260">
        <v>7.03</v>
      </c>
      <c r="E2782" s="260">
        <v>80</v>
      </c>
      <c r="F2782" s="260">
        <f t="shared" si="43"/>
        <v>562.4</v>
      </c>
      <c r="G2782" s="261" t="s">
        <v>3884</v>
      </c>
    </row>
    <row r="2783" s="246" customFormat="1" ht="28.5" spans="1:7">
      <c r="A2783" s="215">
        <v>2779</v>
      </c>
      <c r="B2783" s="259" t="s">
        <v>8913</v>
      </c>
      <c r="C2783" s="134" t="s">
        <v>8914</v>
      </c>
      <c r="D2783" s="260">
        <v>6</v>
      </c>
      <c r="E2783" s="260">
        <v>80</v>
      </c>
      <c r="F2783" s="260">
        <f t="shared" si="43"/>
        <v>480</v>
      </c>
      <c r="G2783" s="261" t="s">
        <v>3884</v>
      </c>
    </row>
    <row r="2784" s="246" customFormat="1" ht="28.5" spans="1:7">
      <c r="A2784" s="215">
        <v>2780</v>
      </c>
      <c r="B2784" s="259" t="s">
        <v>8915</v>
      </c>
      <c r="C2784" s="134" t="s">
        <v>8916</v>
      </c>
      <c r="D2784" s="260">
        <v>7.3</v>
      </c>
      <c r="E2784" s="260">
        <v>80</v>
      </c>
      <c r="F2784" s="260">
        <f t="shared" si="43"/>
        <v>584</v>
      </c>
      <c r="G2784" s="261" t="s">
        <v>3884</v>
      </c>
    </row>
    <row r="2785" s="246" customFormat="1" ht="28.5" spans="1:7">
      <c r="A2785" s="215">
        <v>2781</v>
      </c>
      <c r="B2785" s="259" t="s">
        <v>8917</v>
      </c>
      <c r="C2785" s="134" t="s">
        <v>7563</v>
      </c>
      <c r="D2785" s="260">
        <v>7.4</v>
      </c>
      <c r="E2785" s="260">
        <v>80</v>
      </c>
      <c r="F2785" s="260">
        <f t="shared" si="43"/>
        <v>592</v>
      </c>
      <c r="G2785" s="261" t="s">
        <v>3884</v>
      </c>
    </row>
    <row r="2786" s="246" customFormat="1" ht="28.5" spans="1:7">
      <c r="A2786" s="215">
        <v>2782</v>
      </c>
      <c r="B2786" s="259" t="s">
        <v>8918</v>
      </c>
      <c r="C2786" s="134" t="s">
        <v>8919</v>
      </c>
      <c r="D2786" s="260">
        <v>13</v>
      </c>
      <c r="E2786" s="260">
        <v>80</v>
      </c>
      <c r="F2786" s="260">
        <f t="shared" si="43"/>
        <v>1040</v>
      </c>
      <c r="G2786" s="261" t="s">
        <v>3884</v>
      </c>
    </row>
    <row r="2787" s="246" customFormat="1" ht="28.5" spans="1:7">
      <c r="A2787" s="215">
        <v>2783</v>
      </c>
      <c r="B2787" s="259" t="s">
        <v>8920</v>
      </c>
      <c r="C2787" s="134" t="s">
        <v>8921</v>
      </c>
      <c r="D2787" s="260">
        <v>9.53</v>
      </c>
      <c r="E2787" s="260">
        <v>80</v>
      </c>
      <c r="F2787" s="260">
        <f t="shared" si="43"/>
        <v>762.4</v>
      </c>
      <c r="G2787" s="261" t="s">
        <v>3884</v>
      </c>
    </row>
    <row r="2788" s="246" customFormat="1" ht="28.5" spans="1:7">
      <c r="A2788" s="215">
        <v>2784</v>
      </c>
      <c r="B2788" s="259" t="s">
        <v>8922</v>
      </c>
      <c r="C2788" s="134" t="s">
        <v>8923</v>
      </c>
      <c r="D2788" s="260">
        <v>13.8</v>
      </c>
      <c r="E2788" s="260">
        <v>80</v>
      </c>
      <c r="F2788" s="260">
        <f t="shared" si="43"/>
        <v>1104</v>
      </c>
      <c r="G2788" s="261" t="s">
        <v>3884</v>
      </c>
    </row>
    <row r="2789" s="246" customFormat="1" ht="28.5" spans="1:7">
      <c r="A2789" s="215">
        <v>2785</v>
      </c>
      <c r="B2789" s="259" t="s">
        <v>8924</v>
      </c>
      <c r="C2789" s="134" t="s">
        <v>8925</v>
      </c>
      <c r="D2789" s="260">
        <v>6.5</v>
      </c>
      <c r="E2789" s="260">
        <v>80</v>
      </c>
      <c r="F2789" s="260">
        <f t="shared" si="43"/>
        <v>520</v>
      </c>
      <c r="G2789" s="261" t="s">
        <v>3884</v>
      </c>
    </row>
    <row r="2790" s="246" customFormat="1" ht="28.5" spans="1:7">
      <c r="A2790" s="215">
        <v>2786</v>
      </c>
      <c r="B2790" s="259" t="s">
        <v>8926</v>
      </c>
      <c r="C2790" s="134" t="s">
        <v>1781</v>
      </c>
      <c r="D2790" s="260">
        <v>6</v>
      </c>
      <c r="E2790" s="260">
        <v>80</v>
      </c>
      <c r="F2790" s="260">
        <f t="shared" si="43"/>
        <v>480</v>
      </c>
      <c r="G2790" s="261" t="s">
        <v>3884</v>
      </c>
    </row>
    <row r="2791" s="246" customFormat="1" ht="28.5" spans="1:7">
      <c r="A2791" s="215">
        <v>2787</v>
      </c>
      <c r="B2791" s="259" t="s">
        <v>8927</v>
      </c>
      <c r="C2791" s="134" t="s">
        <v>2882</v>
      </c>
      <c r="D2791" s="260">
        <v>6</v>
      </c>
      <c r="E2791" s="260">
        <v>80</v>
      </c>
      <c r="F2791" s="260">
        <f t="shared" si="43"/>
        <v>480</v>
      </c>
      <c r="G2791" s="261" t="s">
        <v>3884</v>
      </c>
    </row>
    <row r="2792" s="246" customFormat="1" ht="28.5" spans="1:7">
      <c r="A2792" s="215">
        <v>2788</v>
      </c>
      <c r="B2792" s="259" t="s">
        <v>8928</v>
      </c>
      <c r="C2792" s="134" t="s">
        <v>8929</v>
      </c>
      <c r="D2792" s="260">
        <v>11</v>
      </c>
      <c r="E2792" s="260">
        <v>80</v>
      </c>
      <c r="F2792" s="260">
        <f t="shared" si="43"/>
        <v>880</v>
      </c>
      <c r="G2792" s="261" t="s">
        <v>3884</v>
      </c>
    </row>
    <row r="2793" s="246" customFormat="1" ht="28.5" spans="1:7">
      <c r="A2793" s="215">
        <v>2789</v>
      </c>
      <c r="B2793" s="259" t="s">
        <v>8930</v>
      </c>
      <c r="C2793" s="134" t="s">
        <v>8931</v>
      </c>
      <c r="D2793" s="260">
        <v>12</v>
      </c>
      <c r="E2793" s="260">
        <v>80</v>
      </c>
      <c r="F2793" s="260">
        <f t="shared" si="43"/>
        <v>960</v>
      </c>
      <c r="G2793" s="261" t="s">
        <v>3884</v>
      </c>
    </row>
    <row r="2794" s="246" customFormat="1" ht="28.5" spans="1:7">
      <c r="A2794" s="215">
        <v>2790</v>
      </c>
      <c r="B2794" s="259" t="s">
        <v>8932</v>
      </c>
      <c r="C2794" s="134" t="s">
        <v>8933</v>
      </c>
      <c r="D2794" s="260">
        <v>9</v>
      </c>
      <c r="E2794" s="260">
        <v>80</v>
      </c>
      <c r="F2794" s="260">
        <f t="shared" si="43"/>
        <v>720</v>
      </c>
      <c r="G2794" s="261" t="s">
        <v>3884</v>
      </c>
    </row>
    <row r="2795" s="246" customFormat="1" ht="28.5" spans="1:7">
      <c r="A2795" s="215">
        <v>2791</v>
      </c>
      <c r="B2795" s="259" t="s">
        <v>8934</v>
      </c>
      <c r="C2795" s="134" t="s">
        <v>8935</v>
      </c>
      <c r="D2795" s="260">
        <v>10.56</v>
      </c>
      <c r="E2795" s="260">
        <v>80</v>
      </c>
      <c r="F2795" s="260">
        <f t="shared" si="43"/>
        <v>844.8</v>
      </c>
      <c r="G2795" s="261" t="s">
        <v>3884</v>
      </c>
    </row>
    <row r="2796" s="246" customFormat="1" ht="28.5" spans="1:7">
      <c r="A2796" s="215">
        <v>2792</v>
      </c>
      <c r="B2796" s="259" t="s">
        <v>8936</v>
      </c>
      <c r="C2796" s="134" t="s">
        <v>8937</v>
      </c>
      <c r="D2796" s="260">
        <v>6.21</v>
      </c>
      <c r="E2796" s="260">
        <v>80</v>
      </c>
      <c r="F2796" s="260">
        <f t="shared" si="43"/>
        <v>496.8</v>
      </c>
      <c r="G2796" s="261" t="s">
        <v>3884</v>
      </c>
    </row>
    <row r="2797" s="246" customFormat="1" ht="28.5" spans="1:7">
      <c r="A2797" s="215">
        <v>2793</v>
      </c>
      <c r="B2797" s="259" t="s">
        <v>8938</v>
      </c>
      <c r="C2797" s="134" t="s">
        <v>8937</v>
      </c>
      <c r="D2797" s="260">
        <v>12</v>
      </c>
      <c r="E2797" s="260">
        <v>80</v>
      </c>
      <c r="F2797" s="260">
        <f t="shared" si="43"/>
        <v>960</v>
      </c>
      <c r="G2797" s="261" t="s">
        <v>3884</v>
      </c>
    </row>
    <row r="2798" s="246" customFormat="1" ht="28.5" spans="1:7">
      <c r="A2798" s="215">
        <v>2794</v>
      </c>
      <c r="B2798" s="259" t="s">
        <v>8939</v>
      </c>
      <c r="C2798" s="134" t="s">
        <v>8940</v>
      </c>
      <c r="D2798" s="260">
        <v>5</v>
      </c>
      <c r="E2798" s="260">
        <v>80</v>
      </c>
      <c r="F2798" s="260">
        <f t="shared" si="43"/>
        <v>400</v>
      </c>
      <c r="G2798" s="261" t="s">
        <v>3884</v>
      </c>
    </row>
    <row r="2799" s="246" customFormat="1" ht="28.5" spans="1:7">
      <c r="A2799" s="215">
        <v>2795</v>
      </c>
      <c r="B2799" s="259" t="s">
        <v>8941</v>
      </c>
      <c r="C2799" s="134" t="s">
        <v>8942</v>
      </c>
      <c r="D2799" s="260">
        <v>4.83</v>
      </c>
      <c r="E2799" s="260">
        <v>80</v>
      </c>
      <c r="F2799" s="260">
        <f t="shared" si="43"/>
        <v>386.4</v>
      </c>
      <c r="G2799" s="261" t="s">
        <v>3884</v>
      </c>
    </row>
    <row r="2800" s="246" customFormat="1" ht="28.5" spans="1:7">
      <c r="A2800" s="215">
        <v>2796</v>
      </c>
      <c r="B2800" s="259" t="s">
        <v>8943</v>
      </c>
      <c r="C2800" s="134" t="s">
        <v>8944</v>
      </c>
      <c r="D2800" s="260">
        <v>0.9</v>
      </c>
      <c r="E2800" s="260">
        <v>80</v>
      </c>
      <c r="F2800" s="260">
        <f t="shared" si="43"/>
        <v>72</v>
      </c>
      <c r="G2800" s="261" t="s">
        <v>3884</v>
      </c>
    </row>
    <row r="2801" s="246" customFormat="1" ht="28.5" spans="1:7">
      <c r="A2801" s="215">
        <v>2797</v>
      </c>
      <c r="B2801" s="259" t="s">
        <v>8945</v>
      </c>
      <c r="C2801" s="134" t="s">
        <v>8946</v>
      </c>
      <c r="D2801" s="260">
        <v>5.22</v>
      </c>
      <c r="E2801" s="260">
        <v>80</v>
      </c>
      <c r="F2801" s="260">
        <f t="shared" si="43"/>
        <v>417.6</v>
      </c>
      <c r="G2801" s="261" t="s">
        <v>3884</v>
      </c>
    </row>
    <row r="2802" s="246" customFormat="1" ht="28.5" spans="1:7">
      <c r="A2802" s="215">
        <v>2798</v>
      </c>
      <c r="B2802" s="259" t="s">
        <v>8947</v>
      </c>
      <c r="C2802" s="134" t="s">
        <v>8882</v>
      </c>
      <c r="D2802" s="260">
        <v>8.32</v>
      </c>
      <c r="E2802" s="260">
        <v>80</v>
      </c>
      <c r="F2802" s="260">
        <f t="shared" si="43"/>
        <v>665.6</v>
      </c>
      <c r="G2802" s="261" t="s">
        <v>3884</v>
      </c>
    </row>
    <row r="2803" s="246" customFormat="1" ht="28.5" spans="1:7">
      <c r="A2803" s="215">
        <v>2799</v>
      </c>
      <c r="B2803" s="259" t="s">
        <v>8948</v>
      </c>
      <c r="C2803" s="134" t="s">
        <v>6361</v>
      </c>
      <c r="D2803" s="260">
        <v>20</v>
      </c>
      <c r="E2803" s="260">
        <v>80</v>
      </c>
      <c r="F2803" s="260">
        <f t="shared" si="43"/>
        <v>1600</v>
      </c>
      <c r="G2803" s="261" t="s">
        <v>3884</v>
      </c>
    </row>
    <row r="2804" s="246" customFormat="1" ht="28.5" spans="1:7">
      <c r="A2804" s="215">
        <v>2800</v>
      </c>
      <c r="B2804" s="259" t="s">
        <v>8949</v>
      </c>
      <c r="C2804" s="134" t="s">
        <v>8950</v>
      </c>
      <c r="D2804" s="260">
        <v>4</v>
      </c>
      <c r="E2804" s="260">
        <v>80</v>
      </c>
      <c r="F2804" s="260">
        <f t="shared" si="43"/>
        <v>320</v>
      </c>
      <c r="G2804" s="261" t="s">
        <v>3884</v>
      </c>
    </row>
    <row r="2805" s="246" customFormat="1" ht="28.5" spans="1:7">
      <c r="A2805" s="215">
        <v>2801</v>
      </c>
      <c r="B2805" s="259" t="s">
        <v>8951</v>
      </c>
      <c r="C2805" s="134" t="s">
        <v>8952</v>
      </c>
      <c r="D2805" s="260">
        <v>13.22</v>
      </c>
      <c r="E2805" s="260">
        <v>80</v>
      </c>
      <c r="F2805" s="260">
        <f t="shared" si="43"/>
        <v>1057.6</v>
      </c>
      <c r="G2805" s="261" t="s">
        <v>3884</v>
      </c>
    </row>
    <row r="2806" s="246" customFormat="1" ht="28.5" spans="1:7">
      <c r="A2806" s="215">
        <v>2802</v>
      </c>
      <c r="B2806" s="259" t="s">
        <v>8953</v>
      </c>
      <c r="C2806" s="134" t="s">
        <v>8954</v>
      </c>
      <c r="D2806" s="260">
        <v>19</v>
      </c>
      <c r="E2806" s="260">
        <v>80</v>
      </c>
      <c r="F2806" s="260">
        <f t="shared" si="43"/>
        <v>1520</v>
      </c>
      <c r="G2806" s="261" t="s">
        <v>3884</v>
      </c>
    </row>
    <row r="2807" s="246" customFormat="1" ht="28.5" spans="1:7">
      <c r="A2807" s="215">
        <v>2803</v>
      </c>
      <c r="B2807" s="259" t="s">
        <v>8955</v>
      </c>
      <c r="C2807" s="134" t="s">
        <v>8956</v>
      </c>
      <c r="D2807" s="260">
        <v>14.31</v>
      </c>
      <c r="E2807" s="260">
        <v>80</v>
      </c>
      <c r="F2807" s="260">
        <f t="shared" si="43"/>
        <v>1144.8</v>
      </c>
      <c r="G2807" s="261" t="s">
        <v>3884</v>
      </c>
    </row>
    <row r="2808" s="246" customFormat="1" ht="28.5" spans="1:7">
      <c r="A2808" s="215">
        <v>2804</v>
      </c>
      <c r="B2808" s="259" t="s">
        <v>8957</v>
      </c>
      <c r="C2808" s="134" t="s">
        <v>8958</v>
      </c>
      <c r="D2808" s="260">
        <v>6</v>
      </c>
      <c r="E2808" s="260">
        <v>80</v>
      </c>
      <c r="F2808" s="260">
        <f t="shared" si="43"/>
        <v>480</v>
      </c>
      <c r="G2808" s="261" t="s">
        <v>3884</v>
      </c>
    </row>
    <row r="2809" s="246" customFormat="1" ht="28.5" spans="1:7">
      <c r="A2809" s="215">
        <v>2805</v>
      </c>
      <c r="B2809" s="259" t="s">
        <v>8959</v>
      </c>
      <c r="C2809" s="134" t="s">
        <v>2427</v>
      </c>
      <c r="D2809" s="260">
        <v>8.4</v>
      </c>
      <c r="E2809" s="260">
        <v>80</v>
      </c>
      <c r="F2809" s="260">
        <f t="shared" si="43"/>
        <v>672</v>
      </c>
      <c r="G2809" s="261" t="s">
        <v>3884</v>
      </c>
    </row>
    <row r="2810" s="246" customFormat="1" ht="28.5" spans="1:7">
      <c r="A2810" s="215">
        <v>2806</v>
      </c>
      <c r="B2810" s="259" t="s">
        <v>8960</v>
      </c>
      <c r="C2810" s="134" t="s">
        <v>435</v>
      </c>
      <c r="D2810" s="260">
        <v>13.8</v>
      </c>
      <c r="E2810" s="260">
        <v>80</v>
      </c>
      <c r="F2810" s="260">
        <f t="shared" si="43"/>
        <v>1104</v>
      </c>
      <c r="G2810" s="261" t="s">
        <v>3884</v>
      </c>
    </row>
    <row r="2811" s="246" customFormat="1" ht="28.5" spans="1:7">
      <c r="A2811" s="215">
        <v>2807</v>
      </c>
      <c r="B2811" s="259" t="s">
        <v>8961</v>
      </c>
      <c r="C2811" s="134" t="s">
        <v>8962</v>
      </c>
      <c r="D2811" s="260">
        <v>10</v>
      </c>
      <c r="E2811" s="260">
        <v>80</v>
      </c>
      <c r="F2811" s="260">
        <f t="shared" si="43"/>
        <v>800</v>
      </c>
      <c r="G2811" s="261" t="s">
        <v>3884</v>
      </c>
    </row>
    <row r="2812" s="246" customFormat="1" ht="28.5" spans="1:7">
      <c r="A2812" s="215">
        <v>2808</v>
      </c>
      <c r="B2812" s="259" t="s">
        <v>8963</v>
      </c>
      <c r="C2812" s="134" t="s">
        <v>8964</v>
      </c>
      <c r="D2812" s="260">
        <v>8</v>
      </c>
      <c r="E2812" s="260">
        <v>80</v>
      </c>
      <c r="F2812" s="260">
        <f t="shared" si="43"/>
        <v>640</v>
      </c>
      <c r="G2812" s="261" t="s">
        <v>3884</v>
      </c>
    </row>
    <row r="2813" s="246" customFormat="1" ht="28.5" spans="1:7">
      <c r="A2813" s="215">
        <v>2809</v>
      </c>
      <c r="B2813" s="259" t="s">
        <v>8965</v>
      </c>
      <c r="C2813" s="134" t="s">
        <v>8451</v>
      </c>
      <c r="D2813" s="260">
        <v>16.16</v>
      </c>
      <c r="E2813" s="260">
        <v>80</v>
      </c>
      <c r="F2813" s="260">
        <f t="shared" si="43"/>
        <v>1292.8</v>
      </c>
      <c r="G2813" s="261" t="s">
        <v>3884</v>
      </c>
    </row>
    <row r="2814" s="246" customFormat="1" ht="28.5" spans="1:7">
      <c r="A2814" s="215">
        <v>2810</v>
      </c>
      <c r="B2814" s="259" t="s">
        <v>8966</v>
      </c>
      <c r="C2814" s="134" t="s">
        <v>8964</v>
      </c>
      <c r="D2814" s="260">
        <v>4</v>
      </c>
      <c r="E2814" s="260">
        <v>80</v>
      </c>
      <c r="F2814" s="260">
        <f t="shared" si="43"/>
        <v>320</v>
      </c>
      <c r="G2814" s="261" t="s">
        <v>3884</v>
      </c>
    </row>
    <row r="2815" s="246" customFormat="1" ht="28.5" spans="1:7">
      <c r="A2815" s="215">
        <v>2811</v>
      </c>
      <c r="B2815" s="259" t="s">
        <v>8967</v>
      </c>
      <c r="C2815" s="134" t="s">
        <v>8968</v>
      </c>
      <c r="D2815" s="260">
        <v>4</v>
      </c>
      <c r="E2815" s="260">
        <v>80</v>
      </c>
      <c r="F2815" s="260">
        <f t="shared" si="43"/>
        <v>320</v>
      </c>
      <c r="G2815" s="261" t="s">
        <v>3884</v>
      </c>
    </row>
    <row r="2816" s="246" customFormat="1" ht="28.5" spans="1:7">
      <c r="A2816" s="215">
        <v>2812</v>
      </c>
      <c r="B2816" s="259" t="s">
        <v>8969</v>
      </c>
      <c r="C2816" s="134" t="s">
        <v>8886</v>
      </c>
      <c r="D2816" s="260">
        <v>18.47</v>
      </c>
      <c r="E2816" s="260">
        <v>80</v>
      </c>
      <c r="F2816" s="260">
        <f t="shared" si="43"/>
        <v>1477.6</v>
      </c>
      <c r="G2816" s="261" t="s">
        <v>3884</v>
      </c>
    </row>
    <row r="2817" s="246" customFormat="1" ht="28.5" spans="1:7">
      <c r="A2817" s="215">
        <v>2813</v>
      </c>
      <c r="B2817" s="259" t="s">
        <v>8970</v>
      </c>
      <c r="C2817" s="134" t="s">
        <v>8971</v>
      </c>
      <c r="D2817" s="260">
        <v>15</v>
      </c>
      <c r="E2817" s="260">
        <v>80</v>
      </c>
      <c r="F2817" s="260">
        <f t="shared" si="43"/>
        <v>1200</v>
      </c>
      <c r="G2817" s="261" t="s">
        <v>3884</v>
      </c>
    </row>
    <row r="2818" s="246" customFormat="1" ht="28.5" spans="1:7">
      <c r="A2818" s="215">
        <v>2814</v>
      </c>
      <c r="B2818" s="259" t="s">
        <v>8972</v>
      </c>
      <c r="C2818" s="134" t="s">
        <v>8973</v>
      </c>
      <c r="D2818" s="260">
        <v>67.37</v>
      </c>
      <c r="E2818" s="260">
        <v>80</v>
      </c>
      <c r="F2818" s="260">
        <f t="shared" si="43"/>
        <v>5389.6</v>
      </c>
      <c r="G2818" s="261" t="s">
        <v>3884</v>
      </c>
    </row>
    <row r="2819" s="246" customFormat="1" ht="28.5" spans="1:7">
      <c r="A2819" s="215">
        <v>2815</v>
      </c>
      <c r="B2819" s="259" t="s">
        <v>8974</v>
      </c>
      <c r="C2819" s="134" t="s">
        <v>8975</v>
      </c>
      <c r="D2819" s="260">
        <v>30</v>
      </c>
      <c r="E2819" s="260">
        <v>80</v>
      </c>
      <c r="F2819" s="260">
        <f t="shared" si="43"/>
        <v>2400</v>
      </c>
      <c r="G2819" s="261" t="s">
        <v>3884</v>
      </c>
    </row>
    <row r="2820" s="246" customFormat="1" ht="28.5" spans="1:7">
      <c r="A2820" s="215">
        <v>2816</v>
      </c>
      <c r="B2820" s="259" t="s">
        <v>8976</v>
      </c>
      <c r="C2820" s="134" t="s">
        <v>8445</v>
      </c>
      <c r="D2820" s="260">
        <v>15</v>
      </c>
      <c r="E2820" s="260">
        <v>80</v>
      </c>
      <c r="F2820" s="260">
        <f t="shared" si="43"/>
        <v>1200</v>
      </c>
      <c r="G2820" s="261" t="s">
        <v>3884</v>
      </c>
    </row>
    <row r="2821" s="246" customFormat="1" ht="28.5" spans="1:7">
      <c r="A2821" s="215">
        <v>2817</v>
      </c>
      <c r="B2821" s="259" t="s">
        <v>8977</v>
      </c>
      <c r="C2821" s="134" t="s">
        <v>8868</v>
      </c>
      <c r="D2821" s="260">
        <v>13.06</v>
      </c>
      <c r="E2821" s="260">
        <v>80</v>
      </c>
      <c r="F2821" s="260">
        <f t="shared" ref="F2821:F2884" si="44">D2821*E2821</f>
        <v>1044.8</v>
      </c>
      <c r="G2821" s="261" t="s">
        <v>3884</v>
      </c>
    </row>
    <row r="2822" s="246" customFormat="1" ht="28.5" spans="1:7">
      <c r="A2822" s="215">
        <v>2818</v>
      </c>
      <c r="B2822" s="259" t="s">
        <v>8978</v>
      </c>
      <c r="C2822" s="134" t="s">
        <v>8891</v>
      </c>
      <c r="D2822" s="260">
        <v>13.26</v>
      </c>
      <c r="E2822" s="260">
        <v>80</v>
      </c>
      <c r="F2822" s="260">
        <f t="shared" si="44"/>
        <v>1060.8</v>
      </c>
      <c r="G2822" s="261" t="s">
        <v>3884</v>
      </c>
    </row>
    <row r="2823" s="246" customFormat="1" ht="28.5" spans="1:7">
      <c r="A2823" s="215">
        <v>2819</v>
      </c>
      <c r="B2823" s="259" t="s">
        <v>8979</v>
      </c>
      <c r="C2823" s="134" t="s">
        <v>8980</v>
      </c>
      <c r="D2823" s="260">
        <v>6</v>
      </c>
      <c r="E2823" s="260">
        <v>80</v>
      </c>
      <c r="F2823" s="260">
        <f t="shared" si="44"/>
        <v>480</v>
      </c>
      <c r="G2823" s="261" t="s">
        <v>3884</v>
      </c>
    </row>
    <row r="2824" s="246" customFormat="1" ht="28.5" spans="1:7">
      <c r="A2824" s="215">
        <v>2820</v>
      </c>
      <c r="B2824" s="259" t="s">
        <v>8981</v>
      </c>
      <c r="C2824" s="134" t="s">
        <v>8874</v>
      </c>
      <c r="D2824" s="260">
        <v>15</v>
      </c>
      <c r="E2824" s="260">
        <v>80</v>
      </c>
      <c r="F2824" s="260">
        <f t="shared" si="44"/>
        <v>1200</v>
      </c>
      <c r="G2824" s="261" t="s">
        <v>3884</v>
      </c>
    </row>
    <row r="2825" s="246" customFormat="1" ht="28.5" spans="1:7">
      <c r="A2825" s="215">
        <v>2821</v>
      </c>
      <c r="B2825" s="259" t="s">
        <v>8982</v>
      </c>
      <c r="C2825" s="134" t="s">
        <v>2376</v>
      </c>
      <c r="D2825" s="260">
        <v>5</v>
      </c>
      <c r="E2825" s="260">
        <v>80</v>
      </c>
      <c r="F2825" s="260">
        <f t="shared" si="44"/>
        <v>400</v>
      </c>
      <c r="G2825" s="261" t="s">
        <v>3884</v>
      </c>
    </row>
    <row r="2826" s="246" customFormat="1" ht="28.5" spans="1:7">
      <c r="A2826" s="215">
        <v>2822</v>
      </c>
      <c r="B2826" s="259" t="s">
        <v>8983</v>
      </c>
      <c r="C2826" s="134" t="s">
        <v>8984</v>
      </c>
      <c r="D2826" s="260">
        <v>10</v>
      </c>
      <c r="E2826" s="260">
        <v>80</v>
      </c>
      <c r="F2826" s="260">
        <f t="shared" si="44"/>
        <v>800</v>
      </c>
      <c r="G2826" s="261" t="s">
        <v>3884</v>
      </c>
    </row>
    <row r="2827" s="246" customFormat="1" ht="28.5" spans="1:7">
      <c r="A2827" s="215">
        <v>2823</v>
      </c>
      <c r="B2827" s="259" t="s">
        <v>8985</v>
      </c>
      <c r="C2827" s="134" t="s">
        <v>8986</v>
      </c>
      <c r="D2827" s="260">
        <v>17.23</v>
      </c>
      <c r="E2827" s="260">
        <v>80</v>
      </c>
      <c r="F2827" s="260">
        <f t="shared" si="44"/>
        <v>1378.4</v>
      </c>
      <c r="G2827" s="261" t="s">
        <v>3884</v>
      </c>
    </row>
    <row r="2828" s="246" customFormat="1" ht="28.5" spans="1:7">
      <c r="A2828" s="215">
        <v>2824</v>
      </c>
      <c r="B2828" s="259" t="s">
        <v>8987</v>
      </c>
      <c r="C2828" s="134" t="s">
        <v>8988</v>
      </c>
      <c r="D2828" s="260">
        <v>40</v>
      </c>
      <c r="E2828" s="260">
        <v>80</v>
      </c>
      <c r="F2828" s="260">
        <f t="shared" si="44"/>
        <v>3200</v>
      </c>
      <c r="G2828" s="261" t="s">
        <v>3884</v>
      </c>
    </row>
    <row r="2829" s="246" customFormat="1" ht="28.5" spans="1:7">
      <c r="A2829" s="215">
        <v>2825</v>
      </c>
      <c r="B2829" s="259" t="s">
        <v>8989</v>
      </c>
      <c r="C2829" s="134" t="s">
        <v>8990</v>
      </c>
      <c r="D2829" s="260">
        <v>15</v>
      </c>
      <c r="E2829" s="260">
        <v>80</v>
      </c>
      <c r="F2829" s="260">
        <f t="shared" si="44"/>
        <v>1200</v>
      </c>
      <c r="G2829" s="261" t="s">
        <v>3884</v>
      </c>
    </row>
    <row r="2830" s="246" customFormat="1" ht="28.5" spans="1:7">
      <c r="A2830" s="215">
        <v>2826</v>
      </c>
      <c r="B2830" s="259" t="s">
        <v>8991</v>
      </c>
      <c r="C2830" s="134" t="s">
        <v>829</v>
      </c>
      <c r="D2830" s="260">
        <v>15</v>
      </c>
      <c r="E2830" s="260">
        <v>80</v>
      </c>
      <c r="F2830" s="260">
        <f t="shared" si="44"/>
        <v>1200</v>
      </c>
      <c r="G2830" s="261" t="s">
        <v>3884</v>
      </c>
    </row>
    <row r="2831" s="246" customFormat="1" ht="28.5" spans="1:7">
      <c r="A2831" s="215">
        <v>2827</v>
      </c>
      <c r="B2831" s="259" t="s">
        <v>8992</v>
      </c>
      <c r="C2831" s="134" t="s">
        <v>8709</v>
      </c>
      <c r="D2831" s="260">
        <v>4</v>
      </c>
      <c r="E2831" s="260">
        <v>80</v>
      </c>
      <c r="F2831" s="260">
        <f t="shared" si="44"/>
        <v>320</v>
      </c>
      <c r="G2831" s="261" t="s">
        <v>3884</v>
      </c>
    </row>
    <row r="2832" s="246" customFormat="1" ht="28.5" spans="1:7">
      <c r="A2832" s="215">
        <v>2828</v>
      </c>
      <c r="B2832" s="259" t="s">
        <v>8993</v>
      </c>
      <c r="C2832" s="134" t="s">
        <v>8695</v>
      </c>
      <c r="D2832" s="260">
        <v>18</v>
      </c>
      <c r="E2832" s="260">
        <v>80</v>
      </c>
      <c r="F2832" s="260">
        <f t="shared" si="44"/>
        <v>1440</v>
      </c>
      <c r="G2832" s="261" t="s">
        <v>3884</v>
      </c>
    </row>
    <row r="2833" s="246" customFormat="1" ht="28.5" spans="1:7">
      <c r="A2833" s="215">
        <v>2829</v>
      </c>
      <c r="B2833" s="259" t="s">
        <v>8994</v>
      </c>
      <c r="C2833" s="134" t="s">
        <v>8693</v>
      </c>
      <c r="D2833" s="260">
        <v>10</v>
      </c>
      <c r="E2833" s="260">
        <v>80</v>
      </c>
      <c r="F2833" s="260">
        <f t="shared" si="44"/>
        <v>800</v>
      </c>
      <c r="G2833" s="261" t="s">
        <v>3884</v>
      </c>
    </row>
    <row r="2834" s="246" customFormat="1" ht="28.5" spans="1:7">
      <c r="A2834" s="215">
        <v>2830</v>
      </c>
      <c r="B2834" s="259" t="s">
        <v>8995</v>
      </c>
      <c r="C2834" s="134" t="s">
        <v>8996</v>
      </c>
      <c r="D2834" s="260">
        <v>20</v>
      </c>
      <c r="E2834" s="260">
        <v>80</v>
      </c>
      <c r="F2834" s="260">
        <f t="shared" si="44"/>
        <v>1600</v>
      </c>
      <c r="G2834" s="261" t="s">
        <v>3884</v>
      </c>
    </row>
    <row r="2835" s="246" customFormat="1" ht="28.5" spans="1:7">
      <c r="A2835" s="215">
        <v>2831</v>
      </c>
      <c r="B2835" s="259" t="s">
        <v>8997</v>
      </c>
      <c r="C2835" s="134" t="s">
        <v>8744</v>
      </c>
      <c r="D2835" s="260">
        <v>10</v>
      </c>
      <c r="E2835" s="260">
        <v>80</v>
      </c>
      <c r="F2835" s="260">
        <f t="shared" si="44"/>
        <v>800</v>
      </c>
      <c r="G2835" s="261" t="s">
        <v>3884</v>
      </c>
    </row>
    <row r="2836" s="246" customFormat="1" ht="28.5" spans="1:7">
      <c r="A2836" s="215">
        <v>2832</v>
      </c>
      <c r="B2836" s="259" t="s">
        <v>8998</v>
      </c>
      <c r="C2836" s="134" t="s">
        <v>8445</v>
      </c>
      <c r="D2836" s="260">
        <v>50</v>
      </c>
      <c r="E2836" s="260">
        <v>80</v>
      </c>
      <c r="F2836" s="260">
        <f t="shared" si="44"/>
        <v>4000</v>
      </c>
      <c r="G2836" s="261" t="s">
        <v>3884</v>
      </c>
    </row>
    <row r="2837" s="246" customFormat="1" ht="28.5" spans="1:7">
      <c r="A2837" s="215">
        <v>2833</v>
      </c>
      <c r="B2837" s="259" t="s">
        <v>8999</v>
      </c>
      <c r="C2837" s="134" t="s">
        <v>9000</v>
      </c>
      <c r="D2837" s="260">
        <v>30.15</v>
      </c>
      <c r="E2837" s="260">
        <v>80</v>
      </c>
      <c r="F2837" s="260">
        <f t="shared" si="44"/>
        <v>2412</v>
      </c>
      <c r="G2837" s="261" t="s">
        <v>3884</v>
      </c>
    </row>
    <row r="2838" s="246" customFormat="1" ht="28.5" spans="1:7">
      <c r="A2838" s="215">
        <v>2834</v>
      </c>
      <c r="B2838" s="259" t="s">
        <v>9001</v>
      </c>
      <c r="C2838" s="134" t="s">
        <v>9002</v>
      </c>
      <c r="D2838" s="260">
        <v>50</v>
      </c>
      <c r="E2838" s="260">
        <v>80</v>
      </c>
      <c r="F2838" s="260">
        <f t="shared" si="44"/>
        <v>4000</v>
      </c>
      <c r="G2838" s="261" t="s">
        <v>3884</v>
      </c>
    </row>
    <row r="2839" s="246" customFormat="1" ht="28.5" spans="1:7">
      <c r="A2839" s="215">
        <v>2835</v>
      </c>
      <c r="B2839" s="259" t="s">
        <v>9003</v>
      </c>
      <c r="C2839" s="134" t="s">
        <v>9004</v>
      </c>
      <c r="D2839" s="260">
        <v>120</v>
      </c>
      <c r="E2839" s="260">
        <v>80</v>
      </c>
      <c r="F2839" s="260">
        <f t="shared" si="44"/>
        <v>9600</v>
      </c>
      <c r="G2839" s="261" t="s">
        <v>3884</v>
      </c>
    </row>
    <row r="2840" s="246" customFormat="1" ht="28.5" spans="1:7">
      <c r="A2840" s="215">
        <v>2836</v>
      </c>
      <c r="B2840" s="259" t="s">
        <v>9005</v>
      </c>
      <c r="C2840" s="134" t="s">
        <v>1643</v>
      </c>
      <c r="D2840" s="260">
        <v>10</v>
      </c>
      <c r="E2840" s="260">
        <v>80</v>
      </c>
      <c r="F2840" s="260">
        <f t="shared" si="44"/>
        <v>800</v>
      </c>
      <c r="G2840" s="261" t="s">
        <v>3884</v>
      </c>
    </row>
    <row r="2841" s="246" customFormat="1" ht="28.5" spans="1:7">
      <c r="A2841" s="215">
        <v>2837</v>
      </c>
      <c r="B2841" s="259" t="s">
        <v>9006</v>
      </c>
      <c r="C2841" s="134" t="s">
        <v>9007</v>
      </c>
      <c r="D2841" s="260">
        <v>10</v>
      </c>
      <c r="E2841" s="260">
        <v>80</v>
      </c>
      <c r="F2841" s="260">
        <f t="shared" si="44"/>
        <v>800</v>
      </c>
      <c r="G2841" s="261" t="s">
        <v>3884</v>
      </c>
    </row>
    <row r="2842" s="246" customFormat="1" ht="28.5" spans="1:7">
      <c r="A2842" s="215">
        <v>2838</v>
      </c>
      <c r="B2842" s="259" t="s">
        <v>9008</v>
      </c>
      <c r="C2842" s="134" t="s">
        <v>6579</v>
      </c>
      <c r="D2842" s="260">
        <v>24</v>
      </c>
      <c r="E2842" s="260">
        <v>80</v>
      </c>
      <c r="F2842" s="260">
        <f t="shared" si="44"/>
        <v>1920</v>
      </c>
      <c r="G2842" s="261" t="s">
        <v>3884</v>
      </c>
    </row>
    <row r="2843" s="246" customFormat="1" ht="28.5" spans="1:7">
      <c r="A2843" s="215">
        <v>2839</v>
      </c>
      <c r="B2843" s="259" t="s">
        <v>9009</v>
      </c>
      <c r="C2843" s="134" t="s">
        <v>1781</v>
      </c>
      <c r="D2843" s="260">
        <v>8.72</v>
      </c>
      <c r="E2843" s="260">
        <v>80</v>
      </c>
      <c r="F2843" s="260">
        <f t="shared" si="44"/>
        <v>697.6</v>
      </c>
      <c r="G2843" s="261" t="s">
        <v>3884</v>
      </c>
    </row>
    <row r="2844" s="246" customFormat="1" ht="28.5" spans="1:7">
      <c r="A2844" s="215">
        <v>2840</v>
      </c>
      <c r="B2844" s="259" t="s">
        <v>9010</v>
      </c>
      <c r="C2844" s="134" t="s">
        <v>9011</v>
      </c>
      <c r="D2844" s="260">
        <v>13.7</v>
      </c>
      <c r="E2844" s="260">
        <v>80</v>
      </c>
      <c r="F2844" s="260">
        <f t="shared" si="44"/>
        <v>1096</v>
      </c>
      <c r="G2844" s="261" t="s">
        <v>3884</v>
      </c>
    </row>
    <row r="2845" s="246" customFormat="1" ht="28.5" spans="1:7">
      <c r="A2845" s="215">
        <v>2841</v>
      </c>
      <c r="B2845" s="259" t="s">
        <v>9012</v>
      </c>
      <c r="C2845" s="134" t="s">
        <v>9013</v>
      </c>
      <c r="D2845" s="260">
        <v>14</v>
      </c>
      <c r="E2845" s="260">
        <v>80</v>
      </c>
      <c r="F2845" s="260">
        <f t="shared" si="44"/>
        <v>1120</v>
      </c>
      <c r="G2845" s="261"/>
    </row>
    <row r="2846" s="246" customFormat="1" ht="28.5" spans="1:7">
      <c r="A2846" s="215">
        <v>2842</v>
      </c>
      <c r="B2846" s="259" t="s">
        <v>9014</v>
      </c>
      <c r="C2846" s="134" t="s">
        <v>9015</v>
      </c>
      <c r="D2846" s="260">
        <v>31</v>
      </c>
      <c r="E2846" s="260">
        <v>80</v>
      </c>
      <c r="F2846" s="260">
        <f t="shared" si="44"/>
        <v>2480</v>
      </c>
      <c r="G2846" s="261" t="s">
        <v>3884</v>
      </c>
    </row>
    <row r="2847" s="246" customFormat="1" ht="28.5" spans="1:7">
      <c r="A2847" s="215">
        <v>2843</v>
      </c>
      <c r="B2847" s="259" t="s">
        <v>9016</v>
      </c>
      <c r="C2847" s="134" t="s">
        <v>9017</v>
      </c>
      <c r="D2847" s="260">
        <v>27</v>
      </c>
      <c r="E2847" s="260">
        <v>80</v>
      </c>
      <c r="F2847" s="260">
        <f t="shared" si="44"/>
        <v>2160</v>
      </c>
      <c r="G2847" s="261" t="s">
        <v>3884</v>
      </c>
    </row>
    <row r="2848" s="246" customFormat="1" ht="28.5" spans="1:7">
      <c r="A2848" s="215">
        <v>2844</v>
      </c>
      <c r="B2848" s="259" t="s">
        <v>9018</v>
      </c>
      <c r="C2848" s="134" t="s">
        <v>9019</v>
      </c>
      <c r="D2848" s="260">
        <v>33.43</v>
      </c>
      <c r="E2848" s="260">
        <v>80</v>
      </c>
      <c r="F2848" s="260">
        <f t="shared" si="44"/>
        <v>2674.4</v>
      </c>
      <c r="G2848" s="261" t="s">
        <v>3884</v>
      </c>
    </row>
    <row r="2849" s="246" customFormat="1" ht="28.5" spans="1:7">
      <c r="A2849" s="215">
        <v>2845</v>
      </c>
      <c r="B2849" s="259" t="s">
        <v>9020</v>
      </c>
      <c r="C2849" s="134" t="s">
        <v>9021</v>
      </c>
      <c r="D2849" s="260">
        <v>37</v>
      </c>
      <c r="E2849" s="260">
        <v>80</v>
      </c>
      <c r="F2849" s="260">
        <f t="shared" si="44"/>
        <v>2960</v>
      </c>
      <c r="G2849" s="261" t="s">
        <v>3884</v>
      </c>
    </row>
    <row r="2850" s="246" customFormat="1" ht="28.5" spans="1:7">
      <c r="A2850" s="215">
        <v>2846</v>
      </c>
      <c r="B2850" s="259" t="s">
        <v>9022</v>
      </c>
      <c r="C2850" s="134" t="s">
        <v>9023</v>
      </c>
      <c r="D2850" s="260">
        <v>40</v>
      </c>
      <c r="E2850" s="260">
        <v>80</v>
      </c>
      <c r="F2850" s="260">
        <f t="shared" si="44"/>
        <v>3200</v>
      </c>
      <c r="G2850" s="261" t="s">
        <v>3884</v>
      </c>
    </row>
    <row r="2851" s="246" customFormat="1" ht="28.5" spans="1:7">
      <c r="A2851" s="215">
        <v>2847</v>
      </c>
      <c r="B2851" s="259" t="s">
        <v>9024</v>
      </c>
      <c r="C2851" s="134" t="s">
        <v>9025</v>
      </c>
      <c r="D2851" s="260">
        <v>22</v>
      </c>
      <c r="E2851" s="260">
        <v>80</v>
      </c>
      <c r="F2851" s="260">
        <f t="shared" si="44"/>
        <v>1760</v>
      </c>
      <c r="G2851" s="261" t="s">
        <v>3884</v>
      </c>
    </row>
    <row r="2852" s="246" customFormat="1" ht="28.5" spans="1:7">
      <c r="A2852" s="215">
        <v>2848</v>
      </c>
      <c r="B2852" s="259" t="s">
        <v>9026</v>
      </c>
      <c r="C2852" s="134" t="s">
        <v>9027</v>
      </c>
      <c r="D2852" s="260">
        <v>32.6</v>
      </c>
      <c r="E2852" s="260">
        <v>80</v>
      </c>
      <c r="F2852" s="260">
        <f t="shared" si="44"/>
        <v>2608</v>
      </c>
      <c r="G2852" s="261" t="s">
        <v>3884</v>
      </c>
    </row>
    <row r="2853" s="246" customFormat="1" ht="28.5" spans="1:7">
      <c r="A2853" s="215">
        <v>2849</v>
      </c>
      <c r="B2853" s="259" t="s">
        <v>9028</v>
      </c>
      <c r="C2853" s="134" t="s">
        <v>9029</v>
      </c>
      <c r="D2853" s="260">
        <v>32</v>
      </c>
      <c r="E2853" s="260">
        <v>80</v>
      </c>
      <c r="F2853" s="260">
        <f t="shared" si="44"/>
        <v>2560</v>
      </c>
      <c r="G2853" s="261" t="s">
        <v>3884</v>
      </c>
    </row>
    <row r="2854" s="246" customFormat="1" ht="28.5" spans="1:7">
      <c r="A2854" s="215">
        <v>2850</v>
      </c>
      <c r="B2854" s="259" t="s">
        <v>9030</v>
      </c>
      <c r="C2854" s="134" t="s">
        <v>9031</v>
      </c>
      <c r="D2854" s="260">
        <v>12</v>
      </c>
      <c r="E2854" s="260">
        <v>80</v>
      </c>
      <c r="F2854" s="260">
        <f t="shared" si="44"/>
        <v>960</v>
      </c>
      <c r="G2854" s="261" t="s">
        <v>3884</v>
      </c>
    </row>
    <row r="2855" s="246" customFormat="1" ht="28.5" spans="1:7">
      <c r="A2855" s="215">
        <v>2851</v>
      </c>
      <c r="B2855" s="259" t="s">
        <v>9032</v>
      </c>
      <c r="C2855" s="134" t="s">
        <v>9033</v>
      </c>
      <c r="D2855" s="260">
        <v>21.12</v>
      </c>
      <c r="E2855" s="260">
        <v>80</v>
      </c>
      <c r="F2855" s="260">
        <f t="shared" si="44"/>
        <v>1689.6</v>
      </c>
      <c r="G2855" s="261" t="s">
        <v>3884</v>
      </c>
    </row>
    <row r="2856" s="246" customFormat="1" ht="28.5" spans="1:7">
      <c r="A2856" s="215">
        <v>2852</v>
      </c>
      <c r="B2856" s="259" t="s">
        <v>9034</v>
      </c>
      <c r="C2856" s="134" t="s">
        <v>9035</v>
      </c>
      <c r="D2856" s="260">
        <v>8</v>
      </c>
      <c r="E2856" s="260">
        <v>80</v>
      </c>
      <c r="F2856" s="260">
        <f t="shared" si="44"/>
        <v>640</v>
      </c>
      <c r="G2856" s="261" t="s">
        <v>3884</v>
      </c>
    </row>
    <row r="2857" s="246" customFormat="1" ht="28.5" spans="1:7">
      <c r="A2857" s="215">
        <v>2853</v>
      </c>
      <c r="B2857" s="259" t="s">
        <v>9036</v>
      </c>
      <c r="C2857" s="134" t="s">
        <v>9037</v>
      </c>
      <c r="D2857" s="260">
        <v>37</v>
      </c>
      <c r="E2857" s="260">
        <v>80</v>
      </c>
      <c r="F2857" s="260">
        <f t="shared" si="44"/>
        <v>2960</v>
      </c>
      <c r="G2857" s="261" t="s">
        <v>3884</v>
      </c>
    </row>
    <row r="2858" s="246" customFormat="1" ht="28.5" spans="1:7">
      <c r="A2858" s="215">
        <v>2854</v>
      </c>
      <c r="B2858" s="259" t="s">
        <v>9038</v>
      </c>
      <c r="C2858" s="134" t="s">
        <v>9039</v>
      </c>
      <c r="D2858" s="260">
        <v>24</v>
      </c>
      <c r="E2858" s="260">
        <v>80</v>
      </c>
      <c r="F2858" s="260">
        <f t="shared" si="44"/>
        <v>1920</v>
      </c>
      <c r="G2858" s="261" t="s">
        <v>3884</v>
      </c>
    </row>
    <row r="2859" s="246" customFormat="1" ht="28.5" spans="1:7">
      <c r="A2859" s="215">
        <v>2855</v>
      </c>
      <c r="B2859" s="259" t="s">
        <v>9040</v>
      </c>
      <c r="C2859" s="134" t="s">
        <v>9041</v>
      </c>
      <c r="D2859" s="260">
        <v>32.24</v>
      </c>
      <c r="E2859" s="260">
        <v>80</v>
      </c>
      <c r="F2859" s="260">
        <f t="shared" si="44"/>
        <v>2579.2</v>
      </c>
      <c r="G2859" s="261" t="s">
        <v>3884</v>
      </c>
    </row>
    <row r="2860" s="246" customFormat="1" ht="28.5" spans="1:7">
      <c r="A2860" s="215">
        <v>2856</v>
      </c>
      <c r="B2860" s="259" t="s">
        <v>9042</v>
      </c>
      <c r="C2860" s="134" t="s">
        <v>9043</v>
      </c>
      <c r="D2860" s="260">
        <v>16</v>
      </c>
      <c r="E2860" s="260">
        <v>80</v>
      </c>
      <c r="F2860" s="260">
        <f t="shared" si="44"/>
        <v>1280</v>
      </c>
      <c r="G2860" s="261" t="s">
        <v>3884</v>
      </c>
    </row>
    <row r="2861" s="246" customFormat="1" ht="28.5" spans="1:7">
      <c r="A2861" s="215">
        <v>2857</v>
      </c>
      <c r="B2861" s="259" t="s">
        <v>9044</v>
      </c>
      <c r="C2861" s="134" t="s">
        <v>9045</v>
      </c>
      <c r="D2861" s="260">
        <v>24.1</v>
      </c>
      <c r="E2861" s="260">
        <v>80</v>
      </c>
      <c r="F2861" s="260">
        <f t="shared" si="44"/>
        <v>1928</v>
      </c>
      <c r="G2861" s="261" t="s">
        <v>3884</v>
      </c>
    </row>
    <row r="2862" s="246" customFormat="1" ht="28.5" spans="1:7">
      <c r="A2862" s="215">
        <v>2858</v>
      </c>
      <c r="B2862" s="259" t="s">
        <v>9046</v>
      </c>
      <c r="C2862" s="134" t="s">
        <v>9047</v>
      </c>
      <c r="D2862" s="260">
        <v>21.65</v>
      </c>
      <c r="E2862" s="260">
        <v>80</v>
      </c>
      <c r="F2862" s="260">
        <f t="shared" si="44"/>
        <v>1732</v>
      </c>
      <c r="G2862" s="261" t="s">
        <v>3884</v>
      </c>
    </row>
    <row r="2863" s="246" customFormat="1" ht="28.5" spans="1:7">
      <c r="A2863" s="215">
        <v>2859</v>
      </c>
      <c r="B2863" s="259" t="s">
        <v>9048</v>
      </c>
      <c r="C2863" s="134" t="s">
        <v>9049</v>
      </c>
      <c r="D2863" s="260">
        <v>26.6</v>
      </c>
      <c r="E2863" s="260">
        <v>80</v>
      </c>
      <c r="F2863" s="260">
        <f t="shared" si="44"/>
        <v>2128</v>
      </c>
      <c r="G2863" s="261" t="s">
        <v>3884</v>
      </c>
    </row>
    <row r="2864" s="246" customFormat="1" ht="28.5" spans="1:7">
      <c r="A2864" s="215">
        <v>2860</v>
      </c>
      <c r="B2864" s="259" t="s">
        <v>9050</v>
      </c>
      <c r="C2864" s="134" t="s">
        <v>9051</v>
      </c>
      <c r="D2864" s="260">
        <v>12.9</v>
      </c>
      <c r="E2864" s="260">
        <v>80</v>
      </c>
      <c r="F2864" s="260">
        <f t="shared" si="44"/>
        <v>1032</v>
      </c>
      <c r="G2864" s="261" t="s">
        <v>3884</v>
      </c>
    </row>
    <row r="2865" s="246" customFormat="1" ht="28.5" spans="1:7">
      <c r="A2865" s="215">
        <v>2861</v>
      </c>
      <c r="B2865" s="259" t="s">
        <v>9052</v>
      </c>
      <c r="C2865" s="134" t="s">
        <v>9053</v>
      </c>
      <c r="D2865" s="260">
        <v>23.8</v>
      </c>
      <c r="E2865" s="260">
        <v>80</v>
      </c>
      <c r="F2865" s="260">
        <f t="shared" si="44"/>
        <v>1904</v>
      </c>
      <c r="G2865" s="261" t="s">
        <v>3884</v>
      </c>
    </row>
    <row r="2866" s="246" customFormat="1" ht="28.5" spans="1:7">
      <c r="A2866" s="215">
        <v>2862</v>
      </c>
      <c r="B2866" s="259" t="s">
        <v>9054</v>
      </c>
      <c r="C2866" s="134" t="s">
        <v>9055</v>
      </c>
      <c r="D2866" s="260">
        <v>8.64</v>
      </c>
      <c r="E2866" s="260">
        <v>80</v>
      </c>
      <c r="F2866" s="260">
        <f t="shared" si="44"/>
        <v>691.2</v>
      </c>
      <c r="G2866" s="261" t="s">
        <v>3884</v>
      </c>
    </row>
    <row r="2867" s="246" customFormat="1" ht="28.5" spans="1:7">
      <c r="A2867" s="215">
        <v>2863</v>
      </c>
      <c r="B2867" s="259" t="s">
        <v>9056</v>
      </c>
      <c r="C2867" s="134" t="s">
        <v>9057</v>
      </c>
      <c r="D2867" s="260">
        <v>17</v>
      </c>
      <c r="E2867" s="260">
        <v>80</v>
      </c>
      <c r="F2867" s="260">
        <f t="shared" si="44"/>
        <v>1360</v>
      </c>
      <c r="G2867" s="261" t="s">
        <v>3884</v>
      </c>
    </row>
    <row r="2868" s="246" customFormat="1" ht="28.5" spans="1:7">
      <c r="A2868" s="215">
        <v>2864</v>
      </c>
      <c r="B2868" s="259" t="s">
        <v>9058</v>
      </c>
      <c r="C2868" s="134" t="s">
        <v>9059</v>
      </c>
      <c r="D2868" s="260">
        <v>64.62</v>
      </c>
      <c r="E2868" s="260">
        <v>80</v>
      </c>
      <c r="F2868" s="260">
        <f t="shared" si="44"/>
        <v>5169.6</v>
      </c>
      <c r="G2868" s="261" t="s">
        <v>3884</v>
      </c>
    </row>
    <row r="2869" s="246" customFormat="1" ht="28.5" spans="1:7">
      <c r="A2869" s="215">
        <v>2865</v>
      </c>
      <c r="B2869" s="259" t="s">
        <v>9060</v>
      </c>
      <c r="C2869" s="134" t="s">
        <v>9061</v>
      </c>
      <c r="D2869" s="260">
        <v>34.33</v>
      </c>
      <c r="E2869" s="260">
        <v>80</v>
      </c>
      <c r="F2869" s="260">
        <f t="shared" si="44"/>
        <v>2746.4</v>
      </c>
      <c r="G2869" s="261" t="s">
        <v>3884</v>
      </c>
    </row>
    <row r="2870" s="246" customFormat="1" ht="28.5" spans="1:7">
      <c r="A2870" s="215">
        <v>2866</v>
      </c>
      <c r="B2870" s="259" t="s">
        <v>9062</v>
      </c>
      <c r="C2870" s="134" t="s">
        <v>9063</v>
      </c>
      <c r="D2870" s="260">
        <v>28</v>
      </c>
      <c r="E2870" s="260">
        <v>80</v>
      </c>
      <c r="F2870" s="260">
        <f t="shared" si="44"/>
        <v>2240</v>
      </c>
      <c r="G2870" s="261" t="s">
        <v>3884</v>
      </c>
    </row>
    <row r="2871" s="246" customFormat="1" ht="28.5" spans="1:7">
      <c r="A2871" s="215">
        <v>2867</v>
      </c>
      <c r="B2871" s="259" t="s">
        <v>9064</v>
      </c>
      <c r="C2871" s="134" t="s">
        <v>1750</v>
      </c>
      <c r="D2871" s="260">
        <v>40</v>
      </c>
      <c r="E2871" s="260">
        <v>80</v>
      </c>
      <c r="F2871" s="260">
        <f t="shared" si="44"/>
        <v>3200</v>
      </c>
      <c r="G2871" s="261" t="s">
        <v>3884</v>
      </c>
    </row>
    <row r="2872" s="246" customFormat="1" ht="28.5" spans="1:7">
      <c r="A2872" s="215">
        <v>2868</v>
      </c>
      <c r="B2872" s="259" t="s">
        <v>9065</v>
      </c>
      <c r="C2872" s="134" t="s">
        <v>9066</v>
      </c>
      <c r="D2872" s="260">
        <v>46.59</v>
      </c>
      <c r="E2872" s="260">
        <v>80</v>
      </c>
      <c r="F2872" s="260">
        <f t="shared" si="44"/>
        <v>3727.2</v>
      </c>
      <c r="G2872" s="261" t="s">
        <v>3884</v>
      </c>
    </row>
    <row r="2873" s="246" customFormat="1" ht="28.5" spans="1:7">
      <c r="A2873" s="215">
        <v>2869</v>
      </c>
      <c r="B2873" s="259" t="s">
        <v>9067</v>
      </c>
      <c r="C2873" s="134" t="s">
        <v>9068</v>
      </c>
      <c r="D2873" s="260">
        <v>40</v>
      </c>
      <c r="E2873" s="260">
        <v>80</v>
      </c>
      <c r="F2873" s="260">
        <f t="shared" si="44"/>
        <v>3200</v>
      </c>
      <c r="G2873" s="261" t="s">
        <v>3884</v>
      </c>
    </row>
    <row r="2874" s="246" customFormat="1" ht="28.5" spans="1:7">
      <c r="A2874" s="215">
        <v>2870</v>
      </c>
      <c r="B2874" s="259" t="s">
        <v>9069</v>
      </c>
      <c r="C2874" s="134" t="s">
        <v>9070</v>
      </c>
      <c r="D2874" s="260">
        <v>31.6</v>
      </c>
      <c r="E2874" s="260">
        <v>80</v>
      </c>
      <c r="F2874" s="260">
        <f t="shared" si="44"/>
        <v>2528</v>
      </c>
      <c r="G2874" s="261" t="s">
        <v>3884</v>
      </c>
    </row>
    <row r="2875" s="246" customFormat="1" ht="28.5" spans="1:7">
      <c r="A2875" s="215">
        <v>2871</v>
      </c>
      <c r="B2875" s="259" t="s">
        <v>9071</v>
      </c>
      <c r="C2875" s="134" t="s">
        <v>9072</v>
      </c>
      <c r="D2875" s="260">
        <v>35</v>
      </c>
      <c r="E2875" s="260">
        <v>80</v>
      </c>
      <c r="F2875" s="260">
        <f t="shared" si="44"/>
        <v>2800</v>
      </c>
      <c r="G2875" s="261" t="s">
        <v>3884</v>
      </c>
    </row>
    <row r="2876" s="246" customFormat="1" ht="28.5" spans="1:7">
      <c r="A2876" s="215">
        <v>2872</v>
      </c>
      <c r="B2876" s="259" t="s">
        <v>9073</v>
      </c>
      <c r="C2876" s="134" t="s">
        <v>9074</v>
      </c>
      <c r="D2876" s="260">
        <v>33.22</v>
      </c>
      <c r="E2876" s="260">
        <v>80</v>
      </c>
      <c r="F2876" s="260">
        <f t="shared" si="44"/>
        <v>2657.6</v>
      </c>
      <c r="G2876" s="261" t="s">
        <v>3884</v>
      </c>
    </row>
    <row r="2877" s="246" customFormat="1" ht="28.5" spans="1:7">
      <c r="A2877" s="215">
        <v>2873</v>
      </c>
      <c r="B2877" s="259" t="s">
        <v>9075</v>
      </c>
      <c r="C2877" s="134" t="s">
        <v>9076</v>
      </c>
      <c r="D2877" s="260">
        <v>28</v>
      </c>
      <c r="E2877" s="260">
        <v>80</v>
      </c>
      <c r="F2877" s="260">
        <f t="shared" si="44"/>
        <v>2240</v>
      </c>
      <c r="G2877" s="261" t="s">
        <v>3884</v>
      </c>
    </row>
    <row r="2878" s="246" customFormat="1" ht="28.5" spans="1:7">
      <c r="A2878" s="215">
        <v>2874</v>
      </c>
      <c r="B2878" s="259" t="s">
        <v>9077</v>
      </c>
      <c r="C2878" s="134" t="s">
        <v>9076</v>
      </c>
      <c r="D2878" s="260">
        <v>9.8</v>
      </c>
      <c r="E2878" s="260">
        <v>80</v>
      </c>
      <c r="F2878" s="260">
        <f t="shared" si="44"/>
        <v>784</v>
      </c>
      <c r="G2878" s="261" t="s">
        <v>3884</v>
      </c>
    </row>
    <row r="2879" s="246" customFormat="1" ht="28.5" spans="1:7">
      <c r="A2879" s="215">
        <v>2875</v>
      </c>
      <c r="B2879" s="259" t="s">
        <v>9078</v>
      </c>
      <c r="C2879" s="134" t="s">
        <v>9079</v>
      </c>
      <c r="D2879" s="260">
        <v>42</v>
      </c>
      <c r="E2879" s="260">
        <v>80</v>
      </c>
      <c r="F2879" s="260">
        <f t="shared" si="44"/>
        <v>3360</v>
      </c>
      <c r="G2879" s="261" t="s">
        <v>3884</v>
      </c>
    </row>
    <row r="2880" s="246" customFormat="1" ht="28.5" spans="1:7">
      <c r="A2880" s="215">
        <v>2876</v>
      </c>
      <c r="B2880" s="259" t="s">
        <v>9080</v>
      </c>
      <c r="C2880" s="134" t="s">
        <v>9081</v>
      </c>
      <c r="D2880" s="260">
        <v>25</v>
      </c>
      <c r="E2880" s="260">
        <v>80</v>
      </c>
      <c r="F2880" s="260">
        <f t="shared" si="44"/>
        <v>2000</v>
      </c>
      <c r="G2880" s="261" t="s">
        <v>3884</v>
      </c>
    </row>
    <row r="2881" s="246" customFormat="1" ht="28.5" spans="1:7">
      <c r="A2881" s="215">
        <v>2877</v>
      </c>
      <c r="B2881" s="259" t="s">
        <v>9082</v>
      </c>
      <c r="C2881" s="134" t="s">
        <v>9083</v>
      </c>
      <c r="D2881" s="260">
        <v>24.7</v>
      </c>
      <c r="E2881" s="260">
        <v>80</v>
      </c>
      <c r="F2881" s="260">
        <f t="shared" si="44"/>
        <v>1976</v>
      </c>
      <c r="G2881" s="261" t="s">
        <v>3884</v>
      </c>
    </row>
    <row r="2882" s="246" customFormat="1" ht="28.5" spans="1:7">
      <c r="A2882" s="215">
        <v>2878</v>
      </c>
      <c r="B2882" s="259" t="s">
        <v>9084</v>
      </c>
      <c r="C2882" s="134" t="s">
        <v>9085</v>
      </c>
      <c r="D2882" s="260">
        <v>27.21</v>
      </c>
      <c r="E2882" s="260">
        <v>80</v>
      </c>
      <c r="F2882" s="260">
        <f t="shared" si="44"/>
        <v>2176.8</v>
      </c>
      <c r="G2882" s="261" t="s">
        <v>3884</v>
      </c>
    </row>
    <row r="2883" s="246" customFormat="1" ht="28.5" spans="1:7">
      <c r="A2883" s="215">
        <v>2879</v>
      </c>
      <c r="B2883" s="259" t="s">
        <v>9086</v>
      </c>
      <c r="C2883" s="134" t="s">
        <v>9087</v>
      </c>
      <c r="D2883" s="260">
        <v>32</v>
      </c>
      <c r="E2883" s="260">
        <v>80</v>
      </c>
      <c r="F2883" s="260">
        <f t="shared" si="44"/>
        <v>2560</v>
      </c>
      <c r="G2883" s="261" t="s">
        <v>3884</v>
      </c>
    </row>
    <row r="2884" s="246" customFormat="1" ht="28.5" spans="1:7">
      <c r="A2884" s="215">
        <v>2880</v>
      </c>
      <c r="B2884" s="259" t="s">
        <v>9088</v>
      </c>
      <c r="C2884" s="134" t="s">
        <v>9089</v>
      </c>
      <c r="D2884" s="260">
        <v>26</v>
      </c>
      <c r="E2884" s="260">
        <v>80</v>
      </c>
      <c r="F2884" s="260">
        <f t="shared" si="44"/>
        <v>2080</v>
      </c>
      <c r="G2884" s="261" t="s">
        <v>3884</v>
      </c>
    </row>
    <row r="2885" s="246" customFormat="1" ht="28.5" spans="1:7">
      <c r="A2885" s="215">
        <v>2881</v>
      </c>
      <c r="B2885" s="259" t="s">
        <v>9090</v>
      </c>
      <c r="C2885" s="134" t="s">
        <v>9091</v>
      </c>
      <c r="D2885" s="260">
        <v>13</v>
      </c>
      <c r="E2885" s="260">
        <v>80</v>
      </c>
      <c r="F2885" s="260">
        <f t="shared" ref="F2885:F2948" si="45">D2885*E2885</f>
        <v>1040</v>
      </c>
      <c r="G2885" s="261" t="s">
        <v>3884</v>
      </c>
    </row>
    <row r="2886" s="246" customFormat="1" ht="28.5" spans="1:7">
      <c r="A2886" s="215">
        <v>2882</v>
      </c>
      <c r="B2886" s="259" t="s">
        <v>9092</v>
      </c>
      <c r="C2886" s="134" t="s">
        <v>9093</v>
      </c>
      <c r="D2886" s="260">
        <v>32.78</v>
      </c>
      <c r="E2886" s="260">
        <v>80</v>
      </c>
      <c r="F2886" s="260">
        <f t="shared" si="45"/>
        <v>2622.4</v>
      </c>
      <c r="G2886" s="261" t="s">
        <v>3884</v>
      </c>
    </row>
    <row r="2887" s="246" customFormat="1" ht="28.5" spans="1:7">
      <c r="A2887" s="215">
        <v>2883</v>
      </c>
      <c r="B2887" s="259" t="s">
        <v>9094</v>
      </c>
      <c r="C2887" s="134" t="s">
        <v>9095</v>
      </c>
      <c r="D2887" s="260">
        <v>24</v>
      </c>
      <c r="E2887" s="260">
        <v>80</v>
      </c>
      <c r="F2887" s="260">
        <f t="shared" si="45"/>
        <v>1920</v>
      </c>
      <c r="G2887" s="261" t="s">
        <v>3884</v>
      </c>
    </row>
    <row r="2888" s="246" customFormat="1" ht="28.5" spans="1:7">
      <c r="A2888" s="215">
        <v>2884</v>
      </c>
      <c r="B2888" s="259" t="s">
        <v>9096</v>
      </c>
      <c r="C2888" s="134" t="s">
        <v>9097</v>
      </c>
      <c r="D2888" s="260">
        <v>37</v>
      </c>
      <c r="E2888" s="260">
        <v>80</v>
      </c>
      <c r="F2888" s="260">
        <f t="shared" si="45"/>
        <v>2960</v>
      </c>
      <c r="G2888" s="261" t="s">
        <v>3884</v>
      </c>
    </row>
    <row r="2889" s="246" customFormat="1" ht="28.5" spans="1:7">
      <c r="A2889" s="215">
        <v>2885</v>
      </c>
      <c r="B2889" s="259" t="s">
        <v>9098</v>
      </c>
      <c r="C2889" s="134" t="s">
        <v>1479</v>
      </c>
      <c r="D2889" s="260">
        <v>25.29</v>
      </c>
      <c r="E2889" s="260">
        <v>80</v>
      </c>
      <c r="F2889" s="260">
        <f t="shared" si="45"/>
        <v>2023.2</v>
      </c>
      <c r="G2889" s="261" t="s">
        <v>3884</v>
      </c>
    </row>
    <row r="2890" s="246" customFormat="1" ht="28.5" spans="1:7">
      <c r="A2890" s="215">
        <v>2886</v>
      </c>
      <c r="B2890" s="259" t="s">
        <v>9099</v>
      </c>
      <c r="C2890" s="134" t="s">
        <v>9100</v>
      </c>
      <c r="D2890" s="260">
        <v>24.87</v>
      </c>
      <c r="E2890" s="260">
        <v>80</v>
      </c>
      <c r="F2890" s="260">
        <f t="shared" si="45"/>
        <v>1989.6</v>
      </c>
      <c r="G2890" s="261" t="s">
        <v>3884</v>
      </c>
    </row>
    <row r="2891" s="246" customFormat="1" ht="28.5" spans="1:7">
      <c r="A2891" s="215">
        <v>2887</v>
      </c>
      <c r="B2891" s="259" t="s">
        <v>9101</v>
      </c>
      <c r="C2891" s="134" t="s">
        <v>9102</v>
      </c>
      <c r="D2891" s="260">
        <v>31.88</v>
      </c>
      <c r="E2891" s="260">
        <v>80</v>
      </c>
      <c r="F2891" s="260">
        <f t="shared" si="45"/>
        <v>2550.4</v>
      </c>
      <c r="G2891" s="261" t="s">
        <v>3884</v>
      </c>
    </row>
    <row r="2892" s="246" customFormat="1" ht="28.5" spans="1:7">
      <c r="A2892" s="215">
        <v>2888</v>
      </c>
      <c r="B2892" s="259" t="s">
        <v>9103</v>
      </c>
      <c r="C2892" s="134" t="s">
        <v>9104</v>
      </c>
      <c r="D2892" s="260">
        <v>29</v>
      </c>
      <c r="E2892" s="260">
        <v>80</v>
      </c>
      <c r="F2892" s="260">
        <f t="shared" si="45"/>
        <v>2320</v>
      </c>
      <c r="G2892" s="261" t="s">
        <v>3884</v>
      </c>
    </row>
    <row r="2893" s="246" customFormat="1" ht="28.5" spans="1:7">
      <c r="A2893" s="215">
        <v>2889</v>
      </c>
      <c r="B2893" s="259" t="s">
        <v>9105</v>
      </c>
      <c r="C2893" s="134" t="s">
        <v>9106</v>
      </c>
      <c r="D2893" s="260">
        <v>23.61</v>
      </c>
      <c r="E2893" s="260">
        <v>80</v>
      </c>
      <c r="F2893" s="260">
        <f t="shared" si="45"/>
        <v>1888.8</v>
      </c>
      <c r="G2893" s="261" t="s">
        <v>3884</v>
      </c>
    </row>
    <row r="2894" s="246" customFormat="1" ht="28.5" spans="1:7">
      <c r="A2894" s="215">
        <v>2890</v>
      </c>
      <c r="B2894" s="259" t="s">
        <v>9107</v>
      </c>
      <c r="C2894" s="134" t="s">
        <v>1495</v>
      </c>
      <c r="D2894" s="260">
        <v>7</v>
      </c>
      <c r="E2894" s="260">
        <v>80</v>
      </c>
      <c r="F2894" s="260">
        <f t="shared" si="45"/>
        <v>560</v>
      </c>
      <c r="G2894" s="261" t="s">
        <v>3884</v>
      </c>
    </row>
    <row r="2895" s="246" customFormat="1" ht="28.5" spans="1:7">
      <c r="A2895" s="215">
        <v>2891</v>
      </c>
      <c r="B2895" s="259" t="s">
        <v>9108</v>
      </c>
      <c r="C2895" s="134" t="s">
        <v>52</v>
      </c>
      <c r="D2895" s="260">
        <v>7</v>
      </c>
      <c r="E2895" s="260">
        <v>80</v>
      </c>
      <c r="F2895" s="260">
        <f t="shared" si="45"/>
        <v>560</v>
      </c>
      <c r="G2895" s="261" t="s">
        <v>3884</v>
      </c>
    </row>
    <row r="2896" s="246" customFormat="1" ht="28.5" spans="1:7">
      <c r="A2896" s="215">
        <v>2892</v>
      </c>
      <c r="B2896" s="259" t="s">
        <v>9109</v>
      </c>
      <c r="C2896" s="134" t="s">
        <v>9110</v>
      </c>
      <c r="D2896" s="260">
        <v>43</v>
      </c>
      <c r="E2896" s="260">
        <v>80</v>
      </c>
      <c r="F2896" s="260">
        <f t="shared" si="45"/>
        <v>3440</v>
      </c>
      <c r="G2896" s="261" t="s">
        <v>3884</v>
      </c>
    </row>
    <row r="2897" s="246" customFormat="1" ht="28.5" spans="1:7">
      <c r="A2897" s="215">
        <v>2893</v>
      </c>
      <c r="B2897" s="259" t="s">
        <v>9111</v>
      </c>
      <c r="C2897" s="134" t="s">
        <v>9112</v>
      </c>
      <c r="D2897" s="260">
        <v>6.24</v>
      </c>
      <c r="E2897" s="260">
        <v>80</v>
      </c>
      <c r="F2897" s="260">
        <f t="shared" si="45"/>
        <v>499.2</v>
      </c>
      <c r="G2897" s="261" t="s">
        <v>3884</v>
      </c>
    </row>
    <row r="2898" s="246" customFormat="1" ht="28.5" spans="1:7">
      <c r="A2898" s="215">
        <v>2894</v>
      </c>
      <c r="B2898" s="259" t="s">
        <v>9113</v>
      </c>
      <c r="C2898" s="134" t="s">
        <v>9114</v>
      </c>
      <c r="D2898" s="260">
        <v>24</v>
      </c>
      <c r="E2898" s="260">
        <v>80</v>
      </c>
      <c r="F2898" s="260">
        <f t="shared" si="45"/>
        <v>1920</v>
      </c>
      <c r="G2898" s="261" t="s">
        <v>3884</v>
      </c>
    </row>
    <row r="2899" s="246" customFormat="1" ht="28.5" spans="1:7">
      <c r="A2899" s="215">
        <v>2895</v>
      </c>
      <c r="B2899" s="259" t="s">
        <v>9115</v>
      </c>
      <c r="C2899" s="134" t="s">
        <v>9116</v>
      </c>
      <c r="D2899" s="260">
        <v>33</v>
      </c>
      <c r="E2899" s="260">
        <v>80</v>
      </c>
      <c r="F2899" s="260">
        <f t="shared" si="45"/>
        <v>2640</v>
      </c>
      <c r="G2899" s="261" t="s">
        <v>3884</v>
      </c>
    </row>
    <row r="2900" s="246" customFormat="1" ht="28.5" spans="1:7">
      <c r="A2900" s="215">
        <v>2896</v>
      </c>
      <c r="B2900" s="259" t="s">
        <v>9117</v>
      </c>
      <c r="C2900" s="134" t="s">
        <v>9118</v>
      </c>
      <c r="D2900" s="260">
        <v>55</v>
      </c>
      <c r="E2900" s="260">
        <v>80</v>
      </c>
      <c r="F2900" s="260">
        <f t="shared" si="45"/>
        <v>4400</v>
      </c>
      <c r="G2900" s="261" t="s">
        <v>3884</v>
      </c>
    </row>
    <row r="2901" s="246" customFormat="1" ht="28.5" spans="1:7">
      <c r="A2901" s="215">
        <v>2897</v>
      </c>
      <c r="B2901" s="259" t="s">
        <v>9119</v>
      </c>
      <c r="C2901" s="134" t="s">
        <v>9120</v>
      </c>
      <c r="D2901" s="260">
        <v>19.19</v>
      </c>
      <c r="E2901" s="260">
        <v>80</v>
      </c>
      <c r="F2901" s="260">
        <f t="shared" si="45"/>
        <v>1535.2</v>
      </c>
      <c r="G2901" s="261" t="s">
        <v>3884</v>
      </c>
    </row>
    <row r="2902" s="246" customFormat="1" ht="28.5" spans="1:7">
      <c r="A2902" s="215">
        <v>2898</v>
      </c>
      <c r="B2902" s="259" t="s">
        <v>9121</v>
      </c>
      <c r="C2902" s="134" t="s">
        <v>9122</v>
      </c>
      <c r="D2902" s="260">
        <v>7</v>
      </c>
      <c r="E2902" s="260">
        <v>80</v>
      </c>
      <c r="F2902" s="260">
        <f t="shared" si="45"/>
        <v>560</v>
      </c>
      <c r="G2902" s="261" t="s">
        <v>3884</v>
      </c>
    </row>
    <row r="2903" s="246" customFormat="1" ht="28.5" spans="1:7">
      <c r="A2903" s="215">
        <v>2899</v>
      </c>
      <c r="B2903" s="259" t="s">
        <v>9123</v>
      </c>
      <c r="C2903" s="134" t="s">
        <v>4239</v>
      </c>
      <c r="D2903" s="260">
        <v>12</v>
      </c>
      <c r="E2903" s="260">
        <v>80</v>
      </c>
      <c r="F2903" s="260">
        <f t="shared" si="45"/>
        <v>960</v>
      </c>
      <c r="G2903" s="261" t="s">
        <v>3884</v>
      </c>
    </row>
    <row r="2904" s="246" customFormat="1" ht="28.5" spans="1:7">
      <c r="A2904" s="215">
        <v>2900</v>
      </c>
      <c r="B2904" s="259" t="s">
        <v>9124</v>
      </c>
      <c r="C2904" s="134" t="s">
        <v>9125</v>
      </c>
      <c r="D2904" s="260">
        <v>34</v>
      </c>
      <c r="E2904" s="260">
        <v>80</v>
      </c>
      <c r="F2904" s="260">
        <f t="shared" si="45"/>
        <v>2720</v>
      </c>
      <c r="G2904" s="261" t="s">
        <v>3884</v>
      </c>
    </row>
    <row r="2905" s="246" customFormat="1" ht="28.5" spans="1:7">
      <c r="A2905" s="215">
        <v>2901</v>
      </c>
      <c r="B2905" s="259" t="s">
        <v>9126</v>
      </c>
      <c r="C2905" s="134" t="s">
        <v>9127</v>
      </c>
      <c r="D2905" s="260">
        <v>23.8</v>
      </c>
      <c r="E2905" s="260">
        <v>80</v>
      </c>
      <c r="F2905" s="260">
        <f t="shared" si="45"/>
        <v>1904</v>
      </c>
      <c r="G2905" s="261" t="s">
        <v>3884</v>
      </c>
    </row>
    <row r="2906" s="246" customFormat="1" ht="28.5" spans="1:7">
      <c r="A2906" s="215">
        <v>2902</v>
      </c>
      <c r="B2906" s="259" t="s">
        <v>9128</v>
      </c>
      <c r="C2906" s="134" t="s">
        <v>9129</v>
      </c>
      <c r="D2906" s="260">
        <v>37</v>
      </c>
      <c r="E2906" s="260">
        <v>80</v>
      </c>
      <c r="F2906" s="260">
        <f t="shared" si="45"/>
        <v>2960</v>
      </c>
      <c r="G2906" s="261" t="s">
        <v>3884</v>
      </c>
    </row>
    <row r="2907" s="246" customFormat="1" ht="28.5" spans="1:7">
      <c r="A2907" s="215">
        <v>2903</v>
      </c>
      <c r="B2907" s="259" t="s">
        <v>9130</v>
      </c>
      <c r="C2907" s="134" t="s">
        <v>9131</v>
      </c>
      <c r="D2907" s="260">
        <v>20.4</v>
      </c>
      <c r="E2907" s="260">
        <v>80</v>
      </c>
      <c r="F2907" s="260">
        <f t="shared" si="45"/>
        <v>1632</v>
      </c>
      <c r="G2907" s="261" t="s">
        <v>3884</v>
      </c>
    </row>
    <row r="2908" s="246" customFormat="1" ht="28.5" spans="1:7">
      <c r="A2908" s="215">
        <v>2904</v>
      </c>
      <c r="B2908" s="259" t="s">
        <v>9132</v>
      </c>
      <c r="C2908" s="134" t="s">
        <v>9133</v>
      </c>
      <c r="D2908" s="260">
        <v>27</v>
      </c>
      <c r="E2908" s="260">
        <v>80</v>
      </c>
      <c r="F2908" s="260">
        <f t="shared" si="45"/>
        <v>2160</v>
      </c>
      <c r="G2908" s="261" t="s">
        <v>3884</v>
      </c>
    </row>
    <row r="2909" s="246" customFormat="1" ht="28.5" spans="1:7">
      <c r="A2909" s="215">
        <v>2905</v>
      </c>
      <c r="B2909" s="259" t="s">
        <v>9134</v>
      </c>
      <c r="C2909" s="134" t="s">
        <v>9135</v>
      </c>
      <c r="D2909" s="260">
        <v>32</v>
      </c>
      <c r="E2909" s="260">
        <v>80</v>
      </c>
      <c r="F2909" s="260">
        <f t="shared" si="45"/>
        <v>2560</v>
      </c>
      <c r="G2909" s="261" t="s">
        <v>3884</v>
      </c>
    </row>
    <row r="2910" s="246" customFormat="1" ht="28.5" spans="1:7">
      <c r="A2910" s="215">
        <v>2906</v>
      </c>
      <c r="B2910" s="259" t="s">
        <v>9136</v>
      </c>
      <c r="C2910" s="134" t="s">
        <v>9137</v>
      </c>
      <c r="D2910" s="260">
        <v>33.3</v>
      </c>
      <c r="E2910" s="260">
        <v>80</v>
      </c>
      <c r="F2910" s="260">
        <f t="shared" si="45"/>
        <v>2664</v>
      </c>
      <c r="G2910" s="261" t="s">
        <v>3884</v>
      </c>
    </row>
    <row r="2911" s="246" customFormat="1" ht="28.5" spans="1:7">
      <c r="A2911" s="215">
        <v>2907</v>
      </c>
      <c r="B2911" s="259" t="s">
        <v>9138</v>
      </c>
      <c r="C2911" s="134" t="s">
        <v>9139</v>
      </c>
      <c r="D2911" s="260">
        <v>33</v>
      </c>
      <c r="E2911" s="260">
        <v>80</v>
      </c>
      <c r="F2911" s="260">
        <f t="shared" si="45"/>
        <v>2640</v>
      </c>
      <c r="G2911" s="261" t="s">
        <v>3884</v>
      </c>
    </row>
    <row r="2912" s="246" customFormat="1" ht="28.5" spans="1:7">
      <c r="A2912" s="215">
        <v>2908</v>
      </c>
      <c r="B2912" s="259" t="s">
        <v>9140</v>
      </c>
      <c r="C2912" s="134" t="s">
        <v>9141</v>
      </c>
      <c r="D2912" s="260">
        <v>24.79</v>
      </c>
      <c r="E2912" s="260">
        <v>80</v>
      </c>
      <c r="F2912" s="260">
        <f t="shared" si="45"/>
        <v>1983.2</v>
      </c>
      <c r="G2912" s="261" t="s">
        <v>3884</v>
      </c>
    </row>
    <row r="2913" s="246" customFormat="1" ht="28.5" spans="1:7">
      <c r="A2913" s="215">
        <v>2909</v>
      </c>
      <c r="B2913" s="259" t="s">
        <v>9142</v>
      </c>
      <c r="C2913" s="134" t="s">
        <v>9143</v>
      </c>
      <c r="D2913" s="260">
        <v>14</v>
      </c>
      <c r="E2913" s="260">
        <v>80</v>
      </c>
      <c r="F2913" s="260">
        <f t="shared" si="45"/>
        <v>1120</v>
      </c>
      <c r="G2913" s="261" t="s">
        <v>3884</v>
      </c>
    </row>
    <row r="2914" s="246" customFormat="1" ht="28.5" spans="1:7">
      <c r="A2914" s="215">
        <v>2910</v>
      </c>
      <c r="B2914" s="259" t="s">
        <v>9144</v>
      </c>
      <c r="C2914" s="134" t="s">
        <v>9145</v>
      </c>
      <c r="D2914" s="260">
        <v>11</v>
      </c>
      <c r="E2914" s="260">
        <v>80</v>
      </c>
      <c r="F2914" s="260">
        <f t="shared" si="45"/>
        <v>880</v>
      </c>
      <c r="G2914" s="261" t="s">
        <v>3884</v>
      </c>
    </row>
    <row r="2915" s="246" customFormat="1" ht="28.5" spans="1:7">
      <c r="A2915" s="215">
        <v>2911</v>
      </c>
      <c r="B2915" s="259" t="s">
        <v>9146</v>
      </c>
      <c r="C2915" s="134" t="s">
        <v>9147</v>
      </c>
      <c r="D2915" s="260">
        <v>18.18</v>
      </c>
      <c r="E2915" s="260">
        <v>80</v>
      </c>
      <c r="F2915" s="260">
        <f t="shared" si="45"/>
        <v>1454.4</v>
      </c>
      <c r="G2915" s="261" t="s">
        <v>3884</v>
      </c>
    </row>
    <row r="2916" s="246" customFormat="1" ht="28.5" spans="1:7">
      <c r="A2916" s="215">
        <v>2912</v>
      </c>
      <c r="B2916" s="259" t="s">
        <v>9148</v>
      </c>
      <c r="C2916" s="134" t="s">
        <v>9149</v>
      </c>
      <c r="D2916" s="260">
        <v>32</v>
      </c>
      <c r="E2916" s="260">
        <v>80</v>
      </c>
      <c r="F2916" s="260">
        <f t="shared" si="45"/>
        <v>2560</v>
      </c>
      <c r="G2916" s="261" t="s">
        <v>3884</v>
      </c>
    </row>
    <row r="2917" s="246" customFormat="1" ht="28.5" spans="1:7">
      <c r="A2917" s="215">
        <v>2913</v>
      </c>
      <c r="B2917" s="259" t="s">
        <v>9150</v>
      </c>
      <c r="C2917" s="134" t="s">
        <v>9151</v>
      </c>
      <c r="D2917" s="260">
        <v>7</v>
      </c>
      <c r="E2917" s="260">
        <v>80</v>
      </c>
      <c r="F2917" s="260">
        <f t="shared" si="45"/>
        <v>560</v>
      </c>
      <c r="G2917" s="261" t="s">
        <v>3884</v>
      </c>
    </row>
    <row r="2918" s="246" customFormat="1" ht="28.5" spans="1:7">
      <c r="A2918" s="215">
        <v>2914</v>
      </c>
      <c r="B2918" s="259" t="s">
        <v>9152</v>
      </c>
      <c r="C2918" s="134" t="s">
        <v>9153</v>
      </c>
      <c r="D2918" s="260">
        <v>20.35</v>
      </c>
      <c r="E2918" s="260">
        <v>80</v>
      </c>
      <c r="F2918" s="260">
        <f t="shared" si="45"/>
        <v>1628</v>
      </c>
      <c r="G2918" s="261" t="s">
        <v>3884</v>
      </c>
    </row>
    <row r="2919" s="246" customFormat="1" ht="28.5" spans="1:7">
      <c r="A2919" s="215">
        <v>2915</v>
      </c>
      <c r="B2919" s="259" t="s">
        <v>9154</v>
      </c>
      <c r="C2919" s="134" t="s">
        <v>9155</v>
      </c>
      <c r="D2919" s="260">
        <v>32.11</v>
      </c>
      <c r="E2919" s="260">
        <v>80</v>
      </c>
      <c r="F2919" s="260">
        <f t="shared" si="45"/>
        <v>2568.8</v>
      </c>
      <c r="G2919" s="261" t="s">
        <v>3884</v>
      </c>
    </row>
    <row r="2920" s="246" customFormat="1" ht="28.5" spans="1:7">
      <c r="A2920" s="215">
        <v>2916</v>
      </c>
      <c r="B2920" s="259" t="s">
        <v>9156</v>
      </c>
      <c r="C2920" s="134" t="s">
        <v>9157</v>
      </c>
      <c r="D2920" s="260">
        <v>25.14</v>
      </c>
      <c r="E2920" s="260">
        <v>80</v>
      </c>
      <c r="F2920" s="260">
        <f t="shared" si="45"/>
        <v>2011.2</v>
      </c>
      <c r="G2920" s="261" t="s">
        <v>3884</v>
      </c>
    </row>
    <row r="2921" s="246" customFormat="1" ht="28.5" spans="1:7">
      <c r="A2921" s="215">
        <v>2917</v>
      </c>
      <c r="B2921" s="259" t="s">
        <v>9158</v>
      </c>
      <c r="C2921" s="134" t="s">
        <v>9159</v>
      </c>
      <c r="D2921" s="260">
        <v>33.22</v>
      </c>
      <c r="E2921" s="260">
        <v>80</v>
      </c>
      <c r="F2921" s="260">
        <f t="shared" si="45"/>
        <v>2657.6</v>
      </c>
      <c r="G2921" s="261" t="s">
        <v>3884</v>
      </c>
    </row>
    <row r="2922" s="246" customFormat="1" ht="28.5" spans="1:7">
      <c r="A2922" s="215">
        <v>2918</v>
      </c>
      <c r="B2922" s="259" t="s">
        <v>9160</v>
      </c>
      <c r="C2922" s="134" t="s">
        <v>9161</v>
      </c>
      <c r="D2922" s="260">
        <v>32.5</v>
      </c>
      <c r="E2922" s="260">
        <v>80</v>
      </c>
      <c r="F2922" s="260">
        <f t="shared" si="45"/>
        <v>2600</v>
      </c>
      <c r="G2922" s="261" t="s">
        <v>3884</v>
      </c>
    </row>
    <row r="2923" s="246" customFormat="1" ht="28.5" spans="1:7">
      <c r="A2923" s="215">
        <v>2919</v>
      </c>
      <c r="B2923" s="259" t="s">
        <v>9162</v>
      </c>
      <c r="C2923" s="134" t="s">
        <v>9163</v>
      </c>
      <c r="D2923" s="260">
        <v>16</v>
      </c>
      <c r="E2923" s="260">
        <v>80</v>
      </c>
      <c r="F2923" s="260">
        <f t="shared" si="45"/>
        <v>1280</v>
      </c>
      <c r="G2923" s="261" t="s">
        <v>3884</v>
      </c>
    </row>
    <row r="2924" s="246" customFormat="1" ht="28.5" spans="1:7">
      <c r="A2924" s="215">
        <v>2920</v>
      </c>
      <c r="B2924" s="259" t="s">
        <v>9164</v>
      </c>
      <c r="C2924" s="134" t="s">
        <v>9165</v>
      </c>
      <c r="D2924" s="260">
        <v>13</v>
      </c>
      <c r="E2924" s="260">
        <v>80</v>
      </c>
      <c r="F2924" s="260">
        <f t="shared" si="45"/>
        <v>1040</v>
      </c>
      <c r="G2924" s="261" t="s">
        <v>3884</v>
      </c>
    </row>
    <row r="2925" s="246" customFormat="1" ht="28.5" spans="1:7">
      <c r="A2925" s="215">
        <v>2921</v>
      </c>
      <c r="B2925" s="259" t="s">
        <v>9166</v>
      </c>
      <c r="C2925" s="134" t="s">
        <v>9167</v>
      </c>
      <c r="D2925" s="260">
        <v>20</v>
      </c>
      <c r="E2925" s="260">
        <v>80</v>
      </c>
      <c r="F2925" s="260">
        <f t="shared" si="45"/>
        <v>1600</v>
      </c>
      <c r="G2925" s="261" t="s">
        <v>3884</v>
      </c>
    </row>
    <row r="2926" s="246" customFormat="1" ht="28.5" spans="1:7">
      <c r="A2926" s="215">
        <v>2922</v>
      </c>
      <c r="B2926" s="259" t="s">
        <v>9168</v>
      </c>
      <c r="C2926" s="134" t="s">
        <v>9169</v>
      </c>
      <c r="D2926" s="260">
        <v>23</v>
      </c>
      <c r="E2926" s="260">
        <v>80</v>
      </c>
      <c r="F2926" s="260">
        <f t="shared" si="45"/>
        <v>1840</v>
      </c>
      <c r="G2926" s="261" t="s">
        <v>3884</v>
      </c>
    </row>
    <row r="2927" s="246" customFormat="1" ht="28.5" spans="1:7">
      <c r="A2927" s="215">
        <v>2923</v>
      </c>
      <c r="B2927" s="259" t="s">
        <v>9170</v>
      </c>
      <c r="C2927" s="134" t="s">
        <v>9171</v>
      </c>
      <c r="D2927" s="260">
        <v>17.46</v>
      </c>
      <c r="E2927" s="260">
        <v>80</v>
      </c>
      <c r="F2927" s="260">
        <f t="shared" si="45"/>
        <v>1396.8</v>
      </c>
      <c r="G2927" s="261" t="s">
        <v>3884</v>
      </c>
    </row>
    <row r="2928" s="246" customFormat="1" ht="28.5" spans="1:7">
      <c r="A2928" s="215">
        <v>2924</v>
      </c>
      <c r="B2928" s="259" t="s">
        <v>9172</v>
      </c>
      <c r="C2928" s="134" t="s">
        <v>9173</v>
      </c>
      <c r="D2928" s="260">
        <v>50</v>
      </c>
      <c r="E2928" s="260">
        <v>80</v>
      </c>
      <c r="F2928" s="260">
        <f t="shared" si="45"/>
        <v>4000</v>
      </c>
      <c r="G2928" s="261" t="s">
        <v>3884</v>
      </c>
    </row>
    <row r="2929" s="246" customFormat="1" ht="28.5" spans="1:7">
      <c r="A2929" s="215">
        <v>2925</v>
      </c>
      <c r="B2929" s="259" t="s">
        <v>9174</v>
      </c>
      <c r="C2929" s="134" t="s">
        <v>9175</v>
      </c>
      <c r="D2929" s="260">
        <v>17</v>
      </c>
      <c r="E2929" s="260">
        <v>80</v>
      </c>
      <c r="F2929" s="260">
        <f t="shared" si="45"/>
        <v>1360</v>
      </c>
      <c r="G2929" s="261" t="s">
        <v>3884</v>
      </c>
    </row>
    <row r="2930" s="246" customFormat="1" ht="28.5" spans="1:7">
      <c r="A2930" s="215">
        <v>2926</v>
      </c>
      <c r="B2930" s="259" t="s">
        <v>9176</v>
      </c>
      <c r="C2930" s="134" t="s">
        <v>1545</v>
      </c>
      <c r="D2930" s="260">
        <v>9</v>
      </c>
      <c r="E2930" s="260">
        <v>80</v>
      </c>
      <c r="F2930" s="260">
        <f t="shared" si="45"/>
        <v>720</v>
      </c>
      <c r="G2930" s="261" t="s">
        <v>3884</v>
      </c>
    </row>
    <row r="2931" s="246" customFormat="1" ht="28.5" spans="1:7">
      <c r="A2931" s="215">
        <v>2927</v>
      </c>
      <c r="B2931" s="259" t="s">
        <v>9177</v>
      </c>
      <c r="C2931" s="134" t="s">
        <v>9178</v>
      </c>
      <c r="D2931" s="260">
        <v>11.48</v>
      </c>
      <c r="E2931" s="260">
        <v>80</v>
      </c>
      <c r="F2931" s="260">
        <f t="shared" si="45"/>
        <v>918.4</v>
      </c>
      <c r="G2931" s="261" t="s">
        <v>3884</v>
      </c>
    </row>
    <row r="2932" s="246" customFormat="1" ht="28.5" spans="1:7">
      <c r="A2932" s="215">
        <v>2928</v>
      </c>
      <c r="B2932" s="259" t="s">
        <v>9179</v>
      </c>
      <c r="C2932" s="134" t="s">
        <v>9180</v>
      </c>
      <c r="D2932" s="260">
        <v>25</v>
      </c>
      <c r="E2932" s="260">
        <v>80</v>
      </c>
      <c r="F2932" s="260">
        <f t="shared" si="45"/>
        <v>2000</v>
      </c>
      <c r="G2932" s="261" t="s">
        <v>3884</v>
      </c>
    </row>
    <row r="2933" s="246" customFormat="1" ht="28.5" spans="1:7">
      <c r="A2933" s="215">
        <v>2929</v>
      </c>
      <c r="B2933" s="259" t="s">
        <v>9181</v>
      </c>
      <c r="C2933" s="134" t="s">
        <v>9182</v>
      </c>
      <c r="D2933" s="260">
        <v>35</v>
      </c>
      <c r="E2933" s="260">
        <v>80</v>
      </c>
      <c r="F2933" s="260">
        <f t="shared" si="45"/>
        <v>2800</v>
      </c>
      <c r="G2933" s="261" t="s">
        <v>3884</v>
      </c>
    </row>
    <row r="2934" s="246" customFormat="1" ht="28.5" spans="1:7">
      <c r="A2934" s="215">
        <v>2930</v>
      </c>
      <c r="B2934" s="259" t="s">
        <v>9183</v>
      </c>
      <c r="C2934" s="134" t="s">
        <v>8685</v>
      </c>
      <c r="D2934" s="260">
        <v>7</v>
      </c>
      <c r="E2934" s="260">
        <v>80</v>
      </c>
      <c r="F2934" s="260">
        <f t="shared" si="45"/>
        <v>560</v>
      </c>
      <c r="G2934" s="261" t="s">
        <v>3884</v>
      </c>
    </row>
    <row r="2935" s="246" customFormat="1" ht="28.5" spans="1:7">
      <c r="A2935" s="215">
        <v>2931</v>
      </c>
      <c r="B2935" s="259" t="s">
        <v>9184</v>
      </c>
      <c r="C2935" s="134" t="s">
        <v>9185</v>
      </c>
      <c r="D2935" s="260">
        <v>8</v>
      </c>
      <c r="E2935" s="260">
        <v>80</v>
      </c>
      <c r="F2935" s="260">
        <f t="shared" si="45"/>
        <v>640</v>
      </c>
      <c r="G2935" s="261" t="s">
        <v>3884</v>
      </c>
    </row>
    <row r="2936" s="246" customFormat="1" ht="28.5" spans="1:7">
      <c r="A2936" s="215">
        <v>2932</v>
      </c>
      <c r="B2936" s="259" t="s">
        <v>9186</v>
      </c>
      <c r="C2936" s="134" t="s">
        <v>9187</v>
      </c>
      <c r="D2936" s="260">
        <v>16</v>
      </c>
      <c r="E2936" s="260">
        <v>80</v>
      </c>
      <c r="F2936" s="260">
        <f t="shared" si="45"/>
        <v>1280</v>
      </c>
      <c r="G2936" s="261" t="s">
        <v>3884</v>
      </c>
    </row>
    <row r="2937" s="246" customFormat="1" ht="28.5" spans="1:7">
      <c r="A2937" s="215">
        <v>2933</v>
      </c>
      <c r="B2937" s="259" t="s">
        <v>9188</v>
      </c>
      <c r="C2937" s="134" t="s">
        <v>9189</v>
      </c>
      <c r="D2937" s="260">
        <v>15</v>
      </c>
      <c r="E2937" s="260">
        <v>80</v>
      </c>
      <c r="F2937" s="260">
        <f t="shared" si="45"/>
        <v>1200</v>
      </c>
      <c r="G2937" s="261" t="s">
        <v>3884</v>
      </c>
    </row>
    <row r="2938" s="246" customFormat="1" ht="28.5" spans="1:7">
      <c r="A2938" s="215">
        <v>2934</v>
      </c>
      <c r="B2938" s="259" t="s">
        <v>9190</v>
      </c>
      <c r="C2938" s="134" t="s">
        <v>9191</v>
      </c>
      <c r="D2938" s="260">
        <v>32.22</v>
      </c>
      <c r="E2938" s="260">
        <v>80</v>
      </c>
      <c r="F2938" s="260">
        <f t="shared" si="45"/>
        <v>2577.6</v>
      </c>
      <c r="G2938" s="261" t="s">
        <v>3884</v>
      </c>
    </row>
    <row r="2939" s="246" customFormat="1" ht="28.5" spans="1:7">
      <c r="A2939" s="215">
        <v>2935</v>
      </c>
      <c r="B2939" s="259" t="s">
        <v>9192</v>
      </c>
      <c r="C2939" s="134" t="s">
        <v>9193</v>
      </c>
      <c r="D2939" s="260">
        <v>30</v>
      </c>
      <c r="E2939" s="260">
        <v>80</v>
      </c>
      <c r="F2939" s="260">
        <f t="shared" si="45"/>
        <v>2400</v>
      </c>
      <c r="G2939" s="261" t="s">
        <v>3884</v>
      </c>
    </row>
    <row r="2940" s="246" customFormat="1" ht="28.5" spans="1:7">
      <c r="A2940" s="215">
        <v>2936</v>
      </c>
      <c r="B2940" s="259" t="s">
        <v>9194</v>
      </c>
      <c r="C2940" s="134" t="s">
        <v>9195</v>
      </c>
      <c r="D2940" s="260">
        <v>5</v>
      </c>
      <c r="E2940" s="260">
        <v>80</v>
      </c>
      <c r="F2940" s="260">
        <f t="shared" si="45"/>
        <v>400</v>
      </c>
      <c r="G2940" s="261" t="s">
        <v>3884</v>
      </c>
    </row>
    <row r="2941" s="246" customFormat="1" ht="28.5" spans="1:7">
      <c r="A2941" s="215">
        <v>2937</v>
      </c>
      <c r="B2941" s="259" t="s">
        <v>9196</v>
      </c>
      <c r="C2941" s="128" t="s">
        <v>9161</v>
      </c>
      <c r="D2941" s="260">
        <v>3</v>
      </c>
      <c r="E2941" s="260">
        <v>80</v>
      </c>
      <c r="F2941" s="260">
        <f t="shared" si="45"/>
        <v>240</v>
      </c>
      <c r="G2941" s="261" t="s">
        <v>3884</v>
      </c>
    </row>
    <row r="2942" s="246" customFormat="1" ht="28.5" spans="1:7">
      <c r="A2942" s="215">
        <v>2938</v>
      </c>
      <c r="B2942" s="259" t="s">
        <v>9197</v>
      </c>
      <c r="C2942" s="134" t="s">
        <v>9021</v>
      </c>
      <c r="D2942" s="260">
        <v>8</v>
      </c>
      <c r="E2942" s="260">
        <v>80</v>
      </c>
      <c r="F2942" s="260">
        <f t="shared" si="45"/>
        <v>640</v>
      </c>
      <c r="G2942" s="261" t="s">
        <v>3884</v>
      </c>
    </row>
    <row r="2943" s="246" customFormat="1" ht="28.5" spans="1:7">
      <c r="A2943" s="215">
        <v>2939</v>
      </c>
      <c r="B2943" s="259" t="s">
        <v>9198</v>
      </c>
      <c r="C2943" s="134" t="s">
        <v>1233</v>
      </c>
      <c r="D2943" s="260">
        <v>4</v>
      </c>
      <c r="E2943" s="260">
        <v>80</v>
      </c>
      <c r="F2943" s="260">
        <f t="shared" si="45"/>
        <v>320</v>
      </c>
      <c r="G2943" s="261" t="s">
        <v>3884</v>
      </c>
    </row>
    <row r="2944" s="246" customFormat="1" ht="28.5" spans="1:7">
      <c r="A2944" s="215">
        <v>2940</v>
      </c>
      <c r="B2944" s="259" t="s">
        <v>9199</v>
      </c>
      <c r="C2944" s="134" t="s">
        <v>9200</v>
      </c>
      <c r="D2944" s="260">
        <v>7</v>
      </c>
      <c r="E2944" s="260">
        <v>80</v>
      </c>
      <c r="F2944" s="260">
        <f t="shared" si="45"/>
        <v>560</v>
      </c>
      <c r="G2944" s="261" t="s">
        <v>3884</v>
      </c>
    </row>
    <row r="2945" s="246" customFormat="1" ht="28.5" spans="1:7">
      <c r="A2945" s="215">
        <v>2941</v>
      </c>
      <c r="B2945" s="259" t="s">
        <v>9201</v>
      </c>
      <c r="C2945" s="134" t="s">
        <v>9202</v>
      </c>
      <c r="D2945" s="260">
        <v>21.26</v>
      </c>
      <c r="E2945" s="260">
        <v>80</v>
      </c>
      <c r="F2945" s="260">
        <f t="shared" si="45"/>
        <v>1700.8</v>
      </c>
      <c r="G2945" s="261" t="s">
        <v>3884</v>
      </c>
    </row>
    <row r="2946" s="246" customFormat="1" ht="28.5" spans="1:7">
      <c r="A2946" s="215">
        <v>2942</v>
      </c>
      <c r="B2946" s="259" t="s">
        <v>9203</v>
      </c>
      <c r="C2946" s="134" t="s">
        <v>9204</v>
      </c>
      <c r="D2946" s="260">
        <v>5</v>
      </c>
      <c r="E2946" s="260">
        <v>80</v>
      </c>
      <c r="F2946" s="260">
        <f t="shared" si="45"/>
        <v>400</v>
      </c>
      <c r="G2946" s="261" t="s">
        <v>3884</v>
      </c>
    </row>
    <row r="2947" s="246" customFormat="1" ht="28.5" spans="1:7">
      <c r="A2947" s="215">
        <v>2943</v>
      </c>
      <c r="B2947" s="259" t="s">
        <v>9205</v>
      </c>
      <c r="C2947" s="134" t="s">
        <v>9206</v>
      </c>
      <c r="D2947" s="260">
        <v>4.6</v>
      </c>
      <c r="E2947" s="260">
        <v>80</v>
      </c>
      <c r="F2947" s="260">
        <f t="shared" si="45"/>
        <v>368</v>
      </c>
      <c r="G2947" s="261" t="s">
        <v>3884</v>
      </c>
    </row>
    <row r="2948" s="246" customFormat="1" ht="28.5" spans="1:7">
      <c r="A2948" s="215">
        <v>2944</v>
      </c>
      <c r="B2948" s="259" t="s">
        <v>9207</v>
      </c>
      <c r="C2948" s="134" t="s">
        <v>9208</v>
      </c>
      <c r="D2948" s="260">
        <v>14.66</v>
      </c>
      <c r="E2948" s="260">
        <v>80</v>
      </c>
      <c r="F2948" s="260">
        <f t="shared" si="45"/>
        <v>1172.8</v>
      </c>
      <c r="G2948" s="261" t="s">
        <v>3884</v>
      </c>
    </row>
    <row r="2949" s="246" customFormat="1" ht="28.5" spans="1:7">
      <c r="A2949" s="215">
        <v>2945</v>
      </c>
      <c r="B2949" s="259" t="s">
        <v>9209</v>
      </c>
      <c r="C2949" s="134" t="s">
        <v>9210</v>
      </c>
      <c r="D2949" s="260">
        <v>12.69</v>
      </c>
      <c r="E2949" s="260">
        <v>80</v>
      </c>
      <c r="F2949" s="260">
        <f t="shared" ref="F2949:F3012" si="46">D2949*E2949</f>
        <v>1015.2</v>
      </c>
      <c r="G2949" s="261" t="s">
        <v>3884</v>
      </c>
    </row>
    <row r="2950" s="246" customFormat="1" ht="28.5" spans="1:7">
      <c r="A2950" s="215">
        <v>2946</v>
      </c>
      <c r="B2950" s="259" t="s">
        <v>9211</v>
      </c>
      <c r="C2950" s="134" t="s">
        <v>9212</v>
      </c>
      <c r="D2950" s="260">
        <v>11.84</v>
      </c>
      <c r="E2950" s="260">
        <v>80</v>
      </c>
      <c r="F2950" s="260">
        <f t="shared" si="46"/>
        <v>947.2</v>
      </c>
      <c r="G2950" s="261" t="s">
        <v>3884</v>
      </c>
    </row>
    <row r="2951" s="246" customFormat="1" ht="28.5" spans="1:7">
      <c r="A2951" s="215">
        <v>2947</v>
      </c>
      <c r="B2951" s="259" t="s">
        <v>9213</v>
      </c>
      <c r="C2951" s="134" t="s">
        <v>9214</v>
      </c>
      <c r="D2951" s="260">
        <v>9.17</v>
      </c>
      <c r="E2951" s="260">
        <v>80</v>
      </c>
      <c r="F2951" s="260">
        <f t="shared" si="46"/>
        <v>733.6</v>
      </c>
      <c r="G2951" s="261" t="s">
        <v>3884</v>
      </c>
    </row>
    <row r="2952" s="246" customFormat="1" ht="28.5" spans="1:7">
      <c r="A2952" s="215">
        <v>2948</v>
      </c>
      <c r="B2952" s="259" t="s">
        <v>9215</v>
      </c>
      <c r="C2952" s="134" t="s">
        <v>9216</v>
      </c>
      <c r="D2952" s="260">
        <v>18.33</v>
      </c>
      <c r="E2952" s="260">
        <v>80</v>
      </c>
      <c r="F2952" s="260">
        <f t="shared" si="46"/>
        <v>1466.4</v>
      </c>
      <c r="G2952" s="261" t="s">
        <v>3884</v>
      </c>
    </row>
    <row r="2953" s="246" customFormat="1" ht="28.5" spans="1:7">
      <c r="A2953" s="215">
        <v>2949</v>
      </c>
      <c r="B2953" s="259" t="s">
        <v>9217</v>
      </c>
      <c r="C2953" s="134" t="s">
        <v>2596</v>
      </c>
      <c r="D2953" s="260">
        <v>6.35</v>
      </c>
      <c r="E2953" s="260">
        <v>80</v>
      </c>
      <c r="F2953" s="260">
        <f t="shared" si="46"/>
        <v>508</v>
      </c>
      <c r="G2953" s="261" t="s">
        <v>3884</v>
      </c>
    </row>
    <row r="2954" s="246" customFormat="1" ht="28.5" spans="1:7">
      <c r="A2954" s="215">
        <v>2950</v>
      </c>
      <c r="B2954" s="259" t="s">
        <v>9218</v>
      </c>
      <c r="C2954" s="134" t="s">
        <v>169</v>
      </c>
      <c r="D2954" s="260">
        <v>8.46</v>
      </c>
      <c r="E2954" s="260">
        <v>80</v>
      </c>
      <c r="F2954" s="260">
        <f t="shared" si="46"/>
        <v>676.8</v>
      </c>
      <c r="G2954" s="261" t="s">
        <v>3884</v>
      </c>
    </row>
    <row r="2955" s="246" customFormat="1" ht="28.5" spans="1:7">
      <c r="A2955" s="215">
        <v>2951</v>
      </c>
      <c r="B2955" s="259" t="s">
        <v>9219</v>
      </c>
      <c r="C2955" s="134" t="s">
        <v>9220</v>
      </c>
      <c r="D2955" s="260">
        <v>11.28</v>
      </c>
      <c r="E2955" s="260">
        <v>80</v>
      </c>
      <c r="F2955" s="260">
        <f t="shared" si="46"/>
        <v>902.4</v>
      </c>
      <c r="G2955" s="261" t="s">
        <v>3884</v>
      </c>
    </row>
    <row r="2956" s="246" customFormat="1" ht="28.5" spans="1:7">
      <c r="A2956" s="215">
        <v>2952</v>
      </c>
      <c r="B2956" s="259" t="s">
        <v>9221</v>
      </c>
      <c r="C2956" s="134" t="s">
        <v>9222</v>
      </c>
      <c r="D2956" s="260">
        <v>12.69</v>
      </c>
      <c r="E2956" s="260">
        <v>80</v>
      </c>
      <c r="F2956" s="260">
        <f t="shared" si="46"/>
        <v>1015.2</v>
      </c>
      <c r="G2956" s="261" t="s">
        <v>3884</v>
      </c>
    </row>
    <row r="2957" s="246" customFormat="1" ht="28.5" spans="1:7">
      <c r="A2957" s="215">
        <v>2953</v>
      </c>
      <c r="B2957" s="259" t="s">
        <v>9223</v>
      </c>
      <c r="C2957" s="134" t="s">
        <v>9224</v>
      </c>
      <c r="D2957" s="260">
        <v>18.61</v>
      </c>
      <c r="E2957" s="260">
        <v>80</v>
      </c>
      <c r="F2957" s="260">
        <f t="shared" si="46"/>
        <v>1488.8</v>
      </c>
      <c r="G2957" s="261" t="s">
        <v>3884</v>
      </c>
    </row>
    <row r="2958" s="246" customFormat="1" ht="28.5" spans="1:7">
      <c r="A2958" s="215">
        <v>2954</v>
      </c>
      <c r="B2958" s="259" t="s">
        <v>9225</v>
      </c>
      <c r="C2958" s="134" t="s">
        <v>9226</v>
      </c>
      <c r="D2958" s="260">
        <v>12.27</v>
      </c>
      <c r="E2958" s="260">
        <v>80</v>
      </c>
      <c r="F2958" s="260">
        <f t="shared" si="46"/>
        <v>981.6</v>
      </c>
      <c r="G2958" s="261" t="s">
        <v>3884</v>
      </c>
    </row>
    <row r="2959" s="246" customFormat="1" ht="28.5" spans="1:7">
      <c r="A2959" s="215">
        <v>2955</v>
      </c>
      <c r="B2959" s="259" t="s">
        <v>9227</v>
      </c>
      <c r="C2959" s="134" t="s">
        <v>9228</v>
      </c>
      <c r="D2959" s="260">
        <v>14.1</v>
      </c>
      <c r="E2959" s="260">
        <v>80</v>
      </c>
      <c r="F2959" s="260">
        <f t="shared" si="46"/>
        <v>1128</v>
      </c>
      <c r="G2959" s="261" t="s">
        <v>3884</v>
      </c>
    </row>
    <row r="2960" s="246" customFormat="1" ht="28.5" spans="1:7">
      <c r="A2960" s="215">
        <v>2956</v>
      </c>
      <c r="B2960" s="259" t="s">
        <v>9229</v>
      </c>
      <c r="C2960" s="134" t="s">
        <v>9230</v>
      </c>
      <c r="D2960" s="260">
        <v>6.28</v>
      </c>
      <c r="E2960" s="260">
        <v>80</v>
      </c>
      <c r="F2960" s="260">
        <f t="shared" si="46"/>
        <v>502.4</v>
      </c>
      <c r="G2960" s="261" t="s">
        <v>3884</v>
      </c>
    </row>
    <row r="2961" s="246" customFormat="1" ht="28.5" spans="1:7">
      <c r="A2961" s="215">
        <v>2957</v>
      </c>
      <c r="B2961" s="259" t="s">
        <v>9231</v>
      </c>
      <c r="C2961" s="134" t="s">
        <v>9232</v>
      </c>
      <c r="D2961" s="260">
        <v>12.69</v>
      </c>
      <c r="E2961" s="260">
        <v>80</v>
      </c>
      <c r="F2961" s="260">
        <f t="shared" si="46"/>
        <v>1015.2</v>
      </c>
      <c r="G2961" s="261" t="s">
        <v>3884</v>
      </c>
    </row>
    <row r="2962" s="246" customFormat="1" ht="28.5" spans="1:7">
      <c r="A2962" s="215">
        <v>2958</v>
      </c>
      <c r="B2962" s="259" t="s">
        <v>9233</v>
      </c>
      <c r="C2962" s="134" t="s">
        <v>9234</v>
      </c>
      <c r="D2962" s="260">
        <v>4.23</v>
      </c>
      <c r="E2962" s="260">
        <v>80</v>
      </c>
      <c r="F2962" s="260">
        <f t="shared" si="46"/>
        <v>338.4</v>
      </c>
      <c r="G2962" s="261" t="s">
        <v>3884</v>
      </c>
    </row>
    <row r="2963" s="246" customFormat="1" ht="28.5" spans="1:7">
      <c r="A2963" s="215">
        <v>2959</v>
      </c>
      <c r="B2963" s="259" t="s">
        <v>9235</v>
      </c>
      <c r="C2963" s="134" t="s">
        <v>9236</v>
      </c>
      <c r="D2963" s="260">
        <v>9.87</v>
      </c>
      <c r="E2963" s="260">
        <v>80</v>
      </c>
      <c r="F2963" s="260">
        <f t="shared" si="46"/>
        <v>789.6</v>
      </c>
      <c r="G2963" s="261" t="s">
        <v>3884</v>
      </c>
    </row>
    <row r="2964" s="246" customFormat="1" ht="28.5" spans="1:7">
      <c r="A2964" s="215">
        <v>2960</v>
      </c>
      <c r="B2964" s="259" t="s">
        <v>9237</v>
      </c>
      <c r="C2964" s="134" t="s">
        <v>9238</v>
      </c>
      <c r="D2964" s="260">
        <v>11.7</v>
      </c>
      <c r="E2964" s="260">
        <v>80</v>
      </c>
      <c r="F2964" s="260">
        <f t="shared" si="46"/>
        <v>936</v>
      </c>
      <c r="G2964" s="261" t="s">
        <v>3884</v>
      </c>
    </row>
    <row r="2965" s="246" customFormat="1" ht="28.5" spans="1:7">
      <c r="A2965" s="215">
        <v>2961</v>
      </c>
      <c r="B2965" s="259" t="s">
        <v>9239</v>
      </c>
      <c r="C2965" s="134" t="s">
        <v>9240</v>
      </c>
      <c r="D2965" s="260">
        <v>11.84</v>
      </c>
      <c r="E2965" s="260">
        <v>80</v>
      </c>
      <c r="F2965" s="260">
        <f t="shared" si="46"/>
        <v>947.2</v>
      </c>
      <c r="G2965" s="261" t="s">
        <v>3884</v>
      </c>
    </row>
    <row r="2966" s="246" customFormat="1" ht="28.5" spans="1:7">
      <c r="A2966" s="215">
        <v>2962</v>
      </c>
      <c r="B2966" s="259" t="s">
        <v>9241</v>
      </c>
      <c r="C2966" s="134" t="s">
        <v>9242</v>
      </c>
      <c r="D2966" s="260">
        <v>4.1</v>
      </c>
      <c r="E2966" s="260">
        <v>80</v>
      </c>
      <c r="F2966" s="260">
        <f t="shared" si="46"/>
        <v>328</v>
      </c>
      <c r="G2966" s="261" t="s">
        <v>3884</v>
      </c>
    </row>
    <row r="2967" s="246" customFormat="1" ht="28.5" spans="1:7">
      <c r="A2967" s="215">
        <v>2963</v>
      </c>
      <c r="B2967" s="259" t="s">
        <v>9243</v>
      </c>
      <c r="C2967" s="134" t="s">
        <v>9244</v>
      </c>
      <c r="D2967" s="260">
        <v>12.41</v>
      </c>
      <c r="E2967" s="260">
        <v>80</v>
      </c>
      <c r="F2967" s="260">
        <f t="shared" si="46"/>
        <v>992.8</v>
      </c>
      <c r="G2967" s="261" t="s">
        <v>3884</v>
      </c>
    </row>
    <row r="2968" s="246" customFormat="1" ht="28.5" spans="1:7">
      <c r="A2968" s="215">
        <v>2964</v>
      </c>
      <c r="B2968" s="259" t="s">
        <v>9245</v>
      </c>
      <c r="C2968" s="134" t="s">
        <v>9246</v>
      </c>
      <c r="D2968" s="260">
        <v>23.27</v>
      </c>
      <c r="E2968" s="260">
        <v>80</v>
      </c>
      <c r="F2968" s="260">
        <f t="shared" si="46"/>
        <v>1861.6</v>
      </c>
      <c r="G2968" s="261" t="s">
        <v>3884</v>
      </c>
    </row>
    <row r="2969" s="246" customFormat="1" ht="28.5" spans="1:7">
      <c r="A2969" s="215">
        <v>2965</v>
      </c>
      <c r="B2969" s="259" t="s">
        <v>9247</v>
      </c>
      <c r="C2969" s="134" t="s">
        <v>9248</v>
      </c>
      <c r="D2969" s="260">
        <v>8.46</v>
      </c>
      <c r="E2969" s="260">
        <v>80</v>
      </c>
      <c r="F2969" s="260">
        <f t="shared" si="46"/>
        <v>676.8</v>
      </c>
      <c r="G2969" s="261" t="s">
        <v>3884</v>
      </c>
    </row>
    <row r="2970" s="246" customFormat="1" ht="28.5" spans="1:7">
      <c r="A2970" s="215">
        <v>2966</v>
      </c>
      <c r="B2970" s="259" t="s">
        <v>9249</v>
      </c>
      <c r="C2970" s="134" t="s">
        <v>9250</v>
      </c>
      <c r="D2970" s="260">
        <v>9.02</v>
      </c>
      <c r="E2970" s="260">
        <v>80</v>
      </c>
      <c r="F2970" s="260">
        <f t="shared" si="46"/>
        <v>721.6</v>
      </c>
      <c r="G2970" s="261" t="s">
        <v>3884</v>
      </c>
    </row>
    <row r="2971" s="246" customFormat="1" ht="28.5" spans="1:7">
      <c r="A2971" s="215">
        <v>2967</v>
      </c>
      <c r="B2971" s="259" t="s">
        <v>9251</v>
      </c>
      <c r="C2971" s="134" t="s">
        <v>9252</v>
      </c>
      <c r="D2971" s="260">
        <v>18.33</v>
      </c>
      <c r="E2971" s="260">
        <v>80</v>
      </c>
      <c r="F2971" s="260">
        <f t="shared" si="46"/>
        <v>1466.4</v>
      </c>
      <c r="G2971" s="261" t="s">
        <v>3884</v>
      </c>
    </row>
    <row r="2972" s="246" customFormat="1" ht="28.5" spans="1:7">
      <c r="A2972" s="215">
        <v>2968</v>
      </c>
      <c r="B2972" s="259" t="s">
        <v>9253</v>
      </c>
      <c r="C2972" s="134" t="s">
        <v>9254</v>
      </c>
      <c r="D2972" s="260">
        <v>19.67</v>
      </c>
      <c r="E2972" s="260">
        <v>80</v>
      </c>
      <c r="F2972" s="260">
        <f t="shared" si="46"/>
        <v>1573.6</v>
      </c>
      <c r="G2972" s="261" t="s">
        <v>3884</v>
      </c>
    </row>
    <row r="2973" s="246" customFormat="1" ht="28.5" spans="1:7">
      <c r="A2973" s="215">
        <v>2969</v>
      </c>
      <c r="B2973" s="259" t="s">
        <v>9255</v>
      </c>
      <c r="C2973" s="134" t="s">
        <v>9256</v>
      </c>
      <c r="D2973" s="260">
        <v>14.1</v>
      </c>
      <c r="E2973" s="260">
        <v>80</v>
      </c>
      <c r="F2973" s="260">
        <f t="shared" si="46"/>
        <v>1128</v>
      </c>
      <c r="G2973" s="261" t="s">
        <v>3884</v>
      </c>
    </row>
    <row r="2974" s="246" customFormat="1" ht="28.5" spans="1:7">
      <c r="A2974" s="215">
        <v>2970</v>
      </c>
      <c r="B2974" s="259" t="s">
        <v>9257</v>
      </c>
      <c r="C2974" s="134" t="s">
        <v>8909</v>
      </c>
      <c r="D2974" s="260">
        <v>12.69</v>
      </c>
      <c r="E2974" s="260">
        <v>80</v>
      </c>
      <c r="F2974" s="260">
        <f t="shared" si="46"/>
        <v>1015.2</v>
      </c>
      <c r="G2974" s="261" t="s">
        <v>3884</v>
      </c>
    </row>
    <row r="2975" s="246" customFormat="1" ht="28.5" spans="1:7">
      <c r="A2975" s="215">
        <v>2971</v>
      </c>
      <c r="B2975" s="259" t="s">
        <v>9258</v>
      </c>
      <c r="C2975" s="134" t="s">
        <v>9259</v>
      </c>
      <c r="D2975" s="260">
        <v>4.37</v>
      </c>
      <c r="E2975" s="260">
        <v>80</v>
      </c>
      <c r="F2975" s="260">
        <f t="shared" si="46"/>
        <v>349.6</v>
      </c>
      <c r="G2975" s="261" t="s">
        <v>3884</v>
      </c>
    </row>
    <row r="2976" s="246" customFormat="1" ht="28.5" spans="1:7">
      <c r="A2976" s="215">
        <v>2972</v>
      </c>
      <c r="B2976" s="259" t="s">
        <v>9260</v>
      </c>
      <c r="C2976" s="134" t="s">
        <v>9261</v>
      </c>
      <c r="D2976" s="260">
        <v>8.18</v>
      </c>
      <c r="E2976" s="260">
        <v>80</v>
      </c>
      <c r="F2976" s="260">
        <f t="shared" si="46"/>
        <v>654.4</v>
      </c>
      <c r="G2976" s="261" t="s">
        <v>3884</v>
      </c>
    </row>
    <row r="2977" s="246" customFormat="1" ht="28.5" spans="1:7">
      <c r="A2977" s="215">
        <v>2973</v>
      </c>
      <c r="B2977" s="259" t="s">
        <v>9262</v>
      </c>
      <c r="C2977" s="134" t="s">
        <v>9263</v>
      </c>
      <c r="D2977" s="260">
        <v>8.46</v>
      </c>
      <c r="E2977" s="260">
        <v>80</v>
      </c>
      <c r="F2977" s="260">
        <f t="shared" si="46"/>
        <v>676.8</v>
      </c>
      <c r="G2977" s="261" t="s">
        <v>3884</v>
      </c>
    </row>
    <row r="2978" s="246" customFormat="1" ht="28.5" spans="1:7">
      <c r="A2978" s="215">
        <v>2974</v>
      </c>
      <c r="B2978" s="259" t="s">
        <v>9264</v>
      </c>
      <c r="C2978" s="134" t="s">
        <v>893</v>
      </c>
      <c r="D2978" s="260">
        <v>12.69</v>
      </c>
      <c r="E2978" s="260">
        <v>80</v>
      </c>
      <c r="F2978" s="260">
        <f t="shared" si="46"/>
        <v>1015.2</v>
      </c>
      <c r="G2978" s="261" t="s">
        <v>3884</v>
      </c>
    </row>
    <row r="2979" s="246" customFormat="1" ht="28.5" spans="1:7">
      <c r="A2979" s="215">
        <v>2975</v>
      </c>
      <c r="B2979" s="259" t="s">
        <v>9265</v>
      </c>
      <c r="C2979" s="134" t="s">
        <v>9266</v>
      </c>
      <c r="D2979" s="260">
        <v>4.94</v>
      </c>
      <c r="E2979" s="260">
        <v>80</v>
      </c>
      <c r="F2979" s="260">
        <f t="shared" si="46"/>
        <v>395.2</v>
      </c>
      <c r="G2979" s="261" t="s">
        <v>3884</v>
      </c>
    </row>
    <row r="2980" s="246" customFormat="1" ht="28.5" spans="1:7">
      <c r="A2980" s="215">
        <v>2976</v>
      </c>
      <c r="B2980" s="259" t="s">
        <v>9267</v>
      </c>
      <c r="C2980" s="134" t="s">
        <v>9268</v>
      </c>
      <c r="D2980" s="260">
        <v>15.51</v>
      </c>
      <c r="E2980" s="260">
        <v>80</v>
      </c>
      <c r="F2980" s="260">
        <f t="shared" si="46"/>
        <v>1240.8</v>
      </c>
      <c r="G2980" s="261" t="s">
        <v>3884</v>
      </c>
    </row>
    <row r="2981" s="246" customFormat="1" ht="28.5" spans="1:7">
      <c r="A2981" s="215">
        <v>2977</v>
      </c>
      <c r="B2981" s="259" t="s">
        <v>9269</v>
      </c>
      <c r="C2981" s="134" t="s">
        <v>9270</v>
      </c>
      <c r="D2981" s="260">
        <v>4.51</v>
      </c>
      <c r="E2981" s="260">
        <v>80</v>
      </c>
      <c r="F2981" s="260">
        <f t="shared" si="46"/>
        <v>360.8</v>
      </c>
      <c r="G2981" s="261" t="s">
        <v>3884</v>
      </c>
    </row>
    <row r="2982" s="246" customFormat="1" ht="28.5" spans="1:7">
      <c r="A2982" s="215">
        <v>2978</v>
      </c>
      <c r="B2982" s="259" t="s">
        <v>9271</v>
      </c>
      <c r="C2982" s="134" t="s">
        <v>9272</v>
      </c>
      <c r="D2982" s="260">
        <v>10</v>
      </c>
      <c r="E2982" s="260">
        <v>80</v>
      </c>
      <c r="F2982" s="260">
        <f t="shared" si="46"/>
        <v>800</v>
      </c>
      <c r="G2982" s="261" t="s">
        <v>3884</v>
      </c>
    </row>
    <row r="2983" s="246" customFormat="1" ht="28.5" spans="1:7">
      <c r="A2983" s="215">
        <v>2979</v>
      </c>
      <c r="B2983" s="259" t="s">
        <v>9273</v>
      </c>
      <c r="C2983" s="134" t="s">
        <v>9274</v>
      </c>
      <c r="D2983" s="260">
        <v>11.14</v>
      </c>
      <c r="E2983" s="260">
        <v>80</v>
      </c>
      <c r="F2983" s="260">
        <f t="shared" si="46"/>
        <v>891.2</v>
      </c>
      <c r="G2983" s="261" t="s">
        <v>3884</v>
      </c>
    </row>
    <row r="2984" s="246" customFormat="1" ht="28.5" spans="1:7">
      <c r="A2984" s="215">
        <v>2980</v>
      </c>
      <c r="B2984" s="259" t="s">
        <v>9275</v>
      </c>
      <c r="C2984" s="134" t="s">
        <v>9276</v>
      </c>
      <c r="D2984" s="260">
        <v>16.64</v>
      </c>
      <c r="E2984" s="260">
        <v>80</v>
      </c>
      <c r="F2984" s="260">
        <f t="shared" si="46"/>
        <v>1331.2</v>
      </c>
      <c r="G2984" s="261" t="s">
        <v>3884</v>
      </c>
    </row>
    <row r="2985" s="246" customFormat="1" ht="28.5" spans="1:7">
      <c r="A2985" s="215">
        <v>2981</v>
      </c>
      <c r="B2985" s="259" t="s">
        <v>9277</v>
      </c>
      <c r="C2985" s="134" t="s">
        <v>9278</v>
      </c>
      <c r="D2985" s="260">
        <v>15.54</v>
      </c>
      <c r="E2985" s="260">
        <v>80</v>
      </c>
      <c r="F2985" s="260">
        <f t="shared" si="46"/>
        <v>1243.2</v>
      </c>
      <c r="G2985" s="261" t="s">
        <v>3884</v>
      </c>
    </row>
    <row r="2986" s="246" customFormat="1" ht="28.5" spans="1:7">
      <c r="A2986" s="215">
        <v>2982</v>
      </c>
      <c r="B2986" s="259" t="s">
        <v>9279</v>
      </c>
      <c r="C2986" s="134" t="s">
        <v>9280</v>
      </c>
      <c r="D2986" s="260">
        <v>12.27</v>
      </c>
      <c r="E2986" s="260">
        <v>80</v>
      </c>
      <c r="F2986" s="260">
        <f t="shared" si="46"/>
        <v>981.6</v>
      </c>
      <c r="G2986" s="261" t="s">
        <v>3884</v>
      </c>
    </row>
    <row r="2987" s="246" customFormat="1" ht="28.5" spans="1:7">
      <c r="A2987" s="215">
        <v>2983</v>
      </c>
      <c r="B2987" s="259" t="s">
        <v>9281</v>
      </c>
      <c r="C2987" s="134" t="s">
        <v>9282</v>
      </c>
      <c r="D2987" s="260">
        <v>10.58</v>
      </c>
      <c r="E2987" s="260">
        <v>80</v>
      </c>
      <c r="F2987" s="260">
        <f t="shared" si="46"/>
        <v>846.4</v>
      </c>
      <c r="G2987" s="261" t="s">
        <v>3884</v>
      </c>
    </row>
    <row r="2988" s="246" customFormat="1" ht="28.5" spans="1:7">
      <c r="A2988" s="215">
        <v>2984</v>
      </c>
      <c r="B2988" s="259" t="s">
        <v>9283</v>
      </c>
      <c r="C2988" s="134" t="s">
        <v>9284</v>
      </c>
      <c r="D2988" s="260">
        <v>16.92</v>
      </c>
      <c r="E2988" s="260">
        <v>80</v>
      </c>
      <c r="F2988" s="260">
        <f t="shared" si="46"/>
        <v>1353.6</v>
      </c>
      <c r="G2988" s="261" t="s">
        <v>3884</v>
      </c>
    </row>
    <row r="2989" s="246" customFormat="1" ht="28.5" spans="1:7">
      <c r="A2989" s="215">
        <v>2985</v>
      </c>
      <c r="B2989" s="259" t="s">
        <v>9285</v>
      </c>
      <c r="C2989" s="134" t="s">
        <v>9286</v>
      </c>
      <c r="D2989" s="260">
        <v>6.35</v>
      </c>
      <c r="E2989" s="260">
        <v>80</v>
      </c>
      <c r="F2989" s="260">
        <f t="shared" si="46"/>
        <v>508</v>
      </c>
      <c r="G2989" s="261" t="s">
        <v>3884</v>
      </c>
    </row>
    <row r="2990" s="246" customFormat="1" ht="28.5" spans="1:7">
      <c r="A2990" s="215">
        <v>2986</v>
      </c>
      <c r="B2990" s="259" t="s">
        <v>9287</v>
      </c>
      <c r="C2990" s="134" t="s">
        <v>9288</v>
      </c>
      <c r="D2990" s="260">
        <v>4.23</v>
      </c>
      <c r="E2990" s="260">
        <v>80</v>
      </c>
      <c r="F2990" s="260">
        <f t="shared" si="46"/>
        <v>338.4</v>
      </c>
      <c r="G2990" s="261" t="s">
        <v>3884</v>
      </c>
    </row>
    <row r="2991" s="246" customFormat="1" ht="28.5" spans="1:7">
      <c r="A2991" s="215">
        <v>2987</v>
      </c>
      <c r="B2991" s="259" t="s">
        <v>9289</v>
      </c>
      <c r="C2991" s="134" t="s">
        <v>9290</v>
      </c>
      <c r="D2991" s="260">
        <v>12.13</v>
      </c>
      <c r="E2991" s="260">
        <v>80</v>
      </c>
      <c r="F2991" s="260">
        <f t="shared" si="46"/>
        <v>970.4</v>
      </c>
      <c r="G2991" s="261" t="s">
        <v>3884</v>
      </c>
    </row>
    <row r="2992" s="246" customFormat="1" ht="28.5" spans="1:7">
      <c r="A2992" s="215">
        <v>2988</v>
      </c>
      <c r="B2992" s="259" t="s">
        <v>9291</v>
      </c>
      <c r="C2992" s="134" t="s">
        <v>1914</v>
      </c>
      <c r="D2992" s="260">
        <v>5.64</v>
      </c>
      <c r="E2992" s="260">
        <v>80</v>
      </c>
      <c r="F2992" s="260">
        <f t="shared" si="46"/>
        <v>451.2</v>
      </c>
      <c r="G2992" s="261" t="s">
        <v>3884</v>
      </c>
    </row>
    <row r="2993" s="246" customFormat="1" ht="28.5" spans="1:7">
      <c r="A2993" s="215">
        <v>2989</v>
      </c>
      <c r="B2993" s="259" t="s">
        <v>9292</v>
      </c>
      <c r="C2993" s="134" t="s">
        <v>9293</v>
      </c>
      <c r="D2993" s="260">
        <v>7.47</v>
      </c>
      <c r="E2993" s="260">
        <v>80</v>
      </c>
      <c r="F2993" s="260">
        <f t="shared" si="46"/>
        <v>597.6</v>
      </c>
      <c r="G2993" s="261" t="s">
        <v>3884</v>
      </c>
    </row>
    <row r="2994" s="246" customFormat="1" ht="28.5" spans="1:7">
      <c r="A2994" s="215">
        <v>2990</v>
      </c>
      <c r="B2994" s="259" t="s">
        <v>9294</v>
      </c>
      <c r="C2994" s="134" t="s">
        <v>9295</v>
      </c>
      <c r="D2994" s="260">
        <v>10.29</v>
      </c>
      <c r="E2994" s="260">
        <v>80</v>
      </c>
      <c r="F2994" s="260">
        <f t="shared" si="46"/>
        <v>823.2</v>
      </c>
      <c r="G2994" s="261" t="s">
        <v>3884</v>
      </c>
    </row>
    <row r="2995" s="246" customFormat="1" ht="28.5" spans="1:7">
      <c r="A2995" s="215">
        <v>2991</v>
      </c>
      <c r="B2995" s="259" t="s">
        <v>9296</v>
      </c>
      <c r="C2995" s="134" t="s">
        <v>9297</v>
      </c>
      <c r="D2995" s="260">
        <v>6.63</v>
      </c>
      <c r="E2995" s="260">
        <v>80</v>
      </c>
      <c r="F2995" s="260">
        <f t="shared" si="46"/>
        <v>530.4</v>
      </c>
      <c r="G2995" s="261" t="s">
        <v>3884</v>
      </c>
    </row>
    <row r="2996" s="246" customFormat="1" ht="28.5" spans="1:7">
      <c r="A2996" s="215">
        <v>2992</v>
      </c>
      <c r="B2996" s="259" t="s">
        <v>9298</v>
      </c>
      <c r="C2996" s="134" t="s">
        <v>9299</v>
      </c>
      <c r="D2996" s="260">
        <v>8.34</v>
      </c>
      <c r="E2996" s="260">
        <v>80</v>
      </c>
      <c r="F2996" s="260">
        <f t="shared" si="46"/>
        <v>667.2</v>
      </c>
      <c r="G2996" s="261" t="s">
        <v>3884</v>
      </c>
    </row>
    <row r="2997" s="246" customFormat="1" ht="28.5" spans="1:7">
      <c r="A2997" s="215">
        <v>2993</v>
      </c>
      <c r="B2997" s="259" t="s">
        <v>9300</v>
      </c>
      <c r="C2997" s="134" t="s">
        <v>1930</v>
      </c>
      <c r="D2997" s="260">
        <v>9.59</v>
      </c>
      <c r="E2997" s="260">
        <v>80</v>
      </c>
      <c r="F2997" s="260">
        <f t="shared" si="46"/>
        <v>767.2</v>
      </c>
      <c r="G2997" s="261" t="s">
        <v>3884</v>
      </c>
    </row>
    <row r="2998" s="246" customFormat="1" ht="28.5" spans="1:7">
      <c r="A2998" s="215">
        <v>2994</v>
      </c>
      <c r="B2998" s="259" t="s">
        <v>9301</v>
      </c>
      <c r="C2998" s="134" t="s">
        <v>404</v>
      </c>
      <c r="D2998" s="260">
        <v>8.74</v>
      </c>
      <c r="E2998" s="260">
        <v>80</v>
      </c>
      <c r="F2998" s="260">
        <f t="shared" si="46"/>
        <v>699.2</v>
      </c>
      <c r="G2998" s="261" t="s">
        <v>3884</v>
      </c>
    </row>
    <row r="2999" s="246" customFormat="1" ht="28.5" spans="1:7">
      <c r="A2999" s="215">
        <v>2995</v>
      </c>
      <c r="B2999" s="259" t="s">
        <v>9302</v>
      </c>
      <c r="C2999" s="134" t="s">
        <v>9303</v>
      </c>
      <c r="D2999" s="260">
        <v>5.43</v>
      </c>
      <c r="E2999" s="260">
        <v>80</v>
      </c>
      <c r="F2999" s="260">
        <f t="shared" si="46"/>
        <v>434.4</v>
      </c>
      <c r="G2999" s="261" t="s">
        <v>3884</v>
      </c>
    </row>
    <row r="3000" s="246" customFormat="1" ht="28.5" spans="1:7">
      <c r="A3000" s="215">
        <v>2996</v>
      </c>
      <c r="B3000" s="259" t="s">
        <v>9304</v>
      </c>
      <c r="C3000" s="134" t="s">
        <v>9295</v>
      </c>
      <c r="D3000" s="260">
        <v>1.41</v>
      </c>
      <c r="E3000" s="260">
        <v>80</v>
      </c>
      <c r="F3000" s="260">
        <f t="shared" si="46"/>
        <v>112.8</v>
      </c>
      <c r="G3000" s="261" t="s">
        <v>3884</v>
      </c>
    </row>
    <row r="3001" s="246" customFormat="1" ht="28.5" spans="1:7">
      <c r="A3001" s="215">
        <v>2997</v>
      </c>
      <c r="B3001" s="259" t="s">
        <v>9305</v>
      </c>
      <c r="C3001" s="134" t="s">
        <v>3989</v>
      </c>
      <c r="D3001" s="260">
        <v>6.77</v>
      </c>
      <c r="E3001" s="260">
        <v>80</v>
      </c>
      <c r="F3001" s="260">
        <f t="shared" si="46"/>
        <v>541.6</v>
      </c>
      <c r="G3001" s="261" t="s">
        <v>3884</v>
      </c>
    </row>
    <row r="3002" s="246" customFormat="1" ht="28.5" spans="1:7">
      <c r="A3002" s="215">
        <v>2998</v>
      </c>
      <c r="B3002" s="259" t="s">
        <v>9306</v>
      </c>
      <c r="C3002" s="134" t="s">
        <v>9307</v>
      </c>
      <c r="D3002" s="260">
        <v>18.05</v>
      </c>
      <c r="E3002" s="260">
        <v>80</v>
      </c>
      <c r="F3002" s="260">
        <f t="shared" si="46"/>
        <v>1444</v>
      </c>
      <c r="G3002" s="261" t="s">
        <v>3884</v>
      </c>
    </row>
    <row r="3003" s="246" customFormat="1" ht="28.5" spans="1:7">
      <c r="A3003" s="215">
        <v>2999</v>
      </c>
      <c r="B3003" s="259" t="s">
        <v>9308</v>
      </c>
      <c r="C3003" s="134" t="s">
        <v>805</v>
      </c>
      <c r="D3003" s="260">
        <v>5</v>
      </c>
      <c r="E3003" s="260">
        <v>80</v>
      </c>
      <c r="F3003" s="260">
        <f t="shared" si="46"/>
        <v>400</v>
      </c>
      <c r="G3003" s="261" t="s">
        <v>3884</v>
      </c>
    </row>
    <row r="3004" s="246" customFormat="1" ht="28.5" spans="1:7">
      <c r="A3004" s="215">
        <v>3000</v>
      </c>
      <c r="B3004" s="259" t="s">
        <v>9309</v>
      </c>
      <c r="C3004" s="134" t="s">
        <v>9310</v>
      </c>
      <c r="D3004" s="260">
        <v>6.91</v>
      </c>
      <c r="E3004" s="260">
        <v>80</v>
      </c>
      <c r="F3004" s="260">
        <f t="shared" si="46"/>
        <v>552.8</v>
      </c>
      <c r="G3004" s="261" t="s">
        <v>3884</v>
      </c>
    </row>
    <row r="3005" s="246" customFormat="1" ht="28.5" spans="1:7">
      <c r="A3005" s="215">
        <v>3001</v>
      </c>
      <c r="B3005" s="259" t="s">
        <v>9311</v>
      </c>
      <c r="C3005" s="134" t="s">
        <v>9312</v>
      </c>
      <c r="D3005" s="260">
        <v>16.5</v>
      </c>
      <c r="E3005" s="260">
        <v>80</v>
      </c>
      <c r="F3005" s="260">
        <f t="shared" si="46"/>
        <v>1320</v>
      </c>
      <c r="G3005" s="261" t="s">
        <v>3884</v>
      </c>
    </row>
    <row r="3006" s="246" customFormat="1" ht="28.5" spans="1:7">
      <c r="A3006" s="215">
        <v>3002</v>
      </c>
      <c r="B3006" s="259" t="s">
        <v>9313</v>
      </c>
      <c r="C3006" s="134" t="s">
        <v>9314</v>
      </c>
      <c r="D3006" s="260">
        <v>6.63</v>
      </c>
      <c r="E3006" s="260">
        <v>80</v>
      </c>
      <c r="F3006" s="260">
        <f t="shared" si="46"/>
        <v>530.4</v>
      </c>
      <c r="G3006" s="261" t="s">
        <v>3884</v>
      </c>
    </row>
    <row r="3007" s="246" customFormat="1" ht="28.5" spans="1:7">
      <c r="A3007" s="215">
        <v>3003</v>
      </c>
      <c r="B3007" s="259" t="s">
        <v>9315</v>
      </c>
      <c r="C3007" s="134" t="s">
        <v>9316</v>
      </c>
      <c r="D3007" s="260">
        <v>19.74</v>
      </c>
      <c r="E3007" s="260">
        <v>80</v>
      </c>
      <c r="F3007" s="260">
        <f t="shared" si="46"/>
        <v>1579.2</v>
      </c>
      <c r="G3007" s="261" t="s">
        <v>3884</v>
      </c>
    </row>
    <row r="3008" s="246" customFormat="1" ht="28.5" spans="1:7">
      <c r="A3008" s="215">
        <v>3004</v>
      </c>
      <c r="B3008" s="259" t="s">
        <v>9317</v>
      </c>
      <c r="C3008" s="134" t="s">
        <v>9318</v>
      </c>
      <c r="D3008" s="260">
        <v>9.31</v>
      </c>
      <c r="E3008" s="260">
        <v>80</v>
      </c>
      <c r="F3008" s="260">
        <f t="shared" si="46"/>
        <v>744.8</v>
      </c>
      <c r="G3008" s="261" t="s">
        <v>3884</v>
      </c>
    </row>
    <row r="3009" s="246" customFormat="1" ht="28.5" spans="1:7">
      <c r="A3009" s="215">
        <v>3005</v>
      </c>
      <c r="B3009" s="259" t="s">
        <v>9319</v>
      </c>
      <c r="C3009" s="134" t="s">
        <v>9320</v>
      </c>
      <c r="D3009" s="260">
        <v>17.83</v>
      </c>
      <c r="E3009" s="260">
        <v>80</v>
      </c>
      <c r="F3009" s="260">
        <f t="shared" si="46"/>
        <v>1426.4</v>
      </c>
      <c r="G3009" s="261" t="s">
        <v>3884</v>
      </c>
    </row>
    <row r="3010" s="246" customFormat="1" ht="28.5" spans="1:7">
      <c r="A3010" s="215">
        <v>3006</v>
      </c>
      <c r="B3010" s="259" t="s">
        <v>9321</v>
      </c>
      <c r="C3010" s="134" t="s">
        <v>9322</v>
      </c>
      <c r="D3010" s="260">
        <v>10.29</v>
      </c>
      <c r="E3010" s="260">
        <v>80</v>
      </c>
      <c r="F3010" s="260">
        <f t="shared" si="46"/>
        <v>823.2</v>
      </c>
      <c r="G3010" s="261" t="s">
        <v>3884</v>
      </c>
    </row>
    <row r="3011" s="246" customFormat="1" ht="28.5" spans="1:7">
      <c r="A3011" s="215">
        <v>3007</v>
      </c>
      <c r="B3011" s="259" t="s">
        <v>9323</v>
      </c>
      <c r="C3011" s="134" t="s">
        <v>9324</v>
      </c>
      <c r="D3011" s="260">
        <v>6.63</v>
      </c>
      <c r="E3011" s="260">
        <v>80</v>
      </c>
      <c r="F3011" s="260">
        <f t="shared" si="46"/>
        <v>530.4</v>
      </c>
      <c r="G3011" s="261" t="s">
        <v>3884</v>
      </c>
    </row>
    <row r="3012" s="246" customFormat="1" ht="28.5" spans="1:7">
      <c r="A3012" s="215">
        <v>3008</v>
      </c>
      <c r="B3012" s="259" t="s">
        <v>9325</v>
      </c>
      <c r="C3012" s="134" t="s">
        <v>857</v>
      </c>
      <c r="D3012" s="260">
        <v>11.28</v>
      </c>
      <c r="E3012" s="260">
        <v>80</v>
      </c>
      <c r="F3012" s="260">
        <f t="shared" si="46"/>
        <v>902.4</v>
      </c>
      <c r="G3012" s="261" t="s">
        <v>3884</v>
      </c>
    </row>
    <row r="3013" s="246" customFormat="1" ht="28.5" spans="1:7">
      <c r="A3013" s="215">
        <v>3009</v>
      </c>
      <c r="B3013" s="259" t="s">
        <v>9326</v>
      </c>
      <c r="C3013" s="134" t="s">
        <v>5638</v>
      </c>
      <c r="D3013" s="260">
        <v>12.97</v>
      </c>
      <c r="E3013" s="260">
        <v>80</v>
      </c>
      <c r="F3013" s="260">
        <f t="shared" ref="F3013:F3076" si="47">D3013*E3013</f>
        <v>1037.6</v>
      </c>
      <c r="G3013" s="261" t="s">
        <v>3884</v>
      </c>
    </row>
    <row r="3014" s="246" customFormat="1" ht="28.5" spans="1:7">
      <c r="A3014" s="215">
        <v>3010</v>
      </c>
      <c r="B3014" s="259" t="s">
        <v>9327</v>
      </c>
      <c r="C3014" s="134" t="s">
        <v>9328</v>
      </c>
      <c r="D3014" s="260">
        <v>11.84</v>
      </c>
      <c r="E3014" s="260">
        <v>80</v>
      </c>
      <c r="F3014" s="260">
        <f t="shared" si="47"/>
        <v>947.2</v>
      </c>
      <c r="G3014" s="261" t="s">
        <v>3884</v>
      </c>
    </row>
    <row r="3015" s="246" customFormat="1" ht="28.5" spans="1:7">
      <c r="A3015" s="215">
        <v>3011</v>
      </c>
      <c r="B3015" s="259" t="s">
        <v>9329</v>
      </c>
      <c r="C3015" s="134" t="s">
        <v>9330</v>
      </c>
      <c r="D3015" s="260">
        <v>13.25</v>
      </c>
      <c r="E3015" s="260">
        <v>80</v>
      </c>
      <c r="F3015" s="260">
        <f t="shared" si="47"/>
        <v>1060</v>
      </c>
      <c r="G3015" s="261" t="s">
        <v>3884</v>
      </c>
    </row>
    <row r="3016" s="246" customFormat="1" ht="28.5" spans="1:7">
      <c r="A3016" s="215">
        <v>3012</v>
      </c>
      <c r="B3016" s="259" t="s">
        <v>9331</v>
      </c>
      <c r="C3016" s="134" t="s">
        <v>2415</v>
      </c>
      <c r="D3016" s="260">
        <v>13.82</v>
      </c>
      <c r="E3016" s="260">
        <v>80</v>
      </c>
      <c r="F3016" s="260">
        <f t="shared" si="47"/>
        <v>1105.6</v>
      </c>
      <c r="G3016" s="261" t="s">
        <v>3884</v>
      </c>
    </row>
    <row r="3017" s="246" customFormat="1" ht="28.5" spans="1:7">
      <c r="A3017" s="215">
        <v>3013</v>
      </c>
      <c r="B3017" s="259" t="s">
        <v>9332</v>
      </c>
      <c r="C3017" s="134" t="s">
        <v>267</v>
      </c>
      <c r="D3017" s="260">
        <v>20.59</v>
      </c>
      <c r="E3017" s="260">
        <v>80</v>
      </c>
      <c r="F3017" s="260">
        <f t="shared" si="47"/>
        <v>1647.2</v>
      </c>
      <c r="G3017" s="261" t="s">
        <v>3884</v>
      </c>
    </row>
    <row r="3018" s="246" customFormat="1" ht="28.5" spans="1:7">
      <c r="A3018" s="215">
        <v>3014</v>
      </c>
      <c r="B3018" s="259" t="s">
        <v>9333</v>
      </c>
      <c r="C3018" s="134" t="s">
        <v>9334</v>
      </c>
      <c r="D3018" s="260">
        <v>6.63</v>
      </c>
      <c r="E3018" s="260">
        <v>80</v>
      </c>
      <c r="F3018" s="260">
        <f t="shared" si="47"/>
        <v>530.4</v>
      </c>
      <c r="G3018" s="261" t="s">
        <v>3884</v>
      </c>
    </row>
    <row r="3019" s="246" customFormat="1" ht="28.5" spans="1:7">
      <c r="A3019" s="215">
        <v>3015</v>
      </c>
      <c r="B3019" s="259" t="s">
        <v>9335</v>
      </c>
      <c r="C3019" s="134" t="s">
        <v>9336</v>
      </c>
      <c r="D3019" s="260">
        <v>15.65</v>
      </c>
      <c r="E3019" s="260">
        <v>80</v>
      </c>
      <c r="F3019" s="260">
        <f t="shared" si="47"/>
        <v>1252</v>
      </c>
      <c r="G3019" s="261" t="s">
        <v>3884</v>
      </c>
    </row>
    <row r="3020" s="246" customFormat="1" ht="28.5" spans="1:7">
      <c r="A3020" s="215">
        <v>3016</v>
      </c>
      <c r="B3020" s="259" t="s">
        <v>9337</v>
      </c>
      <c r="C3020" s="134" t="s">
        <v>9338</v>
      </c>
      <c r="D3020" s="260">
        <v>11</v>
      </c>
      <c r="E3020" s="260">
        <v>80</v>
      </c>
      <c r="F3020" s="260">
        <f t="shared" si="47"/>
        <v>880</v>
      </c>
      <c r="G3020" s="261" t="s">
        <v>3884</v>
      </c>
    </row>
    <row r="3021" s="246" customFormat="1" ht="28.5" spans="1:7">
      <c r="A3021" s="215">
        <v>3017</v>
      </c>
      <c r="B3021" s="259" t="s">
        <v>9339</v>
      </c>
      <c r="C3021" s="134" t="s">
        <v>9340</v>
      </c>
      <c r="D3021" s="260">
        <v>10.58</v>
      </c>
      <c r="E3021" s="260">
        <v>80</v>
      </c>
      <c r="F3021" s="260">
        <f t="shared" si="47"/>
        <v>846.4</v>
      </c>
      <c r="G3021" s="261" t="s">
        <v>3884</v>
      </c>
    </row>
    <row r="3022" s="246" customFormat="1" ht="28.5" spans="1:7">
      <c r="A3022" s="215">
        <v>3018</v>
      </c>
      <c r="B3022" s="259" t="s">
        <v>9341</v>
      </c>
      <c r="C3022" s="134" t="s">
        <v>9342</v>
      </c>
      <c r="D3022" s="260">
        <v>20.16</v>
      </c>
      <c r="E3022" s="260">
        <v>80</v>
      </c>
      <c r="F3022" s="260">
        <f t="shared" si="47"/>
        <v>1612.8</v>
      </c>
      <c r="G3022" s="261" t="s">
        <v>3884</v>
      </c>
    </row>
    <row r="3023" s="246" customFormat="1" ht="28.5" spans="1:7">
      <c r="A3023" s="215">
        <v>3019</v>
      </c>
      <c r="B3023" s="259" t="s">
        <v>9343</v>
      </c>
      <c r="C3023" s="134" t="s">
        <v>9344</v>
      </c>
      <c r="D3023" s="260">
        <v>11.84</v>
      </c>
      <c r="E3023" s="260">
        <v>80</v>
      </c>
      <c r="F3023" s="260">
        <f t="shared" si="47"/>
        <v>947.2</v>
      </c>
      <c r="G3023" s="261" t="s">
        <v>3884</v>
      </c>
    </row>
    <row r="3024" s="246" customFormat="1" ht="28.5" spans="1:7">
      <c r="A3024" s="215">
        <v>3020</v>
      </c>
      <c r="B3024" s="259" t="s">
        <v>9345</v>
      </c>
      <c r="C3024" s="134" t="s">
        <v>9346</v>
      </c>
      <c r="D3024" s="260">
        <v>10.99</v>
      </c>
      <c r="E3024" s="260">
        <v>80</v>
      </c>
      <c r="F3024" s="260">
        <f t="shared" si="47"/>
        <v>879.2</v>
      </c>
      <c r="G3024" s="261" t="s">
        <v>3884</v>
      </c>
    </row>
    <row r="3025" s="246" customFormat="1" ht="28.5" spans="1:7">
      <c r="A3025" s="215">
        <v>3021</v>
      </c>
      <c r="B3025" s="259" t="s">
        <v>9347</v>
      </c>
      <c r="C3025" s="134" t="s">
        <v>9348</v>
      </c>
      <c r="D3025" s="260">
        <v>8.74</v>
      </c>
      <c r="E3025" s="260">
        <v>80</v>
      </c>
      <c r="F3025" s="260">
        <f t="shared" si="47"/>
        <v>699.2</v>
      </c>
      <c r="G3025" s="261" t="s">
        <v>3884</v>
      </c>
    </row>
    <row r="3026" s="246" customFormat="1" ht="28.5" spans="1:7">
      <c r="A3026" s="215">
        <v>3022</v>
      </c>
      <c r="B3026" s="259" t="s">
        <v>9349</v>
      </c>
      <c r="C3026" s="134" t="s">
        <v>9350</v>
      </c>
      <c r="D3026" s="260">
        <v>9.31</v>
      </c>
      <c r="E3026" s="260">
        <v>80</v>
      </c>
      <c r="F3026" s="260">
        <f t="shared" si="47"/>
        <v>744.8</v>
      </c>
      <c r="G3026" s="261" t="s">
        <v>3884</v>
      </c>
    </row>
    <row r="3027" s="246" customFormat="1" ht="28.5" spans="1:7">
      <c r="A3027" s="215">
        <v>3023</v>
      </c>
      <c r="B3027" s="259" t="s">
        <v>9351</v>
      </c>
      <c r="C3027" s="134" t="s">
        <v>9352</v>
      </c>
      <c r="D3027" s="260">
        <v>17.48</v>
      </c>
      <c r="E3027" s="260">
        <v>80</v>
      </c>
      <c r="F3027" s="260">
        <f t="shared" si="47"/>
        <v>1398.4</v>
      </c>
      <c r="G3027" s="261" t="s">
        <v>3884</v>
      </c>
    </row>
    <row r="3028" s="246" customFormat="1" ht="28.5" spans="1:7">
      <c r="A3028" s="215">
        <v>3024</v>
      </c>
      <c r="B3028" s="259" t="s">
        <v>9353</v>
      </c>
      <c r="C3028" s="134" t="s">
        <v>9354</v>
      </c>
      <c r="D3028" s="260">
        <v>18.05</v>
      </c>
      <c r="E3028" s="260">
        <v>80</v>
      </c>
      <c r="F3028" s="260">
        <f t="shared" si="47"/>
        <v>1444</v>
      </c>
      <c r="G3028" s="261" t="s">
        <v>3884</v>
      </c>
    </row>
    <row r="3029" s="246" customFormat="1" ht="28.5" spans="1:7">
      <c r="A3029" s="215">
        <v>3025</v>
      </c>
      <c r="B3029" s="259" t="s">
        <v>9355</v>
      </c>
      <c r="C3029" s="134" t="s">
        <v>9356</v>
      </c>
      <c r="D3029" s="260">
        <v>6.35</v>
      </c>
      <c r="E3029" s="260">
        <v>80</v>
      </c>
      <c r="F3029" s="260">
        <f t="shared" si="47"/>
        <v>508</v>
      </c>
      <c r="G3029" s="261" t="s">
        <v>3884</v>
      </c>
    </row>
    <row r="3030" s="246" customFormat="1" ht="28.5" spans="1:7">
      <c r="A3030" s="215">
        <v>3026</v>
      </c>
      <c r="B3030" s="259" t="s">
        <v>9357</v>
      </c>
      <c r="C3030" s="134" t="s">
        <v>9270</v>
      </c>
      <c r="D3030" s="260">
        <v>10.86</v>
      </c>
      <c r="E3030" s="260">
        <v>80</v>
      </c>
      <c r="F3030" s="260">
        <f t="shared" si="47"/>
        <v>868.8</v>
      </c>
      <c r="G3030" s="261" t="s">
        <v>3884</v>
      </c>
    </row>
    <row r="3031" s="246" customFormat="1" ht="28.5" spans="1:7">
      <c r="A3031" s="215">
        <v>3027</v>
      </c>
      <c r="B3031" s="259" t="s">
        <v>9358</v>
      </c>
      <c r="C3031" s="134" t="s">
        <v>9270</v>
      </c>
      <c r="D3031" s="260">
        <v>21.57</v>
      </c>
      <c r="E3031" s="260">
        <v>80</v>
      </c>
      <c r="F3031" s="260">
        <f t="shared" si="47"/>
        <v>1725.6</v>
      </c>
      <c r="G3031" s="261" t="s">
        <v>3884</v>
      </c>
    </row>
    <row r="3032" s="246" customFormat="1" ht="28.5" spans="1:7">
      <c r="A3032" s="215">
        <v>3028</v>
      </c>
      <c r="B3032" s="259" t="s">
        <v>9359</v>
      </c>
      <c r="C3032" s="134" t="s">
        <v>9360</v>
      </c>
      <c r="D3032" s="260">
        <v>38.07</v>
      </c>
      <c r="E3032" s="260">
        <v>80</v>
      </c>
      <c r="F3032" s="260">
        <f t="shared" si="47"/>
        <v>3045.6</v>
      </c>
      <c r="G3032" s="261" t="s">
        <v>3884</v>
      </c>
    </row>
    <row r="3033" s="246" customFormat="1" ht="28.5" spans="1:7">
      <c r="A3033" s="215">
        <v>3029</v>
      </c>
      <c r="B3033" s="259" t="s">
        <v>9361</v>
      </c>
      <c r="C3033" s="134" t="s">
        <v>9362</v>
      </c>
      <c r="D3033" s="260">
        <v>3.5</v>
      </c>
      <c r="E3033" s="260">
        <v>80</v>
      </c>
      <c r="F3033" s="260">
        <f t="shared" si="47"/>
        <v>280</v>
      </c>
      <c r="G3033" s="261" t="s">
        <v>3884</v>
      </c>
    </row>
    <row r="3034" s="246" customFormat="1" ht="28.5" spans="1:7">
      <c r="A3034" s="215">
        <v>3030</v>
      </c>
      <c r="B3034" s="259" t="s">
        <v>9363</v>
      </c>
      <c r="C3034" s="134" t="s">
        <v>9364</v>
      </c>
      <c r="D3034" s="260">
        <v>15.23</v>
      </c>
      <c r="E3034" s="260">
        <v>80</v>
      </c>
      <c r="F3034" s="260">
        <f t="shared" si="47"/>
        <v>1218.4</v>
      </c>
      <c r="G3034" s="261" t="s">
        <v>3884</v>
      </c>
    </row>
    <row r="3035" s="246" customFormat="1" ht="28.5" spans="1:7">
      <c r="A3035" s="215">
        <v>3031</v>
      </c>
      <c r="B3035" s="259" t="s">
        <v>9365</v>
      </c>
      <c r="C3035" s="134" t="s">
        <v>9366</v>
      </c>
      <c r="D3035" s="260">
        <v>12.97</v>
      </c>
      <c r="E3035" s="260">
        <v>80</v>
      </c>
      <c r="F3035" s="260">
        <f t="shared" si="47"/>
        <v>1037.6</v>
      </c>
      <c r="G3035" s="261" t="s">
        <v>3884</v>
      </c>
    </row>
    <row r="3036" s="246" customFormat="1" ht="28.5" spans="1:7">
      <c r="A3036" s="215">
        <v>3032</v>
      </c>
      <c r="B3036" s="259" t="s">
        <v>9367</v>
      </c>
      <c r="C3036" s="134" t="s">
        <v>9368</v>
      </c>
      <c r="D3036" s="260">
        <v>11.28</v>
      </c>
      <c r="E3036" s="260">
        <v>80</v>
      </c>
      <c r="F3036" s="260">
        <f t="shared" si="47"/>
        <v>902.4</v>
      </c>
      <c r="G3036" s="261" t="s">
        <v>3884</v>
      </c>
    </row>
    <row r="3037" s="246" customFormat="1" ht="28.5" spans="1:7">
      <c r="A3037" s="215">
        <v>3033</v>
      </c>
      <c r="B3037" s="259" t="s">
        <v>9369</v>
      </c>
      <c r="C3037" s="134" t="s">
        <v>9370</v>
      </c>
      <c r="D3037" s="260">
        <v>9.17</v>
      </c>
      <c r="E3037" s="260">
        <v>80</v>
      </c>
      <c r="F3037" s="260">
        <f t="shared" si="47"/>
        <v>733.6</v>
      </c>
      <c r="G3037" s="261" t="s">
        <v>3884</v>
      </c>
    </row>
    <row r="3038" s="246" customFormat="1" ht="28.5" spans="1:7">
      <c r="A3038" s="215">
        <v>3034</v>
      </c>
      <c r="B3038" s="259" t="s">
        <v>9371</v>
      </c>
      <c r="C3038" s="134" t="s">
        <v>9372</v>
      </c>
      <c r="D3038" s="260">
        <v>24.41</v>
      </c>
      <c r="E3038" s="260">
        <v>80</v>
      </c>
      <c r="F3038" s="260">
        <f t="shared" si="47"/>
        <v>1952.8</v>
      </c>
      <c r="G3038" s="261" t="s">
        <v>3884</v>
      </c>
    </row>
    <row r="3039" s="246" customFormat="1" ht="28.5" spans="1:7">
      <c r="A3039" s="215">
        <v>3035</v>
      </c>
      <c r="B3039" s="259" t="s">
        <v>9373</v>
      </c>
      <c r="C3039" s="134" t="s">
        <v>9374</v>
      </c>
      <c r="D3039" s="260">
        <v>13.11</v>
      </c>
      <c r="E3039" s="260">
        <v>80</v>
      </c>
      <c r="F3039" s="260">
        <f t="shared" si="47"/>
        <v>1048.8</v>
      </c>
      <c r="G3039" s="261" t="s">
        <v>3884</v>
      </c>
    </row>
    <row r="3040" s="246" customFormat="1" ht="28.5" spans="1:7">
      <c r="A3040" s="215">
        <v>3036</v>
      </c>
      <c r="B3040" s="259" t="s">
        <v>9375</v>
      </c>
      <c r="C3040" s="134" t="s">
        <v>9376</v>
      </c>
      <c r="D3040" s="260">
        <v>15.37</v>
      </c>
      <c r="E3040" s="260">
        <v>80</v>
      </c>
      <c r="F3040" s="260">
        <f t="shared" si="47"/>
        <v>1229.6</v>
      </c>
      <c r="G3040" s="261" t="s">
        <v>3884</v>
      </c>
    </row>
    <row r="3041" s="246" customFormat="1" ht="28.5" spans="1:7">
      <c r="A3041" s="215">
        <v>3037</v>
      </c>
      <c r="B3041" s="259" t="s">
        <v>9377</v>
      </c>
      <c r="C3041" s="134" t="s">
        <v>9378</v>
      </c>
      <c r="D3041" s="260">
        <v>10.72</v>
      </c>
      <c r="E3041" s="260">
        <v>80</v>
      </c>
      <c r="F3041" s="260">
        <f t="shared" si="47"/>
        <v>857.6</v>
      </c>
      <c r="G3041" s="261" t="s">
        <v>3884</v>
      </c>
    </row>
    <row r="3042" s="246" customFormat="1" ht="28.5" spans="1:7">
      <c r="A3042" s="215">
        <v>3038</v>
      </c>
      <c r="B3042" s="259" t="s">
        <v>9379</v>
      </c>
      <c r="C3042" s="134" t="s">
        <v>9380</v>
      </c>
      <c r="D3042" s="260">
        <v>13.4</v>
      </c>
      <c r="E3042" s="260">
        <v>80</v>
      </c>
      <c r="F3042" s="260">
        <f t="shared" si="47"/>
        <v>1072</v>
      </c>
      <c r="G3042" s="261" t="s">
        <v>3884</v>
      </c>
    </row>
    <row r="3043" s="246" customFormat="1" ht="28.5" spans="1:7">
      <c r="A3043" s="215">
        <v>3039</v>
      </c>
      <c r="B3043" s="259" t="s">
        <v>9381</v>
      </c>
      <c r="C3043" s="134" t="s">
        <v>9382</v>
      </c>
      <c r="D3043" s="260">
        <v>20.87</v>
      </c>
      <c r="E3043" s="260">
        <v>80</v>
      </c>
      <c r="F3043" s="260">
        <f t="shared" si="47"/>
        <v>1669.6</v>
      </c>
      <c r="G3043" s="261" t="s">
        <v>3884</v>
      </c>
    </row>
    <row r="3044" s="246" customFormat="1" ht="28.5" spans="1:7">
      <c r="A3044" s="215">
        <v>3040</v>
      </c>
      <c r="B3044" s="259" t="s">
        <v>9383</v>
      </c>
      <c r="C3044" s="134" t="s">
        <v>4308</v>
      </c>
      <c r="D3044" s="260">
        <v>10.01</v>
      </c>
      <c r="E3044" s="260">
        <v>80</v>
      </c>
      <c r="F3044" s="260">
        <f t="shared" si="47"/>
        <v>800.8</v>
      </c>
      <c r="G3044" s="261" t="s">
        <v>3884</v>
      </c>
    </row>
    <row r="3045" s="246" customFormat="1" ht="28.5" spans="1:7">
      <c r="A3045" s="215">
        <v>3041</v>
      </c>
      <c r="B3045" s="259" t="s">
        <v>9384</v>
      </c>
      <c r="C3045" s="134" t="s">
        <v>4667</v>
      </c>
      <c r="D3045" s="260">
        <v>18.05</v>
      </c>
      <c r="E3045" s="260">
        <v>80</v>
      </c>
      <c r="F3045" s="260">
        <f t="shared" si="47"/>
        <v>1444</v>
      </c>
      <c r="G3045" s="261" t="s">
        <v>3884</v>
      </c>
    </row>
    <row r="3046" s="246" customFormat="1" ht="28.5" spans="1:7">
      <c r="A3046" s="215">
        <v>3042</v>
      </c>
      <c r="B3046" s="259" t="s">
        <v>9385</v>
      </c>
      <c r="C3046" s="134" t="s">
        <v>1063</v>
      </c>
      <c r="D3046" s="260">
        <v>17.06</v>
      </c>
      <c r="E3046" s="260">
        <v>80</v>
      </c>
      <c r="F3046" s="260">
        <f t="shared" si="47"/>
        <v>1364.8</v>
      </c>
      <c r="G3046" s="261" t="s">
        <v>3884</v>
      </c>
    </row>
    <row r="3047" s="246" customFormat="1" ht="28.5" spans="1:7">
      <c r="A3047" s="215">
        <v>3043</v>
      </c>
      <c r="B3047" s="259" t="s">
        <v>9386</v>
      </c>
      <c r="C3047" s="134" t="s">
        <v>9387</v>
      </c>
      <c r="D3047" s="260">
        <v>12.69</v>
      </c>
      <c r="E3047" s="260">
        <v>80</v>
      </c>
      <c r="F3047" s="260">
        <f t="shared" si="47"/>
        <v>1015.2</v>
      </c>
      <c r="G3047" s="261" t="s">
        <v>3884</v>
      </c>
    </row>
    <row r="3048" s="246" customFormat="1" ht="28.5" spans="1:7">
      <c r="A3048" s="215">
        <v>3044</v>
      </c>
      <c r="B3048" s="259" t="s">
        <v>9388</v>
      </c>
      <c r="C3048" s="134" t="s">
        <v>2366</v>
      </c>
      <c r="D3048" s="260">
        <v>7.9</v>
      </c>
      <c r="E3048" s="260">
        <v>80</v>
      </c>
      <c r="F3048" s="260">
        <f t="shared" si="47"/>
        <v>632</v>
      </c>
      <c r="G3048" s="261" t="s">
        <v>3884</v>
      </c>
    </row>
    <row r="3049" s="246" customFormat="1" ht="28.5" spans="1:7">
      <c r="A3049" s="215">
        <v>3045</v>
      </c>
      <c r="B3049" s="259" t="s">
        <v>9389</v>
      </c>
      <c r="C3049" s="134" t="s">
        <v>2291</v>
      </c>
      <c r="D3049" s="260">
        <v>0.71</v>
      </c>
      <c r="E3049" s="260">
        <v>80</v>
      </c>
      <c r="F3049" s="260">
        <f t="shared" si="47"/>
        <v>56.8</v>
      </c>
      <c r="G3049" s="261" t="s">
        <v>3884</v>
      </c>
    </row>
    <row r="3050" s="246" customFormat="1" ht="28.5" spans="1:7">
      <c r="A3050" s="215">
        <v>3046</v>
      </c>
      <c r="B3050" s="259" t="s">
        <v>9390</v>
      </c>
      <c r="C3050" s="134" t="s">
        <v>1658</v>
      </c>
      <c r="D3050" s="260">
        <v>8.04</v>
      </c>
      <c r="E3050" s="260">
        <v>80</v>
      </c>
      <c r="F3050" s="260">
        <f t="shared" si="47"/>
        <v>643.2</v>
      </c>
      <c r="G3050" s="261" t="s">
        <v>3884</v>
      </c>
    </row>
    <row r="3051" s="246" customFormat="1" ht="28.5" spans="1:7">
      <c r="A3051" s="215">
        <v>3047</v>
      </c>
      <c r="B3051" s="259" t="s">
        <v>9391</v>
      </c>
      <c r="C3051" s="134" t="s">
        <v>9392</v>
      </c>
      <c r="D3051" s="260">
        <v>17.63</v>
      </c>
      <c r="E3051" s="260">
        <v>80</v>
      </c>
      <c r="F3051" s="260">
        <f t="shared" si="47"/>
        <v>1410.4</v>
      </c>
      <c r="G3051" s="261" t="s">
        <v>3884</v>
      </c>
    </row>
    <row r="3052" s="246" customFormat="1" ht="28.5" spans="1:7">
      <c r="A3052" s="215">
        <v>3048</v>
      </c>
      <c r="B3052" s="259" t="s">
        <v>9393</v>
      </c>
      <c r="C3052" s="134" t="s">
        <v>9394</v>
      </c>
      <c r="D3052" s="260">
        <v>7.61</v>
      </c>
      <c r="E3052" s="260">
        <v>80</v>
      </c>
      <c r="F3052" s="260">
        <f t="shared" si="47"/>
        <v>608.8</v>
      </c>
      <c r="G3052" s="261" t="s">
        <v>3884</v>
      </c>
    </row>
    <row r="3053" s="246" customFormat="1" ht="28.5" spans="1:7">
      <c r="A3053" s="215">
        <v>3049</v>
      </c>
      <c r="B3053" s="259" t="s">
        <v>9395</v>
      </c>
      <c r="C3053" s="134" t="s">
        <v>9396</v>
      </c>
      <c r="D3053" s="260">
        <v>10.72</v>
      </c>
      <c r="E3053" s="260">
        <v>80</v>
      </c>
      <c r="F3053" s="260">
        <f t="shared" si="47"/>
        <v>857.6</v>
      </c>
      <c r="G3053" s="261" t="s">
        <v>3884</v>
      </c>
    </row>
    <row r="3054" s="246" customFormat="1" ht="28.5" spans="1:7">
      <c r="A3054" s="215">
        <v>3050</v>
      </c>
      <c r="B3054" s="259" t="s">
        <v>9397</v>
      </c>
      <c r="C3054" s="134" t="s">
        <v>9398</v>
      </c>
      <c r="D3054" s="260">
        <v>28.82</v>
      </c>
      <c r="E3054" s="260">
        <v>80</v>
      </c>
      <c r="F3054" s="260">
        <f t="shared" si="47"/>
        <v>2305.6</v>
      </c>
      <c r="G3054" s="261" t="s">
        <v>3884</v>
      </c>
    </row>
    <row r="3055" s="246" customFormat="1" ht="28.5" spans="1:7">
      <c r="A3055" s="215">
        <v>3051</v>
      </c>
      <c r="B3055" s="259" t="s">
        <v>9399</v>
      </c>
      <c r="C3055" s="134" t="s">
        <v>9400</v>
      </c>
      <c r="D3055" s="260">
        <v>8.18</v>
      </c>
      <c r="E3055" s="260">
        <v>80</v>
      </c>
      <c r="F3055" s="260">
        <f t="shared" si="47"/>
        <v>654.4</v>
      </c>
      <c r="G3055" s="261" t="s">
        <v>3884</v>
      </c>
    </row>
    <row r="3056" s="246" customFormat="1" ht="28.5" spans="1:7">
      <c r="A3056" s="215">
        <v>3052</v>
      </c>
      <c r="B3056" s="259" t="s">
        <v>9401</v>
      </c>
      <c r="C3056" s="134" t="s">
        <v>9402</v>
      </c>
      <c r="D3056" s="260">
        <v>21.86</v>
      </c>
      <c r="E3056" s="260">
        <v>80</v>
      </c>
      <c r="F3056" s="260">
        <f t="shared" si="47"/>
        <v>1748.8</v>
      </c>
      <c r="G3056" s="261" t="s">
        <v>3884</v>
      </c>
    </row>
    <row r="3057" s="246" customFormat="1" ht="28.5" spans="1:7">
      <c r="A3057" s="215">
        <v>3053</v>
      </c>
      <c r="B3057" s="259" t="s">
        <v>9403</v>
      </c>
      <c r="C3057" s="134" t="s">
        <v>9404</v>
      </c>
      <c r="D3057" s="260">
        <v>12.69</v>
      </c>
      <c r="E3057" s="260">
        <v>80</v>
      </c>
      <c r="F3057" s="260">
        <f t="shared" si="47"/>
        <v>1015.2</v>
      </c>
      <c r="G3057" s="261" t="s">
        <v>3884</v>
      </c>
    </row>
    <row r="3058" s="246" customFormat="1" ht="28.5" spans="1:7">
      <c r="A3058" s="215">
        <v>3054</v>
      </c>
      <c r="B3058" s="259" t="s">
        <v>9405</v>
      </c>
      <c r="C3058" s="134" t="s">
        <v>9406</v>
      </c>
      <c r="D3058" s="260">
        <v>11.99</v>
      </c>
      <c r="E3058" s="260">
        <v>80</v>
      </c>
      <c r="F3058" s="260">
        <f t="shared" si="47"/>
        <v>959.2</v>
      </c>
      <c r="G3058" s="261" t="s">
        <v>3884</v>
      </c>
    </row>
    <row r="3059" s="246" customFormat="1" ht="28.5" spans="1:7">
      <c r="A3059" s="215">
        <v>3055</v>
      </c>
      <c r="B3059" s="259" t="s">
        <v>9407</v>
      </c>
      <c r="C3059" s="134" t="s">
        <v>1016</v>
      </c>
      <c r="D3059" s="260">
        <v>13.97</v>
      </c>
      <c r="E3059" s="260">
        <v>80</v>
      </c>
      <c r="F3059" s="260">
        <f t="shared" si="47"/>
        <v>1117.6</v>
      </c>
      <c r="G3059" s="261" t="s">
        <v>3884</v>
      </c>
    </row>
    <row r="3060" s="246" customFormat="1" ht="28.5" spans="1:7">
      <c r="A3060" s="215">
        <v>3056</v>
      </c>
      <c r="B3060" s="259" t="s">
        <v>9408</v>
      </c>
      <c r="C3060" s="134" t="s">
        <v>9409</v>
      </c>
      <c r="D3060" s="260">
        <v>13.96</v>
      </c>
      <c r="E3060" s="260">
        <v>80</v>
      </c>
      <c r="F3060" s="260">
        <f t="shared" si="47"/>
        <v>1116.8</v>
      </c>
      <c r="G3060" s="261" t="s">
        <v>3884</v>
      </c>
    </row>
    <row r="3061" s="246" customFormat="1" ht="28.5" spans="1:7">
      <c r="A3061" s="215">
        <v>3057</v>
      </c>
      <c r="B3061" s="259" t="s">
        <v>9410</v>
      </c>
      <c r="C3061" s="134" t="s">
        <v>9411</v>
      </c>
      <c r="D3061" s="260">
        <v>10.29</v>
      </c>
      <c r="E3061" s="260">
        <v>80</v>
      </c>
      <c r="F3061" s="260">
        <f t="shared" si="47"/>
        <v>823.2</v>
      </c>
      <c r="G3061" s="261" t="s">
        <v>3884</v>
      </c>
    </row>
    <row r="3062" s="246" customFormat="1" ht="28.5" spans="1:7">
      <c r="A3062" s="215">
        <v>3058</v>
      </c>
      <c r="B3062" s="259" t="s">
        <v>9412</v>
      </c>
      <c r="C3062" s="134" t="s">
        <v>9413</v>
      </c>
      <c r="D3062" s="260">
        <v>15.23</v>
      </c>
      <c r="E3062" s="260">
        <v>80</v>
      </c>
      <c r="F3062" s="260">
        <f t="shared" si="47"/>
        <v>1218.4</v>
      </c>
      <c r="G3062" s="261" t="s">
        <v>3884</v>
      </c>
    </row>
    <row r="3063" s="246" customFormat="1" ht="28.5" spans="1:7">
      <c r="A3063" s="215">
        <v>3059</v>
      </c>
      <c r="B3063" s="259" t="s">
        <v>9414</v>
      </c>
      <c r="C3063" s="134" t="s">
        <v>739</v>
      </c>
      <c r="D3063" s="260">
        <v>17.19</v>
      </c>
      <c r="E3063" s="260">
        <v>80</v>
      </c>
      <c r="F3063" s="260">
        <f t="shared" si="47"/>
        <v>1375.2</v>
      </c>
      <c r="G3063" s="261" t="s">
        <v>3884</v>
      </c>
    </row>
    <row r="3064" s="246" customFormat="1" ht="28.5" spans="1:7">
      <c r="A3064" s="215">
        <v>3060</v>
      </c>
      <c r="B3064" s="259" t="s">
        <v>9415</v>
      </c>
      <c r="C3064" s="134" t="s">
        <v>9416</v>
      </c>
      <c r="D3064" s="260">
        <v>4.37</v>
      </c>
      <c r="E3064" s="260">
        <v>80</v>
      </c>
      <c r="F3064" s="260">
        <f t="shared" si="47"/>
        <v>349.6</v>
      </c>
      <c r="G3064" s="261" t="s">
        <v>3884</v>
      </c>
    </row>
    <row r="3065" s="246" customFormat="1" ht="28.5" spans="1:7">
      <c r="A3065" s="215">
        <v>3061</v>
      </c>
      <c r="B3065" s="259" t="s">
        <v>9417</v>
      </c>
      <c r="C3065" s="134" t="s">
        <v>2957</v>
      </c>
      <c r="D3065" s="260">
        <v>16.92</v>
      </c>
      <c r="E3065" s="260">
        <v>80</v>
      </c>
      <c r="F3065" s="260">
        <f t="shared" si="47"/>
        <v>1353.6</v>
      </c>
      <c r="G3065" s="261" t="s">
        <v>3884</v>
      </c>
    </row>
    <row r="3066" s="246" customFormat="1" ht="28.5" spans="1:7">
      <c r="A3066" s="215">
        <v>3062</v>
      </c>
      <c r="B3066" s="259" t="s">
        <v>9418</v>
      </c>
      <c r="C3066" s="134" t="s">
        <v>9419</v>
      </c>
      <c r="D3066" s="260">
        <v>16.22</v>
      </c>
      <c r="E3066" s="260">
        <v>80</v>
      </c>
      <c r="F3066" s="260">
        <f t="shared" si="47"/>
        <v>1297.6</v>
      </c>
      <c r="G3066" s="261" t="s">
        <v>3884</v>
      </c>
    </row>
    <row r="3067" s="246" customFormat="1" ht="28.5" spans="1:7">
      <c r="A3067" s="215">
        <v>3063</v>
      </c>
      <c r="B3067" s="259" t="s">
        <v>9420</v>
      </c>
      <c r="C3067" s="134" t="s">
        <v>2338</v>
      </c>
      <c r="D3067" s="260">
        <v>11.56</v>
      </c>
      <c r="E3067" s="260">
        <v>80</v>
      </c>
      <c r="F3067" s="260">
        <f t="shared" si="47"/>
        <v>924.8</v>
      </c>
      <c r="G3067" s="261" t="s">
        <v>3884</v>
      </c>
    </row>
    <row r="3068" s="246" customFormat="1" ht="28.5" spans="1:7">
      <c r="A3068" s="215">
        <v>3064</v>
      </c>
      <c r="B3068" s="259" t="s">
        <v>9421</v>
      </c>
      <c r="C3068" s="134" t="s">
        <v>939</v>
      </c>
      <c r="D3068" s="260">
        <v>6.77</v>
      </c>
      <c r="E3068" s="260">
        <v>80</v>
      </c>
      <c r="F3068" s="260">
        <f t="shared" si="47"/>
        <v>541.6</v>
      </c>
      <c r="G3068" s="261" t="s">
        <v>3884</v>
      </c>
    </row>
    <row r="3069" s="246" customFormat="1" ht="28.5" spans="1:7">
      <c r="A3069" s="215">
        <v>3065</v>
      </c>
      <c r="B3069" s="259" t="s">
        <v>9422</v>
      </c>
      <c r="C3069" s="134" t="s">
        <v>9423</v>
      </c>
      <c r="D3069" s="260">
        <v>8.88</v>
      </c>
      <c r="E3069" s="260">
        <v>80</v>
      </c>
      <c r="F3069" s="260">
        <f t="shared" si="47"/>
        <v>710.4</v>
      </c>
      <c r="G3069" s="261" t="s">
        <v>3884</v>
      </c>
    </row>
    <row r="3070" s="246" customFormat="1" ht="28.5" spans="1:7">
      <c r="A3070" s="215">
        <v>3066</v>
      </c>
      <c r="B3070" s="259" t="s">
        <v>9424</v>
      </c>
      <c r="C3070" s="134" t="s">
        <v>9425</v>
      </c>
      <c r="D3070" s="260">
        <v>7.61</v>
      </c>
      <c r="E3070" s="260">
        <v>80</v>
      </c>
      <c r="F3070" s="260">
        <f t="shared" si="47"/>
        <v>608.8</v>
      </c>
      <c r="G3070" s="261" t="s">
        <v>3884</v>
      </c>
    </row>
    <row r="3071" s="246" customFormat="1" ht="28.5" spans="1:7">
      <c r="A3071" s="215">
        <v>3067</v>
      </c>
      <c r="B3071" s="259" t="s">
        <v>9426</v>
      </c>
      <c r="C3071" s="134" t="s">
        <v>9427</v>
      </c>
      <c r="D3071" s="260">
        <v>32.75</v>
      </c>
      <c r="E3071" s="260">
        <v>80</v>
      </c>
      <c r="F3071" s="260">
        <f t="shared" si="47"/>
        <v>2620</v>
      </c>
      <c r="G3071" s="261" t="s">
        <v>3884</v>
      </c>
    </row>
    <row r="3072" s="246" customFormat="1" ht="28.5" spans="1:7">
      <c r="A3072" s="215">
        <v>3068</v>
      </c>
      <c r="B3072" s="259" t="s">
        <v>9428</v>
      </c>
      <c r="C3072" s="134" t="s">
        <v>9429</v>
      </c>
      <c r="D3072" s="260">
        <v>14.38</v>
      </c>
      <c r="E3072" s="260">
        <v>80</v>
      </c>
      <c r="F3072" s="260">
        <f t="shared" si="47"/>
        <v>1150.4</v>
      </c>
      <c r="G3072" s="261" t="s">
        <v>3884</v>
      </c>
    </row>
    <row r="3073" s="246" customFormat="1" ht="28.5" spans="1:7">
      <c r="A3073" s="215">
        <v>3069</v>
      </c>
      <c r="B3073" s="259" t="s">
        <v>9430</v>
      </c>
      <c r="C3073" s="134" t="s">
        <v>9431</v>
      </c>
      <c r="D3073" s="260">
        <v>6.35</v>
      </c>
      <c r="E3073" s="260">
        <v>80</v>
      </c>
      <c r="F3073" s="260">
        <f t="shared" si="47"/>
        <v>508</v>
      </c>
      <c r="G3073" s="261" t="s">
        <v>3884</v>
      </c>
    </row>
    <row r="3074" s="246" customFormat="1" ht="28.5" spans="1:7">
      <c r="A3074" s="215">
        <v>3070</v>
      </c>
      <c r="B3074" s="259" t="s">
        <v>9432</v>
      </c>
      <c r="C3074" s="134" t="s">
        <v>9433</v>
      </c>
      <c r="D3074" s="260">
        <v>12.83</v>
      </c>
      <c r="E3074" s="260">
        <v>80</v>
      </c>
      <c r="F3074" s="260">
        <f t="shared" si="47"/>
        <v>1026.4</v>
      </c>
      <c r="G3074" s="261" t="s">
        <v>3884</v>
      </c>
    </row>
    <row r="3075" s="246" customFormat="1" ht="28.5" spans="1:7">
      <c r="A3075" s="215">
        <v>3071</v>
      </c>
      <c r="B3075" s="259" t="s">
        <v>9434</v>
      </c>
      <c r="C3075" s="134" t="s">
        <v>9435</v>
      </c>
      <c r="D3075" s="260">
        <v>7.19</v>
      </c>
      <c r="E3075" s="260">
        <v>80</v>
      </c>
      <c r="F3075" s="260">
        <f t="shared" si="47"/>
        <v>575.2</v>
      </c>
      <c r="G3075" s="261" t="s">
        <v>3884</v>
      </c>
    </row>
    <row r="3076" s="246" customFormat="1" ht="28.5" spans="1:7">
      <c r="A3076" s="215">
        <v>3072</v>
      </c>
      <c r="B3076" s="259" t="s">
        <v>9436</v>
      </c>
      <c r="C3076" s="134" t="s">
        <v>7731</v>
      </c>
      <c r="D3076" s="260">
        <v>12.83</v>
      </c>
      <c r="E3076" s="260">
        <v>80</v>
      </c>
      <c r="F3076" s="260">
        <f t="shared" si="47"/>
        <v>1026.4</v>
      </c>
      <c r="G3076" s="261" t="s">
        <v>3884</v>
      </c>
    </row>
    <row r="3077" s="246" customFormat="1" ht="28.5" spans="1:7">
      <c r="A3077" s="215">
        <v>3073</v>
      </c>
      <c r="B3077" s="259" t="s">
        <v>9437</v>
      </c>
      <c r="C3077" s="134" t="s">
        <v>9438</v>
      </c>
      <c r="D3077" s="260">
        <v>10.15</v>
      </c>
      <c r="E3077" s="260">
        <v>80</v>
      </c>
      <c r="F3077" s="260">
        <f t="shared" ref="F3077:F3140" si="48">D3077*E3077</f>
        <v>812</v>
      </c>
      <c r="G3077" s="261" t="s">
        <v>3884</v>
      </c>
    </row>
    <row r="3078" s="246" customFormat="1" ht="28.5" spans="1:7">
      <c r="A3078" s="215">
        <v>3074</v>
      </c>
      <c r="B3078" s="259" t="s">
        <v>9439</v>
      </c>
      <c r="C3078" s="134" t="s">
        <v>9440</v>
      </c>
      <c r="D3078" s="260">
        <v>10.15</v>
      </c>
      <c r="E3078" s="260">
        <v>80</v>
      </c>
      <c r="F3078" s="260">
        <f t="shared" si="48"/>
        <v>812</v>
      </c>
      <c r="G3078" s="261" t="s">
        <v>3884</v>
      </c>
    </row>
    <row r="3079" s="246" customFormat="1" ht="28.5" spans="1:7">
      <c r="A3079" s="215">
        <v>3075</v>
      </c>
      <c r="B3079" s="259" t="s">
        <v>9441</v>
      </c>
      <c r="C3079" s="134" t="s">
        <v>9442</v>
      </c>
      <c r="D3079" s="260">
        <v>22.98</v>
      </c>
      <c r="E3079" s="260">
        <v>80</v>
      </c>
      <c r="F3079" s="260">
        <f t="shared" si="48"/>
        <v>1838.4</v>
      </c>
      <c r="G3079" s="261" t="s">
        <v>3884</v>
      </c>
    </row>
    <row r="3080" s="246" customFormat="1" ht="28.5" spans="1:7">
      <c r="A3080" s="215">
        <v>3076</v>
      </c>
      <c r="B3080" s="259" t="s">
        <v>9443</v>
      </c>
      <c r="C3080" s="134" t="s">
        <v>9444</v>
      </c>
      <c r="D3080" s="260">
        <v>2.82</v>
      </c>
      <c r="E3080" s="260">
        <v>80</v>
      </c>
      <c r="F3080" s="260">
        <f t="shared" si="48"/>
        <v>225.6</v>
      </c>
      <c r="G3080" s="261" t="s">
        <v>3884</v>
      </c>
    </row>
    <row r="3081" s="246" customFormat="1" ht="28.5" spans="1:7">
      <c r="A3081" s="215">
        <v>3077</v>
      </c>
      <c r="B3081" s="259" t="s">
        <v>9445</v>
      </c>
      <c r="C3081" s="134" t="s">
        <v>9446</v>
      </c>
      <c r="D3081" s="260">
        <v>7.19</v>
      </c>
      <c r="E3081" s="260">
        <v>80</v>
      </c>
      <c r="F3081" s="260">
        <f t="shared" si="48"/>
        <v>575.2</v>
      </c>
      <c r="G3081" s="261" t="s">
        <v>3884</v>
      </c>
    </row>
    <row r="3082" s="246" customFormat="1" ht="28.5" spans="1:7">
      <c r="A3082" s="215">
        <v>3078</v>
      </c>
      <c r="B3082" s="259" t="s">
        <v>9447</v>
      </c>
      <c r="C3082" s="134" t="s">
        <v>9448</v>
      </c>
      <c r="D3082" s="260">
        <v>6.2</v>
      </c>
      <c r="E3082" s="260">
        <v>80</v>
      </c>
      <c r="F3082" s="260">
        <f t="shared" si="48"/>
        <v>496</v>
      </c>
      <c r="G3082" s="261" t="s">
        <v>3884</v>
      </c>
    </row>
    <row r="3083" s="246" customFormat="1" ht="28.5" spans="1:7">
      <c r="A3083" s="215">
        <v>3079</v>
      </c>
      <c r="B3083" s="259" t="s">
        <v>9449</v>
      </c>
      <c r="C3083" s="134" t="s">
        <v>9450</v>
      </c>
      <c r="D3083" s="260">
        <v>9.45</v>
      </c>
      <c r="E3083" s="260">
        <v>80</v>
      </c>
      <c r="F3083" s="260">
        <f t="shared" si="48"/>
        <v>756</v>
      </c>
      <c r="G3083" s="261" t="s">
        <v>3884</v>
      </c>
    </row>
    <row r="3084" s="246" customFormat="1" ht="28.5" spans="1:7">
      <c r="A3084" s="215">
        <v>3080</v>
      </c>
      <c r="B3084" s="259" t="s">
        <v>9451</v>
      </c>
      <c r="C3084" s="134" t="s">
        <v>9452</v>
      </c>
      <c r="D3084" s="260">
        <v>12.41</v>
      </c>
      <c r="E3084" s="260">
        <v>80</v>
      </c>
      <c r="F3084" s="260">
        <f t="shared" si="48"/>
        <v>992.8</v>
      </c>
      <c r="G3084" s="261" t="s">
        <v>3884</v>
      </c>
    </row>
    <row r="3085" s="246" customFormat="1" ht="28.5" spans="1:7">
      <c r="A3085" s="215">
        <v>3081</v>
      </c>
      <c r="B3085" s="259" t="s">
        <v>9453</v>
      </c>
      <c r="C3085" s="128" t="s">
        <v>3304</v>
      </c>
      <c r="D3085" s="260">
        <v>7.76</v>
      </c>
      <c r="E3085" s="260">
        <v>80</v>
      </c>
      <c r="F3085" s="260">
        <f t="shared" si="48"/>
        <v>620.8</v>
      </c>
      <c r="G3085" s="261" t="s">
        <v>3884</v>
      </c>
    </row>
    <row r="3086" s="246" customFormat="1" ht="28.5" spans="1:7">
      <c r="A3086" s="215">
        <v>3082</v>
      </c>
      <c r="B3086" s="259" t="s">
        <v>9454</v>
      </c>
      <c r="C3086" s="134" t="s">
        <v>3090</v>
      </c>
      <c r="D3086" s="260">
        <v>13.82</v>
      </c>
      <c r="E3086" s="260">
        <v>80</v>
      </c>
      <c r="F3086" s="260">
        <f t="shared" si="48"/>
        <v>1105.6</v>
      </c>
      <c r="G3086" s="261" t="s">
        <v>3884</v>
      </c>
    </row>
    <row r="3087" s="246" customFormat="1" ht="28.5" spans="1:7">
      <c r="A3087" s="215">
        <v>3083</v>
      </c>
      <c r="B3087" s="259" t="s">
        <v>9455</v>
      </c>
      <c r="C3087" s="134" t="s">
        <v>9456</v>
      </c>
      <c r="D3087" s="260">
        <v>5.78</v>
      </c>
      <c r="E3087" s="260">
        <v>80</v>
      </c>
      <c r="F3087" s="260">
        <f t="shared" si="48"/>
        <v>462.4</v>
      </c>
      <c r="G3087" s="261" t="s">
        <v>3884</v>
      </c>
    </row>
    <row r="3088" s="246" customFormat="1" ht="28.5" spans="1:7">
      <c r="A3088" s="215">
        <v>3084</v>
      </c>
      <c r="B3088" s="259" t="s">
        <v>9457</v>
      </c>
      <c r="C3088" s="134" t="s">
        <v>9458</v>
      </c>
      <c r="D3088" s="260">
        <v>16.92</v>
      </c>
      <c r="E3088" s="260">
        <v>80</v>
      </c>
      <c r="F3088" s="260">
        <f t="shared" si="48"/>
        <v>1353.6</v>
      </c>
      <c r="G3088" s="261" t="s">
        <v>3884</v>
      </c>
    </row>
    <row r="3089" s="246" customFormat="1" ht="28.5" spans="1:7">
      <c r="A3089" s="215">
        <v>3085</v>
      </c>
      <c r="B3089" s="259" t="s">
        <v>9459</v>
      </c>
      <c r="C3089" s="134" t="s">
        <v>9460</v>
      </c>
      <c r="D3089" s="260">
        <v>5.92</v>
      </c>
      <c r="E3089" s="260">
        <v>80</v>
      </c>
      <c r="F3089" s="260">
        <f t="shared" si="48"/>
        <v>473.6</v>
      </c>
      <c r="G3089" s="261" t="s">
        <v>3884</v>
      </c>
    </row>
    <row r="3090" s="246" customFormat="1" ht="28.5" spans="1:7">
      <c r="A3090" s="215">
        <v>3086</v>
      </c>
      <c r="B3090" s="259" t="s">
        <v>9461</v>
      </c>
      <c r="C3090" s="134" t="s">
        <v>2986</v>
      </c>
      <c r="D3090" s="260">
        <v>7.47</v>
      </c>
      <c r="E3090" s="260">
        <v>80</v>
      </c>
      <c r="F3090" s="260">
        <f t="shared" si="48"/>
        <v>597.6</v>
      </c>
      <c r="G3090" s="261" t="s">
        <v>3884</v>
      </c>
    </row>
    <row r="3091" s="246" customFormat="1" ht="28.5" spans="1:7">
      <c r="A3091" s="215">
        <v>3087</v>
      </c>
      <c r="B3091" s="259" t="s">
        <v>9462</v>
      </c>
      <c r="C3091" s="134" t="s">
        <v>3458</v>
      </c>
      <c r="D3091" s="260">
        <v>21.43</v>
      </c>
      <c r="E3091" s="260">
        <v>80</v>
      </c>
      <c r="F3091" s="260">
        <f t="shared" si="48"/>
        <v>1714.4</v>
      </c>
      <c r="G3091" s="261" t="s">
        <v>3884</v>
      </c>
    </row>
    <row r="3092" s="246" customFormat="1" ht="28.5" spans="1:7">
      <c r="A3092" s="215">
        <v>3088</v>
      </c>
      <c r="B3092" s="259" t="s">
        <v>9463</v>
      </c>
      <c r="C3092" s="134" t="s">
        <v>7532</v>
      </c>
      <c r="D3092" s="260">
        <v>35.9</v>
      </c>
      <c r="E3092" s="260">
        <v>80</v>
      </c>
      <c r="F3092" s="260">
        <f t="shared" si="48"/>
        <v>2872</v>
      </c>
      <c r="G3092" s="261" t="s">
        <v>3884</v>
      </c>
    </row>
    <row r="3093" s="246" customFormat="1" ht="28.5" spans="1:7">
      <c r="A3093" s="215">
        <v>3089</v>
      </c>
      <c r="B3093" s="259" t="s">
        <v>9464</v>
      </c>
      <c r="C3093" s="134" t="s">
        <v>3308</v>
      </c>
      <c r="D3093" s="260">
        <v>9.31</v>
      </c>
      <c r="E3093" s="260">
        <v>80</v>
      </c>
      <c r="F3093" s="260">
        <f t="shared" si="48"/>
        <v>744.8</v>
      </c>
      <c r="G3093" s="261" t="s">
        <v>3884</v>
      </c>
    </row>
    <row r="3094" s="246" customFormat="1" ht="28.5" spans="1:7">
      <c r="A3094" s="215">
        <v>3090</v>
      </c>
      <c r="B3094" s="259" t="s">
        <v>9465</v>
      </c>
      <c r="C3094" s="134" t="s">
        <v>9466</v>
      </c>
      <c r="D3094" s="260">
        <v>22.84</v>
      </c>
      <c r="E3094" s="260">
        <v>80</v>
      </c>
      <c r="F3094" s="260">
        <f t="shared" si="48"/>
        <v>1827.2</v>
      </c>
      <c r="G3094" s="261" t="s">
        <v>3884</v>
      </c>
    </row>
    <row r="3095" s="246" customFormat="1" ht="28.5" spans="1:7">
      <c r="A3095" s="215">
        <v>3091</v>
      </c>
      <c r="B3095" s="259" t="s">
        <v>9467</v>
      </c>
      <c r="C3095" s="134" t="s">
        <v>9468</v>
      </c>
      <c r="D3095" s="260">
        <v>20.73</v>
      </c>
      <c r="E3095" s="260">
        <v>80</v>
      </c>
      <c r="F3095" s="260">
        <f t="shared" si="48"/>
        <v>1658.4</v>
      </c>
      <c r="G3095" s="261" t="s">
        <v>3884</v>
      </c>
    </row>
    <row r="3096" s="246" customFormat="1" ht="28.5" spans="1:7">
      <c r="A3096" s="215">
        <v>3092</v>
      </c>
      <c r="B3096" s="259" t="s">
        <v>9469</v>
      </c>
      <c r="C3096" s="134" t="s">
        <v>9470</v>
      </c>
      <c r="D3096" s="260">
        <v>17.48</v>
      </c>
      <c r="E3096" s="260">
        <v>80</v>
      </c>
      <c r="F3096" s="260">
        <f t="shared" si="48"/>
        <v>1398.4</v>
      </c>
      <c r="G3096" s="261" t="s">
        <v>3884</v>
      </c>
    </row>
    <row r="3097" s="246" customFormat="1" ht="28.5" spans="1:7">
      <c r="A3097" s="215">
        <v>3093</v>
      </c>
      <c r="B3097" s="259" t="s">
        <v>9471</v>
      </c>
      <c r="C3097" s="134" t="s">
        <v>9472</v>
      </c>
      <c r="D3097" s="260">
        <v>16.22</v>
      </c>
      <c r="E3097" s="260">
        <v>80</v>
      </c>
      <c r="F3097" s="260">
        <f t="shared" si="48"/>
        <v>1297.6</v>
      </c>
      <c r="G3097" s="261" t="s">
        <v>3884</v>
      </c>
    </row>
    <row r="3098" s="246" customFormat="1" ht="28.5" spans="1:7">
      <c r="A3098" s="215">
        <v>3094</v>
      </c>
      <c r="B3098" s="259" t="s">
        <v>9473</v>
      </c>
      <c r="C3098" s="128" t="s">
        <v>9474</v>
      </c>
      <c r="D3098" s="260">
        <v>13.4</v>
      </c>
      <c r="E3098" s="260">
        <v>80</v>
      </c>
      <c r="F3098" s="260">
        <f t="shared" si="48"/>
        <v>1072</v>
      </c>
      <c r="G3098" s="261" t="s">
        <v>3884</v>
      </c>
    </row>
    <row r="3099" s="246" customFormat="1" ht="28.5" spans="1:7">
      <c r="A3099" s="215">
        <v>3095</v>
      </c>
      <c r="B3099" s="259" t="s">
        <v>9475</v>
      </c>
      <c r="C3099" s="134" t="s">
        <v>1744</v>
      </c>
      <c r="D3099" s="260">
        <v>17.2</v>
      </c>
      <c r="E3099" s="260">
        <v>80</v>
      </c>
      <c r="F3099" s="260">
        <f t="shared" si="48"/>
        <v>1376</v>
      </c>
      <c r="G3099" s="261" t="s">
        <v>3884</v>
      </c>
    </row>
    <row r="3100" s="246" customFormat="1" ht="28.5" spans="1:7">
      <c r="A3100" s="215">
        <v>3096</v>
      </c>
      <c r="B3100" s="259" t="s">
        <v>9476</v>
      </c>
      <c r="C3100" s="134" t="s">
        <v>9477</v>
      </c>
      <c r="D3100" s="260">
        <v>7.76</v>
      </c>
      <c r="E3100" s="260">
        <v>80</v>
      </c>
      <c r="F3100" s="260">
        <f t="shared" si="48"/>
        <v>620.8</v>
      </c>
      <c r="G3100" s="261" t="s">
        <v>3884</v>
      </c>
    </row>
    <row r="3101" s="246" customFormat="1" ht="28.5" spans="1:7">
      <c r="A3101" s="215">
        <v>3097</v>
      </c>
      <c r="B3101" s="259" t="s">
        <v>9478</v>
      </c>
      <c r="C3101" s="134" t="s">
        <v>9479</v>
      </c>
      <c r="D3101" s="260">
        <v>25.38</v>
      </c>
      <c r="E3101" s="260">
        <v>80</v>
      </c>
      <c r="F3101" s="260">
        <f t="shared" si="48"/>
        <v>2030.4</v>
      </c>
      <c r="G3101" s="261" t="s">
        <v>3884</v>
      </c>
    </row>
    <row r="3102" s="246" customFormat="1" ht="28.5" spans="1:7">
      <c r="A3102" s="215">
        <v>3098</v>
      </c>
      <c r="B3102" s="259" t="s">
        <v>9480</v>
      </c>
      <c r="C3102" s="134" t="s">
        <v>9481</v>
      </c>
      <c r="D3102" s="260">
        <v>5.41</v>
      </c>
      <c r="E3102" s="260">
        <v>80</v>
      </c>
      <c r="F3102" s="260">
        <f t="shared" si="48"/>
        <v>432.8</v>
      </c>
      <c r="G3102" s="261" t="s">
        <v>3884</v>
      </c>
    </row>
    <row r="3103" s="246" customFormat="1" ht="28.5" spans="1:7">
      <c r="A3103" s="215">
        <v>3099</v>
      </c>
      <c r="B3103" s="259" t="s">
        <v>9482</v>
      </c>
      <c r="C3103" s="134" t="s">
        <v>653</v>
      </c>
      <c r="D3103" s="260">
        <v>4.03</v>
      </c>
      <c r="E3103" s="260">
        <v>80</v>
      </c>
      <c r="F3103" s="260">
        <f t="shared" si="48"/>
        <v>322.4</v>
      </c>
      <c r="G3103" s="261" t="s">
        <v>3884</v>
      </c>
    </row>
    <row r="3104" s="246" customFormat="1" ht="28.5" spans="1:7">
      <c r="A3104" s="215">
        <v>3100</v>
      </c>
      <c r="B3104" s="259" t="s">
        <v>9483</v>
      </c>
      <c r="C3104" s="134" t="s">
        <v>9484</v>
      </c>
      <c r="D3104" s="260">
        <v>31.73</v>
      </c>
      <c r="E3104" s="260">
        <v>80</v>
      </c>
      <c r="F3104" s="260">
        <f t="shared" si="48"/>
        <v>2538.4</v>
      </c>
      <c r="G3104" s="261" t="s">
        <v>3884</v>
      </c>
    </row>
    <row r="3105" s="246" customFormat="1" ht="28.5" spans="1:7">
      <c r="A3105" s="215">
        <v>3101</v>
      </c>
      <c r="B3105" s="259" t="s">
        <v>9485</v>
      </c>
      <c r="C3105" s="134" t="s">
        <v>9486</v>
      </c>
      <c r="D3105" s="260">
        <v>9.87</v>
      </c>
      <c r="E3105" s="260">
        <v>80</v>
      </c>
      <c r="F3105" s="260">
        <f t="shared" si="48"/>
        <v>789.6</v>
      </c>
      <c r="G3105" s="261" t="s">
        <v>3884</v>
      </c>
    </row>
    <row r="3106" s="246" customFormat="1" ht="28.5" spans="1:7">
      <c r="A3106" s="215">
        <v>3102</v>
      </c>
      <c r="B3106" s="259" t="s">
        <v>9487</v>
      </c>
      <c r="C3106" s="134" t="s">
        <v>3243</v>
      </c>
      <c r="D3106" s="260">
        <v>7.61</v>
      </c>
      <c r="E3106" s="260">
        <v>80</v>
      </c>
      <c r="F3106" s="260">
        <f t="shared" si="48"/>
        <v>608.8</v>
      </c>
      <c r="G3106" s="261" t="s">
        <v>3884</v>
      </c>
    </row>
    <row r="3107" s="246" customFormat="1" ht="28.5" spans="1:7">
      <c r="A3107" s="215">
        <v>3103</v>
      </c>
      <c r="B3107" s="259" t="s">
        <v>9488</v>
      </c>
      <c r="C3107" s="134" t="s">
        <v>9489</v>
      </c>
      <c r="D3107" s="260">
        <v>5.64</v>
      </c>
      <c r="E3107" s="260">
        <v>80</v>
      </c>
      <c r="F3107" s="260">
        <f t="shared" si="48"/>
        <v>451.2</v>
      </c>
      <c r="G3107" s="261" t="s">
        <v>3884</v>
      </c>
    </row>
    <row r="3108" s="246" customFormat="1" ht="28.5" spans="1:7">
      <c r="A3108" s="215">
        <v>3104</v>
      </c>
      <c r="B3108" s="259" t="s">
        <v>9490</v>
      </c>
      <c r="C3108" s="273" t="s">
        <v>9491</v>
      </c>
      <c r="D3108" s="260">
        <v>6.35</v>
      </c>
      <c r="E3108" s="260">
        <v>80</v>
      </c>
      <c r="F3108" s="260">
        <f t="shared" si="48"/>
        <v>508</v>
      </c>
      <c r="G3108" s="261" t="s">
        <v>3884</v>
      </c>
    </row>
    <row r="3109" s="246" customFormat="1" ht="28.5" spans="1:7">
      <c r="A3109" s="215">
        <v>3105</v>
      </c>
      <c r="B3109" s="259" t="s">
        <v>9492</v>
      </c>
      <c r="C3109" s="134" t="s">
        <v>9493</v>
      </c>
      <c r="D3109" s="260">
        <v>10.58</v>
      </c>
      <c r="E3109" s="260">
        <v>80</v>
      </c>
      <c r="F3109" s="260">
        <f t="shared" si="48"/>
        <v>846.4</v>
      </c>
      <c r="G3109" s="261" t="s">
        <v>3884</v>
      </c>
    </row>
    <row r="3110" s="246" customFormat="1" ht="28.5" spans="1:7">
      <c r="A3110" s="215">
        <v>3106</v>
      </c>
      <c r="B3110" s="259" t="s">
        <v>9494</v>
      </c>
      <c r="C3110" s="134" t="s">
        <v>9495</v>
      </c>
      <c r="D3110" s="260">
        <v>31.02</v>
      </c>
      <c r="E3110" s="260">
        <v>80</v>
      </c>
      <c r="F3110" s="260">
        <f t="shared" si="48"/>
        <v>2481.6</v>
      </c>
      <c r="G3110" s="261" t="s">
        <v>3884</v>
      </c>
    </row>
    <row r="3111" s="246" customFormat="1" ht="28.5" spans="1:7">
      <c r="A3111" s="215">
        <v>3107</v>
      </c>
      <c r="B3111" s="259" t="s">
        <v>9496</v>
      </c>
      <c r="C3111" s="134" t="s">
        <v>9497</v>
      </c>
      <c r="D3111" s="260">
        <v>8.46</v>
      </c>
      <c r="E3111" s="260">
        <v>80</v>
      </c>
      <c r="F3111" s="260">
        <f t="shared" si="48"/>
        <v>676.8</v>
      </c>
      <c r="G3111" s="261" t="s">
        <v>3884</v>
      </c>
    </row>
    <row r="3112" s="246" customFormat="1" ht="28.5" spans="1:7">
      <c r="A3112" s="215">
        <v>3108</v>
      </c>
      <c r="B3112" s="259" t="s">
        <v>9498</v>
      </c>
      <c r="C3112" s="134" t="s">
        <v>9499</v>
      </c>
      <c r="D3112" s="260">
        <v>7.9</v>
      </c>
      <c r="E3112" s="260">
        <v>80</v>
      </c>
      <c r="F3112" s="260">
        <f t="shared" si="48"/>
        <v>632</v>
      </c>
      <c r="G3112" s="261" t="s">
        <v>3884</v>
      </c>
    </row>
    <row r="3113" s="246" customFormat="1" ht="28.5" spans="1:7">
      <c r="A3113" s="215">
        <v>3109</v>
      </c>
      <c r="B3113" s="259" t="s">
        <v>9500</v>
      </c>
      <c r="C3113" s="134" t="s">
        <v>3557</v>
      </c>
      <c r="D3113" s="260">
        <v>11.99</v>
      </c>
      <c r="E3113" s="260">
        <v>80</v>
      </c>
      <c r="F3113" s="260">
        <f t="shared" si="48"/>
        <v>959.2</v>
      </c>
      <c r="G3113" s="261" t="s">
        <v>3884</v>
      </c>
    </row>
    <row r="3114" s="246" customFormat="1" ht="28.5" spans="1:7">
      <c r="A3114" s="215">
        <v>3110</v>
      </c>
      <c r="B3114" s="259" t="s">
        <v>9501</v>
      </c>
      <c r="C3114" s="134" t="s">
        <v>9502</v>
      </c>
      <c r="D3114" s="260">
        <v>8.6</v>
      </c>
      <c r="E3114" s="260">
        <v>80</v>
      </c>
      <c r="F3114" s="260">
        <f t="shared" si="48"/>
        <v>688</v>
      </c>
      <c r="G3114" s="261" t="s">
        <v>3884</v>
      </c>
    </row>
    <row r="3115" s="246" customFormat="1" ht="28.5" spans="1:7">
      <c r="A3115" s="215">
        <v>3111</v>
      </c>
      <c r="B3115" s="259" t="s">
        <v>9503</v>
      </c>
      <c r="C3115" s="134" t="s">
        <v>9504</v>
      </c>
      <c r="D3115" s="260">
        <v>14.24</v>
      </c>
      <c r="E3115" s="260">
        <v>80</v>
      </c>
      <c r="F3115" s="260">
        <f t="shared" si="48"/>
        <v>1139.2</v>
      </c>
      <c r="G3115" s="261" t="s">
        <v>3884</v>
      </c>
    </row>
    <row r="3116" s="246" customFormat="1" ht="28.5" spans="1:7">
      <c r="A3116" s="215">
        <v>3112</v>
      </c>
      <c r="B3116" s="259" t="s">
        <v>9505</v>
      </c>
      <c r="C3116" s="134" t="s">
        <v>9506</v>
      </c>
      <c r="D3116" s="260">
        <v>16.92</v>
      </c>
      <c r="E3116" s="260">
        <v>80</v>
      </c>
      <c r="F3116" s="260">
        <f t="shared" si="48"/>
        <v>1353.6</v>
      </c>
      <c r="G3116" s="261" t="s">
        <v>3884</v>
      </c>
    </row>
    <row r="3117" s="246" customFormat="1" ht="28.5" spans="1:7">
      <c r="A3117" s="215">
        <v>3113</v>
      </c>
      <c r="B3117" s="259" t="s">
        <v>9507</v>
      </c>
      <c r="C3117" s="134" t="s">
        <v>9508</v>
      </c>
      <c r="D3117" s="260">
        <v>13.11</v>
      </c>
      <c r="E3117" s="260">
        <v>80</v>
      </c>
      <c r="F3117" s="260">
        <f t="shared" si="48"/>
        <v>1048.8</v>
      </c>
      <c r="G3117" s="261" t="s">
        <v>3884</v>
      </c>
    </row>
    <row r="3118" s="246" customFormat="1" ht="28.5" spans="1:7">
      <c r="A3118" s="215">
        <v>3114</v>
      </c>
      <c r="B3118" s="259" t="s">
        <v>9509</v>
      </c>
      <c r="C3118" s="134" t="s">
        <v>3308</v>
      </c>
      <c r="D3118" s="260">
        <v>22.14</v>
      </c>
      <c r="E3118" s="260">
        <v>80</v>
      </c>
      <c r="F3118" s="260">
        <f t="shared" si="48"/>
        <v>1771.2</v>
      </c>
      <c r="G3118" s="261" t="s">
        <v>3884</v>
      </c>
    </row>
    <row r="3119" s="246" customFormat="1" ht="28.5" spans="1:7">
      <c r="A3119" s="215">
        <v>3115</v>
      </c>
      <c r="B3119" s="259" t="s">
        <v>9510</v>
      </c>
      <c r="C3119" s="134" t="s">
        <v>9511</v>
      </c>
      <c r="D3119" s="260">
        <v>10.29</v>
      </c>
      <c r="E3119" s="260">
        <v>80</v>
      </c>
      <c r="F3119" s="260">
        <f t="shared" si="48"/>
        <v>823.2</v>
      </c>
      <c r="G3119" s="261" t="s">
        <v>3884</v>
      </c>
    </row>
    <row r="3120" s="246" customFormat="1" ht="28.5" spans="1:7">
      <c r="A3120" s="215">
        <v>3116</v>
      </c>
      <c r="B3120" s="259" t="s">
        <v>9512</v>
      </c>
      <c r="C3120" s="134" t="s">
        <v>9513</v>
      </c>
      <c r="D3120" s="260">
        <v>9.87</v>
      </c>
      <c r="E3120" s="260">
        <v>80</v>
      </c>
      <c r="F3120" s="260">
        <f t="shared" si="48"/>
        <v>789.6</v>
      </c>
      <c r="G3120" s="261" t="s">
        <v>3884</v>
      </c>
    </row>
    <row r="3121" s="246" customFormat="1" ht="28.5" spans="1:7">
      <c r="A3121" s="215">
        <v>3117</v>
      </c>
      <c r="B3121" s="259" t="s">
        <v>9514</v>
      </c>
      <c r="C3121" s="134" t="s">
        <v>9515</v>
      </c>
      <c r="D3121" s="260">
        <v>12.69</v>
      </c>
      <c r="E3121" s="260">
        <v>80</v>
      </c>
      <c r="F3121" s="260">
        <f t="shared" si="48"/>
        <v>1015.2</v>
      </c>
      <c r="G3121" s="261" t="s">
        <v>3884</v>
      </c>
    </row>
    <row r="3122" s="246" customFormat="1" ht="28.5" spans="1:7">
      <c r="A3122" s="215">
        <v>3118</v>
      </c>
      <c r="B3122" s="259" t="s">
        <v>9516</v>
      </c>
      <c r="C3122" s="134" t="s">
        <v>9206</v>
      </c>
      <c r="D3122" s="260">
        <v>6.77</v>
      </c>
      <c r="E3122" s="260">
        <v>80</v>
      </c>
      <c r="F3122" s="260">
        <f t="shared" si="48"/>
        <v>541.6</v>
      </c>
      <c r="G3122" s="261" t="s">
        <v>3884</v>
      </c>
    </row>
    <row r="3123" s="246" customFormat="1" ht="28.5" spans="1:7">
      <c r="A3123" s="215">
        <v>3119</v>
      </c>
      <c r="B3123" s="259" t="s">
        <v>9517</v>
      </c>
      <c r="C3123" s="134" t="s">
        <v>9518</v>
      </c>
      <c r="D3123" s="260">
        <v>8.88</v>
      </c>
      <c r="E3123" s="260">
        <v>80</v>
      </c>
      <c r="F3123" s="260">
        <f t="shared" si="48"/>
        <v>710.4</v>
      </c>
      <c r="G3123" s="261" t="s">
        <v>3884</v>
      </c>
    </row>
    <row r="3124" s="246" customFormat="1" ht="28.5" spans="1:7">
      <c r="A3124" s="215">
        <v>3120</v>
      </c>
      <c r="B3124" s="259" t="s">
        <v>9519</v>
      </c>
      <c r="C3124" s="134" t="s">
        <v>9520</v>
      </c>
      <c r="D3124" s="260">
        <v>4.7</v>
      </c>
      <c r="E3124" s="260">
        <v>80</v>
      </c>
      <c r="F3124" s="260">
        <f t="shared" si="48"/>
        <v>376</v>
      </c>
      <c r="G3124" s="261" t="s">
        <v>3884</v>
      </c>
    </row>
    <row r="3125" s="246" customFormat="1" ht="28.5" spans="1:7">
      <c r="A3125" s="215">
        <v>3121</v>
      </c>
      <c r="B3125" s="259" t="s">
        <v>9521</v>
      </c>
      <c r="C3125" s="134" t="s">
        <v>9522</v>
      </c>
      <c r="D3125" s="260">
        <v>20.02</v>
      </c>
      <c r="E3125" s="260">
        <v>80</v>
      </c>
      <c r="F3125" s="260">
        <f t="shared" si="48"/>
        <v>1601.6</v>
      </c>
      <c r="G3125" s="261" t="s">
        <v>3884</v>
      </c>
    </row>
    <row r="3126" s="246" customFormat="1" ht="28.5" spans="1:7">
      <c r="A3126" s="215">
        <v>3122</v>
      </c>
      <c r="B3126" s="259" t="s">
        <v>9523</v>
      </c>
      <c r="C3126" s="134" t="s">
        <v>9524</v>
      </c>
      <c r="D3126" s="260">
        <v>7.33</v>
      </c>
      <c r="E3126" s="260">
        <v>80</v>
      </c>
      <c r="F3126" s="260">
        <f t="shared" si="48"/>
        <v>586.4</v>
      </c>
      <c r="G3126" s="261" t="s">
        <v>3884</v>
      </c>
    </row>
    <row r="3127" s="246" customFormat="1" ht="28.5" spans="1:7">
      <c r="A3127" s="215">
        <v>3123</v>
      </c>
      <c r="B3127" s="259" t="s">
        <v>9525</v>
      </c>
      <c r="C3127" s="134" t="s">
        <v>9526</v>
      </c>
      <c r="D3127" s="260">
        <v>10.15</v>
      </c>
      <c r="E3127" s="260">
        <v>80</v>
      </c>
      <c r="F3127" s="260">
        <f t="shared" si="48"/>
        <v>812</v>
      </c>
      <c r="G3127" s="261" t="s">
        <v>3884</v>
      </c>
    </row>
    <row r="3128" s="246" customFormat="1" ht="28.5" spans="1:7">
      <c r="A3128" s="215">
        <v>3124</v>
      </c>
      <c r="B3128" s="259" t="s">
        <v>9527</v>
      </c>
      <c r="C3128" s="134" t="s">
        <v>9528</v>
      </c>
      <c r="D3128" s="260">
        <v>10.86</v>
      </c>
      <c r="E3128" s="260">
        <v>80</v>
      </c>
      <c r="F3128" s="260">
        <f t="shared" si="48"/>
        <v>868.8</v>
      </c>
      <c r="G3128" s="261" t="s">
        <v>3884</v>
      </c>
    </row>
    <row r="3129" s="246" customFormat="1" ht="28.5" spans="1:7">
      <c r="A3129" s="215">
        <v>3125</v>
      </c>
      <c r="B3129" s="259" t="s">
        <v>9529</v>
      </c>
      <c r="C3129" s="134" t="s">
        <v>9409</v>
      </c>
      <c r="D3129" s="260">
        <v>16.36</v>
      </c>
      <c r="E3129" s="260">
        <v>80</v>
      </c>
      <c r="F3129" s="260">
        <f t="shared" si="48"/>
        <v>1308.8</v>
      </c>
      <c r="G3129" s="261" t="s">
        <v>3884</v>
      </c>
    </row>
    <row r="3130" s="246" customFormat="1" ht="28.5" spans="1:7">
      <c r="A3130" s="215">
        <v>3126</v>
      </c>
      <c r="B3130" s="259" t="s">
        <v>9530</v>
      </c>
      <c r="C3130" s="134" t="s">
        <v>9531</v>
      </c>
      <c r="D3130" s="260">
        <v>6.35</v>
      </c>
      <c r="E3130" s="260">
        <v>80</v>
      </c>
      <c r="F3130" s="260">
        <f t="shared" si="48"/>
        <v>508</v>
      </c>
      <c r="G3130" s="261" t="s">
        <v>3884</v>
      </c>
    </row>
    <row r="3131" s="246" customFormat="1" ht="28.5" spans="1:7">
      <c r="A3131" s="215">
        <v>3127</v>
      </c>
      <c r="B3131" s="259" t="s">
        <v>9532</v>
      </c>
      <c r="C3131" s="134" t="s">
        <v>9533</v>
      </c>
      <c r="D3131" s="260">
        <v>13.25</v>
      </c>
      <c r="E3131" s="260">
        <v>80</v>
      </c>
      <c r="F3131" s="260">
        <f t="shared" si="48"/>
        <v>1060</v>
      </c>
      <c r="G3131" s="261" t="s">
        <v>3884</v>
      </c>
    </row>
    <row r="3132" s="246" customFormat="1" ht="28.5" spans="1:7">
      <c r="A3132" s="215">
        <v>3128</v>
      </c>
      <c r="B3132" s="259" t="s">
        <v>9534</v>
      </c>
      <c r="C3132" s="134" t="s">
        <v>5392</v>
      </c>
      <c r="D3132" s="260">
        <v>13.54</v>
      </c>
      <c r="E3132" s="260">
        <v>80</v>
      </c>
      <c r="F3132" s="260">
        <f t="shared" si="48"/>
        <v>1083.2</v>
      </c>
      <c r="G3132" s="261" t="s">
        <v>3884</v>
      </c>
    </row>
    <row r="3133" s="246" customFormat="1" ht="28.5" spans="1:7">
      <c r="A3133" s="215">
        <v>3129</v>
      </c>
      <c r="B3133" s="259" t="s">
        <v>9535</v>
      </c>
      <c r="C3133" s="134" t="s">
        <v>9536</v>
      </c>
      <c r="D3133" s="260">
        <v>2.68</v>
      </c>
      <c r="E3133" s="260">
        <v>80</v>
      </c>
      <c r="F3133" s="260">
        <f t="shared" si="48"/>
        <v>214.4</v>
      </c>
      <c r="G3133" s="261" t="s">
        <v>3884</v>
      </c>
    </row>
    <row r="3134" s="246" customFormat="1" ht="28.5" spans="1:7">
      <c r="A3134" s="215">
        <v>3130</v>
      </c>
      <c r="B3134" s="259" t="s">
        <v>9537</v>
      </c>
      <c r="C3134" s="134" t="s">
        <v>9538</v>
      </c>
      <c r="D3134" s="260">
        <v>6.2</v>
      </c>
      <c r="E3134" s="260">
        <v>80</v>
      </c>
      <c r="F3134" s="260">
        <f t="shared" si="48"/>
        <v>496</v>
      </c>
      <c r="G3134" s="261" t="s">
        <v>3884</v>
      </c>
    </row>
    <row r="3135" s="246" customFormat="1" ht="28.5" spans="1:7">
      <c r="A3135" s="215">
        <v>3131</v>
      </c>
      <c r="B3135" s="259" t="s">
        <v>9539</v>
      </c>
      <c r="C3135" s="134" t="s">
        <v>9540</v>
      </c>
      <c r="D3135" s="260">
        <v>8</v>
      </c>
      <c r="E3135" s="260">
        <v>80</v>
      </c>
      <c r="F3135" s="260">
        <f t="shared" si="48"/>
        <v>640</v>
      </c>
      <c r="G3135" s="261" t="s">
        <v>3884</v>
      </c>
    </row>
    <row r="3136" s="246" customFormat="1" ht="28.5" spans="1:7">
      <c r="A3136" s="215">
        <v>3132</v>
      </c>
      <c r="B3136" s="259" t="s">
        <v>9541</v>
      </c>
      <c r="C3136" s="134" t="s">
        <v>9542</v>
      </c>
      <c r="D3136" s="260">
        <v>13</v>
      </c>
      <c r="E3136" s="260">
        <v>80</v>
      </c>
      <c r="F3136" s="260">
        <f t="shared" si="48"/>
        <v>1040</v>
      </c>
      <c r="G3136" s="261" t="s">
        <v>3884</v>
      </c>
    </row>
    <row r="3137" s="246" customFormat="1" ht="28.5" spans="1:7">
      <c r="A3137" s="215">
        <v>3133</v>
      </c>
      <c r="B3137" s="259" t="s">
        <v>9543</v>
      </c>
      <c r="C3137" s="134" t="s">
        <v>9544</v>
      </c>
      <c r="D3137" s="260">
        <v>35</v>
      </c>
      <c r="E3137" s="260">
        <v>80</v>
      </c>
      <c r="F3137" s="260">
        <f t="shared" si="48"/>
        <v>2800</v>
      </c>
      <c r="G3137" s="261" t="s">
        <v>3884</v>
      </c>
    </row>
    <row r="3138" s="246" customFormat="1" ht="28.5" spans="1:7">
      <c r="A3138" s="215">
        <v>3134</v>
      </c>
      <c r="B3138" s="259" t="s">
        <v>9545</v>
      </c>
      <c r="C3138" s="134" t="s">
        <v>9546</v>
      </c>
      <c r="D3138" s="260">
        <v>5.64</v>
      </c>
      <c r="E3138" s="260">
        <v>80</v>
      </c>
      <c r="F3138" s="260">
        <f t="shared" si="48"/>
        <v>451.2</v>
      </c>
      <c r="G3138" s="261" t="s">
        <v>3884</v>
      </c>
    </row>
    <row r="3139" s="246" customFormat="1" ht="28.5" spans="1:7">
      <c r="A3139" s="215">
        <v>3135</v>
      </c>
      <c r="B3139" s="259" t="s">
        <v>9547</v>
      </c>
      <c r="C3139" s="134" t="s">
        <v>2469</v>
      </c>
      <c r="D3139" s="260">
        <v>21.15</v>
      </c>
      <c r="E3139" s="260">
        <v>80</v>
      </c>
      <c r="F3139" s="260">
        <f t="shared" si="48"/>
        <v>1692</v>
      </c>
      <c r="G3139" s="261" t="s">
        <v>3884</v>
      </c>
    </row>
    <row r="3140" s="246" customFormat="1" ht="28.5" spans="1:7">
      <c r="A3140" s="215">
        <v>3136</v>
      </c>
      <c r="B3140" s="259" t="s">
        <v>9548</v>
      </c>
      <c r="C3140" s="134" t="s">
        <v>9549</v>
      </c>
      <c r="D3140" s="260">
        <v>15.51</v>
      </c>
      <c r="E3140" s="260">
        <v>80</v>
      </c>
      <c r="F3140" s="260">
        <f t="shared" si="48"/>
        <v>1240.8</v>
      </c>
      <c r="G3140" s="261" t="s">
        <v>3884</v>
      </c>
    </row>
    <row r="3141" s="246" customFormat="1" ht="28.5" spans="1:7">
      <c r="A3141" s="215">
        <v>3137</v>
      </c>
      <c r="B3141" s="259" t="s">
        <v>9550</v>
      </c>
      <c r="C3141" s="134" t="s">
        <v>9551</v>
      </c>
      <c r="D3141" s="260">
        <v>13.11</v>
      </c>
      <c r="E3141" s="260">
        <v>80</v>
      </c>
      <c r="F3141" s="260">
        <f t="shared" ref="F3141:F3204" si="49">D3141*E3141</f>
        <v>1048.8</v>
      </c>
      <c r="G3141" s="261" t="s">
        <v>3884</v>
      </c>
    </row>
    <row r="3142" s="246" customFormat="1" ht="28.5" spans="1:7">
      <c r="A3142" s="215">
        <v>3138</v>
      </c>
      <c r="B3142" s="259" t="s">
        <v>9552</v>
      </c>
      <c r="C3142" s="134" t="s">
        <v>9553</v>
      </c>
      <c r="D3142" s="260">
        <v>6.06</v>
      </c>
      <c r="E3142" s="260">
        <v>80</v>
      </c>
      <c r="F3142" s="260">
        <f t="shared" si="49"/>
        <v>484.8</v>
      </c>
      <c r="G3142" s="261" t="s">
        <v>3884</v>
      </c>
    </row>
    <row r="3143" s="246" customFormat="1" ht="28.5" spans="1:7">
      <c r="A3143" s="215">
        <v>3139</v>
      </c>
      <c r="B3143" s="259" t="s">
        <v>9554</v>
      </c>
      <c r="C3143" s="134" t="s">
        <v>9555</v>
      </c>
      <c r="D3143" s="260">
        <v>18.33</v>
      </c>
      <c r="E3143" s="260">
        <v>80</v>
      </c>
      <c r="F3143" s="260">
        <f t="shared" si="49"/>
        <v>1466.4</v>
      </c>
      <c r="G3143" s="261" t="s">
        <v>3884</v>
      </c>
    </row>
    <row r="3144" s="246" customFormat="1" ht="28.5" spans="1:7">
      <c r="A3144" s="215">
        <v>3140</v>
      </c>
      <c r="B3144" s="259" t="s">
        <v>9556</v>
      </c>
      <c r="C3144" s="134" t="s">
        <v>435</v>
      </c>
      <c r="D3144" s="260">
        <v>11.28</v>
      </c>
      <c r="E3144" s="260">
        <v>80</v>
      </c>
      <c r="F3144" s="260">
        <f t="shared" si="49"/>
        <v>902.4</v>
      </c>
      <c r="G3144" s="261" t="s">
        <v>3884</v>
      </c>
    </row>
    <row r="3145" s="246" customFormat="1" ht="28.5" spans="1:7">
      <c r="A3145" s="215">
        <v>3141</v>
      </c>
      <c r="B3145" s="259" t="s">
        <v>9557</v>
      </c>
      <c r="C3145" s="134" t="s">
        <v>9558</v>
      </c>
      <c r="D3145" s="260">
        <v>8.46</v>
      </c>
      <c r="E3145" s="260">
        <v>80</v>
      </c>
      <c r="F3145" s="260">
        <f t="shared" si="49"/>
        <v>676.8</v>
      </c>
      <c r="G3145" s="261" t="s">
        <v>3884</v>
      </c>
    </row>
    <row r="3146" s="246" customFormat="1" ht="28.5" spans="1:7">
      <c r="A3146" s="215">
        <v>3142</v>
      </c>
      <c r="B3146" s="259" t="s">
        <v>9559</v>
      </c>
      <c r="C3146" s="134" t="s">
        <v>9560</v>
      </c>
      <c r="D3146" s="260">
        <v>12.69</v>
      </c>
      <c r="E3146" s="260">
        <v>80</v>
      </c>
      <c r="F3146" s="260">
        <f t="shared" si="49"/>
        <v>1015.2</v>
      </c>
      <c r="G3146" s="261" t="s">
        <v>3884</v>
      </c>
    </row>
    <row r="3147" s="246" customFormat="1" ht="28.5" spans="1:7">
      <c r="A3147" s="215">
        <v>3143</v>
      </c>
      <c r="B3147" s="259" t="s">
        <v>9561</v>
      </c>
      <c r="C3147" s="134" t="s">
        <v>9562</v>
      </c>
      <c r="D3147" s="260">
        <v>13.1</v>
      </c>
      <c r="E3147" s="260">
        <v>80</v>
      </c>
      <c r="F3147" s="260">
        <f t="shared" si="49"/>
        <v>1048</v>
      </c>
      <c r="G3147" s="261" t="s">
        <v>3884</v>
      </c>
    </row>
    <row r="3148" s="246" customFormat="1" ht="28.5" spans="1:7">
      <c r="A3148" s="215">
        <v>3144</v>
      </c>
      <c r="B3148" s="259" t="s">
        <v>9563</v>
      </c>
      <c r="C3148" s="134" t="s">
        <v>9564</v>
      </c>
      <c r="D3148" s="260">
        <v>20.3</v>
      </c>
      <c r="E3148" s="260">
        <v>80</v>
      </c>
      <c r="F3148" s="260">
        <f t="shared" si="49"/>
        <v>1624</v>
      </c>
      <c r="G3148" s="261" t="s">
        <v>3884</v>
      </c>
    </row>
    <row r="3149" s="246" customFormat="1" ht="28.5" spans="1:7">
      <c r="A3149" s="215">
        <v>3145</v>
      </c>
      <c r="B3149" s="259" t="s">
        <v>9565</v>
      </c>
      <c r="C3149" s="134" t="s">
        <v>9566</v>
      </c>
      <c r="D3149" s="260">
        <v>15.51</v>
      </c>
      <c r="E3149" s="260">
        <v>80</v>
      </c>
      <c r="F3149" s="260">
        <f t="shared" si="49"/>
        <v>1240.8</v>
      </c>
      <c r="G3149" s="261" t="s">
        <v>3884</v>
      </c>
    </row>
    <row r="3150" s="246" customFormat="1" ht="28.5" spans="1:7">
      <c r="A3150" s="215">
        <v>3146</v>
      </c>
      <c r="B3150" s="259" t="s">
        <v>9567</v>
      </c>
      <c r="C3150" s="134" t="s">
        <v>9568</v>
      </c>
      <c r="D3150" s="260">
        <v>15.81</v>
      </c>
      <c r="E3150" s="260">
        <v>80</v>
      </c>
      <c r="F3150" s="260">
        <f t="shared" si="49"/>
        <v>1264.8</v>
      </c>
      <c r="G3150" s="261" t="s">
        <v>3884</v>
      </c>
    </row>
    <row r="3151" s="246" customFormat="1" ht="28.5" spans="1:7">
      <c r="A3151" s="215">
        <v>3147</v>
      </c>
      <c r="B3151" s="259" t="s">
        <v>9569</v>
      </c>
      <c r="C3151" s="134" t="s">
        <v>9570</v>
      </c>
      <c r="D3151" s="260">
        <v>14.1</v>
      </c>
      <c r="E3151" s="260">
        <v>80</v>
      </c>
      <c r="F3151" s="260">
        <f t="shared" si="49"/>
        <v>1128</v>
      </c>
      <c r="G3151" s="261" t="s">
        <v>3884</v>
      </c>
    </row>
    <row r="3152" s="246" customFormat="1" ht="28.5" spans="1:7">
      <c r="A3152" s="215">
        <v>3148</v>
      </c>
      <c r="B3152" s="259" t="s">
        <v>9571</v>
      </c>
      <c r="C3152" s="134" t="s">
        <v>9572</v>
      </c>
      <c r="D3152" s="260">
        <v>14.1</v>
      </c>
      <c r="E3152" s="260">
        <v>80</v>
      </c>
      <c r="F3152" s="260">
        <f t="shared" si="49"/>
        <v>1128</v>
      </c>
      <c r="G3152" s="261" t="s">
        <v>3884</v>
      </c>
    </row>
    <row r="3153" s="246" customFormat="1" ht="28.5" spans="1:7">
      <c r="A3153" s="215">
        <v>3149</v>
      </c>
      <c r="B3153" s="259" t="s">
        <v>9573</v>
      </c>
      <c r="C3153" s="134" t="s">
        <v>9574</v>
      </c>
      <c r="D3153" s="260">
        <v>7.05</v>
      </c>
      <c r="E3153" s="260">
        <v>80</v>
      </c>
      <c r="F3153" s="260">
        <f t="shared" si="49"/>
        <v>564</v>
      </c>
      <c r="G3153" s="261" t="s">
        <v>3884</v>
      </c>
    </row>
    <row r="3154" s="246" customFormat="1" ht="28.5" spans="1:7">
      <c r="A3154" s="215">
        <v>3150</v>
      </c>
      <c r="B3154" s="259" t="s">
        <v>9575</v>
      </c>
      <c r="C3154" s="134" t="s">
        <v>9576</v>
      </c>
      <c r="D3154" s="260">
        <v>6.97</v>
      </c>
      <c r="E3154" s="260">
        <v>80</v>
      </c>
      <c r="F3154" s="260">
        <f t="shared" si="49"/>
        <v>557.6</v>
      </c>
      <c r="G3154" s="261" t="s">
        <v>3884</v>
      </c>
    </row>
    <row r="3155" s="246" customFormat="1" ht="28.5" spans="1:7">
      <c r="A3155" s="215">
        <v>3151</v>
      </c>
      <c r="B3155" s="259" t="s">
        <v>9577</v>
      </c>
      <c r="C3155" s="134" t="s">
        <v>2366</v>
      </c>
      <c r="D3155" s="260">
        <v>15.51</v>
      </c>
      <c r="E3155" s="260">
        <v>80</v>
      </c>
      <c r="F3155" s="260">
        <f t="shared" si="49"/>
        <v>1240.8</v>
      </c>
      <c r="G3155" s="261" t="s">
        <v>3884</v>
      </c>
    </row>
    <row r="3156" s="246" customFormat="1" ht="28.5" spans="1:7">
      <c r="A3156" s="215">
        <v>3152</v>
      </c>
      <c r="B3156" s="259" t="s">
        <v>9578</v>
      </c>
      <c r="C3156" s="134" t="s">
        <v>9579</v>
      </c>
      <c r="D3156" s="260">
        <v>11.28</v>
      </c>
      <c r="E3156" s="260">
        <v>80</v>
      </c>
      <c r="F3156" s="260">
        <f t="shared" si="49"/>
        <v>902.4</v>
      </c>
      <c r="G3156" s="261" t="s">
        <v>3884</v>
      </c>
    </row>
    <row r="3157" s="246" customFormat="1" ht="28.5" spans="1:7">
      <c r="A3157" s="215">
        <v>3153</v>
      </c>
      <c r="B3157" s="259" t="s">
        <v>9580</v>
      </c>
      <c r="C3157" s="134" t="s">
        <v>9581</v>
      </c>
      <c r="D3157" s="260">
        <v>9.59</v>
      </c>
      <c r="E3157" s="260">
        <v>80</v>
      </c>
      <c r="F3157" s="260">
        <f t="shared" si="49"/>
        <v>767.2</v>
      </c>
      <c r="G3157" s="261" t="s">
        <v>3884</v>
      </c>
    </row>
    <row r="3158" s="246" customFormat="1" ht="28.5" spans="1:7">
      <c r="A3158" s="215">
        <v>3154</v>
      </c>
      <c r="B3158" s="259" t="s">
        <v>9582</v>
      </c>
      <c r="C3158" s="134" t="s">
        <v>9583</v>
      </c>
      <c r="D3158" s="260">
        <v>12.69</v>
      </c>
      <c r="E3158" s="260">
        <v>80</v>
      </c>
      <c r="F3158" s="260">
        <f t="shared" si="49"/>
        <v>1015.2</v>
      </c>
      <c r="G3158" s="261" t="s">
        <v>3884</v>
      </c>
    </row>
    <row r="3159" s="246" customFormat="1" ht="28.5" spans="1:7">
      <c r="A3159" s="215">
        <v>3155</v>
      </c>
      <c r="B3159" s="259" t="s">
        <v>9584</v>
      </c>
      <c r="C3159" s="134" t="s">
        <v>9585</v>
      </c>
      <c r="D3159" s="260">
        <v>29.61</v>
      </c>
      <c r="E3159" s="260">
        <v>80</v>
      </c>
      <c r="F3159" s="260">
        <f t="shared" si="49"/>
        <v>2368.8</v>
      </c>
      <c r="G3159" s="261" t="s">
        <v>3884</v>
      </c>
    </row>
    <row r="3160" s="246" customFormat="1" ht="28.5" spans="1:7">
      <c r="A3160" s="215">
        <v>3156</v>
      </c>
      <c r="B3160" s="259" t="s">
        <v>9586</v>
      </c>
      <c r="C3160" s="134" t="s">
        <v>9587</v>
      </c>
      <c r="D3160" s="260">
        <v>9.59</v>
      </c>
      <c r="E3160" s="260">
        <v>80</v>
      </c>
      <c r="F3160" s="260">
        <f t="shared" si="49"/>
        <v>767.2</v>
      </c>
      <c r="G3160" s="261" t="s">
        <v>3884</v>
      </c>
    </row>
    <row r="3161" s="246" customFormat="1" ht="28.5" spans="1:7">
      <c r="A3161" s="215">
        <v>3157</v>
      </c>
      <c r="B3161" s="259" t="s">
        <v>9588</v>
      </c>
      <c r="C3161" s="134" t="s">
        <v>9589</v>
      </c>
      <c r="D3161" s="260">
        <v>5.64</v>
      </c>
      <c r="E3161" s="260">
        <v>80</v>
      </c>
      <c r="F3161" s="260">
        <f t="shared" si="49"/>
        <v>451.2</v>
      </c>
      <c r="G3161" s="261" t="s">
        <v>3884</v>
      </c>
    </row>
    <row r="3162" s="246" customFormat="1" ht="28.5" spans="1:7">
      <c r="A3162" s="215">
        <v>3158</v>
      </c>
      <c r="B3162" s="259" t="s">
        <v>9590</v>
      </c>
      <c r="C3162" s="134" t="s">
        <v>1626</v>
      </c>
      <c r="D3162" s="260">
        <v>14.44</v>
      </c>
      <c r="E3162" s="260">
        <v>80</v>
      </c>
      <c r="F3162" s="260">
        <f t="shared" si="49"/>
        <v>1155.2</v>
      </c>
      <c r="G3162" s="261" t="s">
        <v>3884</v>
      </c>
    </row>
    <row r="3163" s="246" customFormat="1" ht="28.5" spans="1:7">
      <c r="A3163" s="215">
        <v>3159</v>
      </c>
      <c r="B3163" s="259" t="s">
        <v>9591</v>
      </c>
      <c r="C3163" s="134" t="s">
        <v>9592</v>
      </c>
      <c r="D3163" s="260">
        <v>17.63</v>
      </c>
      <c r="E3163" s="260">
        <v>80</v>
      </c>
      <c r="F3163" s="260">
        <f t="shared" si="49"/>
        <v>1410.4</v>
      </c>
      <c r="G3163" s="261" t="s">
        <v>3884</v>
      </c>
    </row>
    <row r="3164" s="246" customFormat="1" ht="28.5" spans="1:7">
      <c r="A3164" s="215">
        <v>3160</v>
      </c>
      <c r="B3164" s="259" t="s">
        <v>9593</v>
      </c>
      <c r="C3164" s="134" t="s">
        <v>978</v>
      </c>
      <c r="D3164" s="260">
        <v>21.15</v>
      </c>
      <c r="E3164" s="260">
        <v>80</v>
      </c>
      <c r="F3164" s="260">
        <f t="shared" si="49"/>
        <v>1692</v>
      </c>
      <c r="G3164" s="261" t="s">
        <v>3884</v>
      </c>
    </row>
    <row r="3165" s="246" customFormat="1" ht="28.5" spans="1:7">
      <c r="A3165" s="215">
        <v>3161</v>
      </c>
      <c r="B3165" s="259" t="s">
        <v>9594</v>
      </c>
      <c r="C3165" s="134" t="s">
        <v>9595</v>
      </c>
      <c r="D3165" s="260">
        <v>12.69</v>
      </c>
      <c r="E3165" s="260">
        <v>80</v>
      </c>
      <c r="F3165" s="260">
        <f t="shared" si="49"/>
        <v>1015.2</v>
      </c>
      <c r="G3165" s="261" t="s">
        <v>3884</v>
      </c>
    </row>
    <row r="3166" s="246" customFormat="1" ht="28.5" spans="1:7">
      <c r="A3166" s="215">
        <v>3162</v>
      </c>
      <c r="B3166" s="259" t="s">
        <v>9596</v>
      </c>
      <c r="C3166" s="134" t="s">
        <v>9597</v>
      </c>
      <c r="D3166" s="260">
        <v>25.38</v>
      </c>
      <c r="E3166" s="260">
        <v>80</v>
      </c>
      <c r="F3166" s="260">
        <f t="shared" si="49"/>
        <v>2030.4</v>
      </c>
      <c r="G3166" s="261" t="s">
        <v>3884</v>
      </c>
    </row>
    <row r="3167" s="246" customFormat="1" ht="28.5" spans="1:7">
      <c r="A3167" s="215">
        <v>3163</v>
      </c>
      <c r="B3167" s="259" t="s">
        <v>9598</v>
      </c>
      <c r="C3167" s="134" t="s">
        <v>3219</v>
      </c>
      <c r="D3167" s="260">
        <v>18.33</v>
      </c>
      <c r="E3167" s="260">
        <v>80</v>
      </c>
      <c r="F3167" s="260">
        <f t="shared" si="49"/>
        <v>1466.4</v>
      </c>
      <c r="G3167" s="261" t="s">
        <v>3884</v>
      </c>
    </row>
    <row r="3168" s="246" customFormat="1" ht="28.5" spans="1:7">
      <c r="A3168" s="215">
        <v>3164</v>
      </c>
      <c r="B3168" s="259" t="s">
        <v>9599</v>
      </c>
      <c r="C3168" s="134" t="s">
        <v>9600</v>
      </c>
      <c r="D3168" s="260">
        <v>9.87</v>
      </c>
      <c r="E3168" s="260">
        <v>80</v>
      </c>
      <c r="F3168" s="260">
        <f t="shared" si="49"/>
        <v>789.6</v>
      </c>
      <c r="G3168" s="261" t="s">
        <v>3884</v>
      </c>
    </row>
    <row r="3169" s="246" customFormat="1" ht="28.5" spans="1:7">
      <c r="A3169" s="215">
        <v>3165</v>
      </c>
      <c r="B3169" s="259" t="s">
        <v>9601</v>
      </c>
      <c r="C3169" s="134" t="s">
        <v>9602</v>
      </c>
      <c r="D3169" s="260">
        <v>18.95</v>
      </c>
      <c r="E3169" s="260">
        <v>80</v>
      </c>
      <c r="F3169" s="260">
        <f t="shared" si="49"/>
        <v>1516</v>
      </c>
      <c r="G3169" s="261" t="s">
        <v>3884</v>
      </c>
    </row>
    <row r="3170" s="246" customFormat="1" ht="28.5" spans="1:7">
      <c r="A3170" s="215">
        <v>3166</v>
      </c>
      <c r="B3170" s="259" t="s">
        <v>9603</v>
      </c>
      <c r="C3170" s="134" t="s">
        <v>1626</v>
      </c>
      <c r="D3170" s="260">
        <v>5.3</v>
      </c>
      <c r="E3170" s="260">
        <v>80</v>
      </c>
      <c r="F3170" s="260">
        <f t="shared" si="49"/>
        <v>424</v>
      </c>
      <c r="G3170" s="261" t="s">
        <v>3884</v>
      </c>
    </row>
    <row r="3171" s="246" customFormat="1" ht="28.5" spans="1:7">
      <c r="A3171" s="215">
        <v>3167</v>
      </c>
      <c r="B3171" s="259" t="s">
        <v>9604</v>
      </c>
      <c r="C3171" s="134" t="s">
        <v>9605</v>
      </c>
      <c r="D3171" s="260">
        <v>14.25</v>
      </c>
      <c r="E3171" s="260">
        <v>80</v>
      </c>
      <c r="F3171" s="260">
        <f t="shared" si="49"/>
        <v>1140</v>
      </c>
      <c r="G3171" s="261" t="s">
        <v>3884</v>
      </c>
    </row>
    <row r="3172" s="246" customFormat="1" ht="28.5" spans="1:7">
      <c r="A3172" s="215">
        <v>3168</v>
      </c>
      <c r="B3172" s="259" t="s">
        <v>9606</v>
      </c>
      <c r="C3172" s="134" t="s">
        <v>9607</v>
      </c>
      <c r="D3172" s="260">
        <v>9.87</v>
      </c>
      <c r="E3172" s="260">
        <v>80</v>
      </c>
      <c r="F3172" s="260">
        <f t="shared" si="49"/>
        <v>789.6</v>
      </c>
      <c r="G3172" s="261" t="s">
        <v>3884</v>
      </c>
    </row>
    <row r="3173" s="246" customFormat="1" ht="28.5" spans="1:7">
      <c r="A3173" s="215">
        <v>3169</v>
      </c>
      <c r="B3173" s="259" t="s">
        <v>9608</v>
      </c>
      <c r="C3173" s="134" t="s">
        <v>9609</v>
      </c>
      <c r="D3173" s="260">
        <v>14.1</v>
      </c>
      <c r="E3173" s="260">
        <v>80</v>
      </c>
      <c r="F3173" s="260">
        <f t="shared" si="49"/>
        <v>1128</v>
      </c>
      <c r="G3173" s="261" t="s">
        <v>3884</v>
      </c>
    </row>
    <row r="3174" s="246" customFormat="1" ht="28.5" spans="1:7">
      <c r="A3174" s="215">
        <v>3170</v>
      </c>
      <c r="B3174" s="259" t="s">
        <v>9610</v>
      </c>
      <c r="C3174" s="134" t="s">
        <v>9611</v>
      </c>
      <c r="D3174" s="260">
        <v>14.1</v>
      </c>
      <c r="E3174" s="260">
        <v>80</v>
      </c>
      <c r="F3174" s="260">
        <f t="shared" si="49"/>
        <v>1128</v>
      </c>
      <c r="G3174" s="261" t="s">
        <v>3884</v>
      </c>
    </row>
    <row r="3175" s="246" customFormat="1" ht="28.5" spans="1:7">
      <c r="A3175" s="215">
        <v>3171</v>
      </c>
      <c r="B3175" s="259" t="s">
        <v>9612</v>
      </c>
      <c r="C3175" s="134" t="s">
        <v>9613</v>
      </c>
      <c r="D3175" s="260">
        <v>14.1</v>
      </c>
      <c r="E3175" s="260">
        <v>80</v>
      </c>
      <c r="F3175" s="260">
        <f t="shared" si="49"/>
        <v>1128</v>
      </c>
      <c r="G3175" s="261" t="s">
        <v>3884</v>
      </c>
    </row>
    <row r="3176" s="246" customFormat="1" ht="28.5" spans="1:7">
      <c r="A3176" s="215">
        <v>3172</v>
      </c>
      <c r="B3176" s="259" t="s">
        <v>9614</v>
      </c>
      <c r="C3176" s="134" t="s">
        <v>9615</v>
      </c>
      <c r="D3176" s="260">
        <v>9.87</v>
      </c>
      <c r="E3176" s="260">
        <v>80</v>
      </c>
      <c r="F3176" s="260">
        <f t="shared" si="49"/>
        <v>789.6</v>
      </c>
      <c r="G3176" s="261" t="s">
        <v>3884</v>
      </c>
    </row>
    <row r="3177" s="246" customFormat="1" ht="28.5" spans="1:7">
      <c r="A3177" s="215">
        <v>3173</v>
      </c>
      <c r="B3177" s="259" t="s">
        <v>9616</v>
      </c>
      <c r="C3177" s="134" t="s">
        <v>9617</v>
      </c>
      <c r="D3177" s="260">
        <v>16.92</v>
      </c>
      <c r="E3177" s="260">
        <v>80</v>
      </c>
      <c r="F3177" s="260">
        <f t="shared" si="49"/>
        <v>1353.6</v>
      </c>
      <c r="G3177" s="261" t="s">
        <v>3884</v>
      </c>
    </row>
    <row r="3178" s="246" customFormat="1" ht="28.5" spans="1:7">
      <c r="A3178" s="215">
        <v>3174</v>
      </c>
      <c r="B3178" s="259" t="s">
        <v>9618</v>
      </c>
      <c r="C3178" s="134" t="s">
        <v>9619</v>
      </c>
      <c r="D3178" s="260">
        <v>22.56</v>
      </c>
      <c r="E3178" s="260">
        <v>80</v>
      </c>
      <c r="F3178" s="260">
        <f t="shared" si="49"/>
        <v>1804.8</v>
      </c>
      <c r="G3178" s="261" t="s">
        <v>3884</v>
      </c>
    </row>
    <row r="3179" s="246" customFormat="1" ht="28.5" spans="1:7">
      <c r="A3179" s="215">
        <v>3175</v>
      </c>
      <c r="B3179" s="259" t="s">
        <v>9620</v>
      </c>
      <c r="C3179" s="134" t="s">
        <v>9621</v>
      </c>
      <c r="D3179" s="260">
        <v>7.05</v>
      </c>
      <c r="E3179" s="260">
        <v>80</v>
      </c>
      <c r="F3179" s="260">
        <f t="shared" si="49"/>
        <v>564</v>
      </c>
      <c r="G3179" s="261" t="s">
        <v>3884</v>
      </c>
    </row>
    <row r="3180" s="246" customFormat="1" ht="28.5" spans="1:7">
      <c r="A3180" s="215">
        <v>3176</v>
      </c>
      <c r="B3180" s="259" t="s">
        <v>9622</v>
      </c>
      <c r="C3180" s="134" t="s">
        <v>8709</v>
      </c>
      <c r="D3180" s="260">
        <v>13.4</v>
      </c>
      <c r="E3180" s="260">
        <v>80</v>
      </c>
      <c r="F3180" s="260">
        <f t="shared" si="49"/>
        <v>1072</v>
      </c>
      <c r="G3180" s="261" t="s">
        <v>3884</v>
      </c>
    </row>
    <row r="3181" s="246" customFormat="1" ht="28.5" spans="1:7">
      <c r="A3181" s="215">
        <v>3177</v>
      </c>
      <c r="B3181" s="259" t="s">
        <v>9623</v>
      </c>
      <c r="C3181" s="134" t="s">
        <v>9624</v>
      </c>
      <c r="D3181" s="260">
        <v>14.1</v>
      </c>
      <c r="E3181" s="260">
        <v>80</v>
      </c>
      <c r="F3181" s="260">
        <f t="shared" si="49"/>
        <v>1128</v>
      </c>
      <c r="G3181" s="261" t="s">
        <v>3884</v>
      </c>
    </row>
    <row r="3182" s="246" customFormat="1" ht="28.5" spans="1:7">
      <c r="A3182" s="215">
        <v>3178</v>
      </c>
      <c r="B3182" s="259" t="s">
        <v>9625</v>
      </c>
      <c r="C3182" s="134" t="s">
        <v>9626</v>
      </c>
      <c r="D3182" s="260">
        <v>37.92</v>
      </c>
      <c r="E3182" s="260">
        <v>80</v>
      </c>
      <c r="F3182" s="260">
        <f t="shared" si="49"/>
        <v>3033.6</v>
      </c>
      <c r="G3182" s="261" t="s">
        <v>3884</v>
      </c>
    </row>
    <row r="3183" s="246" customFormat="1" ht="28.5" spans="1:7">
      <c r="A3183" s="215">
        <v>3179</v>
      </c>
      <c r="B3183" s="259" t="s">
        <v>9627</v>
      </c>
      <c r="C3183" s="134" t="s">
        <v>9628</v>
      </c>
      <c r="D3183" s="260">
        <v>11.28</v>
      </c>
      <c r="E3183" s="260">
        <v>80</v>
      </c>
      <c r="F3183" s="260">
        <f t="shared" si="49"/>
        <v>902.4</v>
      </c>
      <c r="G3183" s="261" t="s">
        <v>3884</v>
      </c>
    </row>
    <row r="3184" s="246" customFormat="1" ht="28.5" spans="1:7">
      <c r="A3184" s="215">
        <v>3180</v>
      </c>
      <c r="B3184" s="259" t="s">
        <v>9629</v>
      </c>
      <c r="C3184" s="134" t="s">
        <v>9630</v>
      </c>
      <c r="D3184" s="260">
        <v>12.69</v>
      </c>
      <c r="E3184" s="260">
        <v>80</v>
      </c>
      <c r="F3184" s="260">
        <f t="shared" si="49"/>
        <v>1015.2</v>
      </c>
      <c r="G3184" s="261" t="s">
        <v>3884</v>
      </c>
    </row>
    <row r="3185" s="246" customFormat="1" ht="28.5" spans="1:7">
      <c r="A3185" s="215">
        <v>3181</v>
      </c>
      <c r="B3185" s="259" t="s">
        <v>9631</v>
      </c>
      <c r="C3185" s="134" t="s">
        <v>9632</v>
      </c>
      <c r="D3185" s="260">
        <v>28.91</v>
      </c>
      <c r="E3185" s="260">
        <v>80</v>
      </c>
      <c r="F3185" s="260">
        <f t="shared" si="49"/>
        <v>2312.8</v>
      </c>
      <c r="G3185" s="261" t="s">
        <v>3884</v>
      </c>
    </row>
    <row r="3186" s="246" customFormat="1" ht="28.5" spans="1:7">
      <c r="A3186" s="215">
        <v>3182</v>
      </c>
      <c r="B3186" s="259" t="s">
        <v>9633</v>
      </c>
      <c r="C3186" s="134" t="s">
        <v>9634</v>
      </c>
      <c r="D3186" s="260">
        <v>22.56</v>
      </c>
      <c r="E3186" s="260">
        <v>80</v>
      </c>
      <c r="F3186" s="260">
        <f t="shared" si="49"/>
        <v>1804.8</v>
      </c>
      <c r="G3186" s="261" t="s">
        <v>3884</v>
      </c>
    </row>
    <row r="3187" s="246" customFormat="1" ht="28.5" spans="1:7">
      <c r="A3187" s="215">
        <v>3183</v>
      </c>
      <c r="B3187" s="259" t="s">
        <v>9635</v>
      </c>
      <c r="C3187" s="134" t="s">
        <v>9636</v>
      </c>
      <c r="D3187" s="260">
        <v>25.38</v>
      </c>
      <c r="E3187" s="260">
        <v>80</v>
      </c>
      <c r="F3187" s="260">
        <f t="shared" si="49"/>
        <v>2030.4</v>
      </c>
      <c r="G3187" s="261" t="s">
        <v>3884</v>
      </c>
    </row>
    <row r="3188" s="246" customFormat="1" ht="28.5" spans="1:7">
      <c r="A3188" s="215">
        <v>3184</v>
      </c>
      <c r="B3188" s="259" t="s">
        <v>9637</v>
      </c>
      <c r="C3188" s="134" t="s">
        <v>9638</v>
      </c>
      <c r="D3188" s="260">
        <v>11.28</v>
      </c>
      <c r="E3188" s="260">
        <v>80</v>
      </c>
      <c r="F3188" s="260">
        <f t="shared" si="49"/>
        <v>902.4</v>
      </c>
      <c r="G3188" s="261" t="s">
        <v>3884</v>
      </c>
    </row>
    <row r="3189" s="246" customFormat="1" ht="28.5" spans="1:7">
      <c r="A3189" s="215">
        <v>3185</v>
      </c>
      <c r="B3189" s="262" t="s">
        <v>9639</v>
      </c>
      <c r="C3189" s="271" t="s">
        <v>9640</v>
      </c>
      <c r="D3189" s="264">
        <v>17.34</v>
      </c>
      <c r="E3189" s="260">
        <v>80</v>
      </c>
      <c r="F3189" s="260">
        <f t="shared" si="49"/>
        <v>1387.2</v>
      </c>
      <c r="G3189" s="265" t="s">
        <v>3884</v>
      </c>
    </row>
    <row r="3190" s="246" customFormat="1" ht="28.5" spans="1:7">
      <c r="A3190" s="215">
        <v>3186</v>
      </c>
      <c r="B3190" s="259" t="s">
        <v>9641</v>
      </c>
      <c r="C3190" s="134" t="s">
        <v>9642</v>
      </c>
      <c r="D3190" s="260">
        <v>11.28</v>
      </c>
      <c r="E3190" s="260">
        <v>80</v>
      </c>
      <c r="F3190" s="260">
        <f t="shared" si="49"/>
        <v>902.4</v>
      </c>
      <c r="G3190" s="261" t="s">
        <v>3884</v>
      </c>
    </row>
    <row r="3191" s="246" customFormat="1" ht="28.5" spans="1:7">
      <c r="A3191" s="215">
        <v>3187</v>
      </c>
      <c r="B3191" s="259" t="s">
        <v>9643</v>
      </c>
      <c r="C3191" s="134" t="s">
        <v>653</v>
      </c>
      <c r="D3191" s="260">
        <v>22.28</v>
      </c>
      <c r="E3191" s="260">
        <v>80</v>
      </c>
      <c r="F3191" s="260">
        <f t="shared" si="49"/>
        <v>1782.4</v>
      </c>
      <c r="G3191" s="261" t="s">
        <v>3884</v>
      </c>
    </row>
    <row r="3192" s="246" customFormat="1" ht="28.5" spans="1:7">
      <c r="A3192" s="215">
        <v>3188</v>
      </c>
      <c r="B3192" s="259" t="s">
        <v>9644</v>
      </c>
      <c r="C3192" s="134" t="s">
        <v>1606</v>
      </c>
      <c r="D3192" s="260">
        <v>14.47</v>
      </c>
      <c r="E3192" s="260">
        <v>80</v>
      </c>
      <c r="F3192" s="260">
        <f t="shared" si="49"/>
        <v>1157.6</v>
      </c>
      <c r="G3192" s="261" t="s">
        <v>3884</v>
      </c>
    </row>
    <row r="3193" s="246" customFormat="1" ht="28.5" spans="1:7">
      <c r="A3193" s="215">
        <v>3189</v>
      </c>
      <c r="B3193" s="259" t="s">
        <v>9645</v>
      </c>
      <c r="C3193" s="134" t="s">
        <v>765</v>
      </c>
      <c r="D3193" s="260">
        <v>4.23</v>
      </c>
      <c r="E3193" s="260">
        <v>80</v>
      </c>
      <c r="F3193" s="260">
        <f t="shared" si="49"/>
        <v>338.4</v>
      </c>
      <c r="G3193" s="261" t="s">
        <v>3884</v>
      </c>
    </row>
    <row r="3194" s="246" customFormat="1" ht="28.5" spans="1:7">
      <c r="A3194" s="215">
        <v>3190</v>
      </c>
      <c r="B3194" s="259" t="s">
        <v>9646</v>
      </c>
      <c r="C3194" s="134" t="s">
        <v>9647</v>
      </c>
      <c r="D3194" s="260">
        <v>16.92</v>
      </c>
      <c r="E3194" s="260">
        <v>80</v>
      </c>
      <c r="F3194" s="260">
        <f t="shared" si="49"/>
        <v>1353.6</v>
      </c>
      <c r="G3194" s="261" t="s">
        <v>3884</v>
      </c>
    </row>
    <row r="3195" s="246" customFormat="1" ht="28.5" spans="1:7">
      <c r="A3195" s="215">
        <v>3191</v>
      </c>
      <c r="B3195" s="259" t="s">
        <v>9648</v>
      </c>
      <c r="C3195" s="134" t="s">
        <v>9649</v>
      </c>
      <c r="D3195" s="260">
        <v>13.68</v>
      </c>
      <c r="E3195" s="260">
        <v>80</v>
      </c>
      <c r="F3195" s="260">
        <f t="shared" si="49"/>
        <v>1094.4</v>
      </c>
      <c r="G3195" s="261" t="s">
        <v>3884</v>
      </c>
    </row>
    <row r="3196" s="246" customFormat="1" ht="28.5" spans="1:7">
      <c r="A3196" s="215">
        <v>3192</v>
      </c>
      <c r="B3196" s="259" t="s">
        <v>9650</v>
      </c>
      <c r="C3196" s="134" t="s">
        <v>9651</v>
      </c>
      <c r="D3196" s="260">
        <v>14.95</v>
      </c>
      <c r="E3196" s="260">
        <v>80</v>
      </c>
      <c r="F3196" s="260">
        <f t="shared" si="49"/>
        <v>1196</v>
      </c>
      <c r="G3196" s="261" t="s">
        <v>3884</v>
      </c>
    </row>
    <row r="3197" s="246" customFormat="1" ht="28.5" spans="1:7">
      <c r="A3197" s="215">
        <v>3193</v>
      </c>
      <c r="B3197" s="259" t="s">
        <v>9652</v>
      </c>
      <c r="C3197" s="134" t="s">
        <v>9653</v>
      </c>
      <c r="D3197" s="260">
        <v>7.76</v>
      </c>
      <c r="E3197" s="260">
        <v>80</v>
      </c>
      <c r="F3197" s="260">
        <f t="shared" si="49"/>
        <v>620.8</v>
      </c>
      <c r="G3197" s="261" t="s">
        <v>3884</v>
      </c>
    </row>
    <row r="3198" s="246" customFormat="1" ht="28.5" spans="1:7">
      <c r="A3198" s="215">
        <v>3194</v>
      </c>
      <c r="B3198" s="259" t="s">
        <v>9654</v>
      </c>
      <c r="C3198" s="134" t="s">
        <v>9655</v>
      </c>
      <c r="D3198" s="260">
        <v>11.99</v>
      </c>
      <c r="E3198" s="260">
        <v>80</v>
      </c>
      <c r="F3198" s="260">
        <f t="shared" si="49"/>
        <v>959.2</v>
      </c>
      <c r="G3198" s="261" t="s">
        <v>3884</v>
      </c>
    </row>
    <row r="3199" s="246" customFormat="1" ht="28.5" spans="1:7">
      <c r="A3199" s="215">
        <v>3195</v>
      </c>
      <c r="B3199" s="259" t="s">
        <v>9656</v>
      </c>
      <c r="C3199" s="134" t="s">
        <v>9657</v>
      </c>
      <c r="D3199" s="260">
        <v>15.51</v>
      </c>
      <c r="E3199" s="260">
        <v>80</v>
      </c>
      <c r="F3199" s="260">
        <f t="shared" si="49"/>
        <v>1240.8</v>
      </c>
      <c r="G3199" s="261" t="s">
        <v>3884</v>
      </c>
    </row>
    <row r="3200" s="246" customFormat="1" ht="28.5" spans="1:7">
      <c r="A3200" s="215">
        <v>3196</v>
      </c>
      <c r="B3200" s="259" t="s">
        <v>9658</v>
      </c>
      <c r="C3200" s="134" t="s">
        <v>9659</v>
      </c>
      <c r="D3200" s="260">
        <v>12.97</v>
      </c>
      <c r="E3200" s="260">
        <v>80</v>
      </c>
      <c r="F3200" s="260">
        <f t="shared" si="49"/>
        <v>1037.6</v>
      </c>
      <c r="G3200" s="261" t="s">
        <v>3884</v>
      </c>
    </row>
    <row r="3201" s="246" customFormat="1" ht="28.5" spans="1:7">
      <c r="A3201" s="215">
        <v>3197</v>
      </c>
      <c r="B3201" s="259" t="s">
        <v>9660</v>
      </c>
      <c r="C3201" s="134" t="s">
        <v>1386</v>
      </c>
      <c r="D3201" s="260">
        <v>14.1</v>
      </c>
      <c r="E3201" s="260">
        <v>80</v>
      </c>
      <c r="F3201" s="260">
        <f t="shared" si="49"/>
        <v>1128</v>
      </c>
      <c r="G3201" s="261" t="s">
        <v>3884</v>
      </c>
    </row>
    <row r="3202" s="246" customFormat="1" ht="28.5" spans="1:7">
      <c r="A3202" s="215">
        <v>3198</v>
      </c>
      <c r="B3202" s="259" t="s">
        <v>9661</v>
      </c>
      <c r="C3202" s="134" t="s">
        <v>2263</v>
      </c>
      <c r="D3202" s="260">
        <v>15.51</v>
      </c>
      <c r="E3202" s="260">
        <v>80</v>
      </c>
      <c r="F3202" s="260">
        <f t="shared" si="49"/>
        <v>1240.8</v>
      </c>
      <c r="G3202" s="261" t="s">
        <v>3884</v>
      </c>
    </row>
    <row r="3203" s="246" customFormat="1" ht="28.5" spans="1:7">
      <c r="A3203" s="215">
        <v>3199</v>
      </c>
      <c r="B3203" s="259" t="s">
        <v>9662</v>
      </c>
      <c r="C3203" s="134" t="s">
        <v>2291</v>
      </c>
      <c r="D3203" s="260">
        <v>23.97</v>
      </c>
      <c r="E3203" s="260">
        <v>80</v>
      </c>
      <c r="F3203" s="260">
        <f t="shared" si="49"/>
        <v>1917.6</v>
      </c>
      <c r="G3203" s="261" t="s">
        <v>3884</v>
      </c>
    </row>
    <row r="3204" s="246" customFormat="1" ht="28.5" spans="1:7">
      <c r="A3204" s="215">
        <v>3200</v>
      </c>
      <c r="B3204" s="259" t="s">
        <v>9663</v>
      </c>
      <c r="C3204" s="134" t="s">
        <v>9664</v>
      </c>
      <c r="D3204" s="260">
        <v>19.74</v>
      </c>
      <c r="E3204" s="260">
        <v>80</v>
      </c>
      <c r="F3204" s="260">
        <f t="shared" si="49"/>
        <v>1579.2</v>
      </c>
      <c r="G3204" s="261" t="s">
        <v>3884</v>
      </c>
    </row>
    <row r="3205" s="246" customFormat="1" ht="28.5" spans="1:7">
      <c r="A3205" s="215">
        <v>3201</v>
      </c>
      <c r="B3205" s="259" t="s">
        <v>9665</v>
      </c>
      <c r="C3205" s="134" t="s">
        <v>9666</v>
      </c>
      <c r="D3205" s="260">
        <v>1.41</v>
      </c>
      <c r="E3205" s="260">
        <v>80</v>
      </c>
      <c r="F3205" s="260">
        <f t="shared" ref="F3205:F3268" si="50">D3205*E3205</f>
        <v>112.8</v>
      </c>
      <c r="G3205" s="261" t="s">
        <v>3884</v>
      </c>
    </row>
    <row r="3206" s="246" customFormat="1" ht="28.5" spans="1:7">
      <c r="A3206" s="215">
        <v>3202</v>
      </c>
      <c r="B3206" s="259" t="s">
        <v>9667</v>
      </c>
      <c r="C3206" s="134" t="s">
        <v>5525</v>
      </c>
      <c r="D3206" s="260">
        <v>12.33</v>
      </c>
      <c r="E3206" s="260">
        <v>80</v>
      </c>
      <c r="F3206" s="260">
        <f t="shared" si="50"/>
        <v>986.4</v>
      </c>
      <c r="G3206" s="261" t="s">
        <v>3884</v>
      </c>
    </row>
    <row r="3207" s="246" customFormat="1" ht="28.5" spans="1:7">
      <c r="A3207" s="215">
        <v>3203</v>
      </c>
      <c r="B3207" s="259" t="s">
        <v>9668</v>
      </c>
      <c r="C3207" s="134" t="s">
        <v>4214</v>
      </c>
      <c r="D3207" s="260">
        <v>19.04</v>
      </c>
      <c r="E3207" s="260">
        <v>80</v>
      </c>
      <c r="F3207" s="260">
        <f t="shared" si="50"/>
        <v>1523.2</v>
      </c>
      <c r="G3207" s="261" t="s">
        <v>3884</v>
      </c>
    </row>
    <row r="3208" s="246" customFormat="1" ht="28.5" spans="1:7">
      <c r="A3208" s="215">
        <v>3204</v>
      </c>
      <c r="B3208" s="259" t="s">
        <v>9669</v>
      </c>
      <c r="C3208" s="134" t="s">
        <v>2489</v>
      </c>
      <c r="D3208" s="260">
        <v>21.15</v>
      </c>
      <c r="E3208" s="260">
        <v>80</v>
      </c>
      <c r="F3208" s="260">
        <f t="shared" si="50"/>
        <v>1692</v>
      </c>
      <c r="G3208" s="261" t="s">
        <v>3884</v>
      </c>
    </row>
    <row r="3209" s="246" customFormat="1" ht="28.5" spans="1:7">
      <c r="A3209" s="215">
        <v>3205</v>
      </c>
      <c r="B3209" s="259" t="s">
        <v>9670</v>
      </c>
      <c r="C3209" s="134" t="s">
        <v>9671</v>
      </c>
      <c r="D3209" s="260">
        <v>11.28</v>
      </c>
      <c r="E3209" s="260">
        <v>80</v>
      </c>
      <c r="F3209" s="260">
        <f t="shared" si="50"/>
        <v>902.4</v>
      </c>
      <c r="G3209" s="261" t="s">
        <v>3884</v>
      </c>
    </row>
    <row r="3210" s="246" customFormat="1" ht="28.5" spans="1:7">
      <c r="A3210" s="215">
        <v>3206</v>
      </c>
      <c r="B3210" s="259" t="s">
        <v>9672</v>
      </c>
      <c r="C3210" s="134" t="s">
        <v>9673</v>
      </c>
      <c r="D3210" s="260">
        <v>21.15</v>
      </c>
      <c r="E3210" s="260">
        <v>80</v>
      </c>
      <c r="F3210" s="260">
        <f t="shared" si="50"/>
        <v>1692</v>
      </c>
      <c r="G3210" s="261" t="s">
        <v>3884</v>
      </c>
    </row>
    <row r="3211" s="246" customFormat="1" ht="28.5" spans="1:7">
      <c r="A3211" s="215">
        <v>3207</v>
      </c>
      <c r="B3211" s="259" t="s">
        <v>9674</v>
      </c>
      <c r="C3211" s="134" t="s">
        <v>9675</v>
      </c>
      <c r="D3211" s="260">
        <v>0.64</v>
      </c>
      <c r="E3211" s="260">
        <v>80</v>
      </c>
      <c r="F3211" s="260">
        <f t="shared" si="50"/>
        <v>51.2</v>
      </c>
      <c r="G3211" s="261" t="s">
        <v>3884</v>
      </c>
    </row>
    <row r="3212" s="246" customFormat="1" ht="28.5" spans="1:7">
      <c r="A3212" s="215">
        <v>3208</v>
      </c>
      <c r="B3212" s="259" t="s">
        <v>9676</v>
      </c>
      <c r="C3212" s="134" t="s">
        <v>9677</v>
      </c>
      <c r="D3212" s="260">
        <v>12.69</v>
      </c>
      <c r="E3212" s="260">
        <v>80</v>
      </c>
      <c r="F3212" s="260">
        <f t="shared" si="50"/>
        <v>1015.2</v>
      </c>
      <c r="G3212" s="261" t="s">
        <v>3884</v>
      </c>
    </row>
    <row r="3213" s="246" customFormat="1" ht="28.5" spans="1:7">
      <c r="A3213" s="215">
        <v>3209</v>
      </c>
      <c r="B3213" s="259" t="s">
        <v>9678</v>
      </c>
      <c r="C3213" s="134" t="s">
        <v>9679</v>
      </c>
      <c r="D3213" s="260">
        <v>17.2</v>
      </c>
      <c r="E3213" s="260">
        <v>80</v>
      </c>
      <c r="F3213" s="260">
        <f t="shared" si="50"/>
        <v>1376</v>
      </c>
      <c r="G3213" s="261" t="s">
        <v>3884</v>
      </c>
    </row>
    <row r="3214" s="246" customFormat="1" ht="28.5" spans="1:7">
      <c r="A3214" s="215">
        <v>3210</v>
      </c>
      <c r="B3214" s="259" t="s">
        <v>9680</v>
      </c>
      <c r="C3214" s="134" t="s">
        <v>9681</v>
      </c>
      <c r="D3214" s="260">
        <v>11.28</v>
      </c>
      <c r="E3214" s="260">
        <v>80</v>
      </c>
      <c r="F3214" s="260">
        <f t="shared" si="50"/>
        <v>902.4</v>
      </c>
      <c r="G3214" s="261" t="s">
        <v>3884</v>
      </c>
    </row>
    <row r="3215" s="246" customFormat="1" ht="28.5" spans="1:7">
      <c r="A3215" s="215">
        <v>3211</v>
      </c>
      <c r="B3215" s="259" t="s">
        <v>9682</v>
      </c>
      <c r="C3215" s="134" t="s">
        <v>9683</v>
      </c>
      <c r="D3215" s="260">
        <v>19.74</v>
      </c>
      <c r="E3215" s="260">
        <v>80</v>
      </c>
      <c r="F3215" s="260">
        <f t="shared" si="50"/>
        <v>1579.2</v>
      </c>
      <c r="G3215" s="261" t="s">
        <v>3884</v>
      </c>
    </row>
    <row r="3216" s="246" customFormat="1" ht="28.5" spans="1:7">
      <c r="A3216" s="215">
        <v>3212</v>
      </c>
      <c r="B3216" s="259" t="s">
        <v>9684</v>
      </c>
      <c r="C3216" s="134" t="s">
        <v>8105</v>
      </c>
      <c r="D3216" s="260">
        <v>17.63</v>
      </c>
      <c r="E3216" s="260">
        <v>80</v>
      </c>
      <c r="F3216" s="260">
        <f t="shared" si="50"/>
        <v>1410.4</v>
      </c>
      <c r="G3216" s="261" t="s">
        <v>3884</v>
      </c>
    </row>
    <row r="3217" s="246" customFormat="1" ht="28.5" spans="1:7">
      <c r="A3217" s="215">
        <v>3213</v>
      </c>
      <c r="B3217" s="259" t="s">
        <v>9685</v>
      </c>
      <c r="C3217" s="134" t="s">
        <v>1461</v>
      </c>
      <c r="D3217" s="260">
        <v>8.46</v>
      </c>
      <c r="E3217" s="260">
        <v>80</v>
      </c>
      <c r="F3217" s="260">
        <f t="shared" si="50"/>
        <v>676.8</v>
      </c>
      <c r="G3217" s="261" t="s">
        <v>3884</v>
      </c>
    </row>
    <row r="3218" s="246" customFormat="1" ht="28.5" spans="1:7">
      <c r="A3218" s="215">
        <v>3214</v>
      </c>
      <c r="B3218" s="259" t="s">
        <v>9686</v>
      </c>
      <c r="C3218" s="134" t="s">
        <v>949</v>
      </c>
      <c r="D3218" s="260">
        <v>7.05</v>
      </c>
      <c r="E3218" s="260">
        <v>80</v>
      </c>
      <c r="F3218" s="260">
        <f t="shared" si="50"/>
        <v>564</v>
      </c>
      <c r="G3218" s="261" t="s">
        <v>3884</v>
      </c>
    </row>
    <row r="3219" s="246" customFormat="1" ht="28.5" spans="1:7">
      <c r="A3219" s="215">
        <v>3215</v>
      </c>
      <c r="B3219" s="259" t="s">
        <v>9687</v>
      </c>
      <c r="C3219" s="134" t="s">
        <v>9688</v>
      </c>
      <c r="D3219" s="260">
        <v>8.46</v>
      </c>
      <c r="E3219" s="260">
        <v>80</v>
      </c>
      <c r="F3219" s="260">
        <f t="shared" si="50"/>
        <v>676.8</v>
      </c>
      <c r="G3219" s="261" t="s">
        <v>3884</v>
      </c>
    </row>
    <row r="3220" s="246" customFormat="1" ht="28.5" spans="1:7">
      <c r="A3220" s="215">
        <v>3216</v>
      </c>
      <c r="B3220" s="259" t="s">
        <v>9689</v>
      </c>
      <c r="C3220" s="134" t="s">
        <v>9690</v>
      </c>
      <c r="D3220" s="260">
        <v>3</v>
      </c>
      <c r="E3220" s="260">
        <v>80</v>
      </c>
      <c r="F3220" s="260">
        <f t="shared" si="50"/>
        <v>240</v>
      </c>
      <c r="G3220" s="261" t="s">
        <v>3884</v>
      </c>
    </row>
    <row r="3221" s="246" customFormat="1" ht="28.5" spans="1:7">
      <c r="A3221" s="215">
        <v>3217</v>
      </c>
      <c r="B3221" s="259" t="s">
        <v>9691</v>
      </c>
      <c r="C3221" s="134" t="s">
        <v>9692</v>
      </c>
      <c r="D3221" s="260">
        <v>3</v>
      </c>
      <c r="E3221" s="260">
        <v>80</v>
      </c>
      <c r="F3221" s="260">
        <f t="shared" si="50"/>
        <v>240</v>
      </c>
      <c r="G3221" s="261" t="s">
        <v>3884</v>
      </c>
    </row>
    <row r="3222" s="246" customFormat="1" ht="28.5" spans="1:7">
      <c r="A3222" s="215">
        <v>3218</v>
      </c>
      <c r="B3222" s="259" t="s">
        <v>9693</v>
      </c>
      <c r="C3222" s="134" t="s">
        <v>9694</v>
      </c>
      <c r="D3222" s="260">
        <v>21.15</v>
      </c>
      <c r="E3222" s="260">
        <v>80</v>
      </c>
      <c r="F3222" s="260">
        <f t="shared" si="50"/>
        <v>1692</v>
      </c>
      <c r="G3222" s="261" t="s">
        <v>3884</v>
      </c>
    </row>
    <row r="3223" s="246" customFormat="1" ht="28.5" spans="1:7">
      <c r="A3223" s="215">
        <v>3219</v>
      </c>
      <c r="B3223" s="259" t="s">
        <v>9695</v>
      </c>
      <c r="C3223" s="134" t="s">
        <v>2356</v>
      </c>
      <c r="D3223" s="260">
        <v>5.64</v>
      </c>
      <c r="E3223" s="260">
        <v>80</v>
      </c>
      <c r="F3223" s="260">
        <f t="shared" si="50"/>
        <v>451.2</v>
      </c>
      <c r="G3223" s="261" t="s">
        <v>3884</v>
      </c>
    </row>
    <row r="3224" s="246" customFormat="1" ht="28.5" spans="1:7">
      <c r="A3224" s="215">
        <v>3220</v>
      </c>
      <c r="B3224" s="259" t="s">
        <v>9696</v>
      </c>
      <c r="C3224" s="134" t="s">
        <v>9697</v>
      </c>
      <c r="D3224" s="260">
        <v>4.23</v>
      </c>
      <c r="E3224" s="260">
        <v>80</v>
      </c>
      <c r="F3224" s="260">
        <f t="shared" si="50"/>
        <v>338.4</v>
      </c>
      <c r="G3224" s="261" t="s">
        <v>3884</v>
      </c>
    </row>
    <row r="3225" s="246" customFormat="1" ht="28.5" spans="1:7">
      <c r="A3225" s="215">
        <v>3221</v>
      </c>
      <c r="B3225" s="259" t="s">
        <v>9698</v>
      </c>
      <c r="C3225" s="134" t="s">
        <v>3528</v>
      </c>
      <c r="D3225" s="260">
        <v>15.51</v>
      </c>
      <c r="E3225" s="260">
        <v>80</v>
      </c>
      <c r="F3225" s="260">
        <f t="shared" si="50"/>
        <v>1240.8</v>
      </c>
      <c r="G3225" s="261" t="s">
        <v>3884</v>
      </c>
    </row>
    <row r="3226" s="246" customFormat="1" ht="28.5" spans="1:7">
      <c r="A3226" s="215">
        <v>3222</v>
      </c>
      <c r="B3226" s="259" t="s">
        <v>9699</v>
      </c>
      <c r="C3226" s="134" t="s">
        <v>9700</v>
      </c>
      <c r="D3226" s="260">
        <v>15.51</v>
      </c>
      <c r="E3226" s="260">
        <v>80</v>
      </c>
      <c r="F3226" s="260">
        <f t="shared" si="50"/>
        <v>1240.8</v>
      </c>
      <c r="G3226" s="261" t="s">
        <v>3884</v>
      </c>
    </row>
    <row r="3227" s="246" customFormat="1" ht="28.5" spans="1:7">
      <c r="A3227" s="215">
        <v>3223</v>
      </c>
      <c r="B3227" s="282" t="s">
        <v>9701</v>
      </c>
      <c r="C3227" s="283" t="s">
        <v>9702</v>
      </c>
      <c r="D3227" s="284">
        <v>14.1</v>
      </c>
      <c r="E3227" s="260">
        <v>80</v>
      </c>
      <c r="F3227" s="260">
        <f t="shared" si="50"/>
        <v>1128</v>
      </c>
      <c r="G3227" s="285" t="s">
        <v>3884</v>
      </c>
    </row>
    <row r="3228" s="246" customFormat="1" ht="28.5" spans="1:7">
      <c r="A3228" s="215">
        <v>3224</v>
      </c>
      <c r="B3228" s="259" t="s">
        <v>9703</v>
      </c>
      <c r="C3228" s="134" t="s">
        <v>9206</v>
      </c>
      <c r="D3228" s="260">
        <v>4.23</v>
      </c>
      <c r="E3228" s="260">
        <v>80</v>
      </c>
      <c r="F3228" s="260">
        <f t="shared" si="50"/>
        <v>338.4</v>
      </c>
      <c r="G3228" s="261" t="s">
        <v>3884</v>
      </c>
    </row>
    <row r="3229" s="246" customFormat="1" ht="28.5" spans="1:7">
      <c r="A3229" s="215">
        <v>3225</v>
      </c>
      <c r="B3229" s="259" t="s">
        <v>9704</v>
      </c>
      <c r="C3229" s="134" t="s">
        <v>9705</v>
      </c>
      <c r="D3229" s="260">
        <v>9.87</v>
      </c>
      <c r="E3229" s="260">
        <v>80</v>
      </c>
      <c r="F3229" s="260">
        <f t="shared" si="50"/>
        <v>789.6</v>
      </c>
      <c r="G3229" s="261" t="s">
        <v>3884</v>
      </c>
    </row>
    <row r="3230" s="246" customFormat="1" ht="28.5" spans="1:7">
      <c r="A3230" s="215">
        <v>3226</v>
      </c>
      <c r="B3230" s="259" t="s">
        <v>9706</v>
      </c>
      <c r="C3230" s="134" t="s">
        <v>9707</v>
      </c>
      <c r="D3230" s="260">
        <v>11.28</v>
      </c>
      <c r="E3230" s="260">
        <v>80</v>
      </c>
      <c r="F3230" s="260">
        <f t="shared" si="50"/>
        <v>902.4</v>
      </c>
      <c r="G3230" s="261" t="s">
        <v>3884</v>
      </c>
    </row>
    <row r="3231" s="246" customFormat="1" ht="28.5" spans="1:7">
      <c r="A3231" s="215">
        <v>3227</v>
      </c>
      <c r="B3231" s="259" t="s">
        <v>9708</v>
      </c>
      <c r="C3231" s="134" t="s">
        <v>9709</v>
      </c>
      <c r="D3231" s="260">
        <v>25.38</v>
      </c>
      <c r="E3231" s="260">
        <v>80</v>
      </c>
      <c r="F3231" s="260">
        <f t="shared" si="50"/>
        <v>2030.4</v>
      </c>
      <c r="G3231" s="261" t="s">
        <v>3884</v>
      </c>
    </row>
    <row r="3232" s="246" customFormat="1" ht="28.5" spans="1:7">
      <c r="A3232" s="215">
        <v>3228</v>
      </c>
      <c r="B3232" s="259" t="s">
        <v>9710</v>
      </c>
      <c r="C3232" s="134" t="s">
        <v>9711</v>
      </c>
      <c r="D3232" s="260">
        <v>9.87</v>
      </c>
      <c r="E3232" s="260">
        <v>80</v>
      </c>
      <c r="F3232" s="260">
        <f t="shared" si="50"/>
        <v>789.6</v>
      </c>
      <c r="G3232" s="261" t="s">
        <v>3884</v>
      </c>
    </row>
    <row r="3233" s="246" customFormat="1" ht="28.5" spans="1:7">
      <c r="A3233" s="215">
        <v>3229</v>
      </c>
      <c r="B3233" s="259" t="s">
        <v>9712</v>
      </c>
      <c r="C3233" s="134" t="s">
        <v>7106</v>
      </c>
      <c r="D3233" s="260">
        <v>16.92</v>
      </c>
      <c r="E3233" s="260">
        <v>80</v>
      </c>
      <c r="F3233" s="260">
        <f t="shared" si="50"/>
        <v>1353.6</v>
      </c>
      <c r="G3233" s="261" t="s">
        <v>3884</v>
      </c>
    </row>
    <row r="3234" s="246" customFormat="1" ht="28.5" spans="1:7">
      <c r="A3234" s="215">
        <v>3230</v>
      </c>
      <c r="B3234" s="259" t="s">
        <v>9713</v>
      </c>
      <c r="C3234" s="134" t="s">
        <v>9714</v>
      </c>
      <c r="D3234" s="260">
        <v>9.87</v>
      </c>
      <c r="E3234" s="260">
        <v>80</v>
      </c>
      <c r="F3234" s="260">
        <f t="shared" si="50"/>
        <v>789.6</v>
      </c>
      <c r="G3234" s="261" t="s">
        <v>3884</v>
      </c>
    </row>
    <row r="3235" s="246" customFormat="1" ht="28.5" spans="1:7">
      <c r="A3235" s="215">
        <v>3231</v>
      </c>
      <c r="B3235" s="259" t="s">
        <v>9715</v>
      </c>
      <c r="C3235" s="134" t="s">
        <v>1742</v>
      </c>
      <c r="D3235" s="260">
        <v>11.28</v>
      </c>
      <c r="E3235" s="260">
        <v>80</v>
      </c>
      <c r="F3235" s="260">
        <f t="shared" si="50"/>
        <v>902.4</v>
      </c>
      <c r="G3235" s="261" t="s">
        <v>3884</v>
      </c>
    </row>
    <row r="3236" s="246" customFormat="1" ht="28.5" spans="1:7">
      <c r="A3236" s="215">
        <v>3232</v>
      </c>
      <c r="B3236" s="259" t="s">
        <v>9716</v>
      </c>
      <c r="C3236" s="134" t="s">
        <v>9717</v>
      </c>
      <c r="D3236" s="260">
        <v>15.51</v>
      </c>
      <c r="E3236" s="260">
        <v>80</v>
      </c>
      <c r="F3236" s="260">
        <f t="shared" si="50"/>
        <v>1240.8</v>
      </c>
      <c r="G3236" s="261" t="s">
        <v>3884</v>
      </c>
    </row>
    <row r="3237" s="246" customFormat="1" ht="28.5" spans="1:7">
      <c r="A3237" s="215">
        <v>3233</v>
      </c>
      <c r="B3237" s="259" t="s">
        <v>9718</v>
      </c>
      <c r="C3237" s="134" t="s">
        <v>9719</v>
      </c>
      <c r="D3237" s="260">
        <v>15.51</v>
      </c>
      <c r="E3237" s="260">
        <v>80</v>
      </c>
      <c r="F3237" s="260">
        <f t="shared" si="50"/>
        <v>1240.8</v>
      </c>
      <c r="G3237" s="261" t="s">
        <v>3884</v>
      </c>
    </row>
    <row r="3238" s="246" customFormat="1" ht="28.5" spans="1:7">
      <c r="A3238" s="215">
        <v>3234</v>
      </c>
      <c r="B3238" s="259" t="s">
        <v>9720</v>
      </c>
      <c r="C3238" s="134" t="s">
        <v>9721</v>
      </c>
      <c r="D3238" s="260">
        <v>7.05</v>
      </c>
      <c r="E3238" s="260">
        <v>80</v>
      </c>
      <c r="F3238" s="260">
        <f t="shared" si="50"/>
        <v>564</v>
      </c>
      <c r="G3238" s="261" t="s">
        <v>3884</v>
      </c>
    </row>
    <row r="3239" s="246" customFormat="1" ht="28.5" spans="1:7">
      <c r="A3239" s="215">
        <v>3235</v>
      </c>
      <c r="B3239" s="259" t="s">
        <v>9722</v>
      </c>
      <c r="C3239" s="134" t="s">
        <v>9723</v>
      </c>
      <c r="D3239" s="260">
        <v>5.64</v>
      </c>
      <c r="E3239" s="260">
        <v>80</v>
      </c>
      <c r="F3239" s="260">
        <f t="shared" si="50"/>
        <v>451.2</v>
      </c>
      <c r="G3239" s="261" t="s">
        <v>3884</v>
      </c>
    </row>
    <row r="3240" s="246" customFormat="1" ht="28.5" spans="1:7">
      <c r="A3240" s="215">
        <v>3236</v>
      </c>
      <c r="B3240" s="259" t="s">
        <v>9724</v>
      </c>
      <c r="C3240" s="134" t="s">
        <v>9725</v>
      </c>
      <c r="D3240" s="260">
        <v>11.28</v>
      </c>
      <c r="E3240" s="260">
        <v>80</v>
      </c>
      <c r="F3240" s="260">
        <f t="shared" si="50"/>
        <v>902.4</v>
      </c>
      <c r="G3240" s="261" t="s">
        <v>3884</v>
      </c>
    </row>
    <row r="3241" s="246" customFormat="1" ht="28.5" spans="1:7">
      <c r="A3241" s="215">
        <v>3237</v>
      </c>
      <c r="B3241" s="259" t="s">
        <v>9726</v>
      </c>
      <c r="C3241" s="134" t="s">
        <v>2019</v>
      </c>
      <c r="D3241" s="260">
        <v>11.28</v>
      </c>
      <c r="E3241" s="260">
        <v>80</v>
      </c>
      <c r="F3241" s="260">
        <f t="shared" si="50"/>
        <v>902.4</v>
      </c>
      <c r="G3241" s="261" t="s">
        <v>3884</v>
      </c>
    </row>
    <row r="3242" s="246" customFormat="1" ht="28.5" spans="1:7">
      <c r="A3242" s="215">
        <v>3238</v>
      </c>
      <c r="B3242" s="259" t="s">
        <v>9727</v>
      </c>
      <c r="C3242" s="134" t="s">
        <v>9728</v>
      </c>
      <c r="D3242" s="260">
        <v>9.87</v>
      </c>
      <c r="E3242" s="260">
        <v>80</v>
      </c>
      <c r="F3242" s="260">
        <f t="shared" si="50"/>
        <v>789.6</v>
      </c>
      <c r="G3242" s="261" t="s">
        <v>3884</v>
      </c>
    </row>
    <row r="3243" s="246" customFormat="1" ht="28.5" spans="1:7">
      <c r="A3243" s="215">
        <v>3239</v>
      </c>
      <c r="B3243" s="259" t="s">
        <v>9729</v>
      </c>
      <c r="C3243" s="134" t="s">
        <v>9730</v>
      </c>
      <c r="D3243" s="260">
        <v>10.58</v>
      </c>
      <c r="E3243" s="260">
        <v>80</v>
      </c>
      <c r="F3243" s="260">
        <f t="shared" si="50"/>
        <v>846.4</v>
      </c>
      <c r="G3243" s="261" t="s">
        <v>3884</v>
      </c>
    </row>
    <row r="3244" s="246" customFormat="1" ht="28.5" spans="1:7">
      <c r="A3244" s="215">
        <v>3240</v>
      </c>
      <c r="B3244" s="259" t="s">
        <v>9731</v>
      </c>
      <c r="C3244" s="134" t="s">
        <v>9732</v>
      </c>
      <c r="D3244" s="260">
        <v>9.59</v>
      </c>
      <c r="E3244" s="260">
        <v>80</v>
      </c>
      <c r="F3244" s="260">
        <f t="shared" si="50"/>
        <v>767.2</v>
      </c>
      <c r="G3244" s="261" t="s">
        <v>3884</v>
      </c>
    </row>
    <row r="3245" s="246" customFormat="1" ht="28.5" spans="1:7">
      <c r="A3245" s="215">
        <v>3241</v>
      </c>
      <c r="B3245" s="259" t="s">
        <v>9733</v>
      </c>
      <c r="C3245" s="134" t="s">
        <v>9734</v>
      </c>
      <c r="D3245" s="260">
        <v>7.05</v>
      </c>
      <c r="E3245" s="260">
        <v>80</v>
      </c>
      <c r="F3245" s="260">
        <f t="shared" si="50"/>
        <v>564</v>
      </c>
      <c r="G3245" s="261" t="s">
        <v>3884</v>
      </c>
    </row>
    <row r="3246" s="246" customFormat="1" ht="28.5" spans="1:7">
      <c r="A3246" s="215">
        <v>3242</v>
      </c>
      <c r="B3246" s="259" t="s">
        <v>9735</v>
      </c>
      <c r="C3246" s="134" t="s">
        <v>9736</v>
      </c>
      <c r="D3246" s="260">
        <v>11.28</v>
      </c>
      <c r="E3246" s="260">
        <v>80</v>
      </c>
      <c r="F3246" s="260">
        <f t="shared" si="50"/>
        <v>902.4</v>
      </c>
      <c r="G3246" s="261" t="s">
        <v>3884</v>
      </c>
    </row>
    <row r="3247" s="246" customFormat="1" ht="28.5" spans="1:7">
      <c r="A3247" s="215">
        <v>3243</v>
      </c>
      <c r="B3247" s="259" t="s">
        <v>9737</v>
      </c>
      <c r="C3247" s="134" t="s">
        <v>8283</v>
      </c>
      <c r="D3247" s="260">
        <v>4.23</v>
      </c>
      <c r="E3247" s="260">
        <v>80</v>
      </c>
      <c r="F3247" s="260">
        <f t="shared" si="50"/>
        <v>338.4</v>
      </c>
      <c r="G3247" s="261" t="s">
        <v>3884</v>
      </c>
    </row>
    <row r="3248" s="246" customFormat="1" ht="28.5" spans="1:7">
      <c r="A3248" s="215">
        <v>3244</v>
      </c>
      <c r="B3248" s="259" t="s">
        <v>9738</v>
      </c>
      <c r="C3248" s="134" t="s">
        <v>833</v>
      </c>
      <c r="D3248" s="260">
        <v>14.1</v>
      </c>
      <c r="E3248" s="260">
        <v>80</v>
      </c>
      <c r="F3248" s="260">
        <f t="shared" si="50"/>
        <v>1128</v>
      </c>
      <c r="G3248" s="261" t="s">
        <v>3884</v>
      </c>
    </row>
    <row r="3249" s="246" customFormat="1" ht="28.5" spans="1:7">
      <c r="A3249" s="215">
        <v>3245</v>
      </c>
      <c r="B3249" s="259" t="s">
        <v>9739</v>
      </c>
      <c r="C3249" s="134" t="s">
        <v>9740</v>
      </c>
      <c r="D3249" s="260">
        <v>7.05</v>
      </c>
      <c r="E3249" s="260">
        <v>80</v>
      </c>
      <c r="F3249" s="260">
        <f t="shared" si="50"/>
        <v>564</v>
      </c>
      <c r="G3249" s="261" t="s">
        <v>3884</v>
      </c>
    </row>
    <row r="3250" s="246" customFormat="1" ht="28.5" spans="1:7">
      <c r="A3250" s="215">
        <v>3246</v>
      </c>
      <c r="B3250" s="259" t="s">
        <v>9741</v>
      </c>
      <c r="C3250" s="134" t="s">
        <v>9742</v>
      </c>
      <c r="D3250" s="260">
        <v>11.28</v>
      </c>
      <c r="E3250" s="260">
        <v>80</v>
      </c>
      <c r="F3250" s="260">
        <f t="shared" si="50"/>
        <v>902.4</v>
      </c>
      <c r="G3250" s="261" t="s">
        <v>3884</v>
      </c>
    </row>
    <row r="3251" s="246" customFormat="1" ht="28.5" spans="1:7">
      <c r="A3251" s="215">
        <v>3247</v>
      </c>
      <c r="B3251" s="259" t="s">
        <v>9743</v>
      </c>
      <c r="C3251" s="134" t="s">
        <v>9744</v>
      </c>
      <c r="D3251" s="260">
        <v>14.1</v>
      </c>
      <c r="E3251" s="260">
        <v>80</v>
      </c>
      <c r="F3251" s="260">
        <f t="shared" si="50"/>
        <v>1128</v>
      </c>
      <c r="G3251" s="261" t="s">
        <v>3884</v>
      </c>
    </row>
    <row r="3252" s="246" customFormat="1" ht="28.5" spans="1:7">
      <c r="A3252" s="215">
        <v>3248</v>
      </c>
      <c r="B3252" s="259" t="s">
        <v>9745</v>
      </c>
      <c r="C3252" s="134" t="s">
        <v>9746</v>
      </c>
      <c r="D3252" s="260">
        <v>11.28</v>
      </c>
      <c r="E3252" s="260">
        <v>80</v>
      </c>
      <c r="F3252" s="260">
        <f t="shared" si="50"/>
        <v>902.4</v>
      </c>
      <c r="G3252" s="261" t="s">
        <v>3884</v>
      </c>
    </row>
    <row r="3253" s="246" customFormat="1" ht="28.5" spans="1:7">
      <c r="A3253" s="215">
        <v>3249</v>
      </c>
      <c r="B3253" s="259" t="s">
        <v>9747</v>
      </c>
      <c r="C3253" s="134" t="s">
        <v>9748</v>
      </c>
      <c r="D3253" s="260">
        <v>14.1</v>
      </c>
      <c r="E3253" s="260">
        <v>80</v>
      </c>
      <c r="F3253" s="260">
        <f t="shared" si="50"/>
        <v>1128</v>
      </c>
      <c r="G3253" s="261" t="s">
        <v>3884</v>
      </c>
    </row>
    <row r="3254" s="246" customFormat="1" ht="28.5" spans="1:7">
      <c r="A3254" s="215">
        <v>3250</v>
      </c>
      <c r="B3254" s="259" t="s">
        <v>9749</v>
      </c>
      <c r="C3254" s="134" t="s">
        <v>9750</v>
      </c>
      <c r="D3254" s="260">
        <v>15.51</v>
      </c>
      <c r="E3254" s="260">
        <v>80</v>
      </c>
      <c r="F3254" s="260">
        <f t="shared" si="50"/>
        <v>1240.8</v>
      </c>
      <c r="G3254" s="261" t="s">
        <v>3884</v>
      </c>
    </row>
    <row r="3255" s="246" customFormat="1" ht="28.5" spans="1:7">
      <c r="A3255" s="215">
        <v>3251</v>
      </c>
      <c r="B3255" s="259" t="s">
        <v>9751</v>
      </c>
      <c r="C3255" s="134" t="s">
        <v>9752</v>
      </c>
      <c r="D3255" s="260">
        <v>7.05</v>
      </c>
      <c r="E3255" s="260">
        <v>80</v>
      </c>
      <c r="F3255" s="260">
        <f t="shared" si="50"/>
        <v>564</v>
      </c>
      <c r="G3255" s="261" t="s">
        <v>3884</v>
      </c>
    </row>
    <row r="3256" s="246" customFormat="1" ht="28.5" spans="1:7">
      <c r="A3256" s="215">
        <v>3252</v>
      </c>
      <c r="B3256" s="259" t="s">
        <v>9753</v>
      </c>
      <c r="C3256" s="134" t="s">
        <v>9754</v>
      </c>
      <c r="D3256" s="260">
        <v>15.65</v>
      </c>
      <c r="E3256" s="260">
        <v>80</v>
      </c>
      <c r="F3256" s="260">
        <f t="shared" si="50"/>
        <v>1252</v>
      </c>
      <c r="G3256" s="261" t="s">
        <v>3884</v>
      </c>
    </row>
    <row r="3257" s="246" customFormat="1" ht="28.5" spans="1:7">
      <c r="A3257" s="215">
        <v>3253</v>
      </c>
      <c r="B3257" s="259" t="s">
        <v>9755</v>
      </c>
      <c r="C3257" s="134" t="s">
        <v>1294</v>
      </c>
      <c r="D3257" s="260">
        <v>12.69</v>
      </c>
      <c r="E3257" s="260">
        <v>80</v>
      </c>
      <c r="F3257" s="260">
        <f t="shared" si="50"/>
        <v>1015.2</v>
      </c>
      <c r="G3257" s="261" t="s">
        <v>3884</v>
      </c>
    </row>
    <row r="3258" s="246" customFormat="1" ht="28.5" spans="1:7">
      <c r="A3258" s="215">
        <v>3254</v>
      </c>
      <c r="B3258" s="259" t="s">
        <v>9756</v>
      </c>
      <c r="C3258" s="134" t="s">
        <v>9757</v>
      </c>
      <c r="D3258" s="260">
        <v>8.46</v>
      </c>
      <c r="E3258" s="260">
        <v>80</v>
      </c>
      <c r="F3258" s="260">
        <f t="shared" si="50"/>
        <v>676.8</v>
      </c>
      <c r="G3258" s="261" t="s">
        <v>3884</v>
      </c>
    </row>
    <row r="3259" s="246" customFormat="1" ht="28.5" spans="1:7">
      <c r="A3259" s="215">
        <v>3255</v>
      </c>
      <c r="B3259" s="259" t="s">
        <v>9758</v>
      </c>
      <c r="C3259" s="134" t="s">
        <v>9759</v>
      </c>
      <c r="D3259" s="260">
        <v>15.51</v>
      </c>
      <c r="E3259" s="260">
        <v>80</v>
      </c>
      <c r="F3259" s="260">
        <f t="shared" si="50"/>
        <v>1240.8</v>
      </c>
      <c r="G3259" s="261" t="s">
        <v>3884</v>
      </c>
    </row>
    <row r="3260" s="246" customFormat="1" ht="28.5" spans="1:7">
      <c r="A3260" s="215">
        <v>3256</v>
      </c>
      <c r="B3260" s="259" t="s">
        <v>9760</v>
      </c>
      <c r="C3260" s="134" t="s">
        <v>9761</v>
      </c>
      <c r="D3260" s="260">
        <v>18.33</v>
      </c>
      <c r="E3260" s="260">
        <v>80</v>
      </c>
      <c r="F3260" s="260">
        <f t="shared" si="50"/>
        <v>1466.4</v>
      </c>
      <c r="G3260" s="261" t="s">
        <v>3884</v>
      </c>
    </row>
    <row r="3261" s="246" customFormat="1" ht="28.5" spans="1:7">
      <c r="A3261" s="215">
        <v>3257</v>
      </c>
      <c r="B3261" s="259" t="s">
        <v>9762</v>
      </c>
      <c r="C3261" s="134" t="s">
        <v>9763</v>
      </c>
      <c r="D3261" s="260">
        <v>32.43</v>
      </c>
      <c r="E3261" s="260">
        <v>80</v>
      </c>
      <c r="F3261" s="260">
        <f t="shared" si="50"/>
        <v>2594.4</v>
      </c>
      <c r="G3261" s="261" t="s">
        <v>3884</v>
      </c>
    </row>
    <row r="3262" s="246" customFormat="1" ht="28.5" spans="1:7">
      <c r="A3262" s="215">
        <v>3258</v>
      </c>
      <c r="B3262" s="259" t="s">
        <v>9764</v>
      </c>
      <c r="C3262" s="134" t="s">
        <v>9765</v>
      </c>
      <c r="D3262" s="260">
        <v>11.28</v>
      </c>
      <c r="E3262" s="260">
        <v>80</v>
      </c>
      <c r="F3262" s="260">
        <f t="shared" si="50"/>
        <v>902.4</v>
      </c>
      <c r="G3262" s="261" t="s">
        <v>3884</v>
      </c>
    </row>
    <row r="3263" s="246" customFormat="1" ht="28.5" spans="1:7">
      <c r="A3263" s="215">
        <v>3259</v>
      </c>
      <c r="B3263" s="259" t="s">
        <v>9766</v>
      </c>
      <c r="C3263" s="134" t="s">
        <v>9767</v>
      </c>
      <c r="D3263" s="260">
        <v>9.87</v>
      </c>
      <c r="E3263" s="260">
        <v>80</v>
      </c>
      <c r="F3263" s="260">
        <f t="shared" si="50"/>
        <v>789.6</v>
      </c>
      <c r="G3263" s="261" t="s">
        <v>3884</v>
      </c>
    </row>
    <row r="3264" s="246" customFormat="1" ht="28.5" spans="1:7">
      <c r="A3264" s="215">
        <v>3260</v>
      </c>
      <c r="B3264" s="259" t="s">
        <v>9768</v>
      </c>
      <c r="C3264" s="134" t="s">
        <v>9769</v>
      </c>
      <c r="D3264" s="260">
        <v>7.05</v>
      </c>
      <c r="E3264" s="260">
        <v>80</v>
      </c>
      <c r="F3264" s="260">
        <f t="shared" si="50"/>
        <v>564</v>
      </c>
      <c r="G3264" s="261" t="s">
        <v>3884</v>
      </c>
    </row>
    <row r="3265" s="246" customFormat="1" ht="28.5" spans="1:7">
      <c r="A3265" s="215">
        <v>3261</v>
      </c>
      <c r="B3265" s="259" t="s">
        <v>9770</v>
      </c>
      <c r="C3265" s="134" t="s">
        <v>9771</v>
      </c>
      <c r="D3265" s="260">
        <v>11.28</v>
      </c>
      <c r="E3265" s="260">
        <v>80</v>
      </c>
      <c r="F3265" s="260">
        <f t="shared" si="50"/>
        <v>902.4</v>
      </c>
      <c r="G3265" s="261" t="s">
        <v>3884</v>
      </c>
    </row>
    <row r="3266" s="246" customFormat="1" ht="28.5" spans="1:7">
      <c r="A3266" s="215">
        <v>3262</v>
      </c>
      <c r="B3266" s="259" t="s">
        <v>9772</v>
      </c>
      <c r="C3266" s="134" t="s">
        <v>3374</v>
      </c>
      <c r="D3266" s="260">
        <v>7.05</v>
      </c>
      <c r="E3266" s="260">
        <v>80</v>
      </c>
      <c r="F3266" s="260">
        <f t="shared" si="50"/>
        <v>564</v>
      </c>
      <c r="G3266" s="261" t="s">
        <v>3884</v>
      </c>
    </row>
    <row r="3267" s="246" customFormat="1" ht="28.5" spans="1:7">
      <c r="A3267" s="215">
        <v>3263</v>
      </c>
      <c r="B3267" s="259" t="s">
        <v>9773</v>
      </c>
      <c r="C3267" s="134" t="s">
        <v>9774</v>
      </c>
      <c r="D3267" s="260">
        <v>4.23</v>
      </c>
      <c r="E3267" s="260">
        <v>80</v>
      </c>
      <c r="F3267" s="260">
        <f t="shared" si="50"/>
        <v>338.4</v>
      </c>
      <c r="G3267" s="261" t="s">
        <v>3884</v>
      </c>
    </row>
    <row r="3268" s="246" customFormat="1" ht="28.5" spans="1:7">
      <c r="A3268" s="215">
        <v>3264</v>
      </c>
      <c r="B3268" s="259" t="s">
        <v>9775</v>
      </c>
      <c r="C3268" s="134" t="s">
        <v>9776</v>
      </c>
      <c r="D3268" s="260">
        <v>12.69</v>
      </c>
      <c r="E3268" s="260">
        <v>80</v>
      </c>
      <c r="F3268" s="260">
        <f t="shared" si="50"/>
        <v>1015.2</v>
      </c>
      <c r="G3268" s="261" t="s">
        <v>3884</v>
      </c>
    </row>
    <row r="3269" s="246" customFormat="1" ht="28.5" spans="1:7">
      <c r="A3269" s="215">
        <v>3265</v>
      </c>
      <c r="B3269" s="259" t="s">
        <v>9777</v>
      </c>
      <c r="C3269" s="134" t="s">
        <v>9778</v>
      </c>
      <c r="D3269" s="260">
        <v>15.51</v>
      </c>
      <c r="E3269" s="260">
        <v>80</v>
      </c>
      <c r="F3269" s="260">
        <f t="shared" ref="F3269:F3332" si="51">D3269*E3269</f>
        <v>1240.8</v>
      </c>
      <c r="G3269" s="261" t="s">
        <v>3884</v>
      </c>
    </row>
    <row r="3270" s="246" customFormat="1" ht="28.5" spans="1:7">
      <c r="A3270" s="215">
        <v>3266</v>
      </c>
      <c r="B3270" s="259" t="s">
        <v>9779</v>
      </c>
      <c r="C3270" s="134" t="s">
        <v>9780</v>
      </c>
      <c r="D3270" s="260">
        <v>14.1</v>
      </c>
      <c r="E3270" s="260">
        <v>80</v>
      </c>
      <c r="F3270" s="260">
        <f t="shared" si="51"/>
        <v>1128</v>
      </c>
      <c r="G3270" s="261" t="s">
        <v>3884</v>
      </c>
    </row>
    <row r="3271" s="246" customFormat="1" ht="28.5" spans="1:7">
      <c r="A3271" s="215">
        <v>3267</v>
      </c>
      <c r="B3271" s="259" t="s">
        <v>9781</v>
      </c>
      <c r="C3271" s="134" t="s">
        <v>2118</v>
      </c>
      <c r="D3271" s="260">
        <v>12.69</v>
      </c>
      <c r="E3271" s="260">
        <v>80</v>
      </c>
      <c r="F3271" s="260">
        <f t="shared" si="51"/>
        <v>1015.2</v>
      </c>
      <c r="G3271" s="261" t="s">
        <v>3884</v>
      </c>
    </row>
    <row r="3272" s="246" customFormat="1" ht="28.5" spans="1:7">
      <c r="A3272" s="215">
        <v>3268</v>
      </c>
      <c r="B3272" s="259" t="s">
        <v>9782</v>
      </c>
      <c r="C3272" s="134" t="s">
        <v>9783</v>
      </c>
      <c r="D3272" s="260">
        <v>16.92</v>
      </c>
      <c r="E3272" s="260">
        <v>80</v>
      </c>
      <c r="F3272" s="260">
        <f t="shared" si="51"/>
        <v>1353.6</v>
      </c>
      <c r="G3272" s="261" t="s">
        <v>3884</v>
      </c>
    </row>
    <row r="3273" s="246" customFormat="1" ht="28.5" spans="1:7">
      <c r="A3273" s="215">
        <v>3269</v>
      </c>
      <c r="B3273" s="259" t="s">
        <v>9784</v>
      </c>
      <c r="C3273" s="134" t="s">
        <v>9785</v>
      </c>
      <c r="D3273" s="260">
        <v>21.15</v>
      </c>
      <c r="E3273" s="260">
        <v>80</v>
      </c>
      <c r="F3273" s="260">
        <f t="shared" si="51"/>
        <v>1692</v>
      </c>
      <c r="G3273" s="261" t="s">
        <v>3884</v>
      </c>
    </row>
    <row r="3274" s="246" customFormat="1" ht="28.5" spans="1:7">
      <c r="A3274" s="215">
        <v>3270</v>
      </c>
      <c r="B3274" s="259" t="s">
        <v>9786</v>
      </c>
      <c r="C3274" s="134" t="s">
        <v>1141</v>
      </c>
      <c r="D3274" s="260">
        <v>16.92</v>
      </c>
      <c r="E3274" s="260">
        <v>80</v>
      </c>
      <c r="F3274" s="260">
        <f t="shared" si="51"/>
        <v>1353.6</v>
      </c>
      <c r="G3274" s="261" t="s">
        <v>3884</v>
      </c>
    </row>
    <row r="3275" s="246" customFormat="1" ht="28.5" spans="1:7">
      <c r="A3275" s="215">
        <v>3271</v>
      </c>
      <c r="B3275" s="259" t="s">
        <v>9787</v>
      </c>
      <c r="C3275" s="134" t="s">
        <v>1352</v>
      </c>
      <c r="D3275" s="260">
        <v>16.92</v>
      </c>
      <c r="E3275" s="260">
        <v>80</v>
      </c>
      <c r="F3275" s="260">
        <f t="shared" si="51"/>
        <v>1353.6</v>
      </c>
      <c r="G3275" s="261" t="s">
        <v>3884</v>
      </c>
    </row>
    <row r="3276" s="246" customFormat="1" ht="28.5" spans="1:7">
      <c r="A3276" s="215">
        <v>3272</v>
      </c>
      <c r="B3276" s="259" t="s">
        <v>9788</v>
      </c>
      <c r="C3276" s="134" t="s">
        <v>9789</v>
      </c>
      <c r="D3276" s="260">
        <v>16.92</v>
      </c>
      <c r="E3276" s="260">
        <v>80</v>
      </c>
      <c r="F3276" s="260">
        <f t="shared" si="51"/>
        <v>1353.6</v>
      </c>
      <c r="G3276" s="261" t="s">
        <v>3884</v>
      </c>
    </row>
    <row r="3277" s="246" customFormat="1" ht="28.5" spans="1:7">
      <c r="A3277" s="215">
        <v>3273</v>
      </c>
      <c r="B3277" s="259" t="s">
        <v>9790</v>
      </c>
      <c r="C3277" s="134" t="s">
        <v>2596</v>
      </c>
      <c r="D3277" s="260">
        <v>9.87</v>
      </c>
      <c r="E3277" s="260">
        <v>80</v>
      </c>
      <c r="F3277" s="260">
        <f t="shared" si="51"/>
        <v>789.6</v>
      </c>
      <c r="G3277" s="261" t="s">
        <v>3884</v>
      </c>
    </row>
    <row r="3278" s="246" customFormat="1" ht="28.5" spans="1:7">
      <c r="A3278" s="215">
        <v>3274</v>
      </c>
      <c r="B3278" s="259" t="s">
        <v>9791</v>
      </c>
      <c r="C3278" s="134" t="s">
        <v>9792</v>
      </c>
      <c r="D3278" s="260">
        <v>14.1</v>
      </c>
      <c r="E3278" s="260">
        <v>80</v>
      </c>
      <c r="F3278" s="260">
        <f t="shared" si="51"/>
        <v>1128</v>
      </c>
      <c r="G3278" s="261" t="s">
        <v>3884</v>
      </c>
    </row>
    <row r="3279" s="246" customFormat="1" ht="28.5" spans="1:7">
      <c r="A3279" s="215">
        <v>3275</v>
      </c>
      <c r="B3279" s="259" t="s">
        <v>9793</v>
      </c>
      <c r="C3279" s="134" t="s">
        <v>9794</v>
      </c>
      <c r="D3279" s="260">
        <v>7.05</v>
      </c>
      <c r="E3279" s="260">
        <v>80</v>
      </c>
      <c r="F3279" s="260">
        <f t="shared" si="51"/>
        <v>564</v>
      </c>
      <c r="G3279" s="261" t="s">
        <v>3884</v>
      </c>
    </row>
    <row r="3280" s="246" customFormat="1" ht="28.5" spans="1:7">
      <c r="A3280" s="215">
        <v>3276</v>
      </c>
      <c r="B3280" s="259" t="s">
        <v>9795</v>
      </c>
      <c r="C3280" s="134" t="s">
        <v>9796</v>
      </c>
      <c r="D3280" s="260">
        <v>7.05</v>
      </c>
      <c r="E3280" s="260">
        <v>80</v>
      </c>
      <c r="F3280" s="260">
        <f t="shared" si="51"/>
        <v>564</v>
      </c>
      <c r="G3280" s="261" t="s">
        <v>3884</v>
      </c>
    </row>
    <row r="3281" s="246" customFormat="1" ht="28.5" spans="1:7">
      <c r="A3281" s="215">
        <v>3277</v>
      </c>
      <c r="B3281" s="262" t="s">
        <v>9797</v>
      </c>
      <c r="C3281" s="263" t="s">
        <v>9798</v>
      </c>
      <c r="D3281" s="264">
        <v>12.69</v>
      </c>
      <c r="E3281" s="260">
        <v>80</v>
      </c>
      <c r="F3281" s="260">
        <f t="shared" si="51"/>
        <v>1015.2</v>
      </c>
      <c r="G3281" s="265" t="s">
        <v>3884</v>
      </c>
    </row>
    <row r="3282" s="246" customFormat="1" ht="28.5" spans="1:7">
      <c r="A3282" s="215">
        <v>3278</v>
      </c>
      <c r="B3282" s="259" t="s">
        <v>9799</v>
      </c>
      <c r="C3282" s="134" t="s">
        <v>9800</v>
      </c>
      <c r="D3282" s="260">
        <v>7.05</v>
      </c>
      <c r="E3282" s="260">
        <v>80</v>
      </c>
      <c r="F3282" s="260">
        <f t="shared" si="51"/>
        <v>564</v>
      </c>
      <c r="G3282" s="261" t="s">
        <v>3884</v>
      </c>
    </row>
    <row r="3283" s="246" customFormat="1" ht="28.5" spans="1:7">
      <c r="A3283" s="215">
        <v>3279</v>
      </c>
      <c r="B3283" s="259" t="s">
        <v>9801</v>
      </c>
      <c r="C3283" s="134" t="s">
        <v>8105</v>
      </c>
      <c r="D3283" s="260">
        <v>5.64</v>
      </c>
      <c r="E3283" s="260">
        <v>80</v>
      </c>
      <c r="F3283" s="260">
        <f t="shared" si="51"/>
        <v>451.2</v>
      </c>
      <c r="G3283" s="261" t="s">
        <v>3884</v>
      </c>
    </row>
    <row r="3284" s="246" customFormat="1" ht="28.5" spans="1:7">
      <c r="A3284" s="215">
        <v>3280</v>
      </c>
      <c r="B3284" s="259" t="s">
        <v>9802</v>
      </c>
      <c r="C3284" s="134" t="s">
        <v>9803</v>
      </c>
      <c r="D3284" s="260">
        <v>9.87</v>
      </c>
      <c r="E3284" s="260">
        <v>80</v>
      </c>
      <c r="F3284" s="260">
        <f t="shared" si="51"/>
        <v>789.6</v>
      </c>
      <c r="G3284" s="261" t="s">
        <v>3884</v>
      </c>
    </row>
    <row r="3285" s="246" customFormat="1" ht="28.5" spans="1:7">
      <c r="A3285" s="215">
        <v>3281</v>
      </c>
      <c r="B3285" s="259" t="s">
        <v>9804</v>
      </c>
      <c r="C3285" s="134" t="s">
        <v>9805</v>
      </c>
      <c r="D3285" s="260">
        <v>12.69</v>
      </c>
      <c r="E3285" s="260">
        <v>80</v>
      </c>
      <c r="F3285" s="260">
        <f t="shared" si="51"/>
        <v>1015.2</v>
      </c>
      <c r="G3285" s="261" t="s">
        <v>3884</v>
      </c>
    </row>
    <row r="3286" s="246" customFormat="1" ht="28.5" spans="1:7">
      <c r="A3286" s="215">
        <v>3282</v>
      </c>
      <c r="B3286" s="259" t="s">
        <v>9806</v>
      </c>
      <c r="C3286" s="134" t="s">
        <v>9807</v>
      </c>
      <c r="D3286" s="260">
        <v>7.33</v>
      </c>
      <c r="E3286" s="260">
        <v>80</v>
      </c>
      <c r="F3286" s="260">
        <f t="shared" si="51"/>
        <v>586.4</v>
      </c>
      <c r="G3286" s="261" t="s">
        <v>3884</v>
      </c>
    </row>
    <row r="3287" s="246" customFormat="1" ht="28.5" spans="1:7">
      <c r="A3287" s="215">
        <v>3283</v>
      </c>
      <c r="B3287" s="259" t="s">
        <v>9808</v>
      </c>
      <c r="C3287" s="134" t="s">
        <v>9809</v>
      </c>
      <c r="D3287" s="260">
        <v>12.69</v>
      </c>
      <c r="E3287" s="260">
        <v>80</v>
      </c>
      <c r="F3287" s="260">
        <f t="shared" si="51"/>
        <v>1015.2</v>
      </c>
      <c r="G3287" s="261" t="s">
        <v>3884</v>
      </c>
    </row>
    <row r="3288" s="246" customFormat="1" ht="28.5" spans="1:7">
      <c r="A3288" s="215">
        <v>3284</v>
      </c>
      <c r="B3288" s="259" t="s">
        <v>9810</v>
      </c>
      <c r="C3288" s="134" t="s">
        <v>9774</v>
      </c>
      <c r="D3288" s="260">
        <v>4.23</v>
      </c>
      <c r="E3288" s="260">
        <v>80</v>
      </c>
      <c r="F3288" s="260">
        <f t="shared" si="51"/>
        <v>338.4</v>
      </c>
      <c r="G3288" s="261" t="s">
        <v>3884</v>
      </c>
    </row>
    <row r="3289" s="246" customFormat="1" ht="28.5" spans="1:7">
      <c r="A3289" s="215">
        <v>3285</v>
      </c>
      <c r="B3289" s="259" t="s">
        <v>9811</v>
      </c>
      <c r="C3289" s="134" t="s">
        <v>646</v>
      </c>
      <c r="D3289" s="260">
        <v>11.28</v>
      </c>
      <c r="E3289" s="260">
        <v>80</v>
      </c>
      <c r="F3289" s="260">
        <f t="shared" si="51"/>
        <v>902.4</v>
      </c>
      <c r="G3289" s="261" t="s">
        <v>3884</v>
      </c>
    </row>
    <row r="3290" s="246" customFormat="1" ht="28.5" spans="1:7">
      <c r="A3290" s="215">
        <v>3286</v>
      </c>
      <c r="B3290" s="259" t="s">
        <v>9812</v>
      </c>
      <c r="C3290" s="134" t="s">
        <v>9813</v>
      </c>
      <c r="D3290" s="260">
        <v>8.46</v>
      </c>
      <c r="E3290" s="260">
        <v>80</v>
      </c>
      <c r="F3290" s="260">
        <f t="shared" si="51"/>
        <v>676.8</v>
      </c>
      <c r="G3290" s="261" t="s">
        <v>3884</v>
      </c>
    </row>
    <row r="3291" s="246" customFormat="1" ht="28.5" spans="1:7">
      <c r="A3291" s="215">
        <v>3287</v>
      </c>
      <c r="B3291" s="259" t="s">
        <v>9814</v>
      </c>
      <c r="C3291" s="134" t="s">
        <v>8427</v>
      </c>
      <c r="D3291" s="260">
        <v>15.51</v>
      </c>
      <c r="E3291" s="260">
        <v>80</v>
      </c>
      <c r="F3291" s="260">
        <f t="shared" si="51"/>
        <v>1240.8</v>
      </c>
      <c r="G3291" s="261" t="s">
        <v>3884</v>
      </c>
    </row>
    <row r="3292" s="246" customFormat="1" ht="28.5" spans="1:7">
      <c r="A3292" s="215">
        <v>3288</v>
      </c>
      <c r="B3292" s="259" t="s">
        <v>9815</v>
      </c>
      <c r="C3292" s="134" t="s">
        <v>9816</v>
      </c>
      <c r="D3292" s="260">
        <v>14.1</v>
      </c>
      <c r="E3292" s="260">
        <v>80</v>
      </c>
      <c r="F3292" s="260">
        <f t="shared" si="51"/>
        <v>1128</v>
      </c>
      <c r="G3292" s="261" t="s">
        <v>3884</v>
      </c>
    </row>
    <row r="3293" s="246" customFormat="1" ht="28.5" spans="1:7">
      <c r="A3293" s="215">
        <v>3289</v>
      </c>
      <c r="B3293" s="259" t="s">
        <v>9817</v>
      </c>
      <c r="C3293" s="134" t="s">
        <v>9818</v>
      </c>
      <c r="D3293" s="260">
        <v>18.33</v>
      </c>
      <c r="E3293" s="260">
        <v>80</v>
      </c>
      <c r="F3293" s="260">
        <f t="shared" si="51"/>
        <v>1466.4</v>
      </c>
      <c r="G3293" s="261" t="s">
        <v>3884</v>
      </c>
    </row>
    <row r="3294" s="246" customFormat="1" ht="28.5" spans="1:7">
      <c r="A3294" s="215">
        <v>3290</v>
      </c>
      <c r="B3294" s="259" t="s">
        <v>9819</v>
      </c>
      <c r="C3294" s="134" t="s">
        <v>9820</v>
      </c>
      <c r="D3294" s="260">
        <v>11.28</v>
      </c>
      <c r="E3294" s="260">
        <v>80</v>
      </c>
      <c r="F3294" s="260">
        <f t="shared" si="51"/>
        <v>902.4</v>
      </c>
      <c r="G3294" s="261" t="s">
        <v>3884</v>
      </c>
    </row>
    <row r="3295" s="246" customFormat="1" ht="28.5" spans="1:7">
      <c r="A3295" s="215">
        <v>3291</v>
      </c>
      <c r="B3295" s="259" t="s">
        <v>9821</v>
      </c>
      <c r="C3295" s="134" t="s">
        <v>2231</v>
      </c>
      <c r="D3295" s="260">
        <v>23.97</v>
      </c>
      <c r="E3295" s="260">
        <v>80</v>
      </c>
      <c r="F3295" s="260">
        <f t="shared" si="51"/>
        <v>1917.6</v>
      </c>
      <c r="G3295" s="261" t="s">
        <v>3884</v>
      </c>
    </row>
    <row r="3296" s="246" customFormat="1" ht="28.5" spans="1:7">
      <c r="A3296" s="215">
        <v>3292</v>
      </c>
      <c r="B3296" s="259" t="s">
        <v>9822</v>
      </c>
      <c r="C3296" s="134" t="s">
        <v>9823</v>
      </c>
      <c r="D3296" s="260">
        <v>7.05</v>
      </c>
      <c r="E3296" s="260">
        <v>80</v>
      </c>
      <c r="F3296" s="260">
        <f t="shared" si="51"/>
        <v>564</v>
      </c>
      <c r="G3296" s="261" t="s">
        <v>3884</v>
      </c>
    </row>
    <row r="3297" s="246" customFormat="1" ht="28.5" spans="1:7">
      <c r="A3297" s="215">
        <v>3293</v>
      </c>
      <c r="B3297" s="259" t="s">
        <v>9824</v>
      </c>
      <c r="C3297" s="134" t="s">
        <v>9825</v>
      </c>
      <c r="D3297" s="260">
        <v>18.33</v>
      </c>
      <c r="E3297" s="260">
        <v>80</v>
      </c>
      <c r="F3297" s="260">
        <f t="shared" si="51"/>
        <v>1466.4</v>
      </c>
      <c r="G3297" s="261" t="s">
        <v>3884</v>
      </c>
    </row>
    <row r="3298" s="246" customFormat="1" ht="28.5" spans="1:7">
      <c r="A3298" s="215">
        <v>3294</v>
      </c>
      <c r="B3298" s="259" t="s">
        <v>9826</v>
      </c>
      <c r="C3298" s="134" t="s">
        <v>1606</v>
      </c>
      <c r="D3298" s="260">
        <v>5.64</v>
      </c>
      <c r="E3298" s="260">
        <v>80</v>
      </c>
      <c r="F3298" s="260">
        <f t="shared" si="51"/>
        <v>451.2</v>
      </c>
      <c r="G3298" s="261" t="s">
        <v>3884</v>
      </c>
    </row>
    <row r="3299" s="246" customFormat="1" ht="28.5" spans="1:7">
      <c r="A3299" s="215">
        <v>3295</v>
      </c>
      <c r="B3299" s="259" t="s">
        <v>9827</v>
      </c>
      <c r="C3299" s="134" t="s">
        <v>9828</v>
      </c>
      <c r="D3299" s="260">
        <v>14.1</v>
      </c>
      <c r="E3299" s="260">
        <v>80</v>
      </c>
      <c r="F3299" s="260">
        <f t="shared" si="51"/>
        <v>1128</v>
      </c>
      <c r="G3299" s="261" t="s">
        <v>3884</v>
      </c>
    </row>
    <row r="3300" s="246" customFormat="1" ht="28.5" spans="1:7">
      <c r="A3300" s="215">
        <v>3296</v>
      </c>
      <c r="B3300" s="259" t="s">
        <v>9829</v>
      </c>
      <c r="C3300" s="134" t="s">
        <v>2536</v>
      </c>
      <c r="D3300" s="260">
        <v>28.2</v>
      </c>
      <c r="E3300" s="260">
        <v>80</v>
      </c>
      <c r="F3300" s="260">
        <f t="shared" si="51"/>
        <v>2256</v>
      </c>
      <c r="G3300" s="261" t="s">
        <v>3884</v>
      </c>
    </row>
    <row r="3301" s="246" customFormat="1" ht="28.5" spans="1:7">
      <c r="A3301" s="215">
        <v>3297</v>
      </c>
      <c r="B3301" s="259" t="s">
        <v>9830</v>
      </c>
      <c r="C3301" s="134" t="s">
        <v>9831</v>
      </c>
      <c r="D3301" s="260">
        <v>14.1</v>
      </c>
      <c r="E3301" s="260">
        <v>80</v>
      </c>
      <c r="F3301" s="260">
        <f t="shared" si="51"/>
        <v>1128</v>
      </c>
      <c r="G3301" s="261" t="s">
        <v>3884</v>
      </c>
    </row>
    <row r="3302" s="246" customFormat="1" ht="28.5" spans="1:7">
      <c r="A3302" s="215">
        <v>3298</v>
      </c>
      <c r="B3302" s="259" t="s">
        <v>9832</v>
      </c>
      <c r="C3302" s="134" t="s">
        <v>1932</v>
      </c>
      <c r="D3302" s="260">
        <v>10.15</v>
      </c>
      <c r="E3302" s="260">
        <v>80</v>
      </c>
      <c r="F3302" s="260">
        <f t="shared" si="51"/>
        <v>812</v>
      </c>
      <c r="G3302" s="261" t="s">
        <v>3884</v>
      </c>
    </row>
    <row r="3303" s="246" customFormat="1" ht="28.5" spans="1:7">
      <c r="A3303" s="215">
        <v>3299</v>
      </c>
      <c r="B3303" s="259" t="s">
        <v>9833</v>
      </c>
      <c r="C3303" s="134" t="s">
        <v>5910</v>
      </c>
      <c r="D3303" s="260">
        <v>9.87</v>
      </c>
      <c r="E3303" s="260">
        <v>80</v>
      </c>
      <c r="F3303" s="260">
        <f t="shared" si="51"/>
        <v>789.6</v>
      </c>
      <c r="G3303" s="261" t="s">
        <v>3884</v>
      </c>
    </row>
    <row r="3304" s="246" customFormat="1" ht="28.5" spans="1:7">
      <c r="A3304" s="215">
        <v>3300</v>
      </c>
      <c r="B3304" s="259" t="s">
        <v>9834</v>
      </c>
      <c r="C3304" s="134" t="s">
        <v>9835</v>
      </c>
      <c r="D3304" s="260">
        <v>4.37</v>
      </c>
      <c r="E3304" s="260">
        <v>80</v>
      </c>
      <c r="F3304" s="260">
        <f t="shared" si="51"/>
        <v>349.6</v>
      </c>
      <c r="G3304" s="261" t="s">
        <v>3884</v>
      </c>
    </row>
    <row r="3305" s="246" customFormat="1" ht="28.5" spans="1:7">
      <c r="A3305" s="215">
        <v>3301</v>
      </c>
      <c r="B3305" s="259" t="s">
        <v>9836</v>
      </c>
      <c r="C3305" s="134" t="s">
        <v>9837</v>
      </c>
      <c r="D3305" s="260">
        <v>10.86</v>
      </c>
      <c r="E3305" s="260">
        <v>80</v>
      </c>
      <c r="F3305" s="260">
        <f t="shared" si="51"/>
        <v>868.8</v>
      </c>
      <c r="G3305" s="261" t="s">
        <v>3884</v>
      </c>
    </row>
    <row r="3306" s="246" customFormat="1" ht="28.5" spans="1:7">
      <c r="A3306" s="215">
        <v>3302</v>
      </c>
      <c r="B3306" s="259" t="s">
        <v>9838</v>
      </c>
      <c r="C3306" s="134" t="s">
        <v>9839</v>
      </c>
      <c r="D3306" s="260">
        <v>12.27</v>
      </c>
      <c r="E3306" s="260">
        <v>80</v>
      </c>
      <c r="F3306" s="260">
        <f t="shared" si="51"/>
        <v>981.6</v>
      </c>
      <c r="G3306" s="261" t="s">
        <v>3884</v>
      </c>
    </row>
    <row r="3307" s="246" customFormat="1" ht="28.5" spans="1:7">
      <c r="A3307" s="215">
        <v>3303</v>
      </c>
      <c r="B3307" s="259" t="s">
        <v>9840</v>
      </c>
      <c r="C3307" s="134" t="s">
        <v>9841</v>
      </c>
      <c r="D3307" s="260">
        <v>12.27</v>
      </c>
      <c r="E3307" s="260">
        <v>80</v>
      </c>
      <c r="F3307" s="260">
        <f t="shared" si="51"/>
        <v>981.6</v>
      </c>
      <c r="G3307" s="261" t="s">
        <v>3884</v>
      </c>
    </row>
    <row r="3308" s="246" customFormat="1" ht="28.5" spans="1:7">
      <c r="A3308" s="215">
        <v>3304</v>
      </c>
      <c r="B3308" s="259" t="s">
        <v>9842</v>
      </c>
      <c r="C3308" s="134" t="s">
        <v>9843</v>
      </c>
      <c r="D3308" s="260">
        <v>11.84</v>
      </c>
      <c r="E3308" s="260">
        <v>80</v>
      </c>
      <c r="F3308" s="260">
        <f t="shared" si="51"/>
        <v>947.2</v>
      </c>
      <c r="G3308" s="261" t="s">
        <v>3884</v>
      </c>
    </row>
    <row r="3309" s="246" customFormat="1" ht="28.5" spans="1:7">
      <c r="A3309" s="215">
        <v>3305</v>
      </c>
      <c r="B3309" s="259" t="s">
        <v>9844</v>
      </c>
      <c r="C3309" s="134" t="s">
        <v>9845</v>
      </c>
      <c r="D3309" s="260">
        <v>8.74</v>
      </c>
      <c r="E3309" s="260">
        <v>80</v>
      </c>
      <c r="F3309" s="260">
        <f t="shared" si="51"/>
        <v>699.2</v>
      </c>
      <c r="G3309" s="261" t="s">
        <v>3884</v>
      </c>
    </row>
    <row r="3310" s="246" customFormat="1" ht="28.5" spans="1:7">
      <c r="A3310" s="215">
        <v>3306</v>
      </c>
      <c r="B3310" s="259" t="s">
        <v>9846</v>
      </c>
      <c r="C3310" s="134" t="s">
        <v>9847</v>
      </c>
      <c r="D3310" s="260">
        <v>10.01</v>
      </c>
      <c r="E3310" s="260">
        <v>80</v>
      </c>
      <c r="F3310" s="260">
        <f t="shared" si="51"/>
        <v>800.8</v>
      </c>
      <c r="G3310" s="261" t="s">
        <v>3884</v>
      </c>
    </row>
    <row r="3311" s="246" customFormat="1" ht="28.5" spans="1:7">
      <c r="A3311" s="215">
        <v>3307</v>
      </c>
      <c r="B3311" s="259" t="s">
        <v>9848</v>
      </c>
      <c r="C3311" s="134" t="s">
        <v>2283</v>
      </c>
      <c r="D3311" s="260">
        <v>10.58</v>
      </c>
      <c r="E3311" s="260">
        <v>80</v>
      </c>
      <c r="F3311" s="260">
        <f t="shared" si="51"/>
        <v>846.4</v>
      </c>
      <c r="G3311" s="261" t="s">
        <v>3884</v>
      </c>
    </row>
    <row r="3312" s="246" customFormat="1" ht="28.5" spans="1:7">
      <c r="A3312" s="215">
        <v>3308</v>
      </c>
      <c r="B3312" s="259" t="s">
        <v>9849</v>
      </c>
      <c r="C3312" s="134" t="s">
        <v>9850</v>
      </c>
      <c r="D3312" s="260">
        <v>2.4</v>
      </c>
      <c r="E3312" s="260">
        <v>80</v>
      </c>
      <c r="F3312" s="260">
        <f t="shared" si="51"/>
        <v>192</v>
      </c>
      <c r="G3312" s="261" t="s">
        <v>3884</v>
      </c>
    </row>
    <row r="3313" s="246" customFormat="1" ht="28.5" spans="1:7">
      <c r="A3313" s="215">
        <v>3309</v>
      </c>
      <c r="B3313" s="259" t="s">
        <v>9851</v>
      </c>
      <c r="C3313" s="134" t="s">
        <v>9852</v>
      </c>
      <c r="D3313" s="260">
        <v>6.2</v>
      </c>
      <c r="E3313" s="260">
        <v>80</v>
      </c>
      <c r="F3313" s="260">
        <f t="shared" si="51"/>
        <v>496</v>
      </c>
      <c r="G3313" s="261" t="s">
        <v>3884</v>
      </c>
    </row>
    <row r="3314" s="246" customFormat="1" ht="28.5" spans="1:7">
      <c r="A3314" s="215">
        <v>3310</v>
      </c>
      <c r="B3314" s="259" t="s">
        <v>9853</v>
      </c>
      <c r="C3314" s="134" t="s">
        <v>9854</v>
      </c>
      <c r="D3314" s="260">
        <v>6.49</v>
      </c>
      <c r="E3314" s="260">
        <v>80</v>
      </c>
      <c r="F3314" s="260">
        <f t="shared" si="51"/>
        <v>519.2</v>
      </c>
      <c r="G3314" s="261" t="s">
        <v>3884</v>
      </c>
    </row>
    <row r="3315" s="246" customFormat="1" ht="28.5" spans="1:7">
      <c r="A3315" s="215">
        <v>3311</v>
      </c>
      <c r="B3315" s="259" t="s">
        <v>9855</v>
      </c>
      <c r="C3315" s="134" t="s">
        <v>9856</v>
      </c>
      <c r="D3315" s="260">
        <v>3.81</v>
      </c>
      <c r="E3315" s="260">
        <v>80</v>
      </c>
      <c r="F3315" s="260">
        <f t="shared" si="51"/>
        <v>304.8</v>
      </c>
      <c r="G3315" s="261" t="s">
        <v>3884</v>
      </c>
    </row>
    <row r="3316" s="246" customFormat="1" ht="28.5" spans="1:7">
      <c r="A3316" s="215">
        <v>3312</v>
      </c>
      <c r="B3316" s="259" t="s">
        <v>9857</v>
      </c>
      <c r="C3316" s="134" t="s">
        <v>9193</v>
      </c>
      <c r="D3316" s="260">
        <v>2.96</v>
      </c>
      <c r="E3316" s="260">
        <v>80</v>
      </c>
      <c r="F3316" s="260">
        <f t="shared" si="51"/>
        <v>236.8</v>
      </c>
      <c r="G3316" s="261" t="s">
        <v>3884</v>
      </c>
    </row>
    <row r="3317" s="246" customFormat="1" ht="28.5" spans="1:7">
      <c r="A3317" s="215">
        <v>3313</v>
      </c>
      <c r="B3317" s="259" t="s">
        <v>9858</v>
      </c>
      <c r="C3317" s="134" t="s">
        <v>9859</v>
      </c>
      <c r="D3317" s="260">
        <v>14.1</v>
      </c>
      <c r="E3317" s="260">
        <v>80</v>
      </c>
      <c r="F3317" s="260">
        <f t="shared" si="51"/>
        <v>1128</v>
      </c>
      <c r="G3317" s="261" t="s">
        <v>3884</v>
      </c>
    </row>
    <row r="3318" s="246" customFormat="1" ht="28.5" spans="1:7">
      <c r="A3318" s="215">
        <v>3314</v>
      </c>
      <c r="B3318" s="259" t="s">
        <v>9860</v>
      </c>
      <c r="C3318" s="134" t="s">
        <v>9861</v>
      </c>
      <c r="D3318" s="260">
        <v>15.65</v>
      </c>
      <c r="E3318" s="260">
        <v>80</v>
      </c>
      <c r="F3318" s="260">
        <f t="shared" si="51"/>
        <v>1252</v>
      </c>
      <c r="G3318" s="261" t="s">
        <v>3884</v>
      </c>
    </row>
    <row r="3319" s="246" customFormat="1" ht="28.5" spans="1:7">
      <c r="A3319" s="215">
        <v>3315</v>
      </c>
      <c r="B3319" s="259" t="s">
        <v>9862</v>
      </c>
      <c r="C3319" s="134" t="s">
        <v>9863</v>
      </c>
      <c r="D3319" s="260">
        <v>8.18</v>
      </c>
      <c r="E3319" s="260">
        <v>80</v>
      </c>
      <c r="F3319" s="260">
        <f t="shared" si="51"/>
        <v>654.4</v>
      </c>
      <c r="G3319" s="261" t="s">
        <v>3884</v>
      </c>
    </row>
    <row r="3320" s="246" customFormat="1" ht="28.5" spans="1:7">
      <c r="A3320" s="215">
        <v>3316</v>
      </c>
      <c r="B3320" s="259" t="s">
        <v>9864</v>
      </c>
      <c r="C3320" s="134" t="s">
        <v>9865</v>
      </c>
      <c r="D3320" s="260">
        <v>24.53</v>
      </c>
      <c r="E3320" s="260">
        <v>80</v>
      </c>
      <c r="F3320" s="260">
        <f t="shared" si="51"/>
        <v>1962.4</v>
      </c>
      <c r="G3320" s="261" t="s">
        <v>3884</v>
      </c>
    </row>
    <row r="3321" s="246" customFormat="1" ht="28.5" spans="1:7">
      <c r="A3321" s="215">
        <v>3317</v>
      </c>
      <c r="B3321" s="259" t="s">
        <v>9866</v>
      </c>
      <c r="C3321" s="134" t="s">
        <v>3069</v>
      </c>
      <c r="D3321" s="260">
        <v>4.51</v>
      </c>
      <c r="E3321" s="260">
        <v>80</v>
      </c>
      <c r="F3321" s="260">
        <f t="shared" si="51"/>
        <v>360.8</v>
      </c>
      <c r="G3321" s="261" t="s">
        <v>3884</v>
      </c>
    </row>
    <row r="3322" s="246" customFormat="1" ht="28.5" spans="1:7">
      <c r="A3322" s="215">
        <v>3318</v>
      </c>
      <c r="B3322" s="259" t="s">
        <v>9867</v>
      </c>
      <c r="C3322" s="134" t="s">
        <v>2366</v>
      </c>
      <c r="D3322" s="260">
        <v>2.4</v>
      </c>
      <c r="E3322" s="260">
        <v>80</v>
      </c>
      <c r="F3322" s="260">
        <f t="shared" si="51"/>
        <v>192</v>
      </c>
      <c r="G3322" s="261" t="s">
        <v>3884</v>
      </c>
    </row>
    <row r="3323" s="246" customFormat="1" ht="28.5" spans="1:7">
      <c r="A3323" s="215">
        <v>3319</v>
      </c>
      <c r="B3323" s="259" t="s">
        <v>9868</v>
      </c>
      <c r="C3323" s="134" t="s">
        <v>9869</v>
      </c>
      <c r="D3323" s="260">
        <v>9.7</v>
      </c>
      <c r="E3323" s="260">
        <v>80</v>
      </c>
      <c r="F3323" s="260">
        <f t="shared" si="51"/>
        <v>776</v>
      </c>
      <c r="G3323" s="261" t="s">
        <v>3884</v>
      </c>
    </row>
    <row r="3324" s="246" customFormat="1" ht="28.5" spans="1:7">
      <c r="A3324" s="215">
        <v>3320</v>
      </c>
      <c r="B3324" s="259" t="s">
        <v>9870</v>
      </c>
      <c r="C3324" s="134" t="s">
        <v>5027</v>
      </c>
      <c r="D3324" s="260">
        <v>5.08</v>
      </c>
      <c r="E3324" s="260">
        <v>80</v>
      </c>
      <c r="F3324" s="260">
        <f t="shared" si="51"/>
        <v>406.4</v>
      </c>
      <c r="G3324" s="261" t="s">
        <v>3884</v>
      </c>
    </row>
    <row r="3325" s="246" customFormat="1" ht="28.5" spans="1:7">
      <c r="A3325" s="215">
        <v>3321</v>
      </c>
      <c r="B3325" s="259" t="s">
        <v>9871</v>
      </c>
      <c r="C3325" s="134" t="s">
        <v>9872</v>
      </c>
      <c r="D3325" s="260">
        <v>22.42</v>
      </c>
      <c r="E3325" s="260">
        <v>80</v>
      </c>
      <c r="F3325" s="260">
        <f t="shared" si="51"/>
        <v>1793.6</v>
      </c>
      <c r="G3325" s="261" t="s">
        <v>3884</v>
      </c>
    </row>
    <row r="3326" s="246" customFormat="1" ht="28.5" spans="1:7">
      <c r="A3326" s="215">
        <v>3322</v>
      </c>
      <c r="B3326" s="259" t="s">
        <v>9873</v>
      </c>
      <c r="C3326" s="134" t="s">
        <v>9874</v>
      </c>
      <c r="D3326" s="260">
        <v>1.13</v>
      </c>
      <c r="E3326" s="260">
        <v>80</v>
      </c>
      <c r="F3326" s="260">
        <f t="shared" si="51"/>
        <v>90.4</v>
      </c>
      <c r="G3326" s="261" t="s">
        <v>3884</v>
      </c>
    </row>
    <row r="3327" s="246" customFormat="1" ht="28.5" spans="1:7">
      <c r="A3327" s="215">
        <v>3323</v>
      </c>
      <c r="B3327" s="259" t="s">
        <v>9875</v>
      </c>
      <c r="C3327" s="134" t="s">
        <v>9876</v>
      </c>
      <c r="D3327" s="260">
        <v>8.32</v>
      </c>
      <c r="E3327" s="260">
        <v>80</v>
      </c>
      <c r="F3327" s="260">
        <f t="shared" si="51"/>
        <v>665.6</v>
      </c>
      <c r="G3327" s="261" t="s">
        <v>3884</v>
      </c>
    </row>
    <row r="3328" s="246" customFormat="1" ht="28.5" spans="1:7">
      <c r="A3328" s="215">
        <v>3324</v>
      </c>
      <c r="B3328" s="259" t="s">
        <v>9877</v>
      </c>
      <c r="C3328" s="134" t="s">
        <v>9878</v>
      </c>
      <c r="D3328" s="260">
        <v>7.9</v>
      </c>
      <c r="E3328" s="260">
        <v>80</v>
      </c>
      <c r="F3328" s="260">
        <f t="shared" si="51"/>
        <v>632</v>
      </c>
      <c r="G3328" s="261" t="s">
        <v>3884</v>
      </c>
    </row>
    <row r="3329" s="246" customFormat="1" ht="28.5" spans="1:7">
      <c r="A3329" s="215">
        <v>3325</v>
      </c>
      <c r="B3329" s="259" t="s">
        <v>9879</v>
      </c>
      <c r="C3329" s="134" t="s">
        <v>9880</v>
      </c>
      <c r="D3329" s="260">
        <v>19.74</v>
      </c>
      <c r="E3329" s="260">
        <v>80</v>
      </c>
      <c r="F3329" s="260">
        <f t="shared" si="51"/>
        <v>1579.2</v>
      </c>
      <c r="G3329" s="261" t="s">
        <v>3884</v>
      </c>
    </row>
    <row r="3330" s="246" customFormat="1" ht="28.5" spans="1:7">
      <c r="A3330" s="215">
        <v>3326</v>
      </c>
      <c r="B3330" s="259" t="s">
        <v>9881</v>
      </c>
      <c r="C3330" s="134" t="s">
        <v>9882</v>
      </c>
      <c r="D3330" s="260">
        <v>9.45</v>
      </c>
      <c r="E3330" s="260">
        <v>80</v>
      </c>
      <c r="F3330" s="260">
        <f t="shared" si="51"/>
        <v>756</v>
      </c>
      <c r="G3330" s="261" t="s">
        <v>3884</v>
      </c>
    </row>
    <row r="3331" s="246" customFormat="1" ht="28.5" spans="1:7">
      <c r="A3331" s="215">
        <v>3327</v>
      </c>
      <c r="B3331" s="259" t="s">
        <v>9883</v>
      </c>
      <c r="C3331" s="134" t="s">
        <v>5844</v>
      </c>
      <c r="D3331" s="260">
        <v>4.79</v>
      </c>
      <c r="E3331" s="260">
        <v>80</v>
      </c>
      <c r="F3331" s="260">
        <f t="shared" si="51"/>
        <v>383.2</v>
      </c>
      <c r="G3331" s="261" t="s">
        <v>3884</v>
      </c>
    </row>
    <row r="3332" s="246" customFormat="1" ht="28.5" spans="1:7">
      <c r="A3332" s="215">
        <v>3328</v>
      </c>
      <c r="B3332" s="259" t="s">
        <v>9884</v>
      </c>
      <c r="C3332" s="134" t="s">
        <v>9885</v>
      </c>
      <c r="D3332" s="260">
        <v>21.15</v>
      </c>
      <c r="E3332" s="260">
        <v>80</v>
      </c>
      <c r="F3332" s="260">
        <f t="shared" si="51"/>
        <v>1692</v>
      </c>
      <c r="G3332" s="261" t="s">
        <v>3884</v>
      </c>
    </row>
    <row r="3333" s="246" customFormat="1" ht="28.5" spans="1:7">
      <c r="A3333" s="215">
        <v>3329</v>
      </c>
      <c r="B3333" s="259" t="s">
        <v>9886</v>
      </c>
      <c r="C3333" s="134" t="s">
        <v>9887</v>
      </c>
      <c r="D3333" s="260">
        <v>5.64</v>
      </c>
      <c r="E3333" s="260">
        <v>80</v>
      </c>
      <c r="F3333" s="260">
        <f t="shared" ref="F3333:F3396" si="52">D3333*E3333</f>
        <v>451.2</v>
      </c>
      <c r="G3333" s="261" t="s">
        <v>3884</v>
      </c>
    </row>
    <row r="3334" s="246" customFormat="1" ht="28.5" spans="1:7">
      <c r="A3334" s="215">
        <v>3330</v>
      </c>
      <c r="B3334" s="259" t="s">
        <v>9888</v>
      </c>
      <c r="C3334" s="134" t="s">
        <v>9889</v>
      </c>
      <c r="D3334" s="260">
        <v>6.91</v>
      </c>
      <c r="E3334" s="260">
        <v>80</v>
      </c>
      <c r="F3334" s="260">
        <f t="shared" si="52"/>
        <v>552.8</v>
      </c>
      <c r="G3334" s="261" t="s">
        <v>3884</v>
      </c>
    </row>
    <row r="3335" s="246" customFormat="1" ht="28.5" spans="1:7">
      <c r="A3335" s="215">
        <v>3331</v>
      </c>
      <c r="B3335" s="259" t="s">
        <v>9890</v>
      </c>
      <c r="C3335" s="134" t="s">
        <v>9891</v>
      </c>
      <c r="D3335" s="260">
        <v>16.36</v>
      </c>
      <c r="E3335" s="260">
        <v>80</v>
      </c>
      <c r="F3335" s="260">
        <f t="shared" si="52"/>
        <v>1308.8</v>
      </c>
      <c r="G3335" s="261" t="s">
        <v>3884</v>
      </c>
    </row>
    <row r="3336" s="246" customFormat="1" ht="28.5" spans="1:7">
      <c r="A3336" s="215">
        <v>3332</v>
      </c>
      <c r="B3336" s="259" t="s">
        <v>9892</v>
      </c>
      <c r="C3336" s="134" t="s">
        <v>9893</v>
      </c>
      <c r="D3336" s="260">
        <v>5.78</v>
      </c>
      <c r="E3336" s="260">
        <v>80</v>
      </c>
      <c r="F3336" s="260">
        <f t="shared" si="52"/>
        <v>462.4</v>
      </c>
      <c r="G3336" s="261" t="s">
        <v>3884</v>
      </c>
    </row>
    <row r="3337" s="246" customFormat="1" ht="28.5" spans="1:7">
      <c r="A3337" s="215">
        <v>3333</v>
      </c>
      <c r="B3337" s="259" t="s">
        <v>9894</v>
      </c>
      <c r="C3337" s="134" t="s">
        <v>9895</v>
      </c>
      <c r="D3337" s="260">
        <v>11.99</v>
      </c>
      <c r="E3337" s="260">
        <v>80</v>
      </c>
      <c r="F3337" s="260">
        <f t="shared" si="52"/>
        <v>959.2</v>
      </c>
      <c r="G3337" s="261" t="s">
        <v>3884</v>
      </c>
    </row>
    <row r="3338" s="246" customFormat="1" ht="28.5" spans="1:7">
      <c r="A3338" s="215">
        <v>3334</v>
      </c>
      <c r="B3338" s="259" t="s">
        <v>9896</v>
      </c>
      <c r="C3338" s="134" t="s">
        <v>9897</v>
      </c>
      <c r="D3338" s="260">
        <v>21.57</v>
      </c>
      <c r="E3338" s="260">
        <v>80</v>
      </c>
      <c r="F3338" s="260">
        <f t="shared" si="52"/>
        <v>1725.6</v>
      </c>
      <c r="G3338" s="261" t="s">
        <v>3884</v>
      </c>
    </row>
    <row r="3339" s="246" customFormat="1" ht="28.5" spans="1:7">
      <c r="A3339" s="215">
        <v>3335</v>
      </c>
      <c r="B3339" s="259" t="s">
        <v>9898</v>
      </c>
      <c r="C3339" s="134" t="s">
        <v>9899</v>
      </c>
      <c r="D3339" s="260">
        <v>2</v>
      </c>
      <c r="E3339" s="260">
        <v>80</v>
      </c>
      <c r="F3339" s="260">
        <f t="shared" si="52"/>
        <v>160</v>
      </c>
      <c r="G3339" s="261" t="s">
        <v>3884</v>
      </c>
    </row>
    <row r="3340" s="246" customFormat="1" ht="28.5" spans="1:7">
      <c r="A3340" s="215">
        <v>3336</v>
      </c>
      <c r="B3340" s="259" t="s">
        <v>9900</v>
      </c>
      <c r="C3340" s="134" t="s">
        <v>9901</v>
      </c>
      <c r="D3340" s="260">
        <v>22</v>
      </c>
      <c r="E3340" s="260">
        <v>80</v>
      </c>
      <c r="F3340" s="260">
        <f t="shared" si="52"/>
        <v>1760</v>
      </c>
      <c r="G3340" s="261" t="s">
        <v>3884</v>
      </c>
    </row>
    <row r="3341" s="246" customFormat="1" ht="28.5" spans="1:7">
      <c r="A3341" s="215">
        <v>3337</v>
      </c>
      <c r="B3341" s="259" t="s">
        <v>9902</v>
      </c>
      <c r="C3341" s="134" t="s">
        <v>1849</v>
      </c>
      <c r="D3341" s="260">
        <v>22.14</v>
      </c>
      <c r="E3341" s="260">
        <v>80</v>
      </c>
      <c r="F3341" s="260">
        <f t="shared" si="52"/>
        <v>1771.2</v>
      </c>
      <c r="G3341" s="261" t="s">
        <v>3884</v>
      </c>
    </row>
    <row r="3342" s="246" customFormat="1" ht="28.5" spans="1:7">
      <c r="A3342" s="215">
        <v>3338</v>
      </c>
      <c r="B3342" s="259" t="s">
        <v>9903</v>
      </c>
      <c r="C3342" s="134" t="s">
        <v>9904</v>
      </c>
      <c r="D3342" s="260">
        <v>7.05</v>
      </c>
      <c r="E3342" s="260">
        <v>80</v>
      </c>
      <c r="F3342" s="260">
        <f t="shared" si="52"/>
        <v>564</v>
      </c>
      <c r="G3342" s="261" t="s">
        <v>3884</v>
      </c>
    </row>
    <row r="3343" s="246" customFormat="1" ht="28.5" spans="1:7">
      <c r="A3343" s="215">
        <v>3339</v>
      </c>
      <c r="B3343" s="259" t="s">
        <v>9905</v>
      </c>
      <c r="C3343" s="134" t="s">
        <v>1164</v>
      </c>
      <c r="D3343" s="260">
        <v>10.15</v>
      </c>
      <c r="E3343" s="260">
        <v>80</v>
      </c>
      <c r="F3343" s="260">
        <f t="shared" si="52"/>
        <v>812</v>
      </c>
      <c r="G3343" s="261" t="s">
        <v>3884</v>
      </c>
    </row>
    <row r="3344" s="246" customFormat="1" ht="28.5" spans="1:7">
      <c r="A3344" s="215">
        <v>3340</v>
      </c>
      <c r="B3344" s="259" t="s">
        <v>9906</v>
      </c>
      <c r="C3344" s="134" t="s">
        <v>9907</v>
      </c>
      <c r="D3344" s="260">
        <v>16.92</v>
      </c>
      <c r="E3344" s="260">
        <v>80</v>
      </c>
      <c r="F3344" s="260">
        <f t="shared" si="52"/>
        <v>1353.6</v>
      </c>
      <c r="G3344" s="261" t="s">
        <v>3884</v>
      </c>
    </row>
    <row r="3345" s="246" customFormat="1" ht="28.5" spans="1:7">
      <c r="A3345" s="215">
        <v>3341</v>
      </c>
      <c r="B3345" s="259" t="s">
        <v>9908</v>
      </c>
      <c r="C3345" s="134" t="s">
        <v>9909</v>
      </c>
      <c r="D3345" s="260">
        <v>18.33</v>
      </c>
      <c r="E3345" s="260">
        <v>80</v>
      </c>
      <c r="F3345" s="260">
        <f t="shared" si="52"/>
        <v>1466.4</v>
      </c>
      <c r="G3345" s="261" t="s">
        <v>3884</v>
      </c>
    </row>
    <row r="3346" s="246" customFormat="1" ht="28.5" spans="1:7">
      <c r="A3346" s="215">
        <v>3342</v>
      </c>
      <c r="B3346" s="259" t="s">
        <v>9910</v>
      </c>
      <c r="C3346" s="134" t="s">
        <v>9911</v>
      </c>
      <c r="D3346" s="260">
        <v>14.1</v>
      </c>
      <c r="E3346" s="260">
        <v>80</v>
      </c>
      <c r="F3346" s="260">
        <f t="shared" si="52"/>
        <v>1128</v>
      </c>
      <c r="G3346" s="261" t="s">
        <v>3884</v>
      </c>
    </row>
    <row r="3347" s="246" customFormat="1" ht="28.5" spans="1:7">
      <c r="A3347" s="215">
        <v>3343</v>
      </c>
      <c r="B3347" s="259" t="s">
        <v>9912</v>
      </c>
      <c r="C3347" s="134" t="s">
        <v>9913</v>
      </c>
      <c r="D3347" s="260">
        <v>11.7</v>
      </c>
      <c r="E3347" s="260">
        <v>80</v>
      </c>
      <c r="F3347" s="260">
        <f t="shared" si="52"/>
        <v>936</v>
      </c>
      <c r="G3347" s="261" t="s">
        <v>3884</v>
      </c>
    </row>
    <row r="3348" s="246" customFormat="1" ht="28.5" spans="1:7">
      <c r="A3348" s="215">
        <v>3344</v>
      </c>
      <c r="B3348" s="259" t="s">
        <v>9914</v>
      </c>
      <c r="C3348" s="134" t="s">
        <v>9915</v>
      </c>
      <c r="D3348" s="260">
        <v>35.96</v>
      </c>
      <c r="E3348" s="260">
        <v>80</v>
      </c>
      <c r="F3348" s="260">
        <f t="shared" si="52"/>
        <v>2876.8</v>
      </c>
      <c r="G3348" s="261" t="s">
        <v>3884</v>
      </c>
    </row>
    <row r="3349" s="246" customFormat="1" ht="28.5" spans="1:7">
      <c r="A3349" s="215">
        <v>3345</v>
      </c>
      <c r="B3349" s="259" t="s">
        <v>9916</v>
      </c>
      <c r="C3349" s="134" t="s">
        <v>9917</v>
      </c>
      <c r="D3349" s="260">
        <v>18.05</v>
      </c>
      <c r="E3349" s="260">
        <v>80</v>
      </c>
      <c r="F3349" s="260">
        <f t="shared" si="52"/>
        <v>1444</v>
      </c>
      <c r="G3349" s="261" t="s">
        <v>3884</v>
      </c>
    </row>
    <row r="3350" s="246" customFormat="1" ht="28.5" spans="1:7">
      <c r="A3350" s="215">
        <v>3346</v>
      </c>
      <c r="B3350" s="259" t="s">
        <v>9918</v>
      </c>
      <c r="C3350" s="134" t="s">
        <v>5598</v>
      </c>
      <c r="D3350" s="260">
        <v>10.86</v>
      </c>
      <c r="E3350" s="260">
        <v>80</v>
      </c>
      <c r="F3350" s="260">
        <f t="shared" si="52"/>
        <v>868.8</v>
      </c>
      <c r="G3350" s="261" t="s">
        <v>3884</v>
      </c>
    </row>
    <row r="3351" s="246" customFormat="1" ht="28.5" spans="1:7">
      <c r="A3351" s="215">
        <v>3347</v>
      </c>
      <c r="B3351" s="259" t="s">
        <v>9919</v>
      </c>
      <c r="C3351" s="134" t="s">
        <v>1164</v>
      </c>
      <c r="D3351" s="260">
        <v>8.74</v>
      </c>
      <c r="E3351" s="260">
        <v>80</v>
      </c>
      <c r="F3351" s="260">
        <f t="shared" si="52"/>
        <v>699.2</v>
      </c>
      <c r="G3351" s="261" t="s">
        <v>3884</v>
      </c>
    </row>
    <row r="3352" s="246" customFormat="1" ht="28.5" spans="1:7">
      <c r="A3352" s="215">
        <v>3348</v>
      </c>
      <c r="B3352" s="259" t="s">
        <v>9920</v>
      </c>
      <c r="C3352" s="134" t="s">
        <v>2948</v>
      </c>
      <c r="D3352" s="260">
        <v>9.02</v>
      </c>
      <c r="E3352" s="260">
        <v>80</v>
      </c>
      <c r="F3352" s="260">
        <f t="shared" si="52"/>
        <v>721.6</v>
      </c>
      <c r="G3352" s="261" t="s">
        <v>3884</v>
      </c>
    </row>
    <row r="3353" s="246" customFormat="1" ht="28.5" spans="1:7">
      <c r="A3353" s="215">
        <v>3349</v>
      </c>
      <c r="B3353" s="259" t="s">
        <v>9921</v>
      </c>
      <c r="C3353" s="134" t="s">
        <v>4537</v>
      </c>
      <c r="D3353" s="260">
        <v>20.3</v>
      </c>
      <c r="E3353" s="260">
        <v>80</v>
      </c>
      <c r="F3353" s="260">
        <f t="shared" si="52"/>
        <v>1624</v>
      </c>
      <c r="G3353" s="261" t="s">
        <v>3884</v>
      </c>
    </row>
    <row r="3354" s="246" customFormat="1" ht="28.5" spans="1:7">
      <c r="A3354" s="215">
        <v>3350</v>
      </c>
      <c r="B3354" s="259" t="s">
        <v>9922</v>
      </c>
      <c r="C3354" s="134" t="s">
        <v>9923</v>
      </c>
      <c r="D3354" s="260">
        <v>22.56</v>
      </c>
      <c r="E3354" s="260">
        <v>80</v>
      </c>
      <c r="F3354" s="260">
        <f t="shared" si="52"/>
        <v>1804.8</v>
      </c>
      <c r="G3354" s="261" t="s">
        <v>3884</v>
      </c>
    </row>
    <row r="3355" s="246" customFormat="1" ht="28.5" spans="1:7">
      <c r="A3355" s="215">
        <v>3351</v>
      </c>
      <c r="B3355" s="259" t="s">
        <v>9924</v>
      </c>
      <c r="C3355" s="134" t="s">
        <v>3771</v>
      </c>
      <c r="D3355" s="260">
        <v>4.23</v>
      </c>
      <c r="E3355" s="260">
        <v>80</v>
      </c>
      <c r="F3355" s="260">
        <f t="shared" si="52"/>
        <v>338.4</v>
      </c>
      <c r="G3355" s="261" t="s">
        <v>3884</v>
      </c>
    </row>
    <row r="3356" s="246" customFormat="1" ht="28.5" spans="1:7">
      <c r="A3356" s="215">
        <v>3352</v>
      </c>
      <c r="B3356" s="259" t="s">
        <v>9925</v>
      </c>
      <c r="C3356" s="134" t="s">
        <v>2628</v>
      </c>
      <c r="D3356" s="260">
        <v>22.28</v>
      </c>
      <c r="E3356" s="260">
        <v>80</v>
      </c>
      <c r="F3356" s="260">
        <f t="shared" si="52"/>
        <v>1782.4</v>
      </c>
      <c r="G3356" s="261" t="s">
        <v>3884</v>
      </c>
    </row>
    <row r="3357" s="246" customFormat="1" ht="28.5" spans="1:7">
      <c r="A3357" s="215">
        <v>3353</v>
      </c>
      <c r="B3357" s="259" t="s">
        <v>9926</v>
      </c>
      <c r="C3357" s="134" t="s">
        <v>9927</v>
      </c>
      <c r="D3357" s="260">
        <v>28.2</v>
      </c>
      <c r="E3357" s="260">
        <v>80</v>
      </c>
      <c r="F3357" s="260">
        <f t="shared" si="52"/>
        <v>2256</v>
      </c>
      <c r="G3357" s="261" t="s">
        <v>3884</v>
      </c>
    </row>
    <row r="3358" s="246" customFormat="1" ht="28.5" spans="1:7">
      <c r="A3358" s="215">
        <v>3354</v>
      </c>
      <c r="B3358" s="259" t="s">
        <v>9928</v>
      </c>
      <c r="C3358" s="134" t="s">
        <v>2393</v>
      </c>
      <c r="D3358" s="260">
        <v>11.56</v>
      </c>
      <c r="E3358" s="260">
        <v>80</v>
      </c>
      <c r="F3358" s="260">
        <f t="shared" si="52"/>
        <v>924.8</v>
      </c>
      <c r="G3358" s="261" t="s">
        <v>3884</v>
      </c>
    </row>
    <row r="3359" s="246" customFormat="1" ht="28.5" spans="1:7">
      <c r="A3359" s="215">
        <v>3355</v>
      </c>
      <c r="B3359" s="259" t="s">
        <v>9929</v>
      </c>
      <c r="C3359" s="134" t="s">
        <v>2710</v>
      </c>
      <c r="D3359" s="260">
        <v>7.9</v>
      </c>
      <c r="E3359" s="260">
        <v>80</v>
      </c>
      <c r="F3359" s="260">
        <f t="shared" si="52"/>
        <v>632</v>
      </c>
      <c r="G3359" s="261" t="s">
        <v>3884</v>
      </c>
    </row>
    <row r="3360" s="246" customFormat="1" ht="28.5" spans="1:7">
      <c r="A3360" s="215">
        <v>3356</v>
      </c>
      <c r="B3360" s="259" t="s">
        <v>9930</v>
      </c>
      <c r="C3360" s="134" t="s">
        <v>3224</v>
      </c>
      <c r="D3360" s="260">
        <v>8.46</v>
      </c>
      <c r="E3360" s="260">
        <v>80</v>
      </c>
      <c r="F3360" s="260">
        <f t="shared" si="52"/>
        <v>676.8</v>
      </c>
      <c r="G3360" s="261" t="s">
        <v>3884</v>
      </c>
    </row>
    <row r="3361" s="246" customFormat="1" ht="28.5" spans="1:7">
      <c r="A3361" s="215">
        <v>3357</v>
      </c>
      <c r="B3361" s="259" t="s">
        <v>9931</v>
      </c>
      <c r="C3361" s="134" t="s">
        <v>9932</v>
      </c>
      <c r="D3361" s="260">
        <v>15.51</v>
      </c>
      <c r="E3361" s="260">
        <v>80</v>
      </c>
      <c r="F3361" s="260">
        <f t="shared" si="52"/>
        <v>1240.8</v>
      </c>
      <c r="G3361" s="261" t="s">
        <v>3884</v>
      </c>
    </row>
    <row r="3362" s="246" customFormat="1" ht="28.5" spans="1:7">
      <c r="A3362" s="215">
        <v>3358</v>
      </c>
      <c r="B3362" s="259" t="s">
        <v>9933</v>
      </c>
      <c r="C3362" s="134" t="s">
        <v>9934</v>
      </c>
      <c r="D3362" s="260">
        <v>12.69</v>
      </c>
      <c r="E3362" s="260">
        <v>80</v>
      </c>
      <c r="F3362" s="260">
        <f t="shared" si="52"/>
        <v>1015.2</v>
      </c>
      <c r="G3362" s="261" t="s">
        <v>3884</v>
      </c>
    </row>
    <row r="3363" s="246" customFormat="1" ht="28.5" spans="1:7">
      <c r="A3363" s="215">
        <v>3359</v>
      </c>
      <c r="B3363" s="259" t="s">
        <v>9935</v>
      </c>
      <c r="C3363" s="134" t="s">
        <v>9936</v>
      </c>
      <c r="D3363" s="260">
        <v>7.9</v>
      </c>
      <c r="E3363" s="260">
        <v>80</v>
      </c>
      <c r="F3363" s="260">
        <f t="shared" si="52"/>
        <v>632</v>
      </c>
      <c r="G3363" s="261" t="s">
        <v>3884</v>
      </c>
    </row>
    <row r="3364" s="246" customFormat="1" ht="28.5" spans="1:7">
      <c r="A3364" s="215">
        <v>3360</v>
      </c>
      <c r="B3364" s="259" t="s">
        <v>9937</v>
      </c>
      <c r="C3364" s="134" t="s">
        <v>2444</v>
      </c>
      <c r="D3364" s="260">
        <v>22.56</v>
      </c>
      <c r="E3364" s="260">
        <v>80</v>
      </c>
      <c r="F3364" s="260">
        <f t="shared" si="52"/>
        <v>1804.8</v>
      </c>
      <c r="G3364" s="261" t="s">
        <v>3884</v>
      </c>
    </row>
    <row r="3365" s="246" customFormat="1" ht="28.5" spans="1:7">
      <c r="A3365" s="215">
        <v>3361</v>
      </c>
      <c r="B3365" s="259" t="s">
        <v>9938</v>
      </c>
      <c r="C3365" s="134" t="s">
        <v>9939</v>
      </c>
      <c r="D3365" s="260">
        <v>8.46</v>
      </c>
      <c r="E3365" s="260">
        <v>80</v>
      </c>
      <c r="F3365" s="260">
        <f t="shared" si="52"/>
        <v>676.8</v>
      </c>
      <c r="G3365" s="261" t="s">
        <v>3884</v>
      </c>
    </row>
    <row r="3366" s="246" customFormat="1" ht="28.5" spans="1:7">
      <c r="A3366" s="215">
        <v>3362</v>
      </c>
      <c r="B3366" s="259" t="s">
        <v>9940</v>
      </c>
      <c r="C3366" s="134" t="s">
        <v>9307</v>
      </c>
      <c r="D3366" s="260">
        <v>21.15</v>
      </c>
      <c r="E3366" s="260">
        <v>80</v>
      </c>
      <c r="F3366" s="260">
        <f t="shared" si="52"/>
        <v>1692</v>
      </c>
      <c r="G3366" s="261" t="s">
        <v>3884</v>
      </c>
    </row>
    <row r="3367" s="246" customFormat="1" ht="28.5" spans="1:7">
      <c r="A3367" s="215">
        <v>3363</v>
      </c>
      <c r="B3367" s="259" t="s">
        <v>9941</v>
      </c>
      <c r="C3367" s="134" t="s">
        <v>9679</v>
      </c>
      <c r="D3367" s="260">
        <v>16.92</v>
      </c>
      <c r="E3367" s="260">
        <v>80</v>
      </c>
      <c r="F3367" s="260">
        <f t="shared" si="52"/>
        <v>1353.6</v>
      </c>
      <c r="G3367" s="261" t="s">
        <v>3884</v>
      </c>
    </row>
    <row r="3368" s="246" customFormat="1" ht="28.5" spans="1:7">
      <c r="A3368" s="215">
        <v>3364</v>
      </c>
      <c r="B3368" s="259" t="s">
        <v>9942</v>
      </c>
      <c r="C3368" s="134" t="s">
        <v>1636</v>
      </c>
      <c r="D3368" s="260">
        <v>12.69</v>
      </c>
      <c r="E3368" s="260">
        <v>80</v>
      </c>
      <c r="F3368" s="260">
        <f t="shared" si="52"/>
        <v>1015.2</v>
      </c>
      <c r="G3368" s="261" t="s">
        <v>3884</v>
      </c>
    </row>
    <row r="3369" s="246" customFormat="1" ht="28.5" spans="1:7">
      <c r="A3369" s="215">
        <v>3365</v>
      </c>
      <c r="B3369" s="259" t="s">
        <v>9943</v>
      </c>
      <c r="C3369" s="134" t="s">
        <v>3264</v>
      </c>
      <c r="D3369" s="260">
        <v>12.69</v>
      </c>
      <c r="E3369" s="260">
        <v>80</v>
      </c>
      <c r="F3369" s="260">
        <f t="shared" si="52"/>
        <v>1015.2</v>
      </c>
      <c r="G3369" s="261" t="s">
        <v>3884</v>
      </c>
    </row>
    <row r="3370" s="246" customFormat="1" ht="28.5" spans="1:7">
      <c r="A3370" s="215">
        <v>3366</v>
      </c>
      <c r="B3370" s="259" t="s">
        <v>9944</v>
      </c>
      <c r="C3370" s="134" t="s">
        <v>9945</v>
      </c>
      <c r="D3370" s="260">
        <v>14.1</v>
      </c>
      <c r="E3370" s="260">
        <v>80</v>
      </c>
      <c r="F3370" s="260">
        <f t="shared" si="52"/>
        <v>1128</v>
      </c>
      <c r="G3370" s="261" t="s">
        <v>3884</v>
      </c>
    </row>
    <row r="3371" s="246" customFormat="1" ht="28.5" spans="1:7">
      <c r="A3371" s="215">
        <v>3367</v>
      </c>
      <c r="B3371" s="259" t="s">
        <v>9946</v>
      </c>
      <c r="C3371" s="134" t="s">
        <v>1649</v>
      </c>
      <c r="D3371" s="260">
        <v>9.45</v>
      </c>
      <c r="E3371" s="260">
        <v>80</v>
      </c>
      <c r="F3371" s="260">
        <f t="shared" si="52"/>
        <v>756</v>
      </c>
      <c r="G3371" s="261" t="s">
        <v>3884</v>
      </c>
    </row>
    <row r="3372" s="246" customFormat="1" ht="28.5" spans="1:7">
      <c r="A3372" s="215">
        <v>3368</v>
      </c>
      <c r="B3372" s="259" t="s">
        <v>9947</v>
      </c>
      <c r="C3372" s="134" t="s">
        <v>9948</v>
      </c>
      <c r="D3372" s="260">
        <v>8.46</v>
      </c>
      <c r="E3372" s="260">
        <v>80</v>
      </c>
      <c r="F3372" s="260">
        <f t="shared" si="52"/>
        <v>676.8</v>
      </c>
      <c r="G3372" s="261" t="s">
        <v>3884</v>
      </c>
    </row>
    <row r="3373" s="246" customFormat="1" ht="28.5" spans="1:7">
      <c r="A3373" s="215">
        <v>3369</v>
      </c>
      <c r="B3373" s="259" t="s">
        <v>9949</v>
      </c>
      <c r="C3373" s="134" t="s">
        <v>9950</v>
      </c>
      <c r="D3373" s="260">
        <v>22.98</v>
      </c>
      <c r="E3373" s="260">
        <v>80</v>
      </c>
      <c r="F3373" s="260">
        <f t="shared" si="52"/>
        <v>1838.4</v>
      </c>
      <c r="G3373" s="261" t="s">
        <v>3884</v>
      </c>
    </row>
    <row r="3374" s="246" customFormat="1" ht="28.5" spans="1:7">
      <c r="A3374" s="215">
        <v>3370</v>
      </c>
      <c r="B3374" s="259" t="s">
        <v>9951</v>
      </c>
      <c r="C3374" s="134" t="s">
        <v>9952</v>
      </c>
      <c r="D3374" s="260">
        <v>21.57</v>
      </c>
      <c r="E3374" s="260">
        <v>80</v>
      </c>
      <c r="F3374" s="260">
        <f t="shared" si="52"/>
        <v>1725.6</v>
      </c>
      <c r="G3374" s="261" t="s">
        <v>3884</v>
      </c>
    </row>
    <row r="3375" s="246" customFormat="1" ht="28.5" spans="1:7">
      <c r="A3375" s="215">
        <v>3371</v>
      </c>
      <c r="B3375" s="259" t="s">
        <v>9953</v>
      </c>
      <c r="C3375" s="134" t="s">
        <v>9954</v>
      </c>
      <c r="D3375" s="260">
        <v>5.92</v>
      </c>
      <c r="E3375" s="260">
        <v>80</v>
      </c>
      <c r="F3375" s="260">
        <f t="shared" si="52"/>
        <v>473.6</v>
      </c>
      <c r="G3375" s="261" t="s">
        <v>3884</v>
      </c>
    </row>
    <row r="3376" s="246" customFormat="1" ht="28.5" spans="1:7">
      <c r="A3376" s="215">
        <v>3372</v>
      </c>
      <c r="B3376" s="259" t="s">
        <v>9955</v>
      </c>
      <c r="C3376" s="134" t="s">
        <v>9956</v>
      </c>
      <c r="D3376" s="260">
        <v>13.96</v>
      </c>
      <c r="E3376" s="260">
        <v>80</v>
      </c>
      <c r="F3376" s="260">
        <f t="shared" si="52"/>
        <v>1116.8</v>
      </c>
      <c r="G3376" s="261" t="s">
        <v>3884</v>
      </c>
    </row>
    <row r="3377" s="246" customFormat="1" ht="28.5" spans="1:7">
      <c r="A3377" s="215">
        <v>3373</v>
      </c>
      <c r="B3377" s="259" t="s">
        <v>9957</v>
      </c>
      <c r="C3377" s="134" t="s">
        <v>9958</v>
      </c>
      <c r="D3377" s="260">
        <v>19.74</v>
      </c>
      <c r="E3377" s="260">
        <v>80</v>
      </c>
      <c r="F3377" s="260">
        <f t="shared" si="52"/>
        <v>1579.2</v>
      </c>
      <c r="G3377" s="261" t="s">
        <v>3884</v>
      </c>
    </row>
    <row r="3378" s="246" customFormat="1" ht="28.5" spans="1:7">
      <c r="A3378" s="215">
        <v>3374</v>
      </c>
      <c r="B3378" s="259" t="s">
        <v>9959</v>
      </c>
      <c r="C3378" s="134" t="s">
        <v>9960</v>
      </c>
      <c r="D3378" s="260">
        <v>5.78</v>
      </c>
      <c r="E3378" s="260">
        <v>80</v>
      </c>
      <c r="F3378" s="260">
        <f t="shared" si="52"/>
        <v>462.4</v>
      </c>
      <c r="G3378" s="261" t="s">
        <v>3884</v>
      </c>
    </row>
    <row r="3379" s="246" customFormat="1" ht="28.5" spans="1:7">
      <c r="A3379" s="215">
        <v>3375</v>
      </c>
      <c r="B3379" s="259" t="s">
        <v>9961</v>
      </c>
      <c r="C3379" s="134" t="s">
        <v>9962</v>
      </c>
      <c r="D3379" s="260">
        <v>6.91</v>
      </c>
      <c r="E3379" s="260">
        <v>80</v>
      </c>
      <c r="F3379" s="260">
        <f t="shared" si="52"/>
        <v>552.8</v>
      </c>
      <c r="G3379" s="261" t="s">
        <v>3884</v>
      </c>
    </row>
    <row r="3380" s="246" customFormat="1" ht="28.5" spans="1:7">
      <c r="A3380" s="215">
        <v>3376</v>
      </c>
      <c r="B3380" s="259" t="s">
        <v>9963</v>
      </c>
      <c r="C3380" s="134" t="s">
        <v>9964</v>
      </c>
      <c r="D3380" s="260">
        <v>15.65</v>
      </c>
      <c r="E3380" s="260">
        <v>80</v>
      </c>
      <c r="F3380" s="260">
        <f t="shared" si="52"/>
        <v>1252</v>
      </c>
      <c r="G3380" s="261" t="s">
        <v>3884</v>
      </c>
    </row>
    <row r="3381" s="246" customFormat="1" ht="28.5" spans="1:7">
      <c r="A3381" s="215">
        <v>3377</v>
      </c>
      <c r="B3381" s="259" t="s">
        <v>9965</v>
      </c>
      <c r="C3381" s="134" t="s">
        <v>9966</v>
      </c>
      <c r="D3381" s="260">
        <v>12.83</v>
      </c>
      <c r="E3381" s="260">
        <v>80</v>
      </c>
      <c r="F3381" s="260">
        <f t="shared" si="52"/>
        <v>1026.4</v>
      </c>
      <c r="G3381" s="261" t="s">
        <v>3884</v>
      </c>
    </row>
    <row r="3382" s="246" customFormat="1" ht="28.5" spans="1:7">
      <c r="A3382" s="215">
        <v>3378</v>
      </c>
      <c r="B3382" s="259" t="s">
        <v>9967</v>
      </c>
      <c r="C3382" s="134" t="s">
        <v>3198</v>
      </c>
      <c r="D3382" s="260">
        <v>2.82</v>
      </c>
      <c r="E3382" s="260">
        <v>80</v>
      </c>
      <c r="F3382" s="260">
        <f t="shared" si="52"/>
        <v>225.6</v>
      </c>
      <c r="G3382" s="261" t="s">
        <v>3884</v>
      </c>
    </row>
    <row r="3383" s="246" customFormat="1" ht="28.5" spans="1:7">
      <c r="A3383" s="215">
        <v>3379</v>
      </c>
      <c r="B3383" s="259" t="s">
        <v>9968</v>
      </c>
      <c r="C3383" s="134" t="s">
        <v>9969</v>
      </c>
      <c r="D3383" s="260">
        <v>10.58</v>
      </c>
      <c r="E3383" s="260">
        <v>80</v>
      </c>
      <c r="F3383" s="260">
        <f t="shared" si="52"/>
        <v>846.4</v>
      </c>
      <c r="G3383" s="261" t="s">
        <v>3884</v>
      </c>
    </row>
    <row r="3384" s="246" customFormat="1" ht="28.5" spans="1:7">
      <c r="A3384" s="215">
        <v>3380</v>
      </c>
      <c r="B3384" s="259" t="s">
        <v>9970</v>
      </c>
      <c r="C3384" s="134" t="s">
        <v>9971</v>
      </c>
      <c r="D3384" s="260">
        <v>18.33</v>
      </c>
      <c r="E3384" s="260">
        <v>80</v>
      </c>
      <c r="F3384" s="260">
        <f t="shared" si="52"/>
        <v>1466.4</v>
      </c>
      <c r="G3384" s="261" t="s">
        <v>3884</v>
      </c>
    </row>
    <row r="3385" s="246" customFormat="1" ht="28.5" spans="1:7">
      <c r="A3385" s="215">
        <v>3381</v>
      </c>
      <c r="B3385" s="259" t="s">
        <v>9972</v>
      </c>
      <c r="C3385" s="134" t="s">
        <v>9973</v>
      </c>
      <c r="D3385" s="260">
        <v>16</v>
      </c>
      <c r="E3385" s="260">
        <v>80</v>
      </c>
      <c r="F3385" s="260">
        <f t="shared" si="52"/>
        <v>1280</v>
      </c>
      <c r="G3385" s="261" t="s">
        <v>3884</v>
      </c>
    </row>
    <row r="3386" s="246" customFormat="1" ht="28.5" spans="1:7">
      <c r="A3386" s="215">
        <v>3382</v>
      </c>
      <c r="B3386" s="259" t="s">
        <v>9974</v>
      </c>
      <c r="C3386" s="134" t="s">
        <v>9975</v>
      </c>
      <c r="D3386" s="260">
        <v>4.79</v>
      </c>
      <c r="E3386" s="260">
        <v>80</v>
      </c>
      <c r="F3386" s="260">
        <f t="shared" si="52"/>
        <v>383.2</v>
      </c>
      <c r="G3386" s="261" t="s">
        <v>3884</v>
      </c>
    </row>
    <row r="3387" s="246" customFormat="1" ht="28.5" spans="1:7">
      <c r="A3387" s="215">
        <v>3383</v>
      </c>
      <c r="B3387" s="259" t="s">
        <v>9976</v>
      </c>
      <c r="C3387" s="134" t="s">
        <v>9752</v>
      </c>
      <c r="D3387" s="260">
        <v>12.13</v>
      </c>
      <c r="E3387" s="260">
        <v>80</v>
      </c>
      <c r="F3387" s="260">
        <f t="shared" si="52"/>
        <v>970.4</v>
      </c>
      <c r="G3387" s="261" t="s">
        <v>3884</v>
      </c>
    </row>
    <row r="3388" s="246" customFormat="1" ht="28.5" spans="1:7">
      <c r="A3388" s="215">
        <v>3384</v>
      </c>
      <c r="B3388" s="259" t="s">
        <v>9977</v>
      </c>
      <c r="C3388" s="134" t="s">
        <v>9978</v>
      </c>
      <c r="D3388" s="260">
        <v>8.88</v>
      </c>
      <c r="E3388" s="260">
        <v>80</v>
      </c>
      <c r="F3388" s="260">
        <f t="shared" si="52"/>
        <v>710.4</v>
      </c>
      <c r="G3388" s="261" t="s">
        <v>3884</v>
      </c>
    </row>
    <row r="3389" s="246" customFormat="1" ht="28.5" spans="1:7">
      <c r="A3389" s="215">
        <v>3385</v>
      </c>
      <c r="B3389" s="259" t="s">
        <v>9979</v>
      </c>
      <c r="C3389" s="128" t="s">
        <v>9980</v>
      </c>
      <c r="D3389" s="260">
        <v>4.23</v>
      </c>
      <c r="E3389" s="260">
        <v>80</v>
      </c>
      <c r="F3389" s="260">
        <f t="shared" si="52"/>
        <v>338.4</v>
      </c>
      <c r="G3389" s="261" t="s">
        <v>3884</v>
      </c>
    </row>
    <row r="3390" s="246" customFormat="1" ht="28.5" spans="1:7">
      <c r="A3390" s="215">
        <v>3386</v>
      </c>
      <c r="B3390" s="259" t="s">
        <v>9981</v>
      </c>
      <c r="C3390" s="134" t="s">
        <v>9982</v>
      </c>
      <c r="D3390" s="260">
        <v>8.18</v>
      </c>
      <c r="E3390" s="260">
        <v>80</v>
      </c>
      <c r="F3390" s="260">
        <f t="shared" si="52"/>
        <v>654.4</v>
      </c>
      <c r="G3390" s="261" t="s">
        <v>3884</v>
      </c>
    </row>
    <row r="3391" s="246" customFormat="1" ht="28.5" spans="1:7">
      <c r="A3391" s="215">
        <v>3387</v>
      </c>
      <c r="B3391" s="259" t="s">
        <v>9983</v>
      </c>
      <c r="C3391" s="134" t="s">
        <v>9984</v>
      </c>
      <c r="D3391" s="260">
        <v>5.64</v>
      </c>
      <c r="E3391" s="260">
        <v>80</v>
      </c>
      <c r="F3391" s="260">
        <f t="shared" si="52"/>
        <v>451.2</v>
      </c>
      <c r="G3391" s="261" t="s">
        <v>3884</v>
      </c>
    </row>
    <row r="3392" s="246" customFormat="1" ht="28.5" spans="1:7">
      <c r="A3392" s="215">
        <v>3388</v>
      </c>
      <c r="B3392" s="259" t="s">
        <v>9985</v>
      </c>
      <c r="C3392" s="134" t="s">
        <v>9986</v>
      </c>
      <c r="D3392" s="260">
        <v>5.22</v>
      </c>
      <c r="E3392" s="260">
        <v>80</v>
      </c>
      <c r="F3392" s="260">
        <f t="shared" si="52"/>
        <v>417.6</v>
      </c>
      <c r="G3392" s="261" t="s">
        <v>3884</v>
      </c>
    </row>
    <row r="3393" s="246" customFormat="1" ht="28.5" spans="1:7">
      <c r="A3393" s="215">
        <v>3389</v>
      </c>
      <c r="B3393" s="259" t="s">
        <v>9987</v>
      </c>
      <c r="C3393" s="134" t="s">
        <v>9988</v>
      </c>
      <c r="D3393" s="260">
        <v>8.74</v>
      </c>
      <c r="E3393" s="260">
        <v>80</v>
      </c>
      <c r="F3393" s="260">
        <f t="shared" si="52"/>
        <v>699.2</v>
      </c>
      <c r="G3393" s="261" t="s">
        <v>3884</v>
      </c>
    </row>
    <row r="3394" s="246" customFormat="1" ht="28.5" spans="1:7">
      <c r="A3394" s="215">
        <v>3390</v>
      </c>
      <c r="B3394" s="259" t="s">
        <v>9989</v>
      </c>
      <c r="C3394" s="134" t="s">
        <v>9990</v>
      </c>
      <c r="D3394" s="260">
        <v>7.61</v>
      </c>
      <c r="E3394" s="260">
        <v>80</v>
      </c>
      <c r="F3394" s="260">
        <f t="shared" si="52"/>
        <v>608.8</v>
      </c>
      <c r="G3394" s="261" t="s">
        <v>3884</v>
      </c>
    </row>
    <row r="3395" s="246" customFormat="1" ht="28.5" spans="1:7">
      <c r="A3395" s="215">
        <v>3391</v>
      </c>
      <c r="B3395" s="259" t="s">
        <v>9991</v>
      </c>
      <c r="C3395" s="134" t="s">
        <v>9992</v>
      </c>
      <c r="D3395" s="260">
        <v>14.1</v>
      </c>
      <c r="E3395" s="260">
        <v>80</v>
      </c>
      <c r="F3395" s="260">
        <f t="shared" si="52"/>
        <v>1128</v>
      </c>
      <c r="G3395" s="261" t="s">
        <v>3884</v>
      </c>
    </row>
    <row r="3396" s="246" customFormat="1" ht="28.5" spans="1:7">
      <c r="A3396" s="215">
        <v>3392</v>
      </c>
      <c r="B3396" s="259" t="s">
        <v>9993</v>
      </c>
      <c r="C3396" s="134" t="s">
        <v>9994</v>
      </c>
      <c r="D3396" s="260">
        <v>12.83</v>
      </c>
      <c r="E3396" s="260">
        <v>80</v>
      </c>
      <c r="F3396" s="260">
        <f t="shared" si="52"/>
        <v>1026.4</v>
      </c>
      <c r="G3396" s="261" t="s">
        <v>3884</v>
      </c>
    </row>
    <row r="3397" s="246" customFormat="1" ht="28.5" spans="1:7">
      <c r="A3397" s="215">
        <v>3393</v>
      </c>
      <c r="B3397" s="259" t="s">
        <v>9995</v>
      </c>
      <c r="C3397" s="134" t="s">
        <v>9996</v>
      </c>
      <c r="D3397" s="260">
        <v>6.35</v>
      </c>
      <c r="E3397" s="260">
        <v>80</v>
      </c>
      <c r="F3397" s="260">
        <f t="shared" ref="F3397:F3460" si="53">D3397*E3397</f>
        <v>508</v>
      </c>
      <c r="G3397" s="261" t="s">
        <v>3884</v>
      </c>
    </row>
    <row r="3398" s="246" customFormat="1" ht="28.5" spans="1:7">
      <c r="A3398" s="215">
        <v>3394</v>
      </c>
      <c r="B3398" s="259" t="s">
        <v>9997</v>
      </c>
      <c r="C3398" s="134" t="s">
        <v>9998</v>
      </c>
      <c r="D3398" s="260">
        <v>8.6</v>
      </c>
      <c r="E3398" s="260">
        <v>80</v>
      </c>
      <c r="F3398" s="260">
        <f t="shared" si="53"/>
        <v>688</v>
      </c>
      <c r="G3398" s="261" t="s">
        <v>3884</v>
      </c>
    </row>
    <row r="3399" s="246" customFormat="1" ht="28.5" spans="1:7">
      <c r="A3399" s="215">
        <v>3395</v>
      </c>
      <c r="B3399" s="259" t="s">
        <v>9999</v>
      </c>
      <c r="C3399" s="134" t="s">
        <v>2787</v>
      </c>
      <c r="D3399" s="260">
        <v>11.56</v>
      </c>
      <c r="E3399" s="260">
        <v>80</v>
      </c>
      <c r="F3399" s="260">
        <f t="shared" si="53"/>
        <v>924.8</v>
      </c>
      <c r="G3399" s="261" t="s">
        <v>3884</v>
      </c>
    </row>
    <row r="3400" s="246" customFormat="1" ht="28.5" spans="1:7">
      <c r="A3400" s="215">
        <v>3396</v>
      </c>
      <c r="B3400" s="259" t="s">
        <v>10000</v>
      </c>
      <c r="C3400" s="134" t="s">
        <v>82</v>
      </c>
      <c r="D3400" s="260">
        <v>8.6</v>
      </c>
      <c r="E3400" s="260">
        <v>80</v>
      </c>
      <c r="F3400" s="260">
        <f t="shared" si="53"/>
        <v>688</v>
      </c>
      <c r="G3400" s="261" t="s">
        <v>3884</v>
      </c>
    </row>
    <row r="3401" s="246" customFormat="1" ht="28.5" spans="1:7">
      <c r="A3401" s="215">
        <v>3397</v>
      </c>
      <c r="B3401" s="259" t="s">
        <v>10001</v>
      </c>
      <c r="C3401" s="134" t="s">
        <v>10002</v>
      </c>
      <c r="D3401" s="260">
        <v>7.9</v>
      </c>
      <c r="E3401" s="260">
        <v>80</v>
      </c>
      <c r="F3401" s="260">
        <f t="shared" si="53"/>
        <v>632</v>
      </c>
      <c r="G3401" s="261" t="s">
        <v>3884</v>
      </c>
    </row>
    <row r="3402" s="246" customFormat="1" ht="28.5" spans="1:7">
      <c r="A3402" s="215">
        <v>3398</v>
      </c>
      <c r="B3402" s="259" t="s">
        <v>10003</v>
      </c>
      <c r="C3402" s="134" t="s">
        <v>2298</v>
      </c>
      <c r="D3402" s="260">
        <v>11.28</v>
      </c>
      <c r="E3402" s="260">
        <v>80</v>
      </c>
      <c r="F3402" s="260">
        <f t="shared" si="53"/>
        <v>902.4</v>
      </c>
      <c r="G3402" s="261" t="s">
        <v>3884</v>
      </c>
    </row>
    <row r="3403" s="246" customFormat="1" ht="28.5" spans="1:7">
      <c r="A3403" s="215">
        <v>3399</v>
      </c>
      <c r="B3403" s="259" t="s">
        <v>10004</v>
      </c>
      <c r="C3403" s="134" t="s">
        <v>10005</v>
      </c>
      <c r="D3403" s="260">
        <v>6.06</v>
      </c>
      <c r="E3403" s="260">
        <v>80</v>
      </c>
      <c r="F3403" s="260">
        <f t="shared" si="53"/>
        <v>484.8</v>
      </c>
      <c r="G3403" s="261" t="s">
        <v>3884</v>
      </c>
    </row>
    <row r="3404" s="246" customFormat="1" ht="28.5" spans="1:7">
      <c r="A3404" s="215">
        <v>3400</v>
      </c>
      <c r="B3404" s="259" t="s">
        <v>10006</v>
      </c>
      <c r="C3404" s="134" t="s">
        <v>1618</v>
      </c>
      <c r="D3404" s="260">
        <v>8.68</v>
      </c>
      <c r="E3404" s="260">
        <v>80</v>
      </c>
      <c r="F3404" s="260">
        <f t="shared" si="53"/>
        <v>694.4</v>
      </c>
      <c r="G3404" s="261" t="s">
        <v>3884</v>
      </c>
    </row>
    <row r="3405" s="246" customFormat="1" ht="28.5" spans="1:7">
      <c r="A3405" s="215">
        <v>3401</v>
      </c>
      <c r="B3405" s="259" t="s">
        <v>10007</v>
      </c>
      <c r="C3405" s="134" t="s">
        <v>10008</v>
      </c>
      <c r="D3405" s="260">
        <v>16.92</v>
      </c>
      <c r="E3405" s="260">
        <v>80</v>
      </c>
      <c r="F3405" s="260">
        <f t="shared" si="53"/>
        <v>1353.6</v>
      </c>
      <c r="G3405" s="261" t="s">
        <v>3884</v>
      </c>
    </row>
    <row r="3406" s="246" customFormat="1" ht="28.5" spans="1:7">
      <c r="A3406" s="215">
        <v>3402</v>
      </c>
      <c r="B3406" s="259" t="s">
        <v>10009</v>
      </c>
      <c r="C3406" s="134" t="s">
        <v>10010</v>
      </c>
      <c r="D3406" s="260">
        <v>5.36</v>
      </c>
      <c r="E3406" s="260">
        <v>80</v>
      </c>
      <c r="F3406" s="260">
        <f t="shared" si="53"/>
        <v>428.8</v>
      </c>
      <c r="G3406" s="261" t="s">
        <v>3884</v>
      </c>
    </row>
    <row r="3407" s="246" customFormat="1" ht="28.5" spans="1:7">
      <c r="A3407" s="215">
        <v>3403</v>
      </c>
      <c r="B3407" s="259" t="s">
        <v>10011</v>
      </c>
      <c r="C3407" s="134" t="s">
        <v>10012</v>
      </c>
      <c r="D3407" s="260">
        <v>14.95</v>
      </c>
      <c r="E3407" s="260">
        <v>80</v>
      </c>
      <c r="F3407" s="260">
        <f t="shared" si="53"/>
        <v>1196</v>
      </c>
      <c r="G3407" s="261" t="s">
        <v>3884</v>
      </c>
    </row>
    <row r="3408" s="246" customFormat="1" ht="28.5" spans="1:7">
      <c r="A3408" s="215">
        <v>3404</v>
      </c>
      <c r="B3408" s="259" t="s">
        <v>10013</v>
      </c>
      <c r="C3408" s="134" t="s">
        <v>10014</v>
      </c>
      <c r="D3408" s="260">
        <v>2.82</v>
      </c>
      <c r="E3408" s="260">
        <v>80</v>
      </c>
      <c r="F3408" s="260">
        <f t="shared" si="53"/>
        <v>225.6</v>
      </c>
      <c r="G3408" s="261" t="s">
        <v>3884</v>
      </c>
    </row>
    <row r="3409" s="246" customFormat="1" ht="28.5" spans="1:7">
      <c r="A3409" s="215">
        <v>3405</v>
      </c>
      <c r="B3409" s="259" t="s">
        <v>10015</v>
      </c>
      <c r="C3409" s="134" t="s">
        <v>9887</v>
      </c>
      <c r="D3409" s="260">
        <v>9.45</v>
      </c>
      <c r="E3409" s="260">
        <v>80</v>
      </c>
      <c r="F3409" s="260">
        <f t="shared" si="53"/>
        <v>756</v>
      </c>
      <c r="G3409" s="261" t="s">
        <v>3884</v>
      </c>
    </row>
    <row r="3410" s="246" customFormat="1" ht="28.5" spans="1:7">
      <c r="A3410" s="215">
        <v>3406</v>
      </c>
      <c r="B3410" s="259" t="s">
        <v>10016</v>
      </c>
      <c r="C3410" s="134" t="s">
        <v>10017</v>
      </c>
      <c r="D3410" s="260">
        <v>22</v>
      </c>
      <c r="E3410" s="260">
        <v>80</v>
      </c>
      <c r="F3410" s="260">
        <f t="shared" si="53"/>
        <v>1760</v>
      </c>
      <c r="G3410" s="261" t="s">
        <v>3884</v>
      </c>
    </row>
    <row r="3411" s="246" customFormat="1" ht="28.5" spans="1:7">
      <c r="A3411" s="215">
        <v>3407</v>
      </c>
      <c r="B3411" s="259" t="s">
        <v>10018</v>
      </c>
      <c r="C3411" s="134" t="s">
        <v>10019</v>
      </c>
      <c r="D3411" s="260">
        <v>10.29</v>
      </c>
      <c r="E3411" s="260">
        <v>80</v>
      </c>
      <c r="F3411" s="260">
        <f t="shared" si="53"/>
        <v>823.2</v>
      </c>
      <c r="G3411" s="261" t="s">
        <v>3884</v>
      </c>
    </row>
    <row r="3412" s="246" customFormat="1" ht="28.5" spans="1:7">
      <c r="A3412" s="215">
        <v>3408</v>
      </c>
      <c r="B3412" s="259" t="s">
        <v>10020</v>
      </c>
      <c r="C3412" s="134" t="s">
        <v>10021</v>
      </c>
      <c r="D3412" s="260">
        <v>10.15</v>
      </c>
      <c r="E3412" s="260">
        <v>80</v>
      </c>
      <c r="F3412" s="260">
        <f t="shared" si="53"/>
        <v>812</v>
      </c>
      <c r="G3412" s="261" t="s">
        <v>3884</v>
      </c>
    </row>
    <row r="3413" s="246" customFormat="1" ht="28.5" spans="1:7">
      <c r="A3413" s="215">
        <v>3409</v>
      </c>
      <c r="B3413" s="259" t="s">
        <v>10022</v>
      </c>
      <c r="C3413" s="134" t="s">
        <v>10023</v>
      </c>
      <c r="D3413" s="260">
        <v>1.69</v>
      </c>
      <c r="E3413" s="260">
        <v>80</v>
      </c>
      <c r="F3413" s="260">
        <f t="shared" si="53"/>
        <v>135.2</v>
      </c>
      <c r="G3413" s="261" t="s">
        <v>3884</v>
      </c>
    </row>
    <row r="3414" s="246" customFormat="1" ht="28.5" spans="1:7">
      <c r="A3414" s="215">
        <v>3410</v>
      </c>
      <c r="B3414" s="259" t="s">
        <v>10024</v>
      </c>
      <c r="C3414" s="273" t="s">
        <v>10005</v>
      </c>
      <c r="D3414" s="260">
        <v>10.29</v>
      </c>
      <c r="E3414" s="260">
        <v>80</v>
      </c>
      <c r="F3414" s="260">
        <f t="shared" si="53"/>
        <v>823.2</v>
      </c>
      <c r="G3414" s="261" t="s">
        <v>3884</v>
      </c>
    </row>
    <row r="3415" s="246" customFormat="1" ht="28.5" spans="1:7">
      <c r="A3415" s="215">
        <v>3411</v>
      </c>
      <c r="B3415" s="259" t="s">
        <v>10025</v>
      </c>
      <c r="C3415" s="134" t="s">
        <v>5636</v>
      </c>
      <c r="D3415" s="260">
        <v>21.45</v>
      </c>
      <c r="E3415" s="260">
        <v>80</v>
      </c>
      <c r="F3415" s="260">
        <f t="shared" si="53"/>
        <v>1716</v>
      </c>
      <c r="G3415" s="261" t="s">
        <v>3884</v>
      </c>
    </row>
    <row r="3416" s="246" customFormat="1" ht="28.5" spans="1:7">
      <c r="A3416" s="215">
        <v>3412</v>
      </c>
      <c r="B3416" s="259" t="s">
        <v>10026</v>
      </c>
      <c r="C3416" s="134" t="s">
        <v>10027</v>
      </c>
      <c r="D3416" s="260">
        <v>11.63</v>
      </c>
      <c r="E3416" s="260">
        <v>80</v>
      </c>
      <c r="F3416" s="260">
        <f t="shared" si="53"/>
        <v>930.4</v>
      </c>
      <c r="G3416" s="261" t="s">
        <v>3884</v>
      </c>
    </row>
    <row r="3417" s="246" customFormat="1" ht="28.5" spans="1:7">
      <c r="A3417" s="215">
        <v>3413</v>
      </c>
      <c r="B3417" s="259" t="s">
        <v>10028</v>
      </c>
      <c r="C3417" s="134" t="s">
        <v>10029</v>
      </c>
      <c r="D3417" s="260">
        <v>14.66</v>
      </c>
      <c r="E3417" s="260">
        <v>80</v>
      </c>
      <c r="F3417" s="260">
        <f t="shared" si="53"/>
        <v>1172.8</v>
      </c>
      <c r="G3417" s="261" t="s">
        <v>3884</v>
      </c>
    </row>
    <row r="3418" s="246" customFormat="1" ht="28.5" spans="1:7">
      <c r="A3418" s="215">
        <v>3414</v>
      </c>
      <c r="B3418" s="259" t="s">
        <v>10030</v>
      </c>
      <c r="C3418" s="134" t="s">
        <v>2702</v>
      </c>
      <c r="D3418" s="260">
        <v>23.27</v>
      </c>
      <c r="E3418" s="260">
        <v>80</v>
      </c>
      <c r="F3418" s="260">
        <f t="shared" si="53"/>
        <v>1861.6</v>
      </c>
      <c r="G3418" s="261" t="s">
        <v>3884</v>
      </c>
    </row>
    <row r="3419" s="246" customFormat="1" ht="28.5" spans="1:7">
      <c r="A3419" s="215">
        <v>3415</v>
      </c>
      <c r="B3419" s="259" t="s">
        <v>10031</v>
      </c>
      <c r="C3419" s="134" t="s">
        <v>10032</v>
      </c>
      <c r="D3419" s="260">
        <v>73.88</v>
      </c>
      <c r="E3419" s="260">
        <v>80</v>
      </c>
      <c r="F3419" s="260">
        <f t="shared" si="53"/>
        <v>5910.4</v>
      </c>
      <c r="G3419" s="261" t="s">
        <v>3884</v>
      </c>
    </row>
    <row r="3420" s="246" customFormat="1" ht="28.5" spans="1:7">
      <c r="A3420" s="215">
        <v>3416</v>
      </c>
      <c r="B3420" s="259" t="s">
        <v>10033</v>
      </c>
      <c r="C3420" s="134" t="s">
        <v>7012</v>
      </c>
      <c r="D3420" s="260">
        <v>5.5</v>
      </c>
      <c r="E3420" s="260">
        <v>80</v>
      </c>
      <c r="F3420" s="260">
        <f t="shared" si="53"/>
        <v>440</v>
      </c>
      <c r="G3420" s="261" t="s">
        <v>3884</v>
      </c>
    </row>
    <row r="3421" s="246" customFormat="1" ht="28.5" spans="1:7">
      <c r="A3421" s="215">
        <v>3417</v>
      </c>
      <c r="B3421" s="259" t="s">
        <v>10034</v>
      </c>
      <c r="C3421" s="134" t="s">
        <v>10035</v>
      </c>
      <c r="D3421" s="260">
        <v>11.36</v>
      </c>
      <c r="E3421" s="260">
        <v>80</v>
      </c>
      <c r="F3421" s="260">
        <f t="shared" si="53"/>
        <v>908.8</v>
      </c>
      <c r="G3421" s="261" t="s">
        <v>3884</v>
      </c>
    </row>
    <row r="3422" s="246" customFormat="1" ht="28.5" spans="1:7">
      <c r="A3422" s="215">
        <v>3418</v>
      </c>
      <c r="B3422" s="259" t="s">
        <v>10036</v>
      </c>
      <c r="C3422" s="134" t="s">
        <v>5912</v>
      </c>
      <c r="D3422" s="260">
        <v>13.32</v>
      </c>
      <c r="E3422" s="260">
        <v>80</v>
      </c>
      <c r="F3422" s="260">
        <f t="shared" si="53"/>
        <v>1065.6</v>
      </c>
      <c r="G3422" s="261" t="s">
        <v>3884</v>
      </c>
    </row>
    <row r="3423" s="246" customFormat="1" ht="28.5" spans="1:7">
      <c r="A3423" s="215">
        <v>3419</v>
      </c>
      <c r="B3423" s="259" t="s">
        <v>10037</v>
      </c>
      <c r="C3423" s="134" t="s">
        <v>8451</v>
      </c>
      <c r="D3423" s="260">
        <v>5.87</v>
      </c>
      <c r="E3423" s="260">
        <v>80</v>
      </c>
      <c r="F3423" s="260">
        <f t="shared" si="53"/>
        <v>469.6</v>
      </c>
      <c r="G3423" s="261" t="s">
        <v>3884</v>
      </c>
    </row>
    <row r="3424" s="246" customFormat="1" ht="28.5" spans="1:7">
      <c r="A3424" s="215">
        <v>3420</v>
      </c>
      <c r="B3424" s="259" t="s">
        <v>10038</v>
      </c>
      <c r="C3424" s="134" t="s">
        <v>8281</v>
      </c>
      <c r="D3424" s="260">
        <v>27.02</v>
      </c>
      <c r="E3424" s="260">
        <v>80</v>
      </c>
      <c r="F3424" s="260">
        <f t="shared" si="53"/>
        <v>2161.6</v>
      </c>
      <c r="G3424" s="261" t="s">
        <v>3884</v>
      </c>
    </row>
    <row r="3425" s="246" customFormat="1" ht="28.5" spans="1:7">
      <c r="A3425" s="215">
        <v>3421</v>
      </c>
      <c r="B3425" s="259" t="s">
        <v>10039</v>
      </c>
      <c r="C3425" s="134" t="s">
        <v>8451</v>
      </c>
      <c r="D3425" s="260">
        <v>5.87</v>
      </c>
      <c r="E3425" s="260">
        <v>80</v>
      </c>
      <c r="F3425" s="260">
        <f t="shared" si="53"/>
        <v>469.6</v>
      </c>
      <c r="G3425" s="261" t="s">
        <v>3884</v>
      </c>
    </row>
    <row r="3426" s="246" customFormat="1" ht="28.5" spans="1:7">
      <c r="A3426" s="215">
        <v>3422</v>
      </c>
      <c r="B3426" s="259" t="s">
        <v>10040</v>
      </c>
      <c r="C3426" s="134" t="s">
        <v>7586</v>
      </c>
      <c r="D3426" s="260">
        <v>5.87</v>
      </c>
      <c r="E3426" s="260">
        <v>80</v>
      </c>
      <c r="F3426" s="260">
        <f t="shared" si="53"/>
        <v>469.6</v>
      </c>
      <c r="G3426" s="261" t="s">
        <v>3884</v>
      </c>
    </row>
    <row r="3427" s="246" customFormat="1" ht="28.5" spans="1:7">
      <c r="A3427" s="215">
        <v>3423</v>
      </c>
      <c r="B3427" s="259" t="s">
        <v>10041</v>
      </c>
      <c r="C3427" s="134" t="s">
        <v>10042</v>
      </c>
      <c r="D3427" s="260">
        <v>26.03</v>
      </c>
      <c r="E3427" s="260">
        <v>80</v>
      </c>
      <c r="F3427" s="260">
        <f t="shared" si="53"/>
        <v>2082.4</v>
      </c>
      <c r="G3427" s="261" t="s">
        <v>3884</v>
      </c>
    </row>
    <row r="3428" s="246" customFormat="1" ht="28.5" spans="1:7">
      <c r="A3428" s="215">
        <v>3424</v>
      </c>
      <c r="B3428" s="259" t="s">
        <v>10043</v>
      </c>
      <c r="C3428" s="134" t="s">
        <v>10044</v>
      </c>
      <c r="D3428" s="260">
        <v>18.15</v>
      </c>
      <c r="E3428" s="260">
        <v>80</v>
      </c>
      <c r="F3428" s="260">
        <f t="shared" si="53"/>
        <v>1452</v>
      </c>
      <c r="G3428" s="261" t="s">
        <v>3884</v>
      </c>
    </row>
    <row r="3429" s="246" customFormat="1" ht="28.5" spans="1:7">
      <c r="A3429" s="215">
        <v>3425</v>
      </c>
      <c r="B3429" s="259" t="s">
        <v>10045</v>
      </c>
      <c r="C3429" s="134" t="s">
        <v>10046</v>
      </c>
      <c r="D3429" s="260">
        <v>8.25</v>
      </c>
      <c r="E3429" s="260">
        <v>80</v>
      </c>
      <c r="F3429" s="260">
        <f t="shared" si="53"/>
        <v>660</v>
      </c>
      <c r="G3429" s="261" t="s">
        <v>3884</v>
      </c>
    </row>
    <row r="3430" s="246" customFormat="1" ht="28.5" spans="1:7">
      <c r="A3430" s="215">
        <v>3426</v>
      </c>
      <c r="B3430" s="259" t="s">
        <v>10047</v>
      </c>
      <c r="C3430" s="134" t="s">
        <v>10048</v>
      </c>
      <c r="D3430" s="260">
        <v>8.25</v>
      </c>
      <c r="E3430" s="260">
        <v>80</v>
      </c>
      <c r="F3430" s="260">
        <f t="shared" si="53"/>
        <v>660</v>
      </c>
      <c r="G3430" s="261" t="s">
        <v>3884</v>
      </c>
    </row>
    <row r="3431" s="246" customFormat="1" ht="28.5" spans="1:7">
      <c r="A3431" s="215">
        <v>3427</v>
      </c>
      <c r="B3431" s="259" t="s">
        <v>10049</v>
      </c>
      <c r="C3431" s="134" t="s">
        <v>10050</v>
      </c>
      <c r="D3431" s="260">
        <v>12.28</v>
      </c>
      <c r="E3431" s="260">
        <v>80</v>
      </c>
      <c r="F3431" s="260">
        <f t="shared" si="53"/>
        <v>982.4</v>
      </c>
      <c r="G3431" s="261" t="s">
        <v>3884</v>
      </c>
    </row>
    <row r="3432" s="246" customFormat="1" ht="28.5" spans="1:7">
      <c r="A3432" s="215">
        <v>3428</v>
      </c>
      <c r="B3432" s="259" t="s">
        <v>10051</v>
      </c>
      <c r="C3432" s="134" t="s">
        <v>1386</v>
      </c>
      <c r="D3432" s="260">
        <v>9.71</v>
      </c>
      <c r="E3432" s="260">
        <v>80</v>
      </c>
      <c r="F3432" s="260">
        <f t="shared" si="53"/>
        <v>776.8</v>
      </c>
      <c r="G3432" s="261" t="s">
        <v>3884</v>
      </c>
    </row>
    <row r="3433" s="246" customFormat="1" ht="28.5" spans="1:7">
      <c r="A3433" s="215">
        <v>3429</v>
      </c>
      <c r="B3433" s="259" t="s">
        <v>10052</v>
      </c>
      <c r="C3433" s="134" t="s">
        <v>1150</v>
      </c>
      <c r="D3433" s="260">
        <v>11.73</v>
      </c>
      <c r="E3433" s="260">
        <v>80</v>
      </c>
      <c r="F3433" s="260">
        <f t="shared" si="53"/>
        <v>938.4</v>
      </c>
      <c r="G3433" s="261" t="s">
        <v>3884</v>
      </c>
    </row>
    <row r="3434" s="246" customFormat="1" ht="28.5" spans="1:7">
      <c r="A3434" s="215">
        <v>3430</v>
      </c>
      <c r="B3434" s="259" t="s">
        <v>10053</v>
      </c>
      <c r="C3434" s="134" t="s">
        <v>10054</v>
      </c>
      <c r="D3434" s="260">
        <v>25.15</v>
      </c>
      <c r="E3434" s="260">
        <v>80</v>
      </c>
      <c r="F3434" s="260">
        <f t="shared" si="53"/>
        <v>2012</v>
      </c>
      <c r="G3434" s="261" t="s">
        <v>3884</v>
      </c>
    </row>
    <row r="3435" s="246" customFormat="1" ht="28.5" spans="1:7">
      <c r="A3435" s="215">
        <v>3431</v>
      </c>
      <c r="B3435" s="259" t="s">
        <v>10055</v>
      </c>
      <c r="C3435" s="134" t="s">
        <v>10056</v>
      </c>
      <c r="D3435" s="260">
        <v>8.98</v>
      </c>
      <c r="E3435" s="260">
        <v>80</v>
      </c>
      <c r="F3435" s="260">
        <f t="shared" si="53"/>
        <v>718.4</v>
      </c>
      <c r="G3435" s="261" t="s">
        <v>3884</v>
      </c>
    </row>
    <row r="3436" s="246" customFormat="1" ht="28.5" spans="1:7">
      <c r="A3436" s="215">
        <v>3432</v>
      </c>
      <c r="B3436" s="259" t="s">
        <v>10057</v>
      </c>
      <c r="C3436" s="134" t="s">
        <v>10058</v>
      </c>
      <c r="D3436" s="260">
        <v>4.22</v>
      </c>
      <c r="E3436" s="260">
        <v>80</v>
      </c>
      <c r="F3436" s="260">
        <f t="shared" si="53"/>
        <v>337.6</v>
      </c>
      <c r="G3436" s="261" t="s">
        <v>3884</v>
      </c>
    </row>
    <row r="3437" s="246" customFormat="1" ht="28.5" spans="1:7">
      <c r="A3437" s="215">
        <v>3433</v>
      </c>
      <c r="B3437" s="259" t="s">
        <v>10059</v>
      </c>
      <c r="C3437" s="134" t="s">
        <v>10060</v>
      </c>
      <c r="D3437" s="260">
        <v>24.05</v>
      </c>
      <c r="E3437" s="260">
        <v>80</v>
      </c>
      <c r="F3437" s="260">
        <f t="shared" si="53"/>
        <v>1924</v>
      </c>
      <c r="G3437" s="261" t="s">
        <v>3884</v>
      </c>
    </row>
    <row r="3438" s="246" customFormat="1" ht="28.5" spans="1:7">
      <c r="A3438" s="215">
        <v>3434</v>
      </c>
      <c r="B3438" s="259" t="s">
        <v>10061</v>
      </c>
      <c r="C3438" s="134" t="s">
        <v>10062</v>
      </c>
      <c r="D3438" s="260">
        <v>4.77</v>
      </c>
      <c r="E3438" s="260">
        <v>80</v>
      </c>
      <c r="F3438" s="260">
        <f t="shared" si="53"/>
        <v>381.6</v>
      </c>
      <c r="G3438" s="261" t="s">
        <v>3884</v>
      </c>
    </row>
    <row r="3439" s="246" customFormat="1" ht="28.5" spans="1:7">
      <c r="A3439" s="215">
        <v>3435</v>
      </c>
      <c r="B3439" s="259" t="s">
        <v>10063</v>
      </c>
      <c r="C3439" s="134" t="s">
        <v>4386</v>
      </c>
      <c r="D3439" s="260">
        <v>4.77</v>
      </c>
      <c r="E3439" s="260">
        <v>80</v>
      </c>
      <c r="F3439" s="260">
        <f t="shared" si="53"/>
        <v>381.6</v>
      </c>
      <c r="G3439" s="261" t="s">
        <v>3884</v>
      </c>
    </row>
    <row r="3440" s="246" customFormat="1" ht="28.5" spans="1:7">
      <c r="A3440" s="215">
        <v>3436</v>
      </c>
      <c r="B3440" s="259" t="s">
        <v>10064</v>
      </c>
      <c r="C3440" s="134" t="s">
        <v>10065</v>
      </c>
      <c r="D3440" s="260">
        <v>14.52</v>
      </c>
      <c r="E3440" s="260">
        <v>80</v>
      </c>
      <c r="F3440" s="260">
        <f t="shared" si="53"/>
        <v>1161.6</v>
      </c>
      <c r="G3440" s="261" t="s">
        <v>3884</v>
      </c>
    </row>
    <row r="3441" s="246" customFormat="1" ht="28.5" spans="1:7">
      <c r="A3441" s="215">
        <v>3437</v>
      </c>
      <c r="B3441" s="259" t="s">
        <v>10066</v>
      </c>
      <c r="C3441" s="134" t="s">
        <v>10067</v>
      </c>
      <c r="D3441" s="260">
        <v>28.62</v>
      </c>
      <c r="E3441" s="260">
        <v>80</v>
      </c>
      <c r="F3441" s="260">
        <f t="shared" si="53"/>
        <v>2289.6</v>
      </c>
      <c r="G3441" s="261" t="s">
        <v>3884</v>
      </c>
    </row>
    <row r="3442" s="246" customFormat="1" ht="28.5" spans="1:7">
      <c r="A3442" s="215">
        <v>3438</v>
      </c>
      <c r="B3442" s="259" t="s">
        <v>10068</v>
      </c>
      <c r="C3442" s="134" t="s">
        <v>10069</v>
      </c>
      <c r="D3442" s="260">
        <v>35.53</v>
      </c>
      <c r="E3442" s="260">
        <v>80</v>
      </c>
      <c r="F3442" s="260">
        <f t="shared" si="53"/>
        <v>2842.4</v>
      </c>
      <c r="G3442" s="261" t="s">
        <v>3884</v>
      </c>
    </row>
    <row r="3443" s="246" customFormat="1" ht="28.5" spans="1:7">
      <c r="A3443" s="215">
        <v>3439</v>
      </c>
      <c r="B3443" s="259" t="s">
        <v>10070</v>
      </c>
      <c r="C3443" s="134" t="s">
        <v>10071</v>
      </c>
      <c r="D3443" s="260">
        <v>18.13</v>
      </c>
      <c r="E3443" s="260">
        <v>80</v>
      </c>
      <c r="F3443" s="260">
        <f t="shared" si="53"/>
        <v>1450.4</v>
      </c>
      <c r="G3443" s="261" t="s">
        <v>3884</v>
      </c>
    </row>
    <row r="3444" s="246" customFormat="1" ht="28.5" spans="1:7">
      <c r="A3444" s="215">
        <v>3440</v>
      </c>
      <c r="B3444" s="259" t="s">
        <v>10072</v>
      </c>
      <c r="C3444" s="134" t="s">
        <v>10073</v>
      </c>
      <c r="D3444" s="260">
        <v>28.34</v>
      </c>
      <c r="E3444" s="260">
        <v>80</v>
      </c>
      <c r="F3444" s="260">
        <f t="shared" si="53"/>
        <v>2267.2</v>
      </c>
      <c r="G3444" s="261" t="s">
        <v>3884</v>
      </c>
    </row>
    <row r="3445" s="246" customFormat="1" ht="28.5" spans="1:7">
      <c r="A3445" s="215">
        <v>3441</v>
      </c>
      <c r="B3445" s="259" t="s">
        <v>10074</v>
      </c>
      <c r="C3445" s="134" t="s">
        <v>10075</v>
      </c>
      <c r="D3445" s="260">
        <v>15.37</v>
      </c>
      <c r="E3445" s="260">
        <v>80</v>
      </c>
      <c r="F3445" s="260">
        <f t="shared" si="53"/>
        <v>1229.6</v>
      </c>
      <c r="G3445" s="261" t="s">
        <v>3884</v>
      </c>
    </row>
    <row r="3446" s="246" customFormat="1" ht="28.5" spans="1:7">
      <c r="A3446" s="215">
        <v>3442</v>
      </c>
      <c r="B3446" s="259" t="s">
        <v>10076</v>
      </c>
      <c r="C3446" s="134" t="s">
        <v>10077</v>
      </c>
      <c r="D3446" s="260">
        <v>4.94</v>
      </c>
      <c r="E3446" s="260">
        <v>80</v>
      </c>
      <c r="F3446" s="260">
        <f t="shared" si="53"/>
        <v>395.2</v>
      </c>
      <c r="G3446" s="261" t="s">
        <v>3884</v>
      </c>
    </row>
    <row r="3447" s="246" customFormat="1" ht="28.5" spans="1:7">
      <c r="A3447" s="215">
        <v>3443</v>
      </c>
      <c r="B3447" s="259" t="s">
        <v>10078</v>
      </c>
      <c r="C3447" s="134" t="s">
        <v>10079</v>
      </c>
      <c r="D3447" s="260">
        <v>17.06</v>
      </c>
      <c r="E3447" s="260">
        <v>80</v>
      </c>
      <c r="F3447" s="260">
        <f t="shared" si="53"/>
        <v>1364.8</v>
      </c>
      <c r="G3447" s="261" t="s">
        <v>3884</v>
      </c>
    </row>
    <row r="3448" s="246" customFormat="1" ht="28.5" spans="1:7">
      <c r="A3448" s="215">
        <v>3444</v>
      </c>
      <c r="B3448" s="259" t="s">
        <v>10080</v>
      </c>
      <c r="C3448" s="134" t="s">
        <v>10081</v>
      </c>
      <c r="D3448" s="260">
        <v>5.5</v>
      </c>
      <c r="E3448" s="260">
        <v>80</v>
      </c>
      <c r="F3448" s="260">
        <f t="shared" si="53"/>
        <v>440</v>
      </c>
      <c r="G3448" s="261" t="s">
        <v>3884</v>
      </c>
    </row>
    <row r="3449" s="246" customFormat="1" ht="28.5" spans="1:7">
      <c r="A3449" s="215">
        <v>3445</v>
      </c>
      <c r="B3449" s="259" t="s">
        <v>10082</v>
      </c>
      <c r="C3449" s="134" t="s">
        <v>10083</v>
      </c>
      <c r="D3449" s="260">
        <v>11.57</v>
      </c>
      <c r="E3449" s="260">
        <v>80</v>
      </c>
      <c r="F3449" s="260">
        <f t="shared" si="53"/>
        <v>925.6</v>
      </c>
      <c r="G3449" s="261" t="s">
        <v>3884</v>
      </c>
    </row>
    <row r="3450" s="246" customFormat="1" ht="28.5" spans="1:7">
      <c r="A3450" s="215">
        <v>3446</v>
      </c>
      <c r="B3450" s="259" t="s">
        <v>10084</v>
      </c>
      <c r="C3450" s="134" t="s">
        <v>10085</v>
      </c>
      <c r="D3450" s="260">
        <v>7.47</v>
      </c>
      <c r="E3450" s="260">
        <v>80</v>
      </c>
      <c r="F3450" s="260">
        <f t="shared" si="53"/>
        <v>597.6</v>
      </c>
      <c r="G3450" s="261" t="s">
        <v>3884</v>
      </c>
    </row>
    <row r="3451" s="246" customFormat="1" ht="28.5" spans="1:7">
      <c r="A3451" s="215">
        <v>3447</v>
      </c>
      <c r="B3451" s="259" t="s">
        <v>10086</v>
      </c>
      <c r="C3451" s="134" t="s">
        <v>10087</v>
      </c>
      <c r="D3451" s="260">
        <v>6.05</v>
      </c>
      <c r="E3451" s="260">
        <v>80</v>
      </c>
      <c r="F3451" s="260">
        <f t="shared" si="53"/>
        <v>484</v>
      </c>
      <c r="G3451" s="261" t="s">
        <v>3884</v>
      </c>
    </row>
    <row r="3452" s="246" customFormat="1" ht="28.5" spans="1:7">
      <c r="A3452" s="215">
        <v>3448</v>
      </c>
      <c r="B3452" s="259" t="s">
        <v>10088</v>
      </c>
      <c r="C3452" s="134" t="s">
        <v>10089</v>
      </c>
      <c r="D3452" s="260">
        <v>6.91</v>
      </c>
      <c r="E3452" s="260">
        <v>80</v>
      </c>
      <c r="F3452" s="260">
        <f t="shared" si="53"/>
        <v>552.8</v>
      </c>
      <c r="G3452" s="261" t="s">
        <v>3884</v>
      </c>
    </row>
    <row r="3453" s="246" customFormat="1" ht="28.5" spans="1:7">
      <c r="A3453" s="215">
        <v>3449</v>
      </c>
      <c r="B3453" s="259" t="s">
        <v>10090</v>
      </c>
      <c r="C3453" s="134" t="s">
        <v>10091</v>
      </c>
      <c r="D3453" s="260">
        <v>4.94</v>
      </c>
      <c r="E3453" s="260">
        <v>80</v>
      </c>
      <c r="F3453" s="260">
        <f t="shared" si="53"/>
        <v>395.2</v>
      </c>
      <c r="G3453" s="261" t="s">
        <v>3884</v>
      </c>
    </row>
    <row r="3454" s="246" customFormat="1" ht="28.5" spans="1:7">
      <c r="A3454" s="215">
        <v>3450</v>
      </c>
      <c r="B3454" s="259" t="s">
        <v>10092</v>
      </c>
      <c r="C3454" s="134" t="s">
        <v>857</v>
      </c>
      <c r="D3454" s="260">
        <v>33.98</v>
      </c>
      <c r="E3454" s="260">
        <v>80</v>
      </c>
      <c r="F3454" s="260">
        <f t="shared" si="53"/>
        <v>2718.4</v>
      </c>
      <c r="G3454" s="261" t="s">
        <v>3884</v>
      </c>
    </row>
    <row r="3455" s="246" customFormat="1" ht="28.5" spans="1:7">
      <c r="A3455" s="215">
        <v>3451</v>
      </c>
      <c r="B3455" s="259" t="s">
        <v>10093</v>
      </c>
      <c r="C3455" s="134" t="s">
        <v>10094</v>
      </c>
      <c r="D3455" s="260">
        <v>39.9</v>
      </c>
      <c r="E3455" s="260">
        <v>80</v>
      </c>
      <c r="F3455" s="260">
        <f t="shared" si="53"/>
        <v>3192</v>
      </c>
      <c r="G3455" s="261" t="s">
        <v>3884</v>
      </c>
    </row>
    <row r="3456" s="246" customFormat="1" ht="28.5" spans="1:7">
      <c r="A3456" s="215">
        <v>3452</v>
      </c>
      <c r="B3456" s="259" t="s">
        <v>10095</v>
      </c>
      <c r="C3456" s="134" t="s">
        <v>10096</v>
      </c>
      <c r="D3456" s="260">
        <v>15.03</v>
      </c>
      <c r="E3456" s="260">
        <v>80</v>
      </c>
      <c r="F3456" s="260">
        <f t="shared" si="53"/>
        <v>1202.4</v>
      </c>
      <c r="G3456" s="261" t="s">
        <v>3884</v>
      </c>
    </row>
    <row r="3457" s="246" customFormat="1" ht="28.5" spans="1:7">
      <c r="A3457" s="215">
        <v>3453</v>
      </c>
      <c r="B3457" s="259" t="s">
        <v>10097</v>
      </c>
      <c r="C3457" s="134" t="s">
        <v>10098</v>
      </c>
      <c r="D3457" s="260">
        <v>11.91</v>
      </c>
      <c r="E3457" s="260">
        <v>80</v>
      </c>
      <c r="F3457" s="260">
        <f t="shared" si="53"/>
        <v>952.8</v>
      </c>
      <c r="G3457" s="261" t="s">
        <v>3884</v>
      </c>
    </row>
    <row r="3458" s="246" customFormat="1" ht="28.5" spans="1:7">
      <c r="A3458" s="215">
        <v>3454</v>
      </c>
      <c r="B3458" s="259" t="s">
        <v>10099</v>
      </c>
      <c r="C3458" s="128" t="s">
        <v>7572</v>
      </c>
      <c r="D3458" s="260">
        <v>41.68</v>
      </c>
      <c r="E3458" s="260">
        <v>80</v>
      </c>
      <c r="F3458" s="260">
        <f t="shared" si="53"/>
        <v>3334.4</v>
      </c>
      <c r="G3458" s="261" t="s">
        <v>3884</v>
      </c>
    </row>
    <row r="3459" s="246" customFormat="1" ht="28.5" spans="1:7">
      <c r="A3459" s="215">
        <v>3455</v>
      </c>
      <c r="B3459" s="259" t="s">
        <v>10100</v>
      </c>
      <c r="C3459" s="134" t="s">
        <v>10101</v>
      </c>
      <c r="D3459" s="260">
        <v>9.71</v>
      </c>
      <c r="E3459" s="260">
        <v>80</v>
      </c>
      <c r="F3459" s="260">
        <f t="shared" si="53"/>
        <v>776.8</v>
      </c>
      <c r="G3459" s="261" t="s">
        <v>3884</v>
      </c>
    </row>
    <row r="3460" s="246" customFormat="1" ht="28.5" spans="1:7">
      <c r="A3460" s="215">
        <v>3456</v>
      </c>
      <c r="B3460" s="259" t="s">
        <v>10102</v>
      </c>
      <c r="C3460" s="134" t="s">
        <v>10103</v>
      </c>
      <c r="D3460" s="260">
        <v>8.98</v>
      </c>
      <c r="E3460" s="260">
        <v>80</v>
      </c>
      <c r="F3460" s="260">
        <f t="shared" si="53"/>
        <v>718.4</v>
      </c>
      <c r="G3460" s="261" t="s">
        <v>3884</v>
      </c>
    </row>
    <row r="3461" s="246" customFormat="1" ht="28.5" spans="1:7">
      <c r="A3461" s="215">
        <v>3457</v>
      </c>
      <c r="B3461" s="259" t="s">
        <v>10104</v>
      </c>
      <c r="C3461" s="134" t="s">
        <v>10105</v>
      </c>
      <c r="D3461" s="260">
        <v>176.42</v>
      </c>
      <c r="E3461" s="260">
        <v>80</v>
      </c>
      <c r="F3461" s="260">
        <f t="shared" ref="F3461:F3524" si="54">D3461*E3461</f>
        <v>14113.6</v>
      </c>
      <c r="G3461" s="261" t="s">
        <v>3884</v>
      </c>
    </row>
    <row r="3462" s="246" customFormat="1" ht="28.5" spans="1:7">
      <c r="A3462" s="215">
        <v>3458</v>
      </c>
      <c r="B3462" s="259" t="s">
        <v>10106</v>
      </c>
      <c r="C3462" s="134" t="s">
        <v>3320</v>
      </c>
      <c r="D3462" s="260">
        <v>12.13</v>
      </c>
      <c r="E3462" s="260">
        <v>80</v>
      </c>
      <c r="F3462" s="260">
        <f t="shared" si="54"/>
        <v>970.4</v>
      </c>
      <c r="G3462" s="261" t="s">
        <v>3884</v>
      </c>
    </row>
    <row r="3463" s="246" customFormat="1" ht="28.5" spans="1:7">
      <c r="A3463" s="215">
        <v>3459</v>
      </c>
      <c r="B3463" s="259" t="s">
        <v>10107</v>
      </c>
      <c r="C3463" s="134" t="s">
        <v>10108</v>
      </c>
      <c r="D3463" s="260">
        <v>12.1</v>
      </c>
      <c r="E3463" s="260">
        <v>80</v>
      </c>
      <c r="F3463" s="260">
        <f t="shared" si="54"/>
        <v>968</v>
      </c>
      <c r="G3463" s="261" t="s">
        <v>3884</v>
      </c>
    </row>
    <row r="3464" s="246" customFormat="1" ht="28.5" spans="1:7">
      <c r="A3464" s="215">
        <v>3460</v>
      </c>
      <c r="B3464" s="259" t="s">
        <v>10109</v>
      </c>
      <c r="C3464" s="134" t="s">
        <v>10110</v>
      </c>
      <c r="D3464" s="260">
        <v>6.6</v>
      </c>
      <c r="E3464" s="260">
        <v>80</v>
      </c>
      <c r="F3464" s="260">
        <f t="shared" si="54"/>
        <v>528</v>
      </c>
      <c r="G3464" s="261" t="s">
        <v>3884</v>
      </c>
    </row>
    <row r="3465" s="246" customFormat="1" ht="28.5" spans="1:7">
      <c r="A3465" s="215">
        <v>3461</v>
      </c>
      <c r="B3465" s="259" t="s">
        <v>10111</v>
      </c>
      <c r="C3465" s="134" t="s">
        <v>5782</v>
      </c>
      <c r="D3465" s="260">
        <v>4.94</v>
      </c>
      <c r="E3465" s="260">
        <v>80</v>
      </c>
      <c r="F3465" s="260">
        <f t="shared" si="54"/>
        <v>395.2</v>
      </c>
      <c r="G3465" s="261" t="s">
        <v>3884</v>
      </c>
    </row>
    <row r="3466" s="246" customFormat="1" ht="28.5" spans="1:7">
      <c r="A3466" s="215">
        <v>3462</v>
      </c>
      <c r="B3466" s="259" t="s">
        <v>10112</v>
      </c>
      <c r="C3466" s="134" t="s">
        <v>8451</v>
      </c>
      <c r="D3466" s="260">
        <v>5.32</v>
      </c>
      <c r="E3466" s="260">
        <v>80</v>
      </c>
      <c r="F3466" s="260">
        <f t="shared" si="54"/>
        <v>425.6</v>
      </c>
      <c r="G3466" s="261" t="s">
        <v>3884</v>
      </c>
    </row>
    <row r="3467" s="246" customFormat="1" ht="28.5" spans="1:7">
      <c r="A3467" s="215">
        <v>3463</v>
      </c>
      <c r="B3467" s="259" t="s">
        <v>10113</v>
      </c>
      <c r="C3467" s="134" t="s">
        <v>10114</v>
      </c>
      <c r="D3467" s="260">
        <v>3.48</v>
      </c>
      <c r="E3467" s="260">
        <v>80</v>
      </c>
      <c r="F3467" s="260">
        <f t="shared" si="54"/>
        <v>278.4</v>
      </c>
      <c r="G3467" s="261" t="s">
        <v>3884</v>
      </c>
    </row>
    <row r="3468" s="246" customFormat="1" ht="28.5" spans="1:7">
      <c r="A3468" s="215">
        <v>3464</v>
      </c>
      <c r="B3468" s="259" t="s">
        <v>10115</v>
      </c>
      <c r="C3468" s="134" t="s">
        <v>8574</v>
      </c>
      <c r="D3468" s="260">
        <v>6.05</v>
      </c>
      <c r="E3468" s="260">
        <v>80</v>
      </c>
      <c r="F3468" s="260">
        <f t="shared" si="54"/>
        <v>484</v>
      </c>
      <c r="G3468" s="261" t="s">
        <v>3884</v>
      </c>
    </row>
    <row r="3469" s="246" customFormat="1" ht="28.5" spans="1:7">
      <c r="A3469" s="215">
        <v>3465</v>
      </c>
      <c r="B3469" s="259" t="s">
        <v>10116</v>
      </c>
      <c r="C3469" s="134" t="s">
        <v>6541</v>
      </c>
      <c r="D3469" s="260">
        <v>7.88</v>
      </c>
      <c r="E3469" s="260">
        <v>80</v>
      </c>
      <c r="F3469" s="260">
        <f t="shared" si="54"/>
        <v>630.4</v>
      </c>
      <c r="G3469" s="261" t="s">
        <v>3884</v>
      </c>
    </row>
    <row r="3470" s="246" customFormat="1" ht="28.5" spans="1:7">
      <c r="A3470" s="215">
        <v>3466</v>
      </c>
      <c r="B3470" s="259" t="s">
        <v>10117</v>
      </c>
      <c r="C3470" s="128" t="s">
        <v>10118</v>
      </c>
      <c r="D3470" s="260">
        <v>18.32</v>
      </c>
      <c r="E3470" s="260">
        <v>80</v>
      </c>
      <c r="F3470" s="260">
        <f t="shared" si="54"/>
        <v>1465.6</v>
      </c>
      <c r="G3470" s="261" t="s">
        <v>3884</v>
      </c>
    </row>
    <row r="3471" s="246" customFormat="1" ht="28.5" spans="1:7">
      <c r="A3471" s="215">
        <v>3467</v>
      </c>
      <c r="B3471" s="259" t="s">
        <v>10119</v>
      </c>
      <c r="C3471" s="134" t="s">
        <v>10120</v>
      </c>
      <c r="D3471" s="260">
        <v>13.93</v>
      </c>
      <c r="E3471" s="260">
        <v>80</v>
      </c>
      <c r="F3471" s="260">
        <f t="shared" si="54"/>
        <v>1114.4</v>
      </c>
      <c r="G3471" s="261" t="s">
        <v>3884</v>
      </c>
    </row>
    <row r="3472" s="246" customFormat="1" ht="28.5" spans="1:7">
      <c r="A3472" s="215">
        <v>3468</v>
      </c>
      <c r="B3472" s="259" t="s">
        <v>10121</v>
      </c>
      <c r="C3472" s="134" t="s">
        <v>7907</v>
      </c>
      <c r="D3472" s="260">
        <v>18.32</v>
      </c>
      <c r="E3472" s="260">
        <v>80</v>
      </c>
      <c r="F3472" s="260">
        <f t="shared" si="54"/>
        <v>1465.6</v>
      </c>
      <c r="G3472" s="261" t="s">
        <v>3884</v>
      </c>
    </row>
    <row r="3473" s="246" customFormat="1" ht="28.5" spans="1:7">
      <c r="A3473" s="215">
        <v>3469</v>
      </c>
      <c r="B3473" s="259" t="s">
        <v>10122</v>
      </c>
      <c r="C3473" s="134" t="s">
        <v>10123</v>
      </c>
      <c r="D3473" s="260">
        <v>18.32</v>
      </c>
      <c r="E3473" s="260">
        <v>80</v>
      </c>
      <c r="F3473" s="260">
        <f t="shared" si="54"/>
        <v>1465.6</v>
      </c>
      <c r="G3473" s="261" t="s">
        <v>3884</v>
      </c>
    </row>
    <row r="3474" s="246" customFormat="1" ht="28.5" spans="1:7">
      <c r="A3474" s="215">
        <v>3470</v>
      </c>
      <c r="B3474" s="259" t="s">
        <v>10124</v>
      </c>
      <c r="C3474" s="134" t="s">
        <v>7675</v>
      </c>
      <c r="D3474" s="260">
        <v>7.15</v>
      </c>
      <c r="E3474" s="260">
        <v>80</v>
      </c>
      <c r="F3474" s="260">
        <f t="shared" si="54"/>
        <v>572</v>
      </c>
      <c r="G3474" s="261" t="s">
        <v>3884</v>
      </c>
    </row>
    <row r="3475" s="246" customFormat="1" ht="28.5" spans="1:7">
      <c r="A3475" s="215">
        <v>3471</v>
      </c>
      <c r="B3475" s="259" t="s">
        <v>10125</v>
      </c>
      <c r="C3475" s="134" t="s">
        <v>10126</v>
      </c>
      <c r="D3475" s="260">
        <v>5.5</v>
      </c>
      <c r="E3475" s="260">
        <v>80</v>
      </c>
      <c r="F3475" s="260">
        <f t="shared" si="54"/>
        <v>440</v>
      </c>
      <c r="G3475" s="261" t="s">
        <v>3884</v>
      </c>
    </row>
    <row r="3476" s="246" customFormat="1" ht="28.5" spans="1:7">
      <c r="A3476" s="215">
        <v>3472</v>
      </c>
      <c r="B3476" s="259" t="s">
        <v>10127</v>
      </c>
      <c r="C3476" s="134" t="s">
        <v>10128</v>
      </c>
      <c r="D3476" s="260">
        <v>8.98</v>
      </c>
      <c r="E3476" s="260">
        <v>80</v>
      </c>
      <c r="F3476" s="260">
        <f t="shared" si="54"/>
        <v>718.4</v>
      </c>
      <c r="G3476" s="261" t="s">
        <v>3884</v>
      </c>
    </row>
    <row r="3477" s="246" customFormat="1" ht="28.5" spans="1:7">
      <c r="A3477" s="215">
        <v>3473</v>
      </c>
      <c r="B3477" s="259" t="s">
        <v>10129</v>
      </c>
      <c r="C3477" s="134" t="s">
        <v>10130</v>
      </c>
      <c r="D3477" s="260">
        <v>41.76</v>
      </c>
      <c r="E3477" s="260">
        <v>80</v>
      </c>
      <c r="F3477" s="260">
        <f t="shared" si="54"/>
        <v>3340.8</v>
      </c>
      <c r="G3477" s="261" t="s">
        <v>3884</v>
      </c>
    </row>
    <row r="3478" s="246" customFormat="1" ht="28.5" spans="1:7">
      <c r="A3478" s="215">
        <v>3474</v>
      </c>
      <c r="B3478" s="259" t="s">
        <v>10131</v>
      </c>
      <c r="C3478" s="134" t="s">
        <v>8193</v>
      </c>
      <c r="D3478" s="260">
        <v>27.98</v>
      </c>
      <c r="E3478" s="260">
        <v>80</v>
      </c>
      <c r="F3478" s="260">
        <f t="shared" si="54"/>
        <v>2238.4</v>
      </c>
      <c r="G3478" s="261" t="s">
        <v>3884</v>
      </c>
    </row>
    <row r="3479" s="246" customFormat="1" ht="28.5" spans="1:7">
      <c r="A3479" s="215">
        <v>3475</v>
      </c>
      <c r="B3479" s="259" t="s">
        <v>10132</v>
      </c>
      <c r="C3479" s="134" t="s">
        <v>10133</v>
      </c>
      <c r="D3479" s="260">
        <v>32.05</v>
      </c>
      <c r="E3479" s="260">
        <v>80</v>
      </c>
      <c r="F3479" s="260">
        <f t="shared" si="54"/>
        <v>2564</v>
      </c>
      <c r="G3479" s="261" t="s">
        <v>3884</v>
      </c>
    </row>
    <row r="3480" s="246" customFormat="1" ht="28.5" spans="1:7">
      <c r="A3480" s="215">
        <v>3476</v>
      </c>
      <c r="B3480" s="259" t="s">
        <v>10134</v>
      </c>
      <c r="C3480" s="134" t="s">
        <v>10135</v>
      </c>
      <c r="D3480" s="260">
        <v>19.51</v>
      </c>
      <c r="E3480" s="260">
        <v>80</v>
      </c>
      <c r="F3480" s="260">
        <f t="shared" si="54"/>
        <v>1560.8</v>
      </c>
      <c r="G3480" s="261" t="s">
        <v>3884</v>
      </c>
    </row>
    <row r="3481" s="246" customFormat="1" ht="28.5" spans="1:7">
      <c r="A3481" s="215">
        <v>3477</v>
      </c>
      <c r="B3481" s="259" t="s">
        <v>10136</v>
      </c>
      <c r="C3481" s="134" t="s">
        <v>10137</v>
      </c>
      <c r="D3481" s="260">
        <v>8.98</v>
      </c>
      <c r="E3481" s="260">
        <v>80</v>
      </c>
      <c r="F3481" s="260">
        <f t="shared" si="54"/>
        <v>718.4</v>
      </c>
      <c r="G3481" s="261" t="s">
        <v>3884</v>
      </c>
    </row>
    <row r="3482" s="246" customFormat="1" ht="28.5" spans="1:7">
      <c r="A3482" s="215">
        <v>3478</v>
      </c>
      <c r="B3482" s="259" t="s">
        <v>10138</v>
      </c>
      <c r="C3482" s="134" t="s">
        <v>3316</v>
      </c>
      <c r="D3482" s="260">
        <v>3.2</v>
      </c>
      <c r="E3482" s="260">
        <v>80</v>
      </c>
      <c r="F3482" s="260">
        <f t="shared" si="54"/>
        <v>256</v>
      </c>
      <c r="G3482" s="261"/>
    </row>
    <row r="3483" s="246" customFormat="1" ht="28.5" spans="1:7">
      <c r="A3483" s="215">
        <v>3479</v>
      </c>
      <c r="B3483" s="259" t="s">
        <v>10139</v>
      </c>
      <c r="C3483" s="134" t="s">
        <v>10140</v>
      </c>
      <c r="D3483" s="260">
        <v>13.56</v>
      </c>
      <c r="E3483" s="260">
        <v>80</v>
      </c>
      <c r="F3483" s="260">
        <f t="shared" si="54"/>
        <v>1084.8</v>
      </c>
      <c r="G3483" s="261" t="s">
        <v>3884</v>
      </c>
    </row>
    <row r="3484" s="246" customFormat="1" ht="28.5" spans="1:7">
      <c r="A3484" s="215">
        <v>3480</v>
      </c>
      <c r="B3484" s="259" t="s">
        <v>10141</v>
      </c>
      <c r="C3484" s="134" t="s">
        <v>724</v>
      </c>
      <c r="D3484" s="260">
        <v>8.43</v>
      </c>
      <c r="E3484" s="260">
        <v>80</v>
      </c>
      <c r="F3484" s="260">
        <f t="shared" si="54"/>
        <v>674.4</v>
      </c>
      <c r="G3484" s="261" t="s">
        <v>3884</v>
      </c>
    </row>
    <row r="3485" s="246" customFormat="1" ht="28.5" spans="1:7">
      <c r="A3485" s="215">
        <v>3481</v>
      </c>
      <c r="B3485" s="259" t="s">
        <v>10142</v>
      </c>
      <c r="C3485" s="134" t="s">
        <v>9960</v>
      </c>
      <c r="D3485" s="260">
        <v>10.26</v>
      </c>
      <c r="E3485" s="260">
        <v>80</v>
      </c>
      <c r="F3485" s="260">
        <f t="shared" si="54"/>
        <v>820.8</v>
      </c>
      <c r="G3485" s="261" t="s">
        <v>3884</v>
      </c>
    </row>
    <row r="3486" s="246" customFormat="1" ht="28.5" spans="1:7">
      <c r="A3486" s="215">
        <v>3482</v>
      </c>
      <c r="B3486" s="259" t="s">
        <v>10143</v>
      </c>
      <c r="C3486" s="134" t="s">
        <v>10144</v>
      </c>
      <c r="D3486" s="260">
        <v>13.38</v>
      </c>
      <c r="E3486" s="260">
        <v>80</v>
      </c>
      <c r="F3486" s="260">
        <f t="shared" si="54"/>
        <v>1070.4</v>
      </c>
      <c r="G3486" s="261" t="s">
        <v>3884</v>
      </c>
    </row>
    <row r="3487" s="246" customFormat="1" ht="28.5" spans="1:7">
      <c r="A3487" s="215">
        <v>3483</v>
      </c>
      <c r="B3487" s="259" t="s">
        <v>10145</v>
      </c>
      <c r="C3487" s="134" t="s">
        <v>10146</v>
      </c>
      <c r="D3487" s="260">
        <v>45.15</v>
      </c>
      <c r="E3487" s="260">
        <v>80</v>
      </c>
      <c r="F3487" s="260">
        <f t="shared" si="54"/>
        <v>3612</v>
      </c>
      <c r="G3487" s="261" t="s">
        <v>3884</v>
      </c>
    </row>
    <row r="3488" s="246" customFormat="1" ht="28.5" spans="1:7">
      <c r="A3488" s="215">
        <v>3484</v>
      </c>
      <c r="B3488" s="259" t="s">
        <v>10147</v>
      </c>
      <c r="C3488" s="134" t="s">
        <v>10148</v>
      </c>
      <c r="D3488" s="260">
        <v>44.96</v>
      </c>
      <c r="E3488" s="260">
        <v>80</v>
      </c>
      <c r="F3488" s="260">
        <f t="shared" si="54"/>
        <v>3596.8</v>
      </c>
      <c r="G3488" s="261" t="s">
        <v>3884</v>
      </c>
    </row>
    <row r="3489" s="246" customFormat="1" ht="28.5" spans="1:7">
      <c r="A3489" s="215">
        <v>3485</v>
      </c>
      <c r="B3489" s="259" t="s">
        <v>10149</v>
      </c>
      <c r="C3489" s="134" t="s">
        <v>10150</v>
      </c>
      <c r="D3489" s="260">
        <v>20.71</v>
      </c>
      <c r="E3489" s="260">
        <v>80</v>
      </c>
      <c r="F3489" s="260">
        <f t="shared" si="54"/>
        <v>1656.8</v>
      </c>
      <c r="G3489" s="261" t="s">
        <v>3884</v>
      </c>
    </row>
    <row r="3490" s="246" customFormat="1" ht="28.5" spans="1:7">
      <c r="A3490" s="215">
        <v>3486</v>
      </c>
      <c r="B3490" s="259" t="s">
        <v>10151</v>
      </c>
      <c r="C3490" s="134" t="s">
        <v>10152</v>
      </c>
      <c r="D3490" s="260">
        <v>23.28</v>
      </c>
      <c r="E3490" s="260">
        <v>80</v>
      </c>
      <c r="F3490" s="260">
        <f t="shared" si="54"/>
        <v>1862.4</v>
      </c>
      <c r="G3490" s="261" t="s">
        <v>3884</v>
      </c>
    </row>
    <row r="3491" s="246" customFormat="1" ht="28.5" spans="1:7">
      <c r="A3491" s="215">
        <v>3487</v>
      </c>
      <c r="B3491" s="259" t="s">
        <v>10153</v>
      </c>
      <c r="C3491" s="134" t="s">
        <v>10154</v>
      </c>
      <c r="D3491" s="260">
        <v>6.6</v>
      </c>
      <c r="E3491" s="260">
        <v>80</v>
      </c>
      <c r="F3491" s="260">
        <f t="shared" si="54"/>
        <v>528</v>
      </c>
      <c r="G3491" s="261" t="s">
        <v>3884</v>
      </c>
    </row>
    <row r="3492" s="246" customFormat="1" ht="28.5" spans="1:7">
      <c r="A3492" s="215">
        <v>3488</v>
      </c>
      <c r="B3492" s="259" t="s">
        <v>10155</v>
      </c>
      <c r="C3492" s="134" t="s">
        <v>6065</v>
      </c>
      <c r="D3492" s="260">
        <v>7.33</v>
      </c>
      <c r="E3492" s="260">
        <v>80</v>
      </c>
      <c r="F3492" s="260">
        <f t="shared" si="54"/>
        <v>586.4</v>
      </c>
      <c r="G3492" s="261" t="s">
        <v>3884</v>
      </c>
    </row>
    <row r="3493" s="246" customFormat="1" ht="28.5" spans="1:7">
      <c r="A3493" s="215">
        <v>3489</v>
      </c>
      <c r="B3493" s="259" t="s">
        <v>10156</v>
      </c>
      <c r="C3493" s="134" t="s">
        <v>3891</v>
      </c>
      <c r="D3493" s="260">
        <v>8.98</v>
      </c>
      <c r="E3493" s="260">
        <v>80</v>
      </c>
      <c r="F3493" s="260">
        <f t="shared" si="54"/>
        <v>718.4</v>
      </c>
      <c r="G3493" s="261" t="s">
        <v>3884</v>
      </c>
    </row>
    <row r="3494" s="246" customFormat="1" ht="28.5" spans="1:7">
      <c r="A3494" s="215">
        <v>3490</v>
      </c>
      <c r="B3494" s="259" t="s">
        <v>10157</v>
      </c>
      <c r="C3494" s="134" t="s">
        <v>10158</v>
      </c>
      <c r="D3494" s="260">
        <v>8.6</v>
      </c>
      <c r="E3494" s="260">
        <v>80</v>
      </c>
      <c r="F3494" s="260">
        <f t="shared" si="54"/>
        <v>688</v>
      </c>
      <c r="G3494" s="261" t="s">
        <v>3884</v>
      </c>
    </row>
    <row r="3495" s="246" customFormat="1" ht="28.5" spans="1:7">
      <c r="A3495" s="215">
        <v>3491</v>
      </c>
      <c r="B3495" s="259" t="s">
        <v>10159</v>
      </c>
      <c r="C3495" s="134" t="s">
        <v>9960</v>
      </c>
      <c r="D3495" s="260">
        <v>2.75</v>
      </c>
      <c r="E3495" s="260">
        <v>80</v>
      </c>
      <c r="F3495" s="260">
        <f t="shared" si="54"/>
        <v>220</v>
      </c>
      <c r="G3495" s="261" t="s">
        <v>3884</v>
      </c>
    </row>
    <row r="3496" s="246" customFormat="1" ht="28.5" spans="1:7">
      <c r="A3496" s="215">
        <v>3492</v>
      </c>
      <c r="B3496" s="259" t="s">
        <v>10160</v>
      </c>
      <c r="C3496" s="134" t="s">
        <v>8454</v>
      </c>
      <c r="D3496" s="260">
        <v>16.47</v>
      </c>
      <c r="E3496" s="260">
        <v>80</v>
      </c>
      <c r="F3496" s="260">
        <f t="shared" si="54"/>
        <v>1317.6</v>
      </c>
      <c r="G3496" s="261" t="s">
        <v>3884</v>
      </c>
    </row>
    <row r="3497" s="246" customFormat="1" ht="28.5" spans="1:7">
      <c r="A3497" s="215">
        <v>3493</v>
      </c>
      <c r="B3497" s="259" t="s">
        <v>10161</v>
      </c>
      <c r="C3497" s="134" t="s">
        <v>10162</v>
      </c>
      <c r="D3497" s="260">
        <v>4.37</v>
      </c>
      <c r="E3497" s="260">
        <v>80</v>
      </c>
      <c r="F3497" s="260">
        <f t="shared" si="54"/>
        <v>349.6</v>
      </c>
      <c r="G3497" s="261" t="s">
        <v>3884</v>
      </c>
    </row>
    <row r="3498" s="246" customFormat="1" ht="28.5" spans="1:7">
      <c r="A3498" s="215">
        <v>3494</v>
      </c>
      <c r="B3498" s="259" t="s">
        <v>10163</v>
      </c>
      <c r="C3498" s="134" t="s">
        <v>10164</v>
      </c>
      <c r="D3498" s="260">
        <v>8.6</v>
      </c>
      <c r="E3498" s="260">
        <v>80</v>
      </c>
      <c r="F3498" s="260">
        <f t="shared" si="54"/>
        <v>688</v>
      </c>
      <c r="G3498" s="261" t="s">
        <v>3884</v>
      </c>
    </row>
    <row r="3499" s="246" customFormat="1" ht="28.5" spans="1:7">
      <c r="A3499" s="215">
        <v>3495</v>
      </c>
      <c r="B3499" s="259" t="s">
        <v>10165</v>
      </c>
      <c r="C3499" s="134" t="s">
        <v>10166</v>
      </c>
      <c r="D3499" s="260">
        <v>23.93</v>
      </c>
      <c r="E3499" s="260">
        <v>80</v>
      </c>
      <c r="F3499" s="260">
        <f t="shared" si="54"/>
        <v>1914.4</v>
      </c>
      <c r="G3499" s="261" t="s">
        <v>3884</v>
      </c>
    </row>
    <row r="3500" s="246" customFormat="1" ht="28.5" spans="1:7">
      <c r="A3500" s="215">
        <v>3496</v>
      </c>
      <c r="B3500" s="259" t="s">
        <v>10167</v>
      </c>
      <c r="C3500" s="134" t="s">
        <v>10168</v>
      </c>
      <c r="D3500" s="260">
        <v>9.18</v>
      </c>
      <c r="E3500" s="260">
        <v>80</v>
      </c>
      <c r="F3500" s="260">
        <f t="shared" si="54"/>
        <v>734.4</v>
      </c>
      <c r="G3500" s="261" t="s">
        <v>3884</v>
      </c>
    </row>
    <row r="3501" s="246" customFormat="1" ht="28.5" spans="1:7">
      <c r="A3501" s="215">
        <v>3497</v>
      </c>
      <c r="B3501" s="259" t="s">
        <v>10169</v>
      </c>
      <c r="C3501" s="134" t="s">
        <v>10170</v>
      </c>
      <c r="D3501" s="260">
        <v>9.9</v>
      </c>
      <c r="E3501" s="260">
        <v>80</v>
      </c>
      <c r="F3501" s="260">
        <f t="shared" si="54"/>
        <v>792</v>
      </c>
      <c r="G3501" s="261" t="s">
        <v>3884</v>
      </c>
    </row>
    <row r="3502" s="246" customFormat="1" ht="28.5" spans="1:7">
      <c r="A3502" s="215">
        <v>3498</v>
      </c>
      <c r="B3502" s="259" t="s">
        <v>10171</v>
      </c>
      <c r="C3502" s="134" t="s">
        <v>10172</v>
      </c>
      <c r="D3502" s="260">
        <v>15.93</v>
      </c>
      <c r="E3502" s="260">
        <v>80</v>
      </c>
      <c r="F3502" s="260">
        <f t="shared" si="54"/>
        <v>1274.4</v>
      </c>
      <c r="G3502" s="261" t="s">
        <v>3884</v>
      </c>
    </row>
    <row r="3503" s="246" customFormat="1" ht="28.5" spans="1:7">
      <c r="A3503" s="215">
        <v>3499</v>
      </c>
      <c r="B3503" s="259" t="s">
        <v>10173</v>
      </c>
      <c r="C3503" s="134" t="s">
        <v>1622</v>
      </c>
      <c r="D3503" s="260">
        <v>21.09</v>
      </c>
      <c r="E3503" s="260">
        <v>80</v>
      </c>
      <c r="F3503" s="260">
        <f t="shared" si="54"/>
        <v>1687.2</v>
      </c>
      <c r="G3503" s="261" t="s">
        <v>3884</v>
      </c>
    </row>
    <row r="3504" s="246" customFormat="1" ht="28.5" spans="1:7">
      <c r="A3504" s="215">
        <v>3500</v>
      </c>
      <c r="B3504" s="259" t="s">
        <v>10174</v>
      </c>
      <c r="C3504" s="134" t="s">
        <v>10175</v>
      </c>
      <c r="D3504" s="260">
        <v>4.37</v>
      </c>
      <c r="E3504" s="260">
        <v>80</v>
      </c>
      <c r="F3504" s="260">
        <f t="shared" si="54"/>
        <v>349.6</v>
      </c>
      <c r="G3504" s="261" t="s">
        <v>3884</v>
      </c>
    </row>
    <row r="3505" s="246" customFormat="1" ht="28.5" spans="1:7">
      <c r="A3505" s="215">
        <v>3501</v>
      </c>
      <c r="B3505" s="259" t="s">
        <v>10176</v>
      </c>
      <c r="C3505" s="134" t="s">
        <v>3799</v>
      </c>
      <c r="D3505" s="260">
        <v>4.94</v>
      </c>
      <c r="E3505" s="260">
        <v>80</v>
      </c>
      <c r="F3505" s="260">
        <f t="shared" si="54"/>
        <v>395.2</v>
      </c>
      <c r="G3505" s="261" t="s">
        <v>3884</v>
      </c>
    </row>
    <row r="3506" s="246" customFormat="1" ht="28.5" spans="1:7">
      <c r="A3506" s="215">
        <v>3502</v>
      </c>
      <c r="B3506" s="259" t="s">
        <v>10177</v>
      </c>
      <c r="C3506" s="134" t="s">
        <v>10178</v>
      </c>
      <c r="D3506" s="260">
        <v>16.47</v>
      </c>
      <c r="E3506" s="260">
        <v>80</v>
      </c>
      <c r="F3506" s="260">
        <f t="shared" si="54"/>
        <v>1317.6</v>
      </c>
      <c r="G3506" s="261" t="s">
        <v>3884</v>
      </c>
    </row>
    <row r="3507" s="246" customFormat="1" ht="28.5" spans="1:7">
      <c r="A3507" s="215">
        <v>3503</v>
      </c>
      <c r="B3507" s="259" t="s">
        <v>10179</v>
      </c>
      <c r="C3507" s="134" t="s">
        <v>1143</v>
      </c>
      <c r="D3507" s="260">
        <v>15.21</v>
      </c>
      <c r="E3507" s="260">
        <v>80</v>
      </c>
      <c r="F3507" s="260">
        <f t="shared" si="54"/>
        <v>1216.8</v>
      </c>
      <c r="G3507" s="261" t="s">
        <v>3884</v>
      </c>
    </row>
    <row r="3508" s="246" customFormat="1" ht="28.5" spans="1:7">
      <c r="A3508" s="215">
        <v>3504</v>
      </c>
      <c r="B3508" s="259" t="s">
        <v>10180</v>
      </c>
      <c r="C3508" s="134" t="s">
        <v>8105</v>
      </c>
      <c r="D3508" s="260">
        <v>11.27</v>
      </c>
      <c r="E3508" s="260">
        <v>80</v>
      </c>
      <c r="F3508" s="260">
        <f t="shared" si="54"/>
        <v>901.6</v>
      </c>
      <c r="G3508" s="261" t="s">
        <v>3884</v>
      </c>
    </row>
    <row r="3509" s="246" customFormat="1" ht="28.5" spans="1:7">
      <c r="A3509" s="215">
        <v>3505</v>
      </c>
      <c r="B3509" s="259" t="s">
        <v>10181</v>
      </c>
      <c r="C3509" s="134" t="s">
        <v>10182</v>
      </c>
      <c r="D3509" s="260">
        <v>6.6</v>
      </c>
      <c r="E3509" s="260">
        <v>80</v>
      </c>
      <c r="F3509" s="260">
        <f t="shared" si="54"/>
        <v>528</v>
      </c>
      <c r="G3509" s="261" t="s">
        <v>3884</v>
      </c>
    </row>
    <row r="3510" s="246" customFormat="1" ht="28.5" spans="1:7">
      <c r="A3510" s="215">
        <v>3506</v>
      </c>
      <c r="B3510" s="259" t="s">
        <v>10183</v>
      </c>
      <c r="C3510" s="134" t="s">
        <v>10184</v>
      </c>
      <c r="D3510" s="260">
        <v>16.34</v>
      </c>
      <c r="E3510" s="260">
        <v>80</v>
      </c>
      <c r="F3510" s="260">
        <f t="shared" si="54"/>
        <v>1307.2</v>
      </c>
      <c r="G3510" s="261" t="s">
        <v>3884</v>
      </c>
    </row>
    <row r="3511" s="246" customFormat="1" ht="28.5" spans="1:7">
      <c r="A3511" s="215">
        <v>3507</v>
      </c>
      <c r="B3511" s="259" t="s">
        <v>10185</v>
      </c>
      <c r="C3511" s="134" t="s">
        <v>10186</v>
      </c>
      <c r="D3511" s="260">
        <v>2.93</v>
      </c>
      <c r="E3511" s="260">
        <v>80</v>
      </c>
      <c r="F3511" s="260">
        <f t="shared" si="54"/>
        <v>234.4</v>
      </c>
      <c r="G3511" s="261" t="s">
        <v>3884</v>
      </c>
    </row>
    <row r="3512" s="246" customFormat="1" ht="28.5" spans="1:7">
      <c r="A3512" s="215">
        <v>3508</v>
      </c>
      <c r="B3512" s="259" t="s">
        <v>10187</v>
      </c>
      <c r="C3512" s="134" t="s">
        <v>10188</v>
      </c>
      <c r="D3512" s="260">
        <v>4.58</v>
      </c>
      <c r="E3512" s="260">
        <v>80</v>
      </c>
      <c r="F3512" s="260">
        <f t="shared" si="54"/>
        <v>366.4</v>
      </c>
      <c r="G3512" s="261" t="s">
        <v>3884</v>
      </c>
    </row>
    <row r="3513" s="246" customFormat="1" ht="28.5" spans="1:7">
      <c r="A3513" s="215">
        <v>3509</v>
      </c>
      <c r="B3513" s="259" t="s">
        <v>10189</v>
      </c>
      <c r="C3513" s="134" t="s">
        <v>10190</v>
      </c>
      <c r="D3513" s="260">
        <v>4.58</v>
      </c>
      <c r="E3513" s="260">
        <v>80</v>
      </c>
      <c r="F3513" s="260">
        <f t="shared" si="54"/>
        <v>366.4</v>
      </c>
      <c r="G3513" s="261" t="s">
        <v>3884</v>
      </c>
    </row>
    <row r="3514" s="246" customFormat="1" ht="28.5" spans="1:7">
      <c r="A3514" s="215">
        <v>3510</v>
      </c>
      <c r="B3514" s="259" t="s">
        <v>10191</v>
      </c>
      <c r="C3514" s="134" t="s">
        <v>291</v>
      </c>
      <c r="D3514" s="260">
        <v>14.66</v>
      </c>
      <c r="E3514" s="260">
        <v>80</v>
      </c>
      <c r="F3514" s="260">
        <f t="shared" si="54"/>
        <v>1172.8</v>
      </c>
      <c r="G3514" s="261" t="s">
        <v>3884</v>
      </c>
    </row>
    <row r="3515" s="246" customFormat="1" ht="28.5" spans="1:7">
      <c r="A3515" s="215">
        <v>3511</v>
      </c>
      <c r="B3515" s="259" t="s">
        <v>10192</v>
      </c>
      <c r="C3515" s="134" t="s">
        <v>10193</v>
      </c>
      <c r="D3515" s="260">
        <v>21.71</v>
      </c>
      <c r="E3515" s="260">
        <v>80</v>
      </c>
      <c r="F3515" s="260">
        <f t="shared" si="54"/>
        <v>1736.8</v>
      </c>
      <c r="G3515" s="261" t="s">
        <v>3884</v>
      </c>
    </row>
    <row r="3516" s="246" customFormat="1" ht="28.5" spans="1:7">
      <c r="A3516" s="215">
        <v>3512</v>
      </c>
      <c r="B3516" s="286" t="s">
        <v>10194</v>
      </c>
      <c r="C3516" s="287" t="s">
        <v>10140</v>
      </c>
      <c r="D3516" s="288">
        <v>6.21</v>
      </c>
      <c r="E3516" s="260">
        <v>80</v>
      </c>
      <c r="F3516" s="260">
        <f t="shared" si="54"/>
        <v>496.8</v>
      </c>
      <c r="G3516" s="289" t="s">
        <v>3884</v>
      </c>
    </row>
    <row r="3517" s="246" customFormat="1" ht="28.5" spans="1:7">
      <c r="A3517" s="215">
        <v>3513</v>
      </c>
      <c r="B3517" s="259" t="s">
        <v>10195</v>
      </c>
      <c r="C3517" s="134" t="s">
        <v>10196</v>
      </c>
      <c r="D3517" s="260">
        <v>12.55</v>
      </c>
      <c r="E3517" s="260">
        <v>80</v>
      </c>
      <c r="F3517" s="260">
        <f t="shared" si="54"/>
        <v>1004</v>
      </c>
      <c r="G3517" s="261" t="s">
        <v>3884</v>
      </c>
    </row>
    <row r="3518" s="246" customFormat="1" ht="28.5" spans="1:7">
      <c r="A3518" s="215">
        <v>3514</v>
      </c>
      <c r="B3518" s="259" t="s">
        <v>10197</v>
      </c>
      <c r="C3518" s="134" t="s">
        <v>10198</v>
      </c>
      <c r="D3518" s="260">
        <v>12.55</v>
      </c>
      <c r="E3518" s="260">
        <v>80</v>
      </c>
      <c r="F3518" s="260">
        <f t="shared" si="54"/>
        <v>1004</v>
      </c>
      <c r="G3518" s="261" t="s">
        <v>3884</v>
      </c>
    </row>
    <row r="3519" s="246" customFormat="1" ht="28.5" spans="1:7">
      <c r="A3519" s="215">
        <v>3515</v>
      </c>
      <c r="B3519" s="259" t="s">
        <v>10199</v>
      </c>
      <c r="C3519" s="134" t="s">
        <v>9675</v>
      </c>
      <c r="D3519" s="260">
        <v>21.53</v>
      </c>
      <c r="E3519" s="260">
        <v>80</v>
      </c>
      <c r="F3519" s="260">
        <f t="shared" si="54"/>
        <v>1722.4</v>
      </c>
      <c r="G3519" s="261" t="s">
        <v>3884</v>
      </c>
    </row>
    <row r="3520" s="246" customFormat="1" ht="28.5" spans="1:7">
      <c r="A3520" s="215">
        <v>3516</v>
      </c>
      <c r="B3520" s="259" t="s">
        <v>10200</v>
      </c>
      <c r="C3520" s="134" t="s">
        <v>10201</v>
      </c>
      <c r="D3520" s="260">
        <v>4.58</v>
      </c>
      <c r="E3520" s="260">
        <v>80</v>
      </c>
      <c r="F3520" s="260">
        <f t="shared" si="54"/>
        <v>366.4</v>
      </c>
      <c r="G3520" s="261" t="s">
        <v>3884</v>
      </c>
    </row>
    <row r="3521" s="246" customFormat="1" ht="28.5" spans="1:7">
      <c r="A3521" s="215">
        <v>3517</v>
      </c>
      <c r="B3521" s="259" t="s">
        <v>10202</v>
      </c>
      <c r="C3521" s="134" t="s">
        <v>10203</v>
      </c>
      <c r="D3521" s="260">
        <v>11</v>
      </c>
      <c r="E3521" s="260">
        <v>80</v>
      </c>
      <c r="F3521" s="260">
        <f t="shared" si="54"/>
        <v>880</v>
      </c>
      <c r="G3521" s="261" t="s">
        <v>3884</v>
      </c>
    </row>
    <row r="3522" s="246" customFormat="1" ht="28.5" spans="1:7">
      <c r="A3522" s="215">
        <v>3518</v>
      </c>
      <c r="B3522" s="259" t="s">
        <v>10204</v>
      </c>
      <c r="C3522" s="134" t="s">
        <v>10205</v>
      </c>
      <c r="D3522" s="260">
        <v>17.41</v>
      </c>
      <c r="E3522" s="260">
        <v>80</v>
      </c>
      <c r="F3522" s="260">
        <f t="shared" si="54"/>
        <v>1392.8</v>
      </c>
      <c r="G3522" s="261" t="s">
        <v>3884</v>
      </c>
    </row>
    <row r="3523" s="246" customFormat="1" ht="28.5" spans="1:7">
      <c r="A3523" s="215">
        <v>3519</v>
      </c>
      <c r="B3523" s="259" t="s">
        <v>10206</v>
      </c>
      <c r="C3523" s="134" t="s">
        <v>10207</v>
      </c>
      <c r="D3523" s="260">
        <v>8.6</v>
      </c>
      <c r="E3523" s="260">
        <v>80</v>
      </c>
      <c r="F3523" s="260">
        <f t="shared" si="54"/>
        <v>688</v>
      </c>
      <c r="G3523" s="261" t="s">
        <v>3884</v>
      </c>
    </row>
    <row r="3524" s="246" customFormat="1" ht="28.5" spans="1:7">
      <c r="A3524" s="215">
        <v>3520</v>
      </c>
      <c r="B3524" s="259" t="s">
        <v>10208</v>
      </c>
      <c r="C3524" s="134" t="s">
        <v>10209</v>
      </c>
      <c r="D3524" s="260">
        <v>22</v>
      </c>
      <c r="E3524" s="260">
        <v>80</v>
      </c>
      <c r="F3524" s="260">
        <f t="shared" si="54"/>
        <v>1760</v>
      </c>
      <c r="G3524" s="261" t="s">
        <v>3884</v>
      </c>
    </row>
    <row r="3525" s="246" customFormat="1" ht="28.5" spans="1:7">
      <c r="A3525" s="215">
        <v>3521</v>
      </c>
      <c r="B3525" s="259" t="s">
        <v>10210</v>
      </c>
      <c r="C3525" s="134" t="s">
        <v>10211</v>
      </c>
      <c r="D3525" s="260">
        <v>6.91</v>
      </c>
      <c r="E3525" s="260">
        <v>80</v>
      </c>
      <c r="F3525" s="260">
        <f t="shared" ref="F3525:F3588" si="55">D3525*E3525</f>
        <v>552.8</v>
      </c>
      <c r="G3525" s="261" t="s">
        <v>3884</v>
      </c>
    </row>
    <row r="3526" s="246" customFormat="1" ht="28.5" spans="1:7">
      <c r="A3526" s="215">
        <v>3522</v>
      </c>
      <c r="B3526" s="259" t="s">
        <v>10212</v>
      </c>
      <c r="C3526" s="134" t="s">
        <v>10213</v>
      </c>
      <c r="D3526" s="260">
        <v>6.77</v>
      </c>
      <c r="E3526" s="260">
        <v>80</v>
      </c>
      <c r="F3526" s="260">
        <f t="shared" si="55"/>
        <v>541.6</v>
      </c>
      <c r="G3526" s="261" t="s">
        <v>3884</v>
      </c>
    </row>
    <row r="3527" s="246" customFormat="1" ht="28.5" spans="1:7">
      <c r="A3527" s="215">
        <v>3523</v>
      </c>
      <c r="B3527" s="259" t="s">
        <v>10214</v>
      </c>
      <c r="C3527" s="134" t="s">
        <v>10215</v>
      </c>
      <c r="D3527" s="260">
        <v>9.17</v>
      </c>
      <c r="E3527" s="260">
        <v>80</v>
      </c>
      <c r="F3527" s="260">
        <f t="shared" si="55"/>
        <v>733.6</v>
      </c>
      <c r="G3527" s="261" t="s">
        <v>3884</v>
      </c>
    </row>
    <row r="3528" s="246" customFormat="1" ht="28.5" spans="1:7">
      <c r="A3528" s="215">
        <v>3524</v>
      </c>
      <c r="B3528" s="259" t="s">
        <v>10216</v>
      </c>
      <c r="C3528" s="134" t="s">
        <v>10217</v>
      </c>
      <c r="D3528" s="260">
        <v>28.76</v>
      </c>
      <c r="E3528" s="260">
        <v>80</v>
      </c>
      <c r="F3528" s="260">
        <f t="shared" si="55"/>
        <v>2300.8</v>
      </c>
      <c r="G3528" s="261" t="s">
        <v>3884</v>
      </c>
    </row>
    <row r="3529" s="246" customFormat="1" ht="28.5" spans="1:7">
      <c r="A3529" s="215">
        <v>3525</v>
      </c>
      <c r="B3529" s="259" t="s">
        <v>10218</v>
      </c>
      <c r="C3529" s="134" t="s">
        <v>6773</v>
      </c>
      <c r="D3529" s="260">
        <v>16.34</v>
      </c>
      <c r="E3529" s="260">
        <v>80</v>
      </c>
      <c r="F3529" s="260">
        <f t="shared" si="55"/>
        <v>1307.2</v>
      </c>
      <c r="G3529" s="261" t="s">
        <v>3884</v>
      </c>
    </row>
    <row r="3530" s="246" customFormat="1" ht="28.5" spans="1:7">
      <c r="A3530" s="215">
        <v>3526</v>
      </c>
      <c r="B3530" s="259" t="s">
        <v>10219</v>
      </c>
      <c r="C3530" s="134" t="s">
        <v>10220</v>
      </c>
      <c r="D3530" s="260">
        <v>13.75</v>
      </c>
      <c r="E3530" s="260">
        <v>80</v>
      </c>
      <c r="F3530" s="260">
        <f t="shared" si="55"/>
        <v>1100</v>
      </c>
      <c r="G3530" s="261" t="s">
        <v>3884</v>
      </c>
    </row>
    <row r="3531" s="246" customFormat="1" ht="28.5" spans="1:7">
      <c r="A3531" s="215">
        <v>3527</v>
      </c>
      <c r="B3531" s="259" t="s">
        <v>10221</v>
      </c>
      <c r="C3531" s="134" t="s">
        <v>10222</v>
      </c>
      <c r="D3531" s="260">
        <v>20.43</v>
      </c>
      <c r="E3531" s="260">
        <v>80</v>
      </c>
      <c r="F3531" s="260">
        <f t="shared" si="55"/>
        <v>1634.4</v>
      </c>
      <c r="G3531" s="261" t="s">
        <v>3884</v>
      </c>
    </row>
    <row r="3532" s="246" customFormat="1" ht="28.5" spans="1:7">
      <c r="A3532" s="215">
        <v>3528</v>
      </c>
      <c r="B3532" s="259" t="s">
        <v>10223</v>
      </c>
      <c r="C3532" s="134" t="s">
        <v>10224</v>
      </c>
      <c r="D3532" s="260">
        <v>22.9</v>
      </c>
      <c r="E3532" s="260">
        <v>80</v>
      </c>
      <c r="F3532" s="260">
        <f t="shared" si="55"/>
        <v>1832</v>
      </c>
      <c r="G3532" s="261" t="s">
        <v>3884</v>
      </c>
    </row>
    <row r="3533" s="246" customFormat="1" ht="28.5" spans="1:7">
      <c r="A3533" s="215">
        <v>3529</v>
      </c>
      <c r="B3533" s="259" t="s">
        <v>10225</v>
      </c>
      <c r="C3533" s="134" t="s">
        <v>5598</v>
      </c>
      <c r="D3533" s="260">
        <v>15.9</v>
      </c>
      <c r="E3533" s="260">
        <v>80</v>
      </c>
      <c r="F3533" s="260">
        <f t="shared" si="55"/>
        <v>1272</v>
      </c>
      <c r="G3533" s="261" t="s">
        <v>3884</v>
      </c>
    </row>
    <row r="3534" s="246" customFormat="1" ht="28.5" spans="1:7">
      <c r="A3534" s="215">
        <v>3530</v>
      </c>
      <c r="B3534" s="259" t="s">
        <v>10226</v>
      </c>
      <c r="C3534" s="134" t="s">
        <v>2283</v>
      </c>
      <c r="D3534" s="260">
        <v>19.88</v>
      </c>
      <c r="E3534" s="260">
        <v>80</v>
      </c>
      <c r="F3534" s="260">
        <f t="shared" si="55"/>
        <v>1590.4</v>
      </c>
      <c r="G3534" s="261" t="s">
        <v>3884</v>
      </c>
    </row>
    <row r="3535" s="246" customFormat="1" ht="28.5" spans="1:7">
      <c r="A3535" s="215">
        <v>3531</v>
      </c>
      <c r="B3535" s="259" t="s">
        <v>10227</v>
      </c>
      <c r="C3535" s="134" t="s">
        <v>10228</v>
      </c>
      <c r="D3535" s="260">
        <v>5.13</v>
      </c>
      <c r="E3535" s="260">
        <v>80</v>
      </c>
      <c r="F3535" s="260">
        <f t="shared" si="55"/>
        <v>410.4</v>
      </c>
      <c r="G3535" s="261" t="s">
        <v>3884</v>
      </c>
    </row>
    <row r="3536" s="246" customFormat="1" ht="28.5" spans="1:7">
      <c r="A3536" s="215">
        <v>3532</v>
      </c>
      <c r="B3536" s="259" t="s">
        <v>10229</v>
      </c>
      <c r="C3536" s="134" t="s">
        <v>10230</v>
      </c>
      <c r="D3536" s="260">
        <v>12.46</v>
      </c>
      <c r="E3536" s="260">
        <v>80</v>
      </c>
      <c r="F3536" s="260">
        <f t="shared" si="55"/>
        <v>996.8</v>
      </c>
      <c r="G3536" s="261" t="s">
        <v>3884</v>
      </c>
    </row>
    <row r="3537" s="246" customFormat="1" ht="28.5" spans="1:7">
      <c r="A3537" s="215">
        <v>3533</v>
      </c>
      <c r="B3537" s="259" t="s">
        <v>10231</v>
      </c>
      <c r="C3537" s="134" t="s">
        <v>10232</v>
      </c>
      <c r="D3537" s="260">
        <v>5.5</v>
      </c>
      <c r="E3537" s="260">
        <v>80</v>
      </c>
      <c r="F3537" s="260">
        <f t="shared" si="55"/>
        <v>440</v>
      </c>
      <c r="G3537" s="261" t="s">
        <v>3884</v>
      </c>
    </row>
    <row r="3538" s="246" customFormat="1" ht="28.5" spans="1:7">
      <c r="A3538" s="215">
        <v>3534</v>
      </c>
      <c r="B3538" s="259" t="s">
        <v>10233</v>
      </c>
      <c r="C3538" s="134" t="s">
        <v>10075</v>
      </c>
      <c r="D3538" s="260">
        <v>10.08</v>
      </c>
      <c r="E3538" s="260">
        <v>80</v>
      </c>
      <c r="F3538" s="260">
        <f t="shared" si="55"/>
        <v>806.4</v>
      </c>
      <c r="G3538" s="261" t="s">
        <v>3884</v>
      </c>
    </row>
    <row r="3539" s="246" customFormat="1" ht="28.5" spans="1:7">
      <c r="A3539" s="215">
        <v>3535</v>
      </c>
      <c r="B3539" s="259" t="s">
        <v>10234</v>
      </c>
      <c r="C3539" s="134" t="s">
        <v>6654</v>
      </c>
      <c r="D3539" s="260">
        <v>28.48</v>
      </c>
      <c r="E3539" s="260">
        <v>80</v>
      </c>
      <c r="F3539" s="260">
        <f t="shared" si="55"/>
        <v>2278.4</v>
      </c>
      <c r="G3539" s="261" t="s">
        <v>3884</v>
      </c>
    </row>
    <row r="3540" s="246" customFormat="1" ht="28.5" spans="1:7">
      <c r="A3540" s="215">
        <v>3536</v>
      </c>
      <c r="B3540" s="259" t="s">
        <v>10235</v>
      </c>
      <c r="C3540" s="134" t="s">
        <v>10236</v>
      </c>
      <c r="D3540" s="260">
        <v>9.17</v>
      </c>
      <c r="E3540" s="260">
        <v>80</v>
      </c>
      <c r="F3540" s="260">
        <f t="shared" si="55"/>
        <v>733.6</v>
      </c>
      <c r="G3540" s="261" t="s">
        <v>3884</v>
      </c>
    </row>
    <row r="3541" s="246" customFormat="1" ht="28.5" spans="1:7">
      <c r="A3541" s="215">
        <v>3537</v>
      </c>
      <c r="B3541" s="259" t="s">
        <v>10237</v>
      </c>
      <c r="C3541" s="134" t="s">
        <v>10238</v>
      </c>
      <c r="D3541" s="260">
        <v>9.17</v>
      </c>
      <c r="E3541" s="260">
        <v>80</v>
      </c>
      <c r="F3541" s="260">
        <f t="shared" si="55"/>
        <v>733.6</v>
      </c>
      <c r="G3541" s="261" t="s">
        <v>3884</v>
      </c>
    </row>
    <row r="3542" s="246" customFormat="1" ht="28.5" spans="1:7">
      <c r="A3542" s="215">
        <v>3538</v>
      </c>
      <c r="B3542" s="259" t="s">
        <v>10239</v>
      </c>
      <c r="C3542" s="134" t="s">
        <v>10240</v>
      </c>
      <c r="D3542" s="260">
        <v>2.82</v>
      </c>
      <c r="E3542" s="260">
        <v>80</v>
      </c>
      <c r="F3542" s="260">
        <f t="shared" si="55"/>
        <v>225.6</v>
      </c>
      <c r="G3542" s="261" t="s">
        <v>3884</v>
      </c>
    </row>
    <row r="3543" s="246" customFormat="1" ht="28.5" spans="1:7">
      <c r="A3543" s="215">
        <v>3539</v>
      </c>
      <c r="B3543" s="259" t="s">
        <v>10241</v>
      </c>
      <c r="C3543" s="134" t="s">
        <v>1042</v>
      </c>
      <c r="D3543" s="260">
        <v>6.23</v>
      </c>
      <c r="E3543" s="260">
        <v>80</v>
      </c>
      <c r="F3543" s="260">
        <f t="shared" si="55"/>
        <v>498.4</v>
      </c>
      <c r="G3543" s="261" t="s">
        <v>3884</v>
      </c>
    </row>
    <row r="3544" s="246" customFormat="1" ht="28.5" spans="1:7">
      <c r="A3544" s="215">
        <v>3540</v>
      </c>
      <c r="B3544" s="259" t="s">
        <v>10242</v>
      </c>
      <c r="C3544" s="134" t="s">
        <v>10243</v>
      </c>
      <c r="D3544" s="260">
        <v>28.2</v>
      </c>
      <c r="E3544" s="260">
        <v>80</v>
      </c>
      <c r="F3544" s="260">
        <f t="shared" si="55"/>
        <v>2256</v>
      </c>
      <c r="G3544" s="261" t="s">
        <v>3884</v>
      </c>
    </row>
    <row r="3545" s="246" customFormat="1" ht="28.5" spans="1:7">
      <c r="A3545" s="215">
        <v>3541</v>
      </c>
      <c r="B3545" s="259" t="s">
        <v>10244</v>
      </c>
      <c r="C3545" s="134" t="s">
        <v>8677</v>
      </c>
      <c r="D3545" s="260">
        <v>28.2</v>
      </c>
      <c r="E3545" s="260">
        <v>80</v>
      </c>
      <c r="F3545" s="260">
        <f t="shared" si="55"/>
        <v>2256</v>
      </c>
      <c r="G3545" s="261" t="s">
        <v>3884</v>
      </c>
    </row>
    <row r="3546" s="246" customFormat="1" ht="28.5" spans="1:7">
      <c r="A3546" s="215">
        <v>3542</v>
      </c>
      <c r="B3546" s="259" t="s">
        <v>10245</v>
      </c>
      <c r="C3546" s="134" t="s">
        <v>10246</v>
      </c>
      <c r="D3546" s="260">
        <v>3.1</v>
      </c>
      <c r="E3546" s="260">
        <v>80</v>
      </c>
      <c r="F3546" s="260">
        <f t="shared" si="55"/>
        <v>248</v>
      </c>
      <c r="G3546" s="261" t="s">
        <v>3884</v>
      </c>
    </row>
    <row r="3547" s="246" customFormat="1" ht="28.5" spans="1:7">
      <c r="A3547" s="215">
        <v>3543</v>
      </c>
      <c r="B3547" s="259" t="s">
        <v>10247</v>
      </c>
      <c r="C3547" s="134" t="s">
        <v>10248</v>
      </c>
      <c r="D3547" s="260">
        <v>15.23</v>
      </c>
      <c r="E3547" s="260">
        <v>80</v>
      </c>
      <c r="F3547" s="260">
        <f t="shared" si="55"/>
        <v>1218.4</v>
      </c>
      <c r="G3547" s="261" t="s">
        <v>3884</v>
      </c>
    </row>
    <row r="3548" s="246" customFormat="1" ht="28.5" spans="1:7">
      <c r="A3548" s="215">
        <v>3544</v>
      </c>
      <c r="B3548" s="259" t="s">
        <v>10249</v>
      </c>
      <c r="C3548" s="134" t="s">
        <v>10250</v>
      </c>
      <c r="D3548" s="260">
        <v>11</v>
      </c>
      <c r="E3548" s="260">
        <v>80</v>
      </c>
      <c r="F3548" s="260">
        <f t="shared" si="55"/>
        <v>880</v>
      </c>
      <c r="G3548" s="261" t="s">
        <v>3884</v>
      </c>
    </row>
    <row r="3549" s="246" customFormat="1" ht="28.5" spans="1:7">
      <c r="A3549" s="215">
        <v>3545</v>
      </c>
      <c r="B3549" s="259" t="s">
        <v>10251</v>
      </c>
      <c r="C3549" s="134" t="s">
        <v>10252</v>
      </c>
      <c r="D3549" s="260">
        <v>13.56</v>
      </c>
      <c r="E3549" s="260">
        <v>80</v>
      </c>
      <c r="F3549" s="260">
        <f t="shared" si="55"/>
        <v>1084.8</v>
      </c>
      <c r="G3549" s="261" t="s">
        <v>3884</v>
      </c>
    </row>
    <row r="3550" s="246" customFormat="1" ht="28.5" spans="1:7">
      <c r="A3550" s="215">
        <v>3546</v>
      </c>
      <c r="B3550" s="259" t="s">
        <v>10253</v>
      </c>
      <c r="C3550" s="134" t="s">
        <v>10254</v>
      </c>
      <c r="D3550" s="260">
        <v>9.45</v>
      </c>
      <c r="E3550" s="260">
        <v>80</v>
      </c>
      <c r="F3550" s="260">
        <f t="shared" si="55"/>
        <v>756</v>
      </c>
      <c r="G3550" s="261" t="s">
        <v>3884</v>
      </c>
    </row>
    <row r="3551" s="246" customFormat="1" ht="28.5" spans="1:7">
      <c r="A3551" s="215">
        <v>3547</v>
      </c>
      <c r="B3551" s="259" t="s">
        <v>10255</v>
      </c>
      <c r="C3551" s="134" t="s">
        <v>2021</v>
      </c>
      <c r="D3551" s="260">
        <v>9.31</v>
      </c>
      <c r="E3551" s="260">
        <v>80</v>
      </c>
      <c r="F3551" s="260">
        <f t="shared" si="55"/>
        <v>744.8</v>
      </c>
      <c r="G3551" s="261" t="s">
        <v>3884</v>
      </c>
    </row>
    <row r="3552" s="246" customFormat="1" ht="28.5" spans="1:7">
      <c r="A3552" s="215">
        <v>3548</v>
      </c>
      <c r="B3552" s="259" t="s">
        <v>10256</v>
      </c>
      <c r="C3552" s="134" t="s">
        <v>9831</v>
      </c>
      <c r="D3552" s="260">
        <v>5.13</v>
      </c>
      <c r="E3552" s="260">
        <v>80</v>
      </c>
      <c r="F3552" s="260">
        <f t="shared" si="55"/>
        <v>410.4</v>
      </c>
      <c r="G3552" s="261" t="s">
        <v>3884</v>
      </c>
    </row>
    <row r="3553" s="246" customFormat="1" ht="28.5" spans="1:7">
      <c r="A3553" s="215">
        <v>3549</v>
      </c>
      <c r="B3553" s="259" t="s">
        <v>10257</v>
      </c>
      <c r="C3553" s="128" t="s">
        <v>10258</v>
      </c>
      <c r="D3553" s="260">
        <v>2.93</v>
      </c>
      <c r="E3553" s="260">
        <v>80</v>
      </c>
      <c r="F3553" s="260">
        <f t="shared" si="55"/>
        <v>234.4</v>
      </c>
      <c r="G3553" s="261" t="s">
        <v>3884</v>
      </c>
    </row>
    <row r="3554" s="246" customFormat="1" ht="28.5" spans="1:7">
      <c r="A3554" s="215">
        <v>3550</v>
      </c>
      <c r="B3554" s="259" t="s">
        <v>10259</v>
      </c>
      <c r="C3554" s="134" t="s">
        <v>10260</v>
      </c>
      <c r="D3554" s="260">
        <v>16.07</v>
      </c>
      <c r="E3554" s="260">
        <v>80</v>
      </c>
      <c r="F3554" s="260">
        <f t="shared" si="55"/>
        <v>1285.6</v>
      </c>
      <c r="G3554" s="261" t="s">
        <v>3884</v>
      </c>
    </row>
    <row r="3555" s="246" customFormat="1" ht="28.5" spans="1:7">
      <c r="A3555" s="215">
        <v>3551</v>
      </c>
      <c r="B3555" s="259" t="s">
        <v>10261</v>
      </c>
      <c r="C3555" s="134" t="s">
        <v>10262</v>
      </c>
      <c r="D3555" s="260">
        <v>5.5</v>
      </c>
      <c r="E3555" s="260">
        <v>80</v>
      </c>
      <c r="F3555" s="260">
        <f t="shared" si="55"/>
        <v>440</v>
      </c>
      <c r="G3555" s="261" t="s">
        <v>3884</v>
      </c>
    </row>
    <row r="3556" s="246" customFormat="1" ht="28.5" spans="1:7">
      <c r="A3556" s="215">
        <v>3552</v>
      </c>
      <c r="B3556" s="259" t="s">
        <v>10263</v>
      </c>
      <c r="C3556" s="134" t="s">
        <v>10264</v>
      </c>
      <c r="D3556" s="260">
        <v>8.98</v>
      </c>
      <c r="E3556" s="260">
        <v>80</v>
      </c>
      <c r="F3556" s="260">
        <f t="shared" si="55"/>
        <v>718.4</v>
      </c>
      <c r="G3556" s="261" t="s">
        <v>3884</v>
      </c>
    </row>
    <row r="3557" s="246" customFormat="1" ht="28.5" spans="1:7">
      <c r="A3557" s="215">
        <v>3553</v>
      </c>
      <c r="B3557" s="259" t="s">
        <v>10265</v>
      </c>
      <c r="C3557" s="134" t="s">
        <v>10266</v>
      </c>
      <c r="D3557" s="260">
        <v>12.97</v>
      </c>
      <c r="E3557" s="260">
        <v>80</v>
      </c>
      <c r="F3557" s="260">
        <f t="shared" si="55"/>
        <v>1037.6</v>
      </c>
      <c r="G3557" s="261" t="s">
        <v>3884</v>
      </c>
    </row>
    <row r="3558" s="246" customFormat="1" ht="28.5" spans="1:7">
      <c r="A3558" s="215">
        <v>3554</v>
      </c>
      <c r="B3558" s="259" t="s">
        <v>10267</v>
      </c>
      <c r="C3558" s="134" t="s">
        <v>10264</v>
      </c>
      <c r="D3558" s="260">
        <v>5.5</v>
      </c>
      <c r="E3558" s="260">
        <v>80</v>
      </c>
      <c r="F3558" s="260">
        <f t="shared" si="55"/>
        <v>440</v>
      </c>
      <c r="G3558" s="261" t="s">
        <v>3884</v>
      </c>
    </row>
    <row r="3559" s="246" customFormat="1" ht="28.5" spans="1:7">
      <c r="A3559" s="215">
        <v>3555</v>
      </c>
      <c r="B3559" s="259" t="s">
        <v>10268</v>
      </c>
      <c r="C3559" s="134" t="s">
        <v>10269</v>
      </c>
      <c r="D3559" s="260">
        <v>6.91</v>
      </c>
      <c r="E3559" s="260">
        <v>80</v>
      </c>
      <c r="F3559" s="260">
        <f t="shared" si="55"/>
        <v>552.8</v>
      </c>
      <c r="G3559" s="261" t="s">
        <v>3884</v>
      </c>
    </row>
    <row r="3560" s="246" customFormat="1" ht="28.5" spans="1:7">
      <c r="A3560" s="215">
        <v>3556</v>
      </c>
      <c r="B3560" s="259" t="s">
        <v>10270</v>
      </c>
      <c r="C3560" s="134" t="s">
        <v>10271</v>
      </c>
      <c r="D3560" s="260">
        <v>12.97</v>
      </c>
      <c r="E3560" s="260">
        <v>80</v>
      </c>
      <c r="F3560" s="260">
        <f t="shared" si="55"/>
        <v>1037.6</v>
      </c>
      <c r="G3560" s="261" t="s">
        <v>3884</v>
      </c>
    </row>
    <row r="3561" s="246" customFormat="1" ht="28.5" spans="1:7">
      <c r="A3561" s="215">
        <v>3557</v>
      </c>
      <c r="B3561" s="259" t="s">
        <v>10272</v>
      </c>
      <c r="C3561" s="134" t="s">
        <v>10273</v>
      </c>
      <c r="D3561" s="260">
        <v>7.7</v>
      </c>
      <c r="E3561" s="260">
        <v>80</v>
      </c>
      <c r="F3561" s="260">
        <f t="shared" si="55"/>
        <v>616</v>
      </c>
      <c r="G3561" s="261" t="s">
        <v>3884</v>
      </c>
    </row>
    <row r="3562" s="246" customFormat="1" ht="28.5" spans="1:7">
      <c r="A3562" s="215">
        <v>3558</v>
      </c>
      <c r="B3562" s="259" t="s">
        <v>10274</v>
      </c>
      <c r="C3562" s="134" t="s">
        <v>10275</v>
      </c>
      <c r="D3562" s="260">
        <v>13.93</v>
      </c>
      <c r="E3562" s="260">
        <v>80</v>
      </c>
      <c r="F3562" s="260">
        <f t="shared" si="55"/>
        <v>1114.4</v>
      </c>
      <c r="G3562" s="261" t="s">
        <v>3884</v>
      </c>
    </row>
    <row r="3563" s="246" customFormat="1" ht="28.5" spans="1:7">
      <c r="A3563" s="215">
        <v>3559</v>
      </c>
      <c r="B3563" s="259" t="s">
        <v>10276</v>
      </c>
      <c r="C3563" s="134" t="s">
        <v>10277</v>
      </c>
      <c r="D3563" s="260">
        <v>10.81</v>
      </c>
      <c r="E3563" s="260">
        <v>80</v>
      </c>
      <c r="F3563" s="260">
        <f t="shared" si="55"/>
        <v>864.8</v>
      </c>
      <c r="G3563" s="261" t="s">
        <v>3884</v>
      </c>
    </row>
    <row r="3564" s="246" customFormat="1" ht="28.5" spans="1:7">
      <c r="A3564" s="215">
        <v>3560</v>
      </c>
      <c r="B3564" s="259" t="s">
        <v>10278</v>
      </c>
      <c r="C3564" s="134" t="s">
        <v>10279</v>
      </c>
      <c r="D3564" s="260">
        <v>9.9</v>
      </c>
      <c r="E3564" s="260">
        <v>80</v>
      </c>
      <c r="F3564" s="260">
        <f t="shared" si="55"/>
        <v>792</v>
      </c>
      <c r="G3564" s="261" t="s">
        <v>3884</v>
      </c>
    </row>
    <row r="3565" s="246" customFormat="1" ht="28.5" spans="1:7">
      <c r="A3565" s="215">
        <v>3561</v>
      </c>
      <c r="B3565" s="259" t="s">
        <v>10280</v>
      </c>
      <c r="C3565" s="134" t="s">
        <v>10281</v>
      </c>
      <c r="D3565" s="260">
        <v>24.18</v>
      </c>
      <c r="E3565" s="260">
        <v>80</v>
      </c>
      <c r="F3565" s="260">
        <f t="shared" si="55"/>
        <v>1934.4</v>
      </c>
      <c r="G3565" s="261" t="s">
        <v>3884</v>
      </c>
    </row>
    <row r="3566" s="246" customFormat="1" ht="28.5" spans="1:7">
      <c r="A3566" s="215">
        <v>3562</v>
      </c>
      <c r="B3566" s="259" t="s">
        <v>10282</v>
      </c>
      <c r="C3566" s="134" t="s">
        <v>4928</v>
      </c>
      <c r="D3566" s="260">
        <v>15.37</v>
      </c>
      <c r="E3566" s="260">
        <v>80</v>
      </c>
      <c r="F3566" s="260">
        <f t="shared" si="55"/>
        <v>1229.6</v>
      </c>
      <c r="G3566" s="261" t="s">
        <v>3884</v>
      </c>
    </row>
    <row r="3567" s="246" customFormat="1" ht="28.5" spans="1:7">
      <c r="A3567" s="215">
        <v>3563</v>
      </c>
      <c r="B3567" s="259" t="s">
        <v>10283</v>
      </c>
      <c r="C3567" s="134" t="s">
        <v>10284</v>
      </c>
      <c r="D3567" s="260">
        <v>11.91</v>
      </c>
      <c r="E3567" s="260">
        <v>80</v>
      </c>
      <c r="F3567" s="260">
        <f t="shared" si="55"/>
        <v>952.8</v>
      </c>
      <c r="G3567" s="261" t="s">
        <v>3884</v>
      </c>
    </row>
    <row r="3568" s="246" customFormat="1" ht="28.5" spans="1:7">
      <c r="A3568" s="215">
        <v>3564</v>
      </c>
      <c r="B3568" s="259" t="s">
        <v>10285</v>
      </c>
      <c r="C3568" s="134" t="s">
        <v>10286</v>
      </c>
      <c r="D3568" s="260">
        <v>10.26</v>
      </c>
      <c r="E3568" s="260">
        <v>80</v>
      </c>
      <c r="F3568" s="260">
        <f t="shared" si="55"/>
        <v>820.8</v>
      </c>
      <c r="G3568" s="261" t="s">
        <v>3884</v>
      </c>
    </row>
    <row r="3569" s="246" customFormat="1" ht="28.5" spans="1:7">
      <c r="A3569" s="215">
        <v>3565</v>
      </c>
      <c r="B3569" s="259" t="s">
        <v>10287</v>
      </c>
      <c r="C3569" s="134" t="s">
        <v>10288</v>
      </c>
      <c r="D3569" s="260">
        <v>4.4</v>
      </c>
      <c r="E3569" s="260">
        <v>80</v>
      </c>
      <c r="F3569" s="260">
        <f t="shared" si="55"/>
        <v>352</v>
      </c>
      <c r="G3569" s="261" t="s">
        <v>3884</v>
      </c>
    </row>
    <row r="3570" s="246" customFormat="1" ht="28.5" spans="1:7">
      <c r="A3570" s="215">
        <v>3566</v>
      </c>
      <c r="B3570" s="259" t="s">
        <v>10289</v>
      </c>
      <c r="C3570" s="134" t="s">
        <v>10290</v>
      </c>
      <c r="D3570" s="260">
        <v>12.65</v>
      </c>
      <c r="E3570" s="260">
        <v>80</v>
      </c>
      <c r="F3570" s="260">
        <f t="shared" si="55"/>
        <v>1012</v>
      </c>
      <c r="G3570" s="261" t="s">
        <v>3884</v>
      </c>
    </row>
    <row r="3571" s="246" customFormat="1" ht="28.5" spans="1:7">
      <c r="A3571" s="215">
        <v>3567</v>
      </c>
      <c r="B3571" s="259" t="s">
        <v>10291</v>
      </c>
      <c r="C3571" s="134" t="s">
        <v>10292</v>
      </c>
      <c r="D3571" s="260">
        <v>13.2</v>
      </c>
      <c r="E3571" s="260">
        <v>80</v>
      </c>
      <c r="F3571" s="260">
        <f t="shared" si="55"/>
        <v>1056</v>
      </c>
      <c r="G3571" s="261" t="s">
        <v>3884</v>
      </c>
    </row>
    <row r="3572" s="246" customFormat="1" ht="28.5" spans="1:7">
      <c r="A3572" s="215">
        <v>3568</v>
      </c>
      <c r="B3572" s="259" t="s">
        <v>10293</v>
      </c>
      <c r="C3572" s="134" t="s">
        <v>10087</v>
      </c>
      <c r="D3572" s="260">
        <v>12.27</v>
      </c>
      <c r="E3572" s="260">
        <v>80</v>
      </c>
      <c r="F3572" s="260">
        <f t="shared" si="55"/>
        <v>981.6</v>
      </c>
      <c r="G3572" s="261" t="s">
        <v>3884</v>
      </c>
    </row>
    <row r="3573" s="246" customFormat="1" ht="28.5" spans="1:7">
      <c r="A3573" s="215">
        <v>3569</v>
      </c>
      <c r="B3573" s="259" t="s">
        <v>10294</v>
      </c>
      <c r="C3573" s="134" t="s">
        <v>10295</v>
      </c>
      <c r="D3573" s="260">
        <v>14.66</v>
      </c>
      <c r="E3573" s="260">
        <v>80</v>
      </c>
      <c r="F3573" s="260">
        <f t="shared" si="55"/>
        <v>1172.8</v>
      </c>
      <c r="G3573" s="261" t="s">
        <v>3884</v>
      </c>
    </row>
    <row r="3574" s="246" customFormat="1" ht="28.5" spans="1:7">
      <c r="A3574" s="215">
        <v>3570</v>
      </c>
      <c r="B3574" s="259" t="s">
        <v>10296</v>
      </c>
      <c r="C3574" s="134" t="s">
        <v>10297</v>
      </c>
      <c r="D3574" s="260">
        <v>4.77</v>
      </c>
      <c r="E3574" s="260">
        <v>80</v>
      </c>
      <c r="F3574" s="260">
        <f t="shared" si="55"/>
        <v>381.6</v>
      </c>
      <c r="G3574" s="261" t="s">
        <v>3884</v>
      </c>
    </row>
    <row r="3575" s="246" customFormat="1" ht="28.5" spans="1:7">
      <c r="A3575" s="215">
        <v>3571</v>
      </c>
      <c r="B3575" s="259" t="s">
        <v>10298</v>
      </c>
      <c r="C3575" s="134" t="s">
        <v>10299</v>
      </c>
      <c r="D3575" s="260">
        <v>7.88</v>
      </c>
      <c r="E3575" s="260">
        <v>80</v>
      </c>
      <c r="F3575" s="260">
        <f t="shared" si="55"/>
        <v>630.4</v>
      </c>
      <c r="G3575" s="261" t="s">
        <v>3884</v>
      </c>
    </row>
    <row r="3576" s="246" customFormat="1" ht="28.5" spans="1:7">
      <c r="A3576" s="215">
        <v>3572</v>
      </c>
      <c r="B3576" s="259" t="s">
        <v>10300</v>
      </c>
      <c r="C3576" s="134" t="s">
        <v>10301</v>
      </c>
      <c r="D3576" s="260">
        <v>12.28</v>
      </c>
      <c r="E3576" s="260">
        <v>80</v>
      </c>
      <c r="F3576" s="260">
        <f t="shared" si="55"/>
        <v>982.4</v>
      </c>
      <c r="G3576" s="261" t="s">
        <v>3884</v>
      </c>
    </row>
    <row r="3577" s="246" customFormat="1" ht="28.5" spans="1:7">
      <c r="A3577" s="215">
        <v>3573</v>
      </c>
      <c r="B3577" s="259" t="s">
        <v>10302</v>
      </c>
      <c r="C3577" s="134" t="s">
        <v>10303</v>
      </c>
      <c r="D3577" s="260">
        <v>26.01</v>
      </c>
      <c r="E3577" s="260">
        <v>80</v>
      </c>
      <c r="F3577" s="260">
        <f t="shared" si="55"/>
        <v>2080.8</v>
      </c>
      <c r="G3577" s="261" t="s">
        <v>3884</v>
      </c>
    </row>
    <row r="3578" s="246" customFormat="1" ht="28.5" spans="1:7">
      <c r="A3578" s="215">
        <v>3574</v>
      </c>
      <c r="B3578" s="259" t="s">
        <v>10304</v>
      </c>
      <c r="C3578" s="134" t="s">
        <v>10305</v>
      </c>
      <c r="D3578" s="260">
        <v>10.63</v>
      </c>
      <c r="E3578" s="260">
        <v>80</v>
      </c>
      <c r="F3578" s="260">
        <f t="shared" si="55"/>
        <v>850.4</v>
      </c>
      <c r="G3578" s="261" t="s">
        <v>3884</v>
      </c>
    </row>
    <row r="3579" s="246" customFormat="1" ht="28.5" spans="1:7">
      <c r="A3579" s="215">
        <v>3575</v>
      </c>
      <c r="B3579" s="259" t="s">
        <v>10306</v>
      </c>
      <c r="C3579" s="134" t="s">
        <v>10307</v>
      </c>
      <c r="D3579" s="260">
        <v>9.71</v>
      </c>
      <c r="E3579" s="260">
        <v>80</v>
      </c>
      <c r="F3579" s="260">
        <f t="shared" si="55"/>
        <v>776.8</v>
      </c>
      <c r="G3579" s="261" t="s">
        <v>3884</v>
      </c>
    </row>
    <row r="3580" s="246" customFormat="1" ht="28.5" spans="1:7">
      <c r="A3580" s="215">
        <v>3576</v>
      </c>
      <c r="B3580" s="259" t="s">
        <v>10308</v>
      </c>
      <c r="C3580" s="134" t="s">
        <v>10309</v>
      </c>
      <c r="D3580" s="260">
        <v>10.81</v>
      </c>
      <c r="E3580" s="260">
        <v>80</v>
      </c>
      <c r="F3580" s="260">
        <f t="shared" si="55"/>
        <v>864.8</v>
      </c>
      <c r="G3580" s="261" t="s">
        <v>3884</v>
      </c>
    </row>
    <row r="3581" s="246" customFormat="1" ht="28.5" spans="1:7">
      <c r="A3581" s="215">
        <v>3577</v>
      </c>
      <c r="B3581" s="259" t="s">
        <v>10310</v>
      </c>
      <c r="C3581" s="134" t="s">
        <v>10311</v>
      </c>
      <c r="D3581" s="260">
        <v>14.1</v>
      </c>
      <c r="E3581" s="260">
        <v>80</v>
      </c>
      <c r="F3581" s="260">
        <f t="shared" si="55"/>
        <v>1128</v>
      </c>
      <c r="G3581" s="261" t="s">
        <v>3884</v>
      </c>
    </row>
    <row r="3582" s="246" customFormat="1" ht="28.5" spans="1:7">
      <c r="A3582" s="215">
        <v>3578</v>
      </c>
      <c r="B3582" s="259" t="s">
        <v>10312</v>
      </c>
      <c r="C3582" s="134" t="s">
        <v>1098</v>
      </c>
      <c r="D3582" s="260">
        <v>7.47</v>
      </c>
      <c r="E3582" s="260">
        <v>80</v>
      </c>
      <c r="F3582" s="260">
        <f t="shared" si="55"/>
        <v>597.6</v>
      </c>
      <c r="G3582" s="261" t="s">
        <v>3884</v>
      </c>
    </row>
    <row r="3583" s="246" customFormat="1" ht="28.5" spans="1:7">
      <c r="A3583" s="215">
        <v>3579</v>
      </c>
      <c r="B3583" s="259" t="s">
        <v>10313</v>
      </c>
      <c r="C3583" s="134" t="s">
        <v>10314</v>
      </c>
      <c r="D3583" s="260">
        <v>6.77</v>
      </c>
      <c r="E3583" s="260">
        <v>80</v>
      </c>
      <c r="F3583" s="260">
        <f t="shared" si="55"/>
        <v>541.6</v>
      </c>
      <c r="G3583" s="261" t="s">
        <v>3884</v>
      </c>
    </row>
    <row r="3584" s="246" customFormat="1" ht="28.5" spans="1:7">
      <c r="A3584" s="215">
        <v>3580</v>
      </c>
      <c r="B3584" s="259" t="s">
        <v>10315</v>
      </c>
      <c r="C3584" s="134" t="s">
        <v>10316</v>
      </c>
      <c r="D3584" s="260">
        <v>5.64</v>
      </c>
      <c r="E3584" s="260">
        <v>80</v>
      </c>
      <c r="F3584" s="260">
        <f t="shared" si="55"/>
        <v>451.2</v>
      </c>
      <c r="G3584" s="261" t="s">
        <v>3884</v>
      </c>
    </row>
    <row r="3585" s="246" customFormat="1" ht="28.5" spans="1:7">
      <c r="A3585" s="215">
        <v>3581</v>
      </c>
      <c r="B3585" s="259" t="s">
        <v>10317</v>
      </c>
      <c r="C3585" s="134" t="s">
        <v>10318</v>
      </c>
      <c r="D3585" s="260">
        <v>7.33</v>
      </c>
      <c r="E3585" s="260">
        <v>80</v>
      </c>
      <c r="F3585" s="260">
        <f t="shared" si="55"/>
        <v>586.4</v>
      </c>
      <c r="G3585" s="261" t="s">
        <v>3884</v>
      </c>
    </row>
    <row r="3586" s="246" customFormat="1" ht="28.5" spans="1:7">
      <c r="A3586" s="215">
        <v>3582</v>
      </c>
      <c r="B3586" s="259" t="s">
        <v>10319</v>
      </c>
      <c r="C3586" s="134" t="s">
        <v>10320</v>
      </c>
      <c r="D3586" s="260">
        <v>14.48</v>
      </c>
      <c r="E3586" s="260">
        <v>80</v>
      </c>
      <c r="F3586" s="260">
        <f t="shared" si="55"/>
        <v>1158.4</v>
      </c>
      <c r="G3586" s="261" t="s">
        <v>3884</v>
      </c>
    </row>
    <row r="3587" s="246" customFormat="1" ht="28.5" spans="1:7">
      <c r="A3587" s="215">
        <v>3583</v>
      </c>
      <c r="B3587" s="259" t="s">
        <v>10321</v>
      </c>
      <c r="C3587" s="134" t="s">
        <v>10322</v>
      </c>
      <c r="D3587" s="260">
        <v>6.97</v>
      </c>
      <c r="E3587" s="260">
        <v>80</v>
      </c>
      <c r="F3587" s="260">
        <f t="shared" si="55"/>
        <v>557.6</v>
      </c>
      <c r="G3587" s="261" t="s">
        <v>3884</v>
      </c>
    </row>
    <row r="3588" s="246" customFormat="1" ht="28.5" spans="1:7">
      <c r="A3588" s="215">
        <v>3584</v>
      </c>
      <c r="B3588" s="259" t="s">
        <v>10323</v>
      </c>
      <c r="C3588" s="134" t="s">
        <v>10324</v>
      </c>
      <c r="D3588" s="260">
        <v>17.06</v>
      </c>
      <c r="E3588" s="260">
        <v>80</v>
      </c>
      <c r="F3588" s="260">
        <f t="shared" si="55"/>
        <v>1364.8</v>
      </c>
      <c r="G3588" s="261" t="s">
        <v>3884</v>
      </c>
    </row>
    <row r="3589" s="246" customFormat="1" ht="28.5" spans="1:7">
      <c r="A3589" s="215">
        <v>3585</v>
      </c>
      <c r="B3589" s="259" t="s">
        <v>10325</v>
      </c>
      <c r="C3589" s="134" t="s">
        <v>10326</v>
      </c>
      <c r="D3589" s="260">
        <v>7.7</v>
      </c>
      <c r="E3589" s="260">
        <v>80</v>
      </c>
      <c r="F3589" s="260">
        <f t="shared" ref="F3589:F3652" si="56">D3589*E3589</f>
        <v>616</v>
      </c>
      <c r="G3589" s="261" t="s">
        <v>3884</v>
      </c>
    </row>
    <row r="3590" s="246" customFormat="1" ht="28.5" spans="1:7">
      <c r="A3590" s="215">
        <v>3586</v>
      </c>
      <c r="B3590" s="259" t="s">
        <v>10327</v>
      </c>
      <c r="C3590" s="134" t="s">
        <v>9165</v>
      </c>
      <c r="D3590" s="260">
        <v>9.17</v>
      </c>
      <c r="E3590" s="260">
        <v>80</v>
      </c>
      <c r="F3590" s="260">
        <f t="shared" si="56"/>
        <v>733.6</v>
      </c>
      <c r="G3590" s="261" t="s">
        <v>3884</v>
      </c>
    </row>
    <row r="3591" s="246" customFormat="1" ht="28.5" spans="1:7">
      <c r="A3591" s="215">
        <v>3587</v>
      </c>
      <c r="B3591" s="259" t="s">
        <v>10328</v>
      </c>
      <c r="C3591" s="134" t="s">
        <v>10329</v>
      </c>
      <c r="D3591" s="260">
        <v>13.54</v>
      </c>
      <c r="E3591" s="260">
        <v>80</v>
      </c>
      <c r="F3591" s="260">
        <f t="shared" si="56"/>
        <v>1083.2</v>
      </c>
      <c r="G3591" s="261" t="s">
        <v>3884</v>
      </c>
    </row>
    <row r="3592" s="246" customFormat="1" ht="28.5" spans="1:7">
      <c r="A3592" s="215">
        <v>3588</v>
      </c>
      <c r="B3592" s="259" t="s">
        <v>10330</v>
      </c>
      <c r="C3592" s="134" t="s">
        <v>10331</v>
      </c>
      <c r="D3592" s="260">
        <v>9.73</v>
      </c>
      <c r="E3592" s="260">
        <v>80</v>
      </c>
      <c r="F3592" s="260">
        <f t="shared" si="56"/>
        <v>778.4</v>
      </c>
      <c r="G3592" s="261" t="s">
        <v>3884</v>
      </c>
    </row>
    <row r="3593" s="246" customFormat="1" ht="28.5" spans="1:7">
      <c r="A3593" s="215">
        <v>3589</v>
      </c>
      <c r="B3593" s="259" t="s">
        <v>10332</v>
      </c>
      <c r="C3593" s="134" t="s">
        <v>10333</v>
      </c>
      <c r="D3593" s="260">
        <v>14.24</v>
      </c>
      <c r="E3593" s="260">
        <v>80</v>
      </c>
      <c r="F3593" s="260">
        <f t="shared" si="56"/>
        <v>1139.2</v>
      </c>
      <c r="G3593" s="261" t="s">
        <v>3884</v>
      </c>
    </row>
    <row r="3594" s="246" customFormat="1" ht="28.5" spans="1:7">
      <c r="A3594" s="215">
        <v>3590</v>
      </c>
      <c r="B3594" s="259" t="s">
        <v>10334</v>
      </c>
      <c r="C3594" s="134" t="s">
        <v>10335</v>
      </c>
      <c r="D3594" s="260">
        <v>11.14</v>
      </c>
      <c r="E3594" s="260">
        <v>80</v>
      </c>
      <c r="F3594" s="260">
        <f t="shared" si="56"/>
        <v>891.2</v>
      </c>
      <c r="G3594" s="261" t="s">
        <v>3884</v>
      </c>
    </row>
    <row r="3595" s="246" customFormat="1" ht="28.5" spans="1:7">
      <c r="A3595" s="215">
        <v>3591</v>
      </c>
      <c r="B3595" s="259" t="s">
        <v>10336</v>
      </c>
      <c r="C3595" s="134" t="s">
        <v>797</v>
      </c>
      <c r="D3595" s="260">
        <v>9.71</v>
      </c>
      <c r="E3595" s="260">
        <v>80</v>
      </c>
      <c r="F3595" s="260">
        <f t="shared" si="56"/>
        <v>776.8</v>
      </c>
      <c r="G3595" s="261" t="s">
        <v>3884</v>
      </c>
    </row>
    <row r="3596" s="246" customFormat="1" ht="28.5" spans="1:7">
      <c r="A3596" s="215">
        <v>3592</v>
      </c>
      <c r="B3596" s="259" t="s">
        <v>10337</v>
      </c>
      <c r="C3596" s="134" t="s">
        <v>10338</v>
      </c>
      <c r="D3596" s="260">
        <v>5.5</v>
      </c>
      <c r="E3596" s="260">
        <v>80</v>
      </c>
      <c r="F3596" s="260">
        <f t="shared" si="56"/>
        <v>440</v>
      </c>
      <c r="G3596" s="261" t="s">
        <v>3884</v>
      </c>
    </row>
    <row r="3597" s="246" customFormat="1" ht="28.5" spans="1:7">
      <c r="A3597" s="215">
        <v>3593</v>
      </c>
      <c r="B3597" s="259" t="s">
        <v>10339</v>
      </c>
      <c r="C3597" s="134" t="s">
        <v>10340</v>
      </c>
      <c r="D3597" s="260">
        <v>9.59</v>
      </c>
      <c r="E3597" s="260">
        <v>80</v>
      </c>
      <c r="F3597" s="260">
        <f t="shared" si="56"/>
        <v>767.2</v>
      </c>
      <c r="G3597" s="261" t="s">
        <v>3884</v>
      </c>
    </row>
    <row r="3598" s="246" customFormat="1" ht="28.5" spans="1:7">
      <c r="A3598" s="215">
        <v>3594</v>
      </c>
      <c r="B3598" s="259" t="s">
        <v>10341</v>
      </c>
      <c r="C3598" s="134" t="s">
        <v>3346</v>
      </c>
      <c r="D3598" s="260">
        <v>18.87</v>
      </c>
      <c r="E3598" s="260">
        <v>80</v>
      </c>
      <c r="F3598" s="260">
        <f t="shared" si="56"/>
        <v>1509.6</v>
      </c>
      <c r="G3598" s="261" t="s">
        <v>3884</v>
      </c>
    </row>
    <row r="3599" s="246" customFormat="1" ht="28.5" spans="1:7">
      <c r="A3599" s="215">
        <v>3595</v>
      </c>
      <c r="B3599" s="259" t="s">
        <v>10342</v>
      </c>
      <c r="C3599" s="134" t="s">
        <v>10343</v>
      </c>
      <c r="D3599" s="260">
        <v>6.2</v>
      </c>
      <c r="E3599" s="260">
        <v>80</v>
      </c>
      <c r="F3599" s="260">
        <f t="shared" si="56"/>
        <v>496</v>
      </c>
      <c r="G3599" s="261" t="s">
        <v>3884</v>
      </c>
    </row>
    <row r="3600" s="246" customFormat="1" ht="28.5" spans="1:7">
      <c r="A3600" s="215">
        <v>3596</v>
      </c>
      <c r="B3600" s="259" t="s">
        <v>10344</v>
      </c>
      <c r="C3600" s="134" t="s">
        <v>10345</v>
      </c>
      <c r="D3600" s="260">
        <v>7.33</v>
      </c>
      <c r="E3600" s="260">
        <v>80</v>
      </c>
      <c r="F3600" s="260">
        <f t="shared" si="56"/>
        <v>586.4</v>
      </c>
      <c r="G3600" s="261" t="s">
        <v>3884</v>
      </c>
    </row>
    <row r="3601" s="246" customFormat="1" ht="28.5" spans="1:7">
      <c r="A3601" s="215">
        <v>3597</v>
      </c>
      <c r="B3601" s="259" t="s">
        <v>10346</v>
      </c>
      <c r="C3601" s="134" t="s">
        <v>10347</v>
      </c>
      <c r="D3601" s="260">
        <v>12.82</v>
      </c>
      <c r="E3601" s="260">
        <v>80</v>
      </c>
      <c r="F3601" s="260">
        <f t="shared" si="56"/>
        <v>1025.6</v>
      </c>
      <c r="G3601" s="261" t="s">
        <v>3884</v>
      </c>
    </row>
    <row r="3602" s="246" customFormat="1" ht="28.5" spans="1:7">
      <c r="A3602" s="215">
        <v>3598</v>
      </c>
      <c r="B3602" s="259" t="s">
        <v>10348</v>
      </c>
      <c r="C3602" s="134" t="s">
        <v>10349</v>
      </c>
      <c r="D3602" s="260">
        <v>7.15</v>
      </c>
      <c r="E3602" s="260">
        <v>80</v>
      </c>
      <c r="F3602" s="260">
        <f t="shared" si="56"/>
        <v>572</v>
      </c>
      <c r="G3602" s="261" t="s">
        <v>3884</v>
      </c>
    </row>
    <row r="3603" s="246" customFormat="1" ht="28.5" spans="1:7">
      <c r="A3603" s="215">
        <v>3599</v>
      </c>
      <c r="B3603" s="259" t="s">
        <v>10350</v>
      </c>
      <c r="C3603" s="134" t="s">
        <v>10351</v>
      </c>
      <c r="D3603" s="260">
        <v>6.2</v>
      </c>
      <c r="E3603" s="260">
        <v>80</v>
      </c>
      <c r="F3603" s="260">
        <f t="shared" si="56"/>
        <v>496</v>
      </c>
      <c r="G3603" s="261" t="s">
        <v>3884</v>
      </c>
    </row>
    <row r="3604" s="246" customFormat="1" ht="28.5" spans="1:7">
      <c r="A3604" s="215">
        <v>3600</v>
      </c>
      <c r="B3604" s="259" t="s">
        <v>10352</v>
      </c>
      <c r="C3604" s="134" t="s">
        <v>10353</v>
      </c>
      <c r="D3604" s="260">
        <v>9.59</v>
      </c>
      <c r="E3604" s="260">
        <v>80</v>
      </c>
      <c r="F3604" s="260">
        <f t="shared" si="56"/>
        <v>767.2</v>
      </c>
      <c r="G3604" s="261" t="s">
        <v>3884</v>
      </c>
    </row>
    <row r="3605" s="246" customFormat="1" ht="28.5" spans="1:7">
      <c r="A3605" s="215">
        <v>3601</v>
      </c>
      <c r="B3605" s="259" t="s">
        <v>10354</v>
      </c>
      <c r="C3605" s="134" t="s">
        <v>10355</v>
      </c>
      <c r="D3605" s="260">
        <v>9.9</v>
      </c>
      <c r="E3605" s="260">
        <v>80</v>
      </c>
      <c r="F3605" s="260">
        <f t="shared" si="56"/>
        <v>792</v>
      </c>
      <c r="G3605" s="261" t="s">
        <v>3884</v>
      </c>
    </row>
    <row r="3606" s="246" customFormat="1" ht="28.5" spans="1:7">
      <c r="A3606" s="215">
        <v>3602</v>
      </c>
      <c r="B3606" s="259" t="s">
        <v>10356</v>
      </c>
      <c r="C3606" s="134" t="s">
        <v>3655</v>
      </c>
      <c r="D3606" s="260">
        <v>12.83</v>
      </c>
      <c r="E3606" s="260">
        <v>80</v>
      </c>
      <c r="F3606" s="260">
        <f t="shared" si="56"/>
        <v>1026.4</v>
      </c>
      <c r="G3606" s="261" t="s">
        <v>3884</v>
      </c>
    </row>
    <row r="3607" s="246" customFormat="1" ht="28.5" spans="1:7">
      <c r="A3607" s="215">
        <v>3603</v>
      </c>
      <c r="B3607" s="259" t="s">
        <v>10357</v>
      </c>
      <c r="C3607" s="134" t="s">
        <v>5638</v>
      </c>
      <c r="D3607" s="260">
        <v>7.33</v>
      </c>
      <c r="E3607" s="260">
        <v>80</v>
      </c>
      <c r="F3607" s="260">
        <f t="shared" si="56"/>
        <v>586.4</v>
      </c>
      <c r="G3607" s="261" t="s">
        <v>3884</v>
      </c>
    </row>
    <row r="3608" s="246" customFormat="1" ht="28.5" spans="1:7">
      <c r="A3608" s="215">
        <v>3604</v>
      </c>
      <c r="B3608" s="259" t="s">
        <v>10358</v>
      </c>
      <c r="C3608" s="134" t="s">
        <v>7532</v>
      </c>
      <c r="D3608" s="260">
        <v>7.33</v>
      </c>
      <c r="E3608" s="260">
        <v>80</v>
      </c>
      <c r="F3608" s="260">
        <f t="shared" si="56"/>
        <v>586.4</v>
      </c>
      <c r="G3608" s="261" t="s">
        <v>3884</v>
      </c>
    </row>
    <row r="3609" s="246" customFormat="1" ht="28.5" spans="1:7">
      <c r="A3609" s="215">
        <v>3605</v>
      </c>
      <c r="B3609" s="259" t="s">
        <v>10359</v>
      </c>
      <c r="C3609" s="134" t="s">
        <v>10360</v>
      </c>
      <c r="D3609" s="260">
        <v>7.88</v>
      </c>
      <c r="E3609" s="260">
        <v>80</v>
      </c>
      <c r="F3609" s="260">
        <f t="shared" si="56"/>
        <v>630.4</v>
      </c>
      <c r="G3609" s="261" t="s">
        <v>3884</v>
      </c>
    </row>
    <row r="3610" s="246" customFormat="1" ht="28.5" spans="1:7">
      <c r="A3610" s="215">
        <v>3606</v>
      </c>
      <c r="B3610" s="259" t="s">
        <v>10361</v>
      </c>
      <c r="C3610" s="134" t="s">
        <v>10362</v>
      </c>
      <c r="D3610" s="260">
        <v>5.5</v>
      </c>
      <c r="E3610" s="260">
        <v>80</v>
      </c>
      <c r="F3610" s="260">
        <f t="shared" si="56"/>
        <v>440</v>
      </c>
      <c r="G3610" s="261" t="s">
        <v>3884</v>
      </c>
    </row>
    <row r="3611" s="246" customFormat="1" ht="28.5" spans="1:7">
      <c r="A3611" s="215">
        <v>3607</v>
      </c>
      <c r="B3611" s="259" t="s">
        <v>10363</v>
      </c>
      <c r="C3611" s="134" t="s">
        <v>10364</v>
      </c>
      <c r="D3611" s="260">
        <v>12.65</v>
      </c>
      <c r="E3611" s="260">
        <v>80</v>
      </c>
      <c r="F3611" s="260">
        <f t="shared" si="56"/>
        <v>1012</v>
      </c>
      <c r="G3611" s="261" t="s">
        <v>3884</v>
      </c>
    </row>
    <row r="3612" s="246" customFormat="1" ht="28.5" spans="1:7">
      <c r="A3612" s="215">
        <v>3608</v>
      </c>
      <c r="B3612" s="259" t="s">
        <v>10365</v>
      </c>
      <c r="C3612" s="134" t="s">
        <v>10366</v>
      </c>
      <c r="D3612" s="260">
        <v>14.24</v>
      </c>
      <c r="E3612" s="260">
        <v>80</v>
      </c>
      <c r="F3612" s="260">
        <f t="shared" si="56"/>
        <v>1139.2</v>
      </c>
      <c r="G3612" s="261" t="s">
        <v>3884</v>
      </c>
    </row>
    <row r="3613" s="246" customFormat="1" ht="28.5" spans="1:7">
      <c r="A3613" s="215">
        <v>3609</v>
      </c>
      <c r="B3613" s="259" t="s">
        <v>10367</v>
      </c>
      <c r="C3613" s="134" t="s">
        <v>10368</v>
      </c>
      <c r="D3613" s="260">
        <v>13.93</v>
      </c>
      <c r="E3613" s="260">
        <v>80</v>
      </c>
      <c r="F3613" s="260">
        <f t="shared" si="56"/>
        <v>1114.4</v>
      </c>
      <c r="G3613" s="261" t="s">
        <v>3884</v>
      </c>
    </row>
    <row r="3614" s="246" customFormat="1" ht="28.5" spans="1:7">
      <c r="A3614" s="215">
        <v>3610</v>
      </c>
      <c r="B3614" s="259" t="s">
        <v>10369</v>
      </c>
      <c r="C3614" s="134" t="s">
        <v>10370</v>
      </c>
      <c r="D3614" s="260">
        <v>5.08</v>
      </c>
      <c r="E3614" s="260">
        <v>80</v>
      </c>
      <c r="F3614" s="260">
        <f t="shared" si="56"/>
        <v>406.4</v>
      </c>
      <c r="G3614" s="261" t="s">
        <v>3884</v>
      </c>
    </row>
    <row r="3615" s="246" customFormat="1" ht="28.5" spans="1:7">
      <c r="A3615" s="215">
        <v>3611</v>
      </c>
      <c r="B3615" s="259" t="s">
        <v>10371</v>
      </c>
      <c r="C3615" s="134" t="s">
        <v>10372</v>
      </c>
      <c r="D3615" s="260">
        <v>5.5</v>
      </c>
      <c r="E3615" s="260">
        <v>80</v>
      </c>
      <c r="F3615" s="260">
        <f t="shared" si="56"/>
        <v>440</v>
      </c>
      <c r="G3615" s="261" t="s">
        <v>3884</v>
      </c>
    </row>
    <row r="3616" s="246" customFormat="1" ht="28.5" spans="1:7">
      <c r="A3616" s="215">
        <v>3612</v>
      </c>
      <c r="B3616" s="259" t="s">
        <v>10373</v>
      </c>
      <c r="C3616" s="134" t="s">
        <v>10374</v>
      </c>
      <c r="D3616" s="260">
        <v>19.86</v>
      </c>
      <c r="E3616" s="260">
        <v>80</v>
      </c>
      <c r="F3616" s="260">
        <f t="shared" si="56"/>
        <v>1588.8</v>
      </c>
      <c r="G3616" s="261" t="s">
        <v>3884</v>
      </c>
    </row>
    <row r="3617" s="246" customFormat="1" ht="28.5" spans="1:7">
      <c r="A3617" s="215">
        <v>3613</v>
      </c>
      <c r="B3617" s="259" t="s">
        <v>10375</v>
      </c>
      <c r="C3617" s="134" t="s">
        <v>10376</v>
      </c>
      <c r="D3617" s="260">
        <v>5.5</v>
      </c>
      <c r="E3617" s="260">
        <v>80</v>
      </c>
      <c r="F3617" s="260">
        <f t="shared" si="56"/>
        <v>440</v>
      </c>
      <c r="G3617" s="261" t="s">
        <v>3884</v>
      </c>
    </row>
    <row r="3618" s="246" customFormat="1" ht="28.5" spans="1:7">
      <c r="A3618" s="215">
        <v>3614</v>
      </c>
      <c r="B3618" s="259" t="s">
        <v>10377</v>
      </c>
      <c r="C3618" s="134" t="s">
        <v>10378</v>
      </c>
      <c r="D3618" s="260">
        <v>25.75</v>
      </c>
      <c r="E3618" s="260">
        <v>80</v>
      </c>
      <c r="F3618" s="260">
        <f t="shared" si="56"/>
        <v>2060</v>
      </c>
      <c r="G3618" s="261" t="s">
        <v>3884</v>
      </c>
    </row>
    <row r="3619" s="246" customFormat="1" ht="28.5" spans="1:7">
      <c r="A3619" s="215">
        <v>3615</v>
      </c>
      <c r="B3619" s="259" t="s">
        <v>10379</v>
      </c>
      <c r="C3619" s="134" t="s">
        <v>474</v>
      </c>
      <c r="D3619" s="260">
        <v>9.17</v>
      </c>
      <c r="E3619" s="260">
        <v>80</v>
      </c>
      <c r="F3619" s="260">
        <f t="shared" si="56"/>
        <v>733.6</v>
      </c>
      <c r="G3619" s="261" t="s">
        <v>3884</v>
      </c>
    </row>
    <row r="3620" s="246" customFormat="1" ht="28.5" spans="1:7">
      <c r="A3620" s="215">
        <v>3616</v>
      </c>
      <c r="B3620" s="259" t="s">
        <v>10380</v>
      </c>
      <c r="C3620" s="134" t="s">
        <v>9066</v>
      </c>
      <c r="D3620" s="260">
        <v>11.55</v>
      </c>
      <c r="E3620" s="260">
        <v>80</v>
      </c>
      <c r="F3620" s="260">
        <f t="shared" si="56"/>
        <v>924</v>
      </c>
      <c r="G3620" s="261" t="s">
        <v>3884</v>
      </c>
    </row>
    <row r="3621" s="246" customFormat="1" ht="28.5" spans="1:7">
      <c r="A3621" s="215">
        <v>3617</v>
      </c>
      <c r="B3621" s="259" t="s">
        <v>10381</v>
      </c>
      <c r="C3621" s="134" t="s">
        <v>10382</v>
      </c>
      <c r="D3621" s="260">
        <v>11.55</v>
      </c>
      <c r="E3621" s="260">
        <v>80</v>
      </c>
      <c r="F3621" s="260">
        <f t="shared" si="56"/>
        <v>924</v>
      </c>
      <c r="G3621" s="261" t="s">
        <v>3884</v>
      </c>
    </row>
    <row r="3622" s="246" customFormat="1" ht="28.5" spans="1:7">
      <c r="A3622" s="215">
        <v>3618</v>
      </c>
      <c r="B3622" s="259" t="s">
        <v>10383</v>
      </c>
      <c r="C3622" s="134" t="s">
        <v>10384</v>
      </c>
      <c r="D3622" s="260">
        <v>7.33</v>
      </c>
      <c r="E3622" s="260">
        <v>80</v>
      </c>
      <c r="F3622" s="260">
        <f t="shared" si="56"/>
        <v>586.4</v>
      </c>
      <c r="G3622" s="261" t="s">
        <v>3884</v>
      </c>
    </row>
    <row r="3623" s="246" customFormat="1" ht="28.5" spans="1:7">
      <c r="A3623" s="215">
        <v>3619</v>
      </c>
      <c r="B3623" s="259" t="s">
        <v>10385</v>
      </c>
      <c r="C3623" s="134" t="s">
        <v>10386</v>
      </c>
      <c r="D3623" s="260">
        <v>6.2</v>
      </c>
      <c r="E3623" s="260">
        <v>80</v>
      </c>
      <c r="F3623" s="260">
        <f t="shared" si="56"/>
        <v>496</v>
      </c>
      <c r="G3623" s="261" t="s">
        <v>3884</v>
      </c>
    </row>
    <row r="3624" s="246" customFormat="1" ht="28.5" spans="1:7">
      <c r="A3624" s="215">
        <v>3620</v>
      </c>
      <c r="B3624" s="259" t="s">
        <v>10387</v>
      </c>
      <c r="C3624" s="134" t="s">
        <v>10388</v>
      </c>
      <c r="D3624" s="260">
        <v>4</v>
      </c>
      <c r="E3624" s="260">
        <v>80</v>
      </c>
      <c r="F3624" s="260">
        <f t="shared" si="56"/>
        <v>320</v>
      </c>
      <c r="G3624" s="261" t="s">
        <v>3884</v>
      </c>
    </row>
    <row r="3625" s="246" customFormat="1" ht="28.5" spans="1:7">
      <c r="A3625" s="215">
        <v>3621</v>
      </c>
      <c r="B3625" s="259" t="s">
        <v>10389</v>
      </c>
      <c r="C3625" s="134" t="s">
        <v>10390</v>
      </c>
      <c r="D3625" s="260">
        <v>9.17</v>
      </c>
      <c r="E3625" s="260">
        <v>80</v>
      </c>
      <c r="F3625" s="260">
        <f t="shared" si="56"/>
        <v>733.6</v>
      </c>
      <c r="G3625" s="261" t="s">
        <v>3884</v>
      </c>
    </row>
    <row r="3626" s="246" customFormat="1" ht="28.5" spans="1:7">
      <c r="A3626" s="215">
        <v>3622</v>
      </c>
      <c r="B3626" s="259" t="s">
        <v>10391</v>
      </c>
      <c r="C3626" s="134" t="s">
        <v>10392</v>
      </c>
      <c r="D3626" s="260">
        <v>5.5</v>
      </c>
      <c r="E3626" s="260">
        <v>80</v>
      </c>
      <c r="F3626" s="260">
        <f t="shared" si="56"/>
        <v>440</v>
      </c>
      <c r="G3626" s="261" t="s">
        <v>3884</v>
      </c>
    </row>
    <row r="3627" s="246" customFormat="1" ht="28.5" spans="1:7">
      <c r="A3627" s="215">
        <v>3623</v>
      </c>
      <c r="B3627" s="259" t="s">
        <v>10393</v>
      </c>
      <c r="C3627" s="134" t="s">
        <v>10394</v>
      </c>
      <c r="D3627" s="260">
        <v>9.17</v>
      </c>
      <c r="E3627" s="260">
        <v>80</v>
      </c>
      <c r="F3627" s="260">
        <f t="shared" si="56"/>
        <v>733.6</v>
      </c>
      <c r="G3627" s="261" t="s">
        <v>3884</v>
      </c>
    </row>
    <row r="3628" s="246" customFormat="1" ht="28.5" spans="1:7">
      <c r="A3628" s="215">
        <v>3624</v>
      </c>
      <c r="B3628" s="259" t="s">
        <v>10395</v>
      </c>
      <c r="C3628" s="134" t="s">
        <v>9293</v>
      </c>
      <c r="D3628" s="260">
        <v>7.88</v>
      </c>
      <c r="E3628" s="260">
        <v>80</v>
      </c>
      <c r="F3628" s="260">
        <f t="shared" si="56"/>
        <v>630.4</v>
      </c>
      <c r="G3628" s="261" t="s">
        <v>3884</v>
      </c>
    </row>
    <row r="3629" s="246" customFormat="1" ht="28.5" spans="1:7">
      <c r="A3629" s="215">
        <v>3625</v>
      </c>
      <c r="B3629" s="259" t="s">
        <v>10396</v>
      </c>
      <c r="C3629" s="134" t="s">
        <v>10397</v>
      </c>
      <c r="D3629" s="260">
        <v>7.43</v>
      </c>
      <c r="E3629" s="260">
        <v>80</v>
      </c>
      <c r="F3629" s="260">
        <f t="shared" si="56"/>
        <v>594.4</v>
      </c>
      <c r="G3629" s="261" t="s">
        <v>3884</v>
      </c>
    </row>
    <row r="3630" s="246" customFormat="1" ht="28.5" spans="1:7">
      <c r="A3630" s="215">
        <v>3626</v>
      </c>
      <c r="B3630" s="259" t="s">
        <v>10398</v>
      </c>
      <c r="C3630" s="134" t="s">
        <v>598</v>
      </c>
      <c r="D3630" s="260">
        <v>6.77</v>
      </c>
      <c r="E3630" s="260">
        <v>80</v>
      </c>
      <c r="F3630" s="260">
        <f t="shared" si="56"/>
        <v>541.6</v>
      </c>
      <c r="G3630" s="261" t="s">
        <v>3884</v>
      </c>
    </row>
    <row r="3631" s="246" customFormat="1" ht="28.5" spans="1:7">
      <c r="A3631" s="215">
        <v>3627</v>
      </c>
      <c r="B3631" s="259" t="s">
        <v>10399</v>
      </c>
      <c r="C3631" s="134" t="s">
        <v>9835</v>
      </c>
      <c r="D3631" s="260">
        <v>8.43</v>
      </c>
      <c r="E3631" s="260">
        <v>80</v>
      </c>
      <c r="F3631" s="260">
        <f t="shared" si="56"/>
        <v>674.4</v>
      </c>
      <c r="G3631" s="261" t="s">
        <v>3884</v>
      </c>
    </row>
    <row r="3632" s="246" customFormat="1" ht="28.5" spans="1:7">
      <c r="A3632" s="215">
        <v>3628</v>
      </c>
      <c r="B3632" s="259" t="s">
        <v>10400</v>
      </c>
      <c r="C3632" s="134" t="s">
        <v>10401</v>
      </c>
      <c r="D3632" s="260">
        <v>5.5</v>
      </c>
      <c r="E3632" s="260">
        <v>80</v>
      </c>
      <c r="F3632" s="260">
        <f t="shared" si="56"/>
        <v>440</v>
      </c>
      <c r="G3632" s="261" t="s">
        <v>3884</v>
      </c>
    </row>
    <row r="3633" s="246" customFormat="1" ht="28.5" spans="1:7">
      <c r="A3633" s="215">
        <v>3629</v>
      </c>
      <c r="B3633" s="259" t="s">
        <v>10402</v>
      </c>
      <c r="C3633" s="134" t="s">
        <v>10403</v>
      </c>
      <c r="D3633" s="260">
        <v>15.37</v>
      </c>
      <c r="E3633" s="260">
        <v>80</v>
      </c>
      <c r="F3633" s="260">
        <f t="shared" si="56"/>
        <v>1229.6</v>
      </c>
      <c r="G3633" s="261" t="s">
        <v>3884</v>
      </c>
    </row>
    <row r="3634" s="246" customFormat="1" ht="28.5" spans="1:7">
      <c r="A3634" s="215">
        <v>3630</v>
      </c>
      <c r="B3634" s="259" t="s">
        <v>10404</v>
      </c>
      <c r="C3634" s="134" t="s">
        <v>10075</v>
      </c>
      <c r="D3634" s="260">
        <v>8.04</v>
      </c>
      <c r="E3634" s="260">
        <v>80</v>
      </c>
      <c r="F3634" s="260">
        <f t="shared" si="56"/>
        <v>643.2</v>
      </c>
      <c r="G3634" s="261" t="s">
        <v>3884</v>
      </c>
    </row>
    <row r="3635" s="246" customFormat="1" ht="28.5" spans="1:7">
      <c r="A3635" s="215">
        <v>3631</v>
      </c>
      <c r="B3635" s="259" t="s">
        <v>10405</v>
      </c>
      <c r="C3635" s="134" t="s">
        <v>10406</v>
      </c>
      <c r="D3635" s="260">
        <v>12.1</v>
      </c>
      <c r="E3635" s="260">
        <v>80</v>
      </c>
      <c r="F3635" s="260">
        <f t="shared" si="56"/>
        <v>968</v>
      </c>
      <c r="G3635" s="261" t="s">
        <v>3884</v>
      </c>
    </row>
    <row r="3636" s="246" customFormat="1" ht="28.5" spans="1:7">
      <c r="A3636" s="215">
        <v>3632</v>
      </c>
      <c r="B3636" s="259" t="s">
        <v>10407</v>
      </c>
      <c r="C3636" s="134" t="s">
        <v>10408</v>
      </c>
      <c r="D3636" s="260">
        <v>16.5</v>
      </c>
      <c r="E3636" s="260">
        <v>80</v>
      </c>
      <c r="F3636" s="260">
        <f t="shared" si="56"/>
        <v>1320</v>
      </c>
      <c r="G3636" s="261" t="s">
        <v>3884</v>
      </c>
    </row>
    <row r="3637" s="246" customFormat="1" ht="28.5" spans="1:7">
      <c r="A3637" s="215">
        <v>3633</v>
      </c>
      <c r="B3637" s="259" t="s">
        <v>10409</v>
      </c>
      <c r="C3637" s="134" t="s">
        <v>414</v>
      </c>
      <c r="D3637" s="260">
        <v>8.6</v>
      </c>
      <c r="E3637" s="260">
        <v>80</v>
      </c>
      <c r="F3637" s="260">
        <f t="shared" si="56"/>
        <v>688</v>
      </c>
      <c r="G3637" s="261" t="s">
        <v>3884</v>
      </c>
    </row>
    <row r="3638" s="246" customFormat="1" ht="28.5" spans="1:7">
      <c r="A3638" s="215">
        <v>3634</v>
      </c>
      <c r="B3638" s="259" t="s">
        <v>10410</v>
      </c>
      <c r="C3638" s="134" t="s">
        <v>10411</v>
      </c>
      <c r="D3638" s="260">
        <v>9.53</v>
      </c>
      <c r="E3638" s="260">
        <v>80</v>
      </c>
      <c r="F3638" s="260">
        <f t="shared" si="56"/>
        <v>762.4</v>
      </c>
      <c r="G3638" s="261" t="s">
        <v>3884</v>
      </c>
    </row>
    <row r="3639" s="246" customFormat="1" ht="28.5" spans="1:7">
      <c r="A3639" s="215">
        <v>3635</v>
      </c>
      <c r="B3639" s="259" t="s">
        <v>10412</v>
      </c>
      <c r="C3639" s="134" t="s">
        <v>10413</v>
      </c>
      <c r="D3639" s="260">
        <v>7.33</v>
      </c>
      <c r="E3639" s="260">
        <v>80</v>
      </c>
      <c r="F3639" s="260">
        <f t="shared" si="56"/>
        <v>586.4</v>
      </c>
      <c r="G3639" s="261" t="s">
        <v>3884</v>
      </c>
    </row>
    <row r="3640" s="246" customFormat="1" ht="28.5" spans="1:7">
      <c r="A3640" s="215">
        <v>3636</v>
      </c>
      <c r="B3640" s="259" t="s">
        <v>10414</v>
      </c>
      <c r="C3640" s="134" t="s">
        <v>10415</v>
      </c>
      <c r="D3640" s="260">
        <v>7.43</v>
      </c>
      <c r="E3640" s="260">
        <v>80</v>
      </c>
      <c r="F3640" s="260">
        <f t="shared" si="56"/>
        <v>594.4</v>
      </c>
      <c r="G3640" s="261" t="s">
        <v>3884</v>
      </c>
    </row>
    <row r="3641" s="246" customFormat="1" ht="28.5" spans="1:7">
      <c r="A3641" s="215">
        <v>3637</v>
      </c>
      <c r="B3641" s="259" t="s">
        <v>10416</v>
      </c>
      <c r="C3641" s="134" t="s">
        <v>10417</v>
      </c>
      <c r="D3641" s="260">
        <v>9.17</v>
      </c>
      <c r="E3641" s="260">
        <v>80</v>
      </c>
      <c r="F3641" s="260">
        <f t="shared" si="56"/>
        <v>733.6</v>
      </c>
      <c r="G3641" s="261" t="s">
        <v>3884</v>
      </c>
    </row>
    <row r="3642" s="246" customFormat="1" ht="28.5" spans="1:7">
      <c r="A3642" s="215">
        <v>3638</v>
      </c>
      <c r="B3642" s="259" t="s">
        <v>10418</v>
      </c>
      <c r="C3642" s="134" t="s">
        <v>10419</v>
      </c>
      <c r="D3642" s="260">
        <v>7.33</v>
      </c>
      <c r="E3642" s="260">
        <v>80</v>
      </c>
      <c r="F3642" s="260">
        <f t="shared" si="56"/>
        <v>586.4</v>
      </c>
      <c r="G3642" s="261" t="s">
        <v>3884</v>
      </c>
    </row>
    <row r="3643" s="246" customFormat="1" ht="28.5" spans="1:7">
      <c r="A3643" s="215">
        <v>3639</v>
      </c>
      <c r="B3643" s="259" t="s">
        <v>10420</v>
      </c>
      <c r="C3643" s="134" t="s">
        <v>10421</v>
      </c>
      <c r="D3643" s="260">
        <v>8.98</v>
      </c>
      <c r="E3643" s="260">
        <v>80</v>
      </c>
      <c r="F3643" s="260">
        <f t="shared" si="56"/>
        <v>718.4</v>
      </c>
      <c r="G3643" s="261" t="s">
        <v>3884</v>
      </c>
    </row>
    <row r="3644" s="246" customFormat="1" ht="28.5" spans="1:7">
      <c r="A3644" s="215">
        <v>3640</v>
      </c>
      <c r="B3644" s="259" t="s">
        <v>10422</v>
      </c>
      <c r="C3644" s="134" t="s">
        <v>7532</v>
      </c>
      <c r="D3644" s="260">
        <v>8.98</v>
      </c>
      <c r="E3644" s="260">
        <v>80</v>
      </c>
      <c r="F3644" s="260">
        <f t="shared" si="56"/>
        <v>718.4</v>
      </c>
      <c r="G3644" s="261" t="s">
        <v>3884</v>
      </c>
    </row>
    <row r="3645" s="246" customFormat="1" ht="28.5" spans="1:7">
      <c r="A3645" s="215">
        <v>3641</v>
      </c>
      <c r="B3645" s="259" t="s">
        <v>10423</v>
      </c>
      <c r="C3645" s="134" t="s">
        <v>10424</v>
      </c>
      <c r="D3645" s="260">
        <v>10.26</v>
      </c>
      <c r="E3645" s="260">
        <v>80</v>
      </c>
      <c r="F3645" s="260">
        <f t="shared" si="56"/>
        <v>820.8</v>
      </c>
      <c r="G3645" s="261" t="s">
        <v>3884</v>
      </c>
    </row>
    <row r="3646" s="246" customFormat="1" ht="28.5" spans="1:7">
      <c r="A3646" s="215">
        <v>3642</v>
      </c>
      <c r="B3646" s="259" t="s">
        <v>10425</v>
      </c>
      <c r="C3646" s="134" t="s">
        <v>10426</v>
      </c>
      <c r="D3646" s="260">
        <v>7.33</v>
      </c>
      <c r="E3646" s="260">
        <v>80</v>
      </c>
      <c r="F3646" s="260">
        <f t="shared" si="56"/>
        <v>586.4</v>
      </c>
      <c r="G3646" s="261" t="s">
        <v>3884</v>
      </c>
    </row>
    <row r="3647" s="246" customFormat="1" ht="28.5" spans="1:7">
      <c r="A3647" s="215">
        <v>3643</v>
      </c>
      <c r="B3647" s="259" t="s">
        <v>10427</v>
      </c>
      <c r="C3647" s="134" t="s">
        <v>10428</v>
      </c>
      <c r="D3647" s="260">
        <v>6.05</v>
      </c>
      <c r="E3647" s="260">
        <v>80</v>
      </c>
      <c r="F3647" s="260">
        <f t="shared" si="56"/>
        <v>484</v>
      </c>
      <c r="G3647" s="261" t="s">
        <v>3884</v>
      </c>
    </row>
    <row r="3648" s="246" customFormat="1" ht="28.5" spans="1:7">
      <c r="A3648" s="215">
        <v>3644</v>
      </c>
      <c r="B3648" s="259" t="s">
        <v>10429</v>
      </c>
      <c r="C3648" s="134" t="s">
        <v>4771</v>
      </c>
      <c r="D3648" s="260">
        <v>7.7</v>
      </c>
      <c r="E3648" s="260">
        <v>80</v>
      </c>
      <c r="F3648" s="260">
        <f t="shared" si="56"/>
        <v>616</v>
      </c>
      <c r="G3648" s="261" t="s">
        <v>3884</v>
      </c>
    </row>
    <row r="3649" s="246" customFormat="1" ht="28.5" spans="1:7">
      <c r="A3649" s="215">
        <v>3645</v>
      </c>
      <c r="B3649" s="259" t="s">
        <v>10430</v>
      </c>
      <c r="C3649" s="134" t="s">
        <v>10431</v>
      </c>
      <c r="D3649" s="260">
        <v>8.98</v>
      </c>
      <c r="E3649" s="260">
        <v>80</v>
      </c>
      <c r="F3649" s="260">
        <f t="shared" si="56"/>
        <v>718.4</v>
      </c>
      <c r="G3649" s="261" t="s">
        <v>3884</v>
      </c>
    </row>
    <row r="3650" s="246" customFormat="1" ht="28.5" spans="1:7">
      <c r="A3650" s="215">
        <v>3646</v>
      </c>
      <c r="B3650" s="259" t="s">
        <v>10432</v>
      </c>
      <c r="C3650" s="134" t="s">
        <v>10433</v>
      </c>
      <c r="D3650" s="260">
        <v>24.93</v>
      </c>
      <c r="E3650" s="260">
        <v>80</v>
      </c>
      <c r="F3650" s="260">
        <f t="shared" si="56"/>
        <v>1994.4</v>
      </c>
      <c r="G3650" s="261" t="s">
        <v>3884</v>
      </c>
    </row>
    <row r="3651" s="246" customFormat="1" ht="28.5" spans="1:7">
      <c r="A3651" s="215">
        <v>3647</v>
      </c>
      <c r="B3651" s="259" t="s">
        <v>10434</v>
      </c>
      <c r="C3651" s="134" t="s">
        <v>10435</v>
      </c>
      <c r="D3651" s="260">
        <v>15.76</v>
      </c>
      <c r="E3651" s="260">
        <v>80</v>
      </c>
      <c r="F3651" s="260">
        <f t="shared" si="56"/>
        <v>1260.8</v>
      </c>
      <c r="G3651" s="261" t="s">
        <v>3884</v>
      </c>
    </row>
    <row r="3652" s="246" customFormat="1" ht="28.5" spans="1:7">
      <c r="A3652" s="215">
        <v>3648</v>
      </c>
      <c r="B3652" s="259" t="s">
        <v>10436</v>
      </c>
      <c r="C3652" s="134" t="s">
        <v>10437</v>
      </c>
      <c r="D3652" s="260">
        <v>6.2</v>
      </c>
      <c r="E3652" s="260">
        <v>80</v>
      </c>
      <c r="F3652" s="260">
        <f t="shared" si="56"/>
        <v>496</v>
      </c>
      <c r="G3652" s="261" t="s">
        <v>3884</v>
      </c>
    </row>
    <row r="3653" s="246" customFormat="1" ht="28.5" spans="1:7">
      <c r="A3653" s="215">
        <v>3649</v>
      </c>
      <c r="B3653" s="259" t="s">
        <v>10438</v>
      </c>
      <c r="C3653" s="134" t="s">
        <v>10439</v>
      </c>
      <c r="D3653" s="260">
        <v>13.4</v>
      </c>
      <c r="E3653" s="260">
        <v>80</v>
      </c>
      <c r="F3653" s="260">
        <f t="shared" ref="F3653:F3716" si="57">D3653*E3653</f>
        <v>1072</v>
      </c>
      <c r="G3653" s="261" t="s">
        <v>3884</v>
      </c>
    </row>
    <row r="3654" s="246" customFormat="1" ht="28.5" spans="1:7">
      <c r="A3654" s="215">
        <v>3650</v>
      </c>
      <c r="B3654" s="259" t="s">
        <v>10440</v>
      </c>
      <c r="C3654" s="134" t="s">
        <v>8574</v>
      </c>
      <c r="D3654" s="260">
        <v>7.33</v>
      </c>
      <c r="E3654" s="260">
        <v>80</v>
      </c>
      <c r="F3654" s="260">
        <f t="shared" si="57"/>
        <v>586.4</v>
      </c>
      <c r="G3654" s="261" t="s">
        <v>3884</v>
      </c>
    </row>
    <row r="3655" s="246" customFormat="1" ht="28.5" spans="1:7">
      <c r="A3655" s="215">
        <v>3651</v>
      </c>
      <c r="B3655" s="259" t="s">
        <v>10441</v>
      </c>
      <c r="C3655" s="134" t="s">
        <v>10110</v>
      </c>
      <c r="D3655" s="260">
        <v>9.9</v>
      </c>
      <c r="E3655" s="260">
        <v>80</v>
      </c>
      <c r="F3655" s="260">
        <f t="shared" si="57"/>
        <v>792</v>
      </c>
      <c r="G3655" s="261" t="s">
        <v>3884</v>
      </c>
    </row>
    <row r="3656" s="246" customFormat="1" ht="28.5" spans="1:7">
      <c r="A3656" s="215">
        <v>3652</v>
      </c>
      <c r="B3656" s="259" t="s">
        <v>10442</v>
      </c>
      <c r="C3656" s="134" t="s">
        <v>1731</v>
      </c>
      <c r="D3656" s="260">
        <v>11</v>
      </c>
      <c r="E3656" s="260">
        <v>80</v>
      </c>
      <c r="F3656" s="260">
        <f t="shared" si="57"/>
        <v>880</v>
      </c>
      <c r="G3656" s="261" t="s">
        <v>3884</v>
      </c>
    </row>
    <row r="3657" s="246" customFormat="1" ht="28.5" spans="1:7">
      <c r="A3657" s="215">
        <v>3653</v>
      </c>
      <c r="B3657" s="259" t="s">
        <v>10443</v>
      </c>
      <c r="C3657" s="134" t="s">
        <v>10444</v>
      </c>
      <c r="D3657" s="260">
        <v>6.42</v>
      </c>
      <c r="E3657" s="260">
        <v>80</v>
      </c>
      <c r="F3657" s="260">
        <f t="shared" si="57"/>
        <v>513.6</v>
      </c>
      <c r="G3657" s="261" t="s">
        <v>3884</v>
      </c>
    </row>
    <row r="3658" s="246" customFormat="1" ht="28.5" spans="1:7">
      <c r="A3658" s="215">
        <v>3654</v>
      </c>
      <c r="B3658" s="259" t="s">
        <v>10445</v>
      </c>
      <c r="C3658" s="134" t="s">
        <v>10446</v>
      </c>
      <c r="D3658" s="260">
        <v>4.03</v>
      </c>
      <c r="E3658" s="260">
        <v>80</v>
      </c>
      <c r="F3658" s="260">
        <f t="shared" si="57"/>
        <v>322.4</v>
      </c>
      <c r="G3658" s="261" t="s">
        <v>3884</v>
      </c>
    </row>
    <row r="3659" s="246" customFormat="1" ht="28.5" spans="1:7">
      <c r="A3659" s="215">
        <v>3655</v>
      </c>
      <c r="B3659" s="259" t="s">
        <v>10447</v>
      </c>
      <c r="C3659" s="134" t="s">
        <v>10448</v>
      </c>
      <c r="D3659" s="260">
        <v>13.93</v>
      </c>
      <c r="E3659" s="260">
        <v>80</v>
      </c>
      <c r="F3659" s="260">
        <f t="shared" si="57"/>
        <v>1114.4</v>
      </c>
      <c r="G3659" s="261" t="s">
        <v>3884</v>
      </c>
    </row>
    <row r="3660" s="246" customFormat="1" ht="28.5" spans="1:7">
      <c r="A3660" s="215">
        <v>3656</v>
      </c>
      <c r="B3660" s="259" t="s">
        <v>10449</v>
      </c>
      <c r="C3660" s="134" t="s">
        <v>857</v>
      </c>
      <c r="D3660" s="260">
        <v>5.13</v>
      </c>
      <c r="E3660" s="260">
        <v>80</v>
      </c>
      <c r="F3660" s="260">
        <f t="shared" si="57"/>
        <v>410.4</v>
      </c>
      <c r="G3660" s="261" t="s">
        <v>3884</v>
      </c>
    </row>
    <row r="3661" s="246" customFormat="1" ht="28.5" spans="1:7">
      <c r="A3661" s="215">
        <v>3657</v>
      </c>
      <c r="B3661" s="259" t="s">
        <v>10450</v>
      </c>
      <c r="C3661" s="134" t="s">
        <v>8304</v>
      </c>
      <c r="D3661" s="260">
        <v>6.78</v>
      </c>
      <c r="E3661" s="260">
        <v>80</v>
      </c>
      <c r="F3661" s="260">
        <f t="shared" si="57"/>
        <v>542.4</v>
      </c>
      <c r="G3661" s="261" t="s">
        <v>3884</v>
      </c>
    </row>
    <row r="3662" s="246" customFormat="1" ht="28.5" spans="1:7">
      <c r="A3662" s="215">
        <v>3658</v>
      </c>
      <c r="B3662" s="259" t="s">
        <v>10451</v>
      </c>
      <c r="C3662" s="134" t="s">
        <v>5638</v>
      </c>
      <c r="D3662" s="260">
        <v>7.52</v>
      </c>
      <c r="E3662" s="260">
        <v>80</v>
      </c>
      <c r="F3662" s="260">
        <f t="shared" si="57"/>
        <v>601.6</v>
      </c>
      <c r="G3662" s="261" t="s">
        <v>3884</v>
      </c>
    </row>
    <row r="3663" s="246" customFormat="1" ht="28.5" spans="1:7">
      <c r="A3663" s="215">
        <v>3659</v>
      </c>
      <c r="B3663" s="259" t="s">
        <v>10452</v>
      </c>
      <c r="C3663" s="134" t="s">
        <v>10453</v>
      </c>
      <c r="D3663" s="260">
        <v>12.1</v>
      </c>
      <c r="E3663" s="260">
        <v>80</v>
      </c>
      <c r="F3663" s="260">
        <f t="shared" si="57"/>
        <v>968</v>
      </c>
      <c r="G3663" s="261" t="s">
        <v>3884</v>
      </c>
    </row>
    <row r="3664" s="246" customFormat="1" ht="28.5" spans="1:7">
      <c r="A3664" s="215">
        <v>3660</v>
      </c>
      <c r="B3664" s="259" t="s">
        <v>10454</v>
      </c>
      <c r="C3664" s="134" t="s">
        <v>10455</v>
      </c>
      <c r="D3664" s="260">
        <v>11.91</v>
      </c>
      <c r="E3664" s="260">
        <v>80</v>
      </c>
      <c r="F3664" s="260">
        <f t="shared" si="57"/>
        <v>952.8</v>
      </c>
      <c r="G3664" s="261" t="s">
        <v>3884</v>
      </c>
    </row>
    <row r="3665" s="246" customFormat="1" ht="28.5" spans="1:7">
      <c r="A3665" s="215">
        <v>3661</v>
      </c>
      <c r="B3665" s="259" t="s">
        <v>10456</v>
      </c>
      <c r="C3665" s="134" t="s">
        <v>10457</v>
      </c>
      <c r="D3665" s="260">
        <v>7.33</v>
      </c>
      <c r="E3665" s="260">
        <v>80</v>
      </c>
      <c r="F3665" s="260">
        <f t="shared" si="57"/>
        <v>586.4</v>
      </c>
      <c r="G3665" s="261" t="s">
        <v>3884</v>
      </c>
    </row>
    <row r="3666" s="246" customFormat="1" ht="28.5" spans="1:7">
      <c r="A3666" s="215">
        <v>3662</v>
      </c>
      <c r="B3666" s="259" t="s">
        <v>10458</v>
      </c>
      <c r="C3666" s="134" t="s">
        <v>10459</v>
      </c>
      <c r="D3666" s="260">
        <v>8.97</v>
      </c>
      <c r="E3666" s="260">
        <v>80</v>
      </c>
      <c r="F3666" s="260">
        <f t="shared" si="57"/>
        <v>717.6</v>
      </c>
      <c r="G3666" s="261" t="s">
        <v>3884</v>
      </c>
    </row>
    <row r="3667" s="246" customFormat="1" ht="28.5" spans="1:7">
      <c r="A3667" s="215">
        <v>3663</v>
      </c>
      <c r="B3667" s="259" t="s">
        <v>10460</v>
      </c>
      <c r="C3667" s="134" t="s">
        <v>3771</v>
      </c>
      <c r="D3667" s="260">
        <v>7.33</v>
      </c>
      <c r="E3667" s="260">
        <v>80</v>
      </c>
      <c r="F3667" s="260">
        <f t="shared" si="57"/>
        <v>586.4</v>
      </c>
      <c r="G3667" s="261" t="s">
        <v>3884</v>
      </c>
    </row>
    <row r="3668" s="246" customFormat="1" ht="28.5" spans="1:7">
      <c r="A3668" s="215">
        <v>3664</v>
      </c>
      <c r="B3668" s="259" t="s">
        <v>10461</v>
      </c>
      <c r="C3668" s="134" t="s">
        <v>7258</v>
      </c>
      <c r="D3668" s="260">
        <v>7.52</v>
      </c>
      <c r="E3668" s="260">
        <v>80</v>
      </c>
      <c r="F3668" s="260">
        <f t="shared" si="57"/>
        <v>601.6</v>
      </c>
      <c r="G3668" s="261" t="s">
        <v>3884</v>
      </c>
    </row>
    <row r="3669" s="246" customFormat="1" ht="28.5" spans="1:7">
      <c r="A3669" s="215">
        <v>3665</v>
      </c>
      <c r="B3669" s="259" t="s">
        <v>10462</v>
      </c>
      <c r="C3669" s="134" t="s">
        <v>10463</v>
      </c>
      <c r="D3669" s="260">
        <v>6.05</v>
      </c>
      <c r="E3669" s="260">
        <v>80</v>
      </c>
      <c r="F3669" s="260">
        <f t="shared" si="57"/>
        <v>484</v>
      </c>
      <c r="G3669" s="261" t="s">
        <v>3884</v>
      </c>
    </row>
    <row r="3670" s="246" customFormat="1" ht="28.5" spans="1:7">
      <c r="A3670" s="215">
        <v>3666</v>
      </c>
      <c r="B3670" s="259" t="s">
        <v>10464</v>
      </c>
      <c r="C3670" s="134" t="s">
        <v>10465</v>
      </c>
      <c r="D3670" s="260">
        <v>6.42</v>
      </c>
      <c r="E3670" s="260">
        <v>80</v>
      </c>
      <c r="F3670" s="260">
        <f t="shared" si="57"/>
        <v>513.6</v>
      </c>
      <c r="G3670" s="261" t="s">
        <v>3884</v>
      </c>
    </row>
    <row r="3671" s="246" customFormat="1" ht="28.5" spans="1:7">
      <c r="A3671" s="215">
        <v>3667</v>
      </c>
      <c r="B3671" s="259" t="s">
        <v>10466</v>
      </c>
      <c r="C3671" s="134" t="s">
        <v>10467</v>
      </c>
      <c r="D3671" s="260">
        <v>6.05</v>
      </c>
      <c r="E3671" s="260">
        <v>80</v>
      </c>
      <c r="F3671" s="260">
        <f t="shared" si="57"/>
        <v>484</v>
      </c>
      <c r="G3671" s="261" t="s">
        <v>3884</v>
      </c>
    </row>
    <row r="3672" s="246" customFormat="1" ht="28.5" spans="1:7">
      <c r="A3672" s="215">
        <v>3668</v>
      </c>
      <c r="B3672" s="259" t="s">
        <v>10468</v>
      </c>
      <c r="C3672" s="134" t="s">
        <v>10469</v>
      </c>
      <c r="D3672" s="260">
        <v>8.25</v>
      </c>
      <c r="E3672" s="260">
        <v>80</v>
      </c>
      <c r="F3672" s="260">
        <f t="shared" si="57"/>
        <v>660</v>
      </c>
      <c r="G3672" s="261" t="s">
        <v>3884</v>
      </c>
    </row>
    <row r="3673" s="246" customFormat="1" ht="28.5" spans="1:7">
      <c r="A3673" s="215">
        <v>3669</v>
      </c>
      <c r="B3673" s="259" t="s">
        <v>10470</v>
      </c>
      <c r="C3673" s="134" t="s">
        <v>10471</v>
      </c>
      <c r="D3673" s="260">
        <v>5.5</v>
      </c>
      <c r="E3673" s="260">
        <v>80</v>
      </c>
      <c r="F3673" s="260">
        <f t="shared" si="57"/>
        <v>440</v>
      </c>
      <c r="G3673" s="261" t="s">
        <v>3884</v>
      </c>
    </row>
    <row r="3674" s="246" customFormat="1" ht="28.5" spans="1:7">
      <c r="A3674" s="215">
        <v>3670</v>
      </c>
      <c r="B3674" s="259" t="s">
        <v>10472</v>
      </c>
      <c r="C3674" s="134" t="s">
        <v>10473</v>
      </c>
      <c r="D3674" s="260">
        <v>5.5</v>
      </c>
      <c r="E3674" s="260">
        <v>80</v>
      </c>
      <c r="F3674" s="260">
        <f t="shared" si="57"/>
        <v>440</v>
      </c>
      <c r="G3674" s="261" t="s">
        <v>3884</v>
      </c>
    </row>
    <row r="3675" s="246" customFormat="1" ht="28.5" spans="1:7">
      <c r="A3675" s="215">
        <v>3671</v>
      </c>
      <c r="B3675" s="259" t="s">
        <v>10474</v>
      </c>
      <c r="C3675" s="134" t="s">
        <v>857</v>
      </c>
      <c r="D3675" s="260">
        <v>6.6</v>
      </c>
      <c r="E3675" s="260">
        <v>80</v>
      </c>
      <c r="F3675" s="260">
        <f t="shared" si="57"/>
        <v>528</v>
      </c>
      <c r="G3675" s="261" t="s">
        <v>3884</v>
      </c>
    </row>
    <row r="3676" s="246" customFormat="1" ht="28.5" spans="1:7">
      <c r="A3676" s="215">
        <v>3672</v>
      </c>
      <c r="B3676" s="259" t="s">
        <v>10475</v>
      </c>
      <c r="C3676" s="134" t="s">
        <v>10476</v>
      </c>
      <c r="D3676" s="260">
        <v>7.15</v>
      </c>
      <c r="E3676" s="260">
        <v>80</v>
      </c>
      <c r="F3676" s="260">
        <f t="shared" si="57"/>
        <v>572</v>
      </c>
      <c r="G3676" s="261" t="s">
        <v>3884</v>
      </c>
    </row>
    <row r="3677" s="246" customFormat="1" ht="28.5" spans="1:7">
      <c r="A3677" s="215">
        <v>3673</v>
      </c>
      <c r="B3677" s="259" t="s">
        <v>10477</v>
      </c>
      <c r="C3677" s="134" t="s">
        <v>10478</v>
      </c>
      <c r="D3677" s="260">
        <v>5.5</v>
      </c>
      <c r="E3677" s="260">
        <v>80</v>
      </c>
      <c r="F3677" s="260">
        <f t="shared" si="57"/>
        <v>440</v>
      </c>
      <c r="G3677" s="261" t="s">
        <v>3884</v>
      </c>
    </row>
    <row r="3678" s="246" customFormat="1" ht="28.5" spans="1:7">
      <c r="A3678" s="215">
        <v>3674</v>
      </c>
      <c r="B3678" s="259" t="s">
        <v>10479</v>
      </c>
      <c r="C3678" s="134" t="s">
        <v>10480</v>
      </c>
      <c r="D3678" s="260">
        <v>6.6</v>
      </c>
      <c r="E3678" s="260">
        <v>80</v>
      </c>
      <c r="F3678" s="260">
        <f t="shared" si="57"/>
        <v>528</v>
      </c>
      <c r="G3678" s="261" t="s">
        <v>3884</v>
      </c>
    </row>
    <row r="3679" s="246" customFormat="1" ht="28.5" spans="1:7">
      <c r="A3679" s="215">
        <v>3675</v>
      </c>
      <c r="B3679" s="259" t="s">
        <v>10481</v>
      </c>
      <c r="C3679" s="134" t="s">
        <v>10482</v>
      </c>
      <c r="D3679" s="260">
        <v>6.6</v>
      </c>
      <c r="E3679" s="260">
        <v>80</v>
      </c>
      <c r="F3679" s="260">
        <f t="shared" si="57"/>
        <v>528</v>
      </c>
      <c r="G3679" s="261" t="s">
        <v>3884</v>
      </c>
    </row>
    <row r="3680" s="246" customFormat="1" ht="28.5" spans="1:7">
      <c r="A3680" s="215">
        <v>3676</v>
      </c>
      <c r="B3680" s="259" t="s">
        <v>10483</v>
      </c>
      <c r="C3680" s="134" t="s">
        <v>10484</v>
      </c>
      <c r="D3680" s="260">
        <v>6.6</v>
      </c>
      <c r="E3680" s="260">
        <v>80</v>
      </c>
      <c r="F3680" s="260">
        <f t="shared" si="57"/>
        <v>528</v>
      </c>
      <c r="G3680" s="261" t="s">
        <v>3884</v>
      </c>
    </row>
    <row r="3681" s="246" customFormat="1" ht="28.5" spans="1:7">
      <c r="A3681" s="215">
        <v>3677</v>
      </c>
      <c r="B3681" s="259" t="s">
        <v>10485</v>
      </c>
      <c r="C3681" s="134" t="s">
        <v>10486</v>
      </c>
      <c r="D3681" s="260">
        <v>11.73</v>
      </c>
      <c r="E3681" s="260">
        <v>80</v>
      </c>
      <c r="F3681" s="260">
        <f t="shared" si="57"/>
        <v>938.4</v>
      </c>
      <c r="G3681" s="261" t="s">
        <v>3884</v>
      </c>
    </row>
    <row r="3682" s="246" customFormat="1" ht="28.5" spans="1:7">
      <c r="A3682" s="215">
        <v>3678</v>
      </c>
      <c r="B3682" s="259" t="s">
        <v>10487</v>
      </c>
      <c r="C3682" s="134" t="s">
        <v>10488</v>
      </c>
      <c r="D3682" s="260">
        <v>17.77</v>
      </c>
      <c r="E3682" s="260">
        <v>80</v>
      </c>
      <c r="F3682" s="260">
        <f t="shared" si="57"/>
        <v>1421.6</v>
      </c>
      <c r="G3682" s="261" t="s">
        <v>3884</v>
      </c>
    </row>
    <row r="3683" s="246" customFormat="1" ht="28.5" spans="1:7">
      <c r="A3683" s="215">
        <v>3679</v>
      </c>
      <c r="B3683" s="259" t="s">
        <v>10489</v>
      </c>
      <c r="C3683" s="134" t="s">
        <v>10362</v>
      </c>
      <c r="D3683" s="260">
        <v>15.37</v>
      </c>
      <c r="E3683" s="260">
        <v>80</v>
      </c>
      <c r="F3683" s="260">
        <f t="shared" si="57"/>
        <v>1229.6</v>
      </c>
      <c r="G3683" s="261" t="s">
        <v>3884</v>
      </c>
    </row>
    <row r="3684" s="246" customFormat="1" ht="28.5" spans="1:7">
      <c r="A3684" s="215">
        <v>3680</v>
      </c>
      <c r="B3684" s="259" t="s">
        <v>10490</v>
      </c>
      <c r="C3684" s="134" t="s">
        <v>10491</v>
      </c>
      <c r="D3684" s="260">
        <v>7.33</v>
      </c>
      <c r="E3684" s="260">
        <v>80</v>
      </c>
      <c r="F3684" s="260">
        <f t="shared" si="57"/>
        <v>586.4</v>
      </c>
      <c r="G3684" s="261" t="s">
        <v>3884</v>
      </c>
    </row>
    <row r="3685" s="246" customFormat="1" ht="28.5" spans="1:7">
      <c r="A3685" s="215">
        <v>3681</v>
      </c>
      <c r="B3685" s="259" t="s">
        <v>10492</v>
      </c>
      <c r="C3685" s="134" t="s">
        <v>10493</v>
      </c>
      <c r="D3685" s="260">
        <v>6.91</v>
      </c>
      <c r="E3685" s="260">
        <v>80</v>
      </c>
      <c r="F3685" s="260">
        <f t="shared" si="57"/>
        <v>552.8</v>
      </c>
      <c r="G3685" s="261" t="s">
        <v>3884</v>
      </c>
    </row>
    <row r="3686" s="246" customFormat="1" ht="28.5" spans="1:7">
      <c r="A3686" s="215">
        <v>3682</v>
      </c>
      <c r="B3686" s="259" t="s">
        <v>10494</v>
      </c>
      <c r="C3686" s="134" t="s">
        <v>1573</v>
      </c>
      <c r="D3686" s="260">
        <v>10.08</v>
      </c>
      <c r="E3686" s="260">
        <v>80</v>
      </c>
      <c r="F3686" s="260">
        <f t="shared" si="57"/>
        <v>806.4</v>
      </c>
      <c r="G3686" s="261" t="s">
        <v>3884</v>
      </c>
    </row>
    <row r="3687" s="246" customFormat="1" ht="28.5" spans="1:7">
      <c r="A3687" s="215">
        <v>3683</v>
      </c>
      <c r="B3687" s="259" t="s">
        <v>10495</v>
      </c>
      <c r="C3687" s="134" t="s">
        <v>10496</v>
      </c>
      <c r="D3687" s="260">
        <v>7.33</v>
      </c>
      <c r="E3687" s="260">
        <v>80</v>
      </c>
      <c r="F3687" s="260">
        <f t="shared" si="57"/>
        <v>586.4</v>
      </c>
      <c r="G3687" s="261" t="s">
        <v>3884</v>
      </c>
    </row>
    <row r="3688" s="246" customFormat="1" ht="28.5" spans="1:7">
      <c r="A3688" s="215">
        <v>3684</v>
      </c>
      <c r="B3688" s="259" t="s">
        <v>10497</v>
      </c>
      <c r="C3688" s="134" t="s">
        <v>10498</v>
      </c>
      <c r="D3688" s="260">
        <v>11</v>
      </c>
      <c r="E3688" s="260">
        <v>80</v>
      </c>
      <c r="F3688" s="260">
        <f t="shared" si="57"/>
        <v>880</v>
      </c>
      <c r="G3688" s="261" t="s">
        <v>3884</v>
      </c>
    </row>
    <row r="3689" s="246" customFormat="1" ht="28.5" spans="1:7">
      <c r="A3689" s="215">
        <v>3685</v>
      </c>
      <c r="B3689" s="259" t="s">
        <v>10499</v>
      </c>
      <c r="C3689" s="134" t="s">
        <v>1395</v>
      </c>
      <c r="D3689" s="260">
        <v>5.5</v>
      </c>
      <c r="E3689" s="260">
        <v>80</v>
      </c>
      <c r="F3689" s="260">
        <f t="shared" si="57"/>
        <v>440</v>
      </c>
      <c r="G3689" s="261" t="s">
        <v>3884</v>
      </c>
    </row>
    <row r="3690" s="246" customFormat="1" ht="28.5" spans="1:7">
      <c r="A3690" s="215">
        <v>3686</v>
      </c>
      <c r="B3690" s="259" t="s">
        <v>10500</v>
      </c>
      <c r="C3690" s="134" t="s">
        <v>10501</v>
      </c>
      <c r="D3690" s="260">
        <v>6</v>
      </c>
      <c r="E3690" s="260">
        <v>80</v>
      </c>
      <c r="F3690" s="260">
        <f t="shared" si="57"/>
        <v>480</v>
      </c>
      <c r="G3690" s="261" t="s">
        <v>3884</v>
      </c>
    </row>
    <row r="3691" s="246" customFormat="1" ht="28.5" spans="1:7">
      <c r="A3691" s="215">
        <v>3687</v>
      </c>
      <c r="B3691" s="259" t="s">
        <v>10502</v>
      </c>
      <c r="C3691" s="134" t="s">
        <v>7777</v>
      </c>
      <c r="D3691" s="260">
        <v>5.9</v>
      </c>
      <c r="E3691" s="260">
        <v>80</v>
      </c>
      <c r="F3691" s="260">
        <f t="shared" si="57"/>
        <v>472</v>
      </c>
      <c r="G3691" s="261" t="s">
        <v>3884</v>
      </c>
    </row>
    <row r="3692" s="246" customFormat="1" ht="28.5" spans="1:7">
      <c r="A3692" s="215">
        <v>3688</v>
      </c>
      <c r="B3692" s="259" t="s">
        <v>10503</v>
      </c>
      <c r="C3692" s="134" t="s">
        <v>3143</v>
      </c>
      <c r="D3692" s="260">
        <v>5</v>
      </c>
      <c r="E3692" s="260">
        <v>80</v>
      </c>
      <c r="F3692" s="260">
        <f t="shared" si="57"/>
        <v>400</v>
      </c>
      <c r="G3692" s="261" t="s">
        <v>3884</v>
      </c>
    </row>
    <row r="3693" s="246" customFormat="1" ht="28.5" spans="1:7">
      <c r="A3693" s="215">
        <v>3689</v>
      </c>
      <c r="B3693" s="259" t="s">
        <v>10504</v>
      </c>
      <c r="C3693" s="134" t="s">
        <v>82</v>
      </c>
      <c r="D3693" s="260">
        <v>5.5</v>
      </c>
      <c r="E3693" s="260">
        <v>80</v>
      </c>
      <c r="F3693" s="260">
        <f t="shared" si="57"/>
        <v>440</v>
      </c>
      <c r="G3693" s="261" t="s">
        <v>3884</v>
      </c>
    </row>
    <row r="3694" s="246" customFormat="1" ht="28.5" spans="1:7">
      <c r="A3694" s="215">
        <v>3690</v>
      </c>
      <c r="B3694" s="259" t="s">
        <v>10505</v>
      </c>
      <c r="C3694" s="134" t="s">
        <v>10506</v>
      </c>
      <c r="D3694" s="260">
        <v>8.5</v>
      </c>
      <c r="E3694" s="260">
        <v>80</v>
      </c>
      <c r="F3694" s="260">
        <f t="shared" si="57"/>
        <v>680</v>
      </c>
      <c r="G3694" s="261" t="s">
        <v>3884</v>
      </c>
    </row>
    <row r="3695" s="246" customFormat="1" ht="28.5" spans="1:7">
      <c r="A3695" s="215">
        <v>3691</v>
      </c>
      <c r="B3695" s="259" t="s">
        <v>10507</v>
      </c>
      <c r="C3695" s="134" t="s">
        <v>2872</v>
      </c>
      <c r="D3695" s="260">
        <v>4.6</v>
      </c>
      <c r="E3695" s="260">
        <v>80</v>
      </c>
      <c r="F3695" s="260">
        <f t="shared" si="57"/>
        <v>368</v>
      </c>
      <c r="G3695" s="261" t="s">
        <v>3884</v>
      </c>
    </row>
    <row r="3696" s="246" customFormat="1" ht="28.5" spans="1:7">
      <c r="A3696" s="215">
        <v>3692</v>
      </c>
      <c r="B3696" s="259" t="s">
        <v>10508</v>
      </c>
      <c r="C3696" s="134" t="s">
        <v>2180</v>
      </c>
      <c r="D3696" s="260">
        <v>5.8</v>
      </c>
      <c r="E3696" s="260">
        <v>80</v>
      </c>
      <c r="F3696" s="260">
        <f t="shared" si="57"/>
        <v>464</v>
      </c>
      <c r="G3696" s="261" t="s">
        <v>3884</v>
      </c>
    </row>
    <row r="3697" s="246" customFormat="1" ht="28.5" spans="1:7">
      <c r="A3697" s="215">
        <v>3693</v>
      </c>
      <c r="B3697" s="259" t="s">
        <v>10509</v>
      </c>
      <c r="C3697" s="134" t="s">
        <v>10510</v>
      </c>
      <c r="D3697" s="260">
        <v>5.9</v>
      </c>
      <c r="E3697" s="260">
        <v>80</v>
      </c>
      <c r="F3697" s="260">
        <f t="shared" si="57"/>
        <v>472</v>
      </c>
      <c r="G3697" s="261" t="s">
        <v>3884</v>
      </c>
    </row>
    <row r="3698" s="246" customFormat="1" ht="28.5" spans="1:7">
      <c r="A3698" s="215">
        <v>3694</v>
      </c>
      <c r="B3698" s="259" t="s">
        <v>10511</v>
      </c>
      <c r="C3698" s="134" t="s">
        <v>1367</v>
      </c>
      <c r="D3698" s="260">
        <v>5</v>
      </c>
      <c r="E3698" s="260">
        <v>80</v>
      </c>
      <c r="F3698" s="260">
        <f t="shared" si="57"/>
        <v>400</v>
      </c>
      <c r="G3698" s="261" t="s">
        <v>3884</v>
      </c>
    </row>
    <row r="3699" s="246" customFormat="1" ht="28.5" spans="1:7">
      <c r="A3699" s="215">
        <v>3695</v>
      </c>
      <c r="B3699" s="259" t="s">
        <v>10512</v>
      </c>
      <c r="C3699" s="134" t="s">
        <v>10513</v>
      </c>
      <c r="D3699" s="260">
        <v>8.4</v>
      </c>
      <c r="E3699" s="260">
        <v>80</v>
      </c>
      <c r="F3699" s="260">
        <f t="shared" si="57"/>
        <v>672</v>
      </c>
      <c r="G3699" s="261" t="s">
        <v>3884</v>
      </c>
    </row>
    <row r="3700" s="246" customFormat="1" ht="28.5" spans="1:7">
      <c r="A3700" s="215">
        <v>3696</v>
      </c>
      <c r="B3700" s="259" t="s">
        <v>10514</v>
      </c>
      <c r="C3700" s="134" t="s">
        <v>10515</v>
      </c>
      <c r="D3700" s="260">
        <v>8.5</v>
      </c>
      <c r="E3700" s="260">
        <v>80</v>
      </c>
      <c r="F3700" s="260">
        <f t="shared" si="57"/>
        <v>680</v>
      </c>
      <c r="G3700" s="261" t="s">
        <v>3884</v>
      </c>
    </row>
    <row r="3701" s="246" customFormat="1" ht="28.5" spans="1:7">
      <c r="A3701" s="215">
        <v>3697</v>
      </c>
      <c r="B3701" s="259" t="s">
        <v>10516</v>
      </c>
      <c r="C3701" s="134" t="s">
        <v>4386</v>
      </c>
      <c r="D3701" s="260">
        <v>4.5</v>
      </c>
      <c r="E3701" s="260">
        <v>80</v>
      </c>
      <c r="F3701" s="260">
        <f t="shared" si="57"/>
        <v>360</v>
      </c>
      <c r="G3701" s="261" t="s">
        <v>3884</v>
      </c>
    </row>
    <row r="3702" s="246" customFormat="1" ht="28.5" spans="1:7">
      <c r="A3702" s="215">
        <v>3698</v>
      </c>
      <c r="B3702" s="259" t="s">
        <v>10517</v>
      </c>
      <c r="C3702" s="134" t="s">
        <v>1761</v>
      </c>
      <c r="D3702" s="260">
        <v>4.3</v>
      </c>
      <c r="E3702" s="260">
        <v>80</v>
      </c>
      <c r="F3702" s="260">
        <f t="shared" si="57"/>
        <v>344</v>
      </c>
      <c r="G3702" s="261" t="s">
        <v>3884</v>
      </c>
    </row>
    <row r="3703" s="246" customFormat="1" ht="28.5" spans="1:7">
      <c r="A3703" s="215">
        <v>3699</v>
      </c>
      <c r="B3703" s="259" t="s">
        <v>10518</v>
      </c>
      <c r="C3703" s="134" t="s">
        <v>10519</v>
      </c>
      <c r="D3703" s="260">
        <v>7.1</v>
      </c>
      <c r="E3703" s="260">
        <v>80</v>
      </c>
      <c r="F3703" s="260">
        <f t="shared" si="57"/>
        <v>568</v>
      </c>
      <c r="G3703" s="261" t="s">
        <v>3884</v>
      </c>
    </row>
    <row r="3704" s="246" customFormat="1" ht="28.5" spans="1:7">
      <c r="A3704" s="215">
        <v>3700</v>
      </c>
      <c r="B3704" s="259" t="s">
        <v>10520</v>
      </c>
      <c r="C3704" s="134" t="s">
        <v>3728</v>
      </c>
      <c r="D3704" s="260">
        <v>12.2</v>
      </c>
      <c r="E3704" s="260">
        <v>80</v>
      </c>
      <c r="F3704" s="260">
        <f t="shared" si="57"/>
        <v>976</v>
      </c>
      <c r="G3704" s="261" t="s">
        <v>3884</v>
      </c>
    </row>
    <row r="3705" s="246" customFormat="1" ht="28.5" spans="1:7">
      <c r="A3705" s="215">
        <v>3701</v>
      </c>
      <c r="B3705" s="259" t="s">
        <v>10521</v>
      </c>
      <c r="C3705" s="134" t="s">
        <v>3938</v>
      </c>
      <c r="D3705" s="260">
        <v>17.2</v>
      </c>
      <c r="E3705" s="260">
        <v>80</v>
      </c>
      <c r="F3705" s="260">
        <f t="shared" si="57"/>
        <v>1376</v>
      </c>
      <c r="G3705" s="261" t="s">
        <v>3884</v>
      </c>
    </row>
    <row r="3706" s="246" customFormat="1" ht="28.5" spans="1:7">
      <c r="A3706" s="215">
        <v>3702</v>
      </c>
      <c r="B3706" s="259" t="s">
        <v>10522</v>
      </c>
      <c r="C3706" s="134" t="s">
        <v>10523</v>
      </c>
      <c r="D3706" s="260">
        <v>5.5</v>
      </c>
      <c r="E3706" s="260">
        <v>80</v>
      </c>
      <c r="F3706" s="260">
        <f t="shared" si="57"/>
        <v>440</v>
      </c>
      <c r="G3706" s="261" t="s">
        <v>3884</v>
      </c>
    </row>
    <row r="3707" s="246" customFormat="1" ht="28.5" spans="1:7">
      <c r="A3707" s="215">
        <v>3703</v>
      </c>
      <c r="B3707" s="259" t="s">
        <v>10524</v>
      </c>
      <c r="C3707" s="134" t="s">
        <v>3825</v>
      </c>
      <c r="D3707" s="260">
        <v>3.5</v>
      </c>
      <c r="E3707" s="260">
        <v>80</v>
      </c>
      <c r="F3707" s="260">
        <f t="shared" si="57"/>
        <v>280</v>
      </c>
      <c r="G3707" s="261" t="s">
        <v>3884</v>
      </c>
    </row>
    <row r="3708" s="246" customFormat="1" ht="28.5" spans="1:7">
      <c r="A3708" s="215">
        <v>3704</v>
      </c>
      <c r="B3708" s="259" t="s">
        <v>10525</v>
      </c>
      <c r="C3708" s="134" t="s">
        <v>211</v>
      </c>
      <c r="D3708" s="260">
        <v>6</v>
      </c>
      <c r="E3708" s="260">
        <v>80</v>
      </c>
      <c r="F3708" s="260">
        <f t="shared" si="57"/>
        <v>480</v>
      </c>
      <c r="G3708" s="261" t="s">
        <v>3884</v>
      </c>
    </row>
    <row r="3709" s="246" customFormat="1" ht="28.5" spans="1:7">
      <c r="A3709" s="215">
        <v>3705</v>
      </c>
      <c r="B3709" s="259" t="s">
        <v>10526</v>
      </c>
      <c r="C3709" s="134" t="s">
        <v>9208</v>
      </c>
      <c r="D3709" s="260">
        <v>11</v>
      </c>
      <c r="E3709" s="260">
        <v>80</v>
      </c>
      <c r="F3709" s="260">
        <f t="shared" si="57"/>
        <v>880</v>
      </c>
      <c r="G3709" s="261" t="s">
        <v>3884</v>
      </c>
    </row>
    <row r="3710" s="246" customFormat="1" ht="28.5" spans="1:7">
      <c r="A3710" s="215">
        <v>3706</v>
      </c>
      <c r="B3710" s="259" t="s">
        <v>10527</v>
      </c>
      <c r="C3710" s="134" t="s">
        <v>6562</v>
      </c>
      <c r="D3710" s="260">
        <v>8</v>
      </c>
      <c r="E3710" s="260">
        <v>80</v>
      </c>
      <c r="F3710" s="260">
        <f t="shared" si="57"/>
        <v>640</v>
      </c>
      <c r="G3710" s="261" t="s">
        <v>3884</v>
      </c>
    </row>
    <row r="3711" s="246" customFormat="1" ht="28.5" spans="1:7">
      <c r="A3711" s="215">
        <v>3707</v>
      </c>
      <c r="B3711" s="259" t="s">
        <v>10528</v>
      </c>
      <c r="C3711" s="134" t="s">
        <v>10529</v>
      </c>
      <c r="D3711" s="260">
        <v>9</v>
      </c>
      <c r="E3711" s="260">
        <v>80</v>
      </c>
      <c r="F3711" s="260">
        <f t="shared" si="57"/>
        <v>720</v>
      </c>
      <c r="G3711" s="261" t="s">
        <v>3884</v>
      </c>
    </row>
    <row r="3712" s="246" customFormat="1" ht="28.5" spans="1:7">
      <c r="A3712" s="215">
        <v>3708</v>
      </c>
      <c r="B3712" s="259" t="s">
        <v>10530</v>
      </c>
      <c r="C3712" s="134" t="s">
        <v>10531</v>
      </c>
      <c r="D3712" s="260">
        <v>11</v>
      </c>
      <c r="E3712" s="260">
        <v>80</v>
      </c>
      <c r="F3712" s="260">
        <f t="shared" si="57"/>
        <v>880</v>
      </c>
      <c r="G3712" s="261" t="s">
        <v>3884</v>
      </c>
    </row>
    <row r="3713" s="246" customFormat="1" ht="28.5" spans="1:7">
      <c r="A3713" s="215">
        <v>3709</v>
      </c>
      <c r="B3713" s="259" t="s">
        <v>10532</v>
      </c>
      <c r="C3713" s="134" t="s">
        <v>10533</v>
      </c>
      <c r="D3713" s="260">
        <v>5.2</v>
      </c>
      <c r="E3713" s="260">
        <v>80</v>
      </c>
      <c r="F3713" s="260">
        <f t="shared" si="57"/>
        <v>416</v>
      </c>
      <c r="G3713" s="261" t="s">
        <v>3884</v>
      </c>
    </row>
    <row r="3714" s="246" customFormat="1" ht="28.5" spans="1:7">
      <c r="A3714" s="215">
        <v>3710</v>
      </c>
      <c r="B3714" s="259" t="s">
        <v>10534</v>
      </c>
      <c r="C3714" s="134" t="s">
        <v>10535</v>
      </c>
      <c r="D3714" s="260">
        <v>7.8</v>
      </c>
      <c r="E3714" s="260">
        <v>80</v>
      </c>
      <c r="F3714" s="260">
        <f t="shared" si="57"/>
        <v>624</v>
      </c>
      <c r="G3714" s="261" t="s">
        <v>3884</v>
      </c>
    </row>
    <row r="3715" s="246" customFormat="1" ht="28.5" spans="1:7">
      <c r="A3715" s="215">
        <v>3711</v>
      </c>
      <c r="B3715" s="259" t="s">
        <v>10536</v>
      </c>
      <c r="C3715" s="134" t="s">
        <v>1075</v>
      </c>
      <c r="D3715" s="260">
        <v>6</v>
      </c>
      <c r="E3715" s="260">
        <v>80</v>
      </c>
      <c r="F3715" s="260">
        <f t="shared" si="57"/>
        <v>480</v>
      </c>
      <c r="G3715" s="261" t="s">
        <v>3884</v>
      </c>
    </row>
    <row r="3716" s="246" customFormat="1" ht="28.5" spans="1:7">
      <c r="A3716" s="215">
        <v>3712</v>
      </c>
      <c r="B3716" s="259" t="s">
        <v>10537</v>
      </c>
      <c r="C3716" s="128" t="s">
        <v>10105</v>
      </c>
      <c r="D3716" s="260">
        <v>2.4</v>
      </c>
      <c r="E3716" s="260">
        <v>80</v>
      </c>
      <c r="F3716" s="260">
        <f t="shared" si="57"/>
        <v>192</v>
      </c>
      <c r="G3716" s="261" t="s">
        <v>3884</v>
      </c>
    </row>
    <row r="3717" s="246" customFormat="1" ht="28.5" spans="1:7">
      <c r="A3717" s="215">
        <v>3713</v>
      </c>
      <c r="B3717" s="259" t="s">
        <v>10538</v>
      </c>
      <c r="C3717" s="134" t="s">
        <v>10539</v>
      </c>
      <c r="D3717" s="260">
        <v>5</v>
      </c>
      <c r="E3717" s="260">
        <v>80</v>
      </c>
      <c r="F3717" s="260">
        <f t="shared" ref="F3717:F3780" si="58">D3717*E3717</f>
        <v>400</v>
      </c>
      <c r="G3717" s="261" t="s">
        <v>3884</v>
      </c>
    </row>
    <row r="3718" s="246" customFormat="1" ht="28.5" spans="1:7">
      <c r="A3718" s="215">
        <v>3714</v>
      </c>
      <c r="B3718" s="259" t="s">
        <v>10540</v>
      </c>
      <c r="C3718" s="134" t="s">
        <v>10541</v>
      </c>
      <c r="D3718" s="260">
        <v>10</v>
      </c>
      <c r="E3718" s="260">
        <v>80</v>
      </c>
      <c r="F3718" s="260">
        <f t="shared" si="58"/>
        <v>800</v>
      </c>
      <c r="G3718" s="261" t="s">
        <v>3884</v>
      </c>
    </row>
    <row r="3719" s="246" customFormat="1" ht="28.5" spans="1:7">
      <c r="A3719" s="215">
        <v>3715</v>
      </c>
      <c r="B3719" s="259" t="s">
        <v>10542</v>
      </c>
      <c r="C3719" s="134" t="s">
        <v>943</v>
      </c>
      <c r="D3719" s="260">
        <v>5.5</v>
      </c>
      <c r="E3719" s="260">
        <v>80</v>
      </c>
      <c r="F3719" s="260">
        <f t="shared" si="58"/>
        <v>440</v>
      </c>
      <c r="G3719" s="261" t="s">
        <v>3884</v>
      </c>
    </row>
    <row r="3720" s="246" customFormat="1" ht="28.5" spans="1:7">
      <c r="A3720" s="215">
        <v>3716</v>
      </c>
      <c r="B3720" s="259" t="s">
        <v>10543</v>
      </c>
      <c r="C3720" s="134" t="s">
        <v>9506</v>
      </c>
      <c r="D3720" s="260">
        <v>12.2</v>
      </c>
      <c r="E3720" s="260">
        <v>80</v>
      </c>
      <c r="F3720" s="260">
        <f t="shared" si="58"/>
        <v>976</v>
      </c>
      <c r="G3720" s="261" t="s">
        <v>3884</v>
      </c>
    </row>
    <row r="3721" s="246" customFormat="1" ht="28.5" spans="1:7">
      <c r="A3721" s="215">
        <v>3717</v>
      </c>
      <c r="B3721" s="259" t="s">
        <v>10544</v>
      </c>
      <c r="C3721" s="134" t="s">
        <v>1914</v>
      </c>
      <c r="D3721" s="260">
        <v>8</v>
      </c>
      <c r="E3721" s="260">
        <v>80</v>
      </c>
      <c r="F3721" s="260">
        <f t="shared" si="58"/>
        <v>640</v>
      </c>
      <c r="G3721" s="261" t="s">
        <v>3884</v>
      </c>
    </row>
    <row r="3722" s="246" customFormat="1" ht="28.5" spans="1:7">
      <c r="A3722" s="215">
        <v>3718</v>
      </c>
      <c r="B3722" s="259" t="s">
        <v>10545</v>
      </c>
      <c r="C3722" s="134" t="s">
        <v>10546</v>
      </c>
      <c r="D3722" s="260">
        <v>3.9</v>
      </c>
      <c r="E3722" s="260">
        <v>80</v>
      </c>
      <c r="F3722" s="260">
        <f t="shared" si="58"/>
        <v>312</v>
      </c>
      <c r="G3722" s="261" t="s">
        <v>3884</v>
      </c>
    </row>
    <row r="3723" s="246" customFormat="1" ht="28.5" spans="1:7">
      <c r="A3723" s="215">
        <v>3719</v>
      </c>
      <c r="B3723" s="259" t="s">
        <v>10547</v>
      </c>
      <c r="C3723" s="134" t="s">
        <v>10548</v>
      </c>
      <c r="D3723" s="260">
        <v>4</v>
      </c>
      <c r="E3723" s="260">
        <v>80</v>
      </c>
      <c r="F3723" s="260">
        <f t="shared" si="58"/>
        <v>320</v>
      </c>
      <c r="G3723" s="261" t="s">
        <v>3884</v>
      </c>
    </row>
    <row r="3724" s="246" customFormat="1" ht="28.5" spans="1:7">
      <c r="A3724" s="215">
        <v>3720</v>
      </c>
      <c r="B3724" s="259" t="s">
        <v>10549</v>
      </c>
      <c r="C3724" s="134" t="s">
        <v>4613</v>
      </c>
      <c r="D3724" s="260">
        <v>4</v>
      </c>
      <c r="E3724" s="260">
        <v>80</v>
      </c>
      <c r="F3724" s="260">
        <f t="shared" si="58"/>
        <v>320</v>
      </c>
      <c r="G3724" s="261" t="s">
        <v>3884</v>
      </c>
    </row>
    <row r="3725" s="246" customFormat="1" ht="28.5" spans="1:7">
      <c r="A3725" s="215">
        <v>3721</v>
      </c>
      <c r="B3725" s="259" t="s">
        <v>10550</v>
      </c>
      <c r="C3725" s="134" t="s">
        <v>10551</v>
      </c>
      <c r="D3725" s="260">
        <v>7.8</v>
      </c>
      <c r="E3725" s="260">
        <v>80</v>
      </c>
      <c r="F3725" s="260">
        <f t="shared" si="58"/>
        <v>624</v>
      </c>
      <c r="G3725" s="261" t="s">
        <v>3884</v>
      </c>
    </row>
    <row r="3726" s="246" customFormat="1" ht="28.5" spans="1:7">
      <c r="A3726" s="215">
        <v>3722</v>
      </c>
      <c r="B3726" s="259" t="s">
        <v>10552</v>
      </c>
      <c r="C3726" s="134" t="s">
        <v>10553</v>
      </c>
      <c r="D3726" s="260">
        <v>5.4</v>
      </c>
      <c r="E3726" s="260">
        <v>80</v>
      </c>
      <c r="F3726" s="260">
        <f t="shared" si="58"/>
        <v>432</v>
      </c>
      <c r="G3726" s="261" t="s">
        <v>3884</v>
      </c>
    </row>
    <row r="3727" s="246" customFormat="1" ht="28.5" spans="1:7">
      <c r="A3727" s="215">
        <v>3723</v>
      </c>
      <c r="B3727" s="259" t="s">
        <v>10554</v>
      </c>
      <c r="C3727" s="134" t="s">
        <v>10555</v>
      </c>
      <c r="D3727" s="260">
        <v>13.2</v>
      </c>
      <c r="E3727" s="260">
        <v>80</v>
      </c>
      <c r="F3727" s="260">
        <f t="shared" si="58"/>
        <v>1056</v>
      </c>
      <c r="G3727" s="261" t="s">
        <v>3884</v>
      </c>
    </row>
    <row r="3728" s="246" customFormat="1" ht="28.5" spans="1:7">
      <c r="A3728" s="215">
        <v>3724</v>
      </c>
      <c r="B3728" s="259" t="s">
        <v>10556</v>
      </c>
      <c r="C3728" s="134" t="s">
        <v>10557</v>
      </c>
      <c r="D3728" s="260">
        <v>3.1</v>
      </c>
      <c r="E3728" s="260">
        <v>80</v>
      </c>
      <c r="F3728" s="260">
        <f t="shared" si="58"/>
        <v>248</v>
      </c>
      <c r="G3728" s="261" t="s">
        <v>3884</v>
      </c>
    </row>
    <row r="3729" s="246" customFormat="1" ht="28.5" spans="1:7">
      <c r="A3729" s="215">
        <v>3725</v>
      </c>
      <c r="B3729" s="259" t="s">
        <v>10558</v>
      </c>
      <c r="C3729" s="134" t="s">
        <v>10559</v>
      </c>
      <c r="D3729" s="260">
        <v>5.9</v>
      </c>
      <c r="E3729" s="260">
        <v>80</v>
      </c>
      <c r="F3729" s="260">
        <f t="shared" si="58"/>
        <v>472</v>
      </c>
      <c r="G3729" s="261" t="s">
        <v>3884</v>
      </c>
    </row>
    <row r="3730" s="246" customFormat="1" ht="28.5" spans="1:7">
      <c r="A3730" s="215">
        <v>3726</v>
      </c>
      <c r="B3730" s="259" t="s">
        <v>10560</v>
      </c>
      <c r="C3730" s="134" t="s">
        <v>62</v>
      </c>
      <c r="D3730" s="260">
        <v>3.6</v>
      </c>
      <c r="E3730" s="260">
        <v>80</v>
      </c>
      <c r="F3730" s="260">
        <f t="shared" si="58"/>
        <v>288</v>
      </c>
      <c r="G3730" s="261" t="s">
        <v>3884</v>
      </c>
    </row>
    <row r="3731" s="246" customFormat="1" ht="28.5" spans="1:7">
      <c r="A3731" s="215">
        <v>3727</v>
      </c>
      <c r="B3731" s="259" t="s">
        <v>10561</v>
      </c>
      <c r="C3731" s="134" t="s">
        <v>2940</v>
      </c>
      <c r="D3731" s="260">
        <v>7</v>
      </c>
      <c r="E3731" s="260">
        <v>80</v>
      </c>
      <c r="F3731" s="260">
        <f t="shared" si="58"/>
        <v>560</v>
      </c>
      <c r="G3731" s="261" t="s">
        <v>3884</v>
      </c>
    </row>
    <row r="3732" s="246" customFormat="1" ht="28.5" spans="1:7">
      <c r="A3732" s="215">
        <v>3728</v>
      </c>
      <c r="B3732" s="259" t="s">
        <v>10562</v>
      </c>
      <c r="C3732" s="134" t="s">
        <v>119</v>
      </c>
      <c r="D3732" s="260">
        <v>6.7</v>
      </c>
      <c r="E3732" s="260">
        <v>80</v>
      </c>
      <c r="F3732" s="260">
        <f t="shared" si="58"/>
        <v>536</v>
      </c>
      <c r="G3732" s="261" t="s">
        <v>3884</v>
      </c>
    </row>
    <row r="3733" s="246" customFormat="1" ht="28.5" spans="1:7">
      <c r="A3733" s="215">
        <v>3729</v>
      </c>
      <c r="B3733" s="259" t="s">
        <v>10563</v>
      </c>
      <c r="C3733" s="134" t="s">
        <v>10564</v>
      </c>
      <c r="D3733" s="260">
        <v>5</v>
      </c>
      <c r="E3733" s="260">
        <v>80</v>
      </c>
      <c r="F3733" s="260">
        <f t="shared" si="58"/>
        <v>400</v>
      </c>
      <c r="G3733" s="261" t="s">
        <v>3884</v>
      </c>
    </row>
    <row r="3734" s="246" customFormat="1" ht="28.5" spans="1:7">
      <c r="A3734" s="215">
        <v>3730</v>
      </c>
      <c r="B3734" s="259" t="s">
        <v>10565</v>
      </c>
      <c r="C3734" s="134" t="s">
        <v>9043</v>
      </c>
      <c r="D3734" s="260">
        <v>7</v>
      </c>
      <c r="E3734" s="260">
        <v>80</v>
      </c>
      <c r="F3734" s="260">
        <f t="shared" si="58"/>
        <v>560</v>
      </c>
      <c r="G3734" s="261" t="s">
        <v>3884</v>
      </c>
    </row>
    <row r="3735" s="246" customFormat="1" ht="28.5" spans="1:7">
      <c r="A3735" s="215">
        <v>3731</v>
      </c>
      <c r="B3735" s="259" t="s">
        <v>10566</v>
      </c>
      <c r="C3735" s="134" t="s">
        <v>10567</v>
      </c>
      <c r="D3735" s="260">
        <v>7</v>
      </c>
      <c r="E3735" s="260">
        <v>80</v>
      </c>
      <c r="F3735" s="260">
        <f t="shared" si="58"/>
        <v>560</v>
      </c>
      <c r="G3735" s="261" t="s">
        <v>3884</v>
      </c>
    </row>
    <row r="3736" s="246" customFormat="1" ht="28.5" spans="1:7">
      <c r="A3736" s="215">
        <v>3732</v>
      </c>
      <c r="B3736" s="259" t="s">
        <v>10568</v>
      </c>
      <c r="C3736" s="134" t="s">
        <v>10126</v>
      </c>
      <c r="D3736" s="260">
        <v>4</v>
      </c>
      <c r="E3736" s="260">
        <v>80</v>
      </c>
      <c r="F3736" s="260">
        <f t="shared" si="58"/>
        <v>320</v>
      </c>
      <c r="G3736" s="261" t="s">
        <v>3884</v>
      </c>
    </row>
    <row r="3737" s="246" customFormat="1" ht="28.5" spans="1:7">
      <c r="A3737" s="215">
        <v>3733</v>
      </c>
      <c r="B3737" s="259" t="s">
        <v>10569</v>
      </c>
      <c r="C3737" s="134" t="s">
        <v>10570</v>
      </c>
      <c r="D3737" s="260">
        <v>9.2</v>
      </c>
      <c r="E3737" s="260">
        <v>80</v>
      </c>
      <c r="F3737" s="260">
        <f t="shared" si="58"/>
        <v>736</v>
      </c>
      <c r="G3737" s="261" t="s">
        <v>3884</v>
      </c>
    </row>
    <row r="3738" s="246" customFormat="1" ht="28.5" spans="1:7">
      <c r="A3738" s="215">
        <v>3734</v>
      </c>
      <c r="B3738" s="259" t="s">
        <v>10571</v>
      </c>
      <c r="C3738" s="134" t="s">
        <v>10572</v>
      </c>
      <c r="D3738" s="260">
        <v>11.2</v>
      </c>
      <c r="E3738" s="260">
        <v>80</v>
      </c>
      <c r="F3738" s="260">
        <f t="shared" si="58"/>
        <v>896</v>
      </c>
      <c r="G3738" s="261" t="s">
        <v>3884</v>
      </c>
    </row>
    <row r="3739" s="246" customFormat="1" ht="28.5" spans="1:7">
      <c r="A3739" s="215">
        <v>3735</v>
      </c>
      <c r="B3739" s="259" t="s">
        <v>10573</v>
      </c>
      <c r="C3739" s="134" t="s">
        <v>10574</v>
      </c>
      <c r="D3739" s="260">
        <v>5.1</v>
      </c>
      <c r="E3739" s="260">
        <v>80</v>
      </c>
      <c r="F3739" s="260">
        <f t="shared" si="58"/>
        <v>408</v>
      </c>
      <c r="G3739" s="261" t="s">
        <v>3884</v>
      </c>
    </row>
    <row r="3740" s="246" customFormat="1" ht="28.5" spans="1:7">
      <c r="A3740" s="215">
        <v>3736</v>
      </c>
      <c r="B3740" s="259" t="s">
        <v>10575</v>
      </c>
      <c r="C3740" s="134" t="s">
        <v>169</v>
      </c>
      <c r="D3740" s="260">
        <v>5.1</v>
      </c>
      <c r="E3740" s="260">
        <v>80</v>
      </c>
      <c r="F3740" s="260">
        <f t="shared" si="58"/>
        <v>408</v>
      </c>
      <c r="G3740" s="261" t="s">
        <v>3884</v>
      </c>
    </row>
    <row r="3741" s="246" customFormat="1" ht="28.5" spans="1:7">
      <c r="A3741" s="215">
        <v>3737</v>
      </c>
      <c r="B3741" s="259" t="s">
        <v>10576</v>
      </c>
      <c r="C3741" s="134" t="s">
        <v>10577</v>
      </c>
      <c r="D3741" s="260">
        <v>5.1</v>
      </c>
      <c r="E3741" s="260">
        <v>80</v>
      </c>
      <c r="F3741" s="260">
        <f t="shared" si="58"/>
        <v>408</v>
      </c>
      <c r="G3741" s="261" t="s">
        <v>3884</v>
      </c>
    </row>
    <row r="3742" s="246" customFormat="1" ht="28.5" spans="1:7">
      <c r="A3742" s="215">
        <v>3738</v>
      </c>
      <c r="B3742" s="259" t="s">
        <v>10578</v>
      </c>
      <c r="C3742" s="134" t="s">
        <v>6815</v>
      </c>
      <c r="D3742" s="260">
        <v>5.1</v>
      </c>
      <c r="E3742" s="260">
        <v>80</v>
      </c>
      <c r="F3742" s="260">
        <f t="shared" si="58"/>
        <v>408</v>
      </c>
      <c r="G3742" s="261" t="s">
        <v>3884</v>
      </c>
    </row>
    <row r="3743" s="246" customFormat="1" ht="28.5" spans="1:7">
      <c r="A3743" s="215">
        <v>3739</v>
      </c>
      <c r="B3743" s="259" t="s">
        <v>10579</v>
      </c>
      <c r="C3743" s="134" t="s">
        <v>10580</v>
      </c>
      <c r="D3743" s="260">
        <v>2.4</v>
      </c>
      <c r="E3743" s="260">
        <v>80</v>
      </c>
      <c r="F3743" s="260">
        <f t="shared" si="58"/>
        <v>192</v>
      </c>
      <c r="G3743" s="261" t="s">
        <v>3884</v>
      </c>
    </row>
    <row r="3744" s="246" customFormat="1" ht="28.5" spans="1:7">
      <c r="A3744" s="215">
        <v>3740</v>
      </c>
      <c r="B3744" s="259" t="s">
        <v>10581</v>
      </c>
      <c r="C3744" s="134" t="s">
        <v>10582</v>
      </c>
      <c r="D3744" s="260">
        <v>13.6</v>
      </c>
      <c r="E3744" s="260">
        <v>80</v>
      </c>
      <c r="F3744" s="260">
        <f t="shared" si="58"/>
        <v>1088</v>
      </c>
      <c r="G3744" s="261" t="s">
        <v>3884</v>
      </c>
    </row>
    <row r="3745" s="246" customFormat="1" ht="28.5" spans="1:7">
      <c r="A3745" s="215">
        <v>3741</v>
      </c>
      <c r="B3745" s="259" t="s">
        <v>10583</v>
      </c>
      <c r="C3745" s="134" t="s">
        <v>10584</v>
      </c>
      <c r="D3745" s="260">
        <v>10.8</v>
      </c>
      <c r="E3745" s="260">
        <v>80</v>
      </c>
      <c r="F3745" s="260">
        <f t="shared" si="58"/>
        <v>864</v>
      </c>
      <c r="G3745" s="261" t="s">
        <v>3884</v>
      </c>
    </row>
    <row r="3746" s="246" customFormat="1" ht="28.5" spans="1:7">
      <c r="A3746" s="215">
        <v>3742</v>
      </c>
      <c r="B3746" s="259" t="s">
        <v>10585</v>
      </c>
      <c r="C3746" s="134" t="s">
        <v>10586</v>
      </c>
      <c r="D3746" s="260">
        <v>7.1</v>
      </c>
      <c r="E3746" s="260">
        <v>80</v>
      </c>
      <c r="F3746" s="260">
        <f t="shared" si="58"/>
        <v>568</v>
      </c>
      <c r="G3746" s="261" t="s">
        <v>3884</v>
      </c>
    </row>
    <row r="3747" s="246" customFormat="1" ht="28.5" spans="1:7">
      <c r="A3747" s="215">
        <v>3743</v>
      </c>
      <c r="B3747" s="262" t="s">
        <v>10587</v>
      </c>
      <c r="C3747" s="263" t="s">
        <v>10588</v>
      </c>
      <c r="D3747" s="264">
        <v>3</v>
      </c>
      <c r="E3747" s="260">
        <v>80</v>
      </c>
      <c r="F3747" s="260">
        <f t="shared" si="58"/>
        <v>240</v>
      </c>
      <c r="G3747" s="265" t="s">
        <v>3884</v>
      </c>
    </row>
    <row r="3748" s="246" customFormat="1" ht="28.5" spans="1:7">
      <c r="A3748" s="215">
        <v>3744</v>
      </c>
      <c r="B3748" s="259" t="s">
        <v>10589</v>
      </c>
      <c r="C3748" s="134" t="s">
        <v>10590</v>
      </c>
      <c r="D3748" s="260">
        <v>7</v>
      </c>
      <c r="E3748" s="260">
        <v>80</v>
      </c>
      <c r="F3748" s="260">
        <f t="shared" si="58"/>
        <v>560</v>
      </c>
      <c r="G3748" s="261" t="s">
        <v>3884</v>
      </c>
    </row>
    <row r="3749" s="246" customFormat="1" ht="28.5" spans="1:7">
      <c r="A3749" s="215">
        <v>3745</v>
      </c>
      <c r="B3749" s="259" t="s">
        <v>10591</v>
      </c>
      <c r="C3749" s="134" t="s">
        <v>10592</v>
      </c>
      <c r="D3749" s="260">
        <v>9.2</v>
      </c>
      <c r="E3749" s="260">
        <v>80</v>
      </c>
      <c r="F3749" s="260">
        <f t="shared" si="58"/>
        <v>736</v>
      </c>
      <c r="G3749" s="261" t="s">
        <v>3884</v>
      </c>
    </row>
    <row r="3750" s="246" customFormat="1" ht="28.5" spans="1:7">
      <c r="A3750" s="215">
        <v>3746</v>
      </c>
      <c r="B3750" s="259" t="s">
        <v>10593</v>
      </c>
      <c r="C3750" s="134" t="s">
        <v>10594</v>
      </c>
      <c r="D3750" s="260">
        <v>6.8</v>
      </c>
      <c r="E3750" s="260">
        <v>80</v>
      </c>
      <c r="F3750" s="260">
        <f t="shared" si="58"/>
        <v>544</v>
      </c>
      <c r="G3750" s="261" t="s">
        <v>3884</v>
      </c>
    </row>
    <row r="3751" s="246" customFormat="1" ht="28.5" spans="1:7">
      <c r="A3751" s="215">
        <v>3747</v>
      </c>
      <c r="B3751" s="259" t="s">
        <v>10595</v>
      </c>
      <c r="C3751" s="134" t="s">
        <v>3374</v>
      </c>
      <c r="D3751" s="260">
        <v>6</v>
      </c>
      <c r="E3751" s="260">
        <v>80</v>
      </c>
      <c r="F3751" s="260">
        <f t="shared" si="58"/>
        <v>480</v>
      </c>
      <c r="G3751" s="261" t="s">
        <v>3884</v>
      </c>
    </row>
    <row r="3752" s="246" customFormat="1" ht="28.5" spans="1:7">
      <c r="A3752" s="215">
        <v>3748</v>
      </c>
      <c r="B3752" s="259" t="s">
        <v>10596</v>
      </c>
      <c r="C3752" s="134" t="s">
        <v>10597</v>
      </c>
      <c r="D3752" s="260">
        <v>7.9</v>
      </c>
      <c r="E3752" s="260">
        <v>80</v>
      </c>
      <c r="F3752" s="260">
        <f t="shared" si="58"/>
        <v>632</v>
      </c>
      <c r="G3752" s="261" t="s">
        <v>3884</v>
      </c>
    </row>
    <row r="3753" s="246" customFormat="1" ht="28.5" spans="1:7">
      <c r="A3753" s="215">
        <v>3749</v>
      </c>
      <c r="B3753" s="259" t="s">
        <v>10598</v>
      </c>
      <c r="C3753" s="134" t="s">
        <v>10599</v>
      </c>
      <c r="D3753" s="260">
        <v>16.8</v>
      </c>
      <c r="E3753" s="260">
        <v>80</v>
      </c>
      <c r="F3753" s="260">
        <f t="shared" si="58"/>
        <v>1344</v>
      </c>
      <c r="G3753" s="261" t="s">
        <v>3884</v>
      </c>
    </row>
    <row r="3754" s="246" customFormat="1" ht="28.5" spans="1:7">
      <c r="A3754" s="215">
        <v>3750</v>
      </c>
      <c r="B3754" s="259" t="s">
        <v>10600</v>
      </c>
      <c r="C3754" s="134" t="s">
        <v>10601</v>
      </c>
      <c r="D3754" s="260">
        <v>9.7</v>
      </c>
      <c r="E3754" s="260">
        <v>80</v>
      </c>
      <c r="F3754" s="260">
        <f t="shared" si="58"/>
        <v>776</v>
      </c>
      <c r="G3754" s="261" t="s">
        <v>3884</v>
      </c>
    </row>
    <row r="3755" s="246" customFormat="1" ht="28.5" spans="1:7">
      <c r="A3755" s="215">
        <v>3751</v>
      </c>
      <c r="B3755" s="259" t="s">
        <v>10602</v>
      </c>
      <c r="C3755" s="134" t="s">
        <v>10603</v>
      </c>
      <c r="D3755" s="260">
        <v>11.9</v>
      </c>
      <c r="E3755" s="260">
        <v>80</v>
      </c>
      <c r="F3755" s="260">
        <f t="shared" si="58"/>
        <v>952</v>
      </c>
      <c r="G3755" s="261" t="s">
        <v>3884</v>
      </c>
    </row>
    <row r="3756" s="246" customFormat="1" ht="28.5" spans="1:7">
      <c r="A3756" s="215">
        <v>3752</v>
      </c>
      <c r="B3756" s="259" t="s">
        <v>10604</v>
      </c>
      <c r="C3756" s="134" t="s">
        <v>10605</v>
      </c>
      <c r="D3756" s="260">
        <v>3.9</v>
      </c>
      <c r="E3756" s="260">
        <v>80</v>
      </c>
      <c r="F3756" s="260">
        <f t="shared" si="58"/>
        <v>312</v>
      </c>
      <c r="G3756" s="261" t="s">
        <v>3884</v>
      </c>
    </row>
    <row r="3757" s="246" customFormat="1" ht="28.5" spans="1:7">
      <c r="A3757" s="215">
        <v>3753</v>
      </c>
      <c r="B3757" s="259" t="s">
        <v>10606</v>
      </c>
      <c r="C3757" s="134" t="s">
        <v>10607</v>
      </c>
      <c r="D3757" s="260">
        <v>14.4</v>
      </c>
      <c r="E3757" s="260">
        <v>80</v>
      </c>
      <c r="F3757" s="260">
        <f t="shared" si="58"/>
        <v>1152</v>
      </c>
      <c r="G3757" s="261" t="s">
        <v>3884</v>
      </c>
    </row>
    <row r="3758" s="246" customFormat="1" ht="28.5" spans="1:7">
      <c r="A3758" s="215">
        <v>3754</v>
      </c>
      <c r="B3758" s="259" t="s">
        <v>10608</v>
      </c>
      <c r="C3758" s="134" t="s">
        <v>10609</v>
      </c>
      <c r="D3758" s="260">
        <v>5.5</v>
      </c>
      <c r="E3758" s="260">
        <v>80</v>
      </c>
      <c r="F3758" s="260">
        <f t="shared" si="58"/>
        <v>440</v>
      </c>
      <c r="G3758" s="261" t="s">
        <v>3884</v>
      </c>
    </row>
    <row r="3759" s="246" customFormat="1" ht="28.5" spans="1:7">
      <c r="A3759" s="215">
        <v>3755</v>
      </c>
      <c r="B3759" s="259" t="s">
        <v>10610</v>
      </c>
      <c r="C3759" s="134" t="s">
        <v>10611</v>
      </c>
      <c r="D3759" s="260">
        <v>8</v>
      </c>
      <c r="E3759" s="260">
        <v>80</v>
      </c>
      <c r="F3759" s="260">
        <f t="shared" si="58"/>
        <v>640</v>
      </c>
      <c r="G3759" s="261" t="s">
        <v>3884</v>
      </c>
    </row>
    <row r="3760" s="246" customFormat="1" ht="28.5" spans="1:7">
      <c r="A3760" s="215">
        <v>3756</v>
      </c>
      <c r="B3760" s="259" t="s">
        <v>10612</v>
      </c>
      <c r="C3760" s="134" t="s">
        <v>10613</v>
      </c>
      <c r="D3760" s="260">
        <v>10</v>
      </c>
      <c r="E3760" s="260">
        <v>80</v>
      </c>
      <c r="F3760" s="260">
        <f t="shared" si="58"/>
        <v>800</v>
      </c>
      <c r="G3760" s="261" t="s">
        <v>3884</v>
      </c>
    </row>
    <row r="3761" s="246" customFormat="1" ht="28.5" spans="1:7">
      <c r="A3761" s="215">
        <v>3757</v>
      </c>
      <c r="B3761" s="259" t="s">
        <v>10614</v>
      </c>
      <c r="C3761" s="134" t="s">
        <v>10615</v>
      </c>
      <c r="D3761" s="260">
        <v>9.3</v>
      </c>
      <c r="E3761" s="260">
        <v>80</v>
      </c>
      <c r="F3761" s="260">
        <f t="shared" si="58"/>
        <v>744</v>
      </c>
      <c r="G3761" s="261" t="s">
        <v>3884</v>
      </c>
    </row>
    <row r="3762" s="246" customFormat="1" ht="28.5" spans="1:7">
      <c r="A3762" s="215">
        <v>3758</v>
      </c>
      <c r="B3762" s="259" t="s">
        <v>10616</v>
      </c>
      <c r="C3762" s="134" t="s">
        <v>9752</v>
      </c>
      <c r="D3762" s="260">
        <v>6</v>
      </c>
      <c r="E3762" s="260">
        <v>80</v>
      </c>
      <c r="F3762" s="260">
        <f t="shared" si="58"/>
        <v>480</v>
      </c>
      <c r="G3762" s="261" t="s">
        <v>3884</v>
      </c>
    </row>
    <row r="3763" s="246" customFormat="1" ht="28.5" spans="1:7">
      <c r="A3763" s="215">
        <v>3759</v>
      </c>
      <c r="B3763" s="259" t="s">
        <v>10617</v>
      </c>
      <c r="C3763" s="134" t="s">
        <v>10411</v>
      </c>
      <c r="D3763" s="260">
        <v>6.3</v>
      </c>
      <c r="E3763" s="260">
        <v>80</v>
      </c>
      <c r="F3763" s="260">
        <f t="shared" si="58"/>
        <v>504</v>
      </c>
      <c r="G3763" s="261" t="s">
        <v>3884</v>
      </c>
    </row>
    <row r="3764" s="246" customFormat="1" ht="28.5" spans="1:7">
      <c r="A3764" s="215">
        <v>3760</v>
      </c>
      <c r="B3764" s="259" t="s">
        <v>10618</v>
      </c>
      <c r="C3764" s="134" t="s">
        <v>10619</v>
      </c>
      <c r="D3764" s="260">
        <v>7.4</v>
      </c>
      <c r="E3764" s="260">
        <v>80</v>
      </c>
      <c r="F3764" s="260">
        <f t="shared" si="58"/>
        <v>592</v>
      </c>
      <c r="G3764" s="261" t="s">
        <v>3884</v>
      </c>
    </row>
    <row r="3765" s="246" customFormat="1" ht="28.5" spans="1:7">
      <c r="A3765" s="215">
        <v>3761</v>
      </c>
      <c r="B3765" s="259" t="s">
        <v>10620</v>
      </c>
      <c r="C3765" s="134" t="s">
        <v>10621</v>
      </c>
      <c r="D3765" s="260">
        <v>9</v>
      </c>
      <c r="E3765" s="260">
        <v>80</v>
      </c>
      <c r="F3765" s="260">
        <f t="shared" si="58"/>
        <v>720</v>
      </c>
      <c r="G3765" s="261" t="s">
        <v>3884</v>
      </c>
    </row>
    <row r="3766" s="246" customFormat="1" ht="28.5" spans="1:7">
      <c r="A3766" s="215">
        <v>3762</v>
      </c>
      <c r="B3766" s="259" t="s">
        <v>10622</v>
      </c>
      <c r="C3766" s="134" t="s">
        <v>10079</v>
      </c>
      <c r="D3766" s="260">
        <v>4.3</v>
      </c>
      <c r="E3766" s="260">
        <v>80</v>
      </c>
      <c r="F3766" s="260">
        <f t="shared" si="58"/>
        <v>344</v>
      </c>
      <c r="G3766" s="261" t="s">
        <v>3884</v>
      </c>
    </row>
    <row r="3767" s="246" customFormat="1" ht="28.5" spans="1:7">
      <c r="A3767" s="215">
        <v>3763</v>
      </c>
      <c r="B3767" s="259" t="s">
        <v>10623</v>
      </c>
      <c r="C3767" s="134" t="s">
        <v>1174</v>
      </c>
      <c r="D3767" s="260">
        <v>5.1</v>
      </c>
      <c r="E3767" s="260">
        <v>80</v>
      </c>
      <c r="F3767" s="260">
        <f t="shared" si="58"/>
        <v>408</v>
      </c>
      <c r="G3767" s="261" t="s">
        <v>3884</v>
      </c>
    </row>
    <row r="3768" s="246" customFormat="1" ht="28.5" spans="1:7">
      <c r="A3768" s="215">
        <v>3764</v>
      </c>
      <c r="B3768" s="259" t="s">
        <v>10624</v>
      </c>
      <c r="C3768" s="134" t="s">
        <v>10625</v>
      </c>
      <c r="D3768" s="260">
        <v>5</v>
      </c>
      <c r="E3768" s="260">
        <v>80</v>
      </c>
      <c r="F3768" s="260">
        <f t="shared" si="58"/>
        <v>400</v>
      </c>
      <c r="G3768" s="261" t="s">
        <v>3884</v>
      </c>
    </row>
    <row r="3769" s="246" customFormat="1" ht="28.5" spans="1:7">
      <c r="A3769" s="215">
        <v>3765</v>
      </c>
      <c r="B3769" s="259" t="s">
        <v>10626</v>
      </c>
      <c r="C3769" s="134" t="s">
        <v>10627</v>
      </c>
      <c r="D3769" s="260">
        <v>2</v>
      </c>
      <c r="E3769" s="260">
        <v>80</v>
      </c>
      <c r="F3769" s="260">
        <f t="shared" si="58"/>
        <v>160</v>
      </c>
      <c r="G3769" s="261" t="s">
        <v>3884</v>
      </c>
    </row>
    <row r="3770" s="246" customFormat="1" ht="28.5" spans="1:7">
      <c r="A3770" s="215">
        <v>3766</v>
      </c>
      <c r="B3770" s="259" t="s">
        <v>10628</v>
      </c>
      <c r="C3770" s="134" t="s">
        <v>10629</v>
      </c>
      <c r="D3770" s="260">
        <v>3</v>
      </c>
      <c r="E3770" s="260">
        <v>80</v>
      </c>
      <c r="F3770" s="260">
        <f t="shared" si="58"/>
        <v>240</v>
      </c>
      <c r="G3770" s="261" t="s">
        <v>3884</v>
      </c>
    </row>
    <row r="3771" s="246" customFormat="1" ht="28.5" spans="1:7">
      <c r="A3771" s="215">
        <v>3767</v>
      </c>
      <c r="B3771" s="259" t="s">
        <v>10630</v>
      </c>
      <c r="C3771" s="134" t="s">
        <v>10631</v>
      </c>
      <c r="D3771" s="260">
        <v>7</v>
      </c>
      <c r="E3771" s="260">
        <v>80</v>
      </c>
      <c r="F3771" s="260">
        <f t="shared" si="58"/>
        <v>560</v>
      </c>
      <c r="G3771" s="261" t="s">
        <v>3884</v>
      </c>
    </row>
    <row r="3772" s="246" customFormat="1" ht="28.5" spans="1:7">
      <c r="A3772" s="215">
        <v>3768</v>
      </c>
      <c r="B3772" s="259" t="s">
        <v>10632</v>
      </c>
      <c r="C3772" s="134" t="s">
        <v>803</v>
      </c>
      <c r="D3772" s="260">
        <v>5</v>
      </c>
      <c r="E3772" s="260">
        <v>80</v>
      </c>
      <c r="F3772" s="260">
        <f t="shared" si="58"/>
        <v>400</v>
      </c>
      <c r="G3772" s="261" t="s">
        <v>3884</v>
      </c>
    </row>
    <row r="3773" s="246" customFormat="1" ht="28.5" spans="1:7">
      <c r="A3773" s="215">
        <v>3769</v>
      </c>
      <c r="B3773" s="259" t="s">
        <v>10633</v>
      </c>
      <c r="C3773" s="134" t="s">
        <v>10634</v>
      </c>
      <c r="D3773" s="260">
        <v>6</v>
      </c>
      <c r="E3773" s="260">
        <v>80</v>
      </c>
      <c r="F3773" s="260">
        <f t="shared" si="58"/>
        <v>480</v>
      </c>
      <c r="G3773" s="261" t="s">
        <v>3884</v>
      </c>
    </row>
    <row r="3774" s="246" customFormat="1" ht="28.5" spans="1:7">
      <c r="A3774" s="215">
        <v>3770</v>
      </c>
      <c r="B3774" s="259" t="s">
        <v>10635</v>
      </c>
      <c r="C3774" s="134" t="s">
        <v>10636</v>
      </c>
      <c r="D3774" s="260">
        <v>8</v>
      </c>
      <c r="E3774" s="260">
        <v>80</v>
      </c>
      <c r="F3774" s="260">
        <f t="shared" si="58"/>
        <v>640</v>
      </c>
      <c r="G3774" s="261" t="s">
        <v>3884</v>
      </c>
    </row>
    <row r="3775" s="246" customFormat="1" ht="28.5" spans="1:7">
      <c r="A3775" s="215">
        <v>3771</v>
      </c>
      <c r="B3775" s="259" t="s">
        <v>10637</v>
      </c>
      <c r="C3775" s="134" t="s">
        <v>10638</v>
      </c>
      <c r="D3775" s="260">
        <v>5</v>
      </c>
      <c r="E3775" s="260">
        <v>80</v>
      </c>
      <c r="F3775" s="260">
        <f t="shared" si="58"/>
        <v>400</v>
      </c>
      <c r="G3775" s="261" t="s">
        <v>3884</v>
      </c>
    </row>
    <row r="3776" s="246" customFormat="1" ht="28.5" spans="1:7">
      <c r="A3776" s="215">
        <v>3772</v>
      </c>
      <c r="B3776" s="259" t="s">
        <v>10639</v>
      </c>
      <c r="C3776" s="134" t="s">
        <v>3188</v>
      </c>
      <c r="D3776" s="260">
        <v>4</v>
      </c>
      <c r="E3776" s="260">
        <v>80</v>
      </c>
      <c r="F3776" s="260">
        <f t="shared" si="58"/>
        <v>320</v>
      </c>
      <c r="G3776" s="261" t="s">
        <v>3884</v>
      </c>
    </row>
    <row r="3777" s="246" customFormat="1" ht="28.5" spans="1:7">
      <c r="A3777" s="215">
        <v>3773</v>
      </c>
      <c r="B3777" s="262" t="s">
        <v>10640</v>
      </c>
      <c r="C3777" s="263" t="s">
        <v>9055</v>
      </c>
      <c r="D3777" s="264">
        <v>3</v>
      </c>
      <c r="E3777" s="260">
        <v>80</v>
      </c>
      <c r="F3777" s="260">
        <f t="shared" si="58"/>
        <v>240</v>
      </c>
      <c r="G3777" s="265" t="s">
        <v>3884</v>
      </c>
    </row>
    <row r="3778" s="246" customFormat="1" ht="28.5" spans="1:7">
      <c r="A3778" s="215">
        <v>3774</v>
      </c>
      <c r="B3778" s="259" t="s">
        <v>10641</v>
      </c>
      <c r="C3778" s="134" t="s">
        <v>10642</v>
      </c>
      <c r="D3778" s="260">
        <v>5</v>
      </c>
      <c r="E3778" s="260">
        <v>80</v>
      </c>
      <c r="F3778" s="260">
        <f t="shared" si="58"/>
        <v>400</v>
      </c>
      <c r="G3778" s="261" t="s">
        <v>3884</v>
      </c>
    </row>
    <row r="3779" s="246" customFormat="1" ht="28.5" spans="1:7">
      <c r="A3779" s="215">
        <v>3775</v>
      </c>
      <c r="B3779" s="259" t="s">
        <v>10643</v>
      </c>
      <c r="C3779" s="134" t="s">
        <v>3426</v>
      </c>
      <c r="D3779" s="260">
        <v>12</v>
      </c>
      <c r="E3779" s="260">
        <v>80</v>
      </c>
      <c r="F3779" s="260">
        <f t="shared" si="58"/>
        <v>960</v>
      </c>
      <c r="G3779" s="261" t="s">
        <v>3884</v>
      </c>
    </row>
    <row r="3780" s="246" customFormat="1" ht="28.5" spans="1:7">
      <c r="A3780" s="215">
        <v>3776</v>
      </c>
      <c r="B3780" s="262" t="s">
        <v>10644</v>
      </c>
      <c r="C3780" s="263" t="s">
        <v>10645</v>
      </c>
      <c r="D3780" s="264">
        <v>5.9</v>
      </c>
      <c r="E3780" s="260">
        <v>80</v>
      </c>
      <c r="F3780" s="260">
        <f t="shared" si="58"/>
        <v>472</v>
      </c>
      <c r="G3780" s="265" t="s">
        <v>3884</v>
      </c>
    </row>
    <row r="3781" s="246" customFormat="1" ht="28.5" spans="1:7">
      <c r="A3781" s="215">
        <v>3777</v>
      </c>
      <c r="B3781" s="259" t="s">
        <v>10646</v>
      </c>
      <c r="C3781" s="134" t="s">
        <v>10647</v>
      </c>
      <c r="D3781" s="260">
        <v>12</v>
      </c>
      <c r="E3781" s="260">
        <v>80</v>
      </c>
      <c r="F3781" s="260">
        <f t="shared" ref="F3781:F3844" si="59">D3781*E3781</f>
        <v>960</v>
      </c>
      <c r="G3781" s="261" t="s">
        <v>3884</v>
      </c>
    </row>
    <row r="3782" s="246" customFormat="1" ht="28.5" spans="1:7">
      <c r="A3782" s="215">
        <v>3778</v>
      </c>
      <c r="B3782" s="259" t="s">
        <v>10648</v>
      </c>
      <c r="C3782" s="134" t="s">
        <v>10649</v>
      </c>
      <c r="D3782" s="260">
        <v>6</v>
      </c>
      <c r="E3782" s="260">
        <v>80</v>
      </c>
      <c r="F3782" s="260">
        <f t="shared" si="59"/>
        <v>480</v>
      </c>
      <c r="G3782" s="261" t="s">
        <v>3884</v>
      </c>
    </row>
    <row r="3783" s="246" customFormat="1" ht="28.5" spans="1:7">
      <c r="A3783" s="215">
        <v>3779</v>
      </c>
      <c r="B3783" s="259" t="s">
        <v>10650</v>
      </c>
      <c r="C3783" s="134" t="s">
        <v>10651</v>
      </c>
      <c r="D3783" s="260">
        <v>6</v>
      </c>
      <c r="E3783" s="260">
        <v>80</v>
      </c>
      <c r="F3783" s="260">
        <f t="shared" si="59"/>
        <v>480</v>
      </c>
      <c r="G3783" s="261" t="s">
        <v>3884</v>
      </c>
    </row>
    <row r="3784" s="246" customFormat="1" ht="28.5" spans="1:7">
      <c r="A3784" s="215">
        <v>3780</v>
      </c>
      <c r="B3784" s="259" t="s">
        <v>10652</v>
      </c>
      <c r="C3784" s="134" t="s">
        <v>10653</v>
      </c>
      <c r="D3784" s="260">
        <v>8</v>
      </c>
      <c r="E3784" s="260">
        <v>80</v>
      </c>
      <c r="F3784" s="260">
        <f t="shared" si="59"/>
        <v>640</v>
      </c>
      <c r="G3784" s="261" t="s">
        <v>3884</v>
      </c>
    </row>
    <row r="3785" s="246" customFormat="1" ht="28.5" spans="1:7">
      <c r="A3785" s="215">
        <v>3781</v>
      </c>
      <c r="B3785" s="259" t="s">
        <v>10654</v>
      </c>
      <c r="C3785" s="134" t="s">
        <v>10655</v>
      </c>
      <c r="D3785" s="260">
        <v>7</v>
      </c>
      <c r="E3785" s="260">
        <v>80</v>
      </c>
      <c r="F3785" s="260">
        <f t="shared" si="59"/>
        <v>560</v>
      </c>
      <c r="G3785" s="261" t="s">
        <v>3884</v>
      </c>
    </row>
    <row r="3786" s="246" customFormat="1" ht="28.5" spans="1:7">
      <c r="A3786" s="215">
        <v>3782</v>
      </c>
      <c r="B3786" s="259" t="s">
        <v>10656</v>
      </c>
      <c r="C3786" s="134" t="s">
        <v>10657</v>
      </c>
      <c r="D3786" s="260">
        <v>3</v>
      </c>
      <c r="E3786" s="260">
        <v>80</v>
      </c>
      <c r="F3786" s="260">
        <f t="shared" si="59"/>
        <v>240</v>
      </c>
      <c r="G3786" s="261" t="s">
        <v>3884</v>
      </c>
    </row>
    <row r="3787" s="246" customFormat="1" ht="28.5" spans="1:7">
      <c r="A3787" s="215">
        <v>3783</v>
      </c>
      <c r="B3787" s="259" t="s">
        <v>10658</v>
      </c>
      <c r="C3787" s="134" t="s">
        <v>10659</v>
      </c>
      <c r="D3787" s="260">
        <v>8</v>
      </c>
      <c r="E3787" s="260">
        <v>80</v>
      </c>
      <c r="F3787" s="260">
        <f t="shared" si="59"/>
        <v>640</v>
      </c>
      <c r="G3787" s="261" t="s">
        <v>3884</v>
      </c>
    </row>
    <row r="3788" s="246" customFormat="1" ht="28.5" spans="1:7">
      <c r="A3788" s="215">
        <v>3784</v>
      </c>
      <c r="B3788" s="259" t="s">
        <v>10660</v>
      </c>
      <c r="C3788" s="134" t="s">
        <v>10661</v>
      </c>
      <c r="D3788" s="260">
        <v>10</v>
      </c>
      <c r="E3788" s="260">
        <v>80</v>
      </c>
      <c r="F3788" s="260">
        <f t="shared" si="59"/>
        <v>800</v>
      </c>
      <c r="G3788" s="261" t="s">
        <v>3884</v>
      </c>
    </row>
    <row r="3789" s="246" customFormat="1" ht="28.5" spans="1:7">
      <c r="A3789" s="215">
        <v>3785</v>
      </c>
      <c r="B3789" s="259" t="s">
        <v>10662</v>
      </c>
      <c r="C3789" s="134" t="s">
        <v>10663</v>
      </c>
      <c r="D3789" s="260">
        <v>9</v>
      </c>
      <c r="E3789" s="260">
        <v>80</v>
      </c>
      <c r="F3789" s="260">
        <f t="shared" si="59"/>
        <v>720</v>
      </c>
      <c r="G3789" s="261" t="s">
        <v>3884</v>
      </c>
    </row>
    <row r="3790" s="246" customFormat="1" ht="28.5" spans="1:7">
      <c r="A3790" s="215">
        <v>3786</v>
      </c>
      <c r="B3790" s="259" t="s">
        <v>10664</v>
      </c>
      <c r="C3790" s="134" t="s">
        <v>6804</v>
      </c>
      <c r="D3790" s="260">
        <v>18</v>
      </c>
      <c r="E3790" s="260">
        <v>80</v>
      </c>
      <c r="F3790" s="260">
        <f t="shared" si="59"/>
        <v>1440</v>
      </c>
      <c r="G3790" s="261" t="s">
        <v>3884</v>
      </c>
    </row>
    <row r="3791" s="246" customFormat="1" ht="28.5" spans="1:7">
      <c r="A3791" s="215">
        <v>3787</v>
      </c>
      <c r="B3791" s="259" t="s">
        <v>10665</v>
      </c>
      <c r="C3791" s="134" t="s">
        <v>10666</v>
      </c>
      <c r="D3791" s="260">
        <v>10</v>
      </c>
      <c r="E3791" s="260">
        <v>80</v>
      </c>
      <c r="F3791" s="260">
        <f t="shared" si="59"/>
        <v>800</v>
      </c>
      <c r="G3791" s="261" t="s">
        <v>3884</v>
      </c>
    </row>
    <row r="3792" s="246" customFormat="1" ht="28.5" spans="1:7">
      <c r="A3792" s="215">
        <v>3788</v>
      </c>
      <c r="B3792" s="259" t="s">
        <v>10667</v>
      </c>
      <c r="C3792" s="134" t="s">
        <v>1592</v>
      </c>
      <c r="D3792" s="260">
        <v>4.4</v>
      </c>
      <c r="E3792" s="260">
        <v>80</v>
      </c>
      <c r="F3792" s="260">
        <f t="shared" si="59"/>
        <v>352</v>
      </c>
      <c r="G3792" s="261" t="s">
        <v>3884</v>
      </c>
    </row>
    <row r="3793" s="246" customFormat="1" ht="28.5" spans="1:7">
      <c r="A3793" s="215">
        <v>3789</v>
      </c>
      <c r="B3793" s="259" t="s">
        <v>10668</v>
      </c>
      <c r="C3793" s="134" t="s">
        <v>10669</v>
      </c>
      <c r="D3793" s="260">
        <v>4</v>
      </c>
      <c r="E3793" s="260">
        <v>80</v>
      </c>
      <c r="F3793" s="260">
        <f t="shared" si="59"/>
        <v>320</v>
      </c>
      <c r="G3793" s="261" t="s">
        <v>3884</v>
      </c>
    </row>
    <row r="3794" s="246" customFormat="1" ht="28.5" spans="1:7">
      <c r="A3794" s="215">
        <v>3790</v>
      </c>
      <c r="B3794" s="259" t="s">
        <v>10670</v>
      </c>
      <c r="C3794" s="134" t="s">
        <v>2021</v>
      </c>
      <c r="D3794" s="260">
        <v>11</v>
      </c>
      <c r="E3794" s="260">
        <v>80</v>
      </c>
      <c r="F3794" s="260">
        <f t="shared" si="59"/>
        <v>880</v>
      </c>
      <c r="G3794" s="261" t="s">
        <v>3884</v>
      </c>
    </row>
    <row r="3795" s="246" customFormat="1" ht="28.5" spans="1:7">
      <c r="A3795" s="215">
        <v>3791</v>
      </c>
      <c r="B3795" s="259" t="s">
        <v>10671</v>
      </c>
      <c r="C3795" s="134" t="s">
        <v>10672</v>
      </c>
      <c r="D3795" s="260">
        <v>15</v>
      </c>
      <c r="E3795" s="260">
        <v>80</v>
      </c>
      <c r="F3795" s="260">
        <f t="shared" si="59"/>
        <v>1200</v>
      </c>
      <c r="G3795" s="261" t="s">
        <v>3884</v>
      </c>
    </row>
    <row r="3796" s="246" customFormat="1" ht="28.5" spans="1:7">
      <c r="A3796" s="215">
        <v>3792</v>
      </c>
      <c r="B3796" s="259" t="s">
        <v>10673</v>
      </c>
      <c r="C3796" s="134" t="s">
        <v>10674</v>
      </c>
      <c r="D3796" s="260">
        <v>12</v>
      </c>
      <c r="E3796" s="260">
        <v>80</v>
      </c>
      <c r="F3796" s="260">
        <f t="shared" si="59"/>
        <v>960</v>
      </c>
      <c r="G3796" s="261" t="s">
        <v>3884</v>
      </c>
    </row>
    <row r="3797" s="246" customFormat="1" ht="28.5" spans="1:7">
      <c r="A3797" s="215">
        <v>3793</v>
      </c>
      <c r="B3797" s="259" t="s">
        <v>10675</v>
      </c>
      <c r="C3797" s="134" t="s">
        <v>10676</v>
      </c>
      <c r="D3797" s="260">
        <v>10</v>
      </c>
      <c r="E3797" s="260">
        <v>80</v>
      </c>
      <c r="F3797" s="260">
        <f t="shared" si="59"/>
        <v>800</v>
      </c>
      <c r="G3797" s="261" t="s">
        <v>3884</v>
      </c>
    </row>
    <row r="3798" s="246" customFormat="1" ht="28.5" spans="1:7">
      <c r="A3798" s="215">
        <v>3794</v>
      </c>
      <c r="B3798" s="259" t="s">
        <v>10677</v>
      </c>
      <c r="C3798" s="134" t="s">
        <v>32</v>
      </c>
      <c r="D3798" s="260">
        <v>10</v>
      </c>
      <c r="E3798" s="260">
        <v>80</v>
      </c>
      <c r="F3798" s="260">
        <f t="shared" si="59"/>
        <v>800</v>
      </c>
      <c r="G3798" s="261" t="s">
        <v>3884</v>
      </c>
    </row>
    <row r="3799" s="246" customFormat="1" ht="28.5" spans="1:7">
      <c r="A3799" s="215">
        <v>3795</v>
      </c>
      <c r="B3799" s="259" t="s">
        <v>10678</v>
      </c>
      <c r="C3799" s="134" t="s">
        <v>10679</v>
      </c>
      <c r="D3799" s="260">
        <v>9</v>
      </c>
      <c r="E3799" s="260">
        <v>80</v>
      </c>
      <c r="F3799" s="260">
        <f t="shared" si="59"/>
        <v>720</v>
      </c>
      <c r="G3799" s="261" t="s">
        <v>3884</v>
      </c>
    </row>
    <row r="3800" s="246" customFormat="1" ht="28.5" spans="1:7">
      <c r="A3800" s="215">
        <v>3796</v>
      </c>
      <c r="B3800" s="259" t="s">
        <v>10680</v>
      </c>
      <c r="C3800" s="134" t="s">
        <v>10681</v>
      </c>
      <c r="D3800" s="260">
        <v>8</v>
      </c>
      <c r="E3800" s="260">
        <v>80</v>
      </c>
      <c r="F3800" s="260">
        <f t="shared" si="59"/>
        <v>640</v>
      </c>
      <c r="G3800" s="261" t="s">
        <v>3884</v>
      </c>
    </row>
    <row r="3801" s="246" customFormat="1" ht="28.5" spans="1:7">
      <c r="A3801" s="215">
        <v>3797</v>
      </c>
      <c r="B3801" s="259" t="s">
        <v>10682</v>
      </c>
      <c r="C3801" s="134" t="s">
        <v>10683</v>
      </c>
      <c r="D3801" s="260">
        <v>5</v>
      </c>
      <c r="E3801" s="260">
        <v>80</v>
      </c>
      <c r="F3801" s="260">
        <f t="shared" si="59"/>
        <v>400</v>
      </c>
      <c r="G3801" s="261" t="s">
        <v>3884</v>
      </c>
    </row>
    <row r="3802" s="246" customFormat="1" ht="28.5" spans="1:7">
      <c r="A3802" s="215">
        <v>3798</v>
      </c>
      <c r="B3802" s="259" t="s">
        <v>10684</v>
      </c>
      <c r="C3802" s="134" t="s">
        <v>10685</v>
      </c>
      <c r="D3802" s="260">
        <v>5</v>
      </c>
      <c r="E3802" s="260">
        <v>80</v>
      </c>
      <c r="F3802" s="260">
        <f t="shared" si="59"/>
        <v>400</v>
      </c>
      <c r="G3802" s="261" t="s">
        <v>3884</v>
      </c>
    </row>
    <row r="3803" s="246" customFormat="1" ht="28.5" spans="1:7">
      <c r="A3803" s="215">
        <v>3799</v>
      </c>
      <c r="B3803" s="259" t="s">
        <v>10686</v>
      </c>
      <c r="C3803" s="134" t="s">
        <v>885</v>
      </c>
      <c r="D3803" s="260">
        <v>9</v>
      </c>
      <c r="E3803" s="260">
        <v>80</v>
      </c>
      <c r="F3803" s="260">
        <f t="shared" si="59"/>
        <v>720</v>
      </c>
      <c r="G3803" s="261" t="s">
        <v>3884</v>
      </c>
    </row>
    <row r="3804" s="246" customFormat="1" ht="28.5" spans="1:7">
      <c r="A3804" s="215">
        <v>3800</v>
      </c>
      <c r="B3804" s="259" t="s">
        <v>10687</v>
      </c>
      <c r="C3804" s="134" t="s">
        <v>10688</v>
      </c>
      <c r="D3804" s="260">
        <v>4</v>
      </c>
      <c r="E3804" s="260">
        <v>80</v>
      </c>
      <c r="F3804" s="260">
        <f t="shared" si="59"/>
        <v>320</v>
      </c>
      <c r="G3804" s="261" t="s">
        <v>3884</v>
      </c>
    </row>
    <row r="3805" s="246" customFormat="1" ht="28.5" spans="1:7">
      <c r="A3805" s="215">
        <v>3801</v>
      </c>
      <c r="B3805" s="259" t="s">
        <v>10689</v>
      </c>
      <c r="C3805" s="134" t="s">
        <v>10690</v>
      </c>
      <c r="D3805" s="260">
        <v>4</v>
      </c>
      <c r="E3805" s="260">
        <v>80</v>
      </c>
      <c r="F3805" s="260">
        <f t="shared" si="59"/>
        <v>320</v>
      </c>
      <c r="G3805" s="261" t="s">
        <v>3884</v>
      </c>
    </row>
    <row r="3806" s="246" customFormat="1" ht="28.5" spans="1:7">
      <c r="A3806" s="215">
        <v>3802</v>
      </c>
      <c r="B3806" s="259" t="s">
        <v>10691</v>
      </c>
      <c r="C3806" s="134" t="s">
        <v>10692</v>
      </c>
      <c r="D3806" s="260">
        <v>3</v>
      </c>
      <c r="E3806" s="260">
        <v>80</v>
      </c>
      <c r="F3806" s="260">
        <f t="shared" si="59"/>
        <v>240</v>
      </c>
      <c r="G3806" s="261" t="s">
        <v>3884</v>
      </c>
    </row>
    <row r="3807" s="246" customFormat="1" ht="28.5" spans="1:7">
      <c r="A3807" s="215">
        <v>3803</v>
      </c>
      <c r="B3807" s="259" t="s">
        <v>10693</v>
      </c>
      <c r="C3807" s="134" t="s">
        <v>10694</v>
      </c>
      <c r="D3807" s="260">
        <v>5</v>
      </c>
      <c r="E3807" s="260">
        <v>80</v>
      </c>
      <c r="F3807" s="260">
        <f t="shared" si="59"/>
        <v>400</v>
      </c>
      <c r="G3807" s="261" t="s">
        <v>3884</v>
      </c>
    </row>
    <row r="3808" s="246" customFormat="1" ht="28.5" spans="1:7">
      <c r="A3808" s="215">
        <v>3804</v>
      </c>
      <c r="B3808" s="259" t="s">
        <v>10695</v>
      </c>
      <c r="C3808" s="134" t="s">
        <v>10696</v>
      </c>
      <c r="D3808" s="260">
        <v>4</v>
      </c>
      <c r="E3808" s="260">
        <v>80</v>
      </c>
      <c r="F3808" s="260">
        <f t="shared" si="59"/>
        <v>320</v>
      </c>
      <c r="G3808" s="261" t="s">
        <v>3884</v>
      </c>
    </row>
    <row r="3809" s="246" customFormat="1" ht="28.5" spans="1:7">
      <c r="A3809" s="215">
        <v>3805</v>
      </c>
      <c r="B3809" s="259" t="s">
        <v>10697</v>
      </c>
      <c r="C3809" s="134" t="s">
        <v>10698</v>
      </c>
      <c r="D3809" s="260">
        <v>8</v>
      </c>
      <c r="E3809" s="260">
        <v>80</v>
      </c>
      <c r="F3809" s="260">
        <f t="shared" si="59"/>
        <v>640</v>
      </c>
      <c r="G3809" s="261" t="s">
        <v>3884</v>
      </c>
    </row>
    <row r="3810" s="246" customFormat="1" ht="28.5" spans="1:7">
      <c r="A3810" s="215">
        <v>3806</v>
      </c>
      <c r="B3810" s="259" t="s">
        <v>10699</v>
      </c>
      <c r="C3810" s="134" t="s">
        <v>10700</v>
      </c>
      <c r="D3810" s="260">
        <v>5.6</v>
      </c>
      <c r="E3810" s="260">
        <v>80</v>
      </c>
      <c r="F3810" s="260">
        <f t="shared" si="59"/>
        <v>448</v>
      </c>
      <c r="G3810" s="261" t="s">
        <v>3884</v>
      </c>
    </row>
    <row r="3811" s="246" customFormat="1" ht="28.5" spans="1:7">
      <c r="A3811" s="215">
        <v>3807</v>
      </c>
      <c r="B3811" s="259" t="s">
        <v>10701</v>
      </c>
      <c r="C3811" s="134" t="s">
        <v>10702</v>
      </c>
      <c r="D3811" s="260">
        <v>4</v>
      </c>
      <c r="E3811" s="260">
        <v>80</v>
      </c>
      <c r="F3811" s="260">
        <f t="shared" si="59"/>
        <v>320</v>
      </c>
      <c r="G3811" s="261" t="s">
        <v>3884</v>
      </c>
    </row>
    <row r="3812" s="246" customFormat="1" ht="28.5" spans="1:7">
      <c r="A3812" s="215">
        <v>3808</v>
      </c>
      <c r="B3812" s="259" t="s">
        <v>10703</v>
      </c>
      <c r="C3812" s="128" t="s">
        <v>3219</v>
      </c>
      <c r="D3812" s="260">
        <v>2</v>
      </c>
      <c r="E3812" s="260">
        <v>80</v>
      </c>
      <c r="F3812" s="260">
        <f t="shared" si="59"/>
        <v>160</v>
      </c>
      <c r="G3812" s="261" t="s">
        <v>3884</v>
      </c>
    </row>
    <row r="3813" s="246" customFormat="1" ht="28.5" spans="1:7">
      <c r="A3813" s="215">
        <v>3809</v>
      </c>
      <c r="B3813" s="259" t="s">
        <v>10704</v>
      </c>
      <c r="C3813" s="134" t="s">
        <v>10705</v>
      </c>
      <c r="D3813" s="260">
        <v>3</v>
      </c>
      <c r="E3813" s="260">
        <v>80</v>
      </c>
      <c r="F3813" s="260">
        <f t="shared" si="59"/>
        <v>240</v>
      </c>
      <c r="G3813" s="261" t="s">
        <v>3884</v>
      </c>
    </row>
    <row r="3814" s="246" customFormat="1" ht="28.5" spans="1:7">
      <c r="A3814" s="215">
        <v>3810</v>
      </c>
      <c r="B3814" s="259" t="s">
        <v>10706</v>
      </c>
      <c r="C3814" s="134" t="s">
        <v>10707</v>
      </c>
      <c r="D3814" s="260">
        <v>4</v>
      </c>
      <c r="E3814" s="260">
        <v>80</v>
      </c>
      <c r="F3814" s="260">
        <f t="shared" si="59"/>
        <v>320</v>
      </c>
      <c r="G3814" s="261" t="s">
        <v>3884</v>
      </c>
    </row>
    <row r="3815" s="246" customFormat="1" ht="28.5" spans="1:7">
      <c r="A3815" s="215">
        <v>3811</v>
      </c>
      <c r="B3815" s="259" t="s">
        <v>10708</v>
      </c>
      <c r="C3815" s="134" t="s">
        <v>10683</v>
      </c>
      <c r="D3815" s="260">
        <v>4.5</v>
      </c>
      <c r="E3815" s="260">
        <v>80</v>
      </c>
      <c r="F3815" s="260">
        <f t="shared" si="59"/>
        <v>360</v>
      </c>
      <c r="G3815" s="261" t="s">
        <v>3884</v>
      </c>
    </row>
    <row r="3816" s="246" customFormat="1" ht="28.5" spans="1:7">
      <c r="A3816" s="215">
        <v>3812</v>
      </c>
      <c r="B3816" s="259" t="s">
        <v>10709</v>
      </c>
      <c r="C3816" s="134" t="s">
        <v>10710</v>
      </c>
      <c r="D3816" s="260">
        <v>3</v>
      </c>
      <c r="E3816" s="260">
        <v>80</v>
      </c>
      <c r="F3816" s="260">
        <f t="shared" si="59"/>
        <v>240</v>
      </c>
      <c r="G3816" s="261" t="s">
        <v>3884</v>
      </c>
    </row>
    <row r="3817" s="246" customFormat="1" ht="28.5" spans="1:7">
      <c r="A3817" s="215">
        <v>3813</v>
      </c>
      <c r="B3817" s="259" t="s">
        <v>10711</v>
      </c>
      <c r="C3817" s="134" t="s">
        <v>10712</v>
      </c>
      <c r="D3817" s="260">
        <v>2</v>
      </c>
      <c r="E3817" s="260">
        <v>80</v>
      </c>
      <c r="F3817" s="260">
        <f t="shared" si="59"/>
        <v>160</v>
      </c>
      <c r="G3817" s="261" t="s">
        <v>3884</v>
      </c>
    </row>
    <row r="3818" s="246" customFormat="1" ht="28.5" spans="1:7">
      <c r="A3818" s="215">
        <v>3814</v>
      </c>
      <c r="B3818" s="259" t="s">
        <v>10713</v>
      </c>
      <c r="C3818" s="134" t="s">
        <v>10714</v>
      </c>
      <c r="D3818" s="260">
        <v>8</v>
      </c>
      <c r="E3818" s="260">
        <v>80</v>
      </c>
      <c r="F3818" s="260">
        <f t="shared" si="59"/>
        <v>640</v>
      </c>
      <c r="G3818" s="261" t="s">
        <v>3884</v>
      </c>
    </row>
    <row r="3819" s="246" customFormat="1" ht="28.5" spans="1:7">
      <c r="A3819" s="215">
        <v>3815</v>
      </c>
      <c r="B3819" s="259" t="s">
        <v>10715</v>
      </c>
      <c r="C3819" s="134" t="s">
        <v>10716</v>
      </c>
      <c r="D3819" s="260">
        <v>6</v>
      </c>
      <c r="E3819" s="260">
        <v>80</v>
      </c>
      <c r="F3819" s="260">
        <f t="shared" si="59"/>
        <v>480</v>
      </c>
      <c r="G3819" s="261" t="s">
        <v>3884</v>
      </c>
    </row>
    <row r="3820" s="246" customFormat="1" ht="28.5" spans="1:7">
      <c r="A3820" s="215">
        <v>3816</v>
      </c>
      <c r="B3820" s="259" t="s">
        <v>10717</v>
      </c>
      <c r="C3820" s="134" t="s">
        <v>10718</v>
      </c>
      <c r="D3820" s="260">
        <v>4.5</v>
      </c>
      <c r="E3820" s="260">
        <v>80</v>
      </c>
      <c r="F3820" s="260">
        <f t="shared" si="59"/>
        <v>360</v>
      </c>
      <c r="G3820" s="261" t="s">
        <v>3884</v>
      </c>
    </row>
    <row r="3821" s="246" customFormat="1" ht="28.5" spans="1:7">
      <c r="A3821" s="215">
        <v>3817</v>
      </c>
      <c r="B3821" s="259" t="s">
        <v>10719</v>
      </c>
      <c r="C3821" s="134" t="s">
        <v>10720</v>
      </c>
      <c r="D3821" s="260">
        <v>7</v>
      </c>
      <c r="E3821" s="260">
        <v>80</v>
      </c>
      <c r="F3821" s="260">
        <f t="shared" si="59"/>
        <v>560</v>
      </c>
      <c r="G3821" s="261" t="s">
        <v>3884</v>
      </c>
    </row>
    <row r="3822" s="246" customFormat="1" ht="28.5" spans="1:7">
      <c r="A3822" s="215">
        <v>3818</v>
      </c>
      <c r="B3822" s="259" t="s">
        <v>10721</v>
      </c>
      <c r="C3822" s="134" t="s">
        <v>10722</v>
      </c>
      <c r="D3822" s="260">
        <v>3</v>
      </c>
      <c r="E3822" s="260">
        <v>80</v>
      </c>
      <c r="F3822" s="260">
        <f t="shared" si="59"/>
        <v>240</v>
      </c>
      <c r="G3822" s="261" t="s">
        <v>3884</v>
      </c>
    </row>
    <row r="3823" s="246" customFormat="1" ht="28.5" spans="1:7">
      <c r="A3823" s="215">
        <v>3819</v>
      </c>
      <c r="B3823" s="262" t="s">
        <v>10723</v>
      </c>
      <c r="C3823" s="263" t="s">
        <v>10724</v>
      </c>
      <c r="D3823" s="264">
        <v>4</v>
      </c>
      <c r="E3823" s="260">
        <v>80</v>
      </c>
      <c r="F3823" s="260">
        <f t="shared" si="59"/>
        <v>320</v>
      </c>
      <c r="G3823" s="265" t="s">
        <v>3884</v>
      </c>
    </row>
    <row r="3824" s="246" customFormat="1" ht="28.5" spans="1:7">
      <c r="A3824" s="215">
        <v>3820</v>
      </c>
      <c r="B3824" s="259" t="s">
        <v>10725</v>
      </c>
      <c r="C3824" s="134" t="s">
        <v>10685</v>
      </c>
      <c r="D3824" s="260">
        <v>4</v>
      </c>
      <c r="E3824" s="260">
        <v>80</v>
      </c>
      <c r="F3824" s="260">
        <f t="shared" si="59"/>
        <v>320</v>
      </c>
      <c r="G3824" s="261" t="s">
        <v>3884</v>
      </c>
    </row>
    <row r="3825" s="246" customFormat="1" ht="28.5" spans="1:7">
      <c r="A3825" s="215">
        <v>3821</v>
      </c>
      <c r="B3825" s="259" t="s">
        <v>10726</v>
      </c>
      <c r="C3825" s="134" t="s">
        <v>10727</v>
      </c>
      <c r="D3825" s="260">
        <v>3.5</v>
      </c>
      <c r="E3825" s="260">
        <v>80</v>
      </c>
      <c r="F3825" s="260">
        <f t="shared" si="59"/>
        <v>280</v>
      </c>
      <c r="G3825" s="261" t="s">
        <v>3884</v>
      </c>
    </row>
    <row r="3826" s="246" customFormat="1" ht="28.5" spans="1:7">
      <c r="A3826" s="215">
        <v>3822</v>
      </c>
      <c r="B3826" s="259" t="s">
        <v>10728</v>
      </c>
      <c r="C3826" s="134" t="s">
        <v>10729</v>
      </c>
      <c r="D3826" s="260">
        <v>5.5</v>
      </c>
      <c r="E3826" s="260">
        <v>80</v>
      </c>
      <c r="F3826" s="260">
        <f t="shared" si="59"/>
        <v>440</v>
      </c>
      <c r="G3826" s="261" t="s">
        <v>3884</v>
      </c>
    </row>
    <row r="3827" s="246" customFormat="1" ht="28.5" spans="1:7">
      <c r="A3827" s="215">
        <v>3823</v>
      </c>
      <c r="B3827" s="259" t="s">
        <v>10730</v>
      </c>
      <c r="C3827" s="134" t="s">
        <v>10731</v>
      </c>
      <c r="D3827" s="260">
        <v>4</v>
      </c>
      <c r="E3827" s="260">
        <v>80</v>
      </c>
      <c r="F3827" s="260">
        <f t="shared" si="59"/>
        <v>320</v>
      </c>
      <c r="G3827" s="261" t="s">
        <v>3884</v>
      </c>
    </row>
    <row r="3828" s="246" customFormat="1" ht="28.5" spans="1:7">
      <c r="A3828" s="215">
        <v>3824</v>
      </c>
      <c r="B3828" s="259" t="s">
        <v>10732</v>
      </c>
      <c r="C3828" s="134" t="s">
        <v>10733</v>
      </c>
      <c r="D3828" s="260">
        <v>3</v>
      </c>
      <c r="E3828" s="260">
        <v>80</v>
      </c>
      <c r="F3828" s="260">
        <f t="shared" si="59"/>
        <v>240</v>
      </c>
      <c r="G3828" s="261" t="s">
        <v>3884</v>
      </c>
    </row>
    <row r="3829" s="246" customFormat="1" ht="28.5" spans="1:7">
      <c r="A3829" s="215">
        <v>3825</v>
      </c>
      <c r="B3829" s="259" t="s">
        <v>10734</v>
      </c>
      <c r="C3829" s="134" t="s">
        <v>10735</v>
      </c>
      <c r="D3829" s="260">
        <v>7.5</v>
      </c>
      <c r="E3829" s="260">
        <v>80</v>
      </c>
      <c r="F3829" s="260">
        <f t="shared" si="59"/>
        <v>600</v>
      </c>
      <c r="G3829" s="261" t="s">
        <v>3884</v>
      </c>
    </row>
    <row r="3830" s="246" customFormat="1" ht="28.5" spans="1:7">
      <c r="A3830" s="215">
        <v>3826</v>
      </c>
      <c r="B3830" s="259" t="s">
        <v>10736</v>
      </c>
      <c r="C3830" s="134" t="s">
        <v>10737</v>
      </c>
      <c r="D3830" s="260">
        <v>4</v>
      </c>
      <c r="E3830" s="260">
        <v>80</v>
      </c>
      <c r="F3830" s="260">
        <f t="shared" si="59"/>
        <v>320</v>
      </c>
      <c r="G3830" s="261" t="s">
        <v>3884</v>
      </c>
    </row>
    <row r="3831" s="246" customFormat="1" ht="28.5" spans="1:7">
      <c r="A3831" s="215">
        <v>3827</v>
      </c>
      <c r="B3831" s="259" t="s">
        <v>10738</v>
      </c>
      <c r="C3831" s="134" t="s">
        <v>10739</v>
      </c>
      <c r="D3831" s="260">
        <v>8.5</v>
      </c>
      <c r="E3831" s="260">
        <v>80</v>
      </c>
      <c r="F3831" s="260">
        <f t="shared" si="59"/>
        <v>680</v>
      </c>
      <c r="G3831" s="261" t="s">
        <v>3884</v>
      </c>
    </row>
    <row r="3832" s="246" customFormat="1" ht="28.5" spans="1:7">
      <c r="A3832" s="215">
        <v>3828</v>
      </c>
      <c r="B3832" s="259" t="s">
        <v>10740</v>
      </c>
      <c r="C3832" s="134" t="s">
        <v>10741</v>
      </c>
      <c r="D3832" s="260">
        <v>9</v>
      </c>
      <c r="E3832" s="260">
        <v>80</v>
      </c>
      <c r="F3832" s="260">
        <f t="shared" si="59"/>
        <v>720</v>
      </c>
      <c r="G3832" s="261" t="s">
        <v>3884</v>
      </c>
    </row>
    <row r="3833" s="246" customFormat="1" ht="28.5" spans="1:7">
      <c r="A3833" s="215">
        <v>3829</v>
      </c>
      <c r="B3833" s="259" t="s">
        <v>10742</v>
      </c>
      <c r="C3833" s="134" t="s">
        <v>10743</v>
      </c>
      <c r="D3833" s="260">
        <v>7</v>
      </c>
      <c r="E3833" s="260">
        <v>80</v>
      </c>
      <c r="F3833" s="260">
        <f t="shared" si="59"/>
        <v>560</v>
      </c>
      <c r="G3833" s="261" t="s">
        <v>3884</v>
      </c>
    </row>
    <row r="3834" s="246" customFormat="1" ht="28.5" spans="1:7">
      <c r="A3834" s="215">
        <v>3830</v>
      </c>
      <c r="B3834" s="259" t="s">
        <v>10744</v>
      </c>
      <c r="C3834" s="134" t="s">
        <v>10745</v>
      </c>
      <c r="D3834" s="260">
        <v>4</v>
      </c>
      <c r="E3834" s="260">
        <v>80</v>
      </c>
      <c r="F3834" s="260">
        <f t="shared" si="59"/>
        <v>320</v>
      </c>
      <c r="G3834" s="261" t="s">
        <v>3884</v>
      </c>
    </row>
    <row r="3835" s="246" customFormat="1" ht="28.5" spans="1:7">
      <c r="A3835" s="215">
        <v>3831</v>
      </c>
      <c r="B3835" s="259" t="s">
        <v>10746</v>
      </c>
      <c r="C3835" s="134" t="s">
        <v>10747</v>
      </c>
      <c r="D3835" s="260">
        <v>6</v>
      </c>
      <c r="E3835" s="260">
        <v>80</v>
      </c>
      <c r="F3835" s="260">
        <f t="shared" si="59"/>
        <v>480</v>
      </c>
      <c r="G3835" s="261" t="s">
        <v>3884</v>
      </c>
    </row>
    <row r="3836" s="246" customFormat="1" ht="28.5" spans="1:7">
      <c r="A3836" s="215">
        <v>3832</v>
      </c>
      <c r="B3836" s="259" t="s">
        <v>10748</v>
      </c>
      <c r="C3836" s="290" t="s">
        <v>3219</v>
      </c>
      <c r="D3836" s="260">
        <v>11</v>
      </c>
      <c r="E3836" s="260">
        <v>80</v>
      </c>
      <c r="F3836" s="260">
        <f t="shared" si="59"/>
        <v>880</v>
      </c>
      <c r="G3836" s="261" t="s">
        <v>3884</v>
      </c>
    </row>
    <row r="3837" s="246" customFormat="1" ht="28.5" spans="1:7">
      <c r="A3837" s="215">
        <v>3833</v>
      </c>
      <c r="B3837" s="259" t="s">
        <v>10749</v>
      </c>
      <c r="C3837" s="134" t="s">
        <v>10750</v>
      </c>
      <c r="D3837" s="260">
        <v>4</v>
      </c>
      <c r="E3837" s="260">
        <v>80</v>
      </c>
      <c r="F3837" s="260">
        <f t="shared" si="59"/>
        <v>320</v>
      </c>
      <c r="G3837" s="261" t="s">
        <v>3884</v>
      </c>
    </row>
    <row r="3838" s="246" customFormat="1" ht="28.5" spans="1:7">
      <c r="A3838" s="215">
        <v>3834</v>
      </c>
      <c r="B3838" s="259" t="s">
        <v>10751</v>
      </c>
      <c r="C3838" s="134" t="s">
        <v>10752</v>
      </c>
      <c r="D3838" s="260">
        <v>8</v>
      </c>
      <c r="E3838" s="260">
        <v>80</v>
      </c>
      <c r="F3838" s="260">
        <f t="shared" si="59"/>
        <v>640</v>
      </c>
      <c r="G3838" s="261" t="s">
        <v>3884</v>
      </c>
    </row>
    <row r="3839" s="246" customFormat="1" ht="28.5" spans="1:7">
      <c r="A3839" s="215">
        <v>3835</v>
      </c>
      <c r="B3839" s="259" t="s">
        <v>10753</v>
      </c>
      <c r="C3839" s="134" t="s">
        <v>10754</v>
      </c>
      <c r="D3839" s="260">
        <v>3</v>
      </c>
      <c r="E3839" s="260">
        <v>80</v>
      </c>
      <c r="F3839" s="260">
        <f t="shared" si="59"/>
        <v>240</v>
      </c>
      <c r="G3839" s="261" t="s">
        <v>3884</v>
      </c>
    </row>
    <row r="3840" s="246" customFormat="1" ht="28.5" spans="1:7">
      <c r="A3840" s="215">
        <v>3836</v>
      </c>
      <c r="B3840" s="259" t="s">
        <v>10755</v>
      </c>
      <c r="C3840" s="134" t="s">
        <v>10756</v>
      </c>
      <c r="D3840" s="260">
        <v>6.5</v>
      </c>
      <c r="E3840" s="260">
        <v>80</v>
      </c>
      <c r="F3840" s="260">
        <f t="shared" si="59"/>
        <v>520</v>
      </c>
      <c r="G3840" s="261" t="s">
        <v>3884</v>
      </c>
    </row>
    <row r="3841" s="246" customFormat="1" ht="28.5" spans="1:7">
      <c r="A3841" s="215">
        <v>3837</v>
      </c>
      <c r="B3841" s="259" t="s">
        <v>10757</v>
      </c>
      <c r="C3841" s="134" t="s">
        <v>10733</v>
      </c>
      <c r="D3841" s="260">
        <v>2</v>
      </c>
      <c r="E3841" s="260">
        <v>80</v>
      </c>
      <c r="F3841" s="260">
        <f t="shared" si="59"/>
        <v>160</v>
      </c>
      <c r="G3841" s="261" t="s">
        <v>3884</v>
      </c>
    </row>
    <row r="3842" s="246" customFormat="1" ht="28.5" spans="1:7">
      <c r="A3842" s="215">
        <v>3838</v>
      </c>
      <c r="B3842" s="259" t="s">
        <v>10758</v>
      </c>
      <c r="C3842" s="134" t="s">
        <v>10759</v>
      </c>
      <c r="D3842" s="260">
        <v>8</v>
      </c>
      <c r="E3842" s="260">
        <v>80</v>
      </c>
      <c r="F3842" s="260">
        <f t="shared" si="59"/>
        <v>640</v>
      </c>
      <c r="G3842" s="261" t="s">
        <v>3884</v>
      </c>
    </row>
    <row r="3843" s="246" customFormat="1" ht="28.5" spans="1:7">
      <c r="A3843" s="215">
        <v>3839</v>
      </c>
      <c r="B3843" s="259" t="s">
        <v>10760</v>
      </c>
      <c r="C3843" s="134" t="s">
        <v>10761</v>
      </c>
      <c r="D3843" s="260">
        <v>6</v>
      </c>
      <c r="E3843" s="260">
        <v>80</v>
      </c>
      <c r="F3843" s="260">
        <f t="shared" si="59"/>
        <v>480</v>
      </c>
      <c r="G3843" s="261" t="s">
        <v>3884</v>
      </c>
    </row>
    <row r="3844" s="246" customFormat="1" ht="28.5" spans="1:7">
      <c r="A3844" s="215">
        <v>3840</v>
      </c>
      <c r="B3844" s="259" t="s">
        <v>10762</v>
      </c>
      <c r="C3844" s="134" t="s">
        <v>1781</v>
      </c>
      <c r="D3844" s="260">
        <v>11</v>
      </c>
      <c r="E3844" s="260">
        <v>80</v>
      </c>
      <c r="F3844" s="260">
        <f t="shared" si="59"/>
        <v>880</v>
      </c>
      <c r="G3844" s="261" t="s">
        <v>3884</v>
      </c>
    </row>
    <row r="3845" s="246" customFormat="1" ht="28.5" spans="1:7">
      <c r="A3845" s="215">
        <v>3841</v>
      </c>
      <c r="B3845" s="259" t="s">
        <v>10763</v>
      </c>
      <c r="C3845" s="134" t="s">
        <v>10764</v>
      </c>
      <c r="D3845" s="260">
        <v>4</v>
      </c>
      <c r="E3845" s="260">
        <v>80</v>
      </c>
      <c r="F3845" s="260">
        <f t="shared" ref="F3845:F3908" si="60">D3845*E3845</f>
        <v>320</v>
      </c>
      <c r="G3845" s="261" t="s">
        <v>3884</v>
      </c>
    </row>
    <row r="3846" s="246" customFormat="1" ht="28.5" spans="1:7">
      <c r="A3846" s="215">
        <v>3842</v>
      </c>
      <c r="B3846" s="259" t="s">
        <v>10765</v>
      </c>
      <c r="C3846" s="134" t="s">
        <v>10659</v>
      </c>
      <c r="D3846" s="260">
        <v>4</v>
      </c>
      <c r="E3846" s="260">
        <v>80</v>
      </c>
      <c r="F3846" s="260">
        <f t="shared" si="60"/>
        <v>320</v>
      </c>
      <c r="G3846" s="261" t="s">
        <v>3884</v>
      </c>
    </row>
    <row r="3847" s="246" customFormat="1" ht="28.5" spans="1:7">
      <c r="A3847" s="215">
        <v>3843</v>
      </c>
      <c r="B3847" s="259" t="s">
        <v>10766</v>
      </c>
      <c r="C3847" s="134" t="s">
        <v>10767</v>
      </c>
      <c r="D3847" s="260">
        <v>9</v>
      </c>
      <c r="E3847" s="260">
        <v>80</v>
      </c>
      <c r="F3847" s="260">
        <f t="shared" si="60"/>
        <v>720</v>
      </c>
      <c r="G3847" s="261" t="s">
        <v>3884</v>
      </c>
    </row>
    <row r="3848" s="246" customFormat="1" ht="28.5" spans="1:7">
      <c r="A3848" s="215">
        <v>3844</v>
      </c>
      <c r="B3848" s="259" t="s">
        <v>10768</v>
      </c>
      <c r="C3848" s="134" t="s">
        <v>10769</v>
      </c>
      <c r="D3848" s="260">
        <v>3</v>
      </c>
      <c r="E3848" s="260">
        <v>80</v>
      </c>
      <c r="F3848" s="260">
        <f t="shared" si="60"/>
        <v>240</v>
      </c>
      <c r="G3848" s="261" t="s">
        <v>3884</v>
      </c>
    </row>
    <row r="3849" s="246" customFormat="1" ht="28.5" spans="1:7">
      <c r="A3849" s="215">
        <v>3845</v>
      </c>
      <c r="B3849" s="267" t="s">
        <v>10770</v>
      </c>
      <c r="C3849" s="268" t="s">
        <v>10771</v>
      </c>
      <c r="D3849" s="269">
        <v>3</v>
      </c>
      <c r="E3849" s="260">
        <v>80</v>
      </c>
      <c r="F3849" s="260">
        <f t="shared" si="60"/>
        <v>240</v>
      </c>
      <c r="G3849" s="270" t="s">
        <v>3884</v>
      </c>
    </row>
    <row r="3850" s="246" customFormat="1" ht="28.5" spans="1:7">
      <c r="A3850" s="215">
        <v>3846</v>
      </c>
      <c r="B3850" s="259" t="s">
        <v>10772</v>
      </c>
      <c r="C3850" s="134" t="s">
        <v>10773</v>
      </c>
      <c r="D3850" s="260">
        <v>4.5</v>
      </c>
      <c r="E3850" s="260">
        <v>80</v>
      </c>
      <c r="F3850" s="260">
        <f t="shared" si="60"/>
        <v>360</v>
      </c>
      <c r="G3850" s="261" t="s">
        <v>3884</v>
      </c>
    </row>
    <row r="3851" s="246" customFormat="1" ht="28.5" spans="1:7">
      <c r="A3851" s="215">
        <v>3847</v>
      </c>
      <c r="B3851" s="259" t="s">
        <v>10774</v>
      </c>
      <c r="C3851" s="128" t="s">
        <v>10775</v>
      </c>
      <c r="D3851" s="260">
        <v>5</v>
      </c>
      <c r="E3851" s="260">
        <v>80</v>
      </c>
      <c r="F3851" s="260">
        <f t="shared" si="60"/>
        <v>400</v>
      </c>
      <c r="G3851" s="261" t="s">
        <v>3884</v>
      </c>
    </row>
    <row r="3852" s="246" customFormat="1" ht="28.5" spans="1:7">
      <c r="A3852" s="215">
        <v>3848</v>
      </c>
      <c r="B3852" s="259" t="s">
        <v>10776</v>
      </c>
      <c r="C3852" s="134" t="s">
        <v>10186</v>
      </c>
      <c r="D3852" s="260">
        <v>4.5</v>
      </c>
      <c r="E3852" s="260">
        <v>80</v>
      </c>
      <c r="F3852" s="260">
        <f t="shared" si="60"/>
        <v>360</v>
      </c>
      <c r="G3852" s="261" t="s">
        <v>3884</v>
      </c>
    </row>
    <row r="3853" s="246" customFormat="1" ht="28.5" spans="1:7">
      <c r="A3853" s="215">
        <v>3849</v>
      </c>
      <c r="B3853" s="259" t="s">
        <v>10777</v>
      </c>
      <c r="C3853" s="134" t="s">
        <v>7451</v>
      </c>
      <c r="D3853" s="260">
        <v>7.5</v>
      </c>
      <c r="E3853" s="260">
        <v>80</v>
      </c>
      <c r="F3853" s="260">
        <f t="shared" si="60"/>
        <v>600</v>
      </c>
      <c r="G3853" s="261" t="s">
        <v>3884</v>
      </c>
    </row>
    <row r="3854" s="246" customFormat="1" ht="28.5" spans="1:7">
      <c r="A3854" s="215">
        <v>3850</v>
      </c>
      <c r="B3854" s="259" t="s">
        <v>10778</v>
      </c>
      <c r="C3854" s="134" t="s">
        <v>10779</v>
      </c>
      <c r="D3854" s="260">
        <v>4</v>
      </c>
      <c r="E3854" s="260">
        <v>80</v>
      </c>
      <c r="F3854" s="260">
        <f t="shared" si="60"/>
        <v>320</v>
      </c>
      <c r="G3854" s="261" t="s">
        <v>3884</v>
      </c>
    </row>
    <row r="3855" s="246" customFormat="1" ht="28.5" spans="1:7">
      <c r="A3855" s="215">
        <v>3851</v>
      </c>
      <c r="B3855" s="259" t="s">
        <v>10780</v>
      </c>
      <c r="C3855" s="134" t="s">
        <v>10781</v>
      </c>
      <c r="D3855" s="260">
        <v>7.5</v>
      </c>
      <c r="E3855" s="260">
        <v>80</v>
      </c>
      <c r="F3855" s="260">
        <f t="shared" si="60"/>
        <v>600</v>
      </c>
      <c r="G3855" s="261" t="s">
        <v>3884</v>
      </c>
    </row>
    <row r="3856" s="246" customFormat="1" ht="28.5" spans="1:7">
      <c r="A3856" s="215">
        <v>3852</v>
      </c>
      <c r="B3856" s="259" t="s">
        <v>10782</v>
      </c>
      <c r="C3856" s="134" t="s">
        <v>10783</v>
      </c>
      <c r="D3856" s="260">
        <v>4.5</v>
      </c>
      <c r="E3856" s="260">
        <v>80</v>
      </c>
      <c r="F3856" s="260">
        <f t="shared" si="60"/>
        <v>360</v>
      </c>
      <c r="G3856" s="261" t="s">
        <v>3884</v>
      </c>
    </row>
    <row r="3857" s="246" customFormat="1" ht="28.5" spans="1:7">
      <c r="A3857" s="215">
        <v>3853</v>
      </c>
      <c r="B3857" s="259" t="s">
        <v>10784</v>
      </c>
      <c r="C3857" s="134" t="s">
        <v>10785</v>
      </c>
      <c r="D3857" s="260">
        <v>3.5</v>
      </c>
      <c r="E3857" s="260">
        <v>80</v>
      </c>
      <c r="F3857" s="260">
        <f t="shared" si="60"/>
        <v>280</v>
      </c>
      <c r="G3857" s="261" t="s">
        <v>3884</v>
      </c>
    </row>
    <row r="3858" s="246" customFormat="1" ht="28.5" spans="1:7">
      <c r="A3858" s="215">
        <v>3854</v>
      </c>
      <c r="B3858" s="259" t="s">
        <v>10786</v>
      </c>
      <c r="C3858" s="134" t="s">
        <v>10705</v>
      </c>
      <c r="D3858" s="260">
        <v>3</v>
      </c>
      <c r="E3858" s="260">
        <v>80</v>
      </c>
      <c r="F3858" s="260">
        <f t="shared" si="60"/>
        <v>240</v>
      </c>
      <c r="G3858" s="261" t="s">
        <v>3884</v>
      </c>
    </row>
    <row r="3859" s="246" customFormat="1" ht="28.5" spans="1:7">
      <c r="A3859" s="215">
        <v>3855</v>
      </c>
      <c r="B3859" s="259" t="s">
        <v>10787</v>
      </c>
      <c r="C3859" s="134" t="s">
        <v>10707</v>
      </c>
      <c r="D3859" s="260">
        <v>6</v>
      </c>
      <c r="E3859" s="260">
        <v>80</v>
      </c>
      <c r="F3859" s="260">
        <f t="shared" si="60"/>
        <v>480</v>
      </c>
      <c r="G3859" s="261" t="s">
        <v>3884</v>
      </c>
    </row>
    <row r="3860" s="246" customFormat="1" ht="28.5" spans="1:7">
      <c r="A3860" s="215">
        <v>3856</v>
      </c>
      <c r="B3860" s="259" t="s">
        <v>10788</v>
      </c>
      <c r="C3860" s="134" t="s">
        <v>10220</v>
      </c>
      <c r="D3860" s="260">
        <v>14.7</v>
      </c>
      <c r="E3860" s="260">
        <v>80</v>
      </c>
      <c r="F3860" s="260">
        <f t="shared" si="60"/>
        <v>1176</v>
      </c>
      <c r="G3860" s="261" t="s">
        <v>3884</v>
      </c>
    </row>
    <row r="3861" s="246" customFormat="1" ht="28.5" spans="1:7">
      <c r="A3861" s="215">
        <v>3857</v>
      </c>
      <c r="B3861" s="259" t="s">
        <v>10789</v>
      </c>
      <c r="C3861" s="134" t="s">
        <v>9252</v>
      </c>
      <c r="D3861" s="260">
        <v>14.3</v>
      </c>
      <c r="E3861" s="260">
        <v>80</v>
      </c>
      <c r="F3861" s="260">
        <f t="shared" si="60"/>
        <v>1144</v>
      </c>
      <c r="G3861" s="261" t="s">
        <v>3884</v>
      </c>
    </row>
    <row r="3862" s="246" customFormat="1" ht="28.5" spans="1:7">
      <c r="A3862" s="215">
        <v>3858</v>
      </c>
      <c r="B3862" s="259" t="s">
        <v>10790</v>
      </c>
      <c r="C3862" s="134" t="s">
        <v>10791</v>
      </c>
      <c r="D3862" s="260">
        <v>7.8</v>
      </c>
      <c r="E3862" s="260">
        <v>80</v>
      </c>
      <c r="F3862" s="260">
        <f t="shared" si="60"/>
        <v>624</v>
      </c>
      <c r="G3862" s="261" t="s">
        <v>3884</v>
      </c>
    </row>
    <row r="3863" s="246" customFormat="1" ht="28.5" spans="1:7">
      <c r="A3863" s="215">
        <v>3859</v>
      </c>
      <c r="B3863" s="259" t="s">
        <v>10792</v>
      </c>
      <c r="C3863" s="134" t="s">
        <v>10793</v>
      </c>
      <c r="D3863" s="260">
        <v>6.6</v>
      </c>
      <c r="E3863" s="260">
        <v>80</v>
      </c>
      <c r="F3863" s="260">
        <f t="shared" si="60"/>
        <v>528</v>
      </c>
      <c r="G3863" s="261" t="s">
        <v>3884</v>
      </c>
    </row>
    <row r="3864" s="246" customFormat="1" ht="28.5" spans="1:7">
      <c r="A3864" s="215">
        <v>3860</v>
      </c>
      <c r="B3864" s="259" t="s">
        <v>10794</v>
      </c>
      <c r="C3864" s="134" t="s">
        <v>10795</v>
      </c>
      <c r="D3864" s="260">
        <v>14.2</v>
      </c>
      <c r="E3864" s="260">
        <v>80</v>
      </c>
      <c r="F3864" s="260">
        <f t="shared" si="60"/>
        <v>1136</v>
      </c>
      <c r="G3864" s="261" t="s">
        <v>3884</v>
      </c>
    </row>
    <row r="3865" s="246" customFormat="1" ht="28.5" spans="1:7">
      <c r="A3865" s="215">
        <v>3861</v>
      </c>
      <c r="B3865" s="259" t="s">
        <v>10796</v>
      </c>
      <c r="C3865" s="134" t="s">
        <v>10797</v>
      </c>
      <c r="D3865" s="260">
        <v>13.5</v>
      </c>
      <c r="E3865" s="260">
        <v>80</v>
      </c>
      <c r="F3865" s="260">
        <f t="shared" si="60"/>
        <v>1080</v>
      </c>
      <c r="G3865" s="261" t="s">
        <v>3884</v>
      </c>
    </row>
    <row r="3866" s="246" customFormat="1" ht="28.5" spans="1:7">
      <c r="A3866" s="215">
        <v>3862</v>
      </c>
      <c r="B3866" s="259" t="s">
        <v>10798</v>
      </c>
      <c r="C3866" s="134" t="s">
        <v>9274</v>
      </c>
      <c r="D3866" s="260">
        <v>5.7</v>
      </c>
      <c r="E3866" s="260">
        <v>80</v>
      </c>
      <c r="F3866" s="260">
        <f t="shared" si="60"/>
        <v>456</v>
      </c>
      <c r="G3866" s="261" t="s">
        <v>3884</v>
      </c>
    </row>
    <row r="3867" s="246" customFormat="1" ht="28.5" spans="1:7">
      <c r="A3867" s="215">
        <v>3863</v>
      </c>
      <c r="B3867" s="259" t="s">
        <v>10799</v>
      </c>
      <c r="C3867" s="134" t="s">
        <v>9280</v>
      </c>
      <c r="D3867" s="260">
        <v>5.2</v>
      </c>
      <c r="E3867" s="260">
        <v>80</v>
      </c>
      <c r="F3867" s="260">
        <f t="shared" si="60"/>
        <v>416</v>
      </c>
      <c r="G3867" s="261" t="s">
        <v>3884</v>
      </c>
    </row>
    <row r="3868" s="246" customFormat="1" ht="28.5" spans="1:7">
      <c r="A3868" s="215">
        <v>3864</v>
      </c>
      <c r="B3868" s="259" t="s">
        <v>10800</v>
      </c>
      <c r="C3868" s="134" t="s">
        <v>10801</v>
      </c>
      <c r="D3868" s="260">
        <v>6.9</v>
      </c>
      <c r="E3868" s="260">
        <v>80</v>
      </c>
      <c r="F3868" s="260">
        <f t="shared" si="60"/>
        <v>552</v>
      </c>
      <c r="G3868" s="261" t="s">
        <v>3884</v>
      </c>
    </row>
    <row r="3869" s="246" customFormat="1" ht="28.5" spans="1:7">
      <c r="A3869" s="215">
        <v>3865</v>
      </c>
      <c r="B3869" s="259" t="s">
        <v>10802</v>
      </c>
      <c r="C3869" s="134" t="s">
        <v>10803</v>
      </c>
      <c r="D3869" s="260">
        <v>3.7</v>
      </c>
      <c r="E3869" s="260">
        <v>80</v>
      </c>
      <c r="F3869" s="260">
        <f t="shared" si="60"/>
        <v>296</v>
      </c>
      <c r="G3869" s="261" t="s">
        <v>3884</v>
      </c>
    </row>
    <row r="3870" s="246" customFormat="1" ht="28.5" spans="1:7">
      <c r="A3870" s="215">
        <v>3866</v>
      </c>
      <c r="B3870" s="259" t="s">
        <v>10804</v>
      </c>
      <c r="C3870" s="134" t="s">
        <v>10805</v>
      </c>
      <c r="D3870" s="260">
        <v>20</v>
      </c>
      <c r="E3870" s="260">
        <v>80</v>
      </c>
      <c r="F3870" s="260">
        <f t="shared" si="60"/>
        <v>1600</v>
      </c>
      <c r="G3870" s="261" t="s">
        <v>3884</v>
      </c>
    </row>
    <row r="3871" s="246" customFormat="1" ht="28.5" spans="1:7">
      <c r="A3871" s="215">
        <v>3867</v>
      </c>
      <c r="B3871" s="259" t="s">
        <v>10806</v>
      </c>
      <c r="C3871" s="134" t="s">
        <v>10807</v>
      </c>
      <c r="D3871" s="260">
        <v>6.4</v>
      </c>
      <c r="E3871" s="260">
        <v>80</v>
      </c>
      <c r="F3871" s="260">
        <f t="shared" si="60"/>
        <v>512</v>
      </c>
      <c r="G3871" s="261" t="s">
        <v>3884</v>
      </c>
    </row>
    <row r="3872" s="246" customFormat="1" ht="28.5" spans="1:7">
      <c r="A3872" s="215">
        <v>3868</v>
      </c>
      <c r="B3872" s="259" t="s">
        <v>10808</v>
      </c>
      <c r="C3872" s="134" t="s">
        <v>10809</v>
      </c>
      <c r="D3872" s="260">
        <v>3.1</v>
      </c>
      <c r="E3872" s="260">
        <v>80</v>
      </c>
      <c r="F3872" s="260">
        <f t="shared" si="60"/>
        <v>248</v>
      </c>
      <c r="G3872" s="261" t="s">
        <v>3884</v>
      </c>
    </row>
    <row r="3873" s="246" customFormat="1" ht="28.5" spans="1:7">
      <c r="A3873" s="215">
        <v>3869</v>
      </c>
      <c r="B3873" s="259" t="s">
        <v>10810</v>
      </c>
      <c r="C3873" s="134" t="s">
        <v>10811</v>
      </c>
      <c r="D3873" s="260">
        <v>18.7</v>
      </c>
      <c r="E3873" s="260">
        <v>80</v>
      </c>
      <c r="F3873" s="260">
        <f t="shared" si="60"/>
        <v>1496</v>
      </c>
      <c r="G3873" s="261" t="s">
        <v>3884</v>
      </c>
    </row>
    <row r="3874" s="246" customFormat="1" ht="28.5" spans="1:7">
      <c r="A3874" s="215">
        <v>3870</v>
      </c>
      <c r="B3874" s="259" t="s">
        <v>10812</v>
      </c>
      <c r="C3874" s="134" t="s">
        <v>1959</v>
      </c>
      <c r="D3874" s="260">
        <v>5.3</v>
      </c>
      <c r="E3874" s="260">
        <v>80</v>
      </c>
      <c r="F3874" s="260">
        <f t="shared" si="60"/>
        <v>424</v>
      </c>
      <c r="G3874" s="261" t="s">
        <v>3884</v>
      </c>
    </row>
    <row r="3875" s="246" customFormat="1" ht="28.5" spans="1:7">
      <c r="A3875" s="215">
        <v>3871</v>
      </c>
      <c r="B3875" s="259" t="s">
        <v>10813</v>
      </c>
      <c r="C3875" s="134" t="s">
        <v>10814</v>
      </c>
      <c r="D3875" s="260">
        <v>2</v>
      </c>
      <c r="E3875" s="260">
        <v>80</v>
      </c>
      <c r="F3875" s="260">
        <f t="shared" si="60"/>
        <v>160</v>
      </c>
      <c r="G3875" s="261" t="s">
        <v>3884</v>
      </c>
    </row>
    <row r="3876" s="246" customFormat="1" ht="28.5" spans="1:7">
      <c r="A3876" s="215">
        <v>3872</v>
      </c>
      <c r="B3876" s="259" t="s">
        <v>10815</v>
      </c>
      <c r="C3876" s="134" t="s">
        <v>10816</v>
      </c>
      <c r="D3876" s="260">
        <v>4.1</v>
      </c>
      <c r="E3876" s="260">
        <v>80</v>
      </c>
      <c r="F3876" s="260">
        <f t="shared" si="60"/>
        <v>328</v>
      </c>
      <c r="G3876" s="261" t="s">
        <v>3884</v>
      </c>
    </row>
    <row r="3877" s="246" customFormat="1" ht="28.5" spans="1:7">
      <c r="A3877" s="215">
        <v>3873</v>
      </c>
      <c r="B3877" s="259" t="s">
        <v>10817</v>
      </c>
      <c r="C3877" s="134" t="s">
        <v>10818</v>
      </c>
      <c r="D3877" s="260">
        <v>5.1</v>
      </c>
      <c r="E3877" s="260">
        <v>80</v>
      </c>
      <c r="F3877" s="260">
        <f t="shared" si="60"/>
        <v>408</v>
      </c>
      <c r="G3877" s="261" t="s">
        <v>3884</v>
      </c>
    </row>
    <row r="3878" s="246" customFormat="1" ht="28.5" spans="1:7">
      <c r="A3878" s="215">
        <v>3874</v>
      </c>
      <c r="B3878" s="259" t="s">
        <v>10819</v>
      </c>
      <c r="C3878" s="134" t="s">
        <v>10820</v>
      </c>
      <c r="D3878" s="260">
        <v>9.5</v>
      </c>
      <c r="E3878" s="260">
        <v>80</v>
      </c>
      <c r="F3878" s="260">
        <f t="shared" si="60"/>
        <v>760</v>
      </c>
      <c r="G3878" s="261" t="s">
        <v>3884</v>
      </c>
    </row>
    <row r="3879" s="246" customFormat="1" ht="28.5" spans="1:7">
      <c r="A3879" s="215">
        <v>3875</v>
      </c>
      <c r="B3879" s="259" t="s">
        <v>10821</v>
      </c>
      <c r="C3879" s="134" t="s">
        <v>10822</v>
      </c>
      <c r="D3879" s="260">
        <v>10</v>
      </c>
      <c r="E3879" s="260">
        <v>80</v>
      </c>
      <c r="F3879" s="260">
        <f t="shared" si="60"/>
        <v>800</v>
      </c>
      <c r="G3879" s="261" t="s">
        <v>3884</v>
      </c>
    </row>
    <row r="3880" s="246" customFormat="1" ht="28.5" spans="1:7">
      <c r="A3880" s="215">
        <v>3876</v>
      </c>
      <c r="B3880" s="259" t="s">
        <v>10823</v>
      </c>
      <c r="C3880" s="134" t="s">
        <v>10824</v>
      </c>
      <c r="D3880" s="260">
        <v>5</v>
      </c>
      <c r="E3880" s="260">
        <v>80</v>
      </c>
      <c r="F3880" s="260">
        <f t="shared" si="60"/>
        <v>400</v>
      </c>
      <c r="G3880" s="261" t="s">
        <v>3884</v>
      </c>
    </row>
    <row r="3881" s="246" customFormat="1" ht="28.5" spans="1:7">
      <c r="A3881" s="215">
        <v>3877</v>
      </c>
      <c r="B3881" s="259" t="s">
        <v>10825</v>
      </c>
      <c r="C3881" s="134" t="s">
        <v>10826</v>
      </c>
      <c r="D3881" s="260">
        <v>8.2</v>
      </c>
      <c r="E3881" s="260">
        <v>80</v>
      </c>
      <c r="F3881" s="260">
        <f t="shared" si="60"/>
        <v>656</v>
      </c>
      <c r="G3881" s="261" t="s">
        <v>3884</v>
      </c>
    </row>
    <row r="3882" s="246" customFormat="1" ht="28.5" spans="1:7">
      <c r="A3882" s="215">
        <v>3878</v>
      </c>
      <c r="B3882" s="259" t="s">
        <v>10827</v>
      </c>
      <c r="C3882" s="134" t="s">
        <v>1388</v>
      </c>
      <c r="D3882" s="260">
        <v>5.9</v>
      </c>
      <c r="E3882" s="260">
        <v>80</v>
      </c>
      <c r="F3882" s="260">
        <f t="shared" si="60"/>
        <v>472</v>
      </c>
      <c r="G3882" s="261" t="s">
        <v>3884</v>
      </c>
    </row>
    <row r="3883" s="246" customFormat="1" ht="28.5" spans="1:7">
      <c r="A3883" s="215">
        <v>3879</v>
      </c>
      <c r="B3883" s="259" t="s">
        <v>10828</v>
      </c>
      <c r="C3883" s="134" t="s">
        <v>5525</v>
      </c>
      <c r="D3883" s="260">
        <v>7.5</v>
      </c>
      <c r="E3883" s="260">
        <v>80</v>
      </c>
      <c r="F3883" s="260">
        <f t="shared" si="60"/>
        <v>600</v>
      </c>
      <c r="G3883" s="261" t="s">
        <v>3884</v>
      </c>
    </row>
    <row r="3884" s="246" customFormat="1" ht="28.5" spans="1:7">
      <c r="A3884" s="215">
        <v>3880</v>
      </c>
      <c r="B3884" s="259" t="s">
        <v>10829</v>
      </c>
      <c r="C3884" s="134" t="s">
        <v>10830</v>
      </c>
      <c r="D3884" s="260">
        <v>7.3</v>
      </c>
      <c r="E3884" s="260">
        <v>80</v>
      </c>
      <c r="F3884" s="260">
        <f t="shared" si="60"/>
        <v>584</v>
      </c>
      <c r="G3884" s="261" t="s">
        <v>3884</v>
      </c>
    </row>
    <row r="3885" s="246" customFormat="1" ht="28.5" spans="1:7">
      <c r="A3885" s="215">
        <v>3881</v>
      </c>
      <c r="B3885" s="259" t="s">
        <v>10831</v>
      </c>
      <c r="C3885" s="134" t="s">
        <v>10832</v>
      </c>
      <c r="D3885" s="260">
        <v>5.2</v>
      </c>
      <c r="E3885" s="260">
        <v>80</v>
      </c>
      <c r="F3885" s="260">
        <f t="shared" si="60"/>
        <v>416</v>
      </c>
      <c r="G3885" s="261" t="s">
        <v>3884</v>
      </c>
    </row>
    <row r="3886" s="246" customFormat="1" ht="28.5" spans="1:7">
      <c r="A3886" s="215">
        <v>3882</v>
      </c>
      <c r="B3886" s="259" t="s">
        <v>10833</v>
      </c>
      <c r="C3886" s="134" t="s">
        <v>2240</v>
      </c>
      <c r="D3886" s="260">
        <v>6</v>
      </c>
      <c r="E3886" s="260">
        <v>80</v>
      </c>
      <c r="F3886" s="260">
        <f t="shared" si="60"/>
        <v>480</v>
      </c>
      <c r="G3886" s="261" t="s">
        <v>3884</v>
      </c>
    </row>
    <row r="3887" s="246" customFormat="1" ht="28.5" spans="1:7">
      <c r="A3887" s="215">
        <v>3883</v>
      </c>
      <c r="B3887" s="259" t="s">
        <v>10834</v>
      </c>
      <c r="C3887" s="134" t="s">
        <v>9869</v>
      </c>
      <c r="D3887" s="260">
        <v>43</v>
      </c>
      <c r="E3887" s="260">
        <v>80</v>
      </c>
      <c r="F3887" s="260">
        <f t="shared" si="60"/>
        <v>3440</v>
      </c>
      <c r="G3887" s="261" t="s">
        <v>3884</v>
      </c>
    </row>
    <row r="3888" s="246" customFormat="1" ht="28.5" spans="1:7">
      <c r="A3888" s="215">
        <v>3884</v>
      </c>
      <c r="B3888" s="259" t="s">
        <v>10835</v>
      </c>
      <c r="C3888" s="134" t="s">
        <v>10836</v>
      </c>
      <c r="D3888" s="260">
        <v>5.8</v>
      </c>
      <c r="E3888" s="260">
        <v>80</v>
      </c>
      <c r="F3888" s="260">
        <f t="shared" si="60"/>
        <v>464</v>
      </c>
      <c r="G3888" s="261" t="s">
        <v>3884</v>
      </c>
    </row>
    <row r="3889" s="246" customFormat="1" ht="28.5" spans="1:7">
      <c r="A3889" s="215">
        <v>3885</v>
      </c>
      <c r="B3889" s="259" t="s">
        <v>10837</v>
      </c>
      <c r="C3889" s="134" t="s">
        <v>10838</v>
      </c>
      <c r="D3889" s="260">
        <v>19.3</v>
      </c>
      <c r="E3889" s="260">
        <v>80</v>
      </c>
      <c r="F3889" s="260">
        <f t="shared" si="60"/>
        <v>1544</v>
      </c>
      <c r="G3889" s="261" t="s">
        <v>3884</v>
      </c>
    </row>
    <row r="3890" s="246" customFormat="1" ht="28.5" spans="1:7">
      <c r="A3890" s="215">
        <v>3886</v>
      </c>
      <c r="B3890" s="259" t="s">
        <v>10839</v>
      </c>
      <c r="C3890" s="134" t="s">
        <v>10840</v>
      </c>
      <c r="D3890" s="260">
        <v>41</v>
      </c>
      <c r="E3890" s="260">
        <v>80</v>
      </c>
      <c r="F3890" s="260">
        <f t="shared" si="60"/>
        <v>3280</v>
      </c>
      <c r="G3890" s="261" t="s">
        <v>3884</v>
      </c>
    </row>
    <row r="3891" s="246" customFormat="1" ht="28.5" spans="1:7">
      <c r="A3891" s="215">
        <v>3887</v>
      </c>
      <c r="B3891" s="259" t="s">
        <v>10841</v>
      </c>
      <c r="C3891" s="134" t="s">
        <v>10842</v>
      </c>
      <c r="D3891" s="260">
        <v>18.7</v>
      </c>
      <c r="E3891" s="260">
        <v>80</v>
      </c>
      <c r="F3891" s="260">
        <f t="shared" si="60"/>
        <v>1496</v>
      </c>
      <c r="G3891" s="261" t="s">
        <v>3884</v>
      </c>
    </row>
    <row r="3892" s="246" customFormat="1" ht="28.5" spans="1:7">
      <c r="A3892" s="215">
        <v>3888</v>
      </c>
      <c r="B3892" s="259" t="s">
        <v>10843</v>
      </c>
      <c r="C3892" s="134" t="s">
        <v>10844</v>
      </c>
      <c r="D3892" s="260">
        <v>15.8</v>
      </c>
      <c r="E3892" s="260">
        <v>80</v>
      </c>
      <c r="F3892" s="260">
        <f t="shared" si="60"/>
        <v>1264</v>
      </c>
      <c r="G3892" s="261" t="s">
        <v>3884</v>
      </c>
    </row>
    <row r="3893" s="246" customFormat="1" ht="28.5" spans="1:7">
      <c r="A3893" s="215">
        <v>3889</v>
      </c>
      <c r="B3893" s="262" t="s">
        <v>10845</v>
      </c>
      <c r="C3893" s="263" t="s">
        <v>10846</v>
      </c>
      <c r="D3893" s="264">
        <v>6</v>
      </c>
      <c r="E3893" s="260">
        <v>80</v>
      </c>
      <c r="F3893" s="260">
        <f t="shared" si="60"/>
        <v>480</v>
      </c>
      <c r="G3893" s="265" t="s">
        <v>3884</v>
      </c>
    </row>
    <row r="3894" s="246" customFormat="1" ht="28.5" spans="1:7">
      <c r="A3894" s="215">
        <v>3890</v>
      </c>
      <c r="B3894" s="259" t="s">
        <v>10847</v>
      </c>
      <c r="C3894" s="134" t="s">
        <v>10848</v>
      </c>
      <c r="D3894" s="260">
        <v>3.9</v>
      </c>
      <c r="E3894" s="260">
        <v>80</v>
      </c>
      <c r="F3894" s="260">
        <f t="shared" si="60"/>
        <v>312</v>
      </c>
      <c r="G3894" s="261" t="s">
        <v>3884</v>
      </c>
    </row>
    <row r="3895" s="246" customFormat="1" ht="28.5" spans="1:7">
      <c r="A3895" s="215">
        <v>3891</v>
      </c>
      <c r="B3895" s="259" t="s">
        <v>10849</v>
      </c>
      <c r="C3895" s="134" t="s">
        <v>10850</v>
      </c>
      <c r="D3895" s="260">
        <v>5</v>
      </c>
      <c r="E3895" s="260">
        <v>80</v>
      </c>
      <c r="F3895" s="260">
        <f t="shared" si="60"/>
        <v>400</v>
      </c>
      <c r="G3895" s="261" t="s">
        <v>3884</v>
      </c>
    </row>
    <row r="3896" s="246" customFormat="1" ht="28.5" spans="1:7">
      <c r="A3896" s="215">
        <v>3892</v>
      </c>
      <c r="B3896" s="259" t="s">
        <v>10851</v>
      </c>
      <c r="C3896" s="134" t="s">
        <v>9996</v>
      </c>
      <c r="D3896" s="260">
        <v>15</v>
      </c>
      <c r="E3896" s="260">
        <v>80</v>
      </c>
      <c r="F3896" s="260">
        <f t="shared" si="60"/>
        <v>1200</v>
      </c>
      <c r="G3896" s="261" t="s">
        <v>3884</v>
      </c>
    </row>
    <row r="3897" s="246" customFormat="1" ht="28.5" spans="1:7">
      <c r="A3897" s="215">
        <v>3893</v>
      </c>
      <c r="B3897" s="259" t="s">
        <v>10852</v>
      </c>
      <c r="C3897" s="134" t="s">
        <v>352</v>
      </c>
      <c r="D3897" s="260">
        <v>10.3</v>
      </c>
      <c r="E3897" s="260">
        <v>80</v>
      </c>
      <c r="F3897" s="260">
        <f t="shared" si="60"/>
        <v>824</v>
      </c>
      <c r="G3897" s="261" t="s">
        <v>3884</v>
      </c>
    </row>
    <row r="3898" s="246" customFormat="1" ht="28.5" spans="1:7">
      <c r="A3898" s="215">
        <v>3894</v>
      </c>
      <c r="B3898" s="259" t="s">
        <v>10853</v>
      </c>
      <c r="C3898" s="134" t="s">
        <v>10854</v>
      </c>
      <c r="D3898" s="260">
        <v>4.7</v>
      </c>
      <c r="E3898" s="260">
        <v>80</v>
      </c>
      <c r="F3898" s="260">
        <f t="shared" si="60"/>
        <v>376</v>
      </c>
      <c r="G3898" s="261" t="s">
        <v>3884</v>
      </c>
    </row>
    <row r="3899" s="246" customFormat="1" ht="28.5" spans="1:7">
      <c r="A3899" s="215">
        <v>3895</v>
      </c>
      <c r="B3899" s="259" t="s">
        <v>10855</v>
      </c>
      <c r="C3899" s="134" t="s">
        <v>9165</v>
      </c>
      <c r="D3899" s="260">
        <v>16</v>
      </c>
      <c r="E3899" s="260">
        <v>80</v>
      </c>
      <c r="F3899" s="260">
        <f t="shared" si="60"/>
        <v>1280</v>
      </c>
      <c r="G3899" s="261" t="s">
        <v>3884</v>
      </c>
    </row>
    <row r="3900" s="246" customFormat="1" ht="28.5" spans="1:7">
      <c r="A3900" s="215">
        <v>3896</v>
      </c>
      <c r="B3900" s="259" t="s">
        <v>10856</v>
      </c>
      <c r="C3900" s="134" t="s">
        <v>10857</v>
      </c>
      <c r="D3900" s="260">
        <v>9.3</v>
      </c>
      <c r="E3900" s="260">
        <v>80</v>
      </c>
      <c r="F3900" s="260">
        <f t="shared" si="60"/>
        <v>744</v>
      </c>
      <c r="G3900" s="261" t="s">
        <v>3884</v>
      </c>
    </row>
    <row r="3901" s="246" customFormat="1" ht="28.5" spans="1:7">
      <c r="A3901" s="215">
        <v>3897</v>
      </c>
      <c r="B3901" s="259" t="s">
        <v>10858</v>
      </c>
      <c r="C3901" s="134" t="s">
        <v>10859</v>
      </c>
      <c r="D3901" s="260">
        <v>7</v>
      </c>
      <c r="E3901" s="260">
        <v>80</v>
      </c>
      <c r="F3901" s="260">
        <f t="shared" si="60"/>
        <v>560</v>
      </c>
      <c r="G3901" s="261" t="s">
        <v>3884</v>
      </c>
    </row>
    <row r="3902" s="246" customFormat="1" ht="28.5" spans="1:7">
      <c r="A3902" s="215">
        <v>3898</v>
      </c>
      <c r="B3902" s="259" t="s">
        <v>10860</v>
      </c>
      <c r="C3902" s="134" t="s">
        <v>8574</v>
      </c>
      <c r="D3902" s="260">
        <v>8.2</v>
      </c>
      <c r="E3902" s="260">
        <v>80</v>
      </c>
      <c r="F3902" s="260">
        <f t="shared" si="60"/>
        <v>656</v>
      </c>
      <c r="G3902" s="261" t="s">
        <v>3884</v>
      </c>
    </row>
    <row r="3903" s="246" customFormat="1" ht="28.5" spans="1:7">
      <c r="A3903" s="215">
        <v>3899</v>
      </c>
      <c r="B3903" s="259" t="s">
        <v>10861</v>
      </c>
      <c r="C3903" s="134" t="s">
        <v>1822</v>
      </c>
      <c r="D3903" s="260">
        <v>7.3</v>
      </c>
      <c r="E3903" s="260">
        <v>80</v>
      </c>
      <c r="F3903" s="260">
        <f t="shared" si="60"/>
        <v>584</v>
      </c>
      <c r="G3903" s="261" t="s">
        <v>3884</v>
      </c>
    </row>
    <row r="3904" s="246" customFormat="1" ht="28.5" spans="1:7">
      <c r="A3904" s="215">
        <v>3900</v>
      </c>
      <c r="B3904" s="259" t="s">
        <v>10862</v>
      </c>
      <c r="C3904" s="134" t="s">
        <v>10087</v>
      </c>
      <c r="D3904" s="260">
        <v>7.3</v>
      </c>
      <c r="E3904" s="260">
        <v>80</v>
      </c>
      <c r="F3904" s="260">
        <f t="shared" si="60"/>
        <v>584</v>
      </c>
      <c r="G3904" s="261" t="s">
        <v>3884</v>
      </c>
    </row>
    <row r="3905" s="246" customFormat="1" ht="28.5" spans="1:7">
      <c r="A3905" s="215">
        <v>3901</v>
      </c>
      <c r="B3905" s="259" t="s">
        <v>10863</v>
      </c>
      <c r="C3905" s="134" t="s">
        <v>10101</v>
      </c>
      <c r="D3905" s="260">
        <v>16</v>
      </c>
      <c r="E3905" s="260">
        <v>80</v>
      </c>
      <c r="F3905" s="260">
        <f t="shared" si="60"/>
        <v>1280</v>
      </c>
      <c r="G3905" s="261" t="s">
        <v>3884</v>
      </c>
    </row>
    <row r="3906" s="246" customFormat="1" ht="28.5" spans="1:7">
      <c r="A3906" s="215">
        <v>3902</v>
      </c>
      <c r="B3906" s="259" t="s">
        <v>10864</v>
      </c>
      <c r="C3906" s="134" t="s">
        <v>4514</v>
      </c>
      <c r="D3906" s="260">
        <v>6.1</v>
      </c>
      <c r="E3906" s="260">
        <v>80</v>
      </c>
      <c r="F3906" s="260">
        <f t="shared" si="60"/>
        <v>488</v>
      </c>
      <c r="G3906" s="261" t="s">
        <v>3884</v>
      </c>
    </row>
    <row r="3907" s="246" customFormat="1" ht="28.5" spans="1:7">
      <c r="A3907" s="215">
        <v>3903</v>
      </c>
      <c r="B3907" s="259" t="s">
        <v>10865</v>
      </c>
      <c r="C3907" s="134" t="s">
        <v>10120</v>
      </c>
      <c r="D3907" s="260">
        <v>9</v>
      </c>
      <c r="E3907" s="260">
        <v>80</v>
      </c>
      <c r="F3907" s="260">
        <f t="shared" si="60"/>
        <v>720</v>
      </c>
      <c r="G3907" s="261" t="s">
        <v>3884</v>
      </c>
    </row>
    <row r="3908" s="246" customFormat="1" ht="28.5" spans="1:7">
      <c r="A3908" s="215">
        <v>3904</v>
      </c>
      <c r="B3908" s="259" t="s">
        <v>10866</v>
      </c>
      <c r="C3908" s="134" t="s">
        <v>10692</v>
      </c>
      <c r="D3908" s="260">
        <v>5</v>
      </c>
      <c r="E3908" s="260">
        <v>80</v>
      </c>
      <c r="F3908" s="260">
        <f t="shared" si="60"/>
        <v>400</v>
      </c>
      <c r="G3908" s="261" t="s">
        <v>3884</v>
      </c>
    </row>
    <row r="3909" s="246" customFormat="1" ht="28.5" spans="1:7">
      <c r="A3909" s="215">
        <v>3905</v>
      </c>
      <c r="B3909" s="259" t="s">
        <v>10867</v>
      </c>
      <c r="C3909" s="134" t="s">
        <v>10868</v>
      </c>
      <c r="D3909" s="260">
        <v>15.6</v>
      </c>
      <c r="E3909" s="260">
        <v>80</v>
      </c>
      <c r="F3909" s="260">
        <f t="shared" ref="F3909:F3972" si="61">D3909*E3909</f>
        <v>1248</v>
      </c>
      <c r="G3909" s="261" t="s">
        <v>3884</v>
      </c>
    </row>
    <row r="3910" s="246" customFormat="1" ht="28.5" spans="1:7">
      <c r="A3910" s="215">
        <v>3906</v>
      </c>
      <c r="B3910" s="259" t="s">
        <v>10869</v>
      </c>
      <c r="C3910" s="134" t="s">
        <v>10601</v>
      </c>
      <c r="D3910" s="260">
        <v>21</v>
      </c>
      <c r="E3910" s="260">
        <v>80</v>
      </c>
      <c r="F3910" s="260">
        <f t="shared" si="61"/>
        <v>1680</v>
      </c>
      <c r="G3910" s="261" t="s">
        <v>3884</v>
      </c>
    </row>
    <row r="3911" s="246" customFormat="1" ht="28.5" spans="1:7">
      <c r="A3911" s="215">
        <v>3907</v>
      </c>
      <c r="B3911" s="259" t="s">
        <v>10870</v>
      </c>
      <c r="C3911" s="134" t="s">
        <v>10871</v>
      </c>
      <c r="D3911" s="260">
        <v>11</v>
      </c>
      <c r="E3911" s="260">
        <v>80</v>
      </c>
      <c r="F3911" s="260">
        <f t="shared" si="61"/>
        <v>880</v>
      </c>
      <c r="G3911" s="261" t="s">
        <v>3884</v>
      </c>
    </row>
    <row r="3912" s="246" customFormat="1" ht="28.5" spans="1:7">
      <c r="A3912" s="215">
        <v>3908</v>
      </c>
      <c r="B3912" s="259" t="s">
        <v>10872</v>
      </c>
      <c r="C3912" s="134" t="s">
        <v>10873</v>
      </c>
      <c r="D3912" s="260">
        <v>11.5</v>
      </c>
      <c r="E3912" s="260">
        <v>80</v>
      </c>
      <c r="F3912" s="260">
        <f t="shared" si="61"/>
        <v>920</v>
      </c>
      <c r="G3912" s="261" t="s">
        <v>3884</v>
      </c>
    </row>
    <row r="3913" s="246" customFormat="1" ht="28.5" spans="1:7">
      <c r="A3913" s="215">
        <v>3909</v>
      </c>
      <c r="B3913" s="259" t="s">
        <v>10874</v>
      </c>
      <c r="C3913" s="134" t="s">
        <v>10838</v>
      </c>
      <c r="D3913" s="260">
        <v>7.5</v>
      </c>
      <c r="E3913" s="260">
        <v>80</v>
      </c>
      <c r="F3913" s="260">
        <f t="shared" si="61"/>
        <v>600</v>
      </c>
      <c r="G3913" s="261" t="s">
        <v>3884</v>
      </c>
    </row>
    <row r="3914" s="246" customFormat="1" ht="28.5" spans="1:7">
      <c r="A3914" s="215">
        <v>3910</v>
      </c>
      <c r="B3914" s="259" t="s">
        <v>10875</v>
      </c>
      <c r="C3914" s="134" t="s">
        <v>10087</v>
      </c>
      <c r="D3914" s="260">
        <v>5</v>
      </c>
      <c r="E3914" s="260">
        <v>80</v>
      </c>
      <c r="F3914" s="260">
        <f t="shared" si="61"/>
        <v>400</v>
      </c>
      <c r="G3914" s="261" t="s">
        <v>3884</v>
      </c>
    </row>
    <row r="3915" s="246" customFormat="1" ht="28.5" spans="1:7">
      <c r="A3915" s="215">
        <v>3911</v>
      </c>
      <c r="B3915" s="259" t="s">
        <v>10876</v>
      </c>
      <c r="C3915" s="134" t="s">
        <v>3785</v>
      </c>
      <c r="D3915" s="260">
        <v>7.4</v>
      </c>
      <c r="E3915" s="260">
        <v>80</v>
      </c>
      <c r="F3915" s="260">
        <f t="shared" si="61"/>
        <v>592</v>
      </c>
      <c r="G3915" s="261" t="s">
        <v>3884</v>
      </c>
    </row>
    <row r="3916" s="246" customFormat="1" ht="28.5" spans="1:7">
      <c r="A3916" s="215">
        <v>3912</v>
      </c>
      <c r="B3916" s="259" t="s">
        <v>10877</v>
      </c>
      <c r="C3916" s="134" t="s">
        <v>10878</v>
      </c>
      <c r="D3916" s="260">
        <v>4</v>
      </c>
      <c r="E3916" s="260">
        <v>80</v>
      </c>
      <c r="F3916" s="260">
        <f t="shared" si="61"/>
        <v>320</v>
      </c>
      <c r="G3916" s="261" t="s">
        <v>3884</v>
      </c>
    </row>
    <row r="3917" s="246" customFormat="1" ht="28.5" spans="1:7">
      <c r="A3917" s="215">
        <v>3913</v>
      </c>
      <c r="B3917" s="259" t="s">
        <v>10879</v>
      </c>
      <c r="C3917" s="134" t="s">
        <v>9145</v>
      </c>
      <c r="D3917" s="260">
        <v>18.9</v>
      </c>
      <c r="E3917" s="260">
        <v>80</v>
      </c>
      <c r="F3917" s="260">
        <f t="shared" si="61"/>
        <v>1512</v>
      </c>
      <c r="G3917" s="261" t="s">
        <v>3884</v>
      </c>
    </row>
    <row r="3918" s="246" customFormat="1" ht="28.5" spans="1:7">
      <c r="A3918" s="215">
        <v>3914</v>
      </c>
      <c r="B3918" s="259" t="s">
        <v>10880</v>
      </c>
      <c r="C3918" s="134" t="s">
        <v>4150</v>
      </c>
      <c r="D3918" s="260">
        <v>8.2</v>
      </c>
      <c r="E3918" s="260">
        <v>80</v>
      </c>
      <c r="F3918" s="260">
        <f t="shared" si="61"/>
        <v>656</v>
      </c>
      <c r="G3918" s="261" t="s">
        <v>3884</v>
      </c>
    </row>
    <row r="3919" s="246" customFormat="1" ht="28.5" spans="1:7">
      <c r="A3919" s="215">
        <v>3915</v>
      </c>
      <c r="B3919" s="259" t="s">
        <v>10881</v>
      </c>
      <c r="C3919" s="134" t="s">
        <v>4227</v>
      </c>
      <c r="D3919" s="260">
        <v>4.7</v>
      </c>
      <c r="E3919" s="260">
        <v>80</v>
      </c>
      <c r="F3919" s="260">
        <f t="shared" si="61"/>
        <v>376</v>
      </c>
      <c r="G3919" s="261" t="s">
        <v>3884</v>
      </c>
    </row>
    <row r="3920" s="246" customFormat="1" ht="28.5" spans="1:7">
      <c r="A3920" s="215">
        <v>3916</v>
      </c>
      <c r="B3920" s="259" t="s">
        <v>10882</v>
      </c>
      <c r="C3920" s="134" t="s">
        <v>10883</v>
      </c>
      <c r="D3920" s="260">
        <v>5.2</v>
      </c>
      <c r="E3920" s="260">
        <v>80</v>
      </c>
      <c r="F3920" s="260">
        <f t="shared" si="61"/>
        <v>416</v>
      </c>
      <c r="G3920" s="261" t="s">
        <v>3884</v>
      </c>
    </row>
    <row r="3921" s="246" customFormat="1" ht="28.5" spans="1:7">
      <c r="A3921" s="215">
        <v>3917</v>
      </c>
      <c r="B3921" s="259" t="s">
        <v>10884</v>
      </c>
      <c r="C3921" s="134" t="s">
        <v>10885</v>
      </c>
      <c r="D3921" s="260">
        <v>7.8</v>
      </c>
      <c r="E3921" s="260">
        <v>80</v>
      </c>
      <c r="F3921" s="260">
        <f t="shared" si="61"/>
        <v>624</v>
      </c>
      <c r="G3921" s="261" t="s">
        <v>3884</v>
      </c>
    </row>
    <row r="3922" s="246" customFormat="1" ht="28.5" spans="1:7">
      <c r="A3922" s="215">
        <v>3918</v>
      </c>
      <c r="B3922" s="259" t="s">
        <v>10886</v>
      </c>
      <c r="C3922" s="134" t="s">
        <v>10887</v>
      </c>
      <c r="D3922" s="260">
        <v>7</v>
      </c>
      <c r="E3922" s="260">
        <v>80</v>
      </c>
      <c r="F3922" s="260">
        <f t="shared" si="61"/>
        <v>560</v>
      </c>
      <c r="G3922" s="261" t="s">
        <v>3884</v>
      </c>
    </row>
    <row r="3923" s="246" customFormat="1" ht="28.5" spans="1:7">
      <c r="A3923" s="215">
        <v>3919</v>
      </c>
      <c r="B3923" s="259" t="s">
        <v>10888</v>
      </c>
      <c r="C3923" s="134" t="s">
        <v>10889</v>
      </c>
      <c r="D3923" s="260">
        <v>15.5</v>
      </c>
      <c r="E3923" s="260">
        <v>80</v>
      </c>
      <c r="F3923" s="260">
        <f t="shared" si="61"/>
        <v>1240</v>
      </c>
      <c r="G3923" s="261" t="s">
        <v>3884</v>
      </c>
    </row>
    <row r="3924" s="246" customFormat="1" ht="28.5" spans="1:7">
      <c r="A3924" s="215">
        <v>3920</v>
      </c>
      <c r="B3924" s="259" t="s">
        <v>10890</v>
      </c>
      <c r="C3924" s="134" t="s">
        <v>10891</v>
      </c>
      <c r="D3924" s="260">
        <v>2.7</v>
      </c>
      <c r="E3924" s="260">
        <v>80</v>
      </c>
      <c r="F3924" s="260">
        <f t="shared" si="61"/>
        <v>216</v>
      </c>
      <c r="G3924" s="261" t="s">
        <v>3884</v>
      </c>
    </row>
    <row r="3925" s="246" customFormat="1" ht="28.5" spans="1:7">
      <c r="A3925" s="215">
        <v>3921</v>
      </c>
      <c r="B3925" s="259" t="s">
        <v>10892</v>
      </c>
      <c r="C3925" s="134" t="s">
        <v>10893</v>
      </c>
      <c r="D3925" s="260">
        <v>7.5</v>
      </c>
      <c r="E3925" s="260">
        <v>80</v>
      </c>
      <c r="F3925" s="260">
        <f t="shared" si="61"/>
        <v>600</v>
      </c>
      <c r="G3925" s="261" t="s">
        <v>3884</v>
      </c>
    </row>
    <row r="3926" s="246" customFormat="1" ht="28.5" spans="1:7">
      <c r="A3926" s="215">
        <v>3922</v>
      </c>
      <c r="B3926" s="259" t="s">
        <v>10894</v>
      </c>
      <c r="C3926" s="134" t="s">
        <v>10895</v>
      </c>
      <c r="D3926" s="260">
        <v>9.3</v>
      </c>
      <c r="E3926" s="260">
        <v>80</v>
      </c>
      <c r="F3926" s="260">
        <f t="shared" si="61"/>
        <v>744</v>
      </c>
      <c r="G3926" s="261" t="s">
        <v>3884</v>
      </c>
    </row>
    <row r="3927" s="246" customFormat="1" ht="28.5" spans="1:7">
      <c r="A3927" s="215">
        <v>3923</v>
      </c>
      <c r="B3927" s="259" t="s">
        <v>10896</v>
      </c>
      <c r="C3927" s="134" t="s">
        <v>10897</v>
      </c>
      <c r="D3927" s="260">
        <v>10</v>
      </c>
      <c r="E3927" s="260">
        <v>80</v>
      </c>
      <c r="F3927" s="260">
        <f t="shared" si="61"/>
        <v>800</v>
      </c>
      <c r="G3927" s="261" t="s">
        <v>3884</v>
      </c>
    </row>
    <row r="3928" s="246" customFormat="1" ht="28.5" spans="1:7">
      <c r="A3928" s="215">
        <v>3924</v>
      </c>
      <c r="B3928" s="259" t="s">
        <v>10898</v>
      </c>
      <c r="C3928" s="134" t="s">
        <v>3342</v>
      </c>
      <c r="D3928" s="260">
        <v>8</v>
      </c>
      <c r="E3928" s="260">
        <v>80</v>
      </c>
      <c r="F3928" s="260">
        <f t="shared" si="61"/>
        <v>640</v>
      </c>
      <c r="G3928" s="261" t="s">
        <v>3884</v>
      </c>
    </row>
    <row r="3929" s="246" customFormat="1" ht="28.5" spans="1:7">
      <c r="A3929" s="215">
        <v>3925</v>
      </c>
      <c r="B3929" s="259" t="s">
        <v>10899</v>
      </c>
      <c r="C3929" s="134" t="s">
        <v>10900</v>
      </c>
      <c r="D3929" s="260">
        <v>5</v>
      </c>
      <c r="E3929" s="260">
        <v>80</v>
      </c>
      <c r="F3929" s="260">
        <f t="shared" si="61"/>
        <v>400</v>
      </c>
      <c r="G3929" s="261" t="s">
        <v>3884</v>
      </c>
    </row>
    <row r="3930" s="246" customFormat="1" ht="28.5" spans="1:7">
      <c r="A3930" s="215">
        <v>3926</v>
      </c>
      <c r="B3930" s="259" t="s">
        <v>10901</v>
      </c>
      <c r="C3930" s="134" t="s">
        <v>3188</v>
      </c>
      <c r="D3930" s="260">
        <v>7.9</v>
      </c>
      <c r="E3930" s="260">
        <v>80</v>
      </c>
      <c r="F3930" s="260">
        <f t="shared" si="61"/>
        <v>632</v>
      </c>
      <c r="G3930" s="261" t="s">
        <v>3884</v>
      </c>
    </row>
    <row r="3931" s="246" customFormat="1" ht="28.5" spans="1:7">
      <c r="A3931" s="215">
        <v>3927</v>
      </c>
      <c r="B3931" s="259" t="s">
        <v>10902</v>
      </c>
      <c r="C3931" s="134" t="s">
        <v>10903</v>
      </c>
      <c r="D3931" s="260">
        <v>4.2</v>
      </c>
      <c r="E3931" s="260">
        <v>80</v>
      </c>
      <c r="F3931" s="260">
        <f t="shared" si="61"/>
        <v>336</v>
      </c>
      <c r="G3931" s="261" t="s">
        <v>3884</v>
      </c>
    </row>
    <row r="3932" s="246" customFormat="1" ht="28.5" spans="1:7">
      <c r="A3932" s="215">
        <v>3928</v>
      </c>
      <c r="B3932" s="259" t="s">
        <v>10904</v>
      </c>
      <c r="C3932" s="134" t="s">
        <v>10905</v>
      </c>
      <c r="D3932" s="260">
        <v>4.2</v>
      </c>
      <c r="E3932" s="260">
        <v>80</v>
      </c>
      <c r="F3932" s="260">
        <f t="shared" si="61"/>
        <v>336</v>
      </c>
      <c r="G3932" s="261" t="s">
        <v>3884</v>
      </c>
    </row>
    <row r="3933" s="246" customFormat="1" ht="28.5" spans="1:7">
      <c r="A3933" s="215">
        <v>3929</v>
      </c>
      <c r="B3933" s="259" t="s">
        <v>10906</v>
      </c>
      <c r="C3933" s="134" t="s">
        <v>8574</v>
      </c>
      <c r="D3933" s="260">
        <v>2.8</v>
      </c>
      <c r="E3933" s="260">
        <v>80</v>
      </c>
      <c r="F3933" s="260">
        <f t="shared" si="61"/>
        <v>224</v>
      </c>
      <c r="G3933" s="261" t="s">
        <v>3884</v>
      </c>
    </row>
    <row r="3934" s="246" customFormat="1" ht="28.5" spans="1:7">
      <c r="A3934" s="215">
        <v>3930</v>
      </c>
      <c r="B3934" s="259" t="s">
        <v>10907</v>
      </c>
      <c r="C3934" s="134" t="s">
        <v>655</v>
      </c>
      <c r="D3934" s="260">
        <v>13.6</v>
      </c>
      <c r="E3934" s="260">
        <v>80</v>
      </c>
      <c r="F3934" s="260">
        <f t="shared" si="61"/>
        <v>1088</v>
      </c>
      <c r="G3934" s="261" t="s">
        <v>3884</v>
      </c>
    </row>
    <row r="3935" s="246" customFormat="1" ht="28.5" spans="1:7">
      <c r="A3935" s="215">
        <v>3931</v>
      </c>
      <c r="B3935" s="259" t="s">
        <v>10908</v>
      </c>
      <c r="C3935" s="134" t="s">
        <v>3760</v>
      </c>
      <c r="D3935" s="260">
        <v>14.9</v>
      </c>
      <c r="E3935" s="260">
        <v>80</v>
      </c>
      <c r="F3935" s="260">
        <f t="shared" si="61"/>
        <v>1192</v>
      </c>
      <c r="G3935" s="261" t="s">
        <v>3884</v>
      </c>
    </row>
    <row r="3936" s="246" customFormat="1" ht="28.5" spans="1:7">
      <c r="A3936" s="215">
        <v>3932</v>
      </c>
      <c r="B3936" s="259" t="s">
        <v>10909</v>
      </c>
      <c r="C3936" s="134" t="s">
        <v>6804</v>
      </c>
      <c r="D3936" s="260">
        <v>17.5</v>
      </c>
      <c r="E3936" s="260">
        <v>80</v>
      </c>
      <c r="F3936" s="260">
        <f t="shared" si="61"/>
        <v>1400</v>
      </c>
      <c r="G3936" s="261" t="s">
        <v>3884</v>
      </c>
    </row>
    <row r="3937" s="246" customFormat="1" ht="28.5" spans="1:7">
      <c r="A3937" s="215">
        <v>3933</v>
      </c>
      <c r="B3937" s="259" t="s">
        <v>10910</v>
      </c>
      <c r="C3937" s="134" t="s">
        <v>10911</v>
      </c>
      <c r="D3937" s="260">
        <v>9.8</v>
      </c>
      <c r="E3937" s="260">
        <v>80</v>
      </c>
      <c r="F3937" s="260">
        <f t="shared" si="61"/>
        <v>784</v>
      </c>
      <c r="G3937" s="261" t="s">
        <v>3884</v>
      </c>
    </row>
    <row r="3938" s="246" customFormat="1" ht="28.5" spans="1:7">
      <c r="A3938" s="215">
        <v>3934</v>
      </c>
      <c r="B3938" s="259" t="s">
        <v>10912</v>
      </c>
      <c r="C3938" s="134" t="s">
        <v>10913</v>
      </c>
      <c r="D3938" s="260">
        <v>8.3</v>
      </c>
      <c r="E3938" s="260">
        <v>80</v>
      </c>
      <c r="F3938" s="260">
        <f t="shared" si="61"/>
        <v>664</v>
      </c>
      <c r="G3938" s="261" t="s">
        <v>3884</v>
      </c>
    </row>
    <row r="3939" s="246" customFormat="1" ht="28.5" spans="1:7">
      <c r="A3939" s="215">
        <v>3935</v>
      </c>
      <c r="B3939" s="259" t="s">
        <v>10914</v>
      </c>
      <c r="C3939" s="134" t="s">
        <v>10769</v>
      </c>
      <c r="D3939" s="260">
        <v>9.3</v>
      </c>
      <c r="E3939" s="260">
        <v>80</v>
      </c>
      <c r="F3939" s="260">
        <f t="shared" si="61"/>
        <v>744</v>
      </c>
      <c r="G3939" s="261" t="s">
        <v>3884</v>
      </c>
    </row>
    <row r="3940" s="246" customFormat="1" ht="28.5" spans="1:7">
      <c r="A3940" s="215">
        <v>3936</v>
      </c>
      <c r="B3940" s="259" t="s">
        <v>10915</v>
      </c>
      <c r="C3940" s="134" t="s">
        <v>10916</v>
      </c>
      <c r="D3940" s="260">
        <v>15</v>
      </c>
      <c r="E3940" s="260">
        <v>80</v>
      </c>
      <c r="F3940" s="260">
        <f t="shared" si="61"/>
        <v>1200</v>
      </c>
      <c r="G3940" s="261" t="s">
        <v>3884</v>
      </c>
    </row>
    <row r="3941" s="246" customFormat="1" ht="28.5" spans="1:7">
      <c r="A3941" s="215">
        <v>3937</v>
      </c>
      <c r="B3941" s="259" t="s">
        <v>10917</v>
      </c>
      <c r="C3941" s="134" t="s">
        <v>10918</v>
      </c>
      <c r="D3941" s="260">
        <v>11</v>
      </c>
      <c r="E3941" s="260">
        <v>80</v>
      </c>
      <c r="F3941" s="260">
        <f t="shared" si="61"/>
        <v>880</v>
      </c>
      <c r="G3941" s="261" t="s">
        <v>3884</v>
      </c>
    </row>
    <row r="3942" s="246" customFormat="1" ht="28.5" spans="1:7">
      <c r="A3942" s="215">
        <v>3938</v>
      </c>
      <c r="B3942" s="259" t="s">
        <v>10919</v>
      </c>
      <c r="C3942" s="134" t="s">
        <v>10920</v>
      </c>
      <c r="D3942" s="260">
        <v>9.5</v>
      </c>
      <c r="E3942" s="260">
        <v>80</v>
      </c>
      <c r="F3942" s="260">
        <f t="shared" si="61"/>
        <v>760</v>
      </c>
      <c r="G3942" s="261" t="s">
        <v>3884</v>
      </c>
    </row>
    <row r="3943" s="246" customFormat="1" ht="28.5" spans="1:7">
      <c r="A3943" s="215">
        <v>3939</v>
      </c>
      <c r="B3943" s="259" t="s">
        <v>10921</v>
      </c>
      <c r="C3943" s="134" t="s">
        <v>10922</v>
      </c>
      <c r="D3943" s="260">
        <v>5.4</v>
      </c>
      <c r="E3943" s="260">
        <v>80</v>
      </c>
      <c r="F3943" s="260">
        <f t="shared" si="61"/>
        <v>432</v>
      </c>
      <c r="G3943" s="261" t="s">
        <v>3884</v>
      </c>
    </row>
    <row r="3944" s="246" customFormat="1" ht="28.5" spans="1:7">
      <c r="A3944" s="215">
        <v>3940</v>
      </c>
      <c r="B3944" s="259" t="s">
        <v>10923</v>
      </c>
      <c r="C3944" s="134" t="s">
        <v>6541</v>
      </c>
      <c r="D3944" s="260">
        <v>2.9</v>
      </c>
      <c r="E3944" s="260">
        <v>80</v>
      </c>
      <c r="F3944" s="260">
        <f t="shared" si="61"/>
        <v>232</v>
      </c>
      <c r="G3944" s="261" t="s">
        <v>3884</v>
      </c>
    </row>
    <row r="3945" s="246" customFormat="1" ht="28.5" spans="1:7">
      <c r="A3945" s="215">
        <v>3941</v>
      </c>
      <c r="B3945" s="259" t="s">
        <v>10924</v>
      </c>
      <c r="C3945" s="134" t="s">
        <v>10925</v>
      </c>
      <c r="D3945" s="260">
        <v>3</v>
      </c>
      <c r="E3945" s="260">
        <v>80</v>
      </c>
      <c r="F3945" s="260">
        <f t="shared" si="61"/>
        <v>240</v>
      </c>
      <c r="G3945" s="261" t="s">
        <v>3884</v>
      </c>
    </row>
    <row r="3946" s="246" customFormat="1" ht="28.5" spans="1:7">
      <c r="A3946" s="215">
        <v>3942</v>
      </c>
      <c r="B3946" s="259" t="s">
        <v>10926</v>
      </c>
      <c r="C3946" s="134" t="s">
        <v>1098</v>
      </c>
      <c r="D3946" s="260">
        <v>3</v>
      </c>
      <c r="E3946" s="260">
        <v>80</v>
      </c>
      <c r="F3946" s="260">
        <f t="shared" si="61"/>
        <v>240</v>
      </c>
      <c r="G3946" s="261" t="s">
        <v>3884</v>
      </c>
    </row>
    <row r="3947" s="246" customFormat="1" ht="28.5" spans="1:7">
      <c r="A3947" s="215">
        <v>3943</v>
      </c>
      <c r="B3947" s="259" t="s">
        <v>10927</v>
      </c>
      <c r="C3947" s="134" t="s">
        <v>7854</v>
      </c>
      <c r="D3947" s="260">
        <v>5</v>
      </c>
      <c r="E3947" s="260">
        <v>80</v>
      </c>
      <c r="F3947" s="260">
        <f t="shared" si="61"/>
        <v>400</v>
      </c>
      <c r="G3947" s="261" t="s">
        <v>3884</v>
      </c>
    </row>
    <row r="3948" s="246" customFormat="1" ht="28.5" spans="1:7">
      <c r="A3948" s="215">
        <v>3944</v>
      </c>
      <c r="B3948" s="259" t="s">
        <v>10928</v>
      </c>
      <c r="C3948" s="134" t="s">
        <v>3316</v>
      </c>
      <c r="D3948" s="260">
        <v>5</v>
      </c>
      <c r="E3948" s="260">
        <v>80</v>
      </c>
      <c r="F3948" s="260">
        <f t="shared" si="61"/>
        <v>400</v>
      </c>
      <c r="G3948" s="261" t="s">
        <v>3884</v>
      </c>
    </row>
    <row r="3949" s="246" customFormat="1" ht="28.5" spans="1:7">
      <c r="A3949" s="215">
        <v>3945</v>
      </c>
      <c r="B3949" s="259" t="s">
        <v>10929</v>
      </c>
      <c r="C3949" s="134" t="s">
        <v>10930</v>
      </c>
      <c r="D3949" s="260">
        <v>20.9</v>
      </c>
      <c r="E3949" s="260">
        <v>80</v>
      </c>
      <c r="F3949" s="260">
        <f t="shared" si="61"/>
        <v>1672</v>
      </c>
      <c r="G3949" s="261" t="s">
        <v>3884</v>
      </c>
    </row>
    <row r="3950" s="246" customFormat="1" ht="28.5" spans="1:7">
      <c r="A3950" s="215">
        <v>3946</v>
      </c>
      <c r="B3950" s="259" t="s">
        <v>10931</v>
      </c>
      <c r="C3950" s="134" t="s">
        <v>10932</v>
      </c>
      <c r="D3950" s="260">
        <v>9</v>
      </c>
      <c r="E3950" s="260">
        <v>80</v>
      </c>
      <c r="F3950" s="260">
        <f t="shared" si="61"/>
        <v>720</v>
      </c>
      <c r="G3950" s="261" t="s">
        <v>3884</v>
      </c>
    </row>
    <row r="3951" s="246" customFormat="1" ht="28.5" spans="1:7">
      <c r="A3951" s="215">
        <v>3947</v>
      </c>
      <c r="B3951" s="259" t="s">
        <v>10933</v>
      </c>
      <c r="C3951" s="134" t="s">
        <v>10934</v>
      </c>
      <c r="D3951" s="260">
        <v>6</v>
      </c>
      <c r="E3951" s="260">
        <v>80</v>
      </c>
      <c r="F3951" s="260">
        <f t="shared" si="61"/>
        <v>480</v>
      </c>
      <c r="G3951" s="261" t="s">
        <v>3884</v>
      </c>
    </row>
    <row r="3952" s="246" customFormat="1" ht="28.5" spans="1:7">
      <c r="A3952" s="215">
        <v>3948</v>
      </c>
      <c r="B3952" s="259" t="s">
        <v>10935</v>
      </c>
      <c r="C3952" s="134" t="s">
        <v>62</v>
      </c>
      <c r="D3952" s="260">
        <v>15</v>
      </c>
      <c r="E3952" s="260">
        <v>80</v>
      </c>
      <c r="F3952" s="260">
        <f t="shared" si="61"/>
        <v>1200</v>
      </c>
      <c r="G3952" s="261" t="s">
        <v>3884</v>
      </c>
    </row>
    <row r="3953" s="246" customFormat="1" ht="28.5" spans="1:7">
      <c r="A3953" s="215">
        <v>3949</v>
      </c>
      <c r="B3953" s="259" t="s">
        <v>10936</v>
      </c>
      <c r="C3953" s="134" t="s">
        <v>10937</v>
      </c>
      <c r="D3953" s="260">
        <v>5</v>
      </c>
      <c r="E3953" s="260">
        <v>80</v>
      </c>
      <c r="F3953" s="260">
        <f t="shared" si="61"/>
        <v>400</v>
      </c>
      <c r="G3953" s="261" t="s">
        <v>3884</v>
      </c>
    </row>
    <row r="3954" s="246" customFormat="1" ht="28.5" spans="1:7">
      <c r="A3954" s="215">
        <v>3950</v>
      </c>
      <c r="B3954" s="259" t="s">
        <v>10938</v>
      </c>
      <c r="C3954" s="134" t="s">
        <v>10939</v>
      </c>
      <c r="D3954" s="260">
        <v>9</v>
      </c>
      <c r="E3954" s="260">
        <v>80</v>
      </c>
      <c r="F3954" s="260">
        <f t="shared" si="61"/>
        <v>720</v>
      </c>
      <c r="G3954" s="261" t="s">
        <v>3884</v>
      </c>
    </row>
    <row r="3955" s="246" customFormat="1" ht="28.5" spans="1:7">
      <c r="A3955" s="215">
        <v>3951</v>
      </c>
      <c r="B3955" s="259" t="s">
        <v>10940</v>
      </c>
      <c r="C3955" s="134" t="s">
        <v>2019</v>
      </c>
      <c r="D3955" s="260">
        <v>15</v>
      </c>
      <c r="E3955" s="260">
        <v>80</v>
      </c>
      <c r="F3955" s="260">
        <f t="shared" si="61"/>
        <v>1200</v>
      </c>
      <c r="G3955" s="261" t="s">
        <v>3884</v>
      </c>
    </row>
    <row r="3956" s="246" customFormat="1" ht="28.5" spans="1:7">
      <c r="A3956" s="215">
        <v>3952</v>
      </c>
      <c r="B3956" s="259" t="s">
        <v>10941</v>
      </c>
      <c r="C3956" s="134" t="s">
        <v>10942</v>
      </c>
      <c r="D3956" s="260">
        <v>5</v>
      </c>
      <c r="E3956" s="260">
        <v>80</v>
      </c>
      <c r="F3956" s="260">
        <f t="shared" si="61"/>
        <v>400</v>
      </c>
      <c r="G3956" s="261" t="s">
        <v>3884</v>
      </c>
    </row>
    <row r="3957" s="246" customFormat="1" ht="28.5" spans="1:7">
      <c r="A3957" s="215">
        <v>3953</v>
      </c>
      <c r="B3957" s="259" t="s">
        <v>10943</v>
      </c>
      <c r="C3957" s="134" t="s">
        <v>4043</v>
      </c>
      <c r="D3957" s="260">
        <v>8</v>
      </c>
      <c r="E3957" s="260">
        <v>80</v>
      </c>
      <c r="F3957" s="260">
        <f t="shared" si="61"/>
        <v>640</v>
      </c>
      <c r="G3957" s="261" t="s">
        <v>3884</v>
      </c>
    </row>
    <row r="3958" s="246" customFormat="1" ht="28.5" spans="1:7">
      <c r="A3958" s="215">
        <v>3954</v>
      </c>
      <c r="B3958" s="259" t="s">
        <v>10944</v>
      </c>
      <c r="C3958" s="134" t="s">
        <v>3342</v>
      </c>
      <c r="D3958" s="260">
        <v>10</v>
      </c>
      <c r="E3958" s="260">
        <v>80</v>
      </c>
      <c r="F3958" s="260">
        <f t="shared" si="61"/>
        <v>800</v>
      </c>
      <c r="G3958" s="261" t="s">
        <v>3884</v>
      </c>
    </row>
    <row r="3959" s="246" customFormat="1" ht="28.5" spans="1:7">
      <c r="A3959" s="215">
        <v>3955</v>
      </c>
      <c r="B3959" s="259" t="s">
        <v>10945</v>
      </c>
      <c r="C3959" s="134" t="s">
        <v>10946</v>
      </c>
      <c r="D3959" s="260">
        <v>10</v>
      </c>
      <c r="E3959" s="260">
        <v>80</v>
      </c>
      <c r="F3959" s="260">
        <f t="shared" si="61"/>
        <v>800</v>
      </c>
      <c r="G3959" s="261" t="s">
        <v>3884</v>
      </c>
    </row>
    <row r="3960" s="246" customFormat="1" ht="28.5" spans="1:7">
      <c r="A3960" s="215">
        <v>3956</v>
      </c>
      <c r="B3960" s="259" t="s">
        <v>10947</v>
      </c>
      <c r="C3960" s="134" t="s">
        <v>10258</v>
      </c>
      <c r="D3960" s="260">
        <v>8</v>
      </c>
      <c r="E3960" s="260">
        <v>80</v>
      </c>
      <c r="F3960" s="260">
        <f t="shared" si="61"/>
        <v>640</v>
      </c>
      <c r="G3960" s="261" t="s">
        <v>3884</v>
      </c>
    </row>
    <row r="3961" s="246" customFormat="1" ht="28.5" spans="1:7">
      <c r="A3961" s="215">
        <v>3957</v>
      </c>
      <c r="B3961" s="259" t="s">
        <v>10948</v>
      </c>
      <c r="C3961" s="134" t="s">
        <v>10949</v>
      </c>
      <c r="D3961" s="260">
        <v>20</v>
      </c>
      <c r="E3961" s="260">
        <v>80</v>
      </c>
      <c r="F3961" s="260">
        <f t="shared" si="61"/>
        <v>1600</v>
      </c>
      <c r="G3961" s="261" t="s">
        <v>3884</v>
      </c>
    </row>
    <row r="3962" s="246" customFormat="1" ht="28.5" spans="1:7">
      <c r="A3962" s="215">
        <v>3958</v>
      </c>
      <c r="B3962" s="259" t="s">
        <v>10950</v>
      </c>
      <c r="C3962" s="134" t="s">
        <v>10060</v>
      </c>
      <c r="D3962" s="260">
        <v>8.5</v>
      </c>
      <c r="E3962" s="260">
        <v>80</v>
      </c>
      <c r="F3962" s="260">
        <f t="shared" si="61"/>
        <v>680</v>
      </c>
      <c r="G3962" s="261" t="s">
        <v>3884</v>
      </c>
    </row>
    <row r="3963" s="246" customFormat="1" ht="28.5" spans="1:7">
      <c r="A3963" s="215">
        <v>3959</v>
      </c>
      <c r="B3963" s="259" t="s">
        <v>10951</v>
      </c>
      <c r="C3963" s="134" t="s">
        <v>10952</v>
      </c>
      <c r="D3963" s="260">
        <v>4</v>
      </c>
      <c r="E3963" s="260">
        <v>80</v>
      </c>
      <c r="F3963" s="260">
        <f t="shared" si="61"/>
        <v>320</v>
      </c>
      <c r="G3963" s="261" t="s">
        <v>3884</v>
      </c>
    </row>
    <row r="3964" s="246" customFormat="1" ht="28.5" spans="1:7">
      <c r="A3964" s="215">
        <v>3960</v>
      </c>
      <c r="B3964" s="259" t="s">
        <v>10953</v>
      </c>
      <c r="C3964" s="134" t="s">
        <v>10954</v>
      </c>
      <c r="D3964" s="260">
        <v>5</v>
      </c>
      <c r="E3964" s="260">
        <v>80</v>
      </c>
      <c r="F3964" s="260">
        <f t="shared" si="61"/>
        <v>400</v>
      </c>
      <c r="G3964" s="261" t="s">
        <v>3884</v>
      </c>
    </row>
    <row r="3965" s="246" customFormat="1" ht="28.5" spans="1:7">
      <c r="A3965" s="215">
        <v>3961</v>
      </c>
      <c r="B3965" s="259" t="s">
        <v>10955</v>
      </c>
      <c r="C3965" s="134" t="s">
        <v>9783</v>
      </c>
      <c r="D3965" s="260">
        <v>7</v>
      </c>
      <c r="E3965" s="260">
        <v>80</v>
      </c>
      <c r="F3965" s="260">
        <f t="shared" si="61"/>
        <v>560</v>
      </c>
      <c r="G3965" s="261" t="s">
        <v>3884</v>
      </c>
    </row>
    <row r="3966" s="246" customFormat="1" ht="28.5" spans="1:7">
      <c r="A3966" s="215">
        <v>3962</v>
      </c>
      <c r="B3966" s="259" t="s">
        <v>10956</v>
      </c>
      <c r="C3966" s="134" t="s">
        <v>1294</v>
      </c>
      <c r="D3966" s="260">
        <v>7</v>
      </c>
      <c r="E3966" s="260">
        <v>80</v>
      </c>
      <c r="F3966" s="260">
        <f t="shared" si="61"/>
        <v>560</v>
      </c>
      <c r="G3966" s="261" t="s">
        <v>3884</v>
      </c>
    </row>
    <row r="3967" s="246" customFormat="1" ht="28.5" spans="1:7">
      <c r="A3967" s="215">
        <v>3963</v>
      </c>
      <c r="B3967" s="259" t="s">
        <v>10957</v>
      </c>
      <c r="C3967" s="134" t="s">
        <v>10958</v>
      </c>
      <c r="D3967" s="260">
        <v>8</v>
      </c>
      <c r="E3967" s="260">
        <v>80</v>
      </c>
      <c r="F3967" s="260">
        <f t="shared" si="61"/>
        <v>640</v>
      </c>
      <c r="G3967" s="261" t="s">
        <v>3884</v>
      </c>
    </row>
    <row r="3968" s="246" customFormat="1" ht="28.5" spans="1:7">
      <c r="A3968" s="215">
        <v>3964</v>
      </c>
      <c r="B3968" s="259" t="s">
        <v>10959</v>
      </c>
      <c r="C3968" s="134" t="s">
        <v>1143</v>
      </c>
      <c r="D3968" s="260">
        <v>8</v>
      </c>
      <c r="E3968" s="260">
        <v>80</v>
      </c>
      <c r="F3968" s="260">
        <f t="shared" si="61"/>
        <v>640</v>
      </c>
      <c r="G3968" s="261" t="s">
        <v>3884</v>
      </c>
    </row>
    <row r="3969" s="246" customFormat="1" ht="28.5" spans="1:7">
      <c r="A3969" s="215">
        <v>3965</v>
      </c>
      <c r="B3969" s="259" t="s">
        <v>10960</v>
      </c>
      <c r="C3969" s="134" t="s">
        <v>10961</v>
      </c>
      <c r="D3969" s="260">
        <v>7</v>
      </c>
      <c r="E3969" s="260">
        <v>80</v>
      </c>
      <c r="F3969" s="260">
        <f t="shared" si="61"/>
        <v>560</v>
      </c>
      <c r="G3969" s="261" t="s">
        <v>3884</v>
      </c>
    </row>
    <row r="3970" s="246" customFormat="1" ht="28.5" spans="1:7">
      <c r="A3970" s="215">
        <v>3966</v>
      </c>
      <c r="B3970" s="262" t="s">
        <v>10962</v>
      </c>
      <c r="C3970" s="263" t="s">
        <v>3791</v>
      </c>
      <c r="D3970" s="264">
        <v>10</v>
      </c>
      <c r="E3970" s="260">
        <v>80</v>
      </c>
      <c r="F3970" s="260">
        <f t="shared" si="61"/>
        <v>800</v>
      </c>
      <c r="G3970" s="265" t="s">
        <v>3884</v>
      </c>
    </row>
    <row r="3971" s="246" customFormat="1" ht="28.5" spans="1:7">
      <c r="A3971" s="215">
        <v>3967</v>
      </c>
      <c r="B3971" s="262" t="s">
        <v>10963</v>
      </c>
      <c r="C3971" s="263" t="s">
        <v>10230</v>
      </c>
      <c r="D3971" s="264">
        <v>8</v>
      </c>
      <c r="E3971" s="260">
        <v>80</v>
      </c>
      <c r="F3971" s="260">
        <f t="shared" si="61"/>
        <v>640</v>
      </c>
      <c r="G3971" s="265" t="s">
        <v>3884</v>
      </c>
    </row>
    <row r="3972" s="246" customFormat="1" ht="28.5" spans="1:7">
      <c r="A3972" s="215">
        <v>3968</v>
      </c>
      <c r="B3972" s="259" t="s">
        <v>10964</v>
      </c>
      <c r="C3972" s="134" t="s">
        <v>2335</v>
      </c>
      <c r="D3972" s="260">
        <v>6</v>
      </c>
      <c r="E3972" s="260">
        <v>80</v>
      </c>
      <c r="F3972" s="260">
        <f t="shared" si="61"/>
        <v>480</v>
      </c>
      <c r="G3972" s="261" t="s">
        <v>3884</v>
      </c>
    </row>
    <row r="3973" s="246" customFormat="1" ht="28.5" spans="1:7">
      <c r="A3973" s="215">
        <v>3969</v>
      </c>
      <c r="B3973" s="259" t="s">
        <v>10965</v>
      </c>
      <c r="C3973" s="134" t="s">
        <v>1150</v>
      </c>
      <c r="D3973" s="260">
        <v>12</v>
      </c>
      <c r="E3973" s="260">
        <v>80</v>
      </c>
      <c r="F3973" s="260">
        <f t="shared" ref="F3973:F4036" si="62">D3973*E3973</f>
        <v>960</v>
      </c>
      <c r="G3973" s="261" t="s">
        <v>3884</v>
      </c>
    </row>
    <row r="3974" s="246" customFormat="1" ht="28.5" spans="1:7">
      <c r="A3974" s="215">
        <v>3970</v>
      </c>
      <c r="B3974" s="259" t="s">
        <v>10966</v>
      </c>
      <c r="C3974" s="134" t="s">
        <v>10967</v>
      </c>
      <c r="D3974" s="260">
        <v>10</v>
      </c>
      <c r="E3974" s="260">
        <v>80</v>
      </c>
      <c r="F3974" s="260">
        <f t="shared" si="62"/>
        <v>800</v>
      </c>
      <c r="G3974" s="261" t="s">
        <v>3884</v>
      </c>
    </row>
    <row r="3975" s="246" customFormat="1" ht="28.5" spans="1:7">
      <c r="A3975" s="215">
        <v>3971</v>
      </c>
      <c r="B3975" s="259" t="s">
        <v>10968</v>
      </c>
      <c r="C3975" s="134" t="s">
        <v>10969</v>
      </c>
      <c r="D3975" s="260">
        <v>7.2</v>
      </c>
      <c r="E3975" s="260">
        <v>80</v>
      </c>
      <c r="F3975" s="260">
        <f t="shared" si="62"/>
        <v>576</v>
      </c>
      <c r="G3975" s="261" t="s">
        <v>3884</v>
      </c>
    </row>
    <row r="3976" s="246" customFormat="1" ht="28.5" spans="1:7">
      <c r="A3976" s="215">
        <v>3972</v>
      </c>
      <c r="B3976" s="259" t="s">
        <v>10970</v>
      </c>
      <c r="C3976" s="134" t="s">
        <v>10611</v>
      </c>
      <c r="D3976" s="260">
        <v>10</v>
      </c>
      <c r="E3976" s="260">
        <v>80</v>
      </c>
      <c r="F3976" s="260">
        <f t="shared" si="62"/>
        <v>800</v>
      </c>
      <c r="G3976" s="261" t="s">
        <v>3884</v>
      </c>
    </row>
    <row r="3977" s="246" customFormat="1" ht="28.5" spans="1:7">
      <c r="A3977" s="215">
        <v>3973</v>
      </c>
      <c r="B3977" s="259" t="s">
        <v>10971</v>
      </c>
      <c r="C3977" s="134" t="s">
        <v>2805</v>
      </c>
      <c r="D3977" s="260">
        <v>10</v>
      </c>
      <c r="E3977" s="260">
        <v>80</v>
      </c>
      <c r="F3977" s="260">
        <f t="shared" si="62"/>
        <v>800</v>
      </c>
      <c r="G3977" s="261" t="s">
        <v>3884</v>
      </c>
    </row>
    <row r="3978" s="246" customFormat="1" ht="28.5" spans="1:7">
      <c r="A3978" s="215">
        <v>3974</v>
      </c>
      <c r="B3978" s="259" t="s">
        <v>10972</v>
      </c>
      <c r="C3978" s="134" t="s">
        <v>4093</v>
      </c>
      <c r="D3978" s="260">
        <v>5</v>
      </c>
      <c r="E3978" s="260">
        <v>80</v>
      </c>
      <c r="F3978" s="260">
        <f t="shared" si="62"/>
        <v>400</v>
      </c>
      <c r="G3978" s="261" t="s">
        <v>3884</v>
      </c>
    </row>
    <row r="3979" s="246" customFormat="1" ht="28.5" spans="1:7">
      <c r="A3979" s="215">
        <v>3975</v>
      </c>
      <c r="B3979" s="259" t="s">
        <v>10973</v>
      </c>
      <c r="C3979" s="134" t="s">
        <v>10974</v>
      </c>
      <c r="D3979" s="260">
        <v>8</v>
      </c>
      <c r="E3979" s="260">
        <v>80</v>
      </c>
      <c r="F3979" s="260">
        <f t="shared" si="62"/>
        <v>640</v>
      </c>
      <c r="G3979" s="261" t="s">
        <v>3884</v>
      </c>
    </row>
    <row r="3980" s="246" customFormat="1" ht="28.5" spans="1:7">
      <c r="A3980" s="215">
        <v>3976</v>
      </c>
      <c r="B3980" s="259" t="s">
        <v>10975</v>
      </c>
      <c r="C3980" s="134" t="s">
        <v>10976</v>
      </c>
      <c r="D3980" s="260">
        <v>3.8</v>
      </c>
      <c r="E3980" s="260">
        <v>80</v>
      </c>
      <c r="F3980" s="260">
        <f t="shared" si="62"/>
        <v>304</v>
      </c>
      <c r="G3980" s="261" t="s">
        <v>3884</v>
      </c>
    </row>
    <row r="3981" s="246" customFormat="1" ht="28.5" spans="1:7">
      <c r="A3981" s="215">
        <v>3977</v>
      </c>
      <c r="B3981" s="259" t="s">
        <v>10977</v>
      </c>
      <c r="C3981" s="134" t="s">
        <v>9310</v>
      </c>
      <c r="D3981" s="260">
        <v>9</v>
      </c>
      <c r="E3981" s="260">
        <v>80</v>
      </c>
      <c r="F3981" s="260">
        <f t="shared" si="62"/>
        <v>720</v>
      </c>
      <c r="G3981" s="261" t="s">
        <v>3884</v>
      </c>
    </row>
    <row r="3982" s="246" customFormat="1" ht="28.5" spans="1:7">
      <c r="A3982" s="215">
        <v>3978</v>
      </c>
      <c r="B3982" s="259" t="s">
        <v>10978</v>
      </c>
      <c r="C3982" s="134" t="s">
        <v>10979</v>
      </c>
      <c r="D3982" s="260">
        <v>8</v>
      </c>
      <c r="E3982" s="260">
        <v>80</v>
      </c>
      <c r="F3982" s="260">
        <f t="shared" si="62"/>
        <v>640</v>
      </c>
      <c r="G3982" s="261" t="s">
        <v>3884</v>
      </c>
    </row>
    <row r="3983" s="246" customFormat="1" ht="28.5" spans="1:7">
      <c r="A3983" s="215">
        <v>3979</v>
      </c>
      <c r="B3983" s="259" t="s">
        <v>10980</v>
      </c>
      <c r="C3983" s="134" t="s">
        <v>5538</v>
      </c>
      <c r="D3983" s="260">
        <v>9</v>
      </c>
      <c r="E3983" s="260">
        <v>80</v>
      </c>
      <c r="F3983" s="260">
        <f t="shared" si="62"/>
        <v>720</v>
      </c>
      <c r="G3983" s="261" t="s">
        <v>3884</v>
      </c>
    </row>
    <row r="3984" s="246" customFormat="1" ht="28.5" spans="1:7">
      <c r="A3984" s="215">
        <v>3980</v>
      </c>
      <c r="B3984" s="259" t="s">
        <v>10981</v>
      </c>
      <c r="C3984" s="134" t="s">
        <v>10982</v>
      </c>
      <c r="D3984" s="260">
        <v>12</v>
      </c>
      <c r="E3984" s="260">
        <v>80</v>
      </c>
      <c r="F3984" s="260">
        <f t="shared" si="62"/>
        <v>960</v>
      </c>
      <c r="G3984" s="261" t="s">
        <v>3884</v>
      </c>
    </row>
    <row r="3985" s="246" customFormat="1" ht="28.5" spans="1:7">
      <c r="A3985" s="215">
        <v>3981</v>
      </c>
      <c r="B3985" s="259" t="s">
        <v>10983</v>
      </c>
      <c r="C3985" s="134" t="s">
        <v>9486</v>
      </c>
      <c r="D3985" s="260">
        <v>5.6</v>
      </c>
      <c r="E3985" s="260">
        <v>80</v>
      </c>
      <c r="F3985" s="260">
        <f t="shared" si="62"/>
        <v>448</v>
      </c>
      <c r="G3985" s="261" t="s">
        <v>3884</v>
      </c>
    </row>
    <row r="3986" s="246" customFormat="1" ht="28.5" spans="1:7">
      <c r="A3986" s="215">
        <v>3982</v>
      </c>
      <c r="B3986" s="259" t="s">
        <v>10984</v>
      </c>
      <c r="C3986" s="134" t="s">
        <v>10985</v>
      </c>
      <c r="D3986" s="260">
        <v>8</v>
      </c>
      <c r="E3986" s="260">
        <v>80</v>
      </c>
      <c r="F3986" s="260">
        <f t="shared" si="62"/>
        <v>640</v>
      </c>
      <c r="G3986" s="261" t="s">
        <v>3884</v>
      </c>
    </row>
    <row r="3987" s="246" customFormat="1" ht="28.5" spans="1:7">
      <c r="A3987" s="215">
        <v>3983</v>
      </c>
      <c r="B3987" s="259" t="s">
        <v>10986</v>
      </c>
      <c r="C3987" s="134" t="s">
        <v>10987</v>
      </c>
      <c r="D3987" s="260">
        <v>8</v>
      </c>
      <c r="E3987" s="260">
        <v>80</v>
      </c>
      <c r="F3987" s="260">
        <f t="shared" si="62"/>
        <v>640</v>
      </c>
      <c r="G3987" s="261" t="s">
        <v>3884</v>
      </c>
    </row>
    <row r="3988" s="246" customFormat="1" ht="28.5" spans="1:7">
      <c r="A3988" s="215">
        <v>3984</v>
      </c>
      <c r="B3988" s="259" t="s">
        <v>10988</v>
      </c>
      <c r="C3988" s="134" t="s">
        <v>2739</v>
      </c>
      <c r="D3988" s="260">
        <v>8.5</v>
      </c>
      <c r="E3988" s="260">
        <v>80</v>
      </c>
      <c r="F3988" s="260">
        <f t="shared" si="62"/>
        <v>680</v>
      </c>
      <c r="G3988" s="261" t="s">
        <v>3884</v>
      </c>
    </row>
    <row r="3989" s="246" customFormat="1" ht="28.5" spans="1:7">
      <c r="A3989" s="215">
        <v>3985</v>
      </c>
      <c r="B3989" s="259" t="s">
        <v>10989</v>
      </c>
      <c r="C3989" s="134" t="s">
        <v>10990</v>
      </c>
      <c r="D3989" s="260">
        <v>5</v>
      </c>
      <c r="E3989" s="260">
        <v>80</v>
      </c>
      <c r="F3989" s="260">
        <f t="shared" si="62"/>
        <v>400</v>
      </c>
      <c r="G3989" s="261" t="s">
        <v>3884</v>
      </c>
    </row>
    <row r="3990" s="246" customFormat="1" ht="28.5" spans="1:7">
      <c r="A3990" s="215">
        <v>3986</v>
      </c>
      <c r="B3990" s="262" t="s">
        <v>10991</v>
      </c>
      <c r="C3990" s="263" t="s">
        <v>10992</v>
      </c>
      <c r="D3990" s="264">
        <v>18</v>
      </c>
      <c r="E3990" s="260">
        <v>80</v>
      </c>
      <c r="F3990" s="260">
        <f t="shared" si="62"/>
        <v>1440</v>
      </c>
      <c r="G3990" s="265" t="s">
        <v>3884</v>
      </c>
    </row>
    <row r="3991" s="246" customFormat="1" ht="28.5" spans="1:7">
      <c r="A3991" s="215">
        <v>3987</v>
      </c>
      <c r="B3991" s="259" t="s">
        <v>10993</v>
      </c>
      <c r="C3991" s="134" t="s">
        <v>10994</v>
      </c>
      <c r="D3991" s="260">
        <v>9.2</v>
      </c>
      <c r="E3991" s="260">
        <v>80</v>
      </c>
      <c r="F3991" s="260">
        <f t="shared" si="62"/>
        <v>736</v>
      </c>
      <c r="G3991" s="261" t="s">
        <v>3884</v>
      </c>
    </row>
    <row r="3992" s="246" customFormat="1" ht="28.5" spans="1:7">
      <c r="A3992" s="215">
        <v>3988</v>
      </c>
      <c r="B3992" s="259" t="s">
        <v>10995</v>
      </c>
      <c r="C3992" s="134" t="s">
        <v>10996</v>
      </c>
      <c r="D3992" s="260">
        <v>8.2</v>
      </c>
      <c r="E3992" s="260">
        <v>80</v>
      </c>
      <c r="F3992" s="260">
        <f t="shared" si="62"/>
        <v>656</v>
      </c>
      <c r="G3992" s="261" t="s">
        <v>3884</v>
      </c>
    </row>
    <row r="3993" s="246" customFormat="1" ht="28.5" spans="1:7">
      <c r="A3993" s="215">
        <v>3989</v>
      </c>
      <c r="B3993" s="259" t="s">
        <v>10997</v>
      </c>
      <c r="C3993" s="134" t="s">
        <v>10998</v>
      </c>
      <c r="D3993" s="260">
        <v>7.7</v>
      </c>
      <c r="E3993" s="260">
        <v>80</v>
      </c>
      <c r="F3993" s="260">
        <f t="shared" si="62"/>
        <v>616</v>
      </c>
      <c r="G3993" s="261" t="s">
        <v>3884</v>
      </c>
    </row>
    <row r="3994" s="246" customFormat="1" ht="28.5" spans="1:7">
      <c r="A3994" s="215">
        <v>3990</v>
      </c>
      <c r="B3994" s="259" t="s">
        <v>10999</v>
      </c>
      <c r="C3994" s="134" t="s">
        <v>2405</v>
      </c>
      <c r="D3994" s="260">
        <v>11</v>
      </c>
      <c r="E3994" s="260">
        <v>80</v>
      </c>
      <c r="F3994" s="260">
        <f t="shared" si="62"/>
        <v>880</v>
      </c>
      <c r="G3994" s="261" t="s">
        <v>3884</v>
      </c>
    </row>
    <row r="3995" s="246" customFormat="1" ht="28.5" spans="1:7">
      <c r="A3995" s="215">
        <v>3991</v>
      </c>
      <c r="B3995" s="259" t="s">
        <v>11000</v>
      </c>
      <c r="C3995" s="134" t="s">
        <v>5837</v>
      </c>
      <c r="D3995" s="260">
        <v>5</v>
      </c>
      <c r="E3995" s="260">
        <v>80</v>
      </c>
      <c r="F3995" s="260">
        <f t="shared" si="62"/>
        <v>400</v>
      </c>
      <c r="G3995" s="261" t="s">
        <v>3884</v>
      </c>
    </row>
    <row r="3996" s="246" customFormat="1" ht="28.5" spans="1:7">
      <c r="A3996" s="215">
        <v>3992</v>
      </c>
      <c r="B3996" s="259" t="s">
        <v>11001</v>
      </c>
      <c r="C3996" s="134" t="s">
        <v>4093</v>
      </c>
      <c r="D3996" s="260">
        <v>10</v>
      </c>
      <c r="E3996" s="260">
        <v>80</v>
      </c>
      <c r="F3996" s="260">
        <f t="shared" si="62"/>
        <v>800</v>
      </c>
      <c r="G3996" s="261" t="s">
        <v>3884</v>
      </c>
    </row>
    <row r="3997" s="246" customFormat="1" ht="28.5" spans="1:7">
      <c r="A3997" s="215">
        <v>3993</v>
      </c>
      <c r="B3997" s="259" t="s">
        <v>11002</v>
      </c>
      <c r="C3997" s="134" t="s">
        <v>1343</v>
      </c>
      <c r="D3997" s="260">
        <v>10</v>
      </c>
      <c r="E3997" s="260">
        <v>80</v>
      </c>
      <c r="F3997" s="260">
        <f t="shared" si="62"/>
        <v>800</v>
      </c>
      <c r="G3997" s="261" t="s">
        <v>3884</v>
      </c>
    </row>
    <row r="3998" s="246" customFormat="1" ht="28.5" spans="1:7">
      <c r="A3998" s="215">
        <v>3994</v>
      </c>
      <c r="B3998" s="259" t="s">
        <v>11003</v>
      </c>
      <c r="C3998" s="134" t="s">
        <v>11004</v>
      </c>
      <c r="D3998" s="260">
        <v>6</v>
      </c>
      <c r="E3998" s="260">
        <v>80</v>
      </c>
      <c r="F3998" s="260">
        <f t="shared" si="62"/>
        <v>480</v>
      </c>
      <c r="G3998" s="261" t="s">
        <v>3884</v>
      </c>
    </row>
    <row r="3999" s="246" customFormat="1" ht="28.5" spans="1:7">
      <c r="A3999" s="215">
        <v>3995</v>
      </c>
      <c r="B3999" s="259" t="s">
        <v>11005</v>
      </c>
      <c r="C3999" s="134" t="s">
        <v>11006</v>
      </c>
      <c r="D3999" s="260">
        <v>5</v>
      </c>
      <c r="E3999" s="260">
        <v>80</v>
      </c>
      <c r="F3999" s="260">
        <f t="shared" si="62"/>
        <v>400</v>
      </c>
      <c r="G3999" s="261" t="s">
        <v>3884</v>
      </c>
    </row>
    <row r="4000" s="246" customFormat="1" ht="28.5" spans="1:7">
      <c r="A4000" s="215">
        <v>3996</v>
      </c>
      <c r="B4000" s="259" t="s">
        <v>11007</v>
      </c>
      <c r="C4000" s="134" t="s">
        <v>141</v>
      </c>
      <c r="D4000" s="260">
        <v>6</v>
      </c>
      <c r="E4000" s="260">
        <v>80</v>
      </c>
      <c r="F4000" s="260">
        <f t="shared" si="62"/>
        <v>480</v>
      </c>
      <c r="G4000" s="261" t="s">
        <v>3884</v>
      </c>
    </row>
    <row r="4001" s="246" customFormat="1" ht="28.5" spans="1:7">
      <c r="A4001" s="215">
        <v>3997</v>
      </c>
      <c r="B4001" s="259" t="s">
        <v>11008</v>
      </c>
      <c r="C4001" s="134" t="s">
        <v>941</v>
      </c>
      <c r="D4001" s="260">
        <v>6</v>
      </c>
      <c r="E4001" s="260">
        <v>80</v>
      </c>
      <c r="F4001" s="260">
        <f t="shared" si="62"/>
        <v>480</v>
      </c>
      <c r="G4001" s="261" t="s">
        <v>3884</v>
      </c>
    </row>
    <row r="4002" s="246" customFormat="1" ht="28.5" spans="1:7">
      <c r="A4002" s="215">
        <v>3998</v>
      </c>
      <c r="B4002" s="259" t="s">
        <v>11009</v>
      </c>
      <c r="C4002" s="134" t="s">
        <v>6512</v>
      </c>
      <c r="D4002" s="260">
        <v>13.5</v>
      </c>
      <c r="E4002" s="260">
        <v>80</v>
      </c>
      <c r="F4002" s="260">
        <f t="shared" si="62"/>
        <v>1080</v>
      </c>
      <c r="G4002" s="261" t="s">
        <v>3884</v>
      </c>
    </row>
    <row r="4003" s="246" customFormat="1" ht="28.5" spans="1:7">
      <c r="A4003" s="215">
        <v>3999</v>
      </c>
      <c r="B4003" s="259" t="s">
        <v>11010</v>
      </c>
      <c r="C4003" s="134" t="s">
        <v>10105</v>
      </c>
      <c r="D4003" s="260">
        <v>7.5</v>
      </c>
      <c r="E4003" s="260">
        <v>80</v>
      </c>
      <c r="F4003" s="260">
        <f t="shared" si="62"/>
        <v>600</v>
      </c>
      <c r="G4003" s="261" t="s">
        <v>3884</v>
      </c>
    </row>
    <row r="4004" s="246" customFormat="1" ht="28.5" spans="1:7">
      <c r="A4004" s="215">
        <v>4000</v>
      </c>
      <c r="B4004" s="259" t="s">
        <v>11011</v>
      </c>
      <c r="C4004" s="134" t="s">
        <v>1912</v>
      </c>
      <c r="D4004" s="260">
        <v>5</v>
      </c>
      <c r="E4004" s="260">
        <v>80</v>
      </c>
      <c r="F4004" s="260">
        <f t="shared" si="62"/>
        <v>400</v>
      </c>
      <c r="G4004" s="261" t="s">
        <v>3884</v>
      </c>
    </row>
    <row r="4005" s="246" customFormat="1" ht="28.5" spans="1:7">
      <c r="A4005" s="215">
        <v>4001</v>
      </c>
      <c r="B4005" s="259" t="s">
        <v>11012</v>
      </c>
      <c r="C4005" s="134" t="s">
        <v>11013</v>
      </c>
      <c r="D4005" s="260">
        <v>7</v>
      </c>
      <c r="E4005" s="260">
        <v>80</v>
      </c>
      <c r="F4005" s="260">
        <f t="shared" si="62"/>
        <v>560</v>
      </c>
      <c r="G4005" s="261" t="s">
        <v>3884</v>
      </c>
    </row>
    <row r="4006" s="246" customFormat="1" ht="28.5" spans="1:7">
      <c r="A4006" s="215">
        <v>4002</v>
      </c>
      <c r="B4006" s="259" t="s">
        <v>11014</v>
      </c>
      <c r="C4006" s="134" t="s">
        <v>11015</v>
      </c>
      <c r="D4006" s="260">
        <v>6</v>
      </c>
      <c r="E4006" s="260">
        <v>80</v>
      </c>
      <c r="F4006" s="260">
        <f t="shared" si="62"/>
        <v>480</v>
      </c>
      <c r="G4006" s="261" t="s">
        <v>3884</v>
      </c>
    </row>
    <row r="4007" s="246" customFormat="1" ht="28.5" spans="1:7">
      <c r="A4007" s="215">
        <v>4003</v>
      </c>
      <c r="B4007" s="259" t="s">
        <v>11016</v>
      </c>
      <c r="C4007" s="134" t="s">
        <v>11017</v>
      </c>
      <c r="D4007" s="260">
        <v>6</v>
      </c>
      <c r="E4007" s="260">
        <v>80</v>
      </c>
      <c r="F4007" s="260">
        <f t="shared" si="62"/>
        <v>480</v>
      </c>
      <c r="G4007" s="261" t="s">
        <v>3884</v>
      </c>
    </row>
    <row r="4008" s="246" customFormat="1" ht="28.5" spans="1:7">
      <c r="A4008" s="215">
        <v>4004</v>
      </c>
      <c r="B4008" s="259" t="s">
        <v>11018</v>
      </c>
      <c r="C4008" s="134" t="s">
        <v>1824</v>
      </c>
      <c r="D4008" s="260">
        <v>4.2</v>
      </c>
      <c r="E4008" s="260">
        <v>80</v>
      </c>
      <c r="F4008" s="260">
        <f t="shared" si="62"/>
        <v>336</v>
      </c>
      <c r="G4008" s="261" t="s">
        <v>3884</v>
      </c>
    </row>
    <row r="4009" s="246" customFormat="1" ht="28.5" spans="1:7">
      <c r="A4009" s="215">
        <v>4005</v>
      </c>
      <c r="B4009" s="259" t="s">
        <v>11019</v>
      </c>
      <c r="C4009" s="134" t="s">
        <v>2388</v>
      </c>
      <c r="D4009" s="260">
        <v>3</v>
      </c>
      <c r="E4009" s="260">
        <v>80</v>
      </c>
      <c r="F4009" s="260">
        <f t="shared" si="62"/>
        <v>240</v>
      </c>
      <c r="G4009" s="261" t="s">
        <v>3884</v>
      </c>
    </row>
    <row r="4010" s="246" customFormat="1" ht="28.5" spans="1:7">
      <c r="A4010" s="215">
        <v>4006</v>
      </c>
      <c r="B4010" s="259" t="s">
        <v>11020</v>
      </c>
      <c r="C4010" s="134" t="s">
        <v>10769</v>
      </c>
      <c r="D4010" s="260">
        <v>7</v>
      </c>
      <c r="E4010" s="260">
        <v>80</v>
      </c>
      <c r="F4010" s="260">
        <f t="shared" si="62"/>
        <v>560</v>
      </c>
      <c r="G4010" s="261" t="s">
        <v>3884</v>
      </c>
    </row>
    <row r="4011" s="246" customFormat="1" ht="28.5" spans="1:7">
      <c r="A4011" s="215">
        <v>4007</v>
      </c>
      <c r="B4011" s="259" t="s">
        <v>11021</v>
      </c>
      <c r="C4011" s="134" t="s">
        <v>10659</v>
      </c>
      <c r="D4011" s="260">
        <v>5.7</v>
      </c>
      <c r="E4011" s="260">
        <v>80</v>
      </c>
      <c r="F4011" s="260">
        <f t="shared" si="62"/>
        <v>456</v>
      </c>
      <c r="G4011" s="261" t="s">
        <v>3884</v>
      </c>
    </row>
    <row r="4012" s="246" customFormat="1" ht="28.5" spans="1:7">
      <c r="A4012" s="215">
        <v>4008</v>
      </c>
      <c r="B4012" s="259" t="s">
        <v>11022</v>
      </c>
      <c r="C4012" s="134" t="s">
        <v>10685</v>
      </c>
      <c r="D4012" s="260">
        <v>4.6</v>
      </c>
      <c r="E4012" s="260">
        <v>80</v>
      </c>
      <c r="F4012" s="260">
        <f t="shared" si="62"/>
        <v>368</v>
      </c>
      <c r="G4012" s="261" t="s">
        <v>3884</v>
      </c>
    </row>
    <row r="4013" s="246" customFormat="1" ht="28.5" spans="1:7">
      <c r="A4013" s="215">
        <v>4009</v>
      </c>
      <c r="B4013" s="259" t="s">
        <v>11023</v>
      </c>
      <c r="C4013" s="134" t="s">
        <v>11024</v>
      </c>
      <c r="D4013" s="260">
        <v>4.5</v>
      </c>
      <c r="E4013" s="260">
        <v>80</v>
      </c>
      <c r="F4013" s="260">
        <f t="shared" si="62"/>
        <v>360</v>
      </c>
      <c r="G4013" s="261" t="s">
        <v>3884</v>
      </c>
    </row>
    <row r="4014" s="246" customFormat="1" ht="28.5" spans="1:7">
      <c r="A4014" s="215">
        <v>4010</v>
      </c>
      <c r="B4014" s="259" t="s">
        <v>11025</v>
      </c>
      <c r="C4014" s="134" t="s">
        <v>11026</v>
      </c>
      <c r="D4014" s="260">
        <v>3.1</v>
      </c>
      <c r="E4014" s="260">
        <v>80</v>
      </c>
      <c r="F4014" s="260">
        <f t="shared" si="62"/>
        <v>248</v>
      </c>
      <c r="G4014" s="261" t="s">
        <v>3884</v>
      </c>
    </row>
    <row r="4015" s="246" customFormat="1" ht="28.5" spans="1:7">
      <c r="A4015" s="215">
        <v>4011</v>
      </c>
      <c r="B4015" s="259" t="s">
        <v>11027</v>
      </c>
      <c r="C4015" s="134" t="s">
        <v>11028</v>
      </c>
      <c r="D4015" s="260">
        <v>11.1</v>
      </c>
      <c r="E4015" s="260">
        <v>80</v>
      </c>
      <c r="F4015" s="260">
        <f t="shared" si="62"/>
        <v>888</v>
      </c>
      <c r="G4015" s="261" t="s">
        <v>3884</v>
      </c>
    </row>
    <row r="4016" s="246" customFormat="1" ht="28.5" spans="1:7">
      <c r="A4016" s="215">
        <v>4012</v>
      </c>
      <c r="B4016" s="259" t="s">
        <v>11029</v>
      </c>
      <c r="C4016" s="134" t="s">
        <v>11030</v>
      </c>
      <c r="D4016" s="260">
        <v>12.3</v>
      </c>
      <c r="E4016" s="260">
        <v>80</v>
      </c>
      <c r="F4016" s="260">
        <f t="shared" si="62"/>
        <v>984</v>
      </c>
      <c r="G4016" s="261" t="s">
        <v>3884</v>
      </c>
    </row>
    <row r="4017" s="246" customFormat="1" ht="28.5" spans="1:7">
      <c r="A4017" s="215">
        <v>4013</v>
      </c>
      <c r="B4017" s="259" t="s">
        <v>11031</v>
      </c>
      <c r="C4017" s="134" t="s">
        <v>8845</v>
      </c>
      <c r="D4017" s="260">
        <v>5.6</v>
      </c>
      <c r="E4017" s="260">
        <v>80</v>
      </c>
      <c r="F4017" s="260">
        <f t="shared" si="62"/>
        <v>448</v>
      </c>
      <c r="G4017" s="261" t="s">
        <v>3884</v>
      </c>
    </row>
    <row r="4018" s="246" customFormat="1" ht="28.5" spans="1:7">
      <c r="A4018" s="215">
        <v>4014</v>
      </c>
      <c r="B4018" s="259" t="s">
        <v>11032</v>
      </c>
      <c r="C4018" s="134" t="s">
        <v>11033</v>
      </c>
      <c r="D4018" s="260">
        <v>5.7</v>
      </c>
      <c r="E4018" s="260">
        <v>80</v>
      </c>
      <c r="F4018" s="260">
        <f t="shared" si="62"/>
        <v>456</v>
      </c>
      <c r="G4018" s="261" t="s">
        <v>3884</v>
      </c>
    </row>
    <row r="4019" s="246" customFormat="1" ht="28.5" spans="1:7">
      <c r="A4019" s="215">
        <v>4015</v>
      </c>
      <c r="B4019" s="259" t="s">
        <v>11034</v>
      </c>
      <c r="C4019" s="134" t="s">
        <v>3224</v>
      </c>
      <c r="D4019" s="260">
        <v>14.1</v>
      </c>
      <c r="E4019" s="260">
        <v>80</v>
      </c>
      <c r="F4019" s="260">
        <f t="shared" si="62"/>
        <v>1128</v>
      </c>
      <c r="G4019" s="261" t="s">
        <v>3884</v>
      </c>
    </row>
    <row r="4020" s="246" customFormat="1" ht="28.5" spans="1:7">
      <c r="A4020" s="215">
        <v>4016</v>
      </c>
      <c r="B4020" s="259" t="s">
        <v>11035</v>
      </c>
      <c r="C4020" s="134" t="s">
        <v>10676</v>
      </c>
      <c r="D4020" s="260">
        <v>10.2</v>
      </c>
      <c r="E4020" s="260">
        <v>80</v>
      </c>
      <c r="F4020" s="260">
        <f t="shared" si="62"/>
        <v>816</v>
      </c>
      <c r="G4020" s="261" t="s">
        <v>3884</v>
      </c>
    </row>
    <row r="4021" s="246" customFormat="1" ht="28.5" spans="1:7">
      <c r="A4021" s="215">
        <v>4017</v>
      </c>
      <c r="B4021" s="259" t="s">
        <v>11036</v>
      </c>
      <c r="C4021" s="134" t="s">
        <v>11037</v>
      </c>
      <c r="D4021" s="260">
        <v>21</v>
      </c>
      <c r="E4021" s="260">
        <v>80</v>
      </c>
      <c r="F4021" s="260">
        <f t="shared" si="62"/>
        <v>1680</v>
      </c>
      <c r="G4021" s="261" t="s">
        <v>3884</v>
      </c>
    </row>
    <row r="4022" s="246" customFormat="1" ht="28.5" spans="1:7">
      <c r="A4022" s="215">
        <v>4018</v>
      </c>
      <c r="B4022" s="259" t="s">
        <v>11038</v>
      </c>
      <c r="C4022" s="134" t="s">
        <v>6073</v>
      </c>
      <c r="D4022" s="260">
        <v>22.5</v>
      </c>
      <c r="E4022" s="260">
        <v>80</v>
      </c>
      <c r="F4022" s="260">
        <f t="shared" si="62"/>
        <v>1800</v>
      </c>
      <c r="G4022" s="261" t="s">
        <v>3884</v>
      </c>
    </row>
    <row r="4023" s="246" customFormat="1" ht="28.5" spans="1:7">
      <c r="A4023" s="215">
        <v>4019</v>
      </c>
      <c r="B4023" s="259" t="s">
        <v>11039</v>
      </c>
      <c r="C4023" s="134" t="s">
        <v>10307</v>
      </c>
      <c r="D4023" s="260">
        <v>5.9</v>
      </c>
      <c r="E4023" s="260">
        <v>80</v>
      </c>
      <c r="F4023" s="260">
        <f t="shared" si="62"/>
        <v>472</v>
      </c>
      <c r="G4023" s="261" t="s">
        <v>3884</v>
      </c>
    </row>
    <row r="4024" s="246" customFormat="1" ht="28.5" spans="1:7">
      <c r="A4024" s="215">
        <v>4020</v>
      </c>
      <c r="B4024" s="259" t="s">
        <v>11040</v>
      </c>
      <c r="C4024" s="134" t="s">
        <v>11041</v>
      </c>
      <c r="D4024" s="260">
        <v>11</v>
      </c>
      <c r="E4024" s="260">
        <v>80</v>
      </c>
      <c r="F4024" s="260">
        <f t="shared" si="62"/>
        <v>880</v>
      </c>
      <c r="G4024" s="261" t="s">
        <v>3884</v>
      </c>
    </row>
    <row r="4025" s="246" customFormat="1" ht="28.5" spans="1:7">
      <c r="A4025" s="215">
        <v>4021</v>
      </c>
      <c r="B4025" s="259" t="s">
        <v>11042</v>
      </c>
      <c r="C4025" s="134" t="s">
        <v>11043</v>
      </c>
      <c r="D4025" s="260">
        <v>10</v>
      </c>
      <c r="E4025" s="260">
        <v>80</v>
      </c>
      <c r="F4025" s="260">
        <f t="shared" si="62"/>
        <v>800</v>
      </c>
      <c r="G4025" s="261" t="s">
        <v>3884</v>
      </c>
    </row>
    <row r="4026" s="246" customFormat="1" ht="28.5" spans="1:7">
      <c r="A4026" s="215">
        <v>4022</v>
      </c>
      <c r="B4026" s="259" t="s">
        <v>11044</v>
      </c>
      <c r="C4026" s="134" t="s">
        <v>11045</v>
      </c>
      <c r="D4026" s="260">
        <v>14.7</v>
      </c>
      <c r="E4026" s="260">
        <v>80</v>
      </c>
      <c r="F4026" s="260">
        <f t="shared" si="62"/>
        <v>1176</v>
      </c>
      <c r="G4026" s="261" t="s">
        <v>3884</v>
      </c>
    </row>
    <row r="4027" s="246" customFormat="1" ht="28.5" spans="1:7">
      <c r="A4027" s="215">
        <v>4023</v>
      </c>
      <c r="B4027" s="259" t="s">
        <v>11046</v>
      </c>
      <c r="C4027" s="134" t="s">
        <v>11047</v>
      </c>
      <c r="D4027" s="260">
        <v>11</v>
      </c>
      <c r="E4027" s="260">
        <v>80</v>
      </c>
      <c r="F4027" s="260">
        <f t="shared" si="62"/>
        <v>880</v>
      </c>
      <c r="G4027" s="261" t="s">
        <v>3884</v>
      </c>
    </row>
    <row r="4028" s="246" customFormat="1" ht="28.5" spans="1:7">
      <c r="A4028" s="215">
        <v>4024</v>
      </c>
      <c r="B4028" s="259" t="s">
        <v>11048</v>
      </c>
      <c r="C4028" s="134" t="s">
        <v>11049</v>
      </c>
      <c r="D4028" s="260">
        <v>16</v>
      </c>
      <c r="E4028" s="260">
        <v>80</v>
      </c>
      <c r="F4028" s="260">
        <f t="shared" si="62"/>
        <v>1280</v>
      </c>
      <c r="G4028" s="261" t="s">
        <v>3884</v>
      </c>
    </row>
    <row r="4029" s="246" customFormat="1" ht="28.5" spans="1:7">
      <c r="A4029" s="215">
        <v>4025</v>
      </c>
      <c r="B4029" s="259" t="s">
        <v>11050</v>
      </c>
      <c r="C4029" s="134" t="s">
        <v>11051</v>
      </c>
      <c r="D4029" s="260">
        <v>15</v>
      </c>
      <c r="E4029" s="260">
        <v>80</v>
      </c>
      <c r="F4029" s="260">
        <f t="shared" si="62"/>
        <v>1200</v>
      </c>
      <c r="G4029" s="261" t="s">
        <v>3884</v>
      </c>
    </row>
    <row r="4030" s="246" customFormat="1" ht="28.5" spans="1:7">
      <c r="A4030" s="215">
        <v>4026</v>
      </c>
      <c r="B4030" s="259" t="s">
        <v>11052</v>
      </c>
      <c r="C4030" s="134" t="s">
        <v>2335</v>
      </c>
      <c r="D4030" s="260">
        <v>6.6</v>
      </c>
      <c r="E4030" s="260">
        <v>80</v>
      </c>
      <c r="F4030" s="260">
        <f t="shared" si="62"/>
        <v>528</v>
      </c>
      <c r="G4030" s="261" t="s">
        <v>3884</v>
      </c>
    </row>
    <row r="4031" s="246" customFormat="1" ht="28.5" spans="1:7">
      <c r="A4031" s="215">
        <v>4027</v>
      </c>
      <c r="B4031" s="259" t="s">
        <v>11053</v>
      </c>
      <c r="C4031" s="134" t="s">
        <v>11054</v>
      </c>
      <c r="D4031" s="260">
        <v>7.2</v>
      </c>
      <c r="E4031" s="260">
        <v>80</v>
      </c>
      <c r="F4031" s="260">
        <f t="shared" si="62"/>
        <v>576</v>
      </c>
      <c r="G4031" s="261" t="s">
        <v>3884</v>
      </c>
    </row>
    <row r="4032" s="246" customFormat="1" ht="28.5" spans="1:7">
      <c r="A4032" s="215">
        <v>4028</v>
      </c>
      <c r="B4032" s="259" t="s">
        <v>11055</v>
      </c>
      <c r="C4032" s="134" t="s">
        <v>885</v>
      </c>
      <c r="D4032" s="260">
        <v>10.4</v>
      </c>
      <c r="E4032" s="260">
        <v>80</v>
      </c>
      <c r="F4032" s="260">
        <f t="shared" si="62"/>
        <v>832</v>
      </c>
      <c r="G4032" s="261" t="s">
        <v>3884</v>
      </c>
    </row>
    <row r="4033" s="246" customFormat="1" ht="28.5" spans="1:7">
      <c r="A4033" s="215">
        <v>4029</v>
      </c>
      <c r="B4033" s="259" t="s">
        <v>11056</v>
      </c>
      <c r="C4033" s="134" t="s">
        <v>10922</v>
      </c>
      <c r="D4033" s="260">
        <v>6.9</v>
      </c>
      <c r="E4033" s="260">
        <v>80</v>
      </c>
      <c r="F4033" s="260">
        <f t="shared" si="62"/>
        <v>552</v>
      </c>
      <c r="G4033" s="261" t="s">
        <v>3884</v>
      </c>
    </row>
    <row r="4034" s="246" customFormat="1" ht="28.5" spans="1:7">
      <c r="A4034" s="215">
        <v>4030</v>
      </c>
      <c r="B4034" s="259" t="s">
        <v>11057</v>
      </c>
      <c r="C4034" s="134" t="s">
        <v>11058</v>
      </c>
      <c r="D4034" s="260">
        <v>1.6</v>
      </c>
      <c r="E4034" s="260">
        <v>80</v>
      </c>
      <c r="F4034" s="260">
        <f t="shared" si="62"/>
        <v>128</v>
      </c>
      <c r="G4034" s="261" t="s">
        <v>3884</v>
      </c>
    </row>
    <row r="4035" s="246" customFormat="1" ht="28.5" spans="1:7">
      <c r="A4035" s="215">
        <v>4031</v>
      </c>
      <c r="B4035" s="259" t="s">
        <v>11059</v>
      </c>
      <c r="C4035" s="134" t="s">
        <v>10775</v>
      </c>
      <c r="D4035" s="260">
        <v>7.3</v>
      </c>
      <c r="E4035" s="260">
        <v>80</v>
      </c>
      <c r="F4035" s="260">
        <f t="shared" si="62"/>
        <v>584</v>
      </c>
      <c r="G4035" s="261" t="s">
        <v>3884</v>
      </c>
    </row>
    <row r="4036" s="246" customFormat="1" ht="28.5" spans="1:7">
      <c r="A4036" s="215">
        <v>4032</v>
      </c>
      <c r="B4036" s="259" t="s">
        <v>11060</v>
      </c>
      <c r="C4036" s="134" t="s">
        <v>11061</v>
      </c>
      <c r="D4036" s="260">
        <v>7.9</v>
      </c>
      <c r="E4036" s="260">
        <v>80</v>
      </c>
      <c r="F4036" s="260">
        <f t="shared" si="62"/>
        <v>632</v>
      </c>
      <c r="G4036" s="261" t="s">
        <v>3884</v>
      </c>
    </row>
    <row r="4037" s="246" customFormat="1" ht="28.5" spans="1:7">
      <c r="A4037" s="215">
        <v>4033</v>
      </c>
      <c r="B4037" s="259" t="s">
        <v>11062</v>
      </c>
      <c r="C4037" s="134" t="s">
        <v>11063</v>
      </c>
      <c r="D4037" s="260">
        <v>9.2</v>
      </c>
      <c r="E4037" s="260">
        <v>80</v>
      </c>
      <c r="F4037" s="260">
        <f t="shared" ref="F4037:F4100" si="63">D4037*E4037</f>
        <v>736</v>
      </c>
      <c r="G4037" s="261" t="s">
        <v>3884</v>
      </c>
    </row>
    <row r="4038" s="246" customFormat="1" ht="28.5" spans="1:7">
      <c r="A4038" s="215">
        <v>4034</v>
      </c>
      <c r="B4038" s="259" t="s">
        <v>11064</v>
      </c>
      <c r="C4038" s="134" t="s">
        <v>11065</v>
      </c>
      <c r="D4038" s="260">
        <v>8</v>
      </c>
      <c r="E4038" s="260">
        <v>80</v>
      </c>
      <c r="F4038" s="260">
        <f t="shared" si="63"/>
        <v>640</v>
      </c>
      <c r="G4038" s="261" t="s">
        <v>3884</v>
      </c>
    </row>
    <row r="4039" s="246" customFormat="1" ht="28.5" spans="1:7">
      <c r="A4039" s="215">
        <v>4035</v>
      </c>
      <c r="B4039" s="259" t="s">
        <v>11066</v>
      </c>
      <c r="C4039" s="134" t="s">
        <v>10683</v>
      </c>
      <c r="D4039" s="260">
        <v>7.8</v>
      </c>
      <c r="E4039" s="260">
        <v>80</v>
      </c>
      <c r="F4039" s="260">
        <f t="shared" si="63"/>
        <v>624</v>
      </c>
      <c r="G4039" s="261" t="s">
        <v>3884</v>
      </c>
    </row>
    <row r="4040" s="246" customFormat="1" ht="28.5" spans="1:7">
      <c r="A4040" s="215">
        <v>4036</v>
      </c>
      <c r="B4040" s="259" t="s">
        <v>11067</v>
      </c>
      <c r="C4040" s="134" t="s">
        <v>11068</v>
      </c>
      <c r="D4040" s="260">
        <v>9</v>
      </c>
      <c r="E4040" s="260">
        <v>80</v>
      </c>
      <c r="F4040" s="260">
        <f t="shared" si="63"/>
        <v>720</v>
      </c>
      <c r="G4040" s="261" t="s">
        <v>3884</v>
      </c>
    </row>
    <row r="4041" s="246" customFormat="1" ht="28.5" spans="1:7">
      <c r="A4041" s="215">
        <v>4037</v>
      </c>
      <c r="B4041" s="259" t="s">
        <v>11069</v>
      </c>
      <c r="C4041" s="134" t="s">
        <v>11070</v>
      </c>
      <c r="D4041" s="260">
        <v>6</v>
      </c>
      <c r="E4041" s="260">
        <v>80</v>
      </c>
      <c r="F4041" s="260">
        <f t="shared" si="63"/>
        <v>480</v>
      </c>
      <c r="G4041" s="261" t="s">
        <v>3884</v>
      </c>
    </row>
    <row r="4042" s="246" customFormat="1" ht="28.5" spans="1:7">
      <c r="A4042" s="215">
        <v>4038</v>
      </c>
      <c r="B4042" s="259" t="s">
        <v>11071</v>
      </c>
      <c r="C4042" s="134" t="s">
        <v>3891</v>
      </c>
      <c r="D4042" s="260">
        <v>7.8</v>
      </c>
      <c r="E4042" s="260">
        <v>80</v>
      </c>
      <c r="F4042" s="260">
        <f t="shared" si="63"/>
        <v>624</v>
      </c>
      <c r="G4042" s="261" t="s">
        <v>3884</v>
      </c>
    </row>
    <row r="4043" s="246" customFormat="1" ht="28.5" spans="1:7">
      <c r="A4043" s="215">
        <v>4039</v>
      </c>
      <c r="B4043" s="259" t="s">
        <v>11072</v>
      </c>
      <c r="C4043" s="134" t="s">
        <v>1495</v>
      </c>
      <c r="D4043" s="260">
        <v>5.7</v>
      </c>
      <c r="E4043" s="260">
        <v>80</v>
      </c>
      <c r="F4043" s="260">
        <f t="shared" si="63"/>
        <v>456</v>
      </c>
      <c r="G4043" s="261" t="s">
        <v>3884</v>
      </c>
    </row>
    <row r="4044" s="246" customFormat="1" ht="28.5" spans="1:7">
      <c r="A4044" s="215">
        <v>4040</v>
      </c>
      <c r="B4044" s="259" t="s">
        <v>11073</v>
      </c>
      <c r="C4044" s="134" t="s">
        <v>11074</v>
      </c>
      <c r="D4044" s="260">
        <v>3</v>
      </c>
      <c r="E4044" s="260">
        <v>80</v>
      </c>
      <c r="F4044" s="260">
        <f t="shared" si="63"/>
        <v>240</v>
      </c>
      <c r="G4044" s="261" t="s">
        <v>3884</v>
      </c>
    </row>
    <row r="4045" s="246" customFormat="1" ht="28.5" spans="1:7">
      <c r="A4045" s="215">
        <v>4041</v>
      </c>
      <c r="B4045" s="259" t="s">
        <v>11075</v>
      </c>
      <c r="C4045" s="134" t="s">
        <v>11076</v>
      </c>
      <c r="D4045" s="260">
        <v>6.5</v>
      </c>
      <c r="E4045" s="260">
        <v>80</v>
      </c>
      <c r="F4045" s="260">
        <f t="shared" si="63"/>
        <v>520</v>
      </c>
      <c r="G4045" s="261" t="s">
        <v>3884</v>
      </c>
    </row>
    <row r="4046" s="246" customFormat="1" ht="28.5" spans="1:7">
      <c r="A4046" s="215">
        <v>4042</v>
      </c>
      <c r="B4046" s="259" t="s">
        <v>11077</v>
      </c>
      <c r="C4046" s="134" t="s">
        <v>9442</v>
      </c>
      <c r="D4046" s="260">
        <v>6.9</v>
      </c>
      <c r="E4046" s="260">
        <v>80</v>
      </c>
      <c r="F4046" s="260">
        <f t="shared" si="63"/>
        <v>552</v>
      </c>
      <c r="G4046" s="261" t="s">
        <v>3884</v>
      </c>
    </row>
    <row r="4047" s="246" customFormat="1" ht="28.5" spans="1:7">
      <c r="A4047" s="215">
        <v>4043</v>
      </c>
      <c r="B4047" s="259" t="s">
        <v>11078</v>
      </c>
      <c r="C4047" s="134" t="s">
        <v>11079</v>
      </c>
      <c r="D4047" s="260">
        <v>9.1</v>
      </c>
      <c r="E4047" s="260">
        <v>80</v>
      </c>
      <c r="F4047" s="260">
        <f t="shared" si="63"/>
        <v>728</v>
      </c>
      <c r="G4047" s="261" t="s">
        <v>3884</v>
      </c>
    </row>
    <row r="4048" s="246" customFormat="1" ht="28.5" spans="1:7">
      <c r="A4048" s="215">
        <v>4044</v>
      </c>
      <c r="B4048" s="259" t="s">
        <v>11080</v>
      </c>
      <c r="C4048" s="134" t="s">
        <v>11081</v>
      </c>
      <c r="D4048" s="260">
        <v>10</v>
      </c>
      <c r="E4048" s="260">
        <v>80</v>
      </c>
      <c r="F4048" s="260">
        <f t="shared" si="63"/>
        <v>800</v>
      </c>
      <c r="G4048" s="261" t="s">
        <v>3884</v>
      </c>
    </row>
    <row r="4049" s="246" customFormat="1" ht="28.5" spans="1:7">
      <c r="A4049" s="215">
        <v>4045</v>
      </c>
      <c r="B4049" s="259" t="s">
        <v>11082</v>
      </c>
      <c r="C4049" s="134" t="s">
        <v>8666</v>
      </c>
      <c r="D4049" s="260">
        <v>24</v>
      </c>
      <c r="E4049" s="260">
        <v>80</v>
      </c>
      <c r="F4049" s="260">
        <f t="shared" si="63"/>
        <v>1920</v>
      </c>
      <c r="G4049" s="261" t="s">
        <v>3884</v>
      </c>
    </row>
    <row r="4050" s="246" customFormat="1" ht="28.5" spans="1:7">
      <c r="A4050" s="215">
        <v>4046</v>
      </c>
      <c r="B4050" s="259" t="s">
        <v>11083</v>
      </c>
      <c r="C4050" s="134" t="s">
        <v>11084</v>
      </c>
      <c r="D4050" s="260">
        <v>8</v>
      </c>
      <c r="E4050" s="260">
        <v>80</v>
      </c>
      <c r="F4050" s="260">
        <f t="shared" si="63"/>
        <v>640</v>
      </c>
      <c r="G4050" s="261" t="s">
        <v>3884</v>
      </c>
    </row>
    <row r="4051" s="246" customFormat="1" ht="28.5" spans="1:7">
      <c r="A4051" s="215">
        <v>4047</v>
      </c>
      <c r="B4051" s="259" t="s">
        <v>11085</v>
      </c>
      <c r="C4051" s="134" t="s">
        <v>11086</v>
      </c>
      <c r="D4051" s="260">
        <v>20</v>
      </c>
      <c r="E4051" s="260">
        <v>80</v>
      </c>
      <c r="F4051" s="260">
        <f t="shared" si="63"/>
        <v>1600</v>
      </c>
      <c r="G4051" s="261" t="s">
        <v>3884</v>
      </c>
    </row>
    <row r="4052" s="246" customFormat="1" ht="28.5" spans="1:7">
      <c r="A4052" s="215">
        <v>4048</v>
      </c>
      <c r="B4052" s="259" t="s">
        <v>11087</v>
      </c>
      <c r="C4052" s="134" t="s">
        <v>9752</v>
      </c>
      <c r="D4052" s="260">
        <v>10</v>
      </c>
      <c r="E4052" s="260">
        <v>80</v>
      </c>
      <c r="F4052" s="260">
        <f t="shared" si="63"/>
        <v>800</v>
      </c>
      <c r="G4052" s="261" t="s">
        <v>3884</v>
      </c>
    </row>
    <row r="4053" s="246" customFormat="1" ht="28.5" spans="1:7">
      <c r="A4053" s="215">
        <v>4049</v>
      </c>
      <c r="B4053" s="259" t="s">
        <v>11088</v>
      </c>
      <c r="C4053" s="134" t="s">
        <v>461</v>
      </c>
      <c r="D4053" s="260">
        <v>8</v>
      </c>
      <c r="E4053" s="260">
        <v>80</v>
      </c>
      <c r="F4053" s="260">
        <f t="shared" si="63"/>
        <v>640</v>
      </c>
      <c r="G4053" s="261" t="s">
        <v>3884</v>
      </c>
    </row>
    <row r="4054" s="246" customFormat="1" ht="28.5" spans="1:7">
      <c r="A4054" s="215">
        <v>4050</v>
      </c>
      <c r="B4054" s="259" t="s">
        <v>11089</v>
      </c>
      <c r="C4054" s="134" t="s">
        <v>11090</v>
      </c>
      <c r="D4054" s="260">
        <v>7</v>
      </c>
      <c r="E4054" s="260">
        <v>80</v>
      </c>
      <c r="F4054" s="260">
        <f t="shared" si="63"/>
        <v>560</v>
      </c>
      <c r="G4054" s="261" t="s">
        <v>3884</v>
      </c>
    </row>
    <row r="4055" s="246" customFormat="1" ht="28.5" spans="1:7">
      <c r="A4055" s="215">
        <v>4051</v>
      </c>
      <c r="B4055" s="259" t="s">
        <v>11091</v>
      </c>
      <c r="C4055" s="134" t="s">
        <v>10905</v>
      </c>
      <c r="D4055" s="260">
        <v>10</v>
      </c>
      <c r="E4055" s="260">
        <v>80</v>
      </c>
      <c r="F4055" s="260">
        <f t="shared" si="63"/>
        <v>800</v>
      </c>
      <c r="G4055" s="261" t="s">
        <v>3884</v>
      </c>
    </row>
    <row r="4056" s="246" customFormat="1" ht="28.5" spans="1:7">
      <c r="A4056" s="215">
        <v>4052</v>
      </c>
      <c r="B4056" s="259" t="s">
        <v>11092</v>
      </c>
      <c r="C4056" s="134" t="s">
        <v>11093</v>
      </c>
      <c r="D4056" s="260">
        <v>10</v>
      </c>
      <c r="E4056" s="260">
        <v>80</v>
      </c>
      <c r="F4056" s="260">
        <f t="shared" si="63"/>
        <v>800</v>
      </c>
      <c r="G4056" s="261" t="s">
        <v>3884</v>
      </c>
    </row>
    <row r="4057" s="246" customFormat="1" ht="28.5" spans="1:7">
      <c r="A4057" s="215">
        <v>4053</v>
      </c>
      <c r="B4057" s="262" t="s">
        <v>11094</v>
      </c>
      <c r="C4057" s="263" t="s">
        <v>11095</v>
      </c>
      <c r="D4057" s="264">
        <v>10</v>
      </c>
      <c r="E4057" s="260">
        <v>80</v>
      </c>
      <c r="F4057" s="260">
        <f t="shared" si="63"/>
        <v>800</v>
      </c>
      <c r="G4057" s="265" t="s">
        <v>3884</v>
      </c>
    </row>
    <row r="4058" s="246" customFormat="1" ht="28.5" spans="1:7">
      <c r="A4058" s="215">
        <v>4054</v>
      </c>
      <c r="B4058" s="259" t="s">
        <v>11096</v>
      </c>
      <c r="C4058" s="134" t="s">
        <v>11097</v>
      </c>
      <c r="D4058" s="260">
        <v>10</v>
      </c>
      <c r="E4058" s="260">
        <v>80</v>
      </c>
      <c r="F4058" s="260">
        <f t="shared" si="63"/>
        <v>800</v>
      </c>
      <c r="G4058" s="261" t="s">
        <v>3884</v>
      </c>
    </row>
    <row r="4059" s="246" customFormat="1" ht="28.5" spans="1:7">
      <c r="A4059" s="215">
        <v>4055</v>
      </c>
      <c r="B4059" s="259" t="s">
        <v>11098</v>
      </c>
      <c r="C4059" s="134" t="s">
        <v>11099</v>
      </c>
      <c r="D4059" s="260">
        <v>13</v>
      </c>
      <c r="E4059" s="260">
        <v>80</v>
      </c>
      <c r="F4059" s="260">
        <f t="shared" si="63"/>
        <v>1040</v>
      </c>
      <c r="G4059" s="261" t="s">
        <v>3884</v>
      </c>
    </row>
    <row r="4060" s="246" customFormat="1" ht="28.5" spans="1:7">
      <c r="A4060" s="215">
        <v>4056</v>
      </c>
      <c r="B4060" s="259" t="s">
        <v>11100</v>
      </c>
      <c r="C4060" s="134" t="s">
        <v>9803</v>
      </c>
      <c r="D4060" s="260">
        <v>7</v>
      </c>
      <c r="E4060" s="260">
        <v>80</v>
      </c>
      <c r="F4060" s="260">
        <f t="shared" si="63"/>
        <v>560</v>
      </c>
      <c r="G4060" s="261" t="s">
        <v>3884</v>
      </c>
    </row>
    <row r="4061" s="246" customFormat="1" ht="28.5" spans="1:7">
      <c r="A4061" s="215">
        <v>4057</v>
      </c>
      <c r="B4061" s="259" t="s">
        <v>11101</v>
      </c>
      <c r="C4061" s="134" t="s">
        <v>10555</v>
      </c>
      <c r="D4061" s="260">
        <v>7</v>
      </c>
      <c r="E4061" s="260">
        <v>80</v>
      </c>
      <c r="F4061" s="260">
        <f t="shared" si="63"/>
        <v>560</v>
      </c>
      <c r="G4061" s="261" t="s">
        <v>3884</v>
      </c>
    </row>
    <row r="4062" s="246" customFormat="1" ht="28.5" spans="1:7">
      <c r="A4062" s="215">
        <v>4058</v>
      </c>
      <c r="B4062" s="259" t="s">
        <v>11102</v>
      </c>
      <c r="C4062" s="134" t="s">
        <v>11103</v>
      </c>
      <c r="D4062" s="260">
        <v>5</v>
      </c>
      <c r="E4062" s="260">
        <v>80</v>
      </c>
      <c r="F4062" s="260">
        <f t="shared" si="63"/>
        <v>400</v>
      </c>
      <c r="G4062" s="261" t="s">
        <v>3884</v>
      </c>
    </row>
    <row r="4063" s="246" customFormat="1" ht="28.5" spans="1:7">
      <c r="A4063" s="215">
        <v>4059</v>
      </c>
      <c r="B4063" s="259" t="s">
        <v>11104</v>
      </c>
      <c r="C4063" s="134" t="s">
        <v>2942</v>
      </c>
      <c r="D4063" s="260">
        <v>7</v>
      </c>
      <c r="E4063" s="260">
        <v>80</v>
      </c>
      <c r="F4063" s="260">
        <f t="shared" si="63"/>
        <v>560</v>
      </c>
      <c r="G4063" s="261" t="s">
        <v>3884</v>
      </c>
    </row>
    <row r="4064" s="246" customFormat="1" ht="28.5" spans="1:7">
      <c r="A4064" s="215">
        <v>4060</v>
      </c>
      <c r="B4064" s="262" t="s">
        <v>11105</v>
      </c>
      <c r="C4064" s="263" t="s">
        <v>11106</v>
      </c>
      <c r="D4064" s="264">
        <v>15</v>
      </c>
      <c r="E4064" s="260">
        <v>80</v>
      </c>
      <c r="F4064" s="260">
        <f t="shared" si="63"/>
        <v>1200</v>
      </c>
      <c r="G4064" s="265" t="s">
        <v>3884</v>
      </c>
    </row>
    <row r="4065" s="246" customFormat="1" ht="28.5" spans="1:7">
      <c r="A4065" s="215">
        <v>4061</v>
      </c>
      <c r="B4065" s="259" t="s">
        <v>11107</v>
      </c>
      <c r="C4065" s="134" t="s">
        <v>11108</v>
      </c>
      <c r="D4065" s="260">
        <v>24</v>
      </c>
      <c r="E4065" s="260">
        <v>80</v>
      </c>
      <c r="F4065" s="260">
        <f t="shared" si="63"/>
        <v>1920</v>
      </c>
      <c r="G4065" s="261" t="s">
        <v>3884</v>
      </c>
    </row>
    <row r="4066" s="246" customFormat="1" ht="28.5" spans="1:7">
      <c r="A4066" s="215">
        <v>4062</v>
      </c>
      <c r="B4066" s="259" t="s">
        <v>11109</v>
      </c>
      <c r="C4066" s="134" t="s">
        <v>9145</v>
      </c>
      <c r="D4066" s="260">
        <v>11</v>
      </c>
      <c r="E4066" s="260">
        <v>80</v>
      </c>
      <c r="F4066" s="260">
        <f t="shared" si="63"/>
        <v>880</v>
      </c>
      <c r="G4066" s="261" t="s">
        <v>3884</v>
      </c>
    </row>
    <row r="4067" s="246" customFormat="1" ht="28.5" spans="1:7">
      <c r="A4067" s="215">
        <v>4063</v>
      </c>
      <c r="B4067" s="259" t="s">
        <v>11110</v>
      </c>
      <c r="C4067" s="134" t="s">
        <v>9350</v>
      </c>
      <c r="D4067" s="260">
        <v>9.3</v>
      </c>
      <c r="E4067" s="260">
        <v>80</v>
      </c>
      <c r="F4067" s="260">
        <f t="shared" si="63"/>
        <v>744</v>
      </c>
      <c r="G4067" s="261" t="s">
        <v>3884</v>
      </c>
    </row>
    <row r="4068" s="246" customFormat="1" ht="28.5" spans="1:7">
      <c r="A4068" s="215">
        <v>4064</v>
      </c>
      <c r="B4068" s="259" t="s">
        <v>11111</v>
      </c>
      <c r="C4068" s="134" t="s">
        <v>11112</v>
      </c>
      <c r="D4068" s="260">
        <v>11</v>
      </c>
      <c r="E4068" s="260">
        <v>80</v>
      </c>
      <c r="F4068" s="260">
        <f t="shared" si="63"/>
        <v>880</v>
      </c>
      <c r="G4068" s="261" t="s">
        <v>3884</v>
      </c>
    </row>
    <row r="4069" s="246" customFormat="1" ht="28.5" spans="1:7">
      <c r="A4069" s="215">
        <v>4065</v>
      </c>
      <c r="B4069" s="259" t="s">
        <v>11113</v>
      </c>
      <c r="C4069" s="134" t="s">
        <v>10584</v>
      </c>
      <c r="D4069" s="260">
        <v>7</v>
      </c>
      <c r="E4069" s="260">
        <v>80</v>
      </c>
      <c r="F4069" s="260">
        <f t="shared" si="63"/>
        <v>560</v>
      </c>
      <c r="G4069" s="261" t="s">
        <v>3884</v>
      </c>
    </row>
    <row r="4070" s="246" customFormat="1" ht="28.5" spans="1:7">
      <c r="A4070" s="215">
        <v>4066</v>
      </c>
      <c r="B4070" s="259" t="s">
        <v>11114</v>
      </c>
      <c r="C4070" s="134" t="s">
        <v>11115</v>
      </c>
      <c r="D4070" s="260">
        <v>11</v>
      </c>
      <c r="E4070" s="260">
        <v>80</v>
      </c>
      <c r="F4070" s="260">
        <f t="shared" si="63"/>
        <v>880</v>
      </c>
      <c r="G4070" s="261" t="s">
        <v>3884</v>
      </c>
    </row>
    <row r="4071" s="246" customFormat="1" ht="28.5" spans="1:7">
      <c r="A4071" s="215">
        <v>4067</v>
      </c>
      <c r="B4071" s="259" t="s">
        <v>11116</v>
      </c>
      <c r="C4071" s="134" t="s">
        <v>11117</v>
      </c>
      <c r="D4071" s="260">
        <v>10</v>
      </c>
      <c r="E4071" s="260">
        <v>80</v>
      </c>
      <c r="F4071" s="260">
        <f t="shared" si="63"/>
        <v>800</v>
      </c>
      <c r="G4071" s="261" t="s">
        <v>3884</v>
      </c>
    </row>
    <row r="4072" s="246" customFormat="1" ht="28.5" spans="1:7">
      <c r="A4072" s="215">
        <v>4068</v>
      </c>
      <c r="B4072" s="259" t="s">
        <v>11118</v>
      </c>
      <c r="C4072" s="134" t="s">
        <v>11119</v>
      </c>
      <c r="D4072" s="260">
        <v>12</v>
      </c>
      <c r="E4072" s="260">
        <v>80</v>
      </c>
      <c r="F4072" s="260">
        <f t="shared" si="63"/>
        <v>960</v>
      </c>
      <c r="G4072" s="261" t="s">
        <v>3884</v>
      </c>
    </row>
    <row r="4073" s="246" customFormat="1" ht="28.5" spans="1:7">
      <c r="A4073" s="215">
        <v>4069</v>
      </c>
      <c r="B4073" s="259" t="s">
        <v>11120</v>
      </c>
      <c r="C4073" s="134" t="s">
        <v>10634</v>
      </c>
      <c r="D4073" s="260">
        <v>7.5</v>
      </c>
      <c r="E4073" s="260">
        <v>80</v>
      </c>
      <c r="F4073" s="260">
        <f t="shared" si="63"/>
        <v>600</v>
      </c>
      <c r="G4073" s="261" t="s">
        <v>3884</v>
      </c>
    </row>
    <row r="4074" s="246" customFormat="1" ht="28.5" spans="1:7">
      <c r="A4074" s="215">
        <v>4070</v>
      </c>
      <c r="B4074" s="259" t="s">
        <v>11121</v>
      </c>
      <c r="C4074" s="134" t="s">
        <v>11122</v>
      </c>
      <c r="D4074" s="260">
        <v>3.5</v>
      </c>
      <c r="E4074" s="260">
        <v>80</v>
      </c>
      <c r="F4074" s="260">
        <f t="shared" si="63"/>
        <v>280</v>
      </c>
      <c r="G4074" s="261" t="s">
        <v>3884</v>
      </c>
    </row>
    <row r="4075" s="246" customFormat="1" ht="28.5" spans="1:7">
      <c r="A4075" s="215">
        <v>4071</v>
      </c>
      <c r="B4075" s="259" t="s">
        <v>11123</v>
      </c>
      <c r="C4075" s="134" t="s">
        <v>11124</v>
      </c>
      <c r="D4075" s="260">
        <v>6</v>
      </c>
      <c r="E4075" s="260">
        <v>80</v>
      </c>
      <c r="F4075" s="260">
        <f t="shared" si="63"/>
        <v>480</v>
      </c>
      <c r="G4075" s="261" t="s">
        <v>3884</v>
      </c>
    </row>
    <row r="4076" s="246" customFormat="1" ht="28.5" spans="1:7">
      <c r="A4076" s="215">
        <v>4072</v>
      </c>
      <c r="B4076" s="259" t="s">
        <v>11125</v>
      </c>
      <c r="C4076" s="134" t="s">
        <v>11126</v>
      </c>
      <c r="D4076" s="260">
        <v>10</v>
      </c>
      <c r="E4076" s="260">
        <v>80</v>
      </c>
      <c r="F4076" s="260">
        <f t="shared" si="63"/>
        <v>800</v>
      </c>
      <c r="G4076" s="261" t="s">
        <v>3884</v>
      </c>
    </row>
    <row r="4077" s="246" customFormat="1" ht="28.5" spans="1:7">
      <c r="A4077" s="215">
        <v>4073</v>
      </c>
      <c r="B4077" s="259" t="s">
        <v>11127</v>
      </c>
      <c r="C4077" s="134" t="s">
        <v>1695</v>
      </c>
      <c r="D4077" s="260">
        <v>3.53</v>
      </c>
      <c r="E4077" s="260">
        <v>80</v>
      </c>
      <c r="F4077" s="260">
        <f t="shared" si="63"/>
        <v>282.4</v>
      </c>
      <c r="G4077" s="261" t="s">
        <v>3884</v>
      </c>
    </row>
    <row r="4078" s="246" customFormat="1" spans="1:7">
      <c r="A4078" s="215">
        <v>4074</v>
      </c>
      <c r="B4078" s="291" t="s">
        <v>11128</v>
      </c>
      <c r="C4078" s="201" t="s">
        <v>6573</v>
      </c>
      <c r="D4078" s="292">
        <v>10</v>
      </c>
      <c r="E4078" s="260">
        <v>80</v>
      </c>
      <c r="F4078" s="260">
        <f t="shared" si="63"/>
        <v>800</v>
      </c>
      <c r="G4078" s="218"/>
    </row>
    <row r="4079" s="246" customFormat="1" spans="1:7">
      <c r="A4079" s="215">
        <v>4075</v>
      </c>
      <c r="B4079" s="291" t="s">
        <v>11129</v>
      </c>
      <c r="C4079" s="201" t="s">
        <v>11130</v>
      </c>
      <c r="D4079" s="292">
        <v>10</v>
      </c>
      <c r="E4079" s="260">
        <v>80</v>
      </c>
      <c r="F4079" s="260">
        <f t="shared" si="63"/>
        <v>800</v>
      </c>
      <c r="G4079" s="218"/>
    </row>
    <row r="4080" s="246" customFormat="1" spans="1:7">
      <c r="A4080" s="215">
        <v>4076</v>
      </c>
      <c r="B4080" s="291" t="s">
        <v>11131</v>
      </c>
      <c r="C4080" s="201" t="s">
        <v>11132</v>
      </c>
      <c r="D4080" s="292">
        <v>11</v>
      </c>
      <c r="E4080" s="260">
        <v>80</v>
      </c>
      <c r="F4080" s="260">
        <f t="shared" si="63"/>
        <v>880</v>
      </c>
      <c r="G4080" s="218"/>
    </row>
    <row r="4081" s="246" customFormat="1" spans="1:7">
      <c r="A4081" s="215">
        <v>4077</v>
      </c>
      <c r="B4081" s="291" t="s">
        <v>11133</v>
      </c>
      <c r="C4081" s="201" t="s">
        <v>11134</v>
      </c>
      <c r="D4081" s="292">
        <v>12</v>
      </c>
      <c r="E4081" s="260">
        <v>80</v>
      </c>
      <c r="F4081" s="260">
        <f t="shared" si="63"/>
        <v>960</v>
      </c>
      <c r="G4081" s="218"/>
    </row>
    <row r="4082" s="246" customFormat="1" spans="1:7">
      <c r="A4082" s="215">
        <v>4078</v>
      </c>
      <c r="B4082" s="291" t="s">
        <v>11135</v>
      </c>
      <c r="C4082" s="201" t="s">
        <v>11136</v>
      </c>
      <c r="D4082" s="292">
        <v>21</v>
      </c>
      <c r="E4082" s="260">
        <v>80</v>
      </c>
      <c r="F4082" s="260">
        <f t="shared" si="63"/>
        <v>1680</v>
      </c>
      <c r="G4082" s="218"/>
    </row>
    <row r="4083" s="246" customFormat="1" spans="1:7">
      <c r="A4083" s="215">
        <v>4079</v>
      </c>
      <c r="B4083" s="291" t="s">
        <v>11137</v>
      </c>
      <c r="C4083" s="201" t="s">
        <v>11138</v>
      </c>
      <c r="D4083" s="292">
        <v>24</v>
      </c>
      <c r="E4083" s="260">
        <v>80</v>
      </c>
      <c r="F4083" s="260">
        <f t="shared" si="63"/>
        <v>1920</v>
      </c>
      <c r="G4083" s="218"/>
    </row>
    <row r="4084" s="246" customFormat="1" spans="1:7">
      <c r="A4084" s="215">
        <v>4080</v>
      </c>
      <c r="B4084" s="291" t="s">
        <v>11139</v>
      </c>
      <c r="C4084" s="201" t="s">
        <v>6599</v>
      </c>
      <c r="D4084" s="292">
        <v>15</v>
      </c>
      <c r="E4084" s="260">
        <v>80</v>
      </c>
      <c r="F4084" s="260">
        <f t="shared" si="63"/>
        <v>1200</v>
      </c>
      <c r="G4084" s="218"/>
    </row>
    <row r="4085" s="246" customFormat="1" spans="1:7">
      <c r="A4085" s="215">
        <v>4081</v>
      </c>
      <c r="B4085" s="291" t="s">
        <v>11140</v>
      </c>
      <c r="C4085" s="201" t="s">
        <v>11141</v>
      </c>
      <c r="D4085" s="292">
        <v>40.4</v>
      </c>
      <c r="E4085" s="260">
        <v>80</v>
      </c>
      <c r="F4085" s="260">
        <f t="shared" si="63"/>
        <v>3232</v>
      </c>
      <c r="G4085" s="218"/>
    </row>
    <row r="4086" s="246" customFormat="1" spans="1:7">
      <c r="A4086" s="215">
        <v>4082</v>
      </c>
      <c r="B4086" s="291" t="s">
        <v>11142</v>
      </c>
      <c r="C4086" s="201" t="s">
        <v>1059</v>
      </c>
      <c r="D4086" s="292">
        <v>25</v>
      </c>
      <c r="E4086" s="260">
        <v>80</v>
      </c>
      <c r="F4086" s="260">
        <f t="shared" si="63"/>
        <v>2000</v>
      </c>
      <c r="G4086" s="218"/>
    </row>
    <row r="4087" s="246" customFormat="1" spans="1:7">
      <c r="A4087" s="215">
        <v>4083</v>
      </c>
      <c r="B4087" s="291" t="s">
        <v>11143</v>
      </c>
      <c r="C4087" s="201" t="s">
        <v>11144</v>
      </c>
      <c r="D4087" s="292">
        <v>23</v>
      </c>
      <c r="E4087" s="260">
        <v>80</v>
      </c>
      <c r="F4087" s="260">
        <f t="shared" si="63"/>
        <v>1840</v>
      </c>
      <c r="G4087" s="218"/>
    </row>
    <row r="4088" s="246" customFormat="1" spans="1:7">
      <c r="A4088" s="215">
        <v>4084</v>
      </c>
      <c r="B4088" s="291" t="s">
        <v>11145</v>
      </c>
      <c r="C4088" s="201" t="s">
        <v>11146</v>
      </c>
      <c r="D4088" s="292">
        <v>5</v>
      </c>
      <c r="E4088" s="260">
        <v>80</v>
      </c>
      <c r="F4088" s="260">
        <f t="shared" si="63"/>
        <v>400</v>
      </c>
      <c r="G4088" s="218"/>
    </row>
    <row r="4089" s="246" customFormat="1" spans="1:7">
      <c r="A4089" s="215">
        <v>4085</v>
      </c>
      <c r="B4089" s="291" t="s">
        <v>11147</v>
      </c>
      <c r="C4089" s="201" t="s">
        <v>11148</v>
      </c>
      <c r="D4089" s="292">
        <v>137.5</v>
      </c>
      <c r="E4089" s="260">
        <v>80</v>
      </c>
      <c r="F4089" s="260">
        <f t="shared" si="63"/>
        <v>11000</v>
      </c>
      <c r="G4089" s="218"/>
    </row>
    <row r="4090" s="246" customFormat="1" spans="1:7">
      <c r="A4090" s="215">
        <v>4086</v>
      </c>
      <c r="B4090" s="291" t="s">
        <v>11149</v>
      </c>
      <c r="C4090" s="201" t="s">
        <v>11150</v>
      </c>
      <c r="D4090" s="292">
        <v>75</v>
      </c>
      <c r="E4090" s="260">
        <v>80</v>
      </c>
      <c r="F4090" s="260">
        <f t="shared" si="63"/>
        <v>6000</v>
      </c>
      <c r="G4090" s="218"/>
    </row>
    <row r="4091" s="246" customFormat="1" spans="1:7">
      <c r="A4091" s="215">
        <v>4087</v>
      </c>
      <c r="B4091" s="291" t="s">
        <v>11151</v>
      </c>
      <c r="C4091" s="201" t="s">
        <v>11152</v>
      </c>
      <c r="D4091" s="292">
        <v>19</v>
      </c>
      <c r="E4091" s="260">
        <v>80</v>
      </c>
      <c r="F4091" s="260">
        <f t="shared" si="63"/>
        <v>1520</v>
      </c>
      <c r="G4091" s="218"/>
    </row>
    <row r="4092" s="246" customFormat="1" spans="1:7">
      <c r="A4092" s="215">
        <v>4088</v>
      </c>
      <c r="B4092" s="291" t="s">
        <v>11153</v>
      </c>
      <c r="C4092" s="201" t="s">
        <v>11154</v>
      </c>
      <c r="D4092" s="292">
        <v>56</v>
      </c>
      <c r="E4092" s="260">
        <v>80</v>
      </c>
      <c r="F4092" s="260">
        <f t="shared" si="63"/>
        <v>4480</v>
      </c>
      <c r="G4092" s="218"/>
    </row>
    <row r="4093" s="246" customFormat="1" spans="1:7">
      <c r="A4093" s="215">
        <v>4089</v>
      </c>
      <c r="B4093" s="291" t="s">
        <v>11155</v>
      </c>
      <c r="C4093" s="201" t="s">
        <v>11156</v>
      </c>
      <c r="D4093" s="292">
        <v>34</v>
      </c>
      <c r="E4093" s="260">
        <v>80</v>
      </c>
      <c r="F4093" s="260">
        <f t="shared" si="63"/>
        <v>2720</v>
      </c>
      <c r="G4093" s="218"/>
    </row>
    <row r="4094" s="246" customFormat="1" spans="1:7">
      <c r="A4094" s="215">
        <v>4090</v>
      </c>
      <c r="B4094" s="291" t="s">
        <v>11157</v>
      </c>
      <c r="C4094" s="201" t="s">
        <v>11158</v>
      </c>
      <c r="D4094" s="292">
        <v>28.2</v>
      </c>
      <c r="E4094" s="260">
        <v>80</v>
      </c>
      <c r="F4094" s="260">
        <f t="shared" si="63"/>
        <v>2256</v>
      </c>
      <c r="G4094" s="218"/>
    </row>
    <row r="4095" s="246" customFormat="1" spans="1:7">
      <c r="A4095" s="215">
        <v>4091</v>
      </c>
      <c r="B4095" s="291" t="s">
        <v>11159</v>
      </c>
      <c r="C4095" s="201" t="s">
        <v>10220</v>
      </c>
      <c r="D4095" s="292">
        <v>5</v>
      </c>
      <c r="E4095" s="260">
        <v>80</v>
      </c>
      <c r="F4095" s="260">
        <f t="shared" si="63"/>
        <v>400</v>
      </c>
      <c r="G4095" s="218"/>
    </row>
    <row r="4096" s="246" customFormat="1" spans="1:7">
      <c r="A4096" s="215">
        <v>4092</v>
      </c>
      <c r="B4096" s="291" t="s">
        <v>11160</v>
      </c>
      <c r="C4096" s="201" t="s">
        <v>11161</v>
      </c>
      <c r="D4096" s="292">
        <v>17</v>
      </c>
      <c r="E4096" s="260">
        <v>80</v>
      </c>
      <c r="F4096" s="260">
        <f t="shared" si="63"/>
        <v>1360</v>
      </c>
      <c r="G4096" s="218"/>
    </row>
    <row r="4097" s="246" customFormat="1" spans="1:7">
      <c r="A4097" s="215">
        <v>4093</v>
      </c>
      <c r="B4097" s="291" t="s">
        <v>11162</v>
      </c>
      <c r="C4097" s="201" t="s">
        <v>11163</v>
      </c>
      <c r="D4097" s="292">
        <v>10</v>
      </c>
      <c r="E4097" s="260">
        <v>80</v>
      </c>
      <c r="F4097" s="260">
        <f t="shared" si="63"/>
        <v>800</v>
      </c>
      <c r="G4097" s="218"/>
    </row>
    <row r="4098" s="246" customFormat="1" spans="1:7">
      <c r="A4098" s="215">
        <v>4094</v>
      </c>
      <c r="B4098" s="291" t="s">
        <v>11164</v>
      </c>
      <c r="C4098" s="201" t="s">
        <v>11165</v>
      </c>
      <c r="D4098" s="292">
        <v>19</v>
      </c>
      <c r="E4098" s="260">
        <v>80</v>
      </c>
      <c r="F4098" s="260">
        <f t="shared" si="63"/>
        <v>1520</v>
      </c>
      <c r="G4098" s="218"/>
    </row>
    <row r="4099" s="246" customFormat="1" spans="1:7">
      <c r="A4099" s="215">
        <v>4095</v>
      </c>
      <c r="B4099" s="291" t="s">
        <v>11166</v>
      </c>
      <c r="C4099" s="201" t="s">
        <v>11167</v>
      </c>
      <c r="D4099" s="292">
        <v>15</v>
      </c>
      <c r="E4099" s="260">
        <v>80</v>
      </c>
      <c r="F4099" s="260">
        <f t="shared" si="63"/>
        <v>1200</v>
      </c>
      <c r="G4099" s="218"/>
    </row>
    <row r="4100" s="246" customFormat="1" spans="1:7">
      <c r="A4100" s="215">
        <v>4096</v>
      </c>
      <c r="B4100" s="291" t="s">
        <v>11168</v>
      </c>
      <c r="C4100" s="201" t="s">
        <v>11169</v>
      </c>
      <c r="D4100" s="292">
        <v>13</v>
      </c>
      <c r="E4100" s="260">
        <v>80</v>
      </c>
      <c r="F4100" s="260">
        <f t="shared" si="63"/>
        <v>1040</v>
      </c>
      <c r="G4100" s="218"/>
    </row>
    <row r="4101" s="246" customFormat="1" spans="1:7">
      <c r="A4101" s="215">
        <v>4097</v>
      </c>
      <c r="B4101" s="291" t="s">
        <v>11170</v>
      </c>
      <c r="C4101" s="201" t="s">
        <v>11171</v>
      </c>
      <c r="D4101" s="292">
        <v>34</v>
      </c>
      <c r="E4101" s="260">
        <v>80</v>
      </c>
      <c r="F4101" s="260">
        <f t="shared" ref="F4101:F4164" si="64">D4101*E4101</f>
        <v>2720</v>
      </c>
      <c r="G4101" s="218"/>
    </row>
    <row r="4102" s="246" customFormat="1" spans="1:7">
      <c r="A4102" s="215">
        <v>4098</v>
      </c>
      <c r="B4102" s="291" t="s">
        <v>11172</v>
      </c>
      <c r="C4102" s="201" t="s">
        <v>11173</v>
      </c>
      <c r="D4102" s="292">
        <v>15.4</v>
      </c>
      <c r="E4102" s="260">
        <v>80</v>
      </c>
      <c r="F4102" s="260">
        <f t="shared" si="64"/>
        <v>1232</v>
      </c>
      <c r="G4102" s="218"/>
    </row>
    <row r="4103" s="246" customFormat="1" spans="1:7">
      <c r="A4103" s="215">
        <v>4099</v>
      </c>
      <c r="B4103" s="291" t="s">
        <v>11174</v>
      </c>
      <c r="C4103" s="201" t="s">
        <v>11175</v>
      </c>
      <c r="D4103" s="292">
        <v>13</v>
      </c>
      <c r="E4103" s="260">
        <v>80</v>
      </c>
      <c r="F4103" s="260">
        <f t="shared" si="64"/>
        <v>1040</v>
      </c>
      <c r="G4103" s="218"/>
    </row>
    <row r="4104" s="246" customFormat="1" spans="1:7">
      <c r="A4104" s="215">
        <v>4100</v>
      </c>
      <c r="B4104" s="291" t="s">
        <v>11176</v>
      </c>
      <c r="C4104" s="201" t="s">
        <v>11177</v>
      </c>
      <c r="D4104" s="292">
        <v>28</v>
      </c>
      <c r="E4104" s="260">
        <v>80</v>
      </c>
      <c r="F4104" s="260">
        <f t="shared" si="64"/>
        <v>2240</v>
      </c>
      <c r="G4104" s="218"/>
    </row>
    <row r="4105" s="246" customFormat="1" spans="1:7">
      <c r="A4105" s="215">
        <v>4101</v>
      </c>
      <c r="B4105" s="291" t="s">
        <v>11178</v>
      </c>
      <c r="C4105" s="201" t="s">
        <v>11179</v>
      </c>
      <c r="D4105" s="292">
        <v>21</v>
      </c>
      <c r="E4105" s="260">
        <v>80</v>
      </c>
      <c r="F4105" s="260">
        <f t="shared" si="64"/>
        <v>1680</v>
      </c>
      <c r="G4105" s="218"/>
    </row>
    <row r="4106" s="246" customFormat="1" spans="1:7">
      <c r="A4106" s="215">
        <v>4102</v>
      </c>
      <c r="B4106" s="291" t="s">
        <v>11180</v>
      </c>
      <c r="C4106" s="201" t="s">
        <v>11181</v>
      </c>
      <c r="D4106" s="292">
        <v>34.5</v>
      </c>
      <c r="E4106" s="260">
        <v>80</v>
      </c>
      <c r="F4106" s="260">
        <f t="shared" si="64"/>
        <v>2760</v>
      </c>
      <c r="G4106" s="218"/>
    </row>
    <row r="4107" s="246" customFormat="1" spans="1:7">
      <c r="A4107" s="215">
        <v>4103</v>
      </c>
      <c r="B4107" s="291" t="s">
        <v>11182</v>
      </c>
      <c r="C4107" s="201" t="s">
        <v>1594</v>
      </c>
      <c r="D4107" s="292">
        <v>21</v>
      </c>
      <c r="E4107" s="260">
        <v>80</v>
      </c>
      <c r="F4107" s="260">
        <f t="shared" si="64"/>
        <v>1680</v>
      </c>
      <c r="G4107" s="218"/>
    </row>
    <row r="4108" s="246" customFormat="1" spans="1:7">
      <c r="A4108" s="215">
        <v>4104</v>
      </c>
      <c r="B4108" s="291" t="s">
        <v>11183</v>
      </c>
      <c r="C4108" s="201" t="s">
        <v>11184</v>
      </c>
      <c r="D4108" s="292">
        <v>20.5</v>
      </c>
      <c r="E4108" s="260">
        <v>80</v>
      </c>
      <c r="F4108" s="260">
        <f t="shared" si="64"/>
        <v>1640</v>
      </c>
      <c r="G4108" s="218"/>
    </row>
    <row r="4109" s="246" customFormat="1" spans="1:7">
      <c r="A4109" s="215">
        <v>4105</v>
      </c>
      <c r="B4109" s="291" t="s">
        <v>11185</v>
      </c>
      <c r="C4109" s="201" t="s">
        <v>11186</v>
      </c>
      <c r="D4109" s="292">
        <v>12</v>
      </c>
      <c r="E4109" s="260">
        <v>80</v>
      </c>
      <c r="F4109" s="260">
        <f t="shared" si="64"/>
        <v>960</v>
      </c>
      <c r="G4109" s="218"/>
    </row>
    <row r="4110" s="246" customFormat="1" spans="1:7">
      <c r="A4110" s="215">
        <v>4106</v>
      </c>
      <c r="B4110" s="291" t="s">
        <v>11187</v>
      </c>
      <c r="C4110" s="201" t="s">
        <v>11188</v>
      </c>
      <c r="D4110" s="292">
        <v>28</v>
      </c>
      <c r="E4110" s="260">
        <v>80</v>
      </c>
      <c r="F4110" s="260">
        <f t="shared" si="64"/>
        <v>2240</v>
      </c>
      <c r="G4110" s="218"/>
    </row>
    <row r="4111" s="246" customFormat="1" spans="1:7">
      <c r="A4111" s="215">
        <v>4107</v>
      </c>
      <c r="B4111" s="291" t="s">
        <v>11189</v>
      </c>
      <c r="C4111" s="201" t="s">
        <v>11190</v>
      </c>
      <c r="D4111" s="292">
        <v>16</v>
      </c>
      <c r="E4111" s="260">
        <v>80</v>
      </c>
      <c r="F4111" s="260">
        <f t="shared" si="64"/>
        <v>1280</v>
      </c>
      <c r="G4111" s="218"/>
    </row>
    <row r="4112" s="246" customFormat="1" spans="1:7">
      <c r="A4112" s="215">
        <v>4108</v>
      </c>
      <c r="B4112" s="291" t="s">
        <v>11191</v>
      </c>
      <c r="C4112" s="201" t="s">
        <v>11192</v>
      </c>
      <c r="D4112" s="292">
        <v>24.5</v>
      </c>
      <c r="E4112" s="260">
        <v>80</v>
      </c>
      <c r="F4112" s="260">
        <f t="shared" si="64"/>
        <v>1960</v>
      </c>
      <c r="G4112" s="218"/>
    </row>
    <row r="4113" s="246" customFormat="1" spans="1:7">
      <c r="A4113" s="215">
        <v>4109</v>
      </c>
      <c r="B4113" s="291" t="s">
        <v>11193</v>
      </c>
      <c r="C4113" s="201" t="s">
        <v>2427</v>
      </c>
      <c r="D4113" s="292">
        <v>19</v>
      </c>
      <c r="E4113" s="260">
        <v>80</v>
      </c>
      <c r="F4113" s="260">
        <f t="shared" si="64"/>
        <v>1520</v>
      </c>
      <c r="G4113" s="218"/>
    </row>
    <row r="4114" s="246" customFormat="1" spans="1:7">
      <c r="A4114" s="215">
        <v>4110</v>
      </c>
      <c r="B4114" s="291" t="s">
        <v>11194</v>
      </c>
      <c r="C4114" s="201" t="s">
        <v>11195</v>
      </c>
      <c r="D4114" s="292">
        <v>17</v>
      </c>
      <c r="E4114" s="260">
        <v>80</v>
      </c>
      <c r="F4114" s="260">
        <f t="shared" si="64"/>
        <v>1360</v>
      </c>
      <c r="G4114" s="218"/>
    </row>
    <row r="4115" s="246" customFormat="1" spans="1:7">
      <c r="A4115" s="215">
        <v>4111</v>
      </c>
      <c r="B4115" s="291" t="s">
        <v>11196</v>
      </c>
      <c r="C4115" s="201" t="s">
        <v>11197</v>
      </c>
      <c r="D4115" s="292">
        <v>17.5</v>
      </c>
      <c r="E4115" s="260">
        <v>80</v>
      </c>
      <c r="F4115" s="260">
        <f t="shared" si="64"/>
        <v>1400</v>
      </c>
      <c r="G4115" s="218"/>
    </row>
    <row r="4116" s="246" customFormat="1" spans="1:7">
      <c r="A4116" s="215">
        <v>4112</v>
      </c>
      <c r="B4116" s="291" t="s">
        <v>11198</v>
      </c>
      <c r="C4116" s="201" t="s">
        <v>11199</v>
      </c>
      <c r="D4116" s="292">
        <v>15</v>
      </c>
      <c r="E4116" s="260">
        <v>80</v>
      </c>
      <c r="F4116" s="260">
        <f t="shared" si="64"/>
        <v>1200</v>
      </c>
      <c r="G4116" s="218"/>
    </row>
    <row r="4117" s="246" customFormat="1" spans="1:7">
      <c r="A4117" s="215">
        <v>4113</v>
      </c>
      <c r="B4117" s="291" t="s">
        <v>11200</v>
      </c>
      <c r="C4117" s="201" t="s">
        <v>11201</v>
      </c>
      <c r="D4117" s="292">
        <v>8.5</v>
      </c>
      <c r="E4117" s="260">
        <v>80</v>
      </c>
      <c r="F4117" s="260">
        <f t="shared" si="64"/>
        <v>680</v>
      </c>
      <c r="G4117" s="218"/>
    </row>
    <row r="4118" s="246" customFormat="1" spans="1:7">
      <c r="A4118" s="215">
        <v>4114</v>
      </c>
      <c r="B4118" s="291" t="s">
        <v>11202</v>
      </c>
      <c r="C4118" s="201" t="s">
        <v>11203</v>
      </c>
      <c r="D4118" s="292">
        <v>9.2</v>
      </c>
      <c r="E4118" s="260">
        <v>80</v>
      </c>
      <c r="F4118" s="260">
        <f t="shared" si="64"/>
        <v>736</v>
      </c>
      <c r="G4118" s="218"/>
    </row>
    <row r="4119" s="246" customFormat="1" spans="1:7">
      <c r="A4119" s="215">
        <v>4115</v>
      </c>
      <c r="B4119" s="291" t="s">
        <v>11204</v>
      </c>
      <c r="C4119" s="201" t="s">
        <v>11205</v>
      </c>
      <c r="D4119" s="292">
        <v>12</v>
      </c>
      <c r="E4119" s="260">
        <v>80</v>
      </c>
      <c r="F4119" s="260">
        <f t="shared" si="64"/>
        <v>960</v>
      </c>
      <c r="G4119" s="218"/>
    </row>
    <row r="4120" s="246" customFormat="1" spans="1:7">
      <c r="A4120" s="215">
        <v>4116</v>
      </c>
      <c r="B4120" s="291" t="s">
        <v>11206</v>
      </c>
      <c r="C4120" s="201" t="s">
        <v>11207</v>
      </c>
      <c r="D4120" s="292">
        <v>20</v>
      </c>
      <c r="E4120" s="260">
        <v>80</v>
      </c>
      <c r="F4120" s="260">
        <f t="shared" si="64"/>
        <v>1600</v>
      </c>
      <c r="G4120" s="218"/>
    </row>
    <row r="4121" s="246" customFormat="1" spans="1:7">
      <c r="A4121" s="215">
        <v>4117</v>
      </c>
      <c r="B4121" s="291" t="s">
        <v>11208</v>
      </c>
      <c r="C4121" s="201" t="s">
        <v>11209</v>
      </c>
      <c r="D4121" s="292">
        <v>5</v>
      </c>
      <c r="E4121" s="260">
        <v>80</v>
      </c>
      <c r="F4121" s="260">
        <f t="shared" si="64"/>
        <v>400</v>
      </c>
      <c r="G4121" s="218"/>
    </row>
    <row r="4122" s="246" customFormat="1" spans="1:7">
      <c r="A4122" s="215">
        <v>4118</v>
      </c>
      <c r="B4122" s="291" t="s">
        <v>11210</v>
      </c>
      <c r="C4122" s="201" t="s">
        <v>11211</v>
      </c>
      <c r="D4122" s="292">
        <v>24</v>
      </c>
      <c r="E4122" s="260">
        <v>80</v>
      </c>
      <c r="F4122" s="260">
        <f t="shared" si="64"/>
        <v>1920</v>
      </c>
      <c r="G4122" s="218"/>
    </row>
    <row r="4123" s="246" customFormat="1" spans="1:7">
      <c r="A4123" s="215">
        <v>4119</v>
      </c>
      <c r="B4123" s="291" t="s">
        <v>11212</v>
      </c>
      <c r="C4123" s="201" t="s">
        <v>9161</v>
      </c>
      <c r="D4123" s="292">
        <v>60</v>
      </c>
      <c r="E4123" s="260">
        <v>80</v>
      </c>
      <c r="F4123" s="260">
        <f t="shared" si="64"/>
        <v>4800</v>
      </c>
      <c r="G4123" s="218"/>
    </row>
    <row r="4124" s="246" customFormat="1" spans="1:7">
      <c r="A4124" s="215">
        <v>4120</v>
      </c>
      <c r="B4124" s="291" t="s">
        <v>11213</v>
      </c>
      <c r="C4124" s="201" t="s">
        <v>11214</v>
      </c>
      <c r="D4124" s="292">
        <v>17.5</v>
      </c>
      <c r="E4124" s="260">
        <v>80</v>
      </c>
      <c r="F4124" s="260">
        <f t="shared" si="64"/>
        <v>1400</v>
      </c>
      <c r="G4124" s="218"/>
    </row>
    <row r="4125" s="246" customFormat="1" spans="1:7">
      <c r="A4125" s="215">
        <v>4121</v>
      </c>
      <c r="B4125" s="291" t="s">
        <v>11215</v>
      </c>
      <c r="C4125" s="201" t="s">
        <v>11216</v>
      </c>
      <c r="D4125" s="292">
        <v>8</v>
      </c>
      <c r="E4125" s="260">
        <v>80</v>
      </c>
      <c r="F4125" s="260">
        <f t="shared" si="64"/>
        <v>640</v>
      </c>
      <c r="G4125" s="218"/>
    </row>
    <row r="4126" s="246" customFormat="1" spans="1:7">
      <c r="A4126" s="215">
        <v>4122</v>
      </c>
      <c r="B4126" s="291" t="s">
        <v>11217</v>
      </c>
      <c r="C4126" s="201" t="s">
        <v>11218</v>
      </c>
      <c r="D4126" s="292">
        <v>6</v>
      </c>
      <c r="E4126" s="260">
        <v>80</v>
      </c>
      <c r="F4126" s="260">
        <f t="shared" si="64"/>
        <v>480</v>
      </c>
      <c r="G4126" s="218"/>
    </row>
    <row r="4127" s="246" customFormat="1" spans="1:7">
      <c r="A4127" s="215">
        <v>4123</v>
      </c>
      <c r="B4127" s="291" t="s">
        <v>11219</v>
      </c>
      <c r="C4127" s="201" t="s">
        <v>11220</v>
      </c>
      <c r="D4127" s="292">
        <v>4.5</v>
      </c>
      <c r="E4127" s="260">
        <v>80</v>
      </c>
      <c r="F4127" s="260">
        <f t="shared" si="64"/>
        <v>360</v>
      </c>
      <c r="G4127" s="218"/>
    </row>
    <row r="4128" s="246" customFormat="1" spans="1:7">
      <c r="A4128" s="215">
        <v>4124</v>
      </c>
      <c r="B4128" s="363" t="s">
        <v>11221</v>
      </c>
      <c r="C4128" s="201" t="s">
        <v>11222</v>
      </c>
      <c r="D4128" s="292">
        <v>34</v>
      </c>
      <c r="E4128" s="260">
        <v>80</v>
      </c>
      <c r="F4128" s="260">
        <f t="shared" si="64"/>
        <v>2720</v>
      </c>
      <c r="G4128" s="218"/>
    </row>
    <row r="4129" s="246" customFormat="1" spans="1:7">
      <c r="A4129" s="215">
        <v>4125</v>
      </c>
      <c r="B4129" s="291" t="s">
        <v>11223</v>
      </c>
      <c r="C4129" s="201" t="s">
        <v>11224</v>
      </c>
      <c r="D4129" s="292">
        <v>18.2</v>
      </c>
      <c r="E4129" s="260">
        <v>80</v>
      </c>
      <c r="F4129" s="260">
        <f t="shared" si="64"/>
        <v>1456</v>
      </c>
      <c r="G4129" s="218"/>
    </row>
    <row r="4130" s="246" customFormat="1" spans="1:7">
      <c r="A4130" s="215">
        <v>4126</v>
      </c>
      <c r="B4130" s="291" t="s">
        <v>11225</v>
      </c>
      <c r="C4130" s="201" t="s">
        <v>11226</v>
      </c>
      <c r="D4130" s="292">
        <v>13</v>
      </c>
      <c r="E4130" s="260">
        <v>80</v>
      </c>
      <c r="F4130" s="260">
        <f t="shared" si="64"/>
        <v>1040</v>
      </c>
      <c r="G4130" s="218"/>
    </row>
    <row r="4131" s="246" customFormat="1" spans="1:7">
      <c r="A4131" s="215">
        <v>4127</v>
      </c>
      <c r="B4131" s="291" t="s">
        <v>11227</v>
      </c>
      <c r="C4131" s="201" t="s">
        <v>11228</v>
      </c>
      <c r="D4131" s="292">
        <v>20</v>
      </c>
      <c r="E4131" s="260">
        <v>80</v>
      </c>
      <c r="F4131" s="260">
        <f t="shared" si="64"/>
        <v>1600</v>
      </c>
      <c r="G4131" s="218"/>
    </row>
    <row r="4132" s="246" customFormat="1" spans="1:7">
      <c r="A4132" s="215">
        <v>4128</v>
      </c>
      <c r="B4132" s="291" t="s">
        <v>11229</v>
      </c>
      <c r="C4132" s="201" t="s">
        <v>11230</v>
      </c>
      <c r="D4132" s="292">
        <v>17</v>
      </c>
      <c r="E4132" s="260">
        <v>80</v>
      </c>
      <c r="F4132" s="260">
        <f t="shared" si="64"/>
        <v>1360</v>
      </c>
      <c r="G4132" s="218"/>
    </row>
    <row r="4133" s="246" customFormat="1" spans="1:7">
      <c r="A4133" s="215">
        <v>4129</v>
      </c>
      <c r="B4133" s="291" t="s">
        <v>11231</v>
      </c>
      <c r="C4133" s="201" t="s">
        <v>11232</v>
      </c>
      <c r="D4133" s="292">
        <v>18</v>
      </c>
      <c r="E4133" s="260">
        <v>80</v>
      </c>
      <c r="F4133" s="260">
        <f t="shared" si="64"/>
        <v>1440</v>
      </c>
      <c r="G4133" s="218"/>
    </row>
    <row r="4134" s="246" customFormat="1" spans="1:7">
      <c r="A4134" s="215">
        <v>4130</v>
      </c>
      <c r="B4134" s="291" t="s">
        <v>11233</v>
      </c>
      <c r="C4134" s="201" t="s">
        <v>11234</v>
      </c>
      <c r="D4134" s="292">
        <v>7</v>
      </c>
      <c r="E4134" s="260">
        <v>80</v>
      </c>
      <c r="F4134" s="260">
        <f t="shared" si="64"/>
        <v>560</v>
      </c>
      <c r="G4134" s="218"/>
    </row>
    <row r="4135" s="246" customFormat="1" spans="1:7">
      <c r="A4135" s="215">
        <v>4131</v>
      </c>
      <c r="B4135" s="291" t="s">
        <v>11235</v>
      </c>
      <c r="C4135" s="201" t="s">
        <v>474</v>
      </c>
      <c r="D4135" s="292">
        <v>15</v>
      </c>
      <c r="E4135" s="260">
        <v>80</v>
      </c>
      <c r="F4135" s="260">
        <f t="shared" si="64"/>
        <v>1200</v>
      </c>
      <c r="G4135" s="218"/>
    </row>
    <row r="4136" s="246" customFormat="1" spans="1:7">
      <c r="A4136" s="215">
        <v>4132</v>
      </c>
      <c r="B4136" s="293" t="s">
        <v>11236</v>
      </c>
      <c r="C4136" s="202" t="s">
        <v>1141</v>
      </c>
      <c r="D4136" s="294">
        <v>4</v>
      </c>
      <c r="E4136" s="260">
        <v>80</v>
      </c>
      <c r="F4136" s="260">
        <f t="shared" si="64"/>
        <v>320</v>
      </c>
      <c r="G4136" s="218"/>
    </row>
    <row r="4137" s="246" customFormat="1" spans="1:7">
      <c r="A4137" s="215">
        <v>4133</v>
      </c>
      <c r="B4137" s="291" t="s">
        <v>11237</v>
      </c>
      <c r="C4137" s="201" t="s">
        <v>11238</v>
      </c>
      <c r="D4137" s="292">
        <v>17</v>
      </c>
      <c r="E4137" s="260">
        <v>80</v>
      </c>
      <c r="F4137" s="260">
        <f t="shared" si="64"/>
        <v>1360</v>
      </c>
      <c r="G4137" s="218"/>
    </row>
    <row r="4138" s="246" customFormat="1" spans="1:7">
      <c r="A4138" s="215">
        <v>4134</v>
      </c>
      <c r="B4138" s="291" t="s">
        <v>11239</v>
      </c>
      <c r="C4138" s="201" t="s">
        <v>11240</v>
      </c>
      <c r="D4138" s="292">
        <v>17</v>
      </c>
      <c r="E4138" s="260">
        <v>80</v>
      </c>
      <c r="F4138" s="260">
        <f t="shared" si="64"/>
        <v>1360</v>
      </c>
      <c r="G4138" s="218"/>
    </row>
    <row r="4139" s="246" customFormat="1" spans="1:7">
      <c r="A4139" s="215">
        <v>4135</v>
      </c>
      <c r="B4139" s="291" t="s">
        <v>11241</v>
      </c>
      <c r="C4139" s="201" t="s">
        <v>11242</v>
      </c>
      <c r="D4139" s="292">
        <v>20</v>
      </c>
      <c r="E4139" s="260">
        <v>80</v>
      </c>
      <c r="F4139" s="260">
        <f t="shared" si="64"/>
        <v>1600</v>
      </c>
      <c r="G4139" s="218"/>
    </row>
    <row r="4140" s="246" customFormat="1" spans="1:7">
      <c r="A4140" s="215">
        <v>4136</v>
      </c>
      <c r="B4140" s="291" t="s">
        <v>11243</v>
      </c>
      <c r="C4140" s="201" t="s">
        <v>11244</v>
      </c>
      <c r="D4140" s="292">
        <v>11</v>
      </c>
      <c r="E4140" s="260">
        <v>80</v>
      </c>
      <c r="F4140" s="260">
        <f t="shared" si="64"/>
        <v>880</v>
      </c>
      <c r="G4140" s="218"/>
    </row>
    <row r="4141" s="246" customFormat="1" spans="1:7">
      <c r="A4141" s="215">
        <v>4137</v>
      </c>
      <c r="B4141" s="291" t="s">
        <v>11245</v>
      </c>
      <c r="C4141" s="201" t="s">
        <v>11246</v>
      </c>
      <c r="D4141" s="292">
        <v>20</v>
      </c>
      <c r="E4141" s="260">
        <v>80</v>
      </c>
      <c r="F4141" s="260">
        <f t="shared" si="64"/>
        <v>1600</v>
      </c>
      <c r="G4141" s="218"/>
    </row>
    <row r="4142" s="246" customFormat="1" spans="1:7">
      <c r="A4142" s="215">
        <v>4138</v>
      </c>
      <c r="B4142" s="291" t="s">
        <v>11247</v>
      </c>
      <c r="C4142" s="201" t="s">
        <v>11248</v>
      </c>
      <c r="D4142" s="292">
        <v>17</v>
      </c>
      <c r="E4142" s="260">
        <v>80</v>
      </c>
      <c r="F4142" s="260">
        <f t="shared" si="64"/>
        <v>1360</v>
      </c>
      <c r="G4142" s="218"/>
    </row>
    <row r="4143" s="246" customFormat="1" spans="1:7">
      <c r="A4143" s="215">
        <v>4139</v>
      </c>
      <c r="B4143" s="291" t="s">
        <v>11249</v>
      </c>
      <c r="C4143" s="201" t="s">
        <v>574</v>
      </c>
      <c r="D4143" s="292">
        <v>15</v>
      </c>
      <c r="E4143" s="260">
        <v>80</v>
      </c>
      <c r="F4143" s="260">
        <f t="shared" si="64"/>
        <v>1200</v>
      </c>
      <c r="G4143" s="218"/>
    </row>
    <row r="4144" s="246" customFormat="1" spans="1:7">
      <c r="A4144" s="215">
        <v>4140</v>
      </c>
      <c r="B4144" s="291" t="s">
        <v>11250</v>
      </c>
      <c r="C4144" s="201" t="s">
        <v>11251</v>
      </c>
      <c r="D4144" s="292">
        <v>75</v>
      </c>
      <c r="E4144" s="260">
        <v>80</v>
      </c>
      <c r="F4144" s="260">
        <f t="shared" si="64"/>
        <v>6000</v>
      </c>
      <c r="G4144" s="218"/>
    </row>
    <row r="4145" s="246" customFormat="1" spans="1:7">
      <c r="A4145" s="215">
        <v>4141</v>
      </c>
      <c r="B4145" s="291" t="s">
        <v>11252</v>
      </c>
      <c r="C4145" s="201" t="s">
        <v>11253</v>
      </c>
      <c r="D4145" s="292">
        <v>17</v>
      </c>
      <c r="E4145" s="260">
        <v>80</v>
      </c>
      <c r="F4145" s="260">
        <f t="shared" si="64"/>
        <v>1360</v>
      </c>
      <c r="G4145" s="218"/>
    </row>
    <row r="4146" s="246" customFormat="1" spans="1:7">
      <c r="A4146" s="215">
        <v>4142</v>
      </c>
      <c r="B4146" s="291" t="s">
        <v>11254</v>
      </c>
      <c r="C4146" s="201" t="s">
        <v>739</v>
      </c>
      <c r="D4146" s="292">
        <v>11</v>
      </c>
      <c r="E4146" s="260">
        <v>80</v>
      </c>
      <c r="F4146" s="260">
        <f t="shared" si="64"/>
        <v>880</v>
      </c>
      <c r="G4146" s="218"/>
    </row>
    <row r="4147" s="246" customFormat="1" spans="1:7">
      <c r="A4147" s="215">
        <v>4143</v>
      </c>
      <c r="B4147" s="291" t="s">
        <v>11255</v>
      </c>
      <c r="C4147" s="201" t="s">
        <v>11256</v>
      </c>
      <c r="D4147" s="292">
        <v>3</v>
      </c>
      <c r="E4147" s="260">
        <v>80</v>
      </c>
      <c r="F4147" s="260">
        <f t="shared" si="64"/>
        <v>240</v>
      </c>
      <c r="G4147" s="218"/>
    </row>
    <row r="4148" s="246" customFormat="1" spans="1:7">
      <c r="A4148" s="215">
        <v>4144</v>
      </c>
      <c r="B4148" s="291" t="s">
        <v>11257</v>
      </c>
      <c r="C4148" s="201" t="s">
        <v>11258</v>
      </c>
      <c r="D4148" s="292">
        <v>29</v>
      </c>
      <c r="E4148" s="260">
        <v>80</v>
      </c>
      <c r="F4148" s="260">
        <f t="shared" si="64"/>
        <v>2320</v>
      </c>
      <c r="G4148" s="218"/>
    </row>
    <row r="4149" s="246" customFormat="1" spans="1:7">
      <c r="A4149" s="215">
        <v>4145</v>
      </c>
      <c r="B4149" s="291" t="s">
        <v>11259</v>
      </c>
      <c r="C4149" s="201" t="s">
        <v>11260</v>
      </c>
      <c r="D4149" s="292">
        <v>18</v>
      </c>
      <c r="E4149" s="260">
        <v>80</v>
      </c>
      <c r="F4149" s="260">
        <f t="shared" si="64"/>
        <v>1440</v>
      </c>
      <c r="G4149" s="218"/>
    </row>
    <row r="4150" s="246" customFormat="1" spans="1:7">
      <c r="A4150" s="215">
        <v>4146</v>
      </c>
      <c r="B4150" s="291" t="s">
        <v>11261</v>
      </c>
      <c r="C4150" s="201" t="s">
        <v>11262</v>
      </c>
      <c r="D4150" s="292">
        <v>20</v>
      </c>
      <c r="E4150" s="260">
        <v>80</v>
      </c>
      <c r="F4150" s="260">
        <f t="shared" si="64"/>
        <v>1600</v>
      </c>
      <c r="G4150" s="218"/>
    </row>
    <row r="4151" s="246" customFormat="1" spans="1:7">
      <c r="A4151" s="215">
        <v>4147</v>
      </c>
      <c r="B4151" s="291" t="s">
        <v>11263</v>
      </c>
      <c r="C4151" s="201" t="s">
        <v>11264</v>
      </c>
      <c r="D4151" s="292">
        <v>20</v>
      </c>
      <c r="E4151" s="260">
        <v>80</v>
      </c>
      <c r="F4151" s="260">
        <f t="shared" si="64"/>
        <v>1600</v>
      </c>
      <c r="G4151" s="218"/>
    </row>
    <row r="4152" s="246" customFormat="1" spans="1:7">
      <c r="A4152" s="215">
        <v>4148</v>
      </c>
      <c r="B4152" s="295" t="s">
        <v>11265</v>
      </c>
      <c r="C4152" s="201" t="s">
        <v>11266</v>
      </c>
      <c r="D4152" s="292">
        <v>14</v>
      </c>
      <c r="E4152" s="260">
        <v>80</v>
      </c>
      <c r="F4152" s="260">
        <f t="shared" si="64"/>
        <v>1120</v>
      </c>
      <c r="G4152" s="218"/>
    </row>
    <row r="4153" s="246" customFormat="1" spans="1:7">
      <c r="A4153" s="215">
        <v>4149</v>
      </c>
      <c r="B4153" s="295" t="s">
        <v>11267</v>
      </c>
      <c r="C4153" s="201" t="s">
        <v>4156</v>
      </c>
      <c r="D4153" s="292">
        <v>26</v>
      </c>
      <c r="E4153" s="260">
        <v>80</v>
      </c>
      <c r="F4153" s="260">
        <f t="shared" si="64"/>
        <v>2080</v>
      </c>
      <c r="G4153" s="218"/>
    </row>
    <row r="4154" s="246" customFormat="1" spans="1:7">
      <c r="A4154" s="215">
        <v>4150</v>
      </c>
      <c r="B4154" s="295" t="s">
        <v>11268</v>
      </c>
      <c r="C4154" s="201" t="s">
        <v>11269</v>
      </c>
      <c r="D4154" s="292">
        <v>27</v>
      </c>
      <c r="E4154" s="260">
        <v>80</v>
      </c>
      <c r="F4154" s="260">
        <f t="shared" si="64"/>
        <v>2160</v>
      </c>
      <c r="G4154" s="218"/>
    </row>
    <row r="4155" s="246" customFormat="1" spans="1:7">
      <c r="A4155" s="215">
        <v>4151</v>
      </c>
      <c r="B4155" s="295" t="s">
        <v>11270</v>
      </c>
      <c r="C4155" s="201" t="s">
        <v>11271</v>
      </c>
      <c r="D4155" s="292">
        <v>18</v>
      </c>
      <c r="E4155" s="260">
        <v>80</v>
      </c>
      <c r="F4155" s="260">
        <f t="shared" si="64"/>
        <v>1440</v>
      </c>
      <c r="G4155" s="218"/>
    </row>
    <row r="4156" s="246" customFormat="1" spans="1:7">
      <c r="A4156" s="215">
        <v>4152</v>
      </c>
      <c r="B4156" s="295" t="s">
        <v>11272</v>
      </c>
      <c r="C4156" s="201" t="s">
        <v>2019</v>
      </c>
      <c r="D4156" s="292">
        <v>26.2</v>
      </c>
      <c r="E4156" s="260">
        <v>80</v>
      </c>
      <c r="F4156" s="260">
        <f t="shared" si="64"/>
        <v>2096</v>
      </c>
      <c r="G4156" s="218"/>
    </row>
    <row r="4157" s="246" customFormat="1" spans="1:7">
      <c r="A4157" s="215">
        <v>4153</v>
      </c>
      <c r="B4157" s="295" t="s">
        <v>11273</v>
      </c>
      <c r="C4157" s="201" t="s">
        <v>11274</v>
      </c>
      <c r="D4157" s="292">
        <v>20</v>
      </c>
      <c r="E4157" s="260">
        <v>80</v>
      </c>
      <c r="F4157" s="260">
        <f t="shared" si="64"/>
        <v>1600</v>
      </c>
      <c r="G4157" s="218"/>
    </row>
    <row r="4158" s="246" customFormat="1" spans="1:7">
      <c r="A4158" s="215">
        <v>4154</v>
      </c>
      <c r="B4158" s="295" t="s">
        <v>11275</v>
      </c>
      <c r="C4158" s="201" t="s">
        <v>11276</v>
      </c>
      <c r="D4158" s="292">
        <v>3</v>
      </c>
      <c r="E4158" s="260">
        <v>80</v>
      </c>
      <c r="F4158" s="260">
        <f t="shared" si="64"/>
        <v>240</v>
      </c>
      <c r="G4158" s="218"/>
    </row>
    <row r="4159" s="246" customFormat="1" spans="1:7">
      <c r="A4159" s="215">
        <v>4155</v>
      </c>
      <c r="B4159" s="295" t="s">
        <v>11277</v>
      </c>
      <c r="C4159" s="201" t="s">
        <v>11278</v>
      </c>
      <c r="D4159" s="292">
        <v>3</v>
      </c>
      <c r="E4159" s="260">
        <v>80</v>
      </c>
      <c r="F4159" s="260">
        <f t="shared" si="64"/>
        <v>240</v>
      </c>
      <c r="G4159" s="218"/>
    </row>
    <row r="4160" s="246" customFormat="1" spans="1:7">
      <c r="A4160" s="215">
        <v>4156</v>
      </c>
      <c r="B4160" s="295" t="s">
        <v>11279</v>
      </c>
      <c r="C4160" s="201" t="s">
        <v>11280</v>
      </c>
      <c r="D4160" s="292">
        <v>4</v>
      </c>
      <c r="E4160" s="260">
        <v>80</v>
      </c>
      <c r="F4160" s="260">
        <f t="shared" si="64"/>
        <v>320</v>
      </c>
      <c r="G4160" s="218"/>
    </row>
    <row r="4161" s="246" customFormat="1" spans="1:7">
      <c r="A4161" s="215">
        <v>4157</v>
      </c>
      <c r="B4161" s="295" t="s">
        <v>11281</v>
      </c>
      <c r="C4161" s="201" t="s">
        <v>11282</v>
      </c>
      <c r="D4161" s="292">
        <v>11</v>
      </c>
      <c r="E4161" s="260">
        <v>80</v>
      </c>
      <c r="F4161" s="260">
        <f t="shared" si="64"/>
        <v>880</v>
      </c>
      <c r="G4161" s="218"/>
    </row>
    <row r="4162" s="246" customFormat="1" spans="1:7">
      <c r="A4162" s="215">
        <v>4158</v>
      </c>
      <c r="B4162" s="291" t="s">
        <v>11283</v>
      </c>
      <c r="C4162" s="201" t="s">
        <v>11284</v>
      </c>
      <c r="D4162" s="292">
        <v>9</v>
      </c>
      <c r="E4162" s="260">
        <v>80</v>
      </c>
      <c r="F4162" s="260">
        <f t="shared" si="64"/>
        <v>720</v>
      </c>
      <c r="G4162" s="218"/>
    </row>
    <row r="4163" s="246" customFormat="1" spans="1:7">
      <c r="A4163" s="215">
        <v>4159</v>
      </c>
      <c r="B4163" s="291" t="s">
        <v>11285</v>
      </c>
      <c r="C4163" s="201" t="s">
        <v>11286</v>
      </c>
      <c r="D4163" s="292">
        <v>50</v>
      </c>
      <c r="E4163" s="260">
        <v>80</v>
      </c>
      <c r="F4163" s="260">
        <f t="shared" si="64"/>
        <v>4000</v>
      </c>
      <c r="G4163" s="218"/>
    </row>
    <row r="4164" s="246" customFormat="1" spans="1:7">
      <c r="A4164" s="215">
        <v>4160</v>
      </c>
      <c r="B4164" s="291" t="s">
        <v>11287</v>
      </c>
      <c r="C4164" s="201" t="s">
        <v>387</v>
      </c>
      <c r="D4164" s="292">
        <v>7</v>
      </c>
      <c r="E4164" s="260">
        <v>80</v>
      </c>
      <c r="F4164" s="260">
        <f t="shared" si="64"/>
        <v>560</v>
      </c>
      <c r="G4164" s="218"/>
    </row>
    <row r="4165" s="246" customFormat="1" spans="1:7">
      <c r="A4165" s="215">
        <v>4161</v>
      </c>
      <c r="B4165" s="291" t="s">
        <v>11288</v>
      </c>
      <c r="C4165" s="201" t="s">
        <v>11289</v>
      </c>
      <c r="D4165" s="292">
        <v>14</v>
      </c>
      <c r="E4165" s="260">
        <v>80</v>
      </c>
      <c r="F4165" s="260">
        <f t="shared" ref="F4165:F4228" si="65">D4165*E4165</f>
        <v>1120</v>
      </c>
      <c r="G4165" s="218"/>
    </row>
    <row r="4166" s="246" customFormat="1" spans="1:7">
      <c r="A4166" s="215">
        <v>4162</v>
      </c>
      <c r="B4166" s="291" t="s">
        <v>11290</v>
      </c>
      <c r="C4166" s="201" t="s">
        <v>11291</v>
      </c>
      <c r="D4166" s="292">
        <v>16</v>
      </c>
      <c r="E4166" s="260">
        <v>80</v>
      </c>
      <c r="F4166" s="260">
        <f t="shared" si="65"/>
        <v>1280</v>
      </c>
      <c r="G4166" s="218"/>
    </row>
    <row r="4167" s="246" customFormat="1" spans="1:7">
      <c r="A4167" s="215">
        <v>4163</v>
      </c>
      <c r="B4167" s="291" t="s">
        <v>11292</v>
      </c>
      <c r="C4167" s="201" t="s">
        <v>11293</v>
      </c>
      <c r="D4167" s="292">
        <v>27</v>
      </c>
      <c r="E4167" s="260">
        <v>80</v>
      </c>
      <c r="F4167" s="260">
        <f t="shared" si="65"/>
        <v>2160</v>
      </c>
      <c r="G4167" s="218"/>
    </row>
    <row r="4168" s="246" customFormat="1" spans="1:7">
      <c r="A4168" s="215">
        <v>4164</v>
      </c>
      <c r="B4168" s="291" t="s">
        <v>11294</v>
      </c>
      <c r="C4168" s="201" t="s">
        <v>11295</v>
      </c>
      <c r="D4168" s="292">
        <v>27</v>
      </c>
      <c r="E4168" s="260">
        <v>80</v>
      </c>
      <c r="F4168" s="260">
        <f t="shared" si="65"/>
        <v>2160</v>
      </c>
      <c r="G4168" s="218"/>
    </row>
    <row r="4169" s="246" customFormat="1" spans="1:7">
      <c r="A4169" s="215">
        <v>4165</v>
      </c>
      <c r="B4169" s="291" t="s">
        <v>11296</v>
      </c>
      <c r="C4169" s="201" t="s">
        <v>11297</v>
      </c>
      <c r="D4169" s="292">
        <v>4.5</v>
      </c>
      <c r="E4169" s="260">
        <v>80</v>
      </c>
      <c r="F4169" s="260">
        <f t="shared" si="65"/>
        <v>360</v>
      </c>
      <c r="G4169" s="218"/>
    </row>
    <row r="4170" s="246" customFormat="1" spans="1:7">
      <c r="A4170" s="215">
        <v>4166</v>
      </c>
      <c r="B4170" s="291" t="s">
        <v>11298</v>
      </c>
      <c r="C4170" s="201" t="s">
        <v>11299</v>
      </c>
      <c r="D4170" s="292">
        <v>12.5</v>
      </c>
      <c r="E4170" s="260">
        <v>80</v>
      </c>
      <c r="F4170" s="260">
        <f t="shared" si="65"/>
        <v>1000</v>
      </c>
      <c r="G4170" s="218"/>
    </row>
    <row r="4171" s="246" customFormat="1" spans="1:7">
      <c r="A4171" s="215">
        <v>4167</v>
      </c>
      <c r="B4171" s="291" t="s">
        <v>11300</v>
      </c>
      <c r="C4171" s="201" t="s">
        <v>474</v>
      </c>
      <c r="D4171" s="292">
        <v>5</v>
      </c>
      <c r="E4171" s="260">
        <v>80</v>
      </c>
      <c r="F4171" s="260">
        <f t="shared" si="65"/>
        <v>400</v>
      </c>
      <c r="G4171" s="218"/>
    </row>
    <row r="4172" s="246" customFormat="1" spans="1:7">
      <c r="A4172" s="215">
        <v>4168</v>
      </c>
      <c r="B4172" s="291" t="s">
        <v>11301</v>
      </c>
      <c r="C4172" s="201" t="s">
        <v>11302</v>
      </c>
      <c r="D4172" s="292">
        <v>20</v>
      </c>
      <c r="E4172" s="260">
        <v>80</v>
      </c>
      <c r="F4172" s="260">
        <f t="shared" si="65"/>
        <v>1600</v>
      </c>
      <c r="G4172" s="218"/>
    </row>
    <row r="4173" s="246" customFormat="1" spans="1:7">
      <c r="A4173" s="215">
        <v>4169</v>
      </c>
      <c r="B4173" s="291" t="s">
        <v>11303</v>
      </c>
      <c r="C4173" s="201" t="s">
        <v>11304</v>
      </c>
      <c r="D4173" s="292">
        <v>18</v>
      </c>
      <c r="E4173" s="260">
        <v>80</v>
      </c>
      <c r="F4173" s="260">
        <f t="shared" si="65"/>
        <v>1440</v>
      </c>
      <c r="G4173" s="218"/>
    </row>
    <row r="4174" s="246" customFormat="1" spans="1:7">
      <c r="A4174" s="215">
        <v>4170</v>
      </c>
      <c r="B4174" s="291" t="s">
        <v>11305</v>
      </c>
      <c r="C4174" s="201" t="s">
        <v>11306</v>
      </c>
      <c r="D4174" s="292">
        <v>5.5</v>
      </c>
      <c r="E4174" s="260">
        <v>80</v>
      </c>
      <c r="F4174" s="260">
        <f t="shared" si="65"/>
        <v>440</v>
      </c>
      <c r="G4174" s="218"/>
    </row>
    <row r="4175" s="246" customFormat="1" spans="1:7">
      <c r="A4175" s="215">
        <v>4171</v>
      </c>
      <c r="B4175" s="291" t="s">
        <v>11307</v>
      </c>
      <c r="C4175" s="201" t="s">
        <v>11308</v>
      </c>
      <c r="D4175" s="292">
        <v>27</v>
      </c>
      <c r="E4175" s="260">
        <v>80</v>
      </c>
      <c r="F4175" s="260">
        <f t="shared" si="65"/>
        <v>2160</v>
      </c>
      <c r="G4175" s="218"/>
    </row>
    <row r="4176" s="246" customFormat="1" spans="1:7">
      <c r="A4176" s="215">
        <v>4172</v>
      </c>
      <c r="B4176" s="291" t="s">
        <v>11309</v>
      </c>
      <c r="C4176" s="201" t="s">
        <v>11310</v>
      </c>
      <c r="D4176" s="292">
        <v>18</v>
      </c>
      <c r="E4176" s="260">
        <v>80</v>
      </c>
      <c r="F4176" s="260">
        <f t="shared" si="65"/>
        <v>1440</v>
      </c>
      <c r="G4176" s="218"/>
    </row>
    <row r="4177" s="246" customFormat="1" spans="1:7">
      <c r="A4177" s="215">
        <v>4173</v>
      </c>
      <c r="B4177" s="291" t="s">
        <v>11311</v>
      </c>
      <c r="C4177" s="201" t="s">
        <v>7777</v>
      </c>
      <c r="D4177" s="292">
        <v>15</v>
      </c>
      <c r="E4177" s="260">
        <v>80</v>
      </c>
      <c r="F4177" s="260">
        <f t="shared" si="65"/>
        <v>1200</v>
      </c>
      <c r="G4177" s="218"/>
    </row>
    <row r="4178" s="246" customFormat="1" spans="1:7">
      <c r="A4178" s="215">
        <v>4174</v>
      </c>
      <c r="B4178" s="291" t="s">
        <v>11312</v>
      </c>
      <c r="C4178" s="201" t="s">
        <v>11313</v>
      </c>
      <c r="D4178" s="292">
        <v>7</v>
      </c>
      <c r="E4178" s="260">
        <v>80</v>
      </c>
      <c r="F4178" s="260">
        <f t="shared" si="65"/>
        <v>560</v>
      </c>
      <c r="G4178" s="218"/>
    </row>
    <row r="4179" s="246" customFormat="1" spans="1:7">
      <c r="A4179" s="215">
        <v>4175</v>
      </c>
      <c r="B4179" s="291" t="s">
        <v>11314</v>
      </c>
      <c r="C4179" s="201" t="s">
        <v>11315</v>
      </c>
      <c r="D4179" s="292">
        <v>21</v>
      </c>
      <c r="E4179" s="260">
        <v>80</v>
      </c>
      <c r="F4179" s="260">
        <f t="shared" si="65"/>
        <v>1680</v>
      </c>
      <c r="G4179" s="218"/>
    </row>
    <row r="4180" s="246" customFormat="1" spans="1:7">
      <c r="A4180" s="215">
        <v>4176</v>
      </c>
      <c r="B4180" s="291" t="s">
        <v>11316</v>
      </c>
      <c r="C4180" s="201" t="s">
        <v>9324</v>
      </c>
      <c r="D4180" s="292">
        <v>7</v>
      </c>
      <c r="E4180" s="260">
        <v>80</v>
      </c>
      <c r="F4180" s="260">
        <f t="shared" si="65"/>
        <v>560</v>
      </c>
      <c r="G4180" s="218"/>
    </row>
    <row r="4181" s="246" customFormat="1" spans="1:7">
      <c r="A4181" s="215">
        <v>4177</v>
      </c>
      <c r="B4181" s="291" t="s">
        <v>11317</v>
      </c>
      <c r="C4181" s="201" t="s">
        <v>11318</v>
      </c>
      <c r="D4181" s="292">
        <v>19</v>
      </c>
      <c r="E4181" s="260">
        <v>80</v>
      </c>
      <c r="F4181" s="260">
        <f t="shared" si="65"/>
        <v>1520</v>
      </c>
      <c r="G4181" s="218"/>
    </row>
    <row r="4182" s="246" customFormat="1" spans="1:7">
      <c r="A4182" s="215">
        <v>4178</v>
      </c>
      <c r="B4182" s="291" t="s">
        <v>11319</v>
      </c>
      <c r="C4182" s="201" t="s">
        <v>11320</v>
      </c>
      <c r="D4182" s="292">
        <v>32</v>
      </c>
      <c r="E4182" s="260">
        <v>80</v>
      </c>
      <c r="F4182" s="260">
        <f t="shared" si="65"/>
        <v>2560</v>
      </c>
      <c r="G4182" s="218"/>
    </row>
    <row r="4183" s="246" customFormat="1" spans="1:7">
      <c r="A4183" s="215">
        <v>4179</v>
      </c>
      <c r="B4183" s="291" t="s">
        <v>11321</v>
      </c>
      <c r="C4183" s="201" t="s">
        <v>11322</v>
      </c>
      <c r="D4183" s="292">
        <v>15</v>
      </c>
      <c r="E4183" s="260">
        <v>80</v>
      </c>
      <c r="F4183" s="260">
        <f t="shared" si="65"/>
        <v>1200</v>
      </c>
      <c r="G4183" s="218"/>
    </row>
    <row r="4184" s="246" customFormat="1" spans="1:7">
      <c r="A4184" s="215">
        <v>4180</v>
      </c>
      <c r="B4184" s="291" t="s">
        <v>11323</v>
      </c>
      <c r="C4184" s="201" t="s">
        <v>1300</v>
      </c>
      <c r="D4184" s="292">
        <v>25</v>
      </c>
      <c r="E4184" s="260">
        <v>80</v>
      </c>
      <c r="F4184" s="260">
        <f t="shared" si="65"/>
        <v>2000</v>
      </c>
      <c r="G4184" s="218"/>
    </row>
    <row r="4185" s="246" customFormat="1" spans="1:7">
      <c r="A4185" s="215">
        <v>4181</v>
      </c>
      <c r="B4185" s="291" t="s">
        <v>11324</v>
      </c>
      <c r="C4185" s="201" t="s">
        <v>11325</v>
      </c>
      <c r="D4185" s="292">
        <v>11</v>
      </c>
      <c r="E4185" s="260">
        <v>80</v>
      </c>
      <c r="F4185" s="260">
        <f t="shared" si="65"/>
        <v>880</v>
      </c>
      <c r="G4185" s="218"/>
    </row>
    <row r="4186" s="246" customFormat="1" spans="1:7">
      <c r="A4186" s="215">
        <v>4182</v>
      </c>
      <c r="B4186" s="291" t="s">
        <v>11326</v>
      </c>
      <c r="C4186" s="201" t="s">
        <v>11327</v>
      </c>
      <c r="D4186" s="292">
        <v>12.5</v>
      </c>
      <c r="E4186" s="260">
        <v>80</v>
      </c>
      <c r="F4186" s="260">
        <f t="shared" si="65"/>
        <v>1000</v>
      </c>
      <c r="G4186" s="218"/>
    </row>
    <row r="4187" s="246" customFormat="1" spans="1:7">
      <c r="A4187" s="215">
        <v>4183</v>
      </c>
      <c r="B4187" s="295" t="s">
        <v>11328</v>
      </c>
      <c r="C4187" s="201" t="s">
        <v>11329</v>
      </c>
      <c r="D4187" s="292">
        <v>23</v>
      </c>
      <c r="E4187" s="260">
        <v>80</v>
      </c>
      <c r="F4187" s="260">
        <f t="shared" si="65"/>
        <v>1840</v>
      </c>
      <c r="G4187" s="218"/>
    </row>
    <row r="4188" s="246" customFormat="1" spans="1:7">
      <c r="A4188" s="215">
        <v>4184</v>
      </c>
      <c r="B4188" s="295" t="s">
        <v>11330</v>
      </c>
      <c r="C4188" s="201" t="s">
        <v>11331</v>
      </c>
      <c r="D4188" s="292">
        <v>18</v>
      </c>
      <c r="E4188" s="260">
        <v>80</v>
      </c>
      <c r="F4188" s="260">
        <f t="shared" si="65"/>
        <v>1440</v>
      </c>
      <c r="G4188" s="218"/>
    </row>
    <row r="4189" s="246" customFormat="1" spans="1:7">
      <c r="A4189" s="215">
        <v>4185</v>
      </c>
      <c r="B4189" s="295" t="s">
        <v>11332</v>
      </c>
      <c r="C4189" s="201" t="s">
        <v>11333</v>
      </c>
      <c r="D4189" s="292">
        <v>44</v>
      </c>
      <c r="E4189" s="260">
        <v>80</v>
      </c>
      <c r="F4189" s="260">
        <f t="shared" si="65"/>
        <v>3520</v>
      </c>
      <c r="G4189" s="218"/>
    </row>
    <row r="4190" s="246" customFormat="1" spans="1:7">
      <c r="A4190" s="215">
        <v>4186</v>
      </c>
      <c r="B4190" s="295" t="s">
        <v>11334</v>
      </c>
      <c r="C4190" s="201" t="s">
        <v>11335</v>
      </c>
      <c r="D4190" s="292">
        <v>12</v>
      </c>
      <c r="E4190" s="260">
        <v>80</v>
      </c>
      <c r="F4190" s="260">
        <f t="shared" si="65"/>
        <v>960</v>
      </c>
      <c r="G4190" s="218"/>
    </row>
    <row r="4191" s="246" customFormat="1" spans="1:7">
      <c r="A4191" s="215">
        <v>4187</v>
      </c>
      <c r="B4191" s="295" t="s">
        <v>11336</v>
      </c>
      <c r="C4191" s="201" t="s">
        <v>11337</v>
      </c>
      <c r="D4191" s="292">
        <v>28</v>
      </c>
      <c r="E4191" s="260">
        <v>80</v>
      </c>
      <c r="F4191" s="260">
        <f t="shared" si="65"/>
        <v>2240</v>
      </c>
      <c r="G4191" s="218"/>
    </row>
    <row r="4192" s="246" customFormat="1" spans="1:7">
      <c r="A4192" s="215">
        <v>4188</v>
      </c>
      <c r="B4192" s="295" t="s">
        <v>11338</v>
      </c>
      <c r="C4192" s="201" t="s">
        <v>3128</v>
      </c>
      <c r="D4192" s="292">
        <v>18</v>
      </c>
      <c r="E4192" s="260">
        <v>80</v>
      </c>
      <c r="F4192" s="260">
        <f t="shared" si="65"/>
        <v>1440</v>
      </c>
      <c r="G4192" s="218"/>
    </row>
    <row r="4193" s="246" customFormat="1" spans="1:7">
      <c r="A4193" s="215">
        <v>4189</v>
      </c>
      <c r="B4193" s="295" t="s">
        <v>11339</v>
      </c>
      <c r="C4193" s="201" t="s">
        <v>11340</v>
      </c>
      <c r="D4193" s="292">
        <v>7</v>
      </c>
      <c r="E4193" s="260">
        <v>80</v>
      </c>
      <c r="F4193" s="260">
        <f t="shared" si="65"/>
        <v>560</v>
      </c>
      <c r="G4193" s="218"/>
    </row>
    <row r="4194" s="246" customFormat="1" spans="1:7">
      <c r="A4194" s="215">
        <v>4190</v>
      </c>
      <c r="B4194" s="295" t="s">
        <v>11341</v>
      </c>
      <c r="C4194" s="201" t="s">
        <v>11342</v>
      </c>
      <c r="D4194" s="292">
        <v>11</v>
      </c>
      <c r="E4194" s="260">
        <v>80</v>
      </c>
      <c r="F4194" s="260">
        <f t="shared" si="65"/>
        <v>880</v>
      </c>
      <c r="G4194" s="218"/>
    </row>
    <row r="4195" s="246" customFormat="1" spans="1:7">
      <c r="A4195" s="215">
        <v>4191</v>
      </c>
      <c r="B4195" s="295" t="s">
        <v>11343</v>
      </c>
      <c r="C4195" s="201" t="s">
        <v>9872</v>
      </c>
      <c r="D4195" s="292">
        <v>7</v>
      </c>
      <c r="E4195" s="260">
        <v>80</v>
      </c>
      <c r="F4195" s="260">
        <f t="shared" si="65"/>
        <v>560</v>
      </c>
      <c r="G4195" s="218"/>
    </row>
    <row r="4196" s="246" customFormat="1" spans="1:7">
      <c r="A4196" s="215">
        <v>4192</v>
      </c>
      <c r="B4196" s="295" t="s">
        <v>11344</v>
      </c>
      <c r="C4196" s="201" t="s">
        <v>11345</v>
      </c>
      <c r="D4196" s="292">
        <v>7</v>
      </c>
      <c r="E4196" s="260">
        <v>80</v>
      </c>
      <c r="F4196" s="260">
        <f t="shared" si="65"/>
        <v>560</v>
      </c>
      <c r="G4196" s="218"/>
    </row>
    <row r="4197" s="246" customFormat="1" spans="1:7">
      <c r="A4197" s="215">
        <v>4193</v>
      </c>
      <c r="B4197" s="295" t="s">
        <v>11346</v>
      </c>
      <c r="C4197" s="201" t="s">
        <v>11347</v>
      </c>
      <c r="D4197" s="292">
        <v>6</v>
      </c>
      <c r="E4197" s="260">
        <v>80</v>
      </c>
      <c r="F4197" s="260">
        <f t="shared" si="65"/>
        <v>480</v>
      </c>
      <c r="G4197" s="218"/>
    </row>
    <row r="4198" s="246" customFormat="1" spans="1:7">
      <c r="A4198" s="215">
        <v>4194</v>
      </c>
      <c r="B4198" s="295" t="s">
        <v>11348</v>
      </c>
      <c r="C4198" s="201" t="s">
        <v>11349</v>
      </c>
      <c r="D4198" s="292">
        <v>16</v>
      </c>
      <c r="E4198" s="260">
        <v>80</v>
      </c>
      <c r="F4198" s="260">
        <f t="shared" si="65"/>
        <v>1280</v>
      </c>
      <c r="G4198" s="218"/>
    </row>
    <row r="4199" s="246" customFormat="1" spans="1:7">
      <c r="A4199" s="215">
        <v>4195</v>
      </c>
      <c r="B4199" s="295" t="s">
        <v>11350</v>
      </c>
      <c r="C4199" s="201" t="s">
        <v>2559</v>
      </c>
      <c r="D4199" s="292">
        <v>3</v>
      </c>
      <c r="E4199" s="260">
        <v>80</v>
      </c>
      <c r="F4199" s="260">
        <f t="shared" si="65"/>
        <v>240</v>
      </c>
      <c r="G4199" s="218"/>
    </row>
    <row r="4200" s="246" customFormat="1" spans="1:7">
      <c r="A4200" s="215">
        <v>4196</v>
      </c>
      <c r="B4200" s="296" t="s">
        <v>11351</v>
      </c>
      <c r="C4200" s="201" t="s">
        <v>8740</v>
      </c>
      <c r="D4200" s="292">
        <v>12</v>
      </c>
      <c r="E4200" s="260">
        <v>80</v>
      </c>
      <c r="F4200" s="260">
        <f t="shared" si="65"/>
        <v>960</v>
      </c>
      <c r="G4200" s="218"/>
    </row>
    <row r="4201" s="246" customFormat="1" spans="1:7">
      <c r="A4201" s="215">
        <v>4197</v>
      </c>
      <c r="B4201" s="295" t="s">
        <v>11352</v>
      </c>
      <c r="C4201" s="201" t="s">
        <v>2802</v>
      </c>
      <c r="D4201" s="292">
        <v>10</v>
      </c>
      <c r="E4201" s="260">
        <v>80</v>
      </c>
      <c r="F4201" s="260">
        <f t="shared" si="65"/>
        <v>800</v>
      </c>
      <c r="G4201" s="218"/>
    </row>
    <row r="4202" s="246" customFormat="1" spans="1:7">
      <c r="A4202" s="215">
        <v>4198</v>
      </c>
      <c r="B4202" s="295" t="s">
        <v>11353</v>
      </c>
      <c r="C4202" s="201" t="s">
        <v>11354</v>
      </c>
      <c r="D4202" s="292">
        <v>16</v>
      </c>
      <c r="E4202" s="260">
        <v>80</v>
      </c>
      <c r="F4202" s="260">
        <f t="shared" si="65"/>
        <v>1280</v>
      </c>
      <c r="G4202" s="218"/>
    </row>
    <row r="4203" s="246" customFormat="1" spans="1:7">
      <c r="A4203" s="215">
        <v>4199</v>
      </c>
      <c r="B4203" s="295" t="s">
        <v>11355</v>
      </c>
      <c r="C4203" s="201" t="s">
        <v>11356</v>
      </c>
      <c r="D4203" s="292">
        <v>3</v>
      </c>
      <c r="E4203" s="260">
        <v>80</v>
      </c>
      <c r="F4203" s="260">
        <f t="shared" si="65"/>
        <v>240</v>
      </c>
      <c r="G4203" s="218"/>
    </row>
    <row r="4204" s="246" customFormat="1" spans="1:7">
      <c r="A4204" s="215">
        <v>4200</v>
      </c>
      <c r="B4204" s="295" t="s">
        <v>11357</v>
      </c>
      <c r="C4204" s="201" t="s">
        <v>11358</v>
      </c>
      <c r="D4204" s="292">
        <v>4</v>
      </c>
      <c r="E4204" s="260">
        <v>80</v>
      </c>
      <c r="F4204" s="260">
        <f t="shared" si="65"/>
        <v>320</v>
      </c>
      <c r="G4204" s="218"/>
    </row>
    <row r="4205" s="246" customFormat="1" spans="1:7">
      <c r="A4205" s="215">
        <v>4201</v>
      </c>
      <c r="B4205" s="297" t="s">
        <v>11359</v>
      </c>
      <c r="C4205" s="201" t="s">
        <v>11360</v>
      </c>
      <c r="D4205" s="292">
        <v>8</v>
      </c>
      <c r="E4205" s="260">
        <v>80</v>
      </c>
      <c r="F4205" s="260">
        <f t="shared" si="65"/>
        <v>640</v>
      </c>
      <c r="G4205" s="218"/>
    </row>
    <row r="4206" s="246" customFormat="1" spans="1:7">
      <c r="A4206" s="215">
        <v>4202</v>
      </c>
      <c r="B4206" s="295" t="s">
        <v>11361</v>
      </c>
      <c r="C4206" s="201" t="s">
        <v>11362</v>
      </c>
      <c r="D4206" s="292">
        <v>7</v>
      </c>
      <c r="E4206" s="260">
        <v>80</v>
      </c>
      <c r="F4206" s="260">
        <f t="shared" si="65"/>
        <v>560</v>
      </c>
      <c r="G4206" s="218"/>
    </row>
    <row r="4207" s="246" customFormat="1" spans="1:7">
      <c r="A4207" s="215">
        <v>4203</v>
      </c>
      <c r="B4207" s="297" t="s">
        <v>11363</v>
      </c>
      <c r="C4207" s="201" t="s">
        <v>11364</v>
      </c>
      <c r="D4207" s="292">
        <v>22</v>
      </c>
      <c r="E4207" s="260">
        <v>80</v>
      </c>
      <c r="F4207" s="260">
        <f t="shared" si="65"/>
        <v>1760</v>
      </c>
      <c r="G4207" s="218"/>
    </row>
    <row r="4208" s="246" customFormat="1" spans="1:7">
      <c r="A4208" s="215">
        <v>4204</v>
      </c>
      <c r="B4208" s="291" t="s">
        <v>11365</v>
      </c>
      <c r="C4208" s="201" t="s">
        <v>6148</v>
      </c>
      <c r="D4208" s="292">
        <v>25</v>
      </c>
      <c r="E4208" s="260">
        <v>80</v>
      </c>
      <c r="F4208" s="260">
        <f t="shared" si="65"/>
        <v>2000</v>
      </c>
      <c r="G4208" s="218"/>
    </row>
    <row r="4209" s="246" customFormat="1" spans="1:7">
      <c r="A4209" s="215">
        <v>4205</v>
      </c>
      <c r="B4209" s="291" t="s">
        <v>11366</v>
      </c>
      <c r="C4209" s="201" t="s">
        <v>427</v>
      </c>
      <c r="D4209" s="292">
        <v>12</v>
      </c>
      <c r="E4209" s="260">
        <v>80</v>
      </c>
      <c r="F4209" s="260">
        <f t="shared" si="65"/>
        <v>960</v>
      </c>
      <c r="G4209" s="218"/>
    </row>
    <row r="4210" s="246" customFormat="1" spans="1:7">
      <c r="A4210" s="215">
        <v>4206</v>
      </c>
      <c r="B4210" s="291" t="s">
        <v>11367</v>
      </c>
      <c r="C4210" s="201" t="s">
        <v>11368</v>
      </c>
      <c r="D4210" s="292">
        <v>20</v>
      </c>
      <c r="E4210" s="260">
        <v>80</v>
      </c>
      <c r="F4210" s="260">
        <f t="shared" si="65"/>
        <v>1600</v>
      </c>
      <c r="G4210" s="218"/>
    </row>
    <row r="4211" s="246" customFormat="1" spans="1:7">
      <c r="A4211" s="215">
        <v>4207</v>
      </c>
      <c r="B4211" s="291" t="s">
        <v>11369</v>
      </c>
      <c r="C4211" s="201" t="s">
        <v>2177</v>
      </c>
      <c r="D4211" s="292">
        <v>23</v>
      </c>
      <c r="E4211" s="260">
        <v>80</v>
      </c>
      <c r="F4211" s="260">
        <f t="shared" si="65"/>
        <v>1840</v>
      </c>
      <c r="G4211" s="218"/>
    </row>
    <row r="4212" s="246" customFormat="1" spans="1:7">
      <c r="A4212" s="215">
        <v>4208</v>
      </c>
      <c r="B4212" s="291" t="s">
        <v>11370</v>
      </c>
      <c r="C4212" s="201" t="s">
        <v>11371</v>
      </c>
      <c r="D4212" s="292">
        <v>8</v>
      </c>
      <c r="E4212" s="260">
        <v>80</v>
      </c>
      <c r="F4212" s="260">
        <f t="shared" si="65"/>
        <v>640</v>
      </c>
      <c r="G4212" s="218"/>
    </row>
    <row r="4213" s="246" customFormat="1" spans="1:7">
      <c r="A4213" s="215">
        <v>4209</v>
      </c>
      <c r="B4213" s="291" t="s">
        <v>11372</v>
      </c>
      <c r="C4213" s="201" t="s">
        <v>11373</v>
      </c>
      <c r="D4213" s="292">
        <v>11</v>
      </c>
      <c r="E4213" s="260">
        <v>80</v>
      </c>
      <c r="F4213" s="260">
        <f t="shared" si="65"/>
        <v>880</v>
      </c>
      <c r="G4213" s="218"/>
    </row>
    <row r="4214" s="246" customFormat="1" spans="1:7">
      <c r="A4214" s="215">
        <v>4210</v>
      </c>
      <c r="B4214" s="291" t="s">
        <v>11374</v>
      </c>
      <c r="C4214" s="201" t="s">
        <v>11375</v>
      </c>
      <c r="D4214" s="292">
        <v>18</v>
      </c>
      <c r="E4214" s="260">
        <v>80</v>
      </c>
      <c r="F4214" s="260">
        <f t="shared" si="65"/>
        <v>1440</v>
      </c>
      <c r="G4214" s="218"/>
    </row>
    <row r="4215" s="246" customFormat="1" spans="1:7">
      <c r="A4215" s="215">
        <v>4211</v>
      </c>
      <c r="B4215" s="291" t="s">
        <v>11376</v>
      </c>
      <c r="C4215" s="201" t="s">
        <v>11377</v>
      </c>
      <c r="D4215" s="292">
        <v>8</v>
      </c>
      <c r="E4215" s="260">
        <v>80</v>
      </c>
      <c r="F4215" s="260">
        <f t="shared" si="65"/>
        <v>640</v>
      </c>
      <c r="G4215" s="218"/>
    </row>
    <row r="4216" s="246" customFormat="1" spans="1:7">
      <c r="A4216" s="215">
        <v>4212</v>
      </c>
      <c r="B4216" s="291" t="s">
        <v>11378</v>
      </c>
      <c r="C4216" s="201" t="s">
        <v>11379</v>
      </c>
      <c r="D4216" s="292">
        <v>14</v>
      </c>
      <c r="E4216" s="260">
        <v>80</v>
      </c>
      <c r="F4216" s="260">
        <f t="shared" si="65"/>
        <v>1120</v>
      </c>
      <c r="G4216" s="218"/>
    </row>
    <row r="4217" s="246" customFormat="1" spans="1:7">
      <c r="A4217" s="215">
        <v>4213</v>
      </c>
      <c r="B4217" s="295" t="s">
        <v>11380</v>
      </c>
      <c r="C4217" s="201" t="s">
        <v>596</v>
      </c>
      <c r="D4217" s="292">
        <v>25</v>
      </c>
      <c r="E4217" s="260">
        <v>80</v>
      </c>
      <c r="F4217" s="260">
        <f t="shared" si="65"/>
        <v>2000</v>
      </c>
      <c r="G4217" s="218"/>
    </row>
    <row r="4218" s="246" customFormat="1" spans="1:7">
      <c r="A4218" s="215">
        <v>4214</v>
      </c>
      <c r="B4218" s="295" t="s">
        <v>11381</v>
      </c>
      <c r="C4218" s="201" t="s">
        <v>11382</v>
      </c>
      <c r="D4218" s="292">
        <v>21</v>
      </c>
      <c r="E4218" s="260">
        <v>80</v>
      </c>
      <c r="F4218" s="260">
        <f t="shared" si="65"/>
        <v>1680</v>
      </c>
      <c r="G4218" s="218"/>
    </row>
    <row r="4219" s="246" customFormat="1" spans="1:7">
      <c r="A4219" s="215">
        <v>4215</v>
      </c>
      <c r="B4219" s="295" t="s">
        <v>11383</v>
      </c>
      <c r="C4219" s="201" t="s">
        <v>622</v>
      </c>
      <c r="D4219" s="292">
        <v>24</v>
      </c>
      <c r="E4219" s="260">
        <v>80</v>
      </c>
      <c r="F4219" s="260">
        <f t="shared" si="65"/>
        <v>1920</v>
      </c>
      <c r="G4219" s="218"/>
    </row>
    <row r="4220" s="246" customFormat="1" spans="1:7">
      <c r="A4220" s="215">
        <v>4216</v>
      </c>
      <c r="B4220" s="295" t="s">
        <v>11384</v>
      </c>
      <c r="C4220" s="201" t="s">
        <v>11385</v>
      </c>
      <c r="D4220" s="292">
        <v>12</v>
      </c>
      <c r="E4220" s="260">
        <v>80</v>
      </c>
      <c r="F4220" s="260">
        <f t="shared" si="65"/>
        <v>960</v>
      </c>
      <c r="G4220" s="218"/>
    </row>
    <row r="4221" s="246" customFormat="1" spans="1:7">
      <c r="A4221" s="215">
        <v>4217</v>
      </c>
      <c r="B4221" s="295" t="s">
        <v>11386</v>
      </c>
      <c r="C4221" s="201" t="s">
        <v>4405</v>
      </c>
      <c r="D4221" s="292">
        <v>11</v>
      </c>
      <c r="E4221" s="260">
        <v>80</v>
      </c>
      <c r="F4221" s="260">
        <f t="shared" si="65"/>
        <v>880</v>
      </c>
      <c r="G4221" s="218"/>
    </row>
    <row r="4222" s="246" customFormat="1" spans="1:7">
      <c r="A4222" s="215">
        <v>4218</v>
      </c>
      <c r="B4222" s="295" t="s">
        <v>11387</v>
      </c>
      <c r="C4222" s="201" t="s">
        <v>1263</v>
      </c>
      <c r="D4222" s="292">
        <v>24</v>
      </c>
      <c r="E4222" s="260">
        <v>80</v>
      </c>
      <c r="F4222" s="260">
        <f t="shared" si="65"/>
        <v>1920</v>
      </c>
      <c r="G4222" s="218"/>
    </row>
    <row r="4223" s="246" customFormat="1" spans="1:7">
      <c r="A4223" s="215">
        <v>4219</v>
      </c>
      <c r="B4223" s="295" t="s">
        <v>11388</v>
      </c>
      <c r="C4223" s="201" t="s">
        <v>2118</v>
      </c>
      <c r="D4223" s="292">
        <v>8</v>
      </c>
      <c r="E4223" s="260">
        <v>80</v>
      </c>
      <c r="F4223" s="260">
        <f t="shared" si="65"/>
        <v>640</v>
      </c>
      <c r="G4223" s="218"/>
    </row>
    <row r="4224" s="246" customFormat="1" spans="1:7">
      <c r="A4224" s="215">
        <v>4220</v>
      </c>
      <c r="B4224" s="295" t="s">
        <v>11389</v>
      </c>
      <c r="C4224" s="201" t="s">
        <v>11390</v>
      </c>
      <c r="D4224" s="292">
        <v>19</v>
      </c>
      <c r="E4224" s="260">
        <v>80</v>
      </c>
      <c r="F4224" s="260">
        <f t="shared" si="65"/>
        <v>1520</v>
      </c>
      <c r="G4224" s="218"/>
    </row>
    <row r="4225" s="246" customFormat="1" spans="1:7">
      <c r="A4225" s="215">
        <v>4221</v>
      </c>
      <c r="B4225" s="295" t="s">
        <v>11391</v>
      </c>
      <c r="C4225" s="201" t="s">
        <v>11392</v>
      </c>
      <c r="D4225" s="292">
        <v>7</v>
      </c>
      <c r="E4225" s="260">
        <v>80</v>
      </c>
      <c r="F4225" s="260">
        <f t="shared" si="65"/>
        <v>560</v>
      </c>
      <c r="G4225" s="218"/>
    </row>
    <row r="4226" s="246" customFormat="1" spans="1:7">
      <c r="A4226" s="215">
        <v>4222</v>
      </c>
      <c r="B4226" s="298" t="s">
        <v>11393</v>
      </c>
      <c r="C4226" s="201" t="s">
        <v>11394</v>
      </c>
      <c r="D4226" s="292">
        <v>7</v>
      </c>
      <c r="E4226" s="260">
        <v>80</v>
      </c>
      <c r="F4226" s="260">
        <f t="shared" si="65"/>
        <v>560</v>
      </c>
      <c r="G4226" s="218"/>
    </row>
    <row r="4227" s="246" customFormat="1" spans="1:7">
      <c r="A4227" s="215">
        <v>4223</v>
      </c>
      <c r="B4227" s="295" t="s">
        <v>11395</v>
      </c>
      <c r="C4227" s="201" t="s">
        <v>11396</v>
      </c>
      <c r="D4227" s="292">
        <v>7</v>
      </c>
      <c r="E4227" s="260">
        <v>80</v>
      </c>
      <c r="F4227" s="260">
        <f t="shared" si="65"/>
        <v>560</v>
      </c>
      <c r="G4227" s="218"/>
    </row>
    <row r="4228" s="246" customFormat="1" spans="1:7">
      <c r="A4228" s="215">
        <v>4224</v>
      </c>
      <c r="B4228" s="295" t="s">
        <v>11397</v>
      </c>
      <c r="C4228" s="201" t="s">
        <v>11398</v>
      </c>
      <c r="D4228" s="292">
        <v>20</v>
      </c>
      <c r="E4228" s="260">
        <v>80</v>
      </c>
      <c r="F4228" s="260">
        <f t="shared" si="65"/>
        <v>1600</v>
      </c>
      <c r="G4228" s="218"/>
    </row>
    <row r="4229" s="246" customFormat="1" spans="1:7">
      <c r="A4229" s="215">
        <v>4225</v>
      </c>
      <c r="B4229" s="295" t="s">
        <v>11399</v>
      </c>
      <c r="C4229" s="201" t="s">
        <v>11400</v>
      </c>
      <c r="D4229" s="292">
        <v>22</v>
      </c>
      <c r="E4229" s="260">
        <v>80</v>
      </c>
      <c r="F4229" s="260">
        <f t="shared" ref="F4229:F4292" si="66">D4229*E4229</f>
        <v>1760</v>
      </c>
      <c r="G4229" s="218"/>
    </row>
    <row r="4230" s="246" customFormat="1" spans="1:7">
      <c r="A4230" s="215">
        <v>4226</v>
      </c>
      <c r="B4230" s="295" t="s">
        <v>11401</v>
      </c>
      <c r="C4230" s="201" t="s">
        <v>11402</v>
      </c>
      <c r="D4230" s="292">
        <v>24</v>
      </c>
      <c r="E4230" s="260">
        <v>80</v>
      </c>
      <c r="F4230" s="260">
        <f t="shared" si="66"/>
        <v>1920</v>
      </c>
      <c r="G4230" s="218"/>
    </row>
    <row r="4231" s="246" customFormat="1" spans="1:7">
      <c r="A4231" s="215">
        <v>4227</v>
      </c>
      <c r="B4231" s="298" t="s">
        <v>11403</v>
      </c>
      <c r="C4231" s="201" t="s">
        <v>11404</v>
      </c>
      <c r="D4231" s="292">
        <v>2</v>
      </c>
      <c r="E4231" s="260">
        <v>80</v>
      </c>
      <c r="F4231" s="260">
        <f t="shared" si="66"/>
        <v>160</v>
      </c>
      <c r="G4231" s="218"/>
    </row>
    <row r="4232" s="246" customFormat="1" spans="1:7">
      <c r="A4232" s="215">
        <v>4228</v>
      </c>
      <c r="B4232" s="295" t="s">
        <v>11405</v>
      </c>
      <c r="C4232" s="201" t="s">
        <v>11406</v>
      </c>
      <c r="D4232" s="292">
        <v>8</v>
      </c>
      <c r="E4232" s="260">
        <v>80</v>
      </c>
      <c r="F4232" s="260">
        <f t="shared" si="66"/>
        <v>640</v>
      </c>
      <c r="G4232" s="218"/>
    </row>
    <row r="4233" s="246" customFormat="1" spans="1:7">
      <c r="A4233" s="215">
        <v>4229</v>
      </c>
      <c r="B4233" s="295" t="s">
        <v>11407</v>
      </c>
      <c r="C4233" s="201" t="s">
        <v>11408</v>
      </c>
      <c r="D4233" s="292">
        <v>8</v>
      </c>
      <c r="E4233" s="260">
        <v>80</v>
      </c>
      <c r="F4233" s="260">
        <f t="shared" si="66"/>
        <v>640</v>
      </c>
      <c r="G4233" s="218"/>
    </row>
    <row r="4234" s="246" customFormat="1" spans="1:7">
      <c r="A4234" s="215">
        <v>4230</v>
      </c>
      <c r="B4234" s="295" t="s">
        <v>11409</v>
      </c>
      <c r="C4234" s="201" t="s">
        <v>11410</v>
      </c>
      <c r="D4234" s="292">
        <v>10</v>
      </c>
      <c r="E4234" s="260">
        <v>80</v>
      </c>
      <c r="F4234" s="260">
        <f t="shared" si="66"/>
        <v>800</v>
      </c>
      <c r="G4234" s="218"/>
    </row>
    <row r="4235" s="246" customFormat="1" spans="1:7">
      <c r="A4235" s="215">
        <v>4231</v>
      </c>
      <c r="B4235" s="295" t="s">
        <v>11411</v>
      </c>
      <c r="C4235" s="201" t="s">
        <v>11412</v>
      </c>
      <c r="D4235" s="292">
        <v>10</v>
      </c>
      <c r="E4235" s="260">
        <v>80</v>
      </c>
      <c r="F4235" s="260">
        <f t="shared" si="66"/>
        <v>800</v>
      </c>
      <c r="G4235" s="218"/>
    </row>
    <row r="4236" s="246" customFormat="1" spans="1:7">
      <c r="A4236" s="215">
        <v>4232</v>
      </c>
      <c r="B4236" s="291" t="s">
        <v>11413</v>
      </c>
      <c r="C4236" s="201" t="s">
        <v>11414</v>
      </c>
      <c r="D4236" s="292">
        <v>22</v>
      </c>
      <c r="E4236" s="260">
        <v>80</v>
      </c>
      <c r="F4236" s="260">
        <f t="shared" si="66"/>
        <v>1760</v>
      </c>
      <c r="G4236" s="218"/>
    </row>
    <row r="4237" s="246" customFormat="1" spans="1:7">
      <c r="A4237" s="215">
        <v>4233</v>
      </c>
      <c r="B4237" s="291" t="s">
        <v>11415</v>
      </c>
      <c r="C4237" s="201" t="s">
        <v>11416</v>
      </c>
      <c r="D4237" s="292">
        <v>9.5</v>
      </c>
      <c r="E4237" s="260">
        <v>80</v>
      </c>
      <c r="F4237" s="260">
        <f t="shared" si="66"/>
        <v>760</v>
      </c>
      <c r="G4237" s="218"/>
    </row>
    <row r="4238" s="246" customFormat="1" spans="1:7">
      <c r="A4238" s="215">
        <v>4234</v>
      </c>
      <c r="B4238" s="291" t="s">
        <v>11417</v>
      </c>
      <c r="C4238" s="201" t="s">
        <v>11418</v>
      </c>
      <c r="D4238" s="292">
        <v>15.5</v>
      </c>
      <c r="E4238" s="260">
        <v>80</v>
      </c>
      <c r="F4238" s="260">
        <f t="shared" si="66"/>
        <v>1240</v>
      </c>
      <c r="G4238" s="218"/>
    </row>
    <row r="4239" s="246" customFormat="1" spans="1:7">
      <c r="A4239" s="215">
        <v>4235</v>
      </c>
      <c r="B4239" s="291" t="s">
        <v>11419</v>
      </c>
      <c r="C4239" s="201" t="s">
        <v>11420</v>
      </c>
      <c r="D4239" s="292">
        <v>9.5</v>
      </c>
      <c r="E4239" s="260">
        <v>80</v>
      </c>
      <c r="F4239" s="260">
        <f t="shared" si="66"/>
        <v>760</v>
      </c>
      <c r="G4239" s="218"/>
    </row>
    <row r="4240" s="246" customFormat="1" spans="1:7">
      <c r="A4240" s="215">
        <v>4236</v>
      </c>
      <c r="B4240" s="291" t="s">
        <v>11421</v>
      </c>
      <c r="C4240" s="201" t="s">
        <v>11422</v>
      </c>
      <c r="D4240" s="292">
        <v>57</v>
      </c>
      <c r="E4240" s="260">
        <v>80</v>
      </c>
      <c r="F4240" s="260">
        <f t="shared" si="66"/>
        <v>4560</v>
      </c>
      <c r="G4240" s="218"/>
    </row>
    <row r="4241" s="246" customFormat="1" spans="1:7">
      <c r="A4241" s="215">
        <v>4237</v>
      </c>
      <c r="B4241" s="291" t="s">
        <v>11423</v>
      </c>
      <c r="C4241" s="201" t="s">
        <v>11424</v>
      </c>
      <c r="D4241" s="292">
        <v>22.5</v>
      </c>
      <c r="E4241" s="260">
        <v>80</v>
      </c>
      <c r="F4241" s="260">
        <f t="shared" si="66"/>
        <v>1800</v>
      </c>
      <c r="G4241" s="218"/>
    </row>
    <row r="4242" s="246" customFormat="1" spans="1:7">
      <c r="A4242" s="215">
        <v>4238</v>
      </c>
      <c r="B4242" s="291" t="s">
        <v>11425</v>
      </c>
      <c r="C4242" s="201" t="s">
        <v>3139</v>
      </c>
      <c r="D4242" s="292">
        <v>20</v>
      </c>
      <c r="E4242" s="260">
        <v>80</v>
      </c>
      <c r="F4242" s="260">
        <f t="shared" si="66"/>
        <v>1600</v>
      </c>
      <c r="G4242" s="218"/>
    </row>
    <row r="4243" s="246" customFormat="1" spans="1:7">
      <c r="A4243" s="215">
        <v>4239</v>
      </c>
      <c r="B4243" s="291" t="s">
        <v>11426</v>
      </c>
      <c r="C4243" s="201" t="s">
        <v>11427</v>
      </c>
      <c r="D4243" s="292">
        <v>20</v>
      </c>
      <c r="E4243" s="260">
        <v>80</v>
      </c>
      <c r="F4243" s="260">
        <f t="shared" si="66"/>
        <v>1600</v>
      </c>
      <c r="G4243" s="218"/>
    </row>
    <row r="4244" s="246" customFormat="1" spans="1:7">
      <c r="A4244" s="215">
        <v>4240</v>
      </c>
      <c r="B4244" s="291" t="s">
        <v>11428</v>
      </c>
      <c r="C4244" s="201" t="s">
        <v>6800</v>
      </c>
      <c r="D4244" s="292">
        <v>4</v>
      </c>
      <c r="E4244" s="260">
        <v>80</v>
      </c>
      <c r="F4244" s="260">
        <f t="shared" si="66"/>
        <v>320</v>
      </c>
      <c r="G4244" s="218"/>
    </row>
    <row r="4245" s="246" customFormat="1" spans="1:7">
      <c r="A4245" s="215">
        <v>4241</v>
      </c>
      <c r="B4245" s="291" t="s">
        <v>11429</v>
      </c>
      <c r="C4245" s="201" t="s">
        <v>11430</v>
      </c>
      <c r="D4245" s="292">
        <v>4</v>
      </c>
      <c r="E4245" s="260">
        <v>80</v>
      </c>
      <c r="F4245" s="260">
        <f t="shared" si="66"/>
        <v>320</v>
      </c>
      <c r="G4245" s="218"/>
    </row>
    <row r="4246" s="246" customFormat="1" spans="1:7">
      <c r="A4246" s="215">
        <v>4242</v>
      </c>
      <c r="B4246" s="291" t="s">
        <v>11431</v>
      </c>
      <c r="C4246" s="201" t="s">
        <v>11432</v>
      </c>
      <c r="D4246" s="292">
        <v>8</v>
      </c>
      <c r="E4246" s="260">
        <v>80</v>
      </c>
      <c r="F4246" s="260">
        <f t="shared" si="66"/>
        <v>640</v>
      </c>
      <c r="G4246" s="218"/>
    </row>
    <row r="4247" s="246" customFormat="1" spans="1:7">
      <c r="A4247" s="215">
        <v>4243</v>
      </c>
      <c r="B4247" s="291" t="s">
        <v>11433</v>
      </c>
      <c r="C4247" s="201" t="s">
        <v>2419</v>
      </c>
      <c r="D4247" s="292">
        <v>9.5</v>
      </c>
      <c r="E4247" s="260">
        <v>80</v>
      </c>
      <c r="F4247" s="260">
        <f t="shared" si="66"/>
        <v>760</v>
      </c>
      <c r="G4247" s="218"/>
    </row>
    <row r="4248" s="246" customFormat="1" spans="1:7">
      <c r="A4248" s="215">
        <v>4244</v>
      </c>
      <c r="B4248" s="291" t="s">
        <v>11434</v>
      </c>
      <c r="C4248" s="201" t="s">
        <v>11435</v>
      </c>
      <c r="D4248" s="292">
        <v>11.5</v>
      </c>
      <c r="E4248" s="260">
        <v>80</v>
      </c>
      <c r="F4248" s="260">
        <f t="shared" si="66"/>
        <v>920</v>
      </c>
      <c r="G4248" s="218"/>
    </row>
    <row r="4249" s="246" customFormat="1" spans="1:7">
      <c r="A4249" s="215">
        <v>4245</v>
      </c>
      <c r="B4249" s="291" t="s">
        <v>11436</v>
      </c>
      <c r="C4249" s="201" t="s">
        <v>4527</v>
      </c>
      <c r="D4249" s="292">
        <v>5</v>
      </c>
      <c r="E4249" s="260">
        <v>80</v>
      </c>
      <c r="F4249" s="260">
        <f t="shared" si="66"/>
        <v>400</v>
      </c>
      <c r="G4249" s="218"/>
    </row>
    <row r="4250" s="246" customFormat="1" spans="1:7">
      <c r="A4250" s="215">
        <v>4246</v>
      </c>
      <c r="B4250" s="291" t="s">
        <v>11437</v>
      </c>
      <c r="C4250" s="201" t="s">
        <v>833</v>
      </c>
      <c r="D4250" s="292">
        <v>6</v>
      </c>
      <c r="E4250" s="260">
        <v>80</v>
      </c>
      <c r="F4250" s="260">
        <f t="shared" si="66"/>
        <v>480</v>
      </c>
      <c r="G4250" s="218"/>
    </row>
    <row r="4251" s="246" customFormat="1" spans="1:7">
      <c r="A4251" s="215">
        <v>4247</v>
      </c>
      <c r="B4251" s="291" t="s">
        <v>11438</v>
      </c>
      <c r="C4251" s="201" t="s">
        <v>11439</v>
      </c>
      <c r="D4251" s="292">
        <v>15</v>
      </c>
      <c r="E4251" s="260">
        <v>80</v>
      </c>
      <c r="F4251" s="260">
        <f t="shared" si="66"/>
        <v>1200</v>
      </c>
      <c r="G4251" s="218"/>
    </row>
    <row r="4252" s="246" customFormat="1" spans="1:7">
      <c r="A4252" s="215">
        <v>4248</v>
      </c>
      <c r="B4252" s="291" t="s">
        <v>11440</v>
      </c>
      <c r="C4252" s="201" t="s">
        <v>7287</v>
      </c>
      <c r="D4252" s="292">
        <v>6</v>
      </c>
      <c r="E4252" s="260">
        <v>80</v>
      </c>
      <c r="F4252" s="260">
        <f t="shared" si="66"/>
        <v>480</v>
      </c>
      <c r="G4252" s="218"/>
    </row>
    <row r="4253" s="246" customFormat="1" spans="1:7">
      <c r="A4253" s="215">
        <v>4249</v>
      </c>
      <c r="B4253" s="291" t="s">
        <v>11441</v>
      </c>
      <c r="C4253" s="201" t="s">
        <v>8631</v>
      </c>
      <c r="D4253" s="292">
        <v>12</v>
      </c>
      <c r="E4253" s="260">
        <v>80</v>
      </c>
      <c r="F4253" s="260">
        <f t="shared" si="66"/>
        <v>960</v>
      </c>
      <c r="G4253" s="218"/>
    </row>
    <row r="4254" s="246" customFormat="1" spans="1:7">
      <c r="A4254" s="215">
        <v>4250</v>
      </c>
      <c r="B4254" s="291" t="s">
        <v>11442</v>
      </c>
      <c r="C4254" s="201" t="s">
        <v>11443</v>
      </c>
      <c r="D4254" s="292">
        <v>8</v>
      </c>
      <c r="E4254" s="260">
        <v>80</v>
      </c>
      <c r="F4254" s="260">
        <f t="shared" si="66"/>
        <v>640</v>
      </c>
      <c r="G4254" s="218"/>
    </row>
    <row r="4255" s="246" customFormat="1" spans="1:7">
      <c r="A4255" s="215">
        <v>4251</v>
      </c>
      <c r="B4255" s="291" t="s">
        <v>11444</v>
      </c>
      <c r="C4255" s="201" t="s">
        <v>11445</v>
      </c>
      <c r="D4255" s="292">
        <v>12</v>
      </c>
      <c r="E4255" s="260">
        <v>80</v>
      </c>
      <c r="F4255" s="260">
        <f t="shared" si="66"/>
        <v>960</v>
      </c>
      <c r="G4255" s="218"/>
    </row>
    <row r="4256" s="246" customFormat="1" spans="1:7">
      <c r="A4256" s="215">
        <v>4252</v>
      </c>
      <c r="B4256" s="291" t="s">
        <v>11446</v>
      </c>
      <c r="C4256" s="201" t="s">
        <v>11447</v>
      </c>
      <c r="D4256" s="292">
        <v>15</v>
      </c>
      <c r="E4256" s="260">
        <v>80</v>
      </c>
      <c r="F4256" s="260">
        <f t="shared" si="66"/>
        <v>1200</v>
      </c>
      <c r="G4256" s="218"/>
    </row>
    <row r="4257" s="246" customFormat="1" spans="1:7">
      <c r="A4257" s="215">
        <v>4253</v>
      </c>
      <c r="B4257" s="291" t="s">
        <v>11448</v>
      </c>
      <c r="C4257" s="201" t="s">
        <v>11449</v>
      </c>
      <c r="D4257" s="292">
        <v>30</v>
      </c>
      <c r="E4257" s="260">
        <v>80</v>
      </c>
      <c r="F4257" s="260">
        <f t="shared" si="66"/>
        <v>2400</v>
      </c>
      <c r="G4257" s="218"/>
    </row>
    <row r="4258" s="246" customFormat="1" spans="1:7">
      <c r="A4258" s="215">
        <v>4254</v>
      </c>
      <c r="B4258" s="291" t="s">
        <v>11450</v>
      </c>
      <c r="C4258" s="201" t="s">
        <v>2019</v>
      </c>
      <c r="D4258" s="292">
        <v>15</v>
      </c>
      <c r="E4258" s="260">
        <v>80</v>
      </c>
      <c r="F4258" s="260">
        <f t="shared" si="66"/>
        <v>1200</v>
      </c>
      <c r="G4258" s="218"/>
    </row>
    <row r="4259" s="246" customFormat="1" spans="1:7">
      <c r="A4259" s="215">
        <v>4255</v>
      </c>
      <c r="B4259" s="291" t="s">
        <v>11451</v>
      </c>
      <c r="C4259" s="201" t="s">
        <v>11452</v>
      </c>
      <c r="D4259" s="292">
        <v>2</v>
      </c>
      <c r="E4259" s="260">
        <v>80</v>
      </c>
      <c r="F4259" s="260">
        <f t="shared" si="66"/>
        <v>160</v>
      </c>
      <c r="G4259" s="218"/>
    </row>
    <row r="4260" s="246" customFormat="1" spans="1:7">
      <c r="A4260" s="215">
        <v>4256</v>
      </c>
      <c r="B4260" s="291" t="s">
        <v>11453</v>
      </c>
      <c r="C4260" s="201" t="s">
        <v>9499</v>
      </c>
      <c r="D4260" s="292">
        <v>8</v>
      </c>
      <c r="E4260" s="260">
        <v>80</v>
      </c>
      <c r="F4260" s="260">
        <f t="shared" si="66"/>
        <v>640</v>
      </c>
      <c r="G4260" s="218"/>
    </row>
    <row r="4261" s="246" customFormat="1" spans="1:7">
      <c r="A4261" s="215">
        <v>4257</v>
      </c>
      <c r="B4261" s="291" t="s">
        <v>11454</v>
      </c>
      <c r="C4261" s="201" t="s">
        <v>11455</v>
      </c>
      <c r="D4261" s="292">
        <v>12</v>
      </c>
      <c r="E4261" s="260">
        <v>80</v>
      </c>
      <c r="F4261" s="260">
        <f t="shared" si="66"/>
        <v>960</v>
      </c>
      <c r="G4261" s="218"/>
    </row>
    <row r="4262" s="246" customFormat="1" spans="1:7">
      <c r="A4262" s="215">
        <v>4258</v>
      </c>
      <c r="B4262" s="291" t="s">
        <v>11456</v>
      </c>
      <c r="C4262" s="201" t="s">
        <v>11457</v>
      </c>
      <c r="D4262" s="292">
        <v>17</v>
      </c>
      <c r="E4262" s="260">
        <v>80</v>
      </c>
      <c r="F4262" s="260">
        <f t="shared" si="66"/>
        <v>1360</v>
      </c>
      <c r="G4262" s="218"/>
    </row>
    <row r="4263" s="246" customFormat="1" spans="1:7">
      <c r="A4263" s="215">
        <v>4259</v>
      </c>
      <c r="B4263" s="291" t="s">
        <v>11458</v>
      </c>
      <c r="C4263" s="201" t="s">
        <v>1695</v>
      </c>
      <c r="D4263" s="292">
        <v>80</v>
      </c>
      <c r="E4263" s="260">
        <v>80</v>
      </c>
      <c r="F4263" s="260">
        <f t="shared" si="66"/>
        <v>6400</v>
      </c>
      <c r="G4263" s="218"/>
    </row>
    <row r="4264" s="246" customFormat="1" spans="1:7">
      <c r="A4264" s="215">
        <v>4260</v>
      </c>
      <c r="B4264" s="291" t="s">
        <v>11459</v>
      </c>
      <c r="C4264" s="201" t="s">
        <v>11460</v>
      </c>
      <c r="D4264" s="292">
        <v>36</v>
      </c>
      <c r="E4264" s="260">
        <v>80</v>
      </c>
      <c r="F4264" s="260">
        <f t="shared" si="66"/>
        <v>2880</v>
      </c>
      <c r="G4264" s="218"/>
    </row>
    <row r="4265" s="246" customFormat="1" spans="1:7">
      <c r="A4265" s="215">
        <v>4261</v>
      </c>
      <c r="B4265" s="291" t="s">
        <v>11461</v>
      </c>
      <c r="C4265" s="201" t="s">
        <v>11462</v>
      </c>
      <c r="D4265" s="292">
        <v>2</v>
      </c>
      <c r="E4265" s="260">
        <v>80</v>
      </c>
      <c r="F4265" s="260">
        <f t="shared" si="66"/>
        <v>160</v>
      </c>
      <c r="G4265" s="218"/>
    </row>
    <row r="4266" s="246" customFormat="1" spans="1:7">
      <c r="A4266" s="215">
        <v>4262</v>
      </c>
      <c r="B4266" s="291" t="s">
        <v>11463</v>
      </c>
      <c r="C4266" s="201" t="s">
        <v>9155</v>
      </c>
      <c r="D4266" s="292">
        <v>19</v>
      </c>
      <c r="E4266" s="260">
        <v>80</v>
      </c>
      <c r="F4266" s="260">
        <f t="shared" si="66"/>
        <v>1520</v>
      </c>
      <c r="G4266" s="218"/>
    </row>
    <row r="4267" s="246" customFormat="1" spans="1:7">
      <c r="A4267" s="215">
        <v>4263</v>
      </c>
      <c r="B4267" s="291" t="s">
        <v>11464</v>
      </c>
      <c r="C4267" s="201" t="s">
        <v>11465</v>
      </c>
      <c r="D4267" s="292">
        <v>7</v>
      </c>
      <c r="E4267" s="260">
        <v>80</v>
      </c>
      <c r="F4267" s="260">
        <f t="shared" si="66"/>
        <v>560</v>
      </c>
      <c r="G4267" s="218"/>
    </row>
    <row r="4268" s="246" customFormat="1" spans="1:7">
      <c r="A4268" s="215">
        <v>4264</v>
      </c>
      <c r="B4268" s="291" t="s">
        <v>11466</v>
      </c>
      <c r="C4268" s="201" t="s">
        <v>11467</v>
      </c>
      <c r="D4268" s="292">
        <v>4</v>
      </c>
      <c r="E4268" s="260">
        <v>80</v>
      </c>
      <c r="F4268" s="260">
        <f t="shared" si="66"/>
        <v>320</v>
      </c>
      <c r="G4268" s="218"/>
    </row>
    <row r="4269" s="246" customFormat="1" spans="1:7">
      <c r="A4269" s="215">
        <v>4265</v>
      </c>
      <c r="B4269" s="291" t="s">
        <v>11468</v>
      </c>
      <c r="C4269" s="201" t="s">
        <v>11469</v>
      </c>
      <c r="D4269" s="292">
        <v>4</v>
      </c>
      <c r="E4269" s="260">
        <v>80</v>
      </c>
      <c r="F4269" s="260">
        <f t="shared" si="66"/>
        <v>320</v>
      </c>
      <c r="G4269" s="218"/>
    </row>
    <row r="4270" s="246" customFormat="1" spans="1:7">
      <c r="A4270" s="215">
        <v>4266</v>
      </c>
      <c r="B4270" s="291" t="s">
        <v>11470</v>
      </c>
      <c r="C4270" s="201" t="s">
        <v>6432</v>
      </c>
      <c r="D4270" s="292">
        <v>32.4</v>
      </c>
      <c r="E4270" s="260">
        <v>80</v>
      </c>
      <c r="F4270" s="260">
        <f t="shared" si="66"/>
        <v>2592</v>
      </c>
      <c r="G4270" s="218"/>
    </row>
    <row r="4271" s="246" customFormat="1" spans="1:7">
      <c r="A4271" s="215">
        <v>4267</v>
      </c>
      <c r="B4271" s="291" t="s">
        <v>11471</v>
      </c>
      <c r="C4271" s="201" t="s">
        <v>11472</v>
      </c>
      <c r="D4271" s="292">
        <v>21</v>
      </c>
      <c r="E4271" s="260">
        <v>80</v>
      </c>
      <c r="F4271" s="260">
        <f t="shared" si="66"/>
        <v>1680</v>
      </c>
      <c r="G4271" s="218"/>
    </row>
    <row r="4272" s="246" customFormat="1" spans="1:7">
      <c r="A4272" s="215">
        <v>4268</v>
      </c>
      <c r="B4272" s="291" t="s">
        <v>11473</v>
      </c>
      <c r="C4272" s="201" t="s">
        <v>11474</v>
      </c>
      <c r="D4272" s="292">
        <v>4.5</v>
      </c>
      <c r="E4272" s="260">
        <v>80</v>
      </c>
      <c r="F4272" s="260">
        <f t="shared" si="66"/>
        <v>360</v>
      </c>
      <c r="G4272" s="218"/>
    </row>
    <row r="4273" s="246" customFormat="1" spans="1:7">
      <c r="A4273" s="215">
        <v>4269</v>
      </c>
      <c r="B4273" s="291" t="s">
        <v>11475</v>
      </c>
      <c r="C4273" s="201" t="s">
        <v>11476</v>
      </c>
      <c r="D4273" s="292">
        <v>15</v>
      </c>
      <c r="E4273" s="260">
        <v>80</v>
      </c>
      <c r="F4273" s="260">
        <f t="shared" si="66"/>
        <v>1200</v>
      </c>
      <c r="G4273" s="218"/>
    </row>
    <row r="4274" s="246" customFormat="1" spans="1:7">
      <c r="A4274" s="215">
        <v>4270</v>
      </c>
      <c r="B4274" s="291" t="s">
        <v>11477</v>
      </c>
      <c r="C4274" s="201" t="s">
        <v>11478</v>
      </c>
      <c r="D4274" s="292">
        <v>20</v>
      </c>
      <c r="E4274" s="260">
        <v>80</v>
      </c>
      <c r="F4274" s="260">
        <f t="shared" si="66"/>
        <v>1600</v>
      </c>
      <c r="G4274" s="218"/>
    </row>
    <row r="4275" s="246" customFormat="1" spans="1:7">
      <c r="A4275" s="215">
        <v>4271</v>
      </c>
      <c r="B4275" s="291" t="s">
        <v>11479</v>
      </c>
      <c r="C4275" s="201" t="s">
        <v>11480</v>
      </c>
      <c r="D4275" s="292">
        <v>13</v>
      </c>
      <c r="E4275" s="260">
        <v>80</v>
      </c>
      <c r="F4275" s="260">
        <f t="shared" si="66"/>
        <v>1040</v>
      </c>
      <c r="G4275" s="218"/>
    </row>
    <row r="4276" s="246" customFormat="1" spans="1:7">
      <c r="A4276" s="215">
        <v>4272</v>
      </c>
      <c r="B4276" s="291" t="s">
        <v>11481</v>
      </c>
      <c r="C4276" s="201" t="s">
        <v>11482</v>
      </c>
      <c r="D4276" s="292">
        <v>26</v>
      </c>
      <c r="E4276" s="260">
        <v>80</v>
      </c>
      <c r="F4276" s="260">
        <f t="shared" si="66"/>
        <v>2080</v>
      </c>
      <c r="G4276" s="218"/>
    </row>
    <row r="4277" s="246" customFormat="1" spans="1:7">
      <c r="A4277" s="215">
        <v>4273</v>
      </c>
      <c r="B4277" s="291" t="s">
        <v>11483</v>
      </c>
      <c r="C4277" s="201" t="s">
        <v>11484</v>
      </c>
      <c r="D4277" s="292">
        <v>10</v>
      </c>
      <c r="E4277" s="260">
        <v>80</v>
      </c>
      <c r="F4277" s="260">
        <f t="shared" si="66"/>
        <v>800</v>
      </c>
      <c r="G4277" s="218"/>
    </row>
    <row r="4278" s="246" customFormat="1" spans="1:7">
      <c r="A4278" s="215">
        <v>4274</v>
      </c>
      <c r="B4278" s="291" t="s">
        <v>11485</v>
      </c>
      <c r="C4278" s="201" t="s">
        <v>11486</v>
      </c>
      <c r="D4278" s="292">
        <v>6</v>
      </c>
      <c r="E4278" s="260">
        <v>80</v>
      </c>
      <c r="F4278" s="260">
        <f t="shared" si="66"/>
        <v>480</v>
      </c>
      <c r="G4278" s="218"/>
    </row>
    <row r="4279" s="246" customFormat="1" spans="1:7">
      <c r="A4279" s="215">
        <v>4275</v>
      </c>
      <c r="B4279" s="291" t="s">
        <v>11487</v>
      </c>
      <c r="C4279" s="201" t="s">
        <v>11488</v>
      </c>
      <c r="D4279" s="292">
        <v>12.5</v>
      </c>
      <c r="E4279" s="260">
        <v>80</v>
      </c>
      <c r="F4279" s="260">
        <f t="shared" si="66"/>
        <v>1000</v>
      </c>
      <c r="G4279" s="218"/>
    </row>
    <row r="4280" s="246" customFormat="1" spans="1:7">
      <c r="A4280" s="215">
        <v>4276</v>
      </c>
      <c r="B4280" s="291" t="s">
        <v>11489</v>
      </c>
      <c r="C4280" s="201" t="s">
        <v>2338</v>
      </c>
      <c r="D4280" s="292">
        <v>5</v>
      </c>
      <c r="E4280" s="260">
        <v>80</v>
      </c>
      <c r="F4280" s="260">
        <f t="shared" si="66"/>
        <v>400</v>
      </c>
      <c r="G4280" s="218"/>
    </row>
    <row r="4281" s="246" customFormat="1" spans="1:7">
      <c r="A4281" s="215">
        <v>4277</v>
      </c>
      <c r="B4281" s="363" t="s">
        <v>11490</v>
      </c>
      <c r="C4281" s="201" t="s">
        <v>5918</v>
      </c>
      <c r="D4281" s="292">
        <v>16</v>
      </c>
      <c r="E4281" s="260">
        <v>80</v>
      </c>
      <c r="F4281" s="260">
        <f t="shared" si="66"/>
        <v>1280</v>
      </c>
      <c r="G4281" s="218"/>
    </row>
    <row r="4282" s="246" customFormat="1" spans="1:7">
      <c r="A4282" s="215">
        <v>4278</v>
      </c>
      <c r="B4282" s="291" t="s">
        <v>11491</v>
      </c>
      <c r="C4282" s="201" t="s">
        <v>11492</v>
      </c>
      <c r="D4282" s="292">
        <v>6</v>
      </c>
      <c r="E4282" s="260">
        <v>80</v>
      </c>
      <c r="F4282" s="260">
        <f t="shared" si="66"/>
        <v>480</v>
      </c>
      <c r="G4282" s="218"/>
    </row>
    <row r="4283" s="246" customFormat="1" spans="1:7">
      <c r="A4283" s="215">
        <v>4279</v>
      </c>
      <c r="B4283" s="291" t="s">
        <v>11493</v>
      </c>
      <c r="C4283" s="201" t="s">
        <v>11494</v>
      </c>
      <c r="D4283" s="292">
        <v>5</v>
      </c>
      <c r="E4283" s="260">
        <v>80</v>
      </c>
      <c r="F4283" s="260">
        <f t="shared" si="66"/>
        <v>400</v>
      </c>
      <c r="G4283" s="218"/>
    </row>
    <row r="4284" s="246" customFormat="1" spans="1:7">
      <c r="A4284" s="215">
        <v>4280</v>
      </c>
      <c r="B4284" s="291" t="s">
        <v>11495</v>
      </c>
      <c r="C4284" s="201" t="s">
        <v>11496</v>
      </c>
      <c r="D4284" s="292">
        <v>19</v>
      </c>
      <c r="E4284" s="260">
        <v>80</v>
      </c>
      <c r="F4284" s="260">
        <f t="shared" si="66"/>
        <v>1520</v>
      </c>
      <c r="G4284" s="218"/>
    </row>
    <row r="4285" s="246" customFormat="1" spans="1:7">
      <c r="A4285" s="215">
        <v>4281</v>
      </c>
      <c r="B4285" s="291" t="s">
        <v>11497</v>
      </c>
      <c r="C4285" s="201" t="s">
        <v>11498</v>
      </c>
      <c r="D4285" s="292">
        <v>6.7</v>
      </c>
      <c r="E4285" s="260">
        <v>80</v>
      </c>
      <c r="F4285" s="260">
        <f t="shared" si="66"/>
        <v>536</v>
      </c>
      <c r="G4285" s="218"/>
    </row>
    <row r="4286" s="246" customFormat="1" spans="1:7">
      <c r="A4286" s="215">
        <v>4282</v>
      </c>
      <c r="B4286" s="291" t="s">
        <v>11499</v>
      </c>
      <c r="C4286" s="201" t="s">
        <v>11500</v>
      </c>
      <c r="D4286" s="292">
        <v>8</v>
      </c>
      <c r="E4286" s="260">
        <v>80</v>
      </c>
      <c r="F4286" s="260">
        <f t="shared" si="66"/>
        <v>640</v>
      </c>
      <c r="G4286" s="218"/>
    </row>
    <row r="4287" s="246" customFormat="1" spans="1:7">
      <c r="A4287" s="215">
        <v>4283</v>
      </c>
      <c r="B4287" s="291" t="s">
        <v>11501</v>
      </c>
      <c r="C4287" s="201" t="s">
        <v>11502</v>
      </c>
      <c r="D4287" s="292">
        <v>10</v>
      </c>
      <c r="E4287" s="260">
        <v>80</v>
      </c>
      <c r="F4287" s="260">
        <f t="shared" si="66"/>
        <v>800</v>
      </c>
      <c r="G4287" s="218"/>
    </row>
    <row r="4288" s="246" customFormat="1" spans="1:7">
      <c r="A4288" s="215">
        <v>4284</v>
      </c>
      <c r="B4288" s="291" t="s">
        <v>11503</v>
      </c>
      <c r="C4288" s="201" t="s">
        <v>11504</v>
      </c>
      <c r="D4288" s="292">
        <v>9</v>
      </c>
      <c r="E4288" s="260">
        <v>80</v>
      </c>
      <c r="F4288" s="260">
        <f t="shared" si="66"/>
        <v>720</v>
      </c>
      <c r="G4288" s="218"/>
    </row>
    <row r="4289" s="246" customFormat="1" spans="1:7">
      <c r="A4289" s="215">
        <v>4285</v>
      </c>
      <c r="B4289" s="291" t="s">
        <v>11505</v>
      </c>
      <c r="C4289" s="201" t="s">
        <v>11506</v>
      </c>
      <c r="D4289" s="292">
        <v>2</v>
      </c>
      <c r="E4289" s="260">
        <v>80</v>
      </c>
      <c r="F4289" s="260">
        <f t="shared" si="66"/>
        <v>160</v>
      </c>
      <c r="G4289" s="218"/>
    </row>
    <row r="4290" s="246" customFormat="1" spans="1:7">
      <c r="A4290" s="215">
        <v>4286</v>
      </c>
      <c r="B4290" s="291" t="s">
        <v>11507</v>
      </c>
      <c r="C4290" s="201" t="s">
        <v>11508</v>
      </c>
      <c r="D4290" s="292">
        <v>9</v>
      </c>
      <c r="E4290" s="260">
        <v>80</v>
      </c>
      <c r="F4290" s="260">
        <f t="shared" si="66"/>
        <v>720</v>
      </c>
      <c r="G4290" s="218"/>
    </row>
    <row r="4291" s="246" customFormat="1" spans="1:7">
      <c r="A4291" s="215">
        <v>4287</v>
      </c>
      <c r="B4291" s="291" t="s">
        <v>11509</v>
      </c>
      <c r="C4291" s="201" t="s">
        <v>11510</v>
      </c>
      <c r="D4291" s="292">
        <v>9</v>
      </c>
      <c r="E4291" s="260">
        <v>80</v>
      </c>
      <c r="F4291" s="260">
        <f t="shared" si="66"/>
        <v>720</v>
      </c>
      <c r="G4291" s="218"/>
    </row>
    <row r="4292" s="246" customFormat="1" spans="1:7">
      <c r="A4292" s="215">
        <v>4288</v>
      </c>
      <c r="B4292" s="291" t="s">
        <v>11511</v>
      </c>
      <c r="C4292" s="201" t="s">
        <v>11512</v>
      </c>
      <c r="D4292" s="292">
        <v>11</v>
      </c>
      <c r="E4292" s="260">
        <v>80</v>
      </c>
      <c r="F4292" s="260">
        <f t="shared" si="66"/>
        <v>880</v>
      </c>
      <c r="G4292" s="218"/>
    </row>
    <row r="4293" s="246" customFormat="1" spans="1:7">
      <c r="A4293" s="215">
        <v>4289</v>
      </c>
      <c r="B4293" s="291" t="s">
        <v>11513</v>
      </c>
      <c r="C4293" s="201" t="s">
        <v>11514</v>
      </c>
      <c r="D4293" s="292">
        <v>13</v>
      </c>
      <c r="E4293" s="260">
        <v>80</v>
      </c>
      <c r="F4293" s="260">
        <f t="shared" ref="F4293:F4356" si="67">D4293*E4293</f>
        <v>1040</v>
      </c>
      <c r="G4293" s="218"/>
    </row>
    <row r="4294" s="246" customFormat="1" spans="1:7">
      <c r="A4294" s="215">
        <v>4290</v>
      </c>
      <c r="B4294" s="291" t="s">
        <v>11515</v>
      </c>
      <c r="C4294" s="201" t="s">
        <v>11516</v>
      </c>
      <c r="D4294" s="292">
        <v>14</v>
      </c>
      <c r="E4294" s="260">
        <v>80</v>
      </c>
      <c r="F4294" s="260">
        <f t="shared" si="67"/>
        <v>1120</v>
      </c>
      <c r="G4294" s="218"/>
    </row>
    <row r="4295" s="246" customFormat="1" spans="1:7">
      <c r="A4295" s="215">
        <v>4291</v>
      </c>
      <c r="B4295" s="291" t="s">
        <v>11517</v>
      </c>
      <c r="C4295" s="201" t="s">
        <v>11518</v>
      </c>
      <c r="D4295" s="292">
        <v>20.5</v>
      </c>
      <c r="E4295" s="260">
        <v>80</v>
      </c>
      <c r="F4295" s="260">
        <f t="shared" si="67"/>
        <v>1640</v>
      </c>
      <c r="G4295" s="218"/>
    </row>
    <row r="4296" s="246" customFormat="1" spans="1:7">
      <c r="A4296" s="215">
        <v>4292</v>
      </c>
      <c r="B4296" s="291" t="s">
        <v>11519</v>
      </c>
      <c r="C4296" s="201" t="s">
        <v>11520</v>
      </c>
      <c r="D4296" s="292">
        <v>5</v>
      </c>
      <c r="E4296" s="260">
        <v>80</v>
      </c>
      <c r="F4296" s="260">
        <f t="shared" si="67"/>
        <v>400</v>
      </c>
      <c r="G4296" s="218"/>
    </row>
    <row r="4297" s="246" customFormat="1" spans="1:7">
      <c r="A4297" s="215">
        <v>4293</v>
      </c>
      <c r="B4297" s="291" t="s">
        <v>11521</v>
      </c>
      <c r="C4297" s="201" t="s">
        <v>11522</v>
      </c>
      <c r="D4297" s="292">
        <v>6</v>
      </c>
      <c r="E4297" s="260">
        <v>80</v>
      </c>
      <c r="F4297" s="260">
        <f t="shared" si="67"/>
        <v>480</v>
      </c>
      <c r="G4297" s="218"/>
    </row>
    <row r="4298" s="246" customFormat="1" spans="1:7">
      <c r="A4298" s="215">
        <v>4294</v>
      </c>
      <c r="B4298" s="291" t="s">
        <v>11523</v>
      </c>
      <c r="C4298" s="201" t="s">
        <v>10207</v>
      </c>
      <c r="D4298" s="292">
        <v>15.1</v>
      </c>
      <c r="E4298" s="260">
        <v>80</v>
      </c>
      <c r="F4298" s="260">
        <f t="shared" si="67"/>
        <v>1208</v>
      </c>
      <c r="G4298" s="218"/>
    </row>
    <row r="4299" s="246" customFormat="1" spans="1:7">
      <c r="A4299" s="215">
        <v>4295</v>
      </c>
      <c r="B4299" s="291" t="s">
        <v>11524</v>
      </c>
      <c r="C4299" s="201" t="s">
        <v>11525</v>
      </c>
      <c r="D4299" s="292">
        <v>45</v>
      </c>
      <c r="E4299" s="260">
        <v>80</v>
      </c>
      <c r="F4299" s="260">
        <f t="shared" si="67"/>
        <v>3600</v>
      </c>
      <c r="G4299" s="218"/>
    </row>
    <row r="4300" s="246" customFormat="1" spans="1:7">
      <c r="A4300" s="215">
        <v>4296</v>
      </c>
      <c r="B4300" s="291" t="s">
        <v>11526</v>
      </c>
      <c r="C4300" s="201" t="s">
        <v>11527</v>
      </c>
      <c r="D4300" s="292">
        <v>6.7</v>
      </c>
      <c r="E4300" s="260">
        <v>80</v>
      </c>
      <c r="F4300" s="260">
        <f t="shared" si="67"/>
        <v>536</v>
      </c>
      <c r="G4300" s="218"/>
    </row>
    <row r="4301" s="246" customFormat="1" spans="1:7">
      <c r="A4301" s="215">
        <v>4297</v>
      </c>
      <c r="B4301" s="291" t="s">
        <v>11528</v>
      </c>
      <c r="C4301" s="201" t="s">
        <v>11529</v>
      </c>
      <c r="D4301" s="292">
        <v>61</v>
      </c>
      <c r="E4301" s="260">
        <v>80</v>
      </c>
      <c r="F4301" s="260">
        <f t="shared" si="67"/>
        <v>4880</v>
      </c>
      <c r="G4301" s="218"/>
    </row>
    <row r="4302" s="246" customFormat="1" spans="1:7">
      <c r="A4302" s="215">
        <v>4298</v>
      </c>
      <c r="B4302" s="291" t="s">
        <v>11530</v>
      </c>
      <c r="C4302" s="201" t="s">
        <v>11531</v>
      </c>
      <c r="D4302" s="292">
        <v>10.8</v>
      </c>
      <c r="E4302" s="260">
        <v>80</v>
      </c>
      <c r="F4302" s="260">
        <f t="shared" si="67"/>
        <v>864</v>
      </c>
      <c r="G4302" s="218"/>
    </row>
    <row r="4303" s="246" customFormat="1" spans="1:7">
      <c r="A4303" s="215">
        <v>4299</v>
      </c>
      <c r="B4303" s="291" t="s">
        <v>11532</v>
      </c>
      <c r="C4303" s="201" t="s">
        <v>11533</v>
      </c>
      <c r="D4303" s="292">
        <v>7</v>
      </c>
      <c r="E4303" s="260">
        <v>80</v>
      </c>
      <c r="F4303" s="260">
        <f t="shared" si="67"/>
        <v>560</v>
      </c>
      <c r="G4303" s="218"/>
    </row>
    <row r="4304" s="246" customFormat="1" spans="1:7">
      <c r="A4304" s="215">
        <v>4300</v>
      </c>
      <c r="B4304" s="291" t="s">
        <v>11534</v>
      </c>
      <c r="C4304" s="201" t="s">
        <v>11535</v>
      </c>
      <c r="D4304" s="292">
        <v>60</v>
      </c>
      <c r="E4304" s="260">
        <v>80</v>
      </c>
      <c r="F4304" s="260">
        <f t="shared" si="67"/>
        <v>4800</v>
      </c>
      <c r="G4304" s="218"/>
    </row>
    <row r="4305" s="246" customFormat="1" spans="1:7">
      <c r="A4305" s="215">
        <v>4301</v>
      </c>
      <c r="B4305" s="291" t="s">
        <v>11536</v>
      </c>
      <c r="C4305" s="201" t="s">
        <v>11537</v>
      </c>
      <c r="D4305" s="292">
        <v>8</v>
      </c>
      <c r="E4305" s="260">
        <v>80</v>
      </c>
      <c r="F4305" s="260">
        <f t="shared" si="67"/>
        <v>640</v>
      </c>
      <c r="G4305" s="218"/>
    </row>
    <row r="4306" s="246" customFormat="1" spans="1:7">
      <c r="A4306" s="215">
        <v>4302</v>
      </c>
      <c r="B4306" s="291" t="s">
        <v>11538</v>
      </c>
      <c r="C4306" s="201" t="s">
        <v>11539</v>
      </c>
      <c r="D4306" s="292">
        <v>8</v>
      </c>
      <c r="E4306" s="260">
        <v>80</v>
      </c>
      <c r="F4306" s="260">
        <f t="shared" si="67"/>
        <v>640</v>
      </c>
      <c r="G4306" s="218"/>
    </row>
    <row r="4307" s="246" customFormat="1" spans="1:7">
      <c r="A4307" s="215">
        <v>4303</v>
      </c>
      <c r="B4307" s="291" t="s">
        <v>11540</v>
      </c>
      <c r="C4307" s="201" t="s">
        <v>11541</v>
      </c>
      <c r="D4307" s="292">
        <v>18</v>
      </c>
      <c r="E4307" s="260">
        <v>80</v>
      </c>
      <c r="F4307" s="260">
        <f t="shared" si="67"/>
        <v>1440</v>
      </c>
      <c r="G4307" s="218"/>
    </row>
    <row r="4308" s="246" customFormat="1" spans="1:7">
      <c r="A4308" s="215">
        <v>4304</v>
      </c>
      <c r="B4308" s="291" t="s">
        <v>11542</v>
      </c>
      <c r="C4308" s="201" t="s">
        <v>11543</v>
      </c>
      <c r="D4308" s="292">
        <v>9.3</v>
      </c>
      <c r="E4308" s="260">
        <v>80</v>
      </c>
      <c r="F4308" s="260">
        <f t="shared" si="67"/>
        <v>744</v>
      </c>
      <c r="G4308" s="218"/>
    </row>
    <row r="4309" s="246" customFormat="1" spans="1:7">
      <c r="A4309" s="215">
        <v>4305</v>
      </c>
      <c r="B4309" s="291" t="s">
        <v>11544</v>
      </c>
      <c r="C4309" s="201" t="s">
        <v>2021</v>
      </c>
      <c r="D4309" s="292">
        <v>7</v>
      </c>
      <c r="E4309" s="260">
        <v>80</v>
      </c>
      <c r="F4309" s="260">
        <f t="shared" si="67"/>
        <v>560</v>
      </c>
      <c r="G4309" s="218"/>
    </row>
    <row r="4310" s="246" customFormat="1" spans="1:7">
      <c r="A4310" s="215">
        <v>4306</v>
      </c>
      <c r="B4310" s="291" t="s">
        <v>11545</v>
      </c>
      <c r="C4310" s="201" t="s">
        <v>1294</v>
      </c>
      <c r="D4310" s="292">
        <v>7</v>
      </c>
      <c r="E4310" s="260">
        <v>80</v>
      </c>
      <c r="F4310" s="260">
        <f t="shared" si="67"/>
        <v>560</v>
      </c>
      <c r="G4310" s="218"/>
    </row>
    <row r="4311" s="246" customFormat="1" spans="1:7">
      <c r="A4311" s="215">
        <v>4307</v>
      </c>
      <c r="B4311" s="291" t="s">
        <v>11546</v>
      </c>
      <c r="C4311" s="201" t="s">
        <v>2118</v>
      </c>
      <c r="D4311" s="292">
        <v>7</v>
      </c>
      <c r="E4311" s="260">
        <v>80</v>
      </c>
      <c r="F4311" s="260">
        <f t="shared" si="67"/>
        <v>560</v>
      </c>
      <c r="G4311" s="218"/>
    </row>
    <row r="4312" s="246" customFormat="1" spans="1:7">
      <c r="A4312" s="215">
        <v>4308</v>
      </c>
      <c r="B4312" s="291" t="s">
        <v>11547</v>
      </c>
      <c r="C4312" s="201" t="s">
        <v>2199</v>
      </c>
      <c r="D4312" s="292">
        <v>7</v>
      </c>
      <c r="E4312" s="260">
        <v>80</v>
      </c>
      <c r="F4312" s="260">
        <f t="shared" si="67"/>
        <v>560</v>
      </c>
      <c r="G4312" s="218"/>
    </row>
    <row r="4313" s="246" customFormat="1" spans="1:7">
      <c r="A4313" s="215">
        <v>4309</v>
      </c>
      <c r="B4313" s="291" t="s">
        <v>11548</v>
      </c>
      <c r="C4313" s="201" t="s">
        <v>11549</v>
      </c>
      <c r="D4313" s="292">
        <v>12</v>
      </c>
      <c r="E4313" s="260">
        <v>80</v>
      </c>
      <c r="F4313" s="260">
        <f t="shared" si="67"/>
        <v>960</v>
      </c>
      <c r="G4313" s="218"/>
    </row>
    <row r="4314" s="246" customFormat="1" spans="1:7">
      <c r="A4314" s="215">
        <v>4310</v>
      </c>
      <c r="B4314" s="291" t="s">
        <v>11550</v>
      </c>
      <c r="C4314" s="201" t="s">
        <v>11551</v>
      </c>
      <c r="D4314" s="292">
        <v>8.2</v>
      </c>
      <c r="E4314" s="260">
        <v>80</v>
      </c>
      <c r="F4314" s="260">
        <f t="shared" si="67"/>
        <v>656</v>
      </c>
      <c r="G4314" s="218"/>
    </row>
    <row r="4315" s="246" customFormat="1" spans="1:7">
      <c r="A4315" s="215">
        <v>4311</v>
      </c>
      <c r="B4315" s="291" t="s">
        <v>11552</v>
      </c>
      <c r="C4315" s="201" t="s">
        <v>11553</v>
      </c>
      <c r="D4315" s="292">
        <v>8.9</v>
      </c>
      <c r="E4315" s="260">
        <v>80</v>
      </c>
      <c r="F4315" s="260">
        <f t="shared" si="67"/>
        <v>712</v>
      </c>
      <c r="G4315" s="218"/>
    </row>
    <row r="4316" s="246" customFormat="1" spans="1:7">
      <c r="A4316" s="215">
        <v>4312</v>
      </c>
      <c r="B4316" s="291" t="s">
        <v>11554</v>
      </c>
      <c r="C4316" s="201" t="s">
        <v>9589</v>
      </c>
      <c r="D4316" s="292">
        <v>5</v>
      </c>
      <c r="E4316" s="260">
        <v>80</v>
      </c>
      <c r="F4316" s="260">
        <f t="shared" si="67"/>
        <v>400</v>
      </c>
      <c r="G4316" s="218"/>
    </row>
    <row r="4317" s="246" customFormat="1" spans="1:7">
      <c r="A4317" s="215">
        <v>4313</v>
      </c>
      <c r="B4317" s="291" t="s">
        <v>11555</v>
      </c>
      <c r="C4317" s="201" t="s">
        <v>11556</v>
      </c>
      <c r="D4317" s="292">
        <v>6</v>
      </c>
      <c r="E4317" s="260">
        <v>80</v>
      </c>
      <c r="F4317" s="260">
        <f t="shared" si="67"/>
        <v>480</v>
      </c>
      <c r="G4317" s="218"/>
    </row>
    <row r="4318" s="246" customFormat="1" spans="1:7">
      <c r="A4318" s="215">
        <v>4314</v>
      </c>
      <c r="B4318" s="291" t="s">
        <v>11557</v>
      </c>
      <c r="C4318" s="201" t="s">
        <v>11558</v>
      </c>
      <c r="D4318" s="292">
        <v>4</v>
      </c>
      <c r="E4318" s="260">
        <v>80</v>
      </c>
      <c r="F4318" s="260">
        <f t="shared" si="67"/>
        <v>320</v>
      </c>
      <c r="G4318" s="218"/>
    </row>
    <row r="4319" s="246" customFormat="1" spans="1:7">
      <c r="A4319" s="215">
        <v>4315</v>
      </c>
      <c r="B4319" s="291" t="s">
        <v>11559</v>
      </c>
      <c r="C4319" s="201" t="s">
        <v>8722</v>
      </c>
      <c r="D4319" s="292">
        <v>5</v>
      </c>
      <c r="E4319" s="260">
        <v>80</v>
      </c>
      <c r="F4319" s="260">
        <f t="shared" si="67"/>
        <v>400</v>
      </c>
      <c r="G4319" s="218"/>
    </row>
    <row r="4320" s="246" customFormat="1" spans="1:7">
      <c r="A4320" s="215">
        <v>4316</v>
      </c>
      <c r="B4320" s="291" t="s">
        <v>11560</v>
      </c>
      <c r="C4320" s="201" t="s">
        <v>11561</v>
      </c>
      <c r="D4320" s="292">
        <v>9</v>
      </c>
      <c r="E4320" s="260">
        <v>80</v>
      </c>
      <c r="F4320" s="260">
        <f t="shared" si="67"/>
        <v>720</v>
      </c>
      <c r="G4320" s="218"/>
    </row>
    <row r="4321" s="246" customFormat="1" spans="1:7">
      <c r="A4321" s="215">
        <v>4317</v>
      </c>
      <c r="B4321" s="291" t="s">
        <v>11562</v>
      </c>
      <c r="C4321" s="201" t="s">
        <v>11563</v>
      </c>
      <c r="D4321" s="292">
        <v>9</v>
      </c>
      <c r="E4321" s="260">
        <v>80</v>
      </c>
      <c r="F4321" s="260">
        <f t="shared" si="67"/>
        <v>720</v>
      </c>
      <c r="G4321" s="218"/>
    </row>
    <row r="4322" s="246" customFormat="1" spans="1:7">
      <c r="A4322" s="215">
        <v>4318</v>
      </c>
      <c r="B4322" s="291" t="s">
        <v>11564</v>
      </c>
      <c r="C4322" s="201" t="s">
        <v>11565</v>
      </c>
      <c r="D4322" s="292">
        <v>23.4</v>
      </c>
      <c r="E4322" s="260">
        <v>80</v>
      </c>
      <c r="F4322" s="260">
        <f t="shared" si="67"/>
        <v>1872</v>
      </c>
      <c r="G4322" s="218"/>
    </row>
    <row r="4323" s="246" customFormat="1" spans="1:7">
      <c r="A4323" s="215">
        <v>4319</v>
      </c>
      <c r="B4323" s="291" t="s">
        <v>11566</v>
      </c>
      <c r="C4323" s="201" t="s">
        <v>11567</v>
      </c>
      <c r="D4323" s="292">
        <v>9.9</v>
      </c>
      <c r="E4323" s="260">
        <v>80</v>
      </c>
      <c r="F4323" s="260">
        <f t="shared" si="67"/>
        <v>792</v>
      </c>
      <c r="G4323" s="218"/>
    </row>
    <row r="4324" s="246" customFormat="1" spans="1:7">
      <c r="A4324" s="215">
        <v>4320</v>
      </c>
      <c r="B4324" s="291" t="s">
        <v>11568</v>
      </c>
      <c r="C4324" s="201" t="s">
        <v>4185</v>
      </c>
      <c r="D4324" s="292">
        <v>15</v>
      </c>
      <c r="E4324" s="260">
        <v>80</v>
      </c>
      <c r="F4324" s="260">
        <f t="shared" si="67"/>
        <v>1200</v>
      </c>
      <c r="G4324" s="218"/>
    </row>
    <row r="4325" s="246" customFormat="1" spans="1:7">
      <c r="A4325" s="215">
        <v>4321</v>
      </c>
      <c r="B4325" s="291" t="s">
        <v>11569</v>
      </c>
      <c r="C4325" s="201" t="s">
        <v>11570</v>
      </c>
      <c r="D4325" s="292">
        <v>30</v>
      </c>
      <c r="E4325" s="260">
        <v>80</v>
      </c>
      <c r="F4325" s="260">
        <f t="shared" si="67"/>
        <v>2400</v>
      </c>
      <c r="G4325" s="218"/>
    </row>
    <row r="4326" s="246" customFormat="1" spans="1:7">
      <c r="A4326" s="215">
        <v>4322</v>
      </c>
      <c r="B4326" s="291" t="s">
        <v>11571</v>
      </c>
      <c r="C4326" s="201" t="s">
        <v>11572</v>
      </c>
      <c r="D4326" s="292">
        <v>6.6</v>
      </c>
      <c r="E4326" s="260">
        <v>80</v>
      </c>
      <c r="F4326" s="260">
        <f t="shared" si="67"/>
        <v>528</v>
      </c>
      <c r="G4326" s="218"/>
    </row>
    <row r="4327" s="246" customFormat="1" spans="1:7">
      <c r="A4327" s="215">
        <v>4323</v>
      </c>
      <c r="B4327" s="291" t="s">
        <v>11573</v>
      </c>
      <c r="C4327" s="201" t="s">
        <v>11574</v>
      </c>
      <c r="D4327" s="292">
        <v>8</v>
      </c>
      <c r="E4327" s="260">
        <v>80</v>
      </c>
      <c r="F4327" s="260">
        <f t="shared" si="67"/>
        <v>640</v>
      </c>
      <c r="G4327" s="218"/>
    </row>
    <row r="4328" s="246" customFormat="1" spans="1:7">
      <c r="A4328" s="215">
        <v>4324</v>
      </c>
      <c r="B4328" s="291" t="s">
        <v>11575</v>
      </c>
      <c r="C4328" s="201" t="s">
        <v>11576</v>
      </c>
      <c r="D4328" s="292">
        <v>5</v>
      </c>
      <c r="E4328" s="260">
        <v>80</v>
      </c>
      <c r="F4328" s="260">
        <f t="shared" si="67"/>
        <v>400</v>
      </c>
      <c r="G4328" s="218"/>
    </row>
    <row r="4329" s="246" customFormat="1" spans="1:7">
      <c r="A4329" s="215">
        <v>4325</v>
      </c>
      <c r="B4329" s="291" t="s">
        <v>11577</v>
      </c>
      <c r="C4329" s="201" t="s">
        <v>11578</v>
      </c>
      <c r="D4329" s="292">
        <v>4.1</v>
      </c>
      <c r="E4329" s="260">
        <v>80</v>
      </c>
      <c r="F4329" s="260">
        <f t="shared" si="67"/>
        <v>328</v>
      </c>
      <c r="G4329" s="218"/>
    </row>
    <row r="4330" s="246" customFormat="1" spans="1:7">
      <c r="A4330" s="215">
        <v>4326</v>
      </c>
      <c r="B4330" s="291" t="s">
        <v>11579</v>
      </c>
      <c r="C4330" s="201" t="s">
        <v>11580</v>
      </c>
      <c r="D4330" s="292">
        <v>4</v>
      </c>
      <c r="E4330" s="260">
        <v>80</v>
      </c>
      <c r="F4330" s="260">
        <f t="shared" si="67"/>
        <v>320</v>
      </c>
      <c r="G4330" s="218"/>
    </row>
    <row r="4331" s="246" customFormat="1" spans="1:7">
      <c r="A4331" s="215">
        <v>4327</v>
      </c>
      <c r="B4331" s="291" t="s">
        <v>11581</v>
      </c>
      <c r="C4331" s="201" t="s">
        <v>11582</v>
      </c>
      <c r="D4331" s="292">
        <v>15</v>
      </c>
      <c r="E4331" s="260">
        <v>80</v>
      </c>
      <c r="F4331" s="260">
        <f t="shared" si="67"/>
        <v>1200</v>
      </c>
      <c r="G4331" s="218"/>
    </row>
    <row r="4332" s="246" customFormat="1" spans="1:7">
      <c r="A4332" s="215">
        <v>4328</v>
      </c>
      <c r="B4332" s="291" t="s">
        <v>11583</v>
      </c>
      <c r="C4332" s="201" t="s">
        <v>11584</v>
      </c>
      <c r="D4332" s="292">
        <v>10</v>
      </c>
      <c r="E4332" s="260">
        <v>80</v>
      </c>
      <c r="F4332" s="260">
        <f t="shared" si="67"/>
        <v>800</v>
      </c>
      <c r="G4332" s="218"/>
    </row>
    <row r="4333" s="246" customFormat="1" spans="1:7">
      <c r="A4333" s="215">
        <v>4329</v>
      </c>
      <c r="B4333" s="291" t="s">
        <v>11585</v>
      </c>
      <c r="C4333" s="201" t="s">
        <v>11586</v>
      </c>
      <c r="D4333" s="292">
        <v>16.7</v>
      </c>
      <c r="E4333" s="260">
        <v>80</v>
      </c>
      <c r="F4333" s="260">
        <f t="shared" si="67"/>
        <v>1336</v>
      </c>
      <c r="G4333" s="218"/>
    </row>
    <row r="4334" s="246" customFormat="1" spans="1:7">
      <c r="A4334" s="215">
        <v>4330</v>
      </c>
      <c r="B4334" s="291" t="s">
        <v>11587</v>
      </c>
      <c r="C4334" s="201" t="s">
        <v>11588</v>
      </c>
      <c r="D4334" s="292">
        <v>6.7</v>
      </c>
      <c r="E4334" s="260">
        <v>80</v>
      </c>
      <c r="F4334" s="260">
        <f t="shared" si="67"/>
        <v>536</v>
      </c>
      <c r="G4334" s="218"/>
    </row>
    <row r="4335" s="246" customFormat="1" spans="1:7">
      <c r="A4335" s="215">
        <v>4331</v>
      </c>
      <c r="B4335" s="291" t="s">
        <v>11589</v>
      </c>
      <c r="C4335" s="201" t="s">
        <v>11590</v>
      </c>
      <c r="D4335" s="292">
        <v>4</v>
      </c>
      <c r="E4335" s="260">
        <v>80</v>
      </c>
      <c r="F4335" s="260">
        <f t="shared" si="67"/>
        <v>320</v>
      </c>
      <c r="G4335" s="218"/>
    </row>
    <row r="4336" s="246" customFormat="1" spans="1:7">
      <c r="A4336" s="215">
        <v>4332</v>
      </c>
      <c r="B4336" s="291" t="s">
        <v>11591</v>
      </c>
      <c r="C4336" s="201" t="s">
        <v>11592</v>
      </c>
      <c r="D4336" s="292">
        <v>12</v>
      </c>
      <c r="E4336" s="260">
        <v>80</v>
      </c>
      <c r="F4336" s="260">
        <f t="shared" si="67"/>
        <v>960</v>
      </c>
      <c r="G4336" s="218"/>
    </row>
    <row r="4337" s="246" customFormat="1" spans="1:7">
      <c r="A4337" s="215">
        <v>4333</v>
      </c>
      <c r="B4337" s="291" t="s">
        <v>11593</v>
      </c>
      <c r="C4337" s="201" t="s">
        <v>11594</v>
      </c>
      <c r="D4337" s="292">
        <v>6</v>
      </c>
      <c r="E4337" s="260">
        <v>80</v>
      </c>
      <c r="F4337" s="260">
        <f t="shared" si="67"/>
        <v>480</v>
      </c>
      <c r="G4337" s="218"/>
    </row>
    <row r="4338" s="246" customFormat="1" spans="1:7">
      <c r="A4338" s="215">
        <v>4334</v>
      </c>
      <c r="B4338" s="291" t="s">
        <v>11595</v>
      </c>
      <c r="C4338" s="201" t="s">
        <v>11596</v>
      </c>
      <c r="D4338" s="292">
        <v>5</v>
      </c>
      <c r="E4338" s="260">
        <v>80</v>
      </c>
      <c r="F4338" s="260">
        <f t="shared" si="67"/>
        <v>400</v>
      </c>
      <c r="G4338" s="218"/>
    </row>
    <row r="4339" s="246" customFormat="1" spans="1:7">
      <c r="A4339" s="215">
        <v>4335</v>
      </c>
      <c r="B4339" s="291" t="s">
        <v>11597</v>
      </c>
      <c r="C4339" s="201" t="s">
        <v>4623</v>
      </c>
      <c r="D4339" s="292">
        <v>12.2</v>
      </c>
      <c r="E4339" s="260">
        <v>80</v>
      </c>
      <c r="F4339" s="260">
        <f t="shared" si="67"/>
        <v>976</v>
      </c>
      <c r="G4339" s="218"/>
    </row>
    <row r="4340" s="246" customFormat="1" spans="1:7">
      <c r="A4340" s="215">
        <v>4336</v>
      </c>
      <c r="B4340" s="291" t="s">
        <v>11598</v>
      </c>
      <c r="C4340" s="201" t="s">
        <v>11599</v>
      </c>
      <c r="D4340" s="292">
        <v>20.5</v>
      </c>
      <c r="E4340" s="260">
        <v>80</v>
      </c>
      <c r="F4340" s="260">
        <f t="shared" si="67"/>
        <v>1640</v>
      </c>
      <c r="G4340" s="218"/>
    </row>
    <row r="4341" s="246" customFormat="1" spans="1:7">
      <c r="A4341" s="215">
        <v>4337</v>
      </c>
      <c r="B4341" s="291" t="s">
        <v>11600</v>
      </c>
      <c r="C4341" s="201" t="s">
        <v>6428</v>
      </c>
      <c r="D4341" s="292">
        <v>7</v>
      </c>
      <c r="E4341" s="260">
        <v>80</v>
      </c>
      <c r="F4341" s="260">
        <f t="shared" si="67"/>
        <v>560</v>
      </c>
      <c r="G4341" s="218"/>
    </row>
    <row r="4342" s="246" customFormat="1" spans="1:7">
      <c r="A4342" s="215">
        <v>4338</v>
      </c>
      <c r="B4342" s="291" t="s">
        <v>11601</v>
      </c>
      <c r="C4342" s="201" t="s">
        <v>11602</v>
      </c>
      <c r="D4342" s="292">
        <v>13.5</v>
      </c>
      <c r="E4342" s="260">
        <v>80</v>
      </c>
      <c r="F4342" s="260">
        <f t="shared" si="67"/>
        <v>1080</v>
      </c>
      <c r="G4342" s="218"/>
    </row>
    <row r="4343" s="246" customFormat="1" spans="1:7">
      <c r="A4343" s="215">
        <v>4339</v>
      </c>
      <c r="B4343" s="291" t="s">
        <v>11603</v>
      </c>
      <c r="C4343" s="201" t="s">
        <v>11604</v>
      </c>
      <c r="D4343" s="292">
        <v>63</v>
      </c>
      <c r="E4343" s="260">
        <v>80</v>
      </c>
      <c r="F4343" s="260">
        <f t="shared" si="67"/>
        <v>5040</v>
      </c>
      <c r="G4343" s="218"/>
    </row>
    <row r="4344" s="246" customFormat="1" spans="1:7">
      <c r="A4344" s="215">
        <v>4340</v>
      </c>
      <c r="B4344" s="363" t="s">
        <v>11605</v>
      </c>
      <c r="C4344" s="201" t="s">
        <v>11606</v>
      </c>
      <c r="D4344" s="292">
        <v>13</v>
      </c>
      <c r="E4344" s="260">
        <v>80</v>
      </c>
      <c r="F4344" s="260">
        <f t="shared" si="67"/>
        <v>1040</v>
      </c>
      <c r="G4344" s="218"/>
    </row>
    <row r="4345" s="246" customFormat="1" spans="1:7">
      <c r="A4345" s="215">
        <v>4341</v>
      </c>
      <c r="B4345" s="295" t="s">
        <v>11607</v>
      </c>
      <c r="C4345" s="201" t="s">
        <v>1761</v>
      </c>
      <c r="D4345" s="292">
        <v>21.4</v>
      </c>
      <c r="E4345" s="260">
        <v>80</v>
      </c>
      <c r="F4345" s="260">
        <f t="shared" si="67"/>
        <v>1712</v>
      </c>
      <c r="G4345" s="218"/>
    </row>
    <row r="4346" s="246" customFormat="1" spans="1:7">
      <c r="A4346" s="215">
        <v>4342</v>
      </c>
      <c r="B4346" s="295" t="s">
        <v>11608</v>
      </c>
      <c r="C4346" s="201" t="s">
        <v>11609</v>
      </c>
      <c r="D4346" s="292">
        <v>13</v>
      </c>
      <c r="E4346" s="260">
        <v>80</v>
      </c>
      <c r="F4346" s="260">
        <f t="shared" si="67"/>
        <v>1040</v>
      </c>
      <c r="G4346" s="218"/>
    </row>
    <row r="4347" s="246" customFormat="1" spans="1:7">
      <c r="A4347" s="215">
        <v>4343</v>
      </c>
      <c r="B4347" s="295" t="s">
        <v>11610</v>
      </c>
      <c r="C4347" s="201" t="s">
        <v>3559</v>
      </c>
      <c r="D4347" s="292">
        <v>12</v>
      </c>
      <c r="E4347" s="260">
        <v>80</v>
      </c>
      <c r="F4347" s="260">
        <f t="shared" si="67"/>
        <v>960</v>
      </c>
      <c r="G4347" s="218"/>
    </row>
    <row r="4348" s="246" customFormat="1" spans="1:7">
      <c r="A4348" s="215">
        <v>4344</v>
      </c>
      <c r="B4348" s="295" t="s">
        <v>11611</v>
      </c>
      <c r="C4348" s="201" t="s">
        <v>11612</v>
      </c>
      <c r="D4348" s="292">
        <v>24.4</v>
      </c>
      <c r="E4348" s="260">
        <v>80</v>
      </c>
      <c r="F4348" s="260">
        <f t="shared" si="67"/>
        <v>1952</v>
      </c>
      <c r="G4348" s="218"/>
    </row>
    <row r="4349" s="246" customFormat="1" spans="1:7">
      <c r="A4349" s="215">
        <v>4345</v>
      </c>
      <c r="B4349" s="295" t="s">
        <v>11613</v>
      </c>
      <c r="C4349" s="201" t="s">
        <v>11614</v>
      </c>
      <c r="D4349" s="292">
        <v>17</v>
      </c>
      <c r="E4349" s="260">
        <v>80</v>
      </c>
      <c r="F4349" s="260">
        <f t="shared" si="67"/>
        <v>1360</v>
      </c>
      <c r="G4349" s="218"/>
    </row>
    <row r="4350" s="246" customFormat="1" spans="1:7">
      <c r="A4350" s="215">
        <v>4346</v>
      </c>
      <c r="B4350" s="295" t="s">
        <v>11615</v>
      </c>
      <c r="C4350" s="201" t="s">
        <v>11616</v>
      </c>
      <c r="D4350" s="292">
        <v>5</v>
      </c>
      <c r="E4350" s="260">
        <v>80</v>
      </c>
      <c r="F4350" s="260">
        <f t="shared" si="67"/>
        <v>400</v>
      </c>
      <c r="G4350" s="218"/>
    </row>
    <row r="4351" s="246" customFormat="1" spans="1:7">
      <c r="A4351" s="215">
        <v>4347</v>
      </c>
      <c r="B4351" s="295" t="s">
        <v>11617</v>
      </c>
      <c r="C4351" s="201" t="s">
        <v>11618</v>
      </c>
      <c r="D4351" s="292">
        <v>11</v>
      </c>
      <c r="E4351" s="260">
        <v>80</v>
      </c>
      <c r="F4351" s="260">
        <f t="shared" si="67"/>
        <v>880</v>
      </c>
      <c r="G4351" s="218"/>
    </row>
    <row r="4352" s="246" customFormat="1" spans="1:7">
      <c r="A4352" s="215">
        <v>4348</v>
      </c>
      <c r="B4352" s="295" t="s">
        <v>11619</v>
      </c>
      <c r="C4352" s="201" t="s">
        <v>11620</v>
      </c>
      <c r="D4352" s="292">
        <v>2.3</v>
      </c>
      <c r="E4352" s="260">
        <v>80</v>
      </c>
      <c r="F4352" s="260">
        <f t="shared" si="67"/>
        <v>184</v>
      </c>
      <c r="G4352" s="218"/>
    </row>
    <row r="4353" s="246" customFormat="1" spans="1:7">
      <c r="A4353" s="215">
        <v>4349</v>
      </c>
      <c r="B4353" s="295" t="s">
        <v>11621</v>
      </c>
      <c r="C4353" s="201" t="s">
        <v>11622</v>
      </c>
      <c r="D4353" s="292">
        <v>12.7</v>
      </c>
      <c r="E4353" s="260">
        <v>80</v>
      </c>
      <c r="F4353" s="260">
        <f t="shared" si="67"/>
        <v>1016</v>
      </c>
      <c r="G4353" s="218"/>
    </row>
    <row r="4354" s="246" customFormat="1" spans="1:7">
      <c r="A4354" s="215">
        <v>4350</v>
      </c>
      <c r="B4354" s="295" t="s">
        <v>11623</v>
      </c>
      <c r="C4354" s="201" t="s">
        <v>11624</v>
      </c>
      <c r="D4354" s="292">
        <v>8</v>
      </c>
      <c r="E4354" s="260">
        <v>80</v>
      </c>
      <c r="F4354" s="260">
        <f t="shared" si="67"/>
        <v>640</v>
      </c>
      <c r="G4354" s="218"/>
    </row>
    <row r="4355" s="246" customFormat="1" spans="1:7">
      <c r="A4355" s="215">
        <v>4351</v>
      </c>
      <c r="B4355" s="295" t="s">
        <v>11625</v>
      </c>
      <c r="C4355" s="201" t="s">
        <v>11626</v>
      </c>
      <c r="D4355" s="292">
        <v>6.5</v>
      </c>
      <c r="E4355" s="260">
        <v>80</v>
      </c>
      <c r="F4355" s="260">
        <f t="shared" si="67"/>
        <v>520</v>
      </c>
      <c r="G4355" s="218"/>
    </row>
    <row r="4356" s="246" customFormat="1" spans="1:7">
      <c r="A4356" s="215">
        <v>4352</v>
      </c>
      <c r="B4356" s="295" t="s">
        <v>11627</v>
      </c>
      <c r="C4356" s="201" t="s">
        <v>9869</v>
      </c>
      <c r="D4356" s="292">
        <v>9</v>
      </c>
      <c r="E4356" s="260">
        <v>80</v>
      </c>
      <c r="F4356" s="260">
        <f t="shared" si="67"/>
        <v>720</v>
      </c>
      <c r="G4356" s="218"/>
    </row>
    <row r="4357" s="246" customFormat="1" spans="1:7">
      <c r="A4357" s="215">
        <v>4353</v>
      </c>
      <c r="B4357" s="295" t="s">
        <v>11628</v>
      </c>
      <c r="C4357" s="201" t="s">
        <v>11629</v>
      </c>
      <c r="D4357" s="292">
        <v>8</v>
      </c>
      <c r="E4357" s="260">
        <v>80</v>
      </c>
      <c r="F4357" s="260">
        <f t="shared" ref="F4357:F4420" si="68">D4357*E4357</f>
        <v>640</v>
      </c>
      <c r="G4357" s="218"/>
    </row>
    <row r="4358" s="246" customFormat="1" spans="1:7">
      <c r="A4358" s="215">
        <v>4354</v>
      </c>
      <c r="B4358" s="295" t="s">
        <v>11630</v>
      </c>
      <c r="C4358" s="201" t="s">
        <v>11631</v>
      </c>
      <c r="D4358" s="292">
        <v>17.3</v>
      </c>
      <c r="E4358" s="260">
        <v>80</v>
      </c>
      <c r="F4358" s="260">
        <f t="shared" si="68"/>
        <v>1384</v>
      </c>
      <c r="G4358" s="218"/>
    </row>
    <row r="4359" s="246" customFormat="1" spans="1:7">
      <c r="A4359" s="215">
        <v>4355</v>
      </c>
      <c r="B4359" s="295" t="s">
        <v>11632</v>
      </c>
      <c r="C4359" s="201" t="s">
        <v>11633</v>
      </c>
      <c r="D4359" s="292">
        <v>3.6</v>
      </c>
      <c r="E4359" s="260">
        <v>80</v>
      </c>
      <c r="F4359" s="260">
        <f t="shared" si="68"/>
        <v>288</v>
      </c>
      <c r="G4359" s="218"/>
    </row>
    <row r="4360" s="246" customFormat="1" spans="1:7">
      <c r="A4360" s="215">
        <v>4356</v>
      </c>
      <c r="B4360" s="295" t="s">
        <v>11634</v>
      </c>
      <c r="C4360" s="201" t="s">
        <v>11635</v>
      </c>
      <c r="D4360" s="292">
        <v>27</v>
      </c>
      <c r="E4360" s="260">
        <v>80</v>
      </c>
      <c r="F4360" s="260">
        <f t="shared" si="68"/>
        <v>2160</v>
      </c>
      <c r="G4360" s="218"/>
    </row>
    <row r="4361" s="246" customFormat="1" spans="1:7">
      <c r="A4361" s="215">
        <v>4357</v>
      </c>
      <c r="B4361" s="295" t="s">
        <v>11636</v>
      </c>
      <c r="C4361" s="201" t="s">
        <v>11637</v>
      </c>
      <c r="D4361" s="292">
        <v>4.3</v>
      </c>
      <c r="E4361" s="260">
        <v>80</v>
      </c>
      <c r="F4361" s="260">
        <f t="shared" si="68"/>
        <v>344</v>
      </c>
      <c r="G4361" s="218"/>
    </row>
    <row r="4362" s="246" customFormat="1" spans="1:7">
      <c r="A4362" s="215">
        <v>4358</v>
      </c>
      <c r="B4362" s="295" t="s">
        <v>11638</v>
      </c>
      <c r="C4362" s="201" t="s">
        <v>11639</v>
      </c>
      <c r="D4362" s="292">
        <v>34</v>
      </c>
      <c r="E4362" s="260">
        <v>80</v>
      </c>
      <c r="F4362" s="260">
        <f t="shared" si="68"/>
        <v>2720</v>
      </c>
      <c r="G4362" s="218"/>
    </row>
    <row r="4363" s="246" customFormat="1" spans="1:7">
      <c r="A4363" s="215">
        <v>4359</v>
      </c>
      <c r="B4363" s="295" t="s">
        <v>11640</v>
      </c>
      <c r="C4363" s="201" t="s">
        <v>11641</v>
      </c>
      <c r="D4363" s="292">
        <v>30</v>
      </c>
      <c r="E4363" s="260">
        <v>80</v>
      </c>
      <c r="F4363" s="260">
        <f t="shared" si="68"/>
        <v>2400</v>
      </c>
      <c r="G4363" s="218"/>
    </row>
    <row r="4364" s="246" customFormat="1" spans="1:7">
      <c r="A4364" s="215">
        <v>4360</v>
      </c>
      <c r="B4364" s="295" t="s">
        <v>11642</v>
      </c>
      <c r="C4364" s="201" t="s">
        <v>11643</v>
      </c>
      <c r="D4364" s="292">
        <v>10</v>
      </c>
      <c r="E4364" s="260">
        <v>80</v>
      </c>
      <c r="F4364" s="260">
        <f t="shared" si="68"/>
        <v>800</v>
      </c>
      <c r="G4364" s="218"/>
    </row>
    <row r="4365" s="246" customFormat="1" spans="1:7">
      <c r="A4365" s="215">
        <v>4361</v>
      </c>
      <c r="B4365" s="295" t="s">
        <v>11644</v>
      </c>
      <c r="C4365" s="201" t="s">
        <v>11645</v>
      </c>
      <c r="D4365" s="292">
        <v>16</v>
      </c>
      <c r="E4365" s="260">
        <v>80</v>
      </c>
      <c r="F4365" s="260">
        <f t="shared" si="68"/>
        <v>1280</v>
      </c>
      <c r="G4365" s="218"/>
    </row>
    <row r="4366" s="246" customFormat="1" spans="1:7">
      <c r="A4366" s="215">
        <v>4362</v>
      </c>
      <c r="B4366" s="295" t="s">
        <v>11646</v>
      </c>
      <c r="C4366" s="201" t="s">
        <v>7327</v>
      </c>
      <c r="D4366" s="292">
        <v>7.5</v>
      </c>
      <c r="E4366" s="260">
        <v>80</v>
      </c>
      <c r="F4366" s="260">
        <f t="shared" si="68"/>
        <v>600</v>
      </c>
      <c r="G4366" s="218"/>
    </row>
    <row r="4367" s="246" customFormat="1" spans="1:7">
      <c r="A4367" s="215">
        <v>4363</v>
      </c>
      <c r="B4367" s="295" t="s">
        <v>11647</v>
      </c>
      <c r="C4367" s="201" t="s">
        <v>11648</v>
      </c>
      <c r="D4367" s="292">
        <v>5</v>
      </c>
      <c r="E4367" s="260">
        <v>80</v>
      </c>
      <c r="F4367" s="260">
        <f t="shared" si="68"/>
        <v>400</v>
      </c>
      <c r="G4367" s="218"/>
    </row>
    <row r="4368" s="246" customFormat="1" spans="1:7">
      <c r="A4368" s="215">
        <v>4364</v>
      </c>
      <c r="B4368" s="291" t="s">
        <v>11649</v>
      </c>
      <c r="C4368" s="201" t="s">
        <v>11650</v>
      </c>
      <c r="D4368" s="292">
        <v>17</v>
      </c>
      <c r="E4368" s="260">
        <v>80</v>
      </c>
      <c r="F4368" s="260">
        <f t="shared" si="68"/>
        <v>1360</v>
      </c>
      <c r="G4368" s="218"/>
    </row>
    <row r="4369" s="246" customFormat="1" spans="1:7">
      <c r="A4369" s="215">
        <v>4365</v>
      </c>
      <c r="B4369" s="291" t="s">
        <v>11651</v>
      </c>
      <c r="C4369" s="201" t="s">
        <v>11652</v>
      </c>
      <c r="D4369" s="292">
        <v>17</v>
      </c>
      <c r="E4369" s="260">
        <v>80</v>
      </c>
      <c r="F4369" s="260">
        <f t="shared" si="68"/>
        <v>1360</v>
      </c>
      <c r="G4369" s="218"/>
    </row>
    <row r="4370" s="246" customFormat="1" spans="1:7">
      <c r="A4370" s="215">
        <v>4366</v>
      </c>
      <c r="B4370" s="291" t="s">
        <v>11653</v>
      </c>
      <c r="C4370" s="201" t="s">
        <v>11654</v>
      </c>
      <c r="D4370" s="292">
        <v>6</v>
      </c>
      <c r="E4370" s="260">
        <v>80</v>
      </c>
      <c r="F4370" s="260">
        <f t="shared" si="68"/>
        <v>480</v>
      </c>
      <c r="G4370" s="218"/>
    </row>
    <row r="4371" s="246" customFormat="1" spans="1:7">
      <c r="A4371" s="215">
        <v>4367</v>
      </c>
      <c r="B4371" s="291" t="s">
        <v>11655</v>
      </c>
      <c r="C4371" s="201" t="s">
        <v>976</v>
      </c>
      <c r="D4371" s="292">
        <v>16</v>
      </c>
      <c r="E4371" s="260">
        <v>80</v>
      </c>
      <c r="F4371" s="260">
        <f t="shared" si="68"/>
        <v>1280</v>
      </c>
      <c r="G4371" s="218"/>
    </row>
    <row r="4372" s="246" customFormat="1" spans="1:7">
      <c r="A4372" s="215">
        <v>4368</v>
      </c>
      <c r="B4372" s="291" t="s">
        <v>11656</v>
      </c>
      <c r="C4372" s="201" t="s">
        <v>11657</v>
      </c>
      <c r="D4372" s="292">
        <v>17</v>
      </c>
      <c r="E4372" s="260">
        <v>80</v>
      </c>
      <c r="F4372" s="260">
        <f t="shared" si="68"/>
        <v>1360</v>
      </c>
      <c r="G4372" s="218"/>
    </row>
    <row r="4373" s="246" customFormat="1" spans="1:7">
      <c r="A4373" s="215">
        <v>4369</v>
      </c>
      <c r="B4373" s="291" t="s">
        <v>11658</v>
      </c>
      <c r="C4373" s="201" t="s">
        <v>11659</v>
      </c>
      <c r="D4373" s="292">
        <v>5</v>
      </c>
      <c r="E4373" s="260">
        <v>80</v>
      </c>
      <c r="F4373" s="260">
        <f t="shared" si="68"/>
        <v>400</v>
      </c>
      <c r="G4373" s="218"/>
    </row>
    <row r="4374" s="246" customFormat="1" spans="1:7">
      <c r="A4374" s="215">
        <v>4370</v>
      </c>
      <c r="B4374" s="291" t="s">
        <v>11660</v>
      </c>
      <c r="C4374" s="201" t="s">
        <v>11661</v>
      </c>
      <c r="D4374" s="292">
        <v>9.5</v>
      </c>
      <c r="E4374" s="260">
        <v>80</v>
      </c>
      <c r="F4374" s="260">
        <f t="shared" si="68"/>
        <v>760</v>
      </c>
      <c r="G4374" s="218"/>
    </row>
    <row r="4375" s="246" customFormat="1" spans="1:7">
      <c r="A4375" s="215">
        <v>4371</v>
      </c>
      <c r="B4375" s="291" t="s">
        <v>11662</v>
      </c>
      <c r="C4375" s="201" t="s">
        <v>3769</v>
      </c>
      <c r="D4375" s="292">
        <v>19</v>
      </c>
      <c r="E4375" s="260">
        <v>80</v>
      </c>
      <c r="F4375" s="260">
        <f t="shared" si="68"/>
        <v>1520</v>
      </c>
      <c r="G4375" s="218"/>
    </row>
    <row r="4376" s="246" customFormat="1" spans="1:7">
      <c r="A4376" s="215">
        <v>4372</v>
      </c>
      <c r="B4376" s="291" t="s">
        <v>11663</v>
      </c>
      <c r="C4376" s="201" t="s">
        <v>11664</v>
      </c>
      <c r="D4376" s="292">
        <v>14</v>
      </c>
      <c r="E4376" s="260">
        <v>80</v>
      </c>
      <c r="F4376" s="260">
        <f t="shared" si="68"/>
        <v>1120</v>
      </c>
      <c r="G4376" s="218"/>
    </row>
    <row r="4377" s="246" customFormat="1" spans="1:7">
      <c r="A4377" s="215">
        <v>4373</v>
      </c>
      <c r="B4377" s="291" t="s">
        <v>11665</v>
      </c>
      <c r="C4377" s="201" t="s">
        <v>11666</v>
      </c>
      <c r="D4377" s="292">
        <v>15.3</v>
      </c>
      <c r="E4377" s="260">
        <v>80</v>
      </c>
      <c r="F4377" s="260">
        <f t="shared" si="68"/>
        <v>1224</v>
      </c>
      <c r="G4377" s="218"/>
    </row>
    <row r="4378" s="246" customFormat="1" spans="1:7">
      <c r="A4378" s="215">
        <v>4374</v>
      </c>
      <c r="B4378" s="291" t="s">
        <v>11667</v>
      </c>
      <c r="C4378" s="201" t="s">
        <v>1988</v>
      </c>
      <c r="D4378" s="292">
        <v>8.5</v>
      </c>
      <c r="E4378" s="260">
        <v>80</v>
      </c>
      <c r="F4378" s="260">
        <f t="shared" si="68"/>
        <v>680</v>
      </c>
      <c r="G4378" s="218"/>
    </row>
    <row r="4379" s="246" customFormat="1" spans="1:7">
      <c r="A4379" s="215">
        <v>4375</v>
      </c>
      <c r="B4379" s="291" t="s">
        <v>11668</v>
      </c>
      <c r="C4379" s="201" t="s">
        <v>11669</v>
      </c>
      <c r="D4379" s="292">
        <v>18</v>
      </c>
      <c r="E4379" s="260">
        <v>80</v>
      </c>
      <c r="F4379" s="260">
        <f t="shared" si="68"/>
        <v>1440</v>
      </c>
      <c r="G4379" s="218"/>
    </row>
    <row r="4380" s="246" customFormat="1" spans="1:7">
      <c r="A4380" s="215">
        <v>4376</v>
      </c>
      <c r="B4380" s="291" t="s">
        <v>11670</v>
      </c>
      <c r="C4380" s="201" t="s">
        <v>11671</v>
      </c>
      <c r="D4380" s="292">
        <v>10.7</v>
      </c>
      <c r="E4380" s="260">
        <v>80</v>
      </c>
      <c r="F4380" s="260">
        <f t="shared" si="68"/>
        <v>856</v>
      </c>
      <c r="G4380" s="218"/>
    </row>
    <row r="4381" s="246" customFormat="1" spans="1:7">
      <c r="A4381" s="215">
        <v>4377</v>
      </c>
      <c r="B4381" s="291" t="s">
        <v>11672</v>
      </c>
      <c r="C4381" s="201" t="s">
        <v>11673</v>
      </c>
      <c r="D4381" s="292">
        <v>11.3</v>
      </c>
      <c r="E4381" s="260">
        <v>80</v>
      </c>
      <c r="F4381" s="260">
        <f t="shared" si="68"/>
        <v>904</v>
      </c>
      <c r="G4381" s="218"/>
    </row>
    <row r="4382" s="246" customFormat="1" spans="1:7">
      <c r="A4382" s="215">
        <v>4378</v>
      </c>
      <c r="B4382" s="291" t="s">
        <v>11674</v>
      </c>
      <c r="C4382" s="201" t="s">
        <v>11675</v>
      </c>
      <c r="D4382" s="292">
        <v>11</v>
      </c>
      <c r="E4382" s="260">
        <v>80</v>
      </c>
      <c r="F4382" s="260">
        <f t="shared" si="68"/>
        <v>880</v>
      </c>
      <c r="G4382" s="218"/>
    </row>
    <row r="4383" s="246" customFormat="1" spans="1:7">
      <c r="A4383" s="215">
        <v>4379</v>
      </c>
      <c r="B4383" s="291" t="s">
        <v>11676</v>
      </c>
      <c r="C4383" s="201" t="s">
        <v>11677</v>
      </c>
      <c r="D4383" s="292">
        <v>32</v>
      </c>
      <c r="E4383" s="260">
        <v>80</v>
      </c>
      <c r="F4383" s="260">
        <f t="shared" si="68"/>
        <v>2560</v>
      </c>
      <c r="G4383" s="218"/>
    </row>
    <row r="4384" s="246" customFormat="1" spans="1:7">
      <c r="A4384" s="215">
        <v>4380</v>
      </c>
      <c r="B4384" s="291" t="s">
        <v>11678</v>
      </c>
      <c r="C4384" s="201" t="s">
        <v>11679</v>
      </c>
      <c r="D4384" s="292">
        <v>23</v>
      </c>
      <c r="E4384" s="260">
        <v>80</v>
      </c>
      <c r="F4384" s="260">
        <f t="shared" si="68"/>
        <v>1840</v>
      </c>
      <c r="G4384" s="218"/>
    </row>
    <row r="4385" s="246" customFormat="1" spans="1:7">
      <c r="A4385" s="215">
        <v>4381</v>
      </c>
      <c r="B4385" s="291" t="s">
        <v>11680</v>
      </c>
      <c r="C4385" s="201" t="s">
        <v>11681</v>
      </c>
      <c r="D4385" s="292">
        <v>14</v>
      </c>
      <c r="E4385" s="260">
        <v>80</v>
      </c>
      <c r="F4385" s="260">
        <f t="shared" si="68"/>
        <v>1120</v>
      </c>
      <c r="G4385" s="218"/>
    </row>
    <row r="4386" s="246" customFormat="1" spans="1:7">
      <c r="A4386" s="215">
        <v>4382</v>
      </c>
      <c r="B4386" s="291" t="s">
        <v>11682</v>
      </c>
      <c r="C4386" s="201" t="s">
        <v>1861</v>
      </c>
      <c r="D4386" s="292">
        <v>32</v>
      </c>
      <c r="E4386" s="260">
        <v>80</v>
      </c>
      <c r="F4386" s="260">
        <f t="shared" si="68"/>
        <v>2560</v>
      </c>
      <c r="G4386" s="218"/>
    </row>
    <row r="4387" s="246" customFormat="1" spans="1:7">
      <c r="A4387" s="215">
        <v>4383</v>
      </c>
      <c r="B4387" s="291" t="s">
        <v>11683</v>
      </c>
      <c r="C4387" s="201" t="s">
        <v>1485</v>
      </c>
      <c r="D4387" s="292">
        <v>5</v>
      </c>
      <c r="E4387" s="260">
        <v>80</v>
      </c>
      <c r="F4387" s="260">
        <f t="shared" si="68"/>
        <v>400</v>
      </c>
      <c r="G4387" s="218"/>
    </row>
    <row r="4388" s="246" customFormat="1" spans="1:7">
      <c r="A4388" s="215">
        <v>4384</v>
      </c>
      <c r="B4388" s="291" t="s">
        <v>11684</v>
      </c>
      <c r="C4388" s="201" t="s">
        <v>11685</v>
      </c>
      <c r="D4388" s="292">
        <v>8.7</v>
      </c>
      <c r="E4388" s="260">
        <v>80</v>
      </c>
      <c r="F4388" s="260">
        <f t="shared" si="68"/>
        <v>696</v>
      </c>
      <c r="G4388" s="218"/>
    </row>
    <row r="4389" s="246" customFormat="1" spans="1:7">
      <c r="A4389" s="215">
        <v>4385</v>
      </c>
      <c r="B4389" s="291" t="s">
        <v>11686</v>
      </c>
      <c r="C4389" s="201" t="s">
        <v>2882</v>
      </c>
      <c r="D4389" s="292">
        <v>9.5</v>
      </c>
      <c r="E4389" s="260">
        <v>80</v>
      </c>
      <c r="F4389" s="260">
        <f t="shared" si="68"/>
        <v>760</v>
      </c>
      <c r="G4389" s="218"/>
    </row>
    <row r="4390" s="246" customFormat="1" spans="1:7">
      <c r="A4390" s="215">
        <v>4386</v>
      </c>
      <c r="B4390" s="291" t="s">
        <v>11687</v>
      </c>
      <c r="C4390" s="201" t="s">
        <v>11688</v>
      </c>
      <c r="D4390" s="292">
        <v>9</v>
      </c>
      <c r="E4390" s="260">
        <v>80</v>
      </c>
      <c r="F4390" s="260">
        <f t="shared" si="68"/>
        <v>720</v>
      </c>
      <c r="G4390" s="218"/>
    </row>
    <row r="4391" s="246" customFormat="1" spans="1:7">
      <c r="A4391" s="215">
        <v>4387</v>
      </c>
      <c r="B4391" s="295" t="s">
        <v>11689</v>
      </c>
      <c r="C4391" s="201" t="s">
        <v>11690</v>
      </c>
      <c r="D4391" s="292">
        <v>21</v>
      </c>
      <c r="E4391" s="260">
        <v>80</v>
      </c>
      <c r="F4391" s="260">
        <f t="shared" si="68"/>
        <v>1680</v>
      </c>
      <c r="G4391" s="218"/>
    </row>
    <row r="4392" s="246" customFormat="1" spans="1:7">
      <c r="A4392" s="215">
        <v>4388</v>
      </c>
      <c r="B4392" s="295" t="s">
        <v>11691</v>
      </c>
      <c r="C4392" s="201" t="s">
        <v>11692</v>
      </c>
      <c r="D4392" s="292">
        <v>30</v>
      </c>
      <c r="E4392" s="260">
        <v>80</v>
      </c>
      <c r="F4392" s="260">
        <f t="shared" si="68"/>
        <v>2400</v>
      </c>
      <c r="G4392" s="218"/>
    </row>
    <row r="4393" s="246" customFormat="1" spans="1:7">
      <c r="A4393" s="215">
        <v>4389</v>
      </c>
      <c r="B4393" s="295" t="s">
        <v>11693</v>
      </c>
      <c r="C4393" s="201" t="s">
        <v>11694</v>
      </c>
      <c r="D4393" s="292">
        <v>30</v>
      </c>
      <c r="E4393" s="260">
        <v>80</v>
      </c>
      <c r="F4393" s="260">
        <f t="shared" si="68"/>
        <v>2400</v>
      </c>
      <c r="G4393" s="218"/>
    </row>
    <row r="4394" s="246" customFormat="1" spans="1:7">
      <c r="A4394" s="215">
        <v>4390</v>
      </c>
      <c r="B4394" s="295" t="s">
        <v>11695</v>
      </c>
      <c r="C4394" s="201" t="s">
        <v>11696</v>
      </c>
      <c r="D4394" s="292">
        <v>42.5</v>
      </c>
      <c r="E4394" s="260">
        <v>80</v>
      </c>
      <c r="F4394" s="260">
        <f t="shared" si="68"/>
        <v>3400</v>
      </c>
      <c r="G4394" s="218"/>
    </row>
    <row r="4395" s="246" customFormat="1" spans="1:7">
      <c r="A4395" s="215">
        <v>4391</v>
      </c>
      <c r="B4395" s="295" t="s">
        <v>11697</v>
      </c>
      <c r="C4395" s="201" t="s">
        <v>11698</v>
      </c>
      <c r="D4395" s="292">
        <v>43</v>
      </c>
      <c r="E4395" s="260">
        <v>80</v>
      </c>
      <c r="F4395" s="260">
        <f t="shared" si="68"/>
        <v>3440</v>
      </c>
      <c r="G4395" s="218"/>
    </row>
    <row r="4396" s="246" customFormat="1" spans="1:7">
      <c r="A4396" s="215">
        <v>4392</v>
      </c>
      <c r="B4396" s="295" t="s">
        <v>11699</v>
      </c>
      <c r="C4396" s="201" t="s">
        <v>11700</v>
      </c>
      <c r="D4396" s="292">
        <v>20</v>
      </c>
      <c r="E4396" s="260">
        <v>80</v>
      </c>
      <c r="F4396" s="260">
        <f t="shared" si="68"/>
        <v>1600</v>
      </c>
      <c r="G4396" s="218"/>
    </row>
    <row r="4397" s="246" customFormat="1" spans="1:7">
      <c r="A4397" s="215">
        <v>4393</v>
      </c>
      <c r="B4397" s="295" t="s">
        <v>11701</v>
      </c>
      <c r="C4397" s="201" t="s">
        <v>11702</v>
      </c>
      <c r="D4397" s="292">
        <v>10.5</v>
      </c>
      <c r="E4397" s="260">
        <v>80</v>
      </c>
      <c r="F4397" s="260">
        <f t="shared" si="68"/>
        <v>840</v>
      </c>
      <c r="G4397" s="218"/>
    </row>
    <row r="4398" s="246" customFormat="1" spans="1:7">
      <c r="A4398" s="215">
        <v>4394</v>
      </c>
      <c r="B4398" s="295" t="s">
        <v>11703</v>
      </c>
      <c r="C4398" s="201" t="s">
        <v>11704</v>
      </c>
      <c r="D4398" s="292">
        <v>10</v>
      </c>
      <c r="E4398" s="260">
        <v>80</v>
      </c>
      <c r="F4398" s="260">
        <f t="shared" si="68"/>
        <v>800</v>
      </c>
      <c r="G4398" s="218"/>
    </row>
    <row r="4399" s="246" customFormat="1" spans="1:7">
      <c r="A4399" s="215">
        <v>4395</v>
      </c>
      <c r="B4399" s="295" t="s">
        <v>11705</v>
      </c>
      <c r="C4399" s="201" t="s">
        <v>7072</v>
      </c>
      <c r="D4399" s="292">
        <v>45</v>
      </c>
      <c r="E4399" s="260">
        <v>80</v>
      </c>
      <c r="F4399" s="260">
        <f t="shared" si="68"/>
        <v>3600</v>
      </c>
      <c r="G4399" s="218"/>
    </row>
    <row r="4400" s="246" customFormat="1" spans="1:7">
      <c r="A4400" s="215">
        <v>4396</v>
      </c>
      <c r="B4400" s="295" t="s">
        <v>11706</v>
      </c>
      <c r="C4400" s="201" t="s">
        <v>11707</v>
      </c>
      <c r="D4400" s="292">
        <v>38</v>
      </c>
      <c r="E4400" s="260">
        <v>80</v>
      </c>
      <c r="F4400" s="260">
        <f t="shared" si="68"/>
        <v>3040</v>
      </c>
      <c r="G4400" s="218"/>
    </row>
    <row r="4401" s="246" customFormat="1" spans="1:7">
      <c r="A4401" s="215">
        <v>4397</v>
      </c>
      <c r="B4401" s="295" t="s">
        <v>11708</v>
      </c>
      <c r="C4401" s="128" t="s">
        <v>11709</v>
      </c>
      <c r="D4401" s="299">
        <v>18</v>
      </c>
      <c r="E4401" s="260">
        <v>80</v>
      </c>
      <c r="F4401" s="260">
        <f t="shared" si="68"/>
        <v>1440</v>
      </c>
      <c r="G4401" s="218"/>
    </row>
    <row r="4402" s="246" customFormat="1" spans="1:7">
      <c r="A4402" s="215">
        <v>4398</v>
      </c>
      <c r="B4402" s="295" t="s">
        <v>11710</v>
      </c>
      <c r="C4402" s="128" t="s">
        <v>11711</v>
      </c>
      <c r="D4402" s="299">
        <v>19</v>
      </c>
      <c r="E4402" s="260">
        <v>80</v>
      </c>
      <c r="F4402" s="260">
        <f t="shared" si="68"/>
        <v>1520</v>
      </c>
      <c r="G4402" s="218"/>
    </row>
    <row r="4403" s="246" customFormat="1" spans="1:7">
      <c r="A4403" s="215">
        <v>4399</v>
      </c>
      <c r="B4403" s="291" t="s">
        <v>11712</v>
      </c>
      <c r="C4403" s="11" t="s">
        <v>11713</v>
      </c>
      <c r="D4403" s="228">
        <v>100</v>
      </c>
      <c r="E4403" s="260">
        <v>80</v>
      </c>
      <c r="F4403" s="260">
        <f t="shared" si="68"/>
        <v>8000</v>
      </c>
      <c r="G4403" s="218"/>
    </row>
    <row r="4404" s="246" customFormat="1" spans="1:7">
      <c r="A4404" s="215">
        <v>4400</v>
      </c>
      <c r="B4404" s="291" t="s">
        <v>11714</v>
      </c>
      <c r="C4404" s="11" t="s">
        <v>11715</v>
      </c>
      <c r="D4404" s="228">
        <v>15</v>
      </c>
      <c r="E4404" s="260">
        <v>80</v>
      </c>
      <c r="F4404" s="260">
        <f t="shared" si="68"/>
        <v>1200</v>
      </c>
      <c r="G4404" s="218"/>
    </row>
    <row r="4405" s="246" customFormat="1" spans="1:7">
      <c r="A4405" s="215">
        <v>4401</v>
      </c>
      <c r="B4405" s="291" t="s">
        <v>11716</v>
      </c>
      <c r="C4405" s="11" t="s">
        <v>11717</v>
      </c>
      <c r="D4405" s="228">
        <v>10</v>
      </c>
      <c r="E4405" s="260">
        <v>80</v>
      </c>
      <c r="F4405" s="260">
        <f t="shared" si="68"/>
        <v>800</v>
      </c>
      <c r="G4405" s="218"/>
    </row>
    <row r="4406" s="246" customFormat="1" spans="1:7">
      <c r="A4406" s="215">
        <v>4402</v>
      </c>
      <c r="B4406" s="291" t="s">
        <v>11718</v>
      </c>
      <c r="C4406" s="11" t="s">
        <v>11719</v>
      </c>
      <c r="D4406" s="228">
        <v>38.6</v>
      </c>
      <c r="E4406" s="260">
        <v>80</v>
      </c>
      <c r="F4406" s="260">
        <f t="shared" si="68"/>
        <v>3088</v>
      </c>
      <c r="G4406" s="218"/>
    </row>
    <row r="4407" s="246" customFormat="1" spans="1:7">
      <c r="A4407" s="215">
        <v>4403</v>
      </c>
      <c r="B4407" s="291" t="s">
        <v>11720</v>
      </c>
      <c r="C4407" s="11" t="s">
        <v>11721</v>
      </c>
      <c r="D4407" s="228">
        <v>37</v>
      </c>
      <c r="E4407" s="260">
        <v>80</v>
      </c>
      <c r="F4407" s="260">
        <f t="shared" si="68"/>
        <v>2960</v>
      </c>
      <c r="G4407" s="218"/>
    </row>
    <row r="4408" s="246" customFormat="1" spans="1:7">
      <c r="A4408" s="215">
        <v>4404</v>
      </c>
      <c r="B4408" s="291" t="s">
        <v>11722</v>
      </c>
      <c r="C4408" s="11" t="s">
        <v>2226</v>
      </c>
      <c r="D4408" s="228">
        <v>27</v>
      </c>
      <c r="E4408" s="260">
        <v>80</v>
      </c>
      <c r="F4408" s="260">
        <f t="shared" si="68"/>
        <v>2160</v>
      </c>
      <c r="G4408" s="218"/>
    </row>
    <row r="4409" s="246" customFormat="1" spans="1:7">
      <c r="A4409" s="215">
        <v>4405</v>
      </c>
      <c r="B4409" s="291" t="s">
        <v>11723</v>
      </c>
      <c r="C4409" s="11" t="s">
        <v>11724</v>
      </c>
      <c r="D4409" s="228">
        <v>22</v>
      </c>
      <c r="E4409" s="260">
        <v>80</v>
      </c>
      <c r="F4409" s="260">
        <f t="shared" si="68"/>
        <v>1760</v>
      </c>
      <c r="G4409" s="218"/>
    </row>
    <row r="4410" s="246" customFormat="1" spans="1:7">
      <c r="A4410" s="215">
        <v>4406</v>
      </c>
      <c r="B4410" s="291" t="s">
        <v>11725</v>
      </c>
      <c r="C4410" s="11" t="s">
        <v>11726</v>
      </c>
      <c r="D4410" s="228">
        <v>14.8</v>
      </c>
      <c r="E4410" s="260">
        <v>80</v>
      </c>
      <c r="F4410" s="260">
        <f t="shared" si="68"/>
        <v>1184</v>
      </c>
      <c r="G4410" s="218"/>
    </row>
    <row r="4411" s="246" customFormat="1" spans="1:7">
      <c r="A4411" s="215">
        <v>4407</v>
      </c>
      <c r="B4411" s="291" t="s">
        <v>11727</v>
      </c>
      <c r="C4411" s="11" t="s">
        <v>11728</v>
      </c>
      <c r="D4411" s="228">
        <v>19.5</v>
      </c>
      <c r="E4411" s="260">
        <v>80</v>
      </c>
      <c r="F4411" s="260">
        <f t="shared" si="68"/>
        <v>1560</v>
      </c>
      <c r="G4411" s="218"/>
    </row>
    <row r="4412" s="246" customFormat="1" spans="1:7">
      <c r="A4412" s="215">
        <v>4408</v>
      </c>
      <c r="B4412" s="291" t="s">
        <v>11729</v>
      </c>
      <c r="C4412" s="11" t="s">
        <v>11730</v>
      </c>
      <c r="D4412" s="228">
        <v>25</v>
      </c>
      <c r="E4412" s="260">
        <v>80</v>
      </c>
      <c r="F4412" s="260">
        <f t="shared" si="68"/>
        <v>2000</v>
      </c>
      <c r="G4412" s="218"/>
    </row>
    <row r="4413" s="246" customFormat="1" spans="1:7">
      <c r="A4413" s="215">
        <v>4409</v>
      </c>
      <c r="B4413" s="291" t="s">
        <v>11731</v>
      </c>
      <c r="C4413" s="11" t="s">
        <v>11732</v>
      </c>
      <c r="D4413" s="228">
        <v>38.4</v>
      </c>
      <c r="E4413" s="260">
        <v>80</v>
      </c>
      <c r="F4413" s="260">
        <f t="shared" si="68"/>
        <v>3072</v>
      </c>
      <c r="G4413" s="218"/>
    </row>
    <row r="4414" s="246" customFormat="1" spans="1:7">
      <c r="A4414" s="215">
        <v>4410</v>
      </c>
      <c r="B4414" s="291" t="s">
        <v>11733</v>
      </c>
      <c r="C4414" s="11" t="s">
        <v>11734</v>
      </c>
      <c r="D4414" s="228">
        <v>34.6</v>
      </c>
      <c r="E4414" s="260">
        <v>80</v>
      </c>
      <c r="F4414" s="260">
        <f t="shared" si="68"/>
        <v>2768</v>
      </c>
      <c r="G4414" s="218"/>
    </row>
    <row r="4415" s="246" customFormat="1" spans="1:7">
      <c r="A4415" s="215">
        <v>4411</v>
      </c>
      <c r="B4415" s="291" t="s">
        <v>11735</v>
      </c>
      <c r="C4415" s="19" t="s">
        <v>11736</v>
      </c>
      <c r="D4415" s="232">
        <v>36</v>
      </c>
      <c r="E4415" s="260">
        <v>80</v>
      </c>
      <c r="F4415" s="260">
        <f t="shared" si="68"/>
        <v>2880</v>
      </c>
      <c r="G4415" s="218"/>
    </row>
    <row r="4416" s="246" customFormat="1" spans="1:7">
      <c r="A4416" s="215">
        <v>4412</v>
      </c>
      <c r="B4416" s="291" t="s">
        <v>11737</v>
      </c>
      <c r="C4416" s="201" t="s">
        <v>3082</v>
      </c>
      <c r="D4416" s="292">
        <v>29</v>
      </c>
      <c r="E4416" s="260">
        <v>80</v>
      </c>
      <c r="F4416" s="260">
        <f t="shared" si="68"/>
        <v>2320</v>
      </c>
      <c r="G4416" s="218"/>
    </row>
    <row r="4417" s="246" customFormat="1" spans="1:7">
      <c r="A4417" s="215">
        <v>4413</v>
      </c>
      <c r="B4417" s="291" t="s">
        <v>11738</v>
      </c>
      <c r="C4417" s="201" t="s">
        <v>11739</v>
      </c>
      <c r="D4417" s="292">
        <v>60.2</v>
      </c>
      <c r="E4417" s="260">
        <v>80</v>
      </c>
      <c r="F4417" s="260">
        <f t="shared" si="68"/>
        <v>4816</v>
      </c>
      <c r="G4417" s="218"/>
    </row>
    <row r="4418" s="246" customFormat="1" spans="1:7">
      <c r="A4418" s="215">
        <v>4414</v>
      </c>
      <c r="B4418" s="291" t="s">
        <v>11740</v>
      </c>
      <c r="C4418" s="201" t="s">
        <v>11741</v>
      </c>
      <c r="D4418" s="292">
        <v>20</v>
      </c>
      <c r="E4418" s="260">
        <v>80</v>
      </c>
      <c r="F4418" s="260">
        <f t="shared" si="68"/>
        <v>1600</v>
      </c>
      <c r="G4418" s="218"/>
    </row>
    <row r="4419" s="246" customFormat="1" spans="1:7">
      <c r="A4419" s="215">
        <v>4415</v>
      </c>
      <c r="B4419" s="291" t="s">
        <v>11742</v>
      </c>
      <c r="C4419" s="201" t="s">
        <v>11743</v>
      </c>
      <c r="D4419" s="292">
        <v>5</v>
      </c>
      <c r="E4419" s="260">
        <v>80</v>
      </c>
      <c r="F4419" s="260">
        <f t="shared" si="68"/>
        <v>400</v>
      </c>
      <c r="G4419" s="218"/>
    </row>
    <row r="4420" s="246" customFormat="1" spans="1:7">
      <c r="A4420" s="215">
        <v>4416</v>
      </c>
      <c r="B4420" s="291" t="s">
        <v>11744</v>
      </c>
      <c r="C4420" s="201" t="s">
        <v>11745</v>
      </c>
      <c r="D4420" s="292">
        <v>52</v>
      </c>
      <c r="E4420" s="260">
        <v>80</v>
      </c>
      <c r="F4420" s="260">
        <f t="shared" si="68"/>
        <v>4160</v>
      </c>
      <c r="G4420" s="218"/>
    </row>
    <row r="4421" s="246" customFormat="1" spans="1:7">
      <c r="A4421" s="215">
        <v>4417</v>
      </c>
      <c r="B4421" s="291" t="s">
        <v>11746</v>
      </c>
      <c r="C4421" s="201" t="s">
        <v>11747</v>
      </c>
      <c r="D4421" s="292">
        <v>46</v>
      </c>
      <c r="E4421" s="260">
        <v>80</v>
      </c>
      <c r="F4421" s="260">
        <f t="shared" ref="F4421:F4484" si="69">D4421*E4421</f>
        <v>3680</v>
      </c>
      <c r="G4421" s="218"/>
    </row>
    <row r="4422" s="246" customFormat="1" spans="1:7">
      <c r="A4422" s="215">
        <v>4418</v>
      </c>
      <c r="B4422" s="291" t="s">
        <v>11748</v>
      </c>
      <c r="C4422" s="201" t="s">
        <v>3175</v>
      </c>
      <c r="D4422" s="292">
        <v>105</v>
      </c>
      <c r="E4422" s="260">
        <v>80</v>
      </c>
      <c r="F4422" s="260">
        <f t="shared" si="69"/>
        <v>8400</v>
      </c>
      <c r="G4422" s="218"/>
    </row>
    <row r="4423" s="246" customFormat="1" spans="1:7">
      <c r="A4423" s="215">
        <v>4419</v>
      </c>
      <c r="B4423" s="291" t="s">
        <v>11749</v>
      </c>
      <c r="C4423" s="201" t="s">
        <v>3253</v>
      </c>
      <c r="D4423" s="292">
        <v>40</v>
      </c>
      <c r="E4423" s="260">
        <v>80</v>
      </c>
      <c r="F4423" s="260">
        <f t="shared" si="69"/>
        <v>3200</v>
      </c>
      <c r="G4423" s="218"/>
    </row>
    <row r="4424" s="246" customFormat="1" spans="1:7">
      <c r="A4424" s="215">
        <v>4420</v>
      </c>
      <c r="B4424" s="291" t="s">
        <v>11750</v>
      </c>
      <c r="C4424" s="201" t="s">
        <v>2935</v>
      </c>
      <c r="D4424" s="292">
        <v>65.5</v>
      </c>
      <c r="E4424" s="260">
        <v>80</v>
      </c>
      <c r="F4424" s="260">
        <f t="shared" si="69"/>
        <v>5240</v>
      </c>
      <c r="G4424" s="218"/>
    </row>
    <row r="4425" s="246" customFormat="1" spans="1:7">
      <c r="A4425" s="215">
        <v>4421</v>
      </c>
      <c r="B4425" s="291" t="s">
        <v>11751</v>
      </c>
      <c r="C4425" s="201" t="s">
        <v>11752</v>
      </c>
      <c r="D4425" s="292">
        <v>41</v>
      </c>
      <c r="E4425" s="260">
        <v>80</v>
      </c>
      <c r="F4425" s="260">
        <f t="shared" si="69"/>
        <v>3280</v>
      </c>
      <c r="G4425" s="218"/>
    </row>
    <row r="4426" s="246" customFormat="1" spans="1:7">
      <c r="A4426" s="215">
        <v>4422</v>
      </c>
      <c r="B4426" s="291" t="s">
        <v>11753</v>
      </c>
      <c r="C4426" s="201" t="s">
        <v>1495</v>
      </c>
      <c r="D4426" s="292">
        <v>40</v>
      </c>
      <c r="E4426" s="260">
        <v>80</v>
      </c>
      <c r="F4426" s="260">
        <f t="shared" si="69"/>
        <v>3200</v>
      </c>
      <c r="G4426" s="218"/>
    </row>
    <row r="4427" s="246" customFormat="1" spans="1:7">
      <c r="A4427" s="215">
        <v>4423</v>
      </c>
      <c r="B4427" s="291" t="s">
        <v>11754</v>
      </c>
      <c r="C4427" s="201" t="s">
        <v>11755</v>
      </c>
      <c r="D4427" s="292">
        <v>7</v>
      </c>
      <c r="E4427" s="260">
        <v>80</v>
      </c>
      <c r="F4427" s="260">
        <f t="shared" si="69"/>
        <v>560</v>
      </c>
      <c r="G4427" s="218"/>
    </row>
    <row r="4428" s="246" customFormat="1" spans="1:7">
      <c r="A4428" s="215">
        <v>4424</v>
      </c>
      <c r="B4428" s="291" t="s">
        <v>11756</v>
      </c>
      <c r="C4428" s="201" t="s">
        <v>11757</v>
      </c>
      <c r="D4428" s="292">
        <v>20</v>
      </c>
      <c r="E4428" s="260">
        <v>80</v>
      </c>
      <c r="F4428" s="260">
        <f t="shared" si="69"/>
        <v>1600</v>
      </c>
      <c r="G4428" s="218"/>
    </row>
    <row r="4429" s="246" customFormat="1" spans="1:7">
      <c r="A4429" s="215">
        <v>4425</v>
      </c>
      <c r="B4429" s="291" t="s">
        <v>11758</v>
      </c>
      <c r="C4429" s="201" t="s">
        <v>11759</v>
      </c>
      <c r="D4429" s="292">
        <v>151.8</v>
      </c>
      <c r="E4429" s="260">
        <v>80</v>
      </c>
      <c r="F4429" s="260">
        <f t="shared" si="69"/>
        <v>12144</v>
      </c>
      <c r="G4429" s="218"/>
    </row>
    <row r="4430" s="246" customFormat="1" spans="1:7">
      <c r="A4430" s="215">
        <v>4426</v>
      </c>
      <c r="B4430" s="291" t="s">
        <v>11760</v>
      </c>
      <c r="C4430" s="201" t="s">
        <v>11761</v>
      </c>
      <c r="D4430" s="292">
        <v>345</v>
      </c>
      <c r="E4430" s="260">
        <v>80</v>
      </c>
      <c r="F4430" s="260">
        <f t="shared" si="69"/>
        <v>27600</v>
      </c>
      <c r="G4430" s="218"/>
    </row>
    <row r="4431" s="246" customFormat="1" spans="1:7">
      <c r="A4431" s="215">
        <v>4427</v>
      </c>
      <c r="B4431" s="291" t="s">
        <v>11762</v>
      </c>
      <c r="C4431" s="201" t="s">
        <v>11763</v>
      </c>
      <c r="D4431" s="292">
        <v>49</v>
      </c>
      <c r="E4431" s="260">
        <v>80</v>
      </c>
      <c r="F4431" s="260">
        <f t="shared" si="69"/>
        <v>3920</v>
      </c>
      <c r="G4431" s="218"/>
    </row>
    <row r="4432" s="246" customFormat="1" spans="1:7">
      <c r="A4432" s="215">
        <v>4428</v>
      </c>
      <c r="B4432" s="291" t="s">
        <v>11764</v>
      </c>
      <c r="C4432" s="201" t="s">
        <v>11765</v>
      </c>
      <c r="D4432" s="292">
        <v>7</v>
      </c>
      <c r="E4432" s="260">
        <v>80</v>
      </c>
      <c r="F4432" s="260">
        <f t="shared" si="69"/>
        <v>560</v>
      </c>
      <c r="G4432" s="218"/>
    </row>
    <row r="4433" s="246" customFormat="1" spans="1:7">
      <c r="A4433" s="215">
        <v>4429</v>
      </c>
      <c r="B4433" s="291" t="s">
        <v>11766</v>
      </c>
      <c r="C4433" s="201" t="s">
        <v>11767</v>
      </c>
      <c r="D4433" s="292">
        <v>15.3</v>
      </c>
      <c r="E4433" s="260">
        <v>80</v>
      </c>
      <c r="F4433" s="260">
        <f t="shared" si="69"/>
        <v>1224</v>
      </c>
      <c r="G4433" s="218"/>
    </row>
    <row r="4434" s="246" customFormat="1" spans="1:7">
      <c r="A4434" s="215">
        <v>4430</v>
      </c>
      <c r="B4434" s="291" t="s">
        <v>11768</v>
      </c>
      <c r="C4434" s="201" t="s">
        <v>474</v>
      </c>
      <c r="D4434" s="292">
        <v>23</v>
      </c>
      <c r="E4434" s="260">
        <v>80</v>
      </c>
      <c r="F4434" s="260">
        <f t="shared" si="69"/>
        <v>1840</v>
      </c>
      <c r="G4434" s="218"/>
    </row>
    <row r="4435" s="246" customFormat="1" spans="1:7">
      <c r="A4435" s="215">
        <v>4431</v>
      </c>
      <c r="B4435" s="291" t="s">
        <v>11769</v>
      </c>
      <c r="C4435" s="201" t="s">
        <v>11770</v>
      </c>
      <c r="D4435" s="292">
        <v>13.5</v>
      </c>
      <c r="E4435" s="260">
        <v>80</v>
      </c>
      <c r="F4435" s="260">
        <f t="shared" si="69"/>
        <v>1080</v>
      </c>
      <c r="G4435" s="218"/>
    </row>
    <row r="4436" s="246" customFormat="1" spans="1:7">
      <c r="A4436" s="215">
        <v>4432</v>
      </c>
      <c r="B4436" s="291" t="s">
        <v>11771</v>
      </c>
      <c r="C4436" s="201" t="s">
        <v>11772</v>
      </c>
      <c r="D4436" s="292">
        <v>39</v>
      </c>
      <c r="E4436" s="260">
        <v>80</v>
      </c>
      <c r="F4436" s="260">
        <f t="shared" si="69"/>
        <v>3120</v>
      </c>
      <c r="G4436" s="218"/>
    </row>
    <row r="4437" s="246" customFormat="1" spans="1:7">
      <c r="A4437" s="215">
        <v>4433</v>
      </c>
      <c r="B4437" s="291" t="s">
        <v>11773</v>
      </c>
      <c r="C4437" s="201" t="s">
        <v>11774</v>
      </c>
      <c r="D4437" s="292">
        <v>10</v>
      </c>
      <c r="E4437" s="260">
        <v>80</v>
      </c>
      <c r="F4437" s="260">
        <f t="shared" si="69"/>
        <v>800</v>
      </c>
      <c r="G4437" s="218"/>
    </row>
    <row r="4438" s="246" customFormat="1" spans="1:7">
      <c r="A4438" s="215">
        <v>4434</v>
      </c>
      <c r="B4438" s="291" t="s">
        <v>11775</v>
      </c>
      <c r="C4438" s="201" t="s">
        <v>11776</v>
      </c>
      <c r="D4438" s="292">
        <v>8</v>
      </c>
      <c r="E4438" s="260">
        <v>80</v>
      </c>
      <c r="F4438" s="260">
        <f t="shared" si="69"/>
        <v>640</v>
      </c>
      <c r="G4438" s="218"/>
    </row>
    <row r="4439" s="246" customFormat="1" spans="1:7">
      <c r="A4439" s="215">
        <v>4435</v>
      </c>
      <c r="B4439" s="291" t="s">
        <v>11777</v>
      </c>
      <c r="C4439" s="201" t="s">
        <v>11778</v>
      </c>
      <c r="D4439" s="292">
        <v>47</v>
      </c>
      <c r="E4439" s="260">
        <v>80</v>
      </c>
      <c r="F4439" s="260">
        <f t="shared" si="69"/>
        <v>3760</v>
      </c>
      <c r="G4439" s="218"/>
    </row>
    <row r="4440" s="246" customFormat="1" spans="1:7">
      <c r="A4440" s="215">
        <v>4436</v>
      </c>
      <c r="B4440" s="291" t="s">
        <v>11779</v>
      </c>
      <c r="C4440" s="201" t="s">
        <v>11780</v>
      </c>
      <c r="D4440" s="292">
        <v>46.5</v>
      </c>
      <c r="E4440" s="260">
        <v>80</v>
      </c>
      <c r="F4440" s="260">
        <f t="shared" si="69"/>
        <v>3720</v>
      </c>
      <c r="G4440" s="218"/>
    </row>
    <row r="4441" s="246" customFormat="1" spans="1:7">
      <c r="A4441" s="215">
        <v>4437</v>
      </c>
      <c r="B4441" s="291" t="s">
        <v>11781</v>
      </c>
      <c r="C4441" s="201" t="s">
        <v>11782</v>
      </c>
      <c r="D4441" s="292">
        <v>15</v>
      </c>
      <c r="E4441" s="260">
        <v>80</v>
      </c>
      <c r="F4441" s="260">
        <f t="shared" si="69"/>
        <v>1200</v>
      </c>
      <c r="G4441" s="218"/>
    </row>
    <row r="4442" s="246" customFormat="1" spans="1:7">
      <c r="A4442" s="215">
        <v>4438</v>
      </c>
      <c r="B4442" s="291" t="s">
        <v>11783</v>
      </c>
      <c r="C4442" s="201" t="s">
        <v>11784</v>
      </c>
      <c r="D4442" s="292">
        <v>50</v>
      </c>
      <c r="E4442" s="260">
        <v>80</v>
      </c>
      <c r="F4442" s="260">
        <f t="shared" si="69"/>
        <v>4000</v>
      </c>
      <c r="G4442" s="218"/>
    </row>
    <row r="4443" s="246" customFormat="1" spans="1:7">
      <c r="A4443" s="215">
        <v>4439</v>
      </c>
      <c r="B4443" s="291" t="s">
        <v>11785</v>
      </c>
      <c r="C4443" s="201" t="s">
        <v>11786</v>
      </c>
      <c r="D4443" s="292">
        <v>26</v>
      </c>
      <c r="E4443" s="260">
        <v>80</v>
      </c>
      <c r="F4443" s="260">
        <f t="shared" si="69"/>
        <v>2080</v>
      </c>
      <c r="G4443" s="218"/>
    </row>
    <row r="4444" s="246" customFormat="1" spans="1:7">
      <c r="A4444" s="215">
        <v>4440</v>
      </c>
      <c r="B4444" s="291" t="s">
        <v>11787</v>
      </c>
      <c r="C4444" s="201" t="s">
        <v>11788</v>
      </c>
      <c r="D4444" s="292">
        <v>28</v>
      </c>
      <c r="E4444" s="260">
        <v>80</v>
      </c>
      <c r="F4444" s="260">
        <f t="shared" si="69"/>
        <v>2240</v>
      </c>
      <c r="G4444" s="218"/>
    </row>
    <row r="4445" s="246" customFormat="1" spans="1:7">
      <c r="A4445" s="215">
        <v>4441</v>
      </c>
      <c r="B4445" s="291" t="s">
        <v>11789</v>
      </c>
      <c r="C4445" s="201" t="s">
        <v>8642</v>
      </c>
      <c r="D4445" s="292">
        <v>19</v>
      </c>
      <c r="E4445" s="260">
        <v>80</v>
      </c>
      <c r="F4445" s="260">
        <f t="shared" si="69"/>
        <v>1520</v>
      </c>
      <c r="G4445" s="218"/>
    </row>
    <row r="4446" s="246" customFormat="1" spans="1:7">
      <c r="A4446" s="215">
        <v>4442</v>
      </c>
      <c r="B4446" s="291" t="s">
        <v>11790</v>
      </c>
      <c r="C4446" s="201" t="s">
        <v>11791</v>
      </c>
      <c r="D4446" s="292">
        <v>13.5</v>
      </c>
      <c r="E4446" s="260">
        <v>80</v>
      </c>
      <c r="F4446" s="260">
        <f t="shared" si="69"/>
        <v>1080</v>
      </c>
      <c r="G4446" s="218"/>
    </row>
    <row r="4447" s="246" customFormat="1" spans="1:7">
      <c r="A4447" s="215">
        <v>4443</v>
      </c>
      <c r="B4447" s="291" t="s">
        <v>11792</v>
      </c>
      <c r="C4447" s="201" t="s">
        <v>11793</v>
      </c>
      <c r="D4447" s="292">
        <v>95</v>
      </c>
      <c r="E4447" s="260">
        <v>80</v>
      </c>
      <c r="F4447" s="260">
        <f t="shared" si="69"/>
        <v>7600</v>
      </c>
      <c r="G4447" s="218"/>
    </row>
    <row r="4448" s="246" customFormat="1" spans="1:7">
      <c r="A4448" s="215">
        <v>4444</v>
      </c>
      <c r="B4448" s="291" t="s">
        <v>11794</v>
      </c>
      <c r="C4448" s="201" t="s">
        <v>11795</v>
      </c>
      <c r="D4448" s="292">
        <v>10</v>
      </c>
      <c r="E4448" s="260">
        <v>80</v>
      </c>
      <c r="F4448" s="260">
        <f t="shared" si="69"/>
        <v>800</v>
      </c>
      <c r="G4448" s="218"/>
    </row>
    <row r="4449" s="246" customFormat="1" spans="1:7">
      <c r="A4449" s="215">
        <v>4445</v>
      </c>
      <c r="B4449" s="291" t="s">
        <v>11796</v>
      </c>
      <c r="C4449" s="201" t="s">
        <v>11797</v>
      </c>
      <c r="D4449" s="292">
        <v>10</v>
      </c>
      <c r="E4449" s="260">
        <v>80</v>
      </c>
      <c r="F4449" s="260">
        <f t="shared" si="69"/>
        <v>800</v>
      </c>
      <c r="G4449" s="218"/>
    </row>
    <row r="4450" s="246" customFormat="1" spans="1:7">
      <c r="A4450" s="215">
        <v>4446</v>
      </c>
      <c r="B4450" s="291" t="s">
        <v>11798</v>
      </c>
      <c r="C4450" s="201" t="s">
        <v>11799</v>
      </c>
      <c r="D4450" s="292">
        <v>20</v>
      </c>
      <c r="E4450" s="260">
        <v>80</v>
      </c>
      <c r="F4450" s="260">
        <f t="shared" si="69"/>
        <v>1600</v>
      </c>
      <c r="G4450" s="218"/>
    </row>
    <row r="4451" s="246" customFormat="1" spans="1:7">
      <c r="A4451" s="215">
        <v>4447</v>
      </c>
      <c r="B4451" s="291" t="s">
        <v>11800</v>
      </c>
      <c r="C4451" s="201" t="s">
        <v>11801</v>
      </c>
      <c r="D4451" s="292">
        <v>34</v>
      </c>
      <c r="E4451" s="260">
        <v>80</v>
      </c>
      <c r="F4451" s="260">
        <f t="shared" si="69"/>
        <v>2720</v>
      </c>
      <c r="G4451" s="218"/>
    </row>
    <row r="4452" s="246" customFormat="1" spans="1:7">
      <c r="A4452" s="215">
        <v>4448</v>
      </c>
      <c r="B4452" s="291" t="s">
        <v>11802</v>
      </c>
      <c r="C4452" s="201" t="s">
        <v>11803</v>
      </c>
      <c r="D4452" s="292">
        <v>20</v>
      </c>
      <c r="E4452" s="260">
        <v>80</v>
      </c>
      <c r="F4452" s="260">
        <f t="shared" si="69"/>
        <v>1600</v>
      </c>
      <c r="G4452" s="218"/>
    </row>
    <row r="4453" s="246" customFormat="1" spans="1:7">
      <c r="A4453" s="215">
        <v>4449</v>
      </c>
      <c r="B4453" s="291" t="s">
        <v>11804</v>
      </c>
      <c r="C4453" s="201" t="s">
        <v>3219</v>
      </c>
      <c r="D4453" s="292">
        <v>7</v>
      </c>
      <c r="E4453" s="260">
        <v>80</v>
      </c>
      <c r="F4453" s="260">
        <f t="shared" si="69"/>
        <v>560</v>
      </c>
      <c r="G4453" s="218"/>
    </row>
    <row r="4454" s="246" customFormat="1" spans="1:7">
      <c r="A4454" s="215">
        <v>4450</v>
      </c>
      <c r="B4454" s="291" t="s">
        <v>11805</v>
      </c>
      <c r="C4454" s="201" t="s">
        <v>11806</v>
      </c>
      <c r="D4454" s="292">
        <v>20.6</v>
      </c>
      <c r="E4454" s="260">
        <v>80</v>
      </c>
      <c r="F4454" s="260">
        <f t="shared" si="69"/>
        <v>1648</v>
      </c>
      <c r="G4454" s="218"/>
    </row>
    <row r="4455" s="246" customFormat="1" spans="1:7">
      <c r="A4455" s="215">
        <v>4451</v>
      </c>
      <c r="B4455" s="291" t="s">
        <v>11807</v>
      </c>
      <c r="C4455" s="201" t="s">
        <v>11808</v>
      </c>
      <c r="D4455" s="292">
        <v>6</v>
      </c>
      <c r="E4455" s="260">
        <v>80</v>
      </c>
      <c r="F4455" s="260">
        <f t="shared" si="69"/>
        <v>480</v>
      </c>
      <c r="G4455" s="218"/>
    </row>
    <row r="4456" s="246" customFormat="1" spans="1:7">
      <c r="A4456" s="215">
        <v>4452</v>
      </c>
      <c r="B4456" s="291" t="s">
        <v>11809</v>
      </c>
      <c r="C4456" s="201" t="s">
        <v>11810</v>
      </c>
      <c r="D4456" s="292">
        <v>9</v>
      </c>
      <c r="E4456" s="260">
        <v>80</v>
      </c>
      <c r="F4456" s="260">
        <f t="shared" si="69"/>
        <v>720</v>
      </c>
      <c r="G4456" s="218"/>
    </row>
    <row r="4457" s="246" customFormat="1" spans="1:7">
      <c r="A4457" s="215">
        <v>4453</v>
      </c>
      <c r="B4457" s="291" t="s">
        <v>11811</v>
      </c>
      <c r="C4457" s="201" t="s">
        <v>3408</v>
      </c>
      <c r="D4457" s="292">
        <v>79</v>
      </c>
      <c r="E4457" s="260">
        <v>80</v>
      </c>
      <c r="F4457" s="260">
        <f t="shared" si="69"/>
        <v>6320</v>
      </c>
      <c r="G4457" s="218"/>
    </row>
    <row r="4458" s="246" customFormat="1" spans="1:7">
      <c r="A4458" s="215">
        <v>4454</v>
      </c>
      <c r="B4458" s="291" t="s">
        <v>11812</v>
      </c>
      <c r="C4458" s="201" t="s">
        <v>11813</v>
      </c>
      <c r="D4458" s="292">
        <v>74</v>
      </c>
      <c r="E4458" s="260">
        <v>80</v>
      </c>
      <c r="F4458" s="260">
        <f t="shared" si="69"/>
        <v>5920</v>
      </c>
      <c r="G4458" s="218"/>
    </row>
    <row r="4459" s="246" customFormat="1" spans="1:7">
      <c r="A4459" s="215">
        <v>4455</v>
      </c>
      <c r="B4459" s="291" t="s">
        <v>11814</v>
      </c>
      <c r="C4459" s="201" t="s">
        <v>11815</v>
      </c>
      <c r="D4459" s="292">
        <v>19.4</v>
      </c>
      <c r="E4459" s="260">
        <v>80</v>
      </c>
      <c r="F4459" s="260">
        <f t="shared" si="69"/>
        <v>1552</v>
      </c>
      <c r="G4459" s="218"/>
    </row>
    <row r="4460" s="246" customFormat="1" spans="1:7">
      <c r="A4460" s="215">
        <v>4456</v>
      </c>
      <c r="B4460" s="291" t="s">
        <v>11816</v>
      </c>
      <c r="C4460" s="201" t="s">
        <v>3839</v>
      </c>
      <c r="D4460" s="292">
        <v>42</v>
      </c>
      <c r="E4460" s="260">
        <v>80</v>
      </c>
      <c r="F4460" s="260">
        <f t="shared" si="69"/>
        <v>3360</v>
      </c>
      <c r="G4460" s="218"/>
    </row>
    <row r="4461" s="246" customFormat="1" spans="1:7">
      <c r="A4461" s="215">
        <v>4457</v>
      </c>
      <c r="B4461" s="291" t="s">
        <v>11817</v>
      </c>
      <c r="C4461" s="201" t="s">
        <v>11818</v>
      </c>
      <c r="D4461" s="292">
        <v>21</v>
      </c>
      <c r="E4461" s="260">
        <v>80</v>
      </c>
      <c r="F4461" s="260">
        <f t="shared" si="69"/>
        <v>1680</v>
      </c>
      <c r="G4461" s="218"/>
    </row>
    <row r="4462" s="246" customFormat="1" spans="1:7">
      <c r="A4462" s="215">
        <v>4458</v>
      </c>
      <c r="B4462" s="291" t="s">
        <v>11819</v>
      </c>
      <c r="C4462" s="201" t="s">
        <v>11820</v>
      </c>
      <c r="D4462" s="292">
        <v>30</v>
      </c>
      <c r="E4462" s="260">
        <v>80</v>
      </c>
      <c r="F4462" s="260">
        <f t="shared" si="69"/>
        <v>2400</v>
      </c>
      <c r="G4462" s="218"/>
    </row>
    <row r="4463" s="246" customFormat="1" spans="1:7">
      <c r="A4463" s="215">
        <v>4459</v>
      </c>
      <c r="B4463" s="291" t="s">
        <v>11821</v>
      </c>
      <c r="C4463" s="201" t="s">
        <v>11822</v>
      </c>
      <c r="D4463" s="292">
        <v>17</v>
      </c>
      <c r="E4463" s="260">
        <v>80</v>
      </c>
      <c r="F4463" s="260">
        <f t="shared" si="69"/>
        <v>1360</v>
      </c>
      <c r="G4463" s="218"/>
    </row>
    <row r="4464" s="246" customFormat="1" spans="1:7">
      <c r="A4464" s="215">
        <v>4460</v>
      </c>
      <c r="B4464" s="291" t="s">
        <v>11823</v>
      </c>
      <c r="C4464" s="201" t="s">
        <v>11824</v>
      </c>
      <c r="D4464" s="292">
        <v>85</v>
      </c>
      <c r="E4464" s="260">
        <v>80</v>
      </c>
      <c r="F4464" s="260">
        <f t="shared" si="69"/>
        <v>6800</v>
      </c>
      <c r="G4464" s="218"/>
    </row>
    <row r="4465" s="246" customFormat="1" spans="1:7">
      <c r="A4465" s="215">
        <v>4461</v>
      </c>
      <c r="B4465" s="291" t="s">
        <v>11825</v>
      </c>
      <c r="C4465" s="201" t="s">
        <v>4801</v>
      </c>
      <c r="D4465" s="292">
        <v>90</v>
      </c>
      <c r="E4465" s="260">
        <v>80</v>
      </c>
      <c r="F4465" s="260">
        <f t="shared" si="69"/>
        <v>7200</v>
      </c>
      <c r="G4465" s="218"/>
    </row>
    <row r="4466" s="246" customFormat="1" spans="1:7">
      <c r="A4466" s="215">
        <v>4462</v>
      </c>
      <c r="B4466" s="291" t="s">
        <v>11826</v>
      </c>
      <c r="C4466" s="201" t="s">
        <v>11827</v>
      </c>
      <c r="D4466" s="292">
        <v>75</v>
      </c>
      <c r="E4466" s="260">
        <v>80</v>
      </c>
      <c r="F4466" s="260">
        <f t="shared" si="69"/>
        <v>6000</v>
      </c>
      <c r="G4466" s="218"/>
    </row>
    <row r="4467" s="246" customFormat="1" spans="1:7">
      <c r="A4467" s="215">
        <v>4463</v>
      </c>
      <c r="B4467" s="291" t="s">
        <v>11828</v>
      </c>
      <c r="C4467" s="201" t="s">
        <v>11829</v>
      </c>
      <c r="D4467" s="292">
        <v>45</v>
      </c>
      <c r="E4467" s="260">
        <v>80</v>
      </c>
      <c r="F4467" s="260">
        <f t="shared" si="69"/>
        <v>3600</v>
      </c>
      <c r="G4467" s="218"/>
    </row>
    <row r="4468" s="246" customFormat="1" spans="1:7">
      <c r="A4468" s="215">
        <v>4464</v>
      </c>
      <c r="B4468" s="291" t="s">
        <v>11830</v>
      </c>
      <c r="C4468" s="201" t="s">
        <v>11246</v>
      </c>
      <c r="D4468" s="292">
        <v>60</v>
      </c>
      <c r="E4468" s="260">
        <v>80</v>
      </c>
      <c r="F4468" s="260">
        <f t="shared" si="69"/>
        <v>4800</v>
      </c>
      <c r="G4468" s="218"/>
    </row>
    <row r="4469" s="246" customFormat="1" spans="1:7">
      <c r="A4469" s="215">
        <v>4465</v>
      </c>
      <c r="B4469" s="291" t="s">
        <v>11831</v>
      </c>
      <c r="C4469" s="201" t="s">
        <v>11832</v>
      </c>
      <c r="D4469" s="292">
        <v>3</v>
      </c>
      <c r="E4469" s="260">
        <v>80</v>
      </c>
      <c r="F4469" s="260">
        <f t="shared" si="69"/>
        <v>240</v>
      </c>
      <c r="G4469" s="218"/>
    </row>
    <row r="4470" s="246" customFormat="1" spans="1:7">
      <c r="A4470" s="215">
        <v>4466</v>
      </c>
      <c r="B4470" s="291" t="s">
        <v>11833</v>
      </c>
      <c r="C4470" s="201" t="s">
        <v>11834</v>
      </c>
      <c r="D4470" s="292">
        <v>114</v>
      </c>
      <c r="E4470" s="260">
        <v>80</v>
      </c>
      <c r="F4470" s="260">
        <f t="shared" si="69"/>
        <v>9120</v>
      </c>
      <c r="G4470" s="218"/>
    </row>
    <row r="4471" s="246" customFormat="1" spans="1:7">
      <c r="A4471" s="215">
        <v>4467</v>
      </c>
      <c r="B4471" s="291" t="s">
        <v>11835</v>
      </c>
      <c r="C4471" s="201" t="s">
        <v>11836</v>
      </c>
      <c r="D4471" s="292">
        <v>14</v>
      </c>
      <c r="E4471" s="260">
        <v>80</v>
      </c>
      <c r="F4471" s="260">
        <f t="shared" si="69"/>
        <v>1120</v>
      </c>
      <c r="G4471" s="218"/>
    </row>
    <row r="4472" s="246" customFormat="1" spans="1:7">
      <c r="A4472" s="215">
        <v>4468</v>
      </c>
      <c r="B4472" s="291" t="s">
        <v>11837</v>
      </c>
      <c r="C4472" s="201" t="s">
        <v>11838</v>
      </c>
      <c r="D4472" s="292">
        <v>9</v>
      </c>
      <c r="E4472" s="260">
        <v>80</v>
      </c>
      <c r="F4472" s="260">
        <f t="shared" si="69"/>
        <v>720</v>
      </c>
      <c r="G4472" s="218"/>
    </row>
    <row r="4473" s="246" customFormat="1" spans="1:7">
      <c r="A4473" s="215">
        <v>4469</v>
      </c>
      <c r="B4473" s="291" t="s">
        <v>11839</v>
      </c>
      <c r="C4473" s="201" t="s">
        <v>11840</v>
      </c>
      <c r="D4473" s="292">
        <v>2.5</v>
      </c>
      <c r="E4473" s="260">
        <v>80</v>
      </c>
      <c r="F4473" s="260">
        <f t="shared" si="69"/>
        <v>200</v>
      </c>
      <c r="G4473" s="218"/>
    </row>
    <row r="4474" s="246" customFormat="1" spans="1:7">
      <c r="A4474" s="215">
        <v>4470</v>
      </c>
      <c r="B4474" s="291" t="s">
        <v>11841</v>
      </c>
      <c r="C4474" s="201" t="s">
        <v>11842</v>
      </c>
      <c r="D4474" s="292">
        <v>71</v>
      </c>
      <c r="E4474" s="260">
        <v>80</v>
      </c>
      <c r="F4474" s="260">
        <f t="shared" si="69"/>
        <v>5680</v>
      </c>
      <c r="G4474" s="218"/>
    </row>
    <row r="4475" s="246" customFormat="1" spans="1:7">
      <c r="A4475" s="215">
        <v>4471</v>
      </c>
      <c r="B4475" s="291" t="s">
        <v>11843</v>
      </c>
      <c r="C4475" s="201" t="s">
        <v>1164</v>
      </c>
      <c r="D4475" s="292">
        <v>17</v>
      </c>
      <c r="E4475" s="260">
        <v>80</v>
      </c>
      <c r="F4475" s="260">
        <f t="shared" si="69"/>
        <v>1360</v>
      </c>
      <c r="G4475" s="218"/>
    </row>
    <row r="4476" s="246" customFormat="1" spans="1:7">
      <c r="A4476" s="215">
        <v>4472</v>
      </c>
      <c r="B4476" s="291" t="s">
        <v>11844</v>
      </c>
      <c r="C4476" s="201" t="s">
        <v>11845</v>
      </c>
      <c r="D4476" s="292">
        <v>15</v>
      </c>
      <c r="E4476" s="260">
        <v>80</v>
      </c>
      <c r="F4476" s="260">
        <f t="shared" si="69"/>
        <v>1200</v>
      </c>
      <c r="G4476" s="218"/>
    </row>
    <row r="4477" s="246" customFormat="1" spans="1:7">
      <c r="A4477" s="215">
        <v>4473</v>
      </c>
      <c r="B4477" s="291" t="s">
        <v>11846</v>
      </c>
      <c r="C4477" s="36" t="s">
        <v>11847</v>
      </c>
      <c r="D4477" s="300">
        <v>26</v>
      </c>
      <c r="E4477" s="260">
        <v>80</v>
      </c>
      <c r="F4477" s="260">
        <f t="shared" si="69"/>
        <v>2080</v>
      </c>
      <c r="G4477" s="218"/>
    </row>
    <row r="4478" s="246" customFormat="1" spans="1:7">
      <c r="A4478" s="215">
        <v>4474</v>
      </c>
      <c r="B4478" s="291" t="s">
        <v>11848</v>
      </c>
      <c r="C4478" s="11" t="s">
        <v>11849</v>
      </c>
      <c r="D4478" s="228">
        <v>35.4</v>
      </c>
      <c r="E4478" s="260">
        <v>80</v>
      </c>
      <c r="F4478" s="260">
        <f t="shared" si="69"/>
        <v>2832</v>
      </c>
      <c r="G4478" s="218"/>
    </row>
    <row r="4479" s="246" customFormat="1" spans="1:7">
      <c r="A4479" s="215">
        <v>4475</v>
      </c>
      <c r="B4479" s="291" t="s">
        <v>11850</v>
      </c>
      <c r="C4479" s="11" t="s">
        <v>11851</v>
      </c>
      <c r="D4479" s="228">
        <v>33</v>
      </c>
      <c r="E4479" s="260">
        <v>80</v>
      </c>
      <c r="F4479" s="260">
        <f t="shared" si="69"/>
        <v>2640</v>
      </c>
      <c r="G4479" s="218"/>
    </row>
    <row r="4480" s="246" customFormat="1" spans="1:7">
      <c r="A4480" s="215">
        <v>4476</v>
      </c>
      <c r="B4480" s="291" t="s">
        <v>11852</v>
      </c>
      <c r="C4480" s="11" t="s">
        <v>11853</v>
      </c>
      <c r="D4480" s="228">
        <v>26.8</v>
      </c>
      <c r="E4480" s="260">
        <v>80</v>
      </c>
      <c r="F4480" s="260">
        <f t="shared" si="69"/>
        <v>2144</v>
      </c>
      <c r="G4480" s="218"/>
    </row>
    <row r="4481" s="246" customFormat="1" spans="1:7">
      <c r="A4481" s="215">
        <v>4477</v>
      </c>
      <c r="B4481" s="291" t="s">
        <v>11854</v>
      </c>
      <c r="C4481" s="11" t="s">
        <v>11855</v>
      </c>
      <c r="D4481" s="228">
        <v>38</v>
      </c>
      <c r="E4481" s="260">
        <v>80</v>
      </c>
      <c r="F4481" s="260">
        <f t="shared" si="69"/>
        <v>3040</v>
      </c>
      <c r="G4481" s="218"/>
    </row>
    <row r="4482" s="246" customFormat="1" spans="1:7">
      <c r="A4482" s="215">
        <v>4478</v>
      </c>
      <c r="B4482" s="291" t="s">
        <v>11856</v>
      </c>
      <c r="C4482" s="11" t="s">
        <v>9068</v>
      </c>
      <c r="D4482" s="228">
        <v>84</v>
      </c>
      <c r="E4482" s="260">
        <v>80</v>
      </c>
      <c r="F4482" s="260">
        <f t="shared" si="69"/>
        <v>6720</v>
      </c>
      <c r="G4482" s="218"/>
    </row>
    <row r="4483" s="246" customFormat="1" spans="1:7">
      <c r="A4483" s="215">
        <v>4479</v>
      </c>
      <c r="B4483" s="291" t="s">
        <v>11857</v>
      </c>
      <c r="C4483" s="11" t="s">
        <v>11858</v>
      </c>
      <c r="D4483" s="228">
        <v>30</v>
      </c>
      <c r="E4483" s="260">
        <v>80</v>
      </c>
      <c r="F4483" s="260">
        <f t="shared" si="69"/>
        <v>2400</v>
      </c>
      <c r="G4483" s="218"/>
    </row>
    <row r="4484" s="246" customFormat="1" spans="1:7">
      <c r="A4484" s="215">
        <v>4480</v>
      </c>
      <c r="B4484" s="291" t="s">
        <v>11859</v>
      </c>
      <c r="C4484" s="11" t="s">
        <v>11860</v>
      </c>
      <c r="D4484" s="228">
        <v>119</v>
      </c>
      <c r="E4484" s="260">
        <v>80</v>
      </c>
      <c r="F4484" s="260">
        <f t="shared" si="69"/>
        <v>9520</v>
      </c>
      <c r="G4484" s="218"/>
    </row>
    <row r="4485" s="246" customFormat="1" spans="1:7">
      <c r="A4485" s="215">
        <v>4481</v>
      </c>
      <c r="B4485" s="291" t="s">
        <v>11861</v>
      </c>
      <c r="C4485" s="11" t="s">
        <v>11862</v>
      </c>
      <c r="D4485" s="228">
        <v>304</v>
      </c>
      <c r="E4485" s="260">
        <v>80</v>
      </c>
      <c r="F4485" s="260">
        <f t="shared" ref="F4485:F4548" si="70">D4485*E4485</f>
        <v>24320</v>
      </c>
      <c r="G4485" s="218"/>
    </row>
    <row r="4486" s="246" customFormat="1" spans="1:7">
      <c r="A4486" s="215">
        <v>4482</v>
      </c>
      <c r="B4486" s="291" t="s">
        <v>11863</v>
      </c>
      <c r="C4486" s="11" t="s">
        <v>11864</v>
      </c>
      <c r="D4486" s="228">
        <v>93</v>
      </c>
      <c r="E4486" s="260">
        <v>80</v>
      </c>
      <c r="F4486" s="260">
        <f t="shared" si="70"/>
        <v>7440</v>
      </c>
      <c r="G4486" s="218"/>
    </row>
    <row r="4487" s="246" customFormat="1" spans="1:7">
      <c r="A4487" s="215">
        <v>4483</v>
      </c>
      <c r="B4487" s="291" t="s">
        <v>11865</v>
      </c>
      <c r="C4487" s="11" t="s">
        <v>2870</v>
      </c>
      <c r="D4487" s="228">
        <v>37</v>
      </c>
      <c r="E4487" s="260">
        <v>80</v>
      </c>
      <c r="F4487" s="260">
        <f t="shared" si="70"/>
        <v>2960</v>
      </c>
      <c r="G4487" s="218"/>
    </row>
    <row r="4488" s="246" customFormat="1" spans="1:7">
      <c r="A4488" s="215">
        <v>4484</v>
      </c>
      <c r="B4488" s="291" t="s">
        <v>11866</v>
      </c>
      <c r="C4488" s="11" t="s">
        <v>11867</v>
      </c>
      <c r="D4488" s="228">
        <v>20.7</v>
      </c>
      <c r="E4488" s="260">
        <v>80</v>
      </c>
      <c r="F4488" s="260">
        <f t="shared" si="70"/>
        <v>1656</v>
      </c>
      <c r="G4488" s="218"/>
    </row>
    <row r="4489" s="246" customFormat="1" spans="1:7">
      <c r="A4489" s="215">
        <v>4485</v>
      </c>
      <c r="B4489" s="291" t="s">
        <v>11868</v>
      </c>
      <c r="C4489" s="11" t="s">
        <v>11869</v>
      </c>
      <c r="D4489" s="228">
        <v>21</v>
      </c>
      <c r="E4489" s="260">
        <v>80</v>
      </c>
      <c r="F4489" s="260">
        <f t="shared" si="70"/>
        <v>1680</v>
      </c>
      <c r="G4489" s="218"/>
    </row>
    <row r="4490" s="246" customFormat="1" spans="1:7">
      <c r="A4490" s="215">
        <v>4486</v>
      </c>
      <c r="B4490" s="291" t="s">
        <v>11870</v>
      </c>
      <c r="C4490" s="11" t="s">
        <v>11871</v>
      </c>
      <c r="D4490" s="228">
        <v>72</v>
      </c>
      <c r="E4490" s="260">
        <v>80</v>
      </c>
      <c r="F4490" s="260">
        <f t="shared" si="70"/>
        <v>5760</v>
      </c>
      <c r="G4490" s="218"/>
    </row>
    <row r="4491" s="246" customFormat="1" spans="1:7">
      <c r="A4491" s="215">
        <v>4487</v>
      </c>
      <c r="B4491" s="291" t="s">
        <v>11872</v>
      </c>
      <c r="C4491" s="11" t="s">
        <v>11873</v>
      </c>
      <c r="D4491" s="228">
        <v>9</v>
      </c>
      <c r="E4491" s="260">
        <v>80</v>
      </c>
      <c r="F4491" s="260">
        <f t="shared" si="70"/>
        <v>720</v>
      </c>
      <c r="G4491" s="218"/>
    </row>
    <row r="4492" s="246" customFormat="1" spans="1:7">
      <c r="A4492" s="215">
        <v>4488</v>
      </c>
      <c r="B4492" s="291" t="s">
        <v>11874</v>
      </c>
      <c r="C4492" s="11" t="s">
        <v>11875</v>
      </c>
      <c r="D4492" s="228">
        <v>42.7</v>
      </c>
      <c r="E4492" s="260">
        <v>80</v>
      </c>
      <c r="F4492" s="260">
        <f t="shared" si="70"/>
        <v>3416</v>
      </c>
      <c r="G4492" s="218"/>
    </row>
    <row r="4493" s="246" customFormat="1" spans="1:7">
      <c r="A4493" s="215">
        <v>4489</v>
      </c>
      <c r="B4493" s="291" t="s">
        <v>11876</v>
      </c>
      <c r="C4493" s="11" t="s">
        <v>11877</v>
      </c>
      <c r="D4493" s="228">
        <v>34.9</v>
      </c>
      <c r="E4493" s="260">
        <v>80</v>
      </c>
      <c r="F4493" s="260">
        <f t="shared" si="70"/>
        <v>2792</v>
      </c>
      <c r="G4493" s="218"/>
    </row>
    <row r="4494" s="246" customFormat="1" spans="1:7">
      <c r="A4494" s="215">
        <v>4490</v>
      </c>
      <c r="B4494" s="291" t="s">
        <v>11878</v>
      </c>
      <c r="C4494" s="11" t="s">
        <v>11879</v>
      </c>
      <c r="D4494" s="228">
        <v>9</v>
      </c>
      <c r="E4494" s="260">
        <v>80</v>
      </c>
      <c r="F4494" s="260">
        <f t="shared" si="70"/>
        <v>720</v>
      </c>
      <c r="G4494" s="218"/>
    </row>
    <row r="4495" s="246" customFormat="1" spans="1:7">
      <c r="A4495" s="215">
        <v>4491</v>
      </c>
      <c r="B4495" s="291" t="s">
        <v>11880</v>
      </c>
      <c r="C4495" s="11" t="s">
        <v>11881</v>
      </c>
      <c r="D4495" s="228">
        <v>21</v>
      </c>
      <c r="E4495" s="260">
        <v>80</v>
      </c>
      <c r="F4495" s="260">
        <f t="shared" si="70"/>
        <v>1680</v>
      </c>
      <c r="G4495" s="218"/>
    </row>
    <row r="4496" s="246" customFormat="1" spans="1:7">
      <c r="A4496" s="215">
        <v>4492</v>
      </c>
      <c r="B4496" s="291" t="s">
        <v>11882</v>
      </c>
      <c r="C4496" s="11" t="s">
        <v>11883</v>
      </c>
      <c r="D4496" s="228">
        <v>130.5</v>
      </c>
      <c r="E4496" s="260">
        <v>80</v>
      </c>
      <c r="F4496" s="260">
        <f t="shared" si="70"/>
        <v>10440</v>
      </c>
      <c r="G4496" s="218"/>
    </row>
    <row r="4497" s="246" customFormat="1" spans="1:7">
      <c r="A4497" s="215">
        <v>4493</v>
      </c>
      <c r="B4497" s="291" t="s">
        <v>11884</v>
      </c>
      <c r="C4497" s="11" t="s">
        <v>11885</v>
      </c>
      <c r="D4497" s="228">
        <v>20</v>
      </c>
      <c r="E4497" s="260">
        <v>80</v>
      </c>
      <c r="F4497" s="260">
        <f t="shared" si="70"/>
        <v>1600</v>
      </c>
      <c r="G4497" s="218"/>
    </row>
    <row r="4498" s="246" customFormat="1" spans="1:7">
      <c r="A4498" s="215">
        <v>4494</v>
      </c>
      <c r="B4498" s="291" t="s">
        <v>11886</v>
      </c>
      <c r="C4498" s="11" t="s">
        <v>185</v>
      </c>
      <c r="D4498" s="228">
        <v>135</v>
      </c>
      <c r="E4498" s="260">
        <v>80</v>
      </c>
      <c r="F4498" s="260">
        <f t="shared" si="70"/>
        <v>10800</v>
      </c>
      <c r="G4498" s="218"/>
    </row>
    <row r="4499" s="246" customFormat="1" spans="1:7">
      <c r="A4499" s="215">
        <v>4495</v>
      </c>
      <c r="B4499" s="291" t="s">
        <v>11887</v>
      </c>
      <c r="C4499" s="11" t="s">
        <v>11888</v>
      </c>
      <c r="D4499" s="228">
        <v>107</v>
      </c>
      <c r="E4499" s="260">
        <v>80</v>
      </c>
      <c r="F4499" s="260">
        <f t="shared" si="70"/>
        <v>8560</v>
      </c>
      <c r="G4499" s="218"/>
    </row>
    <row r="4500" s="246" customFormat="1" spans="1:7">
      <c r="A4500" s="215">
        <v>4496</v>
      </c>
      <c r="B4500" s="291" t="s">
        <v>11889</v>
      </c>
      <c r="C4500" s="11" t="s">
        <v>11890</v>
      </c>
      <c r="D4500" s="228">
        <v>40</v>
      </c>
      <c r="E4500" s="260">
        <v>80</v>
      </c>
      <c r="F4500" s="260">
        <f t="shared" si="70"/>
        <v>3200</v>
      </c>
      <c r="G4500" s="218"/>
    </row>
    <row r="4501" s="246" customFormat="1" spans="1:7">
      <c r="A4501" s="215">
        <v>4497</v>
      </c>
      <c r="B4501" s="291" t="s">
        <v>11891</v>
      </c>
      <c r="C4501" s="11" t="s">
        <v>11892</v>
      </c>
      <c r="D4501" s="228">
        <v>40</v>
      </c>
      <c r="E4501" s="260">
        <v>80</v>
      </c>
      <c r="F4501" s="260">
        <f t="shared" si="70"/>
        <v>3200</v>
      </c>
      <c r="G4501" s="218"/>
    </row>
    <row r="4502" s="246" customFormat="1" spans="1:7">
      <c r="A4502" s="215">
        <v>4498</v>
      </c>
      <c r="B4502" s="291" t="s">
        <v>11893</v>
      </c>
      <c r="C4502" s="11" t="s">
        <v>1999</v>
      </c>
      <c r="D4502" s="228">
        <v>45</v>
      </c>
      <c r="E4502" s="260">
        <v>80</v>
      </c>
      <c r="F4502" s="260">
        <f t="shared" si="70"/>
        <v>3600</v>
      </c>
      <c r="G4502" s="218"/>
    </row>
    <row r="4503" s="246" customFormat="1" spans="1:7">
      <c r="A4503" s="215">
        <v>4499</v>
      </c>
      <c r="B4503" s="291" t="s">
        <v>11894</v>
      </c>
      <c r="C4503" s="11" t="s">
        <v>11895</v>
      </c>
      <c r="D4503" s="228">
        <v>119.8</v>
      </c>
      <c r="E4503" s="260">
        <v>80</v>
      </c>
      <c r="F4503" s="260">
        <f t="shared" si="70"/>
        <v>9584</v>
      </c>
      <c r="G4503" s="218"/>
    </row>
    <row r="4504" s="246" customFormat="1" spans="1:7">
      <c r="A4504" s="215">
        <v>4500</v>
      </c>
      <c r="B4504" s="291" t="s">
        <v>11896</v>
      </c>
      <c r="C4504" s="11" t="s">
        <v>9484</v>
      </c>
      <c r="D4504" s="228">
        <v>52.8</v>
      </c>
      <c r="E4504" s="260">
        <v>80</v>
      </c>
      <c r="F4504" s="260">
        <f t="shared" si="70"/>
        <v>4224</v>
      </c>
      <c r="G4504" s="218"/>
    </row>
    <row r="4505" s="246" customFormat="1" spans="1:7">
      <c r="A4505" s="215">
        <v>4501</v>
      </c>
      <c r="B4505" s="291" t="s">
        <v>11897</v>
      </c>
      <c r="C4505" s="11" t="s">
        <v>11898</v>
      </c>
      <c r="D4505" s="228">
        <v>26</v>
      </c>
      <c r="E4505" s="260">
        <v>80</v>
      </c>
      <c r="F4505" s="260">
        <f t="shared" si="70"/>
        <v>2080</v>
      </c>
      <c r="G4505" s="218"/>
    </row>
    <row r="4506" s="246" customFormat="1" spans="1:7">
      <c r="A4506" s="215">
        <v>4502</v>
      </c>
      <c r="B4506" s="291" t="s">
        <v>11899</v>
      </c>
      <c r="C4506" s="11" t="s">
        <v>11900</v>
      </c>
      <c r="D4506" s="228">
        <v>160</v>
      </c>
      <c r="E4506" s="260">
        <v>80</v>
      </c>
      <c r="F4506" s="260">
        <f t="shared" si="70"/>
        <v>12800</v>
      </c>
      <c r="G4506" s="218"/>
    </row>
    <row r="4507" s="246" customFormat="1" spans="1:7">
      <c r="A4507" s="215">
        <v>4503</v>
      </c>
      <c r="B4507" s="291" t="s">
        <v>11901</v>
      </c>
      <c r="C4507" s="11" t="s">
        <v>11902</v>
      </c>
      <c r="D4507" s="228">
        <v>45</v>
      </c>
      <c r="E4507" s="260">
        <v>80</v>
      </c>
      <c r="F4507" s="260">
        <f t="shared" si="70"/>
        <v>3600</v>
      </c>
      <c r="G4507" s="218"/>
    </row>
    <row r="4508" s="246" customFormat="1" spans="1:7">
      <c r="A4508" s="215">
        <v>4504</v>
      </c>
      <c r="B4508" s="291" t="s">
        <v>11903</v>
      </c>
      <c r="C4508" s="11" t="s">
        <v>11904</v>
      </c>
      <c r="D4508" s="228">
        <v>12</v>
      </c>
      <c r="E4508" s="260">
        <v>80</v>
      </c>
      <c r="F4508" s="260">
        <f t="shared" si="70"/>
        <v>960</v>
      </c>
      <c r="G4508" s="218"/>
    </row>
    <row r="4509" s="246" customFormat="1" spans="1:7">
      <c r="A4509" s="215">
        <v>4505</v>
      </c>
      <c r="B4509" s="291" t="s">
        <v>11905</v>
      </c>
      <c r="C4509" s="11" t="s">
        <v>11906</v>
      </c>
      <c r="D4509" s="228">
        <v>14.8</v>
      </c>
      <c r="E4509" s="260">
        <v>80</v>
      </c>
      <c r="F4509" s="260">
        <f t="shared" si="70"/>
        <v>1184</v>
      </c>
      <c r="G4509" s="218"/>
    </row>
    <row r="4510" s="246" customFormat="1" spans="1:7">
      <c r="A4510" s="215">
        <v>4506</v>
      </c>
      <c r="B4510" s="291" t="s">
        <v>11907</v>
      </c>
      <c r="C4510" s="11" t="s">
        <v>4514</v>
      </c>
      <c r="D4510" s="228">
        <v>15</v>
      </c>
      <c r="E4510" s="260">
        <v>80</v>
      </c>
      <c r="F4510" s="260">
        <f t="shared" si="70"/>
        <v>1200</v>
      </c>
      <c r="G4510" s="218"/>
    </row>
    <row r="4511" s="246" customFormat="1" spans="1:7">
      <c r="A4511" s="215">
        <v>4507</v>
      </c>
      <c r="B4511" s="291" t="s">
        <v>11908</v>
      </c>
      <c r="C4511" s="11" t="s">
        <v>11909</v>
      </c>
      <c r="D4511" s="228">
        <v>99</v>
      </c>
      <c r="E4511" s="260">
        <v>80</v>
      </c>
      <c r="F4511" s="260">
        <f t="shared" si="70"/>
        <v>7920</v>
      </c>
      <c r="G4511" s="218"/>
    </row>
    <row r="4512" s="246" customFormat="1" spans="1:7">
      <c r="A4512" s="215">
        <v>4508</v>
      </c>
      <c r="B4512" s="291" t="s">
        <v>11910</v>
      </c>
      <c r="C4512" s="11" t="s">
        <v>11911</v>
      </c>
      <c r="D4512" s="228">
        <v>91.3</v>
      </c>
      <c r="E4512" s="260">
        <v>80</v>
      </c>
      <c r="F4512" s="260">
        <f t="shared" si="70"/>
        <v>7304</v>
      </c>
      <c r="G4512" s="218"/>
    </row>
    <row r="4513" s="246" customFormat="1" spans="1:7">
      <c r="A4513" s="215">
        <v>4509</v>
      </c>
      <c r="B4513" s="291" t="s">
        <v>11912</v>
      </c>
      <c r="C4513" s="11" t="s">
        <v>8293</v>
      </c>
      <c r="D4513" s="228">
        <v>96</v>
      </c>
      <c r="E4513" s="260">
        <v>80</v>
      </c>
      <c r="F4513" s="260">
        <f t="shared" si="70"/>
        <v>7680</v>
      </c>
      <c r="G4513" s="218"/>
    </row>
    <row r="4514" s="246" customFormat="1" spans="1:7">
      <c r="A4514" s="215">
        <v>4510</v>
      </c>
      <c r="B4514" s="291" t="s">
        <v>11913</v>
      </c>
      <c r="C4514" s="11" t="s">
        <v>11914</v>
      </c>
      <c r="D4514" s="228">
        <v>10</v>
      </c>
      <c r="E4514" s="260">
        <v>80</v>
      </c>
      <c r="F4514" s="260">
        <f t="shared" si="70"/>
        <v>800</v>
      </c>
      <c r="G4514" s="218"/>
    </row>
    <row r="4515" s="246" customFormat="1" spans="1:7">
      <c r="A4515" s="215">
        <v>4511</v>
      </c>
      <c r="B4515" s="291" t="s">
        <v>11915</v>
      </c>
      <c r="C4515" s="11" t="s">
        <v>11916</v>
      </c>
      <c r="D4515" s="228">
        <v>97.3</v>
      </c>
      <c r="E4515" s="260">
        <v>80</v>
      </c>
      <c r="F4515" s="260">
        <f t="shared" si="70"/>
        <v>7784</v>
      </c>
      <c r="G4515" s="218"/>
    </row>
    <row r="4516" s="246" customFormat="1" spans="1:7">
      <c r="A4516" s="215">
        <v>4512</v>
      </c>
      <c r="B4516" s="291" t="s">
        <v>11917</v>
      </c>
      <c r="C4516" s="11" t="s">
        <v>11918</v>
      </c>
      <c r="D4516" s="228">
        <v>117.7</v>
      </c>
      <c r="E4516" s="260">
        <v>80</v>
      </c>
      <c r="F4516" s="260">
        <f t="shared" si="70"/>
        <v>9416</v>
      </c>
      <c r="G4516" s="218"/>
    </row>
    <row r="4517" s="246" customFormat="1" spans="1:7">
      <c r="A4517" s="215">
        <v>4513</v>
      </c>
      <c r="B4517" s="291" t="s">
        <v>11919</v>
      </c>
      <c r="C4517" s="11" t="s">
        <v>11920</v>
      </c>
      <c r="D4517" s="228">
        <v>25</v>
      </c>
      <c r="E4517" s="260">
        <v>80</v>
      </c>
      <c r="F4517" s="260">
        <f t="shared" si="70"/>
        <v>2000</v>
      </c>
      <c r="G4517" s="218"/>
    </row>
    <row r="4518" s="246" customFormat="1" spans="1:7">
      <c r="A4518" s="215">
        <v>4514</v>
      </c>
      <c r="B4518" s="291" t="s">
        <v>11921</v>
      </c>
      <c r="C4518" s="11" t="s">
        <v>11922</v>
      </c>
      <c r="D4518" s="228">
        <v>30</v>
      </c>
      <c r="E4518" s="260">
        <v>80</v>
      </c>
      <c r="F4518" s="260">
        <f t="shared" si="70"/>
        <v>2400</v>
      </c>
      <c r="G4518" s="218"/>
    </row>
    <row r="4519" s="246" customFormat="1" spans="1:7">
      <c r="A4519" s="215">
        <v>4515</v>
      </c>
      <c r="B4519" s="291" t="s">
        <v>11923</v>
      </c>
      <c r="C4519" s="11" t="s">
        <v>794</v>
      </c>
      <c r="D4519" s="228">
        <v>28</v>
      </c>
      <c r="E4519" s="260">
        <v>80</v>
      </c>
      <c r="F4519" s="260">
        <f t="shared" si="70"/>
        <v>2240</v>
      </c>
      <c r="G4519" s="218"/>
    </row>
    <row r="4520" s="246" customFormat="1" spans="1:7">
      <c r="A4520" s="215">
        <v>4516</v>
      </c>
      <c r="B4520" s="291" t="s">
        <v>11924</v>
      </c>
      <c r="C4520" s="11" t="s">
        <v>8483</v>
      </c>
      <c r="D4520" s="228">
        <v>11</v>
      </c>
      <c r="E4520" s="260">
        <v>80</v>
      </c>
      <c r="F4520" s="260">
        <f t="shared" si="70"/>
        <v>880</v>
      </c>
      <c r="G4520" s="218"/>
    </row>
    <row r="4521" s="246" customFormat="1" spans="1:7">
      <c r="A4521" s="215">
        <v>4517</v>
      </c>
      <c r="B4521" s="291" t="s">
        <v>11925</v>
      </c>
      <c r="C4521" s="11" t="s">
        <v>3219</v>
      </c>
      <c r="D4521" s="228">
        <v>4</v>
      </c>
      <c r="E4521" s="260">
        <v>80</v>
      </c>
      <c r="F4521" s="260">
        <f t="shared" si="70"/>
        <v>320</v>
      </c>
      <c r="G4521" s="218"/>
    </row>
    <row r="4522" s="246" customFormat="1" spans="1:7">
      <c r="A4522" s="215">
        <v>4518</v>
      </c>
      <c r="B4522" s="291" t="s">
        <v>11926</v>
      </c>
      <c r="C4522" s="11" t="s">
        <v>5471</v>
      </c>
      <c r="D4522" s="228">
        <v>8</v>
      </c>
      <c r="E4522" s="260">
        <v>80</v>
      </c>
      <c r="F4522" s="260">
        <f t="shared" si="70"/>
        <v>640</v>
      </c>
      <c r="G4522" s="218"/>
    </row>
    <row r="4523" s="246" customFormat="1" spans="1:7">
      <c r="A4523" s="215">
        <v>4519</v>
      </c>
      <c r="B4523" s="291" t="s">
        <v>11927</v>
      </c>
      <c r="C4523" s="11" t="s">
        <v>11928</v>
      </c>
      <c r="D4523" s="228">
        <v>10</v>
      </c>
      <c r="E4523" s="260">
        <v>80</v>
      </c>
      <c r="F4523" s="260">
        <f t="shared" si="70"/>
        <v>800</v>
      </c>
      <c r="G4523" s="218"/>
    </row>
    <row r="4524" s="246" customFormat="1" spans="1:7">
      <c r="A4524" s="215">
        <v>4520</v>
      </c>
      <c r="B4524" s="291" t="s">
        <v>11929</v>
      </c>
      <c r="C4524" s="19" t="s">
        <v>11930</v>
      </c>
      <c r="D4524" s="232">
        <v>22.8</v>
      </c>
      <c r="E4524" s="260">
        <v>80</v>
      </c>
      <c r="F4524" s="260">
        <f t="shared" si="70"/>
        <v>1824</v>
      </c>
      <c r="G4524" s="218"/>
    </row>
    <row r="4525" s="246" customFormat="1" spans="1:7">
      <c r="A4525" s="215">
        <v>4521</v>
      </c>
      <c r="B4525" s="298" t="s">
        <v>11931</v>
      </c>
      <c r="C4525" s="11" t="s">
        <v>11932</v>
      </c>
      <c r="D4525" s="228">
        <v>183.9</v>
      </c>
      <c r="E4525" s="260">
        <v>80</v>
      </c>
      <c r="F4525" s="260">
        <f t="shared" si="70"/>
        <v>14712</v>
      </c>
      <c r="G4525" s="218"/>
    </row>
    <row r="4526" s="246" customFormat="1" spans="1:7">
      <c r="A4526" s="215">
        <v>4522</v>
      </c>
      <c r="B4526" s="295" t="s">
        <v>11933</v>
      </c>
      <c r="C4526" s="11" t="s">
        <v>8912</v>
      </c>
      <c r="D4526" s="228">
        <v>132.5</v>
      </c>
      <c r="E4526" s="260">
        <v>80</v>
      </c>
      <c r="F4526" s="260">
        <f t="shared" si="70"/>
        <v>10600</v>
      </c>
      <c r="G4526" s="218"/>
    </row>
    <row r="4527" s="246" customFormat="1" spans="1:7">
      <c r="A4527" s="215">
        <v>4523</v>
      </c>
      <c r="B4527" s="295" t="s">
        <v>11934</v>
      </c>
      <c r="C4527" s="11" t="s">
        <v>11935</v>
      </c>
      <c r="D4527" s="228">
        <v>85</v>
      </c>
      <c r="E4527" s="260">
        <v>80</v>
      </c>
      <c r="F4527" s="260">
        <f t="shared" si="70"/>
        <v>6800</v>
      </c>
      <c r="G4527" s="218"/>
    </row>
    <row r="4528" s="246" customFormat="1" spans="1:7">
      <c r="A4528" s="215">
        <v>4524</v>
      </c>
      <c r="B4528" s="295" t="s">
        <v>11936</v>
      </c>
      <c r="C4528" s="11" t="s">
        <v>11937</v>
      </c>
      <c r="D4528" s="228">
        <v>123</v>
      </c>
      <c r="E4528" s="260">
        <v>80</v>
      </c>
      <c r="F4528" s="260">
        <f t="shared" si="70"/>
        <v>9840</v>
      </c>
      <c r="G4528" s="218"/>
    </row>
    <row r="4529" s="246" customFormat="1" spans="1:7">
      <c r="A4529" s="215">
        <v>4525</v>
      </c>
      <c r="B4529" s="295" t="s">
        <v>11938</v>
      </c>
      <c r="C4529" s="11" t="s">
        <v>11939</v>
      </c>
      <c r="D4529" s="228">
        <v>25</v>
      </c>
      <c r="E4529" s="260">
        <v>80</v>
      </c>
      <c r="F4529" s="260">
        <f t="shared" si="70"/>
        <v>2000</v>
      </c>
      <c r="G4529" s="218"/>
    </row>
    <row r="4530" s="246" customFormat="1" spans="1:7">
      <c r="A4530" s="215">
        <v>4526</v>
      </c>
      <c r="B4530" s="295" t="s">
        <v>11940</v>
      </c>
      <c r="C4530" s="11" t="s">
        <v>11941</v>
      </c>
      <c r="D4530" s="228">
        <v>68</v>
      </c>
      <c r="E4530" s="260">
        <v>80</v>
      </c>
      <c r="F4530" s="260">
        <f t="shared" si="70"/>
        <v>5440</v>
      </c>
      <c r="G4530" s="218"/>
    </row>
    <row r="4531" s="246" customFormat="1" spans="1:7">
      <c r="A4531" s="215">
        <v>4527</v>
      </c>
      <c r="B4531" s="295" t="s">
        <v>11942</v>
      </c>
      <c r="C4531" s="11" t="s">
        <v>11943</v>
      </c>
      <c r="D4531" s="228">
        <v>80</v>
      </c>
      <c r="E4531" s="260">
        <v>80</v>
      </c>
      <c r="F4531" s="260">
        <f t="shared" si="70"/>
        <v>6400</v>
      </c>
      <c r="G4531" s="218"/>
    </row>
    <row r="4532" s="246" customFormat="1" spans="1:7">
      <c r="A4532" s="215">
        <v>4528</v>
      </c>
      <c r="B4532" s="298" t="s">
        <v>11944</v>
      </c>
      <c r="C4532" s="11" t="s">
        <v>11945</v>
      </c>
      <c r="D4532" s="228">
        <v>59.7</v>
      </c>
      <c r="E4532" s="260">
        <v>80</v>
      </c>
      <c r="F4532" s="260">
        <f t="shared" si="70"/>
        <v>4776</v>
      </c>
      <c r="G4532" s="218"/>
    </row>
    <row r="4533" s="246" customFormat="1" spans="1:7">
      <c r="A4533" s="215">
        <v>4529</v>
      </c>
      <c r="B4533" s="298" t="s">
        <v>11946</v>
      </c>
      <c r="C4533" s="11" t="s">
        <v>11947</v>
      </c>
      <c r="D4533" s="228">
        <v>115</v>
      </c>
      <c r="E4533" s="260">
        <v>80</v>
      </c>
      <c r="F4533" s="260">
        <f t="shared" si="70"/>
        <v>9200</v>
      </c>
      <c r="G4533" s="218"/>
    </row>
    <row r="4534" s="246" customFormat="1" spans="1:7">
      <c r="A4534" s="215">
        <v>4530</v>
      </c>
      <c r="B4534" s="295" t="s">
        <v>11948</v>
      </c>
      <c r="C4534" s="11" t="s">
        <v>11949</v>
      </c>
      <c r="D4534" s="228">
        <v>81.4</v>
      </c>
      <c r="E4534" s="260">
        <v>80</v>
      </c>
      <c r="F4534" s="260">
        <f t="shared" si="70"/>
        <v>6512</v>
      </c>
      <c r="G4534" s="218"/>
    </row>
    <row r="4535" s="246" customFormat="1" spans="1:7">
      <c r="A4535" s="215">
        <v>4531</v>
      </c>
      <c r="B4535" s="295" t="s">
        <v>11950</v>
      </c>
      <c r="C4535" s="11" t="s">
        <v>11951</v>
      </c>
      <c r="D4535" s="228">
        <v>13</v>
      </c>
      <c r="E4535" s="260">
        <v>80</v>
      </c>
      <c r="F4535" s="260">
        <f t="shared" si="70"/>
        <v>1040</v>
      </c>
      <c r="G4535" s="218"/>
    </row>
    <row r="4536" s="246" customFormat="1" spans="1:7">
      <c r="A4536" s="215">
        <v>4532</v>
      </c>
      <c r="B4536" s="295" t="s">
        <v>11952</v>
      </c>
      <c r="C4536" s="11" t="s">
        <v>11953</v>
      </c>
      <c r="D4536" s="228">
        <v>100</v>
      </c>
      <c r="E4536" s="260">
        <v>80</v>
      </c>
      <c r="F4536" s="260">
        <f t="shared" si="70"/>
        <v>8000</v>
      </c>
      <c r="G4536" s="218"/>
    </row>
    <row r="4537" s="246" customFormat="1" spans="1:7">
      <c r="A4537" s="215">
        <v>4533</v>
      </c>
      <c r="B4537" s="295" t="s">
        <v>11954</v>
      </c>
      <c r="C4537" s="11" t="s">
        <v>11955</v>
      </c>
      <c r="D4537" s="228">
        <v>90</v>
      </c>
      <c r="E4537" s="260">
        <v>80</v>
      </c>
      <c r="F4537" s="260">
        <f t="shared" si="70"/>
        <v>7200</v>
      </c>
      <c r="G4537" s="218"/>
    </row>
    <row r="4538" s="246" customFormat="1" spans="1:7">
      <c r="A4538" s="215">
        <v>4534</v>
      </c>
      <c r="B4538" s="295" t="s">
        <v>11956</v>
      </c>
      <c r="C4538" s="11" t="s">
        <v>3122</v>
      </c>
      <c r="D4538" s="228">
        <v>193</v>
      </c>
      <c r="E4538" s="260">
        <v>80</v>
      </c>
      <c r="F4538" s="260">
        <f t="shared" si="70"/>
        <v>15440</v>
      </c>
      <c r="G4538" s="218"/>
    </row>
    <row r="4539" s="246" customFormat="1" spans="1:7">
      <c r="A4539" s="215">
        <v>4535</v>
      </c>
      <c r="B4539" s="295" t="s">
        <v>11957</v>
      </c>
      <c r="C4539" s="11" t="s">
        <v>11958</v>
      </c>
      <c r="D4539" s="228">
        <v>64</v>
      </c>
      <c r="E4539" s="260">
        <v>80</v>
      </c>
      <c r="F4539" s="260">
        <f t="shared" si="70"/>
        <v>5120</v>
      </c>
      <c r="G4539" s="218"/>
    </row>
    <row r="4540" s="246" customFormat="1" spans="1:7">
      <c r="A4540" s="215">
        <v>4536</v>
      </c>
      <c r="B4540" s="295" t="s">
        <v>11959</v>
      </c>
      <c r="C4540" s="11" t="s">
        <v>11960</v>
      </c>
      <c r="D4540" s="228">
        <v>50</v>
      </c>
      <c r="E4540" s="260">
        <v>80</v>
      </c>
      <c r="F4540" s="260">
        <f t="shared" si="70"/>
        <v>4000</v>
      </c>
      <c r="G4540" s="218"/>
    </row>
    <row r="4541" s="246" customFormat="1" spans="1:7">
      <c r="A4541" s="215">
        <v>4537</v>
      </c>
      <c r="B4541" s="295" t="s">
        <v>11961</v>
      </c>
      <c r="C4541" s="11" t="s">
        <v>11962</v>
      </c>
      <c r="D4541" s="228">
        <v>122.5</v>
      </c>
      <c r="E4541" s="260">
        <v>80</v>
      </c>
      <c r="F4541" s="260">
        <f t="shared" si="70"/>
        <v>9800</v>
      </c>
      <c r="G4541" s="218"/>
    </row>
    <row r="4542" s="246" customFormat="1" spans="1:7">
      <c r="A4542" s="215">
        <v>4538</v>
      </c>
      <c r="B4542" s="295" t="s">
        <v>11963</v>
      </c>
      <c r="C4542" s="11" t="s">
        <v>11964</v>
      </c>
      <c r="D4542" s="228">
        <v>92.5</v>
      </c>
      <c r="E4542" s="260">
        <v>80</v>
      </c>
      <c r="F4542" s="260">
        <f t="shared" si="70"/>
        <v>7400</v>
      </c>
      <c r="G4542" s="218"/>
    </row>
    <row r="4543" s="246" customFormat="1" spans="1:7">
      <c r="A4543" s="215">
        <v>4539</v>
      </c>
      <c r="B4543" s="295" t="s">
        <v>11965</v>
      </c>
      <c r="C4543" s="11" t="s">
        <v>11966</v>
      </c>
      <c r="D4543" s="228">
        <v>77</v>
      </c>
      <c r="E4543" s="260">
        <v>80</v>
      </c>
      <c r="F4543" s="260">
        <f t="shared" si="70"/>
        <v>6160</v>
      </c>
      <c r="G4543" s="218"/>
    </row>
    <row r="4544" s="246" customFormat="1" spans="1:7">
      <c r="A4544" s="215">
        <v>4540</v>
      </c>
      <c r="B4544" s="295" t="s">
        <v>11967</v>
      </c>
      <c r="C4544" s="11" t="s">
        <v>11968</v>
      </c>
      <c r="D4544" s="228">
        <v>50.3</v>
      </c>
      <c r="E4544" s="260">
        <v>80</v>
      </c>
      <c r="F4544" s="260">
        <f t="shared" si="70"/>
        <v>4024</v>
      </c>
      <c r="G4544" s="218"/>
    </row>
    <row r="4545" s="246" customFormat="1" spans="1:7">
      <c r="A4545" s="215">
        <v>4541</v>
      </c>
      <c r="B4545" s="295" t="s">
        <v>11969</v>
      </c>
      <c r="C4545" s="11" t="s">
        <v>11970</v>
      </c>
      <c r="D4545" s="228">
        <v>37</v>
      </c>
      <c r="E4545" s="260">
        <v>80</v>
      </c>
      <c r="F4545" s="260">
        <f t="shared" si="70"/>
        <v>2960</v>
      </c>
      <c r="G4545" s="218"/>
    </row>
    <row r="4546" s="246" customFormat="1" spans="1:7">
      <c r="A4546" s="215">
        <v>4542</v>
      </c>
      <c r="B4546" s="295" t="s">
        <v>11971</v>
      </c>
      <c r="C4546" s="11" t="s">
        <v>11972</v>
      </c>
      <c r="D4546" s="228">
        <v>47.5</v>
      </c>
      <c r="E4546" s="260">
        <v>80</v>
      </c>
      <c r="F4546" s="260">
        <f t="shared" si="70"/>
        <v>3800</v>
      </c>
      <c r="G4546" s="218"/>
    </row>
    <row r="4547" s="246" customFormat="1" spans="1:7">
      <c r="A4547" s="215">
        <v>4543</v>
      </c>
      <c r="B4547" s="295" t="s">
        <v>11973</v>
      </c>
      <c r="C4547" s="11" t="s">
        <v>11974</v>
      </c>
      <c r="D4547" s="228">
        <v>50</v>
      </c>
      <c r="E4547" s="260">
        <v>80</v>
      </c>
      <c r="F4547" s="260">
        <f t="shared" si="70"/>
        <v>4000</v>
      </c>
      <c r="G4547" s="218"/>
    </row>
    <row r="4548" s="246" customFormat="1" spans="1:7">
      <c r="A4548" s="215">
        <v>4544</v>
      </c>
      <c r="B4548" s="295" t="s">
        <v>11975</v>
      </c>
      <c r="C4548" s="11" t="s">
        <v>11976</v>
      </c>
      <c r="D4548" s="228">
        <v>50</v>
      </c>
      <c r="E4548" s="260">
        <v>80</v>
      </c>
      <c r="F4548" s="260">
        <f t="shared" si="70"/>
        <v>4000</v>
      </c>
      <c r="G4548" s="218"/>
    </row>
    <row r="4549" s="246" customFormat="1" spans="1:7">
      <c r="A4549" s="215">
        <v>4545</v>
      </c>
      <c r="B4549" s="295" t="s">
        <v>11977</v>
      </c>
      <c r="C4549" s="11" t="s">
        <v>7532</v>
      </c>
      <c r="D4549" s="228">
        <v>177</v>
      </c>
      <c r="E4549" s="260">
        <v>80</v>
      </c>
      <c r="F4549" s="260">
        <f t="shared" ref="F4549:F4612" si="71">D4549*E4549</f>
        <v>14160</v>
      </c>
      <c r="G4549" s="218"/>
    </row>
    <row r="4550" s="246" customFormat="1" spans="1:7">
      <c r="A4550" s="215">
        <v>4546</v>
      </c>
      <c r="B4550" s="295" t="s">
        <v>11978</v>
      </c>
      <c r="C4550" s="11" t="s">
        <v>11979</v>
      </c>
      <c r="D4550" s="228">
        <v>237</v>
      </c>
      <c r="E4550" s="260">
        <v>80</v>
      </c>
      <c r="F4550" s="260">
        <f t="shared" si="71"/>
        <v>18960</v>
      </c>
      <c r="G4550" s="218"/>
    </row>
    <row r="4551" s="246" customFormat="1" spans="1:7">
      <c r="A4551" s="215">
        <v>4547</v>
      </c>
      <c r="B4551" s="295" t="s">
        <v>11980</v>
      </c>
      <c r="C4551" s="11" t="s">
        <v>11981</v>
      </c>
      <c r="D4551" s="228">
        <v>237.2</v>
      </c>
      <c r="E4551" s="260">
        <v>80</v>
      </c>
      <c r="F4551" s="260">
        <f t="shared" si="71"/>
        <v>18976</v>
      </c>
      <c r="G4551" s="218"/>
    </row>
    <row r="4552" s="246" customFormat="1" spans="1:7">
      <c r="A4552" s="215">
        <v>4548</v>
      </c>
      <c r="B4552" s="295" t="s">
        <v>11982</v>
      </c>
      <c r="C4552" s="11" t="s">
        <v>11983</v>
      </c>
      <c r="D4552" s="228">
        <v>40</v>
      </c>
      <c r="E4552" s="260">
        <v>80</v>
      </c>
      <c r="F4552" s="260">
        <f t="shared" si="71"/>
        <v>3200</v>
      </c>
      <c r="G4552" s="218"/>
    </row>
    <row r="4553" s="246" customFormat="1" spans="1:7">
      <c r="A4553" s="215">
        <v>4549</v>
      </c>
      <c r="B4553" s="295" t="s">
        <v>11984</v>
      </c>
      <c r="C4553" s="19" t="s">
        <v>11985</v>
      </c>
      <c r="D4553" s="232">
        <v>10</v>
      </c>
      <c r="E4553" s="260">
        <v>80</v>
      </c>
      <c r="F4553" s="260">
        <f t="shared" si="71"/>
        <v>800</v>
      </c>
      <c r="G4553" s="218"/>
    </row>
    <row r="4554" s="246" customFormat="1" spans="1:7">
      <c r="A4554" s="215">
        <v>4550</v>
      </c>
      <c r="B4554" s="298" t="s">
        <v>11986</v>
      </c>
      <c r="C4554" s="11" t="s">
        <v>11987</v>
      </c>
      <c r="D4554" s="228">
        <v>80</v>
      </c>
      <c r="E4554" s="260">
        <v>80</v>
      </c>
      <c r="F4554" s="260">
        <f t="shared" si="71"/>
        <v>6400</v>
      </c>
      <c r="G4554" s="218"/>
    </row>
    <row r="4555" s="246" customFormat="1" spans="1:7">
      <c r="A4555" s="215">
        <v>4551</v>
      </c>
      <c r="B4555" s="295" t="s">
        <v>11988</v>
      </c>
      <c r="C4555" s="11" t="s">
        <v>11989</v>
      </c>
      <c r="D4555" s="228">
        <v>50</v>
      </c>
      <c r="E4555" s="260">
        <v>80</v>
      </c>
      <c r="F4555" s="260">
        <f t="shared" si="71"/>
        <v>4000</v>
      </c>
      <c r="G4555" s="218"/>
    </row>
    <row r="4556" s="246" customFormat="1" spans="1:7">
      <c r="A4556" s="215">
        <v>4552</v>
      </c>
      <c r="B4556" s="295" t="s">
        <v>11990</v>
      </c>
      <c r="C4556" s="11" t="s">
        <v>11991</v>
      </c>
      <c r="D4556" s="228">
        <v>127</v>
      </c>
      <c r="E4556" s="260">
        <v>80</v>
      </c>
      <c r="F4556" s="260">
        <f t="shared" si="71"/>
        <v>10160</v>
      </c>
      <c r="G4556" s="218"/>
    </row>
    <row r="4557" s="246" customFormat="1" spans="1:7">
      <c r="A4557" s="215">
        <v>4553</v>
      </c>
      <c r="B4557" s="295" t="s">
        <v>11992</v>
      </c>
      <c r="C4557" s="11" t="s">
        <v>11993</v>
      </c>
      <c r="D4557" s="228">
        <v>100</v>
      </c>
      <c r="E4557" s="260">
        <v>80</v>
      </c>
      <c r="F4557" s="260">
        <f t="shared" si="71"/>
        <v>8000</v>
      </c>
      <c r="G4557" s="218"/>
    </row>
    <row r="4558" s="246" customFormat="1" spans="1:7">
      <c r="A4558" s="215">
        <v>4554</v>
      </c>
      <c r="B4558" s="295" t="s">
        <v>11994</v>
      </c>
      <c r="C4558" s="11" t="s">
        <v>11995</v>
      </c>
      <c r="D4558" s="228">
        <v>25</v>
      </c>
      <c r="E4558" s="260">
        <v>80</v>
      </c>
      <c r="F4558" s="260">
        <f t="shared" si="71"/>
        <v>2000</v>
      </c>
      <c r="G4558" s="218"/>
    </row>
    <row r="4559" s="246" customFormat="1" spans="1:7">
      <c r="A4559" s="215">
        <v>4555</v>
      </c>
      <c r="B4559" s="295" t="s">
        <v>11996</v>
      </c>
      <c r="C4559" s="11" t="s">
        <v>11997</v>
      </c>
      <c r="D4559" s="228">
        <v>10</v>
      </c>
      <c r="E4559" s="260">
        <v>80</v>
      </c>
      <c r="F4559" s="260">
        <f t="shared" si="71"/>
        <v>800</v>
      </c>
      <c r="G4559" s="218"/>
    </row>
    <row r="4560" s="246" customFormat="1" spans="1:7">
      <c r="A4560" s="215">
        <v>4556</v>
      </c>
      <c r="B4560" s="295" t="s">
        <v>11998</v>
      </c>
      <c r="C4560" s="11" t="s">
        <v>11999</v>
      </c>
      <c r="D4560" s="228">
        <v>220</v>
      </c>
      <c r="E4560" s="260">
        <v>80</v>
      </c>
      <c r="F4560" s="260">
        <f t="shared" si="71"/>
        <v>17600</v>
      </c>
      <c r="G4560" s="218"/>
    </row>
    <row r="4561" s="246" customFormat="1" spans="1:7">
      <c r="A4561" s="215">
        <v>4557</v>
      </c>
      <c r="B4561" s="298" t="s">
        <v>12000</v>
      </c>
      <c r="C4561" s="11" t="s">
        <v>11375</v>
      </c>
      <c r="D4561" s="228">
        <v>80</v>
      </c>
      <c r="E4561" s="260">
        <v>80</v>
      </c>
      <c r="F4561" s="260">
        <f t="shared" si="71"/>
        <v>6400</v>
      </c>
      <c r="G4561" s="218"/>
    </row>
    <row r="4562" s="246" customFormat="1" spans="1:7">
      <c r="A4562" s="215">
        <v>4558</v>
      </c>
      <c r="B4562" s="295" t="s">
        <v>12001</v>
      </c>
      <c r="C4562" s="11" t="s">
        <v>12002</v>
      </c>
      <c r="D4562" s="228">
        <v>15</v>
      </c>
      <c r="E4562" s="260">
        <v>80</v>
      </c>
      <c r="F4562" s="260">
        <f t="shared" si="71"/>
        <v>1200</v>
      </c>
      <c r="G4562" s="218"/>
    </row>
    <row r="4563" s="246" customFormat="1" spans="1:7">
      <c r="A4563" s="215">
        <v>4559</v>
      </c>
      <c r="B4563" s="295" t="s">
        <v>12003</v>
      </c>
      <c r="C4563" s="11" t="s">
        <v>12004</v>
      </c>
      <c r="D4563" s="228">
        <v>45</v>
      </c>
      <c r="E4563" s="260">
        <v>80</v>
      </c>
      <c r="F4563" s="260">
        <f t="shared" si="71"/>
        <v>3600</v>
      </c>
      <c r="G4563" s="218"/>
    </row>
    <row r="4564" s="246" customFormat="1" spans="1:7">
      <c r="A4564" s="215">
        <v>4560</v>
      </c>
      <c r="B4564" s="295" t="s">
        <v>12005</v>
      </c>
      <c r="C4564" s="11" t="s">
        <v>12006</v>
      </c>
      <c r="D4564" s="228">
        <v>150</v>
      </c>
      <c r="E4564" s="260">
        <v>80</v>
      </c>
      <c r="F4564" s="260">
        <f t="shared" si="71"/>
        <v>12000</v>
      </c>
      <c r="G4564" s="218"/>
    </row>
    <row r="4565" s="246" customFormat="1" spans="1:7">
      <c r="A4565" s="215">
        <v>4561</v>
      </c>
      <c r="B4565" s="295" t="s">
        <v>12007</v>
      </c>
      <c r="C4565" s="11" t="s">
        <v>4787</v>
      </c>
      <c r="D4565" s="228">
        <v>29.2</v>
      </c>
      <c r="E4565" s="260">
        <v>80</v>
      </c>
      <c r="F4565" s="260">
        <f t="shared" si="71"/>
        <v>2336</v>
      </c>
      <c r="G4565" s="218"/>
    </row>
    <row r="4566" s="246" customFormat="1" spans="1:7">
      <c r="A4566" s="215">
        <v>4562</v>
      </c>
      <c r="B4566" s="295" t="s">
        <v>12008</v>
      </c>
      <c r="C4566" s="11" t="s">
        <v>12009</v>
      </c>
      <c r="D4566" s="228">
        <v>43</v>
      </c>
      <c r="E4566" s="260">
        <v>80</v>
      </c>
      <c r="F4566" s="260">
        <f t="shared" si="71"/>
        <v>3440</v>
      </c>
      <c r="G4566" s="218"/>
    </row>
    <row r="4567" s="246" customFormat="1" spans="1:7">
      <c r="A4567" s="215">
        <v>4563</v>
      </c>
      <c r="B4567" s="295" t="s">
        <v>12010</v>
      </c>
      <c r="C4567" s="11" t="s">
        <v>12011</v>
      </c>
      <c r="D4567" s="228">
        <v>35</v>
      </c>
      <c r="E4567" s="260">
        <v>80</v>
      </c>
      <c r="F4567" s="260">
        <f t="shared" si="71"/>
        <v>2800</v>
      </c>
      <c r="G4567" s="218"/>
    </row>
    <row r="4568" s="246" customFormat="1" spans="1:7">
      <c r="A4568" s="215">
        <v>4564</v>
      </c>
      <c r="B4568" s="295" t="s">
        <v>12012</v>
      </c>
      <c r="C4568" s="11" t="s">
        <v>12013</v>
      </c>
      <c r="D4568" s="228">
        <v>112</v>
      </c>
      <c r="E4568" s="260">
        <v>80</v>
      </c>
      <c r="F4568" s="260">
        <f t="shared" si="71"/>
        <v>8960</v>
      </c>
      <c r="G4568" s="218"/>
    </row>
    <row r="4569" s="246" customFormat="1" spans="1:7">
      <c r="A4569" s="215">
        <v>4565</v>
      </c>
      <c r="B4569" s="295" t="s">
        <v>12014</v>
      </c>
      <c r="C4569" s="11" t="s">
        <v>12015</v>
      </c>
      <c r="D4569" s="228">
        <v>80</v>
      </c>
      <c r="E4569" s="260">
        <v>80</v>
      </c>
      <c r="F4569" s="260">
        <f t="shared" si="71"/>
        <v>6400</v>
      </c>
      <c r="G4569" s="218"/>
    </row>
    <row r="4570" s="246" customFormat="1" spans="1:7">
      <c r="A4570" s="215">
        <v>4566</v>
      </c>
      <c r="B4570" s="298" t="s">
        <v>12016</v>
      </c>
      <c r="C4570" s="11" t="s">
        <v>12017</v>
      </c>
      <c r="D4570" s="228">
        <v>45.9</v>
      </c>
      <c r="E4570" s="260">
        <v>80</v>
      </c>
      <c r="F4570" s="260">
        <f t="shared" si="71"/>
        <v>3672</v>
      </c>
      <c r="G4570" s="218"/>
    </row>
    <row r="4571" s="246" customFormat="1" spans="1:7">
      <c r="A4571" s="215">
        <v>4567</v>
      </c>
      <c r="B4571" s="298" t="s">
        <v>12018</v>
      </c>
      <c r="C4571" s="11" t="s">
        <v>12019</v>
      </c>
      <c r="D4571" s="228">
        <v>79.8</v>
      </c>
      <c r="E4571" s="260">
        <v>80</v>
      </c>
      <c r="F4571" s="260">
        <f t="shared" si="71"/>
        <v>6384</v>
      </c>
      <c r="G4571" s="218"/>
    </row>
    <row r="4572" s="246" customFormat="1" spans="1:7">
      <c r="A4572" s="215">
        <v>4568</v>
      </c>
      <c r="B4572" s="295" t="s">
        <v>12020</v>
      </c>
      <c r="C4572" s="11" t="s">
        <v>12021</v>
      </c>
      <c r="D4572" s="228">
        <v>98</v>
      </c>
      <c r="E4572" s="260">
        <v>80</v>
      </c>
      <c r="F4572" s="260">
        <f t="shared" si="71"/>
        <v>7840</v>
      </c>
      <c r="G4572" s="218"/>
    </row>
    <row r="4573" s="246" customFormat="1" spans="1:7">
      <c r="A4573" s="215">
        <v>4569</v>
      </c>
      <c r="B4573" s="295" t="s">
        <v>12022</v>
      </c>
      <c r="C4573" s="11" t="s">
        <v>6383</v>
      </c>
      <c r="D4573" s="228">
        <v>321</v>
      </c>
      <c r="E4573" s="260">
        <v>80</v>
      </c>
      <c r="F4573" s="260">
        <f t="shared" si="71"/>
        <v>25680</v>
      </c>
      <c r="G4573" s="218"/>
    </row>
    <row r="4574" s="246" customFormat="1" spans="1:7">
      <c r="A4574" s="215">
        <v>4570</v>
      </c>
      <c r="B4574" s="295" t="s">
        <v>12023</v>
      </c>
      <c r="C4574" s="11" t="s">
        <v>12024</v>
      </c>
      <c r="D4574" s="228">
        <v>41.7</v>
      </c>
      <c r="E4574" s="260">
        <v>80</v>
      </c>
      <c r="F4574" s="260">
        <f t="shared" si="71"/>
        <v>3336</v>
      </c>
      <c r="G4574" s="218"/>
    </row>
    <row r="4575" s="246" customFormat="1" spans="1:7">
      <c r="A4575" s="215">
        <v>4571</v>
      </c>
      <c r="B4575" s="295" t="s">
        <v>12025</v>
      </c>
      <c r="C4575" s="11" t="s">
        <v>12026</v>
      </c>
      <c r="D4575" s="228">
        <v>148.7</v>
      </c>
      <c r="E4575" s="260">
        <v>80</v>
      </c>
      <c r="F4575" s="260">
        <f t="shared" si="71"/>
        <v>11896</v>
      </c>
      <c r="G4575" s="218"/>
    </row>
    <row r="4576" s="246" customFormat="1" spans="1:7">
      <c r="A4576" s="215">
        <v>4572</v>
      </c>
      <c r="B4576" s="295" t="s">
        <v>12027</v>
      </c>
      <c r="C4576" s="11" t="s">
        <v>12028</v>
      </c>
      <c r="D4576" s="228">
        <v>61.5</v>
      </c>
      <c r="E4576" s="260">
        <v>80</v>
      </c>
      <c r="F4576" s="260">
        <f t="shared" si="71"/>
        <v>4920</v>
      </c>
      <c r="G4576" s="218"/>
    </row>
    <row r="4577" s="246" customFormat="1" spans="1:7">
      <c r="A4577" s="215">
        <v>4573</v>
      </c>
      <c r="B4577" s="298" t="s">
        <v>12029</v>
      </c>
      <c r="C4577" s="11" t="s">
        <v>1479</v>
      </c>
      <c r="D4577" s="228">
        <v>42</v>
      </c>
      <c r="E4577" s="260">
        <v>80</v>
      </c>
      <c r="F4577" s="260">
        <f t="shared" si="71"/>
        <v>3360</v>
      </c>
      <c r="G4577" s="218"/>
    </row>
    <row r="4578" s="246" customFormat="1" spans="1:7">
      <c r="A4578" s="215">
        <v>4574</v>
      </c>
      <c r="B4578" s="295" t="s">
        <v>12030</v>
      </c>
      <c r="C4578" s="11" t="s">
        <v>12031</v>
      </c>
      <c r="D4578" s="228">
        <v>41</v>
      </c>
      <c r="E4578" s="260">
        <v>80</v>
      </c>
      <c r="F4578" s="260">
        <f t="shared" si="71"/>
        <v>3280</v>
      </c>
      <c r="G4578" s="218"/>
    </row>
    <row r="4579" s="246" customFormat="1" spans="1:7">
      <c r="A4579" s="215">
        <v>4575</v>
      </c>
      <c r="B4579" s="295" t="s">
        <v>12032</v>
      </c>
      <c r="C4579" s="11" t="s">
        <v>12033</v>
      </c>
      <c r="D4579" s="228">
        <v>108.7</v>
      </c>
      <c r="E4579" s="260">
        <v>80</v>
      </c>
      <c r="F4579" s="260">
        <f t="shared" si="71"/>
        <v>8696</v>
      </c>
      <c r="G4579" s="218"/>
    </row>
    <row r="4580" s="246" customFormat="1" spans="1:7">
      <c r="A4580" s="215">
        <v>4576</v>
      </c>
      <c r="B4580" s="295" t="s">
        <v>12034</v>
      </c>
      <c r="C4580" s="11" t="s">
        <v>12035</v>
      </c>
      <c r="D4580" s="228">
        <v>80</v>
      </c>
      <c r="E4580" s="260">
        <v>80</v>
      </c>
      <c r="F4580" s="260">
        <f t="shared" si="71"/>
        <v>6400</v>
      </c>
      <c r="G4580" s="218"/>
    </row>
    <row r="4581" s="246" customFormat="1" spans="1:7">
      <c r="A4581" s="215">
        <v>4577</v>
      </c>
      <c r="B4581" s="295" t="s">
        <v>12036</v>
      </c>
      <c r="C4581" s="11" t="s">
        <v>12037</v>
      </c>
      <c r="D4581" s="228">
        <v>80</v>
      </c>
      <c r="E4581" s="260">
        <v>80</v>
      </c>
      <c r="F4581" s="260">
        <f t="shared" si="71"/>
        <v>6400</v>
      </c>
      <c r="G4581" s="218"/>
    </row>
    <row r="4582" s="246" customFormat="1" spans="1:7">
      <c r="A4582" s="215">
        <v>4578</v>
      </c>
      <c r="B4582" s="295" t="s">
        <v>12038</v>
      </c>
      <c r="C4582" s="11" t="s">
        <v>12039</v>
      </c>
      <c r="D4582" s="228">
        <v>18</v>
      </c>
      <c r="E4582" s="260">
        <v>80</v>
      </c>
      <c r="F4582" s="260">
        <f t="shared" si="71"/>
        <v>1440</v>
      </c>
      <c r="G4582" s="218"/>
    </row>
    <row r="4583" s="246" customFormat="1" spans="1:7">
      <c r="A4583" s="215">
        <v>4579</v>
      </c>
      <c r="B4583" s="295" t="s">
        <v>12040</v>
      </c>
      <c r="C4583" s="11" t="s">
        <v>12041</v>
      </c>
      <c r="D4583" s="228">
        <v>28</v>
      </c>
      <c r="E4583" s="260">
        <v>80</v>
      </c>
      <c r="F4583" s="260">
        <f t="shared" si="71"/>
        <v>2240</v>
      </c>
      <c r="G4583" s="218"/>
    </row>
    <row r="4584" s="246" customFormat="1" spans="1:7">
      <c r="A4584" s="215">
        <v>4580</v>
      </c>
      <c r="B4584" s="295" t="s">
        <v>12042</v>
      </c>
      <c r="C4584" s="11" t="s">
        <v>12043</v>
      </c>
      <c r="D4584" s="228">
        <v>21</v>
      </c>
      <c r="E4584" s="260">
        <v>80</v>
      </c>
      <c r="F4584" s="260">
        <f t="shared" si="71"/>
        <v>1680</v>
      </c>
      <c r="G4584" s="218"/>
    </row>
    <row r="4585" s="246" customFormat="1" spans="1:7">
      <c r="A4585" s="215">
        <v>4581</v>
      </c>
      <c r="B4585" s="295" t="s">
        <v>12044</v>
      </c>
      <c r="C4585" s="11" t="s">
        <v>2152</v>
      </c>
      <c r="D4585" s="228">
        <v>8</v>
      </c>
      <c r="E4585" s="260">
        <v>80</v>
      </c>
      <c r="F4585" s="260">
        <f t="shared" si="71"/>
        <v>640</v>
      </c>
      <c r="G4585" s="218"/>
    </row>
    <row r="4586" s="246" customFormat="1" spans="1:7">
      <c r="A4586" s="215">
        <v>4582</v>
      </c>
      <c r="B4586" s="295" t="s">
        <v>12045</v>
      </c>
      <c r="C4586" s="11" t="s">
        <v>12046</v>
      </c>
      <c r="D4586" s="228">
        <v>14</v>
      </c>
      <c r="E4586" s="260">
        <v>80</v>
      </c>
      <c r="F4586" s="260">
        <f t="shared" si="71"/>
        <v>1120</v>
      </c>
      <c r="G4586" s="218"/>
    </row>
    <row r="4587" s="246" customFormat="1" spans="1:7">
      <c r="A4587" s="215">
        <v>4583</v>
      </c>
      <c r="B4587" s="295" t="s">
        <v>12047</v>
      </c>
      <c r="C4587" s="11" t="s">
        <v>3143</v>
      </c>
      <c r="D4587" s="228">
        <v>17</v>
      </c>
      <c r="E4587" s="260">
        <v>80</v>
      </c>
      <c r="F4587" s="260">
        <f t="shared" si="71"/>
        <v>1360</v>
      </c>
      <c r="G4587" s="218"/>
    </row>
    <row r="4588" s="246" customFormat="1" spans="1:7">
      <c r="A4588" s="215">
        <v>4584</v>
      </c>
      <c r="B4588" s="295" t="s">
        <v>12048</v>
      </c>
      <c r="C4588" s="11" t="s">
        <v>2757</v>
      </c>
      <c r="D4588" s="228">
        <v>18</v>
      </c>
      <c r="E4588" s="260">
        <v>80</v>
      </c>
      <c r="F4588" s="260">
        <f t="shared" si="71"/>
        <v>1440</v>
      </c>
      <c r="G4588" s="218"/>
    </row>
    <row r="4589" s="246" customFormat="1" spans="1:7">
      <c r="A4589" s="215">
        <v>4585</v>
      </c>
      <c r="B4589" s="295" t="s">
        <v>12049</v>
      </c>
      <c r="C4589" s="11" t="s">
        <v>12050</v>
      </c>
      <c r="D4589" s="228">
        <v>8</v>
      </c>
      <c r="E4589" s="260">
        <v>80</v>
      </c>
      <c r="F4589" s="260">
        <f t="shared" si="71"/>
        <v>640</v>
      </c>
      <c r="G4589" s="218"/>
    </row>
    <row r="4590" s="246" customFormat="1" spans="1:7">
      <c r="A4590" s="215">
        <v>4586</v>
      </c>
      <c r="B4590" s="295" t="s">
        <v>12051</v>
      </c>
      <c r="C4590" s="11" t="s">
        <v>12052</v>
      </c>
      <c r="D4590" s="228">
        <v>128</v>
      </c>
      <c r="E4590" s="260">
        <v>80</v>
      </c>
      <c r="F4590" s="260">
        <f t="shared" si="71"/>
        <v>10240</v>
      </c>
      <c r="G4590" s="218"/>
    </row>
    <row r="4591" s="246" customFormat="1" spans="1:7">
      <c r="A4591" s="215">
        <v>4587</v>
      </c>
      <c r="B4591" s="298" t="s">
        <v>12053</v>
      </c>
      <c r="C4591" s="11" t="s">
        <v>12054</v>
      </c>
      <c r="D4591" s="228">
        <v>448</v>
      </c>
      <c r="E4591" s="260">
        <v>80</v>
      </c>
      <c r="F4591" s="260">
        <f t="shared" si="71"/>
        <v>35840</v>
      </c>
      <c r="G4591" s="218"/>
    </row>
    <row r="4592" s="246" customFormat="1" spans="1:7">
      <c r="A4592" s="215">
        <v>4588</v>
      </c>
      <c r="B4592" s="295" t="s">
        <v>12055</v>
      </c>
      <c r="C4592" s="11" t="s">
        <v>12056</v>
      </c>
      <c r="D4592" s="228">
        <v>150</v>
      </c>
      <c r="E4592" s="260">
        <v>80</v>
      </c>
      <c r="F4592" s="260">
        <f t="shared" si="71"/>
        <v>12000</v>
      </c>
      <c r="G4592" s="218"/>
    </row>
    <row r="4593" s="246" customFormat="1" spans="1:7">
      <c r="A4593" s="215">
        <v>4589</v>
      </c>
      <c r="B4593" s="295" t="s">
        <v>12057</v>
      </c>
      <c r="C4593" s="11" t="s">
        <v>12058</v>
      </c>
      <c r="D4593" s="228">
        <v>100</v>
      </c>
      <c r="E4593" s="260">
        <v>80</v>
      </c>
      <c r="F4593" s="260">
        <f t="shared" si="71"/>
        <v>8000</v>
      </c>
      <c r="G4593" s="218"/>
    </row>
    <row r="4594" s="246" customFormat="1" spans="1:7">
      <c r="A4594" s="215">
        <v>4590</v>
      </c>
      <c r="B4594" s="295" t="s">
        <v>12059</v>
      </c>
      <c r="C4594" s="11" t="s">
        <v>12060</v>
      </c>
      <c r="D4594" s="228">
        <v>18</v>
      </c>
      <c r="E4594" s="260">
        <v>80</v>
      </c>
      <c r="F4594" s="260">
        <f t="shared" si="71"/>
        <v>1440</v>
      </c>
      <c r="G4594" s="218"/>
    </row>
    <row r="4595" s="246" customFormat="1" spans="1:7">
      <c r="A4595" s="215">
        <v>4591</v>
      </c>
      <c r="B4595" s="295" t="s">
        <v>12061</v>
      </c>
      <c r="C4595" s="11" t="s">
        <v>12062</v>
      </c>
      <c r="D4595" s="228">
        <v>38</v>
      </c>
      <c r="E4595" s="260">
        <v>80</v>
      </c>
      <c r="F4595" s="260">
        <f t="shared" si="71"/>
        <v>3040</v>
      </c>
      <c r="G4595" s="218"/>
    </row>
    <row r="4596" s="246" customFormat="1" spans="1:7">
      <c r="A4596" s="215">
        <v>4592</v>
      </c>
      <c r="B4596" s="295" t="s">
        <v>12063</v>
      </c>
      <c r="C4596" s="11" t="s">
        <v>12064</v>
      </c>
      <c r="D4596" s="228">
        <v>89.9</v>
      </c>
      <c r="E4596" s="260">
        <v>80</v>
      </c>
      <c r="F4596" s="260">
        <f t="shared" si="71"/>
        <v>7192</v>
      </c>
      <c r="G4596" s="218"/>
    </row>
    <row r="4597" s="246" customFormat="1" spans="1:7">
      <c r="A4597" s="215">
        <v>4593</v>
      </c>
      <c r="B4597" s="295" t="s">
        <v>12065</v>
      </c>
      <c r="C4597" s="11" t="s">
        <v>12066</v>
      </c>
      <c r="D4597" s="228">
        <v>23</v>
      </c>
      <c r="E4597" s="260">
        <v>80</v>
      </c>
      <c r="F4597" s="260">
        <f t="shared" si="71"/>
        <v>1840</v>
      </c>
      <c r="G4597" s="218"/>
    </row>
    <row r="4598" s="246" customFormat="1" spans="1:7">
      <c r="A4598" s="215">
        <v>4594</v>
      </c>
      <c r="B4598" s="298" t="s">
        <v>12067</v>
      </c>
      <c r="C4598" s="11" t="s">
        <v>12068</v>
      </c>
      <c r="D4598" s="228">
        <v>38</v>
      </c>
      <c r="E4598" s="260">
        <v>80</v>
      </c>
      <c r="F4598" s="260">
        <f t="shared" si="71"/>
        <v>3040</v>
      </c>
      <c r="G4598" s="218"/>
    </row>
    <row r="4599" s="246" customFormat="1" spans="1:7">
      <c r="A4599" s="215">
        <v>4595</v>
      </c>
      <c r="B4599" s="295" t="s">
        <v>12069</v>
      </c>
      <c r="C4599" s="11" t="s">
        <v>12070</v>
      </c>
      <c r="D4599" s="228">
        <v>40.5</v>
      </c>
      <c r="E4599" s="260">
        <v>80</v>
      </c>
      <c r="F4599" s="260">
        <f t="shared" si="71"/>
        <v>3240</v>
      </c>
      <c r="G4599" s="218"/>
    </row>
    <row r="4600" s="246" customFormat="1" spans="1:7">
      <c r="A4600" s="215">
        <v>4596</v>
      </c>
      <c r="B4600" s="295" t="s">
        <v>12071</v>
      </c>
      <c r="C4600" s="11" t="s">
        <v>12072</v>
      </c>
      <c r="D4600" s="232">
        <v>140</v>
      </c>
      <c r="E4600" s="260">
        <v>80</v>
      </c>
      <c r="F4600" s="260">
        <f t="shared" si="71"/>
        <v>11200</v>
      </c>
      <c r="G4600" s="218"/>
    </row>
    <row r="4601" s="246" customFormat="1" spans="1:7">
      <c r="A4601" s="215">
        <v>4597</v>
      </c>
      <c r="B4601" s="295" t="s">
        <v>12073</v>
      </c>
      <c r="C4601" s="11" t="s">
        <v>12074</v>
      </c>
      <c r="D4601" s="292">
        <v>8</v>
      </c>
      <c r="E4601" s="260">
        <v>80</v>
      </c>
      <c r="F4601" s="260">
        <f t="shared" si="71"/>
        <v>640</v>
      </c>
      <c r="G4601" s="218"/>
    </row>
    <row r="4602" s="246" customFormat="1" spans="1:7">
      <c r="A4602" s="215">
        <v>4598</v>
      </c>
      <c r="B4602" s="295" t="s">
        <v>12075</v>
      </c>
      <c r="C4602" s="19" t="s">
        <v>12076</v>
      </c>
      <c r="D4602" s="300">
        <v>20</v>
      </c>
      <c r="E4602" s="260">
        <v>80</v>
      </c>
      <c r="F4602" s="260">
        <f t="shared" si="71"/>
        <v>1600</v>
      </c>
      <c r="G4602" s="218"/>
    </row>
    <row r="4603" s="246" customFormat="1" spans="1:7">
      <c r="A4603" s="215">
        <v>4599</v>
      </c>
      <c r="B4603" s="295" t="s">
        <v>12077</v>
      </c>
      <c r="C4603" s="11" t="s">
        <v>12078</v>
      </c>
      <c r="D4603" s="228">
        <v>63</v>
      </c>
      <c r="E4603" s="260">
        <v>80</v>
      </c>
      <c r="F4603" s="260">
        <f t="shared" si="71"/>
        <v>5040</v>
      </c>
      <c r="G4603" s="218"/>
    </row>
    <row r="4604" s="246" customFormat="1" spans="1:7">
      <c r="A4604" s="215">
        <v>4600</v>
      </c>
      <c r="B4604" s="295" t="s">
        <v>12079</v>
      </c>
      <c r="C4604" s="11" t="s">
        <v>12080</v>
      </c>
      <c r="D4604" s="228">
        <v>50.1</v>
      </c>
      <c r="E4604" s="260">
        <v>80</v>
      </c>
      <c r="F4604" s="260">
        <f t="shared" si="71"/>
        <v>4008</v>
      </c>
      <c r="G4604" s="218"/>
    </row>
    <row r="4605" s="246" customFormat="1" spans="1:7">
      <c r="A4605" s="215">
        <v>4601</v>
      </c>
      <c r="B4605" s="295" t="s">
        <v>12081</v>
      </c>
      <c r="C4605" s="11" t="s">
        <v>12082</v>
      </c>
      <c r="D4605" s="228">
        <v>48</v>
      </c>
      <c r="E4605" s="260">
        <v>80</v>
      </c>
      <c r="F4605" s="260">
        <f t="shared" si="71"/>
        <v>3840</v>
      </c>
      <c r="G4605" s="218"/>
    </row>
    <row r="4606" s="246" customFormat="1" spans="1:7">
      <c r="A4606" s="215">
        <v>4602</v>
      </c>
      <c r="B4606" s="295" t="s">
        <v>12083</v>
      </c>
      <c r="C4606" s="11" t="s">
        <v>12084</v>
      </c>
      <c r="D4606" s="228">
        <v>55.5</v>
      </c>
      <c r="E4606" s="260">
        <v>80</v>
      </c>
      <c r="F4606" s="260">
        <f t="shared" si="71"/>
        <v>4440</v>
      </c>
      <c r="G4606" s="218"/>
    </row>
    <row r="4607" s="246" customFormat="1" spans="1:7">
      <c r="A4607" s="215">
        <v>4603</v>
      </c>
      <c r="B4607" s="295" t="s">
        <v>12085</v>
      </c>
      <c r="C4607" s="11" t="s">
        <v>12086</v>
      </c>
      <c r="D4607" s="228">
        <v>20</v>
      </c>
      <c r="E4607" s="260">
        <v>80</v>
      </c>
      <c r="F4607" s="260">
        <f t="shared" si="71"/>
        <v>1600</v>
      </c>
      <c r="G4607" s="218"/>
    </row>
    <row r="4608" s="246" customFormat="1" spans="1:7">
      <c r="A4608" s="215">
        <v>4604</v>
      </c>
      <c r="B4608" s="295" t="s">
        <v>12087</v>
      </c>
      <c r="C4608" s="11" t="s">
        <v>12088</v>
      </c>
      <c r="D4608" s="228">
        <v>30.2</v>
      </c>
      <c r="E4608" s="260">
        <v>80</v>
      </c>
      <c r="F4608" s="260">
        <f t="shared" si="71"/>
        <v>2416</v>
      </c>
      <c r="G4608" s="218"/>
    </row>
    <row r="4609" s="246" customFormat="1" spans="1:7">
      <c r="A4609" s="215">
        <v>4605</v>
      </c>
      <c r="B4609" s="298" t="s">
        <v>12089</v>
      </c>
      <c r="C4609" s="11" t="s">
        <v>12090</v>
      </c>
      <c r="D4609" s="228">
        <v>30.2</v>
      </c>
      <c r="E4609" s="260">
        <v>80</v>
      </c>
      <c r="F4609" s="260">
        <f t="shared" si="71"/>
        <v>2416</v>
      </c>
      <c r="G4609" s="218"/>
    </row>
    <row r="4610" s="246" customFormat="1" spans="1:7">
      <c r="A4610" s="215">
        <v>4606</v>
      </c>
      <c r="B4610" s="295" t="s">
        <v>12091</v>
      </c>
      <c r="C4610" s="11" t="s">
        <v>12092</v>
      </c>
      <c r="D4610" s="228">
        <v>32.8</v>
      </c>
      <c r="E4610" s="260">
        <v>80</v>
      </c>
      <c r="F4610" s="260">
        <f t="shared" si="71"/>
        <v>2624</v>
      </c>
      <c r="G4610" s="218"/>
    </row>
    <row r="4611" s="246" customFormat="1" spans="1:7">
      <c r="A4611" s="215">
        <v>4607</v>
      </c>
      <c r="B4611" s="295" t="s">
        <v>12093</v>
      </c>
      <c r="C4611" s="11" t="s">
        <v>12094</v>
      </c>
      <c r="D4611" s="228">
        <v>17</v>
      </c>
      <c r="E4611" s="260">
        <v>80</v>
      </c>
      <c r="F4611" s="260">
        <f t="shared" si="71"/>
        <v>1360</v>
      </c>
      <c r="G4611" s="218"/>
    </row>
    <row r="4612" s="246" customFormat="1" spans="1:7">
      <c r="A4612" s="215">
        <v>4608</v>
      </c>
      <c r="B4612" s="295" t="s">
        <v>12095</v>
      </c>
      <c r="C4612" s="11" t="s">
        <v>12096</v>
      </c>
      <c r="D4612" s="228">
        <v>29</v>
      </c>
      <c r="E4612" s="260">
        <v>80</v>
      </c>
      <c r="F4612" s="260">
        <f t="shared" si="71"/>
        <v>2320</v>
      </c>
      <c r="G4612" s="218"/>
    </row>
    <row r="4613" s="246" customFormat="1" spans="1:7">
      <c r="A4613" s="215">
        <v>4609</v>
      </c>
      <c r="B4613" s="295" t="s">
        <v>12097</v>
      </c>
      <c r="C4613" s="11" t="s">
        <v>9161</v>
      </c>
      <c r="D4613" s="228">
        <v>174</v>
      </c>
      <c r="E4613" s="260">
        <v>80</v>
      </c>
      <c r="F4613" s="260">
        <f t="shared" ref="F4613:F4676" si="72">D4613*E4613</f>
        <v>13920</v>
      </c>
      <c r="G4613" s="218"/>
    </row>
    <row r="4614" s="246" customFormat="1" spans="1:7">
      <c r="A4614" s="215">
        <v>4610</v>
      </c>
      <c r="B4614" s="295" t="s">
        <v>12098</v>
      </c>
      <c r="C4614" s="11" t="s">
        <v>12099</v>
      </c>
      <c r="D4614" s="228">
        <v>64.8</v>
      </c>
      <c r="E4614" s="260">
        <v>80</v>
      </c>
      <c r="F4614" s="260">
        <f t="shared" si="72"/>
        <v>5184</v>
      </c>
      <c r="G4614" s="218"/>
    </row>
    <row r="4615" s="246" customFormat="1" spans="1:7">
      <c r="A4615" s="215">
        <v>4611</v>
      </c>
      <c r="B4615" s="295" t="s">
        <v>12100</v>
      </c>
      <c r="C4615" s="11" t="s">
        <v>12101</v>
      </c>
      <c r="D4615" s="228">
        <v>51.5</v>
      </c>
      <c r="E4615" s="260">
        <v>80</v>
      </c>
      <c r="F4615" s="260">
        <f t="shared" si="72"/>
        <v>4120</v>
      </c>
      <c r="G4615" s="218"/>
    </row>
    <row r="4616" s="246" customFormat="1" spans="1:7">
      <c r="A4616" s="215">
        <v>4612</v>
      </c>
      <c r="B4616" s="295" t="s">
        <v>12102</v>
      </c>
      <c r="C4616" s="11" t="s">
        <v>12103</v>
      </c>
      <c r="D4616" s="228">
        <v>28.5</v>
      </c>
      <c r="E4616" s="260">
        <v>80</v>
      </c>
      <c r="F4616" s="260">
        <f t="shared" si="72"/>
        <v>2280</v>
      </c>
      <c r="G4616" s="218"/>
    </row>
    <row r="4617" s="246" customFormat="1" spans="1:7">
      <c r="A4617" s="215">
        <v>4613</v>
      </c>
      <c r="B4617" s="295" t="s">
        <v>12104</v>
      </c>
      <c r="C4617" s="11" t="s">
        <v>12105</v>
      </c>
      <c r="D4617" s="228">
        <v>78</v>
      </c>
      <c r="E4617" s="260">
        <v>80</v>
      </c>
      <c r="F4617" s="260">
        <f t="shared" si="72"/>
        <v>6240</v>
      </c>
      <c r="G4617" s="218"/>
    </row>
    <row r="4618" s="246" customFormat="1" spans="1:7">
      <c r="A4618" s="215">
        <v>4614</v>
      </c>
      <c r="B4618" s="295" t="s">
        <v>12106</v>
      </c>
      <c r="C4618" s="11" t="s">
        <v>12107</v>
      </c>
      <c r="D4618" s="228">
        <v>34.6</v>
      </c>
      <c r="E4618" s="260">
        <v>80</v>
      </c>
      <c r="F4618" s="260">
        <f t="shared" si="72"/>
        <v>2768</v>
      </c>
      <c r="G4618" s="218"/>
    </row>
    <row r="4619" s="246" customFormat="1" spans="1:7">
      <c r="A4619" s="215">
        <v>4615</v>
      </c>
      <c r="B4619" s="295" t="s">
        <v>12108</v>
      </c>
      <c r="C4619" s="11" t="s">
        <v>12109</v>
      </c>
      <c r="D4619" s="228">
        <v>23</v>
      </c>
      <c r="E4619" s="260">
        <v>80</v>
      </c>
      <c r="F4619" s="260">
        <f t="shared" si="72"/>
        <v>1840</v>
      </c>
      <c r="G4619" s="218"/>
    </row>
    <row r="4620" s="246" customFormat="1" spans="1:7">
      <c r="A4620" s="215">
        <v>4616</v>
      </c>
      <c r="B4620" s="295" t="s">
        <v>12110</v>
      </c>
      <c r="C4620" s="11" t="s">
        <v>12111</v>
      </c>
      <c r="D4620" s="228">
        <v>34.9</v>
      </c>
      <c r="E4620" s="260">
        <v>80</v>
      </c>
      <c r="F4620" s="260">
        <f t="shared" si="72"/>
        <v>2792</v>
      </c>
      <c r="G4620" s="218"/>
    </row>
    <row r="4621" s="246" customFormat="1" spans="1:7">
      <c r="A4621" s="215">
        <v>4617</v>
      </c>
      <c r="B4621" s="295" t="s">
        <v>12112</v>
      </c>
      <c r="C4621" s="11" t="s">
        <v>12113</v>
      </c>
      <c r="D4621" s="228">
        <v>57</v>
      </c>
      <c r="E4621" s="260">
        <v>80</v>
      </c>
      <c r="F4621" s="260">
        <f t="shared" si="72"/>
        <v>4560</v>
      </c>
      <c r="G4621" s="218"/>
    </row>
    <row r="4622" s="246" customFormat="1" spans="1:7">
      <c r="A4622" s="215">
        <v>4618</v>
      </c>
      <c r="B4622" s="295" t="s">
        <v>12114</v>
      </c>
      <c r="C4622" s="11" t="s">
        <v>12115</v>
      </c>
      <c r="D4622" s="228">
        <v>20</v>
      </c>
      <c r="E4622" s="260">
        <v>80</v>
      </c>
      <c r="F4622" s="260">
        <f t="shared" si="72"/>
        <v>1600</v>
      </c>
      <c r="G4622" s="218"/>
    </row>
    <row r="4623" s="246" customFormat="1" spans="1:7">
      <c r="A4623" s="215">
        <v>4619</v>
      </c>
      <c r="B4623" s="295" t="s">
        <v>12116</v>
      </c>
      <c r="C4623" s="11" t="s">
        <v>12117</v>
      </c>
      <c r="D4623" s="228">
        <v>162</v>
      </c>
      <c r="E4623" s="260">
        <v>80</v>
      </c>
      <c r="F4623" s="260">
        <f t="shared" si="72"/>
        <v>12960</v>
      </c>
      <c r="G4623" s="218"/>
    </row>
    <row r="4624" s="246" customFormat="1" spans="1:7">
      <c r="A4624" s="215">
        <v>4620</v>
      </c>
      <c r="B4624" s="295" t="s">
        <v>12118</v>
      </c>
      <c r="C4624" s="11" t="s">
        <v>12119</v>
      </c>
      <c r="D4624" s="228">
        <v>29</v>
      </c>
      <c r="E4624" s="260">
        <v>80</v>
      </c>
      <c r="F4624" s="260">
        <f t="shared" si="72"/>
        <v>2320</v>
      </c>
      <c r="G4624" s="218"/>
    </row>
    <row r="4625" s="246" customFormat="1" spans="1:7">
      <c r="A4625" s="215">
        <v>4621</v>
      </c>
      <c r="B4625" s="295" t="s">
        <v>12120</v>
      </c>
      <c r="C4625" s="11" t="s">
        <v>12121</v>
      </c>
      <c r="D4625" s="228">
        <v>34</v>
      </c>
      <c r="E4625" s="260">
        <v>80</v>
      </c>
      <c r="F4625" s="260">
        <f t="shared" si="72"/>
        <v>2720</v>
      </c>
      <c r="G4625" s="218"/>
    </row>
    <row r="4626" s="246" customFormat="1" spans="1:7">
      <c r="A4626" s="215">
        <v>4622</v>
      </c>
      <c r="B4626" s="295" t="s">
        <v>12122</v>
      </c>
      <c r="C4626" s="11" t="s">
        <v>12123</v>
      </c>
      <c r="D4626" s="228">
        <v>120</v>
      </c>
      <c r="E4626" s="260">
        <v>80</v>
      </c>
      <c r="F4626" s="260">
        <f t="shared" si="72"/>
        <v>9600</v>
      </c>
      <c r="G4626" s="218"/>
    </row>
    <row r="4627" s="246" customFormat="1" spans="1:7">
      <c r="A4627" s="215">
        <v>4623</v>
      </c>
      <c r="B4627" s="295" t="s">
        <v>12124</v>
      </c>
      <c r="C4627" s="11" t="s">
        <v>12125</v>
      </c>
      <c r="D4627" s="228">
        <v>25</v>
      </c>
      <c r="E4627" s="260">
        <v>80</v>
      </c>
      <c r="F4627" s="260">
        <f t="shared" si="72"/>
        <v>2000</v>
      </c>
      <c r="G4627" s="218"/>
    </row>
    <row r="4628" s="246" customFormat="1" spans="1:7">
      <c r="A4628" s="215">
        <v>4624</v>
      </c>
      <c r="B4628" s="295" t="s">
        <v>12126</v>
      </c>
      <c r="C4628" s="11" t="s">
        <v>4087</v>
      </c>
      <c r="D4628" s="228">
        <v>16</v>
      </c>
      <c r="E4628" s="260">
        <v>80</v>
      </c>
      <c r="F4628" s="260">
        <f t="shared" si="72"/>
        <v>1280</v>
      </c>
      <c r="G4628" s="218"/>
    </row>
    <row r="4629" s="246" customFormat="1" spans="1:7">
      <c r="A4629" s="215">
        <v>4625</v>
      </c>
      <c r="B4629" s="295" t="s">
        <v>12127</v>
      </c>
      <c r="C4629" s="11" t="s">
        <v>10459</v>
      </c>
      <c r="D4629" s="228">
        <v>16</v>
      </c>
      <c r="E4629" s="260">
        <v>80</v>
      </c>
      <c r="F4629" s="260">
        <f t="shared" si="72"/>
        <v>1280</v>
      </c>
      <c r="G4629" s="218"/>
    </row>
    <row r="4630" s="246" customFormat="1" spans="1:7">
      <c r="A4630" s="215">
        <v>4626</v>
      </c>
      <c r="B4630" s="295" t="s">
        <v>12128</v>
      </c>
      <c r="C4630" s="11" t="s">
        <v>12129</v>
      </c>
      <c r="D4630" s="228">
        <v>15</v>
      </c>
      <c r="E4630" s="260">
        <v>80</v>
      </c>
      <c r="F4630" s="260">
        <f t="shared" si="72"/>
        <v>1200</v>
      </c>
      <c r="G4630" s="218"/>
    </row>
    <row r="4631" s="246" customFormat="1" spans="1:7">
      <c r="A4631" s="215">
        <v>4627</v>
      </c>
      <c r="B4631" s="295" t="s">
        <v>12130</v>
      </c>
      <c r="C4631" s="11" t="s">
        <v>12131</v>
      </c>
      <c r="D4631" s="228">
        <v>17</v>
      </c>
      <c r="E4631" s="260">
        <v>80</v>
      </c>
      <c r="F4631" s="260">
        <f t="shared" si="72"/>
        <v>1360</v>
      </c>
      <c r="G4631" s="218"/>
    </row>
    <row r="4632" s="246" customFormat="1" spans="1:7">
      <c r="A4632" s="215">
        <v>4628</v>
      </c>
      <c r="B4632" s="295" t="s">
        <v>12132</v>
      </c>
      <c r="C4632" s="11" t="s">
        <v>12133</v>
      </c>
      <c r="D4632" s="228">
        <v>31.4</v>
      </c>
      <c r="E4632" s="260">
        <v>80</v>
      </c>
      <c r="F4632" s="260">
        <f t="shared" si="72"/>
        <v>2512</v>
      </c>
      <c r="G4632" s="218"/>
    </row>
    <row r="4633" s="246" customFormat="1" spans="1:7">
      <c r="A4633" s="215">
        <v>4629</v>
      </c>
      <c r="B4633" s="295" t="s">
        <v>12134</v>
      </c>
      <c r="C4633" s="11" t="s">
        <v>169</v>
      </c>
      <c r="D4633" s="228">
        <v>35</v>
      </c>
      <c r="E4633" s="260">
        <v>80</v>
      </c>
      <c r="F4633" s="260">
        <f t="shared" si="72"/>
        <v>2800</v>
      </c>
      <c r="G4633" s="218"/>
    </row>
    <row r="4634" s="246" customFormat="1" spans="1:7">
      <c r="A4634" s="215">
        <v>4630</v>
      </c>
      <c r="B4634" s="295" t="s">
        <v>12135</v>
      </c>
      <c r="C4634" s="11" t="s">
        <v>12136</v>
      </c>
      <c r="D4634" s="228">
        <v>20</v>
      </c>
      <c r="E4634" s="260">
        <v>80</v>
      </c>
      <c r="F4634" s="260">
        <f t="shared" si="72"/>
        <v>1600</v>
      </c>
      <c r="G4634" s="218"/>
    </row>
    <row r="4635" s="246" customFormat="1" spans="1:7">
      <c r="A4635" s="215">
        <v>4631</v>
      </c>
      <c r="B4635" s="295" t="s">
        <v>12137</v>
      </c>
      <c r="C4635" s="11" t="s">
        <v>12138</v>
      </c>
      <c r="D4635" s="228">
        <v>15</v>
      </c>
      <c r="E4635" s="260">
        <v>80</v>
      </c>
      <c r="F4635" s="260">
        <f t="shared" si="72"/>
        <v>1200</v>
      </c>
      <c r="G4635" s="218"/>
    </row>
    <row r="4636" s="246" customFormat="1" spans="1:7">
      <c r="A4636" s="215">
        <v>4632</v>
      </c>
      <c r="B4636" s="295" t="s">
        <v>12139</v>
      </c>
      <c r="C4636" s="11" t="s">
        <v>12140</v>
      </c>
      <c r="D4636" s="228">
        <v>30.4</v>
      </c>
      <c r="E4636" s="260">
        <v>80</v>
      </c>
      <c r="F4636" s="260">
        <f t="shared" si="72"/>
        <v>2432</v>
      </c>
      <c r="G4636" s="218"/>
    </row>
    <row r="4637" s="246" customFormat="1" spans="1:7">
      <c r="A4637" s="215">
        <v>4633</v>
      </c>
      <c r="B4637" s="295" t="s">
        <v>12141</v>
      </c>
      <c r="C4637" s="11" t="s">
        <v>12142</v>
      </c>
      <c r="D4637" s="228">
        <v>49</v>
      </c>
      <c r="E4637" s="260">
        <v>80</v>
      </c>
      <c r="F4637" s="260">
        <f t="shared" si="72"/>
        <v>3920</v>
      </c>
      <c r="G4637" s="218"/>
    </row>
    <row r="4638" s="246" customFormat="1" spans="1:7">
      <c r="A4638" s="215">
        <v>4634</v>
      </c>
      <c r="B4638" s="295" t="s">
        <v>12143</v>
      </c>
      <c r="C4638" s="11" t="s">
        <v>12144</v>
      </c>
      <c r="D4638" s="228">
        <v>58.6</v>
      </c>
      <c r="E4638" s="260">
        <v>80</v>
      </c>
      <c r="F4638" s="260">
        <f t="shared" si="72"/>
        <v>4688</v>
      </c>
      <c r="G4638" s="218"/>
    </row>
    <row r="4639" s="246" customFormat="1" spans="1:7">
      <c r="A4639" s="215">
        <v>4635</v>
      </c>
      <c r="B4639" s="295" t="s">
        <v>12145</v>
      </c>
      <c r="C4639" s="11" t="s">
        <v>12146</v>
      </c>
      <c r="D4639" s="228">
        <v>25.8</v>
      </c>
      <c r="E4639" s="260">
        <v>80</v>
      </c>
      <c r="F4639" s="260">
        <f t="shared" si="72"/>
        <v>2064</v>
      </c>
      <c r="G4639" s="218"/>
    </row>
    <row r="4640" s="246" customFormat="1" spans="1:7">
      <c r="A4640" s="215">
        <v>4636</v>
      </c>
      <c r="B4640" s="295" t="s">
        <v>12147</v>
      </c>
      <c r="C4640" s="11" t="s">
        <v>12148</v>
      </c>
      <c r="D4640" s="228">
        <v>84.5</v>
      </c>
      <c r="E4640" s="260">
        <v>80</v>
      </c>
      <c r="F4640" s="260">
        <f t="shared" si="72"/>
        <v>6760</v>
      </c>
      <c r="G4640" s="218"/>
    </row>
    <row r="4641" s="246" customFormat="1" spans="1:7">
      <c r="A4641" s="215">
        <v>4637</v>
      </c>
      <c r="B4641" s="295" t="s">
        <v>12149</v>
      </c>
      <c r="C4641" s="11" t="s">
        <v>12150</v>
      </c>
      <c r="D4641" s="228">
        <v>32.5</v>
      </c>
      <c r="E4641" s="260">
        <v>80</v>
      </c>
      <c r="F4641" s="260">
        <f t="shared" si="72"/>
        <v>2600</v>
      </c>
      <c r="G4641" s="218"/>
    </row>
    <row r="4642" s="246" customFormat="1" spans="1:7">
      <c r="A4642" s="215">
        <v>4638</v>
      </c>
      <c r="B4642" s="295" t="s">
        <v>12151</v>
      </c>
      <c r="C4642" s="11" t="s">
        <v>12152</v>
      </c>
      <c r="D4642" s="228">
        <v>22.4</v>
      </c>
      <c r="E4642" s="260">
        <v>80</v>
      </c>
      <c r="F4642" s="260">
        <f t="shared" si="72"/>
        <v>1792</v>
      </c>
      <c r="G4642" s="218"/>
    </row>
    <row r="4643" s="246" customFormat="1" spans="1:7">
      <c r="A4643" s="215">
        <v>4639</v>
      </c>
      <c r="B4643" s="295" t="s">
        <v>12153</v>
      </c>
      <c r="C4643" s="11" t="s">
        <v>12154</v>
      </c>
      <c r="D4643" s="228">
        <v>61</v>
      </c>
      <c r="E4643" s="260">
        <v>80</v>
      </c>
      <c r="F4643" s="260">
        <f t="shared" si="72"/>
        <v>4880</v>
      </c>
      <c r="G4643" s="218"/>
    </row>
    <row r="4644" s="246" customFormat="1" spans="1:7">
      <c r="A4644" s="215">
        <v>4640</v>
      </c>
      <c r="B4644" s="295" t="s">
        <v>12155</v>
      </c>
      <c r="C4644" s="11" t="s">
        <v>191</v>
      </c>
      <c r="D4644" s="228">
        <v>104</v>
      </c>
      <c r="E4644" s="260">
        <v>80</v>
      </c>
      <c r="F4644" s="260">
        <f t="shared" si="72"/>
        <v>8320</v>
      </c>
      <c r="G4644" s="218"/>
    </row>
    <row r="4645" s="246" customFormat="1" spans="1:7">
      <c r="A4645" s="215">
        <v>4641</v>
      </c>
      <c r="B4645" s="295" t="s">
        <v>12156</v>
      </c>
      <c r="C4645" s="11" t="s">
        <v>12157</v>
      </c>
      <c r="D4645" s="228">
        <v>18.3</v>
      </c>
      <c r="E4645" s="260">
        <v>80</v>
      </c>
      <c r="F4645" s="260">
        <f t="shared" si="72"/>
        <v>1464</v>
      </c>
      <c r="G4645" s="218"/>
    </row>
    <row r="4646" s="246" customFormat="1" spans="1:7">
      <c r="A4646" s="215">
        <v>4642</v>
      </c>
      <c r="B4646" s="295" t="s">
        <v>12158</v>
      </c>
      <c r="C4646" s="11" t="s">
        <v>12159</v>
      </c>
      <c r="D4646" s="228">
        <v>33.3</v>
      </c>
      <c r="E4646" s="260">
        <v>80</v>
      </c>
      <c r="F4646" s="260">
        <f t="shared" si="72"/>
        <v>2664</v>
      </c>
      <c r="G4646" s="218"/>
    </row>
    <row r="4647" s="246" customFormat="1" spans="1:7">
      <c r="A4647" s="215">
        <v>4643</v>
      </c>
      <c r="B4647" s="295" t="s">
        <v>12160</v>
      </c>
      <c r="C4647" s="11" t="s">
        <v>12161</v>
      </c>
      <c r="D4647" s="228">
        <v>34</v>
      </c>
      <c r="E4647" s="260">
        <v>80</v>
      </c>
      <c r="F4647" s="260">
        <f t="shared" si="72"/>
        <v>2720</v>
      </c>
      <c r="G4647" s="218"/>
    </row>
    <row r="4648" s="246" customFormat="1" spans="1:7">
      <c r="A4648" s="215">
        <v>4644</v>
      </c>
      <c r="B4648" s="295" t="s">
        <v>12162</v>
      </c>
      <c r="C4648" s="11" t="s">
        <v>12163</v>
      </c>
      <c r="D4648" s="228">
        <v>25</v>
      </c>
      <c r="E4648" s="260">
        <v>80</v>
      </c>
      <c r="F4648" s="260">
        <f t="shared" si="72"/>
        <v>2000</v>
      </c>
      <c r="G4648" s="218"/>
    </row>
    <row r="4649" s="246" customFormat="1" spans="1:7">
      <c r="A4649" s="215">
        <v>4645</v>
      </c>
      <c r="B4649" s="295" t="s">
        <v>12164</v>
      </c>
      <c r="C4649" s="11" t="s">
        <v>12165</v>
      </c>
      <c r="D4649" s="228">
        <v>19</v>
      </c>
      <c r="E4649" s="260">
        <v>80</v>
      </c>
      <c r="F4649" s="260">
        <f t="shared" si="72"/>
        <v>1520</v>
      </c>
      <c r="G4649" s="218"/>
    </row>
    <row r="4650" s="246" customFormat="1" spans="1:7">
      <c r="A4650" s="215">
        <v>4646</v>
      </c>
      <c r="B4650" s="295" t="s">
        <v>12166</v>
      </c>
      <c r="C4650" s="11" t="s">
        <v>12167</v>
      </c>
      <c r="D4650" s="228">
        <v>15</v>
      </c>
      <c r="E4650" s="260">
        <v>80</v>
      </c>
      <c r="F4650" s="260">
        <f t="shared" si="72"/>
        <v>1200</v>
      </c>
      <c r="G4650" s="218"/>
    </row>
    <row r="4651" s="246" customFormat="1" spans="1:7">
      <c r="A4651" s="215">
        <v>4647</v>
      </c>
      <c r="B4651" s="295" t="s">
        <v>12168</v>
      </c>
      <c r="C4651" s="11" t="s">
        <v>12169</v>
      </c>
      <c r="D4651" s="228">
        <v>18</v>
      </c>
      <c r="E4651" s="260">
        <v>80</v>
      </c>
      <c r="F4651" s="260">
        <f t="shared" si="72"/>
        <v>1440</v>
      </c>
      <c r="G4651" s="218"/>
    </row>
    <row r="4652" s="246" customFormat="1" spans="1:7">
      <c r="A4652" s="215">
        <v>4648</v>
      </c>
      <c r="B4652" s="295" t="s">
        <v>12170</v>
      </c>
      <c r="C4652" s="11" t="s">
        <v>12171</v>
      </c>
      <c r="D4652" s="232">
        <v>20</v>
      </c>
      <c r="E4652" s="260">
        <v>80</v>
      </c>
      <c r="F4652" s="260">
        <f t="shared" si="72"/>
        <v>1600</v>
      </c>
      <c r="G4652" s="218"/>
    </row>
    <row r="4653" s="246" customFormat="1" spans="1:7">
      <c r="A4653" s="215">
        <v>4649</v>
      </c>
      <c r="B4653" s="297" t="s">
        <v>12172</v>
      </c>
      <c r="C4653" s="301" t="s">
        <v>12173</v>
      </c>
      <c r="D4653" s="302">
        <v>39.3</v>
      </c>
      <c r="E4653" s="260">
        <v>80</v>
      </c>
      <c r="F4653" s="260">
        <f t="shared" si="72"/>
        <v>3144</v>
      </c>
      <c r="G4653" s="218"/>
    </row>
    <row r="4654" s="246" customFormat="1" spans="1:7">
      <c r="A4654" s="215">
        <v>4650</v>
      </c>
      <c r="B4654" s="295" t="s">
        <v>12174</v>
      </c>
      <c r="C4654" s="11" t="s">
        <v>12175</v>
      </c>
      <c r="D4654" s="228">
        <v>15.3</v>
      </c>
      <c r="E4654" s="260">
        <v>80</v>
      </c>
      <c r="F4654" s="260">
        <f t="shared" si="72"/>
        <v>1224</v>
      </c>
      <c r="G4654" s="218"/>
    </row>
    <row r="4655" s="246" customFormat="1" spans="1:7">
      <c r="A4655" s="215">
        <v>4651</v>
      </c>
      <c r="B4655" s="295" t="s">
        <v>12176</v>
      </c>
      <c r="C4655" s="11" t="s">
        <v>12177</v>
      </c>
      <c r="D4655" s="228">
        <v>43</v>
      </c>
      <c r="E4655" s="260">
        <v>80</v>
      </c>
      <c r="F4655" s="260">
        <f t="shared" si="72"/>
        <v>3440</v>
      </c>
      <c r="G4655" s="218"/>
    </row>
    <row r="4656" s="246" customFormat="1" spans="1:7">
      <c r="A4656" s="215">
        <v>4652</v>
      </c>
      <c r="B4656" s="295" t="s">
        <v>12178</v>
      </c>
      <c r="C4656" s="11" t="s">
        <v>12179</v>
      </c>
      <c r="D4656" s="228">
        <v>120</v>
      </c>
      <c r="E4656" s="260">
        <v>80</v>
      </c>
      <c r="F4656" s="260">
        <f t="shared" si="72"/>
        <v>9600</v>
      </c>
      <c r="G4656" s="218"/>
    </row>
    <row r="4657" s="246" customFormat="1" spans="1:7">
      <c r="A4657" s="215">
        <v>4653</v>
      </c>
      <c r="B4657" s="295" t="s">
        <v>12180</v>
      </c>
      <c r="C4657" s="11" t="s">
        <v>12181</v>
      </c>
      <c r="D4657" s="228">
        <v>80</v>
      </c>
      <c r="E4657" s="260">
        <v>80</v>
      </c>
      <c r="F4657" s="260">
        <f t="shared" si="72"/>
        <v>6400</v>
      </c>
      <c r="G4657" s="218"/>
    </row>
    <row r="4658" s="246" customFormat="1" spans="1:7">
      <c r="A4658" s="215">
        <v>4654</v>
      </c>
      <c r="B4658" s="295" t="s">
        <v>12182</v>
      </c>
      <c r="C4658" s="11" t="s">
        <v>12183</v>
      </c>
      <c r="D4658" s="228">
        <v>33</v>
      </c>
      <c r="E4658" s="260">
        <v>80</v>
      </c>
      <c r="F4658" s="260">
        <f t="shared" si="72"/>
        <v>2640</v>
      </c>
      <c r="G4658" s="218"/>
    </row>
    <row r="4659" s="246" customFormat="1" spans="1:7">
      <c r="A4659" s="215">
        <v>4655</v>
      </c>
      <c r="B4659" s="295" t="s">
        <v>12184</v>
      </c>
      <c r="C4659" s="11" t="s">
        <v>12185</v>
      </c>
      <c r="D4659" s="228">
        <v>50</v>
      </c>
      <c r="E4659" s="260">
        <v>80</v>
      </c>
      <c r="F4659" s="260">
        <f t="shared" si="72"/>
        <v>4000</v>
      </c>
      <c r="G4659" s="218"/>
    </row>
    <row r="4660" s="246" customFormat="1" spans="1:7">
      <c r="A4660" s="215">
        <v>4656</v>
      </c>
      <c r="B4660" s="295" t="s">
        <v>12186</v>
      </c>
      <c r="C4660" s="11" t="s">
        <v>4787</v>
      </c>
      <c r="D4660" s="228">
        <v>30</v>
      </c>
      <c r="E4660" s="260">
        <v>80</v>
      </c>
      <c r="F4660" s="260">
        <f t="shared" si="72"/>
        <v>2400</v>
      </c>
      <c r="G4660" s="218"/>
    </row>
    <row r="4661" s="246" customFormat="1" spans="1:7">
      <c r="A4661" s="215">
        <v>4657</v>
      </c>
      <c r="B4661" s="295" t="s">
        <v>12187</v>
      </c>
      <c r="C4661" s="11" t="s">
        <v>12188</v>
      </c>
      <c r="D4661" s="228">
        <v>160</v>
      </c>
      <c r="E4661" s="260">
        <v>80</v>
      </c>
      <c r="F4661" s="260">
        <f t="shared" si="72"/>
        <v>12800</v>
      </c>
      <c r="G4661" s="218"/>
    </row>
    <row r="4662" s="246" customFormat="1" spans="1:7">
      <c r="A4662" s="215">
        <v>4658</v>
      </c>
      <c r="B4662" s="295" t="s">
        <v>12189</v>
      </c>
      <c r="C4662" s="11" t="s">
        <v>12190</v>
      </c>
      <c r="D4662" s="228">
        <v>70</v>
      </c>
      <c r="E4662" s="260">
        <v>80</v>
      </c>
      <c r="F4662" s="260">
        <f t="shared" si="72"/>
        <v>5600</v>
      </c>
      <c r="G4662" s="218"/>
    </row>
    <row r="4663" s="246" customFormat="1" spans="1:7">
      <c r="A4663" s="215">
        <v>4659</v>
      </c>
      <c r="B4663" s="295" t="s">
        <v>12191</v>
      </c>
      <c r="C4663" s="11" t="s">
        <v>12192</v>
      </c>
      <c r="D4663" s="228">
        <v>36</v>
      </c>
      <c r="E4663" s="260">
        <v>80</v>
      </c>
      <c r="F4663" s="260">
        <f t="shared" si="72"/>
        <v>2880</v>
      </c>
      <c r="G4663" s="218"/>
    </row>
    <row r="4664" s="246" customFormat="1" spans="1:7">
      <c r="A4664" s="215">
        <v>4660</v>
      </c>
      <c r="B4664" s="295" t="s">
        <v>12193</v>
      </c>
      <c r="C4664" s="11" t="s">
        <v>12194</v>
      </c>
      <c r="D4664" s="228">
        <v>46.8</v>
      </c>
      <c r="E4664" s="260">
        <v>80</v>
      </c>
      <c r="F4664" s="260">
        <f t="shared" si="72"/>
        <v>3744</v>
      </c>
      <c r="G4664" s="218"/>
    </row>
    <row r="4665" s="246" customFormat="1" spans="1:7">
      <c r="A4665" s="215">
        <v>4661</v>
      </c>
      <c r="B4665" s="295" t="s">
        <v>12195</v>
      </c>
      <c r="C4665" s="11" t="s">
        <v>12196</v>
      </c>
      <c r="D4665" s="228">
        <v>33.4</v>
      </c>
      <c r="E4665" s="260">
        <v>80</v>
      </c>
      <c r="F4665" s="260">
        <f t="shared" si="72"/>
        <v>2672</v>
      </c>
      <c r="G4665" s="218"/>
    </row>
    <row r="4666" s="246" customFormat="1" spans="1:7">
      <c r="A4666" s="215">
        <v>4662</v>
      </c>
      <c r="B4666" s="295" t="s">
        <v>12197</v>
      </c>
      <c r="C4666" s="11" t="s">
        <v>12198</v>
      </c>
      <c r="D4666" s="228">
        <v>32.8</v>
      </c>
      <c r="E4666" s="260">
        <v>80</v>
      </c>
      <c r="F4666" s="260">
        <f t="shared" si="72"/>
        <v>2624</v>
      </c>
      <c r="G4666" s="218"/>
    </row>
    <row r="4667" s="246" customFormat="1" spans="1:7">
      <c r="A4667" s="215">
        <v>4663</v>
      </c>
      <c r="B4667" s="295" t="s">
        <v>12199</v>
      </c>
      <c r="C4667" s="11" t="s">
        <v>12200</v>
      </c>
      <c r="D4667" s="228">
        <v>50</v>
      </c>
      <c r="E4667" s="260">
        <v>80</v>
      </c>
      <c r="F4667" s="260">
        <f t="shared" si="72"/>
        <v>4000</v>
      </c>
      <c r="G4667" s="218"/>
    </row>
    <row r="4668" s="246" customFormat="1" spans="1:7">
      <c r="A4668" s="215">
        <v>4664</v>
      </c>
      <c r="B4668" s="295" t="s">
        <v>12201</v>
      </c>
      <c r="C4668" s="11" t="s">
        <v>12202</v>
      </c>
      <c r="D4668" s="228">
        <v>39.4</v>
      </c>
      <c r="E4668" s="260">
        <v>80</v>
      </c>
      <c r="F4668" s="260">
        <f t="shared" si="72"/>
        <v>3152</v>
      </c>
      <c r="G4668" s="218"/>
    </row>
    <row r="4669" s="246" customFormat="1" spans="1:7">
      <c r="A4669" s="215">
        <v>4665</v>
      </c>
      <c r="B4669" s="298" t="s">
        <v>12203</v>
      </c>
      <c r="C4669" s="11" t="s">
        <v>12204</v>
      </c>
      <c r="D4669" s="228">
        <v>180.3</v>
      </c>
      <c r="E4669" s="260">
        <v>80</v>
      </c>
      <c r="F4669" s="260">
        <f t="shared" si="72"/>
        <v>14424</v>
      </c>
      <c r="G4669" s="218"/>
    </row>
    <row r="4670" s="246" customFormat="1" spans="1:7">
      <c r="A4670" s="215">
        <v>4666</v>
      </c>
      <c r="B4670" s="295" t="s">
        <v>12205</v>
      </c>
      <c r="C4670" s="11" t="s">
        <v>7086</v>
      </c>
      <c r="D4670" s="228">
        <v>230</v>
      </c>
      <c r="E4670" s="260">
        <v>80</v>
      </c>
      <c r="F4670" s="260">
        <f t="shared" si="72"/>
        <v>18400</v>
      </c>
      <c r="G4670" s="218"/>
    </row>
    <row r="4671" s="246" customFormat="1" spans="1:7">
      <c r="A4671" s="215">
        <v>4667</v>
      </c>
      <c r="B4671" s="295" t="s">
        <v>12206</v>
      </c>
      <c r="C4671" s="11" t="s">
        <v>1430</v>
      </c>
      <c r="D4671" s="228">
        <v>328</v>
      </c>
      <c r="E4671" s="260">
        <v>80</v>
      </c>
      <c r="F4671" s="260">
        <f t="shared" si="72"/>
        <v>26240</v>
      </c>
      <c r="G4671" s="218"/>
    </row>
    <row r="4672" s="246" customFormat="1" spans="1:7">
      <c r="A4672" s="215">
        <v>4668</v>
      </c>
      <c r="B4672" s="295" t="s">
        <v>12207</v>
      </c>
      <c r="C4672" s="11" t="s">
        <v>12208</v>
      </c>
      <c r="D4672" s="228">
        <v>19</v>
      </c>
      <c r="E4672" s="260">
        <v>80</v>
      </c>
      <c r="F4672" s="260">
        <f t="shared" si="72"/>
        <v>1520</v>
      </c>
      <c r="G4672" s="218"/>
    </row>
    <row r="4673" s="246" customFormat="1" spans="1:7">
      <c r="A4673" s="215">
        <v>4669</v>
      </c>
      <c r="B4673" s="298" t="s">
        <v>12209</v>
      </c>
      <c r="C4673" s="11" t="s">
        <v>12210</v>
      </c>
      <c r="D4673" s="228">
        <v>73</v>
      </c>
      <c r="E4673" s="260">
        <v>80</v>
      </c>
      <c r="F4673" s="260">
        <f t="shared" si="72"/>
        <v>5840</v>
      </c>
      <c r="G4673" s="218"/>
    </row>
    <row r="4674" s="246" customFormat="1" spans="1:7">
      <c r="A4674" s="215">
        <v>4670</v>
      </c>
      <c r="B4674" s="298" t="s">
        <v>12211</v>
      </c>
      <c r="C4674" s="11" t="s">
        <v>12212</v>
      </c>
      <c r="D4674" s="232">
        <v>83</v>
      </c>
      <c r="E4674" s="260">
        <v>80</v>
      </c>
      <c r="F4674" s="260">
        <f t="shared" si="72"/>
        <v>6640</v>
      </c>
      <c r="G4674" s="218"/>
    </row>
    <row r="4675" s="246" customFormat="1" spans="1:7">
      <c r="A4675" s="215">
        <v>4671</v>
      </c>
      <c r="B4675" s="295" t="s">
        <v>12213</v>
      </c>
      <c r="C4675" s="11" t="s">
        <v>9915</v>
      </c>
      <c r="D4675" s="292">
        <v>143</v>
      </c>
      <c r="E4675" s="260">
        <v>80</v>
      </c>
      <c r="F4675" s="260">
        <f t="shared" si="72"/>
        <v>11440</v>
      </c>
      <c r="G4675" s="218"/>
    </row>
    <row r="4676" s="246" customFormat="1" spans="1:7">
      <c r="A4676" s="215">
        <v>4672</v>
      </c>
      <c r="B4676" s="295" t="s">
        <v>12214</v>
      </c>
      <c r="C4676" s="11" t="s">
        <v>12215</v>
      </c>
      <c r="D4676" s="292">
        <v>185.7</v>
      </c>
      <c r="E4676" s="260">
        <v>80</v>
      </c>
      <c r="F4676" s="260">
        <f t="shared" si="72"/>
        <v>14856</v>
      </c>
      <c r="G4676" s="218"/>
    </row>
    <row r="4677" s="246" customFormat="1" spans="1:7">
      <c r="A4677" s="215">
        <v>4673</v>
      </c>
      <c r="B4677" s="295" t="s">
        <v>12216</v>
      </c>
      <c r="C4677" s="11" t="s">
        <v>12217</v>
      </c>
      <c r="D4677" s="292">
        <v>106</v>
      </c>
      <c r="E4677" s="260">
        <v>80</v>
      </c>
      <c r="F4677" s="260">
        <f t="shared" ref="F4677:F4740" si="73">D4677*E4677</f>
        <v>8480</v>
      </c>
      <c r="G4677" s="218"/>
    </row>
    <row r="4678" s="246" customFormat="1" spans="1:7">
      <c r="A4678" s="215">
        <v>4674</v>
      </c>
      <c r="B4678" s="295" t="s">
        <v>12218</v>
      </c>
      <c r="C4678" s="11" t="s">
        <v>12219</v>
      </c>
      <c r="D4678" s="292">
        <v>30</v>
      </c>
      <c r="E4678" s="260">
        <v>80</v>
      </c>
      <c r="F4678" s="260">
        <f t="shared" si="73"/>
        <v>2400</v>
      </c>
      <c r="G4678" s="218"/>
    </row>
    <row r="4679" s="246" customFormat="1" spans="1:7">
      <c r="A4679" s="215">
        <v>4675</v>
      </c>
      <c r="B4679" s="295" t="s">
        <v>12220</v>
      </c>
      <c r="C4679" s="11" t="s">
        <v>12221</v>
      </c>
      <c r="D4679" s="292">
        <v>50</v>
      </c>
      <c r="E4679" s="260">
        <v>80</v>
      </c>
      <c r="F4679" s="260">
        <f t="shared" si="73"/>
        <v>4000</v>
      </c>
      <c r="G4679" s="218"/>
    </row>
    <row r="4680" s="246" customFormat="1" spans="1:7">
      <c r="A4680" s="215">
        <v>4676</v>
      </c>
      <c r="B4680" s="295" t="s">
        <v>12222</v>
      </c>
      <c r="C4680" s="11" t="s">
        <v>12223</v>
      </c>
      <c r="D4680" s="292">
        <v>72</v>
      </c>
      <c r="E4680" s="260">
        <v>80</v>
      </c>
      <c r="F4680" s="260">
        <f t="shared" si="73"/>
        <v>5760</v>
      </c>
      <c r="G4680" s="218"/>
    </row>
    <row r="4681" s="246" customFormat="1" spans="1:7">
      <c r="A4681" s="215">
        <v>4677</v>
      </c>
      <c r="B4681" s="295" t="s">
        <v>12224</v>
      </c>
      <c r="C4681" s="11" t="s">
        <v>12225</v>
      </c>
      <c r="D4681" s="292">
        <v>80</v>
      </c>
      <c r="E4681" s="260">
        <v>80</v>
      </c>
      <c r="F4681" s="260">
        <f t="shared" si="73"/>
        <v>6400</v>
      </c>
      <c r="G4681" s="218"/>
    </row>
    <row r="4682" s="246" customFormat="1" spans="1:7">
      <c r="A4682" s="215">
        <v>4678</v>
      </c>
      <c r="B4682" s="295" t="s">
        <v>12226</v>
      </c>
      <c r="C4682" s="11" t="s">
        <v>12227</v>
      </c>
      <c r="D4682" s="292">
        <v>120</v>
      </c>
      <c r="E4682" s="260">
        <v>80</v>
      </c>
      <c r="F4682" s="260">
        <f t="shared" si="73"/>
        <v>9600</v>
      </c>
      <c r="G4682" s="218"/>
    </row>
    <row r="4683" s="246" customFormat="1" spans="1:7">
      <c r="A4683" s="215">
        <v>4679</v>
      </c>
      <c r="B4683" s="295" t="s">
        <v>12228</v>
      </c>
      <c r="C4683" s="11" t="s">
        <v>12229</v>
      </c>
      <c r="D4683" s="292">
        <v>60</v>
      </c>
      <c r="E4683" s="260">
        <v>80</v>
      </c>
      <c r="F4683" s="260">
        <f t="shared" si="73"/>
        <v>4800</v>
      </c>
      <c r="G4683" s="218"/>
    </row>
    <row r="4684" s="246" customFormat="1" spans="1:7">
      <c r="A4684" s="215">
        <v>4680</v>
      </c>
      <c r="B4684" s="295" t="s">
        <v>12230</v>
      </c>
      <c r="C4684" s="11" t="s">
        <v>12231</v>
      </c>
      <c r="D4684" s="292">
        <v>56.5</v>
      </c>
      <c r="E4684" s="260">
        <v>80</v>
      </c>
      <c r="F4684" s="260">
        <f t="shared" si="73"/>
        <v>4520</v>
      </c>
      <c r="G4684" s="218"/>
    </row>
    <row r="4685" s="246" customFormat="1" spans="1:7">
      <c r="A4685" s="215">
        <v>4681</v>
      </c>
      <c r="B4685" s="295" t="s">
        <v>12232</v>
      </c>
      <c r="C4685" s="11" t="s">
        <v>12233</v>
      </c>
      <c r="D4685" s="292">
        <v>40</v>
      </c>
      <c r="E4685" s="260">
        <v>80</v>
      </c>
      <c r="F4685" s="260">
        <f t="shared" si="73"/>
        <v>3200</v>
      </c>
      <c r="G4685" s="218"/>
    </row>
    <row r="4686" s="246" customFormat="1" spans="1:7">
      <c r="A4686" s="215">
        <v>4682</v>
      </c>
      <c r="B4686" s="295" t="s">
        <v>12234</v>
      </c>
      <c r="C4686" s="11" t="s">
        <v>12235</v>
      </c>
      <c r="D4686" s="292">
        <v>70</v>
      </c>
      <c r="E4686" s="260">
        <v>80</v>
      </c>
      <c r="F4686" s="260">
        <f t="shared" si="73"/>
        <v>5600</v>
      </c>
      <c r="G4686" s="218"/>
    </row>
    <row r="4687" s="246" customFormat="1" spans="1:7">
      <c r="A4687" s="215">
        <v>4683</v>
      </c>
      <c r="B4687" s="295" t="s">
        <v>12236</v>
      </c>
      <c r="C4687" s="11" t="s">
        <v>12237</v>
      </c>
      <c r="D4687" s="292">
        <v>46.7</v>
      </c>
      <c r="E4687" s="260">
        <v>80</v>
      </c>
      <c r="F4687" s="260">
        <f t="shared" si="73"/>
        <v>3736</v>
      </c>
      <c r="G4687" s="218"/>
    </row>
    <row r="4688" s="246" customFormat="1" spans="1:7">
      <c r="A4688" s="215">
        <v>4684</v>
      </c>
      <c r="B4688" s="295" t="s">
        <v>12238</v>
      </c>
      <c r="C4688" s="11" t="s">
        <v>12239</v>
      </c>
      <c r="D4688" s="292">
        <v>115</v>
      </c>
      <c r="E4688" s="260">
        <v>80</v>
      </c>
      <c r="F4688" s="260">
        <f t="shared" si="73"/>
        <v>9200</v>
      </c>
      <c r="G4688" s="218"/>
    </row>
    <row r="4689" s="246" customFormat="1" spans="1:7">
      <c r="A4689" s="215">
        <v>4685</v>
      </c>
      <c r="B4689" s="295" t="s">
        <v>12240</v>
      </c>
      <c r="C4689" s="11" t="s">
        <v>12241</v>
      </c>
      <c r="D4689" s="292">
        <v>100</v>
      </c>
      <c r="E4689" s="260">
        <v>80</v>
      </c>
      <c r="F4689" s="260">
        <f t="shared" si="73"/>
        <v>8000</v>
      </c>
      <c r="G4689" s="218"/>
    </row>
    <row r="4690" s="246" customFormat="1" spans="1:7">
      <c r="A4690" s="215">
        <v>4686</v>
      </c>
      <c r="B4690" s="295" t="s">
        <v>12242</v>
      </c>
      <c r="C4690" s="11" t="s">
        <v>12243</v>
      </c>
      <c r="D4690" s="292">
        <v>25</v>
      </c>
      <c r="E4690" s="260">
        <v>80</v>
      </c>
      <c r="F4690" s="260">
        <f t="shared" si="73"/>
        <v>2000</v>
      </c>
      <c r="G4690" s="218"/>
    </row>
    <row r="4691" s="246" customFormat="1" spans="1:7">
      <c r="A4691" s="215">
        <v>4687</v>
      </c>
      <c r="B4691" s="295" t="s">
        <v>12244</v>
      </c>
      <c r="C4691" s="11" t="s">
        <v>12245</v>
      </c>
      <c r="D4691" s="292">
        <v>25.5</v>
      </c>
      <c r="E4691" s="260">
        <v>80</v>
      </c>
      <c r="F4691" s="260">
        <f t="shared" si="73"/>
        <v>2040</v>
      </c>
      <c r="G4691" s="218"/>
    </row>
    <row r="4692" s="246" customFormat="1" spans="1:7">
      <c r="A4692" s="215">
        <v>4688</v>
      </c>
      <c r="B4692" s="295" t="s">
        <v>12246</v>
      </c>
      <c r="C4692" s="11" t="s">
        <v>1174</v>
      </c>
      <c r="D4692" s="292">
        <v>100</v>
      </c>
      <c r="E4692" s="260">
        <v>80</v>
      </c>
      <c r="F4692" s="260">
        <f t="shared" si="73"/>
        <v>8000</v>
      </c>
      <c r="G4692" s="218"/>
    </row>
    <row r="4693" s="246" customFormat="1" spans="1:7">
      <c r="A4693" s="215">
        <v>4689</v>
      </c>
      <c r="B4693" s="295" t="s">
        <v>12247</v>
      </c>
      <c r="C4693" s="11" t="s">
        <v>2559</v>
      </c>
      <c r="D4693" s="292">
        <v>90</v>
      </c>
      <c r="E4693" s="260">
        <v>80</v>
      </c>
      <c r="F4693" s="260">
        <f t="shared" si="73"/>
        <v>7200</v>
      </c>
      <c r="G4693" s="218"/>
    </row>
    <row r="4694" s="246" customFormat="1" spans="1:7">
      <c r="A4694" s="215">
        <v>4690</v>
      </c>
      <c r="B4694" s="295" t="s">
        <v>12248</v>
      </c>
      <c r="C4694" s="11" t="s">
        <v>12249</v>
      </c>
      <c r="D4694" s="292">
        <v>90</v>
      </c>
      <c r="E4694" s="260">
        <v>80</v>
      </c>
      <c r="F4694" s="260">
        <f t="shared" si="73"/>
        <v>7200</v>
      </c>
      <c r="G4694" s="218"/>
    </row>
    <row r="4695" s="246" customFormat="1" spans="1:7">
      <c r="A4695" s="215">
        <v>4691</v>
      </c>
      <c r="B4695" s="295" t="s">
        <v>12250</v>
      </c>
      <c r="C4695" s="11" t="s">
        <v>12251</v>
      </c>
      <c r="D4695" s="292">
        <v>23</v>
      </c>
      <c r="E4695" s="260">
        <v>80</v>
      </c>
      <c r="F4695" s="260">
        <f t="shared" si="73"/>
        <v>1840</v>
      </c>
      <c r="G4695" s="218"/>
    </row>
    <row r="4696" s="246" customFormat="1" spans="1:7">
      <c r="A4696" s="215">
        <v>4692</v>
      </c>
      <c r="B4696" s="295" t="s">
        <v>12252</v>
      </c>
      <c r="C4696" s="11" t="s">
        <v>10645</v>
      </c>
      <c r="D4696" s="292">
        <v>13</v>
      </c>
      <c r="E4696" s="260">
        <v>80</v>
      </c>
      <c r="F4696" s="260">
        <f t="shared" si="73"/>
        <v>1040</v>
      </c>
      <c r="G4696" s="218"/>
    </row>
    <row r="4697" s="246" customFormat="1" spans="1:7">
      <c r="A4697" s="215">
        <v>4693</v>
      </c>
      <c r="B4697" s="295" t="s">
        <v>12253</v>
      </c>
      <c r="C4697" s="11" t="s">
        <v>12254</v>
      </c>
      <c r="D4697" s="292">
        <v>54</v>
      </c>
      <c r="E4697" s="260">
        <v>80</v>
      </c>
      <c r="F4697" s="260">
        <f t="shared" si="73"/>
        <v>4320</v>
      </c>
      <c r="G4697" s="218"/>
    </row>
    <row r="4698" s="246" customFormat="1" spans="1:7">
      <c r="A4698" s="215">
        <v>4694</v>
      </c>
      <c r="B4698" s="295" t="s">
        <v>12255</v>
      </c>
      <c r="C4698" s="11" t="s">
        <v>11514</v>
      </c>
      <c r="D4698" s="292">
        <v>30</v>
      </c>
      <c r="E4698" s="260">
        <v>80</v>
      </c>
      <c r="F4698" s="260">
        <f t="shared" si="73"/>
        <v>2400</v>
      </c>
      <c r="G4698" s="218"/>
    </row>
    <row r="4699" s="246" customFormat="1" spans="1:7">
      <c r="A4699" s="215">
        <v>4695</v>
      </c>
      <c r="B4699" s="295" t="s">
        <v>12256</v>
      </c>
      <c r="C4699" s="11" t="s">
        <v>12257</v>
      </c>
      <c r="D4699" s="292">
        <v>14</v>
      </c>
      <c r="E4699" s="260">
        <v>80</v>
      </c>
      <c r="F4699" s="260">
        <f t="shared" si="73"/>
        <v>1120</v>
      </c>
      <c r="G4699" s="218"/>
    </row>
    <row r="4700" s="246" customFormat="1" spans="1:7">
      <c r="A4700" s="215">
        <v>4696</v>
      </c>
      <c r="B4700" s="295" t="s">
        <v>12258</v>
      </c>
      <c r="C4700" s="11" t="s">
        <v>12259</v>
      </c>
      <c r="D4700" s="292">
        <v>6.7</v>
      </c>
      <c r="E4700" s="260">
        <v>80</v>
      </c>
      <c r="F4700" s="260">
        <f t="shared" si="73"/>
        <v>536</v>
      </c>
      <c r="G4700" s="218"/>
    </row>
    <row r="4701" s="246" customFormat="1" spans="1:7">
      <c r="A4701" s="215">
        <v>4697</v>
      </c>
      <c r="B4701" s="295" t="s">
        <v>12260</v>
      </c>
      <c r="C4701" s="11" t="s">
        <v>12261</v>
      </c>
      <c r="D4701" s="292">
        <v>46</v>
      </c>
      <c r="E4701" s="260">
        <v>80</v>
      </c>
      <c r="F4701" s="260">
        <f t="shared" si="73"/>
        <v>3680</v>
      </c>
      <c r="G4701" s="218"/>
    </row>
    <row r="4702" s="246" customFormat="1" spans="1:7">
      <c r="A4702" s="215">
        <v>4698</v>
      </c>
      <c r="B4702" s="295" t="s">
        <v>12262</v>
      </c>
      <c r="C4702" s="11" t="s">
        <v>12263</v>
      </c>
      <c r="D4702" s="292">
        <v>5</v>
      </c>
      <c r="E4702" s="260">
        <v>80</v>
      </c>
      <c r="F4702" s="260">
        <f t="shared" si="73"/>
        <v>400</v>
      </c>
      <c r="G4702" s="218"/>
    </row>
    <row r="4703" s="246" customFormat="1" spans="1:7">
      <c r="A4703" s="215">
        <v>4699</v>
      </c>
      <c r="B4703" s="295" t="s">
        <v>12264</v>
      </c>
      <c r="C4703" s="11" t="s">
        <v>12265</v>
      </c>
      <c r="D4703" s="292">
        <v>50</v>
      </c>
      <c r="E4703" s="260">
        <v>80</v>
      </c>
      <c r="F4703" s="260">
        <f t="shared" si="73"/>
        <v>4000</v>
      </c>
      <c r="G4703" s="218"/>
    </row>
    <row r="4704" s="246" customFormat="1" spans="1:7">
      <c r="A4704" s="215">
        <v>4700</v>
      </c>
      <c r="B4704" s="295" t="s">
        <v>12266</v>
      </c>
      <c r="C4704" s="11" t="s">
        <v>12267</v>
      </c>
      <c r="D4704" s="292">
        <v>2</v>
      </c>
      <c r="E4704" s="260">
        <v>80</v>
      </c>
      <c r="F4704" s="260">
        <f t="shared" si="73"/>
        <v>160</v>
      </c>
      <c r="G4704" s="218"/>
    </row>
    <row r="4705" s="246" customFormat="1" spans="1:7">
      <c r="A4705" s="215">
        <v>4701</v>
      </c>
      <c r="B4705" s="295" t="s">
        <v>12268</v>
      </c>
      <c r="C4705" s="11" t="s">
        <v>12269</v>
      </c>
      <c r="D4705" s="292">
        <v>106</v>
      </c>
      <c r="E4705" s="260">
        <v>80</v>
      </c>
      <c r="F4705" s="260">
        <f t="shared" si="73"/>
        <v>8480</v>
      </c>
      <c r="G4705" s="218"/>
    </row>
    <row r="4706" s="246" customFormat="1" spans="1:7">
      <c r="A4706" s="215">
        <v>4702</v>
      </c>
      <c r="B4706" s="295" t="s">
        <v>12270</v>
      </c>
      <c r="C4706" s="11" t="s">
        <v>12271</v>
      </c>
      <c r="D4706" s="292">
        <v>15</v>
      </c>
      <c r="E4706" s="260">
        <v>80</v>
      </c>
      <c r="F4706" s="260">
        <f t="shared" si="73"/>
        <v>1200</v>
      </c>
      <c r="G4706" s="218"/>
    </row>
    <row r="4707" s="246" customFormat="1" spans="1:7">
      <c r="A4707" s="215">
        <v>4703</v>
      </c>
      <c r="B4707" s="295" t="s">
        <v>12272</v>
      </c>
      <c r="C4707" s="11" t="s">
        <v>12273</v>
      </c>
      <c r="D4707" s="292">
        <v>25</v>
      </c>
      <c r="E4707" s="260">
        <v>80</v>
      </c>
      <c r="F4707" s="260">
        <f t="shared" si="73"/>
        <v>2000</v>
      </c>
      <c r="G4707" s="218"/>
    </row>
    <row r="4708" s="246" customFormat="1" spans="1:7">
      <c r="A4708" s="215">
        <v>4704</v>
      </c>
      <c r="B4708" s="295" t="s">
        <v>12274</v>
      </c>
      <c r="C4708" s="11" t="s">
        <v>12275</v>
      </c>
      <c r="D4708" s="292">
        <v>12.5</v>
      </c>
      <c r="E4708" s="260">
        <v>80</v>
      </c>
      <c r="F4708" s="260">
        <f t="shared" si="73"/>
        <v>1000</v>
      </c>
      <c r="G4708" s="218"/>
    </row>
    <row r="4709" s="246" customFormat="1" spans="1:7">
      <c r="A4709" s="215">
        <v>4705</v>
      </c>
      <c r="B4709" s="295" t="s">
        <v>12276</v>
      </c>
      <c r="C4709" s="11" t="s">
        <v>12277</v>
      </c>
      <c r="D4709" s="292">
        <v>33</v>
      </c>
      <c r="E4709" s="260">
        <v>80</v>
      </c>
      <c r="F4709" s="260">
        <f t="shared" si="73"/>
        <v>2640</v>
      </c>
      <c r="G4709" s="218"/>
    </row>
    <row r="4710" s="246" customFormat="1" spans="1:7">
      <c r="A4710" s="215">
        <v>4706</v>
      </c>
      <c r="B4710" s="295" t="s">
        <v>12278</v>
      </c>
      <c r="C4710" s="11" t="s">
        <v>12279</v>
      </c>
      <c r="D4710" s="292">
        <v>33</v>
      </c>
      <c r="E4710" s="260">
        <v>80</v>
      </c>
      <c r="F4710" s="260">
        <f t="shared" si="73"/>
        <v>2640</v>
      </c>
      <c r="G4710" s="218"/>
    </row>
    <row r="4711" s="246" customFormat="1" spans="1:7">
      <c r="A4711" s="215">
        <v>4707</v>
      </c>
      <c r="B4711" s="295" t="s">
        <v>12280</v>
      </c>
      <c r="C4711" s="11" t="s">
        <v>12281</v>
      </c>
      <c r="D4711" s="292">
        <v>33</v>
      </c>
      <c r="E4711" s="260">
        <v>80</v>
      </c>
      <c r="F4711" s="260">
        <f t="shared" si="73"/>
        <v>2640</v>
      </c>
      <c r="G4711" s="218"/>
    </row>
    <row r="4712" s="246" customFormat="1" spans="1:7">
      <c r="A4712" s="215">
        <v>4708</v>
      </c>
      <c r="B4712" s="295" t="s">
        <v>12282</v>
      </c>
      <c r="C4712" s="11" t="s">
        <v>12283</v>
      </c>
      <c r="D4712" s="292">
        <v>24</v>
      </c>
      <c r="E4712" s="260">
        <v>80</v>
      </c>
      <c r="F4712" s="260">
        <f t="shared" si="73"/>
        <v>1920</v>
      </c>
      <c r="G4712" s="218"/>
    </row>
    <row r="4713" s="246" customFormat="1" spans="1:7">
      <c r="A4713" s="215">
        <v>4709</v>
      </c>
      <c r="B4713" s="295" t="s">
        <v>12284</v>
      </c>
      <c r="C4713" s="11" t="s">
        <v>12285</v>
      </c>
      <c r="D4713" s="292">
        <v>5</v>
      </c>
      <c r="E4713" s="260">
        <v>80</v>
      </c>
      <c r="F4713" s="260">
        <f t="shared" si="73"/>
        <v>400</v>
      </c>
      <c r="G4713" s="218"/>
    </row>
    <row r="4714" s="246" customFormat="1" spans="1:7">
      <c r="A4714" s="215">
        <v>4710</v>
      </c>
      <c r="B4714" s="295" t="s">
        <v>12286</v>
      </c>
      <c r="C4714" s="11" t="s">
        <v>5157</v>
      </c>
      <c r="D4714" s="292">
        <v>7</v>
      </c>
      <c r="E4714" s="260">
        <v>80</v>
      </c>
      <c r="F4714" s="260">
        <f t="shared" si="73"/>
        <v>560</v>
      </c>
      <c r="G4714" s="218"/>
    </row>
    <row r="4715" s="246" customFormat="1" spans="1:7">
      <c r="A4715" s="215">
        <v>4711</v>
      </c>
      <c r="B4715" s="295" t="s">
        <v>12287</v>
      </c>
      <c r="C4715" s="11" t="s">
        <v>12288</v>
      </c>
      <c r="D4715" s="292">
        <v>15</v>
      </c>
      <c r="E4715" s="260">
        <v>80</v>
      </c>
      <c r="F4715" s="260">
        <f t="shared" si="73"/>
        <v>1200</v>
      </c>
      <c r="G4715" s="218"/>
    </row>
    <row r="4716" s="246" customFormat="1" spans="1:7">
      <c r="A4716" s="215">
        <v>4712</v>
      </c>
      <c r="B4716" s="295" t="s">
        <v>12289</v>
      </c>
      <c r="C4716" s="11" t="s">
        <v>12290</v>
      </c>
      <c r="D4716" s="292">
        <v>30</v>
      </c>
      <c r="E4716" s="260">
        <v>80</v>
      </c>
      <c r="F4716" s="260">
        <f t="shared" si="73"/>
        <v>2400</v>
      </c>
      <c r="G4716" s="218"/>
    </row>
    <row r="4717" s="246" customFormat="1" spans="1:7">
      <c r="A4717" s="215">
        <v>4713</v>
      </c>
      <c r="B4717" s="295" t="s">
        <v>12291</v>
      </c>
      <c r="C4717" s="11" t="s">
        <v>12292</v>
      </c>
      <c r="D4717" s="292">
        <v>10</v>
      </c>
      <c r="E4717" s="260">
        <v>80</v>
      </c>
      <c r="F4717" s="260">
        <f t="shared" si="73"/>
        <v>800</v>
      </c>
      <c r="G4717" s="218"/>
    </row>
    <row r="4718" s="246" customFormat="1" spans="1:7">
      <c r="A4718" s="215">
        <v>4714</v>
      </c>
      <c r="B4718" s="295" t="s">
        <v>12293</v>
      </c>
      <c r="C4718" s="11" t="s">
        <v>12294</v>
      </c>
      <c r="D4718" s="292">
        <v>3</v>
      </c>
      <c r="E4718" s="260">
        <v>80</v>
      </c>
      <c r="F4718" s="260">
        <f t="shared" si="73"/>
        <v>240</v>
      </c>
      <c r="G4718" s="218"/>
    </row>
    <row r="4719" s="246" customFormat="1" spans="1:7">
      <c r="A4719" s="215">
        <v>4715</v>
      </c>
      <c r="B4719" s="295" t="s">
        <v>12295</v>
      </c>
      <c r="C4719" s="11" t="s">
        <v>12296</v>
      </c>
      <c r="D4719" s="292">
        <v>12.5</v>
      </c>
      <c r="E4719" s="260">
        <v>80</v>
      </c>
      <c r="F4719" s="260">
        <f t="shared" si="73"/>
        <v>1000</v>
      </c>
      <c r="G4719" s="218"/>
    </row>
    <row r="4720" s="246" customFormat="1" spans="1:7">
      <c r="A4720" s="215">
        <v>4716</v>
      </c>
      <c r="B4720" s="295" t="s">
        <v>12297</v>
      </c>
      <c r="C4720" s="11" t="s">
        <v>12298</v>
      </c>
      <c r="D4720" s="292">
        <v>5</v>
      </c>
      <c r="E4720" s="260">
        <v>80</v>
      </c>
      <c r="F4720" s="260">
        <f t="shared" si="73"/>
        <v>400</v>
      </c>
      <c r="G4720" s="218"/>
    </row>
    <row r="4721" s="246" customFormat="1" spans="1:7">
      <c r="A4721" s="215">
        <v>4717</v>
      </c>
      <c r="B4721" s="295" t="s">
        <v>12299</v>
      </c>
      <c r="C4721" s="11" t="s">
        <v>12300</v>
      </c>
      <c r="D4721" s="292">
        <v>5</v>
      </c>
      <c r="E4721" s="260">
        <v>80</v>
      </c>
      <c r="F4721" s="260">
        <f t="shared" si="73"/>
        <v>400</v>
      </c>
      <c r="G4721" s="218"/>
    </row>
    <row r="4722" s="246" customFormat="1" spans="1:7">
      <c r="A4722" s="215">
        <v>4718</v>
      </c>
      <c r="B4722" s="295" t="s">
        <v>12301</v>
      </c>
      <c r="C4722" s="11" t="s">
        <v>12302</v>
      </c>
      <c r="D4722" s="292">
        <v>8</v>
      </c>
      <c r="E4722" s="260">
        <v>80</v>
      </c>
      <c r="F4722" s="260">
        <f t="shared" si="73"/>
        <v>640</v>
      </c>
      <c r="G4722" s="218"/>
    </row>
    <row r="4723" s="246" customFormat="1" spans="1:7">
      <c r="A4723" s="215">
        <v>4719</v>
      </c>
      <c r="B4723" s="295" t="s">
        <v>12303</v>
      </c>
      <c r="C4723" s="11" t="s">
        <v>12304</v>
      </c>
      <c r="D4723" s="292">
        <v>8</v>
      </c>
      <c r="E4723" s="260">
        <v>80</v>
      </c>
      <c r="F4723" s="260">
        <f t="shared" si="73"/>
        <v>640</v>
      </c>
      <c r="G4723" s="218"/>
    </row>
    <row r="4724" s="246" customFormat="1" spans="1:7">
      <c r="A4724" s="215">
        <v>4720</v>
      </c>
      <c r="B4724" s="295" t="s">
        <v>12305</v>
      </c>
      <c r="C4724" s="11" t="s">
        <v>12306</v>
      </c>
      <c r="D4724" s="292">
        <v>10</v>
      </c>
      <c r="E4724" s="260">
        <v>80</v>
      </c>
      <c r="F4724" s="260">
        <f t="shared" si="73"/>
        <v>800</v>
      </c>
      <c r="G4724" s="218"/>
    </row>
    <row r="4725" s="246" customFormat="1" spans="1:7">
      <c r="A4725" s="215">
        <v>4721</v>
      </c>
      <c r="B4725" s="295" t="s">
        <v>12307</v>
      </c>
      <c r="C4725" s="11" t="s">
        <v>12308</v>
      </c>
      <c r="D4725" s="292">
        <v>63.6</v>
      </c>
      <c r="E4725" s="260">
        <v>80</v>
      </c>
      <c r="F4725" s="260">
        <f t="shared" si="73"/>
        <v>5088</v>
      </c>
      <c r="G4725" s="218"/>
    </row>
    <row r="4726" s="246" customFormat="1" spans="1:7">
      <c r="A4726" s="215">
        <v>4722</v>
      </c>
      <c r="B4726" s="295" t="s">
        <v>12309</v>
      </c>
      <c r="C4726" s="11" t="s">
        <v>12310</v>
      </c>
      <c r="D4726" s="292">
        <v>3</v>
      </c>
      <c r="E4726" s="260">
        <v>80</v>
      </c>
      <c r="F4726" s="260">
        <f t="shared" si="73"/>
        <v>240</v>
      </c>
      <c r="G4726" s="218"/>
    </row>
    <row r="4727" s="246" customFormat="1" spans="1:7">
      <c r="A4727" s="215">
        <v>4723</v>
      </c>
      <c r="B4727" s="295" t="s">
        <v>12311</v>
      </c>
      <c r="C4727" s="11" t="s">
        <v>8429</v>
      </c>
      <c r="D4727" s="292">
        <v>10</v>
      </c>
      <c r="E4727" s="260">
        <v>80</v>
      </c>
      <c r="F4727" s="260">
        <f t="shared" si="73"/>
        <v>800</v>
      </c>
      <c r="G4727" s="218"/>
    </row>
    <row r="4728" s="246" customFormat="1" spans="1:7">
      <c r="A4728" s="215">
        <v>4724</v>
      </c>
      <c r="B4728" s="295" t="s">
        <v>12312</v>
      </c>
      <c r="C4728" s="11" t="s">
        <v>12313</v>
      </c>
      <c r="D4728" s="292">
        <v>10.5</v>
      </c>
      <c r="E4728" s="260">
        <v>80</v>
      </c>
      <c r="F4728" s="260">
        <f t="shared" si="73"/>
        <v>840</v>
      </c>
      <c r="G4728" s="218"/>
    </row>
    <row r="4729" s="246" customFormat="1" spans="1:7">
      <c r="A4729" s="215">
        <v>4725</v>
      </c>
      <c r="B4729" s="295" t="s">
        <v>12314</v>
      </c>
      <c r="C4729" s="11" t="s">
        <v>12315</v>
      </c>
      <c r="D4729" s="292">
        <v>11</v>
      </c>
      <c r="E4729" s="260">
        <v>80</v>
      </c>
      <c r="F4729" s="260">
        <f t="shared" si="73"/>
        <v>880</v>
      </c>
      <c r="G4729" s="218"/>
    </row>
    <row r="4730" s="246" customFormat="1" spans="1:7">
      <c r="A4730" s="215">
        <v>4726</v>
      </c>
      <c r="B4730" s="295" t="s">
        <v>12316</v>
      </c>
      <c r="C4730" s="11" t="s">
        <v>12317</v>
      </c>
      <c r="D4730" s="292">
        <v>4.75</v>
      </c>
      <c r="E4730" s="260">
        <v>80</v>
      </c>
      <c r="F4730" s="260">
        <f t="shared" si="73"/>
        <v>380</v>
      </c>
      <c r="G4730" s="218"/>
    </row>
    <row r="4731" s="246" customFormat="1" spans="1:7">
      <c r="A4731" s="215">
        <v>4727</v>
      </c>
      <c r="B4731" s="295" t="s">
        <v>12318</v>
      </c>
      <c r="C4731" s="11" t="s">
        <v>12319</v>
      </c>
      <c r="D4731" s="292">
        <v>30</v>
      </c>
      <c r="E4731" s="260">
        <v>80</v>
      </c>
      <c r="F4731" s="260">
        <f t="shared" si="73"/>
        <v>2400</v>
      </c>
      <c r="G4731" s="218"/>
    </row>
    <row r="4732" s="246" customFormat="1" spans="1:7">
      <c r="A4732" s="215">
        <v>4728</v>
      </c>
      <c r="B4732" s="295" t="s">
        <v>12320</v>
      </c>
      <c r="C4732" s="11" t="s">
        <v>12321</v>
      </c>
      <c r="D4732" s="292">
        <v>6</v>
      </c>
      <c r="E4732" s="260">
        <v>80</v>
      </c>
      <c r="F4732" s="260">
        <f t="shared" si="73"/>
        <v>480</v>
      </c>
      <c r="G4732" s="218"/>
    </row>
    <row r="4733" s="246" customFormat="1" spans="1:7">
      <c r="A4733" s="215">
        <v>4729</v>
      </c>
      <c r="B4733" s="295" t="s">
        <v>12322</v>
      </c>
      <c r="C4733" s="11" t="s">
        <v>12323</v>
      </c>
      <c r="D4733" s="292">
        <v>40</v>
      </c>
      <c r="E4733" s="260">
        <v>80</v>
      </c>
      <c r="F4733" s="260">
        <f t="shared" si="73"/>
        <v>3200</v>
      </c>
      <c r="G4733" s="218"/>
    </row>
    <row r="4734" s="246" customFormat="1" spans="1:7">
      <c r="A4734" s="215">
        <v>4730</v>
      </c>
      <c r="B4734" s="295" t="s">
        <v>12324</v>
      </c>
      <c r="C4734" s="11" t="s">
        <v>12325</v>
      </c>
      <c r="D4734" s="292">
        <v>40</v>
      </c>
      <c r="E4734" s="260">
        <v>80</v>
      </c>
      <c r="F4734" s="260">
        <f t="shared" si="73"/>
        <v>3200</v>
      </c>
      <c r="G4734" s="218"/>
    </row>
    <row r="4735" s="246" customFormat="1" spans="1:7">
      <c r="A4735" s="215">
        <v>4731</v>
      </c>
      <c r="B4735" s="295" t="s">
        <v>12326</v>
      </c>
      <c r="C4735" s="11" t="s">
        <v>12327</v>
      </c>
      <c r="D4735" s="292">
        <v>101</v>
      </c>
      <c r="E4735" s="260">
        <v>80</v>
      </c>
      <c r="F4735" s="260">
        <f t="shared" si="73"/>
        <v>8080</v>
      </c>
      <c r="G4735" s="218"/>
    </row>
    <row r="4736" s="246" customFormat="1" spans="1:7">
      <c r="A4736" s="215">
        <v>4732</v>
      </c>
      <c r="B4736" s="295" t="s">
        <v>12328</v>
      </c>
      <c r="C4736" s="11" t="s">
        <v>12329</v>
      </c>
      <c r="D4736" s="292">
        <v>11</v>
      </c>
      <c r="E4736" s="260">
        <v>80</v>
      </c>
      <c r="F4736" s="260">
        <f t="shared" si="73"/>
        <v>880</v>
      </c>
      <c r="G4736" s="218"/>
    </row>
    <row r="4737" s="246" customFormat="1" spans="1:7">
      <c r="A4737" s="215">
        <v>4733</v>
      </c>
      <c r="B4737" s="295" t="s">
        <v>12330</v>
      </c>
      <c r="C4737" s="11" t="s">
        <v>12331</v>
      </c>
      <c r="D4737" s="292">
        <v>23</v>
      </c>
      <c r="E4737" s="260">
        <v>80</v>
      </c>
      <c r="F4737" s="260">
        <f t="shared" si="73"/>
        <v>1840</v>
      </c>
      <c r="G4737" s="218"/>
    </row>
    <row r="4738" s="246" customFormat="1" spans="1:7">
      <c r="A4738" s="215">
        <v>4734</v>
      </c>
      <c r="B4738" s="295" t="s">
        <v>12332</v>
      </c>
      <c r="C4738" s="11" t="s">
        <v>12333</v>
      </c>
      <c r="D4738" s="292">
        <v>4.5</v>
      </c>
      <c r="E4738" s="260">
        <v>80</v>
      </c>
      <c r="F4738" s="260">
        <f t="shared" si="73"/>
        <v>360</v>
      </c>
      <c r="G4738" s="218"/>
    </row>
    <row r="4739" s="246" customFormat="1" spans="1:7">
      <c r="A4739" s="215">
        <v>4735</v>
      </c>
      <c r="B4739" s="295" t="s">
        <v>12334</v>
      </c>
      <c r="C4739" s="11" t="s">
        <v>12335</v>
      </c>
      <c r="D4739" s="292">
        <v>44</v>
      </c>
      <c r="E4739" s="260">
        <v>80</v>
      </c>
      <c r="F4739" s="260">
        <f t="shared" si="73"/>
        <v>3520</v>
      </c>
      <c r="G4739" s="218"/>
    </row>
    <row r="4740" s="246" customFormat="1" spans="1:7">
      <c r="A4740" s="215">
        <v>4736</v>
      </c>
      <c r="B4740" s="295" t="s">
        <v>12336</v>
      </c>
      <c r="C4740" s="11" t="s">
        <v>12337</v>
      </c>
      <c r="D4740" s="292">
        <v>51</v>
      </c>
      <c r="E4740" s="260">
        <v>80</v>
      </c>
      <c r="F4740" s="260">
        <f t="shared" si="73"/>
        <v>4080</v>
      </c>
      <c r="G4740" s="218"/>
    </row>
    <row r="4741" s="246" customFormat="1" spans="1:7">
      <c r="A4741" s="215">
        <v>4737</v>
      </c>
      <c r="B4741" s="295" t="s">
        <v>12338</v>
      </c>
      <c r="C4741" s="11" t="s">
        <v>11770</v>
      </c>
      <c r="D4741" s="292">
        <v>25</v>
      </c>
      <c r="E4741" s="260">
        <v>80</v>
      </c>
      <c r="F4741" s="260">
        <f t="shared" ref="F4741:F4804" si="74">D4741*E4741</f>
        <v>2000</v>
      </c>
      <c r="G4741" s="218"/>
    </row>
    <row r="4742" s="246" customFormat="1" spans="1:7">
      <c r="A4742" s="215">
        <v>4738</v>
      </c>
      <c r="B4742" s="295" t="s">
        <v>12339</v>
      </c>
      <c r="C4742" s="11" t="s">
        <v>12340</v>
      </c>
      <c r="D4742" s="292">
        <v>51</v>
      </c>
      <c r="E4742" s="260">
        <v>80</v>
      </c>
      <c r="F4742" s="260">
        <f t="shared" si="74"/>
        <v>4080</v>
      </c>
      <c r="G4742" s="218"/>
    </row>
    <row r="4743" s="246" customFormat="1" spans="1:7">
      <c r="A4743" s="215">
        <v>4739</v>
      </c>
      <c r="B4743" s="295" t="s">
        <v>12341</v>
      </c>
      <c r="C4743" s="11" t="s">
        <v>12342</v>
      </c>
      <c r="D4743" s="292">
        <v>6</v>
      </c>
      <c r="E4743" s="260">
        <v>80</v>
      </c>
      <c r="F4743" s="260">
        <f t="shared" si="74"/>
        <v>480</v>
      </c>
      <c r="G4743" s="218"/>
    </row>
    <row r="4744" s="246" customFormat="1" spans="1:7">
      <c r="A4744" s="215">
        <v>4740</v>
      </c>
      <c r="B4744" s="295" t="s">
        <v>12343</v>
      </c>
      <c r="C4744" s="11" t="s">
        <v>12344</v>
      </c>
      <c r="D4744" s="292">
        <v>30</v>
      </c>
      <c r="E4744" s="260">
        <v>80</v>
      </c>
      <c r="F4744" s="260">
        <f t="shared" si="74"/>
        <v>2400</v>
      </c>
      <c r="G4744" s="218"/>
    </row>
    <row r="4745" s="246" customFormat="1" spans="1:7">
      <c r="A4745" s="215">
        <v>4741</v>
      </c>
      <c r="B4745" s="295" t="s">
        <v>12345</v>
      </c>
      <c r="C4745" s="11" t="s">
        <v>12346</v>
      </c>
      <c r="D4745" s="292">
        <v>100</v>
      </c>
      <c r="E4745" s="260">
        <v>80</v>
      </c>
      <c r="F4745" s="260">
        <f t="shared" si="74"/>
        <v>8000</v>
      </c>
      <c r="G4745" s="218"/>
    </row>
    <row r="4746" s="246" customFormat="1" spans="1:7">
      <c r="A4746" s="215">
        <v>4742</v>
      </c>
      <c r="B4746" s="295" t="s">
        <v>12347</v>
      </c>
      <c r="C4746" s="11" t="s">
        <v>12348</v>
      </c>
      <c r="D4746" s="292">
        <v>69</v>
      </c>
      <c r="E4746" s="260">
        <v>80</v>
      </c>
      <c r="F4746" s="260">
        <f t="shared" si="74"/>
        <v>5520</v>
      </c>
      <c r="G4746" s="218"/>
    </row>
    <row r="4747" s="246" customFormat="1" spans="1:7">
      <c r="A4747" s="215">
        <v>4743</v>
      </c>
      <c r="B4747" s="295" t="s">
        <v>12349</v>
      </c>
      <c r="C4747" s="11" t="s">
        <v>12350</v>
      </c>
      <c r="D4747" s="292">
        <v>10</v>
      </c>
      <c r="E4747" s="260">
        <v>80</v>
      </c>
      <c r="F4747" s="260">
        <f t="shared" si="74"/>
        <v>800</v>
      </c>
      <c r="G4747" s="218"/>
    </row>
    <row r="4748" s="246" customFormat="1" spans="1:7">
      <c r="A4748" s="215">
        <v>4744</v>
      </c>
      <c r="B4748" s="295" t="s">
        <v>12351</v>
      </c>
      <c r="C4748" s="11" t="s">
        <v>12352</v>
      </c>
      <c r="D4748" s="292">
        <v>10</v>
      </c>
      <c r="E4748" s="260">
        <v>80</v>
      </c>
      <c r="F4748" s="260">
        <f t="shared" si="74"/>
        <v>800</v>
      </c>
      <c r="G4748" s="218"/>
    </row>
    <row r="4749" s="246" customFormat="1" spans="1:7">
      <c r="A4749" s="215">
        <v>4745</v>
      </c>
      <c r="B4749" s="303" t="s">
        <v>12353</v>
      </c>
      <c r="C4749" s="19" t="s">
        <v>12354</v>
      </c>
      <c r="D4749" s="300">
        <v>4.75</v>
      </c>
      <c r="E4749" s="260">
        <v>80</v>
      </c>
      <c r="F4749" s="260">
        <f t="shared" si="74"/>
        <v>380</v>
      </c>
      <c r="G4749" s="218"/>
    </row>
    <row r="4750" s="246" customFormat="1" spans="1:7">
      <c r="A4750" s="215">
        <v>4746</v>
      </c>
      <c r="B4750" s="295" t="s">
        <v>12355</v>
      </c>
      <c r="C4750" s="201" t="s">
        <v>12356</v>
      </c>
      <c r="D4750" s="292">
        <v>7.5</v>
      </c>
      <c r="E4750" s="260">
        <v>80</v>
      </c>
      <c r="F4750" s="260">
        <f t="shared" si="74"/>
        <v>600</v>
      </c>
      <c r="G4750" s="218"/>
    </row>
    <row r="4751" s="246" customFormat="1" spans="1:7">
      <c r="A4751" s="215">
        <v>4747</v>
      </c>
      <c r="B4751" s="295" t="s">
        <v>12357</v>
      </c>
      <c r="C4751" s="201" t="s">
        <v>12358</v>
      </c>
      <c r="D4751" s="292">
        <v>19</v>
      </c>
      <c r="E4751" s="260">
        <v>80</v>
      </c>
      <c r="F4751" s="260">
        <f t="shared" si="74"/>
        <v>1520</v>
      </c>
      <c r="G4751" s="218"/>
    </row>
    <row r="4752" s="246" customFormat="1" spans="1:7">
      <c r="A4752" s="215">
        <v>4748</v>
      </c>
      <c r="B4752" s="295" t="s">
        <v>12359</v>
      </c>
      <c r="C4752" s="201" t="s">
        <v>12360</v>
      </c>
      <c r="D4752" s="292">
        <v>80</v>
      </c>
      <c r="E4752" s="260">
        <v>80</v>
      </c>
      <c r="F4752" s="260">
        <f t="shared" si="74"/>
        <v>6400</v>
      </c>
      <c r="G4752" s="218"/>
    </row>
    <row r="4753" s="246" customFormat="1" spans="1:7">
      <c r="A4753" s="215">
        <v>4749</v>
      </c>
      <c r="B4753" s="295" t="s">
        <v>12361</v>
      </c>
      <c r="C4753" s="201" t="s">
        <v>7877</v>
      </c>
      <c r="D4753" s="292">
        <v>15</v>
      </c>
      <c r="E4753" s="260">
        <v>80</v>
      </c>
      <c r="F4753" s="260">
        <f t="shared" si="74"/>
        <v>1200</v>
      </c>
      <c r="G4753" s="218"/>
    </row>
    <row r="4754" s="246" customFormat="1" spans="1:7">
      <c r="A4754" s="215">
        <v>4750</v>
      </c>
      <c r="B4754" s="295" t="s">
        <v>12362</v>
      </c>
      <c r="C4754" s="201" t="s">
        <v>12363</v>
      </c>
      <c r="D4754" s="292">
        <v>23</v>
      </c>
      <c r="E4754" s="260">
        <v>80</v>
      </c>
      <c r="F4754" s="260">
        <f t="shared" si="74"/>
        <v>1840</v>
      </c>
      <c r="G4754" s="218"/>
    </row>
    <row r="4755" s="246" customFormat="1" spans="1:7">
      <c r="A4755" s="215">
        <v>4751</v>
      </c>
      <c r="B4755" s="295" t="s">
        <v>12364</v>
      </c>
      <c r="C4755" s="201" t="s">
        <v>12365</v>
      </c>
      <c r="D4755" s="292">
        <v>10</v>
      </c>
      <c r="E4755" s="260">
        <v>80</v>
      </c>
      <c r="F4755" s="260">
        <f t="shared" si="74"/>
        <v>800</v>
      </c>
      <c r="G4755" s="218"/>
    </row>
    <row r="4756" s="246" customFormat="1" spans="1:7">
      <c r="A4756" s="215">
        <v>4752</v>
      </c>
      <c r="B4756" s="295" t="s">
        <v>12366</v>
      </c>
      <c r="C4756" s="201" t="s">
        <v>12367</v>
      </c>
      <c r="D4756" s="292">
        <v>17</v>
      </c>
      <c r="E4756" s="260">
        <v>80</v>
      </c>
      <c r="F4756" s="260">
        <f t="shared" si="74"/>
        <v>1360</v>
      </c>
      <c r="G4756" s="218"/>
    </row>
    <row r="4757" s="246" customFormat="1" spans="1:7">
      <c r="A4757" s="215">
        <v>4753</v>
      </c>
      <c r="B4757" s="295" t="s">
        <v>12368</v>
      </c>
      <c r="C4757" s="201" t="s">
        <v>12369</v>
      </c>
      <c r="D4757" s="292">
        <v>19</v>
      </c>
      <c r="E4757" s="260">
        <v>80</v>
      </c>
      <c r="F4757" s="260">
        <f t="shared" si="74"/>
        <v>1520</v>
      </c>
      <c r="G4757" s="218"/>
    </row>
    <row r="4758" s="246" customFormat="1" spans="1:7">
      <c r="A4758" s="215">
        <v>4754</v>
      </c>
      <c r="B4758" s="295" t="s">
        <v>12370</v>
      </c>
      <c r="C4758" s="201" t="s">
        <v>12371</v>
      </c>
      <c r="D4758" s="292">
        <v>9</v>
      </c>
      <c r="E4758" s="260">
        <v>80</v>
      </c>
      <c r="F4758" s="260">
        <f t="shared" si="74"/>
        <v>720</v>
      </c>
      <c r="G4758" s="218"/>
    </row>
    <row r="4759" s="246" customFormat="1" spans="1:7">
      <c r="A4759" s="215">
        <v>4755</v>
      </c>
      <c r="B4759" s="295" t="s">
        <v>12372</v>
      </c>
      <c r="C4759" s="201" t="s">
        <v>12373</v>
      </c>
      <c r="D4759" s="292">
        <v>16.7</v>
      </c>
      <c r="E4759" s="260">
        <v>80</v>
      </c>
      <c r="F4759" s="260">
        <f t="shared" si="74"/>
        <v>1336</v>
      </c>
      <c r="G4759" s="218"/>
    </row>
    <row r="4760" s="246" customFormat="1" spans="1:7">
      <c r="A4760" s="215">
        <v>4756</v>
      </c>
      <c r="B4760" s="295" t="s">
        <v>12374</v>
      </c>
      <c r="C4760" s="201" t="s">
        <v>12375</v>
      </c>
      <c r="D4760" s="292">
        <v>20</v>
      </c>
      <c r="E4760" s="260">
        <v>80</v>
      </c>
      <c r="F4760" s="260">
        <f t="shared" si="74"/>
        <v>1600</v>
      </c>
      <c r="G4760" s="218"/>
    </row>
    <row r="4761" s="246" customFormat="1" spans="1:7">
      <c r="A4761" s="215">
        <v>4757</v>
      </c>
      <c r="B4761" s="295" t="s">
        <v>12376</v>
      </c>
      <c r="C4761" s="201" t="s">
        <v>10679</v>
      </c>
      <c r="D4761" s="292">
        <v>15</v>
      </c>
      <c r="E4761" s="260">
        <v>80</v>
      </c>
      <c r="F4761" s="260">
        <f t="shared" si="74"/>
        <v>1200</v>
      </c>
      <c r="G4761" s="218"/>
    </row>
    <row r="4762" s="246" customFormat="1" spans="1:7">
      <c r="A4762" s="215">
        <v>4758</v>
      </c>
      <c r="B4762" s="295" t="s">
        <v>12377</v>
      </c>
      <c r="C4762" s="201" t="s">
        <v>1594</v>
      </c>
      <c r="D4762" s="292">
        <v>12</v>
      </c>
      <c r="E4762" s="260">
        <v>80</v>
      </c>
      <c r="F4762" s="260">
        <f t="shared" si="74"/>
        <v>960</v>
      </c>
      <c r="G4762" s="218"/>
    </row>
    <row r="4763" s="246" customFormat="1" spans="1:7">
      <c r="A4763" s="215">
        <v>4759</v>
      </c>
      <c r="B4763" s="295" t="s">
        <v>12378</v>
      </c>
      <c r="C4763" s="201" t="s">
        <v>12379</v>
      </c>
      <c r="D4763" s="292">
        <v>20</v>
      </c>
      <c r="E4763" s="260">
        <v>80</v>
      </c>
      <c r="F4763" s="260">
        <f t="shared" si="74"/>
        <v>1600</v>
      </c>
      <c r="G4763" s="218"/>
    </row>
    <row r="4764" s="246" customFormat="1" spans="1:7">
      <c r="A4764" s="215">
        <v>4760</v>
      </c>
      <c r="B4764" s="295" t="s">
        <v>12380</v>
      </c>
      <c r="C4764" s="201" t="s">
        <v>12381</v>
      </c>
      <c r="D4764" s="292">
        <v>30</v>
      </c>
      <c r="E4764" s="260">
        <v>80</v>
      </c>
      <c r="F4764" s="260">
        <f t="shared" si="74"/>
        <v>2400</v>
      </c>
      <c r="G4764" s="218"/>
    </row>
    <row r="4765" s="246" customFormat="1" spans="1:7">
      <c r="A4765" s="215">
        <v>4761</v>
      </c>
      <c r="B4765" s="295" t="s">
        <v>12382</v>
      </c>
      <c r="C4765" s="201" t="s">
        <v>12383</v>
      </c>
      <c r="D4765" s="292">
        <v>20</v>
      </c>
      <c r="E4765" s="260">
        <v>80</v>
      </c>
      <c r="F4765" s="260">
        <f t="shared" si="74"/>
        <v>1600</v>
      </c>
      <c r="G4765" s="218"/>
    </row>
    <row r="4766" s="246" customFormat="1" spans="1:7">
      <c r="A4766" s="215">
        <v>4762</v>
      </c>
      <c r="B4766" s="295" t="s">
        <v>12384</v>
      </c>
      <c r="C4766" s="201" t="s">
        <v>12385</v>
      </c>
      <c r="D4766" s="292">
        <v>22</v>
      </c>
      <c r="E4766" s="260">
        <v>80</v>
      </c>
      <c r="F4766" s="260">
        <f t="shared" si="74"/>
        <v>1760</v>
      </c>
      <c r="G4766" s="218"/>
    </row>
    <row r="4767" s="246" customFormat="1" spans="1:7">
      <c r="A4767" s="215">
        <v>4763</v>
      </c>
      <c r="B4767" s="295" t="s">
        <v>12386</v>
      </c>
      <c r="C4767" s="201" t="s">
        <v>12387</v>
      </c>
      <c r="D4767" s="292">
        <v>11.3</v>
      </c>
      <c r="E4767" s="260">
        <v>80</v>
      </c>
      <c r="F4767" s="260">
        <f t="shared" si="74"/>
        <v>904</v>
      </c>
      <c r="G4767" s="218"/>
    </row>
    <row r="4768" s="246" customFormat="1" spans="1:7">
      <c r="A4768" s="215">
        <v>4764</v>
      </c>
      <c r="B4768" s="295" t="s">
        <v>12388</v>
      </c>
      <c r="C4768" s="201" t="s">
        <v>12389</v>
      </c>
      <c r="D4768" s="292">
        <v>23</v>
      </c>
      <c r="E4768" s="260">
        <v>80</v>
      </c>
      <c r="F4768" s="260">
        <f t="shared" si="74"/>
        <v>1840</v>
      </c>
      <c r="G4768" s="218"/>
    </row>
    <row r="4769" s="246" customFormat="1" spans="1:7">
      <c r="A4769" s="215">
        <v>4765</v>
      </c>
      <c r="B4769" s="295" t="s">
        <v>12390</v>
      </c>
      <c r="C4769" s="201" t="s">
        <v>12391</v>
      </c>
      <c r="D4769" s="292">
        <v>42.5</v>
      </c>
      <c r="E4769" s="260">
        <v>80</v>
      </c>
      <c r="F4769" s="260">
        <f t="shared" si="74"/>
        <v>3400</v>
      </c>
      <c r="G4769" s="218"/>
    </row>
    <row r="4770" s="246" customFormat="1" spans="1:7">
      <c r="A4770" s="215">
        <v>4766</v>
      </c>
      <c r="B4770" s="295" t="s">
        <v>12392</v>
      </c>
      <c r="C4770" s="201" t="s">
        <v>12393</v>
      </c>
      <c r="D4770" s="292">
        <v>10</v>
      </c>
      <c r="E4770" s="260">
        <v>80</v>
      </c>
      <c r="F4770" s="260">
        <f t="shared" si="74"/>
        <v>800</v>
      </c>
      <c r="G4770" s="218"/>
    </row>
    <row r="4771" s="246" customFormat="1" spans="1:7">
      <c r="A4771" s="215">
        <v>4767</v>
      </c>
      <c r="B4771" s="295" t="s">
        <v>12394</v>
      </c>
      <c r="C4771" s="201" t="s">
        <v>12395</v>
      </c>
      <c r="D4771" s="292">
        <v>11</v>
      </c>
      <c r="E4771" s="260">
        <v>80</v>
      </c>
      <c r="F4771" s="260">
        <f t="shared" si="74"/>
        <v>880</v>
      </c>
      <c r="G4771" s="218"/>
    </row>
    <row r="4772" s="246" customFormat="1" spans="1:7">
      <c r="A4772" s="215">
        <v>4768</v>
      </c>
      <c r="B4772" s="295" t="s">
        <v>12396</v>
      </c>
      <c r="C4772" s="201" t="s">
        <v>12397</v>
      </c>
      <c r="D4772" s="292">
        <v>10</v>
      </c>
      <c r="E4772" s="260">
        <v>80</v>
      </c>
      <c r="F4772" s="260">
        <f t="shared" si="74"/>
        <v>800</v>
      </c>
      <c r="G4772" s="218"/>
    </row>
    <row r="4773" s="246" customFormat="1" spans="1:7">
      <c r="A4773" s="215">
        <v>4769</v>
      </c>
      <c r="B4773" s="295" t="s">
        <v>12398</v>
      </c>
      <c r="C4773" s="201" t="s">
        <v>12399</v>
      </c>
      <c r="D4773" s="292">
        <v>14</v>
      </c>
      <c r="E4773" s="260">
        <v>80</v>
      </c>
      <c r="F4773" s="260">
        <f t="shared" si="74"/>
        <v>1120</v>
      </c>
      <c r="G4773" s="218"/>
    </row>
    <row r="4774" s="246" customFormat="1" spans="1:7">
      <c r="A4774" s="215">
        <v>4770</v>
      </c>
      <c r="B4774" s="295" t="s">
        <v>12400</v>
      </c>
      <c r="C4774" s="201" t="s">
        <v>12401</v>
      </c>
      <c r="D4774" s="292">
        <v>10</v>
      </c>
      <c r="E4774" s="260">
        <v>80</v>
      </c>
      <c r="F4774" s="260">
        <f t="shared" si="74"/>
        <v>800</v>
      </c>
      <c r="G4774" s="218"/>
    </row>
    <row r="4775" s="246" customFormat="1" spans="1:7">
      <c r="A4775" s="215">
        <v>4771</v>
      </c>
      <c r="B4775" s="295" t="s">
        <v>12402</v>
      </c>
      <c r="C4775" s="201" t="s">
        <v>12403</v>
      </c>
      <c r="D4775" s="292">
        <v>53</v>
      </c>
      <c r="E4775" s="260">
        <v>80</v>
      </c>
      <c r="F4775" s="260">
        <f t="shared" si="74"/>
        <v>4240</v>
      </c>
      <c r="G4775" s="218"/>
    </row>
    <row r="4776" s="246" customFormat="1" spans="1:7">
      <c r="A4776" s="215">
        <v>4772</v>
      </c>
      <c r="B4776" s="295" t="s">
        <v>12404</v>
      </c>
      <c r="C4776" s="201" t="s">
        <v>12405</v>
      </c>
      <c r="D4776" s="292">
        <v>21</v>
      </c>
      <c r="E4776" s="260">
        <v>80</v>
      </c>
      <c r="F4776" s="260">
        <f t="shared" si="74"/>
        <v>1680</v>
      </c>
      <c r="G4776" s="218"/>
    </row>
    <row r="4777" s="246" customFormat="1" spans="1:7">
      <c r="A4777" s="215">
        <v>4773</v>
      </c>
      <c r="B4777" s="295" t="s">
        <v>12406</v>
      </c>
      <c r="C4777" s="201" t="s">
        <v>12407</v>
      </c>
      <c r="D4777" s="292">
        <v>12</v>
      </c>
      <c r="E4777" s="260">
        <v>80</v>
      </c>
      <c r="F4777" s="260">
        <f t="shared" si="74"/>
        <v>960</v>
      </c>
      <c r="G4777" s="218"/>
    </row>
    <row r="4778" s="246" customFormat="1" spans="1:7">
      <c r="A4778" s="215">
        <v>4774</v>
      </c>
      <c r="B4778" s="295" t="s">
        <v>12408</v>
      </c>
      <c r="C4778" s="201" t="s">
        <v>12409</v>
      </c>
      <c r="D4778" s="292">
        <v>15</v>
      </c>
      <c r="E4778" s="260">
        <v>80</v>
      </c>
      <c r="F4778" s="260">
        <f t="shared" si="74"/>
        <v>1200</v>
      </c>
      <c r="G4778" s="218"/>
    </row>
    <row r="4779" s="246" customFormat="1" spans="1:7">
      <c r="A4779" s="215">
        <v>4775</v>
      </c>
      <c r="B4779" s="295" t="s">
        <v>12410</v>
      </c>
      <c r="C4779" s="201" t="s">
        <v>12411</v>
      </c>
      <c r="D4779" s="292">
        <v>17</v>
      </c>
      <c r="E4779" s="260">
        <v>80</v>
      </c>
      <c r="F4779" s="260">
        <f t="shared" si="74"/>
        <v>1360</v>
      </c>
      <c r="G4779" s="218"/>
    </row>
    <row r="4780" s="246" customFormat="1" spans="1:7">
      <c r="A4780" s="215">
        <v>4776</v>
      </c>
      <c r="B4780" s="295" t="s">
        <v>12412</v>
      </c>
      <c r="C4780" s="201" t="s">
        <v>12413</v>
      </c>
      <c r="D4780" s="292">
        <v>18</v>
      </c>
      <c r="E4780" s="260">
        <v>80</v>
      </c>
      <c r="F4780" s="260">
        <f t="shared" si="74"/>
        <v>1440</v>
      </c>
      <c r="G4780" s="218"/>
    </row>
    <row r="4781" s="246" customFormat="1" spans="1:7">
      <c r="A4781" s="215">
        <v>4777</v>
      </c>
      <c r="B4781" s="295" t="s">
        <v>12414</v>
      </c>
      <c r="C4781" s="201" t="s">
        <v>12415</v>
      </c>
      <c r="D4781" s="292">
        <v>44</v>
      </c>
      <c r="E4781" s="260">
        <v>80</v>
      </c>
      <c r="F4781" s="260">
        <f t="shared" si="74"/>
        <v>3520</v>
      </c>
      <c r="G4781" s="218"/>
    </row>
    <row r="4782" s="246" customFormat="1" spans="1:7">
      <c r="A4782" s="215">
        <v>4778</v>
      </c>
      <c r="B4782" s="295" t="s">
        <v>12416</v>
      </c>
      <c r="C4782" s="201" t="s">
        <v>12417</v>
      </c>
      <c r="D4782" s="292">
        <v>11</v>
      </c>
      <c r="E4782" s="260">
        <v>80</v>
      </c>
      <c r="F4782" s="260">
        <f t="shared" si="74"/>
        <v>880</v>
      </c>
      <c r="G4782" s="218"/>
    </row>
    <row r="4783" s="246" customFormat="1" spans="1:7">
      <c r="A4783" s="215">
        <v>4779</v>
      </c>
      <c r="B4783" s="295" t="s">
        <v>12418</v>
      </c>
      <c r="C4783" s="201" t="s">
        <v>3169</v>
      </c>
      <c r="D4783" s="292">
        <v>11</v>
      </c>
      <c r="E4783" s="260">
        <v>80</v>
      </c>
      <c r="F4783" s="260">
        <f t="shared" si="74"/>
        <v>880</v>
      </c>
      <c r="G4783" s="218"/>
    </row>
    <row r="4784" s="246" customFormat="1" spans="1:7">
      <c r="A4784" s="215">
        <v>4780</v>
      </c>
      <c r="B4784" s="295" t="s">
        <v>12419</v>
      </c>
      <c r="C4784" s="201" t="s">
        <v>12420</v>
      </c>
      <c r="D4784" s="292">
        <v>12</v>
      </c>
      <c r="E4784" s="260">
        <v>80</v>
      </c>
      <c r="F4784" s="260">
        <f t="shared" si="74"/>
        <v>960</v>
      </c>
      <c r="G4784" s="218"/>
    </row>
    <row r="4785" s="246" customFormat="1" spans="1:7">
      <c r="A4785" s="215">
        <v>4781</v>
      </c>
      <c r="B4785" s="295" t="s">
        <v>12421</v>
      </c>
      <c r="C4785" s="201" t="s">
        <v>12422</v>
      </c>
      <c r="D4785" s="292">
        <v>18</v>
      </c>
      <c r="E4785" s="260">
        <v>80</v>
      </c>
      <c r="F4785" s="260">
        <f t="shared" si="74"/>
        <v>1440</v>
      </c>
      <c r="G4785" s="218"/>
    </row>
    <row r="4786" s="246" customFormat="1" spans="1:7">
      <c r="A4786" s="215">
        <v>4782</v>
      </c>
      <c r="B4786" s="295" t="s">
        <v>12423</v>
      </c>
      <c r="C4786" s="201" t="s">
        <v>12424</v>
      </c>
      <c r="D4786" s="292">
        <v>12</v>
      </c>
      <c r="E4786" s="260">
        <v>80</v>
      </c>
      <c r="F4786" s="260">
        <f t="shared" si="74"/>
        <v>960</v>
      </c>
      <c r="G4786" s="218"/>
    </row>
    <row r="4787" s="246" customFormat="1" spans="1:7">
      <c r="A4787" s="215">
        <v>4783</v>
      </c>
      <c r="B4787" s="295" t="s">
        <v>12425</v>
      </c>
      <c r="C4787" s="201" t="s">
        <v>12426</v>
      </c>
      <c r="D4787" s="292">
        <v>23</v>
      </c>
      <c r="E4787" s="260">
        <v>80</v>
      </c>
      <c r="F4787" s="260">
        <f t="shared" si="74"/>
        <v>1840</v>
      </c>
      <c r="G4787" s="218"/>
    </row>
    <row r="4788" s="246" customFormat="1" spans="1:7">
      <c r="A4788" s="215">
        <v>4784</v>
      </c>
      <c r="B4788" s="295" t="s">
        <v>12427</v>
      </c>
      <c r="C4788" s="201" t="s">
        <v>12428</v>
      </c>
      <c r="D4788" s="292">
        <v>32.3</v>
      </c>
      <c r="E4788" s="260">
        <v>80</v>
      </c>
      <c r="F4788" s="260">
        <f t="shared" si="74"/>
        <v>2584</v>
      </c>
      <c r="G4788" s="218"/>
    </row>
    <row r="4789" s="246" customFormat="1" spans="1:7">
      <c r="A4789" s="215">
        <v>4785</v>
      </c>
      <c r="B4789" s="295" t="s">
        <v>12429</v>
      </c>
      <c r="C4789" s="201" t="s">
        <v>12430</v>
      </c>
      <c r="D4789" s="292">
        <v>25</v>
      </c>
      <c r="E4789" s="260">
        <v>80</v>
      </c>
      <c r="F4789" s="260">
        <f t="shared" si="74"/>
        <v>2000</v>
      </c>
      <c r="G4789" s="218"/>
    </row>
    <row r="4790" s="246" customFormat="1" spans="1:7">
      <c r="A4790" s="215">
        <v>4786</v>
      </c>
      <c r="B4790" s="295" t="s">
        <v>12431</v>
      </c>
      <c r="C4790" s="201" t="s">
        <v>12432</v>
      </c>
      <c r="D4790" s="292">
        <v>19</v>
      </c>
      <c r="E4790" s="260">
        <v>80</v>
      </c>
      <c r="F4790" s="260">
        <f t="shared" si="74"/>
        <v>1520</v>
      </c>
      <c r="G4790" s="218"/>
    </row>
    <row r="4791" s="246" customFormat="1" spans="1:7">
      <c r="A4791" s="215">
        <v>4787</v>
      </c>
      <c r="B4791" s="295" t="s">
        <v>12433</v>
      </c>
      <c r="C4791" s="201" t="s">
        <v>12434</v>
      </c>
      <c r="D4791" s="292">
        <v>10</v>
      </c>
      <c r="E4791" s="260">
        <v>80</v>
      </c>
      <c r="F4791" s="260">
        <f t="shared" si="74"/>
        <v>800</v>
      </c>
      <c r="G4791" s="218"/>
    </row>
    <row r="4792" s="246" customFormat="1" spans="1:7">
      <c r="A4792" s="215">
        <v>4788</v>
      </c>
      <c r="B4792" s="295" t="s">
        <v>12435</v>
      </c>
      <c r="C4792" s="201" t="s">
        <v>3563</v>
      </c>
      <c r="D4792" s="292">
        <v>25.7</v>
      </c>
      <c r="E4792" s="260">
        <v>80</v>
      </c>
      <c r="F4792" s="260">
        <f t="shared" si="74"/>
        <v>2056</v>
      </c>
      <c r="G4792" s="218"/>
    </row>
    <row r="4793" s="246" customFormat="1" spans="1:7">
      <c r="A4793" s="215">
        <v>4789</v>
      </c>
      <c r="B4793" s="295" t="s">
        <v>12436</v>
      </c>
      <c r="C4793" s="201" t="s">
        <v>12437</v>
      </c>
      <c r="D4793" s="292">
        <v>15</v>
      </c>
      <c r="E4793" s="260">
        <v>80</v>
      </c>
      <c r="F4793" s="260">
        <f t="shared" si="74"/>
        <v>1200</v>
      </c>
      <c r="G4793" s="218"/>
    </row>
    <row r="4794" s="246" customFormat="1" spans="1:7">
      <c r="A4794" s="215">
        <v>4790</v>
      </c>
      <c r="B4794" s="298" t="s">
        <v>12438</v>
      </c>
      <c r="C4794" s="201" t="s">
        <v>12439</v>
      </c>
      <c r="D4794" s="292">
        <v>6.5</v>
      </c>
      <c r="E4794" s="260">
        <v>80</v>
      </c>
      <c r="F4794" s="260">
        <f t="shared" si="74"/>
        <v>520</v>
      </c>
      <c r="G4794" s="218"/>
    </row>
    <row r="4795" s="246" customFormat="1" spans="1:7">
      <c r="A4795" s="215">
        <v>4791</v>
      </c>
      <c r="B4795" s="295" t="s">
        <v>12440</v>
      </c>
      <c r="C4795" s="201" t="s">
        <v>12441</v>
      </c>
      <c r="D4795" s="292">
        <v>13</v>
      </c>
      <c r="E4795" s="260">
        <v>80</v>
      </c>
      <c r="F4795" s="260">
        <f t="shared" si="74"/>
        <v>1040</v>
      </c>
      <c r="G4795" s="218"/>
    </row>
    <row r="4796" s="246" customFormat="1" spans="1:7">
      <c r="A4796" s="215">
        <v>4792</v>
      </c>
      <c r="B4796" s="295" t="s">
        <v>12442</v>
      </c>
      <c r="C4796" s="201" t="s">
        <v>12443</v>
      </c>
      <c r="D4796" s="292">
        <v>12</v>
      </c>
      <c r="E4796" s="260">
        <v>80</v>
      </c>
      <c r="F4796" s="260">
        <f t="shared" si="74"/>
        <v>960</v>
      </c>
      <c r="G4796" s="218"/>
    </row>
    <row r="4797" s="246" customFormat="1" spans="1:7">
      <c r="A4797" s="215">
        <v>4793</v>
      </c>
      <c r="B4797" s="295" t="s">
        <v>12444</v>
      </c>
      <c r="C4797" s="201" t="s">
        <v>8551</v>
      </c>
      <c r="D4797" s="292">
        <v>11</v>
      </c>
      <c r="E4797" s="260">
        <v>80</v>
      </c>
      <c r="F4797" s="260">
        <f t="shared" si="74"/>
        <v>880</v>
      </c>
      <c r="G4797" s="218"/>
    </row>
    <row r="4798" s="246" customFormat="1" spans="1:7">
      <c r="A4798" s="215">
        <v>4794</v>
      </c>
      <c r="B4798" s="295" t="s">
        <v>12445</v>
      </c>
      <c r="C4798" s="201" t="s">
        <v>12446</v>
      </c>
      <c r="D4798" s="292">
        <v>10</v>
      </c>
      <c r="E4798" s="260">
        <v>80</v>
      </c>
      <c r="F4798" s="260">
        <f t="shared" si="74"/>
        <v>800</v>
      </c>
      <c r="G4798" s="218"/>
    </row>
    <row r="4799" s="246" customFormat="1" spans="1:7">
      <c r="A4799" s="215">
        <v>4795</v>
      </c>
      <c r="B4799" s="298" t="s">
        <v>12447</v>
      </c>
      <c r="C4799" s="201" t="s">
        <v>12448</v>
      </c>
      <c r="D4799" s="292">
        <v>21</v>
      </c>
      <c r="E4799" s="260">
        <v>80</v>
      </c>
      <c r="F4799" s="260">
        <f t="shared" si="74"/>
        <v>1680</v>
      </c>
      <c r="G4799" s="218"/>
    </row>
    <row r="4800" s="246" customFormat="1" spans="1:7">
      <c r="A4800" s="215">
        <v>4796</v>
      </c>
      <c r="B4800" s="295" t="s">
        <v>12449</v>
      </c>
      <c r="C4800" s="201" t="s">
        <v>12450</v>
      </c>
      <c r="D4800" s="292">
        <v>11</v>
      </c>
      <c r="E4800" s="260">
        <v>80</v>
      </c>
      <c r="F4800" s="260">
        <f t="shared" si="74"/>
        <v>880</v>
      </c>
      <c r="G4800" s="218"/>
    </row>
    <row r="4801" s="246" customFormat="1" spans="1:7">
      <c r="A4801" s="215">
        <v>4797</v>
      </c>
      <c r="B4801" s="295" t="s">
        <v>12451</v>
      </c>
      <c r="C4801" s="201" t="s">
        <v>12452</v>
      </c>
      <c r="D4801" s="292">
        <v>10</v>
      </c>
      <c r="E4801" s="260">
        <v>80</v>
      </c>
      <c r="F4801" s="260">
        <f t="shared" si="74"/>
        <v>800</v>
      </c>
      <c r="G4801" s="218"/>
    </row>
    <row r="4802" s="246" customFormat="1" spans="1:7">
      <c r="A4802" s="215">
        <v>4798</v>
      </c>
      <c r="B4802" s="295" t="s">
        <v>12453</v>
      </c>
      <c r="C4802" s="201" t="s">
        <v>4599</v>
      </c>
      <c r="D4802" s="292">
        <v>5</v>
      </c>
      <c r="E4802" s="260">
        <v>80</v>
      </c>
      <c r="F4802" s="260">
        <f t="shared" si="74"/>
        <v>400</v>
      </c>
      <c r="G4802" s="218"/>
    </row>
    <row r="4803" s="246" customFormat="1" spans="1:7">
      <c r="A4803" s="215">
        <v>4799</v>
      </c>
      <c r="B4803" s="295" t="s">
        <v>12454</v>
      </c>
      <c r="C4803" s="201" t="s">
        <v>12455</v>
      </c>
      <c r="D4803" s="292">
        <v>9</v>
      </c>
      <c r="E4803" s="260">
        <v>80</v>
      </c>
      <c r="F4803" s="260">
        <f t="shared" si="74"/>
        <v>720</v>
      </c>
      <c r="G4803" s="218"/>
    </row>
    <row r="4804" s="246" customFormat="1" spans="1:7">
      <c r="A4804" s="215">
        <v>4800</v>
      </c>
      <c r="B4804" s="295" t="s">
        <v>12456</v>
      </c>
      <c r="C4804" s="201" t="s">
        <v>12457</v>
      </c>
      <c r="D4804" s="292">
        <v>18</v>
      </c>
      <c r="E4804" s="260">
        <v>80</v>
      </c>
      <c r="F4804" s="260">
        <f t="shared" si="74"/>
        <v>1440</v>
      </c>
      <c r="G4804" s="218"/>
    </row>
    <row r="4805" s="246" customFormat="1" spans="1:7">
      <c r="A4805" s="215">
        <v>4801</v>
      </c>
      <c r="B4805" s="295" t="s">
        <v>12458</v>
      </c>
      <c r="C4805" s="201" t="s">
        <v>2401</v>
      </c>
      <c r="D4805" s="292">
        <v>6</v>
      </c>
      <c r="E4805" s="260">
        <v>80</v>
      </c>
      <c r="F4805" s="260">
        <f t="shared" ref="F4805:F4868" si="75">D4805*E4805</f>
        <v>480</v>
      </c>
      <c r="G4805" s="218"/>
    </row>
    <row r="4806" s="246" customFormat="1" spans="1:7">
      <c r="A4806" s="215">
        <v>4802</v>
      </c>
      <c r="B4806" s="295" t="s">
        <v>12459</v>
      </c>
      <c r="C4806" s="201" t="s">
        <v>12460</v>
      </c>
      <c r="D4806" s="292">
        <v>11</v>
      </c>
      <c r="E4806" s="260">
        <v>80</v>
      </c>
      <c r="F4806" s="260">
        <f t="shared" si="75"/>
        <v>880</v>
      </c>
      <c r="G4806" s="218"/>
    </row>
    <row r="4807" s="246" customFormat="1" spans="1:7">
      <c r="A4807" s="215">
        <v>4803</v>
      </c>
      <c r="B4807" s="295" t="s">
        <v>12461</v>
      </c>
      <c r="C4807" s="201" t="s">
        <v>12462</v>
      </c>
      <c r="D4807" s="292">
        <v>10</v>
      </c>
      <c r="E4807" s="260">
        <v>80</v>
      </c>
      <c r="F4807" s="260">
        <f t="shared" si="75"/>
        <v>800</v>
      </c>
      <c r="G4807" s="218"/>
    </row>
    <row r="4808" s="246" customFormat="1" spans="1:7">
      <c r="A4808" s="215">
        <v>4804</v>
      </c>
      <c r="B4808" s="295" t="s">
        <v>12463</v>
      </c>
      <c r="C4808" s="201" t="s">
        <v>12464</v>
      </c>
      <c r="D4808" s="292">
        <v>5</v>
      </c>
      <c r="E4808" s="260">
        <v>80</v>
      </c>
      <c r="F4808" s="260">
        <f t="shared" si="75"/>
        <v>400</v>
      </c>
      <c r="G4808" s="218"/>
    </row>
    <row r="4809" s="246" customFormat="1" spans="1:7">
      <c r="A4809" s="215">
        <v>4805</v>
      </c>
      <c r="B4809" s="298" t="s">
        <v>12465</v>
      </c>
      <c r="C4809" s="201" t="s">
        <v>12466</v>
      </c>
      <c r="D4809" s="292">
        <v>15</v>
      </c>
      <c r="E4809" s="260">
        <v>80</v>
      </c>
      <c r="F4809" s="260">
        <f t="shared" si="75"/>
        <v>1200</v>
      </c>
      <c r="G4809" s="218"/>
    </row>
    <row r="4810" s="246" customFormat="1" spans="1:7">
      <c r="A4810" s="215">
        <v>4806</v>
      </c>
      <c r="B4810" s="295" t="s">
        <v>12467</v>
      </c>
      <c r="C4810" s="201" t="s">
        <v>12468</v>
      </c>
      <c r="D4810" s="292">
        <v>9</v>
      </c>
      <c r="E4810" s="260">
        <v>80</v>
      </c>
      <c r="F4810" s="260">
        <f t="shared" si="75"/>
        <v>720</v>
      </c>
      <c r="G4810" s="218"/>
    </row>
    <row r="4811" s="246" customFormat="1" spans="1:7">
      <c r="A4811" s="215">
        <v>4807</v>
      </c>
      <c r="B4811" s="295" t="s">
        <v>12469</v>
      </c>
      <c r="C4811" s="201" t="s">
        <v>9803</v>
      </c>
      <c r="D4811" s="292">
        <v>8</v>
      </c>
      <c r="E4811" s="260">
        <v>80</v>
      </c>
      <c r="F4811" s="260">
        <f t="shared" si="75"/>
        <v>640</v>
      </c>
      <c r="G4811" s="218"/>
    </row>
    <row r="4812" s="246" customFormat="1" spans="1:7">
      <c r="A4812" s="215">
        <v>4808</v>
      </c>
      <c r="B4812" s="295" t="s">
        <v>12470</v>
      </c>
      <c r="C4812" s="201" t="s">
        <v>10446</v>
      </c>
      <c r="D4812" s="292">
        <v>4</v>
      </c>
      <c r="E4812" s="260">
        <v>80</v>
      </c>
      <c r="F4812" s="260">
        <f t="shared" si="75"/>
        <v>320</v>
      </c>
      <c r="G4812" s="218"/>
    </row>
    <row r="4813" s="246" customFormat="1" spans="1:7">
      <c r="A4813" s="215">
        <v>4809</v>
      </c>
      <c r="B4813" s="295" t="s">
        <v>12471</v>
      </c>
      <c r="C4813" s="201" t="s">
        <v>12472</v>
      </c>
      <c r="D4813" s="292">
        <v>4</v>
      </c>
      <c r="E4813" s="260">
        <v>80</v>
      </c>
      <c r="F4813" s="260">
        <f t="shared" si="75"/>
        <v>320</v>
      </c>
      <c r="G4813" s="218"/>
    </row>
    <row r="4814" s="246" customFormat="1" spans="1:7">
      <c r="A4814" s="215">
        <v>4810</v>
      </c>
      <c r="B4814" s="298" t="s">
        <v>12473</v>
      </c>
      <c r="C4814" s="201" t="s">
        <v>12474</v>
      </c>
      <c r="D4814" s="292">
        <v>30</v>
      </c>
      <c r="E4814" s="260">
        <v>80</v>
      </c>
      <c r="F4814" s="260">
        <f t="shared" si="75"/>
        <v>2400</v>
      </c>
      <c r="G4814" s="218"/>
    </row>
    <row r="4815" s="246" customFormat="1" spans="1:7">
      <c r="A4815" s="215">
        <v>4811</v>
      </c>
      <c r="B4815" s="298" t="s">
        <v>12475</v>
      </c>
      <c r="C4815" s="201" t="s">
        <v>12476</v>
      </c>
      <c r="D4815" s="292">
        <v>12</v>
      </c>
      <c r="E4815" s="260">
        <v>80</v>
      </c>
      <c r="F4815" s="260">
        <f t="shared" si="75"/>
        <v>960</v>
      </c>
      <c r="G4815" s="218"/>
    </row>
    <row r="4816" s="246" customFormat="1" spans="1:7">
      <c r="A4816" s="215">
        <v>4812</v>
      </c>
      <c r="B4816" s="295" t="s">
        <v>12477</v>
      </c>
      <c r="C4816" s="201" t="s">
        <v>12478</v>
      </c>
      <c r="D4816" s="292">
        <v>4</v>
      </c>
      <c r="E4816" s="260">
        <v>80</v>
      </c>
      <c r="F4816" s="260">
        <f t="shared" si="75"/>
        <v>320</v>
      </c>
      <c r="G4816" s="218"/>
    </row>
    <row r="4817" s="246" customFormat="1" spans="1:7">
      <c r="A4817" s="215">
        <v>4813</v>
      </c>
      <c r="B4817" s="295" t="s">
        <v>12479</v>
      </c>
      <c r="C4817" s="201" t="s">
        <v>12480</v>
      </c>
      <c r="D4817" s="292">
        <v>5</v>
      </c>
      <c r="E4817" s="260">
        <v>80</v>
      </c>
      <c r="F4817" s="260">
        <f t="shared" si="75"/>
        <v>400</v>
      </c>
      <c r="G4817" s="218"/>
    </row>
    <row r="4818" s="246" customFormat="1" spans="1:7">
      <c r="A4818" s="215">
        <v>4814</v>
      </c>
      <c r="B4818" s="295" t="s">
        <v>12481</v>
      </c>
      <c r="C4818" s="201" t="s">
        <v>12482</v>
      </c>
      <c r="D4818" s="292">
        <v>9</v>
      </c>
      <c r="E4818" s="260">
        <v>80</v>
      </c>
      <c r="F4818" s="260">
        <f t="shared" si="75"/>
        <v>720</v>
      </c>
      <c r="G4818" s="218"/>
    </row>
    <row r="4819" s="246" customFormat="1" spans="1:7">
      <c r="A4819" s="215">
        <v>4815</v>
      </c>
      <c r="B4819" s="295" t="s">
        <v>12483</v>
      </c>
      <c r="C4819" s="201" t="s">
        <v>12484</v>
      </c>
      <c r="D4819" s="292">
        <v>8.8</v>
      </c>
      <c r="E4819" s="260">
        <v>80</v>
      </c>
      <c r="F4819" s="260">
        <f t="shared" si="75"/>
        <v>704</v>
      </c>
      <c r="G4819" s="218"/>
    </row>
    <row r="4820" s="246" customFormat="1" spans="1:7">
      <c r="A4820" s="215">
        <v>4816</v>
      </c>
      <c r="B4820" s="295" t="s">
        <v>12485</v>
      </c>
      <c r="C4820" s="201" t="s">
        <v>12486</v>
      </c>
      <c r="D4820" s="292">
        <v>8</v>
      </c>
      <c r="E4820" s="260">
        <v>80</v>
      </c>
      <c r="F4820" s="260">
        <f t="shared" si="75"/>
        <v>640</v>
      </c>
      <c r="G4820" s="218"/>
    </row>
    <row r="4821" s="246" customFormat="1" spans="1:7">
      <c r="A4821" s="215">
        <v>4817</v>
      </c>
      <c r="B4821" s="295" t="s">
        <v>12487</v>
      </c>
      <c r="C4821" s="201" t="s">
        <v>12488</v>
      </c>
      <c r="D4821" s="292">
        <v>10</v>
      </c>
      <c r="E4821" s="260">
        <v>80</v>
      </c>
      <c r="F4821" s="260">
        <f t="shared" si="75"/>
        <v>800</v>
      </c>
      <c r="G4821" s="218"/>
    </row>
    <row r="4822" s="246" customFormat="1" spans="1:7">
      <c r="A4822" s="215">
        <v>4818</v>
      </c>
      <c r="B4822" s="295" t="s">
        <v>12489</v>
      </c>
      <c r="C4822" s="201" t="s">
        <v>12490</v>
      </c>
      <c r="D4822" s="292">
        <v>18</v>
      </c>
      <c r="E4822" s="260">
        <v>80</v>
      </c>
      <c r="F4822" s="260">
        <f t="shared" si="75"/>
        <v>1440</v>
      </c>
      <c r="G4822" s="218"/>
    </row>
    <row r="4823" s="246" customFormat="1" spans="1:7">
      <c r="A4823" s="215">
        <v>4819</v>
      </c>
      <c r="B4823" s="295" t="s">
        <v>12491</v>
      </c>
      <c r="C4823" s="201" t="s">
        <v>12492</v>
      </c>
      <c r="D4823" s="292">
        <v>22</v>
      </c>
      <c r="E4823" s="260">
        <v>80</v>
      </c>
      <c r="F4823" s="260">
        <f t="shared" si="75"/>
        <v>1760</v>
      </c>
      <c r="G4823" s="218"/>
    </row>
    <row r="4824" s="246" customFormat="1" spans="1:7">
      <c r="A4824" s="215">
        <v>4820</v>
      </c>
      <c r="B4824" s="295" t="s">
        <v>12493</v>
      </c>
      <c r="C4824" s="201" t="s">
        <v>12494</v>
      </c>
      <c r="D4824" s="292">
        <v>18.5</v>
      </c>
      <c r="E4824" s="260">
        <v>80</v>
      </c>
      <c r="F4824" s="260">
        <f t="shared" si="75"/>
        <v>1480</v>
      </c>
      <c r="G4824" s="218"/>
    </row>
    <row r="4825" s="246" customFormat="1" spans="1:7">
      <c r="A4825" s="215">
        <v>4821</v>
      </c>
      <c r="B4825" s="295" t="s">
        <v>12495</v>
      </c>
      <c r="C4825" s="201" t="s">
        <v>12496</v>
      </c>
      <c r="D4825" s="292">
        <v>6</v>
      </c>
      <c r="E4825" s="260">
        <v>80</v>
      </c>
      <c r="F4825" s="260">
        <f t="shared" si="75"/>
        <v>480</v>
      </c>
      <c r="G4825" s="218"/>
    </row>
    <row r="4826" s="246" customFormat="1" spans="1:7">
      <c r="A4826" s="215">
        <v>4822</v>
      </c>
      <c r="B4826" s="295" t="s">
        <v>12497</v>
      </c>
      <c r="C4826" s="201" t="s">
        <v>12498</v>
      </c>
      <c r="D4826" s="292">
        <v>14</v>
      </c>
      <c r="E4826" s="260">
        <v>80</v>
      </c>
      <c r="F4826" s="260">
        <f t="shared" si="75"/>
        <v>1120</v>
      </c>
      <c r="G4826" s="218"/>
    </row>
    <row r="4827" s="246" customFormat="1" spans="1:7">
      <c r="A4827" s="215">
        <v>4823</v>
      </c>
      <c r="B4827" s="295" t="s">
        <v>12499</v>
      </c>
      <c r="C4827" s="201" t="s">
        <v>12500</v>
      </c>
      <c r="D4827" s="292">
        <v>17</v>
      </c>
      <c r="E4827" s="260">
        <v>80</v>
      </c>
      <c r="F4827" s="260">
        <f t="shared" si="75"/>
        <v>1360</v>
      </c>
      <c r="G4827" s="218"/>
    </row>
    <row r="4828" s="246" customFormat="1" spans="1:7">
      <c r="A4828" s="215">
        <v>4824</v>
      </c>
      <c r="B4828" s="295" t="s">
        <v>12501</v>
      </c>
      <c r="C4828" s="201" t="s">
        <v>12502</v>
      </c>
      <c r="D4828" s="292">
        <v>9</v>
      </c>
      <c r="E4828" s="260">
        <v>80</v>
      </c>
      <c r="F4828" s="260">
        <f t="shared" si="75"/>
        <v>720</v>
      </c>
      <c r="G4828" s="218"/>
    </row>
    <row r="4829" s="246" customFormat="1" spans="1:7">
      <c r="A4829" s="215">
        <v>4825</v>
      </c>
      <c r="B4829" s="295" t="s">
        <v>12503</v>
      </c>
      <c r="C4829" s="201" t="s">
        <v>12504</v>
      </c>
      <c r="D4829" s="292">
        <v>10</v>
      </c>
      <c r="E4829" s="260">
        <v>80</v>
      </c>
      <c r="F4829" s="260">
        <f t="shared" si="75"/>
        <v>800</v>
      </c>
      <c r="G4829" s="218"/>
    </row>
    <row r="4830" s="246" customFormat="1" spans="1:7">
      <c r="A4830" s="215">
        <v>4826</v>
      </c>
      <c r="B4830" s="295" t="s">
        <v>12505</v>
      </c>
      <c r="C4830" s="201" t="s">
        <v>12506</v>
      </c>
      <c r="D4830" s="292">
        <v>18</v>
      </c>
      <c r="E4830" s="260">
        <v>80</v>
      </c>
      <c r="F4830" s="260">
        <f t="shared" si="75"/>
        <v>1440</v>
      </c>
      <c r="G4830" s="218"/>
    </row>
    <row r="4831" s="246" customFormat="1" spans="1:7">
      <c r="A4831" s="215">
        <v>4827</v>
      </c>
      <c r="B4831" s="295" t="s">
        <v>12507</v>
      </c>
      <c r="C4831" s="201" t="s">
        <v>12508</v>
      </c>
      <c r="D4831" s="292">
        <v>59</v>
      </c>
      <c r="E4831" s="260">
        <v>80</v>
      </c>
      <c r="F4831" s="260">
        <f t="shared" si="75"/>
        <v>4720</v>
      </c>
      <c r="G4831" s="218"/>
    </row>
    <row r="4832" s="246" customFormat="1" spans="1:7">
      <c r="A4832" s="215">
        <v>4828</v>
      </c>
      <c r="B4832" s="295" t="s">
        <v>12509</v>
      </c>
      <c r="C4832" s="201" t="s">
        <v>12510</v>
      </c>
      <c r="D4832" s="292">
        <v>19.3</v>
      </c>
      <c r="E4832" s="260">
        <v>80</v>
      </c>
      <c r="F4832" s="260">
        <f t="shared" si="75"/>
        <v>1544</v>
      </c>
      <c r="G4832" s="218"/>
    </row>
    <row r="4833" s="246" customFormat="1" spans="1:7">
      <c r="A4833" s="215">
        <v>4829</v>
      </c>
      <c r="B4833" s="295" t="s">
        <v>12511</v>
      </c>
      <c r="C4833" s="201" t="s">
        <v>12512</v>
      </c>
      <c r="D4833" s="292">
        <v>11</v>
      </c>
      <c r="E4833" s="260">
        <v>80</v>
      </c>
      <c r="F4833" s="260">
        <f t="shared" si="75"/>
        <v>880</v>
      </c>
      <c r="G4833" s="218"/>
    </row>
    <row r="4834" s="246" customFormat="1" spans="1:7">
      <c r="A4834" s="215">
        <v>4830</v>
      </c>
      <c r="B4834" s="295" t="s">
        <v>12513</v>
      </c>
      <c r="C4834" s="201" t="s">
        <v>12514</v>
      </c>
      <c r="D4834" s="292">
        <v>10</v>
      </c>
      <c r="E4834" s="260">
        <v>80</v>
      </c>
      <c r="F4834" s="260">
        <f t="shared" si="75"/>
        <v>800</v>
      </c>
      <c r="G4834" s="218"/>
    </row>
    <row r="4835" s="246" customFormat="1" spans="1:7">
      <c r="A4835" s="215">
        <v>4831</v>
      </c>
      <c r="B4835" s="295" t="s">
        <v>12515</v>
      </c>
      <c r="C4835" s="201" t="s">
        <v>12516</v>
      </c>
      <c r="D4835" s="292">
        <v>14</v>
      </c>
      <c r="E4835" s="260">
        <v>80</v>
      </c>
      <c r="F4835" s="260">
        <f t="shared" si="75"/>
        <v>1120</v>
      </c>
      <c r="G4835" s="218"/>
    </row>
    <row r="4836" s="246" customFormat="1" spans="1:7">
      <c r="A4836" s="215">
        <v>4832</v>
      </c>
      <c r="B4836" s="295" t="s">
        <v>12517</v>
      </c>
      <c r="C4836" s="201" t="s">
        <v>8755</v>
      </c>
      <c r="D4836" s="292">
        <v>16</v>
      </c>
      <c r="E4836" s="260">
        <v>80</v>
      </c>
      <c r="F4836" s="260">
        <f t="shared" si="75"/>
        <v>1280</v>
      </c>
      <c r="G4836" s="218"/>
    </row>
    <row r="4837" s="246" customFormat="1" spans="1:7">
      <c r="A4837" s="215">
        <v>4833</v>
      </c>
      <c r="B4837" s="295" t="s">
        <v>12518</v>
      </c>
      <c r="C4837" s="201" t="s">
        <v>12519</v>
      </c>
      <c r="D4837" s="292">
        <v>5</v>
      </c>
      <c r="E4837" s="260">
        <v>80</v>
      </c>
      <c r="F4837" s="260">
        <f t="shared" si="75"/>
        <v>400</v>
      </c>
      <c r="G4837" s="218"/>
    </row>
    <row r="4838" s="246" customFormat="1" spans="1:7">
      <c r="A4838" s="215">
        <v>4834</v>
      </c>
      <c r="B4838" s="295" t="s">
        <v>12520</v>
      </c>
      <c r="C4838" s="201" t="s">
        <v>12521</v>
      </c>
      <c r="D4838" s="292">
        <v>10</v>
      </c>
      <c r="E4838" s="260">
        <v>80</v>
      </c>
      <c r="F4838" s="260">
        <f t="shared" si="75"/>
        <v>800</v>
      </c>
      <c r="G4838" s="218"/>
    </row>
    <row r="4839" s="246" customFormat="1" spans="1:7">
      <c r="A4839" s="215">
        <v>4835</v>
      </c>
      <c r="B4839" s="295" t="s">
        <v>12522</v>
      </c>
      <c r="C4839" s="201" t="s">
        <v>8487</v>
      </c>
      <c r="D4839" s="292">
        <v>18</v>
      </c>
      <c r="E4839" s="260">
        <v>80</v>
      </c>
      <c r="F4839" s="260">
        <f t="shared" si="75"/>
        <v>1440</v>
      </c>
      <c r="G4839" s="218"/>
    </row>
    <row r="4840" s="246" customFormat="1" spans="1:7">
      <c r="A4840" s="215">
        <v>4836</v>
      </c>
      <c r="B4840" s="295" t="s">
        <v>12523</v>
      </c>
      <c r="C4840" s="201" t="s">
        <v>12524</v>
      </c>
      <c r="D4840" s="292">
        <v>7</v>
      </c>
      <c r="E4840" s="260">
        <v>80</v>
      </c>
      <c r="F4840" s="260">
        <f t="shared" si="75"/>
        <v>560</v>
      </c>
      <c r="G4840" s="218"/>
    </row>
    <row r="4841" s="246" customFormat="1" spans="1:7">
      <c r="A4841" s="215">
        <v>4837</v>
      </c>
      <c r="B4841" s="295" t="s">
        <v>12525</v>
      </c>
      <c r="C4841" s="201" t="s">
        <v>12526</v>
      </c>
      <c r="D4841" s="292">
        <v>16</v>
      </c>
      <c r="E4841" s="260">
        <v>80</v>
      </c>
      <c r="F4841" s="260">
        <f t="shared" si="75"/>
        <v>1280</v>
      </c>
      <c r="G4841" s="218"/>
    </row>
    <row r="4842" s="246" customFormat="1" spans="1:7">
      <c r="A4842" s="215">
        <v>4838</v>
      </c>
      <c r="B4842" s="295" t="s">
        <v>12527</v>
      </c>
      <c r="C4842" s="201" t="s">
        <v>12528</v>
      </c>
      <c r="D4842" s="292">
        <v>20</v>
      </c>
      <c r="E4842" s="260">
        <v>80</v>
      </c>
      <c r="F4842" s="260">
        <f t="shared" si="75"/>
        <v>1600</v>
      </c>
      <c r="G4842" s="218"/>
    </row>
    <row r="4843" s="246" customFormat="1" spans="1:7">
      <c r="A4843" s="215">
        <v>4839</v>
      </c>
      <c r="B4843" s="295" t="s">
        <v>12529</v>
      </c>
      <c r="C4843" s="201" t="s">
        <v>12530</v>
      </c>
      <c r="D4843" s="292">
        <v>15.7</v>
      </c>
      <c r="E4843" s="260">
        <v>80</v>
      </c>
      <c r="F4843" s="260">
        <f t="shared" si="75"/>
        <v>1256</v>
      </c>
      <c r="G4843" s="218"/>
    </row>
    <row r="4844" s="246" customFormat="1" spans="1:7">
      <c r="A4844" s="215">
        <v>4840</v>
      </c>
      <c r="B4844" s="295" t="s">
        <v>12531</v>
      </c>
      <c r="C4844" s="201" t="s">
        <v>1930</v>
      </c>
      <c r="D4844" s="292">
        <v>15</v>
      </c>
      <c r="E4844" s="260">
        <v>80</v>
      </c>
      <c r="F4844" s="260">
        <f t="shared" si="75"/>
        <v>1200</v>
      </c>
      <c r="G4844" s="218"/>
    </row>
    <row r="4845" s="246" customFormat="1" spans="1:7">
      <c r="A4845" s="215">
        <v>4841</v>
      </c>
      <c r="B4845" s="295" t="s">
        <v>12532</v>
      </c>
      <c r="C4845" s="201" t="s">
        <v>12533</v>
      </c>
      <c r="D4845" s="292">
        <v>20</v>
      </c>
      <c r="E4845" s="260">
        <v>80</v>
      </c>
      <c r="F4845" s="260">
        <f t="shared" si="75"/>
        <v>1600</v>
      </c>
      <c r="G4845" s="218"/>
    </row>
    <row r="4846" s="246" customFormat="1" spans="1:7">
      <c r="A4846" s="215">
        <v>4842</v>
      </c>
      <c r="B4846" s="298" t="s">
        <v>12534</v>
      </c>
      <c r="C4846" s="201" t="s">
        <v>12535</v>
      </c>
      <c r="D4846" s="292">
        <v>11</v>
      </c>
      <c r="E4846" s="260">
        <v>80</v>
      </c>
      <c r="F4846" s="260">
        <f t="shared" si="75"/>
        <v>880</v>
      </c>
      <c r="G4846" s="218"/>
    </row>
    <row r="4847" s="246" customFormat="1" spans="1:7">
      <c r="A4847" s="215">
        <v>4843</v>
      </c>
      <c r="B4847" s="295" t="s">
        <v>12536</v>
      </c>
      <c r="C4847" s="201" t="s">
        <v>6723</v>
      </c>
      <c r="D4847" s="292">
        <v>14.7</v>
      </c>
      <c r="E4847" s="260">
        <v>80</v>
      </c>
      <c r="F4847" s="260">
        <f t="shared" si="75"/>
        <v>1176</v>
      </c>
      <c r="G4847" s="218"/>
    </row>
    <row r="4848" s="246" customFormat="1" spans="1:7">
      <c r="A4848" s="215">
        <v>4844</v>
      </c>
      <c r="B4848" s="295" t="s">
        <v>12537</v>
      </c>
      <c r="C4848" s="201" t="s">
        <v>12538</v>
      </c>
      <c r="D4848" s="292">
        <v>22</v>
      </c>
      <c r="E4848" s="260">
        <v>80</v>
      </c>
      <c r="F4848" s="260">
        <f t="shared" si="75"/>
        <v>1760</v>
      </c>
      <c r="G4848" s="218"/>
    </row>
    <row r="4849" s="246" customFormat="1" spans="1:7">
      <c r="A4849" s="215">
        <v>4845</v>
      </c>
      <c r="B4849" s="295" t="s">
        <v>12539</v>
      </c>
      <c r="C4849" s="201" t="s">
        <v>12540</v>
      </c>
      <c r="D4849" s="292">
        <v>21.5</v>
      </c>
      <c r="E4849" s="260">
        <v>80</v>
      </c>
      <c r="F4849" s="260">
        <f t="shared" si="75"/>
        <v>1720</v>
      </c>
      <c r="G4849" s="218"/>
    </row>
    <row r="4850" s="246" customFormat="1" spans="1:7">
      <c r="A4850" s="215">
        <v>4846</v>
      </c>
      <c r="B4850" s="295" t="s">
        <v>12541</v>
      </c>
      <c r="C4850" s="201" t="s">
        <v>12542</v>
      </c>
      <c r="D4850" s="292">
        <v>15</v>
      </c>
      <c r="E4850" s="260">
        <v>80</v>
      </c>
      <c r="F4850" s="260">
        <f t="shared" si="75"/>
        <v>1200</v>
      </c>
      <c r="G4850" s="218"/>
    </row>
    <row r="4851" s="246" customFormat="1" spans="1:7">
      <c r="A4851" s="215">
        <v>4847</v>
      </c>
      <c r="B4851" s="295" t="s">
        <v>12543</v>
      </c>
      <c r="C4851" s="201" t="s">
        <v>12544</v>
      </c>
      <c r="D4851" s="292">
        <v>24</v>
      </c>
      <c r="E4851" s="260">
        <v>80</v>
      </c>
      <c r="F4851" s="260">
        <f t="shared" si="75"/>
        <v>1920</v>
      </c>
      <c r="G4851" s="218"/>
    </row>
    <row r="4852" s="246" customFormat="1" spans="1:7">
      <c r="A4852" s="215">
        <v>4848</v>
      </c>
      <c r="B4852" s="295" t="s">
        <v>12545</v>
      </c>
      <c r="C4852" s="201" t="s">
        <v>12546</v>
      </c>
      <c r="D4852" s="292">
        <v>7</v>
      </c>
      <c r="E4852" s="260">
        <v>80</v>
      </c>
      <c r="F4852" s="260">
        <f t="shared" si="75"/>
        <v>560</v>
      </c>
      <c r="G4852" s="218"/>
    </row>
    <row r="4853" s="246" customFormat="1" spans="1:7">
      <c r="A4853" s="215">
        <v>4849</v>
      </c>
      <c r="B4853" s="295" t="s">
        <v>12547</v>
      </c>
      <c r="C4853" s="201" t="s">
        <v>12548</v>
      </c>
      <c r="D4853" s="292">
        <v>24</v>
      </c>
      <c r="E4853" s="260">
        <v>80</v>
      </c>
      <c r="F4853" s="260">
        <f t="shared" si="75"/>
        <v>1920</v>
      </c>
      <c r="G4853" s="218"/>
    </row>
    <row r="4854" s="246" customFormat="1" spans="1:7">
      <c r="A4854" s="215">
        <v>4850</v>
      </c>
      <c r="B4854" s="295" t="s">
        <v>12549</v>
      </c>
      <c r="C4854" s="201" t="s">
        <v>12550</v>
      </c>
      <c r="D4854" s="292">
        <v>10</v>
      </c>
      <c r="E4854" s="260">
        <v>80</v>
      </c>
      <c r="F4854" s="260">
        <f t="shared" si="75"/>
        <v>800</v>
      </c>
      <c r="G4854" s="218"/>
    </row>
    <row r="4855" s="246" customFormat="1" spans="1:7">
      <c r="A4855" s="215">
        <v>4851</v>
      </c>
      <c r="B4855" s="295" t="s">
        <v>12551</v>
      </c>
      <c r="C4855" s="201" t="s">
        <v>12552</v>
      </c>
      <c r="D4855" s="292">
        <v>17</v>
      </c>
      <c r="E4855" s="260">
        <v>80</v>
      </c>
      <c r="F4855" s="260">
        <f t="shared" si="75"/>
        <v>1360</v>
      </c>
      <c r="G4855" s="218"/>
    </row>
    <row r="4856" s="246" customFormat="1" spans="1:7">
      <c r="A4856" s="215">
        <v>4852</v>
      </c>
      <c r="B4856" s="295" t="s">
        <v>12553</v>
      </c>
      <c r="C4856" s="201" t="s">
        <v>12554</v>
      </c>
      <c r="D4856" s="292">
        <v>42</v>
      </c>
      <c r="E4856" s="260">
        <v>80</v>
      </c>
      <c r="F4856" s="260">
        <f t="shared" si="75"/>
        <v>3360</v>
      </c>
      <c r="G4856" s="218"/>
    </row>
    <row r="4857" s="246" customFormat="1" spans="1:7">
      <c r="A4857" s="215">
        <v>4853</v>
      </c>
      <c r="B4857" s="295" t="s">
        <v>12555</v>
      </c>
      <c r="C4857" s="201" t="s">
        <v>12556</v>
      </c>
      <c r="D4857" s="292">
        <v>10</v>
      </c>
      <c r="E4857" s="260">
        <v>80</v>
      </c>
      <c r="F4857" s="260">
        <f t="shared" si="75"/>
        <v>800</v>
      </c>
      <c r="G4857" s="218"/>
    </row>
    <row r="4858" s="246" customFormat="1" spans="1:7">
      <c r="A4858" s="215">
        <v>4854</v>
      </c>
      <c r="B4858" s="295" t="s">
        <v>12557</v>
      </c>
      <c r="C4858" s="201" t="s">
        <v>12558</v>
      </c>
      <c r="D4858" s="292">
        <v>7</v>
      </c>
      <c r="E4858" s="260">
        <v>80</v>
      </c>
      <c r="F4858" s="260">
        <f t="shared" si="75"/>
        <v>560</v>
      </c>
      <c r="G4858" s="218"/>
    </row>
    <row r="4859" s="246" customFormat="1" spans="1:7">
      <c r="A4859" s="215">
        <v>4855</v>
      </c>
      <c r="B4859" s="295" t="s">
        <v>12559</v>
      </c>
      <c r="C4859" s="201" t="s">
        <v>12560</v>
      </c>
      <c r="D4859" s="292">
        <v>21</v>
      </c>
      <c r="E4859" s="260">
        <v>80</v>
      </c>
      <c r="F4859" s="260">
        <f t="shared" si="75"/>
        <v>1680</v>
      </c>
      <c r="G4859" s="218"/>
    </row>
    <row r="4860" s="246" customFormat="1" spans="1:7">
      <c r="A4860" s="215">
        <v>4856</v>
      </c>
      <c r="B4860" s="295" t="s">
        <v>12561</v>
      </c>
      <c r="C4860" s="201" t="s">
        <v>3426</v>
      </c>
      <c r="D4860" s="292">
        <v>16</v>
      </c>
      <c r="E4860" s="260">
        <v>80</v>
      </c>
      <c r="F4860" s="260">
        <f t="shared" si="75"/>
        <v>1280</v>
      </c>
      <c r="G4860" s="218"/>
    </row>
    <row r="4861" s="246" customFormat="1" spans="1:7">
      <c r="A4861" s="215">
        <v>4857</v>
      </c>
      <c r="B4861" s="295" t="s">
        <v>12562</v>
      </c>
      <c r="C4861" s="201" t="s">
        <v>12563</v>
      </c>
      <c r="D4861" s="292">
        <v>8</v>
      </c>
      <c r="E4861" s="260">
        <v>80</v>
      </c>
      <c r="F4861" s="260">
        <f t="shared" si="75"/>
        <v>640</v>
      </c>
      <c r="G4861" s="218"/>
    </row>
    <row r="4862" s="246" customFormat="1" spans="1:7">
      <c r="A4862" s="215">
        <v>4858</v>
      </c>
      <c r="B4862" s="295" t="s">
        <v>12564</v>
      </c>
      <c r="C4862" s="201" t="s">
        <v>1096</v>
      </c>
      <c r="D4862" s="292">
        <v>12</v>
      </c>
      <c r="E4862" s="260">
        <v>80</v>
      </c>
      <c r="F4862" s="260">
        <f t="shared" si="75"/>
        <v>960</v>
      </c>
      <c r="G4862" s="218"/>
    </row>
    <row r="4863" s="246" customFormat="1" spans="1:7">
      <c r="A4863" s="215">
        <v>4859</v>
      </c>
      <c r="B4863" s="295" t="s">
        <v>12565</v>
      </c>
      <c r="C4863" s="201" t="s">
        <v>12566</v>
      </c>
      <c r="D4863" s="292">
        <v>21</v>
      </c>
      <c r="E4863" s="260">
        <v>80</v>
      </c>
      <c r="F4863" s="260">
        <f t="shared" si="75"/>
        <v>1680</v>
      </c>
      <c r="G4863" s="218"/>
    </row>
    <row r="4864" s="246" customFormat="1" spans="1:7">
      <c r="A4864" s="215">
        <v>4860</v>
      </c>
      <c r="B4864" s="295" t="s">
        <v>12567</v>
      </c>
      <c r="C4864" s="201" t="s">
        <v>12568</v>
      </c>
      <c r="D4864" s="292">
        <v>18</v>
      </c>
      <c r="E4864" s="260">
        <v>80</v>
      </c>
      <c r="F4864" s="260">
        <f t="shared" si="75"/>
        <v>1440</v>
      </c>
      <c r="G4864" s="218"/>
    </row>
    <row r="4865" s="246" customFormat="1" spans="1:7">
      <c r="A4865" s="215">
        <v>4861</v>
      </c>
      <c r="B4865" s="295" t="s">
        <v>12569</v>
      </c>
      <c r="C4865" s="201" t="s">
        <v>12570</v>
      </c>
      <c r="D4865" s="292">
        <v>8</v>
      </c>
      <c r="E4865" s="260">
        <v>80</v>
      </c>
      <c r="F4865" s="260">
        <f t="shared" si="75"/>
        <v>640</v>
      </c>
      <c r="G4865" s="218"/>
    </row>
    <row r="4866" s="246" customFormat="1" spans="1:7">
      <c r="A4866" s="215">
        <v>4862</v>
      </c>
      <c r="B4866" s="295" t="s">
        <v>12571</v>
      </c>
      <c r="C4866" s="201" t="s">
        <v>12572</v>
      </c>
      <c r="D4866" s="292">
        <v>14</v>
      </c>
      <c r="E4866" s="260">
        <v>80</v>
      </c>
      <c r="F4866" s="260">
        <f t="shared" si="75"/>
        <v>1120</v>
      </c>
      <c r="G4866" s="218"/>
    </row>
    <row r="4867" s="246" customFormat="1" spans="1:7">
      <c r="A4867" s="215">
        <v>4863</v>
      </c>
      <c r="B4867" s="295" t="s">
        <v>12573</v>
      </c>
      <c r="C4867" s="201" t="s">
        <v>12574</v>
      </c>
      <c r="D4867" s="292">
        <v>9</v>
      </c>
      <c r="E4867" s="260">
        <v>80</v>
      </c>
      <c r="F4867" s="260">
        <f t="shared" si="75"/>
        <v>720</v>
      </c>
      <c r="G4867" s="218"/>
    </row>
    <row r="4868" s="246" customFormat="1" spans="1:7">
      <c r="A4868" s="215">
        <v>4864</v>
      </c>
      <c r="B4868" s="295" t="s">
        <v>12575</v>
      </c>
      <c r="C4868" s="201" t="s">
        <v>12576</v>
      </c>
      <c r="D4868" s="292">
        <v>19</v>
      </c>
      <c r="E4868" s="260">
        <v>80</v>
      </c>
      <c r="F4868" s="260">
        <f t="shared" si="75"/>
        <v>1520</v>
      </c>
      <c r="G4868" s="218"/>
    </row>
    <row r="4869" s="246" customFormat="1" spans="1:7">
      <c r="A4869" s="215">
        <v>4865</v>
      </c>
      <c r="B4869" s="298" t="s">
        <v>12577</v>
      </c>
      <c r="C4869" s="201" t="s">
        <v>1573</v>
      </c>
      <c r="D4869" s="292">
        <v>30</v>
      </c>
      <c r="E4869" s="260">
        <v>80</v>
      </c>
      <c r="F4869" s="260">
        <f t="shared" ref="F4869:F4932" si="76">D4869*E4869</f>
        <v>2400</v>
      </c>
      <c r="G4869" s="218"/>
    </row>
    <row r="4870" s="246" customFormat="1" spans="1:7">
      <c r="A4870" s="215">
        <v>4866</v>
      </c>
      <c r="B4870" s="298" t="s">
        <v>12578</v>
      </c>
      <c r="C4870" s="201" t="s">
        <v>12579</v>
      </c>
      <c r="D4870" s="292">
        <v>30</v>
      </c>
      <c r="E4870" s="260">
        <v>80</v>
      </c>
      <c r="F4870" s="260">
        <f t="shared" si="76"/>
        <v>2400</v>
      </c>
      <c r="G4870" s="218"/>
    </row>
    <row r="4871" s="246" customFormat="1" spans="1:7">
      <c r="A4871" s="215">
        <v>4867</v>
      </c>
      <c r="B4871" s="295" t="s">
        <v>12580</v>
      </c>
      <c r="C4871" s="201" t="s">
        <v>12581</v>
      </c>
      <c r="D4871" s="292">
        <v>28</v>
      </c>
      <c r="E4871" s="260">
        <v>80</v>
      </c>
      <c r="F4871" s="260">
        <f t="shared" si="76"/>
        <v>2240</v>
      </c>
      <c r="G4871" s="218"/>
    </row>
    <row r="4872" s="246" customFormat="1" spans="1:7">
      <c r="A4872" s="215">
        <v>4868</v>
      </c>
      <c r="B4872" s="295" t="s">
        <v>12582</v>
      </c>
      <c r="C4872" s="201" t="s">
        <v>12583</v>
      </c>
      <c r="D4872" s="292">
        <v>13</v>
      </c>
      <c r="E4872" s="260">
        <v>80</v>
      </c>
      <c r="F4872" s="260">
        <f t="shared" si="76"/>
        <v>1040</v>
      </c>
      <c r="G4872" s="218"/>
    </row>
    <row r="4873" s="246" customFormat="1" spans="1:7">
      <c r="A4873" s="215">
        <v>4869</v>
      </c>
      <c r="B4873" s="295" t="s">
        <v>12584</v>
      </c>
      <c r="C4873" s="201" t="s">
        <v>12585</v>
      </c>
      <c r="D4873" s="292">
        <v>40</v>
      </c>
      <c r="E4873" s="260">
        <v>80</v>
      </c>
      <c r="F4873" s="260">
        <f t="shared" si="76"/>
        <v>3200</v>
      </c>
      <c r="G4873" s="218"/>
    </row>
    <row r="4874" s="246" customFormat="1" spans="1:7">
      <c r="A4874" s="215">
        <v>4870</v>
      </c>
      <c r="B4874" s="295" t="s">
        <v>12586</v>
      </c>
      <c r="C4874" s="201" t="s">
        <v>12587</v>
      </c>
      <c r="D4874" s="292">
        <v>8</v>
      </c>
      <c r="E4874" s="260">
        <v>80</v>
      </c>
      <c r="F4874" s="260">
        <f t="shared" si="76"/>
        <v>640</v>
      </c>
      <c r="G4874" s="218"/>
    </row>
    <row r="4875" s="246" customFormat="1" spans="1:7">
      <c r="A4875" s="215">
        <v>4871</v>
      </c>
      <c r="B4875" s="295" t="s">
        <v>12588</v>
      </c>
      <c r="C4875" s="201" t="s">
        <v>12589</v>
      </c>
      <c r="D4875" s="292">
        <v>14</v>
      </c>
      <c r="E4875" s="260">
        <v>80</v>
      </c>
      <c r="F4875" s="260">
        <f t="shared" si="76"/>
        <v>1120</v>
      </c>
      <c r="G4875" s="218"/>
    </row>
    <row r="4876" s="246" customFormat="1" spans="1:7">
      <c r="A4876" s="215">
        <v>4872</v>
      </c>
      <c r="B4876" s="295" t="s">
        <v>12590</v>
      </c>
      <c r="C4876" s="201" t="s">
        <v>12591</v>
      </c>
      <c r="D4876" s="292">
        <v>7</v>
      </c>
      <c r="E4876" s="260">
        <v>80</v>
      </c>
      <c r="F4876" s="260">
        <f t="shared" si="76"/>
        <v>560</v>
      </c>
      <c r="G4876" s="218"/>
    </row>
    <row r="4877" s="246" customFormat="1" spans="1:7">
      <c r="A4877" s="215">
        <v>4873</v>
      </c>
      <c r="B4877" s="295" t="s">
        <v>12592</v>
      </c>
      <c r="C4877" s="201" t="s">
        <v>12593</v>
      </c>
      <c r="D4877" s="292">
        <v>32</v>
      </c>
      <c r="E4877" s="260">
        <v>80</v>
      </c>
      <c r="F4877" s="260">
        <f t="shared" si="76"/>
        <v>2560</v>
      </c>
      <c r="G4877" s="218"/>
    </row>
    <row r="4878" s="246" customFormat="1" spans="1:7">
      <c r="A4878" s="215">
        <v>4874</v>
      </c>
      <c r="B4878" s="295" t="s">
        <v>12594</v>
      </c>
      <c r="C4878" s="201" t="s">
        <v>6383</v>
      </c>
      <c r="D4878" s="292">
        <v>11</v>
      </c>
      <c r="E4878" s="260">
        <v>80</v>
      </c>
      <c r="F4878" s="260">
        <f t="shared" si="76"/>
        <v>880</v>
      </c>
      <c r="G4878" s="218"/>
    </row>
    <row r="4879" s="246" customFormat="1" spans="1:7">
      <c r="A4879" s="215">
        <v>4875</v>
      </c>
      <c r="B4879" s="295" t="s">
        <v>12595</v>
      </c>
      <c r="C4879" s="201" t="s">
        <v>12596</v>
      </c>
      <c r="D4879" s="292">
        <v>3</v>
      </c>
      <c r="E4879" s="260">
        <v>80</v>
      </c>
      <c r="F4879" s="260">
        <f t="shared" si="76"/>
        <v>240</v>
      </c>
      <c r="G4879" s="218"/>
    </row>
    <row r="4880" s="246" customFormat="1" spans="1:7">
      <c r="A4880" s="215">
        <v>4876</v>
      </c>
      <c r="B4880" s="295" t="s">
        <v>12597</v>
      </c>
      <c r="C4880" s="201" t="s">
        <v>12598</v>
      </c>
      <c r="D4880" s="292">
        <v>10</v>
      </c>
      <c r="E4880" s="260">
        <v>80</v>
      </c>
      <c r="F4880" s="260">
        <f t="shared" si="76"/>
        <v>800</v>
      </c>
      <c r="G4880" s="218"/>
    </row>
    <row r="4881" s="246" customFormat="1" spans="1:7">
      <c r="A4881" s="215">
        <v>4877</v>
      </c>
      <c r="B4881" s="295" t="s">
        <v>12599</v>
      </c>
      <c r="C4881" s="201" t="s">
        <v>12600</v>
      </c>
      <c r="D4881" s="292">
        <v>10</v>
      </c>
      <c r="E4881" s="260">
        <v>80</v>
      </c>
      <c r="F4881" s="260">
        <f t="shared" si="76"/>
        <v>800</v>
      </c>
      <c r="G4881" s="218"/>
    </row>
    <row r="4882" s="246" customFormat="1" spans="1:7">
      <c r="A4882" s="215">
        <v>4878</v>
      </c>
      <c r="B4882" s="295" t="s">
        <v>12601</v>
      </c>
      <c r="C4882" s="201" t="s">
        <v>12602</v>
      </c>
      <c r="D4882" s="292">
        <v>10</v>
      </c>
      <c r="E4882" s="260">
        <v>80</v>
      </c>
      <c r="F4882" s="260">
        <f t="shared" si="76"/>
        <v>800</v>
      </c>
      <c r="G4882" s="218"/>
    </row>
    <row r="4883" s="246" customFormat="1" spans="1:7">
      <c r="A4883" s="215">
        <v>4879</v>
      </c>
      <c r="B4883" s="295" t="s">
        <v>12603</v>
      </c>
      <c r="C4883" s="201" t="s">
        <v>12604</v>
      </c>
      <c r="D4883" s="292">
        <v>6</v>
      </c>
      <c r="E4883" s="260">
        <v>80</v>
      </c>
      <c r="F4883" s="260">
        <f t="shared" si="76"/>
        <v>480</v>
      </c>
      <c r="G4883" s="218"/>
    </row>
    <row r="4884" s="246" customFormat="1" spans="1:7">
      <c r="A4884" s="215">
        <v>4880</v>
      </c>
      <c r="B4884" s="295" t="s">
        <v>12605</v>
      </c>
      <c r="C4884" s="201" t="s">
        <v>12606</v>
      </c>
      <c r="D4884" s="292">
        <v>16</v>
      </c>
      <c r="E4884" s="260">
        <v>80</v>
      </c>
      <c r="F4884" s="260">
        <f t="shared" si="76"/>
        <v>1280</v>
      </c>
      <c r="G4884" s="218"/>
    </row>
    <row r="4885" s="246" customFormat="1" spans="1:7">
      <c r="A4885" s="215">
        <v>4881</v>
      </c>
      <c r="B4885" s="295" t="s">
        <v>12607</v>
      </c>
      <c r="C4885" s="201" t="s">
        <v>12608</v>
      </c>
      <c r="D4885" s="292">
        <v>11</v>
      </c>
      <c r="E4885" s="260">
        <v>80</v>
      </c>
      <c r="F4885" s="260">
        <f t="shared" si="76"/>
        <v>880</v>
      </c>
      <c r="G4885" s="218"/>
    </row>
    <row r="4886" s="246" customFormat="1" spans="1:7">
      <c r="A4886" s="215">
        <v>4882</v>
      </c>
      <c r="B4886" s="295" t="s">
        <v>12609</v>
      </c>
      <c r="C4886" s="201" t="s">
        <v>12610</v>
      </c>
      <c r="D4886" s="292">
        <v>5</v>
      </c>
      <c r="E4886" s="260">
        <v>80</v>
      </c>
      <c r="F4886" s="260">
        <f t="shared" si="76"/>
        <v>400</v>
      </c>
      <c r="G4886" s="218"/>
    </row>
    <row r="4887" s="246" customFormat="1" spans="1:7">
      <c r="A4887" s="215">
        <v>4883</v>
      </c>
      <c r="B4887" s="295" t="s">
        <v>12611</v>
      </c>
      <c r="C4887" s="201" t="s">
        <v>12612</v>
      </c>
      <c r="D4887" s="292">
        <v>7</v>
      </c>
      <c r="E4887" s="260">
        <v>80</v>
      </c>
      <c r="F4887" s="260">
        <f t="shared" si="76"/>
        <v>560</v>
      </c>
      <c r="G4887" s="218"/>
    </row>
    <row r="4888" s="246" customFormat="1" spans="1:7">
      <c r="A4888" s="215">
        <v>4884</v>
      </c>
      <c r="B4888" s="295" t="s">
        <v>12613</v>
      </c>
      <c r="C4888" s="201" t="s">
        <v>12614</v>
      </c>
      <c r="D4888" s="292">
        <v>10.3</v>
      </c>
      <c r="E4888" s="260">
        <v>80</v>
      </c>
      <c r="F4888" s="260">
        <f t="shared" si="76"/>
        <v>824</v>
      </c>
      <c r="G4888" s="218"/>
    </row>
    <row r="4889" s="246" customFormat="1" spans="1:7">
      <c r="A4889" s="215">
        <v>4885</v>
      </c>
      <c r="B4889" s="298" t="s">
        <v>12615</v>
      </c>
      <c r="C4889" s="201" t="s">
        <v>12616</v>
      </c>
      <c r="D4889" s="292">
        <v>7</v>
      </c>
      <c r="E4889" s="260">
        <v>80</v>
      </c>
      <c r="F4889" s="260">
        <f t="shared" si="76"/>
        <v>560</v>
      </c>
      <c r="G4889" s="218"/>
    </row>
    <row r="4890" s="246" customFormat="1" spans="1:7">
      <c r="A4890" s="215">
        <v>4886</v>
      </c>
      <c r="B4890" s="295" t="s">
        <v>12617</v>
      </c>
      <c r="C4890" s="201" t="s">
        <v>12618</v>
      </c>
      <c r="D4890" s="292">
        <v>20</v>
      </c>
      <c r="E4890" s="260">
        <v>80</v>
      </c>
      <c r="F4890" s="260">
        <f t="shared" si="76"/>
        <v>1600</v>
      </c>
      <c r="G4890" s="218"/>
    </row>
    <row r="4891" s="246" customFormat="1" spans="1:7">
      <c r="A4891" s="215">
        <v>4887</v>
      </c>
      <c r="B4891" s="295" t="s">
        <v>12619</v>
      </c>
      <c r="C4891" s="201" t="s">
        <v>12620</v>
      </c>
      <c r="D4891" s="292">
        <v>4</v>
      </c>
      <c r="E4891" s="260">
        <v>80</v>
      </c>
      <c r="F4891" s="260">
        <f t="shared" si="76"/>
        <v>320</v>
      </c>
      <c r="G4891" s="218"/>
    </row>
    <row r="4892" s="246" customFormat="1" spans="1:7">
      <c r="A4892" s="215">
        <v>4888</v>
      </c>
      <c r="B4892" s="295" t="s">
        <v>12621</v>
      </c>
      <c r="C4892" s="201" t="s">
        <v>12622</v>
      </c>
      <c r="D4892" s="292">
        <v>10</v>
      </c>
      <c r="E4892" s="260">
        <v>80</v>
      </c>
      <c r="F4892" s="260">
        <f t="shared" si="76"/>
        <v>800</v>
      </c>
      <c r="G4892" s="218"/>
    </row>
    <row r="4893" s="246" customFormat="1" spans="1:7">
      <c r="A4893" s="215">
        <v>4889</v>
      </c>
      <c r="B4893" s="295" t="s">
        <v>12623</v>
      </c>
      <c r="C4893" s="201" t="s">
        <v>9079</v>
      </c>
      <c r="D4893" s="292">
        <v>14.7</v>
      </c>
      <c r="E4893" s="260">
        <v>80</v>
      </c>
      <c r="F4893" s="260">
        <f t="shared" si="76"/>
        <v>1176</v>
      </c>
      <c r="G4893" s="218"/>
    </row>
    <row r="4894" s="246" customFormat="1" spans="1:7">
      <c r="A4894" s="215">
        <v>4890</v>
      </c>
      <c r="B4894" s="295" t="s">
        <v>12624</v>
      </c>
      <c r="C4894" s="201" t="s">
        <v>5226</v>
      </c>
      <c r="D4894" s="292">
        <v>14.6</v>
      </c>
      <c r="E4894" s="260">
        <v>80</v>
      </c>
      <c r="F4894" s="260">
        <f t="shared" si="76"/>
        <v>1168</v>
      </c>
      <c r="G4894" s="218"/>
    </row>
    <row r="4895" s="246" customFormat="1" spans="1:7">
      <c r="A4895" s="215">
        <v>4891</v>
      </c>
      <c r="B4895" s="295" t="s">
        <v>12625</v>
      </c>
      <c r="C4895" s="201" t="s">
        <v>12626</v>
      </c>
      <c r="D4895" s="292">
        <v>5</v>
      </c>
      <c r="E4895" s="260">
        <v>80</v>
      </c>
      <c r="F4895" s="260">
        <f t="shared" si="76"/>
        <v>400</v>
      </c>
      <c r="G4895" s="218"/>
    </row>
    <row r="4896" s="246" customFormat="1" spans="1:7">
      <c r="A4896" s="215">
        <v>4892</v>
      </c>
      <c r="B4896" s="295" t="s">
        <v>12627</v>
      </c>
      <c r="C4896" s="201" t="s">
        <v>12628</v>
      </c>
      <c r="D4896" s="292">
        <v>10</v>
      </c>
      <c r="E4896" s="260">
        <v>80</v>
      </c>
      <c r="F4896" s="260">
        <f t="shared" si="76"/>
        <v>800</v>
      </c>
      <c r="G4896" s="218"/>
    </row>
    <row r="4897" s="246" customFormat="1" spans="1:7">
      <c r="A4897" s="215">
        <v>4893</v>
      </c>
      <c r="B4897" s="295" t="s">
        <v>12629</v>
      </c>
      <c r="C4897" s="201" t="s">
        <v>12630</v>
      </c>
      <c r="D4897" s="292">
        <v>17</v>
      </c>
      <c r="E4897" s="260">
        <v>80</v>
      </c>
      <c r="F4897" s="260">
        <f t="shared" si="76"/>
        <v>1360</v>
      </c>
      <c r="G4897" s="218"/>
    </row>
    <row r="4898" s="246" customFormat="1" spans="1:7">
      <c r="A4898" s="215">
        <v>4894</v>
      </c>
      <c r="B4898" s="295" t="s">
        <v>12631</v>
      </c>
      <c r="C4898" s="201" t="s">
        <v>12632</v>
      </c>
      <c r="D4898" s="292">
        <v>58</v>
      </c>
      <c r="E4898" s="260">
        <v>80</v>
      </c>
      <c r="F4898" s="260">
        <f t="shared" si="76"/>
        <v>4640</v>
      </c>
      <c r="G4898" s="218"/>
    </row>
    <row r="4899" s="246" customFormat="1" spans="1:7">
      <c r="A4899" s="215">
        <v>4895</v>
      </c>
      <c r="B4899" s="295" t="s">
        <v>12633</v>
      </c>
      <c r="C4899" s="201" t="s">
        <v>12634</v>
      </c>
      <c r="D4899" s="292">
        <v>25</v>
      </c>
      <c r="E4899" s="260">
        <v>80</v>
      </c>
      <c r="F4899" s="260">
        <f t="shared" si="76"/>
        <v>2000</v>
      </c>
      <c r="G4899" s="218"/>
    </row>
    <row r="4900" s="246" customFormat="1" spans="1:7">
      <c r="A4900" s="215">
        <v>4896</v>
      </c>
      <c r="B4900" s="295" t="s">
        <v>12635</v>
      </c>
      <c r="C4900" s="201" t="s">
        <v>12636</v>
      </c>
      <c r="D4900" s="292">
        <v>15.5</v>
      </c>
      <c r="E4900" s="260">
        <v>80</v>
      </c>
      <c r="F4900" s="260">
        <f t="shared" si="76"/>
        <v>1240</v>
      </c>
      <c r="G4900" s="218"/>
    </row>
    <row r="4901" s="246" customFormat="1" spans="1:7">
      <c r="A4901" s="215">
        <v>4897</v>
      </c>
      <c r="B4901" s="295" t="s">
        <v>12637</v>
      </c>
      <c r="C4901" s="201" t="s">
        <v>12638</v>
      </c>
      <c r="D4901" s="292">
        <v>10.6</v>
      </c>
      <c r="E4901" s="260">
        <v>80</v>
      </c>
      <c r="F4901" s="260">
        <f t="shared" si="76"/>
        <v>848</v>
      </c>
      <c r="G4901" s="218"/>
    </row>
    <row r="4902" s="246" customFormat="1" spans="1:7">
      <c r="A4902" s="215">
        <v>4898</v>
      </c>
      <c r="B4902" s="295" t="s">
        <v>12639</v>
      </c>
      <c r="C4902" s="201" t="s">
        <v>12640</v>
      </c>
      <c r="D4902" s="292">
        <v>13.8</v>
      </c>
      <c r="E4902" s="260">
        <v>80</v>
      </c>
      <c r="F4902" s="260">
        <f t="shared" si="76"/>
        <v>1104</v>
      </c>
      <c r="G4902" s="218"/>
    </row>
    <row r="4903" s="246" customFormat="1" spans="1:7">
      <c r="A4903" s="215">
        <v>4899</v>
      </c>
      <c r="B4903" s="295" t="s">
        <v>12641</v>
      </c>
      <c r="C4903" s="201" t="s">
        <v>12642</v>
      </c>
      <c r="D4903" s="292">
        <v>15.5</v>
      </c>
      <c r="E4903" s="260">
        <v>80</v>
      </c>
      <c r="F4903" s="260">
        <f t="shared" si="76"/>
        <v>1240</v>
      </c>
      <c r="G4903" s="218"/>
    </row>
    <row r="4904" s="246" customFormat="1" spans="1:7">
      <c r="A4904" s="215">
        <v>4900</v>
      </c>
      <c r="B4904" s="295" t="s">
        <v>12643</v>
      </c>
      <c r="C4904" s="201" t="s">
        <v>12644</v>
      </c>
      <c r="D4904" s="292">
        <v>9</v>
      </c>
      <c r="E4904" s="260">
        <v>80</v>
      </c>
      <c r="F4904" s="260">
        <f t="shared" si="76"/>
        <v>720</v>
      </c>
      <c r="G4904" s="218"/>
    </row>
    <row r="4905" s="246" customFormat="1" spans="1:7">
      <c r="A4905" s="215">
        <v>4901</v>
      </c>
      <c r="B4905" s="295" t="s">
        <v>12645</v>
      </c>
      <c r="C4905" s="201" t="s">
        <v>12646</v>
      </c>
      <c r="D4905" s="292">
        <v>6.5</v>
      </c>
      <c r="E4905" s="260">
        <v>80</v>
      </c>
      <c r="F4905" s="260">
        <f t="shared" si="76"/>
        <v>520</v>
      </c>
      <c r="G4905" s="218"/>
    </row>
    <row r="4906" s="246" customFormat="1" spans="1:7">
      <c r="A4906" s="215">
        <v>4902</v>
      </c>
      <c r="B4906" s="295" t="s">
        <v>12647</v>
      </c>
      <c r="C4906" s="201" t="s">
        <v>2798</v>
      </c>
      <c r="D4906" s="292">
        <v>10.6</v>
      </c>
      <c r="E4906" s="260">
        <v>80</v>
      </c>
      <c r="F4906" s="260">
        <f t="shared" si="76"/>
        <v>848</v>
      </c>
      <c r="G4906" s="218"/>
    </row>
    <row r="4907" s="246" customFormat="1" spans="1:7">
      <c r="A4907" s="215">
        <v>4903</v>
      </c>
      <c r="B4907" s="304" t="s">
        <v>12648</v>
      </c>
      <c r="C4907" s="201" t="s">
        <v>5494</v>
      </c>
      <c r="D4907" s="292">
        <v>5.1</v>
      </c>
      <c r="E4907" s="260">
        <v>80</v>
      </c>
      <c r="F4907" s="260">
        <f t="shared" si="76"/>
        <v>408</v>
      </c>
      <c r="G4907" s="218"/>
    </row>
    <row r="4908" s="246" customFormat="1" spans="1:7">
      <c r="A4908" s="215">
        <v>4904</v>
      </c>
      <c r="B4908" s="295" t="s">
        <v>12649</v>
      </c>
      <c r="C4908" s="201" t="s">
        <v>12650</v>
      </c>
      <c r="D4908" s="292">
        <v>7</v>
      </c>
      <c r="E4908" s="260">
        <v>80</v>
      </c>
      <c r="F4908" s="260">
        <f t="shared" si="76"/>
        <v>560</v>
      </c>
      <c r="G4908" s="218"/>
    </row>
    <row r="4909" s="246" customFormat="1" spans="1:7">
      <c r="A4909" s="215">
        <v>4905</v>
      </c>
      <c r="B4909" s="295" t="s">
        <v>12651</v>
      </c>
      <c r="C4909" s="201" t="s">
        <v>12652</v>
      </c>
      <c r="D4909" s="292">
        <v>16</v>
      </c>
      <c r="E4909" s="260">
        <v>80</v>
      </c>
      <c r="F4909" s="260">
        <f t="shared" si="76"/>
        <v>1280</v>
      </c>
      <c r="G4909" s="218"/>
    </row>
    <row r="4910" s="246" customFormat="1" spans="1:7">
      <c r="A4910" s="215">
        <v>4906</v>
      </c>
      <c r="B4910" s="295" t="s">
        <v>12653</v>
      </c>
      <c r="C4910" s="201" t="s">
        <v>12654</v>
      </c>
      <c r="D4910" s="292">
        <v>10</v>
      </c>
      <c r="E4910" s="260">
        <v>80</v>
      </c>
      <c r="F4910" s="260">
        <f t="shared" si="76"/>
        <v>800</v>
      </c>
      <c r="G4910" s="218"/>
    </row>
    <row r="4911" s="246" customFormat="1" spans="1:7">
      <c r="A4911" s="215">
        <v>4907</v>
      </c>
      <c r="B4911" s="295" t="s">
        <v>12655</v>
      </c>
      <c r="C4911" s="201" t="s">
        <v>12656</v>
      </c>
      <c r="D4911" s="292">
        <v>8</v>
      </c>
      <c r="E4911" s="260">
        <v>80</v>
      </c>
      <c r="F4911" s="260">
        <f t="shared" si="76"/>
        <v>640</v>
      </c>
      <c r="G4911" s="218"/>
    </row>
    <row r="4912" s="246" customFormat="1" spans="1:7">
      <c r="A4912" s="215">
        <v>4908</v>
      </c>
      <c r="B4912" s="295" t="s">
        <v>12657</v>
      </c>
      <c r="C4912" s="201" t="s">
        <v>12658</v>
      </c>
      <c r="D4912" s="292">
        <v>2</v>
      </c>
      <c r="E4912" s="260">
        <v>80</v>
      </c>
      <c r="F4912" s="260">
        <f t="shared" si="76"/>
        <v>160</v>
      </c>
      <c r="G4912" s="218"/>
    </row>
    <row r="4913" s="246" customFormat="1" spans="1:7">
      <c r="A4913" s="215">
        <v>4909</v>
      </c>
      <c r="B4913" s="295" t="s">
        <v>12659</v>
      </c>
      <c r="C4913" s="201" t="s">
        <v>12660</v>
      </c>
      <c r="D4913" s="292">
        <v>8.5</v>
      </c>
      <c r="E4913" s="260">
        <v>80</v>
      </c>
      <c r="F4913" s="260">
        <f t="shared" si="76"/>
        <v>680</v>
      </c>
      <c r="G4913" s="218"/>
    </row>
    <row r="4914" s="246" customFormat="1" spans="1:7">
      <c r="A4914" s="215">
        <v>4910</v>
      </c>
      <c r="B4914" s="295" t="s">
        <v>12661</v>
      </c>
      <c r="C4914" s="201" t="s">
        <v>12662</v>
      </c>
      <c r="D4914" s="292">
        <v>13.2</v>
      </c>
      <c r="E4914" s="260">
        <v>80</v>
      </c>
      <c r="F4914" s="260">
        <f t="shared" si="76"/>
        <v>1056</v>
      </c>
      <c r="G4914" s="218"/>
    </row>
    <row r="4915" s="246" customFormat="1" spans="1:7">
      <c r="A4915" s="215">
        <v>4911</v>
      </c>
      <c r="B4915" s="295" t="s">
        <v>12663</v>
      </c>
      <c r="C4915" s="201" t="s">
        <v>3328</v>
      </c>
      <c r="D4915" s="292">
        <v>30</v>
      </c>
      <c r="E4915" s="260">
        <v>80</v>
      </c>
      <c r="F4915" s="260">
        <f t="shared" si="76"/>
        <v>2400</v>
      </c>
      <c r="G4915" s="218"/>
    </row>
    <row r="4916" s="246" customFormat="1" spans="1:7">
      <c r="A4916" s="215">
        <v>4912</v>
      </c>
      <c r="B4916" s="295" t="s">
        <v>12664</v>
      </c>
      <c r="C4916" s="201" t="s">
        <v>12665</v>
      </c>
      <c r="D4916" s="292">
        <v>13.5</v>
      </c>
      <c r="E4916" s="260">
        <v>80</v>
      </c>
      <c r="F4916" s="260">
        <f t="shared" si="76"/>
        <v>1080</v>
      </c>
      <c r="G4916" s="218"/>
    </row>
    <row r="4917" s="246" customFormat="1" spans="1:7">
      <c r="A4917" s="215">
        <v>4913</v>
      </c>
      <c r="B4917" s="295" t="s">
        <v>12666</v>
      </c>
      <c r="C4917" s="201" t="s">
        <v>12667</v>
      </c>
      <c r="D4917" s="292">
        <v>8</v>
      </c>
      <c r="E4917" s="260">
        <v>80</v>
      </c>
      <c r="F4917" s="260">
        <f t="shared" si="76"/>
        <v>640</v>
      </c>
      <c r="G4917" s="218"/>
    </row>
    <row r="4918" s="246" customFormat="1" spans="1:7">
      <c r="A4918" s="215">
        <v>4914</v>
      </c>
      <c r="B4918" s="295" t="s">
        <v>12668</v>
      </c>
      <c r="C4918" s="201" t="s">
        <v>12669</v>
      </c>
      <c r="D4918" s="292">
        <v>14</v>
      </c>
      <c r="E4918" s="260">
        <v>80</v>
      </c>
      <c r="F4918" s="260">
        <f t="shared" si="76"/>
        <v>1120</v>
      </c>
      <c r="G4918" s="218"/>
    </row>
    <row r="4919" s="246" customFormat="1" spans="1:7">
      <c r="A4919" s="215">
        <v>4915</v>
      </c>
      <c r="B4919" s="295" t="s">
        <v>12670</v>
      </c>
      <c r="C4919" s="201" t="s">
        <v>4133</v>
      </c>
      <c r="D4919" s="292">
        <v>18.5</v>
      </c>
      <c r="E4919" s="260">
        <v>80</v>
      </c>
      <c r="F4919" s="260">
        <f t="shared" si="76"/>
        <v>1480</v>
      </c>
      <c r="G4919" s="218"/>
    </row>
    <row r="4920" s="246" customFormat="1" spans="1:7">
      <c r="A4920" s="215">
        <v>4916</v>
      </c>
      <c r="B4920" s="295" t="s">
        <v>12671</v>
      </c>
      <c r="C4920" s="201" t="s">
        <v>12672</v>
      </c>
      <c r="D4920" s="292">
        <v>11.5</v>
      </c>
      <c r="E4920" s="260">
        <v>80</v>
      </c>
      <c r="F4920" s="260">
        <f t="shared" si="76"/>
        <v>920</v>
      </c>
      <c r="G4920" s="218"/>
    </row>
    <row r="4921" s="246" customFormat="1" spans="1:7">
      <c r="A4921" s="215">
        <v>4917</v>
      </c>
      <c r="B4921" s="295" t="s">
        <v>12673</v>
      </c>
      <c r="C4921" s="201" t="s">
        <v>12674</v>
      </c>
      <c r="D4921" s="292">
        <v>10</v>
      </c>
      <c r="E4921" s="260">
        <v>80</v>
      </c>
      <c r="F4921" s="260">
        <f t="shared" si="76"/>
        <v>800</v>
      </c>
      <c r="G4921" s="218"/>
    </row>
    <row r="4922" s="246" customFormat="1" spans="1:7">
      <c r="A4922" s="215">
        <v>4918</v>
      </c>
      <c r="B4922" s="295" t="s">
        <v>12675</v>
      </c>
      <c r="C4922" s="201" t="s">
        <v>12676</v>
      </c>
      <c r="D4922" s="292">
        <v>12</v>
      </c>
      <c r="E4922" s="260">
        <v>80</v>
      </c>
      <c r="F4922" s="260">
        <f t="shared" si="76"/>
        <v>960</v>
      </c>
      <c r="G4922" s="218"/>
    </row>
    <row r="4923" s="246" customFormat="1" spans="1:7">
      <c r="A4923" s="215">
        <v>4919</v>
      </c>
      <c r="B4923" s="295" t="s">
        <v>12677</v>
      </c>
      <c r="C4923" s="201" t="s">
        <v>12678</v>
      </c>
      <c r="D4923" s="292">
        <v>10</v>
      </c>
      <c r="E4923" s="260">
        <v>80</v>
      </c>
      <c r="F4923" s="260">
        <f t="shared" si="76"/>
        <v>800</v>
      </c>
      <c r="G4923" s="218"/>
    </row>
    <row r="4924" s="246" customFormat="1" spans="1:7">
      <c r="A4924" s="215">
        <v>4920</v>
      </c>
      <c r="B4924" s="295" t="s">
        <v>12679</v>
      </c>
      <c r="C4924" s="201" t="s">
        <v>653</v>
      </c>
      <c r="D4924" s="292">
        <v>23.7</v>
      </c>
      <c r="E4924" s="260">
        <v>80</v>
      </c>
      <c r="F4924" s="260">
        <f t="shared" si="76"/>
        <v>1896</v>
      </c>
      <c r="G4924" s="218"/>
    </row>
    <row r="4925" s="246" customFormat="1" spans="1:7">
      <c r="A4925" s="215">
        <v>4921</v>
      </c>
      <c r="B4925" s="295" t="s">
        <v>12680</v>
      </c>
      <c r="C4925" s="201" t="s">
        <v>12681</v>
      </c>
      <c r="D4925" s="292">
        <v>8</v>
      </c>
      <c r="E4925" s="260">
        <v>80</v>
      </c>
      <c r="F4925" s="260">
        <f t="shared" si="76"/>
        <v>640</v>
      </c>
      <c r="G4925" s="218"/>
    </row>
    <row r="4926" s="246" customFormat="1" spans="1:7">
      <c r="A4926" s="215">
        <v>4922</v>
      </c>
      <c r="B4926" s="295" t="s">
        <v>12682</v>
      </c>
      <c r="C4926" s="201" t="s">
        <v>141</v>
      </c>
      <c r="D4926" s="292">
        <v>34</v>
      </c>
      <c r="E4926" s="260">
        <v>80</v>
      </c>
      <c r="F4926" s="260">
        <f t="shared" si="76"/>
        <v>2720</v>
      </c>
      <c r="G4926" s="218"/>
    </row>
    <row r="4927" s="246" customFormat="1" spans="1:7">
      <c r="A4927" s="215">
        <v>4923</v>
      </c>
      <c r="B4927" s="295" t="s">
        <v>12683</v>
      </c>
      <c r="C4927" s="201" t="s">
        <v>12684</v>
      </c>
      <c r="D4927" s="292">
        <v>13</v>
      </c>
      <c r="E4927" s="260">
        <v>80</v>
      </c>
      <c r="F4927" s="260">
        <f t="shared" si="76"/>
        <v>1040</v>
      </c>
      <c r="G4927" s="218"/>
    </row>
    <row r="4928" s="246" customFormat="1" spans="1:7">
      <c r="A4928" s="215">
        <v>4924</v>
      </c>
      <c r="B4928" s="295" t="s">
        <v>12685</v>
      </c>
      <c r="C4928" s="201" t="s">
        <v>3426</v>
      </c>
      <c r="D4928" s="292">
        <v>12</v>
      </c>
      <c r="E4928" s="260">
        <v>80</v>
      </c>
      <c r="F4928" s="260">
        <f t="shared" si="76"/>
        <v>960</v>
      </c>
      <c r="G4928" s="218"/>
    </row>
    <row r="4929" s="246" customFormat="1" spans="1:7">
      <c r="A4929" s="215">
        <v>4925</v>
      </c>
      <c r="B4929" s="295" t="s">
        <v>12686</v>
      </c>
      <c r="C4929" s="201" t="s">
        <v>12687</v>
      </c>
      <c r="D4929" s="292">
        <v>9</v>
      </c>
      <c r="E4929" s="260">
        <v>80</v>
      </c>
      <c r="F4929" s="260">
        <f t="shared" si="76"/>
        <v>720</v>
      </c>
      <c r="G4929" s="218"/>
    </row>
    <row r="4930" s="246" customFormat="1" spans="1:7">
      <c r="A4930" s="215">
        <v>4926</v>
      </c>
      <c r="B4930" s="295" t="s">
        <v>12688</v>
      </c>
      <c r="C4930" s="201" t="s">
        <v>12689</v>
      </c>
      <c r="D4930" s="292">
        <v>18</v>
      </c>
      <c r="E4930" s="260">
        <v>80</v>
      </c>
      <c r="F4930" s="260">
        <f t="shared" si="76"/>
        <v>1440</v>
      </c>
      <c r="G4930" s="218"/>
    </row>
    <row r="4931" s="246" customFormat="1" spans="1:7">
      <c r="A4931" s="215">
        <v>4927</v>
      </c>
      <c r="B4931" s="295" t="s">
        <v>12690</v>
      </c>
      <c r="C4931" s="201" t="s">
        <v>12691</v>
      </c>
      <c r="D4931" s="292">
        <v>10</v>
      </c>
      <c r="E4931" s="260">
        <v>80</v>
      </c>
      <c r="F4931" s="260">
        <f t="shared" si="76"/>
        <v>800</v>
      </c>
      <c r="G4931" s="218"/>
    </row>
    <row r="4932" s="246" customFormat="1" spans="1:7">
      <c r="A4932" s="215">
        <v>4928</v>
      </c>
      <c r="B4932" s="295" t="s">
        <v>12692</v>
      </c>
      <c r="C4932" s="201" t="s">
        <v>12693</v>
      </c>
      <c r="D4932" s="292">
        <v>15</v>
      </c>
      <c r="E4932" s="260">
        <v>80</v>
      </c>
      <c r="F4932" s="260">
        <f t="shared" si="76"/>
        <v>1200</v>
      </c>
      <c r="G4932" s="218"/>
    </row>
    <row r="4933" s="246" customFormat="1" spans="1:7">
      <c r="A4933" s="215">
        <v>4929</v>
      </c>
      <c r="B4933" s="295" t="s">
        <v>12694</v>
      </c>
      <c r="C4933" s="201" t="s">
        <v>12695</v>
      </c>
      <c r="D4933" s="292">
        <v>13</v>
      </c>
      <c r="E4933" s="260">
        <v>80</v>
      </c>
      <c r="F4933" s="260">
        <f t="shared" ref="F4933:F4996" si="77">D4933*E4933</f>
        <v>1040</v>
      </c>
      <c r="G4933" s="218"/>
    </row>
    <row r="4934" s="246" customFormat="1" spans="1:7">
      <c r="A4934" s="215">
        <v>4930</v>
      </c>
      <c r="B4934" s="295" t="s">
        <v>12696</v>
      </c>
      <c r="C4934" s="201" t="s">
        <v>12697</v>
      </c>
      <c r="D4934" s="292">
        <v>4</v>
      </c>
      <c r="E4934" s="260">
        <v>80</v>
      </c>
      <c r="F4934" s="260">
        <f t="shared" si="77"/>
        <v>320</v>
      </c>
      <c r="G4934" s="218"/>
    </row>
    <row r="4935" s="246" customFormat="1" spans="1:7">
      <c r="A4935" s="215">
        <v>4931</v>
      </c>
      <c r="B4935" s="295" t="s">
        <v>12698</v>
      </c>
      <c r="C4935" s="201" t="s">
        <v>12699</v>
      </c>
      <c r="D4935" s="292">
        <v>12.5</v>
      </c>
      <c r="E4935" s="260">
        <v>80</v>
      </c>
      <c r="F4935" s="260">
        <f t="shared" si="77"/>
        <v>1000</v>
      </c>
      <c r="G4935" s="218"/>
    </row>
    <row r="4936" s="246" customFormat="1" spans="1:7">
      <c r="A4936" s="215">
        <v>4932</v>
      </c>
      <c r="B4936" s="295" t="s">
        <v>12700</v>
      </c>
      <c r="C4936" s="201" t="s">
        <v>12701</v>
      </c>
      <c r="D4936" s="292">
        <v>10</v>
      </c>
      <c r="E4936" s="260">
        <v>80</v>
      </c>
      <c r="F4936" s="260">
        <f t="shared" si="77"/>
        <v>800</v>
      </c>
      <c r="G4936" s="218"/>
    </row>
    <row r="4937" s="246" customFormat="1" spans="1:7">
      <c r="A4937" s="215">
        <v>4933</v>
      </c>
      <c r="B4937" s="298" t="s">
        <v>12702</v>
      </c>
      <c r="C4937" s="201" t="s">
        <v>12703</v>
      </c>
      <c r="D4937" s="292">
        <v>9</v>
      </c>
      <c r="E4937" s="260">
        <v>80</v>
      </c>
      <c r="F4937" s="260">
        <f t="shared" si="77"/>
        <v>720</v>
      </c>
      <c r="G4937" s="218"/>
    </row>
    <row r="4938" s="246" customFormat="1" spans="1:7">
      <c r="A4938" s="215">
        <v>4934</v>
      </c>
      <c r="B4938" s="295" t="s">
        <v>12704</v>
      </c>
      <c r="C4938" s="201" t="s">
        <v>9226</v>
      </c>
      <c r="D4938" s="292">
        <v>2</v>
      </c>
      <c r="E4938" s="260">
        <v>80</v>
      </c>
      <c r="F4938" s="260">
        <f t="shared" si="77"/>
        <v>160</v>
      </c>
      <c r="G4938" s="218"/>
    </row>
    <row r="4939" s="246" customFormat="1" spans="1:7">
      <c r="A4939" s="215">
        <v>4935</v>
      </c>
      <c r="B4939" s="295" t="s">
        <v>12705</v>
      </c>
      <c r="C4939" s="201" t="s">
        <v>12706</v>
      </c>
      <c r="D4939" s="292">
        <v>6</v>
      </c>
      <c r="E4939" s="260">
        <v>80</v>
      </c>
      <c r="F4939" s="260">
        <f t="shared" si="77"/>
        <v>480</v>
      </c>
      <c r="G4939" s="218"/>
    </row>
    <row r="4940" s="246" customFormat="1" spans="1:7">
      <c r="A4940" s="215">
        <v>4936</v>
      </c>
      <c r="B4940" s="295" t="s">
        <v>12707</v>
      </c>
      <c r="C4940" s="201" t="s">
        <v>12708</v>
      </c>
      <c r="D4940" s="292">
        <v>2.5</v>
      </c>
      <c r="E4940" s="260">
        <v>80</v>
      </c>
      <c r="F4940" s="260">
        <f t="shared" si="77"/>
        <v>200</v>
      </c>
      <c r="G4940" s="218"/>
    </row>
    <row r="4941" s="246" customFormat="1" spans="1:7">
      <c r="A4941" s="215">
        <v>4937</v>
      </c>
      <c r="B4941" s="295" t="s">
        <v>12709</v>
      </c>
      <c r="C4941" s="201" t="s">
        <v>5837</v>
      </c>
      <c r="D4941" s="292">
        <v>10</v>
      </c>
      <c r="E4941" s="260">
        <v>80</v>
      </c>
      <c r="F4941" s="260">
        <f t="shared" si="77"/>
        <v>800</v>
      </c>
      <c r="G4941" s="218"/>
    </row>
    <row r="4942" s="246" customFormat="1" spans="1:7">
      <c r="A4942" s="215">
        <v>4938</v>
      </c>
      <c r="B4942" s="295" t="s">
        <v>12710</v>
      </c>
      <c r="C4942" s="201" t="s">
        <v>12711</v>
      </c>
      <c r="D4942" s="292">
        <v>10</v>
      </c>
      <c r="E4942" s="260">
        <v>80</v>
      </c>
      <c r="F4942" s="260">
        <f t="shared" si="77"/>
        <v>800</v>
      </c>
      <c r="G4942" s="218"/>
    </row>
    <row r="4943" s="246" customFormat="1" spans="1:7">
      <c r="A4943" s="215">
        <v>4939</v>
      </c>
      <c r="B4943" s="295" t="s">
        <v>12712</v>
      </c>
      <c r="C4943" s="201" t="s">
        <v>12713</v>
      </c>
      <c r="D4943" s="292">
        <v>13</v>
      </c>
      <c r="E4943" s="260">
        <v>80</v>
      </c>
      <c r="F4943" s="260">
        <f t="shared" si="77"/>
        <v>1040</v>
      </c>
      <c r="G4943" s="218"/>
    </row>
    <row r="4944" s="246" customFormat="1" spans="1:7">
      <c r="A4944" s="215">
        <v>4940</v>
      </c>
      <c r="B4944" s="295" t="s">
        <v>12714</v>
      </c>
      <c r="C4944" s="201" t="s">
        <v>12538</v>
      </c>
      <c r="D4944" s="292">
        <v>11</v>
      </c>
      <c r="E4944" s="260">
        <v>80</v>
      </c>
      <c r="F4944" s="260">
        <f t="shared" si="77"/>
        <v>880</v>
      </c>
      <c r="G4944" s="218"/>
    </row>
    <row r="4945" s="246" customFormat="1" spans="1:7">
      <c r="A4945" s="215">
        <v>4941</v>
      </c>
      <c r="B4945" s="295" t="s">
        <v>12715</v>
      </c>
      <c r="C4945" s="201" t="s">
        <v>12716</v>
      </c>
      <c r="D4945" s="292">
        <v>16</v>
      </c>
      <c r="E4945" s="260">
        <v>80</v>
      </c>
      <c r="F4945" s="260">
        <f t="shared" si="77"/>
        <v>1280</v>
      </c>
      <c r="G4945" s="218"/>
    </row>
    <row r="4946" s="246" customFormat="1" spans="1:7">
      <c r="A4946" s="215">
        <v>4942</v>
      </c>
      <c r="B4946" s="295" t="s">
        <v>12717</v>
      </c>
      <c r="C4946" s="201" t="s">
        <v>12718</v>
      </c>
      <c r="D4946" s="292">
        <v>16</v>
      </c>
      <c r="E4946" s="260">
        <v>80</v>
      </c>
      <c r="F4946" s="260">
        <f t="shared" si="77"/>
        <v>1280</v>
      </c>
      <c r="G4946" s="218"/>
    </row>
    <row r="4947" s="246" customFormat="1" spans="1:7">
      <c r="A4947" s="215">
        <v>4943</v>
      </c>
      <c r="B4947" s="295" t="s">
        <v>12719</v>
      </c>
      <c r="C4947" s="201" t="s">
        <v>12720</v>
      </c>
      <c r="D4947" s="292">
        <v>7</v>
      </c>
      <c r="E4947" s="260">
        <v>80</v>
      </c>
      <c r="F4947" s="260">
        <f t="shared" si="77"/>
        <v>560</v>
      </c>
      <c r="G4947" s="218"/>
    </row>
    <row r="4948" s="246" customFormat="1" spans="1:7">
      <c r="A4948" s="215">
        <v>4944</v>
      </c>
      <c r="B4948" s="295" t="s">
        <v>12721</v>
      </c>
      <c r="C4948" s="201" t="s">
        <v>2076</v>
      </c>
      <c r="D4948" s="292">
        <v>4</v>
      </c>
      <c r="E4948" s="260">
        <v>80</v>
      </c>
      <c r="F4948" s="260">
        <f t="shared" si="77"/>
        <v>320</v>
      </c>
      <c r="G4948" s="218"/>
    </row>
    <row r="4949" s="246" customFormat="1" spans="1:7">
      <c r="A4949" s="215">
        <v>4945</v>
      </c>
      <c r="B4949" s="295" t="s">
        <v>12722</v>
      </c>
      <c r="C4949" s="201" t="s">
        <v>12723</v>
      </c>
      <c r="D4949" s="292">
        <v>8</v>
      </c>
      <c r="E4949" s="260">
        <v>80</v>
      </c>
      <c r="F4949" s="260">
        <f t="shared" si="77"/>
        <v>640</v>
      </c>
      <c r="G4949" s="218"/>
    </row>
    <row r="4950" s="246" customFormat="1" spans="1:7">
      <c r="A4950" s="215">
        <v>4946</v>
      </c>
      <c r="B4950" s="295" t="s">
        <v>12724</v>
      </c>
      <c r="C4950" s="201" t="s">
        <v>1479</v>
      </c>
      <c r="D4950" s="292">
        <v>5</v>
      </c>
      <c r="E4950" s="260">
        <v>80</v>
      </c>
      <c r="F4950" s="260">
        <f t="shared" si="77"/>
        <v>400</v>
      </c>
      <c r="G4950" s="218"/>
    </row>
    <row r="4951" s="246" customFormat="1" spans="1:7">
      <c r="A4951" s="215">
        <v>4947</v>
      </c>
      <c r="B4951" s="295" t="s">
        <v>12725</v>
      </c>
      <c r="C4951" s="201" t="s">
        <v>12726</v>
      </c>
      <c r="D4951" s="292">
        <v>32</v>
      </c>
      <c r="E4951" s="260">
        <v>80</v>
      </c>
      <c r="F4951" s="260">
        <f t="shared" si="77"/>
        <v>2560</v>
      </c>
      <c r="G4951" s="218"/>
    </row>
    <row r="4952" s="246" customFormat="1" spans="1:7">
      <c r="A4952" s="215">
        <v>4948</v>
      </c>
      <c r="B4952" s="295" t="s">
        <v>12727</v>
      </c>
      <c r="C4952" s="201" t="s">
        <v>12728</v>
      </c>
      <c r="D4952" s="292">
        <v>24</v>
      </c>
      <c r="E4952" s="260">
        <v>80</v>
      </c>
      <c r="F4952" s="260">
        <f t="shared" si="77"/>
        <v>1920</v>
      </c>
      <c r="G4952" s="218"/>
    </row>
    <row r="4953" s="246" customFormat="1" spans="1:7">
      <c r="A4953" s="215">
        <v>4949</v>
      </c>
      <c r="B4953" s="295" t="s">
        <v>12729</v>
      </c>
      <c r="C4953" s="201" t="s">
        <v>12730</v>
      </c>
      <c r="D4953" s="292">
        <v>13</v>
      </c>
      <c r="E4953" s="260">
        <v>80</v>
      </c>
      <c r="F4953" s="260">
        <f t="shared" si="77"/>
        <v>1040</v>
      </c>
      <c r="G4953" s="218"/>
    </row>
    <row r="4954" s="246" customFormat="1" spans="1:7">
      <c r="A4954" s="215">
        <v>4950</v>
      </c>
      <c r="B4954" s="295" t="s">
        <v>12731</v>
      </c>
      <c r="C4954" s="201" t="s">
        <v>12732</v>
      </c>
      <c r="D4954" s="292">
        <v>10</v>
      </c>
      <c r="E4954" s="260">
        <v>80</v>
      </c>
      <c r="F4954" s="260">
        <f t="shared" si="77"/>
        <v>800</v>
      </c>
      <c r="G4954" s="218"/>
    </row>
    <row r="4955" s="246" customFormat="1" spans="1:7">
      <c r="A4955" s="215">
        <v>4951</v>
      </c>
      <c r="B4955" s="295" t="s">
        <v>12733</v>
      </c>
      <c r="C4955" s="201" t="s">
        <v>9226</v>
      </c>
      <c r="D4955" s="292">
        <v>12</v>
      </c>
      <c r="E4955" s="260">
        <v>80</v>
      </c>
      <c r="F4955" s="260">
        <f t="shared" si="77"/>
        <v>960</v>
      </c>
      <c r="G4955" s="218"/>
    </row>
    <row r="4956" s="246" customFormat="1" spans="1:7">
      <c r="A4956" s="215">
        <v>4952</v>
      </c>
      <c r="B4956" s="295" t="s">
        <v>12734</v>
      </c>
      <c r="C4956" s="201" t="s">
        <v>12735</v>
      </c>
      <c r="D4956" s="292">
        <v>13</v>
      </c>
      <c r="E4956" s="260">
        <v>80</v>
      </c>
      <c r="F4956" s="260">
        <f t="shared" si="77"/>
        <v>1040</v>
      </c>
      <c r="G4956" s="218"/>
    </row>
    <row r="4957" s="246" customFormat="1" spans="1:7">
      <c r="A4957" s="215">
        <v>4953</v>
      </c>
      <c r="B4957" s="295" t="s">
        <v>12736</v>
      </c>
      <c r="C4957" s="201" t="s">
        <v>12737</v>
      </c>
      <c r="D4957" s="292">
        <v>15</v>
      </c>
      <c r="E4957" s="260">
        <v>80</v>
      </c>
      <c r="F4957" s="260">
        <f t="shared" si="77"/>
        <v>1200</v>
      </c>
      <c r="G4957" s="218"/>
    </row>
    <row r="4958" s="246" customFormat="1" spans="1:7">
      <c r="A4958" s="215">
        <v>4954</v>
      </c>
      <c r="B4958" s="295" t="s">
        <v>12738</v>
      </c>
      <c r="C4958" s="201" t="s">
        <v>12739</v>
      </c>
      <c r="D4958" s="292">
        <v>16</v>
      </c>
      <c r="E4958" s="260">
        <v>80</v>
      </c>
      <c r="F4958" s="260">
        <f t="shared" si="77"/>
        <v>1280</v>
      </c>
      <c r="G4958" s="218"/>
    </row>
    <row r="4959" s="246" customFormat="1" spans="1:7">
      <c r="A4959" s="215">
        <v>4955</v>
      </c>
      <c r="B4959" s="295" t="s">
        <v>12740</v>
      </c>
      <c r="C4959" s="201" t="s">
        <v>8733</v>
      </c>
      <c r="D4959" s="292">
        <v>15</v>
      </c>
      <c r="E4959" s="260">
        <v>80</v>
      </c>
      <c r="F4959" s="260">
        <f t="shared" si="77"/>
        <v>1200</v>
      </c>
      <c r="G4959" s="218"/>
    </row>
    <row r="4960" s="246" customFormat="1" spans="1:7">
      <c r="A4960" s="215">
        <v>4956</v>
      </c>
      <c r="B4960" s="295" t="s">
        <v>12741</v>
      </c>
      <c r="C4960" s="201" t="s">
        <v>12742</v>
      </c>
      <c r="D4960" s="292">
        <v>20</v>
      </c>
      <c r="E4960" s="260">
        <v>80</v>
      </c>
      <c r="F4960" s="260">
        <f t="shared" si="77"/>
        <v>1600</v>
      </c>
      <c r="G4960" s="218"/>
    </row>
    <row r="4961" s="246" customFormat="1" spans="1:7">
      <c r="A4961" s="215">
        <v>4957</v>
      </c>
      <c r="B4961" s="295" t="s">
        <v>12743</v>
      </c>
      <c r="C4961" s="201" t="s">
        <v>9852</v>
      </c>
      <c r="D4961" s="292">
        <v>8</v>
      </c>
      <c r="E4961" s="260">
        <v>80</v>
      </c>
      <c r="F4961" s="260">
        <f t="shared" si="77"/>
        <v>640</v>
      </c>
      <c r="G4961" s="218"/>
    </row>
    <row r="4962" s="246" customFormat="1" spans="1:7">
      <c r="A4962" s="215">
        <v>4958</v>
      </c>
      <c r="B4962" s="295" t="s">
        <v>12744</v>
      </c>
      <c r="C4962" s="201" t="s">
        <v>12745</v>
      </c>
      <c r="D4962" s="292">
        <v>14</v>
      </c>
      <c r="E4962" s="260">
        <v>80</v>
      </c>
      <c r="F4962" s="260">
        <f t="shared" si="77"/>
        <v>1120</v>
      </c>
      <c r="G4962" s="218"/>
    </row>
    <row r="4963" s="246" customFormat="1" spans="1:7">
      <c r="A4963" s="215">
        <v>4959</v>
      </c>
      <c r="B4963" s="295" t="s">
        <v>12746</v>
      </c>
      <c r="C4963" s="201" t="s">
        <v>12747</v>
      </c>
      <c r="D4963" s="292">
        <v>34</v>
      </c>
      <c r="E4963" s="260">
        <v>80</v>
      </c>
      <c r="F4963" s="260">
        <f t="shared" si="77"/>
        <v>2720</v>
      </c>
      <c r="G4963" s="218"/>
    </row>
    <row r="4964" s="246" customFormat="1" spans="1:7">
      <c r="A4964" s="215">
        <v>4960</v>
      </c>
      <c r="B4964" s="295" t="s">
        <v>12748</v>
      </c>
      <c r="C4964" s="201" t="s">
        <v>12749</v>
      </c>
      <c r="D4964" s="292">
        <v>29</v>
      </c>
      <c r="E4964" s="260">
        <v>80</v>
      </c>
      <c r="F4964" s="260">
        <f t="shared" si="77"/>
        <v>2320</v>
      </c>
      <c r="G4964" s="218"/>
    </row>
    <row r="4965" s="246" customFormat="1" spans="1:7">
      <c r="A4965" s="215">
        <v>4961</v>
      </c>
      <c r="B4965" s="295" t="s">
        <v>12750</v>
      </c>
      <c r="C4965" s="201" t="s">
        <v>5288</v>
      </c>
      <c r="D4965" s="292">
        <v>13</v>
      </c>
      <c r="E4965" s="260">
        <v>80</v>
      </c>
      <c r="F4965" s="260">
        <f t="shared" si="77"/>
        <v>1040</v>
      </c>
      <c r="G4965" s="218"/>
    </row>
    <row r="4966" s="246" customFormat="1" spans="1:7">
      <c r="A4966" s="215">
        <v>4962</v>
      </c>
      <c r="B4966" s="295" t="s">
        <v>12751</v>
      </c>
      <c r="C4966" s="201" t="s">
        <v>3280</v>
      </c>
      <c r="D4966" s="292">
        <v>20</v>
      </c>
      <c r="E4966" s="260">
        <v>80</v>
      </c>
      <c r="F4966" s="260">
        <f t="shared" si="77"/>
        <v>1600</v>
      </c>
      <c r="G4966" s="218"/>
    </row>
    <row r="4967" s="246" customFormat="1" spans="1:7">
      <c r="A4967" s="215">
        <v>4963</v>
      </c>
      <c r="B4967" s="295" t="s">
        <v>12752</v>
      </c>
      <c r="C4967" s="201" t="s">
        <v>12753</v>
      </c>
      <c r="D4967" s="292">
        <v>20</v>
      </c>
      <c r="E4967" s="260">
        <v>80</v>
      </c>
      <c r="F4967" s="260">
        <f t="shared" si="77"/>
        <v>1600</v>
      </c>
      <c r="G4967" s="218"/>
    </row>
    <row r="4968" s="246" customFormat="1" spans="1:7">
      <c r="A4968" s="215">
        <v>4964</v>
      </c>
      <c r="B4968" s="295" t="s">
        <v>12754</v>
      </c>
      <c r="C4968" s="201" t="s">
        <v>2743</v>
      </c>
      <c r="D4968" s="292">
        <v>40</v>
      </c>
      <c r="E4968" s="260">
        <v>80</v>
      </c>
      <c r="F4968" s="260">
        <f t="shared" si="77"/>
        <v>3200</v>
      </c>
      <c r="G4968" s="218"/>
    </row>
    <row r="4969" s="246" customFormat="1" spans="1:7">
      <c r="A4969" s="215">
        <v>4965</v>
      </c>
      <c r="B4969" s="295" t="s">
        <v>12755</v>
      </c>
      <c r="C4969" s="201" t="s">
        <v>12756</v>
      </c>
      <c r="D4969" s="292">
        <v>14</v>
      </c>
      <c r="E4969" s="260">
        <v>80</v>
      </c>
      <c r="F4969" s="260">
        <f t="shared" si="77"/>
        <v>1120</v>
      </c>
      <c r="G4969" s="218"/>
    </row>
    <row r="4970" s="246" customFormat="1" spans="1:7">
      <c r="A4970" s="215">
        <v>4966</v>
      </c>
      <c r="B4970" s="295" t="s">
        <v>12757</v>
      </c>
      <c r="C4970" s="201" t="s">
        <v>12758</v>
      </c>
      <c r="D4970" s="292">
        <v>14</v>
      </c>
      <c r="E4970" s="260">
        <v>80</v>
      </c>
      <c r="F4970" s="260">
        <f t="shared" si="77"/>
        <v>1120</v>
      </c>
      <c r="G4970" s="218"/>
    </row>
    <row r="4971" s="246" customFormat="1" spans="1:7">
      <c r="A4971" s="215">
        <v>4967</v>
      </c>
      <c r="B4971" s="295" t="s">
        <v>12759</v>
      </c>
      <c r="C4971" s="201" t="s">
        <v>1847</v>
      </c>
      <c r="D4971" s="292">
        <v>6</v>
      </c>
      <c r="E4971" s="260">
        <v>80</v>
      </c>
      <c r="F4971" s="260">
        <f t="shared" si="77"/>
        <v>480</v>
      </c>
      <c r="G4971" s="218"/>
    </row>
    <row r="4972" s="246" customFormat="1" spans="1:7">
      <c r="A4972" s="215">
        <v>4968</v>
      </c>
      <c r="B4972" s="295" t="s">
        <v>12760</v>
      </c>
      <c r="C4972" s="201" t="s">
        <v>12761</v>
      </c>
      <c r="D4972" s="292">
        <v>17</v>
      </c>
      <c r="E4972" s="260">
        <v>80</v>
      </c>
      <c r="F4972" s="260">
        <f t="shared" si="77"/>
        <v>1360</v>
      </c>
      <c r="G4972" s="218"/>
    </row>
    <row r="4973" s="246" customFormat="1" spans="1:7">
      <c r="A4973" s="215">
        <v>4969</v>
      </c>
      <c r="B4973" s="295" t="s">
        <v>12762</v>
      </c>
      <c r="C4973" s="201" t="s">
        <v>12763</v>
      </c>
      <c r="D4973" s="292">
        <v>20</v>
      </c>
      <c r="E4973" s="260">
        <v>80</v>
      </c>
      <c r="F4973" s="260">
        <f t="shared" si="77"/>
        <v>1600</v>
      </c>
      <c r="G4973" s="218"/>
    </row>
    <row r="4974" s="246" customFormat="1" spans="1:7">
      <c r="A4974" s="215">
        <v>4970</v>
      </c>
      <c r="B4974" s="295" t="s">
        <v>12764</v>
      </c>
      <c r="C4974" s="201" t="s">
        <v>12765</v>
      </c>
      <c r="D4974" s="292">
        <v>14</v>
      </c>
      <c r="E4974" s="260">
        <v>80</v>
      </c>
      <c r="F4974" s="260">
        <f t="shared" si="77"/>
        <v>1120</v>
      </c>
      <c r="G4974" s="218"/>
    </row>
    <row r="4975" s="246" customFormat="1" spans="1:7">
      <c r="A4975" s="215">
        <v>4971</v>
      </c>
      <c r="B4975" s="295" t="s">
        <v>12766</v>
      </c>
      <c r="C4975" s="201" t="s">
        <v>12767</v>
      </c>
      <c r="D4975" s="292">
        <v>10</v>
      </c>
      <c r="E4975" s="260">
        <v>80</v>
      </c>
      <c r="F4975" s="260">
        <f t="shared" si="77"/>
        <v>800</v>
      </c>
      <c r="G4975" s="218"/>
    </row>
    <row r="4976" s="246" customFormat="1" spans="1:7">
      <c r="A4976" s="215">
        <v>4972</v>
      </c>
      <c r="B4976" s="295" t="s">
        <v>12768</v>
      </c>
      <c r="C4976" s="201" t="s">
        <v>3310</v>
      </c>
      <c r="D4976" s="292">
        <v>19</v>
      </c>
      <c r="E4976" s="260">
        <v>80</v>
      </c>
      <c r="F4976" s="260">
        <f t="shared" si="77"/>
        <v>1520</v>
      </c>
      <c r="G4976" s="218"/>
    </row>
    <row r="4977" s="246" customFormat="1" spans="1:7">
      <c r="A4977" s="215">
        <v>4973</v>
      </c>
      <c r="B4977" s="295" t="s">
        <v>12769</v>
      </c>
      <c r="C4977" s="201" t="s">
        <v>12770</v>
      </c>
      <c r="D4977" s="292">
        <v>18</v>
      </c>
      <c r="E4977" s="260">
        <v>80</v>
      </c>
      <c r="F4977" s="260">
        <f t="shared" si="77"/>
        <v>1440</v>
      </c>
      <c r="G4977" s="218"/>
    </row>
    <row r="4978" s="246" customFormat="1" spans="1:7">
      <c r="A4978" s="215">
        <v>4974</v>
      </c>
      <c r="B4978" s="295" t="s">
        <v>12771</v>
      </c>
      <c r="C4978" s="201" t="s">
        <v>12772</v>
      </c>
      <c r="D4978" s="292">
        <v>27</v>
      </c>
      <c r="E4978" s="260">
        <v>80</v>
      </c>
      <c r="F4978" s="260">
        <f t="shared" si="77"/>
        <v>2160</v>
      </c>
      <c r="G4978" s="218"/>
    </row>
    <row r="4979" s="246" customFormat="1" spans="1:7">
      <c r="A4979" s="215">
        <v>4975</v>
      </c>
      <c r="B4979" s="295" t="s">
        <v>12773</v>
      </c>
      <c r="C4979" s="201" t="s">
        <v>12774</v>
      </c>
      <c r="D4979" s="292">
        <v>14</v>
      </c>
      <c r="E4979" s="260">
        <v>80</v>
      </c>
      <c r="F4979" s="260">
        <f t="shared" si="77"/>
        <v>1120</v>
      </c>
      <c r="G4979" s="218"/>
    </row>
    <row r="4980" s="246" customFormat="1" spans="1:7">
      <c r="A4980" s="215">
        <v>4976</v>
      </c>
      <c r="B4980" s="295" t="s">
        <v>12775</v>
      </c>
      <c r="C4980" s="201" t="s">
        <v>12776</v>
      </c>
      <c r="D4980" s="292">
        <v>8</v>
      </c>
      <c r="E4980" s="260">
        <v>80</v>
      </c>
      <c r="F4980" s="260">
        <f t="shared" si="77"/>
        <v>640</v>
      </c>
      <c r="G4980" s="218"/>
    </row>
    <row r="4981" s="246" customFormat="1" spans="1:7">
      <c r="A4981" s="215">
        <v>4977</v>
      </c>
      <c r="B4981" s="295" t="s">
        <v>12777</v>
      </c>
      <c r="C4981" s="201" t="s">
        <v>12778</v>
      </c>
      <c r="D4981" s="292">
        <v>17</v>
      </c>
      <c r="E4981" s="260">
        <v>80</v>
      </c>
      <c r="F4981" s="260">
        <f t="shared" si="77"/>
        <v>1360</v>
      </c>
      <c r="G4981" s="218"/>
    </row>
    <row r="4982" s="246" customFormat="1" spans="1:7">
      <c r="A4982" s="215">
        <v>4978</v>
      </c>
      <c r="B4982" s="295" t="s">
        <v>12779</v>
      </c>
      <c r="C4982" s="201" t="s">
        <v>6103</v>
      </c>
      <c r="D4982" s="292">
        <v>3</v>
      </c>
      <c r="E4982" s="260">
        <v>80</v>
      </c>
      <c r="F4982" s="260">
        <f t="shared" si="77"/>
        <v>240</v>
      </c>
      <c r="G4982" s="218"/>
    </row>
    <row r="4983" s="246" customFormat="1" spans="1:7">
      <c r="A4983" s="215">
        <v>4979</v>
      </c>
      <c r="B4983" s="295" t="s">
        <v>12780</v>
      </c>
      <c r="C4983" s="201" t="s">
        <v>6804</v>
      </c>
      <c r="D4983" s="292">
        <v>10</v>
      </c>
      <c r="E4983" s="260">
        <v>80</v>
      </c>
      <c r="F4983" s="260">
        <f t="shared" si="77"/>
        <v>800</v>
      </c>
      <c r="G4983" s="218"/>
    </row>
    <row r="4984" s="246" customFormat="1" spans="1:7">
      <c r="A4984" s="215">
        <v>4980</v>
      </c>
      <c r="B4984" s="295" t="s">
        <v>12781</v>
      </c>
      <c r="C4984" s="201" t="s">
        <v>12782</v>
      </c>
      <c r="D4984" s="292">
        <v>13.5</v>
      </c>
      <c r="E4984" s="260">
        <v>80</v>
      </c>
      <c r="F4984" s="260">
        <f t="shared" si="77"/>
        <v>1080</v>
      </c>
      <c r="G4984" s="218"/>
    </row>
    <row r="4985" s="246" customFormat="1" spans="1:7">
      <c r="A4985" s="215">
        <v>4981</v>
      </c>
      <c r="B4985" s="295" t="s">
        <v>12783</v>
      </c>
      <c r="C4985" s="201" t="s">
        <v>12784</v>
      </c>
      <c r="D4985" s="292">
        <v>7</v>
      </c>
      <c r="E4985" s="260">
        <v>80</v>
      </c>
      <c r="F4985" s="260">
        <f t="shared" si="77"/>
        <v>560</v>
      </c>
      <c r="G4985" s="218"/>
    </row>
    <row r="4986" s="246" customFormat="1" spans="1:7">
      <c r="A4986" s="215">
        <v>4982</v>
      </c>
      <c r="B4986" s="295" t="s">
        <v>12785</v>
      </c>
      <c r="C4986" s="201" t="s">
        <v>12786</v>
      </c>
      <c r="D4986" s="292">
        <v>12</v>
      </c>
      <c r="E4986" s="260">
        <v>80</v>
      </c>
      <c r="F4986" s="260">
        <f t="shared" si="77"/>
        <v>960</v>
      </c>
      <c r="G4986" s="218"/>
    </row>
    <row r="4987" s="246" customFormat="1" spans="1:7">
      <c r="A4987" s="215">
        <v>4983</v>
      </c>
      <c r="B4987" s="295" t="s">
        <v>12787</v>
      </c>
      <c r="C4987" s="201" t="s">
        <v>12788</v>
      </c>
      <c r="D4987" s="292">
        <v>5</v>
      </c>
      <c r="E4987" s="260">
        <v>80</v>
      </c>
      <c r="F4987" s="260">
        <f t="shared" si="77"/>
        <v>400</v>
      </c>
      <c r="G4987" s="218"/>
    </row>
    <row r="4988" s="246" customFormat="1" spans="1:7">
      <c r="A4988" s="215">
        <v>4984</v>
      </c>
      <c r="B4988" s="295" t="s">
        <v>12789</v>
      </c>
      <c r="C4988" s="201" t="s">
        <v>12790</v>
      </c>
      <c r="D4988" s="292">
        <v>8</v>
      </c>
      <c r="E4988" s="260">
        <v>80</v>
      </c>
      <c r="F4988" s="260">
        <f t="shared" si="77"/>
        <v>640</v>
      </c>
      <c r="G4988" s="218"/>
    </row>
    <row r="4989" s="246" customFormat="1" spans="1:7">
      <c r="A4989" s="215">
        <v>4985</v>
      </c>
      <c r="B4989" s="295" t="s">
        <v>12791</v>
      </c>
      <c r="C4989" s="201" t="s">
        <v>12792</v>
      </c>
      <c r="D4989" s="292">
        <v>14</v>
      </c>
      <c r="E4989" s="260">
        <v>80</v>
      </c>
      <c r="F4989" s="260">
        <f t="shared" si="77"/>
        <v>1120</v>
      </c>
      <c r="G4989" s="218"/>
    </row>
    <row r="4990" s="246" customFormat="1" spans="1:7">
      <c r="A4990" s="215">
        <v>4986</v>
      </c>
      <c r="B4990" s="295" t="s">
        <v>12793</v>
      </c>
      <c r="C4990" s="201" t="s">
        <v>12794</v>
      </c>
      <c r="D4990" s="292">
        <v>4</v>
      </c>
      <c r="E4990" s="260">
        <v>80</v>
      </c>
      <c r="F4990" s="260">
        <f t="shared" si="77"/>
        <v>320</v>
      </c>
      <c r="G4990" s="218"/>
    </row>
    <row r="4991" s="246" customFormat="1" spans="1:7">
      <c r="A4991" s="215">
        <v>4987</v>
      </c>
      <c r="B4991" s="295" t="s">
        <v>12795</v>
      </c>
      <c r="C4991" s="201" t="s">
        <v>739</v>
      </c>
      <c r="D4991" s="292">
        <v>14</v>
      </c>
      <c r="E4991" s="260">
        <v>80</v>
      </c>
      <c r="F4991" s="260">
        <f t="shared" si="77"/>
        <v>1120</v>
      </c>
      <c r="G4991" s="218"/>
    </row>
    <row r="4992" s="246" customFormat="1" spans="1:7">
      <c r="A4992" s="215">
        <v>4988</v>
      </c>
      <c r="B4992" s="295" t="s">
        <v>12796</v>
      </c>
      <c r="C4992" s="201" t="s">
        <v>12797</v>
      </c>
      <c r="D4992" s="292">
        <v>14</v>
      </c>
      <c r="E4992" s="260">
        <v>80</v>
      </c>
      <c r="F4992" s="260">
        <f t="shared" si="77"/>
        <v>1120</v>
      </c>
      <c r="G4992" s="218"/>
    </row>
    <row r="4993" s="246" customFormat="1" spans="1:7">
      <c r="A4993" s="215">
        <v>4989</v>
      </c>
      <c r="B4993" s="295" t="s">
        <v>12798</v>
      </c>
      <c r="C4993" s="201" t="s">
        <v>12799</v>
      </c>
      <c r="D4993" s="292">
        <v>7</v>
      </c>
      <c r="E4993" s="260">
        <v>80</v>
      </c>
      <c r="F4993" s="260">
        <f t="shared" si="77"/>
        <v>560</v>
      </c>
      <c r="G4993" s="218"/>
    </row>
    <row r="4994" s="246" customFormat="1" spans="1:7">
      <c r="A4994" s="215">
        <v>4990</v>
      </c>
      <c r="B4994" s="295" t="s">
        <v>12800</v>
      </c>
      <c r="C4994" s="201" t="s">
        <v>4640</v>
      </c>
      <c r="D4994" s="292">
        <v>30</v>
      </c>
      <c r="E4994" s="260">
        <v>80</v>
      </c>
      <c r="F4994" s="260">
        <f t="shared" si="77"/>
        <v>2400</v>
      </c>
      <c r="G4994" s="218"/>
    </row>
    <row r="4995" s="246" customFormat="1" spans="1:7">
      <c r="A4995" s="215">
        <v>4991</v>
      </c>
      <c r="B4995" s="295" t="s">
        <v>12801</v>
      </c>
      <c r="C4995" s="201" t="s">
        <v>12802</v>
      </c>
      <c r="D4995" s="292">
        <v>21</v>
      </c>
      <c r="E4995" s="260">
        <v>80</v>
      </c>
      <c r="F4995" s="260">
        <f t="shared" si="77"/>
        <v>1680</v>
      </c>
      <c r="G4995" s="218"/>
    </row>
    <row r="4996" s="246" customFormat="1" spans="1:7">
      <c r="A4996" s="215">
        <v>4992</v>
      </c>
      <c r="B4996" s="295" t="s">
        <v>12803</v>
      </c>
      <c r="C4996" s="201" t="s">
        <v>12804</v>
      </c>
      <c r="D4996" s="292">
        <v>33</v>
      </c>
      <c r="E4996" s="260">
        <v>80</v>
      </c>
      <c r="F4996" s="260">
        <f t="shared" si="77"/>
        <v>2640</v>
      </c>
      <c r="G4996" s="218"/>
    </row>
    <row r="4997" s="246" customFormat="1" spans="1:7">
      <c r="A4997" s="215">
        <v>4993</v>
      </c>
      <c r="B4997" s="295" t="s">
        <v>12805</v>
      </c>
      <c r="C4997" s="201" t="s">
        <v>12806</v>
      </c>
      <c r="D4997" s="292">
        <v>15</v>
      </c>
      <c r="E4997" s="260">
        <v>80</v>
      </c>
      <c r="F4997" s="260">
        <f t="shared" ref="F4997:F5037" si="78">D4997*E4997</f>
        <v>1200</v>
      </c>
      <c r="G4997" s="218"/>
    </row>
    <row r="4998" s="246" customFormat="1" spans="1:7">
      <c r="A4998" s="215">
        <v>4994</v>
      </c>
      <c r="B4998" s="295" t="s">
        <v>12807</v>
      </c>
      <c r="C4998" s="201" t="s">
        <v>12808</v>
      </c>
      <c r="D4998" s="292">
        <v>15</v>
      </c>
      <c r="E4998" s="260">
        <v>80</v>
      </c>
      <c r="F4998" s="260">
        <f t="shared" si="78"/>
        <v>1200</v>
      </c>
      <c r="G4998" s="218"/>
    </row>
    <row r="4999" s="246" customFormat="1" spans="1:7">
      <c r="A4999" s="215">
        <v>4995</v>
      </c>
      <c r="B4999" s="295" t="s">
        <v>12809</v>
      </c>
      <c r="C4999" s="201" t="s">
        <v>12810</v>
      </c>
      <c r="D4999" s="292">
        <v>50</v>
      </c>
      <c r="E4999" s="260">
        <v>80</v>
      </c>
      <c r="F4999" s="260">
        <f t="shared" si="78"/>
        <v>4000</v>
      </c>
      <c r="G4999" s="218"/>
    </row>
    <row r="5000" s="246" customFormat="1" spans="1:7">
      <c r="A5000" s="215">
        <v>4996</v>
      </c>
      <c r="B5000" s="295" t="s">
        <v>12811</v>
      </c>
      <c r="C5000" s="201" t="s">
        <v>12812</v>
      </c>
      <c r="D5000" s="292">
        <v>20</v>
      </c>
      <c r="E5000" s="260">
        <v>80</v>
      </c>
      <c r="F5000" s="260">
        <f t="shared" si="78"/>
        <v>1600</v>
      </c>
      <c r="G5000" s="218"/>
    </row>
    <row r="5001" s="246" customFormat="1" spans="1:7">
      <c r="A5001" s="215">
        <v>4997</v>
      </c>
      <c r="B5001" s="295" t="s">
        <v>12813</v>
      </c>
      <c r="C5001" s="201" t="s">
        <v>12814</v>
      </c>
      <c r="D5001" s="292">
        <v>6</v>
      </c>
      <c r="E5001" s="260">
        <v>80</v>
      </c>
      <c r="F5001" s="260">
        <f t="shared" si="78"/>
        <v>480</v>
      </c>
      <c r="G5001" s="218"/>
    </row>
    <row r="5002" s="246" customFormat="1" spans="1:7">
      <c r="A5002" s="215">
        <v>4998</v>
      </c>
      <c r="B5002" s="295" t="s">
        <v>12815</v>
      </c>
      <c r="C5002" s="201" t="s">
        <v>12816</v>
      </c>
      <c r="D5002" s="292">
        <v>10</v>
      </c>
      <c r="E5002" s="260">
        <v>80</v>
      </c>
      <c r="F5002" s="260">
        <f t="shared" si="78"/>
        <v>800</v>
      </c>
      <c r="G5002" s="218"/>
    </row>
    <row r="5003" s="246" customFormat="1" spans="1:7">
      <c r="A5003" s="215">
        <v>4999</v>
      </c>
      <c r="B5003" s="295" t="s">
        <v>12817</v>
      </c>
      <c r="C5003" s="201" t="s">
        <v>12818</v>
      </c>
      <c r="D5003" s="292">
        <v>10</v>
      </c>
      <c r="E5003" s="260">
        <v>80</v>
      </c>
      <c r="F5003" s="260">
        <f t="shared" si="78"/>
        <v>800</v>
      </c>
      <c r="G5003" s="218"/>
    </row>
    <row r="5004" s="246" customFormat="1" spans="1:7">
      <c r="A5004" s="215">
        <v>5000</v>
      </c>
      <c r="B5004" s="295" t="s">
        <v>12819</v>
      </c>
      <c r="C5004" s="201" t="s">
        <v>12133</v>
      </c>
      <c r="D5004" s="292">
        <v>2</v>
      </c>
      <c r="E5004" s="260">
        <v>80</v>
      </c>
      <c r="F5004" s="260">
        <f t="shared" si="78"/>
        <v>160</v>
      </c>
      <c r="G5004" s="218"/>
    </row>
    <row r="5005" s="246" customFormat="1" spans="1:7">
      <c r="A5005" s="215">
        <v>5001</v>
      </c>
      <c r="B5005" s="295" t="s">
        <v>12820</v>
      </c>
      <c r="C5005" s="201" t="s">
        <v>8631</v>
      </c>
      <c r="D5005" s="292">
        <v>5</v>
      </c>
      <c r="E5005" s="260">
        <v>80</v>
      </c>
      <c r="F5005" s="260">
        <f t="shared" si="78"/>
        <v>400</v>
      </c>
      <c r="G5005" s="218"/>
    </row>
    <row r="5006" s="246" customFormat="1" spans="1:7">
      <c r="A5006" s="215">
        <v>5002</v>
      </c>
      <c r="B5006" s="295" t="s">
        <v>12821</v>
      </c>
      <c r="C5006" s="201" t="s">
        <v>12822</v>
      </c>
      <c r="D5006" s="292">
        <v>10</v>
      </c>
      <c r="E5006" s="260">
        <v>80</v>
      </c>
      <c r="F5006" s="260">
        <f t="shared" si="78"/>
        <v>800</v>
      </c>
      <c r="G5006" s="218"/>
    </row>
    <row r="5007" s="246" customFormat="1" spans="1:7">
      <c r="A5007" s="215">
        <v>5003</v>
      </c>
      <c r="B5007" s="295" t="s">
        <v>12823</v>
      </c>
      <c r="C5007" s="201" t="s">
        <v>12824</v>
      </c>
      <c r="D5007" s="292">
        <v>22</v>
      </c>
      <c r="E5007" s="260">
        <v>80</v>
      </c>
      <c r="F5007" s="260">
        <f t="shared" si="78"/>
        <v>1760</v>
      </c>
      <c r="G5007" s="218"/>
    </row>
    <row r="5008" s="246" customFormat="1" spans="1:7">
      <c r="A5008" s="215">
        <v>5004</v>
      </c>
      <c r="B5008" s="295" t="s">
        <v>12825</v>
      </c>
      <c r="C5008" s="201" t="s">
        <v>12826</v>
      </c>
      <c r="D5008" s="292">
        <v>14</v>
      </c>
      <c r="E5008" s="260">
        <v>80</v>
      </c>
      <c r="F5008" s="260">
        <f t="shared" si="78"/>
        <v>1120</v>
      </c>
      <c r="G5008" s="218"/>
    </row>
    <row r="5009" s="246" customFormat="1" spans="1:7">
      <c r="A5009" s="215">
        <v>5005</v>
      </c>
      <c r="B5009" s="295" t="s">
        <v>12827</v>
      </c>
      <c r="C5009" s="201" t="s">
        <v>12828</v>
      </c>
      <c r="D5009" s="292">
        <v>18</v>
      </c>
      <c r="E5009" s="260">
        <v>80</v>
      </c>
      <c r="F5009" s="260">
        <f t="shared" si="78"/>
        <v>1440</v>
      </c>
      <c r="G5009" s="218"/>
    </row>
    <row r="5010" s="246" customFormat="1" spans="1:7">
      <c r="A5010" s="215">
        <v>5006</v>
      </c>
      <c r="B5010" s="295" t="s">
        <v>12829</v>
      </c>
      <c r="C5010" s="201" t="s">
        <v>12830</v>
      </c>
      <c r="D5010" s="292">
        <v>9</v>
      </c>
      <c r="E5010" s="260">
        <v>80</v>
      </c>
      <c r="F5010" s="260">
        <f t="shared" si="78"/>
        <v>720</v>
      </c>
      <c r="G5010" s="218"/>
    </row>
    <row r="5011" s="246" customFormat="1" spans="1:7">
      <c r="A5011" s="215">
        <v>5007</v>
      </c>
      <c r="B5011" s="295" t="s">
        <v>12831</v>
      </c>
      <c r="C5011" s="201" t="s">
        <v>12317</v>
      </c>
      <c r="D5011" s="292">
        <v>11</v>
      </c>
      <c r="E5011" s="260">
        <v>80</v>
      </c>
      <c r="F5011" s="260">
        <f t="shared" si="78"/>
        <v>880</v>
      </c>
      <c r="G5011" s="218"/>
    </row>
    <row r="5012" s="246" customFormat="1" spans="1:7">
      <c r="A5012" s="215">
        <v>5008</v>
      </c>
      <c r="B5012" s="295" t="s">
        <v>12832</v>
      </c>
      <c r="C5012" s="201" t="s">
        <v>12833</v>
      </c>
      <c r="D5012" s="292">
        <v>15</v>
      </c>
      <c r="E5012" s="260">
        <v>80</v>
      </c>
      <c r="F5012" s="260">
        <f t="shared" si="78"/>
        <v>1200</v>
      </c>
      <c r="G5012" s="218"/>
    </row>
    <row r="5013" s="246" customFormat="1" spans="1:7">
      <c r="A5013" s="215">
        <v>5009</v>
      </c>
      <c r="B5013" s="295" t="s">
        <v>12834</v>
      </c>
      <c r="C5013" s="201" t="s">
        <v>12774</v>
      </c>
      <c r="D5013" s="292">
        <v>20</v>
      </c>
      <c r="E5013" s="260">
        <v>80</v>
      </c>
      <c r="F5013" s="260">
        <f t="shared" si="78"/>
        <v>1600</v>
      </c>
      <c r="G5013" s="218"/>
    </row>
    <row r="5014" s="246" customFormat="1" spans="1:7">
      <c r="A5014" s="215">
        <v>5010</v>
      </c>
      <c r="B5014" s="295" t="s">
        <v>12835</v>
      </c>
      <c r="C5014" s="201" t="s">
        <v>12836</v>
      </c>
      <c r="D5014" s="292">
        <v>19.5</v>
      </c>
      <c r="E5014" s="260">
        <v>80</v>
      </c>
      <c r="F5014" s="260">
        <f t="shared" si="78"/>
        <v>1560</v>
      </c>
      <c r="G5014" s="218"/>
    </row>
    <row r="5015" s="246" customFormat="1" spans="1:7">
      <c r="A5015" s="215">
        <v>5011</v>
      </c>
      <c r="B5015" s="295" t="s">
        <v>12837</v>
      </c>
      <c r="C5015" s="201" t="s">
        <v>12838</v>
      </c>
      <c r="D5015" s="292">
        <v>10</v>
      </c>
      <c r="E5015" s="260">
        <v>80</v>
      </c>
      <c r="F5015" s="260">
        <f t="shared" si="78"/>
        <v>800</v>
      </c>
      <c r="G5015" s="218"/>
    </row>
    <row r="5016" s="246" customFormat="1" spans="1:7">
      <c r="A5016" s="215">
        <v>5012</v>
      </c>
      <c r="B5016" s="295" t="s">
        <v>12839</v>
      </c>
      <c r="C5016" s="201" t="s">
        <v>12840</v>
      </c>
      <c r="D5016" s="292">
        <v>10</v>
      </c>
      <c r="E5016" s="260">
        <v>80</v>
      </c>
      <c r="F5016" s="260">
        <f t="shared" si="78"/>
        <v>800</v>
      </c>
      <c r="G5016" s="218"/>
    </row>
    <row r="5017" s="246" customFormat="1" spans="1:7">
      <c r="A5017" s="215">
        <v>5013</v>
      </c>
      <c r="B5017" s="295" t="s">
        <v>12841</v>
      </c>
      <c r="C5017" s="201" t="s">
        <v>12842</v>
      </c>
      <c r="D5017" s="292">
        <v>10</v>
      </c>
      <c r="E5017" s="260">
        <v>80</v>
      </c>
      <c r="F5017" s="260">
        <f t="shared" si="78"/>
        <v>800</v>
      </c>
      <c r="G5017" s="218"/>
    </row>
    <row r="5018" s="246" customFormat="1" spans="1:7">
      <c r="A5018" s="215">
        <v>5014</v>
      </c>
      <c r="B5018" s="295" t="s">
        <v>12843</v>
      </c>
      <c r="C5018" s="201" t="s">
        <v>12844</v>
      </c>
      <c r="D5018" s="292">
        <v>19</v>
      </c>
      <c r="E5018" s="260">
        <v>80</v>
      </c>
      <c r="F5018" s="260">
        <f t="shared" si="78"/>
        <v>1520</v>
      </c>
      <c r="G5018" s="218"/>
    </row>
    <row r="5019" s="246" customFormat="1" spans="1:7">
      <c r="A5019" s="215">
        <v>5015</v>
      </c>
      <c r="B5019" s="295" t="s">
        <v>12845</v>
      </c>
      <c r="C5019" s="201" t="s">
        <v>12846</v>
      </c>
      <c r="D5019" s="292">
        <v>20</v>
      </c>
      <c r="E5019" s="260">
        <v>80</v>
      </c>
      <c r="F5019" s="260">
        <f t="shared" si="78"/>
        <v>1600</v>
      </c>
      <c r="G5019" s="218"/>
    </row>
    <row r="5020" s="246" customFormat="1" spans="1:7">
      <c r="A5020" s="215">
        <v>5016</v>
      </c>
      <c r="B5020" s="295" t="s">
        <v>12847</v>
      </c>
      <c r="C5020" s="201" t="s">
        <v>12848</v>
      </c>
      <c r="D5020" s="292">
        <v>10</v>
      </c>
      <c r="E5020" s="260">
        <v>80</v>
      </c>
      <c r="F5020" s="260">
        <f t="shared" si="78"/>
        <v>800</v>
      </c>
      <c r="G5020" s="218"/>
    </row>
    <row r="5021" s="246" customFormat="1" spans="1:7">
      <c r="A5021" s="215">
        <v>5017</v>
      </c>
      <c r="B5021" s="295" t="s">
        <v>12849</v>
      </c>
      <c r="C5021" s="201" t="s">
        <v>12850</v>
      </c>
      <c r="D5021" s="292">
        <v>10</v>
      </c>
      <c r="E5021" s="260">
        <v>80</v>
      </c>
      <c r="F5021" s="260">
        <f t="shared" si="78"/>
        <v>800</v>
      </c>
      <c r="G5021" s="218"/>
    </row>
    <row r="5022" s="246" customFormat="1" spans="1:7">
      <c r="A5022" s="215">
        <v>5018</v>
      </c>
      <c r="B5022" s="295" t="s">
        <v>12851</v>
      </c>
      <c r="C5022" s="201" t="s">
        <v>12852</v>
      </c>
      <c r="D5022" s="292">
        <v>40</v>
      </c>
      <c r="E5022" s="260">
        <v>80</v>
      </c>
      <c r="F5022" s="260">
        <f t="shared" si="78"/>
        <v>3200</v>
      </c>
      <c r="G5022" s="218"/>
    </row>
    <row r="5023" s="246" customFormat="1" spans="1:7">
      <c r="A5023" s="215">
        <v>5019</v>
      </c>
      <c r="B5023" s="295" t="s">
        <v>12853</v>
      </c>
      <c r="C5023" s="201" t="s">
        <v>12854</v>
      </c>
      <c r="D5023" s="292">
        <v>20</v>
      </c>
      <c r="E5023" s="260">
        <v>80</v>
      </c>
      <c r="F5023" s="260">
        <f t="shared" si="78"/>
        <v>1600</v>
      </c>
      <c r="G5023" s="218"/>
    </row>
    <row r="5024" s="246" customFormat="1" spans="1:7">
      <c r="A5024" s="215">
        <v>5020</v>
      </c>
      <c r="B5024" s="295" t="s">
        <v>12855</v>
      </c>
      <c r="C5024" s="201" t="s">
        <v>12856</v>
      </c>
      <c r="D5024" s="292">
        <v>19</v>
      </c>
      <c r="E5024" s="260">
        <v>80</v>
      </c>
      <c r="F5024" s="260">
        <f t="shared" si="78"/>
        <v>1520</v>
      </c>
      <c r="G5024" s="218"/>
    </row>
    <row r="5025" s="246" customFormat="1" spans="1:7">
      <c r="A5025" s="215">
        <v>5021</v>
      </c>
      <c r="B5025" s="295" t="s">
        <v>12857</v>
      </c>
      <c r="C5025" s="201" t="s">
        <v>12858</v>
      </c>
      <c r="D5025" s="292">
        <v>10</v>
      </c>
      <c r="E5025" s="260">
        <v>80</v>
      </c>
      <c r="F5025" s="260">
        <f t="shared" si="78"/>
        <v>800</v>
      </c>
      <c r="G5025" s="218"/>
    </row>
    <row r="5026" s="246" customFormat="1" spans="1:7">
      <c r="A5026" s="215">
        <v>5022</v>
      </c>
      <c r="B5026" s="295" t="s">
        <v>12859</v>
      </c>
      <c r="C5026" s="201" t="s">
        <v>12806</v>
      </c>
      <c r="D5026" s="292">
        <v>16</v>
      </c>
      <c r="E5026" s="260">
        <v>80</v>
      </c>
      <c r="F5026" s="260">
        <f t="shared" si="78"/>
        <v>1280</v>
      </c>
      <c r="G5026" s="218"/>
    </row>
    <row r="5027" s="246" customFormat="1" spans="1:7">
      <c r="A5027" s="215">
        <v>5023</v>
      </c>
      <c r="B5027" s="295" t="s">
        <v>12860</v>
      </c>
      <c r="C5027" s="201" t="s">
        <v>12861</v>
      </c>
      <c r="D5027" s="292">
        <v>29</v>
      </c>
      <c r="E5027" s="260">
        <v>80</v>
      </c>
      <c r="F5027" s="260">
        <f t="shared" si="78"/>
        <v>2320</v>
      </c>
      <c r="G5027" s="218"/>
    </row>
    <row r="5028" s="246" customFormat="1" spans="1:7">
      <c r="A5028" s="215">
        <v>5024</v>
      </c>
      <c r="B5028" s="295" t="s">
        <v>12862</v>
      </c>
      <c r="C5028" s="201" t="s">
        <v>12863</v>
      </c>
      <c r="D5028" s="292">
        <v>31</v>
      </c>
      <c r="E5028" s="260">
        <v>80</v>
      </c>
      <c r="F5028" s="260">
        <f t="shared" si="78"/>
        <v>2480</v>
      </c>
      <c r="G5028" s="218"/>
    </row>
    <row r="5029" s="246" customFormat="1" spans="1:7">
      <c r="A5029" s="215">
        <v>5025</v>
      </c>
      <c r="B5029" s="295" t="s">
        <v>12864</v>
      </c>
      <c r="C5029" s="201" t="s">
        <v>12865</v>
      </c>
      <c r="D5029" s="292">
        <v>40</v>
      </c>
      <c r="E5029" s="260">
        <v>80</v>
      </c>
      <c r="F5029" s="260">
        <f t="shared" si="78"/>
        <v>3200</v>
      </c>
      <c r="G5029" s="218"/>
    </row>
    <row r="5030" s="246" customFormat="1" spans="1:7">
      <c r="A5030" s="215">
        <v>5026</v>
      </c>
      <c r="B5030" s="295" t="s">
        <v>12866</v>
      </c>
      <c r="C5030" s="201" t="s">
        <v>12867</v>
      </c>
      <c r="D5030" s="292">
        <v>7</v>
      </c>
      <c r="E5030" s="260">
        <v>80</v>
      </c>
      <c r="F5030" s="260">
        <f t="shared" si="78"/>
        <v>560</v>
      </c>
      <c r="G5030" s="218"/>
    </row>
    <row r="5031" s="246" customFormat="1" spans="1:7">
      <c r="A5031" s="215">
        <v>5027</v>
      </c>
      <c r="B5031" s="295" t="s">
        <v>12868</v>
      </c>
      <c r="C5031" s="201" t="s">
        <v>12869</v>
      </c>
      <c r="D5031" s="292">
        <v>8</v>
      </c>
      <c r="E5031" s="260">
        <v>80</v>
      </c>
      <c r="F5031" s="260">
        <f t="shared" si="78"/>
        <v>640</v>
      </c>
      <c r="G5031" s="218"/>
    </row>
    <row r="5032" s="246" customFormat="1" spans="1:7">
      <c r="A5032" s="215">
        <v>5028</v>
      </c>
      <c r="B5032" s="295" t="s">
        <v>12870</v>
      </c>
      <c r="C5032" s="201" t="s">
        <v>12871</v>
      </c>
      <c r="D5032" s="292">
        <v>8</v>
      </c>
      <c r="E5032" s="260">
        <v>80</v>
      </c>
      <c r="F5032" s="260">
        <f t="shared" si="78"/>
        <v>640</v>
      </c>
      <c r="G5032" s="218"/>
    </row>
    <row r="5033" s="246" customFormat="1" spans="1:7">
      <c r="A5033" s="215">
        <v>5029</v>
      </c>
      <c r="B5033" s="295" t="s">
        <v>12872</v>
      </c>
      <c r="C5033" s="201" t="s">
        <v>12873</v>
      </c>
      <c r="D5033" s="292">
        <v>15</v>
      </c>
      <c r="E5033" s="260">
        <v>80</v>
      </c>
      <c r="F5033" s="260">
        <f t="shared" si="78"/>
        <v>1200</v>
      </c>
      <c r="G5033" s="218"/>
    </row>
    <row r="5034" s="246" customFormat="1" spans="1:7">
      <c r="A5034" s="215">
        <v>5030</v>
      </c>
      <c r="B5034" s="295" t="s">
        <v>12874</v>
      </c>
      <c r="C5034" s="201" t="s">
        <v>12875</v>
      </c>
      <c r="D5034" s="292">
        <v>29</v>
      </c>
      <c r="E5034" s="260">
        <v>80</v>
      </c>
      <c r="F5034" s="260">
        <f t="shared" si="78"/>
        <v>2320</v>
      </c>
      <c r="G5034" s="218"/>
    </row>
    <row r="5035" s="246" customFormat="1" spans="1:7">
      <c r="A5035" s="215">
        <v>5031</v>
      </c>
      <c r="B5035" s="295" t="s">
        <v>12876</v>
      </c>
      <c r="C5035" s="201" t="s">
        <v>12877</v>
      </c>
      <c r="D5035" s="292">
        <v>6</v>
      </c>
      <c r="E5035" s="260">
        <v>80</v>
      </c>
      <c r="F5035" s="260">
        <f t="shared" si="78"/>
        <v>480</v>
      </c>
      <c r="G5035" s="218"/>
    </row>
    <row r="5036" s="246" customFormat="1" spans="1:7">
      <c r="A5036" s="215">
        <v>5032</v>
      </c>
      <c r="B5036" s="295" t="s">
        <v>12878</v>
      </c>
      <c r="C5036" s="201" t="s">
        <v>12879</v>
      </c>
      <c r="D5036" s="292">
        <v>8</v>
      </c>
      <c r="E5036" s="260">
        <v>80</v>
      </c>
      <c r="F5036" s="260">
        <f t="shared" si="78"/>
        <v>640</v>
      </c>
      <c r="G5036" s="218"/>
    </row>
    <row r="5037" s="246" customFormat="1" spans="1:7">
      <c r="A5037" s="215">
        <v>5033</v>
      </c>
      <c r="B5037" s="295" t="s">
        <v>12880</v>
      </c>
      <c r="C5037" s="201" t="s">
        <v>12881</v>
      </c>
      <c r="D5037" s="292">
        <v>7</v>
      </c>
      <c r="E5037" s="260">
        <v>80</v>
      </c>
      <c r="F5037" s="260">
        <f t="shared" si="78"/>
        <v>560</v>
      </c>
      <c r="G5037" s="218"/>
    </row>
    <row r="5038" s="246" customFormat="1" spans="1:7">
      <c r="A5038" s="215"/>
      <c r="B5038" s="305"/>
      <c r="C5038" s="53" t="s">
        <v>12882</v>
      </c>
      <c r="D5038" s="306">
        <f>SUM(D5:D5037)</f>
        <v>83807.2800000001</v>
      </c>
      <c r="E5038" s="260">
        <v>80</v>
      </c>
      <c r="F5038" s="306">
        <f>SUM(F5:F5037)</f>
        <v>6704582.39999999</v>
      </c>
      <c r="G5038" s="218"/>
    </row>
  </sheetData>
  <mergeCells count="8">
    <mergeCell ref="A1:G1"/>
    <mergeCell ref="A3:A4"/>
    <mergeCell ref="B3:B4"/>
    <mergeCell ref="C3:C4"/>
    <mergeCell ref="D3:D4"/>
    <mergeCell ref="E3:E4"/>
    <mergeCell ref="F3:F4"/>
    <mergeCell ref="G3:G4"/>
  </mergeCells>
  <pageMargins left="0.7" right="0.7" top="0.75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3754"/>
  <sheetViews>
    <sheetView workbookViewId="0">
      <selection activeCell="A1" sqref="$A1:$XFD1048576"/>
    </sheetView>
  </sheetViews>
  <sheetFormatPr defaultColWidth="19.3666666666667" defaultRowHeight="15" outlineLevelCol="6"/>
  <cols>
    <col min="1" max="7" width="19.3666666666667" style="221" customWidth="1"/>
    <col min="8" max="16384" width="19.3666666666667" style="219" customWidth="1"/>
  </cols>
  <sheetData>
    <row r="1" s="219" customFormat="1" ht="31.5" customHeight="1" spans="1:7">
      <c r="A1" s="147" t="s">
        <v>12883</v>
      </c>
      <c r="B1" s="221"/>
      <c r="C1" s="221"/>
      <c r="D1" s="221"/>
      <c r="E1" s="221"/>
      <c r="F1" s="221"/>
      <c r="G1" s="221"/>
    </row>
    <row r="2" s="219" customFormat="1" ht="16.5" customHeight="1" spans="1:7">
      <c r="A2" s="221"/>
      <c r="B2" s="221"/>
      <c r="C2" s="221"/>
      <c r="D2" s="221"/>
      <c r="E2" s="221"/>
      <c r="F2" s="239" t="s">
        <v>12884</v>
      </c>
      <c r="G2" s="240"/>
    </row>
    <row r="3" s="219" customFormat="1" ht="24.95" customHeight="1" spans="1:7">
      <c r="A3" s="128" t="s">
        <v>3879</v>
      </c>
      <c r="B3" s="227" t="s">
        <v>3880</v>
      </c>
      <c r="C3" s="11" t="s">
        <v>4</v>
      </c>
      <c r="D3" s="55" t="s">
        <v>5</v>
      </c>
      <c r="E3" s="55" t="s">
        <v>6</v>
      </c>
      <c r="F3" s="55" t="s">
        <v>7</v>
      </c>
      <c r="G3" s="55" t="s">
        <v>3882</v>
      </c>
    </row>
    <row r="4" s="219" customFormat="1" ht="15.95" customHeight="1" spans="1:7">
      <c r="A4" s="216">
        <v>1</v>
      </c>
      <c r="B4" s="227" t="s">
        <v>12885</v>
      </c>
      <c r="C4" s="11" t="s">
        <v>12886</v>
      </c>
      <c r="D4" s="55">
        <v>1.3</v>
      </c>
      <c r="E4" s="56">
        <v>80</v>
      </c>
      <c r="F4" s="56">
        <f t="shared" ref="F4:F67" si="0">D4*E4</f>
        <v>104</v>
      </c>
      <c r="G4" s="11" t="s">
        <v>3884</v>
      </c>
    </row>
    <row r="5" s="219" customFormat="1" ht="15.95" customHeight="1" spans="1:7">
      <c r="A5" s="216">
        <v>2</v>
      </c>
      <c r="B5" s="227" t="s">
        <v>12887</v>
      </c>
      <c r="C5" s="11" t="s">
        <v>12888</v>
      </c>
      <c r="D5" s="55">
        <v>0.48</v>
      </c>
      <c r="E5" s="56">
        <v>80</v>
      </c>
      <c r="F5" s="56">
        <f t="shared" si="0"/>
        <v>38.4</v>
      </c>
      <c r="G5" s="11" t="s">
        <v>3884</v>
      </c>
    </row>
    <row r="6" s="219" customFormat="1" ht="15.95" customHeight="1" spans="1:7">
      <c r="A6" s="216">
        <v>3</v>
      </c>
      <c r="B6" s="227" t="s">
        <v>12889</v>
      </c>
      <c r="C6" s="11" t="s">
        <v>12890</v>
      </c>
      <c r="D6" s="55">
        <v>2.72</v>
      </c>
      <c r="E6" s="56">
        <v>80</v>
      </c>
      <c r="F6" s="56">
        <f t="shared" si="0"/>
        <v>217.6</v>
      </c>
      <c r="G6" s="11" t="s">
        <v>3884</v>
      </c>
    </row>
    <row r="7" s="219" customFormat="1" ht="15.95" customHeight="1" spans="1:7">
      <c r="A7" s="216">
        <v>4</v>
      </c>
      <c r="B7" s="227" t="s">
        <v>12891</v>
      </c>
      <c r="C7" s="11" t="s">
        <v>12892</v>
      </c>
      <c r="D7" s="55">
        <v>0.6</v>
      </c>
      <c r="E7" s="56">
        <v>80</v>
      </c>
      <c r="F7" s="56">
        <f t="shared" si="0"/>
        <v>48</v>
      </c>
      <c r="G7" s="11" t="s">
        <v>3884</v>
      </c>
    </row>
    <row r="8" s="219" customFormat="1" ht="15.95" customHeight="1" spans="1:7">
      <c r="A8" s="216">
        <v>5</v>
      </c>
      <c r="B8" s="227" t="s">
        <v>12893</v>
      </c>
      <c r="C8" s="11" t="s">
        <v>12894</v>
      </c>
      <c r="D8" s="55">
        <v>0.6</v>
      </c>
      <c r="E8" s="56">
        <v>80</v>
      </c>
      <c r="F8" s="56">
        <f t="shared" si="0"/>
        <v>48</v>
      </c>
      <c r="G8" s="11" t="s">
        <v>3884</v>
      </c>
    </row>
    <row r="9" s="219" customFormat="1" ht="15.95" customHeight="1" spans="1:7">
      <c r="A9" s="216">
        <v>6</v>
      </c>
      <c r="B9" s="227" t="s">
        <v>12895</v>
      </c>
      <c r="C9" s="11" t="s">
        <v>12896</v>
      </c>
      <c r="D9" s="55">
        <v>0.71</v>
      </c>
      <c r="E9" s="56">
        <v>80</v>
      </c>
      <c r="F9" s="56">
        <f t="shared" si="0"/>
        <v>56.8</v>
      </c>
      <c r="G9" s="11" t="s">
        <v>3884</v>
      </c>
    </row>
    <row r="10" s="219" customFormat="1" ht="15.95" customHeight="1" spans="1:7">
      <c r="A10" s="216">
        <v>7</v>
      </c>
      <c r="B10" s="227" t="s">
        <v>12897</v>
      </c>
      <c r="C10" s="11" t="s">
        <v>12898</v>
      </c>
      <c r="D10" s="55">
        <v>0.6</v>
      </c>
      <c r="E10" s="56">
        <v>80</v>
      </c>
      <c r="F10" s="56">
        <f t="shared" si="0"/>
        <v>48</v>
      </c>
      <c r="G10" s="11" t="s">
        <v>3884</v>
      </c>
    </row>
    <row r="11" s="219" customFormat="1" ht="15.95" customHeight="1" spans="1:7">
      <c r="A11" s="216">
        <v>8</v>
      </c>
      <c r="B11" s="227" t="s">
        <v>12899</v>
      </c>
      <c r="C11" s="11" t="s">
        <v>12900</v>
      </c>
      <c r="D11" s="55">
        <v>0.36</v>
      </c>
      <c r="E11" s="56">
        <v>80</v>
      </c>
      <c r="F11" s="56">
        <f t="shared" si="0"/>
        <v>28.8</v>
      </c>
      <c r="G11" s="11" t="s">
        <v>3884</v>
      </c>
    </row>
    <row r="12" s="219" customFormat="1" ht="15.95" customHeight="1" spans="1:7">
      <c r="A12" s="216">
        <v>9</v>
      </c>
      <c r="B12" s="227" t="s">
        <v>12901</v>
      </c>
      <c r="C12" s="11" t="s">
        <v>1199</v>
      </c>
      <c r="D12" s="55">
        <v>0.71</v>
      </c>
      <c r="E12" s="56">
        <v>80</v>
      </c>
      <c r="F12" s="56">
        <f t="shared" si="0"/>
        <v>56.8</v>
      </c>
      <c r="G12" s="11" t="s">
        <v>3884</v>
      </c>
    </row>
    <row r="13" s="219" customFormat="1" ht="15.95" customHeight="1" spans="1:7">
      <c r="A13" s="216">
        <v>10</v>
      </c>
      <c r="B13" s="227" t="s">
        <v>12902</v>
      </c>
      <c r="C13" s="11" t="s">
        <v>6659</v>
      </c>
      <c r="D13" s="55">
        <v>0.61</v>
      </c>
      <c r="E13" s="56">
        <v>80</v>
      </c>
      <c r="F13" s="56">
        <f t="shared" si="0"/>
        <v>48.8</v>
      </c>
      <c r="G13" s="11" t="s">
        <v>3884</v>
      </c>
    </row>
    <row r="14" s="219" customFormat="1" ht="15.95" customHeight="1" spans="1:7">
      <c r="A14" s="216">
        <v>11</v>
      </c>
      <c r="B14" s="227" t="s">
        <v>12903</v>
      </c>
      <c r="C14" s="11" t="s">
        <v>12904</v>
      </c>
      <c r="D14" s="55">
        <v>0.84</v>
      </c>
      <c r="E14" s="56">
        <v>80</v>
      </c>
      <c r="F14" s="56">
        <f t="shared" si="0"/>
        <v>67.2</v>
      </c>
      <c r="G14" s="11" t="s">
        <v>3884</v>
      </c>
    </row>
    <row r="15" s="219" customFormat="1" ht="15.95" customHeight="1" spans="1:7">
      <c r="A15" s="216">
        <v>12</v>
      </c>
      <c r="B15" s="227" t="s">
        <v>12905</v>
      </c>
      <c r="C15" s="11" t="s">
        <v>12906</v>
      </c>
      <c r="D15" s="55">
        <v>0.92</v>
      </c>
      <c r="E15" s="56">
        <v>80</v>
      </c>
      <c r="F15" s="56">
        <f t="shared" si="0"/>
        <v>73.6</v>
      </c>
      <c r="G15" s="11" t="s">
        <v>3884</v>
      </c>
    </row>
    <row r="16" s="219" customFormat="1" ht="15.95" customHeight="1" spans="1:7">
      <c r="A16" s="216">
        <v>13</v>
      </c>
      <c r="B16" s="227" t="s">
        <v>12907</v>
      </c>
      <c r="C16" s="11" t="s">
        <v>3078</v>
      </c>
      <c r="D16" s="55">
        <v>0.48</v>
      </c>
      <c r="E16" s="56">
        <v>80</v>
      </c>
      <c r="F16" s="56">
        <f t="shared" si="0"/>
        <v>38.4</v>
      </c>
      <c r="G16" s="11" t="s">
        <v>3884</v>
      </c>
    </row>
    <row r="17" s="219" customFormat="1" ht="15.95" customHeight="1" spans="1:7">
      <c r="A17" s="216">
        <v>14</v>
      </c>
      <c r="B17" s="227" t="s">
        <v>12908</v>
      </c>
      <c r="C17" s="11" t="s">
        <v>12909</v>
      </c>
      <c r="D17" s="55">
        <v>0.48</v>
      </c>
      <c r="E17" s="56">
        <v>80</v>
      </c>
      <c r="F17" s="56">
        <f t="shared" si="0"/>
        <v>38.4</v>
      </c>
      <c r="G17" s="11" t="s">
        <v>3884</v>
      </c>
    </row>
    <row r="18" s="219" customFormat="1" ht="15.95" customHeight="1" spans="1:7">
      <c r="A18" s="216">
        <v>15</v>
      </c>
      <c r="B18" s="227" t="s">
        <v>12910</v>
      </c>
      <c r="C18" s="11" t="s">
        <v>12911</v>
      </c>
      <c r="D18" s="55">
        <v>0.6</v>
      </c>
      <c r="E18" s="56">
        <v>80</v>
      </c>
      <c r="F18" s="56">
        <f t="shared" si="0"/>
        <v>48</v>
      </c>
      <c r="G18" s="11" t="s">
        <v>3884</v>
      </c>
    </row>
    <row r="19" s="219" customFormat="1" ht="15.95" customHeight="1" spans="1:7">
      <c r="A19" s="216">
        <v>16</v>
      </c>
      <c r="B19" s="227" t="s">
        <v>12912</v>
      </c>
      <c r="C19" s="11" t="s">
        <v>12913</v>
      </c>
      <c r="D19" s="55">
        <v>1.32</v>
      </c>
      <c r="E19" s="56">
        <v>80</v>
      </c>
      <c r="F19" s="56">
        <f t="shared" si="0"/>
        <v>105.6</v>
      </c>
      <c r="G19" s="11" t="s">
        <v>3884</v>
      </c>
    </row>
    <row r="20" s="219" customFormat="1" ht="15.95" customHeight="1" spans="1:7">
      <c r="A20" s="216">
        <v>17</v>
      </c>
      <c r="B20" s="227" t="s">
        <v>12914</v>
      </c>
      <c r="C20" s="11" t="s">
        <v>12915</v>
      </c>
      <c r="D20" s="55">
        <v>0.6</v>
      </c>
      <c r="E20" s="56">
        <v>80</v>
      </c>
      <c r="F20" s="56">
        <f t="shared" si="0"/>
        <v>48</v>
      </c>
      <c r="G20" s="11" t="s">
        <v>3884</v>
      </c>
    </row>
    <row r="21" s="219" customFormat="1" ht="15.95" customHeight="1" spans="1:7">
      <c r="A21" s="216">
        <v>18</v>
      </c>
      <c r="B21" s="227" t="s">
        <v>12916</v>
      </c>
      <c r="C21" s="11" t="s">
        <v>10258</v>
      </c>
      <c r="D21" s="55">
        <v>0.74</v>
      </c>
      <c r="E21" s="56">
        <v>80</v>
      </c>
      <c r="F21" s="56">
        <f t="shared" si="0"/>
        <v>59.2</v>
      </c>
      <c r="G21" s="11" t="s">
        <v>3884</v>
      </c>
    </row>
    <row r="22" s="219" customFormat="1" ht="15.95" customHeight="1" spans="1:7">
      <c r="A22" s="216">
        <v>19</v>
      </c>
      <c r="B22" s="227" t="s">
        <v>12917</v>
      </c>
      <c r="C22" s="11" t="s">
        <v>12918</v>
      </c>
      <c r="D22" s="55">
        <v>0.72</v>
      </c>
      <c r="E22" s="56">
        <v>80</v>
      </c>
      <c r="F22" s="56">
        <f t="shared" si="0"/>
        <v>57.6</v>
      </c>
      <c r="G22" s="11" t="s">
        <v>3884</v>
      </c>
    </row>
    <row r="23" s="219" customFormat="1" ht="15.95" customHeight="1" spans="1:7">
      <c r="A23" s="216">
        <v>20</v>
      </c>
      <c r="B23" s="227" t="s">
        <v>12919</v>
      </c>
      <c r="C23" s="11" t="s">
        <v>12920</v>
      </c>
      <c r="D23" s="55">
        <v>0.72</v>
      </c>
      <c r="E23" s="56">
        <v>80</v>
      </c>
      <c r="F23" s="56">
        <f t="shared" si="0"/>
        <v>57.6</v>
      </c>
      <c r="G23" s="11" t="s">
        <v>3884</v>
      </c>
    </row>
    <row r="24" s="219" customFormat="1" ht="15.95" customHeight="1" spans="1:7">
      <c r="A24" s="216">
        <v>21</v>
      </c>
      <c r="B24" s="227" t="s">
        <v>12921</v>
      </c>
      <c r="C24" s="11" t="s">
        <v>3069</v>
      </c>
      <c r="D24" s="55">
        <v>0.84</v>
      </c>
      <c r="E24" s="56">
        <v>80</v>
      </c>
      <c r="F24" s="56">
        <f t="shared" si="0"/>
        <v>67.2</v>
      </c>
      <c r="G24" s="11" t="s">
        <v>3884</v>
      </c>
    </row>
    <row r="25" s="219" customFormat="1" ht="15.95" customHeight="1" spans="1:7">
      <c r="A25" s="216">
        <v>22</v>
      </c>
      <c r="B25" s="227" t="s">
        <v>12922</v>
      </c>
      <c r="C25" s="11" t="s">
        <v>12923</v>
      </c>
      <c r="D25" s="55">
        <v>1.08</v>
      </c>
      <c r="E25" s="56">
        <v>80</v>
      </c>
      <c r="F25" s="56">
        <f t="shared" si="0"/>
        <v>86.4</v>
      </c>
      <c r="G25" s="11" t="s">
        <v>3884</v>
      </c>
    </row>
    <row r="26" s="219" customFormat="1" ht="15.95" customHeight="1" spans="1:7">
      <c r="A26" s="216">
        <v>23</v>
      </c>
      <c r="B26" s="227" t="s">
        <v>12924</v>
      </c>
      <c r="C26" s="11" t="s">
        <v>1360</v>
      </c>
      <c r="D26" s="55">
        <v>3</v>
      </c>
      <c r="E26" s="56">
        <v>80</v>
      </c>
      <c r="F26" s="56">
        <f t="shared" si="0"/>
        <v>240</v>
      </c>
      <c r="G26" s="11" t="s">
        <v>3884</v>
      </c>
    </row>
    <row r="27" s="219" customFormat="1" ht="15.95" customHeight="1" spans="1:7">
      <c r="A27" s="216">
        <v>24</v>
      </c>
      <c r="B27" s="227" t="s">
        <v>12925</v>
      </c>
      <c r="C27" s="11" t="s">
        <v>12926</v>
      </c>
      <c r="D27" s="55">
        <v>0.81</v>
      </c>
      <c r="E27" s="56">
        <v>80</v>
      </c>
      <c r="F27" s="56">
        <f t="shared" si="0"/>
        <v>64.8</v>
      </c>
      <c r="G27" s="11" t="s">
        <v>3884</v>
      </c>
    </row>
    <row r="28" s="219" customFormat="1" ht="15.95" customHeight="1" spans="1:7">
      <c r="A28" s="216">
        <v>25</v>
      </c>
      <c r="B28" s="227" t="s">
        <v>12927</v>
      </c>
      <c r="C28" s="11" t="s">
        <v>12928</v>
      </c>
      <c r="D28" s="55">
        <v>0.59</v>
      </c>
      <c r="E28" s="56">
        <v>80</v>
      </c>
      <c r="F28" s="56">
        <f t="shared" si="0"/>
        <v>47.2</v>
      </c>
      <c r="G28" s="11" t="s">
        <v>3884</v>
      </c>
    </row>
    <row r="29" s="219" customFormat="1" ht="15.95" customHeight="1" spans="1:7">
      <c r="A29" s="216">
        <v>26</v>
      </c>
      <c r="B29" s="227" t="s">
        <v>12929</v>
      </c>
      <c r="C29" s="11" t="s">
        <v>12930</v>
      </c>
      <c r="D29" s="55">
        <v>1.08</v>
      </c>
      <c r="E29" s="56">
        <v>80</v>
      </c>
      <c r="F29" s="56">
        <f t="shared" si="0"/>
        <v>86.4</v>
      </c>
      <c r="G29" s="11" t="s">
        <v>3884</v>
      </c>
    </row>
    <row r="30" s="219" customFormat="1" ht="15.95" customHeight="1" spans="1:7">
      <c r="A30" s="216">
        <v>27</v>
      </c>
      <c r="B30" s="227" t="s">
        <v>12931</v>
      </c>
      <c r="C30" s="11" t="s">
        <v>12932</v>
      </c>
      <c r="D30" s="55">
        <v>1.89</v>
      </c>
      <c r="E30" s="56">
        <v>80</v>
      </c>
      <c r="F30" s="56">
        <f t="shared" si="0"/>
        <v>151.2</v>
      </c>
      <c r="G30" s="11" t="s">
        <v>3884</v>
      </c>
    </row>
    <row r="31" s="219" customFormat="1" ht="15.95" customHeight="1" spans="1:7">
      <c r="A31" s="216">
        <v>28</v>
      </c>
      <c r="B31" s="227" t="s">
        <v>12933</v>
      </c>
      <c r="C31" s="11" t="s">
        <v>12934</v>
      </c>
      <c r="D31" s="55">
        <v>1</v>
      </c>
      <c r="E31" s="56">
        <v>80</v>
      </c>
      <c r="F31" s="56">
        <f t="shared" si="0"/>
        <v>80</v>
      </c>
      <c r="G31" s="11" t="s">
        <v>12935</v>
      </c>
    </row>
    <row r="32" s="219" customFormat="1" ht="15.95" customHeight="1" spans="1:7">
      <c r="A32" s="216">
        <v>29</v>
      </c>
      <c r="B32" s="227" t="s">
        <v>12936</v>
      </c>
      <c r="C32" s="11" t="s">
        <v>12937</v>
      </c>
      <c r="D32" s="55">
        <v>0.81</v>
      </c>
      <c r="E32" s="56">
        <v>80</v>
      </c>
      <c r="F32" s="56">
        <f t="shared" si="0"/>
        <v>64.8</v>
      </c>
      <c r="G32" s="11" t="s">
        <v>3884</v>
      </c>
    </row>
    <row r="33" s="219" customFormat="1" ht="15.95" customHeight="1" spans="1:7">
      <c r="A33" s="216">
        <v>30</v>
      </c>
      <c r="B33" s="227" t="s">
        <v>12938</v>
      </c>
      <c r="C33" s="11" t="s">
        <v>12939</v>
      </c>
      <c r="D33" s="55">
        <v>0.27</v>
      </c>
      <c r="E33" s="56">
        <v>80</v>
      </c>
      <c r="F33" s="56">
        <f t="shared" si="0"/>
        <v>21.6</v>
      </c>
      <c r="G33" s="11" t="s">
        <v>3884</v>
      </c>
    </row>
    <row r="34" s="219" customFormat="1" ht="15.95" customHeight="1" spans="1:7">
      <c r="A34" s="216">
        <v>31</v>
      </c>
      <c r="B34" s="227" t="s">
        <v>12940</v>
      </c>
      <c r="C34" s="11" t="s">
        <v>12941</v>
      </c>
      <c r="D34" s="55">
        <v>0.81</v>
      </c>
      <c r="E34" s="56">
        <v>80</v>
      </c>
      <c r="F34" s="56">
        <f t="shared" si="0"/>
        <v>64.8</v>
      </c>
      <c r="G34" s="11" t="s">
        <v>3884</v>
      </c>
    </row>
    <row r="35" s="219" customFormat="1" ht="15.95" customHeight="1" spans="1:7">
      <c r="A35" s="216">
        <v>32</v>
      </c>
      <c r="B35" s="227" t="s">
        <v>12942</v>
      </c>
      <c r="C35" s="11" t="s">
        <v>12943</v>
      </c>
      <c r="D35" s="55">
        <v>0.54</v>
      </c>
      <c r="E35" s="56">
        <v>80</v>
      </c>
      <c r="F35" s="56">
        <f t="shared" si="0"/>
        <v>43.2</v>
      </c>
      <c r="G35" s="11" t="s">
        <v>3884</v>
      </c>
    </row>
    <row r="36" s="219" customFormat="1" ht="15.95" customHeight="1" spans="1:7">
      <c r="A36" s="216">
        <v>33</v>
      </c>
      <c r="B36" s="227" t="s">
        <v>12944</v>
      </c>
      <c r="C36" s="11" t="s">
        <v>12945</v>
      </c>
      <c r="D36" s="55">
        <v>2.16</v>
      </c>
      <c r="E36" s="56">
        <v>80</v>
      </c>
      <c r="F36" s="56">
        <f t="shared" si="0"/>
        <v>172.8</v>
      </c>
      <c r="G36" s="11" t="s">
        <v>3884</v>
      </c>
    </row>
    <row r="37" s="219" customFormat="1" ht="15.95" customHeight="1" spans="1:7">
      <c r="A37" s="216">
        <v>34</v>
      </c>
      <c r="B37" s="227" t="s">
        <v>12946</v>
      </c>
      <c r="C37" s="11" t="s">
        <v>833</v>
      </c>
      <c r="D37" s="55">
        <v>1.55</v>
      </c>
      <c r="E37" s="56">
        <v>80</v>
      </c>
      <c r="F37" s="56">
        <f t="shared" si="0"/>
        <v>124</v>
      </c>
      <c r="G37" s="11" t="s">
        <v>3884</v>
      </c>
    </row>
    <row r="38" s="219" customFormat="1" ht="15.95" customHeight="1" spans="1:7">
      <c r="A38" s="216">
        <v>35</v>
      </c>
      <c r="B38" s="227" t="s">
        <v>12947</v>
      </c>
      <c r="C38" s="11" t="s">
        <v>12948</v>
      </c>
      <c r="D38" s="55">
        <v>0.64</v>
      </c>
      <c r="E38" s="56">
        <v>80</v>
      </c>
      <c r="F38" s="56">
        <f t="shared" si="0"/>
        <v>51.2</v>
      </c>
      <c r="G38" s="11" t="s">
        <v>3884</v>
      </c>
    </row>
    <row r="39" s="219" customFormat="1" ht="15.95" customHeight="1" spans="1:7">
      <c r="A39" s="216">
        <v>36</v>
      </c>
      <c r="B39" s="227" t="s">
        <v>12949</v>
      </c>
      <c r="C39" s="11" t="s">
        <v>12950</v>
      </c>
      <c r="D39" s="55">
        <v>0.32</v>
      </c>
      <c r="E39" s="56">
        <v>80</v>
      </c>
      <c r="F39" s="56">
        <f t="shared" si="0"/>
        <v>25.6</v>
      </c>
      <c r="G39" s="11" t="s">
        <v>3884</v>
      </c>
    </row>
    <row r="40" s="219" customFormat="1" ht="15.95" customHeight="1" spans="1:7">
      <c r="A40" s="216">
        <v>37</v>
      </c>
      <c r="B40" s="227" t="s">
        <v>12951</v>
      </c>
      <c r="C40" s="11" t="s">
        <v>12952</v>
      </c>
      <c r="D40" s="55">
        <v>0.32</v>
      </c>
      <c r="E40" s="56">
        <v>80</v>
      </c>
      <c r="F40" s="56">
        <f t="shared" si="0"/>
        <v>25.6</v>
      </c>
      <c r="G40" s="11" t="s">
        <v>3884</v>
      </c>
    </row>
    <row r="41" s="219" customFormat="1" ht="15.95" customHeight="1" spans="1:7">
      <c r="A41" s="216">
        <v>38</v>
      </c>
      <c r="B41" s="227" t="s">
        <v>12953</v>
      </c>
      <c r="C41" s="11" t="s">
        <v>12954</v>
      </c>
      <c r="D41" s="55">
        <v>0.32</v>
      </c>
      <c r="E41" s="56">
        <v>80</v>
      </c>
      <c r="F41" s="56">
        <f t="shared" si="0"/>
        <v>25.6</v>
      </c>
      <c r="G41" s="11" t="s">
        <v>3884</v>
      </c>
    </row>
    <row r="42" s="219" customFormat="1" ht="15.95" customHeight="1" spans="1:7">
      <c r="A42" s="216">
        <v>39</v>
      </c>
      <c r="B42" s="227" t="s">
        <v>12955</v>
      </c>
      <c r="C42" s="11" t="s">
        <v>12956</v>
      </c>
      <c r="D42" s="55">
        <v>1.6</v>
      </c>
      <c r="E42" s="56">
        <v>80</v>
      </c>
      <c r="F42" s="56">
        <f t="shared" si="0"/>
        <v>128</v>
      </c>
      <c r="G42" s="11" t="s">
        <v>3884</v>
      </c>
    </row>
    <row r="43" s="219" customFormat="1" ht="15.95" customHeight="1" spans="1:7">
      <c r="A43" s="216">
        <v>40</v>
      </c>
      <c r="B43" s="227" t="s">
        <v>12957</v>
      </c>
      <c r="C43" s="11" t="s">
        <v>2475</v>
      </c>
      <c r="D43" s="55">
        <v>1.12</v>
      </c>
      <c r="E43" s="56">
        <v>80</v>
      </c>
      <c r="F43" s="56">
        <f t="shared" si="0"/>
        <v>89.6</v>
      </c>
      <c r="G43" s="11" t="s">
        <v>3884</v>
      </c>
    </row>
    <row r="44" s="219" customFormat="1" ht="15.95" customHeight="1" spans="1:7">
      <c r="A44" s="216">
        <v>41</v>
      </c>
      <c r="B44" s="227" t="s">
        <v>12958</v>
      </c>
      <c r="C44" s="11" t="s">
        <v>2607</v>
      </c>
      <c r="D44" s="55">
        <v>1.12</v>
      </c>
      <c r="E44" s="56">
        <v>80</v>
      </c>
      <c r="F44" s="56">
        <f t="shared" si="0"/>
        <v>89.6</v>
      </c>
      <c r="G44" s="11" t="s">
        <v>3884</v>
      </c>
    </row>
    <row r="45" s="219" customFormat="1" ht="15.95" customHeight="1" spans="1:7">
      <c r="A45" s="216">
        <v>42</v>
      </c>
      <c r="B45" s="227" t="s">
        <v>12959</v>
      </c>
      <c r="C45" s="11" t="s">
        <v>3771</v>
      </c>
      <c r="D45" s="55">
        <v>0.8</v>
      </c>
      <c r="E45" s="56">
        <v>80</v>
      </c>
      <c r="F45" s="56">
        <f t="shared" si="0"/>
        <v>64</v>
      </c>
      <c r="G45" s="11" t="s">
        <v>3884</v>
      </c>
    </row>
    <row r="46" s="219" customFormat="1" ht="15.95" customHeight="1" spans="1:7">
      <c r="A46" s="216">
        <v>43</v>
      </c>
      <c r="B46" s="227" t="s">
        <v>12960</v>
      </c>
      <c r="C46" s="11" t="s">
        <v>12961</v>
      </c>
      <c r="D46" s="55">
        <v>0.96</v>
      </c>
      <c r="E46" s="56">
        <v>80</v>
      </c>
      <c r="F46" s="56">
        <f t="shared" si="0"/>
        <v>76.8</v>
      </c>
      <c r="G46" s="11" t="s">
        <v>3884</v>
      </c>
    </row>
    <row r="47" s="219" customFormat="1" ht="15.95" customHeight="1" spans="1:7">
      <c r="A47" s="216">
        <v>44</v>
      </c>
      <c r="B47" s="227" t="s">
        <v>12962</v>
      </c>
      <c r="C47" s="11" t="s">
        <v>2401</v>
      </c>
      <c r="D47" s="55">
        <v>1.92</v>
      </c>
      <c r="E47" s="56">
        <v>80</v>
      </c>
      <c r="F47" s="56">
        <f t="shared" si="0"/>
        <v>153.6</v>
      </c>
      <c r="G47" s="11" t="s">
        <v>3884</v>
      </c>
    </row>
    <row r="48" s="219" customFormat="1" ht="15.95" customHeight="1" spans="1:7">
      <c r="A48" s="216">
        <v>45</v>
      </c>
      <c r="B48" s="227" t="s">
        <v>12963</v>
      </c>
      <c r="C48" s="11" t="s">
        <v>3602</v>
      </c>
      <c r="D48" s="55">
        <v>1.92</v>
      </c>
      <c r="E48" s="56">
        <v>80</v>
      </c>
      <c r="F48" s="56">
        <f t="shared" si="0"/>
        <v>153.6</v>
      </c>
      <c r="G48" s="11" t="s">
        <v>3884</v>
      </c>
    </row>
    <row r="49" s="219" customFormat="1" ht="15.95" customHeight="1" spans="1:7">
      <c r="A49" s="216">
        <v>46</v>
      </c>
      <c r="B49" s="227" t="s">
        <v>12964</v>
      </c>
      <c r="C49" s="11" t="s">
        <v>1618</v>
      </c>
      <c r="D49" s="55">
        <v>0.96</v>
      </c>
      <c r="E49" s="56">
        <v>80</v>
      </c>
      <c r="F49" s="56">
        <f t="shared" si="0"/>
        <v>76.8</v>
      </c>
      <c r="G49" s="11" t="s">
        <v>3884</v>
      </c>
    </row>
    <row r="50" s="219" customFormat="1" ht="15.95" customHeight="1" spans="1:7">
      <c r="A50" s="216">
        <v>47</v>
      </c>
      <c r="B50" s="227" t="s">
        <v>12965</v>
      </c>
      <c r="C50" s="11" t="s">
        <v>459</v>
      </c>
      <c r="D50" s="55">
        <v>0.96</v>
      </c>
      <c r="E50" s="56">
        <v>80</v>
      </c>
      <c r="F50" s="56">
        <f t="shared" si="0"/>
        <v>76.8</v>
      </c>
      <c r="G50" s="11" t="s">
        <v>3884</v>
      </c>
    </row>
    <row r="51" s="219" customFormat="1" ht="15.95" customHeight="1" spans="1:7">
      <c r="A51" s="216">
        <v>48</v>
      </c>
      <c r="B51" s="227" t="s">
        <v>12966</v>
      </c>
      <c r="C51" s="11" t="s">
        <v>169</v>
      </c>
      <c r="D51" s="55">
        <v>0.96</v>
      </c>
      <c r="E51" s="56">
        <v>80</v>
      </c>
      <c r="F51" s="56">
        <f t="shared" si="0"/>
        <v>76.8</v>
      </c>
      <c r="G51" s="11" t="s">
        <v>3884</v>
      </c>
    </row>
    <row r="52" s="219" customFormat="1" ht="15.95" customHeight="1" spans="1:7">
      <c r="A52" s="216">
        <v>49</v>
      </c>
      <c r="B52" s="227" t="s">
        <v>12967</v>
      </c>
      <c r="C52" s="11" t="s">
        <v>12968</v>
      </c>
      <c r="D52" s="55">
        <v>2.56</v>
      </c>
      <c r="E52" s="56">
        <v>80</v>
      </c>
      <c r="F52" s="56">
        <f t="shared" si="0"/>
        <v>204.8</v>
      </c>
      <c r="G52" s="11" t="s">
        <v>3884</v>
      </c>
    </row>
    <row r="53" s="219" customFormat="1" ht="15.95" customHeight="1" spans="1:7">
      <c r="A53" s="216">
        <v>50</v>
      </c>
      <c r="B53" s="227" t="s">
        <v>12969</v>
      </c>
      <c r="C53" s="11" t="s">
        <v>12970</v>
      </c>
      <c r="D53" s="55">
        <v>1.28</v>
      </c>
      <c r="E53" s="56">
        <v>80</v>
      </c>
      <c r="F53" s="56">
        <f t="shared" si="0"/>
        <v>102.4</v>
      </c>
      <c r="G53" s="11" t="s">
        <v>3884</v>
      </c>
    </row>
    <row r="54" s="219" customFormat="1" ht="15.95" customHeight="1" spans="1:7">
      <c r="A54" s="216">
        <v>51</v>
      </c>
      <c r="B54" s="227" t="s">
        <v>12971</v>
      </c>
      <c r="C54" s="11" t="s">
        <v>12972</v>
      </c>
      <c r="D54" s="55">
        <v>1.58</v>
      </c>
      <c r="E54" s="56">
        <v>80</v>
      </c>
      <c r="F54" s="56">
        <f t="shared" si="0"/>
        <v>126.4</v>
      </c>
      <c r="G54" s="11" t="s">
        <v>3884</v>
      </c>
    </row>
    <row r="55" s="219" customFormat="1" ht="15.95" customHeight="1" spans="1:7">
      <c r="A55" s="216">
        <v>52</v>
      </c>
      <c r="B55" s="227" t="s">
        <v>12973</v>
      </c>
      <c r="C55" s="11" t="s">
        <v>12974</v>
      </c>
      <c r="D55" s="55">
        <v>1.6</v>
      </c>
      <c r="E55" s="56">
        <v>80</v>
      </c>
      <c r="F55" s="56">
        <f t="shared" si="0"/>
        <v>128</v>
      </c>
      <c r="G55" s="11" t="s">
        <v>3884</v>
      </c>
    </row>
    <row r="56" s="219" customFormat="1" ht="15.95" customHeight="1" spans="1:7">
      <c r="A56" s="216">
        <v>53</v>
      </c>
      <c r="B56" s="227" t="s">
        <v>12975</v>
      </c>
      <c r="C56" s="11" t="s">
        <v>12976</v>
      </c>
      <c r="D56" s="55">
        <v>0.9</v>
      </c>
      <c r="E56" s="56">
        <v>80</v>
      </c>
      <c r="F56" s="56">
        <f t="shared" si="0"/>
        <v>72</v>
      </c>
      <c r="G56" s="11" t="s">
        <v>3884</v>
      </c>
    </row>
    <row r="57" s="219" customFormat="1" ht="15.95" customHeight="1" spans="1:7">
      <c r="A57" s="216">
        <v>54</v>
      </c>
      <c r="B57" s="227" t="s">
        <v>12977</v>
      </c>
      <c r="C57" s="11" t="s">
        <v>3235</v>
      </c>
      <c r="D57" s="55">
        <v>0.7</v>
      </c>
      <c r="E57" s="56">
        <v>80</v>
      </c>
      <c r="F57" s="56">
        <f t="shared" si="0"/>
        <v>56</v>
      </c>
      <c r="G57" s="11" t="s">
        <v>3884</v>
      </c>
    </row>
    <row r="58" s="219" customFormat="1" ht="15.95" customHeight="1" spans="1:7">
      <c r="A58" s="216">
        <v>55</v>
      </c>
      <c r="B58" s="227" t="s">
        <v>12978</v>
      </c>
      <c r="C58" s="11" t="s">
        <v>1573</v>
      </c>
      <c r="D58" s="55">
        <v>1.34</v>
      </c>
      <c r="E58" s="56">
        <v>80</v>
      </c>
      <c r="F58" s="56">
        <f t="shared" si="0"/>
        <v>107.2</v>
      </c>
      <c r="G58" s="11" t="s">
        <v>3884</v>
      </c>
    </row>
    <row r="59" s="219" customFormat="1" ht="15.95" customHeight="1" spans="1:7">
      <c r="A59" s="216">
        <v>56</v>
      </c>
      <c r="B59" s="227" t="s">
        <v>12979</v>
      </c>
      <c r="C59" s="11" t="s">
        <v>1938</v>
      </c>
      <c r="D59" s="55">
        <v>0.8</v>
      </c>
      <c r="E59" s="56">
        <v>80</v>
      </c>
      <c r="F59" s="56">
        <f t="shared" si="0"/>
        <v>64</v>
      </c>
      <c r="G59" s="11" t="s">
        <v>3884</v>
      </c>
    </row>
    <row r="60" s="219" customFormat="1" ht="15.95" customHeight="1" spans="1:7">
      <c r="A60" s="216">
        <v>57</v>
      </c>
      <c r="B60" s="227" t="s">
        <v>12980</v>
      </c>
      <c r="C60" s="11" t="s">
        <v>12981</v>
      </c>
      <c r="D60" s="55">
        <v>0.4</v>
      </c>
      <c r="E60" s="56">
        <v>80</v>
      </c>
      <c r="F60" s="56">
        <f t="shared" si="0"/>
        <v>32</v>
      </c>
      <c r="G60" s="11" t="s">
        <v>3884</v>
      </c>
    </row>
    <row r="61" s="219" customFormat="1" ht="15.95" customHeight="1" spans="1:7">
      <c r="A61" s="216">
        <v>58</v>
      </c>
      <c r="B61" s="227" t="s">
        <v>12982</v>
      </c>
      <c r="C61" s="11" t="s">
        <v>12983</v>
      </c>
      <c r="D61" s="55">
        <v>0.4</v>
      </c>
      <c r="E61" s="56">
        <v>80</v>
      </c>
      <c r="F61" s="56">
        <f t="shared" si="0"/>
        <v>32</v>
      </c>
      <c r="G61" s="11" t="s">
        <v>3884</v>
      </c>
    </row>
    <row r="62" s="219" customFormat="1" ht="15.95" customHeight="1" spans="1:7">
      <c r="A62" s="216">
        <v>59</v>
      </c>
      <c r="B62" s="227" t="s">
        <v>12984</v>
      </c>
      <c r="C62" s="11" t="s">
        <v>12985</v>
      </c>
      <c r="D62" s="55">
        <v>0.65</v>
      </c>
      <c r="E62" s="56">
        <v>80</v>
      </c>
      <c r="F62" s="56">
        <f t="shared" si="0"/>
        <v>52</v>
      </c>
      <c r="G62" s="11" t="s">
        <v>3884</v>
      </c>
    </row>
    <row r="63" s="219" customFormat="1" ht="15.95" customHeight="1" spans="1:7">
      <c r="A63" s="216">
        <v>60</v>
      </c>
      <c r="B63" s="227" t="s">
        <v>12986</v>
      </c>
      <c r="C63" s="11" t="s">
        <v>12987</v>
      </c>
      <c r="D63" s="55">
        <v>0.4</v>
      </c>
      <c r="E63" s="56">
        <v>80</v>
      </c>
      <c r="F63" s="56">
        <f t="shared" si="0"/>
        <v>32</v>
      </c>
      <c r="G63" s="11" t="s">
        <v>3884</v>
      </c>
    </row>
    <row r="64" s="219" customFormat="1" ht="15.95" customHeight="1" spans="1:7">
      <c r="A64" s="216">
        <v>61</v>
      </c>
      <c r="B64" s="227" t="s">
        <v>12988</v>
      </c>
      <c r="C64" s="11" t="s">
        <v>12989</v>
      </c>
      <c r="D64" s="55">
        <v>0.4</v>
      </c>
      <c r="E64" s="56">
        <v>80</v>
      </c>
      <c r="F64" s="56">
        <f t="shared" si="0"/>
        <v>32</v>
      </c>
      <c r="G64" s="11" t="s">
        <v>3884</v>
      </c>
    </row>
    <row r="65" s="219" customFormat="1" ht="15.95" customHeight="1" spans="1:7">
      <c r="A65" s="216">
        <v>62</v>
      </c>
      <c r="B65" s="227" t="s">
        <v>12990</v>
      </c>
      <c r="C65" s="11" t="s">
        <v>3280</v>
      </c>
      <c r="D65" s="55">
        <v>0.8</v>
      </c>
      <c r="E65" s="56">
        <v>80</v>
      </c>
      <c r="F65" s="56">
        <f t="shared" si="0"/>
        <v>64</v>
      </c>
      <c r="G65" s="11" t="s">
        <v>3884</v>
      </c>
    </row>
    <row r="66" s="219" customFormat="1" ht="15.95" customHeight="1" spans="1:7">
      <c r="A66" s="216">
        <v>63</v>
      </c>
      <c r="B66" s="227" t="s">
        <v>12991</v>
      </c>
      <c r="C66" s="11" t="s">
        <v>2702</v>
      </c>
      <c r="D66" s="55">
        <v>1.6</v>
      </c>
      <c r="E66" s="56">
        <v>80</v>
      </c>
      <c r="F66" s="56">
        <f t="shared" si="0"/>
        <v>128</v>
      </c>
      <c r="G66" s="11" t="s">
        <v>3884</v>
      </c>
    </row>
    <row r="67" s="219" customFormat="1" ht="15.95" customHeight="1" spans="1:7">
      <c r="A67" s="216">
        <v>64</v>
      </c>
      <c r="B67" s="227" t="s">
        <v>12992</v>
      </c>
      <c r="C67" s="11" t="s">
        <v>1059</v>
      </c>
      <c r="D67" s="55">
        <v>1.12</v>
      </c>
      <c r="E67" s="56">
        <v>80</v>
      </c>
      <c r="F67" s="56">
        <f t="shared" si="0"/>
        <v>89.6</v>
      </c>
      <c r="G67" s="11" t="s">
        <v>3884</v>
      </c>
    </row>
    <row r="68" s="219" customFormat="1" ht="15.95" customHeight="1" spans="1:7">
      <c r="A68" s="216">
        <v>65</v>
      </c>
      <c r="B68" s="227" t="s">
        <v>12993</v>
      </c>
      <c r="C68" s="11" t="s">
        <v>2453</v>
      </c>
      <c r="D68" s="55">
        <v>1.24</v>
      </c>
      <c r="E68" s="56">
        <v>80</v>
      </c>
      <c r="F68" s="56">
        <f t="shared" ref="F68:F131" si="1">D68*E68</f>
        <v>99.2</v>
      </c>
      <c r="G68" s="11" t="s">
        <v>3884</v>
      </c>
    </row>
    <row r="69" s="219" customFormat="1" ht="15.95" customHeight="1" spans="1:7">
      <c r="A69" s="216">
        <v>66</v>
      </c>
      <c r="B69" s="227" t="s">
        <v>12994</v>
      </c>
      <c r="C69" s="11" t="s">
        <v>12995</v>
      </c>
      <c r="D69" s="55">
        <v>1.12</v>
      </c>
      <c r="E69" s="56">
        <v>80</v>
      </c>
      <c r="F69" s="56">
        <f t="shared" si="1"/>
        <v>89.6</v>
      </c>
      <c r="G69" s="11" t="s">
        <v>3884</v>
      </c>
    </row>
    <row r="70" s="219" customFormat="1" ht="15.95" customHeight="1" spans="1:7">
      <c r="A70" s="216">
        <v>67</v>
      </c>
      <c r="B70" s="227" t="s">
        <v>12996</v>
      </c>
      <c r="C70" s="11" t="s">
        <v>12997</v>
      </c>
      <c r="D70" s="55">
        <v>0.5</v>
      </c>
      <c r="E70" s="56">
        <v>80</v>
      </c>
      <c r="F70" s="56">
        <f t="shared" si="1"/>
        <v>40</v>
      </c>
      <c r="G70" s="11" t="s">
        <v>3884</v>
      </c>
    </row>
    <row r="71" s="219" customFormat="1" ht="15.95" customHeight="1" spans="1:7">
      <c r="A71" s="216">
        <v>68</v>
      </c>
      <c r="B71" s="227" t="s">
        <v>12998</v>
      </c>
      <c r="C71" s="11" t="s">
        <v>12999</v>
      </c>
      <c r="D71" s="55">
        <v>0.5</v>
      </c>
      <c r="E71" s="56">
        <v>80</v>
      </c>
      <c r="F71" s="56">
        <f t="shared" si="1"/>
        <v>40</v>
      </c>
      <c r="G71" s="11" t="s">
        <v>3884</v>
      </c>
    </row>
    <row r="72" s="219" customFormat="1" ht="15.95" customHeight="1" spans="1:7">
      <c r="A72" s="216">
        <v>69</v>
      </c>
      <c r="B72" s="227" t="s">
        <v>13000</v>
      </c>
      <c r="C72" s="11" t="s">
        <v>13001</v>
      </c>
      <c r="D72" s="55">
        <v>0.52</v>
      </c>
      <c r="E72" s="56">
        <v>80</v>
      </c>
      <c r="F72" s="56">
        <f t="shared" si="1"/>
        <v>41.6</v>
      </c>
      <c r="G72" s="11" t="s">
        <v>3884</v>
      </c>
    </row>
    <row r="73" s="219" customFormat="1" ht="15.95" customHeight="1" spans="1:7">
      <c r="A73" s="216">
        <v>70</v>
      </c>
      <c r="B73" s="227" t="s">
        <v>13002</v>
      </c>
      <c r="C73" s="11" t="s">
        <v>13003</v>
      </c>
      <c r="D73" s="55">
        <v>2.24</v>
      </c>
      <c r="E73" s="56">
        <v>80</v>
      </c>
      <c r="F73" s="56">
        <f t="shared" si="1"/>
        <v>179.2</v>
      </c>
      <c r="G73" s="11" t="s">
        <v>3884</v>
      </c>
    </row>
    <row r="74" s="219" customFormat="1" ht="15.95" customHeight="1" spans="1:7">
      <c r="A74" s="216">
        <v>71</v>
      </c>
      <c r="B74" s="227" t="s">
        <v>13004</v>
      </c>
      <c r="C74" s="11" t="s">
        <v>13005</v>
      </c>
      <c r="D74" s="55">
        <v>0.8</v>
      </c>
      <c r="E74" s="56">
        <v>80</v>
      </c>
      <c r="F74" s="56">
        <f t="shared" si="1"/>
        <v>64</v>
      </c>
      <c r="G74" s="11" t="s">
        <v>3884</v>
      </c>
    </row>
    <row r="75" s="219" customFormat="1" ht="15.95" customHeight="1" spans="1:7">
      <c r="A75" s="216">
        <v>72</v>
      </c>
      <c r="B75" s="227" t="s">
        <v>13006</v>
      </c>
      <c r="C75" s="11" t="s">
        <v>13007</v>
      </c>
      <c r="D75" s="55">
        <v>1.11</v>
      </c>
      <c r="E75" s="56">
        <v>80</v>
      </c>
      <c r="F75" s="56">
        <f t="shared" si="1"/>
        <v>88.8</v>
      </c>
      <c r="G75" s="11" t="s">
        <v>3884</v>
      </c>
    </row>
    <row r="76" s="219" customFormat="1" ht="15.95" customHeight="1" spans="1:7">
      <c r="A76" s="216">
        <v>73</v>
      </c>
      <c r="B76" s="227" t="s">
        <v>13008</v>
      </c>
      <c r="C76" s="11" t="s">
        <v>13009</v>
      </c>
      <c r="D76" s="55">
        <v>2.88</v>
      </c>
      <c r="E76" s="56">
        <v>80</v>
      </c>
      <c r="F76" s="56">
        <f t="shared" si="1"/>
        <v>230.4</v>
      </c>
      <c r="G76" s="11" t="s">
        <v>3884</v>
      </c>
    </row>
    <row r="77" s="219" customFormat="1" ht="15.95" customHeight="1" spans="1:7">
      <c r="A77" s="216">
        <v>74</v>
      </c>
      <c r="B77" s="227" t="s">
        <v>13010</v>
      </c>
      <c r="C77" s="11" t="s">
        <v>13011</v>
      </c>
      <c r="D77" s="55">
        <v>2.88</v>
      </c>
      <c r="E77" s="56">
        <v>80</v>
      </c>
      <c r="F77" s="56">
        <f t="shared" si="1"/>
        <v>230.4</v>
      </c>
      <c r="G77" s="11" t="s">
        <v>3884</v>
      </c>
    </row>
    <row r="78" s="219" customFormat="1" ht="15.95" customHeight="1" spans="1:7">
      <c r="A78" s="216">
        <v>75</v>
      </c>
      <c r="B78" s="227" t="s">
        <v>13012</v>
      </c>
      <c r="C78" s="11" t="s">
        <v>13013</v>
      </c>
      <c r="D78" s="55">
        <v>1.28</v>
      </c>
      <c r="E78" s="56">
        <v>80</v>
      </c>
      <c r="F78" s="56">
        <f t="shared" si="1"/>
        <v>102.4</v>
      </c>
      <c r="G78" s="11" t="s">
        <v>3884</v>
      </c>
    </row>
    <row r="79" s="219" customFormat="1" ht="15.95" customHeight="1" spans="1:7">
      <c r="A79" s="216">
        <v>76</v>
      </c>
      <c r="B79" s="227" t="s">
        <v>13014</v>
      </c>
      <c r="C79" s="11" t="s">
        <v>13015</v>
      </c>
      <c r="D79" s="55">
        <v>2.33</v>
      </c>
      <c r="E79" s="56">
        <v>80</v>
      </c>
      <c r="F79" s="56">
        <f t="shared" si="1"/>
        <v>186.4</v>
      </c>
      <c r="G79" s="11" t="s">
        <v>3884</v>
      </c>
    </row>
    <row r="80" s="219" customFormat="1" ht="15.95" customHeight="1" spans="1:7">
      <c r="A80" s="216">
        <v>77</v>
      </c>
      <c r="B80" s="227" t="s">
        <v>13016</v>
      </c>
      <c r="C80" s="11" t="s">
        <v>13017</v>
      </c>
      <c r="D80" s="55">
        <v>0.56</v>
      </c>
      <c r="E80" s="56">
        <v>80</v>
      </c>
      <c r="F80" s="56">
        <f t="shared" si="1"/>
        <v>44.8</v>
      </c>
      <c r="G80" s="11" t="s">
        <v>3884</v>
      </c>
    </row>
    <row r="81" s="219" customFormat="1" ht="15.95" customHeight="1" spans="1:7">
      <c r="A81" s="216">
        <v>78</v>
      </c>
      <c r="B81" s="227" t="s">
        <v>13018</v>
      </c>
      <c r="C81" s="11" t="s">
        <v>9200</v>
      </c>
      <c r="D81" s="55">
        <v>0.65</v>
      </c>
      <c r="E81" s="56">
        <v>80</v>
      </c>
      <c r="F81" s="56">
        <f t="shared" si="1"/>
        <v>52</v>
      </c>
      <c r="G81" s="11" t="s">
        <v>3884</v>
      </c>
    </row>
    <row r="82" s="219" customFormat="1" ht="15.95" customHeight="1" spans="1:7">
      <c r="A82" s="216">
        <v>79</v>
      </c>
      <c r="B82" s="227" t="s">
        <v>13019</v>
      </c>
      <c r="C82" s="11" t="s">
        <v>13020</v>
      </c>
      <c r="D82" s="55">
        <v>0.8</v>
      </c>
      <c r="E82" s="56">
        <v>80</v>
      </c>
      <c r="F82" s="56">
        <f t="shared" si="1"/>
        <v>64</v>
      </c>
      <c r="G82" s="11" t="s">
        <v>3884</v>
      </c>
    </row>
    <row r="83" s="219" customFormat="1" ht="15.95" customHeight="1" spans="1:7">
      <c r="A83" s="216">
        <v>80</v>
      </c>
      <c r="B83" s="227" t="s">
        <v>13021</v>
      </c>
      <c r="C83" s="11" t="s">
        <v>13022</v>
      </c>
      <c r="D83" s="55">
        <v>1.95</v>
      </c>
      <c r="E83" s="56">
        <v>80</v>
      </c>
      <c r="F83" s="56">
        <f t="shared" si="1"/>
        <v>156</v>
      </c>
      <c r="G83" s="11" t="s">
        <v>3884</v>
      </c>
    </row>
    <row r="84" s="219" customFormat="1" ht="15.95" customHeight="1" spans="1:7">
      <c r="A84" s="216">
        <v>81</v>
      </c>
      <c r="B84" s="227" t="s">
        <v>13023</v>
      </c>
      <c r="C84" s="11" t="s">
        <v>13024</v>
      </c>
      <c r="D84" s="55">
        <v>1.12</v>
      </c>
      <c r="E84" s="56">
        <v>80</v>
      </c>
      <c r="F84" s="56">
        <f t="shared" si="1"/>
        <v>89.6</v>
      </c>
      <c r="G84" s="11" t="s">
        <v>3884</v>
      </c>
    </row>
    <row r="85" s="219" customFormat="1" ht="15.95" customHeight="1" spans="1:7">
      <c r="A85" s="216">
        <v>82</v>
      </c>
      <c r="B85" s="227" t="s">
        <v>13025</v>
      </c>
      <c r="C85" s="11" t="s">
        <v>13026</v>
      </c>
      <c r="D85" s="55">
        <v>0.96</v>
      </c>
      <c r="E85" s="56">
        <v>80</v>
      </c>
      <c r="F85" s="56">
        <f t="shared" si="1"/>
        <v>76.8</v>
      </c>
      <c r="G85" s="11" t="s">
        <v>3884</v>
      </c>
    </row>
    <row r="86" s="219" customFormat="1" ht="15.95" customHeight="1" spans="1:7">
      <c r="A86" s="216">
        <v>83</v>
      </c>
      <c r="B86" s="227" t="s">
        <v>13027</v>
      </c>
      <c r="C86" s="11" t="s">
        <v>3328</v>
      </c>
      <c r="D86" s="55">
        <v>1.76</v>
      </c>
      <c r="E86" s="56">
        <v>80</v>
      </c>
      <c r="F86" s="56">
        <f t="shared" si="1"/>
        <v>140.8</v>
      </c>
      <c r="G86" s="11" t="s">
        <v>3884</v>
      </c>
    </row>
    <row r="87" s="219" customFormat="1" ht="15.95" customHeight="1" spans="1:7">
      <c r="A87" s="216">
        <v>84</v>
      </c>
      <c r="B87" s="227" t="s">
        <v>13028</v>
      </c>
      <c r="C87" s="11" t="s">
        <v>2283</v>
      </c>
      <c r="D87" s="55">
        <v>0.8</v>
      </c>
      <c r="E87" s="56">
        <v>80</v>
      </c>
      <c r="F87" s="56">
        <f t="shared" si="1"/>
        <v>64</v>
      </c>
      <c r="G87" s="11" t="s">
        <v>3884</v>
      </c>
    </row>
    <row r="88" s="219" customFormat="1" ht="15.95" customHeight="1" spans="1:7">
      <c r="A88" s="216">
        <v>85</v>
      </c>
      <c r="B88" s="227" t="s">
        <v>13029</v>
      </c>
      <c r="C88" s="11" t="s">
        <v>2948</v>
      </c>
      <c r="D88" s="55">
        <v>1.28</v>
      </c>
      <c r="E88" s="56">
        <v>80</v>
      </c>
      <c r="F88" s="56">
        <f t="shared" si="1"/>
        <v>102.4</v>
      </c>
      <c r="G88" s="11" t="s">
        <v>3884</v>
      </c>
    </row>
    <row r="89" s="219" customFormat="1" ht="15.95" customHeight="1" spans="1:7">
      <c r="A89" s="216">
        <v>86</v>
      </c>
      <c r="B89" s="227" t="s">
        <v>13030</v>
      </c>
      <c r="C89" s="11" t="s">
        <v>2180</v>
      </c>
      <c r="D89" s="55">
        <v>1.6</v>
      </c>
      <c r="E89" s="56">
        <v>80</v>
      </c>
      <c r="F89" s="56">
        <f t="shared" si="1"/>
        <v>128</v>
      </c>
      <c r="G89" s="11" t="s">
        <v>3884</v>
      </c>
    </row>
    <row r="90" s="219" customFormat="1" ht="15.95" customHeight="1" spans="1:7">
      <c r="A90" s="216">
        <v>87</v>
      </c>
      <c r="B90" s="227" t="s">
        <v>13031</v>
      </c>
      <c r="C90" s="11" t="s">
        <v>13032</v>
      </c>
      <c r="D90" s="55">
        <v>1.92</v>
      </c>
      <c r="E90" s="56">
        <v>80</v>
      </c>
      <c r="F90" s="56">
        <f t="shared" si="1"/>
        <v>153.6</v>
      </c>
      <c r="G90" s="11" t="s">
        <v>3884</v>
      </c>
    </row>
    <row r="91" s="219" customFormat="1" ht="15.95" customHeight="1" spans="1:7">
      <c r="A91" s="216">
        <v>88</v>
      </c>
      <c r="B91" s="227" t="s">
        <v>13033</v>
      </c>
      <c r="C91" s="11" t="s">
        <v>13034</v>
      </c>
      <c r="D91" s="55">
        <v>0.96</v>
      </c>
      <c r="E91" s="56">
        <v>80</v>
      </c>
      <c r="F91" s="56">
        <f t="shared" si="1"/>
        <v>76.8</v>
      </c>
      <c r="G91" s="11" t="s">
        <v>3884</v>
      </c>
    </row>
    <row r="92" s="219" customFormat="1" ht="15.95" customHeight="1" spans="1:7">
      <c r="A92" s="216">
        <v>89</v>
      </c>
      <c r="B92" s="227" t="s">
        <v>13035</v>
      </c>
      <c r="C92" s="11" t="s">
        <v>13036</v>
      </c>
      <c r="D92" s="55">
        <v>0.8</v>
      </c>
      <c r="E92" s="56">
        <v>80</v>
      </c>
      <c r="F92" s="56">
        <f t="shared" si="1"/>
        <v>64</v>
      </c>
      <c r="G92" s="11" t="s">
        <v>3884</v>
      </c>
    </row>
    <row r="93" s="219" customFormat="1" ht="15.95" customHeight="1" spans="1:7">
      <c r="A93" s="216">
        <v>90</v>
      </c>
      <c r="B93" s="227" t="s">
        <v>13037</v>
      </c>
      <c r="C93" s="11" t="s">
        <v>209</v>
      </c>
      <c r="D93" s="55">
        <v>1.28</v>
      </c>
      <c r="E93" s="56">
        <v>80</v>
      </c>
      <c r="F93" s="56">
        <f t="shared" si="1"/>
        <v>102.4</v>
      </c>
      <c r="G93" s="11" t="s">
        <v>3884</v>
      </c>
    </row>
    <row r="94" s="219" customFormat="1" ht="15.95" customHeight="1" spans="1:7">
      <c r="A94" s="216">
        <v>91</v>
      </c>
      <c r="B94" s="227" t="s">
        <v>13038</v>
      </c>
      <c r="C94" s="11" t="s">
        <v>824</v>
      </c>
      <c r="D94" s="55">
        <v>1.28</v>
      </c>
      <c r="E94" s="56">
        <v>80</v>
      </c>
      <c r="F94" s="56">
        <f t="shared" si="1"/>
        <v>102.4</v>
      </c>
      <c r="G94" s="11" t="s">
        <v>3884</v>
      </c>
    </row>
    <row r="95" s="219" customFormat="1" ht="15.95" customHeight="1" spans="1:7">
      <c r="A95" s="216">
        <v>92</v>
      </c>
      <c r="B95" s="227" t="s">
        <v>13039</v>
      </c>
      <c r="C95" s="11" t="s">
        <v>13040</v>
      </c>
      <c r="D95" s="55">
        <v>1.28</v>
      </c>
      <c r="E95" s="56">
        <v>80</v>
      </c>
      <c r="F95" s="56">
        <f t="shared" si="1"/>
        <v>102.4</v>
      </c>
      <c r="G95" s="11" t="s">
        <v>3884</v>
      </c>
    </row>
    <row r="96" s="219" customFormat="1" ht="15.95" customHeight="1" spans="1:7">
      <c r="A96" s="216">
        <v>93</v>
      </c>
      <c r="B96" s="227" t="s">
        <v>13041</v>
      </c>
      <c r="C96" s="11" t="s">
        <v>474</v>
      </c>
      <c r="D96" s="55">
        <v>0.47</v>
      </c>
      <c r="E96" s="56">
        <v>80</v>
      </c>
      <c r="F96" s="56">
        <f t="shared" si="1"/>
        <v>37.6</v>
      </c>
      <c r="G96" s="11" t="s">
        <v>3884</v>
      </c>
    </row>
    <row r="97" s="219" customFormat="1" ht="15.95" customHeight="1" spans="1:7">
      <c r="A97" s="216">
        <v>94</v>
      </c>
      <c r="B97" s="227" t="s">
        <v>13042</v>
      </c>
      <c r="C97" s="11" t="s">
        <v>13043</v>
      </c>
      <c r="D97" s="55">
        <v>0.6</v>
      </c>
      <c r="E97" s="56">
        <v>80</v>
      </c>
      <c r="F97" s="56">
        <f t="shared" si="1"/>
        <v>48</v>
      </c>
      <c r="G97" s="11" t="s">
        <v>3884</v>
      </c>
    </row>
    <row r="98" s="219" customFormat="1" ht="15.95" customHeight="1" spans="1:7">
      <c r="A98" s="216">
        <v>95</v>
      </c>
      <c r="B98" s="227" t="s">
        <v>13044</v>
      </c>
      <c r="C98" s="11" t="s">
        <v>13045</v>
      </c>
      <c r="D98" s="55">
        <v>0.6</v>
      </c>
      <c r="E98" s="56">
        <v>80</v>
      </c>
      <c r="F98" s="56">
        <f t="shared" si="1"/>
        <v>48</v>
      </c>
      <c r="G98" s="11" t="s">
        <v>3884</v>
      </c>
    </row>
    <row r="99" s="219" customFormat="1" ht="15.95" customHeight="1" spans="1:7">
      <c r="A99" s="216">
        <v>96</v>
      </c>
      <c r="B99" s="227" t="s">
        <v>13046</v>
      </c>
      <c r="C99" s="11" t="s">
        <v>13047</v>
      </c>
      <c r="D99" s="55">
        <v>0.8</v>
      </c>
      <c r="E99" s="56">
        <v>80</v>
      </c>
      <c r="F99" s="56">
        <f t="shared" si="1"/>
        <v>64</v>
      </c>
      <c r="G99" s="11" t="s">
        <v>3884</v>
      </c>
    </row>
    <row r="100" s="219" customFormat="1" ht="15.95" customHeight="1" spans="1:7">
      <c r="A100" s="216">
        <v>97</v>
      </c>
      <c r="B100" s="227" t="s">
        <v>13048</v>
      </c>
      <c r="C100" s="11" t="s">
        <v>657</v>
      </c>
      <c r="D100" s="55">
        <v>1.1</v>
      </c>
      <c r="E100" s="56">
        <v>80</v>
      </c>
      <c r="F100" s="56">
        <f t="shared" si="1"/>
        <v>88</v>
      </c>
      <c r="G100" s="11" t="s">
        <v>3884</v>
      </c>
    </row>
    <row r="101" s="219" customFormat="1" ht="15.95" customHeight="1" spans="1:7">
      <c r="A101" s="216">
        <v>98</v>
      </c>
      <c r="B101" s="227" t="s">
        <v>13049</v>
      </c>
      <c r="C101" s="11" t="s">
        <v>3889</v>
      </c>
      <c r="D101" s="55">
        <v>1.4</v>
      </c>
      <c r="E101" s="56">
        <v>80</v>
      </c>
      <c r="F101" s="56">
        <f t="shared" si="1"/>
        <v>112</v>
      </c>
      <c r="G101" s="11" t="s">
        <v>3884</v>
      </c>
    </row>
    <row r="102" s="219" customFormat="1" ht="15.95" customHeight="1" spans="1:7">
      <c r="A102" s="216">
        <v>99</v>
      </c>
      <c r="B102" s="227" t="s">
        <v>13050</v>
      </c>
      <c r="C102" s="11" t="s">
        <v>13051</v>
      </c>
      <c r="D102" s="55">
        <v>1.2</v>
      </c>
      <c r="E102" s="56">
        <v>80</v>
      </c>
      <c r="F102" s="56">
        <f t="shared" si="1"/>
        <v>96</v>
      </c>
      <c r="G102" s="11" t="s">
        <v>3884</v>
      </c>
    </row>
    <row r="103" s="219" customFormat="1" ht="15.95" customHeight="1" spans="1:7">
      <c r="A103" s="216">
        <v>100</v>
      </c>
      <c r="B103" s="227" t="s">
        <v>13052</v>
      </c>
      <c r="C103" s="11" t="s">
        <v>13053</v>
      </c>
      <c r="D103" s="55">
        <v>1.35</v>
      </c>
      <c r="E103" s="56">
        <v>80</v>
      </c>
      <c r="F103" s="56">
        <f t="shared" si="1"/>
        <v>108</v>
      </c>
      <c r="G103" s="11" t="s">
        <v>3884</v>
      </c>
    </row>
    <row r="104" s="219" customFormat="1" ht="15.95" customHeight="1" spans="1:7">
      <c r="A104" s="216">
        <v>101</v>
      </c>
      <c r="B104" s="227" t="s">
        <v>13054</v>
      </c>
      <c r="C104" s="11" t="s">
        <v>13055</v>
      </c>
      <c r="D104" s="55">
        <v>0.22</v>
      </c>
      <c r="E104" s="56">
        <v>80</v>
      </c>
      <c r="F104" s="56">
        <f t="shared" si="1"/>
        <v>17.6</v>
      </c>
      <c r="G104" s="11" t="s">
        <v>3884</v>
      </c>
    </row>
    <row r="105" s="219" customFormat="1" ht="15.95" customHeight="1" spans="1:7">
      <c r="A105" s="216">
        <v>102</v>
      </c>
      <c r="B105" s="227" t="s">
        <v>13056</v>
      </c>
      <c r="C105" s="11" t="s">
        <v>13057</v>
      </c>
      <c r="D105" s="55">
        <v>0.65</v>
      </c>
      <c r="E105" s="56">
        <v>80</v>
      </c>
      <c r="F105" s="56">
        <f t="shared" si="1"/>
        <v>52</v>
      </c>
      <c r="G105" s="11" t="s">
        <v>3884</v>
      </c>
    </row>
    <row r="106" s="219" customFormat="1" ht="15.95" customHeight="1" spans="1:7">
      <c r="A106" s="216">
        <v>103</v>
      </c>
      <c r="B106" s="227" t="s">
        <v>13058</v>
      </c>
      <c r="C106" s="11" t="s">
        <v>13059</v>
      </c>
      <c r="D106" s="55">
        <v>1.19</v>
      </c>
      <c r="E106" s="56">
        <v>80</v>
      </c>
      <c r="F106" s="56">
        <f t="shared" si="1"/>
        <v>95.2</v>
      </c>
      <c r="G106" s="11" t="s">
        <v>3884</v>
      </c>
    </row>
    <row r="107" s="219" customFormat="1" ht="15.95" customHeight="1" spans="1:7">
      <c r="A107" s="216">
        <v>104</v>
      </c>
      <c r="B107" s="227" t="s">
        <v>13060</v>
      </c>
      <c r="C107" s="11" t="s">
        <v>13061</v>
      </c>
      <c r="D107" s="55">
        <v>0.6</v>
      </c>
      <c r="E107" s="56">
        <v>80</v>
      </c>
      <c r="F107" s="56">
        <f t="shared" si="1"/>
        <v>48</v>
      </c>
      <c r="G107" s="11" t="s">
        <v>3884</v>
      </c>
    </row>
    <row r="108" s="219" customFormat="1" ht="15.95" customHeight="1" spans="1:7">
      <c r="A108" s="216">
        <v>105</v>
      </c>
      <c r="B108" s="227" t="s">
        <v>13062</v>
      </c>
      <c r="C108" s="11" t="s">
        <v>13063</v>
      </c>
      <c r="D108" s="55">
        <v>0.4</v>
      </c>
      <c r="E108" s="56">
        <v>80</v>
      </c>
      <c r="F108" s="56">
        <f t="shared" si="1"/>
        <v>32</v>
      </c>
      <c r="G108" s="11" t="s">
        <v>3884</v>
      </c>
    </row>
    <row r="109" s="219" customFormat="1" ht="15.95" customHeight="1" spans="1:7">
      <c r="A109" s="216">
        <v>106</v>
      </c>
      <c r="B109" s="227" t="s">
        <v>13064</v>
      </c>
      <c r="C109" s="11" t="s">
        <v>13065</v>
      </c>
      <c r="D109" s="55">
        <v>0.07</v>
      </c>
      <c r="E109" s="56">
        <v>80</v>
      </c>
      <c r="F109" s="56">
        <f t="shared" si="1"/>
        <v>5.6</v>
      </c>
      <c r="G109" s="11" t="s">
        <v>3884</v>
      </c>
    </row>
    <row r="110" s="219" customFormat="1" ht="15.95" customHeight="1" spans="1:7">
      <c r="A110" s="216">
        <v>107</v>
      </c>
      <c r="B110" s="227" t="s">
        <v>13066</v>
      </c>
      <c r="C110" s="11" t="s">
        <v>13067</v>
      </c>
      <c r="D110" s="55">
        <v>0.8</v>
      </c>
      <c r="E110" s="56">
        <v>80</v>
      </c>
      <c r="F110" s="56">
        <f t="shared" si="1"/>
        <v>64</v>
      </c>
      <c r="G110" s="11" t="s">
        <v>3884</v>
      </c>
    </row>
    <row r="111" s="219" customFormat="1" ht="15.95" customHeight="1" spans="1:7">
      <c r="A111" s="216">
        <v>108</v>
      </c>
      <c r="B111" s="227" t="s">
        <v>13068</v>
      </c>
      <c r="C111" s="11" t="s">
        <v>13069</v>
      </c>
      <c r="D111" s="55">
        <v>0.6</v>
      </c>
      <c r="E111" s="56">
        <v>80</v>
      </c>
      <c r="F111" s="56">
        <f t="shared" si="1"/>
        <v>48</v>
      </c>
      <c r="G111" s="11" t="s">
        <v>3884</v>
      </c>
    </row>
    <row r="112" s="219" customFormat="1" ht="15.95" customHeight="1" spans="1:7">
      <c r="A112" s="216">
        <v>109</v>
      </c>
      <c r="B112" s="227" t="s">
        <v>13070</v>
      </c>
      <c r="C112" s="11" t="s">
        <v>13071</v>
      </c>
      <c r="D112" s="55">
        <v>0.8</v>
      </c>
      <c r="E112" s="56">
        <v>80</v>
      </c>
      <c r="F112" s="56">
        <f t="shared" si="1"/>
        <v>64</v>
      </c>
      <c r="G112" s="11" t="s">
        <v>3884</v>
      </c>
    </row>
    <row r="113" s="219" customFormat="1" ht="15.95" customHeight="1" spans="1:7">
      <c r="A113" s="216">
        <v>110</v>
      </c>
      <c r="B113" s="227" t="s">
        <v>13072</v>
      </c>
      <c r="C113" s="11" t="s">
        <v>13073</v>
      </c>
      <c r="D113" s="55">
        <v>0.8</v>
      </c>
      <c r="E113" s="56">
        <v>80</v>
      </c>
      <c r="F113" s="56">
        <f t="shared" si="1"/>
        <v>64</v>
      </c>
      <c r="G113" s="11" t="s">
        <v>3884</v>
      </c>
    </row>
    <row r="114" s="219" customFormat="1" ht="15.95" customHeight="1" spans="1:7">
      <c r="A114" s="216">
        <v>111</v>
      </c>
      <c r="B114" s="227" t="s">
        <v>13074</v>
      </c>
      <c r="C114" s="11" t="s">
        <v>13075</v>
      </c>
      <c r="D114" s="55">
        <v>1</v>
      </c>
      <c r="E114" s="56">
        <v>80</v>
      </c>
      <c r="F114" s="56">
        <f t="shared" si="1"/>
        <v>80</v>
      </c>
      <c r="G114" s="11" t="s">
        <v>3884</v>
      </c>
    </row>
    <row r="115" s="219" customFormat="1" ht="15.95" customHeight="1" spans="1:7">
      <c r="A115" s="216">
        <v>112</v>
      </c>
      <c r="B115" s="227" t="s">
        <v>13076</v>
      </c>
      <c r="C115" s="11" t="s">
        <v>13077</v>
      </c>
      <c r="D115" s="55">
        <v>0.66</v>
      </c>
      <c r="E115" s="56">
        <v>80</v>
      </c>
      <c r="F115" s="56">
        <f t="shared" si="1"/>
        <v>52.8</v>
      </c>
      <c r="G115" s="11" t="s">
        <v>3884</v>
      </c>
    </row>
    <row r="116" s="219" customFormat="1" ht="15.95" customHeight="1" spans="1:7">
      <c r="A116" s="216">
        <v>113</v>
      </c>
      <c r="B116" s="227" t="s">
        <v>13078</v>
      </c>
      <c r="C116" s="11" t="s">
        <v>13079</v>
      </c>
      <c r="D116" s="55">
        <v>1.4</v>
      </c>
      <c r="E116" s="56">
        <v>80</v>
      </c>
      <c r="F116" s="56">
        <f t="shared" si="1"/>
        <v>112</v>
      </c>
      <c r="G116" s="11" t="s">
        <v>3884</v>
      </c>
    </row>
    <row r="117" s="219" customFormat="1" ht="15.95" customHeight="1" spans="1:7">
      <c r="A117" s="216">
        <v>114</v>
      </c>
      <c r="B117" s="227" t="s">
        <v>13080</v>
      </c>
      <c r="C117" s="11" t="s">
        <v>13081</v>
      </c>
      <c r="D117" s="55">
        <v>1.3</v>
      </c>
      <c r="E117" s="56">
        <v>80</v>
      </c>
      <c r="F117" s="56">
        <f t="shared" si="1"/>
        <v>104</v>
      </c>
      <c r="G117" s="11" t="s">
        <v>3884</v>
      </c>
    </row>
    <row r="118" s="219" customFormat="1" ht="15.95" customHeight="1" spans="1:7">
      <c r="A118" s="216">
        <v>115</v>
      </c>
      <c r="B118" s="227" t="s">
        <v>13082</v>
      </c>
      <c r="C118" s="11" t="s">
        <v>13083</v>
      </c>
      <c r="D118" s="55">
        <v>0.7</v>
      </c>
      <c r="E118" s="56">
        <v>80</v>
      </c>
      <c r="F118" s="56">
        <f t="shared" si="1"/>
        <v>56</v>
      </c>
      <c r="G118" s="11" t="s">
        <v>3884</v>
      </c>
    </row>
    <row r="119" s="219" customFormat="1" ht="15.95" customHeight="1" spans="1:7">
      <c r="A119" s="216">
        <v>116</v>
      </c>
      <c r="B119" s="227" t="s">
        <v>13084</v>
      </c>
      <c r="C119" s="11" t="s">
        <v>13085</v>
      </c>
      <c r="D119" s="55">
        <v>0.4</v>
      </c>
      <c r="E119" s="56">
        <v>80</v>
      </c>
      <c r="F119" s="56">
        <f t="shared" si="1"/>
        <v>32</v>
      </c>
      <c r="G119" s="11" t="s">
        <v>3884</v>
      </c>
    </row>
    <row r="120" s="219" customFormat="1" ht="15.95" customHeight="1" spans="1:7">
      <c r="A120" s="216">
        <v>117</v>
      </c>
      <c r="B120" s="227" t="s">
        <v>13086</v>
      </c>
      <c r="C120" s="11" t="s">
        <v>13087</v>
      </c>
      <c r="D120" s="55">
        <v>3.8</v>
      </c>
      <c r="E120" s="56">
        <v>80</v>
      </c>
      <c r="F120" s="56">
        <f t="shared" si="1"/>
        <v>304</v>
      </c>
      <c r="G120" s="11" t="s">
        <v>3884</v>
      </c>
    </row>
    <row r="121" s="219" customFormat="1" ht="15.95" customHeight="1" spans="1:7">
      <c r="A121" s="216">
        <v>118</v>
      </c>
      <c r="B121" s="227" t="s">
        <v>13088</v>
      </c>
      <c r="C121" s="11" t="s">
        <v>13089</v>
      </c>
      <c r="D121" s="55">
        <v>3.8</v>
      </c>
      <c r="E121" s="56">
        <v>80</v>
      </c>
      <c r="F121" s="56">
        <f t="shared" si="1"/>
        <v>304</v>
      </c>
      <c r="G121" s="11" t="s">
        <v>3884</v>
      </c>
    </row>
    <row r="122" s="219" customFormat="1" ht="15.95" customHeight="1" spans="1:7">
      <c r="A122" s="216">
        <v>119</v>
      </c>
      <c r="B122" s="227" t="s">
        <v>13090</v>
      </c>
      <c r="C122" s="11" t="s">
        <v>13091</v>
      </c>
      <c r="D122" s="55">
        <v>0.64</v>
      </c>
      <c r="E122" s="56">
        <v>80</v>
      </c>
      <c r="F122" s="56">
        <f t="shared" si="1"/>
        <v>51.2</v>
      </c>
      <c r="G122" s="11" t="s">
        <v>3884</v>
      </c>
    </row>
    <row r="123" s="219" customFormat="1" ht="15.95" customHeight="1" spans="1:7">
      <c r="A123" s="216">
        <v>120</v>
      </c>
      <c r="B123" s="227" t="s">
        <v>13092</v>
      </c>
      <c r="C123" s="11" t="s">
        <v>11675</v>
      </c>
      <c r="D123" s="55">
        <v>1.1</v>
      </c>
      <c r="E123" s="56">
        <v>80</v>
      </c>
      <c r="F123" s="56">
        <f t="shared" si="1"/>
        <v>88</v>
      </c>
      <c r="G123" s="11" t="s">
        <v>3884</v>
      </c>
    </row>
    <row r="124" s="219" customFormat="1" ht="15.95" customHeight="1" spans="1:7">
      <c r="A124" s="216">
        <v>121</v>
      </c>
      <c r="B124" s="227" t="s">
        <v>13093</v>
      </c>
      <c r="C124" s="11" t="s">
        <v>13094</v>
      </c>
      <c r="D124" s="55">
        <v>1.05</v>
      </c>
      <c r="E124" s="56">
        <v>80</v>
      </c>
      <c r="F124" s="56">
        <f t="shared" si="1"/>
        <v>84</v>
      </c>
      <c r="G124" s="11" t="s">
        <v>3884</v>
      </c>
    </row>
    <row r="125" s="219" customFormat="1" ht="15.95" customHeight="1" spans="1:7">
      <c r="A125" s="216">
        <v>122</v>
      </c>
      <c r="B125" s="227" t="s">
        <v>13095</v>
      </c>
      <c r="C125" s="11" t="s">
        <v>13096</v>
      </c>
      <c r="D125" s="55">
        <v>1.7</v>
      </c>
      <c r="E125" s="56">
        <v>80</v>
      </c>
      <c r="F125" s="56">
        <f t="shared" si="1"/>
        <v>136</v>
      </c>
      <c r="G125" s="11" t="s">
        <v>3884</v>
      </c>
    </row>
    <row r="126" s="219" customFormat="1" ht="15.95" customHeight="1" spans="1:7">
      <c r="A126" s="216">
        <v>123</v>
      </c>
      <c r="B126" s="227" t="s">
        <v>13097</v>
      </c>
      <c r="C126" s="11" t="s">
        <v>13098</v>
      </c>
      <c r="D126" s="55">
        <v>1.48</v>
      </c>
      <c r="E126" s="56">
        <v>80</v>
      </c>
      <c r="F126" s="56">
        <f t="shared" si="1"/>
        <v>118.4</v>
      </c>
      <c r="G126" s="11" t="s">
        <v>3884</v>
      </c>
    </row>
    <row r="127" s="219" customFormat="1" ht="15.95" customHeight="1" spans="1:7">
      <c r="A127" s="216">
        <v>124</v>
      </c>
      <c r="B127" s="227" t="s">
        <v>13099</v>
      </c>
      <c r="C127" s="11" t="s">
        <v>13100</v>
      </c>
      <c r="D127" s="55">
        <v>0.75</v>
      </c>
      <c r="E127" s="56">
        <v>80</v>
      </c>
      <c r="F127" s="56">
        <f t="shared" si="1"/>
        <v>60</v>
      </c>
      <c r="G127" s="11" t="s">
        <v>3884</v>
      </c>
    </row>
    <row r="128" s="219" customFormat="1" ht="15.95" customHeight="1" spans="1:7">
      <c r="A128" s="216">
        <v>125</v>
      </c>
      <c r="B128" s="227" t="s">
        <v>13101</v>
      </c>
      <c r="C128" s="11" t="s">
        <v>13102</v>
      </c>
      <c r="D128" s="55">
        <v>1.2</v>
      </c>
      <c r="E128" s="56">
        <v>80</v>
      </c>
      <c r="F128" s="56">
        <f t="shared" si="1"/>
        <v>96</v>
      </c>
      <c r="G128" s="11" t="s">
        <v>3884</v>
      </c>
    </row>
    <row r="129" s="219" customFormat="1" ht="15.95" customHeight="1" spans="1:7">
      <c r="A129" s="216">
        <v>126</v>
      </c>
      <c r="B129" s="227" t="s">
        <v>13103</v>
      </c>
      <c r="C129" s="11" t="s">
        <v>13104</v>
      </c>
      <c r="D129" s="55">
        <v>1.1</v>
      </c>
      <c r="E129" s="56">
        <v>80</v>
      </c>
      <c r="F129" s="56">
        <f t="shared" si="1"/>
        <v>88</v>
      </c>
      <c r="G129" s="11" t="s">
        <v>3884</v>
      </c>
    </row>
    <row r="130" s="219" customFormat="1" ht="15.95" customHeight="1" spans="1:7">
      <c r="A130" s="216">
        <v>127</v>
      </c>
      <c r="B130" s="227" t="s">
        <v>13105</v>
      </c>
      <c r="C130" s="11" t="s">
        <v>13106</v>
      </c>
      <c r="D130" s="55">
        <v>0.7</v>
      </c>
      <c r="E130" s="56">
        <v>80</v>
      </c>
      <c r="F130" s="56">
        <f t="shared" si="1"/>
        <v>56</v>
      </c>
      <c r="G130" s="11" t="s">
        <v>3884</v>
      </c>
    </row>
    <row r="131" s="219" customFormat="1" ht="15.95" customHeight="1" spans="1:7">
      <c r="A131" s="216">
        <v>128</v>
      </c>
      <c r="B131" s="227" t="s">
        <v>13107</v>
      </c>
      <c r="C131" s="11" t="s">
        <v>13108</v>
      </c>
      <c r="D131" s="55">
        <v>1.24</v>
      </c>
      <c r="E131" s="56">
        <v>80</v>
      </c>
      <c r="F131" s="56">
        <f t="shared" si="1"/>
        <v>99.2</v>
      </c>
      <c r="G131" s="11" t="s">
        <v>3884</v>
      </c>
    </row>
    <row r="132" s="219" customFormat="1" ht="15.95" customHeight="1" spans="1:7">
      <c r="A132" s="216">
        <v>129</v>
      </c>
      <c r="B132" s="227" t="s">
        <v>13109</v>
      </c>
      <c r="C132" s="11" t="s">
        <v>13110</v>
      </c>
      <c r="D132" s="55">
        <v>1.2</v>
      </c>
      <c r="E132" s="56">
        <v>80</v>
      </c>
      <c r="F132" s="56">
        <f t="shared" ref="F132:F195" si="2">D132*E132</f>
        <v>96</v>
      </c>
      <c r="G132" s="11" t="s">
        <v>3884</v>
      </c>
    </row>
    <row r="133" s="219" customFormat="1" ht="15.95" customHeight="1" spans="1:7">
      <c r="A133" s="216">
        <v>130</v>
      </c>
      <c r="B133" s="227" t="s">
        <v>13111</v>
      </c>
      <c r="C133" s="11" t="s">
        <v>13112</v>
      </c>
      <c r="D133" s="55">
        <v>0.63</v>
      </c>
      <c r="E133" s="56">
        <v>80</v>
      </c>
      <c r="F133" s="56">
        <f t="shared" si="2"/>
        <v>50.4</v>
      </c>
      <c r="G133" s="11" t="s">
        <v>3884</v>
      </c>
    </row>
    <row r="134" s="219" customFormat="1" ht="15.95" customHeight="1" spans="1:7">
      <c r="A134" s="216">
        <v>131</v>
      </c>
      <c r="B134" s="227" t="s">
        <v>13113</v>
      </c>
      <c r="C134" s="11" t="s">
        <v>13114</v>
      </c>
      <c r="D134" s="55">
        <v>0.28</v>
      </c>
      <c r="E134" s="56">
        <v>80</v>
      </c>
      <c r="F134" s="56">
        <f t="shared" si="2"/>
        <v>22.4</v>
      </c>
      <c r="G134" s="11" t="s">
        <v>3884</v>
      </c>
    </row>
    <row r="135" s="219" customFormat="1" ht="15.95" customHeight="1" spans="1:7">
      <c r="A135" s="216">
        <v>132</v>
      </c>
      <c r="B135" s="227" t="s">
        <v>13115</v>
      </c>
      <c r="C135" s="11" t="s">
        <v>13116</v>
      </c>
      <c r="D135" s="55">
        <v>0.23</v>
      </c>
      <c r="E135" s="56">
        <v>80</v>
      </c>
      <c r="F135" s="56">
        <f t="shared" si="2"/>
        <v>18.4</v>
      </c>
      <c r="G135" s="11" t="s">
        <v>3884</v>
      </c>
    </row>
    <row r="136" s="219" customFormat="1" ht="15.95" customHeight="1" spans="1:7">
      <c r="A136" s="216">
        <v>133</v>
      </c>
      <c r="B136" s="227" t="s">
        <v>13117</v>
      </c>
      <c r="C136" s="11" t="s">
        <v>13118</v>
      </c>
      <c r="D136" s="55">
        <v>0.67</v>
      </c>
      <c r="E136" s="56">
        <v>80</v>
      </c>
      <c r="F136" s="56">
        <f t="shared" si="2"/>
        <v>53.6</v>
      </c>
      <c r="G136" s="11" t="s">
        <v>3884</v>
      </c>
    </row>
    <row r="137" s="219" customFormat="1" ht="15.95" customHeight="1" spans="1:7">
      <c r="A137" s="216">
        <v>134</v>
      </c>
      <c r="B137" s="227" t="s">
        <v>13119</v>
      </c>
      <c r="C137" s="11" t="s">
        <v>1141</v>
      </c>
      <c r="D137" s="55">
        <v>0.77</v>
      </c>
      <c r="E137" s="56">
        <v>80</v>
      </c>
      <c r="F137" s="56">
        <f t="shared" si="2"/>
        <v>61.6</v>
      </c>
      <c r="G137" s="11" t="s">
        <v>3884</v>
      </c>
    </row>
    <row r="138" s="219" customFormat="1" ht="15.95" customHeight="1" spans="1:7">
      <c r="A138" s="216">
        <v>135</v>
      </c>
      <c r="B138" s="227" t="s">
        <v>13120</v>
      </c>
      <c r="C138" s="11" t="s">
        <v>13121</v>
      </c>
      <c r="D138" s="55">
        <v>0.51</v>
      </c>
      <c r="E138" s="56">
        <v>80</v>
      </c>
      <c r="F138" s="56">
        <f t="shared" si="2"/>
        <v>40.8</v>
      </c>
      <c r="G138" s="11" t="s">
        <v>3884</v>
      </c>
    </row>
    <row r="139" s="219" customFormat="1" ht="15.95" customHeight="1" spans="1:7">
      <c r="A139" s="216">
        <v>136</v>
      </c>
      <c r="B139" s="227" t="s">
        <v>13122</v>
      </c>
      <c r="C139" s="11" t="s">
        <v>9116</v>
      </c>
      <c r="D139" s="55">
        <v>0.69</v>
      </c>
      <c r="E139" s="56">
        <v>80</v>
      </c>
      <c r="F139" s="56">
        <f t="shared" si="2"/>
        <v>55.2</v>
      </c>
      <c r="G139" s="11" t="s">
        <v>3884</v>
      </c>
    </row>
    <row r="140" s="219" customFormat="1" ht="15.95" customHeight="1" spans="1:7">
      <c r="A140" s="216">
        <v>137</v>
      </c>
      <c r="B140" s="227" t="s">
        <v>13123</v>
      </c>
      <c r="C140" s="11" t="s">
        <v>8912</v>
      </c>
      <c r="D140" s="55">
        <v>1.08</v>
      </c>
      <c r="E140" s="56">
        <v>80</v>
      </c>
      <c r="F140" s="56">
        <f t="shared" si="2"/>
        <v>86.4</v>
      </c>
      <c r="G140" s="11" t="s">
        <v>3884</v>
      </c>
    </row>
    <row r="141" s="219" customFormat="1" ht="15.95" customHeight="1" spans="1:7">
      <c r="A141" s="216">
        <v>138</v>
      </c>
      <c r="B141" s="227" t="s">
        <v>13124</v>
      </c>
      <c r="C141" s="11" t="s">
        <v>13125</v>
      </c>
      <c r="D141" s="55">
        <v>0.62</v>
      </c>
      <c r="E141" s="56">
        <v>80</v>
      </c>
      <c r="F141" s="56">
        <f t="shared" si="2"/>
        <v>49.6</v>
      </c>
      <c r="G141" s="11" t="s">
        <v>3884</v>
      </c>
    </row>
    <row r="142" s="219" customFormat="1" ht="15.95" customHeight="1" spans="1:7">
      <c r="A142" s="216">
        <v>139</v>
      </c>
      <c r="B142" s="227" t="s">
        <v>13126</v>
      </c>
      <c r="C142" s="11" t="s">
        <v>13127</v>
      </c>
      <c r="D142" s="55">
        <v>1.39</v>
      </c>
      <c r="E142" s="56">
        <v>80</v>
      </c>
      <c r="F142" s="56">
        <f t="shared" si="2"/>
        <v>111.2</v>
      </c>
      <c r="G142" s="11" t="s">
        <v>3884</v>
      </c>
    </row>
    <row r="143" s="219" customFormat="1" ht="15.95" customHeight="1" spans="1:7">
      <c r="A143" s="216">
        <v>140</v>
      </c>
      <c r="B143" s="227" t="s">
        <v>13128</v>
      </c>
      <c r="C143" s="11" t="s">
        <v>13129</v>
      </c>
      <c r="D143" s="55">
        <v>0.61</v>
      </c>
      <c r="E143" s="56">
        <v>80</v>
      </c>
      <c r="F143" s="56">
        <f t="shared" si="2"/>
        <v>48.8</v>
      </c>
      <c r="G143" s="11" t="s">
        <v>3884</v>
      </c>
    </row>
    <row r="144" s="219" customFormat="1" ht="15.95" customHeight="1" spans="1:7">
      <c r="A144" s="216">
        <v>141</v>
      </c>
      <c r="B144" s="227" t="s">
        <v>13130</v>
      </c>
      <c r="C144" s="11" t="s">
        <v>4150</v>
      </c>
      <c r="D144" s="55">
        <v>1.26</v>
      </c>
      <c r="E144" s="56">
        <v>80</v>
      </c>
      <c r="F144" s="56">
        <f t="shared" si="2"/>
        <v>100.8</v>
      </c>
      <c r="G144" s="11" t="s">
        <v>3884</v>
      </c>
    </row>
    <row r="145" s="219" customFormat="1" ht="15.95" customHeight="1" spans="1:7">
      <c r="A145" s="216">
        <v>142</v>
      </c>
      <c r="B145" s="227" t="s">
        <v>13131</v>
      </c>
      <c r="C145" s="11" t="s">
        <v>13132</v>
      </c>
      <c r="D145" s="55">
        <v>0.72</v>
      </c>
      <c r="E145" s="56">
        <v>80</v>
      </c>
      <c r="F145" s="56">
        <f t="shared" si="2"/>
        <v>57.6</v>
      </c>
      <c r="G145" s="11" t="s">
        <v>3884</v>
      </c>
    </row>
    <row r="146" s="219" customFormat="1" ht="15.95" customHeight="1" spans="1:7">
      <c r="A146" s="216">
        <v>143</v>
      </c>
      <c r="B146" s="227" t="s">
        <v>13133</v>
      </c>
      <c r="C146" s="11" t="s">
        <v>13134</v>
      </c>
      <c r="D146" s="55">
        <v>0.72</v>
      </c>
      <c r="E146" s="56">
        <v>80</v>
      </c>
      <c r="F146" s="56">
        <f t="shared" si="2"/>
        <v>57.6</v>
      </c>
      <c r="G146" s="11" t="s">
        <v>3884</v>
      </c>
    </row>
    <row r="147" s="219" customFormat="1" ht="15.95" customHeight="1" spans="1:7">
      <c r="A147" s="216">
        <v>144</v>
      </c>
      <c r="B147" s="227" t="s">
        <v>13135</v>
      </c>
      <c r="C147" s="11" t="s">
        <v>13136</v>
      </c>
      <c r="D147" s="55">
        <v>1.35</v>
      </c>
      <c r="E147" s="56">
        <v>80</v>
      </c>
      <c r="F147" s="56">
        <f t="shared" si="2"/>
        <v>108</v>
      </c>
      <c r="G147" s="11" t="s">
        <v>3884</v>
      </c>
    </row>
    <row r="148" s="219" customFormat="1" ht="15.95" customHeight="1" spans="1:7">
      <c r="A148" s="216">
        <v>145</v>
      </c>
      <c r="B148" s="227" t="s">
        <v>13137</v>
      </c>
      <c r="C148" s="11" t="s">
        <v>13138</v>
      </c>
      <c r="D148" s="55">
        <v>0.55</v>
      </c>
      <c r="E148" s="56">
        <v>80</v>
      </c>
      <c r="F148" s="56">
        <f t="shared" si="2"/>
        <v>44</v>
      </c>
      <c r="G148" s="11" t="s">
        <v>3884</v>
      </c>
    </row>
    <row r="149" s="219" customFormat="1" ht="15.95" customHeight="1" spans="1:7">
      <c r="A149" s="216">
        <v>146</v>
      </c>
      <c r="B149" s="227" t="s">
        <v>13139</v>
      </c>
      <c r="C149" s="11" t="s">
        <v>13140</v>
      </c>
      <c r="D149" s="55">
        <v>0.49</v>
      </c>
      <c r="E149" s="56">
        <v>80</v>
      </c>
      <c r="F149" s="56">
        <f t="shared" si="2"/>
        <v>39.2</v>
      </c>
      <c r="G149" s="11" t="s">
        <v>3884</v>
      </c>
    </row>
    <row r="150" s="219" customFormat="1" ht="15.95" customHeight="1" spans="1:7">
      <c r="A150" s="216">
        <v>147</v>
      </c>
      <c r="B150" s="227" t="s">
        <v>13141</v>
      </c>
      <c r="C150" s="11" t="s">
        <v>2135</v>
      </c>
      <c r="D150" s="55">
        <v>0.87</v>
      </c>
      <c r="E150" s="56">
        <v>80</v>
      </c>
      <c r="F150" s="56">
        <f t="shared" si="2"/>
        <v>69.6</v>
      </c>
      <c r="G150" s="11" t="s">
        <v>3884</v>
      </c>
    </row>
    <row r="151" s="219" customFormat="1" ht="15.95" customHeight="1" spans="1:7">
      <c r="A151" s="216">
        <v>148</v>
      </c>
      <c r="B151" s="227" t="s">
        <v>13142</v>
      </c>
      <c r="C151" s="11" t="s">
        <v>5636</v>
      </c>
      <c r="D151" s="55">
        <v>1.74</v>
      </c>
      <c r="E151" s="56">
        <v>80</v>
      </c>
      <c r="F151" s="56">
        <f t="shared" si="2"/>
        <v>139.2</v>
      </c>
      <c r="G151" s="11" t="s">
        <v>3884</v>
      </c>
    </row>
    <row r="152" s="219" customFormat="1" ht="15.95" customHeight="1" spans="1:7">
      <c r="A152" s="216">
        <v>149</v>
      </c>
      <c r="B152" s="227" t="s">
        <v>13143</v>
      </c>
      <c r="C152" s="11" t="s">
        <v>13144</v>
      </c>
      <c r="D152" s="55">
        <v>0.85</v>
      </c>
      <c r="E152" s="56">
        <v>80</v>
      </c>
      <c r="F152" s="56">
        <f t="shared" si="2"/>
        <v>68</v>
      </c>
      <c r="G152" s="11" t="s">
        <v>3884</v>
      </c>
    </row>
    <row r="153" s="219" customFormat="1" ht="15.95" customHeight="1" spans="1:7">
      <c r="A153" s="216">
        <v>150</v>
      </c>
      <c r="B153" s="227" t="s">
        <v>13145</v>
      </c>
      <c r="C153" s="11" t="s">
        <v>13146</v>
      </c>
      <c r="D153" s="55">
        <v>0.76</v>
      </c>
      <c r="E153" s="56">
        <v>80</v>
      </c>
      <c r="F153" s="56">
        <f t="shared" si="2"/>
        <v>60.8</v>
      </c>
      <c r="G153" s="11" t="s">
        <v>3884</v>
      </c>
    </row>
    <row r="154" s="219" customFormat="1" ht="15.95" customHeight="1" spans="1:7">
      <c r="A154" s="216">
        <v>151</v>
      </c>
      <c r="B154" s="227" t="s">
        <v>13147</v>
      </c>
      <c r="C154" s="11" t="s">
        <v>13148</v>
      </c>
      <c r="D154" s="55">
        <v>0.55</v>
      </c>
      <c r="E154" s="56">
        <v>80</v>
      </c>
      <c r="F154" s="56">
        <f t="shared" si="2"/>
        <v>44</v>
      </c>
      <c r="G154" s="11" t="s">
        <v>3884</v>
      </c>
    </row>
    <row r="155" s="219" customFormat="1" ht="15.95" customHeight="1" spans="1:7">
      <c r="A155" s="216">
        <v>152</v>
      </c>
      <c r="B155" s="227" t="s">
        <v>13149</v>
      </c>
      <c r="C155" s="11" t="s">
        <v>13150</v>
      </c>
      <c r="D155" s="55">
        <v>1.45</v>
      </c>
      <c r="E155" s="56">
        <v>80</v>
      </c>
      <c r="F155" s="56">
        <f t="shared" si="2"/>
        <v>116</v>
      </c>
      <c r="G155" s="11" t="s">
        <v>3884</v>
      </c>
    </row>
    <row r="156" s="219" customFormat="1" ht="15.95" customHeight="1" spans="1:7">
      <c r="A156" s="216">
        <v>153</v>
      </c>
      <c r="B156" s="227" t="s">
        <v>13151</v>
      </c>
      <c r="C156" s="11" t="s">
        <v>1367</v>
      </c>
      <c r="D156" s="55">
        <v>1.17</v>
      </c>
      <c r="E156" s="56">
        <v>80</v>
      </c>
      <c r="F156" s="56">
        <f t="shared" si="2"/>
        <v>93.6</v>
      </c>
      <c r="G156" s="11" t="s">
        <v>3884</v>
      </c>
    </row>
    <row r="157" s="219" customFormat="1" ht="15.95" customHeight="1" spans="1:7">
      <c r="A157" s="216">
        <v>154</v>
      </c>
      <c r="B157" s="227" t="s">
        <v>13152</v>
      </c>
      <c r="C157" s="11" t="s">
        <v>8283</v>
      </c>
      <c r="D157" s="55">
        <v>1.78</v>
      </c>
      <c r="E157" s="56">
        <v>80</v>
      </c>
      <c r="F157" s="56">
        <f t="shared" si="2"/>
        <v>142.4</v>
      </c>
      <c r="G157" s="11" t="s">
        <v>3884</v>
      </c>
    </row>
    <row r="158" s="219" customFormat="1" ht="15.95" customHeight="1" spans="1:7">
      <c r="A158" s="216">
        <v>155</v>
      </c>
      <c r="B158" s="227" t="s">
        <v>13153</v>
      </c>
      <c r="C158" s="11" t="s">
        <v>13154</v>
      </c>
      <c r="D158" s="55">
        <v>0.88</v>
      </c>
      <c r="E158" s="56">
        <v>80</v>
      </c>
      <c r="F158" s="56">
        <f t="shared" si="2"/>
        <v>70.4</v>
      </c>
      <c r="G158" s="11" t="s">
        <v>3884</v>
      </c>
    </row>
    <row r="159" s="219" customFormat="1" ht="15.95" customHeight="1" spans="1:7">
      <c r="A159" s="216">
        <v>156</v>
      </c>
      <c r="B159" s="227" t="s">
        <v>13155</v>
      </c>
      <c r="C159" s="11" t="s">
        <v>13156</v>
      </c>
      <c r="D159" s="55">
        <v>1.36</v>
      </c>
      <c r="E159" s="56">
        <v>80</v>
      </c>
      <c r="F159" s="56">
        <f t="shared" si="2"/>
        <v>108.8</v>
      </c>
      <c r="G159" s="11" t="s">
        <v>3884</v>
      </c>
    </row>
    <row r="160" s="219" customFormat="1" ht="15.95" customHeight="1" spans="1:7">
      <c r="A160" s="216">
        <v>157</v>
      </c>
      <c r="B160" s="227" t="s">
        <v>13157</v>
      </c>
      <c r="C160" s="11" t="s">
        <v>5357</v>
      </c>
      <c r="D160" s="55">
        <v>0.93</v>
      </c>
      <c r="E160" s="56">
        <v>80</v>
      </c>
      <c r="F160" s="56">
        <f t="shared" si="2"/>
        <v>74.4</v>
      </c>
      <c r="G160" s="11" t="s">
        <v>3884</v>
      </c>
    </row>
    <row r="161" s="219" customFormat="1" ht="15.95" customHeight="1" spans="1:7">
      <c r="A161" s="216">
        <v>158</v>
      </c>
      <c r="B161" s="227" t="s">
        <v>13158</v>
      </c>
      <c r="C161" s="11" t="s">
        <v>13159</v>
      </c>
      <c r="D161" s="55">
        <v>0.44</v>
      </c>
      <c r="E161" s="56">
        <v>80</v>
      </c>
      <c r="F161" s="56">
        <f t="shared" si="2"/>
        <v>35.2</v>
      </c>
      <c r="G161" s="11" t="s">
        <v>3884</v>
      </c>
    </row>
    <row r="162" s="219" customFormat="1" ht="15.95" customHeight="1" spans="1:7">
      <c r="A162" s="216">
        <v>159</v>
      </c>
      <c r="B162" s="227" t="s">
        <v>13160</v>
      </c>
      <c r="C162" s="11" t="s">
        <v>13161</v>
      </c>
      <c r="D162" s="55">
        <v>1.36</v>
      </c>
      <c r="E162" s="56">
        <v>80</v>
      </c>
      <c r="F162" s="56">
        <f t="shared" si="2"/>
        <v>108.8</v>
      </c>
      <c r="G162" s="11" t="s">
        <v>3884</v>
      </c>
    </row>
    <row r="163" s="219" customFormat="1" ht="15.95" customHeight="1" spans="1:7">
      <c r="A163" s="216">
        <v>160</v>
      </c>
      <c r="B163" s="227" t="s">
        <v>13162</v>
      </c>
      <c r="C163" s="11" t="s">
        <v>5638</v>
      </c>
      <c r="D163" s="55">
        <v>1</v>
      </c>
      <c r="E163" s="56">
        <v>80</v>
      </c>
      <c r="F163" s="56">
        <f t="shared" si="2"/>
        <v>80</v>
      </c>
      <c r="G163" s="11" t="s">
        <v>3884</v>
      </c>
    </row>
    <row r="164" s="219" customFormat="1" ht="15.95" customHeight="1" spans="1:7">
      <c r="A164" s="216">
        <v>161</v>
      </c>
      <c r="B164" s="227" t="s">
        <v>13163</v>
      </c>
      <c r="C164" s="11" t="s">
        <v>13164</v>
      </c>
      <c r="D164" s="55">
        <v>0.49</v>
      </c>
      <c r="E164" s="56">
        <v>80</v>
      </c>
      <c r="F164" s="56">
        <f t="shared" si="2"/>
        <v>39.2</v>
      </c>
      <c r="G164" s="11" t="s">
        <v>3884</v>
      </c>
    </row>
    <row r="165" s="219" customFormat="1" ht="15.95" customHeight="1" spans="1:7">
      <c r="A165" s="216">
        <v>162</v>
      </c>
      <c r="B165" s="227" t="s">
        <v>13165</v>
      </c>
      <c r="C165" s="11" t="s">
        <v>13166</v>
      </c>
      <c r="D165" s="55">
        <v>0.87</v>
      </c>
      <c r="E165" s="56">
        <v>80</v>
      </c>
      <c r="F165" s="56">
        <f t="shared" si="2"/>
        <v>69.6</v>
      </c>
      <c r="G165" s="11" t="s">
        <v>3884</v>
      </c>
    </row>
    <row r="166" s="219" customFormat="1" ht="15.95" customHeight="1" spans="1:7">
      <c r="A166" s="216">
        <v>163</v>
      </c>
      <c r="B166" s="227" t="s">
        <v>13167</v>
      </c>
      <c r="C166" s="11" t="s">
        <v>13168</v>
      </c>
      <c r="D166" s="55">
        <v>0.67</v>
      </c>
      <c r="E166" s="56">
        <v>80</v>
      </c>
      <c r="F166" s="56">
        <f t="shared" si="2"/>
        <v>53.6</v>
      </c>
      <c r="G166" s="11" t="s">
        <v>3884</v>
      </c>
    </row>
    <row r="167" s="219" customFormat="1" ht="15.95" customHeight="1" spans="1:7">
      <c r="A167" s="216">
        <v>164</v>
      </c>
      <c r="B167" s="227" t="s">
        <v>13169</v>
      </c>
      <c r="C167" s="11" t="s">
        <v>13170</v>
      </c>
      <c r="D167" s="55">
        <v>0.22</v>
      </c>
      <c r="E167" s="56">
        <v>80</v>
      </c>
      <c r="F167" s="56">
        <f t="shared" si="2"/>
        <v>17.6</v>
      </c>
      <c r="G167" s="11" t="s">
        <v>3884</v>
      </c>
    </row>
    <row r="168" s="219" customFormat="1" ht="15.95" customHeight="1" spans="1:7">
      <c r="A168" s="216">
        <v>165</v>
      </c>
      <c r="B168" s="227" t="s">
        <v>13171</v>
      </c>
      <c r="C168" s="11" t="s">
        <v>13172</v>
      </c>
      <c r="D168" s="55">
        <v>0.79</v>
      </c>
      <c r="E168" s="56">
        <v>80</v>
      </c>
      <c r="F168" s="56">
        <f t="shared" si="2"/>
        <v>63.2</v>
      </c>
      <c r="G168" s="11" t="s">
        <v>3884</v>
      </c>
    </row>
    <row r="169" s="219" customFormat="1" ht="15.95" customHeight="1" spans="1:7">
      <c r="A169" s="216">
        <v>166</v>
      </c>
      <c r="B169" s="227" t="s">
        <v>13173</v>
      </c>
      <c r="C169" s="11" t="s">
        <v>13174</v>
      </c>
      <c r="D169" s="55">
        <v>1.32</v>
      </c>
      <c r="E169" s="56">
        <v>80</v>
      </c>
      <c r="F169" s="56">
        <f t="shared" si="2"/>
        <v>105.6</v>
      </c>
      <c r="G169" s="11" t="s">
        <v>3884</v>
      </c>
    </row>
    <row r="170" s="219" customFormat="1" ht="15.95" customHeight="1" spans="1:7">
      <c r="A170" s="216">
        <v>167</v>
      </c>
      <c r="B170" s="227" t="s">
        <v>13175</v>
      </c>
      <c r="C170" s="11" t="s">
        <v>13176</v>
      </c>
      <c r="D170" s="55">
        <v>1.74</v>
      </c>
      <c r="E170" s="56">
        <v>80</v>
      </c>
      <c r="F170" s="56">
        <f t="shared" si="2"/>
        <v>139.2</v>
      </c>
      <c r="G170" s="11" t="s">
        <v>3884</v>
      </c>
    </row>
    <row r="171" s="219" customFormat="1" ht="15.95" customHeight="1" spans="1:7">
      <c r="A171" s="216">
        <v>168</v>
      </c>
      <c r="B171" s="227" t="s">
        <v>13177</v>
      </c>
      <c r="C171" s="11" t="s">
        <v>13178</v>
      </c>
      <c r="D171" s="55">
        <v>1.18</v>
      </c>
      <c r="E171" s="56">
        <v>80</v>
      </c>
      <c r="F171" s="56">
        <f t="shared" si="2"/>
        <v>94.4</v>
      </c>
      <c r="G171" s="11" t="s">
        <v>3884</v>
      </c>
    </row>
    <row r="172" s="219" customFormat="1" ht="15.95" customHeight="1" spans="1:7">
      <c r="A172" s="216">
        <v>169</v>
      </c>
      <c r="B172" s="227" t="s">
        <v>13179</v>
      </c>
      <c r="C172" s="11" t="s">
        <v>9531</v>
      </c>
      <c r="D172" s="55">
        <v>0.88</v>
      </c>
      <c r="E172" s="56">
        <v>80</v>
      </c>
      <c r="F172" s="56">
        <f t="shared" si="2"/>
        <v>70.4</v>
      </c>
      <c r="G172" s="11" t="s">
        <v>3884</v>
      </c>
    </row>
    <row r="173" s="219" customFormat="1" ht="15.95" customHeight="1" spans="1:7">
      <c r="A173" s="216">
        <v>170</v>
      </c>
      <c r="B173" s="227" t="s">
        <v>13180</v>
      </c>
      <c r="C173" s="11" t="s">
        <v>13181</v>
      </c>
      <c r="D173" s="55">
        <v>0.84</v>
      </c>
      <c r="E173" s="56">
        <v>80</v>
      </c>
      <c r="F173" s="56">
        <f t="shared" si="2"/>
        <v>67.2</v>
      </c>
      <c r="G173" s="11" t="s">
        <v>3884</v>
      </c>
    </row>
    <row r="174" s="219" customFormat="1" ht="15.95" customHeight="1" spans="1:7">
      <c r="A174" s="216">
        <v>171</v>
      </c>
      <c r="B174" s="227" t="s">
        <v>13182</v>
      </c>
      <c r="C174" s="11" t="s">
        <v>13183</v>
      </c>
      <c r="D174" s="55">
        <v>1.06</v>
      </c>
      <c r="E174" s="56">
        <v>80</v>
      </c>
      <c r="F174" s="56">
        <f t="shared" si="2"/>
        <v>84.8</v>
      </c>
      <c r="G174" s="11" t="s">
        <v>3884</v>
      </c>
    </row>
    <row r="175" s="219" customFormat="1" ht="15.95" customHeight="1" spans="1:7">
      <c r="A175" s="216">
        <v>172</v>
      </c>
      <c r="B175" s="227" t="s">
        <v>13184</v>
      </c>
      <c r="C175" s="11" t="s">
        <v>13185</v>
      </c>
      <c r="D175" s="55">
        <v>0.63</v>
      </c>
      <c r="E175" s="56">
        <v>80</v>
      </c>
      <c r="F175" s="56">
        <f t="shared" si="2"/>
        <v>50.4</v>
      </c>
      <c r="G175" s="11" t="s">
        <v>3884</v>
      </c>
    </row>
    <row r="176" s="219" customFormat="1" ht="15.95" customHeight="1" spans="1:7">
      <c r="A176" s="216">
        <v>173</v>
      </c>
      <c r="B176" s="227" t="s">
        <v>13186</v>
      </c>
      <c r="C176" s="11" t="s">
        <v>13187</v>
      </c>
      <c r="D176" s="55">
        <v>1.37</v>
      </c>
      <c r="E176" s="56">
        <v>80</v>
      </c>
      <c r="F176" s="56">
        <f t="shared" si="2"/>
        <v>109.6</v>
      </c>
      <c r="G176" s="11" t="s">
        <v>3884</v>
      </c>
    </row>
    <row r="177" s="219" customFormat="1" ht="15.95" customHeight="1" spans="1:7">
      <c r="A177" s="216">
        <v>174</v>
      </c>
      <c r="B177" s="227" t="s">
        <v>13188</v>
      </c>
      <c r="C177" s="11" t="s">
        <v>13189</v>
      </c>
      <c r="D177" s="55">
        <v>1.1</v>
      </c>
      <c r="E177" s="56">
        <v>80</v>
      </c>
      <c r="F177" s="56">
        <f t="shared" si="2"/>
        <v>88</v>
      </c>
      <c r="G177" s="11" t="s">
        <v>3884</v>
      </c>
    </row>
    <row r="178" s="219" customFormat="1" ht="15.95" customHeight="1" spans="1:7">
      <c r="A178" s="216">
        <v>175</v>
      </c>
      <c r="B178" s="227" t="s">
        <v>13190</v>
      </c>
      <c r="C178" s="11" t="s">
        <v>13191</v>
      </c>
      <c r="D178" s="55">
        <v>1.05</v>
      </c>
      <c r="E178" s="56">
        <v>80</v>
      </c>
      <c r="F178" s="56">
        <f t="shared" si="2"/>
        <v>84</v>
      </c>
      <c r="G178" s="11" t="s">
        <v>3884</v>
      </c>
    </row>
    <row r="179" s="219" customFormat="1" ht="15.95" customHeight="1" spans="1:7">
      <c r="A179" s="216">
        <v>176</v>
      </c>
      <c r="B179" s="227" t="s">
        <v>13192</v>
      </c>
      <c r="C179" s="11" t="s">
        <v>13193</v>
      </c>
      <c r="D179" s="55">
        <v>1.57</v>
      </c>
      <c r="E179" s="56">
        <v>80</v>
      </c>
      <c r="F179" s="56">
        <f t="shared" si="2"/>
        <v>125.6</v>
      </c>
      <c r="G179" s="11" t="s">
        <v>3884</v>
      </c>
    </row>
    <row r="180" s="219" customFormat="1" ht="15.95" customHeight="1" spans="1:7">
      <c r="A180" s="216">
        <v>177</v>
      </c>
      <c r="B180" s="227" t="s">
        <v>13194</v>
      </c>
      <c r="C180" s="11" t="s">
        <v>13195</v>
      </c>
      <c r="D180" s="55">
        <v>2.9</v>
      </c>
      <c r="E180" s="56">
        <v>80</v>
      </c>
      <c r="F180" s="56">
        <f t="shared" si="2"/>
        <v>232</v>
      </c>
      <c r="G180" s="11" t="s">
        <v>3884</v>
      </c>
    </row>
    <row r="181" s="219" customFormat="1" ht="15.95" customHeight="1" spans="1:7">
      <c r="A181" s="216">
        <v>178</v>
      </c>
      <c r="B181" s="227" t="s">
        <v>13196</v>
      </c>
      <c r="C181" s="11" t="s">
        <v>13197</v>
      </c>
      <c r="D181" s="55">
        <v>0.89</v>
      </c>
      <c r="E181" s="56">
        <v>80</v>
      </c>
      <c r="F181" s="56">
        <f t="shared" si="2"/>
        <v>71.2</v>
      </c>
      <c r="G181" s="11" t="s">
        <v>3884</v>
      </c>
    </row>
    <row r="182" s="219" customFormat="1" ht="15.95" customHeight="1" spans="1:7">
      <c r="A182" s="216">
        <v>179</v>
      </c>
      <c r="B182" s="227" t="s">
        <v>13198</v>
      </c>
      <c r="C182" s="11" t="s">
        <v>13199</v>
      </c>
      <c r="D182" s="55">
        <v>0.35</v>
      </c>
      <c r="E182" s="56">
        <v>80</v>
      </c>
      <c r="F182" s="56">
        <f t="shared" si="2"/>
        <v>28</v>
      </c>
      <c r="G182" s="11" t="s">
        <v>3884</v>
      </c>
    </row>
    <row r="183" s="219" customFormat="1" ht="15.95" customHeight="1" spans="1:7">
      <c r="A183" s="216">
        <v>180</v>
      </c>
      <c r="B183" s="227" t="s">
        <v>13200</v>
      </c>
      <c r="C183" s="11" t="s">
        <v>13201</v>
      </c>
      <c r="D183" s="55">
        <v>2.69</v>
      </c>
      <c r="E183" s="56">
        <v>80</v>
      </c>
      <c r="F183" s="56">
        <f t="shared" si="2"/>
        <v>215.2</v>
      </c>
      <c r="G183" s="11" t="s">
        <v>3884</v>
      </c>
    </row>
    <row r="184" s="219" customFormat="1" ht="15.95" customHeight="1" spans="1:7">
      <c r="A184" s="216">
        <v>181</v>
      </c>
      <c r="B184" s="227" t="s">
        <v>13202</v>
      </c>
      <c r="C184" s="11" t="s">
        <v>13203</v>
      </c>
      <c r="D184" s="55">
        <v>2.37</v>
      </c>
      <c r="E184" s="56">
        <v>80</v>
      </c>
      <c r="F184" s="56">
        <f t="shared" si="2"/>
        <v>189.6</v>
      </c>
      <c r="G184" s="11" t="s">
        <v>3884</v>
      </c>
    </row>
    <row r="185" s="219" customFormat="1" ht="15.95" customHeight="1" spans="1:7">
      <c r="A185" s="216">
        <v>182</v>
      </c>
      <c r="B185" s="227" t="s">
        <v>13204</v>
      </c>
      <c r="C185" s="11" t="s">
        <v>13205</v>
      </c>
      <c r="D185" s="55">
        <v>0.62</v>
      </c>
      <c r="E185" s="56">
        <v>80</v>
      </c>
      <c r="F185" s="56">
        <f t="shared" si="2"/>
        <v>49.6</v>
      </c>
      <c r="G185" s="11" t="s">
        <v>3884</v>
      </c>
    </row>
    <row r="186" s="219" customFormat="1" ht="15.95" customHeight="1" spans="1:7">
      <c r="A186" s="216">
        <v>183</v>
      </c>
      <c r="B186" s="227" t="s">
        <v>13206</v>
      </c>
      <c r="C186" s="11" t="s">
        <v>13207</v>
      </c>
      <c r="D186" s="55">
        <v>2.01</v>
      </c>
      <c r="E186" s="56">
        <v>80</v>
      </c>
      <c r="F186" s="56">
        <f t="shared" si="2"/>
        <v>160.8</v>
      </c>
      <c r="G186" s="11" t="s">
        <v>3884</v>
      </c>
    </row>
    <row r="187" s="219" customFormat="1" ht="15.95" customHeight="1" spans="1:7">
      <c r="A187" s="216">
        <v>184</v>
      </c>
      <c r="B187" s="227" t="s">
        <v>13208</v>
      </c>
      <c r="C187" s="11" t="s">
        <v>13209</v>
      </c>
      <c r="D187" s="55">
        <v>0.59</v>
      </c>
      <c r="E187" s="56">
        <v>80</v>
      </c>
      <c r="F187" s="56">
        <f t="shared" si="2"/>
        <v>47.2</v>
      </c>
      <c r="G187" s="11" t="s">
        <v>3884</v>
      </c>
    </row>
    <row r="188" s="219" customFormat="1" ht="15.95" customHeight="1" spans="1:7">
      <c r="A188" s="216">
        <v>185</v>
      </c>
      <c r="B188" s="227" t="s">
        <v>13210</v>
      </c>
      <c r="C188" s="11" t="s">
        <v>13211</v>
      </c>
      <c r="D188" s="55">
        <v>0.34</v>
      </c>
      <c r="E188" s="56">
        <v>80</v>
      </c>
      <c r="F188" s="56">
        <f t="shared" si="2"/>
        <v>27.2</v>
      </c>
      <c r="G188" s="11" t="s">
        <v>3884</v>
      </c>
    </row>
    <row r="189" s="219" customFormat="1" ht="15.95" customHeight="1" spans="1:7">
      <c r="A189" s="216">
        <v>186</v>
      </c>
      <c r="B189" s="227" t="s">
        <v>13212</v>
      </c>
      <c r="C189" s="11" t="s">
        <v>5478</v>
      </c>
      <c r="D189" s="55">
        <v>0.77</v>
      </c>
      <c r="E189" s="56">
        <v>80</v>
      </c>
      <c r="F189" s="56">
        <f t="shared" si="2"/>
        <v>61.6</v>
      </c>
      <c r="G189" s="11" t="s">
        <v>3884</v>
      </c>
    </row>
    <row r="190" s="219" customFormat="1" ht="15.95" customHeight="1" spans="1:7">
      <c r="A190" s="216">
        <v>187</v>
      </c>
      <c r="B190" s="227" t="s">
        <v>13213</v>
      </c>
      <c r="C190" s="11" t="s">
        <v>6331</v>
      </c>
      <c r="D190" s="55">
        <v>1.41</v>
      </c>
      <c r="E190" s="56">
        <v>80</v>
      </c>
      <c r="F190" s="56">
        <f t="shared" si="2"/>
        <v>112.8</v>
      </c>
      <c r="G190" s="11" t="s">
        <v>3884</v>
      </c>
    </row>
    <row r="191" s="219" customFormat="1" ht="15.95" customHeight="1" spans="1:7">
      <c r="A191" s="216">
        <v>188</v>
      </c>
      <c r="B191" s="227" t="s">
        <v>13214</v>
      </c>
      <c r="C191" s="11" t="s">
        <v>5502</v>
      </c>
      <c r="D191" s="55">
        <v>0.52</v>
      </c>
      <c r="E191" s="56">
        <v>80</v>
      </c>
      <c r="F191" s="56">
        <f t="shared" si="2"/>
        <v>41.6</v>
      </c>
      <c r="G191" s="11" t="s">
        <v>3884</v>
      </c>
    </row>
    <row r="192" s="219" customFormat="1" ht="15.95" customHeight="1" spans="1:7">
      <c r="A192" s="216">
        <v>189</v>
      </c>
      <c r="B192" s="227" t="s">
        <v>13215</v>
      </c>
      <c r="C192" s="11" t="s">
        <v>13216</v>
      </c>
      <c r="D192" s="55">
        <v>0.31</v>
      </c>
      <c r="E192" s="56">
        <v>80</v>
      </c>
      <c r="F192" s="56">
        <f t="shared" si="2"/>
        <v>24.8</v>
      </c>
      <c r="G192" s="11" t="s">
        <v>3884</v>
      </c>
    </row>
    <row r="193" s="219" customFormat="1" ht="15.95" customHeight="1" spans="1:7">
      <c r="A193" s="216">
        <v>190</v>
      </c>
      <c r="B193" s="227" t="s">
        <v>13217</v>
      </c>
      <c r="C193" s="11" t="s">
        <v>13218</v>
      </c>
      <c r="D193" s="55">
        <v>1.24</v>
      </c>
      <c r="E193" s="56">
        <v>80</v>
      </c>
      <c r="F193" s="56">
        <f t="shared" si="2"/>
        <v>99.2</v>
      </c>
      <c r="G193" s="11" t="s">
        <v>3884</v>
      </c>
    </row>
    <row r="194" s="219" customFormat="1" ht="15.95" customHeight="1" spans="1:7">
      <c r="A194" s="216">
        <v>191</v>
      </c>
      <c r="B194" s="227" t="s">
        <v>13219</v>
      </c>
      <c r="C194" s="11" t="s">
        <v>13220</v>
      </c>
      <c r="D194" s="55">
        <v>2.07</v>
      </c>
      <c r="E194" s="56">
        <v>80</v>
      </c>
      <c r="F194" s="56">
        <f t="shared" si="2"/>
        <v>165.6</v>
      </c>
      <c r="G194" s="11" t="s">
        <v>3884</v>
      </c>
    </row>
    <row r="195" s="219" customFormat="1" ht="15.95" customHeight="1" spans="1:7">
      <c r="A195" s="216">
        <v>192</v>
      </c>
      <c r="B195" s="227" t="s">
        <v>13221</v>
      </c>
      <c r="C195" s="11" t="s">
        <v>13222</v>
      </c>
      <c r="D195" s="55">
        <v>0.57</v>
      </c>
      <c r="E195" s="56">
        <v>80</v>
      </c>
      <c r="F195" s="56">
        <f t="shared" si="2"/>
        <v>45.6</v>
      </c>
      <c r="G195" s="11" t="s">
        <v>3884</v>
      </c>
    </row>
    <row r="196" s="219" customFormat="1" ht="15.95" customHeight="1" spans="1:7">
      <c r="A196" s="216">
        <v>193</v>
      </c>
      <c r="B196" s="227" t="s">
        <v>13223</v>
      </c>
      <c r="C196" s="11" t="s">
        <v>13224</v>
      </c>
      <c r="D196" s="55">
        <v>0.97</v>
      </c>
      <c r="E196" s="56">
        <v>80</v>
      </c>
      <c r="F196" s="56">
        <f t="shared" ref="F196:F259" si="3">D196*E196</f>
        <v>77.6</v>
      </c>
      <c r="G196" s="11" t="s">
        <v>3884</v>
      </c>
    </row>
    <row r="197" s="219" customFormat="1" ht="15.95" customHeight="1" spans="1:7">
      <c r="A197" s="216">
        <v>194</v>
      </c>
      <c r="B197" s="227" t="s">
        <v>13225</v>
      </c>
      <c r="C197" s="11" t="s">
        <v>1362</v>
      </c>
      <c r="D197" s="55">
        <v>0.83</v>
      </c>
      <c r="E197" s="56">
        <v>80</v>
      </c>
      <c r="F197" s="56">
        <f t="shared" si="3"/>
        <v>66.4</v>
      </c>
      <c r="G197" s="11" t="s">
        <v>3884</v>
      </c>
    </row>
    <row r="198" s="219" customFormat="1" ht="15.95" customHeight="1" spans="1:7">
      <c r="A198" s="216">
        <v>195</v>
      </c>
      <c r="B198" s="227" t="s">
        <v>13226</v>
      </c>
      <c r="C198" s="11" t="s">
        <v>13227</v>
      </c>
      <c r="D198" s="55">
        <v>0.86</v>
      </c>
      <c r="E198" s="56">
        <v>80</v>
      </c>
      <c r="F198" s="56">
        <f t="shared" si="3"/>
        <v>68.8</v>
      </c>
      <c r="G198" s="11" t="s">
        <v>3884</v>
      </c>
    </row>
    <row r="199" s="219" customFormat="1" ht="15.95" customHeight="1" spans="1:7">
      <c r="A199" s="216">
        <v>196</v>
      </c>
      <c r="B199" s="227" t="s">
        <v>13228</v>
      </c>
      <c r="C199" s="11" t="s">
        <v>13229</v>
      </c>
      <c r="D199" s="55">
        <v>2.16</v>
      </c>
      <c r="E199" s="56">
        <v>80</v>
      </c>
      <c r="F199" s="56">
        <f t="shared" si="3"/>
        <v>172.8</v>
      </c>
      <c r="G199" s="11" t="s">
        <v>3884</v>
      </c>
    </row>
    <row r="200" s="219" customFormat="1" ht="15.95" customHeight="1" spans="1:7">
      <c r="A200" s="216">
        <v>197</v>
      </c>
      <c r="B200" s="227" t="s">
        <v>13230</v>
      </c>
      <c r="C200" s="11" t="s">
        <v>13231</v>
      </c>
      <c r="D200" s="55">
        <v>1.22</v>
      </c>
      <c r="E200" s="56">
        <v>80</v>
      </c>
      <c r="F200" s="56">
        <f t="shared" si="3"/>
        <v>97.6</v>
      </c>
      <c r="G200" s="11" t="s">
        <v>3884</v>
      </c>
    </row>
    <row r="201" s="219" customFormat="1" ht="15.95" customHeight="1" spans="1:7">
      <c r="A201" s="216">
        <v>198</v>
      </c>
      <c r="B201" s="227" t="s">
        <v>13232</v>
      </c>
      <c r="C201" s="11" t="s">
        <v>13233</v>
      </c>
      <c r="D201" s="55">
        <v>0.32</v>
      </c>
      <c r="E201" s="56">
        <v>80</v>
      </c>
      <c r="F201" s="56">
        <f t="shared" si="3"/>
        <v>25.6</v>
      </c>
      <c r="G201" s="11" t="s">
        <v>3884</v>
      </c>
    </row>
    <row r="202" s="219" customFormat="1" ht="15.95" customHeight="1" spans="1:7">
      <c r="A202" s="216">
        <v>199</v>
      </c>
      <c r="B202" s="227" t="s">
        <v>13234</v>
      </c>
      <c r="C202" s="11" t="s">
        <v>13235</v>
      </c>
      <c r="D202" s="55">
        <v>1</v>
      </c>
      <c r="E202" s="56">
        <v>80</v>
      </c>
      <c r="F202" s="56">
        <f t="shared" si="3"/>
        <v>80</v>
      </c>
      <c r="G202" s="11" t="s">
        <v>3884</v>
      </c>
    </row>
    <row r="203" s="219" customFormat="1" ht="15.95" customHeight="1" spans="1:7">
      <c r="A203" s="216">
        <v>200</v>
      </c>
      <c r="B203" s="227" t="s">
        <v>13236</v>
      </c>
      <c r="C203" s="11" t="s">
        <v>13237</v>
      </c>
      <c r="D203" s="55">
        <v>1.16</v>
      </c>
      <c r="E203" s="56">
        <v>80</v>
      </c>
      <c r="F203" s="56">
        <f t="shared" si="3"/>
        <v>92.8</v>
      </c>
      <c r="G203" s="11" t="s">
        <v>3884</v>
      </c>
    </row>
    <row r="204" s="219" customFormat="1" ht="15.95" customHeight="1" spans="1:7">
      <c r="A204" s="216">
        <v>201</v>
      </c>
      <c r="B204" s="227" t="s">
        <v>13238</v>
      </c>
      <c r="C204" s="11" t="s">
        <v>12932</v>
      </c>
      <c r="D204" s="55">
        <v>0.52</v>
      </c>
      <c r="E204" s="56">
        <v>80</v>
      </c>
      <c r="F204" s="56">
        <f t="shared" si="3"/>
        <v>41.6</v>
      </c>
      <c r="G204" s="11" t="s">
        <v>3884</v>
      </c>
    </row>
    <row r="205" s="219" customFormat="1" ht="15.95" customHeight="1" spans="1:7">
      <c r="A205" s="216">
        <v>202</v>
      </c>
      <c r="B205" s="227" t="s">
        <v>13239</v>
      </c>
      <c r="C205" s="11" t="s">
        <v>7038</v>
      </c>
      <c r="D205" s="55">
        <v>0.81</v>
      </c>
      <c r="E205" s="56">
        <v>80</v>
      </c>
      <c r="F205" s="56">
        <f t="shared" si="3"/>
        <v>64.8</v>
      </c>
      <c r="G205" s="11" t="s">
        <v>3884</v>
      </c>
    </row>
    <row r="206" s="219" customFormat="1" ht="15.95" customHeight="1" spans="1:7">
      <c r="A206" s="216">
        <v>203</v>
      </c>
      <c r="B206" s="227" t="s">
        <v>13240</v>
      </c>
      <c r="C206" s="11" t="s">
        <v>13241</v>
      </c>
      <c r="D206" s="55">
        <v>1.15</v>
      </c>
      <c r="E206" s="56">
        <v>80</v>
      </c>
      <c r="F206" s="56">
        <f t="shared" si="3"/>
        <v>92</v>
      </c>
      <c r="G206" s="11" t="s">
        <v>3884</v>
      </c>
    </row>
    <row r="207" s="219" customFormat="1" ht="15.95" customHeight="1" spans="1:7">
      <c r="A207" s="216">
        <v>204</v>
      </c>
      <c r="B207" s="227" t="s">
        <v>13242</v>
      </c>
      <c r="C207" s="11" t="s">
        <v>8929</v>
      </c>
      <c r="D207" s="55">
        <v>0.65</v>
      </c>
      <c r="E207" s="56">
        <v>80</v>
      </c>
      <c r="F207" s="56">
        <f t="shared" si="3"/>
        <v>52</v>
      </c>
      <c r="G207" s="11" t="s">
        <v>3884</v>
      </c>
    </row>
    <row r="208" s="219" customFormat="1" ht="15.95" customHeight="1" spans="1:7">
      <c r="A208" s="216">
        <v>205</v>
      </c>
      <c r="B208" s="227" t="s">
        <v>13243</v>
      </c>
      <c r="C208" s="11" t="s">
        <v>1573</v>
      </c>
      <c r="D208" s="55">
        <v>0.82</v>
      </c>
      <c r="E208" s="56">
        <v>80</v>
      </c>
      <c r="F208" s="56">
        <f t="shared" si="3"/>
        <v>65.6</v>
      </c>
      <c r="G208" s="11" t="s">
        <v>3884</v>
      </c>
    </row>
    <row r="209" s="219" customFormat="1" ht="15.95" customHeight="1" spans="1:7">
      <c r="A209" s="216">
        <v>206</v>
      </c>
      <c r="B209" s="227" t="s">
        <v>13244</v>
      </c>
      <c r="C209" s="11" t="s">
        <v>13245</v>
      </c>
      <c r="D209" s="55">
        <v>1.15</v>
      </c>
      <c r="E209" s="56">
        <v>80</v>
      </c>
      <c r="F209" s="56">
        <f t="shared" si="3"/>
        <v>92</v>
      </c>
      <c r="G209" s="11" t="s">
        <v>3884</v>
      </c>
    </row>
    <row r="210" s="219" customFormat="1" ht="15.95" customHeight="1" spans="1:7">
      <c r="A210" s="216">
        <v>207</v>
      </c>
      <c r="B210" s="227" t="s">
        <v>13246</v>
      </c>
      <c r="C210" s="11" t="s">
        <v>13247</v>
      </c>
      <c r="D210" s="55">
        <v>1.24</v>
      </c>
      <c r="E210" s="56">
        <v>80</v>
      </c>
      <c r="F210" s="56">
        <f t="shared" si="3"/>
        <v>99.2</v>
      </c>
      <c r="G210" s="11" t="s">
        <v>3884</v>
      </c>
    </row>
    <row r="211" s="219" customFormat="1" ht="15.95" customHeight="1" spans="1:7">
      <c r="A211" s="216">
        <v>208</v>
      </c>
      <c r="B211" s="227" t="s">
        <v>13248</v>
      </c>
      <c r="C211" s="11" t="s">
        <v>13249</v>
      </c>
      <c r="D211" s="55">
        <v>1.32</v>
      </c>
      <c r="E211" s="56">
        <v>80</v>
      </c>
      <c r="F211" s="56">
        <f t="shared" si="3"/>
        <v>105.6</v>
      </c>
      <c r="G211" s="11" t="s">
        <v>3884</v>
      </c>
    </row>
    <row r="212" s="219" customFormat="1" ht="15.95" customHeight="1" spans="1:7">
      <c r="A212" s="216">
        <v>209</v>
      </c>
      <c r="B212" s="227" t="s">
        <v>13250</v>
      </c>
      <c r="C212" s="11" t="s">
        <v>13251</v>
      </c>
      <c r="D212" s="55">
        <v>1.72</v>
      </c>
      <c r="E212" s="56">
        <v>80</v>
      </c>
      <c r="F212" s="56">
        <f t="shared" si="3"/>
        <v>137.6</v>
      </c>
      <c r="G212" s="11" t="s">
        <v>3884</v>
      </c>
    </row>
    <row r="213" s="219" customFormat="1" ht="15.95" customHeight="1" spans="1:7">
      <c r="A213" s="216">
        <v>210</v>
      </c>
      <c r="B213" s="227" t="s">
        <v>13252</v>
      </c>
      <c r="C213" s="11" t="s">
        <v>13253</v>
      </c>
      <c r="D213" s="55">
        <v>1.49</v>
      </c>
      <c r="E213" s="56">
        <v>80</v>
      </c>
      <c r="F213" s="56">
        <f t="shared" si="3"/>
        <v>119.2</v>
      </c>
      <c r="G213" s="11" t="s">
        <v>3884</v>
      </c>
    </row>
    <row r="214" s="219" customFormat="1" ht="15.95" customHeight="1" spans="1:7">
      <c r="A214" s="216">
        <v>211</v>
      </c>
      <c r="B214" s="227" t="s">
        <v>13254</v>
      </c>
      <c r="C214" s="11" t="s">
        <v>2366</v>
      </c>
      <c r="D214" s="55">
        <v>1.74</v>
      </c>
      <c r="E214" s="56">
        <v>80</v>
      </c>
      <c r="F214" s="56">
        <f t="shared" si="3"/>
        <v>139.2</v>
      </c>
      <c r="G214" s="11" t="s">
        <v>3884</v>
      </c>
    </row>
    <row r="215" s="219" customFormat="1" ht="15.95" customHeight="1" spans="1:7">
      <c r="A215" s="216">
        <v>212</v>
      </c>
      <c r="B215" s="227" t="s">
        <v>13255</v>
      </c>
      <c r="C215" s="11" t="s">
        <v>13256</v>
      </c>
      <c r="D215" s="55">
        <v>2.16</v>
      </c>
      <c r="E215" s="56">
        <v>80</v>
      </c>
      <c r="F215" s="56">
        <f t="shared" si="3"/>
        <v>172.8</v>
      </c>
      <c r="G215" s="11" t="s">
        <v>3884</v>
      </c>
    </row>
    <row r="216" s="219" customFormat="1" ht="15.95" customHeight="1" spans="1:7">
      <c r="A216" s="216">
        <v>213</v>
      </c>
      <c r="B216" s="227" t="s">
        <v>13257</v>
      </c>
      <c r="C216" s="11" t="s">
        <v>7524</v>
      </c>
      <c r="D216" s="55">
        <v>1.94</v>
      </c>
      <c r="E216" s="56">
        <v>80</v>
      </c>
      <c r="F216" s="56">
        <f t="shared" si="3"/>
        <v>155.2</v>
      </c>
      <c r="G216" s="11" t="s">
        <v>3884</v>
      </c>
    </row>
    <row r="217" s="219" customFormat="1" ht="15.95" customHeight="1" spans="1:7">
      <c r="A217" s="216">
        <v>214</v>
      </c>
      <c r="B217" s="227" t="s">
        <v>13258</v>
      </c>
      <c r="C217" s="11" t="s">
        <v>10148</v>
      </c>
      <c r="D217" s="55">
        <v>0.36</v>
      </c>
      <c r="E217" s="56">
        <v>80</v>
      </c>
      <c r="F217" s="56">
        <f t="shared" si="3"/>
        <v>28.8</v>
      </c>
      <c r="G217" s="11" t="s">
        <v>3884</v>
      </c>
    </row>
    <row r="218" s="219" customFormat="1" ht="15.95" customHeight="1" spans="1:7">
      <c r="A218" s="216">
        <v>215</v>
      </c>
      <c r="B218" s="227" t="s">
        <v>13259</v>
      </c>
      <c r="C218" s="11" t="s">
        <v>13260</v>
      </c>
      <c r="D218" s="55">
        <v>1.3</v>
      </c>
      <c r="E218" s="56">
        <v>80</v>
      </c>
      <c r="F218" s="56">
        <f t="shared" si="3"/>
        <v>104</v>
      </c>
      <c r="G218" s="11" t="s">
        <v>3884</v>
      </c>
    </row>
    <row r="219" s="219" customFormat="1" ht="15.95" customHeight="1" spans="1:7">
      <c r="A219" s="216">
        <v>216</v>
      </c>
      <c r="B219" s="227" t="s">
        <v>13261</v>
      </c>
      <c r="C219" s="11" t="s">
        <v>13262</v>
      </c>
      <c r="D219" s="55">
        <v>0.8</v>
      </c>
      <c r="E219" s="56">
        <v>80</v>
      </c>
      <c r="F219" s="56">
        <f t="shared" si="3"/>
        <v>64</v>
      </c>
      <c r="G219" s="11" t="s">
        <v>3884</v>
      </c>
    </row>
    <row r="220" s="219" customFormat="1" ht="15.95" customHeight="1" spans="1:7">
      <c r="A220" s="216">
        <v>217</v>
      </c>
      <c r="B220" s="227" t="s">
        <v>13263</v>
      </c>
      <c r="C220" s="11" t="s">
        <v>13264</v>
      </c>
      <c r="D220" s="55">
        <v>2.42</v>
      </c>
      <c r="E220" s="56">
        <v>80</v>
      </c>
      <c r="F220" s="56">
        <f t="shared" si="3"/>
        <v>193.6</v>
      </c>
      <c r="G220" s="11" t="s">
        <v>3884</v>
      </c>
    </row>
    <row r="221" s="219" customFormat="1" ht="15.95" customHeight="1" spans="1:7">
      <c r="A221" s="216">
        <v>218</v>
      </c>
      <c r="B221" s="227" t="s">
        <v>13265</v>
      </c>
      <c r="C221" s="11" t="s">
        <v>1781</v>
      </c>
      <c r="D221" s="55">
        <v>1.19</v>
      </c>
      <c r="E221" s="56">
        <v>80</v>
      </c>
      <c r="F221" s="56">
        <f t="shared" si="3"/>
        <v>95.2</v>
      </c>
      <c r="G221" s="11" t="s">
        <v>3884</v>
      </c>
    </row>
    <row r="222" s="219" customFormat="1" ht="15.95" customHeight="1" spans="1:7">
      <c r="A222" s="216">
        <v>219</v>
      </c>
      <c r="B222" s="227" t="s">
        <v>13266</v>
      </c>
      <c r="C222" s="11" t="s">
        <v>13267</v>
      </c>
      <c r="D222" s="55">
        <v>2.25</v>
      </c>
      <c r="E222" s="56">
        <v>80</v>
      </c>
      <c r="F222" s="56">
        <f t="shared" si="3"/>
        <v>180</v>
      </c>
      <c r="G222" s="11" t="s">
        <v>3884</v>
      </c>
    </row>
    <row r="223" s="219" customFormat="1" ht="15.95" customHeight="1" spans="1:7">
      <c r="A223" s="216">
        <v>220</v>
      </c>
      <c r="B223" s="227" t="s">
        <v>13268</v>
      </c>
      <c r="C223" s="11" t="s">
        <v>13269</v>
      </c>
      <c r="D223" s="55">
        <v>1.1</v>
      </c>
      <c r="E223" s="56">
        <v>80</v>
      </c>
      <c r="F223" s="56">
        <f t="shared" si="3"/>
        <v>88</v>
      </c>
      <c r="G223" s="11" t="s">
        <v>3884</v>
      </c>
    </row>
    <row r="224" s="219" customFormat="1" ht="15.95" customHeight="1" spans="1:7">
      <c r="A224" s="216">
        <v>221</v>
      </c>
      <c r="B224" s="227" t="s">
        <v>13270</v>
      </c>
      <c r="C224" s="11" t="s">
        <v>13271</v>
      </c>
      <c r="D224" s="55">
        <v>0.95</v>
      </c>
      <c r="E224" s="56">
        <v>80</v>
      </c>
      <c r="F224" s="56">
        <f t="shared" si="3"/>
        <v>76</v>
      </c>
      <c r="G224" s="11" t="s">
        <v>3884</v>
      </c>
    </row>
    <row r="225" s="219" customFormat="1" ht="15.95" customHeight="1" spans="1:7">
      <c r="A225" s="216">
        <v>222</v>
      </c>
      <c r="B225" s="227" t="s">
        <v>13272</v>
      </c>
      <c r="C225" s="11" t="s">
        <v>13273</v>
      </c>
      <c r="D225" s="55">
        <v>1.56</v>
      </c>
      <c r="E225" s="56">
        <v>80</v>
      </c>
      <c r="F225" s="56">
        <f t="shared" si="3"/>
        <v>124.8</v>
      </c>
      <c r="G225" s="11" t="s">
        <v>3884</v>
      </c>
    </row>
    <row r="226" s="219" customFormat="1" ht="15.95" customHeight="1" spans="1:7">
      <c r="A226" s="216">
        <v>223</v>
      </c>
      <c r="B226" s="227" t="s">
        <v>13274</v>
      </c>
      <c r="C226" s="11" t="s">
        <v>13275</v>
      </c>
      <c r="D226" s="55">
        <v>1.32</v>
      </c>
      <c r="E226" s="56">
        <v>80</v>
      </c>
      <c r="F226" s="56">
        <f t="shared" si="3"/>
        <v>105.6</v>
      </c>
      <c r="G226" s="11" t="s">
        <v>3884</v>
      </c>
    </row>
    <row r="227" s="219" customFormat="1" ht="15.95" customHeight="1" spans="1:7">
      <c r="A227" s="216">
        <v>224</v>
      </c>
      <c r="B227" s="227" t="s">
        <v>13276</v>
      </c>
      <c r="C227" s="11" t="s">
        <v>3435</v>
      </c>
      <c r="D227" s="55">
        <v>2.26</v>
      </c>
      <c r="E227" s="56">
        <v>80</v>
      </c>
      <c r="F227" s="56">
        <f t="shared" si="3"/>
        <v>180.8</v>
      </c>
      <c r="G227" s="11" t="s">
        <v>3884</v>
      </c>
    </row>
    <row r="228" s="219" customFormat="1" ht="15.95" customHeight="1" spans="1:7">
      <c r="A228" s="216">
        <v>225</v>
      </c>
      <c r="B228" s="227" t="s">
        <v>13277</v>
      </c>
      <c r="C228" s="11" t="s">
        <v>13278</v>
      </c>
      <c r="D228" s="55">
        <v>0.63</v>
      </c>
      <c r="E228" s="56">
        <v>80</v>
      </c>
      <c r="F228" s="56">
        <f t="shared" si="3"/>
        <v>50.4</v>
      </c>
      <c r="G228" s="11" t="s">
        <v>3884</v>
      </c>
    </row>
    <row r="229" s="219" customFormat="1" ht="15.95" customHeight="1" spans="1:7">
      <c r="A229" s="216">
        <v>226</v>
      </c>
      <c r="B229" s="227" t="s">
        <v>13279</v>
      </c>
      <c r="C229" s="11" t="s">
        <v>13280</v>
      </c>
      <c r="D229" s="55">
        <v>2.77</v>
      </c>
      <c r="E229" s="56">
        <v>80</v>
      </c>
      <c r="F229" s="56">
        <f t="shared" si="3"/>
        <v>221.6</v>
      </c>
      <c r="G229" s="11" t="s">
        <v>3884</v>
      </c>
    </row>
    <row r="230" s="219" customFormat="1" ht="15.95" customHeight="1" spans="1:7">
      <c r="A230" s="216">
        <v>227</v>
      </c>
      <c r="B230" s="227" t="s">
        <v>13281</v>
      </c>
      <c r="C230" s="11" t="s">
        <v>13282</v>
      </c>
      <c r="D230" s="55">
        <v>0.97</v>
      </c>
      <c r="E230" s="56">
        <v>80</v>
      </c>
      <c r="F230" s="56">
        <f t="shared" si="3"/>
        <v>77.6</v>
      </c>
      <c r="G230" s="11" t="s">
        <v>3884</v>
      </c>
    </row>
    <row r="231" s="219" customFormat="1" ht="15.95" customHeight="1" spans="1:7">
      <c r="A231" s="216">
        <v>228</v>
      </c>
      <c r="B231" s="227" t="s">
        <v>13283</v>
      </c>
      <c r="C231" s="11" t="s">
        <v>13284</v>
      </c>
      <c r="D231" s="55">
        <v>0.49</v>
      </c>
      <c r="E231" s="56">
        <v>80</v>
      </c>
      <c r="F231" s="56">
        <f t="shared" si="3"/>
        <v>39.2</v>
      </c>
      <c r="G231" s="11" t="s">
        <v>3884</v>
      </c>
    </row>
    <row r="232" s="219" customFormat="1" ht="15.95" customHeight="1" spans="1:7">
      <c r="A232" s="216">
        <v>229</v>
      </c>
      <c r="B232" s="227" t="s">
        <v>13285</v>
      </c>
      <c r="C232" s="11" t="s">
        <v>3754</v>
      </c>
      <c r="D232" s="55">
        <v>0.19</v>
      </c>
      <c r="E232" s="56">
        <v>80</v>
      </c>
      <c r="F232" s="56">
        <f t="shared" si="3"/>
        <v>15.2</v>
      </c>
      <c r="G232" s="11" t="s">
        <v>3884</v>
      </c>
    </row>
    <row r="233" s="219" customFormat="1" ht="15.95" customHeight="1" spans="1:7">
      <c r="A233" s="216">
        <v>230</v>
      </c>
      <c r="B233" s="227" t="s">
        <v>13286</v>
      </c>
      <c r="C233" s="11" t="s">
        <v>1143</v>
      </c>
      <c r="D233" s="55">
        <v>1.23</v>
      </c>
      <c r="E233" s="56">
        <v>80</v>
      </c>
      <c r="F233" s="56">
        <f t="shared" si="3"/>
        <v>98.4</v>
      </c>
      <c r="G233" s="11" t="s">
        <v>3884</v>
      </c>
    </row>
    <row r="234" s="219" customFormat="1" ht="15.95" customHeight="1" spans="1:7">
      <c r="A234" s="216">
        <v>231</v>
      </c>
      <c r="B234" s="227" t="s">
        <v>13287</v>
      </c>
      <c r="C234" s="11" t="s">
        <v>169</v>
      </c>
      <c r="D234" s="55">
        <v>0.55</v>
      </c>
      <c r="E234" s="56">
        <v>80</v>
      </c>
      <c r="F234" s="56">
        <f t="shared" si="3"/>
        <v>44</v>
      </c>
      <c r="G234" s="11" t="s">
        <v>3884</v>
      </c>
    </row>
    <row r="235" s="219" customFormat="1" ht="15.95" customHeight="1" spans="1:7">
      <c r="A235" s="216">
        <v>232</v>
      </c>
      <c r="B235" s="227" t="s">
        <v>13288</v>
      </c>
      <c r="C235" s="11" t="s">
        <v>13289</v>
      </c>
      <c r="D235" s="55">
        <v>0.94</v>
      </c>
      <c r="E235" s="56">
        <v>80</v>
      </c>
      <c r="F235" s="56">
        <f t="shared" si="3"/>
        <v>75.2</v>
      </c>
      <c r="G235" s="11" t="s">
        <v>3884</v>
      </c>
    </row>
    <row r="236" s="219" customFormat="1" ht="15.95" customHeight="1" spans="1:7">
      <c r="A236" s="216">
        <v>233</v>
      </c>
      <c r="B236" s="227" t="s">
        <v>13290</v>
      </c>
      <c r="C236" s="11" t="s">
        <v>13159</v>
      </c>
      <c r="D236" s="55">
        <v>2.52</v>
      </c>
      <c r="E236" s="56">
        <v>80</v>
      </c>
      <c r="F236" s="56">
        <f t="shared" si="3"/>
        <v>201.6</v>
      </c>
      <c r="G236" s="11" t="s">
        <v>3884</v>
      </c>
    </row>
    <row r="237" s="219" customFormat="1" ht="15.95" customHeight="1" spans="1:7">
      <c r="A237" s="216">
        <v>234</v>
      </c>
      <c r="B237" s="227" t="s">
        <v>13291</v>
      </c>
      <c r="C237" s="11" t="s">
        <v>1695</v>
      </c>
      <c r="D237" s="55">
        <v>0.66</v>
      </c>
      <c r="E237" s="56">
        <v>80</v>
      </c>
      <c r="F237" s="56">
        <f t="shared" si="3"/>
        <v>52.8</v>
      </c>
      <c r="G237" s="11" t="s">
        <v>3884</v>
      </c>
    </row>
    <row r="238" s="219" customFormat="1" ht="15.95" customHeight="1" spans="1:7">
      <c r="A238" s="216">
        <v>235</v>
      </c>
      <c r="B238" s="227" t="s">
        <v>13292</v>
      </c>
      <c r="C238" s="11" t="s">
        <v>2246</v>
      </c>
      <c r="D238" s="55">
        <v>1.76</v>
      </c>
      <c r="E238" s="56">
        <v>80</v>
      </c>
      <c r="F238" s="56">
        <f t="shared" si="3"/>
        <v>140.8</v>
      </c>
      <c r="G238" s="11" t="s">
        <v>3884</v>
      </c>
    </row>
    <row r="239" s="219" customFormat="1" ht="15.95" customHeight="1" spans="1:7">
      <c r="A239" s="216">
        <v>236</v>
      </c>
      <c r="B239" s="227" t="s">
        <v>13293</v>
      </c>
      <c r="C239" s="11" t="s">
        <v>3141</v>
      </c>
      <c r="D239" s="55">
        <v>1.66</v>
      </c>
      <c r="E239" s="56">
        <v>80</v>
      </c>
      <c r="F239" s="56">
        <f t="shared" si="3"/>
        <v>132.8</v>
      </c>
      <c r="G239" s="11" t="s">
        <v>3884</v>
      </c>
    </row>
    <row r="240" s="219" customFormat="1" ht="15.95" customHeight="1" spans="1:7">
      <c r="A240" s="216">
        <v>237</v>
      </c>
      <c r="B240" s="227" t="s">
        <v>13294</v>
      </c>
      <c r="C240" s="11" t="s">
        <v>13295</v>
      </c>
      <c r="D240" s="55">
        <v>2.02</v>
      </c>
      <c r="E240" s="56">
        <v>80</v>
      </c>
      <c r="F240" s="56">
        <f t="shared" si="3"/>
        <v>161.6</v>
      </c>
      <c r="G240" s="11" t="s">
        <v>3884</v>
      </c>
    </row>
    <row r="241" s="219" customFormat="1" ht="15.95" customHeight="1" spans="1:7">
      <c r="A241" s="216">
        <v>238</v>
      </c>
      <c r="B241" s="227" t="s">
        <v>13296</v>
      </c>
      <c r="C241" s="11" t="s">
        <v>4714</v>
      </c>
      <c r="D241" s="55">
        <v>0.49</v>
      </c>
      <c r="E241" s="56">
        <v>80</v>
      </c>
      <c r="F241" s="56">
        <f t="shared" si="3"/>
        <v>39.2</v>
      </c>
      <c r="G241" s="11" t="s">
        <v>3884</v>
      </c>
    </row>
    <row r="242" s="219" customFormat="1" ht="15.95" customHeight="1" spans="1:7">
      <c r="A242" s="216">
        <v>239</v>
      </c>
      <c r="B242" s="227" t="s">
        <v>13297</v>
      </c>
      <c r="C242" s="11" t="s">
        <v>13298</v>
      </c>
      <c r="D242" s="55">
        <v>0.61</v>
      </c>
      <c r="E242" s="56">
        <v>80</v>
      </c>
      <c r="F242" s="56">
        <f t="shared" si="3"/>
        <v>48.8</v>
      </c>
      <c r="G242" s="11" t="s">
        <v>3884</v>
      </c>
    </row>
    <row r="243" s="219" customFormat="1" ht="15.95" customHeight="1" spans="1:7">
      <c r="A243" s="216">
        <v>240</v>
      </c>
      <c r="B243" s="227" t="s">
        <v>13299</v>
      </c>
      <c r="C243" s="11" t="s">
        <v>13300</v>
      </c>
      <c r="D243" s="55">
        <v>1.13</v>
      </c>
      <c r="E243" s="56">
        <v>80</v>
      </c>
      <c r="F243" s="56">
        <f t="shared" si="3"/>
        <v>90.4</v>
      </c>
      <c r="G243" s="11" t="s">
        <v>3884</v>
      </c>
    </row>
    <row r="244" s="219" customFormat="1" ht="15.95" customHeight="1" spans="1:7">
      <c r="A244" s="216">
        <v>241</v>
      </c>
      <c r="B244" s="227" t="s">
        <v>13301</v>
      </c>
      <c r="C244" s="11" t="s">
        <v>13302</v>
      </c>
      <c r="D244" s="55">
        <v>1.13</v>
      </c>
      <c r="E244" s="56">
        <v>80</v>
      </c>
      <c r="F244" s="56">
        <f t="shared" si="3"/>
        <v>90.4</v>
      </c>
      <c r="G244" s="11" t="s">
        <v>3884</v>
      </c>
    </row>
    <row r="245" s="219" customFormat="1" ht="15.95" customHeight="1" spans="1:7">
      <c r="A245" s="216">
        <v>242</v>
      </c>
      <c r="B245" s="227" t="s">
        <v>13303</v>
      </c>
      <c r="C245" s="11" t="s">
        <v>7258</v>
      </c>
      <c r="D245" s="55">
        <v>0.81</v>
      </c>
      <c r="E245" s="56">
        <v>80</v>
      </c>
      <c r="F245" s="56">
        <f t="shared" si="3"/>
        <v>64.8</v>
      </c>
      <c r="G245" s="11" t="s">
        <v>3884</v>
      </c>
    </row>
    <row r="246" s="219" customFormat="1" ht="15.95" customHeight="1" spans="1:7">
      <c r="A246" s="216">
        <v>243</v>
      </c>
      <c r="B246" s="227" t="s">
        <v>13304</v>
      </c>
      <c r="C246" s="11" t="s">
        <v>4064</v>
      </c>
      <c r="D246" s="55">
        <v>1.42</v>
      </c>
      <c r="E246" s="56">
        <v>80</v>
      </c>
      <c r="F246" s="56">
        <f t="shared" si="3"/>
        <v>113.6</v>
      </c>
      <c r="G246" s="11" t="s">
        <v>3884</v>
      </c>
    </row>
    <row r="247" s="219" customFormat="1" ht="15.95" customHeight="1" spans="1:7">
      <c r="A247" s="216">
        <v>244</v>
      </c>
      <c r="B247" s="227" t="s">
        <v>13305</v>
      </c>
      <c r="C247" s="11" t="s">
        <v>5636</v>
      </c>
      <c r="D247" s="55">
        <v>1.13</v>
      </c>
      <c r="E247" s="56">
        <v>80</v>
      </c>
      <c r="F247" s="56">
        <f t="shared" si="3"/>
        <v>90.4</v>
      </c>
      <c r="G247" s="11" t="s">
        <v>3884</v>
      </c>
    </row>
    <row r="248" s="219" customFormat="1" ht="15.95" customHeight="1" spans="1:7">
      <c r="A248" s="216">
        <v>245</v>
      </c>
      <c r="B248" s="227" t="s">
        <v>13306</v>
      </c>
      <c r="C248" s="11" t="s">
        <v>13307</v>
      </c>
      <c r="D248" s="55">
        <v>0.8</v>
      </c>
      <c r="E248" s="56">
        <v>80</v>
      </c>
      <c r="F248" s="56">
        <f t="shared" si="3"/>
        <v>64</v>
      </c>
      <c r="G248" s="11" t="s">
        <v>3884</v>
      </c>
    </row>
    <row r="249" s="219" customFormat="1" ht="15.95" customHeight="1" spans="1:7">
      <c r="A249" s="216">
        <v>246</v>
      </c>
      <c r="B249" s="227" t="s">
        <v>13308</v>
      </c>
      <c r="C249" s="11" t="s">
        <v>1610</v>
      </c>
      <c r="D249" s="55">
        <v>1.83</v>
      </c>
      <c r="E249" s="56">
        <v>80</v>
      </c>
      <c r="F249" s="56">
        <f t="shared" si="3"/>
        <v>146.4</v>
      </c>
      <c r="G249" s="11" t="s">
        <v>3884</v>
      </c>
    </row>
    <row r="250" s="219" customFormat="1" ht="15.95" customHeight="1" spans="1:7">
      <c r="A250" s="216">
        <v>247</v>
      </c>
      <c r="B250" s="227" t="s">
        <v>13309</v>
      </c>
      <c r="C250" s="11" t="s">
        <v>13310</v>
      </c>
      <c r="D250" s="55">
        <v>0.47</v>
      </c>
      <c r="E250" s="56">
        <v>80</v>
      </c>
      <c r="F250" s="56">
        <f t="shared" si="3"/>
        <v>37.6</v>
      </c>
      <c r="G250" s="11" t="s">
        <v>3884</v>
      </c>
    </row>
    <row r="251" s="219" customFormat="1" ht="15.95" customHeight="1" spans="1:7">
      <c r="A251" s="216">
        <v>248</v>
      </c>
      <c r="B251" s="227" t="s">
        <v>13311</v>
      </c>
      <c r="C251" s="11" t="s">
        <v>13312</v>
      </c>
      <c r="D251" s="55">
        <v>0.46</v>
      </c>
      <c r="E251" s="56">
        <v>80</v>
      </c>
      <c r="F251" s="56">
        <f t="shared" si="3"/>
        <v>36.8</v>
      </c>
      <c r="G251" s="11" t="s">
        <v>3884</v>
      </c>
    </row>
    <row r="252" s="219" customFormat="1" ht="15.95" customHeight="1" spans="1:7">
      <c r="A252" s="216">
        <v>249</v>
      </c>
      <c r="B252" s="227" t="s">
        <v>13313</v>
      </c>
      <c r="C252" s="11" t="s">
        <v>13314</v>
      </c>
      <c r="D252" s="55">
        <v>0.67</v>
      </c>
      <c r="E252" s="56">
        <v>80</v>
      </c>
      <c r="F252" s="56">
        <f t="shared" si="3"/>
        <v>53.6</v>
      </c>
      <c r="G252" s="11" t="s">
        <v>3884</v>
      </c>
    </row>
    <row r="253" s="219" customFormat="1" ht="15.95" customHeight="1" spans="1:7">
      <c r="A253" s="216">
        <v>250</v>
      </c>
      <c r="B253" s="227" t="s">
        <v>13315</v>
      </c>
      <c r="C253" s="11" t="s">
        <v>13316</v>
      </c>
      <c r="D253" s="55">
        <v>1.32</v>
      </c>
      <c r="E253" s="56">
        <v>80</v>
      </c>
      <c r="F253" s="56">
        <f t="shared" si="3"/>
        <v>105.6</v>
      </c>
      <c r="G253" s="11" t="s">
        <v>3884</v>
      </c>
    </row>
    <row r="254" s="219" customFormat="1" ht="15.95" customHeight="1" spans="1:7">
      <c r="A254" s="216">
        <v>251</v>
      </c>
      <c r="B254" s="227" t="s">
        <v>13317</v>
      </c>
      <c r="C254" s="11" t="s">
        <v>1147</v>
      </c>
      <c r="D254" s="55">
        <v>1.13</v>
      </c>
      <c r="E254" s="56">
        <v>80</v>
      </c>
      <c r="F254" s="56">
        <f t="shared" si="3"/>
        <v>90.4</v>
      </c>
      <c r="G254" s="11" t="s">
        <v>3884</v>
      </c>
    </row>
    <row r="255" s="219" customFormat="1" ht="15.95" customHeight="1" spans="1:7">
      <c r="A255" s="216">
        <v>252</v>
      </c>
      <c r="B255" s="227" t="s">
        <v>13318</v>
      </c>
      <c r="C255" s="11" t="s">
        <v>2787</v>
      </c>
      <c r="D255" s="55">
        <v>1.13</v>
      </c>
      <c r="E255" s="56">
        <v>80</v>
      </c>
      <c r="F255" s="56">
        <f t="shared" si="3"/>
        <v>90.4</v>
      </c>
      <c r="G255" s="11" t="s">
        <v>3884</v>
      </c>
    </row>
    <row r="256" s="219" customFormat="1" ht="15.95" customHeight="1" spans="1:7">
      <c r="A256" s="216">
        <v>253</v>
      </c>
      <c r="B256" s="227" t="s">
        <v>13319</v>
      </c>
      <c r="C256" s="11" t="s">
        <v>1600</v>
      </c>
      <c r="D256" s="55">
        <v>0.32</v>
      </c>
      <c r="E256" s="56">
        <v>80</v>
      </c>
      <c r="F256" s="56">
        <f t="shared" si="3"/>
        <v>25.6</v>
      </c>
      <c r="G256" s="11" t="s">
        <v>3884</v>
      </c>
    </row>
    <row r="257" s="219" customFormat="1" ht="15.95" customHeight="1" spans="1:7">
      <c r="A257" s="216">
        <v>254</v>
      </c>
      <c r="B257" s="227" t="s">
        <v>13320</v>
      </c>
      <c r="C257" s="11" t="s">
        <v>10559</v>
      </c>
      <c r="D257" s="55">
        <v>0.99</v>
      </c>
      <c r="E257" s="56">
        <v>80</v>
      </c>
      <c r="F257" s="56">
        <f t="shared" si="3"/>
        <v>79.2</v>
      </c>
      <c r="G257" s="11" t="s">
        <v>3884</v>
      </c>
    </row>
    <row r="258" s="219" customFormat="1" ht="15.95" customHeight="1" spans="1:7">
      <c r="A258" s="216">
        <v>255</v>
      </c>
      <c r="B258" s="227" t="s">
        <v>13321</v>
      </c>
      <c r="C258" s="11" t="s">
        <v>13322</v>
      </c>
      <c r="D258" s="55">
        <v>0.9</v>
      </c>
      <c r="E258" s="56">
        <v>80</v>
      </c>
      <c r="F258" s="56">
        <f t="shared" si="3"/>
        <v>72</v>
      </c>
      <c r="G258" s="11" t="s">
        <v>3884</v>
      </c>
    </row>
    <row r="259" s="219" customFormat="1" ht="15.95" customHeight="1" spans="1:7">
      <c r="A259" s="216">
        <v>256</v>
      </c>
      <c r="B259" s="227" t="s">
        <v>13323</v>
      </c>
      <c r="C259" s="11" t="s">
        <v>13324</v>
      </c>
      <c r="D259" s="55">
        <v>1.22</v>
      </c>
      <c r="E259" s="56">
        <v>80</v>
      </c>
      <c r="F259" s="56">
        <f t="shared" si="3"/>
        <v>97.6</v>
      </c>
      <c r="G259" s="11" t="s">
        <v>3884</v>
      </c>
    </row>
    <row r="260" s="219" customFormat="1" ht="15.95" customHeight="1" spans="1:7">
      <c r="A260" s="216">
        <v>257</v>
      </c>
      <c r="B260" s="227" t="s">
        <v>13325</v>
      </c>
      <c r="C260" s="11" t="s">
        <v>13326</v>
      </c>
      <c r="D260" s="55">
        <v>1.98</v>
      </c>
      <c r="E260" s="56">
        <v>80</v>
      </c>
      <c r="F260" s="56">
        <f t="shared" ref="F260:F323" si="4">D260*E260</f>
        <v>158.4</v>
      </c>
      <c r="G260" s="11" t="s">
        <v>3884</v>
      </c>
    </row>
    <row r="261" s="219" customFormat="1" ht="15.95" customHeight="1" spans="1:7">
      <c r="A261" s="216">
        <v>258</v>
      </c>
      <c r="B261" s="227" t="s">
        <v>13327</v>
      </c>
      <c r="C261" s="11" t="s">
        <v>1573</v>
      </c>
      <c r="D261" s="55">
        <v>0.9</v>
      </c>
      <c r="E261" s="56">
        <v>80</v>
      </c>
      <c r="F261" s="56">
        <f t="shared" si="4"/>
        <v>72</v>
      </c>
      <c r="G261" s="11" t="s">
        <v>3884</v>
      </c>
    </row>
    <row r="262" s="219" customFormat="1" ht="15.95" customHeight="1" spans="1:7">
      <c r="A262" s="216">
        <v>259</v>
      </c>
      <c r="B262" s="227" t="s">
        <v>13328</v>
      </c>
      <c r="C262" s="11" t="s">
        <v>13329</v>
      </c>
      <c r="D262" s="55">
        <v>0.77</v>
      </c>
      <c r="E262" s="56">
        <v>80</v>
      </c>
      <c r="F262" s="56">
        <f t="shared" si="4"/>
        <v>61.6</v>
      </c>
      <c r="G262" s="11" t="s">
        <v>3884</v>
      </c>
    </row>
    <row r="263" s="219" customFormat="1" ht="15.95" customHeight="1" spans="1:7">
      <c r="A263" s="216">
        <v>260</v>
      </c>
      <c r="B263" s="227" t="s">
        <v>13330</v>
      </c>
      <c r="C263" s="11" t="s">
        <v>13331</v>
      </c>
      <c r="D263" s="55">
        <v>0.86</v>
      </c>
      <c r="E263" s="56">
        <v>80</v>
      </c>
      <c r="F263" s="56">
        <f t="shared" si="4"/>
        <v>68.8</v>
      </c>
      <c r="G263" s="11" t="s">
        <v>3884</v>
      </c>
    </row>
    <row r="264" s="219" customFormat="1" ht="15.95" customHeight="1" spans="1:7">
      <c r="A264" s="216">
        <v>261</v>
      </c>
      <c r="B264" s="227" t="s">
        <v>13332</v>
      </c>
      <c r="C264" s="11" t="s">
        <v>13333</v>
      </c>
      <c r="D264" s="55">
        <v>1.14</v>
      </c>
      <c r="E264" s="56">
        <v>80</v>
      </c>
      <c r="F264" s="56">
        <f t="shared" si="4"/>
        <v>91.2</v>
      </c>
      <c r="G264" s="11" t="s">
        <v>3884</v>
      </c>
    </row>
    <row r="265" s="219" customFormat="1" ht="15.95" customHeight="1" spans="1:7">
      <c r="A265" s="216">
        <v>262</v>
      </c>
      <c r="B265" s="227" t="s">
        <v>13334</v>
      </c>
      <c r="C265" s="11" t="s">
        <v>13335</v>
      </c>
      <c r="D265" s="55">
        <v>0.9</v>
      </c>
      <c r="E265" s="56">
        <v>80</v>
      </c>
      <c r="F265" s="56">
        <f t="shared" si="4"/>
        <v>72</v>
      </c>
      <c r="G265" s="11" t="s">
        <v>3884</v>
      </c>
    </row>
    <row r="266" s="219" customFormat="1" ht="15.95" customHeight="1" spans="1:7">
      <c r="A266" s="216">
        <v>263</v>
      </c>
      <c r="B266" s="227" t="s">
        <v>13336</v>
      </c>
      <c r="C266" s="11" t="s">
        <v>13337</v>
      </c>
      <c r="D266" s="55">
        <v>2.84</v>
      </c>
      <c r="E266" s="56">
        <v>80</v>
      </c>
      <c r="F266" s="56">
        <f t="shared" si="4"/>
        <v>227.2</v>
      </c>
      <c r="G266" s="11" t="s">
        <v>3884</v>
      </c>
    </row>
    <row r="267" s="219" customFormat="1" ht="15.95" customHeight="1" spans="1:7">
      <c r="A267" s="216">
        <v>264</v>
      </c>
      <c r="B267" s="227" t="s">
        <v>13338</v>
      </c>
      <c r="C267" s="11" t="s">
        <v>9690</v>
      </c>
      <c r="D267" s="55">
        <v>0.25</v>
      </c>
      <c r="E267" s="56">
        <v>80</v>
      </c>
      <c r="F267" s="56">
        <f t="shared" si="4"/>
        <v>20</v>
      </c>
      <c r="G267" s="11" t="s">
        <v>3884</v>
      </c>
    </row>
    <row r="268" s="219" customFormat="1" ht="15.95" customHeight="1" spans="1:7">
      <c r="A268" s="216">
        <v>265</v>
      </c>
      <c r="B268" s="227" t="s">
        <v>13339</v>
      </c>
      <c r="C268" s="11" t="s">
        <v>1358</v>
      </c>
      <c r="D268" s="55">
        <v>1.52</v>
      </c>
      <c r="E268" s="56">
        <v>80</v>
      </c>
      <c r="F268" s="56">
        <f t="shared" si="4"/>
        <v>121.6</v>
      </c>
      <c r="G268" s="11" t="s">
        <v>3884</v>
      </c>
    </row>
    <row r="269" s="219" customFormat="1" ht="15.95" customHeight="1" spans="1:7">
      <c r="A269" s="216">
        <v>266</v>
      </c>
      <c r="B269" s="227" t="s">
        <v>13340</v>
      </c>
      <c r="C269" s="11" t="s">
        <v>9748</v>
      </c>
      <c r="D269" s="55">
        <v>0.9</v>
      </c>
      <c r="E269" s="56">
        <v>80</v>
      </c>
      <c r="F269" s="56">
        <f t="shared" si="4"/>
        <v>72</v>
      </c>
      <c r="G269" s="11" t="s">
        <v>3884</v>
      </c>
    </row>
    <row r="270" s="219" customFormat="1" ht="15.95" customHeight="1" spans="1:7">
      <c r="A270" s="216">
        <v>267</v>
      </c>
      <c r="B270" s="227" t="s">
        <v>13341</v>
      </c>
      <c r="C270" s="11" t="s">
        <v>1600</v>
      </c>
      <c r="D270" s="55">
        <v>1.25</v>
      </c>
      <c r="E270" s="56">
        <v>80</v>
      </c>
      <c r="F270" s="56">
        <f t="shared" si="4"/>
        <v>100</v>
      </c>
      <c r="G270" s="11" t="s">
        <v>3884</v>
      </c>
    </row>
    <row r="271" s="219" customFormat="1" ht="15.95" customHeight="1" spans="1:7">
      <c r="A271" s="216">
        <v>268</v>
      </c>
      <c r="B271" s="227" t="s">
        <v>13342</v>
      </c>
      <c r="C271" s="11" t="s">
        <v>13343</v>
      </c>
      <c r="D271" s="55">
        <v>2.6</v>
      </c>
      <c r="E271" s="56">
        <v>80</v>
      </c>
      <c r="F271" s="56">
        <f t="shared" si="4"/>
        <v>208</v>
      </c>
      <c r="G271" s="11" t="s">
        <v>3884</v>
      </c>
    </row>
    <row r="272" s="219" customFormat="1" ht="15.95" customHeight="1" spans="1:7">
      <c r="A272" s="216">
        <v>269</v>
      </c>
      <c r="B272" s="227" t="s">
        <v>13344</v>
      </c>
      <c r="C272" s="11" t="s">
        <v>13345</v>
      </c>
      <c r="D272" s="55">
        <v>3.18</v>
      </c>
      <c r="E272" s="56">
        <v>80</v>
      </c>
      <c r="F272" s="56">
        <f t="shared" si="4"/>
        <v>254.4</v>
      </c>
      <c r="G272" s="11" t="s">
        <v>3884</v>
      </c>
    </row>
    <row r="273" s="219" customFormat="1" ht="15.95" customHeight="1" spans="1:7">
      <c r="A273" s="216">
        <v>270</v>
      </c>
      <c r="B273" s="227" t="s">
        <v>13346</v>
      </c>
      <c r="C273" s="11" t="s">
        <v>4032</v>
      </c>
      <c r="D273" s="55">
        <v>1.12</v>
      </c>
      <c r="E273" s="56">
        <v>80</v>
      </c>
      <c r="F273" s="56">
        <f t="shared" si="4"/>
        <v>89.6</v>
      </c>
      <c r="G273" s="11" t="s">
        <v>3884</v>
      </c>
    </row>
    <row r="274" s="219" customFormat="1" ht="15.95" customHeight="1" spans="1:7">
      <c r="A274" s="216">
        <v>271</v>
      </c>
      <c r="B274" s="227" t="s">
        <v>13347</v>
      </c>
      <c r="C274" s="11" t="s">
        <v>8193</v>
      </c>
      <c r="D274" s="55">
        <v>0.73</v>
      </c>
      <c r="E274" s="56">
        <v>80</v>
      </c>
      <c r="F274" s="56">
        <f t="shared" si="4"/>
        <v>58.4</v>
      </c>
      <c r="G274" s="11" t="s">
        <v>3884</v>
      </c>
    </row>
    <row r="275" s="219" customFormat="1" ht="15.95" customHeight="1" spans="1:7">
      <c r="A275" s="216">
        <v>272</v>
      </c>
      <c r="B275" s="227" t="s">
        <v>13348</v>
      </c>
      <c r="C275" s="11" t="s">
        <v>13349</v>
      </c>
      <c r="D275" s="55">
        <v>10.33</v>
      </c>
      <c r="E275" s="56">
        <v>80</v>
      </c>
      <c r="F275" s="56">
        <f t="shared" si="4"/>
        <v>826.4</v>
      </c>
      <c r="G275" s="11" t="s">
        <v>3884</v>
      </c>
    </row>
    <row r="276" s="219" customFormat="1" ht="15.95" customHeight="1" spans="1:7">
      <c r="A276" s="216">
        <v>273</v>
      </c>
      <c r="B276" s="227" t="s">
        <v>13350</v>
      </c>
      <c r="C276" s="11" t="s">
        <v>13351</v>
      </c>
      <c r="D276" s="55">
        <v>12.05</v>
      </c>
      <c r="E276" s="56">
        <v>80</v>
      </c>
      <c r="F276" s="56">
        <f t="shared" si="4"/>
        <v>964</v>
      </c>
      <c r="G276" s="11" t="s">
        <v>3884</v>
      </c>
    </row>
    <row r="277" s="219" customFormat="1" ht="15.95" customHeight="1" spans="1:7">
      <c r="A277" s="216">
        <v>274</v>
      </c>
      <c r="B277" s="227" t="s">
        <v>13352</v>
      </c>
      <c r="C277" s="11" t="s">
        <v>13353</v>
      </c>
      <c r="D277" s="55">
        <v>13.26</v>
      </c>
      <c r="E277" s="56">
        <v>80</v>
      </c>
      <c r="F277" s="56">
        <f t="shared" si="4"/>
        <v>1060.8</v>
      </c>
      <c r="G277" s="11" t="s">
        <v>3884</v>
      </c>
    </row>
    <row r="278" s="219" customFormat="1" ht="15.95" customHeight="1" spans="1:7">
      <c r="A278" s="216">
        <v>275</v>
      </c>
      <c r="B278" s="227" t="s">
        <v>13354</v>
      </c>
      <c r="C278" s="11" t="s">
        <v>13355</v>
      </c>
      <c r="D278" s="55">
        <v>12.75</v>
      </c>
      <c r="E278" s="56">
        <v>80</v>
      </c>
      <c r="F278" s="56">
        <f t="shared" si="4"/>
        <v>1020</v>
      </c>
      <c r="G278" s="11" t="s">
        <v>3884</v>
      </c>
    </row>
    <row r="279" s="219" customFormat="1" ht="15.95" customHeight="1" spans="1:7">
      <c r="A279" s="216">
        <v>276</v>
      </c>
      <c r="B279" s="227" t="s">
        <v>13356</v>
      </c>
      <c r="C279" s="11" t="s">
        <v>10426</v>
      </c>
      <c r="D279" s="55">
        <v>6.41</v>
      </c>
      <c r="E279" s="56">
        <v>80</v>
      </c>
      <c r="F279" s="56">
        <f t="shared" si="4"/>
        <v>512.8</v>
      </c>
      <c r="G279" s="11" t="s">
        <v>3884</v>
      </c>
    </row>
    <row r="280" s="219" customFormat="1" ht="15.95" customHeight="1" spans="1:7">
      <c r="A280" s="216">
        <v>277</v>
      </c>
      <c r="B280" s="227" t="s">
        <v>13357</v>
      </c>
      <c r="C280" s="11" t="s">
        <v>13358</v>
      </c>
      <c r="D280" s="55">
        <v>7.79</v>
      </c>
      <c r="E280" s="56">
        <v>80</v>
      </c>
      <c r="F280" s="56">
        <f t="shared" si="4"/>
        <v>623.2</v>
      </c>
      <c r="G280" s="11" t="s">
        <v>3884</v>
      </c>
    </row>
    <row r="281" s="219" customFormat="1" ht="15.95" customHeight="1" spans="1:7">
      <c r="A281" s="216">
        <v>278</v>
      </c>
      <c r="B281" s="227" t="s">
        <v>13359</v>
      </c>
      <c r="C281" s="11" t="s">
        <v>8781</v>
      </c>
      <c r="D281" s="55">
        <v>5</v>
      </c>
      <c r="E281" s="56">
        <v>80</v>
      </c>
      <c r="F281" s="56">
        <f t="shared" si="4"/>
        <v>400</v>
      </c>
      <c r="G281" s="11" t="s">
        <v>3884</v>
      </c>
    </row>
    <row r="282" s="219" customFormat="1" ht="15.95" customHeight="1" spans="1:7">
      <c r="A282" s="216">
        <v>279</v>
      </c>
      <c r="B282" s="227" t="s">
        <v>13360</v>
      </c>
      <c r="C282" s="11" t="s">
        <v>4646</v>
      </c>
      <c r="D282" s="55">
        <v>3.75</v>
      </c>
      <c r="E282" s="56">
        <v>80</v>
      </c>
      <c r="F282" s="56">
        <f t="shared" si="4"/>
        <v>300</v>
      </c>
      <c r="G282" s="11" t="s">
        <v>3884</v>
      </c>
    </row>
    <row r="283" s="219" customFormat="1" ht="15.95" customHeight="1" spans="1:7">
      <c r="A283" s="216">
        <v>280</v>
      </c>
      <c r="B283" s="227" t="s">
        <v>13361</v>
      </c>
      <c r="C283" s="11" t="s">
        <v>13362</v>
      </c>
      <c r="D283" s="55">
        <v>5.65</v>
      </c>
      <c r="E283" s="56">
        <v>80</v>
      </c>
      <c r="F283" s="56">
        <f t="shared" si="4"/>
        <v>452</v>
      </c>
      <c r="G283" s="11" t="s">
        <v>3884</v>
      </c>
    </row>
    <row r="284" s="219" customFormat="1" ht="15.95" customHeight="1" spans="1:7">
      <c r="A284" s="216">
        <v>281</v>
      </c>
      <c r="B284" s="227" t="s">
        <v>13363</v>
      </c>
      <c r="C284" s="11" t="s">
        <v>6438</v>
      </c>
      <c r="D284" s="55">
        <v>10.81</v>
      </c>
      <c r="E284" s="56">
        <v>80</v>
      </c>
      <c r="F284" s="56">
        <f t="shared" si="4"/>
        <v>864.8</v>
      </c>
      <c r="G284" s="11" t="s">
        <v>3884</v>
      </c>
    </row>
    <row r="285" s="219" customFormat="1" ht="15.95" customHeight="1" spans="1:7">
      <c r="A285" s="216">
        <v>282</v>
      </c>
      <c r="B285" s="227" t="s">
        <v>13364</v>
      </c>
      <c r="C285" s="11" t="s">
        <v>10930</v>
      </c>
      <c r="D285" s="55">
        <v>8.3</v>
      </c>
      <c r="E285" s="56">
        <v>80</v>
      </c>
      <c r="F285" s="56">
        <f t="shared" si="4"/>
        <v>664</v>
      </c>
      <c r="G285" s="11" t="s">
        <v>3884</v>
      </c>
    </row>
    <row r="286" s="219" customFormat="1" ht="15.95" customHeight="1" spans="1:7">
      <c r="A286" s="216">
        <v>283</v>
      </c>
      <c r="B286" s="227" t="s">
        <v>13365</v>
      </c>
      <c r="C286" s="11" t="s">
        <v>13366</v>
      </c>
      <c r="D286" s="55">
        <v>5.8</v>
      </c>
      <c r="E286" s="56">
        <v>80</v>
      </c>
      <c r="F286" s="56">
        <f t="shared" si="4"/>
        <v>464</v>
      </c>
      <c r="G286" s="11" t="s">
        <v>3884</v>
      </c>
    </row>
    <row r="287" s="219" customFormat="1" ht="15.95" customHeight="1" spans="1:7">
      <c r="A287" s="216">
        <v>284</v>
      </c>
      <c r="B287" s="227" t="s">
        <v>13367</v>
      </c>
      <c r="C287" s="11" t="s">
        <v>13368</v>
      </c>
      <c r="D287" s="55">
        <v>7.13</v>
      </c>
      <c r="E287" s="56">
        <v>80</v>
      </c>
      <c r="F287" s="56">
        <f t="shared" si="4"/>
        <v>570.4</v>
      </c>
      <c r="G287" s="11" t="s">
        <v>3884</v>
      </c>
    </row>
    <row r="288" s="219" customFormat="1" ht="15.95" customHeight="1" spans="1:7">
      <c r="A288" s="216">
        <v>285</v>
      </c>
      <c r="B288" s="227" t="s">
        <v>13369</v>
      </c>
      <c r="C288" s="11" t="s">
        <v>13370</v>
      </c>
      <c r="D288" s="55">
        <v>10.75</v>
      </c>
      <c r="E288" s="56">
        <v>80</v>
      </c>
      <c r="F288" s="56">
        <f t="shared" si="4"/>
        <v>860</v>
      </c>
      <c r="G288" s="11" t="s">
        <v>3884</v>
      </c>
    </row>
    <row r="289" s="219" customFormat="1" ht="15.95" customHeight="1" spans="1:7">
      <c r="A289" s="216">
        <v>286</v>
      </c>
      <c r="B289" s="227" t="s">
        <v>13371</v>
      </c>
      <c r="C289" s="11" t="s">
        <v>13372</v>
      </c>
      <c r="D289" s="55">
        <v>7.38</v>
      </c>
      <c r="E289" s="56">
        <v>80</v>
      </c>
      <c r="F289" s="56">
        <f t="shared" si="4"/>
        <v>590.4</v>
      </c>
      <c r="G289" s="11" t="s">
        <v>3884</v>
      </c>
    </row>
    <row r="290" s="219" customFormat="1" ht="15.95" customHeight="1" spans="1:7">
      <c r="A290" s="216">
        <v>287</v>
      </c>
      <c r="B290" s="227" t="s">
        <v>13373</v>
      </c>
      <c r="C290" s="11" t="s">
        <v>13374</v>
      </c>
      <c r="D290" s="55">
        <v>11.06</v>
      </c>
      <c r="E290" s="56">
        <v>80</v>
      </c>
      <c r="F290" s="56">
        <f t="shared" si="4"/>
        <v>884.8</v>
      </c>
      <c r="G290" s="11" t="s">
        <v>3884</v>
      </c>
    </row>
    <row r="291" s="219" customFormat="1" ht="15.95" customHeight="1" spans="1:7">
      <c r="A291" s="216">
        <v>288</v>
      </c>
      <c r="B291" s="227" t="s">
        <v>13375</v>
      </c>
      <c r="C291" s="11" t="s">
        <v>13376</v>
      </c>
      <c r="D291" s="55">
        <v>3.66</v>
      </c>
      <c r="E291" s="56">
        <v>80</v>
      </c>
      <c r="F291" s="56">
        <f t="shared" si="4"/>
        <v>292.8</v>
      </c>
      <c r="G291" s="11" t="s">
        <v>3884</v>
      </c>
    </row>
    <row r="292" s="219" customFormat="1" ht="15.95" customHeight="1" spans="1:7">
      <c r="A292" s="216">
        <v>289</v>
      </c>
      <c r="B292" s="227" t="s">
        <v>13377</v>
      </c>
      <c r="C292" s="11" t="s">
        <v>10190</v>
      </c>
      <c r="D292" s="55">
        <v>3.69</v>
      </c>
      <c r="E292" s="56">
        <v>80</v>
      </c>
      <c r="F292" s="56">
        <f t="shared" si="4"/>
        <v>295.2</v>
      </c>
      <c r="G292" s="11" t="s">
        <v>3884</v>
      </c>
    </row>
    <row r="293" s="219" customFormat="1" ht="15.95" customHeight="1" spans="1:7">
      <c r="A293" s="216">
        <v>290</v>
      </c>
      <c r="B293" s="227" t="s">
        <v>13378</v>
      </c>
      <c r="C293" s="11" t="s">
        <v>13379</v>
      </c>
      <c r="D293" s="55">
        <v>6.6</v>
      </c>
      <c r="E293" s="56">
        <v>80</v>
      </c>
      <c r="F293" s="56">
        <f t="shared" si="4"/>
        <v>528</v>
      </c>
      <c r="G293" s="11" t="s">
        <v>3884</v>
      </c>
    </row>
    <row r="294" s="219" customFormat="1" ht="15.95" customHeight="1" spans="1:7">
      <c r="A294" s="216">
        <v>291</v>
      </c>
      <c r="B294" s="227" t="s">
        <v>13380</v>
      </c>
      <c r="C294" s="11" t="s">
        <v>13381</v>
      </c>
      <c r="D294" s="55">
        <v>12.57</v>
      </c>
      <c r="E294" s="56">
        <v>80</v>
      </c>
      <c r="F294" s="56">
        <f t="shared" si="4"/>
        <v>1005.6</v>
      </c>
      <c r="G294" s="11" t="s">
        <v>3884</v>
      </c>
    </row>
    <row r="295" s="219" customFormat="1" ht="15.95" customHeight="1" spans="1:7">
      <c r="A295" s="216">
        <v>292</v>
      </c>
      <c r="B295" s="227" t="s">
        <v>13382</v>
      </c>
      <c r="C295" s="11" t="s">
        <v>13383</v>
      </c>
      <c r="D295" s="55">
        <v>10.03</v>
      </c>
      <c r="E295" s="56">
        <v>80</v>
      </c>
      <c r="F295" s="56">
        <f t="shared" si="4"/>
        <v>802.4</v>
      </c>
      <c r="G295" s="11" t="s">
        <v>3884</v>
      </c>
    </row>
    <row r="296" s="219" customFormat="1" ht="15.95" customHeight="1" spans="1:7">
      <c r="A296" s="216">
        <v>293</v>
      </c>
      <c r="B296" s="227" t="s">
        <v>13384</v>
      </c>
      <c r="C296" s="11" t="s">
        <v>13385</v>
      </c>
      <c r="D296" s="55">
        <v>15.68</v>
      </c>
      <c r="E296" s="56">
        <v>80</v>
      </c>
      <c r="F296" s="56">
        <f t="shared" si="4"/>
        <v>1254.4</v>
      </c>
      <c r="G296" s="11" t="s">
        <v>3884</v>
      </c>
    </row>
    <row r="297" s="219" customFormat="1" ht="15.95" customHeight="1" spans="1:7">
      <c r="A297" s="216">
        <v>294</v>
      </c>
      <c r="B297" s="227" t="s">
        <v>13386</v>
      </c>
      <c r="C297" s="11" t="s">
        <v>13387</v>
      </c>
      <c r="D297" s="55">
        <v>8.47</v>
      </c>
      <c r="E297" s="56">
        <v>80</v>
      </c>
      <c r="F297" s="56">
        <f t="shared" si="4"/>
        <v>677.6</v>
      </c>
      <c r="G297" s="11" t="s">
        <v>3884</v>
      </c>
    </row>
    <row r="298" s="219" customFormat="1" ht="15.95" customHeight="1" spans="1:7">
      <c r="A298" s="216">
        <v>295</v>
      </c>
      <c r="B298" s="227" t="s">
        <v>13388</v>
      </c>
      <c r="C298" s="11" t="s">
        <v>13389</v>
      </c>
      <c r="D298" s="55">
        <v>0.69</v>
      </c>
      <c r="E298" s="56">
        <v>80</v>
      </c>
      <c r="F298" s="56">
        <f t="shared" si="4"/>
        <v>55.2</v>
      </c>
      <c r="G298" s="11" t="s">
        <v>3884</v>
      </c>
    </row>
    <row r="299" s="219" customFormat="1" ht="15.95" customHeight="1" spans="1:7">
      <c r="A299" s="216">
        <v>296</v>
      </c>
      <c r="B299" s="227" t="s">
        <v>13390</v>
      </c>
      <c r="C299" s="11" t="s">
        <v>13391</v>
      </c>
      <c r="D299" s="55">
        <v>6.86</v>
      </c>
      <c r="E299" s="56">
        <v>80</v>
      </c>
      <c r="F299" s="56">
        <f t="shared" si="4"/>
        <v>548.8</v>
      </c>
      <c r="G299" s="11" t="s">
        <v>3884</v>
      </c>
    </row>
    <row r="300" s="219" customFormat="1" ht="15.95" customHeight="1" spans="1:7">
      <c r="A300" s="216">
        <v>297</v>
      </c>
      <c r="B300" s="227" t="s">
        <v>13392</v>
      </c>
      <c r="C300" s="11" t="s">
        <v>13393</v>
      </c>
      <c r="D300" s="55">
        <v>8.23</v>
      </c>
      <c r="E300" s="56">
        <v>80</v>
      </c>
      <c r="F300" s="56">
        <f t="shared" si="4"/>
        <v>658.4</v>
      </c>
      <c r="G300" s="11" t="s">
        <v>3884</v>
      </c>
    </row>
    <row r="301" s="219" customFormat="1" ht="15.95" customHeight="1" spans="1:7">
      <c r="A301" s="216">
        <v>298</v>
      </c>
      <c r="B301" s="227" t="s">
        <v>13394</v>
      </c>
      <c r="C301" s="11" t="s">
        <v>13395</v>
      </c>
      <c r="D301" s="55">
        <v>3.45</v>
      </c>
      <c r="E301" s="56">
        <v>80</v>
      </c>
      <c r="F301" s="56">
        <f t="shared" si="4"/>
        <v>276</v>
      </c>
      <c r="G301" s="11" t="s">
        <v>3884</v>
      </c>
    </row>
    <row r="302" s="219" customFormat="1" ht="15.95" customHeight="1" spans="1:7">
      <c r="A302" s="216">
        <v>299</v>
      </c>
      <c r="B302" s="227" t="s">
        <v>13396</v>
      </c>
      <c r="C302" s="11" t="s">
        <v>13397</v>
      </c>
      <c r="D302" s="55">
        <v>4.28</v>
      </c>
      <c r="E302" s="56">
        <v>80</v>
      </c>
      <c r="F302" s="56">
        <f t="shared" si="4"/>
        <v>342.4</v>
      </c>
      <c r="G302" s="11" t="s">
        <v>3884</v>
      </c>
    </row>
    <row r="303" s="219" customFormat="1" ht="15.95" customHeight="1" spans="1:7">
      <c r="A303" s="216">
        <v>300</v>
      </c>
      <c r="B303" s="227" t="s">
        <v>13398</v>
      </c>
      <c r="C303" s="11" t="s">
        <v>13399</v>
      </c>
      <c r="D303" s="55">
        <v>7.21</v>
      </c>
      <c r="E303" s="56">
        <v>80</v>
      </c>
      <c r="F303" s="56">
        <f t="shared" si="4"/>
        <v>576.8</v>
      </c>
      <c r="G303" s="11" t="s">
        <v>3884</v>
      </c>
    </row>
    <row r="304" s="219" customFormat="1" ht="15.95" customHeight="1" spans="1:7">
      <c r="A304" s="216">
        <v>301</v>
      </c>
      <c r="B304" s="227" t="s">
        <v>13400</v>
      </c>
      <c r="C304" s="11" t="s">
        <v>487</v>
      </c>
      <c r="D304" s="55">
        <v>3.07</v>
      </c>
      <c r="E304" s="56">
        <v>80</v>
      </c>
      <c r="F304" s="56">
        <f t="shared" si="4"/>
        <v>245.6</v>
      </c>
      <c r="G304" s="11" t="s">
        <v>3884</v>
      </c>
    </row>
    <row r="305" s="219" customFormat="1" ht="15.95" customHeight="1" spans="1:7">
      <c r="A305" s="216">
        <v>302</v>
      </c>
      <c r="B305" s="227" t="s">
        <v>13401</v>
      </c>
      <c r="C305" s="11" t="s">
        <v>13402</v>
      </c>
      <c r="D305" s="55">
        <v>7.05</v>
      </c>
      <c r="E305" s="56">
        <v>80</v>
      </c>
      <c r="F305" s="56">
        <f t="shared" si="4"/>
        <v>564</v>
      </c>
      <c r="G305" s="11" t="s">
        <v>3884</v>
      </c>
    </row>
    <row r="306" s="219" customFormat="1" ht="15.95" customHeight="1" spans="1:7">
      <c r="A306" s="216">
        <v>303</v>
      </c>
      <c r="B306" s="227" t="s">
        <v>13403</v>
      </c>
      <c r="C306" s="11" t="s">
        <v>848</v>
      </c>
      <c r="D306" s="55">
        <v>2.61</v>
      </c>
      <c r="E306" s="56">
        <v>80</v>
      </c>
      <c r="F306" s="56">
        <f t="shared" si="4"/>
        <v>208.8</v>
      </c>
      <c r="G306" s="11" t="s">
        <v>3884</v>
      </c>
    </row>
    <row r="307" s="219" customFormat="1" ht="15.95" customHeight="1" spans="1:7">
      <c r="A307" s="216">
        <v>304</v>
      </c>
      <c r="B307" s="227" t="s">
        <v>13404</v>
      </c>
      <c r="C307" s="11" t="s">
        <v>3865</v>
      </c>
      <c r="D307" s="55">
        <v>16.17</v>
      </c>
      <c r="E307" s="56">
        <v>80</v>
      </c>
      <c r="F307" s="56">
        <f t="shared" si="4"/>
        <v>1293.6</v>
      </c>
      <c r="G307" s="11" t="s">
        <v>3884</v>
      </c>
    </row>
    <row r="308" s="219" customFormat="1" ht="15.95" customHeight="1" spans="1:7">
      <c r="A308" s="216">
        <v>305</v>
      </c>
      <c r="B308" s="227" t="s">
        <v>13405</v>
      </c>
      <c r="C308" s="11" t="s">
        <v>13406</v>
      </c>
      <c r="D308" s="55">
        <v>10.41</v>
      </c>
      <c r="E308" s="56">
        <v>80</v>
      </c>
      <c r="F308" s="56">
        <f t="shared" si="4"/>
        <v>832.8</v>
      </c>
      <c r="G308" s="11" t="s">
        <v>3884</v>
      </c>
    </row>
    <row r="309" s="219" customFormat="1" ht="15.95" customHeight="1" spans="1:7">
      <c r="A309" s="216">
        <v>306</v>
      </c>
      <c r="B309" s="227" t="s">
        <v>13407</v>
      </c>
      <c r="C309" s="11" t="s">
        <v>13408</v>
      </c>
      <c r="D309" s="55">
        <v>0.56</v>
      </c>
      <c r="E309" s="56">
        <v>80</v>
      </c>
      <c r="F309" s="56">
        <f t="shared" si="4"/>
        <v>44.8</v>
      </c>
      <c r="G309" s="11" t="s">
        <v>3884</v>
      </c>
    </row>
    <row r="310" s="219" customFormat="1" ht="15.95" customHeight="1" spans="1:7">
      <c r="A310" s="216">
        <v>307</v>
      </c>
      <c r="B310" s="227" t="s">
        <v>13409</v>
      </c>
      <c r="C310" s="11" t="s">
        <v>13410</v>
      </c>
      <c r="D310" s="55">
        <v>12.69</v>
      </c>
      <c r="E310" s="56">
        <v>80</v>
      </c>
      <c r="F310" s="56">
        <f t="shared" si="4"/>
        <v>1015.2</v>
      </c>
      <c r="G310" s="11" t="s">
        <v>3884</v>
      </c>
    </row>
    <row r="311" s="219" customFormat="1" ht="15.95" customHeight="1" spans="1:7">
      <c r="A311" s="216">
        <v>308</v>
      </c>
      <c r="B311" s="227" t="s">
        <v>13411</v>
      </c>
      <c r="C311" s="11" t="s">
        <v>13412</v>
      </c>
      <c r="D311" s="55">
        <v>11.11</v>
      </c>
      <c r="E311" s="56">
        <v>80</v>
      </c>
      <c r="F311" s="56">
        <f t="shared" si="4"/>
        <v>888.8</v>
      </c>
      <c r="G311" s="11" t="s">
        <v>3884</v>
      </c>
    </row>
    <row r="312" s="219" customFormat="1" ht="15.95" customHeight="1" spans="1:7">
      <c r="A312" s="216">
        <v>309</v>
      </c>
      <c r="B312" s="227" t="s">
        <v>13413</v>
      </c>
      <c r="C312" s="11" t="s">
        <v>13414</v>
      </c>
      <c r="D312" s="55">
        <v>4</v>
      </c>
      <c r="E312" s="56">
        <v>80</v>
      </c>
      <c r="F312" s="56">
        <f t="shared" si="4"/>
        <v>320</v>
      </c>
      <c r="G312" s="11" t="s">
        <v>3884</v>
      </c>
    </row>
    <row r="313" s="219" customFormat="1" ht="15.95" customHeight="1" spans="1:7">
      <c r="A313" s="216">
        <v>310</v>
      </c>
      <c r="B313" s="227" t="s">
        <v>13415</v>
      </c>
      <c r="C313" s="11" t="s">
        <v>13416</v>
      </c>
      <c r="D313" s="55">
        <v>2.62</v>
      </c>
      <c r="E313" s="56">
        <v>80</v>
      </c>
      <c r="F313" s="56">
        <f t="shared" si="4"/>
        <v>209.6</v>
      </c>
      <c r="G313" s="11" t="s">
        <v>3884</v>
      </c>
    </row>
    <row r="314" s="219" customFormat="1" ht="15.95" customHeight="1" spans="1:7">
      <c r="A314" s="216">
        <v>311</v>
      </c>
      <c r="B314" s="227" t="s">
        <v>13417</v>
      </c>
      <c r="C314" s="11" t="s">
        <v>13418</v>
      </c>
      <c r="D314" s="55">
        <v>2.44</v>
      </c>
      <c r="E314" s="56">
        <v>80</v>
      </c>
      <c r="F314" s="56">
        <f t="shared" si="4"/>
        <v>195.2</v>
      </c>
      <c r="G314" s="11" t="s">
        <v>3884</v>
      </c>
    </row>
    <row r="315" s="219" customFormat="1" ht="15.95" customHeight="1" spans="1:7">
      <c r="A315" s="216">
        <v>312</v>
      </c>
      <c r="B315" s="227" t="s">
        <v>13419</v>
      </c>
      <c r="C315" s="11" t="s">
        <v>13420</v>
      </c>
      <c r="D315" s="55">
        <v>4.83</v>
      </c>
      <c r="E315" s="56">
        <v>80</v>
      </c>
      <c r="F315" s="56">
        <f t="shared" si="4"/>
        <v>386.4</v>
      </c>
      <c r="G315" s="11" t="s">
        <v>3884</v>
      </c>
    </row>
    <row r="316" s="219" customFormat="1" ht="15.95" customHeight="1" spans="1:7">
      <c r="A316" s="216">
        <v>313</v>
      </c>
      <c r="B316" s="227" t="s">
        <v>13421</v>
      </c>
      <c r="C316" s="11" t="s">
        <v>13422</v>
      </c>
      <c r="D316" s="55">
        <v>6.72</v>
      </c>
      <c r="E316" s="56">
        <v>80</v>
      </c>
      <c r="F316" s="56">
        <f t="shared" si="4"/>
        <v>537.6</v>
      </c>
      <c r="G316" s="11" t="s">
        <v>3884</v>
      </c>
    </row>
    <row r="317" s="219" customFormat="1" ht="15.95" customHeight="1" spans="1:7">
      <c r="A317" s="216">
        <v>314</v>
      </c>
      <c r="B317" s="227" t="s">
        <v>13423</v>
      </c>
      <c r="C317" s="11" t="s">
        <v>13424</v>
      </c>
      <c r="D317" s="55">
        <v>7.4</v>
      </c>
      <c r="E317" s="56">
        <v>80</v>
      </c>
      <c r="F317" s="56">
        <f t="shared" si="4"/>
        <v>592</v>
      </c>
      <c r="G317" s="11" t="s">
        <v>3884</v>
      </c>
    </row>
    <row r="318" s="219" customFormat="1" ht="15.95" customHeight="1" spans="1:7">
      <c r="A318" s="216">
        <v>315</v>
      </c>
      <c r="B318" s="227" t="s">
        <v>13425</v>
      </c>
      <c r="C318" s="11" t="s">
        <v>13426</v>
      </c>
      <c r="D318" s="55">
        <v>4.35</v>
      </c>
      <c r="E318" s="56">
        <v>80</v>
      </c>
      <c r="F318" s="56">
        <f t="shared" si="4"/>
        <v>348</v>
      </c>
      <c r="G318" s="11" t="s">
        <v>3884</v>
      </c>
    </row>
    <row r="319" s="219" customFormat="1" ht="15.95" customHeight="1" spans="1:7">
      <c r="A319" s="216">
        <v>316</v>
      </c>
      <c r="B319" s="227" t="s">
        <v>13427</v>
      </c>
      <c r="C319" s="11" t="s">
        <v>13428</v>
      </c>
      <c r="D319" s="55">
        <v>7.39</v>
      </c>
      <c r="E319" s="56">
        <v>80</v>
      </c>
      <c r="F319" s="56">
        <f t="shared" si="4"/>
        <v>591.2</v>
      </c>
      <c r="G319" s="11" t="s">
        <v>3884</v>
      </c>
    </row>
    <row r="320" s="219" customFormat="1" ht="15.95" customHeight="1" spans="1:7">
      <c r="A320" s="216">
        <v>317</v>
      </c>
      <c r="B320" s="227" t="s">
        <v>13429</v>
      </c>
      <c r="C320" s="11" t="s">
        <v>13430</v>
      </c>
      <c r="D320" s="55">
        <v>6.83</v>
      </c>
      <c r="E320" s="56">
        <v>80</v>
      </c>
      <c r="F320" s="56">
        <f t="shared" si="4"/>
        <v>546.4</v>
      </c>
      <c r="G320" s="11" t="s">
        <v>3884</v>
      </c>
    </row>
    <row r="321" s="219" customFormat="1" ht="15.95" customHeight="1" spans="1:7">
      <c r="A321" s="216">
        <v>318</v>
      </c>
      <c r="B321" s="227" t="s">
        <v>13431</v>
      </c>
      <c r="C321" s="11" t="s">
        <v>13432</v>
      </c>
      <c r="D321" s="55">
        <v>3.31</v>
      </c>
      <c r="E321" s="56">
        <v>80</v>
      </c>
      <c r="F321" s="56">
        <f t="shared" si="4"/>
        <v>264.8</v>
      </c>
      <c r="G321" s="11" t="s">
        <v>3884</v>
      </c>
    </row>
    <row r="322" s="219" customFormat="1" ht="15.95" customHeight="1" spans="1:7">
      <c r="A322" s="216">
        <v>319</v>
      </c>
      <c r="B322" s="227" t="s">
        <v>13433</v>
      </c>
      <c r="C322" s="11" t="s">
        <v>13434</v>
      </c>
      <c r="D322" s="55">
        <v>12.86</v>
      </c>
      <c r="E322" s="56">
        <v>80</v>
      </c>
      <c r="F322" s="56">
        <f t="shared" si="4"/>
        <v>1028.8</v>
      </c>
      <c r="G322" s="11" t="s">
        <v>3884</v>
      </c>
    </row>
    <row r="323" s="219" customFormat="1" ht="15.95" customHeight="1" spans="1:7">
      <c r="A323" s="216">
        <v>320</v>
      </c>
      <c r="B323" s="227" t="s">
        <v>13435</v>
      </c>
      <c r="C323" s="11" t="s">
        <v>13436</v>
      </c>
      <c r="D323" s="55">
        <v>9.63</v>
      </c>
      <c r="E323" s="56">
        <v>80</v>
      </c>
      <c r="F323" s="56">
        <f t="shared" si="4"/>
        <v>770.4</v>
      </c>
      <c r="G323" s="11" t="s">
        <v>3884</v>
      </c>
    </row>
    <row r="324" s="219" customFormat="1" ht="15.95" customHeight="1" spans="1:7">
      <c r="A324" s="216">
        <v>321</v>
      </c>
      <c r="B324" s="227" t="s">
        <v>13437</v>
      </c>
      <c r="C324" s="11" t="s">
        <v>7127</v>
      </c>
      <c r="D324" s="55">
        <v>4.53</v>
      </c>
      <c r="E324" s="56">
        <v>80</v>
      </c>
      <c r="F324" s="56">
        <f t="shared" ref="F324:F387" si="5">D324*E324</f>
        <v>362.4</v>
      </c>
      <c r="G324" s="11" t="s">
        <v>3884</v>
      </c>
    </row>
    <row r="325" s="219" customFormat="1" ht="15.95" customHeight="1" spans="1:7">
      <c r="A325" s="216">
        <v>322</v>
      </c>
      <c r="B325" s="227" t="s">
        <v>13438</v>
      </c>
      <c r="C325" s="11" t="s">
        <v>13439</v>
      </c>
      <c r="D325" s="55">
        <v>7.95</v>
      </c>
      <c r="E325" s="56">
        <v>80</v>
      </c>
      <c r="F325" s="56">
        <f t="shared" si="5"/>
        <v>636</v>
      </c>
      <c r="G325" s="11" t="s">
        <v>3884</v>
      </c>
    </row>
    <row r="326" s="219" customFormat="1" ht="15.95" customHeight="1" spans="1:7">
      <c r="A326" s="216">
        <v>323</v>
      </c>
      <c r="B326" s="227" t="s">
        <v>13440</v>
      </c>
      <c r="C326" s="11" t="s">
        <v>13441</v>
      </c>
      <c r="D326" s="55">
        <v>1.68</v>
      </c>
      <c r="E326" s="56">
        <v>80</v>
      </c>
      <c r="F326" s="56">
        <f t="shared" si="5"/>
        <v>134.4</v>
      </c>
      <c r="G326" s="11" t="s">
        <v>3884</v>
      </c>
    </row>
    <row r="327" s="219" customFormat="1" ht="15.95" customHeight="1" spans="1:7">
      <c r="A327" s="216">
        <v>324</v>
      </c>
      <c r="B327" s="227" t="s">
        <v>13442</v>
      </c>
      <c r="C327" s="11" t="s">
        <v>185</v>
      </c>
      <c r="D327" s="55">
        <v>4.32</v>
      </c>
      <c r="E327" s="56">
        <v>80</v>
      </c>
      <c r="F327" s="56">
        <f t="shared" si="5"/>
        <v>345.6</v>
      </c>
      <c r="G327" s="11" t="s">
        <v>3884</v>
      </c>
    </row>
    <row r="328" s="219" customFormat="1" ht="15.95" customHeight="1" spans="1:7">
      <c r="A328" s="216">
        <v>325</v>
      </c>
      <c r="B328" s="227" t="s">
        <v>13443</v>
      </c>
      <c r="C328" s="11" t="s">
        <v>3226</v>
      </c>
      <c r="D328" s="55">
        <v>20.47</v>
      </c>
      <c r="E328" s="56">
        <v>80</v>
      </c>
      <c r="F328" s="56">
        <f t="shared" si="5"/>
        <v>1637.6</v>
      </c>
      <c r="G328" s="11" t="s">
        <v>3884</v>
      </c>
    </row>
    <row r="329" s="219" customFormat="1" ht="15.95" customHeight="1" spans="1:7">
      <c r="A329" s="216">
        <v>326</v>
      </c>
      <c r="B329" s="227" t="s">
        <v>13444</v>
      </c>
      <c r="C329" s="11" t="s">
        <v>13445</v>
      </c>
      <c r="D329" s="55">
        <v>8.49</v>
      </c>
      <c r="E329" s="56">
        <v>80</v>
      </c>
      <c r="F329" s="56">
        <f t="shared" si="5"/>
        <v>679.2</v>
      </c>
      <c r="G329" s="11" t="s">
        <v>3884</v>
      </c>
    </row>
    <row r="330" s="219" customFormat="1" ht="15.95" customHeight="1" spans="1:7">
      <c r="A330" s="216">
        <v>327</v>
      </c>
      <c r="B330" s="227" t="s">
        <v>13446</v>
      </c>
      <c r="C330" s="11" t="s">
        <v>13447</v>
      </c>
      <c r="D330" s="55">
        <v>1.2</v>
      </c>
      <c r="E330" s="56">
        <v>80</v>
      </c>
      <c r="F330" s="56">
        <f t="shared" si="5"/>
        <v>96</v>
      </c>
      <c r="G330" s="11" t="s">
        <v>3884</v>
      </c>
    </row>
    <row r="331" s="219" customFormat="1" ht="15.95" customHeight="1" spans="1:7">
      <c r="A331" s="216">
        <v>328</v>
      </c>
      <c r="B331" s="227" t="s">
        <v>13448</v>
      </c>
      <c r="C331" s="11" t="s">
        <v>13449</v>
      </c>
      <c r="D331" s="55">
        <v>9.02</v>
      </c>
      <c r="E331" s="56">
        <v>80</v>
      </c>
      <c r="F331" s="56">
        <f t="shared" si="5"/>
        <v>721.6</v>
      </c>
      <c r="G331" s="11" t="s">
        <v>3884</v>
      </c>
    </row>
    <row r="332" s="219" customFormat="1" ht="15.95" customHeight="1" spans="1:7">
      <c r="A332" s="216">
        <v>329</v>
      </c>
      <c r="B332" s="227" t="s">
        <v>13450</v>
      </c>
      <c r="C332" s="11" t="s">
        <v>13451</v>
      </c>
      <c r="D332" s="55">
        <v>10.89</v>
      </c>
      <c r="E332" s="56">
        <v>80</v>
      </c>
      <c r="F332" s="56">
        <f t="shared" si="5"/>
        <v>871.2</v>
      </c>
      <c r="G332" s="11" t="s">
        <v>3884</v>
      </c>
    </row>
    <row r="333" s="219" customFormat="1" ht="15.95" customHeight="1" spans="1:7">
      <c r="A333" s="216">
        <v>330</v>
      </c>
      <c r="B333" s="227" t="s">
        <v>13452</v>
      </c>
      <c r="C333" s="11" t="s">
        <v>12450</v>
      </c>
      <c r="D333" s="55">
        <v>7.62</v>
      </c>
      <c r="E333" s="56">
        <v>80</v>
      </c>
      <c r="F333" s="56">
        <f t="shared" si="5"/>
        <v>609.6</v>
      </c>
      <c r="G333" s="11" t="s">
        <v>3884</v>
      </c>
    </row>
    <row r="334" s="219" customFormat="1" ht="15.95" customHeight="1" spans="1:7">
      <c r="A334" s="216">
        <v>331</v>
      </c>
      <c r="B334" s="227" t="s">
        <v>13453</v>
      </c>
      <c r="C334" s="11" t="s">
        <v>13454</v>
      </c>
      <c r="D334" s="55">
        <v>6.39</v>
      </c>
      <c r="E334" s="56">
        <v>80</v>
      </c>
      <c r="F334" s="56">
        <f t="shared" si="5"/>
        <v>511.2</v>
      </c>
      <c r="G334" s="11" t="s">
        <v>3884</v>
      </c>
    </row>
    <row r="335" s="219" customFormat="1" ht="15.95" customHeight="1" spans="1:7">
      <c r="A335" s="216">
        <v>332</v>
      </c>
      <c r="B335" s="227" t="s">
        <v>13455</v>
      </c>
      <c r="C335" s="11" t="s">
        <v>13456</v>
      </c>
      <c r="D335" s="55">
        <v>13.64</v>
      </c>
      <c r="E335" s="56">
        <v>80</v>
      </c>
      <c r="F335" s="56">
        <f t="shared" si="5"/>
        <v>1091.2</v>
      </c>
      <c r="G335" s="11" t="s">
        <v>3884</v>
      </c>
    </row>
    <row r="336" s="219" customFormat="1" ht="15.95" customHeight="1" spans="1:7">
      <c r="A336" s="216">
        <v>333</v>
      </c>
      <c r="B336" s="227" t="s">
        <v>13457</v>
      </c>
      <c r="C336" s="11" t="s">
        <v>13458</v>
      </c>
      <c r="D336" s="55">
        <v>3.9</v>
      </c>
      <c r="E336" s="56">
        <v>80</v>
      </c>
      <c r="F336" s="56">
        <f t="shared" si="5"/>
        <v>312</v>
      </c>
      <c r="G336" s="11" t="s">
        <v>3884</v>
      </c>
    </row>
    <row r="337" s="219" customFormat="1" ht="15.95" customHeight="1" spans="1:7">
      <c r="A337" s="216">
        <v>334</v>
      </c>
      <c r="B337" s="227" t="s">
        <v>13459</v>
      </c>
      <c r="C337" s="11" t="s">
        <v>13460</v>
      </c>
      <c r="D337" s="55">
        <v>6.6</v>
      </c>
      <c r="E337" s="56">
        <v>80</v>
      </c>
      <c r="F337" s="56">
        <f t="shared" si="5"/>
        <v>528</v>
      </c>
      <c r="G337" s="11" t="s">
        <v>3884</v>
      </c>
    </row>
    <row r="338" s="219" customFormat="1" ht="15.95" customHeight="1" spans="1:7">
      <c r="A338" s="216">
        <v>335</v>
      </c>
      <c r="B338" s="227" t="s">
        <v>13461</v>
      </c>
      <c r="C338" s="11" t="s">
        <v>13462</v>
      </c>
      <c r="D338" s="55">
        <v>4.79</v>
      </c>
      <c r="E338" s="56">
        <v>80</v>
      </c>
      <c r="F338" s="56">
        <f t="shared" si="5"/>
        <v>383.2</v>
      </c>
      <c r="G338" s="11" t="s">
        <v>3884</v>
      </c>
    </row>
    <row r="339" s="219" customFormat="1" ht="15.95" customHeight="1" spans="1:7">
      <c r="A339" s="216">
        <v>336</v>
      </c>
      <c r="B339" s="227" t="s">
        <v>13463</v>
      </c>
      <c r="C339" s="11" t="s">
        <v>13464</v>
      </c>
      <c r="D339" s="55">
        <v>11.01</v>
      </c>
      <c r="E339" s="56">
        <v>80</v>
      </c>
      <c r="F339" s="56">
        <f t="shared" si="5"/>
        <v>880.8</v>
      </c>
      <c r="G339" s="11" t="s">
        <v>3884</v>
      </c>
    </row>
    <row r="340" s="219" customFormat="1" ht="15.95" customHeight="1" spans="1:7">
      <c r="A340" s="216">
        <v>337</v>
      </c>
      <c r="B340" s="227" t="s">
        <v>13465</v>
      </c>
      <c r="C340" s="11" t="s">
        <v>13466</v>
      </c>
      <c r="D340" s="55">
        <v>5.67</v>
      </c>
      <c r="E340" s="56">
        <v>80</v>
      </c>
      <c r="F340" s="56">
        <f t="shared" si="5"/>
        <v>453.6</v>
      </c>
      <c r="G340" s="11" t="s">
        <v>3884</v>
      </c>
    </row>
    <row r="341" s="219" customFormat="1" ht="15.95" customHeight="1" spans="1:7">
      <c r="A341" s="216">
        <v>338</v>
      </c>
      <c r="B341" s="227" t="s">
        <v>13467</v>
      </c>
      <c r="C341" s="11" t="s">
        <v>13468</v>
      </c>
      <c r="D341" s="55">
        <v>19.35</v>
      </c>
      <c r="E341" s="56">
        <v>80</v>
      </c>
      <c r="F341" s="56">
        <f t="shared" si="5"/>
        <v>1548</v>
      </c>
      <c r="G341" s="11" t="s">
        <v>3884</v>
      </c>
    </row>
    <row r="342" s="219" customFormat="1" ht="15.95" customHeight="1" spans="1:7">
      <c r="A342" s="216">
        <v>339</v>
      </c>
      <c r="B342" s="227" t="s">
        <v>13469</v>
      </c>
      <c r="C342" s="11" t="s">
        <v>13470</v>
      </c>
      <c r="D342" s="55">
        <v>9.24</v>
      </c>
      <c r="E342" s="56">
        <v>80</v>
      </c>
      <c r="F342" s="56">
        <f t="shared" si="5"/>
        <v>739.2</v>
      </c>
      <c r="G342" s="11" t="s">
        <v>3884</v>
      </c>
    </row>
    <row r="343" s="219" customFormat="1" ht="15.95" customHeight="1" spans="1:7">
      <c r="A343" s="216">
        <v>340</v>
      </c>
      <c r="B343" s="227" t="s">
        <v>13471</v>
      </c>
      <c r="C343" s="11" t="s">
        <v>13472</v>
      </c>
      <c r="D343" s="55">
        <v>3.92</v>
      </c>
      <c r="E343" s="56">
        <v>80</v>
      </c>
      <c r="F343" s="56">
        <f t="shared" si="5"/>
        <v>313.6</v>
      </c>
      <c r="G343" s="11" t="s">
        <v>3884</v>
      </c>
    </row>
    <row r="344" s="219" customFormat="1" ht="15.95" customHeight="1" spans="1:7">
      <c r="A344" s="216">
        <v>341</v>
      </c>
      <c r="B344" s="227" t="s">
        <v>13473</v>
      </c>
      <c r="C344" s="11" t="s">
        <v>13474</v>
      </c>
      <c r="D344" s="55">
        <v>8.42</v>
      </c>
      <c r="E344" s="56">
        <v>80</v>
      </c>
      <c r="F344" s="56">
        <f t="shared" si="5"/>
        <v>673.6</v>
      </c>
      <c r="G344" s="11" t="s">
        <v>3884</v>
      </c>
    </row>
    <row r="345" s="219" customFormat="1" ht="15.95" customHeight="1" spans="1:7">
      <c r="A345" s="216">
        <v>342</v>
      </c>
      <c r="B345" s="227" t="s">
        <v>13475</v>
      </c>
      <c r="C345" s="11" t="s">
        <v>13476</v>
      </c>
      <c r="D345" s="55">
        <v>8.86</v>
      </c>
      <c r="E345" s="56">
        <v>80</v>
      </c>
      <c r="F345" s="56">
        <f t="shared" si="5"/>
        <v>708.8</v>
      </c>
      <c r="G345" s="11" t="s">
        <v>3884</v>
      </c>
    </row>
    <row r="346" s="219" customFormat="1" ht="15.95" customHeight="1" spans="1:7">
      <c r="A346" s="216">
        <v>343</v>
      </c>
      <c r="B346" s="227" t="s">
        <v>13477</v>
      </c>
      <c r="C346" s="11" t="s">
        <v>5163</v>
      </c>
      <c r="D346" s="55">
        <v>10</v>
      </c>
      <c r="E346" s="56">
        <v>80</v>
      </c>
      <c r="F346" s="56">
        <f t="shared" si="5"/>
        <v>800</v>
      </c>
      <c r="G346" s="11" t="s">
        <v>3884</v>
      </c>
    </row>
    <row r="347" s="219" customFormat="1" ht="15.95" customHeight="1" spans="1:7">
      <c r="A347" s="216">
        <v>344</v>
      </c>
      <c r="B347" s="227" t="s">
        <v>13478</v>
      </c>
      <c r="C347" s="11" t="s">
        <v>13479</v>
      </c>
      <c r="D347" s="55">
        <v>9.55</v>
      </c>
      <c r="E347" s="56">
        <v>80</v>
      </c>
      <c r="F347" s="56">
        <f t="shared" si="5"/>
        <v>764</v>
      </c>
      <c r="G347" s="11" t="s">
        <v>3884</v>
      </c>
    </row>
    <row r="348" s="219" customFormat="1" ht="15.95" customHeight="1" spans="1:7">
      <c r="A348" s="216">
        <v>345</v>
      </c>
      <c r="B348" s="227" t="s">
        <v>13480</v>
      </c>
      <c r="C348" s="11" t="s">
        <v>13481</v>
      </c>
      <c r="D348" s="55">
        <v>9.81</v>
      </c>
      <c r="E348" s="56">
        <v>80</v>
      </c>
      <c r="F348" s="56">
        <f t="shared" si="5"/>
        <v>784.8</v>
      </c>
      <c r="G348" s="11" t="s">
        <v>3884</v>
      </c>
    </row>
    <row r="349" s="219" customFormat="1" ht="15.95" customHeight="1" spans="1:7">
      <c r="A349" s="216">
        <v>346</v>
      </c>
      <c r="B349" s="227" t="s">
        <v>13482</v>
      </c>
      <c r="C349" s="11" t="s">
        <v>13483</v>
      </c>
      <c r="D349" s="55">
        <v>13.3</v>
      </c>
      <c r="E349" s="56">
        <v>80</v>
      </c>
      <c r="F349" s="56">
        <f t="shared" si="5"/>
        <v>1064</v>
      </c>
      <c r="G349" s="11" t="s">
        <v>3884</v>
      </c>
    </row>
    <row r="350" s="219" customFormat="1" ht="15.95" customHeight="1" spans="1:7">
      <c r="A350" s="216">
        <v>347</v>
      </c>
      <c r="B350" s="227" t="s">
        <v>13484</v>
      </c>
      <c r="C350" s="11" t="s">
        <v>13485</v>
      </c>
      <c r="D350" s="55">
        <v>9.43</v>
      </c>
      <c r="E350" s="56">
        <v>80</v>
      </c>
      <c r="F350" s="56">
        <f t="shared" si="5"/>
        <v>754.4</v>
      </c>
      <c r="G350" s="11" t="s">
        <v>3884</v>
      </c>
    </row>
    <row r="351" s="219" customFormat="1" ht="15.95" customHeight="1" spans="1:7">
      <c r="A351" s="216">
        <v>348</v>
      </c>
      <c r="B351" s="227" t="s">
        <v>13486</v>
      </c>
      <c r="C351" s="11" t="s">
        <v>13487</v>
      </c>
      <c r="D351" s="55">
        <v>8.3</v>
      </c>
      <c r="E351" s="56">
        <v>80</v>
      </c>
      <c r="F351" s="56">
        <f t="shared" si="5"/>
        <v>664</v>
      </c>
      <c r="G351" s="11" t="s">
        <v>3884</v>
      </c>
    </row>
    <row r="352" s="219" customFormat="1" ht="15.95" customHeight="1" spans="1:7">
      <c r="A352" s="216">
        <v>349</v>
      </c>
      <c r="B352" s="227" t="s">
        <v>13488</v>
      </c>
      <c r="C352" s="11" t="s">
        <v>13489</v>
      </c>
      <c r="D352" s="55">
        <v>2.04</v>
      </c>
      <c r="E352" s="56">
        <v>80</v>
      </c>
      <c r="F352" s="56">
        <f t="shared" si="5"/>
        <v>163.2</v>
      </c>
      <c r="G352" s="11" t="s">
        <v>3884</v>
      </c>
    </row>
    <row r="353" s="219" customFormat="1" ht="15.95" customHeight="1" spans="1:7">
      <c r="A353" s="216">
        <v>350</v>
      </c>
      <c r="B353" s="227" t="s">
        <v>13490</v>
      </c>
      <c r="C353" s="11" t="s">
        <v>13491</v>
      </c>
      <c r="D353" s="55">
        <v>6.94</v>
      </c>
      <c r="E353" s="56">
        <v>80</v>
      </c>
      <c r="F353" s="56">
        <f t="shared" si="5"/>
        <v>555.2</v>
      </c>
      <c r="G353" s="11" t="s">
        <v>3884</v>
      </c>
    </row>
    <row r="354" s="219" customFormat="1" ht="15.95" customHeight="1" spans="1:7">
      <c r="A354" s="216">
        <v>351</v>
      </c>
      <c r="B354" s="227" t="s">
        <v>13492</v>
      </c>
      <c r="C354" s="11" t="s">
        <v>13493</v>
      </c>
      <c r="D354" s="55">
        <v>10</v>
      </c>
      <c r="E354" s="56">
        <v>80</v>
      </c>
      <c r="F354" s="56">
        <f t="shared" si="5"/>
        <v>800</v>
      </c>
      <c r="G354" s="11" t="s">
        <v>3884</v>
      </c>
    </row>
    <row r="355" s="219" customFormat="1" ht="15.95" customHeight="1" spans="1:7">
      <c r="A355" s="216">
        <v>352</v>
      </c>
      <c r="B355" s="227" t="s">
        <v>13494</v>
      </c>
      <c r="C355" s="11" t="s">
        <v>13495</v>
      </c>
      <c r="D355" s="55">
        <v>3.27</v>
      </c>
      <c r="E355" s="56">
        <v>80</v>
      </c>
      <c r="F355" s="56">
        <f t="shared" si="5"/>
        <v>261.6</v>
      </c>
      <c r="G355" s="11" t="s">
        <v>3884</v>
      </c>
    </row>
    <row r="356" s="219" customFormat="1" ht="15.95" customHeight="1" spans="1:7">
      <c r="A356" s="216">
        <v>353</v>
      </c>
      <c r="B356" s="227" t="s">
        <v>13496</v>
      </c>
      <c r="C356" s="11" t="s">
        <v>13497</v>
      </c>
      <c r="D356" s="55">
        <v>4.54</v>
      </c>
      <c r="E356" s="56">
        <v>80</v>
      </c>
      <c r="F356" s="56">
        <f t="shared" si="5"/>
        <v>363.2</v>
      </c>
      <c r="G356" s="11" t="s">
        <v>3884</v>
      </c>
    </row>
    <row r="357" s="219" customFormat="1" ht="15.95" customHeight="1" spans="1:7">
      <c r="A357" s="216">
        <v>354</v>
      </c>
      <c r="B357" s="227" t="s">
        <v>13498</v>
      </c>
      <c r="C357" s="11" t="s">
        <v>13499</v>
      </c>
      <c r="D357" s="55">
        <v>10.25</v>
      </c>
      <c r="E357" s="56">
        <v>80</v>
      </c>
      <c r="F357" s="56">
        <f t="shared" si="5"/>
        <v>820</v>
      </c>
      <c r="G357" s="11" t="s">
        <v>3884</v>
      </c>
    </row>
    <row r="358" s="219" customFormat="1" ht="15.95" customHeight="1" spans="1:7">
      <c r="A358" s="216">
        <v>355</v>
      </c>
      <c r="B358" s="227" t="s">
        <v>13500</v>
      </c>
      <c r="C358" s="11" t="s">
        <v>13501</v>
      </c>
      <c r="D358" s="55">
        <v>5.34</v>
      </c>
      <c r="E358" s="56">
        <v>80</v>
      </c>
      <c r="F358" s="56">
        <f t="shared" si="5"/>
        <v>427.2</v>
      </c>
      <c r="G358" s="11" t="s">
        <v>3884</v>
      </c>
    </row>
    <row r="359" s="219" customFormat="1" ht="15.95" customHeight="1" spans="1:7">
      <c r="A359" s="216">
        <v>356</v>
      </c>
      <c r="B359" s="227" t="s">
        <v>13502</v>
      </c>
      <c r="C359" s="11" t="s">
        <v>13503</v>
      </c>
      <c r="D359" s="55">
        <v>2.65</v>
      </c>
      <c r="E359" s="56">
        <v>80</v>
      </c>
      <c r="F359" s="56">
        <f t="shared" si="5"/>
        <v>212</v>
      </c>
      <c r="G359" s="11" t="s">
        <v>3884</v>
      </c>
    </row>
    <row r="360" s="219" customFormat="1" ht="15.95" customHeight="1" spans="1:7">
      <c r="A360" s="216">
        <v>357</v>
      </c>
      <c r="B360" s="227" t="s">
        <v>13504</v>
      </c>
      <c r="C360" s="11" t="s">
        <v>12672</v>
      </c>
      <c r="D360" s="55">
        <v>9.39</v>
      </c>
      <c r="E360" s="56">
        <v>80</v>
      </c>
      <c r="F360" s="56">
        <f t="shared" si="5"/>
        <v>751.2</v>
      </c>
      <c r="G360" s="11" t="s">
        <v>3884</v>
      </c>
    </row>
    <row r="361" s="219" customFormat="1" ht="15.95" customHeight="1" spans="1:7">
      <c r="A361" s="216">
        <v>358</v>
      </c>
      <c r="B361" s="227" t="s">
        <v>13505</v>
      </c>
      <c r="C361" s="11" t="s">
        <v>13506</v>
      </c>
      <c r="D361" s="55">
        <v>11.85</v>
      </c>
      <c r="E361" s="56">
        <v>80</v>
      </c>
      <c r="F361" s="56">
        <f t="shared" si="5"/>
        <v>948</v>
      </c>
      <c r="G361" s="11" t="s">
        <v>3884</v>
      </c>
    </row>
    <row r="362" s="219" customFormat="1" ht="15.95" customHeight="1" spans="1:7">
      <c r="A362" s="216">
        <v>359</v>
      </c>
      <c r="B362" s="227" t="s">
        <v>13507</v>
      </c>
      <c r="C362" s="11" t="s">
        <v>13508</v>
      </c>
      <c r="D362" s="55">
        <v>7.38</v>
      </c>
      <c r="E362" s="56">
        <v>80</v>
      </c>
      <c r="F362" s="56">
        <f t="shared" si="5"/>
        <v>590.4</v>
      </c>
      <c r="G362" s="11" t="s">
        <v>3884</v>
      </c>
    </row>
    <row r="363" s="219" customFormat="1" ht="15.95" customHeight="1" spans="1:7">
      <c r="A363" s="216">
        <v>360</v>
      </c>
      <c r="B363" s="227" t="s">
        <v>13509</v>
      </c>
      <c r="C363" s="11" t="s">
        <v>13510</v>
      </c>
      <c r="D363" s="55">
        <v>7.33</v>
      </c>
      <c r="E363" s="56">
        <v>80</v>
      </c>
      <c r="F363" s="56">
        <f t="shared" si="5"/>
        <v>586.4</v>
      </c>
      <c r="G363" s="11" t="s">
        <v>3884</v>
      </c>
    </row>
    <row r="364" s="219" customFormat="1" ht="15.95" customHeight="1" spans="1:7">
      <c r="A364" s="216">
        <v>361</v>
      </c>
      <c r="B364" s="227" t="s">
        <v>13511</v>
      </c>
      <c r="C364" s="11" t="s">
        <v>13512</v>
      </c>
      <c r="D364" s="55">
        <v>2.65</v>
      </c>
      <c r="E364" s="56">
        <v>80</v>
      </c>
      <c r="F364" s="56">
        <f t="shared" si="5"/>
        <v>212</v>
      </c>
      <c r="G364" s="11" t="s">
        <v>3884</v>
      </c>
    </row>
    <row r="365" s="219" customFormat="1" ht="15.95" customHeight="1" spans="1:7">
      <c r="A365" s="216">
        <v>362</v>
      </c>
      <c r="B365" s="227" t="s">
        <v>13513</v>
      </c>
      <c r="C365" s="11" t="s">
        <v>13514</v>
      </c>
      <c r="D365" s="55">
        <v>4.61</v>
      </c>
      <c r="E365" s="56">
        <v>80</v>
      </c>
      <c r="F365" s="56">
        <f t="shared" si="5"/>
        <v>368.8</v>
      </c>
      <c r="G365" s="11" t="s">
        <v>3884</v>
      </c>
    </row>
    <row r="366" s="219" customFormat="1" ht="15.95" customHeight="1" spans="1:7">
      <c r="A366" s="216">
        <v>363</v>
      </c>
      <c r="B366" s="227" t="s">
        <v>13515</v>
      </c>
      <c r="C366" s="11" t="s">
        <v>13516</v>
      </c>
      <c r="D366" s="55">
        <v>2.65</v>
      </c>
      <c r="E366" s="56">
        <v>80</v>
      </c>
      <c r="F366" s="56">
        <f t="shared" si="5"/>
        <v>212</v>
      </c>
      <c r="G366" s="11" t="s">
        <v>3884</v>
      </c>
    </row>
    <row r="367" s="219" customFormat="1" ht="15.95" customHeight="1" spans="1:7">
      <c r="A367" s="216">
        <v>364</v>
      </c>
      <c r="B367" s="227" t="s">
        <v>13517</v>
      </c>
      <c r="C367" s="11" t="s">
        <v>13518</v>
      </c>
      <c r="D367" s="55">
        <v>1.54</v>
      </c>
      <c r="E367" s="56">
        <v>80</v>
      </c>
      <c r="F367" s="56">
        <f t="shared" si="5"/>
        <v>123.2</v>
      </c>
      <c r="G367" s="11" t="s">
        <v>3884</v>
      </c>
    </row>
    <row r="368" s="219" customFormat="1" ht="15.95" customHeight="1" spans="1:7">
      <c r="A368" s="216">
        <v>365</v>
      </c>
      <c r="B368" s="227" t="s">
        <v>13519</v>
      </c>
      <c r="C368" s="11" t="s">
        <v>13520</v>
      </c>
      <c r="D368" s="55">
        <v>13.75</v>
      </c>
      <c r="E368" s="56">
        <v>80</v>
      </c>
      <c r="F368" s="56">
        <f t="shared" si="5"/>
        <v>1100</v>
      </c>
      <c r="G368" s="11" t="s">
        <v>3884</v>
      </c>
    </row>
    <row r="369" s="219" customFormat="1" ht="15.95" customHeight="1" spans="1:7">
      <c r="A369" s="216">
        <v>366</v>
      </c>
      <c r="B369" s="227" t="s">
        <v>13521</v>
      </c>
      <c r="C369" s="11" t="s">
        <v>13522</v>
      </c>
      <c r="D369" s="55">
        <v>10.6</v>
      </c>
      <c r="E369" s="56">
        <v>80</v>
      </c>
      <c r="F369" s="56">
        <f t="shared" si="5"/>
        <v>848</v>
      </c>
      <c r="G369" s="11" t="s">
        <v>3884</v>
      </c>
    </row>
    <row r="370" s="219" customFormat="1" ht="15.95" customHeight="1" spans="1:7">
      <c r="A370" s="216">
        <v>367</v>
      </c>
      <c r="B370" s="227" t="s">
        <v>13523</v>
      </c>
      <c r="C370" s="11" t="s">
        <v>13524</v>
      </c>
      <c r="D370" s="55">
        <v>3.3</v>
      </c>
      <c r="E370" s="56">
        <v>80</v>
      </c>
      <c r="F370" s="56">
        <f t="shared" si="5"/>
        <v>264</v>
      </c>
      <c r="G370" s="11" t="s">
        <v>3884</v>
      </c>
    </row>
    <row r="371" s="219" customFormat="1" ht="15.95" customHeight="1" spans="1:7">
      <c r="A371" s="216">
        <v>368</v>
      </c>
      <c r="B371" s="227" t="s">
        <v>13525</v>
      </c>
      <c r="C371" s="11" t="s">
        <v>13526</v>
      </c>
      <c r="D371" s="55">
        <v>2.15</v>
      </c>
      <c r="E371" s="56">
        <v>80</v>
      </c>
      <c r="F371" s="56">
        <f t="shared" si="5"/>
        <v>172</v>
      </c>
      <c r="G371" s="11" t="s">
        <v>3884</v>
      </c>
    </row>
    <row r="372" s="219" customFormat="1" ht="15.95" customHeight="1" spans="1:7">
      <c r="A372" s="216">
        <v>369</v>
      </c>
      <c r="B372" s="227" t="s">
        <v>13527</v>
      </c>
      <c r="C372" s="11" t="s">
        <v>13528</v>
      </c>
      <c r="D372" s="55">
        <v>7.08</v>
      </c>
      <c r="E372" s="56">
        <v>80</v>
      </c>
      <c r="F372" s="56">
        <f t="shared" si="5"/>
        <v>566.4</v>
      </c>
      <c r="G372" s="11" t="s">
        <v>3884</v>
      </c>
    </row>
    <row r="373" s="219" customFormat="1" ht="15.95" customHeight="1" spans="1:7">
      <c r="A373" s="216">
        <v>370</v>
      </c>
      <c r="B373" s="227" t="s">
        <v>13529</v>
      </c>
      <c r="C373" s="11" t="s">
        <v>13530</v>
      </c>
      <c r="D373" s="55">
        <v>8.25</v>
      </c>
      <c r="E373" s="56">
        <v>80</v>
      </c>
      <c r="F373" s="56">
        <f t="shared" si="5"/>
        <v>660</v>
      </c>
      <c r="G373" s="11" t="s">
        <v>3884</v>
      </c>
    </row>
    <row r="374" s="219" customFormat="1" ht="15.95" customHeight="1" spans="1:7">
      <c r="A374" s="216">
        <v>371</v>
      </c>
      <c r="B374" s="227" t="s">
        <v>13531</v>
      </c>
      <c r="C374" s="11" t="s">
        <v>13532</v>
      </c>
      <c r="D374" s="55">
        <v>8.57</v>
      </c>
      <c r="E374" s="56">
        <v>80</v>
      </c>
      <c r="F374" s="56">
        <f t="shared" si="5"/>
        <v>685.6</v>
      </c>
      <c r="G374" s="11" t="s">
        <v>3884</v>
      </c>
    </row>
    <row r="375" s="219" customFormat="1" ht="15.95" customHeight="1" spans="1:7">
      <c r="A375" s="216">
        <v>372</v>
      </c>
      <c r="B375" s="227" t="s">
        <v>13533</v>
      </c>
      <c r="C375" s="11" t="s">
        <v>13534</v>
      </c>
      <c r="D375" s="55">
        <v>5.07</v>
      </c>
      <c r="E375" s="56">
        <v>80</v>
      </c>
      <c r="F375" s="56">
        <f t="shared" si="5"/>
        <v>405.6</v>
      </c>
      <c r="G375" s="11" t="s">
        <v>3884</v>
      </c>
    </row>
    <row r="376" s="219" customFormat="1" ht="15.95" customHeight="1" spans="1:7">
      <c r="A376" s="216">
        <v>373</v>
      </c>
      <c r="B376" s="227" t="s">
        <v>13535</v>
      </c>
      <c r="C376" s="11" t="s">
        <v>13536</v>
      </c>
      <c r="D376" s="55">
        <v>1.29</v>
      </c>
      <c r="E376" s="56">
        <v>80</v>
      </c>
      <c r="F376" s="56">
        <f t="shared" si="5"/>
        <v>103.2</v>
      </c>
      <c r="G376" s="11" t="s">
        <v>3884</v>
      </c>
    </row>
    <row r="377" s="219" customFormat="1" ht="15.95" customHeight="1" spans="1:7">
      <c r="A377" s="216">
        <v>374</v>
      </c>
      <c r="B377" s="227" t="s">
        <v>13537</v>
      </c>
      <c r="C377" s="11" t="s">
        <v>13538</v>
      </c>
      <c r="D377" s="55">
        <v>4.13</v>
      </c>
      <c r="E377" s="56">
        <v>80</v>
      </c>
      <c r="F377" s="56">
        <f t="shared" si="5"/>
        <v>330.4</v>
      </c>
      <c r="G377" s="11" t="s">
        <v>3884</v>
      </c>
    </row>
    <row r="378" s="219" customFormat="1" ht="15.95" customHeight="1" spans="1:7">
      <c r="A378" s="216">
        <v>375</v>
      </c>
      <c r="B378" s="227" t="s">
        <v>13539</v>
      </c>
      <c r="C378" s="11" t="s">
        <v>13540</v>
      </c>
      <c r="D378" s="55">
        <v>6.01</v>
      </c>
      <c r="E378" s="56">
        <v>80</v>
      </c>
      <c r="F378" s="56">
        <f t="shared" si="5"/>
        <v>480.8</v>
      </c>
      <c r="G378" s="11" t="s">
        <v>3884</v>
      </c>
    </row>
    <row r="379" s="219" customFormat="1" ht="15.95" customHeight="1" spans="1:7">
      <c r="A379" s="216">
        <v>376</v>
      </c>
      <c r="B379" s="227" t="s">
        <v>13541</v>
      </c>
      <c r="C379" s="11" t="s">
        <v>7532</v>
      </c>
      <c r="D379" s="55">
        <v>6.82</v>
      </c>
      <c r="E379" s="56">
        <v>80</v>
      </c>
      <c r="F379" s="56">
        <f t="shared" si="5"/>
        <v>545.6</v>
      </c>
      <c r="G379" s="11" t="s">
        <v>3884</v>
      </c>
    </row>
    <row r="380" s="219" customFormat="1" ht="15.95" customHeight="1" spans="1:7">
      <c r="A380" s="216">
        <v>377</v>
      </c>
      <c r="B380" s="227" t="s">
        <v>13542</v>
      </c>
      <c r="C380" s="11" t="s">
        <v>13543</v>
      </c>
      <c r="D380" s="55">
        <v>12.94</v>
      </c>
      <c r="E380" s="56">
        <v>80</v>
      </c>
      <c r="F380" s="56">
        <f t="shared" si="5"/>
        <v>1035.2</v>
      </c>
      <c r="G380" s="11" t="s">
        <v>3884</v>
      </c>
    </row>
    <row r="381" s="219" customFormat="1" ht="15.95" customHeight="1" spans="1:7">
      <c r="A381" s="216">
        <v>378</v>
      </c>
      <c r="B381" s="227" t="s">
        <v>13544</v>
      </c>
      <c r="C381" s="11" t="s">
        <v>10314</v>
      </c>
      <c r="D381" s="55">
        <v>12.74</v>
      </c>
      <c r="E381" s="56">
        <v>80</v>
      </c>
      <c r="F381" s="56">
        <f t="shared" si="5"/>
        <v>1019.2</v>
      </c>
      <c r="G381" s="11" t="s">
        <v>3884</v>
      </c>
    </row>
    <row r="382" s="219" customFormat="1" ht="15.95" customHeight="1" spans="1:7">
      <c r="A382" s="216">
        <v>379</v>
      </c>
      <c r="B382" s="227" t="s">
        <v>13545</v>
      </c>
      <c r="C382" s="11" t="s">
        <v>13546</v>
      </c>
      <c r="D382" s="55">
        <v>6.65</v>
      </c>
      <c r="E382" s="56">
        <v>80</v>
      </c>
      <c r="F382" s="56">
        <f t="shared" si="5"/>
        <v>532</v>
      </c>
      <c r="G382" s="11" t="s">
        <v>3884</v>
      </c>
    </row>
    <row r="383" s="219" customFormat="1" ht="15.95" customHeight="1" spans="1:7">
      <c r="A383" s="216">
        <v>380</v>
      </c>
      <c r="B383" s="227" t="s">
        <v>13547</v>
      </c>
      <c r="C383" s="11" t="s">
        <v>12399</v>
      </c>
      <c r="D383" s="55">
        <v>6.94</v>
      </c>
      <c r="E383" s="56">
        <v>80</v>
      </c>
      <c r="F383" s="56">
        <f t="shared" si="5"/>
        <v>555.2</v>
      </c>
      <c r="G383" s="11" t="s">
        <v>3884</v>
      </c>
    </row>
    <row r="384" s="219" customFormat="1" ht="15.95" customHeight="1" spans="1:7">
      <c r="A384" s="216">
        <v>381</v>
      </c>
      <c r="B384" s="227" t="s">
        <v>13548</v>
      </c>
      <c r="C384" s="11" t="s">
        <v>13549</v>
      </c>
      <c r="D384" s="55">
        <v>4.56</v>
      </c>
      <c r="E384" s="56">
        <v>80</v>
      </c>
      <c r="F384" s="56">
        <f t="shared" si="5"/>
        <v>364.8</v>
      </c>
      <c r="G384" s="11" t="s">
        <v>3884</v>
      </c>
    </row>
    <row r="385" s="219" customFormat="1" ht="15.95" customHeight="1" spans="1:7">
      <c r="A385" s="216">
        <v>382</v>
      </c>
      <c r="B385" s="227" t="s">
        <v>13550</v>
      </c>
      <c r="C385" s="11" t="s">
        <v>13551</v>
      </c>
      <c r="D385" s="55">
        <v>1.9</v>
      </c>
      <c r="E385" s="56">
        <v>80</v>
      </c>
      <c r="F385" s="56">
        <f t="shared" si="5"/>
        <v>152</v>
      </c>
      <c r="G385" s="11" t="s">
        <v>3884</v>
      </c>
    </row>
    <row r="386" s="219" customFormat="1" ht="15.95" customHeight="1" spans="1:7">
      <c r="A386" s="216">
        <v>383</v>
      </c>
      <c r="B386" s="227" t="s">
        <v>13552</v>
      </c>
      <c r="C386" s="11" t="s">
        <v>13553</v>
      </c>
      <c r="D386" s="55">
        <v>2.29</v>
      </c>
      <c r="E386" s="56">
        <v>80</v>
      </c>
      <c r="F386" s="56">
        <f t="shared" si="5"/>
        <v>183.2</v>
      </c>
      <c r="G386" s="11" t="s">
        <v>3884</v>
      </c>
    </row>
    <row r="387" s="219" customFormat="1" ht="15.95" customHeight="1" spans="1:7">
      <c r="A387" s="216">
        <v>384</v>
      </c>
      <c r="B387" s="227" t="s">
        <v>13554</v>
      </c>
      <c r="C387" s="11" t="s">
        <v>13555</v>
      </c>
      <c r="D387" s="55">
        <v>2</v>
      </c>
      <c r="E387" s="56">
        <v>80</v>
      </c>
      <c r="F387" s="56">
        <f t="shared" si="5"/>
        <v>160</v>
      </c>
      <c r="G387" s="11" t="s">
        <v>3884</v>
      </c>
    </row>
    <row r="388" s="219" customFormat="1" ht="15.95" customHeight="1" spans="1:7">
      <c r="A388" s="216">
        <v>385</v>
      </c>
      <c r="B388" s="227" t="s">
        <v>13556</v>
      </c>
      <c r="C388" s="11" t="s">
        <v>13557</v>
      </c>
      <c r="D388" s="55">
        <v>9.81</v>
      </c>
      <c r="E388" s="56">
        <v>80</v>
      </c>
      <c r="F388" s="56">
        <f t="shared" ref="F388:F451" si="6">D388*E388</f>
        <v>784.8</v>
      </c>
      <c r="G388" s="11" t="s">
        <v>3884</v>
      </c>
    </row>
    <row r="389" s="219" customFormat="1" ht="15.95" customHeight="1" spans="1:7">
      <c r="A389" s="216">
        <v>386</v>
      </c>
      <c r="B389" s="227" t="s">
        <v>13558</v>
      </c>
      <c r="C389" s="11" t="s">
        <v>13559</v>
      </c>
      <c r="D389" s="55">
        <v>3.44</v>
      </c>
      <c r="E389" s="56">
        <v>80</v>
      </c>
      <c r="F389" s="56">
        <f t="shared" si="6"/>
        <v>275.2</v>
      </c>
      <c r="G389" s="11" t="s">
        <v>3884</v>
      </c>
    </row>
    <row r="390" s="219" customFormat="1" ht="15.95" customHeight="1" spans="1:7">
      <c r="A390" s="216">
        <v>387</v>
      </c>
      <c r="B390" s="227" t="s">
        <v>13560</v>
      </c>
      <c r="C390" s="11" t="s">
        <v>13561</v>
      </c>
      <c r="D390" s="55">
        <v>2.39</v>
      </c>
      <c r="E390" s="56">
        <v>80</v>
      </c>
      <c r="F390" s="56">
        <f t="shared" si="6"/>
        <v>191.2</v>
      </c>
      <c r="G390" s="11" t="s">
        <v>3884</v>
      </c>
    </row>
    <row r="391" s="219" customFormat="1" ht="15.95" customHeight="1" spans="1:7">
      <c r="A391" s="216">
        <v>388</v>
      </c>
      <c r="B391" s="227" t="s">
        <v>13562</v>
      </c>
      <c r="C391" s="11" t="s">
        <v>13563</v>
      </c>
      <c r="D391" s="55">
        <v>7.62</v>
      </c>
      <c r="E391" s="56">
        <v>80</v>
      </c>
      <c r="F391" s="56">
        <f t="shared" si="6"/>
        <v>609.6</v>
      </c>
      <c r="G391" s="11" t="s">
        <v>3884</v>
      </c>
    </row>
    <row r="392" s="219" customFormat="1" ht="15.95" customHeight="1" spans="1:7">
      <c r="A392" s="216">
        <v>389</v>
      </c>
      <c r="B392" s="227" t="s">
        <v>13564</v>
      </c>
      <c r="C392" s="11" t="s">
        <v>13565</v>
      </c>
      <c r="D392" s="55">
        <v>4.68</v>
      </c>
      <c r="E392" s="56">
        <v>80</v>
      </c>
      <c r="F392" s="56">
        <f t="shared" si="6"/>
        <v>374.4</v>
      </c>
      <c r="G392" s="11" t="s">
        <v>3884</v>
      </c>
    </row>
    <row r="393" s="219" customFormat="1" ht="15.95" customHeight="1" spans="1:7">
      <c r="A393" s="216">
        <v>390</v>
      </c>
      <c r="B393" s="227" t="s">
        <v>13566</v>
      </c>
      <c r="C393" s="11" t="s">
        <v>13567</v>
      </c>
      <c r="D393" s="55">
        <v>3.92</v>
      </c>
      <c r="E393" s="56">
        <v>80</v>
      </c>
      <c r="F393" s="56">
        <f t="shared" si="6"/>
        <v>313.6</v>
      </c>
      <c r="G393" s="11" t="s">
        <v>3884</v>
      </c>
    </row>
    <row r="394" s="219" customFormat="1" ht="15.95" customHeight="1" spans="1:7">
      <c r="A394" s="216">
        <v>391</v>
      </c>
      <c r="B394" s="227" t="s">
        <v>13568</v>
      </c>
      <c r="C394" s="11" t="s">
        <v>13569</v>
      </c>
      <c r="D394" s="55">
        <v>9.38</v>
      </c>
      <c r="E394" s="56">
        <v>80</v>
      </c>
      <c r="F394" s="56">
        <f t="shared" si="6"/>
        <v>750.4</v>
      </c>
      <c r="G394" s="11" t="s">
        <v>3884</v>
      </c>
    </row>
    <row r="395" s="219" customFormat="1" ht="15.95" customHeight="1" spans="1:7">
      <c r="A395" s="216">
        <v>392</v>
      </c>
      <c r="B395" s="227" t="s">
        <v>13570</v>
      </c>
      <c r="C395" s="11" t="s">
        <v>13571</v>
      </c>
      <c r="D395" s="55">
        <v>5.49</v>
      </c>
      <c r="E395" s="56">
        <v>80</v>
      </c>
      <c r="F395" s="56">
        <f t="shared" si="6"/>
        <v>439.2</v>
      </c>
      <c r="G395" s="11" t="s">
        <v>3884</v>
      </c>
    </row>
    <row r="396" s="219" customFormat="1" ht="15.95" customHeight="1" spans="1:7">
      <c r="A396" s="216">
        <v>393</v>
      </c>
      <c r="B396" s="227" t="s">
        <v>13572</v>
      </c>
      <c r="C396" s="11" t="s">
        <v>13573</v>
      </c>
      <c r="D396" s="55">
        <v>3.25</v>
      </c>
      <c r="E396" s="56">
        <v>80</v>
      </c>
      <c r="F396" s="56">
        <f t="shared" si="6"/>
        <v>260</v>
      </c>
      <c r="G396" s="11" t="s">
        <v>3884</v>
      </c>
    </row>
    <row r="397" s="219" customFormat="1" ht="15.95" customHeight="1" spans="1:7">
      <c r="A397" s="216">
        <v>394</v>
      </c>
      <c r="B397" s="227" t="s">
        <v>13574</v>
      </c>
      <c r="C397" s="11" t="s">
        <v>13575</v>
      </c>
      <c r="D397" s="55">
        <v>6.75</v>
      </c>
      <c r="E397" s="56">
        <v>80</v>
      </c>
      <c r="F397" s="56">
        <f t="shared" si="6"/>
        <v>540</v>
      </c>
      <c r="G397" s="11" t="s">
        <v>3884</v>
      </c>
    </row>
    <row r="398" s="219" customFormat="1" ht="15.95" customHeight="1" spans="1:7">
      <c r="A398" s="216">
        <v>395</v>
      </c>
      <c r="B398" s="227" t="s">
        <v>13576</v>
      </c>
      <c r="C398" s="11" t="s">
        <v>13577</v>
      </c>
      <c r="D398" s="55">
        <v>9.66</v>
      </c>
      <c r="E398" s="56">
        <v>80</v>
      </c>
      <c r="F398" s="56">
        <f t="shared" si="6"/>
        <v>772.8</v>
      </c>
      <c r="G398" s="11" t="s">
        <v>3884</v>
      </c>
    </row>
    <row r="399" s="219" customFormat="1" ht="15.95" customHeight="1" spans="1:7">
      <c r="A399" s="216">
        <v>396</v>
      </c>
      <c r="B399" s="227" t="s">
        <v>13578</v>
      </c>
      <c r="C399" s="11" t="s">
        <v>13579</v>
      </c>
      <c r="D399" s="55">
        <v>11.14</v>
      </c>
      <c r="E399" s="56">
        <v>80</v>
      </c>
      <c r="F399" s="56">
        <f t="shared" si="6"/>
        <v>891.2</v>
      </c>
      <c r="G399" s="11" t="s">
        <v>3884</v>
      </c>
    </row>
    <row r="400" s="219" customFormat="1" ht="15.95" customHeight="1" spans="1:7">
      <c r="A400" s="216">
        <v>397</v>
      </c>
      <c r="B400" s="227" t="s">
        <v>13580</v>
      </c>
      <c r="C400" s="11" t="s">
        <v>13581</v>
      </c>
      <c r="D400" s="55">
        <v>7.42</v>
      </c>
      <c r="E400" s="56">
        <v>80</v>
      </c>
      <c r="F400" s="56">
        <f t="shared" si="6"/>
        <v>593.6</v>
      </c>
      <c r="G400" s="11" t="s">
        <v>3884</v>
      </c>
    </row>
    <row r="401" s="219" customFormat="1" ht="15.95" customHeight="1" spans="1:7">
      <c r="A401" s="216">
        <v>398</v>
      </c>
      <c r="B401" s="227" t="s">
        <v>13582</v>
      </c>
      <c r="C401" s="11" t="s">
        <v>13583</v>
      </c>
      <c r="D401" s="55">
        <v>6.99</v>
      </c>
      <c r="E401" s="56">
        <v>80</v>
      </c>
      <c r="F401" s="56">
        <f t="shared" si="6"/>
        <v>559.2</v>
      </c>
      <c r="G401" s="11" t="s">
        <v>3884</v>
      </c>
    </row>
    <row r="402" s="219" customFormat="1" ht="15.95" customHeight="1" spans="1:7">
      <c r="A402" s="216">
        <v>399</v>
      </c>
      <c r="B402" s="227" t="s">
        <v>13584</v>
      </c>
      <c r="C402" s="11" t="s">
        <v>13585</v>
      </c>
      <c r="D402" s="55">
        <v>7.62</v>
      </c>
      <c r="E402" s="56">
        <v>80</v>
      </c>
      <c r="F402" s="56">
        <f t="shared" si="6"/>
        <v>609.6</v>
      </c>
      <c r="G402" s="11" t="s">
        <v>3884</v>
      </c>
    </row>
    <row r="403" s="219" customFormat="1" ht="15.95" customHeight="1" spans="1:7">
      <c r="A403" s="216">
        <v>400</v>
      </c>
      <c r="B403" s="227" t="s">
        <v>13586</v>
      </c>
      <c r="C403" s="11" t="s">
        <v>1479</v>
      </c>
      <c r="D403" s="55">
        <v>2.53</v>
      </c>
      <c r="E403" s="56">
        <v>80</v>
      </c>
      <c r="F403" s="56">
        <f t="shared" si="6"/>
        <v>202.4</v>
      </c>
      <c r="G403" s="11" t="s">
        <v>3884</v>
      </c>
    </row>
    <row r="404" s="219" customFormat="1" ht="15.95" customHeight="1" spans="1:7">
      <c r="A404" s="216">
        <v>401</v>
      </c>
      <c r="B404" s="227" t="s">
        <v>13587</v>
      </c>
      <c r="C404" s="11" t="s">
        <v>13588</v>
      </c>
      <c r="D404" s="55">
        <v>7.22</v>
      </c>
      <c r="E404" s="56">
        <v>80</v>
      </c>
      <c r="F404" s="56">
        <f t="shared" si="6"/>
        <v>577.6</v>
      </c>
      <c r="G404" s="11" t="s">
        <v>3884</v>
      </c>
    </row>
    <row r="405" s="219" customFormat="1" ht="15.95" customHeight="1" spans="1:7">
      <c r="A405" s="216">
        <v>402</v>
      </c>
      <c r="B405" s="227" t="s">
        <v>13589</v>
      </c>
      <c r="C405" s="11" t="s">
        <v>13590</v>
      </c>
      <c r="D405" s="55">
        <v>10.95</v>
      </c>
      <c r="E405" s="56">
        <v>80</v>
      </c>
      <c r="F405" s="56">
        <f t="shared" si="6"/>
        <v>876</v>
      </c>
      <c r="G405" s="11" t="s">
        <v>3884</v>
      </c>
    </row>
    <row r="406" s="219" customFormat="1" ht="15.95" customHeight="1" spans="1:7">
      <c r="A406" s="216">
        <v>403</v>
      </c>
      <c r="B406" s="227" t="s">
        <v>13591</v>
      </c>
      <c r="C406" s="11" t="s">
        <v>13592</v>
      </c>
      <c r="D406" s="55">
        <v>8.95</v>
      </c>
      <c r="E406" s="56">
        <v>80</v>
      </c>
      <c r="F406" s="56">
        <f t="shared" si="6"/>
        <v>716</v>
      </c>
      <c r="G406" s="11" t="s">
        <v>3884</v>
      </c>
    </row>
    <row r="407" s="219" customFormat="1" ht="15.95" customHeight="1" spans="1:7">
      <c r="A407" s="216">
        <v>404</v>
      </c>
      <c r="B407" s="227" t="s">
        <v>13593</v>
      </c>
      <c r="C407" s="11" t="s">
        <v>13594</v>
      </c>
      <c r="D407" s="55">
        <v>9.69</v>
      </c>
      <c r="E407" s="56">
        <v>80</v>
      </c>
      <c r="F407" s="56">
        <f t="shared" si="6"/>
        <v>775.2</v>
      </c>
      <c r="G407" s="11" t="s">
        <v>3884</v>
      </c>
    </row>
    <row r="408" s="219" customFormat="1" ht="15.95" customHeight="1" spans="1:7">
      <c r="A408" s="216">
        <v>405</v>
      </c>
      <c r="B408" s="227" t="s">
        <v>13595</v>
      </c>
      <c r="C408" s="11" t="s">
        <v>13596</v>
      </c>
      <c r="D408" s="55">
        <v>1.58</v>
      </c>
      <c r="E408" s="56">
        <v>80</v>
      </c>
      <c r="F408" s="56">
        <f t="shared" si="6"/>
        <v>126.4</v>
      </c>
      <c r="G408" s="11" t="s">
        <v>3884</v>
      </c>
    </row>
    <row r="409" s="219" customFormat="1" ht="15.95" customHeight="1" spans="1:7">
      <c r="A409" s="216">
        <v>406</v>
      </c>
      <c r="B409" s="227" t="s">
        <v>13597</v>
      </c>
      <c r="C409" s="11" t="s">
        <v>13598</v>
      </c>
      <c r="D409" s="55">
        <v>8.8</v>
      </c>
      <c r="E409" s="56">
        <v>80</v>
      </c>
      <c r="F409" s="56">
        <f t="shared" si="6"/>
        <v>704</v>
      </c>
      <c r="G409" s="11" t="s">
        <v>3884</v>
      </c>
    </row>
    <row r="410" s="219" customFormat="1" ht="15.95" customHeight="1" spans="1:7">
      <c r="A410" s="216">
        <v>407</v>
      </c>
      <c r="B410" s="227" t="s">
        <v>13599</v>
      </c>
      <c r="C410" s="11" t="s">
        <v>13600</v>
      </c>
      <c r="D410" s="55">
        <v>10.52</v>
      </c>
      <c r="E410" s="56">
        <v>80</v>
      </c>
      <c r="F410" s="56">
        <f t="shared" si="6"/>
        <v>841.6</v>
      </c>
      <c r="G410" s="11" t="s">
        <v>3884</v>
      </c>
    </row>
    <row r="411" s="219" customFormat="1" ht="15.95" customHeight="1" spans="1:7">
      <c r="A411" s="216">
        <v>408</v>
      </c>
      <c r="B411" s="227" t="s">
        <v>13601</v>
      </c>
      <c r="C411" s="11" t="s">
        <v>13602</v>
      </c>
      <c r="D411" s="55">
        <v>8.38</v>
      </c>
      <c r="E411" s="56">
        <v>80</v>
      </c>
      <c r="F411" s="56">
        <f t="shared" si="6"/>
        <v>670.4</v>
      </c>
      <c r="G411" s="11" t="s">
        <v>3884</v>
      </c>
    </row>
    <row r="412" s="219" customFormat="1" ht="15.95" customHeight="1" spans="1:7">
      <c r="A412" s="216">
        <v>409</v>
      </c>
      <c r="B412" s="227" t="s">
        <v>13603</v>
      </c>
      <c r="C412" s="11" t="s">
        <v>13604</v>
      </c>
      <c r="D412" s="55">
        <v>9.28</v>
      </c>
      <c r="E412" s="56">
        <v>80</v>
      </c>
      <c r="F412" s="56">
        <f t="shared" si="6"/>
        <v>742.4</v>
      </c>
      <c r="G412" s="11" t="s">
        <v>3884</v>
      </c>
    </row>
    <row r="413" s="219" customFormat="1" ht="15.95" customHeight="1" spans="1:7">
      <c r="A413" s="216">
        <v>410</v>
      </c>
      <c r="B413" s="227" t="s">
        <v>13605</v>
      </c>
      <c r="C413" s="11" t="s">
        <v>10190</v>
      </c>
      <c r="D413" s="55">
        <v>1.46</v>
      </c>
      <c r="E413" s="56">
        <v>80</v>
      </c>
      <c r="F413" s="56">
        <f t="shared" si="6"/>
        <v>116.8</v>
      </c>
      <c r="G413" s="11" t="s">
        <v>3884</v>
      </c>
    </row>
    <row r="414" s="219" customFormat="1" ht="15.95" customHeight="1" spans="1:7">
      <c r="A414" s="216">
        <v>411</v>
      </c>
      <c r="B414" s="227" t="s">
        <v>13606</v>
      </c>
      <c r="C414" s="11" t="s">
        <v>13522</v>
      </c>
      <c r="D414" s="55">
        <v>7.68</v>
      </c>
      <c r="E414" s="56">
        <v>80</v>
      </c>
      <c r="F414" s="56">
        <f t="shared" si="6"/>
        <v>614.4</v>
      </c>
      <c r="G414" s="11" t="s">
        <v>3884</v>
      </c>
    </row>
    <row r="415" s="219" customFormat="1" ht="15.95" customHeight="1" spans="1:7">
      <c r="A415" s="216">
        <v>412</v>
      </c>
      <c r="B415" s="227" t="s">
        <v>13607</v>
      </c>
      <c r="C415" s="11" t="s">
        <v>13608</v>
      </c>
      <c r="D415" s="55">
        <v>1.72</v>
      </c>
      <c r="E415" s="56">
        <v>80</v>
      </c>
      <c r="F415" s="56">
        <f t="shared" si="6"/>
        <v>137.6</v>
      </c>
      <c r="G415" s="11" t="s">
        <v>3884</v>
      </c>
    </row>
    <row r="416" s="219" customFormat="1" ht="15.95" customHeight="1" spans="1:7">
      <c r="A416" s="216">
        <v>413</v>
      </c>
      <c r="B416" s="227" t="s">
        <v>13609</v>
      </c>
      <c r="C416" s="11" t="s">
        <v>13610</v>
      </c>
      <c r="D416" s="55">
        <v>4.44</v>
      </c>
      <c r="E416" s="56">
        <v>80</v>
      </c>
      <c r="F416" s="56">
        <f t="shared" si="6"/>
        <v>355.2</v>
      </c>
      <c r="G416" s="11" t="s">
        <v>3884</v>
      </c>
    </row>
    <row r="417" s="219" customFormat="1" ht="15.95" customHeight="1" spans="1:7">
      <c r="A417" s="216">
        <v>414</v>
      </c>
      <c r="B417" s="227" t="s">
        <v>13611</v>
      </c>
      <c r="C417" s="11" t="s">
        <v>13612</v>
      </c>
      <c r="D417" s="55">
        <v>5.23</v>
      </c>
      <c r="E417" s="56">
        <v>80</v>
      </c>
      <c r="F417" s="56">
        <f t="shared" si="6"/>
        <v>418.4</v>
      </c>
      <c r="G417" s="11" t="s">
        <v>3884</v>
      </c>
    </row>
    <row r="418" s="219" customFormat="1" ht="15.95" customHeight="1" spans="1:7">
      <c r="A418" s="216">
        <v>415</v>
      </c>
      <c r="B418" s="227" t="s">
        <v>13613</v>
      </c>
      <c r="C418" s="11" t="s">
        <v>13614</v>
      </c>
      <c r="D418" s="55">
        <v>4.66</v>
      </c>
      <c r="E418" s="56">
        <v>80</v>
      </c>
      <c r="F418" s="56">
        <f t="shared" si="6"/>
        <v>372.8</v>
      </c>
      <c r="G418" s="11" t="s">
        <v>3884</v>
      </c>
    </row>
    <row r="419" s="219" customFormat="1" ht="15.95" customHeight="1" spans="1:7">
      <c r="A419" s="216">
        <v>416</v>
      </c>
      <c r="B419" s="227" t="s">
        <v>13615</v>
      </c>
      <c r="C419" s="11" t="s">
        <v>13616</v>
      </c>
      <c r="D419" s="55">
        <v>3.98</v>
      </c>
      <c r="E419" s="56">
        <v>80</v>
      </c>
      <c r="F419" s="56">
        <f t="shared" si="6"/>
        <v>318.4</v>
      </c>
      <c r="G419" s="11" t="s">
        <v>3884</v>
      </c>
    </row>
    <row r="420" s="219" customFormat="1" ht="15.95" customHeight="1" spans="1:7">
      <c r="A420" s="216">
        <v>417</v>
      </c>
      <c r="B420" s="227" t="s">
        <v>13617</v>
      </c>
      <c r="C420" s="11" t="s">
        <v>13618</v>
      </c>
      <c r="D420" s="55">
        <v>6.31</v>
      </c>
      <c r="E420" s="56">
        <v>80</v>
      </c>
      <c r="F420" s="56">
        <f t="shared" si="6"/>
        <v>504.8</v>
      </c>
      <c r="G420" s="11" t="s">
        <v>3884</v>
      </c>
    </row>
    <row r="421" s="219" customFormat="1" ht="15.95" customHeight="1" spans="1:7">
      <c r="A421" s="216">
        <v>418</v>
      </c>
      <c r="B421" s="227" t="s">
        <v>13619</v>
      </c>
      <c r="C421" s="11" t="s">
        <v>13620</v>
      </c>
      <c r="D421" s="55">
        <v>11.7</v>
      </c>
      <c r="E421" s="56">
        <v>80</v>
      </c>
      <c r="F421" s="56">
        <f t="shared" si="6"/>
        <v>936</v>
      </c>
      <c r="G421" s="11" t="s">
        <v>3884</v>
      </c>
    </row>
    <row r="422" s="219" customFormat="1" ht="15.95" customHeight="1" spans="1:7">
      <c r="A422" s="216">
        <v>419</v>
      </c>
      <c r="B422" s="227" t="s">
        <v>13621</v>
      </c>
      <c r="C422" s="11" t="s">
        <v>13622</v>
      </c>
      <c r="D422" s="55">
        <v>9.24</v>
      </c>
      <c r="E422" s="56">
        <v>80</v>
      </c>
      <c r="F422" s="56">
        <f t="shared" si="6"/>
        <v>739.2</v>
      </c>
      <c r="G422" s="11" t="s">
        <v>3884</v>
      </c>
    </row>
    <row r="423" s="219" customFormat="1" ht="15.95" customHeight="1" spans="1:7">
      <c r="A423" s="216">
        <v>420</v>
      </c>
      <c r="B423" s="227" t="s">
        <v>13623</v>
      </c>
      <c r="C423" s="11" t="s">
        <v>13624</v>
      </c>
      <c r="D423" s="55">
        <v>0.48</v>
      </c>
      <c r="E423" s="56">
        <v>80</v>
      </c>
      <c r="F423" s="56">
        <f t="shared" si="6"/>
        <v>38.4</v>
      </c>
      <c r="G423" s="11" t="s">
        <v>3884</v>
      </c>
    </row>
    <row r="424" s="219" customFormat="1" ht="15.95" customHeight="1" spans="1:7">
      <c r="A424" s="216">
        <v>421</v>
      </c>
      <c r="B424" s="227" t="s">
        <v>13625</v>
      </c>
      <c r="C424" s="11" t="s">
        <v>4227</v>
      </c>
      <c r="D424" s="55">
        <v>2.54</v>
      </c>
      <c r="E424" s="56">
        <v>80</v>
      </c>
      <c r="F424" s="56">
        <f t="shared" si="6"/>
        <v>203.2</v>
      </c>
      <c r="G424" s="11" t="s">
        <v>3884</v>
      </c>
    </row>
    <row r="425" s="219" customFormat="1" ht="15.95" customHeight="1" spans="1:7">
      <c r="A425" s="216">
        <v>422</v>
      </c>
      <c r="B425" s="227" t="s">
        <v>13626</v>
      </c>
      <c r="C425" s="11" t="s">
        <v>113</v>
      </c>
      <c r="D425" s="55">
        <v>16.2</v>
      </c>
      <c r="E425" s="56">
        <v>80</v>
      </c>
      <c r="F425" s="56">
        <f t="shared" si="6"/>
        <v>1296</v>
      </c>
      <c r="G425" s="11" t="s">
        <v>3884</v>
      </c>
    </row>
    <row r="426" s="219" customFormat="1" ht="15.95" customHeight="1" spans="1:7">
      <c r="A426" s="216">
        <v>423</v>
      </c>
      <c r="B426" s="227" t="s">
        <v>13627</v>
      </c>
      <c r="C426" s="11" t="s">
        <v>6206</v>
      </c>
      <c r="D426" s="55">
        <v>2.47</v>
      </c>
      <c r="E426" s="56">
        <v>80</v>
      </c>
      <c r="F426" s="56">
        <f t="shared" si="6"/>
        <v>197.6</v>
      </c>
      <c r="G426" s="11" t="s">
        <v>3884</v>
      </c>
    </row>
    <row r="427" s="219" customFormat="1" ht="15.95" customHeight="1" spans="1:7">
      <c r="A427" s="216">
        <v>424</v>
      </c>
      <c r="B427" s="227" t="s">
        <v>13628</v>
      </c>
      <c r="C427" s="11" t="s">
        <v>13629</v>
      </c>
      <c r="D427" s="55">
        <v>8.6</v>
      </c>
      <c r="E427" s="56">
        <v>80</v>
      </c>
      <c r="F427" s="56">
        <f t="shared" si="6"/>
        <v>688</v>
      </c>
      <c r="G427" s="11" t="s">
        <v>3884</v>
      </c>
    </row>
    <row r="428" s="219" customFormat="1" ht="15.95" customHeight="1" spans="1:7">
      <c r="A428" s="216">
        <v>425</v>
      </c>
      <c r="B428" s="227" t="s">
        <v>13630</v>
      </c>
      <c r="C428" s="11" t="s">
        <v>13631</v>
      </c>
      <c r="D428" s="55">
        <v>2.85</v>
      </c>
      <c r="E428" s="56">
        <v>80</v>
      </c>
      <c r="F428" s="56">
        <f t="shared" si="6"/>
        <v>228</v>
      </c>
      <c r="G428" s="11" t="s">
        <v>3884</v>
      </c>
    </row>
    <row r="429" s="219" customFormat="1" ht="15.95" customHeight="1" spans="1:7">
      <c r="A429" s="216">
        <v>426</v>
      </c>
      <c r="B429" s="227" t="s">
        <v>13632</v>
      </c>
      <c r="C429" s="11" t="s">
        <v>13633</v>
      </c>
      <c r="D429" s="55">
        <v>1.51</v>
      </c>
      <c r="E429" s="56">
        <v>80</v>
      </c>
      <c r="F429" s="56">
        <f t="shared" si="6"/>
        <v>120.8</v>
      </c>
      <c r="G429" s="11" t="s">
        <v>3884</v>
      </c>
    </row>
    <row r="430" s="219" customFormat="1" ht="15.95" customHeight="1" spans="1:7">
      <c r="A430" s="216">
        <v>427</v>
      </c>
      <c r="B430" s="227" t="s">
        <v>13634</v>
      </c>
      <c r="C430" s="11" t="s">
        <v>13635</v>
      </c>
      <c r="D430" s="55">
        <v>3.41</v>
      </c>
      <c r="E430" s="56">
        <v>80</v>
      </c>
      <c r="F430" s="56">
        <f t="shared" si="6"/>
        <v>272.8</v>
      </c>
      <c r="G430" s="11" t="s">
        <v>3884</v>
      </c>
    </row>
    <row r="431" s="219" customFormat="1" ht="15.95" customHeight="1" spans="1:7">
      <c r="A431" s="216">
        <v>428</v>
      </c>
      <c r="B431" s="227" t="s">
        <v>13636</v>
      </c>
      <c r="C431" s="11" t="s">
        <v>13637</v>
      </c>
      <c r="D431" s="55">
        <v>6.11</v>
      </c>
      <c r="E431" s="56">
        <v>80</v>
      </c>
      <c r="F431" s="56">
        <f t="shared" si="6"/>
        <v>488.8</v>
      </c>
      <c r="G431" s="11" t="s">
        <v>3884</v>
      </c>
    </row>
    <row r="432" s="219" customFormat="1" ht="15.95" customHeight="1" spans="1:7">
      <c r="A432" s="216">
        <v>429</v>
      </c>
      <c r="B432" s="227" t="s">
        <v>13638</v>
      </c>
      <c r="C432" s="11" t="s">
        <v>13639</v>
      </c>
      <c r="D432" s="55">
        <v>2.85</v>
      </c>
      <c r="E432" s="56">
        <v>80</v>
      </c>
      <c r="F432" s="56">
        <f t="shared" si="6"/>
        <v>228</v>
      </c>
      <c r="G432" s="11" t="s">
        <v>3884</v>
      </c>
    </row>
    <row r="433" s="219" customFormat="1" ht="15.95" customHeight="1" spans="1:7">
      <c r="A433" s="216">
        <v>430</v>
      </c>
      <c r="B433" s="227" t="s">
        <v>13640</v>
      </c>
      <c r="C433" s="11" t="s">
        <v>11930</v>
      </c>
      <c r="D433" s="55">
        <v>2.28</v>
      </c>
      <c r="E433" s="56">
        <v>80</v>
      </c>
      <c r="F433" s="56">
        <f t="shared" si="6"/>
        <v>182.4</v>
      </c>
      <c r="G433" s="11" t="s">
        <v>3884</v>
      </c>
    </row>
    <row r="434" s="219" customFormat="1" ht="15.95" customHeight="1" spans="1:7">
      <c r="A434" s="216">
        <v>431</v>
      </c>
      <c r="B434" s="227" t="s">
        <v>13641</v>
      </c>
      <c r="C434" s="11" t="s">
        <v>13642</v>
      </c>
      <c r="D434" s="55">
        <v>5.89</v>
      </c>
      <c r="E434" s="56">
        <v>80</v>
      </c>
      <c r="F434" s="56">
        <f t="shared" si="6"/>
        <v>471.2</v>
      </c>
      <c r="G434" s="11" t="s">
        <v>3884</v>
      </c>
    </row>
    <row r="435" s="219" customFormat="1" ht="15.95" customHeight="1" spans="1:7">
      <c r="A435" s="216">
        <v>432</v>
      </c>
      <c r="B435" s="227" t="s">
        <v>13643</v>
      </c>
      <c r="C435" s="11" t="s">
        <v>13644</v>
      </c>
      <c r="D435" s="55">
        <v>1.59</v>
      </c>
      <c r="E435" s="56">
        <v>80</v>
      </c>
      <c r="F435" s="56">
        <f t="shared" si="6"/>
        <v>127.2</v>
      </c>
      <c r="G435" s="11" t="s">
        <v>3884</v>
      </c>
    </row>
    <row r="436" s="219" customFormat="1" ht="15.95" customHeight="1" spans="1:7">
      <c r="A436" s="216">
        <v>433</v>
      </c>
      <c r="B436" s="227" t="s">
        <v>13645</v>
      </c>
      <c r="C436" s="11" t="s">
        <v>13646</v>
      </c>
      <c r="D436" s="55">
        <v>2</v>
      </c>
      <c r="E436" s="56">
        <v>80</v>
      </c>
      <c r="F436" s="56">
        <f t="shared" si="6"/>
        <v>160</v>
      </c>
      <c r="G436" s="11" t="s">
        <v>3884</v>
      </c>
    </row>
    <row r="437" s="219" customFormat="1" ht="15.95" customHeight="1" spans="1:7">
      <c r="A437" s="216">
        <v>434</v>
      </c>
      <c r="B437" s="227" t="s">
        <v>13647</v>
      </c>
      <c r="C437" s="11" t="s">
        <v>10190</v>
      </c>
      <c r="D437" s="55">
        <v>1</v>
      </c>
      <c r="E437" s="56">
        <v>80</v>
      </c>
      <c r="F437" s="56">
        <f t="shared" si="6"/>
        <v>80</v>
      </c>
      <c r="G437" s="11" t="s">
        <v>3884</v>
      </c>
    </row>
    <row r="438" s="219" customFormat="1" ht="15.95" customHeight="1" spans="1:7">
      <c r="A438" s="216">
        <v>435</v>
      </c>
      <c r="B438" s="227" t="s">
        <v>13648</v>
      </c>
      <c r="C438" s="11" t="s">
        <v>13649</v>
      </c>
      <c r="D438" s="55">
        <v>5</v>
      </c>
      <c r="E438" s="56">
        <v>80</v>
      </c>
      <c r="F438" s="56">
        <f t="shared" si="6"/>
        <v>400</v>
      </c>
      <c r="G438" s="11" t="s">
        <v>3884</v>
      </c>
    </row>
    <row r="439" s="219" customFormat="1" ht="15.95" customHeight="1" spans="1:7">
      <c r="A439" s="216">
        <v>436</v>
      </c>
      <c r="B439" s="227" t="s">
        <v>13650</v>
      </c>
      <c r="C439" s="11" t="s">
        <v>13651</v>
      </c>
      <c r="D439" s="55">
        <v>5.15</v>
      </c>
      <c r="E439" s="56">
        <v>80</v>
      </c>
      <c r="F439" s="56">
        <f t="shared" si="6"/>
        <v>412</v>
      </c>
      <c r="G439" s="11" t="s">
        <v>3884</v>
      </c>
    </row>
    <row r="440" s="219" customFormat="1" ht="15.95" customHeight="1" spans="1:7">
      <c r="A440" s="216">
        <v>437</v>
      </c>
      <c r="B440" s="227" t="s">
        <v>13652</v>
      </c>
      <c r="C440" s="11" t="s">
        <v>13653</v>
      </c>
      <c r="D440" s="55">
        <v>5.08</v>
      </c>
      <c r="E440" s="56">
        <v>80</v>
      </c>
      <c r="F440" s="56">
        <f t="shared" si="6"/>
        <v>406.4</v>
      </c>
      <c r="G440" s="11" t="s">
        <v>3884</v>
      </c>
    </row>
    <row r="441" s="219" customFormat="1" ht="15.95" customHeight="1" spans="1:7">
      <c r="A441" s="216">
        <v>438</v>
      </c>
      <c r="B441" s="227" t="s">
        <v>13654</v>
      </c>
      <c r="C441" s="11" t="s">
        <v>13655</v>
      </c>
      <c r="D441" s="55">
        <v>6.55</v>
      </c>
      <c r="E441" s="56">
        <v>80</v>
      </c>
      <c r="F441" s="56">
        <f t="shared" si="6"/>
        <v>524</v>
      </c>
      <c r="G441" s="11" t="s">
        <v>3884</v>
      </c>
    </row>
    <row r="442" s="219" customFormat="1" ht="15.95" customHeight="1" spans="1:7">
      <c r="A442" s="216">
        <v>439</v>
      </c>
      <c r="B442" s="227" t="s">
        <v>13656</v>
      </c>
      <c r="C442" s="11" t="s">
        <v>13657</v>
      </c>
      <c r="D442" s="55">
        <v>5.24</v>
      </c>
      <c r="E442" s="56">
        <v>80</v>
      </c>
      <c r="F442" s="56">
        <f t="shared" si="6"/>
        <v>419.2</v>
      </c>
      <c r="G442" s="11" t="s">
        <v>3884</v>
      </c>
    </row>
    <row r="443" s="219" customFormat="1" ht="15.95" customHeight="1" spans="1:7">
      <c r="A443" s="216">
        <v>440</v>
      </c>
      <c r="B443" s="227" t="s">
        <v>13658</v>
      </c>
      <c r="C443" s="11" t="s">
        <v>13659</v>
      </c>
      <c r="D443" s="55">
        <v>8.04</v>
      </c>
      <c r="E443" s="56">
        <v>80</v>
      </c>
      <c r="F443" s="56">
        <f t="shared" si="6"/>
        <v>643.2</v>
      </c>
      <c r="G443" s="11" t="s">
        <v>3884</v>
      </c>
    </row>
    <row r="444" s="219" customFormat="1" ht="15.95" customHeight="1" spans="1:7">
      <c r="A444" s="216">
        <v>441</v>
      </c>
      <c r="B444" s="227" t="s">
        <v>13660</v>
      </c>
      <c r="C444" s="11" t="s">
        <v>13661</v>
      </c>
      <c r="D444" s="55">
        <v>12.07</v>
      </c>
      <c r="E444" s="56">
        <v>80</v>
      </c>
      <c r="F444" s="56">
        <f t="shared" si="6"/>
        <v>965.6</v>
      </c>
      <c r="G444" s="11" t="s">
        <v>3884</v>
      </c>
    </row>
    <row r="445" s="219" customFormat="1" ht="15.95" customHeight="1" spans="1:7">
      <c r="A445" s="216">
        <v>442</v>
      </c>
      <c r="B445" s="227" t="s">
        <v>13662</v>
      </c>
      <c r="C445" s="11" t="s">
        <v>848</v>
      </c>
      <c r="D445" s="55">
        <v>2.01</v>
      </c>
      <c r="E445" s="56">
        <v>80</v>
      </c>
      <c r="F445" s="56">
        <f t="shared" si="6"/>
        <v>160.8</v>
      </c>
      <c r="G445" s="11" t="s">
        <v>3884</v>
      </c>
    </row>
    <row r="446" s="219" customFormat="1" ht="15.95" customHeight="1" spans="1:7">
      <c r="A446" s="216">
        <v>443</v>
      </c>
      <c r="B446" s="227" t="s">
        <v>13663</v>
      </c>
      <c r="C446" s="11" t="s">
        <v>13664</v>
      </c>
      <c r="D446" s="55">
        <v>9.92</v>
      </c>
      <c r="E446" s="56">
        <v>80</v>
      </c>
      <c r="F446" s="56">
        <f t="shared" si="6"/>
        <v>793.6</v>
      </c>
      <c r="G446" s="11" t="s">
        <v>3884</v>
      </c>
    </row>
    <row r="447" s="219" customFormat="1" ht="15.95" customHeight="1" spans="1:7">
      <c r="A447" s="216">
        <v>444</v>
      </c>
      <c r="B447" s="227" t="s">
        <v>13665</v>
      </c>
      <c r="C447" s="11" t="s">
        <v>13666</v>
      </c>
      <c r="D447" s="55">
        <v>12.94</v>
      </c>
      <c r="E447" s="56">
        <v>80</v>
      </c>
      <c r="F447" s="56">
        <f t="shared" si="6"/>
        <v>1035.2</v>
      </c>
      <c r="G447" s="11" t="s">
        <v>3884</v>
      </c>
    </row>
    <row r="448" s="219" customFormat="1" ht="15.95" customHeight="1" spans="1:7">
      <c r="A448" s="216">
        <v>445</v>
      </c>
      <c r="B448" s="227" t="s">
        <v>13667</v>
      </c>
      <c r="C448" s="11" t="s">
        <v>13668</v>
      </c>
      <c r="D448" s="55">
        <v>5.24</v>
      </c>
      <c r="E448" s="56">
        <v>80</v>
      </c>
      <c r="F448" s="56">
        <f t="shared" si="6"/>
        <v>419.2</v>
      </c>
      <c r="G448" s="11" t="s">
        <v>3884</v>
      </c>
    </row>
    <row r="449" s="219" customFormat="1" ht="15.95" customHeight="1" spans="1:7">
      <c r="A449" s="216">
        <v>446</v>
      </c>
      <c r="B449" s="227" t="s">
        <v>13669</v>
      </c>
      <c r="C449" s="11" t="s">
        <v>13670</v>
      </c>
      <c r="D449" s="55">
        <v>5.81</v>
      </c>
      <c r="E449" s="56">
        <v>80</v>
      </c>
      <c r="F449" s="56">
        <f t="shared" si="6"/>
        <v>464.8</v>
      </c>
      <c r="G449" s="11" t="s">
        <v>3884</v>
      </c>
    </row>
    <row r="450" s="219" customFormat="1" ht="15.95" customHeight="1" spans="1:7">
      <c r="A450" s="216">
        <v>447</v>
      </c>
      <c r="B450" s="227" t="s">
        <v>13671</v>
      </c>
      <c r="C450" s="11" t="s">
        <v>13672</v>
      </c>
      <c r="D450" s="55">
        <v>7.23</v>
      </c>
      <c r="E450" s="56">
        <v>80</v>
      </c>
      <c r="F450" s="56">
        <f t="shared" si="6"/>
        <v>578.4</v>
      </c>
      <c r="G450" s="11" t="s">
        <v>3884</v>
      </c>
    </row>
    <row r="451" s="219" customFormat="1" ht="15.95" customHeight="1" spans="1:7">
      <c r="A451" s="216">
        <v>448</v>
      </c>
      <c r="B451" s="227" t="s">
        <v>13673</v>
      </c>
      <c r="C451" s="11" t="s">
        <v>13674</v>
      </c>
      <c r="D451" s="55">
        <v>6.32</v>
      </c>
      <c r="E451" s="56">
        <v>80</v>
      </c>
      <c r="F451" s="56">
        <f t="shared" si="6"/>
        <v>505.6</v>
      </c>
      <c r="G451" s="11" t="s">
        <v>3884</v>
      </c>
    </row>
    <row r="452" s="219" customFormat="1" ht="15.95" customHeight="1" spans="1:7">
      <c r="A452" s="216">
        <v>449</v>
      </c>
      <c r="B452" s="227" t="s">
        <v>13675</v>
      </c>
      <c r="C452" s="11" t="s">
        <v>13676</v>
      </c>
      <c r="D452" s="55">
        <v>7.59</v>
      </c>
      <c r="E452" s="56">
        <v>80</v>
      </c>
      <c r="F452" s="56">
        <f t="shared" ref="F452:F515" si="7">D452*E452</f>
        <v>607.2</v>
      </c>
      <c r="G452" s="11" t="s">
        <v>3884</v>
      </c>
    </row>
    <row r="453" s="219" customFormat="1" ht="15.95" customHeight="1" spans="1:7">
      <c r="A453" s="216">
        <v>450</v>
      </c>
      <c r="B453" s="227" t="s">
        <v>13677</v>
      </c>
      <c r="C453" s="11" t="s">
        <v>13678</v>
      </c>
      <c r="D453" s="55">
        <v>4.03</v>
      </c>
      <c r="E453" s="56">
        <v>80</v>
      </c>
      <c r="F453" s="56">
        <f t="shared" si="7"/>
        <v>322.4</v>
      </c>
      <c r="G453" s="11" t="s">
        <v>3884</v>
      </c>
    </row>
    <row r="454" s="219" customFormat="1" ht="15.95" customHeight="1" spans="1:7">
      <c r="A454" s="216">
        <v>451</v>
      </c>
      <c r="B454" s="227" t="s">
        <v>13679</v>
      </c>
      <c r="C454" s="11" t="s">
        <v>13680</v>
      </c>
      <c r="D454" s="55">
        <v>16.39</v>
      </c>
      <c r="E454" s="56">
        <v>80</v>
      </c>
      <c r="F454" s="56">
        <f t="shared" si="7"/>
        <v>1311.2</v>
      </c>
      <c r="G454" s="11" t="s">
        <v>3884</v>
      </c>
    </row>
    <row r="455" s="219" customFormat="1" ht="15.95" customHeight="1" spans="1:7">
      <c r="A455" s="216">
        <v>452</v>
      </c>
      <c r="B455" s="227" t="s">
        <v>13681</v>
      </c>
      <c r="C455" s="11" t="s">
        <v>13682</v>
      </c>
      <c r="D455" s="55">
        <v>4.27</v>
      </c>
      <c r="E455" s="56">
        <v>80</v>
      </c>
      <c r="F455" s="56">
        <f t="shared" si="7"/>
        <v>341.6</v>
      </c>
      <c r="G455" s="11" t="s">
        <v>3884</v>
      </c>
    </row>
    <row r="456" s="219" customFormat="1" ht="15.95" customHeight="1" spans="1:7">
      <c r="A456" s="216">
        <v>453</v>
      </c>
      <c r="B456" s="227" t="s">
        <v>13683</v>
      </c>
      <c r="C456" s="11" t="s">
        <v>6383</v>
      </c>
      <c r="D456" s="55">
        <v>9.43</v>
      </c>
      <c r="E456" s="56">
        <v>80</v>
      </c>
      <c r="F456" s="56">
        <f t="shared" si="7"/>
        <v>754.4</v>
      </c>
      <c r="G456" s="11" t="s">
        <v>3884</v>
      </c>
    </row>
    <row r="457" s="219" customFormat="1" ht="15.95" customHeight="1" spans="1:7">
      <c r="A457" s="216">
        <v>454</v>
      </c>
      <c r="B457" s="227" t="s">
        <v>13684</v>
      </c>
      <c r="C457" s="11" t="s">
        <v>13618</v>
      </c>
      <c r="D457" s="55">
        <v>11.7</v>
      </c>
      <c r="E457" s="56">
        <v>80</v>
      </c>
      <c r="F457" s="56">
        <f t="shared" si="7"/>
        <v>936</v>
      </c>
      <c r="G457" s="11" t="s">
        <v>3884</v>
      </c>
    </row>
    <row r="458" s="219" customFormat="1" ht="15.95" customHeight="1" spans="1:7">
      <c r="A458" s="216">
        <v>455</v>
      </c>
      <c r="B458" s="227" t="s">
        <v>13685</v>
      </c>
      <c r="C458" s="11" t="s">
        <v>13686</v>
      </c>
      <c r="D458" s="55">
        <v>3.49</v>
      </c>
      <c r="E458" s="56">
        <v>80</v>
      </c>
      <c r="F458" s="56">
        <f t="shared" si="7"/>
        <v>279.2</v>
      </c>
      <c r="G458" s="11" t="s">
        <v>3884</v>
      </c>
    </row>
    <row r="459" s="219" customFormat="1" ht="15.95" customHeight="1" spans="1:7">
      <c r="A459" s="216">
        <v>456</v>
      </c>
      <c r="B459" s="227" t="s">
        <v>13687</v>
      </c>
      <c r="C459" s="11" t="s">
        <v>13688</v>
      </c>
      <c r="D459" s="55">
        <v>1.01</v>
      </c>
      <c r="E459" s="56">
        <v>80</v>
      </c>
      <c r="F459" s="56">
        <f t="shared" si="7"/>
        <v>80.8</v>
      </c>
      <c r="G459" s="11" t="s">
        <v>3884</v>
      </c>
    </row>
    <row r="460" s="219" customFormat="1" ht="15.95" customHeight="1" spans="1:7">
      <c r="A460" s="216">
        <v>457</v>
      </c>
      <c r="B460" s="227" t="s">
        <v>13689</v>
      </c>
      <c r="C460" s="11" t="s">
        <v>13690</v>
      </c>
      <c r="D460" s="55">
        <v>9.08</v>
      </c>
      <c r="E460" s="56">
        <v>80</v>
      </c>
      <c r="F460" s="56">
        <f t="shared" si="7"/>
        <v>726.4</v>
      </c>
      <c r="G460" s="11" t="s">
        <v>3884</v>
      </c>
    </row>
    <row r="461" s="219" customFormat="1" ht="15.95" customHeight="1" spans="1:7">
      <c r="A461" s="216">
        <v>458</v>
      </c>
      <c r="B461" s="227" t="s">
        <v>13691</v>
      </c>
      <c r="C461" s="11" t="s">
        <v>13692</v>
      </c>
      <c r="D461" s="55">
        <v>3.61</v>
      </c>
      <c r="E461" s="56">
        <v>80</v>
      </c>
      <c r="F461" s="56">
        <f t="shared" si="7"/>
        <v>288.8</v>
      </c>
      <c r="G461" s="11" t="s">
        <v>3884</v>
      </c>
    </row>
    <row r="462" s="219" customFormat="1" ht="15.95" customHeight="1" spans="1:7">
      <c r="A462" s="216">
        <v>459</v>
      </c>
      <c r="B462" s="227" t="s">
        <v>13693</v>
      </c>
      <c r="C462" s="11" t="s">
        <v>13694</v>
      </c>
      <c r="D462" s="55">
        <v>6.86</v>
      </c>
      <c r="E462" s="56">
        <v>80</v>
      </c>
      <c r="F462" s="56">
        <f t="shared" si="7"/>
        <v>548.8</v>
      </c>
      <c r="G462" s="11" t="s">
        <v>3884</v>
      </c>
    </row>
    <row r="463" s="219" customFormat="1" ht="15.95" customHeight="1" spans="1:7">
      <c r="A463" s="216">
        <v>460</v>
      </c>
      <c r="B463" s="227" t="s">
        <v>13695</v>
      </c>
      <c r="C463" s="11" t="s">
        <v>13696</v>
      </c>
      <c r="D463" s="55">
        <v>10.32</v>
      </c>
      <c r="E463" s="56">
        <v>80</v>
      </c>
      <c r="F463" s="56">
        <f t="shared" si="7"/>
        <v>825.6</v>
      </c>
      <c r="G463" s="11" t="s">
        <v>3884</v>
      </c>
    </row>
    <row r="464" s="219" customFormat="1" ht="15.95" customHeight="1" spans="1:7">
      <c r="A464" s="216">
        <v>461</v>
      </c>
      <c r="B464" s="227" t="s">
        <v>13697</v>
      </c>
      <c r="C464" s="11" t="s">
        <v>13698</v>
      </c>
      <c r="D464" s="55">
        <v>7.64</v>
      </c>
      <c r="E464" s="56">
        <v>80</v>
      </c>
      <c r="F464" s="56">
        <f t="shared" si="7"/>
        <v>611.2</v>
      </c>
      <c r="G464" s="11" t="s">
        <v>3884</v>
      </c>
    </row>
    <row r="465" s="219" customFormat="1" ht="15.95" customHeight="1" spans="1:7">
      <c r="A465" s="216">
        <v>462</v>
      </c>
      <c r="B465" s="227" t="s">
        <v>13699</v>
      </c>
      <c r="C465" s="11" t="s">
        <v>13700</v>
      </c>
      <c r="D465" s="55">
        <v>13.14</v>
      </c>
      <c r="E465" s="56">
        <v>80</v>
      </c>
      <c r="F465" s="56">
        <f t="shared" si="7"/>
        <v>1051.2</v>
      </c>
      <c r="G465" s="11" t="s">
        <v>3884</v>
      </c>
    </row>
    <row r="466" s="219" customFormat="1" ht="15.95" customHeight="1" spans="1:7">
      <c r="A466" s="216">
        <v>463</v>
      </c>
      <c r="B466" s="227" t="s">
        <v>13701</v>
      </c>
      <c r="C466" s="11" t="s">
        <v>13702</v>
      </c>
      <c r="D466" s="55">
        <v>10.69</v>
      </c>
      <c r="E466" s="56">
        <v>80</v>
      </c>
      <c r="F466" s="56">
        <f t="shared" si="7"/>
        <v>855.2</v>
      </c>
      <c r="G466" s="11" t="s">
        <v>3884</v>
      </c>
    </row>
    <row r="467" s="219" customFormat="1" ht="15.95" customHeight="1" spans="1:7">
      <c r="A467" s="216">
        <v>464</v>
      </c>
      <c r="B467" s="227" t="s">
        <v>13703</v>
      </c>
      <c r="C467" s="11" t="s">
        <v>13704</v>
      </c>
      <c r="D467" s="55">
        <v>4.37</v>
      </c>
      <c r="E467" s="56">
        <v>80</v>
      </c>
      <c r="F467" s="56">
        <f t="shared" si="7"/>
        <v>349.6</v>
      </c>
      <c r="G467" s="11" t="s">
        <v>3884</v>
      </c>
    </row>
    <row r="468" s="219" customFormat="1" ht="15.95" customHeight="1" spans="1:7">
      <c r="A468" s="216">
        <v>465</v>
      </c>
      <c r="B468" s="227" t="s">
        <v>13705</v>
      </c>
      <c r="C468" s="11" t="s">
        <v>9431</v>
      </c>
      <c r="D468" s="55">
        <v>10.16</v>
      </c>
      <c r="E468" s="56">
        <v>80</v>
      </c>
      <c r="F468" s="56">
        <f t="shared" si="7"/>
        <v>812.8</v>
      </c>
      <c r="G468" s="11" t="s">
        <v>3884</v>
      </c>
    </row>
    <row r="469" s="219" customFormat="1" ht="15.95" customHeight="1" spans="1:7">
      <c r="A469" s="216">
        <v>466</v>
      </c>
      <c r="B469" s="227" t="s">
        <v>13706</v>
      </c>
      <c r="C469" s="11" t="s">
        <v>7258</v>
      </c>
      <c r="D469" s="55">
        <v>6.73</v>
      </c>
      <c r="E469" s="56">
        <v>80</v>
      </c>
      <c r="F469" s="56">
        <f t="shared" si="7"/>
        <v>538.4</v>
      </c>
      <c r="G469" s="11" t="s">
        <v>3884</v>
      </c>
    </row>
    <row r="470" s="219" customFormat="1" ht="15.95" customHeight="1" spans="1:7">
      <c r="A470" s="216">
        <v>467</v>
      </c>
      <c r="B470" s="227" t="s">
        <v>13707</v>
      </c>
      <c r="C470" s="11" t="s">
        <v>13708</v>
      </c>
      <c r="D470" s="55">
        <v>7.77</v>
      </c>
      <c r="E470" s="56">
        <v>80</v>
      </c>
      <c r="F470" s="56">
        <f t="shared" si="7"/>
        <v>621.6</v>
      </c>
      <c r="G470" s="11" t="s">
        <v>3884</v>
      </c>
    </row>
    <row r="471" s="219" customFormat="1" ht="15.95" customHeight="1" spans="1:7">
      <c r="A471" s="216">
        <v>468</v>
      </c>
      <c r="B471" s="227" t="s">
        <v>13709</v>
      </c>
      <c r="C471" s="11" t="s">
        <v>13710</v>
      </c>
      <c r="D471" s="55">
        <v>1.98</v>
      </c>
      <c r="E471" s="56">
        <v>80</v>
      </c>
      <c r="F471" s="56">
        <f t="shared" si="7"/>
        <v>158.4</v>
      </c>
      <c r="G471" s="11" t="s">
        <v>3884</v>
      </c>
    </row>
    <row r="472" s="219" customFormat="1" ht="15.95" customHeight="1" spans="1:7">
      <c r="A472" s="216">
        <v>469</v>
      </c>
      <c r="B472" s="227" t="s">
        <v>13711</v>
      </c>
      <c r="C472" s="11" t="s">
        <v>13712</v>
      </c>
      <c r="D472" s="55">
        <v>3.46</v>
      </c>
      <c r="E472" s="56">
        <v>80</v>
      </c>
      <c r="F472" s="56">
        <f t="shared" si="7"/>
        <v>276.8</v>
      </c>
      <c r="G472" s="11" t="s">
        <v>3884</v>
      </c>
    </row>
    <row r="473" s="219" customFormat="1" ht="15.95" customHeight="1" spans="1:7">
      <c r="A473" s="216">
        <v>470</v>
      </c>
      <c r="B473" s="227" t="s">
        <v>13713</v>
      </c>
      <c r="C473" s="11" t="s">
        <v>8561</v>
      </c>
      <c r="D473" s="55">
        <v>5.91</v>
      </c>
      <c r="E473" s="56">
        <v>80</v>
      </c>
      <c r="F473" s="56">
        <f t="shared" si="7"/>
        <v>472.8</v>
      </c>
      <c r="G473" s="11" t="s">
        <v>3884</v>
      </c>
    </row>
    <row r="474" s="219" customFormat="1" ht="15.95" customHeight="1" spans="1:7">
      <c r="A474" s="216">
        <v>471</v>
      </c>
      <c r="B474" s="227" t="s">
        <v>13714</v>
      </c>
      <c r="C474" s="11" t="s">
        <v>13715</v>
      </c>
      <c r="D474" s="55">
        <v>5.3</v>
      </c>
      <c r="E474" s="56">
        <v>80</v>
      </c>
      <c r="F474" s="56">
        <f t="shared" si="7"/>
        <v>424</v>
      </c>
      <c r="G474" s="11" t="s">
        <v>3884</v>
      </c>
    </row>
    <row r="475" s="219" customFormat="1" ht="15.95" customHeight="1" spans="1:7">
      <c r="A475" s="216">
        <v>472</v>
      </c>
      <c r="B475" s="227" t="s">
        <v>13716</v>
      </c>
      <c r="C475" s="11" t="s">
        <v>13717</v>
      </c>
      <c r="D475" s="55">
        <v>4.33</v>
      </c>
      <c r="E475" s="56">
        <v>80</v>
      </c>
      <c r="F475" s="56">
        <f t="shared" si="7"/>
        <v>346.4</v>
      </c>
      <c r="G475" s="11" t="s">
        <v>3884</v>
      </c>
    </row>
    <row r="476" s="219" customFormat="1" ht="15.95" customHeight="1" spans="1:7">
      <c r="A476" s="216">
        <v>473</v>
      </c>
      <c r="B476" s="227" t="s">
        <v>13718</v>
      </c>
      <c r="C476" s="11" t="s">
        <v>13719</v>
      </c>
      <c r="D476" s="55">
        <v>10.12</v>
      </c>
      <c r="E476" s="56">
        <v>80</v>
      </c>
      <c r="F476" s="56">
        <f t="shared" si="7"/>
        <v>809.6</v>
      </c>
      <c r="G476" s="11" t="s">
        <v>3884</v>
      </c>
    </row>
    <row r="477" s="219" customFormat="1" ht="15.95" customHeight="1" spans="1:7">
      <c r="A477" s="216">
        <v>474</v>
      </c>
      <c r="B477" s="227" t="s">
        <v>13720</v>
      </c>
      <c r="C477" s="11" t="s">
        <v>5082</v>
      </c>
      <c r="D477" s="55">
        <v>6.45</v>
      </c>
      <c r="E477" s="56">
        <v>80</v>
      </c>
      <c r="F477" s="56">
        <f t="shared" si="7"/>
        <v>516</v>
      </c>
      <c r="G477" s="11" t="s">
        <v>3884</v>
      </c>
    </row>
    <row r="478" s="219" customFormat="1" ht="15.95" customHeight="1" spans="1:7">
      <c r="A478" s="216">
        <v>475</v>
      </c>
      <c r="B478" s="227" t="s">
        <v>13721</v>
      </c>
      <c r="C478" s="11" t="s">
        <v>13722</v>
      </c>
      <c r="D478" s="55">
        <v>4.25</v>
      </c>
      <c r="E478" s="56">
        <v>80</v>
      </c>
      <c r="F478" s="56">
        <f t="shared" si="7"/>
        <v>340</v>
      </c>
      <c r="G478" s="11" t="s">
        <v>3884</v>
      </c>
    </row>
    <row r="479" s="219" customFormat="1" ht="15.95" customHeight="1" spans="1:7">
      <c r="A479" s="216">
        <v>476</v>
      </c>
      <c r="B479" s="227" t="s">
        <v>13723</v>
      </c>
      <c r="C479" s="11" t="s">
        <v>13724</v>
      </c>
      <c r="D479" s="55">
        <v>6.46</v>
      </c>
      <c r="E479" s="56">
        <v>80</v>
      </c>
      <c r="F479" s="56">
        <f t="shared" si="7"/>
        <v>516.8</v>
      </c>
      <c r="G479" s="11" t="s">
        <v>3884</v>
      </c>
    </row>
    <row r="480" s="219" customFormat="1" ht="15.95" customHeight="1" spans="1:7">
      <c r="A480" s="216">
        <v>477</v>
      </c>
      <c r="B480" s="227" t="s">
        <v>13725</v>
      </c>
      <c r="C480" s="11" t="s">
        <v>13726</v>
      </c>
      <c r="D480" s="55">
        <v>3.8</v>
      </c>
      <c r="E480" s="56">
        <v>80</v>
      </c>
      <c r="F480" s="56">
        <f t="shared" si="7"/>
        <v>304</v>
      </c>
      <c r="G480" s="11" t="s">
        <v>3884</v>
      </c>
    </row>
    <row r="481" s="219" customFormat="1" ht="15.95" customHeight="1" spans="1:7">
      <c r="A481" s="216">
        <v>478</v>
      </c>
      <c r="B481" s="227" t="s">
        <v>13727</v>
      </c>
      <c r="C481" s="11" t="s">
        <v>13728</v>
      </c>
      <c r="D481" s="55">
        <v>4.96</v>
      </c>
      <c r="E481" s="56">
        <v>80</v>
      </c>
      <c r="F481" s="56">
        <f t="shared" si="7"/>
        <v>396.8</v>
      </c>
      <c r="G481" s="11" t="s">
        <v>3884</v>
      </c>
    </row>
    <row r="482" s="219" customFormat="1" ht="15.95" customHeight="1" spans="1:7">
      <c r="A482" s="216">
        <v>479</v>
      </c>
      <c r="B482" s="227" t="s">
        <v>13729</v>
      </c>
      <c r="C482" s="11" t="s">
        <v>4983</v>
      </c>
      <c r="D482" s="55">
        <v>10.42</v>
      </c>
      <c r="E482" s="56">
        <v>80</v>
      </c>
      <c r="F482" s="56">
        <f t="shared" si="7"/>
        <v>833.6</v>
      </c>
      <c r="G482" s="11" t="s">
        <v>3884</v>
      </c>
    </row>
    <row r="483" s="219" customFormat="1" ht="15.95" customHeight="1" spans="1:7">
      <c r="A483" s="216">
        <v>480</v>
      </c>
      <c r="B483" s="227" t="s">
        <v>13730</v>
      </c>
      <c r="C483" s="11" t="s">
        <v>4726</v>
      </c>
      <c r="D483" s="55">
        <v>2.95</v>
      </c>
      <c r="E483" s="56">
        <v>80</v>
      </c>
      <c r="F483" s="56">
        <f t="shared" si="7"/>
        <v>236</v>
      </c>
      <c r="G483" s="11" t="s">
        <v>3884</v>
      </c>
    </row>
    <row r="484" s="219" customFormat="1" ht="15.95" customHeight="1" spans="1:7">
      <c r="A484" s="216">
        <v>481</v>
      </c>
      <c r="B484" s="227" t="s">
        <v>13731</v>
      </c>
      <c r="C484" s="11" t="s">
        <v>13732</v>
      </c>
      <c r="D484" s="55">
        <v>2.85</v>
      </c>
      <c r="E484" s="56">
        <v>80</v>
      </c>
      <c r="F484" s="56">
        <f t="shared" si="7"/>
        <v>228</v>
      </c>
      <c r="G484" s="11" t="s">
        <v>3884</v>
      </c>
    </row>
    <row r="485" s="219" customFormat="1" ht="15.95" customHeight="1" spans="1:7">
      <c r="A485" s="216">
        <v>482</v>
      </c>
      <c r="B485" s="227" t="s">
        <v>13733</v>
      </c>
      <c r="C485" s="11" t="s">
        <v>13734</v>
      </c>
      <c r="D485" s="55">
        <v>5.12</v>
      </c>
      <c r="E485" s="56">
        <v>80</v>
      </c>
      <c r="F485" s="56">
        <f t="shared" si="7"/>
        <v>409.6</v>
      </c>
      <c r="G485" s="11" t="s">
        <v>3884</v>
      </c>
    </row>
    <row r="486" s="219" customFormat="1" ht="15.95" customHeight="1" spans="1:7">
      <c r="A486" s="216">
        <v>483</v>
      </c>
      <c r="B486" s="227" t="s">
        <v>13735</v>
      </c>
      <c r="C486" s="11" t="s">
        <v>13736</v>
      </c>
      <c r="D486" s="55">
        <v>4.54</v>
      </c>
      <c r="E486" s="56">
        <v>80</v>
      </c>
      <c r="F486" s="56">
        <f t="shared" si="7"/>
        <v>363.2</v>
      </c>
      <c r="G486" s="11" t="s">
        <v>3884</v>
      </c>
    </row>
    <row r="487" s="219" customFormat="1" ht="15.95" customHeight="1" spans="1:7">
      <c r="A487" s="216">
        <v>484</v>
      </c>
      <c r="B487" s="227" t="s">
        <v>13737</v>
      </c>
      <c r="C487" s="11" t="s">
        <v>13738</v>
      </c>
      <c r="D487" s="55">
        <v>9.86</v>
      </c>
      <c r="E487" s="56">
        <v>80</v>
      </c>
      <c r="F487" s="56">
        <f t="shared" si="7"/>
        <v>788.8</v>
      </c>
      <c r="G487" s="11" t="s">
        <v>3884</v>
      </c>
    </row>
    <row r="488" s="219" customFormat="1" ht="15.95" customHeight="1" spans="1:7">
      <c r="A488" s="216">
        <v>485</v>
      </c>
      <c r="B488" s="227" t="s">
        <v>13739</v>
      </c>
      <c r="C488" s="11" t="s">
        <v>13740</v>
      </c>
      <c r="D488" s="55">
        <v>9.44</v>
      </c>
      <c r="E488" s="56">
        <v>80</v>
      </c>
      <c r="F488" s="56">
        <f t="shared" si="7"/>
        <v>755.2</v>
      </c>
      <c r="G488" s="11" t="s">
        <v>3884</v>
      </c>
    </row>
    <row r="489" s="219" customFormat="1" ht="15.95" customHeight="1" spans="1:7">
      <c r="A489" s="216">
        <v>486</v>
      </c>
      <c r="B489" s="227" t="s">
        <v>13741</v>
      </c>
      <c r="C489" s="11" t="s">
        <v>13742</v>
      </c>
      <c r="D489" s="55">
        <v>2.05</v>
      </c>
      <c r="E489" s="56">
        <v>80</v>
      </c>
      <c r="F489" s="56">
        <f t="shared" si="7"/>
        <v>164</v>
      </c>
      <c r="G489" s="11" t="s">
        <v>3884</v>
      </c>
    </row>
    <row r="490" s="219" customFormat="1" ht="15.95" customHeight="1" spans="1:7">
      <c r="A490" s="216">
        <v>487</v>
      </c>
      <c r="B490" s="227" t="s">
        <v>13743</v>
      </c>
      <c r="C490" s="11" t="s">
        <v>13744</v>
      </c>
      <c r="D490" s="55">
        <v>1.75</v>
      </c>
      <c r="E490" s="56">
        <v>80</v>
      </c>
      <c r="F490" s="56">
        <f t="shared" si="7"/>
        <v>140</v>
      </c>
      <c r="G490" s="11" t="s">
        <v>13745</v>
      </c>
    </row>
    <row r="491" s="219" customFormat="1" ht="15.95" customHeight="1" spans="1:7">
      <c r="A491" s="216">
        <v>488</v>
      </c>
      <c r="B491" s="227" t="s">
        <v>13746</v>
      </c>
      <c r="C491" s="11" t="s">
        <v>13747</v>
      </c>
      <c r="D491" s="55">
        <v>2.44</v>
      </c>
      <c r="E491" s="56">
        <v>80</v>
      </c>
      <c r="F491" s="56">
        <f t="shared" si="7"/>
        <v>195.2</v>
      </c>
      <c r="G491" s="11" t="s">
        <v>13745</v>
      </c>
    </row>
    <row r="492" s="219" customFormat="1" ht="15.95" customHeight="1" spans="1:7">
      <c r="A492" s="216">
        <v>489</v>
      </c>
      <c r="B492" s="227" t="s">
        <v>13748</v>
      </c>
      <c r="C492" s="11" t="s">
        <v>13749</v>
      </c>
      <c r="D492" s="55">
        <v>1.49</v>
      </c>
      <c r="E492" s="56">
        <v>80</v>
      </c>
      <c r="F492" s="56">
        <f t="shared" si="7"/>
        <v>119.2</v>
      </c>
      <c r="G492" s="11" t="s">
        <v>3884</v>
      </c>
    </row>
    <row r="493" s="219" customFormat="1" ht="15.95" customHeight="1" spans="1:7">
      <c r="A493" s="216">
        <v>490</v>
      </c>
      <c r="B493" s="227" t="s">
        <v>13750</v>
      </c>
      <c r="C493" s="11" t="s">
        <v>13751</v>
      </c>
      <c r="D493" s="55">
        <v>4.9</v>
      </c>
      <c r="E493" s="56">
        <v>80</v>
      </c>
      <c r="F493" s="56">
        <f t="shared" si="7"/>
        <v>392</v>
      </c>
      <c r="G493" s="11" t="s">
        <v>3884</v>
      </c>
    </row>
    <row r="494" s="219" customFormat="1" ht="15.95" customHeight="1" spans="1:7">
      <c r="A494" s="216">
        <v>491</v>
      </c>
      <c r="B494" s="227" t="s">
        <v>13752</v>
      </c>
      <c r="C494" s="11" t="s">
        <v>13753</v>
      </c>
      <c r="D494" s="55">
        <v>6.16</v>
      </c>
      <c r="E494" s="56">
        <v>80</v>
      </c>
      <c r="F494" s="56">
        <f t="shared" si="7"/>
        <v>492.8</v>
      </c>
      <c r="G494" s="11" t="s">
        <v>3884</v>
      </c>
    </row>
    <row r="495" s="219" customFormat="1" ht="15.95" customHeight="1" spans="1:7">
      <c r="A495" s="216">
        <v>492</v>
      </c>
      <c r="B495" s="227" t="s">
        <v>13754</v>
      </c>
      <c r="C495" s="11" t="s">
        <v>13755</v>
      </c>
      <c r="D495" s="55">
        <v>13.95</v>
      </c>
      <c r="E495" s="56">
        <v>80</v>
      </c>
      <c r="F495" s="56">
        <f t="shared" si="7"/>
        <v>1116</v>
      </c>
      <c r="G495" s="11" t="s">
        <v>3884</v>
      </c>
    </row>
    <row r="496" s="219" customFormat="1" ht="15.95" customHeight="1" spans="1:7">
      <c r="A496" s="216">
        <v>493</v>
      </c>
      <c r="B496" s="227" t="s">
        <v>13756</v>
      </c>
      <c r="C496" s="11" t="s">
        <v>13757</v>
      </c>
      <c r="D496" s="55">
        <v>8.94</v>
      </c>
      <c r="E496" s="56">
        <v>80</v>
      </c>
      <c r="F496" s="56">
        <f t="shared" si="7"/>
        <v>715.2</v>
      </c>
      <c r="G496" s="11" t="s">
        <v>3884</v>
      </c>
    </row>
    <row r="497" s="219" customFormat="1" ht="15.95" customHeight="1" spans="1:7">
      <c r="A497" s="216">
        <v>494</v>
      </c>
      <c r="B497" s="227" t="s">
        <v>13758</v>
      </c>
      <c r="C497" s="11" t="s">
        <v>13759</v>
      </c>
      <c r="D497" s="55">
        <v>1.08</v>
      </c>
      <c r="E497" s="56">
        <v>80</v>
      </c>
      <c r="F497" s="56">
        <f t="shared" si="7"/>
        <v>86.4</v>
      </c>
      <c r="G497" s="11" t="s">
        <v>3884</v>
      </c>
    </row>
    <row r="498" s="219" customFormat="1" ht="15.95" customHeight="1" spans="1:7">
      <c r="A498" s="216">
        <v>495</v>
      </c>
      <c r="B498" s="227" t="s">
        <v>13760</v>
      </c>
      <c r="C498" s="11" t="s">
        <v>13761</v>
      </c>
      <c r="D498" s="55">
        <v>1.79</v>
      </c>
      <c r="E498" s="56">
        <v>80</v>
      </c>
      <c r="F498" s="56">
        <f t="shared" si="7"/>
        <v>143.2</v>
      </c>
      <c r="G498" s="11" t="s">
        <v>3884</v>
      </c>
    </row>
    <row r="499" s="219" customFormat="1" ht="15.95" customHeight="1" spans="1:7">
      <c r="A499" s="216">
        <v>496</v>
      </c>
      <c r="B499" s="227" t="s">
        <v>13762</v>
      </c>
      <c r="C499" s="11" t="s">
        <v>13763</v>
      </c>
      <c r="D499" s="55">
        <v>2.12</v>
      </c>
      <c r="E499" s="56">
        <v>80</v>
      </c>
      <c r="F499" s="56">
        <f t="shared" si="7"/>
        <v>169.6</v>
      </c>
      <c r="G499" s="11" t="s">
        <v>3884</v>
      </c>
    </row>
    <row r="500" s="219" customFormat="1" ht="15.95" customHeight="1" spans="1:7">
      <c r="A500" s="216">
        <v>497</v>
      </c>
      <c r="B500" s="227" t="s">
        <v>13764</v>
      </c>
      <c r="C500" s="11" t="s">
        <v>13765</v>
      </c>
      <c r="D500" s="55">
        <v>9.25</v>
      </c>
      <c r="E500" s="56">
        <v>80</v>
      </c>
      <c r="F500" s="56">
        <f t="shared" si="7"/>
        <v>740</v>
      </c>
      <c r="G500" s="11" t="s">
        <v>3884</v>
      </c>
    </row>
    <row r="501" s="219" customFormat="1" ht="15.95" customHeight="1" spans="1:7">
      <c r="A501" s="216">
        <v>498</v>
      </c>
      <c r="B501" s="227" t="s">
        <v>13766</v>
      </c>
      <c r="C501" s="11" t="s">
        <v>13767</v>
      </c>
      <c r="D501" s="55">
        <v>5.27</v>
      </c>
      <c r="E501" s="56">
        <v>80</v>
      </c>
      <c r="F501" s="56">
        <f t="shared" si="7"/>
        <v>421.6</v>
      </c>
      <c r="G501" s="11" t="s">
        <v>3884</v>
      </c>
    </row>
    <row r="502" s="219" customFormat="1" ht="15.95" customHeight="1" spans="1:7">
      <c r="A502" s="216">
        <v>499</v>
      </c>
      <c r="B502" s="227" t="s">
        <v>13768</v>
      </c>
      <c r="C502" s="11" t="s">
        <v>13769</v>
      </c>
      <c r="D502" s="55">
        <v>8.3</v>
      </c>
      <c r="E502" s="56">
        <v>80</v>
      </c>
      <c r="F502" s="56">
        <f t="shared" si="7"/>
        <v>664</v>
      </c>
      <c r="G502" s="11" t="s">
        <v>3884</v>
      </c>
    </row>
    <row r="503" s="219" customFormat="1" ht="15.95" customHeight="1" spans="1:7">
      <c r="A503" s="216">
        <v>500</v>
      </c>
      <c r="B503" s="227" t="s">
        <v>13770</v>
      </c>
      <c r="C503" s="11" t="s">
        <v>13771</v>
      </c>
      <c r="D503" s="55">
        <v>10.89</v>
      </c>
      <c r="E503" s="56">
        <v>80</v>
      </c>
      <c r="F503" s="56">
        <f t="shared" si="7"/>
        <v>871.2</v>
      </c>
      <c r="G503" s="11" t="s">
        <v>3884</v>
      </c>
    </row>
    <row r="504" s="219" customFormat="1" ht="15.95" customHeight="1" spans="1:7">
      <c r="A504" s="216">
        <v>501</v>
      </c>
      <c r="B504" s="227" t="s">
        <v>13772</v>
      </c>
      <c r="C504" s="11" t="s">
        <v>13773</v>
      </c>
      <c r="D504" s="55">
        <v>5.41</v>
      </c>
      <c r="E504" s="56">
        <v>80</v>
      </c>
      <c r="F504" s="56">
        <f t="shared" si="7"/>
        <v>432.8</v>
      </c>
      <c r="G504" s="11" t="s">
        <v>3884</v>
      </c>
    </row>
    <row r="505" s="219" customFormat="1" ht="15.95" customHeight="1" spans="1:7">
      <c r="A505" s="216">
        <v>502</v>
      </c>
      <c r="B505" s="227" t="s">
        <v>13774</v>
      </c>
      <c r="C505" s="11" t="s">
        <v>13775</v>
      </c>
      <c r="D505" s="55">
        <v>3.72</v>
      </c>
      <c r="E505" s="56">
        <v>80</v>
      </c>
      <c r="F505" s="56">
        <f t="shared" si="7"/>
        <v>297.6</v>
      </c>
      <c r="G505" s="11" t="s">
        <v>3884</v>
      </c>
    </row>
    <row r="506" s="219" customFormat="1" ht="15.95" customHeight="1" spans="1:7">
      <c r="A506" s="216">
        <v>503</v>
      </c>
      <c r="B506" s="227" t="s">
        <v>13776</v>
      </c>
      <c r="C506" s="11" t="s">
        <v>13777</v>
      </c>
      <c r="D506" s="55">
        <v>1.94</v>
      </c>
      <c r="E506" s="56">
        <v>80</v>
      </c>
      <c r="F506" s="56">
        <f t="shared" si="7"/>
        <v>155.2</v>
      </c>
      <c r="G506" s="11" t="s">
        <v>3884</v>
      </c>
    </row>
    <row r="507" s="219" customFormat="1" ht="15.95" customHeight="1" spans="1:7">
      <c r="A507" s="216">
        <v>504</v>
      </c>
      <c r="B507" s="227" t="s">
        <v>13778</v>
      </c>
      <c r="C507" s="11" t="s">
        <v>13779</v>
      </c>
      <c r="D507" s="55">
        <v>2.81</v>
      </c>
      <c r="E507" s="56">
        <v>80</v>
      </c>
      <c r="F507" s="56">
        <f t="shared" si="7"/>
        <v>224.8</v>
      </c>
      <c r="G507" s="11" t="s">
        <v>3884</v>
      </c>
    </row>
    <row r="508" s="219" customFormat="1" ht="15.95" customHeight="1" spans="1:7">
      <c r="A508" s="216">
        <v>505</v>
      </c>
      <c r="B508" s="227" t="s">
        <v>13780</v>
      </c>
      <c r="C508" s="11" t="s">
        <v>13781</v>
      </c>
      <c r="D508" s="55">
        <v>7.06</v>
      </c>
      <c r="E508" s="56">
        <v>80</v>
      </c>
      <c r="F508" s="56">
        <f t="shared" si="7"/>
        <v>564.8</v>
      </c>
      <c r="G508" s="11" t="s">
        <v>3884</v>
      </c>
    </row>
    <row r="509" s="219" customFormat="1" ht="15.95" customHeight="1" spans="1:7">
      <c r="A509" s="216">
        <v>506</v>
      </c>
      <c r="B509" s="227" t="s">
        <v>13782</v>
      </c>
      <c r="C509" s="11" t="s">
        <v>13783</v>
      </c>
      <c r="D509" s="55">
        <v>10.52</v>
      </c>
      <c r="E509" s="56">
        <v>80</v>
      </c>
      <c r="F509" s="56">
        <f t="shared" si="7"/>
        <v>841.6</v>
      </c>
      <c r="G509" s="11" t="s">
        <v>3884</v>
      </c>
    </row>
    <row r="510" s="219" customFormat="1" ht="15.95" customHeight="1" spans="1:7">
      <c r="A510" s="216">
        <v>507</v>
      </c>
      <c r="B510" s="227" t="s">
        <v>13784</v>
      </c>
      <c r="C510" s="11" t="s">
        <v>13785</v>
      </c>
      <c r="D510" s="55">
        <v>8.9</v>
      </c>
      <c r="E510" s="56">
        <v>80</v>
      </c>
      <c r="F510" s="56">
        <f t="shared" si="7"/>
        <v>712</v>
      </c>
      <c r="G510" s="11" t="s">
        <v>3884</v>
      </c>
    </row>
    <row r="511" s="219" customFormat="1" ht="15.95" customHeight="1" spans="1:7">
      <c r="A511" s="216">
        <v>508</v>
      </c>
      <c r="B511" s="227" t="s">
        <v>13786</v>
      </c>
      <c r="C511" s="11" t="s">
        <v>13787</v>
      </c>
      <c r="D511" s="55">
        <v>7.55</v>
      </c>
      <c r="E511" s="56">
        <v>80</v>
      </c>
      <c r="F511" s="56">
        <f t="shared" si="7"/>
        <v>604</v>
      </c>
      <c r="G511" s="11" t="s">
        <v>3884</v>
      </c>
    </row>
    <row r="512" s="219" customFormat="1" ht="15.95" customHeight="1" spans="1:7">
      <c r="A512" s="216">
        <v>509</v>
      </c>
      <c r="B512" s="227" t="s">
        <v>13788</v>
      </c>
      <c r="C512" s="11" t="s">
        <v>13789</v>
      </c>
      <c r="D512" s="55">
        <v>5.92</v>
      </c>
      <c r="E512" s="56">
        <v>80</v>
      </c>
      <c r="F512" s="56">
        <f t="shared" si="7"/>
        <v>473.6</v>
      </c>
      <c r="G512" s="11" t="s">
        <v>3884</v>
      </c>
    </row>
    <row r="513" s="219" customFormat="1" ht="15.95" customHeight="1" spans="1:7">
      <c r="A513" s="216">
        <v>510</v>
      </c>
      <c r="B513" s="227" t="s">
        <v>13790</v>
      </c>
      <c r="C513" s="11" t="s">
        <v>13791</v>
      </c>
      <c r="D513" s="55">
        <v>1.46</v>
      </c>
      <c r="E513" s="56">
        <v>80</v>
      </c>
      <c r="F513" s="56">
        <f t="shared" si="7"/>
        <v>116.8</v>
      </c>
      <c r="G513" s="11" t="s">
        <v>3884</v>
      </c>
    </row>
    <row r="514" s="219" customFormat="1" ht="15.95" customHeight="1" spans="1:7">
      <c r="A514" s="216">
        <v>511</v>
      </c>
      <c r="B514" s="227" t="s">
        <v>13792</v>
      </c>
      <c r="C514" s="11" t="s">
        <v>13793</v>
      </c>
      <c r="D514" s="55">
        <v>3.9</v>
      </c>
      <c r="E514" s="56">
        <v>80</v>
      </c>
      <c r="F514" s="56">
        <f t="shared" si="7"/>
        <v>312</v>
      </c>
      <c r="G514" s="11" t="s">
        <v>3884</v>
      </c>
    </row>
    <row r="515" s="219" customFormat="1" ht="15.95" customHeight="1" spans="1:7">
      <c r="A515" s="216">
        <v>512</v>
      </c>
      <c r="B515" s="227" t="s">
        <v>13794</v>
      </c>
      <c r="C515" s="11" t="s">
        <v>13795</v>
      </c>
      <c r="D515" s="55">
        <v>5.73</v>
      </c>
      <c r="E515" s="56">
        <v>80</v>
      </c>
      <c r="F515" s="56">
        <f t="shared" si="7"/>
        <v>458.4</v>
      </c>
      <c r="G515" s="11" t="s">
        <v>3884</v>
      </c>
    </row>
    <row r="516" s="219" customFormat="1" ht="15.95" customHeight="1" spans="1:7">
      <c r="A516" s="216">
        <v>513</v>
      </c>
      <c r="B516" s="227" t="s">
        <v>13796</v>
      </c>
      <c r="C516" s="11" t="s">
        <v>13797</v>
      </c>
      <c r="D516" s="55">
        <v>0.69</v>
      </c>
      <c r="E516" s="56">
        <v>80</v>
      </c>
      <c r="F516" s="56">
        <f t="shared" ref="F516:F579" si="8">D516*E516</f>
        <v>55.2</v>
      </c>
      <c r="G516" s="11" t="s">
        <v>3884</v>
      </c>
    </row>
    <row r="517" s="219" customFormat="1" ht="15.95" customHeight="1" spans="1:7">
      <c r="A517" s="216">
        <v>514</v>
      </c>
      <c r="B517" s="227" t="s">
        <v>13798</v>
      </c>
      <c r="C517" s="11" t="s">
        <v>13799</v>
      </c>
      <c r="D517" s="55">
        <v>3.71</v>
      </c>
      <c r="E517" s="56">
        <v>80</v>
      </c>
      <c r="F517" s="56">
        <f t="shared" si="8"/>
        <v>296.8</v>
      </c>
      <c r="G517" s="11" t="s">
        <v>3884</v>
      </c>
    </row>
    <row r="518" s="219" customFormat="1" ht="15.95" customHeight="1" spans="1:7">
      <c r="A518" s="216">
        <v>515</v>
      </c>
      <c r="B518" s="227" t="s">
        <v>13800</v>
      </c>
      <c r="C518" s="11" t="s">
        <v>13801</v>
      </c>
      <c r="D518" s="55">
        <v>5.97</v>
      </c>
      <c r="E518" s="56">
        <v>80</v>
      </c>
      <c r="F518" s="56">
        <f t="shared" si="8"/>
        <v>477.6</v>
      </c>
      <c r="G518" s="11" t="s">
        <v>3884</v>
      </c>
    </row>
    <row r="519" s="219" customFormat="1" ht="15.95" customHeight="1" spans="1:7">
      <c r="A519" s="216">
        <v>516</v>
      </c>
      <c r="B519" s="227" t="s">
        <v>13802</v>
      </c>
      <c r="C519" s="11" t="s">
        <v>13803</v>
      </c>
      <c r="D519" s="55">
        <v>2.84</v>
      </c>
      <c r="E519" s="56">
        <v>80</v>
      </c>
      <c r="F519" s="56">
        <f t="shared" si="8"/>
        <v>227.2</v>
      </c>
      <c r="G519" s="11" t="s">
        <v>3884</v>
      </c>
    </row>
    <row r="520" s="219" customFormat="1" ht="15.95" customHeight="1" spans="1:7">
      <c r="A520" s="216">
        <v>517</v>
      </c>
      <c r="B520" s="227" t="s">
        <v>13804</v>
      </c>
      <c r="C520" s="11" t="s">
        <v>13805</v>
      </c>
      <c r="D520" s="55">
        <v>5.53</v>
      </c>
      <c r="E520" s="56">
        <v>80</v>
      </c>
      <c r="F520" s="56">
        <f t="shared" si="8"/>
        <v>442.4</v>
      </c>
      <c r="G520" s="11" t="s">
        <v>3884</v>
      </c>
    </row>
    <row r="521" s="219" customFormat="1" ht="15.95" customHeight="1" spans="1:7">
      <c r="A521" s="216">
        <v>518</v>
      </c>
      <c r="B521" s="227" t="s">
        <v>13806</v>
      </c>
      <c r="C521" s="11" t="s">
        <v>13807</v>
      </c>
      <c r="D521" s="55">
        <v>2.23</v>
      </c>
      <c r="E521" s="56">
        <v>80</v>
      </c>
      <c r="F521" s="56">
        <f t="shared" si="8"/>
        <v>178.4</v>
      </c>
      <c r="G521" s="11" t="s">
        <v>3884</v>
      </c>
    </row>
    <row r="522" s="219" customFormat="1" ht="15.95" customHeight="1" spans="1:7">
      <c r="A522" s="216">
        <v>519</v>
      </c>
      <c r="B522" s="227" t="s">
        <v>13808</v>
      </c>
      <c r="C522" s="11" t="s">
        <v>13809</v>
      </c>
      <c r="D522" s="55">
        <v>4.97</v>
      </c>
      <c r="E522" s="56">
        <v>80</v>
      </c>
      <c r="F522" s="56">
        <f t="shared" si="8"/>
        <v>397.6</v>
      </c>
      <c r="G522" s="11" t="s">
        <v>3884</v>
      </c>
    </row>
    <row r="523" s="219" customFormat="1" ht="15.95" customHeight="1" spans="1:7">
      <c r="A523" s="216">
        <v>520</v>
      </c>
      <c r="B523" s="227" t="s">
        <v>13810</v>
      </c>
      <c r="C523" s="11" t="s">
        <v>8774</v>
      </c>
      <c r="D523" s="55">
        <v>2.84</v>
      </c>
      <c r="E523" s="56">
        <v>80</v>
      </c>
      <c r="F523" s="56">
        <f t="shared" si="8"/>
        <v>227.2</v>
      </c>
      <c r="G523" s="11" t="s">
        <v>3884</v>
      </c>
    </row>
    <row r="524" s="219" customFormat="1" ht="15.95" customHeight="1" spans="1:7">
      <c r="A524" s="216">
        <v>521</v>
      </c>
      <c r="B524" s="227" t="s">
        <v>13811</v>
      </c>
      <c r="C524" s="11" t="s">
        <v>13812</v>
      </c>
      <c r="D524" s="55">
        <v>2.46</v>
      </c>
      <c r="E524" s="56">
        <v>80</v>
      </c>
      <c r="F524" s="56">
        <f t="shared" si="8"/>
        <v>196.8</v>
      </c>
      <c r="G524" s="11" t="s">
        <v>3884</v>
      </c>
    </row>
    <row r="525" s="219" customFormat="1" ht="15.95" customHeight="1" spans="1:7">
      <c r="A525" s="216">
        <v>522</v>
      </c>
      <c r="B525" s="227" t="s">
        <v>13813</v>
      </c>
      <c r="C525" s="11" t="s">
        <v>13814</v>
      </c>
      <c r="D525" s="55">
        <v>2.95</v>
      </c>
      <c r="E525" s="56">
        <v>80</v>
      </c>
      <c r="F525" s="56">
        <f t="shared" si="8"/>
        <v>236</v>
      </c>
      <c r="G525" s="11" t="s">
        <v>3884</v>
      </c>
    </row>
    <row r="526" s="219" customFormat="1" ht="15.95" customHeight="1" spans="1:7">
      <c r="A526" s="216">
        <v>523</v>
      </c>
      <c r="B526" s="227" t="s">
        <v>13815</v>
      </c>
      <c r="C526" s="11" t="s">
        <v>13816</v>
      </c>
      <c r="D526" s="55">
        <v>2.39</v>
      </c>
      <c r="E526" s="56">
        <v>80</v>
      </c>
      <c r="F526" s="56">
        <f t="shared" si="8"/>
        <v>191.2</v>
      </c>
      <c r="G526" s="11" t="s">
        <v>3884</v>
      </c>
    </row>
    <row r="527" s="219" customFormat="1" ht="15.95" customHeight="1" spans="1:7">
      <c r="A527" s="216">
        <v>524</v>
      </c>
      <c r="B527" s="227" t="s">
        <v>13817</v>
      </c>
      <c r="C527" s="11" t="s">
        <v>13818</v>
      </c>
      <c r="D527" s="55">
        <v>5.78</v>
      </c>
      <c r="E527" s="56">
        <v>80</v>
      </c>
      <c r="F527" s="56">
        <f t="shared" si="8"/>
        <v>462.4</v>
      </c>
      <c r="G527" s="11" t="s">
        <v>3884</v>
      </c>
    </row>
    <row r="528" s="219" customFormat="1" ht="15.95" customHeight="1" spans="1:7">
      <c r="A528" s="216">
        <v>525</v>
      </c>
      <c r="B528" s="227" t="s">
        <v>13819</v>
      </c>
      <c r="C528" s="11" t="s">
        <v>13820</v>
      </c>
      <c r="D528" s="55">
        <v>4.93</v>
      </c>
      <c r="E528" s="56">
        <v>80</v>
      </c>
      <c r="F528" s="56">
        <f t="shared" si="8"/>
        <v>394.4</v>
      </c>
      <c r="G528" s="11" t="s">
        <v>3884</v>
      </c>
    </row>
    <row r="529" s="219" customFormat="1" ht="15.95" customHeight="1" spans="1:7">
      <c r="A529" s="216">
        <v>526</v>
      </c>
      <c r="B529" s="227" t="s">
        <v>13821</v>
      </c>
      <c r="C529" s="11" t="s">
        <v>13822</v>
      </c>
      <c r="D529" s="55">
        <v>3.36</v>
      </c>
      <c r="E529" s="56">
        <v>80</v>
      </c>
      <c r="F529" s="56">
        <f t="shared" si="8"/>
        <v>268.8</v>
      </c>
      <c r="G529" s="11" t="s">
        <v>3884</v>
      </c>
    </row>
    <row r="530" s="219" customFormat="1" ht="15.95" customHeight="1" spans="1:7">
      <c r="A530" s="216">
        <v>527</v>
      </c>
      <c r="B530" s="227" t="s">
        <v>13823</v>
      </c>
      <c r="C530" s="11" t="s">
        <v>13824</v>
      </c>
      <c r="D530" s="55">
        <v>2.73</v>
      </c>
      <c r="E530" s="56">
        <v>80</v>
      </c>
      <c r="F530" s="56">
        <f t="shared" si="8"/>
        <v>218.4</v>
      </c>
      <c r="G530" s="11" t="s">
        <v>3884</v>
      </c>
    </row>
    <row r="531" s="219" customFormat="1" ht="15.95" customHeight="1" spans="1:7">
      <c r="A531" s="216">
        <v>528</v>
      </c>
      <c r="B531" s="227" t="s">
        <v>13825</v>
      </c>
      <c r="C531" s="11" t="s">
        <v>13826</v>
      </c>
      <c r="D531" s="55">
        <v>9.56</v>
      </c>
      <c r="E531" s="56">
        <v>80</v>
      </c>
      <c r="F531" s="56">
        <f t="shared" si="8"/>
        <v>764.8</v>
      </c>
      <c r="G531" s="11" t="s">
        <v>3884</v>
      </c>
    </row>
    <row r="532" s="219" customFormat="1" ht="15.95" customHeight="1" spans="1:7">
      <c r="A532" s="216">
        <v>529</v>
      </c>
      <c r="B532" s="227" t="s">
        <v>13827</v>
      </c>
      <c r="C532" s="11" t="s">
        <v>13828</v>
      </c>
      <c r="D532" s="55">
        <v>6.53</v>
      </c>
      <c r="E532" s="56">
        <v>80</v>
      </c>
      <c r="F532" s="56">
        <f t="shared" si="8"/>
        <v>522.4</v>
      </c>
      <c r="G532" s="11" t="s">
        <v>3884</v>
      </c>
    </row>
    <row r="533" s="219" customFormat="1" ht="15.95" customHeight="1" spans="1:7">
      <c r="A533" s="216">
        <v>530</v>
      </c>
      <c r="B533" s="227" t="s">
        <v>13829</v>
      </c>
      <c r="C533" s="11" t="s">
        <v>13830</v>
      </c>
      <c r="D533" s="55">
        <v>4.54</v>
      </c>
      <c r="E533" s="56">
        <v>80</v>
      </c>
      <c r="F533" s="56">
        <f t="shared" si="8"/>
        <v>363.2</v>
      </c>
      <c r="G533" s="11" t="s">
        <v>3884</v>
      </c>
    </row>
    <row r="534" s="219" customFormat="1" ht="15.95" customHeight="1" spans="1:7">
      <c r="A534" s="216">
        <v>531</v>
      </c>
      <c r="B534" s="227" t="s">
        <v>13831</v>
      </c>
      <c r="C534" s="11" t="s">
        <v>5476</v>
      </c>
      <c r="D534" s="55">
        <v>4.37</v>
      </c>
      <c r="E534" s="56">
        <v>80</v>
      </c>
      <c r="F534" s="56">
        <f t="shared" si="8"/>
        <v>349.6</v>
      </c>
      <c r="G534" s="11" t="s">
        <v>3884</v>
      </c>
    </row>
    <row r="535" s="219" customFormat="1" ht="15.95" customHeight="1" spans="1:7">
      <c r="A535" s="216">
        <v>532</v>
      </c>
      <c r="B535" s="227" t="s">
        <v>13832</v>
      </c>
      <c r="C535" s="11" t="s">
        <v>4369</v>
      </c>
      <c r="D535" s="55">
        <v>2.61</v>
      </c>
      <c r="E535" s="56">
        <v>80</v>
      </c>
      <c r="F535" s="56">
        <f t="shared" si="8"/>
        <v>208.8</v>
      </c>
      <c r="G535" s="11" t="s">
        <v>3884</v>
      </c>
    </row>
    <row r="536" s="219" customFormat="1" ht="15.95" customHeight="1" spans="1:7">
      <c r="A536" s="216">
        <v>533</v>
      </c>
      <c r="B536" s="227" t="s">
        <v>13833</v>
      </c>
      <c r="C536" s="11" t="s">
        <v>13834</v>
      </c>
      <c r="D536" s="55">
        <v>3.3</v>
      </c>
      <c r="E536" s="56">
        <v>80</v>
      </c>
      <c r="F536" s="56">
        <f t="shared" si="8"/>
        <v>264</v>
      </c>
      <c r="G536" s="11" t="s">
        <v>3884</v>
      </c>
    </row>
    <row r="537" s="219" customFormat="1" ht="15.95" customHeight="1" spans="1:7">
      <c r="A537" s="216">
        <v>534</v>
      </c>
      <c r="B537" s="227" t="s">
        <v>13835</v>
      </c>
      <c r="C537" s="11" t="s">
        <v>13836</v>
      </c>
      <c r="D537" s="55">
        <v>2.5</v>
      </c>
      <c r="E537" s="56">
        <v>80</v>
      </c>
      <c r="F537" s="56">
        <f t="shared" si="8"/>
        <v>200</v>
      </c>
      <c r="G537" s="11" t="s">
        <v>3884</v>
      </c>
    </row>
    <row r="538" s="219" customFormat="1" ht="15.95" customHeight="1" spans="1:7">
      <c r="A538" s="216">
        <v>535</v>
      </c>
      <c r="B538" s="227" t="s">
        <v>13837</v>
      </c>
      <c r="C538" s="11" t="s">
        <v>13838</v>
      </c>
      <c r="D538" s="55">
        <v>0.76</v>
      </c>
      <c r="E538" s="56">
        <v>80</v>
      </c>
      <c r="F538" s="56">
        <f t="shared" si="8"/>
        <v>60.8</v>
      </c>
      <c r="G538" s="11" t="s">
        <v>3884</v>
      </c>
    </row>
    <row r="539" s="219" customFormat="1" ht="15.95" customHeight="1" spans="1:7">
      <c r="A539" s="216">
        <v>536</v>
      </c>
      <c r="B539" s="227" t="s">
        <v>13839</v>
      </c>
      <c r="C539" s="11" t="s">
        <v>13840</v>
      </c>
      <c r="D539" s="55">
        <v>3.68</v>
      </c>
      <c r="E539" s="56">
        <v>80</v>
      </c>
      <c r="F539" s="56">
        <f t="shared" si="8"/>
        <v>294.4</v>
      </c>
      <c r="G539" s="11" t="s">
        <v>3884</v>
      </c>
    </row>
    <row r="540" s="219" customFormat="1" ht="15.95" customHeight="1" spans="1:7">
      <c r="A540" s="216">
        <v>537</v>
      </c>
      <c r="B540" s="227" t="s">
        <v>13841</v>
      </c>
      <c r="C540" s="11" t="s">
        <v>13842</v>
      </c>
      <c r="D540" s="55">
        <v>2.92</v>
      </c>
      <c r="E540" s="56">
        <v>80</v>
      </c>
      <c r="F540" s="56">
        <f t="shared" si="8"/>
        <v>233.6</v>
      </c>
      <c r="G540" s="11" t="s">
        <v>3884</v>
      </c>
    </row>
    <row r="541" s="219" customFormat="1" ht="15.95" customHeight="1" spans="1:7">
      <c r="A541" s="216">
        <v>538</v>
      </c>
      <c r="B541" s="227" t="s">
        <v>13843</v>
      </c>
      <c r="C541" s="11" t="s">
        <v>13844</v>
      </c>
      <c r="D541" s="55">
        <v>9.88</v>
      </c>
      <c r="E541" s="56">
        <v>80</v>
      </c>
      <c r="F541" s="56">
        <f t="shared" si="8"/>
        <v>790.4</v>
      </c>
      <c r="G541" s="11" t="s">
        <v>3884</v>
      </c>
    </row>
    <row r="542" s="219" customFormat="1" ht="15.95" customHeight="1" spans="1:7">
      <c r="A542" s="216">
        <v>539</v>
      </c>
      <c r="B542" s="227" t="s">
        <v>13845</v>
      </c>
      <c r="C542" s="11" t="s">
        <v>8304</v>
      </c>
      <c r="D542" s="55">
        <v>2.21</v>
      </c>
      <c r="E542" s="56">
        <v>80</v>
      </c>
      <c r="F542" s="56">
        <f t="shared" si="8"/>
        <v>176.8</v>
      </c>
      <c r="G542" s="11" t="s">
        <v>3884</v>
      </c>
    </row>
    <row r="543" s="219" customFormat="1" ht="15.95" customHeight="1" spans="1:7">
      <c r="A543" s="216">
        <v>540</v>
      </c>
      <c r="B543" s="227" t="s">
        <v>13846</v>
      </c>
      <c r="C543" s="11" t="s">
        <v>13847</v>
      </c>
      <c r="D543" s="55">
        <v>9.05</v>
      </c>
      <c r="E543" s="56">
        <v>80</v>
      </c>
      <c r="F543" s="56">
        <f t="shared" si="8"/>
        <v>724</v>
      </c>
      <c r="G543" s="11" t="s">
        <v>3884</v>
      </c>
    </row>
    <row r="544" s="219" customFormat="1" ht="15.95" customHeight="1" spans="1:7">
      <c r="A544" s="216">
        <v>541</v>
      </c>
      <c r="B544" s="227" t="s">
        <v>13848</v>
      </c>
      <c r="C544" s="11" t="s">
        <v>13849</v>
      </c>
      <c r="D544" s="55">
        <v>7</v>
      </c>
      <c r="E544" s="56">
        <v>80</v>
      </c>
      <c r="F544" s="56">
        <f t="shared" si="8"/>
        <v>560</v>
      </c>
      <c r="G544" s="11" t="s">
        <v>3884</v>
      </c>
    </row>
    <row r="545" s="219" customFormat="1" ht="15.95" customHeight="1" spans="1:7">
      <c r="A545" s="216">
        <v>542</v>
      </c>
      <c r="B545" s="227" t="s">
        <v>13850</v>
      </c>
      <c r="C545" s="11" t="s">
        <v>13851</v>
      </c>
      <c r="D545" s="55">
        <v>2.07</v>
      </c>
      <c r="E545" s="56">
        <v>80</v>
      </c>
      <c r="F545" s="56">
        <f t="shared" si="8"/>
        <v>165.6</v>
      </c>
      <c r="G545" s="11" t="s">
        <v>3884</v>
      </c>
    </row>
    <row r="546" s="219" customFormat="1" ht="15.95" customHeight="1" spans="1:7">
      <c r="A546" s="216">
        <v>543</v>
      </c>
      <c r="B546" s="227" t="s">
        <v>13852</v>
      </c>
      <c r="C546" s="11" t="s">
        <v>13853</v>
      </c>
      <c r="D546" s="55">
        <v>0.22</v>
      </c>
      <c r="E546" s="56">
        <v>80</v>
      </c>
      <c r="F546" s="56">
        <f t="shared" si="8"/>
        <v>17.6</v>
      </c>
      <c r="G546" s="11" t="s">
        <v>3884</v>
      </c>
    </row>
    <row r="547" s="219" customFormat="1" ht="15.95" customHeight="1" spans="1:7">
      <c r="A547" s="216">
        <v>544</v>
      </c>
      <c r="B547" s="227" t="s">
        <v>13854</v>
      </c>
      <c r="C547" s="11" t="s">
        <v>13855</v>
      </c>
      <c r="D547" s="55">
        <v>2.32</v>
      </c>
      <c r="E547" s="56">
        <v>80</v>
      </c>
      <c r="F547" s="56">
        <f t="shared" si="8"/>
        <v>185.6</v>
      </c>
      <c r="G547" s="11" t="s">
        <v>3884</v>
      </c>
    </row>
    <row r="548" s="219" customFormat="1" ht="15.95" customHeight="1" spans="1:7">
      <c r="A548" s="216">
        <v>545</v>
      </c>
      <c r="B548" s="227" t="s">
        <v>13856</v>
      </c>
      <c r="C548" s="11" t="s">
        <v>13857</v>
      </c>
      <c r="D548" s="55">
        <v>3.66</v>
      </c>
      <c r="E548" s="56">
        <v>80</v>
      </c>
      <c r="F548" s="56">
        <f t="shared" si="8"/>
        <v>292.8</v>
      </c>
      <c r="G548" s="11" t="s">
        <v>3884</v>
      </c>
    </row>
    <row r="549" s="219" customFormat="1" ht="15.95" customHeight="1" spans="1:7">
      <c r="A549" s="216">
        <v>546</v>
      </c>
      <c r="B549" s="227" t="s">
        <v>13858</v>
      </c>
      <c r="C549" s="11" t="s">
        <v>13859</v>
      </c>
      <c r="D549" s="55">
        <v>2.72</v>
      </c>
      <c r="E549" s="56">
        <v>80</v>
      </c>
      <c r="F549" s="56">
        <f t="shared" si="8"/>
        <v>217.6</v>
      </c>
      <c r="G549" s="11" t="s">
        <v>3884</v>
      </c>
    </row>
    <row r="550" s="219" customFormat="1" ht="15.95" customHeight="1" spans="1:7">
      <c r="A550" s="216">
        <v>547</v>
      </c>
      <c r="B550" s="227" t="s">
        <v>13860</v>
      </c>
      <c r="C550" s="11" t="s">
        <v>13861</v>
      </c>
      <c r="D550" s="55">
        <v>2.36</v>
      </c>
      <c r="E550" s="56">
        <v>80</v>
      </c>
      <c r="F550" s="56">
        <f t="shared" si="8"/>
        <v>188.8</v>
      </c>
      <c r="G550" s="11" t="s">
        <v>3884</v>
      </c>
    </row>
    <row r="551" s="219" customFormat="1" ht="15.95" customHeight="1" spans="1:7">
      <c r="A551" s="216">
        <v>548</v>
      </c>
      <c r="B551" s="227" t="s">
        <v>13862</v>
      </c>
      <c r="C551" s="11" t="s">
        <v>13863</v>
      </c>
      <c r="D551" s="55">
        <v>2.48</v>
      </c>
      <c r="E551" s="56">
        <v>80</v>
      </c>
      <c r="F551" s="56">
        <f t="shared" si="8"/>
        <v>198.4</v>
      </c>
      <c r="G551" s="11" t="s">
        <v>3884</v>
      </c>
    </row>
    <row r="552" s="219" customFormat="1" ht="15.95" customHeight="1" spans="1:7">
      <c r="A552" s="216">
        <v>549</v>
      </c>
      <c r="B552" s="227" t="s">
        <v>13864</v>
      </c>
      <c r="C552" s="11" t="s">
        <v>13865</v>
      </c>
      <c r="D552" s="55">
        <v>7.27</v>
      </c>
      <c r="E552" s="56">
        <v>80</v>
      </c>
      <c r="F552" s="56">
        <f t="shared" si="8"/>
        <v>581.6</v>
      </c>
      <c r="G552" s="11" t="s">
        <v>3884</v>
      </c>
    </row>
    <row r="553" s="219" customFormat="1" ht="15.95" customHeight="1" spans="1:7">
      <c r="A553" s="216">
        <v>550</v>
      </c>
      <c r="B553" s="227" t="s">
        <v>13866</v>
      </c>
      <c r="C553" s="11" t="s">
        <v>13867</v>
      </c>
      <c r="D553" s="55">
        <v>6.9</v>
      </c>
      <c r="E553" s="56">
        <v>80</v>
      </c>
      <c r="F553" s="56">
        <f t="shared" si="8"/>
        <v>552</v>
      </c>
      <c r="G553" s="11" t="s">
        <v>3884</v>
      </c>
    </row>
    <row r="554" s="219" customFormat="1" ht="15.95" customHeight="1" spans="1:7">
      <c r="A554" s="216">
        <v>551</v>
      </c>
      <c r="B554" s="227" t="s">
        <v>13868</v>
      </c>
      <c r="C554" s="11" t="s">
        <v>13869</v>
      </c>
      <c r="D554" s="55">
        <v>2.4</v>
      </c>
      <c r="E554" s="56">
        <v>80</v>
      </c>
      <c r="F554" s="56">
        <f t="shared" si="8"/>
        <v>192</v>
      </c>
      <c r="G554" s="11" t="s">
        <v>3884</v>
      </c>
    </row>
    <row r="555" s="219" customFormat="1" ht="15.95" customHeight="1" spans="1:7">
      <c r="A555" s="216">
        <v>552</v>
      </c>
      <c r="B555" s="227" t="s">
        <v>13870</v>
      </c>
      <c r="C555" s="11" t="s">
        <v>13871</v>
      </c>
      <c r="D555" s="55">
        <v>8.63</v>
      </c>
      <c r="E555" s="56">
        <v>80</v>
      </c>
      <c r="F555" s="56">
        <f t="shared" si="8"/>
        <v>690.4</v>
      </c>
      <c r="G555" s="11" t="s">
        <v>3884</v>
      </c>
    </row>
    <row r="556" s="219" customFormat="1" ht="15.95" customHeight="1" spans="1:7">
      <c r="A556" s="216">
        <v>553</v>
      </c>
      <c r="B556" s="227" t="s">
        <v>13872</v>
      </c>
      <c r="C556" s="11" t="s">
        <v>13873</v>
      </c>
      <c r="D556" s="55">
        <v>4.5</v>
      </c>
      <c r="E556" s="56">
        <v>80</v>
      </c>
      <c r="F556" s="56">
        <f t="shared" si="8"/>
        <v>360</v>
      </c>
      <c r="G556" s="11" t="s">
        <v>3884</v>
      </c>
    </row>
    <row r="557" s="219" customFormat="1" ht="15.95" customHeight="1" spans="1:7">
      <c r="A557" s="216">
        <v>554</v>
      </c>
      <c r="B557" s="227" t="s">
        <v>13874</v>
      </c>
      <c r="C557" s="11" t="s">
        <v>13875</v>
      </c>
      <c r="D557" s="55">
        <v>7.03</v>
      </c>
      <c r="E557" s="56">
        <v>80</v>
      </c>
      <c r="F557" s="56">
        <f t="shared" si="8"/>
        <v>562.4</v>
      </c>
      <c r="G557" s="11" t="s">
        <v>3884</v>
      </c>
    </row>
    <row r="558" s="219" customFormat="1" ht="15.95" customHeight="1" spans="1:7">
      <c r="A558" s="216">
        <v>555</v>
      </c>
      <c r="B558" s="227" t="s">
        <v>13876</v>
      </c>
      <c r="C558" s="11" t="s">
        <v>13877</v>
      </c>
      <c r="D558" s="55">
        <v>4.59</v>
      </c>
      <c r="E558" s="56">
        <v>80</v>
      </c>
      <c r="F558" s="56">
        <f t="shared" si="8"/>
        <v>367.2</v>
      </c>
      <c r="G558" s="11" t="s">
        <v>3884</v>
      </c>
    </row>
    <row r="559" s="219" customFormat="1" ht="15.95" customHeight="1" spans="1:7">
      <c r="A559" s="216">
        <v>556</v>
      </c>
      <c r="B559" s="227" t="s">
        <v>13878</v>
      </c>
      <c r="C559" s="11" t="s">
        <v>13879</v>
      </c>
      <c r="D559" s="55">
        <v>1.03</v>
      </c>
      <c r="E559" s="56">
        <v>80</v>
      </c>
      <c r="F559" s="56">
        <f t="shared" si="8"/>
        <v>82.4</v>
      </c>
      <c r="G559" s="11" t="s">
        <v>3884</v>
      </c>
    </row>
    <row r="560" s="219" customFormat="1" ht="15.95" customHeight="1" spans="1:7">
      <c r="A560" s="216">
        <v>557</v>
      </c>
      <c r="B560" s="227" t="s">
        <v>13880</v>
      </c>
      <c r="C560" s="11" t="s">
        <v>13881</v>
      </c>
      <c r="D560" s="55">
        <v>8.83</v>
      </c>
      <c r="E560" s="56">
        <v>80</v>
      </c>
      <c r="F560" s="56">
        <f t="shared" si="8"/>
        <v>706.4</v>
      </c>
      <c r="G560" s="11" t="s">
        <v>3884</v>
      </c>
    </row>
    <row r="561" s="219" customFormat="1" ht="15.95" customHeight="1" spans="1:7">
      <c r="A561" s="216">
        <v>558</v>
      </c>
      <c r="B561" s="227" t="s">
        <v>13882</v>
      </c>
      <c r="C561" s="11" t="s">
        <v>13300</v>
      </c>
      <c r="D561" s="55">
        <v>6.71</v>
      </c>
      <c r="E561" s="56">
        <v>80</v>
      </c>
      <c r="F561" s="56">
        <f t="shared" si="8"/>
        <v>536.8</v>
      </c>
      <c r="G561" s="11" t="s">
        <v>3884</v>
      </c>
    </row>
    <row r="562" s="219" customFormat="1" ht="15.95" customHeight="1" spans="1:7">
      <c r="A562" s="216">
        <v>559</v>
      </c>
      <c r="B562" s="227" t="s">
        <v>13883</v>
      </c>
      <c r="C562" s="11" t="s">
        <v>13884</v>
      </c>
      <c r="D562" s="55">
        <v>0.84</v>
      </c>
      <c r="E562" s="56">
        <v>80</v>
      </c>
      <c r="F562" s="56">
        <f t="shared" si="8"/>
        <v>67.2</v>
      </c>
      <c r="G562" s="11" t="s">
        <v>3884</v>
      </c>
    </row>
    <row r="563" s="219" customFormat="1" ht="15.95" customHeight="1" spans="1:7">
      <c r="A563" s="216">
        <v>560</v>
      </c>
      <c r="B563" s="227" t="s">
        <v>13885</v>
      </c>
      <c r="C563" s="11" t="s">
        <v>13886</v>
      </c>
      <c r="D563" s="55">
        <v>4.98</v>
      </c>
      <c r="E563" s="56">
        <v>80</v>
      </c>
      <c r="F563" s="56">
        <f t="shared" si="8"/>
        <v>398.4</v>
      </c>
      <c r="G563" s="11" t="s">
        <v>3884</v>
      </c>
    </row>
    <row r="564" s="219" customFormat="1" ht="15.95" customHeight="1" spans="1:7">
      <c r="A564" s="216">
        <v>561</v>
      </c>
      <c r="B564" s="227" t="s">
        <v>13887</v>
      </c>
      <c r="C564" s="11" t="s">
        <v>10801</v>
      </c>
      <c r="D564" s="55">
        <v>3.6</v>
      </c>
      <c r="E564" s="56">
        <v>80</v>
      </c>
      <c r="F564" s="56">
        <f t="shared" si="8"/>
        <v>288</v>
      </c>
      <c r="G564" s="11" t="s">
        <v>3884</v>
      </c>
    </row>
    <row r="565" s="219" customFormat="1" ht="15.95" customHeight="1" spans="1:7">
      <c r="A565" s="216">
        <v>562</v>
      </c>
      <c r="B565" s="227" t="s">
        <v>13888</v>
      </c>
      <c r="C565" s="11" t="s">
        <v>13889</v>
      </c>
      <c r="D565" s="55">
        <v>7.79</v>
      </c>
      <c r="E565" s="56">
        <v>80</v>
      </c>
      <c r="F565" s="56">
        <f t="shared" si="8"/>
        <v>623.2</v>
      </c>
      <c r="G565" s="11" t="s">
        <v>3884</v>
      </c>
    </row>
    <row r="566" s="219" customFormat="1" ht="15.95" customHeight="1" spans="1:7">
      <c r="A566" s="216">
        <v>563</v>
      </c>
      <c r="B566" s="227" t="s">
        <v>13890</v>
      </c>
      <c r="C566" s="11" t="s">
        <v>13891</v>
      </c>
      <c r="D566" s="55">
        <v>5.29</v>
      </c>
      <c r="E566" s="56">
        <v>80</v>
      </c>
      <c r="F566" s="56">
        <f t="shared" si="8"/>
        <v>423.2</v>
      </c>
      <c r="G566" s="11" t="s">
        <v>3884</v>
      </c>
    </row>
    <row r="567" s="219" customFormat="1" ht="15.95" customHeight="1" spans="1:7">
      <c r="A567" s="216">
        <v>564</v>
      </c>
      <c r="B567" s="227" t="s">
        <v>13892</v>
      </c>
      <c r="C567" s="11" t="s">
        <v>13893</v>
      </c>
      <c r="D567" s="55">
        <v>7.1</v>
      </c>
      <c r="E567" s="56">
        <v>80</v>
      </c>
      <c r="F567" s="56">
        <f t="shared" si="8"/>
        <v>568</v>
      </c>
      <c r="G567" s="11" t="s">
        <v>3884</v>
      </c>
    </row>
    <row r="568" s="219" customFormat="1" ht="15.95" customHeight="1" spans="1:7">
      <c r="A568" s="216">
        <v>565</v>
      </c>
      <c r="B568" s="227" t="s">
        <v>13894</v>
      </c>
      <c r="C568" s="11" t="s">
        <v>13895</v>
      </c>
      <c r="D568" s="55">
        <v>10.76</v>
      </c>
      <c r="E568" s="56">
        <v>80</v>
      </c>
      <c r="F568" s="56">
        <f t="shared" si="8"/>
        <v>860.8</v>
      </c>
      <c r="G568" s="11" t="s">
        <v>3884</v>
      </c>
    </row>
    <row r="569" s="219" customFormat="1" ht="15.95" customHeight="1" spans="1:7">
      <c r="A569" s="216">
        <v>566</v>
      </c>
      <c r="B569" s="227" t="s">
        <v>13896</v>
      </c>
      <c r="C569" s="11" t="s">
        <v>9066</v>
      </c>
      <c r="D569" s="55">
        <v>5.94</v>
      </c>
      <c r="E569" s="56">
        <v>80</v>
      </c>
      <c r="F569" s="56">
        <f t="shared" si="8"/>
        <v>475.2</v>
      </c>
      <c r="G569" s="11" t="s">
        <v>3884</v>
      </c>
    </row>
    <row r="570" s="219" customFormat="1" ht="15.95" customHeight="1" spans="1:7">
      <c r="A570" s="216">
        <v>567</v>
      </c>
      <c r="B570" s="227" t="s">
        <v>13897</v>
      </c>
      <c r="C570" s="11" t="s">
        <v>13898</v>
      </c>
      <c r="D570" s="55">
        <v>4.73</v>
      </c>
      <c r="E570" s="56">
        <v>80</v>
      </c>
      <c r="F570" s="56">
        <f t="shared" si="8"/>
        <v>378.4</v>
      </c>
      <c r="G570" s="11" t="s">
        <v>3884</v>
      </c>
    </row>
    <row r="571" s="219" customFormat="1" ht="15.95" customHeight="1" spans="1:7">
      <c r="A571" s="216">
        <v>568</v>
      </c>
      <c r="B571" s="227" t="s">
        <v>13899</v>
      </c>
      <c r="C571" s="11" t="s">
        <v>13900</v>
      </c>
      <c r="D571" s="55">
        <v>2.13</v>
      </c>
      <c r="E571" s="56">
        <v>80</v>
      </c>
      <c r="F571" s="56">
        <f t="shared" si="8"/>
        <v>170.4</v>
      </c>
      <c r="G571" s="11" t="s">
        <v>3884</v>
      </c>
    </row>
    <row r="572" s="219" customFormat="1" ht="15.95" customHeight="1" spans="1:7">
      <c r="A572" s="216">
        <v>569</v>
      </c>
      <c r="B572" s="227" t="s">
        <v>13901</v>
      </c>
      <c r="C572" s="11" t="s">
        <v>13902</v>
      </c>
      <c r="D572" s="55">
        <v>8.4</v>
      </c>
      <c r="E572" s="56">
        <v>80</v>
      </c>
      <c r="F572" s="56">
        <f t="shared" si="8"/>
        <v>672</v>
      </c>
      <c r="G572" s="11" t="s">
        <v>3884</v>
      </c>
    </row>
    <row r="573" s="219" customFormat="1" ht="15.95" customHeight="1" spans="1:7">
      <c r="A573" s="216">
        <v>570</v>
      </c>
      <c r="B573" s="227" t="s">
        <v>13903</v>
      </c>
      <c r="C573" s="11" t="s">
        <v>13904</v>
      </c>
      <c r="D573" s="55">
        <v>12</v>
      </c>
      <c r="E573" s="56">
        <v>80</v>
      </c>
      <c r="F573" s="56">
        <f t="shared" si="8"/>
        <v>960</v>
      </c>
      <c r="G573" s="11" t="s">
        <v>3884</v>
      </c>
    </row>
    <row r="574" s="219" customFormat="1" ht="15.95" customHeight="1" spans="1:7">
      <c r="A574" s="216">
        <v>571</v>
      </c>
      <c r="B574" s="227" t="s">
        <v>13905</v>
      </c>
      <c r="C574" s="11" t="s">
        <v>13906</v>
      </c>
      <c r="D574" s="55">
        <v>12.89</v>
      </c>
      <c r="E574" s="56">
        <v>80</v>
      </c>
      <c r="F574" s="56">
        <f t="shared" si="8"/>
        <v>1031.2</v>
      </c>
      <c r="G574" s="11" t="s">
        <v>3884</v>
      </c>
    </row>
    <row r="575" s="219" customFormat="1" ht="15.95" customHeight="1" spans="1:7">
      <c r="A575" s="216">
        <v>572</v>
      </c>
      <c r="B575" s="227" t="s">
        <v>13907</v>
      </c>
      <c r="C575" s="11" t="s">
        <v>13908</v>
      </c>
      <c r="D575" s="55">
        <v>16.09</v>
      </c>
      <c r="E575" s="56">
        <v>80</v>
      </c>
      <c r="F575" s="56">
        <f t="shared" si="8"/>
        <v>1287.2</v>
      </c>
      <c r="G575" s="11" t="s">
        <v>3884</v>
      </c>
    </row>
    <row r="576" s="219" customFormat="1" ht="15.95" customHeight="1" spans="1:7">
      <c r="A576" s="216">
        <v>573</v>
      </c>
      <c r="B576" s="227" t="s">
        <v>13909</v>
      </c>
      <c r="C576" s="11" t="s">
        <v>10476</v>
      </c>
      <c r="D576" s="55">
        <v>12.81</v>
      </c>
      <c r="E576" s="56">
        <v>80</v>
      </c>
      <c r="F576" s="56">
        <f t="shared" si="8"/>
        <v>1024.8</v>
      </c>
      <c r="G576" s="11" t="s">
        <v>3884</v>
      </c>
    </row>
    <row r="577" s="219" customFormat="1" ht="15.95" customHeight="1" spans="1:7">
      <c r="A577" s="216">
        <v>574</v>
      </c>
      <c r="B577" s="227" t="s">
        <v>13910</v>
      </c>
      <c r="C577" s="11" t="s">
        <v>13911</v>
      </c>
      <c r="D577" s="55">
        <v>9.49</v>
      </c>
      <c r="E577" s="56">
        <v>80</v>
      </c>
      <c r="F577" s="56">
        <f t="shared" si="8"/>
        <v>759.2</v>
      </c>
      <c r="G577" s="11" t="s">
        <v>3884</v>
      </c>
    </row>
    <row r="578" s="219" customFormat="1" ht="15.95" customHeight="1" spans="1:7">
      <c r="A578" s="216">
        <v>575</v>
      </c>
      <c r="B578" s="227" t="s">
        <v>13912</v>
      </c>
      <c r="C578" s="11" t="s">
        <v>13913</v>
      </c>
      <c r="D578" s="55">
        <v>10.45</v>
      </c>
      <c r="E578" s="56">
        <v>80</v>
      </c>
      <c r="F578" s="56">
        <f t="shared" si="8"/>
        <v>836</v>
      </c>
      <c r="G578" s="11" t="s">
        <v>3884</v>
      </c>
    </row>
    <row r="579" s="219" customFormat="1" ht="15.95" customHeight="1" spans="1:7">
      <c r="A579" s="216">
        <v>576</v>
      </c>
      <c r="B579" s="227" t="s">
        <v>13914</v>
      </c>
      <c r="C579" s="11" t="s">
        <v>13915</v>
      </c>
      <c r="D579" s="55">
        <v>9.99</v>
      </c>
      <c r="E579" s="56">
        <v>80</v>
      </c>
      <c r="F579" s="56">
        <f t="shared" si="8"/>
        <v>799.2</v>
      </c>
      <c r="G579" s="11" t="s">
        <v>3884</v>
      </c>
    </row>
    <row r="580" s="219" customFormat="1" ht="15.95" customHeight="1" spans="1:7">
      <c r="A580" s="216">
        <v>577</v>
      </c>
      <c r="B580" s="227" t="s">
        <v>13916</v>
      </c>
      <c r="C580" s="11" t="s">
        <v>13917</v>
      </c>
      <c r="D580" s="55">
        <v>6.11</v>
      </c>
      <c r="E580" s="56">
        <v>80</v>
      </c>
      <c r="F580" s="56">
        <f t="shared" ref="F580:F643" si="9">D580*E580</f>
        <v>488.8</v>
      </c>
      <c r="G580" s="11" t="s">
        <v>3884</v>
      </c>
    </row>
    <row r="581" s="219" customFormat="1" ht="15.95" customHeight="1" spans="1:7">
      <c r="A581" s="216">
        <v>578</v>
      </c>
      <c r="B581" s="227" t="s">
        <v>13918</v>
      </c>
      <c r="C581" s="11" t="s">
        <v>13919</v>
      </c>
      <c r="D581" s="55">
        <v>4.69</v>
      </c>
      <c r="E581" s="56">
        <v>80</v>
      </c>
      <c r="F581" s="56">
        <f t="shared" si="9"/>
        <v>375.2</v>
      </c>
      <c r="G581" s="11" t="s">
        <v>3884</v>
      </c>
    </row>
    <row r="582" s="219" customFormat="1" ht="15.95" customHeight="1" spans="1:7">
      <c r="A582" s="216">
        <v>579</v>
      </c>
      <c r="B582" s="227" t="s">
        <v>13920</v>
      </c>
      <c r="C582" s="11" t="s">
        <v>13921</v>
      </c>
      <c r="D582" s="55">
        <v>7.12</v>
      </c>
      <c r="E582" s="56">
        <v>80</v>
      </c>
      <c r="F582" s="56">
        <f t="shared" si="9"/>
        <v>569.6</v>
      </c>
      <c r="G582" s="11" t="s">
        <v>3884</v>
      </c>
    </row>
    <row r="583" s="219" customFormat="1" ht="15.95" customHeight="1" spans="1:7">
      <c r="A583" s="216">
        <v>580</v>
      </c>
      <c r="B583" s="227" t="s">
        <v>13922</v>
      </c>
      <c r="C583" s="11" t="s">
        <v>13923</v>
      </c>
      <c r="D583" s="55">
        <v>7.13</v>
      </c>
      <c r="E583" s="56">
        <v>80</v>
      </c>
      <c r="F583" s="56">
        <f t="shared" si="9"/>
        <v>570.4</v>
      </c>
      <c r="G583" s="11" t="s">
        <v>3884</v>
      </c>
    </row>
    <row r="584" s="219" customFormat="1" ht="15.95" customHeight="1" spans="1:7">
      <c r="A584" s="216">
        <v>581</v>
      </c>
      <c r="B584" s="227" t="s">
        <v>13924</v>
      </c>
      <c r="C584" s="11" t="s">
        <v>13925</v>
      </c>
      <c r="D584" s="55">
        <v>2.25</v>
      </c>
      <c r="E584" s="56">
        <v>80</v>
      </c>
      <c r="F584" s="56">
        <f t="shared" si="9"/>
        <v>180</v>
      </c>
      <c r="G584" s="11" t="s">
        <v>3884</v>
      </c>
    </row>
    <row r="585" s="219" customFormat="1" ht="15.95" customHeight="1" spans="1:7">
      <c r="A585" s="216">
        <v>582</v>
      </c>
      <c r="B585" s="227" t="s">
        <v>13926</v>
      </c>
      <c r="C585" s="11" t="s">
        <v>4022</v>
      </c>
      <c r="D585" s="55">
        <v>6.85</v>
      </c>
      <c r="E585" s="56">
        <v>80</v>
      </c>
      <c r="F585" s="56">
        <f t="shared" si="9"/>
        <v>548</v>
      </c>
      <c r="G585" s="11" t="s">
        <v>3884</v>
      </c>
    </row>
    <row r="586" s="219" customFormat="1" ht="15.95" customHeight="1" spans="1:7">
      <c r="A586" s="216">
        <v>583</v>
      </c>
      <c r="B586" s="227" t="s">
        <v>13927</v>
      </c>
      <c r="C586" s="11" t="s">
        <v>13928</v>
      </c>
      <c r="D586" s="55">
        <v>10.96</v>
      </c>
      <c r="E586" s="56">
        <v>80</v>
      </c>
      <c r="F586" s="56">
        <f t="shared" si="9"/>
        <v>876.8</v>
      </c>
      <c r="G586" s="11" t="s">
        <v>3884</v>
      </c>
    </row>
    <row r="587" s="219" customFormat="1" ht="15.95" customHeight="1" spans="1:7">
      <c r="A587" s="216">
        <v>584</v>
      </c>
      <c r="B587" s="227" t="s">
        <v>13929</v>
      </c>
      <c r="C587" s="11" t="s">
        <v>13930</v>
      </c>
      <c r="D587" s="55">
        <v>4.63</v>
      </c>
      <c r="E587" s="56">
        <v>80</v>
      </c>
      <c r="F587" s="56">
        <f t="shared" si="9"/>
        <v>370.4</v>
      </c>
      <c r="G587" s="11" t="s">
        <v>3884</v>
      </c>
    </row>
    <row r="588" s="219" customFormat="1" ht="15.95" customHeight="1" spans="1:7">
      <c r="A588" s="216">
        <v>585</v>
      </c>
      <c r="B588" s="227" t="s">
        <v>13931</v>
      </c>
      <c r="C588" s="11" t="s">
        <v>13932</v>
      </c>
      <c r="D588" s="55">
        <v>9.69</v>
      </c>
      <c r="E588" s="56">
        <v>80</v>
      </c>
      <c r="F588" s="56">
        <f t="shared" si="9"/>
        <v>775.2</v>
      </c>
      <c r="G588" s="11" t="s">
        <v>3884</v>
      </c>
    </row>
    <row r="589" s="219" customFormat="1" ht="15.95" customHeight="1" spans="1:7">
      <c r="A589" s="216">
        <v>586</v>
      </c>
      <c r="B589" s="227" t="s">
        <v>13933</v>
      </c>
      <c r="C589" s="11" t="s">
        <v>13934</v>
      </c>
      <c r="D589" s="55">
        <v>8.7</v>
      </c>
      <c r="E589" s="56">
        <v>80</v>
      </c>
      <c r="F589" s="56">
        <f t="shared" si="9"/>
        <v>696</v>
      </c>
      <c r="G589" s="11" t="s">
        <v>3884</v>
      </c>
    </row>
    <row r="590" s="219" customFormat="1" ht="15.95" customHeight="1" spans="1:7">
      <c r="A590" s="216">
        <v>587</v>
      </c>
      <c r="B590" s="227" t="s">
        <v>13935</v>
      </c>
      <c r="C590" s="11" t="s">
        <v>13936</v>
      </c>
      <c r="D590" s="55">
        <v>6.78</v>
      </c>
      <c r="E590" s="56">
        <v>80</v>
      </c>
      <c r="F590" s="56">
        <f t="shared" si="9"/>
        <v>542.4</v>
      </c>
      <c r="G590" s="11" t="s">
        <v>3884</v>
      </c>
    </row>
    <row r="591" s="219" customFormat="1" ht="15.95" customHeight="1" spans="1:7">
      <c r="A591" s="216">
        <v>588</v>
      </c>
      <c r="B591" s="227" t="s">
        <v>13937</v>
      </c>
      <c r="C591" s="11" t="s">
        <v>13938</v>
      </c>
      <c r="D591" s="55">
        <v>13.43</v>
      </c>
      <c r="E591" s="56">
        <v>80</v>
      </c>
      <c r="F591" s="56">
        <f t="shared" si="9"/>
        <v>1074.4</v>
      </c>
      <c r="G591" s="11" t="s">
        <v>3884</v>
      </c>
    </row>
    <row r="592" s="219" customFormat="1" ht="15.95" customHeight="1" spans="1:7">
      <c r="A592" s="216">
        <v>589</v>
      </c>
      <c r="B592" s="227" t="s">
        <v>13939</v>
      </c>
      <c r="C592" s="11" t="s">
        <v>13940</v>
      </c>
      <c r="D592" s="55">
        <v>5.78</v>
      </c>
      <c r="E592" s="56">
        <v>80</v>
      </c>
      <c r="F592" s="56">
        <f t="shared" si="9"/>
        <v>462.4</v>
      </c>
      <c r="G592" s="11" t="s">
        <v>3884</v>
      </c>
    </row>
    <row r="593" s="219" customFormat="1" ht="15.95" customHeight="1" spans="1:7">
      <c r="A593" s="216">
        <v>590</v>
      </c>
      <c r="B593" s="227" t="s">
        <v>13941</v>
      </c>
      <c r="C593" s="11" t="s">
        <v>13942</v>
      </c>
      <c r="D593" s="55">
        <v>7.66</v>
      </c>
      <c r="E593" s="56">
        <v>80</v>
      </c>
      <c r="F593" s="56">
        <f t="shared" si="9"/>
        <v>612.8</v>
      </c>
      <c r="G593" s="11" t="s">
        <v>3884</v>
      </c>
    </row>
    <row r="594" s="219" customFormat="1" ht="15.95" customHeight="1" spans="1:7">
      <c r="A594" s="216">
        <v>591</v>
      </c>
      <c r="B594" s="227" t="s">
        <v>13943</v>
      </c>
      <c r="C594" s="11" t="s">
        <v>13944</v>
      </c>
      <c r="D594" s="55">
        <v>11.77</v>
      </c>
      <c r="E594" s="56">
        <v>80</v>
      </c>
      <c r="F594" s="56">
        <f t="shared" si="9"/>
        <v>941.6</v>
      </c>
      <c r="G594" s="11" t="s">
        <v>3884</v>
      </c>
    </row>
    <row r="595" s="219" customFormat="1" ht="15.95" customHeight="1" spans="1:7">
      <c r="A595" s="216">
        <v>592</v>
      </c>
      <c r="B595" s="227" t="s">
        <v>13945</v>
      </c>
      <c r="C595" s="11" t="s">
        <v>13946</v>
      </c>
      <c r="D595" s="55">
        <v>11.65</v>
      </c>
      <c r="E595" s="56">
        <v>80</v>
      </c>
      <c r="F595" s="56">
        <f t="shared" si="9"/>
        <v>932</v>
      </c>
      <c r="G595" s="11" t="s">
        <v>3884</v>
      </c>
    </row>
    <row r="596" s="219" customFormat="1" ht="15.95" customHeight="1" spans="1:7">
      <c r="A596" s="216">
        <v>593</v>
      </c>
      <c r="B596" s="227" t="s">
        <v>13947</v>
      </c>
      <c r="C596" s="11" t="s">
        <v>13948</v>
      </c>
      <c r="D596" s="55">
        <v>8.95</v>
      </c>
      <c r="E596" s="56">
        <v>80</v>
      </c>
      <c r="F596" s="56">
        <f t="shared" si="9"/>
        <v>716</v>
      </c>
      <c r="G596" s="11" t="s">
        <v>3884</v>
      </c>
    </row>
    <row r="597" s="219" customFormat="1" ht="15.95" customHeight="1" spans="1:7">
      <c r="A597" s="216">
        <v>594</v>
      </c>
      <c r="B597" s="227" t="s">
        <v>13949</v>
      </c>
      <c r="C597" s="11" t="s">
        <v>13950</v>
      </c>
      <c r="D597" s="55">
        <v>3.93</v>
      </c>
      <c r="E597" s="56">
        <v>80</v>
      </c>
      <c r="F597" s="56">
        <f t="shared" si="9"/>
        <v>314.4</v>
      </c>
      <c r="G597" s="11" t="s">
        <v>3884</v>
      </c>
    </row>
    <row r="598" s="219" customFormat="1" ht="15.95" customHeight="1" spans="1:7">
      <c r="A598" s="216">
        <v>595</v>
      </c>
      <c r="B598" s="227" t="s">
        <v>13951</v>
      </c>
      <c r="C598" s="11" t="s">
        <v>13952</v>
      </c>
      <c r="D598" s="55">
        <v>7.07</v>
      </c>
      <c r="E598" s="56">
        <v>80</v>
      </c>
      <c r="F598" s="56">
        <f t="shared" si="9"/>
        <v>565.6</v>
      </c>
      <c r="G598" s="11" t="s">
        <v>3884</v>
      </c>
    </row>
    <row r="599" s="219" customFormat="1" ht="15.95" customHeight="1" spans="1:7">
      <c r="A599" s="216">
        <v>596</v>
      </c>
      <c r="B599" s="227" t="s">
        <v>13953</v>
      </c>
      <c r="C599" s="11" t="s">
        <v>13954</v>
      </c>
      <c r="D599" s="55">
        <v>9.35</v>
      </c>
      <c r="E599" s="56">
        <v>80</v>
      </c>
      <c r="F599" s="56">
        <f t="shared" si="9"/>
        <v>748</v>
      </c>
      <c r="G599" s="11" t="s">
        <v>3884</v>
      </c>
    </row>
    <row r="600" s="219" customFormat="1" ht="15.95" customHeight="1" spans="1:7">
      <c r="A600" s="216">
        <v>597</v>
      </c>
      <c r="B600" s="227" t="s">
        <v>13955</v>
      </c>
      <c r="C600" s="11" t="s">
        <v>13956</v>
      </c>
      <c r="D600" s="55">
        <v>3.98</v>
      </c>
      <c r="E600" s="56">
        <v>80</v>
      </c>
      <c r="F600" s="56">
        <f t="shared" si="9"/>
        <v>318.4</v>
      </c>
      <c r="G600" s="11" t="s">
        <v>3884</v>
      </c>
    </row>
    <row r="601" s="219" customFormat="1" ht="15.95" customHeight="1" spans="1:7">
      <c r="A601" s="216">
        <v>598</v>
      </c>
      <c r="B601" s="227" t="s">
        <v>13957</v>
      </c>
      <c r="C601" s="11" t="s">
        <v>13958</v>
      </c>
      <c r="D601" s="55">
        <v>11.67</v>
      </c>
      <c r="E601" s="56">
        <v>80</v>
      </c>
      <c r="F601" s="56">
        <f t="shared" si="9"/>
        <v>933.6</v>
      </c>
      <c r="G601" s="11" t="s">
        <v>13959</v>
      </c>
    </row>
    <row r="602" s="219" customFormat="1" ht="15.95" customHeight="1" spans="1:7">
      <c r="A602" s="216">
        <v>599</v>
      </c>
      <c r="B602" s="227" t="s">
        <v>13960</v>
      </c>
      <c r="C602" s="11" t="s">
        <v>5502</v>
      </c>
      <c r="D602" s="55">
        <v>9.39</v>
      </c>
      <c r="E602" s="56">
        <v>80</v>
      </c>
      <c r="F602" s="56">
        <f t="shared" si="9"/>
        <v>751.2</v>
      </c>
      <c r="G602" s="11" t="s">
        <v>3884</v>
      </c>
    </row>
    <row r="603" s="219" customFormat="1" ht="15.95" customHeight="1" spans="1:7">
      <c r="A603" s="216">
        <v>600</v>
      </c>
      <c r="B603" s="227" t="s">
        <v>13961</v>
      </c>
      <c r="C603" s="11" t="s">
        <v>13962</v>
      </c>
      <c r="D603" s="55">
        <v>9.5</v>
      </c>
      <c r="E603" s="56">
        <v>80</v>
      </c>
      <c r="F603" s="56">
        <f t="shared" si="9"/>
        <v>760</v>
      </c>
      <c r="G603" s="11" t="s">
        <v>3884</v>
      </c>
    </row>
    <row r="604" s="219" customFormat="1" ht="15.95" customHeight="1" spans="1:7">
      <c r="A604" s="216">
        <v>601</v>
      </c>
      <c r="B604" s="227" t="s">
        <v>13963</v>
      </c>
      <c r="C604" s="11" t="s">
        <v>13964</v>
      </c>
      <c r="D604" s="55">
        <v>5.89</v>
      </c>
      <c r="E604" s="56">
        <v>80</v>
      </c>
      <c r="F604" s="56">
        <f t="shared" si="9"/>
        <v>471.2</v>
      </c>
      <c r="G604" s="11" t="s">
        <v>3884</v>
      </c>
    </row>
    <row r="605" s="219" customFormat="1" ht="15.95" customHeight="1" spans="1:7">
      <c r="A605" s="216">
        <v>602</v>
      </c>
      <c r="B605" s="227" t="s">
        <v>13965</v>
      </c>
      <c r="C605" s="11" t="s">
        <v>13966</v>
      </c>
      <c r="D605" s="55">
        <v>4.09</v>
      </c>
      <c r="E605" s="56">
        <v>80</v>
      </c>
      <c r="F605" s="56">
        <f t="shared" si="9"/>
        <v>327.2</v>
      </c>
      <c r="G605" s="11" t="s">
        <v>3884</v>
      </c>
    </row>
    <row r="606" s="219" customFormat="1" ht="15.95" customHeight="1" spans="1:7">
      <c r="A606" s="216">
        <v>603</v>
      </c>
      <c r="B606" s="227" t="s">
        <v>13967</v>
      </c>
      <c r="C606" s="11" t="s">
        <v>13968</v>
      </c>
      <c r="D606" s="55">
        <v>3.53</v>
      </c>
      <c r="E606" s="56">
        <v>80</v>
      </c>
      <c r="F606" s="56">
        <f t="shared" si="9"/>
        <v>282.4</v>
      </c>
      <c r="G606" s="11" t="s">
        <v>3884</v>
      </c>
    </row>
    <row r="607" s="219" customFormat="1" ht="15.95" customHeight="1" spans="1:7">
      <c r="A607" s="216">
        <v>604</v>
      </c>
      <c r="B607" s="227" t="s">
        <v>13969</v>
      </c>
      <c r="C607" s="11" t="s">
        <v>13970</v>
      </c>
      <c r="D607" s="55">
        <v>5.33</v>
      </c>
      <c r="E607" s="56">
        <v>80</v>
      </c>
      <c r="F607" s="56">
        <f t="shared" si="9"/>
        <v>426.4</v>
      </c>
      <c r="G607" s="11" t="s">
        <v>3884</v>
      </c>
    </row>
    <row r="608" s="219" customFormat="1" ht="15.95" customHeight="1" spans="1:7">
      <c r="A608" s="216">
        <v>605</v>
      </c>
      <c r="B608" s="227" t="s">
        <v>13971</v>
      </c>
      <c r="C608" s="11" t="s">
        <v>13972</v>
      </c>
      <c r="D608" s="55">
        <v>11.98</v>
      </c>
      <c r="E608" s="56">
        <v>80</v>
      </c>
      <c r="F608" s="56">
        <f t="shared" si="9"/>
        <v>958.4</v>
      </c>
      <c r="G608" s="11" t="s">
        <v>3884</v>
      </c>
    </row>
    <row r="609" s="219" customFormat="1" ht="15.95" customHeight="1" spans="1:7">
      <c r="A609" s="216">
        <v>606</v>
      </c>
      <c r="B609" s="227" t="s">
        <v>13973</v>
      </c>
      <c r="C609" s="11" t="s">
        <v>4045</v>
      </c>
      <c r="D609" s="55">
        <v>9.7</v>
      </c>
      <c r="E609" s="56">
        <v>80</v>
      </c>
      <c r="F609" s="56">
        <f t="shared" si="9"/>
        <v>776</v>
      </c>
      <c r="G609" s="11" t="s">
        <v>3884</v>
      </c>
    </row>
    <row r="610" s="219" customFormat="1" ht="15.95" customHeight="1" spans="1:7">
      <c r="A610" s="216">
        <v>607</v>
      </c>
      <c r="B610" s="227" t="s">
        <v>13974</v>
      </c>
      <c r="C610" s="11" t="s">
        <v>13975</v>
      </c>
      <c r="D610" s="55">
        <v>10.45</v>
      </c>
      <c r="E610" s="56">
        <v>80</v>
      </c>
      <c r="F610" s="56">
        <f t="shared" si="9"/>
        <v>836</v>
      </c>
      <c r="G610" s="11" t="s">
        <v>3884</v>
      </c>
    </row>
    <row r="611" s="219" customFormat="1" ht="15.95" customHeight="1" spans="1:7">
      <c r="A611" s="216">
        <v>608</v>
      </c>
      <c r="B611" s="227" t="s">
        <v>13976</v>
      </c>
      <c r="C611" s="11" t="s">
        <v>13977</v>
      </c>
      <c r="D611" s="55">
        <v>7.1</v>
      </c>
      <c r="E611" s="56">
        <v>80</v>
      </c>
      <c r="F611" s="56">
        <f t="shared" si="9"/>
        <v>568</v>
      </c>
      <c r="G611" s="11" t="s">
        <v>3884</v>
      </c>
    </row>
    <row r="612" s="219" customFormat="1" ht="15.95" customHeight="1" spans="1:7">
      <c r="A612" s="216">
        <v>609</v>
      </c>
      <c r="B612" s="227" t="s">
        <v>13978</v>
      </c>
      <c r="C612" s="11" t="s">
        <v>5163</v>
      </c>
      <c r="D612" s="55">
        <v>14.74</v>
      </c>
      <c r="E612" s="56">
        <v>80</v>
      </c>
      <c r="F612" s="56">
        <f t="shared" si="9"/>
        <v>1179.2</v>
      </c>
      <c r="G612" s="11" t="s">
        <v>3884</v>
      </c>
    </row>
    <row r="613" s="219" customFormat="1" ht="15.95" customHeight="1" spans="1:7">
      <c r="A613" s="216">
        <v>610</v>
      </c>
      <c r="B613" s="227" t="s">
        <v>13979</v>
      </c>
      <c r="C613" s="11" t="s">
        <v>13980</v>
      </c>
      <c r="D613" s="55">
        <v>7.3</v>
      </c>
      <c r="E613" s="56">
        <v>80</v>
      </c>
      <c r="F613" s="56">
        <f t="shared" si="9"/>
        <v>584</v>
      </c>
      <c r="G613" s="11" t="s">
        <v>3884</v>
      </c>
    </row>
    <row r="614" s="219" customFormat="1" ht="15.95" customHeight="1" spans="1:7">
      <c r="A614" s="216">
        <v>611</v>
      </c>
      <c r="B614" s="227" t="s">
        <v>13981</v>
      </c>
      <c r="C614" s="11" t="s">
        <v>13982</v>
      </c>
      <c r="D614" s="55">
        <v>7.44</v>
      </c>
      <c r="E614" s="56">
        <v>80</v>
      </c>
      <c r="F614" s="56">
        <f t="shared" si="9"/>
        <v>595.2</v>
      </c>
      <c r="G614" s="11" t="s">
        <v>3884</v>
      </c>
    </row>
    <row r="615" s="219" customFormat="1" ht="15.95" customHeight="1" spans="1:7">
      <c r="A615" s="216">
        <v>612</v>
      </c>
      <c r="B615" s="227" t="s">
        <v>13983</v>
      </c>
      <c r="C615" s="11" t="s">
        <v>6438</v>
      </c>
      <c r="D615" s="55">
        <v>9.04</v>
      </c>
      <c r="E615" s="56">
        <v>80</v>
      </c>
      <c r="F615" s="56">
        <f t="shared" si="9"/>
        <v>723.2</v>
      </c>
      <c r="G615" s="11" t="s">
        <v>3884</v>
      </c>
    </row>
    <row r="616" s="219" customFormat="1" ht="15.95" customHeight="1" spans="1:7">
      <c r="A616" s="216">
        <v>613</v>
      </c>
      <c r="B616" s="227" t="s">
        <v>13984</v>
      </c>
      <c r="C616" s="11" t="s">
        <v>13985</v>
      </c>
      <c r="D616" s="55">
        <v>5.03</v>
      </c>
      <c r="E616" s="56">
        <v>80</v>
      </c>
      <c r="F616" s="56">
        <f t="shared" si="9"/>
        <v>402.4</v>
      </c>
      <c r="G616" s="11" t="s">
        <v>3884</v>
      </c>
    </row>
    <row r="617" s="219" customFormat="1" ht="15.95" customHeight="1" spans="1:7">
      <c r="A617" s="216">
        <v>614</v>
      </c>
      <c r="B617" s="227" t="s">
        <v>13986</v>
      </c>
      <c r="C617" s="11" t="s">
        <v>13987</v>
      </c>
      <c r="D617" s="55">
        <v>4.9</v>
      </c>
      <c r="E617" s="56">
        <v>80</v>
      </c>
      <c r="F617" s="56">
        <f t="shared" si="9"/>
        <v>392</v>
      </c>
      <c r="G617" s="11" t="s">
        <v>3884</v>
      </c>
    </row>
    <row r="618" s="219" customFormat="1" ht="15.95" customHeight="1" spans="1:7">
      <c r="A618" s="216">
        <v>615</v>
      </c>
      <c r="B618" s="227" t="s">
        <v>13988</v>
      </c>
      <c r="C618" s="11" t="s">
        <v>13952</v>
      </c>
      <c r="D618" s="55">
        <v>11.1</v>
      </c>
      <c r="E618" s="56">
        <v>80</v>
      </c>
      <c r="F618" s="56">
        <f t="shared" si="9"/>
        <v>888</v>
      </c>
      <c r="G618" s="11" t="s">
        <v>3884</v>
      </c>
    </row>
    <row r="619" s="219" customFormat="1" ht="15.95" customHeight="1" spans="1:7">
      <c r="A619" s="216">
        <v>616</v>
      </c>
      <c r="B619" s="227" t="s">
        <v>13989</v>
      </c>
      <c r="C619" s="11" t="s">
        <v>13990</v>
      </c>
      <c r="D619" s="55">
        <v>7.88</v>
      </c>
      <c r="E619" s="56">
        <v>80</v>
      </c>
      <c r="F619" s="56">
        <f t="shared" si="9"/>
        <v>630.4</v>
      </c>
      <c r="G619" s="11" t="s">
        <v>3884</v>
      </c>
    </row>
    <row r="620" s="219" customFormat="1" ht="15.95" customHeight="1" spans="1:7">
      <c r="A620" s="216">
        <v>617</v>
      </c>
      <c r="B620" s="227" t="s">
        <v>13991</v>
      </c>
      <c r="C620" s="11" t="s">
        <v>8451</v>
      </c>
      <c r="D620" s="55">
        <v>4.14</v>
      </c>
      <c r="E620" s="56">
        <v>80</v>
      </c>
      <c r="F620" s="56">
        <f t="shared" si="9"/>
        <v>331.2</v>
      </c>
      <c r="G620" s="11" t="s">
        <v>3884</v>
      </c>
    </row>
    <row r="621" s="219" customFormat="1" ht="15.95" customHeight="1" spans="1:7">
      <c r="A621" s="216">
        <v>618</v>
      </c>
      <c r="B621" s="227" t="s">
        <v>13992</v>
      </c>
      <c r="C621" s="11" t="s">
        <v>4652</v>
      </c>
      <c r="D621" s="55">
        <v>15.16</v>
      </c>
      <c r="E621" s="56">
        <v>80</v>
      </c>
      <c r="F621" s="56">
        <f t="shared" si="9"/>
        <v>1212.8</v>
      </c>
      <c r="G621" s="11" t="s">
        <v>3884</v>
      </c>
    </row>
    <row r="622" s="219" customFormat="1" ht="15.95" customHeight="1" spans="1:7">
      <c r="A622" s="216">
        <v>619</v>
      </c>
      <c r="B622" s="227" t="s">
        <v>13993</v>
      </c>
      <c r="C622" s="11" t="s">
        <v>13994</v>
      </c>
      <c r="D622" s="55">
        <v>6.32</v>
      </c>
      <c r="E622" s="56">
        <v>80</v>
      </c>
      <c r="F622" s="56">
        <f t="shared" si="9"/>
        <v>505.6</v>
      </c>
      <c r="G622" s="11" t="s">
        <v>3884</v>
      </c>
    </row>
    <row r="623" s="219" customFormat="1" ht="15.95" customHeight="1" spans="1:7">
      <c r="A623" s="216">
        <v>620</v>
      </c>
      <c r="B623" s="227" t="s">
        <v>13995</v>
      </c>
      <c r="C623" s="11" t="s">
        <v>13996</v>
      </c>
      <c r="D623" s="55">
        <v>6.78</v>
      </c>
      <c r="E623" s="56">
        <v>80</v>
      </c>
      <c r="F623" s="56">
        <f t="shared" si="9"/>
        <v>542.4</v>
      </c>
      <c r="G623" s="11" t="s">
        <v>3884</v>
      </c>
    </row>
    <row r="624" s="219" customFormat="1" ht="15.95" customHeight="1" spans="1:7">
      <c r="A624" s="216">
        <v>621</v>
      </c>
      <c r="B624" s="227" t="s">
        <v>13997</v>
      </c>
      <c r="C624" s="11" t="s">
        <v>13998</v>
      </c>
      <c r="D624" s="55">
        <v>8.41</v>
      </c>
      <c r="E624" s="56">
        <v>80</v>
      </c>
      <c r="F624" s="56">
        <f t="shared" si="9"/>
        <v>672.8</v>
      </c>
      <c r="G624" s="11" t="s">
        <v>3884</v>
      </c>
    </row>
    <row r="625" s="219" customFormat="1" ht="15.95" customHeight="1" spans="1:7">
      <c r="A625" s="216">
        <v>622</v>
      </c>
      <c r="B625" s="227" t="s">
        <v>13999</v>
      </c>
      <c r="C625" s="11" t="s">
        <v>14000</v>
      </c>
      <c r="D625" s="55">
        <v>4.66</v>
      </c>
      <c r="E625" s="56">
        <v>80</v>
      </c>
      <c r="F625" s="56">
        <f t="shared" si="9"/>
        <v>372.8</v>
      </c>
      <c r="G625" s="11" t="s">
        <v>3884</v>
      </c>
    </row>
    <row r="626" s="219" customFormat="1" ht="15.95" customHeight="1" spans="1:7">
      <c r="A626" s="216">
        <v>623</v>
      </c>
      <c r="B626" s="227" t="s">
        <v>14001</v>
      </c>
      <c r="C626" s="11" t="s">
        <v>14002</v>
      </c>
      <c r="D626" s="55">
        <v>7.06</v>
      </c>
      <c r="E626" s="56">
        <v>80</v>
      </c>
      <c r="F626" s="56">
        <f t="shared" si="9"/>
        <v>564.8</v>
      </c>
      <c r="G626" s="11" t="s">
        <v>3884</v>
      </c>
    </row>
    <row r="627" s="219" customFormat="1" ht="15.95" customHeight="1" spans="1:7">
      <c r="A627" s="216">
        <v>624</v>
      </c>
      <c r="B627" s="227" t="s">
        <v>14003</v>
      </c>
      <c r="C627" s="11" t="s">
        <v>14004</v>
      </c>
      <c r="D627" s="55">
        <v>9.98</v>
      </c>
      <c r="E627" s="56">
        <v>80</v>
      </c>
      <c r="F627" s="56">
        <f t="shared" si="9"/>
        <v>798.4</v>
      </c>
      <c r="G627" s="11" t="s">
        <v>3884</v>
      </c>
    </row>
    <row r="628" s="219" customFormat="1" ht="15.95" customHeight="1" spans="1:7">
      <c r="A628" s="216">
        <v>625</v>
      </c>
      <c r="B628" s="227" t="s">
        <v>14005</v>
      </c>
      <c r="C628" s="11" t="s">
        <v>14006</v>
      </c>
      <c r="D628" s="55">
        <v>5.4</v>
      </c>
      <c r="E628" s="56">
        <v>80</v>
      </c>
      <c r="F628" s="56">
        <f t="shared" si="9"/>
        <v>432</v>
      </c>
      <c r="G628" s="11" t="s">
        <v>3884</v>
      </c>
    </row>
    <row r="629" s="219" customFormat="1" ht="15.95" customHeight="1" spans="1:7">
      <c r="A629" s="216">
        <v>626</v>
      </c>
      <c r="B629" s="227" t="s">
        <v>14007</v>
      </c>
      <c r="C629" s="11" t="s">
        <v>14008</v>
      </c>
      <c r="D629" s="55">
        <v>4.82</v>
      </c>
      <c r="E629" s="56">
        <v>80</v>
      </c>
      <c r="F629" s="56">
        <f t="shared" si="9"/>
        <v>385.6</v>
      </c>
      <c r="G629" s="11" t="s">
        <v>3884</v>
      </c>
    </row>
    <row r="630" s="219" customFormat="1" ht="15.95" customHeight="1" spans="1:7">
      <c r="A630" s="216">
        <v>627</v>
      </c>
      <c r="B630" s="227" t="s">
        <v>14009</v>
      </c>
      <c r="C630" s="11" t="s">
        <v>14010</v>
      </c>
      <c r="D630" s="55">
        <v>10.96</v>
      </c>
      <c r="E630" s="56">
        <v>80</v>
      </c>
      <c r="F630" s="56">
        <f t="shared" si="9"/>
        <v>876.8</v>
      </c>
      <c r="G630" s="11" t="s">
        <v>3884</v>
      </c>
    </row>
    <row r="631" s="219" customFormat="1" ht="15.95" customHeight="1" spans="1:7">
      <c r="A631" s="216">
        <v>628</v>
      </c>
      <c r="B631" s="227" t="s">
        <v>14011</v>
      </c>
      <c r="C631" s="11" t="s">
        <v>14012</v>
      </c>
      <c r="D631" s="55">
        <v>4.08</v>
      </c>
      <c r="E631" s="56">
        <v>80</v>
      </c>
      <c r="F631" s="56">
        <f t="shared" si="9"/>
        <v>326.4</v>
      </c>
      <c r="G631" s="11" t="s">
        <v>3884</v>
      </c>
    </row>
    <row r="632" s="219" customFormat="1" ht="15.95" customHeight="1" spans="1:7">
      <c r="A632" s="216">
        <v>629</v>
      </c>
      <c r="B632" s="227" t="s">
        <v>14013</v>
      </c>
      <c r="C632" s="11" t="s">
        <v>14014</v>
      </c>
      <c r="D632" s="55">
        <v>4.05</v>
      </c>
      <c r="E632" s="56">
        <v>80</v>
      </c>
      <c r="F632" s="56">
        <f t="shared" si="9"/>
        <v>324</v>
      </c>
      <c r="G632" s="11" t="s">
        <v>3884</v>
      </c>
    </row>
    <row r="633" s="219" customFormat="1" ht="15.95" customHeight="1" spans="1:7">
      <c r="A633" s="216">
        <v>630</v>
      </c>
      <c r="B633" s="227" t="s">
        <v>14015</v>
      </c>
      <c r="C633" s="11" t="s">
        <v>14016</v>
      </c>
      <c r="D633" s="55">
        <v>13.04</v>
      </c>
      <c r="E633" s="56">
        <v>80</v>
      </c>
      <c r="F633" s="56">
        <f t="shared" si="9"/>
        <v>1043.2</v>
      </c>
      <c r="G633" s="11" t="s">
        <v>3884</v>
      </c>
    </row>
    <row r="634" s="219" customFormat="1" ht="15.95" customHeight="1" spans="1:7">
      <c r="A634" s="216">
        <v>631</v>
      </c>
      <c r="B634" s="227" t="s">
        <v>14017</v>
      </c>
      <c r="C634" s="11" t="s">
        <v>14018</v>
      </c>
      <c r="D634" s="55">
        <v>9.94</v>
      </c>
      <c r="E634" s="56">
        <v>80</v>
      </c>
      <c r="F634" s="56">
        <f t="shared" si="9"/>
        <v>795.2</v>
      </c>
      <c r="G634" s="11" t="s">
        <v>3884</v>
      </c>
    </row>
    <row r="635" s="219" customFormat="1" ht="15.95" customHeight="1" spans="1:7">
      <c r="A635" s="216">
        <v>632</v>
      </c>
      <c r="B635" s="227" t="s">
        <v>14019</v>
      </c>
      <c r="C635" s="11" t="s">
        <v>14020</v>
      </c>
      <c r="D635" s="55">
        <v>4.53</v>
      </c>
      <c r="E635" s="56">
        <v>80</v>
      </c>
      <c r="F635" s="56">
        <f t="shared" si="9"/>
        <v>362.4</v>
      </c>
      <c r="G635" s="11" t="s">
        <v>3884</v>
      </c>
    </row>
    <row r="636" s="219" customFormat="1" ht="15.95" customHeight="1" spans="1:7">
      <c r="A636" s="216">
        <v>633</v>
      </c>
      <c r="B636" s="227" t="s">
        <v>14021</v>
      </c>
      <c r="C636" s="11" t="s">
        <v>14022</v>
      </c>
      <c r="D636" s="55">
        <v>4.65</v>
      </c>
      <c r="E636" s="56">
        <v>80</v>
      </c>
      <c r="F636" s="56">
        <f t="shared" si="9"/>
        <v>372</v>
      </c>
      <c r="G636" s="11" t="s">
        <v>3884</v>
      </c>
    </row>
    <row r="637" s="219" customFormat="1" ht="15.95" customHeight="1" spans="1:7">
      <c r="A637" s="216">
        <v>634</v>
      </c>
      <c r="B637" s="227" t="s">
        <v>14023</v>
      </c>
      <c r="C637" s="11" t="s">
        <v>14024</v>
      </c>
      <c r="D637" s="55">
        <v>8.61</v>
      </c>
      <c r="E637" s="56">
        <v>80</v>
      </c>
      <c r="F637" s="56">
        <f t="shared" si="9"/>
        <v>688.8</v>
      </c>
      <c r="G637" s="11" t="s">
        <v>3884</v>
      </c>
    </row>
    <row r="638" s="219" customFormat="1" ht="15.95" customHeight="1" spans="1:7">
      <c r="A638" s="216">
        <v>635</v>
      </c>
      <c r="B638" s="227" t="s">
        <v>14025</v>
      </c>
      <c r="C638" s="11" t="s">
        <v>14026</v>
      </c>
      <c r="D638" s="55">
        <v>3.85</v>
      </c>
      <c r="E638" s="56">
        <v>80</v>
      </c>
      <c r="F638" s="56">
        <f t="shared" si="9"/>
        <v>308</v>
      </c>
      <c r="G638" s="11" t="s">
        <v>3884</v>
      </c>
    </row>
    <row r="639" s="219" customFormat="1" ht="15.95" customHeight="1" spans="1:7">
      <c r="A639" s="216">
        <v>636</v>
      </c>
      <c r="B639" s="227" t="s">
        <v>14027</v>
      </c>
      <c r="C639" s="11" t="s">
        <v>14028</v>
      </c>
      <c r="D639" s="55">
        <v>4.85</v>
      </c>
      <c r="E639" s="56">
        <v>80</v>
      </c>
      <c r="F639" s="56">
        <f t="shared" si="9"/>
        <v>388</v>
      </c>
      <c r="G639" s="11" t="s">
        <v>3884</v>
      </c>
    </row>
    <row r="640" s="219" customFormat="1" ht="15.95" customHeight="1" spans="1:7">
      <c r="A640" s="216">
        <v>637</v>
      </c>
      <c r="B640" s="227" t="s">
        <v>14029</v>
      </c>
      <c r="C640" s="11" t="s">
        <v>14030</v>
      </c>
      <c r="D640" s="55">
        <v>7.31</v>
      </c>
      <c r="E640" s="56">
        <v>80</v>
      </c>
      <c r="F640" s="56">
        <f t="shared" si="9"/>
        <v>584.8</v>
      </c>
      <c r="G640" s="11" t="s">
        <v>3884</v>
      </c>
    </row>
    <row r="641" s="219" customFormat="1" ht="15.95" customHeight="1" spans="1:7">
      <c r="A641" s="216">
        <v>638</v>
      </c>
      <c r="B641" s="227" t="s">
        <v>14031</v>
      </c>
      <c r="C641" s="11" t="s">
        <v>9984</v>
      </c>
      <c r="D641" s="55">
        <v>3.35</v>
      </c>
      <c r="E641" s="56">
        <v>80</v>
      </c>
      <c r="F641" s="56">
        <f t="shared" si="9"/>
        <v>268</v>
      </c>
      <c r="G641" s="11" t="s">
        <v>3884</v>
      </c>
    </row>
    <row r="642" s="219" customFormat="1" ht="15.95" customHeight="1" spans="1:7">
      <c r="A642" s="216">
        <v>639</v>
      </c>
      <c r="B642" s="227" t="s">
        <v>14032</v>
      </c>
      <c r="C642" s="11" t="s">
        <v>14033</v>
      </c>
      <c r="D642" s="55">
        <v>9.63</v>
      </c>
      <c r="E642" s="56">
        <v>80</v>
      </c>
      <c r="F642" s="56">
        <f t="shared" si="9"/>
        <v>770.4</v>
      </c>
      <c r="G642" s="11" t="s">
        <v>3884</v>
      </c>
    </row>
    <row r="643" s="219" customFormat="1" ht="15.95" customHeight="1" spans="1:7">
      <c r="A643" s="216">
        <v>640</v>
      </c>
      <c r="B643" s="227" t="s">
        <v>14034</v>
      </c>
      <c r="C643" s="11" t="s">
        <v>14035</v>
      </c>
      <c r="D643" s="55">
        <v>3.36</v>
      </c>
      <c r="E643" s="56">
        <v>80</v>
      </c>
      <c r="F643" s="56">
        <f t="shared" si="9"/>
        <v>268.8</v>
      </c>
      <c r="G643" s="11" t="s">
        <v>3884</v>
      </c>
    </row>
    <row r="644" s="219" customFormat="1" ht="15.95" customHeight="1" spans="1:7">
      <c r="A644" s="216">
        <v>641</v>
      </c>
      <c r="B644" s="227" t="s">
        <v>14036</v>
      </c>
      <c r="C644" s="11" t="s">
        <v>7762</v>
      </c>
      <c r="D644" s="55">
        <v>3.36</v>
      </c>
      <c r="E644" s="56">
        <v>80</v>
      </c>
      <c r="F644" s="56">
        <f t="shared" ref="F644:F707" si="10">D644*E644</f>
        <v>268.8</v>
      </c>
      <c r="G644" s="11" t="s">
        <v>3884</v>
      </c>
    </row>
    <row r="645" s="219" customFormat="1" ht="15.95" customHeight="1" spans="1:7">
      <c r="A645" s="216">
        <v>642</v>
      </c>
      <c r="B645" s="227" t="s">
        <v>14037</v>
      </c>
      <c r="C645" s="11" t="s">
        <v>14038</v>
      </c>
      <c r="D645" s="55">
        <v>6.12</v>
      </c>
      <c r="E645" s="56">
        <v>80</v>
      </c>
      <c r="F645" s="56">
        <f t="shared" si="10"/>
        <v>489.6</v>
      </c>
      <c r="G645" s="11" t="s">
        <v>3884</v>
      </c>
    </row>
    <row r="646" s="219" customFormat="1" ht="15.95" customHeight="1" spans="1:7">
      <c r="A646" s="216">
        <v>643</v>
      </c>
      <c r="B646" s="227" t="s">
        <v>14039</v>
      </c>
      <c r="C646" s="11" t="s">
        <v>14040</v>
      </c>
      <c r="D646" s="55">
        <v>9.03</v>
      </c>
      <c r="E646" s="56">
        <v>80</v>
      </c>
      <c r="F646" s="56">
        <f t="shared" si="10"/>
        <v>722.4</v>
      </c>
      <c r="G646" s="11" t="s">
        <v>3884</v>
      </c>
    </row>
    <row r="647" s="219" customFormat="1" ht="15.95" customHeight="1" spans="1:7">
      <c r="A647" s="216">
        <v>644</v>
      </c>
      <c r="B647" s="227" t="s">
        <v>14041</v>
      </c>
      <c r="C647" s="11" t="s">
        <v>14042</v>
      </c>
      <c r="D647" s="55">
        <v>3.42</v>
      </c>
      <c r="E647" s="56">
        <v>80</v>
      </c>
      <c r="F647" s="56">
        <f t="shared" si="10"/>
        <v>273.6</v>
      </c>
      <c r="G647" s="11" t="s">
        <v>3884</v>
      </c>
    </row>
    <row r="648" s="219" customFormat="1" ht="15.95" customHeight="1" spans="1:7">
      <c r="A648" s="216">
        <v>645</v>
      </c>
      <c r="B648" s="227" t="s">
        <v>14043</v>
      </c>
      <c r="C648" s="11" t="s">
        <v>14044</v>
      </c>
      <c r="D648" s="55">
        <v>3.5</v>
      </c>
      <c r="E648" s="56">
        <v>80</v>
      </c>
      <c r="F648" s="56">
        <f t="shared" si="10"/>
        <v>280</v>
      </c>
      <c r="G648" s="11" t="s">
        <v>3884</v>
      </c>
    </row>
    <row r="649" s="219" customFormat="1" ht="15.95" customHeight="1" spans="1:7">
      <c r="A649" s="216">
        <v>646</v>
      </c>
      <c r="B649" s="227" t="s">
        <v>14045</v>
      </c>
      <c r="C649" s="11" t="s">
        <v>14046</v>
      </c>
      <c r="D649" s="55">
        <v>6.79</v>
      </c>
      <c r="E649" s="56">
        <v>80</v>
      </c>
      <c r="F649" s="56">
        <f t="shared" si="10"/>
        <v>543.2</v>
      </c>
      <c r="G649" s="11" t="s">
        <v>3884</v>
      </c>
    </row>
    <row r="650" s="219" customFormat="1" ht="15.95" customHeight="1" spans="1:7">
      <c r="A650" s="216">
        <v>647</v>
      </c>
      <c r="B650" s="227" t="s">
        <v>14047</v>
      </c>
      <c r="C650" s="11" t="s">
        <v>14048</v>
      </c>
      <c r="D650" s="55">
        <v>4.58</v>
      </c>
      <c r="E650" s="56">
        <v>80</v>
      </c>
      <c r="F650" s="56">
        <f t="shared" si="10"/>
        <v>366.4</v>
      </c>
      <c r="G650" s="11" t="s">
        <v>3884</v>
      </c>
    </row>
    <row r="651" s="219" customFormat="1" ht="15.95" customHeight="1" spans="1:7">
      <c r="A651" s="216">
        <v>648</v>
      </c>
      <c r="B651" s="227" t="s">
        <v>14049</v>
      </c>
      <c r="C651" s="11" t="s">
        <v>14050</v>
      </c>
      <c r="D651" s="55">
        <v>6.09</v>
      </c>
      <c r="E651" s="56">
        <v>80</v>
      </c>
      <c r="F651" s="56">
        <f t="shared" si="10"/>
        <v>487.2</v>
      </c>
      <c r="G651" s="11" t="s">
        <v>3884</v>
      </c>
    </row>
    <row r="652" s="219" customFormat="1" ht="15.95" customHeight="1" spans="1:7">
      <c r="A652" s="216">
        <v>649</v>
      </c>
      <c r="B652" s="227" t="s">
        <v>14051</v>
      </c>
      <c r="C652" s="11" t="s">
        <v>13445</v>
      </c>
      <c r="D652" s="55">
        <v>6.02</v>
      </c>
      <c r="E652" s="56">
        <v>80</v>
      </c>
      <c r="F652" s="56">
        <f t="shared" si="10"/>
        <v>481.6</v>
      </c>
      <c r="G652" s="11" t="s">
        <v>3884</v>
      </c>
    </row>
    <row r="653" s="219" customFormat="1" ht="15.95" customHeight="1" spans="1:7">
      <c r="A653" s="216">
        <v>650</v>
      </c>
      <c r="B653" s="227" t="s">
        <v>14052</v>
      </c>
      <c r="C653" s="11" t="s">
        <v>14053</v>
      </c>
      <c r="D653" s="55">
        <v>10.39</v>
      </c>
      <c r="E653" s="56">
        <v>80</v>
      </c>
      <c r="F653" s="56">
        <f t="shared" si="10"/>
        <v>831.2</v>
      </c>
      <c r="G653" s="11" t="s">
        <v>3884</v>
      </c>
    </row>
    <row r="654" s="219" customFormat="1" ht="15.95" customHeight="1" spans="1:7">
      <c r="A654" s="216">
        <v>651</v>
      </c>
      <c r="B654" s="227" t="s">
        <v>14054</v>
      </c>
      <c r="C654" s="11" t="s">
        <v>3791</v>
      </c>
      <c r="D654" s="55">
        <v>4</v>
      </c>
      <c r="E654" s="56">
        <v>80</v>
      </c>
      <c r="F654" s="56">
        <f t="shared" si="10"/>
        <v>320</v>
      </c>
      <c r="G654" s="11" t="s">
        <v>3884</v>
      </c>
    </row>
    <row r="655" s="219" customFormat="1" ht="15.95" customHeight="1" spans="1:7">
      <c r="A655" s="216">
        <v>652</v>
      </c>
      <c r="B655" s="227" t="s">
        <v>14055</v>
      </c>
      <c r="C655" s="11" t="s">
        <v>6331</v>
      </c>
      <c r="D655" s="55">
        <v>4</v>
      </c>
      <c r="E655" s="56">
        <v>80</v>
      </c>
      <c r="F655" s="56">
        <f t="shared" si="10"/>
        <v>320</v>
      </c>
      <c r="G655" s="11" t="s">
        <v>3884</v>
      </c>
    </row>
    <row r="656" s="219" customFormat="1" ht="15.95" customHeight="1" spans="1:7">
      <c r="A656" s="216">
        <v>653</v>
      </c>
      <c r="B656" s="227" t="s">
        <v>14056</v>
      </c>
      <c r="C656" s="11" t="s">
        <v>14057</v>
      </c>
      <c r="D656" s="55">
        <v>6</v>
      </c>
      <c r="E656" s="56">
        <v>80</v>
      </c>
      <c r="F656" s="56">
        <f t="shared" si="10"/>
        <v>480</v>
      </c>
      <c r="G656" s="11" t="s">
        <v>3884</v>
      </c>
    </row>
    <row r="657" s="219" customFormat="1" ht="15.95" customHeight="1" spans="1:7">
      <c r="A657" s="216">
        <v>654</v>
      </c>
      <c r="B657" s="227" t="s">
        <v>14058</v>
      </c>
      <c r="C657" s="11" t="s">
        <v>14059</v>
      </c>
      <c r="D657" s="55">
        <v>7</v>
      </c>
      <c r="E657" s="56">
        <v>80</v>
      </c>
      <c r="F657" s="56">
        <f t="shared" si="10"/>
        <v>560</v>
      </c>
      <c r="G657" s="11" t="s">
        <v>3884</v>
      </c>
    </row>
    <row r="658" s="219" customFormat="1" ht="15.95" customHeight="1" spans="1:7">
      <c r="A658" s="216">
        <v>655</v>
      </c>
      <c r="B658" s="227" t="s">
        <v>14060</v>
      </c>
      <c r="C658" s="11" t="s">
        <v>14061</v>
      </c>
      <c r="D658" s="55">
        <v>7.2</v>
      </c>
      <c r="E658" s="56">
        <v>80</v>
      </c>
      <c r="F658" s="56">
        <f t="shared" si="10"/>
        <v>576</v>
      </c>
      <c r="G658" s="11" t="s">
        <v>3884</v>
      </c>
    </row>
    <row r="659" s="219" customFormat="1" ht="15.95" customHeight="1" spans="1:7">
      <c r="A659" s="216">
        <v>656</v>
      </c>
      <c r="B659" s="227" t="s">
        <v>14062</v>
      </c>
      <c r="C659" s="11" t="s">
        <v>14063</v>
      </c>
      <c r="D659" s="55">
        <v>5.2</v>
      </c>
      <c r="E659" s="56">
        <v>80</v>
      </c>
      <c r="F659" s="56">
        <f t="shared" si="10"/>
        <v>416</v>
      </c>
      <c r="G659" s="11" t="s">
        <v>3884</v>
      </c>
    </row>
    <row r="660" s="219" customFormat="1" ht="15.95" customHeight="1" spans="1:7">
      <c r="A660" s="216">
        <v>657</v>
      </c>
      <c r="B660" s="227" t="s">
        <v>14064</v>
      </c>
      <c r="C660" s="11" t="s">
        <v>14065</v>
      </c>
      <c r="D660" s="55">
        <v>3.6</v>
      </c>
      <c r="E660" s="56">
        <v>80</v>
      </c>
      <c r="F660" s="56">
        <f t="shared" si="10"/>
        <v>288</v>
      </c>
      <c r="G660" s="11" t="s">
        <v>3884</v>
      </c>
    </row>
    <row r="661" s="219" customFormat="1" ht="15.95" customHeight="1" spans="1:7">
      <c r="A661" s="216">
        <v>658</v>
      </c>
      <c r="B661" s="227" t="s">
        <v>14066</v>
      </c>
      <c r="C661" s="11" t="s">
        <v>13618</v>
      </c>
      <c r="D661" s="55">
        <v>5</v>
      </c>
      <c r="E661" s="56">
        <v>80</v>
      </c>
      <c r="F661" s="56">
        <f t="shared" si="10"/>
        <v>400</v>
      </c>
      <c r="G661" s="11" t="s">
        <v>3884</v>
      </c>
    </row>
    <row r="662" s="219" customFormat="1" ht="15.95" customHeight="1" spans="1:7">
      <c r="A662" s="216">
        <v>659</v>
      </c>
      <c r="B662" s="227" t="s">
        <v>14067</v>
      </c>
      <c r="C662" s="11" t="s">
        <v>14068</v>
      </c>
      <c r="D662" s="55">
        <v>4</v>
      </c>
      <c r="E662" s="56">
        <v>80</v>
      </c>
      <c r="F662" s="56">
        <f t="shared" si="10"/>
        <v>320</v>
      </c>
      <c r="G662" s="11" t="s">
        <v>3884</v>
      </c>
    </row>
    <row r="663" s="219" customFormat="1" ht="15.95" customHeight="1" spans="1:7">
      <c r="A663" s="216">
        <v>660</v>
      </c>
      <c r="B663" s="227" t="s">
        <v>14069</v>
      </c>
      <c r="C663" s="11" t="s">
        <v>14070</v>
      </c>
      <c r="D663" s="55">
        <v>2.7</v>
      </c>
      <c r="E663" s="56">
        <v>80</v>
      </c>
      <c r="F663" s="56">
        <f t="shared" si="10"/>
        <v>216</v>
      </c>
      <c r="G663" s="11" t="s">
        <v>3884</v>
      </c>
    </row>
    <row r="664" s="219" customFormat="1" ht="15.95" customHeight="1" spans="1:7">
      <c r="A664" s="216">
        <v>661</v>
      </c>
      <c r="B664" s="227" t="s">
        <v>14071</v>
      </c>
      <c r="C664" s="11" t="s">
        <v>14072</v>
      </c>
      <c r="D664" s="55">
        <v>2</v>
      </c>
      <c r="E664" s="56">
        <v>80</v>
      </c>
      <c r="F664" s="56">
        <f t="shared" si="10"/>
        <v>160</v>
      </c>
      <c r="G664" s="11" t="s">
        <v>14073</v>
      </c>
    </row>
    <row r="665" s="219" customFormat="1" ht="15.95" customHeight="1" spans="1:7">
      <c r="A665" s="216">
        <v>662</v>
      </c>
      <c r="B665" s="227" t="s">
        <v>14074</v>
      </c>
      <c r="C665" s="11" t="s">
        <v>14075</v>
      </c>
      <c r="D665" s="55">
        <v>1.8</v>
      </c>
      <c r="E665" s="56">
        <v>80</v>
      </c>
      <c r="F665" s="56">
        <f t="shared" si="10"/>
        <v>144</v>
      </c>
      <c r="G665" s="11" t="s">
        <v>3884</v>
      </c>
    </row>
    <row r="666" s="219" customFormat="1" ht="15.95" customHeight="1" spans="1:7">
      <c r="A666" s="216">
        <v>663</v>
      </c>
      <c r="B666" s="227" t="s">
        <v>14076</v>
      </c>
      <c r="C666" s="11" t="s">
        <v>4913</v>
      </c>
      <c r="D666" s="55">
        <v>4</v>
      </c>
      <c r="E666" s="56">
        <v>80</v>
      </c>
      <c r="F666" s="56">
        <f t="shared" si="10"/>
        <v>320</v>
      </c>
      <c r="G666" s="11" t="s">
        <v>3884</v>
      </c>
    </row>
    <row r="667" s="219" customFormat="1" ht="15.95" customHeight="1" spans="1:7">
      <c r="A667" s="216">
        <v>664</v>
      </c>
      <c r="B667" s="227" t="s">
        <v>14077</v>
      </c>
      <c r="C667" s="11" t="s">
        <v>14078</v>
      </c>
      <c r="D667" s="55">
        <v>7.49</v>
      </c>
      <c r="E667" s="56">
        <v>80</v>
      </c>
      <c r="F667" s="56">
        <f t="shared" si="10"/>
        <v>599.2</v>
      </c>
      <c r="G667" s="11" t="s">
        <v>3884</v>
      </c>
    </row>
    <row r="668" s="219" customFormat="1" ht="15.95" customHeight="1" spans="1:7">
      <c r="A668" s="216">
        <v>665</v>
      </c>
      <c r="B668" s="227" t="s">
        <v>14079</v>
      </c>
      <c r="C668" s="11" t="s">
        <v>14080</v>
      </c>
      <c r="D668" s="55">
        <v>4</v>
      </c>
      <c r="E668" s="56">
        <v>80</v>
      </c>
      <c r="F668" s="56">
        <f t="shared" si="10"/>
        <v>320</v>
      </c>
      <c r="G668" s="11" t="s">
        <v>3884</v>
      </c>
    </row>
    <row r="669" s="219" customFormat="1" ht="15.95" customHeight="1" spans="1:7">
      <c r="A669" s="216">
        <v>666</v>
      </c>
      <c r="B669" s="227" t="s">
        <v>14081</v>
      </c>
      <c r="C669" s="11" t="s">
        <v>14082</v>
      </c>
      <c r="D669" s="55">
        <v>3</v>
      </c>
      <c r="E669" s="56">
        <v>80</v>
      </c>
      <c r="F669" s="56">
        <f t="shared" si="10"/>
        <v>240</v>
      </c>
      <c r="G669" s="11" t="s">
        <v>3884</v>
      </c>
    </row>
    <row r="670" s="219" customFormat="1" ht="15.95" customHeight="1" spans="1:7">
      <c r="A670" s="216">
        <v>667</v>
      </c>
      <c r="B670" s="227" t="s">
        <v>14083</v>
      </c>
      <c r="C670" s="11" t="s">
        <v>14084</v>
      </c>
      <c r="D670" s="55">
        <v>2</v>
      </c>
      <c r="E670" s="56">
        <v>80</v>
      </c>
      <c r="F670" s="56">
        <f t="shared" si="10"/>
        <v>160</v>
      </c>
      <c r="G670" s="11" t="s">
        <v>3884</v>
      </c>
    </row>
    <row r="671" s="219" customFormat="1" ht="15.95" customHeight="1" spans="1:7">
      <c r="A671" s="216">
        <v>668</v>
      </c>
      <c r="B671" s="227" t="s">
        <v>14085</v>
      </c>
      <c r="C671" s="11" t="s">
        <v>14086</v>
      </c>
      <c r="D671" s="55">
        <v>5.18</v>
      </c>
      <c r="E671" s="56">
        <v>80</v>
      </c>
      <c r="F671" s="56">
        <f t="shared" si="10"/>
        <v>414.4</v>
      </c>
      <c r="G671" s="11" t="s">
        <v>3884</v>
      </c>
    </row>
    <row r="672" s="219" customFormat="1" ht="15.95" customHeight="1" spans="1:7">
      <c r="A672" s="216">
        <v>669</v>
      </c>
      <c r="B672" s="227" t="s">
        <v>14087</v>
      </c>
      <c r="C672" s="11" t="s">
        <v>14088</v>
      </c>
      <c r="D672" s="55">
        <v>11.55</v>
      </c>
      <c r="E672" s="56">
        <v>80</v>
      </c>
      <c r="F672" s="56">
        <f t="shared" si="10"/>
        <v>924</v>
      </c>
      <c r="G672" s="11" t="s">
        <v>3884</v>
      </c>
    </row>
    <row r="673" s="219" customFormat="1" ht="15.95" customHeight="1" spans="1:7">
      <c r="A673" s="216">
        <v>670</v>
      </c>
      <c r="B673" s="227" t="s">
        <v>14089</v>
      </c>
      <c r="C673" s="11" t="s">
        <v>14090</v>
      </c>
      <c r="D673" s="55">
        <v>4.88</v>
      </c>
      <c r="E673" s="56">
        <v>80</v>
      </c>
      <c r="F673" s="56">
        <f t="shared" si="10"/>
        <v>390.4</v>
      </c>
      <c r="G673" s="11" t="s">
        <v>3884</v>
      </c>
    </row>
    <row r="674" s="219" customFormat="1" ht="15.95" customHeight="1" spans="1:7">
      <c r="A674" s="216">
        <v>671</v>
      </c>
      <c r="B674" s="227" t="s">
        <v>14091</v>
      </c>
      <c r="C674" s="11" t="s">
        <v>8781</v>
      </c>
      <c r="D674" s="55">
        <v>4.61</v>
      </c>
      <c r="E674" s="56">
        <v>80</v>
      </c>
      <c r="F674" s="56">
        <f t="shared" si="10"/>
        <v>368.8</v>
      </c>
      <c r="G674" s="11" t="s">
        <v>3884</v>
      </c>
    </row>
    <row r="675" s="219" customFormat="1" ht="15.95" customHeight="1" spans="1:7">
      <c r="A675" s="216">
        <v>672</v>
      </c>
      <c r="B675" s="227" t="s">
        <v>14092</v>
      </c>
      <c r="C675" s="11" t="s">
        <v>14093</v>
      </c>
      <c r="D675" s="55">
        <v>9.1</v>
      </c>
      <c r="E675" s="56">
        <v>80</v>
      </c>
      <c r="F675" s="56">
        <f t="shared" si="10"/>
        <v>728</v>
      </c>
      <c r="G675" s="11" t="s">
        <v>3884</v>
      </c>
    </row>
    <row r="676" s="219" customFormat="1" ht="15.95" customHeight="1" spans="1:7">
      <c r="A676" s="216">
        <v>673</v>
      </c>
      <c r="B676" s="227" t="s">
        <v>14094</v>
      </c>
      <c r="C676" s="11" t="s">
        <v>14095</v>
      </c>
      <c r="D676" s="55">
        <v>7.17</v>
      </c>
      <c r="E676" s="56">
        <v>80</v>
      </c>
      <c r="F676" s="56">
        <f t="shared" si="10"/>
        <v>573.6</v>
      </c>
      <c r="G676" s="11" t="s">
        <v>3884</v>
      </c>
    </row>
    <row r="677" s="219" customFormat="1" ht="15.95" customHeight="1" spans="1:7">
      <c r="A677" s="216">
        <v>674</v>
      </c>
      <c r="B677" s="227" t="s">
        <v>14096</v>
      </c>
      <c r="C677" s="11" t="s">
        <v>14097</v>
      </c>
      <c r="D677" s="55">
        <v>8.74</v>
      </c>
      <c r="E677" s="56">
        <v>80</v>
      </c>
      <c r="F677" s="56">
        <f t="shared" si="10"/>
        <v>699.2</v>
      </c>
      <c r="G677" s="11" t="s">
        <v>3884</v>
      </c>
    </row>
    <row r="678" s="219" customFormat="1" ht="15.95" customHeight="1" spans="1:7">
      <c r="A678" s="216">
        <v>675</v>
      </c>
      <c r="B678" s="227" t="s">
        <v>14098</v>
      </c>
      <c r="C678" s="11" t="s">
        <v>14099</v>
      </c>
      <c r="D678" s="55">
        <v>10.57</v>
      </c>
      <c r="E678" s="56">
        <v>80</v>
      </c>
      <c r="F678" s="56">
        <f t="shared" si="10"/>
        <v>845.6</v>
      </c>
      <c r="G678" s="11" t="s">
        <v>3884</v>
      </c>
    </row>
    <row r="679" s="219" customFormat="1" ht="15.95" customHeight="1" spans="1:7">
      <c r="A679" s="216">
        <v>676</v>
      </c>
      <c r="B679" s="227" t="s">
        <v>14100</v>
      </c>
      <c r="C679" s="11" t="s">
        <v>14101</v>
      </c>
      <c r="D679" s="55">
        <v>4.8</v>
      </c>
      <c r="E679" s="56">
        <v>80</v>
      </c>
      <c r="F679" s="56">
        <f t="shared" si="10"/>
        <v>384</v>
      </c>
      <c r="G679" s="11" t="s">
        <v>3884</v>
      </c>
    </row>
    <row r="680" s="219" customFormat="1" ht="15.95" customHeight="1" spans="1:7">
      <c r="A680" s="216">
        <v>677</v>
      </c>
      <c r="B680" s="227" t="s">
        <v>14102</v>
      </c>
      <c r="C680" s="11" t="s">
        <v>14103</v>
      </c>
      <c r="D680" s="55">
        <v>19.43</v>
      </c>
      <c r="E680" s="56">
        <v>80</v>
      </c>
      <c r="F680" s="56">
        <f t="shared" si="10"/>
        <v>1554.4</v>
      </c>
      <c r="G680" s="11" t="s">
        <v>3884</v>
      </c>
    </row>
    <row r="681" s="219" customFormat="1" ht="15.95" customHeight="1" spans="1:7">
      <c r="A681" s="216">
        <v>678</v>
      </c>
      <c r="B681" s="227" t="s">
        <v>14104</v>
      </c>
      <c r="C681" s="11" t="s">
        <v>14105</v>
      </c>
      <c r="D681" s="55">
        <v>13.01</v>
      </c>
      <c r="E681" s="56">
        <v>80</v>
      </c>
      <c r="F681" s="56">
        <f t="shared" si="10"/>
        <v>1040.8</v>
      </c>
      <c r="G681" s="11" t="s">
        <v>3884</v>
      </c>
    </row>
    <row r="682" s="219" customFormat="1" ht="15.95" customHeight="1" spans="1:7">
      <c r="A682" s="216">
        <v>679</v>
      </c>
      <c r="B682" s="227" t="s">
        <v>14106</v>
      </c>
      <c r="C682" s="11" t="s">
        <v>14107</v>
      </c>
      <c r="D682" s="55">
        <v>4.29</v>
      </c>
      <c r="E682" s="56">
        <v>80</v>
      </c>
      <c r="F682" s="56">
        <f t="shared" si="10"/>
        <v>343.2</v>
      </c>
      <c r="G682" s="11" t="s">
        <v>3884</v>
      </c>
    </row>
    <row r="683" s="219" customFormat="1" ht="15.95" customHeight="1" spans="1:7">
      <c r="A683" s="216">
        <v>680</v>
      </c>
      <c r="B683" s="227" t="s">
        <v>14108</v>
      </c>
      <c r="C683" s="11" t="s">
        <v>14109</v>
      </c>
      <c r="D683" s="55">
        <v>10.1</v>
      </c>
      <c r="E683" s="56">
        <v>80</v>
      </c>
      <c r="F683" s="56">
        <f t="shared" si="10"/>
        <v>808</v>
      </c>
      <c r="G683" s="11" t="s">
        <v>3884</v>
      </c>
    </row>
    <row r="684" s="219" customFormat="1" ht="15.95" customHeight="1" spans="1:7">
      <c r="A684" s="216">
        <v>681</v>
      </c>
      <c r="B684" s="227" t="s">
        <v>14110</v>
      </c>
      <c r="C684" s="11" t="s">
        <v>6248</v>
      </c>
      <c r="D684" s="55">
        <v>4.8</v>
      </c>
      <c r="E684" s="56">
        <v>80</v>
      </c>
      <c r="F684" s="56">
        <f t="shared" si="10"/>
        <v>384</v>
      </c>
      <c r="G684" s="11" t="s">
        <v>3884</v>
      </c>
    </row>
    <row r="685" s="219" customFormat="1" ht="15.95" customHeight="1" spans="1:7">
      <c r="A685" s="216">
        <v>682</v>
      </c>
      <c r="B685" s="227" t="s">
        <v>14111</v>
      </c>
      <c r="C685" s="11" t="s">
        <v>14112</v>
      </c>
      <c r="D685" s="55">
        <v>4.75</v>
      </c>
      <c r="E685" s="56">
        <v>80</v>
      </c>
      <c r="F685" s="56">
        <f t="shared" si="10"/>
        <v>380</v>
      </c>
      <c r="G685" s="11" t="s">
        <v>3884</v>
      </c>
    </row>
    <row r="686" s="219" customFormat="1" ht="15.95" customHeight="1" spans="1:7">
      <c r="A686" s="216">
        <v>683</v>
      </c>
      <c r="B686" s="227" t="s">
        <v>14113</v>
      </c>
      <c r="C686" s="11" t="s">
        <v>14114</v>
      </c>
      <c r="D686" s="55">
        <v>5.07</v>
      </c>
      <c r="E686" s="56">
        <v>80</v>
      </c>
      <c r="F686" s="56">
        <f t="shared" si="10"/>
        <v>405.6</v>
      </c>
      <c r="G686" s="11" t="s">
        <v>3884</v>
      </c>
    </row>
    <row r="687" s="219" customFormat="1" ht="15.95" customHeight="1" spans="1:7">
      <c r="A687" s="216">
        <v>684</v>
      </c>
      <c r="B687" s="227" t="s">
        <v>14115</v>
      </c>
      <c r="C687" s="11" t="s">
        <v>7258</v>
      </c>
      <c r="D687" s="55">
        <v>3.41</v>
      </c>
      <c r="E687" s="56">
        <v>80</v>
      </c>
      <c r="F687" s="56">
        <f t="shared" si="10"/>
        <v>272.8</v>
      </c>
      <c r="G687" s="11" t="s">
        <v>3884</v>
      </c>
    </row>
    <row r="688" s="219" customFormat="1" ht="15.95" customHeight="1" spans="1:7">
      <c r="A688" s="216">
        <v>685</v>
      </c>
      <c r="B688" s="227" t="s">
        <v>14116</v>
      </c>
      <c r="C688" s="11" t="s">
        <v>14117</v>
      </c>
      <c r="D688" s="55">
        <v>4.89</v>
      </c>
      <c r="E688" s="56">
        <v>80</v>
      </c>
      <c r="F688" s="56">
        <f t="shared" si="10"/>
        <v>391.2</v>
      </c>
      <c r="G688" s="11" t="s">
        <v>3884</v>
      </c>
    </row>
    <row r="689" s="219" customFormat="1" ht="15.95" customHeight="1" spans="1:7">
      <c r="A689" s="216">
        <v>686</v>
      </c>
      <c r="B689" s="227" t="s">
        <v>14118</v>
      </c>
      <c r="C689" s="11" t="s">
        <v>14119</v>
      </c>
      <c r="D689" s="55">
        <v>7.16</v>
      </c>
      <c r="E689" s="56">
        <v>80</v>
      </c>
      <c r="F689" s="56">
        <f t="shared" si="10"/>
        <v>572.8</v>
      </c>
      <c r="G689" s="11" t="s">
        <v>3884</v>
      </c>
    </row>
    <row r="690" s="219" customFormat="1" ht="15.95" customHeight="1" spans="1:7">
      <c r="A690" s="216">
        <v>687</v>
      </c>
      <c r="B690" s="227" t="s">
        <v>14120</v>
      </c>
      <c r="C690" s="11" t="s">
        <v>14121</v>
      </c>
      <c r="D690" s="55">
        <v>10.27</v>
      </c>
      <c r="E690" s="56">
        <v>80</v>
      </c>
      <c r="F690" s="56">
        <f t="shared" si="10"/>
        <v>821.6</v>
      </c>
      <c r="G690" s="11" t="s">
        <v>3884</v>
      </c>
    </row>
    <row r="691" s="219" customFormat="1" ht="15.95" customHeight="1" spans="1:7">
      <c r="A691" s="216">
        <v>688</v>
      </c>
      <c r="B691" s="227" t="s">
        <v>14122</v>
      </c>
      <c r="C691" s="11" t="s">
        <v>14123</v>
      </c>
      <c r="D691" s="55">
        <v>4.01</v>
      </c>
      <c r="E691" s="56">
        <v>80</v>
      </c>
      <c r="F691" s="56">
        <f t="shared" si="10"/>
        <v>320.8</v>
      </c>
      <c r="G691" s="11" t="s">
        <v>3884</v>
      </c>
    </row>
    <row r="692" s="219" customFormat="1" ht="15.95" customHeight="1" spans="1:7">
      <c r="A692" s="216">
        <v>689</v>
      </c>
      <c r="B692" s="227" t="s">
        <v>14124</v>
      </c>
      <c r="C692" s="11" t="s">
        <v>14125</v>
      </c>
      <c r="D692" s="55">
        <v>3.18</v>
      </c>
      <c r="E692" s="56">
        <v>80</v>
      </c>
      <c r="F692" s="56">
        <f t="shared" si="10"/>
        <v>254.4</v>
      </c>
      <c r="G692" s="11" t="s">
        <v>3884</v>
      </c>
    </row>
    <row r="693" s="219" customFormat="1" ht="15.95" customHeight="1" spans="1:7">
      <c r="A693" s="216">
        <v>690</v>
      </c>
      <c r="B693" s="227" t="s">
        <v>14126</v>
      </c>
      <c r="C693" s="11" t="s">
        <v>14127</v>
      </c>
      <c r="D693" s="55">
        <v>5.42</v>
      </c>
      <c r="E693" s="56">
        <v>80</v>
      </c>
      <c r="F693" s="56">
        <f t="shared" si="10"/>
        <v>433.6</v>
      </c>
      <c r="G693" s="11" t="s">
        <v>3884</v>
      </c>
    </row>
    <row r="694" s="219" customFormat="1" ht="15.95" customHeight="1" spans="1:7">
      <c r="A694" s="216">
        <v>691</v>
      </c>
      <c r="B694" s="227" t="s">
        <v>14128</v>
      </c>
      <c r="C694" s="11" t="s">
        <v>14129</v>
      </c>
      <c r="D694" s="55">
        <v>7.27</v>
      </c>
      <c r="E694" s="56">
        <v>80</v>
      </c>
      <c r="F694" s="56">
        <f t="shared" si="10"/>
        <v>581.6</v>
      </c>
      <c r="G694" s="11" t="s">
        <v>3884</v>
      </c>
    </row>
    <row r="695" s="219" customFormat="1" ht="15.95" customHeight="1" spans="1:7">
      <c r="A695" s="216">
        <v>692</v>
      </c>
      <c r="B695" s="227" t="s">
        <v>14130</v>
      </c>
      <c r="C695" s="11" t="s">
        <v>14131</v>
      </c>
      <c r="D695" s="55">
        <v>6.9</v>
      </c>
      <c r="E695" s="56">
        <v>80</v>
      </c>
      <c r="F695" s="56">
        <f t="shared" si="10"/>
        <v>552</v>
      </c>
      <c r="G695" s="11" t="s">
        <v>3884</v>
      </c>
    </row>
    <row r="696" s="219" customFormat="1" ht="15.95" customHeight="1" spans="1:7">
      <c r="A696" s="216">
        <v>693</v>
      </c>
      <c r="B696" s="227" t="s">
        <v>14132</v>
      </c>
      <c r="C696" s="11" t="s">
        <v>14133</v>
      </c>
      <c r="D696" s="55">
        <v>10.3</v>
      </c>
      <c r="E696" s="56">
        <v>80</v>
      </c>
      <c r="F696" s="56">
        <f t="shared" si="10"/>
        <v>824</v>
      </c>
      <c r="G696" s="11" t="s">
        <v>3884</v>
      </c>
    </row>
    <row r="697" s="219" customFormat="1" ht="15.95" customHeight="1" spans="1:7">
      <c r="A697" s="216">
        <v>694</v>
      </c>
      <c r="B697" s="227" t="s">
        <v>14134</v>
      </c>
      <c r="C697" s="11" t="s">
        <v>14135</v>
      </c>
      <c r="D697" s="55">
        <v>7.28</v>
      </c>
      <c r="E697" s="56">
        <v>80</v>
      </c>
      <c r="F697" s="56">
        <f t="shared" si="10"/>
        <v>582.4</v>
      </c>
      <c r="G697" s="11" t="s">
        <v>3884</v>
      </c>
    </row>
    <row r="698" s="219" customFormat="1" ht="15.95" customHeight="1" spans="1:7">
      <c r="A698" s="216">
        <v>695</v>
      </c>
      <c r="B698" s="227" t="s">
        <v>14136</v>
      </c>
      <c r="C698" s="11" t="s">
        <v>14137</v>
      </c>
      <c r="D698" s="55">
        <v>8.82</v>
      </c>
      <c r="E698" s="56">
        <v>80</v>
      </c>
      <c r="F698" s="56">
        <f t="shared" si="10"/>
        <v>705.6</v>
      </c>
      <c r="G698" s="11" t="s">
        <v>3884</v>
      </c>
    </row>
    <row r="699" s="219" customFormat="1" ht="15.95" customHeight="1" spans="1:7">
      <c r="A699" s="216">
        <v>696</v>
      </c>
      <c r="B699" s="227" t="s">
        <v>14138</v>
      </c>
      <c r="C699" s="11" t="s">
        <v>14139</v>
      </c>
      <c r="D699" s="55">
        <v>7.16</v>
      </c>
      <c r="E699" s="56">
        <v>80</v>
      </c>
      <c r="F699" s="56">
        <f t="shared" si="10"/>
        <v>572.8</v>
      </c>
      <c r="G699" s="11" t="s">
        <v>3884</v>
      </c>
    </row>
    <row r="700" s="219" customFormat="1" ht="15.95" customHeight="1" spans="1:7">
      <c r="A700" s="216">
        <v>697</v>
      </c>
      <c r="B700" s="227" t="s">
        <v>14140</v>
      </c>
      <c r="C700" s="11" t="s">
        <v>14141</v>
      </c>
      <c r="D700" s="55">
        <v>15.5</v>
      </c>
      <c r="E700" s="56">
        <v>80</v>
      </c>
      <c r="F700" s="56">
        <f t="shared" si="10"/>
        <v>1240</v>
      </c>
      <c r="G700" s="11" t="s">
        <v>3884</v>
      </c>
    </row>
    <row r="701" s="219" customFormat="1" ht="15.95" customHeight="1" spans="1:7">
      <c r="A701" s="216">
        <v>698</v>
      </c>
      <c r="B701" s="227" t="s">
        <v>14142</v>
      </c>
      <c r="C701" s="11" t="s">
        <v>14143</v>
      </c>
      <c r="D701" s="55">
        <v>5.19</v>
      </c>
      <c r="E701" s="56">
        <v>80</v>
      </c>
      <c r="F701" s="56">
        <f t="shared" si="10"/>
        <v>415.2</v>
      </c>
      <c r="G701" s="11" t="s">
        <v>3884</v>
      </c>
    </row>
    <row r="702" s="219" customFormat="1" ht="15.95" customHeight="1" spans="1:7">
      <c r="A702" s="216">
        <v>699</v>
      </c>
      <c r="B702" s="227" t="s">
        <v>14144</v>
      </c>
      <c r="C702" s="11" t="s">
        <v>8559</v>
      </c>
      <c r="D702" s="55">
        <v>1.73</v>
      </c>
      <c r="E702" s="56">
        <v>80</v>
      </c>
      <c r="F702" s="56">
        <f t="shared" si="10"/>
        <v>138.4</v>
      </c>
      <c r="G702" s="11" t="s">
        <v>3884</v>
      </c>
    </row>
    <row r="703" s="219" customFormat="1" ht="15.95" customHeight="1" spans="1:7">
      <c r="A703" s="216">
        <v>700</v>
      </c>
      <c r="B703" s="227" t="s">
        <v>14145</v>
      </c>
      <c r="C703" s="11" t="s">
        <v>14146</v>
      </c>
      <c r="D703" s="55">
        <v>2.38</v>
      </c>
      <c r="E703" s="56">
        <v>80</v>
      </c>
      <c r="F703" s="56">
        <f t="shared" si="10"/>
        <v>190.4</v>
      </c>
      <c r="G703" s="11" t="s">
        <v>3884</v>
      </c>
    </row>
    <row r="704" s="219" customFormat="1" ht="15.95" customHeight="1" spans="1:7">
      <c r="A704" s="216">
        <v>701</v>
      </c>
      <c r="B704" s="227" t="s">
        <v>14147</v>
      </c>
      <c r="C704" s="11" t="s">
        <v>4714</v>
      </c>
      <c r="D704" s="55">
        <v>13.99</v>
      </c>
      <c r="E704" s="56">
        <v>80</v>
      </c>
      <c r="F704" s="56">
        <f t="shared" si="10"/>
        <v>1119.2</v>
      </c>
      <c r="G704" s="11" t="s">
        <v>3884</v>
      </c>
    </row>
    <row r="705" s="219" customFormat="1" ht="15.95" customHeight="1" spans="1:7">
      <c r="A705" s="216">
        <v>702</v>
      </c>
      <c r="B705" s="227" t="s">
        <v>14148</v>
      </c>
      <c r="C705" s="11" t="s">
        <v>11643</v>
      </c>
      <c r="D705" s="55">
        <v>9.64</v>
      </c>
      <c r="E705" s="56">
        <v>80</v>
      </c>
      <c r="F705" s="56">
        <f t="shared" si="10"/>
        <v>771.2</v>
      </c>
      <c r="G705" s="11" t="s">
        <v>3884</v>
      </c>
    </row>
    <row r="706" s="219" customFormat="1" ht="15.95" customHeight="1" spans="1:7">
      <c r="A706" s="216">
        <v>703</v>
      </c>
      <c r="B706" s="227" t="s">
        <v>14149</v>
      </c>
      <c r="C706" s="11" t="s">
        <v>14150</v>
      </c>
      <c r="D706" s="55">
        <v>10.19</v>
      </c>
      <c r="E706" s="56">
        <v>80</v>
      </c>
      <c r="F706" s="56">
        <f t="shared" si="10"/>
        <v>815.2</v>
      </c>
      <c r="G706" s="11" t="s">
        <v>3884</v>
      </c>
    </row>
    <row r="707" s="219" customFormat="1" ht="15.95" customHeight="1" spans="1:7">
      <c r="A707" s="216">
        <v>704</v>
      </c>
      <c r="B707" s="227" t="s">
        <v>14151</v>
      </c>
      <c r="C707" s="11" t="s">
        <v>14152</v>
      </c>
      <c r="D707" s="55">
        <v>14.36</v>
      </c>
      <c r="E707" s="56">
        <v>80</v>
      </c>
      <c r="F707" s="56">
        <f t="shared" si="10"/>
        <v>1148.8</v>
      </c>
      <c r="G707" s="11" t="s">
        <v>3884</v>
      </c>
    </row>
    <row r="708" s="219" customFormat="1" ht="15.95" customHeight="1" spans="1:7">
      <c r="A708" s="216">
        <v>705</v>
      </c>
      <c r="B708" s="227" t="s">
        <v>14153</v>
      </c>
      <c r="C708" s="11" t="s">
        <v>14154</v>
      </c>
      <c r="D708" s="55">
        <v>7.31</v>
      </c>
      <c r="E708" s="56">
        <v>80</v>
      </c>
      <c r="F708" s="56">
        <f t="shared" ref="F708:F771" si="11">D708*E708</f>
        <v>584.8</v>
      </c>
      <c r="G708" s="11" t="s">
        <v>3884</v>
      </c>
    </row>
    <row r="709" s="219" customFormat="1" ht="15.95" customHeight="1" spans="1:7">
      <c r="A709" s="216">
        <v>706</v>
      </c>
      <c r="B709" s="227" t="s">
        <v>14155</v>
      </c>
      <c r="C709" s="11" t="s">
        <v>14156</v>
      </c>
      <c r="D709" s="55">
        <v>3.28</v>
      </c>
      <c r="E709" s="56">
        <v>80</v>
      </c>
      <c r="F709" s="56">
        <f t="shared" si="11"/>
        <v>262.4</v>
      </c>
      <c r="G709" s="11" t="s">
        <v>3884</v>
      </c>
    </row>
    <row r="710" s="219" customFormat="1" ht="15.95" customHeight="1" spans="1:7">
      <c r="A710" s="216">
        <v>707</v>
      </c>
      <c r="B710" s="227" t="s">
        <v>14157</v>
      </c>
      <c r="C710" s="11" t="s">
        <v>14158</v>
      </c>
      <c r="D710" s="55">
        <v>5.71</v>
      </c>
      <c r="E710" s="56">
        <v>80</v>
      </c>
      <c r="F710" s="56">
        <f t="shared" si="11"/>
        <v>456.8</v>
      </c>
      <c r="G710" s="11" t="s">
        <v>3884</v>
      </c>
    </row>
    <row r="711" s="219" customFormat="1" ht="15.95" customHeight="1" spans="1:7">
      <c r="A711" s="216">
        <v>708</v>
      </c>
      <c r="B711" s="227" t="s">
        <v>14159</v>
      </c>
      <c r="C711" s="11" t="s">
        <v>14160</v>
      </c>
      <c r="D711" s="55">
        <v>8.22</v>
      </c>
      <c r="E711" s="56">
        <v>80</v>
      </c>
      <c r="F711" s="56">
        <f t="shared" si="11"/>
        <v>657.6</v>
      </c>
      <c r="G711" s="11" t="s">
        <v>3884</v>
      </c>
    </row>
    <row r="712" s="219" customFormat="1" ht="15.95" customHeight="1" spans="1:7">
      <c r="A712" s="216">
        <v>709</v>
      </c>
      <c r="B712" s="227" t="s">
        <v>14161</v>
      </c>
      <c r="C712" s="11" t="s">
        <v>5427</v>
      </c>
      <c r="D712" s="55">
        <v>4.84</v>
      </c>
      <c r="E712" s="56">
        <v>80</v>
      </c>
      <c r="F712" s="56">
        <f t="shared" si="11"/>
        <v>387.2</v>
      </c>
      <c r="G712" s="11" t="s">
        <v>3884</v>
      </c>
    </row>
    <row r="713" s="219" customFormat="1" ht="15.95" customHeight="1" spans="1:7">
      <c r="A713" s="216">
        <v>710</v>
      </c>
      <c r="B713" s="227" t="s">
        <v>14162</v>
      </c>
      <c r="C713" s="11" t="s">
        <v>14163</v>
      </c>
      <c r="D713" s="55">
        <v>2.22</v>
      </c>
      <c r="E713" s="56">
        <v>80</v>
      </c>
      <c r="F713" s="56">
        <f t="shared" si="11"/>
        <v>177.6</v>
      </c>
      <c r="G713" s="11" t="s">
        <v>3884</v>
      </c>
    </row>
    <row r="714" s="219" customFormat="1" ht="15.95" customHeight="1" spans="1:7">
      <c r="A714" s="216">
        <v>711</v>
      </c>
      <c r="B714" s="227" t="s">
        <v>14164</v>
      </c>
      <c r="C714" s="11" t="s">
        <v>14165</v>
      </c>
      <c r="D714" s="55">
        <v>1.42</v>
      </c>
      <c r="E714" s="56">
        <v>80</v>
      </c>
      <c r="F714" s="56">
        <f t="shared" si="11"/>
        <v>113.6</v>
      </c>
      <c r="G714" s="11" t="s">
        <v>3884</v>
      </c>
    </row>
    <row r="715" s="219" customFormat="1" ht="15.95" customHeight="1" spans="1:7">
      <c r="A715" s="216">
        <v>712</v>
      </c>
      <c r="B715" s="227" t="s">
        <v>14166</v>
      </c>
      <c r="C715" s="11" t="s">
        <v>14167</v>
      </c>
      <c r="D715" s="55">
        <v>3.79</v>
      </c>
      <c r="E715" s="56">
        <v>80</v>
      </c>
      <c r="F715" s="56">
        <f t="shared" si="11"/>
        <v>303.2</v>
      </c>
      <c r="G715" s="11" t="s">
        <v>3884</v>
      </c>
    </row>
    <row r="716" s="219" customFormat="1" ht="15.95" customHeight="1" spans="1:7">
      <c r="A716" s="216">
        <v>713</v>
      </c>
      <c r="B716" s="227" t="s">
        <v>14168</v>
      </c>
      <c r="C716" s="11" t="s">
        <v>14169</v>
      </c>
      <c r="D716" s="55">
        <v>3.23</v>
      </c>
      <c r="E716" s="56">
        <v>80</v>
      </c>
      <c r="F716" s="56">
        <f t="shared" si="11"/>
        <v>258.4</v>
      </c>
      <c r="G716" s="11" t="s">
        <v>3884</v>
      </c>
    </row>
    <row r="717" s="219" customFormat="1" ht="15.95" customHeight="1" spans="1:7">
      <c r="A717" s="216">
        <v>714</v>
      </c>
      <c r="B717" s="227" t="s">
        <v>14170</v>
      </c>
      <c r="C717" s="11" t="s">
        <v>14171</v>
      </c>
      <c r="D717" s="55">
        <v>6.31</v>
      </c>
      <c r="E717" s="56">
        <v>80</v>
      </c>
      <c r="F717" s="56">
        <f t="shared" si="11"/>
        <v>504.8</v>
      </c>
      <c r="G717" s="11" t="s">
        <v>3884</v>
      </c>
    </row>
    <row r="718" s="219" customFormat="1" ht="15.95" customHeight="1" spans="1:7">
      <c r="A718" s="216">
        <v>715</v>
      </c>
      <c r="B718" s="227" t="s">
        <v>14172</v>
      </c>
      <c r="C718" s="11" t="s">
        <v>14173</v>
      </c>
      <c r="D718" s="55">
        <v>3.4</v>
      </c>
      <c r="E718" s="56">
        <v>80</v>
      </c>
      <c r="F718" s="56">
        <f t="shared" si="11"/>
        <v>272</v>
      </c>
      <c r="G718" s="11" t="s">
        <v>3884</v>
      </c>
    </row>
    <row r="719" s="219" customFormat="1" ht="15.95" customHeight="1" spans="1:7">
      <c r="A719" s="216">
        <v>716</v>
      </c>
      <c r="B719" s="227" t="s">
        <v>14174</v>
      </c>
      <c r="C719" s="11" t="s">
        <v>14175</v>
      </c>
      <c r="D719" s="55">
        <v>3.44</v>
      </c>
      <c r="E719" s="56">
        <v>80</v>
      </c>
      <c r="F719" s="56">
        <f t="shared" si="11"/>
        <v>275.2</v>
      </c>
      <c r="G719" s="11" t="s">
        <v>3884</v>
      </c>
    </row>
    <row r="720" s="219" customFormat="1" ht="15.95" customHeight="1" spans="1:7">
      <c r="A720" s="216">
        <v>717</v>
      </c>
      <c r="B720" s="227" t="s">
        <v>14176</v>
      </c>
      <c r="C720" s="11" t="s">
        <v>14177</v>
      </c>
      <c r="D720" s="55">
        <v>2.38</v>
      </c>
      <c r="E720" s="56">
        <v>80</v>
      </c>
      <c r="F720" s="56">
        <f t="shared" si="11"/>
        <v>190.4</v>
      </c>
      <c r="G720" s="11" t="s">
        <v>3884</v>
      </c>
    </row>
    <row r="721" s="219" customFormat="1" ht="15.95" customHeight="1" spans="1:7">
      <c r="A721" s="216">
        <v>718</v>
      </c>
      <c r="B721" s="227" t="s">
        <v>14178</v>
      </c>
      <c r="C721" s="11" t="s">
        <v>14179</v>
      </c>
      <c r="D721" s="55">
        <v>4.76</v>
      </c>
      <c r="E721" s="56">
        <v>80</v>
      </c>
      <c r="F721" s="56">
        <f t="shared" si="11"/>
        <v>380.8</v>
      </c>
      <c r="G721" s="11" t="s">
        <v>3884</v>
      </c>
    </row>
    <row r="722" s="219" customFormat="1" ht="15.95" customHeight="1" spans="1:7">
      <c r="A722" s="216">
        <v>719</v>
      </c>
      <c r="B722" s="227" t="s">
        <v>14180</v>
      </c>
      <c r="C722" s="11" t="s">
        <v>14181</v>
      </c>
      <c r="D722" s="55">
        <v>1.27</v>
      </c>
      <c r="E722" s="56">
        <v>80</v>
      </c>
      <c r="F722" s="56">
        <f t="shared" si="11"/>
        <v>101.6</v>
      </c>
      <c r="G722" s="11" t="s">
        <v>3884</v>
      </c>
    </row>
    <row r="723" s="219" customFormat="1" ht="15.95" customHeight="1" spans="1:7">
      <c r="A723" s="216">
        <v>720</v>
      </c>
      <c r="B723" s="227" t="s">
        <v>14182</v>
      </c>
      <c r="C723" s="11" t="s">
        <v>6383</v>
      </c>
      <c r="D723" s="55">
        <v>4.83</v>
      </c>
      <c r="E723" s="56">
        <v>80</v>
      </c>
      <c r="F723" s="56">
        <f t="shared" si="11"/>
        <v>386.4</v>
      </c>
      <c r="G723" s="11" t="s">
        <v>3884</v>
      </c>
    </row>
    <row r="724" s="219" customFormat="1" ht="15.95" customHeight="1" spans="1:7">
      <c r="A724" s="216">
        <v>721</v>
      </c>
      <c r="B724" s="227" t="s">
        <v>14183</v>
      </c>
      <c r="C724" s="11" t="s">
        <v>14184</v>
      </c>
      <c r="D724" s="55">
        <v>4.12</v>
      </c>
      <c r="E724" s="56">
        <v>80</v>
      </c>
      <c r="F724" s="56">
        <f t="shared" si="11"/>
        <v>329.6</v>
      </c>
      <c r="G724" s="11" t="s">
        <v>3884</v>
      </c>
    </row>
    <row r="725" s="219" customFormat="1" ht="15.95" customHeight="1" spans="1:7">
      <c r="A725" s="216">
        <v>722</v>
      </c>
      <c r="B725" s="227" t="s">
        <v>14185</v>
      </c>
      <c r="C725" s="11" t="s">
        <v>14186</v>
      </c>
      <c r="D725" s="55">
        <v>1.31</v>
      </c>
      <c r="E725" s="56">
        <v>80</v>
      </c>
      <c r="F725" s="56">
        <f t="shared" si="11"/>
        <v>104.8</v>
      </c>
      <c r="G725" s="11" t="s">
        <v>3884</v>
      </c>
    </row>
    <row r="726" s="219" customFormat="1" ht="15.95" customHeight="1" spans="1:7">
      <c r="A726" s="216">
        <v>723</v>
      </c>
      <c r="B726" s="227" t="s">
        <v>14187</v>
      </c>
      <c r="C726" s="11" t="s">
        <v>14188</v>
      </c>
      <c r="D726" s="55">
        <v>9.55</v>
      </c>
      <c r="E726" s="56">
        <v>80</v>
      </c>
      <c r="F726" s="56">
        <f t="shared" si="11"/>
        <v>764</v>
      </c>
      <c r="G726" s="11" t="s">
        <v>3884</v>
      </c>
    </row>
    <row r="727" s="219" customFormat="1" ht="15.95" customHeight="1" spans="1:7">
      <c r="A727" s="216">
        <v>724</v>
      </c>
      <c r="B727" s="227" t="s">
        <v>14189</v>
      </c>
      <c r="C727" s="11" t="s">
        <v>14190</v>
      </c>
      <c r="D727" s="55">
        <v>5.93</v>
      </c>
      <c r="E727" s="56">
        <v>80</v>
      </c>
      <c r="F727" s="56">
        <f t="shared" si="11"/>
        <v>474.4</v>
      </c>
      <c r="G727" s="11" t="s">
        <v>3884</v>
      </c>
    </row>
    <row r="728" s="219" customFormat="1" ht="15.95" customHeight="1" spans="1:7">
      <c r="A728" s="216">
        <v>725</v>
      </c>
      <c r="B728" s="227" t="s">
        <v>14191</v>
      </c>
      <c r="C728" s="11" t="s">
        <v>14192</v>
      </c>
      <c r="D728" s="55">
        <v>1.8</v>
      </c>
      <c r="E728" s="56">
        <v>80</v>
      </c>
      <c r="F728" s="56">
        <f t="shared" si="11"/>
        <v>144</v>
      </c>
      <c r="G728" s="11" t="s">
        <v>3884</v>
      </c>
    </row>
    <row r="729" s="219" customFormat="1" ht="15.95" customHeight="1" spans="1:7">
      <c r="A729" s="216">
        <v>726</v>
      </c>
      <c r="B729" s="227" t="s">
        <v>14193</v>
      </c>
      <c r="C729" s="11" t="s">
        <v>14194</v>
      </c>
      <c r="D729" s="55">
        <v>5.6</v>
      </c>
      <c r="E729" s="56">
        <v>80</v>
      </c>
      <c r="F729" s="56">
        <f t="shared" si="11"/>
        <v>448</v>
      </c>
      <c r="G729" s="11" t="s">
        <v>3884</v>
      </c>
    </row>
    <row r="730" s="219" customFormat="1" ht="15.95" customHeight="1" spans="1:7">
      <c r="A730" s="216">
        <v>727</v>
      </c>
      <c r="B730" s="227" t="s">
        <v>14195</v>
      </c>
      <c r="C730" s="11" t="s">
        <v>14196</v>
      </c>
      <c r="D730" s="55">
        <v>5.29</v>
      </c>
      <c r="E730" s="56">
        <v>80</v>
      </c>
      <c r="F730" s="56">
        <f t="shared" si="11"/>
        <v>423.2</v>
      </c>
      <c r="G730" s="11" t="s">
        <v>3884</v>
      </c>
    </row>
    <row r="731" s="219" customFormat="1" ht="15.95" customHeight="1" spans="1:7">
      <c r="A731" s="216">
        <v>728</v>
      </c>
      <c r="B731" s="227" t="s">
        <v>14197</v>
      </c>
      <c r="C731" s="11" t="s">
        <v>9438</v>
      </c>
      <c r="D731" s="55">
        <v>5.11</v>
      </c>
      <c r="E731" s="56">
        <v>80</v>
      </c>
      <c r="F731" s="56">
        <f t="shared" si="11"/>
        <v>408.8</v>
      </c>
      <c r="G731" s="11" t="s">
        <v>3884</v>
      </c>
    </row>
    <row r="732" s="219" customFormat="1" ht="15.95" customHeight="1" spans="1:7">
      <c r="A732" s="216">
        <v>729</v>
      </c>
      <c r="B732" s="227" t="s">
        <v>14198</v>
      </c>
      <c r="C732" s="11" t="s">
        <v>14199</v>
      </c>
      <c r="D732" s="55">
        <v>9.32</v>
      </c>
      <c r="E732" s="56">
        <v>80</v>
      </c>
      <c r="F732" s="56">
        <f t="shared" si="11"/>
        <v>745.6</v>
      </c>
      <c r="G732" s="11" t="s">
        <v>3884</v>
      </c>
    </row>
    <row r="733" s="219" customFormat="1" ht="15.95" customHeight="1" spans="1:7">
      <c r="A733" s="216">
        <v>730</v>
      </c>
      <c r="B733" s="227" t="s">
        <v>14200</v>
      </c>
      <c r="C733" s="11" t="s">
        <v>14201</v>
      </c>
      <c r="D733" s="55">
        <v>5.34</v>
      </c>
      <c r="E733" s="56">
        <v>80</v>
      </c>
      <c r="F733" s="56">
        <f t="shared" si="11"/>
        <v>427.2</v>
      </c>
      <c r="G733" s="11" t="s">
        <v>3884</v>
      </c>
    </row>
    <row r="734" s="219" customFormat="1" ht="15.95" customHeight="1" spans="1:7">
      <c r="A734" s="216">
        <v>731</v>
      </c>
      <c r="B734" s="227" t="s">
        <v>14202</v>
      </c>
      <c r="C734" s="11" t="s">
        <v>14203</v>
      </c>
      <c r="D734" s="55">
        <v>8.68</v>
      </c>
      <c r="E734" s="56">
        <v>80</v>
      </c>
      <c r="F734" s="56">
        <f t="shared" si="11"/>
        <v>694.4</v>
      </c>
      <c r="G734" s="11" t="s">
        <v>3884</v>
      </c>
    </row>
    <row r="735" s="219" customFormat="1" ht="15.95" customHeight="1" spans="1:7">
      <c r="A735" s="216">
        <v>732</v>
      </c>
      <c r="B735" s="227" t="s">
        <v>14204</v>
      </c>
      <c r="C735" s="11" t="s">
        <v>14205</v>
      </c>
      <c r="D735" s="55">
        <v>4.51</v>
      </c>
      <c r="E735" s="56">
        <v>80</v>
      </c>
      <c r="F735" s="56">
        <f t="shared" si="11"/>
        <v>360.8</v>
      </c>
      <c r="G735" s="11" t="s">
        <v>3884</v>
      </c>
    </row>
    <row r="736" s="219" customFormat="1" ht="15.95" customHeight="1" spans="1:7">
      <c r="A736" s="216">
        <v>733</v>
      </c>
      <c r="B736" s="227" t="s">
        <v>14206</v>
      </c>
      <c r="C736" s="11" t="s">
        <v>14207</v>
      </c>
      <c r="D736" s="55">
        <v>3.68</v>
      </c>
      <c r="E736" s="56">
        <v>80</v>
      </c>
      <c r="F736" s="56">
        <f t="shared" si="11"/>
        <v>294.4</v>
      </c>
      <c r="G736" s="11" t="s">
        <v>3884</v>
      </c>
    </row>
    <row r="737" s="219" customFormat="1" ht="15.95" customHeight="1" spans="1:7">
      <c r="A737" s="216">
        <v>734</v>
      </c>
      <c r="B737" s="227" t="s">
        <v>14208</v>
      </c>
      <c r="C737" s="11" t="s">
        <v>14209</v>
      </c>
      <c r="D737" s="55">
        <v>11.58</v>
      </c>
      <c r="E737" s="56">
        <v>80</v>
      </c>
      <c r="F737" s="56">
        <f t="shared" si="11"/>
        <v>926.4</v>
      </c>
      <c r="G737" s="11" t="s">
        <v>3884</v>
      </c>
    </row>
    <row r="738" s="219" customFormat="1" ht="15.95" customHeight="1" spans="1:7">
      <c r="A738" s="216">
        <v>735</v>
      </c>
      <c r="B738" s="227" t="s">
        <v>14210</v>
      </c>
      <c r="C738" s="11" t="s">
        <v>14211</v>
      </c>
      <c r="D738" s="55">
        <v>6.22</v>
      </c>
      <c r="E738" s="56">
        <v>80</v>
      </c>
      <c r="F738" s="56">
        <f t="shared" si="11"/>
        <v>497.6</v>
      </c>
      <c r="G738" s="11" t="s">
        <v>3884</v>
      </c>
    </row>
    <row r="739" s="219" customFormat="1" ht="15.95" customHeight="1" spans="1:7">
      <c r="A739" s="216">
        <v>736</v>
      </c>
      <c r="B739" s="227" t="s">
        <v>14212</v>
      </c>
      <c r="C739" s="11" t="s">
        <v>14213</v>
      </c>
      <c r="D739" s="55">
        <v>9.55</v>
      </c>
      <c r="E739" s="56">
        <v>80</v>
      </c>
      <c r="F739" s="56">
        <f t="shared" si="11"/>
        <v>764</v>
      </c>
      <c r="G739" s="11" t="s">
        <v>3884</v>
      </c>
    </row>
    <row r="740" s="219" customFormat="1" ht="15.95" customHeight="1" spans="1:7">
      <c r="A740" s="216">
        <v>737</v>
      </c>
      <c r="B740" s="227" t="s">
        <v>14214</v>
      </c>
      <c r="C740" s="11" t="s">
        <v>14215</v>
      </c>
      <c r="D740" s="55">
        <v>9.88</v>
      </c>
      <c r="E740" s="56">
        <v>80</v>
      </c>
      <c r="F740" s="56">
        <f t="shared" si="11"/>
        <v>790.4</v>
      </c>
      <c r="G740" s="11" t="s">
        <v>3884</v>
      </c>
    </row>
    <row r="741" s="219" customFormat="1" ht="15.95" customHeight="1" spans="1:7">
      <c r="A741" s="216">
        <v>738</v>
      </c>
      <c r="B741" s="227" t="s">
        <v>14216</v>
      </c>
      <c r="C741" s="11" t="s">
        <v>14217</v>
      </c>
      <c r="D741" s="55">
        <v>4.77</v>
      </c>
      <c r="E741" s="56">
        <v>80</v>
      </c>
      <c r="F741" s="56">
        <f t="shared" si="11"/>
        <v>381.6</v>
      </c>
      <c r="G741" s="11" t="s">
        <v>3884</v>
      </c>
    </row>
    <row r="742" s="219" customFormat="1" ht="15.95" customHeight="1" spans="1:7">
      <c r="A742" s="216">
        <v>739</v>
      </c>
      <c r="B742" s="227" t="s">
        <v>14218</v>
      </c>
      <c r="C742" s="11" t="s">
        <v>14219</v>
      </c>
      <c r="D742" s="55">
        <v>7.16</v>
      </c>
      <c r="E742" s="56">
        <v>80</v>
      </c>
      <c r="F742" s="56">
        <f t="shared" si="11"/>
        <v>572.8</v>
      </c>
      <c r="G742" s="11" t="s">
        <v>3884</v>
      </c>
    </row>
    <row r="743" s="219" customFormat="1" ht="15.95" customHeight="1" spans="1:7">
      <c r="A743" s="216">
        <v>740</v>
      </c>
      <c r="B743" s="227" t="s">
        <v>14220</v>
      </c>
      <c r="C743" s="11" t="s">
        <v>14221</v>
      </c>
      <c r="D743" s="55">
        <v>8.67</v>
      </c>
      <c r="E743" s="56">
        <v>80</v>
      </c>
      <c r="F743" s="56">
        <f t="shared" si="11"/>
        <v>693.6</v>
      </c>
      <c r="G743" s="11" t="s">
        <v>3884</v>
      </c>
    </row>
    <row r="744" s="219" customFormat="1" ht="15.95" customHeight="1" spans="1:7">
      <c r="A744" s="216">
        <v>741</v>
      </c>
      <c r="B744" s="227" t="s">
        <v>14222</v>
      </c>
      <c r="C744" s="11" t="s">
        <v>14223</v>
      </c>
      <c r="D744" s="55">
        <v>9.01</v>
      </c>
      <c r="E744" s="56">
        <v>80</v>
      </c>
      <c r="F744" s="56">
        <f t="shared" si="11"/>
        <v>720.8</v>
      </c>
      <c r="G744" s="11" t="s">
        <v>3884</v>
      </c>
    </row>
    <row r="745" s="219" customFormat="1" ht="15.95" customHeight="1" spans="1:7">
      <c r="A745" s="216">
        <v>742</v>
      </c>
      <c r="B745" s="227" t="s">
        <v>14224</v>
      </c>
      <c r="C745" s="11" t="s">
        <v>14225</v>
      </c>
      <c r="D745" s="55">
        <v>7.48</v>
      </c>
      <c r="E745" s="56">
        <v>80</v>
      </c>
      <c r="F745" s="56">
        <f t="shared" si="11"/>
        <v>598.4</v>
      </c>
      <c r="G745" s="11" t="s">
        <v>3884</v>
      </c>
    </row>
    <row r="746" s="219" customFormat="1" ht="15.95" customHeight="1" spans="1:7">
      <c r="A746" s="216">
        <v>743</v>
      </c>
      <c r="B746" s="227" t="s">
        <v>14226</v>
      </c>
      <c r="C746" s="11" t="s">
        <v>14227</v>
      </c>
      <c r="D746" s="55">
        <v>7.25</v>
      </c>
      <c r="E746" s="56">
        <v>80</v>
      </c>
      <c r="F746" s="56">
        <f t="shared" si="11"/>
        <v>580</v>
      </c>
      <c r="G746" s="11" t="s">
        <v>3884</v>
      </c>
    </row>
    <row r="747" s="219" customFormat="1" ht="15.95" customHeight="1" spans="1:7">
      <c r="A747" s="216">
        <v>744</v>
      </c>
      <c r="B747" s="227" t="s">
        <v>14228</v>
      </c>
      <c r="C747" s="11" t="s">
        <v>7675</v>
      </c>
      <c r="D747" s="55">
        <v>7.29</v>
      </c>
      <c r="E747" s="56">
        <v>80</v>
      </c>
      <c r="F747" s="56">
        <f t="shared" si="11"/>
        <v>583.2</v>
      </c>
      <c r="G747" s="11" t="s">
        <v>3884</v>
      </c>
    </row>
    <row r="748" s="219" customFormat="1" ht="15.95" customHeight="1" spans="1:7">
      <c r="A748" s="216">
        <v>745</v>
      </c>
      <c r="B748" s="227" t="s">
        <v>14229</v>
      </c>
      <c r="C748" s="11" t="s">
        <v>14230</v>
      </c>
      <c r="D748" s="55">
        <v>11.36</v>
      </c>
      <c r="E748" s="56">
        <v>80</v>
      </c>
      <c r="F748" s="56">
        <f t="shared" si="11"/>
        <v>908.8</v>
      </c>
      <c r="G748" s="11" t="s">
        <v>3884</v>
      </c>
    </row>
    <row r="749" s="219" customFormat="1" ht="15.95" customHeight="1" spans="1:7">
      <c r="A749" s="216">
        <v>746</v>
      </c>
      <c r="B749" s="227" t="s">
        <v>14231</v>
      </c>
      <c r="C749" s="11" t="s">
        <v>14232</v>
      </c>
      <c r="D749" s="55">
        <v>4.66</v>
      </c>
      <c r="E749" s="56">
        <v>80</v>
      </c>
      <c r="F749" s="56">
        <f t="shared" si="11"/>
        <v>372.8</v>
      </c>
      <c r="G749" s="11" t="s">
        <v>3884</v>
      </c>
    </row>
    <row r="750" s="219" customFormat="1" ht="15.95" customHeight="1" spans="1:7">
      <c r="A750" s="216">
        <v>747</v>
      </c>
      <c r="B750" s="227" t="s">
        <v>14233</v>
      </c>
      <c r="C750" s="11" t="s">
        <v>14234</v>
      </c>
      <c r="D750" s="55">
        <v>6.47</v>
      </c>
      <c r="E750" s="56">
        <v>80</v>
      </c>
      <c r="F750" s="56">
        <f t="shared" si="11"/>
        <v>517.6</v>
      </c>
      <c r="G750" s="11" t="s">
        <v>3884</v>
      </c>
    </row>
    <row r="751" s="219" customFormat="1" ht="15.95" customHeight="1" spans="1:7">
      <c r="A751" s="216">
        <v>748</v>
      </c>
      <c r="B751" s="227" t="s">
        <v>14235</v>
      </c>
      <c r="C751" s="11" t="s">
        <v>14236</v>
      </c>
      <c r="D751" s="55">
        <v>3.26</v>
      </c>
      <c r="E751" s="56">
        <v>80</v>
      </c>
      <c r="F751" s="56">
        <f t="shared" si="11"/>
        <v>260.8</v>
      </c>
      <c r="G751" s="11" t="s">
        <v>3884</v>
      </c>
    </row>
    <row r="752" s="219" customFormat="1" ht="15.95" customHeight="1" spans="1:7">
      <c r="A752" s="216">
        <v>749</v>
      </c>
      <c r="B752" s="227" t="s">
        <v>14237</v>
      </c>
      <c r="C752" s="11" t="s">
        <v>14238</v>
      </c>
      <c r="D752" s="55">
        <v>6.49</v>
      </c>
      <c r="E752" s="56">
        <v>80</v>
      </c>
      <c r="F752" s="56">
        <f t="shared" si="11"/>
        <v>519.2</v>
      </c>
      <c r="G752" s="11" t="s">
        <v>3884</v>
      </c>
    </row>
    <row r="753" s="219" customFormat="1" ht="15.95" customHeight="1" spans="1:7">
      <c r="A753" s="216">
        <v>750</v>
      </c>
      <c r="B753" s="227" t="s">
        <v>14239</v>
      </c>
      <c r="C753" s="11" t="s">
        <v>14240</v>
      </c>
      <c r="D753" s="55">
        <v>6.67</v>
      </c>
      <c r="E753" s="56">
        <v>80</v>
      </c>
      <c r="F753" s="56">
        <f t="shared" si="11"/>
        <v>533.6</v>
      </c>
      <c r="G753" s="11" t="s">
        <v>3884</v>
      </c>
    </row>
    <row r="754" s="219" customFormat="1" ht="15.95" customHeight="1" spans="1:7">
      <c r="A754" s="216">
        <v>751</v>
      </c>
      <c r="B754" s="227" t="s">
        <v>14241</v>
      </c>
      <c r="C754" s="11" t="s">
        <v>14242</v>
      </c>
      <c r="D754" s="55">
        <v>10.91</v>
      </c>
      <c r="E754" s="56">
        <v>80</v>
      </c>
      <c r="F754" s="56">
        <f t="shared" si="11"/>
        <v>872.8</v>
      </c>
      <c r="G754" s="11" t="s">
        <v>3884</v>
      </c>
    </row>
    <row r="755" s="219" customFormat="1" ht="15.95" customHeight="1" spans="1:7">
      <c r="A755" s="216">
        <v>752</v>
      </c>
      <c r="B755" s="227" t="s">
        <v>14243</v>
      </c>
      <c r="C755" s="11" t="s">
        <v>14244</v>
      </c>
      <c r="D755" s="55">
        <v>7.61</v>
      </c>
      <c r="E755" s="56">
        <v>80</v>
      </c>
      <c r="F755" s="56">
        <f t="shared" si="11"/>
        <v>608.8</v>
      </c>
      <c r="G755" s="11" t="s">
        <v>3884</v>
      </c>
    </row>
    <row r="756" s="219" customFormat="1" ht="15.95" customHeight="1" spans="1:7">
      <c r="A756" s="216">
        <v>753</v>
      </c>
      <c r="B756" s="227" t="s">
        <v>14245</v>
      </c>
      <c r="C756" s="11" t="s">
        <v>14246</v>
      </c>
      <c r="D756" s="55">
        <v>3.22</v>
      </c>
      <c r="E756" s="56">
        <v>80</v>
      </c>
      <c r="F756" s="56">
        <f t="shared" si="11"/>
        <v>257.6</v>
      </c>
      <c r="G756" s="11" t="s">
        <v>3884</v>
      </c>
    </row>
    <row r="757" s="219" customFormat="1" ht="15.95" customHeight="1" spans="1:7">
      <c r="A757" s="216">
        <v>754</v>
      </c>
      <c r="B757" s="227" t="s">
        <v>14247</v>
      </c>
      <c r="C757" s="11" t="s">
        <v>13826</v>
      </c>
      <c r="D757" s="55">
        <v>5.85</v>
      </c>
      <c r="E757" s="56">
        <v>80</v>
      </c>
      <c r="F757" s="56">
        <f t="shared" si="11"/>
        <v>468</v>
      </c>
      <c r="G757" s="11" t="s">
        <v>3884</v>
      </c>
    </row>
    <row r="758" s="219" customFormat="1" ht="15.95" customHeight="1" spans="1:7">
      <c r="A758" s="216">
        <v>755</v>
      </c>
      <c r="B758" s="227" t="s">
        <v>14248</v>
      </c>
      <c r="C758" s="11" t="s">
        <v>14249</v>
      </c>
      <c r="D758" s="55">
        <v>7.25</v>
      </c>
      <c r="E758" s="56">
        <v>80</v>
      </c>
      <c r="F758" s="56">
        <f t="shared" si="11"/>
        <v>580</v>
      </c>
      <c r="G758" s="11" t="s">
        <v>3884</v>
      </c>
    </row>
    <row r="759" s="219" customFormat="1" ht="15.95" customHeight="1" spans="1:7">
      <c r="A759" s="216">
        <v>756</v>
      </c>
      <c r="B759" s="227" t="s">
        <v>14250</v>
      </c>
      <c r="C759" s="11" t="s">
        <v>14251</v>
      </c>
      <c r="D759" s="55">
        <v>6.43</v>
      </c>
      <c r="E759" s="56">
        <v>80</v>
      </c>
      <c r="F759" s="56">
        <f t="shared" si="11"/>
        <v>514.4</v>
      </c>
      <c r="G759" s="11" t="s">
        <v>3884</v>
      </c>
    </row>
    <row r="760" s="219" customFormat="1" ht="15.95" customHeight="1" spans="1:7">
      <c r="A760" s="216">
        <v>757</v>
      </c>
      <c r="B760" s="227" t="s">
        <v>14252</v>
      </c>
      <c r="C760" s="11" t="s">
        <v>14253</v>
      </c>
      <c r="D760" s="55">
        <v>3.02</v>
      </c>
      <c r="E760" s="56">
        <v>80</v>
      </c>
      <c r="F760" s="56">
        <f t="shared" si="11"/>
        <v>241.6</v>
      </c>
      <c r="G760" s="11" t="s">
        <v>3884</v>
      </c>
    </row>
    <row r="761" s="219" customFormat="1" ht="15.95" customHeight="1" spans="1:7">
      <c r="A761" s="216">
        <v>758</v>
      </c>
      <c r="B761" s="227" t="s">
        <v>14254</v>
      </c>
      <c r="C761" s="11" t="s">
        <v>14255</v>
      </c>
      <c r="D761" s="55">
        <v>4.19</v>
      </c>
      <c r="E761" s="56">
        <v>80</v>
      </c>
      <c r="F761" s="56">
        <f t="shared" si="11"/>
        <v>335.2</v>
      </c>
      <c r="G761" s="11" t="s">
        <v>3884</v>
      </c>
    </row>
    <row r="762" s="219" customFormat="1" ht="15.95" customHeight="1" spans="1:7">
      <c r="A762" s="216">
        <v>759</v>
      </c>
      <c r="B762" s="227" t="s">
        <v>14256</v>
      </c>
      <c r="C762" s="11" t="s">
        <v>14257</v>
      </c>
      <c r="D762" s="55">
        <v>6.24</v>
      </c>
      <c r="E762" s="56">
        <v>80</v>
      </c>
      <c r="F762" s="56">
        <f t="shared" si="11"/>
        <v>499.2</v>
      </c>
      <c r="G762" s="11" t="s">
        <v>3884</v>
      </c>
    </row>
    <row r="763" s="219" customFormat="1" ht="15.95" customHeight="1" spans="1:7">
      <c r="A763" s="216">
        <v>760</v>
      </c>
      <c r="B763" s="227" t="s">
        <v>14258</v>
      </c>
      <c r="C763" s="11" t="s">
        <v>14259</v>
      </c>
      <c r="D763" s="55">
        <v>4.35</v>
      </c>
      <c r="E763" s="56">
        <v>80</v>
      </c>
      <c r="F763" s="56">
        <f t="shared" si="11"/>
        <v>348</v>
      </c>
      <c r="G763" s="11" t="s">
        <v>3884</v>
      </c>
    </row>
    <row r="764" s="219" customFormat="1" ht="15.95" customHeight="1" spans="1:7">
      <c r="A764" s="216">
        <v>761</v>
      </c>
      <c r="B764" s="227" t="s">
        <v>14260</v>
      </c>
      <c r="C764" s="11" t="s">
        <v>14261</v>
      </c>
      <c r="D764" s="55">
        <v>13.98</v>
      </c>
      <c r="E764" s="56">
        <v>80</v>
      </c>
      <c r="F764" s="56">
        <f t="shared" si="11"/>
        <v>1118.4</v>
      </c>
      <c r="G764" s="11" t="s">
        <v>3884</v>
      </c>
    </row>
    <row r="765" s="219" customFormat="1" ht="15.95" customHeight="1" spans="1:7">
      <c r="A765" s="216">
        <v>762</v>
      </c>
      <c r="B765" s="227" t="s">
        <v>14262</v>
      </c>
      <c r="C765" s="11" t="s">
        <v>14263</v>
      </c>
      <c r="D765" s="55">
        <v>5.54</v>
      </c>
      <c r="E765" s="56">
        <v>80</v>
      </c>
      <c r="F765" s="56">
        <f t="shared" si="11"/>
        <v>443.2</v>
      </c>
      <c r="G765" s="11" t="s">
        <v>3884</v>
      </c>
    </row>
    <row r="766" s="219" customFormat="1" ht="15.95" customHeight="1" spans="1:7">
      <c r="A766" s="216">
        <v>763</v>
      </c>
      <c r="B766" s="227" t="s">
        <v>14264</v>
      </c>
      <c r="C766" s="11" t="s">
        <v>14265</v>
      </c>
      <c r="D766" s="55">
        <v>14.55</v>
      </c>
      <c r="E766" s="56">
        <v>80</v>
      </c>
      <c r="F766" s="56">
        <f t="shared" si="11"/>
        <v>1164</v>
      </c>
      <c r="G766" s="11" t="s">
        <v>3884</v>
      </c>
    </row>
    <row r="767" s="219" customFormat="1" ht="15.95" customHeight="1" spans="1:7">
      <c r="A767" s="216">
        <v>764</v>
      </c>
      <c r="B767" s="227" t="s">
        <v>14266</v>
      </c>
      <c r="C767" s="11" t="s">
        <v>14267</v>
      </c>
      <c r="D767" s="55">
        <v>3.33</v>
      </c>
      <c r="E767" s="56">
        <v>80</v>
      </c>
      <c r="F767" s="56">
        <f t="shared" si="11"/>
        <v>266.4</v>
      </c>
      <c r="G767" s="11" t="s">
        <v>3884</v>
      </c>
    </row>
    <row r="768" s="219" customFormat="1" ht="15.95" customHeight="1" spans="1:7">
      <c r="A768" s="216">
        <v>765</v>
      </c>
      <c r="B768" s="227" t="s">
        <v>14268</v>
      </c>
      <c r="C768" s="11" t="s">
        <v>14269</v>
      </c>
      <c r="D768" s="55">
        <v>6.58</v>
      </c>
      <c r="E768" s="56">
        <v>80</v>
      </c>
      <c r="F768" s="56">
        <f t="shared" si="11"/>
        <v>526.4</v>
      </c>
      <c r="G768" s="11" t="s">
        <v>3884</v>
      </c>
    </row>
    <row r="769" s="219" customFormat="1" ht="15.95" customHeight="1" spans="1:7">
      <c r="A769" s="216">
        <v>766</v>
      </c>
      <c r="B769" s="227" t="s">
        <v>14270</v>
      </c>
      <c r="C769" s="11" t="s">
        <v>14271</v>
      </c>
      <c r="D769" s="55">
        <v>9.76</v>
      </c>
      <c r="E769" s="56">
        <v>80</v>
      </c>
      <c r="F769" s="56">
        <f t="shared" si="11"/>
        <v>780.8</v>
      </c>
      <c r="G769" s="11" t="s">
        <v>3884</v>
      </c>
    </row>
    <row r="770" s="219" customFormat="1" ht="15.95" customHeight="1" spans="1:7">
      <c r="A770" s="216">
        <v>767</v>
      </c>
      <c r="B770" s="227" t="s">
        <v>14272</v>
      </c>
      <c r="C770" s="11" t="s">
        <v>14273</v>
      </c>
      <c r="D770" s="55">
        <v>6.08</v>
      </c>
      <c r="E770" s="56">
        <v>80</v>
      </c>
      <c r="F770" s="56">
        <f t="shared" si="11"/>
        <v>486.4</v>
      </c>
      <c r="G770" s="11" t="s">
        <v>3884</v>
      </c>
    </row>
    <row r="771" s="219" customFormat="1" ht="15.95" customHeight="1" spans="1:7">
      <c r="A771" s="216">
        <v>768</v>
      </c>
      <c r="B771" s="227" t="s">
        <v>14274</v>
      </c>
      <c r="C771" s="11" t="s">
        <v>14275</v>
      </c>
      <c r="D771" s="55">
        <v>1.35</v>
      </c>
      <c r="E771" s="56">
        <v>80</v>
      </c>
      <c r="F771" s="56">
        <f t="shared" si="11"/>
        <v>108</v>
      </c>
      <c r="G771" s="11" t="s">
        <v>3884</v>
      </c>
    </row>
    <row r="772" s="219" customFormat="1" ht="15.95" customHeight="1" spans="1:7">
      <c r="A772" s="216">
        <v>769</v>
      </c>
      <c r="B772" s="227" t="s">
        <v>14276</v>
      </c>
      <c r="C772" s="11" t="s">
        <v>14277</v>
      </c>
      <c r="D772" s="55">
        <v>5.36</v>
      </c>
      <c r="E772" s="56">
        <v>80</v>
      </c>
      <c r="F772" s="56">
        <f t="shared" ref="F772:F835" si="12">D772*E772</f>
        <v>428.8</v>
      </c>
      <c r="G772" s="11" t="s">
        <v>3884</v>
      </c>
    </row>
    <row r="773" s="219" customFormat="1" ht="15.95" customHeight="1" spans="1:7">
      <c r="A773" s="216">
        <v>770</v>
      </c>
      <c r="B773" s="227" t="s">
        <v>14278</v>
      </c>
      <c r="C773" s="11" t="s">
        <v>14279</v>
      </c>
      <c r="D773" s="55">
        <v>9.55</v>
      </c>
      <c r="E773" s="56">
        <v>80</v>
      </c>
      <c r="F773" s="56">
        <f t="shared" si="12"/>
        <v>764</v>
      </c>
      <c r="G773" s="11" t="s">
        <v>3884</v>
      </c>
    </row>
    <row r="774" s="219" customFormat="1" ht="15.95" customHeight="1" spans="1:7">
      <c r="A774" s="216">
        <v>771</v>
      </c>
      <c r="B774" s="227" t="s">
        <v>14280</v>
      </c>
      <c r="C774" s="11" t="s">
        <v>14281</v>
      </c>
      <c r="D774" s="55">
        <v>4.31</v>
      </c>
      <c r="E774" s="56">
        <v>80</v>
      </c>
      <c r="F774" s="56">
        <f t="shared" si="12"/>
        <v>344.8</v>
      </c>
      <c r="G774" s="11" t="s">
        <v>3884</v>
      </c>
    </row>
    <row r="775" s="219" customFormat="1" ht="15.95" customHeight="1" spans="1:7">
      <c r="A775" s="216">
        <v>772</v>
      </c>
      <c r="B775" s="227" t="s">
        <v>14282</v>
      </c>
      <c r="C775" s="11" t="s">
        <v>14283</v>
      </c>
      <c r="D775" s="55">
        <v>11.24</v>
      </c>
      <c r="E775" s="56">
        <v>80</v>
      </c>
      <c r="F775" s="56">
        <f t="shared" si="12"/>
        <v>899.2</v>
      </c>
      <c r="G775" s="11" t="s">
        <v>3884</v>
      </c>
    </row>
    <row r="776" s="219" customFormat="1" ht="15.95" customHeight="1" spans="1:7">
      <c r="A776" s="216">
        <v>773</v>
      </c>
      <c r="B776" s="227" t="s">
        <v>14284</v>
      </c>
      <c r="C776" s="11" t="s">
        <v>14285</v>
      </c>
      <c r="D776" s="55">
        <v>14.11</v>
      </c>
      <c r="E776" s="56">
        <v>80</v>
      </c>
      <c r="F776" s="56">
        <f t="shared" si="12"/>
        <v>1128.8</v>
      </c>
      <c r="G776" s="11" t="s">
        <v>3884</v>
      </c>
    </row>
    <row r="777" s="219" customFormat="1" ht="15.95" customHeight="1" spans="1:7">
      <c r="A777" s="216">
        <v>774</v>
      </c>
      <c r="B777" s="227" t="s">
        <v>14286</v>
      </c>
      <c r="C777" s="11" t="s">
        <v>9528</v>
      </c>
      <c r="D777" s="55">
        <v>11.7</v>
      </c>
      <c r="E777" s="56">
        <v>80</v>
      </c>
      <c r="F777" s="56">
        <f t="shared" si="12"/>
        <v>936</v>
      </c>
      <c r="G777" s="11" t="s">
        <v>3884</v>
      </c>
    </row>
    <row r="778" s="219" customFormat="1" ht="15.95" customHeight="1" spans="1:7">
      <c r="A778" s="216">
        <v>775</v>
      </c>
      <c r="B778" s="227" t="s">
        <v>14287</v>
      </c>
      <c r="C778" s="11" t="s">
        <v>8551</v>
      </c>
      <c r="D778" s="55">
        <v>9.21</v>
      </c>
      <c r="E778" s="56">
        <v>80</v>
      </c>
      <c r="F778" s="56">
        <f t="shared" si="12"/>
        <v>736.8</v>
      </c>
      <c r="G778" s="11" t="s">
        <v>3884</v>
      </c>
    </row>
    <row r="779" s="219" customFormat="1" ht="15.95" customHeight="1" spans="1:7">
      <c r="A779" s="216">
        <v>776</v>
      </c>
      <c r="B779" s="227" t="s">
        <v>14288</v>
      </c>
      <c r="C779" s="11" t="s">
        <v>14289</v>
      </c>
      <c r="D779" s="55">
        <v>15.27</v>
      </c>
      <c r="E779" s="56">
        <v>80</v>
      </c>
      <c r="F779" s="56">
        <f t="shared" si="12"/>
        <v>1221.6</v>
      </c>
      <c r="G779" s="11" t="s">
        <v>3884</v>
      </c>
    </row>
    <row r="780" s="219" customFormat="1" ht="15.95" customHeight="1" spans="1:7">
      <c r="A780" s="216">
        <v>777</v>
      </c>
      <c r="B780" s="227" t="s">
        <v>14290</v>
      </c>
      <c r="C780" s="11" t="s">
        <v>14291</v>
      </c>
      <c r="D780" s="55">
        <v>12.28</v>
      </c>
      <c r="E780" s="56">
        <v>80</v>
      </c>
      <c r="F780" s="56">
        <f t="shared" si="12"/>
        <v>982.4</v>
      </c>
      <c r="G780" s="11" t="s">
        <v>3884</v>
      </c>
    </row>
    <row r="781" s="219" customFormat="1" ht="15.95" customHeight="1" spans="1:7">
      <c r="A781" s="216">
        <v>778</v>
      </c>
      <c r="B781" s="227" t="s">
        <v>14292</v>
      </c>
      <c r="C781" s="11" t="s">
        <v>14293</v>
      </c>
      <c r="D781" s="55">
        <v>8.9</v>
      </c>
      <c r="E781" s="56">
        <v>80</v>
      </c>
      <c r="F781" s="56">
        <f t="shared" si="12"/>
        <v>712</v>
      </c>
      <c r="G781" s="11" t="s">
        <v>3884</v>
      </c>
    </row>
    <row r="782" s="219" customFormat="1" ht="15.95" customHeight="1" spans="1:7">
      <c r="A782" s="216">
        <v>779</v>
      </c>
      <c r="B782" s="227" t="s">
        <v>14294</v>
      </c>
      <c r="C782" s="11" t="s">
        <v>14295</v>
      </c>
      <c r="D782" s="55">
        <v>8.95</v>
      </c>
      <c r="E782" s="56">
        <v>80</v>
      </c>
      <c r="F782" s="56">
        <f t="shared" si="12"/>
        <v>716</v>
      </c>
      <c r="G782" s="11" t="s">
        <v>3884</v>
      </c>
    </row>
    <row r="783" s="219" customFormat="1" ht="15.95" customHeight="1" spans="1:7">
      <c r="A783" s="216">
        <v>780</v>
      </c>
      <c r="B783" s="227" t="s">
        <v>14296</v>
      </c>
      <c r="C783" s="11" t="s">
        <v>1397</v>
      </c>
      <c r="D783" s="55">
        <v>1.2</v>
      </c>
      <c r="E783" s="56">
        <v>80</v>
      </c>
      <c r="F783" s="56">
        <f t="shared" si="12"/>
        <v>96</v>
      </c>
      <c r="G783" s="11" t="s">
        <v>3884</v>
      </c>
    </row>
    <row r="784" s="219" customFormat="1" ht="15.95" customHeight="1" spans="1:7">
      <c r="A784" s="216">
        <v>781</v>
      </c>
      <c r="B784" s="227" t="s">
        <v>14297</v>
      </c>
      <c r="C784" s="11" t="s">
        <v>14298</v>
      </c>
      <c r="D784" s="55">
        <v>8.43</v>
      </c>
      <c r="E784" s="56">
        <v>80</v>
      </c>
      <c r="F784" s="56">
        <f t="shared" si="12"/>
        <v>674.4</v>
      </c>
      <c r="G784" s="11" t="s">
        <v>3884</v>
      </c>
    </row>
    <row r="785" s="219" customFormat="1" ht="15.95" customHeight="1" spans="1:7">
      <c r="A785" s="216">
        <v>782</v>
      </c>
      <c r="B785" s="227" t="s">
        <v>14299</v>
      </c>
      <c r="C785" s="11" t="s">
        <v>14300</v>
      </c>
      <c r="D785" s="55">
        <v>7.61</v>
      </c>
      <c r="E785" s="56">
        <v>80</v>
      </c>
      <c r="F785" s="56">
        <f t="shared" si="12"/>
        <v>608.8</v>
      </c>
      <c r="G785" s="11" t="s">
        <v>3884</v>
      </c>
    </row>
    <row r="786" s="219" customFormat="1" ht="15.95" customHeight="1" spans="1:7">
      <c r="A786" s="216">
        <v>783</v>
      </c>
      <c r="B786" s="227" t="s">
        <v>14301</v>
      </c>
      <c r="C786" s="11" t="s">
        <v>14302</v>
      </c>
      <c r="D786" s="55">
        <v>1.85</v>
      </c>
      <c r="E786" s="56">
        <v>80</v>
      </c>
      <c r="F786" s="56">
        <f t="shared" si="12"/>
        <v>148</v>
      </c>
      <c r="G786" s="11" t="s">
        <v>3884</v>
      </c>
    </row>
    <row r="787" s="219" customFormat="1" ht="15.95" customHeight="1" spans="1:7">
      <c r="A787" s="216">
        <v>784</v>
      </c>
      <c r="B787" s="227" t="s">
        <v>14303</v>
      </c>
      <c r="C787" s="11" t="s">
        <v>14304</v>
      </c>
      <c r="D787" s="55">
        <v>8.8</v>
      </c>
      <c r="E787" s="56">
        <v>80</v>
      </c>
      <c r="F787" s="56">
        <f t="shared" si="12"/>
        <v>704</v>
      </c>
      <c r="G787" s="11" t="s">
        <v>3884</v>
      </c>
    </row>
    <row r="788" s="219" customFormat="1" ht="15.95" customHeight="1" spans="1:7">
      <c r="A788" s="216">
        <v>785</v>
      </c>
      <c r="B788" s="227" t="s">
        <v>14305</v>
      </c>
      <c r="C788" s="11" t="s">
        <v>14306</v>
      </c>
      <c r="D788" s="55">
        <v>3.39</v>
      </c>
      <c r="E788" s="56">
        <v>80</v>
      </c>
      <c r="F788" s="56">
        <f t="shared" si="12"/>
        <v>271.2</v>
      </c>
      <c r="G788" s="11" t="s">
        <v>3884</v>
      </c>
    </row>
    <row r="789" s="219" customFormat="1" ht="15.95" customHeight="1" spans="1:7">
      <c r="A789" s="216">
        <v>786</v>
      </c>
      <c r="B789" s="227" t="s">
        <v>14307</v>
      </c>
      <c r="C789" s="11" t="s">
        <v>14308</v>
      </c>
      <c r="D789" s="55">
        <v>2.42</v>
      </c>
      <c r="E789" s="56">
        <v>80</v>
      </c>
      <c r="F789" s="56">
        <f t="shared" si="12"/>
        <v>193.6</v>
      </c>
      <c r="G789" s="11" t="s">
        <v>3884</v>
      </c>
    </row>
    <row r="790" s="219" customFormat="1" ht="15.95" customHeight="1" spans="1:7">
      <c r="A790" s="216">
        <v>787</v>
      </c>
      <c r="B790" s="227" t="s">
        <v>14309</v>
      </c>
      <c r="C790" s="11" t="s">
        <v>14310</v>
      </c>
      <c r="D790" s="55">
        <v>7.63</v>
      </c>
      <c r="E790" s="56">
        <v>80</v>
      </c>
      <c r="F790" s="56">
        <f t="shared" si="12"/>
        <v>610.4</v>
      </c>
      <c r="G790" s="11" t="s">
        <v>3884</v>
      </c>
    </row>
    <row r="791" s="219" customFormat="1" ht="15.95" customHeight="1" spans="1:7">
      <c r="A791" s="216">
        <v>788</v>
      </c>
      <c r="B791" s="227" t="s">
        <v>14311</v>
      </c>
      <c r="C791" s="11" t="s">
        <v>14312</v>
      </c>
      <c r="D791" s="55">
        <v>12.5</v>
      </c>
      <c r="E791" s="56">
        <v>80</v>
      </c>
      <c r="F791" s="56">
        <f t="shared" si="12"/>
        <v>1000</v>
      </c>
      <c r="G791" s="11" t="s">
        <v>3884</v>
      </c>
    </row>
    <row r="792" s="219" customFormat="1" ht="15.95" customHeight="1" spans="1:7">
      <c r="A792" s="216">
        <v>789</v>
      </c>
      <c r="B792" s="227" t="s">
        <v>14313</v>
      </c>
      <c r="C792" s="11" t="s">
        <v>14281</v>
      </c>
      <c r="D792" s="55">
        <v>6.93</v>
      </c>
      <c r="E792" s="56">
        <v>80</v>
      </c>
      <c r="F792" s="56">
        <f t="shared" si="12"/>
        <v>554.4</v>
      </c>
      <c r="G792" s="11" t="s">
        <v>3884</v>
      </c>
    </row>
    <row r="793" s="219" customFormat="1" ht="15.95" customHeight="1" spans="1:7">
      <c r="A793" s="216">
        <v>790</v>
      </c>
      <c r="B793" s="227" t="s">
        <v>14314</v>
      </c>
      <c r="C793" s="11" t="s">
        <v>14315</v>
      </c>
      <c r="D793" s="55">
        <v>7.5</v>
      </c>
      <c r="E793" s="56">
        <v>80</v>
      </c>
      <c r="F793" s="56">
        <f t="shared" si="12"/>
        <v>600</v>
      </c>
      <c r="G793" s="11" t="s">
        <v>3884</v>
      </c>
    </row>
    <row r="794" s="219" customFormat="1" ht="15.95" customHeight="1" spans="1:7">
      <c r="A794" s="216">
        <v>791</v>
      </c>
      <c r="B794" s="227" t="s">
        <v>14316</v>
      </c>
      <c r="C794" s="11" t="s">
        <v>14317</v>
      </c>
      <c r="D794" s="55">
        <v>9.1</v>
      </c>
      <c r="E794" s="56">
        <v>80</v>
      </c>
      <c r="F794" s="56">
        <f t="shared" si="12"/>
        <v>728</v>
      </c>
      <c r="G794" s="11" t="s">
        <v>3884</v>
      </c>
    </row>
    <row r="795" s="219" customFormat="1" ht="15.95" customHeight="1" spans="1:7">
      <c r="A795" s="216">
        <v>792</v>
      </c>
      <c r="B795" s="227" t="s">
        <v>14318</v>
      </c>
      <c r="C795" s="11" t="s">
        <v>14319</v>
      </c>
      <c r="D795" s="55">
        <v>8.52</v>
      </c>
      <c r="E795" s="56">
        <v>80</v>
      </c>
      <c r="F795" s="56">
        <f t="shared" si="12"/>
        <v>681.6</v>
      </c>
      <c r="G795" s="11" t="s">
        <v>3884</v>
      </c>
    </row>
    <row r="796" s="219" customFormat="1" ht="15.95" customHeight="1" spans="1:7">
      <c r="A796" s="216">
        <v>793</v>
      </c>
      <c r="B796" s="227" t="s">
        <v>14320</v>
      </c>
      <c r="C796" s="11" t="s">
        <v>14321</v>
      </c>
      <c r="D796" s="55">
        <v>10.44</v>
      </c>
      <c r="E796" s="56">
        <v>80</v>
      </c>
      <c r="F796" s="56">
        <f t="shared" si="12"/>
        <v>835.2</v>
      </c>
      <c r="G796" s="11" t="s">
        <v>3884</v>
      </c>
    </row>
    <row r="797" s="219" customFormat="1" ht="15.95" customHeight="1" spans="1:7">
      <c r="A797" s="216">
        <v>794</v>
      </c>
      <c r="B797" s="227" t="s">
        <v>14322</v>
      </c>
      <c r="C797" s="11" t="s">
        <v>14323</v>
      </c>
      <c r="D797" s="55">
        <v>3.41</v>
      </c>
      <c r="E797" s="56">
        <v>80</v>
      </c>
      <c r="F797" s="56">
        <f t="shared" si="12"/>
        <v>272.8</v>
      </c>
      <c r="G797" s="11" t="s">
        <v>3884</v>
      </c>
    </row>
    <row r="798" s="219" customFormat="1" ht="15.95" customHeight="1" spans="1:7">
      <c r="A798" s="216">
        <v>795</v>
      </c>
      <c r="B798" s="227" t="s">
        <v>14324</v>
      </c>
      <c r="C798" s="11" t="s">
        <v>14325</v>
      </c>
      <c r="D798" s="55">
        <v>2.27</v>
      </c>
      <c r="E798" s="56">
        <v>80</v>
      </c>
      <c r="F798" s="56">
        <f t="shared" si="12"/>
        <v>181.6</v>
      </c>
      <c r="G798" s="11" t="s">
        <v>3884</v>
      </c>
    </row>
    <row r="799" s="219" customFormat="1" ht="15.95" customHeight="1" spans="1:7">
      <c r="A799" s="216">
        <v>796</v>
      </c>
      <c r="B799" s="227" t="s">
        <v>14326</v>
      </c>
      <c r="C799" s="11" t="s">
        <v>14327</v>
      </c>
      <c r="D799" s="55">
        <v>4</v>
      </c>
      <c r="E799" s="56">
        <v>80</v>
      </c>
      <c r="F799" s="56">
        <f t="shared" si="12"/>
        <v>320</v>
      </c>
      <c r="G799" s="11" t="s">
        <v>14328</v>
      </c>
    </row>
    <row r="800" s="219" customFormat="1" ht="15.95" customHeight="1" spans="1:7">
      <c r="A800" s="216">
        <v>797</v>
      </c>
      <c r="B800" s="227" t="s">
        <v>14329</v>
      </c>
      <c r="C800" s="11" t="s">
        <v>14330</v>
      </c>
      <c r="D800" s="55">
        <v>2.3</v>
      </c>
      <c r="E800" s="56">
        <v>80</v>
      </c>
      <c r="F800" s="56">
        <f t="shared" si="12"/>
        <v>184</v>
      </c>
      <c r="G800" s="11" t="s">
        <v>14328</v>
      </c>
    </row>
    <row r="801" s="219" customFormat="1" ht="15.95" customHeight="1" spans="1:7">
      <c r="A801" s="216">
        <v>798</v>
      </c>
      <c r="B801" s="227" t="s">
        <v>14331</v>
      </c>
      <c r="C801" s="11" t="s">
        <v>14332</v>
      </c>
      <c r="D801" s="55">
        <v>5</v>
      </c>
      <c r="E801" s="56">
        <v>80</v>
      </c>
      <c r="F801" s="56">
        <f t="shared" si="12"/>
        <v>400</v>
      </c>
      <c r="G801" s="11" t="s">
        <v>3884</v>
      </c>
    </row>
    <row r="802" s="219" customFormat="1" ht="15.95" customHeight="1" spans="1:7">
      <c r="A802" s="216">
        <v>799</v>
      </c>
      <c r="B802" s="227" t="s">
        <v>14333</v>
      </c>
      <c r="C802" s="11" t="s">
        <v>14334</v>
      </c>
      <c r="D802" s="55">
        <v>1.18</v>
      </c>
      <c r="E802" s="56">
        <v>80</v>
      </c>
      <c r="F802" s="56">
        <f t="shared" si="12"/>
        <v>94.4</v>
      </c>
      <c r="G802" s="11" t="s">
        <v>3884</v>
      </c>
    </row>
    <row r="803" s="219" customFormat="1" ht="15.95" customHeight="1" spans="1:7">
      <c r="A803" s="216">
        <v>800</v>
      </c>
      <c r="B803" s="227" t="s">
        <v>14335</v>
      </c>
      <c r="C803" s="11" t="s">
        <v>4787</v>
      </c>
      <c r="D803" s="55">
        <v>3.96</v>
      </c>
      <c r="E803" s="56">
        <v>80</v>
      </c>
      <c r="F803" s="56">
        <f t="shared" si="12"/>
        <v>316.8</v>
      </c>
      <c r="G803" s="11" t="s">
        <v>3884</v>
      </c>
    </row>
    <row r="804" s="219" customFormat="1" ht="15.95" customHeight="1" spans="1:7">
      <c r="A804" s="216">
        <v>801</v>
      </c>
      <c r="B804" s="227" t="s">
        <v>14336</v>
      </c>
      <c r="C804" s="11" t="s">
        <v>14337</v>
      </c>
      <c r="D804" s="55">
        <v>7.11</v>
      </c>
      <c r="E804" s="56">
        <v>80</v>
      </c>
      <c r="F804" s="56">
        <f t="shared" si="12"/>
        <v>568.8</v>
      </c>
      <c r="G804" s="11" t="s">
        <v>3884</v>
      </c>
    </row>
    <row r="805" s="219" customFormat="1" ht="15.95" customHeight="1" spans="1:7">
      <c r="A805" s="216">
        <v>802</v>
      </c>
      <c r="B805" s="227" t="s">
        <v>14338</v>
      </c>
      <c r="C805" s="11" t="s">
        <v>14339</v>
      </c>
      <c r="D805" s="55">
        <v>7.02</v>
      </c>
      <c r="E805" s="56">
        <v>80</v>
      </c>
      <c r="F805" s="56">
        <f t="shared" si="12"/>
        <v>561.6</v>
      </c>
      <c r="G805" s="11" t="s">
        <v>3884</v>
      </c>
    </row>
    <row r="806" s="219" customFormat="1" ht="15.95" customHeight="1" spans="1:7">
      <c r="A806" s="216">
        <v>803</v>
      </c>
      <c r="B806" s="227" t="s">
        <v>14340</v>
      </c>
      <c r="C806" s="11" t="s">
        <v>14341</v>
      </c>
      <c r="D806" s="55">
        <v>11.87</v>
      </c>
      <c r="E806" s="56">
        <v>80</v>
      </c>
      <c r="F806" s="56">
        <f t="shared" si="12"/>
        <v>949.6</v>
      </c>
      <c r="G806" s="11" t="s">
        <v>3884</v>
      </c>
    </row>
    <row r="807" s="219" customFormat="1" ht="15.95" customHeight="1" spans="1:7">
      <c r="A807" s="216">
        <v>804</v>
      </c>
      <c r="B807" s="227" t="s">
        <v>14342</v>
      </c>
      <c r="C807" s="11" t="s">
        <v>14343</v>
      </c>
      <c r="D807" s="55">
        <v>6.48</v>
      </c>
      <c r="E807" s="56">
        <v>80</v>
      </c>
      <c r="F807" s="56">
        <f t="shared" si="12"/>
        <v>518.4</v>
      </c>
      <c r="G807" s="11" t="s">
        <v>3884</v>
      </c>
    </row>
    <row r="808" s="219" customFormat="1" ht="15.95" customHeight="1" spans="1:7">
      <c r="A808" s="216">
        <v>805</v>
      </c>
      <c r="B808" s="227" t="s">
        <v>14344</v>
      </c>
      <c r="C808" s="11" t="s">
        <v>14345</v>
      </c>
      <c r="D808" s="55">
        <v>7.84</v>
      </c>
      <c r="E808" s="56">
        <v>80</v>
      </c>
      <c r="F808" s="56">
        <f t="shared" si="12"/>
        <v>627.2</v>
      </c>
      <c r="G808" s="11" t="s">
        <v>3884</v>
      </c>
    </row>
    <row r="809" s="219" customFormat="1" ht="15.95" customHeight="1" spans="1:7">
      <c r="A809" s="216">
        <v>806</v>
      </c>
      <c r="B809" s="227" t="s">
        <v>14346</v>
      </c>
      <c r="C809" s="11" t="s">
        <v>14347</v>
      </c>
      <c r="D809" s="55">
        <v>3.34</v>
      </c>
      <c r="E809" s="56">
        <v>80</v>
      </c>
      <c r="F809" s="56">
        <f t="shared" si="12"/>
        <v>267.2</v>
      </c>
      <c r="G809" s="11" t="s">
        <v>3884</v>
      </c>
    </row>
    <row r="810" s="219" customFormat="1" ht="15.95" customHeight="1" spans="1:7">
      <c r="A810" s="216">
        <v>807</v>
      </c>
      <c r="B810" s="227" t="s">
        <v>14348</v>
      </c>
      <c r="C810" s="11" t="s">
        <v>8740</v>
      </c>
      <c r="D810" s="55">
        <v>9.81</v>
      </c>
      <c r="E810" s="56">
        <v>80</v>
      </c>
      <c r="F810" s="56">
        <f t="shared" si="12"/>
        <v>784.8</v>
      </c>
      <c r="G810" s="11" t="s">
        <v>3884</v>
      </c>
    </row>
    <row r="811" s="219" customFormat="1" ht="15.95" customHeight="1" spans="1:7">
      <c r="A811" s="216">
        <v>808</v>
      </c>
      <c r="B811" s="227" t="s">
        <v>14349</v>
      </c>
      <c r="C811" s="11" t="s">
        <v>14350</v>
      </c>
      <c r="D811" s="55">
        <v>11.51</v>
      </c>
      <c r="E811" s="56">
        <v>80</v>
      </c>
      <c r="F811" s="56">
        <f t="shared" si="12"/>
        <v>920.8</v>
      </c>
      <c r="G811" s="11" t="s">
        <v>3884</v>
      </c>
    </row>
    <row r="812" s="219" customFormat="1" ht="15.95" customHeight="1" spans="1:7">
      <c r="A812" s="216">
        <v>809</v>
      </c>
      <c r="B812" s="227" t="s">
        <v>14351</v>
      </c>
      <c r="C812" s="11" t="s">
        <v>14352</v>
      </c>
      <c r="D812" s="55">
        <v>6.46</v>
      </c>
      <c r="E812" s="56">
        <v>80</v>
      </c>
      <c r="F812" s="56">
        <f t="shared" si="12"/>
        <v>516.8</v>
      </c>
      <c r="G812" s="11" t="s">
        <v>3884</v>
      </c>
    </row>
    <row r="813" s="219" customFormat="1" ht="15.95" customHeight="1" spans="1:7">
      <c r="A813" s="216">
        <v>810</v>
      </c>
      <c r="B813" s="227" t="s">
        <v>14353</v>
      </c>
      <c r="C813" s="11" t="s">
        <v>14354</v>
      </c>
      <c r="D813" s="55">
        <v>8.45</v>
      </c>
      <c r="E813" s="56">
        <v>80</v>
      </c>
      <c r="F813" s="56">
        <f t="shared" si="12"/>
        <v>676</v>
      </c>
      <c r="G813" s="11" t="s">
        <v>3884</v>
      </c>
    </row>
    <row r="814" s="219" customFormat="1" ht="15.95" customHeight="1" spans="1:7">
      <c r="A814" s="216">
        <v>811</v>
      </c>
      <c r="B814" s="227" t="s">
        <v>14355</v>
      </c>
      <c r="C814" s="11" t="s">
        <v>7973</v>
      </c>
      <c r="D814" s="55">
        <v>6.79</v>
      </c>
      <c r="E814" s="56">
        <v>80</v>
      </c>
      <c r="F814" s="56">
        <f t="shared" si="12"/>
        <v>543.2</v>
      </c>
      <c r="G814" s="11" t="s">
        <v>3884</v>
      </c>
    </row>
    <row r="815" s="219" customFormat="1" ht="15.95" customHeight="1" spans="1:7">
      <c r="A815" s="216">
        <v>812</v>
      </c>
      <c r="B815" s="227" t="s">
        <v>14356</v>
      </c>
      <c r="C815" s="11" t="s">
        <v>14357</v>
      </c>
      <c r="D815" s="55">
        <v>8.38</v>
      </c>
      <c r="E815" s="56">
        <v>80</v>
      </c>
      <c r="F815" s="56">
        <f t="shared" si="12"/>
        <v>670.4</v>
      </c>
      <c r="G815" s="11" t="s">
        <v>3884</v>
      </c>
    </row>
    <row r="816" s="219" customFormat="1" ht="15.95" customHeight="1" spans="1:7">
      <c r="A816" s="216">
        <v>813</v>
      </c>
      <c r="B816" s="227" t="s">
        <v>14358</v>
      </c>
      <c r="C816" s="11" t="s">
        <v>14359</v>
      </c>
      <c r="D816" s="55">
        <v>10.39</v>
      </c>
      <c r="E816" s="56">
        <v>80</v>
      </c>
      <c r="F816" s="56">
        <f t="shared" si="12"/>
        <v>831.2</v>
      </c>
      <c r="G816" s="11" t="s">
        <v>3884</v>
      </c>
    </row>
    <row r="817" s="219" customFormat="1" ht="15.95" customHeight="1" spans="1:7">
      <c r="A817" s="216">
        <v>814</v>
      </c>
      <c r="B817" s="227" t="s">
        <v>14360</v>
      </c>
      <c r="C817" s="11" t="s">
        <v>14361</v>
      </c>
      <c r="D817" s="55">
        <v>10.16</v>
      </c>
      <c r="E817" s="56">
        <v>80</v>
      </c>
      <c r="F817" s="56">
        <f t="shared" si="12"/>
        <v>812.8</v>
      </c>
      <c r="G817" s="11" t="s">
        <v>3884</v>
      </c>
    </row>
    <row r="818" s="219" customFormat="1" ht="15.95" customHeight="1" spans="1:7">
      <c r="A818" s="216">
        <v>815</v>
      </c>
      <c r="B818" s="227" t="s">
        <v>14362</v>
      </c>
      <c r="C818" s="11" t="s">
        <v>14363</v>
      </c>
      <c r="D818" s="55">
        <v>14.24</v>
      </c>
      <c r="E818" s="56">
        <v>80</v>
      </c>
      <c r="F818" s="56">
        <f t="shared" si="12"/>
        <v>1139.2</v>
      </c>
      <c r="G818" s="11" t="s">
        <v>3884</v>
      </c>
    </row>
    <row r="819" s="219" customFormat="1" ht="15.95" customHeight="1" spans="1:7">
      <c r="A819" s="216">
        <v>816</v>
      </c>
      <c r="B819" s="227" t="s">
        <v>14364</v>
      </c>
      <c r="C819" s="11" t="s">
        <v>14365</v>
      </c>
      <c r="D819" s="55">
        <v>8.94</v>
      </c>
      <c r="E819" s="56">
        <v>80</v>
      </c>
      <c r="F819" s="56">
        <f t="shared" si="12"/>
        <v>715.2</v>
      </c>
      <c r="G819" s="11" t="s">
        <v>3884</v>
      </c>
    </row>
    <row r="820" s="219" customFormat="1" ht="15.95" customHeight="1" spans="1:7">
      <c r="A820" s="216">
        <v>817</v>
      </c>
      <c r="B820" s="227" t="s">
        <v>14366</v>
      </c>
      <c r="C820" s="11" t="s">
        <v>14367</v>
      </c>
      <c r="D820" s="55">
        <v>9.34</v>
      </c>
      <c r="E820" s="56">
        <v>80</v>
      </c>
      <c r="F820" s="56">
        <f t="shared" si="12"/>
        <v>747.2</v>
      </c>
      <c r="G820" s="11" t="s">
        <v>3884</v>
      </c>
    </row>
    <row r="821" s="219" customFormat="1" ht="15.95" customHeight="1" spans="1:7">
      <c r="A821" s="216">
        <v>818</v>
      </c>
      <c r="B821" s="227" t="s">
        <v>14368</v>
      </c>
      <c r="C821" s="11" t="s">
        <v>14369</v>
      </c>
      <c r="D821" s="55">
        <v>3</v>
      </c>
      <c r="E821" s="56">
        <v>80</v>
      </c>
      <c r="F821" s="56">
        <f t="shared" si="12"/>
        <v>240</v>
      </c>
      <c r="G821" s="11" t="s">
        <v>3884</v>
      </c>
    </row>
    <row r="822" s="219" customFormat="1" ht="15.95" customHeight="1" spans="1:7">
      <c r="A822" s="216">
        <v>819</v>
      </c>
      <c r="B822" s="227" t="s">
        <v>14370</v>
      </c>
      <c r="C822" s="11" t="s">
        <v>8781</v>
      </c>
      <c r="D822" s="55">
        <v>8.19</v>
      </c>
      <c r="E822" s="56">
        <v>80</v>
      </c>
      <c r="F822" s="56">
        <f t="shared" si="12"/>
        <v>655.2</v>
      </c>
      <c r="G822" s="11" t="s">
        <v>3884</v>
      </c>
    </row>
    <row r="823" s="219" customFormat="1" ht="15.95" customHeight="1" spans="1:7">
      <c r="A823" s="216">
        <v>820</v>
      </c>
      <c r="B823" s="227" t="s">
        <v>14371</v>
      </c>
      <c r="C823" s="11" t="s">
        <v>14372</v>
      </c>
      <c r="D823" s="55">
        <v>3.13</v>
      </c>
      <c r="E823" s="56">
        <v>80</v>
      </c>
      <c r="F823" s="56">
        <f t="shared" si="12"/>
        <v>250.4</v>
      </c>
      <c r="G823" s="11" t="s">
        <v>3884</v>
      </c>
    </row>
    <row r="824" s="219" customFormat="1" ht="15.95" customHeight="1" spans="1:7">
      <c r="A824" s="216">
        <v>821</v>
      </c>
      <c r="B824" s="227" t="s">
        <v>14373</v>
      </c>
      <c r="C824" s="11" t="s">
        <v>14374</v>
      </c>
      <c r="D824" s="55">
        <v>3.07</v>
      </c>
      <c r="E824" s="56">
        <v>80</v>
      </c>
      <c r="F824" s="56">
        <f t="shared" si="12"/>
        <v>245.6</v>
      </c>
      <c r="G824" s="11" t="s">
        <v>3884</v>
      </c>
    </row>
    <row r="825" s="219" customFormat="1" ht="15.95" customHeight="1" spans="1:7">
      <c r="A825" s="216">
        <v>822</v>
      </c>
      <c r="B825" s="227" t="s">
        <v>14375</v>
      </c>
      <c r="C825" s="11" t="s">
        <v>14376</v>
      </c>
      <c r="D825" s="55">
        <v>10.04</v>
      </c>
      <c r="E825" s="56">
        <v>80</v>
      </c>
      <c r="F825" s="56">
        <f t="shared" si="12"/>
        <v>803.2</v>
      </c>
      <c r="G825" s="11" t="s">
        <v>3884</v>
      </c>
    </row>
    <row r="826" s="219" customFormat="1" ht="15.95" customHeight="1" spans="1:7">
      <c r="A826" s="216">
        <v>823</v>
      </c>
      <c r="B826" s="227" t="s">
        <v>14377</v>
      </c>
      <c r="C826" s="11" t="s">
        <v>4227</v>
      </c>
      <c r="D826" s="55">
        <v>7.81</v>
      </c>
      <c r="E826" s="56">
        <v>80</v>
      </c>
      <c r="F826" s="56">
        <f t="shared" si="12"/>
        <v>624.8</v>
      </c>
      <c r="G826" s="11" t="s">
        <v>3884</v>
      </c>
    </row>
    <row r="827" s="219" customFormat="1" ht="15.95" customHeight="1" spans="1:7">
      <c r="A827" s="216">
        <v>824</v>
      </c>
      <c r="B827" s="227" t="s">
        <v>14378</v>
      </c>
      <c r="C827" s="11" t="s">
        <v>6383</v>
      </c>
      <c r="D827" s="55">
        <v>8.33</v>
      </c>
      <c r="E827" s="56">
        <v>80</v>
      </c>
      <c r="F827" s="56">
        <f t="shared" si="12"/>
        <v>666.4</v>
      </c>
      <c r="G827" s="11" t="s">
        <v>3884</v>
      </c>
    </row>
    <row r="828" s="219" customFormat="1" ht="15.95" customHeight="1" spans="1:7">
      <c r="A828" s="216">
        <v>825</v>
      </c>
      <c r="B828" s="227" t="s">
        <v>14379</v>
      </c>
      <c r="C828" s="11" t="s">
        <v>14380</v>
      </c>
      <c r="D828" s="55">
        <v>1.12</v>
      </c>
      <c r="E828" s="56">
        <v>80</v>
      </c>
      <c r="F828" s="56">
        <f t="shared" si="12"/>
        <v>89.6</v>
      </c>
      <c r="G828" s="11" t="s">
        <v>3884</v>
      </c>
    </row>
    <row r="829" s="219" customFormat="1" ht="15.95" customHeight="1" spans="1:7">
      <c r="A829" s="216">
        <v>826</v>
      </c>
      <c r="B829" s="227" t="s">
        <v>14381</v>
      </c>
      <c r="C829" s="11" t="s">
        <v>14382</v>
      </c>
      <c r="D829" s="55">
        <v>8.28</v>
      </c>
      <c r="E829" s="56">
        <v>80</v>
      </c>
      <c r="F829" s="56">
        <f t="shared" si="12"/>
        <v>662.4</v>
      </c>
      <c r="G829" s="11" t="s">
        <v>3884</v>
      </c>
    </row>
    <row r="830" s="219" customFormat="1" ht="15.95" customHeight="1" spans="1:7">
      <c r="A830" s="216">
        <v>827</v>
      </c>
      <c r="B830" s="227" t="s">
        <v>14383</v>
      </c>
      <c r="C830" s="11" t="s">
        <v>14384</v>
      </c>
      <c r="D830" s="55">
        <v>3.99</v>
      </c>
      <c r="E830" s="56">
        <v>80</v>
      </c>
      <c r="F830" s="56">
        <f t="shared" si="12"/>
        <v>319.2</v>
      </c>
      <c r="G830" s="11" t="s">
        <v>3884</v>
      </c>
    </row>
    <row r="831" s="219" customFormat="1" ht="15.95" customHeight="1" spans="1:7">
      <c r="A831" s="216">
        <v>828</v>
      </c>
      <c r="B831" s="227" t="s">
        <v>14385</v>
      </c>
      <c r="C831" s="11" t="s">
        <v>14386</v>
      </c>
      <c r="D831" s="55">
        <v>3.92</v>
      </c>
      <c r="E831" s="56">
        <v>80</v>
      </c>
      <c r="F831" s="56">
        <f t="shared" si="12"/>
        <v>313.6</v>
      </c>
      <c r="G831" s="11" t="s">
        <v>3884</v>
      </c>
    </row>
    <row r="832" s="219" customFormat="1" ht="15.95" customHeight="1" spans="1:7">
      <c r="A832" s="216">
        <v>829</v>
      </c>
      <c r="B832" s="227" t="s">
        <v>14387</v>
      </c>
      <c r="C832" s="11" t="s">
        <v>14388</v>
      </c>
      <c r="D832" s="55">
        <v>11.47</v>
      </c>
      <c r="E832" s="56">
        <v>80</v>
      </c>
      <c r="F832" s="56">
        <f t="shared" si="12"/>
        <v>917.6</v>
      </c>
      <c r="G832" s="11" t="s">
        <v>3884</v>
      </c>
    </row>
    <row r="833" s="219" customFormat="1" ht="15.95" customHeight="1" spans="1:7">
      <c r="A833" s="216">
        <v>830</v>
      </c>
      <c r="B833" s="227" t="s">
        <v>14389</v>
      </c>
      <c r="C833" s="11" t="s">
        <v>14390</v>
      </c>
      <c r="D833" s="55">
        <v>3.09</v>
      </c>
      <c r="E833" s="56">
        <v>80</v>
      </c>
      <c r="F833" s="56">
        <f t="shared" si="12"/>
        <v>247.2</v>
      </c>
      <c r="G833" s="11" t="s">
        <v>3884</v>
      </c>
    </row>
    <row r="834" s="219" customFormat="1" ht="15.95" customHeight="1" spans="1:7">
      <c r="A834" s="216">
        <v>831</v>
      </c>
      <c r="B834" s="227" t="s">
        <v>14391</v>
      </c>
      <c r="C834" s="11" t="s">
        <v>14392</v>
      </c>
      <c r="D834" s="55">
        <v>5.35</v>
      </c>
      <c r="E834" s="56">
        <v>80</v>
      </c>
      <c r="F834" s="56">
        <f t="shared" si="12"/>
        <v>428</v>
      </c>
      <c r="G834" s="11" t="s">
        <v>3884</v>
      </c>
    </row>
    <row r="835" s="219" customFormat="1" ht="15.95" customHeight="1" spans="1:7">
      <c r="A835" s="216">
        <v>832</v>
      </c>
      <c r="B835" s="227" t="s">
        <v>14393</v>
      </c>
      <c r="C835" s="11" t="s">
        <v>14394</v>
      </c>
      <c r="D835" s="55">
        <v>8.93</v>
      </c>
      <c r="E835" s="56">
        <v>80</v>
      </c>
      <c r="F835" s="56">
        <f t="shared" si="12"/>
        <v>714.4</v>
      </c>
      <c r="G835" s="11" t="s">
        <v>3884</v>
      </c>
    </row>
    <row r="836" s="219" customFormat="1" ht="15.95" customHeight="1" spans="1:7">
      <c r="A836" s="216">
        <v>833</v>
      </c>
      <c r="B836" s="227" t="s">
        <v>14395</v>
      </c>
      <c r="C836" s="11" t="s">
        <v>14396</v>
      </c>
      <c r="D836" s="55">
        <v>12.54</v>
      </c>
      <c r="E836" s="56">
        <v>80</v>
      </c>
      <c r="F836" s="56">
        <f t="shared" ref="F836:F899" si="13">D836*E836</f>
        <v>1003.2</v>
      </c>
      <c r="G836" s="11" t="s">
        <v>3884</v>
      </c>
    </row>
    <row r="837" s="219" customFormat="1" ht="15.95" customHeight="1" spans="1:7">
      <c r="A837" s="216">
        <v>834</v>
      </c>
      <c r="B837" s="227" t="s">
        <v>14397</v>
      </c>
      <c r="C837" s="11" t="s">
        <v>14398</v>
      </c>
      <c r="D837" s="55">
        <v>8.5</v>
      </c>
      <c r="E837" s="56">
        <v>80</v>
      </c>
      <c r="F837" s="56">
        <f t="shared" si="13"/>
        <v>680</v>
      </c>
      <c r="G837" s="11" t="s">
        <v>3884</v>
      </c>
    </row>
    <row r="838" s="219" customFormat="1" ht="15.95" customHeight="1" spans="1:7">
      <c r="A838" s="216">
        <v>835</v>
      </c>
      <c r="B838" s="227" t="s">
        <v>14399</v>
      </c>
      <c r="C838" s="11" t="s">
        <v>14400</v>
      </c>
      <c r="D838" s="55">
        <v>9.79</v>
      </c>
      <c r="E838" s="56">
        <v>80</v>
      </c>
      <c r="F838" s="56">
        <f t="shared" si="13"/>
        <v>783.2</v>
      </c>
      <c r="G838" s="11" t="s">
        <v>3884</v>
      </c>
    </row>
    <row r="839" s="219" customFormat="1" ht="15.95" customHeight="1" spans="1:7">
      <c r="A839" s="216">
        <v>836</v>
      </c>
      <c r="B839" s="227" t="s">
        <v>14401</v>
      </c>
      <c r="C839" s="11" t="s">
        <v>14402</v>
      </c>
      <c r="D839" s="55">
        <v>4.47</v>
      </c>
      <c r="E839" s="56">
        <v>80</v>
      </c>
      <c r="F839" s="56">
        <f t="shared" si="13"/>
        <v>357.6</v>
      </c>
      <c r="G839" s="11" t="s">
        <v>3884</v>
      </c>
    </row>
    <row r="840" s="219" customFormat="1" ht="15.95" customHeight="1" spans="1:7">
      <c r="A840" s="216">
        <v>837</v>
      </c>
      <c r="B840" s="227" t="s">
        <v>14403</v>
      </c>
      <c r="C840" s="11" t="s">
        <v>14404</v>
      </c>
      <c r="D840" s="55">
        <v>7.35</v>
      </c>
      <c r="E840" s="56">
        <v>80</v>
      </c>
      <c r="F840" s="56">
        <f t="shared" si="13"/>
        <v>588</v>
      </c>
      <c r="G840" s="11" t="s">
        <v>3884</v>
      </c>
    </row>
    <row r="841" s="219" customFormat="1" ht="15.95" customHeight="1" spans="1:7">
      <c r="A841" s="216">
        <v>838</v>
      </c>
      <c r="B841" s="227" t="s">
        <v>14405</v>
      </c>
      <c r="C841" s="11" t="s">
        <v>14406</v>
      </c>
      <c r="D841" s="55">
        <v>8.43</v>
      </c>
      <c r="E841" s="56">
        <v>80</v>
      </c>
      <c r="F841" s="56">
        <f t="shared" si="13"/>
        <v>674.4</v>
      </c>
      <c r="G841" s="11" t="s">
        <v>3884</v>
      </c>
    </row>
    <row r="842" s="219" customFormat="1" ht="15.95" customHeight="1" spans="1:7">
      <c r="A842" s="216">
        <v>839</v>
      </c>
      <c r="B842" s="227" t="s">
        <v>14407</v>
      </c>
      <c r="C842" s="11" t="s">
        <v>14408</v>
      </c>
      <c r="D842" s="55">
        <v>9.13</v>
      </c>
      <c r="E842" s="56">
        <v>80</v>
      </c>
      <c r="F842" s="56">
        <f t="shared" si="13"/>
        <v>730.4</v>
      </c>
      <c r="G842" s="11" t="s">
        <v>3884</v>
      </c>
    </row>
    <row r="843" s="219" customFormat="1" ht="15.95" customHeight="1" spans="1:7">
      <c r="A843" s="216">
        <v>840</v>
      </c>
      <c r="B843" s="227" t="s">
        <v>14409</v>
      </c>
      <c r="C843" s="11" t="s">
        <v>14410</v>
      </c>
      <c r="D843" s="55">
        <v>9.49</v>
      </c>
      <c r="E843" s="56">
        <v>80</v>
      </c>
      <c r="F843" s="56">
        <f t="shared" si="13"/>
        <v>759.2</v>
      </c>
      <c r="G843" s="11" t="s">
        <v>3884</v>
      </c>
    </row>
    <row r="844" s="219" customFormat="1" ht="15.95" customHeight="1" spans="1:7">
      <c r="A844" s="216">
        <v>841</v>
      </c>
      <c r="B844" s="227" t="s">
        <v>14411</v>
      </c>
      <c r="C844" s="11" t="s">
        <v>14412</v>
      </c>
      <c r="D844" s="55">
        <v>3.42</v>
      </c>
      <c r="E844" s="56">
        <v>80</v>
      </c>
      <c r="F844" s="56">
        <f t="shared" si="13"/>
        <v>273.6</v>
      </c>
      <c r="G844" s="11" t="s">
        <v>3884</v>
      </c>
    </row>
    <row r="845" s="219" customFormat="1" ht="15.95" customHeight="1" spans="1:7">
      <c r="A845" s="216">
        <v>842</v>
      </c>
      <c r="B845" s="227" t="s">
        <v>14413</v>
      </c>
      <c r="C845" s="11" t="s">
        <v>14414</v>
      </c>
      <c r="D845" s="55">
        <v>4.21</v>
      </c>
      <c r="E845" s="56">
        <v>80</v>
      </c>
      <c r="F845" s="56">
        <f t="shared" si="13"/>
        <v>336.8</v>
      </c>
      <c r="G845" s="11" t="s">
        <v>3884</v>
      </c>
    </row>
    <row r="846" s="219" customFormat="1" ht="15.95" customHeight="1" spans="1:7">
      <c r="A846" s="216">
        <v>843</v>
      </c>
      <c r="B846" s="227" t="s">
        <v>14415</v>
      </c>
      <c r="C846" s="11" t="s">
        <v>13668</v>
      </c>
      <c r="D846" s="55">
        <v>9.34</v>
      </c>
      <c r="E846" s="56">
        <v>80</v>
      </c>
      <c r="F846" s="56">
        <f t="shared" si="13"/>
        <v>747.2</v>
      </c>
      <c r="G846" s="11" t="s">
        <v>3884</v>
      </c>
    </row>
    <row r="847" s="219" customFormat="1" ht="15.95" customHeight="1" spans="1:7">
      <c r="A847" s="216">
        <v>844</v>
      </c>
      <c r="B847" s="227" t="s">
        <v>14416</v>
      </c>
      <c r="C847" s="11" t="s">
        <v>14417</v>
      </c>
      <c r="D847" s="55">
        <v>6.46</v>
      </c>
      <c r="E847" s="56">
        <v>80</v>
      </c>
      <c r="F847" s="56">
        <f t="shared" si="13"/>
        <v>516.8</v>
      </c>
      <c r="G847" s="11" t="s">
        <v>3884</v>
      </c>
    </row>
    <row r="848" s="219" customFormat="1" ht="15.95" customHeight="1" spans="1:7">
      <c r="A848" s="216">
        <v>845</v>
      </c>
      <c r="B848" s="227" t="s">
        <v>14418</v>
      </c>
      <c r="C848" s="11" t="s">
        <v>14419</v>
      </c>
      <c r="D848" s="55">
        <v>6.72</v>
      </c>
      <c r="E848" s="56">
        <v>80</v>
      </c>
      <c r="F848" s="56">
        <f t="shared" si="13"/>
        <v>537.6</v>
      </c>
      <c r="G848" s="11" t="s">
        <v>3884</v>
      </c>
    </row>
    <row r="849" s="219" customFormat="1" ht="15.95" customHeight="1" spans="1:7">
      <c r="A849" s="216">
        <v>846</v>
      </c>
      <c r="B849" s="227" t="s">
        <v>14420</v>
      </c>
      <c r="C849" s="11" t="s">
        <v>14421</v>
      </c>
      <c r="D849" s="55">
        <v>10.23</v>
      </c>
      <c r="E849" s="56">
        <v>80</v>
      </c>
      <c r="F849" s="56">
        <f t="shared" si="13"/>
        <v>818.4</v>
      </c>
      <c r="G849" s="11" t="s">
        <v>3884</v>
      </c>
    </row>
    <row r="850" s="219" customFormat="1" ht="15.95" customHeight="1" spans="1:7">
      <c r="A850" s="216">
        <v>847</v>
      </c>
      <c r="B850" s="227" t="s">
        <v>14422</v>
      </c>
      <c r="C850" s="11" t="s">
        <v>14221</v>
      </c>
      <c r="D850" s="55">
        <v>4.85</v>
      </c>
      <c r="E850" s="56">
        <v>80</v>
      </c>
      <c r="F850" s="56">
        <f t="shared" si="13"/>
        <v>388</v>
      </c>
      <c r="G850" s="11" t="s">
        <v>3884</v>
      </c>
    </row>
    <row r="851" s="219" customFormat="1" ht="15.95" customHeight="1" spans="1:7">
      <c r="A851" s="216">
        <v>848</v>
      </c>
      <c r="B851" s="227" t="s">
        <v>14423</v>
      </c>
      <c r="C851" s="11" t="s">
        <v>13728</v>
      </c>
      <c r="D851" s="55">
        <v>6.52</v>
      </c>
      <c r="E851" s="56">
        <v>80</v>
      </c>
      <c r="F851" s="56">
        <f t="shared" si="13"/>
        <v>521.6</v>
      </c>
      <c r="G851" s="11" t="s">
        <v>3884</v>
      </c>
    </row>
    <row r="852" s="219" customFormat="1" ht="15.95" customHeight="1" spans="1:7">
      <c r="A852" s="216">
        <v>849</v>
      </c>
      <c r="B852" s="227" t="s">
        <v>14424</v>
      </c>
      <c r="C852" s="11" t="s">
        <v>10883</v>
      </c>
      <c r="D852" s="55">
        <v>6.93</v>
      </c>
      <c r="E852" s="56">
        <v>80</v>
      </c>
      <c r="F852" s="56">
        <f t="shared" si="13"/>
        <v>554.4</v>
      </c>
      <c r="G852" s="11" t="s">
        <v>3884</v>
      </c>
    </row>
    <row r="853" s="219" customFormat="1" ht="15.95" customHeight="1" spans="1:7">
      <c r="A853" s="216">
        <v>850</v>
      </c>
      <c r="B853" s="227" t="s">
        <v>14425</v>
      </c>
      <c r="C853" s="11" t="s">
        <v>14426</v>
      </c>
      <c r="D853" s="55">
        <v>9.49</v>
      </c>
      <c r="E853" s="56">
        <v>80</v>
      </c>
      <c r="F853" s="56">
        <f t="shared" si="13"/>
        <v>759.2</v>
      </c>
      <c r="G853" s="11" t="s">
        <v>3884</v>
      </c>
    </row>
    <row r="854" s="219" customFormat="1" ht="15.95" customHeight="1" spans="1:7">
      <c r="A854" s="216">
        <v>851</v>
      </c>
      <c r="B854" s="227" t="s">
        <v>14427</v>
      </c>
      <c r="C854" s="11" t="s">
        <v>14428</v>
      </c>
      <c r="D854" s="55">
        <v>10</v>
      </c>
      <c r="E854" s="56">
        <v>80</v>
      </c>
      <c r="F854" s="56">
        <f t="shared" si="13"/>
        <v>800</v>
      </c>
      <c r="G854" s="11" t="s">
        <v>3884</v>
      </c>
    </row>
    <row r="855" s="219" customFormat="1" ht="15.95" customHeight="1" spans="1:7">
      <c r="A855" s="216">
        <v>852</v>
      </c>
      <c r="B855" s="227" t="s">
        <v>14429</v>
      </c>
      <c r="C855" s="11" t="s">
        <v>14430</v>
      </c>
      <c r="D855" s="55">
        <v>5.11</v>
      </c>
      <c r="E855" s="56">
        <v>80</v>
      </c>
      <c r="F855" s="56">
        <f t="shared" si="13"/>
        <v>408.8</v>
      </c>
      <c r="G855" s="11" t="s">
        <v>3884</v>
      </c>
    </row>
    <row r="856" s="219" customFormat="1" ht="15.95" customHeight="1" spans="1:7">
      <c r="A856" s="216">
        <v>853</v>
      </c>
      <c r="B856" s="227" t="s">
        <v>14431</v>
      </c>
      <c r="C856" s="11" t="s">
        <v>14432</v>
      </c>
      <c r="D856" s="55">
        <v>11.06</v>
      </c>
      <c r="E856" s="56">
        <v>80</v>
      </c>
      <c r="F856" s="56">
        <f t="shared" si="13"/>
        <v>884.8</v>
      </c>
      <c r="G856" s="11" t="s">
        <v>3884</v>
      </c>
    </row>
    <row r="857" s="219" customFormat="1" ht="15.95" customHeight="1" spans="1:7">
      <c r="A857" s="216">
        <v>854</v>
      </c>
      <c r="B857" s="227" t="s">
        <v>14433</v>
      </c>
      <c r="C857" s="11" t="s">
        <v>14434</v>
      </c>
      <c r="D857" s="55">
        <v>3.59</v>
      </c>
      <c r="E857" s="56">
        <v>80</v>
      </c>
      <c r="F857" s="56">
        <f t="shared" si="13"/>
        <v>287.2</v>
      </c>
      <c r="G857" s="11" t="s">
        <v>3884</v>
      </c>
    </row>
    <row r="858" s="219" customFormat="1" ht="15.95" customHeight="1" spans="1:7">
      <c r="A858" s="216">
        <v>855</v>
      </c>
      <c r="B858" s="227" t="s">
        <v>14435</v>
      </c>
      <c r="C858" s="11" t="s">
        <v>14436</v>
      </c>
      <c r="D858" s="55">
        <v>8.53</v>
      </c>
      <c r="E858" s="56">
        <v>80</v>
      </c>
      <c r="F858" s="56">
        <f t="shared" si="13"/>
        <v>682.4</v>
      </c>
      <c r="G858" s="11" t="s">
        <v>3884</v>
      </c>
    </row>
    <row r="859" s="219" customFormat="1" ht="15.95" customHeight="1" spans="1:7">
      <c r="A859" s="216">
        <v>856</v>
      </c>
      <c r="B859" s="227" t="s">
        <v>14437</v>
      </c>
      <c r="C859" s="11" t="s">
        <v>14438</v>
      </c>
      <c r="D859" s="55">
        <v>9.72</v>
      </c>
      <c r="E859" s="56">
        <v>80</v>
      </c>
      <c r="F859" s="56">
        <f t="shared" si="13"/>
        <v>777.6</v>
      </c>
      <c r="G859" s="11" t="s">
        <v>3884</v>
      </c>
    </row>
    <row r="860" s="219" customFormat="1" ht="15.95" customHeight="1" spans="1:7">
      <c r="A860" s="216">
        <v>857</v>
      </c>
      <c r="B860" s="227" t="s">
        <v>14439</v>
      </c>
      <c r="C860" s="11" t="s">
        <v>14163</v>
      </c>
      <c r="D860" s="55">
        <v>6.11</v>
      </c>
      <c r="E860" s="56">
        <v>80</v>
      </c>
      <c r="F860" s="56">
        <f t="shared" si="13"/>
        <v>488.8</v>
      </c>
      <c r="G860" s="11" t="s">
        <v>3884</v>
      </c>
    </row>
    <row r="861" s="219" customFormat="1" ht="15.95" customHeight="1" spans="1:7">
      <c r="A861" s="216">
        <v>858</v>
      </c>
      <c r="B861" s="227" t="s">
        <v>14440</v>
      </c>
      <c r="C861" s="11" t="s">
        <v>14441</v>
      </c>
      <c r="D861" s="55">
        <v>13.51</v>
      </c>
      <c r="E861" s="56">
        <v>80</v>
      </c>
      <c r="F861" s="56">
        <f t="shared" si="13"/>
        <v>1080.8</v>
      </c>
      <c r="G861" s="11" t="s">
        <v>3884</v>
      </c>
    </row>
    <row r="862" s="219" customFormat="1" ht="15.95" customHeight="1" spans="1:7">
      <c r="A862" s="216">
        <v>859</v>
      </c>
      <c r="B862" s="227" t="s">
        <v>14442</v>
      </c>
      <c r="C862" s="11" t="s">
        <v>12896</v>
      </c>
      <c r="D862" s="55">
        <v>10.9</v>
      </c>
      <c r="E862" s="56">
        <v>80</v>
      </c>
      <c r="F862" s="56">
        <f t="shared" si="13"/>
        <v>872</v>
      </c>
      <c r="G862" s="11" t="s">
        <v>3884</v>
      </c>
    </row>
    <row r="863" s="219" customFormat="1" ht="15.95" customHeight="1" spans="1:7">
      <c r="A863" s="216">
        <v>860</v>
      </c>
      <c r="B863" s="227" t="s">
        <v>14443</v>
      </c>
      <c r="C863" s="11" t="s">
        <v>14444</v>
      </c>
      <c r="D863" s="55">
        <v>4.44</v>
      </c>
      <c r="E863" s="56">
        <v>80</v>
      </c>
      <c r="F863" s="56">
        <f t="shared" si="13"/>
        <v>355.2</v>
      </c>
      <c r="G863" s="11" t="s">
        <v>3884</v>
      </c>
    </row>
    <row r="864" s="219" customFormat="1" ht="15.95" customHeight="1" spans="1:7">
      <c r="A864" s="216">
        <v>861</v>
      </c>
      <c r="B864" s="227" t="s">
        <v>14445</v>
      </c>
      <c r="C864" s="11" t="s">
        <v>13834</v>
      </c>
      <c r="D864" s="55">
        <v>4.54</v>
      </c>
      <c r="E864" s="56">
        <v>80</v>
      </c>
      <c r="F864" s="56">
        <f t="shared" si="13"/>
        <v>363.2</v>
      </c>
      <c r="G864" s="11" t="s">
        <v>3884</v>
      </c>
    </row>
    <row r="865" s="219" customFormat="1" ht="15.95" customHeight="1" spans="1:7">
      <c r="A865" s="216">
        <v>862</v>
      </c>
      <c r="B865" s="227" t="s">
        <v>14446</v>
      </c>
      <c r="C865" s="11" t="s">
        <v>14447</v>
      </c>
      <c r="D865" s="55">
        <v>5.16</v>
      </c>
      <c r="E865" s="56">
        <v>80</v>
      </c>
      <c r="F865" s="56">
        <f t="shared" si="13"/>
        <v>412.8</v>
      </c>
      <c r="G865" s="11" t="s">
        <v>3884</v>
      </c>
    </row>
    <row r="866" s="219" customFormat="1" ht="15.95" customHeight="1" spans="1:7">
      <c r="A866" s="216">
        <v>863</v>
      </c>
      <c r="B866" s="227" t="s">
        <v>14448</v>
      </c>
      <c r="C866" s="11" t="s">
        <v>14449</v>
      </c>
      <c r="D866" s="55">
        <v>3.46</v>
      </c>
      <c r="E866" s="56">
        <v>80</v>
      </c>
      <c r="F866" s="56">
        <f t="shared" si="13"/>
        <v>276.8</v>
      </c>
      <c r="G866" s="11" t="s">
        <v>3884</v>
      </c>
    </row>
    <row r="867" s="219" customFormat="1" ht="15.95" customHeight="1" spans="1:7">
      <c r="A867" s="216">
        <v>864</v>
      </c>
      <c r="B867" s="227" t="s">
        <v>14450</v>
      </c>
      <c r="C867" s="11" t="s">
        <v>14451</v>
      </c>
      <c r="D867" s="55">
        <v>2.48</v>
      </c>
      <c r="E867" s="56">
        <v>80</v>
      </c>
      <c r="F867" s="56">
        <f t="shared" si="13"/>
        <v>198.4</v>
      </c>
      <c r="G867" s="11" t="s">
        <v>3884</v>
      </c>
    </row>
    <row r="868" s="219" customFormat="1" ht="15.95" customHeight="1" spans="1:7">
      <c r="A868" s="216">
        <v>865</v>
      </c>
      <c r="B868" s="227" t="s">
        <v>14452</v>
      </c>
      <c r="C868" s="11" t="s">
        <v>14453</v>
      </c>
      <c r="D868" s="55">
        <v>9.5</v>
      </c>
      <c r="E868" s="56">
        <v>80</v>
      </c>
      <c r="F868" s="56">
        <f t="shared" si="13"/>
        <v>760</v>
      </c>
      <c r="G868" s="11" t="s">
        <v>3884</v>
      </c>
    </row>
    <row r="869" s="219" customFormat="1" ht="15.95" customHeight="1" spans="1:7">
      <c r="A869" s="216">
        <v>866</v>
      </c>
      <c r="B869" s="227" t="s">
        <v>14454</v>
      </c>
      <c r="C869" s="11" t="s">
        <v>14455</v>
      </c>
      <c r="D869" s="55">
        <v>4.06</v>
      </c>
      <c r="E869" s="56">
        <v>80</v>
      </c>
      <c r="F869" s="56">
        <f t="shared" si="13"/>
        <v>324.8</v>
      </c>
      <c r="G869" s="11" t="s">
        <v>3884</v>
      </c>
    </row>
    <row r="870" s="219" customFormat="1" ht="15.95" customHeight="1" spans="1:7">
      <c r="A870" s="216">
        <v>867</v>
      </c>
      <c r="B870" s="227" t="s">
        <v>14456</v>
      </c>
      <c r="C870" s="11" t="s">
        <v>14457</v>
      </c>
      <c r="D870" s="55">
        <v>2.85</v>
      </c>
      <c r="E870" s="56">
        <v>80</v>
      </c>
      <c r="F870" s="56">
        <f t="shared" si="13"/>
        <v>228</v>
      </c>
      <c r="G870" s="11" t="s">
        <v>3884</v>
      </c>
    </row>
    <row r="871" s="219" customFormat="1" ht="15.95" customHeight="1" spans="1:7">
      <c r="A871" s="216">
        <v>868</v>
      </c>
      <c r="B871" s="227" t="s">
        <v>14458</v>
      </c>
      <c r="C871" s="11" t="s">
        <v>14459</v>
      </c>
      <c r="D871" s="55">
        <v>7.38</v>
      </c>
      <c r="E871" s="56">
        <v>80</v>
      </c>
      <c r="F871" s="56">
        <f t="shared" si="13"/>
        <v>590.4</v>
      </c>
      <c r="G871" s="11" t="s">
        <v>3884</v>
      </c>
    </row>
    <row r="872" s="219" customFormat="1" ht="15.95" customHeight="1" spans="1:7">
      <c r="A872" s="216">
        <v>869</v>
      </c>
      <c r="B872" s="227" t="s">
        <v>14460</v>
      </c>
      <c r="C872" s="11" t="s">
        <v>13551</v>
      </c>
      <c r="D872" s="55">
        <v>1.66</v>
      </c>
      <c r="E872" s="56">
        <v>80</v>
      </c>
      <c r="F872" s="56">
        <f t="shared" si="13"/>
        <v>132.8</v>
      </c>
      <c r="G872" s="11" t="s">
        <v>3884</v>
      </c>
    </row>
    <row r="873" s="219" customFormat="1" ht="15.95" customHeight="1" spans="1:7">
      <c r="A873" s="216">
        <v>870</v>
      </c>
      <c r="B873" s="227" t="s">
        <v>14461</v>
      </c>
      <c r="C873" s="11" t="s">
        <v>14462</v>
      </c>
      <c r="D873" s="55">
        <v>8.82</v>
      </c>
      <c r="E873" s="56">
        <v>80</v>
      </c>
      <c r="F873" s="56">
        <f t="shared" si="13"/>
        <v>705.6</v>
      </c>
      <c r="G873" s="11" t="s">
        <v>3884</v>
      </c>
    </row>
    <row r="874" s="219" customFormat="1" ht="15.95" customHeight="1" spans="1:7">
      <c r="A874" s="216">
        <v>871</v>
      </c>
      <c r="B874" s="227" t="s">
        <v>14463</v>
      </c>
      <c r="C874" s="11" t="s">
        <v>7547</v>
      </c>
      <c r="D874" s="55">
        <v>8.66</v>
      </c>
      <c r="E874" s="56">
        <v>80</v>
      </c>
      <c r="F874" s="56">
        <f t="shared" si="13"/>
        <v>692.8</v>
      </c>
      <c r="G874" s="11" t="s">
        <v>3884</v>
      </c>
    </row>
    <row r="875" s="219" customFormat="1" ht="15.95" customHeight="1" spans="1:7">
      <c r="A875" s="216">
        <v>872</v>
      </c>
      <c r="B875" s="227" t="s">
        <v>14464</v>
      </c>
      <c r="C875" s="11" t="s">
        <v>14465</v>
      </c>
      <c r="D875" s="55">
        <v>6.72</v>
      </c>
      <c r="E875" s="56">
        <v>80</v>
      </c>
      <c r="F875" s="56">
        <f t="shared" si="13"/>
        <v>537.6</v>
      </c>
      <c r="G875" s="11" t="s">
        <v>3884</v>
      </c>
    </row>
    <row r="876" s="219" customFormat="1" ht="15.95" customHeight="1" spans="1:7">
      <c r="A876" s="216">
        <v>873</v>
      </c>
      <c r="B876" s="227" t="s">
        <v>14466</v>
      </c>
      <c r="C876" s="11" t="s">
        <v>14467</v>
      </c>
      <c r="D876" s="55">
        <v>0.82</v>
      </c>
      <c r="E876" s="56">
        <v>80</v>
      </c>
      <c r="F876" s="56">
        <f t="shared" si="13"/>
        <v>65.6</v>
      </c>
      <c r="G876" s="11" t="s">
        <v>3884</v>
      </c>
    </row>
    <row r="877" s="219" customFormat="1" ht="15.95" customHeight="1" spans="1:7">
      <c r="A877" s="216">
        <v>874</v>
      </c>
      <c r="B877" s="227" t="s">
        <v>14468</v>
      </c>
      <c r="C877" s="11" t="s">
        <v>14469</v>
      </c>
      <c r="D877" s="55">
        <v>5.66</v>
      </c>
      <c r="E877" s="56">
        <v>80</v>
      </c>
      <c r="F877" s="56">
        <f t="shared" si="13"/>
        <v>452.8</v>
      </c>
      <c r="G877" s="11" t="s">
        <v>3884</v>
      </c>
    </row>
    <row r="878" s="219" customFormat="1" ht="15.95" customHeight="1" spans="1:7">
      <c r="A878" s="216">
        <v>875</v>
      </c>
      <c r="B878" s="227" t="s">
        <v>14470</v>
      </c>
      <c r="C878" s="11" t="s">
        <v>14471</v>
      </c>
      <c r="D878" s="55">
        <v>7.27</v>
      </c>
      <c r="E878" s="56">
        <v>80</v>
      </c>
      <c r="F878" s="56">
        <f t="shared" si="13"/>
        <v>581.6</v>
      </c>
      <c r="G878" s="11" t="s">
        <v>3884</v>
      </c>
    </row>
    <row r="879" s="219" customFormat="1" ht="15.95" customHeight="1" spans="1:7">
      <c r="A879" s="216">
        <v>876</v>
      </c>
      <c r="B879" s="227" t="s">
        <v>14472</v>
      </c>
      <c r="C879" s="11" t="s">
        <v>14473</v>
      </c>
      <c r="D879" s="55">
        <v>4.01</v>
      </c>
      <c r="E879" s="56">
        <v>80</v>
      </c>
      <c r="F879" s="56">
        <f t="shared" si="13"/>
        <v>320.8</v>
      </c>
      <c r="G879" s="11" t="s">
        <v>3884</v>
      </c>
    </row>
    <row r="880" s="219" customFormat="1" ht="15.95" customHeight="1" spans="1:7">
      <c r="A880" s="216">
        <v>877</v>
      </c>
      <c r="B880" s="227" t="s">
        <v>14474</v>
      </c>
      <c r="C880" s="11" t="s">
        <v>14475</v>
      </c>
      <c r="D880" s="55">
        <v>4.81</v>
      </c>
      <c r="E880" s="56">
        <v>80</v>
      </c>
      <c r="F880" s="56">
        <f t="shared" si="13"/>
        <v>384.8</v>
      </c>
      <c r="G880" s="11" t="s">
        <v>3884</v>
      </c>
    </row>
    <row r="881" s="219" customFormat="1" ht="15.95" customHeight="1" spans="1:7">
      <c r="A881" s="216">
        <v>878</v>
      </c>
      <c r="B881" s="227" t="s">
        <v>14476</v>
      </c>
      <c r="C881" s="11" t="s">
        <v>14477</v>
      </c>
      <c r="D881" s="55">
        <v>3.98</v>
      </c>
      <c r="E881" s="56">
        <v>80</v>
      </c>
      <c r="F881" s="56">
        <f t="shared" si="13"/>
        <v>318.4</v>
      </c>
      <c r="G881" s="11" t="s">
        <v>3884</v>
      </c>
    </row>
    <row r="882" s="219" customFormat="1" ht="15.95" customHeight="1" spans="1:7">
      <c r="A882" s="216">
        <v>879</v>
      </c>
      <c r="B882" s="227" t="s">
        <v>14478</v>
      </c>
      <c r="C882" s="11" t="s">
        <v>14479</v>
      </c>
      <c r="D882" s="55">
        <v>3.31</v>
      </c>
      <c r="E882" s="56">
        <v>80</v>
      </c>
      <c r="F882" s="56">
        <f t="shared" si="13"/>
        <v>264.8</v>
      </c>
      <c r="G882" s="11" t="s">
        <v>3884</v>
      </c>
    </row>
    <row r="883" s="219" customFormat="1" ht="15.95" customHeight="1" spans="1:7">
      <c r="A883" s="216">
        <v>880</v>
      </c>
      <c r="B883" s="227" t="s">
        <v>14480</v>
      </c>
      <c r="C883" s="11" t="s">
        <v>14481</v>
      </c>
      <c r="D883" s="55">
        <v>5.66</v>
      </c>
      <c r="E883" s="56">
        <v>80</v>
      </c>
      <c r="F883" s="56">
        <f t="shared" si="13"/>
        <v>452.8</v>
      </c>
      <c r="G883" s="11" t="s">
        <v>3884</v>
      </c>
    </row>
    <row r="884" s="219" customFormat="1" ht="15.95" customHeight="1" spans="1:7">
      <c r="A884" s="216">
        <v>881</v>
      </c>
      <c r="B884" s="227" t="s">
        <v>14482</v>
      </c>
      <c r="C884" s="11" t="s">
        <v>14483</v>
      </c>
      <c r="D884" s="55">
        <v>14.56</v>
      </c>
      <c r="E884" s="56">
        <v>80</v>
      </c>
      <c r="F884" s="56">
        <f t="shared" si="13"/>
        <v>1164.8</v>
      </c>
      <c r="G884" s="11" t="s">
        <v>3884</v>
      </c>
    </row>
    <row r="885" s="219" customFormat="1" ht="15.95" customHeight="1" spans="1:7">
      <c r="A885" s="216">
        <v>882</v>
      </c>
      <c r="B885" s="227" t="s">
        <v>14484</v>
      </c>
      <c r="C885" s="11" t="s">
        <v>14485</v>
      </c>
      <c r="D885" s="55">
        <v>7.11</v>
      </c>
      <c r="E885" s="56">
        <v>80</v>
      </c>
      <c r="F885" s="56">
        <f t="shared" si="13"/>
        <v>568.8</v>
      </c>
      <c r="G885" s="11" t="s">
        <v>13959</v>
      </c>
    </row>
    <row r="886" s="219" customFormat="1" ht="15.95" customHeight="1" spans="1:7">
      <c r="A886" s="216">
        <v>883</v>
      </c>
      <c r="B886" s="227" t="s">
        <v>14486</v>
      </c>
      <c r="C886" s="11" t="s">
        <v>14487</v>
      </c>
      <c r="D886" s="55">
        <v>3.89</v>
      </c>
      <c r="E886" s="56">
        <v>80</v>
      </c>
      <c r="F886" s="56">
        <f t="shared" si="13"/>
        <v>311.2</v>
      </c>
      <c r="G886" s="11" t="s">
        <v>3884</v>
      </c>
    </row>
    <row r="887" s="219" customFormat="1" ht="15.95" customHeight="1" spans="1:7">
      <c r="A887" s="216">
        <v>884</v>
      </c>
      <c r="B887" s="227" t="s">
        <v>14488</v>
      </c>
      <c r="C887" s="11" t="s">
        <v>14489</v>
      </c>
      <c r="D887" s="55">
        <v>5.05</v>
      </c>
      <c r="E887" s="56">
        <v>80</v>
      </c>
      <c r="F887" s="56">
        <f t="shared" si="13"/>
        <v>404</v>
      </c>
      <c r="G887" s="11" t="s">
        <v>3884</v>
      </c>
    </row>
    <row r="888" s="219" customFormat="1" ht="15.95" customHeight="1" spans="1:7">
      <c r="A888" s="216">
        <v>885</v>
      </c>
      <c r="B888" s="227" t="s">
        <v>14490</v>
      </c>
      <c r="C888" s="11" t="s">
        <v>14491</v>
      </c>
      <c r="D888" s="55">
        <v>9.33</v>
      </c>
      <c r="E888" s="56">
        <v>80</v>
      </c>
      <c r="F888" s="56">
        <f t="shared" si="13"/>
        <v>746.4</v>
      </c>
      <c r="G888" s="11" t="s">
        <v>3884</v>
      </c>
    </row>
    <row r="889" s="219" customFormat="1" ht="15.95" customHeight="1" spans="1:7">
      <c r="A889" s="216">
        <v>886</v>
      </c>
      <c r="B889" s="227" t="s">
        <v>14492</v>
      </c>
      <c r="C889" s="11" t="s">
        <v>14493</v>
      </c>
      <c r="D889" s="55">
        <v>4.65</v>
      </c>
      <c r="E889" s="56">
        <v>80</v>
      </c>
      <c r="F889" s="56">
        <f t="shared" si="13"/>
        <v>372</v>
      </c>
      <c r="G889" s="11" t="s">
        <v>3884</v>
      </c>
    </row>
    <row r="890" s="219" customFormat="1" ht="15.95" customHeight="1" spans="1:7">
      <c r="A890" s="216">
        <v>887</v>
      </c>
      <c r="B890" s="227" t="s">
        <v>14494</v>
      </c>
      <c r="C890" s="11" t="s">
        <v>14495</v>
      </c>
      <c r="D890" s="55">
        <v>5.84</v>
      </c>
      <c r="E890" s="56">
        <v>80</v>
      </c>
      <c r="F890" s="56">
        <f t="shared" si="13"/>
        <v>467.2</v>
      </c>
      <c r="G890" s="11" t="s">
        <v>3884</v>
      </c>
    </row>
    <row r="891" s="219" customFormat="1" ht="15.95" customHeight="1" spans="1:7">
      <c r="A891" s="216">
        <v>888</v>
      </c>
      <c r="B891" s="227" t="s">
        <v>14496</v>
      </c>
      <c r="C891" s="11" t="s">
        <v>14497</v>
      </c>
      <c r="D891" s="55">
        <v>6.38</v>
      </c>
      <c r="E891" s="56">
        <v>80</v>
      </c>
      <c r="F891" s="56">
        <f t="shared" si="13"/>
        <v>510.4</v>
      </c>
      <c r="G891" s="11" t="s">
        <v>3884</v>
      </c>
    </row>
    <row r="892" s="219" customFormat="1" ht="15.95" customHeight="1" spans="1:7">
      <c r="A892" s="216">
        <v>889</v>
      </c>
      <c r="B892" s="227" t="s">
        <v>14498</v>
      </c>
      <c r="C892" s="11" t="s">
        <v>14499</v>
      </c>
      <c r="D892" s="55">
        <v>8.63</v>
      </c>
      <c r="E892" s="56">
        <v>80</v>
      </c>
      <c r="F892" s="56">
        <f t="shared" si="13"/>
        <v>690.4</v>
      </c>
      <c r="G892" s="11" t="s">
        <v>3884</v>
      </c>
    </row>
    <row r="893" s="219" customFormat="1" ht="15.95" customHeight="1" spans="1:7">
      <c r="A893" s="216">
        <v>890</v>
      </c>
      <c r="B893" s="227" t="s">
        <v>14500</v>
      </c>
      <c r="C893" s="11" t="s">
        <v>14374</v>
      </c>
      <c r="D893" s="55">
        <v>11.13</v>
      </c>
      <c r="E893" s="56">
        <v>80</v>
      </c>
      <c r="F893" s="56">
        <f t="shared" si="13"/>
        <v>890.4</v>
      </c>
      <c r="G893" s="11" t="s">
        <v>3884</v>
      </c>
    </row>
    <row r="894" s="219" customFormat="1" ht="15.95" customHeight="1" spans="1:7">
      <c r="A894" s="216">
        <v>891</v>
      </c>
      <c r="B894" s="227" t="s">
        <v>14501</v>
      </c>
      <c r="C894" s="11" t="s">
        <v>14502</v>
      </c>
      <c r="D894" s="55">
        <v>13.57</v>
      </c>
      <c r="E894" s="56">
        <v>80</v>
      </c>
      <c r="F894" s="56">
        <f t="shared" si="13"/>
        <v>1085.6</v>
      </c>
      <c r="G894" s="11" t="s">
        <v>3884</v>
      </c>
    </row>
    <row r="895" s="219" customFormat="1" ht="15.95" customHeight="1" spans="1:7">
      <c r="A895" s="216">
        <v>892</v>
      </c>
      <c r="B895" s="227" t="s">
        <v>14503</v>
      </c>
      <c r="C895" s="11" t="s">
        <v>14504</v>
      </c>
      <c r="D895" s="55">
        <v>8.21</v>
      </c>
      <c r="E895" s="56">
        <v>80</v>
      </c>
      <c r="F895" s="56">
        <f t="shared" si="13"/>
        <v>656.8</v>
      </c>
      <c r="G895" s="11" t="s">
        <v>3884</v>
      </c>
    </row>
    <row r="896" s="219" customFormat="1" ht="15.95" customHeight="1" spans="1:7">
      <c r="A896" s="216">
        <v>893</v>
      </c>
      <c r="B896" s="227" t="s">
        <v>14505</v>
      </c>
      <c r="C896" s="11" t="s">
        <v>14506</v>
      </c>
      <c r="D896" s="55">
        <v>10.21</v>
      </c>
      <c r="E896" s="56">
        <v>80</v>
      </c>
      <c r="F896" s="56">
        <f t="shared" si="13"/>
        <v>816.8</v>
      </c>
      <c r="G896" s="11" t="s">
        <v>3884</v>
      </c>
    </row>
    <row r="897" s="219" customFormat="1" ht="15.95" customHeight="1" spans="1:7">
      <c r="A897" s="216">
        <v>894</v>
      </c>
      <c r="B897" s="227" t="s">
        <v>14507</v>
      </c>
      <c r="C897" s="11" t="s">
        <v>14508</v>
      </c>
      <c r="D897" s="55">
        <v>10.97</v>
      </c>
      <c r="E897" s="56">
        <v>80</v>
      </c>
      <c r="F897" s="56">
        <f t="shared" si="13"/>
        <v>877.6</v>
      </c>
      <c r="G897" s="11" t="s">
        <v>3884</v>
      </c>
    </row>
    <row r="898" s="219" customFormat="1" ht="15.95" customHeight="1" spans="1:7">
      <c r="A898" s="216">
        <v>895</v>
      </c>
      <c r="B898" s="227" t="s">
        <v>14509</v>
      </c>
      <c r="C898" s="11" t="s">
        <v>14510</v>
      </c>
      <c r="D898" s="55">
        <v>1.73</v>
      </c>
      <c r="E898" s="56">
        <v>80</v>
      </c>
      <c r="F898" s="56">
        <f t="shared" si="13"/>
        <v>138.4</v>
      </c>
      <c r="G898" s="11" t="s">
        <v>3884</v>
      </c>
    </row>
    <row r="899" s="219" customFormat="1" ht="15.95" customHeight="1" spans="1:7">
      <c r="A899" s="216">
        <v>896</v>
      </c>
      <c r="B899" s="227" t="s">
        <v>14511</v>
      </c>
      <c r="C899" s="11" t="s">
        <v>14512</v>
      </c>
      <c r="D899" s="55">
        <v>3.66</v>
      </c>
      <c r="E899" s="56">
        <v>80</v>
      </c>
      <c r="F899" s="56">
        <f t="shared" si="13"/>
        <v>292.8</v>
      </c>
      <c r="G899" s="11" t="s">
        <v>3884</v>
      </c>
    </row>
    <row r="900" s="219" customFormat="1" ht="15.95" customHeight="1" spans="1:7">
      <c r="A900" s="216">
        <v>897</v>
      </c>
      <c r="B900" s="227" t="s">
        <v>14513</v>
      </c>
      <c r="C900" s="11" t="s">
        <v>14514</v>
      </c>
      <c r="D900" s="55">
        <v>9.42</v>
      </c>
      <c r="E900" s="56">
        <v>80</v>
      </c>
      <c r="F900" s="56">
        <f t="shared" ref="F900:F963" si="14">D900*E900</f>
        <v>753.6</v>
      </c>
      <c r="G900" s="11" t="s">
        <v>3884</v>
      </c>
    </row>
    <row r="901" s="219" customFormat="1" ht="15.95" customHeight="1" spans="1:7">
      <c r="A901" s="216">
        <v>898</v>
      </c>
      <c r="B901" s="227" t="s">
        <v>14515</v>
      </c>
      <c r="C901" s="11" t="s">
        <v>13185</v>
      </c>
      <c r="D901" s="55">
        <v>6.52</v>
      </c>
      <c r="E901" s="56">
        <v>80</v>
      </c>
      <c r="F901" s="56">
        <f t="shared" si="14"/>
        <v>521.6</v>
      </c>
      <c r="G901" s="11" t="s">
        <v>3884</v>
      </c>
    </row>
    <row r="902" s="219" customFormat="1" ht="15.95" customHeight="1" spans="1:7">
      <c r="A902" s="216">
        <v>899</v>
      </c>
      <c r="B902" s="227" t="s">
        <v>14516</v>
      </c>
      <c r="C902" s="11" t="s">
        <v>14517</v>
      </c>
      <c r="D902" s="55">
        <v>8.57</v>
      </c>
      <c r="E902" s="56">
        <v>80</v>
      </c>
      <c r="F902" s="56">
        <f t="shared" si="14"/>
        <v>685.6</v>
      </c>
      <c r="G902" s="11" t="s">
        <v>3884</v>
      </c>
    </row>
    <row r="903" s="219" customFormat="1" ht="15.95" customHeight="1" spans="1:7">
      <c r="A903" s="216">
        <v>900</v>
      </c>
      <c r="B903" s="227" t="s">
        <v>14518</v>
      </c>
      <c r="C903" s="11" t="s">
        <v>14519</v>
      </c>
      <c r="D903" s="55">
        <v>4.57</v>
      </c>
      <c r="E903" s="56">
        <v>80</v>
      </c>
      <c r="F903" s="56">
        <f t="shared" si="14"/>
        <v>365.6</v>
      </c>
      <c r="G903" s="11" t="s">
        <v>3884</v>
      </c>
    </row>
    <row r="904" s="219" customFormat="1" ht="15.95" customHeight="1" spans="1:7">
      <c r="A904" s="216">
        <v>901</v>
      </c>
      <c r="B904" s="227" t="s">
        <v>14520</v>
      </c>
      <c r="C904" s="11" t="s">
        <v>14521</v>
      </c>
      <c r="D904" s="55">
        <v>5.39</v>
      </c>
      <c r="E904" s="56">
        <v>80</v>
      </c>
      <c r="F904" s="56">
        <f t="shared" si="14"/>
        <v>431.2</v>
      </c>
      <c r="G904" s="11" t="s">
        <v>3884</v>
      </c>
    </row>
    <row r="905" s="219" customFormat="1" ht="15.95" customHeight="1" spans="1:7">
      <c r="A905" s="216">
        <v>902</v>
      </c>
      <c r="B905" s="227" t="s">
        <v>14522</v>
      </c>
      <c r="C905" s="11" t="s">
        <v>14523</v>
      </c>
      <c r="D905" s="55">
        <v>2.84</v>
      </c>
      <c r="E905" s="56">
        <v>80</v>
      </c>
      <c r="F905" s="56">
        <f t="shared" si="14"/>
        <v>227.2</v>
      </c>
      <c r="G905" s="11" t="s">
        <v>3884</v>
      </c>
    </row>
    <row r="906" s="219" customFormat="1" ht="15.95" customHeight="1" spans="1:7">
      <c r="A906" s="216">
        <v>903</v>
      </c>
      <c r="B906" s="227" t="s">
        <v>14524</v>
      </c>
      <c r="C906" s="11" t="s">
        <v>14525</v>
      </c>
      <c r="D906" s="55">
        <v>3.72</v>
      </c>
      <c r="E906" s="56">
        <v>80</v>
      </c>
      <c r="F906" s="56">
        <f t="shared" si="14"/>
        <v>297.6</v>
      </c>
      <c r="G906" s="11" t="s">
        <v>3884</v>
      </c>
    </row>
    <row r="907" s="219" customFormat="1" ht="15.95" customHeight="1" spans="1:7">
      <c r="A907" s="216">
        <v>904</v>
      </c>
      <c r="B907" s="227" t="s">
        <v>14526</v>
      </c>
      <c r="C907" s="11" t="s">
        <v>14527</v>
      </c>
      <c r="D907" s="55">
        <v>6.63</v>
      </c>
      <c r="E907" s="56">
        <v>80</v>
      </c>
      <c r="F907" s="56">
        <f t="shared" si="14"/>
        <v>530.4</v>
      </c>
      <c r="G907" s="11" t="s">
        <v>3884</v>
      </c>
    </row>
    <row r="908" s="219" customFormat="1" ht="15.95" customHeight="1" spans="1:7">
      <c r="A908" s="216">
        <v>905</v>
      </c>
      <c r="B908" s="227" t="s">
        <v>14528</v>
      </c>
      <c r="C908" s="11" t="s">
        <v>14529</v>
      </c>
      <c r="D908" s="55">
        <v>5.54</v>
      </c>
      <c r="E908" s="56">
        <v>80</v>
      </c>
      <c r="F908" s="56">
        <f t="shared" si="14"/>
        <v>443.2</v>
      </c>
      <c r="G908" s="11" t="s">
        <v>3884</v>
      </c>
    </row>
    <row r="909" s="219" customFormat="1" ht="15.95" customHeight="1" spans="1:7">
      <c r="A909" s="216">
        <v>906</v>
      </c>
      <c r="B909" s="227" t="s">
        <v>14530</v>
      </c>
      <c r="C909" s="11" t="s">
        <v>14531</v>
      </c>
      <c r="D909" s="55">
        <v>11.02</v>
      </c>
      <c r="E909" s="56">
        <v>80</v>
      </c>
      <c r="F909" s="56">
        <f t="shared" si="14"/>
        <v>881.6</v>
      </c>
      <c r="G909" s="11" t="s">
        <v>3884</v>
      </c>
    </row>
    <row r="910" s="219" customFormat="1" ht="15.95" customHeight="1" spans="1:7">
      <c r="A910" s="216">
        <v>907</v>
      </c>
      <c r="B910" s="227" t="s">
        <v>14532</v>
      </c>
      <c r="C910" s="11" t="s">
        <v>14533</v>
      </c>
      <c r="D910" s="55">
        <v>7.47</v>
      </c>
      <c r="E910" s="56">
        <v>80</v>
      </c>
      <c r="F910" s="56">
        <f t="shared" si="14"/>
        <v>597.6</v>
      </c>
      <c r="G910" s="11" t="s">
        <v>3884</v>
      </c>
    </row>
    <row r="911" s="219" customFormat="1" ht="15.95" customHeight="1" spans="1:7">
      <c r="A911" s="216">
        <v>908</v>
      </c>
      <c r="B911" s="227" t="s">
        <v>14534</v>
      </c>
      <c r="C911" s="11" t="s">
        <v>14535</v>
      </c>
      <c r="D911" s="55">
        <v>9.17</v>
      </c>
      <c r="E911" s="56">
        <v>80</v>
      </c>
      <c r="F911" s="56">
        <f t="shared" si="14"/>
        <v>733.6</v>
      </c>
      <c r="G911" s="11" t="s">
        <v>3884</v>
      </c>
    </row>
    <row r="912" s="219" customFormat="1" ht="15.95" customHeight="1" spans="1:7">
      <c r="A912" s="216">
        <v>909</v>
      </c>
      <c r="B912" s="227" t="s">
        <v>14536</v>
      </c>
      <c r="C912" s="11" t="s">
        <v>14537</v>
      </c>
      <c r="D912" s="55">
        <v>8.08</v>
      </c>
      <c r="E912" s="56">
        <v>80</v>
      </c>
      <c r="F912" s="56">
        <f t="shared" si="14"/>
        <v>646.4</v>
      </c>
      <c r="G912" s="11" t="s">
        <v>3884</v>
      </c>
    </row>
    <row r="913" s="219" customFormat="1" ht="15.95" customHeight="1" spans="1:7">
      <c r="A913" s="216">
        <v>910</v>
      </c>
      <c r="B913" s="227" t="s">
        <v>14538</v>
      </c>
      <c r="C913" s="11" t="s">
        <v>14539</v>
      </c>
      <c r="D913" s="55">
        <v>15.01</v>
      </c>
      <c r="E913" s="56">
        <v>80</v>
      </c>
      <c r="F913" s="56">
        <f t="shared" si="14"/>
        <v>1200.8</v>
      </c>
      <c r="G913" s="11" t="s">
        <v>3884</v>
      </c>
    </row>
    <row r="914" s="219" customFormat="1" ht="15.95" customHeight="1" spans="1:7">
      <c r="A914" s="216">
        <v>911</v>
      </c>
      <c r="B914" s="227" t="s">
        <v>14540</v>
      </c>
      <c r="C914" s="11" t="s">
        <v>14541</v>
      </c>
      <c r="D914" s="55">
        <v>6.63</v>
      </c>
      <c r="E914" s="56">
        <v>80</v>
      </c>
      <c r="F914" s="56">
        <f t="shared" si="14"/>
        <v>530.4</v>
      </c>
      <c r="G914" s="11" t="s">
        <v>3884</v>
      </c>
    </row>
    <row r="915" s="219" customFormat="1" ht="15.95" customHeight="1" spans="1:7">
      <c r="A915" s="216">
        <v>912</v>
      </c>
      <c r="B915" s="227" t="s">
        <v>14542</v>
      </c>
      <c r="C915" s="11" t="s">
        <v>14543</v>
      </c>
      <c r="D915" s="55">
        <v>8.52</v>
      </c>
      <c r="E915" s="56">
        <v>80</v>
      </c>
      <c r="F915" s="56">
        <f t="shared" si="14"/>
        <v>681.6</v>
      </c>
      <c r="G915" s="11" t="s">
        <v>3884</v>
      </c>
    </row>
    <row r="916" s="219" customFormat="1" ht="15.95" customHeight="1" spans="1:7">
      <c r="A916" s="216">
        <v>913</v>
      </c>
      <c r="B916" s="227" t="s">
        <v>14544</v>
      </c>
      <c r="C916" s="11" t="s">
        <v>14545</v>
      </c>
      <c r="D916" s="55">
        <v>6.41</v>
      </c>
      <c r="E916" s="56">
        <v>80</v>
      </c>
      <c r="F916" s="56">
        <f t="shared" si="14"/>
        <v>512.8</v>
      </c>
      <c r="G916" s="11" t="s">
        <v>3884</v>
      </c>
    </row>
    <row r="917" s="219" customFormat="1" ht="15.95" customHeight="1" spans="1:7">
      <c r="A917" s="216">
        <v>914</v>
      </c>
      <c r="B917" s="227" t="s">
        <v>14546</v>
      </c>
      <c r="C917" s="11" t="s">
        <v>14547</v>
      </c>
      <c r="D917" s="55">
        <v>15.45</v>
      </c>
      <c r="E917" s="56">
        <v>80</v>
      </c>
      <c r="F917" s="56">
        <f t="shared" si="14"/>
        <v>1236</v>
      </c>
      <c r="G917" s="11" t="s">
        <v>3884</v>
      </c>
    </row>
    <row r="918" s="219" customFormat="1" ht="15.95" customHeight="1" spans="1:7">
      <c r="A918" s="216">
        <v>915</v>
      </c>
      <c r="B918" s="227" t="s">
        <v>14548</v>
      </c>
      <c r="C918" s="11" t="s">
        <v>14549</v>
      </c>
      <c r="D918" s="55">
        <v>12.48</v>
      </c>
      <c r="E918" s="56">
        <v>80</v>
      </c>
      <c r="F918" s="56">
        <f t="shared" si="14"/>
        <v>998.4</v>
      </c>
      <c r="G918" s="11" t="s">
        <v>3884</v>
      </c>
    </row>
    <row r="919" s="219" customFormat="1" ht="15.95" customHeight="1" spans="1:7">
      <c r="A919" s="216">
        <v>916</v>
      </c>
      <c r="B919" s="227" t="s">
        <v>14550</v>
      </c>
      <c r="C919" s="11" t="s">
        <v>14551</v>
      </c>
      <c r="D919" s="55">
        <v>3.74</v>
      </c>
      <c r="E919" s="56">
        <v>80</v>
      </c>
      <c r="F919" s="56">
        <f t="shared" si="14"/>
        <v>299.2</v>
      </c>
      <c r="G919" s="11" t="s">
        <v>3884</v>
      </c>
    </row>
    <row r="920" s="219" customFormat="1" ht="15.95" customHeight="1" spans="1:7">
      <c r="A920" s="216">
        <v>917</v>
      </c>
      <c r="B920" s="227" t="s">
        <v>14552</v>
      </c>
      <c r="C920" s="11" t="s">
        <v>14553</v>
      </c>
      <c r="D920" s="55">
        <v>2.39</v>
      </c>
      <c r="E920" s="56">
        <v>80</v>
      </c>
      <c r="F920" s="56">
        <f t="shared" si="14"/>
        <v>191.2</v>
      </c>
      <c r="G920" s="11" t="s">
        <v>3884</v>
      </c>
    </row>
    <row r="921" s="219" customFormat="1" ht="15.95" customHeight="1" spans="1:7">
      <c r="A921" s="216">
        <v>918</v>
      </c>
      <c r="B921" s="227" t="s">
        <v>14554</v>
      </c>
      <c r="C921" s="11" t="s">
        <v>14555</v>
      </c>
      <c r="D921" s="55">
        <v>8.83</v>
      </c>
      <c r="E921" s="56">
        <v>80</v>
      </c>
      <c r="F921" s="56">
        <f t="shared" si="14"/>
        <v>706.4</v>
      </c>
      <c r="G921" s="11" t="s">
        <v>3884</v>
      </c>
    </row>
    <row r="922" s="219" customFormat="1" ht="15.95" customHeight="1" spans="1:7">
      <c r="A922" s="216">
        <v>919</v>
      </c>
      <c r="B922" s="227" t="s">
        <v>14556</v>
      </c>
      <c r="C922" s="11" t="s">
        <v>14557</v>
      </c>
      <c r="D922" s="55">
        <v>7.21</v>
      </c>
      <c r="E922" s="56">
        <v>80</v>
      </c>
      <c r="F922" s="56">
        <f t="shared" si="14"/>
        <v>576.8</v>
      </c>
      <c r="G922" s="11" t="s">
        <v>3884</v>
      </c>
    </row>
    <row r="923" s="219" customFormat="1" ht="15.95" customHeight="1" spans="1:7">
      <c r="A923" s="216">
        <v>920</v>
      </c>
      <c r="B923" s="227" t="s">
        <v>14558</v>
      </c>
      <c r="C923" s="11" t="s">
        <v>14559</v>
      </c>
      <c r="D923" s="55">
        <v>8.13</v>
      </c>
      <c r="E923" s="56">
        <v>80</v>
      </c>
      <c r="F923" s="56">
        <f t="shared" si="14"/>
        <v>650.4</v>
      </c>
      <c r="G923" s="11" t="s">
        <v>3884</v>
      </c>
    </row>
    <row r="924" s="219" customFormat="1" ht="15.95" customHeight="1" spans="1:7">
      <c r="A924" s="216">
        <v>921</v>
      </c>
      <c r="B924" s="227" t="s">
        <v>14560</v>
      </c>
      <c r="C924" s="11" t="s">
        <v>14561</v>
      </c>
      <c r="D924" s="55">
        <v>5.52</v>
      </c>
      <c r="E924" s="56">
        <v>80</v>
      </c>
      <c r="F924" s="56">
        <f t="shared" si="14"/>
        <v>441.6</v>
      </c>
      <c r="G924" s="11" t="s">
        <v>3884</v>
      </c>
    </row>
    <row r="925" s="219" customFormat="1" ht="15.95" customHeight="1" spans="1:7">
      <c r="A925" s="216">
        <v>922</v>
      </c>
      <c r="B925" s="227" t="s">
        <v>14562</v>
      </c>
      <c r="C925" s="11" t="s">
        <v>14563</v>
      </c>
      <c r="D925" s="55">
        <v>13.48</v>
      </c>
      <c r="E925" s="56">
        <v>80</v>
      </c>
      <c r="F925" s="56">
        <f t="shared" si="14"/>
        <v>1078.4</v>
      </c>
      <c r="G925" s="11" t="s">
        <v>3884</v>
      </c>
    </row>
    <row r="926" s="219" customFormat="1" ht="15.95" customHeight="1" spans="1:7">
      <c r="A926" s="216">
        <v>923</v>
      </c>
      <c r="B926" s="227" t="s">
        <v>14564</v>
      </c>
      <c r="C926" s="11" t="s">
        <v>14565</v>
      </c>
      <c r="D926" s="55">
        <v>8.26</v>
      </c>
      <c r="E926" s="56">
        <v>80</v>
      </c>
      <c r="F926" s="56">
        <f t="shared" si="14"/>
        <v>660.8</v>
      </c>
      <c r="G926" s="11" t="s">
        <v>3884</v>
      </c>
    </row>
    <row r="927" s="219" customFormat="1" ht="15.95" customHeight="1" spans="1:7">
      <c r="A927" s="216">
        <v>924</v>
      </c>
      <c r="B927" s="227" t="s">
        <v>14566</v>
      </c>
      <c r="C927" s="11" t="s">
        <v>14567</v>
      </c>
      <c r="D927" s="55">
        <v>7.07</v>
      </c>
      <c r="E927" s="56">
        <v>80</v>
      </c>
      <c r="F927" s="56">
        <f t="shared" si="14"/>
        <v>565.6</v>
      </c>
      <c r="G927" s="11" t="s">
        <v>3884</v>
      </c>
    </row>
    <row r="928" s="219" customFormat="1" ht="15.95" customHeight="1" spans="1:7">
      <c r="A928" s="216">
        <v>925</v>
      </c>
      <c r="B928" s="227" t="s">
        <v>14568</v>
      </c>
      <c r="C928" s="11" t="s">
        <v>14569</v>
      </c>
      <c r="D928" s="55">
        <v>9.37</v>
      </c>
      <c r="E928" s="56">
        <v>80</v>
      </c>
      <c r="F928" s="56">
        <f t="shared" si="14"/>
        <v>749.6</v>
      </c>
      <c r="G928" s="11" t="s">
        <v>3884</v>
      </c>
    </row>
    <row r="929" s="219" customFormat="1" ht="15.95" customHeight="1" spans="1:7">
      <c r="A929" s="216">
        <v>926</v>
      </c>
      <c r="B929" s="227" t="s">
        <v>14570</v>
      </c>
      <c r="C929" s="11" t="s">
        <v>14571</v>
      </c>
      <c r="D929" s="55">
        <v>5.09</v>
      </c>
      <c r="E929" s="56">
        <v>80</v>
      </c>
      <c r="F929" s="56">
        <f t="shared" si="14"/>
        <v>407.2</v>
      </c>
      <c r="G929" s="11" t="s">
        <v>3884</v>
      </c>
    </row>
    <row r="930" s="219" customFormat="1" ht="15.95" customHeight="1" spans="1:7">
      <c r="A930" s="216">
        <v>927</v>
      </c>
      <c r="B930" s="227" t="s">
        <v>14572</v>
      </c>
      <c r="C930" s="11" t="s">
        <v>14573</v>
      </c>
      <c r="D930" s="55">
        <v>2.2</v>
      </c>
      <c r="E930" s="56">
        <v>80</v>
      </c>
      <c r="F930" s="56">
        <f t="shared" si="14"/>
        <v>176</v>
      </c>
      <c r="G930" s="11" t="s">
        <v>3884</v>
      </c>
    </row>
    <row r="931" s="219" customFormat="1" ht="15.95" customHeight="1" spans="1:7">
      <c r="A931" s="216">
        <v>928</v>
      </c>
      <c r="B931" s="227" t="s">
        <v>14574</v>
      </c>
      <c r="C931" s="11" t="s">
        <v>1479</v>
      </c>
      <c r="D931" s="55">
        <v>9.86</v>
      </c>
      <c r="E931" s="56">
        <v>80</v>
      </c>
      <c r="F931" s="56">
        <f t="shared" si="14"/>
        <v>788.8</v>
      </c>
      <c r="G931" s="11" t="s">
        <v>3884</v>
      </c>
    </row>
    <row r="932" s="219" customFormat="1" ht="15.95" customHeight="1" spans="1:7">
      <c r="A932" s="216">
        <v>929</v>
      </c>
      <c r="B932" s="227" t="s">
        <v>14575</v>
      </c>
      <c r="C932" s="11" t="s">
        <v>14576</v>
      </c>
      <c r="D932" s="55">
        <v>4.75</v>
      </c>
      <c r="E932" s="56">
        <v>80</v>
      </c>
      <c r="F932" s="56">
        <f t="shared" si="14"/>
        <v>380</v>
      </c>
      <c r="G932" s="11" t="s">
        <v>3884</v>
      </c>
    </row>
    <row r="933" s="219" customFormat="1" ht="15.95" customHeight="1" spans="1:7">
      <c r="A933" s="216">
        <v>930</v>
      </c>
      <c r="B933" s="227" t="s">
        <v>14577</v>
      </c>
      <c r="C933" s="11" t="s">
        <v>14578</v>
      </c>
      <c r="D933" s="55">
        <v>5.07</v>
      </c>
      <c r="E933" s="56">
        <v>80</v>
      </c>
      <c r="F933" s="56">
        <f t="shared" si="14"/>
        <v>405.6</v>
      </c>
      <c r="G933" s="11" t="s">
        <v>3884</v>
      </c>
    </row>
    <row r="934" s="219" customFormat="1" ht="15.95" customHeight="1" spans="1:7">
      <c r="A934" s="216">
        <v>931</v>
      </c>
      <c r="B934" s="227" t="s">
        <v>14579</v>
      </c>
      <c r="C934" s="11" t="s">
        <v>14580</v>
      </c>
      <c r="D934" s="55">
        <v>4.5</v>
      </c>
      <c r="E934" s="56">
        <v>80</v>
      </c>
      <c r="F934" s="56">
        <f t="shared" si="14"/>
        <v>360</v>
      </c>
      <c r="G934" s="11" t="s">
        <v>3884</v>
      </c>
    </row>
    <row r="935" s="219" customFormat="1" ht="15.95" customHeight="1" spans="1:7">
      <c r="A935" s="216">
        <v>932</v>
      </c>
      <c r="B935" s="227" t="s">
        <v>14581</v>
      </c>
      <c r="C935" s="11" t="s">
        <v>14582</v>
      </c>
      <c r="D935" s="55">
        <v>2.65</v>
      </c>
      <c r="E935" s="56">
        <v>80</v>
      </c>
      <c r="F935" s="56">
        <f t="shared" si="14"/>
        <v>212</v>
      </c>
      <c r="G935" s="11" t="s">
        <v>3884</v>
      </c>
    </row>
    <row r="936" s="219" customFormat="1" ht="15.95" customHeight="1" spans="1:7">
      <c r="A936" s="216">
        <v>933</v>
      </c>
      <c r="B936" s="227" t="s">
        <v>14583</v>
      </c>
      <c r="C936" s="11" t="s">
        <v>14584</v>
      </c>
      <c r="D936" s="55">
        <v>4.33</v>
      </c>
      <c r="E936" s="56">
        <v>80</v>
      </c>
      <c r="F936" s="56">
        <f t="shared" si="14"/>
        <v>346.4</v>
      </c>
      <c r="G936" s="11" t="s">
        <v>3884</v>
      </c>
    </row>
    <row r="937" s="219" customFormat="1" ht="15.95" customHeight="1" spans="1:7">
      <c r="A937" s="216">
        <v>934</v>
      </c>
      <c r="B937" s="227" t="s">
        <v>14585</v>
      </c>
      <c r="C937" s="11" t="s">
        <v>14586</v>
      </c>
      <c r="D937" s="55">
        <v>5.14</v>
      </c>
      <c r="E937" s="56">
        <v>80</v>
      </c>
      <c r="F937" s="56">
        <f t="shared" si="14"/>
        <v>411.2</v>
      </c>
      <c r="G937" s="11" t="s">
        <v>3884</v>
      </c>
    </row>
    <row r="938" s="219" customFormat="1" ht="15.95" customHeight="1" spans="1:7">
      <c r="A938" s="216">
        <v>935</v>
      </c>
      <c r="B938" s="227" t="s">
        <v>14587</v>
      </c>
      <c r="C938" s="11" t="s">
        <v>14588</v>
      </c>
      <c r="D938" s="55">
        <v>1.68</v>
      </c>
      <c r="E938" s="56">
        <v>80</v>
      </c>
      <c r="F938" s="56">
        <f t="shared" si="14"/>
        <v>134.4</v>
      </c>
      <c r="G938" s="11" t="s">
        <v>3884</v>
      </c>
    </row>
    <row r="939" s="219" customFormat="1" ht="15.95" customHeight="1" spans="1:7">
      <c r="A939" s="216">
        <v>936</v>
      </c>
      <c r="B939" s="227" t="s">
        <v>14589</v>
      </c>
      <c r="C939" s="11" t="s">
        <v>14590</v>
      </c>
      <c r="D939" s="55">
        <v>6.26</v>
      </c>
      <c r="E939" s="56">
        <v>80</v>
      </c>
      <c r="F939" s="56">
        <f t="shared" si="14"/>
        <v>500.8</v>
      </c>
      <c r="G939" s="11" t="s">
        <v>3884</v>
      </c>
    </row>
    <row r="940" s="219" customFormat="1" ht="15.95" customHeight="1" spans="1:7">
      <c r="A940" s="216">
        <v>937</v>
      </c>
      <c r="B940" s="227" t="s">
        <v>14591</v>
      </c>
      <c r="C940" s="11" t="s">
        <v>14592</v>
      </c>
      <c r="D940" s="55">
        <v>4.62</v>
      </c>
      <c r="E940" s="56">
        <v>80</v>
      </c>
      <c r="F940" s="56">
        <f t="shared" si="14"/>
        <v>369.6</v>
      </c>
      <c r="G940" s="11" t="s">
        <v>3884</v>
      </c>
    </row>
    <row r="941" s="219" customFormat="1" ht="15.95" customHeight="1" spans="1:7">
      <c r="A941" s="216">
        <v>938</v>
      </c>
      <c r="B941" s="227" t="s">
        <v>14593</v>
      </c>
      <c r="C941" s="11" t="s">
        <v>14594</v>
      </c>
      <c r="D941" s="55">
        <v>5.98</v>
      </c>
      <c r="E941" s="56">
        <v>80</v>
      </c>
      <c r="F941" s="56">
        <f t="shared" si="14"/>
        <v>478.4</v>
      </c>
      <c r="G941" s="11" t="s">
        <v>3884</v>
      </c>
    </row>
    <row r="942" s="219" customFormat="1" ht="15.95" customHeight="1" spans="1:7">
      <c r="A942" s="216">
        <v>939</v>
      </c>
      <c r="B942" s="227" t="s">
        <v>14595</v>
      </c>
      <c r="C942" s="11" t="s">
        <v>14596</v>
      </c>
      <c r="D942" s="55">
        <v>3.94</v>
      </c>
      <c r="E942" s="56">
        <v>80</v>
      </c>
      <c r="F942" s="56">
        <f t="shared" si="14"/>
        <v>315.2</v>
      </c>
      <c r="G942" s="11" t="s">
        <v>3884</v>
      </c>
    </row>
    <row r="943" s="219" customFormat="1" ht="15.95" customHeight="1" spans="1:7">
      <c r="A943" s="216">
        <v>940</v>
      </c>
      <c r="B943" s="227" t="s">
        <v>14597</v>
      </c>
      <c r="C943" s="11" t="s">
        <v>14598</v>
      </c>
      <c r="D943" s="55">
        <v>8.33</v>
      </c>
      <c r="E943" s="56">
        <v>80</v>
      </c>
      <c r="F943" s="56">
        <f t="shared" si="14"/>
        <v>666.4</v>
      </c>
      <c r="G943" s="11" t="s">
        <v>3884</v>
      </c>
    </row>
    <row r="944" s="219" customFormat="1" ht="15.95" customHeight="1" spans="1:7">
      <c r="A944" s="216">
        <v>941</v>
      </c>
      <c r="B944" s="227" t="s">
        <v>14599</v>
      </c>
      <c r="C944" s="11" t="s">
        <v>14600</v>
      </c>
      <c r="D944" s="55">
        <v>8.83</v>
      </c>
      <c r="E944" s="56">
        <v>80</v>
      </c>
      <c r="F944" s="56">
        <f t="shared" si="14"/>
        <v>706.4</v>
      </c>
      <c r="G944" s="11" t="s">
        <v>3884</v>
      </c>
    </row>
    <row r="945" s="219" customFormat="1" ht="15.95" customHeight="1" spans="1:7">
      <c r="A945" s="216">
        <v>942</v>
      </c>
      <c r="B945" s="227" t="s">
        <v>14601</v>
      </c>
      <c r="C945" s="11" t="s">
        <v>14602</v>
      </c>
      <c r="D945" s="55">
        <v>4.17</v>
      </c>
      <c r="E945" s="56">
        <v>80</v>
      </c>
      <c r="F945" s="56">
        <f t="shared" si="14"/>
        <v>333.6</v>
      </c>
      <c r="G945" s="11" t="s">
        <v>3884</v>
      </c>
    </row>
    <row r="946" s="219" customFormat="1" ht="15.95" customHeight="1" spans="1:7">
      <c r="A946" s="216">
        <v>943</v>
      </c>
      <c r="B946" s="227" t="s">
        <v>14603</v>
      </c>
      <c r="C946" s="11" t="s">
        <v>14604</v>
      </c>
      <c r="D946" s="55">
        <v>4.7</v>
      </c>
      <c r="E946" s="56">
        <v>80</v>
      </c>
      <c r="F946" s="56">
        <f t="shared" si="14"/>
        <v>376</v>
      </c>
      <c r="G946" s="11" t="s">
        <v>3884</v>
      </c>
    </row>
    <row r="947" s="219" customFormat="1" ht="15.95" customHeight="1" spans="1:7">
      <c r="A947" s="216">
        <v>944</v>
      </c>
      <c r="B947" s="227" t="s">
        <v>14605</v>
      </c>
      <c r="C947" s="11" t="s">
        <v>14606</v>
      </c>
      <c r="D947" s="55">
        <v>6.39</v>
      </c>
      <c r="E947" s="56">
        <v>80</v>
      </c>
      <c r="F947" s="56">
        <f t="shared" si="14"/>
        <v>511.2</v>
      </c>
      <c r="G947" s="11" t="s">
        <v>3884</v>
      </c>
    </row>
    <row r="948" s="219" customFormat="1" ht="15.95" customHeight="1" spans="1:7">
      <c r="A948" s="216">
        <v>945</v>
      </c>
      <c r="B948" s="227" t="s">
        <v>14607</v>
      </c>
      <c r="C948" s="11" t="s">
        <v>14608</v>
      </c>
      <c r="D948" s="55">
        <v>6.85</v>
      </c>
      <c r="E948" s="56">
        <v>80</v>
      </c>
      <c r="F948" s="56">
        <f t="shared" si="14"/>
        <v>548</v>
      </c>
      <c r="G948" s="11" t="s">
        <v>3884</v>
      </c>
    </row>
    <row r="949" s="219" customFormat="1" ht="15.95" customHeight="1" spans="1:7">
      <c r="A949" s="216">
        <v>946</v>
      </c>
      <c r="B949" s="227" t="s">
        <v>14609</v>
      </c>
      <c r="C949" s="11" t="s">
        <v>14610</v>
      </c>
      <c r="D949" s="55">
        <v>1.73</v>
      </c>
      <c r="E949" s="56">
        <v>80</v>
      </c>
      <c r="F949" s="56">
        <f t="shared" si="14"/>
        <v>138.4</v>
      </c>
      <c r="G949" s="11" t="s">
        <v>3884</v>
      </c>
    </row>
    <row r="950" s="219" customFormat="1" ht="15.95" customHeight="1" spans="1:7">
      <c r="A950" s="216">
        <v>947</v>
      </c>
      <c r="B950" s="227" t="s">
        <v>14611</v>
      </c>
      <c r="C950" s="11" t="s">
        <v>14612</v>
      </c>
      <c r="D950" s="55">
        <v>10.74</v>
      </c>
      <c r="E950" s="56">
        <v>80</v>
      </c>
      <c r="F950" s="56">
        <f t="shared" si="14"/>
        <v>859.2</v>
      </c>
      <c r="G950" s="11" t="s">
        <v>3884</v>
      </c>
    </row>
    <row r="951" s="219" customFormat="1" ht="15.95" customHeight="1" spans="1:7">
      <c r="A951" s="216">
        <v>948</v>
      </c>
      <c r="B951" s="227" t="s">
        <v>14613</v>
      </c>
      <c r="C951" s="11" t="s">
        <v>14614</v>
      </c>
      <c r="D951" s="55">
        <v>8.75</v>
      </c>
      <c r="E951" s="56">
        <v>80</v>
      </c>
      <c r="F951" s="56">
        <f t="shared" si="14"/>
        <v>700</v>
      </c>
      <c r="G951" s="11" t="s">
        <v>3884</v>
      </c>
    </row>
    <row r="952" s="219" customFormat="1" ht="15.95" customHeight="1" spans="1:7">
      <c r="A952" s="216">
        <v>949</v>
      </c>
      <c r="B952" s="227" t="s">
        <v>14615</v>
      </c>
      <c r="C952" s="11" t="s">
        <v>14616</v>
      </c>
      <c r="D952" s="55">
        <v>1.73</v>
      </c>
      <c r="E952" s="56">
        <v>80</v>
      </c>
      <c r="F952" s="56">
        <f t="shared" si="14"/>
        <v>138.4</v>
      </c>
      <c r="G952" s="11" t="s">
        <v>3884</v>
      </c>
    </row>
    <row r="953" s="219" customFormat="1" ht="15.95" customHeight="1" spans="1:7">
      <c r="A953" s="216">
        <v>950</v>
      </c>
      <c r="B953" s="227" t="s">
        <v>14617</v>
      </c>
      <c r="C953" s="11" t="s">
        <v>14618</v>
      </c>
      <c r="D953" s="55">
        <v>5.42</v>
      </c>
      <c r="E953" s="56">
        <v>80</v>
      </c>
      <c r="F953" s="56">
        <f t="shared" si="14"/>
        <v>433.6</v>
      </c>
      <c r="G953" s="11" t="s">
        <v>3884</v>
      </c>
    </row>
    <row r="954" s="219" customFormat="1" ht="15.95" customHeight="1" spans="1:7">
      <c r="A954" s="216">
        <v>951</v>
      </c>
      <c r="B954" s="227" t="s">
        <v>14619</v>
      </c>
      <c r="C954" s="11" t="s">
        <v>14620</v>
      </c>
      <c r="D954" s="55">
        <v>6.23</v>
      </c>
      <c r="E954" s="56">
        <v>80</v>
      </c>
      <c r="F954" s="56">
        <f t="shared" si="14"/>
        <v>498.4</v>
      </c>
      <c r="G954" s="11" t="s">
        <v>3884</v>
      </c>
    </row>
    <row r="955" s="219" customFormat="1" ht="15.95" customHeight="1" spans="1:7">
      <c r="A955" s="216">
        <v>952</v>
      </c>
      <c r="B955" s="227" t="s">
        <v>14621</v>
      </c>
      <c r="C955" s="11" t="s">
        <v>14622</v>
      </c>
      <c r="D955" s="55">
        <v>6.63</v>
      </c>
      <c r="E955" s="56">
        <v>80</v>
      </c>
      <c r="F955" s="56">
        <f t="shared" si="14"/>
        <v>530.4</v>
      </c>
      <c r="G955" s="11" t="s">
        <v>3884</v>
      </c>
    </row>
    <row r="956" s="219" customFormat="1" ht="15.95" customHeight="1" spans="1:7">
      <c r="A956" s="216">
        <v>953</v>
      </c>
      <c r="B956" s="227" t="s">
        <v>14623</v>
      </c>
      <c r="C956" s="11" t="s">
        <v>14624</v>
      </c>
      <c r="D956" s="55">
        <v>2.11</v>
      </c>
      <c r="E956" s="56">
        <v>80</v>
      </c>
      <c r="F956" s="56">
        <f t="shared" si="14"/>
        <v>168.8</v>
      </c>
      <c r="G956" s="11" t="s">
        <v>3884</v>
      </c>
    </row>
    <row r="957" s="219" customFormat="1" ht="15.95" customHeight="1" spans="1:7">
      <c r="A957" s="216">
        <v>954</v>
      </c>
      <c r="B957" s="227" t="s">
        <v>14625</v>
      </c>
      <c r="C957" s="11" t="s">
        <v>14626</v>
      </c>
      <c r="D957" s="55">
        <v>6.14</v>
      </c>
      <c r="E957" s="56">
        <v>80</v>
      </c>
      <c r="F957" s="56">
        <f t="shared" si="14"/>
        <v>491.2</v>
      </c>
      <c r="G957" s="11" t="s">
        <v>3884</v>
      </c>
    </row>
    <row r="958" s="219" customFormat="1" ht="15.95" customHeight="1" spans="1:7">
      <c r="A958" s="216">
        <v>955</v>
      </c>
      <c r="B958" s="227" t="s">
        <v>14627</v>
      </c>
      <c r="C958" s="11" t="s">
        <v>14628</v>
      </c>
      <c r="D958" s="55">
        <v>9.62</v>
      </c>
      <c r="E958" s="56">
        <v>80</v>
      </c>
      <c r="F958" s="56">
        <f t="shared" si="14"/>
        <v>769.6</v>
      </c>
      <c r="G958" s="11" t="s">
        <v>3884</v>
      </c>
    </row>
    <row r="959" s="219" customFormat="1" ht="15.95" customHeight="1" spans="1:7">
      <c r="A959" s="216">
        <v>956</v>
      </c>
      <c r="B959" s="227" t="s">
        <v>14629</v>
      </c>
      <c r="C959" s="11" t="s">
        <v>4652</v>
      </c>
      <c r="D959" s="55">
        <v>3.06</v>
      </c>
      <c r="E959" s="56">
        <v>80</v>
      </c>
      <c r="F959" s="56">
        <f t="shared" si="14"/>
        <v>244.8</v>
      </c>
      <c r="G959" s="11" t="s">
        <v>3884</v>
      </c>
    </row>
    <row r="960" s="219" customFormat="1" ht="15.95" customHeight="1" spans="1:7">
      <c r="A960" s="216">
        <v>957</v>
      </c>
      <c r="B960" s="227" t="s">
        <v>14630</v>
      </c>
      <c r="C960" s="11" t="s">
        <v>867</v>
      </c>
      <c r="D960" s="55">
        <v>3.56</v>
      </c>
      <c r="E960" s="56">
        <v>80</v>
      </c>
      <c r="F960" s="56">
        <f t="shared" si="14"/>
        <v>284.8</v>
      </c>
      <c r="G960" s="11" t="s">
        <v>3884</v>
      </c>
    </row>
    <row r="961" s="219" customFormat="1" ht="15.95" customHeight="1" spans="1:7">
      <c r="A961" s="216">
        <v>958</v>
      </c>
      <c r="B961" s="227" t="s">
        <v>14631</v>
      </c>
      <c r="C961" s="11" t="s">
        <v>14632</v>
      </c>
      <c r="D961" s="55">
        <v>7</v>
      </c>
      <c r="E961" s="56">
        <v>80</v>
      </c>
      <c r="F961" s="56">
        <f t="shared" si="14"/>
        <v>560</v>
      </c>
      <c r="G961" s="11" t="s">
        <v>3884</v>
      </c>
    </row>
    <row r="962" s="219" customFormat="1" ht="15.95" customHeight="1" spans="1:7">
      <c r="A962" s="216">
        <v>959</v>
      </c>
      <c r="B962" s="227" t="s">
        <v>14633</v>
      </c>
      <c r="C962" s="11" t="s">
        <v>14634</v>
      </c>
      <c r="D962" s="55">
        <v>2.3</v>
      </c>
      <c r="E962" s="56">
        <v>80</v>
      </c>
      <c r="F962" s="56">
        <f t="shared" si="14"/>
        <v>184</v>
      </c>
      <c r="G962" s="11" t="s">
        <v>3884</v>
      </c>
    </row>
    <row r="963" s="219" customFormat="1" ht="15.95" customHeight="1" spans="1:7">
      <c r="A963" s="216">
        <v>960</v>
      </c>
      <c r="B963" s="227" t="s">
        <v>14635</v>
      </c>
      <c r="C963" s="11" t="s">
        <v>14636</v>
      </c>
      <c r="D963" s="55">
        <v>1.7</v>
      </c>
      <c r="E963" s="56">
        <v>80</v>
      </c>
      <c r="F963" s="56">
        <f t="shared" si="14"/>
        <v>136</v>
      </c>
      <c r="G963" s="11" t="s">
        <v>3884</v>
      </c>
    </row>
    <row r="964" s="219" customFormat="1" ht="15.95" customHeight="1" spans="1:7">
      <c r="A964" s="216">
        <v>961</v>
      </c>
      <c r="B964" s="227" t="s">
        <v>14637</v>
      </c>
      <c r="C964" s="11" t="s">
        <v>14638</v>
      </c>
      <c r="D964" s="55">
        <v>2</v>
      </c>
      <c r="E964" s="56">
        <v>80</v>
      </c>
      <c r="F964" s="56">
        <f t="shared" ref="F964:F1027" si="15">D964*E964</f>
        <v>160</v>
      </c>
      <c r="G964" s="11" t="s">
        <v>3884</v>
      </c>
    </row>
    <row r="965" s="219" customFormat="1" ht="15.95" customHeight="1" spans="1:7">
      <c r="A965" s="216">
        <v>962</v>
      </c>
      <c r="B965" s="227" t="s">
        <v>14639</v>
      </c>
      <c r="C965" s="11" t="s">
        <v>3489</v>
      </c>
      <c r="D965" s="55">
        <v>8.8</v>
      </c>
      <c r="E965" s="56">
        <v>80</v>
      </c>
      <c r="F965" s="56">
        <f t="shared" si="15"/>
        <v>704</v>
      </c>
      <c r="G965" s="11" t="s">
        <v>3884</v>
      </c>
    </row>
    <row r="966" s="219" customFormat="1" ht="15.95" customHeight="1" spans="1:7">
      <c r="A966" s="216">
        <v>963</v>
      </c>
      <c r="B966" s="227" t="s">
        <v>14640</v>
      </c>
      <c r="C966" s="11" t="s">
        <v>3491</v>
      </c>
      <c r="D966" s="55">
        <v>13.3</v>
      </c>
      <c r="E966" s="56">
        <v>80</v>
      </c>
      <c r="F966" s="56">
        <f t="shared" si="15"/>
        <v>1064</v>
      </c>
      <c r="G966" s="11" t="s">
        <v>3884</v>
      </c>
    </row>
    <row r="967" s="219" customFormat="1" ht="15.95" customHeight="1" spans="1:7">
      <c r="A967" s="216">
        <v>964</v>
      </c>
      <c r="B967" s="227" t="s">
        <v>14641</v>
      </c>
      <c r="C967" s="11" t="s">
        <v>14642</v>
      </c>
      <c r="D967" s="55">
        <v>8.93</v>
      </c>
      <c r="E967" s="56">
        <v>80</v>
      </c>
      <c r="F967" s="56">
        <f t="shared" si="15"/>
        <v>714.4</v>
      </c>
      <c r="G967" s="11" t="s">
        <v>3884</v>
      </c>
    </row>
    <row r="968" s="219" customFormat="1" ht="15.95" customHeight="1" spans="1:7">
      <c r="A968" s="216">
        <v>965</v>
      </c>
      <c r="B968" s="227" t="s">
        <v>14643</v>
      </c>
      <c r="C968" s="11" t="s">
        <v>8735</v>
      </c>
      <c r="D968" s="55">
        <v>11.13</v>
      </c>
      <c r="E968" s="56">
        <v>80</v>
      </c>
      <c r="F968" s="56">
        <f t="shared" si="15"/>
        <v>890.4</v>
      </c>
      <c r="G968" s="11" t="s">
        <v>3884</v>
      </c>
    </row>
    <row r="969" s="219" customFormat="1" ht="15.95" customHeight="1" spans="1:7">
      <c r="A969" s="216">
        <v>966</v>
      </c>
      <c r="B969" s="227" t="s">
        <v>14644</v>
      </c>
      <c r="C969" s="11" t="s">
        <v>8202</v>
      </c>
      <c r="D969" s="55">
        <v>6.76</v>
      </c>
      <c r="E969" s="56">
        <v>80</v>
      </c>
      <c r="F969" s="56">
        <f t="shared" si="15"/>
        <v>540.8</v>
      </c>
      <c r="G969" s="11" t="s">
        <v>3884</v>
      </c>
    </row>
    <row r="970" s="219" customFormat="1" ht="15.95" customHeight="1" spans="1:7">
      <c r="A970" s="216">
        <v>967</v>
      </c>
      <c r="B970" s="227" t="s">
        <v>14645</v>
      </c>
      <c r="C970" s="11" t="s">
        <v>3224</v>
      </c>
      <c r="D970" s="55">
        <v>11.15</v>
      </c>
      <c r="E970" s="56">
        <v>80</v>
      </c>
      <c r="F970" s="56">
        <f t="shared" si="15"/>
        <v>892</v>
      </c>
      <c r="G970" s="11" t="s">
        <v>3884</v>
      </c>
    </row>
    <row r="971" s="219" customFormat="1" ht="15.95" customHeight="1" spans="1:7">
      <c r="A971" s="216">
        <v>968</v>
      </c>
      <c r="B971" s="227" t="s">
        <v>14646</v>
      </c>
      <c r="C971" s="11" t="s">
        <v>7344</v>
      </c>
      <c r="D971" s="55">
        <v>11.19</v>
      </c>
      <c r="E971" s="56">
        <v>80</v>
      </c>
      <c r="F971" s="56">
        <f t="shared" si="15"/>
        <v>895.2</v>
      </c>
      <c r="G971" s="11" t="s">
        <v>3884</v>
      </c>
    </row>
    <row r="972" s="219" customFormat="1" ht="15.95" customHeight="1" spans="1:7">
      <c r="A972" s="216">
        <v>969</v>
      </c>
      <c r="B972" s="227" t="s">
        <v>14647</v>
      </c>
      <c r="C972" s="11" t="s">
        <v>8845</v>
      </c>
      <c r="D972" s="55">
        <v>9.83</v>
      </c>
      <c r="E972" s="56">
        <v>80</v>
      </c>
      <c r="F972" s="56">
        <f t="shared" si="15"/>
        <v>786.4</v>
      </c>
      <c r="G972" s="11" t="s">
        <v>3884</v>
      </c>
    </row>
    <row r="973" s="219" customFormat="1" ht="15.95" customHeight="1" spans="1:7">
      <c r="A973" s="216">
        <v>970</v>
      </c>
      <c r="B973" s="227" t="s">
        <v>14648</v>
      </c>
      <c r="C973" s="11" t="s">
        <v>14649</v>
      </c>
      <c r="D973" s="55">
        <v>6.42</v>
      </c>
      <c r="E973" s="56">
        <v>80</v>
      </c>
      <c r="F973" s="56">
        <f t="shared" si="15"/>
        <v>513.6</v>
      </c>
      <c r="G973" s="11" t="s">
        <v>3884</v>
      </c>
    </row>
    <row r="974" s="219" customFormat="1" ht="15.95" customHeight="1" spans="1:7">
      <c r="A974" s="216">
        <v>971</v>
      </c>
      <c r="B974" s="227" t="s">
        <v>14650</v>
      </c>
      <c r="C974" s="11" t="s">
        <v>11612</v>
      </c>
      <c r="D974" s="55">
        <v>3.68</v>
      </c>
      <c r="E974" s="56">
        <v>80</v>
      </c>
      <c r="F974" s="56">
        <f t="shared" si="15"/>
        <v>294.4</v>
      </c>
      <c r="G974" s="11" t="s">
        <v>3884</v>
      </c>
    </row>
    <row r="975" s="219" customFormat="1" ht="15.95" customHeight="1" spans="1:7">
      <c r="A975" s="216">
        <v>972</v>
      </c>
      <c r="B975" s="227" t="s">
        <v>14651</v>
      </c>
      <c r="C975" s="11" t="s">
        <v>5910</v>
      </c>
      <c r="D975" s="55">
        <v>5.57</v>
      </c>
      <c r="E975" s="56">
        <v>80</v>
      </c>
      <c r="F975" s="56">
        <f t="shared" si="15"/>
        <v>445.6</v>
      </c>
      <c r="G975" s="11" t="s">
        <v>3884</v>
      </c>
    </row>
    <row r="976" s="219" customFormat="1" ht="15.95" customHeight="1" spans="1:7">
      <c r="A976" s="216">
        <v>973</v>
      </c>
      <c r="B976" s="227" t="s">
        <v>14652</v>
      </c>
      <c r="C976" s="11" t="s">
        <v>14653</v>
      </c>
      <c r="D976" s="55">
        <v>9.16</v>
      </c>
      <c r="E976" s="56">
        <v>80</v>
      </c>
      <c r="F976" s="56">
        <f t="shared" si="15"/>
        <v>732.8</v>
      </c>
      <c r="G976" s="11" t="s">
        <v>3884</v>
      </c>
    </row>
    <row r="977" s="219" customFormat="1" ht="15.95" customHeight="1" spans="1:7">
      <c r="A977" s="216">
        <v>974</v>
      </c>
      <c r="B977" s="227" t="s">
        <v>14654</v>
      </c>
      <c r="C977" s="11" t="s">
        <v>14655</v>
      </c>
      <c r="D977" s="55">
        <v>6.16</v>
      </c>
      <c r="E977" s="56">
        <v>80</v>
      </c>
      <c r="F977" s="56">
        <f t="shared" si="15"/>
        <v>492.8</v>
      </c>
      <c r="G977" s="11" t="s">
        <v>3884</v>
      </c>
    </row>
    <row r="978" s="219" customFormat="1" ht="15.95" customHeight="1" spans="1:7">
      <c r="A978" s="216">
        <v>975</v>
      </c>
      <c r="B978" s="227" t="s">
        <v>14656</v>
      </c>
      <c r="C978" s="11" t="s">
        <v>14657</v>
      </c>
      <c r="D978" s="55">
        <v>5.34</v>
      </c>
      <c r="E978" s="56">
        <v>80</v>
      </c>
      <c r="F978" s="56">
        <f t="shared" si="15"/>
        <v>427.2</v>
      </c>
      <c r="G978" s="11" t="s">
        <v>3884</v>
      </c>
    </row>
    <row r="979" s="219" customFormat="1" ht="15.95" customHeight="1" spans="1:7">
      <c r="A979" s="216">
        <v>976</v>
      </c>
      <c r="B979" s="227" t="s">
        <v>14658</v>
      </c>
      <c r="C979" s="11" t="s">
        <v>14659</v>
      </c>
      <c r="D979" s="55">
        <v>1.37</v>
      </c>
      <c r="E979" s="56">
        <v>80</v>
      </c>
      <c r="F979" s="56">
        <f t="shared" si="15"/>
        <v>109.6</v>
      </c>
      <c r="G979" s="11" t="s">
        <v>3884</v>
      </c>
    </row>
    <row r="980" s="219" customFormat="1" ht="15.95" customHeight="1" spans="1:7">
      <c r="A980" s="216">
        <v>977</v>
      </c>
      <c r="B980" s="227" t="s">
        <v>14660</v>
      </c>
      <c r="C980" s="11" t="s">
        <v>14661</v>
      </c>
      <c r="D980" s="55">
        <v>0.92</v>
      </c>
      <c r="E980" s="56">
        <v>80</v>
      </c>
      <c r="F980" s="56">
        <f t="shared" si="15"/>
        <v>73.6</v>
      </c>
      <c r="G980" s="11" t="s">
        <v>3884</v>
      </c>
    </row>
    <row r="981" s="219" customFormat="1" ht="15.95" customHeight="1" spans="1:7">
      <c r="A981" s="216">
        <v>978</v>
      </c>
      <c r="B981" s="227" t="s">
        <v>14662</v>
      </c>
      <c r="C981" s="11" t="s">
        <v>14663</v>
      </c>
      <c r="D981" s="55">
        <v>8.78</v>
      </c>
      <c r="E981" s="56">
        <v>80</v>
      </c>
      <c r="F981" s="56">
        <f t="shared" si="15"/>
        <v>702.4</v>
      </c>
      <c r="G981" s="11" t="s">
        <v>3884</v>
      </c>
    </row>
    <row r="982" s="219" customFormat="1" ht="15.95" customHeight="1" spans="1:7">
      <c r="A982" s="216">
        <v>979</v>
      </c>
      <c r="B982" s="227" t="s">
        <v>14664</v>
      </c>
      <c r="C982" s="11" t="s">
        <v>14665</v>
      </c>
      <c r="D982" s="55">
        <v>4.35</v>
      </c>
      <c r="E982" s="56">
        <v>80</v>
      </c>
      <c r="F982" s="56">
        <f t="shared" si="15"/>
        <v>348</v>
      </c>
      <c r="G982" s="11" t="s">
        <v>3884</v>
      </c>
    </row>
    <row r="983" s="219" customFormat="1" ht="15.95" customHeight="1" spans="1:7">
      <c r="A983" s="216">
        <v>980</v>
      </c>
      <c r="B983" s="227" t="s">
        <v>14666</v>
      </c>
      <c r="C983" s="11" t="s">
        <v>14667</v>
      </c>
      <c r="D983" s="55">
        <v>6.94</v>
      </c>
      <c r="E983" s="56">
        <v>80</v>
      </c>
      <c r="F983" s="56">
        <f t="shared" si="15"/>
        <v>555.2</v>
      </c>
      <c r="G983" s="11" t="s">
        <v>3884</v>
      </c>
    </row>
    <row r="984" s="219" customFormat="1" ht="15.95" customHeight="1" spans="1:7">
      <c r="A984" s="216">
        <v>981</v>
      </c>
      <c r="B984" s="227" t="s">
        <v>14668</v>
      </c>
      <c r="C984" s="11" t="s">
        <v>14669</v>
      </c>
      <c r="D984" s="55">
        <v>7.63</v>
      </c>
      <c r="E984" s="56">
        <v>80</v>
      </c>
      <c r="F984" s="56">
        <f t="shared" si="15"/>
        <v>610.4</v>
      </c>
      <c r="G984" s="11" t="s">
        <v>3884</v>
      </c>
    </row>
    <row r="985" s="219" customFormat="1" ht="15.95" customHeight="1" spans="1:7">
      <c r="A985" s="216">
        <v>982</v>
      </c>
      <c r="B985" s="227" t="s">
        <v>14670</v>
      </c>
      <c r="C985" s="11" t="s">
        <v>14671</v>
      </c>
      <c r="D985" s="55">
        <v>7.44</v>
      </c>
      <c r="E985" s="56">
        <v>80</v>
      </c>
      <c r="F985" s="56">
        <f t="shared" si="15"/>
        <v>595.2</v>
      </c>
      <c r="G985" s="11" t="s">
        <v>3884</v>
      </c>
    </row>
    <row r="986" s="219" customFormat="1" ht="15.95" customHeight="1" spans="1:7">
      <c r="A986" s="216">
        <v>983</v>
      </c>
      <c r="B986" s="227" t="s">
        <v>14672</v>
      </c>
      <c r="C986" s="11" t="s">
        <v>14673</v>
      </c>
      <c r="D986" s="55">
        <v>4.88</v>
      </c>
      <c r="E986" s="56">
        <v>80</v>
      </c>
      <c r="F986" s="56">
        <f t="shared" si="15"/>
        <v>390.4</v>
      </c>
      <c r="G986" s="11" t="s">
        <v>3884</v>
      </c>
    </row>
    <row r="987" s="219" customFormat="1" ht="15.95" customHeight="1" spans="1:7">
      <c r="A987" s="216">
        <v>984</v>
      </c>
      <c r="B987" s="227" t="s">
        <v>14674</v>
      </c>
      <c r="C987" s="11" t="s">
        <v>14675</v>
      </c>
      <c r="D987" s="55">
        <v>7.02</v>
      </c>
      <c r="E987" s="56">
        <v>80</v>
      </c>
      <c r="F987" s="56">
        <f t="shared" si="15"/>
        <v>561.6</v>
      </c>
      <c r="G987" s="11" t="s">
        <v>3884</v>
      </c>
    </row>
    <row r="988" s="219" customFormat="1" ht="15.95" customHeight="1" spans="1:7">
      <c r="A988" s="216">
        <v>985</v>
      </c>
      <c r="B988" s="227" t="s">
        <v>14676</v>
      </c>
      <c r="C988" s="11" t="s">
        <v>14677</v>
      </c>
      <c r="D988" s="55">
        <v>7.25</v>
      </c>
      <c r="E988" s="56">
        <v>80</v>
      </c>
      <c r="F988" s="56">
        <f t="shared" si="15"/>
        <v>580</v>
      </c>
      <c r="G988" s="11" t="s">
        <v>3884</v>
      </c>
    </row>
    <row r="989" s="219" customFormat="1" ht="15.95" customHeight="1" spans="1:7">
      <c r="A989" s="216">
        <v>986</v>
      </c>
      <c r="B989" s="227" t="s">
        <v>14678</v>
      </c>
      <c r="C989" s="11" t="s">
        <v>14679</v>
      </c>
      <c r="D989" s="55">
        <v>4.22</v>
      </c>
      <c r="E989" s="56">
        <v>80</v>
      </c>
      <c r="F989" s="56">
        <f t="shared" si="15"/>
        <v>337.6</v>
      </c>
      <c r="G989" s="11" t="s">
        <v>3884</v>
      </c>
    </row>
    <row r="990" s="219" customFormat="1" ht="15.95" customHeight="1" spans="1:7">
      <c r="A990" s="216">
        <v>987</v>
      </c>
      <c r="B990" s="227" t="s">
        <v>14680</v>
      </c>
      <c r="C990" s="11" t="s">
        <v>14681</v>
      </c>
      <c r="D990" s="55">
        <v>3.63</v>
      </c>
      <c r="E990" s="56">
        <v>80</v>
      </c>
      <c r="F990" s="56">
        <f t="shared" si="15"/>
        <v>290.4</v>
      </c>
      <c r="G990" s="11" t="s">
        <v>3884</v>
      </c>
    </row>
    <row r="991" s="219" customFormat="1" ht="15.95" customHeight="1" spans="1:7">
      <c r="A991" s="216">
        <v>988</v>
      </c>
      <c r="B991" s="227" t="s">
        <v>14682</v>
      </c>
      <c r="C991" s="11" t="s">
        <v>14683</v>
      </c>
      <c r="D991" s="55">
        <v>7.4</v>
      </c>
      <c r="E991" s="56">
        <v>80</v>
      </c>
      <c r="F991" s="56">
        <f t="shared" si="15"/>
        <v>592</v>
      </c>
      <c r="G991" s="11" t="s">
        <v>3884</v>
      </c>
    </row>
    <row r="992" s="219" customFormat="1" ht="15.95" customHeight="1" spans="1:7">
      <c r="A992" s="216">
        <v>989</v>
      </c>
      <c r="B992" s="227" t="s">
        <v>14684</v>
      </c>
      <c r="C992" s="11" t="s">
        <v>14685</v>
      </c>
      <c r="D992" s="55">
        <v>10.23</v>
      </c>
      <c r="E992" s="56">
        <v>80</v>
      </c>
      <c r="F992" s="56">
        <f t="shared" si="15"/>
        <v>818.4</v>
      </c>
      <c r="G992" s="11" t="s">
        <v>3884</v>
      </c>
    </row>
    <row r="993" s="219" customFormat="1" ht="15.95" customHeight="1" spans="1:7">
      <c r="A993" s="216">
        <v>990</v>
      </c>
      <c r="B993" s="227" t="s">
        <v>14686</v>
      </c>
      <c r="C993" s="11" t="s">
        <v>14687</v>
      </c>
      <c r="D993" s="55">
        <v>9.66</v>
      </c>
      <c r="E993" s="56">
        <v>80</v>
      </c>
      <c r="F993" s="56">
        <f t="shared" si="15"/>
        <v>772.8</v>
      </c>
      <c r="G993" s="11" t="s">
        <v>3884</v>
      </c>
    </row>
    <row r="994" s="219" customFormat="1" ht="15.95" customHeight="1" spans="1:7">
      <c r="A994" s="216">
        <v>991</v>
      </c>
      <c r="B994" s="227" t="s">
        <v>14688</v>
      </c>
      <c r="C994" s="11" t="s">
        <v>14689</v>
      </c>
      <c r="D994" s="55">
        <v>9.09</v>
      </c>
      <c r="E994" s="56">
        <v>80</v>
      </c>
      <c r="F994" s="56">
        <f t="shared" si="15"/>
        <v>727.2</v>
      </c>
      <c r="G994" s="11" t="s">
        <v>3884</v>
      </c>
    </row>
    <row r="995" s="219" customFormat="1" ht="15.95" customHeight="1" spans="1:7">
      <c r="A995" s="216">
        <v>992</v>
      </c>
      <c r="B995" s="227" t="s">
        <v>14690</v>
      </c>
      <c r="C995" s="11" t="s">
        <v>14691</v>
      </c>
      <c r="D995" s="55">
        <v>1.5</v>
      </c>
      <c r="E995" s="56">
        <v>80</v>
      </c>
      <c r="F995" s="56">
        <f t="shared" si="15"/>
        <v>120</v>
      </c>
      <c r="G995" s="11" t="s">
        <v>3884</v>
      </c>
    </row>
    <row r="996" s="219" customFormat="1" ht="15.95" customHeight="1" spans="1:7">
      <c r="A996" s="216">
        <v>993</v>
      </c>
      <c r="B996" s="227" t="s">
        <v>14692</v>
      </c>
      <c r="C996" s="11" t="s">
        <v>14693</v>
      </c>
      <c r="D996" s="55">
        <v>1.85</v>
      </c>
      <c r="E996" s="56">
        <v>80</v>
      </c>
      <c r="F996" s="56">
        <f t="shared" si="15"/>
        <v>148</v>
      </c>
      <c r="G996" s="11" t="s">
        <v>3884</v>
      </c>
    </row>
    <row r="997" s="219" customFormat="1" ht="15.95" customHeight="1" spans="1:7">
      <c r="A997" s="216">
        <v>994</v>
      </c>
      <c r="B997" s="227" t="s">
        <v>14694</v>
      </c>
      <c r="C997" s="11" t="s">
        <v>14695</v>
      </c>
      <c r="D997" s="55">
        <v>3.62</v>
      </c>
      <c r="E997" s="56">
        <v>80</v>
      </c>
      <c r="F997" s="56">
        <f t="shared" si="15"/>
        <v>289.6</v>
      </c>
      <c r="G997" s="11" t="s">
        <v>3884</v>
      </c>
    </row>
    <row r="998" s="219" customFormat="1" ht="15.95" customHeight="1" spans="1:7">
      <c r="A998" s="216">
        <v>995</v>
      </c>
      <c r="B998" s="227" t="s">
        <v>14696</v>
      </c>
      <c r="C998" s="11" t="s">
        <v>14697</v>
      </c>
      <c r="D998" s="55">
        <v>5.22</v>
      </c>
      <c r="E998" s="56">
        <v>80</v>
      </c>
      <c r="F998" s="56">
        <f t="shared" si="15"/>
        <v>417.6</v>
      </c>
      <c r="G998" s="11" t="s">
        <v>3884</v>
      </c>
    </row>
    <row r="999" s="219" customFormat="1" ht="15.95" customHeight="1" spans="1:7">
      <c r="A999" s="216">
        <v>996</v>
      </c>
      <c r="B999" s="227" t="s">
        <v>14698</v>
      </c>
      <c r="C999" s="11" t="s">
        <v>14699</v>
      </c>
      <c r="D999" s="55">
        <v>4.96</v>
      </c>
      <c r="E999" s="56">
        <v>80</v>
      </c>
      <c r="F999" s="56">
        <f t="shared" si="15"/>
        <v>396.8</v>
      </c>
      <c r="G999" s="11" t="s">
        <v>3884</v>
      </c>
    </row>
    <row r="1000" s="219" customFormat="1" ht="15.95" customHeight="1" spans="1:7">
      <c r="A1000" s="216">
        <v>997</v>
      </c>
      <c r="B1000" s="227" t="s">
        <v>14700</v>
      </c>
      <c r="C1000" s="11" t="s">
        <v>14701</v>
      </c>
      <c r="D1000" s="55">
        <v>1.89</v>
      </c>
      <c r="E1000" s="56">
        <v>80</v>
      </c>
      <c r="F1000" s="56">
        <f t="shared" si="15"/>
        <v>151.2</v>
      </c>
      <c r="G1000" s="11" t="s">
        <v>3884</v>
      </c>
    </row>
    <row r="1001" s="219" customFormat="1" ht="15.95" customHeight="1" spans="1:7">
      <c r="A1001" s="216">
        <v>998</v>
      </c>
      <c r="B1001" s="227" t="s">
        <v>14702</v>
      </c>
      <c r="C1001" s="11" t="s">
        <v>14703</v>
      </c>
      <c r="D1001" s="55">
        <v>4.84</v>
      </c>
      <c r="E1001" s="56">
        <v>80</v>
      </c>
      <c r="F1001" s="56">
        <f t="shared" si="15"/>
        <v>387.2</v>
      </c>
      <c r="G1001" s="11" t="s">
        <v>3884</v>
      </c>
    </row>
    <row r="1002" s="219" customFormat="1" ht="15.95" customHeight="1" spans="1:7">
      <c r="A1002" s="216">
        <v>999</v>
      </c>
      <c r="B1002" s="227" t="s">
        <v>14704</v>
      </c>
      <c r="C1002" s="11" t="s">
        <v>14705</v>
      </c>
      <c r="D1002" s="55">
        <v>4.24</v>
      </c>
      <c r="E1002" s="56">
        <v>80</v>
      </c>
      <c r="F1002" s="56">
        <f t="shared" si="15"/>
        <v>339.2</v>
      </c>
      <c r="G1002" s="11" t="s">
        <v>3884</v>
      </c>
    </row>
    <row r="1003" s="219" customFormat="1" ht="15.95" customHeight="1" spans="1:7">
      <c r="A1003" s="216">
        <v>1000</v>
      </c>
      <c r="B1003" s="227" t="s">
        <v>14706</v>
      </c>
      <c r="C1003" s="11" t="s">
        <v>14707</v>
      </c>
      <c r="D1003" s="55">
        <v>7.08</v>
      </c>
      <c r="E1003" s="56">
        <v>80</v>
      </c>
      <c r="F1003" s="56">
        <f t="shared" si="15"/>
        <v>566.4</v>
      </c>
      <c r="G1003" s="11" t="s">
        <v>3884</v>
      </c>
    </row>
    <row r="1004" s="219" customFormat="1" ht="15.95" customHeight="1" spans="1:7">
      <c r="A1004" s="216">
        <v>1001</v>
      </c>
      <c r="B1004" s="227" t="s">
        <v>14708</v>
      </c>
      <c r="C1004" s="11" t="s">
        <v>13702</v>
      </c>
      <c r="D1004" s="55">
        <v>2.9</v>
      </c>
      <c r="E1004" s="56">
        <v>80</v>
      </c>
      <c r="F1004" s="56">
        <f t="shared" si="15"/>
        <v>232</v>
      </c>
      <c r="G1004" s="11" t="s">
        <v>3884</v>
      </c>
    </row>
    <row r="1005" s="219" customFormat="1" ht="15.95" customHeight="1" spans="1:7">
      <c r="A1005" s="216">
        <v>1002</v>
      </c>
      <c r="B1005" s="227" t="s">
        <v>14709</v>
      </c>
      <c r="C1005" s="11" t="s">
        <v>14710</v>
      </c>
      <c r="D1005" s="55">
        <v>3.37</v>
      </c>
      <c r="E1005" s="56">
        <v>80</v>
      </c>
      <c r="F1005" s="56">
        <f t="shared" si="15"/>
        <v>269.6</v>
      </c>
      <c r="G1005" s="11" t="s">
        <v>3884</v>
      </c>
    </row>
    <row r="1006" s="219" customFormat="1" ht="15.95" customHeight="1" spans="1:7">
      <c r="A1006" s="216">
        <v>1003</v>
      </c>
      <c r="B1006" s="227" t="s">
        <v>14711</v>
      </c>
      <c r="C1006" s="11" t="s">
        <v>14712</v>
      </c>
      <c r="D1006" s="55">
        <v>3.59</v>
      </c>
      <c r="E1006" s="56">
        <v>80</v>
      </c>
      <c r="F1006" s="56">
        <f t="shared" si="15"/>
        <v>287.2</v>
      </c>
      <c r="G1006" s="11" t="s">
        <v>3884</v>
      </c>
    </row>
    <row r="1007" s="219" customFormat="1" ht="15.95" customHeight="1" spans="1:7">
      <c r="A1007" s="216">
        <v>1004</v>
      </c>
      <c r="B1007" s="227" t="s">
        <v>14713</v>
      </c>
      <c r="C1007" s="11" t="s">
        <v>14714</v>
      </c>
      <c r="D1007" s="55">
        <v>9.52</v>
      </c>
      <c r="E1007" s="56">
        <v>80</v>
      </c>
      <c r="F1007" s="56">
        <f t="shared" si="15"/>
        <v>761.6</v>
      </c>
      <c r="G1007" s="11" t="s">
        <v>13959</v>
      </c>
    </row>
    <row r="1008" s="219" customFormat="1" ht="15.95" customHeight="1" spans="1:7">
      <c r="A1008" s="216">
        <v>1005</v>
      </c>
      <c r="B1008" s="227" t="s">
        <v>14715</v>
      </c>
      <c r="C1008" s="11" t="s">
        <v>14716</v>
      </c>
      <c r="D1008" s="55">
        <v>3.45</v>
      </c>
      <c r="E1008" s="56">
        <v>80</v>
      </c>
      <c r="F1008" s="56">
        <f t="shared" si="15"/>
        <v>276</v>
      </c>
      <c r="G1008" s="11" t="s">
        <v>3884</v>
      </c>
    </row>
    <row r="1009" s="219" customFormat="1" ht="15.95" customHeight="1" spans="1:7">
      <c r="A1009" s="216">
        <v>1006</v>
      </c>
      <c r="B1009" s="227" t="s">
        <v>14717</v>
      </c>
      <c r="C1009" s="11" t="s">
        <v>14718</v>
      </c>
      <c r="D1009" s="55">
        <v>9.98</v>
      </c>
      <c r="E1009" s="56">
        <v>80</v>
      </c>
      <c r="F1009" s="56">
        <f t="shared" si="15"/>
        <v>798.4</v>
      </c>
      <c r="G1009" s="11" t="s">
        <v>3884</v>
      </c>
    </row>
    <row r="1010" s="219" customFormat="1" ht="15.95" customHeight="1" spans="1:7">
      <c r="A1010" s="216">
        <v>1007</v>
      </c>
      <c r="B1010" s="227" t="s">
        <v>14719</v>
      </c>
      <c r="C1010" s="11" t="s">
        <v>14720</v>
      </c>
      <c r="D1010" s="55">
        <v>7.71</v>
      </c>
      <c r="E1010" s="56">
        <v>80</v>
      </c>
      <c r="F1010" s="56">
        <f t="shared" si="15"/>
        <v>616.8</v>
      </c>
      <c r="G1010" s="11" t="s">
        <v>3884</v>
      </c>
    </row>
    <row r="1011" s="219" customFormat="1" ht="15.95" customHeight="1" spans="1:7">
      <c r="A1011" s="216">
        <v>1008</v>
      </c>
      <c r="B1011" s="227" t="s">
        <v>14721</v>
      </c>
      <c r="C1011" s="11" t="s">
        <v>14722</v>
      </c>
      <c r="D1011" s="55">
        <v>9.54</v>
      </c>
      <c r="E1011" s="56">
        <v>80</v>
      </c>
      <c r="F1011" s="56">
        <f t="shared" si="15"/>
        <v>763.2</v>
      </c>
      <c r="G1011" s="11" t="s">
        <v>3884</v>
      </c>
    </row>
    <row r="1012" s="219" customFormat="1" ht="15.95" customHeight="1" spans="1:7">
      <c r="A1012" s="216">
        <v>1009</v>
      </c>
      <c r="B1012" s="227" t="s">
        <v>14723</v>
      </c>
      <c r="C1012" s="11" t="s">
        <v>14724</v>
      </c>
      <c r="D1012" s="55">
        <v>0.69</v>
      </c>
      <c r="E1012" s="56">
        <v>80</v>
      </c>
      <c r="F1012" s="56">
        <f t="shared" si="15"/>
        <v>55.2</v>
      </c>
      <c r="G1012" s="11" t="s">
        <v>3884</v>
      </c>
    </row>
    <row r="1013" s="219" customFormat="1" ht="15.95" customHeight="1" spans="1:7">
      <c r="A1013" s="216">
        <v>1010</v>
      </c>
      <c r="B1013" s="227" t="s">
        <v>14725</v>
      </c>
      <c r="C1013" s="11" t="s">
        <v>14726</v>
      </c>
      <c r="D1013" s="55">
        <v>7.15</v>
      </c>
      <c r="E1013" s="56">
        <v>80</v>
      </c>
      <c r="F1013" s="56">
        <f t="shared" si="15"/>
        <v>572</v>
      </c>
      <c r="G1013" s="11" t="s">
        <v>3884</v>
      </c>
    </row>
    <row r="1014" s="219" customFormat="1" ht="15.95" customHeight="1" spans="1:7">
      <c r="A1014" s="216">
        <v>1011</v>
      </c>
      <c r="B1014" s="227" t="s">
        <v>14727</v>
      </c>
      <c r="C1014" s="11" t="s">
        <v>14728</v>
      </c>
      <c r="D1014" s="55">
        <v>5.44</v>
      </c>
      <c r="E1014" s="56">
        <v>80</v>
      </c>
      <c r="F1014" s="56">
        <f t="shared" si="15"/>
        <v>435.2</v>
      </c>
      <c r="G1014" s="11" t="s">
        <v>3884</v>
      </c>
    </row>
    <row r="1015" s="219" customFormat="1" ht="15.95" customHeight="1" spans="1:7">
      <c r="A1015" s="216">
        <v>1012</v>
      </c>
      <c r="B1015" s="227" t="s">
        <v>14729</v>
      </c>
      <c r="C1015" s="11" t="s">
        <v>14730</v>
      </c>
      <c r="D1015" s="55">
        <v>3.34</v>
      </c>
      <c r="E1015" s="56">
        <v>80</v>
      </c>
      <c r="F1015" s="56">
        <f t="shared" si="15"/>
        <v>267.2</v>
      </c>
      <c r="G1015" s="11" t="s">
        <v>3884</v>
      </c>
    </row>
    <row r="1016" s="219" customFormat="1" ht="15.95" customHeight="1" spans="1:7">
      <c r="A1016" s="216">
        <v>1013</v>
      </c>
      <c r="B1016" s="227" t="s">
        <v>14731</v>
      </c>
      <c r="C1016" s="11" t="s">
        <v>14732</v>
      </c>
      <c r="D1016" s="55">
        <v>4.19</v>
      </c>
      <c r="E1016" s="56">
        <v>80</v>
      </c>
      <c r="F1016" s="56">
        <f t="shared" si="15"/>
        <v>335.2</v>
      </c>
      <c r="G1016" s="11" t="s">
        <v>3884</v>
      </c>
    </row>
    <row r="1017" s="219" customFormat="1" ht="15.95" customHeight="1" spans="1:7">
      <c r="A1017" s="216">
        <v>1014</v>
      </c>
      <c r="B1017" s="227" t="s">
        <v>14733</v>
      </c>
      <c r="C1017" s="11" t="s">
        <v>14734</v>
      </c>
      <c r="D1017" s="55">
        <v>4.21</v>
      </c>
      <c r="E1017" s="56">
        <v>80</v>
      </c>
      <c r="F1017" s="56">
        <f t="shared" si="15"/>
        <v>336.8</v>
      </c>
      <c r="G1017" s="11" t="s">
        <v>3884</v>
      </c>
    </row>
    <row r="1018" s="219" customFormat="1" ht="15.95" customHeight="1" spans="1:7">
      <c r="A1018" s="216">
        <v>1015</v>
      </c>
      <c r="B1018" s="227" t="s">
        <v>14735</v>
      </c>
      <c r="C1018" s="11" t="s">
        <v>14736</v>
      </c>
      <c r="D1018" s="55">
        <v>6.17</v>
      </c>
      <c r="E1018" s="56">
        <v>80</v>
      </c>
      <c r="F1018" s="56">
        <f t="shared" si="15"/>
        <v>493.6</v>
      </c>
      <c r="G1018" s="11" t="s">
        <v>3884</v>
      </c>
    </row>
    <row r="1019" s="219" customFormat="1" ht="15.95" customHeight="1" spans="1:7">
      <c r="A1019" s="216">
        <v>1016</v>
      </c>
      <c r="B1019" s="227" t="s">
        <v>14737</v>
      </c>
      <c r="C1019" s="11" t="s">
        <v>14738</v>
      </c>
      <c r="D1019" s="55">
        <v>5.54</v>
      </c>
      <c r="E1019" s="56">
        <v>80</v>
      </c>
      <c r="F1019" s="56">
        <f t="shared" si="15"/>
        <v>443.2</v>
      </c>
      <c r="G1019" s="11" t="s">
        <v>3884</v>
      </c>
    </row>
    <row r="1020" s="219" customFormat="1" ht="15.95" customHeight="1" spans="1:7">
      <c r="A1020" s="216">
        <v>1017</v>
      </c>
      <c r="B1020" s="227" t="s">
        <v>14739</v>
      </c>
      <c r="C1020" s="11" t="s">
        <v>14740</v>
      </c>
      <c r="D1020" s="55">
        <v>5.88</v>
      </c>
      <c r="E1020" s="56">
        <v>80</v>
      </c>
      <c r="F1020" s="56">
        <f t="shared" si="15"/>
        <v>470.4</v>
      </c>
      <c r="G1020" s="11" t="s">
        <v>3884</v>
      </c>
    </row>
    <row r="1021" s="219" customFormat="1" ht="15.95" customHeight="1" spans="1:7">
      <c r="A1021" s="216">
        <v>1018</v>
      </c>
      <c r="B1021" s="227" t="s">
        <v>14741</v>
      </c>
      <c r="C1021" s="11" t="s">
        <v>14742</v>
      </c>
      <c r="D1021" s="55">
        <v>6.2</v>
      </c>
      <c r="E1021" s="56">
        <v>80</v>
      </c>
      <c r="F1021" s="56">
        <f t="shared" si="15"/>
        <v>496</v>
      </c>
      <c r="G1021" s="11" t="s">
        <v>3884</v>
      </c>
    </row>
    <row r="1022" s="219" customFormat="1" ht="15.95" customHeight="1" spans="1:7">
      <c r="A1022" s="216">
        <v>1019</v>
      </c>
      <c r="B1022" s="227" t="s">
        <v>14743</v>
      </c>
      <c r="C1022" s="11" t="s">
        <v>14744</v>
      </c>
      <c r="D1022" s="55">
        <v>7.23</v>
      </c>
      <c r="E1022" s="56">
        <v>80</v>
      </c>
      <c r="F1022" s="56">
        <f t="shared" si="15"/>
        <v>578.4</v>
      </c>
      <c r="G1022" s="11" t="s">
        <v>3884</v>
      </c>
    </row>
    <row r="1023" s="219" customFormat="1" ht="15.95" customHeight="1" spans="1:7">
      <c r="A1023" s="216">
        <v>1020</v>
      </c>
      <c r="B1023" s="227" t="s">
        <v>14745</v>
      </c>
      <c r="C1023" s="11" t="s">
        <v>14746</v>
      </c>
      <c r="D1023" s="55">
        <v>2.74</v>
      </c>
      <c r="E1023" s="56">
        <v>80</v>
      </c>
      <c r="F1023" s="56">
        <f t="shared" si="15"/>
        <v>219.2</v>
      </c>
      <c r="G1023" s="11" t="s">
        <v>3884</v>
      </c>
    </row>
    <row r="1024" s="219" customFormat="1" ht="15.95" customHeight="1" spans="1:7">
      <c r="A1024" s="216">
        <v>1021</v>
      </c>
      <c r="B1024" s="227" t="s">
        <v>14747</v>
      </c>
      <c r="C1024" s="11" t="s">
        <v>14748</v>
      </c>
      <c r="D1024" s="55">
        <v>3.69</v>
      </c>
      <c r="E1024" s="56">
        <v>80</v>
      </c>
      <c r="F1024" s="56">
        <f t="shared" si="15"/>
        <v>295.2</v>
      </c>
      <c r="G1024" s="11" t="s">
        <v>3884</v>
      </c>
    </row>
    <row r="1025" s="219" customFormat="1" ht="15.95" customHeight="1" spans="1:7">
      <c r="A1025" s="216">
        <v>1022</v>
      </c>
      <c r="B1025" s="227" t="s">
        <v>14749</v>
      </c>
      <c r="C1025" s="11" t="s">
        <v>14750</v>
      </c>
      <c r="D1025" s="55">
        <v>3.32</v>
      </c>
      <c r="E1025" s="56">
        <v>80</v>
      </c>
      <c r="F1025" s="56">
        <f t="shared" si="15"/>
        <v>265.6</v>
      </c>
      <c r="G1025" s="11" t="s">
        <v>3884</v>
      </c>
    </row>
    <row r="1026" s="219" customFormat="1" ht="15.95" customHeight="1" spans="1:7">
      <c r="A1026" s="216">
        <v>1023</v>
      </c>
      <c r="B1026" s="227" t="s">
        <v>14751</v>
      </c>
      <c r="C1026" s="11" t="s">
        <v>109</v>
      </c>
      <c r="D1026" s="55">
        <v>3.69</v>
      </c>
      <c r="E1026" s="56">
        <v>80</v>
      </c>
      <c r="F1026" s="56">
        <f t="shared" si="15"/>
        <v>295.2</v>
      </c>
      <c r="G1026" s="11" t="s">
        <v>3884</v>
      </c>
    </row>
    <row r="1027" s="219" customFormat="1" ht="15.95" customHeight="1" spans="1:7">
      <c r="A1027" s="216">
        <v>1024</v>
      </c>
      <c r="B1027" s="227" t="s">
        <v>14752</v>
      </c>
      <c r="C1027" s="11" t="s">
        <v>14753</v>
      </c>
      <c r="D1027" s="55">
        <v>6.99</v>
      </c>
      <c r="E1027" s="56">
        <v>80</v>
      </c>
      <c r="F1027" s="56">
        <f t="shared" si="15"/>
        <v>559.2</v>
      </c>
      <c r="G1027" s="11" t="s">
        <v>3884</v>
      </c>
    </row>
    <row r="1028" s="219" customFormat="1" ht="15.95" customHeight="1" spans="1:7">
      <c r="A1028" s="216">
        <v>1025</v>
      </c>
      <c r="B1028" s="227" t="s">
        <v>14754</v>
      </c>
      <c r="C1028" s="11" t="s">
        <v>14755</v>
      </c>
      <c r="D1028" s="55">
        <v>7.21</v>
      </c>
      <c r="E1028" s="56">
        <v>80</v>
      </c>
      <c r="F1028" s="56">
        <f t="shared" ref="F1028:F1091" si="16">D1028*E1028</f>
        <v>576.8</v>
      </c>
      <c r="G1028" s="11" t="s">
        <v>3884</v>
      </c>
    </row>
    <row r="1029" s="219" customFormat="1" ht="15.95" customHeight="1" spans="1:7">
      <c r="A1029" s="216">
        <v>1026</v>
      </c>
      <c r="B1029" s="227" t="s">
        <v>14756</v>
      </c>
      <c r="C1029" s="11" t="s">
        <v>14757</v>
      </c>
      <c r="D1029" s="55">
        <v>5.56</v>
      </c>
      <c r="E1029" s="56">
        <v>80</v>
      </c>
      <c r="F1029" s="56">
        <f t="shared" si="16"/>
        <v>444.8</v>
      </c>
      <c r="G1029" s="11" t="s">
        <v>3884</v>
      </c>
    </row>
    <row r="1030" s="219" customFormat="1" ht="15.95" customHeight="1" spans="1:7">
      <c r="A1030" s="216">
        <v>1027</v>
      </c>
      <c r="B1030" s="227" t="s">
        <v>14758</v>
      </c>
      <c r="C1030" s="11" t="s">
        <v>2882</v>
      </c>
      <c r="D1030" s="55">
        <v>0.4</v>
      </c>
      <c r="E1030" s="56">
        <v>80</v>
      </c>
      <c r="F1030" s="56">
        <f t="shared" si="16"/>
        <v>32</v>
      </c>
      <c r="G1030" s="11" t="s">
        <v>3884</v>
      </c>
    </row>
    <row r="1031" s="219" customFormat="1" ht="15.95" customHeight="1" spans="1:7">
      <c r="A1031" s="216">
        <v>1028</v>
      </c>
      <c r="B1031" s="227" t="s">
        <v>14759</v>
      </c>
      <c r="C1031" s="11" t="s">
        <v>14760</v>
      </c>
      <c r="D1031" s="55">
        <v>2.35</v>
      </c>
      <c r="E1031" s="56">
        <v>80</v>
      </c>
      <c r="F1031" s="56">
        <f t="shared" si="16"/>
        <v>188</v>
      </c>
      <c r="G1031" s="11" t="s">
        <v>3884</v>
      </c>
    </row>
    <row r="1032" s="219" customFormat="1" ht="15.95" customHeight="1" spans="1:7">
      <c r="A1032" s="216">
        <v>1029</v>
      </c>
      <c r="B1032" s="227" t="s">
        <v>14761</v>
      </c>
      <c r="C1032" s="11" t="s">
        <v>14762</v>
      </c>
      <c r="D1032" s="55">
        <v>5.24</v>
      </c>
      <c r="E1032" s="56">
        <v>80</v>
      </c>
      <c r="F1032" s="56">
        <f t="shared" si="16"/>
        <v>419.2</v>
      </c>
      <c r="G1032" s="11" t="s">
        <v>3884</v>
      </c>
    </row>
    <row r="1033" s="219" customFormat="1" ht="15.95" customHeight="1" spans="1:7">
      <c r="A1033" s="216">
        <v>1030</v>
      </c>
      <c r="B1033" s="227" t="s">
        <v>14763</v>
      </c>
      <c r="C1033" s="11" t="s">
        <v>14764</v>
      </c>
      <c r="D1033" s="55">
        <v>5.4</v>
      </c>
      <c r="E1033" s="56">
        <v>80</v>
      </c>
      <c r="F1033" s="56">
        <f t="shared" si="16"/>
        <v>432</v>
      </c>
      <c r="G1033" s="11" t="s">
        <v>3884</v>
      </c>
    </row>
    <row r="1034" s="219" customFormat="1" ht="15.95" customHeight="1" spans="1:7">
      <c r="A1034" s="216">
        <v>1031</v>
      </c>
      <c r="B1034" s="227" t="s">
        <v>14765</v>
      </c>
      <c r="C1034" s="11" t="s">
        <v>14766</v>
      </c>
      <c r="D1034" s="55">
        <v>5.56</v>
      </c>
      <c r="E1034" s="56">
        <v>80</v>
      </c>
      <c r="F1034" s="56">
        <f t="shared" si="16"/>
        <v>444.8</v>
      </c>
      <c r="G1034" s="11" t="s">
        <v>3884</v>
      </c>
    </row>
    <row r="1035" s="219" customFormat="1" ht="15.95" customHeight="1" spans="1:7">
      <c r="A1035" s="216">
        <v>1032</v>
      </c>
      <c r="B1035" s="227" t="s">
        <v>14767</v>
      </c>
      <c r="C1035" s="11" t="s">
        <v>14768</v>
      </c>
      <c r="D1035" s="55">
        <v>3.72</v>
      </c>
      <c r="E1035" s="56">
        <v>80</v>
      </c>
      <c r="F1035" s="56">
        <f t="shared" si="16"/>
        <v>297.6</v>
      </c>
      <c r="G1035" s="11" t="s">
        <v>3884</v>
      </c>
    </row>
    <row r="1036" s="219" customFormat="1" ht="15.95" customHeight="1" spans="1:7">
      <c r="A1036" s="216">
        <v>1033</v>
      </c>
      <c r="B1036" s="227" t="s">
        <v>14769</v>
      </c>
      <c r="C1036" s="11" t="s">
        <v>14770</v>
      </c>
      <c r="D1036" s="55">
        <v>5.32</v>
      </c>
      <c r="E1036" s="56">
        <v>80</v>
      </c>
      <c r="F1036" s="56">
        <f t="shared" si="16"/>
        <v>425.6</v>
      </c>
      <c r="G1036" s="11" t="s">
        <v>3884</v>
      </c>
    </row>
    <row r="1037" s="219" customFormat="1" ht="15.95" customHeight="1" spans="1:7">
      <c r="A1037" s="216">
        <v>1034</v>
      </c>
      <c r="B1037" s="227" t="s">
        <v>14771</v>
      </c>
      <c r="C1037" s="11" t="s">
        <v>14772</v>
      </c>
      <c r="D1037" s="55">
        <v>2.93</v>
      </c>
      <c r="E1037" s="56">
        <v>80</v>
      </c>
      <c r="F1037" s="56">
        <f t="shared" si="16"/>
        <v>234.4</v>
      </c>
      <c r="G1037" s="11" t="s">
        <v>3884</v>
      </c>
    </row>
    <row r="1038" s="219" customFormat="1" ht="15.95" customHeight="1" spans="1:7">
      <c r="A1038" s="216">
        <v>1035</v>
      </c>
      <c r="B1038" s="227" t="s">
        <v>14773</v>
      </c>
      <c r="C1038" s="11" t="s">
        <v>14774</v>
      </c>
      <c r="D1038" s="55">
        <v>1.97</v>
      </c>
      <c r="E1038" s="56">
        <v>80</v>
      </c>
      <c r="F1038" s="56">
        <f t="shared" si="16"/>
        <v>157.6</v>
      </c>
      <c r="G1038" s="11" t="s">
        <v>3884</v>
      </c>
    </row>
    <row r="1039" s="219" customFormat="1" ht="15.95" customHeight="1" spans="1:7">
      <c r="A1039" s="216">
        <v>1036</v>
      </c>
      <c r="B1039" s="227" t="s">
        <v>14775</v>
      </c>
      <c r="C1039" s="11" t="s">
        <v>14776</v>
      </c>
      <c r="D1039" s="55">
        <v>6.89</v>
      </c>
      <c r="E1039" s="56">
        <v>80</v>
      </c>
      <c r="F1039" s="56">
        <f t="shared" si="16"/>
        <v>551.2</v>
      </c>
      <c r="G1039" s="11" t="s">
        <v>3884</v>
      </c>
    </row>
    <row r="1040" s="219" customFormat="1" ht="15.95" customHeight="1" spans="1:7">
      <c r="A1040" s="216">
        <v>1037</v>
      </c>
      <c r="B1040" s="227" t="s">
        <v>14777</v>
      </c>
      <c r="C1040" s="11" t="s">
        <v>14778</v>
      </c>
      <c r="D1040" s="55">
        <v>6.92</v>
      </c>
      <c r="E1040" s="56">
        <v>80</v>
      </c>
      <c r="F1040" s="56">
        <f t="shared" si="16"/>
        <v>553.6</v>
      </c>
      <c r="G1040" s="11" t="s">
        <v>3884</v>
      </c>
    </row>
    <row r="1041" s="219" customFormat="1" ht="15.95" customHeight="1" spans="1:7">
      <c r="A1041" s="216">
        <v>1038</v>
      </c>
      <c r="B1041" s="227" t="s">
        <v>14779</v>
      </c>
      <c r="C1041" s="11" t="s">
        <v>14780</v>
      </c>
      <c r="D1041" s="55">
        <v>4.65</v>
      </c>
      <c r="E1041" s="56">
        <v>80</v>
      </c>
      <c r="F1041" s="56">
        <f t="shared" si="16"/>
        <v>372</v>
      </c>
      <c r="G1041" s="11" t="s">
        <v>3884</v>
      </c>
    </row>
    <row r="1042" s="219" customFormat="1" ht="15.95" customHeight="1" spans="1:7">
      <c r="A1042" s="216">
        <v>1039</v>
      </c>
      <c r="B1042" s="227" t="s">
        <v>14781</v>
      </c>
      <c r="C1042" s="11" t="s">
        <v>14782</v>
      </c>
      <c r="D1042" s="55">
        <v>1.88</v>
      </c>
      <c r="E1042" s="56">
        <v>80</v>
      </c>
      <c r="F1042" s="56">
        <f t="shared" si="16"/>
        <v>150.4</v>
      </c>
      <c r="G1042" s="11" t="s">
        <v>3884</v>
      </c>
    </row>
    <row r="1043" s="219" customFormat="1" ht="15.95" customHeight="1" spans="1:7">
      <c r="A1043" s="216">
        <v>1040</v>
      </c>
      <c r="B1043" s="227" t="s">
        <v>14783</v>
      </c>
      <c r="C1043" s="11" t="s">
        <v>14784</v>
      </c>
      <c r="D1043" s="55">
        <v>3.2</v>
      </c>
      <c r="E1043" s="56">
        <v>80</v>
      </c>
      <c r="F1043" s="56">
        <f t="shared" si="16"/>
        <v>256</v>
      </c>
      <c r="G1043" s="11" t="s">
        <v>3884</v>
      </c>
    </row>
    <row r="1044" s="219" customFormat="1" ht="15.95" customHeight="1" spans="1:7">
      <c r="A1044" s="216">
        <v>1041</v>
      </c>
      <c r="B1044" s="227" t="s">
        <v>14785</v>
      </c>
      <c r="C1044" s="11" t="s">
        <v>14786</v>
      </c>
      <c r="D1044" s="55">
        <v>4.28</v>
      </c>
      <c r="E1044" s="56">
        <v>80</v>
      </c>
      <c r="F1044" s="56">
        <f t="shared" si="16"/>
        <v>342.4</v>
      </c>
      <c r="G1044" s="11" t="s">
        <v>3884</v>
      </c>
    </row>
    <row r="1045" s="219" customFormat="1" ht="15.95" customHeight="1" spans="1:7">
      <c r="A1045" s="216">
        <v>1042</v>
      </c>
      <c r="B1045" s="227" t="s">
        <v>14787</v>
      </c>
      <c r="C1045" s="11" t="s">
        <v>14788</v>
      </c>
      <c r="D1045" s="55">
        <v>9.72</v>
      </c>
      <c r="E1045" s="56">
        <v>80</v>
      </c>
      <c r="F1045" s="56">
        <f t="shared" si="16"/>
        <v>777.6</v>
      </c>
      <c r="G1045" s="11" t="s">
        <v>3884</v>
      </c>
    </row>
    <row r="1046" s="219" customFormat="1" ht="15.95" customHeight="1" spans="1:7">
      <c r="A1046" s="216">
        <v>1043</v>
      </c>
      <c r="B1046" s="227" t="s">
        <v>14789</v>
      </c>
      <c r="C1046" s="11" t="s">
        <v>14790</v>
      </c>
      <c r="D1046" s="55">
        <v>8.82</v>
      </c>
      <c r="E1046" s="56">
        <v>80</v>
      </c>
      <c r="F1046" s="56">
        <f t="shared" si="16"/>
        <v>705.6</v>
      </c>
      <c r="G1046" s="11" t="s">
        <v>3884</v>
      </c>
    </row>
    <row r="1047" s="219" customFormat="1" ht="15.95" customHeight="1" spans="1:7">
      <c r="A1047" s="216">
        <v>1044</v>
      </c>
      <c r="B1047" s="227" t="s">
        <v>14791</v>
      </c>
      <c r="C1047" s="11" t="s">
        <v>14792</v>
      </c>
      <c r="D1047" s="55">
        <v>8.35</v>
      </c>
      <c r="E1047" s="56">
        <v>80</v>
      </c>
      <c r="F1047" s="56">
        <f t="shared" si="16"/>
        <v>668</v>
      </c>
      <c r="G1047" s="11" t="s">
        <v>3884</v>
      </c>
    </row>
    <row r="1048" s="219" customFormat="1" ht="15.95" customHeight="1" spans="1:7">
      <c r="A1048" s="216">
        <v>1045</v>
      </c>
      <c r="B1048" s="227" t="s">
        <v>14793</v>
      </c>
      <c r="C1048" s="11" t="s">
        <v>14794</v>
      </c>
      <c r="D1048" s="55">
        <v>6.46</v>
      </c>
      <c r="E1048" s="56">
        <v>80</v>
      </c>
      <c r="F1048" s="56">
        <f t="shared" si="16"/>
        <v>516.8</v>
      </c>
      <c r="G1048" s="11" t="s">
        <v>3884</v>
      </c>
    </row>
    <row r="1049" s="219" customFormat="1" ht="15.95" customHeight="1" spans="1:7">
      <c r="A1049" s="216">
        <v>1046</v>
      </c>
      <c r="B1049" s="227" t="s">
        <v>14795</v>
      </c>
      <c r="C1049" s="11" t="s">
        <v>14796</v>
      </c>
      <c r="D1049" s="55">
        <v>3.45</v>
      </c>
      <c r="E1049" s="56">
        <v>80</v>
      </c>
      <c r="F1049" s="56">
        <f t="shared" si="16"/>
        <v>276</v>
      </c>
      <c r="G1049" s="11" t="s">
        <v>3884</v>
      </c>
    </row>
    <row r="1050" s="219" customFormat="1" ht="15.95" customHeight="1" spans="1:7">
      <c r="A1050" s="216">
        <v>1047</v>
      </c>
      <c r="B1050" s="227" t="s">
        <v>14797</v>
      </c>
      <c r="C1050" s="11" t="s">
        <v>14798</v>
      </c>
      <c r="D1050" s="55">
        <v>3.09</v>
      </c>
      <c r="E1050" s="56">
        <v>80</v>
      </c>
      <c r="F1050" s="56">
        <f t="shared" si="16"/>
        <v>247.2</v>
      </c>
      <c r="G1050" s="11" t="s">
        <v>3884</v>
      </c>
    </row>
    <row r="1051" s="219" customFormat="1" ht="15.95" customHeight="1" spans="1:7">
      <c r="A1051" s="216">
        <v>1048</v>
      </c>
      <c r="B1051" s="227" t="s">
        <v>14799</v>
      </c>
      <c r="C1051" s="11" t="s">
        <v>14800</v>
      </c>
      <c r="D1051" s="55">
        <v>2.88</v>
      </c>
      <c r="E1051" s="56">
        <v>80</v>
      </c>
      <c r="F1051" s="56">
        <f t="shared" si="16"/>
        <v>230.4</v>
      </c>
      <c r="G1051" s="11" t="s">
        <v>3884</v>
      </c>
    </row>
    <row r="1052" s="219" customFormat="1" ht="15.95" customHeight="1" spans="1:7">
      <c r="A1052" s="216">
        <v>1049</v>
      </c>
      <c r="B1052" s="227" t="s">
        <v>14801</v>
      </c>
      <c r="C1052" s="11" t="s">
        <v>14802</v>
      </c>
      <c r="D1052" s="55">
        <v>4.96</v>
      </c>
      <c r="E1052" s="56">
        <v>80</v>
      </c>
      <c r="F1052" s="56">
        <f t="shared" si="16"/>
        <v>396.8</v>
      </c>
      <c r="G1052" s="11" t="s">
        <v>3884</v>
      </c>
    </row>
    <row r="1053" s="219" customFormat="1" ht="15.95" customHeight="1" spans="1:7">
      <c r="A1053" s="216">
        <v>1050</v>
      </c>
      <c r="B1053" s="227" t="s">
        <v>14803</v>
      </c>
      <c r="C1053" s="11" t="s">
        <v>14804</v>
      </c>
      <c r="D1053" s="55">
        <v>2.46</v>
      </c>
      <c r="E1053" s="56">
        <v>80</v>
      </c>
      <c r="F1053" s="56">
        <f t="shared" si="16"/>
        <v>196.8</v>
      </c>
      <c r="G1053" s="11" t="s">
        <v>3884</v>
      </c>
    </row>
    <row r="1054" s="219" customFormat="1" ht="15.95" customHeight="1" spans="1:7">
      <c r="A1054" s="216">
        <v>1051</v>
      </c>
      <c r="B1054" s="227" t="s">
        <v>14805</v>
      </c>
      <c r="C1054" s="11" t="s">
        <v>13732</v>
      </c>
      <c r="D1054" s="55">
        <v>2.41</v>
      </c>
      <c r="E1054" s="56">
        <v>80</v>
      </c>
      <c r="F1054" s="56">
        <f t="shared" si="16"/>
        <v>192.8</v>
      </c>
      <c r="G1054" s="11" t="s">
        <v>3884</v>
      </c>
    </row>
    <row r="1055" s="219" customFormat="1" ht="15.95" customHeight="1" spans="1:7">
      <c r="A1055" s="216">
        <v>1052</v>
      </c>
      <c r="B1055" s="227" t="s">
        <v>14806</v>
      </c>
      <c r="C1055" s="11" t="s">
        <v>11604</v>
      </c>
      <c r="D1055" s="55">
        <v>4.72</v>
      </c>
      <c r="E1055" s="56">
        <v>80</v>
      </c>
      <c r="F1055" s="56">
        <f t="shared" si="16"/>
        <v>377.6</v>
      </c>
      <c r="G1055" s="11" t="s">
        <v>3884</v>
      </c>
    </row>
    <row r="1056" s="219" customFormat="1" ht="15.95" customHeight="1" spans="1:7">
      <c r="A1056" s="216">
        <v>1053</v>
      </c>
      <c r="B1056" s="227" t="s">
        <v>14807</v>
      </c>
      <c r="C1056" s="11" t="s">
        <v>14808</v>
      </c>
      <c r="D1056" s="55">
        <v>3.32</v>
      </c>
      <c r="E1056" s="56">
        <v>80</v>
      </c>
      <c r="F1056" s="56">
        <f t="shared" si="16"/>
        <v>265.6</v>
      </c>
      <c r="G1056" s="11" t="s">
        <v>3884</v>
      </c>
    </row>
    <row r="1057" s="219" customFormat="1" ht="15.95" customHeight="1" spans="1:7">
      <c r="A1057" s="216">
        <v>1054</v>
      </c>
      <c r="B1057" s="227" t="s">
        <v>14809</v>
      </c>
      <c r="C1057" s="11" t="s">
        <v>14810</v>
      </c>
      <c r="D1057" s="55">
        <v>6.43</v>
      </c>
      <c r="E1057" s="56">
        <v>80</v>
      </c>
      <c r="F1057" s="56">
        <f t="shared" si="16"/>
        <v>514.4</v>
      </c>
      <c r="G1057" s="11" t="s">
        <v>3884</v>
      </c>
    </row>
    <row r="1058" s="219" customFormat="1" ht="15.95" customHeight="1" spans="1:7">
      <c r="A1058" s="216">
        <v>1055</v>
      </c>
      <c r="B1058" s="227" t="s">
        <v>14811</v>
      </c>
      <c r="C1058" s="11" t="s">
        <v>14812</v>
      </c>
      <c r="D1058" s="55">
        <v>3.96</v>
      </c>
      <c r="E1058" s="56">
        <v>80</v>
      </c>
      <c r="F1058" s="56">
        <f t="shared" si="16"/>
        <v>316.8</v>
      </c>
      <c r="G1058" s="11" t="s">
        <v>3884</v>
      </c>
    </row>
    <row r="1059" s="219" customFormat="1" ht="15.95" customHeight="1" spans="1:7">
      <c r="A1059" s="216">
        <v>1056</v>
      </c>
      <c r="B1059" s="227" t="s">
        <v>14813</v>
      </c>
      <c r="C1059" s="11" t="s">
        <v>14814</v>
      </c>
      <c r="D1059" s="55">
        <v>9.28</v>
      </c>
      <c r="E1059" s="56">
        <v>80</v>
      </c>
      <c r="F1059" s="56">
        <f t="shared" si="16"/>
        <v>742.4</v>
      </c>
      <c r="G1059" s="11" t="s">
        <v>3884</v>
      </c>
    </row>
    <row r="1060" s="219" customFormat="1" ht="15.95" customHeight="1" spans="1:7">
      <c r="A1060" s="216">
        <v>1057</v>
      </c>
      <c r="B1060" s="227" t="s">
        <v>14815</v>
      </c>
      <c r="C1060" s="11" t="s">
        <v>14816</v>
      </c>
      <c r="D1060" s="55">
        <v>6.52</v>
      </c>
      <c r="E1060" s="56">
        <v>80</v>
      </c>
      <c r="F1060" s="56">
        <f t="shared" si="16"/>
        <v>521.6</v>
      </c>
      <c r="G1060" s="11" t="s">
        <v>3884</v>
      </c>
    </row>
    <row r="1061" s="219" customFormat="1" ht="15.95" customHeight="1" spans="1:7">
      <c r="A1061" s="216">
        <v>1058</v>
      </c>
      <c r="B1061" s="227" t="s">
        <v>14817</v>
      </c>
      <c r="C1061" s="11" t="s">
        <v>14339</v>
      </c>
      <c r="D1061" s="55">
        <v>3.9</v>
      </c>
      <c r="E1061" s="56">
        <v>80</v>
      </c>
      <c r="F1061" s="56">
        <f t="shared" si="16"/>
        <v>312</v>
      </c>
      <c r="G1061" s="11" t="s">
        <v>3884</v>
      </c>
    </row>
    <row r="1062" s="219" customFormat="1" ht="15.95" customHeight="1" spans="1:7">
      <c r="A1062" s="216">
        <v>1059</v>
      </c>
      <c r="B1062" s="227" t="s">
        <v>14818</v>
      </c>
      <c r="C1062" s="11" t="s">
        <v>14819</v>
      </c>
      <c r="D1062" s="55">
        <v>5</v>
      </c>
      <c r="E1062" s="56">
        <v>80</v>
      </c>
      <c r="F1062" s="56">
        <f t="shared" si="16"/>
        <v>400</v>
      </c>
      <c r="G1062" s="11" t="s">
        <v>3884</v>
      </c>
    </row>
    <row r="1063" s="219" customFormat="1" ht="15.95" customHeight="1" spans="1:7">
      <c r="A1063" s="216">
        <v>1060</v>
      </c>
      <c r="B1063" s="227" t="s">
        <v>14820</v>
      </c>
      <c r="C1063" s="11" t="s">
        <v>14821</v>
      </c>
      <c r="D1063" s="55">
        <v>2.34</v>
      </c>
      <c r="E1063" s="56">
        <v>80</v>
      </c>
      <c r="F1063" s="56">
        <f t="shared" si="16"/>
        <v>187.2</v>
      </c>
      <c r="G1063" s="11" t="s">
        <v>3884</v>
      </c>
    </row>
    <row r="1064" s="219" customFormat="1" ht="15.95" customHeight="1" spans="1:7">
      <c r="A1064" s="216">
        <v>1061</v>
      </c>
      <c r="B1064" s="227" t="s">
        <v>14822</v>
      </c>
      <c r="C1064" s="11" t="s">
        <v>14545</v>
      </c>
      <c r="D1064" s="55">
        <v>2.4</v>
      </c>
      <c r="E1064" s="56">
        <v>80</v>
      </c>
      <c r="F1064" s="56">
        <f t="shared" si="16"/>
        <v>192</v>
      </c>
      <c r="G1064" s="11" t="s">
        <v>3884</v>
      </c>
    </row>
    <row r="1065" s="219" customFormat="1" ht="15.95" customHeight="1" spans="1:7">
      <c r="A1065" s="216">
        <v>1062</v>
      </c>
      <c r="B1065" s="227" t="s">
        <v>14823</v>
      </c>
      <c r="C1065" s="11" t="s">
        <v>14824</v>
      </c>
      <c r="D1065" s="55">
        <v>3.69</v>
      </c>
      <c r="E1065" s="56">
        <v>80</v>
      </c>
      <c r="F1065" s="56">
        <f t="shared" si="16"/>
        <v>295.2</v>
      </c>
      <c r="G1065" s="11" t="s">
        <v>3884</v>
      </c>
    </row>
    <row r="1066" s="219" customFormat="1" ht="15.95" customHeight="1" spans="1:7">
      <c r="A1066" s="216">
        <v>1063</v>
      </c>
      <c r="B1066" s="227" t="s">
        <v>14825</v>
      </c>
      <c r="C1066" s="11" t="s">
        <v>14826</v>
      </c>
      <c r="D1066" s="55">
        <v>1.73</v>
      </c>
      <c r="E1066" s="56">
        <v>80</v>
      </c>
      <c r="F1066" s="56">
        <f t="shared" si="16"/>
        <v>138.4</v>
      </c>
      <c r="G1066" s="11" t="s">
        <v>3884</v>
      </c>
    </row>
    <row r="1067" s="219" customFormat="1" ht="15.95" customHeight="1" spans="1:7">
      <c r="A1067" s="216">
        <v>1064</v>
      </c>
      <c r="B1067" s="227" t="s">
        <v>14827</v>
      </c>
      <c r="C1067" s="11" t="s">
        <v>14828</v>
      </c>
      <c r="D1067" s="55">
        <v>4.21</v>
      </c>
      <c r="E1067" s="56">
        <v>80</v>
      </c>
      <c r="F1067" s="56">
        <f t="shared" si="16"/>
        <v>336.8</v>
      </c>
      <c r="G1067" s="11" t="s">
        <v>3884</v>
      </c>
    </row>
    <row r="1068" s="219" customFormat="1" ht="15.95" customHeight="1" spans="1:7">
      <c r="A1068" s="216">
        <v>1065</v>
      </c>
      <c r="B1068" s="227" t="s">
        <v>14829</v>
      </c>
      <c r="C1068" s="11" t="s">
        <v>14830</v>
      </c>
      <c r="D1068" s="55">
        <v>2.54</v>
      </c>
      <c r="E1068" s="56">
        <v>80</v>
      </c>
      <c r="F1068" s="56">
        <f t="shared" si="16"/>
        <v>203.2</v>
      </c>
      <c r="G1068" s="11" t="s">
        <v>3884</v>
      </c>
    </row>
    <row r="1069" s="219" customFormat="1" ht="15.95" customHeight="1" spans="1:7">
      <c r="A1069" s="216">
        <v>1066</v>
      </c>
      <c r="B1069" s="227" t="s">
        <v>14831</v>
      </c>
      <c r="C1069" s="11" t="s">
        <v>4726</v>
      </c>
      <c r="D1069" s="55">
        <v>2.96</v>
      </c>
      <c r="E1069" s="56">
        <v>80</v>
      </c>
      <c r="F1069" s="56">
        <f t="shared" si="16"/>
        <v>236.8</v>
      </c>
      <c r="G1069" s="11" t="s">
        <v>3884</v>
      </c>
    </row>
    <row r="1070" s="219" customFormat="1" ht="15.95" customHeight="1" spans="1:7">
      <c r="A1070" s="216">
        <v>1067</v>
      </c>
      <c r="B1070" s="227" t="s">
        <v>14832</v>
      </c>
      <c r="C1070" s="11" t="s">
        <v>14833</v>
      </c>
      <c r="D1070" s="55">
        <v>4.1</v>
      </c>
      <c r="E1070" s="56">
        <v>80</v>
      </c>
      <c r="F1070" s="56">
        <f t="shared" si="16"/>
        <v>328</v>
      </c>
      <c r="G1070" s="11" t="s">
        <v>3884</v>
      </c>
    </row>
    <row r="1071" s="219" customFormat="1" ht="15.95" customHeight="1" spans="1:7">
      <c r="A1071" s="216">
        <v>1068</v>
      </c>
      <c r="B1071" s="227" t="s">
        <v>14834</v>
      </c>
      <c r="C1071" s="11" t="s">
        <v>14835</v>
      </c>
      <c r="D1071" s="55">
        <v>4.08</v>
      </c>
      <c r="E1071" s="56">
        <v>80</v>
      </c>
      <c r="F1071" s="56">
        <f t="shared" si="16"/>
        <v>326.4</v>
      </c>
      <c r="G1071" s="11" t="s">
        <v>3884</v>
      </c>
    </row>
    <row r="1072" s="219" customFormat="1" ht="15.95" customHeight="1" spans="1:7">
      <c r="A1072" s="216">
        <v>1069</v>
      </c>
      <c r="B1072" s="227" t="s">
        <v>14836</v>
      </c>
      <c r="C1072" s="11" t="s">
        <v>14837</v>
      </c>
      <c r="D1072" s="55">
        <v>3.98</v>
      </c>
      <c r="E1072" s="56">
        <v>80</v>
      </c>
      <c r="F1072" s="56">
        <f t="shared" si="16"/>
        <v>318.4</v>
      </c>
      <c r="G1072" s="11" t="s">
        <v>3884</v>
      </c>
    </row>
    <row r="1073" s="219" customFormat="1" ht="15.95" customHeight="1" spans="1:7">
      <c r="A1073" s="216">
        <v>1070</v>
      </c>
      <c r="B1073" s="227" t="s">
        <v>14838</v>
      </c>
      <c r="C1073" s="11" t="s">
        <v>14839</v>
      </c>
      <c r="D1073" s="55">
        <v>3.4</v>
      </c>
      <c r="E1073" s="56">
        <v>80</v>
      </c>
      <c r="F1073" s="56">
        <f t="shared" si="16"/>
        <v>272</v>
      </c>
      <c r="G1073" s="11" t="s">
        <v>3884</v>
      </c>
    </row>
    <row r="1074" s="219" customFormat="1" ht="15.95" customHeight="1" spans="1:7">
      <c r="A1074" s="216">
        <v>1071</v>
      </c>
      <c r="B1074" s="227" t="s">
        <v>14840</v>
      </c>
      <c r="C1074" s="11" t="s">
        <v>14841</v>
      </c>
      <c r="D1074" s="55">
        <v>2.26</v>
      </c>
      <c r="E1074" s="56">
        <v>80</v>
      </c>
      <c r="F1074" s="56">
        <f t="shared" si="16"/>
        <v>180.8</v>
      </c>
      <c r="G1074" s="11" t="s">
        <v>3884</v>
      </c>
    </row>
    <row r="1075" s="219" customFormat="1" ht="15.95" customHeight="1" spans="1:7">
      <c r="A1075" s="216">
        <v>1072</v>
      </c>
      <c r="B1075" s="227" t="s">
        <v>14842</v>
      </c>
      <c r="C1075" s="11" t="s">
        <v>14843</v>
      </c>
      <c r="D1075" s="55">
        <v>8.33</v>
      </c>
      <c r="E1075" s="56">
        <v>80</v>
      </c>
      <c r="F1075" s="56">
        <f t="shared" si="16"/>
        <v>666.4</v>
      </c>
      <c r="G1075" s="11" t="s">
        <v>3884</v>
      </c>
    </row>
    <row r="1076" s="219" customFormat="1" ht="15.95" customHeight="1" spans="1:7">
      <c r="A1076" s="216">
        <v>1073</v>
      </c>
      <c r="B1076" s="227" t="s">
        <v>14844</v>
      </c>
      <c r="C1076" s="11" t="s">
        <v>14845</v>
      </c>
      <c r="D1076" s="55">
        <v>4.27</v>
      </c>
      <c r="E1076" s="56">
        <v>80</v>
      </c>
      <c r="F1076" s="56">
        <f t="shared" si="16"/>
        <v>341.6</v>
      </c>
      <c r="G1076" s="11" t="s">
        <v>3884</v>
      </c>
    </row>
    <row r="1077" s="219" customFormat="1" ht="15.95" customHeight="1" spans="1:7">
      <c r="A1077" s="216">
        <v>1074</v>
      </c>
      <c r="B1077" s="227" t="s">
        <v>14846</v>
      </c>
      <c r="C1077" s="11" t="s">
        <v>14847</v>
      </c>
      <c r="D1077" s="55">
        <v>2.69</v>
      </c>
      <c r="E1077" s="56">
        <v>80</v>
      </c>
      <c r="F1077" s="56">
        <f t="shared" si="16"/>
        <v>215.2</v>
      </c>
      <c r="G1077" s="11" t="s">
        <v>3884</v>
      </c>
    </row>
    <row r="1078" s="219" customFormat="1" ht="15.95" customHeight="1" spans="1:7">
      <c r="A1078" s="216">
        <v>1075</v>
      </c>
      <c r="B1078" s="227" t="s">
        <v>14848</v>
      </c>
      <c r="C1078" s="11" t="s">
        <v>14849</v>
      </c>
      <c r="D1078" s="55">
        <v>6.61</v>
      </c>
      <c r="E1078" s="56">
        <v>80</v>
      </c>
      <c r="F1078" s="56">
        <f t="shared" si="16"/>
        <v>528.8</v>
      </c>
      <c r="G1078" s="11" t="s">
        <v>3884</v>
      </c>
    </row>
    <row r="1079" s="219" customFormat="1" ht="15.95" customHeight="1" spans="1:7">
      <c r="A1079" s="216">
        <v>1076</v>
      </c>
      <c r="B1079" s="227" t="s">
        <v>14850</v>
      </c>
      <c r="C1079" s="11" t="s">
        <v>14851</v>
      </c>
      <c r="D1079" s="55">
        <v>5</v>
      </c>
      <c r="E1079" s="56">
        <v>80</v>
      </c>
      <c r="F1079" s="56">
        <f t="shared" si="16"/>
        <v>400</v>
      </c>
      <c r="G1079" s="11" t="s">
        <v>3884</v>
      </c>
    </row>
    <row r="1080" s="219" customFormat="1" ht="15.95" customHeight="1" spans="1:7">
      <c r="A1080" s="216">
        <v>1077</v>
      </c>
      <c r="B1080" s="227" t="s">
        <v>14852</v>
      </c>
      <c r="C1080" s="11" t="s">
        <v>14853</v>
      </c>
      <c r="D1080" s="55">
        <v>6.62</v>
      </c>
      <c r="E1080" s="56">
        <v>80</v>
      </c>
      <c r="F1080" s="56">
        <f t="shared" si="16"/>
        <v>529.6</v>
      </c>
      <c r="G1080" s="11" t="s">
        <v>3884</v>
      </c>
    </row>
    <row r="1081" s="219" customFormat="1" ht="15.95" customHeight="1" spans="1:7">
      <c r="A1081" s="216">
        <v>1078</v>
      </c>
      <c r="B1081" s="227" t="s">
        <v>14854</v>
      </c>
      <c r="C1081" s="11" t="s">
        <v>14855</v>
      </c>
      <c r="D1081" s="55">
        <v>3.24</v>
      </c>
      <c r="E1081" s="56">
        <v>80</v>
      </c>
      <c r="F1081" s="56">
        <f t="shared" si="16"/>
        <v>259.2</v>
      </c>
      <c r="G1081" s="11" t="s">
        <v>3884</v>
      </c>
    </row>
    <row r="1082" s="219" customFormat="1" ht="15.95" customHeight="1" spans="1:7">
      <c r="A1082" s="216">
        <v>1079</v>
      </c>
      <c r="B1082" s="227" t="s">
        <v>14856</v>
      </c>
      <c r="C1082" s="11" t="s">
        <v>14857</v>
      </c>
      <c r="D1082" s="55">
        <v>3.56</v>
      </c>
      <c r="E1082" s="56">
        <v>80</v>
      </c>
      <c r="F1082" s="56">
        <f t="shared" si="16"/>
        <v>284.8</v>
      </c>
      <c r="G1082" s="11" t="s">
        <v>3884</v>
      </c>
    </row>
    <row r="1083" s="219" customFormat="1" ht="15.95" customHeight="1" spans="1:7">
      <c r="A1083" s="216">
        <v>1080</v>
      </c>
      <c r="B1083" s="227" t="s">
        <v>14858</v>
      </c>
      <c r="C1083" s="11" t="s">
        <v>14859</v>
      </c>
      <c r="D1083" s="55">
        <v>4.48</v>
      </c>
      <c r="E1083" s="56">
        <v>80</v>
      </c>
      <c r="F1083" s="56">
        <f t="shared" si="16"/>
        <v>358.4</v>
      </c>
      <c r="G1083" s="11" t="s">
        <v>3884</v>
      </c>
    </row>
    <row r="1084" s="219" customFormat="1" ht="15.95" customHeight="1" spans="1:7">
      <c r="A1084" s="216">
        <v>1081</v>
      </c>
      <c r="B1084" s="227" t="s">
        <v>14860</v>
      </c>
      <c r="C1084" s="11" t="s">
        <v>14861</v>
      </c>
      <c r="D1084" s="55">
        <v>5.81</v>
      </c>
      <c r="E1084" s="56">
        <v>80</v>
      </c>
      <c r="F1084" s="56">
        <f t="shared" si="16"/>
        <v>464.8</v>
      </c>
      <c r="G1084" s="11" t="s">
        <v>3884</v>
      </c>
    </row>
    <row r="1085" s="219" customFormat="1" ht="15.95" customHeight="1" spans="1:7">
      <c r="A1085" s="216">
        <v>1082</v>
      </c>
      <c r="B1085" s="227" t="s">
        <v>14862</v>
      </c>
      <c r="C1085" s="11" t="s">
        <v>14863</v>
      </c>
      <c r="D1085" s="55">
        <v>3.56</v>
      </c>
      <c r="E1085" s="56">
        <v>80</v>
      </c>
      <c r="F1085" s="56">
        <f t="shared" si="16"/>
        <v>284.8</v>
      </c>
      <c r="G1085" s="11" t="s">
        <v>3884</v>
      </c>
    </row>
    <row r="1086" s="219" customFormat="1" ht="15.95" customHeight="1" spans="1:7">
      <c r="A1086" s="216">
        <v>1083</v>
      </c>
      <c r="B1086" s="227" t="s">
        <v>14864</v>
      </c>
      <c r="C1086" s="11" t="s">
        <v>14865</v>
      </c>
      <c r="D1086" s="55">
        <v>6.39</v>
      </c>
      <c r="E1086" s="56">
        <v>80</v>
      </c>
      <c r="F1086" s="56">
        <f t="shared" si="16"/>
        <v>511.2</v>
      </c>
      <c r="G1086" s="11" t="s">
        <v>3884</v>
      </c>
    </row>
    <row r="1087" s="219" customFormat="1" ht="15.95" customHeight="1" spans="1:7">
      <c r="A1087" s="216">
        <v>1084</v>
      </c>
      <c r="B1087" s="227" t="s">
        <v>14866</v>
      </c>
      <c r="C1087" s="11" t="s">
        <v>14867</v>
      </c>
      <c r="D1087" s="55">
        <v>1.61</v>
      </c>
      <c r="E1087" s="56">
        <v>80</v>
      </c>
      <c r="F1087" s="56">
        <f t="shared" si="16"/>
        <v>128.8</v>
      </c>
      <c r="G1087" s="11" t="s">
        <v>3884</v>
      </c>
    </row>
    <row r="1088" s="219" customFormat="1" ht="15.95" customHeight="1" spans="1:7">
      <c r="A1088" s="216">
        <v>1085</v>
      </c>
      <c r="B1088" s="227" t="s">
        <v>14868</v>
      </c>
      <c r="C1088" s="11" t="s">
        <v>14869</v>
      </c>
      <c r="D1088" s="55">
        <v>3.25</v>
      </c>
      <c r="E1088" s="56">
        <v>80</v>
      </c>
      <c r="F1088" s="56">
        <f t="shared" si="16"/>
        <v>260</v>
      </c>
      <c r="G1088" s="11" t="s">
        <v>3884</v>
      </c>
    </row>
    <row r="1089" s="219" customFormat="1" ht="15.95" customHeight="1" spans="1:7">
      <c r="A1089" s="216">
        <v>1086</v>
      </c>
      <c r="B1089" s="227" t="s">
        <v>14870</v>
      </c>
      <c r="C1089" s="11" t="s">
        <v>14871</v>
      </c>
      <c r="D1089" s="55">
        <v>2.08</v>
      </c>
      <c r="E1089" s="56">
        <v>80</v>
      </c>
      <c r="F1089" s="56">
        <f t="shared" si="16"/>
        <v>166.4</v>
      </c>
      <c r="G1089" s="11" t="s">
        <v>3884</v>
      </c>
    </row>
    <row r="1090" s="219" customFormat="1" ht="15.95" customHeight="1" spans="1:7">
      <c r="A1090" s="216">
        <v>1087</v>
      </c>
      <c r="B1090" s="227" t="s">
        <v>14872</v>
      </c>
      <c r="C1090" s="11" t="s">
        <v>14873</v>
      </c>
      <c r="D1090" s="55">
        <v>3.22</v>
      </c>
      <c r="E1090" s="56">
        <v>80</v>
      </c>
      <c r="F1090" s="56">
        <f t="shared" si="16"/>
        <v>257.6</v>
      </c>
      <c r="G1090" s="11" t="s">
        <v>3884</v>
      </c>
    </row>
    <row r="1091" s="219" customFormat="1" ht="15.95" customHeight="1" spans="1:7">
      <c r="A1091" s="216">
        <v>1088</v>
      </c>
      <c r="B1091" s="227" t="s">
        <v>14874</v>
      </c>
      <c r="C1091" s="11" t="s">
        <v>14875</v>
      </c>
      <c r="D1091" s="55">
        <v>2.08</v>
      </c>
      <c r="E1091" s="56">
        <v>80</v>
      </c>
      <c r="F1091" s="56">
        <f t="shared" si="16"/>
        <v>166.4</v>
      </c>
      <c r="G1091" s="11" t="s">
        <v>3884</v>
      </c>
    </row>
    <row r="1092" s="219" customFormat="1" ht="15.95" customHeight="1" spans="1:7">
      <c r="A1092" s="216">
        <v>1089</v>
      </c>
      <c r="B1092" s="227" t="s">
        <v>14876</v>
      </c>
      <c r="C1092" s="11" t="s">
        <v>14877</v>
      </c>
      <c r="D1092" s="55">
        <v>10.93</v>
      </c>
      <c r="E1092" s="56">
        <v>80</v>
      </c>
      <c r="F1092" s="56">
        <f t="shared" ref="F1092:F1155" si="17">D1092*E1092</f>
        <v>874.4</v>
      </c>
      <c r="G1092" s="11" t="s">
        <v>3884</v>
      </c>
    </row>
    <row r="1093" s="219" customFormat="1" ht="15.95" customHeight="1" spans="1:7">
      <c r="A1093" s="216">
        <v>1090</v>
      </c>
      <c r="B1093" s="227" t="s">
        <v>14878</v>
      </c>
      <c r="C1093" s="11" t="s">
        <v>14879</v>
      </c>
      <c r="D1093" s="55">
        <v>9.96</v>
      </c>
      <c r="E1093" s="56">
        <v>80</v>
      </c>
      <c r="F1093" s="56">
        <f t="shared" si="17"/>
        <v>796.8</v>
      </c>
      <c r="G1093" s="11" t="s">
        <v>3884</v>
      </c>
    </row>
    <row r="1094" s="219" customFormat="1" ht="15.95" customHeight="1" spans="1:7">
      <c r="A1094" s="216">
        <v>1091</v>
      </c>
      <c r="B1094" s="227" t="s">
        <v>14880</v>
      </c>
      <c r="C1094" s="11" t="s">
        <v>14881</v>
      </c>
      <c r="D1094" s="55">
        <v>5.61</v>
      </c>
      <c r="E1094" s="56">
        <v>80</v>
      </c>
      <c r="F1094" s="56">
        <f t="shared" si="17"/>
        <v>448.8</v>
      </c>
      <c r="G1094" s="11" t="s">
        <v>3884</v>
      </c>
    </row>
    <row r="1095" s="219" customFormat="1" ht="15.95" customHeight="1" spans="1:7">
      <c r="A1095" s="216">
        <v>1092</v>
      </c>
      <c r="B1095" s="227" t="s">
        <v>14882</v>
      </c>
      <c r="C1095" s="11" t="s">
        <v>14883</v>
      </c>
      <c r="D1095" s="55">
        <v>6</v>
      </c>
      <c r="E1095" s="56">
        <v>80</v>
      </c>
      <c r="F1095" s="56">
        <f t="shared" si="17"/>
        <v>480</v>
      </c>
      <c r="G1095" s="11" t="s">
        <v>3884</v>
      </c>
    </row>
    <row r="1096" s="219" customFormat="1" ht="15.95" customHeight="1" spans="1:7">
      <c r="A1096" s="216">
        <v>1093</v>
      </c>
      <c r="B1096" s="227" t="s">
        <v>14884</v>
      </c>
      <c r="C1096" s="11" t="s">
        <v>14885</v>
      </c>
      <c r="D1096" s="55">
        <v>8.9</v>
      </c>
      <c r="E1096" s="56">
        <v>80</v>
      </c>
      <c r="F1096" s="56">
        <f t="shared" si="17"/>
        <v>712</v>
      </c>
      <c r="G1096" s="11" t="s">
        <v>3884</v>
      </c>
    </row>
    <row r="1097" s="219" customFormat="1" ht="15.95" customHeight="1" spans="1:7">
      <c r="A1097" s="216">
        <v>1094</v>
      </c>
      <c r="B1097" s="227" t="s">
        <v>14886</v>
      </c>
      <c r="C1097" s="11" t="s">
        <v>14887</v>
      </c>
      <c r="D1097" s="55">
        <v>4.9</v>
      </c>
      <c r="E1097" s="56">
        <v>80</v>
      </c>
      <c r="F1097" s="56">
        <f t="shared" si="17"/>
        <v>392</v>
      </c>
      <c r="G1097" s="11" t="s">
        <v>3884</v>
      </c>
    </row>
    <row r="1098" s="219" customFormat="1" ht="15.95" customHeight="1" spans="1:7">
      <c r="A1098" s="216">
        <v>1095</v>
      </c>
      <c r="B1098" s="227" t="s">
        <v>14888</v>
      </c>
      <c r="C1098" s="11" t="s">
        <v>14889</v>
      </c>
      <c r="D1098" s="55">
        <v>5.76</v>
      </c>
      <c r="E1098" s="56">
        <v>80</v>
      </c>
      <c r="F1098" s="56">
        <f t="shared" si="17"/>
        <v>460.8</v>
      </c>
      <c r="G1098" s="11" t="s">
        <v>3884</v>
      </c>
    </row>
    <row r="1099" s="219" customFormat="1" ht="15.95" customHeight="1" spans="1:7">
      <c r="A1099" s="216">
        <v>1096</v>
      </c>
      <c r="B1099" s="227" t="s">
        <v>14890</v>
      </c>
      <c r="C1099" s="11" t="s">
        <v>14891</v>
      </c>
      <c r="D1099" s="55">
        <v>5.47</v>
      </c>
      <c r="E1099" s="56">
        <v>80</v>
      </c>
      <c r="F1099" s="56">
        <f t="shared" si="17"/>
        <v>437.6</v>
      </c>
      <c r="G1099" s="11" t="s">
        <v>3884</v>
      </c>
    </row>
    <row r="1100" s="219" customFormat="1" ht="15.95" customHeight="1" spans="1:7">
      <c r="A1100" s="216">
        <v>1097</v>
      </c>
      <c r="B1100" s="227" t="s">
        <v>14892</v>
      </c>
      <c r="C1100" s="11" t="s">
        <v>14893</v>
      </c>
      <c r="D1100" s="55">
        <v>2.67</v>
      </c>
      <c r="E1100" s="56">
        <v>80</v>
      </c>
      <c r="F1100" s="56">
        <f t="shared" si="17"/>
        <v>213.6</v>
      </c>
      <c r="G1100" s="11" t="s">
        <v>3884</v>
      </c>
    </row>
    <row r="1101" s="219" customFormat="1" ht="15.95" customHeight="1" spans="1:7">
      <c r="A1101" s="216">
        <v>1098</v>
      </c>
      <c r="B1101" s="227" t="s">
        <v>14894</v>
      </c>
      <c r="C1101" s="11" t="s">
        <v>14895</v>
      </c>
      <c r="D1101" s="55">
        <v>3.09</v>
      </c>
      <c r="E1101" s="56">
        <v>80</v>
      </c>
      <c r="F1101" s="56">
        <f t="shared" si="17"/>
        <v>247.2</v>
      </c>
      <c r="G1101" s="11" t="s">
        <v>3884</v>
      </c>
    </row>
    <row r="1102" s="219" customFormat="1" ht="15.95" customHeight="1" spans="1:7">
      <c r="A1102" s="216">
        <v>1099</v>
      </c>
      <c r="B1102" s="227" t="s">
        <v>14896</v>
      </c>
      <c r="C1102" s="11" t="s">
        <v>14897</v>
      </c>
      <c r="D1102" s="55">
        <v>5.89</v>
      </c>
      <c r="E1102" s="56">
        <v>80</v>
      </c>
      <c r="F1102" s="56">
        <f t="shared" si="17"/>
        <v>471.2</v>
      </c>
      <c r="G1102" s="11" t="s">
        <v>3884</v>
      </c>
    </row>
    <row r="1103" s="219" customFormat="1" ht="15.95" customHeight="1" spans="1:7">
      <c r="A1103" s="216">
        <v>1100</v>
      </c>
      <c r="B1103" s="227" t="s">
        <v>14898</v>
      </c>
      <c r="C1103" s="11" t="s">
        <v>14899</v>
      </c>
      <c r="D1103" s="55">
        <v>5.07</v>
      </c>
      <c r="E1103" s="56">
        <v>80</v>
      </c>
      <c r="F1103" s="56">
        <f t="shared" si="17"/>
        <v>405.6</v>
      </c>
      <c r="G1103" s="11" t="s">
        <v>3884</v>
      </c>
    </row>
    <row r="1104" s="219" customFormat="1" ht="15.95" customHeight="1" spans="1:7">
      <c r="A1104" s="216">
        <v>1101</v>
      </c>
      <c r="B1104" s="227" t="s">
        <v>14900</v>
      </c>
      <c r="C1104" s="11" t="s">
        <v>14901</v>
      </c>
      <c r="D1104" s="55">
        <v>8.17</v>
      </c>
      <c r="E1104" s="56">
        <v>80</v>
      </c>
      <c r="F1104" s="56">
        <f t="shared" si="17"/>
        <v>653.6</v>
      </c>
      <c r="G1104" s="11" t="s">
        <v>3884</v>
      </c>
    </row>
    <row r="1105" s="219" customFormat="1" ht="15.95" customHeight="1" spans="1:7">
      <c r="A1105" s="216">
        <v>1102</v>
      </c>
      <c r="B1105" s="227" t="s">
        <v>14902</v>
      </c>
      <c r="C1105" s="11" t="s">
        <v>14903</v>
      </c>
      <c r="D1105" s="55">
        <v>4.2</v>
      </c>
      <c r="E1105" s="56">
        <v>80</v>
      </c>
      <c r="F1105" s="56">
        <f t="shared" si="17"/>
        <v>336</v>
      </c>
      <c r="G1105" s="11" t="s">
        <v>3884</v>
      </c>
    </row>
    <row r="1106" s="219" customFormat="1" ht="15.95" customHeight="1" spans="1:7">
      <c r="A1106" s="216">
        <v>1103</v>
      </c>
      <c r="B1106" s="227" t="s">
        <v>14904</v>
      </c>
      <c r="C1106" s="11" t="s">
        <v>14905</v>
      </c>
      <c r="D1106" s="55">
        <v>2.5</v>
      </c>
      <c r="E1106" s="56">
        <v>80</v>
      </c>
      <c r="F1106" s="56">
        <f t="shared" si="17"/>
        <v>200</v>
      </c>
      <c r="G1106" s="11" t="s">
        <v>3884</v>
      </c>
    </row>
    <row r="1107" s="219" customFormat="1" ht="15.95" customHeight="1" spans="1:7">
      <c r="A1107" s="216">
        <v>1104</v>
      </c>
      <c r="B1107" s="227" t="s">
        <v>14906</v>
      </c>
      <c r="C1107" s="11" t="s">
        <v>14907</v>
      </c>
      <c r="D1107" s="55">
        <v>1.12</v>
      </c>
      <c r="E1107" s="56">
        <v>80</v>
      </c>
      <c r="F1107" s="56">
        <f t="shared" si="17"/>
        <v>89.6</v>
      </c>
      <c r="G1107" s="11" t="s">
        <v>3884</v>
      </c>
    </row>
    <row r="1108" s="219" customFormat="1" ht="15.95" customHeight="1" spans="1:7">
      <c r="A1108" s="216">
        <v>1105</v>
      </c>
      <c r="B1108" s="227" t="s">
        <v>14908</v>
      </c>
      <c r="C1108" s="11" t="s">
        <v>14909</v>
      </c>
      <c r="D1108" s="55">
        <v>6.45</v>
      </c>
      <c r="E1108" s="56">
        <v>80</v>
      </c>
      <c r="F1108" s="56">
        <f t="shared" si="17"/>
        <v>516</v>
      </c>
      <c r="G1108" s="11" t="s">
        <v>3884</v>
      </c>
    </row>
    <row r="1109" s="219" customFormat="1" ht="15.95" customHeight="1" spans="1:7">
      <c r="A1109" s="216">
        <v>1106</v>
      </c>
      <c r="B1109" s="227" t="s">
        <v>14910</v>
      </c>
      <c r="C1109" s="11" t="s">
        <v>14911</v>
      </c>
      <c r="D1109" s="55">
        <v>5.85</v>
      </c>
      <c r="E1109" s="56">
        <v>80</v>
      </c>
      <c r="F1109" s="56">
        <f t="shared" si="17"/>
        <v>468</v>
      </c>
      <c r="G1109" s="11" t="s">
        <v>3884</v>
      </c>
    </row>
    <row r="1110" s="219" customFormat="1" ht="15.95" customHeight="1" spans="1:7">
      <c r="A1110" s="216">
        <v>1107</v>
      </c>
      <c r="B1110" s="227" t="s">
        <v>14912</v>
      </c>
      <c r="C1110" s="11" t="s">
        <v>14913</v>
      </c>
      <c r="D1110" s="55">
        <v>5.03</v>
      </c>
      <c r="E1110" s="56">
        <v>80</v>
      </c>
      <c r="F1110" s="56">
        <f t="shared" si="17"/>
        <v>402.4</v>
      </c>
      <c r="G1110" s="11" t="s">
        <v>3884</v>
      </c>
    </row>
    <row r="1111" s="219" customFormat="1" ht="15.95" customHeight="1" spans="1:7">
      <c r="A1111" s="216">
        <v>1108</v>
      </c>
      <c r="B1111" s="227" t="s">
        <v>14914</v>
      </c>
      <c r="C1111" s="11" t="s">
        <v>14915</v>
      </c>
      <c r="D1111" s="55">
        <v>5.46</v>
      </c>
      <c r="E1111" s="56">
        <v>80</v>
      </c>
      <c r="F1111" s="56">
        <f t="shared" si="17"/>
        <v>436.8</v>
      </c>
      <c r="G1111" s="11" t="s">
        <v>3884</v>
      </c>
    </row>
    <row r="1112" s="219" customFormat="1" ht="15.95" customHeight="1" spans="1:7">
      <c r="A1112" s="216">
        <v>1109</v>
      </c>
      <c r="B1112" s="227" t="s">
        <v>14916</v>
      </c>
      <c r="C1112" s="11" t="s">
        <v>14917</v>
      </c>
      <c r="D1112" s="55">
        <v>4.38</v>
      </c>
      <c r="E1112" s="56">
        <v>80</v>
      </c>
      <c r="F1112" s="56">
        <f t="shared" si="17"/>
        <v>350.4</v>
      </c>
      <c r="G1112" s="11" t="s">
        <v>3884</v>
      </c>
    </row>
    <row r="1113" s="219" customFormat="1" ht="15.95" customHeight="1" spans="1:7">
      <c r="A1113" s="216">
        <v>1110</v>
      </c>
      <c r="B1113" s="227" t="s">
        <v>14918</v>
      </c>
      <c r="C1113" s="11" t="s">
        <v>14919</v>
      </c>
      <c r="D1113" s="55">
        <v>7.45</v>
      </c>
      <c r="E1113" s="56">
        <v>80</v>
      </c>
      <c r="F1113" s="56">
        <f t="shared" si="17"/>
        <v>596</v>
      </c>
      <c r="G1113" s="11" t="s">
        <v>3884</v>
      </c>
    </row>
    <row r="1114" s="219" customFormat="1" ht="15.95" customHeight="1" spans="1:7">
      <c r="A1114" s="216">
        <v>1111</v>
      </c>
      <c r="B1114" s="227" t="s">
        <v>14920</v>
      </c>
      <c r="C1114" s="11" t="s">
        <v>14921</v>
      </c>
      <c r="D1114" s="55">
        <v>2.53</v>
      </c>
      <c r="E1114" s="56">
        <v>80</v>
      </c>
      <c r="F1114" s="56">
        <f t="shared" si="17"/>
        <v>202.4</v>
      </c>
      <c r="G1114" s="11" t="s">
        <v>3884</v>
      </c>
    </row>
    <row r="1115" s="219" customFormat="1" ht="15.95" customHeight="1" spans="1:7">
      <c r="A1115" s="216">
        <v>1112</v>
      </c>
      <c r="B1115" s="227" t="s">
        <v>14922</v>
      </c>
      <c r="C1115" s="11" t="s">
        <v>14923</v>
      </c>
      <c r="D1115" s="55">
        <v>2.7</v>
      </c>
      <c r="E1115" s="56">
        <v>80</v>
      </c>
      <c r="F1115" s="56">
        <f t="shared" si="17"/>
        <v>216</v>
      </c>
      <c r="G1115" s="11" t="s">
        <v>3884</v>
      </c>
    </row>
    <row r="1116" s="219" customFormat="1" ht="15.95" customHeight="1" spans="1:7">
      <c r="A1116" s="216">
        <v>1113</v>
      </c>
      <c r="B1116" s="227" t="s">
        <v>14924</v>
      </c>
      <c r="C1116" s="11" t="s">
        <v>14925</v>
      </c>
      <c r="D1116" s="55">
        <v>4.39</v>
      </c>
      <c r="E1116" s="56">
        <v>80</v>
      </c>
      <c r="F1116" s="56">
        <f t="shared" si="17"/>
        <v>351.2</v>
      </c>
      <c r="G1116" s="11" t="s">
        <v>3884</v>
      </c>
    </row>
    <row r="1117" s="219" customFormat="1" ht="15.95" customHeight="1" spans="1:7">
      <c r="A1117" s="216">
        <v>1114</v>
      </c>
      <c r="B1117" s="227" t="s">
        <v>14926</v>
      </c>
      <c r="C1117" s="11" t="s">
        <v>14927</v>
      </c>
      <c r="D1117" s="55">
        <v>2.92</v>
      </c>
      <c r="E1117" s="56">
        <v>80</v>
      </c>
      <c r="F1117" s="56">
        <f t="shared" si="17"/>
        <v>233.6</v>
      </c>
      <c r="G1117" s="11" t="s">
        <v>3884</v>
      </c>
    </row>
    <row r="1118" s="219" customFormat="1" ht="15.95" customHeight="1" spans="1:7">
      <c r="A1118" s="216">
        <v>1115</v>
      </c>
      <c r="B1118" s="227" t="s">
        <v>14928</v>
      </c>
      <c r="C1118" s="11" t="s">
        <v>14929</v>
      </c>
      <c r="D1118" s="55">
        <v>3.93</v>
      </c>
      <c r="E1118" s="56">
        <v>80</v>
      </c>
      <c r="F1118" s="56">
        <f t="shared" si="17"/>
        <v>314.4</v>
      </c>
      <c r="G1118" s="11" t="s">
        <v>3884</v>
      </c>
    </row>
    <row r="1119" s="219" customFormat="1" ht="15.95" customHeight="1" spans="1:7">
      <c r="A1119" s="216">
        <v>1116</v>
      </c>
      <c r="B1119" s="227" t="s">
        <v>14930</v>
      </c>
      <c r="C1119" s="11" t="s">
        <v>14931</v>
      </c>
      <c r="D1119" s="55">
        <v>5.64</v>
      </c>
      <c r="E1119" s="56">
        <v>80</v>
      </c>
      <c r="F1119" s="56">
        <f t="shared" si="17"/>
        <v>451.2</v>
      </c>
      <c r="G1119" s="11" t="s">
        <v>3884</v>
      </c>
    </row>
    <row r="1120" s="219" customFormat="1" ht="15.95" customHeight="1" spans="1:7">
      <c r="A1120" s="216">
        <v>1117</v>
      </c>
      <c r="B1120" s="227" t="s">
        <v>14932</v>
      </c>
      <c r="C1120" s="11" t="s">
        <v>14933</v>
      </c>
      <c r="D1120" s="55">
        <v>2.24</v>
      </c>
      <c r="E1120" s="56">
        <v>80</v>
      </c>
      <c r="F1120" s="56">
        <f t="shared" si="17"/>
        <v>179.2</v>
      </c>
      <c r="G1120" s="11" t="s">
        <v>3884</v>
      </c>
    </row>
    <row r="1121" s="219" customFormat="1" ht="15.95" customHeight="1" spans="1:7">
      <c r="A1121" s="216">
        <v>1118</v>
      </c>
      <c r="B1121" s="227" t="s">
        <v>14934</v>
      </c>
      <c r="C1121" s="11" t="s">
        <v>14935</v>
      </c>
      <c r="D1121" s="55">
        <v>4.64</v>
      </c>
      <c r="E1121" s="56">
        <v>80</v>
      </c>
      <c r="F1121" s="56">
        <f t="shared" si="17"/>
        <v>371.2</v>
      </c>
      <c r="G1121" s="11" t="s">
        <v>3884</v>
      </c>
    </row>
    <row r="1122" s="219" customFormat="1" ht="15.95" customHeight="1" spans="1:7">
      <c r="A1122" s="216">
        <v>1119</v>
      </c>
      <c r="B1122" s="227" t="s">
        <v>14936</v>
      </c>
      <c r="C1122" s="11" t="s">
        <v>14937</v>
      </c>
      <c r="D1122" s="55">
        <v>2.03</v>
      </c>
      <c r="E1122" s="56">
        <v>80</v>
      </c>
      <c r="F1122" s="56">
        <f t="shared" si="17"/>
        <v>162.4</v>
      </c>
      <c r="G1122" s="11" t="s">
        <v>3884</v>
      </c>
    </row>
    <row r="1123" s="219" customFormat="1" ht="15.95" customHeight="1" spans="1:7">
      <c r="A1123" s="216">
        <v>1120</v>
      </c>
      <c r="B1123" s="227" t="s">
        <v>14938</v>
      </c>
      <c r="C1123" s="11" t="s">
        <v>14939</v>
      </c>
      <c r="D1123" s="55">
        <v>3.4</v>
      </c>
      <c r="E1123" s="56">
        <v>80</v>
      </c>
      <c r="F1123" s="56">
        <f t="shared" si="17"/>
        <v>272</v>
      </c>
      <c r="G1123" s="11" t="s">
        <v>3884</v>
      </c>
    </row>
    <row r="1124" s="219" customFormat="1" ht="15.95" customHeight="1" spans="1:7">
      <c r="A1124" s="216">
        <v>1121</v>
      </c>
      <c r="B1124" s="227" t="s">
        <v>14940</v>
      </c>
      <c r="C1124" s="11" t="s">
        <v>14941</v>
      </c>
      <c r="D1124" s="55">
        <v>4.79</v>
      </c>
      <c r="E1124" s="56">
        <v>80</v>
      </c>
      <c r="F1124" s="56">
        <f t="shared" si="17"/>
        <v>383.2</v>
      </c>
      <c r="G1124" s="11" t="s">
        <v>3884</v>
      </c>
    </row>
    <row r="1125" s="219" customFormat="1" ht="15.95" customHeight="1" spans="1:7">
      <c r="A1125" s="216">
        <v>1122</v>
      </c>
      <c r="B1125" s="227" t="s">
        <v>14942</v>
      </c>
      <c r="C1125" s="11" t="s">
        <v>14943</v>
      </c>
      <c r="D1125" s="55">
        <v>4.09</v>
      </c>
      <c r="E1125" s="56">
        <v>80</v>
      </c>
      <c r="F1125" s="56">
        <f t="shared" si="17"/>
        <v>327.2</v>
      </c>
      <c r="G1125" s="11" t="s">
        <v>3884</v>
      </c>
    </row>
    <row r="1126" s="219" customFormat="1" ht="15.95" customHeight="1" spans="1:7">
      <c r="A1126" s="216">
        <v>1123</v>
      </c>
      <c r="B1126" s="227" t="s">
        <v>14944</v>
      </c>
      <c r="C1126" s="11" t="s">
        <v>14760</v>
      </c>
      <c r="D1126" s="55">
        <v>6.02</v>
      </c>
      <c r="E1126" s="56">
        <v>80</v>
      </c>
      <c r="F1126" s="56">
        <f t="shared" si="17"/>
        <v>481.6</v>
      </c>
      <c r="G1126" s="11" t="s">
        <v>3884</v>
      </c>
    </row>
    <row r="1127" s="219" customFormat="1" ht="15.95" customHeight="1" spans="1:7">
      <c r="A1127" s="216">
        <v>1124</v>
      </c>
      <c r="B1127" s="227" t="s">
        <v>14945</v>
      </c>
      <c r="C1127" s="11" t="s">
        <v>14946</v>
      </c>
      <c r="D1127" s="55">
        <v>4.97</v>
      </c>
      <c r="E1127" s="56">
        <v>80</v>
      </c>
      <c r="F1127" s="56">
        <f t="shared" si="17"/>
        <v>397.6</v>
      </c>
      <c r="G1127" s="11" t="s">
        <v>3884</v>
      </c>
    </row>
    <row r="1128" s="219" customFormat="1" ht="15.95" customHeight="1" spans="1:7">
      <c r="A1128" s="216">
        <v>1125</v>
      </c>
      <c r="B1128" s="227" t="s">
        <v>14947</v>
      </c>
      <c r="C1128" s="11" t="s">
        <v>14948</v>
      </c>
      <c r="D1128" s="55">
        <v>3.64</v>
      </c>
      <c r="E1128" s="56">
        <v>80</v>
      </c>
      <c r="F1128" s="56">
        <f t="shared" si="17"/>
        <v>291.2</v>
      </c>
      <c r="G1128" s="11" t="s">
        <v>3884</v>
      </c>
    </row>
    <row r="1129" s="219" customFormat="1" ht="15.95" customHeight="1" spans="1:7">
      <c r="A1129" s="216">
        <v>1126</v>
      </c>
      <c r="B1129" s="227" t="s">
        <v>14949</v>
      </c>
      <c r="C1129" s="11" t="s">
        <v>14950</v>
      </c>
      <c r="D1129" s="55">
        <v>4.69</v>
      </c>
      <c r="E1129" s="56">
        <v>80</v>
      </c>
      <c r="F1129" s="56">
        <f t="shared" si="17"/>
        <v>375.2</v>
      </c>
      <c r="G1129" s="11" t="s">
        <v>3884</v>
      </c>
    </row>
    <row r="1130" s="219" customFormat="1" ht="15.95" customHeight="1" spans="1:7">
      <c r="A1130" s="216">
        <v>1127</v>
      </c>
      <c r="B1130" s="227" t="s">
        <v>14951</v>
      </c>
      <c r="C1130" s="11" t="s">
        <v>14952</v>
      </c>
      <c r="D1130" s="55">
        <v>7.37</v>
      </c>
      <c r="E1130" s="56">
        <v>80</v>
      </c>
      <c r="F1130" s="56">
        <f t="shared" si="17"/>
        <v>589.6</v>
      </c>
      <c r="G1130" s="11" t="s">
        <v>3884</v>
      </c>
    </row>
    <row r="1131" s="219" customFormat="1" ht="15.95" customHeight="1" spans="1:7">
      <c r="A1131" s="216">
        <v>1128</v>
      </c>
      <c r="B1131" s="227" t="s">
        <v>14953</v>
      </c>
      <c r="C1131" s="11" t="s">
        <v>14954</v>
      </c>
      <c r="D1131" s="55">
        <v>9.42</v>
      </c>
      <c r="E1131" s="56">
        <v>80</v>
      </c>
      <c r="F1131" s="56">
        <f t="shared" si="17"/>
        <v>753.6</v>
      </c>
      <c r="G1131" s="11" t="s">
        <v>3884</v>
      </c>
    </row>
    <row r="1132" s="219" customFormat="1" ht="15.95" customHeight="1" spans="1:7">
      <c r="A1132" s="216">
        <v>1129</v>
      </c>
      <c r="B1132" s="227" t="s">
        <v>14955</v>
      </c>
      <c r="C1132" s="11" t="s">
        <v>14956</v>
      </c>
      <c r="D1132" s="55">
        <v>2.03</v>
      </c>
      <c r="E1132" s="56">
        <v>80</v>
      </c>
      <c r="F1132" s="56">
        <f t="shared" si="17"/>
        <v>162.4</v>
      </c>
      <c r="G1132" s="11" t="s">
        <v>3884</v>
      </c>
    </row>
    <row r="1133" s="219" customFormat="1" ht="15.95" customHeight="1" spans="1:7">
      <c r="A1133" s="216">
        <v>1130</v>
      </c>
      <c r="B1133" s="227" t="s">
        <v>14957</v>
      </c>
      <c r="C1133" s="11" t="s">
        <v>14958</v>
      </c>
      <c r="D1133" s="55">
        <v>3.93</v>
      </c>
      <c r="E1133" s="56">
        <v>80</v>
      </c>
      <c r="F1133" s="56">
        <f t="shared" si="17"/>
        <v>314.4</v>
      </c>
      <c r="G1133" s="11" t="s">
        <v>3884</v>
      </c>
    </row>
    <row r="1134" s="219" customFormat="1" ht="15.95" customHeight="1" spans="1:7">
      <c r="A1134" s="216">
        <v>1131</v>
      </c>
      <c r="B1134" s="227" t="s">
        <v>14959</v>
      </c>
      <c r="C1134" s="11" t="s">
        <v>14960</v>
      </c>
      <c r="D1134" s="55">
        <v>2.81</v>
      </c>
      <c r="E1134" s="56">
        <v>80</v>
      </c>
      <c r="F1134" s="56">
        <f t="shared" si="17"/>
        <v>224.8</v>
      </c>
      <c r="G1134" s="11" t="s">
        <v>3884</v>
      </c>
    </row>
    <row r="1135" s="219" customFormat="1" ht="15.95" customHeight="1" spans="1:7">
      <c r="A1135" s="216">
        <v>1132</v>
      </c>
      <c r="B1135" s="227" t="s">
        <v>14961</v>
      </c>
      <c r="C1135" s="11" t="s">
        <v>13140</v>
      </c>
      <c r="D1135" s="55">
        <v>4.42</v>
      </c>
      <c r="E1135" s="56">
        <v>80</v>
      </c>
      <c r="F1135" s="56">
        <f t="shared" si="17"/>
        <v>353.6</v>
      </c>
      <c r="G1135" s="11" t="s">
        <v>3884</v>
      </c>
    </row>
    <row r="1136" s="219" customFormat="1" ht="15.95" customHeight="1" spans="1:7">
      <c r="A1136" s="216">
        <v>1133</v>
      </c>
      <c r="B1136" s="227" t="s">
        <v>14962</v>
      </c>
      <c r="C1136" s="11" t="s">
        <v>14963</v>
      </c>
      <c r="D1136" s="55">
        <v>13.3</v>
      </c>
      <c r="E1136" s="56">
        <v>80</v>
      </c>
      <c r="F1136" s="56">
        <f t="shared" si="17"/>
        <v>1064</v>
      </c>
      <c r="G1136" s="11" t="s">
        <v>3884</v>
      </c>
    </row>
    <row r="1137" s="219" customFormat="1" ht="15.95" customHeight="1" spans="1:7">
      <c r="A1137" s="216">
        <v>1134</v>
      </c>
      <c r="B1137" s="227" t="s">
        <v>14964</v>
      </c>
      <c r="C1137" s="11" t="s">
        <v>14965</v>
      </c>
      <c r="D1137" s="55">
        <v>1.83</v>
      </c>
      <c r="E1137" s="56">
        <v>80</v>
      </c>
      <c r="F1137" s="56">
        <f t="shared" si="17"/>
        <v>146.4</v>
      </c>
      <c r="G1137" s="11" t="s">
        <v>3884</v>
      </c>
    </row>
    <row r="1138" s="219" customFormat="1" ht="15.95" customHeight="1" spans="1:7">
      <c r="A1138" s="216">
        <v>1135</v>
      </c>
      <c r="B1138" s="227" t="s">
        <v>14966</v>
      </c>
      <c r="C1138" s="11" t="s">
        <v>14967</v>
      </c>
      <c r="D1138" s="55">
        <v>16.4</v>
      </c>
      <c r="E1138" s="56">
        <v>80</v>
      </c>
      <c r="F1138" s="56">
        <f t="shared" si="17"/>
        <v>1312</v>
      </c>
      <c r="G1138" s="11" t="s">
        <v>3884</v>
      </c>
    </row>
    <row r="1139" s="219" customFormat="1" ht="15.95" customHeight="1" spans="1:7">
      <c r="A1139" s="216">
        <v>1136</v>
      </c>
      <c r="B1139" s="227" t="s">
        <v>14968</v>
      </c>
      <c r="C1139" s="11" t="s">
        <v>14969</v>
      </c>
      <c r="D1139" s="55">
        <v>5.24</v>
      </c>
      <c r="E1139" s="56">
        <v>80</v>
      </c>
      <c r="F1139" s="56">
        <f t="shared" si="17"/>
        <v>419.2</v>
      </c>
      <c r="G1139" s="11" t="s">
        <v>3884</v>
      </c>
    </row>
    <row r="1140" s="219" customFormat="1" ht="15.95" customHeight="1" spans="1:7">
      <c r="A1140" s="216">
        <v>1137</v>
      </c>
      <c r="B1140" s="227" t="s">
        <v>14970</v>
      </c>
      <c r="C1140" s="11" t="s">
        <v>14971</v>
      </c>
      <c r="D1140" s="55">
        <v>5.12</v>
      </c>
      <c r="E1140" s="56">
        <v>80</v>
      </c>
      <c r="F1140" s="56">
        <f t="shared" si="17"/>
        <v>409.6</v>
      </c>
      <c r="G1140" s="11" t="s">
        <v>3884</v>
      </c>
    </row>
    <row r="1141" s="219" customFormat="1" ht="15.95" customHeight="1" spans="1:7">
      <c r="A1141" s="216">
        <v>1138</v>
      </c>
      <c r="B1141" s="227" t="s">
        <v>14972</v>
      </c>
      <c r="C1141" s="11" t="s">
        <v>14973</v>
      </c>
      <c r="D1141" s="55">
        <v>2.28</v>
      </c>
      <c r="E1141" s="56">
        <v>80</v>
      </c>
      <c r="F1141" s="56">
        <f t="shared" si="17"/>
        <v>182.4</v>
      </c>
      <c r="G1141" s="11" t="s">
        <v>3884</v>
      </c>
    </row>
    <row r="1142" s="219" customFormat="1" ht="15.95" customHeight="1" spans="1:7">
      <c r="A1142" s="216">
        <v>1139</v>
      </c>
      <c r="B1142" s="227" t="s">
        <v>14974</v>
      </c>
      <c r="C1142" s="11" t="s">
        <v>14975</v>
      </c>
      <c r="D1142" s="55">
        <v>0.55</v>
      </c>
      <c r="E1142" s="56">
        <v>80</v>
      </c>
      <c r="F1142" s="56">
        <f t="shared" si="17"/>
        <v>44</v>
      </c>
      <c r="G1142" s="11" t="s">
        <v>3884</v>
      </c>
    </row>
    <row r="1143" s="219" customFormat="1" ht="15.95" customHeight="1" spans="1:7">
      <c r="A1143" s="216">
        <v>1140</v>
      </c>
      <c r="B1143" s="227" t="s">
        <v>14976</v>
      </c>
      <c r="C1143" s="11" t="s">
        <v>14977</v>
      </c>
      <c r="D1143" s="55">
        <v>3.31</v>
      </c>
      <c r="E1143" s="56">
        <v>80</v>
      </c>
      <c r="F1143" s="56">
        <f t="shared" si="17"/>
        <v>264.8</v>
      </c>
      <c r="G1143" s="11" t="s">
        <v>3884</v>
      </c>
    </row>
    <row r="1144" s="219" customFormat="1" ht="15.95" customHeight="1" spans="1:7">
      <c r="A1144" s="216">
        <v>1141</v>
      </c>
      <c r="B1144" s="227" t="s">
        <v>14978</v>
      </c>
      <c r="C1144" s="11" t="s">
        <v>14979</v>
      </c>
      <c r="D1144" s="55">
        <v>1.7</v>
      </c>
      <c r="E1144" s="56">
        <v>80</v>
      </c>
      <c r="F1144" s="56">
        <f t="shared" si="17"/>
        <v>136</v>
      </c>
      <c r="G1144" s="11" t="s">
        <v>3884</v>
      </c>
    </row>
    <row r="1145" s="219" customFormat="1" ht="15.95" customHeight="1" spans="1:7">
      <c r="A1145" s="216">
        <v>1142</v>
      </c>
      <c r="B1145" s="227" t="s">
        <v>14980</v>
      </c>
      <c r="C1145" s="11" t="s">
        <v>14981</v>
      </c>
      <c r="D1145" s="55">
        <v>5.92</v>
      </c>
      <c r="E1145" s="56">
        <v>80</v>
      </c>
      <c r="F1145" s="56">
        <f t="shared" si="17"/>
        <v>473.6</v>
      </c>
      <c r="G1145" s="11" t="s">
        <v>3884</v>
      </c>
    </row>
    <row r="1146" s="219" customFormat="1" ht="15.95" customHeight="1" spans="1:7">
      <c r="A1146" s="216">
        <v>1143</v>
      </c>
      <c r="B1146" s="227" t="s">
        <v>14982</v>
      </c>
      <c r="C1146" s="11" t="s">
        <v>14983</v>
      </c>
      <c r="D1146" s="55">
        <v>3.53</v>
      </c>
      <c r="E1146" s="56">
        <v>80</v>
      </c>
      <c r="F1146" s="56">
        <f t="shared" si="17"/>
        <v>282.4</v>
      </c>
      <c r="G1146" s="11" t="s">
        <v>3884</v>
      </c>
    </row>
    <row r="1147" s="219" customFormat="1" ht="15.95" customHeight="1" spans="1:7">
      <c r="A1147" s="216">
        <v>1144</v>
      </c>
      <c r="B1147" s="227" t="s">
        <v>14984</v>
      </c>
      <c r="C1147" s="11" t="s">
        <v>14985</v>
      </c>
      <c r="D1147" s="55">
        <v>2.12</v>
      </c>
      <c r="E1147" s="56">
        <v>80</v>
      </c>
      <c r="F1147" s="56">
        <f t="shared" si="17"/>
        <v>169.6</v>
      </c>
      <c r="G1147" s="11" t="s">
        <v>3884</v>
      </c>
    </row>
    <row r="1148" s="219" customFormat="1" ht="15.95" customHeight="1" spans="1:7">
      <c r="A1148" s="216">
        <v>1145</v>
      </c>
      <c r="B1148" s="227" t="s">
        <v>14986</v>
      </c>
      <c r="C1148" s="11" t="s">
        <v>14987</v>
      </c>
      <c r="D1148" s="55">
        <v>4.11</v>
      </c>
      <c r="E1148" s="56">
        <v>80</v>
      </c>
      <c r="F1148" s="56">
        <f t="shared" si="17"/>
        <v>328.8</v>
      </c>
      <c r="G1148" s="11" t="s">
        <v>3884</v>
      </c>
    </row>
    <row r="1149" s="219" customFormat="1" ht="15.95" customHeight="1" spans="1:7">
      <c r="A1149" s="216">
        <v>1146</v>
      </c>
      <c r="B1149" s="227" t="s">
        <v>14988</v>
      </c>
      <c r="C1149" s="11" t="s">
        <v>14989</v>
      </c>
      <c r="D1149" s="55">
        <v>4.99</v>
      </c>
      <c r="E1149" s="56">
        <v>80</v>
      </c>
      <c r="F1149" s="56">
        <f t="shared" si="17"/>
        <v>399.2</v>
      </c>
      <c r="G1149" s="11" t="s">
        <v>3884</v>
      </c>
    </row>
    <row r="1150" s="219" customFormat="1" ht="15.95" customHeight="1" spans="1:7">
      <c r="A1150" s="216">
        <v>1147</v>
      </c>
      <c r="B1150" s="227" t="s">
        <v>14990</v>
      </c>
      <c r="C1150" s="11" t="s">
        <v>14991</v>
      </c>
      <c r="D1150" s="55">
        <v>4.87</v>
      </c>
      <c r="E1150" s="56">
        <v>80</v>
      </c>
      <c r="F1150" s="56">
        <f t="shared" si="17"/>
        <v>389.6</v>
      </c>
      <c r="G1150" s="11" t="s">
        <v>3884</v>
      </c>
    </row>
    <row r="1151" s="219" customFormat="1" ht="15.95" customHeight="1" spans="1:7">
      <c r="A1151" s="216">
        <v>1148</v>
      </c>
      <c r="B1151" s="227" t="s">
        <v>14992</v>
      </c>
      <c r="C1151" s="11" t="s">
        <v>14993</v>
      </c>
      <c r="D1151" s="55">
        <v>4.93</v>
      </c>
      <c r="E1151" s="56">
        <v>80</v>
      </c>
      <c r="F1151" s="56">
        <f t="shared" si="17"/>
        <v>394.4</v>
      </c>
      <c r="G1151" s="11" t="s">
        <v>3884</v>
      </c>
    </row>
    <row r="1152" s="219" customFormat="1" ht="15.95" customHeight="1" spans="1:7">
      <c r="A1152" s="216">
        <v>1149</v>
      </c>
      <c r="B1152" s="227" t="s">
        <v>14994</v>
      </c>
      <c r="C1152" s="11" t="s">
        <v>14995</v>
      </c>
      <c r="D1152" s="55">
        <v>4.22</v>
      </c>
      <c r="E1152" s="56">
        <v>80</v>
      </c>
      <c r="F1152" s="56">
        <f t="shared" si="17"/>
        <v>337.6</v>
      </c>
      <c r="G1152" s="11" t="s">
        <v>3884</v>
      </c>
    </row>
    <row r="1153" s="219" customFormat="1" ht="15.95" customHeight="1" spans="1:7">
      <c r="A1153" s="216">
        <v>1150</v>
      </c>
      <c r="B1153" s="227" t="s">
        <v>14996</v>
      </c>
      <c r="C1153" s="11" t="s">
        <v>14997</v>
      </c>
      <c r="D1153" s="55">
        <v>4.04</v>
      </c>
      <c r="E1153" s="56">
        <v>80</v>
      </c>
      <c r="F1153" s="56">
        <f t="shared" si="17"/>
        <v>323.2</v>
      </c>
      <c r="G1153" s="11" t="s">
        <v>3884</v>
      </c>
    </row>
    <row r="1154" s="219" customFormat="1" ht="15.95" customHeight="1" spans="1:7">
      <c r="A1154" s="216">
        <v>1151</v>
      </c>
      <c r="B1154" s="227" t="s">
        <v>14998</v>
      </c>
      <c r="C1154" s="11" t="s">
        <v>14999</v>
      </c>
      <c r="D1154" s="55">
        <v>1.85</v>
      </c>
      <c r="E1154" s="56">
        <v>80</v>
      </c>
      <c r="F1154" s="56">
        <f t="shared" si="17"/>
        <v>148</v>
      </c>
      <c r="G1154" s="11" t="s">
        <v>3884</v>
      </c>
    </row>
    <row r="1155" s="219" customFormat="1" ht="15.95" customHeight="1" spans="1:7">
      <c r="A1155" s="216">
        <v>1152</v>
      </c>
      <c r="B1155" s="227" t="s">
        <v>15000</v>
      </c>
      <c r="C1155" s="11" t="s">
        <v>4239</v>
      </c>
      <c r="D1155" s="55">
        <v>4.05</v>
      </c>
      <c r="E1155" s="56">
        <v>80</v>
      </c>
      <c r="F1155" s="56">
        <f t="shared" si="17"/>
        <v>324</v>
      </c>
      <c r="G1155" s="11" t="s">
        <v>3884</v>
      </c>
    </row>
    <row r="1156" s="219" customFormat="1" ht="15.95" customHeight="1" spans="1:7">
      <c r="A1156" s="216">
        <v>1153</v>
      </c>
      <c r="B1156" s="227" t="s">
        <v>15001</v>
      </c>
      <c r="C1156" s="11" t="s">
        <v>15002</v>
      </c>
      <c r="D1156" s="55">
        <v>3.49</v>
      </c>
      <c r="E1156" s="56">
        <v>80</v>
      </c>
      <c r="F1156" s="56">
        <f t="shared" ref="F1156:F1219" si="18">D1156*E1156</f>
        <v>279.2</v>
      </c>
      <c r="G1156" s="11" t="s">
        <v>3884</v>
      </c>
    </row>
    <row r="1157" s="219" customFormat="1" ht="15.95" customHeight="1" spans="1:7">
      <c r="A1157" s="216">
        <v>1154</v>
      </c>
      <c r="B1157" s="227" t="s">
        <v>15003</v>
      </c>
      <c r="C1157" s="11" t="s">
        <v>15004</v>
      </c>
      <c r="D1157" s="55">
        <v>6.05</v>
      </c>
      <c r="E1157" s="56">
        <v>80</v>
      </c>
      <c r="F1157" s="56">
        <f t="shared" si="18"/>
        <v>484</v>
      </c>
      <c r="G1157" s="11" t="s">
        <v>3884</v>
      </c>
    </row>
    <row r="1158" s="219" customFormat="1" ht="15.95" customHeight="1" spans="1:7">
      <c r="A1158" s="216">
        <v>1155</v>
      </c>
      <c r="B1158" s="227" t="s">
        <v>15005</v>
      </c>
      <c r="C1158" s="11" t="s">
        <v>15006</v>
      </c>
      <c r="D1158" s="55">
        <v>2.31</v>
      </c>
      <c r="E1158" s="56">
        <v>80</v>
      </c>
      <c r="F1158" s="56">
        <f t="shared" si="18"/>
        <v>184.8</v>
      </c>
      <c r="G1158" s="11" t="s">
        <v>3884</v>
      </c>
    </row>
    <row r="1159" s="219" customFormat="1" ht="15.95" customHeight="1" spans="1:7">
      <c r="A1159" s="216">
        <v>1156</v>
      </c>
      <c r="B1159" s="227" t="s">
        <v>15007</v>
      </c>
      <c r="C1159" s="11" t="s">
        <v>15008</v>
      </c>
      <c r="D1159" s="55">
        <v>4.07</v>
      </c>
      <c r="E1159" s="56">
        <v>80</v>
      </c>
      <c r="F1159" s="56">
        <f t="shared" si="18"/>
        <v>325.6</v>
      </c>
      <c r="G1159" s="11" t="s">
        <v>3884</v>
      </c>
    </row>
    <row r="1160" s="219" customFormat="1" ht="15.95" customHeight="1" spans="1:7">
      <c r="A1160" s="216">
        <v>1157</v>
      </c>
      <c r="B1160" s="227" t="s">
        <v>15009</v>
      </c>
      <c r="C1160" s="11" t="s">
        <v>15010</v>
      </c>
      <c r="D1160" s="55">
        <v>3.46</v>
      </c>
      <c r="E1160" s="56">
        <v>80</v>
      </c>
      <c r="F1160" s="56">
        <f t="shared" si="18"/>
        <v>276.8</v>
      </c>
      <c r="G1160" s="11" t="s">
        <v>3884</v>
      </c>
    </row>
    <row r="1161" s="219" customFormat="1" ht="15.95" customHeight="1" spans="1:7">
      <c r="A1161" s="216">
        <v>1158</v>
      </c>
      <c r="B1161" s="227" t="s">
        <v>15011</v>
      </c>
      <c r="C1161" s="11" t="s">
        <v>15012</v>
      </c>
      <c r="D1161" s="55">
        <v>3.46</v>
      </c>
      <c r="E1161" s="56">
        <v>80</v>
      </c>
      <c r="F1161" s="56">
        <f t="shared" si="18"/>
        <v>276.8</v>
      </c>
      <c r="G1161" s="11" t="s">
        <v>3884</v>
      </c>
    </row>
    <row r="1162" s="219" customFormat="1" ht="15.95" customHeight="1" spans="1:7">
      <c r="A1162" s="216">
        <v>1159</v>
      </c>
      <c r="B1162" s="227" t="s">
        <v>15013</v>
      </c>
      <c r="C1162" s="11" t="s">
        <v>15014</v>
      </c>
      <c r="D1162" s="55">
        <v>2.47</v>
      </c>
      <c r="E1162" s="56">
        <v>80</v>
      </c>
      <c r="F1162" s="56">
        <f t="shared" si="18"/>
        <v>197.6</v>
      </c>
      <c r="G1162" s="11" t="s">
        <v>3884</v>
      </c>
    </row>
    <row r="1163" s="219" customFormat="1" ht="15.95" customHeight="1" spans="1:7">
      <c r="A1163" s="216">
        <v>1160</v>
      </c>
      <c r="B1163" s="227" t="s">
        <v>15015</v>
      </c>
      <c r="C1163" s="11" t="s">
        <v>15016</v>
      </c>
      <c r="D1163" s="55">
        <v>2.93</v>
      </c>
      <c r="E1163" s="56">
        <v>80</v>
      </c>
      <c r="F1163" s="56">
        <f t="shared" si="18"/>
        <v>234.4</v>
      </c>
      <c r="G1163" s="11" t="s">
        <v>3884</v>
      </c>
    </row>
    <row r="1164" s="219" customFormat="1" ht="15.95" customHeight="1" spans="1:7">
      <c r="A1164" s="216">
        <v>1161</v>
      </c>
      <c r="B1164" s="227" t="s">
        <v>15017</v>
      </c>
      <c r="C1164" s="11" t="s">
        <v>15018</v>
      </c>
      <c r="D1164" s="55">
        <v>1.36</v>
      </c>
      <c r="E1164" s="56">
        <v>80</v>
      </c>
      <c r="F1164" s="56">
        <f t="shared" si="18"/>
        <v>108.8</v>
      </c>
      <c r="G1164" s="11" t="s">
        <v>3884</v>
      </c>
    </row>
    <row r="1165" s="219" customFormat="1" ht="15.95" customHeight="1" spans="1:7">
      <c r="A1165" s="216">
        <v>1162</v>
      </c>
      <c r="B1165" s="227" t="s">
        <v>15019</v>
      </c>
      <c r="C1165" s="11" t="s">
        <v>15020</v>
      </c>
      <c r="D1165" s="55">
        <v>2.08</v>
      </c>
      <c r="E1165" s="56">
        <v>80</v>
      </c>
      <c r="F1165" s="56">
        <f t="shared" si="18"/>
        <v>166.4</v>
      </c>
      <c r="G1165" s="11" t="s">
        <v>3884</v>
      </c>
    </row>
    <row r="1166" s="219" customFormat="1" ht="15.95" customHeight="1" spans="1:7">
      <c r="A1166" s="216">
        <v>1163</v>
      </c>
      <c r="B1166" s="227" t="s">
        <v>15021</v>
      </c>
      <c r="C1166" s="11" t="s">
        <v>15022</v>
      </c>
      <c r="D1166" s="55">
        <v>4.48</v>
      </c>
      <c r="E1166" s="56">
        <v>80</v>
      </c>
      <c r="F1166" s="56">
        <f t="shared" si="18"/>
        <v>358.4</v>
      </c>
      <c r="G1166" s="11" t="s">
        <v>3884</v>
      </c>
    </row>
    <row r="1167" s="219" customFormat="1" ht="15.95" customHeight="1" spans="1:7">
      <c r="A1167" s="216">
        <v>1164</v>
      </c>
      <c r="B1167" s="227" t="s">
        <v>15023</v>
      </c>
      <c r="C1167" s="11" t="s">
        <v>15024</v>
      </c>
      <c r="D1167" s="55">
        <v>5.1</v>
      </c>
      <c r="E1167" s="56">
        <v>80</v>
      </c>
      <c r="F1167" s="56">
        <f t="shared" si="18"/>
        <v>408</v>
      </c>
      <c r="G1167" s="11" t="s">
        <v>15025</v>
      </c>
    </row>
    <row r="1168" s="219" customFormat="1" ht="15.95" customHeight="1" spans="1:7">
      <c r="A1168" s="216">
        <v>1165</v>
      </c>
      <c r="B1168" s="227" t="s">
        <v>15026</v>
      </c>
      <c r="C1168" s="11" t="s">
        <v>15027</v>
      </c>
      <c r="D1168" s="55">
        <v>1.13</v>
      </c>
      <c r="E1168" s="56">
        <v>80</v>
      </c>
      <c r="F1168" s="56">
        <f t="shared" si="18"/>
        <v>90.4</v>
      </c>
      <c r="G1168" s="11" t="s">
        <v>3884</v>
      </c>
    </row>
    <row r="1169" s="219" customFormat="1" ht="15.95" customHeight="1" spans="1:7">
      <c r="A1169" s="216">
        <v>1166</v>
      </c>
      <c r="B1169" s="227" t="s">
        <v>15028</v>
      </c>
      <c r="C1169" s="11" t="s">
        <v>15029</v>
      </c>
      <c r="D1169" s="55">
        <v>2.65</v>
      </c>
      <c r="E1169" s="56">
        <v>80</v>
      </c>
      <c r="F1169" s="56">
        <f t="shared" si="18"/>
        <v>212</v>
      </c>
      <c r="G1169" s="11" t="s">
        <v>3884</v>
      </c>
    </row>
    <row r="1170" s="219" customFormat="1" ht="15.95" customHeight="1" spans="1:7">
      <c r="A1170" s="216">
        <v>1167</v>
      </c>
      <c r="B1170" s="227" t="s">
        <v>15030</v>
      </c>
      <c r="C1170" s="11" t="s">
        <v>15031</v>
      </c>
      <c r="D1170" s="55">
        <v>2.49</v>
      </c>
      <c r="E1170" s="56">
        <v>80</v>
      </c>
      <c r="F1170" s="56">
        <f t="shared" si="18"/>
        <v>199.2</v>
      </c>
      <c r="G1170" s="11" t="s">
        <v>3884</v>
      </c>
    </row>
    <row r="1171" s="219" customFormat="1" ht="15.95" customHeight="1" spans="1:7">
      <c r="A1171" s="216">
        <v>1168</v>
      </c>
      <c r="B1171" s="227" t="s">
        <v>15032</v>
      </c>
      <c r="C1171" s="11" t="s">
        <v>7388</v>
      </c>
      <c r="D1171" s="55">
        <v>11.95</v>
      </c>
      <c r="E1171" s="56">
        <v>80</v>
      </c>
      <c r="F1171" s="56">
        <f t="shared" si="18"/>
        <v>956</v>
      </c>
      <c r="G1171" s="11" t="s">
        <v>3884</v>
      </c>
    </row>
    <row r="1172" s="219" customFormat="1" ht="15.95" customHeight="1" spans="1:7">
      <c r="A1172" s="216">
        <v>1169</v>
      </c>
      <c r="B1172" s="227" t="s">
        <v>15033</v>
      </c>
      <c r="C1172" s="11" t="s">
        <v>15034</v>
      </c>
      <c r="D1172" s="55">
        <v>9.13</v>
      </c>
      <c r="E1172" s="56">
        <v>80</v>
      </c>
      <c r="F1172" s="56">
        <f t="shared" si="18"/>
        <v>730.4</v>
      </c>
      <c r="G1172" s="11" t="s">
        <v>3884</v>
      </c>
    </row>
    <row r="1173" s="219" customFormat="1" ht="15.95" customHeight="1" spans="1:7">
      <c r="A1173" s="216">
        <v>1170</v>
      </c>
      <c r="B1173" s="227" t="s">
        <v>15035</v>
      </c>
      <c r="C1173" s="11" t="s">
        <v>15036</v>
      </c>
      <c r="D1173" s="55">
        <v>11.36</v>
      </c>
      <c r="E1173" s="56">
        <v>80</v>
      </c>
      <c r="F1173" s="56">
        <f t="shared" si="18"/>
        <v>908.8</v>
      </c>
      <c r="G1173" s="11" t="s">
        <v>3884</v>
      </c>
    </row>
    <row r="1174" s="219" customFormat="1" ht="15.95" customHeight="1" spans="1:7">
      <c r="A1174" s="216">
        <v>1171</v>
      </c>
      <c r="B1174" s="227" t="s">
        <v>15037</v>
      </c>
      <c r="C1174" s="11" t="s">
        <v>15038</v>
      </c>
      <c r="D1174" s="55">
        <v>6.95</v>
      </c>
      <c r="E1174" s="56">
        <v>80</v>
      </c>
      <c r="F1174" s="56">
        <f t="shared" si="18"/>
        <v>556</v>
      </c>
      <c r="G1174" s="11" t="s">
        <v>3884</v>
      </c>
    </row>
    <row r="1175" s="219" customFormat="1" ht="15.95" customHeight="1" spans="1:7">
      <c r="A1175" s="216">
        <v>1172</v>
      </c>
      <c r="B1175" s="227" t="s">
        <v>15039</v>
      </c>
      <c r="C1175" s="11" t="s">
        <v>15040</v>
      </c>
      <c r="D1175" s="55">
        <v>5.84</v>
      </c>
      <c r="E1175" s="56">
        <v>80</v>
      </c>
      <c r="F1175" s="56">
        <f t="shared" si="18"/>
        <v>467.2</v>
      </c>
      <c r="G1175" s="11" t="s">
        <v>3884</v>
      </c>
    </row>
    <row r="1176" s="219" customFormat="1" ht="15.95" customHeight="1" spans="1:7">
      <c r="A1176" s="216">
        <v>1173</v>
      </c>
      <c r="B1176" s="227" t="s">
        <v>15041</v>
      </c>
      <c r="C1176" s="11" t="s">
        <v>14457</v>
      </c>
      <c r="D1176" s="55">
        <v>0.9</v>
      </c>
      <c r="E1176" s="56">
        <v>80</v>
      </c>
      <c r="F1176" s="56">
        <f t="shared" si="18"/>
        <v>72</v>
      </c>
      <c r="G1176" s="11" t="s">
        <v>3884</v>
      </c>
    </row>
    <row r="1177" s="219" customFormat="1" ht="15.95" customHeight="1" spans="1:7">
      <c r="A1177" s="216">
        <v>1174</v>
      </c>
      <c r="B1177" s="227" t="s">
        <v>15042</v>
      </c>
      <c r="C1177" s="11" t="s">
        <v>14624</v>
      </c>
      <c r="D1177" s="55">
        <v>9.37</v>
      </c>
      <c r="E1177" s="56">
        <v>80</v>
      </c>
      <c r="F1177" s="56">
        <f t="shared" si="18"/>
        <v>749.6</v>
      </c>
      <c r="G1177" s="11" t="s">
        <v>3884</v>
      </c>
    </row>
    <row r="1178" s="219" customFormat="1" ht="15.95" customHeight="1" spans="1:7">
      <c r="A1178" s="216">
        <v>1175</v>
      </c>
      <c r="B1178" s="227" t="s">
        <v>15043</v>
      </c>
      <c r="C1178" s="11" t="s">
        <v>15044</v>
      </c>
      <c r="D1178" s="55">
        <v>10.67</v>
      </c>
      <c r="E1178" s="56">
        <v>80</v>
      </c>
      <c r="F1178" s="56">
        <f t="shared" si="18"/>
        <v>853.6</v>
      </c>
      <c r="G1178" s="11" t="s">
        <v>3884</v>
      </c>
    </row>
    <row r="1179" s="219" customFormat="1" ht="15.95" customHeight="1" spans="1:7">
      <c r="A1179" s="216">
        <v>1176</v>
      </c>
      <c r="B1179" s="227" t="s">
        <v>15045</v>
      </c>
      <c r="C1179" s="11" t="s">
        <v>14539</v>
      </c>
      <c r="D1179" s="55">
        <v>10.15</v>
      </c>
      <c r="E1179" s="56">
        <v>80</v>
      </c>
      <c r="F1179" s="56">
        <f t="shared" si="18"/>
        <v>812</v>
      </c>
      <c r="G1179" s="11" t="s">
        <v>3884</v>
      </c>
    </row>
    <row r="1180" s="219" customFormat="1" ht="15.95" customHeight="1" spans="1:7">
      <c r="A1180" s="216">
        <v>1177</v>
      </c>
      <c r="B1180" s="227" t="s">
        <v>15046</v>
      </c>
      <c r="C1180" s="11" t="s">
        <v>15047</v>
      </c>
      <c r="D1180" s="55">
        <v>5.03</v>
      </c>
      <c r="E1180" s="56">
        <v>80</v>
      </c>
      <c r="F1180" s="56">
        <f t="shared" si="18"/>
        <v>402.4</v>
      </c>
      <c r="G1180" s="11" t="s">
        <v>3884</v>
      </c>
    </row>
    <row r="1181" s="219" customFormat="1" ht="15.95" customHeight="1" spans="1:7">
      <c r="A1181" s="216">
        <v>1178</v>
      </c>
      <c r="B1181" s="227" t="s">
        <v>15048</v>
      </c>
      <c r="C1181" s="11" t="s">
        <v>15049</v>
      </c>
      <c r="D1181" s="55">
        <v>3.45</v>
      </c>
      <c r="E1181" s="56">
        <v>80</v>
      </c>
      <c r="F1181" s="56">
        <f t="shared" si="18"/>
        <v>276</v>
      </c>
      <c r="G1181" s="11" t="s">
        <v>3884</v>
      </c>
    </row>
    <row r="1182" s="219" customFormat="1" ht="15.95" customHeight="1" spans="1:7">
      <c r="A1182" s="216">
        <v>1179</v>
      </c>
      <c r="B1182" s="227" t="s">
        <v>15050</v>
      </c>
      <c r="C1182" s="11" t="s">
        <v>15051</v>
      </c>
      <c r="D1182" s="55">
        <v>2.69</v>
      </c>
      <c r="E1182" s="56">
        <v>80</v>
      </c>
      <c r="F1182" s="56">
        <f t="shared" si="18"/>
        <v>215.2</v>
      </c>
      <c r="G1182" s="11" t="s">
        <v>3884</v>
      </c>
    </row>
    <row r="1183" s="219" customFormat="1" ht="15.95" customHeight="1" spans="1:7">
      <c r="A1183" s="216">
        <v>1180</v>
      </c>
      <c r="B1183" s="227" t="s">
        <v>15052</v>
      </c>
      <c r="C1183" s="11" t="s">
        <v>15053</v>
      </c>
      <c r="D1183" s="55">
        <v>0.42</v>
      </c>
      <c r="E1183" s="56">
        <v>80</v>
      </c>
      <c r="F1183" s="56">
        <f t="shared" si="18"/>
        <v>33.6</v>
      </c>
      <c r="G1183" s="11" t="s">
        <v>3884</v>
      </c>
    </row>
    <row r="1184" s="219" customFormat="1" ht="15.95" customHeight="1" spans="1:7">
      <c r="A1184" s="216">
        <v>1181</v>
      </c>
      <c r="B1184" s="227" t="s">
        <v>15054</v>
      </c>
      <c r="C1184" s="11" t="s">
        <v>15055</v>
      </c>
      <c r="D1184" s="55">
        <v>6.01</v>
      </c>
      <c r="E1184" s="56">
        <v>80</v>
      </c>
      <c r="F1184" s="56">
        <f t="shared" si="18"/>
        <v>480.8</v>
      </c>
      <c r="G1184" s="11" t="s">
        <v>3884</v>
      </c>
    </row>
    <row r="1185" s="219" customFormat="1" ht="15.95" customHeight="1" spans="1:7">
      <c r="A1185" s="216">
        <v>1182</v>
      </c>
      <c r="B1185" s="227" t="s">
        <v>15056</v>
      </c>
      <c r="C1185" s="11" t="s">
        <v>15057</v>
      </c>
      <c r="D1185" s="55">
        <v>7.41</v>
      </c>
      <c r="E1185" s="56">
        <v>80</v>
      </c>
      <c r="F1185" s="56">
        <f t="shared" si="18"/>
        <v>592.8</v>
      </c>
      <c r="G1185" s="11" t="s">
        <v>3884</v>
      </c>
    </row>
    <row r="1186" s="219" customFormat="1" ht="15.95" customHeight="1" spans="1:7">
      <c r="A1186" s="216">
        <v>1183</v>
      </c>
      <c r="B1186" s="227" t="s">
        <v>15058</v>
      </c>
      <c r="C1186" s="11" t="s">
        <v>15059</v>
      </c>
      <c r="D1186" s="55">
        <v>3.48</v>
      </c>
      <c r="E1186" s="56">
        <v>80</v>
      </c>
      <c r="F1186" s="56">
        <f t="shared" si="18"/>
        <v>278.4</v>
      </c>
      <c r="G1186" s="11" t="s">
        <v>3884</v>
      </c>
    </row>
    <row r="1187" s="219" customFormat="1" ht="15.95" customHeight="1" spans="1:7">
      <c r="A1187" s="216">
        <v>1184</v>
      </c>
      <c r="B1187" s="227" t="s">
        <v>15060</v>
      </c>
      <c r="C1187" s="11" t="s">
        <v>15061</v>
      </c>
      <c r="D1187" s="55">
        <v>11.86</v>
      </c>
      <c r="E1187" s="56">
        <v>80</v>
      </c>
      <c r="F1187" s="56">
        <f t="shared" si="18"/>
        <v>948.8</v>
      </c>
      <c r="G1187" s="11" t="s">
        <v>3884</v>
      </c>
    </row>
    <row r="1188" s="219" customFormat="1" ht="15.95" customHeight="1" spans="1:7">
      <c r="A1188" s="216">
        <v>1185</v>
      </c>
      <c r="B1188" s="227" t="s">
        <v>15062</v>
      </c>
      <c r="C1188" s="11" t="s">
        <v>15063</v>
      </c>
      <c r="D1188" s="55">
        <v>11.56</v>
      </c>
      <c r="E1188" s="56">
        <v>80</v>
      </c>
      <c r="F1188" s="56">
        <f t="shared" si="18"/>
        <v>924.8</v>
      </c>
      <c r="G1188" s="11" t="s">
        <v>3884</v>
      </c>
    </row>
    <row r="1189" s="219" customFormat="1" ht="15.95" customHeight="1" spans="1:7">
      <c r="A1189" s="216">
        <v>1186</v>
      </c>
      <c r="B1189" s="227" t="s">
        <v>15064</v>
      </c>
      <c r="C1189" s="11" t="s">
        <v>8781</v>
      </c>
      <c r="D1189" s="55">
        <v>3.81</v>
      </c>
      <c r="E1189" s="56">
        <v>80</v>
      </c>
      <c r="F1189" s="56">
        <f t="shared" si="18"/>
        <v>304.8</v>
      </c>
      <c r="G1189" s="11" t="s">
        <v>3884</v>
      </c>
    </row>
    <row r="1190" s="219" customFormat="1" ht="15.95" customHeight="1" spans="1:7">
      <c r="A1190" s="216">
        <v>1187</v>
      </c>
      <c r="B1190" s="227" t="s">
        <v>15065</v>
      </c>
      <c r="C1190" s="11" t="s">
        <v>6237</v>
      </c>
      <c r="D1190" s="55">
        <v>3.5</v>
      </c>
      <c r="E1190" s="56">
        <v>80</v>
      </c>
      <c r="F1190" s="56">
        <f t="shared" si="18"/>
        <v>280</v>
      </c>
      <c r="G1190" s="11" t="s">
        <v>3884</v>
      </c>
    </row>
    <row r="1191" s="219" customFormat="1" ht="15.95" customHeight="1" spans="1:7">
      <c r="A1191" s="216">
        <v>1188</v>
      </c>
      <c r="B1191" s="227" t="s">
        <v>15066</v>
      </c>
      <c r="C1191" s="11" t="s">
        <v>15067</v>
      </c>
      <c r="D1191" s="55">
        <v>4.65</v>
      </c>
      <c r="E1191" s="56">
        <v>80</v>
      </c>
      <c r="F1191" s="56">
        <f t="shared" si="18"/>
        <v>372</v>
      </c>
      <c r="G1191" s="11" t="s">
        <v>3884</v>
      </c>
    </row>
    <row r="1192" s="219" customFormat="1" ht="15.95" customHeight="1" spans="1:7">
      <c r="A1192" s="216">
        <v>1189</v>
      </c>
      <c r="B1192" s="227" t="s">
        <v>15068</v>
      </c>
      <c r="C1192" s="11" t="s">
        <v>4245</v>
      </c>
      <c r="D1192" s="55">
        <v>4.14</v>
      </c>
      <c r="E1192" s="56">
        <v>80</v>
      </c>
      <c r="F1192" s="56">
        <f t="shared" si="18"/>
        <v>331.2</v>
      </c>
      <c r="G1192" s="11" t="s">
        <v>3884</v>
      </c>
    </row>
    <row r="1193" s="219" customFormat="1" ht="15.95" customHeight="1" spans="1:7">
      <c r="A1193" s="216">
        <v>1190</v>
      </c>
      <c r="B1193" s="227" t="s">
        <v>15069</v>
      </c>
      <c r="C1193" s="11" t="s">
        <v>15070</v>
      </c>
      <c r="D1193" s="55">
        <v>6.69</v>
      </c>
      <c r="E1193" s="56">
        <v>80</v>
      </c>
      <c r="F1193" s="56">
        <f t="shared" si="18"/>
        <v>535.2</v>
      </c>
      <c r="G1193" s="11" t="s">
        <v>3884</v>
      </c>
    </row>
    <row r="1194" s="219" customFormat="1" ht="15.95" customHeight="1" spans="1:7">
      <c r="A1194" s="216">
        <v>1191</v>
      </c>
      <c r="B1194" s="227" t="s">
        <v>15071</v>
      </c>
      <c r="C1194" s="11" t="s">
        <v>15072</v>
      </c>
      <c r="D1194" s="55">
        <v>6.47</v>
      </c>
      <c r="E1194" s="56">
        <v>80</v>
      </c>
      <c r="F1194" s="56">
        <f t="shared" si="18"/>
        <v>517.6</v>
      </c>
      <c r="G1194" s="11" t="s">
        <v>3884</v>
      </c>
    </row>
    <row r="1195" s="219" customFormat="1" ht="15.95" customHeight="1" spans="1:7">
      <c r="A1195" s="216">
        <v>1192</v>
      </c>
      <c r="B1195" s="227" t="s">
        <v>15073</v>
      </c>
      <c r="C1195" s="11" t="s">
        <v>15074</v>
      </c>
      <c r="D1195" s="55">
        <v>16.66</v>
      </c>
      <c r="E1195" s="56">
        <v>80</v>
      </c>
      <c r="F1195" s="56">
        <f t="shared" si="18"/>
        <v>1332.8</v>
      </c>
      <c r="G1195" s="11" t="s">
        <v>3884</v>
      </c>
    </row>
    <row r="1196" s="219" customFormat="1" ht="15.95" customHeight="1" spans="1:7">
      <c r="A1196" s="216">
        <v>1193</v>
      </c>
      <c r="B1196" s="227" t="s">
        <v>15075</v>
      </c>
      <c r="C1196" s="11" t="s">
        <v>15076</v>
      </c>
      <c r="D1196" s="55">
        <v>7.86</v>
      </c>
      <c r="E1196" s="56">
        <v>80</v>
      </c>
      <c r="F1196" s="56">
        <f t="shared" si="18"/>
        <v>628.8</v>
      </c>
      <c r="G1196" s="11" t="s">
        <v>3884</v>
      </c>
    </row>
    <row r="1197" s="219" customFormat="1" ht="15.95" customHeight="1" spans="1:7">
      <c r="A1197" s="216">
        <v>1194</v>
      </c>
      <c r="B1197" s="227" t="s">
        <v>15077</v>
      </c>
      <c r="C1197" s="11" t="s">
        <v>15078</v>
      </c>
      <c r="D1197" s="55">
        <v>4.32</v>
      </c>
      <c r="E1197" s="56">
        <v>80</v>
      </c>
      <c r="F1197" s="56">
        <f t="shared" si="18"/>
        <v>345.6</v>
      </c>
      <c r="G1197" s="11" t="s">
        <v>3884</v>
      </c>
    </row>
    <row r="1198" s="219" customFormat="1" ht="15.95" customHeight="1" spans="1:7">
      <c r="A1198" s="216">
        <v>1195</v>
      </c>
      <c r="B1198" s="227" t="s">
        <v>15079</v>
      </c>
      <c r="C1198" s="11" t="s">
        <v>15080</v>
      </c>
      <c r="D1198" s="55">
        <v>5.19</v>
      </c>
      <c r="E1198" s="56">
        <v>80</v>
      </c>
      <c r="F1198" s="56">
        <f t="shared" si="18"/>
        <v>415.2</v>
      </c>
      <c r="G1198" s="11" t="s">
        <v>3884</v>
      </c>
    </row>
    <row r="1199" s="219" customFormat="1" ht="15.95" customHeight="1" spans="1:7">
      <c r="A1199" s="216">
        <v>1196</v>
      </c>
      <c r="B1199" s="227" t="s">
        <v>15081</v>
      </c>
      <c r="C1199" s="11" t="s">
        <v>15082</v>
      </c>
      <c r="D1199" s="55">
        <v>4.06</v>
      </c>
      <c r="E1199" s="56">
        <v>80</v>
      </c>
      <c r="F1199" s="56">
        <f t="shared" si="18"/>
        <v>324.8</v>
      </c>
      <c r="G1199" s="11" t="s">
        <v>3884</v>
      </c>
    </row>
    <row r="1200" s="219" customFormat="1" ht="15.95" customHeight="1" spans="1:7">
      <c r="A1200" s="216">
        <v>1197</v>
      </c>
      <c r="B1200" s="227" t="s">
        <v>15083</v>
      </c>
      <c r="C1200" s="11" t="s">
        <v>14963</v>
      </c>
      <c r="D1200" s="55">
        <v>11.54</v>
      </c>
      <c r="E1200" s="56">
        <v>80</v>
      </c>
      <c r="F1200" s="56">
        <f t="shared" si="18"/>
        <v>923.2</v>
      </c>
      <c r="G1200" s="11" t="s">
        <v>3884</v>
      </c>
    </row>
    <row r="1201" s="219" customFormat="1" ht="15.95" customHeight="1" spans="1:7">
      <c r="A1201" s="216">
        <v>1198</v>
      </c>
      <c r="B1201" s="227" t="s">
        <v>15084</v>
      </c>
      <c r="C1201" s="11" t="s">
        <v>14977</v>
      </c>
      <c r="D1201" s="55">
        <v>3.44</v>
      </c>
      <c r="E1201" s="56">
        <v>80</v>
      </c>
      <c r="F1201" s="56">
        <f t="shared" si="18"/>
        <v>275.2</v>
      </c>
      <c r="G1201" s="11" t="s">
        <v>3884</v>
      </c>
    </row>
    <row r="1202" s="219" customFormat="1" ht="15.95" customHeight="1" spans="1:7">
      <c r="A1202" s="216">
        <v>1199</v>
      </c>
      <c r="B1202" s="227" t="s">
        <v>15085</v>
      </c>
      <c r="C1202" s="11" t="s">
        <v>15086</v>
      </c>
      <c r="D1202" s="55">
        <v>8.94</v>
      </c>
      <c r="E1202" s="56">
        <v>80</v>
      </c>
      <c r="F1202" s="56">
        <f t="shared" si="18"/>
        <v>715.2</v>
      </c>
      <c r="G1202" s="11" t="s">
        <v>3884</v>
      </c>
    </row>
    <row r="1203" s="219" customFormat="1" ht="15.95" customHeight="1" spans="1:7">
      <c r="A1203" s="216">
        <v>1200</v>
      </c>
      <c r="B1203" s="227" t="s">
        <v>15087</v>
      </c>
      <c r="C1203" s="11" t="s">
        <v>4787</v>
      </c>
      <c r="D1203" s="55">
        <v>5.19</v>
      </c>
      <c r="E1203" s="56">
        <v>80</v>
      </c>
      <c r="F1203" s="56">
        <f t="shared" si="18"/>
        <v>415.2</v>
      </c>
      <c r="G1203" s="11" t="s">
        <v>3884</v>
      </c>
    </row>
    <row r="1204" s="219" customFormat="1" ht="15.95" customHeight="1" spans="1:7">
      <c r="A1204" s="216">
        <v>1201</v>
      </c>
      <c r="B1204" s="227" t="s">
        <v>15088</v>
      </c>
      <c r="C1204" s="11" t="s">
        <v>15089</v>
      </c>
      <c r="D1204" s="55">
        <v>9.22</v>
      </c>
      <c r="E1204" s="56">
        <v>80</v>
      </c>
      <c r="F1204" s="56">
        <f t="shared" si="18"/>
        <v>737.6</v>
      </c>
      <c r="G1204" s="11" t="s">
        <v>3884</v>
      </c>
    </row>
    <row r="1205" s="219" customFormat="1" ht="15.95" customHeight="1" spans="1:7">
      <c r="A1205" s="216">
        <v>1202</v>
      </c>
      <c r="B1205" s="227" t="s">
        <v>15090</v>
      </c>
      <c r="C1205" s="11" t="s">
        <v>14444</v>
      </c>
      <c r="D1205" s="55">
        <v>10.64</v>
      </c>
      <c r="E1205" s="56">
        <v>80</v>
      </c>
      <c r="F1205" s="56">
        <f t="shared" si="18"/>
        <v>851.2</v>
      </c>
      <c r="G1205" s="11" t="s">
        <v>3884</v>
      </c>
    </row>
    <row r="1206" s="219" customFormat="1" ht="15.95" customHeight="1" spans="1:7">
      <c r="A1206" s="216">
        <v>1203</v>
      </c>
      <c r="B1206" s="227" t="s">
        <v>15091</v>
      </c>
      <c r="C1206" s="11" t="s">
        <v>14804</v>
      </c>
      <c r="D1206" s="55">
        <v>6.08</v>
      </c>
      <c r="E1206" s="56">
        <v>80</v>
      </c>
      <c r="F1206" s="56">
        <f t="shared" si="18"/>
        <v>486.4</v>
      </c>
      <c r="G1206" s="11" t="s">
        <v>3884</v>
      </c>
    </row>
    <row r="1207" s="219" customFormat="1" ht="15.95" customHeight="1" spans="1:7">
      <c r="A1207" s="216">
        <v>1204</v>
      </c>
      <c r="B1207" s="227" t="s">
        <v>15092</v>
      </c>
      <c r="C1207" s="11" t="s">
        <v>14626</v>
      </c>
      <c r="D1207" s="55">
        <v>5</v>
      </c>
      <c r="E1207" s="56">
        <v>80</v>
      </c>
      <c r="F1207" s="56">
        <f t="shared" si="18"/>
        <v>400</v>
      </c>
      <c r="G1207" s="11" t="s">
        <v>3884</v>
      </c>
    </row>
    <row r="1208" s="219" customFormat="1" ht="15.95" customHeight="1" spans="1:7">
      <c r="A1208" s="216">
        <v>1205</v>
      </c>
      <c r="B1208" s="227" t="s">
        <v>15093</v>
      </c>
      <c r="C1208" s="11" t="s">
        <v>15094</v>
      </c>
      <c r="D1208" s="55">
        <v>8.29</v>
      </c>
      <c r="E1208" s="56">
        <v>80</v>
      </c>
      <c r="F1208" s="56">
        <f t="shared" si="18"/>
        <v>663.2</v>
      </c>
      <c r="G1208" s="11" t="s">
        <v>3884</v>
      </c>
    </row>
    <row r="1209" s="219" customFormat="1" ht="15.95" customHeight="1" spans="1:7">
      <c r="A1209" s="216">
        <v>1206</v>
      </c>
      <c r="B1209" s="227" t="s">
        <v>15095</v>
      </c>
      <c r="C1209" s="11" t="s">
        <v>9066</v>
      </c>
      <c r="D1209" s="55">
        <v>10.73</v>
      </c>
      <c r="E1209" s="56">
        <v>80</v>
      </c>
      <c r="F1209" s="56">
        <f t="shared" si="18"/>
        <v>858.4</v>
      </c>
      <c r="G1209" s="11" t="s">
        <v>3884</v>
      </c>
    </row>
    <row r="1210" s="219" customFormat="1" ht="15.95" customHeight="1" spans="1:7">
      <c r="A1210" s="216">
        <v>1207</v>
      </c>
      <c r="B1210" s="227" t="s">
        <v>15096</v>
      </c>
      <c r="C1210" s="11" t="s">
        <v>15097</v>
      </c>
      <c r="D1210" s="55">
        <v>5.16</v>
      </c>
      <c r="E1210" s="56">
        <v>80</v>
      </c>
      <c r="F1210" s="56">
        <f t="shared" si="18"/>
        <v>412.8</v>
      </c>
      <c r="G1210" s="11" t="s">
        <v>3884</v>
      </c>
    </row>
    <row r="1211" s="219" customFormat="1" ht="15.95" customHeight="1" spans="1:7">
      <c r="A1211" s="216">
        <v>1208</v>
      </c>
      <c r="B1211" s="227" t="s">
        <v>15098</v>
      </c>
      <c r="C1211" s="11" t="s">
        <v>9072</v>
      </c>
      <c r="D1211" s="55">
        <v>12.75</v>
      </c>
      <c r="E1211" s="56">
        <v>80</v>
      </c>
      <c r="F1211" s="56">
        <f t="shared" si="18"/>
        <v>1020</v>
      </c>
      <c r="G1211" s="11" t="s">
        <v>3884</v>
      </c>
    </row>
    <row r="1212" s="219" customFormat="1" ht="15.95" customHeight="1" spans="1:7">
      <c r="A1212" s="216">
        <v>1209</v>
      </c>
      <c r="B1212" s="227" t="s">
        <v>15099</v>
      </c>
      <c r="C1212" s="11" t="s">
        <v>15100</v>
      </c>
      <c r="D1212" s="55">
        <v>7.66</v>
      </c>
      <c r="E1212" s="56">
        <v>80</v>
      </c>
      <c r="F1212" s="56">
        <f t="shared" si="18"/>
        <v>612.8</v>
      </c>
      <c r="G1212" s="11" t="s">
        <v>3884</v>
      </c>
    </row>
    <row r="1213" s="219" customFormat="1" ht="15.95" customHeight="1" spans="1:7">
      <c r="A1213" s="216">
        <v>1210</v>
      </c>
      <c r="B1213" s="227" t="s">
        <v>15101</v>
      </c>
      <c r="C1213" s="11" t="s">
        <v>15102</v>
      </c>
      <c r="D1213" s="55">
        <v>1.54</v>
      </c>
      <c r="E1213" s="56">
        <v>80</v>
      </c>
      <c r="F1213" s="56">
        <f t="shared" si="18"/>
        <v>123.2</v>
      </c>
      <c r="G1213" s="11" t="s">
        <v>3884</v>
      </c>
    </row>
    <row r="1214" s="219" customFormat="1" ht="15.95" customHeight="1" spans="1:7">
      <c r="A1214" s="216">
        <v>1211</v>
      </c>
      <c r="B1214" s="227" t="s">
        <v>15103</v>
      </c>
      <c r="C1214" s="11" t="s">
        <v>15104</v>
      </c>
      <c r="D1214" s="55">
        <v>3.39</v>
      </c>
      <c r="E1214" s="56">
        <v>80</v>
      </c>
      <c r="F1214" s="56">
        <f t="shared" si="18"/>
        <v>271.2</v>
      </c>
      <c r="G1214" s="11" t="s">
        <v>3884</v>
      </c>
    </row>
    <row r="1215" s="219" customFormat="1" ht="15.95" customHeight="1" spans="1:7">
      <c r="A1215" s="216">
        <v>1212</v>
      </c>
      <c r="B1215" s="227" t="s">
        <v>15105</v>
      </c>
      <c r="C1215" s="11" t="s">
        <v>14374</v>
      </c>
      <c r="D1215" s="55">
        <v>4.98</v>
      </c>
      <c r="E1215" s="56">
        <v>80</v>
      </c>
      <c r="F1215" s="56">
        <f t="shared" si="18"/>
        <v>398.4</v>
      </c>
      <c r="G1215" s="11" t="s">
        <v>3884</v>
      </c>
    </row>
    <row r="1216" s="219" customFormat="1" ht="15.95" customHeight="1" spans="1:7">
      <c r="A1216" s="216">
        <v>1213</v>
      </c>
      <c r="B1216" s="227" t="s">
        <v>15106</v>
      </c>
      <c r="C1216" s="11" t="s">
        <v>15107</v>
      </c>
      <c r="D1216" s="55">
        <v>9.81</v>
      </c>
      <c r="E1216" s="56">
        <v>80</v>
      </c>
      <c r="F1216" s="56">
        <f t="shared" si="18"/>
        <v>784.8</v>
      </c>
      <c r="G1216" s="11" t="s">
        <v>3884</v>
      </c>
    </row>
    <row r="1217" s="219" customFormat="1" ht="15.95" customHeight="1" spans="1:7">
      <c r="A1217" s="216">
        <v>1214</v>
      </c>
      <c r="B1217" s="227" t="s">
        <v>15108</v>
      </c>
      <c r="C1217" s="11" t="s">
        <v>15109</v>
      </c>
      <c r="D1217" s="55">
        <v>2.31</v>
      </c>
      <c r="E1217" s="56">
        <v>80</v>
      </c>
      <c r="F1217" s="56">
        <f t="shared" si="18"/>
        <v>184.8</v>
      </c>
      <c r="G1217" s="11" t="s">
        <v>3884</v>
      </c>
    </row>
    <row r="1218" s="219" customFormat="1" ht="15.95" customHeight="1" spans="1:7">
      <c r="A1218" s="216">
        <v>1215</v>
      </c>
      <c r="B1218" s="227" t="s">
        <v>15110</v>
      </c>
      <c r="C1218" s="11" t="s">
        <v>15111</v>
      </c>
      <c r="D1218" s="55">
        <v>8.77</v>
      </c>
      <c r="E1218" s="56">
        <v>80</v>
      </c>
      <c r="F1218" s="56">
        <f t="shared" si="18"/>
        <v>701.6</v>
      </c>
      <c r="G1218" s="11" t="s">
        <v>3884</v>
      </c>
    </row>
    <row r="1219" s="219" customFormat="1" ht="15.95" customHeight="1" spans="1:7">
      <c r="A1219" s="216">
        <v>1216</v>
      </c>
      <c r="B1219" s="227" t="s">
        <v>15112</v>
      </c>
      <c r="C1219" s="11" t="s">
        <v>15113</v>
      </c>
      <c r="D1219" s="55">
        <v>9.42</v>
      </c>
      <c r="E1219" s="56">
        <v>80</v>
      </c>
      <c r="F1219" s="56">
        <f t="shared" si="18"/>
        <v>753.6</v>
      </c>
      <c r="G1219" s="11" t="s">
        <v>3884</v>
      </c>
    </row>
    <row r="1220" s="219" customFormat="1" ht="15.95" customHeight="1" spans="1:7">
      <c r="A1220" s="216">
        <v>1217</v>
      </c>
      <c r="B1220" s="227" t="s">
        <v>15114</v>
      </c>
      <c r="C1220" s="11" t="s">
        <v>15115</v>
      </c>
      <c r="D1220" s="55">
        <v>4.05</v>
      </c>
      <c r="E1220" s="56">
        <v>80</v>
      </c>
      <c r="F1220" s="56">
        <f t="shared" ref="F1220:F1283" si="19">D1220*E1220</f>
        <v>324</v>
      </c>
      <c r="G1220" s="11" t="s">
        <v>3884</v>
      </c>
    </row>
    <row r="1221" s="219" customFormat="1" ht="15.95" customHeight="1" spans="1:7">
      <c r="A1221" s="216">
        <v>1218</v>
      </c>
      <c r="B1221" s="227" t="s">
        <v>15116</v>
      </c>
      <c r="C1221" s="11" t="s">
        <v>3205</v>
      </c>
      <c r="D1221" s="55">
        <v>6.46</v>
      </c>
      <c r="E1221" s="56">
        <v>80</v>
      </c>
      <c r="F1221" s="56">
        <f t="shared" si="19"/>
        <v>516.8</v>
      </c>
      <c r="G1221" s="11" t="s">
        <v>3884</v>
      </c>
    </row>
    <row r="1222" s="219" customFormat="1" ht="15.95" customHeight="1" spans="1:7">
      <c r="A1222" s="216">
        <v>1219</v>
      </c>
      <c r="B1222" s="227" t="s">
        <v>15117</v>
      </c>
      <c r="C1222" s="11" t="s">
        <v>15118</v>
      </c>
      <c r="D1222" s="55">
        <v>5.45</v>
      </c>
      <c r="E1222" s="56">
        <v>80</v>
      </c>
      <c r="F1222" s="56">
        <f t="shared" si="19"/>
        <v>436</v>
      </c>
      <c r="G1222" s="11" t="s">
        <v>3884</v>
      </c>
    </row>
    <row r="1223" s="219" customFormat="1" ht="15.95" customHeight="1" spans="1:7">
      <c r="A1223" s="216">
        <v>1220</v>
      </c>
      <c r="B1223" s="227" t="s">
        <v>15119</v>
      </c>
      <c r="C1223" s="11" t="s">
        <v>15120</v>
      </c>
      <c r="D1223" s="55">
        <v>5.53</v>
      </c>
      <c r="E1223" s="56">
        <v>80</v>
      </c>
      <c r="F1223" s="56">
        <f t="shared" si="19"/>
        <v>442.4</v>
      </c>
      <c r="G1223" s="11" t="s">
        <v>3884</v>
      </c>
    </row>
    <row r="1224" s="219" customFormat="1" ht="15.95" customHeight="1" spans="1:7">
      <c r="A1224" s="216">
        <v>1221</v>
      </c>
      <c r="B1224" s="227" t="s">
        <v>15121</v>
      </c>
      <c r="C1224" s="11" t="s">
        <v>15122</v>
      </c>
      <c r="D1224" s="55">
        <v>1.81</v>
      </c>
      <c r="E1224" s="56">
        <v>80</v>
      </c>
      <c r="F1224" s="56">
        <f t="shared" si="19"/>
        <v>144.8</v>
      </c>
      <c r="G1224" s="11" t="s">
        <v>3884</v>
      </c>
    </row>
    <row r="1225" s="219" customFormat="1" ht="15.95" customHeight="1" spans="1:7">
      <c r="A1225" s="216">
        <v>1222</v>
      </c>
      <c r="B1225" s="227" t="s">
        <v>15123</v>
      </c>
      <c r="C1225" s="11" t="s">
        <v>15124</v>
      </c>
      <c r="D1225" s="55">
        <v>3.25</v>
      </c>
      <c r="E1225" s="56">
        <v>80</v>
      </c>
      <c r="F1225" s="56">
        <f t="shared" si="19"/>
        <v>260</v>
      </c>
      <c r="G1225" s="11" t="s">
        <v>3884</v>
      </c>
    </row>
    <row r="1226" s="219" customFormat="1" ht="15.95" customHeight="1" spans="1:7">
      <c r="A1226" s="216">
        <v>1223</v>
      </c>
      <c r="B1226" s="227" t="s">
        <v>15125</v>
      </c>
      <c r="C1226" s="11" t="s">
        <v>14469</v>
      </c>
      <c r="D1226" s="55">
        <v>2.49</v>
      </c>
      <c r="E1226" s="56">
        <v>80</v>
      </c>
      <c r="F1226" s="56">
        <f t="shared" si="19"/>
        <v>199.2</v>
      </c>
      <c r="G1226" s="11" t="s">
        <v>3884</v>
      </c>
    </row>
    <row r="1227" s="219" customFormat="1" ht="15.95" customHeight="1" spans="1:7">
      <c r="A1227" s="216">
        <v>1224</v>
      </c>
      <c r="B1227" s="227" t="s">
        <v>15126</v>
      </c>
      <c r="C1227" s="11" t="s">
        <v>15127</v>
      </c>
      <c r="D1227" s="55">
        <v>4.09</v>
      </c>
      <c r="E1227" s="56">
        <v>80</v>
      </c>
      <c r="F1227" s="56">
        <f t="shared" si="19"/>
        <v>327.2</v>
      </c>
      <c r="G1227" s="11" t="s">
        <v>3884</v>
      </c>
    </row>
    <row r="1228" s="219" customFormat="1" ht="15.95" customHeight="1" spans="1:7">
      <c r="A1228" s="216">
        <v>1225</v>
      </c>
      <c r="B1228" s="227" t="s">
        <v>15128</v>
      </c>
      <c r="C1228" s="11" t="s">
        <v>15129</v>
      </c>
      <c r="D1228" s="55">
        <v>3.83</v>
      </c>
      <c r="E1228" s="56">
        <v>80</v>
      </c>
      <c r="F1228" s="56">
        <f t="shared" si="19"/>
        <v>306.4</v>
      </c>
      <c r="G1228" s="11" t="s">
        <v>3884</v>
      </c>
    </row>
    <row r="1229" s="219" customFormat="1" ht="15.95" customHeight="1" spans="1:7">
      <c r="A1229" s="216">
        <v>1226</v>
      </c>
      <c r="B1229" s="227" t="s">
        <v>15130</v>
      </c>
      <c r="C1229" s="11" t="s">
        <v>15131</v>
      </c>
      <c r="D1229" s="55">
        <v>7.35</v>
      </c>
      <c r="E1229" s="56">
        <v>80</v>
      </c>
      <c r="F1229" s="56">
        <f t="shared" si="19"/>
        <v>588</v>
      </c>
      <c r="G1229" s="11" t="s">
        <v>3884</v>
      </c>
    </row>
    <row r="1230" s="219" customFormat="1" ht="15.95" customHeight="1" spans="1:7">
      <c r="A1230" s="216">
        <v>1227</v>
      </c>
      <c r="B1230" s="227" t="s">
        <v>15132</v>
      </c>
      <c r="C1230" s="11" t="s">
        <v>15133</v>
      </c>
      <c r="D1230" s="55">
        <v>3.09</v>
      </c>
      <c r="E1230" s="56">
        <v>80</v>
      </c>
      <c r="F1230" s="56">
        <f t="shared" si="19"/>
        <v>247.2</v>
      </c>
      <c r="G1230" s="11" t="s">
        <v>3884</v>
      </c>
    </row>
    <row r="1231" s="219" customFormat="1" ht="15.95" customHeight="1" spans="1:7">
      <c r="A1231" s="216">
        <v>1228</v>
      </c>
      <c r="B1231" s="227" t="s">
        <v>15134</v>
      </c>
      <c r="C1231" s="11" t="s">
        <v>15135</v>
      </c>
      <c r="D1231" s="55">
        <v>8.36</v>
      </c>
      <c r="E1231" s="56">
        <v>80</v>
      </c>
      <c r="F1231" s="56">
        <f t="shared" si="19"/>
        <v>668.8</v>
      </c>
      <c r="G1231" s="11" t="s">
        <v>3884</v>
      </c>
    </row>
    <row r="1232" s="219" customFormat="1" ht="15.95" customHeight="1" spans="1:7">
      <c r="A1232" s="216">
        <v>1229</v>
      </c>
      <c r="B1232" s="227" t="s">
        <v>15136</v>
      </c>
      <c r="C1232" s="11" t="s">
        <v>15137</v>
      </c>
      <c r="D1232" s="55">
        <v>8.09</v>
      </c>
      <c r="E1232" s="56">
        <v>80</v>
      </c>
      <c r="F1232" s="56">
        <f t="shared" si="19"/>
        <v>647.2</v>
      </c>
      <c r="G1232" s="11" t="s">
        <v>3884</v>
      </c>
    </row>
    <row r="1233" s="219" customFormat="1" ht="15.95" customHeight="1" spans="1:7">
      <c r="A1233" s="216">
        <v>1230</v>
      </c>
      <c r="B1233" s="227" t="s">
        <v>15138</v>
      </c>
      <c r="C1233" s="11" t="s">
        <v>15139</v>
      </c>
      <c r="D1233" s="55">
        <v>4.01</v>
      </c>
      <c r="E1233" s="56">
        <v>80</v>
      </c>
      <c r="F1233" s="56">
        <f t="shared" si="19"/>
        <v>320.8</v>
      </c>
      <c r="G1233" s="11" t="s">
        <v>3884</v>
      </c>
    </row>
    <row r="1234" s="219" customFormat="1" ht="15.95" customHeight="1" spans="1:7">
      <c r="A1234" s="216">
        <v>1231</v>
      </c>
      <c r="B1234" s="227" t="s">
        <v>15140</v>
      </c>
      <c r="C1234" s="11" t="s">
        <v>13936</v>
      </c>
      <c r="D1234" s="55">
        <v>7.65</v>
      </c>
      <c r="E1234" s="56">
        <v>80</v>
      </c>
      <c r="F1234" s="56">
        <f t="shared" si="19"/>
        <v>612</v>
      </c>
      <c r="G1234" s="11" t="s">
        <v>3884</v>
      </c>
    </row>
    <row r="1235" s="219" customFormat="1" ht="15.95" customHeight="1" spans="1:7">
      <c r="A1235" s="216">
        <v>1232</v>
      </c>
      <c r="B1235" s="227" t="s">
        <v>15141</v>
      </c>
      <c r="C1235" s="11" t="s">
        <v>9984</v>
      </c>
      <c r="D1235" s="55">
        <v>8.52</v>
      </c>
      <c r="E1235" s="56">
        <v>80</v>
      </c>
      <c r="F1235" s="56">
        <f t="shared" si="19"/>
        <v>681.6</v>
      </c>
      <c r="G1235" s="11" t="s">
        <v>3884</v>
      </c>
    </row>
    <row r="1236" s="219" customFormat="1" ht="15.95" customHeight="1" spans="1:7">
      <c r="A1236" s="216">
        <v>1233</v>
      </c>
      <c r="B1236" s="227" t="s">
        <v>15142</v>
      </c>
      <c r="C1236" s="11" t="s">
        <v>13445</v>
      </c>
      <c r="D1236" s="55">
        <v>3.84</v>
      </c>
      <c r="E1236" s="56">
        <v>80</v>
      </c>
      <c r="F1236" s="56">
        <f t="shared" si="19"/>
        <v>307.2</v>
      </c>
      <c r="G1236" s="11" t="s">
        <v>3884</v>
      </c>
    </row>
    <row r="1237" s="219" customFormat="1" ht="15.95" customHeight="1" spans="1:7">
      <c r="A1237" s="216">
        <v>1234</v>
      </c>
      <c r="B1237" s="227" t="s">
        <v>15143</v>
      </c>
      <c r="C1237" s="11" t="s">
        <v>12923</v>
      </c>
      <c r="D1237" s="55">
        <v>7.77</v>
      </c>
      <c r="E1237" s="56">
        <v>80</v>
      </c>
      <c r="F1237" s="56">
        <f t="shared" si="19"/>
        <v>621.6</v>
      </c>
      <c r="G1237" s="11" t="s">
        <v>3884</v>
      </c>
    </row>
    <row r="1238" s="219" customFormat="1" ht="15.95" customHeight="1" spans="1:7">
      <c r="A1238" s="216">
        <v>1235</v>
      </c>
      <c r="B1238" s="227" t="s">
        <v>15144</v>
      </c>
      <c r="C1238" s="11" t="s">
        <v>15145</v>
      </c>
      <c r="D1238" s="55">
        <v>5.12</v>
      </c>
      <c r="E1238" s="56">
        <v>80</v>
      </c>
      <c r="F1238" s="56">
        <f t="shared" si="19"/>
        <v>409.6</v>
      </c>
      <c r="G1238" s="11" t="s">
        <v>3884</v>
      </c>
    </row>
    <row r="1239" s="219" customFormat="1" ht="15.95" customHeight="1" spans="1:7">
      <c r="A1239" s="216">
        <v>1236</v>
      </c>
      <c r="B1239" s="227" t="s">
        <v>15146</v>
      </c>
      <c r="C1239" s="11" t="s">
        <v>15147</v>
      </c>
      <c r="D1239" s="55">
        <v>3.9</v>
      </c>
      <c r="E1239" s="56">
        <v>80</v>
      </c>
      <c r="F1239" s="56">
        <f t="shared" si="19"/>
        <v>312</v>
      </c>
      <c r="G1239" s="11" t="s">
        <v>3884</v>
      </c>
    </row>
    <row r="1240" s="219" customFormat="1" ht="15.95" customHeight="1" spans="1:7">
      <c r="A1240" s="216">
        <v>1237</v>
      </c>
      <c r="B1240" s="227" t="s">
        <v>15148</v>
      </c>
      <c r="C1240" s="11" t="s">
        <v>15149</v>
      </c>
      <c r="D1240" s="55">
        <v>14.09</v>
      </c>
      <c r="E1240" s="56">
        <v>80</v>
      </c>
      <c r="F1240" s="56">
        <f t="shared" si="19"/>
        <v>1127.2</v>
      </c>
      <c r="G1240" s="11" t="s">
        <v>3884</v>
      </c>
    </row>
    <row r="1241" s="219" customFormat="1" ht="15.95" customHeight="1" spans="1:7">
      <c r="A1241" s="216">
        <v>1238</v>
      </c>
      <c r="B1241" s="227" t="s">
        <v>15150</v>
      </c>
      <c r="C1241" s="11" t="s">
        <v>15151</v>
      </c>
      <c r="D1241" s="55">
        <v>2.37</v>
      </c>
      <c r="E1241" s="56">
        <v>80</v>
      </c>
      <c r="F1241" s="56">
        <f t="shared" si="19"/>
        <v>189.6</v>
      </c>
      <c r="G1241" s="11" t="s">
        <v>3884</v>
      </c>
    </row>
    <row r="1242" s="219" customFormat="1" ht="15.95" customHeight="1" spans="1:7">
      <c r="A1242" s="216">
        <v>1239</v>
      </c>
      <c r="B1242" s="227" t="s">
        <v>15152</v>
      </c>
      <c r="C1242" s="11" t="s">
        <v>15153</v>
      </c>
      <c r="D1242" s="55">
        <v>4.43</v>
      </c>
      <c r="E1242" s="56">
        <v>80</v>
      </c>
      <c r="F1242" s="56">
        <f t="shared" si="19"/>
        <v>354.4</v>
      </c>
      <c r="G1242" s="11" t="s">
        <v>15154</v>
      </c>
    </row>
    <row r="1243" s="219" customFormat="1" ht="15.95" customHeight="1" spans="1:7">
      <c r="A1243" s="216">
        <v>1240</v>
      </c>
      <c r="B1243" s="227" t="s">
        <v>15155</v>
      </c>
      <c r="C1243" s="11" t="s">
        <v>15156</v>
      </c>
      <c r="D1243" s="55">
        <v>7.08</v>
      </c>
      <c r="E1243" s="56">
        <v>80</v>
      </c>
      <c r="F1243" s="56">
        <f t="shared" si="19"/>
        <v>566.4</v>
      </c>
      <c r="G1243" s="11" t="s">
        <v>3884</v>
      </c>
    </row>
    <row r="1244" s="219" customFormat="1" ht="15.95" customHeight="1" spans="1:7">
      <c r="A1244" s="216">
        <v>1241</v>
      </c>
      <c r="B1244" s="227" t="s">
        <v>15157</v>
      </c>
      <c r="C1244" s="11" t="s">
        <v>7378</v>
      </c>
      <c r="D1244" s="55">
        <v>9.69</v>
      </c>
      <c r="E1244" s="56">
        <v>80</v>
      </c>
      <c r="F1244" s="56">
        <f t="shared" si="19"/>
        <v>775.2</v>
      </c>
      <c r="G1244" s="11" t="s">
        <v>3884</v>
      </c>
    </row>
    <row r="1245" s="219" customFormat="1" ht="15.95" customHeight="1" spans="1:7">
      <c r="A1245" s="216">
        <v>1242</v>
      </c>
      <c r="B1245" s="227" t="s">
        <v>15158</v>
      </c>
      <c r="C1245" s="11" t="s">
        <v>5577</v>
      </c>
      <c r="D1245" s="55">
        <v>3.09</v>
      </c>
      <c r="E1245" s="56">
        <v>80</v>
      </c>
      <c r="F1245" s="56">
        <f t="shared" si="19"/>
        <v>247.2</v>
      </c>
      <c r="G1245" s="11" t="s">
        <v>3884</v>
      </c>
    </row>
    <row r="1246" s="219" customFormat="1" ht="15.95" customHeight="1" spans="1:7">
      <c r="A1246" s="216">
        <v>1243</v>
      </c>
      <c r="B1246" s="227" t="s">
        <v>15159</v>
      </c>
      <c r="C1246" s="11" t="s">
        <v>15160</v>
      </c>
      <c r="D1246" s="55">
        <v>3.62</v>
      </c>
      <c r="E1246" s="56">
        <v>80</v>
      </c>
      <c r="F1246" s="56">
        <f t="shared" si="19"/>
        <v>289.6</v>
      </c>
      <c r="G1246" s="11" t="s">
        <v>3884</v>
      </c>
    </row>
    <row r="1247" s="219" customFormat="1" ht="15.95" customHeight="1" spans="1:7">
      <c r="A1247" s="216">
        <v>1244</v>
      </c>
      <c r="B1247" s="227" t="s">
        <v>15161</v>
      </c>
      <c r="C1247" s="11" t="s">
        <v>15162</v>
      </c>
      <c r="D1247" s="55">
        <v>3.22</v>
      </c>
      <c r="E1247" s="56">
        <v>80</v>
      </c>
      <c r="F1247" s="56">
        <f t="shared" si="19"/>
        <v>257.6</v>
      </c>
      <c r="G1247" s="11" t="s">
        <v>3884</v>
      </c>
    </row>
    <row r="1248" s="219" customFormat="1" ht="15.95" customHeight="1" spans="1:7">
      <c r="A1248" s="216">
        <v>1245</v>
      </c>
      <c r="B1248" s="227" t="s">
        <v>15163</v>
      </c>
      <c r="C1248" s="11" t="s">
        <v>15164</v>
      </c>
      <c r="D1248" s="55">
        <v>4.75</v>
      </c>
      <c r="E1248" s="56">
        <v>80</v>
      </c>
      <c r="F1248" s="56">
        <f t="shared" si="19"/>
        <v>380</v>
      </c>
      <c r="G1248" s="11" t="s">
        <v>3884</v>
      </c>
    </row>
    <row r="1249" s="219" customFormat="1" ht="15.95" customHeight="1" spans="1:7">
      <c r="A1249" s="216">
        <v>1246</v>
      </c>
      <c r="B1249" s="227" t="s">
        <v>15165</v>
      </c>
      <c r="C1249" s="11" t="s">
        <v>7258</v>
      </c>
      <c r="D1249" s="55">
        <v>3.17</v>
      </c>
      <c r="E1249" s="56">
        <v>80</v>
      </c>
      <c r="F1249" s="56">
        <f t="shared" si="19"/>
        <v>253.6</v>
      </c>
      <c r="G1249" s="11" t="s">
        <v>3884</v>
      </c>
    </row>
    <row r="1250" s="219" customFormat="1" ht="15.95" customHeight="1" spans="1:7">
      <c r="A1250" s="216">
        <v>1247</v>
      </c>
      <c r="B1250" s="227" t="s">
        <v>15166</v>
      </c>
      <c r="C1250" s="11" t="s">
        <v>15167</v>
      </c>
      <c r="D1250" s="55">
        <v>6.13</v>
      </c>
      <c r="E1250" s="56">
        <v>80</v>
      </c>
      <c r="F1250" s="56">
        <f t="shared" si="19"/>
        <v>490.4</v>
      </c>
      <c r="G1250" s="11" t="s">
        <v>3884</v>
      </c>
    </row>
    <row r="1251" s="219" customFormat="1" ht="15.95" customHeight="1" spans="1:7">
      <c r="A1251" s="216">
        <v>1248</v>
      </c>
      <c r="B1251" s="227" t="s">
        <v>15168</v>
      </c>
      <c r="C1251" s="11" t="s">
        <v>8841</v>
      </c>
      <c r="D1251" s="55">
        <v>3.96</v>
      </c>
      <c r="E1251" s="56">
        <v>80</v>
      </c>
      <c r="F1251" s="56">
        <f t="shared" si="19"/>
        <v>316.8</v>
      </c>
      <c r="G1251" s="11" t="s">
        <v>3884</v>
      </c>
    </row>
    <row r="1252" s="219" customFormat="1" ht="15.95" customHeight="1" spans="1:7">
      <c r="A1252" s="216">
        <v>1249</v>
      </c>
      <c r="B1252" s="227" t="s">
        <v>15169</v>
      </c>
      <c r="C1252" s="11" t="s">
        <v>15170</v>
      </c>
      <c r="D1252" s="55">
        <v>9</v>
      </c>
      <c r="E1252" s="56">
        <v>80</v>
      </c>
      <c r="F1252" s="56">
        <f t="shared" si="19"/>
        <v>720</v>
      </c>
      <c r="G1252" s="11" t="s">
        <v>3884</v>
      </c>
    </row>
    <row r="1253" s="219" customFormat="1" ht="15.95" customHeight="1" spans="1:7">
      <c r="A1253" s="216">
        <v>1250</v>
      </c>
      <c r="B1253" s="227" t="s">
        <v>15171</v>
      </c>
      <c r="C1253" s="11" t="s">
        <v>15172</v>
      </c>
      <c r="D1253" s="55">
        <v>3.38</v>
      </c>
      <c r="E1253" s="56">
        <v>80</v>
      </c>
      <c r="F1253" s="56">
        <f t="shared" si="19"/>
        <v>270.4</v>
      </c>
      <c r="G1253" s="11" t="s">
        <v>3884</v>
      </c>
    </row>
    <row r="1254" s="219" customFormat="1" ht="15.95" customHeight="1" spans="1:7">
      <c r="A1254" s="216">
        <v>1251</v>
      </c>
      <c r="B1254" s="227" t="s">
        <v>15173</v>
      </c>
      <c r="C1254" s="11" t="s">
        <v>14760</v>
      </c>
      <c r="D1254" s="55">
        <v>3.14</v>
      </c>
      <c r="E1254" s="56">
        <v>80</v>
      </c>
      <c r="F1254" s="56">
        <f t="shared" si="19"/>
        <v>251.2</v>
      </c>
      <c r="G1254" s="11" t="s">
        <v>3884</v>
      </c>
    </row>
    <row r="1255" s="219" customFormat="1" ht="15.95" customHeight="1" spans="1:7">
      <c r="A1255" s="216">
        <v>1252</v>
      </c>
      <c r="B1255" s="227" t="s">
        <v>15174</v>
      </c>
      <c r="C1255" s="11" t="s">
        <v>13932</v>
      </c>
      <c r="D1255" s="55">
        <v>1.93</v>
      </c>
      <c r="E1255" s="56">
        <v>80</v>
      </c>
      <c r="F1255" s="56">
        <f t="shared" si="19"/>
        <v>154.4</v>
      </c>
      <c r="G1255" s="11" t="s">
        <v>3884</v>
      </c>
    </row>
    <row r="1256" s="219" customFormat="1" ht="15.95" customHeight="1" spans="1:7">
      <c r="A1256" s="216">
        <v>1253</v>
      </c>
      <c r="B1256" s="227" t="s">
        <v>15175</v>
      </c>
      <c r="C1256" s="11" t="s">
        <v>15176</v>
      </c>
      <c r="D1256" s="55">
        <v>6.77</v>
      </c>
      <c r="E1256" s="56">
        <v>80</v>
      </c>
      <c r="F1256" s="56">
        <f t="shared" si="19"/>
        <v>541.6</v>
      </c>
      <c r="G1256" s="11" t="s">
        <v>3884</v>
      </c>
    </row>
    <row r="1257" s="219" customFormat="1" ht="15.95" customHeight="1" spans="1:7">
      <c r="A1257" s="216">
        <v>1254</v>
      </c>
      <c r="B1257" s="227" t="s">
        <v>15177</v>
      </c>
      <c r="C1257" s="11" t="s">
        <v>14430</v>
      </c>
      <c r="D1257" s="55">
        <v>4.06</v>
      </c>
      <c r="E1257" s="56">
        <v>80</v>
      </c>
      <c r="F1257" s="56">
        <f t="shared" si="19"/>
        <v>324.8</v>
      </c>
      <c r="G1257" s="11" t="s">
        <v>3884</v>
      </c>
    </row>
    <row r="1258" s="219" customFormat="1" ht="15.95" customHeight="1" spans="1:7">
      <c r="A1258" s="216">
        <v>1255</v>
      </c>
      <c r="B1258" s="227" t="s">
        <v>15178</v>
      </c>
      <c r="C1258" s="11" t="s">
        <v>13447</v>
      </c>
      <c r="D1258" s="55">
        <v>7.32</v>
      </c>
      <c r="E1258" s="56">
        <v>80</v>
      </c>
      <c r="F1258" s="56">
        <f t="shared" si="19"/>
        <v>585.6</v>
      </c>
      <c r="G1258" s="11" t="s">
        <v>3884</v>
      </c>
    </row>
    <row r="1259" s="219" customFormat="1" ht="15.95" customHeight="1" spans="1:7">
      <c r="A1259" s="216">
        <v>1256</v>
      </c>
      <c r="B1259" s="227" t="s">
        <v>15179</v>
      </c>
      <c r="C1259" s="11" t="s">
        <v>15180</v>
      </c>
      <c r="D1259" s="55">
        <v>2.42</v>
      </c>
      <c r="E1259" s="56">
        <v>80</v>
      </c>
      <c r="F1259" s="56">
        <f t="shared" si="19"/>
        <v>193.6</v>
      </c>
      <c r="G1259" s="11" t="s">
        <v>3884</v>
      </c>
    </row>
    <row r="1260" s="219" customFormat="1" ht="15.95" customHeight="1" spans="1:7">
      <c r="A1260" s="216">
        <v>1257</v>
      </c>
      <c r="B1260" s="227" t="s">
        <v>15181</v>
      </c>
      <c r="C1260" s="11" t="s">
        <v>15182</v>
      </c>
      <c r="D1260" s="55">
        <v>2.44</v>
      </c>
      <c r="E1260" s="56">
        <v>80</v>
      </c>
      <c r="F1260" s="56">
        <f t="shared" si="19"/>
        <v>195.2</v>
      </c>
      <c r="G1260" s="11" t="s">
        <v>3884</v>
      </c>
    </row>
    <row r="1261" s="219" customFormat="1" ht="15.95" customHeight="1" spans="1:7">
      <c r="A1261" s="216">
        <v>1258</v>
      </c>
      <c r="B1261" s="227" t="s">
        <v>15183</v>
      </c>
      <c r="C1261" s="11" t="s">
        <v>15184</v>
      </c>
      <c r="D1261" s="55">
        <v>10.72</v>
      </c>
      <c r="E1261" s="56">
        <v>80</v>
      </c>
      <c r="F1261" s="56">
        <f t="shared" si="19"/>
        <v>857.6</v>
      </c>
      <c r="G1261" s="11" t="s">
        <v>3884</v>
      </c>
    </row>
    <row r="1262" s="219" customFormat="1" ht="15.95" customHeight="1" spans="1:7">
      <c r="A1262" s="216">
        <v>1259</v>
      </c>
      <c r="B1262" s="227" t="s">
        <v>15185</v>
      </c>
      <c r="C1262" s="11" t="s">
        <v>8551</v>
      </c>
      <c r="D1262" s="55">
        <v>4.2</v>
      </c>
      <c r="E1262" s="56">
        <v>80</v>
      </c>
      <c r="F1262" s="56">
        <f t="shared" si="19"/>
        <v>336</v>
      </c>
      <c r="G1262" s="11" t="s">
        <v>3884</v>
      </c>
    </row>
    <row r="1263" s="219" customFormat="1" ht="15.95" customHeight="1" spans="1:7">
      <c r="A1263" s="216">
        <v>1260</v>
      </c>
      <c r="B1263" s="227" t="s">
        <v>15186</v>
      </c>
      <c r="C1263" s="11" t="s">
        <v>15187</v>
      </c>
      <c r="D1263" s="55">
        <v>2.47</v>
      </c>
      <c r="E1263" s="56">
        <v>80</v>
      </c>
      <c r="F1263" s="56">
        <f t="shared" si="19"/>
        <v>197.6</v>
      </c>
      <c r="G1263" s="11" t="s">
        <v>3884</v>
      </c>
    </row>
    <row r="1264" s="219" customFormat="1" ht="15.95" customHeight="1" spans="1:7">
      <c r="A1264" s="216">
        <v>1261</v>
      </c>
      <c r="B1264" s="227" t="s">
        <v>15188</v>
      </c>
      <c r="C1264" s="11" t="s">
        <v>15189</v>
      </c>
      <c r="D1264" s="55">
        <v>5.24</v>
      </c>
      <c r="E1264" s="56">
        <v>80</v>
      </c>
      <c r="F1264" s="56">
        <f t="shared" si="19"/>
        <v>419.2</v>
      </c>
      <c r="G1264" s="11" t="s">
        <v>3884</v>
      </c>
    </row>
    <row r="1265" s="219" customFormat="1" ht="15.95" customHeight="1" spans="1:7">
      <c r="A1265" s="216">
        <v>1262</v>
      </c>
      <c r="B1265" s="227" t="s">
        <v>15190</v>
      </c>
      <c r="C1265" s="11" t="s">
        <v>13100</v>
      </c>
      <c r="D1265" s="55">
        <v>4.58</v>
      </c>
      <c r="E1265" s="56">
        <v>80</v>
      </c>
      <c r="F1265" s="56">
        <f t="shared" si="19"/>
        <v>366.4</v>
      </c>
      <c r="G1265" s="11" t="s">
        <v>3884</v>
      </c>
    </row>
    <row r="1266" s="219" customFormat="1" ht="15.95" customHeight="1" spans="1:7">
      <c r="A1266" s="216">
        <v>1263</v>
      </c>
      <c r="B1266" s="227" t="s">
        <v>15191</v>
      </c>
      <c r="C1266" s="11" t="s">
        <v>15192</v>
      </c>
      <c r="D1266" s="55">
        <v>4.23</v>
      </c>
      <c r="E1266" s="56">
        <v>80</v>
      </c>
      <c r="F1266" s="56">
        <f t="shared" si="19"/>
        <v>338.4</v>
      </c>
      <c r="G1266" s="11" t="s">
        <v>3884</v>
      </c>
    </row>
    <row r="1267" s="219" customFormat="1" ht="15.95" customHeight="1" spans="1:7">
      <c r="A1267" s="216">
        <v>1264</v>
      </c>
      <c r="B1267" s="227" t="s">
        <v>15193</v>
      </c>
      <c r="C1267" s="11" t="s">
        <v>15194</v>
      </c>
      <c r="D1267" s="55">
        <v>1.51</v>
      </c>
      <c r="E1267" s="56">
        <v>80</v>
      </c>
      <c r="F1267" s="56">
        <f t="shared" si="19"/>
        <v>120.8</v>
      </c>
      <c r="G1267" s="11" t="s">
        <v>3884</v>
      </c>
    </row>
    <row r="1268" s="219" customFormat="1" ht="15.95" customHeight="1" spans="1:7">
      <c r="A1268" s="216">
        <v>1265</v>
      </c>
      <c r="B1268" s="227" t="s">
        <v>15195</v>
      </c>
      <c r="C1268" s="11" t="s">
        <v>15196</v>
      </c>
      <c r="D1268" s="55">
        <v>5.35</v>
      </c>
      <c r="E1268" s="56">
        <v>80</v>
      </c>
      <c r="F1268" s="56">
        <f t="shared" si="19"/>
        <v>428</v>
      </c>
      <c r="G1268" s="11" t="s">
        <v>3884</v>
      </c>
    </row>
    <row r="1269" s="219" customFormat="1" ht="15.95" customHeight="1" spans="1:7">
      <c r="A1269" s="216">
        <v>1266</v>
      </c>
      <c r="B1269" s="227" t="s">
        <v>15197</v>
      </c>
      <c r="C1269" s="11" t="s">
        <v>15198</v>
      </c>
      <c r="D1269" s="55">
        <v>5.1</v>
      </c>
      <c r="E1269" s="56">
        <v>80</v>
      </c>
      <c r="F1269" s="56">
        <f t="shared" si="19"/>
        <v>408</v>
      </c>
      <c r="G1269" s="11" t="s">
        <v>3884</v>
      </c>
    </row>
    <row r="1270" s="219" customFormat="1" ht="15.95" customHeight="1" spans="1:7">
      <c r="A1270" s="216">
        <v>1267</v>
      </c>
      <c r="B1270" s="227" t="s">
        <v>15199</v>
      </c>
      <c r="C1270" s="11" t="s">
        <v>15200</v>
      </c>
      <c r="D1270" s="55">
        <v>1.6</v>
      </c>
      <c r="E1270" s="56">
        <v>80</v>
      </c>
      <c r="F1270" s="56">
        <f t="shared" si="19"/>
        <v>128</v>
      </c>
      <c r="G1270" s="11" t="s">
        <v>3884</v>
      </c>
    </row>
    <row r="1271" s="219" customFormat="1" ht="15.95" customHeight="1" spans="1:7">
      <c r="A1271" s="216">
        <v>1268</v>
      </c>
      <c r="B1271" s="227" t="s">
        <v>15201</v>
      </c>
      <c r="C1271" s="11" t="s">
        <v>15202</v>
      </c>
      <c r="D1271" s="55">
        <v>1.97</v>
      </c>
      <c r="E1271" s="56">
        <v>80</v>
      </c>
      <c r="F1271" s="56">
        <f t="shared" si="19"/>
        <v>157.6</v>
      </c>
      <c r="G1271" s="11" t="s">
        <v>3884</v>
      </c>
    </row>
    <row r="1272" s="219" customFormat="1" ht="15.95" customHeight="1" spans="1:7">
      <c r="A1272" s="216">
        <v>1269</v>
      </c>
      <c r="B1272" s="227" t="s">
        <v>15203</v>
      </c>
      <c r="C1272" s="11" t="s">
        <v>15204</v>
      </c>
      <c r="D1272" s="55">
        <v>2.44</v>
      </c>
      <c r="E1272" s="56">
        <v>80</v>
      </c>
      <c r="F1272" s="56">
        <f t="shared" si="19"/>
        <v>195.2</v>
      </c>
      <c r="G1272" s="11" t="s">
        <v>3884</v>
      </c>
    </row>
    <row r="1273" s="219" customFormat="1" ht="15.95" customHeight="1" spans="1:7">
      <c r="A1273" s="216">
        <v>1270</v>
      </c>
      <c r="B1273" s="227" t="s">
        <v>15205</v>
      </c>
      <c r="C1273" s="11" t="s">
        <v>15206</v>
      </c>
      <c r="D1273" s="55">
        <v>2.44</v>
      </c>
      <c r="E1273" s="56">
        <v>80</v>
      </c>
      <c r="F1273" s="56">
        <f t="shared" si="19"/>
        <v>195.2</v>
      </c>
      <c r="G1273" s="11" t="s">
        <v>3884</v>
      </c>
    </row>
    <row r="1274" s="219" customFormat="1" ht="15.95" customHeight="1" spans="1:7">
      <c r="A1274" s="216">
        <v>1271</v>
      </c>
      <c r="B1274" s="227" t="s">
        <v>15207</v>
      </c>
      <c r="C1274" s="11" t="s">
        <v>15208</v>
      </c>
      <c r="D1274" s="55">
        <v>3.51</v>
      </c>
      <c r="E1274" s="56">
        <v>80</v>
      </c>
      <c r="F1274" s="56">
        <f t="shared" si="19"/>
        <v>280.8</v>
      </c>
      <c r="G1274" s="11" t="s">
        <v>3884</v>
      </c>
    </row>
    <row r="1275" s="219" customFormat="1" ht="15.95" customHeight="1" spans="1:7">
      <c r="A1275" s="216">
        <v>1272</v>
      </c>
      <c r="B1275" s="227" t="s">
        <v>15209</v>
      </c>
      <c r="C1275" s="11" t="s">
        <v>15210</v>
      </c>
      <c r="D1275" s="55">
        <v>3.44</v>
      </c>
      <c r="E1275" s="56">
        <v>80</v>
      </c>
      <c r="F1275" s="56">
        <f t="shared" si="19"/>
        <v>275.2</v>
      </c>
      <c r="G1275" s="11" t="s">
        <v>3884</v>
      </c>
    </row>
    <row r="1276" s="219" customFormat="1" ht="15.95" customHeight="1" spans="1:7">
      <c r="A1276" s="216">
        <v>1273</v>
      </c>
      <c r="B1276" s="227" t="s">
        <v>15211</v>
      </c>
      <c r="C1276" s="11" t="s">
        <v>15212</v>
      </c>
      <c r="D1276" s="55">
        <v>3.45</v>
      </c>
      <c r="E1276" s="56">
        <v>80</v>
      </c>
      <c r="F1276" s="56">
        <f t="shared" si="19"/>
        <v>276</v>
      </c>
      <c r="G1276" s="11" t="s">
        <v>14328</v>
      </c>
    </row>
    <row r="1277" s="219" customFormat="1" ht="15.95" customHeight="1" spans="1:7">
      <c r="A1277" s="216">
        <v>1274</v>
      </c>
      <c r="B1277" s="227" t="s">
        <v>15213</v>
      </c>
      <c r="C1277" s="11" t="s">
        <v>15214</v>
      </c>
      <c r="D1277" s="55">
        <v>12.04</v>
      </c>
      <c r="E1277" s="56">
        <v>80</v>
      </c>
      <c r="F1277" s="56">
        <f t="shared" si="19"/>
        <v>963.2</v>
      </c>
      <c r="G1277" s="11" t="s">
        <v>3884</v>
      </c>
    </row>
    <row r="1278" s="219" customFormat="1" ht="15.95" customHeight="1" spans="1:7">
      <c r="A1278" s="216">
        <v>1275</v>
      </c>
      <c r="B1278" s="227" t="s">
        <v>15215</v>
      </c>
      <c r="C1278" s="11" t="s">
        <v>15216</v>
      </c>
      <c r="D1278" s="55">
        <v>2.3</v>
      </c>
      <c r="E1278" s="56">
        <v>80</v>
      </c>
      <c r="F1278" s="56">
        <f t="shared" si="19"/>
        <v>184</v>
      </c>
      <c r="G1278" s="11" t="s">
        <v>3884</v>
      </c>
    </row>
    <row r="1279" s="219" customFormat="1" ht="15.95" customHeight="1" spans="1:7">
      <c r="A1279" s="216">
        <v>1276</v>
      </c>
      <c r="B1279" s="227" t="s">
        <v>15217</v>
      </c>
      <c r="C1279" s="11" t="s">
        <v>15218</v>
      </c>
      <c r="D1279" s="55">
        <v>2.08</v>
      </c>
      <c r="E1279" s="56">
        <v>80</v>
      </c>
      <c r="F1279" s="56">
        <f t="shared" si="19"/>
        <v>166.4</v>
      </c>
      <c r="G1279" s="11" t="s">
        <v>3884</v>
      </c>
    </row>
    <row r="1280" s="219" customFormat="1" ht="15.95" customHeight="1" spans="1:7">
      <c r="A1280" s="216">
        <v>1277</v>
      </c>
      <c r="B1280" s="227" t="s">
        <v>15219</v>
      </c>
      <c r="C1280" s="11" t="s">
        <v>15220</v>
      </c>
      <c r="D1280" s="55">
        <v>4.38</v>
      </c>
      <c r="E1280" s="56">
        <v>80</v>
      </c>
      <c r="F1280" s="56">
        <f t="shared" si="19"/>
        <v>350.4</v>
      </c>
      <c r="G1280" s="11" t="s">
        <v>3884</v>
      </c>
    </row>
    <row r="1281" s="219" customFormat="1" ht="15.95" customHeight="1" spans="1:7">
      <c r="A1281" s="216">
        <v>1278</v>
      </c>
      <c r="B1281" s="227" t="s">
        <v>15221</v>
      </c>
      <c r="C1281" s="11" t="s">
        <v>15222</v>
      </c>
      <c r="D1281" s="55">
        <v>4.73</v>
      </c>
      <c r="E1281" s="56">
        <v>80</v>
      </c>
      <c r="F1281" s="56">
        <f t="shared" si="19"/>
        <v>378.4</v>
      </c>
      <c r="G1281" s="11" t="s">
        <v>3884</v>
      </c>
    </row>
    <row r="1282" s="219" customFormat="1" ht="15.95" customHeight="1" spans="1:7">
      <c r="A1282" s="216">
        <v>1279</v>
      </c>
      <c r="B1282" s="227" t="s">
        <v>15223</v>
      </c>
      <c r="C1282" s="11" t="s">
        <v>15224</v>
      </c>
      <c r="D1282" s="55">
        <v>3.69</v>
      </c>
      <c r="E1282" s="56">
        <v>80</v>
      </c>
      <c r="F1282" s="56">
        <f t="shared" si="19"/>
        <v>295.2</v>
      </c>
      <c r="G1282" s="11" t="s">
        <v>3884</v>
      </c>
    </row>
    <row r="1283" s="219" customFormat="1" ht="15.95" customHeight="1" spans="1:7">
      <c r="A1283" s="216">
        <v>1280</v>
      </c>
      <c r="B1283" s="227" t="s">
        <v>15225</v>
      </c>
      <c r="C1283" s="11" t="s">
        <v>15226</v>
      </c>
      <c r="D1283" s="55">
        <v>9.2</v>
      </c>
      <c r="E1283" s="56">
        <v>80</v>
      </c>
      <c r="F1283" s="56">
        <f t="shared" si="19"/>
        <v>736</v>
      </c>
      <c r="G1283" s="11" t="s">
        <v>3884</v>
      </c>
    </row>
    <row r="1284" s="219" customFormat="1" ht="15.95" customHeight="1" spans="1:7">
      <c r="A1284" s="216">
        <v>1281</v>
      </c>
      <c r="B1284" s="227" t="s">
        <v>15227</v>
      </c>
      <c r="C1284" s="11" t="s">
        <v>15228</v>
      </c>
      <c r="D1284" s="55">
        <v>0.65</v>
      </c>
      <c r="E1284" s="56">
        <v>80</v>
      </c>
      <c r="F1284" s="56">
        <f t="shared" ref="F1284:F1347" si="20">D1284*E1284</f>
        <v>52</v>
      </c>
      <c r="G1284" s="11" t="s">
        <v>3884</v>
      </c>
    </row>
    <row r="1285" s="219" customFormat="1" ht="15.95" customHeight="1" spans="1:7">
      <c r="A1285" s="216">
        <v>1282</v>
      </c>
      <c r="B1285" s="227" t="s">
        <v>15229</v>
      </c>
      <c r="C1285" s="11" t="s">
        <v>15230</v>
      </c>
      <c r="D1285" s="55">
        <v>0.83</v>
      </c>
      <c r="E1285" s="56">
        <v>80</v>
      </c>
      <c r="F1285" s="56">
        <f t="shared" si="20"/>
        <v>66.4</v>
      </c>
      <c r="G1285" s="11" t="s">
        <v>3884</v>
      </c>
    </row>
    <row r="1286" s="219" customFormat="1" ht="15.95" customHeight="1" spans="1:7">
      <c r="A1286" s="216">
        <v>1283</v>
      </c>
      <c r="B1286" s="227" t="s">
        <v>15231</v>
      </c>
      <c r="C1286" s="11" t="s">
        <v>15232</v>
      </c>
      <c r="D1286" s="55">
        <v>2.71</v>
      </c>
      <c r="E1286" s="56">
        <v>80</v>
      </c>
      <c r="F1286" s="56">
        <f t="shared" si="20"/>
        <v>216.8</v>
      </c>
      <c r="G1286" s="11" t="s">
        <v>3884</v>
      </c>
    </row>
    <row r="1287" s="219" customFormat="1" ht="15.95" customHeight="1" spans="1:7">
      <c r="A1287" s="216">
        <v>1284</v>
      </c>
      <c r="B1287" s="227" t="s">
        <v>15233</v>
      </c>
      <c r="C1287" s="11" t="s">
        <v>15234</v>
      </c>
      <c r="D1287" s="55">
        <v>3.47</v>
      </c>
      <c r="E1287" s="56">
        <v>80</v>
      </c>
      <c r="F1287" s="56">
        <f t="shared" si="20"/>
        <v>277.6</v>
      </c>
      <c r="G1287" s="11" t="s">
        <v>3884</v>
      </c>
    </row>
    <row r="1288" s="219" customFormat="1" ht="15.95" customHeight="1" spans="1:7">
      <c r="A1288" s="216">
        <v>1285</v>
      </c>
      <c r="B1288" s="227" t="s">
        <v>15235</v>
      </c>
      <c r="C1288" s="11" t="s">
        <v>15236</v>
      </c>
      <c r="D1288" s="55">
        <v>3.21</v>
      </c>
      <c r="E1288" s="56">
        <v>80</v>
      </c>
      <c r="F1288" s="56">
        <f t="shared" si="20"/>
        <v>256.8</v>
      </c>
      <c r="G1288" s="11" t="s">
        <v>3884</v>
      </c>
    </row>
    <row r="1289" s="219" customFormat="1" ht="15.95" customHeight="1" spans="1:7">
      <c r="A1289" s="216">
        <v>1286</v>
      </c>
      <c r="B1289" s="227" t="s">
        <v>15237</v>
      </c>
      <c r="C1289" s="11" t="s">
        <v>15238</v>
      </c>
      <c r="D1289" s="55">
        <v>5.54</v>
      </c>
      <c r="E1289" s="56">
        <v>80</v>
      </c>
      <c r="F1289" s="56">
        <f t="shared" si="20"/>
        <v>443.2</v>
      </c>
      <c r="G1289" s="11" t="s">
        <v>3884</v>
      </c>
    </row>
    <row r="1290" s="219" customFormat="1" ht="15.95" customHeight="1" spans="1:7">
      <c r="A1290" s="216">
        <v>1287</v>
      </c>
      <c r="B1290" s="227" t="s">
        <v>15239</v>
      </c>
      <c r="C1290" s="11" t="s">
        <v>15240</v>
      </c>
      <c r="D1290" s="55">
        <v>4.02</v>
      </c>
      <c r="E1290" s="56">
        <v>80</v>
      </c>
      <c r="F1290" s="56">
        <f t="shared" si="20"/>
        <v>321.6</v>
      </c>
      <c r="G1290" s="11" t="s">
        <v>3884</v>
      </c>
    </row>
    <row r="1291" s="219" customFormat="1" ht="15.95" customHeight="1" spans="1:7">
      <c r="A1291" s="216">
        <v>1288</v>
      </c>
      <c r="B1291" s="227" t="s">
        <v>15241</v>
      </c>
      <c r="C1291" s="11" t="s">
        <v>15242</v>
      </c>
      <c r="D1291" s="55">
        <v>4.84</v>
      </c>
      <c r="E1291" s="56">
        <v>80</v>
      </c>
      <c r="F1291" s="56">
        <f t="shared" si="20"/>
        <v>387.2</v>
      </c>
      <c r="G1291" s="11" t="s">
        <v>3884</v>
      </c>
    </row>
    <row r="1292" s="219" customFormat="1" ht="15.95" customHeight="1" spans="1:7">
      <c r="A1292" s="216">
        <v>1289</v>
      </c>
      <c r="B1292" s="227" t="s">
        <v>15243</v>
      </c>
      <c r="C1292" s="11" t="s">
        <v>15244</v>
      </c>
      <c r="D1292" s="55">
        <v>2.39</v>
      </c>
      <c r="E1292" s="56">
        <v>80</v>
      </c>
      <c r="F1292" s="56">
        <f t="shared" si="20"/>
        <v>191.2</v>
      </c>
      <c r="G1292" s="11" t="s">
        <v>3884</v>
      </c>
    </row>
    <row r="1293" s="219" customFormat="1" ht="15.95" customHeight="1" spans="1:7">
      <c r="A1293" s="216">
        <v>1290</v>
      </c>
      <c r="B1293" s="227" t="s">
        <v>15245</v>
      </c>
      <c r="C1293" s="11" t="s">
        <v>15246</v>
      </c>
      <c r="D1293" s="55">
        <v>5.88</v>
      </c>
      <c r="E1293" s="56">
        <v>80</v>
      </c>
      <c r="F1293" s="56">
        <f t="shared" si="20"/>
        <v>470.4</v>
      </c>
      <c r="G1293" s="11" t="s">
        <v>3884</v>
      </c>
    </row>
    <row r="1294" s="219" customFormat="1" ht="15.95" customHeight="1" spans="1:7">
      <c r="A1294" s="216">
        <v>1291</v>
      </c>
      <c r="B1294" s="227" t="s">
        <v>15247</v>
      </c>
      <c r="C1294" s="11" t="s">
        <v>15027</v>
      </c>
      <c r="D1294" s="55">
        <v>2.77</v>
      </c>
      <c r="E1294" s="56">
        <v>80</v>
      </c>
      <c r="F1294" s="56">
        <f t="shared" si="20"/>
        <v>221.6</v>
      </c>
      <c r="G1294" s="11" t="s">
        <v>3884</v>
      </c>
    </row>
    <row r="1295" s="219" customFormat="1" ht="15.95" customHeight="1" spans="1:7">
      <c r="A1295" s="216">
        <v>1292</v>
      </c>
      <c r="B1295" s="227" t="s">
        <v>15248</v>
      </c>
      <c r="C1295" s="11" t="s">
        <v>15249</v>
      </c>
      <c r="D1295" s="55">
        <v>2.88</v>
      </c>
      <c r="E1295" s="56">
        <v>80</v>
      </c>
      <c r="F1295" s="56">
        <f t="shared" si="20"/>
        <v>230.4</v>
      </c>
      <c r="G1295" s="11" t="s">
        <v>3884</v>
      </c>
    </row>
    <row r="1296" s="219" customFormat="1" ht="15.95" customHeight="1" spans="1:7">
      <c r="A1296" s="216">
        <v>1293</v>
      </c>
      <c r="B1296" s="227" t="s">
        <v>15250</v>
      </c>
      <c r="C1296" s="11" t="s">
        <v>15251</v>
      </c>
      <c r="D1296" s="55">
        <v>1.27</v>
      </c>
      <c r="E1296" s="56">
        <v>80</v>
      </c>
      <c r="F1296" s="56">
        <f t="shared" si="20"/>
        <v>101.6</v>
      </c>
      <c r="G1296" s="11" t="s">
        <v>3884</v>
      </c>
    </row>
    <row r="1297" s="219" customFormat="1" ht="15.95" customHeight="1" spans="1:7">
      <c r="A1297" s="216">
        <v>1294</v>
      </c>
      <c r="B1297" s="227" t="s">
        <v>15252</v>
      </c>
      <c r="C1297" s="11" t="s">
        <v>15253</v>
      </c>
      <c r="D1297" s="55">
        <v>2.77</v>
      </c>
      <c r="E1297" s="56">
        <v>80</v>
      </c>
      <c r="F1297" s="56">
        <f t="shared" si="20"/>
        <v>221.6</v>
      </c>
      <c r="G1297" s="11" t="s">
        <v>3884</v>
      </c>
    </row>
    <row r="1298" s="219" customFormat="1" ht="15.95" customHeight="1" spans="1:7">
      <c r="A1298" s="216">
        <v>1295</v>
      </c>
      <c r="B1298" s="227" t="s">
        <v>15254</v>
      </c>
      <c r="C1298" s="11" t="s">
        <v>15255</v>
      </c>
      <c r="D1298" s="55">
        <v>7.98</v>
      </c>
      <c r="E1298" s="56">
        <v>80</v>
      </c>
      <c r="F1298" s="56">
        <f t="shared" si="20"/>
        <v>638.4</v>
      </c>
      <c r="G1298" s="11" t="s">
        <v>3884</v>
      </c>
    </row>
    <row r="1299" s="219" customFormat="1" ht="15.95" customHeight="1" spans="1:7">
      <c r="A1299" s="216">
        <v>1296</v>
      </c>
      <c r="B1299" s="227" t="s">
        <v>15256</v>
      </c>
      <c r="C1299" s="11" t="s">
        <v>15257</v>
      </c>
      <c r="D1299" s="55">
        <v>5.06</v>
      </c>
      <c r="E1299" s="56">
        <v>80</v>
      </c>
      <c r="F1299" s="56">
        <f t="shared" si="20"/>
        <v>404.8</v>
      </c>
      <c r="G1299" s="11" t="s">
        <v>3884</v>
      </c>
    </row>
    <row r="1300" s="219" customFormat="1" ht="15.95" customHeight="1" spans="1:7">
      <c r="A1300" s="216">
        <v>1297</v>
      </c>
      <c r="B1300" s="227" t="s">
        <v>15258</v>
      </c>
      <c r="C1300" s="11" t="s">
        <v>15259</v>
      </c>
      <c r="D1300" s="55">
        <v>1.58</v>
      </c>
      <c r="E1300" s="56">
        <v>80</v>
      </c>
      <c r="F1300" s="56">
        <f t="shared" si="20"/>
        <v>126.4</v>
      </c>
      <c r="G1300" s="11" t="s">
        <v>3884</v>
      </c>
    </row>
    <row r="1301" s="219" customFormat="1" ht="15.95" customHeight="1" spans="1:7">
      <c r="A1301" s="216">
        <v>1298</v>
      </c>
      <c r="B1301" s="227" t="s">
        <v>15260</v>
      </c>
      <c r="C1301" s="11" t="s">
        <v>5049</v>
      </c>
      <c r="D1301" s="55">
        <v>2.88</v>
      </c>
      <c r="E1301" s="56">
        <v>80</v>
      </c>
      <c r="F1301" s="56">
        <f t="shared" si="20"/>
        <v>230.4</v>
      </c>
      <c r="G1301" s="11" t="s">
        <v>3884</v>
      </c>
    </row>
    <row r="1302" s="219" customFormat="1" ht="15.95" customHeight="1" spans="1:7">
      <c r="A1302" s="216">
        <v>1299</v>
      </c>
      <c r="B1302" s="227" t="s">
        <v>15261</v>
      </c>
      <c r="C1302" s="11" t="s">
        <v>15262</v>
      </c>
      <c r="D1302" s="55">
        <v>4.77</v>
      </c>
      <c r="E1302" s="56">
        <v>80</v>
      </c>
      <c r="F1302" s="56">
        <f t="shared" si="20"/>
        <v>381.6</v>
      </c>
      <c r="G1302" s="11" t="s">
        <v>3884</v>
      </c>
    </row>
    <row r="1303" s="219" customFormat="1" ht="15.95" customHeight="1" spans="1:7">
      <c r="A1303" s="216">
        <v>1300</v>
      </c>
      <c r="B1303" s="227" t="s">
        <v>15263</v>
      </c>
      <c r="C1303" s="11" t="s">
        <v>15264</v>
      </c>
      <c r="D1303" s="55">
        <v>4.19</v>
      </c>
      <c r="E1303" s="56">
        <v>80</v>
      </c>
      <c r="F1303" s="56">
        <f t="shared" si="20"/>
        <v>335.2</v>
      </c>
      <c r="G1303" s="11" t="s">
        <v>3884</v>
      </c>
    </row>
    <row r="1304" s="219" customFormat="1" ht="15.95" customHeight="1" spans="1:7">
      <c r="A1304" s="216">
        <v>1301</v>
      </c>
      <c r="B1304" s="227" t="s">
        <v>15265</v>
      </c>
      <c r="C1304" s="11" t="s">
        <v>15266</v>
      </c>
      <c r="D1304" s="55">
        <v>4.5</v>
      </c>
      <c r="E1304" s="56">
        <v>80</v>
      </c>
      <c r="F1304" s="56">
        <f t="shared" si="20"/>
        <v>360</v>
      </c>
      <c r="G1304" s="11" t="s">
        <v>3884</v>
      </c>
    </row>
    <row r="1305" s="219" customFormat="1" ht="15.95" customHeight="1" spans="1:7">
      <c r="A1305" s="216">
        <v>1302</v>
      </c>
      <c r="B1305" s="227" t="s">
        <v>15267</v>
      </c>
      <c r="C1305" s="11" t="s">
        <v>15268</v>
      </c>
      <c r="D1305" s="55">
        <v>7.73</v>
      </c>
      <c r="E1305" s="56">
        <v>80</v>
      </c>
      <c r="F1305" s="56">
        <f t="shared" si="20"/>
        <v>618.4</v>
      </c>
      <c r="G1305" s="11" t="s">
        <v>3884</v>
      </c>
    </row>
    <row r="1306" s="219" customFormat="1" ht="15.95" customHeight="1" spans="1:7">
      <c r="A1306" s="216">
        <v>1303</v>
      </c>
      <c r="B1306" s="227" t="s">
        <v>15269</v>
      </c>
      <c r="C1306" s="11" t="s">
        <v>15270</v>
      </c>
      <c r="D1306" s="55">
        <v>2.84</v>
      </c>
      <c r="E1306" s="56">
        <v>80</v>
      </c>
      <c r="F1306" s="56">
        <f t="shared" si="20"/>
        <v>227.2</v>
      </c>
      <c r="G1306" s="11" t="s">
        <v>3884</v>
      </c>
    </row>
    <row r="1307" s="219" customFormat="1" ht="15.95" customHeight="1" spans="1:7">
      <c r="A1307" s="216">
        <v>1304</v>
      </c>
      <c r="B1307" s="227" t="s">
        <v>15271</v>
      </c>
      <c r="C1307" s="11" t="s">
        <v>15272</v>
      </c>
      <c r="D1307" s="55">
        <v>6.23</v>
      </c>
      <c r="E1307" s="56">
        <v>80</v>
      </c>
      <c r="F1307" s="56">
        <f t="shared" si="20"/>
        <v>498.4</v>
      </c>
      <c r="G1307" s="11" t="s">
        <v>3884</v>
      </c>
    </row>
    <row r="1308" s="219" customFormat="1" ht="15.95" customHeight="1" spans="1:7">
      <c r="A1308" s="216">
        <v>1305</v>
      </c>
      <c r="B1308" s="227" t="s">
        <v>15273</v>
      </c>
      <c r="C1308" s="11" t="s">
        <v>15274</v>
      </c>
      <c r="D1308" s="55">
        <v>3.57</v>
      </c>
      <c r="E1308" s="56">
        <v>80</v>
      </c>
      <c r="F1308" s="56">
        <f t="shared" si="20"/>
        <v>285.6</v>
      </c>
      <c r="G1308" s="11" t="s">
        <v>3884</v>
      </c>
    </row>
    <row r="1309" s="219" customFormat="1" ht="15.95" customHeight="1" spans="1:7">
      <c r="A1309" s="216">
        <v>1306</v>
      </c>
      <c r="B1309" s="227" t="s">
        <v>15275</v>
      </c>
      <c r="C1309" s="11" t="s">
        <v>15276</v>
      </c>
      <c r="D1309" s="55">
        <v>3.56</v>
      </c>
      <c r="E1309" s="56">
        <v>80</v>
      </c>
      <c r="F1309" s="56">
        <f t="shared" si="20"/>
        <v>284.8</v>
      </c>
      <c r="G1309" s="11" t="s">
        <v>3884</v>
      </c>
    </row>
    <row r="1310" s="219" customFormat="1" ht="15.95" customHeight="1" spans="1:7">
      <c r="A1310" s="216">
        <v>1307</v>
      </c>
      <c r="B1310" s="227" t="s">
        <v>15277</v>
      </c>
      <c r="C1310" s="11" t="s">
        <v>15278</v>
      </c>
      <c r="D1310" s="55">
        <v>4.84</v>
      </c>
      <c r="E1310" s="56">
        <v>80</v>
      </c>
      <c r="F1310" s="56">
        <f t="shared" si="20"/>
        <v>387.2</v>
      </c>
      <c r="G1310" s="11" t="s">
        <v>3884</v>
      </c>
    </row>
    <row r="1311" s="219" customFormat="1" ht="15.95" customHeight="1" spans="1:7">
      <c r="A1311" s="216">
        <v>1308</v>
      </c>
      <c r="B1311" s="227" t="s">
        <v>15279</v>
      </c>
      <c r="C1311" s="11" t="s">
        <v>15280</v>
      </c>
      <c r="D1311" s="55">
        <v>5.57</v>
      </c>
      <c r="E1311" s="56">
        <v>80</v>
      </c>
      <c r="F1311" s="56">
        <f t="shared" si="20"/>
        <v>445.6</v>
      </c>
      <c r="G1311" s="11" t="s">
        <v>3884</v>
      </c>
    </row>
    <row r="1312" s="219" customFormat="1" ht="15.95" customHeight="1" spans="1:7">
      <c r="A1312" s="216">
        <v>1309</v>
      </c>
      <c r="B1312" s="227" t="s">
        <v>15281</v>
      </c>
      <c r="C1312" s="11" t="s">
        <v>15282</v>
      </c>
      <c r="D1312" s="55">
        <v>2.88</v>
      </c>
      <c r="E1312" s="56">
        <v>80</v>
      </c>
      <c r="F1312" s="56">
        <f t="shared" si="20"/>
        <v>230.4</v>
      </c>
      <c r="G1312" s="11" t="s">
        <v>3884</v>
      </c>
    </row>
    <row r="1313" s="219" customFormat="1" ht="15.95" customHeight="1" spans="1:7">
      <c r="A1313" s="216">
        <v>1310</v>
      </c>
      <c r="B1313" s="227" t="s">
        <v>15283</v>
      </c>
      <c r="C1313" s="11" t="s">
        <v>15284</v>
      </c>
      <c r="D1313" s="55">
        <v>6.57</v>
      </c>
      <c r="E1313" s="56">
        <v>80</v>
      </c>
      <c r="F1313" s="56">
        <f t="shared" si="20"/>
        <v>525.6</v>
      </c>
      <c r="G1313" s="11" t="s">
        <v>3884</v>
      </c>
    </row>
    <row r="1314" s="219" customFormat="1" ht="15.95" customHeight="1" spans="1:7">
      <c r="A1314" s="216">
        <v>1311</v>
      </c>
      <c r="B1314" s="227" t="s">
        <v>15285</v>
      </c>
      <c r="C1314" s="11" t="s">
        <v>15286</v>
      </c>
      <c r="D1314" s="55">
        <v>7.28</v>
      </c>
      <c r="E1314" s="56">
        <v>80</v>
      </c>
      <c r="F1314" s="56">
        <f t="shared" si="20"/>
        <v>582.4</v>
      </c>
      <c r="G1314" s="11" t="s">
        <v>3884</v>
      </c>
    </row>
    <row r="1315" s="219" customFormat="1" ht="15.95" customHeight="1" spans="1:7">
      <c r="A1315" s="216">
        <v>1312</v>
      </c>
      <c r="B1315" s="227" t="s">
        <v>15287</v>
      </c>
      <c r="C1315" s="11" t="s">
        <v>15288</v>
      </c>
      <c r="D1315" s="55">
        <v>6.55</v>
      </c>
      <c r="E1315" s="56">
        <v>80</v>
      </c>
      <c r="F1315" s="56">
        <f t="shared" si="20"/>
        <v>524</v>
      </c>
      <c r="G1315" s="11" t="s">
        <v>3884</v>
      </c>
    </row>
    <row r="1316" s="219" customFormat="1" ht="15.95" customHeight="1" spans="1:7">
      <c r="A1316" s="216">
        <v>1313</v>
      </c>
      <c r="B1316" s="227" t="s">
        <v>15289</v>
      </c>
      <c r="C1316" s="11" t="s">
        <v>15290</v>
      </c>
      <c r="D1316" s="55">
        <v>6.96</v>
      </c>
      <c r="E1316" s="56">
        <v>80</v>
      </c>
      <c r="F1316" s="56">
        <f t="shared" si="20"/>
        <v>556.8</v>
      </c>
      <c r="G1316" s="11" t="s">
        <v>3884</v>
      </c>
    </row>
    <row r="1317" s="219" customFormat="1" ht="15.95" customHeight="1" spans="1:7">
      <c r="A1317" s="216">
        <v>1314</v>
      </c>
      <c r="B1317" s="227" t="s">
        <v>15291</v>
      </c>
      <c r="C1317" s="11" t="s">
        <v>15292</v>
      </c>
      <c r="D1317" s="55">
        <v>6.61</v>
      </c>
      <c r="E1317" s="56">
        <v>80</v>
      </c>
      <c r="F1317" s="56">
        <f t="shared" si="20"/>
        <v>528.8</v>
      </c>
      <c r="G1317" s="11" t="s">
        <v>3884</v>
      </c>
    </row>
    <row r="1318" s="219" customFormat="1" ht="15.95" customHeight="1" spans="1:7">
      <c r="A1318" s="216">
        <v>1315</v>
      </c>
      <c r="B1318" s="227" t="s">
        <v>15293</v>
      </c>
      <c r="C1318" s="11" t="s">
        <v>15294</v>
      </c>
      <c r="D1318" s="55">
        <v>6.04</v>
      </c>
      <c r="E1318" s="56">
        <v>80</v>
      </c>
      <c r="F1318" s="56">
        <f t="shared" si="20"/>
        <v>483.2</v>
      </c>
      <c r="G1318" s="11" t="s">
        <v>3884</v>
      </c>
    </row>
    <row r="1319" s="219" customFormat="1" ht="15.95" customHeight="1" spans="1:7">
      <c r="A1319" s="216">
        <v>1316</v>
      </c>
      <c r="B1319" s="227" t="s">
        <v>15295</v>
      </c>
      <c r="C1319" s="11" t="s">
        <v>15296</v>
      </c>
      <c r="D1319" s="55">
        <v>3.51</v>
      </c>
      <c r="E1319" s="56">
        <v>80</v>
      </c>
      <c r="F1319" s="56">
        <f t="shared" si="20"/>
        <v>280.8</v>
      </c>
      <c r="G1319" s="11" t="s">
        <v>3884</v>
      </c>
    </row>
    <row r="1320" s="219" customFormat="1" ht="15.95" customHeight="1" spans="1:7">
      <c r="A1320" s="216">
        <v>1317</v>
      </c>
      <c r="B1320" s="227" t="s">
        <v>15297</v>
      </c>
      <c r="C1320" s="11" t="s">
        <v>15298</v>
      </c>
      <c r="D1320" s="55">
        <v>1.85</v>
      </c>
      <c r="E1320" s="56">
        <v>80</v>
      </c>
      <c r="F1320" s="56">
        <f t="shared" si="20"/>
        <v>148</v>
      </c>
      <c r="G1320" s="11" t="s">
        <v>3884</v>
      </c>
    </row>
    <row r="1321" s="219" customFormat="1" ht="15.95" customHeight="1" spans="1:7">
      <c r="A1321" s="216">
        <v>1318</v>
      </c>
      <c r="B1321" s="227" t="s">
        <v>15299</v>
      </c>
      <c r="C1321" s="11" t="s">
        <v>15300</v>
      </c>
      <c r="D1321" s="55">
        <v>4.21</v>
      </c>
      <c r="E1321" s="56">
        <v>80</v>
      </c>
      <c r="F1321" s="56">
        <f t="shared" si="20"/>
        <v>336.8</v>
      </c>
      <c r="G1321" s="11" t="s">
        <v>3884</v>
      </c>
    </row>
    <row r="1322" s="219" customFormat="1" ht="15.95" customHeight="1" spans="1:7">
      <c r="A1322" s="216">
        <v>1319</v>
      </c>
      <c r="B1322" s="227" t="s">
        <v>15301</v>
      </c>
      <c r="C1322" s="11" t="s">
        <v>15302</v>
      </c>
      <c r="D1322" s="55">
        <v>3.9</v>
      </c>
      <c r="E1322" s="56">
        <v>80</v>
      </c>
      <c r="F1322" s="56">
        <f t="shared" si="20"/>
        <v>312</v>
      </c>
      <c r="G1322" s="11" t="s">
        <v>3884</v>
      </c>
    </row>
    <row r="1323" s="219" customFormat="1" ht="15.95" customHeight="1" spans="1:7">
      <c r="A1323" s="216">
        <v>1320</v>
      </c>
      <c r="B1323" s="227" t="s">
        <v>15303</v>
      </c>
      <c r="C1323" s="11" t="s">
        <v>15304</v>
      </c>
      <c r="D1323" s="55">
        <v>4.79</v>
      </c>
      <c r="E1323" s="56">
        <v>80</v>
      </c>
      <c r="F1323" s="56">
        <f t="shared" si="20"/>
        <v>383.2</v>
      </c>
      <c r="G1323" s="11" t="s">
        <v>3884</v>
      </c>
    </row>
    <row r="1324" s="219" customFormat="1" ht="15.95" customHeight="1" spans="1:7">
      <c r="A1324" s="216">
        <v>1321</v>
      </c>
      <c r="B1324" s="227" t="s">
        <v>15305</v>
      </c>
      <c r="C1324" s="11" t="s">
        <v>15306</v>
      </c>
      <c r="D1324" s="55">
        <v>6.22</v>
      </c>
      <c r="E1324" s="56">
        <v>80</v>
      </c>
      <c r="F1324" s="56">
        <f t="shared" si="20"/>
        <v>497.6</v>
      </c>
      <c r="G1324" s="11" t="s">
        <v>3884</v>
      </c>
    </row>
    <row r="1325" s="219" customFormat="1" ht="15.95" customHeight="1" spans="1:7">
      <c r="A1325" s="216">
        <v>1322</v>
      </c>
      <c r="B1325" s="227" t="s">
        <v>15307</v>
      </c>
      <c r="C1325" s="11" t="s">
        <v>15127</v>
      </c>
      <c r="D1325" s="55">
        <v>3.23</v>
      </c>
      <c r="E1325" s="56">
        <v>80</v>
      </c>
      <c r="F1325" s="56">
        <f t="shared" si="20"/>
        <v>258.4</v>
      </c>
      <c r="G1325" s="11" t="s">
        <v>3884</v>
      </c>
    </row>
    <row r="1326" s="219" customFormat="1" ht="15.95" customHeight="1" spans="1:7">
      <c r="A1326" s="216">
        <v>1323</v>
      </c>
      <c r="B1326" s="227" t="s">
        <v>15308</v>
      </c>
      <c r="C1326" s="11" t="s">
        <v>15309</v>
      </c>
      <c r="D1326" s="55">
        <v>5.65</v>
      </c>
      <c r="E1326" s="56">
        <v>80</v>
      </c>
      <c r="F1326" s="56">
        <f t="shared" si="20"/>
        <v>452</v>
      </c>
      <c r="G1326" s="11" t="s">
        <v>3884</v>
      </c>
    </row>
    <row r="1327" s="219" customFormat="1" ht="15.95" customHeight="1" spans="1:7">
      <c r="A1327" s="216">
        <v>1324</v>
      </c>
      <c r="B1327" s="227" t="s">
        <v>15310</v>
      </c>
      <c r="C1327" s="11" t="s">
        <v>15311</v>
      </c>
      <c r="D1327" s="55">
        <v>3.79</v>
      </c>
      <c r="E1327" s="56">
        <v>80</v>
      </c>
      <c r="F1327" s="56">
        <f t="shared" si="20"/>
        <v>303.2</v>
      </c>
      <c r="G1327" s="11" t="s">
        <v>3884</v>
      </c>
    </row>
    <row r="1328" s="219" customFormat="1" ht="15.95" customHeight="1" spans="1:7">
      <c r="A1328" s="216">
        <v>1325</v>
      </c>
      <c r="B1328" s="227" t="s">
        <v>15312</v>
      </c>
      <c r="C1328" s="11" t="s">
        <v>15313</v>
      </c>
      <c r="D1328" s="55">
        <v>5.19</v>
      </c>
      <c r="E1328" s="56">
        <v>80</v>
      </c>
      <c r="F1328" s="56">
        <f t="shared" si="20"/>
        <v>415.2</v>
      </c>
      <c r="G1328" s="11" t="s">
        <v>3884</v>
      </c>
    </row>
    <row r="1329" s="219" customFormat="1" ht="15.95" customHeight="1" spans="1:7">
      <c r="A1329" s="216">
        <v>1326</v>
      </c>
      <c r="B1329" s="227" t="s">
        <v>15314</v>
      </c>
      <c r="C1329" s="11" t="s">
        <v>15315</v>
      </c>
      <c r="D1329" s="55">
        <v>2.07</v>
      </c>
      <c r="E1329" s="56">
        <v>80</v>
      </c>
      <c r="F1329" s="56">
        <f t="shared" si="20"/>
        <v>165.6</v>
      </c>
      <c r="G1329" s="11" t="s">
        <v>3884</v>
      </c>
    </row>
    <row r="1330" s="219" customFormat="1" ht="15.95" customHeight="1" spans="1:7">
      <c r="A1330" s="216">
        <v>1327</v>
      </c>
      <c r="B1330" s="227" t="s">
        <v>15316</v>
      </c>
      <c r="C1330" s="11" t="s">
        <v>15317</v>
      </c>
      <c r="D1330" s="55">
        <v>1.18</v>
      </c>
      <c r="E1330" s="56">
        <v>80</v>
      </c>
      <c r="F1330" s="56">
        <f t="shared" si="20"/>
        <v>94.4</v>
      </c>
      <c r="G1330" s="11" t="s">
        <v>3884</v>
      </c>
    </row>
    <row r="1331" s="219" customFormat="1" ht="15.95" customHeight="1" spans="1:7">
      <c r="A1331" s="216">
        <v>1328</v>
      </c>
      <c r="B1331" s="227" t="s">
        <v>15318</v>
      </c>
      <c r="C1331" s="11" t="s">
        <v>15319</v>
      </c>
      <c r="D1331" s="55">
        <v>6.92</v>
      </c>
      <c r="E1331" s="56">
        <v>80</v>
      </c>
      <c r="F1331" s="56">
        <f t="shared" si="20"/>
        <v>553.6</v>
      </c>
      <c r="G1331" s="11" t="s">
        <v>3884</v>
      </c>
    </row>
    <row r="1332" s="219" customFormat="1" ht="15.95" customHeight="1" spans="1:7">
      <c r="A1332" s="216">
        <v>1329</v>
      </c>
      <c r="B1332" s="227" t="s">
        <v>15320</v>
      </c>
      <c r="C1332" s="11" t="s">
        <v>15321</v>
      </c>
      <c r="D1332" s="55">
        <v>4.32</v>
      </c>
      <c r="E1332" s="56">
        <v>80</v>
      </c>
      <c r="F1332" s="56">
        <f t="shared" si="20"/>
        <v>345.6</v>
      </c>
      <c r="G1332" s="11" t="s">
        <v>3884</v>
      </c>
    </row>
    <row r="1333" s="219" customFormat="1" ht="15.95" customHeight="1" spans="1:7">
      <c r="A1333" s="216">
        <v>1330</v>
      </c>
      <c r="B1333" s="227" t="s">
        <v>15322</v>
      </c>
      <c r="C1333" s="11" t="s">
        <v>15323</v>
      </c>
      <c r="D1333" s="55">
        <v>6.26</v>
      </c>
      <c r="E1333" s="56">
        <v>80</v>
      </c>
      <c r="F1333" s="56">
        <f t="shared" si="20"/>
        <v>500.8</v>
      </c>
      <c r="G1333" s="11" t="s">
        <v>3884</v>
      </c>
    </row>
    <row r="1334" s="219" customFormat="1" ht="15.95" customHeight="1" spans="1:7">
      <c r="A1334" s="216">
        <v>1331</v>
      </c>
      <c r="B1334" s="227" t="s">
        <v>15324</v>
      </c>
      <c r="C1334" s="11" t="s">
        <v>15325</v>
      </c>
      <c r="D1334" s="55">
        <v>1.85</v>
      </c>
      <c r="E1334" s="56">
        <v>80</v>
      </c>
      <c r="F1334" s="56">
        <f t="shared" si="20"/>
        <v>148</v>
      </c>
      <c r="G1334" s="11" t="s">
        <v>3884</v>
      </c>
    </row>
    <row r="1335" s="219" customFormat="1" ht="15.95" customHeight="1" spans="1:7">
      <c r="A1335" s="216">
        <v>1332</v>
      </c>
      <c r="B1335" s="227" t="s">
        <v>15326</v>
      </c>
      <c r="C1335" s="11" t="s">
        <v>15327</v>
      </c>
      <c r="D1335" s="55">
        <v>3</v>
      </c>
      <c r="E1335" s="56">
        <v>80</v>
      </c>
      <c r="F1335" s="56">
        <f t="shared" si="20"/>
        <v>240</v>
      </c>
      <c r="G1335" s="11" t="s">
        <v>3884</v>
      </c>
    </row>
    <row r="1336" s="219" customFormat="1" ht="15.95" customHeight="1" spans="1:7">
      <c r="A1336" s="216">
        <v>1333</v>
      </c>
      <c r="B1336" s="227" t="s">
        <v>15328</v>
      </c>
      <c r="C1336" s="11" t="s">
        <v>15329</v>
      </c>
      <c r="D1336" s="55">
        <v>6.46</v>
      </c>
      <c r="E1336" s="56">
        <v>80</v>
      </c>
      <c r="F1336" s="56">
        <f t="shared" si="20"/>
        <v>516.8</v>
      </c>
      <c r="G1336" s="11" t="s">
        <v>3884</v>
      </c>
    </row>
    <row r="1337" s="219" customFormat="1" ht="15.95" customHeight="1" spans="1:7">
      <c r="A1337" s="216">
        <v>1334</v>
      </c>
      <c r="B1337" s="227" t="s">
        <v>15330</v>
      </c>
      <c r="C1337" s="11" t="s">
        <v>15331</v>
      </c>
      <c r="D1337" s="55">
        <v>3.23</v>
      </c>
      <c r="E1337" s="56">
        <v>80</v>
      </c>
      <c r="F1337" s="56">
        <f t="shared" si="20"/>
        <v>258.4</v>
      </c>
      <c r="G1337" s="11" t="s">
        <v>3884</v>
      </c>
    </row>
    <row r="1338" s="219" customFormat="1" ht="15.95" customHeight="1" spans="1:7">
      <c r="A1338" s="216">
        <v>1335</v>
      </c>
      <c r="B1338" s="227" t="s">
        <v>15332</v>
      </c>
      <c r="C1338" s="11" t="s">
        <v>15333</v>
      </c>
      <c r="D1338" s="55">
        <v>6.23</v>
      </c>
      <c r="E1338" s="56">
        <v>80</v>
      </c>
      <c r="F1338" s="56">
        <f t="shared" si="20"/>
        <v>498.4</v>
      </c>
      <c r="G1338" s="11" t="s">
        <v>3884</v>
      </c>
    </row>
    <row r="1339" s="219" customFormat="1" ht="15.95" customHeight="1" spans="1:7">
      <c r="A1339" s="216">
        <v>1336</v>
      </c>
      <c r="B1339" s="227" t="s">
        <v>15334</v>
      </c>
      <c r="C1339" s="11" t="s">
        <v>15335</v>
      </c>
      <c r="D1339" s="55">
        <v>2.88</v>
      </c>
      <c r="E1339" s="56">
        <v>80</v>
      </c>
      <c r="F1339" s="56">
        <f t="shared" si="20"/>
        <v>230.4</v>
      </c>
      <c r="G1339" s="11" t="s">
        <v>3884</v>
      </c>
    </row>
    <row r="1340" s="219" customFormat="1" ht="15.95" customHeight="1" spans="1:7">
      <c r="A1340" s="216">
        <v>1337</v>
      </c>
      <c r="B1340" s="227" t="s">
        <v>15336</v>
      </c>
      <c r="C1340" s="11" t="s">
        <v>15337</v>
      </c>
      <c r="D1340" s="55">
        <v>2.88</v>
      </c>
      <c r="E1340" s="56">
        <v>80</v>
      </c>
      <c r="F1340" s="56">
        <f t="shared" si="20"/>
        <v>230.4</v>
      </c>
      <c r="G1340" s="11" t="s">
        <v>3884</v>
      </c>
    </row>
    <row r="1341" s="219" customFormat="1" ht="15.95" customHeight="1" spans="1:7">
      <c r="A1341" s="216">
        <v>1338</v>
      </c>
      <c r="B1341" s="227" t="s">
        <v>15338</v>
      </c>
      <c r="C1341" s="11" t="s">
        <v>15339</v>
      </c>
      <c r="D1341" s="55">
        <v>4.84</v>
      </c>
      <c r="E1341" s="56">
        <v>80</v>
      </c>
      <c r="F1341" s="56">
        <f t="shared" si="20"/>
        <v>387.2</v>
      </c>
      <c r="G1341" s="11" t="s">
        <v>3884</v>
      </c>
    </row>
    <row r="1342" s="219" customFormat="1" ht="15.95" customHeight="1" spans="1:7">
      <c r="A1342" s="216">
        <v>1339</v>
      </c>
      <c r="B1342" s="227" t="s">
        <v>15340</v>
      </c>
      <c r="C1342" s="11" t="s">
        <v>15341</v>
      </c>
      <c r="D1342" s="55">
        <v>6.11</v>
      </c>
      <c r="E1342" s="56">
        <v>80</v>
      </c>
      <c r="F1342" s="56">
        <f t="shared" si="20"/>
        <v>488.8</v>
      </c>
      <c r="G1342" s="11" t="s">
        <v>3884</v>
      </c>
    </row>
    <row r="1343" s="219" customFormat="1" ht="15.95" customHeight="1" spans="1:7">
      <c r="A1343" s="216">
        <v>1340</v>
      </c>
      <c r="B1343" s="227" t="s">
        <v>15342</v>
      </c>
      <c r="C1343" s="11" t="s">
        <v>15343</v>
      </c>
      <c r="D1343" s="55">
        <v>5.57</v>
      </c>
      <c r="E1343" s="56">
        <v>80</v>
      </c>
      <c r="F1343" s="56">
        <f t="shared" si="20"/>
        <v>445.6</v>
      </c>
      <c r="G1343" s="11" t="s">
        <v>3884</v>
      </c>
    </row>
    <row r="1344" s="219" customFormat="1" ht="15.95" customHeight="1" spans="1:7">
      <c r="A1344" s="216">
        <v>1341</v>
      </c>
      <c r="B1344" s="227" t="s">
        <v>15344</v>
      </c>
      <c r="C1344" s="11" t="s">
        <v>15345</v>
      </c>
      <c r="D1344" s="55">
        <v>1.61</v>
      </c>
      <c r="E1344" s="56">
        <v>80</v>
      </c>
      <c r="F1344" s="56">
        <f t="shared" si="20"/>
        <v>128.8</v>
      </c>
      <c r="G1344" s="11" t="s">
        <v>13959</v>
      </c>
    </row>
    <row r="1345" s="219" customFormat="1" ht="15.95" customHeight="1" spans="1:7">
      <c r="A1345" s="216">
        <v>1342</v>
      </c>
      <c r="B1345" s="227" t="s">
        <v>15346</v>
      </c>
      <c r="C1345" s="11" t="s">
        <v>15347</v>
      </c>
      <c r="D1345" s="55">
        <v>2.82</v>
      </c>
      <c r="E1345" s="56">
        <v>80</v>
      </c>
      <c r="F1345" s="56">
        <f t="shared" si="20"/>
        <v>225.6</v>
      </c>
      <c r="G1345" s="11" t="s">
        <v>3884</v>
      </c>
    </row>
    <row r="1346" s="219" customFormat="1" ht="15.95" customHeight="1" spans="1:7">
      <c r="A1346" s="216">
        <v>1343</v>
      </c>
      <c r="B1346" s="227" t="s">
        <v>15348</v>
      </c>
      <c r="C1346" s="11" t="s">
        <v>15349</v>
      </c>
      <c r="D1346" s="55">
        <v>2.42</v>
      </c>
      <c r="E1346" s="56">
        <v>80</v>
      </c>
      <c r="F1346" s="56">
        <f t="shared" si="20"/>
        <v>193.6</v>
      </c>
      <c r="G1346" s="11" t="s">
        <v>3884</v>
      </c>
    </row>
    <row r="1347" s="219" customFormat="1" ht="15.95" customHeight="1" spans="1:7">
      <c r="A1347" s="216">
        <v>1344</v>
      </c>
      <c r="B1347" s="227" t="s">
        <v>15350</v>
      </c>
      <c r="C1347" s="11" t="s">
        <v>15351</v>
      </c>
      <c r="D1347" s="55">
        <v>1.61</v>
      </c>
      <c r="E1347" s="56">
        <v>80</v>
      </c>
      <c r="F1347" s="56">
        <f t="shared" si="20"/>
        <v>128.8</v>
      </c>
      <c r="G1347" s="11" t="s">
        <v>3884</v>
      </c>
    </row>
    <row r="1348" s="219" customFormat="1" ht="15.95" customHeight="1" spans="1:7">
      <c r="A1348" s="216">
        <v>1345</v>
      </c>
      <c r="B1348" s="227" t="s">
        <v>15352</v>
      </c>
      <c r="C1348" s="11" t="s">
        <v>15353</v>
      </c>
      <c r="D1348" s="55">
        <v>2.77</v>
      </c>
      <c r="E1348" s="56">
        <v>80</v>
      </c>
      <c r="F1348" s="56">
        <f t="shared" ref="F1348:F1411" si="21">D1348*E1348</f>
        <v>221.6</v>
      </c>
      <c r="G1348" s="11" t="s">
        <v>3884</v>
      </c>
    </row>
    <row r="1349" s="219" customFormat="1" ht="15.95" customHeight="1" spans="1:7">
      <c r="A1349" s="216">
        <v>1346</v>
      </c>
      <c r="B1349" s="227" t="s">
        <v>15354</v>
      </c>
      <c r="C1349" s="11" t="s">
        <v>15355</v>
      </c>
      <c r="D1349" s="55">
        <v>3.46</v>
      </c>
      <c r="E1349" s="56">
        <v>80</v>
      </c>
      <c r="F1349" s="56">
        <f t="shared" si="21"/>
        <v>276.8</v>
      </c>
      <c r="G1349" s="11" t="s">
        <v>3884</v>
      </c>
    </row>
    <row r="1350" s="219" customFormat="1" ht="15.95" customHeight="1" spans="1:7">
      <c r="A1350" s="216">
        <v>1347</v>
      </c>
      <c r="B1350" s="227" t="s">
        <v>15356</v>
      </c>
      <c r="C1350" s="11" t="s">
        <v>15357</v>
      </c>
      <c r="D1350" s="55">
        <v>6.75</v>
      </c>
      <c r="E1350" s="56">
        <v>80</v>
      </c>
      <c r="F1350" s="56">
        <f t="shared" si="21"/>
        <v>540</v>
      </c>
      <c r="G1350" s="11" t="s">
        <v>3884</v>
      </c>
    </row>
    <row r="1351" s="219" customFormat="1" ht="15.95" customHeight="1" spans="1:7">
      <c r="A1351" s="216">
        <v>1348</v>
      </c>
      <c r="B1351" s="227" t="s">
        <v>15358</v>
      </c>
      <c r="C1351" s="11" t="s">
        <v>15359</v>
      </c>
      <c r="D1351" s="55">
        <v>7.84</v>
      </c>
      <c r="E1351" s="56">
        <v>80</v>
      </c>
      <c r="F1351" s="56">
        <f t="shared" si="21"/>
        <v>627.2</v>
      </c>
      <c r="G1351" s="11" t="s">
        <v>3884</v>
      </c>
    </row>
    <row r="1352" s="219" customFormat="1" ht="15.95" customHeight="1" spans="1:7">
      <c r="A1352" s="216">
        <v>1349</v>
      </c>
      <c r="B1352" s="227" t="s">
        <v>15360</v>
      </c>
      <c r="C1352" s="11" t="s">
        <v>15361</v>
      </c>
      <c r="D1352" s="55">
        <v>2.42</v>
      </c>
      <c r="E1352" s="56">
        <v>80</v>
      </c>
      <c r="F1352" s="56">
        <f t="shared" si="21"/>
        <v>193.6</v>
      </c>
      <c r="G1352" s="11" t="s">
        <v>3884</v>
      </c>
    </row>
    <row r="1353" s="219" customFormat="1" ht="15.95" customHeight="1" spans="1:7">
      <c r="A1353" s="216">
        <v>1350</v>
      </c>
      <c r="B1353" s="227" t="s">
        <v>15362</v>
      </c>
      <c r="C1353" s="11" t="s">
        <v>15363</v>
      </c>
      <c r="D1353" s="55">
        <v>2.44</v>
      </c>
      <c r="E1353" s="56">
        <v>80</v>
      </c>
      <c r="F1353" s="56">
        <f t="shared" si="21"/>
        <v>195.2</v>
      </c>
      <c r="G1353" s="11" t="s">
        <v>3884</v>
      </c>
    </row>
    <row r="1354" s="219" customFormat="1" ht="15.95" customHeight="1" spans="1:7">
      <c r="A1354" s="216">
        <v>1351</v>
      </c>
      <c r="B1354" s="227" t="s">
        <v>15364</v>
      </c>
      <c r="C1354" s="11" t="s">
        <v>15365</v>
      </c>
      <c r="D1354" s="55">
        <v>2.46</v>
      </c>
      <c r="E1354" s="56">
        <v>80</v>
      </c>
      <c r="F1354" s="56">
        <f t="shared" si="21"/>
        <v>196.8</v>
      </c>
      <c r="G1354" s="11" t="s">
        <v>3884</v>
      </c>
    </row>
    <row r="1355" s="219" customFormat="1" ht="15.95" customHeight="1" spans="1:7">
      <c r="A1355" s="216">
        <v>1352</v>
      </c>
      <c r="B1355" s="227" t="s">
        <v>15366</v>
      </c>
      <c r="C1355" s="11" t="s">
        <v>15367</v>
      </c>
      <c r="D1355" s="55">
        <v>5.19</v>
      </c>
      <c r="E1355" s="56">
        <v>80</v>
      </c>
      <c r="F1355" s="56">
        <f t="shared" si="21"/>
        <v>415.2</v>
      </c>
      <c r="G1355" s="11" t="s">
        <v>3884</v>
      </c>
    </row>
    <row r="1356" s="219" customFormat="1" ht="15.95" customHeight="1" spans="1:7">
      <c r="A1356" s="216">
        <v>1353</v>
      </c>
      <c r="B1356" s="227" t="s">
        <v>15368</v>
      </c>
      <c r="C1356" s="11" t="s">
        <v>15369</v>
      </c>
      <c r="D1356" s="55">
        <v>3.92</v>
      </c>
      <c r="E1356" s="56">
        <v>80</v>
      </c>
      <c r="F1356" s="56">
        <f t="shared" si="21"/>
        <v>313.6</v>
      </c>
      <c r="G1356" s="11" t="s">
        <v>3884</v>
      </c>
    </row>
    <row r="1357" s="219" customFormat="1" ht="15.95" customHeight="1" spans="1:7">
      <c r="A1357" s="216">
        <v>1354</v>
      </c>
      <c r="B1357" s="227" t="s">
        <v>15370</v>
      </c>
      <c r="C1357" s="11" t="s">
        <v>15371</v>
      </c>
      <c r="D1357" s="55">
        <v>3.47</v>
      </c>
      <c r="E1357" s="56">
        <v>80</v>
      </c>
      <c r="F1357" s="56">
        <f t="shared" si="21"/>
        <v>277.6</v>
      </c>
      <c r="G1357" s="11" t="s">
        <v>3884</v>
      </c>
    </row>
    <row r="1358" s="219" customFormat="1" ht="15.95" customHeight="1" spans="1:7">
      <c r="A1358" s="216">
        <v>1355</v>
      </c>
      <c r="B1358" s="227" t="s">
        <v>15372</v>
      </c>
      <c r="C1358" s="11" t="s">
        <v>15373</v>
      </c>
      <c r="D1358" s="55">
        <v>4.46</v>
      </c>
      <c r="E1358" s="56">
        <v>80</v>
      </c>
      <c r="F1358" s="56">
        <f t="shared" si="21"/>
        <v>356.8</v>
      </c>
      <c r="G1358" s="11" t="s">
        <v>3884</v>
      </c>
    </row>
    <row r="1359" s="219" customFormat="1" ht="15.95" customHeight="1" spans="1:7">
      <c r="A1359" s="216">
        <v>1356</v>
      </c>
      <c r="B1359" s="227" t="s">
        <v>15374</v>
      </c>
      <c r="C1359" s="11" t="s">
        <v>15375</v>
      </c>
      <c r="D1359" s="55">
        <v>2</v>
      </c>
      <c r="E1359" s="56">
        <v>80</v>
      </c>
      <c r="F1359" s="56">
        <f t="shared" si="21"/>
        <v>160</v>
      </c>
      <c r="G1359" s="11" t="s">
        <v>3884</v>
      </c>
    </row>
    <row r="1360" s="219" customFormat="1" ht="15.95" customHeight="1" spans="1:7">
      <c r="A1360" s="216">
        <v>1357</v>
      </c>
      <c r="B1360" s="227" t="s">
        <v>15376</v>
      </c>
      <c r="C1360" s="11" t="s">
        <v>15061</v>
      </c>
      <c r="D1360" s="55">
        <v>3.46</v>
      </c>
      <c r="E1360" s="56">
        <v>80</v>
      </c>
      <c r="F1360" s="56">
        <f t="shared" si="21"/>
        <v>276.8</v>
      </c>
      <c r="G1360" s="11" t="s">
        <v>3884</v>
      </c>
    </row>
    <row r="1361" s="219" customFormat="1" ht="15.95" customHeight="1" spans="1:7">
      <c r="A1361" s="216">
        <v>1358</v>
      </c>
      <c r="B1361" s="227" t="s">
        <v>15377</v>
      </c>
      <c r="C1361" s="11" t="s">
        <v>15378</v>
      </c>
      <c r="D1361" s="55">
        <v>0.56</v>
      </c>
      <c r="E1361" s="56">
        <v>80</v>
      </c>
      <c r="F1361" s="56">
        <f t="shared" si="21"/>
        <v>44.8</v>
      </c>
      <c r="G1361" s="11" t="s">
        <v>3884</v>
      </c>
    </row>
    <row r="1362" s="219" customFormat="1" ht="15.95" customHeight="1" spans="1:7">
      <c r="A1362" s="216">
        <v>1359</v>
      </c>
      <c r="B1362" s="227" t="s">
        <v>15379</v>
      </c>
      <c r="C1362" s="11" t="s">
        <v>15380</v>
      </c>
      <c r="D1362" s="55">
        <v>1.73</v>
      </c>
      <c r="E1362" s="56">
        <v>80</v>
      </c>
      <c r="F1362" s="56">
        <f t="shared" si="21"/>
        <v>138.4</v>
      </c>
      <c r="G1362" s="11" t="s">
        <v>3884</v>
      </c>
    </row>
    <row r="1363" s="219" customFormat="1" ht="15.95" customHeight="1" spans="1:7">
      <c r="A1363" s="216">
        <v>1360</v>
      </c>
      <c r="B1363" s="227" t="s">
        <v>15381</v>
      </c>
      <c r="C1363" s="11" t="s">
        <v>15382</v>
      </c>
      <c r="D1363" s="55">
        <v>4.5</v>
      </c>
      <c r="E1363" s="56">
        <v>80</v>
      </c>
      <c r="F1363" s="56">
        <f t="shared" si="21"/>
        <v>360</v>
      </c>
      <c r="G1363" s="11" t="s">
        <v>3884</v>
      </c>
    </row>
    <row r="1364" s="219" customFormat="1" ht="15.95" customHeight="1" spans="1:7">
      <c r="A1364" s="216">
        <v>1361</v>
      </c>
      <c r="B1364" s="227" t="s">
        <v>15383</v>
      </c>
      <c r="C1364" s="11" t="s">
        <v>15384</v>
      </c>
      <c r="D1364" s="55">
        <v>5.32</v>
      </c>
      <c r="E1364" s="56">
        <v>80</v>
      </c>
      <c r="F1364" s="56">
        <f t="shared" si="21"/>
        <v>425.6</v>
      </c>
      <c r="G1364" s="11" t="s">
        <v>3884</v>
      </c>
    </row>
    <row r="1365" s="219" customFormat="1" ht="15.95" customHeight="1" spans="1:7">
      <c r="A1365" s="216">
        <v>1362</v>
      </c>
      <c r="B1365" s="227" t="s">
        <v>15385</v>
      </c>
      <c r="C1365" s="11" t="s">
        <v>15027</v>
      </c>
      <c r="D1365" s="55">
        <v>5.77</v>
      </c>
      <c r="E1365" s="56">
        <v>80</v>
      </c>
      <c r="F1365" s="56">
        <f t="shared" si="21"/>
        <v>461.6</v>
      </c>
      <c r="G1365" s="11" t="s">
        <v>3884</v>
      </c>
    </row>
    <row r="1366" s="219" customFormat="1" ht="15.95" customHeight="1" spans="1:7">
      <c r="A1366" s="216">
        <v>1363</v>
      </c>
      <c r="B1366" s="227" t="s">
        <v>15386</v>
      </c>
      <c r="C1366" s="11" t="s">
        <v>15369</v>
      </c>
      <c r="D1366" s="55">
        <v>5.66</v>
      </c>
      <c r="E1366" s="56">
        <v>80</v>
      </c>
      <c r="F1366" s="56">
        <f t="shared" si="21"/>
        <v>452.8</v>
      </c>
      <c r="G1366" s="11" t="s">
        <v>3884</v>
      </c>
    </row>
    <row r="1367" s="219" customFormat="1" ht="15.95" customHeight="1" spans="1:7">
      <c r="A1367" s="216">
        <v>1364</v>
      </c>
      <c r="B1367" s="227" t="s">
        <v>15387</v>
      </c>
      <c r="C1367" s="11" t="s">
        <v>15388</v>
      </c>
      <c r="D1367" s="55">
        <v>5.74</v>
      </c>
      <c r="E1367" s="56">
        <v>80</v>
      </c>
      <c r="F1367" s="56">
        <f t="shared" si="21"/>
        <v>459.2</v>
      </c>
      <c r="G1367" s="11" t="s">
        <v>3884</v>
      </c>
    </row>
    <row r="1368" s="219" customFormat="1" ht="15.95" customHeight="1" spans="1:7">
      <c r="A1368" s="216">
        <v>1365</v>
      </c>
      <c r="B1368" s="227" t="s">
        <v>15389</v>
      </c>
      <c r="C1368" s="11" t="s">
        <v>15390</v>
      </c>
      <c r="D1368" s="55">
        <v>4.73</v>
      </c>
      <c r="E1368" s="56">
        <v>80</v>
      </c>
      <c r="F1368" s="56">
        <f t="shared" si="21"/>
        <v>378.4</v>
      </c>
      <c r="G1368" s="11" t="s">
        <v>3884</v>
      </c>
    </row>
    <row r="1369" s="219" customFormat="1" ht="15.95" customHeight="1" spans="1:7">
      <c r="A1369" s="216">
        <v>1366</v>
      </c>
      <c r="B1369" s="227" t="s">
        <v>15391</v>
      </c>
      <c r="C1369" s="11" t="s">
        <v>15392</v>
      </c>
      <c r="D1369" s="55">
        <v>7.26</v>
      </c>
      <c r="E1369" s="56">
        <v>80</v>
      </c>
      <c r="F1369" s="56">
        <f t="shared" si="21"/>
        <v>580.8</v>
      </c>
      <c r="G1369" s="11" t="s">
        <v>3884</v>
      </c>
    </row>
    <row r="1370" s="219" customFormat="1" ht="15.95" customHeight="1" spans="1:7">
      <c r="A1370" s="216">
        <v>1367</v>
      </c>
      <c r="B1370" s="227" t="s">
        <v>15393</v>
      </c>
      <c r="C1370" s="11" t="s">
        <v>15394</v>
      </c>
      <c r="D1370" s="55">
        <v>7.38</v>
      </c>
      <c r="E1370" s="56">
        <v>80</v>
      </c>
      <c r="F1370" s="56">
        <f t="shared" si="21"/>
        <v>590.4</v>
      </c>
      <c r="G1370" s="11" t="s">
        <v>3884</v>
      </c>
    </row>
    <row r="1371" s="219" customFormat="1" ht="15.95" customHeight="1" spans="1:7">
      <c r="A1371" s="216">
        <v>1368</v>
      </c>
      <c r="B1371" s="227" t="s">
        <v>15395</v>
      </c>
      <c r="C1371" s="11" t="s">
        <v>15396</v>
      </c>
      <c r="D1371" s="55">
        <v>5.88</v>
      </c>
      <c r="E1371" s="56">
        <v>80</v>
      </c>
      <c r="F1371" s="56">
        <f t="shared" si="21"/>
        <v>470.4</v>
      </c>
      <c r="G1371" s="11" t="s">
        <v>3884</v>
      </c>
    </row>
    <row r="1372" s="219" customFormat="1" ht="15.95" customHeight="1" spans="1:7">
      <c r="A1372" s="216">
        <v>1369</v>
      </c>
      <c r="B1372" s="227" t="s">
        <v>15397</v>
      </c>
      <c r="C1372" s="11" t="s">
        <v>15398</v>
      </c>
      <c r="D1372" s="55">
        <v>14.65</v>
      </c>
      <c r="E1372" s="56">
        <v>80</v>
      </c>
      <c r="F1372" s="56">
        <f t="shared" si="21"/>
        <v>1172</v>
      </c>
      <c r="G1372" s="11" t="s">
        <v>3884</v>
      </c>
    </row>
    <row r="1373" s="219" customFormat="1" ht="15.95" customHeight="1" spans="1:7">
      <c r="A1373" s="216">
        <v>1370</v>
      </c>
      <c r="B1373" s="227" t="s">
        <v>15399</v>
      </c>
      <c r="C1373" s="11" t="s">
        <v>15400</v>
      </c>
      <c r="D1373" s="55">
        <v>6.12</v>
      </c>
      <c r="E1373" s="56">
        <v>80</v>
      </c>
      <c r="F1373" s="56">
        <f t="shared" si="21"/>
        <v>489.6</v>
      </c>
      <c r="G1373" s="11" t="s">
        <v>3884</v>
      </c>
    </row>
    <row r="1374" s="219" customFormat="1" ht="15.95" customHeight="1" spans="1:7">
      <c r="A1374" s="216">
        <v>1371</v>
      </c>
      <c r="B1374" s="227" t="s">
        <v>15401</v>
      </c>
      <c r="C1374" s="11" t="s">
        <v>15402</v>
      </c>
      <c r="D1374" s="55">
        <v>6.4</v>
      </c>
      <c r="E1374" s="56">
        <v>80</v>
      </c>
      <c r="F1374" s="56">
        <f t="shared" si="21"/>
        <v>512</v>
      </c>
      <c r="G1374" s="11" t="s">
        <v>3884</v>
      </c>
    </row>
    <row r="1375" s="219" customFormat="1" ht="15.95" customHeight="1" spans="1:7">
      <c r="A1375" s="216">
        <v>1372</v>
      </c>
      <c r="B1375" s="227" t="s">
        <v>15403</v>
      </c>
      <c r="C1375" s="11" t="s">
        <v>15404</v>
      </c>
      <c r="D1375" s="55">
        <v>5.36</v>
      </c>
      <c r="E1375" s="56">
        <v>80</v>
      </c>
      <c r="F1375" s="56">
        <f t="shared" si="21"/>
        <v>428.8</v>
      </c>
      <c r="G1375" s="11" t="s">
        <v>3884</v>
      </c>
    </row>
    <row r="1376" s="219" customFormat="1" ht="15.95" customHeight="1" spans="1:7">
      <c r="A1376" s="216">
        <v>1373</v>
      </c>
      <c r="B1376" s="227" t="s">
        <v>15405</v>
      </c>
      <c r="C1376" s="11" t="s">
        <v>15406</v>
      </c>
      <c r="D1376" s="55">
        <v>2.65</v>
      </c>
      <c r="E1376" s="56">
        <v>80</v>
      </c>
      <c r="F1376" s="56">
        <f t="shared" si="21"/>
        <v>212</v>
      </c>
      <c r="G1376" s="11" t="s">
        <v>3884</v>
      </c>
    </row>
    <row r="1377" s="219" customFormat="1" ht="15.95" customHeight="1" spans="1:7">
      <c r="A1377" s="216">
        <v>1374</v>
      </c>
      <c r="B1377" s="227" t="s">
        <v>15407</v>
      </c>
      <c r="C1377" s="11" t="s">
        <v>15408</v>
      </c>
      <c r="D1377" s="55">
        <v>2.42</v>
      </c>
      <c r="E1377" s="56">
        <v>80</v>
      </c>
      <c r="F1377" s="56">
        <f t="shared" si="21"/>
        <v>193.6</v>
      </c>
      <c r="G1377" s="11" t="s">
        <v>3884</v>
      </c>
    </row>
    <row r="1378" s="219" customFormat="1" ht="15.95" customHeight="1" spans="1:7">
      <c r="A1378" s="216">
        <v>1375</v>
      </c>
      <c r="B1378" s="227" t="s">
        <v>15409</v>
      </c>
      <c r="C1378" s="11" t="s">
        <v>15410</v>
      </c>
      <c r="D1378" s="55">
        <v>1.54</v>
      </c>
      <c r="E1378" s="56">
        <v>80</v>
      </c>
      <c r="F1378" s="56">
        <f t="shared" si="21"/>
        <v>123.2</v>
      </c>
      <c r="G1378" s="11" t="s">
        <v>3884</v>
      </c>
    </row>
    <row r="1379" s="219" customFormat="1" ht="15.95" customHeight="1" spans="1:7">
      <c r="A1379" s="216">
        <v>1376</v>
      </c>
      <c r="B1379" s="227" t="s">
        <v>15411</v>
      </c>
      <c r="C1379" s="11" t="s">
        <v>15412</v>
      </c>
      <c r="D1379" s="55">
        <v>3.57</v>
      </c>
      <c r="E1379" s="56">
        <v>80</v>
      </c>
      <c r="F1379" s="56">
        <f t="shared" si="21"/>
        <v>285.6</v>
      </c>
      <c r="G1379" s="11" t="s">
        <v>3884</v>
      </c>
    </row>
    <row r="1380" s="219" customFormat="1" ht="15.95" customHeight="1" spans="1:7">
      <c r="A1380" s="216">
        <v>1377</v>
      </c>
      <c r="B1380" s="227" t="s">
        <v>15413</v>
      </c>
      <c r="C1380" s="11" t="s">
        <v>15414</v>
      </c>
      <c r="D1380" s="55">
        <v>3.11</v>
      </c>
      <c r="E1380" s="56">
        <v>80</v>
      </c>
      <c r="F1380" s="56">
        <f t="shared" si="21"/>
        <v>248.8</v>
      </c>
      <c r="G1380" s="11" t="s">
        <v>3884</v>
      </c>
    </row>
    <row r="1381" s="219" customFormat="1" ht="15.95" customHeight="1" spans="1:7">
      <c r="A1381" s="216">
        <v>1378</v>
      </c>
      <c r="B1381" s="227" t="s">
        <v>15415</v>
      </c>
      <c r="C1381" s="11" t="s">
        <v>15416</v>
      </c>
      <c r="D1381" s="55">
        <v>3.75</v>
      </c>
      <c r="E1381" s="56">
        <v>80</v>
      </c>
      <c r="F1381" s="56">
        <f t="shared" si="21"/>
        <v>300</v>
      </c>
      <c r="G1381" s="11" t="s">
        <v>3884</v>
      </c>
    </row>
    <row r="1382" s="219" customFormat="1" ht="15.95" customHeight="1" spans="1:7">
      <c r="A1382" s="216">
        <v>1379</v>
      </c>
      <c r="B1382" s="227" t="s">
        <v>15417</v>
      </c>
      <c r="C1382" s="11" t="s">
        <v>15418</v>
      </c>
      <c r="D1382" s="55">
        <v>3.92</v>
      </c>
      <c r="E1382" s="56">
        <v>80</v>
      </c>
      <c r="F1382" s="56">
        <f t="shared" si="21"/>
        <v>313.6</v>
      </c>
      <c r="G1382" s="11" t="s">
        <v>3884</v>
      </c>
    </row>
    <row r="1383" s="219" customFormat="1" ht="15.95" customHeight="1" spans="1:7">
      <c r="A1383" s="216">
        <v>1380</v>
      </c>
      <c r="B1383" s="227" t="s">
        <v>15419</v>
      </c>
      <c r="C1383" s="11" t="s">
        <v>15420</v>
      </c>
      <c r="D1383" s="55">
        <v>2.77</v>
      </c>
      <c r="E1383" s="56">
        <v>80</v>
      </c>
      <c r="F1383" s="56">
        <f t="shared" si="21"/>
        <v>221.6</v>
      </c>
      <c r="G1383" s="11" t="s">
        <v>3884</v>
      </c>
    </row>
    <row r="1384" s="219" customFormat="1" ht="15.95" customHeight="1" spans="1:7">
      <c r="A1384" s="216">
        <v>1381</v>
      </c>
      <c r="B1384" s="227" t="s">
        <v>15421</v>
      </c>
      <c r="C1384" s="11" t="s">
        <v>15422</v>
      </c>
      <c r="D1384" s="55">
        <v>1.73</v>
      </c>
      <c r="E1384" s="56">
        <v>80</v>
      </c>
      <c r="F1384" s="56">
        <f t="shared" si="21"/>
        <v>138.4</v>
      </c>
      <c r="G1384" s="11" t="s">
        <v>3884</v>
      </c>
    </row>
    <row r="1385" s="219" customFormat="1" ht="15.95" customHeight="1" spans="1:7">
      <c r="A1385" s="216">
        <v>1382</v>
      </c>
      <c r="B1385" s="227" t="s">
        <v>15423</v>
      </c>
      <c r="C1385" s="11" t="s">
        <v>15424</v>
      </c>
      <c r="D1385" s="55">
        <v>0.69</v>
      </c>
      <c r="E1385" s="56">
        <v>80</v>
      </c>
      <c r="F1385" s="56">
        <f t="shared" si="21"/>
        <v>55.2</v>
      </c>
      <c r="G1385" s="11" t="s">
        <v>3884</v>
      </c>
    </row>
    <row r="1386" s="219" customFormat="1" ht="15.95" customHeight="1" spans="1:7">
      <c r="A1386" s="216">
        <v>1383</v>
      </c>
      <c r="B1386" s="227" t="s">
        <v>15425</v>
      </c>
      <c r="C1386" s="11" t="s">
        <v>15426</v>
      </c>
      <c r="D1386" s="55">
        <v>4.15</v>
      </c>
      <c r="E1386" s="56">
        <v>80</v>
      </c>
      <c r="F1386" s="56">
        <f t="shared" si="21"/>
        <v>332</v>
      </c>
      <c r="G1386" s="11" t="s">
        <v>3884</v>
      </c>
    </row>
    <row r="1387" s="219" customFormat="1" ht="15.95" customHeight="1" spans="1:7">
      <c r="A1387" s="216">
        <v>1384</v>
      </c>
      <c r="B1387" s="227" t="s">
        <v>15427</v>
      </c>
      <c r="C1387" s="11" t="s">
        <v>15428</v>
      </c>
      <c r="D1387" s="55">
        <v>5.99</v>
      </c>
      <c r="E1387" s="56">
        <v>80</v>
      </c>
      <c r="F1387" s="56">
        <f t="shared" si="21"/>
        <v>479.2</v>
      </c>
      <c r="G1387" s="11" t="s">
        <v>3884</v>
      </c>
    </row>
    <row r="1388" s="219" customFormat="1" ht="15.95" customHeight="1" spans="1:7">
      <c r="A1388" s="216">
        <v>1385</v>
      </c>
      <c r="B1388" s="227" t="s">
        <v>15429</v>
      </c>
      <c r="C1388" s="11" t="s">
        <v>15430</v>
      </c>
      <c r="D1388" s="55">
        <v>5.06</v>
      </c>
      <c r="E1388" s="56">
        <v>80</v>
      </c>
      <c r="F1388" s="56">
        <f t="shared" si="21"/>
        <v>404.8</v>
      </c>
      <c r="G1388" s="11" t="s">
        <v>3884</v>
      </c>
    </row>
    <row r="1389" s="219" customFormat="1" ht="15.95" customHeight="1" spans="1:7">
      <c r="A1389" s="216">
        <v>1386</v>
      </c>
      <c r="B1389" s="227" t="s">
        <v>15431</v>
      </c>
      <c r="C1389" s="11" t="s">
        <v>15432</v>
      </c>
      <c r="D1389" s="55">
        <v>6.05</v>
      </c>
      <c r="E1389" s="56">
        <v>80</v>
      </c>
      <c r="F1389" s="56">
        <f t="shared" si="21"/>
        <v>484</v>
      </c>
      <c r="G1389" s="11" t="s">
        <v>3884</v>
      </c>
    </row>
    <row r="1390" s="219" customFormat="1" ht="15.95" customHeight="1" spans="1:7">
      <c r="A1390" s="216">
        <v>1387</v>
      </c>
      <c r="B1390" s="227" t="s">
        <v>15433</v>
      </c>
      <c r="C1390" s="11" t="s">
        <v>15434</v>
      </c>
      <c r="D1390" s="55">
        <v>4.35</v>
      </c>
      <c r="E1390" s="56">
        <v>80</v>
      </c>
      <c r="F1390" s="56">
        <f t="shared" si="21"/>
        <v>348</v>
      </c>
      <c r="G1390" s="11" t="s">
        <v>3884</v>
      </c>
    </row>
    <row r="1391" s="219" customFormat="1" ht="15.95" customHeight="1" spans="1:7">
      <c r="A1391" s="216">
        <v>1388</v>
      </c>
      <c r="B1391" s="227" t="s">
        <v>15435</v>
      </c>
      <c r="C1391" s="11" t="s">
        <v>15436</v>
      </c>
      <c r="D1391" s="55">
        <v>5.85</v>
      </c>
      <c r="E1391" s="56">
        <v>80</v>
      </c>
      <c r="F1391" s="56">
        <f t="shared" si="21"/>
        <v>468</v>
      </c>
      <c r="G1391" s="11" t="s">
        <v>3884</v>
      </c>
    </row>
    <row r="1392" s="219" customFormat="1" ht="15.95" customHeight="1" spans="1:7">
      <c r="A1392" s="216">
        <v>1389</v>
      </c>
      <c r="B1392" s="227" t="s">
        <v>15437</v>
      </c>
      <c r="C1392" s="11" t="s">
        <v>15438</v>
      </c>
      <c r="D1392" s="55">
        <v>9.7</v>
      </c>
      <c r="E1392" s="56">
        <v>80</v>
      </c>
      <c r="F1392" s="56">
        <f t="shared" si="21"/>
        <v>776</v>
      </c>
      <c r="G1392" s="11" t="s">
        <v>3884</v>
      </c>
    </row>
    <row r="1393" s="219" customFormat="1" ht="15.95" customHeight="1" spans="1:7">
      <c r="A1393" s="216">
        <v>1390</v>
      </c>
      <c r="B1393" s="227" t="s">
        <v>15439</v>
      </c>
      <c r="C1393" s="11" t="s">
        <v>487</v>
      </c>
      <c r="D1393" s="55">
        <v>7.69</v>
      </c>
      <c r="E1393" s="56">
        <v>80</v>
      </c>
      <c r="F1393" s="56">
        <f t="shared" si="21"/>
        <v>615.2</v>
      </c>
      <c r="G1393" s="11" t="s">
        <v>3884</v>
      </c>
    </row>
    <row r="1394" s="219" customFormat="1" ht="15.95" customHeight="1" spans="1:7">
      <c r="A1394" s="216">
        <v>1391</v>
      </c>
      <c r="B1394" s="227" t="s">
        <v>15440</v>
      </c>
      <c r="C1394" s="11" t="s">
        <v>15441</v>
      </c>
      <c r="D1394" s="55">
        <v>7.67</v>
      </c>
      <c r="E1394" s="56">
        <v>80</v>
      </c>
      <c r="F1394" s="56">
        <f t="shared" si="21"/>
        <v>613.6</v>
      </c>
      <c r="G1394" s="11" t="s">
        <v>3884</v>
      </c>
    </row>
    <row r="1395" s="219" customFormat="1" ht="15.95" customHeight="1" spans="1:7">
      <c r="A1395" s="216">
        <v>1392</v>
      </c>
      <c r="B1395" s="227" t="s">
        <v>15442</v>
      </c>
      <c r="C1395" s="11" t="s">
        <v>15443</v>
      </c>
      <c r="D1395" s="55">
        <v>6.05</v>
      </c>
      <c r="E1395" s="56">
        <v>80</v>
      </c>
      <c r="F1395" s="56">
        <f t="shared" si="21"/>
        <v>484</v>
      </c>
      <c r="G1395" s="11" t="s">
        <v>3884</v>
      </c>
    </row>
    <row r="1396" s="219" customFormat="1" ht="15.95" customHeight="1" spans="1:7">
      <c r="A1396" s="216">
        <v>1393</v>
      </c>
      <c r="B1396" s="227" t="s">
        <v>15444</v>
      </c>
      <c r="C1396" s="11" t="s">
        <v>15445</v>
      </c>
      <c r="D1396" s="55">
        <v>11.35</v>
      </c>
      <c r="E1396" s="56">
        <v>80</v>
      </c>
      <c r="F1396" s="56">
        <f t="shared" si="21"/>
        <v>908</v>
      </c>
      <c r="G1396" s="11" t="s">
        <v>3884</v>
      </c>
    </row>
    <row r="1397" s="219" customFormat="1" ht="15.95" customHeight="1" spans="1:7">
      <c r="A1397" s="216">
        <v>1394</v>
      </c>
      <c r="B1397" s="227" t="s">
        <v>15446</v>
      </c>
      <c r="C1397" s="11" t="s">
        <v>15447</v>
      </c>
      <c r="D1397" s="55">
        <v>7.14</v>
      </c>
      <c r="E1397" s="56">
        <v>80</v>
      </c>
      <c r="F1397" s="56">
        <f t="shared" si="21"/>
        <v>571.2</v>
      </c>
      <c r="G1397" s="11" t="s">
        <v>3884</v>
      </c>
    </row>
    <row r="1398" s="219" customFormat="1" ht="15.95" customHeight="1" spans="1:7">
      <c r="A1398" s="216">
        <v>1395</v>
      </c>
      <c r="B1398" s="227" t="s">
        <v>15448</v>
      </c>
      <c r="C1398" s="11" t="s">
        <v>15449</v>
      </c>
      <c r="D1398" s="55">
        <v>8.79</v>
      </c>
      <c r="E1398" s="56">
        <v>80</v>
      </c>
      <c r="F1398" s="56">
        <f t="shared" si="21"/>
        <v>703.2</v>
      </c>
      <c r="G1398" s="11" t="s">
        <v>3884</v>
      </c>
    </row>
    <row r="1399" s="219" customFormat="1" ht="15.95" customHeight="1" spans="1:7">
      <c r="A1399" s="216">
        <v>1396</v>
      </c>
      <c r="B1399" s="227" t="s">
        <v>15450</v>
      </c>
      <c r="C1399" s="11" t="s">
        <v>15451</v>
      </c>
      <c r="D1399" s="55">
        <v>7.9</v>
      </c>
      <c r="E1399" s="56">
        <v>80</v>
      </c>
      <c r="F1399" s="56">
        <f t="shared" si="21"/>
        <v>632</v>
      </c>
      <c r="G1399" s="11" t="s">
        <v>3884</v>
      </c>
    </row>
    <row r="1400" s="219" customFormat="1" ht="15.95" customHeight="1" spans="1:7">
      <c r="A1400" s="216">
        <v>1397</v>
      </c>
      <c r="B1400" s="227" t="s">
        <v>15452</v>
      </c>
      <c r="C1400" s="11" t="s">
        <v>15453</v>
      </c>
      <c r="D1400" s="55">
        <v>10.7</v>
      </c>
      <c r="E1400" s="56">
        <v>80</v>
      </c>
      <c r="F1400" s="56">
        <f t="shared" si="21"/>
        <v>856</v>
      </c>
      <c r="G1400" s="11" t="s">
        <v>3884</v>
      </c>
    </row>
    <row r="1401" s="219" customFormat="1" ht="15.95" customHeight="1" spans="1:7">
      <c r="A1401" s="216">
        <v>1398</v>
      </c>
      <c r="B1401" s="227" t="s">
        <v>15454</v>
      </c>
      <c r="C1401" s="11" t="s">
        <v>15002</v>
      </c>
      <c r="D1401" s="55">
        <v>14.51</v>
      </c>
      <c r="E1401" s="56">
        <v>80</v>
      </c>
      <c r="F1401" s="56">
        <f t="shared" si="21"/>
        <v>1160.8</v>
      </c>
      <c r="G1401" s="11" t="s">
        <v>3884</v>
      </c>
    </row>
    <row r="1402" s="219" customFormat="1" ht="15.95" customHeight="1" spans="1:7">
      <c r="A1402" s="216">
        <v>1399</v>
      </c>
      <c r="B1402" s="227" t="s">
        <v>15455</v>
      </c>
      <c r="C1402" s="11" t="s">
        <v>15456</v>
      </c>
      <c r="D1402" s="55">
        <v>11.89</v>
      </c>
      <c r="E1402" s="56">
        <v>80</v>
      </c>
      <c r="F1402" s="56">
        <f t="shared" si="21"/>
        <v>951.2</v>
      </c>
      <c r="G1402" s="11" t="s">
        <v>3884</v>
      </c>
    </row>
    <row r="1403" s="219" customFormat="1" ht="15.95" customHeight="1" spans="1:7">
      <c r="A1403" s="216">
        <v>1400</v>
      </c>
      <c r="B1403" s="227" t="s">
        <v>15457</v>
      </c>
      <c r="C1403" s="11" t="s">
        <v>15458</v>
      </c>
      <c r="D1403" s="55">
        <v>5.52</v>
      </c>
      <c r="E1403" s="56">
        <v>80</v>
      </c>
      <c r="F1403" s="56">
        <f t="shared" si="21"/>
        <v>441.6</v>
      </c>
      <c r="G1403" s="11" t="s">
        <v>3884</v>
      </c>
    </row>
    <row r="1404" s="219" customFormat="1" ht="15.95" customHeight="1" spans="1:7">
      <c r="A1404" s="216">
        <v>1401</v>
      </c>
      <c r="B1404" s="227" t="s">
        <v>15459</v>
      </c>
      <c r="C1404" s="11" t="s">
        <v>9613</v>
      </c>
      <c r="D1404" s="55">
        <v>10.06</v>
      </c>
      <c r="E1404" s="56">
        <v>80</v>
      </c>
      <c r="F1404" s="56">
        <f t="shared" si="21"/>
        <v>804.8</v>
      </c>
      <c r="G1404" s="11" t="s">
        <v>3884</v>
      </c>
    </row>
    <row r="1405" s="219" customFormat="1" ht="15.95" customHeight="1" spans="1:7">
      <c r="A1405" s="216">
        <v>1402</v>
      </c>
      <c r="B1405" s="227" t="s">
        <v>15460</v>
      </c>
      <c r="C1405" s="11" t="s">
        <v>15461</v>
      </c>
      <c r="D1405" s="55">
        <v>11.04</v>
      </c>
      <c r="E1405" s="56">
        <v>80</v>
      </c>
      <c r="F1405" s="56">
        <f t="shared" si="21"/>
        <v>883.2</v>
      </c>
      <c r="G1405" s="11" t="s">
        <v>3884</v>
      </c>
    </row>
    <row r="1406" s="219" customFormat="1" ht="15.95" customHeight="1" spans="1:7">
      <c r="A1406" s="216">
        <v>1403</v>
      </c>
      <c r="B1406" s="227" t="s">
        <v>15462</v>
      </c>
      <c r="C1406" s="11" t="s">
        <v>15463</v>
      </c>
      <c r="D1406" s="55">
        <v>11.37</v>
      </c>
      <c r="E1406" s="56">
        <v>80</v>
      </c>
      <c r="F1406" s="56">
        <f t="shared" si="21"/>
        <v>909.6</v>
      </c>
      <c r="G1406" s="11" t="s">
        <v>3884</v>
      </c>
    </row>
    <row r="1407" s="219" customFormat="1" ht="15.95" customHeight="1" spans="1:7">
      <c r="A1407" s="216">
        <v>1404</v>
      </c>
      <c r="B1407" s="227" t="s">
        <v>15464</v>
      </c>
      <c r="C1407" s="11" t="s">
        <v>15465</v>
      </c>
      <c r="D1407" s="55">
        <v>12.45</v>
      </c>
      <c r="E1407" s="56">
        <v>80</v>
      </c>
      <c r="F1407" s="56">
        <f t="shared" si="21"/>
        <v>996</v>
      </c>
      <c r="G1407" s="11" t="s">
        <v>3884</v>
      </c>
    </row>
    <row r="1408" s="219" customFormat="1" ht="15.95" customHeight="1" spans="1:7">
      <c r="A1408" s="216">
        <v>1405</v>
      </c>
      <c r="B1408" s="227" t="s">
        <v>15466</v>
      </c>
      <c r="C1408" s="11" t="s">
        <v>15467</v>
      </c>
      <c r="D1408" s="55">
        <v>17.96</v>
      </c>
      <c r="E1408" s="56">
        <v>80</v>
      </c>
      <c r="F1408" s="56">
        <f t="shared" si="21"/>
        <v>1436.8</v>
      </c>
      <c r="G1408" s="11" t="s">
        <v>3884</v>
      </c>
    </row>
    <row r="1409" s="219" customFormat="1" ht="15.95" customHeight="1" spans="1:7">
      <c r="A1409" s="216">
        <v>1406</v>
      </c>
      <c r="B1409" s="227" t="s">
        <v>15468</v>
      </c>
      <c r="C1409" s="11" t="s">
        <v>15469</v>
      </c>
      <c r="D1409" s="55">
        <v>9.78</v>
      </c>
      <c r="E1409" s="56">
        <v>80</v>
      </c>
      <c r="F1409" s="56">
        <f t="shared" si="21"/>
        <v>782.4</v>
      </c>
      <c r="G1409" s="11" t="s">
        <v>3884</v>
      </c>
    </row>
    <row r="1410" s="219" customFormat="1" ht="15.95" customHeight="1" spans="1:7">
      <c r="A1410" s="216">
        <v>1407</v>
      </c>
      <c r="B1410" s="227" t="s">
        <v>15470</v>
      </c>
      <c r="C1410" s="11" t="s">
        <v>15471</v>
      </c>
      <c r="D1410" s="55">
        <v>6.5</v>
      </c>
      <c r="E1410" s="56">
        <v>80</v>
      </c>
      <c r="F1410" s="56">
        <f t="shared" si="21"/>
        <v>520</v>
      </c>
      <c r="G1410" s="11" t="s">
        <v>3884</v>
      </c>
    </row>
    <row r="1411" s="219" customFormat="1" ht="15.95" customHeight="1" spans="1:7">
      <c r="A1411" s="216">
        <v>1408</v>
      </c>
      <c r="B1411" s="227" t="s">
        <v>15472</v>
      </c>
      <c r="C1411" s="11" t="s">
        <v>15473</v>
      </c>
      <c r="D1411" s="55">
        <v>5.96</v>
      </c>
      <c r="E1411" s="56">
        <v>80</v>
      </c>
      <c r="F1411" s="56">
        <f t="shared" si="21"/>
        <v>476.8</v>
      </c>
      <c r="G1411" s="11" t="s">
        <v>3884</v>
      </c>
    </row>
    <row r="1412" s="219" customFormat="1" ht="15.95" customHeight="1" spans="1:7">
      <c r="A1412" s="216">
        <v>1409</v>
      </c>
      <c r="B1412" s="227" t="s">
        <v>15474</v>
      </c>
      <c r="C1412" s="11" t="s">
        <v>13397</v>
      </c>
      <c r="D1412" s="55">
        <v>5.32</v>
      </c>
      <c r="E1412" s="56">
        <v>80</v>
      </c>
      <c r="F1412" s="56">
        <f t="shared" ref="F1412:F1475" si="22">D1412*E1412</f>
        <v>425.6</v>
      </c>
      <c r="G1412" s="11" t="s">
        <v>3884</v>
      </c>
    </row>
    <row r="1413" s="219" customFormat="1" ht="15.95" customHeight="1" spans="1:7">
      <c r="A1413" s="216">
        <v>1410</v>
      </c>
      <c r="B1413" s="227" t="s">
        <v>15475</v>
      </c>
      <c r="C1413" s="11" t="s">
        <v>15476</v>
      </c>
      <c r="D1413" s="55">
        <v>3.41</v>
      </c>
      <c r="E1413" s="56">
        <v>80</v>
      </c>
      <c r="F1413" s="56">
        <f t="shared" si="22"/>
        <v>272.8</v>
      </c>
      <c r="G1413" s="11" t="s">
        <v>3884</v>
      </c>
    </row>
    <row r="1414" s="219" customFormat="1" ht="15.95" customHeight="1" spans="1:7">
      <c r="A1414" s="216">
        <v>1411</v>
      </c>
      <c r="B1414" s="227" t="s">
        <v>15477</v>
      </c>
      <c r="C1414" s="11" t="s">
        <v>15478</v>
      </c>
      <c r="D1414" s="55">
        <v>2.91</v>
      </c>
      <c r="E1414" s="56">
        <v>80</v>
      </c>
      <c r="F1414" s="56">
        <f t="shared" si="22"/>
        <v>232.8</v>
      </c>
      <c r="G1414" s="11" t="s">
        <v>3884</v>
      </c>
    </row>
    <row r="1415" s="219" customFormat="1" ht="15.95" customHeight="1" spans="1:7">
      <c r="A1415" s="216">
        <v>1412</v>
      </c>
      <c r="B1415" s="227" t="s">
        <v>15479</v>
      </c>
      <c r="C1415" s="11" t="s">
        <v>15480</v>
      </c>
      <c r="D1415" s="55">
        <v>4.28</v>
      </c>
      <c r="E1415" s="56">
        <v>80</v>
      </c>
      <c r="F1415" s="56">
        <f t="shared" si="22"/>
        <v>342.4</v>
      </c>
      <c r="G1415" s="11" t="s">
        <v>3884</v>
      </c>
    </row>
    <row r="1416" s="219" customFormat="1" ht="15.95" customHeight="1" spans="1:7">
      <c r="A1416" s="216">
        <v>1413</v>
      </c>
      <c r="B1416" s="227" t="s">
        <v>15481</v>
      </c>
      <c r="C1416" s="11" t="s">
        <v>15482</v>
      </c>
      <c r="D1416" s="55">
        <v>3.02</v>
      </c>
      <c r="E1416" s="56">
        <v>80</v>
      </c>
      <c r="F1416" s="56">
        <f t="shared" si="22"/>
        <v>241.6</v>
      </c>
      <c r="G1416" s="11" t="s">
        <v>3884</v>
      </c>
    </row>
    <row r="1417" s="219" customFormat="1" ht="15.95" customHeight="1" spans="1:7">
      <c r="A1417" s="216">
        <v>1414</v>
      </c>
      <c r="B1417" s="227" t="s">
        <v>15483</v>
      </c>
      <c r="C1417" s="11" t="s">
        <v>15484</v>
      </c>
      <c r="D1417" s="55">
        <v>6.62</v>
      </c>
      <c r="E1417" s="56">
        <v>80</v>
      </c>
      <c r="F1417" s="56">
        <f t="shared" si="22"/>
        <v>529.6</v>
      </c>
      <c r="G1417" s="11" t="s">
        <v>3884</v>
      </c>
    </row>
    <row r="1418" s="219" customFormat="1" ht="15.95" customHeight="1" spans="1:7">
      <c r="A1418" s="216">
        <v>1415</v>
      </c>
      <c r="B1418" s="227" t="s">
        <v>15485</v>
      </c>
      <c r="C1418" s="11" t="s">
        <v>15486</v>
      </c>
      <c r="D1418" s="55">
        <v>1.28</v>
      </c>
      <c r="E1418" s="56">
        <v>80</v>
      </c>
      <c r="F1418" s="56">
        <f t="shared" si="22"/>
        <v>102.4</v>
      </c>
      <c r="G1418" s="11" t="s">
        <v>3884</v>
      </c>
    </row>
    <row r="1419" s="219" customFormat="1" ht="15.95" customHeight="1" spans="1:7">
      <c r="A1419" s="216">
        <v>1416</v>
      </c>
      <c r="B1419" s="227" t="s">
        <v>15487</v>
      </c>
      <c r="C1419" s="11" t="s">
        <v>15488</v>
      </c>
      <c r="D1419" s="55">
        <v>1.35</v>
      </c>
      <c r="E1419" s="56">
        <v>80</v>
      </c>
      <c r="F1419" s="56">
        <f t="shared" si="22"/>
        <v>108</v>
      </c>
      <c r="G1419" s="11" t="s">
        <v>3884</v>
      </c>
    </row>
    <row r="1420" s="219" customFormat="1" ht="15.95" customHeight="1" spans="1:7">
      <c r="A1420" s="216">
        <v>1417</v>
      </c>
      <c r="B1420" s="227" t="s">
        <v>15489</v>
      </c>
      <c r="C1420" s="11" t="s">
        <v>6206</v>
      </c>
      <c r="D1420" s="55">
        <v>1.8</v>
      </c>
      <c r="E1420" s="56">
        <v>80</v>
      </c>
      <c r="F1420" s="56">
        <f t="shared" si="22"/>
        <v>144</v>
      </c>
      <c r="G1420" s="11" t="s">
        <v>3884</v>
      </c>
    </row>
    <row r="1421" s="219" customFormat="1" ht="15.95" customHeight="1" spans="1:7">
      <c r="A1421" s="216">
        <v>1418</v>
      </c>
      <c r="B1421" s="227" t="s">
        <v>15490</v>
      </c>
      <c r="C1421" s="11" t="s">
        <v>8423</v>
      </c>
      <c r="D1421" s="55">
        <v>7.06</v>
      </c>
      <c r="E1421" s="56">
        <v>80</v>
      </c>
      <c r="F1421" s="56">
        <f t="shared" si="22"/>
        <v>564.8</v>
      </c>
      <c r="G1421" s="11" t="s">
        <v>3884</v>
      </c>
    </row>
    <row r="1422" s="219" customFormat="1" ht="15.95" customHeight="1" spans="1:7">
      <c r="A1422" s="216">
        <v>1419</v>
      </c>
      <c r="B1422" s="227" t="s">
        <v>15491</v>
      </c>
      <c r="C1422" s="11" t="s">
        <v>15492</v>
      </c>
      <c r="D1422" s="55">
        <v>10.11</v>
      </c>
      <c r="E1422" s="56">
        <v>80</v>
      </c>
      <c r="F1422" s="56">
        <f t="shared" si="22"/>
        <v>808.8</v>
      </c>
      <c r="G1422" s="11" t="s">
        <v>3884</v>
      </c>
    </row>
    <row r="1423" s="219" customFormat="1" ht="15.95" customHeight="1" spans="1:7">
      <c r="A1423" s="216">
        <v>1420</v>
      </c>
      <c r="B1423" s="227" t="s">
        <v>15493</v>
      </c>
      <c r="C1423" s="11" t="s">
        <v>15494</v>
      </c>
      <c r="D1423" s="55">
        <v>2.19</v>
      </c>
      <c r="E1423" s="56">
        <v>80</v>
      </c>
      <c r="F1423" s="56">
        <f t="shared" si="22"/>
        <v>175.2</v>
      </c>
      <c r="G1423" s="11" t="s">
        <v>3884</v>
      </c>
    </row>
    <row r="1424" s="219" customFormat="1" ht="15.95" customHeight="1" spans="1:7">
      <c r="A1424" s="216">
        <v>1421</v>
      </c>
      <c r="B1424" s="227" t="s">
        <v>15495</v>
      </c>
      <c r="C1424" s="11" t="s">
        <v>15496</v>
      </c>
      <c r="D1424" s="55">
        <v>4.81</v>
      </c>
      <c r="E1424" s="56">
        <v>80</v>
      </c>
      <c r="F1424" s="56">
        <f t="shared" si="22"/>
        <v>384.8</v>
      </c>
      <c r="G1424" s="11" t="s">
        <v>3884</v>
      </c>
    </row>
    <row r="1425" s="219" customFormat="1" ht="15.95" customHeight="1" spans="1:7">
      <c r="A1425" s="216">
        <v>1422</v>
      </c>
      <c r="B1425" s="227" t="s">
        <v>15497</v>
      </c>
      <c r="C1425" s="11" t="s">
        <v>15498</v>
      </c>
      <c r="D1425" s="55">
        <v>14.33</v>
      </c>
      <c r="E1425" s="56">
        <v>80</v>
      </c>
      <c r="F1425" s="56">
        <f t="shared" si="22"/>
        <v>1146.4</v>
      </c>
      <c r="G1425" s="11" t="s">
        <v>3884</v>
      </c>
    </row>
    <row r="1426" s="219" customFormat="1" ht="15.95" customHeight="1" spans="1:7">
      <c r="A1426" s="216">
        <v>1423</v>
      </c>
      <c r="B1426" s="227" t="s">
        <v>15499</v>
      </c>
      <c r="C1426" s="11" t="s">
        <v>12109</v>
      </c>
      <c r="D1426" s="55">
        <v>8.79</v>
      </c>
      <c r="E1426" s="56">
        <v>80</v>
      </c>
      <c r="F1426" s="56">
        <f t="shared" si="22"/>
        <v>703.2</v>
      </c>
      <c r="G1426" s="11" t="s">
        <v>3884</v>
      </c>
    </row>
    <row r="1427" s="219" customFormat="1" ht="15.95" customHeight="1" spans="1:7">
      <c r="A1427" s="216">
        <v>1424</v>
      </c>
      <c r="B1427" s="227" t="s">
        <v>15500</v>
      </c>
      <c r="C1427" s="11" t="s">
        <v>15501</v>
      </c>
      <c r="D1427" s="55">
        <v>11.58</v>
      </c>
      <c r="E1427" s="56">
        <v>80</v>
      </c>
      <c r="F1427" s="56">
        <f t="shared" si="22"/>
        <v>926.4</v>
      </c>
      <c r="G1427" s="11" t="s">
        <v>3884</v>
      </c>
    </row>
    <row r="1428" s="219" customFormat="1" ht="15.95" customHeight="1" spans="1:7">
      <c r="A1428" s="216">
        <v>1425</v>
      </c>
      <c r="B1428" s="227" t="s">
        <v>15502</v>
      </c>
      <c r="C1428" s="11" t="s">
        <v>15503</v>
      </c>
      <c r="D1428" s="55">
        <v>5.36</v>
      </c>
      <c r="E1428" s="56">
        <v>80</v>
      </c>
      <c r="F1428" s="56">
        <f t="shared" si="22"/>
        <v>428.8</v>
      </c>
      <c r="G1428" s="11" t="s">
        <v>3884</v>
      </c>
    </row>
    <row r="1429" s="219" customFormat="1" ht="15.95" customHeight="1" spans="1:7">
      <c r="A1429" s="216">
        <v>1426</v>
      </c>
      <c r="B1429" s="227" t="s">
        <v>15504</v>
      </c>
      <c r="C1429" s="11" t="s">
        <v>4239</v>
      </c>
      <c r="D1429" s="55">
        <v>4.85</v>
      </c>
      <c r="E1429" s="56">
        <v>80</v>
      </c>
      <c r="F1429" s="56">
        <f t="shared" si="22"/>
        <v>388</v>
      </c>
      <c r="G1429" s="11" t="s">
        <v>3884</v>
      </c>
    </row>
    <row r="1430" s="219" customFormat="1" ht="15.95" customHeight="1" spans="1:7">
      <c r="A1430" s="216">
        <v>1427</v>
      </c>
      <c r="B1430" s="227" t="s">
        <v>15505</v>
      </c>
      <c r="C1430" s="11" t="s">
        <v>15506</v>
      </c>
      <c r="D1430" s="55">
        <v>4.76</v>
      </c>
      <c r="E1430" s="56">
        <v>80</v>
      </c>
      <c r="F1430" s="56">
        <f t="shared" si="22"/>
        <v>380.8</v>
      </c>
      <c r="G1430" s="11" t="s">
        <v>3884</v>
      </c>
    </row>
    <row r="1431" s="219" customFormat="1" ht="15.95" customHeight="1" spans="1:7">
      <c r="A1431" s="216">
        <v>1428</v>
      </c>
      <c r="B1431" s="227" t="s">
        <v>15507</v>
      </c>
      <c r="C1431" s="11" t="s">
        <v>3711</v>
      </c>
      <c r="D1431" s="55">
        <v>9.66</v>
      </c>
      <c r="E1431" s="56">
        <v>80</v>
      </c>
      <c r="F1431" s="56">
        <f t="shared" si="22"/>
        <v>772.8</v>
      </c>
      <c r="G1431" s="11" t="s">
        <v>3884</v>
      </c>
    </row>
    <row r="1432" s="219" customFormat="1" ht="15.95" customHeight="1" spans="1:7">
      <c r="A1432" s="216">
        <v>1429</v>
      </c>
      <c r="B1432" s="227" t="s">
        <v>15508</v>
      </c>
      <c r="C1432" s="11" t="s">
        <v>15509</v>
      </c>
      <c r="D1432" s="55">
        <v>13</v>
      </c>
      <c r="E1432" s="56">
        <v>80</v>
      </c>
      <c r="F1432" s="56">
        <f t="shared" si="22"/>
        <v>1040</v>
      </c>
      <c r="G1432" s="11" t="s">
        <v>3884</v>
      </c>
    </row>
    <row r="1433" s="219" customFormat="1" ht="15.95" customHeight="1" spans="1:7">
      <c r="A1433" s="216">
        <v>1430</v>
      </c>
      <c r="B1433" s="227" t="s">
        <v>15510</v>
      </c>
      <c r="C1433" s="11" t="s">
        <v>15511</v>
      </c>
      <c r="D1433" s="55">
        <v>8.05</v>
      </c>
      <c r="E1433" s="56">
        <v>80</v>
      </c>
      <c r="F1433" s="56">
        <f t="shared" si="22"/>
        <v>644</v>
      </c>
      <c r="G1433" s="11" t="s">
        <v>3884</v>
      </c>
    </row>
    <row r="1434" s="219" customFormat="1" ht="15.95" customHeight="1" spans="1:7">
      <c r="A1434" s="216">
        <v>1431</v>
      </c>
      <c r="B1434" s="227" t="s">
        <v>15512</v>
      </c>
      <c r="C1434" s="11" t="s">
        <v>15513</v>
      </c>
      <c r="D1434" s="55">
        <v>8.64</v>
      </c>
      <c r="E1434" s="56">
        <v>80</v>
      </c>
      <c r="F1434" s="56">
        <f t="shared" si="22"/>
        <v>691.2</v>
      </c>
      <c r="G1434" s="11" t="s">
        <v>3884</v>
      </c>
    </row>
    <row r="1435" s="219" customFormat="1" ht="15.95" customHeight="1" spans="1:7">
      <c r="A1435" s="216">
        <v>1432</v>
      </c>
      <c r="B1435" s="227" t="s">
        <v>15514</v>
      </c>
      <c r="C1435" s="11" t="s">
        <v>15515</v>
      </c>
      <c r="D1435" s="55">
        <v>4.09</v>
      </c>
      <c r="E1435" s="56">
        <v>80</v>
      </c>
      <c r="F1435" s="56">
        <f t="shared" si="22"/>
        <v>327.2</v>
      </c>
      <c r="G1435" s="11" t="s">
        <v>3884</v>
      </c>
    </row>
    <row r="1436" s="219" customFormat="1" ht="15.95" customHeight="1" spans="1:7">
      <c r="A1436" s="216">
        <v>1433</v>
      </c>
      <c r="B1436" s="227" t="s">
        <v>15516</v>
      </c>
      <c r="C1436" s="11" t="s">
        <v>15517</v>
      </c>
      <c r="D1436" s="55">
        <v>3.69</v>
      </c>
      <c r="E1436" s="56">
        <v>80</v>
      </c>
      <c r="F1436" s="56">
        <f t="shared" si="22"/>
        <v>295.2</v>
      </c>
      <c r="G1436" s="11" t="s">
        <v>3884</v>
      </c>
    </row>
    <row r="1437" s="219" customFormat="1" ht="15.95" customHeight="1" spans="1:7">
      <c r="A1437" s="216">
        <v>1434</v>
      </c>
      <c r="B1437" s="227" t="s">
        <v>15518</v>
      </c>
      <c r="C1437" s="11" t="s">
        <v>15519</v>
      </c>
      <c r="D1437" s="55">
        <v>3.96</v>
      </c>
      <c r="E1437" s="56">
        <v>80</v>
      </c>
      <c r="F1437" s="56">
        <f t="shared" si="22"/>
        <v>316.8</v>
      </c>
      <c r="G1437" s="11" t="s">
        <v>3884</v>
      </c>
    </row>
    <row r="1438" s="219" customFormat="1" ht="15.95" customHeight="1" spans="1:7">
      <c r="A1438" s="216">
        <v>1435</v>
      </c>
      <c r="B1438" s="227" t="s">
        <v>15520</v>
      </c>
      <c r="C1438" s="11" t="s">
        <v>15521</v>
      </c>
      <c r="D1438" s="55">
        <v>15.21</v>
      </c>
      <c r="E1438" s="56">
        <v>80</v>
      </c>
      <c r="F1438" s="56">
        <f t="shared" si="22"/>
        <v>1216.8</v>
      </c>
      <c r="G1438" s="11" t="s">
        <v>3884</v>
      </c>
    </row>
    <row r="1439" s="219" customFormat="1" ht="15.95" customHeight="1" spans="1:7">
      <c r="A1439" s="216">
        <v>1436</v>
      </c>
      <c r="B1439" s="227" t="s">
        <v>15522</v>
      </c>
      <c r="C1439" s="11" t="s">
        <v>15523</v>
      </c>
      <c r="D1439" s="55">
        <v>3.82</v>
      </c>
      <c r="E1439" s="56">
        <v>80</v>
      </c>
      <c r="F1439" s="56">
        <f t="shared" si="22"/>
        <v>305.6</v>
      </c>
      <c r="G1439" s="11" t="s">
        <v>3884</v>
      </c>
    </row>
    <row r="1440" s="219" customFormat="1" ht="15.95" customHeight="1" spans="1:7">
      <c r="A1440" s="216">
        <v>1437</v>
      </c>
      <c r="B1440" s="227" t="s">
        <v>15524</v>
      </c>
      <c r="C1440" s="11" t="s">
        <v>4787</v>
      </c>
      <c r="D1440" s="55">
        <v>5.74</v>
      </c>
      <c r="E1440" s="56">
        <v>80</v>
      </c>
      <c r="F1440" s="56">
        <f t="shared" si="22"/>
        <v>459.2</v>
      </c>
      <c r="G1440" s="11" t="s">
        <v>3884</v>
      </c>
    </row>
    <row r="1441" s="219" customFormat="1" ht="15.95" customHeight="1" spans="1:7">
      <c r="A1441" s="216">
        <v>1438</v>
      </c>
      <c r="B1441" s="227" t="s">
        <v>15525</v>
      </c>
      <c r="C1441" s="11" t="s">
        <v>15526</v>
      </c>
      <c r="D1441" s="55">
        <v>3</v>
      </c>
      <c r="E1441" s="56">
        <v>80</v>
      </c>
      <c r="F1441" s="56">
        <f t="shared" si="22"/>
        <v>240</v>
      </c>
      <c r="G1441" s="11" t="s">
        <v>3884</v>
      </c>
    </row>
    <row r="1442" s="219" customFormat="1" ht="15.95" customHeight="1" spans="1:7">
      <c r="A1442" s="216">
        <v>1439</v>
      </c>
      <c r="B1442" s="227" t="s">
        <v>15527</v>
      </c>
      <c r="C1442" s="11" t="s">
        <v>72</v>
      </c>
      <c r="D1442" s="55">
        <v>4.34</v>
      </c>
      <c r="E1442" s="56">
        <v>80</v>
      </c>
      <c r="F1442" s="56">
        <f t="shared" si="22"/>
        <v>347.2</v>
      </c>
      <c r="G1442" s="11" t="s">
        <v>3884</v>
      </c>
    </row>
    <row r="1443" s="219" customFormat="1" ht="15.95" customHeight="1" spans="1:7">
      <c r="A1443" s="216">
        <v>1440</v>
      </c>
      <c r="B1443" s="227" t="s">
        <v>15528</v>
      </c>
      <c r="C1443" s="11" t="s">
        <v>9165</v>
      </c>
      <c r="D1443" s="55">
        <v>2.17</v>
      </c>
      <c r="E1443" s="56">
        <v>80</v>
      </c>
      <c r="F1443" s="56">
        <f t="shared" si="22"/>
        <v>173.6</v>
      </c>
      <c r="G1443" s="11" t="s">
        <v>3884</v>
      </c>
    </row>
    <row r="1444" s="219" customFormat="1" ht="15.95" customHeight="1" spans="1:7">
      <c r="A1444" s="216">
        <v>1441</v>
      </c>
      <c r="B1444" s="227" t="s">
        <v>15529</v>
      </c>
      <c r="C1444" s="11" t="s">
        <v>15530</v>
      </c>
      <c r="D1444" s="55">
        <v>4.24</v>
      </c>
      <c r="E1444" s="56">
        <v>80</v>
      </c>
      <c r="F1444" s="56">
        <f t="shared" si="22"/>
        <v>339.2</v>
      </c>
      <c r="G1444" s="11" t="s">
        <v>3884</v>
      </c>
    </row>
    <row r="1445" s="219" customFormat="1" ht="15.95" customHeight="1" spans="1:7">
      <c r="A1445" s="216">
        <v>1442</v>
      </c>
      <c r="B1445" s="227" t="s">
        <v>15531</v>
      </c>
      <c r="C1445" s="11" t="s">
        <v>15532</v>
      </c>
      <c r="D1445" s="55">
        <v>2.8</v>
      </c>
      <c r="E1445" s="56">
        <v>80</v>
      </c>
      <c r="F1445" s="56">
        <f t="shared" si="22"/>
        <v>224</v>
      </c>
      <c r="G1445" s="11" t="s">
        <v>3884</v>
      </c>
    </row>
    <row r="1446" s="219" customFormat="1" ht="15.95" customHeight="1" spans="1:7">
      <c r="A1446" s="216">
        <v>1443</v>
      </c>
      <c r="B1446" s="227" t="s">
        <v>15533</v>
      </c>
      <c r="C1446" s="11" t="s">
        <v>15534</v>
      </c>
      <c r="D1446" s="55">
        <v>5.82</v>
      </c>
      <c r="E1446" s="56">
        <v>80</v>
      </c>
      <c r="F1446" s="56">
        <f t="shared" si="22"/>
        <v>465.6</v>
      </c>
      <c r="G1446" s="11" t="s">
        <v>13959</v>
      </c>
    </row>
    <row r="1447" s="219" customFormat="1" ht="15.95" customHeight="1" spans="1:7">
      <c r="A1447" s="216">
        <v>1444</v>
      </c>
      <c r="B1447" s="227" t="s">
        <v>15535</v>
      </c>
      <c r="C1447" s="11" t="s">
        <v>15536</v>
      </c>
      <c r="D1447" s="55">
        <v>4.35</v>
      </c>
      <c r="E1447" s="56">
        <v>80</v>
      </c>
      <c r="F1447" s="56">
        <f t="shared" si="22"/>
        <v>348</v>
      </c>
      <c r="G1447" s="11" t="s">
        <v>3884</v>
      </c>
    </row>
    <row r="1448" s="219" customFormat="1" ht="15.95" customHeight="1" spans="1:7">
      <c r="A1448" s="216">
        <v>1445</v>
      </c>
      <c r="B1448" s="227" t="s">
        <v>15537</v>
      </c>
      <c r="C1448" s="11" t="s">
        <v>15538</v>
      </c>
      <c r="D1448" s="55">
        <v>1.8</v>
      </c>
      <c r="E1448" s="56">
        <v>80</v>
      </c>
      <c r="F1448" s="56">
        <f t="shared" si="22"/>
        <v>144</v>
      </c>
      <c r="G1448" s="11" t="s">
        <v>3884</v>
      </c>
    </row>
    <row r="1449" s="219" customFormat="1" ht="15.95" customHeight="1" spans="1:7">
      <c r="A1449" s="216">
        <v>1446</v>
      </c>
      <c r="B1449" s="227" t="s">
        <v>15539</v>
      </c>
      <c r="C1449" s="11" t="s">
        <v>15540</v>
      </c>
      <c r="D1449" s="55">
        <v>3</v>
      </c>
      <c r="E1449" s="56">
        <v>80</v>
      </c>
      <c r="F1449" s="56">
        <f t="shared" si="22"/>
        <v>240</v>
      </c>
      <c r="G1449" s="11" t="s">
        <v>3884</v>
      </c>
    </row>
    <row r="1450" s="219" customFormat="1" ht="15.95" customHeight="1" spans="1:7">
      <c r="A1450" s="216">
        <v>1447</v>
      </c>
      <c r="B1450" s="227" t="s">
        <v>15541</v>
      </c>
      <c r="C1450" s="11" t="s">
        <v>15542</v>
      </c>
      <c r="D1450" s="55">
        <v>1.8</v>
      </c>
      <c r="E1450" s="56">
        <v>80</v>
      </c>
      <c r="F1450" s="56">
        <f t="shared" si="22"/>
        <v>144</v>
      </c>
      <c r="G1450" s="11" t="s">
        <v>3884</v>
      </c>
    </row>
    <row r="1451" s="219" customFormat="1" ht="15.95" customHeight="1" spans="1:7">
      <c r="A1451" s="216">
        <v>1448</v>
      </c>
      <c r="B1451" s="227" t="s">
        <v>15543</v>
      </c>
      <c r="C1451" s="11" t="s">
        <v>15544</v>
      </c>
      <c r="D1451" s="55">
        <v>2.14</v>
      </c>
      <c r="E1451" s="56">
        <v>80</v>
      </c>
      <c r="F1451" s="56">
        <f t="shared" si="22"/>
        <v>171.2</v>
      </c>
      <c r="G1451" s="11" t="s">
        <v>3884</v>
      </c>
    </row>
    <row r="1452" s="219" customFormat="1" ht="15.95" customHeight="1" spans="1:7">
      <c r="A1452" s="216">
        <v>1449</v>
      </c>
      <c r="B1452" s="227" t="s">
        <v>15545</v>
      </c>
      <c r="C1452" s="11" t="s">
        <v>15546</v>
      </c>
      <c r="D1452" s="55">
        <v>15.21</v>
      </c>
      <c r="E1452" s="56">
        <v>80</v>
      </c>
      <c r="F1452" s="56">
        <f t="shared" si="22"/>
        <v>1216.8</v>
      </c>
      <c r="G1452" s="11" t="s">
        <v>3884</v>
      </c>
    </row>
    <row r="1453" s="219" customFormat="1" ht="15.95" customHeight="1" spans="1:7">
      <c r="A1453" s="216">
        <v>1450</v>
      </c>
      <c r="B1453" s="227" t="s">
        <v>15547</v>
      </c>
      <c r="C1453" s="11" t="s">
        <v>15548</v>
      </c>
      <c r="D1453" s="55">
        <v>8.33</v>
      </c>
      <c r="E1453" s="56">
        <v>80</v>
      </c>
      <c r="F1453" s="56">
        <f t="shared" si="22"/>
        <v>666.4</v>
      </c>
      <c r="G1453" s="11" t="s">
        <v>3884</v>
      </c>
    </row>
    <row r="1454" s="219" customFormat="1" ht="15.95" customHeight="1" spans="1:7">
      <c r="A1454" s="216">
        <v>1451</v>
      </c>
      <c r="B1454" s="227" t="s">
        <v>15549</v>
      </c>
      <c r="C1454" s="11" t="s">
        <v>15550</v>
      </c>
      <c r="D1454" s="55">
        <v>7.35</v>
      </c>
      <c r="E1454" s="56">
        <v>80</v>
      </c>
      <c r="F1454" s="56">
        <f t="shared" si="22"/>
        <v>588</v>
      </c>
      <c r="G1454" s="11" t="s">
        <v>3884</v>
      </c>
    </row>
    <row r="1455" s="219" customFormat="1" ht="15.95" customHeight="1" spans="1:7">
      <c r="A1455" s="216">
        <v>1452</v>
      </c>
      <c r="B1455" s="227" t="s">
        <v>15551</v>
      </c>
      <c r="C1455" s="11" t="s">
        <v>15552</v>
      </c>
      <c r="D1455" s="55">
        <v>6.93</v>
      </c>
      <c r="E1455" s="56">
        <v>80</v>
      </c>
      <c r="F1455" s="56">
        <f t="shared" si="22"/>
        <v>554.4</v>
      </c>
      <c r="G1455" s="11" t="s">
        <v>3884</v>
      </c>
    </row>
    <row r="1456" s="219" customFormat="1" ht="15.95" customHeight="1" spans="1:7">
      <c r="A1456" s="216">
        <v>1453</v>
      </c>
      <c r="B1456" s="227" t="s">
        <v>15553</v>
      </c>
      <c r="C1456" s="11" t="s">
        <v>15554</v>
      </c>
      <c r="D1456" s="55">
        <v>6.07</v>
      </c>
      <c r="E1456" s="56">
        <v>80</v>
      </c>
      <c r="F1456" s="56">
        <f t="shared" si="22"/>
        <v>485.6</v>
      </c>
      <c r="G1456" s="11" t="s">
        <v>3884</v>
      </c>
    </row>
    <row r="1457" s="219" customFormat="1" ht="15.95" customHeight="1" spans="1:7">
      <c r="A1457" s="216">
        <v>1454</v>
      </c>
      <c r="B1457" s="227" t="s">
        <v>15555</v>
      </c>
      <c r="C1457" s="11" t="s">
        <v>10797</v>
      </c>
      <c r="D1457" s="55">
        <v>14.55</v>
      </c>
      <c r="E1457" s="56">
        <v>80</v>
      </c>
      <c r="F1457" s="56">
        <f t="shared" si="22"/>
        <v>1164</v>
      </c>
      <c r="G1457" s="11" t="s">
        <v>3884</v>
      </c>
    </row>
    <row r="1458" s="219" customFormat="1" ht="15.95" customHeight="1" spans="1:7">
      <c r="A1458" s="216">
        <v>1455</v>
      </c>
      <c r="B1458" s="227" t="s">
        <v>15556</v>
      </c>
      <c r="C1458" s="11" t="s">
        <v>15557</v>
      </c>
      <c r="D1458" s="55">
        <v>8.11</v>
      </c>
      <c r="E1458" s="56">
        <v>80</v>
      </c>
      <c r="F1458" s="56">
        <f t="shared" si="22"/>
        <v>648.8</v>
      </c>
      <c r="G1458" s="11" t="s">
        <v>3884</v>
      </c>
    </row>
    <row r="1459" s="219" customFormat="1" ht="15.95" customHeight="1" spans="1:7">
      <c r="A1459" s="216">
        <v>1456</v>
      </c>
      <c r="B1459" s="227" t="s">
        <v>15558</v>
      </c>
      <c r="C1459" s="11" t="s">
        <v>15559</v>
      </c>
      <c r="D1459" s="55">
        <v>10.49</v>
      </c>
      <c r="E1459" s="56">
        <v>80</v>
      </c>
      <c r="F1459" s="56">
        <f t="shared" si="22"/>
        <v>839.2</v>
      </c>
      <c r="G1459" s="11" t="s">
        <v>3884</v>
      </c>
    </row>
    <row r="1460" s="219" customFormat="1" ht="15.95" customHeight="1" spans="1:7">
      <c r="A1460" s="216">
        <v>1457</v>
      </c>
      <c r="B1460" s="227" t="s">
        <v>15560</v>
      </c>
      <c r="C1460" s="11" t="s">
        <v>15561</v>
      </c>
      <c r="D1460" s="55">
        <v>8.32</v>
      </c>
      <c r="E1460" s="56">
        <v>80</v>
      </c>
      <c r="F1460" s="56">
        <f t="shared" si="22"/>
        <v>665.6</v>
      </c>
      <c r="G1460" s="11" t="s">
        <v>3884</v>
      </c>
    </row>
    <row r="1461" s="219" customFormat="1" ht="15.95" customHeight="1" spans="1:7">
      <c r="A1461" s="216">
        <v>1458</v>
      </c>
      <c r="B1461" s="227" t="s">
        <v>15562</v>
      </c>
      <c r="C1461" s="11" t="s">
        <v>15563</v>
      </c>
      <c r="D1461" s="55">
        <v>6.7</v>
      </c>
      <c r="E1461" s="56">
        <v>80</v>
      </c>
      <c r="F1461" s="56">
        <f t="shared" si="22"/>
        <v>536</v>
      </c>
      <c r="G1461" s="11" t="s">
        <v>3884</v>
      </c>
    </row>
    <row r="1462" s="219" customFormat="1" ht="15.95" customHeight="1" spans="1:7">
      <c r="A1462" s="216">
        <v>1459</v>
      </c>
      <c r="B1462" s="227" t="s">
        <v>15564</v>
      </c>
      <c r="C1462" s="11" t="s">
        <v>15565</v>
      </c>
      <c r="D1462" s="55">
        <v>5.19</v>
      </c>
      <c r="E1462" s="56">
        <v>80</v>
      </c>
      <c r="F1462" s="56">
        <f t="shared" si="22"/>
        <v>415.2</v>
      </c>
      <c r="G1462" s="11" t="s">
        <v>3884</v>
      </c>
    </row>
    <row r="1463" s="219" customFormat="1" ht="15.95" customHeight="1" spans="1:7">
      <c r="A1463" s="216">
        <v>1460</v>
      </c>
      <c r="B1463" s="227" t="s">
        <v>15566</v>
      </c>
      <c r="C1463" s="11" t="s">
        <v>15567</v>
      </c>
      <c r="D1463" s="55">
        <v>14.37</v>
      </c>
      <c r="E1463" s="56">
        <v>80</v>
      </c>
      <c r="F1463" s="56">
        <f t="shared" si="22"/>
        <v>1149.6</v>
      </c>
      <c r="G1463" s="11" t="s">
        <v>3884</v>
      </c>
    </row>
    <row r="1464" s="219" customFormat="1" ht="15.95" customHeight="1" spans="1:7">
      <c r="A1464" s="216">
        <v>1461</v>
      </c>
      <c r="B1464" s="227" t="s">
        <v>15568</v>
      </c>
      <c r="C1464" s="11" t="s">
        <v>15569</v>
      </c>
      <c r="D1464" s="55">
        <v>8.45</v>
      </c>
      <c r="E1464" s="56">
        <v>80</v>
      </c>
      <c r="F1464" s="56">
        <f t="shared" si="22"/>
        <v>676</v>
      </c>
      <c r="G1464" s="11" t="s">
        <v>3884</v>
      </c>
    </row>
    <row r="1465" s="219" customFormat="1" ht="15.95" customHeight="1" spans="1:7">
      <c r="A1465" s="216">
        <v>1462</v>
      </c>
      <c r="B1465" s="227" t="s">
        <v>15570</v>
      </c>
      <c r="C1465" s="11" t="s">
        <v>15571</v>
      </c>
      <c r="D1465" s="55">
        <v>8.27</v>
      </c>
      <c r="E1465" s="56">
        <v>80</v>
      </c>
      <c r="F1465" s="56">
        <f t="shared" si="22"/>
        <v>661.6</v>
      </c>
      <c r="G1465" s="11" t="s">
        <v>3884</v>
      </c>
    </row>
    <row r="1466" s="219" customFormat="1" ht="15.95" customHeight="1" spans="1:7">
      <c r="A1466" s="216">
        <v>1463</v>
      </c>
      <c r="B1466" s="227" t="s">
        <v>15572</v>
      </c>
      <c r="C1466" s="11" t="s">
        <v>15573</v>
      </c>
      <c r="D1466" s="55">
        <v>4.61</v>
      </c>
      <c r="E1466" s="56">
        <v>80</v>
      </c>
      <c r="F1466" s="56">
        <f t="shared" si="22"/>
        <v>368.8</v>
      </c>
      <c r="G1466" s="11" t="s">
        <v>3884</v>
      </c>
    </row>
    <row r="1467" s="219" customFormat="1" ht="15.95" customHeight="1" spans="1:7">
      <c r="A1467" s="216">
        <v>1464</v>
      </c>
      <c r="B1467" s="227" t="s">
        <v>15574</v>
      </c>
      <c r="C1467" s="11" t="s">
        <v>15575</v>
      </c>
      <c r="D1467" s="55">
        <v>5.7</v>
      </c>
      <c r="E1467" s="56">
        <v>80</v>
      </c>
      <c r="F1467" s="56">
        <f t="shared" si="22"/>
        <v>456</v>
      </c>
      <c r="G1467" s="11" t="s">
        <v>3884</v>
      </c>
    </row>
    <row r="1468" s="219" customFormat="1" ht="15.95" customHeight="1" spans="1:7">
      <c r="A1468" s="216">
        <v>1465</v>
      </c>
      <c r="B1468" s="227" t="s">
        <v>15576</v>
      </c>
      <c r="C1468" s="11" t="s">
        <v>15577</v>
      </c>
      <c r="D1468" s="55">
        <v>8.18</v>
      </c>
      <c r="E1468" s="56">
        <v>80</v>
      </c>
      <c r="F1468" s="56">
        <f t="shared" si="22"/>
        <v>654.4</v>
      </c>
      <c r="G1468" s="11" t="s">
        <v>3884</v>
      </c>
    </row>
    <row r="1469" s="219" customFormat="1" ht="15.95" customHeight="1" spans="1:7">
      <c r="A1469" s="216">
        <v>1466</v>
      </c>
      <c r="B1469" s="227" t="s">
        <v>15578</v>
      </c>
      <c r="C1469" s="11" t="s">
        <v>15579</v>
      </c>
      <c r="D1469" s="55">
        <v>5.26</v>
      </c>
      <c r="E1469" s="56">
        <v>80</v>
      </c>
      <c r="F1469" s="56">
        <f t="shared" si="22"/>
        <v>420.8</v>
      </c>
      <c r="G1469" s="11" t="s">
        <v>3884</v>
      </c>
    </row>
    <row r="1470" s="219" customFormat="1" ht="15.95" customHeight="1" spans="1:7">
      <c r="A1470" s="216">
        <v>1467</v>
      </c>
      <c r="B1470" s="227" t="s">
        <v>15580</v>
      </c>
      <c r="C1470" s="11" t="s">
        <v>15581</v>
      </c>
      <c r="D1470" s="55">
        <v>7.68</v>
      </c>
      <c r="E1470" s="56">
        <v>80</v>
      </c>
      <c r="F1470" s="56">
        <f t="shared" si="22"/>
        <v>614.4</v>
      </c>
      <c r="G1470" s="11" t="s">
        <v>13959</v>
      </c>
    </row>
    <row r="1471" s="219" customFormat="1" ht="15.95" customHeight="1" spans="1:7">
      <c r="A1471" s="216">
        <v>1468</v>
      </c>
      <c r="B1471" s="227" t="s">
        <v>15582</v>
      </c>
      <c r="C1471" s="11" t="s">
        <v>15583</v>
      </c>
      <c r="D1471" s="55">
        <v>7.82</v>
      </c>
      <c r="E1471" s="56">
        <v>80</v>
      </c>
      <c r="F1471" s="56">
        <f t="shared" si="22"/>
        <v>625.6</v>
      </c>
      <c r="G1471" s="11" t="s">
        <v>3884</v>
      </c>
    </row>
    <row r="1472" s="219" customFormat="1" ht="15.95" customHeight="1" spans="1:7">
      <c r="A1472" s="216">
        <v>1469</v>
      </c>
      <c r="B1472" s="227" t="s">
        <v>15584</v>
      </c>
      <c r="C1472" s="11" t="s">
        <v>15585</v>
      </c>
      <c r="D1472" s="55">
        <v>9.6</v>
      </c>
      <c r="E1472" s="56">
        <v>80</v>
      </c>
      <c r="F1472" s="56">
        <f t="shared" si="22"/>
        <v>768</v>
      </c>
      <c r="G1472" s="11" t="s">
        <v>3884</v>
      </c>
    </row>
    <row r="1473" s="219" customFormat="1" ht="15.95" customHeight="1" spans="1:7">
      <c r="A1473" s="216">
        <v>1470</v>
      </c>
      <c r="B1473" s="227" t="s">
        <v>15586</v>
      </c>
      <c r="C1473" s="11" t="s">
        <v>15587</v>
      </c>
      <c r="D1473" s="55">
        <v>1.34</v>
      </c>
      <c r="E1473" s="56">
        <v>80</v>
      </c>
      <c r="F1473" s="56">
        <f t="shared" si="22"/>
        <v>107.2</v>
      </c>
      <c r="G1473" s="11" t="s">
        <v>3884</v>
      </c>
    </row>
    <row r="1474" s="219" customFormat="1" ht="15.95" customHeight="1" spans="1:7">
      <c r="A1474" s="216">
        <v>1471</v>
      </c>
      <c r="B1474" s="227" t="s">
        <v>15588</v>
      </c>
      <c r="C1474" s="11" t="s">
        <v>15589</v>
      </c>
      <c r="D1474" s="55">
        <v>4.11</v>
      </c>
      <c r="E1474" s="56">
        <v>80</v>
      </c>
      <c r="F1474" s="56">
        <f t="shared" si="22"/>
        <v>328.8</v>
      </c>
      <c r="G1474" s="11" t="s">
        <v>3884</v>
      </c>
    </row>
    <row r="1475" s="219" customFormat="1" ht="15.95" customHeight="1" spans="1:7">
      <c r="A1475" s="216">
        <v>1472</v>
      </c>
      <c r="B1475" s="227" t="s">
        <v>15590</v>
      </c>
      <c r="C1475" s="11" t="s">
        <v>15591</v>
      </c>
      <c r="D1475" s="55">
        <v>9.85</v>
      </c>
      <c r="E1475" s="56">
        <v>80</v>
      </c>
      <c r="F1475" s="56">
        <f t="shared" si="22"/>
        <v>788</v>
      </c>
      <c r="G1475" s="11" t="s">
        <v>3884</v>
      </c>
    </row>
    <row r="1476" s="219" customFormat="1" ht="15.95" customHeight="1" spans="1:7">
      <c r="A1476" s="216">
        <v>1473</v>
      </c>
      <c r="B1476" s="227" t="s">
        <v>15592</v>
      </c>
      <c r="C1476" s="11" t="s">
        <v>15593</v>
      </c>
      <c r="D1476" s="55">
        <v>5.58</v>
      </c>
      <c r="E1476" s="56">
        <v>80</v>
      </c>
      <c r="F1476" s="56">
        <f t="shared" ref="F1476:F1539" si="23">D1476*E1476</f>
        <v>446.4</v>
      </c>
      <c r="G1476" s="11" t="s">
        <v>3884</v>
      </c>
    </row>
    <row r="1477" s="219" customFormat="1" ht="15.95" customHeight="1" spans="1:7">
      <c r="A1477" s="216">
        <v>1474</v>
      </c>
      <c r="B1477" s="227" t="s">
        <v>15594</v>
      </c>
      <c r="C1477" s="11" t="s">
        <v>15595</v>
      </c>
      <c r="D1477" s="55">
        <v>3.91</v>
      </c>
      <c r="E1477" s="56">
        <v>80</v>
      </c>
      <c r="F1477" s="56">
        <f t="shared" si="23"/>
        <v>312.8</v>
      </c>
      <c r="G1477" s="11" t="s">
        <v>3884</v>
      </c>
    </row>
    <row r="1478" s="219" customFormat="1" ht="15.95" customHeight="1" spans="1:7">
      <c r="A1478" s="216">
        <v>1475</v>
      </c>
      <c r="B1478" s="227" t="s">
        <v>15596</v>
      </c>
      <c r="C1478" s="11" t="s">
        <v>15597</v>
      </c>
      <c r="D1478" s="55">
        <v>4</v>
      </c>
      <c r="E1478" s="56">
        <v>80</v>
      </c>
      <c r="F1478" s="56">
        <f t="shared" si="23"/>
        <v>320</v>
      </c>
      <c r="G1478" s="11" t="s">
        <v>3884</v>
      </c>
    </row>
    <row r="1479" s="219" customFormat="1" ht="15.95" customHeight="1" spans="1:7">
      <c r="A1479" s="216">
        <v>1476</v>
      </c>
      <c r="B1479" s="227" t="s">
        <v>15598</v>
      </c>
      <c r="C1479" s="11" t="s">
        <v>15599</v>
      </c>
      <c r="D1479" s="55">
        <v>5.36</v>
      </c>
      <c r="E1479" s="56">
        <v>80</v>
      </c>
      <c r="F1479" s="56">
        <f t="shared" si="23"/>
        <v>428.8</v>
      </c>
      <c r="G1479" s="11" t="s">
        <v>3884</v>
      </c>
    </row>
    <row r="1480" s="219" customFormat="1" ht="15.95" customHeight="1" spans="1:7">
      <c r="A1480" s="216">
        <v>1477</v>
      </c>
      <c r="B1480" s="227" t="s">
        <v>15600</v>
      </c>
      <c r="C1480" s="11" t="s">
        <v>15601</v>
      </c>
      <c r="D1480" s="55">
        <v>12.15</v>
      </c>
      <c r="E1480" s="56">
        <v>80</v>
      </c>
      <c r="F1480" s="56">
        <f t="shared" si="23"/>
        <v>972</v>
      </c>
      <c r="G1480" s="11" t="s">
        <v>3884</v>
      </c>
    </row>
    <row r="1481" s="219" customFormat="1" ht="15.95" customHeight="1" spans="1:7">
      <c r="A1481" s="216">
        <v>1478</v>
      </c>
      <c r="B1481" s="227" t="s">
        <v>15602</v>
      </c>
      <c r="C1481" s="11" t="s">
        <v>15603</v>
      </c>
      <c r="D1481" s="55">
        <v>6.8</v>
      </c>
      <c r="E1481" s="56">
        <v>80</v>
      </c>
      <c r="F1481" s="56">
        <f t="shared" si="23"/>
        <v>544</v>
      </c>
      <c r="G1481" s="11" t="s">
        <v>3884</v>
      </c>
    </row>
    <row r="1482" s="219" customFormat="1" ht="15.95" customHeight="1" spans="1:7">
      <c r="A1482" s="216">
        <v>1479</v>
      </c>
      <c r="B1482" s="227" t="s">
        <v>15604</v>
      </c>
      <c r="C1482" s="11" t="s">
        <v>7532</v>
      </c>
      <c r="D1482" s="55">
        <v>6.15</v>
      </c>
      <c r="E1482" s="56">
        <v>80</v>
      </c>
      <c r="F1482" s="56">
        <f t="shared" si="23"/>
        <v>492</v>
      </c>
      <c r="G1482" s="11" t="s">
        <v>3884</v>
      </c>
    </row>
    <row r="1483" s="219" customFormat="1" ht="15.95" customHeight="1" spans="1:7">
      <c r="A1483" s="216">
        <v>1480</v>
      </c>
      <c r="B1483" s="227" t="s">
        <v>15605</v>
      </c>
      <c r="C1483" s="11" t="s">
        <v>15606</v>
      </c>
      <c r="D1483" s="55">
        <v>3.94</v>
      </c>
      <c r="E1483" s="56">
        <v>80</v>
      </c>
      <c r="F1483" s="56">
        <f t="shared" si="23"/>
        <v>315.2</v>
      </c>
      <c r="G1483" s="11" t="s">
        <v>3884</v>
      </c>
    </row>
    <row r="1484" s="219" customFormat="1" ht="15.95" customHeight="1" spans="1:7">
      <c r="A1484" s="216">
        <v>1481</v>
      </c>
      <c r="B1484" s="227" t="s">
        <v>15607</v>
      </c>
      <c r="C1484" s="11" t="s">
        <v>15608</v>
      </c>
      <c r="D1484" s="55">
        <v>4.64</v>
      </c>
      <c r="E1484" s="56">
        <v>80</v>
      </c>
      <c r="F1484" s="56">
        <f t="shared" si="23"/>
        <v>371.2</v>
      </c>
      <c r="G1484" s="11" t="s">
        <v>3884</v>
      </c>
    </row>
    <row r="1485" s="219" customFormat="1" ht="15.95" customHeight="1" spans="1:7">
      <c r="A1485" s="216">
        <v>1482</v>
      </c>
      <c r="B1485" s="227" t="s">
        <v>15609</v>
      </c>
      <c r="C1485" s="11" t="s">
        <v>15610</v>
      </c>
      <c r="D1485" s="55">
        <v>10.38</v>
      </c>
      <c r="E1485" s="56">
        <v>80</v>
      </c>
      <c r="F1485" s="56">
        <f t="shared" si="23"/>
        <v>830.4</v>
      </c>
      <c r="G1485" s="11" t="s">
        <v>3884</v>
      </c>
    </row>
    <row r="1486" s="219" customFormat="1" ht="15.95" customHeight="1" spans="1:7">
      <c r="A1486" s="216">
        <v>1483</v>
      </c>
      <c r="B1486" s="227" t="s">
        <v>15611</v>
      </c>
      <c r="C1486" s="11" t="s">
        <v>6879</v>
      </c>
      <c r="D1486" s="55">
        <v>4.27</v>
      </c>
      <c r="E1486" s="56">
        <v>80</v>
      </c>
      <c r="F1486" s="56">
        <f t="shared" si="23"/>
        <v>341.6</v>
      </c>
      <c r="G1486" s="11" t="s">
        <v>3884</v>
      </c>
    </row>
    <row r="1487" s="219" customFormat="1" ht="15.95" customHeight="1" spans="1:7">
      <c r="A1487" s="216">
        <v>1484</v>
      </c>
      <c r="B1487" s="227" t="s">
        <v>15612</v>
      </c>
      <c r="C1487" s="11" t="s">
        <v>15613</v>
      </c>
      <c r="D1487" s="55">
        <v>7.5</v>
      </c>
      <c r="E1487" s="56">
        <v>80</v>
      </c>
      <c r="F1487" s="56">
        <f t="shared" si="23"/>
        <v>600</v>
      </c>
      <c r="G1487" s="11" t="s">
        <v>3884</v>
      </c>
    </row>
    <row r="1488" s="219" customFormat="1" ht="15.95" customHeight="1" spans="1:7">
      <c r="A1488" s="216">
        <v>1485</v>
      </c>
      <c r="B1488" s="227" t="s">
        <v>15614</v>
      </c>
      <c r="C1488" s="11" t="s">
        <v>15615</v>
      </c>
      <c r="D1488" s="55">
        <v>4.45</v>
      </c>
      <c r="E1488" s="56">
        <v>80</v>
      </c>
      <c r="F1488" s="56">
        <f t="shared" si="23"/>
        <v>356</v>
      </c>
      <c r="G1488" s="11" t="s">
        <v>3884</v>
      </c>
    </row>
    <row r="1489" s="219" customFormat="1" ht="15.95" customHeight="1" spans="1:7">
      <c r="A1489" s="216">
        <v>1486</v>
      </c>
      <c r="B1489" s="227" t="s">
        <v>15616</v>
      </c>
      <c r="C1489" s="11" t="s">
        <v>15617</v>
      </c>
      <c r="D1489" s="55">
        <v>6.36</v>
      </c>
      <c r="E1489" s="56">
        <v>80</v>
      </c>
      <c r="F1489" s="56">
        <f t="shared" si="23"/>
        <v>508.8</v>
      </c>
      <c r="G1489" s="11" t="s">
        <v>3884</v>
      </c>
    </row>
    <row r="1490" s="219" customFormat="1" ht="15.95" customHeight="1" spans="1:7">
      <c r="A1490" s="216">
        <v>1487</v>
      </c>
      <c r="B1490" s="227" t="s">
        <v>15618</v>
      </c>
      <c r="C1490" s="11" t="s">
        <v>15619</v>
      </c>
      <c r="D1490" s="55">
        <v>12.12</v>
      </c>
      <c r="E1490" s="56">
        <v>80</v>
      </c>
      <c r="F1490" s="56">
        <f t="shared" si="23"/>
        <v>969.6</v>
      </c>
      <c r="G1490" s="11" t="s">
        <v>3884</v>
      </c>
    </row>
    <row r="1491" s="219" customFormat="1" ht="15.95" customHeight="1" spans="1:7">
      <c r="A1491" s="216">
        <v>1488</v>
      </c>
      <c r="B1491" s="227" t="s">
        <v>15620</v>
      </c>
      <c r="C1491" s="11" t="s">
        <v>15621</v>
      </c>
      <c r="D1491" s="55">
        <v>16.17</v>
      </c>
      <c r="E1491" s="56">
        <v>80</v>
      </c>
      <c r="F1491" s="56">
        <f t="shared" si="23"/>
        <v>1293.6</v>
      </c>
      <c r="G1491" s="11" t="s">
        <v>3884</v>
      </c>
    </row>
    <row r="1492" s="219" customFormat="1" ht="15.95" customHeight="1" spans="1:7">
      <c r="A1492" s="216">
        <v>1489</v>
      </c>
      <c r="B1492" s="227" t="s">
        <v>15622</v>
      </c>
      <c r="C1492" s="11" t="s">
        <v>15623</v>
      </c>
      <c r="D1492" s="55">
        <v>8.18</v>
      </c>
      <c r="E1492" s="56">
        <v>80</v>
      </c>
      <c r="F1492" s="56">
        <f t="shared" si="23"/>
        <v>654.4</v>
      </c>
      <c r="G1492" s="11" t="s">
        <v>3884</v>
      </c>
    </row>
    <row r="1493" s="219" customFormat="1" ht="15.95" customHeight="1" spans="1:7">
      <c r="A1493" s="216">
        <v>1490</v>
      </c>
      <c r="B1493" s="227" t="s">
        <v>15624</v>
      </c>
      <c r="C1493" s="11" t="s">
        <v>13604</v>
      </c>
      <c r="D1493" s="55">
        <v>6.75</v>
      </c>
      <c r="E1493" s="56">
        <v>80</v>
      </c>
      <c r="F1493" s="56">
        <f t="shared" si="23"/>
        <v>540</v>
      </c>
      <c r="G1493" s="11" t="s">
        <v>3884</v>
      </c>
    </row>
    <row r="1494" s="219" customFormat="1" ht="15.95" customHeight="1" spans="1:7">
      <c r="A1494" s="216">
        <v>1491</v>
      </c>
      <c r="B1494" s="227" t="s">
        <v>15625</v>
      </c>
      <c r="C1494" s="11" t="s">
        <v>15626</v>
      </c>
      <c r="D1494" s="55">
        <v>7.18</v>
      </c>
      <c r="E1494" s="56">
        <v>80</v>
      </c>
      <c r="F1494" s="56">
        <f t="shared" si="23"/>
        <v>574.4</v>
      </c>
      <c r="G1494" s="11" t="s">
        <v>3884</v>
      </c>
    </row>
    <row r="1495" s="219" customFormat="1" ht="15.95" customHeight="1" spans="1:7">
      <c r="A1495" s="216">
        <v>1492</v>
      </c>
      <c r="B1495" s="227" t="s">
        <v>15627</v>
      </c>
      <c r="C1495" s="11" t="s">
        <v>15628</v>
      </c>
      <c r="D1495" s="55">
        <v>4.16</v>
      </c>
      <c r="E1495" s="56">
        <v>80</v>
      </c>
      <c r="F1495" s="56">
        <f t="shared" si="23"/>
        <v>332.8</v>
      </c>
      <c r="G1495" s="11" t="s">
        <v>3884</v>
      </c>
    </row>
    <row r="1496" s="219" customFormat="1" ht="15.95" customHeight="1" spans="1:7">
      <c r="A1496" s="216">
        <v>1493</v>
      </c>
      <c r="B1496" s="227" t="s">
        <v>15629</v>
      </c>
      <c r="C1496" s="11" t="s">
        <v>15630</v>
      </c>
      <c r="D1496" s="55">
        <v>10.98</v>
      </c>
      <c r="E1496" s="56">
        <v>80</v>
      </c>
      <c r="F1496" s="56">
        <f t="shared" si="23"/>
        <v>878.4</v>
      </c>
      <c r="G1496" s="11" t="s">
        <v>3884</v>
      </c>
    </row>
    <row r="1497" s="219" customFormat="1" ht="15.95" customHeight="1" spans="1:7">
      <c r="A1497" s="216">
        <v>1494</v>
      </c>
      <c r="B1497" s="227" t="s">
        <v>15631</v>
      </c>
      <c r="C1497" s="11" t="s">
        <v>8774</v>
      </c>
      <c r="D1497" s="55">
        <v>10.34</v>
      </c>
      <c r="E1497" s="56">
        <v>80</v>
      </c>
      <c r="F1497" s="56">
        <f t="shared" si="23"/>
        <v>827.2</v>
      </c>
      <c r="G1497" s="11" t="s">
        <v>3884</v>
      </c>
    </row>
    <row r="1498" s="219" customFormat="1" ht="15.95" customHeight="1" spans="1:7">
      <c r="A1498" s="216">
        <v>1495</v>
      </c>
      <c r="B1498" s="227" t="s">
        <v>15632</v>
      </c>
      <c r="C1498" s="11" t="s">
        <v>15633</v>
      </c>
      <c r="D1498" s="55">
        <v>7.85</v>
      </c>
      <c r="E1498" s="56">
        <v>80</v>
      </c>
      <c r="F1498" s="56">
        <f t="shared" si="23"/>
        <v>628</v>
      </c>
      <c r="G1498" s="11" t="s">
        <v>3884</v>
      </c>
    </row>
    <row r="1499" s="219" customFormat="1" ht="15.95" customHeight="1" spans="1:7">
      <c r="A1499" s="216">
        <v>1496</v>
      </c>
      <c r="B1499" s="227" t="s">
        <v>15634</v>
      </c>
      <c r="C1499" s="11" t="s">
        <v>15635</v>
      </c>
      <c r="D1499" s="55">
        <v>5.97</v>
      </c>
      <c r="E1499" s="56">
        <v>80</v>
      </c>
      <c r="F1499" s="56">
        <f t="shared" si="23"/>
        <v>477.6</v>
      </c>
      <c r="G1499" s="11" t="s">
        <v>3884</v>
      </c>
    </row>
    <row r="1500" s="219" customFormat="1" ht="15.95" customHeight="1" spans="1:7">
      <c r="A1500" s="216">
        <v>1497</v>
      </c>
      <c r="B1500" s="227" t="s">
        <v>15636</v>
      </c>
      <c r="C1500" s="11" t="s">
        <v>15637</v>
      </c>
      <c r="D1500" s="55">
        <v>10.24</v>
      </c>
      <c r="E1500" s="56">
        <v>80</v>
      </c>
      <c r="F1500" s="56">
        <f t="shared" si="23"/>
        <v>819.2</v>
      </c>
      <c r="G1500" s="11" t="s">
        <v>3884</v>
      </c>
    </row>
    <row r="1501" s="219" customFormat="1" ht="15.95" customHeight="1" spans="1:7">
      <c r="A1501" s="216">
        <v>1498</v>
      </c>
      <c r="B1501" s="227" t="s">
        <v>15638</v>
      </c>
      <c r="C1501" s="11" t="s">
        <v>15639</v>
      </c>
      <c r="D1501" s="55">
        <v>12.3</v>
      </c>
      <c r="E1501" s="56">
        <v>80</v>
      </c>
      <c r="F1501" s="56">
        <f t="shared" si="23"/>
        <v>984</v>
      </c>
      <c r="G1501" s="11" t="s">
        <v>3884</v>
      </c>
    </row>
    <row r="1502" s="219" customFormat="1" ht="15.95" customHeight="1" spans="1:7">
      <c r="A1502" s="216">
        <v>1499</v>
      </c>
      <c r="B1502" s="227" t="s">
        <v>15640</v>
      </c>
      <c r="C1502" s="11" t="s">
        <v>15641</v>
      </c>
      <c r="D1502" s="55">
        <v>6.55</v>
      </c>
      <c r="E1502" s="56">
        <v>80</v>
      </c>
      <c r="F1502" s="56">
        <f t="shared" si="23"/>
        <v>524</v>
      </c>
      <c r="G1502" s="11" t="s">
        <v>3884</v>
      </c>
    </row>
    <row r="1503" s="219" customFormat="1" ht="15.95" customHeight="1" spans="1:7">
      <c r="A1503" s="216">
        <v>1500</v>
      </c>
      <c r="B1503" s="227" t="s">
        <v>15642</v>
      </c>
      <c r="C1503" s="11" t="s">
        <v>8322</v>
      </c>
      <c r="D1503" s="55">
        <v>11.84</v>
      </c>
      <c r="E1503" s="56">
        <v>80</v>
      </c>
      <c r="F1503" s="56">
        <f t="shared" si="23"/>
        <v>947.2</v>
      </c>
      <c r="G1503" s="11" t="s">
        <v>3884</v>
      </c>
    </row>
    <row r="1504" s="219" customFormat="1" ht="15.95" customHeight="1" spans="1:7">
      <c r="A1504" s="216">
        <v>1501</v>
      </c>
      <c r="B1504" s="227" t="s">
        <v>15643</v>
      </c>
      <c r="C1504" s="11" t="s">
        <v>15644</v>
      </c>
      <c r="D1504" s="55">
        <v>10.26</v>
      </c>
      <c r="E1504" s="56">
        <v>80</v>
      </c>
      <c r="F1504" s="56">
        <f t="shared" si="23"/>
        <v>820.8</v>
      </c>
      <c r="G1504" s="11" t="s">
        <v>3884</v>
      </c>
    </row>
    <row r="1505" s="219" customFormat="1" ht="15.95" customHeight="1" spans="1:7">
      <c r="A1505" s="216">
        <v>1502</v>
      </c>
      <c r="B1505" s="227" t="s">
        <v>15645</v>
      </c>
      <c r="C1505" s="11" t="s">
        <v>15646</v>
      </c>
      <c r="D1505" s="55">
        <v>10.21</v>
      </c>
      <c r="E1505" s="56">
        <v>80</v>
      </c>
      <c r="F1505" s="56">
        <f t="shared" si="23"/>
        <v>816.8</v>
      </c>
      <c r="G1505" s="11" t="s">
        <v>3884</v>
      </c>
    </row>
    <row r="1506" s="219" customFormat="1" ht="15.95" customHeight="1" spans="1:7">
      <c r="A1506" s="216">
        <v>1503</v>
      </c>
      <c r="B1506" s="227" t="s">
        <v>15647</v>
      </c>
      <c r="C1506" s="11" t="s">
        <v>15648</v>
      </c>
      <c r="D1506" s="55">
        <v>16.13</v>
      </c>
      <c r="E1506" s="56">
        <v>80</v>
      </c>
      <c r="F1506" s="56">
        <f t="shared" si="23"/>
        <v>1290.4</v>
      </c>
      <c r="G1506" s="11" t="s">
        <v>3884</v>
      </c>
    </row>
    <row r="1507" s="219" customFormat="1" ht="15.95" customHeight="1" spans="1:7">
      <c r="A1507" s="216">
        <v>1504</v>
      </c>
      <c r="B1507" s="227" t="s">
        <v>15649</v>
      </c>
      <c r="C1507" s="11" t="s">
        <v>15650</v>
      </c>
      <c r="D1507" s="55">
        <v>8.52</v>
      </c>
      <c r="E1507" s="56">
        <v>80</v>
      </c>
      <c r="F1507" s="56">
        <f t="shared" si="23"/>
        <v>681.6</v>
      </c>
      <c r="G1507" s="11" t="s">
        <v>3884</v>
      </c>
    </row>
    <row r="1508" s="219" customFormat="1" ht="15.95" customHeight="1" spans="1:7">
      <c r="A1508" s="216">
        <v>1505</v>
      </c>
      <c r="B1508" s="227" t="s">
        <v>15651</v>
      </c>
      <c r="C1508" s="11" t="s">
        <v>15652</v>
      </c>
      <c r="D1508" s="55">
        <v>6.02</v>
      </c>
      <c r="E1508" s="56">
        <v>80</v>
      </c>
      <c r="F1508" s="56">
        <f t="shared" si="23"/>
        <v>481.6</v>
      </c>
      <c r="G1508" s="11" t="s">
        <v>3884</v>
      </c>
    </row>
    <row r="1509" s="219" customFormat="1" ht="15.95" customHeight="1" spans="1:7">
      <c r="A1509" s="216">
        <v>1506</v>
      </c>
      <c r="B1509" s="227" t="s">
        <v>15653</v>
      </c>
      <c r="C1509" s="11" t="s">
        <v>15654</v>
      </c>
      <c r="D1509" s="55">
        <v>1.38</v>
      </c>
      <c r="E1509" s="56">
        <v>80</v>
      </c>
      <c r="F1509" s="56">
        <f t="shared" si="23"/>
        <v>110.4</v>
      </c>
      <c r="G1509" s="11" t="s">
        <v>3884</v>
      </c>
    </row>
    <row r="1510" s="219" customFormat="1" ht="15.95" customHeight="1" spans="1:7">
      <c r="A1510" s="216">
        <v>1507</v>
      </c>
      <c r="B1510" s="227" t="s">
        <v>15655</v>
      </c>
      <c r="C1510" s="11" t="s">
        <v>15656</v>
      </c>
      <c r="D1510" s="55">
        <v>8.2</v>
      </c>
      <c r="E1510" s="56">
        <v>80</v>
      </c>
      <c r="F1510" s="56">
        <f t="shared" si="23"/>
        <v>656</v>
      </c>
      <c r="G1510" s="11" t="s">
        <v>3884</v>
      </c>
    </row>
    <row r="1511" s="219" customFormat="1" ht="15.95" customHeight="1" spans="1:7">
      <c r="A1511" s="216">
        <v>1508</v>
      </c>
      <c r="B1511" s="227" t="s">
        <v>15657</v>
      </c>
      <c r="C1511" s="11" t="s">
        <v>15658</v>
      </c>
      <c r="D1511" s="55">
        <v>7.82</v>
      </c>
      <c r="E1511" s="56">
        <v>80</v>
      </c>
      <c r="F1511" s="56">
        <f t="shared" si="23"/>
        <v>625.6</v>
      </c>
      <c r="G1511" s="11" t="s">
        <v>3884</v>
      </c>
    </row>
    <row r="1512" s="219" customFormat="1" ht="15.95" customHeight="1" spans="1:7">
      <c r="A1512" s="216">
        <v>1509</v>
      </c>
      <c r="B1512" s="227" t="s">
        <v>15659</v>
      </c>
      <c r="C1512" s="11" t="s">
        <v>15660</v>
      </c>
      <c r="D1512" s="55">
        <v>7.48</v>
      </c>
      <c r="E1512" s="56">
        <v>80</v>
      </c>
      <c r="F1512" s="56">
        <f t="shared" si="23"/>
        <v>598.4</v>
      </c>
      <c r="G1512" s="11" t="s">
        <v>3884</v>
      </c>
    </row>
    <row r="1513" s="219" customFormat="1" ht="15.95" customHeight="1" spans="1:7">
      <c r="A1513" s="216">
        <v>1510</v>
      </c>
      <c r="B1513" s="227" t="s">
        <v>15661</v>
      </c>
      <c r="C1513" s="11" t="s">
        <v>15662</v>
      </c>
      <c r="D1513" s="55">
        <v>4.98</v>
      </c>
      <c r="E1513" s="56">
        <v>80</v>
      </c>
      <c r="F1513" s="56">
        <f t="shared" si="23"/>
        <v>398.4</v>
      </c>
      <c r="G1513" s="11" t="s">
        <v>3884</v>
      </c>
    </row>
    <row r="1514" s="219" customFormat="1" ht="15.95" customHeight="1" spans="1:7">
      <c r="A1514" s="216">
        <v>1511</v>
      </c>
      <c r="B1514" s="227" t="s">
        <v>15663</v>
      </c>
      <c r="C1514" s="11" t="s">
        <v>15664</v>
      </c>
      <c r="D1514" s="55">
        <v>5.67</v>
      </c>
      <c r="E1514" s="56">
        <v>80</v>
      </c>
      <c r="F1514" s="56">
        <f t="shared" si="23"/>
        <v>453.6</v>
      </c>
      <c r="G1514" s="11" t="s">
        <v>3884</v>
      </c>
    </row>
    <row r="1515" s="219" customFormat="1" ht="15.95" customHeight="1" spans="1:7">
      <c r="A1515" s="216">
        <v>1512</v>
      </c>
      <c r="B1515" s="227" t="s">
        <v>15665</v>
      </c>
      <c r="C1515" s="11" t="s">
        <v>11704</v>
      </c>
      <c r="D1515" s="55">
        <v>3.91</v>
      </c>
      <c r="E1515" s="56">
        <v>80</v>
      </c>
      <c r="F1515" s="56">
        <f t="shared" si="23"/>
        <v>312.8</v>
      </c>
      <c r="G1515" s="11" t="s">
        <v>3884</v>
      </c>
    </row>
    <row r="1516" s="219" customFormat="1" ht="15.95" customHeight="1" spans="1:7">
      <c r="A1516" s="216">
        <v>1513</v>
      </c>
      <c r="B1516" s="227" t="s">
        <v>15666</v>
      </c>
      <c r="C1516" s="11" t="s">
        <v>15667</v>
      </c>
      <c r="D1516" s="55">
        <v>7.81</v>
      </c>
      <c r="E1516" s="56">
        <v>80</v>
      </c>
      <c r="F1516" s="56">
        <f t="shared" si="23"/>
        <v>624.8</v>
      </c>
      <c r="G1516" s="11" t="s">
        <v>3884</v>
      </c>
    </row>
    <row r="1517" s="219" customFormat="1" ht="15.95" customHeight="1" spans="1:7">
      <c r="A1517" s="216">
        <v>1514</v>
      </c>
      <c r="B1517" s="227" t="s">
        <v>15668</v>
      </c>
      <c r="C1517" s="11" t="s">
        <v>15669</v>
      </c>
      <c r="D1517" s="55">
        <v>7.97</v>
      </c>
      <c r="E1517" s="56">
        <v>80</v>
      </c>
      <c r="F1517" s="56">
        <f t="shared" si="23"/>
        <v>637.6</v>
      </c>
      <c r="G1517" s="11" t="s">
        <v>3884</v>
      </c>
    </row>
    <row r="1518" s="219" customFormat="1" ht="15.95" customHeight="1" spans="1:7">
      <c r="A1518" s="216">
        <v>1515</v>
      </c>
      <c r="B1518" s="227" t="s">
        <v>15670</v>
      </c>
      <c r="C1518" s="11" t="s">
        <v>15671</v>
      </c>
      <c r="D1518" s="55">
        <v>9.92</v>
      </c>
      <c r="E1518" s="56">
        <v>80</v>
      </c>
      <c r="F1518" s="56">
        <f t="shared" si="23"/>
        <v>793.6</v>
      </c>
      <c r="G1518" s="11" t="s">
        <v>3884</v>
      </c>
    </row>
    <row r="1519" s="219" customFormat="1" ht="15.95" customHeight="1" spans="1:7">
      <c r="A1519" s="216">
        <v>1516</v>
      </c>
      <c r="B1519" s="227" t="s">
        <v>15672</v>
      </c>
      <c r="C1519" s="11" t="s">
        <v>15673</v>
      </c>
      <c r="D1519" s="55">
        <v>1.85</v>
      </c>
      <c r="E1519" s="56">
        <v>80</v>
      </c>
      <c r="F1519" s="56">
        <f t="shared" si="23"/>
        <v>148</v>
      </c>
      <c r="G1519" s="11" t="s">
        <v>3884</v>
      </c>
    </row>
    <row r="1520" s="219" customFormat="1" ht="15.95" customHeight="1" spans="1:7">
      <c r="A1520" s="216">
        <v>1517</v>
      </c>
      <c r="B1520" s="227" t="s">
        <v>15674</v>
      </c>
      <c r="C1520" s="11" t="s">
        <v>15675</v>
      </c>
      <c r="D1520" s="55">
        <v>3.01</v>
      </c>
      <c r="E1520" s="56">
        <v>80</v>
      </c>
      <c r="F1520" s="56">
        <f t="shared" si="23"/>
        <v>240.8</v>
      </c>
      <c r="G1520" s="11" t="s">
        <v>3884</v>
      </c>
    </row>
    <row r="1521" s="219" customFormat="1" ht="15.95" customHeight="1" spans="1:7">
      <c r="A1521" s="216">
        <v>1518</v>
      </c>
      <c r="B1521" s="227" t="s">
        <v>15676</v>
      </c>
      <c r="C1521" s="11" t="s">
        <v>15677</v>
      </c>
      <c r="D1521" s="55">
        <v>3.66</v>
      </c>
      <c r="E1521" s="56">
        <v>80</v>
      </c>
      <c r="F1521" s="56">
        <f t="shared" si="23"/>
        <v>292.8</v>
      </c>
      <c r="G1521" s="11" t="s">
        <v>3884</v>
      </c>
    </row>
    <row r="1522" s="219" customFormat="1" ht="15.95" customHeight="1" spans="1:7">
      <c r="A1522" s="216">
        <v>1519</v>
      </c>
      <c r="B1522" s="227" t="s">
        <v>15678</v>
      </c>
      <c r="C1522" s="11" t="s">
        <v>15679</v>
      </c>
      <c r="D1522" s="55">
        <v>10.17</v>
      </c>
      <c r="E1522" s="56">
        <v>80</v>
      </c>
      <c r="F1522" s="56">
        <f t="shared" si="23"/>
        <v>813.6</v>
      </c>
      <c r="G1522" s="11" t="s">
        <v>3884</v>
      </c>
    </row>
    <row r="1523" s="219" customFormat="1" ht="15.95" customHeight="1" spans="1:7">
      <c r="A1523" s="216">
        <v>1520</v>
      </c>
      <c r="B1523" s="227" t="s">
        <v>15680</v>
      </c>
      <c r="C1523" s="11" t="s">
        <v>15681</v>
      </c>
      <c r="D1523" s="55">
        <v>2.88</v>
      </c>
      <c r="E1523" s="56">
        <v>80</v>
      </c>
      <c r="F1523" s="56">
        <f t="shared" si="23"/>
        <v>230.4</v>
      </c>
      <c r="G1523" s="11" t="s">
        <v>3884</v>
      </c>
    </row>
    <row r="1524" s="219" customFormat="1" ht="15.95" customHeight="1" spans="1:7">
      <c r="A1524" s="216">
        <v>1521</v>
      </c>
      <c r="B1524" s="227" t="s">
        <v>15682</v>
      </c>
      <c r="C1524" s="11" t="s">
        <v>15683</v>
      </c>
      <c r="D1524" s="55">
        <v>5.25</v>
      </c>
      <c r="E1524" s="56">
        <v>80</v>
      </c>
      <c r="F1524" s="56">
        <f t="shared" si="23"/>
        <v>420</v>
      </c>
      <c r="G1524" s="11" t="s">
        <v>3884</v>
      </c>
    </row>
    <row r="1525" s="219" customFormat="1" ht="15.95" customHeight="1" spans="1:7">
      <c r="A1525" s="216">
        <v>1522</v>
      </c>
      <c r="B1525" s="227" t="s">
        <v>15684</v>
      </c>
      <c r="C1525" s="11" t="s">
        <v>15685</v>
      </c>
      <c r="D1525" s="55">
        <v>4.9</v>
      </c>
      <c r="E1525" s="56">
        <v>80</v>
      </c>
      <c r="F1525" s="56">
        <f t="shared" si="23"/>
        <v>392</v>
      </c>
      <c r="G1525" s="11" t="s">
        <v>3884</v>
      </c>
    </row>
    <row r="1526" s="219" customFormat="1" ht="15.95" customHeight="1" spans="1:7">
      <c r="A1526" s="216">
        <v>1523</v>
      </c>
      <c r="B1526" s="227" t="s">
        <v>15686</v>
      </c>
      <c r="C1526" s="11" t="s">
        <v>14196</v>
      </c>
      <c r="D1526" s="55">
        <v>7.67</v>
      </c>
      <c r="E1526" s="56">
        <v>80</v>
      </c>
      <c r="F1526" s="56">
        <f t="shared" si="23"/>
        <v>613.6</v>
      </c>
      <c r="G1526" s="11" t="s">
        <v>3884</v>
      </c>
    </row>
    <row r="1527" s="219" customFormat="1" ht="15.95" customHeight="1" spans="1:7">
      <c r="A1527" s="216">
        <v>1524</v>
      </c>
      <c r="B1527" s="227" t="s">
        <v>15687</v>
      </c>
      <c r="C1527" s="11" t="s">
        <v>15688</v>
      </c>
      <c r="D1527" s="55">
        <v>2.4</v>
      </c>
      <c r="E1527" s="56">
        <v>80</v>
      </c>
      <c r="F1527" s="56">
        <f t="shared" si="23"/>
        <v>192</v>
      </c>
      <c r="G1527" s="11" t="s">
        <v>3884</v>
      </c>
    </row>
    <row r="1528" s="219" customFormat="1" ht="15.95" customHeight="1" spans="1:7">
      <c r="A1528" s="216">
        <v>1525</v>
      </c>
      <c r="B1528" s="227" t="s">
        <v>15689</v>
      </c>
      <c r="C1528" s="11" t="s">
        <v>15690</v>
      </c>
      <c r="D1528" s="55">
        <v>6.04</v>
      </c>
      <c r="E1528" s="56">
        <v>80</v>
      </c>
      <c r="F1528" s="56">
        <f t="shared" si="23"/>
        <v>483.2</v>
      </c>
      <c r="G1528" s="11" t="s">
        <v>3884</v>
      </c>
    </row>
    <row r="1529" s="219" customFormat="1" ht="15.95" customHeight="1" spans="1:7">
      <c r="A1529" s="216">
        <v>1526</v>
      </c>
      <c r="B1529" s="227" t="s">
        <v>15691</v>
      </c>
      <c r="C1529" s="11" t="s">
        <v>15692</v>
      </c>
      <c r="D1529" s="55">
        <v>7.9</v>
      </c>
      <c r="E1529" s="56">
        <v>80</v>
      </c>
      <c r="F1529" s="56">
        <f t="shared" si="23"/>
        <v>632</v>
      </c>
      <c r="G1529" s="11" t="s">
        <v>3884</v>
      </c>
    </row>
    <row r="1530" s="219" customFormat="1" ht="15.95" customHeight="1" spans="1:7">
      <c r="A1530" s="216">
        <v>1527</v>
      </c>
      <c r="B1530" s="227" t="s">
        <v>15693</v>
      </c>
      <c r="C1530" s="11" t="s">
        <v>15694</v>
      </c>
      <c r="D1530" s="55">
        <v>8.32</v>
      </c>
      <c r="E1530" s="56">
        <v>80</v>
      </c>
      <c r="F1530" s="56">
        <f t="shared" si="23"/>
        <v>665.6</v>
      </c>
      <c r="G1530" s="11" t="s">
        <v>3884</v>
      </c>
    </row>
    <row r="1531" s="219" customFormat="1" ht="15.95" customHeight="1" spans="1:7">
      <c r="A1531" s="216">
        <v>1528</v>
      </c>
      <c r="B1531" s="227" t="s">
        <v>15695</v>
      </c>
      <c r="C1531" s="11" t="s">
        <v>9466</v>
      </c>
      <c r="D1531" s="55">
        <v>2.39</v>
      </c>
      <c r="E1531" s="56">
        <v>80</v>
      </c>
      <c r="F1531" s="56">
        <f t="shared" si="23"/>
        <v>191.2</v>
      </c>
      <c r="G1531" s="11" t="s">
        <v>3884</v>
      </c>
    </row>
    <row r="1532" s="219" customFormat="1" ht="15.95" customHeight="1" spans="1:7">
      <c r="A1532" s="216">
        <v>1529</v>
      </c>
      <c r="B1532" s="227" t="s">
        <v>15696</v>
      </c>
      <c r="C1532" s="11" t="s">
        <v>15697</v>
      </c>
      <c r="D1532" s="55">
        <v>6.61</v>
      </c>
      <c r="E1532" s="56">
        <v>80</v>
      </c>
      <c r="F1532" s="56">
        <f t="shared" si="23"/>
        <v>528.8</v>
      </c>
      <c r="G1532" s="11" t="s">
        <v>3884</v>
      </c>
    </row>
    <row r="1533" s="219" customFormat="1" ht="15.95" customHeight="1" spans="1:7">
      <c r="A1533" s="216">
        <v>1530</v>
      </c>
      <c r="B1533" s="227" t="s">
        <v>15698</v>
      </c>
      <c r="C1533" s="11" t="s">
        <v>15699</v>
      </c>
      <c r="D1533" s="55">
        <v>6.19</v>
      </c>
      <c r="E1533" s="56">
        <v>80</v>
      </c>
      <c r="F1533" s="56">
        <f t="shared" si="23"/>
        <v>495.2</v>
      </c>
      <c r="G1533" s="11" t="s">
        <v>3884</v>
      </c>
    </row>
    <row r="1534" s="219" customFormat="1" ht="15.95" customHeight="1" spans="1:7">
      <c r="A1534" s="216">
        <v>1531</v>
      </c>
      <c r="B1534" s="227" t="s">
        <v>15700</v>
      </c>
      <c r="C1534" s="11" t="s">
        <v>15701</v>
      </c>
      <c r="D1534" s="55">
        <v>4.38</v>
      </c>
      <c r="E1534" s="56">
        <v>80</v>
      </c>
      <c r="F1534" s="56">
        <f t="shared" si="23"/>
        <v>350.4</v>
      </c>
      <c r="G1534" s="11" t="s">
        <v>3884</v>
      </c>
    </row>
    <row r="1535" s="219" customFormat="1" ht="15.95" customHeight="1" spans="1:7">
      <c r="A1535" s="216">
        <v>1532</v>
      </c>
      <c r="B1535" s="227" t="s">
        <v>15702</v>
      </c>
      <c r="C1535" s="11" t="s">
        <v>15703</v>
      </c>
      <c r="D1535" s="55">
        <v>2.08</v>
      </c>
      <c r="E1535" s="56">
        <v>80</v>
      </c>
      <c r="F1535" s="56">
        <f t="shared" si="23"/>
        <v>166.4</v>
      </c>
      <c r="G1535" s="11" t="s">
        <v>3884</v>
      </c>
    </row>
    <row r="1536" s="219" customFormat="1" ht="15.95" customHeight="1" spans="1:7">
      <c r="A1536" s="216">
        <v>1533</v>
      </c>
      <c r="B1536" s="227" t="s">
        <v>15704</v>
      </c>
      <c r="C1536" s="11" t="s">
        <v>15705</v>
      </c>
      <c r="D1536" s="55">
        <v>7.51</v>
      </c>
      <c r="E1536" s="56">
        <v>80</v>
      </c>
      <c r="F1536" s="56">
        <f t="shared" si="23"/>
        <v>600.8</v>
      </c>
      <c r="G1536" s="11" t="s">
        <v>3884</v>
      </c>
    </row>
    <row r="1537" s="219" customFormat="1" ht="15.95" customHeight="1" spans="1:7">
      <c r="A1537" s="216">
        <v>1534</v>
      </c>
      <c r="B1537" s="227" t="s">
        <v>15706</v>
      </c>
      <c r="C1537" s="11" t="s">
        <v>15707</v>
      </c>
      <c r="D1537" s="55">
        <v>1.68</v>
      </c>
      <c r="E1537" s="56">
        <v>80</v>
      </c>
      <c r="F1537" s="56">
        <f t="shared" si="23"/>
        <v>134.4</v>
      </c>
      <c r="G1537" s="11" t="s">
        <v>3884</v>
      </c>
    </row>
    <row r="1538" s="219" customFormat="1" ht="15.95" customHeight="1" spans="1:7">
      <c r="A1538" s="216">
        <v>1535</v>
      </c>
      <c r="B1538" s="227" t="s">
        <v>15708</v>
      </c>
      <c r="C1538" s="11" t="s">
        <v>15709</v>
      </c>
      <c r="D1538" s="55">
        <v>3.71</v>
      </c>
      <c r="E1538" s="56">
        <v>80</v>
      </c>
      <c r="F1538" s="56">
        <f t="shared" si="23"/>
        <v>296.8</v>
      </c>
      <c r="G1538" s="11" t="s">
        <v>3884</v>
      </c>
    </row>
    <row r="1539" s="219" customFormat="1" ht="15.95" customHeight="1" spans="1:7">
      <c r="A1539" s="216">
        <v>1536</v>
      </c>
      <c r="B1539" s="227" t="s">
        <v>15710</v>
      </c>
      <c r="C1539" s="11" t="s">
        <v>15711</v>
      </c>
      <c r="D1539" s="55">
        <v>2.31</v>
      </c>
      <c r="E1539" s="56">
        <v>80</v>
      </c>
      <c r="F1539" s="56">
        <f t="shared" si="23"/>
        <v>184.8</v>
      </c>
      <c r="G1539" s="11" t="s">
        <v>3884</v>
      </c>
    </row>
    <row r="1540" s="219" customFormat="1" ht="15.95" customHeight="1" spans="1:7">
      <c r="A1540" s="216">
        <v>1537</v>
      </c>
      <c r="B1540" s="227" t="s">
        <v>15712</v>
      </c>
      <c r="C1540" s="11" t="s">
        <v>15713</v>
      </c>
      <c r="D1540" s="55">
        <v>2</v>
      </c>
      <c r="E1540" s="56">
        <v>80</v>
      </c>
      <c r="F1540" s="56">
        <f t="shared" ref="F1540:F1603" si="24">D1540*E1540</f>
        <v>160</v>
      </c>
      <c r="G1540" s="11" t="s">
        <v>3884</v>
      </c>
    </row>
    <row r="1541" s="219" customFormat="1" ht="15.95" customHeight="1" spans="1:7">
      <c r="A1541" s="216">
        <v>1538</v>
      </c>
      <c r="B1541" s="227" t="s">
        <v>15714</v>
      </c>
      <c r="C1541" s="11" t="s">
        <v>15715</v>
      </c>
      <c r="D1541" s="55">
        <v>4.7</v>
      </c>
      <c r="E1541" s="56">
        <v>80</v>
      </c>
      <c r="F1541" s="56">
        <f t="shared" si="24"/>
        <v>376</v>
      </c>
      <c r="G1541" s="11" t="s">
        <v>3884</v>
      </c>
    </row>
    <row r="1542" s="219" customFormat="1" ht="15.95" customHeight="1" spans="1:7">
      <c r="A1542" s="216">
        <v>1539</v>
      </c>
      <c r="B1542" s="227" t="s">
        <v>15716</v>
      </c>
      <c r="C1542" s="11" t="s">
        <v>15717</v>
      </c>
      <c r="D1542" s="55">
        <v>9.95</v>
      </c>
      <c r="E1542" s="56">
        <v>80</v>
      </c>
      <c r="F1542" s="56">
        <f t="shared" si="24"/>
        <v>796</v>
      </c>
      <c r="G1542" s="11" t="s">
        <v>3884</v>
      </c>
    </row>
    <row r="1543" s="219" customFormat="1" ht="15.95" customHeight="1" spans="1:7">
      <c r="A1543" s="216">
        <v>1540</v>
      </c>
      <c r="B1543" s="227" t="s">
        <v>15718</v>
      </c>
      <c r="C1543" s="11" t="s">
        <v>15719</v>
      </c>
      <c r="D1543" s="55">
        <v>6.69</v>
      </c>
      <c r="E1543" s="56">
        <v>80</v>
      </c>
      <c r="F1543" s="56">
        <f t="shared" si="24"/>
        <v>535.2</v>
      </c>
      <c r="G1543" s="11" t="s">
        <v>3884</v>
      </c>
    </row>
    <row r="1544" s="219" customFormat="1" ht="15.95" customHeight="1" spans="1:7">
      <c r="A1544" s="216">
        <v>1541</v>
      </c>
      <c r="B1544" s="227" t="s">
        <v>15720</v>
      </c>
      <c r="C1544" s="11" t="s">
        <v>15721</v>
      </c>
      <c r="D1544" s="55">
        <v>4.04</v>
      </c>
      <c r="E1544" s="56">
        <v>80</v>
      </c>
      <c r="F1544" s="56">
        <f t="shared" si="24"/>
        <v>323.2</v>
      </c>
      <c r="G1544" s="11" t="s">
        <v>3884</v>
      </c>
    </row>
    <row r="1545" s="219" customFormat="1" ht="15.95" customHeight="1" spans="1:7">
      <c r="A1545" s="216">
        <v>1542</v>
      </c>
      <c r="B1545" s="227" t="s">
        <v>15722</v>
      </c>
      <c r="C1545" s="11" t="s">
        <v>15723</v>
      </c>
      <c r="D1545" s="55">
        <v>6.97</v>
      </c>
      <c r="E1545" s="56">
        <v>80</v>
      </c>
      <c r="F1545" s="56">
        <f t="shared" si="24"/>
        <v>557.6</v>
      </c>
      <c r="G1545" s="11" t="s">
        <v>3884</v>
      </c>
    </row>
    <row r="1546" s="219" customFormat="1" ht="15.95" customHeight="1" spans="1:7">
      <c r="A1546" s="216">
        <v>1543</v>
      </c>
      <c r="B1546" s="227" t="s">
        <v>15724</v>
      </c>
      <c r="C1546" s="11" t="s">
        <v>15725</v>
      </c>
      <c r="D1546" s="55">
        <v>11.7</v>
      </c>
      <c r="E1546" s="56">
        <v>80</v>
      </c>
      <c r="F1546" s="56">
        <f t="shared" si="24"/>
        <v>936</v>
      </c>
      <c r="G1546" s="11" t="s">
        <v>3884</v>
      </c>
    </row>
    <row r="1547" s="219" customFormat="1" ht="15.95" customHeight="1" spans="1:7">
      <c r="A1547" s="216">
        <v>1544</v>
      </c>
      <c r="B1547" s="227" t="s">
        <v>15726</v>
      </c>
      <c r="C1547" s="11" t="s">
        <v>15727</v>
      </c>
      <c r="D1547" s="55">
        <v>6.06</v>
      </c>
      <c r="E1547" s="56">
        <v>80</v>
      </c>
      <c r="F1547" s="56">
        <f t="shared" si="24"/>
        <v>484.8</v>
      </c>
      <c r="G1547" s="11" t="s">
        <v>3884</v>
      </c>
    </row>
    <row r="1548" s="219" customFormat="1" ht="15.95" customHeight="1" spans="1:7">
      <c r="A1548" s="216">
        <v>1545</v>
      </c>
      <c r="B1548" s="227" t="s">
        <v>15728</v>
      </c>
      <c r="C1548" s="11" t="s">
        <v>15729</v>
      </c>
      <c r="D1548" s="55">
        <v>4.31</v>
      </c>
      <c r="E1548" s="56">
        <v>80</v>
      </c>
      <c r="F1548" s="56">
        <f t="shared" si="24"/>
        <v>344.8</v>
      </c>
      <c r="G1548" s="11" t="s">
        <v>3884</v>
      </c>
    </row>
    <row r="1549" s="219" customFormat="1" ht="15.95" customHeight="1" spans="1:7">
      <c r="A1549" s="216">
        <v>1546</v>
      </c>
      <c r="B1549" s="227" t="s">
        <v>15730</v>
      </c>
      <c r="C1549" s="11" t="s">
        <v>15731</v>
      </c>
      <c r="D1549" s="55">
        <v>7.7</v>
      </c>
      <c r="E1549" s="56">
        <v>80</v>
      </c>
      <c r="F1549" s="56">
        <f t="shared" si="24"/>
        <v>616</v>
      </c>
      <c r="G1549" s="11" t="s">
        <v>3884</v>
      </c>
    </row>
    <row r="1550" s="219" customFormat="1" ht="15.95" customHeight="1" spans="1:7">
      <c r="A1550" s="216">
        <v>1547</v>
      </c>
      <c r="B1550" s="227" t="s">
        <v>15732</v>
      </c>
      <c r="C1550" s="11" t="s">
        <v>15733</v>
      </c>
      <c r="D1550" s="55">
        <v>14.76</v>
      </c>
      <c r="E1550" s="56">
        <v>80</v>
      </c>
      <c r="F1550" s="56">
        <f t="shared" si="24"/>
        <v>1180.8</v>
      </c>
      <c r="G1550" s="11" t="s">
        <v>3884</v>
      </c>
    </row>
    <row r="1551" s="219" customFormat="1" ht="15.95" customHeight="1" spans="1:7">
      <c r="A1551" s="216">
        <v>1548</v>
      </c>
      <c r="B1551" s="227" t="s">
        <v>15734</v>
      </c>
      <c r="C1551" s="11" t="s">
        <v>15735</v>
      </c>
      <c r="D1551" s="55">
        <v>7.91</v>
      </c>
      <c r="E1551" s="56">
        <v>80</v>
      </c>
      <c r="F1551" s="56">
        <f t="shared" si="24"/>
        <v>632.8</v>
      </c>
      <c r="G1551" s="11" t="s">
        <v>3884</v>
      </c>
    </row>
    <row r="1552" s="219" customFormat="1" ht="15.95" customHeight="1" spans="1:7">
      <c r="A1552" s="216">
        <v>1549</v>
      </c>
      <c r="B1552" s="227" t="s">
        <v>15736</v>
      </c>
      <c r="C1552" s="11" t="s">
        <v>15737</v>
      </c>
      <c r="D1552" s="55">
        <v>7.84</v>
      </c>
      <c r="E1552" s="56">
        <v>80</v>
      </c>
      <c r="F1552" s="56">
        <f t="shared" si="24"/>
        <v>627.2</v>
      </c>
      <c r="G1552" s="11" t="s">
        <v>3884</v>
      </c>
    </row>
    <row r="1553" s="219" customFormat="1" ht="15.95" customHeight="1" spans="1:7">
      <c r="A1553" s="216">
        <v>1550</v>
      </c>
      <c r="B1553" s="227" t="s">
        <v>15738</v>
      </c>
      <c r="C1553" s="11" t="s">
        <v>15739</v>
      </c>
      <c r="D1553" s="55">
        <v>7.04</v>
      </c>
      <c r="E1553" s="56">
        <v>80</v>
      </c>
      <c r="F1553" s="56">
        <f t="shared" si="24"/>
        <v>563.2</v>
      </c>
      <c r="G1553" s="11" t="s">
        <v>3884</v>
      </c>
    </row>
    <row r="1554" s="219" customFormat="1" ht="15.95" customHeight="1" spans="1:7">
      <c r="A1554" s="216">
        <v>1551</v>
      </c>
      <c r="B1554" s="227" t="s">
        <v>15740</v>
      </c>
      <c r="C1554" s="11" t="s">
        <v>15741</v>
      </c>
      <c r="D1554" s="55">
        <v>8.07</v>
      </c>
      <c r="E1554" s="56">
        <v>80</v>
      </c>
      <c r="F1554" s="56">
        <f t="shared" si="24"/>
        <v>645.6</v>
      </c>
      <c r="G1554" s="11" t="s">
        <v>3884</v>
      </c>
    </row>
    <row r="1555" s="219" customFormat="1" ht="15.95" customHeight="1" spans="1:7">
      <c r="A1555" s="216">
        <v>1552</v>
      </c>
      <c r="B1555" s="227" t="s">
        <v>15742</v>
      </c>
      <c r="C1555" s="11" t="s">
        <v>15743</v>
      </c>
      <c r="D1555" s="55">
        <v>9.06</v>
      </c>
      <c r="E1555" s="56">
        <v>80</v>
      </c>
      <c r="F1555" s="56">
        <f t="shared" si="24"/>
        <v>724.8</v>
      </c>
      <c r="G1555" s="11" t="s">
        <v>3884</v>
      </c>
    </row>
    <row r="1556" s="219" customFormat="1" ht="15.95" customHeight="1" spans="1:7">
      <c r="A1556" s="216">
        <v>1553</v>
      </c>
      <c r="B1556" s="227" t="s">
        <v>15744</v>
      </c>
      <c r="C1556" s="11" t="s">
        <v>15745</v>
      </c>
      <c r="D1556" s="55">
        <v>4.15</v>
      </c>
      <c r="E1556" s="56">
        <v>80</v>
      </c>
      <c r="F1556" s="56">
        <f t="shared" si="24"/>
        <v>332</v>
      </c>
      <c r="G1556" s="11" t="s">
        <v>3884</v>
      </c>
    </row>
    <row r="1557" s="219" customFormat="1" ht="15.95" customHeight="1" spans="1:7">
      <c r="A1557" s="216">
        <v>1554</v>
      </c>
      <c r="B1557" s="227" t="s">
        <v>15746</v>
      </c>
      <c r="C1557" s="11" t="s">
        <v>15747</v>
      </c>
      <c r="D1557" s="55">
        <v>5.77</v>
      </c>
      <c r="E1557" s="56">
        <v>80</v>
      </c>
      <c r="F1557" s="56">
        <f t="shared" si="24"/>
        <v>461.6</v>
      </c>
      <c r="G1557" s="11" t="s">
        <v>3884</v>
      </c>
    </row>
    <row r="1558" s="219" customFormat="1" ht="15.95" customHeight="1" spans="1:7">
      <c r="A1558" s="216">
        <v>1555</v>
      </c>
      <c r="B1558" s="227" t="s">
        <v>15748</v>
      </c>
      <c r="C1558" s="11" t="s">
        <v>15749</v>
      </c>
      <c r="D1558" s="55">
        <v>7.45</v>
      </c>
      <c r="E1558" s="56">
        <v>80</v>
      </c>
      <c r="F1558" s="56">
        <f t="shared" si="24"/>
        <v>596</v>
      </c>
      <c r="G1558" s="11" t="s">
        <v>3884</v>
      </c>
    </row>
    <row r="1559" s="219" customFormat="1" ht="15.95" customHeight="1" spans="1:7">
      <c r="A1559" s="216">
        <v>1556</v>
      </c>
      <c r="B1559" s="227" t="s">
        <v>15750</v>
      </c>
      <c r="C1559" s="11" t="s">
        <v>15751</v>
      </c>
      <c r="D1559" s="55">
        <v>1.98</v>
      </c>
      <c r="E1559" s="56">
        <v>80</v>
      </c>
      <c r="F1559" s="56">
        <f t="shared" si="24"/>
        <v>158.4</v>
      </c>
      <c r="G1559" s="11" t="s">
        <v>3884</v>
      </c>
    </row>
    <row r="1560" s="219" customFormat="1" ht="15.95" customHeight="1" spans="1:7">
      <c r="A1560" s="216">
        <v>1557</v>
      </c>
      <c r="B1560" s="227" t="s">
        <v>15752</v>
      </c>
      <c r="C1560" s="11" t="s">
        <v>15753</v>
      </c>
      <c r="D1560" s="55">
        <v>6.14</v>
      </c>
      <c r="E1560" s="56">
        <v>80</v>
      </c>
      <c r="F1560" s="56">
        <f t="shared" si="24"/>
        <v>491.2</v>
      </c>
      <c r="G1560" s="11" t="s">
        <v>3884</v>
      </c>
    </row>
    <row r="1561" s="219" customFormat="1" ht="15.95" customHeight="1" spans="1:7">
      <c r="A1561" s="216">
        <v>1558</v>
      </c>
      <c r="B1561" s="227" t="s">
        <v>15754</v>
      </c>
      <c r="C1561" s="11" t="s">
        <v>15755</v>
      </c>
      <c r="D1561" s="55">
        <v>6.46</v>
      </c>
      <c r="E1561" s="56">
        <v>80</v>
      </c>
      <c r="F1561" s="56">
        <f t="shared" si="24"/>
        <v>516.8</v>
      </c>
      <c r="G1561" s="11" t="s">
        <v>3884</v>
      </c>
    </row>
    <row r="1562" s="219" customFormat="1" ht="15.95" customHeight="1" spans="1:7">
      <c r="A1562" s="216">
        <v>1559</v>
      </c>
      <c r="B1562" s="227" t="s">
        <v>15756</v>
      </c>
      <c r="C1562" s="11" t="s">
        <v>15757</v>
      </c>
      <c r="D1562" s="55">
        <v>2.08</v>
      </c>
      <c r="E1562" s="56">
        <v>80</v>
      </c>
      <c r="F1562" s="56">
        <f t="shared" si="24"/>
        <v>166.4</v>
      </c>
      <c r="G1562" s="11" t="s">
        <v>3884</v>
      </c>
    </row>
    <row r="1563" s="219" customFormat="1" ht="15.95" customHeight="1" spans="1:7">
      <c r="A1563" s="216">
        <v>1560</v>
      </c>
      <c r="B1563" s="227" t="s">
        <v>15758</v>
      </c>
      <c r="C1563" s="11" t="s">
        <v>15759</v>
      </c>
      <c r="D1563" s="55">
        <v>9.81</v>
      </c>
      <c r="E1563" s="56">
        <v>80</v>
      </c>
      <c r="F1563" s="56">
        <f t="shared" si="24"/>
        <v>784.8</v>
      </c>
      <c r="G1563" s="11" t="s">
        <v>3884</v>
      </c>
    </row>
    <row r="1564" s="219" customFormat="1" ht="15.95" customHeight="1" spans="1:7">
      <c r="A1564" s="216">
        <v>1561</v>
      </c>
      <c r="B1564" s="227" t="s">
        <v>15760</v>
      </c>
      <c r="C1564" s="11" t="s">
        <v>15761</v>
      </c>
      <c r="D1564" s="55">
        <v>5.3</v>
      </c>
      <c r="E1564" s="56">
        <v>80</v>
      </c>
      <c r="F1564" s="56">
        <f t="shared" si="24"/>
        <v>424</v>
      </c>
      <c r="G1564" s="11" t="s">
        <v>3884</v>
      </c>
    </row>
    <row r="1565" s="219" customFormat="1" ht="15.95" customHeight="1" spans="1:7">
      <c r="A1565" s="216">
        <v>1562</v>
      </c>
      <c r="B1565" s="227" t="s">
        <v>15762</v>
      </c>
      <c r="C1565" s="11" t="s">
        <v>15763</v>
      </c>
      <c r="D1565" s="55">
        <v>4.22</v>
      </c>
      <c r="E1565" s="56">
        <v>80</v>
      </c>
      <c r="F1565" s="56">
        <f t="shared" si="24"/>
        <v>337.6</v>
      </c>
      <c r="G1565" s="11" t="s">
        <v>3884</v>
      </c>
    </row>
    <row r="1566" s="219" customFormat="1" ht="15.95" customHeight="1" spans="1:7">
      <c r="A1566" s="216">
        <v>1563</v>
      </c>
      <c r="B1566" s="227" t="s">
        <v>15764</v>
      </c>
      <c r="C1566" s="11" t="s">
        <v>15765</v>
      </c>
      <c r="D1566" s="55">
        <v>5.04</v>
      </c>
      <c r="E1566" s="56">
        <v>80</v>
      </c>
      <c r="F1566" s="56">
        <f t="shared" si="24"/>
        <v>403.2</v>
      </c>
      <c r="G1566" s="11" t="s">
        <v>3884</v>
      </c>
    </row>
    <row r="1567" s="219" customFormat="1" ht="15.95" customHeight="1" spans="1:7">
      <c r="A1567" s="216">
        <v>1564</v>
      </c>
      <c r="B1567" s="227" t="s">
        <v>15766</v>
      </c>
      <c r="C1567" s="11" t="s">
        <v>15767</v>
      </c>
      <c r="D1567" s="55">
        <v>5.1</v>
      </c>
      <c r="E1567" s="56">
        <v>80</v>
      </c>
      <c r="F1567" s="56">
        <f t="shared" si="24"/>
        <v>408</v>
      </c>
      <c r="G1567" s="11" t="s">
        <v>3884</v>
      </c>
    </row>
    <row r="1568" s="219" customFormat="1" ht="15.95" customHeight="1" spans="1:7">
      <c r="A1568" s="216">
        <v>1565</v>
      </c>
      <c r="B1568" s="227" t="s">
        <v>15768</v>
      </c>
      <c r="C1568" s="11" t="s">
        <v>15769</v>
      </c>
      <c r="D1568" s="55">
        <v>2.08</v>
      </c>
      <c r="E1568" s="56">
        <v>80</v>
      </c>
      <c r="F1568" s="56">
        <f t="shared" si="24"/>
        <v>166.4</v>
      </c>
      <c r="G1568" s="11" t="s">
        <v>3884</v>
      </c>
    </row>
    <row r="1569" s="219" customFormat="1" ht="15.95" customHeight="1" spans="1:7">
      <c r="A1569" s="216">
        <v>1566</v>
      </c>
      <c r="B1569" s="227" t="s">
        <v>15770</v>
      </c>
      <c r="C1569" s="11" t="s">
        <v>15771</v>
      </c>
      <c r="D1569" s="55">
        <v>2.57</v>
      </c>
      <c r="E1569" s="56">
        <v>80</v>
      </c>
      <c r="F1569" s="56">
        <f t="shared" si="24"/>
        <v>205.6</v>
      </c>
      <c r="G1569" s="11" t="s">
        <v>3884</v>
      </c>
    </row>
    <row r="1570" s="219" customFormat="1" ht="15.95" customHeight="1" spans="1:7">
      <c r="A1570" s="216">
        <v>1567</v>
      </c>
      <c r="B1570" s="227" t="s">
        <v>15772</v>
      </c>
      <c r="C1570" s="11" t="s">
        <v>15773</v>
      </c>
      <c r="D1570" s="55">
        <v>2.06</v>
      </c>
      <c r="E1570" s="56">
        <v>80</v>
      </c>
      <c r="F1570" s="56">
        <f t="shared" si="24"/>
        <v>164.8</v>
      </c>
      <c r="G1570" s="11" t="s">
        <v>3884</v>
      </c>
    </row>
    <row r="1571" s="219" customFormat="1" ht="15.95" customHeight="1" spans="1:7">
      <c r="A1571" s="216">
        <v>1568</v>
      </c>
      <c r="B1571" s="227" t="s">
        <v>15774</v>
      </c>
      <c r="C1571" s="11" t="s">
        <v>15775</v>
      </c>
      <c r="D1571" s="55">
        <v>2.61</v>
      </c>
      <c r="E1571" s="56">
        <v>80</v>
      </c>
      <c r="F1571" s="56">
        <f t="shared" si="24"/>
        <v>208.8</v>
      </c>
      <c r="G1571" s="11" t="s">
        <v>3884</v>
      </c>
    </row>
    <row r="1572" s="219" customFormat="1" ht="15.95" customHeight="1" spans="1:7">
      <c r="A1572" s="216">
        <v>1569</v>
      </c>
      <c r="B1572" s="227" t="s">
        <v>15776</v>
      </c>
      <c r="C1572" s="11" t="s">
        <v>15777</v>
      </c>
      <c r="D1572" s="55">
        <v>10.96</v>
      </c>
      <c r="E1572" s="56">
        <v>80</v>
      </c>
      <c r="F1572" s="56">
        <f t="shared" si="24"/>
        <v>876.8</v>
      </c>
      <c r="G1572" s="11" t="s">
        <v>3884</v>
      </c>
    </row>
    <row r="1573" s="219" customFormat="1" ht="15.95" customHeight="1" spans="1:7">
      <c r="A1573" s="216">
        <v>1570</v>
      </c>
      <c r="B1573" s="227" t="s">
        <v>15778</v>
      </c>
      <c r="C1573" s="11" t="s">
        <v>15779</v>
      </c>
      <c r="D1573" s="55">
        <v>4.52</v>
      </c>
      <c r="E1573" s="56">
        <v>80</v>
      </c>
      <c r="F1573" s="56">
        <f t="shared" si="24"/>
        <v>361.6</v>
      </c>
      <c r="G1573" s="11" t="s">
        <v>3884</v>
      </c>
    </row>
    <row r="1574" s="219" customFormat="1" ht="15.95" customHeight="1" spans="1:7">
      <c r="A1574" s="216">
        <v>1571</v>
      </c>
      <c r="B1574" s="227" t="s">
        <v>15780</v>
      </c>
      <c r="C1574" s="11" t="s">
        <v>15781</v>
      </c>
      <c r="D1574" s="55">
        <v>3.48</v>
      </c>
      <c r="E1574" s="56">
        <v>80</v>
      </c>
      <c r="F1574" s="56">
        <f t="shared" si="24"/>
        <v>278.4</v>
      </c>
      <c r="G1574" s="11" t="s">
        <v>3884</v>
      </c>
    </row>
    <row r="1575" s="219" customFormat="1" ht="15.95" customHeight="1" spans="1:7">
      <c r="A1575" s="216">
        <v>1572</v>
      </c>
      <c r="B1575" s="227" t="s">
        <v>15782</v>
      </c>
      <c r="C1575" s="11" t="s">
        <v>4239</v>
      </c>
      <c r="D1575" s="55">
        <v>9.19</v>
      </c>
      <c r="E1575" s="56">
        <v>80</v>
      </c>
      <c r="F1575" s="56">
        <f t="shared" si="24"/>
        <v>735.2</v>
      </c>
      <c r="G1575" s="11" t="s">
        <v>3884</v>
      </c>
    </row>
    <row r="1576" s="219" customFormat="1" ht="15.95" customHeight="1" spans="1:7">
      <c r="A1576" s="216">
        <v>1573</v>
      </c>
      <c r="B1576" s="227" t="s">
        <v>15783</v>
      </c>
      <c r="C1576" s="11" t="s">
        <v>6804</v>
      </c>
      <c r="D1576" s="55">
        <v>4.9</v>
      </c>
      <c r="E1576" s="56">
        <v>80</v>
      </c>
      <c r="F1576" s="56">
        <f t="shared" si="24"/>
        <v>392</v>
      </c>
      <c r="G1576" s="11" t="s">
        <v>3884</v>
      </c>
    </row>
    <row r="1577" s="219" customFormat="1" ht="15.95" customHeight="1" spans="1:7">
      <c r="A1577" s="216">
        <v>1574</v>
      </c>
      <c r="B1577" s="227" t="s">
        <v>15784</v>
      </c>
      <c r="C1577" s="11" t="s">
        <v>3188</v>
      </c>
      <c r="D1577" s="55">
        <v>4.32</v>
      </c>
      <c r="E1577" s="56">
        <v>80</v>
      </c>
      <c r="F1577" s="56">
        <f t="shared" si="24"/>
        <v>345.6</v>
      </c>
      <c r="G1577" s="11" t="s">
        <v>3884</v>
      </c>
    </row>
    <row r="1578" s="219" customFormat="1" ht="15.95" customHeight="1" spans="1:7">
      <c r="A1578" s="216">
        <v>1575</v>
      </c>
      <c r="B1578" s="227" t="s">
        <v>15785</v>
      </c>
      <c r="C1578" s="11" t="s">
        <v>9055</v>
      </c>
      <c r="D1578" s="55">
        <v>2.09</v>
      </c>
      <c r="E1578" s="56">
        <v>80</v>
      </c>
      <c r="F1578" s="56">
        <f t="shared" si="24"/>
        <v>167.2</v>
      </c>
      <c r="G1578" s="11" t="s">
        <v>3884</v>
      </c>
    </row>
    <row r="1579" s="219" customFormat="1" ht="15.95" customHeight="1" spans="1:7">
      <c r="A1579" s="216">
        <v>1576</v>
      </c>
      <c r="B1579" s="227" t="s">
        <v>15786</v>
      </c>
      <c r="C1579" s="11" t="s">
        <v>13412</v>
      </c>
      <c r="D1579" s="55">
        <v>1.72</v>
      </c>
      <c r="E1579" s="56">
        <v>80</v>
      </c>
      <c r="F1579" s="56">
        <f t="shared" si="24"/>
        <v>137.6</v>
      </c>
      <c r="G1579" s="11" t="s">
        <v>3884</v>
      </c>
    </row>
    <row r="1580" s="219" customFormat="1" ht="15.95" customHeight="1" spans="1:7">
      <c r="A1580" s="216">
        <v>1577</v>
      </c>
      <c r="B1580" s="227" t="s">
        <v>15787</v>
      </c>
      <c r="C1580" s="11" t="s">
        <v>15788</v>
      </c>
      <c r="D1580" s="55">
        <v>3.57</v>
      </c>
      <c r="E1580" s="56">
        <v>80</v>
      </c>
      <c r="F1580" s="56">
        <f t="shared" si="24"/>
        <v>285.6</v>
      </c>
      <c r="G1580" s="11" t="s">
        <v>3884</v>
      </c>
    </row>
    <row r="1581" s="219" customFormat="1" ht="15.95" customHeight="1" spans="1:7">
      <c r="A1581" s="216">
        <v>1578</v>
      </c>
      <c r="B1581" s="227" t="s">
        <v>15789</v>
      </c>
      <c r="C1581" s="11" t="s">
        <v>15790</v>
      </c>
      <c r="D1581" s="55">
        <v>3.37</v>
      </c>
      <c r="E1581" s="56">
        <v>80</v>
      </c>
      <c r="F1581" s="56">
        <f t="shared" si="24"/>
        <v>269.6</v>
      </c>
      <c r="G1581" s="11" t="s">
        <v>3884</v>
      </c>
    </row>
    <row r="1582" s="219" customFormat="1" ht="15.95" customHeight="1" spans="1:7">
      <c r="A1582" s="216">
        <v>1579</v>
      </c>
      <c r="B1582" s="227" t="s">
        <v>15791</v>
      </c>
      <c r="C1582" s="11" t="s">
        <v>15792</v>
      </c>
      <c r="D1582" s="55">
        <v>4.29</v>
      </c>
      <c r="E1582" s="56">
        <v>80</v>
      </c>
      <c r="F1582" s="56">
        <f t="shared" si="24"/>
        <v>343.2</v>
      </c>
      <c r="G1582" s="11" t="s">
        <v>3884</v>
      </c>
    </row>
    <row r="1583" s="219" customFormat="1" ht="15.95" customHeight="1" spans="1:7">
      <c r="A1583" s="216">
        <v>1580</v>
      </c>
      <c r="B1583" s="227" t="s">
        <v>15793</v>
      </c>
      <c r="C1583" s="11" t="s">
        <v>14849</v>
      </c>
      <c r="D1583" s="55">
        <v>6.68</v>
      </c>
      <c r="E1583" s="56">
        <v>80</v>
      </c>
      <c r="F1583" s="56">
        <f t="shared" si="24"/>
        <v>534.4</v>
      </c>
      <c r="G1583" s="11" t="s">
        <v>3884</v>
      </c>
    </row>
    <row r="1584" s="219" customFormat="1" ht="15.95" customHeight="1" spans="1:7">
      <c r="A1584" s="216">
        <v>1581</v>
      </c>
      <c r="B1584" s="227" t="s">
        <v>15794</v>
      </c>
      <c r="C1584" s="11" t="s">
        <v>15795</v>
      </c>
      <c r="D1584" s="55">
        <v>4.14</v>
      </c>
      <c r="E1584" s="56">
        <v>80</v>
      </c>
      <c r="F1584" s="56">
        <f t="shared" si="24"/>
        <v>331.2</v>
      </c>
      <c r="G1584" s="11" t="s">
        <v>3884</v>
      </c>
    </row>
    <row r="1585" s="219" customFormat="1" ht="15.95" customHeight="1" spans="1:7">
      <c r="A1585" s="216">
        <v>1582</v>
      </c>
      <c r="B1585" s="227" t="s">
        <v>15796</v>
      </c>
      <c r="C1585" s="11" t="s">
        <v>15797</v>
      </c>
      <c r="D1585" s="55">
        <v>3.49</v>
      </c>
      <c r="E1585" s="56">
        <v>80</v>
      </c>
      <c r="F1585" s="56">
        <f t="shared" si="24"/>
        <v>279.2</v>
      </c>
      <c r="G1585" s="11" t="s">
        <v>3884</v>
      </c>
    </row>
    <row r="1586" s="219" customFormat="1" ht="15.95" customHeight="1" spans="1:7">
      <c r="A1586" s="216">
        <v>1583</v>
      </c>
      <c r="B1586" s="227" t="s">
        <v>15798</v>
      </c>
      <c r="C1586" s="11" t="s">
        <v>15799</v>
      </c>
      <c r="D1586" s="55">
        <v>1.48</v>
      </c>
      <c r="E1586" s="56">
        <v>80</v>
      </c>
      <c r="F1586" s="56">
        <f t="shared" si="24"/>
        <v>118.4</v>
      </c>
      <c r="G1586" s="11" t="s">
        <v>3884</v>
      </c>
    </row>
    <row r="1587" s="219" customFormat="1" ht="15.95" customHeight="1" spans="1:7">
      <c r="A1587" s="216">
        <v>1584</v>
      </c>
      <c r="B1587" s="227" t="s">
        <v>15800</v>
      </c>
      <c r="C1587" s="11" t="s">
        <v>15801</v>
      </c>
      <c r="D1587" s="55">
        <v>10.67</v>
      </c>
      <c r="E1587" s="56">
        <v>80</v>
      </c>
      <c r="F1587" s="56">
        <f t="shared" si="24"/>
        <v>853.6</v>
      </c>
      <c r="G1587" s="11" t="s">
        <v>3884</v>
      </c>
    </row>
    <row r="1588" s="219" customFormat="1" ht="15.95" customHeight="1" spans="1:7">
      <c r="A1588" s="216">
        <v>1585</v>
      </c>
      <c r="B1588" s="227" t="s">
        <v>15802</v>
      </c>
      <c r="C1588" s="11" t="s">
        <v>15803</v>
      </c>
      <c r="D1588" s="55">
        <v>8.98</v>
      </c>
      <c r="E1588" s="56">
        <v>80</v>
      </c>
      <c r="F1588" s="56">
        <f t="shared" si="24"/>
        <v>718.4</v>
      </c>
      <c r="G1588" s="11" t="s">
        <v>3884</v>
      </c>
    </row>
    <row r="1589" s="219" customFormat="1" ht="15.95" customHeight="1" spans="1:7">
      <c r="A1589" s="216">
        <v>1586</v>
      </c>
      <c r="B1589" s="227" t="s">
        <v>15804</v>
      </c>
      <c r="C1589" s="11" t="s">
        <v>15805</v>
      </c>
      <c r="D1589" s="55">
        <v>2.92</v>
      </c>
      <c r="E1589" s="56">
        <v>80</v>
      </c>
      <c r="F1589" s="56">
        <f t="shared" si="24"/>
        <v>233.6</v>
      </c>
      <c r="G1589" s="11" t="s">
        <v>3884</v>
      </c>
    </row>
    <row r="1590" s="219" customFormat="1" ht="15.95" customHeight="1" spans="1:7">
      <c r="A1590" s="216">
        <v>1587</v>
      </c>
      <c r="B1590" s="227" t="s">
        <v>15806</v>
      </c>
      <c r="C1590" s="11" t="s">
        <v>15807</v>
      </c>
      <c r="D1590" s="55">
        <v>6.54</v>
      </c>
      <c r="E1590" s="56">
        <v>80</v>
      </c>
      <c r="F1590" s="56">
        <f t="shared" si="24"/>
        <v>523.2</v>
      </c>
      <c r="G1590" s="11" t="s">
        <v>3884</v>
      </c>
    </row>
    <row r="1591" s="219" customFormat="1" ht="15.95" customHeight="1" spans="1:7">
      <c r="A1591" s="216">
        <v>1588</v>
      </c>
      <c r="B1591" s="227" t="s">
        <v>15808</v>
      </c>
      <c r="C1591" s="11" t="s">
        <v>5284</v>
      </c>
      <c r="D1591" s="55">
        <v>7.63</v>
      </c>
      <c r="E1591" s="56">
        <v>80</v>
      </c>
      <c r="F1591" s="56">
        <f t="shared" si="24"/>
        <v>610.4</v>
      </c>
      <c r="G1591" s="11" t="s">
        <v>3884</v>
      </c>
    </row>
    <row r="1592" s="219" customFormat="1" ht="15.95" customHeight="1" spans="1:7">
      <c r="A1592" s="216">
        <v>1589</v>
      </c>
      <c r="B1592" s="227" t="s">
        <v>15809</v>
      </c>
      <c r="C1592" s="11" t="s">
        <v>15810</v>
      </c>
      <c r="D1592" s="55">
        <v>5.45</v>
      </c>
      <c r="E1592" s="56">
        <v>80</v>
      </c>
      <c r="F1592" s="56">
        <f t="shared" si="24"/>
        <v>436</v>
      </c>
      <c r="G1592" s="11" t="s">
        <v>3884</v>
      </c>
    </row>
    <row r="1593" s="219" customFormat="1" ht="15.95" customHeight="1" spans="1:7">
      <c r="A1593" s="216">
        <v>1590</v>
      </c>
      <c r="B1593" s="227" t="s">
        <v>15811</v>
      </c>
      <c r="C1593" s="11" t="s">
        <v>15812</v>
      </c>
      <c r="D1593" s="55">
        <v>7.57</v>
      </c>
      <c r="E1593" s="56">
        <v>80</v>
      </c>
      <c r="F1593" s="56">
        <f t="shared" si="24"/>
        <v>605.6</v>
      </c>
      <c r="G1593" s="11" t="s">
        <v>3884</v>
      </c>
    </row>
    <row r="1594" s="219" customFormat="1" ht="15.95" customHeight="1" spans="1:7">
      <c r="A1594" s="216">
        <v>1591</v>
      </c>
      <c r="B1594" s="227" t="s">
        <v>15813</v>
      </c>
      <c r="C1594" s="11" t="s">
        <v>15814</v>
      </c>
      <c r="D1594" s="55">
        <v>5.17</v>
      </c>
      <c r="E1594" s="56">
        <v>80</v>
      </c>
      <c r="F1594" s="56">
        <f t="shared" si="24"/>
        <v>413.6</v>
      </c>
      <c r="G1594" s="11" t="s">
        <v>3884</v>
      </c>
    </row>
    <row r="1595" s="219" customFormat="1" ht="15.95" customHeight="1" spans="1:7">
      <c r="A1595" s="216">
        <v>1592</v>
      </c>
      <c r="B1595" s="227" t="s">
        <v>15815</v>
      </c>
      <c r="C1595" s="11" t="s">
        <v>15816</v>
      </c>
      <c r="D1595" s="55">
        <v>4.28</v>
      </c>
      <c r="E1595" s="56">
        <v>80</v>
      </c>
      <c r="F1595" s="56">
        <f t="shared" si="24"/>
        <v>342.4</v>
      </c>
      <c r="G1595" s="11" t="s">
        <v>3884</v>
      </c>
    </row>
    <row r="1596" s="219" customFormat="1" ht="15.95" customHeight="1" spans="1:7">
      <c r="A1596" s="216">
        <v>1593</v>
      </c>
      <c r="B1596" s="227" t="s">
        <v>15817</v>
      </c>
      <c r="C1596" s="11" t="s">
        <v>15818</v>
      </c>
      <c r="D1596" s="55">
        <v>8.15</v>
      </c>
      <c r="E1596" s="56">
        <v>80</v>
      </c>
      <c r="F1596" s="56">
        <f t="shared" si="24"/>
        <v>652</v>
      </c>
      <c r="G1596" s="11" t="s">
        <v>3884</v>
      </c>
    </row>
    <row r="1597" s="219" customFormat="1" ht="15.95" customHeight="1" spans="1:7">
      <c r="A1597" s="216">
        <v>1594</v>
      </c>
      <c r="B1597" s="227" t="s">
        <v>15819</v>
      </c>
      <c r="C1597" s="11" t="s">
        <v>15820</v>
      </c>
      <c r="D1597" s="55">
        <v>5.95</v>
      </c>
      <c r="E1597" s="56">
        <v>80</v>
      </c>
      <c r="F1597" s="56">
        <f t="shared" si="24"/>
        <v>476</v>
      </c>
      <c r="G1597" s="11" t="s">
        <v>3884</v>
      </c>
    </row>
    <row r="1598" s="219" customFormat="1" ht="15.95" customHeight="1" spans="1:7">
      <c r="A1598" s="216">
        <v>1595</v>
      </c>
      <c r="B1598" s="227" t="s">
        <v>15821</v>
      </c>
      <c r="C1598" s="11" t="s">
        <v>15822</v>
      </c>
      <c r="D1598" s="55">
        <v>4.96</v>
      </c>
      <c r="E1598" s="56">
        <v>80</v>
      </c>
      <c r="F1598" s="56">
        <f t="shared" si="24"/>
        <v>396.8</v>
      </c>
      <c r="G1598" s="11" t="s">
        <v>3884</v>
      </c>
    </row>
    <row r="1599" s="219" customFormat="1" ht="15.95" customHeight="1" spans="1:7">
      <c r="A1599" s="216">
        <v>1596</v>
      </c>
      <c r="B1599" s="227" t="s">
        <v>15823</v>
      </c>
      <c r="C1599" s="11" t="s">
        <v>15824</v>
      </c>
      <c r="D1599" s="55">
        <v>2.65</v>
      </c>
      <c r="E1599" s="56">
        <v>80</v>
      </c>
      <c r="F1599" s="56">
        <f t="shared" si="24"/>
        <v>212</v>
      </c>
      <c r="G1599" s="11" t="s">
        <v>3884</v>
      </c>
    </row>
    <row r="1600" s="219" customFormat="1" ht="15.95" customHeight="1" spans="1:7">
      <c r="A1600" s="216">
        <v>1597</v>
      </c>
      <c r="B1600" s="227" t="s">
        <v>15825</v>
      </c>
      <c r="C1600" s="11" t="s">
        <v>15826</v>
      </c>
      <c r="D1600" s="55">
        <v>4.28</v>
      </c>
      <c r="E1600" s="56">
        <v>80</v>
      </c>
      <c r="F1600" s="56">
        <f t="shared" si="24"/>
        <v>342.4</v>
      </c>
      <c r="G1600" s="11" t="s">
        <v>3884</v>
      </c>
    </row>
    <row r="1601" s="219" customFormat="1" ht="15.95" customHeight="1" spans="1:7">
      <c r="A1601" s="216">
        <v>1598</v>
      </c>
      <c r="B1601" s="227" t="s">
        <v>15827</v>
      </c>
      <c r="C1601" s="11" t="s">
        <v>15828</v>
      </c>
      <c r="D1601" s="55">
        <v>6.23</v>
      </c>
      <c r="E1601" s="56">
        <v>80</v>
      </c>
      <c r="F1601" s="56">
        <f t="shared" si="24"/>
        <v>498.4</v>
      </c>
      <c r="G1601" s="11" t="s">
        <v>3884</v>
      </c>
    </row>
    <row r="1602" s="219" customFormat="1" ht="15.95" customHeight="1" spans="1:7">
      <c r="A1602" s="216">
        <v>1599</v>
      </c>
      <c r="B1602" s="227" t="s">
        <v>15829</v>
      </c>
      <c r="C1602" s="11" t="s">
        <v>15830</v>
      </c>
      <c r="D1602" s="55">
        <v>2.08</v>
      </c>
      <c r="E1602" s="56">
        <v>80</v>
      </c>
      <c r="F1602" s="56">
        <f t="shared" si="24"/>
        <v>166.4</v>
      </c>
      <c r="G1602" s="11" t="s">
        <v>3884</v>
      </c>
    </row>
    <row r="1603" s="219" customFormat="1" ht="15.95" customHeight="1" spans="1:7">
      <c r="A1603" s="216">
        <v>1600</v>
      </c>
      <c r="B1603" s="227" t="s">
        <v>15831</v>
      </c>
      <c r="C1603" s="11" t="s">
        <v>15832</v>
      </c>
      <c r="D1603" s="55">
        <v>4.04</v>
      </c>
      <c r="E1603" s="56">
        <v>80</v>
      </c>
      <c r="F1603" s="56">
        <f t="shared" si="24"/>
        <v>323.2</v>
      </c>
      <c r="G1603" s="11" t="s">
        <v>3884</v>
      </c>
    </row>
    <row r="1604" s="219" customFormat="1" ht="15.95" customHeight="1" spans="1:7">
      <c r="A1604" s="216">
        <v>1601</v>
      </c>
      <c r="B1604" s="227" t="s">
        <v>15833</v>
      </c>
      <c r="C1604" s="11" t="s">
        <v>13512</v>
      </c>
      <c r="D1604" s="55">
        <v>4.56</v>
      </c>
      <c r="E1604" s="56">
        <v>80</v>
      </c>
      <c r="F1604" s="56">
        <f t="shared" ref="F1604:F1667" si="25">D1604*E1604</f>
        <v>364.8</v>
      </c>
      <c r="G1604" s="11" t="s">
        <v>3884</v>
      </c>
    </row>
    <row r="1605" s="219" customFormat="1" ht="15.95" customHeight="1" spans="1:7">
      <c r="A1605" s="216">
        <v>1602</v>
      </c>
      <c r="B1605" s="227" t="s">
        <v>15834</v>
      </c>
      <c r="C1605" s="11" t="s">
        <v>15835</v>
      </c>
      <c r="D1605" s="55">
        <v>4.56</v>
      </c>
      <c r="E1605" s="56">
        <v>80</v>
      </c>
      <c r="F1605" s="56">
        <f t="shared" si="25"/>
        <v>364.8</v>
      </c>
      <c r="G1605" s="11" t="s">
        <v>3884</v>
      </c>
    </row>
    <row r="1606" s="219" customFormat="1" ht="15.95" customHeight="1" spans="1:7">
      <c r="A1606" s="216">
        <v>1603</v>
      </c>
      <c r="B1606" s="227" t="s">
        <v>15836</v>
      </c>
      <c r="C1606" s="11" t="s">
        <v>15837</v>
      </c>
      <c r="D1606" s="55">
        <v>2.09</v>
      </c>
      <c r="E1606" s="56">
        <v>80</v>
      </c>
      <c r="F1606" s="56">
        <f t="shared" si="25"/>
        <v>167.2</v>
      </c>
      <c r="G1606" s="11" t="s">
        <v>3884</v>
      </c>
    </row>
    <row r="1607" s="219" customFormat="1" ht="15.95" customHeight="1" spans="1:7">
      <c r="A1607" s="216">
        <v>1604</v>
      </c>
      <c r="B1607" s="227" t="s">
        <v>15838</v>
      </c>
      <c r="C1607" s="11" t="s">
        <v>15839</v>
      </c>
      <c r="D1607" s="55">
        <v>3.11</v>
      </c>
      <c r="E1607" s="56">
        <v>80</v>
      </c>
      <c r="F1607" s="56">
        <f t="shared" si="25"/>
        <v>248.8</v>
      </c>
      <c r="G1607" s="11" t="s">
        <v>3884</v>
      </c>
    </row>
    <row r="1608" s="219" customFormat="1" ht="15.95" customHeight="1" spans="1:7">
      <c r="A1608" s="216">
        <v>1605</v>
      </c>
      <c r="B1608" s="227" t="s">
        <v>15840</v>
      </c>
      <c r="C1608" s="11" t="s">
        <v>15841</v>
      </c>
      <c r="D1608" s="55">
        <v>7.44</v>
      </c>
      <c r="E1608" s="56">
        <v>80</v>
      </c>
      <c r="F1608" s="56">
        <f t="shared" si="25"/>
        <v>595.2</v>
      </c>
      <c r="G1608" s="11" t="s">
        <v>3884</v>
      </c>
    </row>
    <row r="1609" s="219" customFormat="1" ht="15.95" customHeight="1" spans="1:7">
      <c r="A1609" s="216">
        <v>1606</v>
      </c>
      <c r="B1609" s="227" t="s">
        <v>15842</v>
      </c>
      <c r="C1609" s="11" t="s">
        <v>15843</v>
      </c>
      <c r="D1609" s="55">
        <v>5.65</v>
      </c>
      <c r="E1609" s="56">
        <v>80</v>
      </c>
      <c r="F1609" s="56">
        <f t="shared" si="25"/>
        <v>452</v>
      </c>
      <c r="G1609" s="11" t="s">
        <v>3884</v>
      </c>
    </row>
    <row r="1610" s="219" customFormat="1" ht="15.95" customHeight="1" spans="1:7">
      <c r="A1610" s="216">
        <v>1607</v>
      </c>
      <c r="B1610" s="227" t="s">
        <v>15844</v>
      </c>
      <c r="C1610" s="11" t="s">
        <v>15845</v>
      </c>
      <c r="D1610" s="55">
        <v>7.03</v>
      </c>
      <c r="E1610" s="56">
        <v>80</v>
      </c>
      <c r="F1610" s="56">
        <f t="shared" si="25"/>
        <v>562.4</v>
      </c>
      <c r="G1610" s="11" t="s">
        <v>3884</v>
      </c>
    </row>
    <row r="1611" s="219" customFormat="1" ht="15.95" customHeight="1" spans="1:7">
      <c r="A1611" s="216">
        <v>1608</v>
      </c>
      <c r="B1611" s="227" t="s">
        <v>15846</v>
      </c>
      <c r="C1611" s="11" t="s">
        <v>15847</v>
      </c>
      <c r="D1611" s="55">
        <v>9.15</v>
      </c>
      <c r="E1611" s="56">
        <v>80</v>
      </c>
      <c r="F1611" s="56">
        <f t="shared" si="25"/>
        <v>732</v>
      </c>
      <c r="G1611" s="11" t="s">
        <v>3884</v>
      </c>
    </row>
    <row r="1612" s="219" customFormat="1" ht="15.95" customHeight="1" spans="1:7">
      <c r="A1612" s="216">
        <v>1609</v>
      </c>
      <c r="B1612" s="227" t="s">
        <v>15848</v>
      </c>
      <c r="C1612" s="11" t="s">
        <v>15849</v>
      </c>
      <c r="D1612" s="55">
        <v>6.69</v>
      </c>
      <c r="E1612" s="56">
        <v>80</v>
      </c>
      <c r="F1612" s="56">
        <f t="shared" si="25"/>
        <v>535.2</v>
      </c>
      <c r="G1612" s="11" t="s">
        <v>3884</v>
      </c>
    </row>
    <row r="1613" s="219" customFormat="1" ht="15.95" customHeight="1" spans="1:7">
      <c r="A1613" s="216">
        <v>1610</v>
      </c>
      <c r="B1613" s="227" t="s">
        <v>15850</v>
      </c>
      <c r="C1613" s="11" t="s">
        <v>15851</v>
      </c>
      <c r="D1613" s="55">
        <v>6.69</v>
      </c>
      <c r="E1613" s="56">
        <v>80</v>
      </c>
      <c r="F1613" s="56">
        <f t="shared" si="25"/>
        <v>535.2</v>
      </c>
      <c r="G1613" s="11" t="s">
        <v>3884</v>
      </c>
    </row>
    <row r="1614" s="219" customFormat="1" ht="15.95" customHeight="1" spans="1:7">
      <c r="A1614" s="216">
        <v>1611</v>
      </c>
      <c r="B1614" s="227" t="s">
        <v>15852</v>
      </c>
      <c r="C1614" s="11" t="s">
        <v>15853</v>
      </c>
      <c r="D1614" s="55">
        <v>1.61</v>
      </c>
      <c r="E1614" s="56">
        <v>80</v>
      </c>
      <c r="F1614" s="56">
        <f t="shared" si="25"/>
        <v>128.8</v>
      </c>
      <c r="G1614" s="11" t="s">
        <v>3884</v>
      </c>
    </row>
    <row r="1615" s="219" customFormat="1" ht="15.95" customHeight="1" spans="1:7">
      <c r="A1615" s="216">
        <v>1612</v>
      </c>
      <c r="B1615" s="227" t="s">
        <v>15854</v>
      </c>
      <c r="C1615" s="11" t="s">
        <v>15855</v>
      </c>
      <c r="D1615" s="55">
        <v>6.11</v>
      </c>
      <c r="E1615" s="56">
        <v>80</v>
      </c>
      <c r="F1615" s="56">
        <f t="shared" si="25"/>
        <v>488.8</v>
      </c>
      <c r="G1615" s="11" t="s">
        <v>3884</v>
      </c>
    </row>
    <row r="1616" s="219" customFormat="1" ht="15.95" customHeight="1" spans="1:7">
      <c r="A1616" s="216">
        <v>1613</v>
      </c>
      <c r="B1616" s="227" t="s">
        <v>15856</v>
      </c>
      <c r="C1616" s="11" t="s">
        <v>15857</v>
      </c>
      <c r="D1616" s="55">
        <v>5.69</v>
      </c>
      <c r="E1616" s="56">
        <v>80</v>
      </c>
      <c r="F1616" s="56">
        <f t="shared" si="25"/>
        <v>455.2</v>
      </c>
      <c r="G1616" s="11" t="s">
        <v>3884</v>
      </c>
    </row>
    <row r="1617" s="219" customFormat="1" ht="15.95" customHeight="1" spans="1:7">
      <c r="A1617" s="216">
        <v>1614</v>
      </c>
      <c r="B1617" s="227" t="s">
        <v>15858</v>
      </c>
      <c r="C1617" s="11" t="s">
        <v>15859</v>
      </c>
      <c r="D1617" s="55">
        <v>3.47</v>
      </c>
      <c r="E1617" s="56">
        <v>80</v>
      </c>
      <c r="F1617" s="56">
        <f t="shared" si="25"/>
        <v>277.6</v>
      </c>
      <c r="G1617" s="11" t="s">
        <v>3884</v>
      </c>
    </row>
    <row r="1618" s="219" customFormat="1" ht="15.95" customHeight="1" spans="1:7">
      <c r="A1618" s="216">
        <v>1615</v>
      </c>
      <c r="B1618" s="227" t="s">
        <v>15860</v>
      </c>
      <c r="C1618" s="11" t="s">
        <v>15861</v>
      </c>
      <c r="D1618" s="55">
        <v>4</v>
      </c>
      <c r="E1618" s="56">
        <v>80</v>
      </c>
      <c r="F1618" s="56">
        <f t="shared" si="25"/>
        <v>320</v>
      </c>
      <c r="G1618" s="11" t="s">
        <v>3884</v>
      </c>
    </row>
    <row r="1619" s="219" customFormat="1" ht="15.95" customHeight="1" spans="1:7">
      <c r="A1619" s="216">
        <v>1616</v>
      </c>
      <c r="B1619" s="227" t="s">
        <v>15862</v>
      </c>
      <c r="C1619" s="11" t="s">
        <v>15863</v>
      </c>
      <c r="D1619" s="55">
        <v>7.84</v>
      </c>
      <c r="E1619" s="56">
        <v>80</v>
      </c>
      <c r="F1619" s="56">
        <f t="shared" si="25"/>
        <v>627.2</v>
      </c>
      <c r="G1619" s="11" t="s">
        <v>3884</v>
      </c>
    </row>
    <row r="1620" s="219" customFormat="1" ht="15.95" customHeight="1" spans="1:7">
      <c r="A1620" s="216">
        <v>1617</v>
      </c>
      <c r="B1620" s="227" t="s">
        <v>15864</v>
      </c>
      <c r="C1620" s="11" t="s">
        <v>15865</v>
      </c>
      <c r="D1620" s="55">
        <v>5.02</v>
      </c>
      <c r="E1620" s="56">
        <v>80</v>
      </c>
      <c r="F1620" s="56">
        <f t="shared" si="25"/>
        <v>401.6</v>
      </c>
      <c r="G1620" s="11" t="s">
        <v>3884</v>
      </c>
    </row>
    <row r="1621" s="219" customFormat="1" ht="15.95" customHeight="1" spans="1:7">
      <c r="A1621" s="216">
        <v>1618</v>
      </c>
      <c r="B1621" s="227" t="s">
        <v>15866</v>
      </c>
      <c r="C1621" s="11" t="s">
        <v>15867</v>
      </c>
      <c r="D1621" s="55">
        <v>3.69</v>
      </c>
      <c r="E1621" s="56">
        <v>80</v>
      </c>
      <c r="F1621" s="56">
        <f t="shared" si="25"/>
        <v>295.2</v>
      </c>
      <c r="G1621" s="11" t="s">
        <v>3884</v>
      </c>
    </row>
    <row r="1622" s="219" customFormat="1" ht="15.95" customHeight="1" spans="1:7">
      <c r="A1622" s="216">
        <v>1619</v>
      </c>
      <c r="B1622" s="227" t="s">
        <v>15868</v>
      </c>
      <c r="C1622" s="11" t="s">
        <v>15869</v>
      </c>
      <c r="D1622" s="55">
        <v>2.88</v>
      </c>
      <c r="E1622" s="56">
        <v>80</v>
      </c>
      <c r="F1622" s="56">
        <f t="shared" si="25"/>
        <v>230.4</v>
      </c>
      <c r="G1622" s="11" t="s">
        <v>3884</v>
      </c>
    </row>
    <row r="1623" s="219" customFormat="1" ht="15.95" customHeight="1" spans="1:7">
      <c r="A1623" s="216">
        <v>1620</v>
      </c>
      <c r="B1623" s="227" t="s">
        <v>15870</v>
      </c>
      <c r="C1623" s="11" t="s">
        <v>15871</v>
      </c>
      <c r="D1623" s="55">
        <v>6</v>
      </c>
      <c r="E1623" s="56">
        <v>80</v>
      </c>
      <c r="F1623" s="56">
        <f t="shared" si="25"/>
        <v>480</v>
      </c>
      <c r="G1623" s="11" t="s">
        <v>3884</v>
      </c>
    </row>
    <row r="1624" s="219" customFormat="1" ht="15.95" customHeight="1" spans="1:7">
      <c r="A1624" s="216">
        <v>1621</v>
      </c>
      <c r="B1624" s="227" t="s">
        <v>15872</v>
      </c>
      <c r="C1624" s="11" t="s">
        <v>15873</v>
      </c>
      <c r="D1624" s="55">
        <v>9.43</v>
      </c>
      <c r="E1624" s="56">
        <v>80</v>
      </c>
      <c r="F1624" s="56">
        <f t="shared" si="25"/>
        <v>754.4</v>
      </c>
      <c r="G1624" s="11" t="s">
        <v>3884</v>
      </c>
    </row>
    <row r="1625" s="219" customFormat="1" ht="15.95" customHeight="1" spans="1:7">
      <c r="A1625" s="216">
        <v>1622</v>
      </c>
      <c r="B1625" s="227" t="s">
        <v>15874</v>
      </c>
      <c r="C1625" s="11" t="s">
        <v>15875</v>
      </c>
      <c r="D1625" s="55">
        <v>5.42</v>
      </c>
      <c r="E1625" s="56">
        <v>80</v>
      </c>
      <c r="F1625" s="56">
        <f t="shared" si="25"/>
        <v>433.6</v>
      </c>
      <c r="G1625" s="11" t="s">
        <v>3884</v>
      </c>
    </row>
    <row r="1626" s="219" customFormat="1" ht="15.95" customHeight="1" spans="1:7">
      <c r="A1626" s="216">
        <v>1623</v>
      </c>
      <c r="B1626" s="227" t="s">
        <v>15876</v>
      </c>
      <c r="C1626" s="11" t="s">
        <v>15877</v>
      </c>
      <c r="D1626" s="55">
        <v>6.57</v>
      </c>
      <c r="E1626" s="56">
        <v>80</v>
      </c>
      <c r="F1626" s="56">
        <f t="shared" si="25"/>
        <v>525.6</v>
      </c>
      <c r="G1626" s="11" t="s">
        <v>3884</v>
      </c>
    </row>
    <row r="1627" s="219" customFormat="1" ht="15.95" customHeight="1" spans="1:7">
      <c r="A1627" s="216">
        <v>1624</v>
      </c>
      <c r="B1627" s="227" t="s">
        <v>15878</v>
      </c>
      <c r="C1627" s="11" t="s">
        <v>15394</v>
      </c>
      <c r="D1627" s="55">
        <v>11.07</v>
      </c>
      <c r="E1627" s="56">
        <v>80</v>
      </c>
      <c r="F1627" s="56">
        <f t="shared" si="25"/>
        <v>885.6</v>
      </c>
      <c r="G1627" s="11" t="s">
        <v>3884</v>
      </c>
    </row>
    <row r="1628" s="219" customFormat="1" ht="15.95" customHeight="1" spans="1:7">
      <c r="A1628" s="216">
        <v>1625</v>
      </c>
      <c r="B1628" s="227" t="s">
        <v>15879</v>
      </c>
      <c r="C1628" s="11" t="s">
        <v>15880</v>
      </c>
      <c r="D1628" s="55">
        <v>2.75</v>
      </c>
      <c r="E1628" s="56">
        <v>80</v>
      </c>
      <c r="F1628" s="56">
        <f t="shared" si="25"/>
        <v>220</v>
      </c>
      <c r="G1628" s="11" t="s">
        <v>3884</v>
      </c>
    </row>
    <row r="1629" s="219" customFormat="1" ht="15.95" customHeight="1" spans="1:7">
      <c r="A1629" s="216">
        <v>1626</v>
      </c>
      <c r="B1629" s="227" t="s">
        <v>15881</v>
      </c>
      <c r="C1629" s="11" t="s">
        <v>15882</v>
      </c>
      <c r="D1629" s="55">
        <v>2.18</v>
      </c>
      <c r="E1629" s="56">
        <v>80</v>
      </c>
      <c r="F1629" s="56">
        <f t="shared" si="25"/>
        <v>174.4</v>
      </c>
      <c r="G1629" s="11" t="s">
        <v>3884</v>
      </c>
    </row>
    <row r="1630" s="219" customFormat="1" ht="15.95" customHeight="1" spans="1:7">
      <c r="A1630" s="216">
        <v>1627</v>
      </c>
      <c r="B1630" s="227" t="s">
        <v>15883</v>
      </c>
      <c r="C1630" s="11" t="s">
        <v>15884</v>
      </c>
      <c r="D1630" s="55">
        <v>4.61</v>
      </c>
      <c r="E1630" s="56">
        <v>80</v>
      </c>
      <c r="F1630" s="56">
        <f t="shared" si="25"/>
        <v>368.8</v>
      </c>
      <c r="G1630" s="11" t="s">
        <v>3884</v>
      </c>
    </row>
    <row r="1631" s="219" customFormat="1" ht="15.95" customHeight="1" spans="1:7">
      <c r="A1631" s="216">
        <v>1628</v>
      </c>
      <c r="B1631" s="227" t="s">
        <v>15885</v>
      </c>
      <c r="C1631" s="11" t="s">
        <v>15886</v>
      </c>
      <c r="D1631" s="55">
        <v>7.23</v>
      </c>
      <c r="E1631" s="56">
        <v>80</v>
      </c>
      <c r="F1631" s="56">
        <f t="shared" si="25"/>
        <v>578.4</v>
      </c>
      <c r="G1631" s="11" t="s">
        <v>3884</v>
      </c>
    </row>
    <row r="1632" s="219" customFormat="1" ht="15.95" customHeight="1" spans="1:7">
      <c r="A1632" s="216">
        <v>1629</v>
      </c>
      <c r="B1632" s="227" t="s">
        <v>15887</v>
      </c>
      <c r="C1632" s="11" t="s">
        <v>15888</v>
      </c>
      <c r="D1632" s="55">
        <v>10.96</v>
      </c>
      <c r="E1632" s="56">
        <v>80</v>
      </c>
      <c r="F1632" s="56">
        <f t="shared" si="25"/>
        <v>876.8</v>
      </c>
      <c r="G1632" s="11" t="s">
        <v>3884</v>
      </c>
    </row>
    <row r="1633" s="219" customFormat="1" ht="15.95" customHeight="1" spans="1:7">
      <c r="A1633" s="216">
        <v>1630</v>
      </c>
      <c r="B1633" s="227" t="s">
        <v>15889</v>
      </c>
      <c r="C1633" s="11" t="s">
        <v>15890</v>
      </c>
      <c r="D1633" s="55">
        <v>12.95</v>
      </c>
      <c r="E1633" s="56">
        <v>80</v>
      </c>
      <c r="F1633" s="56">
        <f t="shared" si="25"/>
        <v>1036</v>
      </c>
      <c r="G1633" s="11" t="s">
        <v>3884</v>
      </c>
    </row>
    <row r="1634" s="219" customFormat="1" ht="15.95" customHeight="1" spans="1:7">
      <c r="A1634" s="216">
        <v>1631</v>
      </c>
      <c r="B1634" s="227" t="s">
        <v>15891</v>
      </c>
      <c r="C1634" s="11" t="s">
        <v>15892</v>
      </c>
      <c r="D1634" s="55">
        <v>6.84</v>
      </c>
      <c r="E1634" s="56">
        <v>80</v>
      </c>
      <c r="F1634" s="56">
        <f t="shared" si="25"/>
        <v>547.2</v>
      </c>
      <c r="G1634" s="11" t="s">
        <v>3884</v>
      </c>
    </row>
    <row r="1635" s="219" customFormat="1" ht="15.95" customHeight="1" spans="1:7">
      <c r="A1635" s="216">
        <v>1632</v>
      </c>
      <c r="B1635" s="227" t="s">
        <v>15893</v>
      </c>
      <c r="C1635" s="11" t="s">
        <v>15894</v>
      </c>
      <c r="D1635" s="55">
        <v>4.53</v>
      </c>
      <c r="E1635" s="56">
        <v>80</v>
      </c>
      <c r="F1635" s="56">
        <f t="shared" si="25"/>
        <v>362.4</v>
      </c>
      <c r="G1635" s="11" t="s">
        <v>3884</v>
      </c>
    </row>
    <row r="1636" s="219" customFormat="1" ht="15.95" customHeight="1" spans="1:7">
      <c r="A1636" s="216">
        <v>1633</v>
      </c>
      <c r="B1636" s="227" t="s">
        <v>15895</v>
      </c>
      <c r="C1636" s="11" t="s">
        <v>15896</v>
      </c>
      <c r="D1636" s="55">
        <v>8.3</v>
      </c>
      <c r="E1636" s="56">
        <v>80</v>
      </c>
      <c r="F1636" s="56">
        <f t="shared" si="25"/>
        <v>664</v>
      </c>
      <c r="G1636" s="11" t="s">
        <v>3884</v>
      </c>
    </row>
    <row r="1637" s="219" customFormat="1" ht="15.95" customHeight="1" spans="1:7">
      <c r="A1637" s="216">
        <v>1634</v>
      </c>
      <c r="B1637" s="227" t="s">
        <v>15897</v>
      </c>
      <c r="C1637" s="11" t="s">
        <v>15898</v>
      </c>
      <c r="D1637" s="55">
        <v>7.14</v>
      </c>
      <c r="E1637" s="56">
        <v>80</v>
      </c>
      <c r="F1637" s="56">
        <f t="shared" si="25"/>
        <v>571.2</v>
      </c>
      <c r="G1637" s="11" t="s">
        <v>3884</v>
      </c>
    </row>
    <row r="1638" s="219" customFormat="1" ht="15.95" customHeight="1" spans="1:7">
      <c r="A1638" s="216">
        <v>1635</v>
      </c>
      <c r="B1638" s="227" t="s">
        <v>15899</v>
      </c>
      <c r="C1638" s="11" t="s">
        <v>15900</v>
      </c>
      <c r="D1638" s="55">
        <v>3.92</v>
      </c>
      <c r="E1638" s="56">
        <v>80</v>
      </c>
      <c r="F1638" s="56">
        <f t="shared" si="25"/>
        <v>313.6</v>
      </c>
      <c r="G1638" s="11" t="s">
        <v>3884</v>
      </c>
    </row>
    <row r="1639" s="219" customFormat="1" ht="15.95" customHeight="1" spans="1:7">
      <c r="A1639" s="216">
        <v>1636</v>
      </c>
      <c r="B1639" s="227" t="s">
        <v>15901</v>
      </c>
      <c r="C1639" s="11" t="s">
        <v>15902</v>
      </c>
      <c r="D1639" s="55">
        <v>2.08</v>
      </c>
      <c r="E1639" s="56">
        <v>80</v>
      </c>
      <c r="F1639" s="56">
        <f t="shared" si="25"/>
        <v>166.4</v>
      </c>
      <c r="G1639" s="11" t="s">
        <v>3884</v>
      </c>
    </row>
    <row r="1640" s="219" customFormat="1" ht="15.95" customHeight="1" spans="1:7">
      <c r="A1640" s="216">
        <v>1637</v>
      </c>
      <c r="B1640" s="227" t="s">
        <v>15903</v>
      </c>
      <c r="C1640" s="11" t="s">
        <v>15904</v>
      </c>
      <c r="D1640" s="55">
        <v>2.45</v>
      </c>
      <c r="E1640" s="56">
        <v>80</v>
      </c>
      <c r="F1640" s="56">
        <f t="shared" si="25"/>
        <v>196</v>
      </c>
      <c r="G1640" s="11" t="s">
        <v>3884</v>
      </c>
    </row>
    <row r="1641" s="219" customFormat="1" ht="15.95" customHeight="1" spans="1:7">
      <c r="A1641" s="216">
        <v>1638</v>
      </c>
      <c r="B1641" s="227" t="s">
        <v>15905</v>
      </c>
      <c r="C1641" s="11" t="s">
        <v>15906</v>
      </c>
      <c r="D1641" s="55">
        <v>7.44</v>
      </c>
      <c r="E1641" s="56">
        <v>80</v>
      </c>
      <c r="F1641" s="56">
        <f t="shared" si="25"/>
        <v>595.2</v>
      </c>
      <c r="G1641" s="11" t="s">
        <v>3884</v>
      </c>
    </row>
    <row r="1642" s="219" customFormat="1" ht="15.95" customHeight="1" spans="1:7">
      <c r="A1642" s="216">
        <v>1639</v>
      </c>
      <c r="B1642" s="227" t="s">
        <v>15907</v>
      </c>
      <c r="C1642" s="11" t="s">
        <v>15908</v>
      </c>
      <c r="D1642" s="55">
        <v>3.77</v>
      </c>
      <c r="E1642" s="56">
        <v>80</v>
      </c>
      <c r="F1642" s="56">
        <f t="shared" si="25"/>
        <v>301.6</v>
      </c>
      <c r="G1642" s="11" t="s">
        <v>3884</v>
      </c>
    </row>
    <row r="1643" s="219" customFormat="1" ht="15.95" customHeight="1" spans="1:7">
      <c r="A1643" s="216">
        <v>1640</v>
      </c>
      <c r="B1643" s="227" t="s">
        <v>15909</v>
      </c>
      <c r="C1643" s="11" t="s">
        <v>15910</v>
      </c>
      <c r="D1643" s="55">
        <v>6.2</v>
      </c>
      <c r="E1643" s="56">
        <v>80</v>
      </c>
      <c r="F1643" s="56">
        <f t="shared" si="25"/>
        <v>496</v>
      </c>
      <c r="G1643" s="11" t="s">
        <v>3884</v>
      </c>
    </row>
    <row r="1644" s="219" customFormat="1" ht="15.95" customHeight="1" spans="1:7">
      <c r="A1644" s="216">
        <v>1641</v>
      </c>
      <c r="B1644" s="227" t="s">
        <v>15911</v>
      </c>
      <c r="C1644" s="11" t="s">
        <v>15912</v>
      </c>
      <c r="D1644" s="55">
        <v>2.75</v>
      </c>
      <c r="E1644" s="56">
        <v>80</v>
      </c>
      <c r="F1644" s="56">
        <f t="shared" si="25"/>
        <v>220</v>
      </c>
      <c r="G1644" s="11" t="s">
        <v>3884</v>
      </c>
    </row>
    <row r="1645" s="219" customFormat="1" ht="15.95" customHeight="1" spans="1:7">
      <c r="A1645" s="216">
        <v>1642</v>
      </c>
      <c r="B1645" s="227" t="s">
        <v>15913</v>
      </c>
      <c r="C1645" s="11" t="s">
        <v>15914</v>
      </c>
      <c r="D1645" s="55">
        <v>2.59</v>
      </c>
      <c r="E1645" s="56">
        <v>80</v>
      </c>
      <c r="F1645" s="56">
        <f t="shared" si="25"/>
        <v>207.2</v>
      </c>
      <c r="G1645" s="11" t="s">
        <v>3884</v>
      </c>
    </row>
    <row r="1646" s="219" customFormat="1" ht="15.95" customHeight="1" spans="1:7">
      <c r="A1646" s="216">
        <v>1643</v>
      </c>
      <c r="B1646" s="227" t="s">
        <v>15915</v>
      </c>
      <c r="C1646" s="11" t="s">
        <v>15916</v>
      </c>
      <c r="D1646" s="55">
        <v>5.3</v>
      </c>
      <c r="E1646" s="56">
        <v>80</v>
      </c>
      <c r="F1646" s="56">
        <f t="shared" si="25"/>
        <v>424</v>
      </c>
      <c r="G1646" s="11" t="s">
        <v>3884</v>
      </c>
    </row>
    <row r="1647" s="219" customFormat="1" ht="15.95" customHeight="1" spans="1:7">
      <c r="A1647" s="216">
        <v>1644</v>
      </c>
      <c r="B1647" s="227" t="s">
        <v>15917</v>
      </c>
      <c r="C1647" s="11" t="s">
        <v>15667</v>
      </c>
      <c r="D1647" s="55">
        <v>6.81</v>
      </c>
      <c r="E1647" s="56">
        <v>80</v>
      </c>
      <c r="F1647" s="56">
        <f t="shared" si="25"/>
        <v>544.8</v>
      </c>
      <c r="G1647" s="11" t="s">
        <v>3884</v>
      </c>
    </row>
    <row r="1648" s="219" customFormat="1" ht="15.95" customHeight="1" spans="1:7">
      <c r="A1648" s="216">
        <v>1645</v>
      </c>
      <c r="B1648" s="227" t="s">
        <v>15918</v>
      </c>
      <c r="C1648" s="11" t="s">
        <v>15919</v>
      </c>
      <c r="D1648" s="55">
        <v>3.75</v>
      </c>
      <c r="E1648" s="56">
        <v>80</v>
      </c>
      <c r="F1648" s="56">
        <f t="shared" si="25"/>
        <v>300</v>
      </c>
      <c r="G1648" s="11" t="s">
        <v>3884</v>
      </c>
    </row>
    <row r="1649" s="219" customFormat="1" ht="15.95" customHeight="1" spans="1:7">
      <c r="A1649" s="216">
        <v>1646</v>
      </c>
      <c r="B1649" s="227" t="s">
        <v>15920</v>
      </c>
      <c r="C1649" s="11" t="s">
        <v>15921</v>
      </c>
      <c r="D1649" s="55">
        <v>5.65</v>
      </c>
      <c r="E1649" s="56">
        <v>80</v>
      </c>
      <c r="F1649" s="56">
        <f t="shared" si="25"/>
        <v>452</v>
      </c>
      <c r="G1649" s="11" t="s">
        <v>3884</v>
      </c>
    </row>
    <row r="1650" s="219" customFormat="1" ht="15.95" customHeight="1" spans="1:7">
      <c r="A1650" s="216">
        <v>1647</v>
      </c>
      <c r="B1650" s="227" t="s">
        <v>15922</v>
      </c>
      <c r="C1650" s="11" t="s">
        <v>15923</v>
      </c>
      <c r="D1650" s="55">
        <v>5.3</v>
      </c>
      <c r="E1650" s="56">
        <v>80</v>
      </c>
      <c r="F1650" s="56">
        <f t="shared" si="25"/>
        <v>424</v>
      </c>
      <c r="G1650" s="11" t="s">
        <v>3884</v>
      </c>
    </row>
    <row r="1651" s="219" customFormat="1" ht="15.95" customHeight="1" spans="1:7">
      <c r="A1651" s="216">
        <v>1648</v>
      </c>
      <c r="B1651" s="227" t="s">
        <v>15924</v>
      </c>
      <c r="C1651" s="11" t="s">
        <v>4239</v>
      </c>
      <c r="D1651" s="55">
        <v>5.39</v>
      </c>
      <c r="E1651" s="56">
        <v>80</v>
      </c>
      <c r="F1651" s="56">
        <f t="shared" si="25"/>
        <v>431.2</v>
      </c>
      <c r="G1651" s="11" t="s">
        <v>3884</v>
      </c>
    </row>
    <row r="1652" s="219" customFormat="1" ht="15.95" customHeight="1" spans="1:7">
      <c r="A1652" s="216">
        <v>1649</v>
      </c>
      <c r="B1652" s="227" t="s">
        <v>15925</v>
      </c>
      <c r="C1652" s="11" t="s">
        <v>15428</v>
      </c>
      <c r="D1652" s="55">
        <v>2.68</v>
      </c>
      <c r="E1652" s="56">
        <v>80</v>
      </c>
      <c r="F1652" s="56">
        <f t="shared" si="25"/>
        <v>214.4</v>
      </c>
      <c r="G1652" s="11" t="s">
        <v>3884</v>
      </c>
    </row>
    <row r="1653" s="219" customFormat="1" ht="15.95" customHeight="1" spans="1:7">
      <c r="A1653" s="216">
        <v>1650</v>
      </c>
      <c r="B1653" s="227" t="s">
        <v>15926</v>
      </c>
      <c r="C1653" s="11" t="s">
        <v>15927</v>
      </c>
      <c r="D1653" s="55">
        <v>2.63</v>
      </c>
      <c r="E1653" s="56">
        <v>80</v>
      </c>
      <c r="F1653" s="56">
        <f t="shared" si="25"/>
        <v>210.4</v>
      </c>
      <c r="G1653" s="11" t="s">
        <v>3884</v>
      </c>
    </row>
    <row r="1654" s="219" customFormat="1" ht="15.95" customHeight="1" spans="1:7">
      <c r="A1654" s="216">
        <v>1651</v>
      </c>
      <c r="B1654" s="227" t="s">
        <v>15928</v>
      </c>
      <c r="C1654" s="11" t="s">
        <v>15929</v>
      </c>
      <c r="D1654" s="55">
        <v>7.13</v>
      </c>
      <c r="E1654" s="56">
        <v>80</v>
      </c>
      <c r="F1654" s="56">
        <f t="shared" si="25"/>
        <v>570.4</v>
      </c>
      <c r="G1654" s="11" t="s">
        <v>3884</v>
      </c>
    </row>
    <row r="1655" s="219" customFormat="1" ht="15.95" customHeight="1" spans="1:7">
      <c r="A1655" s="216">
        <v>1652</v>
      </c>
      <c r="B1655" s="227" t="s">
        <v>15930</v>
      </c>
      <c r="C1655" s="11" t="s">
        <v>15931</v>
      </c>
      <c r="D1655" s="55">
        <v>9.34</v>
      </c>
      <c r="E1655" s="56">
        <v>80</v>
      </c>
      <c r="F1655" s="56">
        <f t="shared" si="25"/>
        <v>747.2</v>
      </c>
      <c r="G1655" s="11" t="s">
        <v>3884</v>
      </c>
    </row>
    <row r="1656" s="219" customFormat="1" ht="15.95" customHeight="1" spans="1:7">
      <c r="A1656" s="216">
        <v>1653</v>
      </c>
      <c r="B1656" s="227" t="s">
        <v>15932</v>
      </c>
      <c r="C1656" s="11" t="s">
        <v>15933</v>
      </c>
      <c r="D1656" s="55">
        <v>6.6</v>
      </c>
      <c r="E1656" s="56">
        <v>80</v>
      </c>
      <c r="F1656" s="56">
        <f t="shared" si="25"/>
        <v>528</v>
      </c>
      <c r="G1656" s="11" t="s">
        <v>3884</v>
      </c>
    </row>
    <row r="1657" s="219" customFormat="1" ht="15.95" customHeight="1" spans="1:7">
      <c r="A1657" s="216">
        <v>1654</v>
      </c>
      <c r="B1657" s="227" t="s">
        <v>15934</v>
      </c>
      <c r="C1657" s="11" t="s">
        <v>15935</v>
      </c>
      <c r="D1657" s="55">
        <v>4.56</v>
      </c>
      <c r="E1657" s="56">
        <v>80</v>
      </c>
      <c r="F1657" s="56">
        <f t="shared" si="25"/>
        <v>364.8</v>
      </c>
      <c r="G1657" s="11" t="s">
        <v>3884</v>
      </c>
    </row>
    <row r="1658" s="219" customFormat="1" ht="15.95" customHeight="1" spans="1:7">
      <c r="A1658" s="216">
        <v>1655</v>
      </c>
      <c r="B1658" s="227" t="s">
        <v>15936</v>
      </c>
      <c r="C1658" s="11" t="s">
        <v>15937</v>
      </c>
      <c r="D1658" s="55">
        <v>7.73</v>
      </c>
      <c r="E1658" s="56">
        <v>80</v>
      </c>
      <c r="F1658" s="56">
        <f t="shared" si="25"/>
        <v>618.4</v>
      </c>
      <c r="G1658" s="11" t="s">
        <v>3884</v>
      </c>
    </row>
    <row r="1659" s="219" customFormat="1" ht="15.95" customHeight="1" spans="1:7">
      <c r="A1659" s="216">
        <v>1656</v>
      </c>
      <c r="B1659" s="227" t="s">
        <v>15938</v>
      </c>
      <c r="C1659" s="11" t="s">
        <v>15939</v>
      </c>
      <c r="D1659" s="55">
        <v>9.34</v>
      </c>
      <c r="E1659" s="56">
        <v>80</v>
      </c>
      <c r="F1659" s="56">
        <f t="shared" si="25"/>
        <v>747.2</v>
      </c>
      <c r="G1659" s="11" t="s">
        <v>3884</v>
      </c>
    </row>
    <row r="1660" s="219" customFormat="1" ht="15.95" customHeight="1" spans="1:7">
      <c r="A1660" s="216">
        <v>1657</v>
      </c>
      <c r="B1660" s="227" t="s">
        <v>15940</v>
      </c>
      <c r="C1660" s="11" t="s">
        <v>15941</v>
      </c>
      <c r="D1660" s="55">
        <v>3.23</v>
      </c>
      <c r="E1660" s="56">
        <v>80</v>
      </c>
      <c r="F1660" s="56">
        <f t="shared" si="25"/>
        <v>258.4</v>
      </c>
      <c r="G1660" s="11" t="s">
        <v>3884</v>
      </c>
    </row>
    <row r="1661" s="219" customFormat="1" ht="15.95" customHeight="1" spans="1:7">
      <c r="A1661" s="216">
        <v>1658</v>
      </c>
      <c r="B1661" s="227" t="s">
        <v>15942</v>
      </c>
      <c r="C1661" s="11" t="s">
        <v>15943</v>
      </c>
      <c r="D1661" s="55">
        <v>7.18</v>
      </c>
      <c r="E1661" s="56">
        <v>80</v>
      </c>
      <c r="F1661" s="56">
        <f t="shared" si="25"/>
        <v>574.4</v>
      </c>
      <c r="G1661" s="11" t="s">
        <v>3884</v>
      </c>
    </row>
    <row r="1662" s="219" customFormat="1" ht="15.95" customHeight="1" spans="1:7">
      <c r="A1662" s="216">
        <v>1659</v>
      </c>
      <c r="B1662" s="227" t="s">
        <v>15944</v>
      </c>
      <c r="C1662" s="11" t="s">
        <v>10362</v>
      </c>
      <c r="D1662" s="55">
        <v>4.09</v>
      </c>
      <c r="E1662" s="56">
        <v>80</v>
      </c>
      <c r="F1662" s="56">
        <f t="shared" si="25"/>
        <v>327.2</v>
      </c>
      <c r="G1662" s="11" t="s">
        <v>3884</v>
      </c>
    </row>
    <row r="1663" s="219" customFormat="1" ht="15.95" customHeight="1" spans="1:7">
      <c r="A1663" s="216">
        <v>1660</v>
      </c>
      <c r="B1663" s="227" t="s">
        <v>15945</v>
      </c>
      <c r="C1663" s="11" t="s">
        <v>15946</v>
      </c>
      <c r="D1663" s="55">
        <v>6.11</v>
      </c>
      <c r="E1663" s="56">
        <v>80</v>
      </c>
      <c r="F1663" s="56">
        <f t="shared" si="25"/>
        <v>488.8</v>
      </c>
      <c r="G1663" s="11" t="s">
        <v>3884</v>
      </c>
    </row>
    <row r="1664" s="219" customFormat="1" ht="15.95" customHeight="1" spans="1:7">
      <c r="A1664" s="216">
        <v>1661</v>
      </c>
      <c r="B1664" s="227" t="s">
        <v>15947</v>
      </c>
      <c r="C1664" s="11" t="s">
        <v>15948</v>
      </c>
      <c r="D1664" s="55">
        <v>10.08</v>
      </c>
      <c r="E1664" s="56">
        <v>80</v>
      </c>
      <c r="F1664" s="56">
        <f t="shared" si="25"/>
        <v>806.4</v>
      </c>
      <c r="G1664" s="11" t="s">
        <v>3884</v>
      </c>
    </row>
    <row r="1665" s="219" customFormat="1" ht="15.95" customHeight="1" spans="1:7">
      <c r="A1665" s="216">
        <v>1662</v>
      </c>
      <c r="B1665" s="227" t="s">
        <v>15949</v>
      </c>
      <c r="C1665" s="11" t="s">
        <v>15950</v>
      </c>
      <c r="D1665" s="55">
        <v>7.03</v>
      </c>
      <c r="E1665" s="56">
        <v>80</v>
      </c>
      <c r="F1665" s="56">
        <f t="shared" si="25"/>
        <v>562.4</v>
      </c>
      <c r="G1665" s="11" t="s">
        <v>3884</v>
      </c>
    </row>
    <row r="1666" s="219" customFormat="1" ht="15.95" customHeight="1" spans="1:7">
      <c r="A1666" s="216">
        <v>1663</v>
      </c>
      <c r="B1666" s="227" t="s">
        <v>15951</v>
      </c>
      <c r="C1666" s="11" t="s">
        <v>15952</v>
      </c>
      <c r="D1666" s="55">
        <v>5.42</v>
      </c>
      <c r="E1666" s="56">
        <v>80</v>
      </c>
      <c r="F1666" s="56">
        <f t="shared" si="25"/>
        <v>433.6</v>
      </c>
      <c r="G1666" s="11" t="s">
        <v>3884</v>
      </c>
    </row>
    <row r="1667" s="219" customFormat="1" ht="15.95" customHeight="1" spans="1:7">
      <c r="A1667" s="216">
        <v>1664</v>
      </c>
      <c r="B1667" s="227" t="s">
        <v>15953</v>
      </c>
      <c r="C1667" s="11" t="s">
        <v>15954</v>
      </c>
      <c r="D1667" s="55">
        <v>8.99</v>
      </c>
      <c r="E1667" s="56">
        <v>80</v>
      </c>
      <c r="F1667" s="56">
        <f t="shared" si="25"/>
        <v>719.2</v>
      </c>
      <c r="G1667" s="11" t="s">
        <v>3884</v>
      </c>
    </row>
    <row r="1668" s="219" customFormat="1" ht="15.95" customHeight="1" spans="1:7">
      <c r="A1668" s="216">
        <v>1665</v>
      </c>
      <c r="B1668" s="227" t="s">
        <v>15955</v>
      </c>
      <c r="C1668" s="11" t="s">
        <v>14816</v>
      </c>
      <c r="D1668" s="55">
        <v>3.46</v>
      </c>
      <c r="E1668" s="56">
        <v>80</v>
      </c>
      <c r="F1668" s="56">
        <f t="shared" ref="F1668:F1731" si="26">D1668*E1668</f>
        <v>276.8</v>
      </c>
      <c r="G1668" s="11" t="s">
        <v>3884</v>
      </c>
    </row>
    <row r="1669" s="219" customFormat="1" ht="15.95" customHeight="1" spans="1:7">
      <c r="A1669" s="216">
        <v>1666</v>
      </c>
      <c r="B1669" s="227" t="s">
        <v>15956</v>
      </c>
      <c r="C1669" s="11" t="s">
        <v>15957</v>
      </c>
      <c r="D1669" s="55">
        <v>9.28</v>
      </c>
      <c r="E1669" s="56">
        <v>80</v>
      </c>
      <c r="F1669" s="56">
        <f t="shared" si="26"/>
        <v>742.4</v>
      </c>
      <c r="G1669" s="11" t="s">
        <v>3884</v>
      </c>
    </row>
    <row r="1670" s="219" customFormat="1" ht="15.95" customHeight="1" spans="1:7">
      <c r="A1670" s="216">
        <v>1667</v>
      </c>
      <c r="B1670" s="227" t="s">
        <v>15958</v>
      </c>
      <c r="C1670" s="11" t="s">
        <v>15959</v>
      </c>
      <c r="D1670" s="55">
        <v>9.11</v>
      </c>
      <c r="E1670" s="56">
        <v>80</v>
      </c>
      <c r="F1670" s="56">
        <f t="shared" si="26"/>
        <v>728.8</v>
      </c>
      <c r="G1670" s="11" t="s">
        <v>3884</v>
      </c>
    </row>
    <row r="1671" s="219" customFormat="1" ht="15.95" customHeight="1" spans="1:7">
      <c r="A1671" s="216">
        <v>1668</v>
      </c>
      <c r="B1671" s="227" t="s">
        <v>15960</v>
      </c>
      <c r="C1671" s="11" t="s">
        <v>13526</v>
      </c>
      <c r="D1671" s="55">
        <v>4.27</v>
      </c>
      <c r="E1671" s="56">
        <v>80</v>
      </c>
      <c r="F1671" s="56">
        <f t="shared" si="26"/>
        <v>341.6</v>
      </c>
      <c r="G1671" s="11" t="s">
        <v>3884</v>
      </c>
    </row>
    <row r="1672" s="219" customFormat="1" ht="15.95" customHeight="1" spans="1:7">
      <c r="A1672" s="216">
        <v>1669</v>
      </c>
      <c r="B1672" s="227" t="s">
        <v>15961</v>
      </c>
      <c r="C1672" s="11" t="s">
        <v>5035</v>
      </c>
      <c r="D1672" s="55">
        <v>1.43</v>
      </c>
      <c r="E1672" s="56">
        <v>80</v>
      </c>
      <c r="F1672" s="56">
        <f t="shared" si="26"/>
        <v>114.4</v>
      </c>
      <c r="G1672" s="11" t="s">
        <v>3884</v>
      </c>
    </row>
    <row r="1673" s="219" customFormat="1" ht="15.95" customHeight="1" spans="1:7">
      <c r="A1673" s="216">
        <v>1670</v>
      </c>
      <c r="B1673" s="227" t="s">
        <v>15962</v>
      </c>
      <c r="C1673" s="11" t="s">
        <v>8559</v>
      </c>
      <c r="D1673" s="55">
        <v>2.19</v>
      </c>
      <c r="E1673" s="56">
        <v>80</v>
      </c>
      <c r="F1673" s="56">
        <f t="shared" si="26"/>
        <v>175.2</v>
      </c>
      <c r="G1673" s="11" t="s">
        <v>3884</v>
      </c>
    </row>
    <row r="1674" s="219" customFormat="1" ht="15.95" customHeight="1" spans="1:7">
      <c r="A1674" s="216">
        <v>1671</v>
      </c>
      <c r="B1674" s="227" t="s">
        <v>15963</v>
      </c>
      <c r="C1674" s="11" t="s">
        <v>15964</v>
      </c>
      <c r="D1674" s="55">
        <v>2.71</v>
      </c>
      <c r="E1674" s="56">
        <v>80</v>
      </c>
      <c r="F1674" s="56">
        <f t="shared" si="26"/>
        <v>216.8</v>
      </c>
      <c r="G1674" s="11" t="s">
        <v>3884</v>
      </c>
    </row>
    <row r="1675" s="219" customFormat="1" ht="15.95" customHeight="1" spans="1:7">
      <c r="A1675" s="216">
        <v>1672</v>
      </c>
      <c r="B1675" s="227" t="s">
        <v>15965</v>
      </c>
      <c r="C1675" s="11" t="s">
        <v>848</v>
      </c>
      <c r="D1675" s="55">
        <v>2.31</v>
      </c>
      <c r="E1675" s="56">
        <v>80</v>
      </c>
      <c r="F1675" s="56">
        <f t="shared" si="26"/>
        <v>184.8</v>
      </c>
      <c r="G1675" s="11" t="s">
        <v>3884</v>
      </c>
    </row>
    <row r="1676" s="219" customFormat="1" ht="15.95" customHeight="1" spans="1:7">
      <c r="A1676" s="216">
        <v>1673</v>
      </c>
      <c r="B1676" s="227" t="s">
        <v>15966</v>
      </c>
      <c r="C1676" s="11" t="s">
        <v>15967</v>
      </c>
      <c r="D1676" s="55">
        <v>1.88</v>
      </c>
      <c r="E1676" s="56">
        <v>80</v>
      </c>
      <c r="F1676" s="56">
        <f t="shared" si="26"/>
        <v>150.4</v>
      </c>
      <c r="G1676" s="11" t="s">
        <v>3884</v>
      </c>
    </row>
    <row r="1677" s="219" customFormat="1" ht="15.95" customHeight="1" spans="1:7">
      <c r="A1677" s="216">
        <v>1674</v>
      </c>
      <c r="B1677" s="227" t="s">
        <v>15968</v>
      </c>
      <c r="C1677" s="11" t="s">
        <v>15969</v>
      </c>
      <c r="D1677" s="55">
        <v>9.51</v>
      </c>
      <c r="E1677" s="56">
        <v>80</v>
      </c>
      <c r="F1677" s="56">
        <f t="shared" si="26"/>
        <v>760.8</v>
      </c>
      <c r="G1677" s="11" t="s">
        <v>3884</v>
      </c>
    </row>
    <row r="1678" s="219" customFormat="1" ht="15.95" customHeight="1" spans="1:7">
      <c r="A1678" s="216">
        <v>1675</v>
      </c>
      <c r="B1678" s="227" t="s">
        <v>15970</v>
      </c>
      <c r="C1678" s="11" t="s">
        <v>15971</v>
      </c>
      <c r="D1678" s="55">
        <v>4.53</v>
      </c>
      <c r="E1678" s="56">
        <v>80</v>
      </c>
      <c r="F1678" s="56">
        <f t="shared" si="26"/>
        <v>362.4</v>
      </c>
      <c r="G1678" s="11" t="s">
        <v>3884</v>
      </c>
    </row>
    <row r="1679" s="219" customFormat="1" ht="15.95" customHeight="1" spans="1:7">
      <c r="A1679" s="216">
        <v>1676</v>
      </c>
      <c r="B1679" s="227" t="s">
        <v>15972</v>
      </c>
      <c r="C1679" s="11" t="s">
        <v>15973</v>
      </c>
      <c r="D1679" s="55">
        <v>4.53</v>
      </c>
      <c r="E1679" s="56">
        <v>80</v>
      </c>
      <c r="F1679" s="56">
        <f t="shared" si="26"/>
        <v>362.4</v>
      </c>
      <c r="G1679" s="11" t="s">
        <v>3884</v>
      </c>
    </row>
    <row r="1680" s="219" customFormat="1" ht="15.95" customHeight="1" spans="1:7">
      <c r="A1680" s="216">
        <v>1677</v>
      </c>
      <c r="B1680" s="227" t="s">
        <v>15974</v>
      </c>
      <c r="C1680" s="11" t="s">
        <v>503</v>
      </c>
      <c r="D1680" s="55">
        <v>1.92</v>
      </c>
      <c r="E1680" s="56">
        <v>80</v>
      </c>
      <c r="F1680" s="56">
        <f t="shared" si="26"/>
        <v>153.6</v>
      </c>
      <c r="G1680" s="11" t="s">
        <v>3884</v>
      </c>
    </row>
    <row r="1681" s="219" customFormat="1" ht="15.95" customHeight="1" spans="1:7">
      <c r="A1681" s="216">
        <v>1678</v>
      </c>
      <c r="B1681" s="227" t="s">
        <v>15975</v>
      </c>
      <c r="C1681" s="11" t="s">
        <v>670</v>
      </c>
      <c r="D1681" s="55">
        <v>1.87</v>
      </c>
      <c r="E1681" s="56">
        <v>80</v>
      </c>
      <c r="F1681" s="56">
        <f t="shared" si="26"/>
        <v>149.6</v>
      </c>
      <c r="G1681" s="11" t="s">
        <v>3884</v>
      </c>
    </row>
    <row r="1682" s="219" customFormat="1" ht="15.95" customHeight="1" spans="1:7">
      <c r="A1682" s="216">
        <v>1679</v>
      </c>
      <c r="B1682" s="227" t="s">
        <v>15976</v>
      </c>
      <c r="C1682" s="11" t="s">
        <v>7258</v>
      </c>
      <c r="D1682" s="55">
        <v>3.11</v>
      </c>
      <c r="E1682" s="56">
        <v>80</v>
      </c>
      <c r="F1682" s="56">
        <f t="shared" si="26"/>
        <v>248.8</v>
      </c>
      <c r="G1682" s="11" t="s">
        <v>3884</v>
      </c>
    </row>
    <row r="1683" s="219" customFormat="1" ht="15.95" customHeight="1" spans="1:7">
      <c r="A1683" s="216">
        <v>1680</v>
      </c>
      <c r="B1683" s="227" t="s">
        <v>15977</v>
      </c>
      <c r="C1683" s="11" t="s">
        <v>15978</v>
      </c>
      <c r="D1683" s="55">
        <v>1.85</v>
      </c>
      <c r="E1683" s="56">
        <v>80</v>
      </c>
      <c r="F1683" s="56">
        <f t="shared" si="26"/>
        <v>148</v>
      </c>
      <c r="G1683" s="11" t="s">
        <v>3884</v>
      </c>
    </row>
    <row r="1684" s="219" customFormat="1" ht="15.95" customHeight="1" spans="1:7">
      <c r="A1684" s="216">
        <v>1681</v>
      </c>
      <c r="B1684" s="227" t="s">
        <v>15979</v>
      </c>
      <c r="C1684" s="11" t="s">
        <v>15980</v>
      </c>
      <c r="D1684" s="55">
        <v>1.85</v>
      </c>
      <c r="E1684" s="56">
        <v>80</v>
      </c>
      <c r="F1684" s="56">
        <f t="shared" si="26"/>
        <v>148</v>
      </c>
      <c r="G1684" s="11" t="s">
        <v>3884</v>
      </c>
    </row>
    <row r="1685" s="219" customFormat="1" ht="15.95" customHeight="1" spans="1:7">
      <c r="A1685" s="216">
        <v>1682</v>
      </c>
      <c r="B1685" s="227" t="s">
        <v>15981</v>
      </c>
      <c r="C1685" s="11" t="s">
        <v>14196</v>
      </c>
      <c r="D1685" s="55">
        <v>2.92</v>
      </c>
      <c r="E1685" s="56">
        <v>80</v>
      </c>
      <c r="F1685" s="56">
        <f t="shared" si="26"/>
        <v>233.6</v>
      </c>
      <c r="G1685" s="11" t="s">
        <v>3884</v>
      </c>
    </row>
    <row r="1686" s="219" customFormat="1" ht="15.95" customHeight="1" spans="1:7">
      <c r="A1686" s="216">
        <v>1683</v>
      </c>
      <c r="B1686" s="227" t="s">
        <v>15982</v>
      </c>
      <c r="C1686" s="11" t="s">
        <v>720</v>
      </c>
      <c r="D1686" s="55">
        <v>3.93</v>
      </c>
      <c r="E1686" s="56">
        <v>80</v>
      </c>
      <c r="F1686" s="56">
        <f t="shared" si="26"/>
        <v>314.4</v>
      </c>
      <c r="G1686" s="11" t="s">
        <v>3884</v>
      </c>
    </row>
    <row r="1687" s="219" customFormat="1" ht="15.95" customHeight="1" spans="1:7">
      <c r="A1687" s="216">
        <v>1684</v>
      </c>
      <c r="B1687" s="227" t="s">
        <v>15983</v>
      </c>
      <c r="C1687" s="11" t="s">
        <v>15984</v>
      </c>
      <c r="D1687" s="55">
        <v>8.57</v>
      </c>
      <c r="E1687" s="56">
        <v>80</v>
      </c>
      <c r="F1687" s="56">
        <f t="shared" si="26"/>
        <v>685.6</v>
      </c>
      <c r="G1687" s="11" t="s">
        <v>3884</v>
      </c>
    </row>
    <row r="1688" s="219" customFormat="1" ht="15.95" customHeight="1" spans="1:7">
      <c r="A1688" s="216">
        <v>1685</v>
      </c>
      <c r="B1688" s="227" t="s">
        <v>15985</v>
      </c>
      <c r="C1688" s="11" t="s">
        <v>15986</v>
      </c>
      <c r="D1688" s="55">
        <v>7.21</v>
      </c>
      <c r="E1688" s="56">
        <v>80</v>
      </c>
      <c r="F1688" s="56">
        <f t="shared" si="26"/>
        <v>576.8</v>
      </c>
      <c r="G1688" s="11" t="s">
        <v>3884</v>
      </c>
    </row>
    <row r="1689" s="219" customFormat="1" ht="15.95" customHeight="1" spans="1:7">
      <c r="A1689" s="216">
        <v>1686</v>
      </c>
      <c r="B1689" s="227" t="s">
        <v>15987</v>
      </c>
      <c r="C1689" s="11" t="s">
        <v>15988</v>
      </c>
      <c r="D1689" s="55">
        <v>8.75</v>
      </c>
      <c r="E1689" s="56">
        <v>80</v>
      </c>
      <c r="F1689" s="56">
        <f t="shared" si="26"/>
        <v>700</v>
      </c>
      <c r="G1689" s="11" t="s">
        <v>3884</v>
      </c>
    </row>
    <row r="1690" s="219" customFormat="1" ht="15.95" customHeight="1" spans="1:7">
      <c r="A1690" s="216">
        <v>1687</v>
      </c>
      <c r="B1690" s="227" t="s">
        <v>15989</v>
      </c>
      <c r="C1690" s="11" t="s">
        <v>15990</v>
      </c>
      <c r="D1690" s="55">
        <v>3.67</v>
      </c>
      <c r="E1690" s="56">
        <v>80</v>
      </c>
      <c r="F1690" s="56">
        <f t="shared" si="26"/>
        <v>293.6</v>
      </c>
      <c r="G1690" s="11" t="s">
        <v>3884</v>
      </c>
    </row>
    <row r="1691" s="219" customFormat="1" ht="15.95" customHeight="1" spans="1:7">
      <c r="A1691" s="216">
        <v>1688</v>
      </c>
      <c r="B1691" s="227" t="s">
        <v>15991</v>
      </c>
      <c r="C1691" s="11" t="s">
        <v>15992</v>
      </c>
      <c r="D1691" s="55">
        <v>6.16</v>
      </c>
      <c r="E1691" s="56">
        <v>80</v>
      </c>
      <c r="F1691" s="56">
        <f t="shared" si="26"/>
        <v>492.8</v>
      </c>
      <c r="G1691" s="11" t="s">
        <v>3884</v>
      </c>
    </row>
    <row r="1692" s="219" customFormat="1" ht="15.95" customHeight="1" spans="1:7">
      <c r="A1692" s="216">
        <v>1689</v>
      </c>
      <c r="B1692" s="227" t="s">
        <v>15993</v>
      </c>
      <c r="C1692" s="11" t="s">
        <v>15994</v>
      </c>
      <c r="D1692" s="55">
        <v>5.26</v>
      </c>
      <c r="E1692" s="56">
        <v>80</v>
      </c>
      <c r="F1692" s="56">
        <f t="shared" si="26"/>
        <v>420.8</v>
      </c>
      <c r="G1692" s="11" t="s">
        <v>3884</v>
      </c>
    </row>
    <row r="1693" s="219" customFormat="1" ht="15.95" customHeight="1" spans="1:7">
      <c r="A1693" s="216">
        <v>1690</v>
      </c>
      <c r="B1693" s="227" t="s">
        <v>15995</v>
      </c>
      <c r="C1693" s="11" t="s">
        <v>15996</v>
      </c>
      <c r="D1693" s="55">
        <v>5.44</v>
      </c>
      <c r="E1693" s="56">
        <v>80</v>
      </c>
      <c r="F1693" s="56">
        <f t="shared" si="26"/>
        <v>435.2</v>
      </c>
      <c r="G1693" s="11" t="s">
        <v>3884</v>
      </c>
    </row>
    <row r="1694" s="219" customFormat="1" ht="15.95" customHeight="1" spans="1:7">
      <c r="A1694" s="216">
        <v>1691</v>
      </c>
      <c r="B1694" s="227" t="s">
        <v>15997</v>
      </c>
      <c r="C1694" s="11" t="s">
        <v>15998</v>
      </c>
      <c r="D1694" s="55">
        <v>2.38</v>
      </c>
      <c r="E1694" s="56">
        <v>80</v>
      </c>
      <c r="F1694" s="56">
        <f t="shared" si="26"/>
        <v>190.4</v>
      </c>
      <c r="G1694" s="11" t="s">
        <v>3884</v>
      </c>
    </row>
    <row r="1695" s="219" customFormat="1" ht="15.95" customHeight="1" spans="1:7">
      <c r="A1695" s="216">
        <v>1692</v>
      </c>
      <c r="B1695" s="227" t="s">
        <v>15999</v>
      </c>
      <c r="C1695" s="11" t="s">
        <v>16000</v>
      </c>
      <c r="D1695" s="55">
        <v>4.91</v>
      </c>
      <c r="E1695" s="56">
        <v>80</v>
      </c>
      <c r="F1695" s="56">
        <f t="shared" si="26"/>
        <v>392.8</v>
      </c>
      <c r="G1695" s="11" t="s">
        <v>3884</v>
      </c>
    </row>
    <row r="1696" s="219" customFormat="1" ht="15.95" customHeight="1" spans="1:7">
      <c r="A1696" s="216">
        <v>1693</v>
      </c>
      <c r="B1696" s="227" t="s">
        <v>16001</v>
      </c>
      <c r="C1696" s="11" t="s">
        <v>16002</v>
      </c>
      <c r="D1696" s="55">
        <v>7.83</v>
      </c>
      <c r="E1696" s="56">
        <v>80</v>
      </c>
      <c r="F1696" s="56">
        <f t="shared" si="26"/>
        <v>626.4</v>
      </c>
      <c r="G1696" s="11" t="s">
        <v>3884</v>
      </c>
    </row>
    <row r="1697" s="219" customFormat="1" ht="15.95" customHeight="1" spans="1:7">
      <c r="A1697" s="216">
        <v>1694</v>
      </c>
      <c r="B1697" s="227" t="s">
        <v>16003</v>
      </c>
      <c r="C1697" s="11" t="s">
        <v>16004</v>
      </c>
      <c r="D1697" s="55">
        <v>3.91</v>
      </c>
      <c r="E1697" s="56">
        <v>80</v>
      </c>
      <c r="F1697" s="56">
        <f t="shared" si="26"/>
        <v>312.8</v>
      </c>
      <c r="G1697" s="11" t="s">
        <v>3884</v>
      </c>
    </row>
    <row r="1698" s="219" customFormat="1" ht="15.95" customHeight="1" spans="1:7">
      <c r="A1698" s="216">
        <v>1695</v>
      </c>
      <c r="B1698" s="227" t="s">
        <v>16005</v>
      </c>
      <c r="C1698" s="11" t="s">
        <v>16006</v>
      </c>
      <c r="D1698" s="55">
        <v>4.73</v>
      </c>
      <c r="E1698" s="56">
        <v>80</v>
      </c>
      <c r="F1698" s="56">
        <f t="shared" si="26"/>
        <v>378.4</v>
      </c>
      <c r="G1698" s="11" t="s">
        <v>3884</v>
      </c>
    </row>
    <row r="1699" s="219" customFormat="1" ht="15.95" customHeight="1" spans="1:7">
      <c r="A1699" s="216">
        <v>1696</v>
      </c>
      <c r="B1699" s="227" t="s">
        <v>16007</v>
      </c>
      <c r="C1699" s="11" t="s">
        <v>15957</v>
      </c>
      <c r="D1699" s="55">
        <v>9.5</v>
      </c>
      <c r="E1699" s="56">
        <v>80</v>
      </c>
      <c r="F1699" s="56">
        <f t="shared" si="26"/>
        <v>760</v>
      </c>
      <c r="G1699" s="11" t="s">
        <v>3884</v>
      </c>
    </row>
    <row r="1700" s="219" customFormat="1" ht="15.95" customHeight="1" spans="1:7">
      <c r="A1700" s="216">
        <v>1697</v>
      </c>
      <c r="B1700" s="227" t="s">
        <v>16008</v>
      </c>
      <c r="C1700" s="11" t="s">
        <v>4239</v>
      </c>
      <c r="D1700" s="55">
        <v>6.94</v>
      </c>
      <c r="E1700" s="56">
        <v>80</v>
      </c>
      <c r="F1700" s="56">
        <f t="shared" si="26"/>
        <v>555.2</v>
      </c>
      <c r="G1700" s="11" t="s">
        <v>3884</v>
      </c>
    </row>
    <row r="1701" s="219" customFormat="1" ht="15.95" customHeight="1" spans="1:7">
      <c r="A1701" s="216">
        <v>1698</v>
      </c>
      <c r="B1701" s="227" t="s">
        <v>16009</v>
      </c>
      <c r="C1701" s="11" t="s">
        <v>16010</v>
      </c>
      <c r="D1701" s="55">
        <v>4.29</v>
      </c>
      <c r="E1701" s="56">
        <v>80</v>
      </c>
      <c r="F1701" s="56">
        <f t="shared" si="26"/>
        <v>343.2</v>
      </c>
      <c r="G1701" s="11" t="s">
        <v>3884</v>
      </c>
    </row>
    <row r="1702" s="219" customFormat="1" ht="15.95" customHeight="1" spans="1:7">
      <c r="A1702" s="216">
        <v>1699</v>
      </c>
      <c r="B1702" s="227" t="s">
        <v>16011</v>
      </c>
      <c r="C1702" s="11" t="s">
        <v>16012</v>
      </c>
      <c r="D1702" s="55">
        <v>9.5</v>
      </c>
      <c r="E1702" s="56">
        <v>80</v>
      </c>
      <c r="F1702" s="56">
        <f t="shared" si="26"/>
        <v>760</v>
      </c>
      <c r="G1702" s="11" t="s">
        <v>3884</v>
      </c>
    </row>
    <row r="1703" s="219" customFormat="1" ht="15.95" customHeight="1" spans="1:7">
      <c r="A1703" s="216">
        <v>1700</v>
      </c>
      <c r="B1703" s="227" t="s">
        <v>16013</v>
      </c>
      <c r="C1703" s="11" t="s">
        <v>16014</v>
      </c>
      <c r="D1703" s="55">
        <v>3.81</v>
      </c>
      <c r="E1703" s="56">
        <v>80</v>
      </c>
      <c r="F1703" s="56">
        <f t="shared" si="26"/>
        <v>304.8</v>
      </c>
      <c r="G1703" s="11" t="s">
        <v>3884</v>
      </c>
    </row>
    <row r="1704" s="219" customFormat="1" ht="15.95" customHeight="1" spans="1:7">
      <c r="A1704" s="216">
        <v>1701</v>
      </c>
      <c r="B1704" s="227" t="s">
        <v>16015</v>
      </c>
      <c r="C1704" s="11" t="s">
        <v>16016</v>
      </c>
      <c r="D1704" s="55">
        <v>7.73</v>
      </c>
      <c r="E1704" s="56">
        <v>80</v>
      </c>
      <c r="F1704" s="56">
        <f t="shared" si="26"/>
        <v>618.4</v>
      </c>
      <c r="G1704" s="11" t="s">
        <v>3884</v>
      </c>
    </row>
    <row r="1705" s="219" customFormat="1" ht="15.95" customHeight="1" spans="1:7">
      <c r="A1705" s="216">
        <v>1702</v>
      </c>
      <c r="B1705" s="227" t="s">
        <v>16017</v>
      </c>
      <c r="C1705" s="11" t="s">
        <v>16018</v>
      </c>
      <c r="D1705" s="55">
        <v>3.99</v>
      </c>
      <c r="E1705" s="56">
        <v>80</v>
      </c>
      <c r="F1705" s="56">
        <f t="shared" si="26"/>
        <v>319.2</v>
      </c>
      <c r="G1705" s="11" t="s">
        <v>3884</v>
      </c>
    </row>
    <row r="1706" s="219" customFormat="1" ht="15.95" customHeight="1" spans="1:7">
      <c r="A1706" s="216">
        <v>1703</v>
      </c>
      <c r="B1706" s="227" t="s">
        <v>16019</v>
      </c>
      <c r="C1706" s="11" t="s">
        <v>13526</v>
      </c>
      <c r="D1706" s="55">
        <v>3.11</v>
      </c>
      <c r="E1706" s="56">
        <v>80</v>
      </c>
      <c r="F1706" s="56">
        <f t="shared" si="26"/>
        <v>248.8</v>
      </c>
      <c r="G1706" s="11" t="s">
        <v>3884</v>
      </c>
    </row>
    <row r="1707" s="219" customFormat="1" ht="15.95" customHeight="1" spans="1:7">
      <c r="A1707" s="216">
        <v>1704</v>
      </c>
      <c r="B1707" s="227" t="s">
        <v>16020</v>
      </c>
      <c r="C1707" s="11" t="s">
        <v>16021</v>
      </c>
      <c r="D1707" s="55">
        <v>15.87</v>
      </c>
      <c r="E1707" s="56">
        <v>80</v>
      </c>
      <c r="F1707" s="56">
        <f t="shared" si="26"/>
        <v>1269.6</v>
      </c>
      <c r="G1707" s="11" t="s">
        <v>3884</v>
      </c>
    </row>
    <row r="1708" s="219" customFormat="1" ht="15.95" customHeight="1" spans="1:7">
      <c r="A1708" s="216">
        <v>1705</v>
      </c>
      <c r="B1708" s="227" t="s">
        <v>16022</v>
      </c>
      <c r="C1708" s="11" t="s">
        <v>16023</v>
      </c>
      <c r="D1708" s="55">
        <v>18.28</v>
      </c>
      <c r="E1708" s="56">
        <v>80</v>
      </c>
      <c r="F1708" s="56">
        <f t="shared" si="26"/>
        <v>1462.4</v>
      </c>
      <c r="G1708" s="11" t="s">
        <v>3884</v>
      </c>
    </row>
    <row r="1709" s="219" customFormat="1" ht="15.95" customHeight="1" spans="1:7">
      <c r="A1709" s="216">
        <v>1706</v>
      </c>
      <c r="B1709" s="227" t="s">
        <v>16024</v>
      </c>
      <c r="C1709" s="11" t="s">
        <v>16025</v>
      </c>
      <c r="D1709" s="55">
        <v>7.81</v>
      </c>
      <c r="E1709" s="56">
        <v>80</v>
      </c>
      <c r="F1709" s="56">
        <f t="shared" si="26"/>
        <v>624.8</v>
      </c>
      <c r="G1709" s="11" t="s">
        <v>3884</v>
      </c>
    </row>
    <row r="1710" s="219" customFormat="1" ht="15.95" customHeight="1" spans="1:7">
      <c r="A1710" s="216">
        <v>1707</v>
      </c>
      <c r="B1710" s="227" t="s">
        <v>16026</v>
      </c>
      <c r="C1710" s="11" t="s">
        <v>16027</v>
      </c>
      <c r="D1710" s="55">
        <v>11.88</v>
      </c>
      <c r="E1710" s="56">
        <v>80</v>
      </c>
      <c r="F1710" s="56">
        <f t="shared" si="26"/>
        <v>950.4</v>
      </c>
      <c r="G1710" s="11" t="s">
        <v>3884</v>
      </c>
    </row>
    <row r="1711" s="219" customFormat="1" ht="15.95" customHeight="1" spans="1:7">
      <c r="A1711" s="216">
        <v>1708</v>
      </c>
      <c r="B1711" s="227" t="s">
        <v>16028</v>
      </c>
      <c r="C1711" s="11" t="s">
        <v>16029</v>
      </c>
      <c r="D1711" s="55">
        <v>7.13</v>
      </c>
      <c r="E1711" s="56">
        <v>80</v>
      </c>
      <c r="F1711" s="56">
        <f t="shared" si="26"/>
        <v>570.4</v>
      </c>
      <c r="G1711" s="11" t="s">
        <v>3884</v>
      </c>
    </row>
    <row r="1712" s="219" customFormat="1" ht="15.95" customHeight="1" spans="1:7">
      <c r="A1712" s="216">
        <v>1709</v>
      </c>
      <c r="B1712" s="227" t="s">
        <v>16030</v>
      </c>
      <c r="C1712" s="11" t="s">
        <v>16031</v>
      </c>
      <c r="D1712" s="55">
        <v>6.1</v>
      </c>
      <c r="E1712" s="56">
        <v>80</v>
      </c>
      <c r="F1712" s="56">
        <f t="shared" si="26"/>
        <v>488</v>
      </c>
      <c r="G1712" s="11" t="s">
        <v>3884</v>
      </c>
    </row>
    <row r="1713" s="219" customFormat="1" ht="15.95" customHeight="1" spans="1:7">
      <c r="A1713" s="216">
        <v>1710</v>
      </c>
      <c r="B1713" s="227" t="s">
        <v>16032</v>
      </c>
      <c r="C1713" s="11" t="s">
        <v>16033</v>
      </c>
      <c r="D1713" s="55">
        <v>8.89</v>
      </c>
      <c r="E1713" s="56">
        <v>80</v>
      </c>
      <c r="F1713" s="56">
        <f t="shared" si="26"/>
        <v>711.2</v>
      </c>
      <c r="G1713" s="11" t="s">
        <v>3884</v>
      </c>
    </row>
    <row r="1714" s="219" customFormat="1" ht="15.95" customHeight="1" spans="1:7">
      <c r="A1714" s="216">
        <v>1711</v>
      </c>
      <c r="B1714" s="227" t="s">
        <v>16034</v>
      </c>
      <c r="C1714" s="11" t="s">
        <v>16035</v>
      </c>
      <c r="D1714" s="55">
        <v>11.24</v>
      </c>
      <c r="E1714" s="56">
        <v>80</v>
      </c>
      <c r="F1714" s="56">
        <f t="shared" si="26"/>
        <v>899.2</v>
      </c>
      <c r="G1714" s="11" t="s">
        <v>3884</v>
      </c>
    </row>
    <row r="1715" s="219" customFormat="1" ht="15.95" customHeight="1" spans="1:7">
      <c r="A1715" s="216">
        <v>1712</v>
      </c>
      <c r="B1715" s="227" t="s">
        <v>16036</v>
      </c>
      <c r="C1715" s="11" t="s">
        <v>16037</v>
      </c>
      <c r="D1715" s="55">
        <v>9.56</v>
      </c>
      <c r="E1715" s="56">
        <v>80</v>
      </c>
      <c r="F1715" s="56">
        <f t="shared" si="26"/>
        <v>764.8</v>
      </c>
      <c r="G1715" s="11" t="s">
        <v>3884</v>
      </c>
    </row>
    <row r="1716" s="219" customFormat="1" ht="15.95" customHeight="1" spans="1:7">
      <c r="A1716" s="216">
        <v>1713</v>
      </c>
      <c r="B1716" s="227" t="s">
        <v>16038</v>
      </c>
      <c r="C1716" s="11" t="s">
        <v>16039</v>
      </c>
      <c r="D1716" s="55">
        <v>14.25</v>
      </c>
      <c r="E1716" s="56">
        <v>80</v>
      </c>
      <c r="F1716" s="56">
        <f t="shared" si="26"/>
        <v>1140</v>
      </c>
      <c r="G1716" s="11" t="s">
        <v>3884</v>
      </c>
    </row>
    <row r="1717" s="219" customFormat="1" ht="15.95" customHeight="1" spans="1:7">
      <c r="A1717" s="216">
        <v>1714</v>
      </c>
      <c r="B1717" s="227" t="s">
        <v>16040</v>
      </c>
      <c r="C1717" s="11" t="s">
        <v>16041</v>
      </c>
      <c r="D1717" s="55">
        <v>2.95</v>
      </c>
      <c r="E1717" s="56">
        <v>80</v>
      </c>
      <c r="F1717" s="56">
        <f t="shared" si="26"/>
        <v>236</v>
      </c>
      <c r="G1717" s="11" t="s">
        <v>3884</v>
      </c>
    </row>
    <row r="1718" s="219" customFormat="1" ht="15.95" customHeight="1" spans="1:7">
      <c r="A1718" s="216">
        <v>1715</v>
      </c>
      <c r="B1718" s="227" t="s">
        <v>16042</v>
      </c>
      <c r="C1718" s="11" t="s">
        <v>16043</v>
      </c>
      <c r="D1718" s="55">
        <v>7.82</v>
      </c>
      <c r="E1718" s="56">
        <v>80</v>
      </c>
      <c r="F1718" s="56">
        <f t="shared" si="26"/>
        <v>625.6</v>
      </c>
      <c r="G1718" s="11" t="s">
        <v>3884</v>
      </c>
    </row>
    <row r="1719" s="219" customFormat="1" ht="15.95" customHeight="1" spans="1:7">
      <c r="A1719" s="216">
        <v>1716</v>
      </c>
      <c r="B1719" s="227" t="s">
        <v>16044</v>
      </c>
      <c r="C1719" s="11" t="s">
        <v>16045</v>
      </c>
      <c r="D1719" s="55">
        <v>11.88</v>
      </c>
      <c r="E1719" s="56">
        <v>80</v>
      </c>
      <c r="F1719" s="56">
        <f t="shared" si="26"/>
        <v>950.4</v>
      </c>
      <c r="G1719" s="11" t="s">
        <v>3884</v>
      </c>
    </row>
    <row r="1720" s="219" customFormat="1" ht="15.95" customHeight="1" spans="1:7">
      <c r="A1720" s="216">
        <v>1717</v>
      </c>
      <c r="B1720" s="227" t="s">
        <v>16046</v>
      </c>
      <c r="C1720" s="11" t="s">
        <v>16047</v>
      </c>
      <c r="D1720" s="55">
        <v>13.98</v>
      </c>
      <c r="E1720" s="56">
        <v>80</v>
      </c>
      <c r="F1720" s="56">
        <f t="shared" si="26"/>
        <v>1118.4</v>
      </c>
      <c r="G1720" s="11" t="s">
        <v>3884</v>
      </c>
    </row>
    <row r="1721" s="219" customFormat="1" ht="15.95" customHeight="1" spans="1:7">
      <c r="A1721" s="216">
        <v>1718</v>
      </c>
      <c r="B1721" s="227" t="s">
        <v>16048</v>
      </c>
      <c r="C1721" s="11" t="s">
        <v>16049</v>
      </c>
      <c r="D1721" s="55">
        <v>4.87</v>
      </c>
      <c r="E1721" s="56">
        <v>80</v>
      </c>
      <c r="F1721" s="56">
        <f t="shared" si="26"/>
        <v>389.6</v>
      </c>
      <c r="G1721" s="11" t="s">
        <v>3884</v>
      </c>
    </row>
    <row r="1722" s="219" customFormat="1" ht="15.95" customHeight="1" spans="1:7">
      <c r="A1722" s="216">
        <v>1719</v>
      </c>
      <c r="B1722" s="227" t="s">
        <v>16050</v>
      </c>
      <c r="C1722" s="11" t="s">
        <v>16051</v>
      </c>
      <c r="D1722" s="55">
        <v>4.41</v>
      </c>
      <c r="E1722" s="56">
        <v>80</v>
      </c>
      <c r="F1722" s="56">
        <f t="shared" si="26"/>
        <v>352.8</v>
      </c>
      <c r="G1722" s="11" t="s">
        <v>3884</v>
      </c>
    </row>
    <row r="1723" s="219" customFormat="1" ht="15.95" customHeight="1" spans="1:7">
      <c r="A1723" s="216">
        <v>1720</v>
      </c>
      <c r="B1723" s="227" t="s">
        <v>16052</v>
      </c>
      <c r="C1723" s="11" t="s">
        <v>16053</v>
      </c>
      <c r="D1723" s="55">
        <v>3.56</v>
      </c>
      <c r="E1723" s="56">
        <v>80</v>
      </c>
      <c r="F1723" s="56">
        <f t="shared" si="26"/>
        <v>284.8</v>
      </c>
      <c r="G1723" s="11" t="s">
        <v>3884</v>
      </c>
    </row>
    <row r="1724" s="219" customFormat="1" ht="15.95" customHeight="1" spans="1:7">
      <c r="A1724" s="216">
        <v>1721</v>
      </c>
      <c r="B1724" s="227" t="s">
        <v>16054</v>
      </c>
      <c r="C1724" s="11" t="s">
        <v>16055</v>
      </c>
      <c r="D1724" s="55">
        <v>3.56</v>
      </c>
      <c r="E1724" s="56">
        <v>80</v>
      </c>
      <c r="F1724" s="56">
        <f t="shared" si="26"/>
        <v>284.8</v>
      </c>
      <c r="G1724" s="11" t="s">
        <v>3884</v>
      </c>
    </row>
    <row r="1725" s="219" customFormat="1" ht="15.95" customHeight="1" spans="1:7">
      <c r="A1725" s="216">
        <v>1722</v>
      </c>
      <c r="B1725" s="227" t="s">
        <v>16056</v>
      </c>
      <c r="C1725" s="11" t="s">
        <v>16057</v>
      </c>
      <c r="D1725" s="55">
        <v>9.04</v>
      </c>
      <c r="E1725" s="56">
        <v>80</v>
      </c>
      <c r="F1725" s="56">
        <f t="shared" si="26"/>
        <v>723.2</v>
      </c>
      <c r="G1725" s="11" t="s">
        <v>3884</v>
      </c>
    </row>
    <row r="1726" s="219" customFormat="1" ht="15.95" customHeight="1" spans="1:7">
      <c r="A1726" s="216">
        <v>1723</v>
      </c>
      <c r="B1726" s="227" t="s">
        <v>16058</v>
      </c>
      <c r="C1726" s="11" t="s">
        <v>16059</v>
      </c>
      <c r="D1726" s="55">
        <v>16.48</v>
      </c>
      <c r="E1726" s="56">
        <v>80</v>
      </c>
      <c r="F1726" s="56">
        <f t="shared" si="26"/>
        <v>1318.4</v>
      </c>
      <c r="G1726" s="11" t="s">
        <v>3884</v>
      </c>
    </row>
    <row r="1727" s="219" customFormat="1" ht="15.95" customHeight="1" spans="1:7">
      <c r="A1727" s="216">
        <v>1724</v>
      </c>
      <c r="B1727" s="227" t="s">
        <v>16060</v>
      </c>
      <c r="C1727" s="11" t="s">
        <v>16061</v>
      </c>
      <c r="D1727" s="55">
        <v>10.58</v>
      </c>
      <c r="E1727" s="56">
        <v>80</v>
      </c>
      <c r="F1727" s="56">
        <f t="shared" si="26"/>
        <v>846.4</v>
      </c>
      <c r="G1727" s="11" t="s">
        <v>3884</v>
      </c>
    </row>
    <row r="1728" s="219" customFormat="1" ht="15.95" customHeight="1" spans="1:7">
      <c r="A1728" s="216">
        <v>1725</v>
      </c>
      <c r="B1728" s="227" t="s">
        <v>16062</v>
      </c>
      <c r="C1728" s="11" t="s">
        <v>249</v>
      </c>
      <c r="D1728" s="55">
        <v>9.12</v>
      </c>
      <c r="E1728" s="56">
        <v>80</v>
      </c>
      <c r="F1728" s="56">
        <f t="shared" si="26"/>
        <v>729.6</v>
      </c>
      <c r="G1728" s="11" t="s">
        <v>13959</v>
      </c>
    </row>
    <row r="1729" s="219" customFormat="1" ht="15.95" customHeight="1" spans="1:7">
      <c r="A1729" s="216">
        <v>1726</v>
      </c>
      <c r="B1729" s="227" t="s">
        <v>16063</v>
      </c>
      <c r="C1729" s="11" t="s">
        <v>16064</v>
      </c>
      <c r="D1729" s="55">
        <v>4.53</v>
      </c>
      <c r="E1729" s="56">
        <v>80</v>
      </c>
      <c r="F1729" s="56">
        <f t="shared" si="26"/>
        <v>362.4</v>
      </c>
      <c r="G1729" s="11" t="s">
        <v>3884</v>
      </c>
    </row>
    <row r="1730" s="219" customFormat="1" ht="15.95" customHeight="1" spans="1:7">
      <c r="A1730" s="216">
        <v>1727</v>
      </c>
      <c r="B1730" s="227" t="s">
        <v>16065</v>
      </c>
      <c r="C1730" s="11" t="s">
        <v>16066</v>
      </c>
      <c r="D1730" s="55">
        <v>7.01</v>
      </c>
      <c r="E1730" s="56">
        <v>80</v>
      </c>
      <c r="F1730" s="56">
        <f t="shared" si="26"/>
        <v>560.8</v>
      </c>
      <c r="G1730" s="11" t="s">
        <v>3884</v>
      </c>
    </row>
    <row r="1731" s="219" customFormat="1" ht="15.95" customHeight="1" spans="1:7">
      <c r="A1731" s="216">
        <v>1728</v>
      </c>
      <c r="B1731" s="227" t="s">
        <v>16067</v>
      </c>
      <c r="C1731" s="11" t="s">
        <v>16068</v>
      </c>
      <c r="D1731" s="55">
        <v>2.61</v>
      </c>
      <c r="E1731" s="56">
        <v>80</v>
      </c>
      <c r="F1731" s="56">
        <f t="shared" si="26"/>
        <v>208.8</v>
      </c>
      <c r="G1731" s="11" t="s">
        <v>3884</v>
      </c>
    </row>
    <row r="1732" s="219" customFormat="1" ht="15.95" customHeight="1" spans="1:7">
      <c r="A1732" s="216">
        <v>1729</v>
      </c>
      <c r="B1732" s="227" t="s">
        <v>16069</v>
      </c>
      <c r="C1732" s="11" t="s">
        <v>16070</v>
      </c>
      <c r="D1732" s="55">
        <v>9.05</v>
      </c>
      <c r="E1732" s="56">
        <v>80</v>
      </c>
      <c r="F1732" s="56">
        <f t="shared" ref="F1732:F1795" si="27">D1732*E1732</f>
        <v>724</v>
      </c>
      <c r="G1732" s="11" t="s">
        <v>3884</v>
      </c>
    </row>
    <row r="1733" s="219" customFormat="1" ht="15.95" customHeight="1" spans="1:7">
      <c r="A1733" s="216">
        <v>1730</v>
      </c>
      <c r="B1733" s="227" t="s">
        <v>16071</v>
      </c>
      <c r="C1733" s="11" t="s">
        <v>16072</v>
      </c>
      <c r="D1733" s="55">
        <v>11.79</v>
      </c>
      <c r="E1733" s="56">
        <v>80</v>
      </c>
      <c r="F1733" s="56">
        <f t="shared" si="27"/>
        <v>943.2</v>
      </c>
      <c r="G1733" s="11" t="s">
        <v>3884</v>
      </c>
    </row>
    <row r="1734" s="219" customFormat="1" ht="15.95" customHeight="1" spans="1:7">
      <c r="A1734" s="216">
        <v>1731</v>
      </c>
      <c r="B1734" s="227" t="s">
        <v>16073</v>
      </c>
      <c r="C1734" s="11" t="s">
        <v>16074</v>
      </c>
      <c r="D1734" s="55">
        <v>7.47</v>
      </c>
      <c r="E1734" s="56">
        <v>80</v>
      </c>
      <c r="F1734" s="56">
        <f t="shared" si="27"/>
        <v>597.6</v>
      </c>
      <c r="G1734" s="11" t="s">
        <v>3884</v>
      </c>
    </row>
    <row r="1735" s="219" customFormat="1" ht="15.95" customHeight="1" spans="1:7">
      <c r="A1735" s="216">
        <v>1732</v>
      </c>
      <c r="B1735" s="227" t="s">
        <v>16075</v>
      </c>
      <c r="C1735" s="11" t="s">
        <v>16076</v>
      </c>
      <c r="D1735" s="55">
        <v>3.07</v>
      </c>
      <c r="E1735" s="56">
        <v>80</v>
      </c>
      <c r="F1735" s="56">
        <f t="shared" si="27"/>
        <v>245.6</v>
      </c>
      <c r="G1735" s="11" t="s">
        <v>3884</v>
      </c>
    </row>
    <row r="1736" s="219" customFormat="1" ht="15.95" customHeight="1" spans="1:7">
      <c r="A1736" s="216">
        <v>1733</v>
      </c>
      <c r="B1736" s="227" t="s">
        <v>16077</v>
      </c>
      <c r="C1736" s="11" t="s">
        <v>16078</v>
      </c>
      <c r="D1736" s="55">
        <v>9.5</v>
      </c>
      <c r="E1736" s="56">
        <v>80</v>
      </c>
      <c r="F1736" s="56">
        <f t="shared" si="27"/>
        <v>760</v>
      </c>
      <c r="G1736" s="11" t="s">
        <v>3884</v>
      </c>
    </row>
    <row r="1737" s="219" customFormat="1" ht="15.95" customHeight="1" spans="1:7">
      <c r="A1737" s="216">
        <v>1734</v>
      </c>
      <c r="B1737" s="227" t="s">
        <v>16079</v>
      </c>
      <c r="C1737" s="11" t="s">
        <v>16080</v>
      </c>
      <c r="D1737" s="55">
        <v>4.75</v>
      </c>
      <c r="E1737" s="56">
        <v>80</v>
      </c>
      <c r="F1737" s="56">
        <f t="shared" si="27"/>
        <v>380</v>
      </c>
      <c r="G1737" s="11" t="s">
        <v>3884</v>
      </c>
    </row>
    <row r="1738" s="219" customFormat="1" ht="15.95" customHeight="1" spans="1:7">
      <c r="A1738" s="216">
        <v>1735</v>
      </c>
      <c r="B1738" s="227" t="s">
        <v>16081</v>
      </c>
      <c r="C1738" s="11" t="s">
        <v>16082</v>
      </c>
      <c r="D1738" s="55">
        <v>4.75</v>
      </c>
      <c r="E1738" s="56">
        <v>80</v>
      </c>
      <c r="F1738" s="56">
        <f t="shared" si="27"/>
        <v>380</v>
      </c>
      <c r="G1738" s="11" t="s">
        <v>3884</v>
      </c>
    </row>
    <row r="1739" s="219" customFormat="1" ht="15.95" customHeight="1" spans="1:7">
      <c r="A1739" s="216">
        <v>1736</v>
      </c>
      <c r="B1739" s="227" t="s">
        <v>16083</v>
      </c>
      <c r="C1739" s="11" t="s">
        <v>16084</v>
      </c>
      <c r="D1739" s="55">
        <v>5.79</v>
      </c>
      <c r="E1739" s="56">
        <v>80</v>
      </c>
      <c r="F1739" s="56">
        <f t="shared" si="27"/>
        <v>463.2</v>
      </c>
      <c r="G1739" s="11" t="s">
        <v>3884</v>
      </c>
    </row>
    <row r="1740" s="219" customFormat="1" ht="15.95" customHeight="1" spans="1:7">
      <c r="A1740" s="216">
        <v>1737</v>
      </c>
      <c r="B1740" s="227" t="s">
        <v>16085</v>
      </c>
      <c r="C1740" s="11" t="s">
        <v>16086</v>
      </c>
      <c r="D1740" s="55">
        <v>9.5</v>
      </c>
      <c r="E1740" s="56">
        <v>80</v>
      </c>
      <c r="F1740" s="56">
        <f t="shared" si="27"/>
        <v>760</v>
      </c>
      <c r="G1740" s="11" t="s">
        <v>3884</v>
      </c>
    </row>
    <row r="1741" s="219" customFormat="1" ht="15.95" customHeight="1" spans="1:7">
      <c r="A1741" s="216">
        <v>1738</v>
      </c>
      <c r="B1741" s="227" t="s">
        <v>16087</v>
      </c>
      <c r="C1741" s="11" t="s">
        <v>16088</v>
      </c>
      <c r="D1741" s="55">
        <v>7.13</v>
      </c>
      <c r="E1741" s="56">
        <v>80</v>
      </c>
      <c r="F1741" s="56">
        <f t="shared" si="27"/>
        <v>570.4</v>
      </c>
      <c r="G1741" s="11" t="s">
        <v>3884</v>
      </c>
    </row>
    <row r="1742" s="219" customFormat="1" ht="15.95" customHeight="1" spans="1:7">
      <c r="A1742" s="216">
        <v>1739</v>
      </c>
      <c r="B1742" s="227" t="s">
        <v>16089</v>
      </c>
      <c r="C1742" s="11" t="s">
        <v>16090</v>
      </c>
      <c r="D1742" s="55">
        <v>3.07</v>
      </c>
      <c r="E1742" s="56">
        <v>80</v>
      </c>
      <c r="F1742" s="56">
        <f t="shared" si="27"/>
        <v>245.6</v>
      </c>
      <c r="G1742" s="11" t="s">
        <v>3884</v>
      </c>
    </row>
    <row r="1743" s="219" customFormat="1" ht="15.95" customHeight="1" spans="1:7">
      <c r="A1743" s="216">
        <v>1740</v>
      </c>
      <c r="B1743" s="227" t="s">
        <v>16091</v>
      </c>
      <c r="C1743" s="11" t="s">
        <v>16092</v>
      </c>
      <c r="D1743" s="55">
        <v>9.42</v>
      </c>
      <c r="E1743" s="56">
        <v>80</v>
      </c>
      <c r="F1743" s="56">
        <f t="shared" si="27"/>
        <v>753.6</v>
      </c>
      <c r="G1743" s="11" t="s">
        <v>3884</v>
      </c>
    </row>
    <row r="1744" s="219" customFormat="1" ht="15.95" customHeight="1" spans="1:7">
      <c r="A1744" s="216">
        <v>1741</v>
      </c>
      <c r="B1744" s="227" t="s">
        <v>16093</v>
      </c>
      <c r="C1744" s="11" t="s">
        <v>16094</v>
      </c>
      <c r="D1744" s="55">
        <v>14.25</v>
      </c>
      <c r="E1744" s="56">
        <v>80</v>
      </c>
      <c r="F1744" s="56">
        <f t="shared" si="27"/>
        <v>1140</v>
      </c>
      <c r="G1744" s="11" t="s">
        <v>3884</v>
      </c>
    </row>
    <row r="1745" s="219" customFormat="1" ht="15.95" customHeight="1" spans="1:7">
      <c r="A1745" s="216">
        <v>1742</v>
      </c>
      <c r="B1745" s="227" t="s">
        <v>16095</v>
      </c>
      <c r="C1745" s="11" t="s">
        <v>16096</v>
      </c>
      <c r="D1745" s="55">
        <v>11.88</v>
      </c>
      <c r="E1745" s="56">
        <v>80</v>
      </c>
      <c r="F1745" s="56">
        <f t="shared" si="27"/>
        <v>950.4</v>
      </c>
      <c r="G1745" s="11" t="s">
        <v>3884</v>
      </c>
    </row>
    <row r="1746" s="219" customFormat="1" ht="15.95" customHeight="1" spans="1:7">
      <c r="A1746" s="216">
        <v>1743</v>
      </c>
      <c r="B1746" s="227" t="s">
        <v>16097</v>
      </c>
      <c r="C1746" s="11" t="s">
        <v>16098</v>
      </c>
      <c r="D1746" s="55">
        <v>11.02</v>
      </c>
      <c r="E1746" s="56">
        <v>80</v>
      </c>
      <c r="F1746" s="56">
        <f t="shared" si="27"/>
        <v>881.6</v>
      </c>
      <c r="G1746" s="11" t="s">
        <v>3884</v>
      </c>
    </row>
    <row r="1747" s="219" customFormat="1" ht="15.95" customHeight="1" spans="1:7">
      <c r="A1747" s="216">
        <v>1744</v>
      </c>
      <c r="B1747" s="227" t="s">
        <v>16099</v>
      </c>
      <c r="C1747" s="11" t="s">
        <v>16100</v>
      </c>
      <c r="D1747" s="55">
        <v>9.5</v>
      </c>
      <c r="E1747" s="56">
        <v>80</v>
      </c>
      <c r="F1747" s="56">
        <f t="shared" si="27"/>
        <v>760</v>
      </c>
      <c r="G1747" s="11" t="s">
        <v>3884</v>
      </c>
    </row>
    <row r="1748" s="219" customFormat="1" ht="15.95" customHeight="1" spans="1:7">
      <c r="A1748" s="216">
        <v>1745</v>
      </c>
      <c r="B1748" s="227" t="s">
        <v>16101</v>
      </c>
      <c r="C1748" s="11" t="s">
        <v>16102</v>
      </c>
      <c r="D1748" s="55">
        <v>2.38</v>
      </c>
      <c r="E1748" s="56">
        <v>80</v>
      </c>
      <c r="F1748" s="56">
        <f t="shared" si="27"/>
        <v>190.4</v>
      </c>
      <c r="G1748" s="11" t="s">
        <v>3884</v>
      </c>
    </row>
    <row r="1749" s="219" customFormat="1" ht="15.95" customHeight="1" spans="1:7">
      <c r="A1749" s="216">
        <v>1746</v>
      </c>
      <c r="B1749" s="227" t="s">
        <v>16103</v>
      </c>
      <c r="C1749" s="11" t="s">
        <v>16104</v>
      </c>
      <c r="D1749" s="55">
        <v>7.01</v>
      </c>
      <c r="E1749" s="56">
        <v>80</v>
      </c>
      <c r="F1749" s="56">
        <f t="shared" si="27"/>
        <v>560.8</v>
      </c>
      <c r="G1749" s="11" t="s">
        <v>3884</v>
      </c>
    </row>
    <row r="1750" s="219" customFormat="1" ht="15.95" customHeight="1" spans="1:7">
      <c r="A1750" s="216">
        <v>1747</v>
      </c>
      <c r="B1750" s="227" t="s">
        <v>16105</v>
      </c>
      <c r="C1750" s="11" t="s">
        <v>16106</v>
      </c>
      <c r="D1750" s="55">
        <v>7.52</v>
      </c>
      <c r="E1750" s="56">
        <v>80</v>
      </c>
      <c r="F1750" s="56">
        <f t="shared" si="27"/>
        <v>601.6</v>
      </c>
      <c r="G1750" s="11" t="s">
        <v>3884</v>
      </c>
    </row>
    <row r="1751" s="219" customFormat="1" ht="15.95" customHeight="1" spans="1:7">
      <c r="A1751" s="216">
        <v>1748</v>
      </c>
      <c r="B1751" s="227" t="s">
        <v>16107</v>
      </c>
      <c r="C1751" s="11" t="s">
        <v>16108</v>
      </c>
      <c r="D1751" s="55">
        <v>8.71</v>
      </c>
      <c r="E1751" s="56">
        <v>80</v>
      </c>
      <c r="F1751" s="56">
        <f t="shared" si="27"/>
        <v>696.8</v>
      </c>
      <c r="G1751" s="11" t="s">
        <v>3884</v>
      </c>
    </row>
    <row r="1752" s="219" customFormat="1" ht="15.95" customHeight="1" spans="1:7">
      <c r="A1752" s="216">
        <v>1749</v>
      </c>
      <c r="B1752" s="227" t="s">
        <v>16109</v>
      </c>
      <c r="C1752" s="11" t="s">
        <v>16110</v>
      </c>
      <c r="D1752" s="55">
        <v>7.57</v>
      </c>
      <c r="E1752" s="56">
        <v>80</v>
      </c>
      <c r="F1752" s="56">
        <f t="shared" si="27"/>
        <v>605.6</v>
      </c>
      <c r="G1752" s="11" t="s">
        <v>3884</v>
      </c>
    </row>
    <row r="1753" s="219" customFormat="1" ht="15.95" customHeight="1" spans="1:7">
      <c r="A1753" s="216">
        <v>1750</v>
      </c>
      <c r="B1753" s="227" t="s">
        <v>16111</v>
      </c>
      <c r="C1753" s="11" t="s">
        <v>15717</v>
      </c>
      <c r="D1753" s="55">
        <v>2.38</v>
      </c>
      <c r="E1753" s="56">
        <v>80</v>
      </c>
      <c r="F1753" s="56">
        <f t="shared" si="27"/>
        <v>190.4</v>
      </c>
      <c r="G1753" s="11" t="s">
        <v>3884</v>
      </c>
    </row>
    <row r="1754" s="219" customFormat="1" ht="15.95" customHeight="1" spans="1:7">
      <c r="A1754" s="216">
        <v>1751</v>
      </c>
      <c r="B1754" s="227" t="s">
        <v>16112</v>
      </c>
      <c r="C1754" s="11" t="s">
        <v>16113</v>
      </c>
      <c r="D1754" s="55">
        <v>3.09</v>
      </c>
      <c r="E1754" s="56">
        <v>80</v>
      </c>
      <c r="F1754" s="56">
        <f t="shared" si="27"/>
        <v>247.2</v>
      </c>
      <c r="G1754" s="11" t="s">
        <v>3884</v>
      </c>
    </row>
    <row r="1755" s="219" customFormat="1" ht="15.95" customHeight="1" spans="1:7">
      <c r="A1755" s="216">
        <v>1752</v>
      </c>
      <c r="B1755" s="227" t="s">
        <v>16114</v>
      </c>
      <c r="C1755" s="11" t="s">
        <v>14406</v>
      </c>
      <c r="D1755" s="55">
        <v>6.4</v>
      </c>
      <c r="E1755" s="56">
        <v>80</v>
      </c>
      <c r="F1755" s="56">
        <f t="shared" si="27"/>
        <v>512</v>
      </c>
      <c r="G1755" s="11" t="s">
        <v>3884</v>
      </c>
    </row>
    <row r="1756" s="219" customFormat="1" ht="15.95" customHeight="1" spans="1:7">
      <c r="A1756" s="216">
        <v>1753</v>
      </c>
      <c r="B1756" s="227" t="s">
        <v>16115</v>
      </c>
      <c r="C1756" s="11" t="s">
        <v>16116</v>
      </c>
      <c r="D1756" s="55">
        <v>2.38</v>
      </c>
      <c r="E1756" s="56">
        <v>80</v>
      </c>
      <c r="F1756" s="56">
        <f t="shared" si="27"/>
        <v>190.4</v>
      </c>
      <c r="G1756" s="11" t="s">
        <v>13959</v>
      </c>
    </row>
    <row r="1757" s="219" customFormat="1" ht="15.95" customHeight="1" spans="1:7">
      <c r="A1757" s="216">
        <v>1754</v>
      </c>
      <c r="B1757" s="227" t="s">
        <v>16117</v>
      </c>
      <c r="C1757" s="11" t="s">
        <v>16118</v>
      </c>
      <c r="D1757" s="55">
        <v>4.16</v>
      </c>
      <c r="E1757" s="56">
        <v>80</v>
      </c>
      <c r="F1757" s="56">
        <f t="shared" si="27"/>
        <v>332.8</v>
      </c>
      <c r="G1757" s="11" t="s">
        <v>3884</v>
      </c>
    </row>
    <row r="1758" s="219" customFormat="1" ht="15.95" customHeight="1" spans="1:7">
      <c r="A1758" s="216">
        <v>1755</v>
      </c>
      <c r="B1758" s="227" t="s">
        <v>16119</v>
      </c>
      <c r="C1758" s="11" t="s">
        <v>1479</v>
      </c>
      <c r="D1758" s="55">
        <v>4.04</v>
      </c>
      <c r="E1758" s="56">
        <v>80</v>
      </c>
      <c r="F1758" s="56">
        <f t="shared" si="27"/>
        <v>323.2</v>
      </c>
      <c r="G1758" s="11" t="s">
        <v>3884</v>
      </c>
    </row>
    <row r="1759" s="219" customFormat="1" ht="15.95" customHeight="1" spans="1:7">
      <c r="A1759" s="216">
        <v>1756</v>
      </c>
      <c r="B1759" s="227" t="s">
        <v>16120</v>
      </c>
      <c r="C1759" s="11" t="s">
        <v>16121</v>
      </c>
      <c r="D1759" s="55">
        <v>4.91</v>
      </c>
      <c r="E1759" s="56">
        <v>80</v>
      </c>
      <c r="F1759" s="56">
        <f t="shared" si="27"/>
        <v>392.8</v>
      </c>
      <c r="G1759" s="11" t="s">
        <v>3884</v>
      </c>
    </row>
    <row r="1760" s="219" customFormat="1" ht="15.95" customHeight="1" spans="1:7">
      <c r="A1760" s="216">
        <v>1757</v>
      </c>
      <c r="B1760" s="227" t="s">
        <v>16122</v>
      </c>
      <c r="C1760" s="11" t="s">
        <v>16123</v>
      </c>
      <c r="D1760" s="55">
        <v>3</v>
      </c>
      <c r="E1760" s="56">
        <v>80</v>
      </c>
      <c r="F1760" s="56">
        <f t="shared" si="27"/>
        <v>240</v>
      </c>
      <c r="G1760" s="11" t="s">
        <v>3884</v>
      </c>
    </row>
    <row r="1761" s="219" customFormat="1" ht="15.95" customHeight="1" spans="1:7">
      <c r="A1761" s="216">
        <v>1758</v>
      </c>
      <c r="B1761" s="227" t="s">
        <v>16124</v>
      </c>
      <c r="C1761" s="11" t="s">
        <v>16125</v>
      </c>
      <c r="D1761" s="55">
        <v>4.6</v>
      </c>
      <c r="E1761" s="56">
        <v>80</v>
      </c>
      <c r="F1761" s="56">
        <f t="shared" si="27"/>
        <v>368</v>
      </c>
      <c r="G1761" s="11" t="s">
        <v>3884</v>
      </c>
    </row>
    <row r="1762" s="219" customFormat="1" ht="15.95" customHeight="1" spans="1:7">
      <c r="A1762" s="216">
        <v>1759</v>
      </c>
      <c r="B1762" s="227" t="s">
        <v>16126</v>
      </c>
      <c r="C1762" s="11" t="s">
        <v>16127</v>
      </c>
      <c r="D1762" s="55">
        <v>4.74</v>
      </c>
      <c r="E1762" s="56">
        <v>80</v>
      </c>
      <c r="F1762" s="56">
        <f t="shared" si="27"/>
        <v>379.2</v>
      </c>
      <c r="G1762" s="11" t="s">
        <v>3884</v>
      </c>
    </row>
    <row r="1763" s="219" customFormat="1" ht="15.95" customHeight="1" spans="1:7">
      <c r="A1763" s="216">
        <v>1760</v>
      </c>
      <c r="B1763" s="227" t="s">
        <v>16128</v>
      </c>
      <c r="C1763" s="11" t="s">
        <v>7830</v>
      </c>
      <c r="D1763" s="55">
        <v>3.45</v>
      </c>
      <c r="E1763" s="56">
        <v>80</v>
      </c>
      <c r="F1763" s="56">
        <f t="shared" si="27"/>
        <v>276</v>
      </c>
      <c r="G1763" s="11" t="s">
        <v>3884</v>
      </c>
    </row>
    <row r="1764" s="219" customFormat="1" ht="15.95" customHeight="1" spans="1:7">
      <c r="A1764" s="216">
        <v>1761</v>
      </c>
      <c r="B1764" s="227" t="s">
        <v>16129</v>
      </c>
      <c r="C1764" s="11" t="s">
        <v>16130</v>
      </c>
      <c r="D1764" s="55">
        <v>2.88</v>
      </c>
      <c r="E1764" s="56">
        <v>80</v>
      </c>
      <c r="F1764" s="56">
        <f t="shared" si="27"/>
        <v>230.4</v>
      </c>
      <c r="G1764" s="11" t="s">
        <v>3884</v>
      </c>
    </row>
    <row r="1765" s="219" customFormat="1" ht="15.95" customHeight="1" spans="1:7">
      <c r="A1765" s="216">
        <v>1762</v>
      </c>
      <c r="B1765" s="227" t="s">
        <v>16131</v>
      </c>
      <c r="C1765" s="11" t="s">
        <v>16132</v>
      </c>
      <c r="D1765" s="55">
        <v>6.05</v>
      </c>
      <c r="E1765" s="56">
        <v>80</v>
      </c>
      <c r="F1765" s="56">
        <f t="shared" si="27"/>
        <v>484</v>
      </c>
      <c r="G1765" s="11" t="s">
        <v>3884</v>
      </c>
    </row>
    <row r="1766" s="219" customFormat="1" ht="15.95" customHeight="1" spans="1:7">
      <c r="A1766" s="216">
        <v>1763</v>
      </c>
      <c r="B1766" s="227" t="s">
        <v>16133</v>
      </c>
      <c r="C1766" s="11" t="s">
        <v>16134</v>
      </c>
      <c r="D1766" s="55">
        <v>6.48</v>
      </c>
      <c r="E1766" s="56">
        <v>80</v>
      </c>
      <c r="F1766" s="56">
        <f t="shared" si="27"/>
        <v>518.4</v>
      </c>
      <c r="G1766" s="11" t="s">
        <v>3884</v>
      </c>
    </row>
    <row r="1767" s="219" customFormat="1" ht="15.95" customHeight="1" spans="1:7">
      <c r="A1767" s="216">
        <v>1764</v>
      </c>
      <c r="B1767" s="227" t="s">
        <v>16135</v>
      </c>
      <c r="C1767" s="11" t="s">
        <v>16136</v>
      </c>
      <c r="D1767" s="55">
        <v>10.31</v>
      </c>
      <c r="E1767" s="56">
        <v>80</v>
      </c>
      <c r="F1767" s="56">
        <f t="shared" si="27"/>
        <v>824.8</v>
      </c>
      <c r="G1767" s="11" t="s">
        <v>3884</v>
      </c>
    </row>
    <row r="1768" s="219" customFormat="1" ht="15.95" customHeight="1" spans="1:7">
      <c r="A1768" s="216">
        <v>1765</v>
      </c>
      <c r="B1768" s="227" t="s">
        <v>16137</v>
      </c>
      <c r="C1768" s="11" t="s">
        <v>16138</v>
      </c>
      <c r="D1768" s="55">
        <v>5.94</v>
      </c>
      <c r="E1768" s="56">
        <v>80</v>
      </c>
      <c r="F1768" s="56">
        <f t="shared" si="27"/>
        <v>475.2</v>
      </c>
      <c r="G1768" s="11" t="s">
        <v>3884</v>
      </c>
    </row>
    <row r="1769" s="219" customFormat="1" ht="15.95" customHeight="1" spans="1:7">
      <c r="A1769" s="216">
        <v>1766</v>
      </c>
      <c r="B1769" s="227" t="s">
        <v>16139</v>
      </c>
      <c r="C1769" s="11" t="s">
        <v>16140</v>
      </c>
      <c r="D1769" s="55">
        <v>4.16</v>
      </c>
      <c r="E1769" s="56">
        <v>80</v>
      </c>
      <c r="F1769" s="56">
        <f t="shared" si="27"/>
        <v>332.8</v>
      </c>
      <c r="G1769" s="11" t="s">
        <v>3884</v>
      </c>
    </row>
    <row r="1770" s="219" customFormat="1" ht="15.95" customHeight="1" spans="1:7">
      <c r="A1770" s="216">
        <v>1767</v>
      </c>
      <c r="B1770" s="227" t="s">
        <v>16141</v>
      </c>
      <c r="C1770" s="11" t="s">
        <v>16142</v>
      </c>
      <c r="D1770" s="55">
        <v>7.47</v>
      </c>
      <c r="E1770" s="56">
        <v>80</v>
      </c>
      <c r="F1770" s="56">
        <f t="shared" si="27"/>
        <v>597.6</v>
      </c>
      <c r="G1770" s="11" t="s">
        <v>3884</v>
      </c>
    </row>
    <row r="1771" s="219" customFormat="1" ht="15.95" customHeight="1" spans="1:7">
      <c r="A1771" s="216">
        <v>1768</v>
      </c>
      <c r="B1771" s="227" t="s">
        <v>16143</v>
      </c>
      <c r="C1771" s="11" t="s">
        <v>14543</v>
      </c>
      <c r="D1771" s="55">
        <v>3.57</v>
      </c>
      <c r="E1771" s="56">
        <v>80</v>
      </c>
      <c r="F1771" s="56">
        <f t="shared" si="27"/>
        <v>285.6</v>
      </c>
      <c r="G1771" s="11" t="s">
        <v>3884</v>
      </c>
    </row>
    <row r="1772" s="219" customFormat="1" ht="15.95" customHeight="1" spans="1:7">
      <c r="A1772" s="216">
        <v>1769</v>
      </c>
      <c r="B1772" s="227" t="s">
        <v>16144</v>
      </c>
      <c r="C1772" s="11" t="s">
        <v>16145</v>
      </c>
      <c r="D1772" s="55">
        <v>6.92</v>
      </c>
      <c r="E1772" s="56">
        <v>80</v>
      </c>
      <c r="F1772" s="56">
        <f t="shared" si="27"/>
        <v>553.6</v>
      </c>
      <c r="G1772" s="11" t="s">
        <v>3884</v>
      </c>
    </row>
    <row r="1773" s="219" customFormat="1" ht="15.95" customHeight="1" spans="1:7">
      <c r="A1773" s="216">
        <v>1770</v>
      </c>
      <c r="B1773" s="227" t="s">
        <v>16146</v>
      </c>
      <c r="C1773" s="11" t="s">
        <v>16147</v>
      </c>
      <c r="D1773" s="55">
        <v>9.55</v>
      </c>
      <c r="E1773" s="56">
        <v>80</v>
      </c>
      <c r="F1773" s="56">
        <f t="shared" si="27"/>
        <v>764</v>
      </c>
      <c r="G1773" s="11" t="s">
        <v>3884</v>
      </c>
    </row>
    <row r="1774" s="219" customFormat="1" ht="15.95" customHeight="1" spans="1:7">
      <c r="A1774" s="216">
        <v>1771</v>
      </c>
      <c r="B1774" s="227" t="s">
        <v>16148</v>
      </c>
      <c r="C1774" s="11" t="s">
        <v>16149</v>
      </c>
      <c r="D1774" s="55">
        <v>13.19</v>
      </c>
      <c r="E1774" s="56">
        <v>80</v>
      </c>
      <c r="F1774" s="56">
        <f t="shared" si="27"/>
        <v>1055.2</v>
      </c>
      <c r="G1774" s="11" t="s">
        <v>3884</v>
      </c>
    </row>
    <row r="1775" s="219" customFormat="1" ht="15.95" customHeight="1" spans="1:7">
      <c r="A1775" s="216">
        <v>1772</v>
      </c>
      <c r="B1775" s="227" t="s">
        <v>16150</v>
      </c>
      <c r="C1775" s="11" t="s">
        <v>16151</v>
      </c>
      <c r="D1775" s="55">
        <v>6.82</v>
      </c>
      <c r="E1775" s="56">
        <v>80</v>
      </c>
      <c r="F1775" s="56">
        <f t="shared" si="27"/>
        <v>545.6</v>
      </c>
      <c r="G1775" s="11" t="s">
        <v>3884</v>
      </c>
    </row>
    <row r="1776" s="219" customFormat="1" ht="15.95" customHeight="1" spans="1:7">
      <c r="A1776" s="216">
        <v>1773</v>
      </c>
      <c r="B1776" s="227" t="s">
        <v>16152</v>
      </c>
      <c r="C1776" s="11" t="s">
        <v>16153</v>
      </c>
      <c r="D1776" s="55">
        <v>4.39</v>
      </c>
      <c r="E1776" s="56">
        <v>80</v>
      </c>
      <c r="F1776" s="56">
        <f t="shared" si="27"/>
        <v>351.2</v>
      </c>
      <c r="G1776" s="11" t="s">
        <v>3884</v>
      </c>
    </row>
    <row r="1777" s="219" customFormat="1" ht="15.95" customHeight="1" spans="1:7">
      <c r="A1777" s="216">
        <v>1774</v>
      </c>
      <c r="B1777" s="227" t="s">
        <v>16154</v>
      </c>
      <c r="C1777" s="11" t="s">
        <v>16155</v>
      </c>
      <c r="D1777" s="55">
        <v>14.7</v>
      </c>
      <c r="E1777" s="56">
        <v>80</v>
      </c>
      <c r="F1777" s="56">
        <f t="shared" si="27"/>
        <v>1176</v>
      </c>
      <c r="G1777" s="11" t="s">
        <v>3884</v>
      </c>
    </row>
    <row r="1778" s="219" customFormat="1" ht="15.95" customHeight="1" spans="1:7">
      <c r="A1778" s="216">
        <v>1775</v>
      </c>
      <c r="B1778" s="227" t="s">
        <v>16156</v>
      </c>
      <c r="C1778" s="11" t="s">
        <v>16157</v>
      </c>
      <c r="D1778" s="55">
        <v>20.04</v>
      </c>
      <c r="E1778" s="56">
        <v>80</v>
      </c>
      <c r="F1778" s="56">
        <f t="shared" si="27"/>
        <v>1603.2</v>
      </c>
      <c r="G1778" s="11" t="s">
        <v>3884</v>
      </c>
    </row>
    <row r="1779" s="219" customFormat="1" ht="15.95" customHeight="1" spans="1:7">
      <c r="A1779" s="216">
        <v>1776</v>
      </c>
      <c r="B1779" s="227" t="s">
        <v>16158</v>
      </c>
      <c r="C1779" s="11" t="s">
        <v>16159</v>
      </c>
      <c r="D1779" s="55">
        <v>3.08</v>
      </c>
      <c r="E1779" s="56">
        <v>80</v>
      </c>
      <c r="F1779" s="56">
        <f t="shared" si="27"/>
        <v>246.4</v>
      </c>
      <c r="G1779" s="11" t="s">
        <v>3884</v>
      </c>
    </row>
    <row r="1780" s="219" customFormat="1" ht="15.95" customHeight="1" spans="1:7">
      <c r="A1780" s="216">
        <v>1777</v>
      </c>
      <c r="B1780" s="227" t="s">
        <v>16160</v>
      </c>
      <c r="C1780" s="11" t="s">
        <v>16161</v>
      </c>
      <c r="D1780" s="55">
        <v>13.84</v>
      </c>
      <c r="E1780" s="56">
        <v>80</v>
      </c>
      <c r="F1780" s="56">
        <f t="shared" si="27"/>
        <v>1107.2</v>
      </c>
      <c r="G1780" s="11" t="s">
        <v>3884</v>
      </c>
    </row>
    <row r="1781" s="219" customFormat="1" ht="15.95" customHeight="1" spans="1:7">
      <c r="A1781" s="216">
        <v>1778</v>
      </c>
      <c r="B1781" s="227" t="s">
        <v>16162</v>
      </c>
      <c r="C1781" s="11" t="s">
        <v>16163</v>
      </c>
      <c r="D1781" s="55">
        <v>7.78</v>
      </c>
      <c r="E1781" s="56">
        <v>80</v>
      </c>
      <c r="F1781" s="56">
        <f t="shared" si="27"/>
        <v>622.4</v>
      </c>
      <c r="G1781" s="11" t="s">
        <v>3884</v>
      </c>
    </row>
    <row r="1782" s="219" customFormat="1" ht="15.95" customHeight="1" spans="1:7">
      <c r="A1782" s="216">
        <v>1779</v>
      </c>
      <c r="B1782" s="227" t="s">
        <v>16164</v>
      </c>
      <c r="C1782" s="11" t="s">
        <v>16165</v>
      </c>
      <c r="D1782" s="55">
        <v>7.4</v>
      </c>
      <c r="E1782" s="56">
        <v>80</v>
      </c>
      <c r="F1782" s="56">
        <f t="shared" si="27"/>
        <v>592</v>
      </c>
      <c r="G1782" s="11" t="s">
        <v>3884</v>
      </c>
    </row>
    <row r="1783" s="219" customFormat="1" ht="15.95" customHeight="1" spans="1:7">
      <c r="A1783" s="216">
        <v>1780</v>
      </c>
      <c r="B1783" s="227" t="s">
        <v>16166</v>
      </c>
      <c r="C1783" s="11" t="s">
        <v>16167</v>
      </c>
      <c r="D1783" s="55">
        <v>3.38</v>
      </c>
      <c r="E1783" s="56">
        <v>80</v>
      </c>
      <c r="F1783" s="56">
        <f t="shared" si="27"/>
        <v>270.4</v>
      </c>
      <c r="G1783" s="11" t="s">
        <v>3884</v>
      </c>
    </row>
    <row r="1784" s="219" customFormat="1" ht="15.95" customHeight="1" spans="1:7">
      <c r="A1784" s="216">
        <v>1781</v>
      </c>
      <c r="B1784" s="227" t="s">
        <v>16168</v>
      </c>
      <c r="C1784" s="11" t="s">
        <v>16169</v>
      </c>
      <c r="D1784" s="55">
        <v>9.31</v>
      </c>
      <c r="E1784" s="56">
        <v>80</v>
      </c>
      <c r="F1784" s="56">
        <f t="shared" si="27"/>
        <v>744.8</v>
      </c>
      <c r="G1784" s="11" t="s">
        <v>3884</v>
      </c>
    </row>
    <row r="1785" s="219" customFormat="1" ht="15.95" customHeight="1" spans="1:7">
      <c r="A1785" s="216">
        <v>1782</v>
      </c>
      <c r="B1785" s="227" t="s">
        <v>16170</v>
      </c>
      <c r="C1785" s="11" t="s">
        <v>16171</v>
      </c>
      <c r="D1785" s="55">
        <v>7.61</v>
      </c>
      <c r="E1785" s="56">
        <v>80</v>
      </c>
      <c r="F1785" s="56">
        <f t="shared" si="27"/>
        <v>608.8</v>
      </c>
      <c r="G1785" s="11" t="s">
        <v>3884</v>
      </c>
    </row>
    <row r="1786" s="219" customFormat="1" ht="15.95" customHeight="1" spans="1:7">
      <c r="A1786" s="216">
        <v>1783</v>
      </c>
      <c r="B1786" s="227" t="s">
        <v>16172</v>
      </c>
      <c r="C1786" s="11" t="s">
        <v>16173</v>
      </c>
      <c r="D1786" s="55">
        <v>6.92</v>
      </c>
      <c r="E1786" s="56">
        <v>80</v>
      </c>
      <c r="F1786" s="56">
        <f t="shared" si="27"/>
        <v>553.6</v>
      </c>
      <c r="G1786" s="11" t="s">
        <v>3884</v>
      </c>
    </row>
    <row r="1787" s="219" customFormat="1" ht="15.95" customHeight="1" spans="1:7">
      <c r="A1787" s="216">
        <v>1784</v>
      </c>
      <c r="B1787" s="227" t="s">
        <v>16174</v>
      </c>
      <c r="C1787" s="11" t="s">
        <v>16175</v>
      </c>
      <c r="D1787" s="55">
        <v>2.38</v>
      </c>
      <c r="E1787" s="56">
        <v>80</v>
      </c>
      <c r="F1787" s="56">
        <f t="shared" si="27"/>
        <v>190.4</v>
      </c>
      <c r="G1787" s="11" t="s">
        <v>3884</v>
      </c>
    </row>
    <row r="1788" s="219" customFormat="1" ht="15.95" customHeight="1" spans="1:7">
      <c r="A1788" s="216">
        <v>1785</v>
      </c>
      <c r="B1788" s="227" t="s">
        <v>16176</v>
      </c>
      <c r="C1788" s="11" t="s">
        <v>16177</v>
      </c>
      <c r="D1788" s="55">
        <v>4.74</v>
      </c>
      <c r="E1788" s="56">
        <v>80</v>
      </c>
      <c r="F1788" s="56">
        <f t="shared" si="27"/>
        <v>379.2</v>
      </c>
      <c r="G1788" s="11" t="s">
        <v>3884</v>
      </c>
    </row>
    <row r="1789" s="219" customFormat="1" ht="15.95" customHeight="1" spans="1:7">
      <c r="A1789" s="216">
        <v>1786</v>
      </c>
      <c r="B1789" s="227" t="s">
        <v>16178</v>
      </c>
      <c r="C1789" s="11" t="s">
        <v>16179</v>
      </c>
      <c r="D1789" s="55">
        <v>3.9</v>
      </c>
      <c r="E1789" s="56">
        <v>80</v>
      </c>
      <c r="F1789" s="56">
        <f t="shared" si="27"/>
        <v>312</v>
      </c>
      <c r="G1789" s="11" t="s">
        <v>3884</v>
      </c>
    </row>
    <row r="1790" s="219" customFormat="1" ht="15.95" customHeight="1" spans="1:7">
      <c r="A1790" s="216">
        <v>1787</v>
      </c>
      <c r="B1790" s="227" t="s">
        <v>16180</v>
      </c>
      <c r="C1790" s="11" t="s">
        <v>16181</v>
      </c>
      <c r="D1790" s="55">
        <v>6.87</v>
      </c>
      <c r="E1790" s="56">
        <v>80</v>
      </c>
      <c r="F1790" s="56">
        <f t="shared" si="27"/>
        <v>549.6</v>
      </c>
      <c r="G1790" s="11" t="s">
        <v>3884</v>
      </c>
    </row>
    <row r="1791" s="219" customFormat="1" ht="15.95" customHeight="1" spans="1:7">
      <c r="A1791" s="216">
        <v>1788</v>
      </c>
      <c r="B1791" s="227" t="s">
        <v>16182</v>
      </c>
      <c r="C1791" s="11" t="s">
        <v>16183</v>
      </c>
      <c r="D1791" s="55">
        <v>12.9</v>
      </c>
      <c r="E1791" s="56">
        <v>80</v>
      </c>
      <c r="F1791" s="56">
        <f t="shared" si="27"/>
        <v>1032</v>
      </c>
      <c r="G1791" s="11" t="s">
        <v>3884</v>
      </c>
    </row>
    <row r="1792" s="219" customFormat="1" ht="15.95" customHeight="1" spans="1:7">
      <c r="A1792" s="216">
        <v>1789</v>
      </c>
      <c r="B1792" s="227" t="s">
        <v>16184</v>
      </c>
      <c r="C1792" s="11" t="s">
        <v>16185</v>
      </c>
      <c r="D1792" s="55">
        <v>4.74</v>
      </c>
      <c r="E1792" s="56">
        <v>80</v>
      </c>
      <c r="F1792" s="56">
        <f t="shared" si="27"/>
        <v>379.2</v>
      </c>
      <c r="G1792" s="11" t="s">
        <v>3884</v>
      </c>
    </row>
    <row r="1793" s="219" customFormat="1" ht="15.95" customHeight="1" spans="1:7">
      <c r="A1793" s="216">
        <v>1790</v>
      </c>
      <c r="B1793" s="227" t="s">
        <v>16186</v>
      </c>
      <c r="C1793" s="11" t="s">
        <v>16187</v>
      </c>
      <c r="D1793" s="55">
        <v>6.5</v>
      </c>
      <c r="E1793" s="56">
        <v>80</v>
      </c>
      <c r="F1793" s="56">
        <f t="shared" si="27"/>
        <v>520</v>
      </c>
      <c r="G1793" s="11" t="s">
        <v>3884</v>
      </c>
    </row>
    <row r="1794" s="219" customFormat="1" ht="15.95" customHeight="1" spans="1:7">
      <c r="A1794" s="216">
        <v>1791</v>
      </c>
      <c r="B1794" s="227" t="s">
        <v>16188</v>
      </c>
      <c r="C1794" s="11" t="s">
        <v>16189</v>
      </c>
      <c r="D1794" s="55">
        <v>16.4</v>
      </c>
      <c r="E1794" s="56">
        <v>80</v>
      </c>
      <c r="F1794" s="56">
        <f t="shared" si="27"/>
        <v>1312</v>
      </c>
      <c r="G1794" s="11" t="s">
        <v>3884</v>
      </c>
    </row>
    <row r="1795" s="219" customFormat="1" ht="15.95" customHeight="1" spans="1:7">
      <c r="A1795" s="216">
        <v>1792</v>
      </c>
      <c r="B1795" s="227" t="s">
        <v>16190</v>
      </c>
      <c r="C1795" s="11" t="s">
        <v>16191</v>
      </c>
      <c r="D1795" s="55">
        <v>8.08</v>
      </c>
      <c r="E1795" s="56">
        <v>80</v>
      </c>
      <c r="F1795" s="56">
        <f t="shared" si="27"/>
        <v>646.4</v>
      </c>
      <c r="G1795" s="11" t="s">
        <v>3884</v>
      </c>
    </row>
    <row r="1796" s="219" customFormat="1" ht="15.95" customHeight="1" spans="1:7">
      <c r="A1796" s="216">
        <v>1793</v>
      </c>
      <c r="B1796" s="227" t="s">
        <v>16192</v>
      </c>
      <c r="C1796" s="11" t="s">
        <v>16193</v>
      </c>
      <c r="D1796" s="55">
        <v>8.19</v>
      </c>
      <c r="E1796" s="56">
        <v>80</v>
      </c>
      <c r="F1796" s="56">
        <f t="shared" ref="F1796:F1859" si="28">D1796*E1796</f>
        <v>655.2</v>
      </c>
      <c r="G1796" s="11" t="s">
        <v>3884</v>
      </c>
    </row>
    <row r="1797" s="219" customFormat="1" ht="15.95" customHeight="1" spans="1:7">
      <c r="A1797" s="216">
        <v>1794</v>
      </c>
      <c r="B1797" s="227" t="s">
        <v>16194</v>
      </c>
      <c r="C1797" s="11" t="s">
        <v>16195</v>
      </c>
      <c r="D1797" s="55">
        <v>7.3</v>
      </c>
      <c r="E1797" s="56">
        <v>80</v>
      </c>
      <c r="F1797" s="56">
        <f t="shared" si="28"/>
        <v>584</v>
      </c>
      <c r="G1797" s="11" t="s">
        <v>3884</v>
      </c>
    </row>
    <row r="1798" s="219" customFormat="1" ht="15.95" customHeight="1" spans="1:7">
      <c r="A1798" s="216">
        <v>1795</v>
      </c>
      <c r="B1798" s="227" t="s">
        <v>16196</v>
      </c>
      <c r="C1798" s="11" t="s">
        <v>16197</v>
      </c>
      <c r="D1798" s="55">
        <v>2.8</v>
      </c>
      <c r="E1798" s="56">
        <v>80</v>
      </c>
      <c r="F1798" s="56">
        <f t="shared" si="28"/>
        <v>224</v>
      </c>
      <c r="G1798" s="11" t="s">
        <v>3884</v>
      </c>
    </row>
    <row r="1799" s="219" customFormat="1" ht="15.95" customHeight="1" spans="1:7">
      <c r="A1799" s="216">
        <v>1796</v>
      </c>
      <c r="B1799" s="227" t="s">
        <v>16198</v>
      </c>
      <c r="C1799" s="11" t="s">
        <v>16199</v>
      </c>
      <c r="D1799" s="55">
        <v>6.69</v>
      </c>
      <c r="E1799" s="56">
        <v>80</v>
      </c>
      <c r="F1799" s="56">
        <f t="shared" si="28"/>
        <v>535.2</v>
      </c>
      <c r="G1799" s="11" t="s">
        <v>3884</v>
      </c>
    </row>
    <row r="1800" s="219" customFormat="1" ht="15.95" customHeight="1" spans="1:7">
      <c r="A1800" s="216">
        <v>1797</v>
      </c>
      <c r="B1800" s="227" t="s">
        <v>16200</v>
      </c>
      <c r="C1800" s="11" t="s">
        <v>16201</v>
      </c>
      <c r="D1800" s="55">
        <v>4.96</v>
      </c>
      <c r="E1800" s="56">
        <v>80</v>
      </c>
      <c r="F1800" s="56">
        <f t="shared" si="28"/>
        <v>396.8</v>
      </c>
      <c r="G1800" s="11" t="s">
        <v>3884</v>
      </c>
    </row>
    <row r="1801" s="219" customFormat="1" ht="15.95" customHeight="1" spans="1:7">
      <c r="A1801" s="216">
        <v>1798</v>
      </c>
      <c r="B1801" s="227" t="s">
        <v>16202</v>
      </c>
      <c r="C1801" s="11" t="s">
        <v>16203</v>
      </c>
      <c r="D1801" s="55">
        <v>4.61</v>
      </c>
      <c r="E1801" s="56">
        <v>80</v>
      </c>
      <c r="F1801" s="56">
        <f t="shared" si="28"/>
        <v>368.8</v>
      </c>
      <c r="G1801" s="11" t="s">
        <v>3884</v>
      </c>
    </row>
    <row r="1802" s="219" customFormat="1" ht="15.95" customHeight="1" spans="1:7">
      <c r="A1802" s="216">
        <v>1799</v>
      </c>
      <c r="B1802" s="227" t="s">
        <v>16204</v>
      </c>
      <c r="C1802" s="11" t="s">
        <v>16205</v>
      </c>
      <c r="D1802" s="55">
        <v>9.44</v>
      </c>
      <c r="E1802" s="56">
        <v>80</v>
      </c>
      <c r="F1802" s="56">
        <f t="shared" si="28"/>
        <v>755.2</v>
      </c>
      <c r="G1802" s="11" t="s">
        <v>3884</v>
      </c>
    </row>
    <row r="1803" s="219" customFormat="1" ht="15.95" customHeight="1" spans="1:7">
      <c r="A1803" s="216">
        <v>1800</v>
      </c>
      <c r="B1803" s="227" t="s">
        <v>16206</v>
      </c>
      <c r="C1803" s="11" t="s">
        <v>16207</v>
      </c>
      <c r="D1803" s="55">
        <v>4.84</v>
      </c>
      <c r="E1803" s="56">
        <v>80</v>
      </c>
      <c r="F1803" s="56">
        <f t="shared" si="28"/>
        <v>387.2</v>
      </c>
      <c r="G1803" s="11" t="s">
        <v>3884</v>
      </c>
    </row>
    <row r="1804" s="219" customFormat="1" ht="15.95" customHeight="1" spans="1:7">
      <c r="A1804" s="216">
        <v>1801</v>
      </c>
      <c r="B1804" s="227" t="s">
        <v>16208</v>
      </c>
      <c r="C1804" s="11" t="s">
        <v>16209</v>
      </c>
      <c r="D1804" s="55">
        <v>4.54</v>
      </c>
      <c r="E1804" s="56">
        <v>80</v>
      </c>
      <c r="F1804" s="56">
        <f t="shared" si="28"/>
        <v>363.2</v>
      </c>
      <c r="G1804" s="11" t="s">
        <v>3884</v>
      </c>
    </row>
    <row r="1805" s="219" customFormat="1" ht="15.95" customHeight="1" spans="1:7">
      <c r="A1805" s="216">
        <v>1802</v>
      </c>
      <c r="B1805" s="227" t="s">
        <v>16210</v>
      </c>
      <c r="C1805" s="11" t="s">
        <v>16211</v>
      </c>
      <c r="D1805" s="55">
        <v>4.11</v>
      </c>
      <c r="E1805" s="56">
        <v>80</v>
      </c>
      <c r="F1805" s="56">
        <f t="shared" si="28"/>
        <v>328.8</v>
      </c>
      <c r="G1805" s="11" t="s">
        <v>3884</v>
      </c>
    </row>
    <row r="1806" s="219" customFormat="1" ht="15.95" customHeight="1" spans="1:7">
      <c r="A1806" s="216">
        <v>1803</v>
      </c>
      <c r="B1806" s="227" t="s">
        <v>16212</v>
      </c>
      <c r="C1806" s="11" t="s">
        <v>10735</v>
      </c>
      <c r="D1806" s="55">
        <v>2.84</v>
      </c>
      <c r="E1806" s="56">
        <v>80</v>
      </c>
      <c r="F1806" s="56">
        <f t="shared" si="28"/>
        <v>227.2</v>
      </c>
      <c r="G1806" s="11" t="s">
        <v>3884</v>
      </c>
    </row>
    <row r="1807" s="219" customFormat="1" ht="15.95" customHeight="1" spans="1:7">
      <c r="A1807" s="216">
        <v>1804</v>
      </c>
      <c r="B1807" s="227" t="s">
        <v>16213</v>
      </c>
      <c r="C1807" s="11" t="s">
        <v>16214</v>
      </c>
      <c r="D1807" s="55">
        <v>10.54</v>
      </c>
      <c r="E1807" s="56">
        <v>80</v>
      </c>
      <c r="F1807" s="56">
        <f t="shared" si="28"/>
        <v>843.2</v>
      </c>
      <c r="G1807" s="11" t="s">
        <v>3884</v>
      </c>
    </row>
    <row r="1808" s="219" customFormat="1" ht="15.95" customHeight="1" spans="1:7">
      <c r="A1808" s="216">
        <v>1805</v>
      </c>
      <c r="B1808" s="227" t="s">
        <v>16215</v>
      </c>
      <c r="C1808" s="11" t="s">
        <v>16216</v>
      </c>
      <c r="D1808" s="55">
        <v>7.53</v>
      </c>
      <c r="E1808" s="56">
        <v>80</v>
      </c>
      <c r="F1808" s="56">
        <f t="shared" si="28"/>
        <v>602.4</v>
      </c>
      <c r="G1808" s="11" t="s">
        <v>3884</v>
      </c>
    </row>
    <row r="1809" s="219" customFormat="1" ht="15.95" customHeight="1" spans="1:7">
      <c r="A1809" s="216">
        <v>1806</v>
      </c>
      <c r="B1809" s="227" t="s">
        <v>16217</v>
      </c>
      <c r="C1809" s="11" t="s">
        <v>16218</v>
      </c>
      <c r="D1809" s="55">
        <v>4.65</v>
      </c>
      <c r="E1809" s="56">
        <v>80</v>
      </c>
      <c r="F1809" s="56">
        <f t="shared" si="28"/>
        <v>372</v>
      </c>
      <c r="G1809" s="11" t="s">
        <v>3884</v>
      </c>
    </row>
    <row r="1810" s="219" customFormat="1" ht="15.95" customHeight="1" spans="1:7">
      <c r="A1810" s="216">
        <v>1807</v>
      </c>
      <c r="B1810" s="227" t="s">
        <v>16219</v>
      </c>
      <c r="C1810" s="11" t="s">
        <v>16220</v>
      </c>
      <c r="D1810" s="55">
        <v>4.6</v>
      </c>
      <c r="E1810" s="56">
        <v>80</v>
      </c>
      <c r="F1810" s="56">
        <f t="shared" si="28"/>
        <v>368</v>
      </c>
      <c r="G1810" s="11" t="s">
        <v>3884</v>
      </c>
    </row>
    <row r="1811" s="219" customFormat="1" ht="15.95" customHeight="1" spans="1:7">
      <c r="A1811" s="216">
        <v>1808</v>
      </c>
      <c r="B1811" s="227" t="s">
        <v>16221</v>
      </c>
      <c r="C1811" s="11" t="s">
        <v>16222</v>
      </c>
      <c r="D1811" s="55">
        <v>5.94</v>
      </c>
      <c r="E1811" s="56">
        <v>80</v>
      </c>
      <c r="F1811" s="56">
        <f t="shared" si="28"/>
        <v>475.2</v>
      </c>
      <c r="G1811" s="11" t="s">
        <v>3884</v>
      </c>
    </row>
    <row r="1812" s="219" customFormat="1" ht="15.95" customHeight="1" spans="1:7">
      <c r="A1812" s="216">
        <v>1809</v>
      </c>
      <c r="B1812" s="227" t="s">
        <v>16223</v>
      </c>
      <c r="C1812" s="11" t="s">
        <v>16224</v>
      </c>
      <c r="D1812" s="55">
        <v>5.69</v>
      </c>
      <c r="E1812" s="56">
        <v>80</v>
      </c>
      <c r="F1812" s="56">
        <f t="shared" si="28"/>
        <v>455.2</v>
      </c>
      <c r="G1812" s="11" t="s">
        <v>3884</v>
      </c>
    </row>
    <row r="1813" s="219" customFormat="1" ht="15.95" customHeight="1" spans="1:7">
      <c r="A1813" s="216">
        <v>1810</v>
      </c>
      <c r="B1813" s="227" t="s">
        <v>16225</v>
      </c>
      <c r="C1813" s="11" t="s">
        <v>16226</v>
      </c>
      <c r="D1813" s="55">
        <v>2.19</v>
      </c>
      <c r="E1813" s="56">
        <v>80</v>
      </c>
      <c r="F1813" s="56">
        <f t="shared" si="28"/>
        <v>175.2</v>
      </c>
      <c r="G1813" s="11" t="s">
        <v>3884</v>
      </c>
    </row>
    <row r="1814" s="219" customFormat="1" ht="15.95" customHeight="1" spans="1:7">
      <c r="A1814" s="216">
        <v>1811</v>
      </c>
      <c r="B1814" s="227" t="s">
        <v>16227</v>
      </c>
      <c r="C1814" s="11" t="s">
        <v>16228</v>
      </c>
      <c r="D1814" s="55">
        <v>12.98</v>
      </c>
      <c r="E1814" s="56">
        <v>80</v>
      </c>
      <c r="F1814" s="56">
        <f t="shared" si="28"/>
        <v>1038.4</v>
      </c>
      <c r="G1814" s="11" t="s">
        <v>3884</v>
      </c>
    </row>
    <row r="1815" s="219" customFormat="1" ht="15.95" customHeight="1" spans="1:7">
      <c r="A1815" s="216">
        <v>1812</v>
      </c>
      <c r="B1815" s="227" t="s">
        <v>16229</v>
      </c>
      <c r="C1815" s="11" t="s">
        <v>16230</v>
      </c>
      <c r="D1815" s="55">
        <v>3.79</v>
      </c>
      <c r="E1815" s="56">
        <v>80</v>
      </c>
      <c r="F1815" s="56">
        <f t="shared" si="28"/>
        <v>303.2</v>
      </c>
      <c r="G1815" s="11" t="s">
        <v>3884</v>
      </c>
    </row>
    <row r="1816" s="219" customFormat="1" ht="15.95" customHeight="1" spans="1:7">
      <c r="A1816" s="216">
        <v>1813</v>
      </c>
      <c r="B1816" s="227" t="s">
        <v>16231</v>
      </c>
      <c r="C1816" s="11" t="s">
        <v>16232</v>
      </c>
      <c r="D1816" s="55">
        <v>3.71</v>
      </c>
      <c r="E1816" s="56">
        <v>80</v>
      </c>
      <c r="F1816" s="56">
        <f t="shared" si="28"/>
        <v>296.8</v>
      </c>
      <c r="G1816" s="11" t="s">
        <v>3884</v>
      </c>
    </row>
    <row r="1817" s="219" customFormat="1" ht="15.95" customHeight="1" spans="1:7">
      <c r="A1817" s="216">
        <v>1814</v>
      </c>
      <c r="B1817" s="227" t="s">
        <v>16233</v>
      </c>
      <c r="C1817" s="11" t="s">
        <v>16234</v>
      </c>
      <c r="D1817" s="55">
        <v>4.97</v>
      </c>
      <c r="E1817" s="56">
        <v>80</v>
      </c>
      <c r="F1817" s="56">
        <f t="shared" si="28"/>
        <v>397.6</v>
      </c>
      <c r="G1817" s="11" t="s">
        <v>3884</v>
      </c>
    </row>
    <row r="1818" s="219" customFormat="1" ht="15.95" customHeight="1" spans="1:7">
      <c r="A1818" s="216">
        <v>1815</v>
      </c>
      <c r="B1818" s="227" t="s">
        <v>16235</v>
      </c>
      <c r="C1818" s="11" t="s">
        <v>16236</v>
      </c>
      <c r="D1818" s="55">
        <v>6.16</v>
      </c>
      <c r="E1818" s="56">
        <v>80</v>
      </c>
      <c r="F1818" s="56">
        <f t="shared" si="28"/>
        <v>492.8</v>
      </c>
      <c r="G1818" s="11" t="s">
        <v>3884</v>
      </c>
    </row>
    <row r="1819" s="219" customFormat="1" ht="15.95" customHeight="1" spans="1:7">
      <c r="A1819" s="216">
        <v>1816</v>
      </c>
      <c r="B1819" s="227" t="s">
        <v>16237</v>
      </c>
      <c r="C1819" s="11" t="s">
        <v>16238</v>
      </c>
      <c r="D1819" s="55">
        <v>2.88</v>
      </c>
      <c r="E1819" s="56">
        <v>80</v>
      </c>
      <c r="F1819" s="56">
        <f t="shared" si="28"/>
        <v>230.4</v>
      </c>
      <c r="G1819" s="11" t="s">
        <v>3884</v>
      </c>
    </row>
    <row r="1820" s="219" customFormat="1" ht="15.95" customHeight="1" spans="1:7">
      <c r="A1820" s="216">
        <v>1817</v>
      </c>
      <c r="B1820" s="227" t="s">
        <v>16239</v>
      </c>
      <c r="C1820" s="11" t="s">
        <v>16240</v>
      </c>
      <c r="D1820" s="55">
        <v>3</v>
      </c>
      <c r="E1820" s="56">
        <v>80</v>
      </c>
      <c r="F1820" s="56">
        <f t="shared" si="28"/>
        <v>240</v>
      </c>
      <c r="G1820" s="11" t="s">
        <v>3884</v>
      </c>
    </row>
    <row r="1821" s="219" customFormat="1" ht="15.95" customHeight="1" spans="1:7">
      <c r="A1821" s="216">
        <v>1818</v>
      </c>
      <c r="B1821" s="227" t="s">
        <v>16241</v>
      </c>
      <c r="C1821" s="11" t="s">
        <v>16242</v>
      </c>
      <c r="D1821" s="55">
        <v>2.88</v>
      </c>
      <c r="E1821" s="56">
        <v>80</v>
      </c>
      <c r="F1821" s="56">
        <f t="shared" si="28"/>
        <v>230.4</v>
      </c>
      <c r="G1821" s="11" t="s">
        <v>3884</v>
      </c>
    </row>
    <row r="1822" s="219" customFormat="1" ht="15.95" customHeight="1" spans="1:7">
      <c r="A1822" s="216">
        <v>1819</v>
      </c>
      <c r="B1822" s="227" t="s">
        <v>16243</v>
      </c>
      <c r="C1822" s="11" t="s">
        <v>15438</v>
      </c>
      <c r="D1822" s="55">
        <v>4.24</v>
      </c>
      <c r="E1822" s="56">
        <v>80</v>
      </c>
      <c r="F1822" s="56">
        <f t="shared" si="28"/>
        <v>339.2</v>
      </c>
      <c r="G1822" s="11" t="s">
        <v>3884</v>
      </c>
    </row>
    <row r="1823" s="219" customFormat="1" ht="15.95" customHeight="1" spans="1:7">
      <c r="A1823" s="216">
        <v>1820</v>
      </c>
      <c r="B1823" s="227" t="s">
        <v>16244</v>
      </c>
      <c r="C1823" s="11" t="s">
        <v>16245</v>
      </c>
      <c r="D1823" s="55">
        <v>3.46</v>
      </c>
      <c r="E1823" s="56">
        <v>80</v>
      </c>
      <c r="F1823" s="56">
        <f t="shared" si="28"/>
        <v>276.8</v>
      </c>
      <c r="G1823" s="11" t="s">
        <v>3884</v>
      </c>
    </row>
    <row r="1824" s="219" customFormat="1" ht="15.95" customHeight="1" spans="1:7">
      <c r="A1824" s="216">
        <v>1821</v>
      </c>
      <c r="B1824" s="227" t="s">
        <v>16246</v>
      </c>
      <c r="C1824" s="11" t="s">
        <v>16247</v>
      </c>
      <c r="D1824" s="55">
        <v>3.98</v>
      </c>
      <c r="E1824" s="56">
        <v>80</v>
      </c>
      <c r="F1824" s="56">
        <f t="shared" si="28"/>
        <v>318.4</v>
      </c>
      <c r="G1824" s="11" t="s">
        <v>3884</v>
      </c>
    </row>
    <row r="1825" s="219" customFormat="1" ht="15.95" customHeight="1" spans="1:7">
      <c r="A1825" s="216">
        <v>1822</v>
      </c>
      <c r="B1825" s="227" t="s">
        <v>16248</v>
      </c>
      <c r="C1825" s="11" t="s">
        <v>16249</v>
      </c>
      <c r="D1825" s="55">
        <v>3.87</v>
      </c>
      <c r="E1825" s="56">
        <v>80</v>
      </c>
      <c r="F1825" s="56">
        <f t="shared" si="28"/>
        <v>309.6</v>
      </c>
      <c r="G1825" s="11" t="s">
        <v>3884</v>
      </c>
    </row>
    <row r="1826" s="219" customFormat="1" ht="15.95" customHeight="1" spans="1:7">
      <c r="A1826" s="216">
        <v>1823</v>
      </c>
      <c r="B1826" s="227" t="s">
        <v>16250</v>
      </c>
      <c r="C1826" s="11" t="s">
        <v>16251</v>
      </c>
      <c r="D1826" s="55">
        <v>8.44</v>
      </c>
      <c r="E1826" s="56">
        <v>80</v>
      </c>
      <c r="F1826" s="56">
        <f t="shared" si="28"/>
        <v>675.2</v>
      </c>
      <c r="G1826" s="11" t="s">
        <v>3884</v>
      </c>
    </row>
    <row r="1827" s="219" customFormat="1" ht="15.95" customHeight="1" spans="1:7">
      <c r="A1827" s="216">
        <v>1824</v>
      </c>
      <c r="B1827" s="227" t="s">
        <v>16252</v>
      </c>
      <c r="C1827" s="11" t="s">
        <v>16253</v>
      </c>
      <c r="D1827" s="55">
        <v>4.02</v>
      </c>
      <c r="E1827" s="56">
        <v>80</v>
      </c>
      <c r="F1827" s="56">
        <f t="shared" si="28"/>
        <v>321.6</v>
      </c>
      <c r="G1827" s="11" t="s">
        <v>3884</v>
      </c>
    </row>
    <row r="1828" s="219" customFormat="1" ht="15.95" customHeight="1" spans="1:7">
      <c r="A1828" s="216">
        <v>1825</v>
      </c>
      <c r="B1828" s="227" t="s">
        <v>16254</v>
      </c>
      <c r="C1828" s="11" t="s">
        <v>16255</v>
      </c>
      <c r="D1828" s="55">
        <v>2.19</v>
      </c>
      <c r="E1828" s="56">
        <v>80</v>
      </c>
      <c r="F1828" s="56">
        <f t="shared" si="28"/>
        <v>175.2</v>
      </c>
      <c r="G1828" s="11" t="s">
        <v>3884</v>
      </c>
    </row>
    <row r="1829" s="219" customFormat="1" ht="15.95" customHeight="1" spans="1:7">
      <c r="A1829" s="216">
        <v>1826</v>
      </c>
      <c r="B1829" s="227" t="s">
        <v>16256</v>
      </c>
      <c r="C1829" s="11" t="s">
        <v>16257</v>
      </c>
      <c r="D1829" s="55">
        <v>3.44</v>
      </c>
      <c r="E1829" s="56">
        <v>80</v>
      </c>
      <c r="F1829" s="56">
        <f t="shared" si="28"/>
        <v>275.2</v>
      </c>
      <c r="G1829" s="11" t="s">
        <v>3884</v>
      </c>
    </row>
    <row r="1830" s="219" customFormat="1" ht="15.95" customHeight="1" spans="1:7">
      <c r="A1830" s="216">
        <v>1827</v>
      </c>
      <c r="B1830" s="227" t="s">
        <v>16258</v>
      </c>
      <c r="C1830" s="11" t="s">
        <v>16259</v>
      </c>
      <c r="D1830" s="55">
        <v>3.78</v>
      </c>
      <c r="E1830" s="56">
        <v>80</v>
      </c>
      <c r="F1830" s="56">
        <f t="shared" si="28"/>
        <v>302.4</v>
      </c>
      <c r="G1830" s="11" t="s">
        <v>3884</v>
      </c>
    </row>
    <row r="1831" s="219" customFormat="1" ht="15.95" customHeight="1" spans="1:7">
      <c r="A1831" s="216">
        <v>1828</v>
      </c>
      <c r="B1831" s="227" t="s">
        <v>16260</v>
      </c>
      <c r="C1831" s="11" t="s">
        <v>16261</v>
      </c>
      <c r="D1831" s="55">
        <v>4.79</v>
      </c>
      <c r="E1831" s="56">
        <v>80</v>
      </c>
      <c r="F1831" s="56">
        <f t="shared" si="28"/>
        <v>383.2</v>
      </c>
      <c r="G1831" s="11" t="s">
        <v>3884</v>
      </c>
    </row>
    <row r="1832" s="219" customFormat="1" ht="15.95" customHeight="1" spans="1:7">
      <c r="A1832" s="216">
        <v>1829</v>
      </c>
      <c r="B1832" s="227" t="s">
        <v>16262</v>
      </c>
      <c r="C1832" s="11" t="s">
        <v>16263</v>
      </c>
      <c r="D1832" s="55">
        <v>2.85</v>
      </c>
      <c r="E1832" s="56">
        <v>80</v>
      </c>
      <c r="F1832" s="56">
        <f t="shared" si="28"/>
        <v>228</v>
      </c>
      <c r="G1832" s="11" t="s">
        <v>3884</v>
      </c>
    </row>
    <row r="1833" s="219" customFormat="1" ht="15.95" customHeight="1" spans="1:7">
      <c r="A1833" s="216">
        <v>1830</v>
      </c>
      <c r="B1833" s="227" t="s">
        <v>16264</v>
      </c>
      <c r="C1833" s="11" t="s">
        <v>16265</v>
      </c>
      <c r="D1833" s="55">
        <v>4</v>
      </c>
      <c r="E1833" s="56">
        <v>80</v>
      </c>
      <c r="F1833" s="56">
        <f t="shared" si="28"/>
        <v>320</v>
      </c>
      <c r="G1833" s="11" t="s">
        <v>3884</v>
      </c>
    </row>
    <row r="1834" s="219" customFormat="1" ht="15.95" customHeight="1" spans="1:7">
      <c r="A1834" s="216">
        <v>1831</v>
      </c>
      <c r="B1834" s="227" t="s">
        <v>16266</v>
      </c>
      <c r="C1834" s="11" t="s">
        <v>16267</v>
      </c>
      <c r="D1834" s="55">
        <v>7.29</v>
      </c>
      <c r="E1834" s="56">
        <v>80</v>
      </c>
      <c r="F1834" s="56">
        <f t="shared" si="28"/>
        <v>583.2</v>
      </c>
      <c r="G1834" s="11" t="s">
        <v>3884</v>
      </c>
    </row>
    <row r="1835" s="219" customFormat="1" ht="15.95" customHeight="1" spans="1:7">
      <c r="A1835" s="216">
        <v>1832</v>
      </c>
      <c r="B1835" s="227" t="s">
        <v>16268</v>
      </c>
      <c r="C1835" s="11" t="s">
        <v>16269</v>
      </c>
      <c r="D1835" s="55">
        <v>5.05</v>
      </c>
      <c r="E1835" s="56">
        <v>80</v>
      </c>
      <c r="F1835" s="56">
        <f t="shared" si="28"/>
        <v>404</v>
      </c>
      <c r="G1835" s="11" t="s">
        <v>3884</v>
      </c>
    </row>
    <row r="1836" s="219" customFormat="1" ht="15.95" customHeight="1" spans="1:7">
      <c r="A1836" s="216">
        <v>1833</v>
      </c>
      <c r="B1836" s="227" t="s">
        <v>16270</v>
      </c>
      <c r="C1836" s="11" t="s">
        <v>16271</v>
      </c>
      <c r="D1836" s="55">
        <v>4.5</v>
      </c>
      <c r="E1836" s="56">
        <v>80</v>
      </c>
      <c r="F1836" s="56">
        <f t="shared" si="28"/>
        <v>360</v>
      </c>
      <c r="G1836" s="11" t="s">
        <v>3884</v>
      </c>
    </row>
    <row r="1837" s="219" customFormat="1" ht="15.95" customHeight="1" spans="1:7">
      <c r="A1837" s="216">
        <v>1834</v>
      </c>
      <c r="B1837" s="227" t="s">
        <v>16272</v>
      </c>
      <c r="C1837" s="11" t="s">
        <v>10083</v>
      </c>
      <c r="D1837" s="55">
        <v>3.41</v>
      </c>
      <c r="E1837" s="56">
        <v>80</v>
      </c>
      <c r="F1837" s="56">
        <f t="shared" si="28"/>
        <v>272.8</v>
      </c>
      <c r="G1837" s="11" t="s">
        <v>3884</v>
      </c>
    </row>
    <row r="1838" s="219" customFormat="1" ht="15.95" customHeight="1" spans="1:7">
      <c r="A1838" s="216">
        <v>1835</v>
      </c>
      <c r="B1838" s="227" t="s">
        <v>16273</v>
      </c>
      <c r="C1838" s="11" t="s">
        <v>16274</v>
      </c>
      <c r="D1838" s="55">
        <v>4.67</v>
      </c>
      <c r="E1838" s="56">
        <v>80</v>
      </c>
      <c r="F1838" s="56">
        <f t="shared" si="28"/>
        <v>373.6</v>
      </c>
      <c r="G1838" s="11" t="s">
        <v>3884</v>
      </c>
    </row>
    <row r="1839" s="219" customFormat="1" ht="15.95" customHeight="1" spans="1:7">
      <c r="A1839" s="216">
        <v>1836</v>
      </c>
      <c r="B1839" s="227" t="s">
        <v>16275</v>
      </c>
      <c r="C1839" s="11" t="s">
        <v>16276</v>
      </c>
      <c r="D1839" s="55">
        <v>7.12</v>
      </c>
      <c r="E1839" s="56">
        <v>80</v>
      </c>
      <c r="F1839" s="56">
        <f t="shared" si="28"/>
        <v>569.6</v>
      </c>
      <c r="G1839" s="11" t="s">
        <v>3884</v>
      </c>
    </row>
    <row r="1840" s="219" customFormat="1" ht="15.95" customHeight="1" spans="1:7">
      <c r="A1840" s="216">
        <v>1837</v>
      </c>
      <c r="B1840" s="227" t="s">
        <v>16277</v>
      </c>
      <c r="C1840" s="11" t="s">
        <v>16278</v>
      </c>
      <c r="D1840" s="55">
        <v>5.3</v>
      </c>
      <c r="E1840" s="56">
        <v>80</v>
      </c>
      <c r="F1840" s="56">
        <f t="shared" si="28"/>
        <v>424</v>
      </c>
      <c r="G1840" s="11" t="s">
        <v>3884</v>
      </c>
    </row>
    <row r="1841" s="219" customFormat="1" ht="15.95" customHeight="1" spans="1:7">
      <c r="A1841" s="216">
        <v>1838</v>
      </c>
      <c r="B1841" s="227" t="s">
        <v>16279</v>
      </c>
      <c r="C1841" s="11" t="s">
        <v>16280</v>
      </c>
      <c r="D1841" s="55">
        <v>9.93</v>
      </c>
      <c r="E1841" s="56">
        <v>80</v>
      </c>
      <c r="F1841" s="56">
        <f t="shared" si="28"/>
        <v>794.4</v>
      </c>
      <c r="G1841" s="11" t="s">
        <v>3884</v>
      </c>
    </row>
    <row r="1842" s="219" customFormat="1" ht="15.95" customHeight="1" spans="1:7">
      <c r="A1842" s="216">
        <v>1839</v>
      </c>
      <c r="B1842" s="227" t="s">
        <v>16281</v>
      </c>
      <c r="C1842" s="11" t="s">
        <v>7425</v>
      </c>
      <c r="D1842" s="55">
        <v>3.28</v>
      </c>
      <c r="E1842" s="56">
        <v>80</v>
      </c>
      <c r="F1842" s="56">
        <f t="shared" si="28"/>
        <v>262.4</v>
      </c>
      <c r="G1842" s="11" t="s">
        <v>3884</v>
      </c>
    </row>
    <row r="1843" s="219" customFormat="1" ht="15.95" customHeight="1" spans="1:7">
      <c r="A1843" s="216">
        <v>1840</v>
      </c>
      <c r="B1843" s="227" t="s">
        <v>16282</v>
      </c>
      <c r="C1843" s="11" t="s">
        <v>16283</v>
      </c>
      <c r="D1843" s="55">
        <v>7.33</v>
      </c>
      <c r="E1843" s="56">
        <v>80</v>
      </c>
      <c r="F1843" s="56">
        <f t="shared" si="28"/>
        <v>586.4</v>
      </c>
      <c r="G1843" s="11" t="s">
        <v>3884</v>
      </c>
    </row>
    <row r="1844" s="219" customFormat="1" ht="15.95" customHeight="1" spans="1:7">
      <c r="A1844" s="216">
        <v>1841</v>
      </c>
      <c r="B1844" s="227" t="s">
        <v>16284</v>
      </c>
      <c r="C1844" s="11" t="s">
        <v>16285</v>
      </c>
      <c r="D1844" s="55">
        <v>1.51</v>
      </c>
      <c r="E1844" s="56">
        <v>80</v>
      </c>
      <c r="F1844" s="56">
        <f t="shared" si="28"/>
        <v>120.8</v>
      </c>
      <c r="G1844" s="11" t="s">
        <v>3884</v>
      </c>
    </row>
    <row r="1845" s="219" customFormat="1" ht="15.95" customHeight="1" spans="1:7">
      <c r="A1845" s="216">
        <v>1842</v>
      </c>
      <c r="B1845" s="227" t="s">
        <v>16286</v>
      </c>
      <c r="C1845" s="11" t="s">
        <v>16287</v>
      </c>
      <c r="D1845" s="55">
        <v>1.97</v>
      </c>
      <c r="E1845" s="56">
        <v>80</v>
      </c>
      <c r="F1845" s="56">
        <f t="shared" si="28"/>
        <v>157.6</v>
      </c>
      <c r="G1845" s="11" t="s">
        <v>3884</v>
      </c>
    </row>
    <row r="1846" s="219" customFormat="1" ht="15.95" customHeight="1" spans="1:7">
      <c r="A1846" s="216">
        <v>1843</v>
      </c>
      <c r="B1846" s="227" t="s">
        <v>16288</v>
      </c>
      <c r="C1846" s="11" t="s">
        <v>16289</v>
      </c>
      <c r="D1846" s="55">
        <v>2.89</v>
      </c>
      <c r="E1846" s="56">
        <v>80</v>
      </c>
      <c r="F1846" s="56">
        <f t="shared" si="28"/>
        <v>231.2</v>
      </c>
      <c r="G1846" s="11" t="s">
        <v>3884</v>
      </c>
    </row>
    <row r="1847" s="219" customFormat="1" ht="15.95" customHeight="1" spans="1:7">
      <c r="A1847" s="216">
        <v>1844</v>
      </c>
      <c r="B1847" s="227" t="s">
        <v>16290</v>
      </c>
      <c r="C1847" s="11" t="s">
        <v>16291</v>
      </c>
      <c r="D1847" s="55">
        <v>7.13</v>
      </c>
      <c r="E1847" s="56">
        <v>80</v>
      </c>
      <c r="F1847" s="56">
        <f t="shared" si="28"/>
        <v>570.4</v>
      </c>
      <c r="G1847" s="11" t="s">
        <v>3884</v>
      </c>
    </row>
    <row r="1848" s="219" customFormat="1" ht="15.95" customHeight="1" spans="1:7">
      <c r="A1848" s="216">
        <v>1845</v>
      </c>
      <c r="B1848" s="227" t="s">
        <v>16292</v>
      </c>
      <c r="C1848" s="11" t="s">
        <v>16293</v>
      </c>
      <c r="D1848" s="55">
        <v>7.61</v>
      </c>
      <c r="E1848" s="56">
        <v>80</v>
      </c>
      <c r="F1848" s="56">
        <f t="shared" si="28"/>
        <v>608.8</v>
      </c>
      <c r="G1848" s="11" t="s">
        <v>3884</v>
      </c>
    </row>
    <row r="1849" s="219" customFormat="1" ht="15.95" customHeight="1" spans="1:7">
      <c r="A1849" s="216">
        <v>1846</v>
      </c>
      <c r="B1849" s="227" t="s">
        <v>16294</v>
      </c>
      <c r="C1849" s="11" t="s">
        <v>16295</v>
      </c>
      <c r="D1849" s="55">
        <v>3.81</v>
      </c>
      <c r="E1849" s="56">
        <v>80</v>
      </c>
      <c r="F1849" s="56">
        <f t="shared" si="28"/>
        <v>304.8</v>
      </c>
      <c r="G1849" s="11" t="s">
        <v>3884</v>
      </c>
    </row>
    <row r="1850" s="219" customFormat="1" ht="15.95" customHeight="1" spans="1:7">
      <c r="A1850" s="216">
        <v>1847</v>
      </c>
      <c r="B1850" s="227" t="s">
        <v>16296</v>
      </c>
      <c r="C1850" s="11" t="s">
        <v>16297</v>
      </c>
      <c r="D1850" s="55">
        <v>3.34</v>
      </c>
      <c r="E1850" s="56">
        <v>80</v>
      </c>
      <c r="F1850" s="56">
        <f t="shared" si="28"/>
        <v>267.2</v>
      </c>
      <c r="G1850" s="11" t="s">
        <v>3884</v>
      </c>
    </row>
    <row r="1851" s="219" customFormat="1" ht="15.95" customHeight="1" spans="1:7">
      <c r="A1851" s="216">
        <v>1848</v>
      </c>
      <c r="B1851" s="227" t="s">
        <v>16298</v>
      </c>
      <c r="C1851" s="11" t="s">
        <v>12842</v>
      </c>
      <c r="D1851" s="55">
        <v>12.12</v>
      </c>
      <c r="E1851" s="56">
        <v>80</v>
      </c>
      <c r="F1851" s="56">
        <f t="shared" si="28"/>
        <v>969.6</v>
      </c>
      <c r="G1851" s="11" t="s">
        <v>3884</v>
      </c>
    </row>
    <row r="1852" s="219" customFormat="1" ht="15.95" customHeight="1" spans="1:7">
      <c r="A1852" s="216">
        <v>1849</v>
      </c>
      <c r="B1852" s="227" t="s">
        <v>16299</v>
      </c>
      <c r="C1852" s="11" t="s">
        <v>16300</v>
      </c>
      <c r="D1852" s="55">
        <v>5.23</v>
      </c>
      <c r="E1852" s="56">
        <v>80</v>
      </c>
      <c r="F1852" s="56">
        <f t="shared" si="28"/>
        <v>418.4</v>
      </c>
      <c r="G1852" s="11" t="s">
        <v>3884</v>
      </c>
    </row>
    <row r="1853" s="219" customFormat="1" ht="15.95" customHeight="1" spans="1:7">
      <c r="A1853" s="216">
        <v>1850</v>
      </c>
      <c r="B1853" s="227" t="s">
        <v>16301</v>
      </c>
      <c r="C1853" s="11" t="s">
        <v>16302</v>
      </c>
      <c r="D1853" s="55">
        <v>5.66</v>
      </c>
      <c r="E1853" s="56">
        <v>80</v>
      </c>
      <c r="F1853" s="56">
        <f t="shared" si="28"/>
        <v>452.8</v>
      </c>
      <c r="G1853" s="11" t="s">
        <v>3884</v>
      </c>
    </row>
    <row r="1854" s="219" customFormat="1" ht="15.95" customHeight="1" spans="1:7">
      <c r="A1854" s="216">
        <v>1851</v>
      </c>
      <c r="B1854" s="227" t="s">
        <v>16303</v>
      </c>
      <c r="C1854" s="11" t="s">
        <v>16304</v>
      </c>
      <c r="D1854" s="55">
        <v>3.84</v>
      </c>
      <c r="E1854" s="56">
        <v>80</v>
      </c>
      <c r="F1854" s="56">
        <f t="shared" si="28"/>
        <v>307.2</v>
      </c>
      <c r="G1854" s="11" t="s">
        <v>3884</v>
      </c>
    </row>
    <row r="1855" s="219" customFormat="1" ht="15.95" customHeight="1" spans="1:7">
      <c r="A1855" s="216">
        <v>1852</v>
      </c>
      <c r="B1855" s="227" t="s">
        <v>16305</v>
      </c>
      <c r="C1855" s="11" t="s">
        <v>16306</v>
      </c>
      <c r="D1855" s="55">
        <v>2.15</v>
      </c>
      <c r="E1855" s="56">
        <v>80</v>
      </c>
      <c r="F1855" s="56">
        <f t="shared" si="28"/>
        <v>172</v>
      </c>
      <c r="G1855" s="11" t="s">
        <v>3884</v>
      </c>
    </row>
    <row r="1856" s="219" customFormat="1" ht="15.95" customHeight="1" spans="1:7">
      <c r="A1856" s="216">
        <v>1853</v>
      </c>
      <c r="B1856" s="227" t="s">
        <v>16307</v>
      </c>
      <c r="C1856" s="11" t="s">
        <v>16308</v>
      </c>
      <c r="D1856" s="55">
        <v>3.39</v>
      </c>
      <c r="E1856" s="56">
        <v>80</v>
      </c>
      <c r="F1856" s="56">
        <f t="shared" si="28"/>
        <v>271.2</v>
      </c>
      <c r="G1856" s="11" t="s">
        <v>3884</v>
      </c>
    </row>
    <row r="1857" s="219" customFormat="1" ht="15.95" customHeight="1" spans="1:7">
      <c r="A1857" s="216">
        <v>1854</v>
      </c>
      <c r="B1857" s="227" t="s">
        <v>16309</v>
      </c>
      <c r="C1857" s="11" t="s">
        <v>16310</v>
      </c>
      <c r="D1857" s="55">
        <v>8.16</v>
      </c>
      <c r="E1857" s="56">
        <v>80</v>
      </c>
      <c r="F1857" s="56">
        <f t="shared" si="28"/>
        <v>652.8</v>
      </c>
      <c r="G1857" s="11" t="s">
        <v>3884</v>
      </c>
    </row>
    <row r="1858" s="219" customFormat="1" ht="15.95" customHeight="1" spans="1:7">
      <c r="A1858" s="216">
        <v>1855</v>
      </c>
      <c r="B1858" s="227" t="s">
        <v>16311</v>
      </c>
      <c r="C1858" s="11" t="s">
        <v>16312</v>
      </c>
      <c r="D1858" s="55">
        <v>5</v>
      </c>
      <c r="E1858" s="56">
        <v>80</v>
      </c>
      <c r="F1858" s="56">
        <f t="shared" si="28"/>
        <v>400</v>
      </c>
      <c r="G1858" s="11" t="s">
        <v>3884</v>
      </c>
    </row>
    <row r="1859" s="219" customFormat="1" ht="15.95" customHeight="1" spans="1:7">
      <c r="A1859" s="216">
        <v>1856</v>
      </c>
      <c r="B1859" s="227" t="s">
        <v>16313</v>
      </c>
      <c r="C1859" s="11" t="s">
        <v>16314</v>
      </c>
      <c r="D1859" s="55">
        <v>7.65</v>
      </c>
      <c r="E1859" s="56">
        <v>80</v>
      </c>
      <c r="F1859" s="56">
        <f t="shared" si="28"/>
        <v>612</v>
      </c>
      <c r="G1859" s="11" t="s">
        <v>3884</v>
      </c>
    </row>
    <row r="1860" s="219" customFormat="1" ht="15.95" customHeight="1" spans="1:7">
      <c r="A1860" s="216">
        <v>1857</v>
      </c>
      <c r="B1860" s="227" t="s">
        <v>16315</v>
      </c>
      <c r="C1860" s="11" t="s">
        <v>16316</v>
      </c>
      <c r="D1860" s="55">
        <v>9.47</v>
      </c>
      <c r="E1860" s="56">
        <v>80</v>
      </c>
      <c r="F1860" s="56">
        <f t="shared" ref="F1860:F1923" si="29">D1860*E1860</f>
        <v>757.6</v>
      </c>
      <c r="G1860" s="11" t="s">
        <v>3884</v>
      </c>
    </row>
    <row r="1861" s="219" customFormat="1" ht="15.95" customHeight="1" spans="1:7">
      <c r="A1861" s="216">
        <v>1858</v>
      </c>
      <c r="B1861" s="227" t="s">
        <v>16317</v>
      </c>
      <c r="C1861" s="11" t="s">
        <v>16318</v>
      </c>
      <c r="D1861" s="55">
        <v>3.87</v>
      </c>
      <c r="E1861" s="56">
        <v>80</v>
      </c>
      <c r="F1861" s="56">
        <f t="shared" si="29"/>
        <v>309.6</v>
      </c>
      <c r="G1861" s="11" t="s">
        <v>3884</v>
      </c>
    </row>
    <row r="1862" s="219" customFormat="1" ht="15.95" customHeight="1" spans="1:7">
      <c r="A1862" s="216">
        <v>1859</v>
      </c>
      <c r="B1862" s="227" t="s">
        <v>16319</v>
      </c>
      <c r="C1862" s="11" t="s">
        <v>16320</v>
      </c>
      <c r="D1862" s="55">
        <v>1.93</v>
      </c>
      <c r="E1862" s="56">
        <v>80</v>
      </c>
      <c r="F1862" s="56">
        <f t="shared" si="29"/>
        <v>154.4</v>
      </c>
      <c r="G1862" s="11" t="s">
        <v>3884</v>
      </c>
    </row>
    <row r="1863" s="219" customFormat="1" ht="15.95" customHeight="1" spans="1:7">
      <c r="A1863" s="216">
        <v>1860</v>
      </c>
      <c r="B1863" s="227" t="s">
        <v>16321</v>
      </c>
      <c r="C1863" s="11" t="s">
        <v>7592</v>
      </c>
      <c r="D1863" s="55">
        <v>10.43</v>
      </c>
      <c r="E1863" s="56">
        <v>80</v>
      </c>
      <c r="F1863" s="56">
        <f t="shared" si="29"/>
        <v>834.4</v>
      </c>
      <c r="G1863" s="11" t="s">
        <v>3884</v>
      </c>
    </row>
    <row r="1864" s="219" customFormat="1" ht="15.95" customHeight="1" spans="1:7">
      <c r="A1864" s="216">
        <v>1861</v>
      </c>
      <c r="B1864" s="227" t="s">
        <v>16322</v>
      </c>
      <c r="C1864" s="11" t="s">
        <v>16323</v>
      </c>
      <c r="D1864" s="55">
        <v>5.62</v>
      </c>
      <c r="E1864" s="56">
        <v>80</v>
      </c>
      <c r="F1864" s="56">
        <f t="shared" si="29"/>
        <v>449.6</v>
      </c>
      <c r="G1864" s="11" t="s">
        <v>3884</v>
      </c>
    </row>
    <row r="1865" s="219" customFormat="1" ht="15.95" customHeight="1" spans="1:7">
      <c r="A1865" s="216">
        <v>1862</v>
      </c>
      <c r="B1865" s="227" t="s">
        <v>16324</v>
      </c>
      <c r="C1865" s="11" t="s">
        <v>16325</v>
      </c>
      <c r="D1865" s="55">
        <v>5.92</v>
      </c>
      <c r="E1865" s="56">
        <v>80</v>
      </c>
      <c r="F1865" s="56">
        <f t="shared" si="29"/>
        <v>473.6</v>
      </c>
      <c r="G1865" s="11" t="s">
        <v>3884</v>
      </c>
    </row>
    <row r="1866" s="219" customFormat="1" ht="15.95" customHeight="1" spans="1:7">
      <c r="A1866" s="216">
        <v>1863</v>
      </c>
      <c r="B1866" s="227" t="s">
        <v>16326</v>
      </c>
      <c r="C1866" s="11" t="s">
        <v>8574</v>
      </c>
      <c r="D1866" s="55">
        <v>14.76</v>
      </c>
      <c r="E1866" s="56">
        <v>80</v>
      </c>
      <c r="F1866" s="56">
        <f t="shared" si="29"/>
        <v>1180.8</v>
      </c>
      <c r="G1866" s="11" t="s">
        <v>3884</v>
      </c>
    </row>
    <row r="1867" s="219" customFormat="1" ht="15.95" customHeight="1" spans="1:7">
      <c r="A1867" s="216">
        <v>1864</v>
      </c>
      <c r="B1867" s="227" t="s">
        <v>16327</v>
      </c>
      <c r="C1867" s="11" t="s">
        <v>16328</v>
      </c>
      <c r="D1867" s="55">
        <v>5.71</v>
      </c>
      <c r="E1867" s="56">
        <v>80</v>
      </c>
      <c r="F1867" s="56">
        <f t="shared" si="29"/>
        <v>456.8</v>
      </c>
      <c r="G1867" s="11" t="s">
        <v>3884</v>
      </c>
    </row>
    <row r="1868" s="219" customFormat="1" ht="15.95" customHeight="1" spans="1:7">
      <c r="A1868" s="216">
        <v>1865</v>
      </c>
      <c r="B1868" s="227" t="s">
        <v>16329</v>
      </c>
      <c r="C1868" s="11" t="s">
        <v>16330</v>
      </c>
      <c r="D1868" s="55">
        <v>3.97</v>
      </c>
      <c r="E1868" s="56">
        <v>80</v>
      </c>
      <c r="F1868" s="56">
        <f t="shared" si="29"/>
        <v>317.6</v>
      </c>
      <c r="G1868" s="11" t="s">
        <v>3884</v>
      </c>
    </row>
    <row r="1869" s="219" customFormat="1" ht="15.95" customHeight="1" spans="1:7">
      <c r="A1869" s="216">
        <v>1866</v>
      </c>
      <c r="B1869" s="227" t="s">
        <v>16331</v>
      </c>
      <c r="C1869" s="11" t="s">
        <v>16332</v>
      </c>
      <c r="D1869" s="55">
        <v>5.87</v>
      </c>
      <c r="E1869" s="56">
        <v>80</v>
      </c>
      <c r="F1869" s="56">
        <f t="shared" si="29"/>
        <v>469.6</v>
      </c>
      <c r="G1869" s="11" t="s">
        <v>3884</v>
      </c>
    </row>
    <row r="1870" s="219" customFormat="1" ht="15.95" customHeight="1" spans="1:7">
      <c r="A1870" s="216">
        <v>1867</v>
      </c>
      <c r="B1870" s="227" t="s">
        <v>16333</v>
      </c>
      <c r="C1870" s="11" t="s">
        <v>16334</v>
      </c>
      <c r="D1870" s="55">
        <v>3.97</v>
      </c>
      <c r="E1870" s="56">
        <v>80</v>
      </c>
      <c r="F1870" s="56">
        <f t="shared" si="29"/>
        <v>317.6</v>
      </c>
      <c r="G1870" s="11" t="s">
        <v>3884</v>
      </c>
    </row>
    <row r="1871" s="219" customFormat="1" ht="15.95" customHeight="1" spans="1:7">
      <c r="A1871" s="216">
        <v>1868</v>
      </c>
      <c r="B1871" s="227" t="s">
        <v>16335</v>
      </c>
      <c r="C1871" s="11" t="s">
        <v>16336</v>
      </c>
      <c r="D1871" s="55">
        <v>10.08</v>
      </c>
      <c r="E1871" s="56">
        <v>80</v>
      </c>
      <c r="F1871" s="56">
        <f t="shared" si="29"/>
        <v>806.4</v>
      </c>
      <c r="G1871" s="11" t="s">
        <v>3884</v>
      </c>
    </row>
    <row r="1872" s="219" customFormat="1" ht="15.95" customHeight="1" spans="1:7">
      <c r="A1872" s="216">
        <v>1869</v>
      </c>
      <c r="B1872" s="227" t="s">
        <v>16337</v>
      </c>
      <c r="C1872" s="11" t="s">
        <v>13715</v>
      </c>
      <c r="D1872" s="55">
        <v>5.37</v>
      </c>
      <c r="E1872" s="56">
        <v>80</v>
      </c>
      <c r="F1872" s="56">
        <f t="shared" si="29"/>
        <v>429.6</v>
      </c>
      <c r="G1872" s="11" t="s">
        <v>3884</v>
      </c>
    </row>
    <row r="1873" s="219" customFormat="1" ht="15.95" customHeight="1" spans="1:7">
      <c r="A1873" s="216">
        <v>1870</v>
      </c>
      <c r="B1873" s="227" t="s">
        <v>16338</v>
      </c>
      <c r="C1873" s="11" t="s">
        <v>16339</v>
      </c>
      <c r="D1873" s="55">
        <v>15.52</v>
      </c>
      <c r="E1873" s="56">
        <v>80</v>
      </c>
      <c r="F1873" s="56">
        <f t="shared" si="29"/>
        <v>1241.6</v>
      </c>
      <c r="G1873" s="11" t="s">
        <v>3884</v>
      </c>
    </row>
    <row r="1874" s="219" customFormat="1" ht="15.95" customHeight="1" spans="1:7">
      <c r="A1874" s="216">
        <v>1871</v>
      </c>
      <c r="B1874" s="227" t="s">
        <v>16340</v>
      </c>
      <c r="C1874" s="11" t="s">
        <v>16341</v>
      </c>
      <c r="D1874" s="55">
        <v>2</v>
      </c>
      <c r="E1874" s="56">
        <v>80</v>
      </c>
      <c r="F1874" s="56">
        <f t="shared" si="29"/>
        <v>160</v>
      </c>
      <c r="G1874" s="11" t="s">
        <v>3884</v>
      </c>
    </row>
    <row r="1875" s="219" customFormat="1" ht="15.95" customHeight="1" spans="1:7">
      <c r="A1875" s="216">
        <v>1872</v>
      </c>
      <c r="B1875" s="227" t="s">
        <v>16342</v>
      </c>
      <c r="C1875" s="11" t="s">
        <v>16343</v>
      </c>
      <c r="D1875" s="55">
        <v>2.62</v>
      </c>
      <c r="E1875" s="56">
        <v>80</v>
      </c>
      <c r="F1875" s="56">
        <f t="shared" si="29"/>
        <v>209.6</v>
      </c>
      <c r="G1875" s="11" t="s">
        <v>3884</v>
      </c>
    </row>
    <row r="1876" s="219" customFormat="1" ht="15.95" customHeight="1" spans="1:7">
      <c r="A1876" s="216">
        <v>1873</v>
      </c>
      <c r="B1876" s="227" t="s">
        <v>16344</v>
      </c>
      <c r="C1876" s="11" t="s">
        <v>16345</v>
      </c>
      <c r="D1876" s="55">
        <v>8.61</v>
      </c>
      <c r="E1876" s="56">
        <v>80</v>
      </c>
      <c r="F1876" s="56">
        <f t="shared" si="29"/>
        <v>688.8</v>
      </c>
      <c r="G1876" s="11" t="s">
        <v>3884</v>
      </c>
    </row>
    <row r="1877" s="219" customFormat="1" ht="15.95" customHeight="1" spans="1:7">
      <c r="A1877" s="216">
        <v>1874</v>
      </c>
      <c r="B1877" s="227" t="s">
        <v>16346</v>
      </c>
      <c r="C1877" s="11" t="s">
        <v>16347</v>
      </c>
      <c r="D1877" s="55">
        <v>3.73</v>
      </c>
      <c r="E1877" s="56">
        <v>80</v>
      </c>
      <c r="F1877" s="56">
        <f t="shared" si="29"/>
        <v>298.4</v>
      </c>
      <c r="G1877" s="11" t="s">
        <v>3884</v>
      </c>
    </row>
    <row r="1878" s="219" customFormat="1" ht="15.95" customHeight="1" spans="1:7">
      <c r="A1878" s="216">
        <v>1875</v>
      </c>
      <c r="B1878" s="227" t="s">
        <v>16348</v>
      </c>
      <c r="C1878" s="11" t="s">
        <v>16349</v>
      </c>
      <c r="D1878" s="55">
        <v>3.97</v>
      </c>
      <c r="E1878" s="56">
        <v>80</v>
      </c>
      <c r="F1878" s="56">
        <f t="shared" si="29"/>
        <v>317.6</v>
      </c>
      <c r="G1878" s="11" t="s">
        <v>3884</v>
      </c>
    </row>
    <row r="1879" s="219" customFormat="1" ht="15.95" customHeight="1" spans="1:7">
      <c r="A1879" s="216">
        <v>1876</v>
      </c>
      <c r="B1879" s="227" t="s">
        <v>16350</v>
      </c>
      <c r="C1879" s="11" t="s">
        <v>16351</v>
      </c>
      <c r="D1879" s="55">
        <v>4.36</v>
      </c>
      <c r="E1879" s="56">
        <v>80</v>
      </c>
      <c r="F1879" s="56">
        <f t="shared" si="29"/>
        <v>348.8</v>
      </c>
      <c r="G1879" s="11" t="s">
        <v>3884</v>
      </c>
    </row>
    <row r="1880" s="219" customFormat="1" ht="15.95" customHeight="1" spans="1:7">
      <c r="A1880" s="216">
        <v>1877</v>
      </c>
      <c r="B1880" s="227" t="s">
        <v>16352</v>
      </c>
      <c r="C1880" s="11" t="s">
        <v>16353</v>
      </c>
      <c r="D1880" s="55">
        <v>6.12</v>
      </c>
      <c r="E1880" s="56">
        <v>80</v>
      </c>
      <c r="F1880" s="56">
        <f t="shared" si="29"/>
        <v>489.6</v>
      </c>
      <c r="G1880" s="11" t="s">
        <v>3884</v>
      </c>
    </row>
    <row r="1881" s="219" customFormat="1" ht="15.95" customHeight="1" spans="1:7">
      <c r="A1881" s="216">
        <v>1878</v>
      </c>
      <c r="B1881" s="227" t="s">
        <v>16354</v>
      </c>
      <c r="C1881" s="11" t="s">
        <v>16355</v>
      </c>
      <c r="D1881" s="55">
        <v>5.77</v>
      </c>
      <c r="E1881" s="56">
        <v>80</v>
      </c>
      <c r="F1881" s="56">
        <f t="shared" si="29"/>
        <v>461.6</v>
      </c>
      <c r="G1881" s="11" t="s">
        <v>3884</v>
      </c>
    </row>
    <row r="1882" s="219" customFormat="1" ht="15.95" customHeight="1" spans="1:7">
      <c r="A1882" s="216">
        <v>1879</v>
      </c>
      <c r="B1882" s="227" t="s">
        <v>16356</v>
      </c>
      <c r="C1882" s="11" t="s">
        <v>16357</v>
      </c>
      <c r="D1882" s="55">
        <v>5.65</v>
      </c>
      <c r="E1882" s="56">
        <v>80</v>
      </c>
      <c r="F1882" s="56">
        <f t="shared" si="29"/>
        <v>452</v>
      </c>
      <c r="G1882" s="11" t="s">
        <v>3884</v>
      </c>
    </row>
    <row r="1883" s="219" customFormat="1" ht="15.95" customHeight="1" spans="1:7">
      <c r="A1883" s="216">
        <v>1880</v>
      </c>
      <c r="B1883" s="227" t="s">
        <v>16358</v>
      </c>
      <c r="C1883" s="11" t="s">
        <v>13857</v>
      </c>
      <c r="D1883" s="55">
        <v>0.82</v>
      </c>
      <c r="E1883" s="56">
        <v>80</v>
      </c>
      <c r="F1883" s="56">
        <f t="shared" si="29"/>
        <v>65.6</v>
      </c>
      <c r="G1883" s="11" t="s">
        <v>3884</v>
      </c>
    </row>
    <row r="1884" s="219" customFormat="1" ht="15.95" customHeight="1" spans="1:7">
      <c r="A1884" s="216">
        <v>1881</v>
      </c>
      <c r="B1884" s="227" t="s">
        <v>16359</v>
      </c>
      <c r="C1884" s="11" t="s">
        <v>16360</v>
      </c>
      <c r="D1884" s="55">
        <v>12.92</v>
      </c>
      <c r="E1884" s="56">
        <v>80</v>
      </c>
      <c r="F1884" s="56">
        <f t="shared" si="29"/>
        <v>1033.6</v>
      </c>
      <c r="G1884" s="11" t="s">
        <v>3884</v>
      </c>
    </row>
    <row r="1885" s="219" customFormat="1" ht="15.95" customHeight="1" spans="1:7">
      <c r="A1885" s="216">
        <v>1882</v>
      </c>
      <c r="B1885" s="227" t="s">
        <v>16361</v>
      </c>
      <c r="C1885" s="11" t="s">
        <v>16362</v>
      </c>
      <c r="D1885" s="55">
        <v>6.26</v>
      </c>
      <c r="E1885" s="56">
        <v>80</v>
      </c>
      <c r="F1885" s="56">
        <f t="shared" si="29"/>
        <v>500.8</v>
      </c>
      <c r="G1885" s="11" t="s">
        <v>3884</v>
      </c>
    </row>
    <row r="1886" s="219" customFormat="1" ht="15.95" customHeight="1" spans="1:7">
      <c r="A1886" s="216">
        <v>1883</v>
      </c>
      <c r="B1886" s="227" t="s">
        <v>16363</v>
      </c>
      <c r="C1886" s="11" t="s">
        <v>16364</v>
      </c>
      <c r="D1886" s="55">
        <v>2.04</v>
      </c>
      <c r="E1886" s="56">
        <v>80</v>
      </c>
      <c r="F1886" s="56">
        <f t="shared" si="29"/>
        <v>163.2</v>
      </c>
      <c r="G1886" s="11" t="s">
        <v>3884</v>
      </c>
    </row>
    <row r="1887" s="219" customFormat="1" ht="15.95" customHeight="1" spans="1:7">
      <c r="A1887" s="216">
        <v>1884</v>
      </c>
      <c r="B1887" s="227" t="s">
        <v>16365</v>
      </c>
      <c r="C1887" s="11" t="s">
        <v>16366</v>
      </c>
      <c r="D1887" s="55">
        <v>3.91</v>
      </c>
      <c r="E1887" s="56">
        <v>80</v>
      </c>
      <c r="F1887" s="56">
        <f t="shared" si="29"/>
        <v>312.8</v>
      </c>
      <c r="G1887" s="11" t="s">
        <v>3884</v>
      </c>
    </row>
    <row r="1888" s="219" customFormat="1" ht="15.95" customHeight="1" spans="1:7">
      <c r="A1888" s="216">
        <v>1885</v>
      </c>
      <c r="B1888" s="227" t="s">
        <v>16367</v>
      </c>
      <c r="C1888" s="11" t="s">
        <v>16368</v>
      </c>
      <c r="D1888" s="55">
        <v>1.23</v>
      </c>
      <c r="E1888" s="56">
        <v>80</v>
      </c>
      <c r="F1888" s="56">
        <f t="shared" si="29"/>
        <v>98.4</v>
      </c>
      <c r="G1888" s="11" t="s">
        <v>3884</v>
      </c>
    </row>
    <row r="1889" s="219" customFormat="1" ht="15.95" customHeight="1" spans="1:7">
      <c r="A1889" s="216">
        <v>1886</v>
      </c>
      <c r="B1889" s="227" t="s">
        <v>16369</v>
      </c>
      <c r="C1889" s="11" t="s">
        <v>16370</v>
      </c>
      <c r="D1889" s="55">
        <v>2.34</v>
      </c>
      <c r="E1889" s="56">
        <v>80</v>
      </c>
      <c r="F1889" s="56">
        <f t="shared" si="29"/>
        <v>187.2</v>
      </c>
      <c r="G1889" s="11" t="s">
        <v>3884</v>
      </c>
    </row>
    <row r="1890" s="219" customFormat="1" ht="15.95" customHeight="1" spans="1:7">
      <c r="A1890" s="216">
        <v>1887</v>
      </c>
      <c r="B1890" s="227" t="s">
        <v>16371</v>
      </c>
      <c r="C1890" s="11" t="s">
        <v>16372</v>
      </c>
      <c r="D1890" s="55">
        <v>1.37</v>
      </c>
      <c r="E1890" s="56">
        <v>80</v>
      </c>
      <c r="F1890" s="56">
        <f t="shared" si="29"/>
        <v>109.6</v>
      </c>
      <c r="G1890" s="11" t="s">
        <v>3884</v>
      </c>
    </row>
    <row r="1891" s="219" customFormat="1" ht="15.95" customHeight="1" spans="1:7">
      <c r="A1891" s="216">
        <v>1888</v>
      </c>
      <c r="B1891" s="227" t="s">
        <v>16373</v>
      </c>
      <c r="C1891" s="11" t="s">
        <v>16374</v>
      </c>
      <c r="D1891" s="55">
        <v>9.12</v>
      </c>
      <c r="E1891" s="56">
        <v>80</v>
      </c>
      <c r="F1891" s="56">
        <f t="shared" si="29"/>
        <v>729.6</v>
      </c>
      <c r="G1891" s="11" t="s">
        <v>3884</v>
      </c>
    </row>
    <row r="1892" s="219" customFormat="1" ht="15.95" customHeight="1" spans="1:7">
      <c r="A1892" s="216">
        <v>1889</v>
      </c>
      <c r="B1892" s="227" t="s">
        <v>16375</v>
      </c>
      <c r="C1892" s="11" t="s">
        <v>13436</v>
      </c>
      <c r="D1892" s="55">
        <v>1.48</v>
      </c>
      <c r="E1892" s="56">
        <v>80</v>
      </c>
      <c r="F1892" s="56">
        <f t="shared" si="29"/>
        <v>118.4</v>
      </c>
      <c r="G1892" s="11" t="s">
        <v>3884</v>
      </c>
    </row>
    <row r="1893" s="219" customFormat="1" ht="15.95" customHeight="1" spans="1:7">
      <c r="A1893" s="216">
        <v>1890</v>
      </c>
      <c r="B1893" s="227" t="s">
        <v>16376</v>
      </c>
      <c r="C1893" s="11" t="s">
        <v>16377</v>
      </c>
      <c r="D1893" s="55">
        <v>2.04</v>
      </c>
      <c r="E1893" s="56">
        <v>80</v>
      </c>
      <c r="F1893" s="56">
        <f t="shared" si="29"/>
        <v>163.2</v>
      </c>
      <c r="G1893" s="11" t="s">
        <v>3884</v>
      </c>
    </row>
    <row r="1894" s="219" customFormat="1" ht="15.95" customHeight="1" spans="1:7">
      <c r="A1894" s="216">
        <v>1891</v>
      </c>
      <c r="B1894" s="227" t="s">
        <v>16378</v>
      </c>
      <c r="C1894" s="11" t="s">
        <v>16379</v>
      </c>
      <c r="D1894" s="55">
        <v>3.23</v>
      </c>
      <c r="E1894" s="56">
        <v>80</v>
      </c>
      <c r="F1894" s="56">
        <f t="shared" si="29"/>
        <v>258.4</v>
      </c>
      <c r="G1894" s="11" t="s">
        <v>3884</v>
      </c>
    </row>
    <row r="1895" s="219" customFormat="1" ht="15.95" customHeight="1" spans="1:7">
      <c r="A1895" s="216">
        <v>1892</v>
      </c>
      <c r="B1895" s="227" t="s">
        <v>16380</v>
      </c>
      <c r="C1895" s="11" t="s">
        <v>13857</v>
      </c>
      <c r="D1895" s="55">
        <v>3.62</v>
      </c>
      <c r="E1895" s="56">
        <v>80</v>
      </c>
      <c r="F1895" s="56">
        <f t="shared" si="29"/>
        <v>289.6</v>
      </c>
      <c r="G1895" s="11" t="s">
        <v>3884</v>
      </c>
    </row>
    <row r="1896" s="219" customFormat="1" ht="15.95" customHeight="1" spans="1:7">
      <c r="A1896" s="216">
        <v>1893</v>
      </c>
      <c r="B1896" s="227" t="s">
        <v>16381</v>
      </c>
      <c r="C1896" s="11" t="s">
        <v>16382</v>
      </c>
      <c r="D1896" s="55">
        <v>0.89</v>
      </c>
      <c r="E1896" s="56">
        <v>80</v>
      </c>
      <c r="F1896" s="56">
        <f t="shared" si="29"/>
        <v>71.2</v>
      </c>
      <c r="G1896" s="11" t="s">
        <v>3884</v>
      </c>
    </row>
    <row r="1897" s="219" customFormat="1" ht="15.95" customHeight="1" spans="1:7">
      <c r="A1897" s="216">
        <v>1894</v>
      </c>
      <c r="B1897" s="227" t="s">
        <v>16383</v>
      </c>
      <c r="C1897" s="11" t="s">
        <v>16384</v>
      </c>
      <c r="D1897" s="55">
        <v>1</v>
      </c>
      <c r="E1897" s="56">
        <v>80</v>
      </c>
      <c r="F1897" s="56">
        <f t="shared" si="29"/>
        <v>80</v>
      </c>
      <c r="G1897" s="11" t="s">
        <v>3884</v>
      </c>
    </row>
    <row r="1898" s="219" customFormat="1" ht="15.95" customHeight="1" spans="1:7">
      <c r="A1898" s="216">
        <v>1895</v>
      </c>
      <c r="B1898" s="227" t="s">
        <v>16385</v>
      </c>
      <c r="C1898" s="11" t="s">
        <v>9068</v>
      </c>
      <c r="D1898" s="55">
        <v>2.31</v>
      </c>
      <c r="E1898" s="56">
        <v>80</v>
      </c>
      <c r="F1898" s="56">
        <f t="shared" si="29"/>
        <v>184.8</v>
      </c>
      <c r="G1898" s="11" t="s">
        <v>3884</v>
      </c>
    </row>
    <row r="1899" s="219" customFormat="1" ht="15.95" customHeight="1" spans="1:7">
      <c r="A1899" s="216">
        <v>1896</v>
      </c>
      <c r="B1899" s="227" t="s">
        <v>16386</v>
      </c>
      <c r="C1899" s="11" t="s">
        <v>16387</v>
      </c>
      <c r="D1899" s="55">
        <v>1.04</v>
      </c>
      <c r="E1899" s="56">
        <v>80</v>
      </c>
      <c r="F1899" s="56">
        <f t="shared" si="29"/>
        <v>83.2</v>
      </c>
      <c r="G1899" s="11" t="s">
        <v>3884</v>
      </c>
    </row>
    <row r="1900" s="219" customFormat="1" ht="15.95" customHeight="1" spans="1:7">
      <c r="A1900" s="216">
        <v>1897</v>
      </c>
      <c r="B1900" s="227" t="s">
        <v>16388</v>
      </c>
      <c r="C1900" s="11" t="s">
        <v>16389</v>
      </c>
      <c r="D1900" s="55">
        <v>5.3</v>
      </c>
      <c r="E1900" s="56">
        <v>80</v>
      </c>
      <c r="F1900" s="56">
        <f t="shared" si="29"/>
        <v>424</v>
      </c>
      <c r="G1900" s="11" t="s">
        <v>3884</v>
      </c>
    </row>
    <row r="1901" s="219" customFormat="1" ht="15.95" customHeight="1" spans="1:7">
      <c r="A1901" s="216">
        <v>1898</v>
      </c>
      <c r="B1901" s="227" t="s">
        <v>16390</v>
      </c>
      <c r="C1901" s="11" t="s">
        <v>16391</v>
      </c>
      <c r="D1901" s="55">
        <v>5.81</v>
      </c>
      <c r="E1901" s="56">
        <v>80</v>
      </c>
      <c r="F1901" s="56">
        <f t="shared" si="29"/>
        <v>464.8</v>
      </c>
      <c r="G1901" s="11" t="s">
        <v>3884</v>
      </c>
    </row>
    <row r="1902" s="219" customFormat="1" ht="15.95" customHeight="1" spans="1:7">
      <c r="A1902" s="216">
        <v>1899</v>
      </c>
      <c r="B1902" s="227" t="s">
        <v>16392</v>
      </c>
      <c r="C1902" s="11" t="s">
        <v>16393</v>
      </c>
      <c r="D1902" s="55">
        <v>1.38</v>
      </c>
      <c r="E1902" s="56">
        <v>80</v>
      </c>
      <c r="F1902" s="56">
        <f t="shared" si="29"/>
        <v>110.4</v>
      </c>
      <c r="G1902" s="11" t="s">
        <v>3884</v>
      </c>
    </row>
    <row r="1903" s="219" customFormat="1" ht="15.95" customHeight="1" spans="1:7">
      <c r="A1903" s="216">
        <v>1900</v>
      </c>
      <c r="B1903" s="227" t="s">
        <v>16394</v>
      </c>
      <c r="C1903" s="11" t="s">
        <v>16395</v>
      </c>
      <c r="D1903" s="55">
        <v>5</v>
      </c>
      <c r="E1903" s="56">
        <v>80</v>
      </c>
      <c r="F1903" s="56">
        <f t="shared" si="29"/>
        <v>400</v>
      </c>
      <c r="G1903" s="11" t="s">
        <v>3884</v>
      </c>
    </row>
    <row r="1904" s="219" customFormat="1" ht="15.95" customHeight="1" spans="1:7">
      <c r="A1904" s="216">
        <v>1901</v>
      </c>
      <c r="B1904" s="227" t="s">
        <v>16396</v>
      </c>
      <c r="C1904" s="11" t="s">
        <v>16397</v>
      </c>
      <c r="D1904" s="55">
        <v>2</v>
      </c>
      <c r="E1904" s="56">
        <v>80</v>
      </c>
      <c r="F1904" s="56">
        <f t="shared" si="29"/>
        <v>160</v>
      </c>
      <c r="G1904" s="11" t="s">
        <v>3884</v>
      </c>
    </row>
    <row r="1905" s="219" customFormat="1" ht="15.95" customHeight="1" spans="1:7">
      <c r="A1905" s="216">
        <v>1902</v>
      </c>
      <c r="B1905" s="227" t="s">
        <v>16398</v>
      </c>
      <c r="C1905" s="11" t="s">
        <v>503</v>
      </c>
      <c r="D1905" s="55">
        <v>8.7</v>
      </c>
      <c r="E1905" s="56">
        <v>80</v>
      </c>
      <c r="F1905" s="56">
        <f t="shared" si="29"/>
        <v>696</v>
      </c>
      <c r="G1905" s="11" t="s">
        <v>3884</v>
      </c>
    </row>
    <row r="1906" s="219" customFormat="1" ht="15.95" customHeight="1" spans="1:7">
      <c r="A1906" s="216">
        <v>1903</v>
      </c>
      <c r="B1906" s="227" t="s">
        <v>16399</v>
      </c>
      <c r="C1906" s="11" t="s">
        <v>16400</v>
      </c>
      <c r="D1906" s="55">
        <v>7.28</v>
      </c>
      <c r="E1906" s="56">
        <v>80</v>
      </c>
      <c r="F1906" s="56">
        <f t="shared" si="29"/>
        <v>582.4</v>
      </c>
      <c r="G1906" s="11" t="s">
        <v>3884</v>
      </c>
    </row>
    <row r="1907" s="219" customFormat="1" ht="15.95" customHeight="1" spans="1:7">
      <c r="A1907" s="216">
        <v>1904</v>
      </c>
      <c r="B1907" s="227" t="s">
        <v>16401</v>
      </c>
      <c r="C1907" s="11" t="s">
        <v>14527</v>
      </c>
      <c r="D1907" s="55">
        <v>7.18</v>
      </c>
      <c r="E1907" s="56">
        <v>80</v>
      </c>
      <c r="F1907" s="56">
        <f t="shared" si="29"/>
        <v>574.4</v>
      </c>
      <c r="G1907" s="11" t="s">
        <v>3884</v>
      </c>
    </row>
    <row r="1908" s="219" customFormat="1" ht="15.95" customHeight="1" spans="1:7">
      <c r="A1908" s="216">
        <v>1905</v>
      </c>
      <c r="B1908" s="227" t="s">
        <v>16402</v>
      </c>
      <c r="C1908" s="11" t="s">
        <v>14935</v>
      </c>
      <c r="D1908" s="55">
        <v>6.4</v>
      </c>
      <c r="E1908" s="56">
        <v>80</v>
      </c>
      <c r="F1908" s="56">
        <f t="shared" si="29"/>
        <v>512</v>
      </c>
      <c r="G1908" s="11" t="s">
        <v>3884</v>
      </c>
    </row>
    <row r="1909" s="219" customFormat="1" ht="15.95" customHeight="1" spans="1:7">
      <c r="A1909" s="216">
        <v>1906</v>
      </c>
      <c r="B1909" s="227" t="s">
        <v>16403</v>
      </c>
      <c r="C1909" s="11" t="s">
        <v>16012</v>
      </c>
      <c r="D1909" s="55">
        <v>6.65</v>
      </c>
      <c r="E1909" s="56">
        <v>80</v>
      </c>
      <c r="F1909" s="56">
        <f t="shared" si="29"/>
        <v>532</v>
      </c>
      <c r="G1909" s="11" t="s">
        <v>3884</v>
      </c>
    </row>
    <row r="1910" s="219" customFormat="1" ht="15.95" customHeight="1" spans="1:7">
      <c r="A1910" s="216">
        <v>1907</v>
      </c>
      <c r="B1910" s="227" t="s">
        <v>16404</v>
      </c>
      <c r="C1910" s="11" t="s">
        <v>16405</v>
      </c>
      <c r="D1910" s="55">
        <v>8.2</v>
      </c>
      <c r="E1910" s="56">
        <v>80</v>
      </c>
      <c r="F1910" s="56">
        <f t="shared" si="29"/>
        <v>656</v>
      </c>
      <c r="G1910" s="11" t="s">
        <v>3884</v>
      </c>
    </row>
    <row r="1911" s="219" customFormat="1" ht="15.95" customHeight="1" spans="1:7">
      <c r="A1911" s="216">
        <v>1908</v>
      </c>
      <c r="B1911" s="227" t="s">
        <v>16406</v>
      </c>
      <c r="C1911" s="11" t="s">
        <v>16407</v>
      </c>
      <c r="D1911" s="55">
        <v>6.84</v>
      </c>
      <c r="E1911" s="56">
        <v>80</v>
      </c>
      <c r="F1911" s="56">
        <f t="shared" si="29"/>
        <v>547.2</v>
      </c>
      <c r="G1911" s="11" t="s">
        <v>3884</v>
      </c>
    </row>
    <row r="1912" s="219" customFormat="1" ht="15.95" customHeight="1" spans="1:7">
      <c r="A1912" s="216">
        <v>1909</v>
      </c>
      <c r="B1912" s="227" t="s">
        <v>16408</v>
      </c>
      <c r="C1912" s="11" t="s">
        <v>8233</v>
      </c>
      <c r="D1912" s="55">
        <v>5.55</v>
      </c>
      <c r="E1912" s="56">
        <v>80</v>
      </c>
      <c r="F1912" s="56">
        <f t="shared" si="29"/>
        <v>444</v>
      </c>
      <c r="G1912" s="11" t="s">
        <v>3884</v>
      </c>
    </row>
    <row r="1913" s="219" customFormat="1" ht="15.95" customHeight="1" spans="1:7">
      <c r="A1913" s="216">
        <v>1910</v>
      </c>
      <c r="B1913" s="227" t="s">
        <v>16409</v>
      </c>
      <c r="C1913" s="11" t="s">
        <v>7451</v>
      </c>
      <c r="D1913" s="55">
        <v>2.15</v>
      </c>
      <c r="E1913" s="56">
        <v>80</v>
      </c>
      <c r="F1913" s="56">
        <f t="shared" si="29"/>
        <v>172</v>
      </c>
      <c r="G1913" s="11" t="s">
        <v>3884</v>
      </c>
    </row>
    <row r="1914" s="219" customFormat="1" ht="15.95" customHeight="1" spans="1:7">
      <c r="A1914" s="216">
        <v>1911</v>
      </c>
      <c r="B1914" s="227" t="s">
        <v>16410</v>
      </c>
      <c r="C1914" s="11" t="s">
        <v>16261</v>
      </c>
      <c r="D1914" s="55">
        <v>9.32</v>
      </c>
      <c r="E1914" s="56">
        <v>80</v>
      </c>
      <c r="F1914" s="56">
        <f t="shared" si="29"/>
        <v>745.6</v>
      </c>
      <c r="G1914" s="11" t="s">
        <v>3884</v>
      </c>
    </row>
    <row r="1915" s="219" customFormat="1" ht="15.95" customHeight="1" spans="1:7">
      <c r="A1915" s="216">
        <v>1912</v>
      </c>
      <c r="B1915" s="227" t="s">
        <v>16411</v>
      </c>
      <c r="C1915" s="11" t="s">
        <v>16412</v>
      </c>
      <c r="D1915" s="55">
        <v>4.3</v>
      </c>
      <c r="E1915" s="56">
        <v>80</v>
      </c>
      <c r="F1915" s="56">
        <f t="shared" si="29"/>
        <v>344</v>
      </c>
      <c r="G1915" s="11" t="s">
        <v>3884</v>
      </c>
    </row>
    <row r="1916" s="219" customFormat="1" ht="15.95" customHeight="1" spans="1:7">
      <c r="A1916" s="216">
        <v>1913</v>
      </c>
      <c r="B1916" s="227" t="s">
        <v>16413</v>
      </c>
      <c r="C1916" s="11" t="s">
        <v>16414</v>
      </c>
      <c r="D1916" s="55">
        <v>3.85</v>
      </c>
      <c r="E1916" s="56">
        <v>80</v>
      </c>
      <c r="F1916" s="56">
        <f t="shared" si="29"/>
        <v>308</v>
      </c>
      <c r="G1916" s="11" t="s">
        <v>3884</v>
      </c>
    </row>
    <row r="1917" s="219" customFormat="1" ht="15.95" customHeight="1" spans="1:7">
      <c r="A1917" s="216">
        <v>1914</v>
      </c>
      <c r="B1917" s="227" t="s">
        <v>16415</v>
      </c>
      <c r="C1917" s="11" t="s">
        <v>4239</v>
      </c>
      <c r="D1917" s="55">
        <v>8</v>
      </c>
      <c r="E1917" s="56">
        <v>80</v>
      </c>
      <c r="F1917" s="56">
        <f t="shared" si="29"/>
        <v>640</v>
      </c>
      <c r="G1917" s="11" t="s">
        <v>3884</v>
      </c>
    </row>
    <row r="1918" s="219" customFormat="1" ht="15.95" customHeight="1" spans="1:7">
      <c r="A1918" s="216">
        <v>1915</v>
      </c>
      <c r="B1918" s="227" t="s">
        <v>16416</v>
      </c>
      <c r="C1918" s="11" t="s">
        <v>16417</v>
      </c>
      <c r="D1918" s="55">
        <v>14.93</v>
      </c>
      <c r="E1918" s="56">
        <v>80</v>
      </c>
      <c r="F1918" s="56">
        <f t="shared" si="29"/>
        <v>1194.4</v>
      </c>
      <c r="G1918" s="11" t="s">
        <v>3884</v>
      </c>
    </row>
    <row r="1919" s="219" customFormat="1" ht="15.95" customHeight="1" spans="1:7">
      <c r="A1919" s="216">
        <v>1916</v>
      </c>
      <c r="B1919" s="227" t="s">
        <v>16418</v>
      </c>
      <c r="C1919" s="11" t="s">
        <v>16419</v>
      </c>
      <c r="D1919" s="55">
        <v>4.54</v>
      </c>
      <c r="E1919" s="56">
        <v>80</v>
      </c>
      <c r="F1919" s="56">
        <f t="shared" si="29"/>
        <v>363.2</v>
      </c>
      <c r="G1919" s="11" t="s">
        <v>3884</v>
      </c>
    </row>
    <row r="1920" s="219" customFormat="1" ht="15.95" customHeight="1" spans="1:7">
      <c r="A1920" s="216">
        <v>1917</v>
      </c>
      <c r="B1920" s="227" t="s">
        <v>16420</v>
      </c>
      <c r="C1920" s="11" t="s">
        <v>16421</v>
      </c>
      <c r="D1920" s="55">
        <v>6.1</v>
      </c>
      <c r="E1920" s="56">
        <v>80</v>
      </c>
      <c r="F1920" s="56">
        <f t="shared" si="29"/>
        <v>488</v>
      </c>
      <c r="G1920" s="11" t="s">
        <v>3884</v>
      </c>
    </row>
    <row r="1921" s="219" customFormat="1" ht="15.95" customHeight="1" spans="1:7">
      <c r="A1921" s="216">
        <v>1918</v>
      </c>
      <c r="B1921" s="227" t="s">
        <v>16422</v>
      </c>
      <c r="C1921" s="11" t="s">
        <v>16423</v>
      </c>
      <c r="D1921" s="55">
        <v>6.82</v>
      </c>
      <c r="E1921" s="56">
        <v>80</v>
      </c>
      <c r="F1921" s="56">
        <f t="shared" si="29"/>
        <v>545.6</v>
      </c>
      <c r="G1921" s="11" t="s">
        <v>3884</v>
      </c>
    </row>
    <row r="1922" s="219" customFormat="1" ht="15.95" customHeight="1" spans="1:7">
      <c r="A1922" s="216">
        <v>1919</v>
      </c>
      <c r="B1922" s="227" t="s">
        <v>16424</v>
      </c>
      <c r="C1922" s="11" t="s">
        <v>16425</v>
      </c>
      <c r="D1922" s="55">
        <v>7.33</v>
      </c>
      <c r="E1922" s="56">
        <v>80</v>
      </c>
      <c r="F1922" s="56">
        <f t="shared" si="29"/>
        <v>586.4</v>
      </c>
      <c r="G1922" s="11" t="s">
        <v>3884</v>
      </c>
    </row>
    <row r="1923" s="219" customFormat="1" ht="15.95" customHeight="1" spans="1:7">
      <c r="A1923" s="216">
        <v>1920</v>
      </c>
      <c r="B1923" s="227" t="s">
        <v>16426</v>
      </c>
      <c r="C1923" s="11" t="s">
        <v>16427</v>
      </c>
      <c r="D1923" s="55">
        <v>3.7</v>
      </c>
      <c r="E1923" s="56">
        <v>80</v>
      </c>
      <c r="F1923" s="56">
        <f t="shared" si="29"/>
        <v>296</v>
      </c>
      <c r="G1923" s="11" t="s">
        <v>3884</v>
      </c>
    </row>
    <row r="1924" s="219" customFormat="1" ht="15.95" customHeight="1" spans="1:7">
      <c r="A1924" s="216">
        <v>1921</v>
      </c>
      <c r="B1924" s="227" t="s">
        <v>16428</v>
      </c>
      <c r="C1924" s="11" t="s">
        <v>16429</v>
      </c>
      <c r="D1924" s="55">
        <v>2.8</v>
      </c>
      <c r="E1924" s="56">
        <v>80</v>
      </c>
      <c r="F1924" s="56">
        <f t="shared" ref="F1924:F1987" si="30">D1924*E1924</f>
        <v>224</v>
      </c>
      <c r="G1924" s="11" t="s">
        <v>3884</v>
      </c>
    </row>
    <row r="1925" s="219" customFormat="1" ht="15.95" customHeight="1" spans="1:7">
      <c r="A1925" s="216">
        <v>1922</v>
      </c>
      <c r="B1925" s="227" t="s">
        <v>16430</v>
      </c>
      <c r="C1925" s="11" t="s">
        <v>16431</v>
      </c>
      <c r="D1925" s="55">
        <v>5.74</v>
      </c>
      <c r="E1925" s="56">
        <v>80</v>
      </c>
      <c r="F1925" s="56">
        <f t="shared" si="30"/>
        <v>459.2</v>
      </c>
      <c r="G1925" s="11" t="s">
        <v>3884</v>
      </c>
    </row>
    <row r="1926" s="219" customFormat="1" ht="15.95" customHeight="1" spans="1:7">
      <c r="A1926" s="216">
        <v>1923</v>
      </c>
      <c r="B1926" s="227" t="s">
        <v>16432</v>
      </c>
      <c r="C1926" s="11" t="s">
        <v>16433</v>
      </c>
      <c r="D1926" s="55">
        <v>11.49</v>
      </c>
      <c r="E1926" s="56">
        <v>80</v>
      </c>
      <c r="F1926" s="56">
        <f t="shared" si="30"/>
        <v>919.2</v>
      </c>
      <c r="G1926" s="11" t="s">
        <v>3884</v>
      </c>
    </row>
    <row r="1927" s="219" customFormat="1" ht="15.95" customHeight="1" spans="1:7">
      <c r="A1927" s="216">
        <v>1924</v>
      </c>
      <c r="B1927" s="227" t="s">
        <v>16434</v>
      </c>
      <c r="C1927" s="11" t="s">
        <v>16435</v>
      </c>
      <c r="D1927" s="55">
        <v>10.2</v>
      </c>
      <c r="E1927" s="56">
        <v>80</v>
      </c>
      <c r="F1927" s="56">
        <f t="shared" si="30"/>
        <v>816</v>
      </c>
      <c r="G1927" s="11" t="s">
        <v>3884</v>
      </c>
    </row>
    <row r="1928" s="219" customFormat="1" ht="15.95" customHeight="1" spans="1:7">
      <c r="A1928" s="216">
        <v>1925</v>
      </c>
      <c r="B1928" s="227" t="s">
        <v>16436</v>
      </c>
      <c r="C1928" s="11" t="s">
        <v>16437</v>
      </c>
      <c r="D1928" s="55">
        <v>9.25</v>
      </c>
      <c r="E1928" s="56">
        <v>80</v>
      </c>
      <c r="F1928" s="56">
        <f t="shared" si="30"/>
        <v>740</v>
      </c>
      <c r="G1928" s="11" t="s">
        <v>3884</v>
      </c>
    </row>
    <row r="1929" s="219" customFormat="1" ht="15.95" customHeight="1" spans="1:7">
      <c r="A1929" s="216">
        <v>1926</v>
      </c>
      <c r="B1929" s="227" t="s">
        <v>16438</v>
      </c>
      <c r="C1929" s="11" t="s">
        <v>16439</v>
      </c>
      <c r="D1929" s="55">
        <v>7.45</v>
      </c>
      <c r="E1929" s="56">
        <v>80</v>
      </c>
      <c r="F1929" s="56">
        <f t="shared" si="30"/>
        <v>596</v>
      </c>
      <c r="G1929" s="11" t="s">
        <v>3884</v>
      </c>
    </row>
    <row r="1930" s="219" customFormat="1" ht="15.95" customHeight="1" spans="1:7">
      <c r="A1930" s="216">
        <v>1927</v>
      </c>
      <c r="B1930" s="227" t="s">
        <v>16440</v>
      </c>
      <c r="C1930" s="11" t="s">
        <v>720</v>
      </c>
      <c r="D1930" s="55">
        <v>6.55</v>
      </c>
      <c r="E1930" s="56">
        <v>80</v>
      </c>
      <c r="F1930" s="56">
        <f t="shared" si="30"/>
        <v>524</v>
      </c>
      <c r="G1930" s="11" t="s">
        <v>3884</v>
      </c>
    </row>
    <row r="1931" s="219" customFormat="1" ht="15.95" customHeight="1" spans="1:7">
      <c r="A1931" s="216">
        <v>1928</v>
      </c>
      <c r="B1931" s="227" t="s">
        <v>16441</v>
      </c>
      <c r="C1931" s="11" t="s">
        <v>16442</v>
      </c>
      <c r="D1931" s="55">
        <v>4.52</v>
      </c>
      <c r="E1931" s="56">
        <v>80</v>
      </c>
      <c r="F1931" s="56">
        <f t="shared" si="30"/>
        <v>361.6</v>
      </c>
      <c r="G1931" s="11" t="s">
        <v>3884</v>
      </c>
    </row>
    <row r="1932" s="219" customFormat="1" ht="15.95" customHeight="1" spans="1:7">
      <c r="A1932" s="216">
        <v>1929</v>
      </c>
      <c r="B1932" s="227" t="s">
        <v>16443</v>
      </c>
      <c r="C1932" s="11" t="s">
        <v>16444</v>
      </c>
      <c r="D1932" s="55">
        <v>9.6</v>
      </c>
      <c r="E1932" s="56">
        <v>80</v>
      </c>
      <c r="F1932" s="56">
        <f t="shared" si="30"/>
        <v>768</v>
      </c>
      <c r="G1932" s="11" t="s">
        <v>13959</v>
      </c>
    </row>
    <row r="1933" s="219" customFormat="1" ht="15.95" customHeight="1" spans="1:7">
      <c r="A1933" s="216">
        <v>1930</v>
      </c>
      <c r="B1933" s="227" t="s">
        <v>16445</v>
      </c>
      <c r="C1933" s="11" t="s">
        <v>16446</v>
      </c>
      <c r="D1933" s="55">
        <v>7.45</v>
      </c>
      <c r="E1933" s="56">
        <v>80</v>
      </c>
      <c r="F1933" s="56">
        <f t="shared" si="30"/>
        <v>596</v>
      </c>
      <c r="G1933" s="11" t="s">
        <v>3884</v>
      </c>
    </row>
    <row r="1934" s="219" customFormat="1" ht="15.95" customHeight="1" spans="1:7">
      <c r="A1934" s="216">
        <v>1931</v>
      </c>
      <c r="B1934" s="227" t="s">
        <v>16447</v>
      </c>
      <c r="C1934" s="11" t="s">
        <v>16448</v>
      </c>
      <c r="D1934" s="55">
        <v>7.9</v>
      </c>
      <c r="E1934" s="56">
        <v>80</v>
      </c>
      <c r="F1934" s="56">
        <f t="shared" si="30"/>
        <v>632</v>
      </c>
      <c r="G1934" s="11" t="s">
        <v>3884</v>
      </c>
    </row>
    <row r="1935" s="219" customFormat="1" ht="15.95" customHeight="1" spans="1:7">
      <c r="A1935" s="216">
        <v>1932</v>
      </c>
      <c r="B1935" s="227" t="s">
        <v>16449</v>
      </c>
      <c r="C1935" s="11" t="s">
        <v>16450</v>
      </c>
      <c r="D1935" s="55">
        <v>4.05</v>
      </c>
      <c r="E1935" s="56">
        <v>80</v>
      </c>
      <c r="F1935" s="56">
        <f t="shared" si="30"/>
        <v>324</v>
      </c>
      <c r="G1935" s="11" t="s">
        <v>3884</v>
      </c>
    </row>
    <row r="1936" s="219" customFormat="1" ht="15.95" customHeight="1" spans="1:7">
      <c r="A1936" s="216">
        <v>1933</v>
      </c>
      <c r="B1936" s="227" t="s">
        <v>16451</v>
      </c>
      <c r="C1936" s="11" t="s">
        <v>16452</v>
      </c>
      <c r="D1936" s="55">
        <v>13.04</v>
      </c>
      <c r="E1936" s="56">
        <v>80</v>
      </c>
      <c r="F1936" s="56">
        <f t="shared" si="30"/>
        <v>1043.2</v>
      </c>
      <c r="G1936" s="11" t="s">
        <v>3884</v>
      </c>
    </row>
    <row r="1937" s="219" customFormat="1" ht="15.95" customHeight="1" spans="1:7">
      <c r="A1937" s="216">
        <v>1934</v>
      </c>
      <c r="B1937" s="227" t="s">
        <v>16453</v>
      </c>
      <c r="C1937" s="11" t="s">
        <v>15506</v>
      </c>
      <c r="D1937" s="55">
        <v>3.58</v>
      </c>
      <c r="E1937" s="56">
        <v>80</v>
      </c>
      <c r="F1937" s="56">
        <f t="shared" si="30"/>
        <v>286.4</v>
      </c>
      <c r="G1937" s="11" t="s">
        <v>3884</v>
      </c>
    </row>
    <row r="1938" s="219" customFormat="1" ht="15.95" customHeight="1" spans="1:7">
      <c r="A1938" s="216">
        <v>1935</v>
      </c>
      <c r="B1938" s="227" t="s">
        <v>16454</v>
      </c>
      <c r="C1938" s="11" t="s">
        <v>16455</v>
      </c>
      <c r="D1938" s="55">
        <v>7.52</v>
      </c>
      <c r="E1938" s="56">
        <v>80</v>
      </c>
      <c r="F1938" s="56">
        <f t="shared" si="30"/>
        <v>601.6</v>
      </c>
      <c r="G1938" s="11" t="s">
        <v>3884</v>
      </c>
    </row>
    <row r="1939" s="219" customFormat="1" ht="15.95" customHeight="1" spans="1:7">
      <c r="A1939" s="216">
        <v>1936</v>
      </c>
      <c r="B1939" s="227" t="s">
        <v>16456</v>
      </c>
      <c r="C1939" s="11" t="s">
        <v>9157</v>
      </c>
      <c r="D1939" s="55">
        <v>5.25</v>
      </c>
      <c r="E1939" s="56">
        <v>80</v>
      </c>
      <c r="F1939" s="56">
        <f t="shared" si="30"/>
        <v>420</v>
      </c>
      <c r="G1939" s="11" t="s">
        <v>3884</v>
      </c>
    </row>
    <row r="1940" s="219" customFormat="1" ht="15.95" customHeight="1" spans="1:7">
      <c r="A1940" s="216">
        <v>1937</v>
      </c>
      <c r="B1940" s="227" t="s">
        <v>16457</v>
      </c>
      <c r="C1940" s="11" t="s">
        <v>16458</v>
      </c>
      <c r="D1940" s="55">
        <v>4.05</v>
      </c>
      <c r="E1940" s="56">
        <v>80</v>
      </c>
      <c r="F1940" s="56">
        <f t="shared" si="30"/>
        <v>324</v>
      </c>
      <c r="G1940" s="11" t="s">
        <v>3884</v>
      </c>
    </row>
    <row r="1941" s="219" customFormat="1" ht="15.95" customHeight="1" spans="1:7">
      <c r="A1941" s="216">
        <v>1938</v>
      </c>
      <c r="B1941" s="227" t="s">
        <v>16459</v>
      </c>
      <c r="C1941" s="11" t="s">
        <v>16460</v>
      </c>
      <c r="D1941" s="55">
        <v>5.85</v>
      </c>
      <c r="E1941" s="56">
        <v>80</v>
      </c>
      <c r="F1941" s="56">
        <f t="shared" si="30"/>
        <v>468</v>
      </c>
      <c r="G1941" s="11" t="s">
        <v>3884</v>
      </c>
    </row>
    <row r="1942" s="219" customFormat="1" ht="15.95" customHeight="1" spans="1:7">
      <c r="A1942" s="216">
        <v>1939</v>
      </c>
      <c r="B1942" s="227" t="s">
        <v>16461</v>
      </c>
      <c r="C1942" s="11" t="s">
        <v>16462</v>
      </c>
      <c r="D1942" s="55">
        <v>6.85</v>
      </c>
      <c r="E1942" s="56">
        <v>80</v>
      </c>
      <c r="F1942" s="56">
        <f t="shared" si="30"/>
        <v>548</v>
      </c>
      <c r="G1942" s="11" t="s">
        <v>3884</v>
      </c>
    </row>
    <row r="1943" s="219" customFormat="1" ht="15.95" customHeight="1" spans="1:7">
      <c r="A1943" s="216">
        <v>1940</v>
      </c>
      <c r="B1943" s="227" t="s">
        <v>16463</v>
      </c>
      <c r="C1943" s="11" t="s">
        <v>16464</v>
      </c>
      <c r="D1943" s="55">
        <v>2.4</v>
      </c>
      <c r="E1943" s="56">
        <v>80</v>
      </c>
      <c r="F1943" s="56">
        <f t="shared" si="30"/>
        <v>192</v>
      </c>
      <c r="G1943" s="11" t="s">
        <v>3884</v>
      </c>
    </row>
    <row r="1944" s="219" customFormat="1" ht="15.95" customHeight="1" spans="1:7">
      <c r="A1944" s="216">
        <v>1941</v>
      </c>
      <c r="B1944" s="227" t="s">
        <v>16465</v>
      </c>
      <c r="C1944" s="11" t="s">
        <v>13402</v>
      </c>
      <c r="D1944" s="55">
        <v>9.22</v>
      </c>
      <c r="E1944" s="56">
        <v>80</v>
      </c>
      <c r="F1944" s="56">
        <f t="shared" si="30"/>
        <v>737.6</v>
      </c>
      <c r="G1944" s="11" t="s">
        <v>3884</v>
      </c>
    </row>
    <row r="1945" s="219" customFormat="1" ht="15.95" customHeight="1" spans="1:7">
      <c r="A1945" s="216">
        <v>1942</v>
      </c>
      <c r="B1945" s="227" t="s">
        <v>16466</v>
      </c>
      <c r="C1945" s="11" t="s">
        <v>16467</v>
      </c>
      <c r="D1945" s="55">
        <v>7.35</v>
      </c>
      <c r="E1945" s="56">
        <v>80</v>
      </c>
      <c r="F1945" s="56">
        <f t="shared" si="30"/>
        <v>588</v>
      </c>
      <c r="G1945" s="11" t="s">
        <v>3884</v>
      </c>
    </row>
    <row r="1946" s="219" customFormat="1" ht="15.95" customHeight="1" spans="1:7">
      <c r="A1946" s="216">
        <v>1943</v>
      </c>
      <c r="B1946" s="227" t="s">
        <v>16468</v>
      </c>
      <c r="C1946" s="11" t="s">
        <v>16469</v>
      </c>
      <c r="D1946" s="55">
        <v>1.85</v>
      </c>
      <c r="E1946" s="56">
        <v>80</v>
      </c>
      <c r="F1946" s="56">
        <f t="shared" si="30"/>
        <v>148</v>
      </c>
      <c r="G1946" s="11" t="s">
        <v>3884</v>
      </c>
    </row>
    <row r="1947" s="219" customFormat="1" ht="15.95" customHeight="1" spans="1:7">
      <c r="A1947" s="216">
        <v>1944</v>
      </c>
      <c r="B1947" s="227" t="s">
        <v>16470</v>
      </c>
      <c r="C1947" s="11" t="s">
        <v>16471</v>
      </c>
      <c r="D1947" s="55">
        <v>1.92</v>
      </c>
      <c r="E1947" s="56">
        <v>80</v>
      </c>
      <c r="F1947" s="56">
        <f t="shared" si="30"/>
        <v>153.6</v>
      </c>
      <c r="G1947" s="11" t="s">
        <v>3884</v>
      </c>
    </row>
    <row r="1948" s="219" customFormat="1" ht="15.95" customHeight="1" spans="1:7">
      <c r="A1948" s="216">
        <v>1945</v>
      </c>
      <c r="B1948" s="227" t="s">
        <v>16472</v>
      </c>
      <c r="C1948" s="11" t="s">
        <v>16473</v>
      </c>
      <c r="D1948" s="55">
        <v>7.9</v>
      </c>
      <c r="E1948" s="56">
        <v>80</v>
      </c>
      <c r="F1948" s="56">
        <f t="shared" si="30"/>
        <v>632</v>
      </c>
      <c r="G1948" s="11" t="s">
        <v>3884</v>
      </c>
    </row>
    <row r="1949" s="219" customFormat="1" ht="15.95" customHeight="1" spans="1:7">
      <c r="A1949" s="216">
        <v>1946</v>
      </c>
      <c r="B1949" s="227" t="s">
        <v>16474</v>
      </c>
      <c r="C1949" s="11" t="s">
        <v>4239</v>
      </c>
      <c r="D1949" s="55">
        <v>7.7</v>
      </c>
      <c r="E1949" s="56">
        <v>80</v>
      </c>
      <c r="F1949" s="56">
        <f t="shared" si="30"/>
        <v>616</v>
      </c>
      <c r="G1949" s="11" t="s">
        <v>3884</v>
      </c>
    </row>
    <row r="1950" s="219" customFormat="1" ht="15.95" customHeight="1" spans="1:7">
      <c r="A1950" s="216">
        <v>1947</v>
      </c>
      <c r="B1950" s="227" t="s">
        <v>16475</v>
      </c>
      <c r="C1950" s="11" t="s">
        <v>16476</v>
      </c>
      <c r="D1950" s="55">
        <v>7.9</v>
      </c>
      <c r="E1950" s="56">
        <v>80</v>
      </c>
      <c r="F1950" s="56">
        <f t="shared" si="30"/>
        <v>632</v>
      </c>
      <c r="G1950" s="11" t="s">
        <v>3884</v>
      </c>
    </row>
    <row r="1951" s="219" customFormat="1" ht="15.95" customHeight="1" spans="1:7">
      <c r="A1951" s="216">
        <v>1948</v>
      </c>
      <c r="B1951" s="227" t="s">
        <v>16477</v>
      </c>
      <c r="C1951" s="11" t="s">
        <v>16478</v>
      </c>
      <c r="D1951" s="55">
        <v>4.74</v>
      </c>
      <c r="E1951" s="56">
        <v>80</v>
      </c>
      <c r="F1951" s="56">
        <f t="shared" si="30"/>
        <v>379.2</v>
      </c>
      <c r="G1951" s="11" t="s">
        <v>3884</v>
      </c>
    </row>
    <row r="1952" s="219" customFormat="1" ht="15.95" customHeight="1" spans="1:7">
      <c r="A1952" s="216">
        <v>1949</v>
      </c>
      <c r="B1952" s="227" t="s">
        <v>16479</v>
      </c>
      <c r="C1952" s="11" t="s">
        <v>16480</v>
      </c>
      <c r="D1952" s="55">
        <v>3.85</v>
      </c>
      <c r="E1952" s="56">
        <v>80</v>
      </c>
      <c r="F1952" s="56">
        <f t="shared" si="30"/>
        <v>308</v>
      </c>
      <c r="G1952" s="11" t="s">
        <v>3884</v>
      </c>
    </row>
    <row r="1953" s="219" customFormat="1" ht="15.95" customHeight="1" spans="1:7">
      <c r="A1953" s="216">
        <v>1950</v>
      </c>
      <c r="B1953" s="227" t="s">
        <v>16481</v>
      </c>
      <c r="C1953" s="11" t="s">
        <v>5796</v>
      </c>
      <c r="D1953" s="55">
        <v>6.87</v>
      </c>
      <c r="E1953" s="56">
        <v>80</v>
      </c>
      <c r="F1953" s="56">
        <f t="shared" si="30"/>
        <v>549.6</v>
      </c>
      <c r="G1953" s="11" t="s">
        <v>3884</v>
      </c>
    </row>
    <row r="1954" s="219" customFormat="1" ht="15.95" customHeight="1" spans="1:7">
      <c r="A1954" s="216">
        <v>1951</v>
      </c>
      <c r="B1954" s="227" t="s">
        <v>16482</v>
      </c>
      <c r="C1954" s="11" t="s">
        <v>16483</v>
      </c>
      <c r="D1954" s="55">
        <v>7</v>
      </c>
      <c r="E1954" s="56">
        <v>80</v>
      </c>
      <c r="F1954" s="56">
        <f t="shared" si="30"/>
        <v>560</v>
      </c>
      <c r="G1954" s="11" t="s">
        <v>3884</v>
      </c>
    </row>
    <row r="1955" s="219" customFormat="1" ht="15.95" customHeight="1" spans="1:7">
      <c r="A1955" s="216">
        <v>1952</v>
      </c>
      <c r="B1955" s="227" t="s">
        <v>16484</v>
      </c>
      <c r="C1955" s="11" t="s">
        <v>16485</v>
      </c>
      <c r="D1955" s="55">
        <v>8.4</v>
      </c>
      <c r="E1955" s="56">
        <v>80</v>
      </c>
      <c r="F1955" s="56">
        <f t="shared" si="30"/>
        <v>672</v>
      </c>
      <c r="G1955" s="11" t="s">
        <v>3884</v>
      </c>
    </row>
    <row r="1956" s="219" customFormat="1" ht="15.95" customHeight="1" spans="1:7">
      <c r="A1956" s="216">
        <v>1953</v>
      </c>
      <c r="B1956" s="227" t="s">
        <v>16486</v>
      </c>
      <c r="C1956" s="11" t="s">
        <v>16487</v>
      </c>
      <c r="D1956" s="55">
        <v>6.22</v>
      </c>
      <c r="E1956" s="56">
        <v>80</v>
      </c>
      <c r="F1956" s="56">
        <f t="shared" si="30"/>
        <v>497.6</v>
      </c>
      <c r="G1956" s="11" t="s">
        <v>3884</v>
      </c>
    </row>
    <row r="1957" s="219" customFormat="1" ht="15.95" customHeight="1" spans="1:7">
      <c r="A1957" s="216">
        <v>1954</v>
      </c>
      <c r="B1957" s="227" t="s">
        <v>16488</v>
      </c>
      <c r="C1957" s="11" t="s">
        <v>16489</v>
      </c>
      <c r="D1957" s="55">
        <v>3.81</v>
      </c>
      <c r="E1957" s="56">
        <v>80</v>
      </c>
      <c r="F1957" s="56">
        <f t="shared" si="30"/>
        <v>304.8</v>
      </c>
      <c r="G1957" s="11" t="s">
        <v>3884</v>
      </c>
    </row>
    <row r="1958" s="219" customFormat="1" ht="15.95" customHeight="1" spans="1:7">
      <c r="A1958" s="216">
        <v>1955</v>
      </c>
      <c r="B1958" s="227" t="s">
        <v>16490</v>
      </c>
      <c r="C1958" s="11" t="s">
        <v>16491</v>
      </c>
      <c r="D1958" s="55">
        <v>5.15</v>
      </c>
      <c r="E1958" s="56">
        <v>80</v>
      </c>
      <c r="F1958" s="56">
        <f t="shared" si="30"/>
        <v>412</v>
      </c>
      <c r="G1958" s="11" t="s">
        <v>3884</v>
      </c>
    </row>
    <row r="1959" s="219" customFormat="1" ht="15.95" customHeight="1" spans="1:7">
      <c r="A1959" s="216">
        <v>1956</v>
      </c>
      <c r="B1959" s="227" t="s">
        <v>16492</v>
      </c>
      <c r="C1959" s="11" t="s">
        <v>16493</v>
      </c>
      <c r="D1959" s="55">
        <v>7.9</v>
      </c>
      <c r="E1959" s="56">
        <v>80</v>
      </c>
      <c r="F1959" s="56">
        <f t="shared" si="30"/>
        <v>632</v>
      </c>
      <c r="G1959" s="11" t="s">
        <v>3884</v>
      </c>
    </row>
    <row r="1960" s="219" customFormat="1" ht="15.95" customHeight="1" spans="1:7">
      <c r="A1960" s="216">
        <v>1957</v>
      </c>
      <c r="B1960" s="227" t="s">
        <v>16494</v>
      </c>
      <c r="C1960" s="11" t="s">
        <v>16495</v>
      </c>
      <c r="D1960" s="55">
        <v>4.02</v>
      </c>
      <c r="E1960" s="56">
        <v>80</v>
      </c>
      <c r="F1960" s="56">
        <f t="shared" si="30"/>
        <v>321.6</v>
      </c>
      <c r="G1960" s="11" t="s">
        <v>3884</v>
      </c>
    </row>
    <row r="1961" s="219" customFormat="1" ht="15.95" customHeight="1" spans="1:7">
      <c r="A1961" s="216">
        <v>1958</v>
      </c>
      <c r="B1961" s="227" t="s">
        <v>16496</v>
      </c>
      <c r="C1961" s="11" t="s">
        <v>16497</v>
      </c>
      <c r="D1961" s="55">
        <v>3.85</v>
      </c>
      <c r="E1961" s="56">
        <v>80</v>
      </c>
      <c r="F1961" s="56">
        <f t="shared" si="30"/>
        <v>308</v>
      </c>
      <c r="G1961" s="11" t="s">
        <v>3884</v>
      </c>
    </row>
    <row r="1962" s="219" customFormat="1" ht="15.95" customHeight="1" spans="1:7">
      <c r="A1962" s="216">
        <v>1959</v>
      </c>
      <c r="B1962" s="227" t="s">
        <v>16498</v>
      </c>
      <c r="C1962" s="11" t="s">
        <v>16499</v>
      </c>
      <c r="D1962" s="55">
        <v>13.35</v>
      </c>
      <c r="E1962" s="56">
        <v>80</v>
      </c>
      <c r="F1962" s="56">
        <f t="shared" si="30"/>
        <v>1068</v>
      </c>
      <c r="G1962" s="11" t="s">
        <v>3884</v>
      </c>
    </row>
    <row r="1963" s="219" customFormat="1" ht="15.95" customHeight="1" spans="1:7">
      <c r="A1963" s="216">
        <v>1960</v>
      </c>
      <c r="B1963" s="227" t="s">
        <v>16500</v>
      </c>
      <c r="C1963" s="11" t="s">
        <v>16501</v>
      </c>
      <c r="D1963" s="55">
        <v>5.75</v>
      </c>
      <c r="E1963" s="56">
        <v>80</v>
      </c>
      <c r="F1963" s="56">
        <f t="shared" si="30"/>
        <v>460</v>
      </c>
      <c r="G1963" s="11" t="s">
        <v>3884</v>
      </c>
    </row>
    <row r="1964" s="219" customFormat="1" ht="15.95" customHeight="1" spans="1:7">
      <c r="A1964" s="216">
        <v>1961</v>
      </c>
      <c r="B1964" s="227" t="s">
        <v>16502</v>
      </c>
      <c r="C1964" s="11" t="s">
        <v>16503</v>
      </c>
      <c r="D1964" s="55">
        <v>6.34</v>
      </c>
      <c r="E1964" s="56">
        <v>80</v>
      </c>
      <c r="F1964" s="56">
        <f t="shared" si="30"/>
        <v>507.2</v>
      </c>
      <c r="G1964" s="11" t="s">
        <v>3884</v>
      </c>
    </row>
    <row r="1965" s="219" customFormat="1" ht="15.95" customHeight="1" spans="1:7">
      <c r="A1965" s="216">
        <v>1962</v>
      </c>
      <c r="B1965" s="227" t="s">
        <v>16504</v>
      </c>
      <c r="C1965" s="11" t="s">
        <v>16505</v>
      </c>
      <c r="D1965" s="55">
        <v>7.09</v>
      </c>
      <c r="E1965" s="56">
        <v>80</v>
      </c>
      <c r="F1965" s="56">
        <f t="shared" si="30"/>
        <v>567.2</v>
      </c>
      <c r="G1965" s="11" t="s">
        <v>3884</v>
      </c>
    </row>
    <row r="1966" s="219" customFormat="1" ht="15.95" customHeight="1" spans="1:7">
      <c r="A1966" s="216">
        <v>1963</v>
      </c>
      <c r="B1966" s="227" t="s">
        <v>16506</v>
      </c>
      <c r="C1966" s="11" t="s">
        <v>15476</v>
      </c>
      <c r="D1966" s="55">
        <v>6.75</v>
      </c>
      <c r="E1966" s="56">
        <v>80</v>
      </c>
      <c r="F1966" s="56">
        <f t="shared" si="30"/>
        <v>540</v>
      </c>
      <c r="G1966" s="11" t="s">
        <v>3884</v>
      </c>
    </row>
    <row r="1967" s="219" customFormat="1" ht="15.95" customHeight="1" spans="1:7">
      <c r="A1967" s="216">
        <v>1964</v>
      </c>
      <c r="B1967" s="227" t="s">
        <v>16507</v>
      </c>
      <c r="C1967" s="11" t="s">
        <v>14337</v>
      </c>
      <c r="D1967" s="55">
        <v>6.2</v>
      </c>
      <c r="E1967" s="56">
        <v>80</v>
      </c>
      <c r="F1967" s="56">
        <f t="shared" si="30"/>
        <v>496</v>
      </c>
      <c r="G1967" s="11" t="s">
        <v>3884</v>
      </c>
    </row>
    <row r="1968" s="219" customFormat="1" ht="15.95" customHeight="1" spans="1:7">
      <c r="A1968" s="216">
        <v>1965</v>
      </c>
      <c r="B1968" s="227" t="s">
        <v>16508</v>
      </c>
      <c r="C1968" s="11" t="s">
        <v>16509</v>
      </c>
      <c r="D1968" s="55">
        <v>3.85</v>
      </c>
      <c r="E1968" s="56">
        <v>80</v>
      </c>
      <c r="F1968" s="56">
        <f t="shared" si="30"/>
        <v>308</v>
      </c>
      <c r="G1968" s="11" t="s">
        <v>3884</v>
      </c>
    </row>
    <row r="1969" s="219" customFormat="1" ht="15.95" customHeight="1" spans="1:7">
      <c r="A1969" s="216">
        <v>1966</v>
      </c>
      <c r="B1969" s="227" t="s">
        <v>16510</v>
      </c>
      <c r="C1969" s="11" t="s">
        <v>14610</v>
      </c>
      <c r="D1969" s="55">
        <v>10.98</v>
      </c>
      <c r="E1969" s="56">
        <v>80</v>
      </c>
      <c r="F1969" s="56">
        <f t="shared" si="30"/>
        <v>878.4</v>
      </c>
      <c r="G1969" s="11" t="s">
        <v>3884</v>
      </c>
    </row>
    <row r="1970" s="219" customFormat="1" ht="15.95" customHeight="1" spans="1:7">
      <c r="A1970" s="216">
        <v>1967</v>
      </c>
      <c r="B1970" s="227" t="s">
        <v>16511</v>
      </c>
      <c r="C1970" s="11" t="s">
        <v>16512</v>
      </c>
      <c r="D1970" s="55">
        <v>4.65</v>
      </c>
      <c r="E1970" s="56">
        <v>80</v>
      </c>
      <c r="F1970" s="56">
        <f t="shared" si="30"/>
        <v>372</v>
      </c>
      <c r="G1970" s="11" t="s">
        <v>3884</v>
      </c>
    </row>
    <row r="1971" s="219" customFormat="1" ht="15.95" customHeight="1" spans="1:7">
      <c r="A1971" s="216">
        <v>1968</v>
      </c>
      <c r="B1971" s="227" t="s">
        <v>16513</v>
      </c>
      <c r="C1971" s="11" t="s">
        <v>16514</v>
      </c>
      <c r="D1971" s="55">
        <v>2.8</v>
      </c>
      <c r="E1971" s="56">
        <v>80</v>
      </c>
      <c r="F1971" s="56">
        <f t="shared" si="30"/>
        <v>224</v>
      </c>
      <c r="G1971" s="11" t="s">
        <v>3884</v>
      </c>
    </row>
    <row r="1972" s="219" customFormat="1" ht="15.95" customHeight="1" spans="1:7">
      <c r="A1972" s="216">
        <v>1969</v>
      </c>
      <c r="B1972" s="227" t="s">
        <v>16515</v>
      </c>
      <c r="C1972" s="11" t="s">
        <v>1400</v>
      </c>
      <c r="D1972" s="55">
        <v>3.26</v>
      </c>
      <c r="E1972" s="56">
        <v>80</v>
      </c>
      <c r="F1972" s="56">
        <f t="shared" si="30"/>
        <v>260.8</v>
      </c>
      <c r="G1972" s="11" t="s">
        <v>3884</v>
      </c>
    </row>
    <row r="1973" s="219" customFormat="1" ht="15.95" customHeight="1" spans="1:7">
      <c r="A1973" s="216">
        <v>1970</v>
      </c>
      <c r="B1973" s="227" t="s">
        <v>16516</v>
      </c>
      <c r="C1973" s="11" t="s">
        <v>62</v>
      </c>
      <c r="D1973" s="55">
        <v>4.5</v>
      </c>
      <c r="E1973" s="56">
        <v>80</v>
      </c>
      <c r="F1973" s="56">
        <f t="shared" si="30"/>
        <v>360</v>
      </c>
      <c r="G1973" s="11" t="s">
        <v>3884</v>
      </c>
    </row>
    <row r="1974" s="219" customFormat="1" ht="15.95" customHeight="1" spans="1:7">
      <c r="A1974" s="216">
        <v>1971</v>
      </c>
      <c r="B1974" s="227" t="s">
        <v>16517</v>
      </c>
      <c r="C1974" s="11" t="s">
        <v>16518</v>
      </c>
      <c r="D1974" s="55">
        <v>3.9</v>
      </c>
      <c r="E1974" s="56">
        <v>80</v>
      </c>
      <c r="F1974" s="56">
        <f t="shared" si="30"/>
        <v>312</v>
      </c>
      <c r="G1974" s="11" t="s">
        <v>3884</v>
      </c>
    </row>
    <row r="1975" s="219" customFormat="1" ht="15.95" customHeight="1" spans="1:7">
      <c r="A1975" s="216">
        <v>1972</v>
      </c>
      <c r="B1975" s="227" t="s">
        <v>16519</v>
      </c>
      <c r="C1975" s="11" t="s">
        <v>16520</v>
      </c>
      <c r="D1975" s="55">
        <v>2.63</v>
      </c>
      <c r="E1975" s="56">
        <v>80</v>
      </c>
      <c r="F1975" s="56">
        <f t="shared" si="30"/>
        <v>210.4</v>
      </c>
      <c r="G1975" s="11" t="s">
        <v>3884</v>
      </c>
    </row>
    <row r="1976" s="219" customFormat="1" ht="15.95" customHeight="1" spans="1:7">
      <c r="A1976" s="216">
        <v>1973</v>
      </c>
      <c r="B1976" s="227" t="s">
        <v>16521</v>
      </c>
      <c r="C1976" s="11" t="s">
        <v>8342</v>
      </c>
      <c r="D1976" s="55">
        <v>2.88</v>
      </c>
      <c r="E1976" s="56">
        <v>80</v>
      </c>
      <c r="F1976" s="56">
        <f t="shared" si="30"/>
        <v>230.4</v>
      </c>
      <c r="G1976" s="11" t="s">
        <v>3884</v>
      </c>
    </row>
    <row r="1977" s="219" customFormat="1" ht="15.95" customHeight="1" spans="1:7">
      <c r="A1977" s="216">
        <v>1974</v>
      </c>
      <c r="B1977" s="227" t="s">
        <v>16522</v>
      </c>
      <c r="C1977" s="11" t="s">
        <v>16523</v>
      </c>
      <c r="D1977" s="55">
        <v>4</v>
      </c>
      <c r="E1977" s="56">
        <v>80</v>
      </c>
      <c r="F1977" s="56">
        <f t="shared" si="30"/>
        <v>320</v>
      </c>
      <c r="G1977" s="11" t="s">
        <v>3884</v>
      </c>
    </row>
    <row r="1978" s="219" customFormat="1" ht="15.95" customHeight="1" spans="1:7">
      <c r="A1978" s="216">
        <v>1975</v>
      </c>
      <c r="B1978" s="227" t="s">
        <v>16524</v>
      </c>
      <c r="C1978" s="11" t="s">
        <v>16016</v>
      </c>
      <c r="D1978" s="55">
        <v>5.75</v>
      </c>
      <c r="E1978" s="56">
        <v>80</v>
      </c>
      <c r="F1978" s="56">
        <f t="shared" si="30"/>
        <v>460</v>
      </c>
      <c r="G1978" s="11" t="s">
        <v>3884</v>
      </c>
    </row>
    <row r="1979" s="219" customFormat="1" ht="15.95" customHeight="1" spans="1:7">
      <c r="A1979" s="216">
        <v>1976</v>
      </c>
      <c r="B1979" s="227" t="s">
        <v>16525</v>
      </c>
      <c r="C1979" s="11" t="s">
        <v>16526</v>
      </c>
      <c r="D1979" s="55">
        <v>5.75</v>
      </c>
      <c r="E1979" s="56">
        <v>80</v>
      </c>
      <c r="F1979" s="56">
        <f t="shared" si="30"/>
        <v>460</v>
      </c>
      <c r="G1979" s="11" t="s">
        <v>3884</v>
      </c>
    </row>
    <row r="1980" s="219" customFormat="1" ht="15.95" customHeight="1" spans="1:7">
      <c r="A1980" s="216">
        <v>1977</v>
      </c>
      <c r="B1980" s="227" t="s">
        <v>16527</v>
      </c>
      <c r="C1980" s="11" t="s">
        <v>13526</v>
      </c>
      <c r="D1980" s="55">
        <v>4.25</v>
      </c>
      <c r="E1980" s="56">
        <v>80</v>
      </c>
      <c r="F1980" s="56">
        <f t="shared" si="30"/>
        <v>340</v>
      </c>
      <c r="G1980" s="11" t="s">
        <v>3884</v>
      </c>
    </row>
    <row r="1981" s="219" customFormat="1" ht="15.95" customHeight="1" spans="1:7">
      <c r="A1981" s="216">
        <v>1978</v>
      </c>
      <c r="B1981" s="227" t="s">
        <v>16528</v>
      </c>
      <c r="C1981" s="11" t="s">
        <v>10779</v>
      </c>
      <c r="D1981" s="55">
        <v>2.77</v>
      </c>
      <c r="E1981" s="56">
        <v>80</v>
      </c>
      <c r="F1981" s="56">
        <f t="shared" si="30"/>
        <v>221.6</v>
      </c>
      <c r="G1981" s="11" t="s">
        <v>3884</v>
      </c>
    </row>
    <row r="1982" s="219" customFormat="1" ht="15.95" customHeight="1" spans="1:7">
      <c r="A1982" s="216">
        <v>1979</v>
      </c>
      <c r="B1982" s="227" t="s">
        <v>16529</v>
      </c>
      <c r="C1982" s="11" t="s">
        <v>16530</v>
      </c>
      <c r="D1982" s="55">
        <v>2.3</v>
      </c>
      <c r="E1982" s="56">
        <v>80</v>
      </c>
      <c r="F1982" s="56">
        <f t="shared" si="30"/>
        <v>184</v>
      </c>
      <c r="G1982" s="11" t="s">
        <v>3884</v>
      </c>
    </row>
    <row r="1983" s="219" customFormat="1" ht="15.95" customHeight="1" spans="1:7">
      <c r="A1983" s="216">
        <v>1980</v>
      </c>
      <c r="B1983" s="227" t="s">
        <v>16531</v>
      </c>
      <c r="C1983" s="11" t="s">
        <v>16480</v>
      </c>
      <c r="D1983" s="55">
        <v>4.78</v>
      </c>
      <c r="E1983" s="56">
        <v>80</v>
      </c>
      <c r="F1983" s="56">
        <f t="shared" si="30"/>
        <v>382.4</v>
      </c>
      <c r="G1983" s="11" t="s">
        <v>3884</v>
      </c>
    </row>
    <row r="1984" s="219" customFormat="1" ht="15.95" customHeight="1" spans="1:7">
      <c r="A1984" s="216">
        <v>1981</v>
      </c>
      <c r="B1984" s="227" t="s">
        <v>16532</v>
      </c>
      <c r="C1984" s="11" t="s">
        <v>16533</v>
      </c>
      <c r="D1984" s="55">
        <v>5.2</v>
      </c>
      <c r="E1984" s="56">
        <v>80</v>
      </c>
      <c r="F1984" s="56">
        <f t="shared" si="30"/>
        <v>416</v>
      </c>
      <c r="G1984" s="11" t="s">
        <v>3884</v>
      </c>
    </row>
    <row r="1985" s="219" customFormat="1" ht="15.95" customHeight="1" spans="1:7">
      <c r="A1985" s="216">
        <v>1982</v>
      </c>
      <c r="B1985" s="227" t="s">
        <v>16534</v>
      </c>
      <c r="C1985" s="11" t="s">
        <v>9872</v>
      </c>
      <c r="D1985" s="55">
        <v>4.7</v>
      </c>
      <c r="E1985" s="56">
        <v>80</v>
      </c>
      <c r="F1985" s="56">
        <f t="shared" si="30"/>
        <v>376</v>
      </c>
      <c r="G1985" s="11" t="s">
        <v>3884</v>
      </c>
    </row>
    <row r="1986" s="219" customFormat="1" ht="15.95" customHeight="1" spans="1:7">
      <c r="A1986" s="216">
        <v>1983</v>
      </c>
      <c r="B1986" s="227" t="s">
        <v>16535</v>
      </c>
      <c r="C1986" s="11" t="s">
        <v>66</v>
      </c>
      <c r="D1986" s="55">
        <v>3.43</v>
      </c>
      <c r="E1986" s="56">
        <v>80</v>
      </c>
      <c r="F1986" s="56">
        <f t="shared" si="30"/>
        <v>274.4</v>
      </c>
      <c r="G1986" s="11" t="s">
        <v>3884</v>
      </c>
    </row>
    <row r="1987" s="219" customFormat="1" ht="15.95" customHeight="1" spans="1:7">
      <c r="A1987" s="216">
        <v>1984</v>
      </c>
      <c r="B1987" s="227" t="s">
        <v>16536</v>
      </c>
      <c r="C1987" s="11" t="s">
        <v>16537</v>
      </c>
      <c r="D1987" s="55">
        <v>1.83</v>
      </c>
      <c r="E1987" s="56">
        <v>80</v>
      </c>
      <c r="F1987" s="56">
        <f t="shared" si="30"/>
        <v>146.4</v>
      </c>
      <c r="G1987" s="11" t="s">
        <v>3884</v>
      </c>
    </row>
    <row r="1988" s="219" customFormat="1" ht="15.95" customHeight="1" spans="1:7">
      <c r="A1988" s="216">
        <v>1985</v>
      </c>
      <c r="B1988" s="227" t="s">
        <v>16538</v>
      </c>
      <c r="C1988" s="11" t="s">
        <v>857</v>
      </c>
      <c r="D1988" s="55">
        <v>9.44</v>
      </c>
      <c r="E1988" s="56">
        <v>80</v>
      </c>
      <c r="F1988" s="56">
        <f t="shared" ref="F1988:F2051" si="31">D1988*E1988</f>
        <v>755.2</v>
      </c>
      <c r="G1988" s="11" t="s">
        <v>3884</v>
      </c>
    </row>
    <row r="1989" s="219" customFormat="1" ht="15.95" customHeight="1" spans="1:7">
      <c r="A1989" s="216">
        <v>1986</v>
      </c>
      <c r="B1989" s="227" t="s">
        <v>16539</v>
      </c>
      <c r="C1989" s="11" t="s">
        <v>16540</v>
      </c>
      <c r="D1989" s="55">
        <v>6.57</v>
      </c>
      <c r="E1989" s="56">
        <v>80</v>
      </c>
      <c r="F1989" s="56">
        <f t="shared" si="31"/>
        <v>525.6</v>
      </c>
      <c r="G1989" s="11" t="s">
        <v>3884</v>
      </c>
    </row>
    <row r="1990" s="219" customFormat="1" ht="15.95" customHeight="1" spans="1:7">
      <c r="A1990" s="216">
        <v>1987</v>
      </c>
      <c r="B1990" s="227" t="s">
        <v>16541</v>
      </c>
      <c r="C1990" s="11" t="s">
        <v>16542</v>
      </c>
      <c r="D1990" s="55">
        <v>15.3</v>
      </c>
      <c r="E1990" s="56">
        <v>80</v>
      </c>
      <c r="F1990" s="56">
        <f t="shared" si="31"/>
        <v>1224</v>
      </c>
      <c r="G1990" s="11" t="s">
        <v>3884</v>
      </c>
    </row>
    <row r="1991" s="219" customFormat="1" ht="15.95" customHeight="1" spans="1:7">
      <c r="A1991" s="216">
        <v>1988</v>
      </c>
      <c r="B1991" s="227" t="s">
        <v>16543</v>
      </c>
      <c r="C1991" s="11" t="s">
        <v>16544</v>
      </c>
      <c r="D1991" s="55">
        <v>6.65</v>
      </c>
      <c r="E1991" s="56">
        <v>80</v>
      </c>
      <c r="F1991" s="56">
        <f t="shared" si="31"/>
        <v>532</v>
      </c>
      <c r="G1991" s="11" t="s">
        <v>3884</v>
      </c>
    </row>
    <row r="1992" s="219" customFormat="1" ht="15.95" customHeight="1" spans="1:7">
      <c r="A1992" s="216">
        <v>1989</v>
      </c>
      <c r="B1992" s="227" t="s">
        <v>16545</v>
      </c>
      <c r="C1992" s="11" t="s">
        <v>16546</v>
      </c>
      <c r="D1992" s="55">
        <v>4.35</v>
      </c>
      <c r="E1992" s="56">
        <v>80</v>
      </c>
      <c r="F1992" s="56">
        <f t="shared" si="31"/>
        <v>348</v>
      </c>
      <c r="G1992" s="11" t="s">
        <v>3884</v>
      </c>
    </row>
    <row r="1993" s="219" customFormat="1" ht="15.95" customHeight="1" spans="1:7">
      <c r="A1993" s="216">
        <v>1990</v>
      </c>
      <c r="B1993" s="227" t="s">
        <v>16547</v>
      </c>
      <c r="C1993" s="11" t="s">
        <v>16548</v>
      </c>
      <c r="D1993" s="55">
        <v>6.84</v>
      </c>
      <c r="E1993" s="56">
        <v>80</v>
      </c>
      <c r="F1993" s="56">
        <f t="shared" si="31"/>
        <v>547.2</v>
      </c>
      <c r="G1993" s="11" t="s">
        <v>3884</v>
      </c>
    </row>
    <row r="1994" s="219" customFormat="1" ht="15.95" customHeight="1" spans="1:7">
      <c r="A1994" s="216">
        <v>1991</v>
      </c>
      <c r="B1994" s="227" t="s">
        <v>16549</v>
      </c>
      <c r="C1994" s="11" t="s">
        <v>16550</v>
      </c>
      <c r="D1994" s="55">
        <v>3.85</v>
      </c>
      <c r="E1994" s="56">
        <v>80</v>
      </c>
      <c r="F1994" s="56">
        <f t="shared" si="31"/>
        <v>308</v>
      </c>
      <c r="G1994" s="11" t="s">
        <v>3884</v>
      </c>
    </row>
    <row r="1995" s="219" customFormat="1" ht="15.95" customHeight="1" spans="1:7">
      <c r="A1995" s="216">
        <v>1992</v>
      </c>
      <c r="B1995" s="227" t="s">
        <v>16551</v>
      </c>
      <c r="C1995" s="11" t="s">
        <v>16552</v>
      </c>
      <c r="D1995" s="55">
        <v>8.3</v>
      </c>
      <c r="E1995" s="56">
        <v>80</v>
      </c>
      <c r="F1995" s="56">
        <f t="shared" si="31"/>
        <v>664</v>
      </c>
      <c r="G1995" s="11" t="s">
        <v>3884</v>
      </c>
    </row>
    <row r="1996" s="219" customFormat="1" ht="15.95" customHeight="1" spans="1:7">
      <c r="A1996" s="216">
        <v>1993</v>
      </c>
      <c r="B1996" s="227" t="s">
        <v>16553</v>
      </c>
      <c r="C1996" s="11" t="s">
        <v>9450</v>
      </c>
      <c r="D1996" s="55">
        <v>3.75</v>
      </c>
      <c r="E1996" s="56">
        <v>80</v>
      </c>
      <c r="F1996" s="56">
        <f t="shared" si="31"/>
        <v>300</v>
      </c>
      <c r="G1996" s="11" t="s">
        <v>3884</v>
      </c>
    </row>
    <row r="1997" s="219" customFormat="1" ht="15.95" customHeight="1" spans="1:7">
      <c r="A1997" s="216">
        <v>1994</v>
      </c>
      <c r="B1997" s="227" t="s">
        <v>16554</v>
      </c>
      <c r="C1997" s="11" t="s">
        <v>15296</v>
      </c>
      <c r="D1997" s="55">
        <v>9.61</v>
      </c>
      <c r="E1997" s="56">
        <v>80</v>
      </c>
      <c r="F1997" s="56">
        <f t="shared" si="31"/>
        <v>768.8</v>
      </c>
      <c r="G1997" s="11" t="s">
        <v>3884</v>
      </c>
    </row>
    <row r="1998" s="219" customFormat="1" ht="15.95" customHeight="1" spans="1:7">
      <c r="A1998" s="216">
        <v>1995</v>
      </c>
      <c r="B1998" s="227" t="s">
        <v>16555</v>
      </c>
      <c r="C1998" s="11" t="s">
        <v>16556</v>
      </c>
      <c r="D1998" s="55">
        <v>11.4</v>
      </c>
      <c r="E1998" s="56">
        <v>80</v>
      </c>
      <c r="F1998" s="56">
        <f t="shared" si="31"/>
        <v>912</v>
      </c>
      <c r="G1998" s="11" t="s">
        <v>3884</v>
      </c>
    </row>
    <row r="1999" s="219" customFormat="1" ht="15.95" customHeight="1" spans="1:7">
      <c r="A1999" s="216">
        <v>1996</v>
      </c>
      <c r="B1999" s="227" t="s">
        <v>16557</v>
      </c>
      <c r="C1999" s="11" t="s">
        <v>16558</v>
      </c>
      <c r="D1999" s="55">
        <v>2.62</v>
      </c>
      <c r="E1999" s="56">
        <v>80</v>
      </c>
      <c r="F1999" s="56">
        <f t="shared" si="31"/>
        <v>209.6</v>
      </c>
      <c r="G1999" s="11" t="s">
        <v>3884</v>
      </c>
    </row>
    <row r="2000" s="219" customFormat="1" ht="15.95" customHeight="1" spans="1:7">
      <c r="A2000" s="216">
        <v>1997</v>
      </c>
      <c r="B2000" s="227" t="s">
        <v>16559</v>
      </c>
      <c r="C2000" s="11" t="s">
        <v>11592</v>
      </c>
      <c r="D2000" s="55">
        <v>8.02</v>
      </c>
      <c r="E2000" s="56">
        <v>80</v>
      </c>
      <c r="F2000" s="56">
        <f t="shared" si="31"/>
        <v>641.6</v>
      </c>
      <c r="G2000" s="11" t="s">
        <v>3884</v>
      </c>
    </row>
    <row r="2001" s="219" customFormat="1" ht="15.95" customHeight="1" spans="1:7">
      <c r="A2001" s="216">
        <v>1998</v>
      </c>
      <c r="B2001" s="227" t="s">
        <v>16560</v>
      </c>
      <c r="C2001" s="11" t="s">
        <v>16561</v>
      </c>
      <c r="D2001" s="55">
        <v>6.6</v>
      </c>
      <c r="E2001" s="56">
        <v>80</v>
      </c>
      <c r="F2001" s="56">
        <f t="shared" si="31"/>
        <v>528</v>
      </c>
      <c r="G2001" s="11" t="s">
        <v>3884</v>
      </c>
    </row>
    <row r="2002" s="219" customFormat="1" ht="15.95" customHeight="1" spans="1:7">
      <c r="A2002" s="216">
        <v>1999</v>
      </c>
      <c r="B2002" s="227" t="s">
        <v>16562</v>
      </c>
      <c r="C2002" s="11" t="s">
        <v>16563</v>
      </c>
      <c r="D2002" s="55">
        <v>6.72</v>
      </c>
      <c r="E2002" s="56">
        <v>80</v>
      </c>
      <c r="F2002" s="56">
        <f t="shared" si="31"/>
        <v>537.6</v>
      </c>
      <c r="G2002" s="11" t="s">
        <v>3884</v>
      </c>
    </row>
    <row r="2003" s="219" customFormat="1" ht="15.95" customHeight="1" spans="1:7">
      <c r="A2003" s="216">
        <v>2000</v>
      </c>
      <c r="B2003" s="227" t="s">
        <v>16564</v>
      </c>
      <c r="C2003" s="11" t="s">
        <v>7777</v>
      </c>
      <c r="D2003" s="55">
        <v>7.41</v>
      </c>
      <c r="E2003" s="56">
        <v>80</v>
      </c>
      <c r="F2003" s="56">
        <f t="shared" si="31"/>
        <v>592.8</v>
      </c>
      <c r="G2003" s="11" t="s">
        <v>3884</v>
      </c>
    </row>
    <row r="2004" s="219" customFormat="1" ht="15.95" customHeight="1" spans="1:7">
      <c r="A2004" s="216">
        <v>2001</v>
      </c>
      <c r="B2004" s="227" t="s">
        <v>16565</v>
      </c>
      <c r="C2004" s="11" t="s">
        <v>16566</v>
      </c>
      <c r="D2004" s="55">
        <v>4.28</v>
      </c>
      <c r="E2004" s="56">
        <v>80</v>
      </c>
      <c r="F2004" s="56">
        <f t="shared" si="31"/>
        <v>342.4</v>
      </c>
      <c r="G2004" s="11" t="s">
        <v>3884</v>
      </c>
    </row>
    <row r="2005" s="219" customFormat="1" ht="15.95" customHeight="1" spans="1:7">
      <c r="A2005" s="216">
        <v>2002</v>
      </c>
      <c r="B2005" s="227" t="s">
        <v>16567</v>
      </c>
      <c r="C2005" s="11" t="s">
        <v>16568</v>
      </c>
      <c r="D2005" s="55">
        <v>7.6</v>
      </c>
      <c r="E2005" s="56">
        <v>80</v>
      </c>
      <c r="F2005" s="56">
        <f t="shared" si="31"/>
        <v>608</v>
      </c>
      <c r="G2005" s="11" t="s">
        <v>3884</v>
      </c>
    </row>
    <row r="2006" s="219" customFormat="1" ht="15.95" customHeight="1" spans="1:7">
      <c r="A2006" s="216">
        <v>2003</v>
      </c>
      <c r="B2006" s="227" t="s">
        <v>16569</v>
      </c>
      <c r="C2006" s="11" t="s">
        <v>16570</v>
      </c>
      <c r="D2006" s="55">
        <v>1.72</v>
      </c>
      <c r="E2006" s="56">
        <v>80</v>
      </c>
      <c r="F2006" s="56">
        <f t="shared" si="31"/>
        <v>137.6</v>
      </c>
      <c r="G2006" s="11" t="s">
        <v>3884</v>
      </c>
    </row>
    <row r="2007" s="219" customFormat="1" ht="15.95" customHeight="1" spans="1:7">
      <c r="A2007" s="216">
        <v>2004</v>
      </c>
      <c r="B2007" s="227" t="s">
        <v>16571</v>
      </c>
      <c r="C2007" s="11" t="s">
        <v>16572</v>
      </c>
      <c r="D2007" s="55">
        <v>5.5</v>
      </c>
      <c r="E2007" s="56">
        <v>80</v>
      </c>
      <c r="F2007" s="56">
        <f t="shared" si="31"/>
        <v>440</v>
      </c>
      <c r="G2007" s="11" t="s">
        <v>3884</v>
      </c>
    </row>
    <row r="2008" s="219" customFormat="1" ht="15.95" customHeight="1" spans="1:7">
      <c r="A2008" s="216">
        <v>2005</v>
      </c>
      <c r="B2008" s="227" t="s">
        <v>16573</v>
      </c>
      <c r="C2008" s="11" t="s">
        <v>16574</v>
      </c>
      <c r="D2008" s="55">
        <v>8.78</v>
      </c>
      <c r="E2008" s="56">
        <v>80</v>
      </c>
      <c r="F2008" s="56">
        <f t="shared" si="31"/>
        <v>702.4</v>
      </c>
      <c r="G2008" s="11" t="s">
        <v>3884</v>
      </c>
    </row>
    <row r="2009" s="219" customFormat="1" ht="15.95" customHeight="1" spans="1:7">
      <c r="A2009" s="216">
        <v>2006</v>
      </c>
      <c r="B2009" s="227" t="s">
        <v>16575</v>
      </c>
      <c r="C2009" s="11" t="s">
        <v>16576</v>
      </c>
      <c r="D2009" s="55">
        <v>5.18</v>
      </c>
      <c r="E2009" s="56">
        <v>80</v>
      </c>
      <c r="F2009" s="56">
        <f t="shared" si="31"/>
        <v>414.4</v>
      </c>
      <c r="G2009" s="11" t="s">
        <v>3884</v>
      </c>
    </row>
    <row r="2010" s="219" customFormat="1" ht="15.95" customHeight="1" spans="1:7">
      <c r="A2010" s="216">
        <v>2007</v>
      </c>
      <c r="B2010" s="227" t="s">
        <v>16577</v>
      </c>
      <c r="C2010" s="11" t="s">
        <v>6974</v>
      </c>
      <c r="D2010" s="55">
        <v>4.88</v>
      </c>
      <c r="E2010" s="56">
        <v>80</v>
      </c>
      <c r="F2010" s="56">
        <f t="shared" si="31"/>
        <v>390.4</v>
      </c>
      <c r="G2010" s="11" t="s">
        <v>3884</v>
      </c>
    </row>
    <row r="2011" s="219" customFormat="1" ht="15.95" customHeight="1" spans="1:7">
      <c r="A2011" s="216">
        <v>2008</v>
      </c>
      <c r="B2011" s="227" t="s">
        <v>16578</v>
      </c>
      <c r="C2011" s="11" t="s">
        <v>16579</v>
      </c>
      <c r="D2011" s="55">
        <v>4.42</v>
      </c>
      <c r="E2011" s="56">
        <v>80</v>
      </c>
      <c r="F2011" s="56">
        <f t="shared" si="31"/>
        <v>353.6</v>
      </c>
      <c r="G2011" s="11" t="s">
        <v>3884</v>
      </c>
    </row>
    <row r="2012" s="219" customFormat="1" ht="15.95" customHeight="1" spans="1:7">
      <c r="A2012" s="216">
        <v>2009</v>
      </c>
      <c r="B2012" s="227" t="s">
        <v>16580</v>
      </c>
      <c r="C2012" s="11" t="s">
        <v>16581</v>
      </c>
      <c r="D2012" s="55">
        <v>0.88</v>
      </c>
      <c r="E2012" s="56">
        <v>80</v>
      </c>
      <c r="F2012" s="56">
        <f t="shared" si="31"/>
        <v>70.4</v>
      </c>
      <c r="G2012" s="11" t="s">
        <v>3884</v>
      </c>
    </row>
    <row r="2013" s="219" customFormat="1" ht="15.95" customHeight="1" spans="1:7">
      <c r="A2013" s="216">
        <v>2010</v>
      </c>
      <c r="B2013" s="227" t="s">
        <v>16582</v>
      </c>
      <c r="C2013" s="11" t="s">
        <v>16583</v>
      </c>
      <c r="D2013" s="55">
        <v>0.68</v>
      </c>
      <c r="E2013" s="56">
        <v>80</v>
      </c>
      <c r="F2013" s="56">
        <f t="shared" si="31"/>
        <v>54.4</v>
      </c>
      <c r="G2013" s="11" t="s">
        <v>3884</v>
      </c>
    </row>
    <row r="2014" s="219" customFormat="1" ht="15.95" customHeight="1" spans="1:7">
      <c r="A2014" s="216">
        <v>2011</v>
      </c>
      <c r="B2014" s="227" t="s">
        <v>16584</v>
      </c>
      <c r="C2014" s="11" t="s">
        <v>16585</v>
      </c>
      <c r="D2014" s="55">
        <v>3</v>
      </c>
      <c r="E2014" s="56">
        <v>80</v>
      </c>
      <c r="F2014" s="56">
        <f t="shared" si="31"/>
        <v>240</v>
      </c>
      <c r="G2014" s="11" t="s">
        <v>3884</v>
      </c>
    </row>
    <row r="2015" s="219" customFormat="1" ht="15.95" customHeight="1" spans="1:7">
      <c r="A2015" s="216">
        <v>2012</v>
      </c>
      <c r="B2015" s="227" t="s">
        <v>16586</v>
      </c>
      <c r="C2015" s="11" t="s">
        <v>16587</v>
      </c>
      <c r="D2015" s="55">
        <v>1.68</v>
      </c>
      <c r="E2015" s="56">
        <v>80</v>
      </c>
      <c r="F2015" s="56">
        <f t="shared" si="31"/>
        <v>134.4</v>
      </c>
      <c r="G2015" s="11" t="s">
        <v>3884</v>
      </c>
    </row>
    <row r="2016" s="219" customFormat="1" ht="15.95" customHeight="1" spans="1:7">
      <c r="A2016" s="216">
        <v>2013</v>
      </c>
      <c r="B2016" s="227" t="s">
        <v>16588</v>
      </c>
      <c r="C2016" s="11" t="s">
        <v>16589</v>
      </c>
      <c r="D2016" s="55">
        <v>0.95</v>
      </c>
      <c r="E2016" s="56">
        <v>80</v>
      </c>
      <c r="F2016" s="56">
        <f t="shared" si="31"/>
        <v>76</v>
      </c>
      <c r="G2016" s="11" t="s">
        <v>3884</v>
      </c>
    </row>
    <row r="2017" s="219" customFormat="1" ht="15.95" customHeight="1" spans="1:7">
      <c r="A2017" s="216">
        <v>2014</v>
      </c>
      <c r="B2017" s="227" t="s">
        <v>16590</v>
      </c>
      <c r="C2017" s="11" t="s">
        <v>16591</v>
      </c>
      <c r="D2017" s="55">
        <v>1.41</v>
      </c>
      <c r="E2017" s="56">
        <v>80</v>
      </c>
      <c r="F2017" s="56">
        <f t="shared" si="31"/>
        <v>112.8</v>
      </c>
      <c r="G2017" s="11" t="s">
        <v>3884</v>
      </c>
    </row>
    <row r="2018" s="219" customFormat="1" ht="15.95" customHeight="1" spans="1:7">
      <c r="A2018" s="216">
        <v>2015</v>
      </c>
      <c r="B2018" s="227" t="s">
        <v>16592</v>
      </c>
      <c r="C2018" s="11" t="s">
        <v>14545</v>
      </c>
      <c r="D2018" s="55">
        <v>1.41</v>
      </c>
      <c r="E2018" s="56">
        <v>80</v>
      </c>
      <c r="F2018" s="56">
        <f t="shared" si="31"/>
        <v>112.8</v>
      </c>
      <c r="G2018" s="11" t="s">
        <v>3884</v>
      </c>
    </row>
    <row r="2019" s="219" customFormat="1" ht="15.95" customHeight="1" spans="1:7">
      <c r="A2019" s="216">
        <v>2016</v>
      </c>
      <c r="B2019" s="227" t="s">
        <v>16593</v>
      </c>
      <c r="C2019" s="11" t="s">
        <v>16594</v>
      </c>
      <c r="D2019" s="55">
        <v>1.77</v>
      </c>
      <c r="E2019" s="56">
        <v>80</v>
      </c>
      <c r="F2019" s="56">
        <f t="shared" si="31"/>
        <v>141.6</v>
      </c>
      <c r="G2019" s="11" t="s">
        <v>3884</v>
      </c>
    </row>
    <row r="2020" s="219" customFormat="1" ht="15.95" customHeight="1" spans="1:7">
      <c r="A2020" s="216">
        <v>2017</v>
      </c>
      <c r="B2020" s="227" t="s">
        <v>16595</v>
      </c>
      <c r="C2020" s="11" t="s">
        <v>15232</v>
      </c>
      <c r="D2020" s="55">
        <v>1.09</v>
      </c>
      <c r="E2020" s="56">
        <v>80</v>
      </c>
      <c r="F2020" s="56">
        <f t="shared" si="31"/>
        <v>87.2</v>
      </c>
      <c r="G2020" s="11" t="s">
        <v>3884</v>
      </c>
    </row>
    <row r="2021" s="219" customFormat="1" ht="15.95" customHeight="1" spans="1:7">
      <c r="A2021" s="216">
        <v>2018</v>
      </c>
      <c r="B2021" s="227" t="s">
        <v>16596</v>
      </c>
      <c r="C2021" s="11" t="s">
        <v>16597</v>
      </c>
      <c r="D2021" s="55">
        <v>1.95</v>
      </c>
      <c r="E2021" s="56">
        <v>80</v>
      </c>
      <c r="F2021" s="56">
        <f t="shared" si="31"/>
        <v>156</v>
      </c>
      <c r="G2021" s="11" t="s">
        <v>3884</v>
      </c>
    </row>
    <row r="2022" s="219" customFormat="1" ht="15.95" customHeight="1" spans="1:7">
      <c r="A2022" s="216">
        <v>2019</v>
      </c>
      <c r="B2022" s="227" t="s">
        <v>16598</v>
      </c>
      <c r="C2022" s="11" t="s">
        <v>14728</v>
      </c>
      <c r="D2022" s="55">
        <v>1.72</v>
      </c>
      <c r="E2022" s="56">
        <v>80</v>
      </c>
      <c r="F2022" s="56">
        <f t="shared" si="31"/>
        <v>137.6</v>
      </c>
      <c r="G2022" s="11" t="s">
        <v>3884</v>
      </c>
    </row>
    <row r="2023" s="219" customFormat="1" ht="15.95" customHeight="1" spans="1:7">
      <c r="A2023" s="216">
        <v>2020</v>
      </c>
      <c r="B2023" s="227" t="s">
        <v>16599</v>
      </c>
      <c r="C2023" s="11" t="s">
        <v>16600</v>
      </c>
      <c r="D2023" s="55">
        <v>2.18</v>
      </c>
      <c r="E2023" s="56">
        <v>80</v>
      </c>
      <c r="F2023" s="56">
        <f t="shared" si="31"/>
        <v>174.4</v>
      </c>
      <c r="G2023" s="11" t="s">
        <v>3884</v>
      </c>
    </row>
    <row r="2024" s="219" customFormat="1" ht="15.95" customHeight="1" spans="1:7">
      <c r="A2024" s="216">
        <v>2021</v>
      </c>
      <c r="B2024" s="227" t="s">
        <v>16601</v>
      </c>
      <c r="C2024" s="11" t="s">
        <v>15382</v>
      </c>
      <c r="D2024" s="55">
        <v>5.49</v>
      </c>
      <c r="E2024" s="56">
        <v>80</v>
      </c>
      <c r="F2024" s="56">
        <f t="shared" si="31"/>
        <v>439.2</v>
      </c>
      <c r="G2024" s="11" t="s">
        <v>3884</v>
      </c>
    </row>
    <row r="2025" s="219" customFormat="1" ht="15.95" customHeight="1" spans="1:7">
      <c r="A2025" s="216">
        <v>2022</v>
      </c>
      <c r="B2025" s="227" t="s">
        <v>16602</v>
      </c>
      <c r="C2025" s="11" t="s">
        <v>7102</v>
      </c>
      <c r="D2025" s="55">
        <v>2.31</v>
      </c>
      <c r="E2025" s="56">
        <v>80</v>
      </c>
      <c r="F2025" s="56">
        <f t="shared" si="31"/>
        <v>184.8</v>
      </c>
      <c r="G2025" s="11" t="s">
        <v>3884</v>
      </c>
    </row>
    <row r="2026" s="219" customFormat="1" ht="15.95" customHeight="1" spans="1:7">
      <c r="A2026" s="216">
        <v>2023</v>
      </c>
      <c r="B2026" s="227" t="s">
        <v>16603</v>
      </c>
      <c r="C2026" s="11" t="s">
        <v>14760</v>
      </c>
      <c r="D2026" s="55">
        <v>3.15</v>
      </c>
      <c r="E2026" s="56">
        <v>80</v>
      </c>
      <c r="F2026" s="56">
        <f t="shared" si="31"/>
        <v>252</v>
      </c>
      <c r="G2026" s="11" t="s">
        <v>3884</v>
      </c>
    </row>
    <row r="2027" s="219" customFormat="1" ht="15.95" customHeight="1" spans="1:7">
      <c r="A2027" s="216">
        <v>2024</v>
      </c>
      <c r="B2027" s="227" t="s">
        <v>16604</v>
      </c>
      <c r="C2027" s="11" t="s">
        <v>16605</v>
      </c>
      <c r="D2027" s="55">
        <v>2.86</v>
      </c>
      <c r="E2027" s="56">
        <v>80</v>
      </c>
      <c r="F2027" s="56">
        <f t="shared" si="31"/>
        <v>228.8</v>
      </c>
      <c r="G2027" s="11" t="s">
        <v>3884</v>
      </c>
    </row>
    <row r="2028" s="219" customFormat="1" ht="15.95" customHeight="1" spans="1:7">
      <c r="A2028" s="216">
        <v>2025</v>
      </c>
      <c r="B2028" s="227" t="s">
        <v>16606</v>
      </c>
      <c r="C2028" s="11" t="s">
        <v>16607</v>
      </c>
      <c r="D2028" s="55">
        <v>2.33</v>
      </c>
      <c r="E2028" s="56">
        <v>80</v>
      </c>
      <c r="F2028" s="56">
        <f t="shared" si="31"/>
        <v>186.4</v>
      </c>
      <c r="G2028" s="11" t="s">
        <v>3884</v>
      </c>
    </row>
    <row r="2029" s="219" customFormat="1" ht="15.95" customHeight="1" spans="1:7">
      <c r="A2029" s="216">
        <v>2026</v>
      </c>
      <c r="B2029" s="227" t="s">
        <v>16608</v>
      </c>
      <c r="C2029" s="11" t="s">
        <v>16609</v>
      </c>
      <c r="D2029" s="55">
        <v>0.73</v>
      </c>
      <c r="E2029" s="56">
        <v>80</v>
      </c>
      <c r="F2029" s="56">
        <f t="shared" si="31"/>
        <v>58.4</v>
      </c>
      <c r="G2029" s="11" t="s">
        <v>3884</v>
      </c>
    </row>
    <row r="2030" s="219" customFormat="1" ht="15.95" customHeight="1" spans="1:7">
      <c r="A2030" s="216">
        <v>2027</v>
      </c>
      <c r="B2030" s="227" t="s">
        <v>16610</v>
      </c>
      <c r="C2030" s="11" t="s">
        <v>15280</v>
      </c>
      <c r="D2030" s="55">
        <v>3.73</v>
      </c>
      <c r="E2030" s="56">
        <v>80</v>
      </c>
      <c r="F2030" s="56">
        <f t="shared" si="31"/>
        <v>298.4</v>
      </c>
      <c r="G2030" s="11" t="s">
        <v>3884</v>
      </c>
    </row>
    <row r="2031" s="219" customFormat="1" ht="15.95" customHeight="1" spans="1:7">
      <c r="A2031" s="216">
        <v>2028</v>
      </c>
      <c r="B2031" s="227" t="s">
        <v>16611</v>
      </c>
      <c r="C2031" s="11" t="s">
        <v>16612</v>
      </c>
      <c r="D2031" s="55">
        <v>1.1</v>
      </c>
      <c r="E2031" s="56">
        <v>80</v>
      </c>
      <c r="F2031" s="56">
        <f t="shared" si="31"/>
        <v>88</v>
      </c>
      <c r="G2031" s="11" t="s">
        <v>3884</v>
      </c>
    </row>
    <row r="2032" s="219" customFormat="1" ht="15.95" customHeight="1" spans="1:7">
      <c r="A2032" s="216">
        <v>2029</v>
      </c>
      <c r="B2032" s="227" t="s">
        <v>16613</v>
      </c>
      <c r="C2032" s="11" t="s">
        <v>14824</v>
      </c>
      <c r="D2032" s="55">
        <v>2.18</v>
      </c>
      <c r="E2032" s="56">
        <v>80</v>
      </c>
      <c r="F2032" s="56">
        <f t="shared" si="31"/>
        <v>174.4</v>
      </c>
      <c r="G2032" s="11" t="s">
        <v>3884</v>
      </c>
    </row>
    <row r="2033" s="219" customFormat="1" ht="15.95" customHeight="1" spans="1:7">
      <c r="A2033" s="216">
        <v>2030</v>
      </c>
      <c r="B2033" s="227" t="s">
        <v>16614</v>
      </c>
      <c r="C2033" s="11" t="s">
        <v>16615</v>
      </c>
      <c r="D2033" s="55">
        <v>2.19</v>
      </c>
      <c r="E2033" s="56">
        <v>80</v>
      </c>
      <c r="F2033" s="56">
        <f t="shared" si="31"/>
        <v>175.2</v>
      </c>
      <c r="G2033" s="11" t="s">
        <v>3884</v>
      </c>
    </row>
    <row r="2034" s="219" customFormat="1" ht="15.95" customHeight="1" spans="1:7">
      <c r="A2034" s="216">
        <v>2031</v>
      </c>
      <c r="B2034" s="227" t="s">
        <v>16616</v>
      </c>
      <c r="C2034" s="11" t="s">
        <v>16617</v>
      </c>
      <c r="D2034" s="55">
        <v>1.63</v>
      </c>
      <c r="E2034" s="56">
        <v>80</v>
      </c>
      <c r="F2034" s="56">
        <f t="shared" si="31"/>
        <v>130.4</v>
      </c>
      <c r="G2034" s="11" t="s">
        <v>3884</v>
      </c>
    </row>
    <row r="2035" s="219" customFormat="1" ht="15.95" customHeight="1" spans="1:7">
      <c r="A2035" s="216">
        <v>2032</v>
      </c>
      <c r="B2035" s="227" t="s">
        <v>16618</v>
      </c>
      <c r="C2035" s="11" t="s">
        <v>16619</v>
      </c>
      <c r="D2035" s="55">
        <v>2.18</v>
      </c>
      <c r="E2035" s="56">
        <v>80</v>
      </c>
      <c r="F2035" s="56">
        <f t="shared" si="31"/>
        <v>174.4</v>
      </c>
      <c r="G2035" s="11" t="s">
        <v>3884</v>
      </c>
    </row>
    <row r="2036" s="219" customFormat="1" ht="15.95" customHeight="1" spans="1:7">
      <c r="A2036" s="216">
        <v>2033</v>
      </c>
      <c r="B2036" s="227" t="s">
        <v>16620</v>
      </c>
      <c r="C2036" s="11" t="s">
        <v>16621</v>
      </c>
      <c r="D2036" s="55">
        <v>2.39</v>
      </c>
      <c r="E2036" s="56">
        <v>80</v>
      </c>
      <c r="F2036" s="56">
        <f t="shared" si="31"/>
        <v>191.2</v>
      </c>
      <c r="G2036" s="11" t="s">
        <v>3884</v>
      </c>
    </row>
    <row r="2037" s="219" customFormat="1" ht="15.95" customHeight="1" spans="1:7">
      <c r="A2037" s="216">
        <v>2034</v>
      </c>
      <c r="B2037" s="227" t="s">
        <v>16622</v>
      </c>
      <c r="C2037" s="11" t="s">
        <v>12814</v>
      </c>
      <c r="D2037" s="55">
        <v>0.05</v>
      </c>
      <c r="E2037" s="56">
        <v>80</v>
      </c>
      <c r="F2037" s="56">
        <f t="shared" si="31"/>
        <v>4</v>
      </c>
      <c r="G2037" s="11" t="s">
        <v>3884</v>
      </c>
    </row>
    <row r="2038" s="219" customFormat="1" ht="15.95" customHeight="1" spans="1:7">
      <c r="A2038" s="216">
        <v>2035</v>
      </c>
      <c r="B2038" s="227" t="s">
        <v>16623</v>
      </c>
      <c r="C2038" s="11" t="s">
        <v>16624</v>
      </c>
      <c r="D2038" s="55">
        <v>0.05</v>
      </c>
      <c r="E2038" s="56">
        <v>80</v>
      </c>
      <c r="F2038" s="56">
        <f t="shared" si="31"/>
        <v>4</v>
      </c>
      <c r="G2038" s="11" t="s">
        <v>3884</v>
      </c>
    </row>
    <row r="2039" s="219" customFormat="1" ht="15.95" customHeight="1" spans="1:7">
      <c r="A2039" s="216">
        <v>2036</v>
      </c>
      <c r="B2039" s="227" t="s">
        <v>16625</v>
      </c>
      <c r="C2039" s="11" t="s">
        <v>16626</v>
      </c>
      <c r="D2039" s="55">
        <v>4.65</v>
      </c>
      <c r="E2039" s="56">
        <v>80</v>
      </c>
      <c r="F2039" s="56">
        <f t="shared" si="31"/>
        <v>372</v>
      </c>
      <c r="G2039" s="11" t="s">
        <v>3884</v>
      </c>
    </row>
    <row r="2040" s="219" customFormat="1" ht="15.95" customHeight="1" spans="1:7">
      <c r="A2040" s="216">
        <v>2037</v>
      </c>
      <c r="B2040" s="227" t="s">
        <v>16627</v>
      </c>
      <c r="C2040" s="11" t="s">
        <v>16628</v>
      </c>
      <c r="D2040" s="55">
        <v>5.31</v>
      </c>
      <c r="E2040" s="56">
        <v>80</v>
      </c>
      <c r="F2040" s="56">
        <f t="shared" si="31"/>
        <v>424.8</v>
      </c>
      <c r="G2040" s="11" t="s">
        <v>3884</v>
      </c>
    </row>
    <row r="2041" s="219" customFormat="1" ht="15.95" customHeight="1" spans="1:7">
      <c r="A2041" s="216">
        <v>2038</v>
      </c>
      <c r="B2041" s="227" t="s">
        <v>16629</v>
      </c>
      <c r="C2041" s="11" t="s">
        <v>16630</v>
      </c>
      <c r="D2041" s="55">
        <v>3.05</v>
      </c>
      <c r="E2041" s="56">
        <v>80</v>
      </c>
      <c r="F2041" s="56">
        <f t="shared" si="31"/>
        <v>244</v>
      </c>
      <c r="G2041" s="11" t="s">
        <v>3884</v>
      </c>
    </row>
    <row r="2042" s="219" customFormat="1" ht="15.95" customHeight="1" spans="1:7">
      <c r="A2042" s="216">
        <v>2039</v>
      </c>
      <c r="B2042" s="227" t="s">
        <v>16631</v>
      </c>
      <c r="C2042" s="11" t="s">
        <v>16632</v>
      </c>
      <c r="D2042" s="55">
        <v>3.64</v>
      </c>
      <c r="E2042" s="56">
        <v>80</v>
      </c>
      <c r="F2042" s="56">
        <f t="shared" si="31"/>
        <v>291.2</v>
      </c>
      <c r="G2042" s="11" t="s">
        <v>3884</v>
      </c>
    </row>
    <row r="2043" s="219" customFormat="1" ht="15.95" customHeight="1" spans="1:7">
      <c r="A2043" s="216">
        <v>2040</v>
      </c>
      <c r="B2043" s="227" t="s">
        <v>16633</v>
      </c>
      <c r="C2043" s="11" t="s">
        <v>16634</v>
      </c>
      <c r="D2043" s="55">
        <v>2.18</v>
      </c>
      <c r="E2043" s="56">
        <v>80</v>
      </c>
      <c r="F2043" s="56">
        <f t="shared" si="31"/>
        <v>174.4</v>
      </c>
      <c r="G2043" s="11" t="s">
        <v>3884</v>
      </c>
    </row>
    <row r="2044" s="219" customFormat="1" ht="15.95" customHeight="1" spans="1:7">
      <c r="A2044" s="216">
        <v>2041</v>
      </c>
      <c r="B2044" s="227" t="s">
        <v>16635</v>
      </c>
      <c r="C2044" s="11" t="s">
        <v>16636</v>
      </c>
      <c r="D2044" s="55">
        <v>4.28</v>
      </c>
      <c r="E2044" s="56">
        <v>80</v>
      </c>
      <c r="F2044" s="56">
        <f t="shared" si="31"/>
        <v>342.4</v>
      </c>
      <c r="G2044" s="11" t="s">
        <v>3884</v>
      </c>
    </row>
    <row r="2045" s="219" customFormat="1" ht="15.95" customHeight="1" spans="1:7">
      <c r="A2045" s="216">
        <v>2042</v>
      </c>
      <c r="B2045" s="227" t="s">
        <v>16637</v>
      </c>
      <c r="C2045" s="11" t="s">
        <v>16638</v>
      </c>
      <c r="D2045" s="55">
        <v>5.77</v>
      </c>
      <c r="E2045" s="56">
        <v>80</v>
      </c>
      <c r="F2045" s="56">
        <f t="shared" si="31"/>
        <v>461.6</v>
      </c>
      <c r="G2045" s="11" t="s">
        <v>3884</v>
      </c>
    </row>
    <row r="2046" s="219" customFormat="1" ht="15.95" customHeight="1" spans="1:7">
      <c r="A2046" s="216">
        <v>2043</v>
      </c>
      <c r="B2046" s="227" t="s">
        <v>16639</v>
      </c>
      <c r="C2046" s="11" t="s">
        <v>16640</v>
      </c>
      <c r="D2046" s="55">
        <v>3.14</v>
      </c>
      <c r="E2046" s="56">
        <v>80</v>
      </c>
      <c r="F2046" s="56">
        <f t="shared" si="31"/>
        <v>251.2</v>
      </c>
      <c r="G2046" s="11" t="s">
        <v>3884</v>
      </c>
    </row>
    <row r="2047" s="219" customFormat="1" ht="15.95" customHeight="1" spans="1:7">
      <c r="A2047" s="216">
        <v>2044</v>
      </c>
      <c r="B2047" s="227" t="s">
        <v>16641</v>
      </c>
      <c r="C2047" s="11" t="s">
        <v>16642</v>
      </c>
      <c r="D2047" s="55">
        <v>4.32</v>
      </c>
      <c r="E2047" s="56">
        <v>80</v>
      </c>
      <c r="F2047" s="56">
        <f t="shared" si="31"/>
        <v>345.6</v>
      </c>
      <c r="G2047" s="11" t="s">
        <v>3884</v>
      </c>
    </row>
    <row r="2048" s="219" customFormat="1" ht="15.95" customHeight="1" spans="1:7">
      <c r="A2048" s="216">
        <v>2045</v>
      </c>
      <c r="B2048" s="227" t="s">
        <v>16643</v>
      </c>
      <c r="C2048" s="11" t="s">
        <v>16644</v>
      </c>
      <c r="D2048" s="55">
        <v>0.69</v>
      </c>
      <c r="E2048" s="56">
        <v>80</v>
      </c>
      <c r="F2048" s="56">
        <f t="shared" si="31"/>
        <v>55.2</v>
      </c>
      <c r="G2048" s="11" t="s">
        <v>3884</v>
      </c>
    </row>
    <row r="2049" s="219" customFormat="1" ht="15.95" customHeight="1" spans="1:7">
      <c r="A2049" s="216">
        <v>2046</v>
      </c>
      <c r="B2049" s="227" t="s">
        <v>16645</v>
      </c>
      <c r="C2049" s="11" t="s">
        <v>16646</v>
      </c>
      <c r="D2049" s="55">
        <v>3.28</v>
      </c>
      <c r="E2049" s="56">
        <v>80</v>
      </c>
      <c r="F2049" s="56">
        <f t="shared" si="31"/>
        <v>262.4</v>
      </c>
      <c r="G2049" s="11" t="s">
        <v>3884</v>
      </c>
    </row>
    <row r="2050" s="219" customFormat="1" ht="15.95" customHeight="1" spans="1:7">
      <c r="A2050" s="216">
        <v>2047</v>
      </c>
      <c r="B2050" s="227" t="s">
        <v>16647</v>
      </c>
      <c r="C2050" s="11" t="s">
        <v>16648</v>
      </c>
      <c r="D2050" s="55">
        <v>4.78</v>
      </c>
      <c r="E2050" s="56">
        <v>80</v>
      </c>
      <c r="F2050" s="56">
        <f t="shared" si="31"/>
        <v>382.4</v>
      </c>
      <c r="G2050" s="11" t="s">
        <v>3884</v>
      </c>
    </row>
    <row r="2051" s="219" customFormat="1" ht="15.95" customHeight="1" spans="1:7">
      <c r="A2051" s="216">
        <v>2048</v>
      </c>
      <c r="B2051" s="227" t="s">
        <v>16649</v>
      </c>
      <c r="C2051" s="11" t="s">
        <v>984</v>
      </c>
      <c r="D2051" s="55">
        <v>0.48</v>
      </c>
      <c r="E2051" s="56">
        <v>80</v>
      </c>
      <c r="F2051" s="56">
        <f t="shared" si="31"/>
        <v>38.4</v>
      </c>
      <c r="G2051" s="11" t="s">
        <v>3884</v>
      </c>
    </row>
    <row r="2052" s="219" customFormat="1" ht="15.95" customHeight="1" spans="1:7">
      <c r="A2052" s="216">
        <v>2049</v>
      </c>
      <c r="B2052" s="227" t="s">
        <v>16650</v>
      </c>
      <c r="C2052" s="11" t="s">
        <v>16651</v>
      </c>
      <c r="D2052" s="55">
        <v>0.68</v>
      </c>
      <c r="E2052" s="56">
        <v>80</v>
      </c>
      <c r="F2052" s="56">
        <f t="shared" ref="F2052:F2115" si="32">D2052*E2052</f>
        <v>54.4</v>
      </c>
      <c r="G2052" s="11" t="s">
        <v>3884</v>
      </c>
    </row>
    <row r="2053" s="219" customFormat="1" ht="15.95" customHeight="1" spans="1:7">
      <c r="A2053" s="216">
        <v>2050</v>
      </c>
      <c r="B2053" s="227" t="s">
        <v>16652</v>
      </c>
      <c r="C2053" s="11" t="s">
        <v>16653</v>
      </c>
      <c r="D2053" s="55">
        <v>1.72</v>
      </c>
      <c r="E2053" s="56">
        <v>80</v>
      </c>
      <c r="F2053" s="56">
        <f t="shared" si="32"/>
        <v>137.6</v>
      </c>
      <c r="G2053" s="11" t="s">
        <v>3884</v>
      </c>
    </row>
    <row r="2054" s="219" customFormat="1" ht="15.95" customHeight="1" spans="1:7">
      <c r="A2054" s="216">
        <v>2051</v>
      </c>
      <c r="B2054" s="227" t="s">
        <v>16654</v>
      </c>
      <c r="C2054" s="11" t="s">
        <v>1695</v>
      </c>
      <c r="D2054" s="55">
        <v>0.12</v>
      </c>
      <c r="E2054" s="56">
        <v>80</v>
      </c>
      <c r="F2054" s="56">
        <f t="shared" si="32"/>
        <v>9.6</v>
      </c>
      <c r="G2054" s="11" t="s">
        <v>3884</v>
      </c>
    </row>
    <row r="2055" s="219" customFormat="1" ht="15.95" customHeight="1" spans="1:7">
      <c r="A2055" s="216">
        <v>2052</v>
      </c>
      <c r="B2055" s="227" t="s">
        <v>16655</v>
      </c>
      <c r="C2055" s="11" t="s">
        <v>11514</v>
      </c>
      <c r="D2055" s="55">
        <v>0.72</v>
      </c>
      <c r="E2055" s="56">
        <v>80</v>
      </c>
      <c r="F2055" s="56">
        <f t="shared" si="32"/>
        <v>57.6</v>
      </c>
      <c r="G2055" s="11" t="s">
        <v>3884</v>
      </c>
    </row>
    <row r="2056" s="219" customFormat="1" ht="15.95" customHeight="1" spans="1:7">
      <c r="A2056" s="216">
        <v>2053</v>
      </c>
      <c r="B2056" s="227" t="s">
        <v>16656</v>
      </c>
      <c r="C2056" s="11" t="s">
        <v>2208</v>
      </c>
      <c r="D2056" s="55">
        <v>1</v>
      </c>
      <c r="E2056" s="56">
        <v>80</v>
      </c>
      <c r="F2056" s="56">
        <f t="shared" si="32"/>
        <v>80</v>
      </c>
      <c r="G2056" s="11" t="s">
        <v>3884</v>
      </c>
    </row>
    <row r="2057" s="219" customFormat="1" ht="15.95" customHeight="1" spans="1:7">
      <c r="A2057" s="216">
        <v>2054</v>
      </c>
      <c r="B2057" s="227" t="s">
        <v>16657</v>
      </c>
      <c r="C2057" s="11" t="s">
        <v>3139</v>
      </c>
      <c r="D2057" s="55">
        <v>1</v>
      </c>
      <c r="E2057" s="56">
        <v>80</v>
      </c>
      <c r="F2057" s="56">
        <f t="shared" si="32"/>
        <v>80</v>
      </c>
      <c r="G2057" s="11" t="s">
        <v>3884</v>
      </c>
    </row>
    <row r="2058" s="219" customFormat="1" ht="15.95" customHeight="1" spans="1:7">
      <c r="A2058" s="216">
        <v>2055</v>
      </c>
      <c r="B2058" s="227" t="s">
        <v>16658</v>
      </c>
      <c r="C2058" s="11" t="s">
        <v>16659</v>
      </c>
      <c r="D2058" s="55">
        <v>3.22</v>
      </c>
      <c r="E2058" s="56">
        <v>80</v>
      </c>
      <c r="F2058" s="56">
        <f t="shared" si="32"/>
        <v>257.6</v>
      </c>
      <c r="G2058" s="11" t="s">
        <v>3884</v>
      </c>
    </row>
    <row r="2059" s="219" customFormat="1" ht="15.95" customHeight="1" spans="1:7">
      <c r="A2059" s="216">
        <v>2056</v>
      </c>
      <c r="B2059" s="227" t="s">
        <v>16660</v>
      </c>
      <c r="C2059" s="11" t="s">
        <v>16661</v>
      </c>
      <c r="D2059" s="55">
        <v>5</v>
      </c>
      <c r="E2059" s="56">
        <v>80</v>
      </c>
      <c r="F2059" s="56">
        <f t="shared" si="32"/>
        <v>400</v>
      </c>
      <c r="G2059" s="11" t="s">
        <v>3884</v>
      </c>
    </row>
    <row r="2060" s="219" customFormat="1" ht="15.95" customHeight="1" spans="1:7">
      <c r="A2060" s="216">
        <v>2057</v>
      </c>
      <c r="B2060" s="227" t="s">
        <v>16662</v>
      </c>
      <c r="C2060" s="11" t="s">
        <v>16663</v>
      </c>
      <c r="D2060" s="55">
        <v>3.31</v>
      </c>
      <c r="E2060" s="56">
        <v>80</v>
      </c>
      <c r="F2060" s="56">
        <f t="shared" si="32"/>
        <v>264.8</v>
      </c>
      <c r="G2060" s="11" t="s">
        <v>3884</v>
      </c>
    </row>
    <row r="2061" s="219" customFormat="1" ht="15.95" customHeight="1" spans="1:7">
      <c r="A2061" s="216">
        <v>2058</v>
      </c>
      <c r="B2061" s="227" t="s">
        <v>16664</v>
      </c>
      <c r="C2061" s="11" t="s">
        <v>16665</v>
      </c>
      <c r="D2061" s="55">
        <v>1.67</v>
      </c>
      <c r="E2061" s="56">
        <v>80</v>
      </c>
      <c r="F2061" s="56">
        <f t="shared" si="32"/>
        <v>133.6</v>
      </c>
      <c r="G2061" s="11" t="s">
        <v>3884</v>
      </c>
    </row>
    <row r="2062" s="219" customFormat="1" ht="15.95" customHeight="1" spans="1:7">
      <c r="A2062" s="216">
        <v>2059</v>
      </c>
      <c r="B2062" s="227" t="s">
        <v>16666</v>
      </c>
      <c r="C2062" s="11" t="s">
        <v>16667</v>
      </c>
      <c r="D2062" s="55">
        <v>1.97</v>
      </c>
      <c r="E2062" s="56">
        <v>80</v>
      </c>
      <c r="F2062" s="56">
        <f t="shared" si="32"/>
        <v>157.6</v>
      </c>
      <c r="G2062" s="11" t="s">
        <v>3884</v>
      </c>
    </row>
    <row r="2063" s="219" customFormat="1" ht="15.95" customHeight="1" spans="1:7">
      <c r="A2063" s="216">
        <v>2060</v>
      </c>
      <c r="B2063" s="227" t="s">
        <v>16668</v>
      </c>
      <c r="C2063" s="11" t="s">
        <v>13657</v>
      </c>
      <c r="D2063" s="55">
        <v>2.18</v>
      </c>
      <c r="E2063" s="56">
        <v>80</v>
      </c>
      <c r="F2063" s="56">
        <f t="shared" si="32"/>
        <v>174.4</v>
      </c>
      <c r="G2063" s="11" t="s">
        <v>3884</v>
      </c>
    </row>
    <row r="2064" s="219" customFormat="1" ht="15.95" customHeight="1" spans="1:7">
      <c r="A2064" s="216">
        <v>2061</v>
      </c>
      <c r="B2064" s="227" t="s">
        <v>16669</v>
      </c>
      <c r="C2064" s="11" t="s">
        <v>893</v>
      </c>
      <c r="D2064" s="55">
        <v>0.9</v>
      </c>
      <c r="E2064" s="56">
        <v>80</v>
      </c>
      <c r="F2064" s="56">
        <f t="shared" si="32"/>
        <v>72</v>
      </c>
      <c r="G2064" s="11" t="s">
        <v>3884</v>
      </c>
    </row>
    <row r="2065" s="219" customFormat="1" ht="15.95" customHeight="1" spans="1:7">
      <c r="A2065" s="216">
        <v>2062</v>
      </c>
      <c r="B2065" s="227" t="s">
        <v>16670</v>
      </c>
      <c r="C2065" s="11" t="s">
        <v>829</v>
      </c>
      <c r="D2065" s="55">
        <v>2.18</v>
      </c>
      <c r="E2065" s="56">
        <v>80</v>
      </c>
      <c r="F2065" s="56">
        <f t="shared" si="32"/>
        <v>174.4</v>
      </c>
      <c r="G2065" s="11" t="s">
        <v>3884</v>
      </c>
    </row>
    <row r="2066" s="219" customFormat="1" ht="15.95" customHeight="1" spans="1:7">
      <c r="A2066" s="216">
        <v>2063</v>
      </c>
      <c r="B2066" s="227" t="s">
        <v>16671</v>
      </c>
      <c r="C2066" s="11" t="s">
        <v>1065</v>
      </c>
      <c r="D2066" s="55">
        <v>1.72</v>
      </c>
      <c r="E2066" s="56">
        <v>80</v>
      </c>
      <c r="F2066" s="56">
        <f t="shared" si="32"/>
        <v>137.6</v>
      </c>
      <c r="G2066" s="11" t="s">
        <v>3884</v>
      </c>
    </row>
    <row r="2067" s="219" customFormat="1" ht="15.95" customHeight="1" spans="1:7">
      <c r="A2067" s="216">
        <v>2064</v>
      </c>
      <c r="B2067" s="227" t="s">
        <v>16672</v>
      </c>
      <c r="C2067" s="11" t="s">
        <v>5822</v>
      </c>
      <c r="D2067" s="55">
        <v>5.44</v>
      </c>
      <c r="E2067" s="56">
        <v>80</v>
      </c>
      <c r="F2067" s="56">
        <f t="shared" si="32"/>
        <v>435.2</v>
      </c>
      <c r="G2067" s="11" t="s">
        <v>3884</v>
      </c>
    </row>
    <row r="2068" s="238" customFormat="1" ht="15.95" customHeight="1" spans="1:7">
      <c r="A2068" s="241">
        <v>2065</v>
      </c>
      <c r="B2068" s="242" t="s">
        <v>16673</v>
      </c>
      <c r="C2068" s="23" t="s">
        <v>3491</v>
      </c>
      <c r="D2068" s="203">
        <v>0</v>
      </c>
      <c r="E2068" s="243">
        <v>80</v>
      </c>
      <c r="F2068" s="243">
        <f t="shared" si="32"/>
        <v>0</v>
      </c>
      <c r="G2068" s="23" t="s">
        <v>3884</v>
      </c>
    </row>
    <row r="2069" s="219" customFormat="1" ht="15.95" customHeight="1" spans="1:7">
      <c r="A2069" s="216">
        <v>2066</v>
      </c>
      <c r="B2069" s="227" t="s">
        <v>16674</v>
      </c>
      <c r="C2069" s="11" t="s">
        <v>2882</v>
      </c>
      <c r="D2069" s="55">
        <v>2.31</v>
      </c>
      <c r="E2069" s="56">
        <v>80</v>
      </c>
      <c r="F2069" s="56">
        <f t="shared" si="32"/>
        <v>184.8</v>
      </c>
      <c r="G2069" s="11" t="s">
        <v>3884</v>
      </c>
    </row>
    <row r="2070" s="219" customFormat="1" ht="15.95" customHeight="1" spans="1:7">
      <c r="A2070" s="216">
        <v>2067</v>
      </c>
      <c r="B2070" s="227" t="s">
        <v>16675</v>
      </c>
      <c r="C2070" s="11" t="s">
        <v>1906</v>
      </c>
      <c r="D2070" s="55">
        <v>3.82</v>
      </c>
      <c r="E2070" s="56">
        <v>80</v>
      </c>
      <c r="F2070" s="56">
        <f t="shared" si="32"/>
        <v>305.6</v>
      </c>
      <c r="G2070" s="11" t="s">
        <v>3884</v>
      </c>
    </row>
    <row r="2071" s="219" customFormat="1" ht="15.95" customHeight="1" spans="1:7">
      <c r="A2071" s="216">
        <v>2068</v>
      </c>
      <c r="B2071" s="227" t="s">
        <v>16676</v>
      </c>
      <c r="C2071" s="11" t="s">
        <v>16677</v>
      </c>
      <c r="D2071" s="55">
        <v>1.5</v>
      </c>
      <c r="E2071" s="56">
        <v>80</v>
      </c>
      <c r="F2071" s="56">
        <f t="shared" si="32"/>
        <v>120</v>
      </c>
      <c r="G2071" s="11" t="s">
        <v>3884</v>
      </c>
    </row>
    <row r="2072" s="219" customFormat="1" ht="15.95" customHeight="1" spans="1:7">
      <c r="A2072" s="216">
        <v>2069</v>
      </c>
      <c r="B2072" s="227" t="s">
        <v>16678</v>
      </c>
      <c r="C2072" s="11" t="s">
        <v>16679</v>
      </c>
      <c r="D2072" s="55">
        <v>2.32</v>
      </c>
      <c r="E2072" s="56">
        <v>80</v>
      </c>
      <c r="F2072" s="56">
        <f t="shared" si="32"/>
        <v>185.6</v>
      </c>
      <c r="G2072" s="11" t="s">
        <v>3884</v>
      </c>
    </row>
    <row r="2073" s="219" customFormat="1" ht="15.95" customHeight="1" spans="1:7">
      <c r="A2073" s="216">
        <v>2070</v>
      </c>
      <c r="B2073" s="227" t="s">
        <v>16680</v>
      </c>
      <c r="C2073" s="11" t="s">
        <v>10848</v>
      </c>
      <c r="D2073" s="55">
        <v>0.45</v>
      </c>
      <c r="E2073" s="56">
        <v>80</v>
      </c>
      <c r="F2073" s="56">
        <f t="shared" si="32"/>
        <v>36</v>
      </c>
      <c r="G2073" s="11" t="s">
        <v>3884</v>
      </c>
    </row>
    <row r="2074" s="219" customFormat="1" ht="15.95" customHeight="1" spans="1:7">
      <c r="A2074" s="216">
        <v>2071</v>
      </c>
      <c r="B2074" s="227" t="s">
        <v>16681</v>
      </c>
      <c r="C2074" s="11" t="s">
        <v>16682</v>
      </c>
      <c r="D2074" s="55">
        <v>3.16</v>
      </c>
      <c r="E2074" s="56">
        <v>80</v>
      </c>
      <c r="F2074" s="56">
        <f t="shared" si="32"/>
        <v>252.8</v>
      </c>
      <c r="G2074" s="11" t="s">
        <v>3884</v>
      </c>
    </row>
    <row r="2075" s="219" customFormat="1" ht="15.95" customHeight="1" spans="1:7">
      <c r="A2075" s="216">
        <v>2072</v>
      </c>
      <c r="B2075" s="227" t="s">
        <v>16683</v>
      </c>
      <c r="C2075" s="11" t="s">
        <v>16684</v>
      </c>
      <c r="D2075" s="55">
        <v>2.73</v>
      </c>
      <c r="E2075" s="56">
        <v>80</v>
      </c>
      <c r="F2075" s="56">
        <f t="shared" si="32"/>
        <v>218.4</v>
      </c>
      <c r="G2075" s="11" t="s">
        <v>3884</v>
      </c>
    </row>
    <row r="2076" s="219" customFormat="1" ht="15.95" customHeight="1" spans="1:7">
      <c r="A2076" s="216">
        <v>2073</v>
      </c>
      <c r="B2076" s="227" t="s">
        <v>16685</v>
      </c>
      <c r="C2076" s="11" t="s">
        <v>16686</v>
      </c>
      <c r="D2076" s="55">
        <v>0.57</v>
      </c>
      <c r="E2076" s="56">
        <v>80</v>
      </c>
      <c r="F2076" s="56">
        <f t="shared" si="32"/>
        <v>45.6</v>
      </c>
      <c r="G2076" s="11" t="s">
        <v>3884</v>
      </c>
    </row>
    <row r="2077" s="219" customFormat="1" ht="15.95" customHeight="1" spans="1:7">
      <c r="A2077" s="216">
        <v>2074</v>
      </c>
      <c r="B2077" s="227" t="s">
        <v>16687</v>
      </c>
      <c r="C2077" s="11" t="s">
        <v>16688</v>
      </c>
      <c r="D2077" s="55">
        <v>3.28</v>
      </c>
      <c r="E2077" s="56">
        <v>80</v>
      </c>
      <c r="F2077" s="56">
        <f t="shared" si="32"/>
        <v>262.4</v>
      </c>
      <c r="G2077" s="11" t="s">
        <v>3884</v>
      </c>
    </row>
    <row r="2078" s="219" customFormat="1" ht="15.95" customHeight="1" spans="1:7">
      <c r="A2078" s="216">
        <v>2075</v>
      </c>
      <c r="B2078" s="227" t="s">
        <v>16689</v>
      </c>
      <c r="C2078" s="11" t="s">
        <v>10314</v>
      </c>
      <c r="D2078" s="55">
        <v>2.44</v>
      </c>
      <c r="E2078" s="56">
        <v>80</v>
      </c>
      <c r="F2078" s="56">
        <f t="shared" si="32"/>
        <v>195.2</v>
      </c>
      <c r="G2078" s="11" t="s">
        <v>3884</v>
      </c>
    </row>
    <row r="2079" s="219" customFormat="1" ht="15.95" customHeight="1" spans="1:7">
      <c r="A2079" s="216">
        <v>2076</v>
      </c>
      <c r="B2079" s="227" t="s">
        <v>16690</v>
      </c>
      <c r="C2079" s="11" t="s">
        <v>10318</v>
      </c>
      <c r="D2079" s="55">
        <v>2.59</v>
      </c>
      <c r="E2079" s="56">
        <v>80</v>
      </c>
      <c r="F2079" s="56">
        <f t="shared" si="32"/>
        <v>207.2</v>
      </c>
      <c r="G2079" s="11" t="s">
        <v>3884</v>
      </c>
    </row>
    <row r="2080" s="219" customFormat="1" ht="15.95" customHeight="1" spans="1:7">
      <c r="A2080" s="216">
        <v>2077</v>
      </c>
      <c r="B2080" s="227" t="s">
        <v>16691</v>
      </c>
      <c r="C2080" s="11" t="s">
        <v>58</v>
      </c>
      <c r="D2080" s="55">
        <v>2.59</v>
      </c>
      <c r="E2080" s="56">
        <v>80</v>
      </c>
      <c r="F2080" s="56">
        <f t="shared" si="32"/>
        <v>207.2</v>
      </c>
      <c r="G2080" s="11" t="s">
        <v>3884</v>
      </c>
    </row>
    <row r="2081" s="219" customFormat="1" ht="15.95" customHeight="1" spans="1:7">
      <c r="A2081" s="216">
        <v>2078</v>
      </c>
      <c r="B2081" s="227" t="s">
        <v>16692</v>
      </c>
      <c r="C2081" s="11" t="s">
        <v>16693</v>
      </c>
      <c r="D2081" s="55">
        <v>1.56</v>
      </c>
      <c r="E2081" s="56">
        <v>80</v>
      </c>
      <c r="F2081" s="56">
        <f t="shared" si="32"/>
        <v>124.8</v>
      </c>
      <c r="G2081" s="11" t="s">
        <v>3884</v>
      </c>
    </row>
    <row r="2082" s="219" customFormat="1" ht="15.95" customHeight="1" spans="1:7">
      <c r="A2082" s="216">
        <v>2079</v>
      </c>
      <c r="B2082" s="227" t="s">
        <v>16694</v>
      </c>
      <c r="C2082" s="11" t="s">
        <v>2393</v>
      </c>
      <c r="D2082" s="55">
        <v>2.66</v>
      </c>
      <c r="E2082" s="56">
        <v>80</v>
      </c>
      <c r="F2082" s="56">
        <f t="shared" si="32"/>
        <v>212.8</v>
      </c>
      <c r="G2082" s="11" t="s">
        <v>3884</v>
      </c>
    </row>
    <row r="2083" s="219" customFormat="1" ht="15.95" customHeight="1" spans="1:7">
      <c r="A2083" s="216">
        <v>2080</v>
      </c>
      <c r="B2083" s="227" t="s">
        <v>16695</v>
      </c>
      <c r="C2083" s="11" t="s">
        <v>1781</v>
      </c>
      <c r="D2083" s="55">
        <v>3.28</v>
      </c>
      <c r="E2083" s="56">
        <v>80</v>
      </c>
      <c r="F2083" s="56">
        <f t="shared" si="32"/>
        <v>262.4</v>
      </c>
      <c r="G2083" s="11" t="s">
        <v>3884</v>
      </c>
    </row>
    <row r="2084" s="219" customFormat="1" ht="15.95" customHeight="1" spans="1:7">
      <c r="A2084" s="216">
        <v>2081</v>
      </c>
      <c r="B2084" s="227" t="s">
        <v>16696</v>
      </c>
      <c r="C2084" s="11" t="s">
        <v>16697</v>
      </c>
      <c r="D2084" s="55">
        <v>3.28</v>
      </c>
      <c r="E2084" s="56">
        <v>80</v>
      </c>
      <c r="F2084" s="56">
        <f t="shared" si="32"/>
        <v>262.4</v>
      </c>
      <c r="G2084" s="11" t="s">
        <v>3884</v>
      </c>
    </row>
    <row r="2085" s="219" customFormat="1" ht="15.95" customHeight="1" spans="1:7">
      <c r="A2085" s="216">
        <v>2082</v>
      </c>
      <c r="B2085" s="227" t="s">
        <v>16698</v>
      </c>
      <c r="C2085" s="11" t="s">
        <v>3363</v>
      </c>
      <c r="D2085" s="55">
        <v>2.93</v>
      </c>
      <c r="E2085" s="56">
        <v>80</v>
      </c>
      <c r="F2085" s="56">
        <f t="shared" si="32"/>
        <v>234.4</v>
      </c>
      <c r="G2085" s="11" t="s">
        <v>13959</v>
      </c>
    </row>
    <row r="2086" s="219" customFormat="1" ht="15.95" customHeight="1" spans="1:7">
      <c r="A2086" s="216">
        <v>2083</v>
      </c>
      <c r="B2086" s="227" t="s">
        <v>16699</v>
      </c>
      <c r="C2086" s="11" t="s">
        <v>16700</v>
      </c>
      <c r="D2086" s="55">
        <v>1.42</v>
      </c>
      <c r="E2086" s="56">
        <v>80</v>
      </c>
      <c r="F2086" s="56">
        <f t="shared" si="32"/>
        <v>113.6</v>
      </c>
      <c r="G2086" s="11" t="s">
        <v>3884</v>
      </c>
    </row>
    <row r="2087" s="219" customFormat="1" ht="15.95" customHeight="1" spans="1:7">
      <c r="A2087" s="216">
        <v>2084</v>
      </c>
      <c r="B2087" s="227" t="s">
        <v>16701</v>
      </c>
      <c r="C2087" s="11" t="s">
        <v>16702</v>
      </c>
      <c r="D2087" s="55">
        <v>4.48</v>
      </c>
      <c r="E2087" s="56">
        <v>80</v>
      </c>
      <c r="F2087" s="56">
        <f t="shared" si="32"/>
        <v>358.4</v>
      </c>
      <c r="G2087" s="11" t="s">
        <v>3884</v>
      </c>
    </row>
    <row r="2088" s="219" customFormat="1" ht="15.95" customHeight="1" spans="1:7">
      <c r="A2088" s="216">
        <v>2085</v>
      </c>
      <c r="B2088" s="227" t="s">
        <v>16703</v>
      </c>
      <c r="C2088" s="11" t="s">
        <v>2710</v>
      </c>
      <c r="D2088" s="55">
        <v>1.18</v>
      </c>
      <c r="E2088" s="56">
        <v>80</v>
      </c>
      <c r="F2088" s="56">
        <f t="shared" si="32"/>
        <v>94.4</v>
      </c>
      <c r="G2088" s="11" t="s">
        <v>3884</v>
      </c>
    </row>
    <row r="2089" s="219" customFormat="1" ht="15.95" customHeight="1" spans="1:7">
      <c r="A2089" s="216">
        <v>2086</v>
      </c>
      <c r="B2089" s="227" t="s">
        <v>16704</v>
      </c>
      <c r="C2089" s="11" t="s">
        <v>16705</v>
      </c>
      <c r="D2089" s="55">
        <v>4.36</v>
      </c>
      <c r="E2089" s="56">
        <v>80</v>
      </c>
      <c r="F2089" s="56">
        <f t="shared" si="32"/>
        <v>348.8</v>
      </c>
      <c r="G2089" s="11" t="s">
        <v>3884</v>
      </c>
    </row>
    <row r="2090" s="219" customFormat="1" ht="15.95" customHeight="1" spans="1:7">
      <c r="A2090" s="216">
        <v>2087</v>
      </c>
      <c r="B2090" s="227" t="s">
        <v>16706</v>
      </c>
      <c r="C2090" s="11" t="s">
        <v>16659</v>
      </c>
      <c r="D2090" s="55">
        <v>2.78</v>
      </c>
      <c r="E2090" s="56">
        <v>80</v>
      </c>
      <c r="F2090" s="56">
        <f t="shared" si="32"/>
        <v>222.4</v>
      </c>
      <c r="G2090" s="11" t="s">
        <v>3884</v>
      </c>
    </row>
    <row r="2091" s="219" customFormat="1" ht="15.95" customHeight="1" spans="1:7">
      <c r="A2091" s="216">
        <v>2088</v>
      </c>
      <c r="B2091" s="227" t="s">
        <v>16707</v>
      </c>
      <c r="C2091" s="11" t="s">
        <v>16708</v>
      </c>
      <c r="D2091" s="55">
        <v>3.17</v>
      </c>
      <c r="E2091" s="56">
        <v>80</v>
      </c>
      <c r="F2091" s="56">
        <f t="shared" si="32"/>
        <v>253.6</v>
      </c>
      <c r="G2091" s="11" t="s">
        <v>3884</v>
      </c>
    </row>
    <row r="2092" s="219" customFormat="1" ht="15.95" customHeight="1" spans="1:7">
      <c r="A2092" s="216">
        <v>2089</v>
      </c>
      <c r="B2092" s="227" t="s">
        <v>16709</v>
      </c>
      <c r="C2092" s="11" t="s">
        <v>16710</v>
      </c>
      <c r="D2092" s="55">
        <v>2.44</v>
      </c>
      <c r="E2092" s="56">
        <v>80</v>
      </c>
      <c r="F2092" s="56">
        <f t="shared" si="32"/>
        <v>195.2</v>
      </c>
      <c r="G2092" s="11" t="s">
        <v>3884</v>
      </c>
    </row>
    <row r="2093" s="219" customFormat="1" ht="15.95" customHeight="1" spans="1:7">
      <c r="A2093" s="216">
        <v>2090</v>
      </c>
      <c r="B2093" s="227" t="s">
        <v>16711</v>
      </c>
      <c r="C2093" s="11" t="s">
        <v>16712</v>
      </c>
      <c r="D2093" s="55">
        <v>3.71</v>
      </c>
      <c r="E2093" s="56">
        <v>80</v>
      </c>
      <c r="F2093" s="56">
        <f t="shared" si="32"/>
        <v>296.8</v>
      </c>
      <c r="G2093" s="11" t="s">
        <v>15025</v>
      </c>
    </row>
    <row r="2094" s="219" customFormat="1" ht="15.95" customHeight="1" spans="1:7">
      <c r="A2094" s="216">
        <v>2091</v>
      </c>
      <c r="B2094" s="227" t="s">
        <v>16713</v>
      </c>
      <c r="C2094" s="11" t="s">
        <v>1032</v>
      </c>
      <c r="D2094" s="55">
        <v>1</v>
      </c>
      <c r="E2094" s="56">
        <v>80</v>
      </c>
      <c r="F2094" s="56">
        <f t="shared" si="32"/>
        <v>80</v>
      </c>
      <c r="G2094" s="11" t="s">
        <v>15025</v>
      </c>
    </row>
    <row r="2095" s="219" customFormat="1" ht="15.95" customHeight="1" spans="1:7">
      <c r="A2095" s="216">
        <v>2092</v>
      </c>
      <c r="B2095" s="227" t="s">
        <v>16714</v>
      </c>
      <c r="C2095" s="11" t="s">
        <v>3253</v>
      </c>
      <c r="D2095" s="55">
        <v>1</v>
      </c>
      <c r="E2095" s="56">
        <v>80</v>
      </c>
      <c r="F2095" s="56">
        <f t="shared" si="32"/>
        <v>80</v>
      </c>
      <c r="G2095" s="11" t="s">
        <v>3884</v>
      </c>
    </row>
    <row r="2096" s="219" customFormat="1" ht="15.95" customHeight="1" spans="1:7">
      <c r="A2096" s="216">
        <v>2093</v>
      </c>
      <c r="B2096" s="227" t="s">
        <v>16715</v>
      </c>
      <c r="C2096" s="11" t="s">
        <v>16716</v>
      </c>
      <c r="D2096" s="55">
        <v>5</v>
      </c>
      <c r="E2096" s="56">
        <v>80</v>
      </c>
      <c r="F2096" s="56">
        <f t="shared" si="32"/>
        <v>400</v>
      </c>
      <c r="G2096" s="11" t="s">
        <v>3884</v>
      </c>
    </row>
    <row r="2097" s="219" customFormat="1" ht="15.95" customHeight="1" spans="1:7">
      <c r="A2097" s="216">
        <v>2094</v>
      </c>
      <c r="B2097" s="227" t="s">
        <v>16717</v>
      </c>
      <c r="C2097" s="11" t="s">
        <v>16718</v>
      </c>
      <c r="D2097" s="55">
        <v>2.97</v>
      </c>
      <c r="E2097" s="56">
        <v>80</v>
      </c>
      <c r="F2097" s="56">
        <f t="shared" si="32"/>
        <v>237.6</v>
      </c>
      <c r="G2097" s="11" t="s">
        <v>3884</v>
      </c>
    </row>
    <row r="2098" s="219" customFormat="1" ht="15.95" customHeight="1" spans="1:7">
      <c r="A2098" s="216">
        <v>2095</v>
      </c>
      <c r="B2098" s="227" t="s">
        <v>16719</v>
      </c>
      <c r="C2098" s="11" t="s">
        <v>16720</v>
      </c>
      <c r="D2098" s="55">
        <v>0.9</v>
      </c>
      <c r="E2098" s="56">
        <v>80</v>
      </c>
      <c r="F2098" s="56">
        <f t="shared" si="32"/>
        <v>72</v>
      </c>
      <c r="G2098" s="11" t="s">
        <v>3884</v>
      </c>
    </row>
    <row r="2099" s="219" customFormat="1" ht="15.95" customHeight="1" spans="1:7">
      <c r="A2099" s="216">
        <v>2096</v>
      </c>
      <c r="B2099" s="227" t="s">
        <v>16721</v>
      </c>
      <c r="C2099" s="11" t="s">
        <v>289</v>
      </c>
      <c r="D2099" s="55">
        <v>2.87</v>
      </c>
      <c r="E2099" s="56">
        <v>80</v>
      </c>
      <c r="F2099" s="56">
        <f t="shared" si="32"/>
        <v>229.6</v>
      </c>
      <c r="G2099" s="11" t="s">
        <v>3884</v>
      </c>
    </row>
    <row r="2100" s="219" customFormat="1" ht="15.95" customHeight="1" spans="1:7">
      <c r="A2100" s="216">
        <v>2097</v>
      </c>
      <c r="B2100" s="227" t="s">
        <v>16722</v>
      </c>
      <c r="C2100" s="11" t="s">
        <v>13624</v>
      </c>
      <c r="D2100" s="55">
        <v>0.87</v>
      </c>
      <c r="E2100" s="56">
        <v>80</v>
      </c>
      <c r="F2100" s="56">
        <f t="shared" si="32"/>
        <v>69.6</v>
      </c>
      <c r="G2100" s="11" t="s">
        <v>3884</v>
      </c>
    </row>
    <row r="2101" s="219" customFormat="1" ht="15.95" customHeight="1" spans="1:7">
      <c r="A2101" s="216">
        <v>2098</v>
      </c>
      <c r="B2101" s="227" t="s">
        <v>16723</v>
      </c>
      <c r="C2101" s="11" t="s">
        <v>1147</v>
      </c>
      <c r="D2101" s="55">
        <v>2.97</v>
      </c>
      <c r="E2101" s="56">
        <v>80</v>
      </c>
      <c r="F2101" s="56">
        <f t="shared" si="32"/>
        <v>237.6</v>
      </c>
      <c r="G2101" s="11" t="s">
        <v>3884</v>
      </c>
    </row>
    <row r="2102" s="219" customFormat="1" ht="15.95" customHeight="1" spans="1:7">
      <c r="A2102" s="216">
        <v>2099</v>
      </c>
      <c r="B2102" s="227" t="s">
        <v>16724</v>
      </c>
      <c r="C2102" s="11" t="s">
        <v>16725</v>
      </c>
      <c r="D2102" s="55">
        <v>3.62</v>
      </c>
      <c r="E2102" s="56">
        <v>80</v>
      </c>
      <c r="F2102" s="56">
        <f t="shared" si="32"/>
        <v>289.6</v>
      </c>
      <c r="G2102" s="11" t="s">
        <v>3884</v>
      </c>
    </row>
    <row r="2103" s="219" customFormat="1" ht="15.95" customHeight="1" spans="1:7">
      <c r="A2103" s="216">
        <v>2100</v>
      </c>
      <c r="B2103" s="227" t="s">
        <v>16726</v>
      </c>
      <c r="C2103" s="11" t="s">
        <v>16727</v>
      </c>
      <c r="D2103" s="55">
        <v>3.11</v>
      </c>
      <c r="E2103" s="56">
        <v>80</v>
      </c>
      <c r="F2103" s="56">
        <f t="shared" si="32"/>
        <v>248.8</v>
      </c>
      <c r="G2103" s="11" t="s">
        <v>3884</v>
      </c>
    </row>
    <row r="2104" s="219" customFormat="1" ht="15.95" customHeight="1" spans="1:7">
      <c r="A2104" s="216">
        <v>2101</v>
      </c>
      <c r="B2104" s="227" t="s">
        <v>16728</v>
      </c>
      <c r="C2104" s="11" t="s">
        <v>16729</v>
      </c>
      <c r="D2104" s="55">
        <v>4.06</v>
      </c>
      <c r="E2104" s="56">
        <v>80</v>
      </c>
      <c r="F2104" s="56">
        <f t="shared" si="32"/>
        <v>324.8</v>
      </c>
      <c r="G2104" s="11" t="s">
        <v>3884</v>
      </c>
    </row>
    <row r="2105" s="219" customFormat="1" ht="15.95" customHeight="1" spans="1:7">
      <c r="A2105" s="216">
        <v>2102</v>
      </c>
      <c r="B2105" s="227" t="s">
        <v>16730</v>
      </c>
      <c r="C2105" s="11" t="s">
        <v>1930</v>
      </c>
      <c r="D2105" s="55">
        <v>0.06</v>
      </c>
      <c r="E2105" s="56">
        <v>80</v>
      </c>
      <c r="F2105" s="56">
        <f t="shared" si="32"/>
        <v>4.8</v>
      </c>
      <c r="G2105" s="11" t="s">
        <v>3884</v>
      </c>
    </row>
    <row r="2106" s="219" customFormat="1" ht="15.95" customHeight="1" spans="1:7">
      <c r="A2106" s="216">
        <v>2103</v>
      </c>
      <c r="B2106" s="227" t="s">
        <v>16731</v>
      </c>
      <c r="C2106" s="11" t="s">
        <v>12165</v>
      </c>
      <c r="D2106" s="55">
        <v>0.45</v>
      </c>
      <c r="E2106" s="56">
        <v>80</v>
      </c>
      <c r="F2106" s="56">
        <f t="shared" si="32"/>
        <v>36</v>
      </c>
      <c r="G2106" s="11" t="s">
        <v>3884</v>
      </c>
    </row>
    <row r="2107" s="219" customFormat="1" ht="15.95" customHeight="1" spans="1:7">
      <c r="A2107" s="216">
        <v>2104</v>
      </c>
      <c r="B2107" s="227" t="s">
        <v>16732</v>
      </c>
      <c r="C2107" s="11" t="s">
        <v>4623</v>
      </c>
      <c r="D2107" s="55">
        <v>2</v>
      </c>
      <c r="E2107" s="56">
        <v>80</v>
      </c>
      <c r="F2107" s="56">
        <f t="shared" si="32"/>
        <v>160</v>
      </c>
      <c r="G2107" s="11" t="s">
        <v>3884</v>
      </c>
    </row>
    <row r="2108" s="219" customFormat="1" ht="15.95" customHeight="1" spans="1:7">
      <c r="A2108" s="216">
        <v>2105</v>
      </c>
      <c r="B2108" s="227" t="s">
        <v>16733</v>
      </c>
      <c r="C2108" s="11" t="s">
        <v>7036</v>
      </c>
      <c r="D2108" s="55">
        <v>2.63</v>
      </c>
      <c r="E2108" s="56">
        <v>80</v>
      </c>
      <c r="F2108" s="56">
        <f t="shared" si="32"/>
        <v>210.4</v>
      </c>
      <c r="G2108" s="11" t="s">
        <v>3884</v>
      </c>
    </row>
    <row r="2109" s="219" customFormat="1" ht="15.95" customHeight="1" spans="1:7">
      <c r="A2109" s="216">
        <v>2106</v>
      </c>
      <c r="B2109" s="227" t="s">
        <v>16734</v>
      </c>
      <c r="C2109" s="11" t="s">
        <v>945</v>
      </c>
      <c r="D2109" s="55">
        <v>0.38</v>
      </c>
      <c r="E2109" s="56">
        <v>80</v>
      </c>
      <c r="F2109" s="56">
        <f t="shared" si="32"/>
        <v>30.4</v>
      </c>
      <c r="G2109" s="11" t="s">
        <v>3884</v>
      </c>
    </row>
    <row r="2110" s="219" customFormat="1" ht="15.95" customHeight="1" spans="1:7">
      <c r="A2110" s="216">
        <v>2107</v>
      </c>
      <c r="B2110" s="227" t="s">
        <v>16735</v>
      </c>
      <c r="C2110" s="11" t="s">
        <v>16736</v>
      </c>
      <c r="D2110" s="55">
        <v>2.16</v>
      </c>
      <c r="E2110" s="56">
        <v>80</v>
      </c>
      <c r="F2110" s="56">
        <f t="shared" si="32"/>
        <v>172.8</v>
      </c>
      <c r="G2110" s="11" t="s">
        <v>3884</v>
      </c>
    </row>
    <row r="2111" s="219" customFormat="1" ht="15.95" customHeight="1" spans="1:7">
      <c r="A2111" s="216">
        <v>2108</v>
      </c>
      <c r="B2111" s="227" t="s">
        <v>16737</v>
      </c>
      <c r="C2111" s="11" t="s">
        <v>16738</v>
      </c>
      <c r="D2111" s="55">
        <v>2.14</v>
      </c>
      <c r="E2111" s="56">
        <v>80</v>
      </c>
      <c r="F2111" s="56">
        <f t="shared" si="32"/>
        <v>171.2</v>
      </c>
      <c r="G2111" s="11" t="s">
        <v>3884</v>
      </c>
    </row>
    <row r="2112" s="219" customFormat="1" ht="15.95" customHeight="1" spans="1:7">
      <c r="A2112" s="216">
        <v>2109</v>
      </c>
      <c r="B2112" s="227" t="s">
        <v>16739</v>
      </c>
      <c r="C2112" s="11" t="s">
        <v>16740</v>
      </c>
      <c r="D2112" s="55">
        <v>1.22</v>
      </c>
      <c r="E2112" s="56">
        <v>80</v>
      </c>
      <c r="F2112" s="56">
        <f t="shared" si="32"/>
        <v>97.6</v>
      </c>
      <c r="G2112" s="11" t="s">
        <v>3884</v>
      </c>
    </row>
    <row r="2113" s="219" customFormat="1" ht="15.95" customHeight="1" spans="1:7">
      <c r="A2113" s="216">
        <v>2110</v>
      </c>
      <c r="B2113" s="227" t="s">
        <v>16741</v>
      </c>
      <c r="C2113" s="11" t="s">
        <v>16742</v>
      </c>
      <c r="D2113" s="55">
        <v>2.48</v>
      </c>
      <c r="E2113" s="56">
        <v>80</v>
      </c>
      <c r="F2113" s="56">
        <f t="shared" si="32"/>
        <v>198.4</v>
      </c>
      <c r="G2113" s="11" t="s">
        <v>3884</v>
      </c>
    </row>
    <row r="2114" s="219" customFormat="1" ht="15.95" customHeight="1" spans="1:7">
      <c r="A2114" s="216">
        <v>2111</v>
      </c>
      <c r="B2114" s="227" t="s">
        <v>16743</v>
      </c>
      <c r="C2114" s="11" t="s">
        <v>16744</v>
      </c>
      <c r="D2114" s="55">
        <v>1.51</v>
      </c>
      <c r="E2114" s="56">
        <v>80</v>
      </c>
      <c r="F2114" s="56">
        <f t="shared" si="32"/>
        <v>120.8</v>
      </c>
      <c r="G2114" s="11" t="s">
        <v>3884</v>
      </c>
    </row>
    <row r="2115" s="219" customFormat="1" ht="15.95" customHeight="1" spans="1:7">
      <c r="A2115" s="216">
        <v>2112</v>
      </c>
      <c r="B2115" s="227" t="s">
        <v>16745</v>
      </c>
      <c r="C2115" s="11" t="s">
        <v>16746</v>
      </c>
      <c r="D2115" s="55">
        <v>1.78</v>
      </c>
      <c r="E2115" s="56">
        <v>80</v>
      </c>
      <c r="F2115" s="56">
        <f t="shared" si="32"/>
        <v>142.4</v>
      </c>
      <c r="G2115" s="11" t="s">
        <v>3884</v>
      </c>
    </row>
    <row r="2116" s="219" customFormat="1" ht="15.95" customHeight="1" spans="1:7">
      <c r="A2116" s="216">
        <v>2113</v>
      </c>
      <c r="B2116" s="227" t="s">
        <v>16747</v>
      </c>
      <c r="C2116" s="11" t="s">
        <v>11645</v>
      </c>
      <c r="D2116" s="55">
        <v>1.63</v>
      </c>
      <c r="E2116" s="56">
        <v>80</v>
      </c>
      <c r="F2116" s="56">
        <f t="shared" ref="F2116:F2179" si="33">D2116*E2116</f>
        <v>130.4</v>
      </c>
      <c r="G2116" s="11" t="s">
        <v>3884</v>
      </c>
    </row>
    <row r="2117" s="219" customFormat="1" ht="15.95" customHeight="1" spans="1:7">
      <c r="A2117" s="216">
        <v>2114</v>
      </c>
      <c r="B2117" s="227" t="s">
        <v>16748</v>
      </c>
      <c r="C2117" s="11" t="s">
        <v>16749</v>
      </c>
      <c r="D2117" s="55">
        <v>1.38</v>
      </c>
      <c r="E2117" s="56">
        <v>80</v>
      </c>
      <c r="F2117" s="56">
        <f t="shared" si="33"/>
        <v>110.4</v>
      </c>
      <c r="G2117" s="11" t="s">
        <v>3884</v>
      </c>
    </row>
    <row r="2118" s="219" customFormat="1" ht="15.95" customHeight="1" spans="1:7">
      <c r="A2118" s="216">
        <v>2115</v>
      </c>
      <c r="B2118" s="227" t="s">
        <v>16750</v>
      </c>
      <c r="C2118" s="11" t="s">
        <v>16751</v>
      </c>
      <c r="D2118" s="55">
        <v>1.58</v>
      </c>
      <c r="E2118" s="56">
        <v>80</v>
      </c>
      <c r="F2118" s="56">
        <f t="shared" si="33"/>
        <v>126.4</v>
      </c>
      <c r="G2118" s="11" t="s">
        <v>3884</v>
      </c>
    </row>
    <row r="2119" s="219" customFormat="1" ht="15.95" customHeight="1" spans="1:7">
      <c r="A2119" s="216">
        <v>2116</v>
      </c>
      <c r="B2119" s="227" t="s">
        <v>16752</v>
      </c>
      <c r="C2119" s="11" t="s">
        <v>16753</v>
      </c>
      <c r="D2119" s="55">
        <v>1.28</v>
      </c>
      <c r="E2119" s="56">
        <v>80</v>
      </c>
      <c r="F2119" s="56">
        <f t="shared" si="33"/>
        <v>102.4</v>
      </c>
      <c r="G2119" s="11" t="s">
        <v>3884</v>
      </c>
    </row>
    <row r="2120" s="219" customFormat="1" ht="15.95" customHeight="1" spans="1:7">
      <c r="A2120" s="216">
        <v>2117</v>
      </c>
      <c r="B2120" s="227" t="s">
        <v>16754</v>
      </c>
      <c r="C2120" s="11" t="s">
        <v>474</v>
      </c>
      <c r="D2120" s="55">
        <v>0.99</v>
      </c>
      <c r="E2120" s="56">
        <v>80</v>
      </c>
      <c r="F2120" s="56">
        <f t="shared" si="33"/>
        <v>79.2</v>
      </c>
      <c r="G2120" s="11" t="s">
        <v>3884</v>
      </c>
    </row>
    <row r="2121" s="219" customFormat="1" ht="15.95" customHeight="1" spans="1:7">
      <c r="A2121" s="216">
        <v>2118</v>
      </c>
      <c r="B2121" s="227" t="s">
        <v>16755</v>
      </c>
      <c r="C2121" s="11" t="s">
        <v>2594</v>
      </c>
      <c r="D2121" s="55">
        <v>1.3</v>
      </c>
      <c r="E2121" s="56">
        <v>80</v>
      </c>
      <c r="F2121" s="56">
        <f t="shared" si="33"/>
        <v>104</v>
      </c>
      <c r="G2121" s="11" t="s">
        <v>3884</v>
      </c>
    </row>
    <row r="2122" s="219" customFormat="1" ht="15.95" customHeight="1" spans="1:7">
      <c r="A2122" s="216">
        <v>2119</v>
      </c>
      <c r="B2122" s="227" t="s">
        <v>16756</v>
      </c>
      <c r="C2122" s="11" t="s">
        <v>16757</v>
      </c>
      <c r="D2122" s="55">
        <v>1.4</v>
      </c>
      <c r="E2122" s="56">
        <v>80</v>
      </c>
      <c r="F2122" s="56">
        <f t="shared" si="33"/>
        <v>112</v>
      </c>
      <c r="G2122" s="11" t="s">
        <v>3884</v>
      </c>
    </row>
    <row r="2123" s="219" customFormat="1" ht="15.95" customHeight="1" spans="1:7">
      <c r="A2123" s="216">
        <v>2120</v>
      </c>
      <c r="B2123" s="227" t="s">
        <v>16758</v>
      </c>
      <c r="C2123" s="11" t="s">
        <v>16759</v>
      </c>
      <c r="D2123" s="55">
        <v>2.3</v>
      </c>
      <c r="E2123" s="56">
        <v>80</v>
      </c>
      <c r="F2123" s="56">
        <f t="shared" si="33"/>
        <v>184</v>
      </c>
      <c r="G2123" s="11" t="s">
        <v>3884</v>
      </c>
    </row>
    <row r="2124" s="219" customFormat="1" ht="15.95" customHeight="1" spans="1:7">
      <c r="A2124" s="216">
        <v>2121</v>
      </c>
      <c r="B2124" s="227" t="s">
        <v>16760</v>
      </c>
      <c r="C2124" s="11" t="s">
        <v>2787</v>
      </c>
      <c r="D2124" s="55">
        <v>2.11</v>
      </c>
      <c r="E2124" s="56">
        <v>80</v>
      </c>
      <c r="F2124" s="56">
        <f t="shared" si="33"/>
        <v>168.8</v>
      </c>
      <c r="G2124" s="11" t="s">
        <v>3884</v>
      </c>
    </row>
    <row r="2125" s="219" customFormat="1" ht="15.95" customHeight="1" spans="1:7">
      <c r="A2125" s="216">
        <v>2122</v>
      </c>
      <c r="B2125" s="227" t="s">
        <v>16761</v>
      </c>
      <c r="C2125" s="11" t="s">
        <v>1416</v>
      </c>
      <c r="D2125" s="55">
        <v>2.93</v>
      </c>
      <c r="E2125" s="56">
        <v>80</v>
      </c>
      <c r="F2125" s="56">
        <f t="shared" si="33"/>
        <v>234.4</v>
      </c>
      <c r="G2125" s="11" t="s">
        <v>3884</v>
      </c>
    </row>
    <row r="2126" s="219" customFormat="1" ht="15.95" customHeight="1" spans="1:7">
      <c r="A2126" s="216">
        <v>2123</v>
      </c>
      <c r="B2126" s="227" t="s">
        <v>16762</v>
      </c>
      <c r="C2126" s="11" t="s">
        <v>16763</v>
      </c>
      <c r="D2126" s="55">
        <v>2.58</v>
      </c>
      <c r="E2126" s="56">
        <v>80</v>
      </c>
      <c r="F2126" s="56">
        <f t="shared" si="33"/>
        <v>206.4</v>
      </c>
      <c r="G2126" s="11" t="s">
        <v>3884</v>
      </c>
    </row>
    <row r="2127" s="219" customFormat="1" ht="15.95" customHeight="1" spans="1:7">
      <c r="A2127" s="216">
        <v>2124</v>
      </c>
      <c r="B2127" s="227" t="s">
        <v>16764</v>
      </c>
      <c r="C2127" s="11" t="s">
        <v>15506</v>
      </c>
      <c r="D2127" s="55">
        <v>0.24</v>
      </c>
      <c r="E2127" s="56">
        <v>80</v>
      </c>
      <c r="F2127" s="56">
        <f t="shared" si="33"/>
        <v>19.2</v>
      </c>
      <c r="G2127" s="11" t="s">
        <v>3884</v>
      </c>
    </row>
    <row r="2128" s="219" customFormat="1" ht="15.95" customHeight="1" spans="1:7">
      <c r="A2128" s="216">
        <v>2125</v>
      </c>
      <c r="B2128" s="227" t="s">
        <v>16765</v>
      </c>
      <c r="C2128" s="11" t="s">
        <v>15715</v>
      </c>
      <c r="D2128" s="55">
        <v>1.1</v>
      </c>
      <c r="E2128" s="56">
        <v>80</v>
      </c>
      <c r="F2128" s="56">
        <f t="shared" si="33"/>
        <v>88</v>
      </c>
      <c r="G2128" s="11" t="s">
        <v>3884</v>
      </c>
    </row>
    <row r="2129" s="219" customFormat="1" ht="15.95" customHeight="1" spans="1:7">
      <c r="A2129" s="216">
        <v>2126</v>
      </c>
      <c r="B2129" s="227" t="s">
        <v>16766</v>
      </c>
      <c r="C2129" s="11" t="s">
        <v>503</v>
      </c>
      <c r="D2129" s="55">
        <v>2.97</v>
      </c>
      <c r="E2129" s="56">
        <v>80</v>
      </c>
      <c r="F2129" s="56">
        <f t="shared" si="33"/>
        <v>237.6</v>
      </c>
      <c r="G2129" s="11" t="s">
        <v>3884</v>
      </c>
    </row>
    <row r="2130" s="219" customFormat="1" ht="15.95" customHeight="1" spans="1:7">
      <c r="A2130" s="216">
        <v>2127</v>
      </c>
      <c r="B2130" s="227" t="s">
        <v>16767</v>
      </c>
      <c r="C2130" s="11" t="s">
        <v>15688</v>
      </c>
      <c r="D2130" s="55">
        <v>0.68</v>
      </c>
      <c r="E2130" s="56">
        <v>80</v>
      </c>
      <c r="F2130" s="56">
        <f t="shared" si="33"/>
        <v>54.4</v>
      </c>
      <c r="G2130" s="11" t="s">
        <v>3884</v>
      </c>
    </row>
    <row r="2131" s="219" customFormat="1" ht="15.95" customHeight="1" spans="1:7">
      <c r="A2131" s="216">
        <v>2128</v>
      </c>
      <c r="B2131" s="227" t="s">
        <v>16768</v>
      </c>
      <c r="C2131" s="11" t="s">
        <v>16769</v>
      </c>
      <c r="D2131" s="55">
        <v>0.53</v>
      </c>
      <c r="E2131" s="56">
        <v>80</v>
      </c>
      <c r="F2131" s="56">
        <f t="shared" si="33"/>
        <v>42.4</v>
      </c>
      <c r="G2131" s="11" t="s">
        <v>3884</v>
      </c>
    </row>
    <row r="2132" s="219" customFormat="1" ht="15.95" customHeight="1" spans="1:7">
      <c r="A2132" s="216">
        <v>2129</v>
      </c>
      <c r="B2132" s="227" t="s">
        <v>16770</v>
      </c>
      <c r="C2132" s="11" t="s">
        <v>16771</v>
      </c>
      <c r="D2132" s="55">
        <v>2.78</v>
      </c>
      <c r="E2132" s="56">
        <v>80</v>
      </c>
      <c r="F2132" s="56">
        <f t="shared" si="33"/>
        <v>222.4</v>
      </c>
      <c r="G2132" s="11" t="s">
        <v>13959</v>
      </c>
    </row>
    <row r="2133" s="219" customFormat="1" ht="15.95" customHeight="1" spans="1:7">
      <c r="A2133" s="216">
        <v>2130</v>
      </c>
      <c r="B2133" s="227" t="s">
        <v>16772</v>
      </c>
      <c r="C2133" s="11" t="s">
        <v>10895</v>
      </c>
      <c r="D2133" s="55">
        <v>1.38</v>
      </c>
      <c r="E2133" s="56">
        <v>80</v>
      </c>
      <c r="F2133" s="56">
        <f t="shared" si="33"/>
        <v>110.4</v>
      </c>
      <c r="G2133" s="11" t="s">
        <v>3884</v>
      </c>
    </row>
    <row r="2134" s="219" customFormat="1" ht="15.95" customHeight="1" spans="1:7">
      <c r="A2134" s="216">
        <v>2131</v>
      </c>
      <c r="B2134" s="227" t="s">
        <v>16773</v>
      </c>
      <c r="C2134" s="11" t="s">
        <v>169</v>
      </c>
      <c r="D2134" s="55">
        <v>1.1</v>
      </c>
      <c r="E2134" s="56">
        <v>80</v>
      </c>
      <c r="F2134" s="56">
        <f t="shared" si="33"/>
        <v>88</v>
      </c>
      <c r="G2134" s="11" t="s">
        <v>3884</v>
      </c>
    </row>
    <row r="2135" s="219" customFormat="1" ht="15.95" customHeight="1" spans="1:7">
      <c r="A2135" s="216">
        <v>2132</v>
      </c>
      <c r="B2135" s="227" t="s">
        <v>16774</v>
      </c>
      <c r="C2135" s="11" t="s">
        <v>16775</v>
      </c>
      <c r="D2135" s="55">
        <v>1.7</v>
      </c>
      <c r="E2135" s="56">
        <v>80</v>
      </c>
      <c r="F2135" s="56">
        <f t="shared" si="33"/>
        <v>136</v>
      </c>
      <c r="G2135" s="11" t="s">
        <v>3884</v>
      </c>
    </row>
    <row r="2136" s="219" customFormat="1" ht="15.95" customHeight="1" spans="1:7">
      <c r="A2136" s="216">
        <v>2133</v>
      </c>
      <c r="B2136" s="227" t="s">
        <v>16776</v>
      </c>
      <c r="C2136" s="11" t="s">
        <v>16777</v>
      </c>
      <c r="D2136" s="55">
        <v>1.08</v>
      </c>
      <c r="E2136" s="56">
        <v>80</v>
      </c>
      <c r="F2136" s="56">
        <f t="shared" si="33"/>
        <v>86.4</v>
      </c>
      <c r="G2136" s="11" t="s">
        <v>3884</v>
      </c>
    </row>
    <row r="2137" s="219" customFormat="1" ht="15.95" customHeight="1" spans="1:7">
      <c r="A2137" s="216">
        <v>2134</v>
      </c>
      <c r="B2137" s="227" t="s">
        <v>16778</v>
      </c>
      <c r="C2137" s="11" t="s">
        <v>16779</v>
      </c>
      <c r="D2137" s="55">
        <v>1.38</v>
      </c>
      <c r="E2137" s="56">
        <v>80</v>
      </c>
      <c r="F2137" s="56">
        <f t="shared" si="33"/>
        <v>110.4</v>
      </c>
      <c r="G2137" s="11" t="s">
        <v>3884</v>
      </c>
    </row>
    <row r="2138" s="219" customFormat="1" ht="15.95" customHeight="1" spans="1:7">
      <c r="A2138" s="216">
        <v>2135</v>
      </c>
      <c r="B2138" s="227" t="s">
        <v>16780</v>
      </c>
      <c r="C2138" s="11" t="s">
        <v>16781</v>
      </c>
      <c r="D2138" s="55">
        <v>1.39</v>
      </c>
      <c r="E2138" s="56">
        <v>80</v>
      </c>
      <c r="F2138" s="56">
        <f t="shared" si="33"/>
        <v>111.2</v>
      </c>
      <c r="G2138" s="11" t="s">
        <v>3884</v>
      </c>
    </row>
    <row r="2139" s="219" customFormat="1" ht="15.95" customHeight="1" spans="1:7">
      <c r="A2139" s="216">
        <v>2136</v>
      </c>
      <c r="B2139" s="227" t="s">
        <v>16782</v>
      </c>
      <c r="C2139" s="11" t="s">
        <v>16783</v>
      </c>
      <c r="D2139" s="55">
        <v>1.28</v>
      </c>
      <c r="E2139" s="56">
        <v>80</v>
      </c>
      <c r="F2139" s="56">
        <f t="shared" si="33"/>
        <v>102.4</v>
      </c>
      <c r="G2139" s="11" t="s">
        <v>3884</v>
      </c>
    </row>
    <row r="2140" s="219" customFormat="1" ht="15.95" customHeight="1" spans="1:7">
      <c r="A2140" s="216">
        <v>2137</v>
      </c>
      <c r="B2140" s="227" t="s">
        <v>16784</v>
      </c>
      <c r="C2140" s="11" t="s">
        <v>16785</v>
      </c>
      <c r="D2140" s="55">
        <v>1.88</v>
      </c>
      <c r="E2140" s="56">
        <v>80</v>
      </c>
      <c r="F2140" s="56">
        <f t="shared" si="33"/>
        <v>150.4</v>
      </c>
      <c r="G2140" s="11" t="s">
        <v>3884</v>
      </c>
    </row>
    <row r="2141" s="219" customFormat="1" ht="15.95" customHeight="1" spans="1:7">
      <c r="A2141" s="216">
        <v>2138</v>
      </c>
      <c r="B2141" s="227" t="s">
        <v>16786</v>
      </c>
      <c r="C2141" s="11" t="s">
        <v>16787</v>
      </c>
      <c r="D2141" s="55">
        <v>1.24</v>
      </c>
      <c r="E2141" s="56">
        <v>80</v>
      </c>
      <c r="F2141" s="56">
        <f t="shared" si="33"/>
        <v>99.2</v>
      </c>
      <c r="G2141" s="11" t="s">
        <v>3884</v>
      </c>
    </row>
    <row r="2142" s="219" customFormat="1" ht="15.95" customHeight="1" spans="1:7">
      <c r="A2142" s="216">
        <v>2139</v>
      </c>
      <c r="B2142" s="227" t="s">
        <v>16788</v>
      </c>
      <c r="C2142" s="11" t="s">
        <v>16789</v>
      </c>
      <c r="D2142" s="55">
        <v>1.43</v>
      </c>
      <c r="E2142" s="56">
        <v>80</v>
      </c>
      <c r="F2142" s="56">
        <f t="shared" si="33"/>
        <v>114.4</v>
      </c>
      <c r="G2142" s="11" t="s">
        <v>3884</v>
      </c>
    </row>
    <row r="2143" s="219" customFormat="1" ht="15.95" customHeight="1" spans="1:7">
      <c r="A2143" s="216">
        <v>2140</v>
      </c>
      <c r="B2143" s="227" t="s">
        <v>16790</v>
      </c>
      <c r="C2143" s="11" t="s">
        <v>7785</v>
      </c>
      <c r="D2143" s="55">
        <v>2.96</v>
      </c>
      <c r="E2143" s="56">
        <v>80</v>
      </c>
      <c r="F2143" s="56">
        <f t="shared" si="33"/>
        <v>236.8</v>
      </c>
      <c r="G2143" s="11" t="s">
        <v>3884</v>
      </c>
    </row>
    <row r="2144" s="219" customFormat="1" ht="15.95" customHeight="1" spans="1:7">
      <c r="A2144" s="216">
        <v>2141</v>
      </c>
      <c r="B2144" s="227" t="s">
        <v>16791</v>
      </c>
      <c r="C2144" s="11" t="s">
        <v>16792</v>
      </c>
      <c r="D2144" s="55">
        <v>0.54</v>
      </c>
      <c r="E2144" s="56">
        <v>80</v>
      </c>
      <c r="F2144" s="56">
        <f t="shared" si="33"/>
        <v>43.2</v>
      </c>
      <c r="G2144" s="11" t="s">
        <v>3884</v>
      </c>
    </row>
    <row r="2145" s="219" customFormat="1" ht="15.95" customHeight="1" spans="1:7">
      <c r="A2145" s="216">
        <v>2142</v>
      </c>
      <c r="B2145" s="227" t="s">
        <v>16793</v>
      </c>
      <c r="C2145" s="11" t="s">
        <v>7258</v>
      </c>
      <c r="D2145" s="55">
        <v>2.49</v>
      </c>
      <c r="E2145" s="56">
        <v>80</v>
      </c>
      <c r="F2145" s="56">
        <f t="shared" si="33"/>
        <v>199.2</v>
      </c>
      <c r="G2145" s="11" t="s">
        <v>3884</v>
      </c>
    </row>
    <row r="2146" s="219" customFormat="1" ht="15.95" customHeight="1" spans="1:7">
      <c r="A2146" s="216">
        <v>2143</v>
      </c>
      <c r="B2146" s="227" t="s">
        <v>16794</v>
      </c>
      <c r="C2146" s="11" t="s">
        <v>16795</v>
      </c>
      <c r="D2146" s="55">
        <v>0.09</v>
      </c>
      <c r="E2146" s="56">
        <v>80</v>
      </c>
      <c r="F2146" s="56">
        <f t="shared" si="33"/>
        <v>7.2</v>
      </c>
      <c r="G2146" s="11" t="s">
        <v>3884</v>
      </c>
    </row>
    <row r="2147" s="219" customFormat="1" ht="15.95" customHeight="1" spans="1:7">
      <c r="A2147" s="216">
        <v>2144</v>
      </c>
      <c r="B2147" s="227" t="s">
        <v>16796</v>
      </c>
      <c r="C2147" s="11" t="s">
        <v>5163</v>
      </c>
      <c r="D2147" s="55">
        <v>1.5</v>
      </c>
      <c r="E2147" s="56">
        <v>80</v>
      </c>
      <c r="F2147" s="56">
        <f t="shared" si="33"/>
        <v>120</v>
      </c>
      <c r="G2147" s="11" t="s">
        <v>3884</v>
      </c>
    </row>
    <row r="2148" s="219" customFormat="1" ht="15.95" customHeight="1" spans="1:7">
      <c r="A2148" s="216">
        <v>2145</v>
      </c>
      <c r="B2148" s="227" t="s">
        <v>16797</v>
      </c>
      <c r="C2148" s="11" t="s">
        <v>16798</v>
      </c>
      <c r="D2148" s="55">
        <v>0.86</v>
      </c>
      <c r="E2148" s="56">
        <v>80</v>
      </c>
      <c r="F2148" s="56">
        <f t="shared" si="33"/>
        <v>68.8</v>
      </c>
      <c r="G2148" s="11" t="s">
        <v>3884</v>
      </c>
    </row>
    <row r="2149" s="219" customFormat="1" ht="15.95" customHeight="1" spans="1:7">
      <c r="A2149" s="216">
        <v>2146</v>
      </c>
      <c r="B2149" s="227" t="s">
        <v>16799</v>
      </c>
      <c r="C2149" s="11" t="s">
        <v>16800</v>
      </c>
      <c r="D2149" s="55">
        <v>0.86</v>
      </c>
      <c r="E2149" s="56">
        <v>80</v>
      </c>
      <c r="F2149" s="56">
        <f t="shared" si="33"/>
        <v>68.8</v>
      </c>
      <c r="G2149" s="11" t="s">
        <v>3884</v>
      </c>
    </row>
    <row r="2150" s="219" customFormat="1" ht="15.95" customHeight="1" spans="1:7">
      <c r="A2150" s="216">
        <v>2147</v>
      </c>
      <c r="B2150" s="227" t="s">
        <v>16801</v>
      </c>
      <c r="C2150" s="11" t="s">
        <v>16802</v>
      </c>
      <c r="D2150" s="55">
        <v>2.25</v>
      </c>
      <c r="E2150" s="56">
        <v>80</v>
      </c>
      <c r="F2150" s="56">
        <f t="shared" si="33"/>
        <v>180</v>
      </c>
      <c r="G2150" s="11" t="s">
        <v>3884</v>
      </c>
    </row>
    <row r="2151" s="219" customFormat="1" ht="15.95" customHeight="1" spans="1:7">
      <c r="A2151" s="216">
        <v>2148</v>
      </c>
      <c r="B2151" s="227" t="s">
        <v>16803</v>
      </c>
      <c r="C2151" s="11" t="s">
        <v>16804</v>
      </c>
      <c r="D2151" s="55">
        <v>0.9</v>
      </c>
      <c r="E2151" s="56">
        <v>80</v>
      </c>
      <c r="F2151" s="56">
        <f t="shared" si="33"/>
        <v>72</v>
      </c>
      <c r="G2151" s="11" t="s">
        <v>3884</v>
      </c>
    </row>
    <row r="2152" s="219" customFormat="1" ht="15.95" customHeight="1" spans="1:7">
      <c r="A2152" s="216">
        <v>2149</v>
      </c>
      <c r="B2152" s="227" t="s">
        <v>16805</v>
      </c>
      <c r="C2152" s="11" t="s">
        <v>16806</v>
      </c>
      <c r="D2152" s="55">
        <v>0.9</v>
      </c>
      <c r="E2152" s="56">
        <v>80</v>
      </c>
      <c r="F2152" s="56">
        <f t="shared" si="33"/>
        <v>72</v>
      </c>
      <c r="G2152" s="11" t="s">
        <v>3884</v>
      </c>
    </row>
    <row r="2153" s="219" customFormat="1" ht="15.95" customHeight="1" spans="1:7">
      <c r="A2153" s="216">
        <v>2150</v>
      </c>
      <c r="B2153" s="227" t="s">
        <v>16807</v>
      </c>
      <c r="C2153" s="11" t="s">
        <v>8283</v>
      </c>
      <c r="D2153" s="55">
        <v>0.25</v>
      </c>
      <c r="E2153" s="56">
        <v>80</v>
      </c>
      <c r="F2153" s="56">
        <f t="shared" si="33"/>
        <v>20</v>
      </c>
      <c r="G2153" s="11" t="s">
        <v>3884</v>
      </c>
    </row>
    <row r="2154" s="219" customFormat="1" ht="15.95" customHeight="1" spans="1:7">
      <c r="A2154" s="216">
        <v>2151</v>
      </c>
      <c r="B2154" s="227" t="s">
        <v>16808</v>
      </c>
      <c r="C2154" s="11" t="s">
        <v>16809</v>
      </c>
      <c r="D2154" s="55">
        <v>2</v>
      </c>
      <c r="E2154" s="56">
        <v>80</v>
      </c>
      <c r="F2154" s="56">
        <f t="shared" si="33"/>
        <v>160</v>
      </c>
      <c r="G2154" s="11" t="s">
        <v>3884</v>
      </c>
    </row>
    <row r="2155" s="219" customFormat="1" ht="15.95" customHeight="1" spans="1:7">
      <c r="A2155" s="216">
        <v>2152</v>
      </c>
      <c r="B2155" s="227" t="s">
        <v>16810</v>
      </c>
      <c r="C2155" s="11" t="s">
        <v>16811</v>
      </c>
      <c r="D2155" s="55">
        <v>2.71</v>
      </c>
      <c r="E2155" s="56">
        <v>80</v>
      </c>
      <c r="F2155" s="56">
        <f t="shared" si="33"/>
        <v>216.8</v>
      </c>
      <c r="G2155" s="11" t="s">
        <v>3884</v>
      </c>
    </row>
    <row r="2156" s="219" customFormat="1" ht="15.95" customHeight="1" spans="1:7">
      <c r="A2156" s="216">
        <v>2153</v>
      </c>
      <c r="B2156" s="227" t="s">
        <v>16812</v>
      </c>
      <c r="C2156" s="11" t="s">
        <v>16813</v>
      </c>
      <c r="D2156" s="55">
        <v>4.38</v>
      </c>
      <c r="E2156" s="56">
        <v>80</v>
      </c>
      <c r="F2156" s="56">
        <f t="shared" si="33"/>
        <v>350.4</v>
      </c>
      <c r="G2156" s="11" t="s">
        <v>3884</v>
      </c>
    </row>
    <row r="2157" s="219" customFormat="1" ht="15.95" customHeight="1" spans="1:7">
      <c r="A2157" s="216">
        <v>2154</v>
      </c>
      <c r="B2157" s="227" t="s">
        <v>16814</v>
      </c>
      <c r="C2157" s="11" t="s">
        <v>16815</v>
      </c>
      <c r="D2157" s="55">
        <v>1.06</v>
      </c>
      <c r="E2157" s="56">
        <v>80</v>
      </c>
      <c r="F2157" s="56">
        <f t="shared" si="33"/>
        <v>84.8</v>
      </c>
      <c r="G2157" s="11" t="s">
        <v>3884</v>
      </c>
    </row>
    <row r="2158" s="219" customFormat="1" ht="15.95" customHeight="1" spans="1:7">
      <c r="A2158" s="216">
        <v>2155</v>
      </c>
      <c r="B2158" s="227" t="s">
        <v>16816</v>
      </c>
      <c r="C2158" s="11" t="s">
        <v>16817</v>
      </c>
      <c r="D2158" s="55">
        <v>0.25</v>
      </c>
      <c r="E2158" s="56">
        <v>80</v>
      </c>
      <c r="F2158" s="56">
        <f t="shared" si="33"/>
        <v>20</v>
      </c>
      <c r="G2158" s="11" t="s">
        <v>3884</v>
      </c>
    </row>
    <row r="2159" s="219" customFormat="1" ht="15.95" customHeight="1" spans="1:7">
      <c r="A2159" s="216">
        <v>2156</v>
      </c>
      <c r="B2159" s="227" t="s">
        <v>16818</v>
      </c>
      <c r="C2159" s="11" t="s">
        <v>16819</v>
      </c>
      <c r="D2159" s="55">
        <v>1.2</v>
      </c>
      <c r="E2159" s="56">
        <v>80</v>
      </c>
      <c r="F2159" s="56">
        <f t="shared" si="33"/>
        <v>96</v>
      </c>
      <c r="G2159" s="11" t="s">
        <v>3884</v>
      </c>
    </row>
    <row r="2160" s="219" customFormat="1" ht="15.95" customHeight="1" spans="1:7">
      <c r="A2160" s="216">
        <v>2157</v>
      </c>
      <c r="B2160" s="227" t="s">
        <v>16820</v>
      </c>
      <c r="C2160" s="11" t="s">
        <v>16821</v>
      </c>
      <c r="D2160" s="55">
        <v>3.55</v>
      </c>
      <c r="E2160" s="56">
        <v>80</v>
      </c>
      <c r="F2160" s="56">
        <f t="shared" si="33"/>
        <v>284</v>
      </c>
      <c r="G2160" s="11" t="s">
        <v>3884</v>
      </c>
    </row>
    <row r="2161" s="219" customFormat="1" ht="15.95" customHeight="1" spans="1:7">
      <c r="A2161" s="216">
        <v>2158</v>
      </c>
      <c r="B2161" s="227" t="s">
        <v>16822</v>
      </c>
      <c r="C2161" s="11" t="s">
        <v>16823</v>
      </c>
      <c r="D2161" s="55">
        <v>0.04</v>
      </c>
      <c r="E2161" s="56">
        <v>80</v>
      </c>
      <c r="F2161" s="56">
        <f t="shared" si="33"/>
        <v>3.2</v>
      </c>
      <c r="G2161" s="11" t="s">
        <v>3884</v>
      </c>
    </row>
    <row r="2162" s="219" customFormat="1" ht="15.95" customHeight="1" spans="1:7">
      <c r="A2162" s="216">
        <v>2159</v>
      </c>
      <c r="B2162" s="227" t="s">
        <v>16824</v>
      </c>
      <c r="C2162" s="11" t="s">
        <v>16825</v>
      </c>
      <c r="D2162" s="55">
        <v>0.26</v>
      </c>
      <c r="E2162" s="56">
        <v>80</v>
      </c>
      <c r="F2162" s="56">
        <f t="shared" si="33"/>
        <v>20.8</v>
      </c>
      <c r="G2162" s="11" t="s">
        <v>3884</v>
      </c>
    </row>
    <row r="2163" s="219" customFormat="1" ht="15.95" customHeight="1" spans="1:7">
      <c r="A2163" s="216">
        <v>2160</v>
      </c>
      <c r="B2163" s="227" t="s">
        <v>16826</v>
      </c>
      <c r="C2163" s="11" t="s">
        <v>1402</v>
      </c>
      <c r="D2163" s="55">
        <v>2.39</v>
      </c>
      <c r="E2163" s="56">
        <v>80</v>
      </c>
      <c r="F2163" s="56">
        <f t="shared" si="33"/>
        <v>191.2</v>
      </c>
      <c r="G2163" s="11" t="s">
        <v>3884</v>
      </c>
    </row>
    <row r="2164" s="219" customFormat="1" ht="15.95" customHeight="1" spans="1:7">
      <c r="A2164" s="216">
        <v>2161</v>
      </c>
      <c r="B2164" s="227" t="s">
        <v>16827</v>
      </c>
      <c r="C2164" s="11" t="s">
        <v>4110</v>
      </c>
      <c r="D2164" s="55">
        <v>1.04</v>
      </c>
      <c r="E2164" s="56">
        <v>80</v>
      </c>
      <c r="F2164" s="56">
        <f t="shared" si="33"/>
        <v>83.2</v>
      </c>
      <c r="G2164" s="11" t="s">
        <v>3884</v>
      </c>
    </row>
    <row r="2165" s="219" customFormat="1" ht="15.95" customHeight="1" spans="1:7">
      <c r="A2165" s="216">
        <v>2162</v>
      </c>
      <c r="B2165" s="227" t="s">
        <v>16828</v>
      </c>
      <c r="C2165" s="11" t="s">
        <v>16829</v>
      </c>
      <c r="D2165" s="55">
        <v>1.32</v>
      </c>
      <c r="E2165" s="56">
        <v>80</v>
      </c>
      <c r="F2165" s="56">
        <f t="shared" si="33"/>
        <v>105.6</v>
      </c>
      <c r="G2165" s="11" t="s">
        <v>3884</v>
      </c>
    </row>
    <row r="2166" s="219" customFormat="1" ht="15.95" customHeight="1" spans="1:7">
      <c r="A2166" s="216">
        <v>2163</v>
      </c>
      <c r="B2166" s="227" t="s">
        <v>16830</v>
      </c>
      <c r="C2166" s="11" t="s">
        <v>2021</v>
      </c>
      <c r="D2166" s="55">
        <v>1.9</v>
      </c>
      <c r="E2166" s="56">
        <v>80</v>
      </c>
      <c r="F2166" s="56">
        <f t="shared" si="33"/>
        <v>152</v>
      </c>
      <c r="G2166" s="11" t="s">
        <v>3884</v>
      </c>
    </row>
    <row r="2167" s="219" customFormat="1" ht="15.95" customHeight="1" spans="1:7">
      <c r="A2167" s="216">
        <v>2164</v>
      </c>
      <c r="B2167" s="227" t="s">
        <v>16831</v>
      </c>
      <c r="C2167" s="11" t="s">
        <v>16832</v>
      </c>
      <c r="D2167" s="55">
        <v>0.96</v>
      </c>
      <c r="E2167" s="56">
        <v>80</v>
      </c>
      <c r="F2167" s="56">
        <f t="shared" si="33"/>
        <v>76.8</v>
      </c>
      <c r="G2167" s="11" t="s">
        <v>3884</v>
      </c>
    </row>
    <row r="2168" s="219" customFormat="1" ht="15.95" customHeight="1" spans="1:7">
      <c r="A2168" s="216">
        <v>2165</v>
      </c>
      <c r="B2168" s="227" t="s">
        <v>16833</v>
      </c>
      <c r="C2168" s="11" t="s">
        <v>16834</v>
      </c>
      <c r="D2168" s="55">
        <v>2.89</v>
      </c>
      <c r="E2168" s="56">
        <v>80</v>
      </c>
      <c r="F2168" s="56">
        <f t="shared" si="33"/>
        <v>231.2</v>
      </c>
      <c r="G2168" s="11" t="s">
        <v>3884</v>
      </c>
    </row>
    <row r="2169" s="219" customFormat="1" ht="15.95" customHeight="1" spans="1:7">
      <c r="A2169" s="216">
        <v>2166</v>
      </c>
      <c r="B2169" s="227" t="s">
        <v>16835</v>
      </c>
      <c r="C2169" s="11" t="s">
        <v>16836</v>
      </c>
      <c r="D2169" s="55">
        <v>0.93</v>
      </c>
      <c r="E2169" s="56">
        <v>80</v>
      </c>
      <c r="F2169" s="56">
        <f t="shared" si="33"/>
        <v>74.4</v>
      </c>
      <c r="G2169" s="11" t="s">
        <v>3884</v>
      </c>
    </row>
    <row r="2170" s="219" customFormat="1" ht="15.95" customHeight="1" spans="1:7">
      <c r="A2170" s="216">
        <v>2167</v>
      </c>
      <c r="B2170" s="227" t="s">
        <v>16837</v>
      </c>
      <c r="C2170" s="11" t="s">
        <v>15029</v>
      </c>
      <c r="D2170" s="55">
        <v>3.76</v>
      </c>
      <c r="E2170" s="56">
        <v>80</v>
      </c>
      <c r="F2170" s="56">
        <f t="shared" si="33"/>
        <v>300.8</v>
      </c>
      <c r="G2170" s="11" t="s">
        <v>3884</v>
      </c>
    </row>
    <row r="2171" s="219" customFormat="1" ht="15.95" customHeight="1" spans="1:7">
      <c r="A2171" s="216">
        <v>2168</v>
      </c>
      <c r="B2171" s="227" t="s">
        <v>16838</v>
      </c>
      <c r="C2171" s="11" t="s">
        <v>16839</v>
      </c>
      <c r="D2171" s="55">
        <v>2.73</v>
      </c>
      <c r="E2171" s="56">
        <v>80</v>
      </c>
      <c r="F2171" s="56">
        <f t="shared" si="33"/>
        <v>218.4</v>
      </c>
      <c r="G2171" s="11" t="s">
        <v>3884</v>
      </c>
    </row>
    <row r="2172" s="219" customFormat="1" ht="15.95" customHeight="1" spans="1:7">
      <c r="A2172" s="216">
        <v>2169</v>
      </c>
      <c r="B2172" s="227" t="s">
        <v>16840</v>
      </c>
      <c r="C2172" s="11" t="s">
        <v>16841</v>
      </c>
      <c r="D2172" s="55">
        <v>3.23</v>
      </c>
      <c r="E2172" s="56">
        <v>80</v>
      </c>
      <c r="F2172" s="56">
        <f t="shared" si="33"/>
        <v>258.4</v>
      </c>
      <c r="G2172" s="11" t="s">
        <v>3884</v>
      </c>
    </row>
    <row r="2173" s="219" customFormat="1" ht="15.95" customHeight="1" spans="1:7">
      <c r="A2173" s="216">
        <v>2170</v>
      </c>
      <c r="B2173" s="227" t="s">
        <v>16842</v>
      </c>
      <c r="C2173" s="11" t="s">
        <v>16843</v>
      </c>
      <c r="D2173" s="55">
        <v>1.18</v>
      </c>
      <c r="E2173" s="56">
        <v>80</v>
      </c>
      <c r="F2173" s="56">
        <f t="shared" si="33"/>
        <v>94.4</v>
      </c>
      <c r="G2173" s="11" t="s">
        <v>3884</v>
      </c>
    </row>
    <row r="2174" s="219" customFormat="1" ht="15.95" customHeight="1" spans="1:7">
      <c r="A2174" s="216">
        <v>2171</v>
      </c>
      <c r="B2174" s="227" t="s">
        <v>16844</v>
      </c>
      <c r="C2174" s="11" t="s">
        <v>16845</v>
      </c>
      <c r="D2174" s="55">
        <v>0.12</v>
      </c>
      <c r="E2174" s="56">
        <v>80</v>
      </c>
      <c r="F2174" s="56">
        <f t="shared" si="33"/>
        <v>9.6</v>
      </c>
      <c r="G2174" s="11" t="s">
        <v>3884</v>
      </c>
    </row>
    <row r="2175" s="219" customFormat="1" ht="15.95" customHeight="1" spans="1:7">
      <c r="A2175" s="216">
        <v>2172</v>
      </c>
      <c r="B2175" s="227" t="s">
        <v>16846</v>
      </c>
      <c r="C2175" s="11" t="s">
        <v>16847</v>
      </c>
      <c r="D2175" s="55">
        <v>3.92</v>
      </c>
      <c r="E2175" s="56">
        <v>80</v>
      </c>
      <c r="F2175" s="56">
        <f t="shared" si="33"/>
        <v>313.6</v>
      </c>
      <c r="G2175" s="11" t="s">
        <v>3884</v>
      </c>
    </row>
    <row r="2176" s="219" customFormat="1" ht="15.95" customHeight="1" spans="1:7">
      <c r="A2176" s="216">
        <v>2173</v>
      </c>
      <c r="B2176" s="227" t="s">
        <v>16848</v>
      </c>
      <c r="C2176" s="11" t="s">
        <v>16849</v>
      </c>
      <c r="D2176" s="55">
        <v>2.72</v>
      </c>
      <c r="E2176" s="56">
        <v>80</v>
      </c>
      <c r="F2176" s="56">
        <f t="shared" si="33"/>
        <v>217.6</v>
      </c>
      <c r="G2176" s="11" t="s">
        <v>3884</v>
      </c>
    </row>
    <row r="2177" s="219" customFormat="1" ht="15.95" customHeight="1" spans="1:7">
      <c r="A2177" s="216">
        <v>2174</v>
      </c>
      <c r="B2177" s="227" t="s">
        <v>16850</v>
      </c>
      <c r="C2177" s="11" t="s">
        <v>16851</v>
      </c>
      <c r="D2177" s="55">
        <v>1.92</v>
      </c>
      <c r="E2177" s="56">
        <v>80</v>
      </c>
      <c r="F2177" s="56">
        <f t="shared" si="33"/>
        <v>153.6</v>
      </c>
      <c r="G2177" s="11" t="s">
        <v>3884</v>
      </c>
    </row>
    <row r="2178" s="219" customFormat="1" ht="15.95" customHeight="1" spans="1:7">
      <c r="A2178" s="216">
        <v>2175</v>
      </c>
      <c r="B2178" s="227" t="s">
        <v>16852</v>
      </c>
      <c r="C2178" s="11" t="s">
        <v>8478</v>
      </c>
      <c r="D2178" s="55">
        <v>1.36</v>
      </c>
      <c r="E2178" s="56">
        <v>80</v>
      </c>
      <c r="F2178" s="56">
        <f t="shared" si="33"/>
        <v>108.8</v>
      </c>
      <c r="G2178" s="11" t="s">
        <v>3884</v>
      </c>
    </row>
    <row r="2179" s="219" customFormat="1" ht="15.95" customHeight="1" spans="1:7">
      <c r="A2179" s="216">
        <v>2176</v>
      </c>
      <c r="B2179" s="227" t="s">
        <v>16853</v>
      </c>
      <c r="C2179" s="11" t="s">
        <v>3365</v>
      </c>
      <c r="D2179" s="55">
        <v>1.66</v>
      </c>
      <c r="E2179" s="56">
        <v>80</v>
      </c>
      <c r="F2179" s="56">
        <f t="shared" si="33"/>
        <v>132.8</v>
      </c>
      <c r="G2179" s="11" t="s">
        <v>3884</v>
      </c>
    </row>
    <row r="2180" s="219" customFormat="1" ht="15.95" customHeight="1" spans="1:7">
      <c r="A2180" s="216">
        <v>2177</v>
      </c>
      <c r="B2180" s="227" t="s">
        <v>16854</v>
      </c>
      <c r="C2180" s="11" t="s">
        <v>16855</v>
      </c>
      <c r="D2180" s="55">
        <v>1.12</v>
      </c>
      <c r="E2180" s="56">
        <v>80</v>
      </c>
      <c r="F2180" s="56">
        <f t="shared" ref="F2180:F2243" si="34">D2180*E2180</f>
        <v>89.6</v>
      </c>
      <c r="G2180" s="11" t="s">
        <v>3884</v>
      </c>
    </row>
    <row r="2181" s="219" customFormat="1" ht="15.95" customHeight="1" spans="1:7">
      <c r="A2181" s="216">
        <v>2178</v>
      </c>
      <c r="B2181" s="227" t="s">
        <v>16856</v>
      </c>
      <c r="C2181" s="11" t="s">
        <v>16857</v>
      </c>
      <c r="D2181" s="55">
        <v>1.9</v>
      </c>
      <c r="E2181" s="56">
        <v>80</v>
      </c>
      <c r="F2181" s="56">
        <f t="shared" si="34"/>
        <v>152</v>
      </c>
      <c r="G2181" s="11" t="s">
        <v>3884</v>
      </c>
    </row>
    <row r="2182" s="219" customFormat="1" ht="15.95" customHeight="1" spans="1:7">
      <c r="A2182" s="216">
        <v>2179</v>
      </c>
      <c r="B2182" s="227" t="s">
        <v>16858</v>
      </c>
      <c r="C2182" s="11" t="s">
        <v>16859</v>
      </c>
      <c r="D2182" s="55">
        <v>1.9</v>
      </c>
      <c r="E2182" s="56">
        <v>80</v>
      </c>
      <c r="F2182" s="56">
        <f t="shared" si="34"/>
        <v>152</v>
      </c>
      <c r="G2182" s="11" t="s">
        <v>3884</v>
      </c>
    </row>
    <row r="2183" s="219" customFormat="1" ht="15.95" customHeight="1" spans="1:7">
      <c r="A2183" s="216">
        <v>2180</v>
      </c>
      <c r="B2183" s="227" t="s">
        <v>16860</v>
      </c>
      <c r="C2183" s="11" t="s">
        <v>16861</v>
      </c>
      <c r="D2183" s="55">
        <v>1.91</v>
      </c>
      <c r="E2183" s="56">
        <v>80</v>
      </c>
      <c r="F2183" s="56">
        <f t="shared" si="34"/>
        <v>152.8</v>
      </c>
      <c r="G2183" s="11" t="s">
        <v>3884</v>
      </c>
    </row>
    <row r="2184" s="219" customFormat="1" ht="15.95" customHeight="1" spans="1:7">
      <c r="A2184" s="216">
        <v>2181</v>
      </c>
      <c r="B2184" s="227" t="s">
        <v>16862</v>
      </c>
      <c r="C2184" s="11" t="s">
        <v>16863</v>
      </c>
      <c r="D2184" s="55">
        <v>0.23</v>
      </c>
      <c r="E2184" s="56">
        <v>80</v>
      </c>
      <c r="F2184" s="56">
        <f t="shared" si="34"/>
        <v>18.4</v>
      </c>
      <c r="G2184" s="11" t="s">
        <v>3884</v>
      </c>
    </row>
    <row r="2185" s="219" customFormat="1" ht="15.95" customHeight="1" spans="1:7">
      <c r="A2185" s="216">
        <v>2182</v>
      </c>
      <c r="B2185" s="227" t="s">
        <v>16864</v>
      </c>
      <c r="C2185" s="11" t="s">
        <v>16865</v>
      </c>
      <c r="D2185" s="55">
        <v>1.03</v>
      </c>
      <c r="E2185" s="56">
        <v>80</v>
      </c>
      <c r="F2185" s="56">
        <f t="shared" si="34"/>
        <v>82.4</v>
      </c>
      <c r="G2185" s="11" t="s">
        <v>3884</v>
      </c>
    </row>
    <row r="2186" s="219" customFormat="1" ht="15.95" customHeight="1" spans="1:7">
      <c r="A2186" s="216">
        <v>2183</v>
      </c>
      <c r="B2186" s="227" t="s">
        <v>16866</v>
      </c>
      <c r="C2186" s="11" t="s">
        <v>16867</v>
      </c>
      <c r="D2186" s="55">
        <v>3.52</v>
      </c>
      <c r="E2186" s="56">
        <v>80</v>
      </c>
      <c r="F2186" s="56">
        <f t="shared" si="34"/>
        <v>281.6</v>
      </c>
      <c r="G2186" s="11" t="s">
        <v>3884</v>
      </c>
    </row>
    <row r="2187" s="219" customFormat="1" ht="15.95" customHeight="1" spans="1:7">
      <c r="A2187" s="216">
        <v>2184</v>
      </c>
      <c r="B2187" s="227" t="s">
        <v>16868</v>
      </c>
      <c r="C2187" s="11" t="s">
        <v>16869</v>
      </c>
      <c r="D2187" s="55">
        <v>1.9</v>
      </c>
      <c r="E2187" s="56">
        <v>80</v>
      </c>
      <c r="F2187" s="56">
        <f t="shared" si="34"/>
        <v>152</v>
      </c>
      <c r="G2187" s="11" t="s">
        <v>3884</v>
      </c>
    </row>
    <row r="2188" s="219" customFormat="1" ht="15.95" customHeight="1" spans="1:7">
      <c r="A2188" s="216">
        <v>2185</v>
      </c>
      <c r="B2188" s="227" t="s">
        <v>16870</v>
      </c>
      <c r="C2188" s="11" t="s">
        <v>16871</v>
      </c>
      <c r="D2188" s="55">
        <v>0.26</v>
      </c>
      <c r="E2188" s="56">
        <v>80</v>
      </c>
      <c r="F2188" s="56">
        <f t="shared" si="34"/>
        <v>20.8</v>
      </c>
      <c r="G2188" s="11" t="s">
        <v>3884</v>
      </c>
    </row>
    <row r="2189" s="219" customFormat="1" ht="15.95" customHeight="1" spans="1:7">
      <c r="A2189" s="216">
        <v>2186</v>
      </c>
      <c r="B2189" s="227" t="s">
        <v>16872</v>
      </c>
      <c r="C2189" s="11" t="s">
        <v>16873</v>
      </c>
      <c r="D2189" s="55">
        <v>0.66</v>
      </c>
      <c r="E2189" s="56">
        <v>80</v>
      </c>
      <c r="F2189" s="56">
        <f t="shared" si="34"/>
        <v>52.8</v>
      </c>
      <c r="G2189" s="11" t="s">
        <v>3884</v>
      </c>
    </row>
    <row r="2190" s="219" customFormat="1" ht="15.95" customHeight="1" spans="1:7">
      <c r="A2190" s="216">
        <v>2187</v>
      </c>
      <c r="B2190" s="227" t="s">
        <v>16874</v>
      </c>
      <c r="C2190" s="11" t="s">
        <v>16875</v>
      </c>
      <c r="D2190" s="55">
        <v>2.39</v>
      </c>
      <c r="E2190" s="56">
        <v>80</v>
      </c>
      <c r="F2190" s="56">
        <f t="shared" si="34"/>
        <v>191.2</v>
      </c>
      <c r="G2190" s="11" t="s">
        <v>3884</v>
      </c>
    </row>
    <row r="2191" s="219" customFormat="1" ht="15.95" customHeight="1" spans="1:7">
      <c r="A2191" s="216">
        <v>2188</v>
      </c>
      <c r="B2191" s="227" t="s">
        <v>16876</v>
      </c>
      <c r="C2191" s="11" t="s">
        <v>16877</v>
      </c>
      <c r="D2191" s="55">
        <v>0.96</v>
      </c>
      <c r="E2191" s="56">
        <v>80</v>
      </c>
      <c r="F2191" s="56">
        <f t="shared" si="34"/>
        <v>76.8</v>
      </c>
      <c r="G2191" s="11" t="s">
        <v>3884</v>
      </c>
    </row>
    <row r="2192" s="219" customFormat="1" ht="15.95" customHeight="1" spans="1:7">
      <c r="A2192" s="216">
        <v>2189</v>
      </c>
      <c r="B2192" s="227" t="s">
        <v>16878</v>
      </c>
      <c r="C2192" s="11" t="s">
        <v>16879</v>
      </c>
      <c r="D2192" s="55">
        <v>2.21</v>
      </c>
      <c r="E2192" s="56">
        <v>80</v>
      </c>
      <c r="F2192" s="56">
        <f t="shared" si="34"/>
        <v>176.8</v>
      </c>
      <c r="G2192" s="11" t="s">
        <v>3884</v>
      </c>
    </row>
    <row r="2193" s="219" customFormat="1" ht="15.95" customHeight="1" spans="1:7">
      <c r="A2193" s="216">
        <v>2190</v>
      </c>
      <c r="B2193" s="227" t="s">
        <v>16880</v>
      </c>
      <c r="C2193" s="11" t="s">
        <v>16881</v>
      </c>
      <c r="D2193" s="55">
        <v>0.5</v>
      </c>
      <c r="E2193" s="56">
        <v>80</v>
      </c>
      <c r="F2193" s="56">
        <f t="shared" si="34"/>
        <v>40</v>
      </c>
      <c r="G2193" s="11" t="s">
        <v>3884</v>
      </c>
    </row>
    <row r="2194" s="219" customFormat="1" ht="15.95" customHeight="1" spans="1:7">
      <c r="A2194" s="216">
        <v>2191</v>
      </c>
      <c r="B2194" s="227" t="s">
        <v>16882</v>
      </c>
      <c r="C2194" s="11" t="s">
        <v>16883</v>
      </c>
      <c r="D2194" s="55">
        <v>0.51</v>
      </c>
      <c r="E2194" s="56">
        <v>80</v>
      </c>
      <c r="F2194" s="56">
        <f t="shared" si="34"/>
        <v>40.8</v>
      </c>
      <c r="G2194" s="11" t="s">
        <v>3884</v>
      </c>
    </row>
    <row r="2195" s="219" customFormat="1" ht="15.95" customHeight="1" spans="1:7">
      <c r="A2195" s="216">
        <v>2192</v>
      </c>
      <c r="B2195" s="227" t="s">
        <v>16884</v>
      </c>
      <c r="C2195" s="11" t="s">
        <v>16885</v>
      </c>
      <c r="D2195" s="55">
        <v>0.23</v>
      </c>
      <c r="E2195" s="56">
        <v>80</v>
      </c>
      <c r="F2195" s="56">
        <f t="shared" si="34"/>
        <v>18.4</v>
      </c>
      <c r="G2195" s="11" t="s">
        <v>3884</v>
      </c>
    </row>
    <row r="2196" s="219" customFormat="1" ht="15.95" customHeight="1" spans="1:7">
      <c r="A2196" s="216">
        <v>2193</v>
      </c>
      <c r="B2196" s="227" t="s">
        <v>16886</v>
      </c>
      <c r="C2196" s="11" t="s">
        <v>16873</v>
      </c>
      <c r="D2196" s="55">
        <v>2.79</v>
      </c>
      <c r="E2196" s="56">
        <v>80</v>
      </c>
      <c r="F2196" s="56">
        <f t="shared" si="34"/>
        <v>223.2</v>
      </c>
      <c r="G2196" s="11" t="s">
        <v>3884</v>
      </c>
    </row>
    <row r="2197" s="219" customFormat="1" ht="15.95" customHeight="1" spans="1:7">
      <c r="A2197" s="216">
        <v>2194</v>
      </c>
      <c r="B2197" s="227" t="s">
        <v>16887</v>
      </c>
      <c r="C2197" s="11" t="s">
        <v>16888</v>
      </c>
      <c r="D2197" s="55">
        <v>2.86</v>
      </c>
      <c r="E2197" s="56">
        <v>80</v>
      </c>
      <c r="F2197" s="56">
        <f t="shared" si="34"/>
        <v>228.8</v>
      </c>
      <c r="G2197" s="11" t="s">
        <v>3884</v>
      </c>
    </row>
    <row r="2198" s="219" customFormat="1" ht="15.95" customHeight="1" spans="1:7">
      <c r="A2198" s="216">
        <v>2195</v>
      </c>
      <c r="B2198" s="227" t="s">
        <v>16889</v>
      </c>
      <c r="C2198" s="11" t="s">
        <v>16890</v>
      </c>
      <c r="D2198" s="55">
        <v>0.96</v>
      </c>
      <c r="E2198" s="56">
        <v>80</v>
      </c>
      <c r="F2198" s="56">
        <f t="shared" si="34"/>
        <v>76.8</v>
      </c>
      <c r="G2198" s="11" t="s">
        <v>3884</v>
      </c>
    </row>
    <row r="2199" s="219" customFormat="1" ht="15.95" customHeight="1" spans="1:7">
      <c r="A2199" s="216">
        <v>2196</v>
      </c>
      <c r="B2199" s="227" t="s">
        <v>16891</v>
      </c>
      <c r="C2199" s="11" t="s">
        <v>16892</v>
      </c>
      <c r="D2199" s="55">
        <v>0.96</v>
      </c>
      <c r="E2199" s="56">
        <v>80</v>
      </c>
      <c r="F2199" s="56">
        <f t="shared" si="34"/>
        <v>76.8</v>
      </c>
      <c r="G2199" s="11" t="s">
        <v>3884</v>
      </c>
    </row>
    <row r="2200" s="219" customFormat="1" ht="15.95" customHeight="1" spans="1:7">
      <c r="A2200" s="216">
        <v>2197</v>
      </c>
      <c r="B2200" s="227" t="s">
        <v>16893</v>
      </c>
      <c r="C2200" s="11" t="s">
        <v>10559</v>
      </c>
      <c r="D2200" s="55">
        <v>1.56</v>
      </c>
      <c r="E2200" s="56">
        <v>80</v>
      </c>
      <c r="F2200" s="56">
        <f t="shared" si="34"/>
        <v>124.8</v>
      </c>
      <c r="G2200" s="11" t="s">
        <v>3884</v>
      </c>
    </row>
    <row r="2201" s="219" customFormat="1" ht="15.95" customHeight="1" spans="1:7">
      <c r="A2201" s="216">
        <v>2198</v>
      </c>
      <c r="B2201" s="227" t="s">
        <v>16894</v>
      </c>
      <c r="C2201" s="11" t="s">
        <v>16895</v>
      </c>
      <c r="D2201" s="55">
        <v>0.46</v>
      </c>
      <c r="E2201" s="56">
        <v>80</v>
      </c>
      <c r="F2201" s="56">
        <f t="shared" si="34"/>
        <v>36.8</v>
      </c>
      <c r="G2201" s="11" t="s">
        <v>3884</v>
      </c>
    </row>
    <row r="2202" s="219" customFormat="1" ht="15.95" customHeight="1" spans="1:7">
      <c r="A2202" s="216">
        <v>2199</v>
      </c>
      <c r="B2202" s="227" t="s">
        <v>16896</v>
      </c>
      <c r="C2202" s="11" t="s">
        <v>173</v>
      </c>
      <c r="D2202" s="55">
        <v>2.39</v>
      </c>
      <c r="E2202" s="56">
        <v>80</v>
      </c>
      <c r="F2202" s="56">
        <f t="shared" si="34"/>
        <v>191.2</v>
      </c>
      <c r="G2202" s="11" t="s">
        <v>3884</v>
      </c>
    </row>
    <row r="2203" s="219" customFormat="1" ht="15.95" customHeight="1" spans="1:7">
      <c r="A2203" s="216">
        <v>2200</v>
      </c>
      <c r="B2203" s="227" t="s">
        <v>16897</v>
      </c>
      <c r="C2203" s="11" t="s">
        <v>1402</v>
      </c>
      <c r="D2203" s="55">
        <v>2.86</v>
      </c>
      <c r="E2203" s="56">
        <v>80</v>
      </c>
      <c r="F2203" s="56">
        <f t="shared" si="34"/>
        <v>228.8</v>
      </c>
      <c r="G2203" s="11" t="s">
        <v>3884</v>
      </c>
    </row>
    <row r="2204" s="219" customFormat="1" ht="15.95" customHeight="1" spans="1:7">
      <c r="A2204" s="216">
        <v>2201</v>
      </c>
      <c r="B2204" s="227" t="s">
        <v>16898</v>
      </c>
      <c r="C2204" s="11" t="s">
        <v>16899</v>
      </c>
      <c r="D2204" s="55">
        <v>0.16</v>
      </c>
      <c r="E2204" s="56">
        <v>80</v>
      </c>
      <c r="F2204" s="56">
        <f t="shared" si="34"/>
        <v>12.8</v>
      </c>
      <c r="G2204" s="11" t="s">
        <v>3884</v>
      </c>
    </row>
    <row r="2205" s="219" customFormat="1" ht="15.95" customHeight="1" spans="1:7">
      <c r="A2205" s="216">
        <v>2202</v>
      </c>
      <c r="B2205" s="227" t="s">
        <v>16900</v>
      </c>
      <c r="C2205" s="11" t="s">
        <v>16901</v>
      </c>
      <c r="D2205" s="55">
        <v>1.9</v>
      </c>
      <c r="E2205" s="56">
        <v>80</v>
      </c>
      <c r="F2205" s="56">
        <f t="shared" si="34"/>
        <v>152</v>
      </c>
      <c r="G2205" s="11" t="s">
        <v>3884</v>
      </c>
    </row>
    <row r="2206" s="219" customFormat="1" ht="15.95" customHeight="1" spans="1:7">
      <c r="A2206" s="216">
        <v>2203</v>
      </c>
      <c r="B2206" s="227" t="s">
        <v>16902</v>
      </c>
      <c r="C2206" s="11" t="s">
        <v>12814</v>
      </c>
      <c r="D2206" s="55">
        <v>0.5</v>
      </c>
      <c r="E2206" s="56">
        <v>80</v>
      </c>
      <c r="F2206" s="56">
        <f t="shared" si="34"/>
        <v>40</v>
      </c>
      <c r="G2206" s="11" t="s">
        <v>3884</v>
      </c>
    </row>
    <row r="2207" s="219" customFormat="1" ht="15.95" customHeight="1" spans="1:7">
      <c r="A2207" s="216">
        <v>2204</v>
      </c>
      <c r="B2207" s="227" t="s">
        <v>16903</v>
      </c>
      <c r="C2207" s="11" t="s">
        <v>16904</v>
      </c>
      <c r="D2207" s="55">
        <v>0.1</v>
      </c>
      <c r="E2207" s="56">
        <v>80</v>
      </c>
      <c r="F2207" s="56">
        <f t="shared" si="34"/>
        <v>8</v>
      </c>
      <c r="G2207" s="11" t="s">
        <v>3884</v>
      </c>
    </row>
    <row r="2208" s="219" customFormat="1" ht="15.95" customHeight="1" spans="1:7">
      <c r="A2208" s="216">
        <v>2205</v>
      </c>
      <c r="B2208" s="227" t="s">
        <v>16905</v>
      </c>
      <c r="C2208" s="11" t="s">
        <v>16906</v>
      </c>
      <c r="D2208" s="55">
        <v>1.65</v>
      </c>
      <c r="E2208" s="56">
        <v>80</v>
      </c>
      <c r="F2208" s="56">
        <f t="shared" si="34"/>
        <v>132</v>
      </c>
      <c r="G2208" s="11" t="s">
        <v>3884</v>
      </c>
    </row>
    <row r="2209" s="219" customFormat="1" ht="15.95" customHeight="1" spans="1:7">
      <c r="A2209" s="216">
        <v>2206</v>
      </c>
      <c r="B2209" s="227" t="s">
        <v>16907</v>
      </c>
      <c r="C2209" s="11" t="s">
        <v>16908</v>
      </c>
      <c r="D2209" s="55">
        <v>1</v>
      </c>
      <c r="E2209" s="56">
        <v>80</v>
      </c>
      <c r="F2209" s="56">
        <f t="shared" si="34"/>
        <v>80</v>
      </c>
      <c r="G2209" s="11" t="s">
        <v>3884</v>
      </c>
    </row>
    <row r="2210" s="219" customFormat="1" ht="15.95" customHeight="1" spans="1:7">
      <c r="A2210" s="216">
        <v>2207</v>
      </c>
      <c r="B2210" s="227" t="s">
        <v>16909</v>
      </c>
      <c r="C2210" s="11" t="s">
        <v>4087</v>
      </c>
      <c r="D2210" s="55">
        <v>3.17</v>
      </c>
      <c r="E2210" s="56">
        <v>80</v>
      </c>
      <c r="F2210" s="56">
        <f t="shared" si="34"/>
        <v>253.6</v>
      </c>
      <c r="G2210" s="11" t="s">
        <v>3884</v>
      </c>
    </row>
    <row r="2211" s="219" customFormat="1" ht="15.95" customHeight="1" spans="1:7">
      <c r="A2211" s="216">
        <v>2208</v>
      </c>
      <c r="B2211" s="227" t="s">
        <v>16910</v>
      </c>
      <c r="C2211" s="11" t="s">
        <v>16911</v>
      </c>
      <c r="D2211" s="55">
        <v>3.79</v>
      </c>
      <c r="E2211" s="56">
        <v>80</v>
      </c>
      <c r="F2211" s="56">
        <f t="shared" si="34"/>
        <v>303.2</v>
      </c>
      <c r="G2211" s="11" t="s">
        <v>3884</v>
      </c>
    </row>
    <row r="2212" s="219" customFormat="1" ht="15.95" customHeight="1" spans="1:7">
      <c r="A2212" s="216">
        <v>2209</v>
      </c>
      <c r="B2212" s="227" t="s">
        <v>16912</v>
      </c>
      <c r="C2212" s="11" t="s">
        <v>16913</v>
      </c>
      <c r="D2212" s="55">
        <v>0.84</v>
      </c>
      <c r="E2212" s="56">
        <v>80</v>
      </c>
      <c r="F2212" s="56">
        <f t="shared" si="34"/>
        <v>67.2</v>
      </c>
      <c r="G2212" s="11" t="s">
        <v>3884</v>
      </c>
    </row>
    <row r="2213" s="219" customFormat="1" ht="15.95" customHeight="1" spans="1:7">
      <c r="A2213" s="216">
        <v>2210</v>
      </c>
      <c r="B2213" s="227" t="s">
        <v>16914</v>
      </c>
      <c r="C2213" s="11" t="s">
        <v>16915</v>
      </c>
      <c r="D2213" s="55">
        <v>2.37</v>
      </c>
      <c r="E2213" s="56">
        <v>80</v>
      </c>
      <c r="F2213" s="56">
        <f t="shared" si="34"/>
        <v>189.6</v>
      </c>
      <c r="G2213" s="11" t="s">
        <v>3884</v>
      </c>
    </row>
    <row r="2214" s="219" customFormat="1" ht="15.95" customHeight="1" spans="1:7">
      <c r="A2214" s="216">
        <v>2211</v>
      </c>
      <c r="B2214" s="227" t="s">
        <v>16916</v>
      </c>
      <c r="C2214" s="11" t="s">
        <v>16917</v>
      </c>
      <c r="D2214" s="55">
        <v>4.09</v>
      </c>
      <c r="E2214" s="56">
        <v>80</v>
      </c>
      <c r="F2214" s="56">
        <f t="shared" si="34"/>
        <v>327.2</v>
      </c>
      <c r="G2214" s="11" t="s">
        <v>3884</v>
      </c>
    </row>
    <row r="2215" s="219" customFormat="1" ht="15.95" customHeight="1" spans="1:7">
      <c r="A2215" s="216">
        <v>2212</v>
      </c>
      <c r="B2215" s="227" t="s">
        <v>16918</v>
      </c>
      <c r="C2215" s="11" t="s">
        <v>16919</v>
      </c>
      <c r="D2215" s="55">
        <v>4.09</v>
      </c>
      <c r="E2215" s="56">
        <v>80</v>
      </c>
      <c r="F2215" s="56">
        <f t="shared" si="34"/>
        <v>327.2</v>
      </c>
      <c r="G2215" s="11" t="s">
        <v>3884</v>
      </c>
    </row>
    <row r="2216" s="219" customFormat="1" ht="15.95" customHeight="1" spans="1:7">
      <c r="A2216" s="216">
        <v>2213</v>
      </c>
      <c r="B2216" s="227" t="s">
        <v>16920</v>
      </c>
      <c r="C2216" s="11" t="s">
        <v>16921</v>
      </c>
      <c r="D2216" s="55">
        <v>2.18</v>
      </c>
      <c r="E2216" s="56">
        <v>80</v>
      </c>
      <c r="F2216" s="56">
        <f t="shared" si="34"/>
        <v>174.4</v>
      </c>
      <c r="G2216" s="11" t="s">
        <v>3884</v>
      </c>
    </row>
    <row r="2217" s="219" customFormat="1" ht="15.95" customHeight="1" spans="1:7">
      <c r="A2217" s="216">
        <v>2214</v>
      </c>
      <c r="B2217" s="227" t="s">
        <v>16922</v>
      </c>
      <c r="C2217" s="11" t="s">
        <v>829</v>
      </c>
      <c r="D2217" s="55">
        <v>3.26</v>
      </c>
      <c r="E2217" s="56">
        <v>80</v>
      </c>
      <c r="F2217" s="56">
        <f t="shared" si="34"/>
        <v>260.8</v>
      </c>
      <c r="G2217" s="11" t="s">
        <v>3884</v>
      </c>
    </row>
    <row r="2218" s="219" customFormat="1" ht="15.95" customHeight="1" spans="1:7">
      <c r="A2218" s="216">
        <v>2215</v>
      </c>
      <c r="B2218" s="227" t="s">
        <v>16923</v>
      </c>
      <c r="C2218" s="11" t="s">
        <v>765</v>
      </c>
      <c r="D2218" s="55">
        <v>2.46</v>
      </c>
      <c r="E2218" s="56">
        <v>80</v>
      </c>
      <c r="F2218" s="56">
        <f t="shared" si="34"/>
        <v>196.8</v>
      </c>
      <c r="G2218" s="11" t="s">
        <v>3884</v>
      </c>
    </row>
    <row r="2219" s="219" customFormat="1" ht="15.95" customHeight="1" spans="1:7">
      <c r="A2219" s="216">
        <v>2216</v>
      </c>
      <c r="B2219" s="227" t="s">
        <v>16924</v>
      </c>
      <c r="C2219" s="11" t="s">
        <v>16925</v>
      </c>
      <c r="D2219" s="55">
        <v>4.9</v>
      </c>
      <c r="E2219" s="56">
        <v>80</v>
      </c>
      <c r="F2219" s="56">
        <f t="shared" si="34"/>
        <v>392</v>
      </c>
      <c r="G2219" s="11" t="s">
        <v>3884</v>
      </c>
    </row>
    <row r="2220" s="219" customFormat="1" ht="15.95" customHeight="1" spans="1:7">
      <c r="A2220" s="216">
        <v>2217</v>
      </c>
      <c r="B2220" s="227" t="s">
        <v>16926</v>
      </c>
      <c r="C2220" s="11" t="s">
        <v>16927</v>
      </c>
      <c r="D2220" s="55">
        <v>2.65</v>
      </c>
      <c r="E2220" s="56">
        <v>80</v>
      </c>
      <c r="F2220" s="56">
        <f t="shared" si="34"/>
        <v>212</v>
      </c>
      <c r="G2220" s="11" t="s">
        <v>3884</v>
      </c>
    </row>
    <row r="2221" s="219" customFormat="1" ht="15.95" customHeight="1" spans="1:7">
      <c r="A2221" s="216">
        <v>2218</v>
      </c>
      <c r="B2221" s="227" t="s">
        <v>16928</v>
      </c>
      <c r="C2221" s="11" t="s">
        <v>16929</v>
      </c>
      <c r="D2221" s="55">
        <v>3.07</v>
      </c>
      <c r="E2221" s="56">
        <v>80</v>
      </c>
      <c r="F2221" s="56">
        <f t="shared" si="34"/>
        <v>245.6</v>
      </c>
      <c r="G2221" s="11" t="s">
        <v>3884</v>
      </c>
    </row>
    <row r="2222" s="219" customFormat="1" ht="15.95" customHeight="1" spans="1:7">
      <c r="A2222" s="216">
        <v>2219</v>
      </c>
      <c r="B2222" s="227" t="s">
        <v>16930</v>
      </c>
      <c r="C2222" s="11" t="s">
        <v>16931</v>
      </c>
      <c r="D2222" s="55">
        <v>1.77</v>
      </c>
      <c r="E2222" s="56">
        <v>80</v>
      </c>
      <c r="F2222" s="56">
        <f t="shared" si="34"/>
        <v>141.6</v>
      </c>
      <c r="G2222" s="11" t="s">
        <v>3884</v>
      </c>
    </row>
    <row r="2223" s="219" customFormat="1" ht="15.95" customHeight="1" spans="1:7">
      <c r="A2223" s="216">
        <v>2220</v>
      </c>
      <c r="B2223" s="227" t="s">
        <v>16932</v>
      </c>
      <c r="C2223" s="11" t="s">
        <v>16933</v>
      </c>
      <c r="D2223" s="55">
        <v>2.3</v>
      </c>
      <c r="E2223" s="56">
        <v>80</v>
      </c>
      <c r="F2223" s="56">
        <f t="shared" si="34"/>
        <v>184</v>
      </c>
      <c r="G2223" s="11" t="s">
        <v>3884</v>
      </c>
    </row>
    <row r="2224" s="219" customFormat="1" ht="15.95" customHeight="1" spans="1:7">
      <c r="A2224" s="216">
        <v>2221</v>
      </c>
      <c r="B2224" s="227" t="s">
        <v>16934</v>
      </c>
      <c r="C2224" s="11" t="s">
        <v>16935</v>
      </c>
      <c r="D2224" s="55">
        <v>0.51</v>
      </c>
      <c r="E2224" s="56">
        <v>80</v>
      </c>
      <c r="F2224" s="56">
        <f t="shared" si="34"/>
        <v>40.8</v>
      </c>
      <c r="G2224" s="11" t="s">
        <v>3884</v>
      </c>
    </row>
    <row r="2225" s="219" customFormat="1" ht="15.95" customHeight="1" spans="1:7">
      <c r="A2225" s="216">
        <v>2222</v>
      </c>
      <c r="B2225" s="227" t="s">
        <v>16936</v>
      </c>
      <c r="C2225" s="11" t="s">
        <v>1957</v>
      </c>
      <c r="D2225" s="55">
        <v>5.54</v>
      </c>
      <c r="E2225" s="56">
        <v>80</v>
      </c>
      <c r="F2225" s="56">
        <f t="shared" si="34"/>
        <v>443.2</v>
      </c>
      <c r="G2225" s="11" t="s">
        <v>3884</v>
      </c>
    </row>
    <row r="2226" s="219" customFormat="1" ht="15.95" customHeight="1" spans="1:7">
      <c r="A2226" s="216">
        <v>2223</v>
      </c>
      <c r="B2226" s="227" t="s">
        <v>16937</v>
      </c>
      <c r="C2226" s="11" t="s">
        <v>16938</v>
      </c>
      <c r="D2226" s="55">
        <v>2.46</v>
      </c>
      <c r="E2226" s="56">
        <v>80</v>
      </c>
      <c r="F2226" s="56">
        <f t="shared" si="34"/>
        <v>196.8</v>
      </c>
      <c r="G2226" s="11" t="s">
        <v>3884</v>
      </c>
    </row>
    <row r="2227" s="219" customFormat="1" ht="15.95" customHeight="1" spans="1:7">
      <c r="A2227" s="216">
        <v>2224</v>
      </c>
      <c r="B2227" s="227" t="s">
        <v>16939</v>
      </c>
      <c r="C2227" s="11" t="s">
        <v>16940</v>
      </c>
      <c r="D2227" s="55">
        <v>3.64</v>
      </c>
      <c r="E2227" s="56">
        <v>80</v>
      </c>
      <c r="F2227" s="56">
        <f t="shared" si="34"/>
        <v>291.2</v>
      </c>
      <c r="G2227" s="11" t="s">
        <v>3884</v>
      </c>
    </row>
    <row r="2228" s="219" customFormat="1" ht="15.95" customHeight="1" spans="1:7">
      <c r="A2228" s="216">
        <v>2225</v>
      </c>
      <c r="B2228" s="227" t="s">
        <v>16941</v>
      </c>
      <c r="C2228" s="11" t="s">
        <v>16942</v>
      </c>
      <c r="D2228" s="55">
        <v>3.68</v>
      </c>
      <c r="E2228" s="56">
        <v>80</v>
      </c>
      <c r="F2228" s="56">
        <f t="shared" si="34"/>
        <v>294.4</v>
      </c>
      <c r="G2228" s="11" t="s">
        <v>3884</v>
      </c>
    </row>
    <row r="2229" s="219" customFormat="1" ht="15.95" customHeight="1" spans="1:7">
      <c r="A2229" s="216">
        <v>2226</v>
      </c>
      <c r="B2229" s="227" t="s">
        <v>16943</v>
      </c>
      <c r="C2229" s="11" t="s">
        <v>16944</v>
      </c>
      <c r="D2229" s="55">
        <v>2.37</v>
      </c>
      <c r="E2229" s="56">
        <v>80</v>
      </c>
      <c r="F2229" s="56">
        <f t="shared" si="34"/>
        <v>189.6</v>
      </c>
      <c r="G2229" s="11" t="s">
        <v>3884</v>
      </c>
    </row>
    <row r="2230" s="219" customFormat="1" ht="15.95" customHeight="1" spans="1:7">
      <c r="A2230" s="216">
        <v>2227</v>
      </c>
      <c r="B2230" s="227" t="s">
        <v>16945</v>
      </c>
      <c r="C2230" s="11" t="s">
        <v>16946</v>
      </c>
      <c r="D2230" s="55">
        <v>0.82</v>
      </c>
      <c r="E2230" s="56">
        <v>80</v>
      </c>
      <c r="F2230" s="56">
        <f t="shared" si="34"/>
        <v>65.6</v>
      </c>
      <c r="G2230" s="11" t="s">
        <v>3884</v>
      </c>
    </row>
    <row r="2231" s="219" customFormat="1" ht="15.95" customHeight="1" spans="1:7">
      <c r="A2231" s="216">
        <v>2228</v>
      </c>
      <c r="B2231" s="227" t="s">
        <v>16947</v>
      </c>
      <c r="C2231" s="11" t="s">
        <v>1592</v>
      </c>
      <c r="D2231" s="55">
        <v>3.68</v>
      </c>
      <c r="E2231" s="56">
        <v>80</v>
      </c>
      <c r="F2231" s="56">
        <f t="shared" si="34"/>
        <v>294.4</v>
      </c>
      <c r="G2231" s="11" t="s">
        <v>3884</v>
      </c>
    </row>
    <row r="2232" s="219" customFormat="1" ht="15.95" customHeight="1" spans="1:7">
      <c r="A2232" s="216">
        <v>2229</v>
      </c>
      <c r="B2232" s="227" t="s">
        <v>16948</v>
      </c>
      <c r="C2232" s="11" t="s">
        <v>16949</v>
      </c>
      <c r="D2232" s="55">
        <v>4.9</v>
      </c>
      <c r="E2232" s="56">
        <v>80</v>
      </c>
      <c r="F2232" s="56">
        <f t="shared" si="34"/>
        <v>392</v>
      </c>
      <c r="G2232" s="11" t="s">
        <v>3884</v>
      </c>
    </row>
    <row r="2233" s="219" customFormat="1" ht="15.95" customHeight="1" spans="1:7">
      <c r="A2233" s="216">
        <v>2230</v>
      </c>
      <c r="B2233" s="227" t="s">
        <v>16950</v>
      </c>
      <c r="C2233" s="11" t="s">
        <v>433</v>
      </c>
      <c r="D2233" s="55">
        <v>6.14</v>
      </c>
      <c r="E2233" s="56">
        <v>80</v>
      </c>
      <c r="F2233" s="56">
        <f t="shared" si="34"/>
        <v>491.2</v>
      </c>
      <c r="G2233" s="11" t="s">
        <v>3884</v>
      </c>
    </row>
    <row r="2234" s="219" customFormat="1" ht="15.95" customHeight="1" spans="1:7">
      <c r="A2234" s="216">
        <v>2231</v>
      </c>
      <c r="B2234" s="227" t="s">
        <v>16951</v>
      </c>
      <c r="C2234" s="11" t="s">
        <v>16952</v>
      </c>
      <c r="D2234" s="55">
        <v>6.14</v>
      </c>
      <c r="E2234" s="56">
        <v>80</v>
      </c>
      <c r="F2234" s="56">
        <f t="shared" si="34"/>
        <v>491.2</v>
      </c>
      <c r="G2234" s="11" t="s">
        <v>3884</v>
      </c>
    </row>
    <row r="2235" s="219" customFormat="1" ht="15.95" customHeight="1" spans="1:7">
      <c r="A2235" s="216">
        <v>2232</v>
      </c>
      <c r="B2235" s="227" t="s">
        <v>16953</v>
      </c>
      <c r="C2235" s="11" t="s">
        <v>3049</v>
      </c>
      <c r="D2235" s="55">
        <v>3.68</v>
      </c>
      <c r="E2235" s="56">
        <v>80</v>
      </c>
      <c r="F2235" s="56">
        <f t="shared" si="34"/>
        <v>294.4</v>
      </c>
      <c r="G2235" s="11" t="s">
        <v>3884</v>
      </c>
    </row>
    <row r="2236" s="219" customFormat="1" ht="15.95" customHeight="1" spans="1:7">
      <c r="A2236" s="216">
        <v>2233</v>
      </c>
      <c r="B2236" s="227" t="s">
        <v>16954</v>
      </c>
      <c r="C2236" s="11" t="s">
        <v>16955</v>
      </c>
      <c r="D2236" s="55">
        <v>4.9</v>
      </c>
      <c r="E2236" s="56">
        <v>80</v>
      </c>
      <c r="F2236" s="56">
        <f t="shared" si="34"/>
        <v>392</v>
      </c>
      <c r="G2236" s="11" t="s">
        <v>3884</v>
      </c>
    </row>
    <row r="2237" s="219" customFormat="1" ht="15.95" customHeight="1" spans="1:7">
      <c r="A2237" s="216">
        <v>2234</v>
      </c>
      <c r="B2237" s="227" t="s">
        <v>16956</v>
      </c>
      <c r="C2237" s="11" t="s">
        <v>16957</v>
      </c>
      <c r="D2237" s="55">
        <v>4.9</v>
      </c>
      <c r="E2237" s="56">
        <v>80</v>
      </c>
      <c r="F2237" s="56">
        <f t="shared" si="34"/>
        <v>392</v>
      </c>
      <c r="G2237" s="11" t="s">
        <v>3884</v>
      </c>
    </row>
    <row r="2238" s="219" customFormat="1" ht="15.95" customHeight="1" spans="1:7">
      <c r="A2238" s="216">
        <v>2235</v>
      </c>
      <c r="B2238" s="227" t="s">
        <v>16958</v>
      </c>
      <c r="C2238" s="11" t="s">
        <v>16959</v>
      </c>
      <c r="D2238" s="55">
        <v>3.68</v>
      </c>
      <c r="E2238" s="56">
        <v>80</v>
      </c>
      <c r="F2238" s="56">
        <f t="shared" si="34"/>
        <v>294.4</v>
      </c>
      <c r="G2238" s="11" t="s">
        <v>3884</v>
      </c>
    </row>
    <row r="2239" s="219" customFormat="1" ht="15.95" customHeight="1" spans="1:7">
      <c r="A2239" s="216">
        <v>2236</v>
      </c>
      <c r="B2239" s="227" t="s">
        <v>16960</v>
      </c>
      <c r="C2239" s="11" t="s">
        <v>16961</v>
      </c>
      <c r="D2239" s="55">
        <v>0.93</v>
      </c>
      <c r="E2239" s="56">
        <v>80</v>
      </c>
      <c r="F2239" s="56">
        <f t="shared" si="34"/>
        <v>74.4</v>
      </c>
      <c r="G2239" s="11" t="s">
        <v>3884</v>
      </c>
    </row>
    <row r="2240" s="219" customFormat="1" ht="15.95" customHeight="1" spans="1:7">
      <c r="A2240" s="216">
        <v>2237</v>
      </c>
      <c r="B2240" s="227" t="s">
        <v>16962</v>
      </c>
      <c r="C2240" s="11" t="s">
        <v>16963</v>
      </c>
      <c r="D2240" s="55">
        <v>4.9</v>
      </c>
      <c r="E2240" s="56">
        <v>80</v>
      </c>
      <c r="F2240" s="56">
        <f t="shared" si="34"/>
        <v>392</v>
      </c>
      <c r="G2240" s="11" t="s">
        <v>3884</v>
      </c>
    </row>
    <row r="2241" s="219" customFormat="1" ht="15.95" customHeight="1" spans="1:7">
      <c r="A2241" s="216">
        <v>2238</v>
      </c>
      <c r="B2241" s="227" t="s">
        <v>16964</v>
      </c>
      <c r="C2241" s="11" t="s">
        <v>16965</v>
      </c>
      <c r="D2241" s="55">
        <v>3.31</v>
      </c>
      <c r="E2241" s="56">
        <v>80</v>
      </c>
      <c r="F2241" s="56">
        <f t="shared" si="34"/>
        <v>264.8</v>
      </c>
      <c r="G2241" s="11" t="s">
        <v>3884</v>
      </c>
    </row>
    <row r="2242" s="219" customFormat="1" ht="15.95" customHeight="1" spans="1:7">
      <c r="A2242" s="216">
        <v>2239</v>
      </c>
      <c r="B2242" s="227" t="s">
        <v>16966</v>
      </c>
      <c r="C2242" s="11" t="s">
        <v>16967</v>
      </c>
      <c r="D2242" s="55">
        <v>1.3</v>
      </c>
      <c r="E2242" s="56">
        <v>80</v>
      </c>
      <c r="F2242" s="56">
        <f t="shared" si="34"/>
        <v>104</v>
      </c>
      <c r="G2242" s="11" t="s">
        <v>3884</v>
      </c>
    </row>
    <row r="2243" s="219" customFormat="1" ht="15.95" customHeight="1" spans="1:7">
      <c r="A2243" s="216">
        <v>2240</v>
      </c>
      <c r="B2243" s="227" t="s">
        <v>16968</v>
      </c>
      <c r="C2243" s="11" t="s">
        <v>1925</v>
      </c>
      <c r="D2243" s="55">
        <v>2.5</v>
      </c>
      <c r="E2243" s="56">
        <v>80</v>
      </c>
      <c r="F2243" s="56">
        <f t="shared" si="34"/>
        <v>200</v>
      </c>
      <c r="G2243" s="11" t="s">
        <v>15025</v>
      </c>
    </row>
    <row r="2244" s="219" customFormat="1" ht="15.95" customHeight="1" spans="1:7">
      <c r="A2244" s="216">
        <v>2241</v>
      </c>
      <c r="B2244" s="227" t="s">
        <v>16969</v>
      </c>
      <c r="C2244" s="11" t="s">
        <v>16970</v>
      </c>
      <c r="D2244" s="55">
        <v>3.5</v>
      </c>
      <c r="E2244" s="56">
        <v>80</v>
      </c>
      <c r="F2244" s="56">
        <f t="shared" ref="F2244:F2307" si="35">D2244*E2244</f>
        <v>280</v>
      </c>
      <c r="G2244" s="11" t="s">
        <v>15025</v>
      </c>
    </row>
    <row r="2245" s="219" customFormat="1" ht="15.95" customHeight="1" spans="1:7">
      <c r="A2245" s="216">
        <v>2242</v>
      </c>
      <c r="B2245" s="227" t="s">
        <v>16971</v>
      </c>
      <c r="C2245" s="11" t="s">
        <v>12622</v>
      </c>
      <c r="D2245" s="55">
        <v>3.3</v>
      </c>
      <c r="E2245" s="56">
        <v>80</v>
      </c>
      <c r="F2245" s="56">
        <f t="shared" si="35"/>
        <v>264</v>
      </c>
      <c r="G2245" s="11" t="s">
        <v>3884</v>
      </c>
    </row>
    <row r="2246" s="219" customFormat="1" ht="15.95" customHeight="1" spans="1:7">
      <c r="A2246" s="216">
        <v>2243</v>
      </c>
      <c r="B2246" s="227" t="s">
        <v>16972</v>
      </c>
      <c r="C2246" s="11" t="s">
        <v>16973</v>
      </c>
      <c r="D2246" s="55">
        <v>3.15</v>
      </c>
      <c r="E2246" s="56">
        <v>80</v>
      </c>
      <c r="F2246" s="56">
        <f t="shared" si="35"/>
        <v>252</v>
      </c>
      <c r="G2246" s="11" t="s">
        <v>3884</v>
      </c>
    </row>
    <row r="2247" s="219" customFormat="1" ht="15.95" customHeight="1" spans="1:7">
      <c r="A2247" s="216">
        <v>2244</v>
      </c>
      <c r="B2247" s="227" t="s">
        <v>16974</v>
      </c>
      <c r="C2247" s="11" t="s">
        <v>16975</v>
      </c>
      <c r="D2247" s="55">
        <v>5.7</v>
      </c>
      <c r="E2247" s="56">
        <v>80</v>
      </c>
      <c r="F2247" s="56">
        <f t="shared" si="35"/>
        <v>456</v>
      </c>
      <c r="G2247" s="11" t="s">
        <v>3884</v>
      </c>
    </row>
    <row r="2248" s="219" customFormat="1" ht="15.95" customHeight="1" spans="1:7">
      <c r="A2248" s="216">
        <v>2245</v>
      </c>
      <c r="B2248" s="227" t="s">
        <v>16976</v>
      </c>
      <c r="C2248" s="11" t="s">
        <v>3078</v>
      </c>
      <c r="D2248" s="55">
        <v>3.66</v>
      </c>
      <c r="E2248" s="56">
        <v>80</v>
      </c>
      <c r="F2248" s="56">
        <f t="shared" si="35"/>
        <v>292.8</v>
      </c>
      <c r="G2248" s="11" t="s">
        <v>13959</v>
      </c>
    </row>
    <row r="2249" s="219" customFormat="1" ht="15.95" customHeight="1" spans="1:7">
      <c r="A2249" s="216">
        <v>2246</v>
      </c>
      <c r="B2249" s="227" t="s">
        <v>16977</v>
      </c>
      <c r="C2249" s="11" t="s">
        <v>3198</v>
      </c>
      <c r="D2249" s="55">
        <v>1.89</v>
      </c>
      <c r="E2249" s="56">
        <v>80</v>
      </c>
      <c r="F2249" s="56">
        <f t="shared" si="35"/>
        <v>151.2</v>
      </c>
      <c r="G2249" s="11" t="s">
        <v>3884</v>
      </c>
    </row>
    <row r="2250" s="219" customFormat="1" ht="15.95" customHeight="1" spans="1:7">
      <c r="A2250" s="216">
        <v>2247</v>
      </c>
      <c r="B2250" s="227" t="s">
        <v>16978</v>
      </c>
      <c r="C2250" s="11" t="s">
        <v>16979</v>
      </c>
      <c r="D2250" s="55">
        <v>2.22</v>
      </c>
      <c r="E2250" s="56">
        <v>80</v>
      </c>
      <c r="F2250" s="56">
        <f t="shared" si="35"/>
        <v>177.6</v>
      </c>
      <c r="G2250" s="11" t="s">
        <v>3884</v>
      </c>
    </row>
    <row r="2251" s="219" customFormat="1" ht="15.95" customHeight="1" spans="1:7">
      <c r="A2251" s="216">
        <v>2248</v>
      </c>
      <c r="B2251" s="227" t="s">
        <v>16980</v>
      </c>
      <c r="C2251" s="11" t="s">
        <v>16981</v>
      </c>
      <c r="D2251" s="55">
        <v>0.61</v>
      </c>
      <c r="E2251" s="56">
        <v>80</v>
      </c>
      <c r="F2251" s="56">
        <f t="shared" si="35"/>
        <v>48.8</v>
      </c>
      <c r="G2251" s="11" t="s">
        <v>3884</v>
      </c>
    </row>
    <row r="2252" s="219" customFormat="1" ht="15.95" customHeight="1" spans="1:7">
      <c r="A2252" s="216">
        <v>2249</v>
      </c>
      <c r="B2252" s="227" t="s">
        <v>16982</v>
      </c>
      <c r="C2252" s="11" t="s">
        <v>16983</v>
      </c>
      <c r="D2252" s="55">
        <v>1.69</v>
      </c>
      <c r="E2252" s="56">
        <v>80</v>
      </c>
      <c r="F2252" s="56">
        <f t="shared" si="35"/>
        <v>135.2</v>
      </c>
      <c r="G2252" s="11" t="s">
        <v>3884</v>
      </c>
    </row>
    <row r="2253" s="219" customFormat="1" ht="15.95" customHeight="1" spans="1:7">
      <c r="A2253" s="216">
        <v>2250</v>
      </c>
      <c r="B2253" s="227" t="s">
        <v>16984</v>
      </c>
      <c r="C2253" s="11" t="s">
        <v>3076</v>
      </c>
      <c r="D2253" s="55">
        <v>1.99</v>
      </c>
      <c r="E2253" s="56">
        <v>80</v>
      </c>
      <c r="F2253" s="56">
        <f t="shared" si="35"/>
        <v>159.2</v>
      </c>
      <c r="G2253" s="11" t="s">
        <v>3884</v>
      </c>
    </row>
    <row r="2254" s="219" customFormat="1" ht="15.95" customHeight="1" spans="1:7">
      <c r="A2254" s="216">
        <v>2251</v>
      </c>
      <c r="B2254" s="227" t="s">
        <v>16985</v>
      </c>
      <c r="C2254" s="11" t="s">
        <v>16986</v>
      </c>
      <c r="D2254" s="55">
        <v>2.45</v>
      </c>
      <c r="E2254" s="56">
        <v>80</v>
      </c>
      <c r="F2254" s="56">
        <f t="shared" si="35"/>
        <v>196</v>
      </c>
      <c r="G2254" s="11" t="s">
        <v>3884</v>
      </c>
    </row>
    <row r="2255" s="219" customFormat="1" ht="15.95" customHeight="1" spans="1:7">
      <c r="A2255" s="216">
        <v>2252</v>
      </c>
      <c r="B2255" s="227" t="s">
        <v>16987</v>
      </c>
      <c r="C2255" s="11" t="s">
        <v>16988</v>
      </c>
      <c r="D2255" s="55">
        <v>4.19</v>
      </c>
      <c r="E2255" s="56">
        <v>80</v>
      </c>
      <c r="F2255" s="56">
        <f t="shared" si="35"/>
        <v>335.2</v>
      </c>
      <c r="G2255" s="11" t="s">
        <v>3884</v>
      </c>
    </row>
    <row r="2256" s="219" customFormat="1" ht="15.95" customHeight="1" spans="1:7">
      <c r="A2256" s="216">
        <v>2253</v>
      </c>
      <c r="B2256" s="227" t="s">
        <v>16989</v>
      </c>
      <c r="C2256" s="11" t="s">
        <v>16990</v>
      </c>
      <c r="D2256" s="55">
        <v>2.66</v>
      </c>
      <c r="E2256" s="56">
        <v>80</v>
      </c>
      <c r="F2256" s="56">
        <f t="shared" si="35"/>
        <v>212.8</v>
      </c>
      <c r="G2256" s="11" t="s">
        <v>13959</v>
      </c>
    </row>
    <row r="2257" s="219" customFormat="1" ht="15.95" customHeight="1" spans="1:7">
      <c r="A2257" s="216">
        <v>2254</v>
      </c>
      <c r="B2257" s="227" t="s">
        <v>16991</v>
      </c>
      <c r="C2257" s="11" t="s">
        <v>16992</v>
      </c>
      <c r="D2257" s="55">
        <v>2.03</v>
      </c>
      <c r="E2257" s="56">
        <v>80</v>
      </c>
      <c r="F2257" s="56">
        <f t="shared" si="35"/>
        <v>162.4</v>
      </c>
      <c r="G2257" s="11" t="s">
        <v>3884</v>
      </c>
    </row>
    <row r="2258" s="219" customFormat="1" ht="15.95" customHeight="1" spans="1:7">
      <c r="A2258" s="216">
        <v>2255</v>
      </c>
      <c r="B2258" s="227" t="s">
        <v>16993</v>
      </c>
      <c r="C2258" s="11" t="s">
        <v>2814</v>
      </c>
      <c r="D2258" s="55">
        <v>1.11</v>
      </c>
      <c r="E2258" s="56">
        <v>80</v>
      </c>
      <c r="F2258" s="56">
        <f t="shared" si="35"/>
        <v>88.8</v>
      </c>
      <c r="G2258" s="11" t="s">
        <v>3884</v>
      </c>
    </row>
    <row r="2259" s="219" customFormat="1" ht="15.95" customHeight="1" spans="1:7">
      <c r="A2259" s="216">
        <v>2256</v>
      </c>
      <c r="B2259" s="227" t="s">
        <v>16994</v>
      </c>
      <c r="C2259" s="11" t="s">
        <v>16995</v>
      </c>
      <c r="D2259" s="55">
        <v>1.65</v>
      </c>
      <c r="E2259" s="56">
        <v>80</v>
      </c>
      <c r="F2259" s="56">
        <f t="shared" si="35"/>
        <v>132</v>
      </c>
      <c r="G2259" s="11" t="s">
        <v>3884</v>
      </c>
    </row>
    <row r="2260" s="219" customFormat="1" ht="15.95" customHeight="1" spans="1:7">
      <c r="A2260" s="216">
        <v>2257</v>
      </c>
      <c r="B2260" s="227" t="s">
        <v>16996</v>
      </c>
      <c r="C2260" s="11" t="s">
        <v>945</v>
      </c>
      <c r="D2260" s="55">
        <v>1.03</v>
      </c>
      <c r="E2260" s="56">
        <v>80</v>
      </c>
      <c r="F2260" s="56">
        <f t="shared" si="35"/>
        <v>82.4</v>
      </c>
      <c r="G2260" s="11" t="s">
        <v>3884</v>
      </c>
    </row>
    <row r="2261" s="219" customFormat="1" ht="15.95" customHeight="1" spans="1:7">
      <c r="A2261" s="216">
        <v>2258</v>
      </c>
      <c r="B2261" s="227" t="s">
        <v>16997</v>
      </c>
      <c r="C2261" s="11" t="s">
        <v>2170</v>
      </c>
      <c r="D2261" s="55">
        <v>5.76</v>
      </c>
      <c r="E2261" s="56">
        <v>80</v>
      </c>
      <c r="F2261" s="56">
        <f t="shared" si="35"/>
        <v>460.8</v>
      </c>
      <c r="G2261" s="11" t="s">
        <v>3884</v>
      </c>
    </row>
    <row r="2262" s="219" customFormat="1" ht="15.95" customHeight="1" spans="1:7">
      <c r="A2262" s="216">
        <v>2259</v>
      </c>
      <c r="B2262" s="227" t="s">
        <v>16998</v>
      </c>
      <c r="C2262" s="11" t="s">
        <v>352</v>
      </c>
      <c r="D2262" s="55">
        <v>3.72</v>
      </c>
      <c r="E2262" s="56">
        <v>80</v>
      </c>
      <c r="F2262" s="56">
        <f t="shared" si="35"/>
        <v>297.6</v>
      </c>
      <c r="G2262" s="11" t="s">
        <v>3884</v>
      </c>
    </row>
    <row r="2263" s="219" customFormat="1" ht="15.95" customHeight="1" spans="1:7">
      <c r="A2263" s="216">
        <v>2260</v>
      </c>
      <c r="B2263" s="227" t="s">
        <v>16999</v>
      </c>
      <c r="C2263" s="11" t="s">
        <v>8105</v>
      </c>
      <c r="D2263" s="55">
        <v>0.99</v>
      </c>
      <c r="E2263" s="56">
        <v>80</v>
      </c>
      <c r="F2263" s="56">
        <f t="shared" si="35"/>
        <v>79.2</v>
      </c>
      <c r="G2263" s="11" t="s">
        <v>3884</v>
      </c>
    </row>
    <row r="2264" s="219" customFormat="1" ht="15.95" customHeight="1" spans="1:7">
      <c r="A2264" s="216">
        <v>2261</v>
      </c>
      <c r="B2264" s="227" t="s">
        <v>17000</v>
      </c>
      <c r="C2264" s="11" t="s">
        <v>378</v>
      </c>
      <c r="D2264" s="55">
        <v>4.14</v>
      </c>
      <c r="E2264" s="56">
        <v>80</v>
      </c>
      <c r="F2264" s="56">
        <f t="shared" si="35"/>
        <v>331.2</v>
      </c>
      <c r="G2264" s="11" t="s">
        <v>3884</v>
      </c>
    </row>
    <row r="2265" s="219" customFormat="1" ht="15.95" customHeight="1" spans="1:7">
      <c r="A2265" s="216">
        <v>2262</v>
      </c>
      <c r="B2265" s="227" t="s">
        <v>17001</v>
      </c>
      <c r="C2265" s="11" t="s">
        <v>1626</v>
      </c>
      <c r="D2265" s="55">
        <v>2.65</v>
      </c>
      <c r="E2265" s="56">
        <v>80</v>
      </c>
      <c r="F2265" s="56">
        <f t="shared" si="35"/>
        <v>212</v>
      </c>
      <c r="G2265" s="11" t="s">
        <v>3884</v>
      </c>
    </row>
    <row r="2266" s="219" customFormat="1" ht="15.95" customHeight="1" spans="1:7">
      <c r="A2266" s="216">
        <v>2263</v>
      </c>
      <c r="B2266" s="227" t="s">
        <v>17002</v>
      </c>
      <c r="C2266" s="11" t="s">
        <v>12190</v>
      </c>
      <c r="D2266" s="55">
        <v>1.34</v>
      </c>
      <c r="E2266" s="56">
        <v>80</v>
      </c>
      <c r="F2266" s="56">
        <f t="shared" si="35"/>
        <v>107.2</v>
      </c>
      <c r="G2266" s="11" t="s">
        <v>3884</v>
      </c>
    </row>
    <row r="2267" s="219" customFormat="1" ht="15.95" customHeight="1" spans="1:7">
      <c r="A2267" s="216">
        <v>2264</v>
      </c>
      <c r="B2267" s="227" t="s">
        <v>17003</v>
      </c>
      <c r="C2267" s="11" t="s">
        <v>17004</v>
      </c>
      <c r="D2267" s="55">
        <v>2.12</v>
      </c>
      <c r="E2267" s="56">
        <v>80</v>
      </c>
      <c r="F2267" s="56">
        <f t="shared" si="35"/>
        <v>169.6</v>
      </c>
      <c r="G2267" s="11" t="s">
        <v>3884</v>
      </c>
    </row>
    <row r="2268" s="219" customFormat="1" ht="15.95" customHeight="1" spans="1:7">
      <c r="A2268" s="216">
        <v>2265</v>
      </c>
      <c r="B2268" s="227" t="s">
        <v>17005</v>
      </c>
      <c r="C2268" s="11" t="s">
        <v>17006</v>
      </c>
      <c r="D2268" s="55">
        <v>4.05</v>
      </c>
      <c r="E2268" s="56">
        <v>80</v>
      </c>
      <c r="F2268" s="56">
        <f t="shared" si="35"/>
        <v>324</v>
      </c>
      <c r="G2268" s="11" t="s">
        <v>17007</v>
      </c>
    </row>
    <row r="2269" s="219" customFormat="1" ht="15.95" customHeight="1" spans="1:7">
      <c r="A2269" s="216">
        <v>2266</v>
      </c>
      <c r="B2269" s="227" t="s">
        <v>17008</v>
      </c>
      <c r="C2269" s="11" t="s">
        <v>3612</v>
      </c>
      <c r="D2269" s="55">
        <v>2.29</v>
      </c>
      <c r="E2269" s="56">
        <v>80</v>
      </c>
      <c r="F2269" s="56">
        <f t="shared" si="35"/>
        <v>183.2</v>
      </c>
      <c r="G2269" s="11" t="s">
        <v>3884</v>
      </c>
    </row>
    <row r="2270" s="219" customFormat="1" ht="15.95" customHeight="1" spans="1:7">
      <c r="A2270" s="216">
        <v>2267</v>
      </c>
      <c r="B2270" s="227" t="s">
        <v>17009</v>
      </c>
      <c r="C2270" s="11" t="s">
        <v>17010</v>
      </c>
      <c r="D2270" s="55">
        <v>0.05</v>
      </c>
      <c r="E2270" s="56">
        <v>80</v>
      </c>
      <c r="F2270" s="56">
        <f t="shared" si="35"/>
        <v>4</v>
      </c>
      <c r="G2270" s="11" t="s">
        <v>3884</v>
      </c>
    </row>
    <row r="2271" s="219" customFormat="1" ht="15.95" customHeight="1" spans="1:7">
      <c r="A2271" s="216">
        <v>2268</v>
      </c>
      <c r="B2271" s="227" t="s">
        <v>17011</v>
      </c>
      <c r="C2271" s="11" t="s">
        <v>8136</v>
      </c>
      <c r="D2271" s="55">
        <v>2.85</v>
      </c>
      <c r="E2271" s="56">
        <v>80</v>
      </c>
      <c r="F2271" s="56">
        <f t="shared" si="35"/>
        <v>228</v>
      </c>
      <c r="G2271" s="11" t="s">
        <v>3884</v>
      </c>
    </row>
    <row r="2272" s="219" customFormat="1" ht="15.95" customHeight="1" spans="1:7">
      <c r="A2272" s="216">
        <v>2269</v>
      </c>
      <c r="B2272" s="227" t="s">
        <v>17012</v>
      </c>
      <c r="C2272" s="11" t="s">
        <v>17013</v>
      </c>
      <c r="D2272" s="55">
        <v>1.57</v>
      </c>
      <c r="E2272" s="56">
        <v>80</v>
      </c>
      <c r="F2272" s="56">
        <f t="shared" si="35"/>
        <v>125.6</v>
      </c>
      <c r="G2272" s="11" t="s">
        <v>3884</v>
      </c>
    </row>
    <row r="2273" s="219" customFormat="1" ht="15.95" customHeight="1" spans="1:7">
      <c r="A2273" s="216">
        <v>2270</v>
      </c>
      <c r="B2273" s="227" t="s">
        <v>17014</v>
      </c>
      <c r="C2273" s="11" t="s">
        <v>3865</v>
      </c>
      <c r="D2273" s="55">
        <v>1.98</v>
      </c>
      <c r="E2273" s="56">
        <v>80</v>
      </c>
      <c r="F2273" s="56">
        <f t="shared" si="35"/>
        <v>158.4</v>
      </c>
      <c r="G2273" s="11" t="s">
        <v>3884</v>
      </c>
    </row>
    <row r="2274" s="219" customFormat="1" ht="15.95" customHeight="1" spans="1:7">
      <c r="A2274" s="216">
        <v>2271</v>
      </c>
      <c r="B2274" s="227" t="s">
        <v>17015</v>
      </c>
      <c r="C2274" s="11" t="s">
        <v>17016</v>
      </c>
      <c r="D2274" s="55">
        <v>1.62</v>
      </c>
      <c r="E2274" s="56">
        <v>80</v>
      </c>
      <c r="F2274" s="56">
        <f t="shared" si="35"/>
        <v>129.6</v>
      </c>
      <c r="G2274" s="11" t="s">
        <v>3884</v>
      </c>
    </row>
    <row r="2275" s="219" customFormat="1" ht="15.95" customHeight="1" spans="1:7">
      <c r="A2275" s="216">
        <v>2272</v>
      </c>
      <c r="B2275" s="227" t="s">
        <v>17017</v>
      </c>
      <c r="C2275" s="11" t="s">
        <v>7258</v>
      </c>
      <c r="D2275" s="55">
        <v>3.85</v>
      </c>
      <c r="E2275" s="56">
        <v>80</v>
      </c>
      <c r="F2275" s="56">
        <f t="shared" si="35"/>
        <v>308</v>
      </c>
      <c r="G2275" s="11" t="s">
        <v>3884</v>
      </c>
    </row>
    <row r="2276" s="219" customFormat="1" ht="15.95" customHeight="1" spans="1:7">
      <c r="A2276" s="216">
        <v>2273</v>
      </c>
      <c r="B2276" s="227" t="s">
        <v>17018</v>
      </c>
      <c r="C2276" s="11" t="s">
        <v>17019</v>
      </c>
      <c r="D2276" s="55">
        <v>1.43</v>
      </c>
      <c r="E2276" s="56">
        <v>80</v>
      </c>
      <c r="F2276" s="56">
        <f t="shared" si="35"/>
        <v>114.4</v>
      </c>
      <c r="G2276" s="11" t="s">
        <v>3884</v>
      </c>
    </row>
    <row r="2277" s="219" customFormat="1" ht="15.95" customHeight="1" spans="1:7">
      <c r="A2277" s="216">
        <v>2274</v>
      </c>
      <c r="B2277" s="227" t="s">
        <v>17020</v>
      </c>
      <c r="C2277" s="11" t="s">
        <v>17021</v>
      </c>
      <c r="D2277" s="55">
        <v>4.77</v>
      </c>
      <c r="E2277" s="56">
        <v>80</v>
      </c>
      <c r="F2277" s="56">
        <f t="shared" si="35"/>
        <v>381.6</v>
      </c>
      <c r="G2277" s="11" t="s">
        <v>3884</v>
      </c>
    </row>
    <row r="2278" s="219" customFormat="1" ht="15.95" customHeight="1" spans="1:7">
      <c r="A2278" s="216">
        <v>2275</v>
      </c>
      <c r="B2278" s="227" t="s">
        <v>17022</v>
      </c>
      <c r="C2278" s="11" t="s">
        <v>4714</v>
      </c>
      <c r="D2278" s="55">
        <v>2.83</v>
      </c>
      <c r="E2278" s="56">
        <v>80</v>
      </c>
      <c r="F2278" s="56">
        <f t="shared" si="35"/>
        <v>226.4</v>
      </c>
      <c r="G2278" s="11" t="s">
        <v>17007</v>
      </c>
    </row>
    <row r="2279" s="219" customFormat="1" ht="15.95" customHeight="1" spans="1:7">
      <c r="A2279" s="216">
        <v>2276</v>
      </c>
      <c r="B2279" s="227" t="s">
        <v>17023</v>
      </c>
      <c r="C2279" s="11" t="s">
        <v>7258</v>
      </c>
      <c r="D2279" s="55">
        <v>1.73</v>
      </c>
      <c r="E2279" s="56">
        <v>80</v>
      </c>
      <c r="F2279" s="56">
        <f t="shared" si="35"/>
        <v>138.4</v>
      </c>
      <c r="G2279" s="11" t="s">
        <v>3884</v>
      </c>
    </row>
    <row r="2280" s="219" customFormat="1" ht="15.95" customHeight="1" spans="1:7">
      <c r="A2280" s="216">
        <v>2277</v>
      </c>
      <c r="B2280" s="227" t="s">
        <v>17024</v>
      </c>
      <c r="C2280" s="11" t="s">
        <v>17025</v>
      </c>
      <c r="D2280" s="55">
        <v>4.14</v>
      </c>
      <c r="E2280" s="56">
        <v>80</v>
      </c>
      <c r="F2280" s="56">
        <f t="shared" si="35"/>
        <v>331.2</v>
      </c>
      <c r="G2280" s="11" t="s">
        <v>3884</v>
      </c>
    </row>
    <row r="2281" s="219" customFormat="1" ht="15.95" customHeight="1" spans="1:7">
      <c r="A2281" s="216">
        <v>2278</v>
      </c>
      <c r="B2281" s="227" t="s">
        <v>17026</v>
      </c>
      <c r="C2281" s="11" t="s">
        <v>17027</v>
      </c>
      <c r="D2281" s="55">
        <v>2.65</v>
      </c>
      <c r="E2281" s="56">
        <v>80</v>
      </c>
      <c r="F2281" s="56">
        <f t="shared" si="35"/>
        <v>212</v>
      </c>
      <c r="G2281" s="11" t="s">
        <v>14328</v>
      </c>
    </row>
    <row r="2282" s="219" customFormat="1" ht="15.95" customHeight="1" spans="1:7">
      <c r="A2282" s="216">
        <v>2279</v>
      </c>
      <c r="B2282" s="227" t="s">
        <v>17028</v>
      </c>
      <c r="C2282" s="11" t="s">
        <v>17029</v>
      </c>
      <c r="D2282" s="55">
        <v>6.64</v>
      </c>
      <c r="E2282" s="56">
        <v>80</v>
      </c>
      <c r="F2282" s="56">
        <f t="shared" si="35"/>
        <v>531.2</v>
      </c>
      <c r="G2282" s="11" t="s">
        <v>3884</v>
      </c>
    </row>
    <row r="2283" s="219" customFormat="1" ht="15.95" customHeight="1" spans="1:7">
      <c r="A2283" s="216">
        <v>2280</v>
      </c>
      <c r="B2283" s="227" t="s">
        <v>17030</v>
      </c>
      <c r="C2283" s="11" t="s">
        <v>17031</v>
      </c>
      <c r="D2283" s="55">
        <v>0.94</v>
      </c>
      <c r="E2283" s="56">
        <v>80</v>
      </c>
      <c r="F2283" s="56">
        <f t="shared" si="35"/>
        <v>75.2</v>
      </c>
      <c r="G2283" s="11" t="s">
        <v>3884</v>
      </c>
    </row>
    <row r="2284" s="219" customFormat="1" ht="15.95" customHeight="1" spans="1:7">
      <c r="A2284" s="216">
        <v>2281</v>
      </c>
      <c r="B2284" s="227" t="s">
        <v>17032</v>
      </c>
      <c r="C2284" s="11" t="s">
        <v>17033</v>
      </c>
      <c r="D2284" s="55">
        <v>1.55</v>
      </c>
      <c r="E2284" s="56">
        <v>80</v>
      </c>
      <c r="F2284" s="56">
        <f t="shared" si="35"/>
        <v>124</v>
      </c>
      <c r="G2284" s="11" t="s">
        <v>3884</v>
      </c>
    </row>
    <row r="2285" s="219" customFormat="1" ht="15.95" customHeight="1" spans="1:7">
      <c r="A2285" s="216">
        <v>2282</v>
      </c>
      <c r="B2285" s="227" t="s">
        <v>17034</v>
      </c>
      <c r="C2285" s="11" t="s">
        <v>3284</v>
      </c>
      <c r="D2285" s="55">
        <v>2.85</v>
      </c>
      <c r="E2285" s="56">
        <v>80</v>
      </c>
      <c r="F2285" s="56">
        <f t="shared" si="35"/>
        <v>228</v>
      </c>
      <c r="G2285" s="11" t="s">
        <v>15025</v>
      </c>
    </row>
    <row r="2286" s="219" customFormat="1" ht="15.95" customHeight="1" spans="1:7">
      <c r="A2286" s="216">
        <v>2283</v>
      </c>
      <c r="B2286" s="227" t="s">
        <v>17035</v>
      </c>
      <c r="C2286" s="11" t="s">
        <v>1781</v>
      </c>
      <c r="D2286" s="55">
        <v>1.55</v>
      </c>
      <c r="E2286" s="56">
        <v>80</v>
      </c>
      <c r="F2286" s="56">
        <f t="shared" si="35"/>
        <v>124</v>
      </c>
      <c r="G2286" s="11" t="s">
        <v>15025</v>
      </c>
    </row>
    <row r="2287" s="219" customFormat="1" ht="15.95" customHeight="1" spans="1:7">
      <c r="A2287" s="216">
        <v>2284</v>
      </c>
      <c r="B2287" s="227" t="s">
        <v>17036</v>
      </c>
      <c r="C2287" s="11" t="s">
        <v>4989</v>
      </c>
      <c r="D2287" s="55">
        <v>2</v>
      </c>
      <c r="E2287" s="56">
        <v>80</v>
      </c>
      <c r="F2287" s="56">
        <f t="shared" si="35"/>
        <v>160</v>
      </c>
      <c r="G2287" s="11" t="s">
        <v>3884</v>
      </c>
    </row>
    <row r="2288" s="219" customFormat="1" ht="15.95" customHeight="1" spans="1:7">
      <c r="A2288" s="216">
        <v>2285</v>
      </c>
      <c r="B2288" s="227" t="s">
        <v>17037</v>
      </c>
      <c r="C2288" s="11" t="s">
        <v>17038</v>
      </c>
      <c r="D2288" s="55">
        <v>0.93</v>
      </c>
      <c r="E2288" s="56">
        <v>80</v>
      </c>
      <c r="F2288" s="56">
        <f t="shared" si="35"/>
        <v>74.4</v>
      </c>
      <c r="G2288" s="11" t="s">
        <v>3884</v>
      </c>
    </row>
    <row r="2289" s="219" customFormat="1" ht="15.95" customHeight="1" spans="1:7">
      <c r="A2289" s="216">
        <v>2286</v>
      </c>
      <c r="B2289" s="227" t="s">
        <v>17039</v>
      </c>
      <c r="C2289" s="11" t="s">
        <v>17040</v>
      </c>
      <c r="D2289" s="55">
        <v>1.25</v>
      </c>
      <c r="E2289" s="56">
        <v>80</v>
      </c>
      <c r="F2289" s="56">
        <f t="shared" si="35"/>
        <v>100</v>
      </c>
      <c r="G2289" s="11" t="s">
        <v>3884</v>
      </c>
    </row>
    <row r="2290" s="219" customFormat="1" ht="15.95" customHeight="1" spans="1:7">
      <c r="A2290" s="216">
        <v>2287</v>
      </c>
      <c r="B2290" s="227" t="s">
        <v>17041</v>
      </c>
      <c r="C2290" s="11" t="s">
        <v>17042</v>
      </c>
      <c r="D2290" s="55">
        <v>2.51</v>
      </c>
      <c r="E2290" s="56">
        <v>80</v>
      </c>
      <c r="F2290" s="56">
        <f t="shared" si="35"/>
        <v>200.8</v>
      </c>
      <c r="G2290" s="11" t="s">
        <v>3884</v>
      </c>
    </row>
    <row r="2291" s="219" customFormat="1" ht="15.95" customHeight="1" spans="1:7">
      <c r="A2291" s="216">
        <v>2288</v>
      </c>
      <c r="B2291" s="227" t="s">
        <v>17043</v>
      </c>
      <c r="C2291" s="11" t="s">
        <v>17044</v>
      </c>
      <c r="D2291" s="55">
        <v>1.33</v>
      </c>
      <c r="E2291" s="56">
        <v>80</v>
      </c>
      <c r="F2291" s="56">
        <f t="shared" si="35"/>
        <v>106.4</v>
      </c>
      <c r="G2291" s="11" t="s">
        <v>3884</v>
      </c>
    </row>
    <row r="2292" s="219" customFormat="1" ht="15.95" customHeight="1" spans="1:7">
      <c r="A2292" s="216">
        <v>2289</v>
      </c>
      <c r="B2292" s="227" t="s">
        <v>17045</v>
      </c>
      <c r="C2292" s="11" t="s">
        <v>17046</v>
      </c>
      <c r="D2292" s="55">
        <v>2.07</v>
      </c>
      <c r="E2292" s="56">
        <v>80</v>
      </c>
      <c r="F2292" s="56">
        <f t="shared" si="35"/>
        <v>165.6</v>
      </c>
      <c r="G2292" s="11" t="s">
        <v>3884</v>
      </c>
    </row>
    <row r="2293" s="219" customFormat="1" ht="15.95" customHeight="1" spans="1:7">
      <c r="A2293" s="216">
        <v>2290</v>
      </c>
      <c r="B2293" s="227" t="s">
        <v>17047</v>
      </c>
      <c r="C2293" s="11" t="s">
        <v>17048</v>
      </c>
      <c r="D2293" s="55">
        <v>0.05</v>
      </c>
      <c r="E2293" s="56">
        <v>80</v>
      </c>
      <c r="F2293" s="56">
        <f t="shared" si="35"/>
        <v>4</v>
      </c>
      <c r="G2293" s="11" t="s">
        <v>3884</v>
      </c>
    </row>
    <row r="2294" s="219" customFormat="1" ht="15.95" customHeight="1" spans="1:7">
      <c r="A2294" s="216">
        <v>2291</v>
      </c>
      <c r="B2294" s="227" t="s">
        <v>17049</v>
      </c>
      <c r="C2294" s="11" t="s">
        <v>17050</v>
      </c>
      <c r="D2294" s="55">
        <v>0.64</v>
      </c>
      <c r="E2294" s="56">
        <v>80</v>
      </c>
      <c r="F2294" s="56">
        <f t="shared" si="35"/>
        <v>51.2</v>
      </c>
      <c r="G2294" s="11" t="s">
        <v>3884</v>
      </c>
    </row>
    <row r="2295" s="219" customFormat="1" ht="15.95" customHeight="1" spans="1:7">
      <c r="A2295" s="216">
        <v>2292</v>
      </c>
      <c r="B2295" s="227" t="s">
        <v>17051</v>
      </c>
      <c r="C2295" s="11" t="s">
        <v>17052</v>
      </c>
      <c r="D2295" s="55">
        <v>0.12</v>
      </c>
      <c r="E2295" s="56">
        <v>80</v>
      </c>
      <c r="F2295" s="56">
        <f t="shared" si="35"/>
        <v>9.6</v>
      </c>
      <c r="G2295" s="11" t="s">
        <v>3884</v>
      </c>
    </row>
    <row r="2296" s="219" customFormat="1" ht="15.95" customHeight="1" spans="1:7">
      <c r="A2296" s="216">
        <v>2293</v>
      </c>
      <c r="B2296" s="227" t="s">
        <v>17053</v>
      </c>
      <c r="C2296" s="11" t="s">
        <v>17054</v>
      </c>
      <c r="D2296" s="55">
        <v>1.57</v>
      </c>
      <c r="E2296" s="56">
        <v>80</v>
      </c>
      <c r="F2296" s="56">
        <f t="shared" si="35"/>
        <v>125.6</v>
      </c>
      <c r="G2296" s="11" t="s">
        <v>3884</v>
      </c>
    </row>
    <row r="2297" s="219" customFormat="1" ht="15.95" customHeight="1" spans="1:7">
      <c r="A2297" s="216">
        <v>2294</v>
      </c>
      <c r="B2297" s="227" t="s">
        <v>17055</v>
      </c>
      <c r="C2297" s="11" t="s">
        <v>352</v>
      </c>
      <c r="D2297" s="55">
        <v>4.8</v>
      </c>
      <c r="E2297" s="56">
        <v>80</v>
      </c>
      <c r="F2297" s="56">
        <f t="shared" si="35"/>
        <v>384</v>
      </c>
      <c r="G2297" s="11" t="s">
        <v>3884</v>
      </c>
    </row>
    <row r="2298" s="219" customFormat="1" ht="15.95" customHeight="1" spans="1:7">
      <c r="A2298" s="216">
        <v>2295</v>
      </c>
      <c r="B2298" s="227" t="s">
        <v>17056</v>
      </c>
      <c r="C2298" s="11" t="s">
        <v>17057</v>
      </c>
      <c r="D2298" s="55">
        <v>0.67</v>
      </c>
      <c r="E2298" s="56">
        <v>80</v>
      </c>
      <c r="F2298" s="56">
        <f t="shared" si="35"/>
        <v>53.6</v>
      </c>
      <c r="G2298" s="11" t="s">
        <v>3884</v>
      </c>
    </row>
    <row r="2299" s="219" customFormat="1" ht="15.95" customHeight="1" spans="1:7">
      <c r="A2299" s="216">
        <v>2296</v>
      </c>
      <c r="B2299" s="227" t="s">
        <v>17058</v>
      </c>
      <c r="C2299" s="11" t="s">
        <v>17059</v>
      </c>
      <c r="D2299" s="55">
        <v>1.03</v>
      </c>
      <c r="E2299" s="56">
        <v>80</v>
      </c>
      <c r="F2299" s="56">
        <f t="shared" si="35"/>
        <v>82.4</v>
      </c>
      <c r="G2299" s="11" t="s">
        <v>3884</v>
      </c>
    </row>
    <row r="2300" s="219" customFormat="1" ht="15.95" customHeight="1" spans="1:7">
      <c r="A2300" s="216">
        <v>2297</v>
      </c>
      <c r="B2300" s="227" t="s">
        <v>17060</v>
      </c>
      <c r="C2300" s="11" t="s">
        <v>17061</v>
      </c>
      <c r="D2300" s="55">
        <v>3.79</v>
      </c>
      <c r="E2300" s="56">
        <v>80</v>
      </c>
      <c r="F2300" s="56">
        <f t="shared" si="35"/>
        <v>303.2</v>
      </c>
      <c r="G2300" s="11" t="s">
        <v>3884</v>
      </c>
    </row>
    <row r="2301" s="219" customFormat="1" ht="15.95" customHeight="1" spans="1:7">
      <c r="A2301" s="216">
        <v>2298</v>
      </c>
      <c r="B2301" s="227" t="s">
        <v>17062</v>
      </c>
      <c r="C2301" s="11" t="s">
        <v>17063</v>
      </c>
      <c r="D2301" s="55">
        <v>1.28</v>
      </c>
      <c r="E2301" s="56">
        <v>80</v>
      </c>
      <c r="F2301" s="56">
        <f t="shared" si="35"/>
        <v>102.4</v>
      </c>
      <c r="G2301" s="11" t="s">
        <v>3884</v>
      </c>
    </row>
    <row r="2302" s="219" customFormat="1" ht="15.95" customHeight="1" spans="1:7">
      <c r="A2302" s="216">
        <v>2299</v>
      </c>
      <c r="B2302" s="227" t="s">
        <v>17064</v>
      </c>
      <c r="C2302" s="11" t="s">
        <v>17065</v>
      </c>
      <c r="D2302" s="55">
        <v>2.49</v>
      </c>
      <c r="E2302" s="56">
        <v>80</v>
      </c>
      <c r="F2302" s="56">
        <f t="shared" si="35"/>
        <v>199.2</v>
      </c>
      <c r="G2302" s="11" t="s">
        <v>3884</v>
      </c>
    </row>
    <row r="2303" s="219" customFormat="1" ht="15.95" customHeight="1" spans="1:7">
      <c r="A2303" s="216">
        <v>2300</v>
      </c>
      <c r="B2303" s="227" t="s">
        <v>17066</v>
      </c>
      <c r="C2303" s="11" t="s">
        <v>17067</v>
      </c>
      <c r="D2303" s="55">
        <v>5.2</v>
      </c>
      <c r="E2303" s="56">
        <v>80</v>
      </c>
      <c r="F2303" s="56">
        <f t="shared" si="35"/>
        <v>416</v>
      </c>
      <c r="G2303" s="11" t="s">
        <v>3884</v>
      </c>
    </row>
    <row r="2304" s="219" customFormat="1" ht="15.95" customHeight="1" spans="1:7">
      <c r="A2304" s="216">
        <v>2301</v>
      </c>
      <c r="B2304" s="227" t="s">
        <v>17068</v>
      </c>
      <c r="C2304" s="11" t="s">
        <v>17069</v>
      </c>
      <c r="D2304" s="55">
        <v>1.3</v>
      </c>
      <c r="E2304" s="56">
        <v>80</v>
      </c>
      <c r="F2304" s="56">
        <f t="shared" si="35"/>
        <v>104</v>
      </c>
      <c r="G2304" s="11" t="s">
        <v>3884</v>
      </c>
    </row>
    <row r="2305" s="219" customFormat="1" ht="15.95" customHeight="1" spans="1:7">
      <c r="A2305" s="216">
        <v>2302</v>
      </c>
      <c r="B2305" s="227" t="s">
        <v>17070</v>
      </c>
      <c r="C2305" s="11" t="s">
        <v>17071</v>
      </c>
      <c r="D2305" s="55">
        <v>2.66</v>
      </c>
      <c r="E2305" s="56">
        <v>80</v>
      </c>
      <c r="F2305" s="56">
        <f t="shared" si="35"/>
        <v>212.8</v>
      </c>
      <c r="G2305" s="11" t="s">
        <v>3884</v>
      </c>
    </row>
    <row r="2306" s="219" customFormat="1" ht="15.95" customHeight="1" spans="1:7">
      <c r="A2306" s="216">
        <v>2303</v>
      </c>
      <c r="B2306" s="227" t="s">
        <v>17072</v>
      </c>
      <c r="C2306" s="11" t="s">
        <v>17073</v>
      </c>
      <c r="D2306" s="55">
        <v>1.5</v>
      </c>
      <c r="E2306" s="56">
        <v>80</v>
      </c>
      <c r="F2306" s="56">
        <f t="shared" si="35"/>
        <v>120</v>
      </c>
      <c r="G2306" s="11" t="s">
        <v>3884</v>
      </c>
    </row>
    <row r="2307" s="219" customFormat="1" ht="15.95" customHeight="1" spans="1:7">
      <c r="A2307" s="216">
        <v>2304</v>
      </c>
      <c r="B2307" s="227" t="s">
        <v>17074</v>
      </c>
      <c r="C2307" s="11" t="s">
        <v>17075</v>
      </c>
      <c r="D2307" s="55">
        <v>0.9</v>
      </c>
      <c r="E2307" s="56">
        <v>80</v>
      </c>
      <c r="F2307" s="56">
        <f t="shared" si="35"/>
        <v>72</v>
      </c>
      <c r="G2307" s="11" t="s">
        <v>3884</v>
      </c>
    </row>
    <row r="2308" s="219" customFormat="1" ht="15.95" customHeight="1" spans="1:7">
      <c r="A2308" s="216">
        <v>2305</v>
      </c>
      <c r="B2308" s="227" t="s">
        <v>17076</v>
      </c>
      <c r="C2308" s="11" t="s">
        <v>17077</v>
      </c>
      <c r="D2308" s="55">
        <v>0.67</v>
      </c>
      <c r="E2308" s="56">
        <v>80</v>
      </c>
      <c r="F2308" s="56">
        <f t="shared" ref="F2308:F2371" si="36">D2308*E2308</f>
        <v>53.6</v>
      </c>
      <c r="G2308" s="11" t="s">
        <v>3884</v>
      </c>
    </row>
    <row r="2309" s="219" customFormat="1" ht="15.95" customHeight="1" spans="1:7">
      <c r="A2309" s="216">
        <v>2306</v>
      </c>
      <c r="B2309" s="227" t="s">
        <v>17078</v>
      </c>
      <c r="C2309" s="11" t="s">
        <v>17079</v>
      </c>
      <c r="D2309" s="55">
        <v>0.4</v>
      </c>
      <c r="E2309" s="56">
        <v>80</v>
      </c>
      <c r="F2309" s="56">
        <f t="shared" si="36"/>
        <v>32</v>
      </c>
      <c r="G2309" s="11" t="s">
        <v>3884</v>
      </c>
    </row>
    <row r="2310" s="219" customFormat="1" ht="15.95" customHeight="1" spans="1:7">
      <c r="A2310" s="216">
        <v>2307</v>
      </c>
      <c r="B2310" s="227" t="s">
        <v>17080</v>
      </c>
      <c r="C2310" s="11" t="s">
        <v>17081</v>
      </c>
      <c r="D2310" s="55">
        <v>0.35</v>
      </c>
      <c r="E2310" s="56">
        <v>80</v>
      </c>
      <c r="F2310" s="56">
        <f t="shared" si="36"/>
        <v>28</v>
      </c>
      <c r="G2310" s="11" t="s">
        <v>3884</v>
      </c>
    </row>
    <row r="2311" s="219" customFormat="1" ht="15.95" customHeight="1" spans="1:7">
      <c r="A2311" s="216">
        <v>2308</v>
      </c>
      <c r="B2311" s="227" t="s">
        <v>17082</v>
      </c>
      <c r="C2311" s="11" t="s">
        <v>17083</v>
      </c>
      <c r="D2311" s="55">
        <v>1.58</v>
      </c>
      <c r="E2311" s="56">
        <v>80</v>
      </c>
      <c r="F2311" s="56">
        <f t="shared" si="36"/>
        <v>126.4</v>
      </c>
      <c r="G2311" s="11" t="s">
        <v>3884</v>
      </c>
    </row>
    <row r="2312" s="219" customFormat="1" ht="15.95" customHeight="1" spans="1:7">
      <c r="A2312" s="216">
        <v>2309</v>
      </c>
      <c r="B2312" s="227" t="s">
        <v>17084</v>
      </c>
      <c r="C2312" s="11" t="s">
        <v>17085</v>
      </c>
      <c r="D2312" s="55">
        <v>1.24</v>
      </c>
      <c r="E2312" s="56">
        <v>80</v>
      </c>
      <c r="F2312" s="56">
        <f t="shared" si="36"/>
        <v>99.2</v>
      </c>
      <c r="G2312" s="11" t="s">
        <v>3884</v>
      </c>
    </row>
    <row r="2313" s="219" customFormat="1" ht="15.95" customHeight="1" spans="1:7">
      <c r="A2313" s="216">
        <v>2310</v>
      </c>
      <c r="B2313" s="227" t="s">
        <v>17086</v>
      </c>
      <c r="C2313" s="11" t="s">
        <v>17087</v>
      </c>
      <c r="D2313" s="55">
        <v>0.75</v>
      </c>
      <c r="E2313" s="56">
        <v>80</v>
      </c>
      <c r="F2313" s="56">
        <f t="shared" si="36"/>
        <v>60</v>
      </c>
      <c r="G2313" s="11" t="s">
        <v>3884</v>
      </c>
    </row>
    <row r="2314" s="219" customFormat="1" ht="15.95" customHeight="1" spans="1:7">
      <c r="A2314" s="216">
        <v>2311</v>
      </c>
      <c r="B2314" s="227" t="s">
        <v>17088</v>
      </c>
      <c r="C2314" s="11" t="s">
        <v>17089</v>
      </c>
      <c r="D2314" s="55">
        <v>0.19</v>
      </c>
      <c r="E2314" s="56">
        <v>80</v>
      </c>
      <c r="F2314" s="56">
        <f t="shared" si="36"/>
        <v>15.2</v>
      </c>
      <c r="G2314" s="11" t="s">
        <v>3884</v>
      </c>
    </row>
    <row r="2315" s="219" customFormat="1" ht="15.95" customHeight="1" spans="1:7">
      <c r="A2315" s="216">
        <v>2312</v>
      </c>
      <c r="B2315" s="227" t="s">
        <v>17090</v>
      </c>
      <c r="C2315" s="11" t="s">
        <v>14584</v>
      </c>
      <c r="D2315" s="55">
        <v>0.34</v>
      </c>
      <c r="E2315" s="56">
        <v>80</v>
      </c>
      <c r="F2315" s="56">
        <f t="shared" si="36"/>
        <v>27.2</v>
      </c>
      <c r="G2315" s="11" t="s">
        <v>3884</v>
      </c>
    </row>
    <row r="2316" s="219" customFormat="1" ht="15.95" customHeight="1" spans="1:7">
      <c r="A2316" s="216">
        <v>2313</v>
      </c>
      <c r="B2316" s="227" t="s">
        <v>17091</v>
      </c>
      <c r="C2316" s="11" t="s">
        <v>17092</v>
      </c>
      <c r="D2316" s="55">
        <v>0.47</v>
      </c>
      <c r="E2316" s="56">
        <v>80</v>
      </c>
      <c r="F2316" s="56">
        <f t="shared" si="36"/>
        <v>37.6</v>
      </c>
      <c r="G2316" s="11" t="s">
        <v>3884</v>
      </c>
    </row>
    <row r="2317" s="219" customFormat="1" ht="15.95" customHeight="1" spans="1:7">
      <c r="A2317" s="216">
        <v>2314</v>
      </c>
      <c r="B2317" s="227" t="s">
        <v>17093</v>
      </c>
      <c r="C2317" s="11" t="s">
        <v>17094</v>
      </c>
      <c r="D2317" s="55">
        <v>1.53</v>
      </c>
      <c r="E2317" s="56">
        <v>80</v>
      </c>
      <c r="F2317" s="56">
        <f t="shared" si="36"/>
        <v>122.4</v>
      </c>
      <c r="G2317" s="11" t="s">
        <v>3884</v>
      </c>
    </row>
    <row r="2318" s="219" customFormat="1" ht="15.95" customHeight="1" spans="1:7">
      <c r="A2318" s="216">
        <v>2315</v>
      </c>
      <c r="B2318" s="227" t="s">
        <v>17095</v>
      </c>
      <c r="C2318" s="11" t="s">
        <v>17096</v>
      </c>
      <c r="D2318" s="55">
        <v>0.6</v>
      </c>
      <c r="E2318" s="56">
        <v>80</v>
      </c>
      <c r="F2318" s="56">
        <f t="shared" si="36"/>
        <v>48</v>
      </c>
      <c r="G2318" s="11" t="s">
        <v>3884</v>
      </c>
    </row>
    <row r="2319" s="219" customFormat="1" ht="15.95" customHeight="1" spans="1:7">
      <c r="A2319" s="216">
        <v>2316</v>
      </c>
      <c r="B2319" s="227" t="s">
        <v>17097</v>
      </c>
      <c r="C2319" s="11" t="s">
        <v>17098</v>
      </c>
      <c r="D2319" s="55">
        <v>2.92</v>
      </c>
      <c r="E2319" s="56">
        <v>80</v>
      </c>
      <c r="F2319" s="56">
        <f t="shared" si="36"/>
        <v>233.6</v>
      </c>
      <c r="G2319" s="11" t="s">
        <v>3884</v>
      </c>
    </row>
    <row r="2320" s="219" customFormat="1" ht="15.95" customHeight="1" spans="1:7">
      <c r="A2320" s="216">
        <v>2317</v>
      </c>
      <c r="B2320" s="227" t="s">
        <v>17099</v>
      </c>
      <c r="C2320" s="11" t="s">
        <v>17100</v>
      </c>
      <c r="D2320" s="55">
        <v>1.53</v>
      </c>
      <c r="E2320" s="56">
        <v>80</v>
      </c>
      <c r="F2320" s="56">
        <f t="shared" si="36"/>
        <v>122.4</v>
      </c>
      <c r="G2320" s="11" t="s">
        <v>13959</v>
      </c>
    </row>
    <row r="2321" s="219" customFormat="1" ht="15.95" customHeight="1" spans="1:7">
      <c r="A2321" s="216">
        <v>2318</v>
      </c>
      <c r="B2321" s="227" t="s">
        <v>17101</v>
      </c>
      <c r="C2321" s="11" t="s">
        <v>13387</v>
      </c>
      <c r="D2321" s="55">
        <v>1.56</v>
      </c>
      <c r="E2321" s="56">
        <v>80</v>
      </c>
      <c r="F2321" s="56">
        <f t="shared" si="36"/>
        <v>124.8</v>
      </c>
      <c r="G2321" s="11" t="s">
        <v>3884</v>
      </c>
    </row>
    <row r="2322" s="219" customFormat="1" ht="15.95" customHeight="1" spans="1:7">
      <c r="A2322" s="216">
        <v>2319</v>
      </c>
      <c r="B2322" s="227" t="s">
        <v>17102</v>
      </c>
      <c r="C2322" s="11" t="s">
        <v>17103</v>
      </c>
      <c r="D2322" s="55">
        <v>5.89</v>
      </c>
      <c r="E2322" s="56">
        <v>80</v>
      </c>
      <c r="F2322" s="56">
        <f t="shared" si="36"/>
        <v>471.2</v>
      </c>
      <c r="G2322" s="11" t="s">
        <v>3884</v>
      </c>
    </row>
    <row r="2323" s="219" customFormat="1" ht="15.95" customHeight="1" spans="1:7">
      <c r="A2323" s="216">
        <v>2320</v>
      </c>
      <c r="B2323" s="227" t="s">
        <v>17104</v>
      </c>
      <c r="C2323" s="11" t="s">
        <v>17105</v>
      </c>
      <c r="D2323" s="55">
        <v>3.06</v>
      </c>
      <c r="E2323" s="56">
        <v>80</v>
      </c>
      <c r="F2323" s="56">
        <f t="shared" si="36"/>
        <v>244.8</v>
      </c>
      <c r="G2323" s="11" t="s">
        <v>3884</v>
      </c>
    </row>
    <row r="2324" s="219" customFormat="1" ht="15.95" customHeight="1" spans="1:7">
      <c r="A2324" s="216">
        <v>2321</v>
      </c>
      <c r="B2324" s="227" t="s">
        <v>17106</v>
      </c>
      <c r="C2324" s="11" t="s">
        <v>12896</v>
      </c>
      <c r="D2324" s="55">
        <v>1.86</v>
      </c>
      <c r="E2324" s="56">
        <v>80</v>
      </c>
      <c r="F2324" s="56">
        <f t="shared" si="36"/>
        <v>148.8</v>
      </c>
      <c r="G2324" s="11" t="s">
        <v>3884</v>
      </c>
    </row>
    <row r="2325" s="219" customFormat="1" ht="15.95" customHeight="1" spans="1:7">
      <c r="A2325" s="216">
        <v>2322</v>
      </c>
      <c r="B2325" s="227" t="s">
        <v>17107</v>
      </c>
      <c r="C2325" s="11" t="s">
        <v>17108</v>
      </c>
      <c r="D2325" s="55">
        <v>0.96</v>
      </c>
      <c r="E2325" s="56">
        <v>80</v>
      </c>
      <c r="F2325" s="56">
        <f t="shared" si="36"/>
        <v>76.8</v>
      </c>
      <c r="G2325" s="11" t="s">
        <v>3884</v>
      </c>
    </row>
    <row r="2326" s="219" customFormat="1" ht="15.95" customHeight="1" spans="1:7">
      <c r="A2326" s="216">
        <v>2323</v>
      </c>
      <c r="B2326" s="227" t="s">
        <v>17109</v>
      </c>
      <c r="C2326" s="11" t="s">
        <v>17110</v>
      </c>
      <c r="D2326" s="55">
        <v>0.13</v>
      </c>
      <c r="E2326" s="56">
        <v>80</v>
      </c>
      <c r="F2326" s="56">
        <f t="shared" si="36"/>
        <v>10.4</v>
      </c>
      <c r="G2326" s="11" t="s">
        <v>3884</v>
      </c>
    </row>
    <row r="2327" s="219" customFormat="1" ht="15.95" customHeight="1" spans="1:7">
      <c r="A2327" s="216">
        <v>2324</v>
      </c>
      <c r="B2327" s="227" t="s">
        <v>17111</v>
      </c>
      <c r="C2327" s="11" t="s">
        <v>17112</v>
      </c>
      <c r="D2327" s="55">
        <v>1.17</v>
      </c>
      <c r="E2327" s="56">
        <v>80</v>
      </c>
      <c r="F2327" s="56">
        <f t="shared" si="36"/>
        <v>93.6</v>
      </c>
      <c r="G2327" s="11" t="s">
        <v>3884</v>
      </c>
    </row>
    <row r="2328" s="219" customFormat="1" ht="15.95" customHeight="1" spans="1:7">
      <c r="A2328" s="216">
        <v>2325</v>
      </c>
      <c r="B2328" s="227" t="s">
        <v>17113</v>
      </c>
      <c r="C2328" s="11" t="s">
        <v>17114</v>
      </c>
      <c r="D2328" s="55">
        <v>3.23</v>
      </c>
      <c r="E2328" s="56">
        <v>80</v>
      </c>
      <c r="F2328" s="56">
        <f t="shared" si="36"/>
        <v>258.4</v>
      </c>
      <c r="G2328" s="11" t="s">
        <v>3884</v>
      </c>
    </row>
    <row r="2329" s="219" customFormat="1" ht="15.95" customHeight="1" spans="1:7">
      <c r="A2329" s="216">
        <v>2326</v>
      </c>
      <c r="B2329" s="227" t="s">
        <v>17115</v>
      </c>
      <c r="C2329" s="11" t="s">
        <v>17116</v>
      </c>
      <c r="D2329" s="55">
        <v>1.4</v>
      </c>
      <c r="E2329" s="56">
        <v>80</v>
      </c>
      <c r="F2329" s="56">
        <f t="shared" si="36"/>
        <v>112</v>
      </c>
      <c r="G2329" s="11" t="s">
        <v>3884</v>
      </c>
    </row>
    <row r="2330" s="219" customFormat="1" ht="15.95" customHeight="1" spans="1:7">
      <c r="A2330" s="216">
        <v>2327</v>
      </c>
      <c r="B2330" s="227" t="s">
        <v>17117</v>
      </c>
      <c r="C2330" s="11" t="s">
        <v>17118</v>
      </c>
      <c r="D2330" s="55">
        <v>0.47</v>
      </c>
      <c r="E2330" s="56">
        <v>80</v>
      </c>
      <c r="F2330" s="56">
        <f t="shared" si="36"/>
        <v>37.6</v>
      </c>
      <c r="G2330" s="11" t="s">
        <v>3884</v>
      </c>
    </row>
    <row r="2331" s="219" customFormat="1" ht="15.95" customHeight="1" spans="1:7">
      <c r="A2331" s="216">
        <v>2328</v>
      </c>
      <c r="B2331" s="227" t="s">
        <v>17119</v>
      </c>
      <c r="C2331" s="11" t="s">
        <v>17120</v>
      </c>
      <c r="D2331" s="55">
        <v>1.16</v>
      </c>
      <c r="E2331" s="56">
        <v>80</v>
      </c>
      <c r="F2331" s="56">
        <f t="shared" si="36"/>
        <v>92.8</v>
      </c>
      <c r="G2331" s="11" t="s">
        <v>3884</v>
      </c>
    </row>
    <row r="2332" s="219" customFormat="1" ht="15.95" customHeight="1" spans="1:7">
      <c r="A2332" s="216">
        <v>2329</v>
      </c>
      <c r="B2332" s="227" t="s">
        <v>17121</v>
      </c>
      <c r="C2332" s="11" t="s">
        <v>17122</v>
      </c>
      <c r="D2332" s="55">
        <v>0.36</v>
      </c>
      <c r="E2332" s="56">
        <v>80</v>
      </c>
      <c r="F2332" s="56">
        <f t="shared" si="36"/>
        <v>28.8</v>
      </c>
      <c r="G2332" s="11" t="s">
        <v>3884</v>
      </c>
    </row>
    <row r="2333" s="219" customFormat="1" ht="15.95" customHeight="1" spans="1:7">
      <c r="A2333" s="216">
        <v>2330</v>
      </c>
      <c r="B2333" s="227" t="s">
        <v>17123</v>
      </c>
      <c r="C2333" s="11" t="s">
        <v>17124</v>
      </c>
      <c r="D2333" s="55">
        <v>1.6</v>
      </c>
      <c r="E2333" s="56">
        <v>80</v>
      </c>
      <c r="F2333" s="56">
        <f t="shared" si="36"/>
        <v>128</v>
      </c>
      <c r="G2333" s="11" t="s">
        <v>3884</v>
      </c>
    </row>
    <row r="2334" s="219" customFormat="1" ht="15.95" customHeight="1" spans="1:7">
      <c r="A2334" s="216">
        <v>2331</v>
      </c>
      <c r="B2334" s="227" t="s">
        <v>17125</v>
      </c>
      <c r="C2334" s="11" t="s">
        <v>17126</v>
      </c>
      <c r="D2334" s="55">
        <v>0.75</v>
      </c>
      <c r="E2334" s="56">
        <v>80</v>
      </c>
      <c r="F2334" s="56">
        <f t="shared" si="36"/>
        <v>60</v>
      </c>
      <c r="G2334" s="11" t="s">
        <v>3884</v>
      </c>
    </row>
    <row r="2335" s="219" customFormat="1" ht="15.95" customHeight="1" spans="1:7">
      <c r="A2335" s="216">
        <v>2332</v>
      </c>
      <c r="B2335" s="227" t="s">
        <v>17127</v>
      </c>
      <c r="C2335" s="11" t="s">
        <v>17128</v>
      </c>
      <c r="D2335" s="55">
        <v>0.72</v>
      </c>
      <c r="E2335" s="56">
        <v>80</v>
      </c>
      <c r="F2335" s="56">
        <f t="shared" si="36"/>
        <v>57.6</v>
      </c>
      <c r="G2335" s="11" t="s">
        <v>3884</v>
      </c>
    </row>
    <row r="2336" s="219" customFormat="1" ht="15.95" customHeight="1" spans="1:7">
      <c r="A2336" s="216">
        <v>2333</v>
      </c>
      <c r="B2336" s="227" t="s">
        <v>17129</v>
      </c>
      <c r="C2336" s="11" t="s">
        <v>17130</v>
      </c>
      <c r="D2336" s="55">
        <v>0.2</v>
      </c>
      <c r="E2336" s="56">
        <v>80</v>
      </c>
      <c r="F2336" s="56">
        <f t="shared" si="36"/>
        <v>16</v>
      </c>
      <c r="G2336" s="11" t="s">
        <v>3884</v>
      </c>
    </row>
    <row r="2337" s="219" customFormat="1" ht="15.95" customHeight="1" spans="1:7">
      <c r="A2337" s="216">
        <v>2334</v>
      </c>
      <c r="B2337" s="227" t="s">
        <v>17131</v>
      </c>
      <c r="C2337" s="11" t="s">
        <v>17132</v>
      </c>
      <c r="D2337" s="55">
        <v>0.5</v>
      </c>
      <c r="E2337" s="56">
        <v>80</v>
      </c>
      <c r="F2337" s="56">
        <f t="shared" si="36"/>
        <v>40</v>
      </c>
      <c r="G2337" s="11" t="s">
        <v>15025</v>
      </c>
    </row>
    <row r="2338" s="219" customFormat="1" ht="15.95" customHeight="1" spans="1:7">
      <c r="A2338" s="216">
        <v>2335</v>
      </c>
      <c r="B2338" s="227" t="s">
        <v>17133</v>
      </c>
      <c r="C2338" s="11" t="s">
        <v>17134</v>
      </c>
      <c r="D2338" s="55">
        <v>0.51</v>
      </c>
      <c r="E2338" s="56">
        <v>80</v>
      </c>
      <c r="F2338" s="56">
        <f t="shared" si="36"/>
        <v>40.8</v>
      </c>
      <c r="G2338" s="11" t="s">
        <v>14073</v>
      </c>
    </row>
    <row r="2339" s="219" customFormat="1" ht="15.95" customHeight="1" spans="1:7">
      <c r="A2339" s="216">
        <v>2336</v>
      </c>
      <c r="B2339" s="227" t="s">
        <v>17135</v>
      </c>
      <c r="C2339" s="11" t="s">
        <v>17136</v>
      </c>
      <c r="D2339" s="55">
        <v>0.79</v>
      </c>
      <c r="E2339" s="56">
        <v>80</v>
      </c>
      <c r="F2339" s="56">
        <f t="shared" si="36"/>
        <v>63.2</v>
      </c>
      <c r="G2339" s="11" t="s">
        <v>3884</v>
      </c>
    </row>
    <row r="2340" s="219" customFormat="1" ht="15.95" customHeight="1" spans="1:7">
      <c r="A2340" s="216">
        <v>2337</v>
      </c>
      <c r="B2340" s="227" t="s">
        <v>17137</v>
      </c>
      <c r="C2340" s="11" t="s">
        <v>17138</v>
      </c>
      <c r="D2340" s="55">
        <v>1.12</v>
      </c>
      <c r="E2340" s="56">
        <v>80</v>
      </c>
      <c r="F2340" s="56">
        <f t="shared" si="36"/>
        <v>89.6</v>
      </c>
      <c r="G2340" s="11" t="s">
        <v>3884</v>
      </c>
    </row>
    <row r="2341" s="219" customFormat="1" ht="15.95" customHeight="1" spans="1:7">
      <c r="A2341" s="216">
        <v>2338</v>
      </c>
      <c r="B2341" s="227" t="s">
        <v>17139</v>
      </c>
      <c r="C2341" s="11" t="s">
        <v>17140</v>
      </c>
      <c r="D2341" s="55">
        <v>0.37</v>
      </c>
      <c r="E2341" s="56">
        <v>80</v>
      </c>
      <c r="F2341" s="56">
        <f t="shared" si="36"/>
        <v>29.6</v>
      </c>
      <c r="G2341" s="11" t="s">
        <v>3884</v>
      </c>
    </row>
    <row r="2342" s="219" customFormat="1" ht="15.95" customHeight="1" spans="1:7">
      <c r="A2342" s="216">
        <v>2339</v>
      </c>
      <c r="B2342" s="227" t="s">
        <v>17141</v>
      </c>
      <c r="C2342" s="11" t="s">
        <v>15496</v>
      </c>
      <c r="D2342" s="55">
        <v>0.71</v>
      </c>
      <c r="E2342" s="56">
        <v>80</v>
      </c>
      <c r="F2342" s="56">
        <f t="shared" si="36"/>
        <v>56.8</v>
      </c>
      <c r="G2342" s="11" t="s">
        <v>3884</v>
      </c>
    </row>
    <row r="2343" s="219" customFormat="1" ht="15.95" customHeight="1" spans="1:7">
      <c r="A2343" s="216">
        <v>2340</v>
      </c>
      <c r="B2343" s="227" t="s">
        <v>17142</v>
      </c>
      <c r="C2343" s="11" t="s">
        <v>17143</v>
      </c>
      <c r="D2343" s="55">
        <v>2.55</v>
      </c>
      <c r="E2343" s="56">
        <v>80</v>
      </c>
      <c r="F2343" s="56">
        <f t="shared" si="36"/>
        <v>204</v>
      </c>
      <c r="G2343" s="11" t="s">
        <v>3884</v>
      </c>
    </row>
    <row r="2344" s="219" customFormat="1" ht="15.95" customHeight="1" spans="1:7">
      <c r="A2344" s="216">
        <v>2341</v>
      </c>
      <c r="B2344" s="227" t="s">
        <v>17144</v>
      </c>
      <c r="C2344" s="11" t="s">
        <v>17145</v>
      </c>
      <c r="D2344" s="55">
        <v>1.63</v>
      </c>
      <c r="E2344" s="56">
        <v>80</v>
      </c>
      <c r="F2344" s="56">
        <f t="shared" si="36"/>
        <v>130.4</v>
      </c>
      <c r="G2344" s="11" t="s">
        <v>3884</v>
      </c>
    </row>
    <row r="2345" s="219" customFormat="1" ht="15.95" customHeight="1" spans="1:7">
      <c r="A2345" s="216">
        <v>2342</v>
      </c>
      <c r="B2345" s="227" t="s">
        <v>17146</v>
      </c>
      <c r="C2345" s="11" t="s">
        <v>17147</v>
      </c>
      <c r="D2345" s="55">
        <v>0.82</v>
      </c>
      <c r="E2345" s="56">
        <v>80</v>
      </c>
      <c r="F2345" s="56">
        <f t="shared" si="36"/>
        <v>65.6</v>
      </c>
      <c r="G2345" s="11" t="s">
        <v>3884</v>
      </c>
    </row>
    <row r="2346" s="219" customFormat="1" ht="15.95" customHeight="1" spans="1:7">
      <c r="A2346" s="216">
        <v>2343</v>
      </c>
      <c r="B2346" s="227" t="s">
        <v>17148</v>
      </c>
      <c r="C2346" s="11" t="s">
        <v>4239</v>
      </c>
      <c r="D2346" s="55">
        <v>0.56</v>
      </c>
      <c r="E2346" s="56">
        <v>80</v>
      </c>
      <c r="F2346" s="56">
        <f t="shared" si="36"/>
        <v>44.8</v>
      </c>
      <c r="G2346" s="11" t="s">
        <v>3884</v>
      </c>
    </row>
    <row r="2347" s="219" customFormat="1" ht="15.95" customHeight="1" spans="1:7">
      <c r="A2347" s="216">
        <v>2344</v>
      </c>
      <c r="B2347" s="227" t="s">
        <v>17149</v>
      </c>
      <c r="C2347" s="11" t="s">
        <v>291</v>
      </c>
      <c r="D2347" s="55">
        <v>0.46</v>
      </c>
      <c r="E2347" s="56">
        <v>80</v>
      </c>
      <c r="F2347" s="56">
        <f t="shared" si="36"/>
        <v>36.8</v>
      </c>
      <c r="G2347" s="11" t="s">
        <v>3884</v>
      </c>
    </row>
    <row r="2348" s="219" customFormat="1" ht="15.95" customHeight="1" spans="1:7">
      <c r="A2348" s="216">
        <v>2345</v>
      </c>
      <c r="B2348" s="227" t="s">
        <v>17150</v>
      </c>
      <c r="C2348" s="11" t="s">
        <v>6073</v>
      </c>
      <c r="D2348" s="55">
        <v>0.78</v>
      </c>
      <c r="E2348" s="56">
        <v>80</v>
      </c>
      <c r="F2348" s="56">
        <f t="shared" si="36"/>
        <v>62.4</v>
      </c>
      <c r="G2348" s="11" t="s">
        <v>3884</v>
      </c>
    </row>
    <row r="2349" s="219" customFormat="1" ht="15.95" customHeight="1" spans="1:7">
      <c r="A2349" s="216">
        <v>2346</v>
      </c>
      <c r="B2349" s="227" t="s">
        <v>17151</v>
      </c>
      <c r="C2349" s="11" t="s">
        <v>17152</v>
      </c>
      <c r="D2349" s="55">
        <v>2.45</v>
      </c>
      <c r="E2349" s="56">
        <v>80</v>
      </c>
      <c r="F2349" s="56">
        <f t="shared" si="36"/>
        <v>196</v>
      </c>
      <c r="G2349" s="11" t="s">
        <v>3884</v>
      </c>
    </row>
    <row r="2350" s="219" customFormat="1" ht="15.95" customHeight="1" spans="1:7">
      <c r="A2350" s="216">
        <v>2347</v>
      </c>
      <c r="B2350" s="227" t="s">
        <v>17153</v>
      </c>
      <c r="C2350" s="11" t="s">
        <v>17154</v>
      </c>
      <c r="D2350" s="55">
        <v>0.77</v>
      </c>
      <c r="E2350" s="56">
        <v>80</v>
      </c>
      <c r="F2350" s="56">
        <f t="shared" si="36"/>
        <v>61.6</v>
      </c>
      <c r="G2350" s="11" t="s">
        <v>3884</v>
      </c>
    </row>
    <row r="2351" s="219" customFormat="1" ht="15.95" customHeight="1" spans="1:7">
      <c r="A2351" s="216">
        <v>2348</v>
      </c>
      <c r="B2351" s="227" t="s">
        <v>17155</v>
      </c>
      <c r="C2351" s="11" t="s">
        <v>2298</v>
      </c>
      <c r="D2351" s="55">
        <v>1.74</v>
      </c>
      <c r="E2351" s="56">
        <v>80</v>
      </c>
      <c r="F2351" s="56">
        <f t="shared" si="36"/>
        <v>139.2</v>
      </c>
      <c r="G2351" s="11" t="s">
        <v>3884</v>
      </c>
    </row>
    <row r="2352" s="219" customFormat="1" ht="15.95" customHeight="1" spans="1:7">
      <c r="A2352" s="216">
        <v>2349</v>
      </c>
      <c r="B2352" s="227" t="s">
        <v>17156</v>
      </c>
      <c r="C2352" s="11" t="s">
        <v>3122</v>
      </c>
      <c r="D2352" s="55">
        <v>0.52</v>
      </c>
      <c r="E2352" s="56">
        <v>80</v>
      </c>
      <c r="F2352" s="56">
        <f t="shared" si="36"/>
        <v>41.6</v>
      </c>
      <c r="G2352" s="11" t="s">
        <v>3884</v>
      </c>
    </row>
    <row r="2353" s="219" customFormat="1" ht="15.95" customHeight="1" spans="1:7">
      <c r="A2353" s="216">
        <v>2350</v>
      </c>
      <c r="B2353" s="227" t="s">
        <v>17157</v>
      </c>
      <c r="C2353" s="11" t="s">
        <v>17158</v>
      </c>
      <c r="D2353" s="55">
        <v>0.62</v>
      </c>
      <c r="E2353" s="56">
        <v>80</v>
      </c>
      <c r="F2353" s="56">
        <f t="shared" si="36"/>
        <v>49.6</v>
      </c>
      <c r="G2353" s="11" t="s">
        <v>3884</v>
      </c>
    </row>
    <row r="2354" s="219" customFormat="1" ht="15.95" customHeight="1" spans="1:7">
      <c r="A2354" s="216">
        <v>2351</v>
      </c>
      <c r="B2354" s="227" t="s">
        <v>17159</v>
      </c>
      <c r="C2354" s="11" t="s">
        <v>17160</v>
      </c>
      <c r="D2354" s="55">
        <v>1.84</v>
      </c>
      <c r="E2354" s="56">
        <v>80</v>
      </c>
      <c r="F2354" s="56">
        <f t="shared" si="36"/>
        <v>147.2</v>
      </c>
      <c r="G2354" s="11" t="s">
        <v>3884</v>
      </c>
    </row>
    <row r="2355" s="219" customFormat="1" ht="15.95" customHeight="1" spans="1:7">
      <c r="A2355" s="216">
        <v>2352</v>
      </c>
      <c r="B2355" s="227" t="s">
        <v>17161</v>
      </c>
      <c r="C2355" s="11" t="s">
        <v>17162</v>
      </c>
      <c r="D2355" s="55">
        <v>0.39</v>
      </c>
      <c r="E2355" s="56">
        <v>80</v>
      </c>
      <c r="F2355" s="56">
        <f t="shared" si="36"/>
        <v>31.2</v>
      </c>
      <c r="G2355" s="11" t="s">
        <v>3884</v>
      </c>
    </row>
    <row r="2356" s="219" customFormat="1" ht="15.95" customHeight="1" spans="1:7">
      <c r="A2356" s="216">
        <v>2353</v>
      </c>
      <c r="B2356" s="227" t="s">
        <v>17163</v>
      </c>
      <c r="C2356" s="11" t="s">
        <v>14390</v>
      </c>
      <c r="D2356" s="55">
        <v>1.73</v>
      </c>
      <c r="E2356" s="56">
        <v>80</v>
      </c>
      <c r="F2356" s="56">
        <f t="shared" si="36"/>
        <v>138.4</v>
      </c>
      <c r="G2356" s="11" t="s">
        <v>3884</v>
      </c>
    </row>
    <row r="2357" s="219" customFormat="1" ht="15.95" customHeight="1" spans="1:7">
      <c r="A2357" s="216">
        <v>2354</v>
      </c>
      <c r="B2357" s="227" t="s">
        <v>17164</v>
      </c>
      <c r="C2357" s="11" t="s">
        <v>17165</v>
      </c>
      <c r="D2357" s="55">
        <v>1.86</v>
      </c>
      <c r="E2357" s="56">
        <v>80</v>
      </c>
      <c r="F2357" s="56">
        <f t="shared" si="36"/>
        <v>148.8</v>
      </c>
      <c r="G2357" s="11" t="s">
        <v>3884</v>
      </c>
    </row>
    <row r="2358" s="219" customFormat="1" ht="15.95" customHeight="1" spans="1:7">
      <c r="A2358" s="216">
        <v>2355</v>
      </c>
      <c r="B2358" s="227" t="s">
        <v>17166</v>
      </c>
      <c r="C2358" s="11" t="s">
        <v>17167</v>
      </c>
      <c r="D2358" s="55">
        <v>0.26</v>
      </c>
      <c r="E2358" s="56">
        <v>80</v>
      </c>
      <c r="F2358" s="56">
        <f t="shared" si="36"/>
        <v>20.8</v>
      </c>
      <c r="G2358" s="11" t="s">
        <v>3884</v>
      </c>
    </row>
    <row r="2359" s="219" customFormat="1" ht="15.95" customHeight="1" spans="1:7">
      <c r="A2359" s="216">
        <v>2356</v>
      </c>
      <c r="B2359" s="227" t="s">
        <v>17168</v>
      </c>
      <c r="C2359" s="11" t="s">
        <v>17169</v>
      </c>
      <c r="D2359" s="55">
        <v>0.26</v>
      </c>
      <c r="E2359" s="56">
        <v>80</v>
      </c>
      <c r="F2359" s="56">
        <f t="shared" si="36"/>
        <v>20.8</v>
      </c>
      <c r="G2359" s="11" t="s">
        <v>3884</v>
      </c>
    </row>
    <row r="2360" s="219" customFormat="1" ht="15.95" customHeight="1" spans="1:7">
      <c r="A2360" s="216">
        <v>2357</v>
      </c>
      <c r="B2360" s="227" t="s">
        <v>17170</v>
      </c>
      <c r="C2360" s="11" t="s">
        <v>17171</v>
      </c>
      <c r="D2360" s="55">
        <v>0.56</v>
      </c>
      <c r="E2360" s="56">
        <v>80</v>
      </c>
      <c r="F2360" s="56">
        <f t="shared" si="36"/>
        <v>44.8</v>
      </c>
      <c r="G2360" s="11" t="s">
        <v>3884</v>
      </c>
    </row>
    <row r="2361" s="219" customFormat="1" ht="15.95" customHeight="1" spans="1:7">
      <c r="A2361" s="216">
        <v>2358</v>
      </c>
      <c r="B2361" s="227" t="s">
        <v>17172</v>
      </c>
      <c r="C2361" s="11" t="s">
        <v>17173</v>
      </c>
      <c r="D2361" s="55">
        <v>1.07</v>
      </c>
      <c r="E2361" s="56">
        <v>80</v>
      </c>
      <c r="F2361" s="56">
        <f t="shared" si="36"/>
        <v>85.6</v>
      </c>
      <c r="G2361" s="11" t="s">
        <v>3884</v>
      </c>
    </row>
    <row r="2362" s="219" customFormat="1" ht="15.95" customHeight="1" spans="1:7">
      <c r="A2362" s="216">
        <v>2359</v>
      </c>
      <c r="B2362" s="227" t="s">
        <v>17174</v>
      </c>
      <c r="C2362" s="11" t="s">
        <v>17175</v>
      </c>
      <c r="D2362" s="55">
        <v>1.02</v>
      </c>
      <c r="E2362" s="56">
        <v>80</v>
      </c>
      <c r="F2362" s="56">
        <f t="shared" si="36"/>
        <v>81.6</v>
      </c>
      <c r="G2362" s="11" t="s">
        <v>3884</v>
      </c>
    </row>
    <row r="2363" s="219" customFormat="1" ht="15.95" customHeight="1" spans="1:7">
      <c r="A2363" s="216">
        <v>2360</v>
      </c>
      <c r="B2363" s="227" t="s">
        <v>17176</v>
      </c>
      <c r="C2363" s="11" t="s">
        <v>17177</v>
      </c>
      <c r="D2363" s="55">
        <v>1.67</v>
      </c>
      <c r="E2363" s="56">
        <v>80</v>
      </c>
      <c r="F2363" s="56">
        <f t="shared" si="36"/>
        <v>133.6</v>
      </c>
      <c r="G2363" s="11" t="s">
        <v>3884</v>
      </c>
    </row>
    <row r="2364" s="219" customFormat="1" ht="15.95" customHeight="1" spans="1:7">
      <c r="A2364" s="216">
        <v>2361</v>
      </c>
      <c r="B2364" s="227" t="s">
        <v>17178</v>
      </c>
      <c r="C2364" s="11" t="s">
        <v>17179</v>
      </c>
      <c r="D2364" s="55">
        <v>0.38</v>
      </c>
      <c r="E2364" s="56">
        <v>80</v>
      </c>
      <c r="F2364" s="56">
        <f t="shared" si="36"/>
        <v>30.4</v>
      </c>
      <c r="G2364" s="11" t="s">
        <v>13959</v>
      </c>
    </row>
    <row r="2365" s="219" customFormat="1" ht="15.95" customHeight="1" spans="1:7">
      <c r="A2365" s="216">
        <v>2362</v>
      </c>
      <c r="B2365" s="227" t="s">
        <v>17180</v>
      </c>
      <c r="C2365" s="11" t="s">
        <v>17181</v>
      </c>
      <c r="D2365" s="55">
        <v>0.33</v>
      </c>
      <c r="E2365" s="56">
        <v>80</v>
      </c>
      <c r="F2365" s="56">
        <f t="shared" si="36"/>
        <v>26.4</v>
      </c>
      <c r="G2365" s="11" t="s">
        <v>3884</v>
      </c>
    </row>
    <row r="2366" s="219" customFormat="1" ht="15.95" customHeight="1" spans="1:7">
      <c r="A2366" s="216">
        <v>2363</v>
      </c>
      <c r="B2366" s="227" t="s">
        <v>17182</v>
      </c>
      <c r="C2366" s="11" t="s">
        <v>17183</v>
      </c>
      <c r="D2366" s="55">
        <v>0.68</v>
      </c>
      <c r="E2366" s="56">
        <v>80</v>
      </c>
      <c r="F2366" s="56">
        <f t="shared" si="36"/>
        <v>54.4</v>
      </c>
      <c r="G2366" s="11" t="s">
        <v>3884</v>
      </c>
    </row>
    <row r="2367" s="219" customFormat="1" ht="15.95" customHeight="1" spans="1:7">
      <c r="A2367" s="216">
        <v>2364</v>
      </c>
      <c r="B2367" s="227" t="s">
        <v>17184</v>
      </c>
      <c r="C2367" s="11" t="s">
        <v>17185</v>
      </c>
      <c r="D2367" s="55">
        <v>0.92</v>
      </c>
      <c r="E2367" s="56">
        <v>80</v>
      </c>
      <c r="F2367" s="56">
        <f t="shared" si="36"/>
        <v>73.6</v>
      </c>
      <c r="G2367" s="11" t="s">
        <v>3884</v>
      </c>
    </row>
    <row r="2368" s="219" customFormat="1" ht="15.95" customHeight="1" spans="1:7">
      <c r="A2368" s="216">
        <v>2365</v>
      </c>
      <c r="B2368" s="227" t="s">
        <v>17186</v>
      </c>
      <c r="C2368" s="11" t="s">
        <v>8880</v>
      </c>
      <c r="D2368" s="55">
        <v>0.23</v>
      </c>
      <c r="E2368" s="56">
        <v>80</v>
      </c>
      <c r="F2368" s="56">
        <f t="shared" si="36"/>
        <v>18.4</v>
      </c>
      <c r="G2368" s="11" t="s">
        <v>3884</v>
      </c>
    </row>
    <row r="2369" s="219" customFormat="1" ht="15.95" customHeight="1" spans="1:7">
      <c r="A2369" s="216">
        <v>2366</v>
      </c>
      <c r="B2369" s="227" t="s">
        <v>17187</v>
      </c>
      <c r="C2369" s="11" t="s">
        <v>17188</v>
      </c>
      <c r="D2369" s="55">
        <v>2.73</v>
      </c>
      <c r="E2369" s="56">
        <v>80</v>
      </c>
      <c r="F2369" s="56">
        <f t="shared" si="36"/>
        <v>218.4</v>
      </c>
      <c r="G2369" s="11" t="s">
        <v>3884</v>
      </c>
    </row>
    <row r="2370" s="219" customFormat="1" ht="15.95" customHeight="1" spans="1:7">
      <c r="A2370" s="216">
        <v>2367</v>
      </c>
      <c r="B2370" s="227" t="s">
        <v>17189</v>
      </c>
      <c r="C2370" s="11" t="s">
        <v>17190</v>
      </c>
      <c r="D2370" s="55">
        <v>1.74</v>
      </c>
      <c r="E2370" s="56">
        <v>80</v>
      </c>
      <c r="F2370" s="56">
        <f t="shared" si="36"/>
        <v>139.2</v>
      </c>
      <c r="G2370" s="11" t="s">
        <v>3884</v>
      </c>
    </row>
    <row r="2371" s="219" customFormat="1" ht="15.95" customHeight="1" spans="1:7">
      <c r="A2371" s="216">
        <v>2368</v>
      </c>
      <c r="B2371" s="227" t="s">
        <v>17191</v>
      </c>
      <c r="C2371" s="11" t="s">
        <v>1358</v>
      </c>
      <c r="D2371" s="55">
        <v>5.05</v>
      </c>
      <c r="E2371" s="56">
        <v>80</v>
      </c>
      <c r="F2371" s="56">
        <f t="shared" si="36"/>
        <v>404</v>
      </c>
      <c r="G2371" s="11" t="s">
        <v>3884</v>
      </c>
    </row>
    <row r="2372" s="219" customFormat="1" ht="15.95" customHeight="1" spans="1:7">
      <c r="A2372" s="216">
        <v>2369</v>
      </c>
      <c r="B2372" s="227" t="s">
        <v>17192</v>
      </c>
      <c r="C2372" s="11" t="s">
        <v>17193</v>
      </c>
      <c r="D2372" s="55">
        <v>1.67</v>
      </c>
      <c r="E2372" s="56">
        <v>80</v>
      </c>
      <c r="F2372" s="56">
        <f t="shared" ref="F2372:F2435" si="37">D2372*E2372</f>
        <v>133.6</v>
      </c>
      <c r="G2372" s="11" t="s">
        <v>3884</v>
      </c>
    </row>
    <row r="2373" s="219" customFormat="1" ht="15.95" customHeight="1" spans="1:7">
      <c r="A2373" s="216">
        <v>2370</v>
      </c>
      <c r="B2373" s="227" t="s">
        <v>17194</v>
      </c>
      <c r="C2373" s="11" t="s">
        <v>17195</v>
      </c>
      <c r="D2373" s="55">
        <v>8.33</v>
      </c>
      <c r="E2373" s="56">
        <v>80</v>
      </c>
      <c r="F2373" s="56">
        <f t="shared" si="37"/>
        <v>666.4</v>
      </c>
      <c r="G2373" s="11" t="s">
        <v>3884</v>
      </c>
    </row>
    <row r="2374" s="219" customFormat="1" ht="15.95" customHeight="1" spans="1:7">
      <c r="A2374" s="216">
        <v>2371</v>
      </c>
      <c r="B2374" s="227" t="s">
        <v>17196</v>
      </c>
      <c r="C2374" s="11" t="s">
        <v>15329</v>
      </c>
      <c r="D2374" s="55">
        <v>5</v>
      </c>
      <c r="E2374" s="56">
        <v>80</v>
      </c>
      <c r="F2374" s="56">
        <f t="shared" si="37"/>
        <v>400</v>
      </c>
      <c r="G2374" s="11" t="s">
        <v>3884</v>
      </c>
    </row>
    <row r="2375" s="219" customFormat="1" ht="15.95" customHeight="1" spans="1:7">
      <c r="A2375" s="216">
        <v>2372</v>
      </c>
      <c r="B2375" s="227" t="s">
        <v>17197</v>
      </c>
      <c r="C2375" s="11" t="s">
        <v>17198</v>
      </c>
      <c r="D2375" s="55">
        <v>2.87</v>
      </c>
      <c r="E2375" s="56">
        <v>80</v>
      </c>
      <c r="F2375" s="56">
        <f t="shared" si="37"/>
        <v>229.6</v>
      </c>
      <c r="G2375" s="11" t="s">
        <v>3884</v>
      </c>
    </row>
    <row r="2376" s="219" customFormat="1" ht="15.95" customHeight="1" spans="1:7">
      <c r="A2376" s="216">
        <v>2373</v>
      </c>
      <c r="B2376" s="227" t="s">
        <v>17199</v>
      </c>
      <c r="C2376" s="11" t="s">
        <v>13322</v>
      </c>
      <c r="D2376" s="55">
        <v>8.61</v>
      </c>
      <c r="E2376" s="56">
        <v>80</v>
      </c>
      <c r="F2376" s="56">
        <f t="shared" si="37"/>
        <v>688.8</v>
      </c>
      <c r="G2376" s="11" t="s">
        <v>3884</v>
      </c>
    </row>
    <row r="2377" s="219" customFormat="1" ht="15.95" customHeight="1" spans="1:7">
      <c r="A2377" s="216">
        <v>2374</v>
      </c>
      <c r="B2377" s="227" t="s">
        <v>17200</v>
      </c>
      <c r="C2377" s="11" t="s">
        <v>17201</v>
      </c>
      <c r="D2377" s="55">
        <v>4.54</v>
      </c>
      <c r="E2377" s="56">
        <v>80</v>
      </c>
      <c r="F2377" s="56">
        <f t="shared" si="37"/>
        <v>363.2</v>
      </c>
      <c r="G2377" s="11" t="s">
        <v>3884</v>
      </c>
    </row>
    <row r="2378" s="219" customFormat="1" ht="15.95" customHeight="1" spans="1:7">
      <c r="A2378" s="216">
        <v>2375</v>
      </c>
      <c r="B2378" s="227" t="s">
        <v>17202</v>
      </c>
      <c r="C2378" s="11" t="s">
        <v>17203</v>
      </c>
      <c r="D2378" s="55">
        <v>5</v>
      </c>
      <c r="E2378" s="56">
        <v>80</v>
      </c>
      <c r="F2378" s="56">
        <f t="shared" si="37"/>
        <v>400</v>
      </c>
      <c r="G2378" s="11" t="s">
        <v>3884</v>
      </c>
    </row>
    <row r="2379" s="219" customFormat="1" ht="15.95" customHeight="1" spans="1:7">
      <c r="A2379" s="216">
        <v>2376</v>
      </c>
      <c r="B2379" s="227" t="s">
        <v>17204</v>
      </c>
      <c r="C2379" s="11" t="s">
        <v>17205</v>
      </c>
      <c r="D2379" s="55">
        <v>3.19</v>
      </c>
      <c r="E2379" s="56">
        <v>80</v>
      </c>
      <c r="F2379" s="56">
        <f t="shared" si="37"/>
        <v>255.2</v>
      </c>
      <c r="G2379" s="11" t="s">
        <v>3884</v>
      </c>
    </row>
    <row r="2380" s="219" customFormat="1" ht="15.95" customHeight="1" spans="1:7">
      <c r="A2380" s="216">
        <v>2377</v>
      </c>
      <c r="B2380" s="227" t="s">
        <v>17206</v>
      </c>
      <c r="C2380" s="11" t="s">
        <v>17207</v>
      </c>
      <c r="D2380" s="55">
        <v>3.09</v>
      </c>
      <c r="E2380" s="56">
        <v>80</v>
      </c>
      <c r="F2380" s="56">
        <f t="shared" si="37"/>
        <v>247.2</v>
      </c>
      <c r="G2380" s="11" t="s">
        <v>3884</v>
      </c>
    </row>
    <row r="2381" s="219" customFormat="1" ht="15.95" customHeight="1" spans="1:7">
      <c r="A2381" s="216">
        <v>2378</v>
      </c>
      <c r="B2381" s="227" t="s">
        <v>17208</v>
      </c>
      <c r="C2381" s="11" t="s">
        <v>17209</v>
      </c>
      <c r="D2381" s="55">
        <v>5.46</v>
      </c>
      <c r="E2381" s="56">
        <v>80</v>
      </c>
      <c r="F2381" s="56">
        <f t="shared" si="37"/>
        <v>436.8</v>
      </c>
      <c r="G2381" s="11" t="s">
        <v>3884</v>
      </c>
    </row>
    <row r="2382" s="219" customFormat="1" ht="15.95" customHeight="1" spans="1:7">
      <c r="A2382" s="216">
        <v>2379</v>
      </c>
      <c r="B2382" s="227" t="s">
        <v>17210</v>
      </c>
      <c r="C2382" s="11" t="s">
        <v>17211</v>
      </c>
      <c r="D2382" s="55">
        <v>3.66</v>
      </c>
      <c r="E2382" s="56">
        <v>80</v>
      </c>
      <c r="F2382" s="56">
        <f t="shared" si="37"/>
        <v>292.8</v>
      </c>
      <c r="G2382" s="11" t="s">
        <v>3884</v>
      </c>
    </row>
    <row r="2383" s="219" customFormat="1" ht="15.95" customHeight="1" spans="1:7">
      <c r="A2383" s="216">
        <v>2380</v>
      </c>
      <c r="B2383" s="227" t="s">
        <v>17212</v>
      </c>
      <c r="C2383" s="11" t="s">
        <v>17213</v>
      </c>
      <c r="D2383" s="55">
        <v>3.66</v>
      </c>
      <c r="E2383" s="56">
        <v>80</v>
      </c>
      <c r="F2383" s="56">
        <f t="shared" si="37"/>
        <v>292.8</v>
      </c>
      <c r="G2383" s="11" t="s">
        <v>3884</v>
      </c>
    </row>
    <row r="2384" s="219" customFormat="1" ht="15.95" customHeight="1" spans="1:7">
      <c r="A2384" s="216">
        <v>2381</v>
      </c>
      <c r="B2384" s="227" t="s">
        <v>17214</v>
      </c>
      <c r="C2384" s="11" t="s">
        <v>17215</v>
      </c>
      <c r="D2384" s="55">
        <v>2.25</v>
      </c>
      <c r="E2384" s="56">
        <v>80</v>
      </c>
      <c r="F2384" s="56">
        <f t="shared" si="37"/>
        <v>180</v>
      </c>
      <c r="G2384" s="11" t="s">
        <v>3884</v>
      </c>
    </row>
    <row r="2385" s="219" customFormat="1" ht="15.95" customHeight="1" spans="1:7">
      <c r="A2385" s="216">
        <v>2382</v>
      </c>
      <c r="B2385" s="227" t="s">
        <v>17216</v>
      </c>
      <c r="C2385" s="11" t="s">
        <v>17217</v>
      </c>
      <c r="D2385" s="55">
        <v>5.64</v>
      </c>
      <c r="E2385" s="56">
        <v>80</v>
      </c>
      <c r="F2385" s="56">
        <f t="shared" si="37"/>
        <v>451.2</v>
      </c>
      <c r="G2385" s="11" t="s">
        <v>3884</v>
      </c>
    </row>
    <row r="2386" s="219" customFormat="1" ht="15.95" customHeight="1" spans="1:7">
      <c r="A2386" s="216">
        <v>2383</v>
      </c>
      <c r="B2386" s="227" t="s">
        <v>17218</v>
      </c>
      <c r="C2386" s="11" t="s">
        <v>17219</v>
      </c>
      <c r="D2386" s="55">
        <v>1.67</v>
      </c>
      <c r="E2386" s="56">
        <v>80</v>
      </c>
      <c r="F2386" s="56">
        <f t="shared" si="37"/>
        <v>133.6</v>
      </c>
      <c r="G2386" s="11" t="s">
        <v>3884</v>
      </c>
    </row>
    <row r="2387" s="219" customFormat="1" ht="15.95" customHeight="1" spans="1:7">
      <c r="A2387" s="216">
        <v>2384</v>
      </c>
      <c r="B2387" s="227" t="s">
        <v>17220</v>
      </c>
      <c r="C2387" s="11" t="s">
        <v>17221</v>
      </c>
      <c r="D2387" s="55">
        <v>3.33</v>
      </c>
      <c r="E2387" s="56">
        <v>80</v>
      </c>
      <c r="F2387" s="56">
        <f t="shared" si="37"/>
        <v>266.4</v>
      </c>
      <c r="G2387" s="11" t="s">
        <v>3884</v>
      </c>
    </row>
    <row r="2388" s="219" customFormat="1" ht="15.95" customHeight="1" spans="1:7">
      <c r="A2388" s="216">
        <v>2385</v>
      </c>
      <c r="B2388" s="227" t="s">
        <v>17222</v>
      </c>
      <c r="C2388" s="11" t="s">
        <v>17223</v>
      </c>
      <c r="D2388" s="55">
        <v>4.67</v>
      </c>
      <c r="E2388" s="56">
        <v>80</v>
      </c>
      <c r="F2388" s="56">
        <f t="shared" si="37"/>
        <v>373.6</v>
      </c>
      <c r="G2388" s="11" t="s">
        <v>3884</v>
      </c>
    </row>
    <row r="2389" s="219" customFormat="1" ht="15.95" customHeight="1" spans="1:7">
      <c r="A2389" s="216">
        <v>2386</v>
      </c>
      <c r="B2389" s="227" t="s">
        <v>17224</v>
      </c>
      <c r="C2389" s="11" t="s">
        <v>17225</v>
      </c>
      <c r="D2389" s="55">
        <v>4.06</v>
      </c>
      <c r="E2389" s="56">
        <v>80</v>
      </c>
      <c r="F2389" s="56">
        <f t="shared" si="37"/>
        <v>324.8</v>
      </c>
      <c r="G2389" s="11" t="s">
        <v>3884</v>
      </c>
    </row>
    <row r="2390" s="219" customFormat="1" ht="15.95" customHeight="1" spans="1:7">
      <c r="A2390" s="216">
        <v>2387</v>
      </c>
      <c r="B2390" s="227" t="s">
        <v>17226</v>
      </c>
      <c r="C2390" s="11" t="s">
        <v>17227</v>
      </c>
      <c r="D2390" s="55">
        <v>7.46</v>
      </c>
      <c r="E2390" s="56">
        <v>80</v>
      </c>
      <c r="F2390" s="56">
        <f t="shared" si="37"/>
        <v>596.8</v>
      </c>
      <c r="G2390" s="11" t="s">
        <v>3884</v>
      </c>
    </row>
    <row r="2391" s="219" customFormat="1" ht="15.95" customHeight="1" spans="1:7">
      <c r="A2391" s="216">
        <v>2388</v>
      </c>
      <c r="B2391" s="227" t="s">
        <v>17228</v>
      </c>
      <c r="C2391" s="11" t="s">
        <v>17229</v>
      </c>
      <c r="D2391" s="55">
        <v>3.41</v>
      </c>
      <c r="E2391" s="56">
        <v>80</v>
      </c>
      <c r="F2391" s="56">
        <f t="shared" si="37"/>
        <v>272.8</v>
      </c>
      <c r="G2391" s="11" t="s">
        <v>3884</v>
      </c>
    </row>
    <row r="2392" s="219" customFormat="1" ht="15.95" customHeight="1" spans="1:7">
      <c r="A2392" s="216">
        <v>2389</v>
      </c>
      <c r="B2392" s="227" t="s">
        <v>17230</v>
      </c>
      <c r="C2392" s="11" t="s">
        <v>17231</v>
      </c>
      <c r="D2392" s="55">
        <v>4.66</v>
      </c>
      <c r="E2392" s="56">
        <v>80</v>
      </c>
      <c r="F2392" s="56">
        <f t="shared" si="37"/>
        <v>372.8</v>
      </c>
      <c r="G2392" s="11" t="s">
        <v>3884</v>
      </c>
    </row>
    <row r="2393" s="219" customFormat="1" ht="15.95" customHeight="1" spans="1:7">
      <c r="A2393" s="216">
        <v>2390</v>
      </c>
      <c r="B2393" s="227" t="s">
        <v>17232</v>
      </c>
      <c r="C2393" s="11" t="s">
        <v>17233</v>
      </c>
      <c r="D2393" s="55">
        <v>9.94</v>
      </c>
      <c r="E2393" s="56">
        <v>80</v>
      </c>
      <c r="F2393" s="56">
        <f t="shared" si="37"/>
        <v>795.2</v>
      </c>
      <c r="G2393" s="11" t="s">
        <v>3884</v>
      </c>
    </row>
    <row r="2394" s="219" customFormat="1" ht="15.95" customHeight="1" spans="1:7">
      <c r="A2394" s="216">
        <v>2391</v>
      </c>
      <c r="B2394" s="227" t="s">
        <v>17234</v>
      </c>
      <c r="C2394" s="11" t="s">
        <v>17235</v>
      </c>
      <c r="D2394" s="55">
        <v>2.84</v>
      </c>
      <c r="E2394" s="56">
        <v>80</v>
      </c>
      <c r="F2394" s="56">
        <f t="shared" si="37"/>
        <v>227.2</v>
      </c>
      <c r="G2394" s="11" t="s">
        <v>3884</v>
      </c>
    </row>
    <row r="2395" s="219" customFormat="1" ht="15.95" customHeight="1" spans="1:7">
      <c r="A2395" s="216">
        <v>2392</v>
      </c>
      <c r="B2395" s="227" t="s">
        <v>17236</v>
      </c>
      <c r="C2395" s="11" t="s">
        <v>17237</v>
      </c>
      <c r="D2395" s="55">
        <v>9.51</v>
      </c>
      <c r="E2395" s="56">
        <v>80</v>
      </c>
      <c r="F2395" s="56">
        <f t="shared" si="37"/>
        <v>760.8</v>
      </c>
      <c r="G2395" s="11" t="s">
        <v>3884</v>
      </c>
    </row>
    <row r="2396" s="219" customFormat="1" ht="15.95" customHeight="1" spans="1:7">
      <c r="A2396" s="216">
        <v>2393</v>
      </c>
      <c r="B2396" s="227" t="s">
        <v>17238</v>
      </c>
      <c r="C2396" s="11" t="s">
        <v>17239</v>
      </c>
      <c r="D2396" s="55">
        <v>4.29</v>
      </c>
      <c r="E2396" s="56">
        <v>80</v>
      </c>
      <c r="F2396" s="56">
        <f t="shared" si="37"/>
        <v>343.2</v>
      </c>
      <c r="G2396" s="11" t="s">
        <v>3884</v>
      </c>
    </row>
    <row r="2397" s="219" customFormat="1" ht="15.95" customHeight="1" spans="1:7">
      <c r="A2397" s="216">
        <v>2394</v>
      </c>
      <c r="B2397" s="227" t="s">
        <v>17240</v>
      </c>
      <c r="C2397" s="11" t="s">
        <v>17241</v>
      </c>
      <c r="D2397" s="55">
        <v>2.42</v>
      </c>
      <c r="E2397" s="56">
        <v>80</v>
      </c>
      <c r="F2397" s="56">
        <f t="shared" si="37"/>
        <v>193.6</v>
      </c>
      <c r="G2397" s="11" t="s">
        <v>3884</v>
      </c>
    </row>
    <row r="2398" s="219" customFormat="1" ht="15.95" customHeight="1" spans="1:7">
      <c r="A2398" s="216">
        <v>2395</v>
      </c>
      <c r="B2398" s="227" t="s">
        <v>17242</v>
      </c>
      <c r="C2398" s="11" t="s">
        <v>17243</v>
      </c>
      <c r="D2398" s="55">
        <v>11.3</v>
      </c>
      <c r="E2398" s="56">
        <v>80</v>
      </c>
      <c r="F2398" s="56">
        <f t="shared" si="37"/>
        <v>904</v>
      </c>
      <c r="G2398" s="11" t="s">
        <v>3884</v>
      </c>
    </row>
    <row r="2399" s="219" customFormat="1" ht="15.95" customHeight="1" spans="1:7">
      <c r="A2399" s="216">
        <v>2396</v>
      </c>
      <c r="B2399" s="227" t="s">
        <v>17244</v>
      </c>
      <c r="C2399" s="11" t="s">
        <v>17245</v>
      </c>
      <c r="D2399" s="55">
        <v>1.18</v>
      </c>
      <c r="E2399" s="56">
        <v>80</v>
      </c>
      <c r="F2399" s="56">
        <f t="shared" si="37"/>
        <v>94.4</v>
      </c>
      <c r="G2399" s="11" t="s">
        <v>3884</v>
      </c>
    </row>
    <row r="2400" s="219" customFormat="1" ht="15.95" customHeight="1" spans="1:7">
      <c r="A2400" s="216">
        <v>2397</v>
      </c>
      <c r="B2400" s="227" t="s">
        <v>17246</v>
      </c>
      <c r="C2400" s="11" t="s">
        <v>17247</v>
      </c>
      <c r="D2400" s="55">
        <v>2.92</v>
      </c>
      <c r="E2400" s="56">
        <v>80</v>
      </c>
      <c r="F2400" s="56">
        <f t="shared" si="37"/>
        <v>233.6</v>
      </c>
      <c r="G2400" s="11" t="s">
        <v>3884</v>
      </c>
    </row>
    <row r="2401" s="219" customFormat="1" ht="15.95" customHeight="1" spans="1:7">
      <c r="A2401" s="216">
        <v>2398</v>
      </c>
      <c r="B2401" s="227" t="s">
        <v>17248</v>
      </c>
      <c r="C2401" s="11" t="s">
        <v>16873</v>
      </c>
      <c r="D2401" s="55">
        <v>3.33</v>
      </c>
      <c r="E2401" s="56">
        <v>80</v>
      </c>
      <c r="F2401" s="56">
        <f t="shared" si="37"/>
        <v>266.4</v>
      </c>
      <c r="G2401" s="11" t="s">
        <v>3884</v>
      </c>
    </row>
    <row r="2402" s="219" customFormat="1" ht="15.95" customHeight="1" spans="1:7">
      <c r="A2402" s="216">
        <v>2399</v>
      </c>
      <c r="B2402" s="227" t="s">
        <v>17249</v>
      </c>
      <c r="C2402" s="11" t="s">
        <v>1143</v>
      </c>
      <c r="D2402" s="55">
        <v>8.33</v>
      </c>
      <c r="E2402" s="56">
        <v>80</v>
      </c>
      <c r="F2402" s="56">
        <f t="shared" si="37"/>
        <v>666.4</v>
      </c>
      <c r="G2402" s="11" t="s">
        <v>3884</v>
      </c>
    </row>
    <row r="2403" s="219" customFormat="1" ht="15.95" customHeight="1" spans="1:7">
      <c r="A2403" s="216">
        <v>2400</v>
      </c>
      <c r="B2403" s="227" t="s">
        <v>17250</v>
      </c>
      <c r="C2403" s="11" t="s">
        <v>1618</v>
      </c>
      <c r="D2403" s="55">
        <v>8.33</v>
      </c>
      <c r="E2403" s="56">
        <v>80</v>
      </c>
      <c r="F2403" s="56">
        <f t="shared" si="37"/>
        <v>666.4</v>
      </c>
      <c r="G2403" s="11" t="s">
        <v>3884</v>
      </c>
    </row>
    <row r="2404" s="219" customFormat="1" ht="15.95" customHeight="1" spans="1:7">
      <c r="A2404" s="216">
        <v>2401</v>
      </c>
      <c r="B2404" s="227" t="s">
        <v>17251</v>
      </c>
      <c r="C2404" s="11" t="s">
        <v>17252</v>
      </c>
      <c r="D2404" s="55">
        <v>8.88</v>
      </c>
      <c r="E2404" s="56">
        <v>80</v>
      </c>
      <c r="F2404" s="56">
        <f t="shared" si="37"/>
        <v>710.4</v>
      </c>
      <c r="G2404" s="11" t="s">
        <v>3884</v>
      </c>
    </row>
    <row r="2405" s="219" customFormat="1" ht="15.95" customHeight="1" spans="1:7">
      <c r="A2405" s="216">
        <v>2402</v>
      </c>
      <c r="B2405" s="227" t="s">
        <v>17253</v>
      </c>
      <c r="C2405" s="11" t="s">
        <v>17254</v>
      </c>
      <c r="D2405" s="55">
        <v>3.15</v>
      </c>
      <c r="E2405" s="56">
        <v>80</v>
      </c>
      <c r="F2405" s="56">
        <f t="shared" si="37"/>
        <v>252</v>
      </c>
      <c r="G2405" s="11" t="s">
        <v>3884</v>
      </c>
    </row>
    <row r="2406" s="219" customFormat="1" ht="15.95" customHeight="1" spans="1:7">
      <c r="A2406" s="216">
        <v>2403</v>
      </c>
      <c r="B2406" s="227" t="s">
        <v>17255</v>
      </c>
      <c r="C2406" s="11" t="s">
        <v>17256</v>
      </c>
      <c r="D2406" s="55">
        <v>2.31</v>
      </c>
      <c r="E2406" s="56">
        <v>80</v>
      </c>
      <c r="F2406" s="56">
        <f t="shared" si="37"/>
        <v>184.8</v>
      </c>
      <c r="G2406" s="11" t="s">
        <v>3884</v>
      </c>
    </row>
    <row r="2407" s="219" customFormat="1" ht="15.95" customHeight="1" spans="1:7">
      <c r="A2407" s="216">
        <v>2404</v>
      </c>
      <c r="B2407" s="227" t="s">
        <v>17257</v>
      </c>
      <c r="C2407" s="11" t="s">
        <v>17258</v>
      </c>
      <c r="D2407" s="55">
        <v>3.33</v>
      </c>
      <c r="E2407" s="56">
        <v>80</v>
      </c>
      <c r="F2407" s="56">
        <f t="shared" si="37"/>
        <v>266.4</v>
      </c>
      <c r="G2407" s="11" t="s">
        <v>3884</v>
      </c>
    </row>
    <row r="2408" s="219" customFormat="1" ht="15.95" customHeight="1" spans="1:7">
      <c r="A2408" s="216">
        <v>2405</v>
      </c>
      <c r="B2408" s="227" t="s">
        <v>17259</v>
      </c>
      <c r="C2408" s="11" t="s">
        <v>17260</v>
      </c>
      <c r="D2408" s="55">
        <v>3.71</v>
      </c>
      <c r="E2408" s="56">
        <v>80</v>
      </c>
      <c r="F2408" s="56">
        <f t="shared" si="37"/>
        <v>296.8</v>
      </c>
      <c r="G2408" s="11" t="s">
        <v>17007</v>
      </c>
    </row>
    <row r="2409" s="219" customFormat="1" ht="15.95" customHeight="1" spans="1:7">
      <c r="A2409" s="216">
        <v>2406</v>
      </c>
      <c r="B2409" s="227" t="s">
        <v>17261</v>
      </c>
      <c r="C2409" s="11" t="s">
        <v>17262</v>
      </c>
      <c r="D2409" s="55">
        <v>5</v>
      </c>
      <c r="E2409" s="56">
        <v>80</v>
      </c>
      <c r="F2409" s="56">
        <f t="shared" si="37"/>
        <v>400</v>
      </c>
      <c r="G2409" s="11" t="s">
        <v>3884</v>
      </c>
    </row>
    <row r="2410" s="219" customFormat="1" ht="15.95" customHeight="1" spans="1:7">
      <c r="A2410" s="216">
        <v>2407</v>
      </c>
      <c r="B2410" s="227" t="s">
        <v>17263</v>
      </c>
      <c r="C2410" s="11" t="s">
        <v>17264</v>
      </c>
      <c r="D2410" s="55">
        <v>5</v>
      </c>
      <c r="E2410" s="56">
        <v>80</v>
      </c>
      <c r="F2410" s="56">
        <f t="shared" si="37"/>
        <v>400</v>
      </c>
      <c r="G2410" s="11" t="s">
        <v>3884</v>
      </c>
    </row>
    <row r="2411" s="219" customFormat="1" ht="15.95" customHeight="1" spans="1:7">
      <c r="A2411" s="216">
        <v>2408</v>
      </c>
      <c r="B2411" s="227" t="s">
        <v>17265</v>
      </c>
      <c r="C2411" s="11" t="s">
        <v>17266</v>
      </c>
      <c r="D2411" s="55">
        <v>3.33</v>
      </c>
      <c r="E2411" s="56">
        <v>80</v>
      </c>
      <c r="F2411" s="56">
        <f t="shared" si="37"/>
        <v>266.4</v>
      </c>
      <c r="G2411" s="11" t="s">
        <v>3884</v>
      </c>
    </row>
    <row r="2412" s="219" customFormat="1" ht="15.95" customHeight="1" spans="1:7">
      <c r="A2412" s="216">
        <v>2409</v>
      </c>
      <c r="B2412" s="227" t="s">
        <v>17267</v>
      </c>
      <c r="C2412" s="11" t="s">
        <v>17268</v>
      </c>
      <c r="D2412" s="55">
        <v>4.2</v>
      </c>
      <c r="E2412" s="56">
        <v>80</v>
      </c>
      <c r="F2412" s="56">
        <f t="shared" si="37"/>
        <v>336</v>
      </c>
      <c r="G2412" s="11" t="s">
        <v>3884</v>
      </c>
    </row>
    <row r="2413" s="219" customFormat="1" ht="15.95" customHeight="1" spans="1:7">
      <c r="A2413" s="216">
        <v>2410</v>
      </c>
      <c r="B2413" s="227" t="s">
        <v>17269</v>
      </c>
      <c r="C2413" s="11" t="s">
        <v>17270</v>
      </c>
      <c r="D2413" s="55">
        <v>3.53</v>
      </c>
      <c r="E2413" s="56">
        <v>80</v>
      </c>
      <c r="F2413" s="56">
        <f t="shared" si="37"/>
        <v>282.4</v>
      </c>
      <c r="G2413" s="11" t="s">
        <v>3884</v>
      </c>
    </row>
    <row r="2414" s="219" customFormat="1" ht="15.95" customHeight="1" spans="1:7">
      <c r="A2414" s="216">
        <v>2411</v>
      </c>
      <c r="B2414" s="227" t="s">
        <v>17271</v>
      </c>
      <c r="C2414" s="11" t="s">
        <v>17272</v>
      </c>
      <c r="D2414" s="55">
        <v>3.14</v>
      </c>
      <c r="E2414" s="56">
        <v>80</v>
      </c>
      <c r="F2414" s="56">
        <f t="shared" si="37"/>
        <v>251.2</v>
      </c>
      <c r="G2414" s="11" t="s">
        <v>3884</v>
      </c>
    </row>
    <row r="2415" s="219" customFormat="1" ht="15.95" customHeight="1" spans="1:7">
      <c r="A2415" s="216">
        <v>2412</v>
      </c>
      <c r="B2415" s="227" t="s">
        <v>17273</v>
      </c>
      <c r="C2415" s="11" t="s">
        <v>17274</v>
      </c>
      <c r="D2415" s="55">
        <v>7.91</v>
      </c>
      <c r="E2415" s="56">
        <v>80</v>
      </c>
      <c r="F2415" s="56">
        <f t="shared" si="37"/>
        <v>632.8</v>
      </c>
      <c r="G2415" s="11" t="s">
        <v>3884</v>
      </c>
    </row>
    <row r="2416" s="219" customFormat="1" ht="15.95" customHeight="1" spans="1:7">
      <c r="A2416" s="216">
        <v>2413</v>
      </c>
      <c r="B2416" s="227" t="s">
        <v>17275</v>
      </c>
      <c r="C2416" s="11" t="s">
        <v>17276</v>
      </c>
      <c r="D2416" s="55">
        <v>8.33</v>
      </c>
      <c r="E2416" s="56">
        <v>80</v>
      </c>
      <c r="F2416" s="56">
        <f t="shared" si="37"/>
        <v>666.4</v>
      </c>
      <c r="G2416" s="11" t="s">
        <v>3884</v>
      </c>
    </row>
    <row r="2417" s="219" customFormat="1" ht="15.95" customHeight="1" spans="1:7">
      <c r="A2417" s="216">
        <v>2414</v>
      </c>
      <c r="B2417" s="227" t="s">
        <v>17277</v>
      </c>
      <c r="C2417" s="11" t="s">
        <v>17278</v>
      </c>
      <c r="D2417" s="55">
        <v>4.04</v>
      </c>
      <c r="E2417" s="56">
        <v>80</v>
      </c>
      <c r="F2417" s="56">
        <f t="shared" si="37"/>
        <v>323.2</v>
      </c>
      <c r="G2417" s="11" t="s">
        <v>3884</v>
      </c>
    </row>
    <row r="2418" s="219" customFormat="1" ht="15.95" customHeight="1" spans="1:7">
      <c r="A2418" s="216">
        <v>2415</v>
      </c>
      <c r="B2418" s="227" t="s">
        <v>17279</v>
      </c>
      <c r="C2418" s="11" t="s">
        <v>17280</v>
      </c>
      <c r="D2418" s="55">
        <v>5</v>
      </c>
      <c r="E2418" s="56">
        <v>80</v>
      </c>
      <c r="F2418" s="56">
        <f t="shared" si="37"/>
        <v>400</v>
      </c>
      <c r="G2418" s="11" t="s">
        <v>3884</v>
      </c>
    </row>
    <row r="2419" s="219" customFormat="1" ht="15.95" customHeight="1" spans="1:7">
      <c r="A2419" s="216">
        <v>2416</v>
      </c>
      <c r="B2419" s="227" t="s">
        <v>17281</v>
      </c>
      <c r="C2419" s="11" t="s">
        <v>17282</v>
      </c>
      <c r="D2419" s="55">
        <v>3.1</v>
      </c>
      <c r="E2419" s="56">
        <v>80</v>
      </c>
      <c r="F2419" s="56">
        <f t="shared" si="37"/>
        <v>248</v>
      </c>
      <c r="G2419" s="11" t="s">
        <v>3884</v>
      </c>
    </row>
    <row r="2420" s="219" customFormat="1" ht="15.95" customHeight="1" spans="1:7">
      <c r="A2420" s="216">
        <v>2417</v>
      </c>
      <c r="B2420" s="227" t="s">
        <v>17283</v>
      </c>
      <c r="C2420" s="11" t="s">
        <v>17284</v>
      </c>
      <c r="D2420" s="55">
        <v>8.33</v>
      </c>
      <c r="E2420" s="56">
        <v>80</v>
      </c>
      <c r="F2420" s="56">
        <f t="shared" si="37"/>
        <v>666.4</v>
      </c>
      <c r="G2420" s="11" t="s">
        <v>3884</v>
      </c>
    </row>
    <row r="2421" s="219" customFormat="1" ht="15.95" customHeight="1" spans="1:7">
      <c r="A2421" s="216">
        <v>2418</v>
      </c>
      <c r="B2421" s="227" t="s">
        <v>17285</v>
      </c>
      <c r="C2421" s="11" t="s">
        <v>17286</v>
      </c>
      <c r="D2421" s="55">
        <v>6.67</v>
      </c>
      <c r="E2421" s="56">
        <v>80</v>
      </c>
      <c r="F2421" s="56">
        <f t="shared" si="37"/>
        <v>533.6</v>
      </c>
      <c r="G2421" s="11" t="s">
        <v>3884</v>
      </c>
    </row>
    <row r="2422" s="219" customFormat="1" ht="15.95" customHeight="1" spans="1:7">
      <c r="A2422" s="216">
        <v>2419</v>
      </c>
      <c r="B2422" s="227" t="s">
        <v>17287</v>
      </c>
      <c r="C2422" s="11" t="s">
        <v>17288</v>
      </c>
      <c r="D2422" s="55">
        <v>4.95</v>
      </c>
      <c r="E2422" s="56">
        <v>80</v>
      </c>
      <c r="F2422" s="56">
        <f t="shared" si="37"/>
        <v>396</v>
      </c>
      <c r="G2422" s="11" t="s">
        <v>3884</v>
      </c>
    </row>
    <row r="2423" s="219" customFormat="1" ht="15.95" customHeight="1" spans="1:7">
      <c r="A2423" s="216">
        <v>2420</v>
      </c>
      <c r="B2423" s="227" t="s">
        <v>17289</v>
      </c>
      <c r="C2423" s="11" t="s">
        <v>17290</v>
      </c>
      <c r="D2423" s="55">
        <v>8.27</v>
      </c>
      <c r="E2423" s="56">
        <v>80</v>
      </c>
      <c r="F2423" s="56">
        <f t="shared" si="37"/>
        <v>661.6</v>
      </c>
      <c r="G2423" s="11" t="s">
        <v>3884</v>
      </c>
    </row>
    <row r="2424" s="219" customFormat="1" ht="15.95" customHeight="1" spans="1:7">
      <c r="A2424" s="216">
        <v>2421</v>
      </c>
      <c r="B2424" s="227" t="s">
        <v>17291</v>
      </c>
      <c r="C2424" s="11" t="s">
        <v>17292</v>
      </c>
      <c r="D2424" s="55">
        <v>6.2</v>
      </c>
      <c r="E2424" s="56">
        <v>80</v>
      </c>
      <c r="F2424" s="56">
        <f t="shared" si="37"/>
        <v>496</v>
      </c>
      <c r="G2424" s="11" t="s">
        <v>3884</v>
      </c>
    </row>
    <row r="2425" s="219" customFormat="1" ht="15.95" customHeight="1" spans="1:7">
      <c r="A2425" s="216">
        <v>2422</v>
      </c>
      <c r="B2425" s="227" t="s">
        <v>17293</v>
      </c>
      <c r="C2425" s="11" t="s">
        <v>6436</v>
      </c>
      <c r="D2425" s="55">
        <v>3.33</v>
      </c>
      <c r="E2425" s="56">
        <v>80</v>
      </c>
      <c r="F2425" s="56">
        <f t="shared" si="37"/>
        <v>266.4</v>
      </c>
      <c r="G2425" s="11" t="s">
        <v>3884</v>
      </c>
    </row>
    <row r="2426" s="219" customFormat="1" ht="15.95" customHeight="1" spans="1:7">
      <c r="A2426" s="216">
        <v>2423</v>
      </c>
      <c r="B2426" s="227" t="s">
        <v>17294</v>
      </c>
      <c r="C2426" s="11" t="s">
        <v>17295</v>
      </c>
      <c r="D2426" s="55">
        <v>5</v>
      </c>
      <c r="E2426" s="56">
        <v>80</v>
      </c>
      <c r="F2426" s="56">
        <f t="shared" si="37"/>
        <v>400</v>
      </c>
      <c r="G2426" s="11" t="s">
        <v>3884</v>
      </c>
    </row>
    <row r="2427" s="219" customFormat="1" ht="15.95" customHeight="1" spans="1:7">
      <c r="A2427" s="216">
        <v>2424</v>
      </c>
      <c r="B2427" s="227" t="s">
        <v>17296</v>
      </c>
      <c r="C2427" s="11" t="s">
        <v>17297</v>
      </c>
      <c r="D2427" s="55">
        <v>4.54</v>
      </c>
      <c r="E2427" s="56">
        <v>80</v>
      </c>
      <c r="F2427" s="56">
        <f t="shared" si="37"/>
        <v>363.2</v>
      </c>
      <c r="G2427" s="11" t="s">
        <v>3884</v>
      </c>
    </row>
    <row r="2428" s="219" customFormat="1" ht="15.95" customHeight="1" spans="1:7">
      <c r="A2428" s="216">
        <v>2425</v>
      </c>
      <c r="B2428" s="227" t="s">
        <v>17298</v>
      </c>
      <c r="C2428" s="11" t="s">
        <v>17299</v>
      </c>
      <c r="D2428" s="55">
        <v>6.67</v>
      </c>
      <c r="E2428" s="56">
        <v>80</v>
      </c>
      <c r="F2428" s="56">
        <f t="shared" si="37"/>
        <v>533.6</v>
      </c>
      <c r="G2428" s="11" t="s">
        <v>3884</v>
      </c>
    </row>
    <row r="2429" s="219" customFormat="1" ht="15.95" customHeight="1" spans="1:7">
      <c r="A2429" s="216">
        <v>2426</v>
      </c>
      <c r="B2429" s="227" t="s">
        <v>17300</v>
      </c>
      <c r="C2429" s="11" t="s">
        <v>12630</v>
      </c>
      <c r="D2429" s="55">
        <v>8.27</v>
      </c>
      <c r="E2429" s="56">
        <v>80</v>
      </c>
      <c r="F2429" s="56">
        <f t="shared" si="37"/>
        <v>661.6</v>
      </c>
      <c r="G2429" s="11" t="s">
        <v>3884</v>
      </c>
    </row>
    <row r="2430" s="219" customFormat="1" ht="15.95" customHeight="1" spans="1:7">
      <c r="A2430" s="216">
        <v>2427</v>
      </c>
      <c r="B2430" s="227" t="s">
        <v>17301</v>
      </c>
      <c r="C2430" s="11" t="s">
        <v>1479</v>
      </c>
      <c r="D2430" s="55">
        <v>3.33</v>
      </c>
      <c r="E2430" s="56">
        <v>80</v>
      </c>
      <c r="F2430" s="56">
        <f t="shared" si="37"/>
        <v>266.4</v>
      </c>
      <c r="G2430" s="11" t="s">
        <v>3884</v>
      </c>
    </row>
    <row r="2431" s="219" customFormat="1" ht="15.95" customHeight="1" spans="1:7">
      <c r="A2431" s="216">
        <v>2428</v>
      </c>
      <c r="B2431" s="227" t="s">
        <v>17302</v>
      </c>
      <c r="C2431" s="11" t="s">
        <v>6806</v>
      </c>
      <c r="D2431" s="55">
        <v>11.67</v>
      </c>
      <c r="E2431" s="56">
        <v>80</v>
      </c>
      <c r="F2431" s="56">
        <f t="shared" si="37"/>
        <v>933.6</v>
      </c>
      <c r="G2431" s="11" t="s">
        <v>3884</v>
      </c>
    </row>
    <row r="2432" s="219" customFormat="1" ht="15.95" customHeight="1" spans="1:7">
      <c r="A2432" s="216">
        <v>2429</v>
      </c>
      <c r="B2432" s="227" t="s">
        <v>17303</v>
      </c>
      <c r="C2432" s="11" t="s">
        <v>17304</v>
      </c>
      <c r="D2432" s="55">
        <v>7.95</v>
      </c>
      <c r="E2432" s="56">
        <v>80</v>
      </c>
      <c r="F2432" s="56">
        <f t="shared" si="37"/>
        <v>636</v>
      </c>
      <c r="G2432" s="11" t="s">
        <v>3884</v>
      </c>
    </row>
    <row r="2433" s="219" customFormat="1" ht="15.95" customHeight="1" spans="1:7">
      <c r="A2433" s="216">
        <v>2430</v>
      </c>
      <c r="B2433" s="227" t="s">
        <v>17305</v>
      </c>
      <c r="C2433" s="11" t="s">
        <v>17306</v>
      </c>
      <c r="D2433" s="55">
        <v>3.33</v>
      </c>
      <c r="E2433" s="56">
        <v>80</v>
      </c>
      <c r="F2433" s="56">
        <f t="shared" si="37"/>
        <v>266.4</v>
      </c>
      <c r="G2433" s="11" t="s">
        <v>3884</v>
      </c>
    </row>
    <row r="2434" s="219" customFormat="1" ht="15.95" customHeight="1" spans="1:7">
      <c r="A2434" s="216">
        <v>2431</v>
      </c>
      <c r="B2434" s="227" t="s">
        <v>17307</v>
      </c>
      <c r="C2434" s="11" t="s">
        <v>17308</v>
      </c>
      <c r="D2434" s="55">
        <v>2.31</v>
      </c>
      <c r="E2434" s="56">
        <v>80</v>
      </c>
      <c r="F2434" s="56">
        <f t="shared" si="37"/>
        <v>184.8</v>
      </c>
      <c r="G2434" s="11" t="s">
        <v>3884</v>
      </c>
    </row>
    <row r="2435" s="219" customFormat="1" ht="15.95" customHeight="1" spans="1:7">
      <c r="A2435" s="216">
        <v>2432</v>
      </c>
      <c r="B2435" s="227" t="s">
        <v>17309</v>
      </c>
      <c r="C2435" s="11" t="s">
        <v>17310</v>
      </c>
      <c r="D2435" s="55">
        <v>2.87</v>
      </c>
      <c r="E2435" s="56">
        <v>80</v>
      </c>
      <c r="F2435" s="56">
        <f t="shared" si="37"/>
        <v>229.6</v>
      </c>
      <c r="G2435" s="11" t="s">
        <v>3884</v>
      </c>
    </row>
    <row r="2436" s="219" customFormat="1" ht="15.95" customHeight="1" spans="1:7">
      <c r="A2436" s="216">
        <v>2433</v>
      </c>
      <c r="B2436" s="227" t="s">
        <v>17311</v>
      </c>
      <c r="C2436" s="11" t="s">
        <v>17312</v>
      </c>
      <c r="D2436" s="55">
        <v>3.85</v>
      </c>
      <c r="E2436" s="56">
        <v>80</v>
      </c>
      <c r="F2436" s="56">
        <f t="shared" ref="F2436:F2499" si="38">D2436*E2436</f>
        <v>308</v>
      </c>
      <c r="G2436" s="11" t="s">
        <v>3884</v>
      </c>
    </row>
    <row r="2437" s="219" customFormat="1" ht="15.95" customHeight="1" spans="1:7">
      <c r="A2437" s="216">
        <v>2434</v>
      </c>
      <c r="B2437" s="227" t="s">
        <v>17313</v>
      </c>
      <c r="C2437" s="11" t="s">
        <v>17314</v>
      </c>
      <c r="D2437" s="55">
        <v>2</v>
      </c>
      <c r="E2437" s="56">
        <v>80</v>
      </c>
      <c r="F2437" s="56">
        <f t="shared" si="38"/>
        <v>160</v>
      </c>
      <c r="G2437" s="11" t="s">
        <v>15025</v>
      </c>
    </row>
    <row r="2438" s="219" customFormat="1" ht="15.95" customHeight="1" spans="1:7">
      <c r="A2438" s="216">
        <v>2435</v>
      </c>
      <c r="B2438" s="227" t="s">
        <v>17315</v>
      </c>
      <c r="C2438" s="11" t="s">
        <v>17316</v>
      </c>
      <c r="D2438" s="55">
        <v>2</v>
      </c>
      <c r="E2438" s="56">
        <v>80</v>
      </c>
      <c r="F2438" s="56">
        <f t="shared" si="38"/>
        <v>160</v>
      </c>
      <c r="G2438" s="11" t="s">
        <v>3884</v>
      </c>
    </row>
    <row r="2439" s="219" customFormat="1" ht="15.95" customHeight="1" spans="1:7">
      <c r="A2439" s="216">
        <v>2436</v>
      </c>
      <c r="B2439" s="227" t="s">
        <v>17317</v>
      </c>
      <c r="C2439" s="11" t="s">
        <v>17318</v>
      </c>
      <c r="D2439" s="55">
        <v>3</v>
      </c>
      <c r="E2439" s="56">
        <v>80</v>
      </c>
      <c r="F2439" s="56">
        <f t="shared" si="38"/>
        <v>240</v>
      </c>
      <c r="G2439" s="11" t="s">
        <v>3884</v>
      </c>
    </row>
    <row r="2440" s="219" customFormat="1" ht="15.95" customHeight="1" spans="1:7">
      <c r="A2440" s="216">
        <v>2437</v>
      </c>
      <c r="B2440" s="227" t="s">
        <v>17319</v>
      </c>
      <c r="C2440" s="11" t="s">
        <v>17320</v>
      </c>
      <c r="D2440" s="55">
        <v>0.16</v>
      </c>
      <c r="E2440" s="56">
        <v>80</v>
      </c>
      <c r="F2440" s="56">
        <f t="shared" si="38"/>
        <v>12.8</v>
      </c>
      <c r="G2440" s="11" t="s">
        <v>3884</v>
      </c>
    </row>
    <row r="2441" s="219" customFormat="1" ht="15.95" customHeight="1" spans="1:7">
      <c r="A2441" s="216">
        <v>2438</v>
      </c>
      <c r="B2441" s="227" t="s">
        <v>17321</v>
      </c>
      <c r="C2441" s="11" t="s">
        <v>17322</v>
      </c>
      <c r="D2441" s="55">
        <v>1.7</v>
      </c>
      <c r="E2441" s="56">
        <v>80</v>
      </c>
      <c r="F2441" s="56">
        <f t="shared" si="38"/>
        <v>136</v>
      </c>
      <c r="G2441" s="11" t="s">
        <v>3884</v>
      </c>
    </row>
    <row r="2442" s="219" customFormat="1" ht="15.95" customHeight="1" spans="1:7">
      <c r="A2442" s="216">
        <v>2439</v>
      </c>
      <c r="B2442" s="227" t="s">
        <v>17323</v>
      </c>
      <c r="C2442" s="11" t="s">
        <v>1294</v>
      </c>
      <c r="D2442" s="55">
        <v>1.7</v>
      </c>
      <c r="E2442" s="56">
        <v>80</v>
      </c>
      <c r="F2442" s="56">
        <f t="shared" si="38"/>
        <v>136</v>
      </c>
      <c r="G2442" s="11" t="s">
        <v>3884</v>
      </c>
    </row>
    <row r="2443" s="219" customFormat="1" ht="15.95" customHeight="1" spans="1:7">
      <c r="A2443" s="216">
        <v>2440</v>
      </c>
      <c r="B2443" s="227" t="s">
        <v>17324</v>
      </c>
      <c r="C2443" s="11" t="s">
        <v>17325</v>
      </c>
      <c r="D2443" s="55">
        <v>0.87</v>
      </c>
      <c r="E2443" s="56">
        <v>80</v>
      </c>
      <c r="F2443" s="56">
        <f t="shared" si="38"/>
        <v>69.6</v>
      </c>
      <c r="G2443" s="11" t="s">
        <v>3884</v>
      </c>
    </row>
    <row r="2444" s="219" customFormat="1" ht="15.95" customHeight="1" spans="1:7">
      <c r="A2444" s="216">
        <v>2441</v>
      </c>
      <c r="B2444" s="227" t="s">
        <v>17326</v>
      </c>
      <c r="C2444" s="11" t="s">
        <v>17327</v>
      </c>
      <c r="D2444" s="55">
        <v>0.57</v>
      </c>
      <c r="E2444" s="56">
        <v>80</v>
      </c>
      <c r="F2444" s="56">
        <f t="shared" si="38"/>
        <v>45.6</v>
      </c>
      <c r="G2444" s="11" t="s">
        <v>3884</v>
      </c>
    </row>
    <row r="2445" s="219" customFormat="1" ht="15.95" customHeight="1" spans="1:7">
      <c r="A2445" s="216">
        <v>2442</v>
      </c>
      <c r="B2445" s="227" t="s">
        <v>17328</v>
      </c>
      <c r="C2445" s="11" t="s">
        <v>17329</v>
      </c>
      <c r="D2445" s="55">
        <v>0.29</v>
      </c>
      <c r="E2445" s="56">
        <v>80</v>
      </c>
      <c r="F2445" s="56">
        <f t="shared" si="38"/>
        <v>23.2</v>
      </c>
      <c r="G2445" s="11" t="s">
        <v>3884</v>
      </c>
    </row>
    <row r="2446" s="219" customFormat="1" ht="15.95" customHeight="1" spans="1:7">
      <c r="A2446" s="216">
        <v>2443</v>
      </c>
      <c r="B2446" s="227" t="s">
        <v>17330</v>
      </c>
      <c r="C2446" s="11" t="s">
        <v>10397</v>
      </c>
      <c r="D2446" s="55">
        <v>2.05</v>
      </c>
      <c r="E2446" s="56">
        <v>80</v>
      </c>
      <c r="F2446" s="56">
        <f t="shared" si="38"/>
        <v>164</v>
      </c>
      <c r="G2446" s="11" t="s">
        <v>3884</v>
      </c>
    </row>
    <row r="2447" s="219" customFormat="1" ht="15.95" customHeight="1" spans="1:7">
      <c r="A2447" s="216">
        <v>2444</v>
      </c>
      <c r="B2447" s="227" t="s">
        <v>17331</v>
      </c>
      <c r="C2447" s="11" t="s">
        <v>17332</v>
      </c>
      <c r="D2447" s="55">
        <v>0.86</v>
      </c>
      <c r="E2447" s="56">
        <v>80</v>
      </c>
      <c r="F2447" s="56">
        <f t="shared" si="38"/>
        <v>68.8</v>
      </c>
      <c r="G2447" s="11" t="s">
        <v>3884</v>
      </c>
    </row>
    <row r="2448" s="219" customFormat="1" ht="15.95" customHeight="1" spans="1:7">
      <c r="A2448" s="216">
        <v>2445</v>
      </c>
      <c r="B2448" s="227" t="s">
        <v>17333</v>
      </c>
      <c r="C2448" s="11" t="s">
        <v>17334</v>
      </c>
      <c r="D2448" s="55">
        <v>2.22</v>
      </c>
      <c r="E2448" s="56">
        <v>80</v>
      </c>
      <c r="F2448" s="56">
        <f t="shared" si="38"/>
        <v>177.6</v>
      </c>
      <c r="G2448" s="11" t="s">
        <v>3884</v>
      </c>
    </row>
    <row r="2449" s="219" customFormat="1" ht="15.95" customHeight="1" spans="1:7">
      <c r="A2449" s="216">
        <v>2446</v>
      </c>
      <c r="B2449" s="227" t="s">
        <v>17335</v>
      </c>
      <c r="C2449" s="11" t="s">
        <v>17336</v>
      </c>
      <c r="D2449" s="55">
        <v>0.27</v>
      </c>
      <c r="E2449" s="56">
        <v>80</v>
      </c>
      <c r="F2449" s="56">
        <f t="shared" si="38"/>
        <v>21.6</v>
      </c>
      <c r="G2449" s="11" t="s">
        <v>3884</v>
      </c>
    </row>
    <row r="2450" s="219" customFormat="1" ht="15.95" customHeight="1" spans="1:7">
      <c r="A2450" s="216">
        <v>2447</v>
      </c>
      <c r="B2450" s="227" t="s">
        <v>17337</v>
      </c>
      <c r="C2450" s="11" t="s">
        <v>17338</v>
      </c>
      <c r="D2450" s="55">
        <v>0.14</v>
      </c>
      <c r="E2450" s="56">
        <v>80</v>
      </c>
      <c r="F2450" s="56">
        <f t="shared" si="38"/>
        <v>11.2</v>
      </c>
      <c r="G2450" s="11" t="s">
        <v>3884</v>
      </c>
    </row>
    <row r="2451" s="219" customFormat="1" ht="15.95" customHeight="1" spans="1:7">
      <c r="A2451" s="216">
        <v>2448</v>
      </c>
      <c r="B2451" s="227" t="s">
        <v>17339</v>
      </c>
      <c r="C2451" s="11" t="s">
        <v>17340</v>
      </c>
      <c r="D2451" s="55">
        <v>0.72</v>
      </c>
      <c r="E2451" s="56">
        <v>80</v>
      </c>
      <c r="F2451" s="56">
        <f t="shared" si="38"/>
        <v>57.6</v>
      </c>
      <c r="G2451" s="11" t="s">
        <v>3884</v>
      </c>
    </row>
    <row r="2452" s="219" customFormat="1" ht="15.95" customHeight="1" spans="1:7">
      <c r="A2452" s="216">
        <v>2449</v>
      </c>
      <c r="B2452" s="227" t="s">
        <v>17341</v>
      </c>
      <c r="C2452" s="11" t="s">
        <v>17342</v>
      </c>
      <c r="D2452" s="55">
        <v>0.61</v>
      </c>
      <c r="E2452" s="56">
        <v>80</v>
      </c>
      <c r="F2452" s="56">
        <f t="shared" si="38"/>
        <v>48.8</v>
      </c>
      <c r="G2452" s="11" t="s">
        <v>3884</v>
      </c>
    </row>
    <row r="2453" s="219" customFormat="1" ht="15.95" customHeight="1" spans="1:7">
      <c r="A2453" s="216">
        <v>2450</v>
      </c>
      <c r="B2453" s="227" t="s">
        <v>17343</v>
      </c>
      <c r="C2453" s="11" t="s">
        <v>17344</v>
      </c>
      <c r="D2453" s="55">
        <v>0.35</v>
      </c>
      <c r="E2453" s="56">
        <v>80</v>
      </c>
      <c r="F2453" s="56">
        <f t="shared" si="38"/>
        <v>28</v>
      </c>
      <c r="G2453" s="11" t="s">
        <v>3884</v>
      </c>
    </row>
    <row r="2454" s="219" customFormat="1" ht="15.95" customHeight="1" spans="1:7">
      <c r="A2454" s="216">
        <v>2451</v>
      </c>
      <c r="B2454" s="227" t="s">
        <v>17345</v>
      </c>
      <c r="C2454" s="11" t="s">
        <v>17346</v>
      </c>
      <c r="D2454" s="55">
        <v>0.1</v>
      </c>
      <c r="E2454" s="56">
        <v>80</v>
      </c>
      <c r="F2454" s="56">
        <f t="shared" si="38"/>
        <v>8</v>
      </c>
      <c r="G2454" s="11" t="s">
        <v>3884</v>
      </c>
    </row>
    <row r="2455" s="219" customFormat="1" ht="15.95" customHeight="1" spans="1:7">
      <c r="A2455" s="216">
        <v>2452</v>
      </c>
      <c r="B2455" s="227" t="s">
        <v>17347</v>
      </c>
      <c r="C2455" s="11" t="s">
        <v>17348</v>
      </c>
      <c r="D2455" s="55">
        <v>0.96</v>
      </c>
      <c r="E2455" s="56">
        <v>80</v>
      </c>
      <c r="F2455" s="56">
        <f t="shared" si="38"/>
        <v>76.8</v>
      </c>
      <c r="G2455" s="11" t="s">
        <v>3884</v>
      </c>
    </row>
    <row r="2456" s="219" customFormat="1" ht="15.95" customHeight="1" spans="1:7">
      <c r="A2456" s="216">
        <v>2453</v>
      </c>
      <c r="B2456" s="227" t="s">
        <v>17349</v>
      </c>
      <c r="C2456" s="11" t="s">
        <v>17350</v>
      </c>
      <c r="D2456" s="55">
        <v>0.21</v>
      </c>
      <c r="E2456" s="56">
        <v>80</v>
      </c>
      <c r="F2456" s="56">
        <f t="shared" si="38"/>
        <v>16.8</v>
      </c>
      <c r="G2456" s="11" t="s">
        <v>3884</v>
      </c>
    </row>
    <row r="2457" s="219" customFormat="1" ht="15.95" customHeight="1" spans="1:7">
      <c r="A2457" s="216">
        <v>2454</v>
      </c>
      <c r="B2457" s="227" t="s">
        <v>17351</v>
      </c>
      <c r="C2457" s="11" t="s">
        <v>17352</v>
      </c>
      <c r="D2457" s="55">
        <v>0.42</v>
      </c>
      <c r="E2457" s="56">
        <v>80</v>
      </c>
      <c r="F2457" s="56">
        <f t="shared" si="38"/>
        <v>33.6</v>
      </c>
      <c r="G2457" s="11" t="s">
        <v>3884</v>
      </c>
    </row>
    <row r="2458" s="219" customFormat="1" ht="15.95" customHeight="1" spans="1:7">
      <c r="A2458" s="216">
        <v>2455</v>
      </c>
      <c r="B2458" s="227" t="s">
        <v>17353</v>
      </c>
      <c r="C2458" s="11" t="s">
        <v>17354</v>
      </c>
      <c r="D2458" s="55">
        <v>1.15</v>
      </c>
      <c r="E2458" s="56">
        <v>80</v>
      </c>
      <c r="F2458" s="56">
        <f t="shared" si="38"/>
        <v>92</v>
      </c>
      <c r="G2458" s="11" t="s">
        <v>3884</v>
      </c>
    </row>
    <row r="2459" s="219" customFormat="1" ht="15.95" customHeight="1" spans="1:7">
      <c r="A2459" s="216">
        <v>2456</v>
      </c>
      <c r="B2459" s="227" t="s">
        <v>17355</v>
      </c>
      <c r="C2459" s="11" t="s">
        <v>17356</v>
      </c>
      <c r="D2459" s="55">
        <v>0.69</v>
      </c>
      <c r="E2459" s="56">
        <v>80</v>
      </c>
      <c r="F2459" s="56">
        <f t="shared" si="38"/>
        <v>55.2</v>
      </c>
      <c r="G2459" s="11" t="s">
        <v>3884</v>
      </c>
    </row>
    <row r="2460" s="219" customFormat="1" ht="15.95" customHeight="1" spans="1:7">
      <c r="A2460" s="216">
        <v>2457</v>
      </c>
      <c r="B2460" s="227" t="s">
        <v>17357</v>
      </c>
      <c r="C2460" s="11" t="s">
        <v>17358</v>
      </c>
      <c r="D2460" s="55">
        <v>0.21</v>
      </c>
      <c r="E2460" s="56">
        <v>80</v>
      </c>
      <c r="F2460" s="56">
        <f t="shared" si="38"/>
        <v>16.8</v>
      </c>
      <c r="G2460" s="11" t="s">
        <v>3884</v>
      </c>
    </row>
    <row r="2461" s="219" customFormat="1" ht="15.95" customHeight="1" spans="1:7">
      <c r="A2461" s="216">
        <v>2458</v>
      </c>
      <c r="B2461" s="227" t="s">
        <v>17359</v>
      </c>
      <c r="C2461" s="11" t="s">
        <v>17360</v>
      </c>
      <c r="D2461" s="55">
        <v>0.15</v>
      </c>
      <c r="E2461" s="56">
        <v>80</v>
      </c>
      <c r="F2461" s="56">
        <f t="shared" si="38"/>
        <v>12</v>
      </c>
      <c r="G2461" s="11" t="s">
        <v>3884</v>
      </c>
    </row>
    <row r="2462" s="219" customFormat="1" ht="15.95" customHeight="1" spans="1:7">
      <c r="A2462" s="216">
        <v>2459</v>
      </c>
      <c r="B2462" s="227" t="s">
        <v>17361</v>
      </c>
      <c r="C2462" s="11" t="s">
        <v>17362</v>
      </c>
      <c r="D2462" s="55">
        <v>0.73</v>
      </c>
      <c r="E2462" s="56">
        <v>80</v>
      </c>
      <c r="F2462" s="56">
        <f t="shared" si="38"/>
        <v>58.4</v>
      </c>
      <c r="G2462" s="11" t="s">
        <v>3884</v>
      </c>
    </row>
    <row r="2463" s="219" customFormat="1" ht="15.95" customHeight="1" spans="1:7">
      <c r="A2463" s="216">
        <v>2460</v>
      </c>
      <c r="B2463" s="227" t="s">
        <v>17363</v>
      </c>
      <c r="C2463" s="11" t="s">
        <v>17364</v>
      </c>
      <c r="D2463" s="55">
        <v>1.39</v>
      </c>
      <c r="E2463" s="56">
        <v>80</v>
      </c>
      <c r="F2463" s="56">
        <f t="shared" si="38"/>
        <v>111.2</v>
      </c>
      <c r="G2463" s="11" t="s">
        <v>3884</v>
      </c>
    </row>
    <row r="2464" s="219" customFormat="1" ht="15.95" customHeight="1" spans="1:7">
      <c r="A2464" s="216">
        <v>2461</v>
      </c>
      <c r="B2464" s="227" t="s">
        <v>17365</v>
      </c>
      <c r="C2464" s="11" t="s">
        <v>17366</v>
      </c>
      <c r="D2464" s="55">
        <v>0.62</v>
      </c>
      <c r="E2464" s="56">
        <v>80</v>
      </c>
      <c r="F2464" s="56">
        <f t="shared" si="38"/>
        <v>49.6</v>
      </c>
      <c r="G2464" s="11" t="s">
        <v>3884</v>
      </c>
    </row>
    <row r="2465" s="219" customFormat="1" ht="15.95" customHeight="1" spans="1:7">
      <c r="A2465" s="216">
        <v>2462</v>
      </c>
      <c r="B2465" s="227" t="s">
        <v>17367</v>
      </c>
      <c r="C2465" s="11" t="s">
        <v>833</v>
      </c>
      <c r="D2465" s="55">
        <v>6.97</v>
      </c>
      <c r="E2465" s="56">
        <v>80</v>
      </c>
      <c r="F2465" s="56">
        <f t="shared" si="38"/>
        <v>557.6</v>
      </c>
      <c r="G2465" s="11" t="s">
        <v>3884</v>
      </c>
    </row>
    <row r="2466" s="219" customFormat="1" ht="15.95" customHeight="1" spans="1:7">
      <c r="A2466" s="216">
        <v>2463</v>
      </c>
      <c r="B2466" s="227" t="s">
        <v>17368</v>
      </c>
      <c r="C2466" s="11" t="s">
        <v>17369</v>
      </c>
      <c r="D2466" s="55">
        <v>4.99</v>
      </c>
      <c r="E2466" s="56">
        <v>80</v>
      </c>
      <c r="F2466" s="56">
        <f t="shared" si="38"/>
        <v>399.2</v>
      </c>
      <c r="G2466" s="11" t="s">
        <v>3884</v>
      </c>
    </row>
    <row r="2467" s="219" customFormat="1" ht="15.95" customHeight="1" spans="1:7">
      <c r="A2467" s="216">
        <v>2464</v>
      </c>
      <c r="B2467" s="227" t="s">
        <v>17370</v>
      </c>
      <c r="C2467" s="11" t="s">
        <v>4623</v>
      </c>
      <c r="D2467" s="55">
        <v>3.76</v>
      </c>
      <c r="E2467" s="56">
        <v>80</v>
      </c>
      <c r="F2467" s="56">
        <f t="shared" si="38"/>
        <v>300.8</v>
      </c>
      <c r="G2467" s="11" t="s">
        <v>3884</v>
      </c>
    </row>
    <row r="2468" s="219" customFormat="1" ht="15.95" customHeight="1" spans="1:7">
      <c r="A2468" s="216">
        <v>2465</v>
      </c>
      <c r="B2468" s="227" t="s">
        <v>17371</v>
      </c>
      <c r="C2468" s="11" t="s">
        <v>17372</v>
      </c>
      <c r="D2468" s="55">
        <v>2.78</v>
      </c>
      <c r="E2468" s="56">
        <v>80</v>
      </c>
      <c r="F2468" s="56">
        <f t="shared" si="38"/>
        <v>222.4</v>
      </c>
      <c r="G2468" s="11" t="s">
        <v>3884</v>
      </c>
    </row>
    <row r="2469" s="219" customFormat="1" ht="15.95" customHeight="1" spans="1:7">
      <c r="A2469" s="216">
        <v>2466</v>
      </c>
      <c r="B2469" s="227" t="s">
        <v>17373</v>
      </c>
      <c r="C2469" s="11" t="s">
        <v>17374</v>
      </c>
      <c r="D2469" s="55">
        <v>4.87</v>
      </c>
      <c r="E2469" s="56">
        <v>80</v>
      </c>
      <c r="F2469" s="56">
        <f t="shared" si="38"/>
        <v>389.6</v>
      </c>
      <c r="G2469" s="11" t="s">
        <v>3884</v>
      </c>
    </row>
    <row r="2470" s="219" customFormat="1" ht="15.95" customHeight="1" spans="1:7">
      <c r="A2470" s="216">
        <v>2467</v>
      </c>
      <c r="B2470" s="227" t="s">
        <v>17375</v>
      </c>
      <c r="C2470" s="11" t="s">
        <v>17376</v>
      </c>
      <c r="D2470" s="55">
        <v>4.18</v>
      </c>
      <c r="E2470" s="56">
        <v>80</v>
      </c>
      <c r="F2470" s="56">
        <f t="shared" si="38"/>
        <v>334.4</v>
      </c>
      <c r="G2470" s="11" t="s">
        <v>3884</v>
      </c>
    </row>
    <row r="2471" s="219" customFormat="1" ht="15.95" customHeight="1" spans="1:7">
      <c r="A2471" s="216">
        <v>2468</v>
      </c>
      <c r="B2471" s="227" t="s">
        <v>17377</v>
      </c>
      <c r="C2471" s="11" t="s">
        <v>17378</v>
      </c>
      <c r="D2471" s="55">
        <v>4.19</v>
      </c>
      <c r="E2471" s="56">
        <v>80</v>
      </c>
      <c r="F2471" s="56">
        <f t="shared" si="38"/>
        <v>335.2</v>
      </c>
      <c r="G2471" s="11" t="s">
        <v>3884</v>
      </c>
    </row>
    <row r="2472" s="219" customFormat="1" ht="15.95" customHeight="1" spans="1:7">
      <c r="A2472" s="216">
        <v>2469</v>
      </c>
      <c r="B2472" s="227" t="s">
        <v>17379</v>
      </c>
      <c r="C2472" s="11" t="s">
        <v>17380</v>
      </c>
      <c r="D2472" s="55">
        <v>6.98</v>
      </c>
      <c r="E2472" s="56">
        <v>80</v>
      </c>
      <c r="F2472" s="56">
        <f t="shared" si="38"/>
        <v>558.4</v>
      </c>
      <c r="G2472" s="11" t="s">
        <v>3884</v>
      </c>
    </row>
    <row r="2473" s="219" customFormat="1" ht="15.95" customHeight="1" spans="1:7">
      <c r="A2473" s="216">
        <v>2470</v>
      </c>
      <c r="B2473" s="227" t="s">
        <v>17381</v>
      </c>
      <c r="C2473" s="11" t="s">
        <v>476</v>
      </c>
      <c r="D2473" s="55">
        <v>6.56</v>
      </c>
      <c r="E2473" s="56">
        <v>80</v>
      </c>
      <c r="F2473" s="56">
        <f t="shared" si="38"/>
        <v>524.8</v>
      </c>
      <c r="G2473" s="11" t="s">
        <v>3884</v>
      </c>
    </row>
    <row r="2474" s="219" customFormat="1" ht="15.95" customHeight="1" spans="1:7">
      <c r="A2474" s="216">
        <v>2471</v>
      </c>
      <c r="B2474" s="227" t="s">
        <v>17382</v>
      </c>
      <c r="C2474" s="11" t="s">
        <v>893</v>
      </c>
      <c r="D2474" s="55">
        <v>6.98</v>
      </c>
      <c r="E2474" s="56">
        <v>80</v>
      </c>
      <c r="F2474" s="56">
        <f t="shared" si="38"/>
        <v>558.4</v>
      </c>
      <c r="G2474" s="11" t="s">
        <v>3884</v>
      </c>
    </row>
    <row r="2475" s="219" customFormat="1" ht="15.95" customHeight="1" spans="1:7">
      <c r="A2475" s="216">
        <v>2472</v>
      </c>
      <c r="B2475" s="227" t="s">
        <v>17383</v>
      </c>
      <c r="C2475" s="11" t="s">
        <v>1065</v>
      </c>
      <c r="D2475" s="55">
        <v>2.33</v>
      </c>
      <c r="E2475" s="56">
        <v>80</v>
      </c>
      <c r="F2475" s="56">
        <f t="shared" si="38"/>
        <v>186.4</v>
      </c>
      <c r="G2475" s="11" t="s">
        <v>3884</v>
      </c>
    </row>
    <row r="2476" s="219" customFormat="1" ht="15.95" customHeight="1" spans="1:7">
      <c r="A2476" s="216">
        <v>2473</v>
      </c>
      <c r="B2476" s="227" t="s">
        <v>17384</v>
      </c>
      <c r="C2476" s="11" t="s">
        <v>3067</v>
      </c>
      <c r="D2476" s="55">
        <v>3.53</v>
      </c>
      <c r="E2476" s="56">
        <v>80</v>
      </c>
      <c r="F2476" s="56">
        <f t="shared" si="38"/>
        <v>282.4</v>
      </c>
      <c r="G2476" s="11" t="s">
        <v>3884</v>
      </c>
    </row>
    <row r="2477" s="219" customFormat="1" ht="15.95" customHeight="1" spans="1:7">
      <c r="A2477" s="216">
        <v>2474</v>
      </c>
      <c r="B2477" s="227" t="s">
        <v>17385</v>
      </c>
      <c r="C2477" s="11" t="s">
        <v>17386</v>
      </c>
      <c r="D2477" s="55">
        <v>1.4</v>
      </c>
      <c r="E2477" s="56">
        <v>80</v>
      </c>
      <c r="F2477" s="56">
        <f t="shared" si="38"/>
        <v>112</v>
      </c>
      <c r="G2477" s="11" t="s">
        <v>3884</v>
      </c>
    </row>
    <row r="2478" s="219" customFormat="1" ht="15.95" customHeight="1" spans="1:7">
      <c r="A2478" s="216">
        <v>2475</v>
      </c>
      <c r="B2478" s="227" t="s">
        <v>17387</v>
      </c>
      <c r="C2478" s="11" t="s">
        <v>17388</v>
      </c>
      <c r="D2478" s="55">
        <v>4.19</v>
      </c>
      <c r="E2478" s="56">
        <v>80</v>
      </c>
      <c r="F2478" s="56">
        <f t="shared" si="38"/>
        <v>335.2</v>
      </c>
      <c r="G2478" s="11" t="s">
        <v>3884</v>
      </c>
    </row>
    <row r="2479" s="219" customFormat="1" ht="15.95" customHeight="1" spans="1:7">
      <c r="A2479" s="216">
        <v>2476</v>
      </c>
      <c r="B2479" s="227" t="s">
        <v>17389</v>
      </c>
      <c r="C2479" s="11" t="s">
        <v>17390</v>
      </c>
      <c r="D2479" s="55">
        <v>5.58</v>
      </c>
      <c r="E2479" s="56">
        <v>80</v>
      </c>
      <c r="F2479" s="56">
        <f t="shared" si="38"/>
        <v>446.4</v>
      </c>
      <c r="G2479" s="11" t="s">
        <v>3884</v>
      </c>
    </row>
    <row r="2480" s="219" customFormat="1" ht="15.95" customHeight="1" spans="1:7">
      <c r="A2480" s="216">
        <v>2477</v>
      </c>
      <c r="B2480" s="227" t="s">
        <v>17391</v>
      </c>
      <c r="C2480" s="11" t="s">
        <v>17392</v>
      </c>
      <c r="D2480" s="55">
        <v>3.84</v>
      </c>
      <c r="E2480" s="56">
        <v>80</v>
      </c>
      <c r="F2480" s="56">
        <f t="shared" si="38"/>
        <v>307.2</v>
      </c>
      <c r="G2480" s="11" t="s">
        <v>3884</v>
      </c>
    </row>
    <row r="2481" s="219" customFormat="1" ht="15.95" customHeight="1" spans="1:7">
      <c r="A2481" s="216">
        <v>2478</v>
      </c>
      <c r="B2481" s="227" t="s">
        <v>17393</v>
      </c>
      <c r="C2481" s="11" t="s">
        <v>1568</v>
      </c>
      <c r="D2481" s="55">
        <v>6.98</v>
      </c>
      <c r="E2481" s="56">
        <v>80</v>
      </c>
      <c r="F2481" s="56">
        <f t="shared" si="38"/>
        <v>558.4</v>
      </c>
      <c r="G2481" s="11" t="s">
        <v>3884</v>
      </c>
    </row>
    <row r="2482" s="219" customFormat="1" ht="15.95" customHeight="1" spans="1:7">
      <c r="A2482" s="216">
        <v>2479</v>
      </c>
      <c r="B2482" s="227" t="s">
        <v>17394</v>
      </c>
      <c r="C2482" s="11" t="s">
        <v>1436</v>
      </c>
      <c r="D2482" s="55">
        <v>5.58</v>
      </c>
      <c r="E2482" s="56">
        <v>80</v>
      </c>
      <c r="F2482" s="56">
        <f t="shared" si="38"/>
        <v>446.4</v>
      </c>
      <c r="G2482" s="11" t="s">
        <v>3884</v>
      </c>
    </row>
    <row r="2483" s="219" customFormat="1" ht="15.95" customHeight="1" spans="1:7">
      <c r="A2483" s="216">
        <v>2480</v>
      </c>
      <c r="B2483" s="227" t="s">
        <v>17395</v>
      </c>
      <c r="C2483" s="11" t="s">
        <v>17396</v>
      </c>
      <c r="D2483" s="55">
        <v>4.19</v>
      </c>
      <c r="E2483" s="56">
        <v>80</v>
      </c>
      <c r="F2483" s="56">
        <f t="shared" si="38"/>
        <v>335.2</v>
      </c>
      <c r="G2483" s="11" t="s">
        <v>3884</v>
      </c>
    </row>
    <row r="2484" s="219" customFormat="1" ht="15.95" customHeight="1" spans="1:7">
      <c r="A2484" s="216">
        <v>2481</v>
      </c>
      <c r="B2484" s="227" t="s">
        <v>17397</v>
      </c>
      <c r="C2484" s="11" t="s">
        <v>17398</v>
      </c>
      <c r="D2484" s="55">
        <v>8.37</v>
      </c>
      <c r="E2484" s="56">
        <v>80</v>
      </c>
      <c r="F2484" s="56">
        <f t="shared" si="38"/>
        <v>669.6</v>
      </c>
      <c r="G2484" s="11" t="s">
        <v>3884</v>
      </c>
    </row>
    <row r="2485" s="219" customFormat="1" ht="15.95" customHeight="1" spans="1:7">
      <c r="A2485" s="216">
        <v>2482</v>
      </c>
      <c r="B2485" s="227" t="s">
        <v>17399</v>
      </c>
      <c r="C2485" s="11" t="s">
        <v>17400</v>
      </c>
      <c r="D2485" s="55">
        <v>5.58</v>
      </c>
      <c r="E2485" s="56">
        <v>80</v>
      </c>
      <c r="F2485" s="56">
        <f t="shared" si="38"/>
        <v>446.4</v>
      </c>
      <c r="G2485" s="11" t="s">
        <v>3884</v>
      </c>
    </row>
    <row r="2486" s="219" customFormat="1" ht="15.95" customHeight="1" spans="1:7">
      <c r="A2486" s="216">
        <v>2483</v>
      </c>
      <c r="B2486" s="227" t="s">
        <v>17401</v>
      </c>
      <c r="C2486" s="11" t="s">
        <v>17402</v>
      </c>
      <c r="D2486" s="55">
        <v>2.79</v>
      </c>
      <c r="E2486" s="56">
        <v>80</v>
      </c>
      <c r="F2486" s="56">
        <f t="shared" si="38"/>
        <v>223.2</v>
      </c>
      <c r="G2486" s="11" t="s">
        <v>3884</v>
      </c>
    </row>
    <row r="2487" s="219" customFormat="1" ht="15.95" customHeight="1" spans="1:7">
      <c r="A2487" s="216">
        <v>2484</v>
      </c>
      <c r="B2487" s="227" t="s">
        <v>17403</v>
      </c>
      <c r="C2487" s="11" t="s">
        <v>17404</v>
      </c>
      <c r="D2487" s="55">
        <v>4.19</v>
      </c>
      <c r="E2487" s="56">
        <v>80</v>
      </c>
      <c r="F2487" s="56">
        <f t="shared" si="38"/>
        <v>335.2</v>
      </c>
      <c r="G2487" s="11" t="s">
        <v>3884</v>
      </c>
    </row>
    <row r="2488" s="219" customFormat="1" ht="15.95" customHeight="1" spans="1:7">
      <c r="A2488" s="216">
        <v>2485</v>
      </c>
      <c r="B2488" s="227" t="s">
        <v>17405</v>
      </c>
      <c r="C2488" s="11" t="s">
        <v>17406</v>
      </c>
      <c r="D2488" s="55">
        <v>6.98</v>
      </c>
      <c r="E2488" s="56">
        <v>80</v>
      </c>
      <c r="F2488" s="56">
        <f t="shared" si="38"/>
        <v>558.4</v>
      </c>
      <c r="G2488" s="11" t="s">
        <v>3884</v>
      </c>
    </row>
    <row r="2489" s="219" customFormat="1" ht="15.95" customHeight="1" spans="1:7">
      <c r="A2489" s="216">
        <v>2486</v>
      </c>
      <c r="B2489" s="227" t="s">
        <v>17407</v>
      </c>
      <c r="C2489" s="11" t="s">
        <v>11895</v>
      </c>
      <c r="D2489" s="55">
        <v>1.58</v>
      </c>
      <c r="E2489" s="56">
        <v>80</v>
      </c>
      <c r="F2489" s="56">
        <f t="shared" si="38"/>
        <v>126.4</v>
      </c>
      <c r="G2489" s="11" t="s">
        <v>3884</v>
      </c>
    </row>
    <row r="2490" s="219" customFormat="1" ht="15.95" customHeight="1" spans="1:7">
      <c r="A2490" s="216">
        <v>2487</v>
      </c>
      <c r="B2490" s="227" t="s">
        <v>17408</v>
      </c>
      <c r="C2490" s="11" t="s">
        <v>17409</v>
      </c>
      <c r="D2490" s="55">
        <v>1.4</v>
      </c>
      <c r="E2490" s="56">
        <v>80</v>
      </c>
      <c r="F2490" s="56">
        <f t="shared" si="38"/>
        <v>112</v>
      </c>
      <c r="G2490" s="11" t="s">
        <v>3884</v>
      </c>
    </row>
    <row r="2491" s="219" customFormat="1" ht="15.95" customHeight="1" spans="1:7">
      <c r="A2491" s="216">
        <v>2488</v>
      </c>
      <c r="B2491" s="227" t="s">
        <v>17410</v>
      </c>
      <c r="C2491" s="11" t="s">
        <v>17411</v>
      </c>
      <c r="D2491" s="55">
        <v>4.19</v>
      </c>
      <c r="E2491" s="56">
        <v>80</v>
      </c>
      <c r="F2491" s="56">
        <f t="shared" si="38"/>
        <v>335.2</v>
      </c>
      <c r="G2491" s="11" t="s">
        <v>3884</v>
      </c>
    </row>
    <row r="2492" s="219" customFormat="1" ht="15.95" customHeight="1" spans="1:7">
      <c r="A2492" s="216">
        <v>2489</v>
      </c>
      <c r="B2492" s="227" t="s">
        <v>17412</v>
      </c>
      <c r="C2492" s="11" t="s">
        <v>10473</v>
      </c>
      <c r="D2492" s="55">
        <v>1.77</v>
      </c>
      <c r="E2492" s="56">
        <v>80</v>
      </c>
      <c r="F2492" s="56">
        <f t="shared" si="38"/>
        <v>141.6</v>
      </c>
      <c r="G2492" s="11" t="s">
        <v>3884</v>
      </c>
    </row>
    <row r="2493" s="219" customFormat="1" ht="15.95" customHeight="1" spans="1:7">
      <c r="A2493" s="216">
        <v>2490</v>
      </c>
      <c r="B2493" s="227" t="s">
        <v>17413</v>
      </c>
      <c r="C2493" s="11" t="s">
        <v>16832</v>
      </c>
      <c r="D2493" s="55">
        <v>1.42</v>
      </c>
      <c r="E2493" s="56">
        <v>80</v>
      </c>
      <c r="F2493" s="56">
        <f t="shared" si="38"/>
        <v>113.6</v>
      </c>
      <c r="G2493" s="11" t="s">
        <v>3884</v>
      </c>
    </row>
    <row r="2494" s="219" customFormat="1" ht="15.95" customHeight="1" spans="1:7">
      <c r="A2494" s="216">
        <v>2491</v>
      </c>
      <c r="B2494" s="227" t="s">
        <v>17414</v>
      </c>
      <c r="C2494" s="11" t="s">
        <v>17415</v>
      </c>
      <c r="D2494" s="55">
        <v>5.58</v>
      </c>
      <c r="E2494" s="56">
        <v>80</v>
      </c>
      <c r="F2494" s="56">
        <f t="shared" si="38"/>
        <v>446.4</v>
      </c>
      <c r="G2494" s="11" t="s">
        <v>3884</v>
      </c>
    </row>
    <row r="2495" s="219" customFormat="1" ht="15.95" customHeight="1" spans="1:7">
      <c r="A2495" s="216">
        <v>2492</v>
      </c>
      <c r="B2495" s="227" t="s">
        <v>17416</v>
      </c>
      <c r="C2495" s="11" t="s">
        <v>17417</v>
      </c>
      <c r="D2495" s="55">
        <v>3.77</v>
      </c>
      <c r="E2495" s="56">
        <v>80</v>
      </c>
      <c r="F2495" s="56">
        <f t="shared" si="38"/>
        <v>301.6</v>
      </c>
      <c r="G2495" s="11" t="s">
        <v>3884</v>
      </c>
    </row>
    <row r="2496" s="219" customFormat="1" ht="15.95" customHeight="1" spans="1:7">
      <c r="A2496" s="216">
        <v>2493</v>
      </c>
      <c r="B2496" s="227" t="s">
        <v>17418</v>
      </c>
      <c r="C2496" s="11" t="s">
        <v>17419</v>
      </c>
      <c r="D2496" s="55">
        <v>5.43</v>
      </c>
      <c r="E2496" s="56">
        <v>80</v>
      </c>
      <c r="F2496" s="56">
        <f t="shared" si="38"/>
        <v>434.4</v>
      </c>
      <c r="G2496" s="11" t="s">
        <v>3884</v>
      </c>
    </row>
    <row r="2497" s="219" customFormat="1" ht="15.95" customHeight="1" spans="1:7">
      <c r="A2497" s="216">
        <v>2494</v>
      </c>
      <c r="B2497" s="227" t="s">
        <v>17420</v>
      </c>
      <c r="C2497" s="11" t="s">
        <v>17421</v>
      </c>
      <c r="D2497" s="55">
        <v>1.4</v>
      </c>
      <c r="E2497" s="56">
        <v>80</v>
      </c>
      <c r="F2497" s="56">
        <f t="shared" si="38"/>
        <v>112</v>
      </c>
      <c r="G2497" s="11" t="s">
        <v>3884</v>
      </c>
    </row>
    <row r="2498" s="219" customFormat="1" ht="15.95" customHeight="1" spans="1:7">
      <c r="A2498" s="216">
        <v>2495</v>
      </c>
      <c r="B2498" s="227" t="s">
        <v>17422</v>
      </c>
      <c r="C2498" s="11" t="s">
        <v>1168</v>
      </c>
      <c r="D2498" s="55">
        <v>2.79</v>
      </c>
      <c r="E2498" s="56">
        <v>80</v>
      </c>
      <c r="F2498" s="56">
        <f t="shared" si="38"/>
        <v>223.2</v>
      </c>
      <c r="G2498" s="11" t="s">
        <v>3884</v>
      </c>
    </row>
    <row r="2499" s="219" customFormat="1" ht="15.95" customHeight="1" spans="1:7">
      <c r="A2499" s="216">
        <v>2496</v>
      </c>
      <c r="B2499" s="227" t="s">
        <v>17423</v>
      </c>
      <c r="C2499" s="11" t="s">
        <v>17424</v>
      </c>
      <c r="D2499" s="55">
        <v>3.52</v>
      </c>
      <c r="E2499" s="56">
        <v>80</v>
      </c>
      <c r="F2499" s="56">
        <f t="shared" si="38"/>
        <v>281.6</v>
      </c>
      <c r="G2499" s="11" t="s">
        <v>3884</v>
      </c>
    </row>
    <row r="2500" s="219" customFormat="1" ht="15.95" customHeight="1" spans="1:7">
      <c r="A2500" s="216">
        <v>2497</v>
      </c>
      <c r="B2500" s="227" t="s">
        <v>17425</v>
      </c>
      <c r="C2500" s="11" t="s">
        <v>17426</v>
      </c>
      <c r="D2500" s="55">
        <v>2.43</v>
      </c>
      <c r="E2500" s="56">
        <v>80</v>
      </c>
      <c r="F2500" s="56">
        <f t="shared" ref="F2500:F2563" si="39">D2500*E2500</f>
        <v>194.4</v>
      </c>
      <c r="G2500" s="11" t="s">
        <v>3884</v>
      </c>
    </row>
    <row r="2501" s="219" customFormat="1" ht="15.95" customHeight="1" spans="1:7">
      <c r="A2501" s="216">
        <v>2498</v>
      </c>
      <c r="B2501" s="227" t="s">
        <v>17427</v>
      </c>
      <c r="C2501" s="11" t="s">
        <v>17428</v>
      </c>
      <c r="D2501" s="55">
        <v>8.37</v>
      </c>
      <c r="E2501" s="56">
        <v>80</v>
      </c>
      <c r="F2501" s="56">
        <f t="shared" si="39"/>
        <v>669.6</v>
      </c>
      <c r="G2501" s="11" t="s">
        <v>3884</v>
      </c>
    </row>
    <row r="2502" s="219" customFormat="1" ht="15.95" customHeight="1" spans="1:7">
      <c r="A2502" s="216">
        <v>2499</v>
      </c>
      <c r="B2502" s="227" t="s">
        <v>17429</v>
      </c>
      <c r="C2502" s="11" t="s">
        <v>17430</v>
      </c>
      <c r="D2502" s="55">
        <v>2.79</v>
      </c>
      <c r="E2502" s="56">
        <v>80</v>
      </c>
      <c r="F2502" s="56">
        <f t="shared" si="39"/>
        <v>223.2</v>
      </c>
      <c r="G2502" s="11" t="s">
        <v>3884</v>
      </c>
    </row>
    <row r="2503" s="219" customFormat="1" ht="15.95" customHeight="1" spans="1:7">
      <c r="A2503" s="216">
        <v>2500</v>
      </c>
      <c r="B2503" s="227" t="s">
        <v>17431</v>
      </c>
      <c r="C2503" s="11" t="s">
        <v>17432</v>
      </c>
      <c r="D2503" s="55">
        <v>2.79</v>
      </c>
      <c r="E2503" s="56">
        <v>80</v>
      </c>
      <c r="F2503" s="56">
        <f t="shared" si="39"/>
        <v>223.2</v>
      </c>
      <c r="G2503" s="11" t="s">
        <v>3884</v>
      </c>
    </row>
    <row r="2504" s="219" customFormat="1" ht="15.95" customHeight="1" spans="1:7">
      <c r="A2504" s="216">
        <v>2501</v>
      </c>
      <c r="B2504" s="227" t="s">
        <v>17433</v>
      </c>
      <c r="C2504" s="11" t="s">
        <v>17434</v>
      </c>
      <c r="D2504" s="55">
        <v>0.98</v>
      </c>
      <c r="E2504" s="56">
        <v>80</v>
      </c>
      <c r="F2504" s="56">
        <f t="shared" si="39"/>
        <v>78.4</v>
      </c>
      <c r="G2504" s="11" t="s">
        <v>3884</v>
      </c>
    </row>
    <row r="2505" s="219" customFormat="1" ht="15.95" customHeight="1" spans="1:7">
      <c r="A2505" s="216">
        <v>2502</v>
      </c>
      <c r="B2505" s="227" t="s">
        <v>17435</v>
      </c>
      <c r="C2505" s="11" t="s">
        <v>6148</v>
      </c>
      <c r="D2505" s="55">
        <v>1.4</v>
      </c>
      <c r="E2505" s="56">
        <v>80</v>
      </c>
      <c r="F2505" s="56">
        <f t="shared" si="39"/>
        <v>112</v>
      </c>
      <c r="G2505" s="11" t="s">
        <v>3884</v>
      </c>
    </row>
    <row r="2506" s="219" customFormat="1" ht="15.95" customHeight="1" spans="1:7">
      <c r="A2506" s="216">
        <v>2503</v>
      </c>
      <c r="B2506" s="227" t="s">
        <v>17436</v>
      </c>
      <c r="C2506" s="11" t="s">
        <v>2702</v>
      </c>
      <c r="D2506" s="55">
        <v>2.1</v>
      </c>
      <c r="E2506" s="56">
        <v>80</v>
      </c>
      <c r="F2506" s="56">
        <f t="shared" si="39"/>
        <v>168</v>
      </c>
      <c r="G2506" s="11" t="s">
        <v>3884</v>
      </c>
    </row>
    <row r="2507" s="219" customFormat="1" ht="15.95" customHeight="1" spans="1:7">
      <c r="A2507" s="216">
        <v>2504</v>
      </c>
      <c r="B2507" s="227" t="s">
        <v>17437</v>
      </c>
      <c r="C2507" s="11" t="s">
        <v>1459</v>
      </c>
      <c r="D2507" s="55">
        <v>1.4</v>
      </c>
      <c r="E2507" s="56">
        <v>80</v>
      </c>
      <c r="F2507" s="56">
        <f t="shared" si="39"/>
        <v>112</v>
      </c>
      <c r="G2507" s="11" t="s">
        <v>3884</v>
      </c>
    </row>
    <row r="2508" s="219" customFormat="1" ht="15.95" customHeight="1" spans="1:7">
      <c r="A2508" s="216">
        <v>2505</v>
      </c>
      <c r="B2508" s="227" t="s">
        <v>17438</v>
      </c>
      <c r="C2508" s="11" t="s">
        <v>17439</v>
      </c>
      <c r="D2508" s="55">
        <v>1.4</v>
      </c>
      <c r="E2508" s="56">
        <v>80</v>
      </c>
      <c r="F2508" s="56">
        <f t="shared" si="39"/>
        <v>112</v>
      </c>
      <c r="G2508" s="11" t="s">
        <v>3884</v>
      </c>
    </row>
    <row r="2509" s="219" customFormat="1" ht="15.95" customHeight="1" spans="1:7">
      <c r="A2509" s="216">
        <v>2506</v>
      </c>
      <c r="B2509" s="227" t="s">
        <v>17440</v>
      </c>
      <c r="C2509" s="11" t="s">
        <v>17441</v>
      </c>
      <c r="D2509" s="55">
        <v>1.4</v>
      </c>
      <c r="E2509" s="56">
        <v>80</v>
      </c>
      <c r="F2509" s="56">
        <f t="shared" si="39"/>
        <v>112</v>
      </c>
      <c r="G2509" s="11" t="s">
        <v>3884</v>
      </c>
    </row>
    <row r="2510" s="219" customFormat="1" ht="15.95" customHeight="1" spans="1:7">
      <c r="A2510" s="216">
        <v>2507</v>
      </c>
      <c r="B2510" s="227" t="s">
        <v>17442</v>
      </c>
      <c r="C2510" s="11" t="s">
        <v>17443</v>
      </c>
      <c r="D2510" s="55">
        <v>4.19</v>
      </c>
      <c r="E2510" s="56">
        <v>80</v>
      </c>
      <c r="F2510" s="56">
        <f t="shared" si="39"/>
        <v>335.2</v>
      </c>
      <c r="G2510" s="11" t="s">
        <v>3884</v>
      </c>
    </row>
    <row r="2511" s="219" customFormat="1" ht="15.95" customHeight="1" spans="1:7">
      <c r="A2511" s="216">
        <v>2508</v>
      </c>
      <c r="B2511" s="227" t="s">
        <v>17444</v>
      </c>
      <c r="C2511" s="11" t="s">
        <v>1742</v>
      </c>
      <c r="D2511" s="55">
        <v>3.46</v>
      </c>
      <c r="E2511" s="56">
        <v>80</v>
      </c>
      <c r="F2511" s="56">
        <f t="shared" si="39"/>
        <v>276.8</v>
      </c>
      <c r="G2511" s="11" t="s">
        <v>3884</v>
      </c>
    </row>
    <row r="2512" s="219" customFormat="1" ht="15.95" customHeight="1" spans="1:7">
      <c r="A2512" s="216">
        <v>2509</v>
      </c>
      <c r="B2512" s="227" t="s">
        <v>17445</v>
      </c>
      <c r="C2512" s="11" t="s">
        <v>5521</v>
      </c>
      <c r="D2512" s="55">
        <v>4.84</v>
      </c>
      <c r="E2512" s="56">
        <v>80</v>
      </c>
      <c r="F2512" s="56">
        <f t="shared" si="39"/>
        <v>387.2</v>
      </c>
      <c r="G2512" s="11" t="s">
        <v>3884</v>
      </c>
    </row>
    <row r="2513" s="219" customFormat="1" ht="15.95" customHeight="1" spans="1:7">
      <c r="A2513" s="216">
        <v>2510</v>
      </c>
      <c r="B2513" s="227" t="s">
        <v>17446</v>
      </c>
      <c r="C2513" s="11" t="s">
        <v>17447</v>
      </c>
      <c r="D2513" s="55">
        <v>1.21</v>
      </c>
      <c r="E2513" s="56">
        <v>80</v>
      </c>
      <c r="F2513" s="56">
        <f t="shared" si="39"/>
        <v>96.8</v>
      </c>
      <c r="G2513" s="11" t="s">
        <v>3884</v>
      </c>
    </row>
    <row r="2514" s="219" customFormat="1" ht="15.95" customHeight="1" spans="1:7">
      <c r="A2514" s="216">
        <v>2511</v>
      </c>
      <c r="B2514" s="227" t="s">
        <v>17448</v>
      </c>
      <c r="C2514" s="11" t="s">
        <v>17449</v>
      </c>
      <c r="D2514" s="55">
        <v>3.22</v>
      </c>
      <c r="E2514" s="56">
        <v>80</v>
      </c>
      <c r="F2514" s="56">
        <f t="shared" si="39"/>
        <v>257.6</v>
      </c>
      <c r="G2514" s="11" t="s">
        <v>3884</v>
      </c>
    </row>
    <row r="2515" s="219" customFormat="1" ht="15.95" customHeight="1" spans="1:7">
      <c r="A2515" s="216">
        <v>2512</v>
      </c>
      <c r="B2515" s="227" t="s">
        <v>17450</v>
      </c>
      <c r="C2515" s="11" t="s">
        <v>17451</v>
      </c>
      <c r="D2515" s="55">
        <v>2.14</v>
      </c>
      <c r="E2515" s="56">
        <v>80</v>
      </c>
      <c r="F2515" s="56">
        <f t="shared" si="39"/>
        <v>171.2</v>
      </c>
      <c r="G2515" s="11" t="s">
        <v>3884</v>
      </c>
    </row>
    <row r="2516" s="219" customFormat="1" ht="15.95" customHeight="1" spans="1:7">
      <c r="A2516" s="216">
        <v>2513</v>
      </c>
      <c r="B2516" s="227" t="s">
        <v>17452</v>
      </c>
      <c r="C2516" s="11" t="s">
        <v>889</v>
      </c>
      <c r="D2516" s="55">
        <v>5.36</v>
      </c>
      <c r="E2516" s="56">
        <v>80</v>
      </c>
      <c r="F2516" s="56">
        <f t="shared" si="39"/>
        <v>428.8</v>
      </c>
      <c r="G2516" s="11" t="s">
        <v>3884</v>
      </c>
    </row>
    <row r="2517" s="219" customFormat="1" ht="15.95" customHeight="1" spans="1:7">
      <c r="A2517" s="216">
        <v>2514</v>
      </c>
      <c r="B2517" s="227" t="s">
        <v>17453</v>
      </c>
      <c r="C2517" s="11" t="s">
        <v>12920</v>
      </c>
      <c r="D2517" s="55">
        <v>4.29</v>
      </c>
      <c r="E2517" s="56">
        <v>80</v>
      </c>
      <c r="F2517" s="56">
        <f t="shared" si="39"/>
        <v>343.2</v>
      </c>
      <c r="G2517" s="11" t="s">
        <v>3884</v>
      </c>
    </row>
    <row r="2518" s="219" customFormat="1" ht="15.95" customHeight="1" spans="1:7">
      <c r="A2518" s="216">
        <v>2515</v>
      </c>
      <c r="B2518" s="227" t="s">
        <v>17454</v>
      </c>
      <c r="C2518" s="11" t="s">
        <v>17455</v>
      </c>
      <c r="D2518" s="55">
        <v>3.22</v>
      </c>
      <c r="E2518" s="56">
        <v>80</v>
      </c>
      <c r="F2518" s="56">
        <f t="shared" si="39"/>
        <v>257.6</v>
      </c>
      <c r="G2518" s="11" t="s">
        <v>3884</v>
      </c>
    </row>
    <row r="2519" s="219" customFormat="1" ht="15.95" customHeight="1" spans="1:7">
      <c r="A2519" s="216">
        <v>2516</v>
      </c>
      <c r="B2519" s="227" t="s">
        <v>17456</v>
      </c>
      <c r="C2519" s="11" t="s">
        <v>4093</v>
      </c>
      <c r="D2519" s="55">
        <v>1.61</v>
      </c>
      <c r="E2519" s="56">
        <v>80</v>
      </c>
      <c r="F2519" s="56">
        <f t="shared" si="39"/>
        <v>128.8</v>
      </c>
      <c r="G2519" s="11" t="s">
        <v>3884</v>
      </c>
    </row>
    <row r="2520" s="219" customFormat="1" ht="15.95" customHeight="1" spans="1:7">
      <c r="A2520" s="216">
        <v>2517</v>
      </c>
      <c r="B2520" s="227" t="s">
        <v>17457</v>
      </c>
      <c r="C2520" s="11" t="s">
        <v>3760</v>
      </c>
      <c r="D2520" s="55">
        <v>1.27</v>
      </c>
      <c r="E2520" s="56">
        <v>80</v>
      </c>
      <c r="F2520" s="56">
        <f t="shared" si="39"/>
        <v>101.6</v>
      </c>
      <c r="G2520" s="11" t="s">
        <v>3884</v>
      </c>
    </row>
    <row r="2521" s="219" customFormat="1" ht="15.95" customHeight="1" spans="1:7">
      <c r="A2521" s="216">
        <v>2518</v>
      </c>
      <c r="B2521" s="227" t="s">
        <v>17458</v>
      </c>
      <c r="C2521" s="11" t="s">
        <v>11015</v>
      </c>
      <c r="D2521" s="55">
        <v>1.61</v>
      </c>
      <c r="E2521" s="56">
        <v>80</v>
      </c>
      <c r="F2521" s="56">
        <f t="shared" si="39"/>
        <v>128.8</v>
      </c>
      <c r="G2521" s="11" t="s">
        <v>3884</v>
      </c>
    </row>
    <row r="2522" s="219" customFormat="1" ht="15.95" customHeight="1" spans="1:7">
      <c r="A2522" s="216">
        <v>2519</v>
      </c>
      <c r="B2522" s="227" t="s">
        <v>17459</v>
      </c>
      <c r="C2522" s="11" t="s">
        <v>2354</v>
      </c>
      <c r="D2522" s="55">
        <v>1.61</v>
      </c>
      <c r="E2522" s="56">
        <v>80</v>
      </c>
      <c r="F2522" s="56">
        <f t="shared" si="39"/>
        <v>128.8</v>
      </c>
      <c r="G2522" s="11" t="s">
        <v>3884</v>
      </c>
    </row>
    <row r="2523" s="219" customFormat="1" ht="15.95" customHeight="1" spans="1:7">
      <c r="A2523" s="216">
        <v>2520</v>
      </c>
      <c r="B2523" s="227" t="s">
        <v>17460</v>
      </c>
      <c r="C2523" s="11" t="s">
        <v>17461</v>
      </c>
      <c r="D2523" s="55">
        <v>6.43</v>
      </c>
      <c r="E2523" s="56">
        <v>80</v>
      </c>
      <c r="F2523" s="56">
        <f t="shared" si="39"/>
        <v>514.4</v>
      </c>
      <c r="G2523" s="11" t="s">
        <v>3884</v>
      </c>
    </row>
    <row r="2524" s="219" customFormat="1" ht="15.95" customHeight="1" spans="1:7">
      <c r="A2524" s="216">
        <v>2521</v>
      </c>
      <c r="B2524" s="227" t="s">
        <v>17462</v>
      </c>
      <c r="C2524" s="11" t="s">
        <v>16832</v>
      </c>
      <c r="D2524" s="55">
        <v>1.07</v>
      </c>
      <c r="E2524" s="56">
        <v>80</v>
      </c>
      <c r="F2524" s="56">
        <f t="shared" si="39"/>
        <v>85.6</v>
      </c>
      <c r="G2524" s="11" t="s">
        <v>3884</v>
      </c>
    </row>
    <row r="2525" s="219" customFormat="1" ht="15.95" customHeight="1" spans="1:7">
      <c r="A2525" s="216">
        <v>2522</v>
      </c>
      <c r="B2525" s="227" t="s">
        <v>17463</v>
      </c>
      <c r="C2525" s="11" t="s">
        <v>9330</v>
      </c>
      <c r="D2525" s="55">
        <v>1.19</v>
      </c>
      <c r="E2525" s="56">
        <v>80</v>
      </c>
      <c r="F2525" s="56">
        <f t="shared" si="39"/>
        <v>95.2</v>
      </c>
      <c r="G2525" s="11" t="s">
        <v>3884</v>
      </c>
    </row>
    <row r="2526" s="219" customFormat="1" ht="15.95" customHeight="1" spans="1:7">
      <c r="A2526" s="216">
        <v>2523</v>
      </c>
      <c r="B2526" s="227" t="s">
        <v>17464</v>
      </c>
      <c r="C2526" s="11" t="s">
        <v>5234</v>
      </c>
      <c r="D2526" s="55">
        <v>2.8</v>
      </c>
      <c r="E2526" s="56">
        <v>80</v>
      </c>
      <c r="F2526" s="56">
        <f t="shared" si="39"/>
        <v>224</v>
      </c>
      <c r="G2526" s="11" t="s">
        <v>3884</v>
      </c>
    </row>
    <row r="2527" s="219" customFormat="1" ht="15.95" customHeight="1" spans="1:7">
      <c r="A2527" s="216">
        <v>2524</v>
      </c>
      <c r="B2527" s="227" t="s">
        <v>17465</v>
      </c>
      <c r="C2527" s="11" t="s">
        <v>9803</v>
      </c>
      <c r="D2527" s="55">
        <v>2.87</v>
      </c>
      <c r="E2527" s="56">
        <v>80</v>
      </c>
      <c r="F2527" s="56">
        <f t="shared" si="39"/>
        <v>229.6</v>
      </c>
      <c r="G2527" s="11" t="s">
        <v>3884</v>
      </c>
    </row>
    <row r="2528" s="219" customFormat="1" ht="15.95" customHeight="1" spans="1:7">
      <c r="A2528" s="216">
        <v>2525</v>
      </c>
      <c r="B2528" s="227" t="s">
        <v>17466</v>
      </c>
      <c r="C2528" s="11" t="s">
        <v>17467</v>
      </c>
      <c r="D2528" s="55">
        <v>3.22</v>
      </c>
      <c r="E2528" s="56">
        <v>80</v>
      </c>
      <c r="F2528" s="56">
        <f t="shared" si="39"/>
        <v>257.6</v>
      </c>
      <c r="G2528" s="11" t="s">
        <v>3884</v>
      </c>
    </row>
    <row r="2529" s="219" customFormat="1" ht="15.95" customHeight="1" spans="1:7">
      <c r="A2529" s="216">
        <v>2526</v>
      </c>
      <c r="B2529" s="227" t="s">
        <v>17468</v>
      </c>
      <c r="C2529" s="11" t="s">
        <v>568</v>
      </c>
      <c r="D2529" s="55">
        <v>3.22</v>
      </c>
      <c r="E2529" s="56">
        <v>80</v>
      </c>
      <c r="F2529" s="56">
        <f t="shared" si="39"/>
        <v>257.6</v>
      </c>
      <c r="G2529" s="11" t="s">
        <v>3884</v>
      </c>
    </row>
    <row r="2530" s="219" customFormat="1" ht="15.95" customHeight="1" spans="1:7">
      <c r="A2530" s="216">
        <v>2527</v>
      </c>
      <c r="B2530" s="227" t="s">
        <v>17469</v>
      </c>
      <c r="C2530" s="11" t="s">
        <v>17470</v>
      </c>
      <c r="D2530" s="55">
        <v>4.29</v>
      </c>
      <c r="E2530" s="56">
        <v>80</v>
      </c>
      <c r="F2530" s="56">
        <f t="shared" si="39"/>
        <v>343.2</v>
      </c>
      <c r="G2530" s="11" t="s">
        <v>3884</v>
      </c>
    </row>
    <row r="2531" s="219" customFormat="1" ht="15.95" customHeight="1" spans="1:7">
      <c r="A2531" s="216">
        <v>2528</v>
      </c>
      <c r="B2531" s="227" t="s">
        <v>17471</v>
      </c>
      <c r="C2531" s="11" t="s">
        <v>8314</v>
      </c>
      <c r="D2531" s="55">
        <v>2.87</v>
      </c>
      <c r="E2531" s="56">
        <v>80</v>
      </c>
      <c r="F2531" s="56">
        <f t="shared" si="39"/>
        <v>229.6</v>
      </c>
      <c r="G2531" s="11" t="s">
        <v>3884</v>
      </c>
    </row>
    <row r="2532" s="219" customFormat="1" ht="15.95" customHeight="1" spans="1:7">
      <c r="A2532" s="216">
        <v>2529</v>
      </c>
      <c r="B2532" s="227" t="s">
        <v>17472</v>
      </c>
      <c r="C2532" s="11" t="s">
        <v>17473</v>
      </c>
      <c r="D2532" s="55">
        <v>2.8</v>
      </c>
      <c r="E2532" s="56">
        <v>80</v>
      </c>
      <c r="F2532" s="56">
        <f t="shared" si="39"/>
        <v>224</v>
      </c>
      <c r="G2532" s="11" t="s">
        <v>3884</v>
      </c>
    </row>
    <row r="2533" s="219" customFormat="1" ht="15.95" customHeight="1" spans="1:7">
      <c r="A2533" s="216">
        <v>2530</v>
      </c>
      <c r="B2533" s="227" t="s">
        <v>17474</v>
      </c>
      <c r="C2533" s="11" t="s">
        <v>17475</v>
      </c>
      <c r="D2533" s="55">
        <v>3.22</v>
      </c>
      <c r="E2533" s="56">
        <v>80</v>
      </c>
      <c r="F2533" s="56">
        <f t="shared" si="39"/>
        <v>257.6</v>
      </c>
      <c r="G2533" s="11" t="s">
        <v>3884</v>
      </c>
    </row>
    <row r="2534" s="219" customFormat="1" ht="15.95" customHeight="1" spans="1:7">
      <c r="A2534" s="216">
        <v>2531</v>
      </c>
      <c r="B2534" s="227" t="s">
        <v>17476</v>
      </c>
      <c r="C2534" s="11" t="s">
        <v>17477</v>
      </c>
      <c r="D2534" s="55">
        <v>1.73</v>
      </c>
      <c r="E2534" s="56">
        <v>80</v>
      </c>
      <c r="F2534" s="56">
        <f t="shared" si="39"/>
        <v>138.4</v>
      </c>
      <c r="G2534" s="11" t="s">
        <v>3884</v>
      </c>
    </row>
    <row r="2535" s="219" customFormat="1" ht="15.95" customHeight="1" spans="1:7">
      <c r="A2535" s="216">
        <v>2532</v>
      </c>
      <c r="B2535" s="227" t="s">
        <v>17478</v>
      </c>
      <c r="C2535" s="11" t="s">
        <v>17479</v>
      </c>
      <c r="D2535" s="55">
        <v>2.14</v>
      </c>
      <c r="E2535" s="56">
        <v>80</v>
      </c>
      <c r="F2535" s="56">
        <f t="shared" si="39"/>
        <v>171.2</v>
      </c>
      <c r="G2535" s="11" t="s">
        <v>3884</v>
      </c>
    </row>
    <row r="2536" s="219" customFormat="1" ht="15.95" customHeight="1" spans="1:7">
      <c r="A2536" s="216">
        <v>2533</v>
      </c>
      <c r="B2536" s="227" t="s">
        <v>17480</v>
      </c>
      <c r="C2536" s="11" t="s">
        <v>2352</v>
      </c>
      <c r="D2536" s="55">
        <v>4.58</v>
      </c>
      <c r="E2536" s="56">
        <v>80</v>
      </c>
      <c r="F2536" s="56">
        <f t="shared" si="39"/>
        <v>366.4</v>
      </c>
      <c r="G2536" s="11" t="s">
        <v>3884</v>
      </c>
    </row>
    <row r="2537" s="219" customFormat="1" ht="15.95" customHeight="1" spans="1:7">
      <c r="A2537" s="216">
        <v>2534</v>
      </c>
      <c r="B2537" s="227" t="s">
        <v>17481</v>
      </c>
      <c r="C2537" s="11" t="s">
        <v>7045</v>
      </c>
      <c r="D2537" s="55">
        <v>3.22</v>
      </c>
      <c r="E2537" s="56">
        <v>80</v>
      </c>
      <c r="F2537" s="56">
        <f t="shared" si="39"/>
        <v>257.6</v>
      </c>
      <c r="G2537" s="11" t="s">
        <v>3884</v>
      </c>
    </row>
    <row r="2538" s="219" customFormat="1" ht="15.95" customHeight="1" spans="1:7">
      <c r="A2538" s="216">
        <v>2535</v>
      </c>
      <c r="B2538" s="227" t="s">
        <v>17482</v>
      </c>
      <c r="C2538" s="11" t="s">
        <v>11968</v>
      </c>
      <c r="D2538" s="55">
        <v>4.29</v>
      </c>
      <c r="E2538" s="56">
        <v>80</v>
      </c>
      <c r="F2538" s="56">
        <f t="shared" si="39"/>
        <v>343.2</v>
      </c>
      <c r="G2538" s="11" t="s">
        <v>3884</v>
      </c>
    </row>
    <row r="2539" s="219" customFormat="1" ht="15.95" customHeight="1" spans="1:7">
      <c r="A2539" s="216">
        <v>2536</v>
      </c>
      <c r="B2539" s="227" t="s">
        <v>17483</v>
      </c>
      <c r="C2539" s="11" t="s">
        <v>17484</v>
      </c>
      <c r="D2539" s="55">
        <v>2.14</v>
      </c>
      <c r="E2539" s="56">
        <v>80</v>
      </c>
      <c r="F2539" s="56">
        <f t="shared" si="39"/>
        <v>171.2</v>
      </c>
      <c r="G2539" s="11" t="s">
        <v>3884</v>
      </c>
    </row>
    <row r="2540" s="219" customFormat="1" ht="15.95" customHeight="1" spans="1:7">
      <c r="A2540" s="216">
        <v>2537</v>
      </c>
      <c r="B2540" s="227" t="s">
        <v>17485</v>
      </c>
      <c r="C2540" s="11" t="s">
        <v>12298</v>
      </c>
      <c r="D2540" s="55">
        <v>3.22</v>
      </c>
      <c r="E2540" s="56">
        <v>80</v>
      </c>
      <c r="F2540" s="56">
        <f t="shared" si="39"/>
        <v>257.6</v>
      </c>
      <c r="G2540" s="11" t="s">
        <v>3884</v>
      </c>
    </row>
    <row r="2541" s="219" customFormat="1" ht="15.95" customHeight="1" spans="1:7">
      <c r="A2541" s="216">
        <v>2538</v>
      </c>
      <c r="B2541" s="227" t="s">
        <v>17486</v>
      </c>
      <c r="C2541" s="11" t="s">
        <v>17487</v>
      </c>
      <c r="D2541" s="55">
        <v>2.14</v>
      </c>
      <c r="E2541" s="56">
        <v>80</v>
      </c>
      <c r="F2541" s="56">
        <f t="shared" si="39"/>
        <v>171.2</v>
      </c>
      <c r="G2541" s="11" t="s">
        <v>3884</v>
      </c>
    </row>
    <row r="2542" s="219" customFormat="1" ht="15.95" customHeight="1" spans="1:7">
      <c r="A2542" s="216">
        <v>2539</v>
      </c>
      <c r="B2542" s="227" t="s">
        <v>17488</v>
      </c>
      <c r="C2542" s="11" t="s">
        <v>17489</v>
      </c>
      <c r="D2542" s="55">
        <v>3.22</v>
      </c>
      <c r="E2542" s="56">
        <v>80</v>
      </c>
      <c r="F2542" s="56">
        <f t="shared" si="39"/>
        <v>257.6</v>
      </c>
      <c r="G2542" s="11" t="s">
        <v>3884</v>
      </c>
    </row>
    <row r="2543" s="219" customFormat="1" ht="15.95" customHeight="1" spans="1:7">
      <c r="A2543" s="216">
        <v>2540</v>
      </c>
      <c r="B2543" s="227" t="s">
        <v>17490</v>
      </c>
      <c r="C2543" s="11" t="s">
        <v>17491</v>
      </c>
      <c r="D2543" s="55">
        <v>5.36</v>
      </c>
      <c r="E2543" s="56">
        <v>80</v>
      </c>
      <c r="F2543" s="56">
        <f t="shared" si="39"/>
        <v>428.8</v>
      </c>
      <c r="G2543" s="11" t="s">
        <v>3884</v>
      </c>
    </row>
    <row r="2544" s="219" customFormat="1" ht="15.95" customHeight="1" spans="1:7">
      <c r="A2544" s="216">
        <v>2541</v>
      </c>
      <c r="B2544" s="227" t="s">
        <v>17492</v>
      </c>
      <c r="C2544" s="11" t="s">
        <v>12939</v>
      </c>
      <c r="D2544" s="55">
        <v>2.19</v>
      </c>
      <c r="E2544" s="56">
        <v>80</v>
      </c>
      <c r="F2544" s="56">
        <f t="shared" si="39"/>
        <v>175.2</v>
      </c>
      <c r="G2544" s="11" t="s">
        <v>3884</v>
      </c>
    </row>
    <row r="2545" s="219" customFormat="1" ht="15.95" customHeight="1" spans="1:7">
      <c r="A2545" s="216">
        <v>2542</v>
      </c>
      <c r="B2545" s="227" t="s">
        <v>17493</v>
      </c>
      <c r="C2545" s="11" t="s">
        <v>17494</v>
      </c>
      <c r="D2545" s="55">
        <v>2.86</v>
      </c>
      <c r="E2545" s="56">
        <v>80</v>
      </c>
      <c r="F2545" s="56">
        <f t="shared" si="39"/>
        <v>228.8</v>
      </c>
      <c r="G2545" s="11" t="s">
        <v>3884</v>
      </c>
    </row>
    <row r="2546" s="219" customFormat="1" ht="15.95" customHeight="1" spans="1:7">
      <c r="A2546" s="216">
        <v>2543</v>
      </c>
      <c r="B2546" s="227" t="s">
        <v>17495</v>
      </c>
      <c r="C2546" s="11" t="s">
        <v>17496</v>
      </c>
      <c r="D2546" s="55">
        <v>2.86</v>
      </c>
      <c r="E2546" s="56">
        <v>80</v>
      </c>
      <c r="F2546" s="56">
        <f t="shared" si="39"/>
        <v>228.8</v>
      </c>
      <c r="G2546" s="11" t="s">
        <v>3884</v>
      </c>
    </row>
    <row r="2547" s="219" customFormat="1" ht="15.95" customHeight="1" spans="1:7">
      <c r="A2547" s="216">
        <v>2544</v>
      </c>
      <c r="B2547" s="227" t="s">
        <v>17497</v>
      </c>
      <c r="C2547" s="11" t="s">
        <v>17498</v>
      </c>
      <c r="D2547" s="55">
        <v>3.26</v>
      </c>
      <c r="E2547" s="56">
        <v>80</v>
      </c>
      <c r="F2547" s="56">
        <f t="shared" si="39"/>
        <v>260.8</v>
      </c>
      <c r="G2547" s="11" t="s">
        <v>3884</v>
      </c>
    </row>
    <row r="2548" s="219" customFormat="1" ht="15.95" customHeight="1" spans="1:7">
      <c r="A2548" s="216">
        <v>2545</v>
      </c>
      <c r="B2548" s="227" t="s">
        <v>17499</v>
      </c>
      <c r="C2548" s="11" t="s">
        <v>3235</v>
      </c>
      <c r="D2548" s="55">
        <v>2.28</v>
      </c>
      <c r="E2548" s="56">
        <v>80</v>
      </c>
      <c r="F2548" s="56">
        <f t="shared" si="39"/>
        <v>182.4</v>
      </c>
      <c r="G2548" s="11" t="s">
        <v>3884</v>
      </c>
    </row>
    <row r="2549" s="219" customFormat="1" ht="15.95" customHeight="1" spans="1:7">
      <c r="A2549" s="216">
        <v>2546</v>
      </c>
      <c r="B2549" s="227" t="s">
        <v>17500</v>
      </c>
      <c r="C2549" s="11" t="s">
        <v>9653</v>
      </c>
      <c r="D2549" s="55">
        <v>2.43</v>
      </c>
      <c r="E2549" s="56">
        <v>80</v>
      </c>
      <c r="F2549" s="56">
        <f t="shared" si="39"/>
        <v>194.4</v>
      </c>
      <c r="G2549" s="11" t="s">
        <v>3884</v>
      </c>
    </row>
    <row r="2550" s="219" customFormat="1" ht="15.95" customHeight="1" spans="1:7">
      <c r="A2550" s="216">
        <v>2547</v>
      </c>
      <c r="B2550" s="227" t="s">
        <v>17501</v>
      </c>
      <c r="C2550" s="11" t="s">
        <v>17502</v>
      </c>
      <c r="D2550" s="55">
        <v>3.87</v>
      </c>
      <c r="E2550" s="56">
        <v>80</v>
      </c>
      <c r="F2550" s="56">
        <f t="shared" si="39"/>
        <v>309.6</v>
      </c>
      <c r="G2550" s="11" t="s">
        <v>3884</v>
      </c>
    </row>
    <row r="2551" s="219" customFormat="1" ht="15.95" customHeight="1" spans="1:7">
      <c r="A2551" s="216">
        <v>2548</v>
      </c>
      <c r="B2551" s="227" t="s">
        <v>17503</v>
      </c>
      <c r="C2551" s="11" t="s">
        <v>17504</v>
      </c>
      <c r="D2551" s="55">
        <v>4.29</v>
      </c>
      <c r="E2551" s="56">
        <v>80</v>
      </c>
      <c r="F2551" s="56">
        <f t="shared" si="39"/>
        <v>343.2</v>
      </c>
      <c r="G2551" s="11" t="s">
        <v>3884</v>
      </c>
    </row>
    <row r="2552" s="219" customFormat="1" ht="15.95" customHeight="1" spans="1:7">
      <c r="A2552" s="216">
        <v>2549</v>
      </c>
      <c r="B2552" s="227" t="s">
        <v>17505</v>
      </c>
      <c r="C2552" s="11" t="s">
        <v>1822</v>
      </c>
      <c r="D2552" s="55">
        <v>3.22</v>
      </c>
      <c r="E2552" s="56">
        <v>80</v>
      </c>
      <c r="F2552" s="56">
        <f t="shared" si="39"/>
        <v>257.6</v>
      </c>
      <c r="G2552" s="11" t="s">
        <v>3884</v>
      </c>
    </row>
    <row r="2553" s="219" customFormat="1" ht="15.95" customHeight="1" spans="1:7">
      <c r="A2553" s="216">
        <v>2550</v>
      </c>
      <c r="B2553" s="227" t="s">
        <v>17506</v>
      </c>
      <c r="C2553" s="11" t="s">
        <v>17507</v>
      </c>
      <c r="D2553" s="55">
        <v>3.22</v>
      </c>
      <c r="E2553" s="56">
        <v>80</v>
      </c>
      <c r="F2553" s="56">
        <f t="shared" si="39"/>
        <v>257.6</v>
      </c>
      <c r="G2553" s="11" t="s">
        <v>3884</v>
      </c>
    </row>
    <row r="2554" s="219" customFormat="1" ht="15.95" customHeight="1" spans="1:7">
      <c r="A2554" s="216">
        <v>2551</v>
      </c>
      <c r="B2554" s="227" t="s">
        <v>17508</v>
      </c>
      <c r="C2554" s="11" t="s">
        <v>17509</v>
      </c>
      <c r="D2554" s="55">
        <v>5.36</v>
      </c>
      <c r="E2554" s="56">
        <v>80</v>
      </c>
      <c r="F2554" s="56">
        <f t="shared" si="39"/>
        <v>428.8</v>
      </c>
      <c r="G2554" s="11" t="s">
        <v>3884</v>
      </c>
    </row>
    <row r="2555" s="219" customFormat="1" ht="15.95" customHeight="1" spans="1:7">
      <c r="A2555" s="216">
        <v>2552</v>
      </c>
      <c r="B2555" s="227" t="s">
        <v>17510</v>
      </c>
      <c r="C2555" s="11" t="s">
        <v>9690</v>
      </c>
      <c r="D2555" s="55">
        <v>5.36</v>
      </c>
      <c r="E2555" s="56">
        <v>80</v>
      </c>
      <c r="F2555" s="56">
        <f t="shared" si="39"/>
        <v>428.8</v>
      </c>
      <c r="G2555" s="11" t="s">
        <v>3884</v>
      </c>
    </row>
    <row r="2556" s="219" customFormat="1" ht="15.95" customHeight="1" spans="1:7">
      <c r="A2556" s="216">
        <v>2553</v>
      </c>
      <c r="B2556" s="227" t="s">
        <v>17511</v>
      </c>
      <c r="C2556" s="11" t="s">
        <v>17512</v>
      </c>
      <c r="D2556" s="55">
        <v>2.8</v>
      </c>
      <c r="E2556" s="56">
        <v>80</v>
      </c>
      <c r="F2556" s="56">
        <f t="shared" si="39"/>
        <v>224</v>
      </c>
      <c r="G2556" s="11" t="s">
        <v>3884</v>
      </c>
    </row>
    <row r="2557" s="219" customFormat="1" ht="15.95" customHeight="1" spans="1:7">
      <c r="A2557" s="216">
        <v>2554</v>
      </c>
      <c r="B2557" s="227" t="s">
        <v>17513</v>
      </c>
      <c r="C2557" s="11" t="s">
        <v>17514</v>
      </c>
      <c r="D2557" s="55">
        <v>2.38</v>
      </c>
      <c r="E2557" s="56">
        <v>80</v>
      </c>
      <c r="F2557" s="56">
        <f t="shared" si="39"/>
        <v>190.4</v>
      </c>
      <c r="G2557" s="11" t="s">
        <v>3884</v>
      </c>
    </row>
    <row r="2558" s="219" customFormat="1" ht="15.95" customHeight="1" spans="1:7">
      <c r="A2558" s="216">
        <v>2555</v>
      </c>
      <c r="B2558" s="227" t="s">
        <v>17515</v>
      </c>
      <c r="C2558" s="11" t="s">
        <v>16873</v>
      </c>
      <c r="D2558" s="55">
        <v>3.22</v>
      </c>
      <c r="E2558" s="56">
        <v>80</v>
      </c>
      <c r="F2558" s="56">
        <f t="shared" si="39"/>
        <v>257.6</v>
      </c>
      <c r="G2558" s="11" t="s">
        <v>3884</v>
      </c>
    </row>
    <row r="2559" s="219" customFormat="1" ht="15.95" customHeight="1" spans="1:7">
      <c r="A2559" s="216">
        <v>2556</v>
      </c>
      <c r="B2559" s="227" t="s">
        <v>17516</v>
      </c>
      <c r="C2559" s="11" t="s">
        <v>16697</v>
      </c>
      <c r="D2559" s="55">
        <v>2.61</v>
      </c>
      <c r="E2559" s="56">
        <v>80</v>
      </c>
      <c r="F2559" s="56">
        <f t="shared" si="39"/>
        <v>208.8</v>
      </c>
      <c r="G2559" s="11" t="s">
        <v>3884</v>
      </c>
    </row>
    <row r="2560" s="219" customFormat="1" ht="15.95" customHeight="1" spans="1:7">
      <c r="A2560" s="216">
        <v>2557</v>
      </c>
      <c r="B2560" s="227" t="s">
        <v>17517</v>
      </c>
      <c r="C2560" s="11" t="s">
        <v>17518</v>
      </c>
      <c r="D2560" s="55">
        <v>2.14</v>
      </c>
      <c r="E2560" s="56">
        <v>80</v>
      </c>
      <c r="F2560" s="56">
        <f t="shared" si="39"/>
        <v>171.2</v>
      </c>
      <c r="G2560" s="11" t="s">
        <v>3884</v>
      </c>
    </row>
    <row r="2561" s="219" customFormat="1" ht="15.95" customHeight="1" spans="1:7">
      <c r="A2561" s="216">
        <v>2558</v>
      </c>
      <c r="B2561" s="227" t="s">
        <v>17519</v>
      </c>
      <c r="C2561" s="11" t="s">
        <v>6203</v>
      </c>
      <c r="D2561" s="55">
        <v>2.8</v>
      </c>
      <c r="E2561" s="56">
        <v>80</v>
      </c>
      <c r="F2561" s="56">
        <f t="shared" si="39"/>
        <v>224</v>
      </c>
      <c r="G2561" s="11" t="s">
        <v>3884</v>
      </c>
    </row>
    <row r="2562" s="219" customFormat="1" ht="15.95" customHeight="1" spans="1:7">
      <c r="A2562" s="216">
        <v>2559</v>
      </c>
      <c r="B2562" s="227" t="s">
        <v>17520</v>
      </c>
      <c r="C2562" s="11" t="s">
        <v>1350</v>
      </c>
      <c r="D2562" s="55">
        <v>2.04</v>
      </c>
      <c r="E2562" s="56">
        <v>80</v>
      </c>
      <c r="F2562" s="56">
        <f t="shared" si="39"/>
        <v>163.2</v>
      </c>
      <c r="G2562" s="11" t="s">
        <v>3884</v>
      </c>
    </row>
    <row r="2563" s="219" customFormat="1" ht="15.95" customHeight="1" spans="1:7">
      <c r="A2563" s="216">
        <v>2560</v>
      </c>
      <c r="B2563" s="227" t="s">
        <v>17521</v>
      </c>
      <c r="C2563" s="11" t="s">
        <v>17522</v>
      </c>
      <c r="D2563" s="55">
        <v>2.14</v>
      </c>
      <c r="E2563" s="56">
        <v>80</v>
      </c>
      <c r="F2563" s="56">
        <f t="shared" si="39"/>
        <v>171.2</v>
      </c>
      <c r="G2563" s="11" t="s">
        <v>3884</v>
      </c>
    </row>
    <row r="2564" s="219" customFormat="1" ht="15.95" customHeight="1" spans="1:7">
      <c r="A2564" s="216">
        <v>2561</v>
      </c>
      <c r="B2564" s="227" t="s">
        <v>17523</v>
      </c>
      <c r="C2564" s="11" t="s">
        <v>17524</v>
      </c>
      <c r="D2564" s="55">
        <v>1.07</v>
      </c>
      <c r="E2564" s="56">
        <v>80</v>
      </c>
      <c r="F2564" s="56">
        <f t="shared" ref="F2564:F2627" si="40">D2564*E2564</f>
        <v>85.6</v>
      </c>
      <c r="G2564" s="11" t="s">
        <v>3884</v>
      </c>
    </row>
    <row r="2565" s="219" customFormat="1" ht="15.95" customHeight="1" spans="1:7">
      <c r="A2565" s="216">
        <v>2562</v>
      </c>
      <c r="B2565" s="227" t="s">
        <v>17525</v>
      </c>
      <c r="C2565" s="11" t="s">
        <v>17526</v>
      </c>
      <c r="D2565" s="55">
        <v>2.61</v>
      </c>
      <c r="E2565" s="56">
        <v>80</v>
      </c>
      <c r="F2565" s="56">
        <f t="shared" si="40"/>
        <v>208.8</v>
      </c>
      <c r="G2565" s="11" t="s">
        <v>3884</v>
      </c>
    </row>
    <row r="2566" s="219" customFormat="1" ht="15.95" customHeight="1" spans="1:7">
      <c r="A2566" s="216">
        <v>2563</v>
      </c>
      <c r="B2566" s="227" t="s">
        <v>17527</v>
      </c>
      <c r="C2566" s="11" t="s">
        <v>17528</v>
      </c>
      <c r="D2566" s="55">
        <v>1.07</v>
      </c>
      <c r="E2566" s="56">
        <v>80</v>
      </c>
      <c r="F2566" s="56">
        <f t="shared" si="40"/>
        <v>85.6</v>
      </c>
      <c r="G2566" s="11" t="s">
        <v>3884</v>
      </c>
    </row>
    <row r="2567" s="219" customFormat="1" ht="15.95" customHeight="1" spans="1:7">
      <c r="A2567" s="216">
        <v>2564</v>
      </c>
      <c r="B2567" s="227" t="s">
        <v>17529</v>
      </c>
      <c r="C2567" s="11" t="s">
        <v>9171</v>
      </c>
      <c r="D2567" s="55">
        <v>2.14</v>
      </c>
      <c r="E2567" s="56">
        <v>80</v>
      </c>
      <c r="F2567" s="56">
        <f t="shared" si="40"/>
        <v>171.2</v>
      </c>
      <c r="G2567" s="11" t="s">
        <v>3884</v>
      </c>
    </row>
    <row r="2568" s="219" customFormat="1" ht="15.95" customHeight="1" spans="1:7">
      <c r="A2568" s="216">
        <v>2565</v>
      </c>
      <c r="B2568" s="227" t="s">
        <v>17530</v>
      </c>
      <c r="C2568" s="11" t="s">
        <v>11420</v>
      </c>
      <c r="D2568" s="55">
        <v>1.07</v>
      </c>
      <c r="E2568" s="56">
        <v>80</v>
      </c>
      <c r="F2568" s="56">
        <f t="shared" si="40"/>
        <v>85.6</v>
      </c>
      <c r="G2568" s="11" t="s">
        <v>3884</v>
      </c>
    </row>
    <row r="2569" s="219" customFormat="1" ht="15.95" customHeight="1" spans="1:7">
      <c r="A2569" s="216">
        <v>2566</v>
      </c>
      <c r="B2569" s="227" t="s">
        <v>17531</v>
      </c>
      <c r="C2569" s="11" t="s">
        <v>8105</v>
      </c>
      <c r="D2569" s="55">
        <v>2.14</v>
      </c>
      <c r="E2569" s="56">
        <v>80</v>
      </c>
      <c r="F2569" s="56">
        <f t="shared" si="40"/>
        <v>171.2</v>
      </c>
      <c r="G2569" s="11" t="s">
        <v>3884</v>
      </c>
    </row>
    <row r="2570" s="219" customFormat="1" ht="15.95" customHeight="1" spans="1:7">
      <c r="A2570" s="216">
        <v>2567</v>
      </c>
      <c r="B2570" s="227" t="s">
        <v>17532</v>
      </c>
      <c r="C2570" s="11" t="s">
        <v>3491</v>
      </c>
      <c r="D2570" s="55">
        <v>3.22</v>
      </c>
      <c r="E2570" s="56">
        <v>80</v>
      </c>
      <c r="F2570" s="56">
        <f t="shared" si="40"/>
        <v>257.6</v>
      </c>
      <c r="G2570" s="11" t="s">
        <v>3884</v>
      </c>
    </row>
    <row r="2571" s="219" customFormat="1" ht="15.95" customHeight="1" spans="1:7">
      <c r="A2571" s="216">
        <v>2568</v>
      </c>
      <c r="B2571" s="227" t="s">
        <v>17533</v>
      </c>
      <c r="C2571" s="11" t="s">
        <v>17534</v>
      </c>
      <c r="D2571" s="55">
        <v>6.43</v>
      </c>
      <c r="E2571" s="56">
        <v>80</v>
      </c>
      <c r="F2571" s="56">
        <f t="shared" si="40"/>
        <v>514.4</v>
      </c>
      <c r="G2571" s="11" t="s">
        <v>3884</v>
      </c>
    </row>
    <row r="2572" s="219" customFormat="1" ht="15.95" customHeight="1" spans="1:7">
      <c r="A2572" s="216">
        <v>2569</v>
      </c>
      <c r="B2572" s="227" t="s">
        <v>17535</v>
      </c>
      <c r="C2572" s="11" t="s">
        <v>3346</v>
      </c>
      <c r="D2572" s="55">
        <v>2</v>
      </c>
      <c r="E2572" s="56">
        <v>80</v>
      </c>
      <c r="F2572" s="56">
        <f t="shared" si="40"/>
        <v>160</v>
      </c>
      <c r="G2572" s="11" t="s">
        <v>17536</v>
      </c>
    </row>
    <row r="2573" s="219" customFormat="1" ht="15.95" customHeight="1" spans="1:7">
      <c r="A2573" s="216">
        <v>2570</v>
      </c>
      <c r="B2573" s="227" t="s">
        <v>17537</v>
      </c>
      <c r="C2573" s="11" t="s">
        <v>17461</v>
      </c>
      <c r="D2573" s="55">
        <v>2</v>
      </c>
      <c r="E2573" s="56">
        <v>80</v>
      </c>
      <c r="F2573" s="56">
        <f t="shared" si="40"/>
        <v>160</v>
      </c>
      <c r="G2573" s="11" t="s">
        <v>17536</v>
      </c>
    </row>
    <row r="2574" s="219" customFormat="1" ht="15.95" customHeight="1" spans="1:7">
      <c r="A2574" s="216">
        <v>2571</v>
      </c>
      <c r="B2574" s="227" t="s">
        <v>17538</v>
      </c>
      <c r="C2574" s="11" t="s">
        <v>17539</v>
      </c>
      <c r="D2574" s="55">
        <v>1.07</v>
      </c>
      <c r="E2574" s="56">
        <v>80</v>
      </c>
      <c r="F2574" s="56">
        <f t="shared" si="40"/>
        <v>85.6</v>
      </c>
      <c r="G2574" s="11" t="s">
        <v>17536</v>
      </c>
    </row>
    <row r="2575" s="219" customFormat="1" ht="15.95" customHeight="1" spans="1:7">
      <c r="A2575" s="216">
        <v>2572</v>
      </c>
      <c r="B2575" s="227" t="s">
        <v>17540</v>
      </c>
      <c r="C2575" s="11" t="s">
        <v>17541</v>
      </c>
      <c r="D2575" s="55">
        <v>1.86</v>
      </c>
      <c r="E2575" s="56">
        <v>80</v>
      </c>
      <c r="F2575" s="56">
        <f t="shared" si="40"/>
        <v>148.8</v>
      </c>
      <c r="G2575" s="11" t="s">
        <v>17542</v>
      </c>
    </row>
    <row r="2576" s="219" customFormat="1" ht="15.95" customHeight="1" spans="1:7">
      <c r="A2576" s="216">
        <v>2573</v>
      </c>
      <c r="B2576" s="227" t="s">
        <v>17543</v>
      </c>
      <c r="C2576" s="11" t="s">
        <v>17245</v>
      </c>
      <c r="D2576" s="55">
        <v>2.1</v>
      </c>
      <c r="E2576" s="56">
        <v>80</v>
      </c>
      <c r="F2576" s="56">
        <f t="shared" si="40"/>
        <v>168</v>
      </c>
      <c r="G2576" s="11" t="s">
        <v>3884</v>
      </c>
    </row>
    <row r="2577" s="219" customFormat="1" ht="15.95" customHeight="1" spans="1:7">
      <c r="A2577" s="216">
        <v>2574</v>
      </c>
      <c r="B2577" s="227" t="s">
        <v>17544</v>
      </c>
      <c r="C2577" s="11" t="s">
        <v>17545</v>
      </c>
      <c r="D2577" s="55">
        <v>7.41</v>
      </c>
      <c r="E2577" s="56">
        <v>80</v>
      </c>
      <c r="F2577" s="56">
        <f t="shared" si="40"/>
        <v>592.8</v>
      </c>
      <c r="G2577" s="11" t="s">
        <v>3884</v>
      </c>
    </row>
    <row r="2578" s="219" customFormat="1" ht="15.95" customHeight="1" spans="1:7">
      <c r="A2578" s="216">
        <v>2575</v>
      </c>
      <c r="B2578" s="227" t="s">
        <v>17546</v>
      </c>
      <c r="C2578" s="11" t="s">
        <v>17547</v>
      </c>
      <c r="D2578" s="55">
        <v>5.44</v>
      </c>
      <c r="E2578" s="56">
        <v>80</v>
      </c>
      <c r="F2578" s="56">
        <f t="shared" si="40"/>
        <v>435.2</v>
      </c>
      <c r="G2578" s="11" t="s">
        <v>3884</v>
      </c>
    </row>
    <row r="2579" s="219" customFormat="1" ht="15.95" customHeight="1" spans="1:7">
      <c r="A2579" s="216">
        <v>2576</v>
      </c>
      <c r="B2579" s="227" t="s">
        <v>17548</v>
      </c>
      <c r="C2579" s="11" t="s">
        <v>17549</v>
      </c>
      <c r="D2579" s="55">
        <v>2.92</v>
      </c>
      <c r="E2579" s="56">
        <v>80</v>
      </c>
      <c r="F2579" s="56">
        <f t="shared" si="40"/>
        <v>233.6</v>
      </c>
      <c r="G2579" s="11" t="s">
        <v>3884</v>
      </c>
    </row>
    <row r="2580" s="219" customFormat="1" ht="15.95" customHeight="1" spans="1:7">
      <c r="A2580" s="216">
        <v>2577</v>
      </c>
      <c r="B2580" s="227" t="s">
        <v>17550</v>
      </c>
      <c r="C2580" s="11" t="s">
        <v>17551</v>
      </c>
      <c r="D2580" s="55">
        <v>2.72</v>
      </c>
      <c r="E2580" s="56">
        <v>80</v>
      </c>
      <c r="F2580" s="56">
        <f t="shared" si="40"/>
        <v>217.6</v>
      </c>
      <c r="G2580" s="11" t="s">
        <v>3884</v>
      </c>
    </row>
    <row r="2581" s="219" customFormat="1" ht="15.95" customHeight="1" spans="1:7">
      <c r="A2581" s="216">
        <v>2578</v>
      </c>
      <c r="B2581" s="227" t="s">
        <v>17552</v>
      </c>
      <c r="C2581" s="11" t="s">
        <v>15585</v>
      </c>
      <c r="D2581" s="55">
        <v>4.08</v>
      </c>
      <c r="E2581" s="56">
        <v>80</v>
      </c>
      <c r="F2581" s="56">
        <f t="shared" si="40"/>
        <v>326.4</v>
      </c>
      <c r="G2581" s="11" t="s">
        <v>3884</v>
      </c>
    </row>
    <row r="2582" s="219" customFormat="1" ht="15.95" customHeight="1" spans="1:7">
      <c r="A2582" s="216">
        <v>2579</v>
      </c>
      <c r="B2582" s="227" t="s">
        <v>17553</v>
      </c>
      <c r="C2582" s="11" t="s">
        <v>7106</v>
      </c>
      <c r="D2582" s="55">
        <v>4.08</v>
      </c>
      <c r="E2582" s="56">
        <v>80</v>
      </c>
      <c r="F2582" s="56">
        <f t="shared" si="40"/>
        <v>326.4</v>
      </c>
      <c r="G2582" s="11" t="s">
        <v>3884</v>
      </c>
    </row>
    <row r="2583" s="219" customFormat="1" ht="15.95" customHeight="1" spans="1:7">
      <c r="A2583" s="216">
        <v>2580</v>
      </c>
      <c r="B2583" s="227" t="s">
        <v>17554</v>
      </c>
      <c r="C2583" s="11" t="s">
        <v>14798</v>
      </c>
      <c r="D2583" s="55">
        <v>3.7</v>
      </c>
      <c r="E2583" s="56">
        <v>80</v>
      </c>
      <c r="F2583" s="56">
        <f t="shared" si="40"/>
        <v>296</v>
      </c>
      <c r="G2583" s="11" t="s">
        <v>3884</v>
      </c>
    </row>
    <row r="2584" s="219" customFormat="1" ht="15.95" customHeight="1" spans="1:7">
      <c r="A2584" s="216">
        <v>2581</v>
      </c>
      <c r="B2584" s="227" t="s">
        <v>17555</v>
      </c>
      <c r="C2584" s="11" t="s">
        <v>17556</v>
      </c>
      <c r="D2584" s="55">
        <v>4.79</v>
      </c>
      <c r="E2584" s="56">
        <v>80</v>
      </c>
      <c r="F2584" s="56">
        <f t="shared" si="40"/>
        <v>383.2</v>
      </c>
      <c r="G2584" s="11" t="s">
        <v>3884</v>
      </c>
    </row>
    <row r="2585" s="219" customFormat="1" ht="15.95" customHeight="1" spans="1:7">
      <c r="A2585" s="216">
        <v>2582</v>
      </c>
      <c r="B2585" s="227" t="s">
        <v>17557</v>
      </c>
      <c r="C2585" s="11" t="s">
        <v>17558</v>
      </c>
      <c r="D2585" s="55">
        <v>6.8</v>
      </c>
      <c r="E2585" s="56">
        <v>80</v>
      </c>
      <c r="F2585" s="56">
        <f t="shared" si="40"/>
        <v>544</v>
      </c>
      <c r="G2585" s="11" t="s">
        <v>3884</v>
      </c>
    </row>
    <row r="2586" s="219" customFormat="1" ht="15.95" customHeight="1" spans="1:7">
      <c r="A2586" s="216">
        <v>2583</v>
      </c>
      <c r="B2586" s="227" t="s">
        <v>17559</v>
      </c>
      <c r="C2586" s="11" t="s">
        <v>17560</v>
      </c>
      <c r="D2586" s="55">
        <v>4.08</v>
      </c>
      <c r="E2586" s="56">
        <v>80</v>
      </c>
      <c r="F2586" s="56">
        <f t="shared" si="40"/>
        <v>326.4</v>
      </c>
      <c r="G2586" s="11" t="s">
        <v>3884</v>
      </c>
    </row>
    <row r="2587" s="219" customFormat="1" ht="15.95" customHeight="1" spans="1:7">
      <c r="A2587" s="216">
        <v>2584</v>
      </c>
      <c r="B2587" s="227" t="s">
        <v>17561</v>
      </c>
      <c r="C2587" s="11" t="s">
        <v>17562</v>
      </c>
      <c r="D2587" s="55">
        <v>2.72</v>
      </c>
      <c r="E2587" s="56">
        <v>80</v>
      </c>
      <c r="F2587" s="56">
        <f t="shared" si="40"/>
        <v>217.6</v>
      </c>
      <c r="G2587" s="11" t="s">
        <v>3884</v>
      </c>
    </row>
    <row r="2588" s="219" customFormat="1" ht="15.95" customHeight="1" spans="1:7">
      <c r="A2588" s="216">
        <v>2585</v>
      </c>
      <c r="B2588" s="227" t="s">
        <v>17563</v>
      </c>
      <c r="C2588" s="11" t="s">
        <v>1065</v>
      </c>
      <c r="D2588" s="55">
        <v>4.79</v>
      </c>
      <c r="E2588" s="56">
        <v>80</v>
      </c>
      <c r="F2588" s="56">
        <f t="shared" si="40"/>
        <v>383.2</v>
      </c>
      <c r="G2588" s="11" t="s">
        <v>3884</v>
      </c>
    </row>
    <row r="2589" s="219" customFormat="1" ht="15.95" customHeight="1" spans="1:7">
      <c r="A2589" s="216">
        <v>2586</v>
      </c>
      <c r="B2589" s="227" t="s">
        <v>17564</v>
      </c>
      <c r="C2589" s="11" t="s">
        <v>17565</v>
      </c>
      <c r="D2589" s="55">
        <v>3.83</v>
      </c>
      <c r="E2589" s="56">
        <v>80</v>
      </c>
      <c r="F2589" s="56">
        <f t="shared" si="40"/>
        <v>306.4</v>
      </c>
      <c r="G2589" s="11" t="s">
        <v>3884</v>
      </c>
    </row>
    <row r="2590" s="219" customFormat="1" ht="15.95" customHeight="1" spans="1:7">
      <c r="A2590" s="216">
        <v>2587</v>
      </c>
      <c r="B2590" s="227" t="s">
        <v>17566</v>
      </c>
      <c r="C2590" s="11" t="s">
        <v>7675</v>
      </c>
      <c r="D2590" s="55">
        <v>1.36</v>
      </c>
      <c r="E2590" s="56">
        <v>80</v>
      </c>
      <c r="F2590" s="56">
        <f t="shared" si="40"/>
        <v>108.8</v>
      </c>
      <c r="G2590" s="11" t="s">
        <v>3884</v>
      </c>
    </row>
    <row r="2591" s="219" customFormat="1" ht="15.95" customHeight="1" spans="1:7">
      <c r="A2591" s="216">
        <v>2588</v>
      </c>
      <c r="B2591" s="227" t="s">
        <v>17567</v>
      </c>
      <c r="C2591" s="11" t="s">
        <v>17568</v>
      </c>
      <c r="D2591" s="55">
        <v>0.95</v>
      </c>
      <c r="E2591" s="56">
        <v>80</v>
      </c>
      <c r="F2591" s="56">
        <f t="shared" si="40"/>
        <v>76</v>
      </c>
      <c r="G2591" s="11" t="s">
        <v>3884</v>
      </c>
    </row>
    <row r="2592" s="219" customFormat="1" ht="15.95" customHeight="1" spans="1:7">
      <c r="A2592" s="216">
        <v>2589</v>
      </c>
      <c r="B2592" s="227" t="s">
        <v>17569</v>
      </c>
      <c r="C2592" s="11" t="s">
        <v>4537</v>
      </c>
      <c r="D2592" s="55">
        <v>3.19</v>
      </c>
      <c r="E2592" s="56">
        <v>80</v>
      </c>
      <c r="F2592" s="56">
        <f t="shared" si="40"/>
        <v>255.2</v>
      </c>
      <c r="G2592" s="11" t="s">
        <v>3884</v>
      </c>
    </row>
    <row r="2593" s="219" customFormat="1" ht="15.95" customHeight="1" spans="1:7">
      <c r="A2593" s="216">
        <v>2590</v>
      </c>
      <c r="B2593" s="227" t="s">
        <v>17570</v>
      </c>
      <c r="C2593" s="11" t="s">
        <v>17571</v>
      </c>
      <c r="D2593" s="55">
        <v>1.55</v>
      </c>
      <c r="E2593" s="56">
        <v>80</v>
      </c>
      <c r="F2593" s="56">
        <f t="shared" si="40"/>
        <v>124</v>
      </c>
      <c r="G2593" s="11" t="s">
        <v>3884</v>
      </c>
    </row>
    <row r="2594" s="219" customFormat="1" ht="15.95" customHeight="1" spans="1:7">
      <c r="A2594" s="216">
        <v>2591</v>
      </c>
      <c r="B2594" s="227" t="s">
        <v>17572</v>
      </c>
      <c r="C2594" s="11" t="s">
        <v>17573</v>
      </c>
      <c r="D2594" s="55">
        <v>4.32</v>
      </c>
      <c r="E2594" s="56">
        <v>80</v>
      </c>
      <c r="F2594" s="56">
        <f t="shared" si="40"/>
        <v>345.6</v>
      </c>
      <c r="G2594" s="11" t="s">
        <v>3884</v>
      </c>
    </row>
    <row r="2595" s="219" customFormat="1" ht="15.95" customHeight="1" spans="1:7">
      <c r="A2595" s="216">
        <v>2592</v>
      </c>
      <c r="B2595" s="227" t="s">
        <v>17574</v>
      </c>
      <c r="C2595" s="11" t="s">
        <v>17575</v>
      </c>
      <c r="D2595" s="55">
        <v>3.85</v>
      </c>
      <c r="E2595" s="56">
        <v>80</v>
      </c>
      <c r="F2595" s="56">
        <f t="shared" si="40"/>
        <v>308</v>
      </c>
      <c r="G2595" s="11" t="s">
        <v>3884</v>
      </c>
    </row>
    <row r="2596" s="219" customFormat="1" ht="15.95" customHeight="1" spans="1:7">
      <c r="A2596" s="216">
        <v>2593</v>
      </c>
      <c r="B2596" s="227" t="s">
        <v>17576</v>
      </c>
      <c r="C2596" s="11" t="s">
        <v>17577</v>
      </c>
      <c r="D2596" s="55">
        <v>2.72</v>
      </c>
      <c r="E2596" s="56">
        <v>80</v>
      </c>
      <c r="F2596" s="56">
        <f t="shared" si="40"/>
        <v>217.6</v>
      </c>
      <c r="G2596" s="11" t="s">
        <v>3884</v>
      </c>
    </row>
    <row r="2597" s="219" customFormat="1" ht="15.95" customHeight="1" spans="1:7">
      <c r="A2597" s="216">
        <v>2594</v>
      </c>
      <c r="B2597" s="227" t="s">
        <v>17578</v>
      </c>
      <c r="C2597" s="11" t="s">
        <v>17579</v>
      </c>
      <c r="D2597" s="55">
        <v>2.86</v>
      </c>
      <c r="E2597" s="56">
        <v>80</v>
      </c>
      <c r="F2597" s="56">
        <f t="shared" si="40"/>
        <v>228.8</v>
      </c>
      <c r="G2597" s="11" t="s">
        <v>3884</v>
      </c>
    </row>
    <row r="2598" s="219" customFormat="1" ht="15.95" customHeight="1" spans="1:7">
      <c r="A2598" s="216">
        <v>2595</v>
      </c>
      <c r="B2598" s="227" t="s">
        <v>17580</v>
      </c>
      <c r="C2598" s="11" t="s">
        <v>17581</v>
      </c>
      <c r="D2598" s="55">
        <v>1.11</v>
      </c>
      <c r="E2598" s="56">
        <v>80</v>
      </c>
      <c r="F2598" s="56">
        <f t="shared" si="40"/>
        <v>88.8</v>
      </c>
      <c r="G2598" s="11" t="s">
        <v>3884</v>
      </c>
    </row>
    <row r="2599" s="219" customFormat="1" ht="15.95" customHeight="1" spans="1:7">
      <c r="A2599" s="216">
        <v>2596</v>
      </c>
      <c r="B2599" s="227" t="s">
        <v>17582</v>
      </c>
      <c r="C2599" s="11" t="s">
        <v>17583</v>
      </c>
      <c r="D2599" s="55">
        <v>8.16</v>
      </c>
      <c r="E2599" s="56">
        <v>80</v>
      </c>
      <c r="F2599" s="56">
        <f t="shared" si="40"/>
        <v>652.8</v>
      </c>
      <c r="G2599" s="11" t="s">
        <v>3884</v>
      </c>
    </row>
    <row r="2600" s="219" customFormat="1" ht="15.95" customHeight="1" spans="1:7">
      <c r="A2600" s="216">
        <v>2597</v>
      </c>
      <c r="B2600" s="227" t="s">
        <v>17584</v>
      </c>
      <c r="C2600" s="11" t="s">
        <v>13588</v>
      </c>
      <c r="D2600" s="55">
        <v>3.46</v>
      </c>
      <c r="E2600" s="56">
        <v>80</v>
      </c>
      <c r="F2600" s="56">
        <f t="shared" si="40"/>
        <v>276.8</v>
      </c>
      <c r="G2600" s="11" t="s">
        <v>3884</v>
      </c>
    </row>
    <row r="2601" s="219" customFormat="1" ht="15.95" customHeight="1" spans="1:7">
      <c r="A2601" s="216">
        <v>2598</v>
      </c>
      <c r="B2601" s="227" t="s">
        <v>17585</v>
      </c>
      <c r="C2601" s="11" t="s">
        <v>7137</v>
      </c>
      <c r="D2601" s="55">
        <v>2.72</v>
      </c>
      <c r="E2601" s="56">
        <v>80</v>
      </c>
      <c r="F2601" s="56">
        <f t="shared" si="40"/>
        <v>217.6</v>
      </c>
      <c r="G2601" s="11" t="s">
        <v>3884</v>
      </c>
    </row>
    <row r="2602" s="219" customFormat="1" ht="15.95" customHeight="1" spans="1:7">
      <c r="A2602" s="216">
        <v>2599</v>
      </c>
      <c r="B2602" s="227" t="s">
        <v>17586</v>
      </c>
      <c r="C2602" s="11" t="s">
        <v>17587</v>
      </c>
      <c r="D2602" s="55">
        <v>5.44</v>
      </c>
      <c r="E2602" s="56">
        <v>80</v>
      </c>
      <c r="F2602" s="56">
        <f t="shared" si="40"/>
        <v>435.2</v>
      </c>
      <c r="G2602" s="11" t="s">
        <v>3884</v>
      </c>
    </row>
    <row r="2603" s="219" customFormat="1" ht="15.95" customHeight="1" spans="1:7">
      <c r="A2603" s="216">
        <v>2600</v>
      </c>
      <c r="B2603" s="227" t="s">
        <v>17588</v>
      </c>
      <c r="C2603" s="11" t="s">
        <v>17589</v>
      </c>
      <c r="D2603" s="55">
        <v>3.69</v>
      </c>
      <c r="E2603" s="56">
        <v>80</v>
      </c>
      <c r="F2603" s="56">
        <f t="shared" si="40"/>
        <v>295.2</v>
      </c>
      <c r="G2603" s="11" t="s">
        <v>3884</v>
      </c>
    </row>
    <row r="2604" s="219" customFormat="1" ht="15.95" customHeight="1" spans="1:7">
      <c r="A2604" s="216">
        <v>2601</v>
      </c>
      <c r="B2604" s="227" t="s">
        <v>17590</v>
      </c>
      <c r="C2604" s="11" t="s">
        <v>9984</v>
      </c>
      <c r="D2604" s="55">
        <v>1.36</v>
      </c>
      <c r="E2604" s="56">
        <v>80</v>
      </c>
      <c r="F2604" s="56">
        <f t="shared" si="40"/>
        <v>108.8</v>
      </c>
      <c r="G2604" s="11" t="s">
        <v>3884</v>
      </c>
    </row>
    <row r="2605" s="219" customFormat="1" ht="15.95" customHeight="1" spans="1:7">
      <c r="A2605" s="216">
        <v>2602</v>
      </c>
      <c r="B2605" s="227" t="s">
        <v>17591</v>
      </c>
      <c r="C2605" s="11" t="s">
        <v>17592</v>
      </c>
      <c r="D2605" s="55">
        <v>6.62</v>
      </c>
      <c r="E2605" s="56">
        <v>80</v>
      </c>
      <c r="F2605" s="56">
        <f t="shared" si="40"/>
        <v>529.6</v>
      </c>
      <c r="G2605" s="11" t="s">
        <v>3884</v>
      </c>
    </row>
    <row r="2606" s="219" customFormat="1" ht="15.95" customHeight="1" spans="1:7">
      <c r="A2606" s="216">
        <v>2603</v>
      </c>
      <c r="B2606" s="227" t="s">
        <v>17593</v>
      </c>
      <c r="C2606" s="11" t="s">
        <v>17594</v>
      </c>
      <c r="D2606" s="55">
        <v>4.48</v>
      </c>
      <c r="E2606" s="56">
        <v>80</v>
      </c>
      <c r="F2606" s="56">
        <f t="shared" si="40"/>
        <v>358.4</v>
      </c>
      <c r="G2606" s="11" t="s">
        <v>3884</v>
      </c>
    </row>
    <row r="2607" s="219" customFormat="1" ht="15.95" customHeight="1" spans="1:7">
      <c r="A2607" s="216">
        <v>2604</v>
      </c>
      <c r="B2607" s="227" t="s">
        <v>17595</v>
      </c>
      <c r="C2607" s="11" t="s">
        <v>1174</v>
      </c>
      <c r="D2607" s="55">
        <v>4.22</v>
      </c>
      <c r="E2607" s="56">
        <v>80</v>
      </c>
      <c r="F2607" s="56">
        <f t="shared" si="40"/>
        <v>337.6</v>
      </c>
      <c r="G2607" s="11" t="s">
        <v>3884</v>
      </c>
    </row>
    <row r="2608" s="219" customFormat="1" ht="15.95" customHeight="1" spans="1:7">
      <c r="A2608" s="216">
        <v>2605</v>
      </c>
      <c r="B2608" s="227" t="s">
        <v>17596</v>
      </c>
      <c r="C2608" s="11" t="s">
        <v>17597</v>
      </c>
      <c r="D2608" s="55">
        <v>1.66</v>
      </c>
      <c r="E2608" s="56">
        <v>80</v>
      </c>
      <c r="F2608" s="56">
        <f t="shared" si="40"/>
        <v>132.8</v>
      </c>
      <c r="G2608" s="11" t="s">
        <v>3884</v>
      </c>
    </row>
    <row r="2609" s="219" customFormat="1" ht="15.95" customHeight="1" spans="1:7">
      <c r="A2609" s="216">
        <v>2606</v>
      </c>
      <c r="B2609" s="227" t="s">
        <v>17598</v>
      </c>
      <c r="C2609" s="11" t="s">
        <v>3528</v>
      </c>
      <c r="D2609" s="55">
        <v>2.72</v>
      </c>
      <c r="E2609" s="56">
        <v>80</v>
      </c>
      <c r="F2609" s="56">
        <f t="shared" si="40"/>
        <v>217.6</v>
      </c>
      <c r="G2609" s="11" t="s">
        <v>3884</v>
      </c>
    </row>
    <row r="2610" s="219" customFormat="1" ht="15.95" customHeight="1" spans="1:7">
      <c r="A2610" s="216">
        <v>2607</v>
      </c>
      <c r="B2610" s="227" t="s">
        <v>17599</v>
      </c>
      <c r="C2610" s="11" t="s">
        <v>17600</v>
      </c>
      <c r="D2610" s="55">
        <v>2.72</v>
      </c>
      <c r="E2610" s="56">
        <v>80</v>
      </c>
      <c r="F2610" s="56">
        <f t="shared" si="40"/>
        <v>217.6</v>
      </c>
      <c r="G2610" s="11" t="s">
        <v>3884</v>
      </c>
    </row>
    <row r="2611" s="219" customFormat="1" ht="15.95" customHeight="1" spans="1:7">
      <c r="A2611" s="216">
        <v>2608</v>
      </c>
      <c r="B2611" s="227" t="s">
        <v>17601</v>
      </c>
      <c r="C2611" s="11" t="s">
        <v>17602</v>
      </c>
      <c r="D2611" s="55">
        <v>6.8</v>
      </c>
      <c r="E2611" s="56">
        <v>80</v>
      </c>
      <c r="F2611" s="56">
        <f t="shared" si="40"/>
        <v>544</v>
      </c>
      <c r="G2611" s="11" t="s">
        <v>3884</v>
      </c>
    </row>
    <row r="2612" s="219" customFormat="1" ht="15.95" customHeight="1" spans="1:7">
      <c r="A2612" s="216">
        <v>2609</v>
      </c>
      <c r="B2612" s="227" t="s">
        <v>17603</v>
      </c>
      <c r="C2612" s="11" t="s">
        <v>17604</v>
      </c>
      <c r="D2612" s="55">
        <v>6.58</v>
      </c>
      <c r="E2612" s="56">
        <v>80</v>
      </c>
      <c r="F2612" s="56">
        <f t="shared" si="40"/>
        <v>526.4</v>
      </c>
      <c r="G2612" s="11" t="s">
        <v>3884</v>
      </c>
    </row>
    <row r="2613" s="219" customFormat="1" ht="15.95" customHeight="1" spans="1:7">
      <c r="A2613" s="216">
        <v>2610</v>
      </c>
      <c r="B2613" s="227" t="s">
        <v>17605</v>
      </c>
      <c r="C2613" s="11" t="s">
        <v>6181</v>
      </c>
      <c r="D2613" s="55">
        <v>2.77</v>
      </c>
      <c r="E2613" s="56">
        <v>80</v>
      </c>
      <c r="F2613" s="56">
        <f t="shared" si="40"/>
        <v>221.6</v>
      </c>
      <c r="G2613" s="11" t="s">
        <v>3884</v>
      </c>
    </row>
    <row r="2614" s="219" customFormat="1" ht="15.95" customHeight="1" spans="1:7">
      <c r="A2614" s="216">
        <v>2611</v>
      </c>
      <c r="B2614" s="227" t="s">
        <v>17606</v>
      </c>
      <c r="C2614" s="11" t="s">
        <v>6206</v>
      </c>
      <c r="D2614" s="55">
        <v>2.67</v>
      </c>
      <c r="E2614" s="56">
        <v>80</v>
      </c>
      <c r="F2614" s="56">
        <f t="shared" si="40"/>
        <v>213.6</v>
      </c>
      <c r="G2614" s="11" t="s">
        <v>3884</v>
      </c>
    </row>
    <row r="2615" s="219" customFormat="1" ht="15.95" customHeight="1" spans="1:7">
      <c r="A2615" s="216">
        <v>2612</v>
      </c>
      <c r="B2615" s="227" t="s">
        <v>17607</v>
      </c>
      <c r="C2615" s="11" t="s">
        <v>4771</v>
      </c>
      <c r="D2615" s="55">
        <v>4.08</v>
      </c>
      <c r="E2615" s="56">
        <v>80</v>
      </c>
      <c r="F2615" s="56">
        <f t="shared" si="40"/>
        <v>326.4</v>
      </c>
      <c r="G2615" s="11" t="s">
        <v>3884</v>
      </c>
    </row>
    <row r="2616" s="219" customFormat="1" ht="15.95" customHeight="1" spans="1:7">
      <c r="A2616" s="216">
        <v>2613</v>
      </c>
      <c r="B2616" s="227" t="s">
        <v>17608</v>
      </c>
      <c r="C2616" s="11" t="s">
        <v>4934</v>
      </c>
      <c r="D2616" s="55">
        <v>5.05</v>
      </c>
      <c r="E2616" s="56">
        <v>80</v>
      </c>
      <c r="F2616" s="56">
        <f t="shared" si="40"/>
        <v>404</v>
      </c>
      <c r="G2616" s="11" t="s">
        <v>3884</v>
      </c>
    </row>
    <row r="2617" s="219" customFormat="1" ht="15.95" customHeight="1" spans="1:7">
      <c r="A2617" s="216">
        <v>2614</v>
      </c>
      <c r="B2617" s="227" t="s">
        <v>17609</v>
      </c>
      <c r="C2617" s="11" t="s">
        <v>17610</v>
      </c>
      <c r="D2617" s="55">
        <v>1.36</v>
      </c>
      <c r="E2617" s="56">
        <v>80</v>
      </c>
      <c r="F2617" s="56">
        <f t="shared" si="40"/>
        <v>108.8</v>
      </c>
      <c r="G2617" s="11" t="s">
        <v>3884</v>
      </c>
    </row>
    <row r="2618" s="219" customFormat="1" ht="15.95" customHeight="1" spans="1:7">
      <c r="A2618" s="216">
        <v>2615</v>
      </c>
      <c r="B2618" s="227" t="s">
        <v>17611</v>
      </c>
      <c r="C2618" s="11" t="s">
        <v>17612</v>
      </c>
      <c r="D2618" s="55">
        <v>6.63</v>
      </c>
      <c r="E2618" s="56">
        <v>80</v>
      </c>
      <c r="F2618" s="56">
        <f t="shared" si="40"/>
        <v>530.4</v>
      </c>
      <c r="G2618" s="11" t="s">
        <v>3884</v>
      </c>
    </row>
    <row r="2619" s="219" customFormat="1" ht="15.95" customHeight="1" spans="1:7">
      <c r="A2619" s="216">
        <v>2616</v>
      </c>
      <c r="B2619" s="227" t="s">
        <v>17613</v>
      </c>
      <c r="C2619" s="11" t="s">
        <v>17614</v>
      </c>
      <c r="D2619" s="55">
        <v>9.31</v>
      </c>
      <c r="E2619" s="56">
        <v>80</v>
      </c>
      <c r="F2619" s="56">
        <f t="shared" si="40"/>
        <v>744.8</v>
      </c>
      <c r="G2619" s="11" t="s">
        <v>3884</v>
      </c>
    </row>
    <row r="2620" s="219" customFormat="1" ht="15.95" customHeight="1" spans="1:7">
      <c r="A2620" s="216">
        <v>2617</v>
      </c>
      <c r="B2620" s="227" t="s">
        <v>17615</v>
      </c>
      <c r="C2620" s="11" t="s">
        <v>17616</v>
      </c>
      <c r="D2620" s="55">
        <v>9.31</v>
      </c>
      <c r="E2620" s="56">
        <v>80</v>
      </c>
      <c r="F2620" s="56">
        <f t="shared" si="40"/>
        <v>744.8</v>
      </c>
      <c r="G2620" s="11" t="s">
        <v>3884</v>
      </c>
    </row>
    <row r="2621" s="219" customFormat="1" ht="15.95" customHeight="1" spans="1:7">
      <c r="A2621" s="216">
        <v>2618</v>
      </c>
      <c r="B2621" s="227" t="s">
        <v>17617</v>
      </c>
      <c r="C2621" s="11" t="s">
        <v>17618</v>
      </c>
      <c r="D2621" s="55">
        <v>5.33</v>
      </c>
      <c r="E2621" s="56">
        <v>80</v>
      </c>
      <c r="F2621" s="56">
        <f t="shared" si="40"/>
        <v>426.4</v>
      </c>
      <c r="G2621" s="11" t="s">
        <v>3884</v>
      </c>
    </row>
    <row r="2622" s="219" customFormat="1" ht="15.95" customHeight="1" spans="1:7">
      <c r="A2622" s="216">
        <v>2619</v>
      </c>
      <c r="B2622" s="227" t="s">
        <v>17619</v>
      </c>
      <c r="C2622" s="11" t="s">
        <v>17620</v>
      </c>
      <c r="D2622" s="55">
        <v>4.02</v>
      </c>
      <c r="E2622" s="56">
        <v>80</v>
      </c>
      <c r="F2622" s="56">
        <f t="shared" si="40"/>
        <v>321.6</v>
      </c>
      <c r="G2622" s="11" t="s">
        <v>3884</v>
      </c>
    </row>
    <row r="2623" s="219" customFormat="1" ht="15.95" customHeight="1" spans="1:7">
      <c r="A2623" s="216">
        <v>2620</v>
      </c>
      <c r="B2623" s="227" t="s">
        <v>17621</v>
      </c>
      <c r="C2623" s="11" t="s">
        <v>17622</v>
      </c>
      <c r="D2623" s="55">
        <v>6.61</v>
      </c>
      <c r="E2623" s="56">
        <v>80</v>
      </c>
      <c r="F2623" s="56">
        <f t="shared" si="40"/>
        <v>528.8</v>
      </c>
      <c r="G2623" s="11" t="s">
        <v>3884</v>
      </c>
    </row>
    <row r="2624" s="219" customFormat="1" ht="15.95" customHeight="1" spans="1:7">
      <c r="A2624" s="216">
        <v>2621</v>
      </c>
      <c r="B2624" s="227" t="s">
        <v>17623</v>
      </c>
      <c r="C2624" s="11" t="s">
        <v>17624</v>
      </c>
      <c r="D2624" s="55">
        <v>2.88</v>
      </c>
      <c r="E2624" s="56">
        <v>80</v>
      </c>
      <c r="F2624" s="56">
        <f t="shared" si="40"/>
        <v>230.4</v>
      </c>
      <c r="G2624" s="11" t="s">
        <v>3884</v>
      </c>
    </row>
    <row r="2625" s="219" customFormat="1" ht="15.95" customHeight="1" spans="1:7">
      <c r="A2625" s="216">
        <v>2622</v>
      </c>
      <c r="B2625" s="227" t="s">
        <v>17625</v>
      </c>
      <c r="C2625" s="11" t="s">
        <v>17626</v>
      </c>
      <c r="D2625" s="55">
        <v>4.08</v>
      </c>
      <c r="E2625" s="56">
        <v>80</v>
      </c>
      <c r="F2625" s="56">
        <f t="shared" si="40"/>
        <v>326.4</v>
      </c>
      <c r="G2625" s="11" t="s">
        <v>3884</v>
      </c>
    </row>
    <row r="2626" s="219" customFormat="1" ht="15.95" customHeight="1" spans="1:7">
      <c r="A2626" s="216">
        <v>2623</v>
      </c>
      <c r="B2626" s="227" t="s">
        <v>17627</v>
      </c>
      <c r="C2626" s="11" t="s">
        <v>17628</v>
      </c>
      <c r="D2626" s="55">
        <v>4.33</v>
      </c>
      <c r="E2626" s="56">
        <v>80</v>
      </c>
      <c r="F2626" s="56">
        <f t="shared" si="40"/>
        <v>346.4</v>
      </c>
      <c r="G2626" s="11" t="s">
        <v>3884</v>
      </c>
    </row>
    <row r="2627" s="219" customFormat="1" ht="15.95" customHeight="1" spans="1:7">
      <c r="A2627" s="216">
        <v>2624</v>
      </c>
      <c r="B2627" s="227" t="s">
        <v>17629</v>
      </c>
      <c r="C2627" s="11" t="s">
        <v>17630</v>
      </c>
      <c r="D2627" s="55">
        <v>4.14</v>
      </c>
      <c r="E2627" s="56">
        <v>80</v>
      </c>
      <c r="F2627" s="56">
        <f t="shared" si="40"/>
        <v>331.2</v>
      </c>
      <c r="G2627" s="11" t="s">
        <v>3884</v>
      </c>
    </row>
    <row r="2628" s="219" customFormat="1" ht="15.95" customHeight="1" spans="1:7">
      <c r="A2628" s="216">
        <v>2625</v>
      </c>
      <c r="B2628" s="227" t="s">
        <v>17631</v>
      </c>
      <c r="C2628" s="11" t="s">
        <v>17632</v>
      </c>
      <c r="D2628" s="55">
        <v>5.72</v>
      </c>
      <c r="E2628" s="56">
        <v>80</v>
      </c>
      <c r="F2628" s="56">
        <f t="shared" ref="F2628:F2691" si="41">D2628*E2628</f>
        <v>457.6</v>
      </c>
      <c r="G2628" s="11" t="s">
        <v>3884</v>
      </c>
    </row>
    <row r="2629" s="219" customFormat="1" ht="15.95" customHeight="1" spans="1:7">
      <c r="A2629" s="216">
        <v>2626</v>
      </c>
      <c r="B2629" s="227" t="s">
        <v>17633</v>
      </c>
      <c r="C2629" s="11" t="s">
        <v>17634</v>
      </c>
      <c r="D2629" s="55">
        <v>2.77</v>
      </c>
      <c r="E2629" s="56">
        <v>80</v>
      </c>
      <c r="F2629" s="56">
        <f t="shared" si="41"/>
        <v>221.6</v>
      </c>
      <c r="G2629" s="11" t="s">
        <v>3884</v>
      </c>
    </row>
    <row r="2630" s="219" customFormat="1" ht="15.95" customHeight="1" spans="1:7">
      <c r="A2630" s="216">
        <v>2627</v>
      </c>
      <c r="B2630" s="227" t="s">
        <v>17635</v>
      </c>
      <c r="C2630" s="11" t="s">
        <v>17636</v>
      </c>
      <c r="D2630" s="55">
        <v>2.31</v>
      </c>
      <c r="E2630" s="56">
        <v>80</v>
      </c>
      <c r="F2630" s="56">
        <f t="shared" si="41"/>
        <v>184.8</v>
      </c>
      <c r="G2630" s="11" t="s">
        <v>3884</v>
      </c>
    </row>
    <row r="2631" s="219" customFormat="1" ht="15.95" customHeight="1" spans="1:7">
      <c r="A2631" s="216">
        <v>2628</v>
      </c>
      <c r="B2631" s="227" t="s">
        <v>17637</v>
      </c>
      <c r="C2631" s="11" t="s">
        <v>17638</v>
      </c>
      <c r="D2631" s="55">
        <v>2.72</v>
      </c>
      <c r="E2631" s="56">
        <v>80</v>
      </c>
      <c r="F2631" s="56">
        <f t="shared" si="41"/>
        <v>217.6</v>
      </c>
      <c r="G2631" s="11" t="s">
        <v>3884</v>
      </c>
    </row>
    <row r="2632" s="219" customFormat="1" ht="15.95" customHeight="1" spans="1:7">
      <c r="A2632" s="216">
        <v>2629</v>
      </c>
      <c r="B2632" s="227" t="s">
        <v>17639</v>
      </c>
      <c r="C2632" s="11" t="s">
        <v>16374</v>
      </c>
      <c r="D2632" s="55">
        <v>6</v>
      </c>
      <c r="E2632" s="56">
        <v>80</v>
      </c>
      <c r="F2632" s="56">
        <f t="shared" si="41"/>
        <v>480</v>
      </c>
      <c r="G2632" s="11" t="s">
        <v>3884</v>
      </c>
    </row>
    <row r="2633" s="219" customFormat="1" ht="15.95" customHeight="1" spans="1:7">
      <c r="A2633" s="216">
        <v>2630</v>
      </c>
      <c r="B2633" s="227" t="s">
        <v>17640</v>
      </c>
      <c r="C2633" s="11" t="s">
        <v>17641</v>
      </c>
      <c r="D2633" s="55">
        <v>5.44</v>
      </c>
      <c r="E2633" s="56">
        <v>80</v>
      </c>
      <c r="F2633" s="56">
        <f t="shared" si="41"/>
        <v>435.2</v>
      </c>
      <c r="G2633" s="11" t="s">
        <v>3884</v>
      </c>
    </row>
    <row r="2634" s="219" customFormat="1" ht="15.95" customHeight="1" spans="1:7">
      <c r="A2634" s="216">
        <v>2631</v>
      </c>
      <c r="B2634" s="227" t="s">
        <v>17642</v>
      </c>
      <c r="C2634" s="11" t="s">
        <v>13436</v>
      </c>
      <c r="D2634" s="55">
        <v>6.8</v>
      </c>
      <c r="E2634" s="56">
        <v>80</v>
      </c>
      <c r="F2634" s="56">
        <f t="shared" si="41"/>
        <v>544</v>
      </c>
      <c r="G2634" s="11" t="s">
        <v>3884</v>
      </c>
    </row>
    <row r="2635" s="219" customFormat="1" ht="15.95" customHeight="1" spans="1:7">
      <c r="A2635" s="216">
        <v>2632</v>
      </c>
      <c r="B2635" s="227" t="s">
        <v>17643</v>
      </c>
      <c r="C2635" s="11" t="s">
        <v>17644</v>
      </c>
      <c r="D2635" s="55">
        <v>5.54</v>
      </c>
      <c r="E2635" s="56">
        <v>80</v>
      </c>
      <c r="F2635" s="56">
        <f t="shared" si="41"/>
        <v>443.2</v>
      </c>
      <c r="G2635" s="11" t="s">
        <v>3884</v>
      </c>
    </row>
    <row r="2636" s="219" customFormat="1" ht="15.95" customHeight="1" spans="1:7">
      <c r="A2636" s="216">
        <v>2633</v>
      </c>
      <c r="B2636" s="227" t="s">
        <v>17645</v>
      </c>
      <c r="C2636" s="11" t="s">
        <v>6524</v>
      </c>
      <c r="D2636" s="55">
        <v>4.37</v>
      </c>
      <c r="E2636" s="56">
        <v>80</v>
      </c>
      <c r="F2636" s="56">
        <f t="shared" si="41"/>
        <v>349.6</v>
      </c>
      <c r="G2636" s="11" t="s">
        <v>3884</v>
      </c>
    </row>
    <row r="2637" s="219" customFormat="1" ht="15.95" customHeight="1" spans="1:7">
      <c r="A2637" s="216">
        <v>2634</v>
      </c>
      <c r="B2637" s="227" t="s">
        <v>17646</v>
      </c>
      <c r="C2637" s="11" t="s">
        <v>17647</v>
      </c>
      <c r="D2637" s="55">
        <v>2.43</v>
      </c>
      <c r="E2637" s="56">
        <v>80</v>
      </c>
      <c r="F2637" s="56">
        <f t="shared" si="41"/>
        <v>194.4</v>
      </c>
      <c r="G2637" s="11" t="s">
        <v>3884</v>
      </c>
    </row>
    <row r="2638" s="219" customFormat="1" ht="15.95" customHeight="1" spans="1:7">
      <c r="A2638" s="216">
        <v>2635</v>
      </c>
      <c r="B2638" s="227" t="s">
        <v>17648</v>
      </c>
      <c r="C2638" s="11" t="s">
        <v>17649</v>
      </c>
      <c r="D2638" s="55">
        <v>1.4</v>
      </c>
      <c r="E2638" s="56">
        <v>80</v>
      </c>
      <c r="F2638" s="56">
        <f t="shared" si="41"/>
        <v>112</v>
      </c>
      <c r="G2638" s="11" t="s">
        <v>3884</v>
      </c>
    </row>
    <row r="2639" s="219" customFormat="1" ht="15.95" customHeight="1" spans="1:7">
      <c r="A2639" s="216">
        <v>2636</v>
      </c>
      <c r="B2639" s="227" t="s">
        <v>17650</v>
      </c>
      <c r="C2639" s="11" t="s">
        <v>3253</v>
      </c>
      <c r="D2639" s="55">
        <v>2.31</v>
      </c>
      <c r="E2639" s="56">
        <v>80</v>
      </c>
      <c r="F2639" s="56">
        <f t="shared" si="41"/>
        <v>184.8</v>
      </c>
      <c r="G2639" s="11" t="s">
        <v>3884</v>
      </c>
    </row>
    <row r="2640" s="219" customFormat="1" ht="15.95" customHeight="1" spans="1:7">
      <c r="A2640" s="216">
        <v>2637</v>
      </c>
      <c r="B2640" s="227" t="s">
        <v>17651</v>
      </c>
      <c r="C2640" s="11" t="s">
        <v>6512</v>
      </c>
      <c r="D2640" s="55">
        <v>1.36</v>
      </c>
      <c r="E2640" s="56">
        <v>80</v>
      </c>
      <c r="F2640" s="56">
        <f t="shared" si="41"/>
        <v>108.8</v>
      </c>
      <c r="G2640" s="11" t="s">
        <v>3884</v>
      </c>
    </row>
    <row r="2641" s="219" customFormat="1" ht="15.95" customHeight="1" spans="1:7">
      <c r="A2641" s="216">
        <v>2638</v>
      </c>
      <c r="B2641" s="227" t="s">
        <v>17652</v>
      </c>
      <c r="C2641" s="11" t="s">
        <v>17653</v>
      </c>
      <c r="D2641" s="55">
        <v>2.72</v>
      </c>
      <c r="E2641" s="56">
        <v>80</v>
      </c>
      <c r="F2641" s="56">
        <f t="shared" si="41"/>
        <v>217.6</v>
      </c>
      <c r="G2641" s="11" t="s">
        <v>3884</v>
      </c>
    </row>
    <row r="2642" s="219" customFormat="1" ht="15.95" customHeight="1" spans="1:7">
      <c r="A2642" s="216">
        <v>2639</v>
      </c>
      <c r="B2642" s="227" t="s">
        <v>17654</v>
      </c>
      <c r="C2642" s="11" t="s">
        <v>4787</v>
      </c>
      <c r="D2642" s="55">
        <v>1.36</v>
      </c>
      <c r="E2642" s="56">
        <v>80</v>
      </c>
      <c r="F2642" s="56">
        <f t="shared" si="41"/>
        <v>108.8</v>
      </c>
      <c r="G2642" s="11" t="s">
        <v>3884</v>
      </c>
    </row>
    <row r="2643" s="219" customFormat="1" ht="15.95" customHeight="1" spans="1:7">
      <c r="A2643" s="216">
        <v>2640</v>
      </c>
      <c r="B2643" s="227" t="s">
        <v>17655</v>
      </c>
      <c r="C2643" s="11" t="s">
        <v>13247</v>
      </c>
      <c r="D2643" s="55">
        <v>1.36</v>
      </c>
      <c r="E2643" s="56">
        <v>80</v>
      </c>
      <c r="F2643" s="56">
        <f t="shared" si="41"/>
        <v>108.8</v>
      </c>
      <c r="G2643" s="11" t="s">
        <v>3884</v>
      </c>
    </row>
    <row r="2644" s="219" customFormat="1" ht="15.95" customHeight="1" spans="1:7">
      <c r="A2644" s="216">
        <v>2641</v>
      </c>
      <c r="B2644" s="227" t="s">
        <v>17656</v>
      </c>
      <c r="C2644" s="11" t="s">
        <v>17657</v>
      </c>
      <c r="D2644" s="55">
        <v>4.08</v>
      </c>
      <c r="E2644" s="56">
        <v>80</v>
      </c>
      <c r="F2644" s="56">
        <f t="shared" si="41"/>
        <v>326.4</v>
      </c>
      <c r="G2644" s="11" t="s">
        <v>3884</v>
      </c>
    </row>
    <row r="2645" s="219" customFormat="1" ht="15.95" customHeight="1" spans="1:7">
      <c r="A2645" s="216">
        <v>2642</v>
      </c>
      <c r="B2645" s="227" t="s">
        <v>17658</v>
      </c>
      <c r="C2645" s="11" t="s">
        <v>17659</v>
      </c>
      <c r="D2645" s="55">
        <v>4.13</v>
      </c>
      <c r="E2645" s="56">
        <v>80</v>
      </c>
      <c r="F2645" s="56">
        <f t="shared" si="41"/>
        <v>330.4</v>
      </c>
      <c r="G2645" s="11" t="s">
        <v>15025</v>
      </c>
    </row>
    <row r="2646" s="219" customFormat="1" ht="15.95" customHeight="1" spans="1:7">
      <c r="A2646" s="216">
        <v>2643</v>
      </c>
      <c r="B2646" s="227" t="s">
        <v>17660</v>
      </c>
      <c r="C2646" s="11" t="s">
        <v>17661</v>
      </c>
      <c r="D2646" s="55">
        <v>4.13</v>
      </c>
      <c r="E2646" s="56">
        <v>80</v>
      </c>
      <c r="F2646" s="56">
        <f t="shared" si="41"/>
        <v>330.4</v>
      </c>
      <c r="G2646" s="11" t="s">
        <v>15025</v>
      </c>
    </row>
    <row r="2647" s="219" customFormat="1" ht="15.95" customHeight="1" spans="1:7">
      <c r="A2647" s="216">
        <v>2644</v>
      </c>
      <c r="B2647" s="227" t="s">
        <v>17662</v>
      </c>
      <c r="C2647" s="11" t="s">
        <v>2453</v>
      </c>
      <c r="D2647" s="55">
        <v>1.06</v>
      </c>
      <c r="E2647" s="56">
        <v>80</v>
      </c>
      <c r="F2647" s="56">
        <f t="shared" si="41"/>
        <v>84.8</v>
      </c>
      <c r="G2647" s="11" t="s">
        <v>15025</v>
      </c>
    </row>
    <row r="2648" s="219" customFormat="1" ht="15.95" customHeight="1" spans="1:7">
      <c r="A2648" s="216">
        <v>2645</v>
      </c>
      <c r="B2648" s="227" t="s">
        <v>17663</v>
      </c>
      <c r="C2648" s="11" t="s">
        <v>17664</v>
      </c>
      <c r="D2648" s="55">
        <v>1.75</v>
      </c>
      <c r="E2648" s="56">
        <v>80</v>
      </c>
      <c r="F2648" s="56">
        <f t="shared" si="41"/>
        <v>140</v>
      </c>
      <c r="G2648" s="11" t="s">
        <v>17665</v>
      </c>
    </row>
    <row r="2649" s="219" customFormat="1" ht="15.95" customHeight="1" spans="1:7">
      <c r="A2649" s="216">
        <v>2646</v>
      </c>
      <c r="B2649" s="227" t="s">
        <v>17666</v>
      </c>
      <c r="C2649" s="11" t="s">
        <v>17667</v>
      </c>
      <c r="D2649" s="55">
        <v>1.54</v>
      </c>
      <c r="E2649" s="56">
        <v>80</v>
      </c>
      <c r="F2649" s="56">
        <f t="shared" si="41"/>
        <v>123.2</v>
      </c>
      <c r="G2649" s="11" t="s">
        <v>3884</v>
      </c>
    </row>
    <row r="2650" s="219" customFormat="1" ht="15.95" customHeight="1" spans="1:7">
      <c r="A2650" s="216">
        <v>2647</v>
      </c>
      <c r="B2650" s="227" t="s">
        <v>17668</v>
      </c>
      <c r="C2650" s="11" t="s">
        <v>17669</v>
      </c>
      <c r="D2650" s="55">
        <v>3.04</v>
      </c>
      <c r="E2650" s="56">
        <v>80</v>
      </c>
      <c r="F2650" s="56">
        <f t="shared" si="41"/>
        <v>243.2</v>
      </c>
      <c r="G2650" s="11" t="s">
        <v>3884</v>
      </c>
    </row>
    <row r="2651" s="219" customFormat="1" ht="15.95" customHeight="1" spans="1:7">
      <c r="A2651" s="216">
        <v>2648</v>
      </c>
      <c r="B2651" s="227" t="s">
        <v>17670</v>
      </c>
      <c r="C2651" s="11" t="s">
        <v>17671</v>
      </c>
      <c r="D2651" s="55">
        <v>3.98</v>
      </c>
      <c r="E2651" s="56">
        <v>80</v>
      </c>
      <c r="F2651" s="56">
        <f t="shared" si="41"/>
        <v>318.4</v>
      </c>
      <c r="G2651" s="11" t="s">
        <v>3884</v>
      </c>
    </row>
    <row r="2652" s="219" customFormat="1" ht="15.95" customHeight="1" spans="1:7">
      <c r="A2652" s="216">
        <v>2649</v>
      </c>
      <c r="B2652" s="227" t="s">
        <v>17672</v>
      </c>
      <c r="C2652" s="11" t="s">
        <v>6552</v>
      </c>
      <c r="D2652" s="55">
        <v>2.65</v>
      </c>
      <c r="E2652" s="56">
        <v>80</v>
      </c>
      <c r="F2652" s="56">
        <f t="shared" si="41"/>
        <v>212</v>
      </c>
      <c r="G2652" s="11" t="s">
        <v>3884</v>
      </c>
    </row>
    <row r="2653" s="219" customFormat="1" ht="15.95" customHeight="1" spans="1:7">
      <c r="A2653" s="216">
        <v>2650</v>
      </c>
      <c r="B2653" s="227" t="s">
        <v>17673</v>
      </c>
      <c r="C2653" s="11" t="s">
        <v>17674</v>
      </c>
      <c r="D2653" s="55">
        <v>7.96</v>
      </c>
      <c r="E2653" s="56">
        <v>80</v>
      </c>
      <c r="F2653" s="56">
        <f t="shared" si="41"/>
        <v>636.8</v>
      </c>
      <c r="G2653" s="11" t="s">
        <v>3884</v>
      </c>
    </row>
    <row r="2654" s="219" customFormat="1" ht="15.95" customHeight="1" spans="1:7">
      <c r="A2654" s="216">
        <v>2651</v>
      </c>
      <c r="B2654" s="227" t="s">
        <v>17675</v>
      </c>
      <c r="C2654" s="11" t="s">
        <v>17676</v>
      </c>
      <c r="D2654" s="55">
        <v>5.3</v>
      </c>
      <c r="E2654" s="56">
        <v>80</v>
      </c>
      <c r="F2654" s="56">
        <f t="shared" si="41"/>
        <v>424</v>
      </c>
      <c r="G2654" s="11" t="s">
        <v>3884</v>
      </c>
    </row>
    <row r="2655" s="219" customFormat="1" ht="15.95" customHeight="1" spans="1:7">
      <c r="A2655" s="216">
        <v>2652</v>
      </c>
      <c r="B2655" s="227" t="s">
        <v>17677</v>
      </c>
      <c r="C2655" s="11" t="s">
        <v>17678</v>
      </c>
      <c r="D2655" s="55">
        <v>3.98</v>
      </c>
      <c r="E2655" s="56">
        <v>80</v>
      </c>
      <c r="F2655" s="56">
        <f t="shared" si="41"/>
        <v>318.4</v>
      </c>
      <c r="G2655" s="11" t="s">
        <v>3884</v>
      </c>
    </row>
    <row r="2656" s="219" customFormat="1" ht="15.95" customHeight="1" spans="1:7">
      <c r="A2656" s="216">
        <v>2653</v>
      </c>
      <c r="B2656" s="227" t="s">
        <v>17679</v>
      </c>
      <c r="C2656" s="11" t="s">
        <v>17680</v>
      </c>
      <c r="D2656" s="55">
        <v>4.91</v>
      </c>
      <c r="E2656" s="56">
        <v>80</v>
      </c>
      <c r="F2656" s="56">
        <f t="shared" si="41"/>
        <v>392.8</v>
      </c>
      <c r="G2656" s="11" t="s">
        <v>3884</v>
      </c>
    </row>
    <row r="2657" s="219" customFormat="1" ht="15.95" customHeight="1" spans="1:7">
      <c r="A2657" s="216">
        <v>2654</v>
      </c>
      <c r="B2657" s="227" t="s">
        <v>17681</v>
      </c>
      <c r="C2657" s="11" t="s">
        <v>889</v>
      </c>
      <c r="D2657" s="55">
        <v>6.63</v>
      </c>
      <c r="E2657" s="56">
        <v>80</v>
      </c>
      <c r="F2657" s="56">
        <f t="shared" si="41"/>
        <v>530.4</v>
      </c>
      <c r="G2657" s="11" t="s">
        <v>3884</v>
      </c>
    </row>
    <row r="2658" s="219" customFormat="1" ht="15.95" customHeight="1" spans="1:7">
      <c r="A2658" s="216">
        <v>2655</v>
      </c>
      <c r="B2658" s="227" t="s">
        <v>17682</v>
      </c>
      <c r="C2658" s="11" t="s">
        <v>481</v>
      </c>
      <c r="D2658" s="55">
        <v>4.44</v>
      </c>
      <c r="E2658" s="56">
        <v>80</v>
      </c>
      <c r="F2658" s="56">
        <f t="shared" si="41"/>
        <v>355.2</v>
      </c>
      <c r="G2658" s="11" t="s">
        <v>3884</v>
      </c>
    </row>
    <row r="2659" s="219" customFormat="1" ht="15.95" customHeight="1" spans="1:7">
      <c r="A2659" s="216">
        <v>2656</v>
      </c>
      <c r="B2659" s="227" t="s">
        <v>17683</v>
      </c>
      <c r="C2659" s="11" t="s">
        <v>17684</v>
      </c>
      <c r="D2659" s="55">
        <v>8.06</v>
      </c>
      <c r="E2659" s="56">
        <v>80</v>
      </c>
      <c r="F2659" s="56">
        <f t="shared" si="41"/>
        <v>644.8</v>
      </c>
      <c r="G2659" s="11" t="s">
        <v>3884</v>
      </c>
    </row>
    <row r="2660" s="219" customFormat="1" ht="15.95" customHeight="1" spans="1:7">
      <c r="A2660" s="216">
        <v>2657</v>
      </c>
      <c r="B2660" s="227" t="s">
        <v>17685</v>
      </c>
      <c r="C2660" s="11" t="s">
        <v>17686</v>
      </c>
      <c r="D2660" s="55">
        <v>7.96</v>
      </c>
      <c r="E2660" s="56">
        <v>80</v>
      </c>
      <c r="F2660" s="56">
        <f t="shared" si="41"/>
        <v>636.8</v>
      </c>
      <c r="G2660" s="11" t="s">
        <v>3884</v>
      </c>
    </row>
    <row r="2661" s="219" customFormat="1" ht="15.95" customHeight="1" spans="1:7">
      <c r="A2661" s="216">
        <v>2658</v>
      </c>
      <c r="B2661" s="227" t="s">
        <v>17687</v>
      </c>
      <c r="C2661" s="11" t="s">
        <v>3374</v>
      </c>
      <c r="D2661" s="55">
        <v>7.51</v>
      </c>
      <c r="E2661" s="56">
        <v>80</v>
      </c>
      <c r="F2661" s="56">
        <f t="shared" si="41"/>
        <v>600.8</v>
      </c>
      <c r="G2661" s="11" t="s">
        <v>3884</v>
      </c>
    </row>
    <row r="2662" s="219" customFormat="1" ht="15.95" customHeight="1" spans="1:7">
      <c r="A2662" s="216">
        <v>2659</v>
      </c>
      <c r="B2662" s="227" t="s">
        <v>17688</v>
      </c>
      <c r="C2662" s="11" t="s">
        <v>8283</v>
      </c>
      <c r="D2662" s="55">
        <v>1.78</v>
      </c>
      <c r="E2662" s="56">
        <v>80</v>
      </c>
      <c r="F2662" s="56">
        <f t="shared" si="41"/>
        <v>142.4</v>
      </c>
      <c r="G2662" s="11" t="s">
        <v>3884</v>
      </c>
    </row>
    <row r="2663" s="219" customFormat="1" ht="15.95" customHeight="1" spans="1:7">
      <c r="A2663" s="216">
        <v>2660</v>
      </c>
      <c r="B2663" s="227" t="s">
        <v>17689</v>
      </c>
      <c r="C2663" s="11" t="s">
        <v>17690</v>
      </c>
      <c r="D2663" s="55">
        <v>3.98</v>
      </c>
      <c r="E2663" s="56">
        <v>80</v>
      </c>
      <c r="F2663" s="56">
        <f t="shared" si="41"/>
        <v>318.4</v>
      </c>
      <c r="G2663" s="11" t="s">
        <v>3884</v>
      </c>
    </row>
    <row r="2664" s="219" customFormat="1" ht="15.95" customHeight="1" spans="1:7">
      <c r="A2664" s="216">
        <v>2661</v>
      </c>
      <c r="B2664" s="227" t="s">
        <v>17691</v>
      </c>
      <c r="C2664" s="11" t="s">
        <v>17692</v>
      </c>
      <c r="D2664" s="55">
        <v>6.63</v>
      </c>
      <c r="E2664" s="56">
        <v>80</v>
      </c>
      <c r="F2664" s="56">
        <f t="shared" si="41"/>
        <v>530.4</v>
      </c>
      <c r="G2664" s="11" t="s">
        <v>3884</v>
      </c>
    </row>
    <row r="2665" s="219" customFormat="1" ht="15.95" customHeight="1" spans="1:7">
      <c r="A2665" s="216">
        <v>2662</v>
      </c>
      <c r="B2665" s="227" t="s">
        <v>17693</v>
      </c>
      <c r="C2665" s="11" t="s">
        <v>11017</v>
      </c>
      <c r="D2665" s="55">
        <v>8.59</v>
      </c>
      <c r="E2665" s="56">
        <v>80</v>
      </c>
      <c r="F2665" s="56">
        <f t="shared" si="41"/>
        <v>687.2</v>
      </c>
      <c r="G2665" s="11" t="s">
        <v>3884</v>
      </c>
    </row>
    <row r="2666" s="219" customFormat="1" ht="15.95" customHeight="1" spans="1:7">
      <c r="A2666" s="216">
        <v>2663</v>
      </c>
      <c r="B2666" s="227" t="s">
        <v>17694</v>
      </c>
      <c r="C2666" s="11" t="s">
        <v>17695</v>
      </c>
      <c r="D2666" s="55">
        <v>3.37</v>
      </c>
      <c r="E2666" s="56">
        <v>80</v>
      </c>
      <c r="F2666" s="56">
        <f t="shared" si="41"/>
        <v>269.6</v>
      </c>
      <c r="G2666" s="11" t="s">
        <v>3884</v>
      </c>
    </row>
    <row r="2667" s="219" customFormat="1" ht="15.95" customHeight="1" spans="1:7">
      <c r="A2667" s="216">
        <v>2664</v>
      </c>
      <c r="B2667" s="227" t="s">
        <v>17696</v>
      </c>
      <c r="C2667" s="11" t="s">
        <v>11827</v>
      </c>
      <c r="D2667" s="55">
        <v>1.73</v>
      </c>
      <c r="E2667" s="56">
        <v>80</v>
      </c>
      <c r="F2667" s="56">
        <f t="shared" si="41"/>
        <v>138.4</v>
      </c>
      <c r="G2667" s="11" t="s">
        <v>3884</v>
      </c>
    </row>
    <row r="2668" s="219" customFormat="1" ht="15.95" customHeight="1" spans="1:7">
      <c r="A2668" s="216">
        <v>2665</v>
      </c>
      <c r="B2668" s="227" t="s">
        <v>17697</v>
      </c>
      <c r="C2668" s="11" t="s">
        <v>17698</v>
      </c>
      <c r="D2668" s="55">
        <v>5.3</v>
      </c>
      <c r="E2668" s="56">
        <v>80</v>
      </c>
      <c r="F2668" s="56">
        <f t="shared" si="41"/>
        <v>424</v>
      </c>
      <c r="G2668" s="11" t="s">
        <v>3884</v>
      </c>
    </row>
    <row r="2669" s="219" customFormat="1" ht="15.95" customHeight="1" spans="1:7">
      <c r="A2669" s="216">
        <v>2666</v>
      </c>
      <c r="B2669" s="227" t="s">
        <v>17699</v>
      </c>
      <c r="C2669" s="11" t="s">
        <v>17700</v>
      </c>
      <c r="D2669" s="55">
        <v>3.32</v>
      </c>
      <c r="E2669" s="56">
        <v>80</v>
      </c>
      <c r="F2669" s="56">
        <f t="shared" si="41"/>
        <v>265.6</v>
      </c>
      <c r="G2669" s="11" t="s">
        <v>3884</v>
      </c>
    </row>
    <row r="2670" s="219" customFormat="1" ht="15.95" customHeight="1" spans="1:7">
      <c r="A2670" s="216">
        <v>2667</v>
      </c>
      <c r="B2670" s="227" t="s">
        <v>17701</v>
      </c>
      <c r="C2670" s="11" t="s">
        <v>17702</v>
      </c>
      <c r="D2670" s="55">
        <v>7.96</v>
      </c>
      <c r="E2670" s="56">
        <v>80</v>
      </c>
      <c r="F2670" s="56">
        <f t="shared" si="41"/>
        <v>636.8</v>
      </c>
      <c r="G2670" s="11" t="s">
        <v>3884</v>
      </c>
    </row>
    <row r="2671" s="219" customFormat="1" ht="15.95" customHeight="1" spans="1:7">
      <c r="A2671" s="216">
        <v>2668</v>
      </c>
      <c r="B2671" s="227" t="s">
        <v>17703</v>
      </c>
      <c r="C2671" s="11" t="s">
        <v>380</v>
      </c>
      <c r="D2671" s="55">
        <v>3.98</v>
      </c>
      <c r="E2671" s="56">
        <v>80</v>
      </c>
      <c r="F2671" s="56">
        <f t="shared" si="41"/>
        <v>318.4</v>
      </c>
      <c r="G2671" s="11" t="s">
        <v>3884</v>
      </c>
    </row>
    <row r="2672" s="219" customFormat="1" ht="15.95" customHeight="1" spans="1:7">
      <c r="A2672" s="216">
        <v>2669</v>
      </c>
      <c r="B2672" s="227" t="s">
        <v>17704</v>
      </c>
      <c r="C2672" s="11" t="s">
        <v>2393</v>
      </c>
      <c r="D2672" s="55">
        <v>5.3</v>
      </c>
      <c r="E2672" s="56">
        <v>80</v>
      </c>
      <c r="F2672" s="56">
        <f t="shared" si="41"/>
        <v>424</v>
      </c>
      <c r="G2672" s="11" t="s">
        <v>3884</v>
      </c>
    </row>
    <row r="2673" s="219" customFormat="1" ht="15.95" customHeight="1" spans="1:7">
      <c r="A2673" s="216">
        <v>2670</v>
      </c>
      <c r="B2673" s="227" t="s">
        <v>17705</v>
      </c>
      <c r="C2673" s="11" t="s">
        <v>3764</v>
      </c>
      <c r="D2673" s="55">
        <v>6.14</v>
      </c>
      <c r="E2673" s="56">
        <v>80</v>
      </c>
      <c r="F2673" s="56">
        <f t="shared" si="41"/>
        <v>491.2</v>
      </c>
      <c r="G2673" s="11" t="s">
        <v>3884</v>
      </c>
    </row>
    <row r="2674" s="219" customFormat="1" ht="15.95" customHeight="1" spans="1:7">
      <c r="A2674" s="216">
        <v>2671</v>
      </c>
      <c r="B2674" s="227" t="s">
        <v>17706</v>
      </c>
      <c r="C2674" s="11" t="s">
        <v>17707</v>
      </c>
      <c r="D2674" s="55">
        <v>2.83</v>
      </c>
      <c r="E2674" s="56">
        <v>80</v>
      </c>
      <c r="F2674" s="56">
        <f t="shared" si="41"/>
        <v>226.4</v>
      </c>
      <c r="G2674" s="11" t="s">
        <v>3884</v>
      </c>
    </row>
    <row r="2675" s="219" customFormat="1" ht="15.95" customHeight="1" spans="1:7">
      <c r="A2675" s="216">
        <v>2672</v>
      </c>
      <c r="B2675" s="227" t="s">
        <v>17708</v>
      </c>
      <c r="C2675" s="11" t="s">
        <v>3076</v>
      </c>
      <c r="D2675" s="55">
        <v>2.48</v>
      </c>
      <c r="E2675" s="56">
        <v>80</v>
      </c>
      <c r="F2675" s="56">
        <f t="shared" si="41"/>
        <v>198.4</v>
      </c>
      <c r="G2675" s="11" t="s">
        <v>3884</v>
      </c>
    </row>
    <row r="2676" s="219" customFormat="1" ht="15.95" customHeight="1" spans="1:7">
      <c r="A2676" s="216">
        <v>2673</v>
      </c>
      <c r="B2676" s="227" t="s">
        <v>17709</v>
      </c>
      <c r="C2676" s="11" t="s">
        <v>17710</v>
      </c>
      <c r="D2676" s="55">
        <v>3.98</v>
      </c>
      <c r="E2676" s="56">
        <v>80</v>
      </c>
      <c r="F2676" s="56">
        <f t="shared" si="41"/>
        <v>318.4</v>
      </c>
      <c r="G2676" s="11" t="s">
        <v>3884</v>
      </c>
    </row>
    <row r="2677" s="219" customFormat="1" ht="15.95" customHeight="1" spans="1:7">
      <c r="A2677" s="216">
        <v>2674</v>
      </c>
      <c r="B2677" s="227" t="s">
        <v>17711</v>
      </c>
      <c r="C2677" s="11" t="s">
        <v>1021</v>
      </c>
      <c r="D2677" s="55">
        <v>2.65</v>
      </c>
      <c r="E2677" s="56">
        <v>80</v>
      </c>
      <c r="F2677" s="56">
        <f t="shared" si="41"/>
        <v>212</v>
      </c>
      <c r="G2677" s="11" t="s">
        <v>3884</v>
      </c>
    </row>
    <row r="2678" s="219" customFormat="1" ht="15.95" customHeight="1" spans="1:7">
      <c r="A2678" s="216">
        <v>2675</v>
      </c>
      <c r="B2678" s="227" t="s">
        <v>17712</v>
      </c>
      <c r="C2678" s="11" t="s">
        <v>11690</v>
      </c>
      <c r="D2678" s="55">
        <v>1.33</v>
      </c>
      <c r="E2678" s="56">
        <v>80</v>
      </c>
      <c r="F2678" s="56">
        <f t="shared" si="41"/>
        <v>106.4</v>
      </c>
      <c r="G2678" s="11" t="s">
        <v>3884</v>
      </c>
    </row>
    <row r="2679" s="219" customFormat="1" ht="15.95" customHeight="1" spans="1:7">
      <c r="A2679" s="216">
        <v>2676</v>
      </c>
      <c r="B2679" s="227" t="s">
        <v>17713</v>
      </c>
      <c r="C2679" s="11" t="s">
        <v>17714</v>
      </c>
      <c r="D2679" s="55">
        <v>2.65</v>
      </c>
      <c r="E2679" s="56">
        <v>80</v>
      </c>
      <c r="F2679" s="56">
        <f t="shared" si="41"/>
        <v>212</v>
      </c>
      <c r="G2679" s="11" t="s">
        <v>3884</v>
      </c>
    </row>
    <row r="2680" s="219" customFormat="1" ht="15.95" customHeight="1" spans="1:7">
      <c r="A2680" s="216">
        <v>2677</v>
      </c>
      <c r="B2680" s="227" t="s">
        <v>17715</v>
      </c>
      <c r="C2680" s="11" t="s">
        <v>17716</v>
      </c>
      <c r="D2680" s="55">
        <v>9.18</v>
      </c>
      <c r="E2680" s="56">
        <v>80</v>
      </c>
      <c r="F2680" s="56">
        <f t="shared" si="41"/>
        <v>734.4</v>
      </c>
      <c r="G2680" s="11" t="s">
        <v>3884</v>
      </c>
    </row>
    <row r="2681" s="219" customFormat="1" ht="15.95" customHeight="1" spans="1:7">
      <c r="A2681" s="216">
        <v>2678</v>
      </c>
      <c r="B2681" s="227" t="s">
        <v>17717</v>
      </c>
      <c r="C2681" s="11" t="s">
        <v>17718</v>
      </c>
      <c r="D2681" s="55">
        <v>2.63</v>
      </c>
      <c r="E2681" s="56">
        <v>80</v>
      </c>
      <c r="F2681" s="56">
        <f t="shared" si="41"/>
        <v>210.4</v>
      </c>
      <c r="G2681" s="11" t="s">
        <v>3884</v>
      </c>
    </row>
    <row r="2682" s="219" customFormat="1" ht="15.95" customHeight="1" spans="1:7">
      <c r="A2682" s="216">
        <v>2679</v>
      </c>
      <c r="B2682" s="227" t="s">
        <v>17719</v>
      </c>
      <c r="C2682" s="11" t="s">
        <v>17720</v>
      </c>
      <c r="D2682" s="55">
        <v>3.94</v>
      </c>
      <c r="E2682" s="56">
        <v>80</v>
      </c>
      <c r="F2682" s="56">
        <f t="shared" si="41"/>
        <v>315.2</v>
      </c>
      <c r="G2682" s="11" t="s">
        <v>3884</v>
      </c>
    </row>
    <row r="2683" s="219" customFormat="1" ht="15.95" customHeight="1" spans="1:7">
      <c r="A2683" s="216">
        <v>2680</v>
      </c>
      <c r="B2683" s="227" t="s">
        <v>17721</v>
      </c>
      <c r="C2683" s="11" t="s">
        <v>17722</v>
      </c>
      <c r="D2683" s="55">
        <v>5.07</v>
      </c>
      <c r="E2683" s="56">
        <v>80</v>
      </c>
      <c r="F2683" s="56">
        <f t="shared" si="41"/>
        <v>405.6</v>
      </c>
      <c r="G2683" s="11" t="s">
        <v>3884</v>
      </c>
    </row>
    <row r="2684" s="219" customFormat="1" ht="15.95" customHeight="1" spans="1:7">
      <c r="A2684" s="216">
        <v>2681</v>
      </c>
      <c r="B2684" s="227" t="s">
        <v>17723</v>
      </c>
      <c r="C2684" s="11" t="s">
        <v>17724</v>
      </c>
      <c r="D2684" s="55">
        <v>4.04</v>
      </c>
      <c r="E2684" s="56">
        <v>80</v>
      </c>
      <c r="F2684" s="56">
        <f t="shared" si="41"/>
        <v>323.2</v>
      </c>
      <c r="G2684" s="11" t="s">
        <v>3884</v>
      </c>
    </row>
    <row r="2685" s="219" customFormat="1" ht="15.95" customHeight="1" spans="1:7">
      <c r="A2685" s="216">
        <v>2682</v>
      </c>
      <c r="B2685" s="227" t="s">
        <v>17725</v>
      </c>
      <c r="C2685" s="11" t="s">
        <v>10920</v>
      </c>
      <c r="D2685" s="55">
        <v>11.83</v>
      </c>
      <c r="E2685" s="56">
        <v>80</v>
      </c>
      <c r="F2685" s="56">
        <f t="shared" si="41"/>
        <v>946.4</v>
      </c>
      <c r="G2685" s="11" t="s">
        <v>3884</v>
      </c>
    </row>
    <row r="2686" s="219" customFormat="1" ht="15.95" customHeight="1" spans="1:7">
      <c r="A2686" s="216">
        <v>2683</v>
      </c>
      <c r="B2686" s="227" t="s">
        <v>17726</v>
      </c>
      <c r="C2686" s="11" t="s">
        <v>17727</v>
      </c>
      <c r="D2686" s="55">
        <v>4.17</v>
      </c>
      <c r="E2686" s="56">
        <v>80</v>
      </c>
      <c r="F2686" s="56">
        <f t="shared" si="41"/>
        <v>333.6</v>
      </c>
      <c r="G2686" s="11" t="s">
        <v>3884</v>
      </c>
    </row>
    <row r="2687" s="219" customFormat="1" ht="15.95" customHeight="1" spans="1:7">
      <c r="A2687" s="216">
        <v>2684</v>
      </c>
      <c r="B2687" s="227" t="s">
        <v>17728</v>
      </c>
      <c r="C2687" s="11" t="s">
        <v>17729</v>
      </c>
      <c r="D2687" s="55">
        <v>6.57</v>
      </c>
      <c r="E2687" s="56">
        <v>80</v>
      </c>
      <c r="F2687" s="56">
        <f t="shared" si="41"/>
        <v>525.6</v>
      </c>
      <c r="G2687" s="11" t="s">
        <v>3884</v>
      </c>
    </row>
    <row r="2688" s="219" customFormat="1" ht="15.95" customHeight="1" spans="1:7">
      <c r="A2688" s="216">
        <v>2685</v>
      </c>
      <c r="B2688" s="227" t="s">
        <v>17730</v>
      </c>
      <c r="C2688" s="11" t="s">
        <v>17731</v>
      </c>
      <c r="D2688" s="55">
        <v>2.08</v>
      </c>
      <c r="E2688" s="56">
        <v>80</v>
      </c>
      <c r="F2688" s="56">
        <f t="shared" si="41"/>
        <v>166.4</v>
      </c>
      <c r="G2688" s="11" t="s">
        <v>3884</v>
      </c>
    </row>
    <row r="2689" s="219" customFormat="1" ht="15.95" customHeight="1" spans="1:7">
      <c r="A2689" s="216">
        <v>2686</v>
      </c>
      <c r="B2689" s="227" t="s">
        <v>17732</v>
      </c>
      <c r="C2689" s="11" t="s">
        <v>17733</v>
      </c>
      <c r="D2689" s="55">
        <v>3.94</v>
      </c>
      <c r="E2689" s="56">
        <v>80</v>
      </c>
      <c r="F2689" s="56">
        <f t="shared" si="41"/>
        <v>315.2</v>
      </c>
      <c r="G2689" s="11" t="s">
        <v>3884</v>
      </c>
    </row>
    <row r="2690" s="219" customFormat="1" ht="15.95" customHeight="1" spans="1:7">
      <c r="A2690" s="216">
        <v>2687</v>
      </c>
      <c r="B2690" s="227" t="s">
        <v>17734</v>
      </c>
      <c r="C2690" s="11" t="s">
        <v>17735</v>
      </c>
      <c r="D2690" s="55">
        <v>3.94</v>
      </c>
      <c r="E2690" s="56">
        <v>80</v>
      </c>
      <c r="F2690" s="56">
        <f t="shared" si="41"/>
        <v>315.2</v>
      </c>
      <c r="G2690" s="11" t="s">
        <v>3884</v>
      </c>
    </row>
    <row r="2691" s="219" customFormat="1" ht="15.95" customHeight="1" spans="1:7">
      <c r="A2691" s="216">
        <v>2688</v>
      </c>
      <c r="B2691" s="227" t="s">
        <v>17736</v>
      </c>
      <c r="C2691" s="11" t="s">
        <v>17737</v>
      </c>
      <c r="D2691" s="55">
        <v>1.33</v>
      </c>
      <c r="E2691" s="56">
        <v>80</v>
      </c>
      <c r="F2691" s="56">
        <f t="shared" si="41"/>
        <v>106.4</v>
      </c>
      <c r="G2691" s="11" t="s">
        <v>3884</v>
      </c>
    </row>
    <row r="2692" s="219" customFormat="1" ht="15.95" customHeight="1" spans="1:7">
      <c r="A2692" s="216">
        <v>2689</v>
      </c>
      <c r="B2692" s="227" t="s">
        <v>17738</v>
      </c>
      <c r="C2692" s="11" t="s">
        <v>3779</v>
      </c>
      <c r="D2692" s="55">
        <v>3.32</v>
      </c>
      <c r="E2692" s="56">
        <v>80</v>
      </c>
      <c r="F2692" s="56">
        <f t="shared" ref="F2692:F2755" si="42">D2692*E2692</f>
        <v>265.6</v>
      </c>
      <c r="G2692" s="11" t="s">
        <v>3884</v>
      </c>
    </row>
    <row r="2693" s="219" customFormat="1" ht="15.95" customHeight="1" spans="1:7">
      <c r="A2693" s="216">
        <v>2690</v>
      </c>
      <c r="B2693" s="227" t="s">
        <v>17739</v>
      </c>
      <c r="C2693" s="11" t="s">
        <v>3143</v>
      </c>
      <c r="D2693" s="55">
        <v>1.83</v>
      </c>
      <c r="E2693" s="56">
        <v>80</v>
      </c>
      <c r="F2693" s="56">
        <f t="shared" si="42"/>
        <v>146.4</v>
      </c>
      <c r="G2693" s="11" t="s">
        <v>3884</v>
      </c>
    </row>
    <row r="2694" s="219" customFormat="1" ht="15.95" customHeight="1" spans="1:7">
      <c r="A2694" s="216">
        <v>2691</v>
      </c>
      <c r="B2694" s="227" t="s">
        <v>17740</v>
      </c>
      <c r="C2694" s="11" t="s">
        <v>17741</v>
      </c>
      <c r="D2694" s="55">
        <v>1.33</v>
      </c>
      <c r="E2694" s="56">
        <v>80</v>
      </c>
      <c r="F2694" s="56">
        <f t="shared" si="42"/>
        <v>106.4</v>
      </c>
      <c r="G2694" s="11" t="s">
        <v>3884</v>
      </c>
    </row>
    <row r="2695" s="219" customFormat="1" ht="15.95" customHeight="1" spans="1:7">
      <c r="A2695" s="216">
        <v>2692</v>
      </c>
      <c r="B2695" s="227" t="s">
        <v>17742</v>
      </c>
      <c r="C2695" s="11" t="s">
        <v>17743</v>
      </c>
      <c r="D2695" s="55">
        <v>2.42</v>
      </c>
      <c r="E2695" s="56">
        <v>80</v>
      </c>
      <c r="F2695" s="56">
        <f t="shared" si="42"/>
        <v>193.6</v>
      </c>
      <c r="G2695" s="11" t="s">
        <v>3884</v>
      </c>
    </row>
    <row r="2696" s="219" customFormat="1" ht="15.95" customHeight="1" spans="1:7">
      <c r="A2696" s="216">
        <v>2693</v>
      </c>
      <c r="B2696" s="227" t="s">
        <v>17744</v>
      </c>
      <c r="C2696" s="11" t="s">
        <v>17745</v>
      </c>
      <c r="D2696" s="55">
        <v>1.33</v>
      </c>
      <c r="E2696" s="56">
        <v>80</v>
      </c>
      <c r="F2696" s="56">
        <f t="shared" si="42"/>
        <v>106.4</v>
      </c>
      <c r="G2696" s="11" t="s">
        <v>3884</v>
      </c>
    </row>
    <row r="2697" s="219" customFormat="1" ht="15.95" customHeight="1" spans="1:7">
      <c r="A2697" s="216">
        <v>2694</v>
      </c>
      <c r="B2697" s="227" t="s">
        <v>17746</v>
      </c>
      <c r="C2697" s="11" t="s">
        <v>17747</v>
      </c>
      <c r="D2697" s="55">
        <v>2.65</v>
      </c>
      <c r="E2697" s="56">
        <v>80</v>
      </c>
      <c r="F2697" s="56">
        <f t="shared" si="42"/>
        <v>212</v>
      </c>
      <c r="G2697" s="11" t="s">
        <v>3884</v>
      </c>
    </row>
    <row r="2698" s="219" customFormat="1" ht="15.95" customHeight="1" spans="1:7">
      <c r="A2698" s="216">
        <v>2695</v>
      </c>
      <c r="B2698" s="227" t="s">
        <v>17748</v>
      </c>
      <c r="C2698" s="11" t="s">
        <v>7045</v>
      </c>
      <c r="D2698" s="55">
        <v>2.65</v>
      </c>
      <c r="E2698" s="56">
        <v>80</v>
      </c>
      <c r="F2698" s="56">
        <f t="shared" si="42"/>
        <v>212</v>
      </c>
      <c r="G2698" s="11" t="s">
        <v>3884</v>
      </c>
    </row>
    <row r="2699" s="219" customFormat="1" ht="15.95" customHeight="1" spans="1:7">
      <c r="A2699" s="216">
        <v>2696</v>
      </c>
      <c r="B2699" s="227" t="s">
        <v>17749</v>
      </c>
      <c r="C2699" s="11" t="s">
        <v>15711</v>
      </c>
      <c r="D2699" s="55">
        <v>1.33</v>
      </c>
      <c r="E2699" s="56">
        <v>80</v>
      </c>
      <c r="F2699" s="56">
        <f t="shared" si="42"/>
        <v>106.4</v>
      </c>
      <c r="G2699" s="11" t="s">
        <v>3884</v>
      </c>
    </row>
    <row r="2700" s="219" customFormat="1" ht="15.95" customHeight="1" spans="1:7">
      <c r="A2700" s="216">
        <v>2697</v>
      </c>
      <c r="B2700" s="227" t="s">
        <v>17750</v>
      </c>
      <c r="C2700" s="11" t="s">
        <v>941</v>
      </c>
      <c r="D2700" s="55">
        <v>1.33</v>
      </c>
      <c r="E2700" s="56">
        <v>80</v>
      </c>
      <c r="F2700" s="56">
        <f t="shared" si="42"/>
        <v>106.4</v>
      </c>
      <c r="G2700" s="11" t="s">
        <v>3884</v>
      </c>
    </row>
    <row r="2701" s="219" customFormat="1" ht="15.95" customHeight="1" spans="1:7">
      <c r="A2701" s="216">
        <v>2698</v>
      </c>
      <c r="B2701" s="227" t="s">
        <v>17751</v>
      </c>
      <c r="C2701" s="11" t="s">
        <v>15715</v>
      </c>
      <c r="D2701" s="55">
        <v>1.33</v>
      </c>
      <c r="E2701" s="56">
        <v>80</v>
      </c>
      <c r="F2701" s="56">
        <f t="shared" si="42"/>
        <v>106.4</v>
      </c>
      <c r="G2701" s="11" t="s">
        <v>3884</v>
      </c>
    </row>
    <row r="2702" s="219" customFormat="1" ht="15.95" customHeight="1" spans="1:7">
      <c r="A2702" s="216">
        <v>2699</v>
      </c>
      <c r="B2702" s="227" t="s">
        <v>17752</v>
      </c>
      <c r="C2702" s="11" t="s">
        <v>17753</v>
      </c>
      <c r="D2702" s="55">
        <v>3.51</v>
      </c>
      <c r="E2702" s="56">
        <v>80</v>
      </c>
      <c r="F2702" s="56">
        <f t="shared" si="42"/>
        <v>280.8</v>
      </c>
      <c r="G2702" s="11" t="s">
        <v>3884</v>
      </c>
    </row>
    <row r="2703" s="219" customFormat="1" ht="15.95" customHeight="1" spans="1:7">
      <c r="A2703" s="216">
        <v>2700</v>
      </c>
      <c r="B2703" s="227" t="s">
        <v>17754</v>
      </c>
      <c r="C2703" s="11" t="s">
        <v>17755</v>
      </c>
      <c r="D2703" s="55">
        <v>3.32</v>
      </c>
      <c r="E2703" s="56">
        <v>80</v>
      </c>
      <c r="F2703" s="56">
        <f t="shared" si="42"/>
        <v>265.6</v>
      </c>
      <c r="G2703" s="11" t="s">
        <v>3884</v>
      </c>
    </row>
    <row r="2704" s="219" customFormat="1" ht="15.95" customHeight="1" spans="1:7">
      <c r="A2704" s="216">
        <v>2701</v>
      </c>
      <c r="B2704" s="227" t="s">
        <v>17756</v>
      </c>
      <c r="C2704" s="11" t="s">
        <v>10969</v>
      </c>
      <c r="D2704" s="55">
        <v>1.33</v>
      </c>
      <c r="E2704" s="56">
        <v>80</v>
      </c>
      <c r="F2704" s="56">
        <f t="shared" si="42"/>
        <v>106.4</v>
      </c>
      <c r="G2704" s="11" t="s">
        <v>3884</v>
      </c>
    </row>
    <row r="2705" s="219" customFormat="1" ht="15.95" customHeight="1" spans="1:7">
      <c r="A2705" s="216">
        <v>2702</v>
      </c>
      <c r="B2705" s="227" t="s">
        <v>17757</v>
      </c>
      <c r="C2705" s="11" t="s">
        <v>17758</v>
      </c>
      <c r="D2705" s="55">
        <v>1.34</v>
      </c>
      <c r="E2705" s="56">
        <v>80</v>
      </c>
      <c r="F2705" s="56">
        <f t="shared" si="42"/>
        <v>107.2</v>
      </c>
      <c r="G2705" s="11" t="s">
        <v>3884</v>
      </c>
    </row>
    <row r="2706" s="219" customFormat="1" ht="15.95" customHeight="1" spans="1:7">
      <c r="A2706" s="216">
        <v>2703</v>
      </c>
      <c r="B2706" s="227" t="s">
        <v>17759</v>
      </c>
      <c r="C2706" s="11" t="s">
        <v>17760</v>
      </c>
      <c r="D2706" s="55">
        <v>1.5</v>
      </c>
      <c r="E2706" s="56">
        <v>80</v>
      </c>
      <c r="F2706" s="56">
        <f t="shared" si="42"/>
        <v>120</v>
      </c>
      <c r="G2706" s="11" t="s">
        <v>17665</v>
      </c>
    </row>
    <row r="2707" s="219" customFormat="1" ht="15.95" customHeight="1" spans="1:7">
      <c r="A2707" s="216">
        <v>2704</v>
      </c>
      <c r="B2707" s="227" t="s">
        <v>17761</v>
      </c>
      <c r="C2707" s="11" t="s">
        <v>17762</v>
      </c>
      <c r="D2707" s="55">
        <v>0.3</v>
      </c>
      <c r="E2707" s="56">
        <v>80</v>
      </c>
      <c r="F2707" s="56">
        <f t="shared" si="42"/>
        <v>24</v>
      </c>
      <c r="G2707" s="11" t="s">
        <v>3884</v>
      </c>
    </row>
    <row r="2708" s="219" customFormat="1" ht="15.95" customHeight="1" spans="1:7">
      <c r="A2708" s="216">
        <v>2705</v>
      </c>
      <c r="B2708" s="227" t="s">
        <v>17763</v>
      </c>
      <c r="C2708" s="11" t="s">
        <v>17764</v>
      </c>
      <c r="D2708" s="55">
        <v>0.54</v>
      </c>
      <c r="E2708" s="56">
        <v>80</v>
      </c>
      <c r="F2708" s="56">
        <f t="shared" si="42"/>
        <v>43.2</v>
      </c>
      <c r="G2708" s="11" t="s">
        <v>3884</v>
      </c>
    </row>
    <row r="2709" s="219" customFormat="1" ht="15.95" customHeight="1" spans="1:7">
      <c r="A2709" s="216">
        <v>2706</v>
      </c>
      <c r="B2709" s="227" t="s">
        <v>17765</v>
      </c>
      <c r="C2709" s="11" t="s">
        <v>17766</v>
      </c>
      <c r="D2709" s="55">
        <v>0.54</v>
      </c>
      <c r="E2709" s="56">
        <v>80</v>
      </c>
      <c r="F2709" s="56">
        <f t="shared" si="42"/>
        <v>43.2</v>
      </c>
      <c r="G2709" s="11" t="s">
        <v>3884</v>
      </c>
    </row>
    <row r="2710" s="219" customFormat="1" ht="15.95" customHeight="1" spans="1:7">
      <c r="A2710" s="216">
        <v>2707</v>
      </c>
      <c r="B2710" s="227" t="s">
        <v>17767</v>
      </c>
      <c r="C2710" s="11" t="s">
        <v>17768</v>
      </c>
      <c r="D2710" s="55">
        <v>3.91</v>
      </c>
      <c r="E2710" s="56">
        <v>80</v>
      </c>
      <c r="F2710" s="56">
        <f t="shared" si="42"/>
        <v>312.8</v>
      </c>
      <c r="G2710" s="11" t="s">
        <v>3884</v>
      </c>
    </row>
    <row r="2711" s="219" customFormat="1" ht="15.95" customHeight="1" spans="1:7">
      <c r="A2711" s="216">
        <v>2708</v>
      </c>
      <c r="B2711" s="227" t="s">
        <v>17769</v>
      </c>
      <c r="C2711" s="11" t="s">
        <v>17770</v>
      </c>
      <c r="D2711" s="55">
        <v>1.19</v>
      </c>
      <c r="E2711" s="56">
        <v>80</v>
      </c>
      <c r="F2711" s="56">
        <f t="shared" si="42"/>
        <v>95.2</v>
      </c>
      <c r="G2711" s="11" t="s">
        <v>3884</v>
      </c>
    </row>
    <row r="2712" s="219" customFormat="1" ht="15.95" customHeight="1" spans="1:7">
      <c r="A2712" s="216">
        <v>2709</v>
      </c>
      <c r="B2712" s="227" t="s">
        <v>17771</v>
      </c>
      <c r="C2712" s="11" t="s">
        <v>2811</v>
      </c>
      <c r="D2712" s="55">
        <v>1.29</v>
      </c>
      <c r="E2712" s="56">
        <v>80</v>
      </c>
      <c r="F2712" s="56">
        <f t="shared" si="42"/>
        <v>103.2</v>
      </c>
      <c r="G2712" s="11" t="s">
        <v>3884</v>
      </c>
    </row>
    <row r="2713" s="219" customFormat="1" ht="15.95" customHeight="1" spans="1:7">
      <c r="A2713" s="216">
        <v>2710</v>
      </c>
      <c r="B2713" s="227" t="s">
        <v>17772</v>
      </c>
      <c r="C2713" s="11" t="s">
        <v>11230</v>
      </c>
      <c r="D2713" s="55">
        <v>0.87</v>
      </c>
      <c r="E2713" s="56">
        <v>80</v>
      </c>
      <c r="F2713" s="56">
        <f t="shared" si="42"/>
        <v>69.6</v>
      </c>
      <c r="G2713" s="11" t="s">
        <v>3884</v>
      </c>
    </row>
    <row r="2714" s="219" customFormat="1" ht="15.95" customHeight="1" spans="1:7">
      <c r="A2714" s="216">
        <v>2711</v>
      </c>
      <c r="B2714" s="227" t="s">
        <v>17773</v>
      </c>
      <c r="C2714" s="11" t="s">
        <v>5476</v>
      </c>
      <c r="D2714" s="55">
        <v>4.19</v>
      </c>
      <c r="E2714" s="56">
        <v>80</v>
      </c>
      <c r="F2714" s="56">
        <f t="shared" si="42"/>
        <v>335.2</v>
      </c>
      <c r="G2714" s="11" t="s">
        <v>3884</v>
      </c>
    </row>
    <row r="2715" s="219" customFormat="1" ht="15.95" customHeight="1" spans="1:7">
      <c r="A2715" s="216">
        <v>2712</v>
      </c>
      <c r="B2715" s="227" t="s">
        <v>17774</v>
      </c>
      <c r="C2715" s="11" t="s">
        <v>17775</v>
      </c>
      <c r="D2715" s="55">
        <v>0.23</v>
      </c>
      <c r="E2715" s="56">
        <v>80</v>
      </c>
      <c r="F2715" s="56">
        <f t="shared" si="42"/>
        <v>18.4</v>
      </c>
      <c r="G2715" s="11" t="s">
        <v>3884</v>
      </c>
    </row>
    <row r="2716" s="219" customFormat="1" ht="15.95" customHeight="1" spans="1:7">
      <c r="A2716" s="216">
        <v>2713</v>
      </c>
      <c r="B2716" s="227" t="s">
        <v>17776</v>
      </c>
      <c r="C2716" s="11" t="s">
        <v>13680</v>
      </c>
      <c r="D2716" s="55">
        <v>0.16</v>
      </c>
      <c r="E2716" s="56">
        <v>80</v>
      </c>
      <c r="F2716" s="56">
        <f t="shared" si="42"/>
        <v>12.8</v>
      </c>
      <c r="G2716" s="11" t="s">
        <v>3884</v>
      </c>
    </row>
    <row r="2717" s="219" customFormat="1" ht="15.95" customHeight="1" spans="1:7">
      <c r="A2717" s="216">
        <v>2714</v>
      </c>
      <c r="B2717" s="227" t="s">
        <v>17777</v>
      </c>
      <c r="C2717" s="11" t="s">
        <v>17778</v>
      </c>
      <c r="D2717" s="55">
        <v>0.84</v>
      </c>
      <c r="E2717" s="56">
        <v>80</v>
      </c>
      <c r="F2717" s="56">
        <f t="shared" si="42"/>
        <v>67.2</v>
      </c>
      <c r="G2717" s="11" t="s">
        <v>3884</v>
      </c>
    </row>
    <row r="2718" s="219" customFormat="1" ht="15.95" customHeight="1" spans="1:7">
      <c r="A2718" s="216">
        <v>2715</v>
      </c>
      <c r="B2718" s="227" t="s">
        <v>17779</v>
      </c>
      <c r="C2718" s="11" t="s">
        <v>17780</v>
      </c>
      <c r="D2718" s="55">
        <v>1.58</v>
      </c>
      <c r="E2718" s="56">
        <v>80</v>
      </c>
      <c r="F2718" s="56">
        <f t="shared" si="42"/>
        <v>126.4</v>
      </c>
      <c r="G2718" s="11" t="s">
        <v>3884</v>
      </c>
    </row>
    <row r="2719" s="219" customFormat="1" ht="15.95" customHeight="1" spans="1:7">
      <c r="A2719" s="216">
        <v>2716</v>
      </c>
      <c r="B2719" s="227" t="s">
        <v>17781</v>
      </c>
      <c r="C2719" s="11" t="s">
        <v>17782</v>
      </c>
      <c r="D2719" s="55">
        <v>2.4</v>
      </c>
      <c r="E2719" s="56">
        <v>80</v>
      </c>
      <c r="F2719" s="56">
        <f t="shared" si="42"/>
        <v>192</v>
      </c>
      <c r="G2719" s="11" t="s">
        <v>3884</v>
      </c>
    </row>
    <row r="2720" s="219" customFormat="1" ht="15.95" customHeight="1" spans="1:7">
      <c r="A2720" s="216">
        <v>2717</v>
      </c>
      <c r="B2720" s="227" t="s">
        <v>17783</v>
      </c>
      <c r="C2720" s="11" t="s">
        <v>17784</v>
      </c>
      <c r="D2720" s="55">
        <v>2.13</v>
      </c>
      <c r="E2720" s="56">
        <v>80</v>
      </c>
      <c r="F2720" s="56">
        <f t="shared" si="42"/>
        <v>170.4</v>
      </c>
      <c r="G2720" s="11" t="s">
        <v>3884</v>
      </c>
    </row>
    <row r="2721" s="219" customFormat="1" ht="15.95" customHeight="1" spans="1:7">
      <c r="A2721" s="216">
        <v>2718</v>
      </c>
      <c r="B2721" s="227" t="s">
        <v>17785</v>
      </c>
      <c r="C2721" s="11" t="s">
        <v>17786</v>
      </c>
      <c r="D2721" s="55">
        <v>2.33</v>
      </c>
      <c r="E2721" s="56">
        <v>80</v>
      </c>
      <c r="F2721" s="56">
        <f t="shared" si="42"/>
        <v>186.4</v>
      </c>
      <c r="G2721" s="11" t="s">
        <v>3884</v>
      </c>
    </row>
    <row r="2722" s="219" customFormat="1" ht="15.95" customHeight="1" spans="1:7">
      <c r="A2722" s="216">
        <v>2719</v>
      </c>
      <c r="B2722" s="227" t="s">
        <v>17787</v>
      </c>
      <c r="C2722" s="11" t="s">
        <v>17788</v>
      </c>
      <c r="D2722" s="55">
        <v>1.03</v>
      </c>
      <c r="E2722" s="56">
        <v>80</v>
      </c>
      <c r="F2722" s="56">
        <f t="shared" si="42"/>
        <v>82.4</v>
      </c>
      <c r="G2722" s="11" t="s">
        <v>3884</v>
      </c>
    </row>
    <row r="2723" s="219" customFormat="1" ht="15.95" customHeight="1" spans="1:7">
      <c r="A2723" s="216">
        <v>2720</v>
      </c>
      <c r="B2723" s="227" t="s">
        <v>17789</v>
      </c>
      <c r="C2723" s="11" t="s">
        <v>15688</v>
      </c>
      <c r="D2723" s="55">
        <v>1.09</v>
      </c>
      <c r="E2723" s="56">
        <v>80</v>
      </c>
      <c r="F2723" s="56">
        <f t="shared" si="42"/>
        <v>87.2</v>
      </c>
      <c r="G2723" s="11" t="s">
        <v>3884</v>
      </c>
    </row>
    <row r="2724" s="219" customFormat="1" ht="15.95" customHeight="1" spans="1:7">
      <c r="A2724" s="216">
        <v>2721</v>
      </c>
      <c r="B2724" s="227" t="s">
        <v>17790</v>
      </c>
      <c r="C2724" s="11" t="s">
        <v>3465</v>
      </c>
      <c r="D2724" s="55">
        <v>3.59</v>
      </c>
      <c r="E2724" s="56">
        <v>80</v>
      </c>
      <c r="F2724" s="56">
        <f t="shared" si="42"/>
        <v>287.2</v>
      </c>
      <c r="G2724" s="11" t="s">
        <v>3884</v>
      </c>
    </row>
    <row r="2725" s="219" customFormat="1" ht="15.95" customHeight="1" spans="1:7">
      <c r="A2725" s="216">
        <v>2722</v>
      </c>
      <c r="B2725" s="227" t="s">
        <v>17791</v>
      </c>
      <c r="C2725" s="11" t="s">
        <v>17792</v>
      </c>
      <c r="D2725" s="55">
        <v>1.97</v>
      </c>
      <c r="E2725" s="56">
        <v>80</v>
      </c>
      <c r="F2725" s="56">
        <f t="shared" si="42"/>
        <v>157.6</v>
      </c>
      <c r="G2725" s="11" t="s">
        <v>3884</v>
      </c>
    </row>
    <row r="2726" s="219" customFormat="1" ht="15.95" customHeight="1" spans="1:7">
      <c r="A2726" s="216">
        <v>2723</v>
      </c>
      <c r="B2726" s="227" t="s">
        <v>17793</v>
      </c>
      <c r="C2726" s="11" t="s">
        <v>17794</v>
      </c>
      <c r="D2726" s="55">
        <v>1.44</v>
      </c>
      <c r="E2726" s="56">
        <v>80</v>
      </c>
      <c r="F2726" s="56">
        <f t="shared" si="42"/>
        <v>115.2</v>
      </c>
      <c r="G2726" s="11" t="s">
        <v>3884</v>
      </c>
    </row>
    <row r="2727" s="219" customFormat="1" ht="15.95" customHeight="1" spans="1:7">
      <c r="A2727" s="216">
        <v>2724</v>
      </c>
      <c r="B2727" s="227" t="s">
        <v>17795</v>
      </c>
      <c r="C2727" s="11" t="s">
        <v>1618</v>
      </c>
      <c r="D2727" s="55">
        <v>1.51</v>
      </c>
      <c r="E2727" s="56">
        <v>80</v>
      </c>
      <c r="F2727" s="56">
        <f t="shared" si="42"/>
        <v>120.8</v>
      </c>
      <c r="G2727" s="11" t="s">
        <v>3884</v>
      </c>
    </row>
    <row r="2728" s="219" customFormat="1" ht="15.95" customHeight="1" spans="1:7">
      <c r="A2728" s="216">
        <v>2725</v>
      </c>
      <c r="B2728" s="227" t="s">
        <v>17796</v>
      </c>
      <c r="C2728" s="11" t="s">
        <v>945</v>
      </c>
      <c r="D2728" s="55">
        <v>2.38</v>
      </c>
      <c r="E2728" s="56">
        <v>80</v>
      </c>
      <c r="F2728" s="56">
        <f t="shared" si="42"/>
        <v>190.4</v>
      </c>
      <c r="G2728" s="11" t="s">
        <v>3884</v>
      </c>
    </row>
    <row r="2729" s="219" customFormat="1" ht="15.95" customHeight="1" spans="1:7">
      <c r="A2729" s="216">
        <v>2726</v>
      </c>
      <c r="B2729" s="227" t="s">
        <v>17797</v>
      </c>
      <c r="C2729" s="11" t="s">
        <v>1781</v>
      </c>
      <c r="D2729" s="55">
        <v>0.98</v>
      </c>
      <c r="E2729" s="56">
        <v>80</v>
      </c>
      <c r="F2729" s="56">
        <f t="shared" si="42"/>
        <v>78.4</v>
      </c>
      <c r="G2729" s="11" t="s">
        <v>3884</v>
      </c>
    </row>
    <row r="2730" s="219" customFormat="1" ht="15.95" customHeight="1" spans="1:7">
      <c r="A2730" s="216">
        <v>2727</v>
      </c>
      <c r="B2730" s="227" t="s">
        <v>17798</v>
      </c>
      <c r="C2730" s="11" t="s">
        <v>17799</v>
      </c>
      <c r="D2730" s="55">
        <v>3.53</v>
      </c>
      <c r="E2730" s="56">
        <v>80</v>
      </c>
      <c r="F2730" s="56">
        <f t="shared" si="42"/>
        <v>282.4</v>
      </c>
      <c r="G2730" s="11" t="s">
        <v>3884</v>
      </c>
    </row>
    <row r="2731" s="219" customFormat="1" ht="15.95" customHeight="1" spans="1:7">
      <c r="A2731" s="216">
        <v>2728</v>
      </c>
      <c r="B2731" s="227" t="s">
        <v>17800</v>
      </c>
      <c r="C2731" s="11" t="s">
        <v>17801</v>
      </c>
      <c r="D2731" s="55">
        <v>0.05</v>
      </c>
      <c r="E2731" s="56">
        <v>80</v>
      </c>
      <c r="F2731" s="56">
        <f t="shared" si="42"/>
        <v>4</v>
      </c>
      <c r="G2731" s="11" t="s">
        <v>3884</v>
      </c>
    </row>
    <row r="2732" s="219" customFormat="1" ht="15.95" customHeight="1" spans="1:7">
      <c r="A2732" s="216">
        <v>2729</v>
      </c>
      <c r="B2732" s="227" t="s">
        <v>17802</v>
      </c>
      <c r="C2732" s="11" t="s">
        <v>17803</v>
      </c>
      <c r="D2732" s="55">
        <v>2.65</v>
      </c>
      <c r="E2732" s="56">
        <v>80</v>
      </c>
      <c r="F2732" s="56">
        <f t="shared" si="42"/>
        <v>212</v>
      </c>
      <c r="G2732" s="11" t="s">
        <v>3884</v>
      </c>
    </row>
    <row r="2733" s="219" customFormat="1" ht="15.95" customHeight="1" spans="1:7">
      <c r="A2733" s="216">
        <v>2730</v>
      </c>
      <c r="B2733" s="227" t="s">
        <v>17804</v>
      </c>
      <c r="C2733" s="11" t="s">
        <v>17805</v>
      </c>
      <c r="D2733" s="55">
        <v>1.83</v>
      </c>
      <c r="E2733" s="56">
        <v>80</v>
      </c>
      <c r="F2733" s="56">
        <f t="shared" si="42"/>
        <v>146.4</v>
      </c>
      <c r="G2733" s="11" t="s">
        <v>3884</v>
      </c>
    </row>
    <row r="2734" s="219" customFormat="1" ht="15.95" customHeight="1" spans="1:7">
      <c r="A2734" s="216">
        <v>2731</v>
      </c>
      <c r="B2734" s="227" t="s">
        <v>17806</v>
      </c>
      <c r="C2734" s="11" t="s">
        <v>17807</v>
      </c>
      <c r="D2734" s="55">
        <v>1.23</v>
      </c>
      <c r="E2734" s="56">
        <v>80</v>
      </c>
      <c r="F2734" s="56">
        <f t="shared" si="42"/>
        <v>98.4</v>
      </c>
      <c r="G2734" s="11" t="s">
        <v>3884</v>
      </c>
    </row>
    <row r="2735" s="219" customFormat="1" ht="15.95" customHeight="1" spans="1:7">
      <c r="A2735" s="216">
        <v>2732</v>
      </c>
      <c r="B2735" s="227" t="s">
        <v>17808</v>
      </c>
      <c r="C2735" s="11" t="s">
        <v>10062</v>
      </c>
      <c r="D2735" s="55">
        <v>2.19</v>
      </c>
      <c r="E2735" s="56">
        <v>80</v>
      </c>
      <c r="F2735" s="56">
        <f t="shared" si="42"/>
        <v>175.2</v>
      </c>
      <c r="G2735" s="11" t="s">
        <v>3884</v>
      </c>
    </row>
    <row r="2736" s="219" customFormat="1" ht="15.95" customHeight="1" spans="1:7">
      <c r="A2736" s="216">
        <v>2733</v>
      </c>
      <c r="B2736" s="227" t="s">
        <v>17809</v>
      </c>
      <c r="C2736" s="11" t="s">
        <v>17810</v>
      </c>
      <c r="D2736" s="55">
        <v>1.15</v>
      </c>
      <c r="E2736" s="56">
        <v>80</v>
      </c>
      <c r="F2736" s="56">
        <f t="shared" si="42"/>
        <v>92</v>
      </c>
      <c r="G2736" s="11" t="s">
        <v>3884</v>
      </c>
    </row>
    <row r="2737" s="219" customFormat="1" ht="15.95" customHeight="1" spans="1:7">
      <c r="A2737" s="216">
        <v>2734</v>
      </c>
      <c r="B2737" s="227" t="s">
        <v>17811</v>
      </c>
      <c r="C2737" s="11" t="s">
        <v>935</v>
      </c>
      <c r="D2737" s="55">
        <v>2.68</v>
      </c>
      <c r="E2737" s="56">
        <v>80</v>
      </c>
      <c r="F2737" s="56">
        <f t="shared" si="42"/>
        <v>214.4</v>
      </c>
      <c r="G2737" s="11" t="s">
        <v>3884</v>
      </c>
    </row>
    <row r="2738" s="219" customFormat="1" ht="15.95" customHeight="1" spans="1:7">
      <c r="A2738" s="216">
        <v>2735</v>
      </c>
      <c r="B2738" s="227" t="s">
        <v>17812</v>
      </c>
      <c r="C2738" s="11" t="s">
        <v>17813</v>
      </c>
      <c r="D2738" s="55">
        <v>0.03</v>
      </c>
      <c r="E2738" s="56">
        <v>80</v>
      </c>
      <c r="F2738" s="56">
        <f t="shared" si="42"/>
        <v>2.4</v>
      </c>
      <c r="G2738" s="11" t="s">
        <v>3884</v>
      </c>
    </row>
    <row r="2739" s="219" customFormat="1" ht="15.95" customHeight="1" spans="1:7">
      <c r="A2739" s="216">
        <v>2736</v>
      </c>
      <c r="B2739" s="227" t="s">
        <v>17814</v>
      </c>
      <c r="C2739" s="11" t="s">
        <v>16705</v>
      </c>
      <c r="D2739" s="55">
        <v>2.25</v>
      </c>
      <c r="E2739" s="56">
        <v>80</v>
      </c>
      <c r="F2739" s="56">
        <f t="shared" si="42"/>
        <v>180</v>
      </c>
      <c r="G2739" s="11" t="s">
        <v>3884</v>
      </c>
    </row>
    <row r="2740" s="219" customFormat="1" ht="15.95" customHeight="1" spans="1:7">
      <c r="A2740" s="216">
        <v>2737</v>
      </c>
      <c r="B2740" s="227" t="s">
        <v>17815</v>
      </c>
      <c r="C2740" s="11" t="s">
        <v>17816</v>
      </c>
      <c r="D2740" s="55">
        <v>2.34</v>
      </c>
      <c r="E2740" s="56">
        <v>80</v>
      </c>
      <c r="F2740" s="56">
        <f t="shared" si="42"/>
        <v>187.2</v>
      </c>
      <c r="G2740" s="11" t="s">
        <v>3884</v>
      </c>
    </row>
    <row r="2741" s="219" customFormat="1" ht="15.95" customHeight="1" spans="1:7">
      <c r="A2741" s="216">
        <v>2738</v>
      </c>
      <c r="B2741" s="227" t="s">
        <v>17817</v>
      </c>
      <c r="C2741" s="11" t="s">
        <v>17818</v>
      </c>
      <c r="D2741" s="55">
        <v>2.49</v>
      </c>
      <c r="E2741" s="56">
        <v>80</v>
      </c>
      <c r="F2741" s="56">
        <f t="shared" si="42"/>
        <v>199.2</v>
      </c>
      <c r="G2741" s="11" t="s">
        <v>3884</v>
      </c>
    </row>
    <row r="2742" s="219" customFormat="1" ht="15.95" customHeight="1" spans="1:7">
      <c r="A2742" s="216">
        <v>2739</v>
      </c>
      <c r="B2742" s="227" t="s">
        <v>17819</v>
      </c>
      <c r="C2742" s="11" t="s">
        <v>10925</v>
      </c>
      <c r="D2742" s="55">
        <v>0.43</v>
      </c>
      <c r="E2742" s="56">
        <v>80</v>
      </c>
      <c r="F2742" s="56">
        <f t="shared" si="42"/>
        <v>34.4</v>
      </c>
      <c r="G2742" s="11" t="s">
        <v>3884</v>
      </c>
    </row>
    <row r="2743" s="219" customFormat="1" ht="15.95" customHeight="1" spans="1:7">
      <c r="A2743" s="216">
        <v>2740</v>
      </c>
      <c r="B2743" s="227" t="s">
        <v>17820</v>
      </c>
      <c r="C2743" s="11" t="s">
        <v>10087</v>
      </c>
      <c r="D2743" s="55">
        <v>5.68</v>
      </c>
      <c r="E2743" s="56">
        <v>80</v>
      </c>
      <c r="F2743" s="56">
        <f t="shared" si="42"/>
        <v>454.4</v>
      </c>
      <c r="G2743" s="11" t="s">
        <v>3884</v>
      </c>
    </row>
    <row r="2744" s="219" customFormat="1" ht="15.95" customHeight="1" spans="1:7">
      <c r="A2744" s="216">
        <v>2741</v>
      </c>
      <c r="B2744" s="227" t="s">
        <v>17821</v>
      </c>
      <c r="C2744" s="11" t="s">
        <v>17822</v>
      </c>
      <c r="D2744" s="55">
        <v>1.66</v>
      </c>
      <c r="E2744" s="56">
        <v>80</v>
      </c>
      <c r="F2744" s="56">
        <f t="shared" si="42"/>
        <v>132.8</v>
      </c>
      <c r="G2744" s="11" t="s">
        <v>3884</v>
      </c>
    </row>
    <row r="2745" s="219" customFormat="1" ht="15.95" customHeight="1" spans="1:7">
      <c r="A2745" s="216">
        <v>2742</v>
      </c>
      <c r="B2745" s="227" t="s">
        <v>17823</v>
      </c>
      <c r="C2745" s="11" t="s">
        <v>17698</v>
      </c>
      <c r="D2745" s="55">
        <v>4.42</v>
      </c>
      <c r="E2745" s="56">
        <v>80</v>
      </c>
      <c r="F2745" s="56">
        <f t="shared" si="42"/>
        <v>353.6</v>
      </c>
      <c r="G2745" s="11" t="s">
        <v>3884</v>
      </c>
    </row>
    <row r="2746" s="219" customFormat="1" ht="15.95" customHeight="1" spans="1:7">
      <c r="A2746" s="216">
        <v>2743</v>
      </c>
      <c r="B2746" s="227" t="s">
        <v>17824</v>
      </c>
      <c r="C2746" s="11" t="s">
        <v>17825</v>
      </c>
      <c r="D2746" s="55">
        <v>1.56</v>
      </c>
      <c r="E2746" s="56">
        <v>80</v>
      </c>
      <c r="F2746" s="56">
        <f t="shared" si="42"/>
        <v>124.8</v>
      </c>
      <c r="G2746" s="11" t="s">
        <v>3884</v>
      </c>
    </row>
    <row r="2747" s="219" customFormat="1" ht="15.95" customHeight="1" spans="1:7">
      <c r="A2747" s="216">
        <v>2744</v>
      </c>
      <c r="B2747" s="227" t="s">
        <v>17826</v>
      </c>
      <c r="C2747" s="11" t="s">
        <v>941</v>
      </c>
      <c r="D2747" s="55">
        <v>1.56</v>
      </c>
      <c r="E2747" s="56">
        <v>80</v>
      </c>
      <c r="F2747" s="56">
        <f t="shared" si="42"/>
        <v>124.8</v>
      </c>
      <c r="G2747" s="11" t="s">
        <v>3884</v>
      </c>
    </row>
    <row r="2748" s="219" customFormat="1" ht="15.95" customHeight="1" spans="1:7">
      <c r="A2748" s="216">
        <v>2745</v>
      </c>
      <c r="B2748" s="227" t="s">
        <v>17827</v>
      </c>
      <c r="C2748" s="11" t="s">
        <v>10990</v>
      </c>
      <c r="D2748" s="55">
        <v>0.79</v>
      </c>
      <c r="E2748" s="56">
        <v>80</v>
      </c>
      <c r="F2748" s="56">
        <f t="shared" si="42"/>
        <v>63.2</v>
      </c>
      <c r="G2748" s="11" t="s">
        <v>3884</v>
      </c>
    </row>
    <row r="2749" s="219" customFormat="1" ht="15.95" customHeight="1" spans="1:7">
      <c r="A2749" s="216">
        <v>2746</v>
      </c>
      <c r="B2749" s="227" t="s">
        <v>17828</v>
      </c>
      <c r="C2749" s="11" t="s">
        <v>1343</v>
      </c>
      <c r="D2749" s="55">
        <v>1.44</v>
      </c>
      <c r="E2749" s="56">
        <v>80</v>
      </c>
      <c r="F2749" s="56">
        <f t="shared" si="42"/>
        <v>115.2</v>
      </c>
      <c r="G2749" s="11" t="s">
        <v>3884</v>
      </c>
    </row>
    <row r="2750" s="219" customFormat="1" ht="15.95" customHeight="1" spans="1:7">
      <c r="A2750" s="216">
        <v>2747</v>
      </c>
      <c r="B2750" s="227" t="s">
        <v>17829</v>
      </c>
      <c r="C2750" s="11" t="s">
        <v>17830</v>
      </c>
      <c r="D2750" s="55">
        <v>3.66</v>
      </c>
      <c r="E2750" s="56">
        <v>80</v>
      </c>
      <c r="F2750" s="56">
        <f t="shared" si="42"/>
        <v>292.8</v>
      </c>
      <c r="G2750" s="11" t="s">
        <v>3884</v>
      </c>
    </row>
    <row r="2751" s="219" customFormat="1" ht="15.95" customHeight="1" spans="1:7">
      <c r="A2751" s="216">
        <v>2748</v>
      </c>
      <c r="B2751" s="227" t="s">
        <v>17831</v>
      </c>
      <c r="C2751" s="11" t="s">
        <v>17832</v>
      </c>
      <c r="D2751" s="55">
        <v>2.17</v>
      </c>
      <c r="E2751" s="56">
        <v>80</v>
      </c>
      <c r="F2751" s="56">
        <f t="shared" si="42"/>
        <v>173.6</v>
      </c>
      <c r="G2751" s="11" t="s">
        <v>3884</v>
      </c>
    </row>
    <row r="2752" s="219" customFormat="1" ht="15.95" customHeight="1" spans="1:7">
      <c r="A2752" s="216">
        <v>2749</v>
      </c>
      <c r="B2752" s="227" t="s">
        <v>17833</v>
      </c>
      <c r="C2752" s="11" t="s">
        <v>17834</v>
      </c>
      <c r="D2752" s="55">
        <v>0.67</v>
      </c>
      <c r="E2752" s="56">
        <v>80</v>
      </c>
      <c r="F2752" s="56">
        <f t="shared" si="42"/>
        <v>53.6</v>
      </c>
      <c r="G2752" s="11" t="s">
        <v>3884</v>
      </c>
    </row>
    <row r="2753" s="219" customFormat="1" ht="15.95" customHeight="1" spans="1:7">
      <c r="A2753" s="216">
        <v>2750</v>
      </c>
      <c r="B2753" s="227" t="s">
        <v>17835</v>
      </c>
      <c r="C2753" s="11" t="s">
        <v>17836</v>
      </c>
      <c r="D2753" s="55">
        <v>4.01</v>
      </c>
      <c r="E2753" s="56">
        <v>80</v>
      </c>
      <c r="F2753" s="56">
        <f t="shared" si="42"/>
        <v>320.8</v>
      </c>
      <c r="G2753" s="11" t="s">
        <v>3884</v>
      </c>
    </row>
    <row r="2754" s="219" customFormat="1" ht="15.95" customHeight="1" spans="1:7">
      <c r="A2754" s="216">
        <v>2751</v>
      </c>
      <c r="B2754" s="227" t="s">
        <v>17837</v>
      </c>
      <c r="C2754" s="11" t="s">
        <v>2710</v>
      </c>
      <c r="D2754" s="55">
        <v>4.44</v>
      </c>
      <c r="E2754" s="56">
        <v>80</v>
      </c>
      <c r="F2754" s="56">
        <f t="shared" si="42"/>
        <v>355.2</v>
      </c>
      <c r="G2754" s="11" t="s">
        <v>3884</v>
      </c>
    </row>
    <row r="2755" s="219" customFormat="1" ht="15.95" customHeight="1" spans="1:7">
      <c r="A2755" s="216">
        <v>2752</v>
      </c>
      <c r="B2755" s="227" t="s">
        <v>17838</v>
      </c>
      <c r="C2755" s="11" t="s">
        <v>9322</v>
      </c>
      <c r="D2755" s="55">
        <v>1.4</v>
      </c>
      <c r="E2755" s="56">
        <v>80</v>
      </c>
      <c r="F2755" s="56">
        <f t="shared" si="42"/>
        <v>112</v>
      </c>
      <c r="G2755" s="11" t="s">
        <v>3884</v>
      </c>
    </row>
    <row r="2756" s="219" customFormat="1" ht="15.95" customHeight="1" spans="1:7">
      <c r="A2756" s="216">
        <v>2753</v>
      </c>
      <c r="B2756" s="227" t="s">
        <v>17839</v>
      </c>
      <c r="C2756" s="11" t="s">
        <v>8768</v>
      </c>
      <c r="D2756" s="55">
        <v>1.31</v>
      </c>
      <c r="E2756" s="56">
        <v>80</v>
      </c>
      <c r="F2756" s="56">
        <f t="shared" ref="F2756:F2819" si="43">D2756*E2756</f>
        <v>104.8</v>
      </c>
      <c r="G2756" s="11" t="s">
        <v>3884</v>
      </c>
    </row>
    <row r="2757" s="219" customFormat="1" ht="15.95" customHeight="1" spans="1:7">
      <c r="A2757" s="216">
        <v>2754</v>
      </c>
      <c r="B2757" s="227" t="s">
        <v>17840</v>
      </c>
      <c r="C2757" s="11" t="s">
        <v>17841</v>
      </c>
      <c r="D2757" s="55">
        <v>3.23</v>
      </c>
      <c r="E2757" s="56">
        <v>80</v>
      </c>
      <c r="F2757" s="56">
        <f t="shared" si="43"/>
        <v>258.4</v>
      </c>
      <c r="G2757" s="11" t="s">
        <v>3884</v>
      </c>
    </row>
    <row r="2758" s="219" customFormat="1" ht="15.95" customHeight="1" spans="1:7">
      <c r="A2758" s="216">
        <v>2755</v>
      </c>
      <c r="B2758" s="227" t="s">
        <v>17842</v>
      </c>
      <c r="C2758" s="11" t="s">
        <v>9280</v>
      </c>
      <c r="D2758" s="55">
        <v>1.27</v>
      </c>
      <c r="E2758" s="56">
        <v>80</v>
      </c>
      <c r="F2758" s="56">
        <f t="shared" si="43"/>
        <v>101.6</v>
      </c>
      <c r="G2758" s="11" t="s">
        <v>3884</v>
      </c>
    </row>
    <row r="2759" s="219" customFormat="1" ht="15.95" customHeight="1" spans="1:7">
      <c r="A2759" s="216">
        <v>2756</v>
      </c>
      <c r="B2759" s="227" t="s">
        <v>17843</v>
      </c>
      <c r="C2759" s="11" t="s">
        <v>17844</v>
      </c>
      <c r="D2759" s="55">
        <v>1.46</v>
      </c>
      <c r="E2759" s="56">
        <v>80</v>
      </c>
      <c r="F2759" s="56">
        <f t="shared" si="43"/>
        <v>116.8</v>
      </c>
      <c r="G2759" s="11" t="s">
        <v>3884</v>
      </c>
    </row>
    <row r="2760" s="219" customFormat="1" ht="15.95" customHeight="1" spans="1:7">
      <c r="A2760" s="216">
        <v>2757</v>
      </c>
      <c r="B2760" s="227" t="s">
        <v>17845</v>
      </c>
      <c r="C2760" s="11" t="s">
        <v>17846</v>
      </c>
      <c r="D2760" s="55">
        <v>1.17</v>
      </c>
      <c r="E2760" s="56">
        <v>80</v>
      </c>
      <c r="F2760" s="56">
        <f t="shared" si="43"/>
        <v>93.6</v>
      </c>
      <c r="G2760" s="11" t="s">
        <v>3884</v>
      </c>
    </row>
    <row r="2761" s="219" customFormat="1" ht="15.95" customHeight="1" spans="1:7">
      <c r="A2761" s="216">
        <v>2758</v>
      </c>
      <c r="B2761" s="227" t="s">
        <v>17847</v>
      </c>
      <c r="C2761" s="11" t="s">
        <v>17848</v>
      </c>
      <c r="D2761" s="55">
        <v>2.18</v>
      </c>
      <c r="E2761" s="56">
        <v>80</v>
      </c>
      <c r="F2761" s="56">
        <f t="shared" si="43"/>
        <v>174.4</v>
      </c>
      <c r="G2761" s="11" t="s">
        <v>3884</v>
      </c>
    </row>
    <row r="2762" s="219" customFormat="1" ht="15.95" customHeight="1" spans="1:7">
      <c r="A2762" s="216">
        <v>2759</v>
      </c>
      <c r="B2762" s="227" t="s">
        <v>17849</v>
      </c>
      <c r="C2762" s="11" t="s">
        <v>62</v>
      </c>
      <c r="D2762" s="55">
        <v>1.86</v>
      </c>
      <c r="E2762" s="56">
        <v>80</v>
      </c>
      <c r="F2762" s="56">
        <f t="shared" si="43"/>
        <v>148.8</v>
      </c>
      <c r="G2762" s="11" t="s">
        <v>3884</v>
      </c>
    </row>
    <row r="2763" s="219" customFormat="1" ht="15.95" customHeight="1" spans="1:7">
      <c r="A2763" s="216">
        <v>2760</v>
      </c>
      <c r="B2763" s="227" t="s">
        <v>17850</v>
      </c>
      <c r="C2763" s="11" t="s">
        <v>17851</v>
      </c>
      <c r="D2763" s="55">
        <v>0.63</v>
      </c>
      <c r="E2763" s="56">
        <v>80</v>
      </c>
      <c r="F2763" s="56">
        <f t="shared" si="43"/>
        <v>50.4</v>
      </c>
      <c r="G2763" s="11" t="s">
        <v>3884</v>
      </c>
    </row>
    <row r="2764" s="219" customFormat="1" ht="15.95" customHeight="1" spans="1:7">
      <c r="A2764" s="216">
        <v>2761</v>
      </c>
      <c r="B2764" s="227" t="s">
        <v>17852</v>
      </c>
      <c r="C2764" s="11" t="s">
        <v>2641</v>
      </c>
      <c r="D2764" s="55">
        <v>1.02</v>
      </c>
      <c r="E2764" s="56">
        <v>80</v>
      </c>
      <c r="F2764" s="56">
        <f t="shared" si="43"/>
        <v>81.6</v>
      </c>
      <c r="G2764" s="11" t="s">
        <v>3884</v>
      </c>
    </row>
    <row r="2765" s="219" customFormat="1" ht="15.95" customHeight="1" spans="1:7">
      <c r="A2765" s="216">
        <v>2762</v>
      </c>
      <c r="B2765" s="227" t="s">
        <v>17853</v>
      </c>
      <c r="C2765" s="11" t="s">
        <v>3152</v>
      </c>
      <c r="D2765" s="55">
        <v>1.36</v>
      </c>
      <c r="E2765" s="56">
        <v>80</v>
      </c>
      <c r="F2765" s="56">
        <f t="shared" si="43"/>
        <v>108.8</v>
      </c>
      <c r="G2765" s="11" t="s">
        <v>3884</v>
      </c>
    </row>
    <row r="2766" s="219" customFormat="1" ht="15.95" customHeight="1" spans="1:7">
      <c r="A2766" s="216">
        <v>2763</v>
      </c>
      <c r="B2766" s="227" t="s">
        <v>17854</v>
      </c>
      <c r="C2766" s="11" t="s">
        <v>9252</v>
      </c>
      <c r="D2766" s="55">
        <v>1.27</v>
      </c>
      <c r="E2766" s="56">
        <v>80</v>
      </c>
      <c r="F2766" s="56">
        <f t="shared" si="43"/>
        <v>101.6</v>
      </c>
      <c r="G2766" s="11" t="s">
        <v>3884</v>
      </c>
    </row>
    <row r="2767" s="219" customFormat="1" ht="15.95" customHeight="1" spans="1:7">
      <c r="A2767" s="216">
        <v>2764</v>
      </c>
      <c r="B2767" s="227" t="s">
        <v>17855</v>
      </c>
      <c r="C2767" s="11" t="s">
        <v>352</v>
      </c>
      <c r="D2767" s="55">
        <v>1.27</v>
      </c>
      <c r="E2767" s="56">
        <v>80</v>
      </c>
      <c r="F2767" s="56">
        <f t="shared" si="43"/>
        <v>101.6</v>
      </c>
      <c r="G2767" s="11" t="s">
        <v>3884</v>
      </c>
    </row>
    <row r="2768" s="219" customFormat="1" ht="15.95" customHeight="1" spans="1:7">
      <c r="A2768" s="216">
        <v>2765</v>
      </c>
      <c r="B2768" s="227" t="s">
        <v>17856</v>
      </c>
      <c r="C2768" s="11" t="s">
        <v>5171</v>
      </c>
      <c r="D2768" s="55">
        <v>2.54</v>
      </c>
      <c r="E2768" s="56">
        <v>80</v>
      </c>
      <c r="F2768" s="56">
        <f t="shared" si="43"/>
        <v>203.2</v>
      </c>
      <c r="G2768" s="11" t="s">
        <v>3884</v>
      </c>
    </row>
    <row r="2769" s="219" customFormat="1" ht="15.95" customHeight="1" spans="1:7">
      <c r="A2769" s="216">
        <v>2766</v>
      </c>
      <c r="B2769" s="227" t="s">
        <v>17857</v>
      </c>
      <c r="C2769" s="11" t="s">
        <v>17858</v>
      </c>
      <c r="D2769" s="55">
        <v>1.41</v>
      </c>
      <c r="E2769" s="56">
        <v>80</v>
      </c>
      <c r="F2769" s="56">
        <f t="shared" si="43"/>
        <v>112.8</v>
      </c>
      <c r="G2769" s="11" t="s">
        <v>3884</v>
      </c>
    </row>
    <row r="2770" s="219" customFormat="1" ht="15.95" customHeight="1" spans="1:7">
      <c r="A2770" s="216">
        <v>2767</v>
      </c>
      <c r="B2770" s="227" t="s">
        <v>17859</v>
      </c>
      <c r="C2770" s="11" t="s">
        <v>7191</v>
      </c>
      <c r="D2770" s="55">
        <v>1.61</v>
      </c>
      <c r="E2770" s="56">
        <v>80</v>
      </c>
      <c r="F2770" s="56">
        <f t="shared" si="43"/>
        <v>128.8</v>
      </c>
      <c r="G2770" s="11" t="s">
        <v>3884</v>
      </c>
    </row>
    <row r="2771" s="219" customFormat="1" ht="15.95" customHeight="1" spans="1:7">
      <c r="A2771" s="216">
        <v>2768</v>
      </c>
      <c r="B2771" s="227" t="s">
        <v>17860</v>
      </c>
      <c r="C2771" s="11" t="s">
        <v>7258</v>
      </c>
      <c r="D2771" s="55">
        <v>2.54</v>
      </c>
      <c r="E2771" s="56">
        <v>80</v>
      </c>
      <c r="F2771" s="56">
        <f t="shared" si="43"/>
        <v>203.2</v>
      </c>
      <c r="G2771" s="11" t="s">
        <v>3884</v>
      </c>
    </row>
    <row r="2772" s="219" customFormat="1" ht="15.95" customHeight="1" spans="1:7">
      <c r="A2772" s="216">
        <v>2769</v>
      </c>
      <c r="B2772" s="227" t="s">
        <v>17861</v>
      </c>
      <c r="C2772" s="11" t="s">
        <v>9290</v>
      </c>
      <c r="D2772" s="55">
        <v>2.54</v>
      </c>
      <c r="E2772" s="56">
        <v>80</v>
      </c>
      <c r="F2772" s="56">
        <f t="shared" si="43"/>
        <v>203.2</v>
      </c>
      <c r="G2772" s="11" t="s">
        <v>3884</v>
      </c>
    </row>
    <row r="2773" s="219" customFormat="1" ht="15.95" customHeight="1" spans="1:7">
      <c r="A2773" s="216">
        <v>2770</v>
      </c>
      <c r="B2773" s="227" t="s">
        <v>17862</v>
      </c>
      <c r="C2773" s="11" t="s">
        <v>7094</v>
      </c>
      <c r="D2773" s="55">
        <v>2.54</v>
      </c>
      <c r="E2773" s="56">
        <v>80</v>
      </c>
      <c r="F2773" s="56">
        <f t="shared" si="43"/>
        <v>203.2</v>
      </c>
      <c r="G2773" s="11" t="s">
        <v>3884</v>
      </c>
    </row>
    <row r="2774" s="219" customFormat="1" ht="15.95" customHeight="1" spans="1:7">
      <c r="A2774" s="216">
        <v>2771</v>
      </c>
      <c r="B2774" s="227" t="s">
        <v>17863</v>
      </c>
      <c r="C2774" s="11" t="s">
        <v>857</v>
      </c>
      <c r="D2774" s="55">
        <v>1.27</v>
      </c>
      <c r="E2774" s="56">
        <v>80</v>
      </c>
      <c r="F2774" s="56">
        <f t="shared" si="43"/>
        <v>101.6</v>
      </c>
      <c r="G2774" s="11" t="s">
        <v>3884</v>
      </c>
    </row>
    <row r="2775" s="219" customFormat="1" ht="15.95" customHeight="1" spans="1:7">
      <c r="A2775" s="216">
        <v>2772</v>
      </c>
      <c r="B2775" s="227" t="s">
        <v>17864</v>
      </c>
      <c r="C2775" s="11" t="s">
        <v>17865</v>
      </c>
      <c r="D2775" s="55">
        <v>2.54</v>
      </c>
      <c r="E2775" s="56">
        <v>80</v>
      </c>
      <c r="F2775" s="56">
        <f t="shared" si="43"/>
        <v>203.2</v>
      </c>
      <c r="G2775" s="11" t="s">
        <v>3884</v>
      </c>
    </row>
    <row r="2776" s="219" customFormat="1" ht="15.95" customHeight="1" spans="1:7">
      <c r="A2776" s="216">
        <v>2773</v>
      </c>
      <c r="B2776" s="227" t="s">
        <v>17866</v>
      </c>
      <c r="C2776" s="11" t="s">
        <v>17867</v>
      </c>
      <c r="D2776" s="55">
        <v>6.63</v>
      </c>
      <c r="E2776" s="56">
        <v>80</v>
      </c>
      <c r="F2776" s="56">
        <f t="shared" si="43"/>
        <v>530.4</v>
      </c>
      <c r="G2776" s="11" t="s">
        <v>3884</v>
      </c>
    </row>
    <row r="2777" s="219" customFormat="1" ht="15.95" customHeight="1" spans="1:7">
      <c r="A2777" s="216">
        <v>2774</v>
      </c>
      <c r="B2777" s="227" t="s">
        <v>17868</v>
      </c>
      <c r="C2777" s="11" t="s">
        <v>17869</v>
      </c>
      <c r="D2777" s="55">
        <v>0.98</v>
      </c>
      <c r="E2777" s="56">
        <v>80</v>
      </c>
      <c r="F2777" s="56">
        <f t="shared" si="43"/>
        <v>78.4</v>
      </c>
      <c r="G2777" s="11" t="s">
        <v>3884</v>
      </c>
    </row>
    <row r="2778" s="219" customFormat="1" ht="15.95" customHeight="1" spans="1:7">
      <c r="A2778" s="216">
        <v>2775</v>
      </c>
      <c r="B2778" s="227" t="s">
        <v>17870</v>
      </c>
      <c r="C2778" s="11" t="s">
        <v>17871</v>
      </c>
      <c r="D2778" s="55">
        <v>6.17</v>
      </c>
      <c r="E2778" s="56">
        <v>80</v>
      </c>
      <c r="F2778" s="56">
        <f t="shared" si="43"/>
        <v>493.6</v>
      </c>
      <c r="G2778" s="11" t="s">
        <v>3884</v>
      </c>
    </row>
    <row r="2779" s="219" customFormat="1" ht="15.95" customHeight="1" spans="1:7">
      <c r="A2779" s="216">
        <v>2776</v>
      </c>
      <c r="B2779" s="227" t="s">
        <v>17872</v>
      </c>
      <c r="C2779" s="11" t="s">
        <v>11347</v>
      </c>
      <c r="D2779" s="55">
        <v>8.82</v>
      </c>
      <c r="E2779" s="56">
        <v>80</v>
      </c>
      <c r="F2779" s="56">
        <f t="shared" si="43"/>
        <v>705.6</v>
      </c>
      <c r="G2779" s="11" t="s">
        <v>3884</v>
      </c>
    </row>
    <row r="2780" s="219" customFormat="1" ht="15.95" customHeight="1" spans="1:7">
      <c r="A2780" s="216">
        <v>2777</v>
      </c>
      <c r="B2780" s="227" t="s">
        <v>17873</v>
      </c>
      <c r="C2780" s="11" t="s">
        <v>1139</v>
      </c>
      <c r="D2780" s="55">
        <v>5.87</v>
      </c>
      <c r="E2780" s="56">
        <v>80</v>
      </c>
      <c r="F2780" s="56">
        <f t="shared" si="43"/>
        <v>469.6</v>
      </c>
      <c r="G2780" s="11" t="s">
        <v>3884</v>
      </c>
    </row>
    <row r="2781" s="219" customFormat="1" ht="15.95" customHeight="1" spans="1:7">
      <c r="A2781" s="216">
        <v>2778</v>
      </c>
      <c r="B2781" s="227" t="s">
        <v>17874</v>
      </c>
      <c r="C2781" s="11" t="s">
        <v>14826</v>
      </c>
      <c r="D2781" s="55">
        <v>4.36</v>
      </c>
      <c r="E2781" s="56">
        <v>80</v>
      </c>
      <c r="F2781" s="56">
        <f t="shared" si="43"/>
        <v>348.8</v>
      </c>
      <c r="G2781" s="11" t="s">
        <v>3884</v>
      </c>
    </row>
    <row r="2782" s="219" customFormat="1" ht="15.95" customHeight="1" spans="1:7">
      <c r="A2782" s="216">
        <v>2779</v>
      </c>
      <c r="B2782" s="227" t="s">
        <v>17875</v>
      </c>
      <c r="C2782" s="11" t="s">
        <v>17876</v>
      </c>
      <c r="D2782" s="55">
        <v>4.62</v>
      </c>
      <c r="E2782" s="56">
        <v>80</v>
      </c>
      <c r="F2782" s="56">
        <f t="shared" si="43"/>
        <v>369.6</v>
      </c>
      <c r="G2782" s="11" t="s">
        <v>3884</v>
      </c>
    </row>
    <row r="2783" s="219" customFormat="1" ht="15.95" customHeight="1" spans="1:7">
      <c r="A2783" s="216">
        <v>2780</v>
      </c>
      <c r="B2783" s="227" t="s">
        <v>17877</v>
      </c>
      <c r="C2783" s="11" t="s">
        <v>2882</v>
      </c>
      <c r="D2783" s="55">
        <v>3.08</v>
      </c>
      <c r="E2783" s="56">
        <v>80</v>
      </c>
      <c r="F2783" s="56">
        <f t="shared" si="43"/>
        <v>246.4</v>
      </c>
      <c r="G2783" s="11" t="s">
        <v>3884</v>
      </c>
    </row>
    <row r="2784" s="219" customFormat="1" ht="15.95" customHeight="1" spans="1:7">
      <c r="A2784" s="216">
        <v>2781</v>
      </c>
      <c r="B2784" s="227" t="s">
        <v>17878</v>
      </c>
      <c r="C2784" s="11" t="s">
        <v>17879</v>
      </c>
      <c r="D2784" s="55">
        <v>3.08</v>
      </c>
      <c r="E2784" s="56">
        <v>80</v>
      </c>
      <c r="F2784" s="56">
        <f t="shared" si="43"/>
        <v>246.4</v>
      </c>
      <c r="G2784" s="11" t="s">
        <v>3884</v>
      </c>
    </row>
    <row r="2785" s="219" customFormat="1" ht="15.95" customHeight="1" spans="1:7">
      <c r="A2785" s="216">
        <v>2782</v>
      </c>
      <c r="B2785" s="227" t="s">
        <v>17880</v>
      </c>
      <c r="C2785" s="11" t="s">
        <v>2019</v>
      </c>
      <c r="D2785" s="55">
        <v>1.74</v>
      </c>
      <c r="E2785" s="56">
        <v>80</v>
      </c>
      <c r="F2785" s="56">
        <f t="shared" si="43"/>
        <v>139.2</v>
      </c>
      <c r="G2785" s="11" t="s">
        <v>3884</v>
      </c>
    </row>
    <row r="2786" s="219" customFormat="1" ht="15.95" customHeight="1" spans="1:7">
      <c r="A2786" s="216">
        <v>2783</v>
      </c>
      <c r="B2786" s="227" t="s">
        <v>17881</v>
      </c>
      <c r="C2786" s="11" t="s">
        <v>474</v>
      </c>
      <c r="D2786" s="55">
        <v>2.73</v>
      </c>
      <c r="E2786" s="56">
        <v>80</v>
      </c>
      <c r="F2786" s="56">
        <f t="shared" si="43"/>
        <v>218.4</v>
      </c>
      <c r="G2786" s="11" t="s">
        <v>3884</v>
      </c>
    </row>
    <row r="2787" s="219" customFormat="1" ht="15.95" customHeight="1" spans="1:7">
      <c r="A2787" s="216">
        <v>2784</v>
      </c>
      <c r="B2787" s="227" t="s">
        <v>17882</v>
      </c>
      <c r="C2787" s="11" t="s">
        <v>857</v>
      </c>
      <c r="D2787" s="55">
        <v>4.62</v>
      </c>
      <c r="E2787" s="56">
        <v>80</v>
      </c>
      <c r="F2787" s="56">
        <f t="shared" si="43"/>
        <v>369.6</v>
      </c>
      <c r="G2787" s="11" t="s">
        <v>3884</v>
      </c>
    </row>
    <row r="2788" s="219" customFormat="1" ht="15.95" customHeight="1" spans="1:7">
      <c r="A2788" s="216">
        <v>2785</v>
      </c>
      <c r="B2788" s="227" t="s">
        <v>17883</v>
      </c>
      <c r="C2788" s="11" t="s">
        <v>1695</v>
      </c>
      <c r="D2788" s="55">
        <v>8.89</v>
      </c>
      <c r="E2788" s="56">
        <v>80</v>
      </c>
      <c r="F2788" s="56">
        <f t="shared" si="43"/>
        <v>711.2</v>
      </c>
      <c r="G2788" s="11" t="s">
        <v>3884</v>
      </c>
    </row>
    <row r="2789" s="219" customFormat="1" ht="15.95" customHeight="1" spans="1:7">
      <c r="A2789" s="216">
        <v>2786</v>
      </c>
      <c r="B2789" s="227" t="s">
        <v>17884</v>
      </c>
      <c r="C2789" s="11" t="s">
        <v>17885</v>
      </c>
      <c r="D2789" s="55">
        <v>4.63</v>
      </c>
      <c r="E2789" s="56">
        <v>80</v>
      </c>
      <c r="F2789" s="56">
        <f t="shared" si="43"/>
        <v>370.4</v>
      </c>
      <c r="G2789" s="11" t="s">
        <v>3884</v>
      </c>
    </row>
    <row r="2790" s="219" customFormat="1" ht="15.95" customHeight="1" spans="1:7">
      <c r="A2790" s="216">
        <v>2787</v>
      </c>
      <c r="B2790" s="227" t="s">
        <v>17886</v>
      </c>
      <c r="C2790" s="11" t="s">
        <v>9387</v>
      </c>
      <c r="D2790" s="55">
        <v>3.08</v>
      </c>
      <c r="E2790" s="56">
        <v>80</v>
      </c>
      <c r="F2790" s="56">
        <f t="shared" si="43"/>
        <v>246.4</v>
      </c>
      <c r="G2790" s="11" t="s">
        <v>3884</v>
      </c>
    </row>
    <row r="2791" s="219" customFormat="1" ht="15.95" customHeight="1" spans="1:7">
      <c r="A2791" s="216">
        <v>2788</v>
      </c>
      <c r="B2791" s="227" t="s">
        <v>17887</v>
      </c>
      <c r="C2791" s="11" t="s">
        <v>435</v>
      </c>
      <c r="D2791" s="55">
        <v>3.08</v>
      </c>
      <c r="E2791" s="56">
        <v>80</v>
      </c>
      <c r="F2791" s="56">
        <f t="shared" si="43"/>
        <v>246.4</v>
      </c>
      <c r="G2791" s="11" t="s">
        <v>3884</v>
      </c>
    </row>
    <row r="2792" s="219" customFormat="1" ht="15.95" customHeight="1" spans="1:7">
      <c r="A2792" s="216">
        <v>2789</v>
      </c>
      <c r="B2792" s="227" t="s">
        <v>17888</v>
      </c>
      <c r="C2792" s="11" t="s">
        <v>7038</v>
      </c>
      <c r="D2792" s="55">
        <v>2.31</v>
      </c>
      <c r="E2792" s="56">
        <v>80</v>
      </c>
      <c r="F2792" s="56">
        <f t="shared" si="43"/>
        <v>184.8</v>
      </c>
      <c r="G2792" s="11" t="s">
        <v>3884</v>
      </c>
    </row>
    <row r="2793" s="219" customFormat="1" ht="15.95" customHeight="1" spans="1:7">
      <c r="A2793" s="216">
        <v>2790</v>
      </c>
      <c r="B2793" s="227" t="s">
        <v>17889</v>
      </c>
      <c r="C2793" s="11" t="s">
        <v>10258</v>
      </c>
      <c r="D2793" s="55">
        <v>4.62</v>
      </c>
      <c r="E2793" s="56">
        <v>80</v>
      </c>
      <c r="F2793" s="56">
        <f t="shared" si="43"/>
        <v>369.6</v>
      </c>
      <c r="G2793" s="11" t="s">
        <v>3884</v>
      </c>
    </row>
    <row r="2794" s="219" customFormat="1" ht="15.95" customHeight="1" spans="1:7">
      <c r="A2794" s="216">
        <v>2791</v>
      </c>
      <c r="B2794" s="227" t="s">
        <v>17890</v>
      </c>
      <c r="C2794" s="11" t="s">
        <v>1016</v>
      </c>
      <c r="D2794" s="55">
        <v>10.9</v>
      </c>
      <c r="E2794" s="56">
        <v>80</v>
      </c>
      <c r="F2794" s="56">
        <f t="shared" si="43"/>
        <v>872</v>
      </c>
      <c r="G2794" s="11" t="s">
        <v>3884</v>
      </c>
    </row>
    <row r="2795" s="219" customFormat="1" ht="15.95" customHeight="1" spans="1:7">
      <c r="A2795" s="216">
        <v>2792</v>
      </c>
      <c r="B2795" s="227" t="s">
        <v>17891</v>
      </c>
      <c r="C2795" s="11" t="s">
        <v>11424</v>
      </c>
      <c r="D2795" s="55">
        <v>7.7</v>
      </c>
      <c r="E2795" s="56">
        <v>80</v>
      </c>
      <c r="F2795" s="56">
        <f t="shared" si="43"/>
        <v>616</v>
      </c>
      <c r="G2795" s="11" t="s">
        <v>3884</v>
      </c>
    </row>
    <row r="2796" s="219" customFormat="1" ht="15.95" customHeight="1" spans="1:7">
      <c r="A2796" s="216">
        <v>2793</v>
      </c>
      <c r="B2796" s="227" t="s">
        <v>17892</v>
      </c>
      <c r="C2796" s="11" t="s">
        <v>829</v>
      </c>
      <c r="D2796" s="55">
        <v>4.49</v>
      </c>
      <c r="E2796" s="56">
        <v>80</v>
      </c>
      <c r="F2796" s="56">
        <f t="shared" si="43"/>
        <v>359.2</v>
      </c>
      <c r="G2796" s="11" t="s">
        <v>3884</v>
      </c>
    </row>
    <row r="2797" s="219" customFormat="1" ht="15.95" customHeight="1" spans="1:7">
      <c r="A2797" s="216">
        <v>2794</v>
      </c>
      <c r="B2797" s="227" t="s">
        <v>17893</v>
      </c>
      <c r="C2797" s="11" t="s">
        <v>17830</v>
      </c>
      <c r="D2797" s="55">
        <v>6.65</v>
      </c>
      <c r="E2797" s="56">
        <v>80</v>
      </c>
      <c r="F2797" s="56">
        <f t="shared" si="43"/>
        <v>532</v>
      </c>
      <c r="G2797" s="11" t="s">
        <v>3884</v>
      </c>
    </row>
    <row r="2798" s="219" customFormat="1" ht="15.95" customHeight="1" spans="1:7">
      <c r="A2798" s="216">
        <v>2795</v>
      </c>
      <c r="B2798" s="227" t="s">
        <v>17894</v>
      </c>
      <c r="C2798" s="11" t="s">
        <v>17895</v>
      </c>
      <c r="D2798" s="55">
        <v>4.62</v>
      </c>
      <c r="E2798" s="56">
        <v>80</v>
      </c>
      <c r="F2798" s="56">
        <f t="shared" si="43"/>
        <v>369.6</v>
      </c>
      <c r="G2798" s="11" t="s">
        <v>3884</v>
      </c>
    </row>
    <row r="2799" s="219" customFormat="1" ht="15.95" customHeight="1" spans="1:7">
      <c r="A2799" s="216">
        <v>2796</v>
      </c>
      <c r="B2799" s="227" t="s">
        <v>17896</v>
      </c>
      <c r="C2799" s="11" t="s">
        <v>2118</v>
      </c>
      <c r="D2799" s="55">
        <v>4.62</v>
      </c>
      <c r="E2799" s="56">
        <v>80</v>
      </c>
      <c r="F2799" s="56">
        <f t="shared" si="43"/>
        <v>369.6</v>
      </c>
      <c r="G2799" s="11" t="s">
        <v>3884</v>
      </c>
    </row>
    <row r="2800" s="219" customFormat="1" ht="15.95" customHeight="1" spans="1:7">
      <c r="A2800" s="216">
        <v>2797</v>
      </c>
      <c r="B2800" s="227" t="s">
        <v>17897</v>
      </c>
      <c r="C2800" s="11" t="s">
        <v>17898</v>
      </c>
      <c r="D2800" s="55">
        <v>3.54</v>
      </c>
      <c r="E2800" s="56">
        <v>80</v>
      </c>
      <c r="F2800" s="56">
        <f t="shared" si="43"/>
        <v>283.2</v>
      </c>
      <c r="G2800" s="11" t="s">
        <v>3884</v>
      </c>
    </row>
    <row r="2801" s="219" customFormat="1" ht="15.95" customHeight="1" spans="1:7">
      <c r="A2801" s="216">
        <v>2798</v>
      </c>
      <c r="B2801" s="227" t="s">
        <v>17899</v>
      </c>
      <c r="C2801" s="11" t="s">
        <v>17900</v>
      </c>
      <c r="D2801" s="55">
        <v>2.31</v>
      </c>
      <c r="E2801" s="56">
        <v>80</v>
      </c>
      <c r="F2801" s="56">
        <f t="shared" si="43"/>
        <v>184.8</v>
      </c>
      <c r="G2801" s="11" t="s">
        <v>3884</v>
      </c>
    </row>
    <row r="2802" s="219" customFormat="1" ht="15.95" customHeight="1" spans="1:7">
      <c r="A2802" s="216">
        <v>2799</v>
      </c>
      <c r="B2802" s="227" t="s">
        <v>17901</v>
      </c>
      <c r="C2802" s="11" t="s">
        <v>17902</v>
      </c>
      <c r="D2802" s="55">
        <v>4.62</v>
      </c>
      <c r="E2802" s="56">
        <v>80</v>
      </c>
      <c r="F2802" s="56">
        <f t="shared" si="43"/>
        <v>369.6</v>
      </c>
      <c r="G2802" s="11" t="s">
        <v>3884</v>
      </c>
    </row>
    <row r="2803" s="219" customFormat="1" ht="15.95" customHeight="1" spans="1:7">
      <c r="A2803" s="216">
        <v>2800</v>
      </c>
      <c r="B2803" s="227" t="s">
        <v>17903</v>
      </c>
      <c r="C2803" s="11" t="s">
        <v>6711</v>
      </c>
      <c r="D2803" s="55">
        <v>1.2</v>
      </c>
      <c r="E2803" s="56">
        <v>80</v>
      </c>
      <c r="F2803" s="56">
        <f t="shared" si="43"/>
        <v>96</v>
      </c>
      <c r="G2803" s="11" t="s">
        <v>3884</v>
      </c>
    </row>
    <row r="2804" s="219" customFormat="1" ht="15.95" customHeight="1" spans="1:7">
      <c r="A2804" s="216">
        <v>2801</v>
      </c>
      <c r="B2804" s="227" t="s">
        <v>17904</v>
      </c>
      <c r="C2804" s="11" t="s">
        <v>17753</v>
      </c>
      <c r="D2804" s="55">
        <v>3.42</v>
      </c>
      <c r="E2804" s="56">
        <v>80</v>
      </c>
      <c r="F2804" s="56">
        <f t="shared" si="43"/>
        <v>273.6</v>
      </c>
      <c r="G2804" s="11" t="s">
        <v>3884</v>
      </c>
    </row>
    <row r="2805" s="219" customFormat="1" ht="15.95" customHeight="1" spans="1:7">
      <c r="A2805" s="216">
        <v>2802</v>
      </c>
      <c r="B2805" s="227" t="s">
        <v>17905</v>
      </c>
      <c r="C2805" s="11" t="s">
        <v>7106</v>
      </c>
      <c r="D2805" s="55">
        <v>5.24</v>
      </c>
      <c r="E2805" s="56">
        <v>80</v>
      </c>
      <c r="F2805" s="56">
        <f t="shared" si="43"/>
        <v>419.2</v>
      </c>
      <c r="G2805" s="11" t="s">
        <v>3884</v>
      </c>
    </row>
    <row r="2806" s="219" customFormat="1" ht="15.95" customHeight="1" spans="1:7">
      <c r="A2806" s="216">
        <v>2803</v>
      </c>
      <c r="B2806" s="227" t="s">
        <v>17906</v>
      </c>
      <c r="C2806" s="11" t="s">
        <v>7050</v>
      </c>
      <c r="D2806" s="55">
        <v>2.16</v>
      </c>
      <c r="E2806" s="56">
        <v>80</v>
      </c>
      <c r="F2806" s="56">
        <f t="shared" si="43"/>
        <v>172.8</v>
      </c>
      <c r="G2806" s="11" t="s">
        <v>3884</v>
      </c>
    </row>
    <row r="2807" s="219" customFormat="1" ht="15.95" customHeight="1" spans="1:7">
      <c r="A2807" s="216">
        <v>2804</v>
      </c>
      <c r="B2807" s="227" t="s">
        <v>17907</v>
      </c>
      <c r="C2807" s="11" t="s">
        <v>7518</v>
      </c>
      <c r="D2807" s="55">
        <v>1.55</v>
      </c>
      <c r="E2807" s="56">
        <v>80</v>
      </c>
      <c r="F2807" s="56">
        <f t="shared" si="43"/>
        <v>124</v>
      </c>
      <c r="G2807" s="11" t="s">
        <v>3884</v>
      </c>
    </row>
    <row r="2808" s="219" customFormat="1" ht="15.95" customHeight="1" spans="1:7">
      <c r="A2808" s="216">
        <v>2805</v>
      </c>
      <c r="B2808" s="227" t="s">
        <v>17908</v>
      </c>
      <c r="C2808" s="11" t="s">
        <v>2393</v>
      </c>
      <c r="D2808" s="55">
        <v>1.55</v>
      </c>
      <c r="E2808" s="56">
        <v>80</v>
      </c>
      <c r="F2808" s="56">
        <f t="shared" si="43"/>
        <v>124</v>
      </c>
      <c r="G2808" s="11" t="s">
        <v>3884</v>
      </c>
    </row>
    <row r="2809" s="219" customFormat="1" ht="15.95" customHeight="1" spans="1:7">
      <c r="A2809" s="216">
        <v>2806</v>
      </c>
      <c r="B2809" s="227" t="s">
        <v>17909</v>
      </c>
      <c r="C2809" s="11" t="s">
        <v>17910</v>
      </c>
      <c r="D2809" s="55">
        <v>2.16</v>
      </c>
      <c r="E2809" s="56">
        <v>80</v>
      </c>
      <c r="F2809" s="56">
        <f t="shared" si="43"/>
        <v>172.8</v>
      </c>
      <c r="G2809" s="11" t="s">
        <v>3884</v>
      </c>
    </row>
    <row r="2810" s="219" customFormat="1" ht="15.95" customHeight="1" spans="1:7">
      <c r="A2810" s="216">
        <v>2807</v>
      </c>
      <c r="B2810" s="227" t="s">
        <v>17911</v>
      </c>
      <c r="C2810" s="11" t="s">
        <v>1174</v>
      </c>
      <c r="D2810" s="55">
        <v>2.16</v>
      </c>
      <c r="E2810" s="56">
        <v>80</v>
      </c>
      <c r="F2810" s="56">
        <f t="shared" si="43"/>
        <v>172.8</v>
      </c>
      <c r="G2810" s="11" t="s">
        <v>3884</v>
      </c>
    </row>
    <row r="2811" s="219" customFormat="1" ht="15.95" customHeight="1" spans="1:7">
      <c r="A2811" s="216">
        <v>2808</v>
      </c>
      <c r="B2811" s="227" t="s">
        <v>17912</v>
      </c>
      <c r="C2811" s="11" t="s">
        <v>17913</v>
      </c>
      <c r="D2811" s="55">
        <v>1.55</v>
      </c>
      <c r="E2811" s="56">
        <v>80</v>
      </c>
      <c r="F2811" s="56">
        <f t="shared" si="43"/>
        <v>124</v>
      </c>
      <c r="G2811" s="11" t="s">
        <v>3884</v>
      </c>
    </row>
    <row r="2812" s="219" customFormat="1" ht="15.95" customHeight="1" spans="1:7">
      <c r="A2812" s="216">
        <v>2809</v>
      </c>
      <c r="B2812" s="227" t="s">
        <v>17914</v>
      </c>
      <c r="C2812" s="11" t="s">
        <v>8105</v>
      </c>
      <c r="D2812" s="55">
        <v>1.55</v>
      </c>
      <c r="E2812" s="56">
        <v>80</v>
      </c>
      <c r="F2812" s="56">
        <f t="shared" si="43"/>
        <v>124</v>
      </c>
      <c r="G2812" s="11" t="s">
        <v>3884</v>
      </c>
    </row>
    <row r="2813" s="219" customFormat="1" ht="15.95" customHeight="1" spans="1:7">
      <c r="A2813" s="216">
        <v>2810</v>
      </c>
      <c r="B2813" s="227" t="s">
        <v>17915</v>
      </c>
      <c r="C2813" s="11" t="s">
        <v>4386</v>
      </c>
      <c r="D2813" s="55">
        <v>3.18</v>
      </c>
      <c r="E2813" s="56">
        <v>80</v>
      </c>
      <c r="F2813" s="56">
        <f t="shared" si="43"/>
        <v>254.4</v>
      </c>
      <c r="G2813" s="11" t="s">
        <v>3884</v>
      </c>
    </row>
    <row r="2814" s="219" customFormat="1" ht="15.95" customHeight="1" spans="1:7">
      <c r="A2814" s="216">
        <v>2811</v>
      </c>
      <c r="B2814" s="227" t="s">
        <v>17916</v>
      </c>
      <c r="C2814" s="11" t="s">
        <v>17917</v>
      </c>
      <c r="D2814" s="55">
        <v>3.84</v>
      </c>
      <c r="E2814" s="56">
        <v>80</v>
      </c>
      <c r="F2814" s="56">
        <f t="shared" si="43"/>
        <v>307.2</v>
      </c>
      <c r="G2814" s="11" t="s">
        <v>3884</v>
      </c>
    </row>
    <row r="2815" s="219" customFormat="1" ht="15.95" customHeight="1" spans="1:7">
      <c r="A2815" s="216">
        <v>2812</v>
      </c>
      <c r="B2815" s="227" t="s">
        <v>17918</v>
      </c>
      <c r="C2815" s="11" t="s">
        <v>6485</v>
      </c>
      <c r="D2815" s="55">
        <v>1.21</v>
      </c>
      <c r="E2815" s="56">
        <v>80</v>
      </c>
      <c r="F2815" s="56">
        <f t="shared" si="43"/>
        <v>96.8</v>
      </c>
      <c r="G2815" s="11" t="s">
        <v>3884</v>
      </c>
    </row>
    <row r="2816" s="219" customFormat="1" ht="15.95" customHeight="1" spans="1:7">
      <c r="A2816" s="216">
        <v>2813</v>
      </c>
      <c r="B2816" s="227" t="s">
        <v>17919</v>
      </c>
      <c r="C2816" s="11" t="s">
        <v>17920</v>
      </c>
      <c r="D2816" s="55">
        <v>4.62</v>
      </c>
      <c r="E2816" s="56">
        <v>80</v>
      </c>
      <c r="F2816" s="56">
        <f t="shared" si="43"/>
        <v>369.6</v>
      </c>
      <c r="G2816" s="11" t="s">
        <v>3884</v>
      </c>
    </row>
    <row r="2817" s="219" customFormat="1" ht="15.95" customHeight="1" spans="1:7">
      <c r="A2817" s="216">
        <v>2814</v>
      </c>
      <c r="B2817" s="227" t="s">
        <v>17921</v>
      </c>
      <c r="C2817" s="11" t="s">
        <v>9690</v>
      </c>
      <c r="D2817" s="55">
        <v>2.45</v>
      </c>
      <c r="E2817" s="56">
        <v>80</v>
      </c>
      <c r="F2817" s="56">
        <f t="shared" si="43"/>
        <v>196</v>
      </c>
      <c r="G2817" s="11" t="s">
        <v>3884</v>
      </c>
    </row>
    <row r="2818" s="219" customFormat="1" ht="15.95" customHeight="1" spans="1:7">
      <c r="A2818" s="216">
        <v>2815</v>
      </c>
      <c r="B2818" s="227" t="s">
        <v>17922</v>
      </c>
      <c r="C2818" s="11" t="s">
        <v>17923</v>
      </c>
      <c r="D2818" s="55">
        <v>1.05</v>
      </c>
      <c r="E2818" s="56">
        <v>80</v>
      </c>
      <c r="F2818" s="56">
        <f t="shared" si="43"/>
        <v>84</v>
      </c>
      <c r="G2818" s="11" t="s">
        <v>17665</v>
      </c>
    </row>
    <row r="2819" s="219" customFormat="1" ht="15.95" customHeight="1" spans="1:7">
      <c r="A2819" s="216">
        <v>2816</v>
      </c>
      <c r="B2819" s="227" t="s">
        <v>17924</v>
      </c>
      <c r="C2819" s="11" t="s">
        <v>17925</v>
      </c>
      <c r="D2819" s="55">
        <v>0.18</v>
      </c>
      <c r="E2819" s="56">
        <v>80</v>
      </c>
      <c r="F2819" s="56">
        <f t="shared" si="43"/>
        <v>14.4</v>
      </c>
      <c r="G2819" s="11" t="s">
        <v>3884</v>
      </c>
    </row>
    <row r="2820" s="219" customFormat="1" ht="15.95" customHeight="1" spans="1:7">
      <c r="A2820" s="216">
        <v>2817</v>
      </c>
      <c r="B2820" s="227" t="s">
        <v>17926</v>
      </c>
      <c r="C2820" s="11" t="s">
        <v>7258</v>
      </c>
      <c r="D2820" s="55">
        <v>2.33</v>
      </c>
      <c r="E2820" s="56">
        <v>80</v>
      </c>
      <c r="F2820" s="56">
        <f t="shared" ref="F2820:F2883" si="44">D2820*E2820</f>
        <v>186.4</v>
      </c>
      <c r="G2820" s="11" t="s">
        <v>3884</v>
      </c>
    </row>
    <row r="2821" s="219" customFormat="1" ht="15.95" customHeight="1" spans="1:7">
      <c r="A2821" s="216">
        <v>2818</v>
      </c>
      <c r="B2821" s="227" t="s">
        <v>17927</v>
      </c>
      <c r="C2821" s="11" t="s">
        <v>17928</v>
      </c>
      <c r="D2821" s="55">
        <v>1.87</v>
      </c>
      <c r="E2821" s="56">
        <v>80</v>
      </c>
      <c r="F2821" s="56">
        <f t="shared" si="44"/>
        <v>149.6</v>
      </c>
      <c r="G2821" s="11" t="s">
        <v>3884</v>
      </c>
    </row>
    <row r="2822" s="219" customFormat="1" ht="15.95" customHeight="1" spans="1:7">
      <c r="A2822" s="216">
        <v>2819</v>
      </c>
      <c r="B2822" s="227" t="s">
        <v>17929</v>
      </c>
      <c r="C2822" s="11" t="s">
        <v>17930</v>
      </c>
      <c r="D2822" s="55">
        <v>0.76</v>
      </c>
      <c r="E2822" s="56">
        <v>80</v>
      </c>
      <c r="F2822" s="56">
        <f t="shared" si="44"/>
        <v>60.8</v>
      </c>
      <c r="G2822" s="11" t="s">
        <v>3884</v>
      </c>
    </row>
    <row r="2823" s="219" customFormat="1" ht="15.95" customHeight="1" spans="1:7">
      <c r="A2823" s="216">
        <v>2820</v>
      </c>
      <c r="B2823" s="227" t="s">
        <v>17931</v>
      </c>
      <c r="C2823" s="11" t="s">
        <v>17932</v>
      </c>
      <c r="D2823" s="55">
        <v>0.92</v>
      </c>
      <c r="E2823" s="56">
        <v>80</v>
      </c>
      <c r="F2823" s="56">
        <f t="shared" si="44"/>
        <v>73.6</v>
      </c>
      <c r="G2823" s="11" t="s">
        <v>3884</v>
      </c>
    </row>
    <row r="2824" s="219" customFormat="1" ht="15.95" customHeight="1" spans="1:7">
      <c r="A2824" s="216">
        <v>2821</v>
      </c>
      <c r="B2824" s="227" t="s">
        <v>17933</v>
      </c>
      <c r="C2824" s="11" t="s">
        <v>17934</v>
      </c>
      <c r="D2824" s="55">
        <v>0.48</v>
      </c>
      <c r="E2824" s="56">
        <v>80</v>
      </c>
      <c r="F2824" s="56">
        <f t="shared" si="44"/>
        <v>38.4</v>
      </c>
      <c r="G2824" s="11" t="s">
        <v>3884</v>
      </c>
    </row>
    <row r="2825" s="219" customFormat="1" ht="15.95" customHeight="1" spans="1:7">
      <c r="A2825" s="216">
        <v>2822</v>
      </c>
      <c r="B2825" s="227" t="s">
        <v>17935</v>
      </c>
      <c r="C2825" s="11" t="s">
        <v>17936</v>
      </c>
      <c r="D2825" s="55">
        <v>1.25</v>
      </c>
      <c r="E2825" s="56">
        <v>80</v>
      </c>
      <c r="F2825" s="56">
        <f t="shared" si="44"/>
        <v>100</v>
      </c>
      <c r="G2825" s="11" t="s">
        <v>3884</v>
      </c>
    </row>
    <row r="2826" s="219" customFormat="1" ht="15.95" customHeight="1" spans="1:7">
      <c r="A2826" s="216">
        <v>2823</v>
      </c>
      <c r="B2826" s="227" t="s">
        <v>17937</v>
      </c>
      <c r="C2826" s="11" t="s">
        <v>17938</v>
      </c>
      <c r="D2826" s="55">
        <v>0.96</v>
      </c>
      <c r="E2826" s="56">
        <v>80</v>
      </c>
      <c r="F2826" s="56">
        <f t="shared" si="44"/>
        <v>76.8</v>
      </c>
      <c r="G2826" s="11" t="s">
        <v>3884</v>
      </c>
    </row>
    <row r="2827" s="219" customFormat="1" ht="15.95" customHeight="1" spans="1:7">
      <c r="A2827" s="216">
        <v>2824</v>
      </c>
      <c r="B2827" s="227" t="s">
        <v>17939</v>
      </c>
      <c r="C2827" s="11" t="s">
        <v>17940</v>
      </c>
      <c r="D2827" s="55">
        <v>1.51</v>
      </c>
      <c r="E2827" s="56">
        <v>80</v>
      </c>
      <c r="F2827" s="56">
        <f t="shared" si="44"/>
        <v>120.8</v>
      </c>
      <c r="G2827" s="11" t="s">
        <v>3884</v>
      </c>
    </row>
    <row r="2828" s="219" customFormat="1" ht="15.95" customHeight="1" spans="1:7">
      <c r="A2828" s="216">
        <v>2825</v>
      </c>
      <c r="B2828" s="227" t="s">
        <v>17941</v>
      </c>
      <c r="C2828" s="11" t="s">
        <v>17942</v>
      </c>
      <c r="D2828" s="55">
        <v>1.46</v>
      </c>
      <c r="E2828" s="56">
        <v>80</v>
      </c>
      <c r="F2828" s="56">
        <f t="shared" si="44"/>
        <v>116.8</v>
      </c>
      <c r="G2828" s="11" t="s">
        <v>3884</v>
      </c>
    </row>
    <row r="2829" s="219" customFormat="1" ht="15.95" customHeight="1" spans="1:7">
      <c r="A2829" s="216">
        <v>2826</v>
      </c>
      <c r="B2829" s="227" t="s">
        <v>17943</v>
      </c>
      <c r="C2829" s="11" t="s">
        <v>17944</v>
      </c>
      <c r="D2829" s="55">
        <v>2.89</v>
      </c>
      <c r="E2829" s="56">
        <v>80</v>
      </c>
      <c r="F2829" s="56">
        <f t="shared" si="44"/>
        <v>231.2</v>
      </c>
      <c r="G2829" s="11" t="s">
        <v>3884</v>
      </c>
    </row>
    <row r="2830" s="219" customFormat="1" ht="15.95" customHeight="1" spans="1:7">
      <c r="A2830" s="216">
        <v>2827</v>
      </c>
      <c r="B2830" s="227" t="s">
        <v>17945</v>
      </c>
      <c r="C2830" s="11" t="s">
        <v>3069</v>
      </c>
      <c r="D2830" s="55">
        <v>1.6</v>
      </c>
      <c r="E2830" s="56">
        <v>80</v>
      </c>
      <c r="F2830" s="56">
        <f t="shared" si="44"/>
        <v>128</v>
      </c>
      <c r="G2830" s="11" t="s">
        <v>3884</v>
      </c>
    </row>
    <row r="2831" s="219" customFormat="1" ht="15.95" customHeight="1" spans="1:7">
      <c r="A2831" s="216">
        <v>2828</v>
      </c>
      <c r="B2831" s="227" t="s">
        <v>17946</v>
      </c>
      <c r="C2831" s="11" t="s">
        <v>17947</v>
      </c>
      <c r="D2831" s="55">
        <v>1.1</v>
      </c>
      <c r="E2831" s="56">
        <v>80</v>
      </c>
      <c r="F2831" s="56">
        <f t="shared" si="44"/>
        <v>88</v>
      </c>
      <c r="G2831" s="11" t="s">
        <v>3884</v>
      </c>
    </row>
    <row r="2832" s="219" customFormat="1" ht="15.95" customHeight="1" spans="1:7">
      <c r="A2832" s="216">
        <v>2829</v>
      </c>
      <c r="B2832" s="227" t="s">
        <v>17948</v>
      </c>
      <c r="C2832" s="11" t="s">
        <v>17949</v>
      </c>
      <c r="D2832" s="55">
        <v>1.27</v>
      </c>
      <c r="E2832" s="56">
        <v>80</v>
      </c>
      <c r="F2832" s="56">
        <f t="shared" si="44"/>
        <v>101.6</v>
      </c>
      <c r="G2832" s="11" t="s">
        <v>3884</v>
      </c>
    </row>
    <row r="2833" s="219" customFormat="1" ht="15.95" customHeight="1" spans="1:7">
      <c r="A2833" s="216">
        <v>2830</v>
      </c>
      <c r="B2833" s="227" t="s">
        <v>17950</v>
      </c>
      <c r="C2833" s="11" t="s">
        <v>17951</v>
      </c>
      <c r="D2833" s="55">
        <v>1.27</v>
      </c>
      <c r="E2833" s="56">
        <v>80</v>
      </c>
      <c r="F2833" s="56">
        <f t="shared" si="44"/>
        <v>101.6</v>
      </c>
      <c r="G2833" s="11" t="s">
        <v>3884</v>
      </c>
    </row>
    <row r="2834" s="219" customFormat="1" ht="15.95" customHeight="1" spans="1:7">
      <c r="A2834" s="216">
        <v>2831</v>
      </c>
      <c r="B2834" s="227" t="s">
        <v>17952</v>
      </c>
      <c r="C2834" s="11" t="s">
        <v>17953</v>
      </c>
      <c r="D2834" s="55">
        <v>0.51</v>
      </c>
      <c r="E2834" s="56">
        <v>80</v>
      </c>
      <c r="F2834" s="56">
        <f t="shared" si="44"/>
        <v>40.8</v>
      </c>
      <c r="G2834" s="11" t="s">
        <v>3884</v>
      </c>
    </row>
    <row r="2835" s="219" customFormat="1" ht="15.95" customHeight="1" spans="1:7">
      <c r="A2835" s="216">
        <v>2832</v>
      </c>
      <c r="B2835" s="227" t="s">
        <v>17954</v>
      </c>
      <c r="C2835" s="11" t="s">
        <v>17955</v>
      </c>
      <c r="D2835" s="55">
        <v>1.59</v>
      </c>
      <c r="E2835" s="56">
        <v>80</v>
      </c>
      <c r="F2835" s="56">
        <f t="shared" si="44"/>
        <v>127.2</v>
      </c>
      <c r="G2835" s="11" t="s">
        <v>3884</v>
      </c>
    </row>
    <row r="2836" s="219" customFormat="1" ht="15.95" customHeight="1" spans="1:7">
      <c r="A2836" s="216">
        <v>2833</v>
      </c>
      <c r="B2836" s="227" t="s">
        <v>17956</v>
      </c>
      <c r="C2836" s="11" t="s">
        <v>17957</v>
      </c>
      <c r="D2836" s="55">
        <v>1.2</v>
      </c>
      <c r="E2836" s="56">
        <v>80</v>
      </c>
      <c r="F2836" s="56">
        <f t="shared" si="44"/>
        <v>96</v>
      </c>
      <c r="G2836" s="11" t="s">
        <v>3884</v>
      </c>
    </row>
    <row r="2837" s="219" customFormat="1" ht="15.95" customHeight="1" spans="1:7">
      <c r="A2837" s="216">
        <v>2834</v>
      </c>
      <c r="B2837" s="227" t="s">
        <v>17958</v>
      </c>
      <c r="C2837" s="11" t="s">
        <v>17959</v>
      </c>
      <c r="D2837" s="55">
        <v>0.32</v>
      </c>
      <c r="E2837" s="56">
        <v>80</v>
      </c>
      <c r="F2837" s="56">
        <f t="shared" si="44"/>
        <v>25.6</v>
      </c>
      <c r="G2837" s="11" t="s">
        <v>3884</v>
      </c>
    </row>
    <row r="2838" s="219" customFormat="1" ht="15.95" customHeight="1" spans="1:7">
      <c r="A2838" s="216">
        <v>2835</v>
      </c>
      <c r="B2838" s="227" t="s">
        <v>17960</v>
      </c>
      <c r="C2838" s="11" t="s">
        <v>16530</v>
      </c>
      <c r="D2838" s="55">
        <v>1.2</v>
      </c>
      <c r="E2838" s="56">
        <v>80</v>
      </c>
      <c r="F2838" s="56">
        <f t="shared" si="44"/>
        <v>96</v>
      </c>
      <c r="G2838" s="11" t="s">
        <v>3884</v>
      </c>
    </row>
    <row r="2839" s="219" customFormat="1" ht="15.95" customHeight="1" spans="1:7">
      <c r="A2839" s="216">
        <v>2836</v>
      </c>
      <c r="B2839" s="227" t="s">
        <v>17961</v>
      </c>
      <c r="C2839" s="11" t="s">
        <v>17962</v>
      </c>
      <c r="D2839" s="55">
        <v>0.98</v>
      </c>
      <c r="E2839" s="56">
        <v>80</v>
      </c>
      <c r="F2839" s="56">
        <f t="shared" si="44"/>
        <v>78.4</v>
      </c>
      <c r="G2839" s="11" t="s">
        <v>3884</v>
      </c>
    </row>
    <row r="2840" s="219" customFormat="1" ht="15.95" customHeight="1" spans="1:7">
      <c r="A2840" s="216">
        <v>2837</v>
      </c>
      <c r="B2840" s="227" t="s">
        <v>17963</v>
      </c>
      <c r="C2840" s="11" t="s">
        <v>17964</v>
      </c>
      <c r="D2840" s="55">
        <v>1.07</v>
      </c>
      <c r="E2840" s="56">
        <v>80</v>
      </c>
      <c r="F2840" s="56">
        <f t="shared" si="44"/>
        <v>85.6</v>
      </c>
      <c r="G2840" s="11" t="s">
        <v>3884</v>
      </c>
    </row>
    <row r="2841" s="219" customFormat="1" ht="15.95" customHeight="1" spans="1:7">
      <c r="A2841" s="216">
        <v>2838</v>
      </c>
      <c r="B2841" s="227" t="s">
        <v>17965</v>
      </c>
      <c r="C2841" s="11" t="s">
        <v>14561</v>
      </c>
      <c r="D2841" s="55">
        <v>1.09</v>
      </c>
      <c r="E2841" s="56">
        <v>80</v>
      </c>
      <c r="F2841" s="56">
        <f t="shared" si="44"/>
        <v>87.2</v>
      </c>
      <c r="G2841" s="11" t="s">
        <v>3884</v>
      </c>
    </row>
    <row r="2842" s="219" customFormat="1" ht="15.95" customHeight="1" spans="1:7">
      <c r="A2842" s="216">
        <v>2839</v>
      </c>
      <c r="B2842" s="227" t="s">
        <v>17966</v>
      </c>
      <c r="C2842" s="11" t="s">
        <v>17967</v>
      </c>
      <c r="D2842" s="55">
        <v>1.86</v>
      </c>
      <c r="E2842" s="56">
        <v>80</v>
      </c>
      <c r="F2842" s="56">
        <f t="shared" si="44"/>
        <v>148.8</v>
      </c>
      <c r="G2842" s="11" t="s">
        <v>3884</v>
      </c>
    </row>
    <row r="2843" s="219" customFormat="1" ht="15.95" customHeight="1" spans="1:7">
      <c r="A2843" s="216">
        <v>2840</v>
      </c>
      <c r="B2843" s="227" t="s">
        <v>17968</v>
      </c>
      <c r="C2843" s="11" t="s">
        <v>17969</v>
      </c>
      <c r="D2843" s="55">
        <v>0.4</v>
      </c>
      <c r="E2843" s="56">
        <v>80</v>
      </c>
      <c r="F2843" s="56">
        <f t="shared" si="44"/>
        <v>32</v>
      </c>
      <c r="G2843" s="11" t="s">
        <v>3884</v>
      </c>
    </row>
    <row r="2844" s="219" customFormat="1" ht="15.95" customHeight="1" spans="1:7">
      <c r="A2844" s="216">
        <v>2841</v>
      </c>
      <c r="B2844" s="227" t="s">
        <v>17970</v>
      </c>
      <c r="C2844" s="11" t="s">
        <v>17971</v>
      </c>
      <c r="D2844" s="55">
        <v>1.79</v>
      </c>
      <c r="E2844" s="56">
        <v>80</v>
      </c>
      <c r="F2844" s="56">
        <f t="shared" si="44"/>
        <v>143.2</v>
      </c>
      <c r="G2844" s="11" t="s">
        <v>3884</v>
      </c>
    </row>
    <row r="2845" s="219" customFormat="1" ht="15.95" customHeight="1" spans="1:7">
      <c r="A2845" s="216">
        <v>2842</v>
      </c>
      <c r="B2845" s="227" t="s">
        <v>17972</v>
      </c>
      <c r="C2845" s="11" t="s">
        <v>17973</v>
      </c>
      <c r="D2845" s="55">
        <v>0.2</v>
      </c>
      <c r="E2845" s="56">
        <v>80</v>
      </c>
      <c r="F2845" s="56">
        <f t="shared" si="44"/>
        <v>16</v>
      </c>
      <c r="G2845" s="11" t="s">
        <v>3884</v>
      </c>
    </row>
    <row r="2846" s="219" customFormat="1" ht="15.95" customHeight="1" spans="1:7">
      <c r="A2846" s="216">
        <v>2843</v>
      </c>
      <c r="B2846" s="227" t="s">
        <v>17974</v>
      </c>
      <c r="C2846" s="11" t="s">
        <v>6516</v>
      </c>
      <c r="D2846" s="55">
        <v>0.4</v>
      </c>
      <c r="E2846" s="56">
        <v>80</v>
      </c>
      <c r="F2846" s="56">
        <f t="shared" si="44"/>
        <v>32</v>
      </c>
      <c r="G2846" s="11" t="s">
        <v>3884</v>
      </c>
    </row>
    <row r="2847" s="219" customFormat="1" ht="15.95" customHeight="1" spans="1:7">
      <c r="A2847" s="216">
        <v>2844</v>
      </c>
      <c r="B2847" s="227" t="s">
        <v>17975</v>
      </c>
      <c r="C2847" s="11" t="s">
        <v>17976</v>
      </c>
      <c r="D2847" s="55">
        <v>1.13</v>
      </c>
      <c r="E2847" s="56">
        <v>80</v>
      </c>
      <c r="F2847" s="56">
        <f t="shared" si="44"/>
        <v>90.4</v>
      </c>
      <c r="G2847" s="11" t="s">
        <v>3884</v>
      </c>
    </row>
    <row r="2848" s="219" customFormat="1" ht="15.95" customHeight="1" spans="1:7">
      <c r="A2848" s="216">
        <v>2845</v>
      </c>
      <c r="B2848" s="227" t="s">
        <v>17977</v>
      </c>
      <c r="C2848" s="11" t="s">
        <v>17978</v>
      </c>
      <c r="D2848" s="55">
        <v>1.2</v>
      </c>
      <c r="E2848" s="56">
        <v>80</v>
      </c>
      <c r="F2848" s="56">
        <f t="shared" si="44"/>
        <v>96</v>
      </c>
      <c r="G2848" s="11" t="s">
        <v>3884</v>
      </c>
    </row>
    <row r="2849" s="219" customFormat="1" ht="15.95" customHeight="1" spans="1:7">
      <c r="A2849" s="216">
        <v>2846</v>
      </c>
      <c r="B2849" s="227" t="s">
        <v>17979</v>
      </c>
      <c r="C2849" s="11" t="s">
        <v>17980</v>
      </c>
      <c r="D2849" s="55">
        <v>0.3</v>
      </c>
      <c r="E2849" s="56">
        <v>80</v>
      </c>
      <c r="F2849" s="56">
        <f t="shared" si="44"/>
        <v>24</v>
      </c>
      <c r="G2849" s="11" t="s">
        <v>3884</v>
      </c>
    </row>
    <row r="2850" s="219" customFormat="1" ht="15.95" customHeight="1" spans="1:7">
      <c r="A2850" s="216">
        <v>2847</v>
      </c>
      <c r="B2850" s="227" t="s">
        <v>17981</v>
      </c>
      <c r="C2850" s="11" t="s">
        <v>17982</v>
      </c>
      <c r="D2850" s="55">
        <v>1.1</v>
      </c>
      <c r="E2850" s="56">
        <v>80</v>
      </c>
      <c r="F2850" s="56">
        <f t="shared" si="44"/>
        <v>88</v>
      </c>
      <c r="G2850" s="11" t="s">
        <v>3884</v>
      </c>
    </row>
    <row r="2851" s="219" customFormat="1" ht="15.95" customHeight="1" spans="1:7">
      <c r="A2851" s="216">
        <v>2848</v>
      </c>
      <c r="B2851" s="227" t="s">
        <v>17983</v>
      </c>
      <c r="C2851" s="11" t="s">
        <v>17984</v>
      </c>
      <c r="D2851" s="55">
        <v>1</v>
      </c>
      <c r="E2851" s="56">
        <v>80</v>
      </c>
      <c r="F2851" s="56">
        <f t="shared" si="44"/>
        <v>80</v>
      </c>
      <c r="G2851" s="11" t="s">
        <v>3884</v>
      </c>
    </row>
    <row r="2852" s="219" customFormat="1" ht="15.95" customHeight="1" spans="1:7">
      <c r="A2852" s="216">
        <v>2849</v>
      </c>
      <c r="B2852" s="227" t="s">
        <v>17985</v>
      </c>
      <c r="C2852" s="11" t="s">
        <v>4738</v>
      </c>
      <c r="D2852" s="55">
        <v>0.1</v>
      </c>
      <c r="E2852" s="56">
        <v>80</v>
      </c>
      <c r="F2852" s="56">
        <f t="shared" si="44"/>
        <v>8</v>
      </c>
      <c r="G2852" s="11" t="s">
        <v>3884</v>
      </c>
    </row>
    <row r="2853" s="219" customFormat="1" ht="15.95" customHeight="1" spans="1:7">
      <c r="A2853" s="216">
        <v>2850</v>
      </c>
      <c r="B2853" s="227" t="s">
        <v>17986</v>
      </c>
      <c r="C2853" s="11" t="s">
        <v>17987</v>
      </c>
      <c r="D2853" s="55">
        <v>0.5</v>
      </c>
      <c r="E2853" s="56">
        <v>80</v>
      </c>
      <c r="F2853" s="56">
        <f t="shared" si="44"/>
        <v>40</v>
      </c>
      <c r="G2853" s="11" t="s">
        <v>3884</v>
      </c>
    </row>
    <row r="2854" s="219" customFormat="1" ht="15.95" customHeight="1" spans="1:7">
      <c r="A2854" s="216">
        <v>2851</v>
      </c>
      <c r="B2854" s="227" t="s">
        <v>17988</v>
      </c>
      <c r="C2854" s="11" t="s">
        <v>17989</v>
      </c>
      <c r="D2854" s="55">
        <v>0.58</v>
      </c>
      <c r="E2854" s="56">
        <v>80</v>
      </c>
      <c r="F2854" s="56">
        <f t="shared" si="44"/>
        <v>46.4</v>
      </c>
      <c r="G2854" s="11" t="s">
        <v>3884</v>
      </c>
    </row>
    <row r="2855" s="219" customFormat="1" ht="15.95" customHeight="1" spans="1:7">
      <c r="A2855" s="216">
        <v>2852</v>
      </c>
      <c r="B2855" s="227" t="s">
        <v>17990</v>
      </c>
      <c r="C2855" s="11" t="s">
        <v>17991</v>
      </c>
      <c r="D2855" s="55">
        <v>0.8</v>
      </c>
      <c r="E2855" s="56">
        <v>80</v>
      </c>
      <c r="F2855" s="56">
        <f t="shared" si="44"/>
        <v>64</v>
      </c>
      <c r="G2855" s="11" t="s">
        <v>3884</v>
      </c>
    </row>
    <row r="2856" s="219" customFormat="1" ht="15.95" customHeight="1" spans="1:7">
      <c r="A2856" s="216">
        <v>2853</v>
      </c>
      <c r="B2856" s="227" t="s">
        <v>17992</v>
      </c>
      <c r="C2856" s="11" t="s">
        <v>17993</v>
      </c>
      <c r="D2856" s="55">
        <v>0.8</v>
      </c>
      <c r="E2856" s="56">
        <v>80</v>
      </c>
      <c r="F2856" s="56">
        <f t="shared" si="44"/>
        <v>64</v>
      </c>
      <c r="G2856" s="11" t="s">
        <v>3884</v>
      </c>
    </row>
    <row r="2857" s="219" customFormat="1" ht="15.95" customHeight="1" spans="1:7">
      <c r="A2857" s="216">
        <v>2854</v>
      </c>
      <c r="B2857" s="227" t="s">
        <v>17994</v>
      </c>
      <c r="C2857" s="11" t="s">
        <v>15210</v>
      </c>
      <c r="D2857" s="55">
        <v>0.8</v>
      </c>
      <c r="E2857" s="56">
        <v>80</v>
      </c>
      <c r="F2857" s="56">
        <f t="shared" si="44"/>
        <v>64</v>
      </c>
      <c r="G2857" s="11" t="s">
        <v>3884</v>
      </c>
    </row>
    <row r="2858" s="219" customFormat="1" ht="15.95" customHeight="1" spans="1:7">
      <c r="A2858" s="216">
        <v>2855</v>
      </c>
      <c r="B2858" s="227" t="s">
        <v>17995</v>
      </c>
      <c r="C2858" s="11" t="s">
        <v>6560</v>
      </c>
      <c r="D2858" s="55">
        <v>1</v>
      </c>
      <c r="E2858" s="56">
        <v>80</v>
      </c>
      <c r="F2858" s="56">
        <f t="shared" si="44"/>
        <v>80</v>
      </c>
      <c r="G2858" s="11" t="s">
        <v>3884</v>
      </c>
    </row>
    <row r="2859" s="219" customFormat="1" ht="15.95" customHeight="1" spans="1:7">
      <c r="A2859" s="216">
        <v>2856</v>
      </c>
      <c r="B2859" s="227" t="s">
        <v>17996</v>
      </c>
      <c r="C2859" s="11" t="s">
        <v>17997</v>
      </c>
      <c r="D2859" s="55">
        <v>1.39</v>
      </c>
      <c r="E2859" s="56">
        <v>80</v>
      </c>
      <c r="F2859" s="56">
        <f t="shared" si="44"/>
        <v>111.2</v>
      </c>
      <c r="G2859" s="11" t="s">
        <v>3884</v>
      </c>
    </row>
    <row r="2860" s="219" customFormat="1" ht="15.95" customHeight="1" spans="1:7">
      <c r="A2860" s="216">
        <v>2857</v>
      </c>
      <c r="B2860" s="227" t="s">
        <v>17998</v>
      </c>
      <c r="C2860" s="11" t="s">
        <v>17999</v>
      </c>
      <c r="D2860" s="55">
        <v>1</v>
      </c>
      <c r="E2860" s="56">
        <v>80</v>
      </c>
      <c r="F2860" s="56">
        <f t="shared" si="44"/>
        <v>80</v>
      </c>
      <c r="G2860" s="11" t="s">
        <v>3884</v>
      </c>
    </row>
    <row r="2861" s="219" customFormat="1" ht="15.95" customHeight="1" spans="1:7">
      <c r="A2861" s="216">
        <v>2858</v>
      </c>
      <c r="B2861" s="227" t="s">
        <v>18000</v>
      </c>
      <c r="C2861" s="11" t="s">
        <v>18001</v>
      </c>
      <c r="D2861" s="55">
        <v>1</v>
      </c>
      <c r="E2861" s="56">
        <v>80</v>
      </c>
      <c r="F2861" s="56">
        <f t="shared" si="44"/>
        <v>80</v>
      </c>
      <c r="G2861" s="11" t="s">
        <v>3884</v>
      </c>
    </row>
    <row r="2862" s="219" customFormat="1" ht="15.95" customHeight="1" spans="1:7">
      <c r="A2862" s="216">
        <v>2859</v>
      </c>
      <c r="B2862" s="227" t="s">
        <v>18002</v>
      </c>
      <c r="C2862" s="11" t="s">
        <v>18003</v>
      </c>
      <c r="D2862" s="55">
        <v>1.2</v>
      </c>
      <c r="E2862" s="56">
        <v>80</v>
      </c>
      <c r="F2862" s="56">
        <f t="shared" si="44"/>
        <v>96</v>
      </c>
      <c r="G2862" s="11" t="s">
        <v>3884</v>
      </c>
    </row>
    <row r="2863" s="219" customFormat="1" ht="15.95" customHeight="1" spans="1:7">
      <c r="A2863" s="216">
        <v>2860</v>
      </c>
      <c r="B2863" s="227" t="s">
        <v>18004</v>
      </c>
      <c r="C2863" s="11" t="s">
        <v>18005</v>
      </c>
      <c r="D2863" s="55">
        <v>1.55</v>
      </c>
      <c r="E2863" s="56">
        <v>80</v>
      </c>
      <c r="F2863" s="56">
        <f t="shared" si="44"/>
        <v>124</v>
      </c>
      <c r="G2863" s="11" t="s">
        <v>3884</v>
      </c>
    </row>
    <row r="2864" s="219" customFormat="1" ht="15.95" customHeight="1" spans="1:7">
      <c r="A2864" s="216">
        <v>2861</v>
      </c>
      <c r="B2864" s="227" t="s">
        <v>18006</v>
      </c>
      <c r="C2864" s="11" t="s">
        <v>18007</v>
      </c>
      <c r="D2864" s="55">
        <v>0.27</v>
      </c>
      <c r="E2864" s="56">
        <v>80</v>
      </c>
      <c r="F2864" s="56">
        <f t="shared" si="44"/>
        <v>21.6</v>
      </c>
      <c r="G2864" s="11" t="s">
        <v>3884</v>
      </c>
    </row>
    <row r="2865" s="219" customFormat="1" ht="15.95" customHeight="1" spans="1:7">
      <c r="A2865" s="216">
        <v>2862</v>
      </c>
      <c r="B2865" s="227" t="s">
        <v>18008</v>
      </c>
      <c r="C2865" s="11" t="s">
        <v>18009</v>
      </c>
      <c r="D2865" s="55">
        <v>0.3</v>
      </c>
      <c r="E2865" s="56">
        <v>80</v>
      </c>
      <c r="F2865" s="56">
        <f t="shared" si="44"/>
        <v>24</v>
      </c>
      <c r="G2865" s="11" t="s">
        <v>3884</v>
      </c>
    </row>
    <row r="2866" s="219" customFormat="1" ht="15.95" customHeight="1" spans="1:7">
      <c r="A2866" s="216">
        <v>2863</v>
      </c>
      <c r="B2866" s="227" t="s">
        <v>18010</v>
      </c>
      <c r="C2866" s="11" t="s">
        <v>18011</v>
      </c>
      <c r="D2866" s="55">
        <v>0.6</v>
      </c>
      <c r="E2866" s="56">
        <v>80</v>
      </c>
      <c r="F2866" s="56">
        <f t="shared" si="44"/>
        <v>48</v>
      </c>
      <c r="G2866" s="11" t="s">
        <v>3884</v>
      </c>
    </row>
    <row r="2867" s="219" customFormat="1" ht="15.95" customHeight="1" spans="1:7">
      <c r="A2867" s="216">
        <v>2864</v>
      </c>
      <c r="B2867" s="227" t="s">
        <v>18012</v>
      </c>
      <c r="C2867" s="11" t="s">
        <v>18013</v>
      </c>
      <c r="D2867" s="55">
        <v>0.7</v>
      </c>
      <c r="E2867" s="56">
        <v>80</v>
      </c>
      <c r="F2867" s="56">
        <f t="shared" si="44"/>
        <v>56</v>
      </c>
      <c r="G2867" s="11" t="s">
        <v>3884</v>
      </c>
    </row>
    <row r="2868" s="219" customFormat="1" ht="15.95" customHeight="1" spans="1:7">
      <c r="A2868" s="216">
        <v>2865</v>
      </c>
      <c r="B2868" s="227" t="s">
        <v>18014</v>
      </c>
      <c r="C2868" s="11" t="s">
        <v>18015</v>
      </c>
      <c r="D2868" s="55">
        <v>0.3</v>
      </c>
      <c r="E2868" s="56">
        <v>80</v>
      </c>
      <c r="F2868" s="56">
        <f t="shared" si="44"/>
        <v>24</v>
      </c>
      <c r="G2868" s="11" t="s">
        <v>3884</v>
      </c>
    </row>
    <row r="2869" s="219" customFormat="1" ht="15.95" customHeight="1" spans="1:7">
      <c r="A2869" s="216">
        <v>2866</v>
      </c>
      <c r="B2869" s="227" t="s">
        <v>18016</v>
      </c>
      <c r="C2869" s="11" t="s">
        <v>18017</v>
      </c>
      <c r="D2869" s="55">
        <v>1</v>
      </c>
      <c r="E2869" s="56">
        <v>80</v>
      </c>
      <c r="F2869" s="56">
        <f t="shared" si="44"/>
        <v>80</v>
      </c>
      <c r="G2869" s="11" t="s">
        <v>3884</v>
      </c>
    </row>
    <row r="2870" s="219" customFormat="1" ht="15.95" customHeight="1" spans="1:7">
      <c r="A2870" s="216">
        <v>2867</v>
      </c>
      <c r="B2870" s="227" t="s">
        <v>18018</v>
      </c>
      <c r="C2870" s="11" t="s">
        <v>18019</v>
      </c>
      <c r="D2870" s="55">
        <v>1.1</v>
      </c>
      <c r="E2870" s="56">
        <v>80</v>
      </c>
      <c r="F2870" s="56">
        <f t="shared" si="44"/>
        <v>88</v>
      </c>
      <c r="G2870" s="11" t="s">
        <v>3884</v>
      </c>
    </row>
    <row r="2871" s="219" customFormat="1" ht="15.95" customHeight="1" spans="1:7">
      <c r="A2871" s="216">
        <v>2868</v>
      </c>
      <c r="B2871" s="227" t="s">
        <v>18020</v>
      </c>
      <c r="C2871" s="11" t="s">
        <v>18021</v>
      </c>
      <c r="D2871" s="55">
        <v>1</v>
      </c>
      <c r="E2871" s="56">
        <v>80</v>
      </c>
      <c r="F2871" s="56">
        <f t="shared" si="44"/>
        <v>80</v>
      </c>
      <c r="G2871" s="11" t="s">
        <v>3884</v>
      </c>
    </row>
    <row r="2872" s="219" customFormat="1" ht="15.95" customHeight="1" spans="1:7">
      <c r="A2872" s="216">
        <v>2869</v>
      </c>
      <c r="B2872" s="227" t="s">
        <v>18022</v>
      </c>
      <c r="C2872" s="11" t="s">
        <v>18023</v>
      </c>
      <c r="D2872" s="55">
        <v>1.39</v>
      </c>
      <c r="E2872" s="56">
        <v>80</v>
      </c>
      <c r="F2872" s="56">
        <f t="shared" si="44"/>
        <v>111.2</v>
      </c>
      <c r="G2872" s="11" t="s">
        <v>3884</v>
      </c>
    </row>
    <row r="2873" s="219" customFormat="1" ht="15.95" customHeight="1" spans="1:7">
      <c r="A2873" s="216">
        <v>2870</v>
      </c>
      <c r="B2873" s="227" t="s">
        <v>18024</v>
      </c>
      <c r="C2873" s="11" t="s">
        <v>4787</v>
      </c>
      <c r="D2873" s="55">
        <v>1</v>
      </c>
      <c r="E2873" s="56">
        <v>80</v>
      </c>
      <c r="F2873" s="56">
        <f t="shared" si="44"/>
        <v>80</v>
      </c>
      <c r="G2873" s="11" t="s">
        <v>3884</v>
      </c>
    </row>
    <row r="2874" s="219" customFormat="1" ht="15.95" customHeight="1" spans="1:7">
      <c r="A2874" s="216">
        <v>2871</v>
      </c>
      <c r="B2874" s="227" t="s">
        <v>18025</v>
      </c>
      <c r="C2874" s="11" t="s">
        <v>18026</v>
      </c>
      <c r="D2874" s="55">
        <v>0.68</v>
      </c>
      <c r="E2874" s="56">
        <v>80</v>
      </c>
      <c r="F2874" s="56">
        <f t="shared" si="44"/>
        <v>54.4</v>
      </c>
      <c r="G2874" s="11" t="s">
        <v>3884</v>
      </c>
    </row>
    <row r="2875" s="219" customFormat="1" ht="15.95" customHeight="1" spans="1:7">
      <c r="A2875" s="216">
        <v>2872</v>
      </c>
      <c r="B2875" s="227" t="s">
        <v>18027</v>
      </c>
      <c r="C2875" s="11" t="s">
        <v>18028</v>
      </c>
      <c r="D2875" s="55">
        <v>1.2</v>
      </c>
      <c r="E2875" s="56">
        <v>80</v>
      </c>
      <c r="F2875" s="56">
        <f t="shared" si="44"/>
        <v>96</v>
      </c>
      <c r="G2875" s="11" t="s">
        <v>3884</v>
      </c>
    </row>
    <row r="2876" s="219" customFormat="1" ht="15.95" customHeight="1" spans="1:7">
      <c r="A2876" s="216">
        <v>2873</v>
      </c>
      <c r="B2876" s="227" t="s">
        <v>18029</v>
      </c>
      <c r="C2876" s="11" t="s">
        <v>18030</v>
      </c>
      <c r="D2876" s="55">
        <v>1.2</v>
      </c>
      <c r="E2876" s="56">
        <v>80</v>
      </c>
      <c r="F2876" s="56">
        <f t="shared" si="44"/>
        <v>96</v>
      </c>
      <c r="G2876" s="11" t="s">
        <v>3884</v>
      </c>
    </row>
    <row r="2877" s="219" customFormat="1" ht="15.95" customHeight="1" spans="1:7">
      <c r="A2877" s="216">
        <v>2874</v>
      </c>
      <c r="B2877" s="227" t="s">
        <v>18031</v>
      </c>
      <c r="C2877" s="11" t="s">
        <v>15923</v>
      </c>
      <c r="D2877" s="55">
        <v>1.2</v>
      </c>
      <c r="E2877" s="56">
        <v>80</v>
      </c>
      <c r="F2877" s="56">
        <f t="shared" si="44"/>
        <v>96</v>
      </c>
      <c r="G2877" s="11" t="s">
        <v>3884</v>
      </c>
    </row>
    <row r="2878" s="219" customFormat="1" ht="15.95" customHeight="1" spans="1:7">
      <c r="A2878" s="216">
        <v>2875</v>
      </c>
      <c r="B2878" s="227" t="s">
        <v>18032</v>
      </c>
      <c r="C2878" s="11" t="s">
        <v>18033</v>
      </c>
      <c r="D2878" s="55">
        <v>1.25</v>
      </c>
      <c r="E2878" s="56">
        <v>80</v>
      </c>
      <c r="F2878" s="56">
        <f t="shared" si="44"/>
        <v>100</v>
      </c>
      <c r="G2878" s="11" t="s">
        <v>3884</v>
      </c>
    </row>
    <row r="2879" s="219" customFormat="1" ht="15.95" customHeight="1" spans="1:7">
      <c r="A2879" s="216">
        <v>2876</v>
      </c>
      <c r="B2879" s="227" t="s">
        <v>18034</v>
      </c>
      <c r="C2879" s="11" t="s">
        <v>3122</v>
      </c>
      <c r="D2879" s="55">
        <v>1.05</v>
      </c>
      <c r="E2879" s="56">
        <v>80</v>
      </c>
      <c r="F2879" s="56">
        <f t="shared" si="44"/>
        <v>84</v>
      </c>
      <c r="G2879" s="11" t="s">
        <v>3884</v>
      </c>
    </row>
    <row r="2880" s="219" customFormat="1" ht="15.95" customHeight="1" spans="1:7">
      <c r="A2880" s="216">
        <v>2877</v>
      </c>
      <c r="B2880" s="227" t="s">
        <v>18035</v>
      </c>
      <c r="C2880" s="11" t="s">
        <v>2855</v>
      </c>
      <c r="D2880" s="55">
        <v>1.06</v>
      </c>
      <c r="E2880" s="56">
        <v>80</v>
      </c>
      <c r="F2880" s="56">
        <f t="shared" si="44"/>
        <v>84.8</v>
      </c>
      <c r="G2880" s="11" t="s">
        <v>3884</v>
      </c>
    </row>
    <row r="2881" s="219" customFormat="1" ht="15.95" customHeight="1" spans="1:7">
      <c r="A2881" s="216">
        <v>2878</v>
      </c>
      <c r="B2881" s="227" t="s">
        <v>18036</v>
      </c>
      <c r="C2881" s="11" t="s">
        <v>11054</v>
      </c>
      <c r="D2881" s="55">
        <v>1</v>
      </c>
      <c r="E2881" s="56">
        <v>80</v>
      </c>
      <c r="F2881" s="56">
        <f t="shared" si="44"/>
        <v>80</v>
      </c>
      <c r="G2881" s="11" t="s">
        <v>3884</v>
      </c>
    </row>
    <row r="2882" s="219" customFormat="1" ht="15.95" customHeight="1" spans="1:7">
      <c r="A2882" s="216">
        <v>2879</v>
      </c>
      <c r="B2882" s="227" t="s">
        <v>18037</v>
      </c>
      <c r="C2882" s="11" t="s">
        <v>18038</v>
      </c>
      <c r="D2882" s="55">
        <v>1.06</v>
      </c>
      <c r="E2882" s="56">
        <v>80</v>
      </c>
      <c r="F2882" s="56">
        <f t="shared" si="44"/>
        <v>84.8</v>
      </c>
      <c r="G2882" s="11" t="s">
        <v>3884</v>
      </c>
    </row>
    <row r="2883" s="219" customFormat="1" ht="15.95" customHeight="1" spans="1:7">
      <c r="A2883" s="216">
        <v>2880</v>
      </c>
      <c r="B2883" s="227" t="s">
        <v>18039</v>
      </c>
      <c r="C2883" s="11" t="s">
        <v>18040</v>
      </c>
      <c r="D2883" s="55">
        <v>1.2</v>
      </c>
      <c r="E2883" s="56">
        <v>80</v>
      </c>
      <c r="F2883" s="56">
        <f t="shared" si="44"/>
        <v>96</v>
      </c>
      <c r="G2883" s="11" t="s">
        <v>3884</v>
      </c>
    </row>
    <row r="2884" s="219" customFormat="1" ht="15.95" customHeight="1" spans="1:7">
      <c r="A2884" s="216">
        <v>2881</v>
      </c>
      <c r="B2884" s="227" t="s">
        <v>18041</v>
      </c>
      <c r="C2884" s="11" t="s">
        <v>18042</v>
      </c>
      <c r="D2884" s="55">
        <v>1.4</v>
      </c>
      <c r="E2884" s="56">
        <v>80</v>
      </c>
      <c r="F2884" s="56">
        <f t="shared" ref="F2884:F2947" si="45">D2884*E2884</f>
        <v>112</v>
      </c>
      <c r="G2884" s="11" t="s">
        <v>3884</v>
      </c>
    </row>
    <row r="2885" s="219" customFormat="1" ht="15.95" customHeight="1" spans="1:7">
      <c r="A2885" s="216">
        <v>2882</v>
      </c>
      <c r="B2885" s="227" t="s">
        <v>18043</v>
      </c>
      <c r="C2885" s="11" t="s">
        <v>1660</v>
      </c>
      <c r="D2885" s="55">
        <v>1.42</v>
      </c>
      <c r="E2885" s="56">
        <v>80</v>
      </c>
      <c r="F2885" s="56">
        <f t="shared" si="45"/>
        <v>113.6</v>
      </c>
      <c r="G2885" s="11" t="s">
        <v>3884</v>
      </c>
    </row>
    <row r="2886" s="219" customFormat="1" ht="15.95" customHeight="1" spans="1:7">
      <c r="A2886" s="216">
        <v>2883</v>
      </c>
      <c r="B2886" s="227" t="s">
        <v>18044</v>
      </c>
      <c r="C2886" s="11" t="s">
        <v>18045</v>
      </c>
      <c r="D2886" s="55">
        <v>1.27</v>
      </c>
      <c r="E2886" s="56">
        <v>80</v>
      </c>
      <c r="F2886" s="56">
        <f t="shared" si="45"/>
        <v>101.6</v>
      </c>
      <c r="G2886" s="11" t="s">
        <v>3884</v>
      </c>
    </row>
    <row r="2887" s="219" customFormat="1" ht="15.95" customHeight="1" spans="1:7">
      <c r="A2887" s="216">
        <v>2884</v>
      </c>
      <c r="B2887" s="227" t="s">
        <v>18046</v>
      </c>
      <c r="C2887" s="11" t="s">
        <v>18047</v>
      </c>
      <c r="D2887" s="55">
        <v>2</v>
      </c>
      <c r="E2887" s="56">
        <v>80</v>
      </c>
      <c r="F2887" s="56">
        <f t="shared" si="45"/>
        <v>160</v>
      </c>
      <c r="G2887" s="11" t="s">
        <v>3884</v>
      </c>
    </row>
    <row r="2888" s="219" customFormat="1" ht="15.95" customHeight="1" spans="1:7">
      <c r="A2888" s="216">
        <v>2885</v>
      </c>
      <c r="B2888" s="227" t="s">
        <v>18048</v>
      </c>
      <c r="C2888" s="11" t="s">
        <v>18049</v>
      </c>
      <c r="D2888" s="55">
        <v>2.4</v>
      </c>
      <c r="E2888" s="56">
        <v>80</v>
      </c>
      <c r="F2888" s="56">
        <f t="shared" si="45"/>
        <v>192</v>
      </c>
      <c r="G2888" s="11" t="s">
        <v>3884</v>
      </c>
    </row>
    <row r="2889" s="219" customFormat="1" ht="15.95" customHeight="1" spans="1:7">
      <c r="A2889" s="216">
        <v>2886</v>
      </c>
      <c r="B2889" s="227" t="s">
        <v>18050</v>
      </c>
      <c r="C2889" s="11" t="s">
        <v>289</v>
      </c>
      <c r="D2889" s="55">
        <v>1.51</v>
      </c>
      <c r="E2889" s="56">
        <v>80</v>
      </c>
      <c r="F2889" s="56">
        <f t="shared" si="45"/>
        <v>120.8</v>
      </c>
      <c r="G2889" s="11" t="s">
        <v>3884</v>
      </c>
    </row>
    <row r="2890" s="219" customFormat="1" ht="15.95" customHeight="1" spans="1:7">
      <c r="A2890" s="216">
        <v>2887</v>
      </c>
      <c r="B2890" s="227" t="s">
        <v>18051</v>
      </c>
      <c r="C2890" s="11" t="s">
        <v>18052</v>
      </c>
      <c r="D2890" s="55">
        <v>0.98</v>
      </c>
      <c r="E2890" s="56">
        <v>80</v>
      </c>
      <c r="F2890" s="56">
        <f t="shared" si="45"/>
        <v>78.4</v>
      </c>
      <c r="G2890" s="11" t="s">
        <v>3884</v>
      </c>
    </row>
    <row r="2891" s="219" customFormat="1" ht="15.95" customHeight="1" spans="1:7">
      <c r="A2891" s="216">
        <v>2888</v>
      </c>
      <c r="B2891" s="227" t="s">
        <v>18053</v>
      </c>
      <c r="C2891" s="11" t="s">
        <v>18054</v>
      </c>
      <c r="D2891" s="55">
        <v>1.81</v>
      </c>
      <c r="E2891" s="56">
        <v>80</v>
      </c>
      <c r="F2891" s="56">
        <f t="shared" si="45"/>
        <v>144.8</v>
      </c>
      <c r="G2891" s="11" t="s">
        <v>3884</v>
      </c>
    </row>
    <row r="2892" s="219" customFormat="1" ht="15.95" customHeight="1" spans="1:7">
      <c r="A2892" s="216">
        <v>2889</v>
      </c>
      <c r="B2892" s="227" t="s">
        <v>18055</v>
      </c>
      <c r="C2892" s="11" t="s">
        <v>11983</v>
      </c>
      <c r="D2892" s="55">
        <v>2.39</v>
      </c>
      <c r="E2892" s="56">
        <v>80</v>
      </c>
      <c r="F2892" s="56">
        <f t="shared" si="45"/>
        <v>191.2</v>
      </c>
      <c r="G2892" s="11" t="s">
        <v>3884</v>
      </c>
    </row>
    <row r="2893" s="219" customFormat="1" ht="15.95" customHeight="1" spans="1:7">
      <c r="A2893" s="216">
        <v>2890</v>
      </c>
      <c r="B2893" s="227" t="s">
        <v>18056</v>
      </c>
      <c r="C2893" s="11" t="s">
        <v>18057</v>
      </c>
      <c r="D2893" s="55">
        <v>2.94</v>
      </c>
      <c r="E2893" s="56">
        <v>80</v>
      </c>
      <c r="F2893" s="56">
        <f t="shared" si="45"/>
        <v>235.2</v>
      </c>
      <c r="G2893" s="11" t="s">
        <v>3884</v>
      </c>
    </row>
    <row r="2894" s="219" customFormat="1" ht="15.95" customHeight="1" spans="1:7">
      <c r="A2894" s="216">
        <v>2891</v>
      </c>
      <c r="B2894" s="227" t="s">
        <v>18058</v>
      </c>
      <c r="C2894" s="11" t="s">
        <v>18059</v>
      </c>
      <c r="D2894" s="55">
        <v>0.3</v>
      </c>
      <c r="E2894" s="56">
        <v>80</v>
      </c>
      <c r="F2894" s="56">
        <f t="shared" si="45"/>
        <v>24</v>
      </c>
      <c r="G2894" s="11" t="s">
        <v>3884</v>
      </c>
    </row>
    <row r="2895" s="219" customFormat="1" ht="15.95" customHeight="1" spans="1:7">
      <c r="A2895" s="216">
        <v>2892</v>
      </c>
      <c r="B2895" s="227" t="s">
        <v>18060</v>
      </c>
      <c r="C2895" s="11" t="s">
        <v>18061</v>
      </c>
      <c r="D2895" s="55">
        <v>1.4</v>
      </c>
      <c r="E2895" s="56">
        <v>80</v>
      </c>
      <c r="F2895" s="56">
        <f t="shared" si="45"/>
        <v>112</v>
      </c>
      <c r="G2895" s="11" t="s">
        <v>3884</v>
      </c>
    </row>
    <row r="2896" s="219" customFormat="1" ht="15.95" customHeight="1" spans="1:7">
      <c r="A2896" s="216">
        <v>2893</v>
      </c>
      <c r="B2896" s="227" t="s">
        <v>18062</v>
      </c>
      <c r="C2896" s="11" t="s">
        <v>18063</v>
      </c>
      <c r="D2896" s="55">
        <v>0.35</v>
      </c>
      <c r="E2896" s="56">
        <v>80</v>
      </c>
      <c r="F2896" s="56">
        <f t="shared" si="45"/>
        <v>28</v>
      </c>
      <c r="G2896" s="11" t="s">
        <v>3884</v>
      </c>
    </row>
    <row r="2897" s="219" customFormat="1" ht="15.95" customHeight="1" spans="1:7">
      <c r="A2897" s="216">
        <v>2894</v>
      </c>
      <c r="B2897" s="227" t="s">
        <v>18064</v>
      </c>
      <c r="C2897" s="11" t="s">
        <v>18065</v>
      </c>
      <c r="D2897" s="55">
        <v>3</v>
      </c>
      <c r="E2897" s="56">
        <v>80</v>
      </c>
      <c r="F2897" s="56">
        <f t="shared" si="45"/>
        <v>240</v>
      </c>
      <c r="G2897" s="11" t="s">
        <v>3884</v>
      </c>
    </row>
    <row r="2898" s="219" customFormat="1" ht="15.95" customHeight="1" spans="1:7">
      <c r="A2898" s="216">
        <v>2895</v>
      </c>
      <c r="B2898" s="227" t="s">
        <v>18066</v>
      </c>
      <c r="C2898" s="11" t="s">
        <v>18067</v>
      </c>
      <c r="D2898" s="55">
        <v>1.77</v>
      </c>
      <c r="E2898" s="56">
        <v>80</v>
      </c>
      <c r="F2898" s="56">
        <f t="shared" si="45"/>
        <v>141.6</v>
      </c>
      <c r="G2898" s="11" t="s">
        <v>3884</v>
      </c>
    </row>
    <row r="2899" s="219" customFormat="1" ht="15.95" customHeight="1" spans="1:7">
      <c r="A2899" s="216">
        <v>2896</v>
      </c>
      <c r="B2899" s="227" t="s">
        <v>18068</v>
      </c>
      <c r="C2899" s="11" t="s">
        <v>18069</v>
      </c>
      <c r="D2899" s="55">
        <v>2.59</v>
      </c>
      <c r="E2899" s="56">
        <v>80</v>
      </c>
      <c r="F2899" s="56">
        <f t="shared" si="45"/>
        <v>207.2</v>
      </c>
      <c r="G2899" s="11" t="s">
        <v>3884</v>
      </c>
    </row>
    <row r="2900" s="219" customFormat="1" ht="15.95" customHeight="1" spans="1:7">
      <c r="A2900" s="216">
        <v>2897</v>
      </c>
      <c r="B2900" s="227" t="s">
        <v>18070</v>
      </c>
      <c r="C2900" s="11" t="s">
        <v>18071</v>
      </c>
      <c r="D2900" s="55">
        <v>1.64</v>
      </c>
      <c r="E2900" s="56">
        <v>80</v>
      </c>
      <c r="F2900" s="56">
        <f t="shared" si="45"/>
        <v>131.2</v>
      </c>
      <c r="G2900" s="11" t="s">
        <v>3884</v>
      </c>
    </row>
    <row r="2901" s="219" customFormat="1" ht="15.95" customHeight="1" spans="1:7">
      <c r="A2901" s="216">
        <v>2898</v>
      </c>
      <c r="B2901" s="227" t="s">
        <v>18072</v>
      </c>
      <c r="C2901" s="11" t="s">
        <v>18073</v>
      </c>
      <c r="D2901" s="55">
        <v>0.81</v>
      </c>
      <c r="E2901" s="56">
        <v>80</v>
      </c>
      <c r="F2901" s="56">
        <f t="shared" si="45"/>
        <v>64.8</v>
      </c>
      <c r="G2901" s="11" t="s">
        <v>3884</v>
      </c>
    </row>
    <row r="2902" s="219" customFormat="1" ht="15.95" customHeight="1" spans="1:7">
      <c r="A2902" s="216">
        <v>2899</v>
      </c>
      <c r="B2902" s="227" t="s">
        <v>18074</v>
      </c>
      <c r="C2902" s="11" t="s">
        <v>18075</v>
      </c>
      <c r="D2902" s="55">
        <v>1.18</v>
      </c>
      <c r="E2902" s="56">
        <v>80</v>
      </c>
      <c r="F2902" s="56">
        <f t="shared" si="45"/>
        <v>94.4</v>
      </c>
      <c r="G2902" s="11" t="s">
        <v>3884</v>
      </c>
    </row>
    <row r="2903" s="219" customFormat="1" ht="15.95" customHeight="1" spans="1:7">
      <c r="A2903" s="216">
        <v>2900</v>
      </c>
      <c r="B2903" s="227" t="s">
        <v>18076</v>
      </c>
      <c r="C2903" s="11" t="s">
        <v>18077</v>
      </c>
      <c r="D2903" s="55">
        <v>1.18</v>
      </c>
      <c r="E2903" s="56">
        <v>80</v>
      </c>
      <c r="F2903" s="56">
        <f t="shared" si="45"/>
        <v>94.4</v>
      </c>
      <c r="G2903" s="11" t="s">
        <v>3884</v>
      </c>
    </row>
    <row r="2904" s="219" customFormat="1" ht="15.95" customHeight="1" spans="1:7">
      <c r="A2904" s="216">
        <v>2901</v>
      </c>
      <c r="B2904" s="227" t="s">
        <v>18078</v>
      </c>
      <c r="C2904" s="11" t="s">
        <v>16068</v>
      </c>
      <c r="D2904" s="55">
        <v>0.2</v>
      </c>
      <c r="E2904" s="56">
        <v>80</v>
      </c>
      <c r="F2904" s="56">
        <f t="shared" si="45"/>
        <v>16</v>
      </c>
      <c r="G2904" s="11" t="s">
        <v>3884</v>
      </c>
    </row>
    <row r="2905" s="219" customFormat="1" ht="15.95" customHeight="1" spans="1:7">
      <c r="A2905" s="216">
        <v>2902</v>
      </c>
      <c r="B2905" s="227" t="s">
        <v>18079</v>
      </c>
      <c r="C2905" s="11" t="s">
        <v>18080</v>
      </c>
      <c r="D2905" s="55">
        <v>1.12</v>
      </c>
      <c r="E2905" s="56">
        <v>80</v>
      </c>
      <c r="F2905" s="56">
        <f t="shared" si="45"/>
        <v>89.6</v>
      </c>
      <c r="G2905" s="11" t="s">
        <v>3884</v>
      </c>
    </row>
    <row r="2906" s="219" customFormat="1" ht="15.95" customHeight="1" spans="1:7">
      <c r="A2906" s="216">
        <v>2903</v>
      </c>
      <c r="B2906" s="227" t="s">
        <v>18081</v>
      </c>
      <c r="C2906" s="11" t="s">
        <v>18082</v>
      </c>
      <c r="D2906" s="55">
        <v>1.57</v>
      </c>
      <c r="E2906" s="56">
        <v>80</v>
      </c>
      <c r="F2906" s="56">
        <f t="shared" si="45"/>
        <v>125.6</v>
      </c>
      <c r="G2906" s="11" t="s">
        <v>3884</v>
      </c>
    </row>
    <row r="2907" s="219" customFormat="1" ht="15.95" customHeight="1" spans="1:7">
      <c r="A2907" s="216">
        <v>2904</v>
      </c>
      <c r="B2907" s="227" t="s">
        <v>18083</v>
      </c>
      <c r="C2907" s="11" t="s">
        <v>18084</v>
      </c>
      <c r="D2907" s="55">
        <v>1.34</v>
      </c>
      <c r="E2907" s="56">
        <v>80</v>
      </c>
      <c r="F2907" s="56">
        <f t="shared" si="45"/>
        <v>107.2</v>
      </c>
      <c r="G2907" s="11" t="s">
        <v>3884</v>
      </c>
    </row>
    <row r="2908" s="219" customFormat="1" ht="15.95" customHeight="1" spans="1:7">
      <c r="A2908" s="216">
        <v>2905</v>
      </c>
      <c r="B2908" s="227" t="s">
        <v>18085</v>
      </c>
      <c r="C2908" s="11" t="s">
        <v>18086</v>
      </c>
      <c r="D2908" s="55">
        <v>0.57</v>
      </c>
      <c r="E2908" s="56">
        <v>80</v>
      </c>
      <c r="F2908" s="56">
        <f t="shared" si="45"/>
        <v>45.6</v>
      </c>
      <c r="G2908" s="11" t="s">
        <v>3884</v>
      </c>
    </row>
    <row r="2909" s="219" customFormat="1" ht="15.95" customHeight="1" spans="1:7">
      <c r="A2909" s="216">
        <v>2906</v>
      </c>
      <c r="B2909" s="227" t="s">
        <v>18087</v>
      </c>
      <c r="C2909" s="11" t="s">
        <v>18088</v>
      </c>
      <c r="D2909" s="55">
        <v>0.44</v>
      </c>
      <c r="E2909" s="56">
        <v>80</v>
      </c>
      <c r="F2909" s="56">
        <f t="shared" si="45"/>
        <v>35.2</v>
      </c>
      <c r="G2909" s="11" t="s">
        <v>3884</v>
      </c>
    </row>
    <row r="2910" s="219" customFormat="1" ht="15.95" customHeight="1" spans="1:7">
      <c r="A2910" s="216">
        <v>2907</v>
      </c>
      <c r="B2910" s="227" t="s">
        <v>18089</v>
      </c>
      <c r="C2910" s="11" t="s">
        <v>18090</v>
      </c>
      <c r="D2910" s="55">
        <v>0.25</v>
      </c>
      <c r="E2910" s="56">
        <v>80</v>
      </c>
      <c r="F2910" s="56">
        <f t="shared" si="45"/>
        <v>20</v>
      </c>
      <c r="G2910" s="11" t="s">
        <v>3884</v>
      </c>
    </row>
    <row r="2911" s="219" customFormat="1" ht="15.95" customHeight="1" spans="1:7">
      <c r="A2911" s="216">
        <v>2908</v>
      </c>
      <c r="B2911" s="227" t="s">
        <v>18091</v>
      </c>
      <c r="C2911" s="11" t="s">
        <v>18092</v>
      </c>
      <c r="D2911" s="55">
        <v>0.17</v>
      </c>
      <c r="E2911" s="56">
        <v>80</v>
      </c>
      <c r="F2911" s="56">
        <f t="shared" si="45"/>
        <v>13.6</v>
      </c>
      <c r="G2911" s="11" t="s">
        <v>3884</v>
      </c>
    </row>
    <row r="2912" s="219" customFormat="1" ht="15.95" customHeight="1" spans="1:7">
      <c r="A2912" s="216">
        <v>2909</v>
      </c>
      <c r="B2912" s="227" t="s">
        <v>18093</v>
      </c>
      <c r="C2912" s="11" t="s">
        <v>18094</v>
      </c>
      <c r="D2912" s="55">
        <v>2.57</v>
      </c>
      <c r="E2912" s="56">
        <v>80</v>
      </c>
      <c r="F2912" s="56">
        <f t="shared" si="45"/>
        <v>205.6</v>
      </c>
      <c r="G2912" s="11" t="s">
        <v>3884</v>
      </c>
    </row>
    <row r="2913" s="219" customFormat="1" ht="15.95" customHeight="1" spans="1:7">
      <c r="A2913" s="216">
        <v>2910</v>
      </c>
      <c r="B2913" s="227" t="s">
        <v>18095</v>
      </c>
      <c r="C2913" s="11" t="s">
        <v>18096</v>
      </c>
      <c r="D2913" s="55">
        <v>1.75</v>
      </c>
      <c r="E2913" s="56">
        <v>80</v>
      </c>
      <c r="F2913" s="56">
        <f t="shared" si="45"/>
        <v>140</v>
      </c>
      <c r="G2913" s="11" t="s">
        <v>3884</v>
      </c>
    </row>
    <row r="2914" s="219" customFormat="1" ht="15.95" customHeight="1" spans="1:7">
      <c r="A2914" s="216">
        <v>2911</v>
      </c>
      <c r="B2914" s="227" t="s">
        <v>18097</v>
      </c>
      <c r="C2914" s="11" t="s">
        <v>18098</v>
      </c>
      <c r="D2914" s="55">
        <v>1.4</v>
      </c>
      <c r="E2914" s="56">
        <v>80</v>
      </c>
      <c r="F2914" s="56">
        <f t="shared" si="45"/>
        <v>112</v>
      </c>
      <c r="G2914" s="11" t="s">
        <v>3884</v>
      </c>
    </row>
    <row r="2915" s="219" customFormat="1" ht="15.95" customHeight="1" spans="1:7">
      <c r="A2915" s="216">
        <v>2912</v>
      </c>
      <c r="B2915" s="227" t="s">
        <v>18099</v>
      </c>
      <c r="C2915" s="11" t="s">
        <v>18100</v>
      </c>
      <c r="D2915" s="55">
        <v>1.07</v>
      </c>
      <c r="E2915" s="56">
        <v>80</v>
      </c>
      <c r="F2915" s="56">
        <f t="shared" si="45"/>
        <v>85.6</v>
      </c>
      <c r="G2915" s="11" t="s">
        <v>3884</v>
      </c>
    </row>
    <row r="2916" s="219" customFormat="1" ht="15.95" customHeight="1" spans="1:7">
      <c r="A2916" s="216">
        <v>2913</v>
      </c>
      <c r="B2916" s="227" t="s">
        <v>18101</v>
      </c>
      <c r="C2916" s="11" t="s">
        <v>14293</v>
      </c>
      <c r="D2916" s="55">
        <v>1.16</v>
      </c>
      <c r="E2916" s="56">
        <v>80</v>
      </c>
      <c r="F2916" s="56">
        <f t="shared" si="45"/>
        <v>92.8</v>
      </c>
      <c r="G2916" s="11" t="s">
        <v>3884</v>
      </c>
    </row>
    <row r="2917" s="219" customFormat="1" ht="15.95" customHeight="1" spans="1:7">
      <c r="A2917" s="216">
        <v>2914</v>
      </c>
      <c r="B2917" s="227" t="s">
        <v>18102</v>
      </c>
      <c r="C2917" s="11" t="s">
        <v>18103</v>
      </c>
      <c r="D2917" s="55">
        <v>1.68</v>
      </c>
      <c r="E2917" s="56">
        <v>80</v>
      </c>
      <c r="F2917" s="56">
        <f t="shared" si="45"/>
        <v>134.4</v>
      </c>
      <c r="G2917" s="11" t="s">
        <v>3884</v>
      </c>
    </row>
    <row r="2918" s="219" customFormat="1" ht="15.95" customHeight="1" spans="1:7">
      <c r="A2918" s="216">
        <v>2915</v>
      </c>
      <c r="B2918" s="227" t="s">
        <v>18104</v>
      </c>
      <c r="C2918" s="11" t="s">
        <v>14097</v>
      </c>
      <c r="D2918" s="55">
        <v>0.21</v>
      </c>
      <c r="E2918" s="56">
        <v>80</v>
      </c>
      <c r="F2918" s="56">
        <f t="shared" si="45"/>
        <v>16.8</v>
      </c>
      <c r="G2918" s="11" t="s">
        <v>3884</v>
      </c>
    </row>
    <row r="2919" s="219" customFormat="1" ht="15.95" customHeight="1" spans="1:7">
      <c r="A2919" s="216">
        <v>2916</v>
      </c>
      <c r="B2919" s="227" t="s">
        <v>18105</v>
      </c>
      <c r="C2919" s="11" t="s">
        <v>18106</v>
      </c>
      <c r="D2919" s="55">
        <v>1.34</v>
      </c>
      <c r="E2919" s="56">
        <v>80</v>
      </c>
      <c r="F2919" s="56">
        <f t="shared" si="45"/>
        <v>107.2</v>
      </c>
      <c r="G2919" s="11" t="s">
        <v>3884</v>
      </c>
    </row>
    <row r="2920" s="219" customFormat="1" ht="15.95" customHeight="1" spans="1:7">
      <c r="A2920" s="216">
        <v>2917</v>
      </c>
      <c r="B2920" s="227" t="s">
        <v>18107</v>
      </c>
      <c r="C2920" s="11" t="s">
        <v>18108</v>
      </c>
      <c r="D2920" s="55">
        <v>2.54</v>
      </c>
      <c r="E2920" s="56">
        <v>80</v>
      </c>
      <c r="F2920" s="56">
        <f t="shared" si="45"/>
        <v>203.2</v>
      </c>
      <c r="G2920" s="11" t="s">
        <v>3884</v>
      </c>
    </row>
    <row r="2921" s="219" customFormat="1" ht="15.95" customHeight="1" spans="1:7">
      <c r="A2921" s="216">
        <v>2918</v>
      </c>
      <c r="B2921" s="227" t="s">
        <v>18109</v>
      </c>
      <c r="C2921" s="11" t="s">
        <v>18110</v>
      </c>
      <c r="D2921" s="55">
        <v>1.07</v>
      </c>
      <c r="E2921" s="56">
        <v>80</v>
      </c>
      <c r="F2921" s="56">
        <f t="shared" si="45"/>
        <v>85.6</v>
      </c>
      <c r="G2921" s="11" t="s">
        <v>3884</v>
      </c>
    </row>
    <row r="2922" s="219" customFormat="1" ht="15.95" customHeight="1" spans="1:7">
      <c r="A2922" s="216">
        <v>2919</v>
      </c>
      <c r="B2922" s="227" t="s">
        <v>18111</v>
      </c>
      <c r="C2922" s="11" t="s">
        <v>18112</v>
      </c>
      <c r="D2922" s="55">
        <v>1.07</v>
      </c>
      <c r="E2922" s="56">
        <v>80</v>
      </c>
      <c r="F2922" s="56">
        <f t="shared" si="45"/>
        <v>85.6</v>
      </c>
      <c r="G2922" s="11" t="s">
        <v>3884</v>
      </c>
    </row>
    <row r="2923" s="219" customFormat="1" ht="15.95" customHeight="1" spans="1:7">
      <c r="A2923" s="216">
        <v>2920</v>
      </c>
      <c r="B2923" s="227" t="s">
        <v>18113</v>
      </c>
      <c r="C2923" s="11" t="s">
        <v>18114</v>
      </c>
      <c r="D2923" s="55">
        <v>1.07</v>
      </c>
      <c r="E2923" s="56">
        <v>80</v>
      </c>
      <c r="F2923" s="56">
        <f t="shared" si="45"/>
        <v>85.6</v>
      </c>
      <c r="G2923" s="11" t="s">
        <v>3884</v>
      </c>
    </row>
    <row r="2924" s="219" customFormat="1" ht="15.95" customHeight="1" spans="1:7">
      <c r="A2924" s="216">
        <v>2921</v>
      </c>
      <c r="B2924" s="227" t="s">
        <v>18115</v>
      </c>
      <c r="C2924" s="11" t="s">
        <v>18116</v>
      </c>
      <c r="D2924" s="55">
        <v>1</v>
      </c>
      <c r="E2924" s="56">
        <v>80</v>
      </c>
      <c r="F2924" s="56">
        <f t="shared" si="45"/>
        <v>80</v>
      </c>
      <c r="G2924" s="11" t="s">
        <v>3884</v>
      </c>
    </row>
    <row r="2925" s="219" customFormat="1" ht="15.95" customHeight="1" spans="1:7">
      <c r="A2925" s="216">
        <v>2922</v>
      </c>
      <c r="B2925" s="227" t="s">
        <v>18117</v>
      </c>
      <c r="C2925" s="11" t="s">
        <v>18118</v>
      </c>
      <c r="D2925" s="55">
        <v>1.07</v>
      </c>
      <c r="E2925" s="56">
        <v>80</v>
      </c>
      <c r="F2925" s="56">
        <f t="shared" si="45"/>
        <v>85.6</v>
      </c>
      <c r="G2925" s="11" t="s">
        <v>3884</v>
      </c>
    </row>
    <row r="2926" s="219" customFormat="1" ht="15.95" customHeight="1" spans="1:7">
      <c r="A2926" s="216">
        <v>2923</v>
      </c>
      <c r="B2926" s="227" t="s">
        <v>18119</v>
      </c>
      <c r="C2926" s="11" t="s">
        <v>18120</v>
      </c>
      <c r="D2926" s="55">
        <v>0.73</v>
      </c>
      <c r="E2926" s="56">
        <v>80</v>
      </c>
      <c r="F2926" s="56">
        <f t="shared" si="45"/>
        <v>58.4</v>
      </c>
      <c r="G2926" s="11" t="s">
        <v>3884</v>
      </c>
    </row>
    <row r="2927" s="219" customFormat="1" ht="15.95" customHeight="1" spans="1:7">
      <c r="A2927" s="216">
        <v>2924</v>
      </c>
      <c r="B2927" s="227" t="s">
        <v>18121</v>
      </c>
      <c r="C2927" s="11" t="s">
        <v>2965</v>
      </c>
      <c r="D2927" s="55">
        <v>2.02</v>
      </c>
      <c r="E2927" s="56">
        <v>80</v>
      </c>
      <c r="F2927" s="56">
        <f t="shared" si="45"/>
        <v>161.6</v>
      </c>
      <c r="G2927" s="11" t="s">
        <v>3884</v>
      </c>
    </row>
    <row r="2928" s="219" customFormat="1" ht="15.95" customHeight="1" spans="1:7">
      <c r="A2928" s="216">
        <v>2925</v>
      </c>
      <c r="B2928" s="227" t="s">
        <v>18122</v>
      </c>
      <c r="C2928" s="11" t="s">
        <v>18123</v>
      </c>
      <c r="D2928" s="55">
        <v>1.98</v>
      </c>
      <c r="E2928" s="56">
        <v>80</v>
      </c>
      <c r="F2928" s="56">
        <f t="shared" si="45"/>
        <v>158.4</v>
      </c>
      <c r="G2928" s="11" t="s">
        <v>3884</v>
      </c>
    </row>
    <row r="2929" s="219" customFormat="1" ht="15.95" customHeight="1" spans="1:7">
      <c r="A2929" s="216">
        <v>2926</v>
      </c>
      <c r="B2929" s="227" t="s">
        <v>18124</v>
      </c>
      <c r="C2929" s="11" t="s">
        <v>2019</v>
      </c>
      <c r="D2929" s="55">
        <v>3.27</v>
      </c>
      <c r="E2929" s="56">
        <v>80</v>
      </c>
      <c r="F2929" s="56">
        <f t="shared" si="45"/>
        <v>261.6</v>
      </c>
      <c r="G2929" s="11" t="s">
        <v>3884</v>
      </c>
    </row>
    <row r="2930" s="219" customFormat="1" ht="15.95" customHeight="1" spans="1:7">
      <c r="A2930" s="216">
        <v>2927</v>
      </c>
      <c r="B2930" s="227" t="s">
        <v>18125</v>
      </c>
      <c r="C2930" s="11" t="s">
        <v>9803</v>
      </c>
      <c r="D2930" s="55">
        <v>1.34</v>
      </c>
      <c r="E2930" s="56">
        <v>80</v>
      </c>
      <c r="F2930" s="56">
        <f t="shared" si="45"/>
        <v>107.2</v>
      </c>
      <c r="G2930" s="11" t="s">
        <v>3884</v>
      </c>
    </row>
    <row r="2931" s="219" customFormat="1" ht="15.95" customHeight="1" spans="1:7">
      <c r="A2931" s="216">
        <v>2928</v>
      </c>
      <c r="B2931" s="227" t="s">
        <v>18126</v>
      </c>
      <c r="C2931" s="11" t="s">
        <v>9675</v>
      </c>
      <c r="D2931" s="55">
        <v>0.72</v>
      </c>
      <c r="E2931" s="56">
        <v>80</v>
      </c>
      <c r="F2931" s="56">
        <f t="shared" si="45"/>
        <v>57.6</v>
      </c>
      <c r="G2931" s="11" t="s">
        <v>3884</v>
      </c>
    </row>
    <row r="2932" s="219" customFormat="1" ht="15.95" customHeight="1" spans="1:7">
      <c r="A2932" s="216">
        <v>2929</v>
      </c>
      <c r="B2932" s="227" t="s">
        <v>18127</v>
      </c>
      <c r="C2932" s="11" t="s">
        <v>8065</v>
      </c>
      <c r="D2932" s="55">
        <v>0.99</v>
      </c>
      <c r="E2932" s="56">
        <v>80</v>
      </c>
      <c r="F2932" s="56">
        <f t="shared" si="45"/>
        <v>79.2</v>
      </c>
      <c r="G2932" s="11" t="s">
        <v>3884</v>
      </c>
    </row>
    <row r="2933" s="219" customFormat="1" ht="15.95" customHeight="1" spans="1:7">
      <c r="A2933" s="216">
        <v>2930</v>
      </c>
      <c r="B2933" s="227" t="s">
        <v>18128</v>
      </c>
      <c r="C2933" s="11" t="s">
        <v>18129</v>
      </c>
      <c r="D2933" s="55">
        <v>0.98</v>
      </c>
      <c r="E2933" s="56">
        <v>80</v>
      </c>
      <c r="F2933" s="56">
        <f t="shared" si="45"/>
        <v>78.4</v>
      </c>
      <c r="G2933" s="11" t="s">
        <v>3884</v>
      </c>
    </row>
    <row r="2934" s="219" customFormat="1" ht="15.95" customHeight="1" spans="1:7">
      <c r="A2934" s="216">
        <v>2931</v>
      </c>
      <c r="B2934" s="227" t="s">
        <v>18130</v>
      </c>
      <c r="C2934" s="11" t="s">
        <v>3507</v>
      </c>
      <c r="D2934" s="55">
        <v>0.1</v>
      </c>
      <c r="E2934" s="56">
        <v>80</v>
      </c>
      <c r="F2934" s="56">
        <f t="shared" si="45"/>
        <v>8</v>
      </c>
      <c r="G2934" s="11" t="s">
        <v>3884</v>
      </c>
    </row>
    <row r="2935" s="219" customFormat="1" ht="15.95" customHeight="1" spans="1:7">
      <c r="A2935" s="216">
        <v>2932</v>
      </c>
      <c r="B2935" s="227" t="s">
        <v>18131</v>
      </c>
      <c r="C2935" s="11" t="s">
        <v>1123</v>
      </c>
      <c r="D2935" s="55">
        <v>0.8</v>
      </c>
      <c r="E2935" s="56">
        <v>80</v>
      </c>
      <c r="F2935" s="56">
        <f t="shared" si="45"/>
        <v>64</v>
      </c>
      <c r="G2935" s="11" t="s">
        <v>3884</v>
      </c>
    </row>
    <row r="2936" s="219" customFormat="1" ht="15.95" customHeight="1" spans="1:7">
      <c r="A2936" s="216">
        <v>2933</v>
      </c>
      <c r="B2936" s="227" t="s">
        <v>18132</v>
      </c>
      <c r="C2936" s="11" t="s">
        <v>11084</v>
      </c>
      <c r="D2936" s="55">
        <v>0.67</v>
      </c>
      <c r="E2936" s="56">
        <v>80</v>
      </c>
      <c r="F2936" s="56">
        <f t="shared" si="45"/>
        <v>53.6</v>
      </c>
      <c r="G2936" s="11" t="s">
        <v>3884</v>
      </c>
    </row>
    <row r="2937" s="219" customFormat="1" ht="15.95" customHeight="1" spans="1:7">
      <c r="A2937" s="216">
        <v>2934</v>
      </c>
      <c r="B2937" s="227" t="s">
        <v>18133</v>
      </c>
      <c r="C2937" s="11" t="s">
        <v>1139</v>
      </c>
      <c r="D2937" s="55">
        <v>0.85</v>
      </c>
      <c r="E2937" s="56">
        <v>80</v>
      </c>
      <c r="F2937" s="56">
        <f t="shared" si="45"/>
        <v>68</v>
      </c>
      <c r="G2937" s="11" t="s">
        <v>3884</v>
      </c>
    </row>
    <row r="2938" s="219" customFormat="1" ht="15.95" customHeight="1" spans="1:7">
      <c r="A2938" s="216">
        <v>2935</v>
      </c>
      <c r="B2938" s="227" t="s">
        <v>18134</v>
      </c>
      <c r="C2938" s="11" t="s">
        <v>1336</v>
      </c>
      <c r="D2938" s="55">
        <v>0.71</v>
      </c>
      <c r="E2938" s="56">
        <v>80</v>
      </c>
      <c r="F2938" s="56">
        <f t="shared" si="45"/>
        <v>56.8</v>
      </c>
      <c r="G2938" s="11" t="s">
        <v>3884</v>
      </c>
    </row>
    <row r="2939" s="219" customFormat="1" ht="15.95" customHeight="1" spans="1:7">
      <c r="A2939" s="216">
        <v>2936</v>
      </c>
      <c r="B2939" s="227" t="s">
        <v>18135</v>
      </c>
      <c r="C2939" s="11" t="s">
        <v>18136</v>
      </c>
      <c r="D2939" s="55">
        <v>2.48</v>
      </c>
      <c r="E2939" s="56">
        <v>80</v>
      </c>
      <c r="F2939" s="56">
        <f t="shared" si="45"/>
        <v>198.4</v>
      </c>
      <c r="G2939" s="11" t="s">
        <v>3884</v>
      </c>
    </row>
    <row r="2940" s="219" customFormat="1" ht="15.95" customHeight="1" spans="1:7">
      <c r="A2940" s="216">
        <v>2937</v>
      </c>
      <c r="B2940" s="227" t="s">
        <v>18137</v>
      </c>
      <c r="C2940" s="11" t="s">
        <v>10105</v>
      </c>
      <c r="D2940" s="55">
        <v>2.93</v>
      </c>
      <c r="E2940" s="56">
        <v>80</v>
      </c>
      <c r="F2940" s="56">
        <f t="shared" si="45"/>
        <v>234.4</v>
      </c>
      <c r="G2940" s="11" t="s">
        <v>3884</v>
      </c>
    </row>
    <row r="2941" s="219" customFormat="1" ht="15.95" customHeight="1" spans="1:7">
      <c r="A2941" s="216">
        <v>2938</v>
      </c>
      <c r="B2941" s="227" t="s">
        <v>18138</v>
      </c>
      <c r="C2941" s="11" t="s">
        <v>11730</v>
      </c>
      <c r="D2941" s="55">
        <v>1.24</v>
      </c>
      <c r="E2941" s="56">
        <v>80</v>
      </c>
      <c r="F2941" s="56">
        <f t="shared" si="45"/>
        <v>99.2</v>
      </c>
      <c r="G2941" s="11" t="s">
        <v>13959</v>
      </c>
    </row>
    <row r="2942" s="219" customFormat="1" ht="15.95" customHeight="1" spans="1:7">
      <c r="A2942" s="216">
        <v>2939</v>
      </c>
      <c r="B2942" s="227" t="s">
        <v>18139</v>
      </c>
      <c r="C2942" s="11" t="s">
        <v>18140</v>
      </c>
      <c r="D2942" s="55">
        <v>1.78</v>
      </c>
      <c r="E2942" s="56">
        <v>80</v>
      </c>
      <c r="F2942" s="56">
        <f t="shared" si="45"/>
        <v>142.4</v>
      </c>
      <c r="G2942" s="11" t="s">
        <v>3884</v>
      </c>
    </row>
    <row r="2943" s="219" customFormat="1" ht="15.95" customHeight="1" spans="1:7">
      <c r="A2943" s="216">
        <v>2940</v>
      </c>
      <c r="B2943" s="227" t="s">
        <v>18141</v>
      </c>
      <c r="C2943" s="11" t="s">
        <v>18142</v>
      </c>
      <c r="D2943" s="55">
        <v>4.06</v>
      </c>
      <c r="E2943" s="56">
        <v>80</v>
      </c>
      <c r="F2943" s="56">
        <f t="shared" si="45"/>
        <v>324.8</v>
      </c>
      <c r="G2943" s="11" t="s">
        <v>3884</v>
      </c>
    </row>
    <row r="2944" s="219" customFormat="1" ht="15.95" customHeight="1" spans="1:7">
      <c r="A2944" s="216">
        <v>2941</v>
      </c>
      <c r="B2944" s="227" t="s">
        <v>18143</v>
      </c>
      <c r="C2944" s="11" t="s">
        <v>18144</v>
      </c>
      <c r="D2944" s="55">
        <v>1.31</v>
      </c>
      <c r="E2944" s="56">
        <v>80</v>
      </c>
      <c r="F2944" s="56">
        <f t="shared" si="45"/>
        <v>104.8</v>
      </c>
      <c r="G2944" s="11" t="s">
        <v>3884</v>
      </c>
    </row>
    <row r="2945" s="219" customFormat="1" ht="15.95" customHeight="1" spans="1:7">
      <c r="A2945" s="216">
        <v>2942</v>
      </c>
      <c r="B2945" s="227" t="s">
        <v>18145</v>
      </c>
      <c r="C2945" s="11" t="s">
        <v>18146</v>
      </c>
      <c r="D2945" s="55">
        <v>1.31</v>
      </c>
      <c r="E2945" s="56">
        <v>80</v>
      </c>
      <c r="F2945" s="56">
        <f t="shared" si="45"/>
        <v>104.8</v>
      </c>
      <c r="G2945" s="11" t="s">
        <v>3884</v>
      </c>
    </row>
    <row r="2946" s="219" customFormat="1" ht="15.95" customHeight="1" spans="1:7">
      <c r="A2946" s="216">
        <v>2943</v>
      </c>
      <c r="B2946" s="227" t="s">
        <v>18147</v>
      </c>
      <c r="C2946" s="11" t="s">
        <v>1360</v>
      </c>
      <c r="D2946" s="55">
        <v>2.8</v>
      </c>
      <c r="E2946" s="56">
        <v>80</v>
      </c>
      <c r="F2946" s="56">
        <f t="shared" si="45"/>
        <v>224</v>
      </c>
      <c r="G2946" s="11" t="s">
        <v>3884</v>
      </c>
    </row>
    <row r="2947" s="219" customFormat="1" ht="15.95" customHeight="1" spans="1:7">
      <c r="A2947" s="216">
        <v>2944</v>
      </c>
      <c r="B2947" s="227" t="s">
        <v>18148</v>
      </c>
      <c r="C2947" s="11" t="s">
        <v>18149</v>
      </c>
      <c r="D2947" s="55">
        <v>2</v>
      </c>
      <c r="E2947" s="56">
        <v>80</v>
      </c>
      <c r="F2947" s="56">
        <f t="shared" si="45"/>
        <v>160</v>
      </c>
      <c r="G2947" s="11" t="s">
        <v>3884</v>
      </c>
    </row>
    <row r="2948" s="219" customFormat="1" ht="15.95" customHeight="1" spans="1:7">
      <c r="A2948" s="216">
        <v>2945</v>
      </c>
      <c r="B2948" s="227" t="s">
        <v>18150</v>
      </c>
      <c r="C2948" s="11" t="s">
        <v>2882</v>
      </c>
      <c r="D2948" s="55">
        <v>1.56</v>
      </c>
      <c r="E2948" s="56">
        <v>80</v>
      </c>
      <c r="F2948" s="56">
        <f t="shared" ref="F2948:F3011" si="46">D2948*E2948</f>
        <v>124.8</v>
      </c>
      <c r="G2948" s="11" t="s">
        <v>3884</v>
      </c>
    </row>
    <row r="2949" s="219" customFormat="1" ht="15.95" customHeight="1" spans="1:7">
      <c r="A2949" s="216">
        <v>2946</v>
      </c>
      <c r="B2949" s="227" t="s">
        <v>18151</v>
      </c>
      <c r="C2949" s="11" t="s">
        <v>2453</v>
      </c>
      <c r="D2949" s="55">
        <v>1.52</v>
      </c>
      <c r="E2949" s="56">
        <v>80</v>
      </c>
      <c r="F2949" s="56">
        <f t="shared" si="46"/>
        <v>121.6</v>
      </c>
      <c r="G2949" s="11" t="s">
        <v>3884</v>
      </c>
    </row>
    <row r="2950" s="219" customFormat="1" ht="15.95" customHeight="1" spans="1:7">
      <c r="A2950" s="216">
        <v>2947</v>
      </c>
      <c r="B2950" s="227" t="s">
        <v>18152</v>
      </c>
      <c r="C2950" s="11" t="s">
        <v>18153</v>
      </c>
      <c r="D2950" s="55">
        <v>1.99</v>
      </c>
      <c r="E2950" s="56">
        <v>80</v>
      </c>
      <c r="F2950" s="56">
        <f t="shared" si="46"/>
        <v>159.2</v>
      </c>
      <c r="G2950" s="11" t="s">
        <v>3884</v>
      </c>
    </row>
    <row r="2951" s="219" customFormat="1" ht="15.95" customHeight="1" spans="1:7">
      <c r="A2951" s="216">
        <v>2948</v>
      </c>
      <c r="B2951" s="227" t="s">
        <v>18154</v>
      </c>
      <c r="C2951" s="11" t="s">
        <v>18155</v>
      </c>
      <c r="D2951" s="55">
        <v>1.08</v>
      </c>
      <c r="E2951" s="56">
        <v>80</v>
      </c>
      <c r="F2951" s="56">
        <f t="shared" si="46"/>
        <v>86.4</v>
      </c>
      <c r="G2951" s="11" t="s">
        <v>3884</v>
      </c>
    </row>
    <row r="2952" s="219" customFormat="1" ht="15.95" customHeight="1" spans="1:7">
      <c r="A2952" s="216">
        <v>2949</v>
      </c>
      <c r="B2952" s="227" t="s">
        <v>18156</v>
      </c>
      <c r="C2952" s="11" t="s">
        <v>18157</v>
      </c>
      <c r="D2952" s="55">
        <v>1.72</v>
      </c>
      <c r="E2952" s="56">
        <v>80</v>
      </c>
      <c r="F2952" s="56">
        <f t="shared" si="46"/>
        <v>137.6</v>
      </c>
      <c r="G2952" s="11" t="s">
        <v>3884</v>
      </c>
    </row>
    <row r="2953" s="219" customFormat="1" ht="15.95" customHeight="1" spans="1:7">
      <c r="A2953" s="216">
        <v>2950</v>
      </c>
      <c r="B2953" s="227" t="s">
        <v>18158</v>
      </c>
      <c r="C2953" s="11" t="s">
        <v>18159</v>
      </c>
      <c r="D2953" s="55">
        <v>0.35</v>
      </c>
      <c r="E2953" s="56">
        <v>80</v>
      </c>
      <c r="F2953" s="56">
        <f t="shared" si="46"/>
        <v>28</v>
      </c>
      <c r="G2953" s="11" t="s">
        <v>3884</v>
      </c>
    </row>
    <row r="2954" s="219" customFormat="1" ht="15.95" customHeight="1" spans="1:7">
      <c r="A2954" s="216">
        <v>2951</v>
      </c>
      <c r="B2954" s="227" t="s">
        <v>18160</v>
      </c>
      <c r="C2954" s="11" t="s">
        <v>18161</v>
      </c>
      <c r="D2954" s="55">
        <v>1.11</v>
      </c>
      <c r="E2954" s="56">
        <v>80</v>
      </c>
      <c r="F2954" s="56">
        <f t="shared" si="46"/>
        <v>88.8</v>
      </c>
      <c r="G2954" s="11" t="s">
        <v>3884</v>
      </c>
    </row>
    <row r="2955" s="219" customFormat="1" ht="15.95" customHeight="1" spans="1:7">
      <c r="A2955" s="216">
        <v>2952</v>
      </c>
      <c r="B2955" s="227" t="s">
        <v>18162</v>
      </c>
      <c r="C2955" s="11" t="s">
        <v>18163</v>
      </c>
      <c r="D2955" s="55">
        <v>0.45</v>
      </c>
      <c r="E2955" s="56">
        <v>80</v>
      </c>
      <c r="F2955" s="56">
        <f t="shared" si="46"/>
        <v>36</v>
      </c>
      <c r="G2955" s="11" t="s">
        <v>3884</v>
      </c>
    </row>
    <row r="2956" s="219" customFormat="1" ht="15.95" customHeight="1" spans="1:7">
      <c r="A2956" s="216">
        <v>2953</v>
      </c>
      <c r="B2956" s="227" t="s">
        <v>18164</v>
      </c>
      <c r="C2956" s="11" t="s">
        <v>18165</v>
      </c>
      <c r="D2956" s="55">
        <v>1.36</v>
      </c>
      <c r="E2956" s="56">
        <v>80</v>
      </c>
      <c r="F2956" s="56">
        <f t="shared" si="46"/>
        <v>108.8</v>
      </c>
      <c r="G2956" s="11" t="s">
        <v>3884</v>
      </c>
    </row>
    <row r="2957" s="219" customFormat="1" ht="15.95" customHeight="1" spans="1:7">
      <c r="A2957" s="216">
        <v>2954</v>
      </c>
      <c r="B2957" s="227" t="s">
        <v>18166</v>
      </c>
      <c r="C2957" s="11" t="s">
        <v>18167</v>
      </c>
      <c r="D2957" s="55">
        <v>0.82</v>
      </c>
      <c r="E2957" s="56">
        <v>80</v>
      </c>
      <c r="F2957" s="56">
        <f t="shared" si="46"/>
        <v>65.6</v>
      </c>
      <c r="G2957" s="11" t="s">
        <v>3884</v>
      </c>
    </row>
    <row r="2958" s="219" customFormat="1" ht="15.95" customHeight="1" spans="1:7">
      <c r="A2958" s="216">
        <v>2955</v>
      </c>
      <c r="B2958" s="227" t="s">
        <v>18168</v>
      </c>
      <c r="C2958" s="11" t="s">
        <v>17211</v>
      </c>
      <c r="D2958" s="55">
        <v>1.03</v>
      </c>
      <c r="E2958" s="56">
        <v>80</v>
      </c>
      <c r="F2958" s="56">
        <f t="shared" si="46"/>
        <v>82.4</v>
      </c>
      <c r="G2958" s="11" t="s">
        <v>3884</v>
      </c>
    </row>
    <row r="2959" s="219" customFormat="1" ht="15.95" customHeight="1" spans="1:7">
      <c r="A2959" s="216">
        <v>2956</v>
      </c>
      <c r="B2959" s="227" t="s">
        <v>18169</v>
      </c>
      <c r="C2959" s="11" t="s">
        <v>17203</v>
      </c>
      <c r="D2959" s="55">
        <v>0.1</v>
      </c>
      <c r="E2959" s="56">
        <v>80</v>
      </c>
      <c r="F2959" s="56">
        <f t="shared" si="46"/>
        <v>8</v>
      </c>
      <c r="G2959" s="11" t="s">
        <v>3884</v>
      </c>
    </row>
    <row r="2960" s="219" customFormat="1" ht="15.95" customHeight="1" spans="1:7">
      <c r="A2960" s="216">
        <v>2957</v>
      </c>
      <c r="B2960" s="227" t="s">
        <v>18170</v>
      </c>
      <c r="C2960" s="11" t="s">
        <v>12542</v>
      </c>
      <c r="D2960" s="55">
        <v>0.73</v>
      </c>
      <c r="E2960" s="56">
        <v>80</v>
      </c>
      <c r="F2960" s="56">
        <f t="shared" si="46"/>
        <v>58.4</v>
      </c>
      <c r="G2960" s="11" t="s">
        <v>3884</v>
      </c>
    </row>
    <row r="2961" s="219" customFormat="1" ht="15.95" customHeight="1" spans="1:7">
      <c r="A2961" s="216">
        <v>2958</v>
      </c>
      <c r="B2961" s="227" t="s">
        <v>18171</v>
      </c>
      <c r="C2961" s="11" t="s">
        <v>6654</v>
      </c>
      <c r="D2961" s="55">
        <v>2.7</v>
      </c>
      <c r="E2961" s="56">
        <v>80</v>
      </c>
      <c r="F2961" s="56">
        <f t="shared" si="46"/>
        <v>216</v>
      </c>
      <c r="G2961" s="11" t="s">
        <v>3884</v>
      </c>
    </row>
    <row r="2962" s="219" customFormat="1" ht="15.95" customHeight="1" spans="1:7">
      <c r="A2962" s="216">
        <v>2959</v>
      </c>
      <c r="B2962" s="227" t="s">
        <v>18172</v>
      </c>
      <c r="C2962" s="11" t="s">
        <v>2603</v>
      </c>
      <c r="D2962" s="55">
        <v>2.81</v>
      </c>
      <c r="E2962" s="56">
        <v>80</v>
      </c>
      <c r="F2962" s="56">
        <f t="shared" si="46"/>
        <v>224.8</v>
      </c>
      <c r="G2962" s="11" t="s">
        <v>3884</v>
      </c>
    </row>
    <row r="2963" s="219" customFormat="1" ht="15.95" customHeight="1" spans="1:7">
      <c r="A2963" s="216">
        <v>2960</v>
      </c>
      <c r="B2963" s="227" t="s">
        <v>18173</v>
      </c>
      <c r="C2963" s="11" t="s">
        <v>474</v>
      </c>
      <c r="D2963" s="55">
        <v>2.26</v>
      </c>
      <c r="E2963" s="56">
        <v>80</v>
      </c>
      <c r="F2963" s="56">
        <f t="shared" si="46"/>
        <v>180.8</v>
      </c>
      <c r="G2963" s="11" t="s">
        <v>3884</v>
      </c>
    </row>
    <row r="2964" s="219" customFormat="1" ht="15.95" customHeight="1" spans="1:7">
      <c r="A2964" s="216">
        <v>2961</v>
      </c>
      <c r="B2964" s="227" t="s">
        <v>18174</v>
      </c>
      <c r="C2964" s="11" t="s">
        <v>137</v>
      </c>
      <c r="D2964" s="55">
        <v>4.04</v>
      </c>
      <c r="E2964" s="56">
        <v>80</v>
      </c>
      <c r="F2964" s="56">
        <f t="shared" si="46"/>
        <v>323.2</v>
      </c>
      <c r="G2964" s="11" t="s">
        <v>3884</v>
      </c>
    </row>
    <row r="2965" s="219" customFormat="1" ht="15.95" customHeight="1" spans="1:7">
      <c r="A2965" s="216">
        <v>2962</v>
      </c>
      <c r="B2965" s="227" t="s">
        <v>18175</v>
      </c>
      <c r="C2965" s="11" t="s">
        <v>18176</v>
      </c>
      <c r="D2965" s="55">
        <v>2.01</v>
      </c>
      <c r="E2965" s="56">
        <v>80</v>
      </c>
      <c r="F2965" s="56">
        <f t="shared" si="46"/>
        <v>160.8</v>
      </c>
      <c r="G2965" s="11" t="s">
        <v>3884</v>
      </c>
    </row>
    <row r="2966" s="219" customFormat="1" ht="15.95" customHeight="1" spans="1:7">
      <c r="A2966" s="216">
        <v>2963</v>
      </c>
      <c r="B2966" s="227" t="s">
        <v>18177</v>
      </c>
      <c r="C2966" s="11" t="s">
        <v>2749</v>
      </c>
      <c r="D2966" s="55">
        <v>2.92</v>
      </c>
      <c r="E2966" s="56">
        <v>80</v>
      </c>
      <c r="F2966" s="56">
        <f t="shared" si="46"/>
        <v>233.6</v>
      </c>
      <c r="G2966" s="11" t="s">
        <v>3884</v>
      </c>
    </row>
    <row r="2967" s="219" customFormat="1" ht="15.95" customHeight="1" spans="1:7">
      <c r="A2967" s="216">
        <v>2964</v>
      </c>
      <c r="B2967" s="227" t="s">
        <v>18178</v>
      </c>
      <c r="C2967" s="11" t="s">
        <v>18179</v>
      </c>
      <c r="D2967" s="55">
        <v>0.58</v>
      </c>
      <c r="E2967" s="56">
        <v>80</v>
      </c>
      <c r="F2967" s="56">
        <f t="shared" si="46"/>
        <v>46.4</v>
      </c>
      <c r="G2967" s="11" t="s">
        <v>3884</v>
      </c>
    </row>
    <row r="2968" s="219" customFormat="1" ht="15.95" customHeight="1" spans="1:7">
      <c r="A2968" s="216">
        <v>2965</v>
      </c>
      <c r="B2968" s="227" t="s">
        <v>18180</v>
      </c>
      <c r="C2968" s="11" t="s">
        <v>18181</v>
      </c>
      <c r="D2968" s="55">
        <v>2.5</v>
      </c>
      <c r="E2968" s="56">
        <v>80</v>
      </c>
      <c r="F2968" s="56">
        <f t="shared" si="46"/>
        <v>200</v>
      </c>
      <c r="G2968" s="11" t="s">
        <v>3884</v>
      </c>
    </row>
    <row r="2969" s="219" customFormat="1" ht="15.95" customHeight="1" spans="1:7">
      <c r="A2969" s="216">
        <v>2966</v>
      </c>
      <c r="B2969" s="227" t="s">
        <v>18182</v>
      </c>
      <c r="C2969" s="11" t="s">
        <v>18183</v>
      </c>
      <c r="D2969" s="55">
        <v>1.89</v>
      </c>
      <c r="E2969" s="56">
        <v>80</v>
      </c>
      <c r="F2969" s="56">
        <f t="shared" si="46"/>
        <v>151.2</v>
      </c>
      <c r="G2969" s="11" t="s">
        <v>3884</v>
      </c>
    </row>
    <row r="2970" s="219" customFormat="1" ht="15.95" customHeight="1" spans="1:7">
      <c r="A2970" s="216">
        <v>2967</v>
      </c>
      <c r="B2970" s="227" t="s">
        <v>18184</v>
      </c>
      <c r="C2970" s="11" t="s">
        <v>18185</v>
      </c>
      <c r="D2970" s="55">
        <v>3.48</v>
      </c>
      <c r="E2970" s="56">
        <v>80</v>
      </c>
      <c r="F2970" s="56">
        <f t="shared" si="46"/>
        <v>278.4</v>
      </c>
      <c r="G2970" s="11" t="s">
        <v>3884</v>
      </c>
    </row>
    <row r="2971" s="219" customFormat="1" ht="15.95" customHeight="1" spans="1:7">
      <c r="A2971" s="216">
        <v>2968</v>
      </c>
      <c r="B2971" s="227" t="s">
        <v>18186</v>
      </c>
      <c r="C2971" s="11" t="s">
        <v>18187</v>
      </c>
      <c r="D2971" s="55">
        <v>1.79</v>
      </c>
      <c r="E2971" s="56">
        <v>80</v>
      </c>
      <c r="F2971" s="56">
        <f t="shared" si="46"/>
        <v>143.2</v>
      </c>
      <c r="G2971" s="11" t="s">
        <v>3884</v>
      </c>
    </row>
    <row r="2972" s="219" customFormat="1" ht="15.95" customHeight="1" spans="1:7">
      <c r="A2972" s="216">
        <v>2969</v>
      </c>
      <c r="B2972" s="227" t="s">
        <v>18188</v>
      </c>
      <c r="C2972" s="11" t="s">
        <v>18189</v>
      </c>
      <c r="D2972" s="55">
        <v>2.06</v>
      </c>
      <c r="E2972" s="56">
        <v>80</v>
      </c>
      <c r="F2972" s="56">
        <f t="shared" si="46"/>
        <v>164.8</v>
      </c>
      <c r="G2972" s="11" t="s">
        <v>3884</v>
      </c>
    </row>
    <row r="2973" s="219" customFormat="1" ht="15.95" customHeight="1" spans="1:7">
      <c r="A2973" s="216">
        <v>2970</v>
      </c>
      <c r="B2973" s="227" t="s">
        <v>18190</v>
      </c>
      <c r="C2973" s="11" t="s">
        <v>9690</v>
      </c>
      <c r="D2973" s="55">
        <v>2</v>
      </c>
      <c r="E2973" s="56">
        <v>80</v>
      </c>
      <c r="F2973" s="56">
        <f t="shared" si="46"/>
        <v>160</v>
      </c>
      <c r="G2973" s="11" t="s">
        <v>3884</v>
      </c>
    </row>
    <row r="2974" s="219" customFormat="1" ht="15.95" customHeight="1" spans="1:7">
      <c r="A2974" s="216">
        <v>2971</v>
      </c>
      <c r="B2974" s="227" t="s">
        <v>18191</v>
      </c>
      <c r="C2974" s="11" t="s">
        <v>18192</v>
      </c>
      <c r="D2974" s="55">
        <v>0.75</v>
      </c>
      <c r="E2974" s="56">
        <v>80</v>
      </c>
      <c r="F2974" s="56">
        <f t="shared" si="46"/>
        <v>60</v>
      </c>
      <c r="G2974" s="11" t="s">
        <v>3884</v>
      </c>
    </row>
    <row r="2975" s="219" customFormat="1" ht="15.95" customHeight="1" spans="1:7">
      <c r="A2975" s="216">
        <v>2972</v>
      </c>
      <c r="B2975" s="227" t="s">
        <v>18193</v>
      </c>
      <c r="C2975" s="11" t="s">
        <v>18194</v>
      </c>
      <c r="D2975" s="55">
        <v>0.87</v>
      </c>
      <c r="E2975" s="56">
        <v>80</v>
      </c>
      <c r="F2975" s="56">
        <f t="shared" si="46"/>
        <v>69.6</v>
      </c>
      <c r="G2975" s="11" t="s">
        <v>3884</v>
      </c>
    </row>
    <row r="2976" s="219" customFormat="1" ht="15.95" customHeight="1" spans="1:7">
      <c r="A2976" s="216">
        <v>2973</v>
      </c>
      <c r="B2976" s="227" t="s">
        <v>18195</v>
      </c>
      <c r="C2976" s="11" t="s">
        <v>18196</v>
      </c>
      <c r="D2976" s="55">
        <v>1.41</v>
      </c>
      <c r="E2976" s="56">
        <v>80</v>
      </c>
      <c r="F2976" s="56">
        <f t="shared" si="46"/>
        <v>112.8</v>
      </c>
      <c r="G2976" s="11" t="s">
        <v>3884</v>
      </c>
    </row>
    <row r="2977" s="219" customFormat="1" ht="15.95" customHeight="1" spans="1:7">
      <c r="A2977" s="216">
        <v>2974</v>
      </c>
      <c r="B2977" s="227" t="s">
        <v>18197</v>
      </c>
      <c r="C2977" s="11" t="s">
        <v>7516</v>
      </c>
      <c r="D2977" s="55">
        <v>2.53</v>
      </c>
      <c r="E2977" s="56">
        <v>80</v>
      </c>
      <c r="F2977" s="56">
        <f t="shared" si="46"/>
        <v>202.4</v>
      </c>
      <c r="G2977" s="11" t="s">
        <v>3884</v>
      </c>
    </row>
    <row r="2978" s="219" customFormat="1" ht="15.95" customHeight="1" spans="1:7">
      <c r="A2978" s="216">
        <v>2975</v>
      </c>
      <c r="B2978" s="227" t="s">
        <v>18198</v>
      </c>
      <c r="C2978" s="11" t="s">
        <v>18199</v>
      </c>
      <c r="D2978" s="55">
        <v>2.24</v>
      </c>
      <c r="E2978" s="56">
        <v>80</v>
      </c>
      <c r="F2978" s="56">
        <f t="shared" si="46"/>
        <v>179.2</v>
      </c>
      <c r="G2978" s="11" t="s">
        <v>3884</v>
      </c>
    </row>
    <row r="2979" s="219" customFormat="1" ht="15.95" customHeight="1" spans="1:7">
      <c r="A2979" s="216">
        <v>2976</v>
      </c>
      <c r="B2979" s="227" t="s">
        <v>18200</v>
      </c>
      <c r="C2979" s="11" t="s">
        <v>463</v>
      </c>
      <c r="D2979" s="55">
        <v>2.22</v>
      </c>
      <c r="E2979" s="56">
        <v>80</v>
      </c>
      <c r="F2979" s="56">
        <f t="shared" si="46"/>
        <v>177.6</v>
      </c>
      <c r="G2979" s="11" t="s">
        <v>3884</v>
      </c>
    </row>
    <row r="2980" s="219" customFormat="1" ht="15.95" customHeight="1" spans="1:7">
      <c r="A2980" s="216">
        <v>2977</v>
      </c>
      <c r="B2980" s="227" t="s">
        <v>18201</v>
      </c>
      <c r="C2980" s="11" t="s">
        <v>18202</v>
      </c>
      <c r="D2980" s="55">
        <v>1.4</v>
      </c>
      <c r="E2980" s="56">
        <v>80</v>
      </c>
      <c r="F2980" s="56">
        <f t="shared" si="46"/>
        <v>112</v>
      </c>
      <c r="G2980" s="11" t="s">
        <v>3884</v>
      </c>
    </row>
    <row r="2981" s="219" customFormat="1" ht="15.95" customHeight="1" spans="1:7">
      <c r="A2981" s="216">
        <v>2978</v>
      </c>
      <c r="B2981" s="227" t="s">
        <v>18203</v>
      </c>
      <c r="C2981" s="11" t="s">
        <v>765</v>
      </c>
      <c r="D2981" s="55">
        <v>1.54</v>
      </c>
      <c r="E2981" s="56">
        <v>80</v>
      </c>
      <c r="F2981" s="56">
        <f t="shared" si="46"/>
        <v>123.2</v>
      </c>
      <c r="G2981" s="11" t="s">
        <v>3884</v>
      </c>
    </row>
    <row r="2982" s="219" customFormat="1" ht="15.95" customHeight="1" spans="1:7">
      <c r="A2982" s="216">
        <v>2979</v>
      </c>
      <c r="B2982" s="227" t="s">
        <v>18204</v>
      </c>
      <c r="C2982" s="11" t="s">
        <v>18205</v>
      </c>
      <c r="D2982" s="55">
        <v>0.54</v>
      </c>
      <c r="E2982" s="56">
        <v>80</v>
      </c>
      <c r="F2982" s="56">
        <f t="shared" si="46"/>
        <v>43.2</v>
      </c>
      <c r="G2982" s="11" t="s">
        <v>3884</v>
      </c>
    </row>
    <row r="2983" s="219" customFormat="1" ht="15.95" customHeight="1" spans="1:7">
      <c r="A2983" s="216">
        <v>2980</v>
      </c>
      <c r="B2983" s="227" t="s">
        <v>18206</v>
      </c>
      <c r="C2983" s="11" t="s">
        <v>18207</v>
      </c>
      <c r="D2983" s="55">
        <v>0.09</v>
      </c>
      <c r="E2983" s="56">
        <v>80</v>
      </c>
      <c r="F2983" s="56">
        <f t="shared" si="46"/>
        <v>7.2</v>
      </c>
      <c r="G2983" s="11" t="s">
        <v>3884</v>
      </c>
    </row>
    <row r="2984" s="219" customFormat="1" ht="15.95" customHeight="1" spans="1:7">
      <c r="A2984" s="216">
        <v>2981</v>
      </c>
      <c r="B2984" s="227" t="s">
        <v>18208</v>
      </c>
      <c r="C2984" s="11" t="s">
        <v>18209</v>
      </c>
      <c r="D2984" s="55">
        <v>1.24</v>
      </c>
      <c r="E2984" s="56">
        <v>80</v>
      </c>
      <c r="F2984" s="56">
        <f t="shared" si="46"/>
        <v>99.2</v>
      </c>
      <c r="G2984" s="11" t="s">
        <v>3884</v>
      </c>
    </row>
    <row r="2985" s="219" customFormat="1" ht="15.95" customHeight="1" spans="1:7">
      <c r="A2985" s="216">
        <v>2982</v>
      </c>
      <c r="B2985" s="227" t="s">
        <v>18210</v>
      </c>
      <c r="C2985" s="11" t="s">
        <v>18211</v>
      </c>
      <c r="D2985" s="55">
        <v>0.33</v>
      </c>
      <c r="E2985" s="56">
        <v>80</v>
      </c>
      <c r="F2985" s="56">
        <f t="shared" si="46"/>
        <v>26.4</v>
      </c>
      <c r="G2985" s="11" t="s">
        <v>3884</v>
      </c>
    </row>
    <row r="2986" s="219" customFormat="1" ht="15.95" customHeight="1" spans="1:7">
      <c r="A2986" s="216">
        <v>2983</v>
      </c>
      <c r="B2986" s="227" t="s">
        <v>18212</v>
      </c>
      <c r="C2986" s="11" t="s">
        <v>18213</v>
      </c>
      <c r="D2986" s="55">
        <v>3.11</v>
      </c>
      <c r="E2986" s="56">
        <v>80</v>
      </c>
      <c r="F2986" s="56">
        <f t="shared" si="46"/>
        <v>248.8</v>
      </c>
      <c r="G2986" s="11" t="s">
        <v>3884</v>
      </c>
    </row>
    <row r="2987" s="219" customFormat="1" ht="15.95" customHeight="1" spans="1:7">
      <c r="A2987" s="216">
        <v>2984</v>
      </c>
      <c r="B2987" s="227" t="s">
        <v>18214</v>
      </c>
      <c r="C2987" s="11" t="s">
        <v>18215</v>
      </c>
      <c r="D2987" s="55">
        <v>0.36</v>
      </c>
      <c r="E2987" s="56">
        <v>80</v>
      </c>
      <c r="F2987" s="56">
        <f t="shared" si="46"/>
        <v>28.8</v>
      </c>
      <c r="G2987" s="11" t="s">
        <v>3884</v>
      </c>
    </row>
    <row r="2988" s="219" customFormat="1" ht="15.95" customHeight="1" spans="1:7">
      <c r="A2988" s="216">
        <v>2985</v>
      </c>
      <c r="B2988" s="227" t="s">
        <v>18216</v>
      </c>
      <c r="C2988" s="11" t="s">
        <v>1940</v>
      </c>
      <c r="D2988" s="55">
        <v>0.53</v>
      </c>
      <c r="E2988" s="56">
        <v>80</v>
      </c>
      <c r="F2988" s="56">
        <f t="shared" si="46"/>
        <v>42.4</v>
      </c>
      <c r="G2988" s="11" t="s">
        <v>3884</v>
      </c>
    </row>
    <row r="2989" s="219" customFormat="1" ht="15.95" customHeight="1" spans="1:7">
      <c r="A2989" s="216">
        <v>2986</v>
      </c>
      <c r="B2989" s="227" t="s">
        <v>18217</v>
      </c>
      <c r="C2989" s="11" t="s">
        <v>18218</v>
      </c>
      <c r="D2989" s="55">
        <v>1</v>
      </c>
      <c r="E2989" s="56">
        <v>80</v>
      </c>
      <c r="F2989" s="56">
        <f t="shared" si="46"/>
        <v>80</v>
      </c>
      <c r="G2989" s="11" t="s">
        <v>14073</v>
      </c>
    </row>
    <row r="2990" s="219" customFormat="1" ht="15.95" customHeight="1" spans="1:7">
      <c r="A2990" s="216">
        <v>2987</v>
      </c>
      <c r="B2990" s="227" t="s">
        <v>18219</v>
      </c>
      <c r="C2990" s="11" t="s">
        <v>3253</v>
      </c>
      <c r="D2990" s="55">
        <v>1.2</v>
      </c>
      <c r="E2990" s="56">
        <v>80</v>
      </c>
      <c r="F2990" s="56">
        <f t="shared" si="46"/>
        <v>96</v>
      </c>
      <c r="G2990" s="11" t="s">
        <v>14073</v>
      </c>
    </row>
    <row r="2991" s="219" customFormat="1" ht="15.95" customHeight="1" spans="1:7">
      <c r="A2991" s="216">
        <v>2988</v>
      </c>
      <c r="B2991" s="227" t="s">
        <v>18220</v>
      </c>
      <c r="C2991" s="11" t="s">
        <v>1781</v>
      </c>
      <c r="D2991" s="55">
        <v>1.2</v>
      </c>
      <c r="E2991" s="56">
        <v>80</v>
      </c>
      <c r="F2991" s="56">
        <f t="shared" si="46"/>
        <v>96</v>
      </c>
      <c r="G2991" s="11" t="s">
        <v>14073</v>
      </c>
    </row>
    <row r="2992" s="219" customFormat="1" ht="15.95" customHeight="1" spans="1:7">
      <c r="A2992" s="216">
        <v>2989</v>
      </c>
      <c r="B2992" s="227" t="s">
        <v>18221</v>
      </c>
      <c r="C2992" s="11" t="s">
        <v>18222</v>
      </c>
      <c r="D2992" s="55">
        <v>0.79</v>
      </c>
      <c r="E2992" s="56">
        <v>80</v>
      </c>
      <c r="F2992" s="56">
        <f t="shared" si="46"/>
        <v>63.2</v>
      </c>
      <c r="G2992" s="11" t="s">
        <v>3884</v>
      </c>
    </row>
    <row r="2993" s="219" customFormat="1" ht="15.95" customHeight="1" spans="1:7">
      <c r="A2993" s="216">
        <v>2990</v>
      </c>
      <c r="B2993" s="227" t="s">
        <v>18223</v>
      </c>
      <c r="C2993" s="11" t="s">
        <v>18224</v>
      </c>
      <c r="D2993" s="55">
        <v>1.07</v>
      </c>
      <c r="E2993" s="56">
        <v>80</v>
      </c>
      <c r="F2993" s="56">
        <f t="shared" si="46"/>
        <v>85.6</v>
      </c>
      <c r="G2993" s="11" t="s">
        <v>3884</v>
      </c>
    </row>
    <row r="2994" s="219" customFormat="1" ht="15.95" customHeight="1" spans="1:7">
      <c r="A2994" s="216">
        <v>2991</v>
      </c>
      <c r="B2994" s="227" t="s">
        <v>18225</v>
      </c>
      <c r="C2994" s="11" t="s">
        <v>18226</v>
      </c>
      <c r="D2994" s="55">
        <v>2.6</v>
      </c>
      <c r="E2994" s="56">
        <v>80</v>
      </c>
      <c r="F2994" s="56">
        <f t="shared" si="46"/>
        <v>208</v>
      </c>
      <c r="G2994" s="11" t="s">
        <v>3884</v>
      </c>
    </row>
    <row r="2995" s="219" customFormat="1" ht="15.95" customHeight="1" spans="1:7">
      <c r="A2995" s="216">
        <v>2992</v>
      </c>
      <c r="B2995" s="227" t="s">
        <v>18227</v>
      </c>
      <c r="C2995" s="11" t="s">
        <v>18228</v>
      </c>
      <c r="D2995" s="55">
        <v>1.06</v>
      </c>
      <c r="E2995" s="56">
        <v>80</v>
      </c>
      <c r="F2995" s="56">
        <f t="shared" si="46"/>
        <v>84.8</v>
      </c>
      <c r="G2995" s="11" t="s">
        <v>3884</v>
      </c>
    </row>
    <row r="2996" s="219" customFormat="1" ht="15.95" customHeight="1" spans="1:7">
      <c r="A2996" s="216">
        <v>2993</v>
      </c>
      <c r="B2996" s="227" t="s">
        <v>18229</v>
      </c>
      <c r="C2996" s="11" t="s">
        <v>18230</v>
      </c>
      <c r="D2996" s="55">
        <v>2.37</v>
      </c>
      <c r="E2996" s="56">
        <v>80</v>
      </c>
      <c r="F2996" s="56">
        <f t="shared" si="46"/>
        <v>189.6</v>
      </c>
      <c r="G2996" s="11" t="s">
        <v>3884</v>
      </c>
    </row>
    <row r="2997" s="219" customFormat="1" ht="15.95" customHeight="1" spans="1:7">
      <c r="A2997" s="216">
        <v>2994</v>
      </c>
      <c r="B2997" s="227" t="s">
        <v>18231</v>
      </c>
      <c r="C2997" s="11" t="s">
        <v>18232</v>
      </c>
      <c r="D2997" s="55">
        <v>2.05</v>
      </c>
      <c r="E2997" s="56">
        <v>80</v>
      </c>
      <c r="F2997" s="56">
        <f t="shared" si="46"/>
        <v>164</v>
      </c>
      <c r="G2997" s="11" t="s">
        <v>3884</v>
      </c>
    </row>
    <row r="2998" s="219" customFormat="1" ht="15.95" customHeight="1" spans="1:7">
      <c r="A2998" s="216">
        <v>2995</v>
      </c>
      <c r="B2998" s="227" t="s">
        <v>18233</v>
      </c>
      <c r="C2998" s="11" t="s">
        <v>18234</v>
      </c>
      <c r="D2998" s="55">
        <v>1.36</v>
      </c>
      <c r="E2998" s="56">
        <v>80</v>
      </c>
      <c r="F2998" s="56">
        <f t="shared" si="46"/>
        <v>108.8</v>
      </c>
      <c r="G2998" s="11" t="s">
        <v>3884</v>
      </c>
    </row>
    <row r="2999" s="219" customFormat="1" ht="15.95" customHeight="1" spans="1:7">
      <c r="A2999" s="216">
        <v>2996</v>
      </c>
      <c r="B2999" s="227" t="s">
        <v>18235</v>
      </c>
      <c r="C2999" s="11" t="s">
        <v>18236</v>
      </c>
      <c r="D2999" s="55">
        <v>3.52</v>
      </c>
      <c r="E2999" s="56">
        <v>80</v>
      </c>
      <c r="F2999" s="56">
        <f t="shared" si="46"/>
        <v>281.6</v>
      </c>
      <c r="G2999" s="11" t="s">
        <v>3884</v>
      </c>
    </row>
    <row r="3000" s="219" customFormat="1" ht="15.95" customHeight="1" spans="1:7">
      <c r="A3000" s="216">
        <v>2997</v>
      </c>
      <c r="B3000" s="227" t="s">
        <v>18237</v>
      </c>
      <c r="C3000" s="11" t="s">
        <v>18238</v>
      </c>
      <c r="D3000" s="55">
        <v>0.56</v>
      </c>
      <c r="E3000" s="56">
        <v>80</v>
      </c>
      <c r="F3000" s="56">
        <f t="shared" si="46"/>
        <v>44.8</v>
      </c>
      <c r="G3000" s="11" t="s">
        <v>3884</v>
      </c>
    </row>
    <row r="3001" s="219" customFormat="1" ht="15.95" customHeight="1" spans="1:7">
      <c r="A3001" s="216">
        <v>2998</v>
      </c>
      <c r="B3001" s="227" t="s">
        <v>18239</v>
      </c>
      <c r="C3001" s="11" t="s">
        <v>18240</v>
      </c>
      <c r="D3001" s="55">
        <v>0.32</v>
      </c>
      <c r="E3001" s="56">
        <v>80</v>
      </c>
      <c r="F3001" s="56">
        <f t="shared" si="46"/>
        <v>25.6</v>
      </c>
      <c r="G3001" s="11" t="s">
        <v>3884</v>
      </c>
    </row>
    <row r="3002" s="219" customFormat="1" ht="15.95" customHeight="1" spans="1:7">
      <c r="A3002" s="216">
        <v>2999</v>
      </c>
      <c r="B3002" s="227" t="s">
        <v>18241</v>
      </c>
      <c r="C3002" s="11" t="s">
        <v>18242</v>
      </c>
      <c r="D3002" s="55">
        <v>0.14</v>
      </c>
      <c r="E3002" s="56">
        <v>80</v>
      </c>
      <c r="F3002" s="56">
        <f t="shared" si="46"/>
        <v>11.2</v>
      </c>
      <c r="G3002" s="11" t="s">
        <v>3884</v>
      </c>
    </row>
    <row r="3003" s="219" customFormat="1" ht="15.95" customHeight="1" spans="1:7">
      <c r="A3003" s="216">
        <v>3000</v>
      </c>
      <c r="B3003" s="227" t="s">
        <v>18243</v>
      </c>
      <c r="C3003" s="11" t="s">
        <v>18244</v>
      </c>
      <c r="D3003" s="55">
        <v>0.19</v>
      </c>
      <c r="E3003" s="56">
        <v>80</v>
      </c>
      <c r="F3003" s="56">
        <f t="shared" si="46"/>
        <v>15.2</v>
      </c>
      <c r="G3003" s="11" t="s">
        <v>3884</v>
      </c>
    </row>
    <row r="3004" s="219" customFormat="1" ht="15.95" customHeight="1" spans="1:7">
      <c r="A3004" s="216">
        <v>3001</v>
      </c>
      <c r="B3004" s="227" t="s">
        <v>18245</v>
      </c>
      <c r="C3004" s="11" t="s">
        <v>18246</v>
      </c>
      <c r="D3004" s="55">
        <v>6.66</v>
      </c>
      <c r="E3004" s="56">
        <v>80</v>
      </c>
      <c r="F3004" s="56">
        <f t="shared" si="46"/>
        <v>532.8</v>
      </c>
      <c r="G3004" s="11" t="s">
        <v>3884</v>
      </c>
    </row>
    <row r="3005" s="219" customFormat="1" ht="15.95" customHeight="1" spans="1:7">
      <c r="A3005" s="216">
        <v>3002</v>
      </c>
      <c r="B3005" s="227" t="s">
        <v>18247</v>
      </c>
      <c r="C3005" s="11" t="s">
        <v>18248</v>
      </c>
      <c r="D3005" s="55">
        <v>4.19</v>
      </c>
      <c r="E3005" s="56">
        <v>80</v>
      </c>
      <c r="F3005" s="56">
        <f t="shared" si="46"/>
        <v>335.2</v>
      </c>
      <c r="G3005" s="11" t="s">
        <v>3884</v>
      </c>
    </row>
    <row r="3006" s="219" customFormat="1" ht="15.95" customHeight="1" spans="1:7">
      <c r="A3006" s="216">
        <v>3003</v>
      </c>
      <c r="B3006" s="227" t="s">
        <v>18249</v>
      </c>
      <c r="C3006" s="11" t="s">
        <v>18250</v>
      </c>
      <c r="D3006" s="55">
        <v>1.4</v>
      </c>
      <c r="E3006" s="56">
        <v>80</v>
      </c>
      <c r="F3006" s="56">
        <f t="shared" si="46"/>
        <v>112</v>
      </c>
      <c r="G3006" s="11" t="s">
        <v>3884</v>
      </c>
    </row>
    <row r="3007" s="219" customFormat="1" ht="15.95" customHeight="1" spans="1:7">
      <c r="A3007" s="216">
        <v>3004</v>
      </c>
      <c r="B3007" s="227" t="s">
        <v>18251</v>
      </c>
      <c r="C3007" s="11" t="s">
        <v>4714</v>
      </c>
      <c r="D3007" s="55">
        <v>4.19</v>
      </c>
      <c r="E3007" s="56">
        <v>80</v>
      </c>
      <c r="F3007" s="56">
        <f t="shared" si="46"/>
        <v>335.2</v>
      </c>
      <c r="G3007" s="11" t="s">
        <v>3884</v>
      </c>
    </row>
    <row r="3008" s="219" customFormat="1" ht="15.95" customHeight="1" spans="1:7">
      <c r="A3008" s="216">
        <v>3005</v>
      </c>
      <c r="B3008" s="227" t="s">
        <v>18252</v>
      </c>
      <c r="C3008" s="11" t="s">
        <v>18253</v>
      </c>
      <c r="D3008" s="55">
        <v>5.26</v>
      </c>
      <c r="E3008" s="56">
        <v>80</v>
      </c>
      <c r="F3008" s="56">
        <f t="shared" si="46"/>
        <v>420.8</v>
      </c>
      <c r="G3008" s="11" t="s">
        <v>3884</v>
      </c>
    </row>
    <row r="3009" s="219" customFormat="1" ht="15.95" customHeight="1" spans="1:7">
      <c r="A3009" s="216">
        <v>3006</v>
      </c>
      <c r="B3009" s="227" t="s">
        <v>18254</v>
      </c>
      <c r="C3009" s="11" t="s">
        <v>4771</v>
      </c>
      <c r="D3009" s="55">
        <v>4.34</v>
      </c>
      <c r="E3009" s="56">
        <v>80</v>
      </c>
      <c r="F3009" s="56">
        <f t="shared" si="46"/>
        <v>347.2</v>
      </c>
      <c r="G3009" s="11" t="s">
        <v>3884</v>
      </c>
    </row>
    <row r="3010" s="219" customFormat="1" ht="15.95" customHeight="1" spans="1:7">
      <c r="A3010" s="216">
        <v>3007</v>
      </c>
      <c r="B3010" s="227" t="s">
        <v>18255</v>
      </c>
      <c r="C3010" s="11" t="s">
        <v>18256</v>
      </c>
      <c r="D3010" s="55">
        <v>3.09</v>
      </c>
      <c r="E3010" s="56">
        <v>80</v>
      </c>
      <c r="F3010" s="56">
        <f t="shared" si="46"/>
        <v>247.2</v>
      </c>
      <c r="G3010" s="11" t="s">
        <v>3884</v>
      </c>
    </row>
    <row r="3011" s="219" customFormat="1" ht="15.95" customHeight="1" spans="1:7">
      <c r="A3011" s="216">
        <v>3008</v>
      </c>
      <c r="B3011" s="227" t="s">
        <v>18257</v>
      </c>
      <c r="C3011" s="11" t="s">
        <v>18258</v>
      </c>
      <c r="D3011" s="55">
        <v>2.79</v>
      </c>
      <c r="E3011" s="56">
        <v>80</v>
      </c>
      <c r="F3011" s="56">
        <f t="shared" si="46"/>
        <v>223.2</v>
      </c>
      <c r="G3011" s="11" t="s">
        <v>3884</v>
      </c>
    </row>
    <row r="3012" s="219" customFormat="1" ht="15.95" customHeight="1" spans="1:7">
      <c r="A3012" s="216">
        <v>3009</v>
      </c>
      <c r="B3012" s="227" t="s">
        <v>18259</v>
      </c>
      <c r="C3012" s="11" t="s">
        <v>18260</v>
      </c>
      <c r="D3012" s="55">
        <v>0.07</v>
      </c>
      <c r="E3012" s="56">
        <v>80</v>
      </c>
      <c r="F3012" s="56">
        <f t="shared" ref="F3012:F3075" si="47">D3012*E3012</f>
        <v>5.6</v>
      </c>
      <c r="G3012" s="11" t="s">
        <v>3884</v>
      </c>
    </row>
    <row r="3013" s="219" customFormat="1" ht="15.95" customHeight="1" spans="1:7">
      <c r="A3013" s="216">
        <v>3010</v>
      </c>
      <c r="B3013" s="227" t="s">
        <v>18261</v>
      </c>
      <c r="C3013" s="11" t="s">
        <v>18262</v>
      </c>
      <c r="D3013" s="55">
        <v>4.85</v>
      </c>
      <c r="E3013" s="56">
        <v>80</v>
      </c>
      <c r="F3013" s="56">
        <f t="shared" si="47"/>
        <v>388</v>
      </c>
      <c r="G3013" s="11" t="s">
        <v>3884</v>
      </c>
    </row>
    <row r="3014" s="219" customFormat="1" ht="15.95" customHeight="1" spans="1:7">
      <c r="A3014" s="216">
        <v>3011</v>
      </c>
      <c r="B3014" s="227" t="s">
        <v>18263</v>
      </c>
      <c r="C3014" s="11" t="s">
        <v>18264</v>
      </c>
      <c r="D3014" s="55">
        <v>1.37</v>
      </c>
      <c r="E3014" s="56">
        <v>80</v>
      </c>
      <c r="F3014" s="56">
        <f t="shared" si="47"/>
        <v>109.6</v>
      </c>
      <c r="G3014" s="11" t="s">
        <v>3884</v>
      </c>
    </row>
    <row r="3015" s="219" customFormat="1" ht="15.95" customHeight="1" spans="1:7">
      <c r="A3015" s="216">
        <v>3012</v>
      </c>
      <c r="B3015" s="227" t="s">
        <v>18265</v>
      </c>
      <c r="C3015" s="11" t="s">
        <v>18266</v>
      </c>
      <c r="D3015" s="55">
        <v>3.62</v>
      </c>
      <c r="E3015" s="56">
        <v>80</v>
      </c>
      <c r="F3015" s="56">
        <f t="shared" si="47"/>
        <v>289.6</v>
      </c>
      <c r="G3015" s="11" t="s">
        <v>3884</v>
      </c>
    </row>
    <row r="3016" s="219" customFormat="1" ht="15.95" customHeight="1" spans="1:7">
      <c r="A3016" s="216">
        <v>3013</v>
      </c>
      <c r="B3016" s="227" t="s">
        <v>18267</v>
      </c>
      <c r="C3016" s="11" t="s">
        <v>18268</v>
      </c>
      <c r="D3016" s="55">
        <v>0.79</v>
      </c>
      <c r="E3016" s="56">
        <v>80</v>
      </c>
      <c r="F3016" s="56">
        <f t="shared" si="47"/>
        <v>63.2</v>
      </c>
      <c r="G3016" s="11" t="s">
        <v>3884</v>
      </c>
    </row>
    <row r="3017" s="219" customFormat="1" ht="15.95" customHeight="1" spans="1:7">
      <c r="A3017" s="216">
        <v>3014</v>
      </c>
      <c r="B3017" s="227" t="s">
        <v>18269</v>
      </c>
      <c r="C3017" s="11" t="s">
        <v>18270</v>
      </c>
      <c r="D3017" s="55">
        <v>4.45</v>
      </c>
      <c r="E3017" s="56">
        <v>80</v>
      </c>
      <c r="F3017" s="56">
        <f t="shared" si="47"/>
        <v>356</v>
      </c>
      <c r="G3017" s="11" t="s">
        <v>3884</v>
      </c>
    </row>
    <row r="3018" s="219" customFormat="1" ht="15.95" customHeight="1" spans="1:7">
      <c r="A3018" s="216">
        <v>3015</v>
      </c>
      <c r="B3018" s="227" t="s">
        <v>18271</v>
      </c>
      <c r="C3018" s="11" t="s">
        <v>18272</v>
      </c>
      <c r="D3018" s="55">
        <v>1.65</v>
      </c>
      <c r="E3018" s="56">
        <v>80</v>
      </c>
      <c r="F3018" s="56">
        <f t="shared" si="47"/>
        <v>132</v>
      </c>
      <c r="G3018" s="11" t="s">
        <v>3884</v>
      </c>
    </row>
    <row r="3019" s="219" customFormat="1" ht="15.95" customHeight="1" spans="1:7">
      <c r="A3019" s="216">
        <v>3016</v>
      </c>
      <c r="B3019" s="227" t="s">
        <v>18273</v>
      </c>
      <c r="C3019" s="11" t="s">
        <v>7258</v>
      </c>
      <c r="D3019" s="55">
        <v>2.79</v>
      </c>
      <c r="E3019" s="56">
        <v>80</v>
      </c>
      <c r="F3019" s="56">
        <f t="shared" si="47"/>
        <v>223.2</v>
      </c>
      <c r="G3019" s="11" t="s">
        <v>3884</v>
      </c>
    </row>
    <row r="3020" s="219" customFormat="1" ht="15.95" customHeight="1" spans="1:7">
      <c r="A3020" s="216">
        <v>3017</v>
      </c>
      <c r="B3020" s="227" t="s">
        <v>18274</v>
      </c>
      <c r="C3020" s="11" t="s">
        <v>18275</v>
      </c>
      <c r="D3020" s="55">
        <v>2.79</v>
      </c>
      <c r="E3020" s="56">
        <v>80</v>
      </c>
      <c r="F3020" s="56">
        <f t="shared" si="47"/>
        <v>223.2</v>
      </c>
      <c r="G3020" s="11" t="s">
        <v>3884</v>
      </c>
    </row>
    <row r="3021" s="219" customFormat="1" ht="15.95" customHeight="1" spans="1:7">
      <c r="A3021" s="216">
        <v>3018</v>
      </c>
      <c r="B3021" s="227" t="s">
        <v>18276</v>
      </c>
      <c r="C3021" s="11" t="s">
        <v>18277</v>
      </c>
      <c r="D3021" s="55">
        <v>2.79</v>
      </c>
      <c r="E3021" s="56">
        <v>80</v>
      </c>
      <c r="F3021" s="56">
        <f t="shared" si="47"/>
        <v>223.2</v>
      </c>
      <c r="G3021" s="11" t="s">
        <v>3884</v>
      </c>
    </row>
    <row r="3022" s="219" customFormat="1" ht="15.95" customHeight="1" spans="1:7">
      <c r="A3022" s="216">
        <v>3019</v>
      </c>
      <c r="B3022" s="227" t="s">
        <v>18278</v>
      </c>
      <c r="C3022" s="11" t="s">
        <v>1400</v>
      </c>
      <c r="D3022" s="55">
        <v>1.89</v>
      </c>
      <c r="E3022" s="56">
        <v>80</v>
      </c>
      <c r="F3022" s="56">
        <f t="shared" si="47"/>
        <v>151.2</v>
      </c>
      <c r="G3022" s="11" t="s">
        <v>3884</v>
      </c>
    </row>
    <row r="3023" s="219" customFormat="1" ht="15.95" customHeight="1" spans="1:7">
      <c r="A3023" s="216">
        <v>3020</v>
      </c>
      <c r="B3023" s="227" t="s">
        <v>18279</v>
      </c>
      <c r="C3023" s="11" t="s">
        <v>18280</v>
      </c>
      <c r="D3023" s="55">
        <v>0.5</v>
      </c>
      <c r="E3023" s="56">
        <v>80</v>
      </c>
      <c r="F3023" s="56">
        <f t="shared" si="47"/>
        <v>40</v>
      </c>
      <c r="G3023" s="11" t="s">
        <v>3884</v>
      </c>
    </row>
    <row r="3024" s="219" customFormat="1" ht="15.95" customHeight="1" spans="1:7">
      <c r="A3024" s="216">
        <v>3021</v>
      </c>
      <c r="B3024" s="227" t="s">
        <v>18281</v>
      </c>
      <c r="C3024" s="11" t="s">
        <v>18282</v>
      </c>
      <c r="D3024" s="55">
        <v>2.79</v>
      </c>
      <c r="E3024" s="56">
        <v>80</v>
      </c>
      <c r="F3024" s="56">
        <f t="shared" si="47"/>
        <v>223.2</v>
      </c>
      <c r="G3024" s="11" t="s">
        <v>3884</v>
      </c>
    </row>
    <row r="3025" s="219" customFormat="1" ht="15.95" customHeight="1" spans="1:7">
      <c r="A3025" s="216">
        <v>3022</v>
      </c>
      <c r="B3025" s="227" t="s">
        <v>18283</v>
      </c>
      <c r="C3025" s="11" t="s">
        <v>10840</v>
      </c>
      <c r="D3025" s="55">
        <v>2.38</v>
      </c>
      <c r="E3025" s="56">
        <v>80</v>
      </c>
      <c r="F3025" s="56">
        <f t="shared" si="47"/>
        <v>190.4</v>
      </c>
      <c r="G3025" s="11" t="s">
        <v>3884</v>
      </c>
    </row>
    <row r="3026" s="219" customFormat="1" ht="15.95" customHeight="1" spans="1:7">
      <c r="A3026" s="216">
        <v>3023</v>
      </c>
      <c r="B3026" s="227" t="s">
        <v>18284</v>
      </c>
      <c r="C3026" s="11" t="s">
        <v>18285</v>
      </c>
      <c r="D3026" s="55">
        <v>1.31</v>
      </c>
      <c r="E3026" s="56">
        <v>80</v>
      </c>
      <c r="F3026" s="56">
        <f t="shared" si="47"/>
        <v>104.8</v>
      </c>
      <c r="G3026" s="11" t="s">
        <v>3884</v>
      </c>
    </row>
    <row r="3027" s="219" customFormat="1" ht="15.95" customHeight="1" spans="1:7">
      <c r="A3027" s="216">
        <v>3024</v>
      </c>
      <c r="B3027" s="227" t="s">
        <v>18286</v>
      </c>
      <c r="C3027" s="11" t="s">
        <v>5598</v>
      </c>
      <c r="D3027" s="55">
        <v>2.79</v>
      </c>
      <c r="E3027" s="56">
        <v>80</v>
      </c>
      <c r="F3027" s="56">
        <f t="shared" si="47"/>
        <v>223.2</v>
      </c>
      <c r="G3027" s="11" t="s">
        <v>3884</v>
      </c>
    </row>
    <row r="3028" s="219" customFormat="1" ht="15.95" customHeight="1" spans="1:7">
      <c r="A3028" s="216">
        <v>3025</v>
      </c>
      <c r="B3028" s="227" t="s">
        <v>18287</v>
      </c>
      <c r="C3028" s="11" t="s">
        <v>18288</v>
      </c>
      <c r="D3028" s="55">
        <v>2.09</v>
      </c>
      <c r="E3028" s="56">
        <v>80</v>
      </c>
      <c r="F3028" s="56">
        <f t="shared" si="47"/>
        <v>167.2</v>
      </c>
      <c r="G3028" s="11" t="s">
        <v>3884</v>
      </c>
    </row>
    <row r="3029" s="219" customFormat="1" ht="15.95" customHeight="1" spans="1:7">
      <c r="A3029" s="216">
        <v>3026</v>
      </c>
      <c r="B3029" s="227" t="s">
        <v>18289</v>
      </c>
      <c r="C3029" s="11" t="s">
        <v>18290</v>
      </c>
      <c r="D3029" s="55">
        <v>1.32</v>
      </c>
      <c r="E3029" s="56">
        <v>80</v>
      </c>
      <c r="F3029" s="56">
        <f t="shared" si="47"/>
        <v>105.6</v>
      </c>
      <c r="G3029" s="11" t="s">
        <v>3884</v>
      </c>
    </row>
    <row r="3030" s="219" customFormat="1" ht="15.95" customHeight="1" spans="1:7">
      <c r="A3030" s="216">
        <v>3027</v>
      </c>
      <c r="B3030" s="227" t="s">
        <v>18291</v>
      </c>
      <c r="C3030" s="11" t="s">
        <v>18292</v>
      </c>
      <c r="D3030" s="55">
        <v>1.4</v>
      </c>
      <c r="E3030" s="56">
        <v>80</v>
      </c>
      <c r="F3030" s="56">
        <f t="shared" si="47"/>
        <v>112</v>
      </c>
      <c r="G3030" s="11" t="s">
        <v>3884</v>
      </c>
    </row>
    <row r="3031" s="219" customFormat="1" ht="15.95" customHeight="1" spans="1:7">
      <c r="A3031" s="216">
        <v>3028</v>
      </c>
      <c r="B3031" s="227" t="s">
        <v>18293</v>
      </c>
      <c r="C3031" s="11" t="s">
        <v>18294</v>
      </c>
      <c r="D3031" s="55">
        <v>2.79</v>
      </c>
      <c r="E3031" s="56">
        <v>80</v>
      </c>
      <c r="F3031" s="56">
        <f t="shared" si="47"/>
        <v>223.2</v>
      </c>
      <c r="G3031" s="11" t="s">
        <v>3884</v>
      </c>
    </row>
    <row r="3032" s="219" customFormat="1" ht="15.95" customHeight="1" spans="1:7">
      <c r="A3032" s="216">
        <v>3029</v>
      </c>
      <c r="B3032" s="227" t="s">
        <v>18295</v>
      </c>
      <c r="C3032" s="11" t="s">
        <v>18296</v>
      </c>
      <c r="D3032" s="55">
        <v>1.81</v>
      </c>
      <c r="E3032" s="56">
        <v>80</v>
      </c>
      <c r="F3032" s="56">
        <f t="shared" si="47"/>
        <v>144.8</v>
      </c>
      <c r="G3032" s="11" t="s">
        <v>13959</v>
      </c>
    </row>
    <row r="3033" s="219" customFormat="1" ht="15.95" customHeight="1" spans="1:7">
      <c r="A3033" s="216">
        <v>3030</v>
      </c>
      <c r="B3033" s="227" t="s">
        <v>18297</v>
      </c>
      <c r="C3033" s="11" t="s">
        <v>3394</v>
      </c>
      <c r="D3033" s="55">
        <v>2.5</v>
      </c>
      <c r="E3033" s="56">
        <v>80</v>
      </c>
      <c r="F3033" s="56">
        <f t="shared" si="47"/>
        <v>200</v>
      </c>
      <c r="G3033" s="11" t="s">
        <v>3884</v>
      </c>
    </row>
    <row r="3034" s="219" customFormat="1" ht="15.95" customHeight="1" spans="1:7">
      <c r="A3034" s="216">
        <v>3031</v>
      </c>
      <c r="B3034" s="227" t="s">
        <v>18298</v>
      </c>
      <c r="C3034" s="11" t="s">
        <v>3891</v>
      </c>
      <c r="D3034" s="55">
        <v>1.8</v>
      </c>
      <c r="E3034" s="56">
        <v>80</v>
      </c>
      <c r="F3034" s="56">
        <f t="shared" si="47"/>
        <v>144</v>
      </c>
      <c r="G3034" s="11" t="s">
        <v>3884</v>
      </c>
    </row>
    <row r="3035" s="219" customFormat="1" ht="15.95" customHeight="1" spans="1:7">
      <c r="A3035" s="216">
        <v>3032</v>
      </c>
      <c r="B3035" s="227" t="s">
        <v>18299</v>
      </c>
      <c r="C3035" s="11" t="s">
        <v>14497</v>
      </c>
      <c r="D3035" s="55">
        <v>2.41</v>
      </c>
      <c r="E3035" s="56">
        <v>80</v>
      </c>
      <c r="F3035" s="56">
        <f t="shared" si="47"/>
        <v>192.8</v>
      </c>
      <c r="G3035" s="11" t="s">
        <v>3884</v>
      </c>
    </row>
    <row r="3036" s="219" customFormat="1" ht="15.95" customHeight="1" spans="1:7">
      <c r="A3036" s="216">
        <v>3033</v>
      </c>
      <c r="B3036" s="227" t="s">
        <v>18300</v>
      </c>
      <c r="C3036" s="11" t="s">
        <v>18301</v>
      </c>
      <c r="D3036" s="55">
        <v>1.34</v>
      </c>
      <c r="E3036" s="56">
        <v>80</v>
      </c>
      <c r="F3036" s="56">
        <f t="shared" si="47"/>
        <v>107.2</v>
      </c>
      <c r="G3036" s="11" t="s">
        <v>3884</v>
      </c>
    </row>
    <row r="3037" s="219" customFormat="1" ht="15.95" customHeight="1" spans="1:7">
      <c r="A3037" s="216">
        <v>3034</v>
      </c>
      <c r="B3037" s="227" t="s">
        <v>18302</v>
      </c>
      <c r="C3037" s="11" t="s">
        <v>18303</v>
      </c>
      <c r="D3037" s="55">
        <v>2.3</v>
      </c>
      <c r="E3037" s="56">
        <v>80</v>
      </c>
      <c r="F3037" s="56">
        <f t="shared" si="47"/>
        <v>184</v>
      </c>
      <c r="G3037" s="11" t="s">
        <v>17536</v>
      </c>
    </row>
    <row r="3038" s="219" customFormat="1" ht="15.95" customHeight="1" spans="1:7">
      <c r="A3038" s="216">
        <v>3035</v>
      </c>
      <c r="B3038" s="227" t="s">
        <v>18304</v>
      </c>
      <c r="C3038" s="11" t="s">
        <v>5230</v>
      </c>
      <c r="D3038" s="55">
        <v>2.47</v>
      </c>
      <c r="E3038" s="56">
        <v>80</v>
      </c>
      <c r="F3038" s="56">
        <f t="shared" si="47"/>
        <v>197.6</v>
      </c>
      <c r="G3038" s="11" t="s">
        <v>17536</v>
      </c>
    </row>
    <row r="3039" s="219" customFormat="1" ht="15.95" customHeight="1" spans="1:7">
      <c r="A3039" s="216">
        <v>3036</v>
      </c>
      <c r="B3039" s="227" t="s">
        <v>18305</v>
      </c>
      <c r="C3039" s="11" t="s">
        <v>18306</v>
      </c>
      <c r="D3039" s="55">
        <v>2.07</v>
      </c>
      <c r="E3039" s="56">
        <v>80</v>
      </c>
      <c r="F3039" s="56">
        <f t="shared" si="47"/>
        <v>165.6</v>
      </c>
      <c r="G3039" s="11" t="s">
        <v>3884</v>
      </c>
    </row>
    <row r="3040" s="219" customFormat="1" ht="15.95" customHeight="1" spans="1:7">
      <c r="A3040" s="216">
        <v>3037</v>
      </c>
      <c r="B3040" s="227" t="s">
        <v>18307</v>
      </c>
      <c r="C3040" s="11" t="s">
        <v>18308</v>
      </c>
      <c r="D3040" s="55">
        <v>1.67</v>
      </c>
      <c r="E3040" s="56">
        <v>80</v>
      </c>
      <c r="F3040" s="56">
        <f t="shared" si="47"/>
        <v>133.6</v>
      </c>
      <c r="G3040" s="11" t="s">
        <v>3884</v>
      </c>
    </row>
    <row r="3041" s="219" customFormat="1" ht="15.95" customHeight="1" spans="1:7">
      <c r="A3041" s="216">
        <v>3038</v>
      </c>
      <c r="B3041" s="227" t="s">
        <v>18309</v>
      </c>
      <c r="C3041" s="11" t="s">
        <v>7451</v>
      </c>
      <c r="D3041" s="55">
        <v>0.95</v>
      </c>
      <c r="E3041" s="56">
        <v>80</v>
      </c>
      <c r="F3041" s="56">
        <f t="shared" si="47"/>
        <v>76</v>
      </c>
      <c r="G3041" s="11" t="s">
        <v>3884</v>
      </c>
    </row>
    <row r="3042" s="219" customFormat="1" ht="15.95" customHeight="1" spans="1:7">
      <c r="A3042" s="216">
        <v>3039</v>
      </c>
      <c r="B3042" s="227" t="s">
        <v>18310</v>
      </c>
      <c r="C3042" s="11" t="s">
        <v>1317</v>
      </c>
      <c r="D3042" s="55">
        <v>3.65</v>
      </c>
      <c r="E3042" s="56">
        <v>80</v>
      </c>
      <c r="F3042" s="56">
        <f t="shared" si="47"/>
        <v>292</v>
      </c>
      <c r="G3042" s="11" t="s">
        <v>3884</v>
      </c>
    </row>
    <row r="3043" s="219" customFormat="1" ht="15.95" customHeight="1" spans="1:7">
      <c r="A3043" s="216">
        <v>3040</v>
      </c>
      <c r="B3043" s="227" t="s">
        <v>18311</v>
      </c>
      <c r="C3043" s="11" t="s">
        <v>18312</v>
      </c>
      <c r="D3043" s="55">
        <v>2.59</v>
      </c>
      <c r="E3043" s="56">
        <v>80</v>
      </c>
      <c r="F3043" s="56">
        <f t="shared" si="47"/>
        <v>207.2</v>
      </c>
      <c r="G3043" s="11" t="s">
        <v>3884</v>
      </c>
    </row>
    <row r="3044" s="219" customFormat="1" ht="15.95" customHeight="1" spans="1:7">
      <c r="A3044" s="216">
        <v>3041</v>
      </c>
      <c r="B3044" s="227" t="s">
        <v>18313</v>
      </c>
      <c r="C3044" s="11" t="s">
        <v>1400</v>
      </c>
      <c r="D3044" s="55">
        <v>3.65</v>
      </c>
      <c r="E3044" s="56">
        <v>80</v>
      </c>
      <c r="F3044" s="56">
        <f t="shared" si="47"/>
        <v>292</v>
      </c>
      <c r="G3044" s="11" t="s">
        <v>3884</v>
      </c>
    </row>
    <row r="3045" s="219" customFormat="1" ht="15.95" customHeight="1" spans="1:7">
      <c r="A3045" s="216">
        <v>3042</v>
      </c>
      <c r="B3045" s="227" t="s">
        <v>18314</v>
      </c>
      <c r="C3045" s="11" t="s">
        <v>18315</v>
      </c>
      <c r="D3045" s="55">
        <v>6.18</v>
      </c>
      <c r="E3045" s="56">
        <v>80</v>
      </c>
      <c r="F3045" s="56">
        <f t="shared" si="47"/>
        <v>494.4</v>
      </c>
      <c r="G3045" s="11" t="s">
        <v>3884</v>
      </c>
    </row>
    <row r="3046" s="219" customFormat="1" ht="15.95" customHeight="1" spans="1:7">
      <c r="A3046" s="216">
        <v>3043</v>
      </c>
      <c r="B3046" s="227" t="s">
        <v>18316</v>
      </c>
      <c r="C3046" s="11" t="s">
        <v>18317</v>
      </c>
      <c r="D3046" s="55">
        <v>3.9</v>
      </c>
      <c r="E3046" s="56">
        <v>80</v>
      </c>
      <c r="F3046" s="56">
        <f t="shared" si="47"/>
        <v>312</v>
      </c>
      <c r="G3046" s="11" t="s">
        <v>3884</v>
      </c>
    </row>
    <row r="3047" s="219" customFormat="1" ht="15.95" customHeight="1" spans="1:7">
      <c r="A3047" s="216">
        <v>3044</v>
      </c>
      <c r="B3047" s="227" t="s">
        <v>18318</v>
      </c>
      <c r="C3047" s="11" t="s">
        <v>18319</v>
      </c>
      <c r="D3047" s="55">
        <v>2.12</v>
      </c>
      <c r="E3047" s="56">
        <v>80</v>
      </c>
      <c r="F3047" s="56">
        <f t="shared" si="47"/>
        <v>169.6</v>
      </c>
      <c r="G3047" s="11" t="s">
        <v>3884</v>
      </c>
    </row>
    <row r="3048" s="219" customFormat="1" ht="15.95" customHeight="1" spans="1:7">
      <c r="A3048" s="216">
        <v>3045</v>
      </c>
      <c r="B3048" s="227" t="s">
        <v>18320</v>
      </c>
      <c r="C3048" s="11" t="s">
        <v>1319</v>
      </c>
      <c r="D3048" s="55">
        <v>2.19</v>
      </c>
      <c r="E3048" s="56">
        <v>80</v>
      </c>
      <c r="F3048" s="56">
        <f t="shared" si="47"/>
        <v>175.2</v>
      </c>
      <c r="G3048" s="11" t="s">
        <v>3884</v>
      </c>
    </row>
    <row r="3049" s="219" customFormat="1" ht="15.95" customHeight="1" spans="1:7">
      <c r="A3049" s="216">
        <v>3046</v>
      </c>
      <c r="B3049" s="227" t="s">
        <v>18321</v>
      </c>
      <c r="C3049" s="11" t="s">
        <v>18322</v>
      </c>
      <c r="D3049" s="55">
        <v>2.08</v>
      </c>
      <c r="E3049" s="56">
        <v>80</v>
      </c>
      <c r="F3049" s="56">
        <f t="shared" si="47"/>
        <v>166.4</v>
      </c>
      <c r="G3049" s="11" t="s">
        <v>3884</v>
      </c>
    </row>
    <row r="3050" s="219" customFormat="1" ht="15.95" customHeight="1" spans="1:7">
      <c r="A3050" s="216">
        <v>3047</v>
      </c>
      <c r="B3050" s="227" t="s">
        <v>18323</v>
      </c>
      <c r="C3050" s="11" t="s">
        <v>2475</v>
      </c>
      <c r="D3050" s="55">
        <v>1.84</v>
      </c>
      <c r="E3050" s="56">
        <v>80</v>
      </c>
      <c r="F3050" s="56">
        <f t="shared" si="47"/>
        <v>147.2</v>
      </c>
      <c r="G3050" s="11" t="s">
        <v>3884</v>
      </c>
    </row>
    <row r="3051" s="219" customFormat="1" ht="15.95" customHeight="1" spans="1:7">
      <c r="A3051" s="216">
        <v>3048</v>
      </c>
      <c r="B3051" s="227" t="s">
        <v>18324</v>
      </c>
      <c r="C3051" s="11" t="s">
        <v>18325</v>
      </c>
      <c r="D3051" s="55">
        <v>3.89</v>
      </c>
      <c r="E3051" s="56">
        <v>80</v>
      </c>
      <c r="F3051" s="56">
        <f t="shared" si="47"/>
        <v>311.2</v>
      </c>
      <c r="G3051" s="11" t="s">
        <v>3884</v>
      </c>
    </row>
    <row r="3052" s="219" customFormat="1" ht="15.95" customHeight="1" spans="1:7">
      <c r="A3052" s="216">
        <v>3049</v>
      </c>
      <c r="B3052" s="227" t="s">
        <v>18326</v>
      </c>
      <c r="C3052" s="11" t="s">
        <v>2393</v>
      </c>
      <c r="D3052" s="55">
        <v>6.31</v>
      </c>
      <c r="E3052" s="56">
        <v>80</v>
      </c>
      <c r="F3052" s="56">
        <f t="shared" si="47"/>
        <v>504.8</v>
      </c>
      <c r="G3052" s="11" t="s">
        <v>3884</v>
      </c>
    </row>
    <row r="3053" s="219" customFormat="1" ht="15.95" customHeight="1" spans="1:7">
      <c r="A3053" s="216">
        <v>3050</v>
      </c>
      <c r="B3053" s="227" t="s">
        <v>18327</v>
      </c>
      <c r="C3053" s="11" t="s">
        <v>17930</v>
      </c>
      <c r="D3053" s="55">
        <v>6.66</v>
      </c>
      <c r="E3053" s="56">
        <v>80</v>
      </c>
      <c r="F3053" s="56">
        <f t="shared" si="47"/>
        <v>532.8</v>
      </c>
      <c r="G3053" s="11" t="s">
        <v>3884</v>
      </c>
    </row>
    <row r="3054" s="219" customFormat="1" ht="15.95" customHeight="1" spans="1:7">
      <c r="A3054" s="216">
        <v>3051</v>
      </c>
      <c r="B3054" s="227" t="s">
        <v>18328</v>
      </c>
      <c r="C3054" s="11" t="s">
        <v>18329</v>
      </c>
      <c r="D3054" s="55">
        <v>3.82</v>
      </c>
      <c r="E3054" s="56">
        <v>80</v>
      </c>
      <c r="F3054" s="56">
        <f t="shared" si="47"/>
        <v>305.6</v>
      </c>
      <c r="G3054" s="11" t="s">
        <v>3884</v>
      </c>
    </row>
    <row r="3055" s="219" customFormat="1" ht="15.95" customHeight="1" spans="1:7">
      <c r="A3055" s="216">
        <v>3052</v>
      </c>
      <c r="B3055" s="227" t="s">
        <v>18330</v>
      </c>
      <c r="C3055" s="11" t="s">
        <v>18331</v>
      </c>
      <c r="D3055" s="55">
        <v>2.39</v>
      </c>
      <c r="E3055" s="56">
        <v>80</v>
      </c>
      <c r="F3055" s="56">
        <f t="shared" si="47"/>
        <v>191.2</v>
      </c>
      <c r="G3055" s="11" t="s">
        <v>3884</v>
      </c>
    </row>
    <row r="3056" s="219" customFormat="1" ht="15.95" customHeight="1" spans="1:7">
      <c r="A3056" s="216">
        <v>3053</v>
      </c>
      <c r="B3056" s="227" t="s">
        <v>18332</v>
      </c>
      <c r="C3056" s="11" t="s">
        <v>18333</v>
      </c>
      <c r="D3056" s="55">
        <v>3.89</v>
      </c>
      <c r="E3056" s="56">
        <v>80</v>
      </c>
      <c r="F3056" s="56">
        <f t="shared" si="47"/>
        <v>311.2</v>
      </c>
      <c r="G3056" s="11" t="s">
        <v>3884</v>
      </c>
    </row>
    <row r="3057" s="219" customFormat="1" ht="15.95" customHeight="1" spans="1:7">
      <c r="A3057" s="216">
        <v>3054</v>
      </c>
      <c r="B3057" s="227" t="s">
        <v>18334</v>
      </c>
      <c r="C3057" s="11" t="s">
        <v>18335</v>
      </c>
      <c r="D3057" s="55">
        <v>3.45</v>
      </c>
      <c r="E3057" s="56">
        <v>80</v>
      </c>
      <c r="F3057" s="56">
        <f t="shared" si="47"/>
        <v>276</v>
      </c>
      <c r="G3057" s="11" t="s">
        <v>3884</v>
      </c>
    </row>
    <row r="3058" s="219" customFormat="1" ht="15.95" customHeight="1" spans="1:7">
      <c r="A3058" s="216">
        <v>3055</v>
      </c>
      <c r="B3058" s="227" t="s">
        <v>18336</v>
      </c>
      <c r="C3058" s="11" t="s">
        <v>18337</v>
      </c>
      <c r="D3058" s="55">
        <v>3.21</v>
      </c>
      <c r="E3058" s="56">
        <v>80</v>
      </c>
      <c r="F3058" s="56">
        <f t="shared" si="47"/>
        <v>256.8</v>
      </c>
      <c r="G3058" s="11" t="s">
        <v>3884</v>
      </c>
    </row>
    <row r="3059" s="219" customFormat="1" ht="15.95" customHeight="1" spans="1:7">
      <c r="A3059" s="216">
        <v>3056</v>
      </c>
      <c r="B3059" s="227" t="s">
        <v>18338</v>
      </c>
      <c r="C3059" s="11" t="s">
        <v>499</v>
      </c>
      <c r="D3059" s="55">
        <v>3.28</v>
      </c>
      <c r="E3059" s="56">
        <v>80</v>
      </c>
      <c r="F3059" s="56">
        <f t="shared" si="47"/>
        <v>262.4</v>
      </c>
      <c r="G3059" s="11" t="s">
        <v>3884</v>
      </c>
    </row>
    <row r="3060" s="219" customFormat="1" ht="15.95" customHeight="1" spans="1:7">
      <c r="A3060" s="216">
        <v>3057</v>
      </c>
      <c r="B3060" s="227" t="s">
        <v>18339</v>
      </c>
      <c r="C3060" s="11" t="s">
        <v>1416</v>
      </c>
      <c r="D3060" s="55">
        <v>4.2</v>
      </c>
      <c r="E3060" s="56">
        <v>80</v>
      </c>
      <c r="F3060" s="56">
        <f t="shared" si="47"/>
        <v>336</v>
      </c>
      <c r="G3060" s="11" t="s">
        <v>3884</v>
      </c>
    </row>
    <row r="3061" s="219" customFormat="1" ht="15.95" customHeight="1" spans="1:7">
      <c r="A3061" s="216">
        <v>3058</v>
      </c>
      <c r="B3061" s="227" t="s">
        <v>18340</v>
      </c>
      <c r="C3061" s="11" t="s">
        <v>3803</v>
      </c>
      <c r="D3061" s="55">
        <v>2.59</v>
      </c>
      <c r="E3061" s="56">
        <v>80</v>
      </c>
      <c r="F3061" s="56">
        <f t="shared" si="47"/>
        <v>207.2</v>
      </c>
      <c r="G3061" s="11" t="s">
        <v>3884</v>
      </c>
    </row>
    <row r="3062" s="219" customFormat="1" ht="15.95" customHeight="1" spans="1:7">
      <c r="A3062" s="216">
        <v>3059</v>
      </c>
      <c r="B3062" s="227" t="s">
        <v>18341</v>
      </c>
      <c r="C3062" s="11" t="s">
        <v>18342</v>
      </c>
      <c r="D3062" s="55">
        <v>2.59</v>
      </c>
      <c r="E3062" s="56">
        <v>80</v>
      </c>
      <c r="F3062" s="56">
        <f t="shared" si="47"/>
        <v>207.2</v>
      </c>
      <c r="G3062" s="11" t="s">
        <v>3884</v>
      </c>
    </row>
    <row r="3063" s="219" customFormat="1" ht="15.95" customHeight="1" spans="1:7">
      <c r="A3063" s="216">
        <v>3060</v>
      </c>
      <c r="B3063" s="227" t="s">
        <v>18343</v>
      </c>
      <c r="C3063" s="11" t="s">
        <v>18344</v>
      </c>
      <c r="D3063" s="55">
        <v>2.99</v>
      </c>
      <c r="E3063" s="56">
        <v>80</v>
      </c>
      <c r="F3063" s="56">
        <f t="shared" si="47"/>
        <v>239.2</v>
      </c>
      <c r="G3063" s="11" t="s">
        <v>3884</v>
      </c>
    </row>
    <row r="3064" s="219" customFormat="1" ht="15.95" customHeight="1" spans="1:7">
      <c r="A3064" s="216">
        <v>3061</v>
      </c>
      <c r="B3064" s="227" t="s">
        <v>18345</v>
      </c>
      <c r="C3064" s="11" t="s">
        <v>18346</v>
      </c>
      <c r="D3064" s="55">
        <v>2.84</v>
      </c>
      <c r="E3064" s="56">
        <v>80</v>
      </c>
      <c r="F3064" s="56">
        <f t="shared" si="47"/>
        <v>227.2</v>
      </c>
      <c r="G3064" s="11" t="s">
        <v>3884</v>
      </c>
    </row>
    <row r="3065" s="219" customFormat="1" ht="15.95" customHeight="1" spans="1:7">
      <c r="A3065" s="216">
        <v>3062</v>
      </c>
      <c r="B3065" s="227" t="s">
        <v>18347</v>
      </c>
      <c r="C3065" s="11" t="s">
        <v>18348</v>
      </c>
      <c r="D3065" s="55">
        <v>2.18</v>
      </c>
      <c r="E3065" s="56">
        <v>80</v>
      </c>
      <c r="F3065" s="56">
        <f t="shared" si="47"/>
        <v>174.4</v>
      </c>
      <c r="G3065" s="11" t="s">
        <v>3884</v>
      </c>
    </row>
    <row r="3066" s="219" customFormat="1" ht="15.95" customHeight="1" spans="1:7">
      <c r="A3066" s="216">
        <v>3063</v>
      </c>
      <c r="B3066" s="227" t="s">
        <v>18349</v>
      </c>
      <c r="C3066" s="11" t="s">
        <v>17745</v>
      </c>
      <c r="D3066" s="55">
        <v>2.59</v>
      </c>
      <c r="E3066" s="56">
        <v>80</v>
      </c>
      <c r="F3066" s="56">
        <f t="shared" si="47"/>
        <v>207.2</v>
      </c>
      <c r="G3066" s="11" t="s">
        <v>3884</v>
      </c>
    </row>
    <row r="3067" s="219" customFormat="1" ht="15.95" customHeight="1" spans="1:7">
      <c r="A3067" s="216">
        <v>3064</v>
      </c>
      <c r="B3067" s="227" t="s">
        <v>18350</v>
      </c>
      <c r="C3067" s="11" t="s">
        <v>370</v>
      </c>
      <c r="D3067" s="55">
        <v>0.88</v>
      </c>
      <c r="E3067" s="56">
        <v>80</v>
      </c>
      <c r="F3067" s="56">
        <f t="shared" si="47"/>
        <v>70.4</v>
      </c>
      <c r="G3067" s="11" t="s">
        <v>3884</v>
      </c>
    </row>
    <row r="3068" s="219" customFormat="1" ht="15.95" customHeight="1" spans="1:7">
      <c r="A3068" s="216">
        <v>3065</v>
      </c>
      <c r="B3068" s="227" t="s">
        <v>18351</v>
      </c>
      <c r="C3068" s="11" t="s">
        <v>18352</v>
      </c>
      <c r="D3068" s="55">
        <v>1.29</v>
      </c>
      <c r="E3068" s="56">
        <v>80</v>
      </c>
      <c r="F3068" s="56">
        <f t="shared" si="47"/>
        <v>103.2</v>
      </c>
      <c r="G3068" s="11" t="s">
        <v>3884</v>
      </c>
    </row>
    <row r="3069" s="219" customFormat="1" ht="15.95" customHeight="1" spans="1:7">
      <c r="A3069" s="216">
        <v>3066</v>
      </c>
      <c r="B3069" s="227" t="s">
        <v>18353</v>
      </c>
      <c r="C3069" s="11" t="s">
        <v>1317</v>
      </c>
      <c r="D3069" s="55">
        <v>2.59</v>
      </c>
      <c r="E3069" s="56">
        <v>80</v>
      </c>
      <c r="F3069" s="56">
        <f t="shared" si="47"/>
        <v>207.2</v>
      </c>
      <c r="G3069" s="11" t="s">
        <v>3884</v>
      </c>
    </row>
    <row r="3070" s="219" customFormat="1" ht="15.95" customHeight="1" spans="1:7">
      <c r="A3070" s="216">
        <v>3067</v>
      </c>
      <c r="B3070" s="227" t="s">
        <v>18354</v>
      </c>
      <c r="C3070" s="11" t="s">
        <v>18355</v>
      </c>
      <c r="D3070" s="55">
        <v>1.15</v>
      </c>
      <c r="E3070" s="56">
        <v>80</v>
      </c>
      <c r="F3070" s="56">
        <f t="shared" si="47"/>
        <v>92</v>
      </c>
      <c r="G3070" s="11" t="s">
        <v>3884</v>
      </c>
    </row>
    <row r="3071" s="219" customFormat="1" ht="15.95" customHeight="1" spans="1:7">
      <c r="A3071" s="216">
        <v>3068</v>
      </c>
      <c r="B3071" s="227" t="s">
        <v>18356</v>
      </c>
      <c r="C3071" s="11" t="s">
        <v>18357</v>
      </c>
      <c r="D3071" s="55">
        <v>2.77</v>
      </c>
      <c r="E3071" s="56">
        <v>80</v>
      </c>
      <c r="F3071" s="56">
        <f t="shared" si="47"/>
        <v>221.6</v>
      </c>
      <c r="G3071" s="11" t="s">
        <v>3884</v>
      </c>
    </row>
    <row r="3072" s="219" customFormat="1" ht="15.95" customHeight="1" spans="1:7">
      <c r="A3072" s="216">
        <v>3069</v>
      </c>
      <c r="B3072" s="227" t="s">
        <v>18358</v>
      </c>
      <c r="C3072" s="11" t="s">
        <v>18359</v>
      </c>
      <c r="D3072" s="55">
        <v>2.59</v>
      </c>
      <c r="E3072" s="56">
        <v>80</v>
      </c>
      <c r="F3072" s="56">
        <f t="shared" si="47"/>
        <v>207.2</v>
      </c>
      <c r="G3072" s="11" t="s">
        <v>3884</v>
      </c>
    </row>
    <row r="3073" s="219" customFormat="1" ht="15.95" customHeight="1" spans="1:7">
      <c r="A3073" s="216">
        <v>3070</v>
      </c>
      <c r="B3073" s="227" t="s">
        <v>18360</v>
      </c>
      <c r="C3073" s="11" t="s">
        <v>16407</v>
      </c>
      <c r="D3073" s="55">
        <v>1.98</v>
      </c>
      <c r="E3073" s="56">
        <v>80</v>
      </c>
      <c r="F3073" s="56">
        <f t="shared" si="47"/>
        <v>158.4</v>
      </c>
      <c r="G3073" s="11" t="s">
        <v>3884</v>
      </c>
    </row>
    <row r="3074" s="219" customFormat="1" ht="15.95" customHeight="1" spans="1:7">
      <c r="A3074" s="216">
        <v>3071</v>
      </c>
      <c r="B3074" s="227" t="s">
        <v>18361</v>
      </c>
      <c r="C3074" s="11" t="s">
        <v>18362</v>
      </c>
      <c r="D3074" s="55">
        <v>5.28</v>
      </c>
      <c r="E3074" s="56">
        <v>80</v>
      </c>
      <c r="F3074" s="56">
        <f t="shared" si="47"/>
        <v>422.4</v>
      </c>
      <c r="G3074" s="11" t="s">
        <v>3884</v>
      </c>
    </row>
    <row r="3075" s="219" customFormat="1" ht="15.95" customHeight="1" spans="1:7">
      <c r="A3075" s="216">
        <v>3072</v>
      </c>
      <c r="B3075" s="227" t="s">
        <v>18363</v>
      </c>
      <c r="C3075" s="11" t="s">
        <v>18364</v>
      </c>
      <c r="D3075" s="55">
        <v>2.92</v>
      </c>
      <c r="E3075" s="56">
        <v>80</v>
      </c>
      <c r="F3075" s="56">
        <f t="shared" si="47"/>
        <v>233.6</v>
      </c>
      <c r="G3075" s="11" t="s">
        <v>3884</v>
      </c>
    </row>
    <row r="3076" s="219" customFormat="1" ht="15.95" customHeight="1" spans="1:7">
      <c r="A3076" s="216">
        <v>3073</v>
      </c>
      <c r="B3076" s="227" t="s">
        <v>18365</v>
      </c>
      <c r="C3076" s="11" t="s">
        <v>17571</v>
      </c>
      <c r="D3076" s="55">
        <v>3.69</v>
      </c>
      <c r="E3076" s="56">
        <v>80</v>
      </c>
      <c r="F3076" s="56">
        <f t="shared" ref="F3076:F3139" si="48">D3076*E3076</f>
        <v>295.2</v>
      </c>
      <c r="G3076" s="11" t="s">
        <v>3884</v>
      </c>
    </row>
    <row r="3077" s="219" customFormat="1" ht="15.95" customHeight="1" spans="1:7">
      <c r="A3077" s="216">
        <v>3074</v>
      </c>
      <c r="B3077" s="227" t="s">
        <v>18366</v>
      </c>
      <c r="C3077" s="11" t="s">
        <v>18367</v>
      </c>
      <c r="D3077" s="55">
        <v>0.74</v>
      </c>
      <c r="E3077" s="56">
        <v>80</v>
      </c>
      <c r="F3077" s="56">
        <f t="shared" si="48"/>
        <v>59.2</v>
      </c>
      <c r="G3077" s="11" t="s">
        <v>3884</v>
      </c>
    </row>
    <row r="3078" s="219" customFormat="1" ht="15.95" customHeight="1" spans="1:7">
      <c r="A3078" s="216">
        <v>3075</v>
      </c>
      <c r="B3078" s="227" t="s">
        <v>18368</v>
      </c>
      <c r="C3078" s="11" t="s">
        <v>8451</v>
      </c>
      <c r="D3078" s="55">
        <v>3.64</v>
      </c>
      <c r="E3078" s="56">
        <v>80</v>
      </c>
      <c r="F3078" s="56">
        <f t="shared" si="48"/>
        <v>291.2</v>
      </c>
      <c r="G3078" s="11" t="s">
        <v>3884</v>
      </c>
    </row>
    <row r="3079" s="219" customFormat="1" ht="15.95" customHeight="1" spans="1:7">
      <c r="A3079" s="216">
        <v>3076</v>
      </c>
      <c r="B3079" s="227" t="s">
        <v>18369</v>
      </c>
      <c r="C3079" s="11" t="s">
        <v>4164</v>
      </c>
      <c r="D3079" s="55">
        <v>6.08</v>
      </c>
      <c r="E3079" s="56">
        <v>80</v>
      </c>
      <c r="F3079" s="56">
        <f t="shared" si="48"/>
        <v>486.4</v>
      </c>
      <c r="G3079" s="11" t="s">
        <v>3884</v>
      </c>
    </row>
    <row r="3080" s="219" customFormat="1" ht="15.95" customHeight="1" spans="1:7">
      <c r="A3080" s="216">
        <v>3077</v>
      </c>
      <c r="B3080" s="227" t="s">
        <v>18370</v>
      </c>
      <c r="C3080" s="11" t="s">
        <v>5638</v>
      </c>
      <c r="D3080" s="55">
        <v>2.39</v>
      </c>
      <c r="E3080" s="56">
        <v>80</v>
      </c>
      <c r="F3080" s="56">
        <f t="shared" si="48"/>
        <v>191.2</v>
      </c>
      <c r="G3080" s="11" t="s">
        <v>3884</v>
      </c>
    </row>
    <row r="3081" s="219" customFormat="1" ht="15.95" customHeight="1" spans="1:7">
      <c r="A3081" s="216">
        <v>3078</v>
      </c>
      <c r="B3081" s="227" t="s">
        <v>18371</v>
      </c>
      <c r="C3081" s="11" t="s">
        <v>18372</v>
      </c>
      <c r="D3081" s="55">
        <v>4.87</v>
      </c>
      <c r="E3081" s="56">
        <v>80</v>
      </c>
      <c r="F3081" s="56">
        <f t="shared" si="48"/>
        <v>389.6</v>
      </c>
      <c r="G3081" s="11" t="s">
        <v>3884</v>
      </c>
    </row>
    <row r="3082" s="219" customFormat="1" ht="15.95" customHeight="1" spans="1:7">
      <c r="A3082" s="216">
        <v>3079</v>
      </c>
      <c r="B3082" s="227" t="s">
        <v>18373</v>
      </c>
      <c r="C3082" s="11" t="s">
        <v>18374</v>
      </c>
      <c r="D3082" s="55">
        <v>1.58</v>
      </c>
      <c r="E3082" s="56">
        <v>80</v>
      </c>
      <c r="F3082" s="56">
        <f t="shared" si="48"/>
        <v>126.4</v>
      </c>
      <c r="G3082" s="11" t="s">
        <v>3884</v>
      </c>
    </row>
    <row r="3083" s="219" customFormat="1" ht="15.95" customHeight="1" spans="1:7">
      <c r="A3083" s="216">
        <v>3080</v>
      </c>
      <c r="B3083" s="227" t="s">
        <v>18375</v>
      </c>
      <c r="C3083" s="11" t="s">
        <v>2743</v>
      </c>
      <c r="D3083" s="55">
        <v>3.99</v>
      </c>
      <c r="E3083" s="56">
        <v>80</v>
      </c>
      <c r="F3083" s="56">
        <f t="shared" si="48"/>
        <v>319.2</v>
      </c>
      <c r="G3083" s="11" t="s">
        <v>3884</v>
      </c>
    </row>
    <row r="3084" s="219" customFormat="1" ht="15.95" customHeight="1" spans="1:7">
      <c r="A3084" s="216">
        <v>3081</v>
      </c>
      <c r="B3084" s="227" t="s">
        <v>18376</v>
      </c>
      <c r="C3084" s="11" t="s">
        <v>18377</v>
      </c>
      <c r="D3084" s="55">
        <v>1.83</v>
      </c>
      <c r="E3084" s="56">
        <v>80</v>
      </c>
      <c r="F3084" s="56">
        <f t="shared" si="48"/>
        <v>146.4</v>
      </c>
      <c r="G3084" s="11" t="s">
        <v>3884</v>
      </c>
    </row>
    <row r="3085" s="219" customFormat="1" ht="15.95" customHeight="1" spans="1:7">
      <c r="A3085" s="216">
        <v>3082</v>
      </c>
      <c r="B3085" s="227" t="s">
        <v>18378</v>
      </c>
      <c r="C3085" s="11" t="s">
        <v>18379</v>
      </c>
      <c r="D3085" s="55">
        <v>3.44</v>
      </c>
      <c r="E3085" s="56">
        <v>80</v>
      </c>
      <c r="F3085" s="56">
        <f t="shared" si="48"/>
        <v>275.2</v>
      </c>
      <c r="G3085" s="11" t="s">
        <v>3884</v>
      </c>
    </row>
    <row r="3086" s="219" customFormat="1" ht="15.95" customHeight="1" spans="1:7">
      <c r="A3086" s="216">
        <v>3083</v>
      </c>
      <c r="B3086" s="227" t="s">
        <v>18380</v>
      </c>
      <c r="C3086" s="11" t="s">
        <v>18381</v>
      </c>
      <c r="D3086" s="55">
        <v>3.85</v>
      </c>
      <c r="E3086" s="56">
        <v>80</v>
      </c>
      <c r="F3086" s="56">
        <f t="shared" si="48"/>
        <v>308</v>
      </c>
      <c r="G3086" s="11" t="s">
        <v>3884</v>
      </c>
    </row>
    <row r="3087" s="219" customFormat="1" ht="15.95" customHeight="1" spans="1:7">
      <c r="A3087" s="216">
        <v>3084</v>
      </c>
      <c r="B3087" s="227" t="s">
        <v>18382</v>
      </c>
      <c r="C3087" s="11" t="s">
        <v>18383</v>
      </c>
      <c r="D3087" s="55">
        <v>4.44</v>
      </c>
      <c r="E3087" s="56">
        <v>80</v>
      </c>
      <c r="F3087" s="56">
        <f t="shared" si="48"/>
        <v>355.2</v>
      </c>
      <c r="G3087" s="11" t="s">
        <v>3884</v>
      </c>
    </row>
    <row r="3088" s="219" customFormat="1" ht="15.95" customHeight="1" spans="1:7">
      <c r="A3088" s="216">
        <v>3085</v>
      </c>
      <c r="B3088" s="227" t="s">
        <v>18384</v>
      </c>
      <c r="C3088" s="11" t="s">
        <v>18385</v>
      </c>
      <c r="D3088" s="55">
        <v>1.53</v>
      </c>
      <c r="E3088" s="56">
        <v>80</v>
      </c>
      <c r="F3088" s="56">
        <f t="shared" si="48"/>
        <v>122.4</v>
      </c>
      <c r="G3088" s="11" t="s">
        <v>3884</v>
      </c>
    </row>
    <row r="3089" s="219" customFormat="1" ht="15.95" customHeight="1" spans="1:7">
      <c r="A3089" s="216">
        <v>3086</v>
      </c>
      <c r="B3089" s="227" t="s">
        <v>18386</v>
      </c>
      <c r="C3089" s="11" t="s">
        <v>18387</v>
      </c>
      <c r="D3089" s="55">
        <v>6.76</v>
      </c>
      <c r="E3089" s="56">
        <v>80</v>
      </c>
      <c r="F3089" s="56">
        <f t="shared" si="48"/>
        <v>540.8</v>
      </c>
      <c r="G3089" s="11" t="s">
        <v>3884</v>
      </c>
    </row>
    <row r="3090" s="219" customFormat="1" ht="15.95" customHeight="1" spans="1:7">
      <c r="A3090" s="216">
        <v>3087</v>
      </c>
      <c r="B3090" s="227" t="s">
        <v>18388</v>
      </c>
      <c r="C3090" s="11" t="s">
        <v>18389</v>
      </c>
      <c r="D3090" s="55">
        <v>8.32</v>
      </c>
      <c r="E3090" s="56">
        <v>80</v>
      </c>
      <c r="F3090" s="56">
        <f t="shared" si="48"/>
        <v>665.6</v>
      </c>
      <c r="G3090" s="11" t="s">
        <v>3884</v>
      </c>
    </row>
    <row r="3091" s="219" customFormat="1" ht="15.95" customHeight="1" spans="1:7">
      <c r="A3091" s="216">
        <v>3088</v>
      </c>
      <c r="B3091" s="227" t="s">
        <v>18390</v>
      </c>
      <c r="C3091" s="11" t="s">
        <v>18391</v>
      </c>
      <c r="D3091" s="55">
        <v>3.64</v>
      </c>
      <c r="E3091" s="56">
        <v>80</v>
      </c>
      <c r="F3091" s="56">
        <f t="shared" si="48"/>
        <v>291.2</v>
      </c>
      <c r="G3091" s="11" t="s">
        <v>3884</v>
      </c>
    </row>
    <row r="3092" s="219" customFormat="1" ht="15.95" customHeight="1" spans="1:7">
      <c r="A3092" s="216">
        <v>3089</v>
      </c>
      <c r="B3092" s="227" t="s">
        <v>18392</v>
      </c>
      <c r="C3092" s="11" t="s">
        <v>84</v>
      </c>
      <c r="D3092" s="55">
        <v>3.95</v>
      </c>
      <c r="E3092" s="56">
        <v>80</v>
      </c>
      <c r="F3092" s="56">
        <f t="shared" si="48"/>
        <v>316</v>
      </c>
      <c r="G3092" s="11" t="s">
        <v>3884</v>
      </c>
    </row>
    <row r="3093" s="219" customFormat="1" ht="15.95" customHeight="1" spans="1:7">
      <c r="A3093" s="216">
        <v>3090</v>
      </c>
      <c r="B3093" s="227" t="s">
        <v>18393</v>
      </c>
      <c r="C3093" s="11" t="s">
        <v>3069</v>
      </c>
      <c r="D3093" s="55">
        <v>3.64</v>
      </c>
      <c r="E3093" s="56">
        <v>80</v>
      </c>
      <c r="F3093" s="56">
        <f t="shared" si="48"/>
        <v>291.2</v>
      </c>
      <c r="G3093" s="11" t="s">
        <v>3884</v>
      </c>
    </row>
    <row r="3094" s="219" customFormat="1" ht="15.95" customHeight="1" spans="1:7">
      <c r="A3094" s="216">
        <v>3091</v>
      </c>
      <c r="B3094" s="227" t="s">
        <v>18394</v>
      </c>
      <c r="C3094" s="11" t="s">
        <v>5538</v>
      </c>
      <c r="D3094" s="55">
        <v>1.19</v>
      </c>
      <c r="E3094" s="56">
        <v>80</v>
      </c>
      <c r="F3094" s="56">
        <f t="shared" si="48"/>
        <v>95.2</v>
      </c>
      <c r="G3094" s="11" t="s">
        <v>3884</v>
      </c>
    </row>
    <row r="3095" s="219" customFormat="1" ht="15.95" customHeight="1" spans="1:7">
      <c r="A3095" s="216">
        <v>3092</v>
      </c>
      <c r="B3095" s="227" t="s">
        <v>18395</v>
      </c>
      <c r="C3095" s="11" t="s">
        <v>1400</v>
      </c>
      <c r="D3095" s="55">
        <v>1.14</v>
      </c>
      <c r="E3095" s="56">
        <v>80</v>
      </c>
      <c r="F3095" s="56">
        <f t="shared" si="48"/>
        <v>91.2</v>
      </c>
      <c r="G3095" s="11" t="s">
        <v>3884</v>
      </c>
    </row>
    <row r="3096" s="219" customFormat="1" ht="15.95" customHeight="1" spans="1:7">
      <c r="A3096" s="216">
        <v>3093</v>
      </c>
      <c r="B3096" s="227" t="s">
        <v>18396</v>
      </c>
      <c r="C3096" s="11" t="s">
        <v>1513</v>
      </c>
      <c r="D3096" s="55">
        <v>2.04</v>
      </c>
      <c r="E3096" s="56">
        <v>80</v>
      </c>
      <c r="F3096" s="56">
        <f t="shared" si="48"/>
        <v>163.2</v>
      </c>
      <c r="G3096" s="11" t="s">
        <v>3884</v>
      </c>
    </row>
    <row r="3097" s="219" customFormat="1" ht="15.95" customHeight="1" spans="1:7">
      <c r="A3097" s="216">
        <v>3094</v>
      </c>
      <c r="B3097" s="227" t="s">
        <v>18397</v>
      </c>
      <c r="C3097" s="11" t="s">
        <v>18398</v>
      </c>
      <c r="D3097" s="55">
        <v>2.58</v>
      </c>
      <c r="E3097" s="56">
        <v>80</v>
      </c>
      <c r="F3097" s="56">
        <f t="shared" si="48"/>
        <v>206.4</v>
      </c>
      <c r="G3097" s="11" t="s">
        <v>3884</v>
      </c>
    </row>
    <row r="3098" s="219" customFormat="1" ht="15.95" customHeight="1" spans="1:7">
      <c r="A3098" s="216">
        <v>3095</v>
      </c>
      <c r="B3098" s="227" t="s">
        <v>18399</v>
      </c>
      <c r="C3098" s="11" t="s">
        <v>14714</v>
      </c>
      <c r="D3098" s="55">
        <v>2.89</v>
      </c>
      <c r="E3098" s="56">
        <v>80</v>
      </c>
      <c r="F3098" s="56">
        <f t="shared" si="48"/>
        <v>231.2</v>
      </c>
      <c r="G3098" s="11" t="s">
        <v>3884</v>
      </c>
    </row>
    <row r="3099" s="219" customFormat="1" ht="15.95" customHeight="1" spans="1:7">
      <c r="A3099" s="216">
        <v>3096</v>
      </c>
      <c r="B3099" s="227" t="s">
        <v>18400</v>
      </c>
      <c r="C3099" s="11" t="s">
        <v>18401</v>
      </c>
      <c r="D3099" s="55">
        <v>2.04</v>
      </c>
      <c r="E3099" s="56">
        <v>80</v>
      </c>
      <c r="F3099" s="56">
        <f t="shared" si="48"/>
        <v>163.2</v>
      </c>
      <c r="G3099" s="11" t="s">
        <v>3884</v>
      </c>
    </row>
    <row r="3100" s="219" customFormat="1" ht="15.95" customHeight="1" spans="1:7">
      <c r="A3100" s="216">
        <v>3097</v>
      </c>
      <c r="B3100" s="227" t="s">
        <v>18402</v>
      </c>
      <c r="C3100" s="11" t="s">
        <v>18403</v>
      </c>
      <c r="D3100" s="55">
        <v>2.04</v>
      </c>
      <c r="E3100" s="56">
        <v>80</v>
      </c>
      <c r="F3100" s="56">
        <f t="shared" si="48"/>
        <v>163.2</v>
      </c>
      <c r="G3100" s="11" t="s">
        <v>3884</v>
      </c>
    </row>
    <row r="3101" s="219" customFormat="1" ht="15.95" customHeight="1" spans="1:7">
      <c r="A3101" s="216">
        <v>3098</v>
      </c>
      <c r="B3101" s="227" t="s">
        <v>18404</v>
      </c>
      <c r="C3101" s="11" t="s">
        <v>18405</v>
      </c>
      <c r="D3101" s="55">
        <v>2.38</v>
      </c>
      <c r="E3101" s="56">
        <v>80</v>
      </c>
      <c r="F3101" s="56">
        <f t="shared" si="48"/>
        <v>190.4</v>
      </c>
      <c r="G3101" s="11" t="s">
        <v>3884</v>
      </c>
    </row>
    <row r="3102" s="219" customFormat="1" ht="15.95" customHeight="1" spans="1:7">
      <c r="A3102" s="216">
        <v>3099</v>
      </c>
      <c r="B3102" s="227" t="s">
        <v>18406</v>
      </c>
      <c r="C3102" s="11" t="s">
        <v>433</v>
      </c>
      <c r="D3102" s="55">
        <v>4.78</v>
      </c>
      <c r="E3102" s="56">
        <v>80</v>
      </c>
      <c r="F3102" s="56">
        <f t="shared" si="48"/>
        <v>382.4</v>
      </c>
      <c r="G3102" s="11" t="s">
        <v>3884</v>
      </c>
    </row>
    <row r="3103" s="219" customFormat="1" ht="15.95" customHeight="1" spans="1:7">
      <c r="A3103" s="216">
        <v>3100</v>
      </c>
      <c r="B3103" s="227" t="s">
        <v>18407</v>
      </c>
      <c r="C3103" s="11" t="s">
        <v>1046</v>
      </c>
      <c r="D3103" s="55">
        <v>7.91</v>
      </c>
      <c r="E3103" s="56">
        <v>80</v>
      </c>
      <c r="F3103" s="56">
        <f t="shared" si="48"/>
        <v>632.8</v>
      </c>
      <c r="G3103" s="11" t="s">
        <v>3884</v>
      </c>
    </row>
    <row r="3104" s="219" customFormat="1" ht="15.95" customHeight="1" spans="1:7">
      <c r="A3104" s="216">
        <v>3101</v>
      </c>
      <c r="B3104" s="227" t="s">
        <v>18408</v>
      </c>
      <c r="C3104" s="11" t="s">
        <v>10930</v>
      </c>
      <c r="D3104" s="55">
        <v>2.55</v>
      </c>
      <c r="E3104" s="56">
        <v>80</v>
      </c>
      <c r="F3104" s="56">
        <f t="shared" si="48"/>
        <v>204</v>
      </c>
      <c r="G3104" s="11" t="s">
        <v>3884</v>
      </c>
    </row>
    <row r="3105" s="219" customFormat="1" ht="15.95" customHeight="1" spans="1:7">
      <c r="A3105" s="216">
        <v>3102</v>
      </c>
      <c r="B3105" s="227" t="s">
        <v>18409</v>
      </c>
      <c r="C3105" s="11" t="s">
        <v>18410</v>
      </c>
      <c r="D3105" s="55">
        <v>2.68</v>
      </c>
      <c r="E3105" s="56">
        <v>80</v>
      </c>
      <c r="F3105" s="56">
        <f t="shared" si="48"/>
        <v>214.4</v>
      </c>
      <c r="G3105" s="11" t="s">
        <v>3884</v>
      </c>
    </row>
    <row r="3106" s="219" customFormat="1" ht="15.95" customHeight="1" spans="1:7">
      <c r="A3106" s="216">
        <v>3103</v>
      </c>
      <c r="B3106" s="227" t="s">
        <v>18411</v>
      </c>
      <c r="C3106" s="11" t="s">
        <v>18412</v>
      </c>
      <c r="D3106" s="55">
        <v>0.95</v>
      </c>
      <c r="E3106" s="56">
        <v>80</v>
      </c>
      <c r="F3106" s="56">
        <f t="shared" si="48"/>
        <v>76</v>
      </c>
      <c r="G3106" s="11" t="s">
        <v>3884</v>
      </c>
    </row>
    <row r="3107" s="219" customFormat="1" ht="15.95" customHeight="1" spans="1:7">
      <c r="A3107" s="216">
        <v>3104</v>
      </c>
      <c r="B3107" s="227" t="s">
        <v>18413</v>
      </c>
      <c r="C3107" s="11" t="s">
        <v>8722</v>
      </c>
      <c r="D3107" s="55">
        <v>5.82</v>
      </c>
      <c r="E3107" s="56">
        <v>80</v>
      </c>
      <c r="F3107" s="56">
        <f t="shared" si="48"/>
        <v>465.6</v>
      </c>
      <c r="G3107" s="11" t="s">
        <v>3884</v>
      </c>
    </row>
    <row r="3108" s="219" customFormat="1" ht="15.95" customHeight="1" spans="1:7">
      <c r="A3108" s="216">
        <v>3105</v>
      </c>
      <c r="B3108" s="227" t="s">
        <v>18414</v>
      </c>
      <c r="C3108" s="11" t="s">
        <v>18415</v>
      </c>
      <c r="D3108" s="55">
        <v>3.35</v>
      </c>
      <c r="E3108" s="56">
        <v>80</v>
      </c>
      <c r="F3108" s="56">
        <f t="shared" si="48"/>
        <v>268</v>
      </c>
      <c r="G3108" s="11" t="s">
        <v>3884</v>
      </c>
    </row>
    <row r="3109" s="219" customFormat="1" ht="15.95" customHeight="1" spans="1:7">
      <c r="A3109" s="216">
        <v>3106</v>
      </c>
      <c r="B3109" s="227" t="s">
        <v>18416</v>
      </c>
      <c r="C3109" s="11" t="s">
        <v>18417</v>
      </c>
      <c r="D3109" s="55">
        <v>2.32</v>
      </c>
      <c r="E3109" s="56">
        <v>80</v>
      </c>
      <c r="F3109" s="56">
        <f t="shared" si="48"/>
        <v>185.6</v>
      </c>
      <c r="G3109" s="11" t="s">
        <v>3884</v>
      </c>
    </row>
    <row r="3110" s="219" customFormat="1" ht="15.95" customHeight="1" spans="1:7">
      <c r="A3110" s="216">
        <v>3107</v>
      </c>
      <c r="B3110" s="227" t="s">
        <v>18418</v>
      </c>
      <c r="C3110" s="11" t="s">
        <v>18419</v>
      </c>
      <c r="D3110" s="55">
        <v>3.23</v>
      </c>
      <c r="E3110" s="56">
        <v>80</v>
      </c>
      <c r="F3110" s="56">
        <f t="shared" si="48"/>
        <v>258.4</v>
      </c>
      <c r="G3110" s="11" t="s">
        <v>3884</v>
      </c>
    </row>
    <row r="3111" s="219" customFormat="1" ht="15.95" customHeight="1" spans="1:7">
      <c r="A3111" s="216">
        <v>3108</v>
      </c>
      <c r="B3111" s="227" t="s">
        <v>18420</v>
      </c>
      <c r="C3111" s="11" t="s">
        <v>2203</v>
      </c>
      <c r="D3111" s="55">
        <v>4.62</v>
      </c>
      <c r="E3111" s="56">
        <v>80</v>
      </c>
      <c r="F3111" s="56">
        <f t="shared" si="48"/>
        <v>369.6</v>
      </c>
      <c r="G3111" s="11" t="s">
        <v>3884</v>
      </c>
    </row>
    <row r="3112" s="219" customFormat="1" ht="15.95" customHeight="1" spans="1:7">
      <c r="A3112" s="216">
        <v>3109</v>
      </c>
      <c r="B3112" s="227" t="s">
        <v>18421</v>
      </c>
      <c r="C3112" s="11" t="s">
        <v>8768</v>
      </c>
      <c r="D3112" s="55">
        <v>7.11</v>
      </c>
      <c r="E3112" s="56">
        <v>80</v>
      </c>
      <c r="F3112" s="56">
        <f t="shared" si="48"/>
        <v>568.8</v>
      </c>
      <c r="G3112" s="11" t="s">
        <v>3884</v>
      </c>
    </row>
    <row r="3113" s="219" customFormat="1" ht="15.95" customHeight="1" spans="1:7">
      <c r="A3113" s="216">
        <v>3110</v>
      </c>
      <c r="B3113" s="227" t="s">
        <v>18422</v>
      </c>
      <c r="C3113" s="11" t="s">
        <v>18423</v>
      </c>
      <c r="D3113" s="55">
        <v>1.64</v>
      </c>
      <c r="E3113" s="56">
        <v>80</v>
      </c>
      <c r="F3113" s="56">
        <f t="shared" si="48"/>
        <v>131.2</v>
      </c>
      <c r="G3113" s="11" t="s">
        <v>3884</v>
      </c>
    </row>
    <row r="3114" s="219" customFormat="1" ht="15.95" customHeight="1" spans="1:7">
      <c r="A3114" s="216">
        <v>3111</v>
      </c>
      <c r="B3114" s="227" t="s">
        <v>18424</v>
      </c>
      <c r="C3114" s="11" t="s">
        <v>18425</v>
      </c>
      <c r="D3114" s="55">
        <v>7.15</v>
      </c>
      <c r="E3114" s="56">
        <v>80</v>
      </c>
      <c r="F3114" s="56">
        <f t="shared" si="48"/>
        <v>572</v>
      </c>
      <c r="G3114" s="11" t="s">
        <v>3884</v>
      </c>
    </row>
    <row r="3115" s="219" customFormat="1" ht="15.95" customHeight="1" spans="1:7">
      <c r="A3115" s="216">
        <v>3112</v>
      </c>
      <c r="B3115" s="227" t="s">
        <v>18426</v>
      </c>
      <c r="C3115" s="11" t="s">
        <v>8788</v>
      </c>
      <c r="D3115" s="55">
        <v>4.59</v>
      </c>
      <c r="E3115" s="56">
        <v>80</v>
      </c>
      <c r="F3115" s="56">
        <f t="shared" si="48"/>
        <v>367.2</v>
      </c>
      <c r="G3115" s="11" t="s">
        <v>3884</v>
      </c>
    </row>
    <row r="3116" s="219" customFormat="1" ht="15.95" customHeight="1" spans="1:7">
      <c r="A3116" s="216">
        <v>3113</v>
      </c>
      <c r="B3116" s="227" t="s">
        <v>18427</v>
      </c>
      <c r="C3116" s="11" t="s">
        <v>18428</v>
      </c>
      <c r="D3116" s="55">
        <v>2.77</v>
      </c>
      <c r="E3116" s="56">
        <v>80</v>
      </c>
      <c r="F3116" s="56">
        <f t="shared" si="48"/>
        <v>221.6</v>
      </c>
      <c r="G3116" s="11" t="s">
        <v>3884</v>
      </c>
    </row>
    <row r="3117" s="219" customFormat="1" ht="15.95" customHeight="1" spans="1:7">
      <c r="A3117" s="216">
        <v>3114</v>
      </c>
      <c r="B3117" s="227" t="s">
        <v>18429</v>
      </c>
      <c r="C3117" s="11" t="s">
        <v>2942</v>
      </c>
      <c r="D3117" s="55">
        <v>2.98</v>
      </c>
      <c r="E3117" s="56">
        <v>80</v>
      </c>
      <c r="F3117" s="56">
        <f t="shared" si="48"/>
        <v>238.4</v>
      </c>
      <c r="G3117" s="11" t="s">
        <v>3884</v>
      </c>
    </row>
    <row r="3118" s="219" customFormat="1" ht="15.95" customHeight="1" spans="1:7">
      <c r="A3118" s="216">
        <v>3115</v>
      </c>
      <c r="B3118" s="227" t="s">
        <v>18430</v>
      </c>
      <c r="C3118" s="11" t="s">
        <v>18431</v>
      </c>
      <c r="D3118" s="55">
        <v>8.51</v>
      </c>
      <c r="E3118" s="56">
        <v>80</v>
      </c>
      <c r="F3118" s="56">
        <f t="shared" si="48"/>
        <v>680.8</v>
      </c>
      <c r="G3118" s="11" t="s">
        <v>3884</v>
      </c>
    </row>
    <row r="3119" s="219" customFormat="1" ht="15.95" customHeight="1" spans="1:7">
      <c r="A3119" s="216">
        <v>3116</v>
      </c>
      <c r="B3119" s="227" t="s">
        <v>18432</v>
      </c>
      <c r="C3119" s="11" t="s">
        <v>16407</v>
      </c>
      <c r="D3119" s="55">
        <v>1.21</v>
      </c>
      <c r="E3119" s="56">
        <v>80</v>
      </c>
      <c r="F3119" s="56">
        <f t="shared" si="48"/>
        <v>96.8</v>
      </c>
      <c r="G3119" s="11" t="s">
        <v>3884</v>
      </c>
    </row>
    <row r="3120" s="219" customFormat="1" ht="15.95" customHeight="1" spans="1:7">
      <c r="A3120" s="216">
        <v>3117</v>
      </c>
      <c r="B3120" s="227" t="s">
        <v>18433</v>
      </c>
      <c r="C3120" s="11" t="s">
        <v>18434</v>
      </c>
      <c r="D3120" s="55">
        <v>2.94</v>
      </c>
      <c r="E3120" s="56">
        <v>80</v>
      </c>
      <c r="F3120" s="56">
        <f t="shared" si="48"/>
        <v>235.2</v>
      </c>
      <c r="G3120" s="11" t="s">
        <v>3884</v>
      </c>
    </row>
    <row r="3121" s="219" customFormat="1" ht="15.95" customHeight="1" spans="1:7">
      <c r="A3121" s="216">
        <v>3118</v>
      </c>
      <c r="B3121" s="227" t="s">
        <v>18435</v>
      </c>
      <c r="C3121" s="11" t="s">
        <v>1742</v>
      </c>
      <c r="D3121" s="55">
        <v>2.43</v>
      </c>
      <c r="E3121" s="56">
        <v>80</v>
      </c>
      <c r="F3121" s="56">
        <f t="shared" si="48"/>
        <v>194.4</v>
      </c>
      <c r="G3121" s="11" t="s">
        <v>3884</v>
      </c>
    </row>
    <row r="3122" s="219" customFormat="1" ht="15.95" customHeight="1" spans="1:7">
      <c r="A3122" s="216">
        <v>3119</v>
      </c>
      <c r="B3122" s="227" t="s">
        <v>18436</v>
      </c>
      <c r="C3122" s="11" t="s">
        <v>62</v>
      </c>
      <c r="D3122" s="55">
        <v>3.5</v>
      </c>
      <c r="E3122" s="56">
        <v>80</v>
      </c>
      <c r="F3122" s="56">
        <f t="shared" si="48"/>
        <v>280</v>
      </c>
      <c r="G3122" s="11" t="s">
        <v>3884</v>
      </c>
    </row>
    <row r="3123" s="219" customFormat="1" ht="15.95" customHeight="1" spans="1:7">
      <c r="A3123" s="216">
        <v>3120</v>
      </c>
      <c r="B3123" s="227" t="s">
        <v>18437</v>
      </c>
      <c r="C3123" s="11" t="s">
        <v>3143</v>
      </c>
      <c r="D3123" s="55">
        <v>3.64</v>
      </c>
      <c r="E3123" s="56">
        <v>80</v>
      </c>
      <c r="F3123" s="56">
        <f t="shared" si="48"/>
        <v>291.2</v>
      </c>
      <c r="G3123" s="11" t="s">
        <v>3884</v>
      </c>
    </row>
    <row r="3124" s="219" customFormat="1" ht="15.95" customHeight="1" spans="1:7">
      <c r="A3124" s="216">
        <v>3121</v>
      </c>
      <c r="B3124" s="227" t="s">
        <v>18438</v>
      </c>
      <c r="C3124" s="11" t="s">
        <v>3779</v>
      </c>
      <c r="D3124" s="55">
        <v>3.26</v>
      </c>
      <c r="E3124" s="56">
        <v>80</v>
      </c>
      <c r="F3124" s="56">
        <f t="shared" si="48"/>
        <v>260.8</v>
      </c>
      <c r="G3124" s="11" t="s">
        <v>3884</v>
      </c>
    </row>
    <row r="3125" s="219" customFormat="1" ht="15.95" customHeight="1" spans="1:7">
      <c r="A3125" s="216">
        <v>3122</v>
      </c>
      <c r="B3125" s="227" t="s">
        <v>18439</v>
      </c>
      <c r="C3125" s="11" t="s">
        <v>18440</v>
      </c>
      <c r="D3125" s="55">
        <v>2.25</v>
      </c>
      <c r="E3125" s="56">
        <v>80</v>
      </c>
      <c r="F3125" s="56">
        <f t="shared" si="48"/>
        <v>180</v>
      </c>
      <c r="G3125" s="11" t="s">
        <v>3884</v>
      </c>
    </row>
    <row r="3126" s="219" customFormat="1" ht="15.95" customHeight="1" spans="1:7">
      <c r="A3126" s="216">
        <v>3123</v>
      </c>
      <c r="B3126" s="227" t="s">
        <v>18441</v>
      </c>
      <c r="C3126" s="11" t="s">
        <v>18442</v>
      </c>
      <c r="D3126" s="55">
        <v>4.54</v>
      </c>
      <c r="E3126" s="56">
        <v>80</v>
      </c>
      <c r="F3126" s="56">
        <f t="shared" si="48"/>
        <v>363.2</v>
      </c>
      <c r="G3126" s="11" t="s">
        <v>3884</v>
      </c>
    </row>
    <row r="3127" s="219" customFormat="1" ht="15.95" customHeight="1" spans="1:7">
      <c r="A3127" s="216">
        <v>3124</v>
      </c>
      <c r="B3127" s="227" t="s">
        <v>18443</v>
      </c>
      <c r="C3127" s="11" t="s">
        <v>2928</v>
      </c>
      <c r="D3127" s="55">
        <v>2.4</v>
      </c>
      <c r="E3127" s="56">
        <v>80</v>
      </c>
      <c r="F3127" s="56">
        <f t="shared" si="48"/>
        <v>192</v>
      </c>
      <c r="G3127" s="11" t="s">
        <v>3884</v>
      </c>
    </row>
    <row r="3128" s="219" customFormat="1" ht="15.95" customHeight="1" spans="1:7">
      <c r="A3128" s="216">
        <v>3125</v>
      </c>
      <c r="B3128" s="227" t="s">
        <v>18444</v>
      </c>
      <c r="C3128" s="11" t="s">
        <v>18445</v>
      </c>
      <c r="D3128" s="55">
        <v>2.15</v>
      </c>
      <c r="E3128" s="56">
        <v>80</v>
      </c>
      <c r="F3128" s="56">
        <f t="shared" si="48"/>
        <v>172</v>
      </c>
      <c r="G3128" s="11" t="s">
        <v>3884</v>
      </c>
    </row>
    <row r="3129" s="219" customFormat="1" ht="15.95" customHeight="1" spans="1:7">
      <c r="A3129" s="216">
        <v>3126</v>
      </c>
      <c r="B3129" s="227" t="s">
        <v>18446</v>
      </c>
      <c r="C3129" s="11" t="s">
        <v>18447</v>
      </c>
      <c r="D3129" s="55">
        <v>1.58</v>
      </c>
      <c r="E3129" s="56">
        <v>80</v>
      </c>
      <c r="F3129" s="56">
        <f t="shared" si="48"/>
        <v>126.4</v>
      </c>
      <c r="G3129" s="11" t="s">
        <v>3884</v>
      </c>
    </row>
    <row r="3130" s="219" customFormat="1" ht="15.95" customHeight="1" spans="1:7">
      <c r="A3130" s="216">
        <v>3127</v>
      </c>
      <c r="B3130" s="227" t="s">
        <v>18448</v>
      </c>
      <c r="C3130" s="11" t="s">
        <v>18449</v>
      </c>
      <c r="D3130" s="55">
        <v>1.58</v>
      </c>
      <c r="E3130" s="56">
        <v>80</v>
      </c>
      <c r="F3130" s="56">
        <f t="shared" si="48"/>
        <v>126.4</v>
      </c>
      <c r="G3130" s="11" t="s">
        <v>3884</v>
      </c>
    </row>
    <row r="3131" s="219" customFormat="1" ht="15.95" customHeight="1" spans="1:7">
      <c r="A3131" s="216">
        <v>3128</v>
      </c>
      <c r="B3131" s="227" t="s">
        <v>18450</v>
      </c>
      <c r="C3131" s="11" t="s">
        <v>18451</v>
      </c>
      <c r="D3131" s="55">
        <v>4.73</v>
      </c>
      <c r="E3131" s="56">
        <v>80</v>
      </c>
      <c r="F3131" s="56">
        <f t="shared" si="48"/>
        <v>378.4</v>
      </c>
      <c r="G3131" s="11" t="s">
        <v>3884</v>
      </c>
    </row>
    <row r="3132" s="219" customFormat="1" ht="15.95" customHeight="1" spans="1:7">
      <c r="A3132" s="216">
        <v>3129</v>
      </c>
      <c r="B3132" s="227" t="s">
        <v>18452</v>
      </c>
      <c r="C3132" s="11" t="s">
        <v>18453</v>
      </c>
      <c r="D3132" s="55">
        <v>3.19</v>
      </c>
      <c r="E3132" s="56">
        <v>80</v>
      </c>
      <c r="F3132" s="56">
        <f t="shared" si="48"/>
        <v>255.2</v>
      </c>
      <c r="G3132" s="11" t="s">
        <v>3884</v>
      </c>
    </row>
    <row r="3133" s="219" customFormat="1" ht="15.95" customHeight="1" spans="1:7">
      <c r="A3133" s="216">
        <v>3130</v>
      </c>
      <c r="B3133" s="227" t="s">
        <v>18454</v>
      </c>
      <c r="C3133" s="11" t="s">
        <v>5315</v>
      </c>
      <c r="D3133" s="55">
        <v>6.57</v>
      </c>
      <c r="E3133" s="56">
        <v>80</v>
      </c>
      <c r="F3133" s="56">
        <f t="shared" si="48"/>
        <v>525.6</v>
      </c>
      <c r="G3133" s="11" t="s">
        <v>3884</v>
      </c>
    </row>
    <row r="3134" s="219" customFormat="1" ht="15.95" customHeight="1" spans="1:7">
      <c r="A3134" s="216">
        <v>3131</v>
      </c>
      <c r="B3134" s="227" t="s">
        <v>18455</v>
      </c>
      <c r="C3134" s="11" t="s">
        <v>9055</v>
      </c>
      <c r="D3134" s="55">
        <v>2.32</v>
      </c>
      <c r="E3134" s="56">
        <v>80</v>
      </c>
      <c r="F3134" s="56">
        <f t="shared" si="48"/>
        <v>185.6</v>
      </c>
      <c r="G3134" s="11" t="s">
        <v>3884</v>
      </c>
    </row>
    <row r="3135" s="219" customFormat="1" ht="15.95" customHeight="1" spans="1:7">
      <c r="A3135" s="216">
        <v>3132</v>
      </c>
      <c r="B3135" s="227" t="s">
        <v>18456</v>
      </c>
      <c r="C3135" s="11" t="s">
        <v>9145</v>
      </c>
      <c r="D3135" s="55">
        <v>1.42</v>
      </c>
      <c r="E3135" s="56">
        <v>80</v>
      </c>
      <c r="F3135" s="56">
        <f t="shared" si="48"/>
        <v>113.6</v>
      </c>
      <c r="G3135" s="11" t="s">
        <v>3884</v>
      </c>
    </row>
    <row r="3136" s="219" customFormat="1" ht="15.95" customHeight="1" spans="1:7">
      <c r="A3136" s="216">
        <v>3133</v>
      </c>
      <c r="B3136" s="227" t="s">
        <v>18457</v>
      </c>
      <c r="C3136" s="11" t="s">
        <v>10801</v>
      </c>
      <c r="D3136" s="55">
        <v>1.24</v>
      </c>
      <c r="E3136" s="56">
        <v>80</v>
      </c>
      <c r="F3136" s="56">
        <f t="shared" si="48"/>
        <v>99.2</v>
      </c>
      <c r="G3136" s="11" t="s">
        <v>3884</v>
      </c>
    </row>
    <row r="3137" s="219" customFormat="1" ht="15.95" customHeight="1" spans="1:7">
      <c r="A3137" s="216">
        <v>3134</v>
      </c>
      <c r="B3137" s="227" t="s">
        <v>18458</v>
      </c>
      <c r="C3137" s="11" t="s">
        <v>18459</v>
      </c>
      <c r="D3137" s="55">
        <v>4.87</v>
      </c>
      <c r="E3137" s="56">
        <v>80</v>
      </c>
      <c r="F3137" s="56">
        <f t="shared" si="48"/>
        <v>389.6</v>
      </c>
      <c r="G3137" s="11" t="s">
        <v>3884</v>
      </c>
    </row>
    <row r="3138" s="219" customFormat="1" ht="15.95" customHeight="1" spans="1:7">
      <c r="A3138" s="216">
        <v>3135</v>
      </c>
      <c r="B3138" s="227" t="s">
        <v>18460</v>
      </c>
      <c r="C3138" s="11" t="s">
        <v>18461</v>
      </c>
      <c r="D3138" s="55">
        <v>3.64</v>
      </c>
      <c r="E3138" s="56">
        <v>80</v>
      </c>
      <c r="F3138" s="56">
        <f t="shared" si="48"/>
        <v>291.2</v>
      </c>
      <c r="G3138" s="11" t="s">
        <v>3884</v>
      </c>
    </row>
    <row r="3139" s="219" customFormat="1" ht="15.95" customHeight="1" spans="1:7">
      <c r="A3139" s="216">
        <v>3136</v>
      </c>
      <c r="B3139" s="227" t="s">
        <v>18462</v>
      </c>
      <c r="C3139" s="11" t="s">
        <v>10230</v>
      </c>
      <c r="D3139" s="55">
        <v>4.17</v>
      </c>
      <c r="E3139" s="56">
        <v>80</v>
      </c>
      <c r="F3139" s="56">
        <f t="shared" si="48"/>
        <v>333.6</v>
      </c>
      <c r="G3139" s="11" t="s">
        <v>3884</v>
      </c>
    </row>
    <row r="3140" s="219" customFormat="1" ht="15.95" customHeight="1" spans="1:7">
      <c r="A3140" s="216">
        <v>3137</v>
      </c>
      <c r="B3140" s="227" t="s">
        <v>18463</v>
      </c>
      <c r="C3140" s="11" t="s">
        <v>18464</v>
      </c>
      <c r="D3140" s="55">
        <v>1.79</v>
      </c>
      <c r="E3140" s="56">
        <v>80</v>
      </c>
      <c r="F3140" s="56">
        <f t="shared" ref="F3140:F3203" si="49">D3140*E3140</f>
        <v>143.2</v>
      </c>
      <c r="G3140" s="11" t="s">
        <v>3884</v>
      </c>
    </row>
    <row r="3141" s="219" customFormat="1" ht="15.95" customHeight="1" spans="1:7">
      <c r="A3141" s="216">
        <v>3138</v>
      </c>
      <c r="B3141" s="227" t="s">
        <v>18465</v>
      </c>
      <c r="C3141" s="11" t="s">
        <v>18466</v>
      </c>
      <c r="D3141" s="55">
        <v>1.79</v>
      </c>
      <c r="E3141" s="56">
        <v>80</v>
      </c>
      <c r="F3141" s="56">
        <f t="shared" si="49"/>
        <v>143.2</v>
      </c>
      <c r="G3141" s="11" t="s">
        <v>3884</v>
      </c>
    </row>
    <row r="3142" s="219" customFormat="1" ht="15.95" customHeight="1" spans="1:7">
      <c r="A3142" s="216">
        <v>3139</v>
      </c>
      <c r="B3142" s="227" t="s">
        <v>18467</v>
      </c>
      <c r="C3142" s="11" t="s">
        <v>8621</v>
      </c>
      <c r="D3142" s="55">
        <v>1.8</v>
      </c>
      <c r="E3142" s="56">
        <v>80</v>
      </c>
      <c r="F3142" s="56">
        <f t="shared" si="49"/>
        <v>144</v>
      </c>
      <c r="G3142" s="11" t="s">
        <v>3884</v>
      </c>
    </row>
    <row r="3143" s="219" customFormat="1" ht="15.95" customHeight="1" spans="1:7">
      <c r="A3143" s="216">
        <v>3140</v>
      </c>
      <c r="B3143" s="227" t="s">
        <v>18468</v>
      </c>
      <c r="C3143" s="11" t="s">
        <v>18469</v>
      </c>
      <c r="D3143" s="55">
        <v>1.44</v>
      </c>
      <c r="E3143" s="56">
        <v>80</v>
      </c>
      <c r="F3143" s="56">
        <f t="shared" si="49"/>
        <v>115.2</v>
      </c>
      <c r="G3143" s="11" t="s">
        <v>3884</v>
      </c>
    </row>
    <row r="3144" s="219" customFormat="1" ht="15.95" customHeight="1" spans="1:7">
      <c r="A3144" s="216">
        <v>3141</v>
      </c>
      <c r="B3144" s="227" t="s">
        <v>18470</v>
      </c>
      <c r="C3144" s="11" t="s">
        <v>12138</v>
      </c>
      <c r="D3144" s="55">
        <v>1.21</v>
      </c>
      <c r="E3144" s="56">
        <v>80</v>
      </c>
      <c r="F3144" s="56">
        <f t="shared" si="49"/>
        <v>96.8</v>
      </c>
      <c r="G3144" s="11" t="s">
        <v>3884</v>
      </c>
    </row>
    <row r="3145" s="219" customFormat="1" ht="15.95" customHeight="1" spans="1:7">
      <c r="A3145" s="216">
        <v>3142</v>
      </c>
      <c r="B3145" s="227" t="s">
        <v>18471</v>
      </c>
      <c r="C3145" s="11" t="s">
        <v>18472</v>
      </c>
      <c r="D3145" s="55">
        <v>1.63</v>
      </c>
      <c r="E3145" s="56">
        <v>80</v>
      </c>
      <c r="F3145" s="56">
        <f t="shared" si="49"/>
        <v>130.4</v>
      </c>
      <c r="G3145" s="11" t="s">
        <v>3884</v>
      </c>
    </row>
    <row r="3146" s="219" customFormat="1" ht="15.95" customHeight="1" spans="1:7">
      <c r="A3146" s="216">
        <v>3143</v>
      </c>
      <c r="B3146" s="227" t="s">
        <v>18473</v>
      </c>
      <c r="C3146" s="11" t="s">
        <v>17147</v>
      </c>
      <c r="D3146" s="55">
        <v>0.31</v>
      </c>
      <c r="E3146" s="56">
        <v>80</v>
      </c>
      <c r="F3146" s="56">
        <f t="shared" si="49"/>
        <v>24.8</v>
      </c>
      <c r="G3146" s="11" t="s">
        <v>3884</v>
      </c>
    </row>
    <row r="3147" s="219" customFormat="1" ht="15.95" customHeight="1" spans="1:7">
      <c r="A3147" s="216">
        <v>3144</v>
      </c>
      <c r="B3147" s="227" t="s">
        <v>18474</v>
      </c>
      <c r="C3147" s="11" t="s">
        <v>18475</v>
      </c>
      <c r="D3147" s="55">
        <v>1.5</v>
      </c>
      <c r="E3147" s="56">
        <v>80</v>
      </c>
      <c r="F3147" s="56">
        <f t="shared" si="49"/>
        <v>120</v>
      </c>
      <c r="G3147" s="11" t="s">
        <v>3884</v>
      </c>
    </row>
    <row r="3148" s="219" customFormat="1" ht="15.95" customHeight="1" spans="1:7">
      <c r="A3148" s="216">
        <v>3145</v>
      </c>
      <c r="B3148" s="227" t="s">
        <v>18476</v>
      </c>
      <c r="C3148" s="11" t="s">
        <v>18477</v>
      </c>
      <c r="D3148" s="55">
        <v>1.15</v>
      </c>
      <c r="E3148" s="56">
        <v>80</v>
      </c>
      <c r="F3148" s="56">
        <f t="shared" si="49"/>
        <v>92</v>
      </c>
      <c r="G3148" s="11" t="s">
        <v>3884</v>
      </c>
    </row>
    <row r="3149" s="219" customFormat="1" ht="15.95" customHeight="1" spans="1:7">
      <c r="A3149" s="216">
        <v>3146</v>
      </c>
      <c r="B3149" s="227" t="s">
        <v>18478</v>
      </c>
      <c r="C3149" s="11" t="s">
        <v>18479</v>
      </c>
      <c r="D3149" s="55">
        <v>1.92</v>
      </c>
      <c r="E3149" s="56">
        <v>80</v>
      </c>
      <c r="F3149" s="56">
        <f t="shared" si="49"/>
        <v>153.6</v>
      </c>
      <c r="G3149" s="11" t="s">
        <v>3884</v>
      </c>
    </row>
    <row r="3150" s="219" customFormat="1" ht="15.95" customHeight="1" spans="1:7">
      <c r="A3150" s="216">
        <v>3147</v>
      </c>
      <c r="B3150" s="227" t="s">
        <v>18480</v>
      </c>
      <c r="C3150" s="11" t="s">
        <v>18481</v>
      </c>
      <c r="D3150" s="55">
        <v>3.08</v>
      </c>
      <c r="E3150" s="56">
        <v>80</v>
      </c>
      <c r="F3150" s="56">
        <f t="shared" si="49"/>
        <v>246.4</v>
      </c>
      <c r="G3150" s="11" t="s">
        <v>3884</v>
      </c>
    </row>
    <row r="3151" s="219" customFormat="1" ht="15.95" customHeight="1" spans="1:7">
      <c r="A3151" s="216">
        <v>3148</v>
      </c>
      <c r="B3151" s="227" t="s">
        <v>18482</v>
      </c>
      <c r="C3151" s="11" t="s">
        <v>5498</v>
      </c>
      <c r="D3151" s="55">
        <v>3</v>
      </c>
      <c r="E3151" s="56">
        <v>80</v>
      </c>
      <c r="F3151" s="56">
        <f t="shared" si="49"/>
        <v>240</v>
      </c>
      <c r="G3151" s="11" t="s">
        <v>3884</v>
      </c>
    </row>
    <row r="3152" s="219" customFormat="1" ht="15.95" customHeight="1" spans="1:7">
      <c r="A3152" s="216">
        <v>3149</v>
      </c>
      <c r="B3152" s="227" t="s">
        <v>18483</v>
      </c>
      <c r="C3152" s="11" t="s">
        <v>18484</v>
      </c>
      <c r="D3152" s="55">
        <v>4.28</v>
      </c>
      <c r="E3152" s="56">
        <v>80</v>
      </c>
      <c r="F3152" s="56">
        <f t="shared" si="49"/>
        <v>342.4</v>
      </c>
      <c r="G3152" s="11" t="s">
        <v>3884</v>
      </c>
    </row>
    <row r="3153" s="219" customFormat="1" ht="15.95" customHeight="1" spans="1:7">
      <c r="A3153" s="216">
        <v>3150</v>
      </c>
      <c r="B3153" s="227" t="s">
        <v>18485</v>
      </c>
      <c r="C3153" s="11" t="s">
        <v>18486</v>
      </c>
      <c r="D3153" s="55">
        <v>4.95</v>
      </c>
      <c r="E3153" s="56">
        <v>80</v>
      </c>
      <c r="F3153" s="56">
        <f t="shared" si="49"/>
        <v>396</v>
      </c>
      <c r="G3153" s="11" t="s">
        <v>3884</v>
      </c>
    </row>
    <row r="3154" s="219" customFormat="1" ht="15.95" customHeight="1" spans="1:7">
      <c r="A3154" s="216">
        <v>3151</v>
      </c>
      <c r="B3154" s="227" t="s">
        <v>18487</v>
      </c>
      <c r="C3154" s="11" t="s">
        <v>2702</v>
      </c>
      <c r="D3154" s="55">
        <v>0.48</v>
      </c>
      <c r="E3154" s="56">
        <v>80</v>
      </c>
      <c r="F3154" s="56">
        <f t="shared" si="49"/>
        <v>38.4</v>
      </c>
      <c r="G3154" s="11" t="s">
        <v>3884</v>
      </c>
    </row>
    <row r="3155" s="219" customFormat="1" ht="15.95" customHeight="1" spans="1:7">
      <c r="A3155" s="216">
        <v>3152</v>
      </c>
      <c r="B3155" s="227" t="s">
        <v>18488</v>
      </c>
      <c r="C3155" s="11" t="s">
        <v>463</v>
      </c>
      <c r="D3155" s="55">
        <v>2.25</v>
      </c>
      <c r="E3155" s="56">
        <v>80</v>
      </c>
      <c r="F3155" s="56">
        <f t="shared" si="49"/>
        <v>180</v>
      </c>
      <c r="G3155" s="11" t="s">
        <v>3884</v>
      </c>
    </row>
    <row r="3156" s="219" customFormat="1" ht="15.95" customHeight="1" spans="1:7">
      <c r="A3156" s="216">
        <v>3153</v>
      </c>
      <c r="B3156" s="227" t="s">
        <v>18489</v>
      </c>
      <c r="C3156" s="11" t="s">
        <v>18490</v>
      </c>
      <c r="D3156" s="55">
        <v>2.43</v>
      </c>
      <c r="E3156" s="56">
        <v>80</v>
      </c>
      <c r="F3156" s="56">
        <f t="shared" si="49"/>
        <v>194.4</v>
      </c>
      <c r="G3156" s="11" t="s">
        <v>3884</v>
      </c>
    </row>
    <row r="3157" s="219" customFormat="1" ht="15.95" customHeight="1" spans="1:7">
      <c r="A3157" s="216">
        <v>3154</v>
      </c>
      <c r="B3157" s="227" t="s">
        <v>18491</v>
      </c>
      <c r="C3157" s="11" t="s">
        <v>18492</v>
      </c>
      <c r="D3157" s="55">
        <v>3.26</v>
      </c>
      <c r="E3157" s="56">
        <v>80</v>
      </c>
      <c r="F3157" s="56">
        <f t="shared" si="49"/>
        <v>260.8</v>
      </c>
      <c r="G3157" s="11" t="s">
        <v>3884</v>
      </c>
    </row>
    <row r="3158" s="219" customFormat="1" ht="15.95" customHeight="1" spans="1:7">
      <c r="A3158" s="216">
        <v>3155</v>
      </c>
      <c r="B3158" s="227" t="s">
        <v>18493</v>
      </c>
      <c r="C3158" s="11" t="s">
        <v>18494</v>
      </c>
      <c r="D3158" s="55">
        <v>1.57</v>
      </c>
      <c r="E3158" s="56">
        <v>80</v>
      </c>
      <c r="F3158" s="56">
        <f t="shared" si="49"/>
        <v>125.6</v>
      </c>
      <c r="G3158" s="11" t="s">
        <v>3884</v>
      </c>
    </row>
    <row r="3159" s="219" customFormat="1" ht="15.95" customHeight="1" spans="1:7">
      <c r="A3159" s="216">
        <v>3156</v>
      </c>
      <c r="B3159" s="227" t="s">
        <v>18495</v>
      </c>
      <c r="C3159" s="11" t="s">
        <v>18496</v>
      </c>
      <c r="D3159" s="55">
        <v>1.38</v>
      </c>
      <c r="E3159" s="56">
        <v>80</v>
      </c>
      <c r="F3159" s="56">
        <f t="shared" si="49"/>
        <v>110.4</v>
      </c>
      <c r="G3159" s="11" t="s">
        <v>3884</v>
      </c>
    </row>
    <row r="3160" s="219" customFormat="1" ht="15.95" customHeight="1" spans="1:7">
      <c r="A3160" s="216">
        <v>3157</v>
      </c>
      <c r="B3160" s="227" t="s">
        <v>18497</v>
      </c>
      <c r="C3160" s="11" t="s">
        <v>18498</v>
      </c>
      <c r="D3160" s="55">
        <v>1.44</v>
      </c>
      <c r="E3160" s="56">
        <v>80</v>
      </c>
      <c r="F3160" s="56">
        <f t="shared" si="49"/>
        <v>115.2</v>
      </c>
      <c r="G3160" s="11" t="s">
        <v>3884</v>
      </c>
    </row>
    <row r="3161" s="219" customFormat="1" ht="15.95" customHeight="1" spans="1:7">
      <c r="A3161" s="216">
        <v>3158</v>
      </c>
      <c r="B3161" s="227" t="s">
        <v>18499</v>
      </c>
      <c r="C3161" s="11" t="s">
        <v>1899</v>
      </c>
      <c r="D3161" s="55">
        <v>0.8</v>
      </c>
      <c r="E3161" s="56">
        <v>80</v>
      </c>
      <c r="F3161" s="56">
        <f t="shared" si="49"/>
        <v>64</v>
      </c>
      <c r="G3161" s="11" t="s">
        <v>3884</v>
      </c>
    </row>
    <row r="3162" s="219" customFormat="1" ht="15.95" customHeight="1" spans="1:7">
      <c r="A3162" s="216">
        <v>3159</v>
      </c>
      <c r="B3162" s="227" t="s">
        <v>18500</v>
      </c>
      <c r="C3162" s="11" t="s">
        <v>18501</v>
      </c>
      <c r="D3162" s="55">
        <v>1.62</v>
      </c>
      <c r="E3162" s="56">
        <v>80</v>
      </c>
      <c r="F3162" s="56">
        <f t="shared" si="49"/>
        <v>129.6</v>
      </c>
      <c r="G3162" s="11" t="s">
        <v>3884</v>
      </c>
    </row>
    <row r="3163" s="219" customFormat="1" ht="15.95" customHeight="1" spans="1:7">
      <c r="A3163" s="216">
        <v>3160</v>
      </c>
      <c r="B3163" s="227" t="s">
        <v>18502</v>
      </c>
      <c r="C3163" s="11" t="s">
        <v>18503</v>
      </c>
      <c r="D3163" s="55">
        <v>1.54</v>
      </c>
      <c r="E3163" s="56">
        <v>80</v>
      </c>
      <c r="F3163" s="56">
        <f t="shared" si="49"/>
        <v>123.2</v>
      </c>
      <c r="G3163" s="11" t="s">
        <v>14073</v>
      </c>
    </row>
    <row r="3164" s="219" customFormat="1" ht="15.95" customHeight="1" spans="1:7">
      <c r="A3164" s="216">
        <v>3161</v>
      </c>
      <c r="B3164" s="227" t="s">
        <v>18504</v>
      </c>
      <c r="C3164" s="11" t="s">
        <v>11582</v>
      </c>
      <c r="D3164" s="55">
        <v>1.2</v>
      </c>
      <c r="E3164" s="56">
        <v>80</v>
      </c>
      <c r="F3164" s="56">
        <f t="shared" si="49"/>
        <v>96</v>
      </c>
      <c r="G3164" s="11" t="s">
        <v>3884</v>
      </c>
    </row>
    <row r="3165" s="219" customFormat="1" ht="15.95" customHeight="1" spans="1:7">
      <c r="A3165" s="216">
        <v>3162</v>
      </c>
      <c r="B3165" s="227" t="s">
        <v>18505</v>
      </c>
      <c r="C3165" s="11" t="s">
        <v>9675</v>
      </c>
      <c r="D3165" s="55">
        <v>1.43</v>
      </c>
      <c r="E3165" s="56">
        <v>80</v>
      </c>
      <c r="F3165" s="56">
        <f t="shared" si="49"/>
        <v>114.4</v>
      </c>
      <c r="G3165" s="11" t="s">
        <v>3884</v>
      </c>
    </row>
    <row r="3166" s="219" customFormat="1" ht="15.95" customHeight="1" spans="1:7">
      <c r="A3166" s="216">
        <v>3163</v>
      </c>
      <c r="B3166" s="227" t="s">
        <v>18506</v>
      </c>
      <c r="C3166" s="11" t="s">
        <v>18507</v>
      </c>
      <c r="D3166" s="55">
        <v>3.4</v>
      </c>
      <c r="E3166" s="56">
        <v>80</v>
      </c>
      <c r="F3166" s="56">
        <f t="shared" si="49"/>
        <v>272</v>
      </c>
      <c r="G3166" s="11" t="s">
        <v>3884</v>
      </c>
    </row>
    <row r="3167" s="219" customFormat="1" ht="15.95" customHeight="1" spans="1:7">
      <c r="A3167" s="216">
        <v>3164</v>
      </c>
      <c r="B3167" s="227" t="s">
        <v>18508</v>
      </c>
      <c r="C3167" s="11" t="s">
        <v>9282</v>
      </c>
      <c r="D3167" s="55">
        <v>1.52</v>
      </c>
      <c r="E3167" s="56">
        <v>80</v>
      </c>
      <c r="F3167" s="56">
        <f t="shared" si="49"/>
        <v>121.6</v>
      </c>
      <c r="G3167" s="11" t="s">
        <v>3884</v>
      </c>
    </row>
    <row r="3168" s="219" customFormat="1" ht="15.95" customHeight="1" spans="1:7">
      <c r="A3168" s="216">
        <v>3165</v>
      </c>
      <c r="B3168" s="227" t="s">
        <v>18509</v>
      </c>
      <c r="C3168" s="11" t="s">
        <v>18510</v>
      </c>
      <c r="D3168" s="55">
        <v>2.25</v>
      </c>
      <c r="E3168" s="56">
        <v>80</v>
      </c>
      <c r="F3168" s="56">
        <f t="shared" si="49"/>
        <v>180</v>
      </c>
      <c r="G3168" s="11" t="s">
        <v>3884</v>
      </c>
    </row>
    <row r="3169" s="219" customFormat="1" ht="15.95" customHeight="1" spans="1:7">
      <c r="A3169" s="216">
        <v>3166</v>
      </c>
      <c r="B3169" s="227" t="s">
        <v>18511</v>
      </c>
      <c r="C3169" s="11" t="s">
        <v>18512</v>
      </c>
      <c r="D3169" s="55">
        <v>3.68</v>
      </c>
      <c r="E3169" s="56">
        <v>80</v>
      </c>
      <c r="F3169" s="56">
        <f t="shared" si="49"/>
        <v>294.4</v>
      </c>
      <c r="G3169" s="11" t="s">
        <v>3884</v>
      </c>
    </row>
    <row r="3170" s="219" customFormat="1" ht="15.95" customHeight="1" spans="1:7">
      <c r="A3170" s="216">
        <v>3167</v>
      </c>
      <c r="B3170" s="227" t="s">
        <v>18513</v>
      </c>
      <c r="C3170" s="11" t="s">
        <v>18514</v>
      </c>
      <c r="D3170" s="55">
        <v>1.77</v>
      </c>
      <c r="E3170" s="56">
        <v>80</v>
      </c>
      <c r="F3170" s="56">
        <f t="shared" si="49"/>
        <v>141.6</v>
      </c>
      <c r="G3170" s="11" t="s">
        <v>3884</v>
      </c>
    </row>
    <row r="3171" s="219" customFormat="1" ht="15.95" customHeight="1" spans="1:7">
      <c r="A3171" s="216">
        <v>3168</v>
      </c>
      <c r="B3171" s="227" t="s">
        <v>18515</v>
      </c>
      <c r="C3171" s="11" t="s">
        <v>18516</v>
      </c>
      <c r="D3171" s="55">
        <v>0.38</v>
      </c>
      <c r="E3171" s="56">
        <v>80</v>
      </c>
      <c r="F3171" s="56">
        <f t="shared" si="49"/>
        <v>30.4</v>
      </c>
      <c r="G3171" s="11" t="s">
        <v>3884</v>
      </c>
    </row>
    <row r="3172" s="219" customFormat="1" ht="15.95" customHeight="1" spans="1:7">
      <c r="A3172" s="216">
        <v>3169</v>
      </c>
      <c r="B3172" s="227" t="s">
        <v>18517</v>
      </c>
      <c r="C3172" s="11" t="s">
        <v>18518</v>
      </c>
      <c r="D3172" s="55">
        <v>3.52</v>
      </c>
      <c r="E3172" s="56">
        <v>80</v>
      </c>
      <c r="F3172" s="56">
        <f t="shared" si="49"/>
        <v>281.6</v>
      </c>
      <c r="G3172" s="11" t="s">
        <v>3884</v>
      </c>
    </row>
    <row r="3173" s="219" customFormat="1" ht="15.95" customHeight="1" spans="1:7">
      <c r="A3173" s="216">
        <v>3170</v>
      </c>
      <c r="B3173" s="227" t="s">
        <v>18519</v>
      </c>
      <c r="C3173" s="11" t="s">
        <v>18520</v>
      </c>
      <c r="D3173" s="55">
        <v>1.51</v>
      </c>
      <c r="E3173" s="56">
        <v>80</v>
      </c>
      <c r="F3173" s="56">
        <f t="shared" si="49"/>
        <v>120.8</v>
      </c>
      <c r="G3173" s="11" t="s">
        <v>3884</v>
      </c>
    </row>
    <row r="3174" s="219" customFormat="1" ht="15.95" customHeight="1" spans="1:7">
      <c r="A3174" s="216">
        <v>3171</v>
      </c>
      <c r="B3174" s="227" t="s">
        <v>18521</v>
      </c>
      <c r="C3174" s="11" t="s">
        <v>18522</v>
      </c>
      <c r="D3174" s="55">
        <v>1.33</v>
      </c>
      <c r="E3174" s="56">
        <v>80</v>
      </c>
      <c r="F3174" s="56">
        <f t="shared" si="49"/>
        <v>106.4</v>
      </c>
      <c r="G3174" s="11" t="s">
        <v>3884</v>
      </c>
    </row>
    <row r="3175" s="219" customFormat="1" ht="15.95" customHeight="1" spans="1:7">
      <c r="A3175" s="216">
        <v>3172</v>
      </c>
      <c r="B3175" s="227" t="s">
        <v>18523</v>
      </c>
      <c r="C3175" s="11" t="s">
        <v>13146</v>
      </c>
      <c r="D3175" s="55">
        <v>4.05</v>
      </c>
      <c r="E3175" s="56">
        <v>80</v>
      </c>
      <c r="F3175" s="56">
        <f t="shared" si="49"/>
        <v>324</v>
      </c>
      <c r="G3175" s="11" t="s">
        <v>3884</v>
      </c>
    </row>
    <row r="3176" s="219" customFormat="1" ht="15.95" customHeight="1" spans="1:7">
      <c r="A3176" s="216">
        <v>3173</v>
      </c>
      <c r="B3176" s="227" t="s">
        <v>18524</v>
      </c>
      <c r="C3176" s="11" t="s">
        <v>18525</v>
      </c>
      <c r="D3176" s="55">
        <v>2.56</v>
      </c>
      <c r="E3176" s="56">
        <v>80</v>
      </c>
      <c r="F3176" s="56">
        <f t="shared" si="49"/>
        <v>204.8</v>
      </c>
      <c r="G3176" s="11" t="s">
        <v>3884</v>
      </c>
    </row>
    <row r="3177" s="219" customFormat="1" ht="15.95" customHeight="1" spans="1:7">
      <c r="A3177" s="216">
        <v>3174</v>
      </c>
      <c r="B3177" s="227" t="s">
        <v>18526</v>
      </c>
      <c r="C3177" s="11" t="s">
        <v>4095</v>
      </c>
      <c r="D3177" s="55">
        <v>0.73</v>
      </c>
      <c r="E3177" s="56">
        <v>80</v>
      </c>
      <c r="F3177" s="56">
        <f t="shared" si="49"/>
        <v>58.4</v>
      </c>
      <c r="G3177" s="11" t="s">
        <v>3884</v>
      </c>
    </row>
    <row r="3178" s="219" customFormat="1" ht="15.95" customHeight="1" spans="1:7">
      <c r="A3178" s="216">
        <v>3175</v>
      </c>
      <c r="B3178" s="227" t="s">
        <v>18527</v>
      </c>
      <c r="C3178" s="11" t="s">
        <v>17978</v>
      </c>
      <c r="D3178" s="55">
        <v>2.2</v>
      </c>
      <c r="E3178" s="56">
        <v>80</v>
      </c>
      <c r="F3178" s="56">
        <f t="shared" si="49"/>
        <v>176</v>
      </c>
      <c r="G3178" s="11" t="s">
        <v>3884</v>
      </c>
    </row>
    <row r="3179" s="219" customFormat="1" ht="15.95" customHeight="1" spans="1:7">
      <c r="A3179" s="216">
        <v>3176</v>
      </c>
      <c r="B3179" s="227" t="s">
        <v>18528</v>
      </c>
      <c r="C3179" s="11" t="s">
        <v>18529</v>
      </c>
      <c r="D3179" s="55">
        <v>2.93</v>
      </c>
      <c r="E3179" s="56">
        <v>80</v>
      </c>
      <c r="F3179" s="56">
        <f t="shared" si="49"/>
        <v>234.4</v>
      </c>
      <c r="G3179" s="11" t="s">
        <v>3884</v>
      </c>
    </row>
    <row r="3180" s="219" customFormat="1" ht="15.95" customHeight="1" spans="1:7">
      <c r="A3180" s="216">
        <v>3177</v>
      </c>
      <c r="B3180" s="227" t="s">
        <v>18530</v>
      </c>
      <c r="C3180" s="11" t="s">
        <v>18531</v>
      </c>
      <c r="D3180" s="55">
        <v>2.91</v>
      </c>
      <c r="E3180" s="56">
        <v>80</v>
      </c>
      <c r="F3180" s="56">
        <f t="shared" si="49"/>
        <v>232.8</v>
      </c>
      <c r="G3180" s="11" t="s">
        <v>3884</v>
      </c>
    </row>
    <row r="3181" s="219" customFormat="1" ht="15.95" customHeight="1" spans="1:7">
      <c r="A3181" s="216">
        <v>3178</v>
      </c>
      <c r="B3181" s="227" t="s">
        <v>18532</v>
      </c>
      <c r="C3181" s="11" t="s">
        <v>18533</v>
      </c>
      <c r="D3181" s="55">
        <v>2.74</v>
      </c>
      <c r="E3181" s="56">
        <v>80</v>
      </c>
      <c r="F3181" s="56">
        <f t="shared" si="49"/>
        <v>219.2</v>
      </c>
      <c r="G3181" s="11" t="s">
        <v>3884</v>
      </c>
    </row>
    <row r="3182" s="219" customFormat="1" ht="15.95" customHeight="1" spans="1:7">
      <c r="A3182" s="216">
        <v>3179</v>
      </c>
      <c r="B3182" s="227" t="s">
        <v>18534</v>
      </c>
      <c r="C3182" s="11" t="s">
        <v>18301</v>
      </c>
      <c r="D3182" s="55">
        <v>1.2</v>
      </c>
      <c r="E3182" s="56">
        <v>80</v>
      </c>
      <c r="F3182" s="56">
        <f t="shared" si="49"/>
        <v>96</v>
      </c>
      <c r="G3182" s="11" t="s">
        <v>3884</v>
      </c>
    </row>
    <row r="3183" s="219" customFormat="1" ht="15.95" customHeight="1" spans="1:7">
      <c r="A3183" s="216">
        <v>3180</v>
      </c>
      <c r="B3183" s="227" t="s">
        <v>18535</v>
      </c>
      <c r="C3183" s="11" t="s">
        <v>18536</v>
      </c>
      <c r="D3183" s="55">
        <v>6.23</v>
      </c>
      <c r="E3183" s="56">
        <v>80</v>
      </c>
      <c r="F3183" s="56">
        <f t="shared" si="49"/>
        <v>498.4</v>
      </c>
      <c r="G3183" s="11" t="s">
        <v>3884</v>
      </c>
    </row>
    <row r="3184" s="219" customFormat="1" ht="15.95" customHeight="1" spans="1:7">
      <c r="A3184" s="216">
        <v>3181</v>
      </c>
      <c r="B3184" s="227" t="s">
        <v>18537</v>
      </c>
      <c r="C3184" s="11" t="s">
        <v>1141</v>
      </c>
      <c r="D3184" s="55">
        <v>4.21</v>
      </c>
      <c r="E3184" s="56">
        <v>80</v>
      </c>
      <c r="F3184" s="56">
        <f t="shared" si="49"/>
        <v>336.8</v>
      </c>
      <c r="G3184" s="11" t="s">
        <v>3884</v>
      </c>
    </row>
    <row r="3185" s="219" customFormat="1" ht="15.95" customHeight="1" spans="1:7">
      <c r="A3185" s="216">
        <v>3182</v>
      </c>
      <c r="B3185" s="227" t="s">
        <v>18538</v>
      </c>
      <c r="C3185" s="11" t="s">
        <v>18539</v>
      </c>
      <c r="D3185" s="55">
        <v>0.8</v>
      </c>
      <c r="E3185" s="56">
        <v>80</v>
      </c>
      <c r="F3185" s="56">
        <f t="shared" si="49"/>
        <v>64</v>
      </c>
      <c r="G3185" s="11" t="s">
        <v>3884</v>
      </c>
    </row>
    <row r="3186" s="219" customFormat="1" ht="15.95" customHeight="1" spans="1:7">
      <c r="A3186" s="216">
        <v>3183</v>
      </c>
      <c r="B3186" s="227" t="s">
        <v>18540</v>
      </c>
      <c r="C3186" s="11" t="s">
        <v>18541</v>
      </c>
      <c r="D3186" s="55">
        <v>1.68</v>
      </c>
      <c r="E3186" s="56">
        <v>80</v>
      </c>
      <c r="F3186" s="56">
        <f t="shared" si="49"/>
        <v>134.4</v>
      </c>
      <c r="G3186" s="11" t="s">
        <v>3884</v>
      </c>
    </row>
    <row r="3187" s="219" customFormat="1" ht="15.95" customHeight="1" spans="1:7">
      <c r="A3187" s="216">
        <v>3184</v>
      </c>
      <c r="B3187" s="227" t="s">
        <v>18542</v>
      </c>
      <c r="C3187" s="11" t="s">
        <v>4613</v>
      </c>
      <c r="D3187" s="55">
        <v>4.8</v>
      </c>
      <c r="E3187" s="56">
        <v>80</v>
      </c>
      <c r="F3187" s="56">
        <f t="shared" si="49"/>
        <v>384</v>
      </c>
      <c r="G3187" s="11" t="s">
        <v>3884</v>
      </c>
    </row>
    <row r="3188" s="219" customFormat="1" ht="15.95" customHeight="1" spans="1:7">
      <c r="A3188" s="216">
        <v>3185</v>
      </c>
      <c r="B3188" s="227" t="s">
        <v>18543</v>
      </c>
      <c r="C3188" s="11" t="s">
        <v>18544</v>
      </c>
      <c r="D3188" s="55">
        <v>1.76</v>
      </c>
      <c r="E3188" s="56">
        <v>80</v>
      </c>
      <c r="F3188" s="56">
        <f t="shared" si="49"/>
        <v>140.8</v>
      </c>
      <c r="G3188" s="11" t="s">
        <v>3884</v>
      </c>
    </row>
    <row r="3189" s="219" customFormat="1" ht="15.95" customHeight="1" spans="1:7">
      <c r="A3189" s="216">
        <v>3186</v>
      </c>
      <c r="B3189" s="227" t="s">
        <v>18545</v>
      </c>
      <c r="C3189" s="11" t="s">
        <v>18546</v>
      </c>
      <c r="D3189" s="55">
        <v>1.4</v>
      </c>
      <c r="E3189" s="56">
        <v>80</v>
      </c>
      <c r="F3189" s="56">
        <f t="shared" si="49"/>
        <v>112</v>
      </c>
      <c r="G3189" s="11" t="s">
        <v>3884</v>
      </c>
    </row>
    <row r="3190" s="219" customFormat="1" ht="15.95" customHeight="1" spans="1:7">
      <c r="A3190" s="216">
        <v>3187</v>
      </c>
      <c r="B3190" s="227" t="s">
        <v>18547</v>
      </c>
      <c r="C3190" s="11" t="s">
        <v>18548</v>
      </c>
      <c r="D3190" s="55">
        <v>4.18</v>
      </c>
      <c r="E3190" s="56">
        <v>80</v>
      </c>
      <c r="F3190" s="56">
        <f t="shared" si="49"/>
        <v>334.4</v>
      </c>
      <c r="G3190" s="11" t="s">
        <v>3884</v>
      </c>
    </row>
    <row r="3191" s="219" customFormat="1" ht="15.95" customHeight="1" spans="1:7">
      <c r="A3191" s="216">
        <v>3188</v>
      </c>
      <c r="B3191" s="227" t="s">
        <v>18549</v>
      </c>
      <c r="C3191" s="11" t="s">
        <v>8912</v>
      </c>
      <c r="D3191" s="55">
        <v>2.63</v>
      </c>
      <c r="E3191" s="56">
        <v>80</v>
      </c>
      <c r="F3191" s="56">
        <f t="shared" si="49"/>
        <v>210.4</v>
      </c>
      <c r="G3191" s="11" t="s">
        <v>3884</v>
      </c>
    </row>
    <row r="3192" s="219" customFormat="1" ht="15.95" customHeight="1" spans="1:7">
      <c r="A3192" s="216">
        <v>3189</v>
      </c>
      <c r="B3192" s="227" t="s">
        <v>18550</v>
      </c>
      <c r="C3192" s="11" t="s">
        <v>18551</v>
      </c>
      <c r="D3192" s="55">
        <v>2.38</v>
      </c>
      <c r="E3192" s="56">
        <v>80</v>
      </c>
      <c r="F3192" s="56">
        <f t="shared" si="49"/>
        <v>190.4</v>
      </c>
      <c r="G3192" s="11" t="s">
        <v>3884</v>
      </c>
    </row>
    <row r="3193" s="219" customFormat="1" ht="15.95" customHeight="1" spans="1:7">
      <c r="A3193" s="216">
        <v>3190</v>
      </c>
      <c r="B3193" s="227" t="s">
        <v>18552</v>
      </c>
      <c r="C3193" s="11" t="s">
        <v>7365</v>
      </c>
      <c r="D3193" s="55">
        <v>0.64</v>
      </c>
      <c r="E3193" s="56">
        <v>80</v>
      </c>
      <c r="F3193" s="56">
        <f t="shared" si="49"/>
        <v>51.2</v>
      </c>
      <c r="G3193" s="11" t="s">
        <v>3884</v>
      </c>
    </row>
    <row r="3194" s="219" customFormat="1" ht="15.95" customHeight="1" spans="1:7">
      <c r="A3194" s="216">
        <v>3191</v>
      </c>
      <c r="B3194" s="227" t="s">
        <v>18553</v>
      </c>
      <c r="C3194" s="11" t="s">
        <v>3029</v>
      </c>
      <c r="D3194" s="55">
        <v>0.75</v>
      </c>
      <c r="E3194" s="56">
        <v>80</v>
      </c>
      <c r="F3194" s="56">
        <f t="shared" si="49"/>
        <v>60</v>
      </c>
      <c r="G3194" s="11" t="s">
        <v>3884</v>
      </c>
    </row>
    <row r="3195" s="219" customFormat="1" ht="15.95" customHeight="1" spans="1:7">
      <c r="A3195" s="216">
        <v>3192</v>
      </c>
      <c r="B3195" s="227" t="s">
        <v>18554</v>
      </c>
      <c r="C3195" s="11" t="s">
        <v>18555</v>
      </c>
      <c r="D3195" s="55">
        <v>3.01</v>
      </c>
      <c r="E3195" s="56">
        <v>80</v>
      </c>
      <c r="F3195" s="56">
        <f t="shared" si="49"/>
        <v>240.8</v>
      </c>
      <c r="G3195" s="11" t="s">
        <v>3884</v>
      </c>
    </row>
    <row r="3196" s="219" customFormat="1" ht="15.95" customHeight="1" spans="1:7">
      <c r="A3196" s="216">
        <v>3193</v>
      </c>
      <c r="B3196" s="227" t="s">
        <v>18556</v>
      </c>
      <c r="C3196" s="11" t="s">
        <v>18557</v>
      </c>
      <c r="D3196" s="55">
        <v>3.75</v>
      </c>
      <c r="E3196" s="56">
        <v>80</v>
      </c>
      <c r="F3196" s="56">
        <f t="shared" si="49"/>
        <v>300</v>
      </c>
      <c r="G3196" s="11" t="s">
        <v>3884</v>
      </c>
    </row>
    <row r="3197" s="219" customFormat="1" ht="15.95" customHeight="1" spans="1:7">
      <c r="A3197" s="216">
        <v>3194</v>
      </c>
      <c r="B3197" s="227" t="s">
        <v>18558</v>
      </c>
      <c r="C3197" s="11" t="s">
        <v>18559</v>
      </c>
      <c r="D3197" s="55">
        <v>0.42</v>
      </c>
      <c r="E3197" s="56">
        <v>80</v>
      </c>
      <c r="F3197" s="56">
        <f t="shared" si="49"/>
        <v>33.6</v>
      </c>
      <c r="G3197" s="11" t="s">
        <v>3884</v>
      </c>
    </row>
    <row r="3198" s="219" customFormat="1" ht="15.95" customHeight="1" spans="1:7">
      <c r="A3198" s="216">
        <v>3195</v>
      </c>
      <c r="B3198" s="227" t="s">
        <v>18560</v>
      </c>
      <c r="C3198" s="11" t="s">
        <v>18561</v>
      </c>
      <c r="D3198" s="55">
        <v>4.73</v>
      </c>
      <c r="E3198" s="56">
        <v>80</v>
      </c>
      <c r="F3198" s="56">
        <f t="shared" si="49"/>
        <v>378.4</v>
      </c>
      <c r="G3198" s="11" t="s">
        <v>3884</v>
      </c>
    </row>
    <row r="3199" s="219" customFormat="1" ht="15.95" customHeight="1" spans="1:7">
      <c r="A3199" s="216">
        <v>3196</v>
      </c>
      <c r="B3199" s="227" t="s">
        <v>18562</v>
      </c>
      <c r="C3199" s="11" t="s">
        <v>18563</v>
      </c>
      <c r="D3199" s="55">
        <v>3.37</v>
      </c>
      <c r="E3199" s="56">
        <v>80</v>
      </c>
      <c r="F3199" s="56">
        <f t="shared" si="49"/>
        <v>269.6</v>
      </c>
      <c r="G3199" s="11" t="s">
        <v>3884</v>
      </c>
    </row>
    <row r="3200" s="219" customFormat="1" ht="15.95" customHeight="1" spans="1:7">
      <c r="A3200" s="216">
        <v>3197</v>
      </c>
      <c r="B3200" s="227" t="s">
        <v>18564</v>
      </c>
      <c r="C3200" s="11" t="s">
        <v>18565</v>
      </c>
      <c r="D3200" s="55">
        <v>1.87</v>
      </c>
      <c r="E3200" s="56">
        <v>80</v>
      </c>
      <c r="F3200" s="56">
        <f t="shared" si="49"/>
        <v>149.6</v>
      </c>
      <c r="G3200" s="11" t="s">
        <v>3884</v>
      </c>
    </row>
    <row r="3201" s="219" customFormat="1" ht="15.95" customHeight="1" spans="1:7">
      <c r="A3201" s="216">
        <v>3198</v>
      </c>
      <c r="B3201" s="227" t="s">
        <v>18566</v>
      </c>
      <c r="C3201" s="11" t="s">
        <v>18567</v>
      </c>
      <c r="D3201" s="55">
        <v>2.73</v>
      </c>
      <c r="E3201" s="56">
        <v>80</v>
      </c>
      <c r="F3201" s="56">
        <f t="shared" si="49"/>
        <v>218.4</v>
      </c>
      <c r="G3201" s="11" t="s">
        <v>3884</v>
      </c>
    </row>
    <row r="3202" s="219" customFormat="1" ht="15.95" customHeight="1" spans="1:7">
      <c r="A3202" s="216">
        <v>3199</v>
      </c>
      <c r="B3202" s="227" t="s">
        <v>18568</v>
      </c>
      <c r="C3202" s="11" t="s">
        <v>18155</v>
      </c>
      <c r="D3202" s="55">
        <v>4.59</v>
      </c>
      <c r="E3202" s="56">
        <v>80</v>
      </c>
      <c r="F3202" s="56">
        <f t="shared" si="49"/>
        <v>367.2</v>
      </c>
      <c r="G3202" s="11" t="s">
        <v>3884</v>
      </c>
    </row>
    <row r="3203" s="219" customFormat="1" ht="15.95" customHeight="1" spans="1:7">
      <c r="A3203" s="216">
        <v>3200</v>
      </c>
      <c r="B3203" s="227" t="s">
        <v>18569</v>
      </c>
      <c r="C3203" s="11" t="s">
        <v>10846</v>
      </c>
      <c r="D3203" s="55">
        <v>2.18</v>
      </c>
      <c r="E3203" s="56">
        <v>80</v>
      </c>
      <c r="F3203" s="56">
        <f t="shared" si="49"/>
        <v>174.4</v>
      </c>
      <c r="G3203" s="11" t="s">
        <v>3884</v>
      </c>
    </row>
    <row r="3204" s="219" customFormat="1" ht="15.95" customHeight="1" spans="1:7">
      <c r="A3204" s="216">
        <v>3201</v>
      </c>
      <c r="B3204" s="227" t="s">
        <v>18570</v>
      </c>
      <c r="C3204" s="11" t="s">
        <v>11086</v>
      </c>
      <c r="D3204" s="55">
        <v>3.41</v>
      </c>
      <c r="E3204" s="56">
        <v>80</v>
      </c>
      <c r="F3204" s="56">
        <f t="shared" ref="F3204:F3267" si="50">D3204*E3204</f>
        <v>272.8</v>
      </c>
      <c r="G3204" s="11" t="s">
        <v>3884</v>
      </c>
    </row>
    <row r="3205" s="219" customFormat="1" ht="15.95" customHeight="1" spans="1:7">
      <c r="A3205" s="216">
        <v>3202</v>
      </c>
      <c r="B3205" s="227" t="s">
        <v>18571</v>
      </c>
      <c r="C3205" s="11" t="s">
        <v>5357</v>
      </c>
      <c r="D3205" s="55">
        <v>1.99</v>
      </c>
      <c r="E3205" s="56">
        <v>80</v>
      </c>
      <c r="F3205" s="56">
        <f t="shared" si="50"/>
        <v>159.2</v>
      </c>
      <c r="G3205" s="11" t="s">
        <v>3884</v>
      </c>
    </row>
    <row r="3206" s="219" customFormat="1" ht="15.95" customHeight="1" spans="1:7">
      <c r="A3206" s="216">
        <v>3203</v>
      </c>
      <c r="B3206" s="227" t="s">
        <v>18572</v>
      </c>
      <c r="C3206" s="11" t="s">
        <v>18573</v>
      </c>
      <c r="D3206" s="55">
        <v>1.25</v>
      </c>
      <c r="E3206" s="56">
        <v>80</v>
      </c>
      <c r="F3206" s="56">
        <f t="shared" si="50"/>
        <v>100</v>
      </c>
      <c r="G3206" s="11" t="s">
        <v>3884</v>
      </c>
    </row>
    <row r="3207" s="219" customFormat="1" ht="15.95" customHeight="1" spans="1:7">
      <c r="A3207" s="216">
        <v>3204</v>
      </c>
      <c r="B3207" s="227" t="s">
        <v>18574</v>
      </c>
      <c r="C3207" s="11" t="s">
        <v>8914</v>
      </c>
      <c r="D3207" s="55">
        <v>1.65</v>
      </c>
      <c r="E3207" s="56">
        <v>80</v>
      </c>
      <c r="F3207" s="56">
        <f t="shared" si="50"/>
        <v>132</v>
      </c>
      <c r="G3207" s="11" t="s">
        <v>3884</v>
      </c>
    </row>
    <row r="3208" s="219" customFormat="1" ht="15.95" customHeight="1" spans="1:7">
      <c r="A3208" s="216">
        <v>3205</v>
      </c>
      <c r="B3208" s="227" t="s">
        <v>18575</v>
      </c>
      <c r="C3208" s="11" t="s">
        <v>18576</v>
      </c>
      <c r="D3208" s="55">
        <v>1.97</v>
      </c>
      <c r="E3208" s="56">
        <v>80</v>
      </c>
      <c r="F3208" s="56">
        <f t="shared" si="50"/>
        <v>157.6</v>
      </c>
      <c r="G3208" s="11" t="s">
        <v>3884</v>
      </c>
    </row>
    <row r="3209" s="219" customFormat="1" ht="15.95" customHeight="1" spans="1:7">
      <c r="A3209" s="216">
        <v>3206</v>
      </c>
      <c r="B3209" s="227" t="s">
        <v>18577</v>
      </c>
      <c r="C3209" s="11" t="s">
        <v>18578</v>
      </c>
      <c r="D3209" s="55">
        <v>0.65</v>
      </c>
      <c r="E3209" s="56">
        <v>80</v>
      </c>
      <c r="F3209" s="56">
        <f t="shared" si="50"/>
        <v>52</v>
      </c>
      <c r="G3209" s="11" t="s">
        <v>3884</v>
      </c>
    </row>
    <row r="3210" s="219" customFormat="1" ht="15.95" customHeight="1" spans="1:7">
      <c r="A3210" s="216">
        <v>3207</v>
      </c>
      <c r="B3210" s="227" t="s">
        <v>18579</v>
      </c>
      <c r="C3210" s="11" t="s">
        <v>18580</v>
      </c>
      <c r="D3210" s="55">
        <v>2.81</v>
      </c>
      <c r="E3210" s="56">
        <v>80</v>
      </c>
      <c r="F3210" s="56">
        <f t="shared" si="50"/>
        <v>224.8</v>
      </c>
      <c r="G3210" s="11" t="s">
        <v>3884</v>
      </c>
    </row>
    <row r="3211" s="219" customFormat="1" ht="15.95" customHeight="1" spans="1:7">
      <c r="A3211" s="216">
        <v>3208</v>
      </c>
      <c r="B3211" s="227" t="s">
        <v>18581</v>
      </c>
      <c r="C3211" s="11" t="s">
        <v>14774</v>
      </c>
      <c r="D3211" s="55">
        <v>1.94</v>
      </c>
      <c r="E3211" s="56">
        <v>80</v>
      </c>
      <c r="F3211" s="56">
        <f t="shared" si="50"/>
        <v>155.2</v>
      </c>
      <c r="G3211" s="11" t="s">
        <v>3884</v>
      </c>
    </row>
    <row r="3212" s="219" customFormat="1" ht="15.95" customHeight="1" spans="1:7">
      <c r="A3212" s="216">
        <v>3209</v>
      </c>
      <c r="B3212" s="227" t="s">
        <v>18582</v>
      </c>
      <c r="C3212" s="11" t="s">
        <v>18583</v>
      </c>
      <c r="D3212" s="55">
        <v>2.34</v>
      </c>
      <c r="E3212" s="56">
        <v>80</v>
      </c>
      <c r="F3212" s="56">
        <f t="shared" si="50"/>
        <v>187.2</v>
      </c>
      <c r="G3212" s="11" t="s">
        <v>3884</v>
      </c>
    </row>
    <row r="3213" s="219" customFormat="1" ht="15.95" customHeight="1" spans="1:7">
      <c r="A3213" s="216">
        <v>3210</v>
      </c>
      <c r="B3213" s="227" t="s">
        <v>18584</v>
      </c>
      <c r="C3213" s="11" t="s">
        <v>18585</v>
      </c>
      <c r="D3213" s="55">
        <v>1.72</v>
      </c>
      <c r="E3213" s="56">
        <v>80</v>
      </c>
      <c r="F3213" s="56">
        <f t="shared" si="50"/>
        <v>137.6</v>
      </c>
      <c r="G3213" s="11" t="s">
        <v>3884</v>
      </c>
    </row>
    <row r="3214" s="219" customFormat="1" ht="15.95" customHeight="1" spans="1:7">
      <c r="A3214" s="216">
        <v>3211</v>
      </c>
      <c r="B3214" s="227" t="s">
        <v>18586</v>
      </c>
      <c r="C3214" s="11" t="s">
        <v>18587</v>
      </c>
      <c r="D3214" s="55">
        <v>0.47</v>
      </c>
      <c r="E3214" s="56">
        <v>80</v>
      </c>
      <c r="F3214" s="56">
        <f t="shared" si="50"/>
        <v>37.6</v>
      </c>
      <c r="G3214" s="11" t="s">
        <v>3884</v>
      </c>
    </row>
    <row r="3215" s="219" customFormat="1" ht="15.95" customHeight="1" spans="1:7">
      <c r="A3215" s="216">
        <v>3212</v>
      </c>
      <c r="B3215" s="227" t="s">
        <v>18588</v>
      </c>
      <c r="C3215" s="11" t="s">
        <v>1606</v>
      </c>
      <c r="D3215" s="55">
        <v>0.66</v>
      </c>
      <c r="E3215" s="56">
        <v>80</v>
      </c>
      <c r="F3215" s="56">
        <f t="shared" si="50"/>
        <v>52.8</v>
      </c>
      <c r="G3215" s="11" t="s">
        <v>3884</v>
      </c>
    </row>
    <row r="3216" s="219" customFormat="1" ht="15.95" customHeight="1" spans="1:7">
      <c r="A3216" s="216">
        <v>3213</v>
      </c>
      <c r="B3216" s="227" t="s">
        <v>18589</v>
      </c>
      <c r="C3216" s="11" t="s">
        <v>18590</v>
      </c>
      <c r="D3216" s="55">
        <v>2.39</v>
      </c>
      <c r="E3216" s="56">
        <v>80</v>
      </c>
      <c r="F3216" s="56">
        <f t="shared" si="50"/>
        <v>191.2</v>
      </c>
      <c r="G3216" s="11" t="s">
        <v>3884</v>
      </c>
    </row>
    <row r="3217" s="219" customFormat="1" ht="15.95" customHeight="1" spans="1:7">
      <c r="A3217" s="216">
        <v>3214</v>
      </c>
      <c r="B3217" s="227" t="s">
        <v>18591</v>
      </c>
      <c r="C3217" s="11" t="s">
        <v>18592</v>
      </c>
      <c r="D3217" s="55">
        <v>2.34</v>
      </c>
      <c r="E3217" s="56">
        <v>80</v>
      </c>
      <c r="F3217" s="56">
        <f t="shared" si="50"/>
        <v>187.2</v>
      </c>
      <c r="G3217" s="11" t="s">
        <v>3884</v>
      </c>
    </row>
    <row r="3218" s="219" customFormat="1" ht="15.95" customHeight="1" spans="1:7">
      <c r="A3218" s="216">
        <v>3215</v>
      </c>
      <c r="B3218" s="227" t="s">
        <v>18593</v>
      </c>
      <c r="C3218" s="11" t="s">
        <v>18594</v>
      </c>
      <c r="D3218" s="55">
        <v>1.18</v>
      </c>
      <c r="E3218" s="56">
        <v>80</v>
      </c>
      <c r="F3218" s="56">
        <f t="shared" si="50"/>
        <v>94.4</v>
      </c>
      <c r="G3218" s="11" t="s">
        <v>3884</v>
      </c>
    </row>
    <row r="3219" s="219" customFormat="1" ht="15.95" customHeight="1" spans="1:7">
      <c r="A3219" s="216">
        <v>3216</v>
      </c>
      <c r="B3219" s="227" t="s">
        <v>18595</v>
      </c>
      <c r="C3219" s="11" t="s">
        <v>18596</v>
      </c>
      <c r="D3219" s="55">
        <v>0.72</v>
      </c>
      <c r="E3219" s="56">
        <v>80</v>
      </c>
      <c r="F3219" s="56">
        <f t="shared" si="50"/>
        <v>57.6</v>
      </c>
      <c r="G3219" s="11" t="s">
        <v>3884</v>
      </c>
    </row>
    <row r="3220" s="219" customFormat="1" ht="15.95" customHeight="1" spans="1:7">
      <c r="A3220" s="216">
        <v>3217</v>
      </c>
      <c r="B3220" s="227" t="s">
        <v>18597</v>
      </c>
      <c r="C3220" s="11" t="s">
        <v>10803</v>
      </c>
      <c r="D3220" s="55">
        <v>2.22</v>
      </c>
      <c r="E3220" s="56">
        <v>80</v>
      </c>
      <c r="F3220" s="56">
        <f t="shared" si="50"/>
        <v>177.6</v>
      </c>
      <c r="G3220" s="11" t="s">
        <v>3884</v>
      </c>
    </row>
    <row r="3221" s="219" customFormat="1" ht="15.95" customHeight="1" spans="1:7">
      <c r="A3221" s="216">
        <v>3218</v>
      </c>
      <c r="B3221" s="227" t="s">
        <v>18598</v>
      </c>
      <c r="C3221" s="11" t="s">
        <v>10683</v>
      </c>
      <c r="D3221" s="55">
        <v>1.75</v>
      </c>
      <c r="E3221" s="56">
        <v>80</v>
      </c>
      <c r="F3221" s="56">
        <f t="shared" si="50"/>
        <v>140</v>
      </c>
      <c r="G3221" s="11" t="s">
        <v>3884</v>
      </c>
    </row>
    <row r="3222" s="219" customFormat="1" ht="15.95" customHeight="1" spans="1:7">
      <c r="A3222" s="216">
        <v>3219</v>
      </c>
      <c r="B3222" s="227" t="s">
        <v>18599</v>
      </c>
      <c r="C3222" s="11" t="s">
        <v>18600</v>
      </c>
      <c r="D3222" s="55">
        <v>0.68</v>
      </c>
      <c r="E3222" s="56">
        <v>80</v>
      </c>
      <c r="F3222" s="56">
        <f t="shared" si="50"/>
        <v>54.4</v>
      </c>
      <c r="G3222" s="11" t="s">
        <v>3884</v>
      </c>
    </row>
    <row r="3223" s="219" customFormat="1" ht="15.95" customHeight="1" spans="1:7">
      <c r="A3223" s="216">
        <v>3220</v>
      </c>
      <c r="B3223" s="227" t="s">
        <v>18601</v>
      </c>
      <c r="C3223" s="11" t="s">
        <v>18602</v>
      </c>
      <c r="D3223" s="55">
        <v>0.91</v>
      </c>
      <c r="E3223" s="56">
        <v>80</v>
      </c>
      <c r="F3223" s="56">
        <f t="shared" si="50"/>
        <v>72.8</v>
      </c>
      <c r="G3223" s="11" t="s">
        <v>3884</v>
      </c>
    </row>
    <row r="3224" s="219" customFormat="1" ht="15.95" customHeight="1" spans="1:7">
      <c r="A3224" s="216">
        <v>3221</v>
      </c>
      <c r="B3224" s="227" t="s">
        <v>18603</v>
      </c>
      <c r="C3224" s="11" t="s">
        <v>18604</v>
      </c>
      <c r="D3224" s="55">
        <v>1.03</v>
      </c>
      <c r="E3224" s="56">
        <v>80</v>
      </c>
      <c r="F3224" s="56">
        <f t="shared" si="50"/>
        <v>82.4</v>
      </c>
      <c r="G3224" s="11" t="s">
        <v>13959</v>
      </c>
    </row>
    <row r="3225" s="219" customFormat="1" ht="15.95" customHeight="1" spans="1:7">
      <c r="A3225" s="216">
        <v>3222</v>
      </c>
      <c r="B3225" s="227" t="s">
        <v>18605</v>
      </c>
      <c r="C3225" s="11" t="s">
        <v>2421</v>
      </c>
      <c r="D3225" s="55">
        <v>0.05</v>
      </c>
      <c r="E3225" s="56">
        <v>80</v>
      </c>
      <c r="F3225" s="56">
        <f t="shared" si="50"/>
        <v>4</v>
      </c>
      <c r="G3225" s="11" t="s">
        <v>3884</v>
      </c>
    </row>
    <row r="3226" s="219" customFormat="1" ht="15.95" customHeight="1" spans="1:7">
      <c r="A3226" s="216">
        <v>3223</v>
      </c>
      <c r="B3226" s="227" t="s">
        <v>18606</v>
      </c>
      <c r="C3226" s="11" t="s">
        <v>1643</v>
      </c>
      <c r="D3226" s="55">
        <v>1.4</v>
      </c>
      <c r="E3226" s="56">
        <v>80</v>
      </c>
      <c r="F3226" s="56">
        <f t="shared" si="50"/>
        <v>112</v>
      </c>
      <c r="G3226" s="11" t="s">
        <v>3884</v>
      </c>
    </row>
    <row r="3227" s="219" customFormat="1" ht="15.95" customHeight="1" spans="1:7">
      <c r="A3227" s="216">
        <v>3224</v>
      </c>
      <c r="B3227" s="227" t="s">
        <v>18607</v>
      </c>
      <c r="C3227" s="11" t="s">
        <v>18608</v>
      </c>
      <c r="D3227" s="55">
        <v>2</v>
      </c>
      <c r="E3227" s="56">
        <v>80</v>
      </c>
      <c r="F3227" s="56">
        <f t="shared" si="50"/>
        <v>160</v>
      </c>
      <c r="G3227" s="11" t="s">
        <v>3884</v>
      </c>
    </row>
    <row r="3228" s="219" customFormat="1" ht="15.95" customHeight="1" spans="1:7">
      <c r="A3228" s="216">
        <v>3225</v>
      </c>
      <c r="B3228" s="227" t="s">
        <v>18609</v>
      </c>
      <c r="C3228" s="11" t="s">
        <v>4983</v>
      </c>
      <c r="D3228" s="55">
        <v>2.01</v>
      </c>
      <c r="E3228" s="56">
        <v>80</v>
      </c>
      <c r="F3228" s="56">
        <f t="shared" si="50"/>
        <v>160.8</v>
      </c>
      <c r="G3228" s="11" t="s">
        <v>3884</v>
      </c>
    </row>
    <row r="3229" s="219" customFormat="1" ht="15.95" customHeight="1" spans="1:7">
      <c r="A3229" s="216">
        <v>3226</v>
      </c>
      <c r="B3229" s="227" t="s">
        <v>18610</v>
      </c>
      <c r="C3229" s="11" t="s">
        <v>18611</v>
      </c>
      <c r="D3229" s="55">
        <v>4.6</v>
      </c>
      <c r="E3229" s="56">
        <v>80</v>
      </c>
      <c r="F3229" s="56">
        <f t="shared" si="50"/>
        <v>368</v>
      </c>
      <c r="G3229" s="11" t="s">
        <v>3884</v>
      </c>
    </row>
    <row r="3230" s="219" customFormat="1" ht="15.95" customHeight="1" spans="1:7">
      <c r="A3230" s="216">
        <v>3227</v>
      </c>
      <c r="B3230" s="227" t="s">
        <v>18612</v>
      </c>
      <c r="C3230" s="11" t="s">
        <v>18613</v>
      </c>
      <c r="D3230" s="55">
        <v>2.9</v>
      </c>
      <c r="E3230" s="56">
        <v>80</v>
      </c>
      <c r="F3230" s="56">
        <f t="shared" si="50"/>
        <v>232</v>
      </c>
      <c r="G3230" s="11" t="s">
        <v>3884</v>
      </c>
    </row>
    <row r="3231" s="219" customFormat="1" ht="15.95" customHeight="1" spans="1:7">
      <c r="A3231" s="216">
        <v>3228</v>
      </c>
      <c r="B3231" s="227" t="s">
        <v>18614</v>
      </c>
      <c r="C3231" s="11" t="s">
        <v>18615</v>
      </c>
      <c r="D3231" s="55">
        <v>2.93</v>
      </c>
      <c r="E3231" s="56">
        <v>80</v>
      </c>
      <c r="F3231" s="56">
        <f t="shared" si="50"/>
        <v>234.4</v>
      </c>
      <c r="G3231" s="11" t="s">
        <v>3884</v>
      </c>
    </row>
    <row r="3232" s="219" customFormat="1" ht="15.95" customHeight="1" spans="1:7">
      <c r="A3232" s="216">
        <v>3229</v>
      </c>
      <c r="B3232" s="227" t="s">
        <v>18616</v>
      </c>
      <c r="C3232" s="11" t="s">
        <v>18617</v>
      </c>
      <c r="D3232" s="55">
        <v>5.05</v>
      </c>
      <c r="E3232" s="56">
        <v>80</v>
      </c>
      <c r="F3232" s="56">
        <f t="shared" si="50"/>
        <v>404</v>
      </c>
      <c r="G3232" s="11" t="s">
        <v>3884</v>
      </c>
    </row>
    <row r="3233" s="219" customFormat="1" ht="15.95" customHeight="1" spans="1:7">
      <c r="A3233" s="216">
        <v>3230</v>
      </c>
      <c r="B3233" s="227" t="s">
        <v>18618</v>
      </c>
      <c r="C3233" s="11" t="s">
        <v>11643</v>
      </c>
      <c r="D3233" s="55">
        <v>4.52</v>
      </c>
      <c r="E3233" s="56">
        <v>80</v>
      </c>
      <c r="F3233" s="56">
        <f t="shared" si="50"/>
        <v>361.6</v>
      </c>
      <c r="G3233" s="11" t="s">
        <v>3884</v>
      </c>
    </row>
    <row r="3234" s="219" customFormat="1" ht="15.95" customHeight="1" spans="1:7">
      <c r="A3234" s="216">
        <v>3231</v>
      </c>
      <c r="B3234" s="227" t="s">
        <v>18619</v>
      </c>
      <c r="C3234" s="11" t="s">
        <v>18620</v>
      </c>
      <c r="D3234" s="55">
        <v>2.88</v>
      </c>
      <c r="E3234" s="56">
        <v>80</v>
      </c>
      <c r="F3234" s="56">
        <f t="shared" si="50"/>
        <v>230.4</v>
      </c>
      <c r="G3234" s="11" t="s">
        <v>3884</v>
      </c>
    </row>
    <row r="3235" s="219" customFormat="1" ht="15.95" customHeight="1" spans="1:7">
      <c r="A3235" s="216">
        <v>3232</v>
      </c>
      <c r="B3235" s="227" t="s">
        <v>18621</v>
      </c>
      <c r="C3235" s="11" t="s">
        <v>18622</v>
      </c>
      <c r="D3235" s="55">
        <v>3.66</v>
      </c>
      <c r="E3235" s="56">
        <v>80</v>
      </c>
      <c r="F3235" s="56">
        <f t="shared" si="50"/>
        <v>292.8</v>
      </c>
      <c r="G3235" s="11" t="s">
        <v>3884</v>
      </c>
    </row>
    <row r="3236" s="219" customFormat="1" ht="15.95" customHeight="1" spans="1:7">
      <c r="A3236" s="216">
        <v>3233</v>
      </c>
      <c r="B3236" s="227" t="s">
        <v>18623</v>
      </c>
      <c r="C3236" s="11" t="s">
        <v>18624</v>
      </c>
      <c r="D3236" s="55">
        <v>3.66</v>
      </c>
      <c r="E3236" s="56">
        <v>80</v>
      </c>
      <c r="F3236" s="56">
        <f t="shared" si="50"/>
        <v>292.8</v>
      </c>
      <c r="G3236" s="11" t="s">
        <v>3884</v>
      </c>
    </row>
    <row r="3237" s="219" customFormat="1" ht="15.95" customHeight="1" spans="1:7">
      <c r="A3237" s="216">
        <v>3234</v>
      </c>
      <c r="B3237" s="227" t="s">
        <v>18625</v>
      </c>
      <c r="C3237" s="11" t="s">
        <v>18626</v>
      </c>
      <c r="D3237" s="55">
        <v>4.32</v>
      </c>
      <c r="E3237" s="56">
        <v>80</v>
      </c>
      <c r="F3237" s="56">
        <f t="shared" si="50"/>
        <v>345.6</v>
      </c>
      <c r="G3237" s="11" t="s">
        <v>3884</v>
      </c>
    </row>
    <row r="3238" s="219" customFormat="1" ht="15.95" customHeight="1" spans="1:7">
      <c r="A3238" s="216">
        <v>3235</v>
      </c>
      <c r="B3238" s="227" t="s">
        <v>18627</v>
      </c>
      <c r="C3238" s="11" t="s">
        <v>18628</v>
      </c>
      <c r="D3238" s="55">
        <v>6.98</v>
      </c>
      <c r="E3238" s="56">
        <v>80</v>
      </c>
      <c r="F3238" s="56">
        <f t="shared" si="50"/>
        <v>558.4</v>
      </c>
      <c r="G3238" s="11" t="s">
        <v>3884</v>
      </c>
    </row>
    <row r="3239" s="219" customFormat="1" ht="15.95" customHeight="1" spans="1:7">
      <c r="A3239" s="216">
        <v>3236</v>
      </c>
      <c r="B3239" s="227" t="s">
        <v>18629</v>
      </c>
      <c r="C3239" s="11" t="s">
        <v>18630</v>
      </c>
      <c r="D3239" s="55">
        <v>4.27</v>
      </c>
      <c r="E3239" s="56">
        <v>80</v>
      </c>
      <c r="F3239" s="56">
        <f t="shared" si="50"/>
        <v>341.6</v>
      </c>
      <c r="G3239" s="11" t="s">
        <v>3884</v>
      </c>
    </row>
    <row r="3240" s="219" customFormat="1" ht="15.95" customHeight="1" spans="1:7">
      <c r="A3240" s="216">
        <v>3237</v>
      </c>
      <c r="B3240" s="227" t="s">
        <v>18631</v>
      </c>
      <c r="C3240" s="11" t="s">
        <v>18632</v>
      </c>
      <c r="D3240" s="55">
        <v>2.95</v>
      </c>
      <c r="E3240" s="56">
        <v>80</v>
      </c>
      <c r="F3240" s="56">
        <f t="shared" si="50"/>
        <v>236</v>
      </c>
      <c r="G3240" s="11" t="s">
        <v>3884</v>
      </c>
    </row>
    <row r="3241" s="219" customFormat="1" ht="15.95" customHeight="1" spans="1:7">
      <c r="A3241" s="216">
        <v>3238</v>
      </c>
      <c r="B3241" s="227" t="s">
        <v>18633</v>
      </c>
      <c r="C3241" s="11" t="s">
        <v>18634</v>
      </c>
      <c r="D3241" s="55">
        <v>4.32</v>
      </c>
      <c r="E3241" s="56">
        <v>80</v>
      </c>
      <c r="F3241" s="56">
        <f t="shared" si="50"/>
        <v>345.6</v>
      </c>
      <c r="G3241" s="11" t="s">
        <v>3884</v>
      </c>
    </row>
    <row r="3242" s="219" customFormat="1" ht="15.95" customHeight="1" spans="1:7">
      <c r="A3242" s="216">
        <v>3239</v>
      </c>
      <c r="B3242" s="227" t="s">
        <v>18635</v>
      </c>
      <c r="C3242" s="11" t="s">
        <v>18636</v>
      </c>
      <c r="D3242" s="55">
        <v>2.44</v>
      </c>
      <c r="E3242" s="56">
        <v>80</v>
      </c>
      <c r="F3242" s="56">
        <f t="shared" si="50"/>
        <v>195.2</v>
      </c>
      <c r="G3242" s="11" t="s">
        <v>3884</v>
      </c>
    </row>
    <row r="3243" s="219" customFormat="1" ht="15.95" customHeight="1" spans="1:7">
      <c r="A3243" s="216">
        <v>3240</v>
      </c>
      <c r="B3243" s="227" t="s">
        <v>18637</v>
      </c>
      <c r="C3243" s="11" t="s">
        <v>8136</v>
      </c>
      <c r="D3243" s="55">
        <v>6.98</v>
      </c>
      <c r="E3243" s="56">
        <v>80</v>
      </c>
      <c r="F3243" s="56">
        <f t="shared" si="50"/>
        <v>558.4</v>
      </c>
      <c r="G3243" s="11" t="s">
        <v>3884</v>
      </c>
    </row>
    <row r="3244" s="219" customFormat="1" ht="15.95" customHeight="1" spans="1:7">
      <c r="A3244" s="216">
        <v>3241</v>
      </c>
      <c r="B3244" s="227" t="s">
        <v>18638</v>
      </c>
      <c r="C3244" s="11" t="s">
        <v>18639</v>
      </c>
      <c r="D3244" s="55">
        <v>1.23</v>
      </c>
      <c r="E3244" s="56">
        <v>80</v>
      </c>
      <c r="F3244" s="56">
        <f t="shared" si="50"/>
        <v>98.4</v>
      </c>
      <c r="G3244" s="11" t="s">
        <v>3884</v>
      </c>
    </row>
    <row r="3245" s="219" customFormat="1" ht="15.95" customHeight="1" spans="1:7">
      <c r="A3245" s="216">
        <v>3242</v>
      </c>
      <c r="B3245" s="227" t="s">
        <v>18640</v>
      </c>
      <c r="C3245" s="11" t="s">
        <v>10621</v>
      </c>
      <c r="D3245" s="55">
        <v>1.23</v>
      </c>
      <c r="E3245" s="56">
        <v>80</v>
      </c>
      <c r="F3245" s="56">
        <f t="shared" si="50"/>
        <v>98.4</v>
      </c>
      <c r="G3245" s="11" t="s">
        <v>3884</v>
      </c>
    </row>
    <row r="3246" s="219" customFormat="1" ht="15.95" customHeight="1" spans="1:7">
      <c r="A3246" s="216">
        <v>3243</v>
      </c>
      <c r="B3246" s="227" t="s">
        <v>18641</v>
      </c>
      <c r="C3246" s="11" t="s">
        <v>6804</v>
      </c>
      <c r="D3246" s="55">
        <v>2.21</v>
      </c>
      <c r="E3246" s="56">
        <v>80</v>
      </c>
      <c r="F3246" s="56">
        <f t="shared" si="50"/>
        <v>176.8</v>
      </c>
      <c r="G3246" s="11" t="s">
        <v>3884</v>
      </c>
    </row>
    <row r="3247" s="219" customFormat="1" ht="15.95" customHeight="1" spans="1:7">
      <c r="A3247" s="216">
        <v>3244</v>
      </c>
      <c r="B3247" s="227" t="s">
        <v>18642</v>
      </c>
      <c r="C3247" s="11" t="s">
        <v>18643</v>
      </c>
      <c r="D3247" s="55">
        <v>4.89</v>
      </c>
      <c r="E3247" s="56">
        <v>80</v>
      </c>
      <c r="F3247" s="56">
        <f t="shared" si="50"/>
        <v>391.2</v>
      </c>
      <c r="G3247" s="11" t="s">
        <v>3884</v>
      </c>
    </row>
    <row r="3248" s="219" customFormat="1" ht="15.95" customHeight="1" spans="1:7">
      <c r="A3248" s="216">
        <v>3245</v>
      </c>
      <c r="B3248" s="227" t="s">
        <v>18644</v>
      </c>
      <c r="C3248" s="11" t="s">
        <v>11329</v>
      </c>
      <c r="D3248" s="55">
        <v>5.53</v>
      </c>
      <c r="E3248" s="56">
        <v>80</v>
      </c>
      <c r="F3248" s="56">
        <f t="shared" si="50"/>
        <v>442.4</v>
      </c>
      <c r="G3248" s="11" t="s">
        <v>3884</v>
      </c>
    </row>
    <row r="3249" s="219" customFormat="1" ht="15.95" customHeight="1" spans="1:7">
      <c r="A3249" s="216">
        <v>3246</v>
      </c>
      <c r="B3249" s="227" t="s">
        <v>18645</v>
      </c>
      <c r="C3249" s="11" t="s">
        <v>730</v>
      </c>
      <c r="D3249" s="55">
        <v>1.23</v>
      </c>
      <c r="E3249" s="56">
        <v>80</v>
      </c>
      <c r="F3249" s="56">
        <f t="shared" si="50"/>
        <v>98.4</v>
      </c>
      <c r="G3249" s="11" t="s">
        <v>3884</v>
      </c>
    </row>
    <row r="3250" s="219" customFormat="1" ht="15.95" customHeight="1" spans="1:7">
      <c r="A3250" s="216">
        <v>3247</v>
      </c>
      <c r="B3250" s="227" t="s">
        <v>18646</v>
      </c>
      <c r="C3250" s="11" t="s">
        <v>18647</v>
      </c>
      <c r="D3250" s="55">
        <v>4.88</v>
      </c>
      <c r="E3250" s="56">
        <v>80</v>
      </c>
      <c r="F3250" s="56">
        <f t="shared" si="50"/>
        <v>390.4</v>
      </c>
      <c r="G3250" s="11" t="s">
        <v>3884</v>
      </c>
    </row>
    <row r="3251" s="219" customFormat="1" ht="15.95" customHeight="1" spans="1:7">
      <c r="A3251" s="216">
        <v>3248</v>
      </c>
      <c r="B3251" s="227" t="s">
        <v>18648</v>
      </c>
      <c r="C3251" s="11" t="s">
        <v>14390</v>
      </c>
      <c r="D3251" s="55">
        <v>4.83</v>
      </c>
      <c r="E3251" s="56">
        <v>80</v>
      </c>
      <c r="F3251" s="56">
        <f t="shared" si="50"/>
        <v>386.4</v>
      </c>
      <c r="G3251" s="11" t="s">
        <v>3884</v>
      </c>
    </row>
    <row r="3252" s="219" customFormat="1" ht="15.95" customHeight="1" spans="1:7">
      <c r="A3252" s="216">
        <v>3249</v>
      </c>
      <c r="B3252" s="227" t="s">
        <v>18649</v>
      </c>
      <c r="C3252" s="11" t="s">
        <v>18650</v>
      </c>
      <c r="D3252" s="55">
        <v>3.66</v>
      </c>
      <c r="E3252" s="56">
        <v>80</v>
      </c>
      <c r="F3252" s="56">
        <f t="shared" si="50"/>
        <v>292.8</v>
      </c>
      <c r="G3252" s="11" t="s">
        <v>3884</v>
      </c>
    </row>
    <row r="3253" s="219" customFormat="1" ht="15.95" customHeight="1" spans="1:7">
      <c r="A3253" s="216">
        <v>3250</v>
      </c>
      <c r="B3253" s="227" t="s">
        <v>18651</v>
      </c>
      <c r="C3253" s="11" t="s">
        <v>18652</v>
      </c>
      <c r="D3253" s="55">
        <v>1.63</v>
      </c>
      <c r="E3253" s="56">
        <v>80</v>
      </c>
      <c r="F3253" s="56">
        <f t="shared" si="50"/>
        <v>130.4</v>
      </c>
      <c r="G3253" s="11" t="s">
        <v>3884</v>
      </c>
    </row>
    <row r="3254" s="219" customFormat="1" ht="15.95" customHeight="1" spans="1:7">
      <c r="A3254" s="216">
        <v>3251</v>
      </c>
      <c r="B3254" s="227" t="s">
        <v>18653</v>
      </c>
      <c r="C3254" s="11" t="s">
        <v>6394</v>
      </c>
      <c r="D3254" s="55">
        <v>1.71</v>
      </c>
      <c r="E3254" s="56">
        <v>80</v>
      </c>
      <c r="F3254" s="56">
        <f t="shared" si="50"/>
        <v>136.8</v>
      </c>
      <c r="G3254" s="11" t="s">
        <v>3884</v>
      </c>
    </row>
    <row r="3255" s="219" customFormat="1" ht="15.95" customHeight="1" spans="1:7">
      <c r="A3255" s="216">
        <v>3252</v>
      </c>
      <c r="B3255" s="227" t="s">
        <v>18654</v>
      </c>
      <c r="C3255" s="11" t="s">
        <v>18655</v>
      </c>
      <c r="D3255" s="55">
        <v>2.74</v>
      </c>
      <c r="E3255" s="56">
        <v>80</v>
      </c>
      <c r="F3255" s="56">
        <f t="shared" si="50"/>
        <v>219.2</v>
      </c>
      <c r="G3255" s="11" t="s">
        <v>3884</v>
      </c>
    </row>
    <row r="3256" s="219" customFormat="1" ht="15.95" customHeight="1" spans="1:7">
      <c r="A3256" s="216">
        <v>3253</v>
      </c>
      <c r="B3256" s="227" t="s">
        <v>18656</v>
      </c>
      <c r="C3256" s="11" t="s">
        <v>18657</v>
      </c>
      <c r="D3256" s="55">
        <v>1.23</v>
      </c>
      <c r="E3256" s="56">
        <v>80</v>
      </c>
      <c r="F3256" s="56">
        <f t="shared" si="50"/>
        <v>98.4</v>
      </c>
      <c r="G3256" s="11" t="s">
        <v>3884</v>
      </c>
    </row>
    <row r="3257" s="219" customFormat="1" ht="15.95" customHeight="1" spans="1:7">
      <c r="A3257" s="216">
        <v>3254</v>
      </c>
      <c r="B3257" s="227" t="s">
        <v>18658</v>
      </c>
      <c r="C3257" s="11" t="s">
        <v>18659</v>
      </c>
      <c r="D3257" s="55">
        <v>0.21</v>
      </c>
      <c r="E3257" s="56">
        <v>80</v>
      </c>
      <c r="F3257" s="56">
        <f t="shared" si="50"/>
        <v>16.8</v>
      </c>
      <c r="G3257" s="11" t="s">
        <v>3884</v>
      </c>
    </row>
    <row r="3258" s="219" customFormat="1" ht="15.95" customHeight="1" spans="1:7">
      <c r="A3258" s="216">
        <v>3255</v>
      </c>
      <c r="B3258" s="227" t="s">
        <v>18660</v>
      </c>
      <c r="C3258" s="11" t="s">
        <v>18434</v>
      </c>
      <c r="D3258" s="55">
        <v>2.4</v>
      </c>
      <c r="E3258" s="56">
        <v>80</v>
      </c>
      <c r="F3258" s="56">
        <f t="shared" si="50"/>
        <v>192</v>
      </c>
      <c r="G3258" s="11" t="s">
        <v>3884</v>
      </c>
    </row>
    <row r="3259" s="219" customFormat="1" ht="15.95" customHeight="1" spans="1:7">
      <c r="A3259" s="216">
        <v>3256</v>
      </c>
      <c r="B3259" s="227" t="s">
        <v>18661</v>
      </c>
      <c r="C3259" s="11" t="s">
        <v>18662</v>
      </c>
      <c r="D3259" s="55">
        <v>3.46</v>
      </c>
      <c r="E3259" s="56">
        <v>80</v>
      </c>
      <c r="F3259" s="56">
        <f t="shared" si="50"/>
        <v>276.8</v>
      </c>
      <c r="G3259" s="11" t="s">
        <v>3884</v>
      </c>
    </row>
    <row r="3260" s="219" customFormat="1" ht="15.95" customHeight="1" spans="1:7">
      <c r="A3260" s="216">
        <v>3257</v>
      </c>
      <c r="B3260" s="227" t="s">
        <v>18663</v>
      </c>
      <c r="C3260" s="11" t="s">
        <v>18664</v>
      </c>
      <c r="D3260" s="55">
        <v>1.23</v>
      </c>
      <c r="E3260" s="56">
        <v>80</v>
      </c>
      <c r="F3260" s="56">
        <f t="shared" si="50"/>
        <v>98.4</v>
      </c>
      <c r="G3260" s="11" t="s">
        <v>3884</v>
      </c>
    </row>
    <row r="3261" s="219" customFormat="1" ht="15.95" customHeight="1" spans="1:7">
      <c r="A3261" s="216">
        <v>3258</v>
      </c>
      <c r="B3261" s="227" t="s">
        <v>18665</v>
      </c>
      <c r="C3261" s="11" t="s">
        <v>10949</v>
      </c>
      <c r="D3261" s="55">
        <v>2.29</v>
      </c>
      <c r="E3261" s="56">
        <v>80</v>
      </c>
      <c r="F3261" s="56">
        <f t="shared" si="50"/>
        <v>183.2</v>
      </c>
      <c r="G3261" s="11" t="s">
        <v>3884</v>
      </c>
    </row>
    <row r="3262" s="219" customFormat="1" ht="15.95" customHeight="1" spans="1:7">
      <c r="A3262" s="216">
        <v>3259</v>
      </c>
      <c r="B3262" s="227" t="s">
        <v>18666</v>
      </c>
      <c r="C3262" s="11" t="s">
        <v>1032</v>
      </c>
      <c r="D3262" s="55">
        <v>0.67</v>
      </c>
      <c r="E3262" s="56">
        <v>80</v>
      </c>
      <c r="F3262" s="56">
        <f t="shared" si="50"/>
        <v>53.6</v>
      </c>
      <c r="G3262" s="11" t="s">
        <v>3884</v>
      </c>
    </row>
    <row r="3263" s="219" customFormat="1" ht="15.95" customHeight="1" spans="1:7">
      <c r="A3263" s="216">
        <v>3260</v>
      </c>
      <c r="B3263" s="227" t="s">
        <v>18667</v>
      </c>
      <c r="C3263" s="11" t="s">
        <v>18668</v>
      </c>
      <c r="D3263" s="55">
        <v>6.1</v>
      </c>
      <c r="E3263" s="56">
        <v>80</v>
      </c>
      <c r="F3263" s="56">
        <f t="shared" si="50"/>
        <v>488</v>
      </c>
      <c r="G3263" s="11" t="s">
        <v>3884</v>
      </c>
    </row>
    <row r="3264" s="219" customFormat="1" ht="15.95" customHeight="1" spans="1:7">
      <c r="A3264" s="216">
        <v>3261</v>
      </c>
      <c r="B3264" s="227" t="s">
        <v>18669</v>
      </c>
      <c r="C3264" s="11" t="s">
        <v>1164</v>
      </c>
      <c r="D3264" s="55">
        <v>9.77</v>
      </c>
      <c r="E3264" s="56">
        <v>80</v>
      </c>
      <c r="F3264" s="56">
        <f t="shared" si="50"/>
        <v>781.6</v>
      </c>
      <c r="G3264" s="11" t="s">
        <v>3884</v>
      </c>
    </row>
    <row r="3265" s="219" customFormat="1" ht="15.95" customHeight="1" spans="1:7">
      <c r="A3265" s="216">
        <v>3262</v>
      </c>
      <c r="B3265" s="227" t="s">
        <v>18670</v>
      </c>
      <c r="C3265" s="11" t="s">
        <v>119</v>
      </c>
      <c r="D3265" s="55">
        <v>5.24</v>
      </c>
      <c r="E3265" s="56">
        <v>80</v>
      </c>
      <c r="F3265" s="56">
        <f t="shared" si="50"/>
        <v>419.2</v>
      </c>
      <c r="G3265" s="11" t="s">
        <v>3884</v>
      </c>
    </row>
    <row r="3266" s="219" customFormat="1" ht="15.95" customHeight="1" spans="1:7">
      <c r="A3266" s="216">
        <v>3263</v>
      </c>
      <c r="B3266" s="227" t="s">
        <v>18671</v>
      </c>
      <c r="C3266" s="11" t="s">
        <v>10060</v>
      </c>
      <c r="D3266" s="55">
        <v>2.28</v>
      </c>
      <c r="E3266" s="56">
        <v>80</v>
      </c>
      <c r="F3266" s="56">
        <f t="shared" si="50"/>
        <v>182.4</v>
      </c>
      <c r="G3266" s="11" t="s">
        <v>3884</v>
      </c>
    </row>
    <row r="3267" s="219" customFormat="1" ht="15.95" customHeight="1" spans="1:7">
      <c r="A3267" s="216">
        <v>3264</v>
      </c>
      <c r="B3267" s="227" t="s">
        <v>18672</v>
      </c>
      <c r="C3267" s="11" t="s">
        <v>18673</v>
      </c>
      <c r="D3267" s="55">
        <v>4.31</v>
      </c>
      <c r="E3267" s="56">
        <v>80</v>
      </c>
      <c r="F3267" s="56">
        <f t="shared" si="50"/>
        <v>344.8</v>
      </c>
      <c r="G3267" s="11" t="s">
        <v>3884</v>
      </c>
    </row>
    <row r="3268" s="219" customFormat="1" ht="15.95" customHeight="1" spans="1:7">
      <c r="A3268" s="216">
        <v>3265</v>
      </c>
      <c r="B3268" s="227" t="s">
        <v>18674</v>
      </c>
      <c r="C3268" s="11" t="s">
        <v>18675</v>
      </c>
      <c r="D3268" s="55">
        <v>4.45</v>
      </c>
      <c r="E3268" s="56">
        <v>80</v>
      </c>
      <c r="F3268" s="56">
        <f t="shared" ref="F3268:F3331" si="51">D3268*E3268</f>
        <v>356</v>
      </c>
      <c r="G3268" s="11" t="s">
        <v>3884</v>
      </c>
    </row>
    <row r="3269" s="219" customFormat="1" ht="15.95" customHeight="1" spans="1:7">
      <c r="A3269" s="216">
        <v>3266</v>
      </c>
      <c r="B3269" s="227" t="s">
        <v>18676</v>
      </c>
      <c r="C3269" s="11" t="s">
        <v>18677</v>
      </c>
      <c r="D3269" s="55">
        <v>4.27</v>
      </c>
      <c r="E3269" s="56">
        <v>80</v>
      </c>
      <c r="F3269" s="56">
        <f t="shared" si="51"/>
        <v>341.6</v>
      </c>
      <c r="G3269" s="11" t="s">
        <v>3884</v>
      </c>
    </row>
    <row r="3270" s="219" customFormat="1" ht="15.95" customHeight="1" spans="1:7">
      <c r="A3270" s="216">
        <v>3267</v>
      </c>
      <c r="B3270" s="227" t="s">
        <v>18678</v>
      </c>
      <c r="C3270" s="11" t="s">
        <v>18679</v>
      </c>
      <c r="D3270" s="55">
        <v>4.38</v>
      </c>
      <c r="E3270" s="56">
        <v>80</v>
      </c>
      <c r="F3270" s="56">
        <f t="shared" si="51"/>
        <v>350.4</v>
      </c>
      <c r="G3270" s="11" t="s">
        <v>3884</v>
      </c>
    </row>
    <row r="3271" s="219" customFormat="1" ht="15.95" customHeight="1" spans="1:7">
      <c r="A3271" s="216">
        <v>3268</v>
      </c>
      <c r="B3271" s="227" t="s">
        <v>18680</v>
      </c>
      <c r="C3271" s="11" t="s">
        <v>18681</v>
      </c>
      <c r="D3271" s="55">
        <v>5.26</v>
      </c>
      <c r="E3271" s="56">
        <v>80</v>
      </c>
      <c r="F3271" s="56">
        <f t="shared" si="51"/>
        <v>420.8</v>
      </c>
      <c r="G3271" s="11" t="s">
        <v>3884</v>
      </c>
    </row>
    <row r="3272" s="219" customFormat="1" ht="15.95" customHeight="1" spans="1:7">
      <c r="A3272" s="216">
        <v>3269</v>
      </c>
      <c r="B3272" s="227" t="s">
        <v>18682</v>
      </c>
      <c r="C3272" s="11" t="s">
        <v>18683</v>
      </c>
      <c r="D3272" s="55">
        <v>4.89</v>
      </c>
      <c r="E3272" s="56">
        <v>80</v>
      </c>
      <c r="F3272" s="56">
        <f t="shared" si="51"/>
        <v>391.2</v>
      </c>
      <c r="G3272" s="11" t="s">
        <v>3884</v>
      </c>
    </row>
    <row r="3273" s="219" customFormat="1" ht="15.95" customHeight="1" spans="1:7">
      <c r="A3273" s="216">
        <v>3270</v>
      </c>
      <c r="B3273" s="227" t="s">
        <v>18684</v>
      </c>
      <c r="C3273" s="11" t="s">
        <v>2021</v>
      </c>
      <c r="D3273" s="55">
        <v>1.88</v>
      </c>
      <c r="E3273" s="56">
        <v>80</v>
      </c>
      <c r="F3273" s="56">
        <f t="shared" si="51"/>
        <v>150.4</v>
      </c>
      <c r="G3273" s="11" t="s">
        <v>3884</v>
      </c>
    </row>
    <row r="3274" s="219" customFormat="1" ht="15.95" customHeight="1" spans="1:7">
      <c r="A3274" s="216">
        <v>3271</v>
      </c>
      <c r="B3274" s="227" t="s">
        <v>18685</v>
      </c>
      <c r="C3274" s="11" t="s">
        <v>2791</v>
      </c>
      <c r="D3274" s="55">
        <v>3.74</v>
      </c>
      <c r="E3274" s="56">
        <v>80</v>
      </c>
      <c r="F3274" s="56">
        <f t="shared" si="51"/>
        <v>299.2</v>
      </c>
      <c r="G3274" s="11" t="s">
        <v>3884</v>
      </c>
    </row>
    <row r="3275" s="219" customFormat="1" ht="15.95" customHeight="1" spans="1:7">
      <c r="A3275" s="216">
        <v>3272</v>
      </c>
      <c r="B3275" s="227" t="s">
        <v>18686</v>
      </c>
      <c r="C3275" s="11" t="s">
        <v>893</v>
      </c>
      <c r="D3275" s="55">
        <v>2.22</v>
      </c>
      <c r="E3275" s="56">
        <v>80</v>
      </c>
      <c r="F3275" s="56">
        <f t="shared" si="51"/>
        <v>177.6</v>
      </c>
      <c r="G3275" s="11" t="s">
        <v>3884</v>
      </c>
    </row>
    <row r="3276" s="219" customFormat="1" ht="15.95" customHeight="1" spans="1:7">
      <c r="A3276" s="216">
        <v>3273</v>
      </c>
      <c r="B3276" s="227" t="s">
        <v>18687</v>
      </c>
      <c r="C3276" s="11" t="s">
        <v>5776</v>
      </c>
      <c r="D3276" s="55">
        <v>3.09</v>
      </c>
      <c r="E3276" s="56">
        <v>80</v>
      </c>
      <c r="F3276" s="56">
        <f t="shared" si="51"/>
        <v>247.2</v>
      </c>
      <c r="G3276" s="11" t="s">
        <v>3884</v>
      </c>
    </row>
    <row r="3277" s="219" customFormat="1" ht="15.95" customHeight="1" spans="1:7">
      <c r="A3277" s="216">
        <v>3274</v>
      </c>
      <c r="B3277" s="227" t="s">
        <v>18688</v>
      </c>
      <c r="C3277" s="11" t="s">
        <v>18689</v>
      </c>
      <c r="D3277" s="55">
        <v>2.71</v>
      </c>
      <c r="E3277" s="56">
        <v>80</v>
      </c>
      <c r="F3277" s="56">
        <f t="shared" si="51"/>
        <v>216.8</v>
      </c>
      <c r="G3277" s="11" t="s">
        <v>3884</v>
      </c>
    </row>
    <row r="3278" s="219" customFormat="1" ht="15.95" customHeight="1" spans="1:7">
      <c r="A3278" s="216">
        <v>3275</v>
      </c>
      <c r="B3278" s="227" t="s">
        <v>18690</v>
      </c>
      <c r="C3278" s="11" t="s">
        <v>11514</v>
      </c>
      <c r="D3278" s="55">
        <v>1.9</v>
      </c>
      <c r="E3278" s="56">
        <v>80</v>
      </c>
      <c r="F3278" s="56">
        <f t="shared" si="51"/>
        <v>152</v>
      </c>
      <c r="G3278" s="11" t="s">
        <v>3884</v>
      </c>
    </row>
    <row r="3279" s="219" customFormat="1" ht="15.95" customHeight="1" spans="1:7">
      <c r="A3279" s="216">
        <v>3276</v>
      </c>
      <c r="B3279" s="227" t="s">
        <v>18691</v>
      </c>
      <c r="C3279" s="11" t="s">
        <v>10716</v>
      </c>
      <c r="D3279" s="55">
        <v>5.02</v>
      </c>
      <c r="E3279" s="56">
        <v>80</v>
      </c>
      <c r="F3279" s="56">
        <f t="shared" si="51"/>
        <v>401.6</v>
      </c>
      <c r="G3279" s="11" t="s">
        <v>3884</v>
      </c>
    </row>
    <row r="3280" s="219" customFormat="1" ht="15.95" customHeight="1" spans="1:7">
      <c r="A3280" s="216">
        <v>3277</v>
      </c>
      <c r="B3280" s="227" t="s">
        <v>18692</v>
      </c>
      <c r="C3280" s="11" t="s">
        <v>18693</v>
      </c>
      <c r="D3280" s="55">
        <v>2.29</v>
      </c>
      <c r="E3280" s="56">
        <v>80</v>
      </c>
      <c r="F3280" s="56">
        <f t="shared" si="51"/>
        <v>183.2</v>
      </c>
      <c r="G3280" s="11" t="s">
        <v>3884</v>
      </c>
    </row>
    <row r="3281" s="219" customFormat="1" ht="15.95" customHeight="1" spans="1:7">
      <c r="A3281" s="216">
        <v>3278</v>
      </c>
      <c r="B3281" s="227" t="s">
        <v>18694</v>
      </c>
      <c r="C3281" s="11" t="s">
        <v>4227</v>
      </c>
      <c r="D3281" s="55">
        <v>0.91</v>
      </c>
      <c r="E3281" s="56">
        <v>80</v>
      </c>
      <c r="F3281" s="56">
        <f t="shared" si="51"/>
        <v>72.8</v>
      </c>
      <c r="G3281" s="11" t="s">
        <v>3884</v>
      </c>
    </row>
    <row r="3282" s="219" customFormat="1" ht="15.95" customHeight="1" spans="1:7">
      <c r="A3282" s="216">
        <v>3279</v>
      </c>
      <c r="B3282" s="227" t="s">
        <v>18695</v>
      </c>
      <c r="C3282" s="11" t="s">
        <v>18696</v>
      </c>
      <c r="D3282" s="55">
        <v>0.45</v>
      </c>
      <c r="E3282" s="56">
        <v>80</v>
      </c>
      <c r="F3282" s="56">
        <f t="shared" si="51"/>
        <v>36</v>
      </c>
      <c r="G3282" s="11" t="s">
        <v>3884</v>
      </c>
    </row>
    <row r="3283" s="219" customFormat="1" ht="15.95" customHeight="1" spans="1:7">
      <c r="A3283" s="216">
        <v>3280</v>
      </c>
      <c r="B3283" s="227" t="s">
        <v>18697</v>
      </c>
      <c r="C3283" s="11" t="s">
        <v>18698</v>
      </c>
      <c r="D3283" s="55">
        <v>2.71</v>
      </c>
      <c r="E3283" s="56">
        <v>80</v>
      </c>
      <c r="F3283" s="56">
        <f t="shared" si="51"/>
        <v>216.8</v>
      </c>
      <c r="G3283" s="11" t="s">
        <v>3884</v>
      </c>
    </row>
    <row r="3284" s="219" customFormat="1" ht="15.95" customHeight="1" spans="1:7">
      <c r="A3284" s="216">
        <v>3281</v>
      </c>
      <c r="B3284" s="227" t="s">
        <v>18699</v>
      </c>
      <c r="C3284" s="11" t="s">
        <v>8451</v>
      </c>
      <c r="D3284" s="55">
        <v>2.4</v>
      </c>
      <c r="E3284" s="56">
        <v>80</v>
      </c>
      <c r="F3284" s="56">
        <f t="shared" si="51"/>
        <v>192</v>
      </c>
      <c r="G3284" s="11" t="s">
        <v>3884</v>
      </c>
    </row>
    <row r="3285" s="219" customFormat="1" ht="15.95" customHeight="1" spans="1:7">
      <c r="A3285" s="216">
        <v>3282</v>
      </c>
      <c r="B3285" s="227" t="s">
        <v>18700</v>
      </c>
      <c r="C3285" s="11" t="s">
        <v>18701</v>
      </c>
      <c r="D3285" s="55">
        <v>1.26</v>
      </c>
      <c r="E3285" s="56">
        <v>80</v>
      </c>
      <c r="F3285" s="56">
        <f t="shared" si="51"/>
        <v>100.8</v>
      </c>
      <c r="G3285" s="11" t="s">
        <v>3884</v>
      </c>
    </row>
    <row r="3286" s="219" customFormat="1" ht="15.95" customHeight="1" spans="1:7">
      <c r="A3286" s="216">
        <v>3283</v>
      </c>
      <c r="B3286" s="227" t="s">
        <v>18702</v>
      </c>
      <c r="C3286" s="11" t="s">
        <v>18703</v>
      </c>
      <c r="D3286" s="55">
        <v>1.26</v>
      </c>
      <c r="E3286" s="56">
        <v>80</v>
      </c>
      <c r="F3286" s="56">
        <f t="shared" si="51"/>
        <v>100.8</v>
      </c>
      <c r="G3286" s="11" t="s">
        <v>3884</v>
      </c>
    </row>
    <row r="3287" s="219" customFormat="1" ht="15.95" customHeight="1" spans="1:7">
      <c r="A3287" s="216">
        <v>3284</v>
      </c>
      <c r="B3287" s="227" t="s">
        <v>18704</v>
      </c>
      <c r="C3287" s="11" t="s">
        <v>6436</v>
      </c>
      <c r="D3287" s="55">
        <v>1.91</v>
      </c>
      <c r="E3287" s="56">
        <v>80</v>
      </c>
      <c r="F3287" s="56">
        <f t="shared" si="51"/>
        <v>152.8</v>
      </c>
      <c r="G3287" s="11" t="s">
        <v>3884</v>
      </c>
    </row>
    <row r="3288" s="219" customFormat="1" ht="15.95" customHeight="1" spans="1:7">
      <c r="A3288" s="216">
        <v>3285</v>
      </c>
      <c r="B3288" s="227" t="s">
        <v>18705</v>
      </c>
      <c r="C3288" s="11" t="s">
        <v>18706</v>
      </c>
      <c r="D3288" s="55">
        <v>1.23</v>
      </c>
      <c r="E3288" s="56">
        <v>80</v>
      </c>
      <c r="F3288" s="56">
        <f t="shared" si="51"/>
        <v>98.4</v>
      </c>
      <c r="G3288" s="11" t="s">
        <v>3884</v>
      </c>
    </row>
    <row r="3289" s="219" customFormat="1" ht="15.95" customHeight="1" spans="1:7">
      <c r="A3289" s="216">
        <v>3286</v>
      </c>
      <c r="B3289" s="227" t="s">
        <v>18707</v>
      </c>
      <c r="C3289" s="11" t="s">
        <v>1174</v>
      </c>
      <c r="D3289" s="55">
        <v>1.88</v>
      </c>
      <c r="E3289" s="56">
        <v>80</v>
      </c>
      <c r="F3289" s="56">
        <f t="shared" si="51"/>
        <v>150.4</v>
      </c>
      <c r="G3289" s="11" t="s">
        <v>3884</v>
      </c>
    </row>
    <row r="3290" s="219" customFormat="1" ht="15.95" customHeight="1" spans="1:7">
      <c r="A3290" s="216">
        <v>3287</v>
      </c>
      <c r="B3290" s="227" t="s">
        <v>18708</v>
      </c>
      <c r="C3290" s="11" t="s">
        <v>10417</v>
      </c>
      <c r="D3290" s="55">
        <v>2.44</v>
      </c>
      <c r="E3290" s="56">
        <v>80</v>
      </c>
      <c r="F3290" s="56">
        <f t="shared" si="51"/>
        <v>195.2</v>
      </c>
      <c r="G3290" s="11" t="s">
        <v>3884</v>
      </c>
    </row>
    <row r="3291" s="219" customFormat="1" ht="15.95" customHeight="1" spans="1:7">
      <c r="A3291" s="216">
        <v>3288</v>
      </c>
      <c r="B3291" s="227" t="s">
        <v>18709</v>
      </c>
      <c r="C3291" s="11" t="s">
        <v>8672</v>
      </c>
      <c r="D3291" s="55">
        <v>2.21</v>
      </c>
      <c r="E3291" s="56">
        <v>80</v>
      </c>
      <c r="F3291" s="56">
        <f t="shared" si="51"/>
        <v>176.8</v>
      </c>
      <c r="G3291" s="11" t="s">
        <v>3884</v>
      </c>
    </row>
    <row r="3292" s="219" customFormat="1" ht="15.95" customHeight="1" spans="1:7">
      <c r="A3292" s="216">
        <v>3289</v>
      </c>
      <c r="B3292" s="227" t="s">
        <v>18710</v>
      </c>
      <c r="C3292" s="11" t="s">
        <v>1235</v>
      </c>
      <c r="D3292" s="55">
        <v>0.94</v>
      </c>
      <c r="E3292" s="56">
        <v>80</v>
      </c>
      <c r="F3292" s="56">
        <f t="shared" si="51"/>
        <v>75.2</v>
      </c>
      <c r="G3292" s="11" t="s">
        <v>3884</v>
      </c>
    </row>
    <row r="3293" s="219" customFormat="1" ht="15.95" customHeight="1" spans="1:7">
      <c r="A3293" s="216">
        <v>3290</v>
      </c>
      <c r="B3293" s="227" t="s">
        <v>18711</v>
      </c>
      <c r="C3293" s="11" t="s">
        <v>18662</v>
      </c>
      <c r="D3293" s="55">
        <v>1.3</v>
      </c>
      <c r="E3293" s="56">
        <v>80</v>
      </c>
      <c r="F3293" s="56">
        <f t="shared" si="51"/>
        <v>104</v>
      </c>
      <c r="G3293" s="11" t="s">
        <v>3884</v>
      </c>
    </row>
    <row r="3294" s="219" customFormat="1" ht="15.95" customHeight="1" spans="1:7">
      <c r="A3294" s="216">
        <v>3291</v>
      </c>
      <c r="B3294" s="227" t="s">
        <v>18712</v>
      </c>
      <c r="C3294" s="11" t="s">
        <v>66</v>
      </c>
      <c r="D3294" s="55">
        <v>3.5</v>
      </c>
      <c r="E3294" s="56">
        <v>80</v>
      </c>
      <c r="F3294" s="56">
        <f t="shared" si="51"/>
        <v>280</v>
      </c>
      <c r="G3294" s="11" t="s">
        <v>3884</v>
      </c>
    </row>
    <row r="3295" s="219" customFormat="1" ht="15.95" customHeight="1" spans="1:7">
      <c r="A3295" s="216">
        <v>3292</v>
      </c>
      <c r="B3295" s="227" t="s">
        <v>18713</v>
      </c>
      <c r="C3295" s="11" t="s">
        <v>5230</v>
      </c>
      <c r="D3295" s="55">
        <v>4.22</v>
      </c>
      <c r="E3295" s="56">
        <v>80</v>
      </c>
      <c r="F3295" s="56">
        <f t="shared" si="51"/>
        <v>337.6</v>
      </c>
      <c r="G3295" s="11" t="s">
        <v>3884</v>
      </c>
    </row>
    <row r="3296" s="219" customFormat="1" ht="15.95" customHeight="1" spans="1:7">
      <c r="A3296" s="216">
        <v>3293</v>
      </c>
      <c r="B3296" s="227" t="s">
        <v>18714</v>
      </c>
      <c r="C3296" s="11" t="s">
        <v>11181</v>
      </c>
      <c r="D3296" s="55">
        <v>2.77</v>
      </c>
      <c r="E3296" s="56">
        <v>80</v>
      </c>
      <c r="F3296" s="56">
        <f t="shared" si="51"/>
        <v>221.6</v>
      </c>
      <c r="G3296" s="11" t="s">
        <v>3884</v>
      </c>
    </row>
    <row r="3297" s="219" customFormat="1" ht="15.95" customHeight="1" spans="1:7">
      <c r="A3297" s="216">
        <v>3294</v>
      </c>
      <c r="B3297" s="227" t="s">
        <v>18715</v>
      </c>
      <c r="C3297" s="11" t="s">
        <v>18716</v>
      </c>
      <c r="D3297" s="55">
        <v>8.67</v>
      </c>
      <c r="E3297" s="56">
        <v>80</v>
      </c>
      <c r="F3297" s="56">
        <f t="shared" si="51"/>
        <v>693.6</v>
      </c>
      <c r="G3297" s="11" t="s">
        <v>3884</v>
      </c>
    </row>
    <row r="3298" s="219" customFormat="1" ht="15.95" customHeight="1" spans="1:7">
      <c r="A3298" s="216">
        <v>3295</v>
      </c>
      <c r="B3298" s="227" t="s">
        <v>18717</v>
      </c>
      <c r="C3298" s="11" t="s">
        <v>10893</v>
      </c>
      <c r="D3298" s="55">
        <v>3.28</v>
      </c>
      <c r="E3298" s="56">
        <v>80</v>
      </c>
      <c r="F3298" s="56">
        <f t="shared" si="51"/>
        <v>262.4</v>
      </c>
      <c r="G3298" s="11" t="s">
        <v>3884</v>
      </c>
    </row>
    <row r="3299" s="219" customFormat="1" ht="15.95" customHeight="1" spans="1:7">
      <c r="A3299" s="216">
        <v>3296</v>
      </c>
      <c r="B3299" s="227" t="s">
        <v>18718</v>
      </c>
      <c r="C3299" s="11" t="s">
        <v>18719</v>
      </c>
      <c r="D3299" s="55">
        <v>6.02</v>
      </c>
      <c r="E3299" s="56">
        <v>80</v>
      </c>
      <c r="F3299" s="56">
        <f t="shared" si="51"/>
        <v>481.6</v>
      </c>
      <c r="G3299" s="11" t="s">
        <v>3884</v>
      </c>
    </row>
    <row r="3300" s="219" customFormat="1" ht="15.95" customHeight="1" spans="1:7">
      <c r="A3300" s="216">
        <v>3297</v>
      </c>
      <c r="B3300" s="227" t="s">
        <v>18720</v>
      </c>
      <c r="C3300" s="11" t="s">
        <v>18721</v>
      </c>
      <c r="D3300" s="55">
        <v>1.32</v>
      </c>
      <c r="E3300" s="56">
        <v>80</v>
      </c>
      <c r="F3300" s="56">
        <f t="shared" si="51"/>
        <v>105.6</v>
      </c>
      <c r="G3300" s="11" t="s">
        <v>3884</v>
      </c>
    </row>
    <row r="3301" s="219" customFormat="1" ht="15.95" customHeight="1" spans="1:7">
      <c r="A3301" s="216">
        <v>3298</v>
      </c>
      <c r="B3301" s="227" t="s">
        <v>18722</v>
      </c>
      <c r="C3301" s="11" t="s">
        <v>16271</v>
      </c>
      <c r="D3301" s="55">
        <v>1.77</v>
      </c>
      <c r="E3301" s="56">
        <v>80</v>
      </c>
      <c r="F3301" s="56">
        <f t="shared" si="51"/>
        <v>141.6</v>
      </c>
      <c r="G3301" s="11" t="s">
        <v>3884</v>
      </c>
    </row>
    <row r="3302" s="219" customFormat="1" ht="15.95" customHeight="1" spans="1:7">
      <c r="A3302" s="216">
        <v>3299</v>
      </c>
      <c r="B3302" s="227" t="s">
        <v>18723</v>
      </c>
      <c r="C3302" s="11" t="s">
        <v>1781</v>
      </c>
      <c r="D3302" s="55">
        <v>2.26</v>
      </c>
      <c r="E3302" s="56">
        <v>80</v>
      </c>
      <c r="F3302" s="56">
        <f t="shared" si="51"/>
        <v>180.8</v>
      </c>
      <c r="G3302" s="11" t="s">
        <v>3884</v>
      </c>
    </row>
    <row r="3303" s="219" customFormat="1" ht="15.95" customHeight="1" spans="1:7">
      <c r="A3303" s="216">
        <v>3300</v>
      </c>
      <c r="B3303" s="227" t="s">
        <v>18724</v>
      </c>
      <c r="C3303" s="11" t="s">
        <v>4514</v>
      </c>
      <c r="D3303" s="55">
        <v>4.6</v>
      </c>
      <c r="E3303" s="56">
        <v>80</v>
      </c>
      <c r="F3303" s="56">
        <f t="shared" si="51"/>
        <v>368</v>
      </c>
      <c r="G3303" s="11" t="s">
        <v>3884</v>
      </c>
    </row>
    <row r="3304" s="219" customFormat="1" ht="15.95" customHeight="1" spans="1:7">
      <c r="A3304" s="216">
        <v>3301</v>
      </c>
      <c r="B3304" s="227" t="s">
        <v>18725</v>
      </c>
      <c r="C3304" s="11" t="s">
        <v>18726</v>
      </c>
      <c r="D3304" s="55">
        <v>1.69</v>
      </c>
      <c r="E3304" s="56">
        <v>80</v>
      </c>
      <c r="F3304" s="56">
        <f t="shared" si="51"/>
        <v>135.2</v>
      </c>
      <c r="G3304" s="11" t="s">
        <v>3884</v>
      </c>
    </row>
    <row r="3305" s="219" customFormat="1" ht="15.95" customHeight="1" spans="1:7">
      <c r="A3305" s="216">
        <v>3302</v>
      </c>
      <c r="B3305" s="227" t="s">
        <v>18727</v>
      </c>
      <c r="C3305" s="11" t="s">
        <v>18728</v>
      </c>
      <c r="D3305" s="55">
        <v>3.08</v>
      </c>
      <c r="E3305" s="56">
        <v>80</v>
      </c>
      <c r="F3305" s="56">
        <f t="shared" si="51"/>
        <v>246.4</v>
      </c>
      <c r="G3305" s="11" t="s">
        <v>3884</v>
      </c>
    </row>
    <row r="3306" s="219" customFormat="1" ht="15.95" customHeight="1" spans="1:7">
      <c r="A3306" s="216">
        <v>3303</v>
      </c>
      <c r="B3306" s="227" t="s">
        <v>18729</v>
      </c>
      <c r="C3306" s="11" t="s">
        <v>18730</v>
      </c>
      <c r="D3306" s="55">
        <v>1.93</v>
      </c>
      <c r="E3306" s="56">
        <v>80</v>
      </c>
      <c r="F3306" s="56">
        <f t="shared" si="51"/>
        <v>154.4</v>
      </c>
      <c r="G3306" s="11" t="s">
        <v>3884</v>
      </c>
    </row>
    <row r="3307" s="219" customFormat="1" ht="15.95" customHeight="1" spans="1:7">
      <c r="A3307" s="216">
        <v>3304</v>
      </c>
      <c r="B3307" s="227" t="s">
        <v>18731</v>
      </c>
      <c r="C3307" s="11" t="s">
        <v>18732</v>
      </c>
      <c r="D3307" s="55">
        <v>5.15</v>
      </c>
      <c r="E3307" s="56">
        <v>80</v>
      </c>
      <c r="F3307" s="56">
        <f t="shared" si="51"/>
        <v>412</v>
      </c>
      <c r="G3307" s="11" t="s">
        <v>3884</v>
      </c>
    </row>
    <row r="3308" s="219" customFormat="1" ht="15.95" customHeight="1" spans="1:7">
      <c r="A3308" s="216">
        <v>3305</v>
      </c>
      <c r="B3308" s="227" t="s">
        <v>18733</v>
      </c>
      <c r="C3308" s="11" t="s">
        <v>1513</v>
      </c>
      <c r="D3308" s="55">
        <v>0.72</v>
      </c>
      <c r="E3308" s="56">
        <v>80</v>
      </c>
      <c r="F3308" s="56">
        <f t="shared" si="51"/>
        <v>57.6</v>
      </c>
      <c r="G3308" s="11" t="s">
        <v>3884</v>
      </c>
    </row>
    <row r="3309" s="219" customFormat="1" ht="15.95" customHeight="1" spans="1:7">
      <c r="A3309" s="216">
        <v>3306</v>
      </c>
      <c r="B3309" s="227" t="s">
        <v>18734</v>
      </c>
      <c r="C3309" s="11" t="s">
        <v>653</v>
      </c>
      <c r="D3309" s="55">
        <v>4.59</v>
      </c>
      <c r="E3309" s="56">
        <v>80</v>
      </c>
      <c r="F3309" s="56">
        <f t="shared" si="51"/>
        <v>367.2</v>
      </c>
      <c r="G3309" s="11" t="s">
        <v>3884</v>
      </c>
    </row>
    <row r="3310" s="219" customFormat="1" ht="15.95" customHeight="1" spans="1:7">
      <c r="A3310" s="216">
        <v>3307</v>
      </c>
      <c r="B3310" s="227" t="s">
        <v>18735</v>
      </c>
      <c r="C3310" s="11" t="s">
        <v>18736</v>
      </c>
      <c r="D3310" s="55">
        <v>3.66</v>
      </c>
      <c r="E3310" s="56">
        <v>80</v>
      </c>
      <c r="F3310" s="56">
        <f t="shared" si="51"/>
        <v>292.8</v>
      </c>
      <c r="G3310" s="11" t="s">
        <v>3884</v>
      </c>
    </row>
    <row r="3311" s="219" customFormat="1" ht="15.95" customHeight="1" spans="1:7">
      <c r="A3311" s="216">
        <v>3308</v>
      </c>
      <c r="B3311" s="227" t="s">
        <v>18737</v>
      </c>
      <c r="C3311" s="11" t="s">
        <v>17290</v>
      </c>
      <c r="D3311" s="55">
        <v>4.4</v>
      </c>
      <c r="E3311" s="56">
        <v>80</v>
      </c>
      <c r="F3311" s="56">
        <f t="shared" si="51"/>
        <v>352</v>
      </c>
      <c r="G3311" s="11" t="s">
        <v>3884</v>
      </c>
    </row>
    <row r="3312" s="219" customFormat="1" ht="15.95" customHeight="1" spans="1:7">
      <c r="A3312" s="216">
        <v>3309</v>
      </c>
      <c r="B3312" s="227" t="s">
        <v>18738</v>
      </c>
      <c r="C3312" s="11" t="s">
        <v>11895</v>
      </c>
      <c r="D3312" s="55">
        <v>2.62</v>
      </c>
      <c r="E3312" s="56">
        <v>80</v>
      </c>
      <c r="F3312" s="56">
        <f t="shared" si="51"/>
        <v>209.6</v>
      </c>
      <c r="G3312" s="11" t="s">
        <v>3884</v>
      </c>
    </row>
    <row r="3313" s="219" customFormat="1" ht="15.95" customHeight="1" spans="1:7">
      <c r="A3313" s="216">
        <v>3310</v>
      </c>
      <c r="B3313" s="227" t="s">
        <v>18739</v>
      </c>
      <c r="C3313" s="11" t="s">
        <v>18740</v>
      </c>
      <c r="D3313" s="55">
        <v>3.94</v>
      </c>
      <c r="E3313" s="56">
        <v>80</v>
      </c>
      <c r="F3313" s="56">
        <f t="shared" si="51"/>
        <v>315.2</v>
      </c>
      <c r="G3313" s="11" t="s">
        <v>3884</v>
      </c>
    </row>
    <row r="3314" s="219" customFormat="1" ht="15.95" customHeight="1" spans="1:7">
      <c r="A3314" s="216">
        <v>3311</v>
      </c>
      <c r="B3314" s="227" t="s">
        <v>18741</v>
      </c>
      <c r="C3314" s="11" t="s">
        <v>8193</v>
      </c>
      <c r="D3314" s="55">
        <v>4.2</v>
      </c>
      <c r="E3314" s="56">
        <v>80</v>
      </c>
      <c r="F3314" s="56">
        <f t="shared" si="51"/>
        <v>336</v>
      </c>
      <c r="G3314" s="11" t="s">
        <v>3884</v>
      </c>
    </row>
    <row r="3315" s="219" customFormat="1" ht="15.95" customHeight="1" spans="1:7">
      <c r="A3315" s="216">
        <v>3312</v>
      </c>
      <c r="B3315" s="227" t="s">
        <v>18742</v>
      </c>
      <c r="C3315" s="11" t="s">
        <v>4514</v>
      </c>
      <c r="D3315" s="55">
        <v>3.28</v>
      </c>
      <c r="E3315" s="56">
        <v>80</v>
      </c>
      <c r="F3315" s="56">
        <f t="shared" si="51"/>
        <v>262.4</v>
      </c>
      <c r="G3315" s="11" t="s">
        <v>3884</v>
      </c>
    </row>
    <row r="3316" s="219" customFormat="1" ht="15.95" customHeight="1" spans="1:7">
      <c r="A3316" s="216">
        <v>3313</v>
      </c>
      <c r="B3316" s="227" t="s">
        <v>18743</v>
      </c>
      <c r="C3316" s="11" t="s">
        <v>12818</v>
      </c>
      <c r="D3316" s="55">
        <v>2.01</v>
      </c>
      <c r="E3316" s="56">
        <v>80</v>
      </c>
      <c r="F3316" s="56">
        <f t="shared" si="51"/>
        <v>160.8</v>
      </c>
      <c r="G3316" s="11" t="s">
        <v>3884</v>
      </c>
    </row>
    <row r="3317" s="219" customFormat="1" ht="15.95" customHeight="1" spans="1:7">
      <c r="A3317" s="216">
        <v>3314</v>
      </c>
      <c r="B3317" s="227" t="s">
        <v>18744</v>
      </c>
      <c r="C3317" s="11" t="s">
        <v>18745</v>
      </c>
      <c r="D3317" s="55">
        <v>3.08</v>
      </c>
      <c r="E3317" s="56">
        <v>80</v>
      </c>
      <c r="F3317" s="56">
        <f t="shared" si="51"/>
        <v>246.4</v>
      </c>
      <c r="G3317" s="11" t="s">
        <v>3884</v>
      </c>
    </row>
    <row r="3318" s="219" customFormat="1" ht="15.95" customHeight="1" spans="1:7">
      <c r="A3318" s="216">
        <v>3315</v>
      </c>
      <c r="B3318" s="227" t="s">
        <v>18746</v>
      </c>
      <c r="C3318" s="11" t="s">
        <v>10529</v>
      </c>
      <c r="D3318" s="55">
        <v>2.57</v>
      </c>
      <c r="E3318" s="56">
        <v>80</v>
      </c>
      <c r="F3318" s="56">
        <f t="shared" si="51"/>
        <v>205.6</v>
      </c>
      <c r="G3318" s="11" t="s">
        <v>3884</v>
      </c>
    </row>
    <row r="3319" s="219" customFormat="1" ht="15.95" customHeight="1" spans="1:7">
      <c r="A3319" s="216">
        <v>3316</v>
      </c>
      <c r="B3319" s="227" t="s">
        <v>18747</v>
      </c>
      <c r="C3319" s="11" t="s">
        <v>3865</v>
      </c>
      <c r="D3319" s="55">
        <v>2.91</v>
      </c>
      <c r="E3319" s="56">
        <v>80</v>
      </c>
      <c r="F3319" s="56">
        <f t="shared" si="51"/>
        <v>232.8</v>
      </c>
      <c r="G3319" s="11" t="s">
        <v>3884</v>
      </c>
    </row>
    <row r="3320" s="219" customFormat="1" ht="15.95" customHeight="1" spans="1:7">
      <c r="A3320" s="216">
        <v>3317</v>
      </c>
      <c r="B3320" s="227" t="s">
        <v>18748</v>
      </c>
      <c r="C3320" s="11" t="s">
        <v>18749</v>
      </c>
      <c r="D3320" s="55">
        <v>3.93</v>
      </c>
      <c r="E3320" s="56">
        <v>80</v>
      </c>
      <c r="F3320" s="56">
        <f t="shared" si="51"/>
        <v>314.4</v>
      </c>
      <c r="G3320" s="11" t="s">
        <v>3884</v>
      </c>
    </row>
    <row r="3321" s="219" customFormat="1" ht="15.95" customHeight="1" spans="1:7">
      <c r="A3321" s="216">
        <v>3318</v>
      </c>
      <c r="B3321" s="227" t="s">
        <v>18750</v>
      </c>
      <c r="C3321" s="11" t="s">
        <v>9576</v>
      </c>
      <c r="D3321" s="55">
        <v>2.62</v>
      </c>
      <c r="E3321" s="56">
        <v>80</v>
      </c>
      <c r="F3321" s="56">
        <f t="shared" si="51"/>
        <v>209.6</v>
      </c>
      <c r="G3321" s="11" t="s">
        <v>3884</v>
      </c>
    </row>
    <row r="3322" s="219" customFormat="1" ht="15.95" customHeight="1" spans="1:7">
      <c r="A3322" s="216">
        <v>3319</v>
      </c>
      <c r="B3322" s="227" t="s">
        <v>18751</v>
      </c>
      <c r="C3322" s="11" t="s">
        <v>18752</v>
      </c>
      <c r="D3322" s="55">
        <v>3.73</v>
      </c>
      <c r="E3322" s="56">
        <v>80</v>
      </c>
      <c r="F3322" s="56">
        <f t="shared" si="51"/>
        <v>298.4</v>
      </c>
      <c r="G3322" s="11" t="s">
        <v>3884</v>
      </c>
    </row>
    <row r="3323" s="219" customFormat="1" ht="15.95" customHeight="1" spans="1:7">
      <c r="A3323" s="216">
        <v>3320</v>
      </c>
      <c r="B3323" s="227" t="s">
        <v>18753</v>
      </c>
      <c r="C3323" s="11" t="s">
        <v>10133</v>
      </c>
      <c r="D3323" s="55">
        <v>4.11</v>
      </c>
      <c r="E3323" s="56">
        <v>80</v>
      </c>
      <c r="F3323" s="56">
        <f t="shared" si="51"/>
        <v>328.8</v>
      </c>
      <c r="G3323" s="11" t="s">
        <v>3884</v>
      </c>
    </row>
    <row r="3324" s="219" customFormat="1" ht="15.95" customHeight="1" spans="1:7">
      <c r="A3324" s="216">
        <v>3321</v>
      </c>
      <c r="B3324" s="227" t="s">
        <v>18754</v>
      </c>
      <c r="C3324" s="11" t="s">
        <v>1098</v>
      </c>
      <c r="D3324" s="55">
        <v>1.86</v>
      </c>
      <c r="E3324" s="56">
        <v>80</v>
      </c>
      <c r="F3324" s="56">
        <f t="shared" si="51"/>
        <v>148.8</v>
      </c>
      <c r="G3324" s="11" t="s">
        <v>3884</v>
      </c>
    </row>
    <row r="3325" s="219" customFormat="1" ht="15.95" customHeight="1" spans="1:7">
      <c r="A3325" s="216">
        <v>3322</v>
      </c>
      <c r="B3325" s="227" t="s">
        <v>18755</v>
      </c>
      <c r="C3325" s="11" t="s">
        <v>739</v>
      </c>
      <c r="D3325" s="55">
        <v>2.66</v>
      </c>
      <c r="E3325" s="56">
        <v>80</v>
      </c>
      <c r="F3325" s="56">
        <f t="shared" si="51"/>
        <v>212.8</v>
      </c>
      <c r="G3325" s="11" t="s">
        <v>3884</v>
      </c>
    </row>
    <row r="3326" s="219" customFormat="1" ht="15.95" customHeight="1" spans="1:7">
      <c r="A3326" s="216">
        <v>3323</v>
      </c>
      <c r="B3326" s="227" t="s">
        <v>18756</v>
      </c>
      <c r="C3326" s="11" t="s">
        <v>10105</v>
      </c>
      <c r="D3326" s="55">
        <v>3.73</v>
      </c>
      <c r="E3326" s="56">
        <v>80</v>
      </c>
      <c r="F3326" s="56">
        <f t="shared" si="51"/>
        <v>298.4</v>
      </c>
      <c r="G3326" s="11" t="s">
        <v>3884</v>
      </c>
    </row>
    <row r="3327" s="219" customFormat="1" ht="15.95" customHeight="1" spans="1:7">
      <c r="A3327" s="216">
        <v>3324</v>
      </c>
      <c r="B3327" s="227" t="s">
        <v>18757</v>
      </c>
      <c r="C3327" s="11" t="s">
        <v>18758</v>
      </c>
      <c r="D3327" s="55">
        <v>6.59</v>
      </c>
      <c r="E3327" s="56">
        <v>80</v>
      </c>
      <c r="F3327" s="56">
        <f t="shared" si="51"/>
        <v>527.2</v>
      </c>
      <c r="G3327" s="11" t="s">
        <v>3884</v>
      </c>
    </row>
    <row r="3328" s="219" customFormat="1" ht="15.95" customHeight="1" spans="1:7">
      <c r="A3328" s="216">
        <v>3325</v>
      </c>
      <c r="B3328" s="227" t="s">
        <v>18759</v>
      </c>
      <c r="C3328" s="11" t="s">
        <v>1292</v>
      </c>
      <c r="D3328" s="55">
        <v>3.78</v>
      </c>
      <c r="E3328" s="56">
        <v>80</v>
      </c>
      <c r="F3328" s="56">
        <f t="shared" si="51"/>
        <v>302.4</v>
      </c>
      <c r="G3328" s="11" t="s">
        <v>3884</v>
      </c>
    </row>
    <row r="3329" s="219" customFormat="1" ht="15.95" customHeight="1" spans="1:7">
      <c r="A3329" s="216">
        <v>3326</v>
      </c>
      <c r="B3329" s="227" t="s">
        <v>18760</v>
      </c>
      <c r="C3329" s="11" t="s">
        <v>18761</v>
      </c>
      <c r="D3329" s="55">
        <v>2.18</v>
      </c>
      <c r="E3329" s="56">
        <v>80</v>
      </c>
      <c r="F3329" s="56">
        <f t="shared" si="51"/>
        <v>174.4</v>
      </c>
      <c r="G3329" s="11" t="s">
        <v>3884</v>
      </c>
    </row>
    <row r="3330" s="219" customFormat="1" ht="15.95" customHeight="1" spans="1:7">
      <c r="A3330" s="216">
        <v>3327</v>
      </c>
      <c r="B3330" s="227" t="s">
        <v>18762</v>
      </c>
      <c r="C3330" s="11" t="s">
        <v>7258</v>
      </c>
      <c r="D3330" s="55">
        <v>2.17</v>
      </c>
      <c r="E3330" s="56">
        <v>80</v>
      </c>
      <c r="F3330" s="56">
        <f t="shared" si="51"/>
        <v>173.6</v>
      </c>
      <c r="G3330" s="11" t="s">
        <v>3884</v>
      </c>
    </row>
    <row r="3331" s="219" customFormat="1" ht="15.95" customHeight="1" spans="1:7">
      <c r="A3331" s="216">
        <v>3328</v>
      </c>
      <c r="B3331" s="227" t="s">
        <v>18763</v>
      </c>
      <c r="C3331" s="11" t="s">
        <v>18764</v>
      </c>
      <c r="D3331" s="55">
        <v>2.53</v>
      </c>
      <c r="E3331" s="56">
        <v>80</v>
      </c>
      <c r="F3331" s="56">
        <f t="shared" si="51"/>
        <v>202.4</v>
      </c>
      <c r="G3331" s="11" t="s">
        <v>3884</v>
      </c>
    </row>
    <row r="3332" s="219" customFormat="1" ht="15.95" customHeight="1" spans="1:7">
      <c r="A3332" s="216">
        <v>3329</v>
      </c>
      <c r="B3332" s="227" t="s">
        <v>18765</v>
      </c>
      <c r="C3332" s="11" t="s">
        <v>18766</v>
      </c>
      <c r="D3332" s="55">
        <v>2.9</v>
      </c>
      <c r="E3332" s="56">
        <v>80</v>
      </c>
      <c r="F3332" s="56">
        <f t="shared" ref="F3332:F3395" si="52">D3332*E3332</f>
        <v>232</v>
      </c>
      <c r="G3332" s="11" t="s">
        <v>3884</v>
      </c>
    </row>
    <row r="3333" s="219" customFormat="1" ht="15.95" customHeight="1" spans="1:7">
      <c r="A3333" s="216">
        <v>3330</v>
      </c>
      <c r="B3333" s="227" t="s">
        <v>18767</v>
      </c>
      <c r="C3333" s="11" t="s">
        <v>13235</v>
      </c>
      <c r="D3333" s="55">
        <v>3.03</v>
      </c>
      <c r="E3333" s="56">
        <v>80</v>
      </c>
      <c r="F3333" s="56">
        <f t="shared" si="52"/>
        <v>242.4</v>
      </c>
      <c r="G3333" s="11" t="s">
        <v>3884</v>
      </c>
    </row>
    <row r="3334" s="219" customFormat="1" ht="15.95" customHeight="1" spans="1:7">
      <c r="A3334" s="216">
        <v>3331</v>
      </c>
      <c r="B3334" s="227" t="s">
        <v>18768</v>
      </c>
      <c r="C3334" s="11" t="s">
        <v>15603</v>
      </c>
      <c r="D3334" s="55">
        <v>2.74</v>
      </c>
      <c r="E3334" s="56">
        <v>80</v>
      </c>
      <c r="F3334" s="56">
        <f t="shared" si="52"/>
        <v>219.2</v>
      </c>
      <c r="G3334" s="11" t="s">
        <v>3884</v>
      </c>
    </row>
    <row r="3335" s="219" customFormat="1" ht="15.95" customHeight="1" spans="1:7">
      <c r="A3335" s="216">
        <v>3332</v>
      </c>
      <c r="B3335" s="227" t="s">
        <v>18769</v>
      </c>
      <c r="C3335" s="11" t="s">
        <v>18770</v>
      </c>
      <c r="D3335" s="55">
        <v>4.72</v>
      </c>
      <c r="E3335" s="56">
        <v>80</v>
      </c>
      <c r="F3335" s="56">
        <f t="shared" si="52"/>
        <v>377.6</v>
      </c>
      <c r="G3335" s="11" t="s">
        <v>3884</v>
      </c>
    </row>
    <row r="3336" s="219" customFormat="1" ht="15.95" customHeight="1" spans="1:7">
      <c r="A3336" s="216">
        <v>3333</v>
      </c>
      <c r="B3336" s="227" t="s">
        <v>18771</v>
      </c>
      <c r="C3336" s="11" t="s">
        <v>10408</v>
      </c>
      <c r="D3336" s="55">
        <v>2.07</v>
      </c>
      <c r="E3336" s="56">
        <v>80</v>
      </c>
      <c r="F3336" s="56">
        <f t="shared" si="52"/>
        <v>165.6</v>
      </c>
      <c r="G3336" s="11" t="s">
        <v>3884</v>
      </c>
    </row>
    <row r="3337" s="219" customFormat="1" ht="15.95" customHeight="1" spans="1:7">
      <c r="A3337" s="216">
        <v>3334</v>
      </c>
      <c r="B3337" s="227" t="s">
        <v>18772</v>
      </c>
      <c r="C3337" s="11" t="s">
        <v>18773</v>
      </c>
      <c r="D3337" s="55">
        <v>3</v>
      </c>
      <c r="E3337" s="56">
        <v>80</v>
      </c>
      <c r="F3337" s="56">
        <f t="shared" si="52"/>
        <v>240</v>
      </c>
      <c r="G3337" s="11" t="s">
        <v>3884</v>
      </c>
    </row>
    <row r="3338" s="219" customFormat="1" ht="15.95" customHeight="1" spans="1:7">
      <c r="A3338" s="216">
        <v>3335</v>
      </c>
      <c r="B3338" s="227" t="s">
        <v>18774</v>
      </c>
      <c r="C3338" s="11" t="s">
        <v>6806</v>
      </c>
      <c r="D3338" s="55">
        <v>1.49</v>
      </c>
      <c r="E3338" s="56">
        <v>80</v>
      </c>
      <c r="F3338" s="56">
        <f t="shared" si="52"/>
        <v>119.2</v>
      </c>
      <c r="G3338" s="11" t="s">
        <v>3884</v>
      </c>
    </row>
    <row r="3339" s="219" customFormat="1" ht="15.95" customHeight="1" spans="1:7">
      <c r="A3339" s="216">
        <v>3336</v>
      </c>
      <c r="B3339" s="227" t="s">
        <v>18775</v>
      </c>
      <c r="C3339" s="11" t="s">
        <v>10887</v>
      </c>
      <c r="D3339" s="55">
        <v>5.25</v>
      </c>
      <c r="E3339" s="56">
        <v>80</v>
      </c>
      <c r="F3339" s="56">
        <f t="shared" si="52"/>
        <v>420</v>
      </c>
      <c r="G3339" s="11" t="s">
        <v>3884</v>
      </c>
    </row>
    <row r="3340" s="219" customFormat="1" ht="15.95" customHeight="1" spans="1:7">
      <c r="A3340" s="216">
        <v>3337</v>
      </c>
      <c r="B3340" s="227" t="s">
        <v>18776</v>
      </c>
      <c r="C3340" s="11" t="s">
        <v>18777</v>
      </c>
      <c r="D3340" s="55">
        <v>3.78</v>
      </c>
      <c r="E3340" s="56">
        <v>80</v>
      </c>
      <c r="F3340" s="56">
        <f t="shared" si="52"/>
        <v>302.4</v>
      </c>
      <c r="G3340" s="11" t="s">
        <v>3884</v>
      </c>
    </row>
    <row r="3341" s="219" customFormat="1" ht="15.95" customHeight="1" spans="1:7">
      <c r="A3341" s="216">
        <v>3338</v>
      </c>
      <c r="B3341" s="227" t="s">
        <v>18778</v>
      </c>
      <c r="C3341" s="11" t="s">
        <v>18779</v>
      </c>
      <c r="D3341" s="55">
        <v>2.32</v>
      </c>
      <c r="E3341" s="56">
        <v>80</v>
      </c>
      <c r="F3341" s="56">
        <f t="shared" si="52"/>
        <v>185.6</v>
      </c>
      <c r="G3341" s="11" t="s">
        <v>3884</v>
      </c>
    </row>
    <row r="3342" s="219" customFormat="1" ht="15.95" customHeight="1" spans="1:7">
      <c r="A3342" s="216">
        <v>3339</v>
      </c>
      <c r="B3342" s="227" t="s">
        <v>18780</v>
      </c>
      <c r="C3342" s="11" t="s">
        <v>16769</v>
      </c>
      <c r="D3342" s="55">
        <v>3.04</v>
      </c>
      <c r="E3342" s="56">
        <v>80</v>
      </c>
      <c r="F3342" s="56">
        <f t="shared" si="52"/>
        <v>243.2</v>
      </c>
      <c r="G3342" s="11" t="s">
        <v>3884</v>
      </c>
    </row>
    <row r="3343" s="219" customFormat="1" ht="15.95" customHeight="1" spans="1:7">
      <c r="A3343" s="216">
        <v>3340</v>
      </c>
      <c r="B3343" s="227" t="s">
        <v>18781</v>
      </c>
      <c r="C3343" s="11" t="s">
        <v>18782</v>
      </c>
      <c r="D3343" s="55">
        <v>2.66</v>
      </c>
      <c r="E3343" s="56">
        <v>80</v>
      </c>
      <c r="F3343" s="56">
        <f t="shared" si="52"/>
        <v>212.8</v>
      </c>
      <c r="G3343" s="11" t="s">
        <v>3884</v>
      </c>
    </row>
    <row r="3344" s="219" customFormat="1" ht="15.95" customHeight="1" spans="1:7">
      <c r="A3344" s="216">
        <v>3341</v>
      </c>
      <c r="B3344" s="227" t="s">
        <v>18783</v>
      </c>
      <c r="C3344" s="11" t="s">
        <v>18784</v>
      </c>
      <c r="D3344" s="55">
        <v>4.02</v>
      </c>
      <c r="E3344" s="56">
        <v>80</v>
      </c>
      <c r="F3344" s="56">
        <f t="shared" si="52"/>
        <v>321.6</v>
      </c>
      <c r="G3344" s="11" t="s">
        <v>3884</v>
      </c>
    </row>
    <row r="3345" s="219" customFormat="1" ht="15.95" customHeight="1" spans="1:7">
      <c r="A3345" s="216">
        <v>3342</v>
      </c>
      <c r="B3345" s="227" t="s">
        <v>18785</v>
      </c>
      <c r="C3345" s="11" t="s">
        <v>18786</v>
      </c>
      <c r="D3345" s="55">
        <v>5.09</v>
      </c>
      <c r="E3345" s="56">
        <v>80</v>
      </c>
      <c r="F3345" s="56">
        <f t="shared" si="52"/>
        <v>407.2</v>
      </c>
      <c r="G3345" s="11" t="s">
        <v>3884</v>
      </c>
    </row>
    <row r="3346" s="219" customFormat="1" ht="15.95" customHeight="1" spans="1:7">
      <c r="A3346" s="216">
        <v>3343</v>
      </c>
      <c r="B3346" s="227" t="s">
        <v>18787</v>
      </c>
      <c r="C3346" s="11" t="s">
        <v>7532</v>
      </c>
      <c r="D3346" s="55">
        <v>2.94</v>
      </c>
      <c r="E3346" s="56">
        <v>80</v>
      </c>
      <c r="F3346" s="56">
        <f t="shared" si="52"/>
        <v>235.2</v>
      </c>
      <c r="G3346" s="11" t="s">
        <v>3884</v>
      </c>
    </row>
    <row r="3347" s="219" customFormat="1" ht="15.95" customHeight="1" spans="1:7">
      <c r="A3347" s="216">
        <v>3344</v>
      </c>
      <c r="B3347" s="227" t="s">
        <v>18788</v>
      </c>
      <c r="C3347" s="11" t="s">
        <v>18789</v>
      </c>
      <c r="D3347" s="55">
        <v>1.5</v>
      </c>
      <c r="E3347" s="56">
        <v>80</v>
      </c>
      <c r="F3347" s="56">
        <f t="shared" si="52"/>
        <v>120</v>
      </c>
      <c r="G3347" s="11" t="s">
        <v>3884</v>
      </c>
    </row>
    <row r="3348" s="219" customFormat="1" ht="15.95" customHeight="1" spans="1:7">
      <c r="A3348" s="216">
        <v>3345</v>
      </c>
      <c r="B3348" s="227" t="s">
        <v>18790</v>
      </c>
      <c r="C3348" s="11" t="s">
        <v>5035</v>
      </c>
      <c r="D3348" s="55">
        <v>4.97</v>
      </c>
      <c r="E3348" s="56">
        <v>80</v>
      </c>
      <c r="F3348" s="56">
        <f t="shared" si="52"/>
        <v>397.6</v>
      </c>
      <c r="G3348" s="11" t="s">
        <v>3884</v>
      </c>
    </row>
    <row r="3349" s="219" customFormat="1" ht="15.95" customHeight="1" spans="1:7">
      <c r="A3349" s="216">
        <v>3346</v>
      </c>
      <c r="B3349" s="227" t="s">
        <v>18791</v>
      </c>
      <c r="C3349" s="11" t="s">
        <v>4131</v>
      </c>
      <c r="D3349" s="55">
        <v>1.45</v>
      </c>
      <c r="E3349" s="56">
        <v>80</v>
      </c>
      <c r="F3349" s="56">
        <f t="shared" si="52"/>
        <v>116</v>
      </c>
      <c r="G3349" s="11" t="s">
        <v>3884</v>
      </c>
    </row>
    <row r="3350" s="219" customFormat="1" ht="15.95" customHeight="1" spans="1:7">
      <c r="A3350" s="216">
        <v>3347</v>
      </c>
      <c r="B3350" s="227" t="s">
        <v>18792</v>
      </c>
      <c r="C3350" s="11" t="s">
        <v>18793</v>
      </c>
      <c r="D3350" s="55">
        <v>1.49</v>
      </c>
      <c r="E3350" s="56">
        <v>80</v>
      </c>
      <c r="F3350" s="56">
        <f t="shared" si="52"/>
        <v>119.2</v>
      </c>
      <c r="G3350" s="11" t="s">
        <v>3884</v>
      </c>
    </row>
    <row r="3351" s="219" customFormat="1" ht="15.95" customHeight="1" spans="1:7">
      <c r="A3351" s="216">
        <v>3348</v>
      </c>
      <c r="B3351" s="227" t="s">
        <v>18794</v>
      </c>
      <c r="C3351" s="11" t="s">
        <v>18795</v>
      </c>
      <c r="D3351" s="55">
        <v>2.57</v>
      </c>
      <c r="E3351" s="56">
        <v>80</v>
      </c>
      <c r="F3351" s="56">
        <f t="shared" si="52"/>
        <v>205.6</v>
      </c>
      <c r="G3351" s="11" t="s">
        <v>3884</v>
      </c>
    </row>
    <row r="3352" s="219" customFormat="1" ht="15.95" customHeight="1" spans="1:7">
      <c r="A3352" s="216">
        <v>3349</v>
      </c>
      <c r="B3352" s="227" t="s">
        <v>18796</v>
      </c>
      <c r="C3352" s="11" t="s">
        <v>4555</v>
      </c>
      <c r="D3352" s="55">
        <v>1.29</v>
      </c>
      <c r="E3352" s="56">
        <v>80</v>
      </c>
      <c r="F3352" s="56">
        <f t="shared" si="52"/>
        <v>103.2</v>
      </c>
      <c r="G3352" s="11" t="s">
        <v>3884</v>
      </c>
    </row>
    <row r="3353" s="219" customFormat="1" ht="15.95" customHeight="1" spans="1:7">
      <c r="A3353" s="216">
        <v>3350</v>
      </c>
      <c r="B3353" s="227" t="s">
        <v>18797</v>
      </c>
      <c r="C3353" s="11" t="s">
        <v>18798</v>
      </c>
      <c r="D3353" s="55">
        <v>3.43</v>
      </c>
      <c r="E3353" s="56">
        <v>80</v>
      </c>
      <c r="F3353" s="56">
        <f t="shared" si="52"/>
        <v>274.4</v>
      </c>
      <c r="G3353" s="11" t="s">
        <v>3884</v>
      </c>
    </row>
    <row r="3354" s="219" customFormat="1" ht="15.95" customHeight="1" spans="1:7">
      <c r="A3354" s="216">
        <v>3351</v>
      </c>
      <c r="B3354" s="227" t="s">
        <v>18799</v>
      </c>
      <c r="C3354" s="11" t="s">
        <v>18800</v>
      </c>
      <c r="D3354" s="55">
        <v>1.66</v>
      </c>
      <c r="E3354" s="56">
        <v>80</v>
      </c>
      <c r="F3354" s="56">
        <f t="shared" si="52"/>
        <v>132.8</v>
      </c>
      <c r="G3354" s="11" t="s">
        <v>3884</v>
      </c>
    </row>
    <row r="3355" s="219" customFormat="1" ht="15.95" customHeight="1" spans="1:7">
      <c r="A3355" s="216">
        <v>3352</v>
      </c>
      <c r="B3355" s="227" t="s">
        <v>18801</v>
      </c>
      <c r="C3355" s="11" t="s">
        <v>4863</v>
      </c>
      <c r="D3355" s="55">
        <v>2.16</v>
      </c>
      <c r="E3355" s="56">
        <v>80</v>
      </c>
      <c r="F3355" s="56">
        <f t="shared" si="52"/>
        <v>172.8</v>
      </c>
      <c r="G3355" s="11" t="s">
        <v>3884</v>
      </c>
    </row>
    <row r="3356" s="219" customFormat="1" ht="15.95" customHeight="1" spans="1:7">
      <c r="A3356" s="216">
        <v>3353</v>
      </c>
      <c r="B3356" s="227" t="s">
        <v>18802</v>
      </c>
      <c r="C3356" s="11" t="s">
        <v>18803</v>
      </c>
      <c r="D3356" s="55">
        <v>1.57</v>
      </c>
      <c r="E3356" s="56">
        <v>80</v>
      </c>
      <c r="F3356" s="56">
        <f t="shared" si="52"/>
        <v>125.6</v>
      </c>
      <c r="G3356" s="11" t="s">
        <v>3884</v>
      </c>
    </row>
    <row r="3357" s="219" customFormat="1" ht="15.95" customHeight="1" spans="1:7">
      <c r="A3357" s="216">
        <v>3354</v>
      </c>
      <c r="B3357" s="227" t="s">
        <v>18804</v>
      </c>
      <c r="C3357" s="11" t="s">
        <v>3851</v>
      </c>
      <c r="D3357" s="55">
        <v>2.81</v>
      </c>
      <c r="E3357" s="56">
        <v>80</v>
      </c>
      <c r="F3357" s="56">
        <f t="shared" si="52"/>
        <v>224.8</v>
      </c>
      <c r="G3357" s="11" t="s">
        <v>17007</v>
      </c>
    </row>
    <row r="3358" s="219" customFormat="1" ht="15.95" customHeight="1" spans="1:7">
      <c r="A3358" s="216">
        <v>3355</v>
      </c>
      <c r="B3358" s="227" t="s">
        <v>18805</v>
      </c>
      <c r="C3358" s="11" t="s">
        <v>18806</v>
      </c>
      <c r="D3358" s="55">
        <v>2.82</v>
      </c>
      <c r="E3358" s="56">
        <v>80</v>
      </c>
      <c r="F3358" s="56">
        <f t="shared" si="52"/>
        <v>225.6</v>
      </c>
      <c r="G3358" s="11" t="s">
        <v>3884</v>
      </c>
    </row>
    <row r="3359" s="219" customFormat="1" ht="15.95" customHeight="1" spans="1:7">
      <c r="A3359" s="216">
        <v>3356</v>
      </c>
      <c r="B3359" s="227" t="s">
        <v>18807</v>
      </c>
      <c r="C3359" s="11" t="s">
        <v>5163</v>
      </c>
      <c r="D3359" s="55">
        <v>2.1</v>
      </c>
      <c r="E3359" s="56">
        <v>80</v>
      </c>
      <c r="F3359" s="56">
        <f t="shared" si="52"/>
        <v>168</v>
      </c>
      <c r="G3359" s="11" t="s">
        <v>3884</v>
      </c>
    </row>
    <row r="3360" s="219" customFormat="1" ht="15.95" customHeight="1" spans="1:7">
      <c r="A3360" s="216">
        <v>3357</v>
      </c>
      <c r="B3360" s="227" t="s">
        <v>18808</v>
      </c>
      <c r="C3360" s="11" t="s">
        <v>4771</v>
      </c>
      <c r="D3360" s="55">
        <v>1.68</v>
      </c>
      <c r="E3360" s="56">
        <v>80</v>
      </c>
      <c r="F3360" s="56">
        <f t="shared" si="52"/>
        <v>134.4</v>
      </c>
      <c r="G3360" s="11" t="s">
        <v>3884</v>
      </c>
    </row>
    <row r="3361" s="219" customFormat="1" ht="15.95" customHeight="1" spans="1:7">
      <c r="A3361" s="216">
        <v>3358</v>
      </c>
      <c r="B3361" s="227" t="s">
        <v>18809</v>
      </c>
      <c r="C3361" s="11" t="s">
        <v>6203</v>
      </c>
      <c r="D3361" s="55">
        <v>2.54</v>
      </c>
      <c r="E3361" s="56">
        <v>80</v>
      </c>
      <c r="F3361" s="56">
        <f t="shared" si="52"/>
        <v>203.2</v>
      </c>
      <c r="G3361" s="11" t="s">
        <v>3884</v>
      </c>
    </row>
    <row r="3362" s="219" customFormat="1" ht="15.95" customHeight="1" spans="1:7">
      <c r="A3362" s="216">
        <v>3359</v>
      </c>
      <c r="B3362" s="227" t="s">
        <v>18810</v>
      </c>
      <c r="C3362" s="11" t="s">
        <v>18811</v>
      </c>
      <c r="D3362" s="55">
        <v>2.31</v>
      </c>
      <c r="E3362" s="56">
        <v>80</v>
      </c>
      <c r="F3362" s="56">
        <f t="shared" si="52"/>
        <v>184.8</v>
      </c>
      <c r="G3362" s="11" t="s">
        <v>3884</v>
      </c>
    </row>
    <row r="3363" s="219" customFormat="1" ht="15.95" customHeight="1" spans="1:7">
      <c r="A3363" s="216">
        <v>3360</v>
      </c>
      <c r="B3363" s="227" t="s">
        <v>18812</v>
      </c>
      <c r="C3363" s="11" t="s">
        <v>18813</v>
      </c>
      <c r="D3363" s="55">
        <v>1.35</v>
      </c>
      <c r="E3363" s="56">
        <v>80</v>
      </c>
      <c r="F3363" s="56">
        <f t="shared" si="52"/>
        <v>108</v>
      </c>
      <c r="G3363" s="11" t="s">
        <v>3884</v>
      </c>
    </row>
    <row r="3364" s="219" customFormat="1" ht="15.95" customHeight="1" spans="1:7">
      <c r="A3364" s="216">
        <v>3361</v>
      </c>
      <c r="B3364" s="227" t="s">
        <v>18814</v>
      </c>
      <c r="C3364" s="11" t="s">
        <v>2882</v>
      </c>
      <c r="D3364" s="55">
        <v>2.2</v>
      </c>
      <c r="E3364" s="56">
        <v>80</v>
      </c>
      <c r="F3364" s="56">
        <f t="shared" si="52"/>
        <v>176</v>
      </c>
      <c r="G3364" s="11" t="s">
        <v>3884</v>
      </c>
    </row>
    <row r="3365" s="219" customFormat="1" ht="15.95" customHeight="1" spans="1:7">
      <c r="A3365" s="216">
        <v>3362</v>
      </c>
      <c r="B3365" s="227" t="s">
        <v>18815</v>
      </c>
      <c r="C3365" s="11" t="s">
        <v>18816</v>
      </c>
      <c r="D3365" s="55">
        <v>3.05</v>
      </c>
      <c r="E3365" s="56">
        <v>80</v>
      </c>
      <c r="F3365" s="56">
        <f t="shared" si="52"/>
        <v>244</v>
      </c>
      <c r="G3365" s="11" t="s">
        <v>3884</v>
      </c>
    </row>
    <row r="3366" s="219" customFormat="1" ht="15.95" customHeight="1" spans="1:7">
      <c r="A3366" s="216">
        <v>3363</v>
      </c>
      <c r="B3366" s="227" t="s">
        <v>18817</v>
      </c>
      <c r="C3366" s="11" t="s">
        <v>5606</v>
      </c>
      <c r="D3366" s="55">
        <v>2.66</v>
      </c>
      <c r="E3366" s="56">
        <v>80</v>
      </c>
      <c r="F3366" s="56">
        <f t="shared" si="52"/>
        <v>212.8</v>
      </c>
      <c r="G3366" s="11" t="s">
        <v>3884</v>
      </c>
    </row>
    <row r="3367" s="219" customFormat="1" ht="15.95" customHeight="1" spans="1:7">
      <c r="A3367" s="216">
        <v>3364</v>
      </c>
      <c r="B3367" s="227" t="s">
        <v>18818</v>
      </c>
      <c r="C3367" s="11" t="s">
        <v>2283</v>
      </c>
      <c r="D3367" s="55">
        <v>4.9</v>
      </c>
      <c r="E3367" s="56">
        <v>80</v>
      </c>
      <c r="F3367" s="56">
        <f t="shared" si="52"/>
        <v>392</v>
      </c>
      <c r="G3367" s="11" t="s">
        <v>3884</v>
      </c>
    </row>
    <row r="3368" s="219" customFormat="1" ht="15.95" customHeight="1" spans="1:7">
      <c r="A3368" s="216">
        <v>3365</v>
      </c>
      <c r="B3368" s="227" t="s">
        <v>18819</v>
      </c>
      <c r="C3368" s="11" t="s">
        <v>474</v>
      </c>
      <c r="D3368" s="55">
        <v>4.99</v>
      </c>
      <c r="E3368" s="56">
        <v>80</v>
      </c>
      <c r="F3368" s="56">
        <f t="shared" si="52"/>
        <v>399.2</v>
      </c>
      <c r="G3368" s="11" t="s">
        <v>3884</v>
      </c>
    </row>
    <row r="3369" s="219" customFormat="1" ht="15.95" customHeight="1" spans="1:7">
      <c r="A3369" s="216">
        <v>3366</v>
      </c>
      <c r="B3369" s="227" t="s">
        <v>18820</v>
      </c>
      <c r="C3369" s="11" t="s">
        <v>9055</v>
      </c>
      <c r="D3369" s="55">
        <v>5.02</v>
      </c>
      <c r="E3369" s="56">
        <v>80</v>
      </c>
      <c r="F3369" s="56">
        <f t="shared" si="52"/>
        <v>401.6</v>
      </c>
      <c r="G3369" s="11" t="s">
        <v>3884</v>
      </c>
    </row>
    <row r="3370" s="219" customFormat="1" ht="15.95" customHeight="1" spans="1:7">
      <c r="A3370" s="216">
        <v>3367</v>
      </c>
      <c r="B3370" s="227" t="s">
        <v>18821</v>
      </c>
      <c r="C3370" s="11" t="s">
        <v>18822</v>
      </c>
      <c r="D3370" s="55">
        <v>3.07</v>
      </c>
      <c r="E3370" s="56">
        <v>80</v>
      </c>
      <c r="F3370" s="56">
        <f t="shared" si="52"/>
        <v>245.6</v>
      </c>
      <c r="G3370" s="11" t="s">
        <v>3884</v>
      </c>
    </row>
    <row r="3371" s="219" customFormat="1" ht="15.95" customHeight="1" spans="1:7">
      <c r="A3371" s="216">
        <v>3368</v>
      </c>
      <c r="B3371" s="227" t="s">
        <v>18823</v>
      </c>
      <c r="C3371" s="11" t="s">
        <v>3481</v>
      </c>
      <c r="D3371" s="55">
        <v>4.48</v>
      </c>
      <c r="E3371" s="56">
        <v>80</v>
      </c>
      <c r="F3371" s="56">
        <f t="shared" si="52"/>
        <v>358.4</v>
      </c>
      <c r="G3371" s="11" t="s">
        <v>3884</v>
      </c>
    </row>
    <row r="3372" s="219" customFormat="1" ht="15.95" customHeight="1" spans="1:7">
      <c r="A3372" s="216">
        <v>3369</v>
      </c>
      <c r="B3372" s="227" t="s">
        <v>18824</v>
      </c>
      <c r="C3372" s="11" t="s">
        <v>7106</v>
      </c>
      <c r="D3372" s="55">
        <v>4.74</v>
      </c>
      <c r="E3372" s="56">
        <v>80</v>
      </c>
      <c r="F3372" s="56">
        <f t="shared" si="52"/>
        <v>379.2</v>
      </c>
      <c r="G3372" s="11" t="s">
        <v>3884</v>
      </c>
    </row>
    <row r="3373" s="219" customFormat="1" ht="15.95" customHeight="1" spans="1:7">
      <c r="A3373" s="216">
        <v>3370</v>
      </c>
      <c r="B3373" s="227" t="s">
        <v>18825</v>
      </c>
      <c r="C3373" s="11" t="s">
        <v>17528</v>
      </c>
      <c r="D3373" s="55">
        <v>1.01</v>
      </c>
      <c r="E3373" s="56">
        <v>80</v>
      </c>
      <c r="F3373" s="56">
        <f t="shared" si="52"/>
        <v>80.8</v>
      </c>
      <c r="G3373" s="11" t="s">
        <v>3884</v>
      </c>
    </row>
    <row r="3374" s="219" customFormat="1" ht="15.95" customHeight="1" spans="1:7">
      <c r="A3374" s="216">
        <v>3371</v>
      </c>
      <c r="B3374" s="227" t="s">
        <v>18826</v>
      </c>
      <c r="C3374" s="11" t="s">
        <v>18827</v>
      </c>
      <c r="D3374" s="55">
        <v>2.98</v>
      </c>
      <c r="E3374" s="56">
        <v>80</v>
      </c>
      <c r="F3374" s="56">
        <f t="shared" si="52"/>
        <v>238.4</v>
      </c>
      <c r="G3374" s="11" t="s">
        <v>3884</v>
      </c>
    </row>
    <row r="3375" s="219" customFormat="1" ht="15.95" customHeight="1" spans="1:7">
      <c r="A3375" s="216">
        <v>3372</v>
      </c>
      <c r="B3375" s="227" t="s">
        <v>18828</v>
      </c>
      <c r="C3375" s="11" t="s">
        <v>18829</v>
      </c>
      <c r="D3375" s="55">
        <v>8.34</v>
      </c>
      <c r="E3375" s="56">
        <v>80</v>
      </c>
      <c r="F3375" s="56">
        <f t="shared" si="52"/>
        <v>667.2</v>
      </c>
      <c r="G3375" s="11" t="s">
        <v>3884</v>
      </c>
    </row>
    <row r="3376" s="219" customFormat="1" ht="15.95" customHeight="1" spans="1:7">
      <c r="A3376" s="216">
        <v>3373</v>
      </c>
      <c r="B3376" s="227" t="s">
        <v>18830</v>
      </c>
      <c r="C3376" s="11" t="s">
        <v>18831</v>
      </c>
      <c r="D3376" s="55">
        <v>1.15</v>
      </c>
      <c r="E3376" s="56">
        <v>80</v>
      </c>
      <c r="F3376" s="56">
        <f t="shared" si="52"/>
        <v>92</v>
      </c>
      <c r="G3376" s="11" t="s">
        <v>3884</v>
      </c>
    </row>
    <row r="3377" s="219" customFormat="1" ht="15.95" customHeight="1" spans="1:7">
      <c r="A3377" s="216">
        <v>3374</v>
      </c>
      <c r="B3377" s="227" t="s">
        <v>18832</v>
      </c>
      <c r="C3377" s="11" t="s">
        <v>18833</v>
      </c>
      <c r="D3377" s="55">
        <v>2.27</v>
      </c>
      <c r="E3377" s="56">
        <v>80</v>
      </c>
      <c r="F3377" s="56">
        <f t="shared" si="52"/>
        <v>181.6</v>
      </c>
      <c r="G3377" s="11" t="s">
        <v>3884</v>
      </c>
    </row>
    <row r="3378" s="219" customFormat="1" ht="15.95" customHeight="1" spans="1:7">
      <c r="A3378" s="216">
        <v>3375</v>
      </c>
      <c r="B3378" s="227" t="s">
        <v>18834</v>
      </c>
      <c r="C3378" s="11" t="s">
        <v>18835</v>
      </c>
      <c r="D3378" s="55">
        <v>5.02</v>
      </c>
      <c r="E3378" s="56">
        <v>80</v>
      </c>
      <c r="F3378" s="56">
        <f t="shared" si="52"/>
        <v>401.6</v>
      </c>
      <c r="G3378" s="11" t="s">
        <v>3884</v>
      </c>
    </row>
    <row r="3379" s="219" customFormat="1" ht="15.95" customHeight="1" spans="1:7">
      <c r="A3379" s="216">
        <v>3376</v>
      </c>
      <c r="B3379" s="227" t="s">
        <v>18836</v>
      </c>
      <c r="C3379" s="11" t="s">
        <v>6804</v>
      </c>
      <c r="D3379" s="55">
        <v>2.6</v>
      </c>
      <c r="E3379" s="56">
        <v>80</v>
      </c>
      <c r="F3379" s="56">
        <f t="shared" si="52"/>
        <v>208</v>
      </c>
      <c r="G3379" s="11" t="s">
        <v>3884</v>
      </c>
    </row>
    <row r="3380" s="219" customFormat="1" ht="15.95" customHeight="1" spans="1:7">
      <c r="A3380" s="216">
        <v>3377</v>
      </c>
      <c r="B3380" s="227" t="s">
        <v>18837</v>
      </c>
      <c r="C3380" s="11" t="s">
        <v>18838</v>
      </c>
      <c r="D3380" s="55">
        <v>4.12</v>
      </c>
      <c r="E3380" s="56">
        <v>80</v>
      </c>
      <c r="F3380" s="56">
        <f t="shared" si="52"/>
        <v>329.6</v>
      </c>
      <c r="G3380" s="11" t="s">
        <v>3884</v>
      </c>
    </row>
    <row r="3381" s="219" customFormat="1" ht="15.95" customHeight="1" spans="1:7">
      <c r="A3381" s="216">
        <v>3378</v>
      </c>
      <c r="B3381" s="227" t="s">
        <v>18839</v>
      </c>
      <c r="C3381" s="11" t="s">
        <v>2231</v>
      </c>
      <c r="D3381" s="55">
        <v>0.62</v>
      </c>
      <c r="E3381" s="56">
        <v>80</v>
      </c>
      <c r="F3381" s="56">
        <f t="shared" si="52"/>
        <v>49.6</v>
      </c>
      <c r="G3381" s="11" t="s">
        <v>3884</v>
      </c>
    </row>
    <row r="3382" s="219" customFormat="1" ht="15.95" customHeight="1" spans="1:7">
      <c r="A3382" s="216">
        <v>3379</v>
      </c>
      <c r="B3382" s="227" t="s">
        <v>18840</v>
      </c>
      <c r="C3382" s="11" t="s">
        <v>18841</v>
      </c>
      <c r="D3382" s="55">
        <v>0.81</v>
      </c>
      <c r="E3382" s="56">
        <v>80</v>
      </c>
      <c r="F3382" s="56">
        <f t="shared" si="52"/>
        <v>64.8</v>
      </c>
      <c r="G3382" s="11" t="s">
        <v>3884</v>
      </c>
    </row>
    <row r="3383" s="219" customFormat="1" ht="15.95" customHeight="1" spans="1:7">
      <c r="A3383" s="216">
        <v>3380</v>
      </c>
      <c r="B3383" s="227" t="s">
        <v>18842</v>
      </c>
      <c r="C3383" s="11" t="s">
        <v>18179</v>
      </c>
      <c r="D3383" s="55">
        <v>2.62</v>
      </c>
      <c r="E3383" s="56">
        <v>80</v>
      </c>
      <c r="F3383" s="56">
        <f t="shared" si="52"/>
        <v>209.6</v>
      </c>
      <c r="G3383" s="11" t="s">
        <v>3884</v>
      </c>
    </row>
    <row r="3384" s="219" customFormat="1" ht="15.95" customHeight="1" spans="1:7">
      <c r="A3384" s="216">
        <v>3381</v>
      </c>
      <c r="B3384" s="227" t="s">
        <v>18843</v>
      </c>
      <c r="C3384" s="11" t="s">
        <v>18844</v>
      </c>
      <c r="D3384" s="55">
        <v>3.46</v>
      </c>
      <c r="E3384" s="56">
        <v>80</v>
      </c>
      <c r="F3384" s="56">
        <f t="shared" si="52"/>
        <v>276.8</v>
      </c>
      <c r="G3384" s="11" t="s">
        <v>3884</v>
      </c>
    </row>
    <row r="3385" s="219" customFormat="1" ht="15.95" customHeight="1" spans="1:7">
      <c r="A3385" s="216">
        <v>3382</v>
      </c>
      <c r="B3385" s="227" t="s">
        <v>18845</v>
      </c>
      <c r="C3385" s="11" t="s">
        <v>18846</v>
      </c>
      <c r="D3385" s="55">
        <v>2.16</v>
      </c>
      <c r="E3385" s="56">
        <v>80</v>
      </c>
      <c r="F3385" s="56">
        <f t="shared" si="52"/>
        <v>172.8</v>
      </c>
      <c r="G3385" s="11" t="s">
        <v>3884</v>
      </c>
    </row>
    <row r="3386" s="219" customFormat="1" ht="15.95" customHeight="1" spans="1:7">
      <c r="A3386" s="216">
        <v>3383</v>
      </c>
      <c r="B3386" s="227" t="s">
        <v>18847</v>
      </c>
      <c r="C3386" s="11" t="s">
        <v>18848</v>
      </c>
      <c r="D3386" s="55">
        <v>3.72</v>
      </c>
      <c r="E3386" s="56">
        <v>80</v>
      </c>
      <c r="F3386" s="56">
        <f t="shared" si="52"/>
        <v>297.6</v>
      </c>
      <c r="G3386" s="11" t="s">
        <v>3884</v>
      </c>
    </row>
    <row r="3387" s="219" customFormat="1" ht="15.95" customHeight="1" spans="1:7">
      <c r="A3387" s="216">
        <v>3384</v>
      </c>
      <c r="B3387" s="227" t="s">
        <v>18849</v>
      </c>
      <c r="C3387" s="11" t="s">
        <v>18850</v>
      </c>
      <c r="D3387" s="55">
        <v>8.11</v>
      </c>
      <c r="E3387" s="56">
        <v>80</v>
      </c>
      <c r="F3387" s="56">
        <f t="shared" si="52"/>
        <v>648.8</v>
      </c>
      <c r="G3387" s="11" t="s">
        <v>3884</v>
      </c>
    </row>
    <row r="3388" s="219" customFormat="1" ht="15.95" customHeight="1" spans="1:7">
      <c r="A3388" s="216">
        <v>3385</v>
      </c>
      <c r="B3388" s="227" t="s">
        <v>18851</v>
      </c>
      <c r="C3388" s="11" t="s">
        <v>857</v>
      </c>
      <c r="D3388" s="55">
        <v>1.68</v>
      </c>
      <c r="E3388" s="56">
        <v>80</v>
      </c>
      <c r="F3388" s="56">
        <f t="shared" si="52"/>
        <v>134.4</v>
      </c>
      <c r="G3388" s="11" t="s">
        <v>3884</v>
      </c>
    </row>
    <row r="3389" s="219" customFormat="1" ht="15.95" customHeight="1" spans="1:7">
      <c r="A3389" s="216">
        <v>3386</v>
      </c>
      <c r="B3389" s="227" t="s">
        <v>18852</v>
      </c>
      <c r="C3389" s="11" t="s">
        <v>7586</v>
      </c>
      <c r="D3389" s="55">
        <v>2.46</v>
      </c>
      <c r="E3389" s="56">
        <v>80</v>
      </c>
      <c r="F3389" s="56">
        <f t="shared" si="52"/>
        <v>196.8</v>
      </c>
      <c r="G3389" s="11" t="s">
        <v>3884</v>
      </c>
    </row>
    <row r="3390" s="219" customFormat="1" ht="15.95" customHeight="1" spans="1:7">
      <c r="A3390" s="216">
        <v>3387</v>
      </c>
      <c r="B3390" s="227" t="s">
        <v>18853</v>
      </c>
      <c r="C3390" s="11" t="s">
        <v>4205</v>
      </c>
      <c r="D3390" s="55">
        <v>10.25</v>
      </c>
      <c r="E3390" s="56">
        <v>80</v>
      </c>
      <c r="F3390" s="56">
        <f t="shared" si="52"/>
        <v>820</v>
      </c>
      <c r="G3390" s="11" t="s">
        <v>3884</v>
      </c>
    </row>
    <row r="3391" s="219" customFormat="1" ht="15.95" customHeight="1" spans="1:7">
      <c r="A3391" s="216">
        <v>3388</v>
      </c>
      <c r="B3391" s="227" t="s">
        <v>18854</v>
      </c>
      <c r="C3391" s="11" t="s">
        <v>3797</v>
      </c>
      <c r="D3391" s="55">
        <v>5.23</v>
      </c>
      <c r="E3391" s="56">
        <v>80</v>
      </c>
      <c r="F3391" s="56">
        <f t="shared" si="52"/>
        <v>418.4</v>
      </c>
      <c r="G3391" s="11" t="s">
        <v>3884</v>
      </c>
    </row>
    <row r="3392" s="219" customFormat="1" ht="15.95" customHeight="1" spans="1:7">
      <c r="A3392" s="216">
        <v>3389</v>
      </c>
      <c r="B3392" s="227" t="s">
        <v>18855</v>
      </c>
      <c r="C3392" s="11" t="s">
        <v>5494</v>
      </c>
      <c r="D3392" s="55">
        <v>2.99</v>
      </c>
      <c r="E3392" s="56">
        <v>80</v>
      </c>
      <c r="F3392" s="56">
        <f t="shared" si="52"/>
        <v>239.2</v>
      </c>
      <c r="G3392" s="11" t="s">
        <v>3884</v>
      </c>
    </row>
    <row r="3393" s="219" customFormat="1" ht="15.95" customHeight="1" spans="1:7">
      <c r="A3393" s="216">
        <v>3390</v>
      </c>
      <c r="B3393" s="227" t="s">
        <v>18856</v>
      </c>
      <c r="C3393" s="11" t="s">
        <v>1568</v>
      </c>
      <c r="D3393" s="55">
        <v>0.83</v>
      </c>
      <c r="E3393" s="56">
        <v>80</v>
      </c>
      <c r="F3393" s="56">
        <f t="shared" si="52"/>
        <v>66.4</v>
      </c>
      <c r="G3393" s="11" t="s">
        <v>3884</v>
      </c>
    </row>
    <row r="3394" s="219" customFormat="1" ht="15.95" customHeight="1" spans="1:7">
      <c r="A3394" s="216">
        <v>3391</v>
      </c>
      <c r="B3394" s="227" t="s">
        <v>18857</v>
      </c>
      <c r="C3394" s="11" t="s">
        <v>7621</v>
      </c>
      <c r="D3394" s="55">
        <v>2.91</v>
      </c>
      <c r="E3394" s="56">
        <v>80</v>
      </c>
      <c r="F3394" s="56">
        <f t="shared" si="52"/>
        <v>232.8</v>
      </c>
      <c r="G3394" s="11" t="s">
        <v>3884</v>
      </c>
    </row>
    <row r="3395" s="219" customFormat="1" ht="15.95" customHeight="1" spans="1:7">
      <c r="A3395" s="216">
        <v>3392</v>
      </c>
      <c r="B3395" s="227" t="s">
        <v>18858</v>
      </c>
      <c r="C3395" s="11" t="s">
        <v>18859</v>
      </c>
      <c r="D3395" s="55">
        <v>2.99</v>
      </c>
      <c r="E3395" s="56">
        <v>80</v>
      </c>
      <c r="F3395" s="56">
        <f t="shared" si="52"/>
        <v>239.2</v>
      </c>
      <c r="G3395" s="11" t="s">
        <v>3884</v>
      </c>
    </row>
    <row r="3396" s="219" customFormat="1" ht="15.95" customHeight="1" spans="1:7">
      <c r="A3396" s="216">
        <v>3393</v>
      </c>
      <c r="B3396" s="227" t="s">
        <v>18860</v>
      </c>
      <c r="C3396" s="11" t="s">
        <v>12138</v>
      </c>
      <c r="D3396" s="55">
        <v>2.8</v>
      </c>
      <c r="E3396" s="56">
        <v>80</v>
      </c>
      <c r="F3396" s="56">
        <f t="shared" ref="F3396:F3459" si="53">D3396*E3396</f>
        <v>224</v>
      </c>
      <c r="G3396" s="11" t="s">
        <v>3884</v>
      </c>
    </row>
    <row r="3397" s="219" customFormat="1" ht="15.95" customHeight="1" spans="1:7">
      <c r="A3397" s="216">
        <v>3394</v>
      </c>
      <c r="B3397" s="227" t="s">
        <v>18861</v>
      </c>
      <c r="C3397" s="11" t="s">
        <v>11181</v>
      </c>
      <c r="D3397" s="55">
        <v>5.01</v>
      </c>
      <c r="E3397" s="56">
        <v>80</v>
      </c>
      <c r="F3397" s="56">
        <f t="shared" si="53"/>
        <v>400.8</v>
      </c>
      <c r="G3397" s="11" t="s">
        <v>3884</v>
      </c>
    </row>
    <row r="3398" s="219" customFormat="1" ht="15.95" customHeight="1" spans="1:7">
      <c r="A3398" s="216">
        <v>3395</v>
      </c>
      <c r="B3398" s="227" t="s">
        <v>18862</v>
      </c>
      <c r="C3398" s="11" t="s">
        <v>11730</v>
      </c>
      <c r="D3398" s="55">
        <v>3.46</v>
      </c>
      <c r="E3398" s="56">
        <v>80</v>
      </c>
      <c r="F3398" s="56">
        <f t="shared" si="53"/>
        <v>276.8</v>
      </c>
      <c r="G3398" s="11" t="s">
        <v>3884</v>
      </c>
    </row>
    <row r="3399" s="219" customFormat="1" ht="15.95" customHeight="1" spans="1:7">
      <c r="A3399" s="216">
        <v>3396</v>
      </c>
      <c r="B3399" s="227" t="s">
        <v>18863</v>
      </c>
      <c r="C3399" s="11" t="s">
        <v>18864</v>
      </c>
      <c r="D3399" s="55">
        <v>7.44</v>
      </c>
      <c r="E3399" s="56">
        <v>80</v>
      </c>
      <c r="F3399" s="56">
        <f t="shared" si="53"/>
        <v>595.2</v>
      </c>
      <c r="G3399" s="11" t="s">
        <v>3884</v>
      </c>
    </row>
    <row r="3400" s="219" customFormat="1" ht="15.95" customHeight="1" spans="1:7">
      <c r="A3400" s="216">
        <v>3397</v>
      </c>
      <c r="B3400" s="227" t="s">
        <v>18865</v>
      </c>
      <c r="C3400" s="11" t="s">
        <v>9322</v>
      </c>
      <c r="D3400" s="55">
        <v>3.9</v>
      </c>
      <c r="E3400" s="56">
        <v>80</v>
      </c>
      <c r="F3400" s="56">
        <f t="shared" si="53"/>
        <v>312</v>
      </c>
      <c r="G3400" s="11" t="s">
        <v>3884</v>
      </c>
    </row>
    <row r="3401" s="219" customFormat="1" ht="15.95" customHeight="1" spans="1:7">
      <c r="A3401" s="216">
        <v>3398</v>
      </c>
      <c r="B3401" s="227" t="s">
        <v>18866</v>
      </c>
      <c r="C3401" s="11" t="s">
        <v>11457</v>
      </c>
      <c r="D3401" s="55">
        <v>4.29</v>
      </c>
      <c r="E3401" s="56">
        <v>80</v>
      </c>
      <c r="F3401" s="56">
        <f t="shared" si="53"/>
        <v>343.2</v>
      </c>
      <c r="G3401" s="11" t="s">
        <v>3884</v>
      </c>
    </row>
    <row r="3402" s="219" customFormat="1" ht="15.95" customHeight="1" spans="1:7">
      <c r="A3402" s="216">
        <v>3399</v>
      </c>
      <c r="B3402" s="227" t="s">
        <v>18867</v>
      </c>
      <c r="C3402" s="11" t="s">
        <v>18868</v>
      </c>
      <c r="D3402" s="55">
        <v>2.3</v>
      </c>
      <c r="E3402" s="56">
        <v>80</v>
      </c>
      <c r="F3402" s="56">
        <f t="shared" si="53"/>
        <v>184</v>
      </c>
      <c r="G3402" s="11" t="s">
        <v>3884</v>
      </c>
    </row>
    <row r="3403" s="219" customFormat="1" ht="15.95" customHeight="1" spans="1:7">
      <c r="A3403" s="216">
        <v>3400</v>
      </c>
      <c r="B3403" s="227" t="s">
        <v>18869</v>
      </c>
      <c r="C3403" s="11" t="s">
        <v>18870</v>
      </c>
      <c r="D3403" s="55">
        <v>1.81</v>
      </c>
      <c r="E3403" s="56">
        <v>80</v>
      </c>
      <c r="F3403" s="56">
        <f t="shared" si="53"/>
        <v>144.8</v>
      </c>
      <c r="G3403" s="11" t="s">
        <v>3884</v>
      </c>
    </row>
    <row r="3404" s="219" customFormat="1" ht="15.95" customHeight="1" spans="1:7">
      <c r="A3404" s="216">
        <v>3401</v>
      </c>
      <c r="B3404" s="227" t="s">
        <v>18871</v>
      </c>
      <c r="C3404" s="11" t="s">
        <v>408</v>
      </c>
      <c r="D3404" s="55">
        <v>1.63</v>
      </c>
      <c r="E3404" s="56">
        <v>80</v>
      </c>
      <c r="F3404" s="56">
        <f t="shared" si="53"/>
        <v>130.4</v>
      </c>
      <c r="G3404" s="11" t="s">
        <v>3884</v>
      </c>
    </row>
    <row r="3405" s="219" customFormat="1" ht="15.95" customHeight="1" spans="1:7">
      <c r="A3405" s="216">
        <v>3402</v>
      </c>
      <c r="B3405" s="227" t="s">
        <v>18872</v>
      </c>
      <c r="C3405" s="11" t="s">
        <v>467</v>
      </c>
      <c r="D3405" s="55">
        <v>1.47</v>
      </c>
      <c r="E3405" s="56">
        <v>80</v>
      </c>
      <c r="F3405" s="56">
        <f t="shared" si="53"/>
        <v>117.6</v>
      </c>
      <c r="G3405" s="11" t="s">
        <v>3884</v>
      </c>
    </row>
    <row r="3406" s="219" customFormat="1" ht="15.95" customHeight="1" spans="1:7">
      <c r="A3406" s="216">
        <v>3403</v>
      </c>
      <c r="B3406" s="227" t="s">
        <v>18873</v>
      </c>
      <c r="C3406" s="11" t="s">
        <v>18719</v>
      </c>
      <c r="D3406" s="55">
        <v>0.25</v>
      </c>
      <c r="E3406" s="56">
        <v>80</v>
      </c>
      <c r="F3406" s="56">
        <f t="shared" si="53"/>
        <v>20</v>
      </c>
      <c r="G3406" s="11" t="s">
        <v>3884</v>
      </c>
    </row>
    <row r="3407" s="219" customFormat="1" ht="15.95" customHeight="1" spans="1:7">
      <c r="A3407" s="216">
        <v>3404</v>
      </c>
      <c r="B3407" s="227" t="s">
        <v>18874</v>
      </c>
      <c r="C3407" s="11" t="s">
        <v>18875</v>
      </c>
      <c r="D3407" s="55">
        <v>2.76</v>
      </c>
      <c r="E3407" s="56">
        <v>80</v>
      </c>
      <c r="F3407" s="56">
        <f t="shared" si="53"/>
        <v>220.8</v>
      </c>
      <c r="G3407" s="11" t="s">
        <v>3884</v>
      </c>
    </row>
    <row r="3408" s="219" customFormat="1" ht="15.95" customHeight="1" spans="1:7">
      <c r="A3408" s="216">
        <v>3405</v>
      </c>
      <c r="B3408" s="227" t="s">
        <v>18876</v>
      </c>
      <c r="C3408" s="11" t="s">
        <v>18779</v>
      </c>
      <c r="D3408" s="55">
        <v>2.26</v>
      </c>
      <c r="E3408" s="56">
        <v>80</v>
      </c>
      <c r="F3408" s="56">
        <f t="shared" si="53"/>
        <v>180.8</v>
      </c>
      <c r="G3408" s="11" t="s">
        <v>3884</v>
      </c>
    </row>
    <row r="3409" s="219" customFormat="1" ht="15.95" customHeight="1" spans="1:7">
      <c r="A3409" s="216">
        <v>3406</v>
      </c>
      <c r="B3409" s="227" t="s">
        <v>18877</v>
      </c>
      <c r="C3409" s="11" t="s">
        <v>18878</v>
      </c>
      <c r="D3409" s="55">
        <v>1.76</v>
      </c>
      <c r="E3409" s="56">
        <v>80</v>
      </c>
      <c r="F3409" s="56">
        <f t="shared" si="53"/>
        <v>140.8</v>
      </c>
      <c r="G3409" s="11" t="s">
        <v>3884</v>
      </c>
    </row>
    <row r="3410" s="219" customFormat="1" ht="15.95" customHeight="1" spans="1:7">
      <c r="A3410" s="216">
        <v>3407</v>
      </c>
      <c r="B3410" s="227" t="s">
        <v>18879</v>
      </c>
      <c r="C3410" s="11" t="s">
        <v>7731</v>
      </c>
      <c r="D3410" s="55">
        <v>2.57</v>
      </c>
      <c r="E3410" s="56">
        <v>80</v>
      </c>
      <c r="F3410" s="56">
        <f t="shared" si="53"/>
        <v>205.6</v>
      </c>
      <c r="G3410" s="11" t="s">
        <v>3884</v>
      </c>
    </row>
    <row r="3411" s="219" customFormat="1" ht="15.95" customHeight="1" spans="1:7">
      <c r="A3411" s="216">
        <v>3408</v>
      </c>
      <c r="B3411" s="227" t="s">
        <v>18880</v>
      </c>
      <c r="C3411" s="11" t="s">
        <v>7532</v>
      </c>
      <c r="D3411" s="55">
        <v>2.07</v>
      </c>
      <c r="E3411" s="56">
        <v>80</v>
      </c>
      <c r="F3411" s="56">
        <f t="shared" si="53"/>
        <v>165.6</v>
      </c>
      <c r="G3411" s="11" t="s">
        <v>3884</v>
      </c>
    </row>
    <row r="3412" s="219" customFormat="1" ht="15.95" customHeight="1" spans="1:7">
      <c r="A3412" s="216">
        <v>3409</v>
      </c>
      <c r="B3412" s="227" t="s">
        <v>18881</v>
      </c>
      <c r="C3412" s="11" t="s">
        <v>18882</v>
      </c>
      <c r="D3412" s="55">
        <v>1.42</v>
      </c>
      <c r="E3412" s="56">
        <v>80</v>
      </c>
      <c r="F3412" s="56">
        <f t="shared" si="53"/>
        <v>113.6</v>
      </c>
      <c r="G3412" s="11" t="s">
        <v>3884</v>
      </c>
    </row>
    <row r="3413" s="219" customFormat="1" ht="15.95" customHeight="1" spans="1:7">
      <c r="A3413" s="216">
        <v>3410</v>
      </c>
      <c r="B3413" s="227" t="s">
        <v>18883</v>
      </c>
      <c r="C3413" s="11" t="s">
        <v>2226</v>
      </c>
      <c r="D3413" s="55">
        <v>2.84</v>
      </c>
      <c r="E3413" s="56">
        <v>80</v>
      </c>
      <c r="F3413" s="56">
        <f t="shared" si="53"/>
        <v>227.2</v>
      </c>
      <c r="G3413" s="11" t="s">
        <v>3884</v>
      </c>
    </row>
    <row r="3414" s="219" customFormat="1" ht="15.95" customHeight="1" spans="1:7">
      <c r="A3414" s="216">
        <v>3411</v>
      </c>
      <c r="B3414" s="227" t="s">
        <v>18884</v>
      </c>
      <c r="C3414" s="11" t="s">
        <v>18885</v>
      </c>
      <c r="D3414" s="55">
        <v>1.83</v>
      </c>
      <c r="E3414" s="56">
        <v>80</v>
      </c>
      <c r="F3414" s="56">
        <f t="shared" si="53"/>
        <v>146.4</v>
      </c>
      <c r="G3414" s="11" t="s">
        <v>3884</v>
      </c>
    </row>
    <row r="3415" s="219" customFormat="1" ht="15.95" customHeight="1" spans="1:7">
      <c r="A3415" s="216">
        <v>3412</v>
      </c>
      <c r="B3415" s="227" t="s">
        <v>18886</v>
      </c>
      <c r="C3415" s="11" t="s">
        <v>18887</v>
      </c>
      <c r="D3415" s="55">
        <v>2.09</v>
      </c>
      <c r="E3415" s="56">
        <v>80</v>
      </c>
      <c r="F3415" s="56">
        <f t="shared" si="53"/>
        <v>167.2</v>
      </c>
      <c r="G3415" s="11" t="s">
        <v>3884</v>
      </c>
    </row>
    <row r="3416" s="219" customFormat="1" ht="15.95" customHeight="1" spans="1:7">
      <c r="A3416" s="216">
        <v>3413</v>
      </c>
      <c r="B3416" s="227" t="s">
        <v>18888</v>
      </c>
      <c r="C3416" s="11" t="s">
        <v>9450</v>
      </c>
      <c r="D3416" s="55">
        <v>2.61</v>
      </c>
      <c r="E3416" s="56">
        <v>80</v>
      </c>
      <c r="F3416" s="56">
        <f t="shared" si="53"/>
        <v>208.8</v>
      </c>
      <c r="G3416" s="11" t="s">
        <v>3884</v>
      </c>
    </row>
    <row r="3417" s="219" customFormat="1" ht="15.95" customHeight="1" spans="1:7">
      <c r="A3417" s="216">
        <v>3414</v>
      </c>
      <c r="B3417" s="227" t="s">
        <v>18889</v>
      </c>
      <c r="C3417" s="11" t="s">
        <v>9528</v>
      </c>
      <c r="D3417" s="55">
        <v>1.75</v>
      </c>
      <c r="E3417" s="56">
        <v>80</v>
      </c>
      <c r="F3417" s="56">
        <f t="shared" si="53"/>
        <v>140</v>
      </c>
      <c r="G3417" s="11" t="s">
        <v>3884</v>
      </c>
    </row>
    <row r="3418" s="219" customFormat="1" ht="15.95" customHeight="1" spans="1:7">
      <c r="A3418" s="216">
        <v>3415</v>
      </c>
      <c r="B3418" s="227" t="s">
        <v>18890</v>
      </c>
      <c r="C3418" s="11" t="s">
        <v>10397</v>
      </c>
      <c r="D3418" s="55">
        <v>2.98</v>
      </c>
      <c r="E3418" s="56">
        <v>80</v>
      </c>
      <c r="F3418" s="56">
        <f t="shared" si="53"/>
        <v>238.4</v>
      </c>
      <c r="G3418" s="11" t="s">
        <v>3884</v>
      </c>
    </row>
    <row r="3419" s="219" customFormat="1" ht="15.95" customHeight="1" spans="1:7">
      <c r="A3419" s="216">
        <v>3416</v>
      </c>
      <c r="B3419" s="227" t="s">
        <v>18891</v>
      </c>
      <c r="C3419" s="11" t="s">
        <v>13368</v>
      </c>
      <c r="D3419" s="55">
        <v>2.98</v>
      </c>
      <c r="E3419" s="56">
        <v>80</v>
      </c>
      <c r="F3419" s="56">
        <f t="shared" si="53"/>
        <v>238.4</v>
      </c>
      <c r="G3419" s="11" t="s">
        <v>3884</v>
      </c>
    </row>
    <row r="3420" s="219" customFormat="1" ht="15.95" customHeight="1" spans="1:7">
      <c r="A3420" s="216">
        <v>3417</v>
      </c>
      <c r="B3420" s="227" t="s">
        <v>18892</v>
      </c>
      <c r="C3420" s="11" t="s">
        <v>7258</v>
      </c>
      <c r="D3420" s="55">
        <v>2.96</v>
      </c>
      <c r="E3420" s="56">
        <v>80</v>
      </c>
      <c r="F3420" s="56">
        <f t="shared" si="53"/>
        <v>236.8</v>
      </c>
      <c r="G3420" s="11" t="s">
        <v>3884</v>
      </c>
    </row>
    <row r="3421" s="219" customFormat="1" ht="15.95" customHeight="1" spans="1:7">
      <c r="A3421" s="216">
        <v>3418</v>
      </c>
      <c r="B3421" s="227" t="s">
        <v>18893</v>
      </c>
      <c r="C3421" s="11" t="s">
        <v>11782</v>
      </c>
      <c r="D3421" s="55">
        <v>2.39</v>
      </c>
      <c r="E3421" s="56">
        <v>80</v>
      </c>
      <c r="F3421" s="56">
        <f t="shared" si="53"/>
        <v>191.2</v>
      </c>
      <c r="G3421" s="11" t="s">
        <v>3884</v>
      </c>
    </row>
    <row r="3422" s="219" customFormat="1" ht="15.95" customHeight="1" spans="1:7">
      <c r="A3422" s="216">
        <v>3419</v>
      </c>
      <c r="B3422" s="227" t="s">
        <v>18894</v>
      </c>
      <c r="C3422" s="11" t="s">
        <v>3785</v>
      </c>
      <c r="D3422" s="55">
        <v>3.21</v>
      </c>
      <c r="E3422" s="56">
        <v>80</v>
      </c>
      <c r="F3422" s="56">
        <f t="shared" si="53"/>
        <v>256.8</v>
      </c>
      <c r="G3422" s="11" t="s">
        <v>3884</v>
      </c>
    </row>
    <row r="3423" s="219" customFormat="1" ht="15.95" customHeight="1" spans="1:7">
      <c r="A3423" s="216">
        <v>3420</v>
      </c>
      <c r="B3423" s="227" t="s">
        <v>18895</v>
      </c>
      <c r="C3423" s="11" t="s">
        <v>18793</v>
      </c>
      <c r="D3423" s="55">
        <v>0.74</v>
      </c>
      <c r="E3423" s="56">
        <v>80</v>
      </c>
      <c r="F3423" s="56">
        <f t="shared" si="53"/>
        <v>59.2</v>
      </c>
      <c r="G3423" s="11" t="s">
        <v>3884</v>
      </c>
    </row>
    <row r="3424" s="219" customFormat="1" ht="15.95" customHeight="1" spans="1:7">
      <c r="A3424" s="216">
        <v>3421</v>
      </c>
      <c r="B3424" s="227" t="s">
        <v>18896</v>
      </c>
      <c r="C3424" s="11" t="s">
        <v>18897</v>
      </c>
      <c r="D3424" s="55">
        <v>2.67</v>
      </c>
      <c r="E3424" s="56">
        <v>80</v>
      </c>
      <c r="F3424" s="56">
        <f t="shared" si="53"/>
        <v>213.6</v>
      </c>
      <c r="G3424" s="11" t="s">
        <v>18898</v>
      </c>
    </row>
    <row r="3425" s="219" customFormat="1" ht="15.95" customHeight="1" spans="1:7">
      <c r="A3425" s="216">
        <v>3422</v>
      </c>
      <c r="B3425" s="227" t="s">
        <v>18899</v>
      </c>
      <c r="C3425" s="11" t="s">
        <v>1479</v>
      </c>
      <c r="D3425" s="55">
        <v>2.36</v>
      </c>
      <c r="E3425" s="56">
        <v>80</v>
      </c>
      <c r="F3425" s="56">
        <f t="shared" si="53"/>
        <v>188.8</v>
      </c>
      <c r="G3425" s="11" t="s">
        <v>3884</v>
      </c>
    </row>
    <row r="3426" s="219" customFormat="1" ht="15.95" customHeight="1" spans="1:7">
      <c r="A3426" s="216">
        <v>3423</v>
      </c>
      <c r="B3426" s="227" t="s">
        <v>18900</v>
      </c>
      <c r="C3426" s="11" t="s">
        <v>1944</v>
      </c>
      <c r="D3426" s="55">
        <v>3.34</v>
      </c>
      <c r="E3426" s="56">
        <v>80</v>
      </c>
      <c r="F3426" s="56">
        <f t="shared" si="53"/>
        <v>267.2</v>
      </c>
      <c r="G3426" s="11" t="s">
        <v>3884</v>
      </c>
    </row>
    <row r="3427" s="219" customFormat="1" ht="15.95" customHeight="1" spans="1:7">
      <c r="A3427" s="216">
        <v>3424</v>
      </c>
      <c r="B3427" s="227" t="s">
        <v>18901</v>
      </c>
      <c r="C3427" s="11" t="s">
        <v>13069</v>
      </c>
      <c r="D3427" s="55">
        <v>4.42</v>
      </c>
      <c r="E3427" s="56">
        <v>80</v>
      </c>
      <c r="F3427" s="56">
        <f t="shared" si="53"/>
        <v>353.6</v>
      </c>
      <c r="G3427" s="11" t="s">
        <v>3884</v>
      </c>
    </row>
    <row r="3428" s="219" customFormat="1" ht="15.95" customHeight="1" spans="1:7">
      <c r="A3428" s="216">
        <v>3425</v>
      </c>
      <c r="B3428" s="227" t="s">
        <v>18902</v>
      </c>
      <c r="C3428" s="11" t="s">
        <v>18903</v>
      </c>
      <c r="D3428" s="55">
        <v>1.38</v>
      </c>
      <c r="E3428" s="56">
        <v>80</v>
      </c>
      <c r="F3428" s="56">
        <f t="shared" si="53"/>
        <v>110.4</v>
      </c>
      <c r="G3428" s="11" t="s">
        <v>3884</v>
      </c>
    </row>
    <row r="3429" s="219" customFormat="1" ht="15.95" customHeight="1" spans="1:7">
      <c r="A3429" s="216">
        <v>3426</v>
      </c>
      <c r="B3429" s="227" t="s">
        <v>18904</v>
      </c>
      <c r="C3429" s="11" t="s">
        <v>11604</v>
      </c>
      <c r="D3429" s="55">
        <v>0.28</v>
      </c>
      <c r="E3429" s="56">
        <v>80</v>
      </c>
      <c r="F3429" s="56">
        <f t="shared" si="53"/>
        <v>22.4</v>
      </c>
      <c r="G3429" s="11" t="s">
        <v>3884</v>
      </c>
    </row>
    <row r="3430" s="219" customFormat="1" ht="15.95" customHeight="1" spans="1:7">
      <c r="A3430" s="216">
        <v>3427</v>
      </c>
      <c r="B3430" s="227" t="s">
        <v>18905</v>
      </c>
      <c r="C3430" s="11" t="s">
        <v>13975</v>
      </c>
      <c r="D3430" s="55">
        <v>4.44</v>
      </c>
      <c r="E3430" s="56">
        <v>80</v>
      </c>
      <c r="F3430" s="56">
        <f t="shared" si="53"/>
        <v>355.2</v>
      </c>
      <c r="G3430" s="11" t="s">
        <v>3884</v>
      </c>
    </row>
    <row r="3431" s="219" customFormat="1" ht="15.95" customHeight="1" spans="1:7">
      <c r="A3431" s="216">
        <v>3428</v>
      </c>
      <c r="B3431" s="227" t="s">
        <v>18906</v>
      </c>
      <c r="C3431" s="11" t="s">
        <v>18907</v>
      </c>
      <c r="D3431" s="55">
        <v>6.04</v>
      </c>
      <c r="E3431" s="56">
        <v>80</v>
      </c>
      <c r="F3431" s="56">
        <f t="shared" si="53"/>
        <v>483.2</v>
      </c>
      <c r="G3431" s="11" t="s">
        <v>3884</v>
      </c>
    </row>
    <row r="3432" s="219" customFormat="1" ht="15.95" customHeight="1" spans="1:7">
      <c r="A3432" s="216">
        <v>3429</v>
      </c>
      <c r="B3432" s="227" t="s">
        <v>18908</v>
      </c>
      <c r="C3432" s="11" t="s">
        <v>10205</v>
      </c>
      <c r="D3432" s="55">
        <v>0.32</v>
      </c>
      <c r="E3432" s="56">
        <v>80</v>
      </c>
      <c r="F3432" s="56">
        <f t="shared" si="53"/>
        <v>25.6</v>
      </c>
      <c r="G3432" s="11" t="s">
        <v>3884</v>
      </c>
    </row>
    <row r="3433" s="219" customFormat="1" ht="15.95" customHeight="1" spans="1:7">
      <c r="A3433" s="216">
        <v>3430</v>
      </c>
      <c r="B3433" s="227" t="s">
        <v>18909</v>
      </c>
      <c r="C3433" s="11" t="s">
        <v>10408</v>
      </c>
      <c r="D3433" s="55">
        <v>2.56</v>
      </c>
      <c r="E3433" s="56">
        <v>80</v>
      </c>
      <c r="F3433" s="56">
        <f t="shared" si="53"/>
        <v>204.8</v>
      </c>
      <c r="G3433" s="11" t="s">
        <v>3884</v>
      </c>
    </row>
    <row r="3434" s="219" customFormat="1" ht="15.95" customHeight="1" spans="1:7">
      <c r="A3434" s="216">
        <v>3431</v>
      </c>
      <c r="B3434" s="227" t="s">
        <v>18910</v>
      </c>
      <c r="C3434" s="11" t="s">
        <v>18911</v>
      </c>
      <c r="D3434" s="55">
        <v>0.56</v>
      </c>
      <c r="E3434" s="56">
        <v>80</v>
      </c>
      <c r="F3434" s="56">
        <f t="shared" si="53"/>
        <v>44.8</v>
      </c>
      <c r="G3434" s="11" t="s">
        <v>3884</v>
      </c>
    </row>
    <row r="3435" s="219" customFormat="1" ht="15.95" customHeight="1" spans="1:7">
      <c r="A3435" s="216">
        <v>3432</v>
      </c>
      <c r="B3435" s="227" t="s">
        <v>18912</v>
      </c>
      <c r="C3435" s="11" t="s">
        <v>18913</v>
      </c>
      <c r="D3435" s="55">
        <v>6.99</v>
      </c>
      <c r="E3435" s="56">
        <v>80</v>
      </c>
      <c r="F3435" s="56">
        <f t="shared" si="53"/>
        <v>559.2</v>
      </c>
      <c r="G3435" s="11" t="s">
        <v>3884</v>
      </c>
    </row>
    <row r="3436" s="219" customFormat="1" ht="15.95" customHeight="1" spans="1:7">
      <c r="A3436" s="216">
        <v>3433</v>
      </c>
      <c r="B3436" s="227" t="s">
        <v>18914</v>
      </c>
      <c r="C3436" s="11" t="s">
        <v>18915</v>
      </c>
      <c r="D3436" s="55">
        <v>3.43</v>
      </c>
      <c r="E3436" s="56">
        <v>80</v>
      </c>
      <c r="F3436" s="56">
        <f t="shared" si="53"/>
        <v>274.4</v>
      </c>
      <c r="G3436" s="11" t="s">
        <v>3884</v>
      </c>
    </row>
    <row r="3437" s="219" customFormat="1" ht="15.95" customHeight="1" spans="1:7">
      <c r="A3437" s="216">
        <v>3434</v>
      </c>
      <c r="B3437" s="227" t="s">
        <v>18916</v>
      </c>
      <c r="C3437" s="11" t="s">
        <v>18917</v>
      </c>
      <c r="D3437" s="55">
        <v>1.99</v>
      </c>
      <c r="E3437" s="56">
        <v>80</v>
      </c>
      <c r="F3437" s="56">
        <f t="shared" si="53"/>
        <v>159.2</v>
      </c>
      <c r="G3437" s="11" t="s">
        <v>3884</v>
      </c>
    </row>
    <row r="3438" s="219" customFormat="1" ht="15.95" customHeight="1" spans="1:7">
      <c r="A3438" s="216">
        <v>3435</v>
      </c>
      <c r="B3438" s="227" t="s">
        <v>18918</v>
      </c>
      <c r="C3438" s="11" t="s">
        <v>10091</v>
      </c>
      <c r="D3438" s="55">
        <v>2.77</v>
      </c>
      <c r="E3438" s="56">
        <v>80</v>
      </c>
      <c r="F3438" s="56">
        <f t="shared" si="53"/>
        <v>221.6</v>
      </c>
      <c r="G3438" s="11" t="s">
        <v>3884</v>
      </c>
    </row>
    <row r="3439" s="219" customFormat="1" ht="15.95" customHeight="1" spans="1:7">
      <c r="A3439" s="216">
        <v>3436</v>
      </c>
      <c r="B3439" s="227" t="s">
        <v>18919</v>
      </c>
      <c r="C3439" s="11" t="s">
        <v>7777</v>
      </c>
      <c r="D3439" s="55">
        <v>0.59</v>
      </c>
      <c r="E3439" s="56">
        <v>80</v>
      </c>
      <c r="F3439" s="56">
        <f t="shared" si="53"/>
        <v>47.2</v>
      </c>
      <c r="G3439" s="11" t="s">
        <v>3884</v>
      </c>
    </row>
    <row r="3440" s="219" customFormat="1" ht="15.95" customHeight="1" spans="1:7">
      <c r="A3440" s="216">
        <v>3437</v>
      </c>
      <c r="B3440" s="227" t="s">
        <v>18920</v>
      </c>
      <c r="C3440" s="11" t="s">
        <v>18921</v>
      </c>
      <c r="D3440" s="55">
        <v>1.85</v>
      </c>
      <c r="E3440" s="56">
        <v>80</v>
      </c>
      <c r="F3440" s="56">
        <f t="shared" si="53"/>
        <v>148</v>
      </c>
      <c r="G3440" s="11" t="s">
        <v>3884</v>
      </c>
    </row>
    <row r="3441" s="219" customFormat="1" ht="15.95" customHeight="1" spans="1:7">
      <c r="A3441" s="216">
        <v>3438</v>
      </c>
      <c r="B3441" s="227" t="s">
        <v>18922</v>
      </c>
      <c r="C3441" s="11" t="s">
        <v>18923</v>
      </c>
      <c r="D3441" s="55">
        <v>1.18</v>
      </c>
      <c r="E3441" s="56">
        <v>80</v>
      </c>
      <c r="F3441" s="56">
        <f t="shared" si="53"/>
        <v>94.4</v>
      </c>
      <c r="G3441" s="11" t="s">
        <v>3884</v>
      </c>
    </row>
    <row r="3442" s="219" customFormat="1" ht="15.95" customHeight="1" spans="1:7">
      <c r="A3442" s="216">
        <v>3439</v>
      </c>
      <c r="B3442" s="227" t="s">
        <v>18924</v>
      </c>
      <c r="C3442" s="11" t="s">
        <v>18925</v>
      </c>
      <c r="D3442" s="55">
        <v>4.8</v>
      </c>
      <c r="E3442" s="56">
        <v>80</v>
      </c>
      <c r="F3442" s="56">
        <f t="shared" si="53"/>
        <v>384</v>
      </c>
      <c r="G3442" s="11" t="s">
        <v>3884</v>
      </c>
    </row>
    <row r="3443" s="219" customFormat="1" ht="15.95" customHeight="1" spans="1:7">
      <c r="A3443" s="216">
        <v>3440</v>
      </c>
      <c r="B3443" s="227" t="s">
        <v>18926</v>
      </c>
      <c r="C3443" s="11" t="s">
        <v>10883</v>
      </c>
      <c r="D3443" s="55">
        <v>0.09</v>
      </c>
      <c r="E3443" s="56">
        <v>80</v>
      </c>
      <c r="F3443" s="56">
        <f t="shared" si="53"/>
        <v>7.2</v>
      </c>
      <c r="G3443" s="11" t="s">
        <v>3884</v>
      </c>
    </row>
    <row r="3444" s="219" customFormat="1" ht="15.95" customHeight="1" spans="1:7">
      <c r="A3444" s="216">
        <v>3441</v>
      </c>
      <c r="B3444" s="227" t="s">
        <v>18927</v>
      </c>
      <c r="C3444" s="11" t="s">
        <v>18928</v>
      </c>
      <c r="D3444" s="55">
        <v>1.26</v>
      </c>
      <c r="E3444" s="56">
        <v>80</v>
      </c>
      <c r="F3444" s="56">
        <f t="shared" si="53"/>
        <v>100.8</v>
      </c>
      <c r="G3444" s="11" t="s">
        <v>3884</v>
      </c>
    </row>
    <row r="3445" s="219" customFormat="1" ht="15.95" customHeight="1" spans="1:7">
      <c r="A3445" s="216">
        <v>3442</v>
      </c>
      <c r="B3445" s="227" t="s">
        <v>18929</v>
      </c>
      <c r="C3445" s="11" t="s">
        <v>18930</v>
      </c>
      <c r="D3445" s="55">
        <v>2.7</v>
      </c>
      <c r="E3445" s="56">
        <v>80</v>
      </c>
      <c r="F3445" s="56">
        <f t="shared" si="53"/>
        <v>216</v>
      </c>
      <c r="G3445" s="11" t="s">
        <v>3884</v>
      </c>
    </row>
    <row r="3446" s="219" customFormat="1" ht="15.95" customHeight="1" spans="1:7">
      <c r="A3446" s="216">
        <v>3443</v>
      </c>
      <c r="B3446" s="227" t="s">
        <v>18931</v>
      </c>
      <c r="C3446" s="11" t="s">
        <v>18932</v>
      </c>
      <c r="D3446" s="55">
        <v>2.72</v>
      </c>
      <c r="E3446" s="56">
        <v>80</v>
      </c>
      <c r="F3446" s="56">
        <f t="shared" si="53"/>
        <v>217.6</v>
      </c>
      <c r="G3446" s="11" t="s">
        <v>3884</v>
      </c>
    </row>
    <row r="3447" s="219" customFormat="1" ht="15.95" customHeight="1" spans="1:7">
      <c r="A3447" s="216">
        <v>3444</v>
      </c>
      <c r="B3447" s="227" t="s">
        <v>18933</v>
      </c>
      <c r="C3447" s="11" t="s">
        <v>18934</v>
      </c>
      <c r="D3447" s="55">
        <v>2.87</v>
      </c>
      <c r="E3447" s="56">
        <v>80</v>
      </c>
      <c r="F3447" s="56">
        <f t="shared" si="53"/>
        <v>229.6</v>
      </c>
      <c r="G3447" s="11" t="s">
        <v>3884</v>
      </c>
    </row>
    <row r="3448" s="219" customFormat="1" ht="15.95" customHeight="1" spans="1:7">
      <c r="A3448" s="216">
        <v>3445</v>
      </c>
      <c r="B3448" s="227" t="s">
        <v>18935</v>
      </c>
      <c r="C3448" s="11" t="s">
        <v>18936</v>
      </c>
      <c r="D3448" s="55">
        <v>3.18</v>
      </c>
      <c r="E3448" s="56">
        <v>80</v>
      </c>
      <c r="F3448" s="56">
        <f t="shared" si="53"/>
        <v>254.4</v>
      </c>
      <c r="G3448" s="11" t="s">
        <v>3884</v>
      </c>
    </row>
    <row r="3449" s="219" customFormat="1" ht="15.95" customHeight="1" spans="1:7">
      <c r="A3449" s="216">
        <v>3446</v>
      </c>
      <c r="B3449" s="227" t="s">
        <v>18937</v>
      </c>
      <c r="C3449" s="11" t="s">
        <v>18938</v>
      </c>
      <c r="D3449" s="55">
        <v>0.3</v>
      </c>
      <c r="E3449" s="56">
        <v>80</v>
      </c>
      <c r="F3449" s="56">
        <f t="shared" si="53"/>
        <v>24</v>
      </c>
      <c r="G3449" s="11" t="s">
        <v>3884</v>
      </c>
    </row>
    <row r="3450" s="219" customFormat="1" ht="15.95" customHeight="1" spans="1:7">
      <c r="A3450" s="216">
        <v>3447</v>
      </c>
      <c r="B3450" s="227" t="s">
        <v>18939</v>
      </c>
      <c r="C3450" s="11" t="s">
        <v>14302</v>
      </c>
      <c r="D3450" s="55">
        <v>1.8</v>
      </c>
      <c r="E3450" s="56">
        <v>80</v>
      </c>
      <c r="F3450" s="56">
        <f t="shared" si="53"/>
        <v>144</v>
      </c>
      <c r="G3450" s="11" t="s">
        <v>3884</v>
      </c>
    </row>
    <row r="3451" s="219" customFormat="1" ht="15.95" customHeight="1" spans="1:7">
      <c r="A3451" s="216">
        <v>3448</v>
      </c>
      <c r="B3451" s="227" t="s">
        <v>18940</v>
      </c>
      <c r="C3451" s="11" t="s">
        <v>18941</v>
      </c>
      <c r="D3451" s="55">
        <v>9.14</v>
      </c>
      <c r="E3451" s="56">
        <v>80</v>
      </c>
      <c r="F3451" s="56">
        <f t="shared" si="53"/>
        <v>731.2</v>
      </c>
      <c r="G3451" s="11" t="s">
        <v>3884</v>
      </c>
    </row>
    <row r="3452" s="219" customFormat="1" ht="15.95" customHeight="1" spans="1:7">
      <c r="A3452" s="216">
        <v>3449</v>
      </c>
      <c r="B3452" s="227" t="s">
        <v>18942</v>
      </c>
      <c r="C3452" s="11" t="s">
        <v>18943</v>
      </c>
      <c r="D3452" s="55">
        <v>2.59</v>
      </c>
      <c r="E3452" s="56">
        <v>80</v>
      </c>
      <c r="F3452" s="56">
        <f t="shared" si="53"/>
        <v>207.2</v>
      </c>
      <c r="G3452" s="11" t="s">
        <v>3884</v>
      </c>
    </row>
    <row r="3453" s="219" customFormat="1" ht="15.95" customHeight="1" spans="1:7">
      <c r="A3453" s="216">
        <v>3450</v>
      </c>
      <c r="B3453" s="227" t="s">
        <v>18944</v>
      </c>
      <c r="C3453" s="11" t="s">
        <v>18945</v>
      </c>
      <c r="D3453" s="55">
        <v>2.39</v>
      </c>
      <c r="E3453" s="56">
        <v>80</v>
      </c>
      <c r="F3453" s="56">
        <f t="shared" si="53"/>
        <v>191.2</v>
      </c>
      <c r="G3453" s="11" t="s">
        <v>3884</v>
      </c>
    </row>
    <row r="3454" s="219" customFormat="1" ht="15.95" customHeight="1" spans="1:7">
      <c r="A3454" s="216">
        <v>3451</v>
      </c>
      <c r="B3454" s="227" t="s">
        <v>18946</v>
      </c>
      <c r="C3454" s="11" t="s">
        <v>18947</v>
      </c>
      <c r="D3454" s="55">
        <v>3.07</v>
      </c>
      <c r="E3454" s="56">
        <v>80</v>
      </c>
      <c r="F3454" s="56">
        <f t="shared" si="53"/>
        <v>245.6</v>
      </c>
      <c r="G3454" s="11" t="s">
        <v>3884</v>
      </c>
    </row>
    <row r="3455" s="219" customFormat="1" ht="15.95" customHeight="1" spans="1:7">
      <c r="A3455" s="216">
        <v>3452</v>
      </c>
      <c r="B3455" s="227" t="s">
        <v>18948</v>
      </c>
      <c r="C3455" s="11" t="s">
        <v>18949</v>
      </c>
      <c r="D3455" s="55">
        <v>3.47</v>
      </c>
      <c r="E3455" s="56">
        <v>80</v>
      </c>
      <c r="F3455" s="56">
        <f t="shared" si="53"/>
        <v>277.6</v>
      </c>
      <c r="G3455" s="11" t="s">
        <v>3884</v>
      </c>
    </row>
    <row r="3456" s="219" customFormat="1" ht="15.95" customHeight="1" spans="1:7">
      <c r="A3456" s="216">
        <v>3453</v>
      </c>
      <c r="B3456" s="227" t="s">
        <v>18950</v>
      </c>
      <c r="C3456" s="11" t="s">
        <v>18951</v>
      </c>
      <c r="D3456" s="55">
        <v>2.4</v>
      </c>
      <c r="E3456" s="56">
        <v>80</v>
      </c>
      <c r="F3456" s="56">
        <f t="shared" si="53"/>
        <v>192</v>
      </c>
      <c r="G3456" s="11" t="s">
        <v>3884</v>
      </c>
    </row>
    <row r="3457" s="219" customFormat="1" ht="15.95" customHeight="1" spans="1:7">
      <c r="A3457" s="216">
        <v>3454</v>
      </c>
      <c r="B3457" s="227" t="s">
        <v>18952</v>
      </c>
      <c r="C3457" s="11" t="s">
        <v>13588</v>
      </c>
      <c r="D3457" s="55">
        <v>0.28</v>
      </c>
      <c r="E3457" s="56">
        <v>80</v>
      </c>
      <c r="F3457" s="56">
        <f t="shared" si="53"/>
        <v>22.4</v>
      </c>
      <c r="G3457" s="11" t="s">
        <v>3884</v>
      </c>
    </row>
    <row r="3458" s="219" customFormat="1" ht="15.95" customHeight="1" spans="1:7">
      <c r="A3458" s="216">
        <v>3455</v>
      </c>
      <c r="B3458" s="227" t="s">
        <v>18953</v>
      </c>
      <c r="C3458" s="11" t="s">
        <v>7572</v>
      </c>
      <c r="D3458" s="55">
        <v>0.46</v>
      </c>
      <c r="E3458" s="56">
        <v>80</v>
      </c>
      <c r="F3458" s="56">
        <f t="shared" si="53"/>
        <v>36.8</v>
      </c>
      <c r="G3458" s="11" t="s">
        <v>3884</v>
      </c>
    </row>
    <row r="3459" s="219" customFormat="1" ht="15.95" customHeight="1" spans="1:7">
      <c r="A3459" s="216">
        <v>3456</v>
      </c>
      <c r="B3459" s="227" t="s">
        <v>18954</v>
      </c>
      <c r="C3459" s="11" t="s">
        <v>18955</v>
      </c>
      <c r="D3459" s="55">
        <v>0.76</v>
      </c>
      <c r="E3459" s="56">
        <v>80</v>
      </c>
      <c r="F3459" s="56">
        <f t="shared" si="53"/>
        <v>60.8</v>
      </c>
      <c r="G3459" s="11" t="s">
        <v>3884</v>
      </c>
    </row>
    <row r="3460" s="219" customFormat="1" ht="15.95" customHeight="1" spans="1:7">
      <c r="A3460" s="216">
        <v>3457</v>
      </c>
      <c r="B3460" s="227" t="s">
        <v>18956</v>
      </c>
      <c r="C3460" s="11" t="s">
        <v>18957</v>
      </c>
      <c r="D3460" s="55">
        <v>0.02</v>
      </c>
      <c r="E3460" s="56">
        <v>80</v>
      </c>
      <c r="F3460" s="56">
        <f t="shared" ref="F3460:F3523" si="54">D3460*E3460</f>
        <v>1.6</v>
      </c>
      <c r="G3460" s="11" t="s">
        <v>3884</v>
      </c>
    </row>
    <row r="3461" s="219" customFormat="1" ht="15.95" customHeight="1" spans="1:7">
      <c r="A3461" s="216">
        <v>3458</v>
      </c>
      <c r="B3461" s="227" t="s">
        <v>18958</v>
      </c>
      <c r="C3461" s="11" t="s">
        <v>1479</v>
      </c>
      <c r="D3461" s="55">
        <v>1.62</v>
      </c>
      <c r="E3461" s="56">
        <v>80</v>
      </c>
      <c r="F3461" s="56">
        <f t="shared" si="54"/>
        <v>129.6</v>
      </c>
      <c r="G3461" s="11" t="s">
        <v>3884</v>
      </c>
    </row>
    <row r="3462" s="219" customFormat="1" ht="15.95" customHeight="1" spans="1:7">
      <c r="A3462" s="216">
        <v>3459</v>
      </c>
      <c r="B3462" s="227" t="s">
        <v>18959</v>
      </c>
      <c r="C3462" s="11" t="s">
        <v>18960</v>
      </c>
      <c r="D3462" s="55">
        <v>1.68</v>
      </c>
      <c r="E3462" s="56">
        <v>80</v>
      </c>
      <c r="F3462" s="56">
        <f t="shared" si="54"/>
        <v>134.4</v>
      </c>
      <c r="G3462" s="11" t="s">
        <v>3884</v>
      </c>
    </row>
    <row r="3463" s="219" customFormat="1" ht="15.95" customHeight="1" spans="1:7">
      <c r="A3463" s="216">
        <v>3460</v>
      </c>
      <c r="B3463" s="227" t="s">
        <v>18961</v>
      </c>
      <c r="C3463" s="11" t="s">
        <v>11054</v>
      </c>
      <c r="D3463" s="55">
        <v>4.82</v>
      </c>
      <c r="E3463" s="56">
        <v>80</v>
      </c>
      <c r="F3463" s="56">
        <f t="shared" si="54"/>
        <v>385.6</v>
      </c>
      <c r="G3463" s="11" t="s">
        <v>3884</v>
      </c>
    </row>
    <row r="3464" s="219" customFormat="1" ht="15.95" customHeight="1" spans="1:7">
      <c r="A3464" s="216">
        <v>3461</v>
      </c>
      <c r="B3464" s="227" t="s">
        <v>18962</v>
      </c>
      <c r="C3464" s="11" t="s">
        <v>18963</v>
      </c>
      <c r="D3464" s="55">
        <v>0.91</v>
      </c>
      <c r="E3464" s="56">
        <v>80</v>
      </c>
      <c r="F3464" s="56">
        <f t="shared" si="54"/>
        <v>72.8</v>
      </c>
      <c r="G3464" s="11" t="s">
        <v>3884</v>
      </c>
    </row>
    <row r="3465" s="219" customFormat="1" ht="15.95" customHeight="1" spans="1:7">
      <c r="A3465" s="216">
        <v>3462</v>
      </c>
      <c r="B3465" s="227" t="s">
        <v>18964</v>
      </c>
      <c r="C3465" s="11" t="s">
        <v>6302</v>
      </c>
      <c r="D3465" s="55">
        <v>1.05</v>
      </c>
      <c r="E3465" s="56">
        <v>80</v>
      </c>
      <c r="F3465" s="56">
        <f t="shared" si="54"/>
        <v>84</v>
      </c>
      <c r="G3465" s="11" t="s">
        <v>17007</v>
      </c>
    </row>
    <row r="3466" s="219" customFormat="1" ht="15.95" customHeight="1" spans="1:7">
      <c r="A3466" s="216">
        <v>3463</v>
      </c>
      <c r="B3466" s="227" t="s">
        <v>18965</v>
      </c>
      <c r="C3466" s="11" t="s">
        <v>18966</v>
      </c>
      <c r="D3466" s="55">
        <v>1.43</v>
      </c>
      <c r="E3466" s="56">
        <v>80</v>
      </c>
      <c r="F3466" s="56">
        <f t="shared" si="54"/>
        <v>114.4</v>
      </c>
      <c r="G3466" s="11" t="s">
        <v>3884</v>
      </c>
    </row>
    <row r="3467" s="219" customFormat="1" ht="15.95" customHeight="1" spans="1:7">
      <c r="A3467" s="216">
        <v>3464</v>
      </c>
      <c r="B3467" s="227" t="s">
        <v>18967</v>
      </c>
      <c r="C3467" s="11" t="s">
        <v>17955</v>
      </c>
      <c r="D3467" s="55">
        <v>1.38</v>
      </c>
      <c r="E3467" s="56">
        <v>80</v>
      </c>
      <c r="F3467" s="56">
        <f t="shared" si="54"/>
        <v>110.4</v>
      </c>
      <c r="G3467" s="11" t="s">
        <v>3884</v>
      </c>
    </row>
    <row r="3468" s="219" customFormat="1" ht="15.95" customHeight="1" spans="1:7">
      <c r="A3468" s="216">
        <v>3465</v>
      </c>
      <c r="B3468" s="227" t="s">
        <v>18968</v>
      </c>
      <c r="C3468" s="11" t="s">
        <v>18969</v>
      </c>
      <c r="D3468" s="55">
        <v>4.89</v>
      </c>
      <c r="E3468" s="56">
        <v>80</v>
      </c>
      <c r="F3468" s="56">
        <f t="shared" si="54"/>
        <v>391.2</v>
      </c>
      <c r="G3468" s="11" t="s">
        <v>3884</v>
      </c>
    </row>
    <row r="3469" s="219" customFormat="1" ht="15.95" customHeight="1" spans="1:7">
      <c r="A3469" s="216">
        <v>3466</v>
      </c>
      <c r="B3469" s="227" t="s">
        <v>18970</v>
      </c>
      <c r="C3469" s="11" t="s">
        <v>18971</v>
      </c>
      <c r="D3469" s="55">
        <v>1.95</v>
      </c>
      <c r="E3469" s="56">
        <v>80</v>
      </c>
      <c r="F3469" s="56">
        <f t="shared" si="54"/>
        <v>156</v>
      </c>
      <c r="G3469" s="11" t="s">
        <v>3884</v>
      </c>
    </row>
    <row r="3470" s="219" customFormat="1" ht="15.95" customHeight="1" spans="1:7">
      <c r="A3470" s="216">
        <v>3467</v>
      </c>
      <c r="B3470" s="227" t="s">
        <v>18972</v>
      </c>
      <c r="C3470" s="11" t="s">
        <v>18973</v>
      </c>
      <c r="D3470" s="55">
        <v>1.13</v>
      </c>
      <c r="E3470" s="56">
        <v>80</v>
      </c>
      <c r="F3470" s="56">
        <f t="shared" si="54"/>
        <v>90.4</v>
      </c>
      <c r="G3470" s="11" t="s">
        <v>3884</v>
      </c>
    </row>
    <row r="3471" s="219" customFormat="1" ht="15.95" customHeight="1" spans="1:7">
      <c r="A3471" s="216">
        <v>3468</v>
      </c>
      <c r="B3471" s="227" t="s">
        <v>18974</v>
      </c>
      <c r="C3471" s="11" t="s">
        <v>2787</v>
      </c>
      <c r="D3471" s="55">
        <v>0.16</v>
      </c>
      <c r="E3471" s="56">
        <v>80</v>
      </c>
      <c r="F3471" s="56">
        <f t="shared" si="54"/>
        <v>12.8</v>
      </c>
      <c r="G3471" s="11" t="s">
        <v>3884</v>
      </c>
    </row>
    <row r="3472" s="219" customFormat="1" ht="15.95" customHeight="1" spans="1:7">
      <c r="A3472" s="216">
        <v>3469</v>
      </c>
      <c r="B3472" s="227" t="s">
        <v>18975</v>
      </c>
      <c r="C3472" s="11" t="s">
        <v>2662</v>
      </c>
      <c r="D3472" s="55">
        <v>1.87</v>
      </c>
      <c r="E3472" s="56">
        <v>80</v>
      </c>
      <c r="F3472" s="56">
        <f t="shared" si="54"/>
        <v>149.6</v>
      </c>
      <c r="G3472" s="11" t="s">
        <v>3884</v>
      </c>
    </row>
    <row r="3473" s="219" customFormat="1" ht="15.95" customHeight="1" spans="1:7">
      <c r="A3473" s="216">
        <v>3470</v>
      </c>
      <c r="B3473" s="227" t="s">
        <v>18976</v>
      </c>
      <c r="C3473" s="11" t="s">
        <v>18977</v>
      </c>
      <c r="D3473" s="55">
        <v>3.32</v>
      </c>
      <c r="E3473" s="56">
        <v>80</v>
      </c>
      <c r="F3473" s="56">
        <f t="shared" si="54"/>
        <v>265.6</v>
      </c>
      <c r="G3473" s="11" t="s">
        <v>3884</v>
      </c>
    </row>
    <row r="3474" s="219" customFormat="1" ht="15.95" customHeight="1" spans="1:7">
      <c r="A3474" s="216">
        <v>3471</v>
      </c>
      <c r="B3474" s="227" t="s">
        <v>18978</v>
      </c>
      <c r="C3474" s="11" t="s">
        <v>18979</v>
      </c>
      <c r="D3474" s="55">
        <v>2.87</v>
      </c>
      <c r="E3474" s="56">
        <v>80</v>
      </c>
      <c r="F3474" s="56">
        <f t="shared" si="54"/>
        <v>229.6</v>
      </c>
      <c r="G3474" s="11" t="s">
        <v>3884</v>
      </c>
    </row>
    <row r="3475" s="219" customFormat="1" ht="15.95" customHeight="1" spans="1:7">
      <c r="A3475" s="216">
        <v>3472</v>
      </c>
      <c r="B3475" s="227" t="s">
        <v>18980</v>
      </c>
      <c r="C3475" s="11" t="s">
        <v>829</v>
      </c>
      <c r="D3475" s="55">
        <v>2.83</v>
      </c>
      <c r="E3475" s="56">
        <v>80</v>
      </c>
      <c r="F3475" s="56">
        <f t="shared" si="54"/>
        <v>226.4</v>
      </c>
      <c r="G3475" s="11" t="s">
        <v>3884</v>
      </c>
    </row>
    <row r="3476" s="219" customFormat="1" ht="15.95" customHeight="1" spans="1:7">
      <c r="A3476" s="216">
        <v>3473</v>
      </c>
      <c r="B3476" s="227" t="s">
        <v>18981</v>
      </c>
      <c r="C3476" s="11" t="s">
        <v>18982</v>
      </c>
      <c r="D3476" s="55">
        <v>4.12</v>
      </c>
      <c r="E3476" s="56">
        <v>80</v>
      </c>
      <c r="F3476" s="56">
        <f t="shared" si="54"/>
        <v>329.6</v>
      </c>
      <c r="G3476" s="11" t="s">
        <v>3884</v>
      </c>
    </row>
    <row r="3477" s="219" customFormat="1" ht="15.95" customHeight="1" spans="1:7">
      <c r="A3477" s="216">
        <v>3474</v>
      </c>
      <c r="B3477" s="227" t="s">
        <v>18983</v>
      </c>
      <c r="C3477" s="11" t="s">
        <v>18984</v>
      </c>
      <c r="D3477" s="55">
        <v>1.79</v>
      </c>
      <c r="E3477" s="56">
        <v>80</v>
      </c>
      <c r="F3477" s="56">
        <f t="shared" si="54"/>
        <v>143.2</v>
      </c>
      <c r="G3477" s="11" t="s">
        <v>3884</v>
      </c>
    </row>
    <row r="3478" s="219" customFormat="1" ht="15.95" customHeight="1" spans="1:7">
      <c r="A3478" s="216">
        <v>3475</v>
      </c>
      <c r="B3478" s="227" t="s">
        <v>18985</v>
      </c>
      <c r="C3478" s="11" t="s">
        <v>18986</v>
      </c>
      <c r="D3478" s="55">
        <v>4.63</v>
      </c>
      <c r="E3478" s="56">
        <v>80</v>
      </c>
      <c r="F3478" s="56">
        <f t="shared" si="54"/>
        <v>370.4</v>
      </c>
      <c r="G3478" s="11" t="s">
        <v>3884</v>
      </c>
    </row>
    <row r="3479" s="219" customFormat="1" ht="15.95" customHeight="1" spans="1:7">
      <c r="A3479" s="216">
        <v>3476</v>
      </c>
      <c r="B3479" s="227" t="s">
        <v>18987</v>
      </c>
      <c r="C3479" s="11" t="s">
        <v>2316</v>
      </c>
      <c r="D3479" s="55">
        <v>5.68</v>
      </c>
      <c r="E3479" s="56">
        <v>80</v>
      </c>
      <c r="F3479" s="56">
        <f t="shared" si="54"/>
        <v>454.4</v>
      </c>
      <c r="G3479" s="11" t="s">
        <v>3884</v>
      </c>
    </row>
    <row r="3480" s="219" customFormat="1" ht="15.95" customHeight="1" spans="1:7">
      <c r="A3480" s="216">
        <v>3477</v>
      </c>
      <c r="B3480" s="227" t="s">
        <v>18988</v>
      </c>
      <c r="C3480" s="11" t="s">
        <v>18989</v>
      </c>
      <c r="D3480" s="55">
        <v>3.56</v>
      </c>
      <c r="E3480" s="56">
        <v>80</v>
      </c>
      <c r="F3480" s="56">
        <f t="shared" si="54"/>
        <v>284.8</v>
      </c>
      <c r="G3480" s="11" t="s">
        <v>3884</v>
      </c>
    </row>
    <row r="3481" s="219" customFormat="1" ht="15.95" customHeight="1" spans="1:7">
      <c r="A3481" s="216">
        <v>3478</v>
      </c>
      <c r="B3481" s="227" t="s">
        <v>18990</v>
      </c>
      <c r="C3481" s="11" t="s">
        <v>4726</v>
      </c>
      <c r="D3481" s="55">
        <v>2.95</v>
      </c>
      <c r="E3481" s="56">
        <v>80</v>
      </c>
      <c r="F3481" s="56">
        <f t="shared" si="54"/>
        <v>236</v>
      </c>
      <c r="G3481" s="11" t="s">
        <v>3884</v>
      </c>
    </row>
    <row r="3482" s="219" customFormat="1" ht="15.95" customHeight="1" spans="1:7">
      <c r="A3482" s="216">
        <v>3479</v>
      </c>
      <c r="B3482" s="227" t="s">
        <v>18991</v>
      </c>
      <c r="C3482" s="11" t="s">
        <v>18992</v>
      </c>
      <c r="D3482" s="55">
        <v>3.15</v>
      </c>
      <c r="E3482" s="56">
        <v>80</v>
      </c>
      <c r="F3482" s="56">
        <f t="shared" si="54"/>
        <v>252</v>
      </c>
      <c r="G3482" s="11" t="s">
        <v>3884</v>
      </c>
    </row>
    <row r="3483" s="219" customFormat="1" ht="15.95" customHeight="1" spans="1:7">
      <c r="A3483" s="216">
        <v>3480</v>
      </c>
      <c r="B3483" s="227" t="s">
        <v>18993</v>
      </c>
      <c r="C3483" s="11" t="s">
        <v>1174</v>
      </c>
      <c r="D3483" s="55">
        <v>1.81</v>
      </c>
      <c r="E3483" s="56">
        <v>80</v>
      </c>
      <c r="F3483" s="56">
        <f t="shared" si="54"/>
        <v>144.8</v>
      </c>
      <c r="G3483" s="11" t="s">
        <v>3884</v>
      </c>
    </row>
    <row r="3484" s="219" customFormat="1" ht="15.95" customHeight="1" spans="1:7">
      <c r="A3484" s="216">
        <v>3481</v>
      </c>
      <c r="B3484" s="227" t="s">
        <v>18994</v>
      </c>
      <c r="C3484" s="11" t="s">
        <v>169</v>
      </c>
      <c r="D3484" s="55">
        <v>1.85</v>
      </c>
      <c r="E3484" s="56">
        <v>80</v>
      </c>
      <c r="F3484" s="56">
        <f t="shared" si="54"/>
        <v>148</v>
      </c>
      <c r="G3484" s="11" t="s">
        <v>3884</v>
      </c>
    </row>
    <row r="3485" s="219" customFormat="1" ht="15.95" customHeight="1" spans="1:7">
      <c r="A3485" s="216">
        <v>3482</v>
      </c>
      <c r="B3485" s="227" t="s">
        <v>18995</v>
      </c>
      <c r="C3485" s="11" t="s">
        <v>18996</v>
      </c>
      <c r="D3485" s="55">
        <v>4.69</v>
      </c>
      <c r="E3485" s="56">
        <v>80</v>
      </c>
      <c r="F3485" s="56">
        <f t="shared" si="54"/>
        <v>375.2</v>
      </c>
      <c r="G3485" s="11" t="s">
        <v>3884</v>
      </c>
    </row>
    <row r="3486" s="219" customFormat="1" ht="15.95" customHeight="1" spans="1:7">
      <c r="A3486" s="216">
        <v>3483</v>
      </c>
      <c r="B3486" s="227" t="s">
        <v>18997</v>
      </c>
      <c r="C3486" s="11" t="s">
        <v>18998</v>
      </c>
      <c r="D3486" s="55">
        <v>0.88</v>
      </c>
      <c r="E3486" s="56">
        <v>80</v>
      </c>
      <c r="F3486" s="56">
        <f t="shared" si="54"/>
        <v>70.4</v>
      </c>
      <c r="G3486" s="11" t="s">
        <v>3884</v>
      </c>
    </row>
    <row r="3487" s="219" customFormat="1" ht="15.95" customHeight="1" spans="1:7">
      <c r="A3487" s="216">
        <v>3484</v>
      </c>
      <c r="B3487" s="227" t="s">
        <v>18999</v>
      </c>
      <c r="C3487" s="11" t="s">
        <v>19000</v>
      </c>
      <c r="D3487" s="55">
        <v>0.32</v>
      </c>
      <c r="E3487" s="56">
        <v>80</v>
      </c>
      <c r="F3487" s="56">
        <f t="shared" si="54"/>
        <v>25.6</v>
      </c>
      <c r="G3487" s="11" t="s">
        <v>3884</v>
      </c>
    </row>
    <row r="3488" s="219" customFormat="1" ht="15.95" customHeight="1" spans="1:7">
      <c r="A3488" s="216">
        <v>3485</v>
      </c>
      <c r="B3488" s="227" t="s">
        <v>19001</v>
      </c>
      <c r="C3488" s="11" t="s">
        <v>26</v>
      </c>
      <c r="D3488" s="55">
        <v>3.25</v>
      </c>
      <c r="E3488" s="56">
        <v>80</v>
      </c>
      <c r="F3488" s="56">
        <f t="shared" si="54"/>
        <v>260</v>
      </c>
      <c r="G3488" s="11" t="s">
        <v>3884</v>
      </c>
    </row>
    <row r="3489" s="219" customFormat="1" ht="15.95" customHeight="1" spans="1:7">
      <c r="A3489" s="216">
        <v>3486</v>
      </c>
      <c r="B3489" s="227" t="s">
        <v>19002</v>
      </c>
      <c r="C3489" s="11" t="s">
        <v>19003</v>
      </c>
      <c r="D3489" s="55">
        <v>4.09</v>
      </c>
      <c r="E3489" s="56">
        <v>80</v>
      </c>
      <c r="F3489" s="56">
        <f t="shared" si="54"/>
        <v>327.2</v>
      </c>
      <c r="G3489" s="11" t="s">
        <v>3884</v>
      </c>
    </row>
    <row r="3490" s="219" customFormat="1" ht="15.95" customHeight="1" spans="1:7">
      <c r="A3490" s="216">
        <v>3487</v>
      </c>
      <c r="B3490" s="227" t="s">
        <v>19004</v>
      </c>
      <c r="C3490" s="11" t="s">
        <v>19005</v>
      </c>
      <c r="D3490" s="55">
        <v>5.86</v>
      </c>
      <c r="E3490" s="56">
        <v>80</v>
      </c>
      <c r="F3490" s="56">
        <f t="shared" si="54"/>
        <v>468.8</v>
      </c>
      <c r="G3490" s="11" t="s">
        <v>3884</v>
      </c>
    </row>
    <row r="3491" s="219" customFormat="1" ht="15.95" customHeight="1" spans="1:7">
      <c r="A3491" s="216">
        <v>3488</v>
      </c>
      <c r="B3491" s="227" t="s">
        <v>19006</v>
      </c>
      <c r="C3491" s="11" t="s">
        <v>19007</v>
      </c>
      <c r="D3491" s="55">
        <v>4.01</v>
      </c>
      <c r="E3491" s="56">
        <v>80</v>
      </c>
      <c r="F3491" s="56">
        <f t="shared" si="54"/>
        <v>320.8</v>
      </c>
      <c r="G3491" s="11" t="s">
        <v>3884</v>
      </c>
    </row>
    <row r="3492" s="219" customFormat="1" ht="15.95" customHeight="1" spans="1:7">
      <c r="A3492" s="216">
        <v>3489</v>
      </c>
      <c r="B3492" s="227" t="s">
        <v>19008</v>
      </c>
      <c r="C3492" s="11" t="s">
        <v>19009</v>
      </c>
      <c r="D3492" s="55">
        <v>4.14</v>
      </c>
      <c r="E3492" s="56">
        <v>80</v>
      </c>
      <c r="F3492" s="56">
        <f t="shared" si="54"/>
        <v>331.2</v>
      </c>
      <c r="G3492" s="11" t="s">
        <v>3884</v>
      </c>
    </row>
    <row r="3493" s="219" customFormat="1" ht="15.95" customHeight="1" spans="1:7">
      <c r="A3493" s="216">
        <v>3490</v>
      </c>
      <c r="B3493" s="227" t="s">
        <v>19010</v>
      </c>
      <c r="C3493" s="11" t="s">
        <v>5610</v>
      </c>
      <c r="D3493" s="55">
        <v>0.08</v>
      </c>
      <c r="E3493" s="56">
        <v>80</v>
      </c>
      <c r="F3493" s="56">
        <f t="shared" si="54"/>
        <v>6.4</v>
      </c>
      <c r="G3493" s="11" t="s">
        <v>3884</v>
      </c>
    </row>
    <row r="3494" s="219" customFormat="1" ht="15.95" customHeight="1" spans="1:7">
      <c r="A3494" s="216">
        <v>3491</v>
      </c>
      <c r="B3494" s="227" t="s">
        <v>19011</v>
      </c>
      <c r="C3494" s="11" t="s">
        <v>19012</v>
      </c>
      <c r="D3494" s="55">
        <v>3.14</v>
      </c>
      <c r="E3494" s="56">
        <v>80</v>
      </c>
      <c r="F3494" s="56">
        <f t="shared" si="54"/>
        <v>251.2</v>
      </c>
      <c r="G3494" s="11" t="s">
        <v>3884</v>
      </c>
    </row>
    <row r="3495" s="219" customFormat="1" ht="15.95" customHeight="1" spans="1:7">
      <c r="A3495" s="216">
        <v>3492</v>
      </c>
      <c r="B3495" s="227" t="s">
        <v>19013</v>
      </c>
      <c r="C3495" s="11" t="s">
        <v>19014</v>
      </c>
      <c r="D3495" s="55">
        <v>7.22</v>
      </c>
      <c r="E3495" s="56">
        <v>80</v>
      </c>
      <c r="F3495" s="56">
        <f t="shared" si="54"/>
        <v>577.6</v>
      </c>
      <c r="G3495" s="11" t="s">
        <v>3884</v>
      </c>
    </row>
    <row r="3496" s="219" customFormat="1" ht="15.95" customHeight="1" spans="1:7">
      <c r="A3496" s="216">
        <v>3493</v>
      </c>
      <c r="B3496" s="227" t="s">
        <v>19015</v>
      </c>
      <c r="C3496" s="11" t="s">
        <v>19016</v>
      </c>
      <c r="D3496" s="55">
        <v>0.58</v>
      </c>
      <c r="E3496" s="56">
        <v>80</v>
      </c>
      <c r="F3496" s="56">
        <f t="shared" si="54"/>
        <v>46.4</v>
      </c>
      <c r="G3496" s="11" t="s">
        <v>3884</v>
      </c>
    </row>
    <row r="3497" s="219" customFormat="1" ht="15.95" customHeight="1" spans="1:7">
      <c r="A3497" s="216">
        <v>3494</v>
      </c>
      <c r="B3497" s="227" t="s">
        <v>19017</v>
      </c>
      <c r="C3497" s="11" t="s">
        <v>19018</v>
      </c>
      <c r="D3497" s="55">
        <v>5.19</v>
      </c>
      <c r="E3497" s="56">
        <v>80</v>
      </c>
      <c r="F3497" s="56">
        <f t="shared" si="54"/>
        <v>415.2</v>
      </c>
      <c r="G3497" s="11" t="s">
        <v>3884</v>
      </c>
    </row>
    <row r="3498" s="219" customFormat="1" ht="15.95" customHeight="1" spans="1:7">
      <c r="A3498" s="216">
        <v>3495</v>
      </c>
      <c r="B3498" s="227" t="s">
        <v>19019</v>
      </c>
      <c r="C3498" s="11" t="s">
        <v>19020</v>
      </c>
      <c r="D3498" s="55">
        <v>0.52</v>
      </c>
      <c r="E3498" s="56">
        <v>80</v>
      </c>
      <c r="F3498" s="56">
        <f t="shared" si="54"/>
        <v>41.6</v>
      </c>
      <c r="G3498" s="11" t="s">
        <v>3884</v>
      </c>
    </row>
    <row r="3499" s="219" customFormat="1" ht="15.95" customHeight="1" spans="1:7">
      <c r="A3499" s="216">
        <v>3496</v>
      </c>
      <c r="B3499" s="227" t="s">
        <v>19021</v>
      </c>
      <c r="C3499" s="11" t="s">
        <v>19022</v>
      </c>
      <c r="D3499" s="55">
        <v>1.81</v>
      </c>
      <c r="E3499" s="56">
        <v>80</v>
      </c>
      <c r="F3499" s="56">
        <f t="shared" si="54"/>
        <v>144.8</v>
      </c>
      <c r="G3499" s="11" t="s">
        <v>3884</v>
      </c>
    </row>
    <row r="3500" s="219" customFormat="1" ht="15.95" customHeight="1" spans="1:7">
      <c r="A3500" s="216">
        <v>3497</v>
      </c>
      <c r="B3500" s="227" t="s">
        <v>19023</v>
      </c>
      <c r="C3500" s="11" t="s">
        <v>12782</v>
      </c>
      <c r="D3500" s="55">
        <v>2.48</v>
      </c>
      <c r="E3500" s="56">
        <v>80</v>
      </c>
      <c r="F3500" s="56">
        <f t="shared" si="54"/>
        <v>198.4</v>
      </c>
      <c r="G3500" s="11" t="s">
        <v>3884</v>
      </c>
    </row>
    <row r="3501" s="219" customFormat="1" ht="15.95" customHeight="1" spans="1:7">
      <c r="A3501" s="216">
        <v>3498</v>
      </c>
      <c r="B3501" s="227" t="s">
        <v>19024</v>
      </c>
      <c r="C3501" s="11" t="s">
        <v>19025</v>
      </c>
      <c r="D3501" s="55">
        <v>1.12</v>
      </c>
      <c r="E3501" s="56">
        <v>80</v>
      </c>
      <c r="F3501" s="56">
        <f t="shared" si="54"/>
        <v>89.6</v>
      </c>
      <c r="G3501" s="11" t="s">
        <v>3884</v>
      </c>
    </row>
    <row r="3502" s="219" customFormat="1" ht="15.95" customHeight="1" spans="1:7">
      <c r="A3502" s="216">
        <v>3499</v>
      </c>
      <c r="B3502" s="227" t="s">
        <v>19026</v>
      </c>
      <c r="C3502" s="11" t="s">
        <v>19027</v>
      </c>
      <c r="D3502" s="55">
        <v>0.34</v>
      </c>
      <c r="E3502" s="56">
        <v>80</v>
      </c>
      <c r="F3502" s="56">
        <f t="shared" si="54"/>
        <v>27.2</v>
      </c>
      <c r="G3502" s="11" t="s">
        <v>3884</v>
      </c>
    </row>
    <row r="3503" s="219" customFormat="1" ht="15.95" customHeight="1" spans="1:7">
      <c r="A3503" s="216">
        <v>3500</v>
      </c>
      <c r="B3503" s="227" t="s">
        <v>19028</v>
      </c>
      <c r="C3503" s="11" t="s">
        <v>19029</v>
      </c>
      <c r="D3503" s="55">
        <v>2.52</v>
      </c>
      <c r="E3503" s="56">
        <v>80</v>
      </c>
      <c r="F3503" s="56">
        <f t="shared" si="54"/>
        <v>201.6</v>
      </c>
      <c r="G3503" s="11" t="s">
        <v>3884</v>
      </c>
    </row>
    <row r="3504" s="219" customFormat="1" ht="15.95" customHeight="1" spans="1:7">
      <c r="A3504" s="216">
        <v>3501</v>
      </c>
      <c r="B3504" s="227" t="s">
        <v>19030</v>
      </c>
      <c r="C3504" s="11" t="s">
        <v>19031</v>
      </c>
      <c r="D3504" s="55">
        <v>2.97</v>
      </c>
      <c r="E3504" s="56">
        <v>80</v>
      </c>
      <c r="F3504" s="56">
        <f t="shared" si="54"/>
        <v>237.6</v>
      </c>
      <c r="G3504" s="11" t="s">
        <v>3884</v>
      </c>
    </row>
    <row r="3505" s="219" customFormat="1" ht="15.95" customHeight="1" spans="1:7">
      <c r="A3505" s="216">
        <v>3502</v>
      </c>
      <c r="B3505" s="227" t="s">
        <v>19032</v>
      </c>
      <c r="C3505" s="11" t="s">
        <v>19033</v>
      </c>
      <c r="D3505" s="55">
        <v>4.83</v>
      </c>
      <c r="E3505" s="56">
        <v>80</v>
      </c>
      <c r="F3505" s="56">
        <f t="shared" si="54"/>
        <v>386.4</v>
      </c>
      <c r="G3505" s="11" t="s">
        <v>3884</v>
      </c>
    </row>
    <row r="3506" s="219" customFormat="1" ht="15.95" customHeight="1" spans="1:7">
      <c r="A3506" s="216">
        <v>3503</v>
      </c>
      <c r="B3506" s="227" t="s">
        <v>19034</v>
      </c>
      <c r="C3506" s="11" t="s">
        <v>19035</v>
      </c>
      <c r="D3506" s="55">
        <v>1.65</v>
      </c>
      <c r="E3506" s="56">
        <v>80</v>
      </c>
      <c r="F3506" s="56">
        <f t="shared" si="54"/>
        <v>132</v>
      </c>
      <c r="G3506" s="11" t="s">
        <v>3884</v>
      </c>
    </row>
    <row r="3507" s="219" customFormat="1" ht="15.95" customHeight="1" spans="1:7">
      <c r="A3507" s="216">
        <v>3504</v>
      </c>
      <c r="B3507" s="227" t="s">
        <v>19036</v>
      </c>
      <c r="C3507" s="11" t="s">
        <v>19037</v>
      </c>
      <c r="D3507" s="55">
        <v>1.33</v>
      </c>
      <c r="E3507" s="56">
        <v>80</v>
      </c>
      <c r="F3507" s="56">
        <f t="shared" si="54"/>
        <v>106.4</v>
      </c>
      <c r="G3507" s="11" t="s">
        <v>3884</v>
      </c>
    </row>
    <row r="3508" s="219" customFormat="1" ht="15.95" customHeight="1" spans="1:7">
      <c r="A3508" s="216">
        <v>3505</v>
      </c>
      <c r="B3508" s="227" t="s">
        <v>19038</v>
      </c>
      <c r="C3508" s="11" t="s">
        <v>19039</v>
      </c>
      <c r="D3508" s="55">
        <v>1.17</v>
      </c>
      <c r="E3508" s="56">
        <v>80</v>
      </c>
      <c r="F3508" s="56">
        <f t="shared" si="54"/>
        <v>93.6</v>
      </c>
      <c r="G3508" s="11" t="s">
        <v>3884</v>
      </c>
    </row>
    <row r="3509" s="219" customFormat="1" ht="15.95" customHeight="1" spans="1:7">
      <c r="A3509" s="216">
        <v>3506</v>
      </c>
      <c r="B3509" s="227" t="s">
        <v>19040</v>
      </c>
      <c r="C3509" s="11" t="s">
        <v>19041</v>
      </c>
      <c r="D3509" s="55">
        <v>2.08</v>
      </c>
      <c r="E3509" s="56">
        <v>80</v>
      </c>
      <c r="F3509" s="56">
        <f t="shared" si="54"/>
        <v>166.4</v>
      </c>
      <c r="G3509" s="11" t="s">
        <v>3884</v>
      </c>
    </row>
    <row r="3510" s="219" customFormat="1" ht="15.95" customHeight="1" spans="1:7">
      <c r="A3510" s="216">
        <v>3507</v>
      </c>
      <c r="B3510" s="227" t="s">
        <v>19042</v>
      </c>
      <c r="C3510" s="11" t="s">
        <v>19043</v>
      </c>
      <c r="D3510" s="55">
        <v>0.15</v>
      </c>
      <c r="E3510" s="56">
        <v>80</v>
      </c>
      <c r="F3510" s="56">
        <f t="shared" si="54"/>
        <v>12</v>
      </c>
      <c r="G3510" s="11" t="s">
        <v>3884</v>
      </c>
    </row>
    <row r="3511" s="219" customFormat="1" ht="15.95" customHeight="1" spans="1:7">
      <c r="A3511" s="216">
        <v>3508</v>
      </c>
      <c r="B3511" s="227" t="s">
        <v>19044</v>
      </c>
      <c r="C3511" s="11" t="s">
        <v>19045</v>
      </c>
      <c r="D3511" s="55">
        <v>2.61</v>
      </c>
      <c r="E3511" s="56">
        <v>80</v>
      </c>
      <c r="F3511" s="56">
        <f t="shared" si="54"/>
        <v>208.8</v>
      </c>
      <c r="G3511" s="11" t="s">
        <v>3884</v>
      </c>
    </row>
    <row r="3512" s="219" customFormat="1" ht="15.95" customHeight="1" spans="1:7">
      <c r="A3512" s="216">
        <v>3509</v>
      </c>
      <c r="B3512" s="227" t="s">
        <v>19046</v>
      </c>
      <c r="C3512" s="11" t="s">
        <v>14018</v>
      </c>
      <c r="D3512" s="55">
        <v>0.76</v>
      </c>
      <c r="E3512" s="56">
        <v>80</v>
      </c>
      <c r="F3512" s="56">
        <f t="shared" si="54"/>
        <v>60.8</v>
      </c>
      <c r="G3512" s="11" t="s">
        <v>3884</v>
      </c>
    </row>
    <row r="3513" s="219" customFormat="1" ht="15.95" customHeight="1" spans="1:7">
      <c r="A3513" s="216">
        <v>3510</v>
      </c>
      <c r="B3513" s="227" t="s">
        <v>19047</v>
      </c>
      <c r="C3513" s="11" t="s">
        <v>13284</v>
      </c>
      <c r="D3513" s="55">
        <v>0.64</v>
      </c>
      <c r="E3513" s="56">
        <v>80</v>
      </c>
      <c r="F3513" s="56">
        <f t="shared" si="54"/>
        <v>51.2</v>
      </c>
      <c r="G3513" s="11" t="s">
        <v>3884</v>
      </c>
    </row>
    <row r="3514" s="219" customFormat="1" ht="15.95" customHeight="1" spans="1:7">
      <c r="A3514" s="216">
        <v>3511</v>
      </c>
      <c r="B3514" s="227" t="s">
        <v>19048</v>
      </c>
      <c r="C3514" s="11" t="s">
        <v>4022</v>
      </c>
      <c r="D3514" s="55">
        <v>1.62</v>
      </c>
      <c r="E3514" s="56">
        <v>80</v>
      </c>
      <c r="F3514" s="56">
        <f t="shared" si="54"/>
        <v>129.6</v>
      </c>
      <c r="G3514" s="11" t="s">
        <v>3884</v>
      </c>
    </row>
    <row r="3515" s="219" customFormat="1" ht="15.95" customHeight="1" spans="1:7">
      <c r="A3515" s="216">
        <v>3512</v>
      </c>
      <c r="B3515" s="227" t="s">
        <v>19049</v>
      </c>
      <c r="C3515" s="11" t="s">
        <v>5440</v>
      </c>
      <c r="D3515" s="55">
        <v>3.21</v>
      </c>
      <c r="E3515" s="56">
        <v>80</v>
      </c>
      <c r="F3515" s="56">
        <f t="shared" si="54"/>
        <v>256.8</v>
      </c>
      <c r="G3515" s="11" t="s">
        <v>3884</v>
      </c>
    </row>
    <row r="3516" s="219" customFormat="1" ht="15.95" customHeight="1" spans="1:7">
      <c r="A3516" s="216">
        <v>3513</v>
      </c>
      <c r="B3516" s="227" t="s">
        <v>19050</v>
      </c>
      <c r="C3516" s="11" t="s">
        <v>19051</v>
      </c>
      <c r="D3516" s="55">
        <v>2.14</v>
      </c>
      <c r="E3516" s="56">
        <v>80</v>
      </c>
      <c r="F3516" s="56">
        <f t="shared" si="54"/>
        <v>171.2</v>
      </c>
      <c r="G3516" s="11" t="s">
        <v>3884</v>
      </c>
    </row>
    <row r="3517" s="219" customFormat="1" ht="15.95" customHeight="1" spans="1:7">
      <c r="A3517" s="216">
        <v>3514</v>
      </c>
      <c r="B3517" s="227" t="s">
        <v>19052</v>
      </c>
      <c r="C3517" s="11" t="s">
        <v>19053</v>
      </c>
      <c r="D3517" s="55">
        <v>2.71</v>
      </c>
      <c r="E3517" s="56">
        <v>80</v>
      </c>
      <c r="F3517" s="56">
        <f t="shared" si="54"/>
        <v>216.8</v>
      </c>
      <c r="G3517" s="11" t="s">
        <v>3884</v>
      </c>
    </row>
    <row r="3518" s="219" customFormat="1" ht="15.95" customHeight="1" spans="1:7">
      <c r="A3518" s="216">
        <v>3515</v>
      </c>
      <c r="B3518" s="227" t="s">
        <v>19054</v>
      </c>
      <c r="C3518" s="11" t="s">
        <v>19055</v>
      </c>
      <c r="D3518" s="55">
        <v>2.66</v>
      </c>
      <c r="E3518" s="56">
        <v>80</v>
      </c>
      <c r="F3518" s="56">
        <f t="shared" si="54"/>
        <v>212.8</v>
      </c>
      <c r="G3518" s="11" t="s">
        <v>3884</v>
      </c>
    </row>
    <row r="3519" s="219" customFormat="1" ht="15.95" customHeight="1" spans="1:7">
      <c r="A3519" s="216">
        <v>3516</v>
      </c>
      <c r="B3519" s="227" t="s">
        <v>19056</v>
      </c>
      <c r="C3519" s="11" t="s">
        <v>13185</v>
      </c>
      <c r="D3519" s="55">
        <v>4.47</v>
      </c>
      <c r="E3519" s="56">
        <v>80</v>
      </c>
      <c r="F3519" s="56">
        <f t="shared" si="54"/>
        <v>357.6</v>
      </c>
      <c r="G3519" s="11" t="s">
        <v>3884</v>
      </c>
    </row>
    <row r="3520" s="219" customFormat="1" ht="15.95" customHeight="1" spans="1:7">
      <c r="A3520" s="216">
        <v>3517</v>
      </c>
      <c r="B3520" s="227" t="s">
        <v>19057</v>
      </c>
      <c r="C3520" s="11" t="s">
        <v>19058</v>
      </c>
      <c r="D3520" s="55">
        <v>5.9</v>
      </c>
      <c r="E3520" s="56">
        <v>80</v>
      </c>
      <c r="F3520" s="56">
        <f t="shared" si="54"/>
        <v>472</v>
      </c>
      <c r="G3520" s="11" t="s">
        <v>3884</v>
      </c>
    </row>
    <row r="3521" s="219" customFormat="1" ht="15.95" customHeight="1" spans="1:7">
      <c r="A3521" s="216">
        <v>3518</v>
      </c>
      <c r="B3521" s="227" t="s">
        <v>19059</v>
      </c>
      <c r="C3521" s="11" t="s">
        <v>19060</v>
      </c>
      <c r="D3521" s="55">
        <v>1.73</v>
      </c>
      <c r="E3521" s="56">
        <v>80</v>
      </c>
      <c r="F3521" s="56">
        <f t="shared" si="54"/>
        <v>138.4</v>
      </c>
      <c r="G3521" s="11" t="s">
        <v>3884</v>
      </c>
    </row>
    <row r="3522" s="219" customFormat="1" ht="15.95" customHeight="1" spans="1:7">
      <c r="A3522" s="216">
        <v>3519</v>
      </c>
      <c r="B3522" s="227" t="s">
        <v>19061</v>
      </c>
      <c r="C3522" s="11" t="s">
        <v>7258</v>
      </c>
      <c r="D3522" s="55">
        <v>4.25</v>
      </c>
      <c r="E3522" s="56">
        <v>80</v>
      </c>
      <c r="F3522" s="56">
        <f t="shared" si="54"/>
        <v>340</v>
      </c>
      <c r="G3522" s="11" t="s">
        <v>3884</v>
      </c>
    </row>
    <row r="3523" s="219" customFormat="1" ht="15.95" customHeight="1" spans="1:7">
      <c r="A3523" s="216">
        <v>3520</v>
      </c>
      <c r="B3523" s="227" t="s">
        <v>19062</v>
      </c>
      <c r="C3523" s="11" t="s">
        <v>18716</v>
      </c>
      <c r="D3523" s="55">
        <v>1.54</v>
      </c>
      <c r="E3523" s="56">
        <v>80</v>
      </c>
      <c r="F3523" s="56">
        <f t="shared" si="54"/>
        <v>123.2</v>
      </c>
      <c r="G3523" s="11" t="s">
        <v>3884</v>
      </c>
    </row>
    <row r="3524" s="219" customFormat="1" ht="15.95" customHeight="1" spans="1:7">
      <c r="A3524" s="216">
        <v>3521</v>
      </c>
      <c r="B3524" s="227" t="s">
        <v>19063</v>
      </c>
      <c r="C3524" s="11" t="s">
        <v>12403</v>
      </c>
      <c r="D3524" s="55">
        <v>1.22</v>
      </c>
      <c r="E3524" s="56">
        <v>80</v>
      </c>
      <c r="F3524" s="56">
        <f t="shared" ref="F3524:F3587" si="55">D3524*E3524</f>
        <v>97.6</v>
      </c>
      <c r="G3524" s="11" t="s">
        <v>3884</v>
      </c>
    </row>
    <row r="3525" s="219" customFormat="1" ht="15.95" customHeight="1" spans="1:7">
      <c r="A3525" s="216">
        <v>3522</v>
      </c>
      <c r="B3525" s="227" t="s">
        <v>19064</v>
      </c>
      <c r="C3525" s="11" t="s">
        <v>19065</v>
      </c>
      <c r="D3525" s="55">
        <v>2.28</v>
      </c>
      <c r="E3525" s="56">
        <v>80</v>
      </c>
      <c r="F3525" s="56">
        <f t="shared" si="55"/>
        <v>182.4</v>
      </c>
      <c r="G3525" s="11" t="s">
        <v>3884</v>
      </c>
    </row>
    <row r="3526" s="219" customFormat="1" ht="15.95" customHeight="1" spans="1:7">
      <c r="A3526" s="216">
        <v>3523</v>
      </c>
      <c r="B3526" s="227" t="s">
        <v>19066</v>
      </c>
      <c r="C3526" s="11" t="s">
        <v>19067</v>
      </c>
      <c r="D3526" s="55">
        <v>2.36</v>
      </c>
      <c r="E3526" s="56">
        <v>80</v>
      </c>
      <c r="F3526" s="56">
        <f t="shared" si="55"/>
        <v>188.8</v>
      </c>
      <c r="G3526" s="11" t="s">
        <v>3884</v>
      </c>
    </row>
    <row r="3527" s="219" customFormat="1" ht="15.95" customHeight="1" spans="1:7">
      <c r="A3527" s="216">
        <v>3524</v>
      </c>
      <c r="B3527" s="227" t="s">
        <v>19068</v>
      </c>
      <c r="C3527" s="11" t="s">
        <v>6436</v>
      </c>
      <c r="D3527" s="55">
        <v>2.17</v>
      </c>
      <c r="E3527" s="56">
        <v>80</v>
      </c>
      <c r="F3527" s="56">
        <f t="shared" si="55"/>
        <v>173.6</v>
      </c>
      <c r="G3527" s="11" t="s">
        <v>3884</v>
      </c>
    </row>
    <row r="3528" s="219" customFormat="1" ht="15.95" customHeight="1" spans="1:7">
      <c r="A3528" s="216">
        <v>3525</v>
      </c>
      <c r="B3528" s="227" t="s">
        <v>19069</v>
      </c>
      <c r="C3528" s="11" t="s">
        <v>19070</v>
      </c>
      <c r="D3528" s="55">
        <v>3.39</v>
      </c>
      <c r="E3528" s="56">
        <v>80</v>
      </c>
      <c r="F3528" s="56">
        <f t="shared" si="55"/>
        <v>271.2</v>
      </c>
      <c r="G3528" s="11" t="s">
        <v>3884</v>
      </c>
    </row>
    <row r="3529" s="219" customFormat="1" ht="15.95" customHeight="1" spans="1:7">
      <c r="A3529" s="216">
        <v>3526</v>
      </c>
      <c r="B3529" s="227" t="s">
        <v>19071</v>
      </c>
      <c r="C3529" s="11" t="s">
        <v>19072</v>
      </c>
      <c r="D3529" s="55">
        <v>3.89</v>
      </c>
      <c r="E3529" s="56">
        <v>80</v>
      </c>
      <c r="F3529" s="56">
        <f t="shared" si="55"/>
        <v>311.2</v>
      </c>
      <c r="G3529" s="11" t="s">
        <v>3884</v>
      </c>
    </row>
    <row r="3530" s="219" customFormat="1" ht="15.95" customHeight="1" spans="1:7">
      <c r="A3530" s="216">
        <v>3527</v>
      </c>
      <c r="B3530" s="227" t="s">
        <v>19073</v>
      </c>
      <c r="C3530" s="11" t="s">
        <v>19074</v>
      </c>
      <c r="D3530" s="55">
        <v>1.2</v>
      </c>
      <c r="E3530" s="56">
        <v>80</v>
      </c>
      <c r="F3530" s="56">
        <f t="shared" si="55"/>
        <v>96</v>
      </c>
      <c r="G3530" s="11" t="s">
        <v>3884</v>
      </c>
    </row>
    <row r="3531" s="219" customFormat="1" ht="15.95" customHeight="1" spans="1:7">
      <c r="A3531" s="216">
        <v>3528</v>
      </c>
      <c r="B3531" s="227" t="s">
        <v>19075</v>
      </c>
      <c r="C3531" s="11" t="s">
        <v>19076</v>
      </c>
      <c r="D3531" s="55">
        <v>3.58</v>
      </c>
      <c r="E3531" s="56">
        <v>80</v>
      </c>
      <c r="F3531" s="56">
        <f t="shared" si="55"/>
        <v>286.4</v>
      </c>
      <c r="G3531" s="11" t="s">
        <v>3884</v>
      </c>
    </row>
    <row r="3532" s="219" customFormat="1" ht="15.95" customHeight="1" spans="1:7">
      <c r="A3532" s="216">
        <v>3529</v>
      </c>
      <c r="B3532" s="227" t="s">
        <v>19077</v>
      </c>
      <c r="C3532" s="11" t="s">
        <v>19078</v>
      </c>
      <c r="D3532" s="55">
        <v>2.76</v>
      </c>
      <c r="E3532" s="56">
        <v>80</v>
      </c>
      <c r="F3532" s="56">
        <f t="shared" si="55"/>
        <v>220.8</v>
      </c>
      <c r="G3532" s="11" t="s">
        <v>3884</v>
      </c>
    </row>
    <row r="3533" s="219" customFormat="1" ht="15.95" customHeight="1" spans="1:7">
      <c r="A3533" s="216">
        <v>3530</v>
      </c>
      <c r="B3533" s="227" t="s">
        <v>19079</v>
      </c>
      <c r="C3533" s="11" t="s">
        <v>19080</v>
      </c>
      <c r="D3533" s="55">
        <v>3.14</v>
      </c>
      <c r="E3533" s="56">
        <v>80</v>
      </c>
      <c r="F3533" s="56">
        <f t="shared" si="55"/>
        <v>251.2</v>
      </c>
      <c r="G3533" s="11" t="s">
        <v>3884</v>
      </c>
    </row>
    <row r="3534" s="219" customFormat="1" ht="15.95" customHeight="1" spans="1:7">
      <c r="A3534" s="216">
        <v>3531</v>
      </c>
      <c r="B3534" s="227" t="s">
        <v>19081</v>
      </c>
      <c r="C3534" s="11" t="s">
        <v>19082</v>
      </c>
      <c r="D3534" s="55">
        <v>2.28</v>
      </c>
      <c r="E3534" s="56">
        <v>80</v>
      </c>
      <c r="F3534" s="56">
        <f t="shared" si="55"/>
        <v>182.4</v>
      </c>
      <c r="G3534" s="11" t="s">
        <v>3884</v>
      </c>
    </row>
    <row r="3535" s="219" customFormat="1" ht="15.95" customHeight="1" spans="1:7">
      <c r="A3535" s="216">
        <v>3532</v>
      </c>
      <c r="B3535" s="227" t="s">
        <v>19083</v>
      </c>
      <c r="C3535" s="11" t="s">
        <v>7576</v>
      </c>
      <c r="D3535" s="55">
        <v>3.68</v>
      </c>
      <c r="E3535" s="56">
        <v>80</v>
      </c>
      <c r="F3535" s="56">
        <f t="shared" si="55"/>
        <v>294.4</v>
      </c>
      <c r="G3535" s="11" t="s">
        <v>3884</v>
      </c>
    </row>
    <row r="3536" s="219" customFormat="1" ht="15.95" customHeight="1" spans="1:7">
      <c r="A3536" s="216">
        <v>3533</v>
      </c>
      <c r="B3536" s="227" t="s">
        <v>19084</v>
      </c>
      <c r="C3536" s="11" t="s">
        <v>3143</v>
      </c>
      <c r="D3536" s="55">
        <v>2.5</v>
      </c>
      <c r="E3536" s="56">
        <v>80</v>
      </c>
      <c r="F3536" s="56">
        <f t="shared" si="55"/>
        <v>200</v>
      </c>
      <c r="G3536" s="11" t="s">
        <v>3884</v>
      </c>
    </row>
    <row r="3537" s="219" customFormat="1" ht="15.95" customHeight="1" spans="1:7">
      <c r="A3537" s="216">
        <v>3534</v>
      </c>
      <c r="B3537" s="227" t="s">
        <v>19085</v>
      </c>
      <c r="C3537" s="11" t="s">
        <v>19086</v>
      </c>
      <c r="D3537" s="55">
        <v>1.04</v>
      </c>
      <c r="E3537" s="56">
        <v>80</v>
      </c>
      <c r="F3537" s="56">
        <f t="shared" si="55"/>
        <v>83.2</v>
      </c>
      <c r="G3537" s="11" t="s">
        <v>3884</v>
      </c>
    </row>
    <row r="3538" s="219" customFormat="1" ht="15.95" customHeight="1" spans="1:7">
      <c r="A3538" s="216">
        <v>3535</v>
      </c>
      <c r="B3538" s="227" t="s">
        <v>19087</v>
      </c>
      <c r="C3538" s="11" t="s">
        <v>19088</v>
      </c>
      <c r="D3538" s="55">
        <v>0.69</v>
      </c>
      <c r="E3538" s="56">
        <v>80</v>
      </c>
      <c r="F3538" s="56">
        <f t="shared" si="55"/>
        <v>55.2</v>
      </c>
      <c r="G3538" s="11" t="s">
        <v>3884</v>
      </c>
    </row>
    <row r="3539" s="219" customFormat="1" ht="15.95" customHeight="1" spans="1:7">
      <c r="A3539" s="216">
        <v>3536</v>
      </c>
      <c r="B3539" s="227" t="s">
        <v>19089</v>
      </c>
      <c r="C3539" s="11" t="s">
        <v>19090</v>
      </c>
      <c r="D3539" s="55">
        <v>2.01</v>
      </c>
      <c r="E3539" s="56">
        <v>80</v>
      </c>
      <c r="F3539" s="56">
        <f t="shared" si="55"/>
        <v>160.8</v>
      </c>
      <c r="G3539" s="11" t="s">
        <v>3884</v>
      </c>
    </row>
    <row r="3540" s="219" customFormat="1" ht="15.95" customHeight="1" spans="1:7">
      <c r="A3540" s="216">
        <v>3537</v>
      </c>
      <c r="B3540" s="227" t="s">
        <v>19091</v>
      </c>
      <c r="C3540" s="11" t="s">
        <v>19092</v>
      </c>
      <c r="D3540" s="55">
        <v>2.64</v>
      </c>
      <c r="E3540" s="56">
        <v>80</v>
      </c>
      <c r="F3540" s="56">
        <f t="shared" si="55"/>
        <v>211.2</v>
      </c>
      <c r="G3540" s="11" t="s">
        <v>3884</v>
      </c>
    </row>
    <row r="3541" s="219" customFormat="1" ht="15.95" customHeight="1" spans="1:7">
      <c r="A3541" s="216">
        <v>3538</v>
      </c>
      <c r="B3541" s="227" t="s">
        <v>19093</v>
      </c>
      <c r="C3541" s="11" t="s">
        <v>19094</v>
      </c>
      <c r="D3541" s="55">
        <v>1.57</v>
      </c>
      <c r="E3541" s="56">
        <v>80</v>
      </c>
      <c r="F3541" s="56">
        <f t="shared" si="55"/>
        <v>125.6</v>
      </c>
      <c r="G3541" s="11" t="s">
        <v>3884</v>
      </c>
    </row>
    <row r="3542" s="219" customFormat="1" ht="15.95" customHeight="1" spans="1:7">
      <c r="A3542" s="216">
        <v>3539</v>
      </c>
      <c r="B3542" s="227" t="s">
        <v>19095</v>
      </c>
      <c r="C3542" s="11" t="s">
        <v>19096</v>
      </c>
      <c r="D3542" s="55">
        <v>1.76</v>
      </c>
      <c r="E3542" s="56">
        <v>80</v>
      </c>
      <c r="F3542" s="56">
        <f t="shared" si="55"/>
        <v>140.8</v>
      </c>
      <c r="G3542" s="11" t="s">
        <v>3884</v>
      </c>
    </row>
    <row r="3543" s="219" customFormat="1" ht="15.95" customHeight="1" spans="1:7">
      <c r="A3543" s="216">
        <v>3540</v>
      </c>
      <c r="B3543" s="227" t="s">
        <v>19097</v>
      </c>
      <c r="C3543" s="11" t="s">
        <v>17092</v>
      </c>
      <c r="D3543" s="55">
        <v>1.69</v>
      </c>
      <c r="E3543" s="56">
        <v>80</v>
      </c>
      <c r="F3543" s="56">
        <f t="shared" si="55"/>
        <v>135.2</v>
      </c>
      <c r="G3543" s="11" t="s">
        <v>3884</v>
      </c>
    </row>
    <row r="3544" s="219" customFormat="1" ht="15.95" customHeight="1" spans="1:7">
      <c r="A3544" s="216">
        <v>3541</v>
      </c>
      <c r="B3544" s="227" t="s">
        <v>19098</v>
      </c>
      <c r="C3544" s="11" t="s">
        <v>19099</v>
      </c>
      <c r="D3544" s="55">
        <v>0.93</v>
      </c>
      <c r="E3544" s="56">
        <v>80</v>
      </c>
      <c r="F3544" s="56">
        <f t="shared" si="55"/>
        <v>74.4</v>
      </c>
      <c r="G3544" s="11" t="s">
        <v>3884</v>
      </c>
    </row>
    <row r="3545" s="219" customFormat="1" ht="15.95" customHeight="1" spans="1:7">
      <c r="A3545" s="216">
        <v>3542</v>
      </c>
      <c r="B3545" s="227" t="s">
        <v>19100</v>
      </c>
      <c r="C3545" s="11" t="s">
        <v>19101</v>
      </c>
      <c r="D3545" s="55">
        <v>1.82</v>
      </c>
      <c r="E3545" s="56">
        <v>80</v>
      </c>
      <c r="F3545" s="56">
        <f t="shared" si="55"/>
        <v>145.6</v>
      </c>
      <c r="G3545" s="11" t="s">
        <v>3884</v>
      </c>
    </row>
    <row r="3546" s="219" customFormat="1" ht="15.95" customHeight="1" spans="1:7">
      <c r="A3546" s="216">
        <v>3543</v>
      </c>
      <c r="B3546" s="227" t="s">
        <v>19102</v>
      </c>
      <c r="C3546" s="11" t="s">
        <v>19103</v>
      </c>
      <c r="D3546" s="55">
        <v>1.97</v>
      </c>
      <c r="E3546" s="56">
        <v>80</v>
      </c>
      <c r="F3546" s="56">
        <f t="shared" si="55"/>
        <v>157.6</v>
      </c>
      <c r="G3546" s="11" t="s">
        <v>3884</v>
      </c>
    </row>
    <row r="3547" s="219" customFormat="1" ht="15.95" customHeight="1" spans="1:7">
      <c r="A3547" s="216">
        <v>3544</v>
      </c>
      <c r="B3547" s="227" t="s">
        <v>19104</v>
      </c>
      <c r="C3547" s="11" t="s">
        <v>13436</v>
      </c>
      <c r="D3547" s="55">
        <v>1.48</v>
      </c>
      <c r="E3547" s="56">
        <v>80</v>
      </c>
      <c r="F3547" s="56">
        <f t="shared" si="55"/>
        <v>118.4</v>
      </c>
      <c r="G3547" s="11" t="s">
        <v>3884</v>
      </c>
    </row>
    <row r="3548" s="219" customFormat="1" ht="15.95" customHeight="1" spans="1:7">
      <c r="A3548" s="216">
        <v>3545</v>
      </c>
      <c r="B3548" s="227" t="s">
        <v>19105</v>
      </c>
      <c r="C3548" s="11" t="s">
        <v>19106</v>
      </c>
      <c r="D3548" s="55">
        <v>0.84</v>
      </c>
      <c r="E3548" s="56">
        <v>80</v>
      </c>
      <c r="F3548" s="56">
        <f t="shared" si="55"/>
        <v>67.2</v>
      </c>
      <c r="G3548" s="11" t="s">
        <v>3884</v>
      </c>
    </row>
    <row r="3549" s="219" customFormat="1" ht="15.95" customHeight="1" spans="1:7">
      <c r="A3549" s="216">
        <v>3546</v>
      </c>
      <c r="B3549" s="227" t="s">
        <v>19107</v>
      </c>
      <c r="C3549" s="11" t="s">
        <v>19108</v>
      </c>
      <c r="D3549" s="55">
        <v>2.07</v>
      </c>
      <c r="E3549" s="56">
        <v>80</v>
      </c>
      <c r="F3549" s="56">
        <f t="shared" si="55"/>
        <v>165.6</v>
      </c>
      <c r="G3549" s="11" t="s">
        <v>3884</v>
      </c>
    </row>
    <row r="3550" s="219" customFormat="1" ht="15.95" customHeight="1" spans="1:7">
      <c r="A3550" s="216">
        <v>3547</v>
      </c>
      <c r="B3550" s="227" t="s">
        <v>19109</v>
      </c>
      <c r="C3550" s="11" t="s">
        <v>19110</v>
      </c>
      <c r="D3550" s="55">
        <v>1.45</v>
      </c>
      <c r="E3550" s="56">
        <v>80</v>
      </c>
      <c r="F3550" s="56">
        <f t="shared" si="55"/>
        <v>116</v>
      </c>
      <c r="G3550" s="11" t="s">
        <v>3884</v>
      </c>
    </row>
    <row r="3551" s="219" customFormat="1" ht="15.95" customHeight="1" spans="1:7">
      <c r="A3551" s="216">
        <v>3548</v>
      </c>
      <c r="B3551" s="227" t="s">
        <v>19111</v>
      </c>
      <c r="C3551" s="11" t="s">
        <v>19112</v>
      </c>
      <c r="D3551" s="55">
        <v>0.76</v>
      </c>
      <c r="E3551" s="56">
        <v>80</v>
      </c>
      <c r="F3551" s="56">
        <f t="shared" si="55"/>
        <v>60.8</v>
      </c>
      <c r="G3551" s="11" t="s">
        <v>3884</v>
      </c>
    </row>
    <row r="3552" s="219" customFormat="1" ht="15.95" customHeight="1" spans="1:7">
      <c r="A3552" s="216">
        <v>3549</v>
      </c>
      <c r="B3552" s="227" t="s">
        <v>19113</v>
      </c>
      <c r="C3552" s="11" t="s">
        <v>19114</v>
      </c>
      <c r="D3552" s="55">
        <v>0.69</v>
      </c>
      <c r="E3552" s="56">
        <v>80</v>
      </c>
      <c r="F3552" s="56">
        <f t="shared" si="55"/>
        <v>55.2</v>
      </c>
      <c r="G3552" s="11" t="s">
        <v>3884</v>
      </c>
    </row>
    <row r="3553" s="219" customFormat="1" ht="15.95" customHeight="1" spans="1:7">
      <c r="A3553" s="216">
        <v>3550</v>
      </c>
      <c r="B3553" s="227" t="s">
        <v>19115</v>
      </c>
      <c r="C3553" s="11" t="s">
        <v>19116</v>
      </c>
      <c r="D3553" s="55">
        <v>1.18</v>
      </c>
      <c r="E3553" s="56">
        <v>80</v>
      </c>
      <c r="F3553" s="56">
        <f t="shared" si="55"/>
        <v>94.4</v>
      </c>
      <c r="G3553" s="11" t="s">
        <v>3884</v>
      </c>
    </row>
    <row r="3554" s="219" customFormat="1" ht="15.95" customHeight="1" spans="1:7">
      <c r="A3554" s="216">
        <v>3551</v>
      </c>
      <c r="B3554" s="227" t="s">
        <v>19117</v>
      </c>
      <c r="C3554" s="11" t="s">
        <v>14483</v>
      </c>
      <c r="D3554" s="55">
        <v>1.84</v>
      </c>
      <c r="E3554" s="56">
        <v>80</v>
      </c>
      <c r="F3554" s="56">
        <f t="shared" si="55"/>
        <v>147.2</v>
      </c>
      <c r="G3554" s="11" t="s">
        <v>3884</v>
      </c>
    </row>
    <row r="3555" s="219" customFormat="1" ht="15.95" customHeight="1" spans="1:7">
      <c r="A3555" s="216">
        <v>3552</v>
      </c>
      <c r="B3555" s="227" t="s">
        <v>19118</v>
      </c>
      <c r="C3555" s="11" t="s">
        <v>19119</v>
      </c>
      <c r="D3555" s="55">
        <v>2.22</v>
      </c>
      <c r="E3555" s="56">
        <v>80</v>
      </c>
      <c r="F3555" s="56">
        <f t="shared" si="55"/>
        <v>177.6</v>
      </c>
      <c r="G3555" s="11" t="s">
        <v>3884</v>
      </c>
    </row>
    <row r="3556" s="219" customFormat="1" ht="15.95" customHeight="1" spans="1:7">
      <c r="A3556" s="216">
        <v>3553</v>
      </c>
      <c r="B3556" s="227" t="s">
        <v>19120</v>
      </c>
      <c r="C3556" s="11" t="s">
        <v>19121</v>
      </c>
      <c r="D3556" s="55">
        <v>1.13</v>
      </c>
      <c r="E3556" s="56">
        <v>80</v>
      </c>
      <c r="F3556" s="56">
        <f t="shared" si="55"/>
        <v>90.4</v>
      </c>
      <c r="G3556" s="11" t="s">
        <v>3884</v>
      </c>
    </row>
    <row r="3557" s="219" customFormat="1" ht="15.95" customHeight="1" spans="1:7">
      <c r="A3557" s="216">
        <v>3554</v>
      </c>
      <c r="B3557" s="227" t="s">
        <v>19122</v>
      </c>
      <c r="C3557" s="11" t="s">
        <v>19123</v>
      </c>
      <c r="D3557" s="55">
        <v>2.5</v>
      </c>
      <c r="E3557" s="56">
        <v>80</v>
      </c>
      <c r="F3557" s="56">
        <f t="shared" si="55"/>
        <v>200</v>
      </c>
      <c r="G3557" s="11" t="s">
        <v>3884</v>
      </c>
    </row>
    <row r="3558" s="219" customFormat="1" ht="15.95" customHeight="1" spans="1:7">
      <c r="A3558" s="216">
        <v>3555</v>
      </c>
      <c r="B3558" s="227" t="s">
        <v>19124</v>
      </c>
      <c r="C3558" s="11" t="s">
        <v>14584</v>
      </c>
      <c r="D3558" s="55">
        <v>0.92</v>
      </c>
      <c r="E3558" s="56">
        <v>80</v>
      </c>
      <c r="F3558" s="56">
        <f t="shared" si="55"/>
        <v>73.6</v>
      </c>
      <c r="G3558" s="11" t="s">
        <v>14073</v>
      </c>
    </row>
    <row r="3559" s="219" customFormat="1" ht="15.95" customHeight="1" spans="1:7">
      <c r="A3559" s="216">
        <v>3556</v>
      </c>
      <c r="B3559" s="227" t="s">
        <v>19125</v>
      </c>
      <c r="C3559" s="11" t="s">
        <v>19126</v>
      </c>
      <c r="D3559" s="55">
        <v>2.5</v>
      </c>
      <c r="E3559" s="56">
        <v>80</v>
      </c>
      <c r="F3559" s="56">
        <f t="shared" si="55"/>
        <v>200</v>
      </c>
      <c r="G3559" s="11" t="s">
        <v>14073</v>
      </c>
    </row>
    <row r="3560" s="219" customFormat="1" ht="15.95" customHeight="1" spans="1:7">
      <c r="A3560" s="216">
        <v>3557</v>
      </c>
      <c r="B3560" s="227" t="s">
        <v>19127</v>
      </c>
      <c r="C3560" s="11" t="s">
        <v>7532</v>
      </c>
      <c r="D3560" s="55">
        <v>0.7</v>
      </c>
      <c r="E3560" s="56">
        <v>80</v>
      </c>
      <c r="F3560" s="56">
        <f t="shared" si="55"/>
        <v>56</v>
      </c>
      <c r="G3560" s="11" t="s">
        <v>3884</v>
      </c>
    </row>
    <row r="3561" s="219" customFormat="1" ht="15.95" customHeight="1" spans="1:7">
      <c r="A3561" s="216">
        <v>3558</v>
      </c>
      <c r="B3561" s="227" t="s">
        <v>19128</v>
      </c>
      <c r="C3561" s="11" t="s">
        <v>583</v>
      </c>
      <c r="D3561" s="55">
        <v>3.69</v>
      </c>
      <c r="E3561" s="56">
        <v>80</v>
      </c>
      <c r="F3561" s="56">
        <f t="shared" si="55"/>
        <v>295.2</v>
      </c>
      <c r="G3561" s="11" t="s">
        <v>3884</v>
      </c>
    </row>
    <row r="3562" s="219" customFormat="1" ht="15.95" customHeight="1" spans="1:7">
      <c r="A3562" s="216">
        <v>3559</v>
      </c>
      <c r="B3562" s="227" t="s">
        <v>19129</v>
      </c>
      <c r="C3562" s="11" t="s">
        <v>19130</v>
      </c>
      <c r="D3562" s="55">
        <v>3.69</v>
      </c>
      <c r="E3562" s="56">
        <v>80</v>
      </c>
      <c r="F3562" s="56">
        <f t="shared" si="55"/>
        <v>295.2</v>
      </c>
      <c r="G3562" s="11" t="s">
        <v>3884</v>
      </c>
    </row>
    <row r="3563" s="219" customFormat="1" ht="15.95" customHeight="1" spans="1:7">
      <c r="A3563" s="216">
        <v>3560</v>
      </c>
      <c r="B3563" s="227" t="s">
        <v>19131</v>
      </c>
      <c r="C3563" s="11" t="s">
        <v>171</v>
      </c>
      <c r="D3563" s="55">
        <v>3.69</v>
      </c>
      <c r="E3563" s="56">
        <v>80</v>
      </c>
      <c r="F3563" s="56">
        <f t="shared" si="55"/>
        <v>295.2</v>
      </c>
      <c r="G3563" s="11" t="s">
        <v>3884</v>
      </c>
    </row>
    <row r="3564" s="219" customFormat="1" ht="15.95" customHeight="1" spans="1:7">
      <c r="A3564" s="216">
        <v>3561</v>
      </c>
      <c r="B3564" s="227" t="s">
        <v>19132</v>
      </c>
      <c r="C3564" s="11" t="s">
        <v>19133</v>
      </c>
      <c r="D3564" s="55">
        <v>3.69</v>
      </c>
      <c r="E3564" s="56">
        <v>80</v>
      </c>
      <c r="F3564" s="56">
        <f t="shared" si="55"/>
        <v>295.2</v>
      </c>
      <c r="G3564" s="11" t="s">
        <v>3884</v>
      </c>
    </row>
    <row r="3565" s="219" customFormat="1" ht="15.95" customHeight="1" spans="1:7">
      <c r="A3565" s="216">
        <v>3562</v>
      </c>
      <c r="B3565" s="227" t="s">
        <v>19134</v>
      </c>
      <c r="C3565" s="11" t="s">
        <v>19135</v>
      </c>
      <c r="D3565" s="55">
        <v>3.69</v>
      </c>
      <c r="E3565" s="56">
        <v>80</v>
      </c>
      <c r="F3565" s="56">
        <f t="shared" si="55"/>
        <v>295.2</v>
      </c>
      <c r="G3565" s="11" t="s">
        <v>3884</v>
      </c>
    </row>
    <row r="3566" s="219" customFormat="1" ht="15.95" customHeight="1" spans="1:7">
      <c r="A3566" s="216">
        <v>3563</v>
      </c>
      <c r="B3566" s="227" t="s">
        <v>19136</v>
      </c>
      <c r="C3566" s="11" t="s">
        <v>9360</v>
      </c>
      <c r="D3566" s="55">
        <v>3.69</v>
      </c>
      <c r="E3566" s="56">
        <v>80</v>
      </c>
      <c r="F3566" s="56">
        <f t="shared" si="55"/>
        <v>295.2</v>
      </c>
      <c r="G3566" s="11" t="s">
        <v>3884</v>
      </c>
    </row>
    <row r="3567" s="219" customFormat="1" ht="15.95" customHeight="1" spans="1:7">
      <c r="A3567" s="216">
        <v>3564</v>
      </c>
      <c r="B3567" s="227" t="s">
        <v>19137</v>
      </c>
      <c r="C3567" s="11" t="s">
        <v>984</v>
      </c>
      <c r="D3567" s="55">
        <v>3.7</v>
      </c>
      <c r="E3567" s="56">
        <v>80</v>
      </c>
      <c r="F3567" s="56">
        <f t="shared" si="55"/>
        <v>296</v>
      </c>
      <c r="G3567" s="11" t="s">
        <v>3884</v>
      </c>
    </row>
    <row r="3568" s="219" customFormat="1" ht="15.95" customHeight="1" spans="1:7">
      <c r="A3568" s="216">
        <v>3565</v>
      </c>
      <c r="B3568" s="227" t="s">
        <v>19138</v>
      </c>
      <c r="C3568" s="11" t="s">
        <v>9628</v>
      </c>
      <c r="D3568" s="55">
        <v>3.69</v>
      </c>
      <c r="E3568" s="56">
        <v>80</v>
      </c>
      <c r="F3568" s="56">
        <f t="shared" si="55"/>
        <v>295.2</v>
      </c>
      <c r="G3568" s="11" t="s">
        <v>3884</v>
      </c>
    </row>
    <row r="3569" s="219" customFormat="1" ht="15.95" customHeight="1" spans="1:7">
      <c r="A3569" s="216">
        <v>3566</v>
      </c>
      <c r="B3569" s="227" t="s">
        <v>19139</v>
      </c>
      <c r="C3569" s="11" t="s">
        <v>19140</v>
      </c>
      <c r="D3569" s="55">
        <v>3.69</v>
      </c>
      <c r="E3569" s="56">
        <v>80</v>
      </c>
      <c r="F3569" s="56">
        <f t="shared" si="55"/>
        <v>295.2</v>
      </c>
      <c r="G3569" s="11" t="s">
        <v>3884</v>
      </c>
    </row>
    <row r="3570" s="219" customFormat="1" ht="15.95" customHeight="1" spans="1:7">
      <c r="A3570" s="216">
        <v>3567</v>
      </c>
      <c r="B3570" s="227" t="s">
        <v>19141</v>
      </c>
      <c r="C3570" s="11" t="s">
        <v>1618</v>
      </c>
      <c r="D3570" s="55">
        <v>3.69</v>
      </c>
      <c r="E3570" s="56">
        <v>80</v>
      </c>
      <c r="F3570" s="56">
        <f t="shared" si="55"/>
        <v>295.2</v>
      </c>
      <c r="G3570" s="11" t="s">
        <v>3884</v>
      </c>
    </row>
    <row r="3571" s="219" customFormat="1" ht="15.95" customHeight="1" spans="1:7">
      <c r="A3571" s="216">
        <v>3568</v>
      </c>
      <c r="B3571" s="227" t="s">
        <v>19142</v>
      </c>
      <c r="C3571" s="11" t="s">
        <v>1729</v>
      </c>
      <c r="D3571" s="55">
        <v>3.69</v>
      </c>
      <c r="E3571" s="56">
        <v>80</v>
      </c>
      <c r="F3571" s="56">
        <f t="shared" si="55"/>
        <v>295.2</v>
      </c>
      <c r="G3571" s="11" t="s">
        <v>3884</v>
      </c>
    </row>
    <row r="3572" s="219" customFormat="1" ht="15.95" customHeight="1" spans="1:7">
      <c r="A3572" s="216">
        <v>3569</v>
      </c>
      <c r="B3572" s="227" t="s">
        <v>19143</v>
      </c>
      <c r="C3572" s="11" t="s">
        <v>19144</v>
      </c>
      <c r="D3572" s="55">
        <v>3.69</v>
      </c>
      <c r="E3572" s="56">
        <v>80</v>
      </c>
      <c r="F3572" s="56">
        <f t="shared" si="55"/>
        <v>295.2</v>
      </c>
      <c r="G3572" s="11" t="s">
        <v>3884</v>
      </c>
    </row>
    <row r="3573" s="219" customFormat="1" ht="15.95" customHeight="1" spans="1:7">
      <c r="A3573" s="216">
        <v>3570</v>
      </c>
      <c r="B3573" s="227" t="s">
        <v>19145</v>
      </c>
      <c r="C3573" s="11" t="s">
        <v>19146</v>
      </c>
      <c r="D3573" s="55">
        <v>3.69</v>
      </c>
      <c r="E3573" s="56">
        <v>80</v>
      </c>
      <c r="F3573" s="56">
        <f t="shared" si="55"/>
        <v>295.2</v>
      </c>
      <c r="G3573" s="11" t="s">
        <v>3884</v>
      </c>
    </row>
    <row r="3574" s="219" customFormat="1" ht="15.95" customHeight="1" spans="1:7">
      <c r="A3574" s="216">
        <v>3571</v>
      </c>
      <c r="B3574" s="227" t="s">
        <v>19147</v>
      </c>
      <c r="C3574" s="11" t="s">
        <v>19148</v>
      </c>
      <c r="D3574" s="55">
        <v>3.29</v>
      </c>
      <c r="E3574" s="56">
        <v>80</v>
      </c>
      <c r="F3574" s="56">
        <f t="shared" si="55"/>
        <v>263.2</v>
      </c>
      <c r="G3574" s="11" t="s">
        <v>3884</v>
      </c>
    </row>
    <row r="3575" s="219" customFormat="1" ht="15.95" customHeight="1" spans="1:7">
      <c r="A3575" s="216">
        <v>3572</v>
      </c>
      <c r="B3575" s="227" t="s">
        <v>19149</v>
      </c>
      <c r="C3575" s="11" t="s">
        <v>19150</v>
      </c>
      <c r="D3575" s="55">
        <v>3.23</v>
      </c>
      <c r="E3575" s="56">
        <v>80</v>
      </c>
      <c r="F3575" s="56">
        <f t="shared" si="55"/>
        <v>258.4</v>
      </c>
      <c r="G3575" s="11" t="s">
        <v>3884</v>
      </c>
    </row>
    <row r="3576" s="219" customFormat="1" ht="15.95" customHeight="1" spans="1:7">
      <c r="A3576" s="216">
        <v>3573</v>
      </c>
      <c r="B3576" s="227" t="s">
        <v>19151</v>
      </c>
      <c r="C3576" s="11" t="s">
        <v>19152</v>
      </c>
      <c r="D3576" s="55">
        <v>3.23</v>
      </c>
      <c r="E3576" s="56">
        <v>80</v>
      </c>
      <c r="F3576" s="56">
        <f t="shared" si="55"/>
        <v>258.4</v>
      </c>
      <c r="G3576" s="11" t="s">
        <v>3884</v>
      </c>
    </row>
    <row r="3577" s="219" customFormat="1" ht="15.95" customHeight="1" spans="1:7">
      <c r="A3577" s="216">
        <v>3574</v>
      </c>
      <c r="B3577" s="227" t="s">
        <v>19153</v>
      </c>
      <c r="C3577" s="11" t="s">
        <v>3797</v>
      </c>
      <c r="D3577" s="55">
        <v>1.83</v>
      </c>
      <c r="E3577" s="56">
        <v>80</v>
      </c>
      <c r="F3577" s="56">
        <f t="shared" si="55"/>
        <v>146.4</v>
      </c>
      <c r="G3577" s="11" t="s">
        <v>3884</v>
      </c>
    </row>
    <row r="3578" s="219" customFormat="1" ht="15.95" customHeight="1" spans="1:7">
      <c r="A3578" s="216">
        <v>3575</v>
      </c>
      <c r="B3578" s="227" t="s">
        <v>19154</v>
      </c>
      <c r="C3578" s="11" t="s">
        <v>8574</v>
      </c>
      <c r="D3578" s="55">
        <v>1.73</v>
      </c>
      <c r="E3578" s="56">
        <v>80</v>
      </c>
      <c r="F3578" s="56">
        <f t="shared" si="55"/>
        <v>138.4</v>
      </c>
      <c r="G3578" s="11" t="s">
        <v>3884</v>
      </c>
    </row>
    <row r="3579" s="219" customFormat="1" ht="15.95" customHeight="1" spans="1:7">
      <c r="A3579" s="216">
        <v>3576</v>
      </c>
      <c r="B3579" s="227" t="s">
        <v>19155</v>
      </c>
      <c r="C3579" s="11" t="s">
        <v>19156</v>
      </c>
      <c r="D3579" s="55">
        <v>4.15</v>
      </c>
      <c r="E3579" s="56">
        <v>80</v>
      </c>
      <c r="F3579" s="56">
        <f t="shared" si="55"/>
        <v>332</v>
      </c>
      <c r="G3579" s="11" t="s">
        <v>3884</v>
      </c>
    </row>
    <row r="3580" s="219" customFormat="1" ht="15.95" customHeight="1" spans="1:7">
      <c r="A3580" s="216">
        <v>3577</v>
      </c>
      <c r="B3580" s="227" t="s">
        <v>19157</v>
      </c>
      <c r="C3580" s="11" t="s">
        <v>209</v>
      </c>
      <c r="D3580" s="55">
        <v>4.15</v>
      </c>
      <c r="E3580" s="56">
        <v>80</v>
      </c>
      <c r="F3580" s="56">
        <f t="shared" si="55"/>
        <v>332</v>
      </c>
      <c r="G3580" s="11" t="s">
        <v>3884</v>
      </c>
    </row>
    <row r="3581" s="219" customFormat="1" ht="15.95" customHeight="1" spans="1:7">
      <c r="A3581" s="216">
        <v>3578</v>
      </c>
      <c r="B3581" s="227" t="s">
        <v>19158</v>
      </c>
      <c r="C3581" s="11" t="s">
        <v>19159</v>
      </c>
      <c r="D3581" s="55">
        <v>2.35</v>
      </c>
      <c r="E3581" s="56">
        <v>80</v>
      </c>
      <c r="F3581" s="56">
        <f t="shared" si="55"/>
        <v>188</v>
      </c>
      <c r="G3581" s="11" t="s">
        <v>3884</v>
      </c>
    </row>
    <row r="3582" s="219" customFormat="1" ht="15.95" customHeight="1" spans="1:7">
      <c r="A3582" s="216">
        <v>3579</v>
      </c>
      <c r="B3582" s="227" t="s">
        <v>19160</v>
      </c>
      <c r="C3582" s="11" t="s">
        <v>941</v>
      </c>
      <c r="D3582" s="55">
        <v>4.15</v>
      </c>
      <c r="E3582" s="56">
        <v>80</v>
      </c>
      <c r="F3582" s="56">
        <f t="shared" si="55"/>
        <v>332</v>
      </c>
      <c r="G3582" s="11" t="s">
        <v>3884</v>
      </c>
    </row>
    <row r="3583" s="219" customFormat="1" ht="15.95" customHeight="1" spans="1:7">
      <c r="A3583" s="216">
        <v>3580</v>
      </c>
      <c r="B3583" s="227" t="s">
        <v>19161</v>
      </c>
      <c r="C3583" s="11" t="s">
        <v>19162</v>
      </c>
      <c r="D3583" s="55">
        <v>0.57</v>
      </c>
      <c r="E3583" s="56">
        <v>80</v>
      </c>
      <c r="F3583" s="56">
        <f t="shared" si="55"/>
        <v>45.6</v>
      </c>
      <c r="G3583" s="11" t="s">
        <v>3884</v>
      </c>
    </row>
    <row r="3584" s="219" customFormat="1" ht="15.95" customHeight="1" spans="1:7">
      <c r="A3584" s="216">
        <v>3581</v>
      </c>
      <c r="B3584" s="227" t="s">
        <v>19163</v>
      </c>
      <c r="C3584" s="11" t="s">
        <v>19164</v>
      </c>
      <c r="D3584" s="55">
        <v>1.92</v>
      </c>
      <c r="E3584" s="56">
        <v>80</v>
      </c>
      <c r="F3584" s="56">
        <f t="shared" si="55"/>
        <v>153.6</v>
      </c>
      <c r="G3584" s="11" t="s">
        <v>3884</v>
      </c>
    </row>
    <row r="3585" s="219" customFormat="1" ht="15.95" customHeight="1" spans="1:7">
      <c r="A3585" s="216">
        <v>3582</v>
      </c>
      <c r="B3585" s="227" t="s">
        <v>19165</v>
      </c>
      <c r="C3585" s="11" t="s">
        <v>634</v>
      </c>
      <c r="D3585" s="55">
        <v>2.61</v>
      </c>
      <c r="E3585" s="56">
        <v>80</v>
      </c>
      <c r="F3585" s="56">
        <f t="shared" si="55"/>
        <v>208.8</v>
      </c>
      <c r="G3585" s="11" t="s">
        <v>3884</v>
      </c>
    </row>
    <row r="3586" s="219" customFormat="1" ht="15.95" customHeight="1" spans="1:7">
      <c r="A3586" s="216">
        <v>3583</v>
      </c>
      <c r="B3586" s="227" t="s">
        <v>19166</v>
      </c>
      <c r="C3586" s="11" t="s">
        <v>19167</v>
      </c>
      <c r="D3586" s="55">
        <v>4.61</v>
      </c>
      <c r="E3586" s="56">
        <v>80</v>
      </c>
      <c r="F3586" s="56">
        <f t="shared" si="55"/>
        <v>368.8</v>
      </c>
      <c r="G3586" s="11" t="s">
        <v>3884</v>
      </c>
    </row>
    <row r="3587" s="219" customFormat="1" ht="15.95" customHeight="1" spans="1:7">
      <c r="A3587" s="216">
        <v>3584</v>
      </c>
      <c r="B3587" s="227" t="s">
        <v>19168</v>
      </c>
      <c r="C3587" s="11" t="s">
        <v>19169</v>
      </c>
      <c r="D3587" s="55">
        <v>1.85</v>
      </c>
      <c r="E3587" s="56">
        <v>80</v>
      </c>
      <c r="F3587" s="56">
        <f t="shared" si="55"/>
        <v>148</v>
      </c>
      <c r="G3587" s="11" t="s">
        <v>3884</v>
      </c>
    </row>
    <row r="3588" s="219" customFormat="1" ht="15.95" customHeight="1" spans="1:7">
      <c r="A3588" s="216">
        <v>3585</v>
      </c>
      <c r="B3588" s="227" t="s">
        <v>19170</v>
      </c>
      <c r="C3588" s="11" t="s">
        <v>19171</v>
      </c>
      <c r="D3588" s="55">
        <v>2.77</v>
      </c>
      <c r="E3588" s="56">
        <v>80</v>
      </c>
      <c r="F3588" s="56">
        <f t="shared" ref="F3588:F3651" si="56">D3588*E3588</f>
        <v>221.6</v>
      </c>
      <c r="G3588" s="11" t="s">
        <v>3884</v>
      </c>
    </row>
    <row r="3589" s="219" customFormat="1" ht="15.95" customHeight="1" spans="1:7">
      <c r="A3589" s="216">
        <v>3586</v>
      </c>
      <c r="B3589" s="227" t="s">
        <v>19172</v>
      </c>
      <c r="C3589" s="11" t="s">
        <v>19173</v>
      </c>
      <c r="D3589" s="55">
        <v>0.92</v>
      </c>
      <c r="E3589" s="56">
        <v>80</v>
      </c>
      <c r="F3589" s="56">
        <f t="shared" si="56"/>
        <v>73.6</v>
      </c>
      <c r="G3589" s="11" t="s">
        <v>3884</v>
      </c>
    </row>
    <row r="3590" s="219" customFormat="1" ht="15.95" customHeight="1" spans="1:7">
      <c r="A3590" s="216">
        <v>3587</v>
      </c>
      <c r="B3590" s="227" t="s">
        <v>19174</v>
      </c>
      <c r="C3590" s="11" t="s">
        <v>1360</v>
      </c>
      <c r="D3590" s="55">
        <v>0.92</v>
      </c>
      <c r="E3590" s="56">
        <v>80</v>
      </c>
      <c r="F3590" s="56">
        <f t="shared" si="56"/>
        <v>73.6</v>
      </c>
      <c r="G3590" s="11" t="s">
        <v>3884</v>
      </c>
    </row>
    <row r="3591" s="219" customFormat="1" ht="15.95" customHeight="1" spans="1:7">
      <c r="A3591" s="216">
        <v>3588</v>
      </c>
      <c r="B3591" s="227" t="s">
        <v>19175</v>
      </c>
      <c r="C3591" s="11" t="s">
        <v>2019</v>
      </c>
      <c r="D3591" s="55">
        <v>2.48</v>
      </c>
      <c r="E3591" s="56">
        <v>80</v>
      </c>
      <c r="F3591" s="56">
        <f t="shared" si="56"/>
        <v>198.4</v>
      </c>
      <c r="G3591" s="11" t="s">
        <v>3884</v>
      </c>
    </row>
    <row r="3592" s="219" customFormat="1" ht="15.95" customHeight="1" spans="1:7">
      <c r="A3592" s="216">
        <v>3589</v>
      </c>
      <c r="B3592" s="227" t="s">
        <v>19176</v>
      </c>
      <c r="C3592" s="11" t="s">
        <v>19177</v>
      </c>
      <c r="D3592" s="55">
        <v>3.81</v>
      </c>
      <c r="E3592" s="56">
        <v>80</v>
      </c>
      <c r="F3592" s="56">
        <f t="shared" si="56"/>
        <v>304.8</v>
      </c>
      <c r="G3592" s="11" t="s">
        <v>3884</v>
      </c>
    </row>
    <row r="3593" s="219" customFormat="1" ht="15.95" customHeight="1" spans="1:7">
      <c r="A3593" s="216">
        <v>3590</v>
      </c>
      <c r="B3593" s="227" t="s">
        <v>19178</v>
      </c>
      <c r="C3593" s="11" t="s">
        <v>18696</v>
      </c>
      <c r="D3593" s="55">
        <v>2.42</v>
      </c>
      <c r="E3593" s="56">
        <v>80</v>
      </c>
      <c r="F3593" s="56">
        <f t="shared" si="56"/>
        <v>193.6</v>
      </c>
      <c r="G3593" s="11" t="s">
        <v>3884</v>
      </c>
    </row>
    <row r="3594" s="219" customFormat="1" ht="15.95" customHeight="1" spans="1:7">
      <c r="A3594" s="216">
        <v>3591</v>
      </c>
      <c r="B3594" s="227" t="s">
        <v>19179</v>
      </c>
      <c r="C3594" s="11" t="s">
        <v>2458</v>
      </c>
      <c r="D3594" s="55">
        <v>1.61</v>
      </c>
      <c r="E3594" s="56">
        <v>80</v>
      </c>
      <c r="F3594" s="56">
        <f t="shared" si="56"/>
        <v>128.8</v>
      </c>
      <c r="G3594" s="11" t="s">
        <v>3884</v>
      </c>
    </row>
    <row r="3595" s="219" customFormat="1" ht="15.95" customHeight="1" spans="1:7">
      <c r="A3595" s="216">
        <v>3592</v>
      </c>
      <c r="B3595" s="227" t="s">
        <v>19180</v>
      </c>
      <c r="C3595" s="11" t="s">
        <v>805</v>
      </c>
      <c r="D3595" s="55">
        <v>1.27</v>
      </c>
      <c r="E3595" s="56">
        <v>80</v>
      </c>
      <c r="F3595" s="56">
        <f t="shared" si="56"/>
        <v>101.6</v>
      </c>
      <c r="G3595" s="11" t="s">
        <v>3884</v>
      </c>
    </row>
    <row r="3596" s="219" customFormat="1" ht="15.95" customHeight="1" spans="1:7">
      <c r="A3596" s="216">
        <v>3593</v>
      </c>
      <c r="B3596" s="227" t="s">
        <v>19181</v>
      </c>
      <c r="C3596" s="11" t="s">
        <v>19182</v>
      </c>
      <c r="D3596" s="55">
        <v>2.42</v>
      </c>
      <c r="E3596" s="56">
        <v>80</v>
      </c>
      <c r="F3596" s="56">
        <f t="shared" si="56"/>
        <v>193.6</v>
      </c>
      <c r="G3596" s="11" t="s">
        <v>3884</v>
      </c>
    </row>
    <row r="3597" s="219" customFormat="1" ht="15.95" customHeight="1" spans="1:7">
      <c r="A3597" s="216">
        <v>3594</v>
      </c>
      <c r="B3597" s="227" t="s">
        <v>19183</v>
      </c>
      <c r="C3597" s="11" t="s">
        <v>19184</v>
      </c>
      <c r="D3597" s="55">
        <v>2.65</v>
      </c>
      <c r="E3597" s="56">
        <v>80</v>
      </c>
      <c r="F3597" s="56">
        <f t="shared" si="56"/>
        <v>212</v>
      </c>
      <c r="G3597" s="11" t="s">
        <v>3884</v>
      </c>
    </row>
    <row r="3598" s="219" customFormat="1" ht="15.95" customHeight="1" spans="1:7">
      <c r="A3598" s="216">
        <v>3595</v>
      </c>
      <c r="B3598" s="227" t="s">
        <v>19185</v>
      </c>
      <c r="C3598" s="11" t="s">
        <v>19186</v>
      </c>
      <c r="D3598" s="55">
        <v>1.75</v>
      </c>
      <c r="E3598" s="56">
        <v>80</v>
      </c>
      <c r="F3598" s="56">
        <f t="shared" si="56"/>
        <v>140</v>
      </c>
      <c r="G3598" s="11" t="s">
        <v>3884</v>
      </c>
    </row>
    <row r="3599" s="219" customFormat="1" ht="15.95" customHeight="1" spans="1:7">
      <c r="A3599" s="216">
        <v>3596</v>
      </c>
      <c r="B3599" s="227" t="s">
        <v>19187</v>
      </c>
      <c r="C3599" s="11" t="s">
        <v>19188</v>
      </c>
      <c r="D3599" s="55">
        <v>2.51</v>
      </c>
      <c r="E3599" s="56">
        <v>80</v>
      </c>
      <c r="F3599" s="56">
        <f t="shared" si="56"/>
        <v>200.8</v>
      </c>
      <c r="G3599" s="11" t="s">
        <v>3884</v>
      </c>
    </row>
    <row r="3600" s="219" customFormat="1" ht="15.95" customHeight="1" spans="1:7">
      <c r="A3600" s="216">
        <v>3597</v>
      </c>
      <c r="B3600" s="227" t="s">
        <v>19189</v>
      </c>
      <c r="C3600" s="11" t="s">
        <v>1545</v>
      </c>
      <c r="D3600" s="55">
        <v>2.42</v>
      </c>
      <c r="E3600" s="56">
        <v>80</v>
      </c>
      <c r="F3600" s="56">
        <f t="shared" si="56"/>
        <v>193.6</v>
      </c>
      <c r="G3600" s="11" t="s">
        <v>3884</v>
      </c>
    </row>
    <row r="3601" s="219" customFormat="1" ht="15.95" customHeight="1" spans="1:7">
      <c r="A3601" s="216">
        <v>3598</v>
      </c>
      <c r="B3601" s="227" t="s">
        <v>19190</v>
      </c>
      <c r="C3601" s="11" t="s">
        <v>4482</v>
      </c>
      <c r="D3601" s="55">
        <v>1.48</v>
      </c>
      <c r="E3601" s="56">
        <v>80</v>
      </c>
      <c r="F3601" s="56">
        <f t="shared" si="56"/>
        <v>118.4</v>
      </c>
      <c r="G3601" s="11" t="s">
        <v>3884</v>
      </c>
    </row>
    <row r="3602" s="219" customFormat="1" ht="15.95" customHeight="1" spans="1:7">
      <c r="A3602" s="216">
        <v>3599</v>
      </c>
      <c r="B3602" s="227" t="s">
        <v>19191</v>
      </c>
      <c r="C3602" s="11" t="s">
        <v>7344</v>
      </c>
      <c r="D3602" s="55">
        <v>3.46</v>
      </c>
      <c r="E3602" s="56">
        <v>80</v>
      </c>
      <c r="F3602" s="56">
        <f t="shared" si="56"/>
        <v>276.8</v>
      </c>
      <c r="G3602" s="11" t="s">
        <v>3884</v>
      </c>
    </row>
    <row r="3603" s="219" customFormat="1" ht="15.95" customHeight="1" spans="1:7">
      <c r="A3603" s="216">
        <v>3600</v>
      </c>
      <c r="B3603" s="227" t="s">
        <v>19192</v>
      </c>
      <c r="C3603" s="11" t="s">
        <v>3224</v>
      </c>
      <c r="D3603" s="55">
        <v>3</v>
      </c>
      <c r="E3603" s="56">
        <v>80</v>
      </c>
      <c r="F3603" s="56">
        <f t="shared" si="56"/>
        <v>240</v>
      </c>
      <c r="G3603" s="11" t="s">
        <v>3884</v>
      </c>
    </row>
    <row r="3604" s="219" customFormat="1" ht="15.95" customHeight="1" spans="1:7">
      <c r="A3604" s="216">
        <v>3601</v>
      </c>
      <c r="B3604" s="227" t="s">
        <v>19193</v>
      </c>
      <c r="C3604" s="11" t="s">
        <v>1139</v>
      </c>
      <c r="D3604" s="55">
        <v>2.38</v>
      </c>
      <c r="E3604" s="56">
        <v>80</v>
      </c>
      <c r="F3604" s="56">
        <f t="shared" si="56"/>
        <v>190.4</v>
      </c>
      <c r="G3604" s="11" t="s">
        <v>3884</v>
      </c>
    </row>
    <row r="3605" s="219" customFormat="1" ht="15.95" customHeight="1" spans="1:7">
      <c r="A3605" s="216">
        <v>3602</v>
      </c>
      <c r="B3605" s="227" t="s">
        <v>19194</v>
      </c>
      <c r="C3605" s="11" t="s">
        <v>19195</v>
      </c>
      <c r="D3605" s="55">
        <v>0.92</v>
      </c>
      <c r="E3605" s="56">
        <v>80</v>
      </c>
      <c r="F3605" s="56">
        <f t="shared" si="56"/>
        <v>73.6</v>
      </c>
      <c r="G3605" s="11" t="s">
        <v>3884</v>
      </c>
    </row>
    <row r="3606" s="219" customFormat="1" ht="15.95" customHeight="1" spans="1:7">
      <c r="A3606" s="216">
        <v>3603</v>
      </c>
      <c r="B3606" s="227" t="s">
        <v>19196</v>
      </c>
      <c r="C3606" s="11" t="s">
        <v>765</v>
      </c>
      <c r="D3606" s="55">
        <v>1.61</v>
      </c>
      <c r="E3606" s="56">
        <v>80</v>
      </c>
      <c r="F3606" s="56">
        <f t="shared" si="56"/>
        <v>128.8</v>
      </c>
      <c r="G3606" s="11" t="s">
        <v>3884</v>
      </c>
    </row>
    <row r="3607" s="219" customFormat="1" ht="15.95" customHeight="1" spans="1:7">
      <c r="A3607" s="216">
        <v>3604</v>
      </c>
      <c r="B3607" s="227" t="s">
        <v>19197</v>
      </c>
      <c r="C3607" s="11" t="s">
        <v>19198</v>
      </c>
      <c r="D3607" s="55">
        <v>1.61</v>
      </c>
      <c r="E3607" s="56">
        <v>80</v>
      </c>
      <c r="F3607" s="56">
        <f t="shared" si="56"/>
        <v>128.8</v>
      </c>
      <c r="G3607" s="11" t="s">
        <v>3884</v>
      </c>
    </row>
    <row r="3608" s="219" customFormat="1" ht="15.95" customHeight="1" spans="1:7">
      <c r="A3608" s="216">
        <v>3605</v>
      </c>
      <c r="B3608" s="227" t="s">
        <v>19199</v>
      </c>
      <c r="C3608" s="11" t="s">
        <v>19200</v>
      </c>
      <c r="D3608" s="55">
        <v>1.61</v>
      </c>
      <c r="E3608" s="56">
        <v>80</v>
      </c>
      <c r="F3608" s="56">
        <f t="shared" si="56"/>
        <v>128.8</v>
      </c>
      <c r="G3608" s="11" t="s">
        <v>3884</v>
      </c>
    </row>
    <row r="3609" s="219" customFormat="1" ht="15.95" customHeight="1" spans="1:7">
      <c r="A3609" s="216">
        <v>3606</v>
      </c>
      <c r="B3609" s="227" t="s">
        <v>19201</v>
      </c>
      <c r="C3609" s="11" t="s">
        <v>4261</v>
      </c>
      <c r="D3609" s="55">
        <v>1.61</v>
      </c>
      <c r="E3609" s="56">
        <v>80</v>
      </c>
      <c r="F3609" s="56">
        <f t="shared" si="56"/>
        <v>128.8</v>
      </c>
      <c r="G3609" s="11" t="s">
        <v>3884</v>
      </c>
    </row>
    <row r="3610" s="219" customFormat="1" ht="15.95" customHeight="1" spans="1:7">
      <c r="A3610" s="216">
        <v>3607</v>
      </c>
      <c r="B3610" s="227" t="s">
        <v>19202</v>
      </c>
      <c r="C3610" s="11" t="s">
        <v>19203</v>
      </c>
      <c r="D3610" s="55">
        <v>1.61</v>
      </c>
      <c r="E3610" s="56">
        <v>80</v>
      </c>
      <c r="F3610" s="56">
        <f t="shared" si="56"/>
        <v>128.8</v>
      </c>
      <c r="G3610" s="11" t="s">
        <v>3884</v>
      </c>
    </row>
    <row r="3611" s="219" customFormat="1" ht="15.95" customHeight="1" spans="1:7">
      <c r="A3611" s="216">
        <v>3608</v>
      </c>
      <c r="B3611" s="227" t="s">
        <v>19204</v>
      </c>
      <c r="C3611" s="11" t="s">
        <v>19205</v>
      </c>
      <c r="D3611" s="55">
        <v>1.38</v>
      </c>
      <c r="E3611" s="56">
        <v>80</v>
      </c>
      <c r="F3611" s="56">
        <f t="shared" si="56"/>
        <v>110.4</v>
      </c>
      <c r="G3611" s="11" t="s">
        <v>3884</v>
      </c>
    </row>
    <row r="3612" s="219" customFormat="1" ht="15.95" customHeight="1" spans="1:7">
      <c r="A3612" s="216">
        <v>3609</v>
      </c>
      <c r="B3612" s="227" t="s">
        <v>19206</v>
      </c>
      <c r="C3612" s="11" t="s">
        <v>19207</v>
      </c>
      <c r="D3612" s="55">
        <v>1.38</v>
      </c>
      <c r="E3612" s="56">
        <v>80</v>
      </c>
      <c r="F3612" s="56">
        <f t="shared" si="56"/>
        <v>110.4</v>
      </c>
      <c r="G3612" s="11" t="s">
        <v>3884</v>
      </c>
    </row>
    <row r="3613" s="219" customFormat="1" ht="15.95" customHeight="1" spans="1:7">
      <c r="A3613" s="216">
        <v>3610</v>
      </c>
      <c r="B3613" s="227" t="s">
        <v>19208</v>
      </c>
      <c r="C3613" s="11" t="s">
        <v>19209</v>
      </c>
      <c r="D3613" s="55">
        <v>1.38</v>
      </c>
      <c r="E3613" s="56">
        <v>80</v>
      </c>
      <c r="F3613" s="56">
        <f t="shared" si="56"/>
        <v>110.4</v>
      </c>
      <c r="G3613" s="11" t="s">
        <v>3884</v>
      </c>
    </row>
    <row r="3614" s="219" customFormat="1" ht="15.95" customHeight="1" spans="1:7">
      <c r="A3614" s="216">
        <v>3611</v>
      </c>
      <c r="B3614" s="227" t="s">
        <v>19210</v>
      </c>
      <c r="C3614" s="11" t="s">
        <v>474</v>
      </c>
      <c r="D3614" s="55">
        <v>3.23</v>
      </c>
      <c r="E3614" s="56">
        <v>80</v>
      </c>
      <c r="F3614" s="56">
        <f t="shared" si="56"/>
        <v>258.4</v>
      </c>
      <c r="G3614" s="11" t="s">
        <v>3884</v>
      </c>
    </row>
    <row r="3615" s="219" customFormat="1" ht="15.95" customHeight="1" spans="1:7">
      <c r="A3615" s="216">
        <v>3612</v>
      </c>
      <c r="B3615" s="227" t="s">
        <v>19211</v>
      </c>
      <c r="C3615" s="11" t="s">
        <v>169</v>
      </c>
      <c r="D3615" s="55">
        <v>3.23</v>
      </c>
      <c r="E3615" s="56">
        <v>80</v>
      </c>
      <c r="F3615" s="56">
        <f t="shared" si="56"/>
        <v>258.4</v>
      </c>
      <c r="G3615" s="11" t="s">
        <v>3884</v>
      </c>
    </row>
    <row r="3616" s="219" customFormat="1" ht="15.95" customHeight="1" spans="1:7">
      <c r="A3616" s="216">
        <v>3613</v>
      </c>
      <c r="B3616" s="227" t="s">
        <v>19212</v>
      </c>
      <c r="C3616" s="11" t="s">
        <v>19213</v>
      </c>
      <c r="D3616" s="55">
        <v>1.38</v>
      </c>
      <c r="E3616" s="56">
        <v>80</v>
      </c>
      <c r="F3616" s="56">
        <f t="shared" si="56"/>
        <v>110.4</v>
      </c>
      <c r="G3616" s="11" t="s">
        <v>3884</v>
      </c>
    </row>
    <row r="3617" s="219" customFormat="1" ht="15.95" customHeight="1" spans="1:7">
      <c r="A3617" s="216">
        <v>3614</v>
      </c>
      <c r="B3617" s="227" t="s">
        <v>19214</v>
      </c>
      <c r="C3617" s="11" t="s">
        <v>2594</v>
      </c>
      <c r="D3617" s="55">
        <v>2.02</v>
      </c>
      <c r="E3617" s="56">
        <v>80</v>
      </c>
      <c r="F3617" s="56">
        <f t="shared" si="56"/>
        <v>161.6</v>
      </c>
      <c r="G3617" s="11" t="s">
        <v>3884</v>
      </c>
    </row>
    <row r="3618" s="219" customFormat="1" ht="15.95" customHeight="1" spans="1:7">
      <c r="A3618" s="216">
        <v>3615</v>
      </c>
      <c r="B3618" s="227" t="s">
        <v>19215</v>
      </c>
      <c r="C3618" s="11" t="s">
        <v>9803</v>
      </c>
      <c r="D3618" s="55">
        <v>1.15</v>
      </c>
      <c r="E3618" s="56">
        <v>80</v>
      </c>
      <c r="F3618" s="56">
        <f t="shared" si="56"/>
        <v>92</v>
      </c>
      <c r="G3618" s="11" t="s">
        <v>3884</v>
      </c>
    </row>
    <row r="3619" s="219" customFormat="1" ht="15.95" customHeight="1" spans="1:7">
      <c r="A3619" s="216">
        <v>3616</v>
      </c>
      <c r="B3619" s="227" t="s">
        <v>19216</v>
      </c>
      <c r="C3619" s="11" t="s">
        <v>8884</v>
      </c>
      <c r="D3619" s="55">
        <v>1.15</v>
      </c>
      <c r="E3619" s="56">
        <v>80</v>
      </c>
      <c r="F3619" s="56">
        <f t="shared" si="56"/>
        <v>92</v>
      </c>
      <c r="G3619" s="11" t="s">
        <v>3884</v>
      </c>
    </row>
    <row r="3620" s="219" customFormat="1" ht="15.95" customHeight="1" spans="1:7">
      <c r="A3620" s="216">
        <v>3617</v>
      </c>
      <c r="B3620" s="227" t="s">
        <v>19217</v>
      </c>
      <c r="C3620" s="11" t="s">
        <v>19218</v>
      </c>
      <c r="D3620" s="55">
        <v>1.15</v>
      </c>
      <c r="E3620" s="56">
        <v>80</v>
      </c>
      <c r="F3620" s="56">
        <f t="shared" si="56"/>
        <v>92</v>
      </c>
      <c r="G3620" s="11" t="s">
        <v>3884</v>
      </c>
    </row>
    <row r="3621" s="219" customFormat="1" ht="15.95" customHeight="1" spans="1:7">
      <c r="A3621" s="216">
        <v>3618</v>
      </c>
      <c r="B3621" s="227" t="s">
        <v>19219</v>
      </c>
      <c r="C3621" s="11" t="s">
        <v>2118</v>
      </c>
      <c r="D3621" s="55">
        <v>2.16</v>
      </c>
      <c r="E3621" s="56">
        <v>80</v>
      </c>
      <c r="F3621" s="56">
        <f t="shared" si="56"/>
        <v>172.8</v>
      </c>
      <c r="G3621" s="11" t="s">
        <v>3884</v>
      </c>
    </row>
    <row r="3622" s="219" customFormat="1" ht="15.95" customHeight="1" spans="1:7">
      <c r="A3622" s="216">
        <v>3619</v>
      </c>
      <c r="B3622" s="227" t="s">
        <v>19220</v>
      </c>
      <c r="C3622" s="11" t="s">
        <v>19221</v>
      </c>
      <c r="D3622" s="55">
        <v>1.55</v>
      </c>
      <c r="E3622" s="56">
        <v>80</v>
      </c>
      <c r="F3622" s="56">
        <f t="shared" si="56"/>
        <v>124</v>
      </c>
      <c r="G3622" s="11" t="s">
        <v>3884</v>
      </c>
    </row>
    <row r="3623" s="219" customFormat="1" ht="15.95" customHeight="1" spans="1:7">
      <c r="A3623" s="216">
        <v>3620</v>
      </c>
      <c r="B3623" s="227" t="s">
        <v>19222</v>
      </c>
      <c r="C3623" s="11" t="s">
        <v>6353</v>
      </c>
      <c r="D3623" s="55">
        <v>1.96</v>
      </c>
      <c r="E3623" s="56">
        <v>80</v>
      </c>
      <c r="F3623" s="56">
        <f t="shared" si="56"/>
        <v>156.8</v>
      </c>
      <c r="G3623" s="11" t="s">
        <v>3884</v>
      </c>
    </row>
    <row r="3624" s="219" customFormat="1" ht="15.95" customHeight="1" spans="1:7">
      <c r="A3624" s="216">
        <v>3621</v>
      </c>
      <c r="B3624" s="227" t="s">
        <v>19223</v>
      </c>
      <c r="C3624" s="11" t="s">
        <v>4926</v>
      </c>
      <c r="D3624" s="55">
        <v>3.28</v>
      </c>
      <c r="E3624" s="56">
        <v>80</v>
      </c>
      <c r="F3624" s="56">
        <f t="shared" si="56"/>
        <v>262.4</v>
      </c>
      <c r="G3624" s="11" t="s">
        <v>3884</v>
      </c>
    </row>
    <row r="3625" s="219" customFormat="1" ht="15.95" customHeight="1" spans="1:7">
      <c r="A3625" s="216">
        <v>3622</v>
      </c>
      <c r="B3625" s="227" t="s">
        <v>19224</v>
      </c>
      <c r="C3625" s="11" t="s">
        <v>2749</v>
      </c>
      <c r="D3625" s="55">
        <v>2.45</v>
      </c>
      <c r="E3625" s="56">
        <v>80</v>
      </c>
      <c r="F3625" s="56">
        <f t="shared" si="56"/>
        <v>196</v>
      </c>
      <c r="G3625" s="11" t="s">
        <v>3884</v>
      </c>
    </row>
    <row r="3626" s="219" customFormat="1" ht="15.95" customHeight="1" spans="1:7">
      <c r="A3626" s="216">
        <v>3623</v>
      </c>
      <c r="B3626" s="227" t="s">
        <v>19225</v>
      </c>
      <c r="C3626" s="11" t="s">
        <v>6654</v>
      </c>
      <c r="D3626" s="55">
        <v>2.25</v>
      </c>
      <c r="E3626" s="56">
        <v>80</v>
      </c>
      <c r="F3626" s="56">
        <f t="shared" si="56"/>
        <v>180</v>
      </c>
      <c r="G3626" s="11" t="s">
        <v>3884</v>
      </c>
    </row>
    <row r="3627" s="219" customFormat="1" ht="15.95" customHeight="1" spans="1:7">
      <c r="A3627" s="216">
        <v>3624</v>
      </c>
      <c r="B3627" s="227" t="s">
        <v>19226</v>
      </c>
      <c r="C3627" s="11" t="s">
        <v>17528</v>
      </c>
      <c r="D3627" s="55">
        <v>4.38</v>
      </c>
      <c r="E3627" s="56">
        <v>80</v>
      </c>
      <c r="F3627" s="56">
        <f t="shared" si="56"/>
        <v>350.4</v>
      </c>
      <c r="G3627" s="11" t="s">
        <v>3884</v>
      </c>
    </row>
    <row r="3628" s="219" customFormat="1" ht="15.95" customHeight="1" spans="1:7">
      <c r="A3628" s="216">
        <v>3625</v>
      </c>
      <c r="B3628" s="227" t="s">
        <v>19227</v>
      </c>
      <c r="C3628" s="11" t="s">
        <v>17239</v>
      </c>
      <c r="D3628" s="55">
        <v>5.17</v>
      </c>
      <c r="E3628" s="56">
        <v>80</v>
      </c>
      <c r="F3628" s="56">
        <f t="shared" si="56"/>
        <v>413.6</v>
      </c>
      <c r="G3628" s="11" t="s">
        <v>3884</v>
      </c>
    </row>
    <row r="3629" s="219" customFormat="1" ht="15.95" customHeight="1" spans="1:7">
      <c r="A3629" s="216">
        <v>3626</v>
      </c>
      <c r="B3629" s="227" t="s">
        <v>19228</v>
      </c>
      <c r="C3629" s="11" t="s">
        <v>10990</v>
      </c>
      <c r="D3629" s="55">
        <v>1.89</v>
      </c>
      <c r="E3629" s="56">
        <v>80</v>
      </c>
      <c r="F3629" s="56">
        <f t="shared" si="56"/>
        <v>151.2</v>
      </c>
      <c r="G3629" s="11" t="s">
        <v>3884</v>
      </c>
    </row>
    <row r="3630" s="219" customFormat="1" ht="15.95" customHeight="1" spans="1:7">
      <c r="A3630" s="216">
        <v>3627</v>
      </c>
      <c r="B3630" s="227" t="s">
        <v>19229</v>
      </c>
      <c r="C3630" s="11" t="s">
        <v>17753</v>
      </c>
      <c r="D3630" s="55">
        <v>7.38</v>
      </c>
      <c r="E3630" s="56">
        <v>80</v>
      </c>
      <c r="F3630" s="56">
        <f t="shared" si="56"/>
        <v>590.4</v>
      </c>
      <c r="G3630" s="11" t="s">
        <v>3884</v>
      </c>
    </row>
    <row r="3631" s="219" customFormat="1" ht="15.95" customHeight="1" spans="1:7">
      <c r="A3631" s="216">
        <v>3628</v>
      </c>
      <c r="B3631" s="227" t="s">
        <v>19230</v>
      </c>
      <c r="C3631" s="11" t="s">
        <v>19231</v>
      </c>
      <c r="D3631" s="55">
        <v>1.15</v>
      </c>
      <c r="E3631" s="56">
        <v>80</v>
      </c>
      <c r="F3631" s="56">
        <f t="shared" si="56"/>
        <v>92</v>
      </c>
      <c r="G3631" s="11" t="s">
        <v>3884</v>
      </c>
    </row>
    <row r="3632" s="219" customFormat="1" ht="15.95" customHeight="1" spans="1:7">
      <c r="A3632" s="216">
        <v>3629</v>
      </c>
      <c r="B3632" s="227" t="s">
        <v>19232</v>
      </c>
      <c r="C3632" s="11" t="s">
        <v>19233</v>
      </c>
      <c r="D3632" s="55">
        <v>2.08</v>
      </c>
      <c r="E3632" s="56">
        <v>80</v>
      </c>
      <c r="F3632" s="56">
        <f t="shared" si="56"/>
        <v>166.4</v>
      </c>
      <c r="G3632" s="11" t="s">
        <v>3884</v>
      </c>
    </row>
    <row r="3633" s="219" customFormat="1" ht="15.95" customHeight="1" spans="1:7">
      <c r="A3633" s="216">
        <v>3630</v>
      </c>
      <c r="B3633" s="227" t="s">
        <v>19234</v>
      </c>
      <c r="C3633" s="11" t="s">
        <v>2388</v>
      </c>
      <c r="D3633" s="55">
        <v>3.11</v>
      </c>
      <c r="E3633" s="56">
        <v>80</v>
      </c>
      <c r="F3633" s="56">
        <f t="shared" si="56"/>
        <v>248.8</v>
      </c>
      <c r="G3633" s="11" t="s">
        <v>3884</v>
      </c>
    </row>
    <row r="3634" s="219" customFormat="1" ht="15.95" customHeight="1" spans="1:7">
      <c r="A3634" s="216">
        <v>3631</v>
      </c>
      <c r="B3634" s="227" t="s">
        <v>19235</v>
      </c>
      <c r="C3634" s="11" t="s">
        <v>6436</v>
      </c>
      <c r="D3634" s="55">
        <v>1.15</v>
      </c>
      <c r="E3634" s="56">
        <v>80</v>
      </c>
      <c r="F3634" s="56">
        <f t="shared" si="56"/>
        <v>92</v>
      </c>
      <c r="G3634" s="11" t="s">
        <v>3884</v>
      </c>
    </row>
    <row r="3635" s="219" customFormat="1" ht="15.95" customHeight="1" spans="1:7">
      <c r="A3635" s="216">
        <v>3632</v>
      </c>
      <c r="B3635" s="227" t="s">
        <v>19236</v>
      </c>
      <c r="C3635" s="11" t="s">
        <v>19237</v>
      </c>
      <c r="D3635" s="55">
        <v>1.15</v>
      </c>
      <c r="E3635" s="56">
        <v>80</v>
      </c>
      <c r="F3635" s="56">
        <f t="shared" si="56"/>
        <v>92</v>
      </c>
      <c r="G3635" s="11" t="s">
        <v>3884</v>
      </c>
    </row>
    <row r="3636" s="219" customFormat="1" ht="15.95" customHeight="1" spans="1:7">
      <c r="A3636" s="216">
        <v>3633</v>
      </c>
      <c r="B3636" s="227" t="s">
        <v>19238</v>
      </c>
      <c r="C3636" s="11" t="s">
        <v>19239</v>
      </c>
      <c r="D3636" s="55">
        <v>4.15</v>
      </c>
      <c r="E3636" s="56">
        <v>80</v>
      </c>
      <c r="F3636" s="56">
        <f t="shared" si="56"/>
        <v>332</v>
      </c>
      <c r="G3636" s="11" t="s">
        <v>3884</v>
      </c>
    </row>
    <row r="3637" s="219" customFormat="1" ht="15.95" customHeight="1" spans="1:7">
      <c r="A3637" s="216">
        <v>3634</v>
      </c>
      <c r="B3637" s="227" t="s">
        <v>19240</v>
      </c>
      <c r="C3637" s="11" t="s">
        <v>10666</v>
      </c>
      <c r="D3637" s="55">
        <v>2.77</v>
      </c>
      <c r="E3637" s="56">
        <v>80</v>
      </c>
      <c r="F3637" s="56">
        <f t="shared" si="56"/>
        <v>221.6</v>
      </c>
      <c r="G3637" s="11" t="s">
        <v>3884</v>
      </c>
    </row>
    <row r="3638" s="219" customFormat="1" ht="15.95" customHeight="1" spans="1:7">
      <c r="A3638" s="216">
        <v>3635</v>
      </c>
      <c r="B3638" s="227" t="s">
        <v>19241</v>
      </c>
      <c r="C3638" s="11" t="s">
        <v>19242</v>
      </c>
      <c r="D3638" s="55">
        <v>0.23</v>
      </c>
      <c r="E3638" s="56">
        <v>80</v>
      </c>
      <c r="F3638" s="56">
        <f t="shared" si="56"/>
        <v>18.4</v>
      </c>
      <c r="G3638" s="11" t="s">
        <v>3884</v>
      </c>
    </row>
    <row r="3639" s="219" customFormat="1" ht="15.95" customHeight="1" spans="1:7">
      <c r="A3639" s="216">
        <v>3636</v>
      </c>
      <c r="B3639" s="227" t="s">
        <v>19243</v>
      </c>
      <c r="C3639" s="11" t="s">
        <v>6485</v>
      </c>
      <c r="D3639" s="55">
        <v>4.61</v>
      </c>
      <c r="E3639" s="56">
        <v>80</v>
      </c>
      <c r="F3639" s="56">
        <f t="shared" si="56"/>
        <v>368.8</v>
      </c>
      <c r="G3639" s="11" t="s">
        <v>3884</v>
      </c>
    </row>
    <row r="3640" s="219" customFormat="1" ht="15.95" customHeight="1" spans="1:7">
      <c r="A3640" s="216">
        <v>3637</v>
      </c>
      <c r="B3640" s="227" t="s">
        <v>19244</v>
      </c>
      <c r="C3640" s="11" t="s">
        <v>4164</v>
      </c>
      <c r="D3640" s="55">
        <v>4.61</v>
      </c>
      <c r="E3640" s="56">
        <v>80</v>
      </c>
      <c r="F3640" s="56">
        <f t="shared" si="56"/>
        <v>368.8</v>
      </c>
      <c r="G3640" s="11" t="s">
        <v>3884</v>
      </c>
    </row>
    <row r="3641" s="219" customFormat="1" ht="15.95" customHeight="1" spans="1:7">
      <c r="A3641" s="216">
        <v>3638</v>
      </c>
      <c r="B3641" s="227" t="s">
        <v>19245</v>
      </c>
      <c r="C3641" s="11" t="s">
        <v>19246</v>
      </c>
      <c r="D3641" s="55">
        <v>4.61</v>
      </c>
      <c r="E3641" s="56">
        <v>80</v>
      </c>
      <c r="F3641" s="56">
        <f t="shared" si="56"/>
        <v>368.8</v>
      </c>
      <c r="G3641" s="11" t="s">
        <v>3884</v>
      </c>
    </row>
    <row r="3642" s="219" customFormat="1" ht="15.95" customHeight="1" spans="1:7">
      <c r="A3642" s="216">
        <v>3639</v>
      </c>
      <c r="B3642" s="227" t="s">
        <v>19247</v>
      </c>
      <c r="C3642" s="11" t="s">
        <v>3989</v>
      </c>
      <c r="D3642" s="55">
        <v>4.61</v>
      </c>
      <c r="E3642" s="56">
        <v>80</v>
      </c>
      <c r="F3642" s="56">
        <f t="shared" si="56"/>
        <v>368.8</v>
      </c>
      <c r="G3642" s="11" t="s">
        <v>3884</v>
      </c>
    </row>
    <row r="3643" s="219" customFormat="1" ht="15.95" customHeight="1" spans="1:7">
      <c r="A3643" s="216">
        <v>3640</v>
      </c>
      <c r="B3643" s="227" t="s">
        <v>19248</v>
      </c>
      <c r="C3643" s="11" t="s">
        <v>8677</v>
      </c>
      <c r="D3643" s="55">
        <v>4.61</v>
      </c>
      <c r="E3643" s="56">
        <v>80</v>
      </c>
      <c r="F3643" s="56">
        <f t="shared" si="56"/>
        <v>368.8</v>
      </c>
      <c r="G3643" s="11" t="s">
        <v>3884</v>
      </c>
    </row>
    <row r="3644" s="219" customFormat="1" ht="15.95" customHeight="1" spans="1:7">
      <c r="A3644" s="216">
        <v>3641</v>
      </c>
      <c r="B3644" s="227" t="s">
        <v>19249</v>
      </c>
      <c r="C3644" s="11" t="s">
        <v>2876</v>
      </c>
      <c r="D3644" s="55">
        <v>5.54</v>
      </c>
      <c r="E3644" s="56">
        <v>80</v>
      </c>
      <c r="F3644" s="56">
        <f t="shared" si="56"/>
        <v>443.2</v>
      </c>
      <c r="G3644" s="11" t="s">
        <v>3884</v>
      </c>
    </row>
    <row r="3645" s="219" customFormat="1" ht="15.95" customHeight="1" spans="1:7">
      <c r="A3645" s="216">
        <v>3642</v>
      </c>
      <c r="B3645" s="227" t="s">
        <v>19250</v>
      </c>
      <c r="C3645" s="11" t="s">
        <v>19251</v>
      </c>
      <c r="D3645" s="55">
        <v>5.54</v>
      </c>
      <c r="E3645" s="56">
        <v>80</v>
      </c>
      <c r="F3645" s="56">
        <f t="shared" si="56"/>
        <v>443.2</v>
      </c>
      <c r="G3645" s="11" t="s">
        <v>3884</v>
      </c>
    </row>
    <row r="3646" s="219" customFormat="1" ht="15.95" customHeight="1" spans="1:7">
      <c r="A3646" s="216">
        <v>3643</v>
      </c>
      <c r="B3646" s="227" t="s">
        <v>19252</v>
      </c>
      <c r="C3646" s="11" t="s">
        <v>18199</v>
      </c>
      <c r="D3646" s="55">
        <v>3.54</v>
      </c>
      <c r="E3646" s="56">
        <v>80</v>
      </c>
      <c r="F3646" s="56">
        <f t="shared" si="56"/>
        <v>283.2</v>
      </c>
      <c r="G3646" s="11" t="s">
        <v>3884</v>
      </c>
    </row>
    <row r="3647" s="219" customFormat="1" ht="15.95" customHeight="1" spans="1:7">
      <c r="A3647" s="216">
        <v>3644</v>
      </c>
      <c r="B3647" s="227" t="s">
        <v>19253</v>
      </c>
      <c r="C3647" s="11" t="s">
        <v>9387</v>
      </c>
      <c r="D3647" s="55">
        <v>2.77</v>
      </c>
      <c r="E3647" s="56">
        <v>80</v>
      </c>
      <c r="F3647" s="56">
        <f t="shared" si="56"/>
        <v>221.6</v>
      </c>
      <c r="G3647" s="11" t="s">
        <v>3884</v>
      </c>
    </row>
    <row r="3648" s="219" customFormat="1" ht="15.95" customHeight="1" spans="1:7">
      <c r="A3648" s="216">
        <v>3645</v>
      </c>
      <c r="B3648" s="227" t="s">
        <v>19254</v>
      </c>
      <c r="C3648" s="11" t="s">
        <v>19255</v>
      </c>
      <c r="D3648" s="55">
        <v>2.77</v>
      </c>
      <c r="E3648" s="56">
        <v>80</v>
      </c>
      <c r="F3648" s="56">
        <f t="shared" si="56"/>
        <v>221.6</v>
      </c>
      <c r="G3648" s="11" t="s">
        <v>3884</v>
      </c>
    </row>
    <row r="3649" s="219" customFormat="1" ht="15.95" customHeight="1" spans="1:7">
      <c r="A3649" s="216">
        <v>3646</v>
      </c>
      <c r="B3649" s="227" t="s">
        <v>19256</v>
      </c>
      <c r="C3649" s="11" t="s">
        <v>19257</v>
      </c>
      <c r="D3649" s="55">
        <v>2.77</v>
      </c>
      <c r="E3649" s="56">
        <v>80</v>
      </c>
      <c r="F3649" s="56">
        <f t="shared" si="56"/>
        <v>221.6</v>
      </c>
      <c r="G3649" s="11" t="s">
        <v>3884</v>
      </c>
    </row>
    <row r="3650" s="219" customFormat="1" ht="15.95" customHeight="1" spans="1:7">
      <c r="A3650" s="216">
        <v>3647</v>
      </c>
      <c r="B3650" s="227" t="s">
        <v>19258</v>
      </c>
      <c r="C3650" s="11" t="s">
        <v>1568</v>
      </c>
      <c r="D3650" s="55">
        <v>2.77</v>
      </c>
      <c r="E3650" s="56">
        <v>80</v>
      </c>
      <c r="F3650" s="56">
        <f t="shared" si="56"/>
        <v>221.6</v>
      </c>
      <c r="G3650" s="11" t="s">
        <v>3884</v>
      </c>
    </row>
    <row r="3651" s="219" customFormat="1" ht="15.95" customHeight="1" spans="1:7">
      <c r="A3651" s="216">
        <v>3648</v>
      </c>
      <c r="B3651" s="227" t="s">
        <v>19259</v>
      </c>
      <c r="C3651" s="11" t="s">
        <v>19260</v>
      </c>
      <c r="D3651" s="55">
        <v>2.77</v>
      </c>
      <c r="E3651" s="56">
        <v>80</v>
      </c>
      <c r="F3651" s="56">
        <f t="shared" si="56"/>
        <v>221.6</v>
      </c>
      <c r="G3651" s="11" t="s">
        <v>3884</v>
      </c>
    </row>
    <row r="3652" s="219" customFormat="1" ht="15.95" customHeight="1" spans="1:7">
      <c r="A3652" s="216">
        <v>3649</v>
      </c>
      <c r="B3652" s="227" t="s">
        <v>19261</v>
      </c>
      <c r="C3652" s="11" t="s">
        <v>13253</v>
      </c>
      <c r="D3652" s="55">
        <v>2.77</v>
      </c>
      <c r="E3652" s="56">
        <v>80</v>
      </c>
      <c r="F3652" s="56">
        <f t="shared" ref="F3652:F3715" si="57">D3652*E3652</f>
        <v>221.6</v>
      </c>
      <c r="G3652" s="11" t="s">
        <v>3884</v>
      </c>
    </row>
    <row r="3653" s="219" customFormat="1" ht="15.95" customHeight="1" spans="1:7">
      <c r="A3653" s="216">
        <v>3650</v>
      </c>
      <c r="B3653" s="227" t="s">
        <v>19262</v>
      </c>
      <c r="C3653" s="11" t="s">
        <v>1147</v>
      </c>
      <c r="D3653" s="55">
        <v>3.17</v>
      </c>
      <c r="E3653" s="56">
        <v>80</v>
      </c>
      <c r="F3653" s="56">
        <f t="shared" si="57"/>
        <v>253.6</v>
      </c>
      <c r="G3653" s="11" t="s">
        <v>3884</v>
      </c>
    </row>
    <row r="3654" s="219" customFormat="1" ht="15.95" customHeight="1" spans="1:7">
      <c r="A3654" s="216">
        <v>3651</v>
      </c>
      <c r="B3654" s="227" t="s">
        <v>19263</v>
      </c>
      <c r="C3654" s="11" t="s">
        <v>19264</v>
      </c>
      <c r="D3654" s="55">
        <v>6.27</v>
      </c>
      <c r="E3654" s="56">
        <v>80</v>
      </c>
      <c r="F3654" s="56">
        <f t="shared" si="57"/>
        <v>501.6</v>
      </c>
      <c r="G3654" s="11" t="s">
        <v>3884</v>
      </c>
    </row>
    <row r="3655" s="219" customFormat="1" ht="15.95" customHeight="1" spans="1:7">
      <c r="A3655" s="216">
        <v>3652</v>
      </c>
      <c r="B3655" s="227" t="s">
        <v>19265</v>
      </c>
      <c r="C3655" s="11" t="s">
        <v>19266</v>
      </c>
      <c r="D3655" s="55">
        <v>3.69</v>
      </c>
      <c r="E3655" s="56">
        <v>80</v>
      </c>
      <c r="F3655" s="56">
        <f t="shared" si="57"/>
        <v>295.2</v>
      </c>
      <c r="G3655" s="11" t="s">
        <v>3884</v>
      </c>
    </row>
    <row r="3656" s="219" customFormat="1" ht="15.95" customHeight="1" spans="1:7">
      <c r="A3656" s="216">
        <v>3653</v>
      </c>
      <c r="B3656" s="227" t="s">
        <v>19267</v>
      </c>
      <c r="C3656" s="11" t="s">
        <v>19268</v>
      </c>
      <c r="D3656" s="55">
        <v>2.49</v>
      </c>
      <c r="E3656" s="56">
        <v>80</v>
      </c>
      <c r="F3656" s="56">
        <f t="shared" si="57"/>
        <v>199.2</v>
      </c>
      <c r="G3656" s="11" t="s">
        <v>3884</v>
      </c>
    </row>
    <row r="3657" s="219" customFormat="1" ht="15.95" customHeight="1" spans="1:7">
      <c r="A3657" s="216">
        <v>3654</v>
      </c>
      <c r="B3657" s="227" t="s">
        <v>19269</v>
      </c>
      <c r="C3657" s="11" t="s">
        <v>19270</v>
      </c>
      <c r="D3657" s="55">
        <v>2.31</v>
      </c>
      <c r="E3657" s="56">
        <v>80</v>
      </c>
      <c r="F3657" s="56">
        <f t="shared" si="57"/>
        <v>184.8</v>
      </c>
      <c r="G3657" s="11" t="s">
        <v>3884</v>
      </c>
    </row>
    <row r="3658" s="219" customFormat="1" ht="15.95" customHeight="1" spans="1:7">
      <c r="A3658" s="216">
        <v>3655</v>
      </c>
      <c r="B3658" s="227" t="s">
        <v>19271</v>
      </c>
      <c r="C3658" s="11" t="s">
        <v>2146</v>
      </c>
      <c r="D3658" s="55">
        <v>2.31</v>
      </c>
      <c r="E3658" s="56">
        <v>80</v>
      </c>
      <c r="F3658" s="56">
        <f t="shared" si="57"/>
        <v>184.8</v>
      </c>
      <c r="G3658" s="11" t="s">
        <v>3884</v>
      </c>
    </row>
    <row r="3659" s="219" customFormat="1" ht="15.95" customHeight="1" spans="1:7">
      <c r="A3659" s="216">
        <v>3656</v>
      </c>
      <c r="B3659" s="227" t="s">
        <v>19272</v>
      </c>
      <c r="C3659" s="11" t="s">
        <v>18374</v>
      </c>
      <c r="D3659" s="55">
        <v>2.31</v>
      </c>
      <c r="E3659" s="56">
        <v>80</v>
      </c>
      <c r="F3659" s="56">
        <f t="shared" si="57"/>
        <v>184.8</v>
      </c>
      <c r="G3659" s="11" t="s">
        <v>3884</v>
      </c>
    </row>
    <row r="3660" s="219" customFormat="1" ht="15.95" customHeight="1" spans="1:7">
      <c r="A3660" s="216">
        <v>3657</v>
      </c>
      <c r="B3660" s="227" t="s">
        <v>19273</v>
      </c>
      <c r="C3660" s="11" t="s">
        <v>9458</v>
      </c>
      <c r="D3660" s="55">
        <v>1.85</v>
      </c>
      <c r="E3660" s="56">
        <v>80</v>
      </c>
      <c r="F3660" s="56">
        <f t="shared" si="57"/>
        <v>148</v>
      </c>
      <c r="G3660" s="11" t="s">
        <v>3884</v>
      </c>
    </row>
    <row r="3661" s="219" customFormat="1" ht="15.95" customHeight="1" spans="1:7">
      <c r="A3661" s="216">
        <v>3658</v>
      </c>
      <c r="B3661" s="227" t="s">
        <v>19274</v>
      </c>
      <c r="C3661" s="11" t="s">
        <v>19275</v>
      </c>
      <c r="D3661" s="55">
        <v>1.85</v>
      </c>
      <c r="E3661" s="56">
        <v>80</v>
      </c>
      <c r="F3661" s="56">
        <f t="shared" si="57"/>
        <v>148</v>
      </c>
      <c r="G3661" s="11" t="s">
        <v>3884</v>
      </c>
    </row>
    <row r="3662" s="219" customFormat="1" ht="15.95" customHeight="1" spans="1:7">
      <c r="A3662" s="216">
        <v>3659</v>
      </c>
      <c r="B3662" s="227" t="s">
        <v>19276</v>
      </c>
      <c r="C3662" s="11" t="s">
        <v>19277</v>
      </c>
      <c r="D3662" s="55">
        <v>3</v>
      </c>
      <c r="E3662" s="56">
        <v>80</v>
      </c>
      <c r="F3662" s="56">
        <f t="shared" si="57"/>
        <v>240</v>
      </c>
      <c r="G3662" s="11" t="s">
        <v>17007</v>
      </c>
    </row>
    <row r="3663" s="219" customFormat="1" ht="15.95" customHeight="1" spans="1:7">
      <c r="A3663" s="216">
        <v>3660</v>
      </c>
      <c r="B3663" s="227" t="s">
        <v>19278</v>
      </c>
      <c r="C3663" s="11" t="s">
        <v>1115</v>
      </c>
      <c r="D3663" s="55">
        <v>1.85</v>
      </c>
      <c r="E3663" s="56">
        <v>80</v>
      </c>
      <c r="F3663" s="56">
        <f t="shared" si="57"/>
        <v>148</v>
      </c>
      <c r="G3663" s="11" t="s">
        <v>3884</v>
      </c>
    </row>
    <row r="3664" s="219" customFormat="1" ht="15.95" customHeight="1" spans="1:7">
      <c r="A3664" s="216">
        <v>3661</v>
      </c>
      <c r="B3664" s="227" t="s">
        <v>19279</v>
      </c>
      <c r="C3664" s="11" t="s">
        <v>7907</v>
      </c>
      <c r="D3664" s="55">
        <v>1.85</v>
      </c>
      <c r="E3664" s="56">
        <v>80</v>
      </c>
      <c r="F3664" s="56">
        <f t="shared" si="57"/>
        <v>148</v>
      </c>
      <c r="G3664" s="11" t="s">
        <v>3884</v>
      </c>
    </row>
    <row r="3665" s="219" customFormat="1" ht="15.95" customHeight="1" spans="1:7">
      <c r="A3665" s="216">
        <v>3662</v>
      </c>
      <c r="B3665" s="227" t="s">
        <v>19280</v>
      </c>
      <c r="C3665" s="11" t="s">
        <v>17885</v>
      </c>
      <c r="D3665" s="55">
        <v>1.2</v>
      </c>
      <c r="E3665" s="56">
        <v>80</v>
      </c>
      <c r="F3665" s="56">
        <f t="shared" si="57"/>
        <v>96</v>
      </c>
      <c r="G3665" s="11" t="s">
        <v>3884</v>
      </c>
    </row>
    <row r="3666" s="219" customFormat="1" ht="15.95" customHeight="1" spans="1:7">
      <c r="A3666" s="216">
        <v>3663</v>
      </c>
      <c r="B3666" s="227" t="s">
        <v>19281</v>
      </c>
      <c r="C3666" s="11" t="s">
        <v>1959</v>
      </c>
      <c r="D3666" s="55">
        <v>1.4</v>
      </c>
      <c r="E3666" s="56">
        <v>80</v>
      </c>
      <c r="F3666" s="56">
        <f t="shared" si="57"/>
        <v>112</v>
      </c>
      <c r="G3666" s="11" t="s">
        <v>3884</v>
      </c>
    </row>
    <row r="3667" s="219" customFormat="1" ht="15.95" customHeight="1" spans="1:7">
      <c r="A3667" s="216">
        <v>3664</v>
      </c>
      <c r="B3667" s="227" t="s">
        <v>19282</v>
      </c>
      <c r="C3667" s="11" t="s">
        <v>19283</v>
      </c>
      <c r="D3667" s="55">
        <v>1</v>
      </c>
      <c r="E3667" s="56">
        <v>80</v>
      </c>
      <c r="F3667" s="56">
        <f t="shared" si="57"/>
        <v>80</v>
      </c>
      <c r="G3667" s="11" t="s">
        <v>3884</v>
      </c>
    </row>
    <row r="3668" s="219" customFormat="1" ht="15.95" customHeight="1" spans="1:7">
      <c r="A3668" s="216">
        <v>3665</v>
      </c>
      <c r="B3668" s="227" t="s">
        <v>19284</v>
      </c>
      <c r="C3668" s="11" t="s">
        <v>19285</v>
      </c>
      <c r="D3668" s="55">
        <v>1</v>
      </c>
      <c r="E3668" s="56">
        <v>80</v>
      </c>
      <c r="F3668" s="56">
        <f t="shared" si="57"/>
        <v>80</v>
      </c>
      <c r="G3668" s="11" t="s">
        <v>3884</v>
      </c>
    </row>
    <row r="3669" s="219" customFormat="1" ht="15.95" customHeight="1" spans="1:7">
      <c r="A3669" s="216">
        <v>3666</v>
      </c>
      <c r="B3669" s="227" t="s">
        <v>19286</v>
      </c>
      <c r="C3669" s="11" t="s">
        <v>9783</v>
      </c>
      <c r="D3669" s="55">
        <v>1.8</v>
      </c>
      <c r="E3669" s="56">
        <v>80</v>
      </c>
      <c r="F3669" s="56">
        <f t="shared" si="57"/>
        <v>144</v>
      </c>
      <c r="G3669" s="11" t="s">
        <v>3884</v>
      </c>
    </row>
    <row r="3670" s="219" customFormat="1" ht="15.95" customHeight="1" spans="1:7">
      <c r="A3670" s="216">
        <v>3667</v>
      </c>
      <c r="B3670" s="227" t="s">
        <v>19287</v>
      </c>
      <c r="C3670" s="11" t="s">
        <v>2328</v>
      </c>
      <c r="D3670" s="55">
        <v>2</v>
      </c>
      <c r="E3670" s="56">
        <v>80</v>
      </c>
      <c r="F3670" s="56">
        <f t="shared" si="57"/>
        <v>160</v>
      </c>
      <c r="G3670" s="11" t="s">
        <v>3884</v>
      </c>
    </row>
    <row r="3671" s="219" customFormat="1" ht="15.95" customHeight="1" spans="1:7">
      <c r="A3671" s="216">
        <v>3668</v>
      </c>
      <c r="B3671" s="227" t="s">
        <v>19288</v>
      </c>
      <c r="C3671" s="11" t="s">
        <v>169</v>
      </c>
      <c r="D3671" s="55">
        <v>2</v>
      </c>
      <c r="E3671" s="56">
        <v>80</v>
      </c>
      <c r="F3671" s="56">
        <f t="shared" si="57"/>
        <v>160</v>
      </c>
      <c r="G3671" s="11" t="s">
        <v>3884</v>
      </c>
    </row>
    <row r="3672" s="219" customFormat="1" ht="15.95" customHeight="1" spans="1:7">
      <c r="A3672" s="216">
        <v>3669</v>
      </c>
      <c r="B3672" s="227" t="s">
        <v>19289</v>
      </c>
      <c r="C3672" s="11" t="s">
        <v>2469</v>
      </c>
      <c r="D3672" s="55">
        <v>0.59</v>
      </c>
      <c r="E3672" s="56">
        <v>80</v>
      </c>
      <c r="F3672" s="56">
        <f t="shared" si="57"/>
        <v>47.2</v>
      </c>
      <c r="G3672" s="11" t="s">
        <v>3884</v>
      </c>
    </row>
    <row r="3673" s="219" customFormat="1" ht="15.95" customHeight="1" spans="1:7">
      <c r="A3673" s="216">
        <v>3670</v>
      </c>
      <c r="B3673" s="227" t="s">
        <v>19290</v>
      </c>
      <c r="C3673" s="11" t="s">
        <v>19291</v>
      </c>
      <c r="D3673" s="55">
        <v>2.06</v>
      </c>
      <c r="E3673" s="56">
        <v>80</v>
      </c>
      <c r="F3673" s="56">
        <f t="shared" si="57"/>
        <v>164.8</v>
      </c>
      <c r="G3673" s="11" t="s">
        <v>3884</v>
      </c>
    </row>
    <row r="3674" s="219" customFormat="1" ht="15.95" customHeight="1" spans="1:7">
      <c r="A3674" s="216">
        <v>3671</v>
      </c>
      <c r="B3674" s="227" t="s">
        <v>19292</v>
      </c>
      <c r="C3674" s="11" t="s">
        <v>19293</v>
      </c>
      <c r="D3674" s="55">
        <v>1.96</v>
      </c>
      <c r="E3674" s="56">
        <v>80</v>
      </c>
      <c r="F3674" s="56">
        <f t="shared" si="57"/>
        <v>156.8</v>
      </c>
      <c r="G3674" s="11" t="s">
        <v>3884</v>
      </c>
    </row>
    <row r="3675" s="219" customFormat="1" ht="15.95" customHeight="1" spans="1:7">
      <c r="A3675" s="216">
        <v>3672</v>
      </c>
      <c r="B3675" s="227" t="s">
        <v>19294</v>
      </c>
      <c r="C3675" s="11" t="s">
        <v>16659</v>
      </c>
      <c r="D3675" s="55">
        <v>0.43</v>
      </c>
      <c r="E3675" s="56">
        <v>80</v>
      </c>
      <c r="F3675" s="56">
        <f t="shared" si="57"/>
        <v>34.4</v>
      </c>
      <c r="G3675" s="11" t="s">
        <v>3884</v>
      </c>
    </row>
    <row r="3676" s="219" customFormat="1" ht="15.95" customHeight="1" spans="1:7">
      <c r="A3676" s="216">
        <v>3673</v>
      </c>
      <c r="B3676" s="227" t="s">
        <v>19295</v>
      </c>
      <c r="C3676" s="11" t="s">
        <v>9778</v>
      </c>
      <c r="D3676" s="55">
        <v>0.71</v>
      </c>
      <c r="E3676" s="56">
        <v>80</v>
      </c>
      <c r="F3676" s="56">
        <f t="shared" si="57"/>
        <v>56.8</v>
      </c>
      <c r="G3676" s="11" t="s">
        <v>3884</v>
      </c>
    </row>
    <row r="3677" s="219" customFormat="1" ht="15.95" customHeight="1" spans="1:7">
      <c r="A3677" s="216">
        <v>3674</v>
      </c>
      <c r="B3677" s="227" t="s">
        <v>19296</v>
      </c>
      <c r="C3677" s="11" t="s">
        <v>19297</v>
      </c>
      <c r="D3677" s="55">
        <v>1.41</v>
      </c>
      <c r="E3677" s="56">
        <v>80</v>
      </c>
      <c r="F3677" s="56">
        <f t="shared" si="57"/>
        <v>112.8</v>
      </c>
      <c r="G3677" s="11" t="s">
        <v>3884</v>
      </c>
    </row>
    <row r="3678" s="219" customFormat="1" ht="15.95" customHeight="1" spans="1:7">
      <c r="A3678" s="216">
        <v>3675</v>
      </c>
      <c r="B3678" s="227" t="s">
        <v>19298</v>
      </c>
      <c r="C3678" s="11" t="s">
        <v>19299</v>
      </c>
      <c r="D3678" s="55">
        <v>2.08</v>
      </c>
      <c r="E3678" s="56">
        <v>80</v>
      </c>
      <c r="F3678" s="56">
        <f t="shared" si="57"/>
        <v>166.4</v>
      </c>
      <c r="G3678" s="11" t="s">
        <v>3884</v>
      </c>
    </row>
    <row r="3679" s="219" customFormat="1" ht="15.95" customHeight="1" spans="1:7">
      <c r="A3679" s="216">
        <v>3676</v>
      </c>
      <c r="B3679" s="227" t="s">
        <v>19300</v>
      </c>
      <c r="C3679" s="11" t="s">
        <v>19301</v>
      </c>
      <c r="D3679" s="55">
        <v>1.72</v>
      </c>
      <c r="E3679" s="56">
        <v>80</v>
      </c>
      <c r="F3679" s="56">
        <f t="shared" si="57"/>
        <v>137.6</v>
      </c>
      <c r="G3679" s="11" t="s">
        <v>3884</v>
      </c>
    </row>
    <row r="3680" s="219" customFormat="1" ht="15.95" customHeight="1" spans="1:7">
      <c r="A3680" s="216">
        <v>3677</v>
      </c>
      <c r="B3680" s="227" t="s">
        <v>19302</v>
      </c>
      <c r="C3680" s="11" t="s">
        <v>19303</v>
      </c>
      <c r="D3680" s="55">
        <v>1.7</v>
      </c>
      <c r="E3680" s="56">
        <v>80</v>
      </c>
      <c r="F3680" s="56">
        <f t="shared" si="57"/>
        <v>136</v>
      </c>
      <c r="G3680" s="11" t="s">
        <v>3884</v>
      </c>
    </row>
    <row r="3681" s="219" customFormat="1" ht="15.95" customHeight="1" spans="1:7">
      <c r="A3681" s="216">
        <v>3678</v>
      </c>
      <c r="B3681" s="227" t="s">
        <v>19304</v>
      </c>
      <c r="C3681" s="11" t="s">
        <v>6132</v>
      </c>
      <c r="D3681" s="55">
        <v>1.29</v>
      </c>
      <c r="E3681" s="56">
        <v>80</v>
      </c>
      <c r="F3681" s="56">
        <f t="shared" si="57"/>
        <v>103.2</v>
      </c>
      <c r="G3681" s="11" t="s">
        <v>3884</v>
      </c>
    </row>
    <row r="3682" s="219" customFormat="1" ht="15.95" customHeight="1" spans="1:7">
      <c r="A3682" s="216">
        <v>3679</v>
      </c>
      <c r="B3682" s="227" t="s">
        <v>19305</v>
      </c>
      <c r="C3682" s="11" t="s">
        <v>19306</v>
      </c>
      <c r="D3682" s="55">
        <v>2.06</v>
      </c>
      <c r="E3682" s="56">
        <v>80</v>
      </c>
      <c r="F3682" s="56">
        <f t="shared" si="57"/>
        <v>164.8</v>
      </c>
      <c r="G3682" s="11" t="s">
        <v>3884</v>
      </c>
    </row>
    <row r="3683" s="219" customFormat="1" ht="15.95" customHeight="1" spans="1:7">
      <c r="A3683" s="216">
        <v>3680</v>
      </c>
      <c r="B3683" s="227" t="s">
        <v>19307</v>
      </c>
      <c r="C3683" s="11" t="s">
        <v>2876</v>
      </c>
      <c r="D3683" s="55">
        <v>3</v>
      </c>
      <c r="E3683" s="56">
        <v>80</v>
      </c>
      <c r="F3683" s="56">
        <f t="shared" si="57"/>
        <v>240</v>
      </c>
      <c r="G3683" s="11" t="s">
        <v>3884</v>
      </c>
    </row>
    <row r="3684" s="219" customFormat="1" ht="15.95" customHeight="1" spans="1:7">
      <c r="A3684" s="216">
        <v>3681</v>
      </c>
      <c r="B3684" s="227" t="s">
        <v>19308</v>
      </c>
      <c r="C3684" s="11" t="s">
        <v>19309</v>
      </c>
      <c r="D3684" s="55">
        <v>1.28</v>
      </c>
      <c r="E3684" s="56">
        <v>80</v>
      </c>
      <c r="F3684" s="56">
        <f t="shared" si="57"/>
        <v>102.4</v>
      </c>
      <c r="G3684" s="11" t="s">
        <v>3884</v>
      </c>
    </row>
    <row r="3685" s="219" customFormat="1" ht="15.95" customHeight="1" spans="1:7">
      <c r="A3685" s="216">
        <v>3682</v>
      </c>
      <c r="B3685" s="227" t="s">
        <v>19310</v>
      </c>
      <c r="C3685" s="11" t="s">
        <v>2298</v>
      </c>
      <c r="D3685" s="55">
        <v>1.77</v>
      </c>
      <c r="E3685" s="56">
        <v>80</v>
      </c>
      <c r="F3685" s="56">
        <f t="shared" si="57"/>
        <v>141.6</v>
      </c>
      <c r="G3685" s="11" t="s">
        <v>3884</v>
      </c>
    </row>
    <row r="3686" s="219" customFormat="1" ht="15.95" customHeight="1" spans="1:7">
      <c r="A3686" s="216">
        <v>3683</v>
      </c>
      <c r="B3686" s="227" t="s">
        <v>19311</v>
      </c>
      <c r="C3686" s="11" t="s">
        <v>1723</v>
      </c>
      <c r="D3686" s="55">
        <v>1.08</v>
      </c>
      <c r="E3686" s="56">
        <v>80</v>
      </c>
      <c r="F3686" s="56">
        <f t="shared" si="57"/>
        <v>86.4</v>
      </c>
      <c r="G3686" s="11" t="s">
        <v>3884</v>
      </c>
    </row>
    <row r="3687" s="219" customFormat="1" ht="15.95" customHeight="1" spans="1:7">
      <c r="A3687" s="216">
        <v>3684</v>
      </c>
      <c r="B3687" s="227" t="s">
        <v>19312</v>
      </c>
      <c r="C3687" s="11" t="s">
        <v>3232</v>
      </c>
      <c r="D3687" s="55">
        <v>1.08</v>
      </c>
      <c r="E3687" s="56">
        <v>80</v>
      </c>
      <c r="F3687" s="56">
        <f t="shared" si="57"/>
        <v>86.4</v>
      </c>
      <c r="G3687" s="11" t="s">
        <v>3884</v>
      </c>
    </row>
    <row r="3688" s="219" customFormat="1" ht="15.95" customHeight="1" spans="1:7">
      <c r="A3688" s="216">
        <v>3685</v>
      </c>
      <c r="B3688" s="227" t="s">
        <v>19313</v>
      </c>
      <c r="C3688" s="11" t="s">
        <v>661</v>
      </c>
      <c r="D3688" s="55">
        <v>2.31</v>
      </c>
      <c r="E3688" s="56">
        <v>80</v>
      </c>
      <c r="F3688" s="56">
        <f t="shared" si="57"/>
        <v>184.8</v>
      </c>
      <c r="G3688" s="11" t="s">
        <v>3884</v>
      </c>
    </row>
    <row r="3689" s="219" customFormat="1" ht="15.95" customHeight="1" spans="1:7">
      <c r="A3689" s="216">
        <v>3686</v>
      </c>
      <c r="B3689" s="227" t="s">
        <v>19314</v>
      </c>
      <c r="C3689" s="11" t="s">
        <v>19315</v>
      </c>
      <c r="D3689" s="55">
        <v>2.38</v>
      </c>
      <c r="E3689" s="56">
        <v>80</v>
      </c>
      <c r="F3689" s="56">
        <f t="shared" si="57"/>
        <v>190.4</v>
      </c>
      <c r="G3689" s="11" t="s">
        <v>3884</v>
      </c>
    </row>
    <row r="3690" s="219" customFormat="1" ht="15.95" customHeight="1" spans="1:7">
      <c r="A3690" s="216">
        <v>3687</v>
      </c>
      <c r="B3690" s="227" t="s">
        <v>19316</v>
      </c>
      <c r="C3690" s="11" t="s">
        <v>2969</v>
      </c>
      <c r="D3690" s="55">
        <v>0.24</v>
      </c>
      <c r="E3690" s="56">
        <v>80</v>
      </c>
      <c r="F3690" s="56">
        <f t="shared" si="57"/>
        <v>19.2</v>
      </c>
      <c r="G3690" s="11" t="s">
        <v>3884</v>
      </c>
    </row>
    <row r="3691" s="219" customFormat="1" ht="15.95" customHeight="1" spans="1:7">
      <c r="A3691" s="216">
        <v>3688</v>
      </c>
      <c r="B3691" s="227" t="s">
        <v>19317</v>
      </c>
      <c r="C3691" s="11" t="s">
        <v>12422</v>
      </c>
      <c r="D3691" s="55">
        <v>1.63</v>
      </c>
      <c r="E3691" s="56">
        <v>80</v>
      </c>
      <c r="F3691" s="56">
        <f t="shared" si="57"/>
        <v>130.4</v>
      </c>
      <c r="G3691" s="11" t="s">
        <v>3884</v>
      </c>
    </row>
    <row r="3692" s="219" customFormat="1" ht="15.95" customHeight="1" spans="1:7">
      <c r="A3692" s="216">
        <v>3689</v>
      </c>
      <c r="B3692" s="227" t="s">
        <v>19318</v>
      </c>
      <c r="C3692" s="11" t="s">
        <v>9828</v>
      </c>
      <c r="D3692" s="55">
        <v>1.19</v>
      </c>
      <c r="E3692" s="56">
        <v>80</v>
      </c>
      <c r="F3692" s="56">
        <f t="shared" si="57"/>
        <v>95.2</v>
      </c>
      <c r="G3692" s="11" t="s">
        <v>3884</v>
      </c>
    </row>
    <row r="3693" s="219" customFormat="1" ht="15.95" customHeight="1" spans="1:7">
      <c r="A3693" s="216">
        <v>3690</v>
      </c>
      <c r="B3693" s="227" t="s">
        <v>19319</v>
      </c>
      <c r="C3693" s="11" t="s">
        <v>1360</v>
      </c>
      <c r="D3693" s="55">
        <v>3.93</v>
      </c>
      <c r="E3693" s="56">
        <v>80</v>
      </c>
      <c r="F3693" s="56">
        <f t="shared" si="57"/>
        <v>314.4</v>
      </c>
      <c r="G3693" s="11" t="s">
        <v>3884</v>
      </c>
    </row>
    <row r="3694" s="219" customFormat="1" ht="15.95" customHeight="1" spans="1:7">
      <c r="A3694" s="216">
        <v>3691</v>
      </c>
      <c r="B3694" s="227" t="s">
        <v>19320</v>
      </c>
      <c r="C3694" s="11" t="s">
        <v>169</v>
      </c>
      <c r="D3694" s="55">
        <v>1.97</v>
      </c>
      <c r="E3694" s="56">
        <v>80</v>
      </c>
      <c r="F3694" s="56">
        <f t="shared" si="57"/>
        <v>157.6</v>
      </c>
      <c r="G3694" s="11" t="s">
        <v>3884</v>
      </c>
    </row>
    <row r="3695" s="219" customFormat="1" ht="15.95" customHeight="1" spans="1:7">
      <c r="A3695" s="216">
        <v>3692</v>
      </c>
      <c r="B3695" s="227" t="s">
        <v>19321</v>
      </c>
      <c r="C3695" s="11" t="s">
        <v>19322</v>
      </c>
      <c r="D3695" s="55">
        <v>0.16</v>
      </c>
      <c r="E3695" s="56">
        <v>80</v>
      </c>
      <c r="F3695" s="56">
        <f t="shared" si="57"/>
        <v>12.8</v>
      </c>
      <c r="G3695" s="11" t="s">
        <v>3884</v>
      </c>
    </row>
    <row r="3696" s="219" customFormat="1" ht="15.95" customHeight="1" spans="1:7">
      <c r="A3696" s="216">
        <v>3693</v>
      </c>
      <c r="B3696" s="227" t="s">
        <v>19323</v>
      </c>
      <c r="C3696" s="11" t="s">
        <v>19324</v>
      </c>
      <c r="D3696" s="55">
        <v>2</v>
      </c>
      <c r="E3696" s="56">
        <v>80</v>
      </c>
      <c r="F3696" s="56">
        <f t="shared" si="57"/>
        <v>160</v>
      </c>
      <c r="G3696" s="11" t="s">
        <v>3884</v>
      </c>
    </row>
    <row r="3697" s="219" customFormat="1" ht="15.95" customHeight="1" spans="1:7">
      <c r="A3697" s="216">
        <v>3694</v>
      </c>
      <c r="B3697" s="227" t="s">
        <v>19325</v>
      </c>
      <c r="C3697" s="11" t="s">
        <v>19326</v>
      </c>
      <c r="D3697" s="55">
        <v>3.46</v>
      </c>
      <c r="E3697" s="56">
        <v>80</v>
      </c>
      <c r="F3697" s="56">
        <f t="shared" si="57"/>
        <v>276.8</v>
      </c>
      <c r="G3697" s="11" t="s">
        <v>3884</v>
      </c>
    </row>
    <row r="3698" s="219" customFormat="1" ht="15.95" customHeight="1" spans="1:7">
      <c r="A3698" s="216">
        <v>3695</v>
      </c>
      <c r="B3698" s="227" t="s">
        <v>19327</v>
      </c>
      <c r="C3698" s="11" t="s">
        <v>2702</v>
      </c>
      <c r="D3698" s="55">
        <v>2.56</v>
      </c>
      <c r="E3698" s="56">
        <v>80</v>
      </c>
      <c r="F3698" s="56">
        <f t="shared" si="57"/>
        <v>204.8</v>
      </c>
      <c r="G3698" s="11" t="s">
        <v>3884</v>
      </c>
    </row>
    <row r="3699" s="219" customFormat="1" ht="15.95" customHeight="1" spans="1:7">
      <c r="A3699" s="216">
        <v>3696</v>
      </c>
      <c r="B3699" s="227" t="s">
        <v>19328</v>
      </c>
      <c r="C3699" s="11" t="s">
        <v>2785</v>
      </c>
      <c r="D3699" s="55">
        <v>0.32</v>
      </c>
      <c r="E3699" s="56">
        <v>80</v>
      </c>
      <c r="F3699" s="56">
        <f t="shared" si="57"/>
        <v>25.6</v>
      </c>
      <c r="G3699" s="11" t="s">
        <v>3884</v>
      </c>
    </row>
    <row r="3700" s="219" customFormat="1" ht="15.95" customHeight="1" spans="1:7">
      <c r="A3700" s="216">
        <v>3697</v>
      </c>
      <c r="B3700" s="227" t="s">
        <v>19329</v>
      </c>
      <c r="C3700" s="11" t="s">
        <v>19330</v>
      </c>
      <c r="D3700" s="55">
        <v>1.54</v>
      </c>
      <c r="E3700" s="56">
        <v>80</v>
      </c>
      <c r="F3700" s="56">
        <f t="shared" si="57"/>
        <v>123.2</v>
      </c>
      <c r="G3700" s="11" t="s">
        <v>3884</v>
      </c>
    </row>
    <row r="3701" s="219" customFormat="1" ht="15.95" customHeight="1" spans="1:7">
      <c r="A3701" s="216">
        <v>3698</v>
      </c>
      <c r="B3701" s="227" t="s">
        <v>19331</v>
      </c>
      <c r="C3701" s="11" t="s">
        <v>19257</v>
      </c>
      <c r="D3701" s="55">
        <v>2.54</v>
      </c>
      <c r="E3701" s="56">
        <v>80</v>
      </c>
      <c r="F3701" s="56">
        <f t="shared" si="57"/>
        <v>203.2</v>
      </c>
      <c r="G3701" s="11" t="s">
        <v>3884</v>
      </c>
    </row>
    <row r="3702" s="219" customFormat="1" ht="15.95" customHeight="1" spans="1:7">
      <c r="A3702" s="216">
        <v>3699</v>
      </c>
      <c r="B3702" s="227" t="s">
        <v>19332</v>
      </c>
      <c r="C3702" s="11" t="s">
        <v>19333</v>
      </c>
      <c r="D3702" s="55">
        <v>3.57</v>
      </c>
      <c r="E3702" s="56">
        <v>80</v>
      </c>
      <c r="F3702" s="56">
        <f t="shared" si="57"/>
        <v>285.6</v>
      </c>
      <c r="G3702" s="11" t="s">
        <v>3884</v>
      </c>
    </row>
    <row r="3703" s="219" customFormat="1" ht="15.95" customHeight="1" spans="1:7">
      <c r="A3703" s="216">
        <v>3700</v>
      </c>
      <c r="B3703" s="227" t="s">
        <v>19334</v>
      </c>
      <c r="C3703" s="11" t="s">
        <v>19335</v>
      </c>
      <c r="D3703" s="55">
        <v>3.62</v>
      </c>
      <c r="E3703" s="56">
        <v>80</v>
      </c>
      <c r="F3703" s="56">
        <f t="shared" si="57"/>
        <v>289.6</v>
      </c>
      <c r="G3703" s="11" t="s">
        <v>3884</v>
      </c>
    </row>
    <row r="3704" s="219" customFormat="1" ht="15.95" customHeight="1" spans="1:7">
      <c r="A3704" s="216">
        <v>3701</v>
      </c>
      <c r="B3704" s="227" t="s">
        <v>19336</v>
      </c>
      <c r="C3704" s="11" t="s">
        <v>19337</v>
      </c>
      <c r="D3704" s="55">
        <v>1.65</v>
      </c>
      <c r="E3704" s="56">
        <v>80</v>
      </c>
      <c r="F3704" s="56">
        <f t="shared" si="57"/>
        <v>132</v>
      </c>
      <c r="G3704" s="11" t="s">
        <v>3884</v>
      </c>
    </row>
    <row r="3705" s="219" customFormat="1" ht="15.95" customHeight="1" spans="1:7">
      <c r="A3705" s="216">
        <v>3702</v>
      </c>
      <c r="B3705" s="227" t="s">
        <v>19338</v>
      </c>
      <c r="C3705" s="11" t="s">
        <v>2208</v>
      </c>
      <c r="D3705" s="55">
        <v>0.64</v>
      </c>
      <c r="E3705" s="56">
        <v>80</v>
      </c>
      <c r="F3705" s="56">
        <f t="shared" si="57"/>
        <v>51.2</v>
      </c>
      <c r="G3705" s="11" t="s">
        <v>3884</v>
      </c>
    </row>
    <row r="3706" s="219" customFormat="1" ht="15.95" customHeight="1" spans="1:7">
      <c r="A3706" s="216">
        <v>3703</v>
      </c>
      <c r="B3706" s="227" t="s">
        <v>19339</v>
      </c>
      <c r="C3706" s="11" t="s">
        <v>19340</v>
      </c>
      <c r="D3706" s="55">
        <v>4.78</v>
      </c>
      <c r="E3706" s="56">
        <v>80</v>
      </c>
      <c r="F3706" s="56">
        <f t="shared" si="57"/>
        <v>382.4</v>
      </c>
      <c r="G3706" s="11" t="s">
        <v>3884</v>
      </c>
    </row>
    <row r="3707" s="219" customFormat="1" ht="15.95" customHeight="1" spans="1:7">
      <c r="A3707" s="216">
        <v>3704</v>
      </c>
      <c r="B3707" s="227" t="s">
        <v>19341</v>
      </c>
      <c r="C3707" s="11" t="s">
        <v>19342</v>
      </c>
      <c r="D3707" s="55">
        <v>3.52</v>
      </c>
      <c r="E3707" s="56">
        <v>80</v>
      </c>
      <c r="F3707" s="56">
        <f t="shared" si="57"/>
        <v>281.6</v>
      </c>
      <c r="G3707" s="11" t="s">
        <v>3884</v>
      </c>
    </row>
    <row r="3708" s="219" customFormat="1" ht="15.95" customHeight="1" spans="1:7">
      <c r="A3708" s="216">
        <v>3705</v>
      </c>
      <c r="B3708" s="227" t="s">
        <v>19343</v>
      </c>
      <c r="C3708" s="11" t="s">
        <v>19344</v>
      </c>
      <c r="D3708" s="55">
        <v>4.17</v>
      </c>
      <c r="E3708" s="56">
        <v>80</v>
      </c>
      <c r="F3708" s="56">
        <f t="shared" si="57"/>
        <v>333.6</v>
      </c>
      <c r="G3708" s="11" t="s">
        <v>3884</v>
      </c>
    </row>
    <row r="3709" s="219" customFormat="1" ht="15.95" customHeight="1" spans="1:7">
      <c r="A3709" s="216">
        <v>3706</v>
      </c>
      <c r="B3709" s="227" t="s">
        <v>19345</v>
      </c>
      <c r="C3709" s="11" t="s">
        <v>2453</v>
      </c>
      <c r="D3709" s="55">
        <v>3.2</v>
      </c>
      <c r="E3709" s="56">
        <v>80</v>
      </c>
      <c r="F3709" s="56">
        <f t="shared" si="57"/>
        <v>256</v>
      </c>
      <c r="G3709" s="11" t="s">
        <v>3884</v>
      </c>
    </row>
    <row r="3710" s="219" customFormat="1" ht="15.95" customHeight="1" spans="1:7">
      <c r="A3710" s="216">
        <v>3707</v>
      </c>
      <c r="B3710" s="227" t="s">
        <v>19346</v>
      </c>
      <c r="C3710" s="11" t="s">
        <v>19347</v>
      </c>
      <c r="D3710" s="55">
        <v>3.16</v>
      </c>
      <c r="E3710" s="56">
        <v>80</v>
      </c>
      <c r="F3710" s="56">
        <f t="shared" si="57"/>
        <v>252.8</v>
      </c>
      <c r="G3710" s="11" t="s">
        <v>3884</v>
      </c>
    </row>
    <row r="3711" s="219" customFormat="1" ht="15.95" customHeight="1" spans="1:7">
      <c r="A3711" s="216">
        <v>3708</v>
      </c>
      <c r="B3711" s="227" t="s">
        <v>19348</v>
      </c>
      <c r="C3711" s="11" t="s">
        <v>19349</v>
      </c>
      <c r="D3711" s="55">
        <v>1.1</v>
      </c>
      <c r="E3711" s="56">
        <v>80</v>
      </c>
      <c r="F3711" s="56">
        <f t="shared" si="57"/>
        <v>88</v>
      </c>
      <c r="G3711" s="11" t="s">
        <v>3884</v>
      </c>
    </row>
    <row r="3712" s="219" customFormat="1" ht="15.95" customHeight="1" spans="1:7">
      <c r="A3712" s="216">
        <v>3709</v>
      </c>
      <c r="B3712" s="227" t="s">
        <v>19350</v>
      </c>
      <c r="C3712" s="11" t="s">
        <v>19351</v>
      </c>
      <c r="D3712" s="55">
        <v>1.17</v>
      </c>
      <c r="E3712" s="56">
        <v>80</v>
      </c>
      <c r="F3712" s="56">
        <f t="shared" si="57"/>
        <v>93.6</v>
      </c>
      <c r="G3712" s="11" t="s">
        <v>3884</v>
      </c>
    </row>
    <row r="3713" s="219" customFormat="1" ht="15.95" customHeight="1" spans="1:7">
      <c r="A3713" s="216">
        <v>3710</v>
      </c>
      <c r="B3713" s="227" t="s">
        <v>19352</v>
      </c>
      <c r="C3713" s="11" t="s">
        <v>19353</v>
      </c>
      <c r="D3713" s="55">
        <v>0.66</v>
      </c>
      <c r="E3713" s="56">
        <v>80</v>
      </c>
      <c r="F3713" s="56">
        <f t="shared" si="57"/>
        <v>52.8</v>
      </c>
      <c r="G3713" s="11" t="s">
        <v>3884</v>
      </c>
    </row>
    <row r="3714" s="219" customFormat="1" ht="15.95" customHeight="1" spans="1:7">
      <c r="A3714" s="216">
        <v>3711</v>
      </c>
      <c r="B3714" s="227" t="s">
        <v>19354</v>
      </c>
      <c r="C3714" s="11" t="s">
        <v>19355</v>
      </c>
      <c r="D3714" s="55">
        <v>1.05</v>
      </c>
      <c r="E3714" s="56">
        <v>80</v>
      </c>
      <c r="F3714" s="56">
        <f t="shared" si="57"/>
        <v>84</v>
      </c>
      <c r="G3714" s="11" t="s">
        <v>3884</v>
      </c>
    </row>
    <row r="3715" s="219" customFormat="1" ht="15.95" customHeight="1" spans="1:7">
      <c r="A3715" s="216">
        <v>3712</v>
      </c>
      <c r="B3715" s="227" t="s">
        <v>19356</v>
      </c>
      <c r="C3715" s="11" t="s">
        <v>19357</v>
      </c>
      <c r="D3715" s="55">
        <v>0.92</v>
      </c>
      <c r="E3715" s="56">
        <v>80</v>
      </c>
      <c r="F3715" s="56">
        <f t="shared" si="57"/>
        <v>73.6</v>
      </c>
      <c r="G3715" s="11" t="s">
        <v>3884</v>
      </c>
    </row>
    <row r="3716" s="219" customFormat="1" ht="15.95" customHeight="1" spans="1:7">
      <c r="A3716" s="216">
        <v>3713</v>
      </c>
      <c r="B3716" s="227" t="s">
        <v>19358</v>
      </c>
      <c r="C3716" s="11" t="s">
        <v>6817</v>
      </c>
      <c r="D3716" s="55">
        <v>1.5</v>
      </c>
      <c r="E3716" s="56">
        <v>80</v>
      </c>
      <c r="F3716" s="56">
        <f t="shared" ref="F3716:F3753" si="58">D3716*E3716</f>
        <v>120</v>
      </c>
      <c r="G3716" s="11" t="s">
        <v>3884</v>
      </c>
    </row>
    <row r="3717" s="219" customFormat="1" ht="15.95" customHeight="1" spans="1:7">
      <c r="A3717" s="216">
        <v>3714</v>
      </c>
      <c r="B3717" s="227" t="s">
        <v>19359</v>
      </c>
      <c r="C3717" s="11" t="s">
        <v>19360</v>
      </c>
      <c r="D3717" s="55">
        <v>3.11</v>
      </c>
      <c r="E3717" s="56">
        <v>80</v>
      </c>
      <c r="F3717" s="56">
        <f t="shared" si="58"/>
        <v>248.8</v>
      </c>
      <c r="G3717" s="11" t="s">
        <v>3884</v>
      </c>
    </row>
    <row r="3718" s="219" customFormat="1" ht="15.95" customHeight="1" spans="1:7">
      <c r="A3718" s="216">
        <v>3715</v>
      </c>
      <c r="B3718" s="227" t="s">
        <v>19361</v>
      </c>
      <c r="C3718" s="11" t="s">
        <v>1781</v>
      </c>
      <c r="D3718" s="55">
        <v>1</v>
      </c>
      <c r="E3718" s="56">
        <v>80</v>
      </c>
      <c r="F3718" s="56">
        <f t="shared" si="58"/>
        <v>80</v>
      </c>
      <c r="G3718" s="11" t="s">
        <v>3884</v>
      </c>
    </row>
    <row r="3719" s="219" customFormat="1" ht="15.95" customHeight="1" spans="1:7">
      <c r="A3719" s="216">
        <v>3716</v>
      </c>
      <c r="B3719" s="227" t="s">
        <v>19362</v>
      </c>
      <c r="C3719" s="11" t="s">
        <v>19363</v>
      </c>
      <c r="D3719" s="55">
        <v>3</v>
      </c>
      <c r="E3719" s="56">
        <v>80</v>
      </c>
      <c r="F3719" s="56">
        <f t="shared" si="58"/>
        <v>240</v>
      </c>
      <c r="G3719" s="11" t="s">
        <v>3884</v>
      </c>
    </row>
    <row r="3720" s="219" customFormat="1" ht="15.95" customHeight="1" spans="1:7">
      <c r="A3720" s="216">
        <v>3717</v>
      </c>
      <c r="B3720" s="227" t="s">
        <v>19364</v>
      </c>
      <c r="C3720" s="11" t="s">
        <v>1568</v>
      </c>
      <c r="D3720" s="55">
        <v>2.2</v>
      </c>
      <c r="E3720" s="56">
        <v>80</v>
      </c>
      <c r="F3720" s="56">
        <f t="shared" si="58"/>
        <v>176</v>
      </c>
      <c r="G3720" s="11" t="s">
        <v>3884</v>
      </c>
    </row>
    <row r="3721" s="219" customFormat="1" ht="15.95" customHeight="1" spans="1:7">
      <c r="A3721" s="216">
        <v>3718</v>
      </c>
      <c r="B3721" s="227" t="s">
        <v>19365</v>
      </c>
      <c r="C3721" s="11" t="s">
        <v>1769</v>
      </c>
      <c r="D3721" s="55">
        <v>2</v>
      </c>
      <c r="E3721" s="56">
        <v>80</v>
      </c>
      <c r="F3721" s="56">
        <f t="shared" si="58"/>
        <v>160</v>
      </c>
      <c r="G3721" s="11" t="s">
        <v>3884</v>
      </c>
    </row>
    <row r="3722" s="219" customFormat="1" ht="15.95" customHeight="1" spans="1:7">
      <c r="A3722" s="216">
        <v>3719</v>
      </c>
      <c r="B3722" s="227" t="s">
        <v>19366</v>
      </c>
      <c r="C3722" s="11" t="s">
        <v>19367</v>
      </c>
      <c r="D3722" s="55">
        <v>1.14</v>
      </c>
      <c r="E3722" s="56">
        <v>80</v>
      </c>
      <c r="F3722" s="56">
        <f t="shared" si="58"/>
        <v>91.2</v>
      </c>
      <c r="G3722" s="11" t="s">
        <v>3884</v>
      </c>
    </row>
    <row r="3723" s="219" customFormat="1" ht="15.95" customHeight="1" spans="1:7">
      <c r="A3723" s="216">
        <v>3720</v>
      </c>
      <c r="B3723" s="227" t="s">
        <v>19368</v>
      </c>
      <c r="C3723" s="11" t="s">
        <v>3487</v>
      </c>
      <c r="D3723" s="55">
        <v>1.17</v>
      </c>
      <c r="E3723" s="56">
        <v>80</v>
      </c>
      <c r="F3723" s="56">
        <f t="shared" si="58"/>
        <v>93.6</v>
      </c>
      <c r="G3723" s="11" t="s">
        <v>3884</v>
      </c>
    </row>
    <row r="3724" s="219" customFormat="1" ht="15.95" customHeight="1" spans="1:7">
      <c r="A3724" s="216">
        <v>3721</v>
      </c>
      <c r="B3724" s="227" t="s">
        <v>19369</v>
      </c>
      <c r="C3724" s="11" t="s">
        <v>16877</v>
      </c>
      <c r="D3724" s="55">
        <v>0.09</v>
      </c>
      <c r="E3724" s="56">
        <v>80</v>
      </c>
      <c r="F3724" s="56">
        <f t="shared" si="58"/>
        <v>7.2</v>
      </c>
      <c r="G3724" s="11" t="s">
        <v>3884</v>
      </c>
    </row>
    <row r="3725" s="219" customFormat="1" ht="15.95" customHeight="1" spans="1:7">
      <c r="A3725" s="216">
        <v>3722</v>
      </c>
      <c r="B3725" s="227" t="s">
        <v>19370</v>
      </c>
      <c r="C3725" s="11" t="s">
        <v>19371</v>
      </c>
      <c r="D3725" s="55">
        <v>1.04</v>
      </c>
      <c r="E3725" s="56">
        <v>80</v>
      </c>
      <c r="F3725" s="56">
        <f t="shared" si="58"/>
        <v>83.2</v>
      </c>
      <c r="G3725" s="11" t="s">
        <v>3884</v>
      </c>
    </row>
    <row r="3726" s="219" customFormat="1" ht="15.95" customHeight="1" spans="1:7">
      <c r="A3726" s="216">
        <v>3723</v>
      </c>
      <c r="B3726" s="227" t="s">
        <v>19372</v>
      </c>
      <c r="C3726" s="11" t="s">
        <v>19373</v>
      </c>
      <c r="D3726" s="55">
        <v>0.66</v>
      </c>
      <c r="E3726" s="56">
        <v>80</v>
      </c>
      <c r="F3726" s="56">
        <f t="shared" si="58"/>
        <v>52.8</v>
      </c>
      <c r="G3726" s="11" t="s">
        <v>3884</v>
      </c>
    </row>
    <row r="3727" s="219" customFormat="1" ht="15.95" customHeight="1" spans="1:7">
      <c r="A3727" s="216">
        <v>3724</v>
      </c>
      <c r="B3727" s="227" t="s">
        <v>19374</v>
      </c>
      <c r="C3727" s="11" t="s">
        <v>1139</v>
      </c>
      <c r="D3727" s="55">
        <v>1</v>
      </c>
      <c r="E3727" s="56">
        <v>80</v>
      </c>
      <c r="F3727" s="56">
        <f t="shared" si="58"/>
        <v>80</v>
      </c>
      <c r="G3727" s="11" t="s">
        <v>3884</v>
      </c>
    </row>
    <row r="3728" s="219" customFormat="1" ht="15.95" customHeight="1" spans="1:7">
      <c r="A3728" s="216">
        <v>3725</v>
      </c>
      <c r="B3728" s="227" t="s">
        <v>19375</v>
      </c>
      <c r="C3728" s="11" t="s">
        <v>19376</v>
      </c>
      <c r="D3728" s="55">
        <v>1.77</v>
      </c>
      <c r="E3728" s="56">
        <v>80</v>
      </c>
      <c r="F3728" s="56">
        <f t="shared" si="58"/>
        <v>141.6</v>
      </c>
      <c r="G3728" s="11" t="s">
        <v>3884</v>
      </c>
    </row>
    <row r="3729" s="219" customFormat="1" ht="15.95" customHeight="1" spans="1:7">
      <c r="A3729" s="216">
        <v>3726</v>
      </c>
      <c r="B3729" s="227" t="s">
        <v>19377</v>
      </c>
      <c r="C3729" s="11" t="s">
        <v>2118</v>
      </c>
      <c r="D3729" s="55">
        <v>0.41</v>
      </c>
      <c r="E3729" s="56">
        <v>80</v>
      </c>
      <c r="F3729" s="56">
        <f t="shared" si="58"/>
        <v>32.8</v>
      </c>
      <c r="G3729" s="11" t="s">
        <v>3884</v>
      </c>
    </row>
    <row r="3730" s="219" customFormat="1" ht="15.95" customHeight="1" spans="1:7">
      <c r="A3730" s="216">
        <v>3727</v>
      </c>
      <c r="B3730" s="227" t="s">
        <v>19378</v>
      </c>
      <c r="C3730" s="11" t="s">
        <v>1953</v>
      </c>
      <c r="D3730" s="55">
        <v>1.85</v>
      </c>
      <c r="E3730" s="56">
        <v>80</v>
      </c>
      <c r="F3730" s="56">
        <f t="shared" si="58"/>
        <v>148</v>
      </c>
      <c r="G3730" s="11" t="s">
        <v>3884</v>
      </c>
    </row>
    <row r="3731" s="219" customFormat="1" ht="15.95" customHeight="1" spans="1:7">
      <c r="A3731" s="216">
        <v>3728</v>
      </c>
      <c r="B3731" s="227" t="s">
        <v>19379</v>
      </c>
      <c r="C3731" s="11" t="s">
        <v>267</v>
      </c>
      <c r="D3731" s="55">
        <v>0.15</v>
      </c>
      <c r="E3731" s="56">
        <v>80</v>
      </c>
      <c r="F3731" s="56">
        <f t="shared" si="58"/>
        <v>12</v>
      </c>
      <c r="G3731" s="11" t="s">
        <v>3884</v>
      </c>
    </row>
    <row r="3732" s="219" customFormat="1" ht="15.95" customHeight="1" spans="1:7">
      <c r="A3732" s="216">
        <v>3729</v>
      </c>
      <c r="B3732" s="227" t="s">
        <v>19380</v>
      </c>
      <c r="C3732" s="11" t="s">
        <v>8697</v>
      </c>
      <c r="D3732" s="55">
        <v>0.19</v>
      </c>
      <c r="E3732" s="56">
        <v>80</v>
      </c>
      <c r="F3732" s="56">
        <f t="shared" si="58"/>
        <v>15.2</v>
      </c>
      <c r="G3732" s="11" t="s">
        <v>3884</v>
      </c>
    </row>
    <row r="3733" s="219" customFormat="1" ht="15.95" customHeight="1" spans="1:7">
      <c r="A3733" s="216">
        <v>3730</v>
      </c>
      <c r="B3733" s="227" t="s">
        <v>19381</v>
      </c>
      <c r="C3733" s="11" t="s">
        <v>7045</v>
      </c>
      <c r="D3733" s="55">
        <v>1.53</v>
      </c>
      <c r="E3733" s="56">
        <v>80</v>
      </c>
      <c r="F3733" s="56">
        <f t="shared" si="58"/>
        <v>122.4</v>
      </c>
      <c r="G3733" s="11" t="s">
        <v>3884</v>
      </c>
    </row>
    <row r="3734" s="219" customFormat="1" ht="15.95" customHeight="1" spans="1:7">
      <c r="A3734" s="216">
        <v>3731</v>
      </c>
      <c r="B3734" s="227" t="s">
        <v>19382</v>
      </c>
      <c r="C3734" s="11" t="s">
        <v>380</v>
      </c>
      <c r="D3734" s="55">
        <v>0.44</v>
      </c>
      <c r="E3734" s="56">
        <v>80</v>
      </c>
      <c r="F3734" s="56">
        <f t="shared" si="58"/>
        <v>35.2</v>
      </c>
      <c r="G3734" s="11" t="s">
        <v>3884</v>
      </c>
    </row>
    <row r="3735" s="219" customFormat="1" ht="15.95" customHeight="1" spans="1:7">
      <c r="A3735" s="216">
        <v>3732</v>
      </c>
      <c r="B3735" s="227" t="s">
        <v>19383</v>
      </c>
      <c r="C3735" s="11" t="s">
        <v>19384</v>
      </c>
      <c r="D3735" s="55">
        <v>0.79</v>
      </c>
      <c r="E3735" s="56">
        <v>80</v>
      </c>
      <c r="F3735" s="56">
        <f t="shared" si="58"/>
        <v>63.2</v>
      </c>
      <c r="G3735" s="11" t="s">
        <v>3884</v>
      </c>
    </row>
    <row r="3736" s="219" customFormat="1" ht="15.95" customHeight="1" spans="1:7">
      <c r="A3736" s="216">
        <v>3733</v>
      </c>
      <c r="B3736" s="227" t="s">
        <v>19385</v>
      </c>
      <c r="C3736" s="11" t="s">
        <v>19386</v>
      </c>
      <c r="D3736" s="55">
        <v>1.38</v>
      </c>
      <c r="E3736" s="56">
        <v>80</v>
      </c>
      <c r="F3736" s="56">
        <f t="shared" si="58"/>
        <v>110.4</v>
      </c>
      <c r="G3736" s="11" t="s">
        <v>3884</v>
      </c>
    </row>
    <row r="3737" s="219" customFormat="1" ht="15.95" customHeight="1" spans="1:7">
      <c r="A3737" s="216">
        <v>3734</v>
      </c>
      <c r="B3737" s="227" t="s">
        <v>19387</v>
      </c>
      <c r="C3737" s="11" t="s">
        <v>19388</v>
      </c>
      <c r="D3737" s="55">
        <v>1.5</v>
      </c>
      <c r="E3737" s="56">
        <v>80</v>
      </c>
      <c r="F3737" s="56">
        <f t="shared" si="58"/>
        <v>120</v>
      </c>
      <c r="G3737" s="11" t="s">
        <v>3884</v>
      </c>
    </row>
    <row r="3738" s="219" customFormat="1" ht="15.95" customHeight="1" spans="1:7">
      <c r="A3738" s="216">
        <v>3735</v>
      </c>
      <c r="B3738" s="227" t="s">
        <v>19389</v>
      </c>
      <c r="C3738" s="11" t="s">
        <v>19144</v>
      </c>
      <c r="D3738" s="55">
        <v>1.06</v>
      </c>
      <c r="E3738" s="56">
        <v>80</v>
      </c>
      <c r="F3738" s="56">
        <f t="shared" si="58"/>
        <v>84.8</v>
      </c>
      <c r="G3738" s="11" t="s">
        <v>3884</v>
      </c>
    </row>
    <row r="3739" s="219" customFormat="1" ht="15.95" customHeight="1" spans="1:7">
      <c r="A3739" s="216">
        <v>3736</v>
      </c>
      <c r="B3739" s="227" t="s">
        <v>19390</v>
      </c>
      <c r="C3739" s="11" t="s">
        <v>978</v>
      </c>
      <c r="D3739" s="55">
        <v>0.8</v>
      </c>
      <c r="E3739" s="56">
        <v>80</v>
      </c>
      <c r="F3739" s="56">
        <f t="shared" si="58"/>
        <v>64</v>
      </c>
      <c r="G3739" s="11" t="s">
        <v>3884</v>
      </c>
    </row>
    <row r="3740" s="219" customFormat="1" ht="15.95" customHeight="1" spans="1:7">
      <c r="A3740" s="216">
        <v>3737</v>
      </c>
      <c r="B3740" s="227" t="s">
        <v>19391</v>
      </c>
      <c r="C3740" s="11" t="s">
        <v>19392</v>
      </c>
      <c r="D3740" s="55">
        <v>1.05</v>
      </c>
      <c r="E3740" s="56">
        <v>80</v>
      </c>
      <c r="F3740" s="56">
        <f t="shared" si="58"/>
        <v>84</v>
      </c>
      <c r="G3740" s="11" t="s">
        <v>3884</v>
      </c>
    </row>
    <row r="3741" s="219" customFormat="1" ht="15.95" customHeight="1" spans="1:7">
      <c r="A3741" s="216">
        <v>3738</v>
      </c>
      <c r="B3741" s="227" t="s">
        <v>19393</v>
      </c>
      <c r="C3741" s="11" t="s">
        <v>19394</v>
      </c>
      <c r="D3741" s="55">
        <v>0.33</v>
      </c>
      <c r="E3741" s="56">
        <v>80</v>
      </c>
      <c r="F3741" s="56">
        <f t="shared" si="58"/>
        <v>26.4</v>
      </c>
      <c r="G3741" s="11" t="s">
        <v>3884</v>
      </c>
    </row>
    <row r="3742" s="219" customFormat="1" ht="15.95" customHeight="1" spans="1:7">
      <c r="A3742" s="216">
        <v>3739</v>
      </c>
      <c r="B3742" s="227" t="s">
        <v>19395</v>
      </c>
      <c r="C3742" s="11" t="s">
        <v>19396</v>
      </c>
      <c r="D3742" s="55">
        <v>1.45</v>
      </c>
      <c r="E3742" s="56">
        <v>80</v>
      </c>
      <c r="F3742" s="56">
        <f t="shared" si="58"/>
        <v>116</v>
      </c>
      <c r="G3742" s="11" t="s">
        <v>3884</v>
      </c>
    </row>
    <row r="3743" s="219" customFormat="1" ht="15.95" customHeight="1" spans="1:7">
      <c r="A3743" s="216">
        <v>3740</v>
      </c>
      <c r="B3743" s="227" t="s">
        <v>19397</v>
      </c>
      <c r="C3743" s="11" t="s">
        <v>17684</v>
      </c>
      <c r="D3743" s="55">
        <v>1.17</v>
      </c>
      <c r="E3743" s="56">
        <v>80</v>
      </c>
      <c r="F3743" s="56">
        <f t="shared" si="58"/>
        <v>93.6</v>
      </c>
      <c r="G3743" s="11" t="s">
        <v>3884</v>
      </c>
    </row>
    <row r="3744" s="219" customFormat="1" ht="15.95" customHeight="1" spans="1:7">
      <c r="A3744" s="216">
        <v>3741</v>
      </c>
      <c r="B3744" s="227" t="s">
        <v>19398</v>
      </c>
      <c r="C3744" s="11" t="s">
        <v>19399</v>
      </c>
      <c r="D3744" s="55">
        <v>2.92</v>
      </c>
      <c r="E3744" s="56">
        <v>80</v>
      </c>
      <c r="F3744" s="56">
        <f t="shared" si="58"/>
        <v>233.6</v>
      </c>
      <c r="G3744" s="11" t="s">
        <v>3884</v>
      </c>
    </row>
    <row r="3745" s="219" customFormat="1" ht="15.95" customHeight="1" spans="1:7">
      <c r="A3745" s="216">
        <v>3742</v>
      </c>
      <c r="B3745" s="227" t="s">
        <v>19400</v>
      </c>
      <c r="C3745" s="11" t="s">
        <v>19401</v>
      </c>
      <c r="D3745" s="55">
        <v>0.71</v>
      </c>
      <c r="E3745" s="56">
        <v>80</v>
      </c>
      <c r="F3745" s="56">
        <f t="shared" si="58"/>
        <v>56.8</v>
      </c>
      <c r="G3745" s="11" t="s">
        <v>3884</v>
      </c>
    </row>
    <row r="3746" s="219" customFormat="1" ht="15.95" customHeight="1" spans="1:7">
      <c r="A3746" s="216">
        <v>3743</v>
      </c>
      <c r="B3746" s="227" t="s">
        <v>19402</v>
      </c>
      <c r="C3746" s="11" t="s">
        <v>1781</v>
      </c>
      <c r="D3746" s="55">
        <v>0.32</v>
      </c>
      <c r="E3746" s="56">
        <v>80</v>
      </c>
      <c r="F3746" s="56">
        <f t="shared" si="58"/>
        <v>25.6</v>
      </c>
      <c r="G3746" s="11" t="s">
        <v>3884</v>
      </c>
    </row>
    <row r="3747" s="219" customFormat="1" ht="15.95" customHeight="1" spans="1:7">
      <c r="A3747" s="216">
        <v>3744</v>
      </c>
      <c r="B3747" s="227" t="s">
        <v>19403</v>
      </c>
      <c r="C3747" s="11" t="s">
        <v>3219</v>
      </c>
      <c r="D3747" s="55">
        <v>0.27</v>
      </c>
      <c r="E3747" s="56">
        <v>80</v>
      </c>
      <c r="F3747" s="56">
        <f t="shared" si="58"/>
        <v>21.6</v>
      </c>
      <c r="G3747" s="11" t="s">
        <v>3884</v>
      </c>
    </row>
    <row r="3748" s="219" customFormat="1" ht="15.95" customHeight="1" spans="1:7">
      <c r="A3748" s="216">
        <v>3745</v>
      </c>
      <c r="B3748" s="227" t="s">
        <v>19404</v>
      </c>
      <c r="C3748" s="11" t="s">
        <v>19405</v>
      </c>
      <c r="D3748" s="55">
        <v>0.28</v>
      </c>
      <c r="E3748" s="56">
        <v>80</v>
      </c>
      <c r="F3748" s="56">
        <f t="shared" si="58"/>
        <v>22.4</v>
      </c>
      <c r="G3748" s="11" t="s">
        <v>3884</v>
      </c>
    </row>
    <row r="3749" s="219" customFormat="1" ht="15.95" customHeight="1" spans="1:7">
      <c r="A3749" s="216">
        <v>3746</v>
      </c>
      <c r="B3749" s="227" t="s">
        <v>19406</v>
      </c>
      <c r="C3749" s="11" t="s">
        <v>19407</v>
      </c>
      <c r="D3749" s="55">
        <v>0.43</v>
      </c>
      <c r="E3749" s="56">
        <v>80</v>
      </c>
      <c r="F3749" s="56">
        <f t="shared" si="58"/>
        <v>34.4</v>
      </c>
      <c r="G3749" s="11" t="s">
        <v>3884</v>
      </c>
    </row>
    <row r="3750" s="219" customFormat="1" ht="15.95" customHeight="1" spans="1:7">
      <c r="A3750" s="216">
        <v>3747</v>
      </c>
      <c r="B3750" s="227" t="s">
        <v>19408</v>
      </c>
      <c r="C3750" s="11" t="s">
        <v>11645</v>
      </c>
      <c r="D3750" s="55">
        <v>1.81</v>
      </c>
      <c r="E3750" s="56">
        <v>80</v>
      </c>
      <c r="F3750" s="56">
        <f t="shared" si="58"/>
        <v>144.8</v>
      </c>
      <c r="G3750" s="11" t="s">
        <v>3884</v>
      </c>
    </row>
    <row r="3751" s="219" customFormat="1" ht="15.95" customHeight="1" spans="1:7">
      <c r="A3751" s="216">
        <v>3748</v>
      </c>
      <c r="B3751" s="227" t="s">
        <v>19409</v>
      </c>
      <c r="C3751" s="11" t="s">
        <v>3136</v>
      </c>
      <c r="D3751" s="55">
        <v>1.66</v>
      </c>
      <c r="E3751" s="56">
        <v>80</v>
      </c>
      <c r="F3751" s="56">
        <f t="shared" si="58"/>
        <v>132.8</v>
      </c>
      <c r="G3751" s="11" t="s">
        <v>3884</v>
      </c>
    </row>
    <row r="3752" s="219" customFormat="1" ht="15.95" customHeight="1" spans="1:7">
      <c r="A3752" s="216">
        <v>3749</v>
      </c>
      <c r="B3752" s="227" t="s">
        <v>19410</v>
      </c>
      <c r="C3752" s="11" t="s">
        <v>19411</v>
      </c>
      <c r="D3752" s="55">
        <v>0.9</v>
      </c>
      <c r="E3752" s="56">
        <v>80</v>
      </c>
      <c r="F3752" s="56">
        <f t="shared" si="58"/>
        <v>72</v>
      </c>
      <c r="G3752" s="11" t="s">
        <v>3884</v>
      </c>
    </row>
    <row r="3753" s="219" customFormat="1" ht="15.95" customHeight="1" spans="1:7">
      <c r="A3753" s="244">
        <v>3750</v>
      </c>
      <c r="B3753" s="231" t="s">
        <v>19412</v>
      </c>
      <c r="C3753" s="19" t="s">
        <v>19413</v>
      </c>
      <c r="D3753" s="62">
        <v>0.5</v>
      </c>
      <c r="E3753" s="61">
        <v>80</v>
      </c>
      <c r="F3753" s="61">
        <f t="shared" si="58"/>
        <v>40</v>
      </c>
      <c r="G3753" s="19" t="s">
        <v>3884</v>
      </c>
    </row>
    <row r="3754" s="219" customFormat="1" customHeight="1" spans="1:7">
      <c r="A3754" s="216"/>
      <c r="B3754" s="53" t="s">
        <v>19414</v>
      </c>
      <c r="C3754" s="216"/>
      <c r="D3754" s="245">
        <f>SUM(D4:D3753)</f>
        <v>15294.54</v>
      </c>
      <c r="E3754" s="66">
        <v>80</v>
      </c>
      <c r="F3754" s="66">
        <f>SUM(F4:F3753)</f>
        <v>1223563.2</v>
      </c>
      <c r="G3754" s="216"/>
    </row>
  </sheetData>
  <mergeCells count="2">
    <mergeCell ref="A1:G1"/>
    <mergeCell ref="F2:G2"/>
  </mergeCells>
  <pageMargins left="0.7" right="0.7" top="0.75" bottom="0.75" header="0.3" footer="0.3"/>
  <pageSetup paperSize="9" orientation="portrait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4906"/>
  <sheetViews>
    <sheetView workbookViewId="0">
      <selection activeCell="A1" sqref="$A1:$XFD1048576"/>
    </sheetView>
  </sheetViews>
  <sheetFormatPr defaultColWidth="19.3666666666667" defaultRowHeight="15" outlineLevelCol="6"/>
  <cols>
    <col min="1" max="1" width="19.3666666666667" style="220" customWidth="1"/>
    <col min="2" max="7" width="19.3666666666667" style="221" customWidth="1"/>
    <col min="8" max="16384" width="19.3666666666667" style="219" customWidth="1"/>
  </cols>
  <sheetData>
    <row r="1" s="219" customFormat="1" ht="36" customHeight="1" spans="1:7">
      <c r="A1" s="222" t="s">
        <v>19415</v>
      </c>
      <c r="B1" s="223"/>
      <c r="C1" s="223"/>
      <c r="D1" s="223"/>
      <c r="E1" s="223"/>
      <c r="F1" s="223"/>
      <c r="G1" s="223"/>
    </row>
    <row r="2" s="219" customFormat="1" ht="19" customHeight="1" spans="1:7">
      <c r="A2" s="220"/>
      <c r="B2" s="50"/>
      <c r="C2" s="50"/>
      <c r="D2" s="50"/>
      <c r="E2" s="52" t="s">
        <v>12884</v>
      </c>
      <c r="F2" s="52"/>
      <c r="G2" s="50"/>
    </row>
    <row r="3" s="219" customFormat="1" ht="16" customHeight="1" spans="1:7">
      <c r="A3" s="188" t="s">
        <v>3879</v>
      </c>
      <c r="B3" s="171" t="s">
        <v>3880</v>
      </c>
      <c r="C3" s="172" t="s">
        <v>4</v>
      </c>
      <c r="D3" s="173" t="s">
        <v>5</v>
      </c>
      <c r="E3" s="173" t="s">
        <v>6</v>
      </c>
      <c r="F3" s="173" t="s">
        <v>7</v>
      </c>
      <c r="G3" s="170" t="s">
        <v>3882</v>
      </c>
    </row>
    <row r="4" s="219" customFormat="1" ht="16" customHeight="1" spans="1:7">
      <c r="A4" s="224"/>
      <c r="B4" s="175"/>
      <c r="C4" s="176"/>
      <c r="D4" s="173"/>
      <c r="E4" s="173"/>
      <c r="F4" s="173"/>
      <c r="G4" s="225"/>
    </row>
    <row r="5" s="219" customFormat="1" ht="16" customHeight="1" spans="1:7">
      <c r="A5" s="226">
        <v>1</v>
      </c>
      <c r="B5" s="227" t="s">
        <v>19416</v>
      </c>
      <c r="C5" s="11" t="s">
        <v>19417</v>
      </c>
      <c r="D5" s="55">
        <v>1.7</v>
      </c>
      <c r="E5" s="228">
        <v>80</v>
      </c>
      <c r="F5" s="229">
        <f t="shared" ref="F5:F68" si="0">D5*E5</f>
        <v>136</v>
      </c>
      <c r="G5" s="230"/>
    </row>
    <row r="6" s="219" customFormat="1" ht="16" customHeight="1" spans="1:7">
      <c r="A6" s="226">
        <v>2</v>
      </c>
      <c r="B6" s="227" t="s">
        <v>19418</v>
      </c>
      <c r="C6" s="11" t="s">
        <v>19419</v>
      </c>
      <c r="D6" s="55">
        <v>1.7</v>
      </c>
      <c r="E6" s="228">
        <v>80</v>
      </c>
      <c r="F6" s="229">
        <f t="shared" si="0"/>
        <v>136</v>
      </c>
      <c r="G6" s="230"/>
    </row>
    <row r="7" s="219" customFormat="1" ht="16" customHeight="1" spans="1:7">
      <c r="A7" s="226">
        <v>3</v>
      </c>
      <c r="B7" s="227" t="s">
        <v>19420</v>
      </c>
      <c r="C7" s="11" t="s">
        <v>19421</v>
      </c>
      <c r="D7" s="55">
        <v>1.7</v>
      </c>
      <c r="E7" s="228">
        <v>80</v>
      </c>
      <c r="F7" s="229">
        <f t="shared" si="0"/>
        <v>136</v>
      </c>
      <c r="G7" s="230"/>
    </row>
    <row r="8" s="219" customFormat="1" ht="16" customHeight="1" spans="1:7">
      <c r="A8" s="226">
        <v>4</v>
      </c>
      <c r="B8" s="227" t="s">
        <v>19422</v>
      </c>
      <c r="C8" s="11" t="s">
        <v>19423</v>
      </c>
      <c r="D8" s="55">
        <v>1.7</v>
      </c>
      <c r="E8" s="228">
        <v>80</v>
      </c>
      <c r="F8" s="229">
        <f t="shared" si="0"/>
        <v>136</v>
      </c>
      <c r="G8" s="230"/>
    </row>
    <row r="9" s="219" customFormat="1" ht="16" customHeight="1" spans="1:7">
      <c r="A9" s="226">
        <v>5</v>
      </c>
      <c r="B9" s="227" t="s">
        <v>19424</v>
      </c>
      <c r="C9" s="11" t="s">
        <v>19425</v>
      </c>
      <c r="D9" s="55">
        <v>2.55</v>
      </c>
      <c r="E9" s="228">
        <v>80</v>
      </c>
      <c r="F9" s="229">
        <f t="shared" si="0"/>
        <v>204</v>
      </c>
      <c r="G9" s="230"/>
    </row>
    <row r="10" s="219" customFormat="1" ht="16" customHeight="1" spans="1:7">
      <c r="A10" s="226">
        <v>6</v>
      </c>
      <c r="B10" s="227" t="s">
        <v>19426</v>
      </c>
      <c r="C10" s="11" t="s">
        <v>19427</v>
      </c>
      <c r="D10" s="55">
        <v>3.4</v>
      </c>
      <c r="E10" s="228">
        <v>80</v>
      </c>
      <c r="F10" s="229">
        <f t="shared" si="0"/>
        <v>272</v>
      </c>
      <c r="G10" s="230"/>
    </row>
    <row r="11" s="219" customFormat="1" ht="16" customHeight="1" spans="1:7">
      <c r="A11" s="226">
        <v>7</v>
      </c>
      <c r="B11" s="227" t="s">
        <v>19428</v>
      </c>
      <c r="C11" s="11" t="s">
        <v>19429</v>
      </c>
      <c r="D11" s="55">
        <v>5.4</v>
      </c>
      <c r="E11" s="228">
        <v>80</v>
      </c>
      <c r="F11" s="229">
        <f t="shared" si="0"/>
        <v>432</v>
      </c>
      <c r="G11" s="230"/>
    </row>
    <row r="12" s="219" customFormat="1" ht="16" customHeight="1" spans="1:7">
      <c r="A12" s="226">
        <v>8</v>
      </c>
      <c r="B12" s="227" t="s">
        <v>19430</v>
      </c>
      <c r="C12" s="11" t="s">
        <v>19431</v>
      </c>
      <c r="D12" s="55">
        <v>5.4</v>
      </c>
      <c r="E12" s="228">
        <v>80</v>
      </c>
      <c r="F12" s="229">
        <f t="shared" si="0"/>
        <v>432</v>
      </c>
      <c r="G12" s="230"/>
    </row>
    <row r="13" s="219" customFormat="1" ht="16" customHeight="1" spans="1:7">
      <c r="A13" s="226">
        <v>9</v>
      </c>
      <c r="B13" s="227" t="s">
        <v>19432</v>
      </c>
      <c r="C13" s="11" t="s">
        <v>19433</v>
      </c>
      <c r="D13" s="55">
        <v>5.4</v>
      </c>
      <c r="E13" s="228">
        <v>80</v>
      </c>
      <c r="F13" s="229">
        <f t="shared" si="0"/>
        <v>432</v>
      </c>
      <c r="G13" s="230"/>
    </row>
    <row r="14" s="219" customFormat="1" ht="16" customHeight="1" spans="1:7">
      <c r="A14" s="226">
        <v>10</v>
      </c>
      <c r="B14" s="227" t="s">
        <v>19434</v>
      </c>
      <c r="C14" s="11" t="s">
        <v>19435</v>
      </c>
      <c r="D14" s="55">
        <v>5.4</v>
      </c>
      <c r="E14" s="228">
        <v>80</v>
      </c>
      <c r="F14" s="229">
        <f t="shared" si="0"/>
        <v>432</v>
      </c>
      <c r="G14" s="230"/>
    </row>
    <row r="15" s="219" customFormat="1" ht="16" customHeight="1" spans="1:7">
      <c r="A15" s="226">
        <v>11</v>
      </c>
      <c r="B15" s="227" t="s">
        <v>19436</v>
      </c>
      <c r="C15" s="11" t="s">
        <v>19437</v>
      </c>
      <c r="D15" s="55">
        <v>5.4</v>
      </c>
      <c r="E15" s="228">
        <v>80</v>
      </c>
      <c r="F15" s="229">
        <f t="shared" si="0"/>
        <v>432</v>
      </c>
      <c r="G15" s="230"/>
    </row>
    <row r="16" s="219" customFormat="1" ht="16" customHeight="1" spans="1:7">
      <c r="A16" s="226">
        <v>12</v>
      </c>
      <c r="B16" s="227" t="s">
        <v>19438</v>
      </c>
      <c r="C16" s="11" t="s">
        <v>19439</v>
      </c>
      <c r="D16" s="55">
        <v>6.25</v>
      </c>
      <c r="E16" s="228">
        <v>80</v>
      </c>
      <c r="F16" s="229">
        <f t="shared" si="0"/>
        <v>500</v>
      </c>
      <c r="G16" s="230"/>
    </row>
    <row r="17" s="219" customFormat="1" ht="16" customHeight="1" spans="1:7">
      <c r="A17" s="226">
        <v>13</v>
      </c>
      <c r="B17" s="227" t="s">
        <v>19440</v>
      </c>
      <c r="C17" s="11" t="s">
        <v>19441</v>
      </c>
      <c r="D17" s="55">
        <v>6.8</v>
      </c>
      <c r="E17" s="228">
        <v>80</v>
      </c>
      <c r="F17" s="229">
        <f t="shared" si="0"/>
        <v>544</v>
      </c>
      <c r="G17" s="230"/>
    </row>
    <row r="18" s="219" customFormat="1" ht="16" customHeight="1" spans="1:7">
      <c r="A18" s="226">
        <v>14</v>
      </c>
      <c r="B18" s="227" t="s">
        <v>19442</v>
      </c>
      <c r="C18" s="11" t="s">
        <v>19443</v>
      </c>
      <c r="D18" s="55">
        <v>6.8</v>
      </c>
      <c r="E18" s="228">
        <v>80</v>
      </c>
      <c r="F18" s="229">
        <f t="shared" si="0"/>
        <v>544</v>
      </c>
      <c r="G18" s="230"/>
    </row>
    <row r="19" s="219" customFormat="1" ht="16" customHeight="1" spans="1:7">
      <c r="A19" s="226">
        <v>15</v>
      </c>
      <c r="B19" s="227" t="s">
        <v>19444</v>
      </c>
      <c r="C19" s="11" t="s">
        <v>19445</v>
      </c>
      <c r="D19" s="55">
        <v>6.8</v>
      </c>
      <c r="E19" s="228">
        <v>80</v>
      </c>
      <c r="F19" s="229">
        <f t="shared" si="0"/>
        <v>544</v>
      </c>
      <c r="G19" s="230"/>
    </row>
    <row r="20" s="219" customFormat="1" ht="16" customHeight="1" spans="1:7">
      <c r="A20" s="226">
        <v>16</v>
      </c>
      <c r="B20" s="227" t="s">
        <v>19446</v>
      </c>
      <c r="C20" s="11" t="s">
        <v>19447</v>
      </c>
      <c r="D20" s="55">
        <v>6.8</v>
      </c>
      <c r="E20" s="228">
        <v>80</v>
      </c>
      <c r="F20" s="229">
        <f t="shared" si="0"/>
        <v>544</v>
      </c>
      <c r="G20" s="230"/>
    </row>
    <row r="21" s="219" customFormat="1" ht="16" customHeight="1" spans="1:7">
      <c r="A21" s="226">
        <v>17</v>
      </c>
      <c r="B21" s="227" t="s">
        <v>19448</v>
      </c>
      <c r="C21" s="11" t="s">
        <v>19449</v>
      </c>
      <c r="D21" s="55">
        <v>6.8</v>
      </c>
      <c r="E21" s="228">
        <v>80</v>
      </c>
      <c r="F21" s="229">
        <f t="shared" si="0"/>
        <v>544</v>
      </c>
      <c r="G21" s="230"/>
    </row>
    <row r="22" s="219" customFormat="1" ht="16" customHeight="1" spans="1:7">
      <c r="A22" s="226">
        <v>18</v>
      </c>
      <c r="B22" s="227" t="s">
        <v>19450</v>
      </c>
      <c r="C22" s="11" t="s">
        <v>19451</v>
      </c>
      <c r="D22" s="55">
        <v>6.8</v>
      </c>
      <c r="E22" s="228">
        <v>80</v>
      </c>
      <c r="F22" s="229">
        <f t="shared" si="0"/>
        <v>544</v>
      </c>
      <c r="G22" s="230"/>
    </row>
    <row r="23" s="219" customFormat="1" ht="16" customHeight="1" spans="1:7">
      <c r="A23" s="226">
        <v>19</v>
      </c>
      <c r="B23" s="227" t="s">
        <v>19452</v>
      </c>
      <c r="C23" s="11" t="s">
        <v>19453</v>
      </c>
      <c r="D23" s="55">
        <v>6.8</v>
      </c>
      <c r="E23" s="228">
        <v>80</v>
      </c>
      <c r="F23" s="229">
        <f t="shared" si="0"/>
        <v>544</v>
      </c>
      <c r="G23" s="230"/>
    </row>
    <row r="24" s="219" customFormat="1" ht="16" customHeight="1" spans="1:7">
      <c r="A24" s="226">
        <v>20</v>
      </c>
      <c r="B24" s="227" t="s">
        <v>19454</v>
      </c>
      <c r="C24" s="11" t="s">
        <v>19455</v>
      </c>
      <c r="D24" s="55">
        <v>6.8</v>
      </c>
      <c r="E24" s="228">
        <v>80</v>
      </c>
      <c r="F24" s="229">
        <f t="shared" si="0"/>
        <v>544</v>
      </c>
      <c r="G24" s="230"/>
    </row>
    <row r="25" s="219" customFormat="1" ht="16" customHeight="1" spans="1:7">
      <c r="A25" s="226">
        <v>21</v>
      </c>
      <c r="B25" s="227" t="s">
        <v>19456</v>
      </c>
      <c r="C25" s="11" t="s">
        <v>19457</v>
      </c>
      <c r="D25" s="55">
        <v>6.8</v>
      </c>
      <c r="E25" s="228">
        <v>80</v>
      </c>
      <c r="F25" s="229">
        <f t="shared" si="0"/>
        <v>544</v>
      </c>
      <c r="G25" s="230"/>
    </row>
    <row r="26" s="219" customFormat="1" ht="16" customHeight="1" spans="1:7">
      <c r="A26" s="226">
        <v>22</v>
      </c>
      <c r="B26" s="227" t="s">
        <v>19458</v>
      </c>
      <c r="C26" s="11" t="s">
        <v>19459</v>
      </c>
      <c r="D26" s="55">
        <v>6.8</v>
      </c>
      <c r="E26" s="228">
        <v>80</v>
      </c>
      <c r="F26" s="229">
        <f t="shared" si="0"/>
        <v>544</v>
      </c>
      <c r="G26" s="230"/>
    </row>
    <row r="27" s="219" customFormat="1" ht="16" customHeight="1" spans="1:7">
      <c r="A27" s="226">
        <v>23</v>
      </c>
      <c r="B27" s="227" t="s">
        <v>19460</v>
      </c>
      <c r="C27" s="11" t="s">
        <v>19461</v>
      </c>
      <c r="D27" s="55">
        <v>6.8</v>
      </c>
      <c r="E27" s="228">
        <v>80</v>
      </c>
      <c r="F27" s="229">
        <f t="shared" si="0"/>
        <v>544</v>
      </c>
      <c r="G27" s="230"/>
    </row>
    <row r="28" s="219" customFormat="1" ht="16" customHeight="1" spans="1:7">
      <c r="A28" s="226">
        <v>24</v>
      </c>
      <c r="B28" s="227" t="s">
        <v>19462</v>
      </c>
      <c r="C28" s="11" t="s">
        <v>19463</v>
      </c>
      <c r="D28" s="55">
        <v>6.8</v>
      </c>
      <c r="E28" s="228">
        <v>80</v>
      </c>
      <c r="F28" s="229">
        <f t="shared" si="0"/>
        <v>544</v>
      </c>
      <c r="G28" s="230"/>
    </row>
    <row r="29" s="219" customFormat="1" ht="14.25" spans="1:7">
      <c r="A29" s="226">
        <v>25</v>
      </c>
      <c r="B29" s="227" t="s">
        <v>19464</v>
      </c>
      <c r="C29" s="11" t="s">
        <v>19465</v>
      </c>
      <c r="D29" s="55">
        <v>8.5</v>
      </c>
      <c r="E29" s="228">
        <v>80</v>
      </c>
      <c r="F29" s="229">
        <f t="shared" si="0"/>
        <v>680</v>
      </c>
      <c r="G29" s="230"/>
    </row>
    <row r="30" s="219" customFormat="1" ht="14.25" spans="1:7">
      <c r="A30" s="226">
        <v>26</v>
      </c>
      <c r="B30" s="227" t="s">
        <v>19466</v>
      </c>
      <c r="C30" s="11" t="s">
        <v>19467</v>
      </c>
      <c r="D30" s="55">
        <v>8.5</v>
      </c>
      <c r="E30" s="228">
        <v>80</v>
      </c>
      <c r="F30" s="229">
        <f t="shared" si="0"/>
        <v>680</v>
      </c>
      <c r="G30" s="230"/>
    </row>
    <row r="31" s="219" customFormat="1" ht="14.25" spans="1:7">
      <c r="A31" s="226">
        <v>27</v>
      </c>
      <c r="B31" s="227" t="s">
        <v>19468</v>
      </c>
      <c r="C31" s="11" t="s">
        <v>19469</v>
      </c>
      <c r="D31" s="55">
        <v>8.5</v>
      </c>
      <c r="E31" s="228">
        <v>80</v>
      </c>
      <c r="F31" s="229">
        <f t="shared" si="0"/>
        <v>680</v>
      </c>
      <c r="G31" s="230"/>
    </row>
    <row r="32" s="219" customFormat="1" ht="14.25" spans="1:7">
      <c r="A32" s="226">
        <v>28</v>
      </c>
      <c r="B32" s="227" t="s">
        <v>19470</v>
      </c>
      <c r="C32" s="11" t="s">
        <v>19471</v>
      </c>
      <c r="D32" s="55">
        <v>8.5</v>
      </c>
      <c r="E32" s="228">
        <v>80</v>
      </c>
      <c r="F32" s="229">
        <f t="shared" si="0"/>
        <v>680</v>
      </c>
      <c r="G32" s="230"/>
    </row>
    <row r="33" s="219" customFormat="1" ht="14.25" spans="1:7">
      <c r="A33" s="226">
        <v>29</v>
      </c>
      <c r="B33" s="227" t="s">
        <v>19472</v>
      </c>
      <c r="C33" s="11" t="s">
        <v>19473</v>
      </c>
      <c r="D33" s="55">
        <v>10.2</v>
      </c>
      <c r="E33" s="228">
        <v>80</v>
      </c>
      <c r="F33" s="229">
        <f t="shared" si="0"/>
        <v>816</v>
      </c>
      <c r="G33" s="230"/>
    </row>
    <row r="34" s="219" customFormat="1" ht="14.25" spans="1:7">
      <c r="A34" s="226">
        <v>30</v>
      </c>
      <c r="B34" s="227" t="s">
        <v>19474</v>
      </c>
      <c r="C34" s="11" t="s">
        <v>19475</v>
      </c>
      <c r="D34" s="55">
        <v>10.2</v>
      </c>
      <c r="E34" s="228">
        <v>80</v>
      </c>
      <c r="F34" s="229">
        <f t="shared" si="0"/>
        <v>816</v>
      </c>
      <c r="G34" s="230"/>
    </row>
    <row r="35" s="219" customFormat="1" ht="14.25" spans="1:7">
      <c r="A35" s="226">
        <v>31</v>
      </c>
      <c r="B35" s="227" t="s">
        <v>19476</v>
      </c>
      <c r="C35" s="11" t="s">
        <v>19477</v>
      </c>
      <c r="D35" s="55">
        <v>11.9</v>
      </c>
      <c r="E35" s="228">
        <v>80</v>
      </c>
      <c r="F35" s="229">
        <f t="shared" si="0"/>
        <v>952</v>
      </c>
      <c r="G35" s="230"/>
    </row>
    <row r="36" s="219" customFormat="1" ht="14.25" spans="1:7">
      <c r="A36" s="226">
        <v>32</v>
      </c>
      <c r="B36" s="227" t="s">
        <v>19478</v>
      </c>
      <c r="C36" s="11" t="s">
        <v>13474</v>
      </c>
      <c r="D36" s="55">
        <v>11.9</v>
      </c>
      <c r="E36" s="228">
        <v>80</v>
      </c>
      <c r="F36" s="229">
        <f t="shared" si="0"/>
        <v>952</v>
      </c>
      <c r="G36" s="230"/>
    </row>
    <row r="37" s="219" customFormat="1" ht="14.25" spans="1:7">
      <c r="A37" s="226">
        <v>33</v>
      </c>
      <c r="B37" s="227" t="s">
        <v>19479</v>
      </c>
      <c r="C37" s="11" t="s">
        <v>19480</v>
      </c>
      <c r="D37" s="55">
        <v>1.8</v>
      </c>
      <c r="E37" s="228">
        <v>80</v>
      </c>
      <c r="F37" s="229">
        <f t="shared" si="0"/>
        <v>144</v>
      </c>
      <c r="G37" s="230"/>
    </row>
    <row r="38" s="219" customFormat="1" ht="14.25" spans="1:7">
      <c r="A38" s="226">
        <v>34</v>
      </c>
      <c r="B38" s="227" t="s">
        <v>19481</v>
      </c>
      <c r="C38" s="11" t="s">
        <v>16159</v>
      </c>
      <c r="D38" s="55">
        <v>1.8</v>
      </c>
      <c r="E38" s="228">
        <v>80</v>
      </c>
      <c r="F38" s="229">
        <f t="shared" si="0"/>
        <v>144</v>
      </c>
      <c r="G38" s="230"/>
    </row>
    <row r="39" s="219" customFormat="1" ht="14.25" spans="1:7">
      <c r="A39" s="226">
        <v>35</v>
      </c>
      <c r="B39" s="227" t="s">
        <v>19482</v>
      </c>
      <c r="C39" s="11" t="s">
        <v>19483</v>
      </c>
      <c r="D39" s="55">
        <v>1.8</v>
      </c>
      <c r="E39" s="228">
        <v>80</v>
      </c>
      <c r="F39" s="229">
        <f t="shared" si="0"/>
        <v>144</v>
      </c>
      <c r="G39" s="230"/>
    </row>
    <row r="40" s="219" customFormat="1" ht="14.25" spans="1:7">
      <c r="A40" s="226">
        <v>36</v>
      </c>
      <c r="B40" s="227" t="s">
        <v>19484</v>
      </c>
      <c r="C40" s="11" t="s">
        <v>19485</v>
      </c>
      <c r="D40" s="55">
        <v>1.8</v>
      </c>
      <c r="E40" s="228">
        <v>80</v>
      </c>
      <c r="F40" s="229">
        <f t="shared" si="0"/>
        <v>144</v>
      </c>
      <c r="G40" s="230"/>
    </row>
    <row r="41" s="219" customFormat="1" ht="14.25" spans="1:7">
      <c r="A41" s="226">
        <v>37</v>
      </c>
      <c r="B41" s="227" t="s">
        <v>19486</v>
      </c>
      <c r="C41" s="11" t="s">
        <v>19487</v>
      </c>
      <c r="D41" s="55">
        <v>1.8</v>
      </c>
      <c r="E41" s="228">
        <v>80</v>
      </c>
      <c r="F41" s="229">
        <f t="shared" si="0"/>
        <v>144</v>
      </c>
      <c r="G41" s="230"/>
    </row>
    <row r="42" s="219" customFormat="1" ht="14.25" spans="1:7">
      <c r="A42" s="226">
        <v>38</v>
      </c>
      <c r="B42" s="227" t="s">
        <v>19488</v>
      </c>
      <c r="C42" s="11" t="s">
        <v>19489</v>
      </c>
      <c r="D42" s="55">
        <v>3.6</v>
      </c>
      <c r="E42" s="228">
        <v>80</v>
      </c>
      <c r="F42" s="229">
        <f t="shared" si="0"/>
        <v>288</v>
      </c>
      <c r="G42" s="230"/>
    </row>
    <row r="43" s="219" customFormat="1" ht="14.25" spans="1:7">
      <c r="A43" s="226">
        <v>39</v>
      </c>
      <c r="B43" s="227" t="s">
        <v>19490</v>
      </c>
      <c r="C43" s="11" t="s">
        <v>19491</v>
      </c>
      <c r="D43" s="55">
        <v>3.6</v>
      </c>
      <c r="E43" s="228">
        <v>80</v>
      </c>
      <c r="F43" s="229">
        <f t="shared" si="0"/>
        <v>288</v>
      </c>
      <c r="G43" s="230"/>
    </row>
    <row r="44" s="219" customFormat="1" ht="14.25" spans="1:7">
      <c r="A44" s="226">
        <v>40</v>
      </c>
      <c r="B44" s="227" t="s">
        <v>19492</v>
      </c>
      <c r="C44" s="11" t="s">
        <v>19493</v>
      </c>
      <c r="D44" s="55">
        <v>5.4</v>
      </c>
      <c r="E44" s="228">
        <v>80</v>
      </c>
      <c r="F44" s="229">
        <f t="shared" si="0"/>
        <v>432</v>
      </c>
      <c r="G44" s="230"/>
    </row>
    <row r="45" s="219" customFormat="1" ht="14.25" spans="1:7">
      <c r="A45" s="226">
        <v>41</v>
      </c>
      <c r="B45" s="227" t="s">
        <v>19494</v>
      </c>
      <c r="C45" s="11" t="s">
        <v>15513</v>
      </c>
      <c r="D45" s="55">
        <v>5.4</v>
      </c>
      <c r="E45" s="228">
        <v>80</v>
      </c>
      <c r="F45" s="229">
        <f t="shared" si="0"/>
        <v>432</v>
      </c>
      <c r="G45" s="230"/>
    </row>
    <row r="46" s="219" customFormat="1" ht="14.25" spans="1:7">
      <c r="A46" s="226">
        <v>42</v>
      </c>
      <c r="B46" s="227" t="s">
        <v>19495</v>
      </c>
      <c r="C46" s="11" t="s">
        <v>19496</v>
      </c>
      <c r="D46" s="55">
        <v>5.4</v>
      </c>
      <c r="E46" s="228">
        <v>80</v>
      </c>
      <c r="F46" s="229">
        <f t="shared" si="0"/>
        <v>432</v>
      </c>
      <c r="G46" s="230"/>
    </row>
    <row r="47" s="219" customFormat="1" ht="14.25" spans="1:7">
      <c r="A47" s="226">
        <v>43</v>
      </c>
      <c r="B47" s="227" t="s">
        <v>19497</v>
      </c>
      <c r="C47" s="11" t="s">
        <v>19498</v>
      </c>
      <c r="D47" s="55">
        <v>5.4</v>
      </c>
      <c r="E47" s="228">
        <v>80</v>
      </c>
      <c r="F47" s="229">
        <f t="shared" si="0"/>
        <v>432</v>
      </c>
      <c r="G47" s="230"/>
    </row>
    <row r="48" s="219" customFormat="1" ht="14.25" spans="1:7">
      <c r="A48" s="226">
        <v>44</v>
      </c>
      <c r="B48" s="227" t="s">
        <v>19499</v>
      </c>
      <c r="C48" s="11" t="s">
        <v>19500</v>
      </c>
      <c r="D48" s="55">
        <v>5.4</v>
      </c>
      <c r="E48" s="228">
        <v>80</v>
      </c>
      <c r="F48" s="229">
        <f t="shared" si="0"/>
        <v>432</v>
      </c>
      <c r="G48" s="230"/>
    </row>
    <row r="49" s="219" customFormat="1" ht="14.25" spans="1:7">
      <c r="A49" s="226">
        <v>45</v>
      </c>
      <c r="B49" s="227" t="s">
        <v>19501</v>
      </c>
      <c r="C49" s="11" t="s">
        <v>19502</v>
      </c>
      <c r="D49" s="55">
        <v>5.4</v>
      </c>
      <c r="E49" s="228">
        <v>80</v>
      </c>
      <c r="F49" s="229">
        <f t="shared" si="0"/>
        <v>432</v>
      </c>
      <c r="G49" s="230"/>
    </row>
    <row r="50" s="219" customFormat="1" ht="14.25" spans="1:7">
      <c r="A50" s="226">
        <v>46</v>
      </c>
      <c r="B50" s="227" t="s">
        <v>19503</v>
      </c>
      <c r="C50" s="11" t="s">
        <v>19504</v>
      </c>
      <c r="D50" s="55">
        <v>5.4</v>
      </c>
      <c r="E50" s="228">
        <v>80</v>
      </c>
      <c r="F50" s="229">
        <f t="shared" si="0"/>
        <v>432</v>
      </c>
      <c r="G50" s="230"/>
    </row>
    <row r="51" s="219" customFormat="1" ht="14.25" spans="1:7">
      <c r="A51" s="226">
        <v>47</v>
      </c>
      <c r="B51" s="227" t="s">
        <v>19505</v>
      </c>
      <c r="C51" s="11" t="s">
        <v>19506</v>
      </c>
      <c r="D51" s="55">
        <v>5.4</v>
      </c>
      <c r="E51" s="228">
        <v>80</v>
      </c>
      <c r="F51" s="229">
        <f t="shared" si="0"/>
        <v>432</v>
      </c>
      <c r="G51" s="230"/>
    </row>
    <row r="52" s="219" customFormat="1" ht="14.25" spans="1:7">
      <c r="A52" s="226">
        <v>48</v>
      </c>
      <c r="B52" s="227" t="s">
        <v>19507</v>
      </c>
      <c r="C52" s="11" t="s">
        <v>19508</v>
      </c>
      <c r="D52" s="55">
        <v>5.4</v>
      </c>
      <c r="E52" s="228">
        <v>80</v>
      </c>
      <c r="F52" s="229">
        <f t="shared" si="0"/>
        <v>432</v>
      </c>
      <c r="G52" s="230"/>
    </row>
    <row r="53" s="219" customFormat="1" ht="14.25" spans="1:7">
      <c r="A53" s="226">
        <v>49</v>
      </c>
      <c r="B53" s="227" t="s">
        <v>19509</v>
      </c>
      <c r="C53" s="11" t="s">
        <v>19510</v>
      </c>
      <c r="D53" s="55">
        <v>5.4</v>
      </c>
      <c r="E53" s="228">
        <v>80</v>
      </c>
      <c r="F53" s="229">
        <f t="shared" si="0"/>
        <v>432</v>
      </c>
      <c r="G53" s="230"/>
    </row>
    <row r="54" s="219" customFormat="1" ht="14.25" spans="1:7">
      <c r="A54" s="226">
        <v>50</v>
      </c>
      <c r="B54" s="227" t="s">
        <v>19511</v>
      </c>
      <c r="C54" s="11" t="s">
        <v>19512</v>
      </c>
      <c r="D54" s="55">
        <v>5.4</v>
      </c>
      <c r="E54" s="228">
        <v>80</v>
      </c>
      <c r="F54" s="229">
        <f t="shared" si="0"/>
        <v>432</v>
      </c>
      <c r="G54" s="230"/>
    </row>
    <row r="55" s="219" customFormat="1" ht="14.25" spans="1:7">
      <c r="A55" s="226">
        <v>51</v>
      </c>
      <c r="B55" s="227" t="s">
        <v>19513</v>
      </c>
      <c r="C55" s="11" t="s">
        <v>19514</v>
      </c>
      <c r="D55" s="55">
        <v>5.4</v>
      </c>
      <c r="E55" s="228">
        <v>80</v>
      </c>
      <c r="F55" s="229">
        <f t="shared" si="0"/>
        <v>432</v>
      </c>
      <c r="G55" s="230"/>
    </row>
    <row r="56" s="219" customFormat="1" ht="14.25" spans="1:7">
      <c r="A56" s="226">
        <v>52</v>
      </c>
      <c r="B56" s="227" t="s">
        <v>19515</v>
      </c>
      <c r="C56" s="11" t="s">
        <v>19516</v>
      </c>
      <c r="D56" s="55">
        <v>2.1</v>
      </c>
      <c r="E56" s="228">
        <v>80</v>
      </c>
      <c r="F56" s="229">
        <f t="shared" si="0"/>
        <v>168</v>
      </c>
      <c r="G56" s="230"/>
    </row>
    <row r="57" s="219" customFormat="1" ht="14.25" spans="1:7">
      <c r="A57" s="226">
        <v>53</v>
      </c>
      <c r="B57" s="227" t="s">
        <v>19517</v>
      </c>
      <c r="C57" s="11" t="s">
        <v>19518</v>
      </c>
      <c r="D57" s="55">
        <v>12.6</v>
      </c>
      <c r="E57" s="228">
        <v>80</v>
      </c>
      <c r="F57" s="229">
        <f t="shared" si="0"/>
        <v>1008</v>
      </c>
      <c r="G57" s="230"/>
    </row>
    <row r="58" s="219" customFormat="1" ht="14.25" spans="1:7">
      <c r="A58" s="226">
        <v>54</v>
      </c>
      <c r="B58" s="227" t="s">
        <v>19519</v>
      </c>
      <c r="C58" s="11" t="s">
        <v>19520</v>
      </c>
      <c r="D58" s="55">
        <v>7.2</v>
      </c>
      <c r="E58" s="228">
        <v>80</v>
      </c>
      <c r="F58" s="229">
        <f t="shared" si="0"/>
        <v>576</v>
      </c>
      <c r="G58" s="230"/>
    </row>
    <row r="59" s="219" customFormat="1" ht="14.25" spans="1:7">
      <c r="A59" s="226">
        <v>55</v>
      </c>
      <c r="B59" s="227" t="s">
        <v>19521</v>
      </c>
      <c r="C59" s="11" t="s">
        <v>19522</v>
      </c>
      <c r="D59" s="55">
        <v>7.2</v>
      </c>
      <c r="E59" s="228">
        <v>80</v>
      </c>
      <c r="F59" s="229">
        <f t="shared" si="0"/>
        <v>576</v>
      </c>
      <c r="G59" s="230"/>
    </row>
    <row r="60" s="219" customFormat="1" ht="14.25" spans="1:7">
      <c r="A60" s="226">
        <v>56</v>
      </c>
      <c r="B60" s="227" t="s">
        <v>19523</v>
      </c>
      <c r="C60" s="11" t="s">
        <v>19524</v>
      </c>
      <c r="D60" s="55">
        <v>7.2</v>
      </c>
      <c r="E60" s="228">
        <v>80</v>
      </c>
      <c r="F60" s="229">
        <f t="shared" si="0"/>
        <v>576</v>
      </c>
      <c r="G60" s="230"/>
    </row>
    <row r="61" s="219" customFormat="1" ht="14.25" spans="1:7">
      <c r="A61" s="226">
        <v>57</v>
      </c>
      <c r="B61" s="227" t="s">
        <v>19525</v>
      </c>
      <c r="C61" s="11" t="s">
        <v>19526</v>
      </c>
      <c r="D61" s="55">
        <v>7.2</v>
      </c>
      <c r="E61" s="228">
        <v>80</v>
      </c>
      <c r="F61" s="229">
        <f t="shared" si="0"/>
        <v>576</v>
      </c>
      <c r="G61" s="230"/>
    </row>
    <row r="62" s="219" customFormat="1" ht="14.25" spans="1:7">
      <c r="A62" s="226">
        <v>58</v>
      </c>
      <c r="B62" s="227" t="s">
        <v>19527</v>
      </c>
      <c r="C62" s="11" t="s">
        <v>19528</v>
      </c>
      <c r="D62" s="55">
        <v>7.2</v>
      </c>
      <c r="E62" s="228">
        <v>80</v>
      </c>
      <c r="F62" s="229">
        <f t="shared" si="0"/>
        <v>576</v>
      </c>
      <c r="G62" s="230"/>
    </row>
    <row r="63" s="219" customFormat="1" ht="14.25" spans="1:7">
      <c r="A63" s="226">
        <v>59</v>
      </c>
      <c r="B63" s="227" t="s">
        <v>19529</v>
      </c>
      <c r="C63" s="11" t="s">
        <v>19530</v>
      </c>
      <c r="D63" s="55">
        <v>7.2</v>
      </c>
      <c r="E63" s="228">
        <v>80</v>
      </c>
      <c r="F63" s="229">
        <f t="shared" si="0"/>
        <v>576</v>
      </c>
      <c r="G63" s="230"/>
    </row>
    <row r="64" s="219" customFormat="1" ht="14.25" spans="1:7">
      <c r="A64" s="226">
        <v>60</v>
      </c>
      <c r="B64" s="227" t="s">
        <v>19531</v>
      </c>
      <c r="C64" s="11" t="s">
        <v>19532</v>
      </c>
      <c r="D64" s="55">
        <v>7.2</v>
      </c>
      <c r="E64" s="228">
        <v>80</v>
      </c>
      <c r="F64" s="229">
        <f t="shared" si="0"/>
        <v>576</v>
      </c>
      <c r="G64" s="230"/>
    </row>
    <row r="65" s="219" customFormat="1" ht="14.25" spans="1:7">
      <c r="A65" s="226">
        <v>61</v>
      </c>
      <c r="B65" s="227" t="s">
        <v>19533</v>
      </c>
      <c r="C65" s="11" t="s">
        <v>19534</v>
      </c>
      <c r="D65" s="55">
        <v>7.2</v>
      </c>
      <c r="E65" s="228">
        <v>80</v>
      </c>
      <c r="F65" s="229">
        <f t="shared" si="0"/>
        <v>576</v>
      </c>
      <c r="G65" s="230"/>
    </row>
    <row r="66" s="219" customFormat="1" ht="14.25" spans="1:7">
      <c r="A66" s="226">
        <v>62</v>
      </c>
      <c r="B66" s="227" t="s">
        <v>19535</v>
      </c>
      <c r="C66" s="11" t="s">
        <v>19536</v>
      </c>
      <c r="D66" s="55">
        <v>7.2</v>
      </c>
      <c r="E66" s="228">
        <v>80</v>
      </c>
      <c r="F66" s="229">
        <f t="shared" si="0"/>
        <v>576</v>
      </c>
      <c r="G66" s="230"/>
    </row>
    <row r="67" s="219" customFormat="1" ht="14.25" spans="1:7">
      <c r="A67" s="226">
        <v>63</v>
      </c>
      <c r="B67" s="227" t="s">
        <v>19537</v>
      </c>
      <c r="C67" s="11" t="s">
        <v>19538</v>
      </c>
      <c r="D67" s="55">
        <v>7.2</v>
      </c>
      <c r="E67" s="228">
        <v>80</v>
      </c>
      <c r="F67" s="229">
        <f t="shared" si="0"/>
        <v>576</v>
      </c>
      <c r="G67" s="230"/>
    </row>
    <row r="68" s="219" customFormat="1" ht="14.25" spans="1:7">
      <c r="A68" s="226">
        <v>64</v>
      </c>
      <c r="B68" s="227" t="s">
        <v>19539</v>
      </c>
      <c r="C68" s="11" t="s">
        <v>19540</v>
      </c>
      <c r="D68" s="55">
        <v>7.2</v>
      </c>
      <c r="E68" s="228">
        <v>80</v>
      </c>
      <c r="F68" s="229">
        <f t="shared" si="0"/>
        <v>576</v>
      </c>
      <c r="G68" s="230"/>
    </row>
    <row r="69" s="219" customFormat="1" ht="14.25" spans="1:7">
      <c r="A69" s="226">
        <v>65</v>
      </c>
      <c r="B69" s="227" t="s">
        <v>19541</v>
      </c>
      <c r="C69" s="11" t="s">
        <v>19542</v>
      </c>
      <c r="D69" s="55">
        <v>9</v>
      </c>
      <c r="E69" s="228">
        <v>80</v>
      </c>
      <c r="F69" s="229">
        <f t="shared" ref="F69:F132" si="1">D69*E69</f>
        <v>720</v>
      </c>
      <c r="G69" s="230"/>
    </row>
    <row r="70" s="219" customFormat="1" ht="14.25" spans="1:7">
      <c r="A70" s="226">
        <v>66</v>
      </c>
      <c r="B70" s="227" t="s">
        <v>19543</v>
      </c>
      <c r="C70" s="11" t="s">
        <v>19544</v>
      </c>
      <c r="D70" s="55">
        <v>9</v>
      </c>
      <c r="E70" s="228">
        <v>80</v>
      </c>
      <c r="F70" s="229">
        <f t="shared" si="1"/>
        <v>720</v>
      </c>
      <c r="G70" s="230"/>
    </row>
    <row r="71" s="219" customFormat="1" ht="14.25" spans="1:7">
      <c r="A71" s="226">
        <v>67</v>
      </c>
      <c r="B71" s="227" t="s">
        <v>19545</v>
      </c>
      <c r="C71" s="11" t="s">
        <v>19546</v>
      </c>
      <c r="D71" s="55">
        <v>9</v>
      </c>
      <c r="E71" s="228">
        <v>80</v>
      </c>
      <c r="F71" s="229">
        <f t="shared" si="1"/>
        <v>720</v>
      </c>
      <c r="G71" s="230"/>
    </row>
    <row r="72" s="219" customFormat="1" ht="14.25" spans="1:7">
      <c r="A72" s="226">
        <v>68</v>
      </c>
      <c r="B72" s="227" t="s">
        <v>19547</v>
      </c>
      <c r="C72" s="11" t="s">
        <v>19548</v>
      </c>
      <c r="D72" s="55">
        <v>9</v>
      </c>
      <c r="E72" s="228">
        <v>80</v>
      </c>
      <c r="F72" s="229">
        <f t="shared" si="1"/>
        <v>720</v>
      </c>
      <c r="G72" s="230"/>
    </row>
    <row r="73" s="219" customFormat="1" ht="14.25" spans="1:7">
      <c r="A73" s="226">
        <v>69</v>
      </c>
      <c r="B73" s="227" t="s">
        <v>19549</v>
      </c>
      <c r="C73" s="11" t="s">
        <v>15438</v>
      </c>
      <c r="D73" s="55">
        <v>9</v>
      </c>
      <c r="E73" s="228">
        <v>80</v>
      </c>
      <c r="F73" s="229">
        <f t="shared" si="1"/>
        <v>720</v>
      </c>
      <c r="G73" s="230"/>
    </row>
    <row r="74" s="219" customFormat="1" ht="14.25" spans="1:7">
      <c r="A74" s="226">
        <v>70</v>
      </c>
      <c r="B74" s="227" t="s">
        <v>19550</v>
      </c>
      <c r="C74" s="11" t="s">
        <v>19551</v>
      </c>
      <c r="D74" s="55">
        <v>9</v>
      </c>
      <c r="E74" s="228">
        <v>80</v>
      </c>
      <c r="F74" s="229">
        <f t="shared" si="1"/>
        <v>720</v>
      </c>
      <c r="G74" s="230"/>
    </row>
    <row r="75" s="219" customFormat="1" ht="14.25" spans="1:7">
      <c r="A75" s="226">
        <v>71</v>
      </c>
      <c r="B75" s="227" t="s">
        <v>19552</v>
      </c>
      <c r="C75" s="11" t="s">
        <v>19553</v>
      </c>
      <c r="D75" s="55">
        <v>9</v>
      </c>
      <c r="E75" s="228">
        <v>80</v>
      </c>
      <c r="F75" s="229">
        <f t="shared" si="1"/>
        <v>720</v>
      </c>
      <c r="G75" s="230"/>
    </row>
    <row r="76" s="219" customFormat="1" ht="14.25" spans="1:7">
      <c r="A76" s="226">
        <v>72</v>
      </c>
      <c r="B76" s="227" t="s">
        <v>19554</v>
      </c>
      <c r="C76" s="11" t="s">
        <v>16157</v>
      </c>
      <c r="D76" s="55">
        <v>10.8</v>
      </c>
      <c r="E76" s="228">
        <v>80</v>
      </c>
      <c r="F76" s="229">
        <f t="shared" si="1"/>
        <v>864</v>
      </c>
      <c r="G76" s="230"/>
    </row>
    <row r="77" s="219" customFormat="1" ht="14.25" spans="1:7">
      <c r="A77" s="226">
        <v>73</v>
      </c>
      <c r="B77" s="227" t="s">
        <v>19555</v>
      </c>
      <c r="C77" s="11" t="s">
        <v>19556</v>
      </c>
      <c r="D77" s="55">
        <v>10.8</v>
      </c>
      <c r="E77" s="228">
        <v>80</v>
      </c>
      <c r="F77" s="229">
        <f t="shared" si="1"/>
        <v>864</v>
      </c>
      <c r="G77" s="230"/>
    </row>
    <row r="78" s="219" customFormat="1" ht="14.25" spans="1:7">
      <c r="A78" s="226">
        <v>74</v>
      </c>
      <c r="B78" s="227" t="s">
        <v>19557</v>
      </c>
      <c r="C78" s="11" t="s">
        <v>19558</v>
      </c>
      <c r="D78" s="55">
        <v>10.8</v>
      </c>
      <c r="E78" s="228">
        <v>80</v>
      </c>
      <c r="F78" s="229">
        <f t="shared" si="1"/>
        <v>864</v>
      </c>
      <c r="G78" s="230"/>
    </row>
    <row r="79" s="219" customFormat="1" ht="14.25" spans="1:7">
      <c r="A79" s="226">
        <v>75</v>
      </c>
      <c r="B79" s="227" t="s">
        <v>19559</v>
      </c>
      <c r="C79" s="11" t="s">
        <v>19560</v>
      </c>
      <c r="D79" s="55">
        <v>9</v>
      </c>
      <c r="E79" s="228">
        <v>80</v>
      </c>
      <c r="F79" s="229">
        <f t="shared" si="1"/>
        <v>720</v>
      </c>
      <c r="G79" s="230"/>
    </row>
    <row r="80" s="219" customFormat="1" ht="14.25" spans="1:7">
      <c r="A80" s="226">
        <v>76</v>
      </c>
      <c r="B80" s="227" t="s">
        <v>19561</v>
      </c>
      <c r="C80" s="11" t="s">
        <v>19562</v>
      </c>
      <c r="D80" s="55">
        <v>7.2</v>
      </c>
      <c r="E80" s="228">
        <v>80</v>
      </c>
      <c r="F80" s="229">
        <f t="shared" si="1"/>
        <v>576</v>
      </c>
      <c r="G80" s="230"/>
    </row>
    <row r="81" s="219" customFormat="1" ht="14.25" spans="1:7">
      <c r="A81" s="226">
        <v>77</v>
      </c>
      <c r="B81" s="227" t="s">
        <v>19563</v>
      </c>
      <c r="C81" s="11" t="s">
        <v>19564</v>
      </c>
      <c r="D81" s="55">
        <v>7.2</v>
      </c>
      <c r="E81" s="228">
        <v>80</v>
      </c>
      <c r="F81" s="229">
        <f t="shared" si="1"/>
        <v>576</v>
      </c>
      <c r="G81" s="230"/>
    </row>
    <row r="82" s="219" customFormat="1" ht="14.25" spans="1:7">
      <c r="A82" s="226">
        <v>78</v>
      </c>
      <c r="B82" s="227" t="s">
        <v>19565</v>
      </c>
      <c r="C82" s="11" t="s">
        <v>19566</v>
      </c>
      <c r="D82" s="55">
        <v>3.6</v>
      </c>
      <c r="E82" s="228">
        <v>80</v>
      </c>
      <c r="F82" s="229">
        <f t="shared" si="1"/>
        <v>288</v>
      </c>
      <c r="G82" s="230"/>
    </row>
    <row r="83" s="219" customFormat="1" ht="14.25" spans="1:7">
      <c r="A83" s="226">
        <v>79</v>
      </c>
      <c r="B83" s="227" t="s">
        <v>19567</v>
      </c>
      <c r="C83" s="11" t="s">
        <v>19568</v>
      </c>
      <c r="D83" s="55">
        <v>3.6</v>
      </c>
      <c r="E83" s="228">
        <v>80</v>
      </c>
      <c r="F83" s="229">
        <f t="shared" si="1"/>
        <v>288</v>
      </c>
      <c r="G83" s="230"/>
    </row>
    <row r="84" s="219" customFormat="1" ht="14.25" spans="1:7">
      <c r="A84" s="226">
        <v>80</v>
      </c>
      <c r="B84" s="227" t="s">
        <v>19569</v>
      </c>
      <c r="C84" s="11" t="s">
        <v>19570</v>
      </c>
      <c r="D84" s="55">
        <v>3</v>
      </c>
      <c r="E84" s="228">
        <v>80</v>
      </c>
      <c r="F84" s="229">
        <f t="shared" si="1"/>
        <v>240</v>
      </c>
      <c r="G84" s="230"/>
    </row>
    <row r="85" s="219" customFormat="1" ht="14.25" spans="1:7">
      <c r="A85" s="226">
        <v>81</v>
      </c>
      <c r="B85" s="227" t="s">
        <v>19571</v>
      </c>
      <c r="C85" s="11" t="s">
        <v>19572</v>
      </c>
      <c r="D85" s="55">
        <v>3</v>
      </c>
      <c r="E85" s="228">
        <v>80</v>
      </c>
      <c r="F85" s="229">
        <f t="shared" si="1"/>
        <v>240</v>
      </c>
      <c r="G85" s="230"/>
    </row>
    <row r="86" s="219" customFormat="1" ht="14.25" spans="1:7">
      <c r="A86" s="226">
        <v>82</v>
      </c>
      <c r="B86" s="227" t="s">
        <v>19573</v>
      </c>
      <c r="C86" s="11" t="s">
        <v>19574</v>
      </c>
      <c r="D86" s="55">
        <v>6.6</v>
      </c>
      <c r="E86" s="228">
        <v>80</v>
      </c>
      <c r="F86" s="229">
        <f t="shared" si="1"/>
        <v>528</v>
      </c>
      <c r="G86" s="230"/>
    </row>
    <row r="87" s="219" customFormat="1" ht="14.25" spans="1:7">
      <c r="A87" s="226">
        <v>83</v>
      </c>
      <c r="B87" s="227" t="s">
        <v>19575</v>
      </c>
      <c r="C87" s="11" t="s">
        <v>19576</v>
      </c>
      <c r="D87" s="55">
        <v>8</v>
      </c>
      <c r="E87" s="228">
        <v>80</v>
      </c>
      <c r="F87" s="229">
        <f t="shared" si="1"/>
        <v>640</v>
      </c>
      <c r="G87" s="230"/>
    </row>
    <row r="88" s="219" customFormat="1" ht="14.25" spans="1:7">
      <c r="A88" s="226">
        <v>84</v>
      </c>
      <c r="B88" s="227" t="s">
        <v>19577</v>
      </c>
      <c r="C88" s="11" t="s">
        <v>19578</v>
      </c>
      <c r="D88" s="55">
        <v>3</v>
      </c>
      <c r="E88" s="228">
        <v>80</v>
      </c>
      <c r="F88" s="229">
        <f t="shared" si="1"/>
        <v>240</v>
      </c>
      <c r="G88" s="230"/>
    </row>
    <row r="89" s="219" customFormat="1" ht="14.25" spans="1:7">
      <c r="A89" s="226">
        <v>85</v>
      </c>
      <c r="B89" s="227" t="s">
        <v>19579</v>
      </c>
      <c r="C89" s="11" t="s">
        <v>19580</v>
      </c>
      <c r="D89" s="55">
        <v>5.4</v>
      </c>
      <c r="E89" s="228">
        <v>80</v>
      </c>
      <c r="F89" s="229">
        <f t="shared" si="1"/>
        <v>432</v>
      </c>
      <c r="G89" s="230"/>
    </row>
    <row r="90" s="219" customFormat="1" ht="14.25" spans="1:7">
      <c r="A90" s="226">
        <v>86</v>
      </c>
      <c r="B90" s="227" t="s">
        <v>19581</v>
      </c>
      <c r="C90" s="11" t="s">
        <v>19582</v>
      </c>
      <c r="D90" s="55">
        <v>5.4</v>
      </c>
      <c r="E90" s="228">
        <v>80</v>
      </c>
      <c r="F90" s="229">
        <f t="shared" si="1"/>
        <v>432</v>
      </c>
      <c r="G90" s="230"/>
    </row>
    <row r="91" s="219" customFormat="1" ht="14.25" spans="1:7">
      <c r="A91" s="226">
        <v>87</v>
      </c>
      <c r="B91" s="227" t="s">
        <v>19583</v>
      </c>
      <c r="C91" s="11" t="s">
        <v>12989</v>
      </c>
      <c r="D91" s="55">
        <v>4.5</v>
      </c>
      <c r="E91" s="228">
        <v>80</v>
      </c>
      <c r="F91" s="229">
        <f t="shared" si="1"/>
        <v>360</v>
      </c>
      <c r="G91" s="230"/>
    </row>
    <row r="92" s="219" customFormat="1" ht="14.25" spans="1:7">
      <c r="A92" s="226">
        <v>88</v>
      </c>
      <c r="B92" s="227" t="s">
        <v>19584</v>
      </c>
      <c r="C92" s="11" t="s">
        <v>19585</v>
      </c>
      <c r="D92" s="55">
        <v>5</v>
      </c>
      <c r="E92" s="228">
        <v>80</v>
      </c>
      <c r="F92" s="229">
        <f t="shared" si="1"/>
        <v>400</v>
      </c>
      <c r="G92" s="230"/>
    </row>
    <row r="93" s="219" customFormat="1" ht="14.25" spans="1:7">
      <c r="A93" s="226">
        <v>89</v>
      </c>
      <c r="B93" s="227" t="s">
        <v>19586</v>
      </c>
      <c r="C93" s="11" t="s">
        <v>19587</v>
      </c>
      <c r="D93" s="55">
        <v>4.5</v>
      </c>
      <c r="E93" s="228">
        <v>80</v>
      </c>
      <c r="F93" s="229">
        <f t="shared" si="1"/>
        <v>360</v>
      </c>
      <c r="G93" s="230"/>
    </row>
    <row r="94" s="219" customFormat="1" ht="14.25" spans="1:7">
      <c r="A94" s="226">
        <v>90</v>
      </c>
      <c r="B94" s="227" t="s">
        <v>19588</v>
      </c>
      <c r="C94" s="11" t="s">
        <v>19589</v>
      </c>
      <c r="D94" s="55">
        <v>4.5</v>
      </c>
      <c r="E94" s="228">
        <v>80</v>
      </c>
      <c r="F94" s="229">
        <f t="shared" si="1"/>
        <v>360</v>
      </c>
      <c r="G94" s="230"/>
    </row>
    <row r="95" s="219" customFormat="1" ht="14.25" spans="1:7">
      <c r="A95" s="226">
        <v>91</v>
      </c>
      <c r="B95" s="227" t="s">
        <v>19590</v>
      </c>
      <c r="C95" s="11" t="s">
        <v>19591</v>
      </c>
      <c r="D95" s="55">
        <v>4.5</v>
      </c>
      <c r="E95" s="228">
        <v>80</v>
      </c>
      <c r="F95" s="229">
        <f t="shared" si="1"/>
        <v>360</v>
      </c>
      <c r="G95" s="230"/>
    </row>
    <row r="96" s="219" customFormat="1" ht="14.25" spans="1:7">
      <c r="A96" s="226">
        <v>92</v>
      </c>
      <c r="B96" s="227" t="s">
        <v>19592</v>
      </c>
      <c r="C96" s="11" t="s">
        <v>19593</v>
      </c>
      <c r="D96" s="55">
        <v>4.5</v>
      </c>
      <c r="E96" s="228">
        <v>80</v>
      </c>
      <c r="F96" s="229">
        <f t="shared" si="1"/>
        <v>360</v>
      </c>
      <c r="G96" s="230"/>
    </row>
    <row r="97" s="219" customFormat="1" ht="14.25" spans="1:7">
      <c r="A97" s="226">
        <v>93</v>
      </c>
      <c r="B97" s="227" t="s">
        <v>19594</v>
      </c>
      <c r="C97" s="11" t="s">
        <v>19595</v>
      </c>
      <c r="D97" s="55">
        <v>4.5</v>
      </c>
      <c r="E97" s="228">
        <v>80</v>
      </c>
      <c r="F97" s="229">
        <f t="shared" si="1"/>
        <v>360</v>
      </c>
      <c r="G97" s="230"/>
    </row>
    <row r="98" s="219" customFormat="1" ht="14.25" spans="1:7">
      <c r="A98" s="226">
        <v>94</v>
      </c>
      <c r="B98" s="227" t="s">
        <v>19596</v>
      </c>
      <c r="C98" s="11" t="s">
        <v>19597</v>
      </c>
      <c r="D98" s="55">
        <v>10</v>
      </c>
      <c r="E98" s="228">
        <v>80</v>
      </c>
      <c r="F98" s="229">
        <f t="shared" si="1"/>
        <v>800</v>
      </c>
      <c r="G98" s="230"/>
    </row>
    <row r="99" s="219" customFormat="1" ht="14.25" spans="1:7">
      <c r="A99" s="226">
        <v>95</v>
      </c>
      <c r="B99" s="227" t="s">
        <v>19598</v>
      </c>
      <c r="C99" s="11" t="s">
        <v>19599</v>
      </c>
      <c r="D99" s="55">
        <v>6</v>
      </c>
      <c r="E99" s="228">
        <v>80</v>
      </c>
      <c r="F99" s="229">
        <f t="shared" si="1"/>
        <v>480</v>
      </c>
      <c r="G99" s="230"/>
    </row>
    <row r="100" s="219" customFormat="1" ht="14.25" spans="1:7">
      <c r="A100" s="226">
        <v>96</v>
      </c>
      <c r="B100" s="227" t="s">
        <v>19600</v>
      </c>
      <c r="C100" s="11" t="s">
        <v>19601</v>
      </c>
      <c r="D100" s="55">
        <v>60</v>
      </c>
      <c r="E100" s="228">
        <v>80</v>
      </c>
      <c r="F100" s="229">
        <f t="shared" si="1"/>
        <v>4800</v>
      </c>
      <c r="G100" s="230"/>
    </row>
    <row r="101" s="219" customFormat="1" ht="14.25" spans="1:7">
      <c r="A101" s="226">
        <v>97</v>
      </c>
      <c r="B101" s="227" t="s">
        <v>19602</v>
      </c>
      <c r="C101" s="11" t="s">
        <v>19603</v>
      </c>
      <c r="D101" s="55">
        <v>6</v>
      </c>
      <c r="E101" s="228">
        <v>80</v>
      </c>
      <c r="F101" s="229">
        <f t="shared" si="1"/>
        <v>480</v>
      </c>
      <c r="G101" s="230"/>
    </row>
    <row r="102" s="219" customFormat="1" ht="14.25" spans="1:7">
      <c r="A102" s="226">
        <v>98</v>
      </c>
      <c r="B102" s="227" t="s">
        <v>19604</v>
      </c>
      <c r="C102" s="11" t="s">
        <v>19605</v>
      </c>
      <c r="D102" s="55">
        <v>12</v>
      </c>
      <c r="E102" s="228">
        <v>80</v>
      </c>
      <c r="F102" s="229">
        <f t="shared" si="1"/>
        <v>960</v>
      </c>
      <c r="G102" s="230"/>
    </row>
    <row r="103" s="219" customFormat="1" ht="14.25" spans="1:7">
      <c r="A103" s="226">
        <v>99</v>
      </c>
      <c r="B103" s="227" t="s">
        <v>19606</v>
      </c>
      <c r="C103" s="11" t="s">
        <v>19607</v>
      </c>
      <c r="D103" s="55">
        <v>6</v>
      </c>
      <c r="E103" s="228">
        <v>80</v>
      </c>
      <c r="F103" s="229">
        <f t="shared" si="1"/>
        <v>480</v>
      </c>
      <c r="G103" s="230"/>
    </row>
    <row r="104" s="219" customFormat="1" ht="14.25" spans="1:7">
      <c r="A104" s="226">
        <v>100</v>
      </c>
      <c r="B104" s="227" t="s">
        <v>19608</v>
      </c>
      <c r="C104" s="11" t="s">
        <v>15353</v>
      </c>
      <c r="D104" s="55">
        <v>7.2</v>
      </c>
      <c r="E104" s="228">
        <v>80</v>
      </c>
      <c r="F104" s="229">
        <f t="shared" si="1"/>
        <v>576</v>
      </c>
      <c r="G104" s="230"/>
    </row>
    <row r="105" s="219" customFormat="1" ht="14.25" spans="1:7">
      <c r="A105" s="226">
        <v>101</v>
      </c>
      <c r="B105" s="227" t="s">
        <v>19609</v>
      </c>
      <c r="C105" s="11" t="s">
        <v>19610</v>
      </c>
      <c r="D105" s="55">
        <v>7.2</v>
      </c>
      <c r="E105" s="228">
        <v>80</v>
      </c>
      <c r="F105" s="229">
        <f t="shared" si="1"/>
        <v>576</v>
      </c>
      <c r="G105" s="230"/>
    </row>
    <row r="106" s="219" customFormat="1" ht="14.25" spans="1:7">
      <c r="A106" s="226">
        <v>102</v>
      </c>
      <c r="B106" s="227" t="s">
        <v>19611</v>
      </c>
      <c r="C106" s="11" t="s">
        <v>19612</v>
      </c>
      <c r="D106" s="55">
        <v>6.5</v>
      </c>
      <c r="E106" s="228">
        <v>80</v>
      </c>
      <c r="F106" s="229">
        <f t="shared" si="1"/>
        <v>520</v>
      </c>
      <c r="G106" s="230"/>
    </row>
    <row r="107" s="219" customFormat="1" ht="14.25" spans="1:7">
      <c r="A107" s="226">
        <v>103</v>
      </c>
      <c r="B107" s="227" t="s">
        <v>19613</v>
      </c>
      <c r="C107" s="11" t="s">
        <v>19614</v>
      </c>
      <c r="D107" s="55">
        <v>6</v>
      </c>
      <c r="E107" s="228">
        <v>80</v>
      </c>
      <c r="F107" s="229">
        <f t="shared" si="1"/>
        <v>480</v>
      </c>
      <c r="G107" s="230"/>
    </row>
    <row r="108" s="219" customFormat="1" ht="14.25" spans="1:7">
      <c r="A108" s="226">
        <v>104</v>
      </c>
      <c r="B108" s="227" t="s">
        <v>19615</v>
      </c>
      <c r="C108" s="11" t="s">
        <v>19616</v>
      </c>
      <c r="D108" s="55">
        <v>6.2</v>
      </c>
      <c r="E108" s="228">
        <v>80</v>
      </c>
      <c r="F108" s="229">
        <f t="shared" si="1"/>
        <v>496</v>
      </c>
      <c r="G108" s="230"/>
    </row>
    <row r="109" s="219" customFormat="1" ht="14.25" spans="1:7">
      <c r="A109" s="226">
        <v>105</v>
      </c>
      <c r="B109" s="227" t="s">
        <v>19617</v>
      </c>
      <c r="C109" s="11" t="s">
        <v>19618</v>
      </c>
      <c r="D109" s="55">
        <v>7.2</v>
      </c>
      <c r="E109" s="228">
        <v>80</v>
      </c>
      <c r="F109" s="229">
        <f t="shared" si="1"/>
        <v>576</v>
      </c>
      <c r="G109" s="230"/>
    </row>
    <row r="110" s="219" customFormat="1" ht="14.25" spans="1:7">
      <c r="A110" s="226">
        <v>106</v>
      </c>
      <c r="B110" s="227" t="s">
        <v>19619</v>
      </c>
      <c r="C110" s="11" t="s">
        <v>19620</v>
      </c>
      <c r="D110" s="55">
        <v>6</v>
      </c>
      <c r="E110" s="228">
        <v>80</v>
      </c>
      <c r="F110" s="229">
        <f t="shared" si="1"/>
        <v>480</v>
      </c>
      <c r="G110" s="230"/>
    </row>
    <row r="111" s="219" customFormat="1" ht="14.25" spans="1:7">
      <c r="A111" s="226">
        <v>107</v>
      </c>
      <c r="B111" s="227" t="s">
        <v>19621</v>
      </c>
      <c r="C111" s="11" t="s">
        <v>19622</v>
      </c>
      <c r="D111" s="55">
        <v>6</v>
      </c>
      <c r="E111" s="228">
        <v>80</v>
      </c>
      <c r="F111" s="229">
        <f t="shared" si="1"/>
        <v>480</v>
      </c>
      <c r="G111" s="230"/>
    </row>
    <row r="112" s="219" customFormat="1" ht="14.25" spans="1:7">
      <c r="A112" s="226">
        <v>108</v>
      </c>
      <c r="B112" s="227" t="s">
        <v>19623</v>
      </c>
      <c r="C112" s="11" t="s">
        <v>19624</v>
      </c>
      <c r="D112" s="55">
        <v>6</v>
      </c>
      <c r="E112" s="228">
        <v>80</v>
      </c>
      <c r="F112" s="229">
        <f t="shared" si="1"/>
        <v>480</v>
      </c>
      <c r="G112" s="230"/>
    </row>
    <row r="113" s="219" customFormat="1" ht="14.25" spans="1:7">
      <c r="A113" s="226">
        <v>109</v>
      </c>
      <c r="B113" s="227" t="s">
        <v>19625</v>
      </c>
      <c r="C113" s="11" t="s">
        <v>19626</v>
      </c>
      <c r="D113" s="55">
        <v>18.2</v>
      </c>
      <c r="E113" s="228">
        <v>80</v>
      </c>
      <c r="F113" s="229">
        <f t="shared" si="1"/>
        <v>1456</v>
      </c>
      <c r="G113" s="230"/>
    </row>
    <row r="114" s="219" customFormat="1" ht="14.25" spans="1:7">
      <c r="A114" s="226">
        <v>110</v>
      </c>
      <c r="B114" s="227" t="s">
        <v>19627</v>
      </c>
      <c r="C114" s="11" t="s">
        <v>19628</v>
      </c>
      <c r="D114" s="55">
        <v>7.2</v>
      </c>
      <c r="E114" s="228">
        <v>80</v>
      </c>
      <c r="F114" s="229">
        <f t="shared" si="1"/>
        <v>576</v>
      </c>
      <c r="G114" s="230"/>
    </row>
    <row r="115" s="219" customFormat="1" ht="14.25" spans="1:7">
      <c r="A115" s="226">
        <v>111</v>
      </c>
      <c r="B115" s="227" t="s">
        <v>19629</v>
      </c>
      <c r="C115" s="11" t="s">
        <v>19630</v>
      </c>
      <c r="D115" s="55">
        <v>6</v>
      </c>
      <c r="E115" s="228">
        <v>80</v>
      </c>
      <c r="F115" s="229">
        <f t="shared" si="1"/>
        <v>480</v>
      </c>
      <c r="G115" s="230"/>
    </row>
    <row r="116" s="219" customFormat="1" ht="14.25" spans="1:7">
      <c r="A116" s="226">
        <v>112</v>
      </c>
      <c r="B116" s="227" t="s">
        <v>19631</v>
      </c>
      <c r="C116" s="11" t="s">
        <v>19632</v>
      </c>
      <c r="D116" s="55">
        <v>6</v>
      </c>
      <c r="E116" s="228">
        <v>80</v>
      </c>
      <c r="F116" s="229">
        <f t="shared" si="1"/>
        <v>480</v>
      </c>
      <c r="G116" s="230"/>
    </row>
    <row r="117" s="219" customFormat="1" ht="14.25" spans="1:7">
      <c r="A117" s="226">
        <v>113</v>
      </c>
      <c r="B117" s="227" t="s">
        <v>19633</v>
      </c>
      <c r="C117" s="11" t="s">
        <v>19634</v>
      </c>
      <c r="D117" s="55">
        <v>6</v>
      </c>
      <c r="E117" s="228">
        <v>80</v>
      </c>
      <c r="F117" s="229">
        <f t="shared" si="1"/>
        <v>480</v>
      </c>
      <c r="G117" s="230"/>
    </row>
    <row r="118" s="219" customFormat="1" ht="14.25" spans="1:7">
      <c r="A118" s="226">
        <v>114</v>
      </c>
      <c r="B118" s="227" t="s">
        <v>19635</v>
      </c>
      <c r="C118" s="11" t="s">
        <v>19636</v>
      </c>
      <c r="D118" s="55">
        <v>6</v>
      </c>
      <c r="E118" s="228">
        <v>80</v>
      </c>
      <c r="F118" s="229">
        <f t="shared" si="1"/>
        <v>480</v>
      </c>
      <c r="G118" s="230"/>
    </row>
    <row r="119" s="219" customFormat="1" ht="14.25" spans="1:7">
      <c r="A119" s="226">
        <v>115</v>
      </c>
      <c r="B119" s="227" t="s">
        <v>19637</v>
      </c>
      <c r="C119" s="11" t="s">
        <v>19638</v>
      </c>
      <c r="D119" s="55">
        <v>8</v>
      </c>
      <c r="E119" s="228">
        <v>80</v>
      </c>
      <c r="F119" s="229">
        <f t="shared" si="1"/>
        <v>640</v>
      </c>
      <c r="G119" s="230"/>
    </row>
    <row r="120" s="219" customFormat="1" ht="14.25" spans="1:7">
      <c r="A120" s="226">
        <v>116</v>
      </c>
      <c r="B120" s="227" t="s">
        <v>19639</v>
      </c>
      <c r="C120" s="11" t="s">
        <v>19640</v>
      </c>
      <c r="D120" s="55">
        <v>7.5</v>
      </c>
      <c r="E120" s="228">
        <v>80</v>
      </c>
      <c r="F120" s="229">
        <f t="shared" si="1"/>
        <v>600</v>
      </c>
      <c r="G120" s="230"/>
    </row>
    <row r="121" s="219" customFormat="1" ht="14.25" spans="1:7">
      <c r="A121" s="226">
        <v>117</v>
      </c>
      <c r="B121" s="227" t="s">
        <v>19641</v>
      </c>
      <c r="C121" s="11" t="s">
        <v>16600</v>
      </c>
      <c r="D121" s="55">
        <v>12</v>
      </c>
      <c r="E121" s="228">
        <v>80</v>
      </c>
      <c r="F121" s="229">
        <f t="shared" si="1"/>
        <v>960</v>
      </c>
      <c r="G121" s="230"/>
    </row>
    <row r="122" s="219" customFormat="1" ht="14.25" spans="1:7">
      <c r="A122" s="226">
        <v>118</v>
      </c>
      <c r="B122" s="227" t="s">
        <v>19642</v>
      </c>
      <c r="C122" s="11" t="s">
        <v>19643</v>
      </c>
      <c r="D122" s="55">
        <v>11</v>
      </c>
      <c r="E122" s="228">
        <v>80</v>
      </c>
      <c r="F122" s="229">
        <f t="shared" si="1"/>
        <v>880</v>
      </c>
      <c r="G122" s="230"/>
    </row>
    <row r="123" s="219" customFormat="1" ht="14.25" spans="1:7">
      <c r="A123" s="226">
        <v>119</v>
      </c>
      <c r="B123" s="227" t="s">
        <v>19644</v>
      </c>
      <c r="C123" s="11" t="s">
        <v>19645</v>
      </c>
      <c r="D123" s="55">
        <v>7.5</v>
      </c>
      <c r="E123" s="228">
        <v>80</v>
      </c>
      <c r="F123" s="229">
        <f t="shared" si="1"/>
        <v>600</v>
      </c>
      <c r="G123" s="230"/>
    </row>
    <row r="124" s="219" customFormat="1" ht="14.25" spans="1:7">
      <c r="A124" s="226">
        <v>120</v>
      </c>
      <c r="B124" s="227" t="s">
        <v>19646</v>
      </c>
      <c r="C124" s="11" t="s">
        <v>19647</v>
      </c>
      <c r="D124" s="55">
        <v>7.5</v>
      </c>
      <c r="E124" s="228">
        <v>80</v>
      </c>
      <c r="F124" s="229">
        <f t="shared" si="1"/>
        <v>600</v>
      </c>
      <c r="G124" s="230"/>
    </row>
    <row r="125" s="219" customFormat="1" ht="14.25" spans="1:7">
      <c r="A125" s="226">
        <v>121</v>
      </c>
      <c r="B125" s="227" t="s">
        <v>19648</v>
      </c>
      <c r="C125" s="11" t="s">
        <v>19649</v>
      </c>
      <c r="D125" s="55">
        <v>8</v>
      </c>
      <c r="E125" s="228">
        <v>80</v>
      </c>
      <c r="F125" s="229">
        <f t="shared" si="1"/>
        <v>640</v>
      </c>
      <c r="G125" s="230"/>
    </row>
    <row r="126" s="219" customFormat="1" ht="14.25" spans="1:7">
      <c r="A126" s="226">
        <v>122</v>
      </c>
      <c r="B126" s="227" t="s">
        <v>19650</v>
      </c>
      <c r="C126" s="11" t="s">
        <v>19651</v>
      </c>
      <c r="D126" s="55">
        <v>7.5</v>
      </c>
      <c r="E126" s="228">
        <v>80</v>
      </c>
      <c r="F126" s="229">
        <f t="shared" si="1"/>
        <v>600</v>
      </c>
      <c r="G126" s="230"/>
    </row>
    <row r="127" s="219" customFormat="1" ht="14.25" spans="1:7">
      <c r="A127" s="226">
        <v>123</v>
      </c>
      <c r="B127" s="227" t="s">
        <v>19652</v>
      </c>
      <c r="C127" s="11" t="s">
        <v>19653</v>
      </c>
      <c r="D127" s="55">
        <v>7.5</v>
      </c>
      <c r="E127" s="228">
        <v>80</v>
      </c>
      <c r="F127" s="229">
        <f t="shared" si="1"/>
        <v>600</v>
      </c>
      <c r="G127" s="230"/>
    </row>
    <row r="128" s="219" customFormat="1" ht="14.25" spans="1:7">
      <c r="A128" s="226">
        <v>124</v>
      </c>
      <c r="B128" s="227" t="s">
        <v>19654</v>
      </c>
      <c r="C128" s="11" t="s">
        <v>19655</v>
      </c>
      <c r="D128" s="55">
        <v>7.5</v>
      </c>
      <c r="E128" s="228">
        <v>80</v>
      </c>
      <c r="F128" s="229">
        <f t="shared" si="1"/>
        <v>600</v>
      </c>
      <c r="G128" s="230"/>
    </row>
    <row r="129" s="219" customFormat="1" ht="14.25" spans="1:7">
      <c r="A129" s="226">
        <v>125</v>
      </c>
      <c r="B129" s="227" t="s">
        <v>19656</v>
      </c>
      <c r="C129" s="11" t="s">
        <v>19657</v>
      </c>
      <c r="D129" s="55">
        <v>7.5</v>
      </c>
      <c r="E129" s="228">
        <v>80</v>
      </c>
      <c r="F129" s="229">
        <f t="shared" si="1"/>
        <v>600</v>
      </c>
      <c r="G129" s="230"/>
    </row>
    <row r="130" s="219" customFormat="1" ht="14.25" spans="1:7">
      <c r="A130" s="226">
        <v>126</v>
      </c>
      <c r="B130" s="227" t="s">
        <v>19658</v>
      </c>
      <c r="C130" s="11" t="s">
        <v>19659</v>
      </c>
      <c r="D130" s="55">
        <v>7.5</v>
      </c>
      <c r="E130" s="228">
        <v>80</v>
      </c>
      <c r="F130" s="229">
        <f t="shared" si="1"/>
        <v>600</v>
      </c>
      <c r="G130" s="230"/>
    </row>
    <row r="131" s="219" customFormat="1" ht="14.25" spans="1:7">
      <c r="A131" s="226">
        <v>127</v>
      </c>
      <c r="B131" s="227" t="s">
        <v>19660</v>
      </c>
      <c r="C131" s="11" t="s">
        <v>19661</v>
      </c>
      <c r="D131" s="55">
        <v>10</v>
      </c>
      <c r="E131" s="228">
        <v>80</v>
      </c>
      <c r="F131" s="229">
        <f t="shared" si="1"/>
        <v>800</v>
      </c>
      <c r="G131" s="230"/>
    </row>
    <row r="132" s="219" customFormat="1" ht="14.25" spans="1:7">
      <c r="A132" s="226">
        <v>128</v>
      </c>
      <c r="B132" s="227" t="s">
        <v>19662</v>
      </c>
      <c r="C132" s="11" t="s">
        <v>19663</v>
      </c>
      <c r="D132" s="55">
        <v>9</v>
      </c>
      <c r="E132" s="228">
        <v>80</v>
      </c>
      <c r="F132" s="229">
        <f t="shared" si="1"/>
        <v>720</v>
      </c>
      <c r="G132" s="230"/>
    </row>
    <row r="133" s="219" customFormat="1" ht="14.25" spans="1:7">
      <c r="A133" s="226">
        <v>129</v>
      </c>
      <c r="B133" s="227" t="s">
        <v>19664</v>
      </c>
      <c r="C133" s="11" t="s">
        <v>19665</v>
      </c>
      <c r="D133" s="55">
        <v>9</v>
      </c>
      <c r="E133" s="228">
        <v>80</v>
      </c>
      <c r="F133" s="229">
        <f t="shared" ref="F133:F196" si="2">D133*E133</f>
        <v>720</v>
      </c>
      <c r="G133" s="230"/>
    </row>
    <row r="134" s="219" customFormat="1" ht="14.25" spans="1:7">
      <c r="A134" s="226">
        <v>130</v>
      </c>
      <c r="B134" s="227" t="s">
        <v>19666</v>
      </c>
      <c r="C134" s="11" t="s">
        <v>19667</v>
      </c>
      <c r="D134" s="55">
        <v>9.7</v>
      </c>
      <c r="E134" s="228">
        <v>80</v>
      </c>
      <c r="F134" s="229">
        <f t="shared" si="2"/>
        <v>776</v>
      </c>
      <c r="G134" s="230"/>
    </row>
    <row r="135" s="219" customFormat="1" ht="14.25" spans="1:7">
      <c r="A135" s="226">
        <v>131</v>
      </c>
      <c r="B135" s="227" t="s">
        <v>19668</v>
      </c>
      <c r="C135" s="11" t="s">
        <v>19669</v>
      </c>
      <c r="D135" s="55">
        <v>10.7</v>
      </c>
      <c r="E135" s="228">
        <v>80</v>
      </c>
      <c r="F135" s="229">
        <f t="shared" si="2"/>
        <v>856</v>
      </c>
      <c r="G135" s="230"/>
    </row>
    <row r="136" s="219" customFormat="1" ht="14.25" spans="1:7">
      <c r="A136" s="226">
        <v>132</v>
      </c>
      <c r="B136" s="227" t="s">
        <v>19670</v>
      </c>
      <c r="C136" s="11" t="s">
        <v>19671</v>
      </c>
      <c r="D136" s="55">
        <v>18.5</v>
      </c>
      <c r="E136" s="228">
        <v>80</v>
      </c>
      <c r="F136" s="229">
        <f t="shared" si="2"/>
        <v>1480</v>
      </c>
      <c r="G136" s="230"/>
    </row>
    <row r="137" s="219" customFormat="1" ht="14.25" spans="1:7">
      <c r="A137" s="226">
        <v>133</v>
      </c>
      <c r="B137" s="227" t="s">
        <v>19672</v>
      </c>
      <c r="C137" s="11" t="s">
        <v>19673</v>
      </c>
      <c r="D137" s="55">
        <v>7.2</v>
      </c>
      <c r="E137" s="228">
        <v>80</v>
      </c>
      <c r="F137" s="229">
        <f t="shared" si="2"/>
        <v>576</v>
      </c>
      <c r="G137" s="230"/>
    </row>
    <row r="138" s="219" customFormat="1" ht="14.25" spans="1:7">
      <c r="A138" s="226">
        <v>134</v>
      </c>
      <c r="B138" s="227" t="s">
        <v>19674</v>
      </c>
      <c r="C138" s="11" t="s">
        <v>19675</v>
      </c>
      <c r="D138" s="55">
        <v>3</v>
      </c>
      <c r="E138" s="228">
        <v>80</v>
      </c>
      <c r="F138" s="229">
        <f t="shared" si="2"/>
        <v>240</v>
      </c>
      <c r="G138" s="230"/>
    </row>
    <row r="139" s="219" customFormat="1" ht="14.25" spans="1:7">
      <c r="A139" s="226">
        <v>135</v>
      </c>
      <c r="B139" s="227" t="s">
        <v>19676</v>
      </c>
      <c r="C139" s="11" t="s">
        <v>19677</v>
      </c>
      <c r="D139" s="55">
        <v>6.9</v>
      </c>
      <c r="E139" s="228">
        <v>80</v>
      </c>
      <c r="F139" s="229">
        <f t="shared" si="2"/>
        <v>552</v>
      </c>
      <c r="G139" s="230"/>
    </row>
    <row r="140" s="219" customFormat="1" ht="14.25" spans="1:7">
      <c r="A140" s="226">
        <v>136</v>
      </c>
      <c r="B140" s="227" t="s">
        <v>19678</v>
      </c>
      <c r="C140" s="11" t="s">
        <v>19679</v>
      </c>
      <c r="D140" s="55">
        <v>5.5</v>
      </c>
      <c r="E140" s="228">
        <v>80</v>
      </c>
      <c r="F140" s="229">
        <f t="shared" si="2"/>
        <v>440</v>
      </c>
      <c r="G140" s="230"/>
    </row>
    <row r="141" s="219" customFormat="1" ht="14.25" spans="1:7">
      <c r="A141" s="226">
        <v>137</v>
      </c>
      <c r="B141" s="227" t="s">
        <v>19680</v>
      </c>
      <c r="C141" s="11" t="s">
        <v>19681</v>
      </c>
      <c r="D141" s="55">
        <v>3.4</v>
      </c>
      <c r="E141" s="228">
        <v>80</v>
      </c>
      <c r="F141" s="229">
        <f t="shared" si="2"/>
        <v>272</v>
      </c>
      <c r="G141" s="230"/>
    </row>
    <row r="142" s="219" customFormat="1" ht="14.25" spans="1:7">
      <c r="A142" s="226">
        <v>138</v>
      </c>
      <c r="B142" s="227" t="s">
        <v>19682</v>
      </c>
      <c r="C142" s="11" t="s">
        <v>19683</v>
      </c>
      <c r="D142" s="55">
        <v>8</v>
      </c>
      <c r="E142" s="228">
        <v>80</v>
      </c>
      <c r="F142" s="229">
        <f t="shared" si="2"/>
        <v>640</v>
      </c>
      <c r="G142" s="230"/>
    </row>
    <row r="143" s="219" customFormat="1" ht="14.25" spans="1:7">
      <c r="A143" s="226">
        <v>139</v>
      </c>
      <c r="B143" s="227" t="s">
        <v>19684</v>
      </c>
      <c r="C143" s="11" t="s">
        <v>15170</v>
      </c>
      <c r="D143" s="55">
        <v>8</v>
      </c>
      <c r="E143" s="228">
        <v>80</v>
      </c>
      <c r="F143" s="229">
        <f t="shared" si="2"/>
        <v>640</v>
      </c>
      <c r="G143" s="230"/>
    </row>
    <row r="144" s="219" customFormat="1" ht="14.25" spans="1:7">
      <c r="A144" s="226">
        <v>140</v>
      </c>
      <c r="B144" s="227" t="s">
        <v>19685</v>
      </c>
      <c r="C144" s="11" t="s">
        <v>19686</v>
      </c>
      <c r="D144" s="55">
        <v>6</v>
      </c>
      <c r="E144" s="228">
        <v>80</v>
      </c>
      <c r="F144" s="229">
        <f t="shared" si="2"/>
        <v>480</v>
      </c>
      <c r="G144" s="230"/>
    </row>
    <row r="145" s="219" customFormat="1" ht="14.25" spans="1:7">
      <c r="A145" s="226">
        <v>141</v>
      </c>
      <c r="B145" s="227" t="s">
        <v>19687</v>
      </c>
      <c r="C145" s="11" t="s">
        <v>19688</v>
      </c>
      <c r="D145" s="55">
        <v>6</v>
      </c>
      <c r="E145" s="228">
        <v>80</v>
      </c>
      <c r="F145" s="229">
        <f t="shared" si="2"/>
        <v>480</v>
      </c>
      <c r="G145" s="230"/>
    </row>
    <row r="146" s="219" customFormat="1" ht="14.25" spans="1:7">
      <c r="A146" s="226">
        <v>142</v>
      </c>
      <c r="B146" s="227" t="s">
        <v>19689</v>
      </c>
      <c r="C146" s="11" t="s">
        <v>19690</v>
      </c>
      <c r="D146" s="55">
        <v>7</v>
      </c>
      <c r="E146" s="228">
        <v>80</v>
      </c>
      <c r="F146" s="229">
        <f t="shared" si="2"/>
        <v>560</v>
      </c>
      <c r="G146" s="230"/>
    </row>
    <row r="147" s="219" customFormat="1" ht="14.25" spans="1:7">
      <c r="A147" s="226">
        <v>143</v>
      </c>
      <c r="B147" s="227" t="s">
        <v>19691</v>
      </c>
      <c r="C147" s="11" t="s">
        <v>19692</v>
      </c>
      <c r="D147" s="55">
        <v>6</v>
      </c>
      <c r="E147" s="228">
        <v>80</v>
      </c>
      <c r="F147" s="229">
        <f t="shared" si="2"/>
        <v>480</v>
      </c>
      <c r="G147" s="230"/>
    </row>
    <row r="148" s="219" customFormat="1" ht="14.25" spans="1:7">
      <c r="A148" s="226">
        <v>144</v>
      </c>
      <c r="B148" s="227" t="s">
        <v>19693</v>
      </c>
      <c r="C148" s="11" t="s">
        <v>19694</v>
      </c>
      <c r="D148" s="55">
        <v>7</v>
      </c>
      <c r="E148" s="228">
        <v>80</v>
      </c>
      <c r="F148" s="229">
        <f t="shared" si="2"/>
        <v>560</v>
      </c>
      <c r="G148" s="230"/>
    </row>
    <row r="149" s="219" customFormat="1" ht="14.25" spans="1:7">
      <c r="A149" s="226">
        <v>145</v>
      </c>
      <c r="B149" s="227" t="s">
        <v>19695</v>
      </c>
      <c r="C149" s="11" t="s">
        <v>19696</v>
      </c>
      <c r="D149" s="55">
        <v>6</v>
      </c>
      <c r="E149" s="228">
        <v>80</v>
      </c>
      <c r="F149" s="229">
        <f t="shared" si="2"/>
        <v>480</v>
      </c>
      <c r="G149" s="230"/>
    </row>
    <row r="150" s="219" customFormat="1" ht="14.25" spans="1:7">
      <c r="A150" s="226">
        <v>146</v>
      </c>
      <c r="B150" s="227" t="s">
        <v>19697</v>
      </c>
      <c r="C150" s="11" t="s">
        <v>11955</v>
      </c>
      <c r="D150" s="55">
        <v>6</v>
      </c>
      <c r="E150" s="228">
        <v>80</v>
      </c>
      <c r="F150" s="229">
        <f t="shared" si="2"/>
        <v>480</v>
      </c>
      <c r="G150" s="230"/>
    </row>
    <row r="151" s="219" customFormat="1" ht="14.25" spans="1:7">
      <c r="A151" s="226">
        <v>147</v>
      </c>
      <c r="B151" s="227" t="s">
        <v>19698</v>
      </c>
      <c r="C151" s="11" t="s">
        <v>19699</v>
      </c>
      <c r="D151" s="55">
        <v>8</v>
      </c>
      <c r="E151" s="228">
        <v>80</v>
      </c>
      <c r="F151" s="229">
        <f t="shared" si="2"/>
        <v>640</v>
      </c>
      <c r="G151" s="230"/>
    </row>
    <row r="152" s="219" customFormat="1" ht="14.25" spans="1:7">
      <c r="A152" s="226">
        <v>148</v>
      </c>
      <c r="B152" s="227" t="s">
        <v>19700</v>
      </c>
      <c r="C152" s="11" t="s">
        <v>19701</v>
      </c>
      <c r="D152" s="55">
        <v>8</v>
      </c>
      <c r="E152" s="228">
        <v>80</v>
      </c>
      <c r="F152" s="229">
        <f t="shared" si="2"/>
        <v>640</v>
      </c>
      <c r="G152" s="230"/>
    </row>
    <row r="153" s="219" customFormat="1" ht="14.25" spans="1:7">
      <c r="A153" s="226">
        <v>149</v>
      </c>
      <c r="B153" s="227" t="s">
        <v>19702</v>
      </c>
      <c r="C153" s="11" t="s">
        <v>19703</v>
      </c>
      <c r="D153" s="55">
        <v>8</v>
      </c>
      <c r="E153" s="228">
        <v>80</v>
      </c>
      <c r="F153" s="229">
        <f t="shared" si="2"/>
        <v>640</v>
      </c>
      <c r="G153" s="230"/>
    </row>
    <row r="154" s="219" customFormat="1" ht="14.25" spans="1:7">
      <c r="A154" s="226">
        <v>150</v>
      </c>
      <c r="B154" s="227" t="s">
        <v>19704</v>
      </c>
      <c r="C154" s="11" t="s">
        <v>19705</v>
      </c>
      <c r="D154" s="55">
        <v>8</v>
      </c>
      <c r="E154" s="228">
        <v>80</v>
      </c>
      <c r="F154" s="229">
        <f t="shared" si="2"/>
        <v>640</v>
      </c>
      <c r="G154" s="230"/>
    </row>
    <row r="155" s="219" customFormat="1" ht="14.25" spans="1:7">
      <c r="A155" s="226">
        <v>151</v>
      </c>
      <c r="B155" s="227" t="s">
        <v>19706</v>
      </c>
      <c r="C155" s="11" t="s">
        <v>19707</v>
      </c>
      <c r="D155" s="55">
        <v>7</v>
      </c>
      <c r="E155" s="228">
        <v>80</v>
      </c>
      <c r="F155" s="229">
        <f t="shared" si="2"/>
        <v>560</v>
      </c>
      <c r="G155" s="230"/>
    </row>
    <row r="156" s="219" customFormat="1" ht="14.25" spans="1:7">
      <c r="A156" s="226">
        <v>152</v>
      </c>
      <c r="B156" s="227" t="s">
        <v>19708</v>
      </c>
      <c r="C156" s="11" t="s">
        <v>19709</v>
      </c>
      <c r="D156" s="55">
        <v>11</v>
      </c>
      <c r="E156" s="228">
        <v>80</v>
      </c>
      <c r="F156" s="229">
        <f t="shared" si="2"/>
        <v>880</v>
      </c>
      <c r="G156" s="230"/>
    </row>
    <row r="157" s="219" customFormat="1" ht="14.25" spans="1:7">
      <c r="A157" s="226">
        <v>153</v>
      </c>
      <c r="B157" s="227" t="s">
        <v>19710</v>
      </c>
      <c r="C157" s="11" t="s">
        <v>15198</v>
      </c>
      <c r="D157" s="55">
        <v>8</v>
      </c>
      <c r="E157" s="228">
        <v>80</v>
      </c>
      <c r="F157" s="229">
        <f t="shared" si="2"/>
        <v>640</v>
      </c>
      <c r="G157" s="230"/>
    </row>
    <row r="158" s="219" customFormat="1" ht="14.25" spans="1:7">
      <c r="A158" s="226">
        <v>154</v>
      </c>
      <c r="B158" s="227" t="s">
        <v>19711</v>
      </c>
      <c r="C158" s="11" t="s">
        <v>19712</v>
      </c>
      <c r="D158" s="55">
        <v>7.2</v>
      </c>
      <c r="E158" s="228">
        <v>80</v>
      </c>
      <c r="F158" s="229">
        <f t="shared" si="2"/>
        <v>576</v>
      </c>
      <c r="G158" s="230"/>
    </row>
    <row r="159" s="219" customFormat="1" ht="14.25" spans="1:7">
      <c r="A159" s="226">
        <v>155</v>
      </c>
      <c r="B159" s="227" t="s">
        <v>19713</v>
      </c>
      <c r="C159" s="11" t="s">
        <v>19714</v>
      </c>
      <c r="D159" s="55">
        <v>9</v>
      </c>
      <c r="E159" s="228">
        <v>80</v>
      </c>
      <c r="F159" s="229">
        <f t="shared" si="2"/>
        <v>720</v>
      </c>
      <c r="G159" s="230"/>
    </row>
    <row r="160" s="219" customFormat="1" ht="14.25" spans="1:7">
      <c r="A160" s="226">
        <v>156</v>
      </c>
      <c r="B160" s="227" t="s">
        <v>19715</v>
      </c>
      <c r="C160" s="11" t="s">
        <v>19716</v>
      </c>
      <c r="D160" s="55">
        <v>10</v>
      </c>
      <c r="E160" s="228">
        <v>80</v>
      </c>
      <c r="F160" s="229">
        <f t="shared" si="2"/>
        <v>800</v>
      </c>
      <c r="G160" s="230"/>
    </row>
    <row r="161" s="219" customFormat="1" ht="14.25" spans="1:7">
      <c r="A161" s="226">
        <v>157</v>
      </c>
      <c r="B161" s="227" t="s">
        <v>19717</v>
      </c>
      <c r="C161" s="11" t="s">
        <v>19718</v>
      </c>
      <c r="D161" s="55">
        <v>10</v>
      </c>
      <c r="E161" s="228">
        <v>80</v>
      </c>
      <c r="F161" s="229">
        <f t="shared" si="2"/>
        <v>800</v>
      </c>
      <c r="G161" s="230"/>
    </row>
    <row r="162" s="219" customFormat="1" ht="14.25" spans="1:7">
      <c r="A162" s="226">
        <v>158</v>
      </c>
      <c r="B162" s="227" t="s">
        <v>19719</v>
      </c>
      <c r="C162" s="11" t="s">
        <v>19720</v>
      </c>
      <c r="D162" s="55">
        <v>11</v>
      </c>
      <c r="E162" s="228">
        <v>80</v>
      </c>
      <c r="F162" s="229">
        <f t="shared" si="2"/>
        <v>880</v>
      </c>
      <c r="G162" s="230"/>
    </row>
    <row r="163" s="219" customFormat="1" ht="14.25" spans="1:7">
      <c r="A163" s="226">
        <v>159</v>
      </c>
      <c r="B163" s="227" t="s">
        <v>19721</v>
      </c>
      <c r="C163" s="11" t="s">
        <v>19722</v>
      </c>
      <c r="D163" s="55">
        <v>8</v>
      </c>
      <c r="E163" s="228">
        <v>80</v>
      </c>
      <c r="F163" s="229">
        <f t="shared" si="2"/>
        <v>640</v>
      </c>
      <c r="G163" s="230"/>
    </row>
    <row r="164" s="219" customFormat="1" ht="14.25" spans="1:7">
      <c r="A164" s="226">
        <v>160</v>
      </c>
      <c r="B164" s="227" t="s">
        <v>19723</v>
      </c>
      <c r="C164" s="11" t="s">
        <v>19724</v>
      </c>
      <c r="D164" s="55">
        <v>7.2</v>
      </c>
      <c r="E164" s="228">
        <v>80</v>
      </c>
      <c r="F164" s="229">
        <f t="shared" si="2"/>
        <v>576</v>
      </c>
      <c r="G164" s="230"/>
    </row>
    <row r="165" s="219" customFormat="1" ht="14.25" spans="1:7">
      <c r="A165" s="226">
        <v>161</v>
      </c>
      <c r="B165" s="227" t="s">
        <v>19725</v>
      </c>
      <c r="C165" s="11" t="s">
        <v>19726</v>
      </c>
      <c r="D165" s="55">
        <v>8</v>
      </c>
      <c r="E165" s="228">
        <v>80</v>
      </c>
      <c r="F165" s="229">
        <f t="shared" si="2"/>
        <v>640</v>
      </c>
      <c r="G165" s="230"/>
    </row>
    <row r="166" s="219" customFormat="1" ht="14.25" spans="1:7">
      <c r="A166" s="226">
        <v>162</v>
      </c>
      <c r="B166" s="227" t="s">
        <v>19727</v>
      </c>
      <c r="C166" s="11" t="s">
        <v>13501</v>
      </c>
      <c r="D166" s="55">
        <v>6.4</v>
      </c>
      <c r="E166" s="228">
        <v>80</v>
      </c>
      <c r="F166" s="229">
        <f t="shared" si="2"/>
        <v>512</v>
      </c>
      <c r="G166" s="230"/>
    </row>
    <row r="167" s="219" customFormat="1" ht="14.25" spans="1:7">
      <c r="A167" s="226">
        <v>163</v>
      </c>
      <c r="B167" s="227" t="s">
        <v>19728</v>
      </c>
      <c r="C167" s="11" t="s">
        <v>19729</v>
      </c>
      <c r="D167" s="55">
        <v>8</v>
      </c>
      <c r="E167" s="228">
        <v>80</v>
      </c>
      <c r="F167" s="229">
        <f t="shared" si="2"/>
        <v>640</v>
      </c>
      <c r="G167" s="230"/>
    </row>
    <row r="168" s="219" customFormat="1" ht="14.25" spans="1:7">
      <c r="A168" s="226">
        <v>164</v>
      </c>
      <c r="B168" s="227" t="s">
        <v>19730</v>
      </c>
      <c r="C168" s="11" t="s">
        <v>19731</v>
      </c>
      <c r="D168" s="55">
        <v>8</v>
      </c>
      <c r="E168" s="228">
        <v>80</v>
      </c>
      <c r="F168" s="229">
        <f t="shared" si="2"/>
        <v>640</v>
      </c>
      <c r="G168" s="230"/>
    </row>
    <row r="169" s="219" customFormat="1" ht="14.25" spans="1:7">
      <c r="A169" s="226">
        <v>165</v>
      </c>
      <c r="B169" s="227" t="s">
        <v>19732</v>
      </c>
      <c r="C169" s="11" t="s">
        <v>19733</v>
      </c>
      <c r="D169" s="55">
        <v>8</v>
      </c>
      <c r="E169" s="228">
        <v>80</v>
      </c>
      <c r="F169" s="229">
        <f t="shared" si="2"/>
        <v>640</v>
      </c>
      <c r="G169" s="230"/>
    </row>
    <row r="170" s="219" customFormat="1" ht="14.25" spans="1:7">
      <c r="A170" s="226">
        <v>166</v>
      </c>
      <c r="B170" s="227" t="s">
        <v>19734</v>
      </c>
      <c r="C170" s="11" t="s">
        <v>19735</v>
      </c>
      <c r="D170" s="55">
        <v>8</v>
      </c>
      <c r="E170" s="228">
        <v>80</v>
      </c>
      <c r="F170" s="229">
        <f t="shared" si="2"/>
        <v>640</v>
      </c>
      <c r="G170" s="230"/>
    </row>
    <row r="171" s="219" customFormat="1" ht="14.25" spans="1:7">
      <c r="A171" s="226">
        <v>167</v>
      </c>
      <c r="B171" s="227" t="s">
        <v>19736</v>
      </c>
      <c r="C171" s="11" t="s">
        <v>19737</v>
      </c>
      <c r="D171" s="55">
        <v>3</v>
      </c>
      <c r="E171" s="228">
        <v>80</v>
      </c>
      <c r="F171" s="229">
        <f t="shared" si="2"/>
        <v>240</v>
      </c>
      <c r="G171" s="230"/>
    </row>
    <row r="172" s="219" customFormat="1" ht="14.25" spans="1:7">
      <c r="A172" s="226">
        <v>168</v>
      </c>
      <c r="B172" s="227" t="s">
        <v>19738</v>
      </c>
      <c r="C172" s="11" t="s">
        <v>16908</v>
      </c>
      <c r="D172" s="55">
        <v>7.8</v>
      </c>
      <c r="E172" s="228">
        <v>80</v>
      </c>
      <c r="F172" s="229">
        <f t="shared" si="2"/>
        <v>624</v>
      </c>
      <c r="G172" s="230"/>
    </row>
    <row r="173" s="219" customFormat="1" ht="14.25" spans="1:7">
      <c r="A173" s="226">
        <v>169</v>
      </c>
      <c r="B173" s="227" t="s">
        <v>19739</v>
      </c>
      <c r="C173" s="11" t="s">
        <v>19740</v>
      </c>
      <c r="D173" s="55">
        <v>7.8</v>
      </c>
      <c r="E173" s="228">
        <v>80</v>
      </c>
      <c r="F173" s="229">
        <f t="shared" si="2"/>
        <v>624</v>
      </c>
      <c r="G173" s="230"/>
    </row>
    <row r="174" s="219" customFormat="1" ht="14.25" spans="1:7">
      <c r="A174" s="226">
        <v>170</v>
      </c>
      <c r="B174" s="227" t="s">
        <v>19741</v>
      </c>
      <c r="C174" s="11" t="s">
        <v>19742</v>
      </c>
      <c r="D174" s="55">
        <v>8</v>
      </c>
      <c r="E174" s="228">
        <v>80</v>
      </c>
      <c r="F174" s="229">
        <f t="shared" si="2"/>
        <v>640</v>
      </c>
      <c r="G174" s="230"/>
    </row>
    <row r="175" s="219" customFormat="1" ht="14.25" spans="1:7">
      <c r="A175" s="226">
        <v>171</v>
      </c>
      <c r="B175" s="227" t="s">
        <v>19743</v>
      </c>
      <c r="C175" s="11" t="s">
        <v>16607</v>
      </c>
      <c r="D175" s="55">
        <v>12</v>
      </c>
      <c r="E175" s="228">
        <v>80</v>
      </c>
      <c r="F175" s="229">
        <f t="shared" si="2"/>
        <v>960</v>
      </c>
      <c r="G175" s="230"/>
    </row>
    <row r="176" s="219" customFormat="1" ht="14.25" spans="1:7">
      <c r="A176" s="226">
        <v>172</v>
      </c>
      <c r="B176" s="227" t="s">
        <v>19744</v>
      </c>
      <c r="C176" s="11" t="s">
        <v>3316</v>
      </c>
      <c r="D176" s="55">
        <v>8</v>
      </c>
      <c r="E176" s="228">
        <v>80</v>
      </c>
      <c r="F176" s="229">
        <f t="shared" si="2"/>
        <v>640</v>
      </c>
      <c r="G176" s="230"/>
    </row>
    <row r="177" s="219" customFormat="1" ht="14.25" spans="1:7">
      <c r="A177" s="226">
        <v>173</v>
      </c>
      <c r="B177" s="227" t="s">
        <v>19745</v>
      </c>
      <c r="C177" s="11" t="s">
        <v>19746</v>
      </c>
      <c r="D177" s="55">
        <v>7.2</v>
      </c>
      <c r="E177" s="228">
        <v>80</v>
      </c>
      <c r="F177" s="229">
        <f t="shared" si="2"/>
        <v>576</v>
      </c>
      <c r="G177" s="230"/>
    </row>
    <row r="178" s="219" customFormat="1" ht="14.25" spans="1:7">
      <c r="A178" s="226">
        <v>174</v>
      </c>
      <c r="B178" s="227" t="s">
        <v>19747</v>
      </c>
      <c r="C178" s="11" t="s">
        <v>19748</v>
      </c>
      <c r="D178" s="55">
        <v>10</v>
      </c>
      <c r="E178" s="228">
        <v>80</v>
      </c>
      <c r="F178" s="229">
        <f t="shared" si="2"/>
        <v>800</v>
      </c>
      <c r="G178" s="230"/>
    </row>
    <row r="179" s="219" customFormat="1" ht="14.25" spans="1:7">
      <c r="A179" s="226">
        <v>175</v>
      </c>
      <c r="B179" s="227" t="s">
        <v>19749</v>
      </c>
      <c r="C179" s="11" t="s">
        <v>5163</v>
      </c>
      <c r="D179" s="55">
        <v>12</v>
      </c>
      <c r="E179" s="228">
        <v>80</v>
      </c>
      <c r="F179" s="229">
        <f t="shared" si="2"/>
        <v>960</v>
      </c>
      <c r="G179" s="230"/>
    </row>
    <row r="180" s="219" customFormat="1" ht="14.25" spans="1:7">
      <c r="A180" s="226">
        <v>176</v>
      </c>
      <c r="B180" s="227" t="s">
        <v>19750</v>
      </c>
      <c r="C180" s="11" t="s">
        <v>13608</v>
      </c>
      <c r="D180" s="55">
        <v>10</v>
      </c>
      <c r="E180" s="228">
        <v>80</v>
      </c>
      <c r="F180" s="229">
        <f t="shared" si="2"/>
        <v>800</v>
      </c>
      <c r="G180" s="230"/>
    </row>
    <row r="181" s="219" customFormat="1" ht="14.25" spans="1:7">
      <c r="A181" s="226">
        <v>177</v>
      </c>
      <c r="B181" s="227" t="s">
        <v>19751</v>
      </c>
      <c r="C181" s="11" t="s">
        <v>19752</v>
      </c>
      <c r="D181" s="55">
        <v>10.8</v>
      </c>
      <c r="E181" s="228">
        <v>80</v>
      </c>
      <c r="F181" s="229">
        <f t="shared" si="2"/>
        <v>864</v>
      </c>
      <c r="G181" s="230"/>
    </row>
    <row r="182" s="219" customFormat="1" ht="14.25" spans="1:7">
      <c r="A182" s="226">
        <v>178</v>
      </c>
      <c r="B182" s="227" t="s">
        <v>19753</v>
      </c>
      <c r="C182" s="11" t="s">
        <v>9182</v>
      </c>
      <c r="D182" s="55">
        <v>8.64</v>
      </c>
      <c r="E182" s="228">
        <v>80</v>
      </c>
      <c r="F182" s="229">
        <f t="shared" si="2"/>
        <v>691.2</v>
      </c>
      <c r="G182" s="230"/>
    </row>
    <row r="183" s="219" customFormat="1" ht="14.25" spans="1:7">
      <c r="A183" s="226">
        <v>179</v>
      </c>
      <c r="B183" s="227" t="s">
        <v>19754</v>
      </c>
      <c r="C183" s="11" t="s">
        <v>19755</v>
      </c>
      <c r="D183" s="55">
        <v>6.8</v>
      </c>
      <c r="E183" s="228">
        <v>80</v>
      </c>
      <c r="F183" s="229">
        <f t="shared" si="2"/>
        <v>544</v>
      </c>
      <c r="G183" s="230"/>
    </row>
    <row r="184" s="219" customFormat="1" ht="14.25" spans="1:7">
      <c r="A184" s="226">
        <v>180</v>
      </c>
      <c r="B184" s="227" t="s">
        <v>19756</v>
      </c>
      <c r="C184" s="11" t="s">
        <v>19757</v>
      </c>
      <c r="D184" s="55">
        <v>13</v>
      </c>
      <c r="E184" s="228">
        <v>80</v>
      </c>
      <c r="F184" s="229">
        <f t="shared" si="2"/>
        <v>1040</v>
      </c>
      <c r="G184" s="230"/>
    </row>
    <row r="185" s="219" customFormat="1" ht="14.25" spans="1:7">
      <c r="A185" s="226">
        <v>181</v>
      </c>
      <c r="B185" s="227" t="s">
        <v>19758</v>
      </c>
      <c r="C185" s="11" t="s">
        <v>19759</v>
      </c>
      <c r="D185" s="55">
        <v>14</v>
      </c>
      <c r="E185" s="228">
        <v>80</v>
      </c>
      <c r="F185" s="229">
        <f t="shared" si="2"/>
        <v>1120</v>
      </c>
      <c r="G185" s="230"/>
    </row>
    <row r="186" s="219" customFormat="1" ht="14.25" spans="1:7">
      <c r="A186" s="226">
        <v>182</v>
      </c>
      <c r="B186" s="227" t="s">
        <v>19760</v>
      </c>
      <c r="C186" s="11" t="s">
        <v>19761</v>
      </c>
      <c r="D186" s="55">
        <v>13.5</v>
      </c>
      <c r="E186" s="228">
        <v>80</v>
      </c>
      <c r="F186" s="229">
        <f t="shared" si="2"/>
        <v>1080</v>
      </c>
      <c r="G186" s="230"/>
    </row>
    <row r="187" s="219" customFormat="1" ht="14.25" spans="1:7">
      <c r="A187" s="226">
        <v>183</v>
      </c>
      <c r="B187" s="227" t="s">
        <v>19762</v>
      </c>
      <c r="C187" s="11" t="s">
        <v>19763</v>
      </c>
      <c r="D187" s="55">
        <v>12</v>
      </c>
      <c r="E187" s="228">
        <v>80</v>
      </c>
      <c r="F187" s="229">
        <f t="shared" si="2"/>
        <v>960</v>
      </c>
      <c r="G187" s="230"/>
    </row>
    <row r="188" s="219" customFormat="1" ht="14.25" spans="1:7">
      <c r="A188" s="226">
        <v>184</v>
      </c>
      <c r="B188" s="227" t="s">
        <v>19764</v>
      </c>
      <c r="C188" s="11" t="s">
        <v>19765</v>
      </c>
      <c r="D188" s="55">
        <v>10.2</v>
      </c>
      <c r="E188" s="228">
        <v>80</v>
      </c>
      <c r="F188" s="229">
        <f t="shared" si="2"/>
        <v>816</v>
      </c>
      <c r="G188" s="230"/>
    </row>
    <row r="189" s="219" customFormat="1" ht="14.25" spans="1:7">
      <c r="A189" s="226">
        <v>185</v>
      </c>
      <c r="B189" s="227" t="s">
        <v>19766</v>
      </c>
      <c r="C189" s="11" t="s">
        <v>8079</v>
      </c>
      <c r="D189" s="55">
        <v>14</v>
      </c>
      <c r="E189" s="228">
        <v>80</v>
      </c>
      <c r="F189" s="229">
        <f t="shared" si="2"/>
        <v>1120</v>
      </c>
      <c r="G189" s="230"/>
    </row>
    <row r="190" s="219" customFormat="1" ht="14.25" spans="1:7">
      <c r="A190" s="226">
        <v>186</v>
      </c>
      <c r="B190" s="227" t="s">
        <v>19767</v>
      </c>
      <c r="C190" s="11" t="s">
        <v>19768</v>
      </c>
      <c r="D190" s="55">
        <v>10</v>
      </c>
      <c r="E190" s="228">
        <v>80</v>
      </c>
      <c r="F190" s="229">
        <f t="shared" si="2"/>
        <v>800</v>
      </c>
      <c r="G190" s="230"/>
    </row>
    <row r="191" s="219" customFormat="1" ht="14.25" spans="1:7">
      <c r="A191" s="226">
        <v>187</v>
      </c>
      <c r="B191" s="227" t="s">
        <v>19769</v>
      </c>
      <c r="C191" s="11" t="s">
        <v>19770</v>
      </c>
      <c r="D191" s="55">
        <v>12</v>
      </c>
      <c r="E191" s="228">
        <v>80</v>
      </c>
      <c r="F191" s="229">
        <f t="shared" si="2"/>
        <v>960</v>
      </c>
      <c r="G191" s="230"/>
    </row>
    <row r="192" s="219" customFormat="1" ht="14.25" spans="1:7">
      <c r="A192" s="226">
        <v>188</v>
      </c>
      <c r="B192" s="227" t="s">
        <v>19771</v>
      </c>
      <c r="C192" s="11" t="s">
        <v>18377</v>
      </c>
      <c r="D192" s="55">
        <v>4.8</v>
      </c>
      <c r="E192" s="228">
        <v>80</v>
      </c>
      <c r="F192" s="229">
        <f t="shared" si="2"/>
        <v>384</v>
      </c>
      <c r="G192" s="230"/>
    </row>
    <row r="193" s="219" customFormat="1" ht="14.25" spans="1:7">
      <c r="A193" s="226">
        <v>189</v>
      </c>
      <c r="B193" s="227" t="s">
        <v>19772</v>
      </c>
      <c r="C193" s="11" t="s">
        <v>19773</v>
      </c>
      <c r="D193" s="55">
        <v>2</v>
      </c>
      <c r="E193" s="228">
        <v>80</v>
      </c>
      <c r="F193" s="229">
        <f t="shared" si="2"/>
        <v>160</v>
      </c>
      <c r="G193" s="230"/>
    </row>
    <row r="194" s="219" customFormat="1" ht="14.25" spans="1:7">
      <c r="A194" s="226">
        <v>190</v>
      </c>
      <c r="B194" s="227" t="s">
        <v>19774</v>
      </c>
      <c r="C194" s="11" t="s">
        <v>19775</v>
      </c>
      <c r="D194" s="55">
        <v>2.2</v>
      </c>
      <c r="E194" s="228">
        <v>80</v>
      </c>
      <c r="F194" s="229">
        <f t="shared" si="2"/>
        <v>176</v>
      </c>
      <c r="G194" s="230"/>
    </row>
    <row r="195" s="219" customFormat="1" ht="14.25" spans="1:7">
      <c r="A195" s="226">
        <v>191</v>
      </c>
      <c r="B195" s="227" t="s">
        <v>19776</v>
      </c>
      <c r="C195" s="11" t="s">
        <v>19777</v>
      </c>
      <c r="D195" s="55">
        <v>4.4</v>
      </c>
      <c r="E195" s="228">
        <v>80</v>
      </c>
      <c r="F195" s="229">
        <f t="shared" si="2"/>
        <v>352</v>
      </c>
      <c r="G195" s="230"/>
    </row>
    <row r="196" s="219" customFormat="1" ht="14.25" spans="1:7">
      <c r="A196" s="226">
        <v>192</v>
      </c>
      <c r="B196" s="227" t="s">
        <v>19778</v>
      </c>
      <c r="C196" s="11" t="s">
        <v>19779</v>
      </c>
      <c r="D196" s="55">
        <v>5.9</v>
      </c>
      <c r="E196" s="228">
        <v>80</v>
      </c>
      <c r="F196" s="229">
        <f t="shared" si="2"/>
        <v>472</v>
      </c>
      <c r="G196" s="230"/>
    </row>
    <row r="197" s="219" customFormat="1" ht="14.25" spans="1:7">
      <c r="A197" s="226">
        <v>193</v>
      </c>
      <c r="B197" s="227" t="s">
        <v>19780</v>
      </c>
      <c r="C197" s="11" t="s">
        <v>19781</v>
      </c>
      <c r="D197" s="55">
        <v>4.4</v>
      </c>
      <c r="E197" s="228">
        <v>80</v>
      </c>
      <c r="F197" s="229">
        <f t="shared" ref="F197:F260" si="3">D197*E197</f>
        <v>352</v>
      </c>
      <c r="G197" s="230"/>
    </row>
    <row r="198" s="219" customFormat="1" ht="14.25" spans="1:7">
      <c r="A198" s="226">
        <v>194</v>
      </c>
      <c r="B198" s="227" t="s">
        <v>19782</v>
      </c>
      <c r="C198" s="11" t="s">
        <v>19783</v>
      </c>
      <c r="D198" s="55">
        <v>6.6</v>
      </c>
      <c r="E198" s="228">
        <v>80</v>
      </c>
      <c r="F198" s="229">
        <f t="shared" si="3"/>
        <v>528</v>
      </c>
      <c r="G198" s="230"/>
    </row>
    <row r="199" s="219" customFormat="1" ht="14.25" spans="1:7">
      <c r="A199" s="226">
        <v>195</v>
      </c>
      <c r="B199" s="227" t="s">
        <v>19784</v>
      </c>
      <c r="C199" s="11" t="s">
        <v>19785</v>
      </c>
      <c r="D199" s="55">
        <v>6.6</v>
      </c>
      <c r="E199" s="228">
        <v>80</v>
      </c>
      <c r="F199" s="229">
        <f t="shared" si="3"/>
        <v>528</v>
      </c>
      <c r="G199" s="230"/>
    </row>
    <row r="200" s="219" customFormat="1" ht="14.25" spans="1:7">
      <c r="A200" s="226">
        <v>196</v>
      </c>
      <c r="B200" s="227" t="s">
        <v>19786</v>
      </c>
      <c r="C200" s="11" t="s">
        <v>19787</v>
      </c>
      <c r="D200" s="55">
        <v>10.1</v>
      </c>
      <c r="E200" s="228">
        <v>80</v>
      </c>
      <c r="F200" s="229">
        <f t="shared" si="3"/>
        <v>808</v>
      </c>
      <c r="G200" s="230"/>
    </row>
    <row r="201" s="219" customFormat="1" ht="14.25" spans="1:7">
      <c r="A201" s="226">
        <v>197</v>
      </c>
      <c r="B201" s="227" t="s">
        <v>19788</v>
      </c>
      <c r="C201" s="11" t="s">
        <v>19789</v>
      </c>
      <c r="D201" s="55">
        <v>6.6</v>
      </c>
      <c r="E201" s="228">
        <v>80</v>
      </c>
      <c r="F201" s="229">
        <f t="shared" si="3"/>
        <v>528</v>
      </c>
      <c r="G201" s="230"/>
    </row>
    <row r="202" s="219" customFormat="1" ht="14.25" spans="1:7">
      <c r="A202" s="226">
        <v>198</v>
      </c>
      <c r="B202" s="227" t="s">
        <v>19790</v>
      </c>
      <c r="C202" s="11" t="s">
        <v>19791</v>
      </c>
      <c r="D202" s="55">
        <v>6.6</v>
      </c>
      <c r="E202" s="228">
        <v>80</v>
      </c>
      <c r="F202" s="229">
        <f t="shared" si="3"/>
        <v>528</v>
      </c>
      <c r="G202" s="230"/>
    </row>
    <row r="203" s="219" customFormat="1" ht="14.25" spans="1:7">
      <c r="A203" s="226">
        <v>199</v>
      </c>
      <c r="B203" s="227" t="s">
        <v>19792</v>
      </c>
      <c r="C203" s="11" t="s">
        <v>19793</v>
      </c>
      <c r="D203" s="55">
        <v>6.6</v>
      </c>
      <c r="E203" s="228">
        <v>80</v>
      </c>
      <c r="F203" s="229">
        <f t="shared" si="3"/>
        <v>528</v>
      </c>
      <c r="G203" s="230"/>
    </row>
    <row r="204" s="219" customFormat="1" ht="14.25" spans="1:7">
      <c r="A204" s="226">
        <v>200</v>
      </c>
      <c r="B204" s="227" t="s">
        <v>19794</v>
      </c>
      <c r="C204" s="11" t="s">
        <v>19795</v>
      </c>
      <c r="D204" s="55">
        <v>6.6</v>
      </c>
      <c r="E204" s="228">
        <v>80</v>
      </c>
      <c r="F204" s="229">
        <f t="shared" si="3"/>
        <v>528</v>
      </c>
      <c r="G204" s="230"/>
    </row>
    <row r="205" s="219" customFormat="1" ht="14.25" spans="1:7">
      <c r="A205" s="226">
        <v>201</v>
      </c>
      <c r="B205" s="227" t="s">
        <v>19796</v>
      </c>
      <c r="C205" s="11" t="s">
        <v>7561</v>
      </c>
      <c r="D205" s="55">
        <v>6.6</v>
      </c>
      <c r="E205" s="228">
        <v>80</v>
      </c>
      <c r="F205" s="229">
        <f t="shared" si="3"/>
        <v>528</v>
      </c>
      <c r="G205" s="230"/>
    </row>
    <row r="206" s="219" customFormat="1" ht="14.25" spans="1:7">
      <c r="A206" s="226">
        <v>202</v>
      </c>
      <c r="B206" s="227" t="s">
        <v>19797</v>
      </c>
      <c r="C206" s="11" t="s">
        <v>15428</v>
      </c>
      <c r="D206" s="55">
        <v>6.6</v>
      </c>
      <c r="E206" s="228">
        <v>80</v>
      </c>
      <c r="F206" s="229">
        <f t="shared" si="3"/>
        <v>528</v>
      </c>
      <c r="G206" s="230"/>
    </row>
    <row r="207" s="219" customFormat="1" ht="14.25" spans="1:7">
      <c r="A207" s="226">
        <v>203</v>
      </c>
      <c r="B207" s="227" t="s">
        <v>19798</v>
      </c>
      <c r="C207" s="11" t="s">
        <v>19799</v>
      </c>
      <c r="D207" s="55">
        <v>8.8</v>
      </c>
      <c r="E207" s="228">
        <v>80</v>
      </c>
      <c r="F207" s="229">
        <f t="shared" si="3"/>
        <v>704</v>
      </c>
      <c r="G207" s="230"/>
    </row>
    <row r="208" s="219" customFormat="1" ht="14.25" spans="1:7">
      <c r="A208" s="226">
        <v>204</v>
      </c>
      <c r="B208" s="227" t="s">
        <v>19800</v>
      </c>
      <c r="C208" s="11" t="s">
        <v>19801</v>
      </c>
      <c r="D208" s="55">
        <v>8.8</v>
      </c>
      <c r="E208" s="228">
        <v>80</v>
      </c>
      <c r="F208" s="229">
        <f t="shared" si="3"/>
        <v>704</v>
      </c>
      <c r="G208" s="230"/>
    </row>
    <row r="209" s="219" customFormat="1" ht="14.25" spans="1:7">
      <c r="A209" s="226">
        <v>205</v>
      </c>
      <c r="B209" s="227" t="s">
        <v>19802</v>
      </c>
      <c r="C209" s="11" t="s">
        <v>11941</v>
      </c>
      <c r="D209" s="55">
        <v>10</v>
      </c>
      <c r="E209" s="228">
        <v>80</v>
      </c>
      <c r="F209" s="229">
        <f t="shared" si="3"/>
        <v>800</v>
      </c>
      <c r="G209" s="230"/>
    </row>
    <row r="210" s="219" customFormat="1" ht="14.25" spans="1:7">
      <c r="A210" s="226">
        <v>206</v>
      </c>
      <c r="B210" s="227" t="s">
        <v>19803</v>
      </c>
      <c r="C210" s="11" t="s">
        <v>19804</v>
      </c>
      <c r="D210" s="55">
        <v>8.8</v>
      </c>
      <c r="E210" s="228">
        <v>80</v>
      </c>
      <c r="F210" s="229">
        <f t="shared" si="3"/>
        <v>704</v>
      </c>
      <c r="G210" s="230"/>
    </row>
    <row r="211" s="219" customFormat="1" ht="14.25" spans="1:7">
      <c r="A211" s="226">
        <v>207</v>
      </c>
      <c r="B211" s="227" t="s">
        <v>19805</v>
      </c>
      <c r="C211" s="11" t="s">
        <v>19806</v>
      </c>
      <c r="D211" s="55">
        <v>8.8</v>
      </c>
      <c r="E211" s="228">
        <v>80</v>
      </c>
      <c r="F211" s="229">
        <f t="shared" si="3"/>
        <v>704</v>
      </c>
      <c r="G211" s="230"/>
    </row>
    <row r="212" s="219" customFormat="1" ht="14.25" spans="1:7">
      <c r="A212" s="226">
        <v>208</v>
      </c>
      <c r="B212" s="227" t="s">
        <v>19807</v>
      </c>
      <c r="C212" s="11" t="s">
        <v>19808</v>
      </c>
      <c r="D212" s="55">
        <v>7.2</v>
      </c>
      <c r="E212" s="228">
        <v>80</v>
      </c>
      <c r="F212" s="229">
        <f t="shared" si="3"/>
        <v>576</v>
      </c>
      <c r="G212" s="230"/>
    </row>
    <row r="213" s="219" customFormat="1" ht="14.25" spans="1:7">
      <c r="A213" s="226">
        <v>209</v>
      </c>
      <c r="B213" s="227" t="s">
        <v>19809</v>
      </c>
      <c r="C213" s="11" t="s">
        <v>19810</v>
      </c>
      <c r="D213" s="55">
        <v>10.2</v>
      </c>
      <c r="E213" s="228">
        <v>80</v>
      </c>
      <c r="F213" s="229">
        <f t="shared" si="3"/>
        <v>816</v>
      </c>
      <c r="G213" s="230"/>
    </row>
    <row r="214" s="219" customFormat="1" ht="14.25" spans="1:7">
      <c r="A214" s="226">
        <v>210</v>
      </c>
      <c r="B214" s="227" t="s">
        <v>19811</v>
      </c>
      <c r="C214" s="11" t="s">
        <v>19812</v>
      </c>
      <c r="D214" s="55">
        <v>7.2</v>
      </c>
      <c r="E214" s="228">
        <v>80</v>
      </c>
      <c r="F214" s="229">
        <f t="shared" si="3"/>
        <v>576</v>
      </c>
      <c r="G214" s="230"/>
    </row>
    <row r="215" s="219" customFormat="1" ht="14.25" spans="1:7">
      <c r="A215" s="226">
        <v>211</v>
      </c>
      <c r="B215" s="227" t="s">
        <v>19813</v>
      </c>
      <c r="C215" s="11" t="s">
        <v>19814</v>
      </c>
      <c r="D215" s="55">
        <v>7.2</v>
      </c>
      <c r="E215" s="228">
        <v>80</v>
      </c>
      <c r="F215" s="229">
        <f t="shared" si="3"/>
        <v>576</v>
      </c>
      <c r="G215" s="230"/>
    </row>
    <row r="216" s="219" customFormat="1" ht="14.25" spans="1:7">
      <c r="A216" s="226">
        <v>212</v>
      </c>
      <c r="B216" s="227" t="s">
        <v>19815</v>
      </c>
      <c r="C216" s="11" t="s">
        <v>19816</v>
      </c>
      <c r="D216" s="55">
        <v>7.2</v>
      </c>
      <c r="E216" s="228">
        <v>80</v>
      </c>
      <c r="F216" s="229">
        <f t="shared" si="3"/>
        <v>576</v>
      </c>
      <c r="G216" s="230"/>
    </row>
    <row r="217" s="219" customFormat="1" ht="14.25" spans="1:7">
      <c r="A217" s="226">
        <v>213</v>
      </c>
      <c r="B217" s="227" t="s">
        <v>19817</v>
      </c>
      <c r="C217" s="11" t="s">
        <v>19818</v>
      </c>
      <c r="D217" s="55">
        <v>7.2</v>
      </c>
      <c r="E217" s="228">
        <v>80</v>
      </c>
      <c r="F217" s="229">
        <f t="shared" si="3"/>
        <v>576</v>
      </c>
      <c r="G217" s="230"/>
    </row>
    <row r="218" s="219" customFormat="1" ht="14.25" spans="1:7">
      <c r="A218" s="226">
        <v>214</v>
      </c>
      <c r="B218" s="227" t="s">
        <v>19819</v>
      </c>
      <c r="C218" s="11" t="s">
        <v>19820</v>
      </c>
      <c r="D218" s="55">
        <v>8.2</v>
      </c>
      <c r="E218" s="228">
        <v>80</v>
      </c>
      <c r="F218" s="229">
        <f t="shared" si="3"/>
        <v>656</v>
      </c>
      <c r="G218" s="230"/>
    </row>
    <row r="219" s="219" customFormat="1" ht="14.25" spans="1:7">
      <c r="A219" s="226">
        <v>215</v>
      </c>
      <c r="B219" s="227" t="s">
        <v>19821</v>
      </c>
      <c r="C219" s="11" t="s">
        <v>19822</v>
      </c>
      <c r="D219" s="55">
        <v>7.2</v>
      </c>
      <c r="E219" s="228">
        <v>80</v>
      </c>
      <c r="F219" s="229">
        <f t="shared" si="3"/>
        <v>576</v>
      </c>
      <c r="G219" s="230"/>
    </row>
    <row r="220" s="219" customFormat="1" ht="14.25" spans="1:7">
      <c r="A220" s="226">
        <v>216</v>
      </c>
      <c r="B220" s="227" t="s">
        <v>19823</v>
      </c>
      <c r="C220" s="11" t="s">
        <v>19824</v>
      </c>
      <c r="D220" s="55">
        <v>7.5</v>
      </c>
      <c r="E220" s="228">
        <v>80</v>
      </c>
      <c r="F220" s="229">
        <f t="shared" si="3"/>
        <v>600</v>
      </c>
      <c r="G220" s="230"/>
    </row>
    <row r="221" s="219" customFormat="1" ht="14.25" spans="1:7">
      <c r="A221" s="226">
        <v>217</v>
      </c>
      <c r="B221" s="227" t="s">
        <v>19825</v>
      </c>
      <c r="C221" s="11" t="s">
        <v>19826</v>
      </c>
      <c r="D221" s="55">
        <v>6.2</v>
      </c>
      <c r="E221" s="228">
        <v>80</v>
      </c>
      <c r="F221" s="229">
        <f t="shared" si="3"/>
        <v>496</v>
      </c>
      <c r="G221" s="230"/>
    </row>
    <row r="222" s="219" customFormat="1" ht="14.25" spans="1:7">
      <c r="A222" s="226">
        <v>218</v>
      </c>
      <c r="B222" s="227" t="s">
        <v>19827</v>
      </c>
      <c r="C222" s="11" t="s">
        <v>15685</v>
      </c>
      <c r="D222" s="55">
        <v>7.2</v>
      </c>
      <c r="E222" s="228">
        <v>80</v>
      </c>
      <c r="F222" s="229">
        <f t="shared" si="3"/>
        <v>576</v>
      </c>
      <c r="G222" s="230"/>
    </row>
    <row r="223" s="219" customFormat="1" ht="14.25" spans="1:7">
      <c r="A223" s="226">
        <v>219</v>
      </c>
      <c r="B223" s="227" t="s">
        <v>19828</v>
      </c>
      <c r="C223" s="11" t="s">
        <v>10797</v>
      </c>
      <c r="D223" s="55">
        <v>9</v>
      </c>
      <c r="E223" s="228">
        <v>80</v>
      </c>
      <c r="F223" s="229">
        <f t="shared" si="3"/>
        <v>720</v>
      </c>
      <c r="G223" s="230"/>
    </row>
    <row r="224" s="219" customFormat="1" ht="14.25" spans="1:7">
      <c r="A224" s="226">
        <v>220</v>
      </c>
      <c r="B224" s="227" t="s">
        <v>19829</v>
      </c>
      <c r="C224" s="11" t="s">
        <v>19830</v>
      </c>
      <c r="D224" s="55">
        <v>9</v>
      </c>
      <c r="E224" s="228">
        <v>80</v>
      </c>
      <c r="F224" s="229">
        <f t="shared" si="3"/>
        <v>720</v>
      </c>
      <c r="G224" s="230"/>
    </row>
    <row r="225" s="219" customFormat="1" ht="14.25" spans="1:7">
      <c r="A225" s="226">
        <v>221</v>
      </c>
      <c r="B225" s="227" t="s">
        <v>19831</v>
      </c>
      <c r="C225" s="11" t="s">
        <v>19832</v>
      </c>
      <c r="D225" s="55">
        <v>13</v>
      </c>
      <c r="E225" s="228">
        <v>80</v>
      </c>
      <c r="F225" s="229">
        <f t="shared" si="3"/>
        <v>1040</v>
      </c>
      <c r="G225" s="230"/>
    </row>
    <row r="226" s="219" customFormat="1" ht="14.25" spans="1:7">
      <c r="A226" s="226">
        <v>222</v>
      </c>
      <c r="B226" s="227" t="s">
        <v>19833</v>
      </c>
      <c r="C226" s="11" t="s">
        <v>19834</v>
      </c>
      <c r="D226" s="55">
        <v>9</v>
      </c>
      <c r="E226" s="228">
        <v>80</v>
      </c>
      <c r="F226" s="229">
        <f t="shared" si="3"/>
        <v>720</v>
      </c>
      <c r="G226" s="230"/>
    </row>
    <row r="227" s="219" customFormat="1" ht="14.25" spans="1:7">
      <c r="A227" s="226">
        <v>223</v>
      </c>
      <c r="B227" s="227" t="s">
        <v>19835</v>
      </c>
      <c r="C227" s="11" t="s">
        <v>19836</v>
      </c>
      <c r="D227" s="55">
        <v>10.5</v>
      </c>
      <c r="E227" s="228">
        <v>80</v>
      </c>
      <c r="F227" s="229">
        <f t="shared" si="3"/>
        <v>840</v>
      </c>
      <c r="G227" s="230"/>
    </row>
    <row r="228" s="219" customFormat="1" ht="14.25" spans="1:7">
      <c r="A228" s="226">
        <v>224</v>
      </c>
      <c r="B228" s="227" t="s">
        <v>19837</v>
      </c>
      <c r="C228" s="11" t="s">
        <v>19838</v>
      </c>
      <c r="D228" s="55">
        <v>10.5</v>
      </c>
      <c r="E228" s="228">
        <v>80</v>
      </c>
      <c r="F228" s="229">
        <f t="shared" si="3"/>
        <v>840</v>
      </c>
      <c r="G228" s="230"/>
    </row>
    <row r="229" s="219" customFormat="1" ht="14.25" spans="1:7">
      <c r="A229" s="226">
        <v>225</v>
      </c>
      <c r="B229" s="227" t="s">
        <v>19839</v>
      </c>
      <c r="C229" s="11" t="s">
        <v>19840</v>
      </c>
      <c r="D229" s="55">
        <v>9</v>
      </c>
      <c r="E229" s="228">
        <v>80</v>
      </c>
      <c r="F229" s="229">
        <f t="shared" si="3"/>
        <v>720</v>
      </c>
      <c r="G229" s="230"/>
    </row>
    <row r="230" s="219" customFormat="1" ht="14.25" spans="1:7">
      <c r="A230" s="226">
        <v>226</v>
      </c>
      <c r="B230" s="227" t="s">
        <v>19841</v>
      </c>
      <c r="C230" s="11" t="s">
        <v>19842</v>
      </c>
      <c r="D230" s="55">
        <v>11</v>
      </c>
      <c r="E230" s="228">
        <v>80</v>
      </c>
      <c r="F230" s="229">
        <f t="shared" si="3"/>
        <v>880</v>
      </c>
      <c r="G230" s="230"/>
    </row>
    <row r="231" s="219" customFormat="1" ht="14.25" spans="1:7">
      <c r="A231" s="226">
        <v>227</v>
      </c>
      <c r="B231" s="227" t="s">
        <v>19843</v>
      </c>
      <c r="C231" s="11" t="s">
        <v>13397</v>
      </c>
      <c r="D231" s="55">
        <v>9</v>
      </c>
      <c r="E231" s="228">
        <v>80</v>
      </c>
      <c r="F231" s="229">
        <f t="shared" si="3"/>
        <v>720</v>
      </c>
      <c r="G231" s="230"/>
    </row>
    <row r="232" s="219" customFormat="1" ht="14.25" spans="1:7">
      <c r="A232" s="226">
        <v>228</v>
      </c>
      <c r="B232" s="227" t="s">
        <v>19844</v>
      </c>
      <c r="C232" s="11" t="s">
        <v>19845</v>
      </c>
      <c r="D232" s="55">
        <v>11</v>
      </c>
      <c r="E232" s="228">
        <v>80</v>
      </c>
      <c r="F232" s="229">
        <f t="shared" si="3"/>
        <v>880</v>
      </c>
      <c r="G232" s="230"/>
    </row>
    <row r="233" s="219" customFormat="1" ht="14.25" spans="1:7">
      <c r="A233" s="226">
        <v>229</v>
      </c>
      <c r="B233" s="227" t="s">
        <v>19846</v>
      </c>
      <c r="C233" s="11" t="s">
        <v>19847</v>
      </c>
      <c r="D233" s="55">
        <v>13.2</v>
      </c>
      <c r="E233" s="228">
        <v>80</v>
      </c>
      <c r="F233" s="229">
        <f t="shared" si="3"/>
        <v>1056</v>
      </c>
      <c r="G233" s="230"/>
    </row>
    <row r="234" s="219" customFormat="1" ht="14.25" spans="1:7">
      <c r="A234" s="226">
        <v>230</v>
      </c>
      <c r="B234" s="227" t="s">
        <v>19848</v>
      </c>
      <c r="C234" s="11" t="s">
        <v>11953</v>
      </c>
      <c r="D234" s="55">
        <v>15.7</v>
      </c>
      <c r="E234" s="228">
        <v>80</v>
      </c>
      <c r="F234" s="229">
        <f t="shared" si="3"/>
        <v>1256</v>
      </c>
      <c r="G234" s="230"/>
    </row>
    <row r="235" s="219" customFormat="1" ht="14.25" spans="1:7">
      <c r="A235" s="226">
        <v>231</v>
      </c>
      <c r="B235" s="227" t="s">
        <v>19849</v>
      </c>
      <c r="C235" s="11" t="s">
        <v>4344</v>
      </c>
      <c r="D235" s="55">
        <v>13.2</v>
      </c>
      <c r="E235" s="228">
        <v>80</v>
      </c>
      <c r="F235" s="229">
        <f t="shared" si="3"/>
        <v>1056</v>
      </c>
      <c r="G235" s="230"/>
    </row>
    <row r="236" s="219" customFormat="1" ht="14.25" spans="1:7">
      <c r="A236" s="226">
        <v>232</v>
      </c>
      <c r="B236" s="227" t="s">
        <v>19850</v>
      </c>
      <c r="C236" s="11" t="s">
        <v>19851</v>
      </c>
      <c r="D236" s="55">
        <v>13.2</v>
      </c>
      <c r="E236" s="228">
        <v>80</v>
      </c>
      <c r="F236" s="229">
        <f t="shared" si="3"/>
        <v>1056</v>
      </c>
      <c r="G236" s="230"/>
    </row>
    <row r="237" s="219" customFormat="1" ht="14.25" spans="1:7">
      <c r="A237" s="226">
        <v>233</v>
      </c>
      <c r="B237" s="227" t="s">
        <v>19852</v>
      </c>
      <c r="C237" s="11" t="s">
        <v>19853</v>
      </c>
      <c r="D237" s="55">
        <v>13.7</v>
      </c>
      <c r="E237" s="228">
        <v>80</v>
      </c>
      <c r="F237" s="229">
        <f t="shared" si="3"/>
        <v>1096</v>
      </c>
      <c r="G237" s="230"/>
    </row>
    <row r="238" s="219" customFormat="1" ht="14.25" spans="1:7">
      <c r="A238" s="226">
        <v>234</v>
      </c>
      <c r="B238" s="227" t="s">
        <v>19854</v>
      </c>
      <c r="C238" s="11" t="s">
        <v>19855</v>
      </c>
      <c r="D238" s="55">
        <v>17.9</v>
      </c>
      <c r="E238" s="228">
        <v>80</v>
      </c>
      <c r="F238" s="229">
        <f t="shared" si="3"/>
        <v>1432</v>
      </c>
      <c r="G238" s="230"/>
    </row>
    <row r="239" s="219" customFormat="1" ht="14.25" spans="1:7">
      <c r="A239" s="226">
        <v>235</v>
      </c>
      <c r="B239" s="227" t="s">
        <v>19856</v>
      </c>
      <c r="C239" s="11" t="s">
        <v>19857</v>
      </c>
      <c r="D239" s="55">
        <v>1.7</v>
      </c>
      <c r="E239" s="228">
        <v>80</v>
      </c>
      <c r="F239" s="229">
        <f t="shared" si="3"/>
        <v>136</v>
      </c>
      <c r="G239" s="230"/>
    </row>
    <row r="240" s="219" customFormat="1" ht="14.25" spans="1:7">
      <c r="A240" s="226">
        <v>236</v>
      </c>
      <c r="B240" s="227" t="s">
        <v>19858</v>
      </c>
      <c r="C240" s="11" t="s">
        <v>19859</v>
      </c>
      <c r="D240" s="55">
        <v>1.7</v>
      </c>
      <c r="E240" s="228">
        <v>80</v>
      </c>
      <c r="F240" s="229">
        <f t="shared" si="3"/>
        <v>136</v>
      </c>
      <c r="G240" s="230"/>
    </row>
    <row r="241" s="219" customFormat="1" ht="14.25" spans="1:7">
      <c r="A241" s="226">
        <v>237</v>
      </c>
      <c r="B241" s="227" t="s">
        <v>19860</v>
      </c>
      <c r="C241" s="11" t="s">
        <v>19861</v>
      </c>
      <c r="D241" s="55">
        <v>1.7</v>
      </c>
      <c r="E241" s="228">
        <v>80</v>
      </c>
      <c r="F241" s="229">
        <f t="shared" si="3"/>
        <v>136</v>
      </c>
      <c r="G241" s="230"/>
    </row>
    <row r="242" s="219" customFormat="1" ht="14.25" spans="1:7">
      <c r="A242" s="226">
        <v>238</v>
      </c>
      <c r="B242" s="227" t="s">
        <v>19862</v>
      </c>
      <c r="C242" s="11" t="s">
        <v>19863</v>
      </c>
      <c r="D242" s="55">
        <v>3.4</v>
      </c>
      <c r="E242" s="228">
        <v>80</v>
      </c>
      <c r="F242" s="229">
        <f t="shared" si="3"/>
        <v>272</v>
      </c>
      <c r="G242" s="230"/>
    </row>
    <row r="243" s="219" customFormat="1" ht="14.25" spans="1:7">
      <c r="A243" s="226">
        <v>239</v>
      </c>
      <c r="B243" s="227" t="s">
        <v>19864</v>
      </c>
      <c r="C243" s="11" t="s">
        <v>19865</v>
      </c>
      <c r="D243" s="55">
        <v>3.4</v>
      </c>
      <c r="E243" s="228">
        <v>80</v>
      </c>
      <c r="F243" s="229">
        <f t="shared" si="3"/>
        <v>272</v>
      </c>
      <c r="G243" s="230"/>
    </row>
    <row r="244" s="219" customFormat="1" ht="14.25" spans="1:7">
      <c r="A244" s="226">
        <v>240</v>
      </c>
      <c r="B244" s="227" t="s">
        <v>19866</v>
      </c>
      <c r="C244" s="11" t="s">
        <v>19867</v>
      </c>
      <c r="D244" s="55">
        <v>3.4</v>
      </c>
      <c r="E244" s="228">
        <v>80</v>
      </c>
      <c r="F244" s="229">
        <f t="shared" si="3"/>
        <v>272</v>
      </c>
      <c r="G244" s="230"/>
    </row>
    <row r="245" s="219" customFormat="1" ht="14.25" spans="1:7">
      <c r="A245" s="226">
        <v>241</v>
      </c>
      <c r="B245" s="227" t="s">
        <v>19868</v>
      </c>
      <c r="C245" s="11" t="s">
        <v>19869</v>
      </c>
      <c r="D245" s="55">
        <v>3.4</v>
      </c>
      <c r="E245" s="228">
        <v>80</v>
      </c>
      <c r="F245" s="229">
        <f t="shared" si="3"/>
        <v>272</v>
      </c>
      <c r="G245" s="230"/>
    </row>
    <row r="246" s="219" customFormat="1" ht="14.25" spans="1:7">
      <c r="A246" s="226">
        <v>242</v>
      </c>
      <c r="B246" s="227" t="s">
        <v>19870</v>
      </c>
      <c r="C246" s="11" t="s">
        <v>19871</v>
      </c>
      <c r="D246" s="55">
        <v>3.4</v>
      </c>
      <c r="E246" s="228">
        <v>80</v>
      </c>
      <c r="F246" s="229">
        <f t="shared" si="3"/>
        <v>272</v>
      </c>
      <c r="G246" s="230"/>
    </row>
    <row r="247" s="219" customFormat="1" ht="14.25" spans="1:7">
      <c r="A247" s="226">
        <v>243</v>
      </c>
      <c r="B247" s="227" t="s">
        <v>19872</v>
      </c>
      <c r="C247" s="11" t="s">
        <v>19873</v>
      </c>
      <c r="D247" s="55">
        <v>5.1</v>
      </c>
      <c r="E247" s="228">
        <v>80</v>
      </c>
      <c r="F247" s="229">
        <f t="shared" si="3"/>
        <v>408</v>
      </c>
      <c r="G247" s="230"/>
    </row>
    <row r="248" s="219" customFormat="1" ht="14.25" spans="1:7">
      <c r="A248" s="226">
        <v>244</v>
      </c>
      <c r="B248" s="227" t="s">
        <v>19874</v>
      </c>
      <c r="C248" s="11" t="s">
        <v>19875</v>
      </c>
      <c r="D248" s="55">
        <v>5.1</v>
      </c>
      <c r="E248" s="228">
        <v>80</v>
      </c>
      <c r="F248" s="229">
        <f t="shared" si="3"/>
        <v>408</v>
      </c>
      <c r="G248" s="230"/>
    </row>
    <row r="249" s="219" customFormat="1" ht="14.25" spans="1:7">
      <c r="A249" s="226">
        <v>245</v>
      </c>
      <c r="B249" s="227" t="s">
        <v>19876</v>
      </c>
      <c r="C249" s="11" t="s">
        <v>19877</v>
      </c>
      <c r="D249" s="55">
        <v>5.1</v>
      </c>
      <c r="E249" s="228">
        <v>80</v>
      </c>
      <c r="F249" s="229">
        <f t="shared" si="3"/>
        <v>408</v>
      </c>
      <c r="G249" s="230"/>
    </row>
    <row r="250" s="219" customFormat="1" ht="14.25" spans="1:7">
      <c r="A250" s="226">
        <v>246</v>
      </c>
      <c r="B250" s="227" t="s">
        <v>19878</v>
      </c>
      <c r="C250" s="11" t="s">
        <v>19879</v>
      </c>
      <c r="D250" s="55">
        <v>6.8</v>
      </c>
      <c r="E250" s="228">
        <v>80</v>
      </c>
      <c r="F250" s="229">
        <f t="shared" si="3"/>
        <v>544</v>
      </c>
      <c r="G250" s="230"/>
    </row>
    <row r="251" s="219" customFormat="1" ht="14.25" spans="1:7">
      <c r="A251" s="226">
        <v>247</v>
      </c>
      <c r="B251" s="227" t="s">
        <v>19880</v>
      </c>
      <c r="C251" s="11" t="s">
        <v>19881</v>
      </c>
      <c r="D251" s="55">
        <v>6</v>
      </c>
      <c r="E251" s="228">
        <v>80</v>
      </c>
      <c r="F251" s="229">
        <f t="shared" si="3"/>
        <v>480</v>
      </c>
      <c r="G251" s="230"/>
    </row>
    <row r="252" s="219" customFormat="1" ht="14.25" spans="1:7">
      <c r="A252" s="226">
        <v>248</v>
      </c>
      <c r="B252" s="227" t="s">
        <v>19882</v>
      </c>
      <c r="C252" s="11" t="s">
        <v>19883</v>
      </c>
      <c r="D252" s="55">
        <v>6.8</v>
      </c>
      <c r="E252" s="228">
        <v>80</v>
      </c>
      <c r="F252" s="229">
        <f t="shared" si="3"/>
        <v>544</v>
      </c>
      <c r="G252" s="230"/>
    </row>
    <row r="253" s="219" customFormat="1" ht="14.25" spans="1:7">
      <c r="A253" s="226">
        <v>249</v>
      </c>
      <c r="B253" s="227" t="s">
        <v>19884</v>
      </c>
      <c r="C253" s="11" t="s">
        <v>13089</v>
      </c>
      <c r="D253" s="55">
        <v>5.1</v>
      </c>
      <c r="E253" s="228">
        <v>80</v>
      </c>
      <c r="F253" s="229">
        <f t="shared" si="3"/>
        <v>408</v>
      </c>
      <c r="G253" s="230"/>
    </row>
    <row r="254" s="219" customFormat="1" ht="14.25" spans="1:7">
      <c r="A254" s="226">
        <v>250</v>
      </c>
      <c r="B254" s="227" t="s">
        <v>19885</v>
      </c>
      <c r="C254" s="11" t="s">
        <v>19886</v>
      </c>
      <c r="D254" s="55">
        <v>6.8</v>
      </c>
      <c r="E254" s="228">
        <v>80</v>
      </c>
      <c r="F254" s="229">
        <f t="shared" si="3"/>
        <v>544</v>
      </c>
      <c r="G254" s="230"/>
    </row>
    <row r="255" s="219" customFormat="1" ht="14.25" spans="1:7">
      <c r="A255" s="226">
        <v>251</v>
      </c>
      <c r="B255" s="227" t="s">
        <v>19887</v>
      </c>
      <c r="C255" s="11" t="s">
        <v>19888</v>
      </c>
      <c r="D255" s="55">
        <v>6.8</v>
      </c>
      <c r="E255" s="228">
        <v>80</v>
      </c>
      <c r="F255" s="229">
        <f t="shared" si="3"/>
        <v>544</v>
      </c>
      <c r="G255" s="230"/>
    </row>
    <row r="256" s="219" customFormat="1" ht="14.25" spans="1:7">
      <c r="A256" s="226">
        <v>252</v>
      </c>
      <c r="B256" s="227" t="s">
        <v>19889</v>
      </c>
      <c r="C256" s="11" t="s">
        <v>19890</v>
      </c>
      <c r="D256" s="55">
        <v>6.8</v>
      </c>
      <c r="E256" s="228">
        <v>80</v>
      </c>
      <c r="F256" s="229">
        <f t="shared" si="3"/>
        <v>544</v>
      </c>
      <c r="G256" s="230"/>
    </row>
    <row r="257" s="219" customFormat="1" ht="14.25" spans="1:7">
      <c r="A257" s="226">
        <v>253</v>
      </c>
      <c r="B257" s="227" t="s">
        <v>19891</v>
      </c>
      <c r="C257" s="11" t="s">
        <v>19892</v>
      </c>
      <c r="D257" s="55">
        <v>6.8</v>
      </c>
      <c r="E257" s="228">
        <v>80</v>
      </c>
      <c r="F257" s="229">
        <f t="shared" si="3"/>
        <v>544</v>
      </c>
      <c r="G257" s="230"/>
    </row>
    <row r="258" s="219" customFormat="1" ht="14.25" spans="1:7">
      <c r="A258" s="226">
        <v>254</v>
      </c>
      <c r="B258" s="227" t="s">
        <v>19893</v>
      </c>
      <c r="C258" s="11" t="s">
        <v>19894</v>
      </c>
      <c r="D258" s="55">
        <v>6.8</v>
      </c>
      <c r="E258" s="228">
        <v>80</v>
      </c>
      <c r="F258" s="229">
        <f t="shared" si="3"/>
        <v>544</v>
      </c>
      <c r="G258" s="230"/>
    </row>
    <row r="259" s="219" customFormat="1" ht="14.25" spans="1:7">
      <c r="A259" s="226">
        <v>255</v>
      </c>
      <c r="B259" s="227" t="s">
        <v>19895</v>
      </c>
      <c r="C259" s="11" t="s">
        <v>19896</v>
      </c>
      <c r="D259" s="55">
        <v>6.8</v>
      </c>
      <c r="E259" s="228">
        <v>80</v>
      </c>
      <c r="F259" s="229">
        <f t="shared" si="3"/>
        <v>544</v>
      </c>
      <c r="G259" s="230"/>
    </row>
    <row r="260" s="219" customFormat="1" ht="14.25" spans="1:7">
      <c r="A260" s="226">
        <v>256</v>
      </c>
      <c r="B260" s="227" t="s">
        <v>19897</v>
      </c>
      <c r="C260" s="11" t="s">
        <v>19898</v>
      </c>
      <c r="D260" s="55">
        <v>8.5</v>
      </c>
      <c r="E260" s="228">
        <v>80</v>
      </c>
      <c r="F260" s="229">
        <f t="shared" si="3"/>
        <v>680</v>
      </c>
      <c r="G260" s="230"/>
    </row>
    <row r="261" s="219" customFormat="1" ht="14.25" spans="1:7">
      <c r="A261" s="226">
        <v>257</v>
      </c>
      <c r="B261" s="227" t="s">
        <v>19899</v>
      </c>
      <c r="C261" s="11" t="s">
        <v>19900</v>
      </c>
      <c r="D261" s="55">
        <v>8.5</v>
      </c>
      <c r="E261" s="228">
        <v>80</v>
      </c>
      <c r="F261" s="229">
        <f t="shared" ref="F261:F324" si="4">D261*E261</f>
        <v>680</v>
      </c>
      <c r="G261" s="230"/>
    </row>
    <row r="262" s="219" customFormat="1" ht="14.25" spans="1:7">
      <c r="A262" s="226">
        <v>258</v>
      </c>
      <c r="B262" s="227" t="s">
        <v>19901</v>
      </c>
      <c r="C262" s="11" t="s">
        <v>19902</v>
      </c>
      <c r="D262" s="55">
        <v>6.8</v>
      </c>
      <c r="E262" s="228">
        <v>80</v>
      </c>
      <c r="F262" s="229">
        <f t="shared" si="4"/>
        <v>544</v>
      </c>
      <c r="G262" s="230"/>
    </row>
    <row r="263" s="219" customFormat="1" ht="14.25" spans="1:7">
      <c r="A263" s="226">
        <v>259</v>
      </c>
      <c r="B263" s="227" t="s">
        <v>19903</v>
      </c>
      <c r="C263" s="11" t="s">
        <v>19904</v>
      </c>
      <c r="D263" s="55">
        <v>8</v>
      </c>
      <c r="E263" s="228">
        <v>80</v>
      </c>
      <c r="F263" s="229">
        <f t="shared" si="4"/>
        <v>640</v>
      </c>
      <c r="G263" s="230"/>
    </row>
    <row r="264" s="219" customFormat="1" ht="14.25" spans="1:7">
      <c r="A264" s="226">
        <v>260</v>
      </c>
      <c r="B264" s="227" t="s">
        <v>19905</v>
      </c>
      <c r="C264" s="11" t="s">
        <v>19906</v>
      </c>
      <c r="D264" s="55">
        <v>5.9</v>
      </c>
      <c r="E264" s="228">
        <v>80</v>
      </c>
      <c r="F264" s="229">
        <f t="shared" si="4"/>
        <v>472</v>
      </c>
      <c r="G264" s="230"/>
    </row>
    <row r="265" s="219" customFormat="1" ht="14.25" spans="1:7">
      <c r="A265" s="226">
        <v>261</v>
      </c>
      <c r="B265" s="227" t="s">
        <v>19907</v>
      </c>
      <c r="C265" s="11" t="s">
        <v>19908</v>
      </c>
      <c r="D265" s="55">
        <v>7.6</v>
      </c>
      <c r="E265" s="228">
        <v>80</v>
      </c>
      <c r="F265" s="229">
        <f t="shared" si="4"/>
        <v>608</v>
      </c>
      <c r="G265" s="230"/>
    </row>
    <row r="266" s="219" customFormat="1" ht="14.25" spans="1:7">
      <c r="A266" s="226">
        <v>262</v>
      </c>
      <c r="B266" s="227" t="s">
        <v>19909</v>
      </c>
      <c r="C266" s="11" t="s">
        <v>19910</v>
      </c>
      <c r="D266" s="55">
        <v>4.92</v>
      </c>
      <c r="E266" s="228">
        <v>80</v>
      </c>
      <c r="F266" s="229">
        <f t="shared" si="4"/>
        <v>393.6</v>
      </c>
      <c r="G266" s="230"/>
    </row>
    <row r="267" s="219" customFormat="1" ht="14.25" spans="1:7">
      <c r="A267" s="226">
        <v>263</v>
      </c>
      <c r="B267" s="227" t="s">
        <v>19911</v>
      </c>
      <c r="C267" s="11" t="s">
        <v>19912</v>
      </c>
      <c r="D267" s="55">
        <v>9.8</v>
      </c>
      <c r="E267" s="228">
        <v>80</v>
      </c>
      <c r="F267" s="229">
        <f t="shared" si="4"/>
        <v>784</v>
      </c>
      <c r="G267" s="230"/>
    </row>
    <row r="268" s="219" customFormat="1" ht="14.25" spans="1:7">
      <c r="A268" s="226">
        <v>264</v>
      </c>
      <c r="B268" s="227" t="s">
        <v>19913</v>
      </c>
      <c r="C268" s="11" t="s">
        <v>19914</v>
      </c>
      <c r="D268" s="55">
        <v>10.02</v>
      </c>
      <c r="E268" s="228">
        <v>80</v>
      </c>
      <c r="F268" s="229">
        <f t="shared" si="4"/>
        <v>801.6</v>
      </c>
      <c r="G268" s="230"/>
    </row>
    <row r="269" s="219" customFormat="1" ht="14.25" spans="1:7">
      <c r="A269" s="226">
        <v>265</v>
      </c>
      <c r="B269" s="227" t="s">
        <v>19915</v>
      </c>
      <c r="C269" s="11" t="s">
        <v>19916</v>
      </c>
      <c r="D269" s="55">
        <v>10.2</v>
      </c>
      <c r="E269" s="228">
        <v>80</v>
      </c>
      <c r="F269" s="229">
        <f t="shared" si="4"/>
        <v>816</v>
      </c>
      <c r="G269" s="230"/>
    </row>
    <row r="270" s="219" customFormat="1" ht="14.25" spans="1:7">
      <c r="A270" s="226">
        <v>266</v>
      </c>
      <c r="B270" s="227" t="s">
        <v>19917</v>
      </c>
      <c r="C270" s="11" t="s">
        <v>19918</v>
      </c>
      <c r="D270" s="55">
        <v>10.2</v>
      </c>
      <c r="E270" s="228">
        <v>80</v>
      </c>
      <c r="F270" s="229">
        <f t="shared" si="4"/>
        <v>816</v>
      </c>
      <c r="G270" s="230"/>
    </row>
    <row r="271" s="219" customFormat="1" ht="14.25" spans="1:7">
      <c r="A271" s="226">
        <v>267</v>
      </c>
      <c r="B271" s="227" t="s">
        <v>19919</v>
      </c>
      <c r="C271" s="11" t="s">
        <v>19920</v>
      </c>
      <c r="D271" s="55">
        <v>10.2</v>
      </c>
      <c r="E271" s="228">
        <v>80</v>
      </c>
      <c r="F271" s="229">
        <f t="shared" si="4"/>
        <v>816</v>
      </c>
      <c r="G271" s="230"/>
    </row>
    <row r="272" s="219" customFormat="1" ht="14.25" spans="1:7">
      <c r="A272" s="226">
        <v>268</v>
      </c>
      <c r="B272" s="227" t="s">
        <v>19921</v>
      </c>
      <c r="C272" s="11" t="s">
        <v>19922</v>
      </c>
      <c r="D272" s="55">
        <v>6.8</v>
      </c>
      <c r="E272" s="228">
        <v>80</v>
      </c>
      <c r="F272" s="229">
        <f t="shared" si="4"/>
        <v>544</v>
      </c>
      <c r="G272" s="230"/>
    </row>
    <row r="273" s="219" customFormat="1" ht="14.25" spans="1:7">
      <c r="A273" s="226">
        <v>269</v>
      </c>
      <c r="B273" s="227" t="s">
        <v>19923</v>
      </c>
      <c r="C273" s="11" t="s">
        <v>19924</v>
      </c>
      <c r="D273" s="55">
        <v>13.6</v>
      </c>
      <c r="E273" s="228">
        <v>80</v>
      </c>
      <c r="F273" s="229">
        <f t="shared" si="4"/>
        <v>1088</v>
      </c>
      <c r="G273" s="230"/>
    </row>
    <row r="274" s="219" customFormat="1" ht="14.25" spans="1:7">
      <c r="A274" s="226">
        <v>270</v>
      </c>
      <c r="B274" s="227" t="s">
        <v>19925</v>
      </c>
      <c r="C274" s="11" t="s">
        <v>19926</v>
      </c>
      <c r="D274" s="55">
        <v>5.1</v>
      </c>
      <c r="E274" s="228">
        <v>80</v>
      </c>
      <c r="F274" s="229">
        <f t="shared" si="4"/>
        <v>408</v>
      </c>
      <c r="G274" s="230"/>
    </row>
    <row r="275" s="219" customFormat="1" ht="14.25" spans="1:7">
      <c r="A275" s="226">
        <v>271</v>
      </c>
      <c r="B275" s="227" t="s">
        <v>19927</v>
      </c>
      <c r="C275" s="11" t="s">
        <v>19928</v>
      </c>
      <c r="D275" s="55">
        <v>3.4</v>
      </c>
      <c r="E275" s="228">
        <v>80</v>
      </c>
      <c r="F275" s="229">
        <f t="shared" si="4"/>
        <v>272</v>
      </c>
      <c r="G275" s="230"/>
    </row>
    <row r="276" s="219" customFormat="1" ht="14.25" spans="1:7">
      <c r="A276" s="226">
        <v>272</v>
      </c>
      <c r="B276" s="227" t="s">
        <v>19929</v>
      </c>
      <c r="C276" s="11" t="s">
        <v>11188</v>
      </c>
      <c r="D276" s="55">
        <v>3.4</v>
      </c>
      <c r="E276" s="228">
        <v>80</v>
      </c>
      <c r="F276" s="229">
        <f t="shared" si="4"/>
        <v>272</v>
      </c>
      <c r="G276" s="230"/>
    </row>
    <row r="277" s="219" customFormat="1" ht="14.25" spans="1:7">
      <c r="A277" s="226">
        <v>273</v>
      </c>
      <c r="B277" s="227" t="s">
        <v>19930</v>
      </c>
      <c r="C277" s="11" t="s">
        <v>19931</v>
      </c>
      <c r="D277" s="55">
        <v>3.4</v>
      </c>
      <c r="E277" s="228">
        <v>80</v>
      </c>
      <c r="F277" s="229">
        <f t="shared" si="4"/>
        <v>272</v>
      </c>
      <c r="G277" s="230"/>
    </row>
    <row r="278" s="219" customFormat="1" ht="14.25" spans="1:7">
      <c r="A278" s="226">
        <v>274</v>
      </c>
      <c r="B278" s="227" t="s">
        <v>19932</v>
      </c>
      <c r="C278" s="11" t="s">
        <v>19933</v>
      </c>
      <c r="D278" s="55">
        <v>6.8</v>
      </c>
      <c r="E278" s="228">
        <v>80</v>
      </c>
      <c r="F278" s="229">
        <f t="shared" si="4"/>
        <v>544</v>
      </c>
      <c r="G278" s="230"/>
    </row>
    <row r="279" s="219" customFormat="1" ht="14.25" spans="1:7">
      <c r="A279" s="226">
        <v>275</v>
      </c>
      <c r="B279" s="227" t="s">
        <v>19934</v>
      </c>
      <c r="C279" s="11" t="s">
        <v>19935</v>
      </c>
      <c r="D279" s="55">
        <v>3.4</v>
      </c>
      <c r="E279" s="228">
        <v>80</v>
      </c>
      <c r="F279" s="229">
        <f t="shared" si="4"/>
        <v>272</v>
      </c>
      <c r="G279" s="230"/>
    </row>
    <row r="280" s="219" customFormat="1" ht="14.25" spans="1:7">
      <c r="A280" s="226">
        <v>276</v>
      </c>
      <c r="B280" s="227" t="s">
        <v>19936</v>
      </c>
      <c r="C280" s="11" t="s">
        <v>19937</v>
      </c>
      <c r="D280" s="55">
        <v>1.7</v>
      </c>
      <c r="E280" s="228">
        <v>80</v>
      </c>
      <c r="F280" s="229">
        <f t="shared" si="4"/>
        <v>136</v>
      </c>
      <c r="G280" s="230"/>
    </row>
    <row r="281" s="219" customFormat="1" ht="14.25" spans="1:7">
      <c r="A281" s="226">
        <v>277</v>
      </c>
      <c r="B281" s="227" t="s">
        <v>19938</v>
      </c>
      <c r="C281" s="11" t="s">
        <v>19939</v>
      </c>
      <c r="D281" s="55">
        <v>5.1</v>
      </c>
      <c r="E281" s="228">
        <v>80</v>
      </c>
      <c r="F281" s="229">
        <f t="shared" si="4"/>
        <v>408</v>
      </c>
      <c r="G281" s="230"/>
    </row>
    <row r="282" s="219" customFormat="1" ht="14.25" spans="1:7">
      <c r="A282" s="226">
        <v>278</v>
      </c>
      <c r="B282" s="227" t="s">
        <v>19940</v>
      </c>
      <c r="C282" s="11" t="s">
        <v>19941</v>
      </c>
      <c r="D282" s="55">
        <v>1.9</v>
      </c>
      <c r="E282" s="228">
        <v>80</v>
      </c>
      <c r="F282" s="229">
        <f t="shared" si="4"/>
        <v>152</v>
      </c>
      <c r="G282" s="230"/>
    </row>
    <row r="283" s="219" customFormat="1" ht="14.25" spans="1:7">
      <c r="A283" s="226">
        <v>279</v>
      </c>
      <c r="B283" s="227" t="s">
        <v>19942</v>
      </c>
      <c r="C283" s="11" t="s">
        <v>19943</v>
      </c>
      <c r="D283" s="55">
        <v>3</v>
      </c>
      <c r="E283" s="228">
        <v>80</v>
      </c>
      <c r="F283" s="229">
        <f t="shared" si="4"/>
        <v>240</v>
      </c>
      <c r="G283" s="230"/>
    </row>
    <row r="284" s="219" customFormat="1" ht="14.25" spans="1:7">
      <c r="A284" s="226">
        <v>280</v>
      </c>
      <c r="B284" s="227" t="s">
        <v>19944</v>
      </c>
      <c r="C284" s="11" t="s">
        <v>19945</v>
      </c>
      <c r="D284" s="55">
        <v>3.8</v>
      </c>
      <c r="E284" s="228">
        <v>80</v>
      </c>
      <c r="F284" s="229">
        <f t="shared" si="4"/>
        <v>304</v>
      </c>
      <c r="G284" s="230"/>
    </row>
    <row r="285" s="219" customFormat="1" ht="14.25" spans="1:7">
      <c r="A285" s="226">
        <v>281</v>
      </c>
      <c r="B285" s="227" t="s">
        <v>19946</v>
      </c>
      <c r="C285" s="11" t="s">
        <v>19947</v>
      </c>
      <c r="D285" s="55">
        <v>3.8</v>
      </c>
      <c r="E285" s="228">
        <v>80</v>
      </c>
      <c r="F285" s="229">
        <f t="shared" si="4"/>
        <v>304</v>
      </c>
      <c r="G285" s="230"/>
    </row>
    <row r="286" s="219" customFormat="1" ht="14.25" spans="1:7">
      <c r="A286" s="226">
        <v>282</v>
      </c>
      <c r="B286" s="227" t="s">
        <v>19948</v>
      </c>
      <c r="C286" s="11" t="s">
        <v>19949</v>
      </c>
      <c r="D286" s="55">
        <v>3.8</v>
      </c>
      <c r="E286" s="228">
        <v>80</v>
      </c>
      <c r="F286" s="229">
        <f t="shared" si="4"/>
        <v>304</v>
      </c>
      <c r="G286" s="230"/>
    </row>
    <row r="287" s="219" customFormat="1" ht="14.25" spans="1:7">
      <c r="A287" s="226">
        <v>283</v>
      </c>
      <c r="B287" s="227" t="s">
        <v>19950</v>
      </c>
      <c r="C287" s="11" t="s">
        <v>19951</v>
      </c>
      <c r="D287" s="55">
        <v>9</v>
      </c>
      <c r="E287" s="228">
        <v>80</v>
      </c>
      <c r="F287" s="229">
        <f t="shared" si="4"/>
        <v>720</v>
      </c>
      <c r="G287" s="230"/>
    </row>
    <row r="288" s="219" customFormat="1" ht="14.25" spans="1:7">
      <c r="A288" s="226">
        <v>284</v>
      </c>
      <c r="B288" s="227" t="s">
        <v>19952</v>
      </c>
      <c r="C288" s="11" t="s">
        <v>19953</v>
      </c>
      <c r="D288" s="55">
        <v>4.5</v>
      </c>
      <c r="E288" s="228">
        <v>80</v>
      </c>
      <c r="F288" s="229">
        <f t="shared" si="4"/>
        <v>360</v>
      </c>
      <c r="G288" s="230"/>
    </row>
    <row r="289" s="219" customFormat="1" ht="14.25" spans="1:7">
      <c r="A289" s="226">
        <v>285</v>
      </c>
      <c r="B289" s="227" t="s">
        <v>19954</v>
      </c>
      <c r="C289" s="11" t="s">
        <v>19955</v>
      </c>
      <c r="D289" s="55">
        <v>7.5</v>
      </c>
      <c r="E289" s="228">
        <v>80</v>
      </c>
      <c r="F289" s="229">
        <f t="shared" si="4"/>
        <v>600</v>
      </c>
      <c r="G289" s="230"/>
    </row>
    <row r="290" s="219" customFormat="1" ht="14.25" spans="1:7">
      <c r="A290" s="226">
        <v>286</v>
      </c>
      <c r="B290" s="227" t="s">
        <v>19956</v>
      </c>
      <c r="C290" s="11" t="s">
        <v>19957</v>
      </c>
      <c r="D290" s="55">
        <v>10</v>
      </c>
      <c r="E290" s="228">
        <v>80</v>
      </c>
      <c r="F290" s="229">
        <f t="shared" si="4"/>
        <v>800</v>
      </c>
      <c r="G290" s="230"/>
    </row>
    <row r="291" s="219" customFormat="1" ht="14.25" spans="1:7">
      <c r="A291" s="226">
        <v>287</v>
      </c>
      <c r="B291" s="227" t="s">
        <v>19958</v>
      </c>
      <c r="C291" s="11" t="s">
        <v>19959</v>
      </c>
      <c r="D291" s="55">
        <v>7.7</v>
      </c>
      <c r="E291" s="228">
        <v>80</v>
      </c>
      <c r="F291" s="229">
        <f t="shared" si="4"/>
        <v>616</v>
      </c>
      <c r="G291" s="230"/>
    </row>
    <row r="292" s="219" customFormat="1" ht="14.25" spans="1:7">
      <c r="A292" s="226">
        <v>288</v>
      </c>
      <c r="B292" s="227" t="s">
        <v>19960</v>
      </c>
      <c r="C292" s="11" t="s">
        <v>19961</v>
      </c>
      <c r="D292" s="55">
        <v>9.7</v>
      </c>
      <c r="E292" s="228">
        <v>80</v>
      </c>
      <c r="F292" s="229">
        <f t="shared" si="4"/>
        <v>776</v>
      </c>
      <c r="G292" s="230"/>
    </row>
    <row r="293" s="219" customFormat="1" ht="14.25" spans="1:7">
      <c r="A293" s="226">
        <v>289</v>
      </c>
      <c r="B293" s="227" t="s">
        <v>19962</v>
      </c>
      <c r="C293" s="11" t="s">
        <v>12411</v>
      </c>
      <c r="D293" s="55">
        <v>5.7</v>
      </c>
      <c r="E293" s="228">
        <v>80</v>
      </c>
      <c r="F293" s="229">
        <f t="shared" si="4"/>
        <v>456</v>
      </c>
      <c r="G293" s="230"/>
    </row>
    <row r="294" s="219" customFormat="1" ht="14.25" spans="1:7">
      <c r="A294" s="226">
        <v>290</v>
      </c>
      <c r="B294" s="227" t="s">
        <v>19963</v>
      </c>
      <c r="C294" s="11" t="s">
        <v>12399</v>
      </c>
      <c r="D294" s="55">
        <v>5.7</v>
      </c>
      <c r="E294" s="228">
        <v>80</v>
      </c>
      <c r="F294" s="229">
        <f t="shared" si="4"/>
        <v>456</v>
      </c>
      <c r="G294" s="230"/>
    </row>
    <row r="295" s="219" customFormat="1" ht="14.25" spans="1:7">
      <c r="A295" s="226">
        <v>291</v>
      </c>
      <c r="B295" s="227" t="s">
        <v>19964</v>
      </c>
      <c r="C295" s="11" t="s">
        <v>19965</v>
      </c>
      <c r="D295" s="55">
        <v>5.7</v>
      </c>
      <c r="E295" s="228">
        <v>80</v>
      </c>
      <c r="F295" s="229">
        <f t="shared" si="4"/>
        <v>456</v>
      </c>
      <c r="G295" s="230"/>
    </row>
    <row r="296" s="219" customFormat="1" ht="14.25" spans="1:7">
      <c r="A296" s="226">
        <v>292</v>
      </c>
      <c r="B296" s="227" t="s">
        <v>19966</v>
      </c>
      <c r="C296" s="11" t="s">
        <v>19967</v>
      </c>
      <c r="D296" s="55">
        <v>5.7</v>
      </c>
      <c r="E296" s="228">
        <v>80</v>
      </c>
      <c r="F296" s="229">
        <f t="shared" si="4"/>
        <v>456</v>
      </c>
      <c r="G296" s="230"/>
    </row>
    <row r="297" s="219" customFormat="1" ht="14.25" spans="1:7">
      <c r="A297" s="226">
        <v>293</v>
      </c>
      <c r="B297" s="227" t="s">
        <v>19968</v>
      </c>
      <c r="C297" s="11" t="s">
        <v>19969</v>
      </c>
      <c r="D297" s="55">
        <v>5.7</v>
      </c>
      <c r="E297" s="228">
        <v>80</v>
      </c>
      <c r="F297" s="229">
        <f t="shared" si="4"/>
        <v>456</v>
      </c>
      <c r="G297" s="230"/>
    </row>
    <row r="298" s="219" customFormat="1" ht="14.25" spans="1:7">
      <c r="A298" s="226">
        <v>294</v>
      </c>
      <c r="B298" s="227" t="s">
        <v>19970</v>
      </c>
      <c r="C298" s="11" t="s">
        <v>19971</v>
      </c>
      <c r="D298" s="55">
        <v>5.7</v>
      </c>
      <c r="E298" s="228">
        <v>80</v>
      </c>
      <c r="F298" s="229">
        <f t="shared" si="4"/>
        <v>456</v>
      </c>
      <c r="G298" s="230"/>
    </row>
    <row r="299" s="219" customFormat="1" ht="14.25" spans="1:7">
      <c r="A299" s="226">
        <v>295</v>
      </c>
      <c r="B299" s="227" t="s">
        <v>19972</v>
      </c>
      <c r="C299" s="11" t="s">
        <v>19973</v>
      </c>
      <c r="D299" s="55">
        <v>4.7</v>
      </c>
      <c r="E299" s="228">
        <v>80</v>
      </c>
      <c r="F299" s="229">
        <f t="shared" si="4"/>
        <v>376</v>
      </c>
      <c r="G299" s="230"/>
    </row>
    <row r="300" s="219" customFormat="1" ht="14.25" spans="1:7">
      <c r="A300" s="226">
        <v>296</v>
      </c>
      <c r="B300" s="227" t="s">
        <v>19974</v>
      </c>
      <c r="C300" s="11" t="s">
        <v>19975</v>
      </c>
      <c r="D300" s="55">
        <v>4.7</v>
      </c>
      <c r="E300" s="228">
        <v>80</v>
      </c>
      <c r="F300" s="229">
        <f t="shared" si="4"/>
        <v>376</v>
      </c>
      <c r="G300" s="230"/>
    </row>
    <row r="301" s="219" customFormat="1" ht="14.25" spans="1:7">
      <c r="A301" s="226">
        <v>297</v>
      </c>
      <c r="B301" s="227" t="s">
        <v>19976</v>
      </c>
      <c r="C301" s="11" t="s">
        <v>19977</v>
      </c>
      <c r="D301" s="55">
        <v>4</v>
      </c>
      <c r="E301" s="228">
        <v>80</v>
      </c>
      <c r="F301" s="229">
        <f t="shared" si="4"/>
        <v>320</v>
      </c>
      <c r="G301" s="230"/>
    </row>
    <row r="302" s="219" customFormat="1" ht="14.25" spans="1:7">
      <c r="A302" s="226">
        <v>298</v>
      </c>
      <c r="B302" s="227" t="s">
        <v>19978</v>
      </c>
      <c r="C302" s="11" t="s">
        <v>19979</v>
      </c>
      <c r="D302" s="55">
        <v>7</v>
      </c>
      <c r="E302" s="228">
        <v>80</v>
      </c>
      <c r="F302" s="229">
        <f t="shared" si="4"/>
        <v>560</v>
      </c>
      <c r="G302" s="230"/>
    </row>
    <row r="303" s="219" customFormat="1" ht="14.25" spans="1:7">
      <c r="A303" s="226">
        <v>299</v>
      </c>
      <c r="B303" s="227" t="s">
        <v>19980</v>
      </c>
      <c r="C303" s="11" t="s">
        <v>19981</v>
      </c>
      <c r="D303" s="55">
        <v>3.8</v>
      </c>
      <c r="E303" s="228">
        <v>80</v>
      </c>
      <c r="F303" s="229">
        <f t="shared" si="4"/>
        <v>304</v>
      </c>
      <c r="G303" s="230"/>
    </row>
    <row r="304" s="219" customFormat="1" ht="14.25" spans="1:7">
      <c r="A304" s="226">
        <v>300</v>
      </c>
      <c r="B304" s="227" t="s">
        <v>19982</v>
      </c>
      <c r="C304" s="11" t="s">
        <v>19983</v>
      </c>
      <c r="D304" s="55">
        <v>7.6</v>
      </c>
      <c r="E304" s="228">
        <v>80</v>
      </c>
      <c r="F304" s="229">
        <f t="shared" si="4"/>
        <v>608</v>
      </c>
      <c r="G304" s="230"/>
    </row>
    <row r="305" s="219" customFormat="1" ht="14.25" spans="1:7">
      <c r="A305" s="226">
        <v>301</v>
      </c>
      <c r="B305" s="227" t="s">
        <v>19984</v>
      </c>
      <c r="C305" s="11" t="s">
        <v>19985</v>
      </c>
      <c r="D305" s="55">
        <v>7.6</v>
      </c>
      <c r="E305" s="228">
        <v>80</v>
      </c>
      <c r="F305" s="229">
        <f t="shared" si="4"/>
        <v>608</v>
      </c>
      <c r="G305" s="230"/>
    </row>
    <row r="306" s="219" customFormat="1" ht="14.25" spans="1:7">
      <c r="A306" s="226">
        <v>302</v>
      </c>
      <c r="B306" s="227" t="s">
        <v>19986</v>
      </c>
      <c r="C306" s="11" t="s">
        <v>19987</v>
      </c>
      <c r="D306" s="55">
        <v>7.6</v>
      </c>
      <c r="E306" s="228">
        <v>80</v>
      </c>
      <c r="F306" s="229">
        <f t="shared" si="4"/>
        <v>608</v>
      </c>
      <c r="G306" s="230"/>
    </row>
    <row r="307" s="219" customFormat="1" ht="14.25" spans="1:7">
      <c r="A307" s="226">
        <v>303</v>
      </c>
      <c r="B307" s="227" t="s">
        <v>19988</v>
      </c>
      <c r="C307" s="11" t="s">
        <v>19989</v>
      </c>
      <c r="D307" s="55">
        <v>7.6</v>
      </c>
      <c r="E307" s="228">
        <v>80</v>
      </c>
      <c r="F307" s="229">
        <f t="shared" si="4"/>
        <v>608</v>
      </c>
      <c r="G307" s="230"/>
    </row>
    <row r="308" s="219" customFormat="1" ht="14.25" spans="1:7">
      <c r="A308" s="226">
        <v>304</v>
      </c>
      <c r="B308" s="227" t="s">
        <v>19990</v>
      </c>
      <c r="C308" s="11" t="s">
        <v>19991</v>
      </c>
      <c r="D308" s="55">
        <v>7.6</v>
      </c>
      <c r="E308" s="228">
        <v>80</v>
      </c>
      <c r="F308" s="229">
        <f t="shared" si="4"/>
        <v>608</v>
      </c>
      <c r="G308" s="230"/>
    </row>
    <row r="309" s="219" customFormat="1" ht="14.25" spans="1:7">
      <c r="A309" s="226">
        <v>305</v>
      </c>
      <c r="B309" s="227" t="s">
        <v>19992</v>
      </c>
      <c r="C309" s="11" t="s">
        <v>19993</v>
      </c>
      <c r="D309" s="55">
        <v>7.6</v>
      </c>
      <c r="E309" s="228">
        <v>80</v>
      </c>
      <c r="F309" s="229">
        <f t="shared" si="4"/>
        <v>608</v>
      </c>
      <c r="G309" s="230"/>
    </row>
    <row r="310" s="219" customFormat="1" ht="14.25" spans="1:7">
      <c r="A310" s="226">
        <v>306</v>
      </c>
      <c r="B310" s="227" t="s">
        <v>19994</v>
      </c>
      <c r="C310" s="11" t="s">
        <v>19995</v>
      </c>
      <c r="D310" s="55">
        <v>7</v>
      </c>
      <c r="E310" s="228">
        <v>80</v>
      </c>
      <c r="F310" s="229">
        <f t="shared" si="4"/>
        <v>560</v>
      </c>
      <c r="G310" s="230"/>
    </row>
    <row r="311" s="219" customFormat="1" ht="14.25" spans="1:7">
      <c r="A311" s="226">
        <v>307</v>
      </c>
      <c r="B311" s="227" t="s">
        <v>19996</v>
      </c>
      <c r="C311" s="11" t="s">
        <v>19997</v>
      </c>
      <c r="D311" s="55">
        <v>16</v>
      </c>
      <c r="E311" s="228">
        <v>80</v>
      </c>
      <c r="F311" s="229">
        <f t="shared" si="4"/>
        <v>1280</v>
      </c>
      <c r="G311" s="230"/>
    </row>
    <row r="312" s="219" customFormat="1" ht="14.25" spans="1:7">
      <c r="A312" s="226">
        <v>308</v>
      </c>
      <c r="B312" s="227" t="s">
        <v>19998</v>
      </c>
      <c r="C312" s="11" t="s">
        <v>19999</v>
      </c>
      <c r="D312" s="55">
        <v>8.1</v>
      </c>
      <c r="E312" s="228">
        <v>80</v>
      </c>
      <c r="F312" s="229">
        <f t="shared" si="4"/>
        <v>648</v>
      </c>
      <c r="G312" s="230"/>
    </row>
    <row r="313" s="219" customFormat="1" ht="14.25" spans="1:7">
      <c r="A313" s="226">
        <v>309</v>
      </c>
      <c r="B313" s="227" t="s">
        <v>20000</v>
      </c>
      <c r="C313" s="11" t="s">
        <v>20001</v>
      </c>
      <c r="D313" s="55">
        <v>7.6</v>
      </c>
      <c r="E313" s="228">
        <v>80</v>
      </c>
      <c r="F313" s="229">
        <f t="shared" si="4"/>
        <v>608</v>
      </c>
      <c r="G313" s="230"/>
    </row>
    <row r="314" s="219" customFormat="1" ht="14.25" spans="1:7">
      <c r="A314" s="226">
        <v>310</v>
      </c>
      <c r="B314" s="227" t="s">
        <v>20002</v>
      </c>
      <c r="C314" s="11" t="s">
        <v>20003</v>
      </c>
      <c r="D314" s="55">
        <v>7.6</v>
      </c>
      <c r="E314" s="228">
        <v>80</v>
      </c>
      <c r="F314" s="229">
        <f t="shared" si="4"/>
        <v>608</v>
      </c>
      <c r="G314" s="230"/>
    </row>
    <row r="315" s="219" customFormat="1" ht="14.25" spans="1:7">
      <c r="A315" s="226">
        <v>311</v>
      </c>
      <c r="B315" s="227" t="s">
        <v>20004</v>
      </c>
      <c r="C315" s="11" t="s">
        <v>20005</v>
      </c>
      <c r="D315" s="55">
        <v>7.6</v>
      </c>
      <c r="E315" s="228">
        <v>80</v>
      </c>
      <c r="F315" s="229">
        <f t="shared" si="4"/>
        <v>608</v>
      </c>
      <c r="G315" s="230"/>
    </row>
    <row r="316" s="219" customFormat="1" ht="14.25" spans="1:7">
      <c r="A316" s="226">
        <v>312</v>
      </c>
      <c r="B316" s="227" t="s">
        <v>20006</v>
      </c>
      <c r="C316" s="11" t="s">
        <v>20007</v>
      </c>
      <c r="D316" s="55">
        <v>7.6</v>
      </c>
      <c r="E316" s="228">
        <v>80</v>
      </c>
      <c r="F316" s="229">
        <f t="shared" si="4"/>
        <v>608</v>
      </c>
      <c r="G316" s="230"/>
    </row>
    <row r="317" s="219" customFormat="1" ht="14.25" spans="1:7">
      <c r="A317" s="226">
        <v>313</v>
      </c>
      <c r="B317" s="227" t="s">
        <v>20008</v>
      </c>
      <c r="C317" s="11" t="s">
        <v>20009</v>
      </c>
      <c r="D317" s="55">
        <v>7.6</v>
      </c>
      <c r="E317" s="228">
        <v>80</v>
      </c>
      <c r="F317" s="229">
        <f t="shared" si="4"/>
        <v>608</v>
      </c>
      <c r="G317" s="230"/>
    </row>
    <row r="318" s="219" customFormat="1" ht="14.25" spans="1:7">
      <c r="A318" s="226">
        <v>314</v>
      </c>
      <c r="B318" s="227" t="s">
        <v>20010</v>
      </c>
      <c r="C318" s="11" t="s">
        <v>20011</v>
      </c>
      <c r="D318" s="55">
        <v>7.6</v>
      </c>
      <c r="E318" s="228">
        <v>80</v>
      </c>
      <c r="F318" s="229">
        <f t="shared" si="4"/>
        <v>608</v>
      </c>
      <c r="G318" s="230"/>
    </row>
    <row r="319" s="219" customFormat="1" ht="14.25" spans="1:7">
      <c r="A319" s="226">
        <v>315</v>
      </c>
      <c r="B319" s="227" t="s">
        <v>20012</v>
      </c>
      <c r="C319" s="11" t="s">
        <v>20013</v>
      </c>
      <c r="D319" s="55">
        <v>7.6</v>
      </c>
      <c r="E319" s="228">
        <v>80</v>
      </c>
      <c r="F319" s="229">
        <f t="shared" si="4"/>
        <v>608</v>
      </c>
      <c r="G319" s="230"/>
    </row>
    <row r="320" s="219" customFormat="1" ht="14.25" spans="1:7">
      <c r="A320" s="226">
        <v>316</v>
      </c>
      <c r="B320" s="227" t="s">
        <v>20014</v>
      </c>
      <c r="C320" s="11" t="s">
        <v>20015</v>
      </c>
      <c r="D320" s="55">
        <v>19.8</v>
      </c>
      <c r="E320" s="228">
        <v>80</v>
      </c>
      <c r="F320" s="229">
        <f t="shared" si="4"/>
        <v>1584</v>
      </c>
      <c r="G320" s="230"/>
    </row>
    <row r="321" s="219" customFormat="1" ht="14.25" spans="1:7">
      <c r="A321" s="226">
        <v>317</v>
      </c>
      <c r="B321" s="227" t="s">
        <v>20016</v>
      </c>
      <c r="C321" s="11" t="s">
        <v>20017</v>
      </c>
      <c r="D321" s="55">
        <v>7.6</v>
      </c>
      <c r="E321" s="228">
        <v>80</v>
      </c>
      <c r="F321" s="229">
        <f t="shared" si="4"/>
        <v>608</v>
      </c>
      <c r="G321" s="230"/>
    </row>
    <row r="322" s="219" customFormat="1" ht="14.25" spans="1:7">
      <c r="A322" s="226">
        <v>318</v>
      </c>
      <c r="B322" s="227" t="s">
        <v>20018</v>
      </c>
      <c r="C322" s="11" t="s">
        <v>20019</v>
      </c>
      <c r="D322" s="55">
        <v>6</v>
      </c>
      <c r="E322" s="228">
        <v>80</v>
      </c>
      <c r="F322" s="229">
        <f t="shared" si="4"/>
        <v>480</v>
      </c>
      <c r="G322" s="230"/>
    </row>
    <row r="323" s="219" customFormat="1" ht="14.25" spans="1:7">
      <c r="A323" s="226">
        <v>319</v>
      </c>
      <c r="B323" s="227" t="s">
        <v>20020</v>
      </c>
      <c r="C323" s="11" t="s">
        <v>20021</v>
      </c>
      <c r="D323" s="55">
        <v>4.5</v>
      </c>
      <c r="E323" s="228">
        <v>80</v>
      </c>
      <c r="F323" s="229">
        <f t="shared" si="4"/>
        <v>360</v>
      </c>
      <c r="G323" s="230"/>
    </row>
    <row r="324" s="219" customFormat="1" ht="14.25" spans="1:7">
      <c r="A324" s="226">
        <v>320</v>
      </c>
      <c r="B324" s="227" t="s">
        <v>20022</v>
      </c>
      <c r="C324" s="11" t="s">
        <v>20023</v>
      </c>
      <c r="D324" s="55">
        <v>9</v>
      </c>
      <c r="E324" s="228">
        <v>80</v>
      </c>
      <c r="F324" s="229">
        <f t="shared" si="4"/>
        <v>720</v>
      </c>
      <c r="G324" s="230"/>
    </row>
    <row r="325" s="219" customFormat="1" ht="14.25" spans="1:7">
      <c r="A325" s="226">
        <v>321</v>
      </c>
      <c r="B325" s="227" t="s">
        <v>20024</v>
      </c>
      <c r="C325" s="11" t="s">
        <v>20025</v>
      </c>
      <c r="D325" s="55">
        <v>7.5</v>
      </c>
      <c r="E325" s="228">
        <v>80</v>
      </c>
      <c r="F325" s="229">
        <f t="shared" ref="F325:F388" si="5">D325*E325</f>
        <v>600</v>
      </c>
      <c r="G325" s="230"/>
    </row>
    <row r="326" s="219" customFormat="1" ht="14.25" spans="1:7">
      <c r="A326" s="226">
        <v>322</v>
      </c>
      <c r="B326" s="227" t="s">
        <v>20026</v>
      </c>
      <c r="C326" s="11" t="s">
        <v>20027</v>
      </c>
      <c r="D326" s="55">
        <v>12</v>
      </c>
      <c r="E326" s="228">
        <v>80</v>
      </c>
      <c r="F326" s="229">
        <f t="shared" si="5"/>
        <v>960</v>
      </c>
      <c r="G326" s="230"/>
    </row>
    <row r="327" s="219" customFormat="1" ht="14.25" spans="1:7">
      <c r="A327" s="226">
        <v>323</v>
      </c>
      <c r="B327" s="227" t="s">
        <v>20028</v>
      </c>
      <c r="C327" s="11" t="s">
        <v>20029</v>
      </c>
      <c r="D327" s="55">
        <v>9.5</v>
      </c>
      <c r="E327" s="228">
        <v>80</v>
      </c>
      <c r="F327" s="229">
        <f t="shared" si="5"/>
        <v>760</v>
      </c>
      <c r="G327" s="230"/>
    </row>
    <row r="328" s="219" customFormat="1" ht="14.25" spans="1:7">
      <c r="A328" s="226">
        <v>324</v>
      </c>
      <c r="B328" s="227" t="s">
        <v>20030</v>
      </c>
      <c r="C328" s="11" t="s">
        <v>20031</v>
      </c>
      <c r="D328" s="55">
        <v>9.5</v>
      </c>
      <c r="E328" s="228">
        <v>80</v>
      </c>
      <c r="F328" s="229">
        <f t="shared" si="5"/>
        <v>760</v>
      </c>
      <c r="G328" s="230"/>
    </row>
    <row r="329" s="219" customFormat="1" ht="14.25" spans="1:7">
      <c r="A329" s="226">
        <v>325</v>
      </c>
      <c r="B329" s="227" t="s">
        <v>20032</v>
      </c>
      <c r="C329" s="11" t="s">
        <v>20033</v>
      </c>
      <c r="D329" s="55">
        <v>9.5</v>
      </c>
      <c r="E329" s="228">
        <v>80</v>
      </c>
      <c r="F329" s="229">
        <f t="shared" si="5"/>
        <v>760</v>
      </c>
      <c r="G329" s="230"/>
    </row>
    <row r="330" s="219" customFormat="1" ht="14.25" spans="1:7">
      <c r="A330" s="226">
        <v>326</v>
      </c>
      <c r="B330" s="227" t="s">
        <v>20034</v>
      </c>
      <c r="C330" s="11" t="s">
        <v>20035</v>
      </c>
      <c r="D330" s="55">
        <v>14.8</v>
      </c>
      <c r="E330" s="228">
        <v>80</v>
      </c>
      <c r="F330" s="229">
        <f t="shared" si="5"/>
        <v>1184</v>
      </c>
      <c r="G330" s="230"/>
    </row>
    <row r="331" s="219" customFormat="1" ht="14.25" spans="1:7">
      <c r="A331" s="226">
        <v>327</v>
      </c>
      <c r="B331" s="227" t="s">
        <v>20036</v>
      </c>
      <c r="C331" s="11" t="s">
        <v>20037</v>
      </c>
      <c r="D331" s="55">
        <v>4.5</v>
      </c>
      <c r="E331" s="228">
        <v>80</v>
      </c>
      <c r="F331" s="229">
        <f t="shared" si="5"/>
        <v>360</v>
      </c>
      <c r="G331" s="230"/>
    </row>
    <row r="332" s="219" customFormat="1" ht="14.25" spans="1:7">
      <c r="A332" s="226">
        <v>328</v>
      </c>
      <c r="B332" s="227" t="s">
        <v>20038</v>
      </c>
      <c r="C332" s="11" t="s">
        <v>20039</v>
      </c>
      <c r="D332" s="55">
        <v>9.5</v>
      </c>
      <c r="E332" s="228">
        <v>80</v>
      </c>
      <c r="F332" s="229">
        <f t="shared" si="5"/>
        <v>760</v>
      </c>
      <c r="G332" s="230"/>
    </row>
    <row r="333" s="219" customFormat="1" ht="14.25" spans="1:7">
      <c r="A333" s="226">
        <v>329</v>
      </c>
      <c r="B333" s="227" t="s">
        <v>20040</v>
      </c>
      <c r="C333" s="11" t="s">
        <v>14828</v>
      </c>
      <c r="D333" s="55">
        <v>15</v>
      </c>
      <c r="E333" s="228">
        <v>80</v>
      </c>
      <c r="F333" s="229">
        <f t="shared" si="5"/>
        <v>1200</v>
      </c>
      <c r="G333" s="230"/>
    </row>
    <row r="334" s="219" customFormat="1" ht="14.25" spans="1:7">
      <c r="A334" s="226">
        <v>330</v>
      </c>
      <c r="B334" s="227" t="s">
        <v>20041</v>
      </c>
      <c r="C334" s="11" t="s">
        <v>20042</v>
      </c>
      <c r="D334" s="55">
        <v>11.4</v>
      </c>
      <c r="E334" s="228">
        <v>80</v>
      </c>
      <c r="F334" s="229">
        <f t="shared" si="5"/>
        <v>912</v>
      </c>
      <c r="G334" s="230"/>
    </row>
    <row r="335" s="219" customFormat="1" ht="14.25" spans="1:7">
      <c r="A335" s="226">
        <v>331</v>
      </c>
      <c r="B335" s="227" t="s">
        <v>20043</v>
      </c>
      <c r="C335" s="11" t="s">
        <v>20044</v>
      </c>
      <c r="D335" s="55">
        <v>8.5</v>
      </c>
      <c r="E335" s="228">
        <v>80</v>
      </c>
      <c r="F335" s="229">
        <f t="shared" si="5"/>
        <v>680</v>
      </c>
      <c r="G335" s="230"/>
    </row>
    <row r="336" s="219" customFormat="1" ht="14.25" spans="1:7">
      <c r="A336" s="226">
        <v>332</v>
      </c>
      <c r="B336" s="227" t="s">
        <v>20045</v>
      </c>
      <c r="C336" s="11" t="s">
        <v>20046</v>
      </c>
      <c r="D336" s="55">
        <v>3.82</v>
      </c>
      <c r="E336" s="228">
        <v>80</v>
      </c>
      <c r="F336" s="229">
        <f t="shared" si="5"/>
        <v>305.6</v>
      </c>
      <c r="G336" s="230"/>
    </row>
    <row r="337" s="219" customFormat="1" ht="14.25" spans="1:7">
      <c r="A337" s="226">
        <v>333</v>
      </c>
      <c r="B337" s="227" t="s">
        <v>20047</v>
      </c>
      <c r="C337" s="11" t="s">
        <v>20048</v>
      </c>
      <c r="D337" s="55">
        <v>20</v>
      </c>
      <c r="E337" s="228">
        <v>80</v>
      </c>
      <c r="F337" s="229">
        <f t="shared" si="5"/>
        <v>1600</v>
      </c>
      <c r="G337" s="230"/>
    </row>
    <row r="338" s="219" customFormat="1" ht="14.25" spans="1:7">
      <c r="A338" s="226">
        <v>334</v>
      </c>
      <c r="B338" s="227" t="s">
        <v>20049</v>
      </c>
      <c r="C338" s="11" t="s">
        <v>20050</v>
      </c>
      <c r="D338" s="55">
        <v>6</v>
      </c>
      <c r="E338" s="228">
        <v>80</v>
      </c>
      <c r="F338" s="229">
        <f t="shared" si="5"/>
        <v>480</v>
      </c>
      <c r="G338" s="230"/>
    </row>
    <row r="339" s="219" customFormat="1" ht="14.25" spans="1:7">
      <c r="A339" s="226">
        <v>335</v>
      </c>
      <c r="B339" s="227" t="s">
        <v>20051</v>
      </c>
      <c r="C339" s="11" t="s">
        <v>12133</v>
      </c>
      <c r="D339" s="55">
        <v>3.8</v>
      </c>
      <c r="E339" s="228">
        <v>80</v>
      </c>
      <c r="F339" s="229">
        <f t="shared" si="5"/>
        <v>304</v>
      </c>
      <c r="G339" s="230"/>
    </row>
    <row r="340" s="219" customFormat="1" ht="14.25" spans="1:7">
      <c r="A340" s="226">
        <v>336</v>
      </c>
      <c r="B340" s="227" t="s">
        <v>20052</v>
      </c>
      <c r="C340" s="11" t="s">
        <v>20053</v>
      </c>
      <c r="D340" s="55">
        <v>1.7</v>
      </c>
      <c r="E340" s="228">
        <v>80</v>
      </c>
      <c r="F340" s="229">
        <f t="shared" si="5"/>
        <v>136</v>
      </c>
      <c r="G340" s="230"/>
    </row>
    <row r="341" s="219" customFormat="1" ht="14.25" spans="1:7">
      <c r="A341" s="226">
        <v>337</v>
      </c>
      <c r="B341" s="227" t="s">
        <v>20054</v>
      </c>
      <c r="C341" s="11" t="s">
        <v>20055</v>
      </c>
      <c r="D341" s="55">
        <v>3</v>
      </c>
      <c r="E341" s="228">
        <v>80</v>
      </c>
      <c r="F341" s="229">
        <f t="shared" si="5"/>
        <v>240</v>
      </c>
      <c r="G341" s="230"/>
    </row>
    <row r="342" s="219" customFormat="1" ht="14.25" spans="1:7">
      <c r="A342" s="226">
        <v>338</v>
      </c>
      <c r="B342" s="227" t="s">
        <v>20056</v>
      </c>
      <c r="C342" s="11" t="s">
        <v>20057</v>
      </c>
      <c r="D342" s="55">
        <v>1.5</v>
      </c>
      <c r="E342" s="228">
        <v>80</v>
      </c>
      <c r="F342" s="229">
        <f t="shared" si="5"/>
        <v>120</v>
      </c>
      <c r="G342" s="230"/>
    </row>
    <row r="343" s="219" customFormat="1" ht="14.25" spans="1:7">
      <c r="A343" s="226">
        <v>339</v>
      </c>
      <c r="B343" s="227" t="s">
        <v>20058</v>
      </c>
      <c r="C343" s="11" t="s">
        <v>20059</v>
      </c>
      <c r="D343" s="55">
        <v>1.7</v>
      </c>
      <c r="E343" s="228">
        <v>80</v>
      </c>
      <c r="F343" s="229">
        <f t="shared" si="5"/>
        <v>136</v>
      </c>
      <c r="G343" s="230"/>
    </row>
    <row r="344" s="219" customFormat="1" ht="14.25" spans="1:7">
      <c r="A344" s="226">
        <v>340</v>
      </c>
      <c r="B344" s="227" t="s">
        <v>20060</v>
      </c>
      <c r="C344" s="11" t="s">
        <v>20061</v>
      </c>
      <c r="D344" s="55">
        <v>5.41</v>
      </c>
      <c r="E344" s="228">
        <v>80</v>
      </c>
      <c r="F344" s="229">
        <f t="shared" si="5"/>
        <v>432.8</v>
      </c>
      <c r="G344" s="230"/>
    </row>
    <row r="345" s="219" customFormat="1" ht="14.25" spans="1:7">
      <c r="A345" s="226">
        <v>341</v>
      </c>
      <c r="B345" s="227" t="s">
        <v>20062</v>
      </c>
      <c r="C345" s="11" t="s">
        <v>20063</v>
      </c>
      <c r="D345" s="55">
        <v>1.72</v>
      </c>
      <c r="E345" s="228">
        <v>80</v>
      </c>
      <c r="F345" s="229">
        <f t="shared" si="5"/>
        <v>137.6</v>
      </c>
      <c r="G345" s="230"/>
    </row>
    <row r="346" s="219" customFormat="1" ht="14.25" spans="1:7">
      <c r="A346" s="226">
        <v>342</v>
      </c>
      <c r="B346" s="227" t="s">
        <v>20064</v>
      </c>
      <c r="C346" s="11" t="s">
        <v>20065</v>
      </c>
      <c r="D346" s="55">
        <v>3.4</v>
      </c>
      <c r="E346" s="228">
        <v>80</v>
      </c>
      <c r="F346" s="229">
        <f t="shared" si="5"/>
        <v>272</v>
      </c>
      <c r="G346" s="230"/>
    </row>
    <row r="347" s="219" customFormat="1" ht="14.25" spans="1:7">
      <c r="A347" s="226">
        <v>343</v>
      </c>
      <c r="B347" s="227" t="s">
        <v>20066</v>
      </c>
      <c r="C347" s="11" t="s">
        <v>20067</v>
      </c>
      <c r="D347" s="55">
        <v>3.4</v>
      </c>
      <c r="E347" s="228">
        <v>80</v>
      </c>
      <c r="F347" s="229">
        <f t="shared" si="5"/>
        <v>272</v>
      </c>
      <c r="G347" s="230"/>
    </row>
    <row r="348" s="219" customFormat="1" ht="14.25" spans="1:7">
      <c r="A348" s="226">
        <v>344</v>
      </c>
      <c r="B348" s="227" t="s">
        <v>20068</v>
      </c>
      <c r="C348" s="11" t="s">
        <v>20069</v>
      </c>
      <c r="D348" s="55">
        <v>8.9</v>
      </c>
      <c r="E348" s="228">
        <v>80</v>
      </c>
      <c r="F348" s="229">
        <f t="shared" si="5"/>
        <v>712</v>
      </c>
      <c r="G348" s="230"/>
    </row>
    <row r="349" s="219" customFormat="1" ht="14.25" spans="1:7">
      <c r="A349" s="226">
        <v>345</v>
      </c>
      <c r="B349" s="227" t="s">
        <v>20070</v>
      </c>
      <c r="C349" s="11" t="s">
        <v>20071</v>
      </c>
      <c r="D349" s="55">
        <v>5.1</v>
      </c>
      <c r="E349" s="228">
        <v>80</v>
      </c>
      <c r="F349" s="229">
        <f t="shared" si="5"/>
        <v>408</v>
      </c>
      <c r="G349" s="230"/>
    </row>
    <row r="350" s="219" customFormat="1" ht="14.25" spans="1:7">
      <c r="A350" s="226">
        <v>346</v>
      </c>
      <c r="B350" s="227" t="s">
        <v>20072</v>
      </c>
      <c r="C350" s="11" t="s">
        <v>20073</v>
      </c>
      <c r="D350" s="55">
        <v>5.1</v>
      </c>
      <c r="E350" s="228">
        <v>80</v>
      </c>
      <c r="F350" s="229">
        <f t="shared" si="5"/>
        <v>408</v>
      </c>
      <c r="G350" s="230"/>
    </row>
    <row r="351" s="219" customFormat="1" ht="14.25" spans="1:7">
      <c r="A351" s="226">
        <v>347</v>
      </c>
      <c r="B351" s="227" t="s">
        <v>20074</v>
      </c>
      <c r="C351" s="11" t="s">
        <v>20075</v>
      </c>
      <c r="D351" s="55">
        <v>5.1</v>
      </c>
      <c r="E351" s="228">
        <v>80</v>
      </c>
      <c r="F351" s="229">
        <f t="shared" si="5"/>
        <v>408</v>
      </c>
      <c r="G351" s="230"/>
    </row>
    <row r="352" s="219" customFormat="1" ht="14.25" spans="1:7">
      <c r="A352" s="226">
        <v>348</v>
      </c>
      <c r="B352" s="227" t="s">
        <v>20076</v>
      </c>
      <c r="C352" s="11" t="s">
        <v>20077</v>
      </c>
      <c r="D352" s="55">
        <v>7.6</v>
      </c>
      <c r="E352" s="228">
        <v>80</v>
      </c>
      <c r="F352" s="229">
        <f t="shared" si="5"/>
        <v>608</v>
      </c>
      <c r="G352" s="230"/>
    </row>
    <row r="353" s="219" customFormat="1" ht="14.25" spans="1:7">
      <c r="A353" s="226">
        <v>349</v>
      </c>
      <c r="B353" s="227" t="s">
        <v>20078</v>
      </c>
      <c r="C353" s="11" t="s">
        <v>20079</v>
      </c>
      <c r="D353" s="55">
        <v>5.1</v>
      </c>
      <c r="E353" s="228">
        <v>80</v>
      </c>
      <c r="F353" s="229">
        <f t="shared" si="5"/>
        <v>408</v>
      </c>
      <c r="G353" s="230"/>
    </row>
    <row r="354" s="219" customFormat="1" ht="14.25" spans="1:7">
      <c r="A354" s="226">
        <v>350</v>
      </c>
      <c r="B354" s="227" t="s">
        <v>20080</v>
      </c>
      <c r="C354" s="11" t="s">
        <v>20081</v>
      </c>
      <c r="D354" s="55">
        <v>5.1</v>
      </c>
      <c r="E354" s="228">
        <v>80</v>
      </c>
      <c r="F354" s="229">
        <f t="shared" si="5"/>
        <v>408</v>
      </c>
      <c r="G354" s="230"/>
    </row>
    <row r="355" s="219" customFormat="1" ht="14.25" spans="1:7">
      <c r="A355" s="226">
        <v>351</v>
      </c>
      <c r="B355" s="227" t="s">
        <v>20082</v>
      </c>
      <c r="C355" s="11" t="s">
        <v>20083</v>
      </c>
      <c r="D355" s="55">
        <v>5.1</v>
      </c>
      <c r="E355" s="228">
        <v>80</v>
      </c>
      <c r="F355" s="229">
        <f t="shared" si="5"/>
        <v>408</v>
      </c>
      <c r="G355" s="230"/>
    </row>
    <row r="356" s="219" customFormat="1" ht="14.25" spans="1:7">
      <c r="A356" s="226">
        <v>352</v>
      </c>
      <c r="B356" s="227" t="s">
        <v>20084</v>
      </c>
      <c r="C356" s="11" t="s">
        <v>20085</v>
      </c>
      <c r="D356" s="55">
        <v>3.81</v>
      </c>
      <c r="E356" s="228">
        <v>80</v>
      </c>
      <c r="F356" s="229">
        <f t="shared" si="5"/>
        <v>304.8</v>
      </c>
      <c r="G356" s="230"/>
    </row>
    <row r="357" s="219" customFormat="1" ht="14.25" spans="1:7">
      <c r="A357" s="226">
        <v>353</v>
      </c>
      <c r="B357" s="227" t="s">
        <v>20086</v>
      </c>
      <c r="C357" s="11" t="s">
        <v>20087</v>
      </c>
      <c r="D357" s="55">
        <v>11.93</v>
      </c>
      <c r="E357" s="228">
        <v>80</v>
      </c>
      <c r="F357" s="229">
        <f t="shared" si="5"/>
        <v>954.4</v>
      </c>
      <c r="G357" s="230"/>
    </row>
    <row r="358" s="219" customFormat="1" ht="14.25" spans="1:7">
      <c r="A358" s="226">
        <v>354</v>
      </c>
      <c r="B358" s="227" t="s">
        <v>20088</v>
      </c>
      <c r="C358" s="11" t="s">
        <v>20089</v>
      </c>
      <c r="D358" s="55">
        <v>7.5</v>
      </c>
      <c r="E358" s="228">
        <v>80</v>
      </c>
      <c r="F358" s="229">
        <f t="shared" si="5"/>
        <v>600</v>
      </c>
      <c r="G358" s="230"/>
    </row>
    <row r="359" s="219" customFormat="1" ht="14.25" spans="1:7">
      <c r="A359" s="226">
        <v>355</v>
      </c>
      <c r="B359" s="227" t="s">
        <v>20090</v>
      </c>
      <c r="C359" s="11" t="s">
        <v>20091</v>
      </c>
      <c r="D359" s="55">
        <v>5.1</v>
      </c>
      <c r="E359" s="228">
        <v>80</v>
      </c>
      <c r="F359" s="229">
        <f t="shared" si="5"/>
        <v>408</v>
      </c>
      <c r="G359" s="230"/>
    </row>
    <row r="360" s="219" customFormat="1" ht="14.25" spans="1:7">
      <c r="A360" s="226">
        <v>356</v>
      </c>
      <c r="B360" s="227" t="s">
        <v>20092</v>
      </c>
      <c r="C360" s="11" t="s">
        <v>20093</v>
      </c>
      <c r="D360" s="55">
        <v>5.1</v>
      </c>
      <c r="E360" s="228">
        <v>80</v>
      </c>
      <c r="F360" s="229">
        <f t="shared" si="5"/>
        <v>408</v>
      </c>
      <c r="G360" s="230"/>
    </row>
    <row r="361" s="219" customFormat="1" ht="14.25" spans="1:7">
      <c r="A361" s="226">
        <v>357</v>
      </c>
      <c r="B361" s="227" t="s">
        <v>20094</v>
      </c>
      <c r="C361" s="11" t="s">
        <v>20095</v>
      </c>
      <c r="D361" s="55">
        <v>5.1</v>
      </c>
      <c r="E361" s="228">
        <v>80</v>
      </c>
      <c r="F361" s="229">
        <f t="shared" si="5"/>
        <v>408</v>
      </c>
      <c r="G361" s="230"/>
    </row>
    <row r="362" s="219" customFormat="1" ht="14.25" spans="1:7">
      <c r="A362" s="226">
        <v>358</v>
      </c>
      <c r="B362" s="227" t="s">
        <v>20096</v>
      </c>
      <c r="C362" s="11" t="s">
        <v>20097</v>
      </c>
      <c r="D362" s="55">
        <v>5.1</v>
      </c>
      <c r="E362" s="228">
        <v>80</v>
      </c>
      <c r="F362" s="229">
        <f t="shared" si="5"/>
        <v>408</v>
      </c>
      <c r="G362" s="230"/>
    </row>
    <row r="363" s="219" customFormat="1" ht="14.25" spans="1:7">
      <c r="A363" s="226">
        <v>359</v>
      </c>
      <c r="B363" s="227" t="s">
        <v>20098</v>
      </c>
      <c r="C363" s="11" t="s">
        <v>20099</v>
      </c>
      <c r="D363" s="55">
        <v>5.5</v>
      </c>
      <c r="E363" s="228">
        <v>80</v>
      </c>
      <c r="F363" s="229">
        <f t="shared" si="5"/>
        <v>440</v>
      </c>
      <c r="G363" s="230"/>
    </row>
    <row r="364" s="219" customFormat="1" ht="14.25" spans="1:7">
      <c r="A364" s="226">
        <v>360</v>
      </c>
      <c r="B364" s="227" t="s">
        <v>20100</v>
      </c>
      <c r="C364" s="11" t="s">
        <v>20101</v>
      </c>
      <c r="D364" s="55">
        <v>6.8</v>
      </c>
      <c r="E364" s="228">
        <v>80</v>
      </c>
      <c r="F364" s="229">
        <f t="shared" si="5"/>
        <v>544</v>
      </c>
      <c r="G364" s="230"/>
    </row>
    <row r="365" s="219" customFormat="1" ht="14.25" spans="1:7">
      <c r="A365" s="226">
        <v>361</v>
      </c>
      <c r="B365" s="227" t="s">
        <v>20102</v>
      </c>
      <c r="C365" s="11" t="s">
        <v>20103</v>
      </c>
      <c r="D365" s="55">
        <v>5.61</v>
      </c>
      <c r="E365" s="228">
        <v>80</v>
      </c>
      <c r="F365" s="229">
        <f t="shared" si="5"/>
        <v>448.8</v>
      </c>
      <c r="G365" s="230"/>
    </row>
    <row r="366" s="219" customFormat="1" ht="14.25" spans="1:7">
      <c r="A366" s="226">
        <v>362</v>
      </c>
      <c r="B366" s="227" t="s">
        <v>20104</v>
      </c>
      <c r="C366" s="11" t="s">
        <v>12411</v>
      </c>
      <c r="D366" s="55">
        <v>6.8</v>
      </c>
      <c r="E366" s="228">
        <v>80</v>
      </c>
      <c r="F366" s="229">
        <f t="shared" si="5"/>
        <v>544</v>
      </c>
      <c r="G366" s="230"/>
    </row>
    <row r="367" s="219" customFormat="1" ht="14.25" spans="1:7">
      <c r="A367" s="226">
        <v>363</v>
      </c>
      <c r="B367" s="227" t="s">
        <v>20105</v>
      </c>
      <c r="C367" s="11" t="s">
        <v>8193</v>
      </c>
      <c r="D367" s="55">
        <v>6.8</v>
      </c>
      <c r="E367" s="228">
        <v>80</v>
      </c>
      <c r="F367" s="229">
        <f t="shared" si="5"/>
        <v>544</v>
      </c>
      <c r="G367" s="230"/>
    </row>
    <row r="368" s="219" customFormat="1" ht="14.25" spans="1:7">
      <c r="A368" s="226">
        <v>364</v>
      </c>
      <c r="B368" s="227" t="s">
        <v>20106</v>
      </c>
      <c r="C368" s="11" t="s">
        <v>20107</v>
      </c>
      <c r="D368" s="55">
        <v>6.8</v>
      </c>
      <c r="E368" s="228">
        <v>80</v>
      </c>
      <c r="F368" s="229">
        <f t="shared" si="5"/>
        <v>544</v>
      </c>
      <c r="G368" s="230"/>
    </row>
    <row r="369" s="219" customFormat="1" ht="14.25" spans="1:7">
      <c r="A369" s="226">
        <v>365</v>
      </c>
      <c r="B369" s="227" t="s">
        <v>20108</v>
      </c>
      <c r="C369" s="11" t="s">
        <v>20109</v>
      </c>
      <c r="D369" s="55">
        <v>8.5</v>
      </c>
      <c r="E369" s="228">
        <v>80</v>
      </c>
      <c r="F369" s="229">
        <f t="shared" si="5"/>
        <v>680</v>
      </c>
      <c r="G369" s="230"/>
    </row>
    <row r="370" s="219" customFormat="1" ht="14.25" spans="1:7">
      <c r="A370" s="226">
        <v>366</v>
      </c>
      <c r="B370" s="227" t="s">
        <v>20110</v>
      </c>
      <c r="C370" s="11" t="s">
        <v>20111</v>
      </c>
      <c r="D370" s="55">
        <v>6.8</v>
      </c>
      <c r="E370" s="228">
        <v>80</v>
      </c>
      <c r="F370" s="229">
        <f t="shared" si="5"/>
        <v>544</v>
      </c>
      <c r="G370" s="230"/>
    </row>
    <row r="371" s="219" customFormat="1" ht="14.25" spans="1:7">
      <c r="A371" s="226">
        <v>367</v>
      </c>
      <c r="B371" s="227" t="s">
        <v>20112</v>
      </c>
      <c r="C371" s="11" t="s">
        <v>20113</v>
      </c>
      <c r="D371" s="55">
        <v>8.8</v>
      </c>
      <c r="E371" s="228">
        <v>80</v>
      </c>
      <c r="F371" s="229">
        <f t="shared" si="5"/>
        <v>704</v>
      </c>
      <c r="G371" s="230"/>
    </row>
    <row r="372" s="219" customFormat="1" ht="14.25" spans="1:7">
      <c r="A372" s="226">
        <v>368</v>
      </c>
      <c r="B372" s="227" t="s">
        <v>20114</v>
      </c>
      <c r="C372" s="11" t="s">
        <v>20115</v>
      </c>
      <c r="D372" s="55">
        <v>6.8</v>
      </c>
      <c r="E372" s="228">
        <v>80</v>
      </c>
      <c r="F372" s="229">
        <f t="shared" si="5"/>
        <v>544</v>
      </c>
      <c r="G372" s="230"/>
    </row>
    <row r="373" s="219" customFormat="1" ht="14.25" spans="1:7">
      <c r="A373" s="226">
        <v>369</v>
      </c>
      <c r="B373" s="227" t="s">
        <v>20116</v>
      </c>
      <c r="C373" s="11" t="s">
        <v>20117</v>
      </c>
      <c r="D373" s="55">
        <v>6.8</v>
      </c>
      <c r="E373" s="228">
        <v>80</v>
      </c>
      <c r="F373" s="229">
        <f t="shared" si="5"/>
        <v>544</v>
      </c>
      <c r="G373" s="230"/>
    </row>
    <row r="374" s="219" customFormat="1" ht="14.25" spans="1:7">
      <c r="A374" s="226">
        <v>370</v>
      </c>
      <c r="B374" s="227" t="s">
        <v>20118</v>
      </c>
      <c r="C374" s="11" t="s">
        <v>20119</v>
      </c>
      <c r="D374" s="55">
        <v>6.8</v>
      </c>
      <c r="E374" s="228">
        <v>80</v>
      </c>
      <c r="F374" s="229">
        <f t="shared" si="5"/>
        <v>544</v>
      </c>
      <c r="G374" s="230"/>
    </row>
    <row r="375" s="219" customFormat="1" ht="14.25" spans="1:7">
      <c r="A375" s="226">
        <v>371</v>
      </c>
      <c r="B375" s="227" t="s">
        <v>20120</v>
      </c>
      <c r="C375" s="11" t="s">
        <v>20121</v>
      </c>
      <c r="D375" s="55">
        <v>14.86</v>
      </c>
      <c r="E375" s="228">
        <v>80</v>
      </c>
      <c r="F375" s="229">
        <f t="shared" si="5"/>
        <v>1188.8</v>
      </c>
      <c r="G375" s="230"/>
    </row>
    <row r="376" s="219" customFormat="1" ht="14.25" spans="1:7">
      <c r="A376" s="226">
        <v>372</v>
      </c>
      <c r="B376" s="227" t="s">
        <v>20122</v>
      </c>
      <c r="C376" s="11" t="s">
        <v>20123</v>
      </c>
      <c r="D376" s="55">
        <v>9.19</v>
      </c>
      <c r="E376" s="228">
        <v>80</v>
      </c>
      <c r="F376" s="229">
        <f t="shared" si="5"/>
        <v>735.2</v>
      </c>
      <c r="G376" s="230"/>
    </row>
    <row r="377" s="219" customFormat="1" ht="14.25" spans="1:7">
      <c r="A377" s="226">
        <v>373</v>
      </c>
      <c r="B377" s="227" t="s">
        <v>20124</v>
      </c>
      <c r="C377" s="11" t="s">
        <v>20125</v>
      </c>
      <c r="D377" s="55">
        <v>10.26</v>
      </c>
      <c r="E377" s="228">
        <v>80</v>
      </c>
      <c r="F377" s="229">
        <f t="shared" si="5"/>
        <v>820.8</v>
      </c>
      <c r="G377" s="230"/>
    </row>
    <row r="378" s="219" customFormat="1" ht="14.25" spans="1:7">
      <c r="A378" s="226">
        <v>374</v>
      </c>
      <c r="B378" s="227" t="s">
        <v>20126</v>
      </c>
      <c r="C378" s="11" t="s">
        <v>20127</v>
      </c>
      <c r="D378" s="55">
        <v>6.8</v>
      </c>
      <c r="E378" s="228">
        <v>80</v>
      </c>
      <c r="F378" s="229">
        <f t="shared" si="5"/>
        <v>544</v>
      </c>
      <c r="G378" s="230"/>
    </row>
    <row r="379" s="219" customFormat="1" ht="14.25" spans="1:7">
      <c r="A379" s="226">
        <v>375</v>
      </c>
      <c r="B379" s="227" t="s">
        <v>20128</v>
      </c>
      <c r="C379" s="11" t="s">
        <v>20129</v>
      </c>
      <c r="D379" s="55">
        <v>6.8</v>
      </c>
      <c r="E379" s="228">
        <v>80</v>
      </c>
      <c r="F379" s="229">
        <f t="shared" si="5"/>
        <v>544</v>
      </c>
      <c r="G379" s="230"/>
    </row>
    <row r="380" s="219" customFormat="1" ht="14.25" spans="1:7">
      <c r="A380" s="226">
        <v>376</v>
      </c>
      <c r="B380" s="227" t="s">
        <v>20130</v>
      </c>
      <c r="C380" s="11" t="s">
        <v>20131</v>
      </c>
      <c r="D380" s="55">
        <v>6.8</v>
      </c>
      <c r="E380" s="228">
        <v>80</v>
      </c>
      <c r="F380" s="229">
        <f t="shared" si="5"/>
        <v>544</v>
      </c>
      <c r="G380" s="230"/>
    </row>
    <row r="381" s="219" customFormat="1" ht="14.25" spans="1:7">
      <c r="A381" s="226">
        <v>377</v>
      </c>
      <c r="B381" s="227" t="s">
        <v>20132</v>
      </c>
      <c r="C381" s="11" t="s">
        <v>20133</v>
      </c>
      <c r="D381" s="55">
        <v>6.8</v>
      </c>
      <c r="E381" s="228">
        <v>80</v>
      </c>
      <c r="F381" s="229">
        <f t="shared" si="5"/>
        <v>544</v>
      </c>
      <c r="G381" s="230"/>
    </row>
    <row r="382" s="219" customFormat="1" ht="14.25" spans="1:7">
      <c r="A382" s="226">
        <v>378</v>
      </c>
      <c r="B382" s="227" t="s">
        <v>20134</v>
      </c>
      <c r="C382" s="11" t="s">
        <v>20135</v>
      </c>
      <c r="D382" s="55">
        <v>6.8</v>
      </c>
      <c r="E382" s="228">
        <v>80</v>
      </c>
      <c r="F382" s="229">
        <f t="shared" si="5"/>
        <v>544</v>
      </c>
      <c r="G382" s="230"/>
    </row>
    <row r="383" s="219" customFormat="1" ht="14.25" spans="1:7">
      <c r="A383" s="226">
        <v>379</v>
      </c>
      <c r="B383" s="227" t="s">
        <v>20136</v>
      </c>
      <c r="C383" s="11" t="s">
        <v>20137</v>
      </c>
      <c r="D383" s="55">
        <v>5.8</v>
      </c>
      <c r="E383" s="228">
        <v>80</v>
      </c>
      <c r="F383" s="229">
        <f t="shared" si="5"/>
        <v>464</v>
      </c>
      <c r="G383" s="230"/>
    </row>
    <row r="384" s="219" customFormat="1" ht="14.25" spans="1:7">
      <c r="A384" s="226">
        <v>380</v>
      </c>
      <c r="B384" s="227" t="s">
        <v>20138</v>
      </c>
      <c r="C384" s="11" t="s">
        <v>20139</v>
      </c>
      <c r="D384" s="55">
        <v>8.25</v>
      </c>
      <c r="E384" s="228">
        <v>80</v>
      </c>
      <c r="F384" s="229">
        <f t="shared" si="5"/>
        <v>660</v>
      </c>
      <c r="G384" s="230"/>
    </row>
    <row r="385" s="219" customFormat="1" ht="14.25" spans="1:7">
      <c r="A385" s="226">
        <v>381</v>
      </c>
      <c r="B385" s="227" t="s">
        <v>20140</v>
      </c>
      <c r="C385" s="11" t="s">
        <v>20141</v>
      </c>
      <c r="D385" s="55">
        <v>5.8</v>
      </c>
      <c r="E385" s="228">
        <v>80</v>
      </c>
      <c r="F385" s="229">
        <f t="shared" si="5"/>
        <v>464</v>
      </c>
      <c r="G385" s="230"/>
    </row>
    <row r="386" s="219" customFormat="1" ht="14.25" spans="1:7">
      <c r="A386" s="226">
        <v>382</v>
      </c>
      <c r="B386" s="227" t="s">
        <v>20142</v>
      </c>
      <c r="C386" s="11" t="s">
        <v>20143</v>
      </c>
      <c r="D386" s="55">
        <v>6.8</v>
      </c>
      <c r="E386" s="228">
        <v>80</v>
      </c>
      <c r="F386" s="229">
        <f t="shared" si="5"/>
        <v>544</v>
      </c>
      <c r="G386" s="230"/>
    </row>
    <row r="387" s="219" customFormat="1" ht="14.25" spans="1:7">
      <c r="A387" s="226">
        <v>383</v>
      </c>
      <c r="B387" s="227" t="s">
        <v>20144</v>
      </c>
      <c r="C387" s="11" t="s">
        <v>20145</v>
      </c>
      <c r="D387" s="55">
        <v>6.8</v>
      </c>
      <c r="E387" s="228">
        <v>80</v>
      </c>
      <c r="F387" s="229">
        <f t="shared" si="5"/>
        <v>544</v>
      </c>
      <c r="G387" s="230"/>
    </row>
    <row r="388" s="219" customFormat="1" ht="14.25" spans="1:7">
      <c r="A388" s="226">
        <v>384</v>
      </c>
      <c r="B388" s="227" t="s">
        <v>20146</v>
      </c>
      <c r="C388" s="11" t="s">
        <v>20147</v>
      </c>
      <c r="D388" s="55">
        <v>6.92</v>
      </c>
      <c r="E388" s="228">
        <v>80</v>
      </c>
      <c r="F388" s="229">
        <f t="shared" si="5"/>
        <v>553.6</v>
      </c>
      <c r="G388" s="230"/>
    </row>
    <row r="389" s="219" customFormat="1" ht="14.25" spans="1:7">
      <c r="A389" s="226">
        <v>385</v>
      </c>
      <c r="B389" s="227" t="s">
        <v>20148</v>
      </c>
      <c r="C389" s="11" t="s">
        <v>20149</v>
      </c>
      <c r="D389" s="55">
        <v>8.21</v>
      </c>
      <c r="E389" s="228">
        <v>80</v>
      </c>
      <c r="F389" s="229">
        <f t="shared" ref="F389:F452" si="6">D389*E389</f>
        <v>656.8</v>
      </c>
      <c r="G389" s="230"/>
    </row>
    <row r="390" s="219" customFormat="1" ht="14.25" spans="1:7">
      <c r="A390" s="226">
        <v>386</v>
      </c>
      <c r="B390" s="227" t="s">
        <v>20150</v>
      </c>
      <c r="C390" s="11" t="s">
        <v>20151</v>
      </c>
      <c r="D390" s="55">
        <v>8.5</v>
      </c>
      <c r="E390" s="228">
        <v>80</v>
      </c>
      <c r="F390" s="229">
        <f t="shared" si="6"/>
        <v>680</v>
      </c>
      <c r="G390" s="230"/>
    </row>
    <row r="391" s="219" customFormat="1" ht="14.25" spans="1:7">
      <c r="A391" s="226">
        <v>387</v>
      </c>
      <c r="B391" s="227" t="s">
        <v>20152</v>
      </c>
      <c r="C391" s="11" t="s">
        <v>16489</v>
      </c>
      <c r="D391" s="55">
        <v>8.5</v>
      </c>
      <c r="E391" s="228">
        <v>80</v>
      </c>
      <c r="F391" s="229">
        <f t="shared" si="6"/>
        <v>680</v>
      </c>
      <c r="G391" s="230"/>
    </row>
    <row r="392" s="219" customFormat="1" ht="14.25" spans="1:7">
      <c r="A392" s="226">
        <v>388</v>
      </c>
      <c r="B392" s="227" t="s">
        <v>20153</v>
      </c>
      <c r="C392" s="11" t="s">
        <v>20154</v>
      </c>
      <c r="D392" s="55">
        <v>8.5</v>
      </c>
      <c r="E392" s="228">
        <v>80</v>
      </c>
      <c r="F392" s="229">
        <f t="shared" si="6"/>
        <v>680</v>
      </c>
      <c r="G392" s="230"/>
    </row>
    <row r="393" s="219" customFormat="1" ht="14.25" spans="1:7">
      <c r="A393" s="226">
        <v>389</v>
      </c>
      <c r="B393" s="227" t="s">
        <v>20155</v>
      </c>
      <c r="C393" s="11" t="s">
        <v>20156</v>
      </c>
      <c r="D393" s="55">
        <v>7.92</v>
      </c>
      <c r="E393" s="228">
        <v>80</v>
      </c>
      <c r="F393" s="229">
        <f t="shared" si="6"/>
        <v>633.6</v>
      </c>
      <c r="G393" s="230"/>
    </row>
    <row r="394" s="219" customFormat="1" ht="14.25" spans="1:7">
      <c r="A394" s="226">
        <v>390</v>
      </c>
      <c r="B394" s="227" t="s">
        <v>20157</v>
      </c>
      <c r="C394" s="11" t="s">
        <v>20158</v>
      </c>
      <c r="D394" s="55">
        <v>7</v>
      </c>
      <c r="E394" s="228">
        <v>80</v>
      </c>
      <c r="F394" s="229">
        <f t="shared" si="6"/>
        <v>560</v>
      </c>
      <c r="G394" s="230"/>
    </row>
    <row r="395" s="219" customFormat="1" ht="14.25" spans="1:7">
      <c r="A395" s="226">
        <v>391</v>
      </c>
      <c r="B395" s="227" t="s">
        <v>20159</v>
      </c>
      <c r="C395" s="11" t="s">
        <v>20160</v>
      </c>
      <c r="D395" s="55">
        <v>10.2</v>
      </c>
      <c r="E395" s="228">
        <v>80</v>
      </c>
      <c r="F395" s="229">
        <f t="shared" si="6"/>
        <v>816</v>
      </c>
      <c r="G395" s="230"/>
    </row>
    <row r="396" s="219" customFormat="1" ht="14.25" spans="1:7">
      <c r="A396" s="226">
        <v>392</v>
      </c>
      <c r="B396" s="227" t="s">
        <v>20161</v>
      </c>
      <c r="C396" s="11" t="s">
        <v>20162</v>
      </c>
      <c r="D396" s="55">
        <v>7.98</v>
      </c>
      <c r="E396" s="228">
        <v>80</v>
      </c>
      <c r="F396" s="229">
        <f t="shared" si="6"/>
        <v>638.4</v>
      </c>
      <c r="G396" s="230"/>
    </row>
    <row r="397" s="219" customFormat="1" ht="14.25" spans="1:7">
      <c r="A397" s="226">
        <v>393</v>
      </c>
      <c r="B397" s="227" t="s">
        <v>20163</v>
      </c>
      <c r="C397" s="11" t="s">
        <v>11842</v>
      </c>
      <c r="D397" s="55">
        <v>12.84</v>
      </c>
      <c r="E397" s="228">
        <v>80</v>
      </c>
      <c r="F397" s="229">
        <f t="shared" si="6"/>
        <v>1027.2</v>
      </c>
      <c r="G397" s="230"/>
    </row>
    <row r="398" s="219" customFormat="1" ht="14.25" spans="1:7">
      <c r="A398" s="226">
        <v>394</v>
      </c>
      <c r="B398" s="227" t="s">
        <v>20164</v>
      </c>
      <c r="C398" s="11" t="s">
        <v>20165</v>
      </c>
      <c r="D398" s="55">
        <v>13.8</v>
      </c>
      <c r="E398" s="228">
        <v>80</v>
      </c>
      <c r="F398" s="229">
        <f t="shared" si="6"/>
        <v>1104</v>
      </c>
      <c r="G398" s="230"/>
    </row>
    <row r="399" s="219" customFormat="1" ht="14.25" spans="1:7">
      <c r="A399" s="226">
        <v>395</v>
      </c>
      <c r="B399" s="227" t="s">
        <v>20166</v>
      </c>
      <c r="C399" s="11" t="s">
        <v>20167</v>
      </c>
      <c r="D399" s="55">
        <v>12.1</v>
      </c>
      <c r="E399" s="228">
        <v>80</v>
      </c>
      <c r="F399" s="229">
        <f t="shared" si="6"/>
        <v>968</v>
      </c>
      <c r="G399" s="230"/>
    </row>
    <row r="400" s="219" customFormat="1" ht="14.25" spans="1:7">
      <c r="A400" s="226">
        <v>396</v>
      </c>
      <c r="B400" s="227" t="s">
        <v>20168</v>
      </c>
      <c r="C400" s="11" t="s">
        <v>7685</v>
      </c>
      <c r="D400" s="55">
        <v>10.42</v>
      </c>
      <c r="E400" s="228">
        <v>80</v>
      </c>
      <c r="F400" s="229">
        <f t="shared" si="6"/>
        <v>833.6</v>
      </c>
      <c r="G400" s="230"/>
    </row>
    <row r="401" s="219" customFormat="1" ht="14.25" spans="1:7">
      <c r="A401" s="226">
        <v>397</v>
      </c>
      <c r="B401" s="227" t="s">
        <v>20169</v>
      </c>
      <c r="C401" s="11" t="s">
        <v>20170</v>
      </c>
      <c r="D401" s="55">
        <v>3</v>
      </c>
      <c r="E401" s="228">
        <v>80</v>
      </c>
      <c r="F401" s="229">
        <f t="shared" si="6"/>
        <v>240</v>
      </c>
      <c r="G401" s="230"/>
    </row>
    <row r="402" s="219" customFormat="1" ht="14.25" spans="1:7">
      <c r="A402" s="226">
        <v>398</v>
      </c>
      <c r="B402" s="227" t="s">
        <v>20171</v>
      </c>
      <c r="C402" s="11" t="s">
        <v>20172</v>
      </c>
      <c r="D402" s="55">
        <v>3</v>
      </c>
      <c r="E402" s="228">
        <v>80</v>
      </c>
      <c r="F402" s="229">
        <f t="shared" si="6"/>
        <v>240</v>
      </c>
      <c r="G402" s="230"/>
    </row>
    <row r="403" s="219" customFormat="1" ht="14.25" spans="1:7">
      <c r="A403" s="226">
        <v>399</v>
      </c>
      <c r="B403" s="227" t="s">
        <v>20173</v>
      </c>
      <c r="C403" s="11" t="s">
        <v>20174</v>
      </c>
      <c r="D403" s="55">
        <v>4.3</v>
      </c>
      <c r="E403" s="228">
        <v>80</v>
      </c>
      <c r="F403" s="229">
        <f t="shared" si="6"/>
        <v>344</v>
      </c>
      <c r="G403" s="230"/>
    </row>
    <row r="404" s="219" customFormat="1" ht="14.25" spans="1:7">
      <c r="A404" s="226">
        <v>400</v>
      </c>
      <c r="B404" s="227" t="s">
        <v>20175</v>
      </c>
      <c r="C404" s="11" t="s">
        <v>20176</v>
      </c>
      <c r="D404" s="55">
        <v>1.65</v>
      </c>
      <c r="E404" s="228">
        <v>80</v>
      </c>
      <c r="F404" s="229">
        <f t="shared" si="6"/>
        <v>132</v>
      </c>
      <c r="G404" s="230"/>
    </row>
    <row r="405" s="219" customFormat="1" ht="14.25" spans="1:7">
      <c r="A405" s="226">
        <v>401</v>
      </c>
      <c r="B405" s="227" t="s">
        <v>20177</v>
      </c>
      <c r="C405" s="11" t="s">
        <v>20178</v>
      </c>
      <c r="D405" s="55">
        <v>1.65</v>
      </c>
      <c r="E405" s="228">
        <v>80</v>
      </c>
      <c r="F405" s="229">
        <f t="shared" si="6"/>
        <v>132</v>
      </c>
      <c r="G405" s="230"/>
    </row>
    <row r="406" s="219" customFormat="1" ht="14.25" spans="1:7">
      <c r="A406" s="226">
        <v>402</v>
      </c>
      <c r="B406" s="227" t="s">
        <v>20179</v>
      </c>
      <c r="C406" s="11" t="s">
        <v>20180</v>
      </c>
      <c r="D406" s="55">
        <v>2.48</v>
      </c>
      <c r="E406" s="228">
        <v>80</v>
      </c>
      <c r="F406" s="229">
        <f t="shared" si="6"/>
        <v>198.4</v>
      </c>
      <c r="G406" s="230"/>
    </row>
    <row r="407" s="219" customFormat="1" ht="14.25" spans="1:7">
      <c r="A407" s="226">
        <v>403</v>
      </c>
      <c r="B407" s="227" t="s">
        <v>20181</v>
      </c>
      <c r="C407" s="11" t="s">
        <v>20182</v>
      </c>
      <c r="D407" s="55">
        <v>2.48</v>
      </c>
      <c r="E407" s="228">
        <v>80</v>
      </c>
      <c r="F407" s="229">
        <f t="shared" si="6"/>
        <v>198.4</v>
      </c>
      <c r="G407" s="230"/>
    </row>
    <row r="408" s="219" customFormat="1" ht="14.25" spans="1:7">
      <c r="A408" s="226">
        <v>404</v>
      </c>
      <c r="B408" s="227" t="s">
        <v>20183</v>
      </c>
      <c r="C408" s="11" t="s">
        <v>20184</v>
      </c>
      <c r="D408" s="55">
        <v>2.48</v>
      </c>
      <c r="E408" s="228">
        <v>80</v>
      </c>
      <c r="F408" s="229">
        <f t="shared" si="6"/>
        <v>198.4</v>
      </c>
      <c r="G408" s="230"/>
    </row>
    <row r="409" s="219" customFormat="1" ht="14.25" spans="1:7">
      <c r="A409" s="226">
        <v>405</v>
      </c>
      <c r="B409" s="227" t="s">
        <v>20185</v>
      </c>
      <c r="C409" s="11" t="s">
        <v>20186</v>
      </c>
      <c r="D409" s="55">
        <v>4.12</v>
      </c>
      <c r="E409" s="228">
        <v>80</v>
      </c>
      <c r="F409" s="229">
        <f t="shared" si="6"/>
        <v>329.6</v>
      </c>
      <c r="G409" s="230"/>
    </row>
    <row r="410" s="219" customFormat="1" ht="14.25" spans="1:7">
      <c r="A410" s="226">
        <v>406</v>
      </c>
      <c r="B410" s="227" t="s">
        <v>20187</v>
      </c>
      <c r="C410" s="11" t="s">
        <v>20188</v>
      </c>
      <c r="D410" s="55">
        <v>4.95</v>
      </c>
      <c r="E410" s="228">
        <v>80</v>
      </c>
      <c r="F410" s="229">
        <f t="shared" si="6"/>
        <v>396</v>
      </c>
      <c r="G410" s="230"/>
    </row>
    <row r="411" s="219" customFormat="1" ht="14.25" spans="1:7">
      <c r="A411" s="226">
        <v>407</v>
      </c>
      <c r="B411" s="227" t="s">
        <v>20189</v>
      </c>
      <c r="C411" s="11" t="s">
        <v>20190</v>
      </c>
      <c r="D411" s="55">
        <v>4.95</v>
      </c>
      <c r="E411" s="228">
        <v>80</v>
      </c>
      <c r="F411" s="229">
        <f t="shared" si="6"/>
        <v>396</v>
      </c>
      <c r="G411" s="230"/>
    </row>
    <row r="412" s="219" customFormat="1" ht="14.25" spans="1:7">
      <c r="A412" s="226">
        <v>408</v>
      </c>
      <c r="B412" s="227" t="s">
        <v>20191</v>
      </c>
      <c r="C412" s="11" t="s">
        <v>20192</v>
      </c>
      <c r="D412" s="55">
        <v>7.95</v>
      </c>
      <c r="E412" s="228">
        <v>80</v>
      </c>
      <c r="F412" s="229">
        <f t="shared" si="6"/>
        <v>636</v>
      </c>
      <c r="G412" s="230"/>
    </row>
    <row r="413" s="219" customFormat="1" ht="14.25" spans="1:7">
      <c r="A413" s="226">
        <v>409</v>
      </c>
      <c r="B413" s="227" t="s">
        <v>20193</v>
      </c>
      <c r="C413" s="11" t="s">
        <v>20194</v>
      </c>
      <c r="D413" s="55">
        <v>4.95</v>
      </c>
      <c r="E413" s="228">
        <v>80</v>
      </c>
      <c r="F413" s="229">
        <f t="shared" si="6"/>
        <v>396</v>
      </c>
      <c r="G413" s="230"/>
    </row>
    <row r="414" s="219" customFormat="1" ht="14.25" spans="1:7">
      <c r="A414" s="226">
        <v>410</v>
      </c>
      <c r="B414" s="227" t="s">
        <v>20195</v>
      </c>
      <c r="C414" s="11" t="s">
        <v>20196</v>
      </c>
      <c r="D414" s="55">
        <v>4.95</v>
      </c>
      <c r="E414" s="228">
        <v>80</v>
      </c>
      <c r="F414" s="229">
        <f t="shared" si="6"/>
        <v>396</v>
      </c>
      <c r="G414" s="230"/>
    </row>
    <row r="415" s="219" customFormat="1" ht="14.25" spans="1:7">
      <c r="A415" s="226">
        <v>411</v>
      </c>
      <c r="B415" s="227" t="s">
        <v>20197</v>
      </c>
      <c r="C415" s="11" t="s">
        <v>20198</v>
      </c>
      <c r="D415" s="55">
        <v>4.95</v>
      </c>
      <c r="E415" s="228">
        <v>80</v>
      </c>
      <c r="F415" s="229">
        <f t="shared" si="6"/>
        <v>396</v>
      </c>
      <c r="G415" s="230"/>
    </row>
    <row r="416" s="219" customFormat="1" ht="14.25" spans="1:7">
      <c r="A416" s="226">
        <v>412</v>
      </c>
      <c r="B416" s="227" t="s">
        <v>20199</v>
      </c>
      <c r="C416" s="11" t="s">
        <v>15315</v>
      </c>
      <c r="D416" s="55">
        <v>6.6</v>
      </c>
      <c r="E416" s="228">
        <v>80</v>
      </c>
      <c r="F416" s="229">
        <f t="shared" si="6"/>
        <v>528</v>
      </c>
      <c r="G416" s="230"/>
    </row>
    <row r="417" s="219" customFormat="1" ht="14.25" spans="1:7">
      <c r="A417" s="226">
        <v>413</v>
      </c>
      <c r="B417" s="227" t="s">
        <v>20200</v>
      </c>
      <c r="C417" s="11" t="s">
        <v>20201</v>
      </c>
      <c r="D417" s="55">
        <v>6.6</v>
      </c>
      <c r="E417" s="228">
        <v>80</v>
      </c>
      <c r="F417" s="229">
        <f t="shared" si="6"/>
        <v>528</v>
      </c>
      <c r="G417" s="230"/>
    </row>
    <row r="418" s="219" customFormat="1" ht="14.25" spans="1:7">
      <c r="A418" s="226">
        <v>414</v>
      </c>
      <c r="B418" s="227" t="s">
        <v>20202</v>
      </c>
      <c r="C418" s="11" t="s">
        <v>20203</v>
      </c>
      <c r="D418" s="55">
        <v>6.9</v>
      </c>
      <c r="E418" s="228">
        <v>80</v>
      </c>
      <c r="F418" s="229">
        <f t="shared" si="6"/>
        <v>552</v>
      </c>
      <c r="G418" s="230"/>
    </row>
    <row r="419" s="219" customFormat="1" ht="14.25" spans="1:7">
      <c r="A419" s="226">
        <v>415</v>
      </c>
      <c r="B419" s="227" t="s">
        <v>20204</v>
      </c>
      <c r="C419" s="11" t="s">
        <v>20205</v>
      </c>
      <c r="D419" s="55">
        <v>9.9</v>
      </c>
      <c r="E419" s="228">
        <v>80</v>
      </c>
      <c r="F419" s="229">
        <f t="shared" si="6"/>
        <v>792</v>
      </c>
      <c r="G419" s="230"/>
    </row>
    <row r="420" s="219" customFormat="1" ht="14.25" spans="1:7">
      <c r="A420" s="226">
        <v>416</v>
      </c>
      <c r="B420" s="227" t="s">
        <v>20206</v>
      </c>
      <c r="C420" s="11" t="s">
        <v>20207</v>
      </c>
      <c r="D420" s="55">
        <v>10</v>
      </c>
      <c r="E420" s="228">
        <v>80</v>
      </c>
      <c r="F420" s="229">
        <f t="shared" si="6"/>
        <v>800</v>
      </c>
      <c r="G420" s="230"/>
    </row>
    <row r="421" s="219" customFormat="1" ht="14.25" spans="1:7">
      <c r="A421" s="226">
        <v>417</v>
      </c>
      <c r="B421" s="227" t="s">
        <v>20208</v>
      </c>
      <c r="C421" s="11" t="s">
        <v>20209</v>
      </c>
      <c r="D421" s="55">
        <v>6.6</v>
      </c>
      <c r="E421" s="228">
        <v>80</v>
      </c>
      <c r="F421" s="229">
        <f t="shared" si="6"/>
        <v>528</v>
      </c>
      <c r="G421" s="230"/>
    </row>
    <row r="422" s="219" customFormat="1" ht="14.25" spans="1:7">
      <c r="A422" s="226">
        <v>418</v>
      </c>
      <c r="B422" s="227" t="s">
        <v>20210</v>
      </c>
      <c r="C422" s="11" t="s">
        <v>20211</v>
      </c>
      <c r="D422" s="55">
        <v>6.6</v>
      </c>
      <c r="E422" s="228">
        <v>80</v>
      </c>
      <c r="F422" s="229">
        <f t="shared" si="6"/>
        <v>528</v>
      </c>
      <c r="G422" s="230"/>
    </row>
    <row r="423" s="219" customFormat="1" ht="14.25" spans="1:7">
      <c r="A423" s="226">
        <v>419</v>
      </c>
      <c r="B423" s="227" t="s">
        <v>20212</v>
      </c>
      <c r="C423" s="11" t="s">
        <v>20213</v>
      </c>
      <c r="D423" s="55">
        <v>6.6</v>
      </c>
      <c r="E423" s="228">
        <v>80</v>
      </c>
      <c r="F423" s="229">
        <f t="shared" si="6"/>
        <v>528</v>
      </c>
      <c r="G423" s="230"/>
    </row>
    <row r="424" s="219" customFormat="1" ht="14.25" spans="1:7">
      <c r="A424" s="226">
        <v>420</v>
      </c>
      <c r="B424" s="227" t="s">
        <v>20214</v>
      </c>
      <c r="C424" s="11" t="s">
        <v>20215</v>
      </c>
      <c r="D424" s="55">
        <v>6.6</v>
      </c>
      <c r="E424" s="228">
        <v>80</v>
      </c>
      <c r="F424" s="229">
        <f t="shared" si="6"/>
        <v>528</v>
      </c>
      <c r="G424" s="230"/>
    </row>
    <row r="425" s="219" customFormat="1" ht="14.25" spans="1:7">
      <c r="A425" s="226">
        <v>421</v>
      </c>
      <c r="B425" s="227" t="s">
        <v>20216</v>
      </c>
      <c r="C425" s="11" t="s">
        <v>20217</v>
      </c>
      <c r="D425" s="55">
        <v>6.6</v>
      </c>
      <c r="E425" s="228">
        <v>80</v>
      </c>
      <c r="F425" s="229">
        <f t="shared" si="6"/>
        <v>528</v>
      </c>
      <c r="G425" s="230"/>
    </row>
    <row r="426" s="219" customFormat="1" ht="14.25" spans="1:7">
      <c r="A426" s="226">
        <v>422</v>
      </c>
      <c r="B426" s="227" t="s">
        <v>20218</v>
      </c>
      <c r="C426" s="11" t="s">
        <v>20219</v>
      </c>
      <c r="D426" s="55">
        <v>6.6</v>
      </c>
      <c r="E426" s="228">
        <v>80</v>
      </c>
      <c r="F426" s="229">
        <f t="shared" si="6"/>
        <v>528</v>
      </c>
      <c r="G426" s="230"/>
    </row>
    <row r="427" s="219" customFormat="1" ht="14.25" spans="1:7">
      <c r="A427" s="226">
        <v>423</v>
      </c>
      <c r="B427" s="227" t="s">
        <v>20220</v>
      </c>
      <c r="C427" s="11" t="s">
        <v>20221</v>
      </c>
      <c r="D427" s="55">
        <v>6.6</v>
      </c>
      <c r="E427" s="228">
        <v>80</v>
      </c>
      <c r="F427" s="229">
        <f t="shared" si="6"/>
        <v>528</v>
      </c>
      <c r="G427" s="230"/>
    </row>
    <row r="428" s="219" customFormat="1" ht="14.25" spans="1:7">
      <c r="A428" s="226">
        <v>424</v>
      </c>
      <c r="B428" s="227" t="s">
        <v>20222</v>
      </c>
      <c r="C428" s="11" t="s">
        <v>20223</v>
      </c>
      <c r="D428" s="55">
        <v>6.6</v>
      </c>
      <c r="E428" s="228">
        <v>80</v>
      </c>
      <c r="F428" s="229">
        <f t="shared" si="6"/>
        <v>528</v>
      </c>
      <c r="G428" s="230"/>
    </row>
    <row r="429" s="219" customFormat="1" ht="14.25" spans="1:7">
      <c r="A429" s="226">
        <v>425</v>
      </c>
      <c r="B429" s="227" t="s">
        <v>20224</v>
      </c>
      <c r="C429" s="11" t="s">
        <v>20225</v>
      </c>
      <c r="D429" s="55">
        <v>6.6</v>
      </c>
      <c r="E429" s="228">
        <v>80</v>
      </c>
      <c r="F429" s="229">
        <f t="shared" si="6"/>
        <v>528</v>
      </c>
      <c r="G429" s="230"/>
    </row>
    <row r="430" s="219" customFormat="1" ht="14.25" spans="1:7">
      <c r="A430" s="226">
        <v>426</v>
      </c>
      <c r="B430" s="227" t="s">
        <v>20226</v>
      </c>
      <c r="C430" s="11" t="s">
        <v>20227</v>
      </c>
      <c r="D430" s="55">
        <v>6.6</v>
      </c>
      <c r="E430" s="228">
        <v>80</v>
      </c>
      <c r="F430" s="229">
        <f t="shared" si="6"/>
        <v>528</v>
      </c>
      <c r="G430" s="230"/>
    </row>
    <row r="431" s="219" customFormat="1" ht="14.25" spans="1:7">
      <c r="A431" s="226">
        <v>427</v>
      </c>
      <c r="B431" s="227" t="s">
        <v>20228</v>
      </c>
      <c r="C431" s="11" t="s">
        <v>20229</v>
      </c>
      <c r="D431" s="55">
        <v>8.25</v>
      </c>
      <c r="E431" s="228">
        <v>80</v>
      </c>
      <c r="F431" s="229">
        <f t="shared" si="6"/>
        <v>660</v>
      </c>
      <c r="G431" s="230"/>
    </row>
    <row r="432" s="219" customFormat="1" ht="14.25" spans="1:7">
      <c r="A432" s="226">
        <v>428</v>
      </c>
      <c r="B432" s="227" t="s">
        <v>20230</v>
      </c>
      <c r="C432" s="11" t="s">
        <v>20231</v>
      </c>
      <c r="D432" s="55">
        <v>8.25</v>
      </c>
      <c r="E432" s="228">
        <v>80</v>
      </c>
      <c r="F432" s="229">
        <f t="shared" si="6"/>
        <v>660</v>
      </c>
      <c r="G432" s="230"/>
    </row>
    <row r="433" s="219" customFormat="1" ht="14.25" spans="1:7">
      <c r="A433" s="226">
        <v>429</v>
      </c>
      <c r="B433" s="227" t="s">
        <v>20232</v>
      </c>
      <c r="C433" s="11" t="s">
        <v>20233</v>
      </c>
      <c r="D433" s="55">
        <v>8.25</v>
      </c>
      <c r="E433" s="228">
        <v>80</v>
      </c>
      <c r="F433" s="229">
        <f t="shared" si="6"/>
        <v>660</v>
      </c>
      <c r="G433" s="230"/>
    </row>
    <row r="434" s="219" customFormat="1" ht="14.25" spans="1:7">
      <c r="A434" s="226">
        <v>430</v>
      </c>
      <c r="B434" s="227" t="s">
        <v>20234</v>
      </c>
      <c r="C434" s="11" t="s">
        <v>20235</v>
      </c>
      <c r="D434" s="55">
        <v>8.25</v>
      </c>
      <c r="E434" s="228">
        <v>80</v>
      </c>
      <c r="F434" s="229">
        <f t="shared" si="6"/>
        <v>660</v>
      </c>
      <c r="G434" s="230"/>
    </row>
    <row r="435" s="219" customFormat="1" ht="14.25" spans="1:7">
      <c r="A435" s="226">
        <v>431</v>
      </c>
      <c r="B435" s="227" t="s">
        <v>20236</v>
      </c>
      <c r="C435" s="11" t="s">
        <v>8774</v>
      </c>
      <c r="D435" s="55">
        <v>1.8</v>
      </c>
      <c r="E435" s="228">
        <v>80</v>
      </c>
      <c r="F435" s="229">
        <f t="shared" si="6"/>
        <v>144</v>
      </c>
      <c r="G435" s="230"/>
    </row>
    <row r="436" s="219" customFormat="1" ht="14.25" spans="1:7">
      <c r="A436" s="226">
        <v>432</v>
      </c>
      <c r="B436" s="227" t="s">
        <v>20237</v>
      </c>
      <c r="C436" s="11" t="s">
        <v>20238</v>
      </c>
      <c r="D436" s="55">
        <v>3.6</v>
      </c>
      <c r="E436" s="228">
        <v>80</v>
      </c>
      <c r="F436" s="229">
        <f t="shared" si="6"/>
        <v>288</v>
      </c>
      <c r="G436" s="230"/>
    </row>
    <row r="437" s="219" customFormat="1" ht="14.25" spans="1:7">
      <c r="A437" s="226">
        <v>433</v>
      </c>
      <c r="B437" s="227" t="s">
        <v>20239</v>
      </c>
      <c r="C437" s="11" t="s">
        <v>20240</v>
      </c>
      <c r="D437" s="55">
        <v>9.6</v>
      </c>
      <c r="E437" s="228">
        <v>80</v>
      </c>
      <c r="F437" s="229">
        <f t="shared" si="6"/>
        <v>768</v>
      </c>
      <c r="G437" s="230"/>
    </row>
    <row r="438" s="219" customFormat="1" ht="14.25" spans="1:7">
      <c r="A438" s="226">
        <v>434</v>
      </c>
      <c r="B438" s="227" t="s">
        <v>20241</v>
      </c>
      <c r="C438" s="11" t="s">
        <v>20242</v>
      </c>
      <c r="D438" s="55">
        <v>3.6</v>
      </c>
      <c r="E438" s="228">
        <v>80</v>
      </c>
      <c r="F438" s="229">
        <f t="shared" si="6"/>
        <v>288</v>
      </c>
      <c r="G438" s="230"/>
    </row>
    <row r="439" s="219" customFormat="1" ht="14.25" spans="1:7">
      <c r="A439" s="226">
        <v>435</v>
      </c>
      <c r="B439" s="227" t="s">
        <v>20243</v>
      </c>
      <c r="C439" s="11" t="s">
        <v>20244</v>
      </c>
      <c r="D439" s="55">
        <v>3.6</v>
      </c>
      <c r="E439" s="228">
        <v>80</v>
      </c>
      <c r="F439" s="229">
        <f t="shared" si="6"/>
        <v>288</v>
      </c>
      <c r="G439" s="230"/>
    </row>
    <row r="440" s="219" customFormat="1" ht="14.25" spans="1:7">
      <c r="A440" s="226">
        <v>436</v>
      </c>
      <c r="B440" s="227" t="s">
        <v>20245</v>
      </c>
      <c r="C440" s="11" t="s">
        <v>19720</v>
      </c>
      <c r="D440" s="55">
        <v>8.6</v>
      </c>
      <c r="E440" s="228">
        <v>80</v>
      </c>
      <c r="F440" s="229">
        <f t="shared" si="6"/>
        <v>688</v>
      </c>
      <c r="G440" s="230"/>
    </row>
    <row r="441" s="219" customFormat="1" ht="14.25" spans="1:7">
      <c r="A441" s="226">
        <v>437</v>
      </c>
      <c r="B441" s="227" t="s">
        <v>20246</v>
      </c>
      <c r="C441" s="11" t="s">
        <v>20247</v>
      </c>
      <c r="D441" s="55">
        <v>10.4</v>
      </c>
      <c r="E441" s="228">
        <v>80</v>
      </c>
      <c r="F441" s="229">
        <f t="shared" si="6"/>
        <v>832</v>
      </c>
      <c r="G441" s="230"/>
    </row>
    <row r="442" s="219" customFormat="1" ht="14.25" spans="1:7">
      <c r="A442" s="226">
        <v>438</v>
      </c>
      <c r="B442" s="227" t="s">
        <v>20248</v>
      </c>
      <c r="C442" s="11" t="s">
        <v>20249</v>
      </c>
      <c r="D442" s="55">
        <v>10.4</v>
      </c>
      <c r="E442" s="228">
        <v>80</v>
      </c>
      <c r="F442" s="229">
        <f t="shared" si="6"/>
        <v>832</v>
      </c>
      <c r="G442" s="230"/>
    </row>
    <row r="443" s="219" customFormat="1" ht="14.25" spans="1:7">
      <c r="A443" s="226">
        <v>439</v>
      </c>
      <c r="B443" s="227" t="s">
        <v>20250</v>
      </c>
      <c r="C443" s="11" t="s">
        <v>20251</v>
      </c>
      <c r="D443" s="55">
        <v>7.2</v>
      </c>
      <c r="E443" s="228">
        <v>80</v>
      </c>
      <c r="F443" s="229">
        <f t="shared" si="6"/>
        <v>576</v>
      </c>
      <c r="G443" s="230"/>
    </row>
    <row r="444" s="219" customFormat="1" ht="14.25" spans="1:7">
      <c r="A444" s="226">
        <v>440</v>
      </c>
      <c r="B444" s="227" t="s">
        <v>20252</v>
      </c>
      <c r="C444" s="11" t="s">
        <v>20253</v>
      </c>
      <c r="D444" s="55">
        <v>7.2</v>
      </c>
      <c r="E444" s="228">
        <v>80</v>
      </c>
      <c r="F444" s="229">
        <f t="shared" si="6"/>
        <v>576</v>
      </c>
      <c r="G444" s="230"/>
    </row>
    <row r="445" s="219" customFormat="1" ht="14.25" spans="1:7">
      <c r="A445" s="226">
        <v>441</v>
      </c>
      <c r="B445" s="227" t="s">
        <v>20254</v>
      </c>
      <c r="C445" s="11" t="s">
        <v>10083</v>
      </c>
      <c r="D445" s="55">
        <v>7.2</v>
      </c>
      <c r="E445" s="228">
        <v>80</v>
      </c>
      <c r="F445" s="229">
        <f t="shared" si="6"/>
        <v>576</v>
      </c>
      <c r="G445" s="230"/>
    </row>
    <row r="446" s="219" customFormat="1" ht="14.25" spans="1:7">
      <c r="A446" s="226">
        <v>442</v>
      </c>
      <c r="B446" s="227" t="s">
        <v>20255</v>
      </c>
      <c r="C446" s="11" t="s">
        <v>20256</v>
      </c>
      <c r="D446" s="55">
        <v>7.2</v>
      </c>
      <c r="E446" s="228">
        <v>80</v>
      </c>
      <c r="F446" s="229">
        <f t="shared" si="6"/>
        <v>576</v>
      </c>
      <c r="G446" s="230"/>
    </row>
    <row r="447" s="219" customFormat="1" ht="14.25" spans="1:7">
      <c r="A447" s="226">
        <v>443</v>
      </c>
      <c r="B447" s="227" t="s">
        <v>20257</v>
      </c>
      <c r="C447" s="11" t="s">
        <v>20258</v>
      </c>
      <c r="D447" s="55">
        <v>7.2</v>
      </c>
      <c r="E447" s="228">
        <v>80</v>
      </c>
      <c r="F447" s="229">
        <f t="shared" si="6"/>
        <v>576</v>
      </c>
      <c r="G447" s="230"/>
    </row>
    <row r="448" s="219" customFormat="1" ht="14.25" spans="1:7">
      <c r="A448" s="226">
        <v>444</v>
      </c>
      <c r="B448" s="227" t="s">
        <v>20259</v>
      </c>
      <c r="C448" s="11" t="s">
        <v>20260</v>
      </c>
      <c r="D448" s="55">
        <v>13.4</v>
      </c>
      <c r="E448" s="228">
        <v>80</v>
      </c>
      <c r="F448" s="229">
        <f t="shared" si="6"/>
        <v>1072</v>
      </c>
      <c r="G448" s="230"/>
    </row>
    <row r="449" s="219" customFormat="1" ht="14.25" spans="1:7">
      <c r="A449" s="226">
        <v>445</v>
      </c>
      <c r="B449" s="227" t="s">
        <v>20261</v>
      </c>
      <c r="C449" s="11" t="s">
        <v>20262</v>
      </c>
      <c r="D449" s="55">
        <v>9</v>
      </c>
      <c r="E449" s="228">
        <v>80</v>
      </c>
      <c r="F449" s="229">
        <f t="shared" si="6"/>
        <v>720</v>
      </c>
      <c r="G449" s="230"/>
    </row>
    <row r="450" s="219" customFormat="1" ht="14.25" spans="1:7">
      <c r="A450" s="226">
        <v>446</v>
      </c>
      <c r="B450" s="227" t="s">
        <v>20263</v>
      </c>
      <c r="C450" s="11" t="s">
        <v>20264</v>
      </c>
      <c r="D450" s="55">
        <v>9</v>
      </c>
      <c r="E450" s="228">
        <v>80</v>
      </c>
      <c r="F450" s="229">
        <f t="shared" si="6"/>
        <v>720</v>
      </c>
      <c r="G450" s="230"/>
    </row>
    <row r="451" s="219" customFormat="1" ht="14.25" spans="1:7">
      <c r="A451" s="226">
        <v>447</v>
      </c>
      <c r="B451" s="227" t="s">
        <v>20265</v>
      </c>
      <c r="C451" s="11" t="s">
        <v>20266</v>
      </c>
      <c r="D451" s="55">
        <v>14.5</v>
      </c>
      <c r="E451" s="228">
        <v>80</v>
      </c>
      <c r="F451" s="229">
        <f t="shared" si="6"/>
        <v>1160</v>
      </c>
      <c r="G451" s="230"/>
    </row>
    <row r="452" s="219" customFormat="1" ht="14.25" spans="1:7">
      <c r="A452" s="226">
        <v>448</v>
      </c>
      <c r="B452" s="227" t="s">
        <v>20267</v>
      </c>
      <c r="C452" s="11" t="s">
        <v>20268</v>
      </c>
      <c r="D452" s="55">
        <v>9.15</v>
      </c>
      <c r="E452" s="228">
        <v>80</v>
      </c>
      <c r="F452" s="229">
        <f t="shared" si="6"/>
        <v>732</v>
      </c>
      <c r="G452" s="230"/>
    </row>
    <row r="453" s="219" customFormat="1" ht="14.25" spans="1:7">
      <c r="A453" s="226">
        <v>449</v>
      </c>
      <c r="B453" s="227" t="s">
        <v>20269</v>
      </c>
      <c r="C453" s="11" t="s">
        <v>20270</v>
      </c>
      <c r="D453" s="55">
        <v>16.5</v>
      </c>
      <c r="E453" s="228">
        <v>80</v>
      </c>
      <c r="F453" s="229">
        <f t="shared" ref="F453:F516" si="7">D453*E453</f>
        <v>1320</v>
      </c>
      <c r="G453" s="230"/>
    </row>
    <row r="454" s="219" customFormat="1" ht="14.25" spans="1:7">
      <c r="A454" s="226">
        <v>450</v>
      </c>
      <c r="B454" s="227" t="s">
        <v>20271</v>
      </c>
      <c r="C454" s="11" t="s">
        <v>20272</v>
      </c>
      <c r="D454" s="55">
        <v>15.8</v>
      </c>
      <c r="E454" s="228">
        <v>80</v>
      </c>
      <c r="F454" s="229">
        <f t="shared" si="7"/>
        <v>1264</v>
      </c>
      <c r="G454" s="230"/>
    </row>
    <row r="455" s="219" customFormat="1" ht="14.25" spans="1:7">
      <c r="A455" s="226">
        <v>451</v>
      </c>
      <c r="B455" s="227" t="s">
        <v>20273</v>
      </c>
      <c r="C455" s="11" t="s">
        <v>20274</v>
      </c>
      <c r="D455" s="55">
        <v>12.6</v>
      </c>
      <c r="E455" s="228">
        <v>80</v>
      </c>
      <c r="F455" s="229">
        <f t="shared" si="7"/>
        <v>1008</v>
      </c>
      <c r="G455" s="230"/>
    </row>
    <row r="456" s="219" customFormat="1" ht="14.25" spans="1:7">
      <c r="A456" s="226">
        <v>452</v>
      </c>
      <c r="B456" s="227" t="s">
        <v>20275</v>
      </c>
      <c r="C456" s="11" t="s">
        <v>20276</v>
      </c>
      <c r="D456" s="55">
        <v>4.5</v>
      </c>
      <c r="E456" s="228">
        <v>80</v>
      </c>
      <c r="F456" s="229">
        <f t="shared" si="7"/>
        <v>360</v>
      </c>
      <c r="G456" s="230"/>
    </row>
    <row r="457" s="219" customFormat="1" ht="14.25" spans="1:7">
      <c r="A457" s="226">
        <v>453</v>
      </c>
      <c r="B457" s="227" t="s">
        <v>20277</v>
      </c>
      <c r="C457" s="11" t="s">
        <v>20278</v>
      </c>
      <c r="D457" s="55">
        <v>10.5</v>
      </c>
      <c r="E457" s="228">
        <v>80</v>
      </c>
      <c r="F457" s="229">
        <f t="shared" si="7"/>
        <v>840</v>
      </c>
      <c r="G457" s="230"/>
    </row>
    <row r="458" s="219" customFormat="1" ht="14.25" spans="1:7">
      <c r="A458" s="226">
        <v>454</v>
      </c>
      <c r="B458" s="227" t="s">
        <v>20279</v>
      </c>
      <c r="C458" s="11" t="s">
        <v>20280</v>
      </c>
      <c r="D458" s="55">
        <v>26</v>
      </c>
      <c r="E458" s="228">
        <v>80</v>
      </c>
      <c r="F458" s="229">
        <f t="shared" si="7"/>
        <v>2080</v>
      </c>
      <c r="G458" s="230"/>
    </row>
    <row r="459" s="219" customFormat="1" ht="14.25" spans="1:7">
      <c r="A459" s="226">
        <v>455</v>
      </c>
      <c r="B459" s="227" t="s">
        <v>20281</v>
      </c>
      <c r="C459" s="11" t="s">
        <v>20282</v>
      </c>
      <c r="D459" s="55">
        <v>20</v>
      </c>
      <c r="E459" s="228">
        <v>80</v>
      </c>
      <c r="F459" s="229">
        <f t="shared" si="7"/>
        <v>1600</v>
      </c>
      <c r="G459" s="230"/>
    </row>
    <row r="460" s="219" customFormat="1" ht="14.25" spans="1:7">
      <c r="A460" s="226">
        <v>456</v>
      </c>
      <c r="B460" s="227" t="s">
        <v>20283</v>
      </c>
      <c r="C460" s="11" t="s">
        <v>20284</v>
      </c>
      <c r="D460" s="55">
        <v>7.2</v>
      </c>
      <c r="E460" s="228">
        <v>80</v>
      </c>
      <c r="F460" s="229">
        <f t="shared" si="7"/>
        <v>576</v>
      </c>
      <c r="G460" s="230"/>
    </row>
    <row r="461" s="219" customFormat="1" ht="14.25" spans="1:7">
      <c r="A461" s="226">
        <v>457</v>
      </c>
      <c r="B461" s="227" t="s">
        <v>20285</v>
      </c>
      <c r="C461" s="11" t="s">
        <v>20286</v>
      </c>
      <c r="D461" s="55">
        <v>10.5</v>
      </c>
      <c r="E461" s="228">
        <v>80</v>
      </c>
      <c r="F461" s="229">
        <f t="shared" si="7"/>
        <v>840</v>
      </c>
      <c r="G461" s="230"/>
    </row>
    <row r="462" s="219" customFormat="1" ht="14.25" spans="1:7">
      <c r="A462" s="226">
        <v>458</v>
      </c>
      <c r="B462" s="227" t="s">
        <v>20287</v>
      </c>
      <c r="C462" s="11" t="s">
        <v>435</v>
      </c>
      <c r="D462" s="55">
        <v>7.5</v>
      </c>
      <c r="E462" s="228">
        <v>80</v>
      </c>
      <c r="F462" s="229">
        <f t="shared" si="7"/>
        <v>600</v>
      </c>
      <c r="G462" s="230"/>
    </row>
    <row r="463" s="219" customFormat="1" ht="14.25" spans="1:7">
      <c r="A463" s="226">
        <v>459</v>
      </c>
      <c r="B463" s="227" t="s">
        <v>20288</v>
      </c>
      <c r="C463" s="11" t="s">
        <v>20289</v>
      </c>
      <c r="D463" s="55">
        <v>16</v>
      </c>
      <c r="E463" s="228">
        <v>80</v>
      </c>
      <c r="F463" s="229">
        <f t="shared" si="7"/>
        <v>1280</v>
      </c>
      <c r="G463" s="230"/>
    </row>
    <row r="464" s="219" customFormat="1" ht="14.25" spans="1:7">
      <c r="A464" s="226">
        <v>460</v>
      </c>
      <c r="B464" s="227" t="s">
        <v>20290</v>
      </c>
      <c r="C464" s="11" t="s">
        <v>20291</v>
      </c>
      <c r="D464" s="55">
        <v>2</v>
      </c>
      <c r="E464" s="228">
        <v>80</v>
      </c>
      <c r="F464" s="229">
        <f t="shared" si="7"/>
        <v>160</v>
      </c>
      <c r="G464" s="230"/>
    </row>
    <row r="465" s="219" customFormat="1" ht="14.25" spans="1:7">
      <c r="A465" s="226">
        <v>461</v>
      </c>
      <c r="B465" s="227" t="s">
        <v>20292</v>
      </c>
      <c r="C465" s="11" t="s">
        <v>20293</v>
      </c>
      <c r="D465" s="55">
        <v>12</v>
      </c>
      <c r="E465" s="228">
        <v>80</v>
      </c>
      <c r="F465" s="229">
        <f t="shared" si="7"/>
        <v>960</v>
      </c>
      <c r="G465" s="230"/>
    </row>
    <row r="466" s="219" customFormat="1" ht="14.25" spans="1:7">
      <c r="A466" s="226">
        <v>462</v>
      </c>
      <c r="B466" s="227" t="s">
        <v>20294</v>
      </c>
      <c r="C466" s="11" t="s">
        <v>20295</v>
      </c>
      <c r="D466" s="55">
        <v>3.99</v>
      </c>
      <c r="E466" s="228">
        <v>80</v>
      </c>
      <c r="F466" s="229">
        <f t="shared" si="7"/>
        <v>319.2</v>
      </c>
      <c r="G466" s="230"/>
    </row>
    <row r="467" s="219" customFormat="1" ht="14.25" spans="1:7">
      <c r="A467" s="226">
        <v>463</v>
      </c>
      <c r="B467" s="227" t="s">
        <v>20296</v>
      </c>
      <c r="C467" s="11" t="s">
        <v>20297</v>
      </c>
      <c r="D467" s="55">
        <v>5.4</v>
      </c>
      <c r="E467" s="228">
        <v>80</v>
      </c>
      <c r="F467" s="229">
        <f t="shared" si="7"/>
        <v>432</v>
      </c>
      <c r="G467" s="230"/>
    </row>
    <row r="468" s="219" customFormat="1" ht="14.25" spans="1:7">
      <c r="A468" s="226">
        <v>464</v>
      </c>
      <c r="B468" s="227" t="s">
        <v>20298</v>
      </c>
      <c r="C468" s="11" t="s">
        <v>20299</v>
      </c>
      <c r="D468" s="55">
        <v>14.3</v>
      </c>
      <c r="E468" s="228">
        <v>80</v>
      </c>
      <c r="F468" s="229">
        <f t="shared" si="7"/>
        <v>1144</v>
      </c>
      <c r="G468" s="230"/>
    </row>
    <row r="469" s="219" customFormat="1" ht="14.25" spans="1:7">
      <c r="A469" s="226">
        <v>465</v>
      </c>
      <c r="B469" s="227" t="s">
        <v>20300</v>
      </c>
      <c r="C469" s="11" t="s">
        <v>20301</v>
      </c>
      <c r="D469" s="55">
        <v>7.2</v>
      </c>
      <c r="E469" s="228">
        <v>80</v>
      </c>
      <c r="F469" s="229">
        <f t="shared" si="7"/>
        <v>576</v>
      </c>
      <c r="G469" s="230"/>
    </row>
    <row r="470" s="219" customFormat="1" ht="14.25" spans="1:7">
      <c r="A470" s="226">
        <v>466</v>
      </c>
      <c r="B470" s="227" t="s">
        <v>20302</v>
      </c>
      <c r="C470" s="11" t="s">
        <v>20303</v>
      </c>
      <c r="D470" s="55">
        <v>3</v>
      </c>
      <c r="E470" s="228">
        <v>80</v>
      </c>
      <c r="F470" s="229">
        <f t="shared" si="7"/>
        <v>240</v>
      </c>
      <c r="G470" s="230"/>
    </row>
    <row r="471" s="219" customFormat="1" ht="14.25" spans="1:7">
      <c r="A471" s="226">
        <v>467</v>
      </c>
      <c r="B471" s="227" t="s">
        <v>20304</v>
      </c>
      <c r="C471" s="11" t="s">
        <v>20305</v>
      </c>
      <c r="D471" s="55">
        <v>3</v>
      </c>
      <c r="E471" s="228">
        <v>80</v>
      </c>
      <c r="F471" s="229">
        <f t="shared" si="7"/>
        <v>240</v>
      </c>
      <c r="G471" s="230"/>
    </row>
    <row r="472" s="219" customFormat="1" ht="14.25" spans="1:7">
      <c r="A472" s="226">
        <v>468</v>
      </c>
      <c r="B472" s="227" t="s">
        <v>20306</v>
      </c>
      <c r="C472" s="11" t="s">
        <v>20307</v>
      </c>
      <c r="D472" s="55">
        <v>3</v>
      </c>
      <c r="E472" s="228">
        <v>80</v>
      </c>
      <c r="F472" s="229">
        <f t="shared" si="7"/>
        <v>240</v>
      </c>
      <c r="G472" s="230"/>
    </row>
    <row r="473" s="219" customFormat="1" ht="14.25" spans="1:7">
      <c r="A473" s="226">
        <v>469</v>
      </c>
      <c r="B473" s="227" t="s">
        <v>20308</v>
      </c>
      <c r="C473" s="11" t="s">
        <v>20309</v>
      </c>
      <c r="D473" s="55">
        <v>11.5</v>
      </c>
      <c r="E473" s="228">
        <v>80</v>
      </c>
      <c r="F473" s="229">
        <f t="shared" si="7"/>
        <v>920</v>
      </c>
      <c r="G473" s="230"/>
    </row>
    <row r="474" s="219" customFormat="1" ht="14.25" spans="1:7">
      <c r="A474" s="226">
        <v>470</v>
      </c>
      <c r="B474" s="227" t="s">
        <v>20310</v>
      </c>
      <c r="C474" s="11" t="s">
        <v>20311</v>
      </c>
      <c r="D474" s="55">
        <v>14</v>
      </c>
      <c r="E474" s="228">
        <v>80</v>
      </c>
      <c r="F474" s="229">
        <f t="shared" si="7"/>
        <v>1120</v>
      </c>
      <c r="G474" s="230"/>
    </row>
    <row r="475" s="219" customFormat="1" ht="14.25" spans="1:7">
      <c r="A475" s="226">
        <v>471</v>
      </c>
      <c r="B475" s="227" t="s">
        <v>20312</v>
      </c>
      <c r="C475" s="11" t="s">
        <v>20313</v>
      </c>
      <c r="D475" s="55">
        <v>3.5</v>
      </c>
      <c r="E475" s="228">
        <v>80</v>
      </c>
      <c r="F475" s="229">
        <f t="shared" si="7"/>
        <v>280</v>
      </c>
      <c r="G475" s="230"/>
    </row>
    <row r="476" s="219" customFormat="1" ht="14.25" spans="1:7">
      <c r="A476" s="226">
        <v>472</v>
      </c>
      <c r="B476" s="227" t="s">
        <v>20314</v>
      </c>
      <c r="C476" s="11" t="s">
        <v>20315</v>
      </c>
      <c r="D476" s="55">
        <v>6</v>
      </c>
      <c r="E476" s="228">
        <v>80</v>
      </c>
      <c r="F476" s="229">
        <f t="shared" si="7"/>
        <v>480</v>
      </c>
      <c r="G476" s="230"/>
    </row>
    <row r="477" s="219" customFormat="1" ht="14.25" spans="1:7">
      <c r="A477" s="226">
        <v>473</v>
      </c>
      <c r="B477" s="227" t="s">
        <v>20316</v>
      </c>
      <c r="C477" s="11" t="s">
        <v>20317</v>
      </c>
      <c r="D477" s="55">
        <v>12.3</v>
      </c>
      <c r="E477" s="228">
        <v>80</v>
      </c>
      <c r="F477" s="229">
        <f t="shared" si="7"/>
        <v>984</v>
      </c>
      <c r="G477" s="230"/>
    </row>
    <row r="478" s="219" customFormat="1" ht="14.25" spans="1:7">
      <c r="A478" s="226">
        <v>474</v>
      </c>
      <c r="B478" s="227" t="s">
        <v>20318</v>
      </c>
      <c r="C478" s="11" t="s">
        <v>20319</v>
      </c>
      <c r="D478" s="55">
        <v>3.5</v>
      </c>
      <c r="E478" s="228">
        <v>80</v>
      </c>
      <c r="F478" s="229">
        <f t="shared" si="7"/>
        <v>280</v>
      </c>
      <c r="G478" s="230"/>
    </row>
    <row r="479" s="219" customFormat="1" ht="14.25" spans="1:7">
      <c r="A479" s="226">
        <v>475</v>
      </c>
      <c r="B479" s="227" t="s">
        <v>20320</v>
      </c>
      <c r="C479" s="11" t="s">
        <v>20321</v>
      </c>
      <c r="D479" s="55">
        <v>3.5</v>
      </c>
      <c r="E479" s="228">
        <v>80</v>
      </c>
      <c r="F479" s="229">
        <f t="shared" si="7"/>
        <v>280</v>
      </c>
      <c r="G479" s="230"/>
    </row>
    <row r="480" s="219" customFormat="1" ht="14.25" spans="1:7">
      <c r="A480" s="226">
        <v>476</v>
      </c>
      <c r="B480" s="227" t="s">
        <v>20322</v>
      </c>
      <c r="C480" s="11" t="s">
        <v>2184</v>
      </c>
      <c r="D480" s="55">
        <v>1.5</v>
      </c>
      <c r="E480" s="228">
        <v>80</v>
      </c>
      <c r="F480" s="229">
        <f t="shared" si="7"/>
        <v>120</v>
      </c>
      <c r="G480" s="230"/>
    </row>
    <row r="481" s="219" customFormat="1" ht="14.25" spans="1:7">
      <c r="A481" s="226">
        <v>477</v>
      </c>
      <c r="B481" s="227" t="s">
        <v>20323</v>
      </c>
      <c r="C481" s="11" t="s">
        <v>20324</v>
      </c>
      <c r="D481" s="55">
        <v>7.7</v>
      </c>
      <c r="E481" s="228">
        <v>80</v>
      </c>
      <c r="F481" s="229">
        <f t="shared" si="7"/>
        <v>616</v>
      </c>
      <c r="G481" s="230"/>
    </row>
    <row r="482" s="219" customFormat="1" ht="14.25" spans="1:7">
      <c r="A482" s="226">
        <v>478</v>
      </c>
      <c r="B482" s="227" t="s">
        <v>20325</v>
      </c>
      <c r="C482" s="11" t="s">
        <v>20326</v>
      </c>
      <c r="D482" s="55">
        <v>14.5</v>
      </c>
      <c r="E482" s="228">
        <v>80</v>
      </c>
      <c r="F482" s="229">
        <f t="shared" si="7"/>
        <v>1160</v>
      </c>
      <c r="G482" s="230"/>
    </row>
    <row r="483" s="219" customFormat="1" ht="14.25" spans="1:7">
      <c r="A483" s="226">
        <v>479</v>
      </c>
      <c r="B483" s="227" t="s">
        <v>20327</v>
      </c>
      <c r="C483" s="11" t="s">
        <v>20328</v>
      </c>
      <c r="D483" s="55">
        <v>4</v>
      </c>
      <c r="E483" s="228">
        <v>80</v>
      </c>
      <c r="F483" s="229">
        <f t="shared" si="7"/>
        <v>320</v>
      </c>
      <c r="G483" s="230"/>
    </row>
    <row r="484" s="219" customFormat="1" ht="14.25" spans="1:7">
      <c r="A484" s="226">
        <v>480</v>
      </c>
      <c r="B484" s="227" t="s">
        <v>20329</v>
      </c>
      <c r="C484" s="11" t="s">
        <v>20330</v>
      </c>
      <c r="D484" s="55">
        <v>5.5</v>
      </c>
      <c r="E484" s="228">
        <v>80</v>
      </c>
      <c r="F484" s="229">
        <f t="shared" si="7"/>
        <v>440</v>
      </c>
      <c r="G484" s="230"/>
    </row>
    <row r="485" s="219" customFormat="1" ht="14.25" spans="1:7">
      <c r="A485" s="226">
        <v>481</v>
      </c>
      <c r="B485" s="227" t="s">
        <v>20331</v>
      </c>
      <c r="C485" s="11" t="s">
        <v>20332</v>
      </c>
      <c r="D485" s="55">
        <v>3.41</v>
      </c>
      <c r="E485" s="228">
        <v>80</v>
      </c>
      <c r="F485" s="229">
        <f t="shared" si="7"/>
        <v>272.8</v>
      </c>
      <c r="G485" s="230"/>
    </row>
    <row r="486" s="219" customFormat="1" ht="14.25" spans="1:7">
      <c r="A486" s="226">
        <v>482</v>
      </c>
      <c r="B486" s="227" t="s">
        <v>20333</v>
      </c>
      <c r="C486" s="11" t="s">
        <v>20334</v>
      </c>
      <c r="D486" s="55">
        <v>3.01</v>
      </c>
      <c r="E486" s="228">
        <v>80</v>
      </c>
      <c r="F486" s="229">
        <f t="shared" si="7"/>
        <v>240.8</v>
      </c>
      <c r="G486" s="230"/>
    </row>
    <row r="487" s="219" customFormat="1" ht="14.25" spans="1:7">
      <c r="A487" s="226">
        <v>483</v>
      </c>
      <c r="B487" s="227" t="s">
        <v>20335</v>
      </c>
      <c r="C487" s="11" t="s">
        <v>20336</v>
      </c>
      <c r="D487" s="55">
        <v>7.81</v>
      </c>
      <c r="E487" s="228">
        <v>80</v>
      </c>
      <c r="F487" s="229">
        <f t="shared" si="7"/>
        <v>624.8</v>
      </c>
      <c r="G487" s="230"/>
    </row>
    <row r="488" s="219" customFormat="1" ht="14.25" spans="1:7">
      <c r="A488" s="226">
        <v>484</v>
      </c>
      <c r="B488" s="227" t="s">
        <v>20337</v>
      </c>
      <c r="C488" s="11" t="s">
        <v>20338</v>
      </c>
      <c r="D488" s="55">
        <v>6.49</v>
      </c>
      <c r="E488" s="228">
        <v>80</v>
      </c>
      <c r="F488" s="229">
        <f t="shared" si="7"/>
        <v>519.2</v>
      </c>
      <c r="G488" s="230"/>
    </row>
    <row r="489" s="219" customFormat="1" ht="14.25" spans="1:7">
      <c r="A489" s="226">
        <v>485</v>
      </c>
      <c r="B489" s="227" t="s">
        <v>20339</v>
      </c>
      <c r="C489" s="11" t="s">
        <v>20340</v>
      </c>
      <c r="D489" s="55">
        <v>7.04</v>
      </c>
      <c r="E489" s="228">
        <v>80</v>
      </c>
      <c r="F489" s="229">
        <f t="shared" si="7"/>
        <v>563.2</v>
      </c>
      <c r="G489" s="230"/>
    </row>
    <row r="490" s="219" customFormat="1" ht="14.25" spans="1:7">
      <c r="A490" s="226">
        <v>486</v>
      </c>
      <c r="B490" s="227" t="s">
        <v>20341</v>
      </c>
      <c r="C490" s="11" t="s">
        <v>20342</v>
      </c>
      <c r="D490" s="55">
        <v>11.6</v>
      </c>
      <c r="E490" s="228">
        <v>80</v>
      </c>
      <c r="F490" s="229">
        <f t="shared" si="7"/>
        <v>928</v>
      </c>
      <c r="G490" s="230"/>
    </row>
    <row r="491" s="219" customFormat="1" ht="14.25" spans="1:7">
      <c r="A491" s="226">
        <v>487</v>
      </c>
      <c r="B491" s="227" t="s">
        <v>20343</v>
      </c>
      <c r="C491" s="11" t="s">
        <v>20344</v>
      </c>
      <c r="D491" s="55">
        <v>14.5</v>
      </c>
      <c r="E491" s="228">
        <v>80</v>
      </c>
      <c r="F491" s="229">
        <f t="shared" si="7"/>
        <v>1160</v>
      </c>
      <c r="G491" s="230"/>
    </row>
    <row r="492" s="219" customFormat="1" ht="14.25" spans="1:7">
      <c r="A492" s="226">
        <v>488</v>
      </c>
      <c r="B492" s="227" t="s">
        <v>20345</v>
      </c>
      <c r="C492" s="11" t="s">
        <v>20346</v>
      </c>
      <c r="D492" s="55">
        <v>16.17</v>
      </c>
      <c r="E492" s="228">
        <v>80</v>
      </c>
      <c r="F492" s="229">
        <f t="shared" si="7"/>
        <v>1293.6</v>
      </c>
      <c r="G492" s="230"/>
    </row>
    <row r="493" s="219" customFormat="1" ht="14.25" spans="1:7">
      <c r="A493" s="226">
        <v>489</v>
      </c>
      <c r="B493" s="227" t="s">
        <v>20347</v>
      </c>
      <c r="C493" s="11" t="s">
        <v>20348</v>
      </c>
      <c r="D493" s="55">
        <v>16.06</v>
      </c>
      <c r="E493" s="228">
        <v>80</v>
      </c>
      <c r="F493" s="229">
        <f t="shared" si="7"/>
        <v>1284.8</v>
      </c>
      <c r="G493" s="230"/>
    </row>
    <row r="494" s="219" customFormat="1" ht="14.25" spans="1:7">
      <c r="A494" s="226">
        <v>490</v>
      </c>
      <c r="B494" s="227" t="s">
        <v>20349</v>
      </c>
      <c r="C494" s="11" t="s">
        <v>20350</v>
      </c>
      <c r="D494" s="55">
        <v>9.98</v>
      </c>
      <c r="E494" s="228">
        <v>80</v>
      </c>
      <c r="F494" s="229">
        <f t="shared" si="7"/>
        <v>798.4</v>
      </c>
      <c r="G494" s="230"/>
    </row>
    <row r="495" s="219" customFormat="1" ht="14.25" spans="1:7">
      <c r="A495" s="226">
        <v>491</v>
      </c>
      <c r="B495" s="227" t="s">
        <v>20351</v>
      </c>
      <c r="C495" s="11" t="s">
        <v>20352</v>
      </c>
      <c r="D495" s="55">
        <v>15.49</v>
      </c>
      <c r="E495" s="228">
        <v>80</v>
      </c>
      <c r="F495" s="229">
        <f t="shared" si="7"/>
        <v>1239.2</v>
      </c>
      <c r="G495" s="230"/>
    </row>
    <row r="496" s="219" customFormat="1" ht="14.25" spans="1:7">
      <c r="A496" s="226">
        <v>492</v>
      </c>
      <c r="B496" s="227" t="s">
        <v>20353</v>
      </c>
      <c r="C496" s="11" t="s">
        <v>20354</v>
      </c>
      <c r="D496" s="55">
        <v>14</v>
      </c>
      <c r="E496" s="228">
        <v>80</v>
      </c>
      <c r="F496" s="229">
        <f t="shared" si="7"/>
        <v>1120</v>
      </c>
      <c r="G496" s="230"/>
    </row>
    <row r="497" s="219" customFormat="1" ht="14.25" spans="1:7">
      <c r="A497" s="226">
        <v>493</v>
      </c>
      <c r="B497" s="227" t="s">
        <v>20355</v>
      </c>
      <c r="C497" s="11" t="s">
        <v>20356</v>
      </c>
      <c r="D497" s="55">
        <v>12.39</v>
      </c>
      <c r="E497" s="228">
        <v>80</v>
      </c>
      <c r="F497" s="229">
        <f t="shared" si="7"/>
        <v>991.2</v>
      </c>
      <c r="G497" s="230"/>
    </row>
    <row r="498" s="219" customFormat="1" ht="14.25" spans="1:7">
      <c r="A498" s="226">
        <v>494</v>
      </c>
      <c r="B498" s="227" t="s">
        <v>20357</v>
      </c>
      <c r="C498" s="11" t="s">
        <v>20358</v>
      </c>
      <c r="D498" s="55">
        <v>12.75</v>
      </c>
      <c r="E498" s="228">
        <v>80</v>
      </c>
      <c r="F498" s="229">
        <f t="shared" si="7"/>
        <v>1020</v>
      </c>
      <c r="G498" s="230"/>
    </row>
    <row r="499" s="219" customFormat="1" ht="14.25" spans="1:7">
      <c r="A499" s="226">
        <v>495</v>
      </c>
      <c r="B499" s="227" t="s">
        <v>20359</v>
      </c>
      <c r="C499" s="11" t="s">
        <v>20360</v>
      </c>
      <c r="D499" s="55">
        <v>8.79</v>
      </c>
      <c r="E499" s="228">
        <v>80</v>
      </c>
      <c r="F499" s="229">
        <f t="shared" si="7"/>
        <v>703.2</v>
      </c>
      <c r="G499" s="230"/>
    </row>
    <row r="500" s="219" customFormat="1" ht="14.25" spans="1:7">
      <c r="A500" s="226">
        <v>496</v>
      </c>
      <c r="B500" s="227" t="s">
        <v>20361</v>
      </c>
      <c r="C500" s="11" t="s">
        <v>20362</v>
      </c>
      <c r="D500" s="55">
        <v>6.37</v>
      </c>
      <c r="E500" s="228">
        <v>80</v>
      </c>
      <c r="F500" s="229">
        <f t="shared" si="7"/>
        <v>509.6</v>
      </c>
      <c r="G500" s="230"/>
    </row>
    <row r="501" s="219" customFormat="1" ht="14.25" spans="1:7">
      <c r="A501" s="226">
        <v>497</v>
      </c>
      <c r="B501" s="227" t="s">
        <v>20363</v>
      </c>
      <c r="C501" s="11" t="s">
        <v>20364</v>
      </c>
      <c r="D501" s="55">
        <v>11.29</v>
      </c>
      <c r="E501" s="228">
        <v>80</v>
      </c>
      <c r="F501" s="229">
        <f t="shared" si="7"/>
        <v>903.2</v>
      </c>
      <c r="G501" s="230"/>
    </row>
    <row r="502" s="219" customFormat="1" ht="14.25" spans="1:7">
      <c r="A502" s="226">
        <v>498</v>
      </c>
      <c r="B502" s="227" t="s">
        <v>20365</v>
      </c>
      <c r="C502" s="11" t="s">
        <v>20366</v>
      </c>
      <c r="D502" s="55">
        <v>10.57</v>
      </c>
      <c r="E502" s="228">
        <v>80</v>
      </c>
      <c r="F502" s="229">
        <f t="shared" si="7"/>
        <v>845.6</v>
      </c>
      <c r="G502" s="230"/>
    </row>
    <row r="503" s="219" customFormat="1" ht="14.25" spans="1:7">
      <c r="A503" s="226">
        <v>499</v>
      </c>
      <c r="B503" s="227" t="s">
        <v>20367</v>
      </c>
      <c r="C503" s="11" t="s">
        <v>20368</v>
      </c>
      <c r="D503" s="55">
        <v>6.42</v>
      </c>
      <c r="E503" s="228">
        <v>80</v>
      </c>
      <c r="F503" s="229">
        <f t="shared" si="7"/>
        <v>513.6</v>
      </c>
      <c r="G503" s="230"/>
    </row>
    <row r="504" s="219" customFormat="1" ht="14.25" spans="1:7">
      <c r="A504" s="226">
        <v>500</v>
      </c>
      <c r="B504" s="227" t="s">
        <v>20369</v>
      </c>
      <c r="C504" s="11" t="s">
        <v>20370</v>
      </c>
      <c r="D504" s="55">
        <v>5.37</v>
      </c>
      <c r="E504" s="228">
        <v>80</v>
      </c>
      <c r="F504" s="229">
        <f t="shared" si="7"/>
        <v>429.6</v>
      </c>
      <c r="G504" s="230"/>
    </row>
    <row r="505" s="219" customFormat="1" ht="14.25" spans="1:7">
      <c r="A505" s="226">
        <v>501</v>
      </c>
      <c r="B505" s="227" t="s">
        <v>20371</v>
      </c>
      <c r="C505" s="11" t="s">
        <v>283</v>
      </c>
      <c r="D505" s="55">
        <v>2.5</v>
      </c>
      <c r="E505" s="228">
        <v>80</v>
      </c>
      <c r="F505" s="229">
        <f t="shared" si="7"/>
        <v>200</v>
      </c>
      <c r="G505" s="230"/>
    </row>
    <row r="506" s="219" customFormat="1" ht="14.25" spans="1:7">
      <c r="A506" s="226">
        <v>502</v>
      </c>
      <c r="B506" s="227" t="s">
        <v>20372</v>
      </c>
      <c r="C506" s="11" t="s">
        <v>20373</v>
      </c>
      <c r="D506" s="55">
        <v>6.97</v>
      </c>
      <c r="E506" s="228">
        <v>80</v>
      </c>
      <c r="F506" s="229">
        <f t="shared" si="7"/>
        <v>557.6</v>
      </c>
      <c r="G506" s="230"/>
    </row>
    <row r="507" s="219" customFormat="1" ht="14.25" spans="1:7">
      <c r="A507" s="226">
        <v>503</v>
      </c>
      <c r="B507" s="227" t="s">
        <v>20374</v>
      </c>
      <c r="C507" s="11" t="s">
        <v>20375</v>
      </c>
      <c r="D507" s="55">
        <v>7.38</v>
      </c>
      <c r="E507" s="228">
        <v>80</v>
      </c>
      <c r="F507" s="229">
        <f t="shared" si="7"/>
        <v>590.4</v>
      </c>
      <c r="G507" s="230"/>
    </row>
    <row r="508" s="219" customFormat="1" ht="14.25" spans="1:7">
      <c r="A508" s="226">
        <v>504</v>
      </c>
      <c r="B508" s="227" t="s">
        <v>20376</v>
      </c>
      <c r="C508" s="11" t="s">
        <v>20377</v>
      </c>
      <c r="D508" s="55">
        <v>4.82</v>
      </c>
      <c r="E508" s="228">
        <v>80</v>
      </c>
      <c r="F508" s="229">
        <f t="shared" si="7"/>
        <v>385.6</v>
      </c>
      <c r="G508" s="230"/>
    </row>
    <row r="509" s="219" customFormat="1" ht="14.25" spans="1:7">
      <c r="A509" s="226">
        <v>505</v>
      </c>
      <c r="B509" s="227" t="s">
        <v>20378</v>
      </c>
      <c r="C509" s="11" t="s">
        <v>20379</v>
      </c>
      <c r="D509" s="55">
        <v>17.06</v>
      </c>
      <c r="E509" s="228">
        <v>80</v>
      </c>
      <c r="F509" s="229">
        <f t="shared" si="7"/>
        <v>1364.8</v>
      </c>
      <c r="G509" s="230"/>
    </row>
    <row r="510" s="219" customFormat="1" ht="14.25" spans="1:7">
      <c r="A510" s="226">
        <v>506</v>
      </c>
      <c r="B510" s="227" t="s">
        <v>20380</v>
      </c>
      <c r="C510" s="11" t="s">
        <v>20381</v>
      </c>
      <c r="D510" s="55">
        <v>6.91</v>
      </c>
      <c r="E510" s="228">
        <v>80</v>
      </c>
      <c r="F510" s="229">
        <f t="shared" si="7"/>
        <v>552.8</v>
      </c>
      <c r="G510" s="230"/>
    </row>
    <row r="511" s="219" customFormat="1" ht="14.25" spans="1:7">
      <c r="A511" s="226">
        <v>507</v>
      </c>
      <c r="B511" s="227" t="s">
        <v>20382</v>
      </c>
      <c r="C511" s="11" t="s">
        <v>20383</v>
      </c>
      <c r="D511" s="55">
        <v>6.54</v>
      </c>
      <c r="E511" s="228">
        <v>80</v>
      </c>
      <c r="F511" s="229">
        <f t="shared" si="7"/>
        <v>523.2</v>
      </c>
      <c r="G511" s="230"/>
    </row>
    <row r="512" s="219" customFormat="1" ht="14.25" spans="1:7">
      <c r="A512" s="226">
        <v>508</v>
      </c>
      <c r="B512" s="227" t="s">
        <v>20384</v>
      </c>
      <c r="C512" s="11" t="s">
        <v>20385</v>
      </c>
      <c r="D512" s="55">
        <v>4.81</v>
      </c>
      <c r="E512" s="228">
        <v>80</v>
      </c>
      <c r="F512" s="229">
        <f t="shared" si="7"/>
        <v>384.8</v>
      </c>
      <c r="G512" s="230"/>
    </row>
    <row r="513" s="219" customFormat="1" ht="14.25" spans="1:7">
      <c r="A513" s="226">
        <v>509</v>
      </c>
      <c r="B513" s="227" t="s">
        <v>20386</v>
      </c>
      <c r="C513" s="11" t="s">
        <v>9182</v>
      </c>
      <c r="D513" s="55">
        <v>3.17</v>
      </c>
      <c r="E513" s="228">
        <v>80</v>
      </c>
      <c r="F513" s="229">
        <f t="shared" si="7"/>
        <v>253.6</v>
      </c>
      <c r="G513" s="230"/>
    </row>
    <row r="514" s="219" customFormat="1" ht="14.25" spans="1:7">
      <c r="A514" s="226">
        <v>510</v>
      </c>
      <c r="B514" s="227" t="s">
        <v>20387</v>
      </c>
      <c r="C514" s="11" t="s">
        <v>20388</v>
      </c>
      <c r="D514" s="55">
        <v>11.07</v>
      </c>
      <c r="E514" s="228">
        <v>80</v>
      </c>
      <c r="F514" s="229">
        <f t="shared" si="7"/>
        <v>885.6</v>
      </c>
      <c r="G514" s="230"/>
    </row>
    <row r="515" s="219" customFormat="1" ht="14.25" spans="1:7">
      <c r="A515" s="226">
        <v>511</v>
      </c>
      <c r="B515" s="227" t="s">
        <v>20389</v>
      </c>
      <c r="C515" s="11" t="s">
        <v>3711</v>
      </c>
      <c r="D515" s="55">
        <v>8.7</v>
      </c>
      <c r="E515" s="228">
        <v>80</v>
      </c>
      <c r="F515" s="229">
        <f t="shared" si="7"/>
        <v>696</v>
      </c>
      <c r="G515" s="230"/>
    </row>
    <row r="516" s="219" customFormat="1" ht="14.25" spans="1:7">
      <c r="A516" s="226">
        <v>512</v>
      </c>
      <c r="B516" s="227" t="s">
        <v>20390</v>
      </c>
      <c r="C516" s="11" t="s">
        <v>20391</v>
      </c>
      <c r="D516" s="55">
        <v>12.3</v>
      </c>
      <c r="E516" s="228">
        <v>80</v>
      </c>
      <c r="F516" s="229">
        <f t="shared" si="7"/>
        <v>984</v>
      </c>
      <c r="G516" s="230"/>
    </row>
    <row r="517" s="219" customFormat="1" ht="14.25" spans="1:7">
      <c r="A517" s="226">
        <v>513</v>
      </c>
      <c r="B517" s="227" t="s">
        <v>20392</v>
      </c>
      <c r="C517" s="11" t="s">
        <v>20393</v>
      </c>
      <c r="D517" s="55">
        <v>10.8</v>
      </c>
      <c r="E517" s="228">
        <v>80</v>
      </c>
      <c r="F517" s="229">
        <f t="shared" ref="F517:F580" si="8">D517*E517</f>
        <v>864</v>
      </c>
      <c r="G517" s="230"/>
    </row>
    <row r="518" s="219" customFormat="1" ht="14.25" spans="1:7">
      <c r="A518" s="226">
        <v>514</v>
      </c>
      <c r="B518" s="227" t="s">
        <v>20394</v>
      </c>
      <c r="C518" s="11" t="s">
        <v>20395</v>
      </c>
      <c r="D518" s="55">
        <v>13.06</v>
      </c>
      <c r="E518" s="228">
        <v>80</v>
      </c>
      <c r="F518" s="229">
        <f t="shared" si="8"/>
        <v>1044.8</v>
      </c>
      <c r="G518" s="230"/>
    </row>
    <row r="519" s="219" customFormat="1" ht="14.25" spans="1:7">
      <c r="A519" s="226">
        <v>515</v>
      </c>
      <c r="B519" s="227" t="s">
        <v>20396</v>
      </c>
      <c r="C519" s="11" t="s">
        <v>20397</v>
      </c>
      <c r="D519" s="55">
        <v>8.91</v>
      </c>
      <c r="E519" s="228">
        <v>80</v>
      </c>
      <c r="F519" s="229">
        <f t="shared" si="8"/>
        <v>712.8</v>
      </c>
      <c r="G519" s="230"/>
    </row>
    <row r="520" s="219" customFormat="1" ht="14.25" spans="1:7">
      <c r="A520" s="226">
        <v>516</v>
      </c>
      <c r="B520" s="227" t="s">
        <v>20398</v>
      </c>
      <c r="C520" s="11" t="s">
        <v>20399</v>
      </c>
      <c r="D520" s="55">
        <v>8.4</v>
      </c>
      <c r="E520" s="228">
        <v>80</v>
      </c>
      <c r="F520" s="229">
        <f t="shared" si="8"/>
        <v>672</v>
      </c>
      <c r="G520" s="230"/>
    </row>
    <row r="521" s="219" customFormat="1" ht="14.25" spans="1:7">
      <c r="A521" s="226">
        <v>517</v>
      </c>
      <c r="B521" s="227" t="s">
        <v>20400</v>
      </c>
      <c r="C521" s="11" t="s">
        <v>20401</v>
      </c>
      <c r="D521" s="55">
        <v>10.08</v>
      </c>
      <c r="E521" s="228">
        <v>80</v>
      </c>
      <c r="F521" s="229">
        <f t="shared" si="8"/>
        <v>806.4</v>
      </c>
      <c r="G521" s="230"/>
    </row>
    <row r="522" s="219" customFormat="1" ht="14.25" spans="1:7">
      <c r="A522" s="226">
        <v>518</v>
      </c>
      <c r="B522" s="227" t="s">
        <v>20402</v>
      </c>
      <c r="C522" s="11" t="s">
        <v>20403</v>
      </c>
      <c r="D522" s="55">
        <v>10.76</v>
      </c>
      <c r="E522" s="228">
        <v>80</v>
      </c>
      <c r="F522" s="229">
        <f t="shared" si="8"/>
        <v>860.8</v>
      </c>
      <c r="G522" s="230"/>
    </row>
    <row r="523" s="219" customFormat="1" ht="14.25" spans="1:7">
      <c r="A523" s="226">
        <v>519</v>
      </c>
      <c r="B523" s="227" t="s">
        <v>20404</v>
      </c>
      <c r="C523" s="11" t="s">
        <v>20405</v>
      </c>
      <c r="D523" s="55">
        <v>11.5</v>
      </c>
      <c r="E523" s="228">
        <v>80</v>
      </c>
      <c r="F523" s="229">
        <f t="shared" si="8"/>
        <v>920</v>
      </c>
      <c r="G523" s="230"/>
    </row>
    <row r="524" s="219" customFormat="1" ht="14.25" spans="1:7">
      <c r="A524" s="226">
        <v>520</v>
      </c>
      <c r="B524" s="227" t="s">
        <v>20406</v>
      </c>
      <c r="C524" s="11" t="s">
        <v>20407</v>
      </c>
      <c r="D524" s="55">
        <v>11.69</v>
      </c>
      <c r="E524" s="228">
        <v>80</v>
      </c>
      <c r="F524" s="229">
        <f t="shared" si="8"/>
        <v>935.2</v>
      </c>
      <c r="G524" s="230"/>
    </row>
    <row r="525" s="219" customFormat="1" ht="14.25" spans="1:7">
      <c r="A525" s="226">
        <v>521</v>
      </c>
      <c r="B525" s="227" t="s">
        <v>20408</v>
      </c>
      <c r="C525" s="11" t="s">
        <v>5850</v>
      </c>
      <c r="D525" s="55">
        <v>14.5</v>
      </c>
      <c r="E525" s="228">
        <v>80</v>
      </c>
      <c r="F525" s="229">
        <f t="shared" si="8"/>
        <v>1160</v>
      </c>
      <c r="G525" s="230"/>
    </row>
    <row r="526" s="219" customFormat="1" ht="14.25" spans="1:7">
      <c r="A526" s="226">
        <v>522</v>
      </c>
      <c r="B526" s="227" t="s">
        <v>20409</v>
      </c>
      <c r="C526" s="11" t="s">
        <v>20410</v>
      </c>
      <c r="D526" s="55">
        <v>12.72</v>
      </c>
      <c r="E526" s="228">
        <v>80</v>
      </c>
      <c r="F526" s="229">
        <f t="shared" si="8"/>
        <v>1017.6</v>
      </c>
      <c r="G526" s="230"/>
    </row>
    <row r="527" s="219" customFormat="1" ht="14.25" spans="1:7">
      <c r="A527" s="226">
        <v>523</v>
      </c>
      <c r="B527" s="227" t="s">
        <v>20411</v>
      </c>
      <c r="C527" s="11" t="s">
        <v>20412</v>
      </c>
      <c r="D527" s="55">
        <v>9.09</v>
      </c>
      <c r="E527" s="228">
        <v>80</v>
      </c>
      <c r="F527" s="229">
        <f t="shared" si="8"/>
        <v>727.2</v>
      </c>
      <c r="G527" s="230"/>
    </row>
    <row r="528" s="219" customFormat="1" ht="14.25" spans="1:7">
      <c r="A528" s="226">
        <v>524</v>
      </c>
      <c r="B528" s="227" t="s">
        <v>20413</v>
      </c>
      <c r="C528" s="11" t="s">
        <v>20414</v>
      </c>
      <c r="D528" s="55">
        <v>10.78</v>
      </c>
      <c r="E528" s="228">
        <v>80</v>
      </c>
      <c r="F528" s="229">
        <f t="shared" si="8"/>
        <v>862.4</v>
      </c>
      <c r="G528" s="230"/>
    </row>
    <row r="529" s="219" customFormat="1" ht="14.25" spans="1:7">
      <c r="A529" s="226">
        <v>525</v>
      </c>
      <c r="B529" s="227" t="s">
        <v>20415</v>
      </c>
      <c r="C529" s="11" t="s">
        <v>20416</v>
      </c>
      <c r="D529" s="55">
        <v>10.78</v>
      </c>
      <c r="E529" s="228">
        <v>80</v>
      </c>
      <c r="F529" s="229">
        <f t="shared" si="8"/>
        <v>862.4</v>
      </c>
      <c r="G529" s="230"/>
    </row>
    <row r="530" s="219" customFormat="1" ht="14.25" spans="1:7">
      <c r="A530" s="226">
        <v>526</v>
      </c>
      <c r="B530" s="227" t="s">
        <v>20417</v>
      </c>
      <c r="C530" s="11" t="s">
        <v>20418</v>
      </c>
      <c r="D530" s="55">
        <v>11.96</v>
      </c>
      <c r="E530" s="228">
        <v>80</v>
      </c>
      <c r="F530" s="229">
        <f t="shared" si="8"/>
        <v>956.8</v>
      </c>
      <c r="G530" s="230"/>
    </row>
    <row r="531" s="219" customFormat="1" ht="14.25" spans="1:7">
      <c r="A531" s="226">
        <v>527</v>
      </c>
      <c r="B531" s="227" t="s">
        <v>20419</v>
      </c>
      <c r="C531" s="11" t="s">
        <v>20420</v>
      </c>
      <c r="D531" s="55">
        <v>13.14</v>
      </c>
      <c r="E531" s="228">
        <v>80</v>
      </c>
      <c r="F531" s="229">
        <f t="shared" si="8"/>
        <v>1051.2</v>
      </c>
      <c r="G531" s="230"/>
    </row>
    <row r="532" s="219" customFormat="1" ht="14.25" spans="1:7">
      <c r="A532" s="226">
        <v>528</v>
      </c>
      <c r="B532" s="227" t="s">
        <v>20421</v>
      </c>
      <c r="C532" s="11" t="s">
        <v>20422</v>
      </c>
      <c r="D532" s="55">
        <v>18.85</v>
      </c>
      <c r="E532" s="228">
        <v>80</v>
      </c>
      <c r="F532" s="229">
        <f t="shared" si="8"/>
        <v>1508</v>
      </c>
      <c r="G532" s="230"/>
    </row>
    <row r="533" s="219" customFormat="1" ht="14.25" spans="1:7">
      <c r="A533" s="226">
        <v>529</v>
      </c>
      <c r="B533" s="227" t="s">
        <v>20423</v>
      </c>
      <c r="C533" s="11" t="s">
        <v>20424</v>
      </c>
      <c r="D533" s="55">
        <v>16.76</v>
      </c>
      <c r="E533" s="228">
        <v>80</v>
      </c>
      <c r="F533" s="229">
        <f t="shared" si="8"/>
        <v>1340.8</v>
      </c>
      <c r="G533" s="230"/>
    </row>
    <row r="534" s="219" customFormat="1" ht="14.25" spans="1:7">
      <c r="A534" s="226">
        <v>530</v>
      </c>
      <c r="B534" s="227" t="s">
        <v>20425</v>
      </c>
      <c r="C534" s="11" t="s">
        <v>20426</v>
      </c>
      <c r="D534" s="55">
        <v>11.26</v>
      </c>
      <c r="E534" s="228">
        <v>80</v>
      </c>
      <c r="F534" s="229">
        <f t="shared" si="8"/>
        <v>900.8</v>
      </c>
      <c r="G534" s="230"/>
    </row>
    <row r="535" s="219" customFormat="1" ht="14.25" spans="1:7">
      <c r="A535" s="226">
        <v>531</v>
      </c>
      <c r="B535" s="227" t="s">
        <v>20427</v>
      </c>
      <c r="C535" s="11" t="s">
        <v>17207</v>
      </c>
      <c r="D535" s="55">
        <v>12.36</v>
      </c>
      <c r="E535" s="228">
        <v>80</v>
      </c>
      <c r="F535" s="229">
        <f t="shared" si="8"/>
        <v>988.8</v>
      </c>
      <c r="G535" s="230"/>
    </row>
    <row r="536" s="219" customFormat="1" ht="14.25" spans="1:7">
      <c r="A536" s="226">
        <v>532</v>
      </c>
      <c r="B536" s="227" t="s">
        <v>20428</v>
      </c>
      <c r="C536" s="11" t="s">
        <v>20429</v>
      </c>
      <c r="D536" s="55">
        <v>12.54</v>
      </c>
      <c r="E536" s="228">
        <v>80</v>
      </c>
      <c r="F536" s="229">
        <f t="shared" si="8"/>
        <v>1003.2</v>
      </c>
      <c r="G536" s="230"/>
    </row>
    <row r="537" s="219" customFormat="1" ht="14.25" spans="1:7">
      <c r="A537" s="226">
        <v>533</v>
      </c>
      <c r="B537" s="227" t="s">
        <v>20430</v>
      </c>
      <c r="C537" s="11" t="s">
        <v>20431</v>
      </c>
      <c r="D537" s="55">
        <v>11.68</v>
      </c>
      <c r="E537" s="228">
        <v>80</v>
      </c>
      <c r="F537" s="229">
        <f t="shared" si="8"/>
        <v>934.4</v>
      </c>
      <c r="G537" s="230"/>
    </row>
    <row r="538" s="219" customFormat="1" ht="14.25" spans="1:7">
      <c r="A538" s="226">
        <v>534</v>
      </c>
      <c r="B538" s="227" t="s">
        <v>20432</v>
      </c>
      <c r="C538" s="11" t="s">
        <v>20433</v>
      </c>
      <c r="D538" s="55">
        <v>12.23</v>
      </c>
      <c r="E538" s="228">
        <v>80</v>
      </c>
      <c r="F538" s="229">
        <f t="shared" si="8"/>
        <v>978.4</v>
      </c>
      <c r="G538" s="230"/>
    </row>
    <row r="539" s="219" customFormat="1" ht="14.25" spans="1:7">
      <c r="A539" s="226">
        <v>535</v>
      </c>
      <c r="B539" s="227" t="s">
        <v>20434</v>
      </c>
      <c r="C539" s="11" t="s">
        <v>867</v>
      </c>
      <c r="D539" s="55">
        <v>14.85</v>
      </c>
      <c r="E539" s="228">
        <v>80</v>
      </c>
      <c r="F539" s="229">
        <f t="shared" si="8"/>
        <v>1188</v>
      </c>
      <c r="G539" s="230"/>
    </row>
    <row r="540" s="219" customFormat="1" ht="14.25" spans="1:7">
      <c r="A540" s="226">
        <v>536</v>
      </c>
      <c r="B540" s="227" t="s">
        <v>20435</v>
      </c>
      <c r="C540" s="11" t="s">
        <v>20436</v>
      </c>
      <c r="D540" s="55">
        <v>16.12</v>
      </c>
      <c r="E540" s="228">
        <v>80</v>
      </c>
      <c r="F540" s="229">
        <f t="shared" si="8"/>
        <v>1289.6</v>
      </c>
      <c r="G540" s="230"/>
    </row>
    <row r="541" s="219" customFormat="1" ht="14.25" spans="1:7">
      <c r="A541" s="226">
        <v>537</v>
      </c>
      <c r="B541" s="227" t="s">
        <v>20437</v>
      </c>
      <c r="C541" s="11" t="s">
        <v>20438</v>
      </c>
      <c r="D541" s="55">
        <v>19.96</v>
      </c>
      <c r="E541" s="228">
        <v>80</v>
      </c>
      <c r="F541" s="229">
        <f t="shared" si="8"/>
        <v>1596.8</v>
      </c>
      <c r="G541" s="230"/>
    </row>
    <row r="542" s="219" customFormat="1" ht="14.25" spans="1:7">
      <c r="A542" s="226">
        <v>538</v>
      </c>
      <c r="B542" s="227" t="s">
        <v>20439</v>
      </c>
      <c r="C542" s="11" t="s">
        <v>20440</v>
      </c>
      <c r="D542" s="55">
        <v>17.91</v>
      </c>
      <c r="E542" s="228">
        <v>80</v>
      </c>
      <c r="F542" s="229">
        <f t="shared" si="8"/>
        <v>1432.8</v>
      </c>
      <c r="G542" s="230"/>
    </row>
    <row r="543" s="219" customFormat="1" ht="14.25" spans="1:7">
      <c r="A543" s="226">
        <v>539</v>
      </c>
      <c r="B543" s="227" t="s">
        <v>20441</v>
      </c>
      <c r="C543" s="11" t="s">
        <v>20442</v>
      </c>
      <c r="D543" s="55">
        <v>8.66</v>
      </c>
      <c r="E543" s="228">
        <v>80</v>
      </c>
      <c r="F543" s="229">
        <f t="shared" si="8"/>
        <v>692.8</v>
      </c>
      <c r="G543" s="230"/>
    </row>
    <row r="544" s="219" customFormat="1" ht="14.25" spans="1:7">
      <c r="A544" s="226">
        <v>540</v>
      </c>
      <c r="B544" s="227" t="s">
        <v>20443</v>
      </c>
      <c r="C544" s="11" t="s">
        <v>20444</v>
      </c>
      <c r="D544" s="55">
        <v>8.66</v>
      </c>
      <c r="E544" s="228">
        <v>80</v>
      </c>
      <c r="F544" s="229">
        <f t="shared" si="8"/>
        <v>692.8</v>
      </c>
      <c r="G544" s="230"/>
    </row>
    <row r="545" s="219" customFormat="1" ht="14.25" spans="1:7">
      <c r="A545" s="226">
        <v>541</v>
      </c>
      <c r="B545" s="227" t="s">
        <v>20445</v>
      </c>
      <c r="C545" s="11" t="s">
        <v>20446</v>
      </c>
      <c r="D545" s="55">
        <v>4.2</v>
      </c>
      <c r="E545" s="228">
        <v>80</v>
      </c>
      <c r="F545" s="229">
        <f t="shared" si="8"/>
        <v>336</v>
      </c>
      <c r="G545" s="230"/>
    </row>
    <row r="546" s="219" customFormat="1" ht="14.25" spans="1:7">
      <c r="A546" s="226">
        <v>542</v>
      </c>
      <c r="B546" s="227" t="s">
        <v>20447</v>
      </c>
      <c r="C546" s="11" t="s">
        <v>20448</v>
      </c>
      <c r="D546" s="55">
        <v>9.65</v>
      </c>
      <c r="E546" s="228">
        <v>80</v>
      </c>
      <c r="F546" s="229">
        <f t="shared" si="8"/>
        <v>772</v>
      </c>
      <c r="G546" s="230"/>
    </row>
    <row r="547" s="219" customFormat="1" ht="14.25" spans="1:7">
      <c r="A547" s="226">
        <v>543</v>
      </c>
      <c r="B547" s="227" t="s">
        <v>20449</v>
      </c>
      <c r="C547" s="11" t="s">
        <v>20450</v>
      </c>
      <c r="D547" s="55">
        <v>4.4</v>
      </c>
      <c r="E547" s="228">
        <v>80</v>
      </c>
      <c r="F547" s="229">
        <f t="shared" si="8"/>
        <v>352</v>
      </c>
      <c r="G547" s="230"/>
    </row>
    <row r="548" s="219" customFormat="1" ht="14.25" spans="1:7">
      <c r="A548" s="226">
        <v>544</v>
      </c>
      <c r="B548" s="227" t="s">
        <v>20451</v>
      </c>
      <c r="C548" s="11" t="s">
        <v>20125</v>
      </c>
      <c r="D548" s="55">
        <v>4.8</v>
      </c>
      <c r="E548" s="228">
        <v>80</v>
      </c>
      <c r="F548" s="229">
        <f t="shared" si="8"/>
        <v>384</v>
      </c>
      <c r="G548" s="230"/>
    </row>
    <row r="549" s="219" customFormat="1" ht="14.25" spans="1:7">
      <c r="A549" s="226">
        <v>545</v>
      </c>
      <c r="B549" s="227" t="s">
        <v>20452</v>
      </c>
      <c r="C549" s="11" t="s">
        <v>20453</v>
      </c>
      <c r="D549" s="55">
        <v>8.48</v>
      </c>
      <c r="E549" s="228">
        <v>80</v>
      </c>
      <c r="F549" s="229">
        <f t="shared" si="8"/>
        <v>678.4</v>
      </c>
      <c r="G549" s="230"/>
    </row>
    <row r="550" s="219" customFormat="1" ht="14.25" spans="1:7">
      <c r="A550" s="226">
        <v>546</v>
      </c>
      <c r="B550" s="227" t="s">
        <v>20454</v>
      </c>
      <c r="C550" s="11" t="s">
        <v>20455</v>
      </c>
      <c r="D550" s="55">
        <v>5.1</v>
      </c>
      <c r="E550" s="228">
        <v>80</v>
      </c>
      <c r="F550" s="229">
        <f t="shared" si="8"/>
        <v>408</v>
      </c>
      <c r="G550" s="230"/>
    </row>
    <row r="551" s="219" customFormat="1" ht="14.25" spans="1:7">
      <c r="A551" s="226">
        <v>547</v>
      </c>
      <c r="B551" s="227" t="s">
        <v>20456</v>
      </c>
      <c r="C551" s="11" t="s">
        <v>6275</v>
      </c>
      <c r="D551" s="55">
        <v>6.91</v>
      </c>
      <c r="E551" s="228">
        <v>80</v>
      </c>
      <c r="F551" s="229">
        <f t="shared" si="8"/>
        <v>552.8</v>
      </c>
      <c r="G551" s="230"/>
    </row>
    <row r="552" s="219" customFormat="1" ht="14.25" spans="1:7">
      <c r="A552" s="226">
        <v>548</v>
      </c>
      <c r="B552" s="227" t="s">
        <v>20457</v>
      </c>
      <c r="C552" s="11" t="s">
        <v>20458</v>
      </c>
      <c r="D552" s="55">
        <v>6.66</v>
      </c>
      <c r="E552" s="228">
        <v>80</v>
      </c>
      <c r="F552" s="229">
        <f t="shared" si="8"/>
        <v>532.8</v>
      </c>
      <c r="G552" s="230"/>
    </row>
    <row r="553" s="219" customFormat="1" ht="14.25" spans="1:7">
      <c r="A553" s="226">
        <v>549</v>
      </c>
      <c r="B553" s="227" t="s">
        <v>20459</v>
      </c>
      <c r="C553" s="11" t="s">
        <v>20460</v>
      </c>
      <c r="D553" s="55">
        <v>4.97</v>
      </c>
      <c r="E553" s="228">
        <v>80</v>
      </c>
      <c r="F553" s="229">
        <f t="shared" si="8"/>
        <v>397.6</v>
      </c>
      <c r="G553" s="230"/>
    </row>
    <row r="554" s="219" customFormat="1" ht="14.25" spans="1:7">
      <c r="A554" s="226">
        <v>550</v>
      </c>
      <c r="B554" s="227" t="s">
        <v>20461</v>
      </c>
      <c r="C554" s="11" t="s">
        <v>20462</v>
      </c>
      <c r="D554" s="55">
        <v>4.3</v>
      </c>
      <c r="E554" s="228">
        <v>80</v>
      </c>
      <c r="F554" s="229">
        <f t="shared" si="8"/>
        <v>344</v>
      </c>
      <c r="G554" s="230"/>
    </row>
    <row r="555" s="219" customFormat="1" ht="14.25" spans="1:7">
      <c r="A555" s="226">
        <v>551</v>
      </c>
      <c r="B555" s="227" t="s">
        <v>20463</v>
      </c>
      <c r="C555" s="11" t="s">
        <v>20464</v>
      </c>
      <c r="D555" s="55">
        <v>4.99</v>
      </c>
      <c r="E555" s="228">
        <v>80</v>
      </c>
      <c r="F555" s="229">
        <f t="shared" si="8"/>
        <v>399.2</v>
      </c>
      <c r="G555" s="230"/>
    </row>
    <row r="556" s="219" customFormat="1" ht="14.25" spans="1:7">
      <c r="A556" s="226">
        <v>552</v>
      </c>
      <c r="B556" s="227" t="s">
        <v>20465</v>
      </c>
      <c r="C556" s="11" t="s">
        <v>20466</v>
      </c>
      <c r="D556" s="55">
        <v>29.06</v>
      </c>
      <c r="E556" s="228">
        <v>80</v>
      </c>
      <c r="F556" s="229">
        <f t="shared" si="8"/>
        <v>2324.8</v>
      </c>
      <c r="G556" s="230"/>
    </row>
    <row r="557" s="219" customFormat="1" ht="14.25" spans="1:7">
      <c r="A557" s="226">
        <v>553</v>
      </c>
      <c r="B557" s="227" t="s">
        <v>20467</v>
      </c>
      <c r="C557" s="11" t="s">
        <v>20468</v>
      </c>
      <c r="D557" s="55">
        <v>5.87</v>
      </c>
      <c r="E557" s="228">
        <v>80</v>
      </c>
      <c r="F557" s="229">
        <f t="shared" si="8"/>
        <v>469.6</v>
      </c>
      <c r="G557" s="230"/>
    </row>
    <row r="558" s="219" customFormat="1" ht="14.25" spans="1:7">
      <c r="A558" s="226">
        <v>554</v>
      </c>
      <c r="B558" s="227" t="s">
        <v>20469</v>
      </c>
      <c r="C558" s="11" t="s">
        <v>20470</v>
      </c>
      <c r="D558" s="55">
        <v>1.8</v>
      </c>
      <c r="E558" s="228">
        <v>80</v>
      </c>
      <c r="F558" s="229">
        <f t="shared" si="8"/>
        <v>144</v>
      </c>
      <c r="G558" s="230"/>
    </row>
    <row r="559" s="219" customFormat="1" ht="14.25" spans="1:7">
      <c r="A559" s="226">
        <v>555</v>
      </c>
      <c r="B559" s="227" t="s">
        <v>20471</v>
      </c>
      <c r="C559" s="11" t="s">
        <v>20472</v>
      </c>
      <c r="D559" s="55">
        <v>10.05</v>
      </c>
      <c r="E559" s="228">
        <v>80</v>
      </c>
      <c r="F559" s="229">
        <f t="shared" si="8"/>
        <v>804</v>
      </c>
      <c r="G559" s="230"/>
    </row>
    <row r="560" s="219" customFormat="1" ht="14.25" spans="1:7">
      <c r="A560" s="226">
        <v>556</v>
      </c>
      <c r="B560" s="227" t="s">
        <v>20473</v>
      </c>
      <c r="C560" s="11" t="s">
        <v>20474</v>
      </c>
      <c r="D560" s="55">
        <v>10.92</v>
      </c>
      <c r="E560" s="228">
        <v>80</v>
      </c>
      <c r="F560" s="229">
        <f t="shared" si="8"/>
        <v>873.6</v>
      </c>
      <c r="G560" s="230"/>
    </row>
    <row r="561" s="219" customFormat="1" ht="14.25" spans="1:7">
      <c r="A561" s="226">
        <v>557</v>
      </c>
      <c r="B561" s="227" t="s">
        <v>20475</v>
      </c>
      <c r="C561" s="11" t="s">
        <v>20476</v>
      </c>
      <c r="D561" s="55">
        <v>8.46</v>
      </c>
      <c r="E561" s="228">
        <v>80</v>
      </c>
      <c r="F561" s="229">
        <f t="shared" si="8"/>
        <v>676.8</v>
      </c>
      <c r="G561" s="230"/>
    </row>
    <row r="562" s="219" customFormat="1" ht="14.25" spans="1:7">
      <c r="A562" s="226">
        <v>558</v>
      </c>
      <c r="B562" s="227" t="s">
        <v>20477</v>
      </c>
      <c r="C562" s="11" t="s">
        <v>20478</v>
      </c>
      <c r="D562" s="55">
        <v>7.88</v>
      </c>
      <c r="E562" s="228">
        <v>80</v>
      </c>
      <c r="F562" s="229">
        <f t="shared" si="8"/>
        <v>630.4</v>
      </c>
      <c r="G562" s="230"/>
    </row>
    <row r="563" s="219" customFormat="1" ht="14.25" spans="1:7">
      <c r="A563" s="226">
        <v>559</v>
      </c>
      <c r="B563" s="227" t="s">
        <v>20479</v>
      </c>
      <c r="C563" s="11" t="s">
        <v>20480</v>
      </c>
      <c r="D563" s="55">
        <v>9.03</v>
      </c>
      <c r="E563" s="228">
        <v>80</v>
      </c>
      <c r="F563" s="229">
        <f t="shared" si="8"/>
        <v>722.4</v>
      </c>
      <c r="G563" s="230"/>
    </row>
    <row r="564" s="219" customFormat="1" ht="14.25" spans="1:7">
      <c r="A564" s="226">
        <v>560</v>
      </c>
      <c r="B564" s="227" t="s">
        <v>20481</v>
      </c>
      <c r="C564" s="11" t="s">
        <v>20482</v>
      </c>
      <c r="D564" s="55">
        <v>7.5</v>
      </c>
      <c r="E564" s="228">
        <v>80</v>
      </c>
      <c r="F564" s="229">
        <f t="shared" si="8"/>
        <v>600</v>
      </c>
      <c r="G564" s="230"/>
    </row>
    <row r="565" s="219" customFormat="1" ht="14.25" spans="1:7">
      <c r="A565" s="226">
        <v>561</v>
      </c>
      <c r="B565" s="227" t="s">
        <v>20483</v>
      </c>
      <c r="C565" s="11" t="s">
        <v>20484</v>
      </c>
      <c r="D565" s="55">
        <v>4.4</v>
      </c>
      <c r="E565" s="228">
        <v>80</v>
      </c>
      <c r="F565" s="229">
        <f t="shared" si="8"/>
        <v>352</v>
      </c>
      <c r="G565" s="230"/>
    </row>
    <row r="566" s="219" customFormat="1" ht="14.25" spans="1:7">
      <c r="A566" s="226">
        <v>562</v>
      </c>
      <c r="B566" s="227" t="s">
        <v>20485</v>
      </c>
      <c r="C566" s="11" t="s">
        <v>20486</v>
      </c>
      <c r="D566" s="55">
        <v>7.86</v>
      </c>
      <c r="E566" s="228">
        <v>80</v>
      </c>
      <c r="F566" s="229">
        <f t="shared" si="8"/>
        <v>628.8</v>
      </c>
      <c r="G566" s="230"/>
    </row>
    <row r="567" s="219" customFormat="1" ht="14.25" spans="1:7">
      <c r="A567" s="226">
        <v>563</v>
      </c>
      <c r="B567" s="227" t="s">
        <v>20487</v>
      </c>
      <c r="C567" s="11" t="s">
        <v>20488</v>
      </c>
      <c r="D567" s="55">
        <v>4.2</v>
      </c>
      <c r="E567" s="228">
        <v>80</v>
      </c>
      <c r="F567" s="229">
        <f t="shared" si="8"/>
        <v>336</v>
      </c>
      <c r="G567" s="230"/>
    </row>
    <row r="568" s="219" customFormat="1" ht="14.25" spans="1:7">
      <c r="A568" s="226">
        <v>564</v>
      </c>
      <c r="B568" s="227" t="s">
        <v>20489</v>
      </c>
      <c r="C568" s="11" t="s">
        <v>20490</v>
      </c>
      <c r="D568" s="55">
        <v>12.47</v>
      </c>
      <c r="E568" s="228">
        <v>80</v>
      </c>
      <c r="F568" s="229">
        <f t="shared" si="8"/>
        <v>997.6</v>
      </c>
      <c r="G568" s="230"/>
    </row>
    <row r="569" s="219" customFormat="1" ht="14.25" spans="1:7">
      <c r="A569" s="226">
        <v>565</v>
      </c>
      <c r="B569" s="227" t="s">
        <v>20491</v>
      </c>
      <c r="C569" s="11" t="s">
        <v>20492</v>
      </c>
      <c r="D569" s="55">
        <v>10.13</v>
      </c>
      <c r="E569" s="228">
        <v>80</v>
      </c>
      <c r="F569" s="229">
        <f t="shared" si="8"/>
        <v>810.4</v>
      </c>
      <c r="G569" s="230"/>
    </row>
    <row r="570" s="219" customFormat="1" ht="14.25" spans="1:7">
      <c r="A570" s="226">
        <v>566</v>
      </c>
      <c r="B570" s="227" t="s">
        <v>20493</v>
      </c>
      <c r="C570" s="11" t="s">
        <v>20494</v>
      </c>
      <c r="D570" s="55">
        <v>3.26</v>
      </c>
      <c r="E570" s="228">
        <v>80</v>
      </c>
      <c r="F570" s="229">
        <f t="shared" si="8"/>
        <v>260.8</v>
      </c>
      <c r="G570" s="230"/>
    </row>
    <row r="571" s="219" customFormat="1" ht="14.25" spans="1:7">
      <c r="A571" s="226">
        <v>567</v>
      </c>
      <c r="B571" s="227" t="s">
        <v>20495</v>
      </c>
      <c r="C571" s="11" t="s">
        <v>20496</v>
      </c>
      <c r="D571" s="55">
        <v>7.6</v>
      </c>
      <c r="E571" s="228">
        <v>80</v>
      </c>
      <c r="F571" s="229">
        <f t="shared" si="8"/>
        <v>608</v>
      </c>
      <c r="G571" s="230"/>
    </row>
    <row r="572" s="219" customFormat="1" ht="14.25" spans="1:7">
      <c r="A572" s="226">
        <v>568</v>
      </c>
      <c r="B572" s="227" t="s">
        <v>20497</v>
      </c>
      <c r="C572" s="11" t="s">
        <v>20498</v>
      </c>
      <c r="D572" s="55">
        <v>9.2</v>
      </c>
      <c r="E572" s="228">
        <v>80</v>
      </c>
      <c r="F572" s="229">
        <f t="shared" si="8"/>
        <v>736</v>
      </c>
      <c r="G572" s="230"/>
    </row>
    <row r="573" s="219" customFormat="1" ht="14.25" spans="1:7">
      <c r="A573" s="226">
        <v>569</v>
      </c>
      <c r="B573" s="227" t="s">
        <v>20499</v>
      </c>
      <c r="C573" s="11" t="s">
        <v>20500</v>
      </c>
      <c r="D573" s="55">
        <v>5.06</v>
      </c>
      <c r="E573" s="228">
        <v>80</v>
      </c>
      <c r="F573" s="229">
        <f t="shared" si="8"/>
        <v>404.8</v>
      </c>
      <c r="G573" s="230"/>
    </row>
    <row r="574" s="219" customFormat="1" ht="14.25" spans="1:7">
      <c r="A574" s="226">
        <v>570</v>
      </c>
      <c r="B574" s="227" t="s">
        <v>20501</v>
      </c>
      <c r="C574" s="11" t="s">
        <v>20502</v>
      </c>
      <c r="D574" s="55">
        <v>5.4</v>
      </c>
      <c r="E574" s="228">
        <v>80</v>
      </c>
      <c r="F574" s="229">
        <f t="shared" si="8"/>
        <v>432</v>
      </c>
      <c r="G574" s="230"/>
    </row>
    <row r="575" s="219" customFormat="1" ht="14.25" spans="1:7">
      <c r="A575" s="226">
        <v>571</v>
      </c>
      <c r="B575" s="227" t="s">
        <v>20503</v>
      </c>
      <c r="C575" s="11" t="s">
        <v>20504</v>
      </c>
      <c r="D575" s="55">
        <v>9.38</v>
      </c>
      <c r="E575" s="228">
        <v>80</v>
      </c>
      <c r="F575" s="229">
        <f t="shared" si="8"/>
        <v>750.4</v>
      </c>
      <c r="G575" s="230"/>
    </row>
    <row r="576" s="219" customFormat="1" ht="14.25" spans="1:7">
      <c r="A576" s="226">
        <v>572</v>
      </c>
      <c r="B576" s="227" t="s">
        <v>20505</v>
      </c>
      <c r="C576" s="11" t="s">
        <v>20506</v>
      </c>
      <c r="D576" s="55">
        <v>8.93</v>
      </c>
      <c r="E576" s="228">
        <v>80</v>
      </c>
      <c r="F576" s="229">
        <f t="shared" si="8"/>
        <v>714.4</v>
      </c>
      <c r="G576" s="230"/>
    </row>
    <row r="577" s="219" customFormat="1" ht="14.25" spans="1:7">
      <c r="A577" s="226">
        <v>573</v>
      </c>
      <c r="B577" s="227" t="s">
        <v>20507</v>
      </c>
      <c r="C577" s="11" t="s">
        <v>12325</v>
      </c>
      <c r="D577" s="55">
        <v>11.51</v>
      </c>
      <c r="E577" s="228">
        <v>80</v>
      </c>
      <c r="F577" s="229">
        <f t="shared" si="8"/>
        <v>920.8</v>
      </c>
      <c r="G577" s="230"/>
    </row>
    <row r="578" s="219" customFormat="1" ht="14.25" spans="1:7">
      <c r="A578" s="226">
        <v>574</v>
      </c>
      <c r="B578" s="227" t="s">
        <v>20508</v>
      </c>
      <c r="C578" s="11" t="s">
        <v>20509</v>
      </c>
      <c r="D578" s="55">
        <v>13.74</v>
      </c>
      <c r="E578" s="228">
        <v>80</v>
      </c>
      <c r="F578" s="229">
        <f t="shared" si="8"/>
        <v>1099.2</v>
      </c>
      <c r="G578" s="230"/>
    </row>
    <row r="579" s="219" customFormat="1" ht="14.25" spans="1:7">
      <c r="A579" s="226">
        <v>575</v>
      </c>
      <c r="B579" s="227" t="s">
        <v>20510</v>
      </c>
      <c r="C579" s="11" t="s">
        <v>11209</v>
      </c>
      <c r="D579" s="55">
        <v>10.77</v>
      </c>
      <c r="E579" s="228">
        <v>80</v>
      </c>
      <c r="F579" s="229">
        <f t="shared" si="8"/>
        <v>861.6</v>
      </c>
      <c r="G579" s="230"/>
    </row>
    <row r="580" s="219" customFormat="1" ht="14.25" spans="1:7">
      <c r="A580" s="226">
        <v>576</v>
      </c>
      <c r="B580" s="227" t="s">
        <v>20511</v>
      </c>
      <c r="C580" s="11" t="s">
        <v>20512</v>
      </c>
      <c r="D580" s="55">
        <v>8.3</v>
      </c>
      <c r="E580" s="228">
        <v>80</v>
      </c>
      <c r="F580" s="229">
        <f t="shared" si="8"/>
        <v>664</v>
      </c>
      <c r="G580" s="230"/>
    </row>
    <row r="581" s="219" customFormat="1" ht="14.25" spans="1:7">
      <c r="A581" s="226">
        <v>577</v>
      </c>
      <c r="B581" s="227" t="s">
        <v>20513</v>
      </c>
      <c r="C581" s="11" t="s">
        <v>10144</v>
      </c>
      <c r="D581" s="55">
        <v>12.19</v>
      </c>
      <c r="E581" s="228">
        <v>80</v>
      </c>
      <c r="F581" s="229">
        <f t="shared" ref="F581:F644" si="9">D581*E581</f>
        <v>975.2</v>
      </c>
      <c r="G581" s="230"/>
    </row>
    <row r="582" s="219" customFormat="1" ht="14.25" spans="1:7">
      <c r="A582" s="226">
        <v>578</v>
      </c>
      <c r="B582" s="227" t="s">
        <v>20514</v>
      </c>
      <c r="C582" s="11" t="s">
        <v>20515</v>
      </c>
      <c r="D582" s="55">
        <v>9.2</v>
      </c>
      <c r="E582" s="228">
        <v>80</v>
      </c>
      <c r="F582" s="229">
        <f t="shared" si="9"/>
        <v>736</v>
      </c>
      <c r="G582" s="230"/>
    </row>
    <row r="583" s="219" customFormat="1" ht="14.25" spans="1:7">
      <c r="A583" s="226">
        <v>579</v>
      </c>
      <c r="B583" s="227" t="s">
        <v>20516</v>
      </c>
      <c r="C583" s="11" t="s">
        <v>3479</v>
      </c>
      <c r="D583" s="55">
        <v>8.63</v>
      </c>
      <c r="E583" s="228">
        <v>80</v>
      </c>
      <c r="F583" s="229">
        <f t="shared" si="9"/>
        <v>690.4</v>
      </c>
      <c r="G583" s="230"/>
    </row>
    <row r="584" s="219" customFormat="1" ht="14.25" spans="1:7">
      <c r="A584" s="226">
        <v>580</v>
      </c>
      <c r="B584" s="227" t="s">
        <v>20517</v>
      </c>
      <c r="C584" s="11" t="s">
        <v>20518</v>
      </c>
      <c r="D584" s="55">
        <v>9.56</v>
      </c>
      <c r="E584" s="228">
        <v>80</v>
      </c>
      <c r="F584" s="229">
        <f t="shared" si="9"/>
        <v>764.8</v>
      </c>
      <c r="G584" s="230"/>
    </row>
    <row r="585" s="219" customFormat="1" ht="14.25" spans="1:7">
      <c r="A585" s="226">
        <v>581</v>
      </c>
      <c r="B585" s="227" t="s">
        <v>20519</v>
      </c>
      <c r="C585" s="11" t="s">
        <v>20242</v>
      </c>
      <c r="D585" s="55">
        <v>12.78</v>
      </c>
      <c r="E585" s="228">
        <v>80</v>
      </c>
      <c r="F585" s="229">
        <f t="shared" si="9"/>
        <v>1022.4</v>
      </c>
      <c r="G585" s="230"/>
    </row>
    <row r="586" s="219" customFormat="1" ht="14.25" spans="1:7">
      <c r="A586" s="226">
        <v>582</v>
      </c>
      <c r="B586" s="227" t="s">
        <v>20520</v>
      </c>
      <c r="C586" s="11" t="s">
        <v>20521</v>
      </c>
      <c r="D586" s="55">
        <v>10.39</v>
      </c>
      <c r="E586" s="228">
        <v>80</v>
      </c>
      <c r="F586" s="229">
        <f t="shared" si="9"/>
        <v>831.2</v>
      </c>
      <c r="G586" s="230"/>
    </row>
    <row r="587" s="219" customFormat="1" ht="14.25" spans="1:7">
      <c r="A587" s="226">
        <v>583</v>
      </c>
      <c r="B587" s="227" t="s">
        <v>20522</v>
      </c>
      <c r="C587" s="11" t="s">
        <v>20523</v>
      </c>
      <c r="D587" s="55">
        <v>10.17</v>
      </c>
      <c r="E587" s="228">
        <v>80</v>
      </c>
      <c r="F587" s="229">
        <f t="shared" si="9"/>
        <v>813.6</v>
      </c>
      <c r="G587" s="230"/>
    </row>
    <row r="588" s="219" customFormat="1" ht="14.25" spans="1:7">
      <c r="A588" s="226">
        <v>584</v>
      </c>
      <c r="B588" s="227" t="s">
        <v>20524</v>
      </c>
      <c r="C588" s="11" t="s">
        <v>20525</v>
      </c>
      <c r="D588" s="55">
        <v>9.97</v>
      </c>
      <c r="E588" s="228">
        <v>80</v>
      </c>
      <c r="F588" s="229">
        <f t="shared" si="9"/>
        <v>797.6</v>
      </c>
      <c r="G588" s="230"/>
    </row>
    <row r="589" s="219" customFormat="1" ht="14.25" spans="1:7">
      <c r="A589" s="226">
        <v>585</v>
      </c>
      <c r="B589" s="227" t="s">
        <v>20526</v>
      </c>
      <c r="C589" s="11" t="s">
        <v>20527</v>
      </c>
      <c r="D589" s="55">
        <v>7.2</v>
      </c>
      <c r="E589" s="228">
        <v>80</v>
      </c>
      <c r="F589" s="229">
        <f t="shared" si="9"/>
        <v>576</v>
      </c>
      <c r="G589" s="230"/>
    </row>
    <row r="590" s="219" customFormat="1" ht="14.25" spans="1:7">
      <c r="A590" s="226">
        <v>586</v>
      </c>
      <c r="B590" s="227" t="s">
        <v>20528</v>
      </c>
      <c r="C590" s="11" t="s">
        <v>20529</v>
      </c>
      <c r="D590" s="55">
        <v>7.64</v>
      </c>
      <c r="E590" s="228">
        <v>80</v>
      </c>
      <c r="F590" s="229">
        <f t="shared" si="9"/>
        <v>611.2</v>
      </c>
      <c r="G590" s="230"/>
    </row>
    <row r="591" s="219" customFormat="1" ht="14.25" spans="1:7">
      <c r="A591" s="226">
        <v>587</v>
      </c>
      <c r="B591" s="227" t="s">
        <v>20530</v>
      </c>
      <c r="C591" s="11" t="s">
        <v>20531</v>
      </c>
      <c r="D591" s="55">
        <v>6.2</v>
      </c>
      <c r="E591" s="228">
        <v>80</v>
      </c>
      <c r="F591" s="229">
        <f t="shared" si="9"/>
        <v>496</v>
      </c>
      <c r="G591" s="230"/>
    </row>
    <row r="592" s="219" customFormat="1" ht="14.25" spans="1:7">
      <c r="A592" s="226">
        <v>588</v>
      </c>
      <c r="B592" s="227" t="s">
        <v>20532</v>
      </c>
      <c r="C592" s="11" t="s">
        <v>20533</v>
      </c>
      <c r="D592" s="55">
        <v>2</v>
      </c>
      <c r="E592" s="228">
        <v>80</v>
      </c>
      <c r="F592" s="229">
        <f t="shared" si="9"/>
        <v>160</v>
      </c>
      <c r="G592" s="230"/>
    </row>
    <row r="593" s="219" customFormat="1" ht="14.25" spans="1:7">
      <c r="A593" s="226">
        <v>589</v>
      </c>
      <c r="B593" s="227" t="s">
        <v>20534</v>
      </c>
      <c r="C593" s="11" t="s">
        <v>20535</v>
      </c>
      <c r="D593" s="55">
        <v>6.72</v>
      </c>
      <c r="E593" s="228">
        <v>80</v>
      </c>
      <c r="F593" s="229">
        <f t="shared" si="9"/>
        <v>537.6</v>
      </c>
      <c r="G593" s="230"/>
    </row>
    <row r="594" s="219" customFormat="1" ht="14.25" spans="1:7">
      <c r="A594" s="226">
        <v>590</v>
      </c>
      <c r="B594" s="227" t="s">
        <v>20536</v>
      </c>
      <c r="C594" s="11" t="s">
        <v>20537</v>
      </c>
      <c r="D594" s="55">
        <v>3.99</v>
      </c>
      <c r="E594" s="228">
        <v>80</v>
      </c>
      <c r="F594" s="229">
        <f t="shared" si="9"/>
        <v>319.2</v>
      </c>
      <c r="G594" s="230"/>
    </row>
    <row r="595" s="219" customFormat="1" ht="14.25" spans="1:7">
      <c r="A595" s="226">
        <v>591</v>
      </c>
      <c r="B595" s="227" t="s">
        <v>20538</v>
      </c>
      <c r="C595" s="11" t="s">
        <v>20539</v>
      </c>
      <c r="D595" s="55">
        <v>8</v>
      </c>
      <c r="E595" s="228">
        <v>80</v>
      </c>
      <c r="F595" s="229">
        <f t="shared" si="9"/>
        <v>640</v>
      </c>
      <c r="G595" s="230"/>
    </row>
    <row r="596" s="219" customFormat="1" ht="14.25" spans="1:7">
      <c r="A596" s="226">
        <v>592</v>
      </c>
      <c r="B596" s="227" t="s">
        <v>20540</v>
      </c>
      <c r="C596" s="11" t="s">
        <v>17239</v>
      </c>
      <c r="D596" s="55">
        <v>6.96</v>
      </c>
      <c r="E596" s="228">
        <v>80</v>
      </c>
      <c r="F596" s="229">
        <f t="shared" si="9"/>
        <v>556.8</v>
      </c>
      <c r="G596" s="230"/>
    </row>
    <row r="597" s="219" customFormat="1" ht="14.25" spans="1:7">
      <c r="A597" s="226">
        <v>593</v>
      </c>
      <c r="B597" s="227" t="s">
        <v>20541</v>
      </c>
      <c r="C597" s="11" t="s">
        <v>20542</v>
      </c>
      <c r="D597" s="55">
        <v>9.78</v>
      </c>
      <c r="E597" s="228">
        <v>80</v>
      </c>
      <c r="F597" s="229">
        <f t="shared" si="9"/>
        <v>782.4</v>
      </c>
      <c r="G597" s="230"/>
    </row>
    <row r="598" s="219" customFormat="1" ht="14.25" spans="1:7">
      <c r="A598" s="226">
        <v>594</v>
      </c>
      <c r="B598" s="227" t="s">
        <v>20543</v>
      </c>
      <c r="C598" s="11" t="s">
        <v>20544</v>
      </c>
      <c r="D598" s="55">
        <v>6</v>
      </c>
      <c r="E598" s="228">
        <v>80</v>
      </c>
      <c r="F598" s="229">
        <f t="shared" si="9"/>
        <v>480</v>
      </c>
      <c r="G598" s="230"/>
    </row>
    <row r="599" s="219" customFormat="1" ht="14.25" spans="1:7">
      <c r="A599" s="226">
        <v>595</v>
      </c>
      <c r="B599" s="227" t="s">
        <v>20545</v>
      </c>
      <c r="C599" s="11" t="s">
        <v>8320</v>
      </c>
      <c r="D599" s="55">
        <v>9.24</v>
      </c>
      <c r="E599" s="228">
        <v>80</v>
      </c>
      <c r="F599" s="229">
        <f t="shared" si="9"/>
        <v>739.2</v>
      </c>
      <c r="G599" s="230"/>
    </row>
    <row r="600" s="219" customFormat="1" ht="14.25" spans="1:7">
      <c r="A600" s="226">
        <v>596</v>
      </c>
      <c r="B600" s="227" t="s">
        <v>20546</v>
      </c>
      <c r="C600" s="11" t="s">
        <v>20547</v>
      </c>
      <c r="D600" s="55">
        <v>7.37</v>
      </c>
      <c r="E600" s="228">
        <v>80</v>
      </c>
      <c r="F600" s="229">
        <f t="shared" si="9"/>
        <v>589.6</v>
      </c>
      <c r="G600" s="230"/>
    </row>
    <row r="601" s="219" customFormat="1" ht="14.25" spans="1:7">
      <c r="A601" s="226">
        <v>597</v>
      </c>
      <c r="B601" s="227" t="s">
        <v>20548</v>
      </c>
      <c r="C601" s="11" t="s">
        <v>20549</v>
      </c>
      <c r="D601" s="55">
        <v>7.52</v>
      </c>
      <c r="E601" s="228">
        <v>80</v>
      </c>
      <c r="F601" s="229">
        <f t="shared" si="9"/>
        <v>601.6</v>
      </c>
      <c r="G601" s="230"/>
    </row>
    <row r="602" s="219" customFormat="1" ht="14.25" spans="1:7">
      <c r="A602" s="226">
        <v>598</v>
      </c>
      <c r="B602" s="227" t="s">
        <v>20550</v>
      </c>
      <c r="C602" s="11" t="s">
        <v>20551</v>
      </c>
      <c r="D602" s="55">
        <v>9.8</v>
      </c>
      <c r="E602" s="228">
        <v>80</v>
      </c>
      <c r="F602" s="229">
        <f t="shared" si="9"/>
        <v>784</v>
      </c>
      <c r="G602" s="230"/>
    </row>
    <row r="603" s="219" customFormat="1" ht="14.25" spans="1:7">
      <c r="A603" s="226">
        <v>599</v>
      </c>
      <c r="B603" s="227" t="s">
        <v>20552</v>
      </c>
      <c r="C603" s="11" t="s">
        <v>20553</v>
      </c>
      <c r="D603" s="55">
        <v>11.29</v>
      </c>
      <c r="E603" s="228">
        <v>80</v>
      </c>
      <c r="F603" s="229">
        <f t="shared" si="9"/>
        <v>903.2</v>
      </c>
      <c r="G603" s="230"/>
    </row>
    <row r="604" s="219" customFormat="1" ht="14.25" spans="1:7">
      <c r="A604" s="226">
        <v>600</v>
      </c>
      <c r="B604" s="227" t="s">
        <v>20554</v>
      </c>
      <c r="C604" s="11" t="s">
        <v>20555</v>
      </c>
      <c r="D604" s="55">
        <v>7.53</v>
      </c>
      <c r="E604" s="228">
        <v>80</v>
      </c>
      <c r="F604" s="229">
        <f t="shared" si="9"/>
        <v>602.4</v>
      </c>
      <c r="G604" s="230"/>
    </row>
    <row r="605" s="219" customFormat="1" ht="14.25" spans="1:7">
      <c r="A605" s="226">
        <v>601</v>
      </c>
      <c r="B605" s="227" t="s">
        <v>20556</v>
      </c>
      <c r="C605" s="11" t="s">
        <v>20557</v>
      </c>
      <c r="D605" s="55">
        <v>14.75</v>
      </c>
      <c r="E605" s="228">
        <v>80</v>
      </c>
      <c r="F605" s="229">
        <f t="shared" si="9"/>
        <v>1180</v>
      </c>
      <c r="G605" s="230"/>
    </row>
    <row r="606" s="219" customFormat="1" ht="14.25" spans="1:7">
      <c r="A606" s="226">
        <v>602</v>
      </c>
      <c r="B606" s="227" t="s">
        <v>20558</v>
      </c>
      <c r="C606" s="11" t="s">
        <v>487</v>
      </c>
      <c r="D606" s="55">
        <v>4.76</v>
      </c>
      <c r="E606" s="228">
        <v>80</v>
      </c>
      <c r="F606" s="229">
        <f t="shared" si="9"/>
        <v>380.8</v>
      </c>
      <c r="G606" s="230"/>
    </row>
    <row r="607" s="219" customFormat="1" ht="14.25" spans="1:7">
      <c r="A607" s="226">
        <v>603</v>
      </c>
      <c r="B607" s="227" t="s">
        <v>20559</v>
      </c>
      <c r="C607" s="11" t="s">
        <v>20560</v>
      </c>
      <c r="D607" s="55">
        <v>22.06</v>
      </c>
      <c r="E607" s="228">
        <v>80</v>
      </c>
      <c r="F607" s="229">
        <f t="shared" si="9"/>
        <v>1764.8</v>
      </c>
      <c r="G607" s="230"/>
    </row>
    <row r="608" s="219" customFormat="1" ht="14.25" spans="1:7">
      <c r="A608" s="226">
        <v>604</v>
      </c>
      <c r="B608" s="227" t="s">
        <v>20561</v>
      </c>
      <c r="C608" s="11" t="s">
        <v>20562</v>
      </c>
      <c r="D608" s="55">
        <v>27.59</v>
      </c>
      <c r="E608" s="228">
        <v>80</v>
      </c>
      <c r="F608" s="229">
        <f t="shared" si="9"/>
        <v>2207.2</v>
      </c>
      <c r="G608" s="230"/>
    </row>
    <row r="609" s="219" customFormat="1" ht="14.25" spans="1:7">
      <c r="A609" s="226">
        <v>605</v>
      </c>
      <c r="B609" s="227" t="s">
        <v>20563</v>
      </c>
      <c r="C609" s="11" t="s">
        <v>20564</v>
      </c>
      <c r="D609" s="55">
        <v>11.89</v>
      </c>
      <c r="E609" s="228">
        <v>80</v>
      </c>
      <c r="F609" s="229">
        <f t="shared" si="9"/>
        <v>951.2</v>
      </c>
      <c r="G609" s="230"/>
    </row>
    <row r="610" s="219" customFormat="1" ht="14.25" spans="1:7">
      <c r="A610" s="226">
        <v>606</v>
      </c>
      <c r="B610" s="227" t="s">
        <v>20565</v>
      </c>
      <c r="C610" s="11" t="s">
        <v>20566</v>
      </c>
      <c r="D610" s="55">
        <v>11.18</v>
      </c>
      <c r="E610" s="228">
        <v>80</v>
      </c>
      <c r="F610" s="229">
        <f t="shared" si="9"/>
        <v>894.4</v>
      </c>
      <c r="G610" s="230"/>
    </row>
    <row r="611" s="219" customFormat="1" ht="14.25" spans="1:7">
      <c r="A611" s="226">
        <v>607</v>
      </c>
      <c r="B611" s="227" t="s">
        <v>20567</v>
      </c>
      <c r="C611" s="11" t="s">
        <v>20568</v>
      </c>
      <c r="D611" s="55">
        <v>13.32</v>
      </c>
      <c r="E611" s="228">
        <v>80</v>
      </c>
      <c r="F611" s="229">
        <f t="shared" si="9"/>
        <v>1065.6</v>
      </c>
      <c r="G611" s="230"/>
    </row>
    <row r="612" s="219" customFormat="1" ht="14.25" spans="1:7">
      <c r="A612" s="226">
        <v>608</v>
      </c>
      <c r="B612" s="227" t="s">
        <v>20569</v>
      </c>
      <c r="C612" s="11" t="s">
        <v>848</v>
      </c>
      <c r="D612" s="55">
        <v>15.31</v>
      </c>
      <c r="E612" s="228">
        <v>80</v>
      </c>
      <c r="F612" s="229">
        <f t="shared" si="9"/>
        <v>1224.8</v>
      </c>
      <c r="G612" s="230"/>
    </row>
    <row r="613" s="219" customFormat="1" ht="14.25" spans="1:7">
      <c r="A613" s="226">
        <v>609</v>
      </c>
      <c r="B613" s="227" t="s">
        <v>20570</v>
      </c>
      <c r="C613" s="11" t="s">
        <v>20571</v>
      </c>
      <c r="D613" s="55">
        <v>16.41</v>
      </c>
      <c r="E613" s="228">
        <v>80</v>
      </c>
      <c r="F613" s="229">
        <f t="shared" si="9"/>
        <v>1312.8</v>
      </c>
      <c r="G613" s="230"/>
    </row>
    <row r="614" s="219" customFormat="1" ht="14.25" spans="1:7">
      <c r="A614" s="226">
        <v>610</v>
      </c>
      <c r="B614" s="227" t="s">
        <v>20572</v>
      </c>
      <c r="C614" s="11" t="s">
        <v>20573</v>
      </c>
      <c r="D614" s="55">
        <v>7.83</v>
      </c>
      <c r="E614" s="228">
        <v>80</v>
      </c>
      <c r="F614" s="229">
        <f t="shared" si="9"/>
        <v>626.4</v>
      </c>
      <c r="G614" s="230"/>
    </row>
    <row r="615" s="219" customFormat="1" ht="14.25" spans="1:7">
      <c r="A615" s="226">
        <v>611</v>
      </c>
      <c r="B615" s="227" t="s">
        <v>20574</v>
      </c>
      <c r="C615" s="11" t="s">
        <v>20575</v>
      </c>
      <c r="D615" s="55">
        <v>10.33</v>
      </c>
      <c r="E615" s="228">
        <v>80</v>
      </c>
      <c r="F615" s="229">
        <f t="shared" si="9"/>
        <v>826.4</v>
      </c>
      <c r="G615" s="230"/>
    </row>
    <row r="616" s="219" customFormat="1" ht="14.25" spans="1:7">
      <c r="A616" s="226">
        <v>612</v>
      </c>
      <c r="B616" s="227" t="s">
        <v>20576</v>
      </c>
      <c r="C616" s="11" t="s">
        <v>16740</v>
      </c>
      <c r="D616" s="55">
        <v>8.45</v>
      </c>
      <c r="E616" s="228">
        <v>80</v>
      </c>
      <c r="F616" s="229">
        <f t="shared" si="9"/>
        <v>676</v>
      </c>
      <c r="G616" s="230"/>
    </row>
    <row r="617" s="219" customFormat="1" ht="14.25" spans="1:7">
      <c r="A617" s="226">
        <v>613</v>
      </c>
      <c r="B617" s="227" t="s">
        <v>20577</v>
      </c>
      <c r="C617" s="11" t="s">
        <v>20578</v>
      </c>
      <c r="D617" s="55">
        <v>8.89</v>
      </c>
      <c r="E617" s="228">
        <v>80</v>
      </c>
      <c r="F617" s="229">
        <f t="shared" si="9"/>
        <v>711.2</v>
      </c>
      <c r="G617" s="230"/>
    </row>
    <row r="618" s="219" customFormat="1" ht="14.25" spans="1:7">
      <c r="A618" s="226">
        <v>614</v>
      </c>
      <c r="B618" s="227" t="s">
        <v>20579</v>
      </c>
      <c r="C618" s="11" t="s">
        <v>20580</v>
      </c>
      <c r="D618" s="55">
        <v>8</v>
      </c>
      <c r="E618" s="228">
        <v>80</v>
      </c>
      <c r="F618" s="229">
        <f t="shared" si="9"/>
        <v>640</v>
      </c>
      <c r="G618" s="230"/>
    </row>
    <row r="619" s="219" customFormat="1" ht="14.25" spans="1:7">
      <c r="A619" s="226">
        <v>615</v>
      </c>
      <c r="B619" s="227" t="s">
        <v>20581</v>
      </c>
      <c r="C619" s="11" t="s">
        <v>20582</v>
      </c>
      <c r="D619" s="55">
        <v>10.47</v>
      </c>
      <c r="E619" s="228">
        <v>80</v>
      </c>
      <c r="F619" s="229">
        <f t="shared" si="9"/>
        <v>837.6</v>
      </c>
      <c r="G619" s="230"/>
    </row>
    <row r="620" s="219" customFormat="1" ht="14.25" spans="1:7">
      <c r="A620" s="226">
        <v>616</v>
      </c>
      <c r="B620" s="227" t="s">
        <v>20583</v>
      </c>
      <c r="C620" s="11" t="s">
        <v>20584</v>
      </c>
      <c r="D620" s="55">
        <v>7.3</v>
      </c>
      <c r="E620" s="228">
        <v>80</v>
      </c>
      <c r="F620" s="229">
        <f t="shared" si="9"/>
        <v>584</v>
      </c>
      <c r="G620" s="230"/>
    </row>
    <row r="621" s="219" customFormat="1" ht="14.25" spans="1:7">
      <c r="A621" s="226">
        <v>617</v>
      </c>
      <c r="B621" s="227" t="s">
        <v>20585</v>
      </c>
      <c r="C621" s="11" t="s">
        <v>20586</v>
      </c>
      <c r="D621" s="55">
        <v>9.09</v>
      </c>
      <c r="E621" s="228">
        <v>80</v>
      </c>
      <c r="F621" s="229">
        <f t="shared" si="9"/>
        <v>727.2</v>
      </c>
      <c r="G621" s="230"/>
    </row>
    <row r="622" s="219" customFormat="1" ht="14.25" spans="1:7">
      <c r="A622" s="226">
        <v>618</v>
      </c>
      <c r="B622" s="227" t="s">
        <v>20587</v>
      </c>
      <c r="C622" s="11" t="s">
        <v>20588</v>
      </c>
      <c r="D622" s="55">
        <v>25.8</v>
      </c>
      <c r="E622" s="228">
        <v>80</v>
      </c>
      <c r="F622" s="229">
        <f t="shared" si="9"/>
        <v>2064</v>
      </c>
      <c r="G622" s="230"/>
    </row>
    <row r="623" s="219" customFormat="1" ht="14.25" spans="1:7">
      <c r="A623" s="226">
        <v>619</v>
      </c>
      <c r="B623" s="227" t="s">
        <v>20589</v>
      </c>
      <c r="C623" s="11" t="s">
        <v>20590</v>
      </c>
      <c r="D623" s="55">
        <v>11.38</v>
      </c>
      <c r="E623" s="228">
        <v>80</v>
      </c>
      <c r="F623" s="229">
        <f t="shared" si="9"/>
        <v>910.4</v>
      </c>
      <c r="G623" s="230"/>
    </row>
    <row r="624" s="219" customFormat="1" ht="14.25" spans="1:7">
      <c r="A624" s="226">
        <v>620</v>
      </c>
      <c r="B624" s="227" t="s">
        <v>20591</v>
      </c>
      <c r="C624" s="11" t="s">
        <v>18541</v>
      </c>
      <c r="D624" s="55">
        <v>4</v>
      </c>
      <c r="E624" s="228">
        <v>80</v>
      </c>
      <c r="F624" s="229">
        <f t="shared" si="9"/>
        <v>320</v>
      </c>
      <c r="G624" s="230"/>
    </row>
    <row r="625" s="219" customFormat="1" ht="14.25" spans="1:7">
      <c r="A625" s="226">
        <v>621</v>
      </c>
      <c r="B625" s="227" t="s">
        <v>20592</v>
      </c>
      <c r="C625" s="11" t="s">
        <v>20593</v>
      </c>
      <c r="D625" s="55">
        <v>12.51</v>
      </c>
      <c r="E625" s="228">
        <v>80</v>
      </c>
      <c r="F625" s="229">
        <f t="shared" si="9"/>
        <v>1000.8</v>
      </c>
      <c r="G625" s="230"/>
    </row>
    <row r="626" s="219" customFormat="1" ht="14.25" spans="1:7">
      <c r="A626" s="226">
        <v>622</v>
      </c>
      <c r="B626" s="227" t="s">
        <v>20594</v>
      </c>
      <c r="C626" s="11" t="s">
        <v>20595</v>
      </c>
      <c r="D626" s="55">
        <v>13.02</v>
      </c>
      <c r="E626" s="228">
        <v>80</v>
      </c>
      <c r="F626" s="229">
        <f t="shared" si="9"/>
        <v>1041.6</v>
      </c>
      <c r="G626" s="230"/>
    </row>
    <row r="627" s="219" customFormat="1" ht="14.25" spans="1:7">
      <c r="A627" s="226">
        <v>623</v>
      </c>
      <c r="B627" s="227" t="s">
        <v>20596</v>
      </c>
      <c r="C627" s="11" t="s">
        <v>20597</v>
      </c>
      <c r="D627" s="55">
        <v>14.23</v>
      </c>
      <c r="E627" s="228">
        <v>80</v>
      </c>
      <c r="F627" s="229">
        <f t="shared" si="9"/>
        <v>1138.4</v>
      </c>
      <c r="G627" s="230"/>
    </row>
    <row r="628" s="219" customFormat="1" ht="14.25" spans="1:7">
      <c r="A628" s="226">
        <v>624</v>
      </c>
      <c r="B628" s="227" t="s">
        <v>20598</v>
      </c>
      <c r="C628" s="11" t="s">
        <v>20599</v>
      </c>
      <c r="D628" s="55">
        <v>7.48</v>
      </c>
      <c r="E628" s="228">
        <v>80</v>
      </c>
      <c r="F628" s="229">
        <f t="shared" si="9"/>
        <v>598.4</v>
      </c>
      <c r="G628" s="230"/>
    </row>
    <row r="629" s="219" customFormat="1" ht="14.25" spans="1:7">
      <c r="A629" s="226">
        <v>625</v>
      </c>
      <c r="B629" s="227" t="s">
        <v>20600</v>
      </c>
      <c r="C629" s="11" t="s">
        <v>20601</v>
      </c>
      <c r="D629" s="55">
        <v>22.3</v>
      </c>
      <c r="E629" s="228">
        <v>80</v>
      </c>
      <c r="F629" s="229">
        <f t="shared" si="9"/>
        <v>1784</v>
      </c>
      <c r="G629" s="230"/>
    </row>
    <row r="630" s="219" customFormat="1" ht="14.25" spans="1:7">
      <c r="A630" s="226">
        <v>626</v>
      </c>
      <c r="B630" s="227" t="s">
        <v>20602</v>
      </c>
      <c r="C630" s="11" t="s">
        <v>20603</v>
      </c>
      <c r="D630" s="55">
        <v>9.88</v>
      </c>
      <c r="E630" s="228">
        <v>80</v>
      </c>
      <c r="F630" s="229">
        <f t="shared" si="9"/>
        <v>790.4</v>
      </c>
      <c r="G630" s="230"/>
    </row>
    <row r="631" s="219" customFormat="1" ht="14.25" spans="1:7">
      <c r="A631" s="226">
        <v>627</v>
      </c>
      <c r="B631" s="227" t="s">
        <v>20604</v>
      </c>
      <c r="C631" s="11" t="s">
        <v>20605</v>
      </c>
      <c r="D631" s="55">
        <v>32.48</v>
      </c>
      <c r="E631" s="228">
        <v>80</v>
      </c>
      <c r="F631" s="229">
        <f t="shared" si="9"/>
        <v>2598.4</v>
      </c>
      <c r="G631" s="230"/>
    </row>
    <row r="632" s="219" customFormat="1" ht="14.25" spans="1:7">
      <c r="A632" s="226">
        <v>628</v>
      </c>
      <c r="B632" s="227" t="s">
        <v>20606</v>
      </c>
      <c r="C632" s="11" t="s">
        <v>20607</v>
      </c>
      <c r="D632" s="55">
        <v>11.55</v>
      </c>
      <c r="E632" s="228">
        <v>80</v>
      </c>
      <c r="F632" s="229">
        <f t="shared" si="9"/>
        <v>924</v>
      </c>
      <c r="G632" s="230"/>
    </row>
    <row r="633" s="219" customFormat="1" ht="14.25" spans="1:7">
      <c r="A633" s="226">
        <v>629</v>
      </c>
      <c r="B633" s="227" t="s">
        <v>20608</v>
      </c>
      <c r="C633" s="11" t="s">
        <v>17999</v>
      </c>
      <c r="D633" s="55">
        <v>12</v>
      </c>
      <c r="E633" s="228">
        <v>80</v>
      </c>
      <c r="F633" s="229">
        <f t="shared" si="9"/>
        <v>960</v>
      </c>
      <c r="G633" s="230"/>
    </row>
    <row r="634" s="219" customFormat="1" ht="14.25" spans="1:7">
      <c r="A634" s="226">
        <v>630</v>
      </c>
      <c r="B634" s="227" t="s">
        <v>20609</v>
      </c>
      <c r="C634" s="11" t="s">
        <v>20610</v>
      </c>
      <c r="D634" s="55">
        <v>11.71</v>
      </c>
      <c r="E634" s="228">
        <v>80</v>
      </c>
      <c r="F634" s="229">
        <f t="shared" si="9"/>
        <v>936.8</v>
      </c>
      <c r="G634" s="230"/>
    </row>
    <row r="635" s="219" customFormat="1" ht="14.25" spans="1:7">
      <c r="A635" s="226">
        <v>631</v>
      </c>
      <c r="B635" s="227" t="s">
        <v>20611</v>
      </c>
      <c r="C635" s="11" t="s">
        <v>15669</v>
      </c>
      <c r="D635" s="55">
        <v>9.83</v>
      </c>
      <c r="E635" s="228">
        <v>80</v>
      </c>
      <c r="F635" s="229">
        <f t="shared" si="9"/>
        <v>786.4</v>
      </c>
      <c r="G635" s="230"/>
    </row>
    <row r="636" s="219" customFormat="1" ht="14.25" spans="1:7">
      <c r="A636" s="226">
        <v>632</v>
      </c>
      <c r="B636" s="227" t="s">
        <v>20612</v>
      </c>
      <c r="C636" s="11" t="s">
        <v>20613</v>
      </c>
      <c r="D636" s="55">
        <v>7.94</v>
      </c>
      <c r="E636" s="228">
        <v>80</v>
      </c>
      <c r="F636" s="229">
        <f t="shared" si="9"/>
        <v>635.2</v>
      </c>
      <c r="G636" s="230"/>
    </row>
    <row r="637" s="219" customFormat="1" ht="14.25" spans="1:7">
      <c r="A637" s="226">
        <v>633</v>
      </c>
      <c r="B637" s="227" t="s">
        <v>20614</v>
      </c>
      <c r="C637" s="11" t="s">
        <v>20615</v>
      </c>
      <c r="D637" s="55">
        <v>3.5</v>
      </c>
      <c r="E637" s="228">
        <v>80</v>
      </c>
      <c r="F637" s="229">
        <f t="shared" si="9"/>
        <v>280</v>
      </c>
      <c r="G637" s="230"/>
    </row>
    <row r="638" s="219" customFormat="1" ht="14.25" spans="1:7">
      <c r="A638" s="226">
        <v>634</v>
      </c>
      <c r="B638" s="227" t="s">
        <v>20616</v>
      </c>
      <c r="C638" s="11" t="s">
        <v>20617</v>
      </c>
      <c r="D638" s="55">
        <v>6</v>
      </c>
      <c r="E638" s="228">
        <v>80</v>
      </c>
      <c r="F638" s="229">
        <f t="shared" si="9"/>
        <v>480</v>
      </c>
      <c r="G638" s="230"/>
    </row>
    <row r="639" s="219" customFormat="1" ht="14.25" spans="1:7">
      <c r="A639" s="226">
        <v>635</v>
      </c>
      <c r="B639" s="227" t="s">
        <v>20618</v>
      </c>
      <c r="C639" s="11" t="s">
        <v>20619</v>
      </c>
      <c r="D639" s="55">
        <v>4.32</v>
      </c>
      <c r="E639" s="228">
        <v>80</v>
      </c>
      <c r="F639" s="229">
        <f t="shared" si="9"/>
        <v>345.6</v>
      </c>
      <c r="G639" s="230"/>
    </row>
    <row r="640" s="219" customFormat="1" ht="14.25" spans="1:7">
      <c r="A640" s="226">
        <v>636</v>
      </c>
      <c r="B640" s="227" t="s">
        <v>20620</v>
      </c>
      <c r="C640" s="11" t="s">
        <v>20621</v>
      </c>
      <c r="D640" s="55">
        <v>6.1</v>
      </c>
      <c r="E640" s="228">
        <v>80</v>
      </c>
      <c r="F640" s="229">
        <f t="shared" si="9"/>
        <v>488</v>
      </c>
      <c r="G640" s="230"/>
    </row>
    <row r="641" s="219" customFormat="1" ht="14.25" spans="1:7">
      <c r="A641" s="226">
        <v>637</v>
      </c>
      <c r="B641" s="227" t="s">
        <v>20622</v>
      </c>
      <c r="C641" s="11" t="s">
        <v>20623</v>
      </c>
      <c r="D641" s="55">
        <v>4.9</v>
      </c>
      <c r="E641" s="228">
        <v>80</v>
      </c>
      <c r="F641" s="229">
        <f t="shared" si="9"/>
        <v>392</v>
      </c>
      <c r="G641" s="230"/>
    </row>
    <row r="642" s="219" customFormat="1" ht="14.25" spans="1:7">
      <c r="A642" s="226">
        <v>638</v>
      </c>
      <c r="B642" s="227" t="s">
        <v>20624</v>
      </c>
      <c r="C642" s="11" t="s">
        <v>20625</v>
      </c>
      <c r="D642" s="55">
        <v>14.91</v>
      </c>
      <c r="E642" s="228">
        <v>80</v>
      </c>
      <c r="F642" s="229">
        <f t="shared" si="9"/>
        <v>1192.8</v>
      </c>
      <c r="G642" s="230"/>
    </row>
    <row r="643" s="219" customFormat="1" ht="14.25" spans="1:7">
      <c r="A643" s="226">
        <v>639</v>
      </c>
      <c r="B643" s="227" t="s">
        <v>20626</v>
      </c>
      <c r="C643" s="11" t="s">
        <v>20627</v>
      </c>
      <c r="D643" s="55">
        <v>15</v>
      </c>
      <c r="E643" s="228">
        <v>80</v>
      </c>
      <c r="F643" s="229">
        <f t="shared" si="9"/>
        <v>1200</v>
      </c>
      <c r="G643" s="230"/>
    </row>
    <row r="644" s="219" customFormat="1" ht="14.25" spans="1:7">
      <c r="A644" s="226">
        <v>640</v>
      </c>
      <c r="B644" s="227" t="s">
        <v>20628</v>
      </c>
      <c r="C644" s="11" t="s">
        <v>20629</v>
      </c>
      <c r="D644" s="55">
        <v>26.06</v>
      </c>
      <c r="E644" s="228">
        <v>80</v>
      </c>
      <c r="F644" s="229">
        <f t="shared" si="9"/>
        <v>2084.8</v>
      </c>
      <c r="G644" s="230"/>
    </row>
    <row r="645" s="219" customFormat="1" ht="14.25" spans="1:7">
      <c r="A645" s="226">
        <v>641</v>
      </c>
      <c r="B645" s="227" t="s">
        <v>20630</v>
      </c>
      <c r="C645" s="11" t="s">
        <v>20631</v>
      </c>
      <c r="D645" s="55">
        <v>6.4</v>
      </c>
      <c r="E645" s="228">
        <v>80</v>
      </c>
      <c r="F645" s="229">
        <f t="shared" ref="F645:F708" si="10">D645*E645</f>
        <v>512</v>
      </c>
      <c r="G645" s="230"/>
    </row>
    <row r="646" s="219" customFormat="1" ht="14.25" spans="1:7">
      <c r="A646" s="226">
        <v>642</v>
      </c>
      <c r="B646" s="227" t="s">
        <v>20632</v>
      </c>
      <c r="C646" s="11" t="s">
        <v>20633</v>
      </c>
      <c r="D646" s="55">
        <v>7.66</v>
      </c>
      <c r="E646" s="228">
        <v>80</v>
      </c>
      <c r="F646" s="229">
        <f t="shared" si="10"/>
        <v>612.8</v>
      </c>
      <c r="G646" s="230"/>
    </row>
    <row r="647" s="219" customFormat="1" ht="14.25" spans="1:7">
      <c r="A647" s="226">
        <v>643</v>
      </c>
      <c r="B647" s="227" t="s">
        <v>20634</v>
      </c>
      <c r="C647" s="11" t="s">
        <v>20635</v>
      </c>
      <c r="D647" s="55">
        <v>11.92</v>
      </c>
      <c r="E647" s="228">
        <v>80</v>
      </c>
      <c r="F647" s="229">
        <f t="shared" si="10"/>
        <v>953.6</v>
      </c>
      <c r="G647" s="230"/>
    </row>
    <row r="648" s="219" customFormat="1" ht="14.25" spans="1:7">
      <c r="A648" s="226">
        <v>644</v>
      </c>
      <c r="B648" s="227" t="s">
        <v>20636</v>
      </c>
      <c r="C648" s="11" t="s">
        <v>20637</v>
      </c>
      <c r="D648" s="55">
        <v>12</v>
      </c>
      <c r="E648" s="228">
        <v>80</v>
      </c>
      <c r="F648" s="229">
        <f t="shared" si="10"/>
        <v>960</v>
      </c>
      <c r="G648" s="230"/>
    </row>
    <row r="649" s="219" customFormat="1" ht="14.25" spans="1:7">
      <c r="A649" s="226">
        <v>645</v>
      </c>
      <c r="B649" s="227" t="s">
        <v>20638</v>
      </c>
      <c r="C649" s="11" t="s">
        <v>20639</v>
      </c>
      <c r="D649" s="55">
        <v>12.78</v>
      </c>
      <c r="E649" s="228">
        <v>80</v>
      </c>
      <c r="F649" s="229">
        <f t="shared" si="10"/>
        <v>1022.4</v>
      </c>
      <c r="G649" s="230"/>
    </row>
    <row r="650" s="219" customFormat="1" ht="14.25" spans="1:7">
      <c r="A650" s="226">
        <v>646</v>
      </c>
      <c r="B650" s="227" t="s">
        <v>20640</v>
      </c>
      <c r="C650" s="11" t="s">
        <v>20641</v>
      </c>
      <c r="D650" s="55">
        <v>7.87</v>
      </c>
      <c r="E650" s="228">
        <v>80</v>
      </c>
      <c r="F650" s="229">
        <f t="shared" si="10"/>
        <v>629.6</v>
      </c>
      <c r="G650" s="230"/>
    </row>
    <row r="651" s="219" customFormat="1" ht="14.25" spans="1:7">
      <c r="A651" s="226">
        <v>647</v>
      </c>
      <c r="B651" s="227" t="s">
        <v>20642</v>
      </c>
      <c r="C651" s="11" t="s">
        <v>20643</v>
      </c>
      <c r="D651" s="55">
        <v>14.9</v>
      </c>
      <c r="E651" s="228">
        <v>80</v>
      </c>
      <c r="F651" s="229">
        <f t="shared" si="10"/>
        <v>1192</v>
      </c>
      <c r="G651" s="230"/>
    </row>
    <row r="652" s="219" customFormat="1" ht="14.25" spans="1:7">
      <c r="A652" s="226">
        <v>648</v>
      </c>
      <c r="B652" s="227" t="s">
        <v>20644</v>
      </c>
      <c r="C652" s="11" t="s">
        <v>20645</v>
      </c>
      <c r="D652" s="55">
        <v>12.44</v>
      </c>
      <c r="E652" s="228">
        <v>80</v>
      </c>
      <c r="F652" s="229">
        <f t="shared" si="10"/>
        <v>995.2</v>
      </c>
      <c r="G652" s="230"/>
    </row>
    <row r="653" s="219" customFormat="1" ht="14.25" spans="1:7">
      <c r="A653" s="226">
        <v>649</v>
      </c>
      <c r="B653" s="227" t="s">
        <v>20646</v>
      </c>
      <c r="C653" s="11" t="s">
        <v>15652</v>
      </c>
      <c r="D653" s="55">
        <v>9.86</v>
      </c>
      <c r="E653" s="228">
        <v>80</v>
      </c>
      <c r="F653" s="229">
        <f t="shared" si="10"/>
        <v>788.8</v>
      </c>
      <c r="G653" s="230"/>
    </row>
    <row r="654" s="219" customFormat="1" ht="14.25" spans="1:7">
      <c r="A654" s="226">
        <v>650</v>
      </c>
      <c r="B654" s="227" t="s">
        <v>20647</v>
      </c>
      <c r="C654" s="11" t="s">
        <v>20648</v>
      </c>
      <c r="D654" s="55">
        <v>3.92</v>
      </c>
      <c r="E654" s="228">
        <v>80</v>
      </c>
      <c r="F654" s="229">
        <f t="shared" si="10"/>
        <v>313.6</v>
      </c>
      <c r="G654" s="230"/>
    </row>
    <row r="655" s="219" customFormat="1" ht="14.25" spans="1:7">
      <c r="A655" s="226">
        <v>651</v>
      </c>
      <c r="B655" s="227" t="s">
        <v>20649</v>
      </c>
      <c r="C655" s="11" t="s">
        <v>20650</v>
      </c>
      <c r="D655" s="55">
        <v>9.27</v>
      </c>
      <c r="E655" s="228">
        <v>80</v>
      </c>
      <c r="F655" s="229">
        <f t="shared" si="10"/>
        <v>741.6</v>
      </c>
      <c r="G655" s="230"/>
    </row>
    <row r="656" s="219" customFormat="1" ht="14.25" spans="1:7">
      <c r="A656" s="226">
        <v>652</v>
      </c>
      <c r="B656" s="227" t="s">
        <v>20651</v>
      </c>
      <c r="C656" s="11" t="s">
        <v>20652</v>
      </c>
      <c r="D656" s="55">
        <v>30.14</v>
      </c>
      <c r="E656" s="228">
        <v>80</v>
      </c>
      <c r="F656" s="229">
        <f t="shared" si="10"/>
        <v>2411.2</v>
      </c>
      <c r="G656" s="230"/>
    </row>
    <row r="657" s="219" customFormat="1" ht="14.25" spans="1:7">
      <c r="A657" s="226">
        <v>653</v>
      </c>
      <c r="B657" s="227" t="s">
        <v>20653</v>
      </c>
      <c r="C657" s="11" t="s">
        <v>8421</v>
      </c>
      <c r="D657" s="55">
        <v>8.96</v>
      </c>
      <c r="E657" s="228">
        <v>80</v>
      </c>
      <c r="F657" s="229">
        <f t="shared" si="10"/>
        <v>716.8</v>
      </c>
      <c r="G657" s="230"/>
    </row>
    <row r="658" s="219" customFormat="1" ht="14.25" spans="1:7">
      <c r="A658" s="226">
        <v>654</v>
      </c>
      <c r="B658" s="227" t="s">
        <v>20654</v>
      </c>
      <c r="C658" s="11" t="s">
        <v>20655</v>
      </c>
      <c r="D658" s="55">
        <v>7.91</v>
      </c>
      <c r="E658" s="228">
        <v>80</v>
      </c>
      <c r="F658" s="229">
        <f t="shared" si="10"/>
        <v>632.8</v>
      </c>
      <c r="G658" s="230"/>
    </row>
    <row r="659" s="219" customFormat="1" ht="14.25" spans="1:7">
      <c r="A659" s="226">
        <v>655</v>
      </c>
      <c r="B659" s="227" t="s">
        <v>20656</v>
      </c>
      <c r="C659" s="11" t="s">
        <v>20657</v>
      </c>
      <c r="D659" s="55">
        <v>9.6</v>
      </c>
      <c r="E659" s="228">
        <v>80</v>
      </c>
      <c r="F659" s="229">
        <f t="shared" si="10"/>
        <v>768</v>
      </c>
      <c r="G659" s="230"/>
    </row>
    <row r="660" s="219" customFormat="1" ht="14.25" spans="1:7">
      <c r="A660" s="226">
        <v>656</v>
      </c>
      <c r="B660" s="227" t="s">
        <v>20658</v>
      </c>
      <c r="C660" s="11" t="s">
        <v>20659</v>
      </c>
      <c r="D660" s="55">
        <v>4</v>
      </c>
      <c r="E660" s="228">
        <v>80</v>
      </c>
      <c r="F660" s="229">
        <f t="shared" si="10"/>
        <v>320</v>
      </c>
      <c r="G660" s="230"/>
    </row>
    <row r="661" s="219" customFormat="1" ht="14.25" spans="1:7">
      <c r="A661" s="226">
        <v>657</v>
      </c>
      <c r="B661" s="227" t="s">
        <v>20660</v>
      </c>
      <c r="C661" s="11" t="s">
        <v>20661</v>
      </c>
      <c r="D661" s="55">
        <v>2</v>
      </c>
      <c r="E661" s="228">
        <v>80</v>
      </c>
      <c r="F661" s="229">
        <f t="shared" si="10"/>
        <v>160</v>
      </c>
      <c r="G661" s="230"/>
    </row>
    <row r="662" s="219" customFormat="1" ht="14.25" spans="1:7">
      <c r="A662" s="226">
        <v>658</v>
      </c>
      <c r="B662" s="227" t="s">
        <v>20662</v>
      </c>
      <c r="C662" s="11" t="s">
        <v>503</v>
      </c>
      <c r="D662" s="55">
        <v>14.7</v>
      </c>
      <c r="E662" s="228">
        <v>80</v>
      </c>
      <c r="F662" s="229">
        <f t="shared" si="10"/>
        <v>1176</v>
      </c>
      <c r="G662" s="230"/>
    </row>
    <row r="663" s="219" customFormat="1" ht="14.25" spans="1:7">
      <c r="A663" s="226">
        <v>659</v>
      </c>
      <c r="B663" s="227" t="s">
        <v>20663</v>
      </c>
      <c r="C663" s="11" t="s">
        <v>20664</v>
      </c>
      <c r="D663" s="55">
        <v>4.7</v>
      </c>
      <c r="E663" s="228">
        <v>80</v>
      </c>
      <c r="F663" s="229">
        <f t="shared" si="10"/>
        <v>376</v>
      </c>
      <c r="G663" s="230"/>
    </row>
    <row r="664" s="219" customFormat="1" ht="14.25" spans="1:7">
      <c r="A664" s="226">
        <v>660</v>
      </c>
      <c r="B664" s="227" t="s">
        <v>20665</v>
      </c>
      <c r="C664" s="11" t="s">
        <v>20666</v>
      </c>
      <c r="D664" s="55">
        <v>3.37</v>
      </c>
      <c r="E664" s="228">
        <v>80</v>
      </c>
      <c r="F664" s="229">
        <f t="shared" si="10"/>
        <v>269.6</v>
      </c>
      <c r="G664" s="230"/>
    </row>
    <row r="665" s="219" customFormat="1" ht="14.25" spans="1:7">
      <c r="A665" s="226">
        <v>661</v>
      </c>
      <c r="B665" s="227" t="s">
        <v>20667</v>
      </c>
      <c r="C665" s="11" t="s">
        <v>20668</v>
      </c>
      <c r="D665" s="55">
        <v>6.4</v>
      </c>
      <c r="E665" s="228">
        <v>80</v>
      </c>
      <c r="F665" s="229">
        <f t="shared" si="10"/>
        <v>512</v>
      </c>
      <c r="G665" s="230"/>
    </row>
    <row r="666" s="219" customFormat="1" ht="14.25" spans="1:7">
      <c r="A666" s="226">
        <v>662</v>
      </c>
      <c r="B666" s="227" t="s">
        <v>20669</v>
      </c>
      <c r="C666" s="11" t="s">
        <v>20670</v>
      </c>
      <c r="D666" s="55">
        <v>6.4</v>
      </c>
      <c r="E666" s="228">
        <v>80</v>
      </c>
      <c r="F666" s="229">
        <f t="shared" si="10"/>
        <v>512</v>
      </c>
      <c r="G666" s="230"/>
    </row>
    <row r="667" s="219" customFormat="1" ht="14.25" spans="1:7">
      <c r="A667" s="226">
        <v>663</v>
      </c>
      <c r="B667" s="227" t="s">
        <v>20671</v>
      </c>
      <c r="C667" s="11" t="s">
        <v>20672</v>
      </c>
      <c r="D667" s="55">
        <v>12</v>
      </c>
      <c r="E667" s="228">
        <v>80</v>
      </c>
      <c r="F667" s="229">
        <f t="shared" si="10"/>
        <v>960</v>
      </c>
      <c r="G667" s="230"/>
    </row>
    <row r="668" s="219" customFormat="1" ht="14.25" spans="1:7">
      <c r="A668" s="226">
        <v>664</v>
      </c>
      <c r="B668" s="227" t="s">
        <v>20673</v>
      </c>
      <c r="C668" s="11" t="s">
        <v>291</v>
      </c>
      <c r="D668" s="55">
        <v>15.84</v>
      </c>
      <c r="E668" s="228">
        <v>80</v>
      </c>
      <c r="F668" s="229">
        <f t="shared" si="10"/>
        <v>1267.2</v>
      </c>
      <c r="G668" s="230"/>
    </row>
    <row r="669" s="219" customFormat="1" ht="14.25" spans="1:7">
      <c r="A669" s="226">
        <v>665</v>
      </c>
      <c r="B669" s="227" t="s">
        <v>20674</v>
      </c>
      <c r="C669" s="11" t="s">
        <v>20675</v>
      </c>
      <c r="D669" s="55">
        <v>3.2</v>
      </c>
      <c r="E669" s="228">
        <v>80</v>
      </c>
      <c r="F669" s="229">
        <f t="shared" si="10"/>
        <v>256</v>
      </c>
      <c r="G669" s="230"/>
    </row>
    <row r="670" s="219" customFormat="1" ht="14.25" spans="1:7">
      <c r="A670" s="226">
        <v>666</v>
      </c>
      <c r="B670" s="227" t="s">
        <v>20676</v>
      </c>
      <c r="C670" s="11" t="s">
        <v>20677</v>
      </c>
      <c r="D670" s="55">
        <v>3.2</v>
      </c>
      <c r="E670" s="228">
        <v>80</v>
      </c>
      <c r="F670" s="229">
        <f t="shared" si="10"/>
        <v>256</v>
      </c>
      <c r="G670" s="230"/>
    </row>
    <row r="671" s="219" customFormat="1" ht="14.25" spans="1:7">
      <c r="A671" s="226">
        <v>667</v>
      </c>
      <c r="B671" s="227" t="s">
        <v>20678</v>
      </c>
      <c r="C671" s="11" t="s">
        <v>20679</v>
      </c>
      <c r="D671" s="55">
        <v>5.8</v>
      </c>
      <c r="E671" s="228">
        <v>80</v>
      </c>
      <c r="F671" s="229">
        <f t="shared" si="10"/>
        <v>464</v>
      </c>
      <c r="G671" s="230"/>
    </row>
    <row r="672" s="219" customFormat="1" ht="14.25" spans="1:7">
      <c r="A672" s="226">
        <v>668</v>
      </c>
      <c r="B672" s="227" t="s">
        <v>20680</v>
      </c>
      <c r="C672" s="11" t="s">
        <v>14332</v>
      </c>
      <c r="D672" s="55">
        <v>15.71</v>
      </c>
      <c r="E672" s="228">
        <v>80</v>
      </c>
      <c r="F672" s="229">
        <f t="shared" si="10"/>
        <v>1256.8</v>
      </c>
      <c r="G672" s="230"/>
    </row>
    <row r="673" s="219" customFormat="1" ht="14.25" spans="1:7">
      <c r="A673" s="226">
        <v>669</v>
      </c>
      <c r="B673" s="227" t="s">
        <v>20681</v>
      </c>
      <c r="C673" s="11" t="s">
        <v>20682</v>
      </c>
      <c r="D673" s="55">
        <v>10.33</v>
      </c>
      <c r="E673" s="228">
        <v>80</v>
      </c>
      <c r="F673" s="229">
        <f t="shared" si="10"/>
        <v>826.4</v>
      </c>
      <c r="G673" s="230"/>
    </row>
    <row r="674" s="219" customFormat="1" ht="14.25" spans="1:7">
      <c r="A674" s="226">
        <v>670</v>
      </c>
      <c r="B674" s="227" t="s">
        <v>20683</v>
      </c>
      <c r="C674" s="11" t="s">
        <v>20684</v>
      </c>
      <c r="D674" s="55">
        <v>4.8</v>
      </c>
      <c r="E674" s="228">
        <v>80</v>
      </c>
      <c r="F674" s="229">
        <f t="shared" si="10"/>
        <v>384</v>
      </c>
      <c r="G674" s="230"/>
    </row>
    <row r="675" s="219" customFormat="1" ht="14.25" spans="1:7">
      <c r="A675" s="226">
        <v>671</v>
      </c>
      <c r="B675" s="227" t="s">
        <v>20685</v>
      </c>
      <c r="C675" s="11" t="s">
        <v>20686</v>
      </c>
      <c r="D675" s="55">
        <v>4.8</v>
      </c>
      <c r="E675" s="228">
        <v>80</v>
      </c>
      <c r="F675" s="229">
        <f t="shared" si="10"/>
        <v>384</v>
      </c>
      <c r="G675" s="230"/>
    </row>
    <row r="676" s="219" customFormat="1" ht="14.25" spans="1:7">
      <c r="A676" s="226">
        <v>672</v>
      </c>
      <c r="B676" s="227" t="s">
        <v>20687</v>
      </c>
      <c r="C676" s="11" t="s">
        <v>20688</v>
      </c>
      <c r="D676" s="55">
        <v>4.8</v>
      </c>
      <c r="E676" s="228">
        <v>80</v>
      </c>
      <c r="F676" s="229">
        <f t="shared" si="10"/>
        <v>384</v>
      </c>
      <c r="G676" s="230"/>
    </row>
    <row r="677" s="219" customFormat="1" ht="14.25" spans="1:7">
      <c r="A677" s="226">
        <v>673</v>
      </c>
      <c r="B677" s="227" t="s">
        <v>20689</v>
      </c>
      <c r="C677" s="11" t="s">
        <v>20690</v>
      </c>
      <c r="D677" s="55">
        <v>4.8</v>
      </c>
      <c r="E677" s="228">
        <v>80</v>
      </c>
      <c r="F677" s="229">
        <f t="shared" si="10"/>
        <v>384</v>
      </c>
      <c r="G677" s="230"/>
    </row>
    <row r="678" s="219" customFormat="1" ht="14.25" spans="1:7">
      <c r="A678" s="226">
        <v>674</v>
      </c>
      <c r="B678" s="227" t="s">
        <v>20691</v>
      </c>
      <c r="C678" s="11" t="s">
        <v>20692</v>
      </c>
      <c r="D678" s="55">
        <v>4.8</v>
      </c>
      <c r="E678" s="228">
        <v>80</v>
      </c>
      <c r="F678" s="229">
        <f t="shared" si="10"/>
        <v>384</v>
      </c>
      <c r="G678" s="230"/>
    </row>
    <row r="679" s="219" customFormat="1" ht="14.25" spans="1:7">
      <c r="A679" s="226">
        <v>675</v>
      </c>
      <c r="B679" s="227" t="s">
        <v>20693</v>
      </c>
      <c r="C679" s="11" t="s">
        <v>20694</v>
      </c>
      <c r="D679" s="55">
        <v>4.8</v>
      </c>
      <c r="E679" s="228">
        <v>80</v>
      </c>
      <c r="F679" s="229">
        <f t="shared" si="10"/>
        <v>384</v>
      </c>
      <c r="G679" s="230"/>
    </row>
    <row r="680" s="219" customFormat="1" ht="14.25" spans="1:7">
      <c r="A680" s="226">
        <v>676</v>
      </c>
      <c r="B680" s="227" t="s">
        <v>20695</v>
      </c>
      <c r="C680" s="11" t="s">
        <v>20696</v>
      </c>
      <c r="D680" s="55">
        <v>6.4</v>
      </c>
      <c r="E680" s="228">
        <v>80</v>
      </c>
      <c r="F680" s="229">
        <f t="shared" si="10"/>
        <v>512</v>
      </c>
      <c r="G680" s="230"/>
    </row>
    <row r="681" s="219" customFormat="1" ht="14.25" spans="1:7">
      <c r="A681" s="226">
        <v>677</v>
      </c>
      <c r="B681" s="227" t="s">
        <v>20697</v>
      </c>
      <c r="C681" s="11" t="s">
        <v>20698</v>
      </c>
      <c r="D681" s="55">
        <v>9.6</v>
      </c>
      <c r="E681" s="228">
        <v>80</v>
      </c>
      <c r="F681" s="229">
        <f t="shared" si="10"/>
        <v>768</v>
      </c>
      <c r="G681" s="230"/>
    </row>
    <row r="682" s="219" customFormat="1" ht="14.25" spans="1:7">
      <c r="A682" s="226">
        <v>678</v>
      </c>
      <c r="B682" s="227" t="s">
        <v>20699</v>
      </c>
      <c r="C682" s="11" t="s">
        <v>20700</v>
      </c>
      <c r="D682" s="55">
        <v>8</v>
      </c>
      <c r="E682" s="228">
        <v>80</v>
      </c>
      <c r="F682" s="229">
        <f t="shared" si="10"/>
        <v>640</v>
      </c>
      <c r="G682" s="230"/>
    </row>
    <row r="683" s="219" customFormat="1" ht="14.25" spans="1:7">
      <c r="A683" s="226">
        <v>679</v>
      </c>
      <c r="B683" s="227" t="s">
        <v>20701</v>
      </c>
      <c r="C683" s="11" t="s">
        <v>20702</v>
      </c>
      <c r="D683" s="55">
        <v>6.75</v>
      </c>
      <c r="E683" s="228">
        <v>80</v>
      </c>
      <c r="F683" s="229">
        <f t="shared" si="10"/>
        <v>540</v>
      </c>
      <c r="G683" s="230"/>
    </row>
    <row r="684" s="219" customFormat="1" ht="14.25" spans="1:7">
      <c r="A684" s="226">
        <v>680</v>
      </c>
      <c r="B684" s="227" t="s">
        <v>20703</v>
      </c>
      <c r="C684" s="11" t="s">
        <v>17664</v>
      </c>
      <c r="D684" s="55">
        <v>8.07</v>
      </c>
      <c r="E684" s="228">
        <v>80</v>
      </c>
      <c r="F684" s="229">
        <f t="shared" si="10"/>
        <v>645.6</v>
      </c>
      <c r="G684" s="230"/>
    </row>
    <row r="685" s="219" customFormat="1" ht="14.25" spans="1:7">
      <c r="A685" s="226">
        <v>681</v>
      </c>
      <c r="B685" s="227" t="s">
        <v>20704</v>
      </c>
      <c r="C685" s="11" t="s">
        <v>17775</v>
      </c>
      <c r="D685" s="55">
        <v>7.4</v>
      </c>
      <c r="E685" s="228">
        <v>80</v>
      </c>
      <c r="F685" s="229">
        <f t="shared" si="10"/>
        <v>592</v>
      </c>
      <c r="G685" s="230"/>
    </row>
    <row r="686" s="219" customFormat="1" ht="14.25" spans="1:7">
      <c r="A686" s="226">
        <v>682</v>
      </c>
      <c r="B686" s="227" t="s">
        <v>20705</v>
      </c>
      <c r="C686" s="11" t="s">
        <v>20706</v>
      </c>
      <c r="D686" s="55">
        <v>6.4</v>
      </c>
      <c r="E686" s="228">
        <v>80</v>
      </c>
      <c r="F686" s="229">
        <f t="shared" si="10"/>
        <v>512</v>
      </c>
      <c r="G686" s="230"/>
    </row>
    <row r="687" s="219" customFormat="1" ht="14.25" spans="1:7">
      <c r="A687" s="226">
        <v>683</v>
      </c>
      <c r="B687" s="227" t="s">
        <v>20707</v>
      </c>
      <c r="C687" s="11" t="s">
        <v>14345</v>
      </c>
      <c r="D687" s="55">
        <v>6.4</v>
      </c>
      <c r="E687" s="228">
        <v>80</v>
      </c>
      <c r="F687" s="229">
        <f t="shared" si="10"/>
        <v>512</v>
      </c>
      <c r="G687" s="230"/>
    </row>
    <row r="688" s="219" customFormat="1" ht="14.25" spans="1:7">
      <c r="A688" s="226">
        <v>684</v>
      </c>
      <c r="B688" s="227" t="s">
        <v>20708</v>
      </c>
      <c r="C688" s="11" t="s">
        <v>20709</v>
      </c>
      <c r="D688" s="55">
        <v>7.55</v>
      </c>
      <c r="E688" s="228">
        <v>80</v>
      </c>
      <c r="F688" s="229">
        <f t="shared" si="10"/>
        <v>604</v>
      </c>
      <c r="G688" s="230"/>
    </row>
    <row r="689" s="219" customFormat="1" ht="14.25" spans="1:7">
      <c r="A689" s="226">
        <v>685</v>
      </c>
      <c r="B689" s="227" t="s">
        <v>20710</v>
      </c>
      <c r="C689" s="11" t="s">
        <v>20711</v>
      </c>
      <c r="D689" s="55">
        <v>22.4</v>
      </c>
      <c r="E689" s="228">
        <v>80</v>
      </c>
      <c r="F689" s="229">
        <f t="shared" si="10"/>
        <v>1792</v>
      </c>
      <c r="G689" s="230"/>
    </row>
    <row r="690" s="219" customFormat="1" ht="14.25" spans="1:7">
      <c r="A690" s="226">
        <v>686</v>
      </c>
      <c r="B690" s="227" t="s">
        <v>20712</v>
      </c>
      <c r="C690" s="11" t="s">
        <v>20713</v>
      </c>
      <c r="D690" s="55">
        <v>26.7</v>
      </c>
      <c r="E690" s="228">
        <v>80</v>
      </c>
      <c r="F690" s="229">
        <f t="shared" si="10"/>
        <v>2136</v>
      </c>
      <c r="G690" s="230"/>
    </row>
    <row r="691" s="219" customFormat="1" ht="14.25" spans="1:7">
      <c r="A691" s="226">
        <v>687</v>
      </c>
      <c r="B691" s="227" t="s">
        <v>20714</v>
      </c>
      <c r="C691" s="11" t="s">
        <v>62</v>
      </c>
      <c r="D691" s="55">
        <v>13.3</v>
      </c>
      <c r="E691" s="228">
        <v>80</v>
      </c>
      <c r="F691" s="229">
        <f t="shared" si="10"/>
        <v>1064</v>
      </c>
      <c r="G691" s="230"/>
    </row>
    <row r="692" s="219" customFormat="1" ht="14.25" spans="1:7">
      <c r="A692" s="226">
        <v>688</v>
      </c>
      <c r="B692" s="227" t="s">
        <v>20715</v>
      </c>
      <c r="C692" s="11" t="s">
        <v>20716</v>
      </c>
      <c r="D692" s="55">
        <v>4.8</v>
      </c>
      <c r="E692" s="228">
        <v>80</v>
      </c>
      <c r="F692" s="229">
        <f t="shared" si="10"/>
        <v>384</v>
      </c>
      <c r="G692" s="230"/>
    </row>
    <row r="693" s="219" customFormat="1" ht="14.25" spans="1:7">
      <c r="A693" s="226">
        <v>689</v>
      </c>
      <c r="B693" s="227" t="s">
        <v>20717</v>
      </c>
      <c r="C693" s="11" t="s">
        <v>20718</v>
      </c>
      <c r="D693" s="55">
        <v>1.6</v>
      </c>
      <c r="E693" s="228">
        <v>80</v>
      </c>
      <c r="F693" s="229">
        <f t="shared" si="10"/>
        <v>128</v>
      </c>
      <c r="G693" s="230"/>
    </row>
    <row r="694" s="219" customFormat="1" ht="14.25" spans="1:7">
      <c r="A694" s="226">
        <v>690</v>
      </c>
      <c r="B694" s="227" t="s">
        <v>20719</v>
      </c>
      <c r="C694" s="11" t="s">
        <v>20720</v>
      </c>
      <c r="D694" s="55">
        <v>6.75</v>
      </c>
      <c r="E694" s="228">
        <v>80</v>
      </c>
      <c r="F694" s="229">
        <f t="shared" si="10"/>
        <v>540</v>
      </c>
      <c r="G694" s="230"/>
    </row>
    <row r="695" s="219" customFormat="1" ht="14.25" spans="1:7">
      <c r="A695" s="226">
        <v>691</v>
      </c>
      <c r="B695" s="227" t="s">
        <v>20721</v>
      </c>
      <c r="C695" s="11" t="s">
        <v>20722</v>
      </c>
      <c r="D695" s="55">
        <v>6.4</v>
      </c>
      <c r="E695" s="228">
        <v>80</v>
      </c>
      <c r="F695" s="229">
        <f t="shared" si="10"/>
        <v>512</v>
      </c>
      <c r="G695" s="230"/>
    </row>
    <row r="696" s="219" customFormat="1" ht="14.25" spans="1:7">
      <c r="A696" s="226">
        <v>692</v>
      </c>
      <c r="B696" s="227" t="s">
        <v>20723</v>
      </c>
      <c r="C696" s="11" t="s">
        <v>20724</v>
      </c>
      <c r="D696" s="55">
        <v>7.32</v>
      </c>
      <c r="E696" s="228">
        <v>80</v>
      </c>
      <c r="F696" s="229">
        <f t="shared" si="10"/>
        <v>585.6</v>
      </c>
      <c r="G696" s="230"/>
    </row>
    <row r="697" s="219" customFormat="1" ht="14.25" spans="1:7">
      <c r="A697" s="226">
        <v>693</v>
      </c>
      <c r="B697" s="227" t="s">
        <v>20725</v>
      </c>
      <c r="C697" s="11" t="s">
        <v>20726</v>
      </c>
      <c r="D697" s="55">
        <v>6.4</v>
      </c>
      <c r="E697" s="228">
        <v>80</v>
      </c>
      <c r="F697" s="229">
        <f t="shared" si="10"/>
        <v>512</v>
      </c>
      <c r="G697" s="230"/>
    </row>
    <row r="698" s="219" customFormat="1" ht="14.25" spans="1:7">
      <c r="A698" s="226">
        <v>694</v>
      </c>
      <c r="B698" s="227" t="s">
        <v>20727</v>
      </c>
      <c r="C698" s="11" t="s">
        <v>20728</v>
      </c>
      <c r="D698" s="55">
        <v>6.9</v>
      </c>
      <c r="E698" s="228">
        <v>80</v>
      </c>
      <c r="F698" s="229">
        <f t="shared" si="10"/>
        <v>552</v>
      </c>
      <c r="G698" s="230"/>
    </row>
    <row r="699" s="219" customFormat="1" ht="14.25" spans="1:7">
      <c r="A699" s="226">
        <v>695</v>
      </c>
      <c r="B699" s="227" t="s">
        <v>20729</v>
      </c>
      <c r="C699" s="11" t="s">
        <v>20730</v>
      </c>
      <c r="D699" s="55">
        <v>6.4</v>
      </c>
      <c r="E699" s="228">
        <v>80</v>
      </c>
      <c r="F699" s="229">
        <f t="shared" si="10"/>
        <v>512</v>
      </c>
      <c r="G699" s="230"/>
    </row>
    <row r="700" s="219" customFormat="1" ht="14.25" spans="1:7">
      <c r="A700" s="226">
        <v>696</v>
      </c>
      <c r="B700" s="227" t="s">
        <v>20731</v>
      </c>
      <c r="C700" s="11" t="s">
        <v>20732</v>
      </c>
      <c r="D700" s="55">
        <v>11.18</v>
      </c>
      <c r="E700" s="228">
        <v>80</v>
      </c>
      <c r="F700" s="229">
        <f t="shared" si="10"/>
        <v>894.4</v>
      </c>
      <c r="G700" s="230"/>
    </row>
    <row r="701" s="219" customFormat="1" ht="14.25" spans="1:7">
      <c r="A701" s="226">
        <v>697</v>
      </c>
      <c r="B701" s="227" t="s">
        <v>20733</v>
      </c>
      <c r="C701" s="11" t="s">
        <v>20734</v>
      </c>
      <c r="D701" s="55">
        <v>8</v>
      </c>
      <c r="E701" s="228">
        <v>80</v>
      </c>
      <c r="F701" s="229">
        <f t="shared" si="10"/>
        <v>640</v>
      </c>
      <c r="G701" s="230"/>
    </row>
    <row r="702" s="219" customFormat="1" ht="14.25" spans="1:7">
      <c r="A702" s="226">
        <v>698</v>
      </c>
      <c r="B702" s="227" t="s">
        <v>20735</v>
      </c>
      <c r="C702" s="11" t="s">
        <v>20736</v>
      </c>
      <c r="D702" s="55">
        <v>10</v>
      </c>
      <c r="E702" s="228">
        <v>80</v>
      </c>
      <c r="F702" s="229">
        <f t="shared" si="10"/>
        <v>800</v>
      </c>
      <c r="G702" s="230"/>
    </row>
    <row r="703" s="219" customFormat="1" ht="14.25" spans="1:7">
      <c r="A703" s="226">
        <v>699</v>
      </c>
      <c r="B703" s="227" t="s">
        <v>20737</v>
      </c>
      <c r="C703" s="11" t="s">
        <v>20738</v>
      </c>
      <c r="D703" s="55">
        <v>6.4</v>
      </c>
      <c r="E703" s="228">
        <v>80</v>
      </c>
      <c r="F703" s="229">
        <f t="shared" si="10"/>
        <v>512</v>
      </c>
      <c r="G703" s="230"/>
    </row>
    <row r="704" s="219" customFormat="1" ht="14.25" spans="1:7">
      <c r="A704" s="226">
        <v>700</v>
      </c>
      <c r="B704" s="227" t="s">
        <v>20739</v>
      </c>
      <c r="C704" s="11" t="s">
        <v>20740</v>
      </c>
      <c r="D704" s="55">
        <v>8</v>
      </c>
      <c r="E704" s="228">
        <v>80</v>
      </c>
      <c r="F704" s="229">
        <f t="shared" si="10"/>
        <v>640</v>
      </c>
      <c r="G704" s="230"/>
    </row>
    <row r="705" s="219" customFormat="1" ht="14.25" spans="1:7">
      <c r="A705" s="226">
        <v>701</v>
      </c>
      <c r="B705" s="227" t="s">
        <v>20741</v>
      </c>
      <c r="C705" s="11" t="s">
        <v>20742</v>
      </c>
      <c r="D705" s="55">
        <v>6.4</v>
      </c>
      <c r="E705" s="228">
        <v>80</v>
      </c>
      <c r="F705" s="229">
        <f t="shared" si="10"/>
        <v>512</v>
      </c>
      <c r="G705" s="230"/>
    </row>
    <row r="706" s="219" customFormat="1" ht="14.25" spans="1:7">
      <c r="A706" s="226">
        <v>702</v>
      </c>
      <c r="B706" s="227" t="s">
        <v>20743</v>
      </c>
      <c r="C706" s="11" t="s">
        <v>20744</v>
      </c>
      <c r="D706" s="55">
        <v>8</v>
      </c>
      <c r="E706" s="228">
        <v>80</v>
      </c>
      <c r="F706" s="229">
        <f t="shared" si="10"/>
        <v>640</v>
      </c>
      <c r="G706" s="230"/>
    </row>
    <row r="707" s="219" customFormat="1" ht="14.25" spans="1:7">
      <c r="A707" s="226">
        <v>703</v>
      </c>
      <c r="B707" s="227" t="s">
        <v>20745</v>
      </c>
      <c r="C707" s="11" t="s">
        <v>20746</v>
      </c>
      <c r="D707" s="55">
        <v>22</v>
      </c>
      <c r="E707" s="228">
        <v>80</v>
      </c>
      <c r="F707" s="229">
        <f t="shared" si="10"/>
        <v>1760</v>
      </c>
      <c r="G707" s="230"/>
    </row>
    <row r="708" s="219" customFormat="1" ht="14.25" spans="1:7">
      <c r="A708" s="226">
        <v>704</v>
      </c>
      <c r="B708" s="227" t="s">
        <v>20747</v>
      </c>
      <c r="C708" s="11" t="s">
        <v>20748</v>
      </c>
      <c r="D708" s="55">
        <v>34.34</v>
      </c>
      <c r="E708" s="228">
        <v>80</v>
      </c>
      <c r="F708" s="229">
        <f t="shared" si="10"/>
        <v>2747.2</v>
      </c>
      <c r="G708" s="230"/>
    </row>
    <row r="709" s="219" customFormat="1" ht="14.25" spans="1:7">
      <c r="A709" s="226">
        <v>705</v>
      </c>
      <c r="B709" s="227" t="s">
        <v>20749</v>
      </c>
      <c r="C709" s="11" t="s">
        <v>20750</v>
      </c>
      <c r="D709" s="55">
        <v>17.2</v>
      </c>
      <c r="E709" s="228">
        <v>80</v>
      </c>
      <c r="F709" s="229">
        <f t="shared" ref="F709:F772" si="11">D709*E709</f>
        <v>1376</v>
      </c>
      <c r="G709" s="230"/>
    </row>
    <row r="710" s="219" customFormat="1" ht="14.25" spans="1:7">
      <c r="A710" s="226">
        <v>706</v>
      </c>
      <c r="B710" s="227" t="s">
        <v>20751</v>
      </c>
      <c r="C710" s="11" t="s">
        <v>20752</v>
      </c>
      <c r="D710" s="55">
        <v>4.8</v>
      </c>
      <c r="E710" s="228">
        <v>80</v>
      </c>
      <c r="F710" s="229">
        <f t="shared" si="11"/>
        <v>384</v>
      </c>
      <c r="G710" s="230"/>
    </row>
    <row r="711" s="219" customFormat="1" ht="14.25" spans="1:7">
      <c r="A711" s="226">
        <v>707</v>
      </c>
      <c r="B711" s="227" t="s">
        <v>20753</v>
      </c>
      <c r="C711" s="11" t="s">
        <v>8740</v>
      </c>
      <c r="D711" s="55">
        <v>10.82</v>
      </c>
      <c r="E711" s="228">
        <v>80</v>
      </c>
      <c r="F711" s="229">
        <f t="shared" si="11"/>
        <v>865.6</v>
      </c>
      <c r="G711" s="230"/>
    </row>
    <row r="712" s="219" customFormat="1" ht="14.25" spans="1:7">
      <c r="A712" s="226">
        <v>708</v>
      </c>
      <c r="B712" s="227" t="s">
        <v>20754</v>
      </c>
      <c r="C712" s="11" t="s">
        <v>20755</v>
      </c>
      <c r="D712" s="55">
        <v>9.6</v>
      </c>
      <c r="E712" s="228">
        <v>80</v>
      </c>
      <c r="F712" s="229">
        <f t="shared" si="11"/>
        <v>768</v>
      </c>
      <c r="G712" s="230"/>
    </row>
    <row r="713" s="219" customFormat="1" ht="14.25" spans="1:7">
      <c r="A713" s="226">
        <v>709</v>
      </c>
      <c r="B713" s="227" t="s">
        <v>20756</v>
      </c>
      <c r="C713" s="11" t="s">
        <v>20757</v>
      </c>
      <c r="D713" s="55">
        <v>10.16</v>
      </c>
      <c r="E713" s="228">
        <v>80</v>
      </c>
      <c r="F713" s="229">
        <f t="shared" si="11"/>
        <v>812.8</v>
      </c>
      <c r="G713" s="230"/>
    </row>
    <row r="714" s="219" customFormat="1" ht="14.25" spans="1:7">
      <c r="A714" s="226">
        <v>710</v>
      </c>
      <c r="B714" s="227" t="s">
        <v>20758</v>
      </c>
      <c r="C714" s="11" t="s">
        <v>20759</v>
      </c>
      <c r="D714" s="55">
        <v>10.2</v>
      </c>
      <c r="E714" s="228">
        <v>80</v>
      </c>
      <c r="F714" s="229">
        <f t="shared" si="11"/>
        <v>816</v>
      </c>
      <c r="G714" s="230"/>
    </row>
    <row r="715" s="219" customFormat="1" ht="14.25" spans="1:7">
      <c r="A715" s="226">
        <v>711</v>
      </c>
      <c r="B715" s="227" t="s">
        <v>20760</v>
      </c>
      <c r="C715" s="11" t="s">
        <v>11657</v>
      </c>
      <c r="D715" s="55">
        <v>17.95</v>
      </c>
      <c r="E715" s="228">
        <v>80</v>
      </c>
      <c r="F715" s="229">
        <f t="shared" si="11"/>
        <v>1436</v>
      </c>
      <c r="G715" s="230"/>
    </row>
    <row r="716" s="219" customFormat="1" ht="14.25" spans="1:7">
      <c r="A716" s="226">
        <v>712</v>
      </c>
      <c r="B716" s="227" t="s">
        <v>20761</v>
      </c>
      <c r="C716" s="11" t="s">
        <v>20762</v>
      </c>
      <c r="D716" s="55">
        <v>9.4</v>
      </c>
      <c r="E716" s="228">
        <v>80</v>
      </c>
      <c r="F716" s="229">
        <f t="shared" si="11"/>
        <v>752</v>
      </c>
      <c r="G716" s="230"/>
    </row>
    <row r="717" s="219" customFormat="1" ht="14.25" spans="1:7">
      <c r="A717" s="226">
        <v>713</v>
      </c>
      <c r="B717" s="227" t="s">
        <v>20763</v>
      </c>
      <c r="C717" s="11" t="s">
        <v>20764</v>
      </c>
      <c r="D717" s="55">
        <v>4.8</v>
      </c>
      <c r="E717" s="228">
        <v>80</v>
      </c>
      <c r="F717" s="229">
        <f t="shared" si="11"/>
        <v>384</v>
      </c>
      <c r="G717" s="230"/>
    </row>
    <row r="718" s="219" customFormat="1" ht="14.25" spans="1:7">
      <c r="A718" s="226">
        <v>714</v>
      </c>
      <c r="B718" s="227" t="s">
        <v>20765</v>
      </c>
      <c r="C718" s="11" t="s">
        <v>20766</v>
      </c>
      <c r="D718" s="55">
        <v>6.4</v>
      </c>
      <c r="E718" s="228">
        <v>80</v>
      </c>
      <c r="F718" s="229">
        <f t="shared" si="11"/>
        <v>512</v>
      </c>
      <c r="G718" s="230"/>
    </row>
    <row r="719" s="219" customFormat="1" ht="14.25" spans="1:7">
      <c r="A719" s="226">
        <v>715</v>
      </c>
      <c r="B719" s="227" t="s">
        <v>20767</v>
      </c>
      <c r="C719" s="11" t="s">
        <v>20768</v>
      </c>
      <c r="D719" s="55">
        <v>1.6</v>
      </c>
      <c r="E719" s="228">
        <v>80</v>
      </c>
      <c r="F719" s="229">
        <f t="shared" si="11"/>
        <v>128</v>
      </c>
      <c r="G719" s="230"/>
    </row>
    <row r="720" s="219" customFormat="1" ht="14.25" spans="1:7">
      <c r="A720" s="226">
        <v>716</v>
      </c>
      <c r="B720" s="227" t="s">
        <v>20769</v>
      </c>
      <c r="C720" s="11" t="s">
        <v>20770</v>
      </c>
      <c r="D720" s="55">
        <v>9.6</v>
      </c>
      <c r="E720" s="228">
        <v>80</v>
      </c>
      <c r="F720" s="229">
        <f t="shared" si="11"/>
        <v>768</v>
      </c>
      <c r="G720" s="230"/>
    </row>
    <row r="721" s="219" customFormat="1" ht="14.25" spans="1:7">
      <c r="A721" s="226">
        <v>717</v>
      </c>
      <c r="B721" s="227" t="s">
        <v>20771</v>
      </c>
      <c r="C721" s="11" t="s">
        <v>20772</v>
      </c>
      <c r="D721" s="55">
        <v>9.6</v>
      </c>
      <c r="E721" s="228">
        <v>80</v>
      </c>
      <c r="F721" s="229">
        <f t="shared" si="11"/>
        <v>768</v>
      </c>
      <c r="G721" s="230"/>
    </row>
    <row r="722" s="219" customFormat="1" ht="14.25" spans="1:7">
      <c r="A722" s="226">
        <v>718</v>
      </c>
      <c r="B722" s="227" t="s">
        <v>20773</v>
      </c>
      <c r="C722" s="11" t="s">
        <v>20774</v>
      </c>
      <c r="D722" s="55">
        <v>4</v>
      </c>
      <c r="E722" s="228">
        <v>80</v>
      </c>
      <c r="F722" s="229">
        <f t="shared" si="11"/>
        <v>320</v>
      </c>
      <c r="G722" s="230"/>
    </row>
    <row r="723" s="219" customFormat="1" ht="14.25" spans="1:7">
      <c r="A723" s="226">
        <v>719</v>
      </c>
      <c r="B723" s="227" t="s">
        <v>20775</v>
      </c>
      <c r="C723" s="11" t="s">
        <v>20776</v>
      </c>
      <c r="D723" s="55">
        <v>9.08</v>
      </c>
      <c r="E723" s="228">
        <v>80</v>
      </c>
      <c r="F723" s="229">
        <f t="shared" si="11"/>
        <v>726.4</v>
      </c>
      <c r="G723" s="230"/>
    </row>
    <row r="724" s="219" customFormat="1" ht="14.25" spans="1:7">
      <c r="A724" s="226">
        <v>720</v>
      </c>
      <c r="B724" s="227" t="s">
        <v>20777</v>
      </c>
      <c r="C724" s="11" t="s">
        <v>20778</v>
      </c>
      <c r="D724" s="55">
        <v>27.08</v>
      </c>
      <c r="E724" s="228">
        <v>80</v>
      </c>
      <c r="F724" s="229">
        <f t="shared" si="11"/>
        <v>2166.4</v>
      </c>
      <c r="G724" s="230"/>
    </row>
    <row r="725" s="219" customFormat="1" ht="14.25" spans="1:7">
      <c r="A725" s="226">
        <v>721</v>
      </c>
      <c r="B725" s="227" t="s">
        <v>20779</v>
      </c>
      <c r="C725" s="11" t="s">
        <v>20780</v>
      </c>
      <c r="D725" s="55">
        <v>9.9</v>
      </c>
      <c r="E725" s="228">
        <v>80</v>
      </c>
      <c r="F725" s="229">
        <f t="shared" si="11"/>
        <v>792</v>
      </c>
      <c r="G725" s="230"/>
    </row>
    <row r="726" s="219" customFormat="1" ht="14.25" spans="1:7">
      <c r="A726" s="226">
        <v>722</v>
      </c>
      <c r="B726" s="227" t="s">
        <v>20781</v>
      </c>
      <c r="C726" s="11" t="s">
        <v>20782</v>
      </c>
      <c r="D726" s="55">
        <v>8.2</v>
      </c>
      <c r="E726" s="228">
        <v>80</v>
      </c>
      <c r="F726" s="229">
        <f t="shared" si="11"/>
        <v>656</v>
      </c>
      <c r="G726" s="230"/>
    </row>
    <row r="727" s="219" customFormat="1" ht="14.25" spans="1:7">
      <c r="A727" s="226">
        <v>723</v>
      </c>
      <c r="B727" s="227" t="s">
        <v>20783</v>
      </c>
      <c r="C727" s="11" t="s">
        <v>20784</v>
      </c>
      <c r="D727" s="55">
        <v>26.33</v>
      </c>
      <c r="E727" s="228">
        <v>80</v>
      </c>
      <c r="F727" s="229">
        <f t="shared" si="11"/>
        <v>2106.4</v>
      </c>
      <c r="G727" s="230"/>
    </row>
    <row r="728" s="219" customFormat="1" ht="14.25" spans="1:7">
      <c r="A728" s="226">
        <v>724</v>
      </c>
      <c r="B728" s="227" t="s">
        <v>20785</v>
      </c>
      <c r="C728" s="11" t="s">
        <v>20786</v>
      </c>
      <c r="D728" s="55">
        <v>13.2</v>
      </c>
      <c r="E728" s="228">
        <v>80</v>
      </c>
      <c r="F728" s="229">
        <f t="shared" si="11"/>
        <v>1056</v>
      </c>
      <c r="G728" s="230"/>
    </row>
    <row r="729" s="219" customFormat="1" ht="14.25" spans="1:7">
      <c r="A729" s="226">
        <v>725</v>
      </c>
      <c r="B729" s="227" t="s">
        <v>20787</v>
      </c>
      <c r="C729" s="11" t="s">
        <v>20788</v>
      </c>
      <c r="D729" s="55">
        <v>11.45</v>
      </c>
      <c r="E729" s="228">
        <v>80</v>
      </c>
      <c r="F729" s="229">
        <f t="shared" si="11"/>
        <v>916</v>
      </c>
      <c r="G729" s="230"/>
    </row>
    <row r="730" s="219" customFormat="1" ht="14.25" spans="1:7">
      <c r="A730" s="226">
        <v>726</v>
      </c>
      <c r="B730" s="227" t="s">
        <v>20789</v>
      </c>
      <c r="C730" s="11" t="s">
        <v>20790</v>
      </c>
      <c r="D730" s="55">
        <v>14.15</v>
      </c>
      <c r="E730" s="228">
        <v>80</v>
      </c>
      <c r="F730" s="229">
        <f t="shared" si="11"/>
        <v>1132</v>
      </c>
      <c r="G730" s="230"/>
    </row>
    <row r="731" s="219" customFormat="1" ht="14.25" spans="1:7">
      <c r="A731" s="226">
        <v>727</v>
      </c>
      <c r="B731" s="227" t="s">
        <v>20791</v>
      </c>
      <c r="C731" s="11" t="s">
        <v>20792</v>
      </c>
      <c r="D731" s="55">
        <v>1.65</v>
      </c>
      <c r="E731" s="228">
        <v>80</v>
      </c>
      <c r="F731" s="229">
        <f t="shared" si="11"/>
        <v>132</v>
      </c>
      <c r="G731" s="230"/>
    </row>
    <row r="732" s="219" customFormat="1" ht="14.25" spans="1:7">
      <c r="A732" s="226">
        <v>728</v>
      </c>
      <c r="B732" s="227" t="s">
        <v>20793</v>
      </c>
      <c r="C732" s="11" t="s">
        <v>20794</v>
      </c>
      <c r="D732" s="55">
        <v>9.8</v>
      </c>
      <c r="E732" s="228">
        <v>80</v>
      </c>
      <c r="F732" s="229">
        <f t="shared" si="11"/>
        <v>784</v>
      </c>
      <c r="G732" s="230"/>
    </row>
    <row r="733" s="219" customFormat="1" ht="14.25" spans="1:7">
      <c r="A733" s="226">
        <v>729</v>
      </c>
      <c r="B733" s="227" t="s">
        <v>20795</v>
      </c>
      <c r="C733" s="11" t="s">
        <v>20796</v>
      </c>
      <c r="D733" s="55">
        <v>9.08</v>
      </c>
      <c r="E733" s="228">
        <v>80</v>
      </c>
      <c r="F733" s="229">
        <f t="shared" si="11"/>
        <v>726.4</v>
      </c>
      <c r="G733" s="230"/>
    </row>
    <row r="734" s="219" customFormat="1" ht="14.25" spans="1:7">
      <c r="A734" s="226">
        <v>730</v>
      </c>
      <c r="B734" s="227" t="s">
        <v>20797</v>
      </c>
      <c r="C734" s="11" t="s">
        <v>20798</v>
      </c>
      <c r="D734" s="55">
        <v>9.43</v>
      </c>
      <c r="E734" s="228">
        <v>80</v>
      </c>
      <c r="F734" s="229">
        <f t="shared" si="11"/>
        <v>754.4</v>
      </c>
      <c r="G734" s="230"/>
    </row>
    <row r="735" s="219" customFormat="1" ht="14.25" spans="1:7">
      <c r="A735" s="226">
        <v>731</v>
      </c>
      <c r="B735" s="227" t="s">
        <v>20799</v>
      </c>
      <c r="C735" s="11" t="s">
        <v>20800</v>
      </c>
      <c r="D735" s="55">
        <v>7.26</v>
      </c>
      <c r="E735" s="228">
        <v>80</v>
      </c>
      <c r="F735" s="229">
        <f t="shared" si="11"/>
        <v>580.8</v>
      </c>
      <c r="G735" s="230"/>
    </row>
    <row r="736" s="219" customFormat="1" ht="14.25" spans="1:7">
      <c r="A736" s="226">
        <v>732</v>
      </c>
      <c r="B736" s="227" t="s">
        <v>20801</v>
      </c>
      <c r="C736" s="11" t="s">
        <v>20802</v>
      </c>
      <c r="D736" s="55">
        <v>4.95</v>
      </c>
      <c r="E736" s="228">
        <v>80</v>
      </c>
      <c r="F736" s="229">
        <f t="shared" si="11"/>
        <v>396</v>
      </c>
      <c r="G736" s="230"/>
    </row>
    <row r="737" s="219" customFormat="1" ht="14.25" spans="1:7">
      <c r="A737" s="226">
        <v>733</v>
      </c>
      <c r="B737" s="227" t="s">
        <v>20803</v>
      </c>
      <c r="C737" s="11" t="s">
        <v>20804</v>
      </c>
      <c r="D737" s="55">
        <v>10.73</v>
      </c>
      <c r="E737" s="228">
        <v>80</v>
      </c>
      <c r="F737" s="229">
        <f t="shared" si="11"/>
        <v>858.4</v>
      </c>
      <c r="G737" s="230"/>
    </row>
    <row r="738" s="219" customFormat="1" ht="14.25" spans="1:7">
      <c r="A738" s="226">
        <v>734</v>
      </c>
      <c r="B738" s="227" t="s">
        <v>20805</v>
      </c>
      <c r="C738" s="11" t="s">
        <v>20806</v>
      </c>
      <c r="D738" s="55">
        <v>4.79</v>
      </c>
      <c r="E738" s="228">
        <v>80</v>
      </c>
      <c r="F738" s="229">
        <f t="shared" si="11"/>
        <v>383.2</v>
      </c>
      <c r="G738" s="230"/>
    </row>
    <row r="739" s="219" customFormat="1" ht="14.25" spans="1:7">
      <c r="A739" s="226">
        <v>735</v>
      </c>
      <c r="B739" s="227" t="s">
        <v>20807</v>
      </c>
      <c r="C739" s="11" t="s">
        <v>20808</v>
      </c>
      <c r="D739" s="55">
        <v>9.03</v>
      </c>
      <c r="E739" s="228">
        <v>80</v>
      </c>
      <c r="F739" s="229">
        <f t="shared" si="11"/>
        <v>722.4</v>
      </c>
      <c r="G739" s="230"/>
    </row>
    <row r="740" s="219" customFormat="1" ht="14.25" spans="1:7">
      <c r="A740" s="226">
        <v>736</v>
      </c>
      <c r="B740" s="227" t="s">
        <v>20809</v>
      </c>
      <c r="C740" s="11" t="s">
        <v>20810</v>
      </c>
      <c r="D740" s="55">
        <v>9.93</v>
      </c>
      <c r="E740" s="228">
        <v>80</v>
      </c>
      <c r="F740" s="229">
        <f t="shared" si="11"/>
        <v>794.4</v>
      </c>
      <c r="G740" s="230"/>
    </row>
    <row r="741" s="219" customFormat="1" ht="14.25" spans="1:7">
      <c r="A741" s="226">
        <v>737</v>
      </c>
      <c r="B741" s="227" t="s">
        <v>20811</v>
      </c>
      <c r="C741" s="11" t="s">
        <v>20812</v>
      </c>
      <c r="D741" s="55">
        <v>11.51</v>
      </c>
      <c r="E741" s="228">
        <v>80</v>
      </c>
      <c r="F741" s="229">
        <f t="shared" si="11"/>
        <v>920.8</v>
      </c>
      <c r="G741" s="230"/>
    </row>
    <row r="742" s="219" customFormat="1" ht="14.25" spans="1:7">
      <c r="A742" s="226">
        <v>738</v>
      </c>
      <c r="B742" s="227" t="s">
        <v>20813</v>
      </c>
      <c r="C742" s="11" t="s">
        <v>20814</v>
      </c>
      <c r="D742" s="55">
        <v>6.6</v>
      </c>
      <c r="E742" s="228">
        <v>80</v>
      </c>
      <c r="F742" s="229">
        <f t="shared" si="11"/>
        <v>528</v>
      </c>
      <c r="G742" s="230"/>
    </row>
    <row r="743" s="219" customFormat="1" ht="14.25" spans="1:7">
      <c r="A743" s="226">
        <v>739</v>
      </c>
      <c r="B743" s="227" t="s">
        <v>20815</v>
      </c>
      <c r="C743" s="11" t="s">
        <v>20816</v>
      </c>
      <c r="D743" s="55">
        <v>9.8</v>
      </c>
      <c r="E743" s="228">
        <v>80</v>
      </c>
      <c r="F743" s="229">
        <f t="shared" si="11"/>
        <v>784</v>
      </c>
      <c r="G743" s="230"/>
    </row>
    <row r="744" s="219" customFormat="1" ht="14.25" spans="1:7">
      <c r="A744" s="226">
        <v>740</v>
      </c>
      <c r="B744" s="227" t="s">
        <v>20817</v>
      </c>
      <c r="C744" s="11" t="s">
        <v>20818</v>
      </c>
      <c r="D744" s="55">
        <v>7.6</v>
      </c>
      <c r="E744" s="228">
        <v>80</v>
      </c>
      <c r="F744" s="229">
        <f t="shared" si="11"/>
        <v>608</v>
      </c>
      <c r="G744" s="230"/>
    </row>
    <row r="745" s="219" customFormat="1" ht="14.25" spans="1:7">
      <c r="A745" s="226">
        <v>741</v>
      </c>
      <c r="B745" s="227" t="s">
        <v>20819</v>
      </c>
      <c r="C745" s="11" t="s">
        <v>20820</v>
      </c>
      <c r="D745" s="55">
        <v>4.95</v>
      </c>
      <c r="E745" s="228">
        <v>80</v>
      </c>
      <c r="F745" s="229">
        <f t="shared" si="11"/>
        <v>396</v>
      </c>
      <c r="G745" s="230"/>
    </row>
    <row r="746" s="219" customFormat="1" ht="14.25" spans="1:7">
      <c r="A746" s="226">
        <v>742</v>
      </c>
      <c r="B746" s="227" t="s">
        <v>20821</v>
      </c>
      <c r="C746" s="11" t="s">
        <v>20822</v>
      </c>
      <c r="D746" s="55">
        <v>11.14</v>
      </c>
      <c r="E746" s="228">
        <v>80</v>
      </c>
      <c r="F746" s="229">
        <f t="shared" si="11"/>
        <v>891.2</v>
      </c>
      <c r="G746" s="230"/>
    </row>
    <row r="747" s="219" customFormat="1" ht="14.25" spans="1:7">
      <c r="A747" s="226">
        <v>743</v>
      </c>
      <c r="B747" s="227" t="s">
        <v>20823</v>
      </c>
      <c r="C747" s="11" t="s">
        <v>20824</v>
      </c>
      <c r="D747" s="55">
        <v>12.2</v>
      </c>
      <c r="E747" s="228">
        <v>80</v>
      </c>
      <c r="F747" s="229">
        <f t="shared" si="11"/>
        <v>976</v>
      </c>
      <c r="G747" s="230"/>
    </row>
    <row r="748" s="219" customFormat="1" ht="14.25" spans="1:7">
      <c r="A748" s="226">
        <v>744</v>
      </c>
      <c r="B748" s="227" t="s">
        <v>20825</v>
      </c>
      <c r="C748" s="11" t="s">
        <v>20826</v>
      </c>
      <c r="D748" s="55">
        <v>3.25</v>
      </c>
      <c r="E748" s="228">
        <v>80</v>
      </c>
      <c r="F748" s="229">
        <f t="shared" si="11"/>
        <v>260</v>
      </c>
      <c r="G748" s="230"/>
    </row>
    <row r="749" s="219" customFormat="1" ht="14.25" spans="1:7">
      <c r="A749" s="226">
        <v>745</v>
      </c>
      <c r="B749" s="227" t="s">
        <v>20827</v>
      </c>
      <c r="C749" s="11" t="s">
        <v>20828</v>
      </c>
      <c r="D749" s="55">
        <v>6.55</v>
      </c>
      <c r="E749" s="228">
        <v>80</v>
      </c>
      <c r="F749" s="229">
        <f t="shared" si="11"/>
        <v>524</v>
      </c>
      <c r="G749" s="230"/>
    </row>
    <row r="750" s="219" customFormat="1" ht="14.25" spans="1:7">
      <c r="A750" s="226">
        <v>746</v>
      </c>
      <c r="B750" s="227" t="s">
        <v>20829</v>
      </c>
      <c r="C750" s="11" t="s">
        <v>499</v>
      </c>
      <c r="D750" s="55">
        <v>7.59</v>
      </c>
      <c r="E750" s="228">
        <v>80</v>
      </c>
      <c r="F750" s="229">
        <f t="shared" si="11"/>
        <v>607.2</v>
      </c>
      <c r="G750" s="230"/>
    </row>
    <row r="751" s="219" customFormat="1" ht="14.25" spans="1:7">
      <c r="A751" s="226">
        <v>747</v>
      </c>
      <c r="B751" s="227" t="s">
        <v>20830</v>
      </c>
      <c r="C751" s="11" t="s">
        <v>20831</v>
      </c>
      <c r="D751" s="55">
        <v>8.25</v>
      </c>
      <c r="E751" s="228">
        <v>80</v>
      </c>
      <c r="F751" s="229">
        <f t="shared" si="11"/>
        <v>660</v>
      </c>
      <c r="G751" s="230"/>
    </row>
    <row r="752" s="219" customFormat="1" ht="14.25" spans="1:7">
      <c r="A752" s="226">
        <v>748</v>
      </c>
      <c r="B752" s="227" t="s">
        <v>20832</v>
      </c>
      <c r="C752" s="11" t="s">
        <v>20833</v>
      </c>
      <c r="D752" s="55">
        <v>1.65</v>
      </c>
      <c r="E752" s="228">
        <v>80</v>
      </c>
      <c r="F752" s="229">
        <f t="shared" si="11"/>
        <v>132</v>
      </c>
      <c r="G752" s="230"/>
    </row>
    <row r="753" s="219" customFormat="1" ht="14.25" spans="1:7">
      <c r="A753" s="226">
        <v>749</v>
      </c>
      <c r="B753" s="227" t="s">
        <v>20834</v>
      </c>
      <c r="C753" s="11" t="s">
        <v>20835</v>
      </c>
      <c r="D753" s="55">
        <v>3.3</v>
      </c>
      <c r="E753" s="228">
        <v>80</v>
      </c>
      <c r="F753" s="229">
        <f t="shared" si="11"/>
        <v>264</v>
      </c>
      <c r="G753" s="230"/>
    </row>
    <row r="754" s="219" customFormat="1" ht="14.25" spans="1:7">
      <c r="A754" s="226">
        <v>750</v>
      </c>
      <c r="B754" s="227" t="s">
        <v>20836</v>
      </c>
      <c r="C754" s="11" t="s">
        <v>20837</v>
      </c>
      <c r="D754" s="55">
        <v>6.6</v>
      </c>
      <c r="E754" s="228">
        <v>80</v>
      </c>
      <c r="F754" s="229">
        <f t="shared" si="11"/>
        <v>528</v>
      </c>
      <c r="G754" s="230"/>
    </row>
    <row r="755" s="219" customFormat="1" ht="14.25" spans="1:7">
      <c r="A755" s="226">
        <v>751</v>
      </c>
      <c r="B755" s="227" t="s">
        <v>20838</v>
      </c>
      <c r="C755" s="11" t="s">
        <v>20839</v>
      </c>
      <c r="D755" s="55">
        <v>6.1</v>
      </c>
      <c r="E755" s="228">
        <v>80</v>
      </c>
      <c r="F755" s="229">
        <f t="shared" si="11"/>
        <v>488</v>
      </c>
      <c r="G755" s="230"/>
    </row>
    <row r="756" s="219" customFormat="1" ht="14.25" spans="1:7">
      <c r="A756" s="226">
        <v>752</v>
      </c>
      <c r="B756" s="227" t="s">
        <v>20840</v>
      </c>
      <c r="C756" s="11" t="s">
        <v>20841</v>
      </c>
      <c r="D756" s="55">
        <v>4.7</v>
      </c>
      <c r="E756" s="228">
        <v>80</v>
      </c>
      <c r="F756" s="229">
        <f t="shared" si="11"/>
        <v>376</v>
      </c>
      <c r="G756" s="230"/>
    </row>
    <row r="757" s="219" customFormat="1" ht="14.25" spans="1:7">
      <c r="A757" s="226">
        <v>753</v>
      </c>
      <c r="B757" s="227" t="s">
        <v>20842</v>
      </c>
      <c r="C757" s="11" t="s">
        <v>20843</v>
      </c>
      <c r="D757" s="55">
        <v>8.25</v>
      </c>
      <c r="E757" s="228">
        <v>80</v>
      </c>
      <c r="F757" s="229">
        <f t="shared" si="11"/>
        <v>660</v>
      </c>
      <c r="G757" s="230"/>
    </row>
    <row r="758" s="219" customFormat="1" ht="14.25" spans="1:7">
      <c r="A758" s="226">
        <v>754</v>
      </c>
      <c r="B758" s="227" t="s">
        <v>20844</v>
      </c>
      <c r="C758" s="11" t="s">
        <v>20845</v>
      </c>
      <c r="D758" s="55">
        <v>4.7</v>
      </c>
      <c r="E758" s="228">
        <v>80</v>
      </c>
      <c r="F758" s="229">
        <f t="shared" si="11"/>
        <v>376</v>
      </c>
      <c r="G758" s="230"/>
    </row>
    <row r="759" s="219" customFormat="1" ht="14.25" spans="1:7">
      <c r="A759" s="226">
        <v>755</v>
      </c>
      <c r="B759" s="227" t="s">
        <v>20846</v>
      </c>
      <c r="C759" s="11" t="s">
        <v>20847</v>
      </c>
      <c r="D759" s="55">
        <v>13.15</v>
      </c>
      <c r="E759" s="228">
        <v>80</v>
      </c>
      <c r="F759" s="229">
        <f t="shared" si="11"/>
        <v>1052</v>
      </c>
      <c r="G759" s="230"/>
    </row>
    <row r="760" s="219" customFormat="1" ht="14.25" spans="1:7">
      <c r="A760" s="226">
        <v>756</v>
      </c>
      <c r="B760" s="227" t="s">
        <v>20848</v>
      </c>
      <c r="C760" s="11" t="s">
        <v>20849</v>
      </c>
      <c r="D760" s="55">
        <v>2.48</v>
      </c>
      <c r="E760" s="228">
        <v>80</v>
      </c>
      <c r="F760" s="229">
        <f t="shared" si="11"/>
        <v>198.4</v>
      </c>
      <c r="G760" s="230"/>
    </row>
    <row r="761" s="219" customFormat="1" ht="14.25" spans="1:7">
      <c r="A761" s="226">
        <v>757</v>
      </c>
      <c r="B761" s="227" t="s">
        <v>20850</v>
      </c>
      <c r="C761" s="11" t="s">
        <v>20851</v>
      </c>
      <c r="D761" s="55">
        <v>4.08</v>
      </c>
      <c r="E761" s="228">
        <v>80</v>
      </c>
      <c r="F761" s="229">
        <f t="shared" si="11"/>
        <v>326.4</v>
      </c>
      <c r="G761" s="230"/>
    </row>
    <row r="762" s="219" customFormat="1" ht="14.25" spans="1:7">
      <c r="A762" s="226">
        <v>758</v>
      </c>
      <c r="B762" s="227" t="s">
        <v>20852</v>
      </c>
      <c r="C762" s="11" t="s">
        <v>20853</v>
      </c>
      <c r="D762" s="55">
        <v>4.9</v>
      </c>
      <c r="E762" s="228">
        <v>80</v>
      </c>
      <c r="F762" s="229">
        <f t="shared" si="11"/>
        <v>392</v>
      </c>
      <c r="G762" s="230"/>
    </row>
    <row r="763" s="219" customFormat="1" ht="14.25" spans="1:7">
      <c r="A763" s="226">
        <v>759</v>
      </c>
      <c r="B763" s="227" t="s">
        <v>20854</v>
      </c>
      <c r="C763" s="11" t="s">
        <v>20855</v>
      </c>
      <c r="D763" s="55">
        <v>9.9</v>
      </c>
      <c r="E763" s="228">
        <v>80</v>
      </c>
      <c r="F763" s="229">
        <f t="shared" si="11"/>
        <v>792</v>
      </c>
      <c r="G763" s="230"/>
    </row>
    <row r="764" s="219" customFormat="1" ht="14.25" spans="1:7">
      <c r="A764" s="226">
        <v>760</v>
      </c>
      <c r="B764" s="227" t="s">
        <v>20856</v>
      </c>
      <c r="C764" s="11" t="s">
        <v>20857</v>
      </c>
      <c r="D764" s="55">
        <v>6.6</v>
      </c>
      <c r="E764" s="228">
        <v>80</v>
      </c>
      <c r="F764" s="229">
        <f t="shared" si="11"/>
        <v>528</v>
      </c>
      <c r="G764" s="230"/>
    </row>
    <row r="765" s="219" customFormat="1" ht="14.25" spans="1:7">
      <c r="A765" s="226">
        <v>761</v>
      </c>
      <c r="B765" s="227" t="s">
        <v>20858</v>
      </c>
      <c r="C765" s="11" t="s">
        <v>20859</v>
      </c>
      <c r="D765" s="55">
        <v>6.6</v>
      </c>
      <c r="E765" s="228">
        <v>80</v>
      </c>
      <c r="F765" s="229">
        <f t="shared" si="11"/>
        <v>528</v>
      </c>
      <c r="G765" s="230"/>
    </row>
    <row r="766" s="219" customFormat="1" ht="14.25" spans="1:7">
      <c r="A766" s="226">
        <v>762</v>
      </c>
      <c r="B766" s="227" t="s">
        <v>20860</v>
      </c>
      <c r="C766" s="11" t="s">
        <v>20861</v>
      </c>
      <c r="D766" s="55">
        <v>6.6</v>
      </c>
      <c r="E766" s="228">
        <v>80</v>
      </c>
      <c r="F766" s="229">
        <f t="shared" si="11"/>
        <v>528</v>
      </c>
      <c r="G766" s="230"/>
    </row>
    <row r="767" s="219" customFormat="1" ht="14.25" spans="1:7">
      <c r="A767" s="226">
        <v>763</v>
      </c>
      <c r="B767" s="227" t="s">
        <v>20862</v>
      </c>
      <c r="C767" s="11" t="s">
        <v>20863</v>
      </c>
      <c r="D767" s="55">
        <v>7.38</v>
      </c>
      <c r="E767" s="228">
        <v>80</v>
      </c>
      <c r="F767" s="229">
        <f t="shared" si="11"/>
        <v>590.4</v>
      </c>
      <c r="G767" s="230"/>
    </row>
    <row r="768" s="219" customFormat="1" ht="14.25" spans="1:7">
      <c r="A768" s="226">
        <v>764</v>
      </c>
      <c r="B768" s="227" t="s">
        <v>20864</v>
      </c>
      <c r="C768" s="11" t="s">
        <v>20865</v>
      </c>
      <c r="D768" s="55">
        <v>12.43</v>
      </c>
      <c r="E768" s="228">
        <v>80</v>
      </c>
      <c r="F768" s="229">
        <f t="shared" si="11"/>
        <v>994.4</v>
      </c>
      <c r="G768" s="230"/>
    </row>
    <row r="769" s="219" customFormat="1" ht="14.25" spans="1:7">
      <c r="A769" s="226">
        <v>765</v>
      </c>
      <c r="B769" s="227" t="s">
        <v>20866</v>
      </c>
      <c r="C769" s="11" t="s">
        <v>20867</v>
      </c>
      <c r="D769" s="55">
        <v>6.6</v>
      </c>
      <c r="E769" s="228">
        <v>80</v>
      </c>
      <c r="F769" s="229">
        <f t="shared" si="11"/>
        <v>528</v>
      </c>
      <c r="G769" s="230"/>
    </row>
    <row r="770" s="219" customFormat="1" ht="14.25" spans="1:7">
      <c r="A770" s="226">
        <v>766</v>
      </c>
      <c r="B770" s="227" t="s">
        <v>20868</v>
      </c>
      <c r="C770" s="11" t="s">
        <v>20869</v>
      </c>
      <c r="D770" s="55">
        <v>7.43</v>
      </c>
      <c r="E770" s="228">
        <v>80</v>
      </c>
      <c r="F770" s="229">
        <f t="shared" si="11"/>
        <v>594.4</v>
      </c>
      <c r="G770" s="230"/>
    </row>
    <row r="771" s="219" customFormat="1" ht="14.25" spans="1:7">
      <c r="A771" s="226">
        <v>767</v>
      </c>
      <c r="B771" s="227" t="s">
        <v>20870</v>
      </c>
      <c r="C771" s="11" t="s">
        <v>20871</v>
      </c>
      <c r="D771" s="55">
        <v>8.25</v>
      </c>
      <c r="E771" s="228">
        <v>80</v>
      </c>
      <c r="F771" s="229">
        <f t="shared" si="11"/>
        <v>660</v>
      </c>
      <c r="G771" s="230"/>
    </row>
    <row r="772" s="219" customFormat="1" ht="14.25" spans="1:7">
      <c r="A772" s="226">
        <v>768</v>
      </c>
      <c r="B772" s="227" t="s">
        <v>20872</v>
      </c>
      <c r="C772" s="11" t="s">
        <v>20873</v>
      </c>
      <c r="D772" s="55">
        <v>9.08</v>
      </c>
      <c r="E772" s="228">
        <v>80</v>
      </c>
      <c r="F772" s="229">
        <f t="shared" si="11"/>
        <v>726.4</v>
      </c>
      <c r="G772" s="230"/>
    </row>
    <row r="773" s="219" customFormat="1" ht="14.25" spans="1:7">
      <c r="A773" s="226">
        <v>769</v>
      </c>
      <c r="B773" s="227" t="s">
        <v>20874</v>
      </c>
      <c r="C773" s="11" t="s">
        <v>20875</v>
      </c>
      <c r="D773" s="55">
        <v>3.3</v>
      </c>
      <c r="E773" s="228">
        <v>80</v>
      </c>
      <c r="F773" s="229">
        <f t="shared" ref="F773:F836" si="12">D773*E773</f>
        <v>264</v>
      </c>
      <c r="G773" s="230"/>
    </row>
    <row r="774" s="219" customFormat="1" ht="14.25" spans="1:7">
      <c r="A774" s="226">
        <v>770</v>
      </c>
      <c r="B774" s="227" t="s">
        <v>20876</v>
      </c>
      <c r="C774" s="11" t="s">
        <v>20877</v>
      </c>
      <c r="D774" s="55">
        <v>6.45</v>
      </c>
      <c r="E774" s="228">
        <v>80</v>
      </c>
      <c r="F774" s="229">
        <f t="shared" si="12"/>
        <v>516</v>
      </c>
      <c r="G774" s="230"/>
    </row>
    <row r="775" s="219" customFormat="1" ht="14.25" spans="1:7">
      <c r="A775" s="226">
        <v>771</v>
      </c>
      <c r="B775" s="227" t="s">
        <v>20878</v>
      </c>
      <c r="C775" s="11" t="s">
        <v>20879</v>
      </c>
      <c r="D775" s="55">
        <v>10.44</v>
      </c>
      <c r="E775" s="228">
        <v>80</v>
      </c>
      <c r="F775" s="229">
        <f t="shared" si="12"/>
        <v>835.2</v>
      </c>
      <c r="G775" s="230"/>
    </row>
    <row r="776" s="219" customFormat="1" ht="14.25" spans="1:7">
      <c r="A776" s="226">
        <v>772</v>
      </c>
      <c r="B776" s="227" t="s">
        <v>20880</v>
      </c>
      <c r="C776" s="11" t="s">
        <v>20881</v>
      </c>
      <c r="D776" s="55">
        <v>6.6</v>
      </c>
      <c r="E776" s="228">
        <v>80</v>
      </c>
      <c r="F776" s="229">
        <f t="shared" si="12"/>
        <v>528</v>
      </c>
      <c r="G776" s="230"/>
    </row>
    <row r="777" s="219" customFormat="1" ht="14.25" spans="1:7">
      <c r="A777" s="226">
        <v>773</v>
      </c>
      <c r="B777" s="227" t="s">
        <v>20882</v>
      </c>
      <c r="C777" s="11" t="s">
        <v>20883</v>
      </c>
      <c r="D777" s="55">
        <v>8.25</v>
      </c>
      <c r="E777" s="228">
        <v>80</v>
      </c>
      <c r="F777" s="229">
        <f t="shared" si="12"/>
        <v>660</v>
      </c>
      <c r="G777" s="230"/>
    </row>
    <row r="778" s="219" customFormat="1" ht="14.25" spans="1:7">
      <c r="A778" s="226">
        <v>774</v>
      </c>
      <c r="B778" s="227" t="s">
        <v>20884</v>
      </c>
      <c r="C778" s="11" t="s">
        <v>20885</v>
      </c>
      <c r="D778" s="55">
        <v>19.49</v>
      </c>
      <c r="E778" s="228">
        <v>80</v>
      </c>
      <c r="F778" s="229">
        <f t="shared" si="12"/>
        <v>1559.2</v>
      </c>
      <c r="G778" s="230"/>
    </row>
    <row r="779" s="219" customFormat="1" ht="14.25" spans="1:7">
      <c r="A779" s="226">
        <v>775</v>
      </c>
      <c r="B779" s="227" t="s">
        <v>20886</v>
      </c>
      <c r="C779" s="11" t="s">
        <v>20887</v>
      </c>
      <c r="D779" s="55">
        <v>6.6</v>
      </c>
      <c r="E779" s="228">
        <v>80</v>
      </c>
      <c r="F779" s="229">
        <f t="shared" si="12"/>
        <v>528</v>
      </c>
      <c r="G779" s="230"/>
    </row>
    <row r="780" s="219" customFormat="1" ht="14.25" spans="1:7">
      <c r="A780" s="226">
        <v>776</v>
      </c>
      <c r="B780" s="227" t="s">
        <v>20888</v>
      </c>
      <c r="C780" s="11" t="s">
        <v>20889</v>
      </c>
      <c r="D780" s="55">
        <v>6.6</v>
      </c>
      <c r="E780" s="228">
        <v>80</v>
      </c>
      <c r="F780" s="229">
        <f t="shared" si="12"/>
        <v>528</v>
      </c>
      <c r="G780" s="230"/>
    </row>
    <row r="781" s="219" customFormat="1" ht="14.25" spans="1:7">
      <c r="A781" s="226">
        <v>777</v>
      </c>
      <c r="B781" s="227" t="s">
        <v>20890</v>
      </c>
      <c r="C781" s="11" t="s">
        <v>20891</v>
      </c>
      <c r="D781" s="55">
        <v>4.9</v>
      </c>
      <c r="E781" s="228">
        <v>80</v>
      </c>
      <c r="F781" s="229">
        <f t="shared" si="12"/>
        <v>392</v>
      </c>
      <c r="G781" s="230"/>
    </row>
    <row r="782" s="219" customFormat="1" ht="14.25" spans="1:7">
      <c r="A782" s="226">
        <v>778</v>
      </c>
      <c r="B782" s="227" t="s">
        <v>20892</v>
      </c>
      <c r="C782" s="11" t="s">
        <v>20893</v>
      </c>
      <c r="D782" s="55">
        <v>5.94</v>
      </c>
      <c r="E782" s="228">
        <v>80</v>
      </c>
      <c r="F782" s="229">
        <f t="shared" si="12"/>
        <v>475.2</v>
      </c>
      <c r="G782" s="230"/>
    </row>
    <row r="783" s="219" customFormat="1" ht="14.25" spans="1:7">
      <c r="A783" s="226">
        <v>779</v>
      </c>
      <c r="B783" s="227" t="s">
        <v>20894</v>
      </c>
      <c r="C783" s="11" t="s">
        <v>20895</v>
      </c>
      <c r="D783" s="55">
        <v>6.6</v>
      </c>
      <c r="E783" s="228">
        <v>80</v>
      </c>
      <c r="F783" s="229">
        <f t="shared" si="12"/>
        <v>528</v>
      </c>
      <c r="G783" s="230"/>
    </row>
    <row r="784" s="219" customFormat="1" ht="14.25" spans="1:7">
      <c r="A784" s="226">
        <v>780</v>
      </c>
      <c r="B784" s="227" t="s">
        <v>20896</v>
      </c>
      <c r="C784" s="11" t="s">
        <v>20897</v>
      </c>
      <c r="D784" s="55">
        <v>6.6</v>
      </c>
      <c r="E784" s="228">
        <v>80</v>
      </c>
      <c r="F784" s="229">
        <f t="shared" si="12"/>
        <v>528</v>
      </c>
      <c r="G784" s="230"/>
    </row>
    <row r="785" s="219" customFormat="1" ht="14.25" spans="1:7">
      <c r="A785" s="226">
        <v>781</v>
      </c>
      <c r="B785" s="227" t="s">
        <v>20898</v>
      </c>
      <c r="C785" s="11" t="s">
        <v>20899</v>
      </c>
      <c r="D785" s="55">
        <v>13.85</v>
      </c>
      <c r="E785" s="228">
        <v>80</v>
      </c>
      <c r="F785" s="229">
        <f t="shared" si="12"/>
        <v>1108</v>
      </c>
      <c r="G785" s="230"/>
    </row>
    <row r="786" s="219" customFormat="1" ht="14.25" spans="1:7">
      <c r="A786" s="226">
        <v>782</v>
      </c>
      <c r="B786" s="227" t="s">
        <v>20900</v>
      </c>
      <c r="C786" s="11" t="s">
        <v>20901</v>
      </c>
      <c r="D786" s="55">
        <v>11.55</v>
      </c>
      <c r="E786" s="228">
        <v>80</v>
      </c>
      <c r="F786" s="229">
        <f t="shared" si="12"/>
        <v>924</v>
      </c>
      <c r="G786" s="230"/>
    </row>
    <row r="787" s="219" customFormat="1" ht="14.25" spans="1:7">
      <c r="A787" s="226">
        <v>783</v>
      </c>
      <c r="B787" s="227" t="s">
        <v>20902</v>
      </c>
      <c r="C787" s="11" t="s">
        <v>20903</v>
      </c>
      <c r="D787" s="55">
        <v>6.75</v>
      </c>
      <c r="E787" s="228">
        <v>80</v>
      </c>
      <c r="F787" s="229">
        <f t="shared" si="12"/>
        <v>540</v>
      </c>
      <c r="G787" s="230"/>
    </row>
    <row r="788" s="219" customFormat="1" ht="14.25" spans="1:7">
      <c r="A788" s="226">
        <v>784</v>
      </c>
      <c r="B788" s="227" t="s">
        <v>20904</v>
      </c>
      <c r="C788" s="11" t="s">
        <v>20905</v>
      </c>
      <c r="D788" s="55">
        <v>8.25</v>
      </c>
      <c r="E788" s="228">
        <v>80</v>
      </c>
      <c r="F788" s="229">
        <f t="shared" si="12"/>
        <v>660</v>
      </c>
      <c r="G788" s="230"/>
    </row>
    <row r="789" s="219" customFormat="1" ht="14.25" spans="1:7">
      <c r="A789" s="226">
        <v>785</v>
      </c>
      <c r="B789" s="227" t="s">
        <v>20906</v>
      </c>
      <c r="C789" s="11" t="s">
        <v>20907</v>
      </c>
      <c r="D789" s="55">
        <v>8.66</v>
      </c>
      <c r="E789" s="228">
        <v>80</v>
      </c>
      <c r="F789" s="229">
        <f t="shared" si="12"/>
        <v>692.8</v>
      </c>
      <c r="G789" s="230"/>
    </row>
    <row r="790" s="219" customFormat="1" ht="14.25" spans="1:7">
      <c r="A790" s="226">
        <v>786</v>
      </c>
      <c r="B790" s="227" t="s">
        <v>20908</v>
      </c>
      <c r="C790" s="11" t="s">
        <v>20909</v>
      </c>
      <c r="D790" s="55">
        <v>11.8</v>
      </c>
      <c r="E790" s="228">
        <v>80</v>
      </c>
      <c r="F790" s="229">
        <f t="shared" si="12"/>
        <v>944</v>
      </c>
      <c r="G790" s="230"/>
    </row>
    <row r="791" s="219" customFormat="1" ht="14.25" spans="1:7">
      <c r="A791" s="226">
        <v>787</v>
      </c>
      <c r="B791" s="227" t="s">
        <v>20910</v>
      </c>
      <c r="C791" s="11" t="s">
        <v>20911</v>
      </c>
      <c r="D791" s="55">
        <v>16.95</v>
      </c>
      <c r="E791" s="228">
        <v>80</v>
      </c>
      <c r="F791" s="229">
        <f t="shared" si="12"/>
        <v>1356</v>
      </c>
      <c r="G791" s="230"/>
    </row>
    <row r="792" s="219" customFormat="1" ht="14.25" spans="1:7">
      <c r="A792" s="226">
        <v>788</v>
      </c>
      <c r="B792" s="227" t="s">
        <v>20912</v>
      </c>
      <c r="C792" s="11" t="s">
        <v>20812</v>
      </c>
      <c r="D792" s="55">
        <v>3.3</v>
      </c>
      <c r="E792" s="228">
        <v>80</v>
      </c>
      <c r="F792" s="229">
        <f t="shared" si="12"/>
        <v>264</v>
      </c>
      <c r="G792" s="230"/>
    </row>
    <row r="793" s="219" customFormat="1" ht="14.25" spans="1:7">
      <c r="A793" s="226">
        <v>789</v>
      </c>
      <c r="B793" s="227" t="s">
        <v>20913</v>
      </c>
      <c r="C793" s="11" t="s">
        <v>20914</v>
      </c>
      <c r="D793" s="55">
        <v>6.6</v>
      </c>
      <c r="E793" s="228">
        <v>80</v>
      </c>
      <c r="F793" s="229">
        <f t="shared" si="12"/>
        <v>528</v>
      </c>
      <c r="G793" s="230"/>
    </row>
    <row r="794" s="219" customFormat="1" ht="14.25" spans="1:7">
      <c r="A794" s="226">
        <v>790</v>
      </c>
      <c r="B794" s="227" t="s">
        <v>20915</v>
      </c>
      <c r="C794" s="11" t="s">
        <v>20916</v>
      </c>
      <c r="D794" s="55">
        <v>8.25</v>
      </c>
      <c r="E794" s="228">
        <v>80</v>
      </c>
      <c r="F794" s="229">
        <f t="shared" si="12"/>
        <v>660</v>
      </c>
      <c r="G794" s="230"/>
    </row>
    <row r="795" s="219" customFormat="1" ht="14.25" spans="1:7">
      <c r="A795" s="226">
        <v>791</v>
      </c>
      <c r="B795" s="227" t="s">
        <v>20917</v>
      </c>
      <c r="C795" s="11" t="s">
        <v>20918</v>
      </c>
      <c r="D795" s="55">
        <v>24.06</v>
      </c>
      <c r="E795" s="228">
        <v>80</v>
      </c>
      <c r="F795" s="229">
        <f t="shared" si="12"/>
        <v>1924.8</v>
      </c>
      <c r="G795" s="230"/>
    </row>
    <row r="796" s="219" customFormat="1" ht="14.25" spans="1:7">
      <c r="A796" s="226">
        <v>792</v>
      </c>
      <c r="B796" s="227" t="s">
        <v>20919</v>
      </c>
      <c r="C796" s="11" t="s">
        <v>20920</v>
      </c>
      <c r="D796" s="55">
        <v>8.25</v>
      </c>
      <c r="E796" s="228">
        <v>80</v>
      </c>
      <c r="F796" s="229">
        <f t="shared" si="12"/>
        <v>660</v>
      </c>
      <c r="G796" s="230"/>
    </row>
    <row r="797" s="219" customFormat="1" ht="14.25" spans="1:7">
      <c r="A797" s="226">
        <v>793</v>
      </c>
      <c r="B797" s="227" t="s">
        <v>20921</v>
      </c>
      <c r="C797" s="11" t="s">
        <v>20922</v>
      </c>
      <c r="D797" s="55">
        <v>6.6</v>
      </c>
      <c r="E797" s="228">
        <v>80</v>
      </c>
      <c r="F797" s="229">
        <f t="shared" si="12"/>
        <v>528</v>
      </c>
      <c r="G797" s="230"/>
    </row>
    <row r="798" s="219" customFormat="1" ht="14.25" spans="1:7">
      <c r="A798" s="226">
        <v>794</v>
      </c>
      <c r="B798" s="227" t="s">
        <v>20923</v>
      </c>
      <c r="C798" s="11" t="s">
        <v>20924</v>
      </c>
      <c r="D798" s="55">
        <v>9.9</v>
      </c>
      <c r="E798" s="228">
        <v>80</v>
      </c>
      <c r="F798" s="229">
        <f t="shared" si="12"/>
        <v>792</v>
      </c>
      <c r="G798" s="230"/>
    </row>
    <row r="799" s="219" customFormat="1" ht="14.25" spans="1:7">
      <c r="A799" s="226">
        <v>795</v>
      </c>
      <c r="B799" s="227" t="s">
        <v>20925</v>
      </c>
      <c r="C799" s="11" t="s">
        <v>20926</v>
      </c>
      <c r="D799" s="55">
        <v>1.65</v>
      </c>
      <c r="E799" s="228">
        <v>80</v>
      </c>
      <c r="F799" s="229">
        <f t="shared" si="12"/>
        <v>132</v>
      </c>
      <c r="G799" s="230"/>
    </row>
    <row r="800" s="219" customFormat="1" ht="14.25" spans="1:7">
      <c r="A800" s="226">
        <v>796</v>
      </c>
      <c r="B800" s="227" t="s">
        <v>20927</v>
      </c>
      <c r="C800" s="11" t="s">
        <v>20928</v>
      </c>
      <c r="D800" s="55">
        <v>4.95</v>
      </c>
      <c r="E800" s="228">
        <v>80</v>
      </c>
      <c r="F800" s="229">
        <f t="shared" si="12"/>
        <v>396</v>
      </c>
      <c r="G800" s="230"/>
    </row>
    <row r="801" s="219" customFormat="1" ht="14.25" spans="1:7">
      <c r="A801" s="226">
        <v>797</v>
      </c>
      <c r="B801" s="227" t="s">
        <v>20929</v>
      </c>
      <c r="C801" s="11" t="s">
        <v>20930</v>
      </c>
      <c r="D801" s="55">
        <v>4.95</v>
      </c>
      <c r="E801" s="228">
        <v>80</v>
      </c>
      <c r="F801" s="229">
        <f t="shared" si="12"/>
        <v>396</v>
      </c>
      <c r="G801" s="230"/>
    </row>
    <row r="802" s="219" customFormat="1" ht="14.25" spans="1:7">
      <c r="A802" s="226">
        <v>798</v>
      </c>
      <c r="B802" s="227" t="s">
        <v>20931</v>
      </c>
      <c r="C802" s="11" t="s">
        <v>20932</v>
      </c>
      <c r="D802" s="55">
        <v>8</v>
      </c>
      <c r="E802" s="228">
        <v>80</v>
      </c>
      <c r="F802" s="229">
        <f t="shared" si="12"/>
        <v>640</v>
      </c>
      <c r="G802" s="230"/>
    </row>
    <row r="803" s="219" customFormat="1" ht="14.25" spans="1:7">
      <c r="A803" s="226">
        <v>799</v>
      </c>
      <c r="B803" s="227" t="s">
        <v>20933</v>
      </c>
      <c r="C803" s="11" t="s">
        <v>20934</v>
      </c>
      <c r="D803" s="55">
        <v>8.25</v>
      </c>
      <c r="E803" s="228">
        <v>80</v>
      </c>
      <c r="F803" s="229">
        <f t="shared" si="12"/>
        <v>660</v>
      </c>
      <c r="G803" s="230"/>
    </row>
    <row r="804" s="219" customFormat="1" ht="14.25" spans="1:7">
      <c r="A804" s="226">
        <v>800</v>
      </c>
      <c r="B804" s="227" t="s">
        <v>20935</v>
      </c>
      <c r="C804" s="11" t="s">
        <v>20936</v>
      </c>
      <c r="D804" s="55">
        <v>9.31</v>
      </c>
      <c r="E804" s="228">
        <v>80</v>
      </c>
      <c r="F804" s="229">
        <f t="shared" si="12"/>
        <v>744.8</v>
      </c>
      <c r="G804" s="230"/>
    </row>
    <row r="805" s="219" customFormat="1" ht="14.25" spans="1:7">
      <c r="A805" s="226">
        <v>801</v>
      </c>
      <c r="B805" s="227" t="s">
        <v>20937</v>
      </c>
      <c r="C805" s="11" t="s">
        <v>20938</v>
      </c>
      <c r="D805" s="55">
        <v>9.14</v>
      </c>
      <c r="E805" s="228">
        <v>80</v>
      </c>
      <c r="F805" s="229">
        <f t="shared" si="12"/>
        <v>731.2</v>
      </c>
      <c r="G805" s="230"/>
    </row>
    <row r="806" s="219" customFormat="1" ht="14.25" spans="1:7">
      <c r="A806" s="226">
        <v>802</v>
      </c>
      <c r="B806" s="227" t="s">
        <v>20939</v>
      </c>
      <c r="C806" s="11" t="s">
        <v>20940</v>
      </c>
      <c r="D806" s="55">
        <v>3.04</v>
      </c>
      <c r="E806" s="228">
        <v>80</v>
      </c>
      <c r="F806" s="229">
        <f t="shared" si="12"/>
        <v>243.2</v>
      </c>
      <c r="G806" s="230"/>
    </row>
    <row r="807" s="219" customFormat="1" ht="14.25" spans="1:7">
      <c r="A807" s="226">
        <v>803</v>
      </c>
      <c r="B807" s="227" t="s">
        <v>20941</v>
      </c>
      <c r="C807" s="11" t="s">
        <v>20942</v>
      </c>
      <c r="D807" s="55">
        <v>6.6</v>
      </c>
      <c r="E807" s="228">
        <v>80</v>
      </c>
      <c r="F807" s="229">
        <f t="shared" si="12"/>
        <v>528</v>
      </c>
      <c r="G807" s="230"/>
    </row>
    <row r="808" s="219" customFormat="1" ht="14.25" spans="1:7">
      <c r="A808" s="226">
        <v>804</v>
      </c>
      <c r="B808" s="227" t="s">
        <v>20943</v>
      </c>
      <c r="C808" s="11" t="s">
        <v>19720</v>
      </c>
      <c r="D808" s="55">
        <v>12.56</v>
      </c>
      <c r="E808" s="228">
        <v>80</v>
      </c>
      <c r="F808" s="229">
        <f t="shared" si="12"/>
        <v>1004.8</v>
      </c>
      <c r="G808" s="230"/>
    </row>
    <row r="809" s="219" customFormat="1" ht="14.25" spans="1:7">
      <c r="A809" s="226">
        <v>805</v>
      </c>
      <c r="B809" s="227" t="s">
        <v>20944</v>
      </c>
      <c r="C809" s="11" t="s">
        <v>20945</v>
      </c>
      <c r="D809" s="55">
        <v>6.8</v>
      </c>
      <c r="E809" s="228">
        <v>80</v>
      </c>
      <c r="F809" s="229">
        <f t="shared" si="12"/>
        <v>544</v>
      </c>
      <c r="G809" s="230"/>
    </row>
    <row r="810" s="219" customFormat="1" ht="14.25" spans="1:7">
      <c r="A810" s="226">
        <v>806</v>
      </c>
      <c r="B810" s="227" t="s">
        <v>20946</v>
      </c>
      <c r="C810" s="11" t="s">
        <v>20947</v>
      </c>
      <c r="D810" s="55">
        <v>10.2</v>
      </c>
      <c r="E810" s="228">
        <v>80</v>
      </c>
      <c r="F810" s="229">
        <f t="shared" si="12"/>
        <v>816</v>
      </c>
      <c r="G810" s="230"/>
    </row>
    <row r="811" s="219" customFormat="1" ht="14.25" spans="1:7">
      <c r="A811" s="226">
        <v>807</v>
      </c>
      <c r="B811" s="227" t="s">
        <v>20948</v>
      </c>
      <c r="C811" s="11" t="s">
        <v>20949</v>
      </c>
      <c r="D811" s="55">
        <v>20.34</v>
      </c>
      <c r="E811" s="228">
        <v>80</v>
      </c>
      <c r="F811" s="229">
        <f t="shared" si="12"/>
        <v>1627.2</v>
      </c>
      <c r="G811" s="230"/>
    </row>
    <row r="812" s="219" customFormat="1" ht="14.25" spans="1:7">
      <c r="A812" s="226">
        <v>808</v>
      </c>
      <c r="B812" s="227" t="s">
        <v>20950</v>
      </c>
      <c r="C812" s="11" t="s">
        <v>20951</v>
      </c>
      <c r="D812" s="55">
        <v>7.97</v>
      </c>
      <c r="E812" s="228">
        <v>80</v>
      </c>
      <c r="F812" s="229">
        <f t="shared" si="12"/>
        <v>637.6</v>
      </c>
      <c r="G812" s="230"/>
    </row>
    <row r="813" s="219" customFormat="1" ht="14.25" spans="1:7">
      <c r="A813" s="226">
        <v>809</v>
      </c>
      <c r="B813" s="227" t="s">
        <v>20952</v>
      </c>
      <c r="C813" s="11" t="s">
        <v>20953</v>
      </c>
      <c r="D813" s="55">
        <v>6.02</v>
      </c>
      <c r="E813" s="228">
        <v>80</v>
      </c>
      <c r="F813" s="229">
        <f t="shared" si="12"/>
        <v>481.6</v>
      </c>
      <c r="G813" s="230"/>
    </row>
    <row r="814" s="219" customFormat="1" ht="14.25" spans="1:7">
      <c r="A814" s="226">
        <v>810</v>
      </c>
      <c r="B814" s="227" t="s">
        <v>20954</v>
      </c>
      <c r="C814" s="11" t="s">
        <v>20955</v>
      </c>
      <c r="D814" s="55">
        <v>10.2</v>
      </c>
      <c r="E814" s="228">
        <v>80</v>
      </c>
      <c r="F814" s="229">
        <f t="shared" si="12"/>
        <v>816</v>
      </c>
      <c r="G814" s="230"/>
    </row>
    <row r="815" s="219" customFormat="1" ht="14.25" spans="1:7">
      <c r="A815" s="226">
        <v>811</v>
      </c>
      <c r="B815" s="227" t="s">
        <v>20956</v>
      </c>
      <c r="C815" s="11" t="s">
        <v>20957</v>
      </c>
      <c r="D815" s="55">
        <v>5.1</v>
      </c>
      <c r="E815" s="228">
        <v>80</v>
      </c>
      <c r="F815" s="229">
        <f t="shared" si="12"/>
        <v>408</v>
      </c>
      <c r="G815" s="230"/>
    </row>
    <row r="816" s="219" customFormat="1" ht="14.25" spans="1:7">
      <c r="A816" s="226">
        <v>812</v>
      </c>
      <c r="B816" s="227" t="s">
        <v>20958</v>
      </c>
      <c r="C816" s="11" t="s">
        <v>20959</v>
      </c>
      <c r="D816" s="55">
        <v>4.3</v>
      </c>
      <c r="E816" s="228">
        <v>80</v>
      </c>
      <c r="F816" s="229">
        <f t="shared" si="12"/>
        <v>344</v>
      </c>
      <c r="G816" s="230"/>
    </row>
    <row r="817" s="219" customFormat="1" ht="14.25" spans="1:7">
      <c r="A817" s="226">
        <v>813</v>
      </c>
      <c r="B817" s="227" t="s">
        <v>20960</v>
      </c>
      <c r="C817" s="11" t="s">
        <v>20961</v>
      </c>
      <c r="D817" s="55">
        <v>7.44</v>
      </c>
      <c r="E817" s="228">
        <v>80</v>
      </c>
      <c r="F817" s="229">
        <f t="shared" si="12"/>
        <v>595.2</v>
      </c>
      <c r="G817" s="230"/>
    </row>
    <row r="818" s="219" customFormat="1" ht="14.25" spans="1:7">
      <c r="A818" s="226">
        <v>814</v>
      </c>
      <c r="B818" s="227" t="s">
        <v>20962</v>
      </c>
      <c r="C818" s="11" t="s">
        <v>20963</v>
      </c>
      <c r="D818" s="55">
        <v>3.4</v>
      </c>
      <c r="E818" s="228">
        <v>80</v>
      </c>
      <c r="F818" s="229">
        <f t="shared" si="12"/>
        <v>272</v>
      </c>
      <c r="G818" s="230"/>
    </row>
    <row r="819" s="219" customFormat="1" ht="14.25" spans="1:7">
      <c r="A819" s="226">
        <v>815</v>
      </c>
      <c r="B819" s="227" t="s">
        <v>20964</v>
      </c>
      <c r="C819" s="11" t="s">
        <v>20965</v>
      </c>
      <c r="D819" s="55">
        <v>7.94</v>
      </c>
      <c r="E819" s="228">
        <v>80</v>
      </c>
      <c r="F819" s="229">
        <f t="shared" si="12"/>
        <v>635.2</v>
      </c>
      <c r="G819" s="230"/>
    </row>
    <row r="820" s="219" customFormat="1" ht="14.25" spans="1:7">
      <c r="A820" s="226">
        <v>816</v>
      </c>
      <c r="B820" s="227" t="s">
        <v>20966</v>
      </c>
      <c r="C820" s="11" t="s">
        <v>20967</v>
      </c>
      <c r="D820" s="55">
        <v>6.8</v>
      </c>
      <c r="E820" s="228">
        <v>80</v>
      </c>
      <c r="F820" s="229">
        <f t="shared" si="12"/>
        <v>544</v>
      </c>
      <c r="G820" s="230"/>
    </row>
    <row r="821" s="219" customFormat="1" ht="14.25" spans="1:7">
      <c r="A821" s="226">
        <v>817</v>
      </c>
      <c r="B821" s="227" t="s">
        <v>20968</v>
      </c>
      <c r="C821" s="11" t="s">
        <v>20969</v>
      </c>
      <c r="D821" s="55">
        <v>2.7</v>
      </c>
      <c r="E821" s="228">
        <v>80</v>
      </c>
      <c r="F821" s="229">
        <f t="shared" si="12"/>
        <v>216</v>
      </c>
      <c r="G821" s="230"/>
    </row>
    <row r="822" s="219" customFormat="1" ht="14.25" spans="1:7">
      <c r="A822" s="226">
        <v>818</v>
      </c>
      <c r="B822" s="227" t="s">
        <v>20970</v>
      </c>
      <c r="C822" s="11" t="s">
        <v>20971</v>
      </c>
      <c r="D822" s="55">
        <v>6.8</v>
      </c>
      <c r="E822" s="228">
        <v>80</v>
      </c>
      <c r="F822" s="229">
        <f t="shared" si="12"/>
        <v>544</v>
      </c>
      <c r="G822" s="230"/>
    </row>
    <row r="823" s="219" customFormat="1" ht="14.25" spans="1:7">
      <c r="A823" s="226">
        <v>819</v>
      </c>
      <c r="B823" s="227" t="s">
        <v>20972</v>
      </c>
      <c r="C823" s="11" t="s">
        <v>20973</v>
      </c>
      <c r="D823" s="55">
        <v>10.4</v>
      </c>
      <c r="E823" s="228">
        <v>80</v>
      </c>
      <c r="F823" s="229">
        <f t="shared" si="12"/>
        <v>832</v>
      </c>
      <c r="G823" s="230"/>
    </row>
    <row r="824" s="219" customFormat="1" ht="14.25" spans="1:7">
      <c r="A824" s="226">
        <v>820</v>
      </c>
      <c r="B824" s="227" t="s">
        <v>20974</v>
      </c>
      <c r="C824" s="11" t="s">
        <v>20975</v>
      </c>
      <c r="D824" s="55">
        <v>5.1</v>
      </c>
      <c r="E824" s="228">
        <v>80</v>
      </c>
      <c r="F824" s="229">
        <f t="shared" si="12"/>
        <v>408</v>
      </c>
      <c r="G824" s="230"/>
    </row>
    <row r="825" s="219" customFormat="1" ht="14.25" spans="1:7">
      <c r="A825" s="226">
        <v>821</v>
      </c>
      <c r="B825" s="227" t="s">
        <v>20976</v>
      </c>
      <c r="C825" s="11" t="s">
        <v>20977</v>
      </c>
      <c r="D825" s="55">
        <v>7.28</v>
      </c>
      <c r="E825" s="228">
        <v>80</v>
      </c>
      <c r="F825" s="229">
        <f t="shared" si="12"/>
        <v>582.4</v>
      </c>
      <c r="G825" s="230"/>
    </row>
    <row r="826" s="219" customFormat="1" ht="14.25" spans="1:7">
      <c r="A826" s="226">
        <v>822</v>
      </c>
      <c r="B826" s="227" t="s">
        <v>20978</v>
      </c>
      <c r="C826" s="11" t="s">
        <v>7747</v>
      </c>
      <c r="D826" s="55">
        <v>7.95</v>
      </c>
      <c r="E826" s="228">
        <v>80</v>
      </c>
      <c r="F826" s="229">
        <f t="shared" si="12"/>
        <v>636</v>
      </c>
      <c r="G826" s="230"/>
    </row>
    <row r="827" s="219" customFormat="1" ht="14.25" spans="1:7">
      <c r="A827" s="226">
        <v>823</v>
      </c>
      <c r="B827" s="227" t="s">
        <v>20979</v>
      </c>
      <c r="C827" s="11" t="s">
        <v>20980</v>
      </c>
      <c r="D827" s="55">
        <v>10.53</v>
      </c>
      <c r="E827" s="228">
        <v>80</v>
      </c>
      <c r="F827" s="229">
        <f t="shared" si="12"/>
        <v>842.4</v>
      </c>
      <c r="G827" s="230"/>
    </row>
    <row r="828" s="219" customFormat="1" ht="14.25" spans="1:7">
      <c r="A828" s="226">
        <v>824</v>
      </c>
      <c r="B828" s="227" t="s">
        <v>20981</v>
      </c>
      <c r="C828" s="11" t="s">
        <v>20982</v>
      </c>
      <c r="D828" s="55">
        <v>7.8</v>
      </c>
      <c r="E828" s="228">
        <v>80</v>
      </c>
      <c r="F828" s="229">
        <f t="shared" si="12"/>
        <v>624</v>
      </c>
      <c r="G828" s="230"/>
    </row>
    <row r="829" s="219" customFormat="1" ht="14.25" spans="1:7">
      <c r="A829" s="226">
        <v>825</v>
      </c>
      <c r="B829" s="227" t="s">
        <v>20983</v>
      </c>
      <c r="C829" s="11" t="s">
        <v>20984</v>
      </c>
      <c r="D829" s="55">
        <v>7.3</v>
      </c>
      <c r="E829" s="228">
        <v>80</v>
      </c>
      <c r="F829" s="229">
        <f t="shared" si="12"/>
        <v>584</v>
      </c>
      <c r="G829" s="230"/>
    </row>
    <row r="830" s="219" customFormat="1" ht="14.25" spans="1:7">
      <c r="A830" s="226">
        <v>826</v>
      </c>
      <c r="B830" s="227" t="s">
        <v>20985</v>
      </c>
      <c r="C830" s="11" t="s">
        <v>20986</v>
      </c>
      <c r="D830" s="55">
        <v>11.12</v>
      </c>
      <c r="E830" s="228">
        <v>80</v>
      </c>
      <c r="F830" s="229">
        <f t="shared" si="12"/>
        <v>889.6</v>
      </c>
      <c r="G830" s="230"/>
    </row>
    <row r="831" s="219" customFormat="1" ht="14.25" spans="1:7">
      <c r="A831" s="226">
        <v>827</v>
      </c>
      <c r="B831" s="227" t="s">
        <v>20987</v>
      </c>
      <c r="C831" s="11" t="s">
        <v>20988</v>
      </c>
      <c r="D831" s="55">
        <v>5.08</v>
      </c>
      <c r="E831" s="228">
        <v>80</v>
      </c>
      <c r="F831" s="229">
        <f t="shared" si="12"/>
        <v>406.4</v>
      </c>
      <c r="G831" s="230"/>
    </row>
    <row r="832" s="219" customFormat="1" ht="14.25" spans="1:7">
      <c r="A832" s="226">
        <v>828</v>
      </c>
      <c r="B832" s="227" t="s">
        <v>20989</v>
      </c>
      <c r="C832" s="11" t="s">
        <v>20990</v>
      </c>
      <c r="D832" s="55">
        <v>6.27</v>
      </c>
      <c r="E832" s="228">
        <v>80</v>
      </c>
      <c r="F832" s="229">
        <f t="shared" si="12"/>
        <v>501.6</v>
      </c>
      <c r="G832" s="230"/>
    </row>
    <row r="833" s="219" customFormat="1" ht="14.25" spans="1:7">
      <c r="A833" s="226">
        <v>829</v>
      </c>
      <c r="B833" s="227" t="s">
        <v>20991</v>
      </c>
      <c r="C833" s="11" t="s">
        <v>20992</v>
      </c>
      <c r="D833" s="55">
        <v>6.7</v>
      </c>
      <c r="E833" s="228">
        <v>80</v>
      </c>
      <c r="F833" s="229">
        <f t="shared" si="12"/>
        <v>536</v>
      </c>
      <c r="G833" s="230"/>
    </row>
    <row r="834" s="219" customFormat="1" ht="14.25" spans="1:7">
      <c r="A834" s="226">
        <v>830</v>
      </c>
      <c r="B834" s="227" t="s">
        <v>20993</v>
      </c>
      <c r="C834" s="11" t="s">
        <v>20994</v>
      </c>
      <c r="D834" s="55">
        <v>9</v>
      </c>
      <c r="E834" s="228">
        <v>80</v>
      </c>
      <c r="F834" s="229">
        <f t="shared" si="12"/>
        <v>720</v>
      </c>
      <c r="G834" s="230"/>
    </row>
    <row r="835" s="219" customFormat="1" ht="14.25" spans="1:7">
      <c r="A835" s="226">
        <v>831</v>
      </c>
      <c r="B835" s="227" t="s">
        <v>20995</v>
      </c>
      <c r="C835" s="11" t="s">
        <v>20996</v>
      </c>
      <c r="D835" s="55">
        <v>5.75</v>
      </c>
      <c r="E835" s="228">
        <v>80</v>
      </c>
      <c r="F835" s="229">
        <f t="shared" si="12"/>
        <v>460</v>
      </c>
      <c r="G835" s="230"/>
    </row>
    <row r="836" s="219" customFormat="1" ht="14.25" spans="1:7">
      <c r="A836" s="226">
        <v>832</v>
      </c>
      <c r="B836" s="227" t="s">
        <v>20997</v>
      </c>
      <c r="C836" s="11" t="s">
        <v>20998</v>
      </c>
      <c r="D836" s="55">
        <v>10.8</v>
      </c>
      <c r="E836" s="228">
        <v>80</v>
      </c>
      <c r="F836" s="229">
        <f t="shared" si="12"/>
        <v>864</v>
      </c>
      <c r="G836" s="230"/>
    </row>
    <row r="837" s="219" customFormat="1" ht="14.25" spans="1:7">
      <c r="A837" s="226">
        <v>833</v>
      </c>
      <c r="B837" s="227" t="s">
        <v>20999</v>
      </c>
      <c r="C837" s="11" t="s">
        <v>21000</v>
      </c>
      <c r="D837" s="55">
        <v>5.1</v>
      </c>
      <c r="E837" s="228">
        <v>80</v>
      </c>
      <c r="F837" s="229">
        <f t="shared" ref="F837:F900" si="13">D837*E837</f>
        <v>408</v>
      </c>
      <c r="G837" s="230"/>
    </row>
    <row r="838" s="219" customFormat="1" ht="14.25" spans="1:7">
      <c r="A838" s="226">
        <v>834</v>
      </c>
      <c r="B838" s="227" t="s">
        <v>21001</v>
      </c>
      <c r="C838" s="11" t="s">
        <v>21002</v>
      </c>
      <c r="D838" s="55">
        <v>8.5</v>
      </c>
      <c r="E838" s="228">
        <v>80</v>
      </c>
      <c r="F838" s="229">
        <f t="shared" si="13"/>
        <v>680</v>
      </c>
      <c r="G838" s="230"/>
    </row>
    <row r="839" s="219" customFormat="1" ht="14.25" spans="1:7">
      <c r="A839" s="226">
        <v>835</v>
      </c>
      <c r="B839" s="227" t="s">
        <v>21003</v>
      </c>
      <c r="C839" s="11" t="s">
        <v>21004</v>
      </c>
      <c r="D839" s="55">
        <v>10.1</v>
      </c>
      <c r="E839" s="228">
        <v>80</v>
      </c>
      <c r="F839" s="229">
        <f t="shared" si="13"/>
        <v>808</v>
      </c>
      <c r="G839" s="230"/>
    </row>
    <row r="840" s="219" customFormat="1" ht="14.25" spans="1:7">
      <c r="A840" s="226">
        <v>836</v>
      </c>
      <c r="B840" s="227" t="s">
        <v>21005</v>
      </c>
      <c r="C840" s="11" t="s">
        <v>21006</v>
      </c>
      <c r="D840" s="55">
        <v>5.1</v>
      </c>
      <c r="E840" s="228">
        <v>80</v>
      </c>
      <c r="F840" s="229">
        <f t="shared" si="13"/>
        <v>408</v>
      </c>
      <c r="G840" s="230"/>
    </row>
    <row r="841" s="219" customFormat="1" ht="14.25" spans="1:7">
      <c r="A841" s="226">
        <v>837</v>
      </c>
      <c r="B841" s="227" t="s">
        <v>21007</v>
      </c>
      <c r="C841" s="11" t="s">
        <v>21008</v>
      </c>
      <c r="D841" s="55">
        <v>8.55</v>
      </c>
      <c r="E841" s="228">
        <v>80</v>
      </c>
      <c r="F841" s="229">
        <f t="shared" si="13"/>
        <v>684</v>
      </c>
      <c r="G841" s="230"/>
    </row>
    <row r="842" s="219" customFormat="1" ht="14.25" spans="1:7">
      <c r="A842" s="226">
        <v>838</v>
      </c>
      <c r="B842" s="227" t="s">
        <v>21009</v>
      </c>
      <c r="C842" s="11" t="s">
        <v>21010</v>
      </c>
      <c r="D842" s="55">
        <v>6.8</v>
      </c>
      <c r="E842" s="228">
        <v>80</v>
      </c>
      <c r="F842" s="229">
        <f t="shared" si="13"/>
        <v>544</v>
      </c>
      <c r="G842" s="230"/>
    </row>
    <row r="843" s="219" customFormat="1" ht="14.25" spans="1:7">
      <c r="A843" s="226">
        <v>839</v>
      </c>
      <c r="B843" s="227" t="s">
        <v>21011</v>
      </c>
      <c r="C843" s="11" t="s">
        <v>21012</v>
      </c>
      <c r="D843" s="55">
        <v>6.8</v>
      </c>
      <c r="E843" s="228">
        <v>80</v>
      </c>
      <c r="F843" s="229">
        <f t="shared" si="13"/>
        <v>544</v>
      </c>
      <c r="G843" s="230"/>
    </row>
    <row r="844" s="219" customFormat="1" ht="14.25" spans="1:7">
      <c r="A844" s="226">
        <v>840</v>
      </c>
      <c r="B844" s="227" t="s">
        <v>21013</v>
      </c>
      <c r="C844" s="11" t="s">
        <v>21014</v>
      </c>
      <c r="D844" s="55">
        <v>11.3</v>
      </c>
      <c r="E844" s="228">
        <v>80</v>
      </c>
      <c r="F844" s="229">
        <f t="shared" si="13"/>
        <v>904</v>
      </c>
      <c r="G844" s="230"/>
    </row>
    <row r="845" s="219" customFormat="1" ht="14.25" spans="1:7">
      <c r="A845" s="226">
        <v>841</v>
      </c>
      <c r="B845" s="227" t="s">
        <v>21015</v>
      </c>
      <c r="C845" s="11" t="s">
        <v>21016</v>
      </c>
      <c r="D845" s="55">
        <v>3.2</v>
      </c>
      <c r="E845" s="228">
        <v>80</v>
      </c>
      <c r="F845" s="229">
        <f t="shared" si="13"/>
        <v>256</v>
      </c>
      <c r="G845" s="230"/>
    </row>
    <row r="846" s="219" customFormat="1" ht="14.25" spans="1:7">
      <c r="A846" s="226">
        <v>842</v>
      </c>
      <c r="B846" s="227" t="s">
        <v>21017</v>
      </c>
      <c r="C846" s="11" t="s">
        <v>21018</v>
      </c>
      <c r="D846" s="55">
        <v>9.59</v>
      </c>
      <c r="E846" s="228">
        <v>80</v>
      </c>
      <c r="F846" s="229">
        <f t="shared" si="13"/>
        <v>767.2</v>
      </c>
      <c r="G846" s="230"/>
    </row>
    <row r="847" s="219" customFormat="1" ht="14.25" spans="1:7">
      <c r="A847" s="226">
        <v>843</v>
      </c>
      <c r="B847" s="227" t="s">
        <v>21019</v>
      </c>
      <c r="C847" s="11" t="s">
        <v>21020</v>
      </c>
      <c r="D847" s="55">
        <v>8.82</v>
      </c>
      <c r="E847" s="228">
        <v>80</v>
      </c>
      <c r="F847" s="229">
        <f t="shared" si="13"/>
        <v>705.6</v>
      </c>
      <c r="G847" s="230"/>
    </row>
    <row r="848" s="219" customFormat="1" ht="14.25" spans="1:7">
      <c r="A848" s="226">
        <v>844</v>
      </c>
      <c r="B848" s="227" t="s">
        <v>21021</v>
      </c>
      <c r="C848" s="11" t="s">
        <v>17239</v>
      </c>
      <c r="D848" s="55">
        <v>5.1</v>
      </c>
      <c r="E848" s="228">
        <v>80</v>
      </c>
      <c r="F848" s="229">
        <f t="shared" si="13"/>
        <v>408</v>
      </c>
      <c r="G848" s="230"/>
    </row>
    <row r="849" s="219" customFormat="1" ht="14.25" spans="1:7">
      <c r="A849" s="226">
        <v>845</v>
      </c>
      <c r="B849" s="227" t="s">
        <v>21022</v>
      </c>
      <c r="C849" s="11" t="s">
        <v>21023</v>
      </c>
      <c r="D849" s="55">
        <v>8.24</v>
      </c>
      <c r="E849" s="228">
        <v>80</v>
      </c>
      <c r="F849" s="229">
        <f t="shared" si="13"/>
        <v>659.2</v>
      </c>
      <c r="G849" s="230"/>
    </row>
    <row r="850" s="219" customFormat="1" ht="14.25" spans="1:7">
      <c r="A850" s="226">
        <v>846</v>
      </c>
      <c r="B850" s="227" t="s">
        <v>21024</v>
      </c>
      <c r="C850" s="11" t="s">
        <v>20812</v>
      </c>
      <c r="D850" s="55">
        <v>10.2</v>
      </c>
      <c r="E850" s="228">
        <v>80</v>
      </c>
      <c r="F850" s="229">
        <f t="shared" si="13"/>
        <v>816</v>
      </c>
      <c r="G850" s="230"/>
    </row>
    <row r="851" s="219" customFormat="1" ht="14.25" spans="1:7">
      <c r="A851" s="226">
        <v>847</v>
      </c>
      <c r="B851" s="227" t="s">
        <v>21025</v>
      </c>
      <c r="C851" s="11" t="s">
        <v>21026</v>
      </c>
      <c r="D851" s="55">
        <v>13.2</v>
      </c>
      <c r="E851" s="228">
        <v>80</v>
      </c>
      <c r="F851" s="229">
        <f t="shared" si="13"/>
        <v>1056</v>
      </c>
      <c r="G851" s="230"/>
    </row>
    <row r="852" s="219" customFormat="1" ht="14.25" spans="1:7">
      <c r="A852" s="226">
        <v>848</v>
      </c>
      <c r="B852" s="227" t="s">
        <v>21027</v>
      </c>
      <c r="C852" s="11" t="s">
        <v>21028</v>
      </c>
      <c r="D852" s="55">
        <v>9.86</v>
      </c>
      <c r="E852" s="228">
        <v>80</v>
      </c>
      <c r="F852" s="229">
        <f t="shared" si="13"/>
        <v>788.8</v>
      </c>
      <c r="G852" s="230"/>
    </row>
    <row r="853" s="219" customFormat="1" ht="14.25" spans="1:7">
      <c r="A853" s="226">
        <v>849</v>
      </c>
      <c r="B853" s="227" t="s">
        <v>21029</v>
      </c>
      <c r="C853" s="11" t="s">
        <v>21030</v>
      </c>
      <c r="D853" s="55">
        <v>19.3</v>
      </c>
      <c r="E853" s="228">
        <v>80</v>
      </c>
      <c r="F853" s="229">
        <f t="shared" si="13"/>
        <v>1544</v>
      </c>
      <c r="G853" s="230"/>
    </row>
    <row r="854" s="219" customFormat="1" ht="14.25" spans="1:7">
      <c r="A854" s="226">
        <v>850</v>
      </c>
      <c r="B854" s="227" t="s">
        <v>21031</v>
      </c>
      <c r="C854" s="11" t="s">
        <v>21032</v>
      </c>
      <c r="D854" s="55">
        <v>5.1</v>
      </c>
      <c r="E854" s="228">
        <v>80</v>
      </c>
      <c r="F854" s="229">
        <f t="shared" si="13"/>
        <v>408</v>
      </c>
      <c r="G854" s="230"/>
    </row>
    <row r="855" s="219" customFormat="1" ht="14.25" spans="1:7">
      <c r="A855" s="226">
        <v>851</v>
      </c>
      <c r="B855" s="227" t="s">
        <v>21033</v>
      </c>
      <c r="C855" s="11" t="s">
        <v>21034</v>
      </c>
      <c r="D855" s="55">
        <v>1.7</v>
      </c>
      <c r="E855" s="228">
        <v>80</v>
      </c>
      <c r="F855" s="229">
        <f t="shared" si="13"/>
        <v>136</v>
      </c>
      <c r="G855" s="230"/>
    </row>
    <row r="856" s="219" customFormat="1" ht="14.25" spans="1:7">
      <c r="A856" s="226">
        <v>852</v>
      </c>
      <c r="B856" s="227" t="s">
        <v>21035</v>
      </c>
      <c r="C856" s="11" t="s">
        <v>21036</v>
      </c>
      <c r="D856" s="55">
        <v>10.8</v>
      </c>
      <c r="E856" s="228">
        <v>80</v>
      </c>
      <c r="F856" s="229">
        <f t="shared" si="13"/>
        <v>864</v>
      </c>
      <c r="G856" s="230"/>
    </row>
    <row r="857" s="219" customFormat="1" ht="14.25" spans="1:7">
      <c r="A857" s="226">
        <v>853</v>
      </c>
      <c r="B857" s="227" t="s">
        <v>21037</v>
      </c>
      <c r="C857" s="11" t="s">
        <v>21038</v>
      </c>
      <c r="D857" s="55">
        <v>11.35</v>
      </c>
      <c r="E857" s="228">
        <v>80</v>
      </c>
      <c r="F857" s="229">
        <f t="shared" si="13"/>
        <v>908</v>
      </c>
      <c r="G857" s="230"/>
    </row>
    <row r="858" s="219" customFormat="1" ht="14.25" spans="1:7">
      <c r="A858" s="226">
        <v>854</v>
      </c>
      <c r="B858" s="227" t="s">
        <v>21039</v>
      </c>
      <c r="C858" s="11" t="s">
        <v>1400</v>
      </c>
      <c r="D858" s="55">
        <v>8.54</v>
      </c>
      <c r="E858" s="228">
        <v>80</v>
      </c>
      <c r="F858" s="229">
        <f t="shared" si="13"/>
        <v>683.2</v>
      </c>
      <c r="G858" s="230"/>
    </row>
    <row r="859" s="219" customFormat="1" ht="14.25" spans="1:7">
      <c r="A859" s="226">
        <v>855</v>
      </c>
      <c r="B859" s="227" t="s">
        <v>21040</v>
      </c>
      <c r="C859" s="11" t="s">
        <v>21041</v>
      </c>
      <c r="D859" s="55">
        <v>3.9</v>
      </c>
      <c r="E859" s="228">
        <v>80</v>
      </c>
      <c r="F859" s="229">
        <f t="shared" si="13"/>
        <v>312</v>
      </c>
      <c r="G859" s="230"/>
    </row>
    <row r="860" s="219" customFormat="1" ht="14.25" spans="1:7">
      <c r="A860" s="226">
        <v>856</v>
      </c>
      <c r="B860" s="227" t="s">
        <v>21042</v>
      </c>
      <c r="C860" s="11" t="s">
        <v>21043</v>
      </c>
      <c r="D860" s="55">
        <v>11.02</v>
      </c>
      <c r="E860" s="228">
        <v>80</v>
      </c>
      <c r="F860" s="229">
        <f t="shared" si="13"/>
        <v>881.6</v>
      </c>
      <c r="G860" s="230"/>
    </row>
    <row r="861" s="219" customFormat="1" ht="14.25" spans="1:7">
      <c r="A861" s="226">
        <v>857</v>
      </c>
      <c r="B861" s="227" t="s">
        <v>21044</v>
      </c>
      <c r="C861" s="11" t="s">
        <v>21045</v>
      </c>
      <c r="D861" s="55">
        <v>5.55</v>
      </c>
      <c r="E861" s="228">
        <v>80</v>
      </c>
      <c r="F861" s="229">
        <f t="shared" si="13"/>
        <v>444</v>
      </c>
      <c r="G861" s="230"/>
    </row>
    <row r="862" s="219" customFormat="1" ht="14.25" spans="1:7">
      <c r="A862" s="226">
        <v>858</v>
      </c>
      <c r="B862" s="227" t="s">
        <v>21046</v>
      </c>
      <c r="C862" s="11" t="s">
        <v>21047</v>
      </c>
      <c r="D862" s="55">
        <v>13.6</v>
      </c>
      <c r="E862" s="228">
        <v>80</v>
      </c>
      <c r="F862" s="229">
        <f t="shared" si="13"/>
        <v>1088</v>
      </c>
      <c r="G862" s="230"/>
    </row>
    <row r="863" s="219" customFormat="1" ht="14.25" spans="1:7">
      <c r="A863" s="226">
        <v>859</v>
      </c>
      <c r="B863" s="227" t="s">
        <v>21048</v>
      </c>
      <c r="C863" s="11" t="s">
        <v>21049</v>
      </c>
      <c r="D863" s="55">
        <v>11.58</v>
      </c>
      <c r="E863" s="228">
        <v>80</v>
      </c>
      <c r="F863" s="229">
        <f t="shared" si="13"/>
        <v>926.4</v>
      </c>
      <c r="G863" s="230"/>
    </row>
    <row r="864" s="219" customFormat="1" ht="14.25" spans="1:7">
      <c r="A864" s="226">
        <v>860</v>
      </c>
      <c r="B864" s="227" t="s">
        <v>21050</v>
      </c>
      <c r="C864" s="11" t="s">
        <v>21051</v>
      </c>
      <c r="D864" s="55">
        <v>7.2</v>
      </c>
      <c r="E864" s="228">
        <v>80</v>
      </c>
      <c r="F864" s="229">
        <f t="shared" si="13"/>
        <v>576</v>
      </c>
      <c r="G864" s="230"/>
    </row>
    <row r="865" s="219" customFormat="1" ht="14.25" spans="1:7">
      <c r="A865" s="226">
        <v>861</v>
      </c>
      <c r="B865" s="227" t="s">
        <v>21052</v>
      </c>
      <c r="C865" s="11" t="s">
        <v>21053</v>
      </c>
      <c r="D865" s="55">
        <v>6.8</v>
      </c>
      <c r="E865" s="228">
        <v>80</v>
      </c>
      <c r="F865" s="229">
        <f t="shared" si="13"/>
        <v>544</v>
      </c>
      <c r="G865" s="230"/>
    </row>
    <row r="866" s="219" customFormat="1" ht="14.25" spans="1:7">
      <c r="A866" s="226">
        <v>862</v>
      </c>
      <c r="B866" s="227" t="s">
        <v>21054</v>
      </c>
      <c r="C866" s="11" t="s">
        <v>21055</v>
      </c>
      <c r="D866" s="55">
        <v>2.23</v>
      </c>
      <c r="E866" s="228">
        <v>80</v>
      </c>
      <c r="F866" s="229">
        <f t="shared" si="13"/>
        <v>178.4</v>
      </c>
      <c r="G866" s="230"/>
    </row>
    <row r="867" s="219" customFormat="1" ht="14.25" spans="1:7">
      <c r="A867" s="226">
        <v>863</v>
      </c>
      <c r="B867" s="227" t="s">
        <v>21056</v>
      </c>
      <c r="C867" s="11" t="s">
        <v>21057</v>
      </c>
      <c r="D867" s="55">
        <v>1.59</v>
      </c>
      <c r="E867" s="228">
        <v>80</v>
      </c>
      <c r="F867" s="229">
        <f t="shared" si="13"/>
        <v>127.2</v>
      </c>
      <c r="G867" s="230"/>
    </row>
    <row r="868" s="219" customFormat="1" ht="14.25" spans="1:7">
      <c r="A868" s="226">
        <v>864</v>
      </c>
      <c r="B868" s="227" t="s">
        <v>21058</v>
      </c>
      <c r="C868" s="11" t="s">
        <v>21059</v>
      </c>
      <c r="D868" s="55">
        <v>3.5</v>
      </c>
      <c r="E868" s="228">
        <v>80</v>
      </c>
      <c r="F868" s="229">
        <f t="shared" si="13"/>
        <v>280</v>
      </c>
      <c r="G868" s="230"/>
    </row>
    <row r="869" s="219" customFormat="1" ht="14.25" spans="1:7">
      <c r="A869" s="226">
        <v>865</v>
      </c>
      <c r="B869" s="227" t="s">
        <v>21060</v>
      </c>
      <c r="C869" s="11" t="s">
        <v>21061</v>
      </c>
      <c r="D869" s="55">
        <v>11.23</v>
      </c>
      <c r="E869" s="228">
        <v>80</v>
      </c>
      <c r="F869" s="229">
        <f t="shared" si="13"/>
        <v>898.4</v>
      </c>
      <c r="G869" s="230"/>
    </row>
    <row r="870" s="219" customFormat="1" ht="14.25" spans="1:7">
      <c r="A870" s="226">
        <v>866</v>
      </c>
      <c r="B870" s="227" t="s">
        <v>21062</v>
      </c>
      <c r="C870" s="11" t="s">
        <v>21063</v>
      </c>
      <c r="D870" s="55">
        <v>2.56</v>
      </c>
      <c r="E870" s="228">
        <v>80</v>
      </c>
      <c r="F870" s="229">
        <f t="shared" si="13"/>
        <v>204.8</v>
      </c>
      <c r="G870" s="230"/>
    </row>
    <row r="871" s="219" customFormat="1" ht="14.25" spans="1:7">
      <c r="A871" s="226">
        <v>867</v>
      </c>
      <c r="B871" s="227" t="s">
        <v>21064</v>
      </c>
      <c r="C871" s="11" t="s">
        <v>21065</v>
      </c>
      <c r="D871" s="55">
        <v>3.5</v>
      </c>
      <c r="E871" s="228">
        <v>80</v>
      </c>
      <c r="F871" s="229">
        <f t="shared" si="13"/>
        <v>280</v>
      </c>
      <c r="G871" s="230"/>
    </row>
    <row r="872" s="219" customFormat="1" ht="14.25" spans="1:7">
      <c r="A872" s="226">
        <v>868</v>
      </c>
      <c r="B872" s="227" t="s">
        <v>21066</v>
      </c>
      <c r="C872" s="11" t="s">
        <v>21067</v>
      </c>
      <c r="D872" s="55">
        <v>3.5</v>
      </c>
      <c r="E872" s="228">
        <v>80</v>
      </c>
      <c r="F872" s="229">
        <f t="shared" si="13"/>
        <v>280</v>
      </c>
      <c r="G872" s="230"/>
    </row>
    <row r="873" s="219" customFormat="1" ht="14.25" spans="1:7">
      <c r="A873" s="226">
        <v>869</v>
      </c>
      <c r="B873" s="227" t="s">
        <v>21068</v>
      </c>
      <c r="C873" s="11" t="s">
        <v>21069</v>
      </c>
      <c r="D873" s="55">
        <v>5.15</v>
      </c>
      <c r="E873" s="228">
        <v>80</v>
      </c>
      <c r="F873" s="229">
        <f t="shared" si="13"/>
        <v>412</v>
      </c>
      <c r="G873" s="230"/>
    </row>
    <row r="874" s="219" customFormat="1" ht="14.25" spans="1:7">
      <c r="A874" s="226">
        <v>870</v>
      </c>
      <c r="B874" s="227" t="s">
        <v>21070</v>
      </c>
      <c r="C874" s="11" t="s">
        <v>21071</v>
      </c>
      <c r="D874" s="55">
        <v>1.4</v>
      </c>
      <c r="E874" s="228">
        <v>80</v>
      </c>
      <c r="F874" s="229">
        <f t="shared" si="13"/>
        <v>112</v>
      </c>
      <c r="G874" s="230"/>
    </row>
    <row r="875" s="219" customFormat="1" ht="14.25" spans="1:7">
      <c r="A875" s="226">
        <v>871</v>
      </c>
      <c r="B875" s="227" t="s">
        <v>21072</v>
      </c>
      <c r="C875" s="11" t="s">
        <v>21073</v>
      </c>
      <c r="D875" s="55">
        <v>7.18</v>
      </c>
      <c r="E875" s="228">
        <v>80</v>
      </c>
      <c r="F875" s="229">
        <f t="shared" si="13"/>
        <v>574.4</v>
      </c>
      <c r="G875" s="230"/>
    </row>
    <row r="876" s="219" customFormat="1" ht="14.25" spans="1:7">
      <c r="A876" s="226">
        <v>872</v>
      </c>
      <c r="B876" s="227" t="s">
        <v>21074</v>
      </c>
      <c r="C876" s="11" t="s">
        <v>21075</v>
      </c>
      <c r="D876" s="55">
        <v>3.56</v>
      </c>
      <c r="E876" s="228">
        <v>80</v>
      </c>
      <c r="F876" s="229">
        <f t="shared" si="13"/>
        <v>284.8</v>
      </c>
      <c r="G876" s="230"/>
    </row>
    <row r="877" s="219" customFormat="1" ht="14.25" spans="1:7">
      <c r="A877" s="226">
        <v>873</v>
      </c>
      <c r="B877" s="227" t="s">
        <v>21076</v>
      </c>
      <c r="C877" s="11" t="s">
        <v>21077</v>
      </c>
      <c r="D877" s="55">
        <v>10.74</v>
      </c>
      <c r="E877" s="228">
        <v>80</v>
      </c>
      <c r="F877" s="229">
        <f t="shared" si="13"/>
        <v>859.2</v>
      </c>
      <c r="G877" s="230"/>
    </row>
    <row r="878" s="219" customFormat="1" ht="14.25" spans="1:7">
      <c r="A878" s="226">
        <v>874</v>
      </c>
      <c r="B878" s="227" t="s">
        <v>21078</v>
      </c>
      <c r="C878" s="11" t="s">
        <v>21079</v>
      </c>
      <c r="D878" s="55">
        <v>2.28</v>
      </c>
      <c r="E878" s="228">
        <v>80</v>
      </c>
      <c r="F878" s="229">
        <f t="shared" si="13"/>
        <v>182.4</v>
      </c>
      <c r="G878" s="230"/>
    </row>
    <row r="879" s="219" customFormat="1" ht="14.25" spans="1:7">
      <c r="A879" s="226">
        <v>875</v>
      </c>
      <c r="B879" s="227" t="s">
        <v>21080</v>
      </c>
      <c r="C879" s="11" t="s">
        <v>21081</v>
      </c>
      <c r="D879" s="55">
        <v>4.62</v>
      </c>
      <c r="E879" s="228">
        <v>80</v>
      </c>
      <c r="F879" s="229">
        <f t="shared" si="13"/>
        <v>369.6</v>
      </c>
      <c r="G879" s="230"/>
    </row>
    <row r="880" s="219" customFormat="1" ht="14.25" spans="1:7">
      <c r="A880" s="226">
        <v>876</v>
      </c>
      <c r="B880" s="227" t="s">
        <v>21082</v>
      </c>
      <c r="C880" s="11" t="s">
        <v>21083</v>
      </c>
      <c r="D880" s="55">
        <v>4.7</v>
      </c>
      <c r="E880" s="228">
        <v>80</v>
      </c>
      <c r="F880" s="229">
        <f t="shared" si="13"/>
        <v>376</v>
      </c>
      <c r="G880" s="230"/>
    </row>
    <row r="881" s="219" customFormat="1" ht="14.25" spans="1:7">
      <c r="A881" s="226">
        <v>877</v>
      </c>
      <c r="B881" s="227" t="s">
        <v>21084</v>
      </c>
      <c r="C881" s="11" t="s">
        <v>21085</v>
      </c>
      <c r="D881" s="55">
        <v>7</v>
      </c>
      <c r="E881" s="228">
        <v>80</v>
      </c>
      <c r="F881" s="229">
        <f t="shared" si="13"/>
        <v>560</v>
      </c>
      <c r="G881" s="230"/>
    </row>
    <row r="882" s="219" customFormat="1" ht="14.25" spans="1:7">
      <c r="A882" s="226">
        <v>878</v>
      </c>
      <c r="B882" s="227" t="s">
        <v>21086</v>
      </c>
      <c r="C882" s="11" t="s">
        <v>21087</v>
      </c>
      <c r="D882" s="55">
        <v>6.38</v>
      </c>
      <c r="E882" s="228">
        <v>80</v>
      </c>
      <c r="F882" s="229">
        <f t="shared" si="13"/>
        <v>510.4</v>
      </c>
      <c r="G882" s="230"/>
    </row>
    <row r="883" s="219" customFormat="1" ht="14.25" spans="1:7">
      <c r="A883" s="226">
        <v>879</v>
      </c>
      <c r="B883" s="227" t="s">
        <v>21088</v>
      </c>
      <c r="C883" s="11" t="s">
        <v>21089</v>
      </c>
      <c r="D883" s="55">
        <v>6.35</v>
      </c>
      <c r="E883" s="228">
        <v>80</v>
      </c>
      <c r="F883" s="229">
        <f t="shared" si="13"/>
        <v>508</v>
      </c>
      <c r="G883" s="230"/>
    </row>
    <row r="884" s="219" customFormat="1" ht="14.25" spans="1:7">
      <c r="A884" s="226">
        <v>880</v>
      </c>
      <c r="B884" s="227" t="s">
        <v>21090</v>
      </c>
      <c r="C884" s="11" t="s">
        <v>21091</v>
      </c>
      <c r="D884" s="55">
        <v>9.19</v>
      </c>
      <c r="E884" s="228">
        <v>80</v>
      </c>
      <c r="F884" s="229">
        <f t="shared" si="13"/>
        <v>735.2</v>
      </c>
      <c r="G884" s="230"/>
    </row>
    <row r="885" s="219" customFormat="1" ht="14.25" spans="1:7">
      <c r="A885" s="226">
        <v>881</v>
      </c>
      <c r="B885" s="227" t="s">
        <v>21092</v>
      </c>
      <c r="C885" s="11" t="s">
        <v>21093</v>
      </c>
      <c r="D885" s="55">
        <v>8.52</v>
      </c>
      <c r="E885" s="228">
        <v>80</v>
      </c>
      <c r="F885" s="229">
        <f t="shared" si="13"/>
        <v>681.6</v>
      </c>
      <c r="G885" s="230"/>
    </row>
    <row r="886" s="219" customFormat="1" ht="14.25" spans="1:7">
      <c r="A886" s="226">
        <v>882</v>
      </c>
      <c r="B886" s="227" t="s">
        <v>21094</v>
      </c>
      <c r="C886" s="11" t="s">
        <v>21095</v>
      </c>
      <c r="D886" s="55">
        <v>4.01</v>
      </c>
      <c r="E886" s="228">
        <v>80</v>
      </c>
      <c r="F886" s="229">
        <f t="shared" si="13"/>
        <v>320.8</v>
      </c>
      <c r="G886" s="230"/>
    </row>
    <row r="887" s="219" customFormat="1" ht="14.25" spans="1:7">
      <c r="A887" s="226">
        <v>883</v>
      </c>
      <c r="B887" s="227" t="s">
        <v>21096</v>
      </c>
      <c r="C887" s="11" t="s">
        <v>21097</v>
      </c>
      <c r="D887" s="55">
        <v>7.86</v>
      </c>
      <c r="E887" s="228">
        <v>80</v>
      </c>
      <c r="F887" s="229">
        <f t="shared" si="13"/>
        <v>628.8</v>
      </c>
      <c r="G887" s="230"/>
    </row>
    <row r="888" s="219" customFormat="1" ht="14.25" spans="1:7">
      <c r="A888" s="226">
        <v>884</v>
      </c>
      <c r="B888" s="227" t="s">
        <v>21098</v>
      </c>
      <c r="C888" s="11" t="s">
        <v>21099</v>
      </c>
      <c r="D888" s="55">
        <v>6.87</v>
      </c>
      <c r="E888" s="228">
        <v>80</v>
      </c>
      <c r="F888" s="229">
        <f t="shared" si="13"/>
        <v>549.6</v>
      </c>
      <c r="G888" s="230"/>
    </row>
    <row r="889" s="219" customFormat="1" ht="14.25" spans="1:7">
      <c r="A889" s="226">
        <v>885</v>
      </c>
      <c r="B889" s="227" t="s">
        <v>21100</v>
      </c>
      <c r="C889" s="11" t="s">
        <v>14960</v>
      </c>
      <c r="D889" s="55">
        <v>5.29</v>
      </c>
      <c r="E889" s="228">
        <v>80</v>
      </c>
      <c r="F889" s="229">
        <f t="shared" si="13"/>
        <v>423.2</v>
      </c>
      <c r="G889" s="230"/>
    </row>
    <row r="890" s="219" customFormat="1" ht="14.25" spans="1:7">
      <c r="A890" s="226">
        <v>886</v>
      </c>
      <c r="B890" s="227" t="s">
        <v>21101</v>
      </c>
      <c r="C890" s="11" t="s">
        <v>21102</v>
      </c>
      <c r="D890" s="55">
        <v>6.51</v>
      </c>
      <c r="E890" s="228">
        <v>80</v>
      </c>
      <c r="F890" s="229">
        <f t="shared" si="13"/>
        <v>520.8</v>
      </c>
      <c r="G890" s="230"/>
    </row>
    <row r="891" s="219" customFormat="1" ht="14.25" spans="1:7">
      <c r="A891" s="226">
        <v>887</v>
      </c>
      <c r="B891" s="227" t="s">
        <v>21103</v>
      </c>
      <c r="C891" s="11" t="s">
        <v>21104</v>
      </c>
      <c r="D891" s="55">
        <v>5.79</v>
      </c>
      <c r="E891" s="228">
        <v>80</v>
      </c>
      <c r="F891" s="229">
        <f t="shared" si="13"/>
        <v>463.2</v>
      </c>
      <c r="G891" s="230"/>
    </row>
    <row r="892" s="219" customFormat="1" ht="14.25" spans="1:7">
      <c r="A892" s="226">
        <v>888</v>
      </c>
      <c r="B892" s="227" t="s">
        <v>21105</v>
      </c>
      <c r="C892" s="11" t="s">
        <v>21106</v>
      </c>
      <c r="D892" s="55">
        <v>7</v>
      </c>
      <c r="E892" s="228">
        <v>80</v>
      </c>
      <c r="F892" s="229">
        <f t="shared" si="13"/>
        <v>560</v>
      </c>
      <c r="G892" s="230"/>
    </row>
    <row r="893" s="219" customFormat="1" ht="14.25" spans="1:7">
      <c r="A893" s="226">
        <v>889</v>
      </c>
      <c r="B893" s="227" t="s">
        <v>21107</v>
      </c>
      <c r="C893" s="11" t="s">
        <v>21108</v>
      </c>
      <c r="D893" s="55">
        <v>13.82</v>
      </c>
      <c r="E893" s="228">
        <v>80</v>
      </c>
      <c r="F893" s="229">
        <f t="shared" si="13"/>
        <v>1105.6</v>
      </c>
      <c r="G893" s="230"/>
    </row>
    <row r="894" s="219" customFormat="1" ht="14.25" spans="1:7">
      <c r="A894" s="226">
        <v>890</v>
      </c>
      <c r="B894" s="227" t="s">
        <v>21109</v>
      </c>
      <c r="C894" s="11" t="s">
        <v>21110</v>
      </c>
      <c r="D894" s="55">
        <v>5.43</v>
      </c>
      <c r="E894" s="228">
        <v>80</v>
      </c>
      <c r="F894" s="229">
        <f t="shared" si="13"/>
        <v>434.4</v>
      </c>
      <c r="G894" s="230"/>
    </row>
    <row r="895" s="219" customFormat="1" ht="14.25" spans="1:7">
      <c r="A895" s="226">
        <v>891</v>
      </c>
      <c r="B895" s="227" t="s">
        <v>21111</v>
      </c>
      <c r="C895" s="11" t="s">
        <v>21112</v>
      </c>
      <c r="D895" s="55">
        <v>12.25</v>
      </c>
      <c r="E895" s="228">
        <v>80</v>
      </c>
      <c r="F895" s="229">
        <f t="shared" si="13"/>
        <v>980</v>
      </c>
      <c r="G895" s="230"/>
    </row>
    <row r="896" s="219" customFormat="1" ht="14.25" spans="1:7">
      <c r="A896" s="226">
        <v>892</v>
      </c>
      <c r="B896" s="227" t="s">
        <v>21113</v>
      </c>
      <c r="C896" s="11" t="s">
        <v>21114</v>
      </c>
      <c r="D896" s="55">
        <v>11.85</v>
      </c>
      <c r="E896" s="228">
        <v>80</v>
      </c>
      <c r="F896" s="229">
        <f t="shared" si="13"/>
        <v>948</v>
      </c>
      <c r="G896" s="230"/>
    </row>
    <row r="897" s="219" customFormat="1" ht="14.25" spans="1:7">
      <c r="A897" s="226">
        <v>893</v>
      </c>
      <c r="B897" s="227" t="s">
        <v>21115</v>
      </c>
      <c r="C897" s="11" t="s">
        <v>21116</v>
      </c>
      <c r="D897" s="55">
        <v>7</v>
      </c>
      <c r="E897" s="228">
        <v>80</v>
      </c>
      <c r="F897" s="229">
        <f t="shared" si="13"/>
        <v>560</v>
      </c>
      <c r="G897" s="230"/>
    </row>
    <row r="898" s="219" customFormat="1" ht="14.25" spans="1:7">
      <c r="A898" s="226">
        <v>894</v>
      </c>
      <c r="B898" s="227" t="s">
        <v>21117</v>
      </c>
      <c r="C898" s="11" t="s">
        <v>21118</v>
      </c>
      <c r="D898" s="55">
        <v>8.37</v>
      </c>
      <c r="E898" s="228">
        <v>80</v>
      </c>
      <c r="F898" s="229">
        <f t="shared" si="13"/>
        <v>669.6</v>
      </c>
      <c r="G898" s="230"/>
    </row>
    <row r="899" s="219" customFormat="1" ht="14.25" spans="1:7">
      <c r="A899" s="226">
        <v>895</v>
      </c>
      <c r="B899" s="227" t="s">
        <v>21119</v>
      </c>
      <c r="C899" s="11" t="s">
        <v>21120</v>
      </c>
      <c r="D899" s="55">
        <v>8.53</v>
      </c>
      <c r="E899" s="228">
        <v>80</v>
      </c>
      <c r="F899" s="229">
        <f t="shared" si="13"/>
        <v>682.4</v>
      </c>
      <c r="G899" s="230"/>
    </row>
    <row r="900" s="219" customFormat="1" ht="14.25" spans="1:7">
      <c r="A900" s="226">
        <v>896</v>
      </c>
      <c r="B900" s="227" t="s">
        <v>21121</v>
      </c>
      <c r="C900" s="11" t="s">
        <v>21122</v>
      </c>
      <c r="D900" s="55">
        <v>7.91</v>
      </c>
      <c r="E900" s="228">
        <v>80</v>
      </c>
      <c r="F900" s="229">
        <f t="shared" si="13"/>
        <v>632.8</v>
      </c>
      <c r="G900" s="230"/>
    </row>
    <row r="901" s="219" customFormat="1" ht="14.25" spans="1:7">
      <c r="A901" s="226">
        <v>897</v>
      </c>
      <c r="B901" s="227" t="s">
        <v>21123</v>
      </c>
      <c r="C901" s="11" t="s">
        <v>21124</v>
      </c>
      <c r="D901" s="55">
        <v>9.93</v>
      </c>
      <c r="E901" s="228">
        <v>80</v>
      </c>
      <c r="F901" s="229">
        <f t="shared" ref="F901:F964" si="14">D901*E901</f>
        <v>794.4</v>
      </c>
      <c r="G901" s="230"/>
    </row>
    <row r="902" s="219" customFormat="1" ht="14.25" spans="1:7">
      <c r="A902" s="226">
        <v>898</v>
      </c>
      <c r="B902" s="227" t="s">
        <v>21125</v>
      </c>
      <c r="C902" s="11" t="s">
        <v>21126</v>
      </c>
      <c r="D902" s="55">
        <v>7</v>
      </c>
      <c r="E902" s="228">
        <v>80</v>
      </c>
      <c r="F902" s="229">
        <f t="shared" si="14"/>
        <v>560</v>
      </c>
      <c r="G902" s="230"/>
    </row>
    <row r="903" s="219" customFormat="1" ht="14.25" spans="1:7">
      <c r="A903" s="226">
        <v>899</v>
      </c>
      <c r="B903" s="227" t="s">
        <v>21127</v>
      </c>
      <c r="C903" s="11" t="s">
        <v>21128</v>
      </c>
      <c r="D903" s="55">
        <v>6.58</v>
      </c>
      <c r="E903" s="228">
        <v>80</v>
      </c>
      <c r="F903" s="229">
        <f t="shared" si="14"/>
        <v>526.4</v>
      </c>
      <c r="G903" s="230"/>
    </row>
    <row r="904" s="219" customFormat="1" ht="14.25" spans="1:7">
      <c r="A904" s="226">
        <v>900</v>
      </c>
      <c r="B904" s="227" t="s">
        <v>21129</v>
      </c>
      <c r="C904" s="11" t="s">
        <v>717</v>
      </c>
      <c r="D904" s="55">
        <v>7.52</v>
      </c>
      <c r="E904" s="228">
        <v>80</v>
      </c>
      <c r="F904" s="229">
        <f t="shared" si="14"/>
        <v>601.6</v>
      </c>
      <c r="G904" s="230"/>
    </row>
    <row r="905" s="219" customFormat="1" ht="14.25" spans="1:7">
      <c r="A905" s="226">
        <v>901</v>
      </c>
      <c r="B905" s="227" t="s">
        <v>21130</v>
      </c>
      <c r="C905" s="11" t="s">
        <v>21131</v>
      </c>
      <c r="D905" s="55">
        <v>3.46</v>
      </c>
      <c r="E905" s="228">
        <v>80</v>
      </c>
      <c r="F905" s="229">
        <f t="shared" si="14"/>
        <v>276.8</v>
      </c>
      <c r="G905" s="230"/>
    </row>
    <row r="906" s="219" customFormat="1" ht="14.25" spans="1:7">
      <c r="A906" s="226">
        <v>902</v>
      </c>
      <c r="B906" s="227" t="s">
        <v>21132</v>
      </c>
      <c r="C906" s="11" t="s">
        <v>21133</v>
      </c>
      <c r="D906" s="55">
        <v>6.73</v>
      </c>
      <c r="E906" s="228">
        <v>80</v>
      </c>
      <c r="F906" s="229">
        <f t="shared" si="14"/>
        <v>538.4</v>
      </c>
      <c r="G906" s="230"/>
    </row>
    <row r="907" s="219" customFormat="1" ht="14.25" spans="1:7">
      <c r="A907" s="226">
        <v>903</v>
      </c>
      <c r="B907" s="227" t="s">
        <v>21134</v>
      </c>
      <c r="C907" s="11" t="s">
        <v>21135</v>
      </c>
      <c r="D907" s="55">
        <v>10.37</v>
      </c>
      <c r="E907" s="228">
        <v>80</v>
      </c>
      <c r="F907" s="229">
        <f t="shared" si="14"/>
        <v>829.6</v>
      </c>
      <c r="G907" s="230"/>
    </row>
    <row r="908" s="219" customFormat="1" ht="14.25" spans="1:7">
      <c r="A908" s="226">
        <v>904</v>
      </c>
      <c r="B908" s="227" t="s">
        <v>21136</v>
      </c>
      <c r="C908" s="11" t="s">
        <v>21137</v>
      </c>
      <c r="D908" s="55">
        <v>7.04</v>
      </c>
      <c r="E908" s="228">
        <v>80</v>
      </c>
      <c r="F908" s="229">
        <f t="shared" si="14"/>
        <v>563.2</v>
      </c>
      <c r="G908" s="230"/>
    </row>
    <row r="909" s="219" customFormat="1" ht="14.25" spans="1:7">
      <c r="A909" s="226">
        <v>905</v>
      </c>
      <c r="B909" s="227" t="s">
        <v>21138</v>
      </c>
      <c r="C909" s="11" t="s">
        <v>21139</v>
      </c>
      <c r="D909" s="55">
        <v>9.44</v>
      </c>
      <c r="E909" s="228">
        <v>80</v>
      </c>
      <c r="F909" s="229">
        <f t="shared" si="14"/>
        <v>755.2</v>
      </c>
      <c r="G909" s="230"/>
    </row>
    <row r="910" s="219" customFormat="1" ht="14.25" spans="1:7">
      <c r="A910" s="226">
        <v>906</v>
      </c>
      <c r="B910" s="227" t="s">
        <v>21140</v>
      </c>
      <c r="C910" s="11" t="s">
        <v>21141</v>
      </c>
      <c r="D910" s="55">
        <v>8</v>
      </c>
      <c r="E910" s="228">
        <v>80</v>
      </c>
      <c r="F910" s="229">
        <f t="shared" si="14"/>
        <v>640</v>
      </c>
      <c r="G910" s="230"/>
    </row>
    <row r="911" s="219" customFormat="1" ht="14.25" spans="1:7">
      <c r="A911" s="226">
        <v>907</v>
      </c>
      <c r="B911" s="227" t="s">
        <v>21142</v>
      </c>
      <c r="C911" s="11" t="s">
        <v>21143</v>
      </c>
      <c r="D911" s="55">
        <v>10.5</v>
      </c>
      <c r="E911" s="228">
        <v>80</v>
      </c>
      <c r="F911" s="229">
        <f t="shared" si="14"/>
        <v>840</v>
      </c>
      <c r="G911" s="230"/>
    </row>
    <row r="912" s="219" customFormat="1" ht="14.25" spans="1:7">
      <c r="A912" s="226">
        <v>908</v>
      </c>
      <c r="B912" s="227" t="s">
        <v>21144</v>
      </c>
      <c r="C912" s="11" t="s">
        <v>21145</v>
      </c>
      <c r="D912" s="55">
        <v>7.88</v>
      </c>
      <c r="E912" s="228">
        <v>80</v>
      </c>
      <c r="F912" s="229">
        <f t="shared" si="14"/>
        <v>630.4</v>
      </c>
      <c r="G912" s="230"/>
    </row>
    <row r="913" s="219" customFormat="1" ht="14.25" spans="1:7">
      <c r="A913" s="226">
        <v>909</v>
      </c>
      <c r="B913" s="227" t="s">
        <v>21146</v>
      </c>
      <c r="C913" s="11" t="s">
        <v>2691</v>
      </c>
      <c r="D913" s="55">
        <v>5.25</v>
      </c>
      <c r="E913" s="228">
        <v>80</v>
      </c>
      <c r="F913" s="229">
        <f t="shared" si="14"/>
        <v>420</v>
      </c>
      <c r="G913" s="230"/>
    </row>
    <row r="914" s="219" customFormat="1" ht="14.25" spans="1:7">
      <c r="A914" s="226">
        <v>910</v>
      </c>
      <c r="B914" s="227" t="s">
        <v>21147</v>
      </c>
      <c r="C914" s="11" t="s">
        <v>21148</v>
      </c>
      <c r="D914" s="55">
        <v>7.6</v>
      </c>
      <c r="E914" s="228">
        <v>80</v>
      </c>
      <c r="F914" s="229">
        <f t="shared" si="14"/>
        <v>608</v>
      </c>
      <c r="G914" s="230"/>
    </row>
    <row r="915" s="219" customFormat="1" ht="14.25" spans="1:7">
      <c r="A915" s="226">
        <v>911</v>
      </c>
      <c r="B915" s="227" t="s">
        <v>21149</v>
      </c>
      <c r="C915" s="11" t="s">
        <v>21150</v>
      </c>
      <c r="D915" s="55">
        <v>7.29</v>
      </c>
      <c r="E915" s="228">
        <v>80</v>
      </c>
      <c r="F915" s="229">
        <f t="shared" si="14"/>
        <v>583.2</v>
      </c>
      <c r="G915" s="230"/>
    </row>
    <row r="916" s="219" customFormat="1" ht="14.25" spans="1:7">
      <c r="A916" s="226">
        <v>912</v>
      </c>
      <c r="B916" s="227" t="s">
        <v>21151</v>
      </c>
      <c r="C916" s="11" t="s">
        <v>21152</v>
      </c>
      <c r="D916" s="55">
        <v>5.63</v>
      </c>
      <c r="E916" s="228">
        <v>80</v>
      </c>
      <c r="F916" s="229">
        <f t="shared" si="14"/>
        <v>450.4</v>
      </c>
      <c r="G916" s="230"/>
    </row>
    <row r="917" s="219" customFormat="1" ht="14.25" spans="1:7">
      <c r="A917" s="226">
        <v>913</v>
      </c>
      <c r="B917" s="227" t="s">
        <v>21153</v>
      </c>
      <c r="C917" s="11" t="s">
        <v>21154</v>
      </c>
      <c r="D917" s="55">
        <v>9.06</v>
      </c>
      <c r="E917" s="228">
        <v>80</v>
      </c>
      <c r="F917" s="229">
        <f t="shared" si="14"/>
        <v>724.8</v>
      </c>
      <c r="G917" s="230"/>
    </row>
    <row r="918" s="219" customFormat="1" ht="14.25" spans="1:7">
      <c r="A918" s="226">
        <v>914</v>
      </c>
      <c r="B918" s="227" t="s">
        <v>21155</v>
      </c>
      <c r="C918" s="11" t="s">
        <v>21156</v>
      </c>
      <c r="D918" s="55">
        <v>5.48</v>
      </c>
      <c r="E918" s="228">
        <v>80</v>
      </c>
      <c r="F918" s="229">
        <f t="shared" si="14"/>
        <v>438.4</v>
      </c>
      <c r="G918" s="230"/>
    </row>
    <row r="919" s="219" customFormat="1" ht="14.25" spans="1:7">
      <c r="A919" s="226">
        <v>915</v>
      </c>
      <c r="B919" s="227" t="s">
        <v>21157</v>
      </c>
      <c r="C919" s="11" t="s">
        <v>21158</v>
      </c>
      <c r="D919" s="55">
        <v>18.08</v>
      </c>
      <c r="E919" s="228">
        <v>80</v>
      </c>
      <c r="F919" s="229">
        <f t="shared" si="14"/>
        <v>1446.4</v>
      </c>
      <c r="G919" s="230"/>
    </row>
    <row r="920" s="219" customFormat="1" ht="14.25" spans="1:7">
      <c r="A920" s="226">
        <v>916</v>
      </c>
      <c r="B920" s="227" t="s">
        <v>21159</v>
      </c>
      <c r="C920" s="11" t="s">
        <v>21160</v>
      </c>
      <c r="D920" s="55">
        <v>1.75</v>
      </c>
      <c r="E920" s="228">
        <v>80</v>
      </c>
      <c r="F920" s="229">
        <f t="shared" si="14"/>
        <v>140</v>
      </c>
      <c r="G920" s="230"/>
    </row>
    <row r="921" s="219" customFormat="1" ht="14.25" spans="1:7">
      <c r="A921" s="226">
        <v>917</v>
      </c>
      <c r="B921" s="227" t="s">
        <v>21161</v>
      </c>
      <c r="C921" s="11" t="s">
        <v>21162</v>
      </c>
      <c r="D921" s="55">
        <v>8.07</v>
      </c>
      <c r="E921" s="228">
        <v>80</v>
      </c>
      <c r="F921" s="229">
        <f t="shared" si="14"/>
        <v>645.6</v>
      </c>
      <c r="G921" s="230"/>
    </row>
    <row r="922" s="219" customFormat="1" ht="14.25" spans="1:7">
      <c r="A922" s="226">
        <v>918</v>
      </c>
      <c r="B922" s="227" t="s">
        <v>21163</v>
      </c>
      <c r="C922" s="11" t="s">
        <v>21164</v>
      </c>
      <c r="D922" s="55">
        <v>7.82</v>
      </c>
      <c r="E922" s="228">
        <v>80</v>
      </c>
      <c r="F922" s="229">
        <f t="shared" si="14"/>
        <v>625.6</v>
      </c>
      <c r="G922" s="230"/>
    </row>
    <row r="923" s="219" customFormat="1" ht="14.25" spans="1:7">
      <c r="A923" s="226">
        <v>919</v>
      </c>
      <c r="B923" s="227" t="s">
        <v>21165</v>
      </c>
      <c r="C923" s="11" t="s">
        <v>21166</v>
      </c>
      <c r="D923" s="55">
        <v>3.22</v>
      </c>
      <c r="E923" s="228">
        <v>80</v>
      </c>
      <c r="F923" s="229">
        <f t="shared" si="14"/>
        <v>257.6</v>
      </c>
      <c r="G923" s="230"/>
    </row>
    <row r="924" s="219" customFormat="1" ht="14.25" spans="1:7">
      <c r="A924" s="226">
        <v>920</v>
      </c>
      <c r="B924" s="227" t="s">
        <v>21167</v>
      </c>
      <c r="C924" s="11" t="s">
        <v>21168</v>
      </c>
      <c r="D924" s="55">
        <v>5.56</v>
      </c>
      <c r="E924" s="228">
        <v>80</v>
      </c>
      <c r="F924" s="229">
        <f t="shared" si="14"/>
        <v>444.8</v>
      </c>
      <c r="G924" s="230"/>
    </row>
    <row r="925" s="219" customFormat="1" ht="14.25" spans="1:7">
      <c r="A925" s="226">
        <v>921</v>
      </c>
      <c r="B925" s="227" t="s">
        <v>21169</v>
      </c>
      <c r="C925" s="11" t="s">
        <v>21170</v>
      </c>
      <c r="D925" s="55">
        <v>6</v>
      </c>
      <c r="E925" s="228">
        <v>80</v>
      </c>
      <c r="F925" s="229">
        <f t="shared" si="14"/>
        <v>480</v>
      </c>
      <c r="G925" s="230"/>
    </row>
    <row r="926" s="219" customFormat="1" ht="14.25" spans="1:7">
      <c r="A926" s="226">
        <v>922</v>
      </c>
      <c r="B926" s="227" t="s">
        <v>21171</v>
      </c>
      <c r="C926" s="11" t="s">
        <v>21172</v>
      </c>
      <c r="D926" s="55">
        <v>4.8</v>
      </c>
      <c r="E926" s="228">
        <v>80</v>
      </c>
      <c r="F926" s="229">
        <f t="shared" si="14"/>
        <v>384</v>
      </c>
      <c r="G926" s="230"/>
    </row>
    <row r="927" s="219" customFormat="1" ht="14.25" spans="1:7">
      <c r="A927" s="226">
        <v>923</v>
      </c>
      <c r="B927" s="227" t="s">
        <v>21173</v>
      </c>
      <c r="C927" s="11" t="s">
        <v>21174</v>
      </c>
      <c r="D927" s="55">
        <v>8</v>
      </c>
      <c r="E927" s="228">
        <v>80</v>
      </c>
      <c r="F927" s="229">
        <f t="shared" si="14"/>
        <v>640</v>
      </c>
      <c r="G927" s="230"/>
    </row>
    <row r="928" s="219" customFormat="1" ht="14.25" spans="1:7">
      <c r="A928" s="226">
        <v>924</v>
      </c>
      <c r="B928" s="227" t="s">
        <v>21175</v>
      </c>
      <c r="C928" s="11" t="s">
        <v>21176</v>
      </c>
      <c r="D928" s="55">
        <v>1.6</v>
      </c>
      <c r="E928" s="228">
        <v>80</v>
      </c>
      <c r="F928" s="229">
        <f t="shared" si="14"/>
        <v>128</v>
      </c>
      <c r="G928" s="230"/>
    </row>
    <row r="929" s="219" customFormat="1" ht="14.25" spans="1:7">
      <c r="A929" s="226">
        <v>925</v>
      </c>
      <c r="B929" s="227" t="s">
        <v>21177</v>
      </c>
      <c r="C929" s="11" t="s">
        <v>21178</v>
      </c>
      <c r="D929" s="55">
        <v>3.5</v>
      </c>
      <c r="E929" s="228">
        <v>80</v>
      </c>
      <c r="F929" s="229">
        <f t="shared" si="14"/>
        <v>280</v>
      </c>
      <c r="G929" s="230"/>
    </row>
    <row r="930" s="219" customFormat="1" ht="14.25" spans="1:7">
      <c r="A930" s="226">
        <v>926</v>
      </c>
      <c r="B930" s="227" t="s">
        <v>21179</v>
      </c>
      <c r="C930" s="11" t="s">
        <v>21180</v>
      </c>
      <c r="D930" s="55">
        <v>8.75</v>
      </c>
      <c r="E930" s="228">
        <v>80</v>
      </c>
      <c r="F930" s="229">
        <f t="shared" si="14"/>
        <v>700</v>
      </c>
      <c r="G930" s="230"/>
    </row>
    <row r="931" s="219" customFormat="1" ht="14.25" spans="1:7">
      <c r="A931" s="226">
        <v>927</v>
      </c>
      <c r="B931" s="227" t="s">
        <v>21181</v>
      </c>
      <c r="C931" s="11" t="s">
        <v>21182</v>
      </c>
      <c r="D931" s="55">
        <v>5.2</v>
      </c>
      <c r="E931" s="228">
        <v>80</v>
      </c>
      <c r="F931" s="229">
        <f t="shared" si="14"/>
        <v>416</v>
      </c>
      <c r="G931" s="230"/>
    </row>
    <row r="932" s="219" customFormat="1" ht="14.25" spans="1:7">
      <c r="A932" s="226">
        <v>928</v>
      </c>
      <c r="B932" s="227" t="s">
        <v>21183</v>
      </c>
      <c r="C932" s="11" t="s">
        <v>21184</v>
      </c>
      <c r="D932" s="55">
        <v>4.37</v>
      </c>
      <c r="E932" s="228">
        <v>80</v>
      </c>
      <c r="F932" s="229">
        <f t="shared" si="14"/>
        <v>349.6</v>
      </c>
      <c r="G932" s="230"/>
    </row>
    <row r="933" s="219" customFormat="1" ht="14.25" spans="1:7">
      <c r="A933" s="226">
        <v>929</v>
      </c>
      <c r="B933" s="227" t="s">
        <v>21185</v>
      </c>
      <c r="C933" s="11" t="s">
        <v>21186</v>
      </c>
      <c r="D933" s="55">
        <v>3.2</v>
      </c>
      <c r="E933" s="228">
        <v>80</v>
      </c>
      <c r="F933" s="229">
        <f t="shared" si="14"/>
        <v>256</v>
      </c>
      <c r="G933" s="230"/>
    </row>
    <row r="934" s="219" customFormat="1" ht="14.25" spans="1:7">
      <c r="A934" s="226">
        <v>930</v>
      </c>
      <c r="B934" s="227" t="s">
        <v>21187</v>
      </c>
      <c r="C934" s="11" t="s">
        <v>21188</v>
      </c>
      <c r="D934" s="55">
        <v>1.6</v>
      </c>
      <c r="E934" s="228">
        <v>80</v>
      </c>
      <c r="F934" s="229">
        <f t="shared" si="14"/>
        <v>128</v>
      </c>
      <c r="G934" s="230"/>
    </row>
    <row r="935" s="219" customFormat="1" ht="14.25" spans="1:7">
      <c r="A935" s="226">
        <v>931</v>
      </c>
      <c r="B935" s="227" t="s">
        <v>21189</v>
      </c>
      <c r="C935" s="11" t="s">
        <v>21190</v>
      </c>
      <c r="D935" s="55">
        <v>8</v>
      </c>
      <c r="E935" s="228">
        <v>80</v>
      </c>
      <c r="F935" s="229">
        <f t="shared" si="14"/>
        <v>640</v>
      </c>
      <c r="G935" s="230"/>
    </row>
    <row r="936" s="219" customFormat="1" ht="14.25" spans="1:7">
      <c r="A936" s="226">
        <v>932</v>
      </c>
      <c r="B936" s="227" t="s">
        <v>21191</v>
      </c>
      <c r="C936" s="11" t="s">
        <v>21192</v>
      </c>
      <c r="D936" s="55">
        <v>7.4</v>
      </c>
      <c r="E936" s="228">
        <v>80</v>
      </c>
      <c r="F936" s="229">
        <f t="shared" si="14"/>
        <v>592</v>
      </c>
      <c r="G936" s="230"/>
    </row>
    <row r="937" s="219" customFormat="1" ht="14.25" spans="1:7">
      <c r="A937" s="226">
        <v>933</v>
      </c>
      <c r="B937" s="227" t="s">
        <v>21193</v>
      </c>
      <c r="C937" s="11" t="s">
        <v>21194</v>
      </c>
      <c r="D937" s="55">
        <v>6.09</v>
      </c>
      <c r="E937" s="228">
        <v>80</v>
      </c>
      <c r="F937" s="229">
        <f t="shared" si="14"/>
        <v>487.2</v>
      </c>
      <c r="G937" s="230"/>
    </row>
    <row r="938" s="219" customFormat="1" ht="14.25" spans="1:7">
      <c r="A938" s="226">
        <v>934</v>
      </c>
      <c r="B938" s="227" t="s">
        <v>21195</v>
      </c>
      <c r="C938" s="11" t="s">
        <v>21196</v>
      </c>
      <c r="D938" s="55">
        <v>3.2</v>
      </c>
      <c r="E938" s="228">
        <v>80</v>
      </c>
      <c r="F938" s="229">
        <f t="shared" si="14"/>
        <v>256</v>
      </c>
      <c r="G938" s="230"/>
    </row>
    <row r="939" s="219" customFormat="1" ht="14.25" spans="1:7">
      <c r="A939" s="226">
        <v>935</v>
      </c>
      <c r="B939" s="227" t="s">
        <v>21197</v>
      </c>
      <c r="C939" s="11" t="s">
        <v>21198</v>
      </c>
      <c r="D939" s="55">
        <v>8.67</v>
      </c>
      <c r="E939" s="228">
        <v>80</v>
      </c>
      <c r="F939" s="229">
        <f t="shared" si="14"/>
        <v>693.6</v>
      </c>
      <c r="G939" s="230"/>
    </row>
    <row r="940" s="219" customFormat="1" ht="14.25" spans="1:7">
      <c r="A940" s="226">
        <v>936</v>
      </c>
      <c r="B940" s="227" t="s">
        <v>21199</v>
      </c>
      <c r="C940" s="11" t="s">
        <v>21200</v>
      </c>
      <c r="D940" s="55">
        <v>17.12</v>
      </c>
      <c r="E940" s="228">
        <v>80</v>
      </c>
      <c r="F940" s="229">
        <f t="shared" si="14"/>
        <v>1369.6</v>
      </c>
      <c r="G940" s="230"/>
    </row>
    <row r="941" s="219" customFormat="1" ht="14.25" spans="1:7">
      <c r="A941" s="226">
        <v>937</v>
      </c>
      <c r="B941" s="227" t="s">
        <v>21201</v>
      </c>
      <c r="C941" s="11" t="s">
        <v>21202</v>
      </c>
      <c r="D941" s="55">
        <v>9.53</v>
      </c>
      <c r="E941" s="228">
        <v>80</v>
      </c>
      <c r="F941" s="229">
        <f t="shared" si="14"/>
        <v>762.4</v>
      </c>
      <c r="G941" s="230"/>
    </row>
    <row r="942" s="219" customFormat="1" ht="14.25" spans="1:7">
      <c r="A942" s="226">
        <v>938</v>
      </c>
      <c r="B942" s="227" t="s">
        <v>21203</v>
      </c>
      <c r="C942" s="11" t="s">
        <v>21204</v>
      </c>
      <c r="D942" s="55">
        <v>6.4</v>
      </c>
      <c r="E942" s="228">
        <v>80</v>
      </c>
      <c r="F942" s="229">
        <f t="shared" si="14"/>
        <v>512</v>
      </c>
      <c r="G942" s="230"/>
    </row>
    <row r="943" s="219" customFormat="1" ht="14.25" spans="1:7">
      <c r="A943" s="226">
        <v>939</v>
      </c>
      <c r="B943" s="227" t="s">
        <v>21205</v>
      </c>
      <c r="C943" s="11" t="s">
        <v>21206</v>
      </c>
      <c r="D943" s="55">
        <v>4.8</v>
      </c>
      <c r="E943" s="228">
        <v>80</v>
      </c>
      <c r="F943" s="229">
        <f t="shared" si="14"/>
        <v>384</v>
      </c>
      <c r="G943" s="230"/>
    </row>
    <row r="944" s="219" customFormat="1" ht="14.25" spans="1:7">
      <c r="A944" s="226">
        <v>940</v>
      </c>
      <c r="B944" s="227" t="s">
        <v>21207</v>
      </c>
      <c r="C944" s="11" t="s">
        <v>21208</v>
      </c>
      <c r="D944" s="55">
        <v>4.8</v>
      </c>
      <c r="E944" s="228">
        <v>80</v>
      </c>
      <c r="F944" s="229">
        <f t="shared" si="14"/>
        <v>384</v>
      </c>
      <c r="G944" s="230"/>
    </row>
    <row r="945" s="219" customFormat="1" ht="14.25" spans="1:7">
      <c r="A945" s="226">
        <v>941</v>
      </c>
      <c r="B945" s="227" t="s">
        <v>21209</v>
      </c>
      <c r="C945" s="11" t="s">
        <v>21210</v>
      </c>
      <c r="D945" s="55">
        <v>6.4</v>
      </c>
      <c r="E945" s="228">
        <v>80</v>
      </c>
      <c r="F945" s="229">
        <f t="shared" si="14"/>
        <v>512</v>
      </c>
      <c r="G945" s="230"/>
    </row>
    <row r="946" s="219" customFormat="1" ht="14.25" spans="1:7">
      <c r="A946" s="226">
        <v>942</v>
      </c>
      <c r="B946" s="227" t="s">
        <v>21211</v>
      </c>
      <c r="C946" s="11" t="s">
        <v>21212</v>
      </c>
      <c r="D946" s="55">
        <v>24.58</v>
      </c>
      <c r="E946" s="228">
        <v>80</v>
      </c>
      <c r="F946" s="229">
        <f t="shared" si="14"/>
        <v>1966.4</v>
      </c>
      <c r="G946" s="230"/>
    </row>
    <row r="947" s="219" customFormat="1" ht="14.25" spans="1:7">
      <c r="A947" s="226">
        <v>943</v>
      </c>
      <c r="B947" s="227" t="s">
        <v>21213</v>
      </c>
      <c r="C947" s="11" t="s">
        <v>21214</v>
      </c>
      <c r="D947" s="55">
        <v>11.61</v>
      </c>
      <c r="E947" s="228">
        <v>80</v>
      </c>
      <c r="F947" s="229">
        <f t="shared" si="14"/>
        <v>928.8</v>
      </c>
      <c r="G947" s="230"/>
    </row>
    <row r="948" s="219" customFormat="1" ht="14.25" spans="1:7">
      <c r="A948" s="226">
        <v>944</v>
      </c>
      <c r="B948" s="227" t="s">
        <v>21215</v>
      </c>
      <c r="C948" s="11" t="s">
        <v>21216</v>
      </c>
      <c r="D948" s="55">
        <v>4.8</v>
      </c>
      <c r="E948" s="228">
        <v>80</v>
      </c>
      <c r="F948" s="229">
        <f t="shared" si="14"/>
        <v>384</v>
      </c>
      <c r="G948" s="230"/>
    </row>
    <row r="949" s="219" customFormat="1" ht="14.25" spans="1:7">
      <c r="A949" s="226">
        <v>945</v>
      </c>
      <c r="B949" s="227" t="s">
        <v>21217</v>
      </c>
      <c r="C949" s="11" t="s">
        <v>21218</v>
      </c>
      <c r="D949" s="55">
        <v>8</v>
      </c>
      <c r="E949" s="228">
        <v>80</v>
      </c>
      <c r="F949" s="229">
        <f t="shared" si="14"/>
        <v>640</v>
      </c>
      <c r="G949" s="230"/>
    </row>
    <row r="950" s="219" customFormat="1" ht="14.25" spans="1:7">
      <c r="A950" s="226">
        <v>946</v>
      </c>
      <c r="B950" s="227" t="s">
        <v>21219</v>
      </c>
      <c r="C950" s="11" t="s">
        <v>21220</v>
      </c>
      <c r="D950" s="55">
        <v>8</v>
      </c>
      <c r="E950" s="228">
        <v>80</v>
      </c>
      <c r="F950" s="229">
        <f t="shared" si="14"/>
        <v>640</v>
      </c>
      <c r="G950" s="230"/>
    </row>
    <row r="951" s="219" customFormat="1" ht="14.25" spans="1:7">
      <c r="A951" s="226">
        <v>947</v>
      </c>
      <c r="B951" s="227" t="s">
        <v>21221</v>
      </c>
      <c r="C951" s="11" t="s">
        <v>21222</v>
      </c>
      <c r="D951" s="55">
        <v>9.39</v>
      </c>
      <c r="E951" s="228">
        <v>80</v>
      </c>
      <c r="F951" s="229">
        <f t="shared" si="14"/>
        <v>751.2</v>
      </c>
      <c r="G951" s="230"/>
    </row>
    <row r="952" s="219" customFormat="1" ht="14.25" spans="1:7">
      <c r="A952" s="226">
        <v>948</v>
      </c>
      <c r="B952" s="227" t="s">
        <v>21223</v>
      </c>
      <c r="C952" s="11" t="s">
        <v>21224</v>
      </c>
      <c r="D952" s="55">
        <v>8</v>
      </c>
      <c r="E952" s="228">
        <v>80</v>
      </c>
      <c r="F952" s="229">
        <f t="shared" si="14"/>
        <v>640</v>
      </c>
      <c r="G952" s="230"/>
    </row>
    <row r="953" s="219" customFormat="1" ht="14.25" spans="1:7">
      <c r="A953" s="226">
        <v>949</v>
      </c>
      <c r="B953" s="227" t="s">
        <v>21225</v>
      </c>
      <c r="C953" s="11" t="s">
        <v>21226</v>
      </c>
      <c r="D953" s="55">
        <v>10.4</v>
      </c>
      <c r="E953" s="228">
        <v>80</v>
      </c>
      <c r="F953" s="229">
        <f t="shared" si="14"/>
        <v>832</v>
      </c>
      <c r="G953" s="230"/>
    </row>
    <row r="954" s="219" customFormat="1" ht="14.25" spans="1:7">
      <c r="A954" s="226">
        <v>950</v>
      </c>
      <c r="B954" s="227" t="s">
        <v>21227</v>
      </c>
      <c r="C954" s="11" t="s">
        <v>21228</v>
      </c>
      <c r="D954" s="55">
        <v>6.42</v>
      </c>
      <c r="E954" s="228">
        <v>80</v>
      </c>
      <c r="F954" s="229">
        <f t="shared" si="14"/>
        <v>513.6</v>
      </c>
      <c r="G954" s="230"/>
    </row>
    <row r="955" s="219" customFormat="1" ht="14.25" spans="1:7">
      <c r="A955" s="226">
        <v>951</v>
      </c>
      <c r="B955" s="227" t="s">
        <v>21229</v>
      </c>
      <c r="C955" s="11" t="s">
        <v>21230</v>
      </c>
      <c r="D955" s="55">
        <v>8.24</v>
      </c>
      <c r="E955" s="228">
        <v>80</v>
      </c>
      <c r="F955" s="229">
        <f t="shared" si="14"/>
        <v>659.2</v>
      </c>
      <c r="G955" s="230"/>
    </row>
    <row r="956" s="219" customFormat="1" ht="14.25" spans="1:7">
      <c r="A956" s="226">
        <v>952</v>
      </c>
      <c r="B956" s="227" t="s">
        <v>21231</v>
      </c>
      <c r="C956" s="11" t="s">
        <v>21232</v>
      </c>
      <c r="D956" s="55">
        <v>9.9</v>
      </c>
      <c r="E956" s="228">
        <v>80</v>
      </c>
      <c r="F956" s="229">
        <f t="shared" si="14"/>
        <v>792</v>
      </c>
      <c r="G956" s="230"/>
    </row>
    <row r="957" s="219" customFormat="1" ht="14.25" spans="1:7">
      <c r="A957" s="226">
        <v>953</v>
      </c>
      <c r="B957" s="227" t="s">
        <v>21233</v>
      </c>
      <c r="C957" s="11" t="s">
        <v>21234</v>
      </c>
      <c r="D957" s="55">
        <v>9.39</v>
      </c>
      <c r="E957" s="228">
        <v>80</v>
      </c>
      <c r="F957" s="229">
        <f t="shared" si="14"/>
        <v>751.2</v>
      </c>
      <c r="G957" s="230"/>
    </row>
    <row r="958" s="219" customFormat="1" ht="14.25" spans="1:7">
      <c r="A958" s="226">
        <v>954</v>
      </c>
      <c r="B958" s="227" t="s">
        <v>21235</v>
      </c>
      <c r="C958" s="11" t="s">
        <v>21236</v>
      </c>
      <c r="D958" s="55">
        <v>4.8</v>
      </c>
      <c r="E958" s="228">
        <v>80</v>
      </c>
      <c r="F958" s="229">
        <f t="shared" si="14"/>
        <v>384</v>
      </c>
      <c r="G958" s="230"/>
    </row>
    <row r="959" s="219" customFormat="1" ht="14.25" spans="1:7">
      <c r="A959" s="226">
        <v>955</v>
      </c>
      <c r="B959" s="227" t="s">
        <v>21237</v>
      </c>
      <c r="C959" s="11" t="s">
        <v>21238</v>
      </c>
      <c r="D959" s="55">
        <v>4.69</v>
      </c>
      <c r="E959" s="228">
        <v>80</v>
      </c>
      <c r="F959" s="229">
        <f t="shared" si="14"/>
        <v>375.2</v>
      </c>
      <c r="G959" s="230"/>
    </row>
    <row r="960" s="219" customFormat="1" ht="14.25" spans="1:7">
      <c r="A960" s="226">
        <v>956</v>
      </c>
      <c r="B960" s="227" t="s">
        <v>21239</v>
      </c>
      <c r="C960" s="11" t="s">
        <v>21240</v>
      </c>
      <c r="D960" s="55">
        <v>8.45</v>
      </c>
      <c r="E960" s="228">
        <v>80</v>
      </c>
      <c r="F960" s="229">
        <f t="shared" si="14"/>
        <v>676</v>
      </c>
      <c r="G960" s="230"/>
    </row>
    <row r="961" s="219" customFormat="1" ht="14.25" spans="1:7">
      <c r="A961" s="226">
        <v>957</v>
      </c>
      <c r="B961" s="227" t="s">
        <v>21241</v>
      </c>
      <c r="C961" s="11" t="s">
        <v>9653</v>
      </c>
      <c r="D961" s="55">
        <v>8</v>
      </c>
      <c r="E961" s="228">
        <v>80</v>
      </c>
      <c r="F961" s="229">
        <f t="shared" si="14"/>
        <v>640</v>
      </c>
      <c r="G961" s="230"/>
    </row>
    <row r="962" s="219" customFormat="1" ht="14.25" spans="1:7">
      <c r="A962" s="226">
        <v>958</v>
      </c>
      <c r="B962" s="227" t="s">
        <v>21242</v>
      </c>
      <c r="C962" s="11" t="s">
        <v>4503</v>
      </c>
      <c r="D962" s="55">
        <v>6.4</v>
      </c>
      <c r="E962" s="228">
        <v>80</v>
      </c>
      <c r="F962" s="229">
        <f t="shared" si="14"/>
        <v>512</v>
      </c>
      <c r="G962" s="230"/>
    </row>
    <row r="963" s="219" customFormat="1" ht="14.25" spans="1:7">
      <c r="A963" s="226">
        <v>959</v>
      </c>
      <c r="B963" s="227" t="s">
        <v>21243</v>
      </c>
      <c r="C963" s="11" t="s">
        <v>21244</v>
      </c>
      <c r="D963" s="55">
        <v>6.86</v>
      </c>
      <c r="E963" s="228">
        <v>80</v>
      </c>
      <c r="F963" s="229">
        <f t="shared" si="14"/>
        <v>548.8</v>
      </c>
      <c r="G963" s="230"/>
    </row>
    <row r="964" s="219" customFormat="1" ht="14.25" spans="1:7">
      <c r="A964" s="226">
        <v>960</v>
      </c>
      <c r="B964" s="227" t="s">
        <v>21245</v>
      </c>
      <c r="C964" s="11" t="s">
        <v>21246</v>
      </c>
      <c r="D964" s="55">
        <v>8.53</v>
      </c>
      <c r="E964" s="228">
        <v>80</v>
      </c>
      <c r="F964" s="229">
        <f t="shared" si="14"/>
        <v>682.4</v>
      </c>
      <c r="G964" s="230"/>
    </row>
    <row r="965" s="219" customFormat="1" ht="14.25" spans="1:7">
      <c r="A965" s="226">
        <v>961</v>
      </c>
      <c r="B965" s="227" t="s">
        <v>21247</v>
      </c>
      <c r="C965" s="11" t="s">
        <v>21248</v>
      </c>
      <c r="D965" s="55">
        <v>6.4</v>
      </c>
      <c r="E965" s="228">
        <v>80</v>
      </c>
      <c r="F965" s="229">
        <f t="shared" ref="F965:F1028" si="15">D965*E965</f>
        <v>512</v>
      </c>
      <c r="G965" s="230"/>
    </row>
    <row r="966" s="219" customFormat="1" ht="14.25" spans="1:7">
      <c r="A966" s="226">
        <v>962</v>
      </c>
      <c r="B966" s="227" t="s">
        <v>21249</v>
      </c>
      <c r="C966" s="11" t="s">
        <v>21250</v>
      </c>
      <c r="D966" s="55">
        <v>6.4</v>
      </c>
      <c r="E966" s="228">
        <v>80</v>
      </c>
      <c r="F966" s="229">
        <f t="shared" si="15"/>
        <v>512</v>
      </c>
      <c r="G966" s="230"/>
    </row>
    <row r="967" s="219" customFormat="1" ht="14.25" spans="1:7">
      <c r="A967" s="226">
        <v>963</v>
      </c>
      <c r="B967" s="227" t="s">
        <v>21251</v>
      </c>
      <c r="C967" s="11" t="s">
        <v>21252</v>
      </c>
      <c r="D967" s="55">
        <v>16.5</v>
      </c>
      <c r="E967" s="228">
        <v>80</v>
      </c>
      <c r="F967" s="229">
        <f t="shared" si="15"/>
        <v>1320</v>
      </c>
      <c r="G967" s="230"/>
    </row>
    <row r="968" s="219" customFormat="1" ht="14.25" spans="1:7">
      <c r="A968" s="226">
        <v>964</v>
      </c>
      <c r="B968" s="227" t="s">
        <v>21253</v>
      </c>
      <c r="C968" s="11" t="s">
        <v>21254</v>
      </c>
      <c r="D968" s="55">
        <v>11.2</v>
      </c>
      <c r="E968" s="228">
        <v>80</v>
      </c>
      <c r="F968" s="229">
        <f t="shared" si="15"/>
        <v>896</v>
      </c>
      <c r="G968" s="230"/>
    </row>
    <row r="969" s="219" customFormat="1" ht="14.25" spans="1:7">
      <c r="A969" s="226">
        <v>965</v>
      </c>
      <c r="B969" s="227" t="s">
        <v>21255</v>
      </c>
      <c r="C969" s="11" t="s">
        <v>21256</v>
      </c>
      <c r="D969" s="55">
        <v>12.1</v>
      </c>
      <c r="E969" s="228">
        <v>80</v>
      </c>
      <c r="F969" s="229">
        <f t="shared" si="15"/>
        <v>968</v>
      </c>
      <c r="G969" s="230"/>
    </row>
    <row r="970" s="219" customFormat="1" ht="14.25" spans="1:7">
      <c r="A970" s="226">
        <v>966</v>
      </c>
      <c r="B970" s="227" t="s">
        <v>21257</v>
      </c>
      <c r="C970" s="11" t="s">
        <v>21258</v>
      </c>
      <c r="D970" s="55">
        <v>44.8</v>
      </c>
      <c r="E970" s="228">
        <v>80</v>
      </c>
      <c r="F970" s="229">
        <f t="shared" si="15"/>
        <v>3584</v>
      </c>
      <c r="G970" s="230"/>
    </row>
    <row r="971" s="219" customFormat="1" ht="14.25" spans="1:7">
      <c r="A971" s="226">
        <v>967</v>
      </c>
      <c r="B971" s="227" t="s">
        <v>21259</v>
      </c>
      <c r="C971" s="11" t="s">
        <v>21260</v>
      </c>
      <c r="D971" s="55">
        <v>10.48</v>
      </c>
      <c r="E971" s="228">
        <v>80</v>
      </c>
      <c r="F971" s="229">
        <f t="shared" si="15"/>
        <v>838.4</v>
      </c>
      <c r="G971" s="230"/>
    </row>
    <row r="972" s="219" customFormat="1" ht="14.25" spans="1:7">
      <c r="A972" s="226">
        <v>968</v>
      </c>
      <c r="B972" s="227" t="s">
        <v>21261</v>
      </c>
      <c r="C972" s="11" t="s">
        <v>21262</v>
      </c>
      <c r="D972" s="55">
        <v>9.6</v>
      </c>
      <c r="E972" s="228">
        <v>80</v>
      </c>
      <c r="F972" s="229">
        <f t="shared" si="15"/>
        <v>768</v>
      </c>
      <c r="G972" s="230"/>
    </row>
    <row r="973" s="219" customFormat="1" ht="14.25" spans="1:7">
      <c r="A973" s="226">
        <v>969</v>
      </c>
      <c r="B973" s="227" t="s">
        <v>21263</v>
      </c>
      <c r="C973" s="11" t="s">
        <v>21264</v>
      </c>
      <c r="D973" s="55">
        <v>24</v>
      </c>
      <c r="E973" s="228">
        <v>80</v>
      </c>
      <c r="F973" s="229">
        <f t="shared" si="15"/>
        <v>1920</v>
      </c>
      <c r="G973" s="230"/>
    </row>
    <row r="974" s="219" customFormat="1" ht="14.25" spans="1:7">
      <c r="A974" s="226">
        <v>970</v>
      </c>
      <c r="B974" s="227" t="s">
        <v>21265</v>
      </c>
      <c r="C974" s="11" t="s">
        <v>21266</v>
      </c>
      <c r="D974" s="55">
        <v>6.4</v>
      </c>
      <c r="E974" s="228">
        <v>80</v>
      </c>
      <c r="F974" s="229">
        <f t="shared" si="15"/>
        <v>512</v>
      </c>
      <c r="G974" s="230"/>
    </row>
    <row r="975" s="219" customFormat="1" ht="14.25" spans="1:7">
      <c r="A975" s="226">
        <v>971</v>
      </c>
      <c r="B975" s="227" t="s">
        <v>21267</v>
      </c>
      <c r="C975" s="11" t="s">
        <v>21268</v>
      </c>
      <c r="D975" s="55">
        <v>6.4</v>
      </c>
      <c r="E975" s="228">
        <v>80</v>
      </c>
      <c r="F975" s="229">
        <f t="shared" si="15"/>
        <v>512</v>
      </c>
      <c r="G975" s="230"/>
    </row>
    <row r="976" s="219" customFormat="1" ht="14.25" spans="1:7">
      <c r="A976" s="226">
        <v>972</v>
      </c>
      <c r="B976" s="227" t="s">
        <v>21269</v>
      </c>
      <c r="C976" s="11" t="s">
        <v>21270</v>
      </c>
      <c r="D976" s="55">
        <v>25.4</v>
      </c>
      <c r="E976" s="228">
        <v>80</v>
      </c>
      <c r="F976" s="229">
        <f t="shared" si="15"/>
        <v>2032</v>
      </c>
      <c r="G976" s="230"/>
    </row>
    <row r="977" s="219" customFormat="1" ht="14.25" spans="1:7">
      <c r="A977" s="226">
        <v>973</v>
      </c>
      <c r="B977" s="227" t="s">
        <v>21271</v>
      </c>
      <c r="C977" s="11" t="s">
        <v>21272</v>
      </c>
      <c r="D977" s="55">
        <v>6</v>
      </c>
      <c r="E977" s="228">
        <v>80</v>
      </c>
      <c r="F977" s="229">
        <f t="shared" si="15"/>
        <v>480</v>
      </c>
      <c r="G977" s="230"/>
    </row>
    <row r="978" s="219" customFormat="1" ht="14.25" spans="1:7">
      <c r="A978" s="226">
        <v>974</v>
      </c>
      <c r="B978" s="227" t="s">
        <v>21273</v>
      </c>
      <c r="C978" s="11" t="s">
        <v>21274</v>
      </c>
      <c r="D978" s="55">
        <v>6.4</v>
      </c>
      <c r="E978" s="228">
        <v>80</v>
      </c>
      <c r="F978" s="229">
        <f t="shared" si="15"/>
        <v>512</v>
      </c>
      <c r="G978" s="230"/>
    </row>
    <row r="979" s="219" customFormat="1" ht="14.25" spans="1:7">
      <c r="A979" s="226">
        <v>975</v>
      </c>
      <c r="B979" s="227" t="s">
        <v>21275</v>
      </c>
      <c r="C979" s="11" t="s">
        <v>21276</v>
      </c>
      <c r="D979" s="55">
        <v>5.6</v>
      </c>
      <c r="E979" s="228">
        <v>80</v>
      </c>
      <c r="F979" s="229">
        <f t="shared" si="15"/>
        <v>448</v>
      </c>
      <c r="G979" s="230"/>
    </row>
    <row r="980" s="219" customFormat="1" ht="14.25" spans="1:7">
      <c r="A980" s="226">
        <v>976</v>
      </c>
      <c r="B980" s="227" t="s">
        <v>21277</v>
      </c>
      <c r="C980" s="11" t="s">
        <v>2559</v>
      </c>
      <c r="D980" s="55">
        <v>11.24</v>
      </c>
      <c r="E980" s="228">
        <v>80</v>
      </c>
      <c r="F980" s="229">
        <f t="shared" si="15"/>
        <v>899.2</v>
      </c>
      <c r="G980" s="230"/>
    </row>
    <row r="981" s="219" customFormat="1" ht="14.25" spans="1:7">
      <c r="A981" s="226">
        <v>977</v>
      </c>
      <c r="B981" s="227" t="s">
        <v>21278</v>
      </c>
      <c r="C981" s="11" t="s">
        <v>21279</v>
      </c>
      <c r="D981" s="55">
        <v>1.6</v>
      </c>
      <c r="E981" s="228">
        <v>80</v>
      </c>
      <c r="F981" s="229">
        <f t="shared" si="15"/>
        <v>128</v>
      </c>
      <c r="G981" s="230"/>
    </row>
    <row r="982" s="219" customFormat="1" ht="14.25" spans="1:7">
      <c r="A982" s="226">
        <v>978</v>
      </c>
      <c r="B982" s="227" t="s">
        <v>21280</v>
      </c>
      <c r="C982" s="11" t="s">
        <v>21281</v>
      </c>
      <c r="D982" s="55">
        <v>3.2</v>
      </c>
      <c r="E982" s="228">
        <v>80</v>
      </c>
      <c r="F982" s="229">
        <f t="shared" si="15"/>
        <v>256</v>
      </c>
      <c r="G982" s="230"/>
    </row>
    <row r="983" s="219" customFormat="1" ht="14.25" spans="1:7">
      <c r="A983" s="226">
        <v>979</v>
      </c>
      <c r="B983" s="227" t="s">
        <v>21282</v>
      </c>
      <c r="C983" s="11" t="s">
        <v>21283</v>
      </c>
      <c r="D983" s="55">
        <v>11.13</v>
      </c>
      <c r="E983" s="228">
        <v>80</v>
      </c>
      <c r="F983" s="229">
        <f t="shared" si="15"/>
        <v>890.4</v>
      </c>
      <c r="G983" s="230"/>
    </row>
    <row r="984" s="219" customFormat="1" ht="14.25" spans="1:7">
      <c r="A984" s="226">
        <v>980</v>
      </c>
      <c r="B984" s="227" t="s">
        <v>21284</v>
      </c>
      <c r="C984" s="11" t="s">
        <v>21285</v>
      </c>
      <c r="D984" s="55">
        <v>6.4</v>
      </c>
      <c r="E984" s="228">
        <v>80</v>
      </c>
      <c r="F984" s="229">
        <f t="shared" si="15"/>
        <v>512</v>
      </c>
      <c r="G984" s="230"/>
    </row>
    <row r="985" s="219" customFormat="1" ht="14.25" spans="1:7">
      <c r="A985" s="226">
        <v>981</v>
      </c>
      <c r="B985" s="227" t="s">
        <v>21286</v>
      </c>
      <c r="C985" s="11" t="s">
        <v>21287</v>
      </c>
      <c r="D985" s="55">
        <v>7.71</v>
      </c>
      <c r="E985" s="228">
        <v>80</v>
      </c>
      <c r="F985" s="229">
        <f t="shared" si="15"/>
        <v>616.8</v>
      </c>
      <c r="G985" s="230"/>
    </row>
    <row r="986" s="219" customFormat="1" ht="14.25" spans="1:7">
      <c r="A986" s="226">
        <v>982</v>
      </c>
      <c r="B986" s="227" t="s">
        <v>21288</v>
      </c>
      <c r="C986" s="11" t="s">
        <v>21289</v>
      </c>
      <c r="D986" s="55">
        <v>6.4</v>
      </c>
      <c r="E986" s="228">
        <v>80</v>
      </c>
      <c r="F986" s="229">
        <f t="shared" si="15"/>
        <v>512</v>
      </c>
      <c r="G986" s="230"/>
    </row>
    <row r="987" s="219" customFormat="1" ht="14.25" spans="1:7">
      <c r="A987" s="226">
        <v>983</v>
      </c>
      <c r="B987" s="227" t="s">
        <v>21290</v>
      </c>
      <c r="C987" s="11" t="s">
        <v>21291</v>
      </c>
      <c r="D987" s="55">
        <v>16.56</v>
      </c>
      <c r="E987" s="228">
        <v>80</v>
      </c>
      <c r="F987" s="229">
        <f t="shared" si="15"/>
        <v>1324.8</v>
      </c>
      <c r="G987" s="230"/>
    </row>
    <row r="988" s="219" customFormat="1" ht="14.25" spans="1:7">
      <c r="A988" s="226">
        <v>984</v>
      </c>
      <c r="B988" s="227" t="s">
        <v>21292</v>
      </c>
      <c r="C988" s="11" t="s">
        <v>1147</v>
      </c>
      <c r="D988" s="55">
        <v>6.4</v>
      </c>
      <c r="E988" s="228">
        <v>80</v>
      </c>
      <c r="F988" s="229">
        <f t="shared" si="15"/>
        <v>512</v>
      </c>
      <c r="G988" s="230"/>
    </row>
    <row r="989" s="219" customFormat="1" ht="14.25" spans="1:7">
      <c r="A989" s="226">
        <v>985</v>
      </c>
      <c r="B989" s="227" t="s">
        <v>21293</v>
      </c>
      <c r="C989" s="11" t="s">
        <v>21294</v>
      </c>
      <c r="D989" s="55">
        <v>6.22</v>
      </c>
      <c r="E989" s="228">
        <v>80</v>
      </c>
      <c r="F989" s="229">
        <f t="shared" si="15"/>
        <v>497.6</v>
      </c>
      <c r="G989" s="230"/>
    </row>
    <row r="990" s="219" customFormat="1" ht="14.25" spans="1:7">
      <c r="A990" s="226">
        <v>986</v>
      </c>
      <c r="B990" s="227" t="s">
        <v>21295</v>
      </c>
      <c r="C990" s="11" t="s">
        <v>21296</v>
      </c>
      <c r="D990" s="55">
        <v>15.15</v>
      </c>
      <c r="E990" s="228">
        <v>80</v>
      </c>
      <c r="F990" s="229">
        <f t="shared" si="15"/>
        <v>1212</v>
      </c>
      <c r="G990" s="230"/>
    </row>
    <row r="991" s="219" customFormat="1" ht="14.25" spans="1:7">
      <c r="A991" s="226">
        <v>987</v>
      </c>
      <c r="B991" s="227" t="s">
        <v>21297</v>
      </c>
      <c r="C991" s="11" t="s">
        <v>21298</v>
      </c>
      <c r="D991" s="55">
        <v>6.4</v>
      </c>
      <c r="E991" s="228">
        <v>80</v>
      </c>
      <c r="F991" s="229">
        <f t="shared" si="15"/>
        <v>512</v>
      </c>
      <c r="G991" s="230"/>
    </row>
    <row r="992" s="219" customFormat="1" ht="14.25" spans="1:7">
      <c r="A992" s="226">
        <v>988</v>
      </c>
      <c r="B992" s="227" t="s">
        <v>21299</v>
      </c>
      <c r="C992" s="11" t="s">
        <v>21300</v>
      </c>
      <c r="D992" s="55">
        <v>0.8</v>
      </c>
      <c r="E992" s="228">
        <v>80</v>
      </c>
      <c r="F992" s="229">
        <f t="shared" si="15"/>
        <v>64</v>
      </c>
      <c r="G992" s="230"/>
    </row>
    <row r="993" s="219" customFormat="1" ht="14.25" spans="1:7">
      <c r="A993" s="226">
        <v>989</v>
      </c>
      <c r="B993" s="227" t="s">
        <v>21301</v>
      </c>
      <c r="C993" s="11" t="s">
        <v>21302</v>
      </c>
      <c r="D993" s="55">
        <v>4</v>
      </c>
      <c r="E993" s="228">
        <v>80</v>
      </c>
      <c r="F993" s="229">
        <f t="shared" si="15"/>
        <v>320</v>
      </c>
      <c r="G993" s="230"/>
    </row>
    <row r="994" s="219" customFormat="1" ht="14.25" spans="1:7">
      <c r="A994" s="226">
        <v>990</v>
      </c>
      <c r="B994" s="227" t="s">
        <v>21303</v>
      </c>
      <c r="C994" s="11" t="s">
        <v>21304</v>
      </c>
      <c r="D994" s="55">
        <v>9.6</v>
      </c>
      <c r="E994" s="228">
        <v>80</v>
      </c>
      <c r="F994" s="229">
        <f t="shared" si="15"/>
        <v>768</v>
      </c>
      <c r="G994" s="230"/>
    </row>
    <row r="995" s="219" customFormat="1" ht="14.25" spans="1:7">
      <c r="A995" s="226">
        <v>991</v>
      </c>
      <c r="B995" s="227" t="s">
        <v>21305</v>
      </c>
      <c r="C995" s="11" t="s">
        <v>21306</v>
      </c>
      <c r="D995" s="55">
        <v>7.56</v>
      </c>
      <c r="E995" s="228">
        <v>80</v>
      </c>
      <c r="F995" s="229">
        <f t="shared" si="15"/>
        <v>604.8</v>
      </c>
      <c r="G995" s="230"/>
    </row>
    <row r="996" s="219" customFormat="1" ht="14.25" spans="1:7">
      <c r="A996" s="226">
        <v>992</v>
      </c>
      <c r="B996" s="227" t="s">
        <v>21307</v>
      </c>
      <c r="C996" s="11" t="s">
        <v>21308</v>
      </c>
      <c r="D996" s="55">
        <v>3.2</v>
      </c>
      <c r="E996" s="228">
        <v>80</v>
      </c>
      <c r="F996" s="229">
        <f t="shared" si="15"/>
        <v>256</v>
      </c>
      <c r="G996" s="230"/>
    </row>
    <row r="997" s="219" customFormat="1" ht="14.25" spans="1:7">
      <c r="A997" s="226">
        <v>993</v>
      </c>
      <c r="B997" s="227" t="s">
        <v>21309</v>
      </c>
      <c r="C997" s="11" t="s">
        <v>6817</v>
      </c>
      <c r="D997" s="55">
        <v>1.6</v>
      </c>
      <c r="E997" s="228">
        <v>80</v>
      </c>
      <c r="F997" s="229">
        <f t="shared" si="15"/>
        <v>128</v>
      </c>
      <c r="G997" s="230"/>
    </row>
    <row r="998" s="219" customFormat="1" ht="14.25" spans="1:7">
      <c r="A998" s="226">
        <v>994</v>
      </c>
      <c r="B998" s="227" t="s">
        <v>21310</v>
      </c>
      <c r="C998" s="11" t="s">
        <v>21311</v>
      </c>
      <c r="D998" s="55">
        <v>7.67</v>
      </c>
      <c r="E998" s="228">
        <v>80</v>
      </c>
      <c r="F998" s="229">
        <f t="shared" si="15"/>
        <v>613.6</v>
      </c>
      <c r="G998" s="230"/>
    </row>
    <row r="999" s="219" customFormat="1" ht="14.25" spans="1:7">
      <c r="A999" s="226">
        <v>995</v>
      </c>
      <c r="B999" s="227" t="s">
        <v>21312</v>
      </c>
      <c r="C999" s="11" t="s">
        <v>21313</v>
      </c>
      <c r="D999" s="55">
        <v>7.91</v>
      </c>
      <c r="E999" s="228">
        <v>80</v>
      </c>
      <c r="F999" s="229">
        <f t="shared" si="15"/>
        <v>632.8</v>
      </c>
      <c r="G999" s="230"/>
    </row>
    <row r="1000" s="219" customFormat="1" ht="14.25" spans="1:7">
      <c r="A1000" s="226">
        <v>996</v>
      </c>
      <c r="B1000" s="227" t="s">
        <v>21314</v>
      </c>
      <c r="C1000" s="11" t="s">
        <v>21315</v>
      </c>
      <c r="D1000" s="55">
        <v>3.2</v>
      </c>
      <c r="E1000" s="228">
        <v>80</v>
      </c>
      <c r="F1000" s="229">
        <f t="shared" si="15"/>
        <v>256</v>
      </c>
      <c r="G1000" s="230"/>
    </row>
    <row r="1001" s="219" customFormat="1" ht="14.25" spans="1:7">
      <c r="A1001" s="226">
        <v>997</v>
      </c>
      <c r="B1001" s="227" t="s">
        <v>21316</v>
      </c>
      <c r="C1001" s="11" t="s">
        <v>12265</v>
      </c>
      <c r="D1001" s="55">
        <v>4.8</v>
      </c>
      <c r="E1001" s="228">
        <v>80</v>
      </c>
      <c r="F1001" s="229">
        <f t="shared" si="15"/>
        <v>384</v>
      </c>
      <c r="G1001" s="230"/>
    </row>
    <row r="1002" s="219" customFormat="1" ht="14.25" spans="1:7">
      <c r="A1002" s="226">
        <v>998</v>
      </c>
      <c r="B1002" s="227" t="s">
        <v>21317</v>
      </c>
      <c r="C1002" s="11" t="s">
        <v>21318</v>
      </c>
      <c r="D1002" s="55">
        <v>8</v>
      </c>
      <c r="E1002" s="228">
        <v>80</v>
      </c>
      <c r="F1002" s="229">
        <f t="shared" si="15"/>
        <v>640</v>
      </c>
      <c r="G1002" s="230"/>
    </row>
    <row r="1003" s="219" customFormat="1" ht="14.25" spans="1:7">
      <c r="A1003" s="226">
        <v>999</v>
      </c>
      <c r="B1003" s="227" t="s">
        <v>21319</v>
      </c>
      <c r="C1003" s="11" t="s">
        <v>21320</v>
      </c>
      <c r="D1003" s="55">
        <v>1.6</v>
      </c>
      <c r="E1003" s="228">
        <v>80</v>
      </c>
      <c r="F1003" s="229">
        <f t="shared" si="15"/>
        <v>128</v>
      </c>
      <c r="G1003" s="230"/>
    </row>
    <row r="1004" s="219" customFormat="1" ht="14.25" spans="1:7">
      <c r="A1004" s="226">
        <v>1000</v>
      </c>
      <c r="B1004" s="227" t="s">
        <v>21321</v>
      </c>
      <c r="C1004" s="11" t="s">
        <v>13295</v>
      </c>
      <c r="D1004" s="55">
        <v>4.8</v>
      </c>
      <c r="E1004" s="228">
        <v>80</v>
      </c>
      <c r="F1004" s="229">
        <f t="shared" si="15"/>
        <v>384</v>
      </c>
      <c r="G1004" s="230"/>
    </row>
    <row r="1005" s="219" customFormat="1" ht="14.25" spans="1:7">
      <c r="A1005" s="226">
        <v>1001</v>
      </c>
      <c r="B1005" s="227" t="s">
        <v>21322</v>
      </c>
      <c r="C1005" s="11" t="s">
        <v>21323</v>
      </c>
      <c r="D1005" s="55">
        <v>4.8</v>
      </c>
      <c r="E1005" s="228">
        <v>80</v>
      </c>
      <c r="F1005" s="229">
        <f t="shared" si="15"/>
        <v>384</v>
      </c>
      <c r="G1005" s="230"/>
    </row>
    <row r="1006" s="219" customFormat="1" ht="14.25" spans="1:7">
      <c r="A1006" s="226">
        <v>1002</v>
      </c>
      <c r="B1006" s="227" t="s">
        <v>21324</v>
      </c>
      <c r="C1006" s="11" t="s">
        <v>9479</v>
      </c>
      <c r="D1006" s="55">
        <v>4.8</v>
      </c>
      <c r="E1006" s="228">
        <v>80</v>
      </c>
      <c r="F1006" s="229">
        <f t="shared" si="15"/>
        <v>384</v>
      </c>
      <c r="G1006" s="230"/>
    </row>
    <row r="1007" s="219" customFormat="1" ht="14.25" spans="1:7">
      <c r="A1007" s="226">
        <v>1003</v>
      </c>
      <c r="B1007" s="227" t="s">
        <v>21325</v>
      </c>
      <c r="C1007" s="11" t="s">
        <v>21326</v>
      </c>
      <c r="D1007" s="55">
        <v>16.7</v>
      </c>
      <c r="E1007" s="228">
        <v>80</v>
      </c>
      <c r="F1007" s="229">
        <f t="shared" si="15"/>
        <v>1336</v>
      </c>
      <c r="G1007" s="230"/>
    </row>
    <row r="1008" s="219" customFormat="1" ht="14.25" spans="1:7">
      <c r="A1008" s="226">
        <v>1004</v>
      </c>
      <c r="B1008" s="227" t="s">
        <v>21327</v>
      </c>
      <c r="C1008" s="11" t="s">
        <v>2370</v>
      </c>
      <c r="D1008" s="55">
        <v>1.6</v>
      </c>
      <c r="E1008" s="228">
        <v>80</v>
      </c>
      <c r="F1008" s="229">
        <f t="shared" si="15"/>
        <v>128</v>
      </c>
      <c r="G1008" s="230"/>
    </row>
    <row r="1009" s="219" customFormat="1" ht="14.25" spans="1:7">
      <c r="A1009" s="226">
        <v>1005</v>
      </c>
      <c r="B1009" s="227" t="s">
        <v>21328</v>
      </c>
      <c r="C1009" s="11" t="s">
        <v>21329</v>
      </c>
      <c r="D1009" s="55">
        <v>4.8</v>
      </c>
      <c r="E1009" s="228">
        <v>80</v>
      </c>
      <c r="F1009" s="229">
        <f t="shared" si="15"/>
        <v>384</v>
      </c>
      <c r="G1009" s="230"/>
    </row>
    <row r="1010" s="219" customFormat="1" ht="14.25" spans="1:7">
      <c r="A1010" s="226">
        <v>1006</v>
      </c>
      <c r="B1010" s="227" t="s">
        <v>21330</v>
      </c>
      <c r="C1010" s="11" t="s">
        <v>21331</v>
      </c>
      <c r="D1010" s="55">
        <v>3.2</v>
      </c>
      <c r="E1010" s="228">
        <v>80</v>
      </c>
      <c r="F1010" s="229">
        <f t="shared" si="15"/>
        <v>256</v>
      </c>
      <c r="G1010" s="230"/>
    </row>
    <row r="1011" s="219" customFormat="1" ht="14.25" spans="1:7">
      <c r="A1011" s="226">
        <v>1007</v>
      </c>
      <c r="B1011" s="227" t="s">
        <v>21332</v>
      </c>
      <c r="C1011" s="11" t="s">
        <v>21333</v>
      </c>
      <c r="D1011" s="55">
        <v>3.6</v>
      </c>
      <c r="E1011" s="228">
        <v>80</v>
      </c>
      <c r="F1011" s="229">
        <f t="shared" si="15"/>
        <v>288</v>
      </c>
      <c r="G1011" s="230"/>
    </row>
    <row r="1012" s="219" customFormat="1" ht="14.25" spans="1:7">
      <c r="A1012" s="226">
        <v>1008</v>
      </c>
      <c r="B1012" s="227" t="s">
        <v>21334</v>
      </c>
      <c r="C1012" s="11" t="s">
        <v>21335</v>
      </c>
      <c r="D1012" s="55">
        <v>6.56</v>
      </c>
      <c r="E1012" s="228">
        <v>80</v>
      </c>
      <c r="F1012" s="229">
        <f t="shared" si="15"/>
        <v>524.8</v>
      </c>
      <c r="G1012" s="230"/>
    </row>
    <row r="1013" s="219" customFormat="1" ht="14.25" spans="1:7">
      <c r="A1013" s="226">
        <v>1009</v>
      </c>
      <c r="B1013" s="227" t="s">
        <v>21336</v>
      </c>
      <c r="C1013" s="11" t="s">
        <v>21337</v>
      </c>
      <c r="D1013" s="55">
        <v>10</v>
      </c>
      <c r="E1013" s="228">
        <v>80</v>
      </c>
      <c r="F1013" s="229">
        <f t="shared" si="15"/>
        <v>800</v>
      </c>
      <c r="G1013" s="230"/>
    </row>
    <row r="1014" s="219" customFormat="1" ht="14.25" spans="1:7">
      <c r="A1014" s="226">
        <v>1010</v>
      </c>
      <c r="B1014" s="227" t="s">
        <v>21338</v>
      </c>
      <c r="C1014" s="11" t="s">
        <v>21339</v>
      </c>
      <c r="D1014" s="55">
        <v>2</v>
      </c>
      <c r="E1014" s="228">
        <v>80</v>
      </c>
      <c r="F1014" s="229">
        <f t="shared" si="15"/>
        <v>160</v>
      </c>
      <c r="G1014" s="230"/>
    </row>
    <row r="1015" s="219" customFormat="1" ht="14.25" spans="1:7">
      <c r="A1015" s="226">
        <v>1011</v>
      </c>
      <c r="B1015" s="227" t="s">
        <v>21340</v>
      </c>
      <c r="C1015" s="11" t="s">
        <v>21341</v>
      </c>
      <c r="D1015" s="55">
        <v>3</v>
      </c>
      <c r="E1015" s="228">
        <v>80</v>
      </c>
      <c r="F1015" s="229">
        <f t="shared" si="15"/>
        <v>240</v>
      </c>
      <c r="G1015" s="230"/>
    </row>
    <row r="1016" s="219" customFormat="1" ht="14.25" spans="1:7">
      <c r="A1016" s="226">
        <v>1012</v>
      </c>
      <c r="B1016" s="227" t="s">
        <v>21342</v>
      </c>
      <c r="C1016" s="11" t="s">
        <v>21343</v>
      </c>
      <c r="D1016" s="55">
        <v>2</v>
      </c>
      <c r="E1016" s="228">
        <v>80</v>
      </c>
      <c r="F1016" s="229">
        <f t="shared" si="15"/>
        <v>160</v>
      </c>
      <c r="G1016" s="230"/>
    </row>
    <row r="1017" s="219" customFormat="1" ht="14.25" spans="1:7">
      <c r="A1017" s="226">
        <v>1013</v>
      </c>
      <c r="B1017" s="227" t="s">
        <v>21344</v>
      </c>
      <c r="C1017" s="11" t="s">
        <v>21345</v>
      </c>
      <c r="D1017" s="55">
        <v>6</v>
      </c>
      <c r="E1017" s="228">
        <v>80</v>
      </c>
      <c r="F1017" s="229">
        <f t="shared" si="15"/>
        <v>480</v>
      </c>
      <c r="G1017" s="230"/>
    </row>
    <row r="1018" s="219" customFormat="1" ht="14.25" spans="1:7">
      <c r="A1018" s="226">
        <v>1014</v>
      </c>
      <c r="B1018" s="227" t="s">
        <v>21346</v>
      </c>
      <c r="C1018" s="11" t="s">
        <v>21347</v>
      </c>
      <c r="D1018" s="55">
        <v>2</v>
      </c>
      <c r="E1018" s="228">
        <v>80</v>
      </c>
      <c r="F1018" s="229">
        <f t="shared" si="15"/>
        <v>160</v>
      </c>
      <c r="G1018" s="230"/>
    </row>
    <row r="1019" s="219" customFormat="1" ht="14.25" spans="1:7">
      <c r="A1019" s="226">
        <v>1015</v>
      </c>
      <c r="B1019" s="227" t="s">
        <v>21348</v>
      </c>
      <c r="C1019" s="11" t="s">
        <v>21349</v>
      </c>
      <c r="D1019" s="55">
        <v>7</v>
      </c>
      <c r="E1019" s="228">
        <v>80</v>
      </c>
      <c r="F1019" s="229">
        <f t="shared" si="15"/>
        <v>560</v>
      </c>
      <c r="G1019" s="230"/>
    </row>
    <row r="1020" s="219" customFormat="1" ht="14.25" spans="1:7">
      <c r="A1020" s="226">
        <v>1016</v>
      </c>
      <c r="B1020" s="227" t="s">
        <v>21350</v>
      </c>
      <c r="C1020" s="11" t="s">
        <v>21351</v>
      </c>
      <c r="D1020" s="55">
        <v>6</v>
      </c>
      <c r="E1020" s="228">
        <v>80</v>
      </c>
      <c r="F1020" s="229">
        <f t="shared" si="15"/>
        <v>480</v>
      </c>
      <c r="G1020" s="230"/>
    </row>
    <row r="1021" s="219" customFormat="1" ht="14.25" spans="1:7">
      <c r="A1021" s="226">
        <v>1017</v>
      </c>
      <c r="B1021" s="227" t="s">
        <v>21352</v>
      </c>
      <c r="C1021" s="11" t="s">
        <v>21353</v>
      </c>
      <c r="D1021" s="55">
        <v>4</v>
      </c>
      <c r="E1021" s="228">
        <v>80</v>
      </c>
      <c r="F1021" s="229">
        <f t="shared" si="15"/>
        <v>320</v>
      </c>
      <c r="G1021" s="230"/>
    </row>
    <row r="1022" s="219" customFormat="1" ht="14.25" spans="1:7">
      <c r="A1022" s="226">
        <v>1018</v>
      </c>
      <c r="B1022" s="227" t="s">
        <v>21354</v>
      </c>
      <c r="C1022" s="11" t="s">
        <v>6011</v>
      </c>
      <c r="D1022" s="55">
        <v>3.85</v>
      </c>
      <c r="E1022" s="228">
        <v>80</v>
      </c>
      <c r="F1022" s="229">
        <f t="shared" si="15"/>
        <v>308</v>
      </c>
      <c r="G1022" s="230"/>
    </row>
    <row r="1023" s="219" customFormat="1" ht="14.25" spans="1:7">
      <c r="A1023" s="226">
        <v>1019</v>
      </c>
      <c r="B1023" s="227" t="s">
        <v>21355</v>
      </c>
      <c r="C1023" s="11" t="s">
        <v>11222</v>
      </c>
      <c r="D1023" s="55">
        <v>4</v>
      </c>
      <c r="E1023" s="228">
        <v>80</v>
      </c>
      <c r="F1023" s="229">
        <f t="shared" si="15"/>
        <v>320</v>
      </c>
      <c r="G1023" s="230"/>
    </row>
    <row r="1024" s="219" customFormat="1" ht="14.25" spans="1:7">
      <c r="A1024" s="226">
        <v>1020</v>
      </c>
      <c r="B1024" s="227" t="s">
        <v>21356</v>
      </c>
      <c r="C1024" s="11" t="s">
        <v>21357</v>
      </c>
      <c r="D1024" s="55">
        <v>6</v>
      </c>
      <c r="E1024" s="228">
        <v>80</v>
      </c>
      <c r="F1024" s="229">
        <f t="shared" si="15"/>
        <v>480</v>
      </c>
      <c r="G1024" s="230"/>
    </row>
    <row r="1025" s="219" customFormat="1" ht="14.25" spans="1:7">
      <c r="A1025" s="226">
        <v>1021</v>
      </c>
      <c r="B1025" s="227" t="s">
        <v>21358</v>
      </c>
      <c r="C1025" s="11" t="s">
        <v>21359</v>
      </c>
      <c r="D1025" s="55">
        <v>8</v>
      </c>
      <c r="E1025" s="228">
        <v>80</v>
      </c>
      <c r="F1025" s="229">
        <f t="shared" si="15"/>
        <v>640</v>
      </c>
      <c r="G1025" s="230"/>
    </row>
    <row r="1026" s="219" customFormat="1" ht="14.25" spans="1:7">
      <c r="A1026" s="226">
        <v>1022</v>
      </c>
      <c r="B1026" s="227" t="s">
        <v>21360</v>
      </c>
      <c r="C1026" s="11" t="s">
        <v>21361</v>
      </c>
      <c r="D1026" s="55">
        <v>6</v>
      </c>
      <c r="E1026" s="228">
        <v>80</v>
      </c>
      <c r="F1026" s="229">
        <f t="shared" si="15"/>
        <v>480</v>
      </c>
      <c r="G1026" s="230"/>
    </row>
    <row r="1027" s="219" customFormat="1" ht="14.25" spans="1:7">
      <c r="A1027" s="226">
        <v>1023</v>
      </c>
      <c r="B1027" s="227" t="s">
        <v>21362</v>
      </c>
      <c r="C1027" s="11" t="s">
        <v>21363</v>
      </c>
      <c r="D1027" s="55">
        <v>6</v>
      </c>
      <c r="E1027" s="228">
        <v>80</v>
      </c>
      <c r="F1027" s="229">
        <f t="shared" si="15"/>
        <v>480</v>
      </c>
      <c r="G1027" s="230"/>
    </row>
    <row r="1028" s="219" customFormat="1" ht="14.25" spans="1:7">
      <c r="A1028" s="226">
        <v>1024</v>
      </c>
      <c r="B1028" s="227" t="s">
        <v>21364</v>
      </c>
      <c r="C1028" s="11" t="s">
        <v>21365</v>
      </c>
      <c r="D1028" s="55">
        <v>6</v>
      </c>
      <c r="E1028" s="228">
        <v>80</v>
      </c>
      <c r="F1028" s="229">
        <f t="shared" si="15"/>
        <v>480</v>
      </c>
      <c r="G1028" s="230"/>
    </row>
    <row r="1029" s="219" customFormat="1" ht="14.25" spans="1:7">
      <c r="A1029" s="226">
        <v>1025</v>
      </c>
      <c r="B1029" s="227" t="s">
        <v>21366</v>
      </c>
      <c r="C1029" s="11" t="s">
        <v>20679</v>
      </c>
      <c r="D1029" s="55">
        <v>6</v>
      </c>
      <c r="E1029" s="228">
        <v>80</v>
      </c>
      <c r="F1029" s="229">
        <f t="shared" ref="F1029:F1092" si="16">D1029*E1029</f>
        <v>480</v>
      </c>
      <c r="G1029" s="230"/>
    </row>
    <row r="1030" s="219" customFormat="1" ht="14.25" spans="1:7">
      <c r="A1030" s="226">
        <v>1026</v>
      </c>
      <c r="B1030" s="227" t="s">
        <v>21367</v>
      </c>
      <c r="C1030" s="11" t="s">
        <v>21368</v>
      </c>
      <c r="D1030" s="55">
        <v>8</v>
      </c>
      <c r="E1030" s="228">
        <v>80</v>
      </c>
      <c r="F1030" s="229">
        <f t="shared" si="16"/>
        <v>640</v>
      </c>
      <c r="G1030" s="230"/>
    </row>
    <row r="1031" s="219" customFormat="1" ht="14.25" spans="1:7">
      <c r="A1031" s="226">
        <v>1027</v>
      </c>
      <c r="B1031" s="227" t="s">
        <v>21369</v>
      </c>
      <c r="C1031" s="11" t="s">
        <v>21370</v>
      </c>
      <c r="D1031" s="55">
        <v>10</v>
      </c>
      <c r="E1031" s="228">
        <v>80</v>
      </c>
      <c r="F1031" s="229">
        <f t="shared" si="16"/>
        <v>800</v>
      </c>
      <c r="G1031" s="230"/>
    </row>
    <row r="1032" s="219" customFormat="1" ht="14.25" spans="1:7">
      <c r="A1032" s="226">
        <v>1028</v>
      </c>
      <c r="B1032" s="227" t="s">
        <v>21371</v>
      </c>
      <c r="C1032" s="11" t="s">
        <v>21372</v>
      </c>
      <c r="D1032" s="55">
        <v>5.6</v>
      </c>
      <c r="E1032" s="228">
        <v>80</v>
      </c>
      <c r="F1032" s="229">
        <f t="shared" si="16"/>
        <v>448</v>
      </c>
      <c r="G1032" s="230"/>
    </row>
    <row r="1033" s="219" customFormat="1" ht="14.25" spans="1:7">
      <c r="A1033" s="226">
        <v>1029</v>
      </c>
      <c r="B1033" s="227" t="s">
        <v>21373</v>
      </c>
      <c r="C1033" s="11" t="s">
        <v>21374</v>
      </c>
      <c r="D1033" s="55">
        <v>4</v>
      </c>
      <c r="E1033" s="228">
        <v>80</v>
      </c>
      <c r="F1033" s="229">
        <f t="shared" si="16"/>
        <v>320</v>
      </c>
      <c r="G1033" s="230"/>
    </row>
    <row r="1034" s="219" customFormat="1" ht="14.25" spans="1:7">
      <c r="A1034" s="226">
        <v>1030</v>
      </c>
      <c r="B1034" s="227" t="s">
        <v>21375</v>
      </c>
      <c r="C1034" s="11" t="s">
        <v>8475</v>
      </c>
      <c r="D1034" s="55">
        <v>8</v>
      </c>
      <c r="E1034" s="228">
        <v>80</v>
      </c>
      <c r="F1034" s="229">
        <f t="shared" si="16"/>
        <v>640</v>
      </c>
      <c r="G1034" s="230"/>
    </row>
    <row r="1035" s="219" customFormat="1" ht="14.25" spans="1:7">
      <c r="A1035" s="226">
        <v>1031</v>
      </c>
      <c r="B1035" s="227" t="s">
        <v>21376</v>
      </c>
      <c r="C1035" s="11" t="s">
        <v>3288</v>
      </c>
      <c r="D1035" s="55">
        <v>6</v>
      </c>
      <c r="E1035" s="228">
        <v>80</v>
      </c>
      <c r="F1035" s="229">
        <f t="shared" si="16"/>
        <v>480</v>
      </c>
      <c r="G1035" s="230"/>
    </row>
    <row r="1036" s="219" customFormat="1" ht="14.25" spans="1:7">
      <c r="A1036" s="226">
        <v>1032</v>
      </c>
      <c r="B1036" s="227" t="s">
        <v>21377</v>
      </c>
      <c r="C1036" s="11" t="s">
        <v>4881</v>
      </c>
      <c r="D1036" s="55">
        <v>8</v>
      </c>
      <c r="E1036" s="228">
        <v>80</v>
      </c>
      <c r="F1036" s="229">
        <f t="shared" si="16"/>
        <v>640</v>
      </c>
      <c r="G1036" s="230"/>
    </row>
    <row r="1037" s="219" customFormat="1" ht="14.25" spans="1:7">
      <c r="A1037" s="226">
        <v>1033</v>
      </c>
      <c r="B1037" s="227" t="s">
        <v>21378</v>
      </c>
      <c r="C1037" s="11" t="s">
        <v>21379</v>
      </c>
      <c r="D1037" s="55">
        <v>9.6</v>
      </c>
      <c r="E1037" s="228">
        <v>80</v>
      </c>
      <c r="F1037" s="229">
        <f t="shared" si="16"/>
        <v>768</v>
      </c>
      <c r="G1037" s="230"/>
    </row>
    <row r="1038" s="219" customFormat="1" ht="14.25" spans="1:7">
      <c r="A1038" s="226">
        <v>1034</v>
      </c>
      <c r="B1038" s="227" t="s">
        <v>21380</v>
      </c>
      <c r="C1038" s="11" t="s">
        <v>21381</v>
      </c>
      <c r="D1038" s="55">
        <v>12</v>
      </c>
      <c r="E1038" s="228">
        <v>80</v>
      </c>
      <c r="F1038" s="229">
        <f t="shared" si="16"/>
        <v>960</v>
      </c>
      <c r="G1038" s="230"/>
    </row>
    <row r="1039" s="219" customFormat="1" ht="14.25" spans="1:7">
      <c r="A1039" s="226">
        <v>1035</v>
      </c>
      <c r="B1039" s="227" t="s">
        <v>21382</v>
      </c>
      <c r="C1039" s="11" t="s">
        <v>21383</v>
      </c>
      <c r="D1039" s="55">
        <v>6</v>
      </c>
      <c r="E1039" s="228">
        <v>80</v>
      </c>
      <c r="F1039" s="229">
        <f t="shared" si="16"/>
        <v>480</v>
      </c>
      <c r="G1039" s="230"/>
    </row>
    <row r="1040" s="219" customFormat="1" ht="14.25" spans="1:7">
      <c r="A1040" s="226">
        <v>1036</v>
      </c>
      <c r="B1040" s="227" t="s">
        <v>21384</v>
      </c>
      <c r="C1040" s="11" t="s">
        <v>21385</v>
      </c>
      <c r="D1040" s="55">
        <v>2</v>
      </c>
      <c r="E1040" s="228">
        <v>80</v>
      </c>
      <c r="F1040" s="229">
        <f t="shared" si="16"/>
        <v>160</v>
      </c>
      <c r="G1040" s="230"/>
    </row>
    <row r="1041" s="219" customFormat="1" ht="14.25" spans="1:7">
      <c r="A1041" s="226">
        <v>1037</v>
      </c>
      <c r="B1041" s="227" t="s">
        <v>21386</v>
      </c>
      <c r="C1041" s="11" t="s">
        <v>21387</v>
      </c>
      <c r="D1041" s="55">
        <v>2</v>
      </c>
      <c r="E1041" s="228">
        <v>80</v>
      </c>
      <c r="F1041" s="229">
        <f t="shared" si="16"/>
        <v>160</v>
      </c>
      <c r="G1041" s="230"/>
    </row>
    <row r="1042" s="219" customFormat="1" ht="14.25" spans="1:7">
      <c r="A1042" s="226">
        <v>1038</v>
      </c>
      <c r="B1042" s="227" t="s">
        <v>21388</v>
      </c>
      <c r="C1042" s="11" t="s">
        <v>21389</v>
      </c>
      <c r="D1042" s="55">
        <v>16</v>
      </c>
      <c r="E1042" s="228">
        <v>80</v>
      </c>
      <c r="F1042" s="229">
        <f t="shared" si="16"/>
        <v>1280</v>
      </c>
      <c r="G1042" s="230"/>
    </row>
    <row r="1043" s="219" customFormat="1" ht="14.25" spans="1:7">
      <c r="A1043" s="226">
        <v>1039</v>
      </c>
      <c r="B1043" s="227" t="s">
        <v>21390</v>
      </c>
      <c r="C1043" s="11" t="s">
        <v>21391</v>
      </c>
      <c r="D1043" s="55">
        <v>10</v>
      </c>
      <c r="E1043" s="228">
        <v>80</v>
      </c>
      <c r="F1043" s="229">
        <f t="shared" si="16"/>
        <v>800</v>
      </c>
      <c r="G1043" s="230"/>
    </row>
    <row r="1044" s="219" customFormat="1" ht="14.25" spans="1:7">
      <c r="A1044" s="226">
        <v>1040</v>
      </c>
      <c r="B1044" s="227" t="s">
        <v>21392</v>
      </c>
      <c r="C1044" s="11" t="s">
        <v>21393</v>
      </c>
      <c r="D1044" s="55">
        <v>7</v>
      </c>
      <c r="E1044" s="228">
        <v>80</v>
      </c>
      <c r="F1044" s="229">
        <f t="shared" si="16"/>
        <v>560</v>
      </c>
      <c r="G1044" s="230"/>
    </row>
    <row r="1045" s="219" customFormat="1" ht="14.25" spans="1:7">
      <c r="A1045" s="226">
        <v>1041</v>
      </c>
      <c r="B1045" s="227" t="s">
        <v>21394</v>
      </c>
      <c r="C1045" s="11" t="s">
        <v>12932</v>
      </c>
      <c r="D1045" s="55">
        <v>8</v>
      </c>
      <c r="E1045" s="228">
        <v>80</v>
      </c>
      <c r="F1045" s="229">
        <f t="shared" si="16"/>
        <v>640</v>
      </c>
      <c r="G1045" s="230"/>
    </row>
    <row r="1046" s="219" customFormat="1" ht="14.25" spans="1:7">
      <c r="A1046" s="226">
        <v>1042</v>
      </c>
      <c r="B1046" s="227" t="s">
        <v>21395</v>
      </c>
      <c r="C1046" s="11" t="s">
        <v>21396</v>
      </c>
      <c r="D1046" s="55">
        <v>8</v>
      </c>
      <c r="E1046" s="228">
        <v>80</v>
      </c>
      <c r="F1046" s="229">
        <f t="shared" si="16"/>
        <v>640</v>
      </c>
      <c r="G1046" s="230"/>
    </row>
    <row r="1047" s="219" customFormat="1" ht="14.25" spans="1:7">
      <c r="A1047" s="226">
        <v>1043</v>
      </c>
      <c r="B1047" s="227" t="s">
        <v>21397</v>
      </c>
      <c r="C1047" s="11" t="s">
        <v>21398</v>
      </c>
      <c r="D1047" s="55">
        <v>10</v>
      </c>
      <c r="E1047" s="228">
        <v>80</v>
      </c>
      <c r="F1047" s="229">
        <f t="shared" si="16"/>
        <v>800</v>
      </c>
      <c r="G1047" s="230"/>
    </row>
    <row r="1048" s="219" customFormat="1" ht="14.25" spans="1:7">
      <c r="A1048" s="226">
        <v>1044</v>
      </c>
      <c r="B1048" s="227" t="s">
        <v>21399</v>
      </c>
      <c r="C1048" s="11" t="s">
        <v>21400</v>
      </c>
      <c r="D1048" s="55">
        <v>4</v>
      </c>
      <c r="E1048" s="228">
        <v>80</v>
      </c>
      <c r="F1048" s="229">
        <f t="shared" si="16"/>
        <v>320</v>
      </c>
      <c r="G1048" s="230"/>
    </row>
    <row r="1049" s="219" customFormat="1" ht="14.25" spans="1:7">
      <c r="A1049" s="226">
        <v>1045</v>
      </c>
      <c r="B1049" s="227" t="s">
        <v>21401</v>
      </c>
      <c r="C1049" s="11" t="s">
        <v>21402</v>
      </c>
      <c r="D1049" s="55">
        <v>8</v>
      </c>
      <c r="E1049" s="228">
        <v>80</v>
      </c>
      <c r="F1049" s="229">
        <f t="shared" si="16"/>
        <v>640</v>
      </c>
      <c r="G1049" s="230"/>
    </row>
    <row r="1050" s="219" customFormat="1" ht="14.25" spans="1:7">
      <c r="A1050" s="226">
        <v>1046</v>
      </c>
      <c r="B1050" s="227" t="s">
        <v>21403</v>
      </c>
      <c r="C1050" s="11" t="s">
        <v>21404</v>
      </c>
      <c r="D1050" s="55">
        <v>6</v>
      </c>
      <c r="E1050" s="228">
        <v>80</v>
      </c>
      <c r="F1050" s="229">
        <f t="shared" si="16"/>
        <v>480</v>
      </c>
      <c r="G1050" s="230"/>
    </row>
    <row r="1051" s="219" customFormat="1" ht="14.25" spans="1:7">
      <c r="A1051" s="226">
        <v>1047</v>
      </c>
      <c r="B1051" s="227" t="s">
        <v>21405</v>
      </c>
      <c r="C1051" s="11" t="s">
        <v>21406</v>
      </c>
      <c r="D1051" s="55">
        <v>8</v>
      </c>
      <c r="E1051" s="228">
        <v>80</v>
      </c>
      <c r="F1051" s="229">
        <f t="shared" si="16"/>
        <v>640</v>
      </c>
      <c r="G1051" s="230"/>
    </row>
    <row r="1052" s="219" customFormat="1" ht="14.25" spans="1:7">
      <c r="A1052" s="226">
        <v>1048</v>
      </c>
      <c r="B1052" s="227" t="s">
        <v>21407</v>
      </c>
      <c r="C1052" s="11" t="s">
        <v>21408</v>
      </c>
      <c r="D1052" s="55">
        <v>18</v>
      </c>
      <c r="E1052" s="228">
        <v>80</v>
      </c>
      <c r="F1052" s="229">
        <f t="shared" si="16"/>
        <v>1440</v>
      </c>
      <c r="G1052" s="230"/>
    </row>
    <row r="1053" s="219" customFormat="1" ht="14.25" spans="1:7">
      <c r="A1053" s="226">
        <v>1049</v>
      </c>
      <c r="B1053" s="227" t="s">
        <v>21409</v>
      </c>
      <c r="C1053" s="11" t="s">
        <v>21410</v>
      </c>
      <c r="D1053" s="55">
        <v>8</v>
      </c>
      <c r="E1053" s="228">
        <v>80</v>
      </c>
      <c r="F1053" s="229">
        <f t="shared" si="16"/>
        <v>640</v>
      </c>
      <c r="G1053" s="230"/>
    </row>
    <row r="1054" s="219" customFormat="1" ht="14.25" spans="1:7">
      <c r="A1054" s="226">
        <v>1050</v>
      </c>
      <c r="B1054" s="227" t="s">
        <v>21411</v>
      </c>
      <c r="C1054" s="11" t="s">
        <v>21412</v>
      </c>
      <c r="D1054" s="55">
        <v>2</v>
      </c>
      <c r="E1054" s="228">
        <v>80</v>
      </c>
      <c r="F1054" s="229">
        <f t="shared" si="16"/>
        <v>160</v>
      </c>
      <c r="G1054" s="230"/>
    </row>
    <row r="1055" s="219" customFormat="1" ht="14.25" spans="1:7">
      <c r="A1055" s="226">
        <v>1051</v>
      </c>
      <c r="B1055" s="227" t="s">
        <v>21413</v>
      </c>
      <c r="C1055" s="11" t="s">
        <v>21414</v>
      </c>
      <c r="D1055" s="55">
        <v>6</v>
      </c>
      <c r="E1055" s="228">
        <v>80</v>
      </c>
      <c r="F1055" s="229">
        <f t="shared" si="16"/>
        <v>480</v>
      </c>
      <c r="G1055" s="230"/>
    </row>
    <row r="1056" s="219" customFormat="1" ht="14.25" spans="1:7">
      <c r="A1056" s="226">
        <v>1052</v>
      </c>
      <c r="B1056" s="227" t="s">
        <v>21415</v>
      </c>
      <c r="C1056" s="11" t="s">
        <v>21416</v>
      </c>
      <c r="D1056" s="55">
        <v>8</v>
      </c>
      <c r="E1056" s="228">
        <v>80</v>
      </c>
      <c r="F1056" s="229">
        <f t="shared" si="16"/>
        <v>640</v>
      </c>
      <c r="G1056" s="230"/>
    </row>
    <row r="1057" s="219" customFormat="1" ht="14.25" spans="1:7">
      <c r="A1057" s="226">
        <v>1053</v>
      </c>
      <c r="B1057" s="227" t="s">
        <v>21417</v>
      </c>
      <c r="C1057" s="11" t="s">
        <v>21418</v>
      </c>
      <c r="D1057" s="55">
        <v>8</v>
      </c>
      <c r="E1057" s="228">
        <v>80</v>
      </c>
      <c r="F1057" s="229">
        <f t="shared" si="16"/>
        <v>640</v>
      </c>
      <c r="G1057" s="230"/>
    </row>
    <row r="1058" s="219" customFormat="1" ht="14.25" spans="1:7">
      <c r="A1058" s="226">
        <v>1054</v>
      </c>
      <c r="B1058" s="227" t="s">
        <v>21419</v>
      </c>
      <c r="C1058" s="11" t="s">
        <v>1643</v>
      </c>
      <c r="D1058" s="55">
        <v>8</v>
      </c>
      <c r="E1058" s="228">
        <v>80</v>
      </c>
      <c r="F1058" s="229">
        <f t="shared" si="16"/>
        <v>640</v>
      </c>
      <c r="G1058" s="230"/>
    </row>
    <row r="1059" s="219" customFormat="1" ht="14.25" spans="1:7">
      <c r="A1059" s="226">
        <v>1055</v>
      </c>
      <c r="B1059" s="227" t="s">
        <v>21420</v>
      </c>
      <c r="C1059" s="11" t="s">
        <v>21421</v>
      </c>
      <c r="D1059" s="55">
        <v>8</v>
      </c>
      <c r="E1059" s="228">
        <v>80</v>
      </c>
      <c r="F1059" s="229">
        <f t="shared" si="16"/>
        <v>640</v>
      </c>
      <c r="G1059" s="230"/>
    </row>
    <row r="1060" s="219" customFormat="1" ht="14.25" spans="1:7">
      <c r="A1060" s="226">
        <v>1056</v>
      </c>
      <c r="B1060" s="227" t="s">
        <v>21422</v>
      </c>
      <c r="C1060" s="11" t="s">
        <v>21423</v>
      </c>
      <c r="D1060" s="55">
        <v>9.4</v>
      </c>
      <c r="E1060" s="228">
        <v>80</v>
      </c>
      <c r="F1060" s="229">
        <f t="shared" si="16"/>
        <v>752</v>
      </c>
      <c r="G1060" s="230"/>
    </row>
    <row r="1061" s="219" customFormat="1" ht="14.25" spans="1:7">
      <c r="A1061" s="226">
        <v>1057</v>
      </c>
      <c r="B1061" s="227" t="s">
        <v>21424</v>
      </c>
      <c r="C1061" s="11" t="s">
        <v>21425</v>
      </c>
      <c r="D1061" s="55">
        <v>10</v>
      </c>
      <c r="E1061" s="228">
        <v>80</v>
      </c>
      <c r="F1061" s="229">
        <f t="shared" si="16"/>
        <v>800</v>
      </c>
      <c r="G1061" s="230"/>
    </row>
    <row r="1062" s="219" customFormat="1" ht="14.25" spans="1:7">
      <c r="A1062" s="226">
        <v>1058</v>
      </c>
      <c r="B1062" s="227" t="s">
        <v>21426</v>
      </c>
      <c r="C1062" s="11" t="s">
        <v>21427</v>
      </c>
      <c r="D1062" s="55">
        <v>8</v>
      </c>
      <c r="E1062" s="228">
        <v>80</v>
      </c>
      <c r="F1062" s="229">
        <f t="shared" si="16"/>
        <v>640</v>
      </c>
      <c r="G1062" s="230"/>
    </row>
    <row r="1063" s="219" customFormat="1" ht="14.25" spans="1:7">
      <c r="A1063" s="226">
        <v>1059</v>
      </c>
      <c r="B1063" s="227" t="s">
        <v>21428</v>
      </c>
      <c r="C1063" s="11" t="s">
        <v>14931</v>
      </c>
      <c r="D1063" s="55">
        <v>10</v>
      </c>
      <c r="E1063" s="228">
        <v>80</v>
      </c>
      <c r="F1063" s="229">
        <f t="shared" si="16"/>
        <v>800</v>
      </c>
      <c r="G1063" s="230"/>
    </row>
    <row r="1064" s="219" customFormat="1" ht="14.25" spans="1:7">
      <c r="A1064" s="226">
        <v>1060</v>
      </c>
      <c r="B1064" s="227" t="s">
        <v>21429</v>
      </c>
      <c r="C1064" s="11" t="s">
        <v>15923</v>
      </c>
      <c r="D1064" s="55">
        <v>16</v>
      </c>
      <c r="E1064" s="228">
        <v>80</v>
      </c>
      <c r="F1064" s="229">
        <f t="shared" si="16"/>
        <v>1280</v>
      </c>
      <c r="G1064" s="230"/>
    </row>
    <row r="1065" s="219" customFormat="1" ht="14.25" spans="1:7">
      <c r="A1065" s="226">
        <v>1061</v>
      </c>
      <c r="B1065" s="227" t="s">
        <v>21430</v>
      </c>
      <c r="C1065" s="11" t="s">
        <v>21431</v>
      </c>
      <c r="D1065" s="55">
        <v>6</v>
      </c>
      <c r="E1065" s="228">
        <v>80</v>
      </c>
      <c r="F1065" s="229">
        <f t="shared" si="16"/>
        <v>480</v>
      </c>
      <c r="G1065" s="230"/>
    </row>
    <row r="1066" s="219" customFormat="1" ht="14.25" spans="1:7">
      <c r="A1066" s="226">
        <v>1062</v>
      </c>
      <c r="B1066" s="227" t="s">
        <v>21432</v>
      </c>
      <c r="C1066" s="11" t="s">
        <v>21433</v>
      </c>
      <c r="D1066" s="55">
        <v>6</v>
      </c>
      <c r="E1066" s="228">
        <v>80</v>
      </c>
      <c r="F1066" s="229">
        <f t="shared" si="16"/>
        <v>480</v>
      </c>
      <c r="G1066" s="230"/>
    </row>
    <row r="1067" s="219" customFormat="1" ht="14.25" spans="1:7">
      <c r="A1067" s="226">
        <v>1063</v>
      </c>
      <c r="B1067" s="227" t="s">
        <v>21434</v>
      </c>
      <c r="C1067" s="11" t="s">
        <v>21435</v>
      </c>
      <c r="D1067" s="55">
        <v>8</v>
      </c>
      <c r="E1067" s="228">
        <v>80</v>
      </c>
      <c r="F1067" s="229">
        <f t="shared" si="16"/>
        <v>640</v>
      </c>
      <c r="G1067" s="230"/>
    </row>
    <row r="1068" s="219" customFormat="1" ht="14.25" spans="1:7">
      <c r="A1068" s="226">
        <v>1064</v>
      </c>
      <c r="B1068" s="227" t="s">
        <v>21436</v>
      </c>
      <c r="C1068" s="11" t="s">
        <v>21437</v>
      </c>
      <c r="D1068" s="55">
        <v>8</v>
      </c>
      <c r="E1068" s="228">
        <v>80</v>
      </c>
      <c r="F1068" s="229">
        <f t="shared" si="16"/>
        <v>640</v>
      </c>
      <c r="G1068" s="230"/>
    </row>
    <row r="1069" s="219" customFormat="1" ht="14.25" spans="1:7">
      <c r="A1069" s="226">
        <v>1065</v>
      </c>
      <c r="B1069" s="227" t="s">
        <v>21438</v>
      </c>
      <c r="C1069" s="11" t="s">
        <v>21439</v>
      </c>
      <c r="D1069" s="55">
        <v>6</v>
      </c>
      <c r="E1069" s="228">
        <v>80</v>
      </c>
      <c r="F1069" s="229">
        <f t="shared" si="16"/>
        <v>480</v>
      </c>
      <c r="G1069" s="230"/>
    </row>
    <row r="1070" s="219" customFormat="1" ht="14.25" spans="1:7">
      <c r="A1070" s="226">
        <v>1066</v>
      </c>
      <c r="B1070" s="227" t="s">
        <v>21440</v>
      </c>
      <c r="C1070" s="11" t="s">
        <v>21441</v>
      </c>
      <c r="D1070" s="55">
        <v>4</v>
      </c>
      <c r="E1070" s="228">
        <v>80</v>
      </c>
      <c r="F1070" s="229">
        <f t="shared" si="16"/>
        <v>320</v>
      </c>
      <c r="G1070" s="230"/>
    </row>
    <row r="1071" s="219" customFormat="1" ht="14.25" spans="1:7">
      <c r="A1071" s="226">
        <v>1067</v>
      </c>
      <c r="B1071" s="227" t="s">
        <v>21442</v>
      </c>
      <c r="C1071" s="11" t="s">
        <v>11156</v>
      </c>
      <c r="D1071" s="55">
        <v>8</v>
      </c>
      <c r="E1071" s="228">
        <v>80</v>
      </c>
      <c r="F1071" s="229">
        <f t="shared" si="16"/>
        <v>640</v>
      </c>
      <c r="G1071" s="230"/>
    </row>
    <row r="1072" s="219" customFormat="1" ht="14.25" spans="1:7">
      <c r="A1072" s="226">
        <v>1068</v>
      </c>
      <c r="B1072" s="227" t="s">
        <v>21443</v>
      </c>
      <c r="C1072" s="11" t="s">
        <v>21444</v>
      </c>
      <c r="D1072" s="55">
        <v>12</v>
      </c>
      <c r="E1072" s="228">
        <v>80</v>
      </c>
      <c r="F1072" s="229">
        <f t="shared" si="16"/>
        <v>960</v>
      </c>
      <c r="G1072" s="230"/>
    </row>
    <row r="1073" s="219" customFormat="1" ht="14.25" spans="1:7">
      <c r="A1073" s="226">
        <v>1069</v>
      </c>
      <c r="B1073" s="227" t="s">
        <v>21445</v>
      </c>
      <c r="C1073" s="11" t="s">
        <v>21446</v>
      </c>
      <c r="D1073" s="55">
        <v>9</v>
      </c>
      <c r="E1073" s="228">
        <v>80</v>
      </c>
      <c r="F1073" s="229">
        <f t="shared" si="16"/>
        <v>720</v>
      </c>
      <c r="G1073" s="230"/>
    </row>
    <row r="1074" s="219" customFormat="1" ht="14.25" spans="1:7">
      <c r="A1074" s="226">
        <v>1070</v>
      </c>
      <c r="B1074" s="227" t="s">
        <v>21447</v>
      </c>
      <c r="C1074" s="11" t="s">
        <v>21448</v>
      </c>
      <c r="D1074" s="55">
        <v>10</v>
      </c>
      <c r="E1074" s="228">
        <v>80</v>
      </c>
      <c r="F1074" s="229">
        <f t="shared" si="16"/>
        <v>800</v>
      </c>
      <c r="G1074" s="230"/>
    </row>
    <row r="1075" s="219" customFormat="1" ht="14.25" spans="1:7">
      <c r="A1075" s="226">
        <v>1071</v>
      </c>
      <c r="B1075" s="227" t="s">
        <v>21449</v>
      </c>
      <c r="C1075" s="11" t="s">
        <v>21450</v>
      </c>
      <c r="D1075" s="55">
        <v>7.7</v>
      </c>
      <c r="E1075" s="228">
        <v>80</v>
      </c>
      <c r="F1075" s="229">
        <f t="shared" si="16"/>
        <v>616</v>
      </c>
      <c r="G1075" s="230"/>
    </row>
    <row r="1076" s="219" customFormat="1" ht="14.25" spans="1:7">
      <c r="A1076" s="226">
        <v>1072</v>
      </c>
      <c r="B1076" s="227" t="s">
        <v>21451</v>
      </c>
      <c r="C1076" s="11" t="s">
        <v>21452</v>
      </c>
      <c r="D1076" s="55">
        <v>8</v>
      </c>
      <c r="E1076" s="228">
        <v>80</v>
      </c>
      <c r="F1076" s="229">
        <f t="shared" si="16"/>
        <v>640</v>
      </c>
      <c r="G1076" s="230"/>
    </row>
    <row r="1077" s="219" customFormat="1" ht="14.25" spans="1:7">
      <c r="A1077" s="226">
        <v>1073</v>
      </c>
      <c r="B1077" s="227" t="s">
        <v>21453</v>
      </c>
      <c r="C1077" s="11" t="s">
        <v>21454</v>
      </c>
      <c r="D1077" s="55">
        <v>7.7</v>
      </c>
      <c r="E1077" s="228">
        <v>80</v>
      </c>
      <c r="F1077" s="229">
        <f t="shared" si="16"/>
        <v>616</v>
      </c>
      <c r="G1077" s="230"/>
    </row>
    <row r="1078" s="219" customFormat="1" ht="14.25" spans="1:7">
      <c r="A1078" s="226">
        <v>1074</v>
      </c>
      <c r="B1078" s="227" t="s">
        <v>21455</v>
      </c>
      <c r="C1078" s="11" t="s">
        <v>21456</v>
      </c>
      <c r="D1078" s="55">
        <v>9.7</v>
      </c>
      <c r="E1078" s="228">
        <v>80</v>
      </c>
      <c r="F1078" s="229">
        <f t="shared" si="16"/>
        <v>776</v>
      </c>
      <c r="G1078" s="230"/>
    </row>
    <row r="1079" s="219" customFormat="1" ht="14.25" spans="1:7">
      <c r="A1079" s="226">
        <v>1075</v>
      </c>
      <c r="B1079" s="227" t="s">
        <v>21457</v>
      </c>
      <c r="C1079" s="11" t="s">
        <v>21458</v>
      </c>
      <c r="D1079" s="55">
        <v>8</v>
      </c>
      <c r="E1079" s="228">
        <v>80</v>
      </c>
      <c r="F1079" s="229">
        <f t="shared" si="16"/>
        <v>640</v>
      </c>
      <c r="G1079" s="230"/>
    </row>
    <row r="1080" s="219" customFormat="1" ht="14.25" spans="1:7">
      <c r="A1080" s="226">
        <v>1076</v>
      </c>
      <c r="B1080" s="227" t="s">
        <v>21459</v>
      </c>
      <c r="C1080" s="11" t="s">
        <v>21460</v>
      </c>
      <c r="D1080" s="55">
        <v>10</v>
      </c>
      <c r="E1080" s="228">
        <v>80</v>
      </c>
      <c r="F1080" s="229">
        <f t="shared" si="16"/>
        <v>800</v>
      </c>
      <c r="G1080" s="230"/>
    </row>
    <row r="1081" s="219" customFormat="1" ht="14.25" spans="1:7">
      <c r="A1081" s="226">
        <v>1077</v>
      </c>
      <c r="B1081" s="227" t="s">
        <v>21461</v>
      </c>
      <c r="C1081" s="11" t="s">
        <v>7518</v>
      </c>
      <c r="D1081" s="55">
        <v>18</v>
      </c>
      <c r="E1081" s="228">
        <v>80</v>
      </c>
      <c r="F1081" s="229">
        <f t="shared" si="16"/>
        <v>1440</v>
      </c>
      <c r="G1081" s="230"/>
    </row>
    <row r="1082" s="219" customFormat="1" ht="14.25" spans="1:7">
      <c r="A1082" s="226">
        <v>1078</v>
      </c>
      <c r="B1082" s="227" t="s">
        <v>21462</v>
      </c>
      <c r="C1082" s="11" t="s">
        <v>21463</v>
      </c>
      <c r="D1082" s="55">
        <v>9</v>
      </c>
      <c r="E1082" s="228">
        <v>80</v>
      </c>
      <c r="F1082" s="229">
        <f t="shared" si="16"/>
        <v>720</v>
      </c>
      <c r="G1082" s="230"/>
    </row>
    <row r="1083" s="219" customFormat="1" ht="14.25" spans="1:7">
      <c r="A1083" s="226">
        <v>1079</v>
      </c>
      <c r="B1083" s="227" t="s">
        <v>21464</v>
      </c>
      <c r="C1083" s="11" t="s">
        <v>21465</v>
      </c>
      <c r="D1083" s="55">
        <v>11</v>
      </c>
      <c r="E1083" s="228">
        <v>80</v>
      </c>
      <c r="F1083" s="229">
        <f t="shared" si="16"/>
        <v>880</v>
      </c>
      <c r="G1083" s="230"/>
    </row>
    <row r="1084" s="219" customFormat="1" ht="14.25" spans="1:7">
      <c r="A1084" s="226">
        <v>1080</v>
      </c>
      <c r="B1084" s="227" t="s">
        <v>21466</v>
      </c>
      <c r="C1084" s="11" t="s">
        <v>21467</v>
      </c>
      <c r="D1084" s="55">
        <v>8</v>
      </c>
      <c r="E1084" s="228">
        <v>80</v>
      </c>
      <c r="F1084" s="229">
        <f t="shared" si="16"/>
        <v>640</v>
      </c>
      <c r="G1084" s="230"/>
    </row>
    <row r="1085" s="219" customFormat="1" ht="14.25" spans="1:7">
      <c r="A1085" s="226">
        <v>1081</v>
      </c>
      <c r="B1085" s="227" t="s">
        <v>21468</v>
      </c>
      <c r="C1085" s="11" t="s">
        <v>21469</v>
      </c>
      <c r="D1085" s="55">
        <v>6</v>
      </c>
      <c r="E1085" s="228">
        <v>80</v>
      </c>
      <c r="F1085" s="229">
        <f t="shared" si="16"/>
        <v>480</v>
      </c>
      <c r="G1085" s="230"/>
    </row>
    <row r="1086" s="219" customFormat="1" ht="14.25" spans="1:7">
      <c r="A1086" s="226">
        <v>1082</v>
      </c>
      <c r="B1086" s="227" t="s">
        <v>21470</v>
      </c>
      <c r="C1086" s="11" t="s">
        <v>21471</v>
      </c>
      <c r="D1086" s="55">
        <v>8</v>
      </c>
      <c r="E1086" s="228">
        <v>80</v>
      </c>
      <c r="F1086" s="229">
        <f t="shared" si="16"/>
        <v>640</v>
      </c>
      <c r="G1086" s="230"/>
    </row>
    <row r="1087" s="219" customFormat="1" ht="14.25" spans="1:7">
      <c r="A1087" s="226">
        <v>1083</v>
      </c>
      <c r="B1087" s="227" t="s">
        <v>21472</v>
      </c>
      <c r="C1087" s="11" t="s">
        <v>21473</v>
      </c>
      <c r="D1087" s="55">
        <v>16</v>
      </c>
      <c r="E1087" s="228">
        <v>80</v>
      </c>
      <c r="F1087" s="229">
        <f t="shared" si="16"/>
        <v>1280</v>
      </c>
      <c r="G1087" s="230"/>
    </row>
    <row r="1088" s="219" customFormat="1" ht="14.25" spans="1:7">
      <c r="A1088" s="226">
        <v>1084</v>
      </c>
      <c r="B1088" s="227" t="s">
        <v>21474</v>
      </c>
      <c r="C1088" s="11" t="s">
        <v>21475</v>
      </c>
      <c r="D1088" s="55">
        <v>8</v>
      </c>
      <c r="E1088" s="228">
        <v>80</v>
      </c>
      <c r="F1088" s="229">
        <f t="shared" si="16"/>
        <v>640</v>
      </c>
      <c r="G1088" s="230"/>
    </row>
    <row r="1089" s="219" customFormat="1" ht="14.25" spans="1:7">
      <c r="A1089" s="226">
        <v>1085</v>
      </c>
      <c r="B1089" s="227" t="s">
        <v>21476</v>
      </c>
      <c r="C1089" s="11" t="s">
        <v>21477</v>
      </c>
      <c r="D1089" s="55">
        <v>9.7</v>
      </c>
      <c r="E1089" s="228">
        <v>80</v>
      </c>
      <c r="F1089" s="229">
        <f t="shared" si="16"/>
        <v>776</v>
      </c>
      <c r="G1089" s="230"/>
    </row>
    <row r="1090" s="219" customFormat="1" ht="14.25" spans="1:7">
      <c r="A1090" s="226">
        <v>1086</v>
      </c>
      <c r="B1090" s="227" t="s">
        <v>21478</v>
      </c>
      <c r="C1090" s="11" t="s">
        <v>21479</v>
      </c>
      <c r="D1090" s="55">
        <v>6</v>
      </c>
      <c r="E1090" s="228">
        <v>80</v>
      </c>
      <c r="F1090" s="229">
        <f t="shared" si="16"/>
        <v>480</v>
      </c>
      <c r="G1090" s="230"/>
    </row>
    <row r="1091" s="219" customFormat="1" ht="14.25" spans="1:7">
      <c r="A1091" s="226">
        <v>1087</v>
      </c>
      <c r="B1091" s="227" t="s">
        <v>21480</v>
      </c>
      <c r="C1091" s="11" t="s">
        <v>21481</v>
      </c>
      <c r="D1091" s="55">
        <v>8</v>
      </c>
      <c r="E1091" s="228">
        <v>80</v>
      </c>
      <c r="F1091" s="229">
        <f t="shared" si="16"/>
        <v>640</v>
      </c>
      <c r="G1091" s="230"/>
    </row>
    <row r="1092" s="219" customFormat="1" ht="14.25" spans="1:7">
      <c r="A1092" s="226">
        <v>1088</v>
      </c>
      <c r="B1092" s="227" t="s">
        <v>21482</v>
      </c>
      <c r="C1092" s="11" t="s">
        <v>9990</v>
      </c>
      <c r="D1092" s="55">
        <v>10</v>
      </c>
      <c r="E1092" s="228">
        <v>80</v>
      </c>
      <c r="F1092" s="229">
        <f t="shared" si="16"/>
        <v>800</v>
      </c>
      <c r="G1092" s="230"/>
    </row>
    <row r="1093" s="219" customFormat="1" ht="14.25" spans="1:7">
      <c r="A1093" s="226">
        <v>1089</v>
      </c>
      <c r="B1093" s="227" t="s">
        <v>21483</v>
      </c>
      <c r="C1093" s="11" t="s">
        <v>21484</v>
      </c>
      <c r="D1093" s="55">
        <v>2</v>
      </c>
      <c r="E1093" s="228">
        <v>80</v>
      </c>
      <c r="F1093" s="229">
        <f t="shared" ref="F1093:F1156" si="17">D1093*E1093</f>
        <v>160</v>
      </c>
      <c r="G1093" s="230"/>
    </row>
    <row r="1094" s="219" customFormat="1" ht="14.25" spans="1:7">
      <c r="A1094" s="226">
        <v>1090</v>
      </c>
      <c r="B1094" s="227" t="s">
        <v>21485</v>
      </c>
      <c r="C1094" s="11" t="s">
        <v>21486</v>
      </c>
      <c r="D1094" s="55">
        <v>3</v>
      </c>
      <c r="E1094" s="228">
        <v>80</v>
      </c>
      <c r="F1094" s="229">
        <f t="shared" si="17"/>
        <v>240</v>
      </c>
      <c r="G1094" s="230"/>
    </row>
    <row r="1095" s="219" customFormat="1" ht="14.25" spans="1:7">
      <c r="A1095" s="226">
        <v>1091</v>
      </c>
      <c r="B1095" s="227" t="s">
        <v>21487</v>
      </c>
      <c r="C1095" s="11" t="s">
        <v>21488</v>
      </c>
      <c r="D1095" s="55">
        <v>2</v>
      </c>
      <c r="E1095" s="228">
        <v>80</v>
      </c>
      <c r="F1095" s="229">
        <f t="shared" si="17"/>
        <v>160</v>
      </c>
      <c r="G1095" s="230"/>
    </row>
    <row r="1096" s="219" customFormat="1" ht="14.25" spans="1:7">
      <c r="A1096" s="226">
        <v>1092</v>
      </c>
      <c r="B1096" s="227" t="s">
        <v>21489</v>
      </c>
      <c r="C1096" s="11" t="s">
        <v>21490</v>
      </c>
      <c r="D1096" s="55">
        <v>3</v>
      </c>
      <c r="E1096" s="228">
        <v>80</v>
      </c>
      <c r="F1096" s="229">
        <f t="shared" si="17"/>
        <v>240</v>
      </c>
      <c r="G1096" s="230"/>
    </row>
    <row r="1097" s="219" customFormat="1" ht="14.25" spans="1:7">
      <c r="A1097" s="226">
        <v>1093</v>
      </c>
      <c r="B1097" s="227" t="s">
        <v>21491</v>
      </c>
      <c r="C1097" s="11" t="s">
        <v>21492</v>
      </c>
      <c r="D1097" s="55">
        <v>4</v>
      </c>
      <c r="E1097" s="228">
        <v>80</v>
      </c>
      <c r="F1097" s="229">
        <f t="shared" si="17"/>
        <v>320</v>
      </c>
      <c r="G1097" s="230"/>
    </row>
    <row r="1098" s="219" customFormat="1" ht="14.25" spans="1:7">
      <c r="A1098" s="226">
        <v>1094</v>
      </c>
      <c r="B1098" s="227" t="s">
        <v>21493</v>
      </c>
      <c r="C1098" s="11" t="s">
        <v>9540</v>
      </c>
      <c r="D1098" s="55">
        <v>2</v>
      </c>
      <c r="E1098" s="228">
        <v>80</v>
      </c>
      <c r="F1098" s="229">
        <f t="shared" si="17"/>
        <v>160</v>
      </c>
      <c r="G1098" s="230"/>
    </row>
    <row r="1099" s="219" customFormat="1" ht="14.25" spans="1:7">
      <c r="A1099" s="226">
        <v>1095</v>
      </c>
      <c r="B1099" s="227" t="s">
        <v>21494</v>
      </c>
      <c r="C1099" s="11" t="s">
        <v>21495</v>
      </c>
      <c r="D1099" s="55">
        <v>10</v>
      </c>
      <c r="E1099" s="228">
        <v>80</v>
      </c>
      <c r="F1099" s="229">
        <f t="shared" si="17"/>
        <v>800</v>
      </c>
      <c r="G1099" s="230"/>
    </row>
    <row r="1100" s="219" customFormat="1" ht="14.25" spans="1:7">
      <c r="A1100" s="226">
        <v>1096</v>
      </c>
      <c r="B1100" s="227" t="s">
        <v>21496</v>
      </c>
      <c r="C1100" s="11" t="s">
        <v>21497</v>
      </c>
      <c r="D1100" s="55">
        <v>4</v>
      </c>
      <c r="E1100" s="228">
        <v>80</v>
      </c>
      <c r="F1100" s="229">
        <f t="shared" si="17"/>
        <v>320</v>
      </c>
      <c r="G1100" s="230"/>
    </row>
    <row r="1101" s="219" customFormat="1" ht="14.25" spans="1:7">
      <c r="A1101" s="226">
        <v>1097</v>
      </c>
      <c r="B1101" s="227" t="s">
        <v>21498</v>
      </c>
      <c r="C1101" s="11" t="s">
        <v>2421</v>
      </c>
      <c r="D1101" s="55">
        <v>8</v>
      </c>
      <c r="E1101" s="228">
        <v>80</v>
      </c>
      <c r="F1101" s="229">
        <f t="shared" si="17"/>
        <v>640</v>
      </c>
      <c r="G1101" s="230"/>
    </row>
    <row r="1102" s="219" customFormat="1" ht="14.25" spans="1:7">
      <c r="A1102" s="226">
        <v>1098</v>
      </c>
      <c r="B1102" s="227" t="s">
        <v>21499</v>
      </c>
      <c r="C1102" s="11" t="s">
        <v>10824</v>
      </c>
      <c r="D1102" s="55">
        <v>6</v>
      </c>
      <c r="E1102" s="228">
        <v>80</v>
      </c>
      <c r="F1102" s="229">
        <f t="shared" si="17"/>
        <v>480</v>
      </c>
      <c r="G1102" s="230"/>
    </row>
    <row r="1103" s="219" customFormat="1" ht="14.25" spans="1:7">
      <c r="A1103" s="226">
        <v>1099</v>
      </c>
      <c r="B1103" s="227" t="s">
        <v>21500</v>
      </c>
      <c r="C1103" s="11" t="s">
        <v>21501</v>
      </c>
      <c r="D1103" s="55">
        <v>4</v>
      </c>
      <c r="E1103" s="228">
        <v>80</v>
      </c>
      <c r="F1103" s="229">
        <f t="shared" si="17"/>
        <v>320</v>
      </c>
      <c r="G1103" s="230"/>
    </row>
    <row r="1104" s="219" customFormat="1" ht="14.25" spans="1:7">
      <c r="A1104" s="226">
        <v>1100</v>
      </c>
      <c r="B1104" s="227" t="s">
        <v>21502</v>
      </c>
      <c r="C1104" s="11" t="s">
        <v>21503</v>
      </c>
      <c r="D1104" s="55">
        <v>6</v>
      </c>
      <c r="E1104" s="228">
        <v>80</v>
      </c>
      <c r="F1104" s="229">
        <f t="shared" si="17"/>
        <v>480</v>
      </c>
      <c r="G1104" s="230"/>
    </row>
    <row r="1105" s="219" customFormat="1" ht="14.25" spans="1:7">
      <c r="A1105" s="226">
        <v>1101</v>
      </c>
      <c r="B1105" s="227" t="s">
        <v>21504</v>
      </c>
      <c r="C1105" s="11" t="s">
        <v>21505</v>
      </c>
      <c r="D1105" s="55">
        <v>2.5</v>
      </c>
      <c r="E1105" s="228">
        <v>80</v>
      </c>
      <c r="F1105" s="229">
        <f t="shared" si="17"/>
        <v>200</v>
      </c>
      <c r="G1105" s="230"/>
    </row>
    <row r="1106" s="219" customFormat="1" ht="14.25" spans="1:7">
      <c r="A1106" s="226">
        <v>1102</v>
      </c>
      <c r="B1106" s="227" t="s">
        <v>21506</v>
      </c>
      <c r="C1106" s="11" t="s">
        <v>21507</v>
      </c>
      <c r="D1106" s="55">
        <v>7.1</v>
      </c>
      <c r="E1106" s="228">
        <v>80</v>
      </c>
      <c r="F1106" s="229">
        <f t="shared" si="17"/>
        <v>568</v>
      </c>
      <c r="G1106" s="230"/>
    </row>
    <row r="1107" s="219" customFormat="1" ht="14.25" spans="1:7">
      <c r="A1107" s="226">
        <v>1103</v>
      </c>
      <c r="B1107" s="227" t="s">
        <v>21508</v>
      </c>
      <c r="C1107" s="11" t="s">
        <v>21509</v>
      </c>
      <c r="D1107" s="55">
        <v>7.5</v>
      </c>
      <c r="E1107" s="228">
        <v>80</v>
      </c>
      <c r="F1107" s="229">
        <f t="shared" si="17"/>
        <v>600</v>
      </c>
      <c r="G1107" s="230"/>
    </row>
    <row r="1108" s="219" customFormat="1" ht="14.25" spans="1:7">
      <c r="A1108" s="226">
        <v>1104</v>
      </c>
      <c r="B1108" s="227" t="s">
        <v>21510</v>
      </c>
      <c r="C1108" s="11" t="s">
        <v>21511</v>
      </c>
      <c r="D1108" s="55">
        <v>11</v>
      </c>
      <c r="E1108" s="228">
        <v>80</v>
      </c>
      <c r="F1108" s="229">
        <f t="shared" si="17"/>
        <v>880</v>
      </c>
      <c r="G1108" s="230"/>
    </row>
    <row r="1109" s="219" customFormat="1" ht="14.25" spans="1:7">
      <c r="A1109" s="226">
        <v>1105</v>
      </c>
      <c r="B1109" s="227" t="s">
        <v>21512</v>
      </c>
      <c r="C1109" s="11" t="s">
        <v>21513</v>
      </c>
      <c r="D1109" s="55">
        <v>19.42</v>
      </c>
      <c r="E1109" s="228">
        <v>80</v>
      </c>
      <c r="F1109" s="229">
        <f t="shared" si="17"/>
        <v>1553.6</v>
      </c>
      <c r="G1109" s="230"/>
    </row>
    <row r="1110" s="219" customFormat="1" ht="14.25" spans="1:7">
      <c r="A1110" s="226">
        <v>1106</v>
      </c>
      <c r="B1110" s="227" t="s">
        <v>21514</v>
      </c>
      <c r="C1110" s="11" t="s">
        <v>21515</v>
      </c>
      <c r="D1110" s="55">
        <v>9.29</v>
      </c>
      <c r="E1110" s="228">
        <v>80</v>
      </c>
      <c r="F1110" s="229">
        <f t="shared" si="17"/>
        <v>743.2</v>
      </c>
      <c r="G1110" s="230"/>
    </row>
    <row r="1111" s="219" customFormat="1" ht="14.25" spans="1:7">
      <c r="A1111" s="226">
        <v>1107</v>
      </c>
      <c r="B1111" s="227" t="s">
        <v>21516</v>
      </c>
      <c r="C1111" s="11" t="s">
        <v>21517</v>
      </c>
      <c r="D1111" s="55">
        <v>11.82</v>
      </c>
      <c r="E1111" s="228">
        <v>80</v>
      </c>
      <c r="F1111" s="229">
        <f t="shared" si="17"/>
        <v>945.6</v>
      </c>
      <c r="G1111" s="230"/>
    </row>
    <row r="1112" s="219" customFormat="1" ht="14.25" spans="1:7">
      <c r="A1112" s="226">
        <v>1108</v>
      </c>
      <c r="B1112" s="227" t="s">
        <v>21518</v>
      </c>
      <c r="C1112" s="11" t="s">
        <v>21519</v>
      </c>
      <c r="D1112" s="55">
        <v>10.9</v>
      </c>
      <c r="E1112" s="228">
        <v>80</v>
      </c>
      <c r="F1112" s="229">
        <f t="shared" si="17"/>
        <v>872</v>
      </c>
      <c r="G1112" s="230"/>
    </row>
    <row r="1113" s="219" customFormat="1" ht="14.25" spans="1:7">
      <c r="A1113" s="226">
        <v>1109</v>
      </c>
      <c r="B1113" s="227" t="s">
        <v>21520</v>
      </c>
      <c r="C1113" s="11" t="s">
        <v>21521</v>
      </c>
      <c r="D1113" s="55">
        <v>10.9</v>
      </c>
      <c r="E1113" s="228">
        <v>80</v>
      </c>
      <c r="F1113" s="229">
        <f t="shared" si="17"/>
        <v>872</v>
      </c>
      <c r="G1113" s="230"/>
    </row>
    <row r="1114" s="219" customFormat="1" ht="14.25" spans="1:7">
      <c r="A1114" s="226">
        <v>1110</v>
      </c>
      <c r="B1114" s="227" t="s">
        <v>21522</v>
      </c>
      <c r="C1114" s="11" t="s">
        <v>21523</v>
      </c>
      <c r="D1114" s="55">
        <v>13.83</v>
      </c>
      <c r="E1114" s="228">
        <v>80</v>
      </c>
      <c r="F1114" s="229">
        <f t="shared" si="17"/>
        <v>1106.4</v>
      </c>
      <c r="G1114" s="230"/>
    </row>
    <row r="1115" s="219" customFormat="1" ht="14.25" spans="1:7">
      <c r="A1115" s="226">
        <v>1111</v>
      </c>
      <c r="B1115" s="227" t="s">
        <v>21524</v>
      </c>
      <c r="C1115" s="11" t="s">
        <v>21525</v>
      </c>
      <c r="D1115" s="55">
        <v>14.36</v>
      </c>
      <c r="E1115" s="228">
        <v>80</v>
      </c>
      <c r="F1115" s="229">
        <f t="shared" si="17"/>
        <v>1148.8</v>
      </c>
      <c r="G1115" s="230"/>
    </row>
    <row r="1116" s="219" customFormat="1" ht="14.25" spans="1:7">
      <c r="A1116" s="226">
        <v>1112</v>
      </c>
      <c r="B1116" s="227" t="s">
        <v>21526</v>
      </c>
      <c r="C1116" s="11" t="s">
        <v>21527</v>
      </c>
      <c r="D1116" s="55">
        <v>2.5</v>
      </c>
      <c r="E1116" s="228">
        <v>80</v>
      </c>
      <c r="F1116" s="229">
        <f t="shared" si="17"/>
        <v>200</v>
      </c>
      <c r="G1116" s="230"/>
    </row>
    <row r="1117" s="219" customFormat="1" ht="14.25" spans="1:7">
      <c r="A1117" s="226">
        <v>1113</v>
      </c>
      <c r="B1117" s="227" t="s">
        <v>21528</v>
      </c>
      <c r="C1117" s="11" t="s">
        <v>21529</v>
      </c>
      <c r="D1117" s="55">
        <v>12.23</v>
      </c>
      <c r="E1117" s="228">
        <v>80</v>
      </c>
      <c r="F1117" s="229">
        <f t="shared" si="17"/>
        <v>978.4</v>
      </c>
      <c r="G1117" s="230"/>
    </row>
    <row r="1118" s="219" customFormat="1" ht="14.25" spans="1:7">
      <c r="A1118" s="226">
        <v>1114</v>
      </c>
      <c r="B1118" s="227" t="s">
        <v>21530</v>
      </c>
      <c r="C1118" s="11" t="s">
        <v>21531</v>
      </c>
      <c r="D1118" s="55">
        <v>11.16</v>
      </c>
      <c r="E1118" s="228">
        <v>80</v>
      </c>
      <c r="F1118" s="229">
        <f t="shared" si="17"/>
        <v>892.8</v>
      </c>
      <c r="G1118" s="230"/>
    </row>
    <row r="1119" s="219" customFormat="1" ht="14.25" spans="1:7">
      <c r="A1119" s="226">
        <v>1115</v>
      </c>
      <c r="B1119" s="227" t="s">
        <v>21532</v>
      </c>
      <c r="C1119" s="11" t="s">
        <v>21533</v>
      </c>
      <c r="D1119" s="55">
        <v>16.2</v>
      </c>
      <c r="E1119" s="228">
        <v>80</v>
      </c>
      <c r="F1119" s="229">
        <f t="shared" si="17"/>
        <v>1296</v>
      </c>
      <c r="G1119" s="230"/>
    </row>
    <row r="1120" s="219" customFormat="1" ht="14.25" spans="1:7">
      <c r="A1120" s="226">
        <v>1116</v>
      </c>
      <c r="B1120" s="227" t="s">
        <v>21534</v>
      </c>
      <c r="C1120" s="11" t="s">
        <v>21535</v>
      </c>
      <c r="D1120" s="55">
        <v>10.5</v>
      </c>
      <c r="E1120" s="228">
        <v>80</v>
      </c>
      <c r="F1120" s="229">
        <f t="shared" si="17"/>
        <v>840</v>
      </c>
      <c r="G1120" s="230"/>
    </row>
    <row r="1121" s="219" customFormat="1" ht="14.25" spans="1:7">
      <c r="A1121" s="226">
        <v>1117</v>
      </c>
      <c r="B1121" s="227" t="s">
        <v>21536</v>
      </c>
      <c r="C1121" s="11" t="s">
        <v>21537</v>
      </c>
      <c r="D1121" s="55">
        <v>22</v>
      </c>
      <c r="E1121" s="228">
        <v>80</v>
      </c>
      <c r="F1121" s="229">
        <f t="shared" si="17"/>
        <v>1760</v>
      </c>
      <c r="G1121" s="230"/>
    </row>
    <row r="1122" s="219" customFormat="1" ht="14.25" spans="1:7">
      <c r="A1122" s="226">
        <v>1118</v>
      </c>
      <c r="B1122" s="227" t="s">
        <v>21538</v>
      </c>
      <c r="C1122" s="11" t="s">
        <v>21539</v>
      </c>
      <c r="D1122" s="55">
        <v>23.76</v>
      </c>
      <c r="E1122" s="228">
        <v>80</v>
      </c>
      <c r="F1122" s="229">
        <f t="shared" si="17"/>
        <v>1900.8</v>
      </c>
      <c r="G1122" s="230"/>
    </row>
    <row r="1123" s="219" customFormat="1" ht="14.25" spans="1:7">
      <c r="A1123" s="226">
        <v>1119</v>
      </c>
      <c r="B1123" s="227" t="s">
        <v>21540</v>
      </c>
      <c r="C1123" s="11" t="s">
        <v>21541</v>
      </c>
      <c r="D1123" s="55">
        <v>10</v>
      </c>
      <c r="E1123" s="228">
        <v>80</v>
      </c>
      <c r="F1123" s="229">
        <f t="shared" si="17"/>
        <v>800</v>
      </c>
      <c r="G1123" s="230"/>
    </row>
    <row r="1124" s="219" customFormat="1" ht="14.25" spans="1:7">
      <c r="A1124" s="226">
        <v>1120</v>
      </c>
      <c r="B1124" s="227" t="s">
        <v>21542</v>
      </c>
      <c r="C1124" s="11" t="s">
        <v>21543</v>
      </c>
      <c r="D1124" s="55">
        <v>13.8</v>
      </c>
      <c r="E1124" s="228">
        <v>80</v>
      </c>
      <c r="F1124" s="229">
        <f t="shared" si="17"/>
        <v>1104</v>
      </c>
      <c r="G1124" s="230"/>
    </row>
    <row r="1125" s="219" customFormat="1" ht="14.25" spans="1:7">
      <c r="A1125" s="226">
        <v>1121</v>
      </c>
      <c r="B1125" s="227" t="s">
        <v>21544</v>
      </c>
      <c r="C1125" s="11" t="s">
        <v>21545</v>
      </c>
      <c r="D1125" s="55">
        <v>11.6</v>
      </c>
      <c r="E1125" s="228">
        <v>80</v>
      </c>
      <c r="F1125" s="229">
        <f t="shared" si="17"/>
        <v>928</v>
      </c>
      <c r="G1125" s="230"/>
    </row>
    <row r="1126" s="219" customFormat="1" ht="14.25" spans="1:7">
      <c r="A1126" s="226">
        <v>1122</v>
      </c>
      <c r="B1126" s="227" t="s">
        <v>21546</v>
      </c>
      <c r="C1126" s="11" t="s">
        <v>21547</v>
      </c>
      <c r="D1126" s="55">
        <v>17.5</v>
      </c>
      <c r="E1126" s="228">
        <v>80</v>
      </c>
      <c r="F1126" s="229">
        <f t="shared" si="17"/>
        <v>1400</v>
      </c>
      <c r="G1126" s="230"/>
    </row>
    <row r="1127" s="219" customFormat="1" ht="14.25" spans="1:7">
      <c r="A1127" s="226">
        <v>1123</v>
      </c>
      <c r="B1127" s="227" t="s">
        <v>21548</v>
      </c>
      <c r="C1127" s="11" t="s">
        <v>21549</v>
      </c>
      <c r="D1127" s="55">
        <v>20.9</v>
      </c>
      <c r="E1127" s="228">
        <v>80</v>
      </c>
      <c r="F1127" s="229">
        <f t="shared" si="17"/>
        <v>1672</v>
      </c>
      <c r="G1127" s="230"/>
    </row>
    <row r="1128" s="219" customFormat="1" ht="14.25" spans="1:7">
      <c r="A1128" s="226">
        <v>1124</v>
      </c>
      <c r="B1128" s="227" t="s">
        <v>21550</v>
      </c>
      <c r="C1128" s="11" t="s">
        <v>21551</v>
      </c>
      <c r="D1128" s="55">
        <v>12.3</v>
      </c>
      <c r="E1128" s="228">
        <v>80</v>
      </c>
      <c r="F1128" s="229">
        <f t="shared" si="17"/>
        <v>984</v>
      </c>
      <c r="G1128" s="230"/>
    </row>
    <row r="1129" s="219" customFormat="1" ht="14.25" spans="1:7">
      <c r="A1129" s="226">
        <v>1125</v>
      </c>
      <c r="B1129" s="227" t="s">
        <v>21552</v>
      </c>
      <c r="C1129" s="11" t="s">
        <v>21553</v>
      </c>
      <c r="D1129" s="55">
        <v>10</v>
      </c>
      <c r="E1129" s="228">
        <v>80</v>
      </c>
      <c r="F1129" s="229">
        <f t="shared" si="17"/>
        <v>800</v>
      </c>
      <c r="G1129" s="230"/>
    </row>
    <row r="1130" s="219" customFormat="1" ht="14.25" spans="1:7">
      <c r="A1130" s="226">
        <v>1126</v>
      </c>
      <c r="B1130" s="227" t="s">
        <v>21554</v>
      </c>
      <c r="C1130" s="11" t="s">
        <v>21555</v>
      </c>
      <c r="D1130" s="55">
        <v>43.02</v>
      </c>
      <c r="E1130" s="228">
        <v>80</v>
      </c>
      <c r="F1130" s="229">
        <f t="shared" si="17"/>
        <v>3441.6</v>
      </c>
      <c r="G1130" s="230"/>
    </row>
    <row r="1131" s="219" customFormat="1" ht="14.25" spans="1:7">
      <c r="A1131" s="226">
        <v>1127</v>
      </c>
      <c r="B1131" s="227" t="s">
        <v>21556</v>
      </c>
      <c r="C1131" s="11" t="s">
        <v>21557</v>
      </c>
      <c r="D1131" s="55">
        <v>10.41</v>
      </c>
      <c r="E1131" s="228">
        <v>80</v>
      </c>
      <c r="F1131" s="229">
        <f t="shared" si="17"/>
        <v>832.8</v>
      </c>
      <c r="G1131" s="230"/>
    </row>
    <row r="1132" s="219" customFormat="1" ht="14.25" spans="1:7">
      <c r="A1132" s="226">
        <v>1128</v>
      </c>
      <c r="B1132" s="227" t="s">
        <v>21558</v>
      </c>
      <c r="C1132" s="11" t="s">
        <v>21559</v>
      </c>
      <c r="D1132" s="55">
        <v>14.36</v>
      </c>
      <c r="E1132" s="228">
        <v>80</v>
      </c>
      <c r="F1132" s="229">
        <f t="shared" si="17"/>
        <v>1148.8</v>
      </c>
      <c r="G1132" s="230"/>
    </row>
    <row r="1133" s="219" customFormat="1" ht="14.25" spans="1:7">
      <c r="A1133" s="226">
        <v>1129</v>
      </c>
      <c r="B1133" s="227" t="s">
        <v>21560</v>
      </c>
      <c r="C1133" s="11" t="s">
        <v>21561</v>
      </c>
      <c r="D1133" s="55">
        <v>18.44</v>
      </c>
      <c r="E1133" s="228">
        <v>80</v>
      </c>
      <c r="F1133" s="229">
        <f t="shared" si="17"/>
        <v>1475.2</v>
      </c>
      <c r="G1133" s="230"/>
    </row>
    <row r="1134" s="219" customFormat="1" ht="14.25" spans="1:7">
      <c r="A1134" s="226">
        <v>1130</v>
      </c>
      <c r="B1134" s="227" t="s">
        <v>21562</v>
      </c>
      <c r="C1134" s="11" t="s">
        <v>21563</v>
      </c>
      <c r="D1134" s="55">
        <v>13.9</v>
      </c>
      <c r="E1134" s="228">
        <v>80</v>
      </c>
      <c r="F1134" s="229">
        <f t="shared" si="17"/>
        <v>1112</v>
      </c>
      <c r="G1134" s="230"/>
    </row>
    <row r="1135" s="219" customFormat="1" ht="14.25" spans="1:7">
      <c r="A1135" s="226">
        <v>1131</v>
      </c>
      <c r="B1135" s="227" t="s">
        <v>21564</v>
      </c>
      <c r="C1135" s="11" t="s">
        <v>21565</v>
      </c>
      <c r="D1135" s="55">
        <v>20</v>
      </c>
      <c r="E1135" s="228">
        <v>80</v>
      </c>
      <c r="F1135" s="229">
        <f t="shared" si="17"/>
        <v>1600</v>
      </c>
      <c r="G1135" s="230"/>
    </row>
    <row r="1136" s="219" customFormat="1" ht="14.25" spans="1:7">
      <c r="A1136" s="226">
        <v>1132</v>
      </c>
      <c r="B1136" s="227" t="s">
        <v>21566</v>
      </c>
      <c r="C1136" s="11" t="s">
        <v>21567</v>
      </c>
      <c r="D1136" s="55">
        <v>22.65</v>
      </c>
      <c r="E1136" s="228">
        <v>80</v>
      </c>
      <c r="F1136" s="229">
        <f t="shared" si="17"/>
        <v>1812</v>
      </c>
      <c r="G1136" s="230"/>
    </row>
    <row r="1137" s="219" customFormat="1" ht="14.25" spans="1:7">
      <c r="A1137" s="226">
        <v>1133</v>
      </c>
      <c r="B1137" s="227" t="s">
        <v>21568</v>
      </c>
      <c r="C1137" s="11" t="s">
        <v>21569</v>
      </c>
      <c r="D1137" s="55">
        <v>16.87</v>
      </c>
      <c r="E1137" s="228">
        <v>80</v>
      </c>
      <c r="F1137" s="229">
        <f t="shared" si="17"/>
        <v>1349.6</v>
      </c>
      <c r="G1137" s="230"/>
    </row>
    <row r="1138" s="219" customFormat="1" ht="14.25" spans="1:7">
      <c r="A1138" s="226">
        <v>1134</v>
      </c>
      <c r="B1138" s="227" t="s">
        <v>21570</v>
      </c>
      <c r="C1138" s="11" t="s">
        <v>21571</v>
      </c>
      <c r="D1138" s="55">
        <v>14.6</v>
      </c>
      <c r="E1138" s="228">
        <v>80</v>
      </c>
      <c r="F1138" s="229">
        <f t="shared" si="17"/>
        <v>1168</v>
      </c>
      <c r="G1138" s="230"/>
    </row>
    <row r="1139" s="219" customFormat="1" ht="14.25" spans="1:7">
      <c r="A1139" s="226">
        <v>1135</v>
      </c>
      <c r="B1139" s="227" t="s">
        <v>21572</v>
      </c>
      <c r="C1139" s="11" t="s">
        <v>3779</v>
      </c>
      <c r="D1139" s="55">
        <v>14.12</v>
      </c>
      <c r="E1139" s="228">
        <v>80</v>
      </c>
      <c r="F1139" s="229">
        <f t="shared" si="17"/>
        <v>1129.6</v>
      </c>
      <c r="G1139" s="230"/>
    </row>
    <row r="1140" s="219" customFormat="1" ht="14.25" spans="1:7">
      <c r="A1140" s="226">
        <v>1136</v>
      </c>
      <c r="B1140" s="227" t="s">
        <v>21573</v>
      </c>
      <c r="C1140" s="11" t="s">
        <v>21574</v>
      </c>
      <c r="D1140" s="55">
        <v>29.01</v>
      </c>
      <c r="E1140" s="228">
        <v>80</v>
      </c>
      <c r="F1140" s="229">
        <f t="shared" si="17"/>
        <v>2320.8</v>
      </c>
      <c r="G1140" s="230"/>
    </row>
    <row r="1141" s="219" customFormat="1" ht="14.25" spans="1:7">
      <c r="A1141" s="226">
        <v>1137</v>
      </c>
      <c r="B1141" s="227" t="s">
        <v>21575</v>
      </c>
      <c r="C1141" s="11" t="s">
        <v>21576</v>
      </c>
      <c r="D1141" s="55">
        <v>26.2</v>
      </c>
      <c r="E1141" s="228">
        <v>80</v>
      </c>
      <c r="F1141" s="229">
        <f t="shared" si="17"/>
        <v>2096</v>
      </c>
      <c r="G1141" s="230"/>
    </row>
    <row r="1142" s="219" customFormat="1" ht="14.25" spans="1:7">
      <c r="A1142" s="226">
        <v>1138</v>
      </c>
      <c r="B1142" s="227" t="s">
        <v>21577</v>
      </c>
      <c r="C1142" s="11" t="s">
        <v>21578</v>
      </c>
      <c r="D1142" s="55">
        <v>21.1</v>
      </c>
      <c r="E1142" s="228">
        <v>80</v>
      </c>
      <c r="F1142" s="229">
        <f t="shared" si="17"/>
        <v>1688</v>
      </c>
      <c r="G1142" s="230"/>
    </row>
    <row r="1143" s="219" customFormat="1" ht="14.25" spans="1:7">
      <c r="A1143" s="226">
        <v>1139</v>
      </c>
      <c r="B1143" s="227" t="s">
        <v>21579</v>
      </c>
      <c r="C1143" s="11" t="s">
        <v>21580</v>
      </c>
      <c r="D1143" s="55">
        <v>16.4</v>
      </c>
      <c r="E1143" s="228">
        <v>80</v>
      </c>
      <c r="F1143" s="229">
        <f t="shared" si="17"/>
        <v>1312</v>
      </c>
      <c r="G1143" s="230"/>
    </row>
    <row r="1144" s="219" customFormat="1" ht="14.25" spans="1:7">
      <c r="A1144" s="226">
        <v>1140</v>
      </c>
      <c r="B1144" s="227" t="s">
        <v>21581</v>
      </c>
      <c r="C1144" s="11" t="s">
        <v>21582</v>
      </c>
      <c r="D1144" s="55">
        <v>12.5</v>
      </c>
      <c r="E1144" s="228">
        <v>80</v>
      </c>
      <c r="F1144" s="229">
        <f t="shared" si="17"/>
        <v>1000</v>
      </c>
      <c r="G1144" s="230"/>
    </row>
    <row r="1145" s="219" customFormat="1" ht="14.25" spans="1:7">
      <c r="A1145" s="226">
        <v>1141</v>
      </c>
      <c r="B1145" s="227" t="s">
        <v>21583</v>
      </c>
      <c r="C1145" s="11" t="s">
        <v>12369</v>
      </c>
      <c r="D1145" s="55">
        <v>14.5</v>
      </c>
      <c r="E1145" s="228">
        <v>80</v>
      </c>
      <c r="F1145" s="229">
        <f t="shared" si="17"/>
        <v>1160</v>
      </c>
      <c r="G1145" s="230"/>
    </row>
    <row r="1146" s="219" customFormat="1" ht="14.25" spans="1:7">
      <c r="A1146" s="226">
        <v>1142</v>
      </c>
      <c r="B1146" s="227" t="s">
        <v>21584</v>
      </c>
      <c r="C1146" s="11" t="s">
        <v>21585</v>
      </c>
      <c r="D1146" s="55">
        <v>10.7</v>
      </c>
      <c r="E1146" s="228">
        <v>80</v>
      </c>
      <c r="F1146" s="229">
        <f t="shared" si="17"/>
        <v>856</v>
      </c>
      <c r="G1146" s="230"/>
    </row>
    <row r="1147" s="219" customFormat="1" ht="14.25" spans="1:7">
      <c r="A1147" s="226">
        <v>1143</v>
      </c>
      <c r="B1147" s="227" t="s">
        <v>21586</v>
      </c>
      <c r="C1147" s="11" t="s">
        <v>21587</v>
      </c>
      <c r="D1147" s="55">
        <v>10</v>
      </c>
      <c r="E1147" s="228">
        <v>80</v>
      </c>
      <c r="F1147" s="229">
        <f t="shared" si="17"/>
        <v>800</v>
      </c>
      <c r="G1147" s="230"/>
    </row>
    <row r="1148" s="219" customFormat="1" ht="14.25" spans="1:7">
      <c r="A1148" s="226">
        <v>1144</v>
      </c>
      <c r="B1148" s="227" t="s">
        <v>21588</v>
      </c>
      <c r="C1148" s="11" t="s">
        <v>21589</v>
      </c>
      <c r="D1148" s="55">
        <v>30.33</v>
      </c>
      <c r="E1148" s="228">
        <v>80</v>
      </c>
      <c r="F1148" s="229">
        <f t="shared" si="17"/>
        <v>2426.4</v>
      </c>
      <c r="G1148" s="230"/>
    </row>
    <row r="1149" s="219" customFormat="1" ht="14.25" spans="1:7">
      <c r="A1149" s="226">
        <v>1145</v>
      </c>
      <c r="B1149" s="227" t="s">
        <v>21590</v>
      </c>
      <c r="C1149" s="11" t="s">
        <v>21591</v>
      </c>
      <c r="D1149" s="55">
        <v>23.4</v>
      </c>
      <c r="E1149" s="228">
        <v>80</v>
      </c>
      <c r="F1149" s="229">
        <f t="shared" si="17"/>
        <v>1872</v>
      </c>
      <c r="G1149" s="230"/>
    </row>
    <row r="1150" s="219" customFormat="1" ht="14.25" spans="1:7">
      <c r="A1150" s="226">
        <v>1146</v>
      </c>
      <c r="B1150" s="227" t="s">
        <v>21592</v>
      </c>
      <c r="C1150" s="11" t="s">
        <v>21593</v>
      </c>
      <c r="D1150" s="55">
        <v>12.18</v>
      </c>
      <c r="E1150" s="228">
        <v>80</v>
      </c>
      <c r="F1150" s="229">
        <f t="shared" si="17"/>
        <v>974.4</v>
      </c>
      <c r="G1150" s="230"/>
    </row>
    <row r="1151" s="219" customFormat="1" ht="14.25" spans="1:7">
      <c r="A1151" s="226">
        <v>1147</v>
      </c>
      <c r="B1151" s="227" t="s">
        <v>21594</v>
      </c>
      <c r="C1151" s="11" t="s">
        <v>21595</v>
      </c>
      <c r="D1151" s="55">
        <v>27</v>
      </c>
      <c r="E1151" s="228">
        <v>80</v>
      </c>
      <c r="F1151" s="229">
        <f t="shared" si="17"/>
        <v>2160</v>
      </c>
      <c r="G1151" s="230"/>
    </row>
    <row r="1152" s="219" customFormat="1" ht="14.25" spans="1:7">
      <c r="A1152" s="226">
        <v>1148</v>
      </c>
      <c r="B1152" s="227" t="s">
        <v>21596</v>
      </c>
      <c r="C1152" s="11" t="s">
        <v>4022</v>
      </c>
      <c r="D1152" s="55">
        <v>7</v>
      </c>
      <c r="E1152" s="228">
        <v>80</v>
      </c>
      <c r="F1152" s="229">
        <f t="shared" si="17"/>
        <v>560</v>
      </c>
      <c r="G1152" s="230"/>
    </row>
    <row r="1153" s="219" customFormat="1" ht="14.25" spans="1:7">
      <c r="A1153" s="226">
        <v>1149</v>
      </c>
      <c r="B1153" s="227" t="s">
        <v>21597</v>
      </c>
      <c r="C1153" s="11" t="s">
        <v>21598</v>
      </c>
      <c r="D1153" s="55">
        <v>8.5</v>
      </c>
      <c r="E1153" s="228">
        <v>80</v>
      </c>
      <c r="F1153" s="229">
        <f t="shared" si="17"/>
        <v>680</v>
      </c>
      <c r="G1153" s="230"/>
    </row>
    <row r="1154" s="219" customFormat="1" ht="14.25" spans="1:7">
      <c r="A1154" s="226">
        <v>1150</v>
      </c>
      <c r="B1154" s="227" t="s">
        <v>21599</v>
      </c>
      <c r="C1154" s="11" t="s">
        <v>21600</v>
      </c>
      <c r="D1154" s="55">
        <v>3.61</v>
      </c>
      <c r="E1154" s="228">
        <v>80</v>
      </c>
      <c r="F1154" s="229">
        <f t="shared" si="17"/>
        <v>288.8</v>
      </c>
      <c r="G1154" s="230"/>
    </row>
    <row r="1155" s="219" customFormat="1" ht="14.25" spans="1:7">
      <c r="A1155" s="226">
        <v>1151</v>
      </c>
      <c r="B1155" s="227" t="s">
        <v>21601</v>
      </c>
      <c r="C1155" s="11" t="s">
        <v>21602</v>
      </c>
      <c r="D1155" s="55">
        <v>6.6</v>
      </c>
      <c r="E1155" s="228">
        <v>80</v>
      </c>
      <c r="F1155" s="229">
        <f t="shared" si="17"/>
        <v>528</v>
      </c>
      <c r="G1155" s="230"/>
    </row>
    <row r="1156" s="219" customFormat="1" ht="14.25" spans="1:7">
      <c r="A1156" s="226">
        <v>1152</v>
      </c>
      <c r="B1156" s="227" t="s">
        <v>21603</v>
      </c>
      <c r="C1156" s="11" t="s">
        <v>21604</v>
      </c>
      <c r="D1156" s="55">
        <v>7.4</v>
      </c>
      <c r="E1156" s="228">
        <v>80</v>
      </c>
      <c r="F1156" s="229">
        <f t="shared" si="17"/>
        <v>592</v>
      </c>
      <c r="G1156" s="230"/>
    </row>
    <row r="1157" s="219" customFormat="1" ht="14.25" spans="1:7">
      <c r="A1157" s="226">
        <v>1153</v>
      </c>
      <c r="B1157" s="227" t="s">
        <v>21605</v>
      </c>
      <c r="C1157" s="11" t="s">
        <v>21606</v>
      </c>
      <c r="D1157" s="55">
        <v>4.2</v>
      </c>
      <c r="E1157" s="228">
        <v>80</v>
      </c>
      <c r="F1157" s="229">
        <f t="shared" ref="F1157:F1220" si="18">D1157*E1157</f>
        <v>336</v>
      </c>
      <c r="G1157" s="230"/>
    </row>
    <row r="1158" s="219" customFormat="1" ht="14.25" spans="1:7">
      <c r="A1158" s="226">
        <v>1154</v>
      </c>
      <c r="B1158" s="227" t="s">
        <v>21607</v>
      </c>
      <c r="C1158" s="11" t="s">
        <v>21608</v>
      </c>
      <c r="D1158" s="55">
        <v>6.8</v>
      </c>
      <c r="E1158" s="228">
        <v>80</v>
      </c>
      <c r="F1158" s="229">
        <f t="shared" si="18"/>
        <v>544</v>
      </c>
      <c r="G1158" s="230"/>
    </row>
    <row r="1159" s="219" customFormat="1" ht="14.25" spans="1:7">
      <c r="A1159" s="226">
        <v>1155</v>
      </c>
      <c r="B1159" s="227" t="s">
        <v>21609</v>
      </c>
      <c r="C1159" s="11" t="s">
        <v>21610</v>
      </c>
      <c r="D1159" s="55">
        <v>9.8</v>
      </c>
      <c r="E1159" s="228">
        <v>80</v>
      </c>
      <c r="F1159" s="229">
        <f t="shared" si="18"/>
        <v>784</v>
      </c>
      <c r="G1159" s="230"/>
    </row>
    <row r="1160" s="219" customFormat="1" ht="14.25" spans="1:7">
      <c r="A1160" s="226">
        <v>1156</v>
      </c>
      <c r="B1160" s="227" t="s">
        <v>21611</v>
      </c>
      <c r="C1160" s="11" t="s">
        <v>21612</v>
      </c>
      <c r="D1160" s="55">
        <v>4.99</v>
      </c>
      <c r="E1160" s="228">
        <v>80</v>
      </c>
      <c r="F1160" s="229">
        <f t="shared" si="18"/>
        <v>399.2</v>
      </c>
      <c r="G1160" s="230"/>
    </row>
    <row r="1161" s="219" customFormat="1" ht="14.25" spans="1:7">
      <c r="A1161" s="226">
        <v>1157</v>
      </c>
      <c r="B1161" s="227" t="s">
        <v>21613</v>
      </c>
      <c r="C1161" s="11" t="s">
        <v>21614</v>
      </c>
      <c r="D1161" s="55">
        <v>6</v>
      </c>
      <c r="E1161" s="228">
        <v>80</v>
      </c>
      <c r="F1161" s="229">
        <f t="shared" si="18"/>
        <v>480</v>
      </c>
      <c r="G1161" s="230"/>
    </row>
    <row r="1162" s="219" customFormat="1" ht="14.25" spans="1:7">
      <c r="A1162" s="226">
        <v>1158</v>
      </c>
      <c r="B1162" s="227" t="s">
        <v>21615</v>
      </c>
      <c r="C1162" s="11" t="s">
        <v>21616</v>
      </c>
      <c r="D1162" s="55">
        <v>11.8</v>
      </c>
      <c r="E1162" s="228">
        <v>80</v>
      </c>
      <c r="F1162" s="229">
        <f t="shared" si="18"/>
        <v>944</v>
      </c>
      <c r="G1162" s="230"/>
    </row>
    <row r="1163" s="219" customFormat="1" ht="14.25" spans="1:7">
      <c r="A1163" s="226">
        <v>1159</v>
      </c>
      <c r="B1163" s="227" t="s">
        <v>21617</v>
      </c>
      <c r="C1163" s="11" t="s">
        <v>21618</v>
      </c>
      <c r="D1163" s="55">
        <v>11.21</v>
      </c>
      <c r="E1163" s="228">
        <v>80</v>
      </c>
      <c r="F1163" s="229">
        <f t="shared" si="18"/>
        <v>896.8</v>
      </c>
      <c r="G1163" s="230"/>
    </row>
    <row r="1164" s="219" customFormat="1" ht="14.25" spans="1:7">
      <c r="A1164" s="226">
        <v>1160</v>
      </c>
      <c r="B1164" s="227" t="s">
        <v>21619</v>
      </c>
      <c r="C1164" s="11" t="s">
        <v>21620</v>
      </c>
      <c r="D1164" s="55">
        <v>12.26</v>
      </c>
      <c r="E1164" s="228">
        <v>80</v>
      </c>
      <c r="F1164" s="229">
        <f t="shared" si="18"/>
        <v>980.8</v>
      </c>
      <c r="G1164" s="230"/>
    </row>
    <row r="1165" s="219" customFormat="1" ht="14.25" spans="1:7">
      <c r="A1165" s="226">
        <v>1161</v>
      </c>
      <c r="B1165" s="227" t="s">
        <v>21621</v>
      </c>
      <c r="C1165" s="11" t="s">
        <v>21622</v>
      </c>
      <c r="D1165" s="55">
        <v>13.23</v>
      </c>
      <c r="E1165" s="228">
        <v>80</v>
      </c>
      <c r="F1165" s="229">
        <f t="shared" si="18"/>
        <v>1058.4</v>
      </c>
      <c r="G1165" s="230"/>
    </row>
    <row r="1166" s="219" customFormat="1" ht="14.25" spans="1:7">
      <c r="A1166" s="226">
        <v>1162</v>
      </c>
      <c r="B1166" s="227" t="s">
        <v>21623</v>
      </c>
      <c r="C1166" s="11" t="s">
        <v>21624</v>
      </c>
      <c r="D1166" s="55">
        <v>8.57</v>
      </c>
      <c r="E1166" s="228">
        <v>80</v>
      </c>
      <c r="F1166" s="229">
        <f t="shared" si="18"/>
        <v>685.6</v>
      </c>
      <c r="G1166" s="230"/>
    </row>
    <row r="1167" s="219" customFormat="1" ht="14.25" spans="1:7">
      <c r="A1167" s="226">
        <v>1163</v>
      </c>
      <c r="B1167" s="227" t="s">
        <v>21625</v>
      </c>
      <c r="C1167" s="11" t="s">
        <v>21626</v>
      </c>
      <c r="D1167" s="55">
        <v>9.28</v>
      </c>
      <c r="E1167" s="228">
        <v>80</v>
      </c>
      <c r="F1167" s="229">
        <f t="shared" si="18"/>
        <v>742.4</v>
      </c>
      <c r="G1167" s="230"/>
    </row>
    <row r="1168" s="219" customFormat="1" ht="14.25" spans="1:7">
      <c r="A1168" s="226">
        <v>1164</v>
      </c>
      <c r="B1168" s="227" t="s">
        <v>21627</v>
      </c>
      <c r="C1168" s="11" t="s">
        <v>21628</v>
      </c>
      <c r="D1168" s="55">
        <v>9.19</v>
      </c>
      <c r="E1168" s="228">
        <v>80</v>
      </c>
      <c r="F1168" s="229">
        <f t="shared" si="18"/>
        <v>735.2</v>
      </c>
      <c r="G1168" s="230"/>
    </row>
    <row r="1169" s="219" customFormat="1" ht="14.25" spans="1:7">
      <c r="A1169" s="226">
        <v>1165</v>
      </c>
      <c r="B1169" s="227" t="s">
        <v>21629</v>
      </c>
      <c r="C1169" s="11" t="s">
        <v>21630</v>
      </c>
      <c r="D1169" s="55">
        <v>8.51</v>
      </c>
      <c r="E1169" s="228">
        <v>80</v>
      </c>
      <c r="F1169" s="229">
        <f t="shared" si="18"/>
        <v>680.8</v>
      </c>
      <c r="G1169" s="230"/>
    </row>
    <row r="1170" s="219" customFormat="1" ht="14.25" spans="1:7">
      <c r="A1170" s="226">
        <v>1166</v>
      </c>
      <c r="B1170" s="227" t="s">
        <v>21631</v>
      </c>
      <c r="C1170" s="11" t="s">
        <v>21632</v>
      </c>
      <c r="D1170" s="55">
        <v>8.95</v>
      </c>
      <c r="E1170" s="228">
        <v>80</v>
      </c>
      <c r="F1170" s="229">
        <f t="shared" si="18"/>
        <v>716</v>
      </c>
      <c r="G1170" s="230"/>
    </row>
    <row r="1171" s="219" customFormat="1" ht="14.25" spans="1:7">
      <c r="A1171" s="226">
        <v>1167</v>
      </c>
      <c r="B1171" s="227" t="s">
        <v>21633</v>
      </c>
      <c r="C1171" s="11" t="s">
        <v>21634</v>
      </c>
      <c r="D1171" s="55">
        <v>8.86</v>
      </c>
      <c r="E1171" s="228">
        <v>80</v>
      </c>
      <c r="F1171" s="229">
        <f t="shared" si="18"/>
        <v>708.8</v>
      </c>
      <c r="G1171" s="230"/>
    </row>
    <row r="1172" s="219" customFormat="1" ht="14.25" spans="1:7">
      <c r="A1172" s="226">
        <v>1168</v>
      </c>
      <c r="B1172" s="227" t="s">
        <v>21635</v>
      </c>
      <c r="C1172" s="11" t="s">
        <v>21636</v>
      </c>
      <c r="D1172" s="55">
        <v>7.8</v>
      </c>
      <c r="E1172" s="228">
        <v>80</v>
      </c>
      <c r="F1172" s="229">
        <f t="shared" si="18"/>
        <v>624</v>
      </c>
      <c r="G1172" s="230"/>
    </row>
    <row r="1173" s="219" customFormat="1" ht="14.25" spans="1:7">
      <c r="A1173" s="226">
        <v>1169</v>
      </c>
      <c r="B1173" s="227" t="s">
        <v>21637</v>
      </c>
      <c r="C1173" s="11" t="s">
        <v>21638</v>
      </c>
      <c r="D1173" s="55">
        <v>7.71</v>
      </c>
      <c r="E1173" s="228">
        <v>80</v>
      </c>
      <c r="F1173" s="229">
        <f t="shared" si="18"/>
        <v>616.8</v>
      </c>
      <c r="G1173" s="230"/>
    </row>
    <row r="1174" s="219" customFormat="1" ht="14.25" spans="1:7">
      <c r="A1174" s="226">
        <v>1170</v>
      </c>
      <c r="B1174" s="227" t="s">
        <v>21639</v>
      </c>
      <c r="C1174" s="11" t="s">
        <v>21640</v>
      </c>
      <c r="D1174" s="55">
        <v>18.19</v>
      </c>
      <c r="E1174" s="228">
        <v>80</v>
      </c>
      <c r="F1174" s="229">
        <f t="shared" si="18"/>
        <v>1455.2</v>
      </c>
      <c r="G1174" s="230"/>
    </row>
    <row r="1175" s="219" customFormat="1" ht="14.25" spans="1:7">
      <c r="A1175" s="226">
        <v>1171</v>
      </c>
      <c r="B1175" s="227" t="s">
        <v>21641</v>
      </c>
      <c r="C1175" s="11" t="s">
        <v>21642</v>
      </c>
      <c r="D1175" s="55">
        <v>6.6</v>
      </c>
      <c r="E1175" s="228">
        <v>80</v>
      </c>
      <c r="F1175" s="229">
        <f t="shared" si="18"/>
        <v>528</v>
      </c>
      <c r="G1175" s="230"/>
    </row>
    <row r="1176" s="219" customFormat="1" ht="14.25" spans="1:7">
      <c r="A1176" s="226">
        <v>1172</v>
      </c>
      <c r="B1176" s="227" t="s">
        <v>21643</v>
      </c>
      <c r="C1176" s="11" t="s">
        <v>21644</v>
      </c>
      <c r="D1176" s="55">
        <v>8.9</v>
      </c>
      <c r="E1176" s="228">
        <v>80</v>
      </c>
      <c r="F1176" s="229">
        <f t="shared" si="18"/>
        <v>712</v>
      </c>
      <c r="G1176" s="230"/>
    </row>
    <row r="1177" s="219" customFormat="1" ht="14.25" spans="1:7">
      <c r="A1177" s="226">
        <v>1173</v>
      </c>
      <c r="B1177" s="227" t="s">
        <v>21645</v>
      </c>
      <c r="C1177" s="11" t="s">
        <v>21646</v>
      </c>
      <c r="D1177" s="55">
        <v>8.09</v>
      </c>
      <c r="E1177" s="228">
        <v>80</v>
      </c>
      <c r="F1177" s="229">
        <f t="shared" si="18"/>
        <v>647.2</v>
      </c>
      <c r="G1177" s="230"/>
    </row>
    <row r="1178" s="219" customFormat="1" ht="14.25" spans="1:7">
      <c r="A1178" s="226">
        <v>1174</v>
      </c>
      <c r="B1178" s="227" t="s">
        <v>21647</v>
      </c>
      <c r="C1178" s="11" t="s">
        <v>21648</v>
      </c>
      <c r="D1178" s="55">
        <v>10.39</v>
      </c>
      <c r="E1178" s="228">
        <v>80</v>
      </c>
      <c r="F1178" s="229">
        <f t="shared" si="18"/>
        <v>831.2</v>
      </c>
      <c r="G1178" s="230"/>
    </row>
    <row r="1179" s="219" customFormat="1" ht="14.25" spans="1:7">
      <c r="A1179" s="226">
        <v>1175</v>
      </c>
      <c r="B1179" s="227" t="s">
        <v>21649</v>
      </c>
      <c r="C1179" s="11" t="s">
        <v>20385</v>
      </c>
      <c r="D1179" s="55">
        <v>16.47</v>
      </c>
      <c r="E1179" s="228">
        <v>80</v>
      </c>
      <c r="F1179" s="229">
        <f t="shared" si="18"/>
        <v>1317.6</v>
      </c>
      <c r="G1179" s="230"/>
    </row>
    <row r="1180" s="219" customFormat="1" ht="14.25" spans="1:7">
      <c r="A1180" s="226">
        <v>1176</v>
      </c>
      <c r="B1180" s="227" t="s">
        <v>21650</v>
      </c>
      <c r="C1180" s="11" t="s">
        <v>21651</v>
      </c>
      <c r="D1180" s="55">
        <v>13.73</v>
      </c>
      <c r="E1180" s="228">
        <v>80</v>
      </c>
      <c r="F1180" s="229">
        <f t="shared" si="18"/>
        <v>1098.4</v>
      </c>
      <c r="G1180" s="230"/>
    </row>
    <row r="1181" s="219" customFormat="1" ht="14.25" spans="1:7">
      <c r="A1181" s="226">
        <v>1177</v>
      </c>
      <c r="B1181" s="227" t="s">
        <v>21652</v>
      </c>
      <c r="C1181" s="11" t="s">
        <v>21653</v>
      </c>
      <c r="D1181" s="55">
        <v>7.1</v>
      </c>
      <c r="E1181" s="228">
        <v>80</v>
      </c>
      <c r="F1181" s="229">
        <f t="shared" si="18"/>
        <v>568</v>
      </c>
      <c r="G1181" s="230"/>
    </row>
    <row r="1182" s="219" customFormat="1" ht="14.25" spans="1:7">
      <c r="A1182" s="226">
        <v>1178</v>
      </c>
      <c r="B1182" s="227" t="s">
        <v>21654</v>
      </c>
      <c r="C1182" s="11" t="s">
        <v>21655</v>
      </c>
      <c r="D1182" s="55">
        <v>7.2</v>
      </c>
      <c r="E1182" s="228">
        <v>80</v>
      </c>
      <c r="F1182" s="229">
        <f t="shared" si="18"/>
        <v>576</v>
      </c>
      <c r="G1182" s="230"/>
    </row>
    <row r="1183" s="219" customFormat="1" ht="14.25" spans="1:7">
      <c r="A1183" s="226">
        <v>1179</v>
      </c>
      <c r="B1183" s="227" t="s">
        <v>21656</v>
      </c>
      <c r="C1183" s="11" t="s">
        <v>21657</v>
      </c>
      <c r="D1183" s="55">
        <v>5.65</v>
      </c>
      <c r="E1183" s="228">
        <v>80</v>
      </c>
      <c r="F1183" s="229">
        <f t="shared" si="18"/>
        <v>452</v>
      </c>
      <c r="G1183" s="230"/>
    </row>
    <row r="1184" s="219" customFormat="1" ht="14.25" spans="1:7">
      <c r="A1184" s="226">
        <v>1180</v>
      </c>
      <c r="B1184" s="227" t="s">
        <v>21658</v>
      </c>
      <c r="C1184" s="11" t="s">
        <v>21659</v>
      </c>
      <c r="D1184" s="55">
        <v>5.21</v>
      </c>
      <c r="E1184" s="228">
        <v>80</v>
      </c>
      <c r="F1184" s="229">
        <f t="shared" si="18"/>
        <v>416.8</v>
      </c>
      <c r="G1184" s="230"/>
    </row>
    <row r="1185" s="219" customFormat="1" ht="14.25" spans="1:7">
      <c r="A1185" s="226">
        <v>1181</v>
      </c>
      <c r="B1185" s="227" t="s">
        <v>21660</v>
      </c>
      <c r="C1185" s="11" t="s">
        <v>21661</v>
      </c>
      <c r="D1185" s="55">
        <v>6</v>
      </c>
      <c r="E1185" s="228">
        <v>80</v>
      </c>
      <c r="F1185" s="229">
        <f t="shared" si="18"/>
        <v>480</v>
      </c>
      <c r="G1185" s="230"/>
    </row>
    <row r="1186" s="219" customFormat="1" ht="14.25" spans="1:7">
      <c r="A1186" s="226">
        <v>1182</v>
      </c>
      <c r="B1186" s="227" t="s">
        <v>21662</v>
      </c>
      <c r="C1186" s="11" t="s">
        <v>21663</v>
      </c>
      <c r="D1186" s="55">
        <v>6.31</v>
      </c>
      <c r="E1186" s="228">
        <v>80</v>
      </c>
      <c r="F1186" s="229">
        <f t="shared" si="18"/>
        <v>504.8</v>
      </c>
      <c r="G1186" s="230"/>
    </row>
    <row r="1187" s="219" customFormat="1" ht="14.25" spans="1:7">
      <c r="A1187" s="226">
        <v>1183</v>
      </c>
      <c r="B1187" s="227" t="s">
        <v>21664</v>
      </c>
      <c r="C1187" s="11" t="s">
        <v>21665</v>
      </c>
      <c r="D1187" s="55">
        <v>3.39</v>
      </c>
      <c r="E1187" s="228">
        <v>80</v>
      </c>
      <c r="F1187" s="229">
        <f t="shared" si="18"/>
        <v>271.2</v>
      </c>
      <c r="G1187" s="230"/>
    </row>
    <row r="1188" s="219" customFormat="1" ht="14.25" spans="1:7">
      <c r="A1188" s="226">
        <v>1184</v>
      </c>
      <c r="B1188" s="227" t="s">
        <v>21666</v>
      </c>
      <c r="C1188" s="11" t="s">
        <v>11144</v>
      </c>
      <c r="D1188" s="55">
        <v>3.35</v>
      </c>
      <c r="E1188" s="228">
        <v>80</v>
      </c>
      <c r="F1188" s="229">
        <f t="shared" si="18"/>
        <v>268</v>
      </c>
      <c r="G1188" s="230"/>
    </row>
    <row r="1189" s="219" customFormat="1" ht="14.25" spans="1:7">
      <c r="A1189" s="226">
        <v>1185</v>
      </c>
      <c r="B1189" s="227" t="s">
        <v>21667</v>
      </c>
      <c r="C1189" s="11" t="s">
        <v>21668</v>
      </c>
      <c r="D1189" s="55">
        <v>4.02</v>
      </c>
      <c r="E1189" s="228">
        <v>80</v>
      </c>
      <c r="F1189" s="229">
        <f t="shared" si="18"/>
        <v>321.6</v>
      </c>
      <c r="G1189" s="230"/>
    </row>
    <row r="1190" s="219" customFormat="1" ht="14.25" spans="1:7">
      <c r="A1190" s="226">
        <v>1186</v>
      </c>
      <c r="B1190" s="227" t="s">
        <v>21669</v>
      </c>
      <c r="C1190" s="11" t="s">
        <v>21670</v>
      </c>
      <c r="D1190" s="55">
        <v>2.37</v>
      </c>
      <c r="E1190" s="228">
        <v>80</v>
      </c>
      <c r="F1190" s="229">
        <f t="shared" si="18"/>
        <v>189.6</v>
      </c>
      <c r="G1190" s="230"/>
    </row>
    <row r="1191" s="219" customFormat="1" ht="14.25" spans="1:7">
      <c r="A1191" s="226">
        <v>1187</v>
      </c>
      <c r="B1191" s="227" t="s">
        <v>21671</v>
      </c>
      <c r="C1191" s="11" t="s">
        <v>21672</v>
      </c>
      <c r="D1191" s="55">
        <v>1.58</v>
      </c>
      <c r="E1191" s="228">
        <v>80</v>
      </c>
      <c r="F1191" s="229">
        <f t="shared" si="18"/>
        <v>126.4</v>
      </c>
      <c r="G1191" s="230"/>
    </row>
    <row r="1192" s="219" customFormat="1" ht="14.25" spans="1:7">
      <c r="A1192" s="226">
        <v>1188</v>
      </c>
      <c r="B1192" s="227" t="s">
        <v>21673</v>
      </c>
      <c r="C1192" s="11" t="s">
        <v>21674</v>
      </c>
      <c r="D1192" s="55">
        <v>5.33</v>
      </c>
      <c r="E1192" s="228">
        <v>80</v>
      </c>
      <c r="F1192" s="229">
        <f t="shared" si="18"/>
        <v>426.4</v>
      </c>
      <c r="G1192" s="230"/>
    </row>
    <row r="1193" s="219" customFormat="1" ht="14.25" spans="1:7">
      <c r="A1193" s="226">
        <v>1189</v>
      </c>
      <c r="B1193" s="227" t="s">
        <v>21675</v>
      </c>
      <c r="C1193" s="11" t="s">
        <v>21170</v>
      </c>
      <c r="D1193" s="55">
        <v>4.4</v>
      </c>
      <c r="E1193" s="228">
        <v>80</v>
      </c>
      <c r="F1193" s="229">
        <f t="shared" si="18"/>
        <v>352</v>
      </c>
      <c r="G1193" s="230"/>
    </row>
    <row r="1194" s="219" customFormat="1" ht="14.25" spans="1:7">
      <c r="A1194" s="226">
        <v>1190</v>
      </c>
      <c r="B1194" s="227" t="s">
        <v>21676</v>
      </c>
      <c r="C1194" s="11" t="s">
        <v>21677</v>
      </c>
      <c r="D1194" s="55">
        <v>6.63</v>
      </c>
      <c r="E1194" s="228">
        <v>80</v>
      </c>
      <c r="F1194" s="229">
        <f t="shared" si="18"/>
        <v>530.4</v>
      </c>
      <c r="G1194" s="230"/>
    </row>
    <row r="1195" s="219" customFormat="1" ht="14.25" spans="1:7">
      <c r="A1195" s="226">
        <v>1191</v>
      </c>
      <c r="B1195" s="227" t="s">
        <v>21678</v>
      </c>
      <c r="C1195" s="11" t="s">
        <v>21679</v>
      </c>
      <c r="D1195" s="55">
        <v>3.32</v>
      </c>
      <c r="E1195" s="228">
        <v>80</v>
      </c>
      <c r="F1195" s="229">
        <f t="shared" si="18"/>
        <v>265.6</v>
      </c>
      <c r="G1195" s="230"/>
    </row>
    <row r="1196" s="219" customFormat="1" ht="14.25" spans="1:7">
      <c r="A1196" s="226">
        <v>1192</v>
      </c>
      <c r="B1196" s="227" t="s">
        <v>21680</v>
      </c>
      <c r="C1196" s="11" t="s">
        <v>21681</v>
      </c>
      <c r="D1196" s="55">
        <v>6.33</v>
      </c>
      <c r="E1196" s="228">
        <v>80</v>
      </c>
      <c r="F1196" s="229">
        <f t="shared" si="18"/>
        <v>506.4</v>
      </c>
      <c r="G1196" s="230"/>
    </row>
    <row r="1197" s="219" customFormat="1" ht="14.25" spans="1:7">
      <c r="A1197" s="226">
        <v>1193</v>
      </c>
      <c r="B1197" s="227" t="s">
        <v>21682</v>
      </c>
      <c r="C1197" s="11" t="s">
        <v>21683</v>
      </c>
      <c r="D1197" s="55">
        <v>3.35</v>
      </c>
      <c r="E1197" s="228">
        <v>80</v>
      </c>
      <c r="F1197" s="229">
        <f t="shared" si="18"/>
        <v>268</v>
      </c>
      <c r="G1197" s="230"/>
    </row>
    <row r="1198" s="219" customFormat="1" ht="14.25" spans="1:7">
      <c r="A1198" s="226">
        <v>1194</v>
      </c>
      <c r="B1198" s="227" t="s">
        <v>21684</v>
      </c>
      <c r="C1198" s="11" t="s">
        <v>21473</v>
      </c>
      <c r="D1198" s="55">
        <v>2.58</v>
      </c>
      <c r="E1198" s="228">
        <v>80</v>
      </c>
      <c r="F1198" s="229">
        <f t="shared" si="18"/>
        <v>206.4</v>
      </c>
      <c r="G1198" s="230"/>
    </row>
    <row r="1199" s="219" customFormat="1" ht="14.25" spans="1:7">
      <c r="A1199" s="226">
        <v>1195</v>
      </c>
      <c r="B1199" s="227" t="s">
        <v>21685</v>
      </c>
      <c r="C1199" s="11" t="s">
        <v>21414</v>
      </c>
      <c r="D1199" s="55">
        <v>3.86</v>
      </c>
      <c r="E1199" s="228">
        <v>80</v>
      </c>
      <c r="F1199" s="229">
        <f t="shared" si="18"/>
        <v>308.8</v>
      </c>
      <c r="G1199" s="230"/>
    </row>
    <row r="1200" s="219" customFormat="1" ht="14.25" spans="1:7">
      <c r="A1200" s="226">
        <v>1196</v>
      </c>
      <c r="B1200" s="227" t="s">
        <v>21686</v>
      </c>
      <c r="C1200" s="11" t="s">
        <v>21687</v>
      </c>
      <c r="D1200" s="55">
        <v>2.88</v>
      </c>
      <c r="E1200" s="228">
        <v>80</v>
      </c>
      <c r="F1200" s="229">
        <f t="shared" si="18"/>
        <v>230.4</v>
      </c>
      <c r="G1200" s="230"/>
    </row>
    <row r="1201" s="219" customFormat="1" ht="14.25" spans="1:7">
      <c r="A1201" s="226">
        <v>1197</v>
      </c>
      <c r="B1201" s="227" t="s">
        <v>21688</v>
      </c>
      <c r="C1201" s="11" t="s">
        <v>21689</v>
      </c>
      <c r="D1201" s="55">
        <v>2.96</v>
      </c>
      <c r="E1201" s="228">
        <v>80</v>
      </c>
      <c r="F1201" s="229">
        <f t="shared" si="18"/>
        <v>236.8</v>
      </c>
      <c r="G1201" s="230"/>
    </row>
    <row r="1202" s="219" customFormat="1" ht="14.25" spans="1:7">
      <c r="A1202" s="226">
        <v>1198</v>
      </c>
      <c r="B1202" s="227" t="s">
        <v>21690</v>
      </c>
      <c r="C1202" s="11" t="s">
        <v>21691</v>
      </c>
      <c r="D1202" s="55">
        <v>3.49</v>
      </c>
      <c r="E1202" s="228">
        <v>80</v>
      </c>
      <c r="F1202" s="229">
        <f t="shared" si="18"/>
        <v>279.2</v>
      </c>
      <c r="G1202" s="230"/>
    </row>
    <row r="1203" s="219" customFormat="1" ht="14.25" spans="1:7">
      <c r="A1203" s="226">
        <v>1199</v>
      </c>
      <c r="B1203" s="227" t="s">
        <v>21692</v>
      </c>
      <c r="C1203" s="11" t="s">
        <v>21693</v>
      </c>
      <c r="D1203" s="55">
        <v>2.7</v>
      </c>
      <c r="E1203" s="228">
        <v>80</v>
      </c>
      <c r="F1203" s="229">
        <f t="shared" si="18"/>
        <v>216</v>
      </c>
      <c r="G1203" s="230"/>
    </row>
    <row r="1204" s="219" customFormat="1" ht="14.25" spans="1:7">
      <c r="A1204" s="226">
        <v>1200</v>
      </c>
      <c r="B1204" s="227" t="s">
        <v>21694</v>
      </c>
      <c r="C1204" s="11" t="s">
        <v>21695</v>
      </c>
      <c r="D1204" s="55">
        <v>1.26</v>
      </c>
      <c r="E1204" s="228">
        <v>80</v>
      </c>
      <c r="F1204" s="229">
        <f t="shared" si="18"/>
        <v>100.8</v>
      </c>
      <c r="G1204" s="230"/>
    </row>
    <row r="1205" s="219" customFormat="1" ht="14.25" spans="1:7">
      <c r="A1205" s="226">
        <v>1201</v>
      </c>
      <c r="B1205" s="227" t="s">
        <v>21696</v>
      </c>
      <c r="C1205" s="11" t="s">
        <v>21697</v>
      </c>
      <c r="D1205" s="55">
        <v>4.07</v>
      </c>
      <c r="E1205" s="228">
        <v>80</v>
      </c>
      <c r="F1205" s="229">
        <f t="shared" si="18"/>
        <v>325.6</v>
      </c>
      <c r="G1205" s="230"/>
    </row>
    <row r="1206" s="219" customFormat="1" ht="14.25" spans="1:7">
      <c r="A1206" s="226">
        <v>1202</v>
      </c>
      <c r="B1206" s="227" t="s">
        <v>21698</v>
      </c>
      <c r="C1206" s="11" t="s">
        <v>21699</v>
      </c>
      <c r="D1206" s="55">
        <v>3.39</v>
      </c>
      <c r="E1206" s="228">
        <v>80</v>
      </c>
      <c r="F1206" s="229">
        <f t="shared" si="18"/>
        <v>271.2</v>
      </c>
      <c r="G1206" s="230"/>
    </row>
    <row r="1207" s="219" customFormat="1" ht="14.25" spans="1:7">
      <c r="A1207" s="226">
        <v>1203</v>
      </c>
      <c r="B1207" s="227" t="s">
        <v>21700</v>
      </c>
      <c r="C1207" s="11" t="s">
        <v>21701</v>
      </c>
      <c r="D1207" s="55">
        <v>4.52</v>
      </c>
      <c r="E1207" s="228">
        <v>80</v>
      </c>
      <c r="F1207" s="229">
        <f t="shared" si="18"/>
        <v>361.6</v>
      </c>
      <c r="G1207" s="230"/>
    </row>
    <row r="1208" s="219" customFormat="1" ht="14.25" spans="1:7">
      <c r="A1208" s="226">
        <v>1204</v>
      </c>
      <c r="B1208" s="227" t="s">
        <v>21702</v>
      </c>
      <c r="C1208" s="11" t="s">
        <v>21703</v>
      </c>
      <c r="D1208" s="55">
        <v>3.92</v>
      </c>
      <c r="E1208" s="228">
        <v>80</v>
      </c>
      <c r="F1208" s="229">
        <f t="shared" si="18"/>
        <v>313.6</v>
      </c>
      <c r="G1208" s="230"/>
    </row>
    <row r="1209" s="219" customFormat="1" ht="14.25" spans="1:7">
      <c r="A1209" s="226">
        <v>1205</v>
      </c>
      <c r="B1209" s="227" t="s">
        <v>21704</v>
      </c>
      <c r="C1209" s="11" t="s">
        <v>21705</v>
      </c>
      <c r="D1209" s="55">
        <v>4.91</v>
      </c>
      <c r="E1209" s="228">
        <v>80</v>
      </c>
      <c r="F1209" s="229">
        <f t="shared" si="18"/>
        <v>392.8</v>
      </c>
      <c r="G1209" s="230"/>
    </row>
    <row r="1210" s="219" customFormat="1" ht="14.25" spans="1:7">
      <c r="A1210" s="226">
        <v>1206</v>
      </c>
      <c r="B1210" s="227" t="s">
        <v>21706</v>
      </c>
      <c r="C1210" s="11" t="s">
        <v>21707</v>
      </c>
      <c r="D1210" s="55">
        <v>5.16</v>
      </c>
      <c r="E1210" s="228">
        <v>80</v>
      </c>
      <c r="F1210" s="229">
        <f t="shared" si="18"/>
        <v>412.8</v>
      </c>
      <c r="G1210" s="230"/>
    </row>
    <row r="1211" s="219" customFormat="1" ht="14.25" spans="1:7">
      <c r="A1211" s="226">
        <v>1207</v>
      </c>
      <c r="B1211" s="227" t="s">
        <v>21708</v>
      </c>
      <c r="C1211" s="11" t="s">
        <v>21709</v>
      </c>
      <c r="D1211" s="55">
        <v>4.85</v>
      </c>
      <c r="E1211" s="228">
        <v>80</v>
      </c>
      <c r="F1211" s="229">
        <f t="shared" si="18"/>
        <v>388</v>
      </c>
      <c r="G1211" s="230"/>
    </row>
    <row r="1212" s="219" customFormat="1" ht="14.25" spans="1:7">
      <c r="A1212" s="226">
        <v>1208</v>
      </c>
      <c r="B1212" s="227" t="s">
        <v>21710</v>
      </c>
      <c r="C1212" s="11" t="s">
        <v>21711</v>
      </c>
      <c r="D1212" s="55">
        <v>5.6</v>
      </c>
      <c r="E1212" s="228">
        <v>80</v>
      </c>
      <c r="F1212" s="229">
        <f t="shared" si="18"/>
        <v>448</v>
      </c>
      <c r="G1212" s="230"/>
    </row>
    <row r="1213" s="219" customFormat="1" ht="14.25" spans="1:7">
      <c r="A1213" s="226">
        <v>1209</v>
      </c>
      <c r="B1213" s="227" t="s">
        <v>21712</v>
      </c>
      <c r="C1213" s="11" t="s">
        <v>21713</v>
      </c>
      <c r="D1213" s="55">
        <v>6.11</v>
      </c>
      <c r="E1213" s="228">
        <v>80</v>
      </c>
      <c r="F1213" s="229">
        <f t="shared" si="18"/>
        <v>488.8</v>
      </c>
      <c r="G1213" s="230"/>
    </row>
    <row r="1214" s="219" customFormat="1" ht="14.25" spans="1:7">
      <c r="A1214" s="226">
        <v>1210</v>
      </c>
      <c r="B1214" s="227" t="s">
        <v>21714</v>
      </c>
      <c r="C1214" s="11" t="s">
        <v>21715</v>
      </c>
      <c r="D1214" s="55">
        <v>11.38</v>
      </c>
      <c r="E1214" s="228">
        <v>80</v>
      </c>
      <c r="F1214" s="229">
        <f t="shared" si="18"/>
        <v>910.4</v>
      </c>
      <c r="G1214" s="230"/>
    </row>
    <row r="1215" s="219" customFormat="1" ht="14.25" spans="1:7">
      <c r="A1215" s="226">
        <v>1211</v>
      </c>
      <c r="B1215" s="227" t="s">
        <v>21716</v>
      </c>
      <c r="C1215" s="11" t="s">
        <v>19123</v>
      </c>
      <c r="D1215" s="55">
        <v>5.35</v>
      </c>
      <c r="E1215" s="228">
        <v>80</v>
      </c>
      <c r="F1215" s="229">
        <f t="shared" si="18"/>
        <v>428</v>
      </c>
      <c r="G1215" s="230"/>
    </row>
    <row r="1216" s="219" customFormat="1" ht="14.25" spans="1:7">
      <c r="A1216" s="226">
        <v>1212</v>
      </c>
      <c r="B1216" s="227" t="s">
        <v>21717</v>
      </c>
      <c r="C1216" s="11" t="s">
        <v>21718</v>
      </c>
      <c r="D1216" s="55">
        <v>4.2</v>
      </c>
      <c r="E1216" s="228">
        <v>80</v>
      </c>
      <c r="F1216" s="229">
        <f t="shared" si="18"/>
        <v>336</v>
      </c>
      <c r="G1216" s="230"/>
    </row>
    <row r="1217" s="219" customFormat="1" ht="14.25" spans="1:7">
      <c r="A1217" s="226">
        <v>1213</v>
      </c>
      <c r="B1217" s="227" t="s">
        <v>21719</v>
      </c>
      <c r="C1217" s="11" t="s">
        <v>21720</v>
      </c>
      <c r="D1217" s="55">
        <v>4.17</v>
      </c>
      <c r="E1217" s="228">
        <v>80</v>
      </c>
      <c r="F1217" s="229">
        <f t="shared" si="18"/>
        <v>333.6</v>
      </c>
      <c r="G1217" s="230"/>
    </row>
    <row r="1218" s="219" customFormat="1" ht="14.25" spans="1:7">
      <c r="A1218" s="226">
        <v>1214</v>
      </c>
      <c r="B1218" s="227" t="s">
        <v>21721</v>
      </c>
      <c r="C1218" s="11" t="s">
        <v>21722</v>
      </c>
      <c r="D1218" s="55">
        <v>2.37</v>
      </c>
      <c r="E1218" s="228">
        <v>80</v>
      </c>
      <c r="F1218" s="229">
        <f t="shared" si="18"/>
        <v>189.6</v>
      </c>
      <c r="G1218" s="230"/>
    </row>
    <row r="1219" s="219" customFormat="1" ht="14.25" spans="1:7">
      <c r="A1219" s="226">
        <v>1215</v>
      </c>
      <c r="B1219" s="227" t="s">
        <v>21723</v>
      </c>
      <c r="C1219" s="11" t="s">
        <v>21724</v>
      </c>
      <c r="D1219" s="55">
        <v>4.34</v>
      </c>
      <c r="E1219" s="228">
        <v>80</v>
      </c>
      <c r="F1219" s="229">
        <f t="shared" si="18"/>
        <v>347.2</v>
      </c>
      <c r="G1219" s="230"/>
    </row>
    <row r="1220" s="219" customFormat="1" ht="14.25" spans="1:7">
      <c r="A1220" s="226">
        <v>1216</v>
      </c>
      <c r="B1220" s="227" t="s">
        <v>21725</v>
      </c>
      <c r="C1220" s="11" t="s">
        <v>21726</v>
      </c>
      <c r="D1220" s="55">
        <v>6.25</v>
      </c>
      <c r="E1220" s="228">
        <v>80</v>
      </c>
      <c r="F1220" s="229">
        <f t="shared" si="18"/>
        <v>500</v>
      </c>
      <c r="G1220" s="230"/>
    </row>
    <row r="1221" s="219" customFormat="1" ht="14.25" spans="1:7">
      <c r="A1221" s="226">
        <v>1217</v>
      </c>
      <c r="B1221" s="227" t="s">
        <v>21727</v>
      </c>
      <c r="C1221" s="11" t="s">
        <v>21728</v>
      </c>
      <c r="D1221" s="55">
        <v>2.37</v>
      </c>
      <c r="E1221" s="228">
        <v>80</v>
      </c>
      <c r="F1221" s="229">
        <f t="shared" ref="F1221:F1284" si="19">D1221*E1221</f>
        <v>189.6</v>
      </c>
      <c r="G1221" s="230"/>
    </row>
    <row r="1222" s="219" customFormat="1" ht="14.25" spans="1:7">
      <c r="A1222" s="226">
        <v>1218</v>
      </c>
      <c r="B1222" s="227" t="s">
        <v>21729</v>
      </c>
      <c r="C1222" s="11" t="s">
        <v>21730</v>
      </c>
      <c r="D1222" s="55">
        <v>6.8</v>
      </c>
      <c r="E1222" s="228">
        <v>80</v>
      </c>
      <c r="F1222" s="229">
        <f t="shared" si="19"/>
        <v>544</v>
      </c>
      <c r="G1222" s="230"/>
    </row>
    <row r="1223" s="219" customFormat="1" ht="14.25" spans="1:7">
      <c r="A1223" s="226">
        <v>1219</v>
      </c>
      <c r="B1223" s="227" t="s">
        <v>21731</v>
      </c>
      <c r="C1223" s="11" t="s">
        <v>21732</v>
      </c>
      <c r="D1223" s="55">
        <v>2.37</v>
      </c>
      <c r="E1223" s="228">
        <v>80</v>
      </c>
      <c r="F1223" s="229">
        <f t="shared" si="19"/>
        <v>189.6</v>
      </c>
      <c r="G1223" s="230"/>
    </row>
    <row r="1224" s="219" customFormat="1" ht="14.25" spans="1:7">
      <c r="A1224" s="226">
        <v>1220</v>
      </c>
      <c r="B1224" s="227" t="s">
        <v>21733</v>
      </c>
      <c r="C1224" s="11" t="s">
        <v>14760</v>
      </c>
      <c r="D1224" s="55">
        <v>0.79</v>
      </c>
      <c r="E1224" s="228">
        <v>80</v>
      </c>
      <c r="F1224" s="229">
        <f t="shared" si="19"/>
        <v>63.2</v>
      </c>
      <c r="G1224" s="230"/>
    </row>
    <row r="1225" s="219" customFormat="1" ht="14.25" spans="1:7">
      <c r="A1225" s="226">
        <v>1221</v>
      </c>
      <c r="B1225" s="227" t="s">
        <v>21734</v>
      </c>
      <c r="C1225" s="11" t="s">
        <v>21735</v>
      </c>
      <c r="D1225" s="55">
        <v>6.14</v>
      </c>
      <c r="E1225" s="228">
        <v>80</v>
      </c>
      <c r="F1225" s="229">
        <f t="shared" si="19"/>
        <v>491.2</v>
      </c>
      <c r="G1225" s="230"/>
    </row>
    <row r="1226" s="219" customFormat="1" ht="14.25" spans="1:7">
      <c r="A1226" s="226">
        <v>1222</v>
      </c>
      <c r="B1226" s="227" t="s">
        <v>21736</v>
      </c>
      <c r="C1226" s="11" t="s">
        <v>21737</v>
      </c>
      <c r="D1226" s="55">
        <v>7.43</v>
      </c>
      <c r="E1226" s="228">
        <v>80</v>
      </c>
      <c r="F1226" s="229">
        <f t="shared" si="19"/>
        <v>594.4</v>
      </c>
      <c r="G1226" s="230"/>
    </row>
    <row r="1227" s="219" customFormat="1" ht="14.25" spans="1:7">
      <c r="A1227" s="226">
        <v>1223</v>
      </c>
      <c r="B1227" s="227" t="s">
        <v>21738</v>
      </c>
      <c r="C1227" s="11" t="s">
        <v>21739</v>
      </c>
      <c r="D1227" s="55">
        <v>2.96</v>
      </c>
      <c r="E1227" s="228">
        <v>80</v>
      </c>
      <c r="F1227" s="229">
        <f t="shared" si="19"/>
        <v>236.8</v>
      </c>
      <c r="G1227" s="230"/>
    </row>
    <row r="1228" s="219" customFormat="1" ht="14.25" spans="1:7">
      <c r="A1228" s="226">
        <v>1224</v>
      </c>
      <c r="B1228" s="227" t="s">
        <v>21740</v>
      </c>
      <c r="C1228" s="11" t="s">
        <v>21741</v>
      </c>
      <c r="D1228" s="55">
        <v>1</v>
      </c>
      <c r="E1228" s="228">
        <v>80</v>
      </c>
      <c r="F1228" s="229">
        <f t="shared" si="19"/>
        <v>80</v>
      </c>
      <c r="G1228" s="230"/>
    </row>
    <row r="1229" s="219" customFormat="1" ht="14.25" spans="1:7">
      <c r="A1229" s="226">
        <v>1225</v>
      </c>
      <c r="B1229" s="227" t="s">
        <v>21742</v>
      </c>
      <c r="C1229" s="11" t="s">
        <v>21743</v>
      </c>
      <c r="D1229" s="55">
        <v>3</v>
      </c>
      <c r="E1229" s="228">
        <v>80</v>
      </c>
      <c r="F1229" s="229">
        <f t="shared" si="19"/>
        <v>240</v>
      </c>
      <c r="G1229" s="230"/>
    </row>
    <row r="1230" s="219" customFormat="1" ht="14.25" spans="1:7">
      <c r="A1230" s="226">
        <v>1226</v>
      </c>
      <c r="B1230" s="227" t="s">
        <v>21744</v>
      </c>
      <c r="C1230" s="11" t="s">
        <v>21745</v>
      </c>
      <c r="D1230" s="55">
        <v>1.5</v>
      </c>
      <c r="E1230" s="228">
        <v>80</v>
      </c>
      <c r="F1230" s="229">
        <f t="shared" si="19"/>
        <v>120</v>
      </c>
      <c r="G1230" s="230"/>
    </row>
    <row r="1231" s="219" customFormat="1" ht="14.25" spans="1:7">
      <c r="A1231" s="226">
        <v>1227</v>
      </c>
      <c r="B1231" s="227" t="s">
        <v>21746</v>
      </c>
      <c r="C1231" s="11" t="s">
        <v>21747</v>
      </c>
      <c r="D1231" s="55">
        <v>3</v>
      </c>
      <c r="E1231" s="228">
        <v>80</v>
      </c>
      <c r="F1231" s="229">
        <f t="shared" si="19"/>
        <v>240</v>
      </c>
      <c r="G1231" s="230"/>
    </row>
    <row r="1232" s="219" customFormat="1" ht="14.25" spans="1:7">
      <c r="A1232" s="226">
        <v>1228</v>
      </c>
      <c r="B1232" s="227" t="s">
        <v>21748</v>
      </c>
      <c r="C1232" s="11" t="s">
        <v>21749</v>
      </c>
      <c r="D1232" s="55">
        <v>3</v>
      </c>
      <c r="E1232" s="228">
        <v>80</v>
      </c>
      <c r="F1232" s="229">
        <f t="shared" si="19"/>
        <v>240</v>
      </c>
      <c r="G1232" s="230"/>
    </row>
    <row r="1233" s="219" customFormat="1" ht="14.25" spans="1:7">
      <c r="A1233" s="226">
        <v>1229</v>
      </c>
      <c r="B1233" s="227" t="s">
        <v>21750</v>
      </c>
      <c r="C1233" s="11" t="s">
        <v>21751</v>
      </c>
      <c r="D1233" s="55">
        <v>3</v>
      </c>
      <c r="E1233" s="228">
        <v>80</v>
      </c>
      <c r="F1233" s="229">
        <f t="shared" si="19"/>
        <v>240</v>
      </c>
      <c r="G1233" s="230"/>
    </row>
    <row r="1234" s="219" customFormat="1" ht="14.25" spans="1:7">
      <c r="A1234" s="226">
        <v>1230</v>
      </c>
      <c r="B1234" s="227" t="s">
        <v>21752</v>
      </c>
      <c r="C1234" s="11" t="s">
        <v>21753</v>
      </c>
      <c r="D1234" s="55">
        <v>4.5</v>
      </c>
      <c r="E1234" s="228">
        <v>80</v>
      </c>
      <c r="F1234" s="229">
        <f t="shared" si="19"/>
        <v>360</v>
      </c>
      <c r="G1234" s="230"/>
    </row>
    <row r="1235" s="219" customFormat="1" ht="14.25" spans="1:7">
      <c r="A1235" s="226">
        <v>1231</v>
      </c>
      <c r="B1235" s="227" t="s">
        <v>21754</v>
      </c>
      <c r="C1235" s="11" t="s">
        <v>21755</v>
      </c>
      <c r="D1235" s="55">
        <v>3</v>
      </c>
      <c r="E1235" s="228">
        <v>80</v>
      </c>
      <c r="F1235" s="229">
        <f t="shared" si="19"/>
        <v>240</v>
      </c>
      <c r="G1235" s="230"/>
    </row>
    <row r="1236" s="219" customFormat="1" ht="14.25" spans="1:7">
      <c r="A1236" s="226">
        <v>1232</v>
      </c>
      <c r="B1236" s="227" t="s">
        <v>21756</v>
      </c>
      <c r="C1236" s="11" t="s">
        <v>21757</v>
      </c>
      <c r="D1236" s="55">
        <v>3.63</v>
      </c>
      <c r="E1236" s="228">
        <v>80</v>
      </c>
      <c r="F1236" s="229">
        <f t="shared" si="19"/>
        <v>290.4</v>
      </c>
      <c r="G1236" s="230"/>
    </row>
    <row r="1237" s="219" customFormat="1" ht="14.25" spans="1:7">
      <c r="A1237" s="226">
        <v>1233</v>
      </c>
      <c r="B1237" s="227" t="s">
        <v>21758</v>
      </c>
      <c r="C1237" s="11" t="s">
        <v>21759</v>
      </c>
      <c r="D1237" s="55">
        <v>3.61</v>
      </c>
      <c r="E1237" s="228">
        <v>80</v>
      </c>
      <c r="F1237" s="229">
        <f t="shared" si="19"/>
        <v>288.8</v>
      </c>
      <c r="G1237" s="230"/>
    </row>
    <row r="1238" s="219" customFormat="1" ht="14.25" spans="1:7">
      <c r="A1238" s="226">
        <v>1234</v>
      </c>
      <c r="B1238" s="227" t="s">
        <v>21760</v>
      </c>
      <c r="C1238" s="11" t="s">
        <v>21761</v>
      </c>
      <c r="D1238" s="55">
        <v>4.5</v>
      </c>
      <c r="E1238" s="228">
        <v>80</v>
      </c>
      <c r="F1238" s="229">
        <f t="shared" si="19"/>
        <v>360</v>
      </c>
      <c r="G1238" s="230"/>
    </row>
    <row r="1239" s="219" customFormat="1" ht="14.25" spans="1:7">
      <c r="A1239" s="226">
        <v>1235</v>
      </c>
      <c r="B1239" s="227" t="s">
        <v>21762</v>
      </c>
      <c r="C1239" s="11" t="s">
        <v>15816</v>
      </c>
      <c r="D1239" s="55">
        <v>3</v>
      </c>
      <c r="E1239" s="228">
        <v>80</v>
      </c>
      <c r="F1239" s="229">
        <f t="shared" si="19"/>
        <v>240</v>
      </c>
      <c r="G1239" s="230"/>
    </row>
    <row r="1240" s="219" customFormat="1" ht="14.25" spans="1:7">
      <c r="A1240" s="226">
        <v>1236</v>
      </c>
      <c r="B1240" s="227" t="s">
        <v>21763</v>
      </c>
      <c r="C1240" s="11" t="s">
        <v>6895</v>
      </c>
      <c r="D1240" s="55">
        <v>4.5</v>
      </c>
      <c r="E1240" s="228">
        <v>80</v>
      </c>
      <c r="F1240" s="229">
        <f t="shared" si="19"/>
        <v>360</v>
      </c>
      <c r="G1240" s="230"/>
    </row>
    <row r="1241" s="219" customFormat="1" ht="14.25" spans="1:7">
      <c r="A1241" s="226">
        <v>1237</v>
      </c>
      <c r="B1241" s="227" t="s">
        <v>21764</v>
      </c>
      <c r="C1241" s="11" t="s">
        <v>21765</v>
      </c>
      <c r="D1241" s="55">
        <v>3.3</v>
      </c>
      <c r="E1241" s="228">
        <v>80</v>
      </c>
      <c r="F1241" s="229">
        <f t="shared" si="19"/>
        <v>264</v>
      </c>
      <c r="G1241" s="230"/>
    </row>
    <row r="1242" s="219" customFormat="1" ht="14.25" spans="1:7">
      <c r="A1242" s="226">
        <v>1238</v>
      </c>
      <c r="B1242" s="227" t="s">
        <v>21766</v>
      </c>
      <c r="C1242" s="11" t="s">
        <v>21767</v>
      </c>
      <c r="D1242" s="55">
        <v>6.77</v>
      </c>
      <c r="E1242" s="228">
        <v>80</v>
      </c>
      <c r="F1242" s="229">
        <f t="shared" si="19"/>
        <v>541.6</v>
      </c>
      <c r="G1242" s="230"/>
    </row>
    <row r="1243" s="219" customFormat="1" ht="14.25" spans="1:7">
      <c r="A1243" s="226">
        <v>1239</v>
      </c>
      <c r="B1243" s="227" t="s">
        <v>21768</v>
      </c>
      <c r="C1243" s="11" t="s">
        <v>21769</v>
      </c>
      <c r="D1243" s="55">
        <v>4.5</v>
      </c>
      <c r="E1243" s="228">
        <v>80</v>
      </c>
      <c r="F1243" s="229">
        <f t="shared" si="19"/>
        <v>360</v>
      </c>
      <c r="G1243" s="230"/>
    </row>
    <row r="1244" s="219" customFormat="1" ht="14.25" spans="1:7">
      <c r="A1244" s="226">
        <v>1240</v>
      </c>
      <c r="B1244" s="227" t="s">
        <v>21770</v>
      </c>
      <c r="C1244" s="11" t="s">
        <v>21771</v>
      </c>
      <c r="D1244" s="55">
        <v>3.4</v>
      </c>
      <c r="E1244" s="228">
        <v>80</v>
      </c>
      <c r="F1244" s="229">
        <f t="shared" si="19"/>
        <v>272</v>
      </c>
      <c r="G1244" s="230"/>
    </row>
    <row r="1245" s="219" customFormat="1" ht="14.25" spans="1:7">
      <c r="A1245" s="226">
        <v>1241</v>
      </c>
      <c r="B1245" s="227" t="s">
        <v>21772</v>
      </c>
      <c r="C1245" s="11" t="s">
        <v>21773</v>
      </c>
      <c r="D1245" s="55">
        <v>4.38</v>
      </c>
      <c r="E1245" s="228">
        <v>80</v>
      </c>
      <c r="F1245" s="229">
        <f t="shared" si="19"/>
        <v>350.4</v>
      </c>
      <c r="G1245" s="230"/>
    </row>
    <row r="1246" s="219" customFormat="1" ht="14.25" spans="1:7">
      <c r="A1246" s="226">
        <v>1242</v>
      </c>
      <c r="B1246" s="227" t="s">
        <v>21774</v>
      </c>
      <c r="C1246" s="11" t="s">
        <v>21775</v>
      </c>
      <c r="D1246" s="55">
        <v>5.52</v>
      </c>
      <c r="E1246" s="228">
        <v>80</v>
      </c>
      <c r="F1246" s="229">
        <f t="shared" si="19"/>
        <v>441.6</v>
      </c>
      <c r="G1246" s="230"/>
    </row>
    <row r="1247" s="219" customFormat="1" ht="14.25" spans="1:7">
      <c r="A1247" s="226">
        <v>1243</v>
      </c>
      <c r="B1247" s="227" t="s">
        <v>21776</v>
      </c>
      <c r="C1247" s="11" t="s">
        <v>21777</v>
      </c>
      <c r="D1247" s="55">
        <v>5.11</v>
      </c>
      <c r="E1247" s="228">
        <v>80</v>
      </c>
      <c r="F1247" s="229">
        <f t="shared" si="19"/>
        <v>408.8</v>
      </c>
      <c r="G1247" s="230"/>
    </row>
    <row r="1248" s="219" customFormat="1" ht="14.25" spans="1:7">
      <c r="A1248" s="226">
        <v>1244</v>
      </c>
      <c r="B1248" s="227" t="s">
        <v>21778</v>
      </c>
      <c r="C1248" s="11" t="s">
        <v>21779</v>
      </c>
      <c r="D1248" s="55">
        <v>4.89</v>
      </c>
      <c r="E1248" s="228">
        <v>80</v>
      </c>
      <c r="F1248" s="229">
        <f t="shared" si="19"/>
        <v>391.2</v>
      </c>
      <c r="G1248" s="230"/>
    </row>
    <row r="1249" s="219" customFormat="1" ht="14.25" spans="1:7">
      <c r="A1249" s="226">
        <v>1245</v>
      </c>
      <c r="B1249" s="227" t="s">
        <v>21780</v>
      </c>
      <c r="C1249" s="11" t="s">
        <v>21781</v>
      </c>
      <c r="D1249" s="55">
        <v>6</v>
      </c>
      <c r="E1249" s="228">
        <v>80</v>
      </c>
      <c r="F1249" s="229">
        <f t="shared" si="19"/>
        <v>480</v>
      </c>
      <c r="G1249" s="230"/>
    </row>
    <row r="1250" s="219" customFormat="1" ht="14.25" spans="1:7">
      <c r="A1250" s="226">
        <v>1246</v>
      </c>
      <c r="B1250" s="227" t="s">
        <v>21782</v>
      </c>
      <c r="C1250" s="11" t="s">
        <v>21783</v>
      </c>
      <c r="D1250" s="55">
        <v>6.3</v>
      </c>
      <c r="E1250" s="228">
        <v>80</v>
      </c>
      <c r="F1250" s="229">
        <f t="shared" si="19"/>
        <v>504</v>
      </c>
      <c r="G1250" s="230"/>
    </row>
    <row r="1251" s="219" customFormat="1" ht="14.25" spans="1:7">
      <c r="A1251" s="226">
        <v>1247</v>
      </c>
      <c r="B1251" s="227" t="s">
        <v>21784</v>
      </c>
      <c r="C1251" s="11" t="s">
        <v>21785</v>
      </c>
      <c r="D1251" s="55">
        <v>5.22</v>
      </c>
      <c r="E1251" s="228">
        <v>80</v>
      </c>
      <c r="F1251" s="229">
        <f t="shared" si="19"/>
        <v>417.6</v>
      </c>
      <c r="G1251" s="230"/>
    </row>
    <row r="1252" s="219" customFormat="1" ht="14.25" spans="1:7">
      <c r="A1252" s="226">
        <v>1248</v>
      </c>
      <c r="B1252" s="227" t="s">
        <v>21786</v>
      </c>
      <c r="C1252" s="11" t="s">
        <v>21787</v>
      </c>
      <c r="D1252" s="55">
        <v>6.7</v>
      </c>
      <c r="E1252" s="228">
        <v>80</v>
      </c>
      <c r="F1252" s="229">
        <f t="shared" si="19"/>
        <v>536</v>
      </c>
      <c r="G1252" s="230"/>
    </row>
    <row r="1253" s="219" customFormat="1" ht="14.25" spans="1:7">
      <c r="A1253" s="226">
        <v>1249</v>
      </c>
      <c r="B1253" s="227" t="s">
        <v>21788</v>
      </c>
      <c r="C1253" s="11" t="s">
        <v>21789</v>
      </c>
      <c r="D1253" s="55">
        <v>7.5</v>
      </c>
      <c r="E1253" s="228">
        <v>80</v>
      </c>
      <c r="F1253" s="229">
        <f t="shared" si="19"/>
        <v>600</v>
      </c>
      <c r="G1253" s="230"/>
    </row>
    <row r="1254" s="219" customFormat="1" ht="14.25" spans="1:7">
      <c r="A1254" s="226">
        <v>1250</v>
      </c>
      <c r="B1254" s="227" t="s">
        <v>21790</v>
      </c>
      <c r="C1254" s="11" t="s">
        <v>21791</v>
      </c>
      <c r="D1254" s="55">
        <v>7.5</v>
      </c>
      <c r="E1254" s="228">
        <v>80</v>
      </c>
      <c r="F1254" s="229">
        <f t="shared" si="19"/>
        <v>600</v>
      </c>
      <c r="G1254" s="230"/>
    </row>
    <row r="1255" s="219" customFormat="1" ht="14.25" spans="1:7">
      <c r="A1255" s="226">
        <v>1251</v>
      </c>
      <c r="B1255" s="227" t="s">
        <v>21792</v>
      </c>
      <c r="C1255" s="11" t="s">
        <v>21793</v>
      </c>
      <c r="D1255" s="55">
        <v>7.5</v>
      </c>
      <c r="E1255" s="228">
        <v>80</v>
      </c>
      <c r="F1255" s="229">
        <f t="shared" si="19"/>
        <v>600</v>
      </c>
      <c r="G1255" s="230"/>
    </row>
    <row r="1256" s="219" customFormat="1" ht="14.25" spans="1:7">
      <c r="A1256" s="226">
        <v>1252</v>
      </c>
      <c r="B1256" s="227" t="s">
        <v>21794</v>
      </c>
      <c r="C1256" s="11" t="s">
        <v>21795</v>
      </c>
      <c r="D1256" s="55">
        <v>6.77</v>
      </c>
      <c r="E1256" s="228">
        <v>80</v>
      </c>
      <c r="F1256" s="229">
        <f t="shared" si="19"/>
        <v>541.6</v>
      </c>
      <c r="G1256" s="230"/>
    </row>
    <row r="1257" s="219" customFormat="1" ht="14.25" spans="1:7">
      <c r="A1257" s="226">
        <v>1253</v>
      </c>
      <c r="B1257" s="227" t="s">
        <v>21796</v>
      </c>
      <c r="C1257" s="11" t="s">
        <v>21797</v>
      </c>
      <c r="D1257" s="55">
        <v>5.3</v>
      </c>
      <c r="E1257" s="228">
        <v>80</v>
      </c>
      <c r="F1257" s="229">
        <f t="shared" si="19"/>
        <v>424</v>
      </c>
      <c r="G1257" s="230"/>
    </row>
    <row r="1258" s="219" customFormat="1" ht="14.25" spans="1:7">
      <c r="A1258" s="226">
        <v>1254</v>
      </c>
      <c r="B1258" s="227" t="s">
        <v>21798</v>
      </c>
      <c r="C1258" s="11" t="s">
        <v>21799</v>
      </c>
      <c r="D1258" s="55">
        <v>6.12</v>
      </c>
      <c r="E1258" s="228">
        <v>80</v>
      </c>
      <c r="F1258" s="229">
        <f t="shared" si="19"/>
        <v>489.6</v>
      </c>
      <c r="G1258" s="230"/>
    </row>
    <row r="1259" s="219" customFormat="1" ht="14.25" spans="1:7">
      <c r="A1259" s="226">
        <v>1255</v>
      </c>
      <c r="B1259" s="227" t="s">
        <v>21800</v>
      </c>
      <c r="C1259" s="11" t="s">
        <v>21801</v>
      </c>
      <c r="D1259" s="55">
        <v>3</v>
      </c>
      <c r="E1259" s="228">
        <v>80</v>
      </c>
      <c r="F1259" s="229">
        <f t="shared" si="19"/>
        <v>240</v>
      </c>
      <c r="G1259" s="230"/>
    </row>
    <row r="1260" s="219" customFormat="1" ht="14.25" spans="1:7">
      <c r="A1260" s="226">
        <v>1256</v>
      </c>
      <c r="B1260" s="227" t="s">
        <v>21802</v>
      </c>
      <c r="C1260" s="11" t="s">
        <v>21803</v>
      </c>
      <c r="D1260" s="55">
        <v>7.8</v>
      </c>
      <c r="E1260" s="228">
        <v>80</v>
      </c>
      <c r="F1260" s="229">
        <f t="shared" si="19"/>
        <v>624</v>
      </c>
      <c r="G1260" s="230"/>
    </row>
    <row r="1261" s="219" customFormat="1" ht="14.25" spans="1:7">
      <c r="A1261" s="226">
        <v>1257</v>
      </c>
      <c r="B1261" s="227" t="s">
        <v>21804</v>
      </c>
      <c r="C1261" s="11" t="s">
        <v>21805</v>
      </c>
      <c r="D1261" s="55">
        <v>2.41</v>
      </c>
      <c r="E1261" s="228">
        <v>80</v>
      </c>
      <c r="F1261" s="229">
        <f t="shared" si="19"/>
        <v>192.8</v>
      </c>
      <c r="G1261" s="230"/>
    </row>
    <row r="1262" s="219" customFormat="1" ht="14.25" spans="1:7">
      <c r="A1262" s="226">
        <v>1258</v>
      </c>
      <c r="B1262" s="227" t="s">
        <v>21806</v>
      </c>
      <c r="C1262" s="11" t="s">
        <v>21807</v>
      </c>
      <c r="D1262" s="55">
        <v>6.05</v>
      </c>
      <c r="E1262" s="228">
        <v>80</v>
      </c>
      <c r="F1262" s="229">
        <f t="shared" si="19"/>
        <v>484</v>
      </c>
      <c r="G1262" s="230"/>
    </row>
    <row r="1263" s="219" customFormat="1" ht="14.25" spans="1:7">
      <c r="A1263" s="226">
        <v>1259</v>
      </c>
      <c r="B1263" s="227" t="s">
        <v>21808</v>
      </c>
      <c r="C1263" s="11" t="s">
        <v>21809</v>
      </c>
      <c r="D1263" s="55">
        <v>23</v>
      </c>
      <c r="E1263" s="228">
        <v>80</v>
      </c>
      <c r="F1263" s="229">
        <f t="shared" si="19"/>
        <v>1840</v>
      </c>
      <c r="G1263" s="230"/>
    </row>
    <row r="1264" s="219" customFormat="1" ht="14.25" spans="1:7">
      <c r="A1264" s="226">
        <v>1260</v>
      </c>
      <c r="B1264" s="227" t="s">
        <v>21810</v>
      </c>
      <c r="C1264" s="11" t="s">
        <v>21811</v>
      </c>
      <c r="D1264" s="55">
        <v>3.67</v>
      </c>
      <c r="E1264" s="228">
        <v>80</v>
      </c>
      <c r="F1264" s="229">
        <f t="shared" si="19"/>
        <v>293.6</v>
      </c>
      <c r="G1264" s="230"/>
    </row>
    <row r="1265" s="219" customFormat="1" ht="14.25" spans="1:7">
      <c r="A1265" s="226">
        <v>1261</v>
      </c>
      <c r="B1265" s="227" t="s">
        <v>21812</v>
      </c>
      <c r="C1265" s="11" t="s">
        <v>21813</v>
      </c>
      <c r="D1265" s="55">
        <v>6.3</v>
      </c>
      <c r="E1265" s="228">
        <v>80</v>
      </c>
      <c r="F1265" s="229">
        <f t="shared" si="19"/>
        <v>504</v>
      </c>
      <c r="G1265" s="230"/>
    </row>
    <row r="1266" s="219" customFormat="1" ht="14.25" spans="1:7">
      <c r="A1266" s="226">
        <v>1262</v>
      </c>
      <c r="B1266" s="227" t="s">
        <v>21814</v>
      </c>
      <c r="C1266" s="11" t="s">
        <v>21815</v>
      </c>
      <c r="D1266" s="55">
        <v>13.5</v>
      </c>
      <c r="E1266" s="228">
        <v>80</v>
      </c>
      <c r="F1266" s="229">
        <f t="shared" si="19"/>
        <v>1080</v>
      </c>
      <c r="G1266" s="230"/>
    </row>
    <row r="1267" s="219" customFormat="1" ht="14.25" spans="1:7">
      <c r="A1267" s="226">
        <v>1263</v>
      </c>
      <c r="B1267" s="227" t="s">
        <v>21816</v>
      </c>
      <c r="C1267" s="11" t="s">
        <v>21817</v>
      </c>
      <c r="D1267" s="55">
        <v>7.5</v>
      </c>
      <c r="E1267" s="228">
        <v>80</v>
      </c>
      <c r="F1267" s="229">
        <f t="shared" si="19"/>
        <v>600</v>
      </c>
      <c r="G1267" s="230"/>
    </row>
    <row r="1268" s="219" customFormat="1" ht="14.25" spans="1:7">
      <c r="A1268" s="226">
        <v>1264</v>
      </c>
      <c r="B1268" s="227" t="s">
        <v>21818</v>
      </c>
      <c r="C1268" s="11" t="s">
        <v>21819</v>
      </c>
      <c r="D1268" s="55">
        <v>9.64</v>
      </c>
      <c r="E1268" s="228">
        <v>80</v>
      </c>
      <c r="F1268" s="229">
        <f t="shared" si="19"/>
        <v>771.2</v>
      </c>
      <c r="G1268" s="230"/>
    </row>
    <row r="1269" s="219" customFormat="1" ht="14.25" spans="1:7">
      <c r="A1269" s="226">
        <v>1265</v>
      </c>
      <c r="B1269" s="227" t="s">
        <v>21820</v>
      </c>
      <c r="C1269" s="11" t="s">
        <v>21821</v>
      </c>
      <c r="D1269" s="55">
        <v>8</v>
      </c>
      <c r="E1269" s="228">
        <v>80</v>
      </c>
      <c r="F1269" s="229">
        <f t="shared" si="19"/>
        <v>640</v>
      </c>
      <c r="G1269" s="230"/>
    </row>
    <row r="1270" s="219" customFormat="1" ht="14.25" spans="1:7">
      <c r="A1270" s="226">
        <v>1266</v>
      </c>
      <c r="B1270" s="227" t="s">
        <v>21822</v>
      </c>
      <c r="C1270" s="11" t="s">
        <v>21823</v>
      </c>
      <c r="D1270" s="55">
        <v>8.05</v>
      </c>
      <c r="E1270" s="228">
        <v>80</v>
      </c>
      <c r="F1270" s="229">
        <f t="shared" si="19"/>
        <v>644</v>
      </c>
      <c r="G1270" s="230"/>
    </row>
    <row r="1271" s="219" customFormat="1" ht="14.25" spans="1:7">
      <c r="A1271" s="226">
        <v>1267</v>
      </c>
      <c r="B1271" s="227" t="s">
        <v>21824</v>
      </c>
      <c r="C1271" s="11" t="s">
        <v>21825</v>
      </c>
      <c r="D1271" s="55">
        <v>9.3</v>
      </c>
      <c r="E1271" s="228">
        <v>80</v>
      </c>
      <c r="F1271" s="229">
        <f t="shared" si="19"/>
        <v>744</v>
      </c>
      <c r="G1271" s="230"/>
    </row>
    <row r="1272" s="219" customFormat="1" ht="14.25" spans="1:7">
      <c r="A1272" s="226">
        <v>1268</v>
      </c>
      <c r="B1272" s="227" t="s">
        <v>21826</v>
      </c>
      <c r="C1272" s="11" t="s">
        <v>21827</v>
      </c>
      <c r="D1272" s="55">
        <v>6.65</v>
      </c>
      <c r="E1272" s="228">
        <v>80</v>
      </c>
      <c r="F1272" s="229">
        <f t="shared" si="19"/>
        <v>532</v>
      </c>
      <c r="G1272" s="230"/>
    </row>
    <row r="1273" s="219" customFormat="1" ht="14.25" spans="1:7">
      <c r="A1273" s="226">
        <v>1269</v>
      </c>
      <c r="B1273" s="227" t="s">
        <v>21828</v>
      </c>
      <c r="C1273" s="11" t="s">
        <v>21829</v>
      </c>
      <c r="D1273" s="55">
        <v>5.26</v>
      </c>
      <c r="E1273" s="228">
        <v>80</v>
      </c>
      <c r="F1273" s="229">
        <f t="shared" si="19"/>
        <v>420.8</v>
      </c>
      <c r="G1273" s="230"/>
    </row>
    <row r="1274" s="219" customFormat="1" ht="14.25" spans="1:7">
      <c r="A1274" s="226">
        <v>1270</v>
      </c>
      <c r="B1274" s="227" t="s">
        <v>21830</v>
      </c>
      <c r="C1274" s="11" t="s">
        <v>21831</v>
      </c>
      <c r="D1274" s="55">
        <v>4.5</v>
      </c>
      <c r="E1274" s="228">
        <v>80</v>
      </c>
      <c r="F1274" s="229">
        <f t="shared" si="19"/>
        <v>360</v>
      </c>
      <c r="G1274" s="230"/>
    </row>
    <row r="1275" s="219" customFormat="1" ht="14.25" spans="1:7">
      <c r="A1275" s="226">
        <v>1271</v>
      </c>
      <c r="B1275" s="227" t="s">
        <v>21832</v>
      </c>
      <c r="C1275" s="11" t="s">
        <v>21833</v>
      </c>
      <c r="D1275" s="55">
        <v>7.5</v>
      </c>
      <c r="E1275" s="228">
        <v>80</v>
      </c>
      <c r="F1275" s="229">
        <f t="shared" si="19"/>
        <v>600</v>
      </c>
      <c r="G1275" s="230"/>
    </row>
    <row r="1276" s="219" customFormat="1" ht="14.25" spans="1:7">
      <c r="A1276" s="226">
        <v>1272</v>
      </c>
      <c r="B1276" s="227" t="s">
        <v>21834</v>
      </c>
      <c r="C1276" s="11" t="s">
        <v>21835</v>
      </c>
      <c r="D1276" s="55">
        <v>7.5</v>
      </c>
      <c r="E1276" s="228">
        <v>80</v>
      </c>
      <c r="F1276" s="229">
        <f t="shared" si="19"/>
        <v>600</v>
      </c>
      <c r="G1276" s="230"/>
    </row>
    <row r="1277" s="219" customFormat="1" ht="14.25" spans="1:7">
      <c r="A1277" s="226">
        <v>1273</v>
      </c>
      <c r="B1277" s="227" t="s">
        <v>21836</v>
      </c>
      <c r="C1277" s="11" t="s">
        <v>21837</v>
      </c>
      <c r="D1277" s="55">
        <v>4.14</v>
      </c>
      <c r="E1277" s="228">
        <v>80</v>
      </c>
      <c r="F1277" s="229">
        <f t="shared" si="19"/>
        <v>331.2</v>
      </c>
      <c r="G1277" s="230"/>
    </row>
    <row r="1278" s="219" customFormat="1" ht="14.25" spans="1:7">
      <c r="A1278" s="226">
        <v>1274</v>
      </c>
      <c r="B1278" s="227" t="s">
        <v>21838</v>
      </c>
      <c r="C1278" s="11" t="s">
        <v>21839</v>
      </c>
      <c r="D1278" s="55">
        <v>5.22</v>
      </c>
      <c r="E1278" s="228">
        <v>80</v>
      </c>
      <c r="F1278" s="229">
        <f t="shared" si="19"/>
        <v>417.6</v>
      </c>
      <c r="G1278" s="230"/>
    </row>
    <row r="1279" s="219" customFormat="1" ht="14.25" spans="1:7">
      <c r="A1279" s="226">
        <v>1275</v>
      </c>
      <c r="B1279" s="227" t="s">
        <v>21840</v>
      </c>
      <c r="C1279" s="11" t="s">
        <v>21841</v>
      </c>
      <c r="D1279" s="55">
        <v>1.5</v>
      </c>
      <c r="E1279" s="228">
        <v>80</v>
      </c>
      <c r="F1279" s="229">
        <f t="shared" si="19"/>
        <v>120</v>
      </c>
      <c r="G1279" s="230"/>
    </row>
    <row r="1280" s="219" customFormat="1" ht="14.25" spans="1:7">
      <c r="A1280" s="226">
        <v>1276</v>
      </c>
      <c r="B1280" s="227" t="s">
        <v>21842</v>
      </c>
      <c r="C1280" s="11" t="s">
        <v>5480</v>
      </c>
      <c r="D1280" s="55">
        <v>3.6</v>
      </c>
      <c r="E1280" s="228">
        <v>80</v>
      </c>
      <c r="F1280" s="229">
        <f t="shared" si="19"/>
        <v>288</v>
      </c>
      <c r="G1280" s="230"/>
    </row>
    <row r="1281" s="219" customFormat="1" ht="14.25" spans="1:7">
      <c r="A1281" s="226">
        <v>1277</v>
      </c>
      <c r="B1281" s="227" t="s">
        <v>21843</v>
      </c>
      <c r="C1281" s="11" t="s">
        <v>21844</v>
      </c>
      <c r="D1281" s="55">
        <v>1.3</v>
      </c>
      <c r="E1281" s="228">
        <v>80</v>
      </c>
      <c r="F1281" s="229">
        <f t="shared" si="19"/>
        <v>104</v>
      </c>
      <c r="G1281" s="230"/>
    </row>
    <row r="1282" s="219" customFormat="1" ht="14.25" spans="1:7">
      <c r="A1282" s="226">
        <v>1278</v>
      </c>
      <c r="B1282" s="227" t="s">
        <v>21845</v>
      </c>
      <c r="C1282" s="11" t="s">
        <v>21846</v>
      </c>
      <c r="D1282" s="55">
        <v>1.3</v>
      </c>
      <c r="E1282" s="228">
        <v>80</v>
      </c>
      <c r="F1282" s="229">
        <f t="shared" si="19"/>
        <v>104</v>
      </c>
      <c r="G1282" s="230"/>
    </row>
    <row r="1283" s="219" customFormat="1" ht="14.25" spans="1:7">
      <c r="A1283" s="226">
        <v>1279</v>
      </c>
      <c r="B1283" s="227" t="s">
        <v>21847</v>
      </c>
      <c r="C1283" s="11" t="s">
        <v>21848</v>
      </c>
      <c r="D1283" s="55">
        <v>2.6</v>
      </c>
      <c r="E1283" s="228">
        <v>80</v>
      </c>
      <c r="F1283" s="229">
        <f t="shared" si="19"/>
        <v>208</v>
      </c>
      <c r="G1283" s="230"/>
    </row>
    <row r="1284" s="219" customFormat="1" ht="14.25" spans="1:7">
      <c r="A1284" s="226">
        <v>1280</v>
      </c>
      <c r="B1284" s="227" t="s">
        <v>21849</v>
      </c>
      <c r="C1284" s="11" t="s">
        <v>21850</v>
      </c>
      <c r="D1284" s="55">
        <v>2.6</v>
      </c>
      <c r="E1284" s="228">
        <v>80</v>
      </c>
      <c r="F1284" s="229">
        <f t="shared" si="19"/>
        <v>208</v>
      </c>
      <c r="G1284" s="230"/>
    </row>
    <row r="1285" s="219" customFormat="1" ht="14.25" spans="1:7">
      <c r="A1285" s="226">
        <v>1281</v>
      </c>
      <c r="B1285" s="227" t="s">
        <v>21851</v>
      </c>
      <c r="C1285" s="11" t="s">
        <v>21852</v>
      </c>
      <c r="D1285" s="55">
        <v>2.6</v>
      </c>
      <c r="E1285" s="228">
        <v>80</v>
      </c>
      <c r="F1285" s="229">
        <f t="shared" ref="F1285:F1348" si="20">D1285*E1285</f>
        <v>208</v>
      </c>
      <c r="G1285" s="230"/>
    </row>
    <row r="1286" s="219" customFormat="1" ht="14.25" spans="1:7">
      <c r="A1286" s="226">
        <v>1282</v>
      </c>
      <c r="B1286" s="227" t="s">
        <v>21853</v>
      </c>
      <c r="C1286" s="11" t="s">
        <v>21854</v>
      </c>
      <c r="D1286" s="55">
        <v>7.8</v>
      </c>
      <c r="E1286" s="228">
        <v>80</v>
      </c>
      <c r="F1286" s="229">
        <f t="shared" si="20"/>
        <v>624</v>
      </c>
      <c r="G1286" s="230"/>
    </row>
    <row r="1287" s="219" customFormat="1" ht="14.25" spans="1:7">
      <c r="A1287" s="226">
        <v>1283</v>
      </c>
      <c r="B1287" s="227" t="s">
        <v>21855</v>
      </c>
      <c r="C1287" s="11" t="s">
        <v>21856</v>
      </c>
      <c r="D1287" s="55">
        <v>2.6</v>
      </c>
      <c r="E1287" s="228">
        <v>80</v>
      </c>
      <c r="F1287" s="229">
        <f t="shared" si="20"/>
        <v>208</v>
      </c>
      <c r="G1287" s="230"/>
    </row>
    <row r="1288" s="219" customFormat="1" ht="14.25" spans="1:7">
      <c r="A1288" s="226">
        <v>1284</v>
      </c>
      <c r="B1288" s="227" t="s">
        <v>21857</v>
      </c>
      <c r="C1288" s="11" t="s">
        <v>15139</v>
      </c>
      <c r="D1288" s="55">
        <v>2.6</v>
      </c>
      <c r="E1288" s="228">
        <v>80</v>
      </c>
      <c r="F1288" s="229">
        <f t="shared" si="20"/>
        <v>208</v>
      </c>
      <c r="G1288" s="230"/>
    </row>
    <row r="1289" s="219" customFormat="1" ht="14.25" spans="1:7">
      <c r="A1289" s="226">
        <v>1285</v>
      </c>
      <c r="B1289" s="227" t="s">
        <v>21858</v>
      </c>
      <c r="C1289" s="11" t="s">
        <v>21859</v>
      </c>
      <c r="D1289" s="55">
        <v>2.6</v>
      </c>
      <c r="E1289" s="228">
        <v>80</v>
      </c>
      <c r="F1289" s="229">
        <f t="shared" si="20"/>
        <v>208</v>
      </c>
      <c r="G1289" s="230"/>
    </row>
    <row r="1290" s="219" customFormat="1" ht="14.25" spans="1:7">
      <c r="A1290" s="226">
        <v>1286</v>
      </c>
      <c r="B1290" s="227" t="s">
        <v>21860</v>
      </c>
      <c r="C1290" s="11" t="s">
        <v>21861</v>
      </c>
      <c r="D1290" s="55">
        <v>2.6</v>
      </c>
      <c r="E1290" s="228">
        <v>80</v>
      </c>
      <c r="F1290" s="229">
        <f t="shared" si="20"/>
        <v>208</v>
      </c>
      <c r="G1290" s="230"/>
    </row>
    <row r="1291" s="219" customFormat="1" ht="14.25" spans="1:7">
      <c r="A1291" s="226">
        <v>1287</v>
      </c>
      <c r="B1291" s="227" t="s">
        <v>21862</v>
      </c>
      <c r="C1291" s="11" t="s">
        <v>21863</v>
      </c>
      <c r="D1291" s="55">
        <v>3.9</v>
      </c>
      <c r="E1291" s="228">
        <v>80</v>
      </c>
      <c r="F1291" s="229">
        <f t="shared" si="20"/>
        <v>312</v>
      </c>
      <c r="G1291" s="230"/>
    </row>
    <row r="1292" s="219" customFormat="1" ht="14.25" spans="1:7">
      <c r="A1292" s="226">
        <v>1288</v>
      </c>
      <c r="B1292" s="227" t="s">
        <v>21864</v>
      </c>
      <c r="C1292" s="11" t="s">
        <v>21865</v>
      </c>
      <c r="D1292" s="55">
        <v>3.9</v>
      </c>
      <c r="E1292" s="228">
        <v>80</v>
      </c>
      <c r="F1292" s="229">
        <f t="shared" si="20"/>
        <v>312</v>
      </c>
      <c r="G1292" s="230"/>
    </row>
    <row r="1293" s="219" customFormat="1" ht="14.25" spans="1:7">
      <c r="A1293" s="226">
        <v>1289</v>
      </c>
      <c r="B1293" s="227" t="s">
        <v>21866</v>
      </c>
      <c r="C1293" s="11" t="s">
        <v>21867</v>
      </c>
      <c r="D1293" s="55">
        <v>3.9</v>
      </c>
      <c r="E1293" s="228">
        <v>80</v>
      </c>
      <c r="F1293" s="229">
        <f t="shared" si="20"/>
        <v>312</v>
      </c>
      <c r="G1293" s="230"/>
    </row>
    <row r="1294" s="219" customFormat="1" ht="14.25" spans="1:7">
      <c r="A1294" s="226">
        <v>1290</v>
      </c>
      <c r="B1294" s="227" t="s">
        <v>21868</v>
      </c>
      <c r="C1294" s="11" t="s">
        <v>21869</v>
      </c>
      <c r="D1294" s="55">
        <v>6.5</v>
      </c>
      <c r="E1294" s="228">
        <v>80</v>
      </c>
      <c r="F1294" s="229">
        <f t="shared" si="20"/>
        <v>520</v>
      </c>
      <c r="G1294" s="230"/>
    </row>
    <row r="1295" s="219" customFormat="1" ht="14.25" spans="1:7">
      <c r="A1295" s="226">
        <v>1291</v>
      </c>
      <c r="B1295" s="227" t="s">
        <v>21870</v>
      </c>
      <c r="C1295" s="11" t="s">
        <v>4801</v>
      </c>
      <c r="D1295" s="55">
        <v>7.8</v>
      </c>
      <c r="E1295" s="228">
        <v>80</v>
      </c>
      <c r="F1295" s="229">
        <f t="shared" si="20"/>
        <v>624</v>
      </c>
      <c r="G1295" s="230"/>
    </row>
    <row r="1296" s="219" customFormat="1" ht="14.25" spans="1:7">
      <c r="A1296" s="226">
        <v>1292</v>
      </c>
      <c r="B1296" s="227" t="s">
        <v>21871</v>
      </c>
      <c r="C1296" s="11" t="s">
        <v>21872</v>
      </c>
      <c r="D1296" s="55">
        <v>6.5</v>
      </c>
      <c r="E1296" s="228">
        <v>80</v>
      </c>
      <c r="F1296" s="229">
        <f t="shared" si="20"/>
        <v>520</v>
      </c>
      <c r="G1296" s="230"/>
    </row>
    <row r="1297" s="219" customFormat="1" ht="14.25" spans="1:7">
      <c r="A1297" s="226">
        <v>1293</v>
      </c>
      <c r="B1297" s="227" t="s">
        <v>21873</v>
      </c>
      <c r="C1297" s="11" t="s">
        <v>21874</v>
      </c>
      <c r="D1297" s="55">
        <v>5.2</v>
      </c>
      <c r="E1297" s="228">
        <v>80</v>
      </c>
      <c r="F1297" s="229">
        <f t="shared" si="20"/>
        <v>416</v>
      </c>
      <c r="G1297" s="230"/>
    </row>
    <row r="1298" s="219" customFormat="1" ht="14.25" spans="1:7">
      <c r="A1298" s="226">
        <v>1294</v>
      </c>
      <c r="B1298" s="227" t="s">
        <v>21875</v>
      </c>
      <c r="C1298" s="11" t="s">
        <v>21876</v>
      </c>
      <c r="D1298" s="55">
        <v>22</v>
      </c>
      <c r="E1298" s="228">
        <v>80</v>
      </c>
      <c r="F1298" s="229">
        <f t="shared" si="20"/>
        <v>1760</v>
      </c>
      <c r="G1298" s="230"/>
    </row>
    <row r="1299" s="219" customFormat="1" ht="14.25" spans="1:7">
      <c r="A1299" s="226">
        <v>1295</v>
      </c>
      <c r="B1299" s="227" t="s">
        <v>21877</v>
      </c>
      <c r="C1299" s="11" t="s">
        <v>21878</v>
      </c>
      <c r="D1299" s="55">
        <v>6.5</v>
      </c>
      <c r="E1299" s="228">
        <v>80</v>
      </c>
      <c r="F1299" s="229">
        <f t="shared" si="20"/>
        <v>520</v>
      </c>
      <c r="G1299" s="230"/>
    </row>
    <row r="1300" s="219" customFormat="1" ht="14.25" spans="1:7">
      <c r="A1300" s="226">
        <v>1296</v>
      </c>
      <c r="B1300" s="227" t="s">
        <v>21879</v>
      </c>
      <c r="C1300" s="11" t="s">
        <v>21880</v>
      </c>
      <c r="D1300" s="55">
        <v>7.8</v>
      </c>
      <c r="E1300" s="228">
        <v>80</v>
      </c>
      <c r="F1300" s="229">
        <f t="shared" si="20"/>
        <v>624</v>
      </c>
      <c r="G1300" s="230"/>
    </row>
    <row r="1301" s="219" customFormat="1" ht="14.25" spans="1:7">
      <c r="A1301" s="226">
        <v>1297</v>
      </c>
      <c r="B1301" s="227" t="s">
        <v>21881</v>
      </c>
      <c r="C1301" s="11" t="s">
        <v>21882</v>
      </c>
      <c r="D1301" s="55">
        <v>7.8</v>
      </c>
      <c r="E1301" s="228">
        <v>80</v>
      </c>
      <c r="F1301" s="229">
        <f t="shared" si="20"/>
        <v>624</v>
      </c>
      <c r="G1301" s="230"/>
    </row>
    <row r="1302" s="219" customFormat="1" ht="14.25" spans="1:7">
      <c r="A1302" s="226">
        <v>1298</v>
      </c>
      <c r="B1302" s="227" t="s">
        <v>21883</v>
      </c>
      <c r="C1302" s="11" t="s">
        <v>21884</v>
      </c>
      <c r="D1302" s="55">
        <v>6.5</v>
      </c>
      <c r="E1302" s="228">
        <v>80</v>
      </c>
      <c r="F1302" s="229">
        <f t="shared" si="20"/>
        <v>520</v>
      </c>
      <c r="G1302" s="230"/>
    </row>
    <row r="1303" s="219" customFormat="1" ht="14.25" spans="1:7">
      <c r="A1303" s="226">
        <v>1299</v>
      </c>
      <c r="B1303" s="227" t="s">
        <v>21885</v>
      </c>
      <c r="C1303" s="11" t="s">
        <v>21886</v>
      </c>
      <c r="D1303" s="55">
        <v>15.4</v>
      </c>
      <c r="E1303" s="228">
        <v>80</v>
      </c>
      <c r="F1303" s="229">
        <f t="shared" si="20"/>
        <v>1232</v>
      </c>
      <c r="G1303" s="230"/>
    </row>
    <row r="1304" s="219" customFormat="1" ht="14.25" spans="1:7">
      <c r="A1304" s="226">
        <v>1300</v>
      </c>
      <c r="B1304" s="227" t="s">
        <v>21887</v>
      </c>
      <c r="C1304" s="11" t="s">
        <v>21888</v>
      </c>
      <c r="D1304" s="55">
        <v>5.2</v>
      </c>
      <c r="E1304" s="228">
        <v>80</v>
      </c>
      <c r="F1304" s="229">
        <f t="shared" si="20"/>
        <v>416</v>
      </c>
      <c r="G1304" s="230"/>
    </row>
    <row r="1305" s="219" customFormat="1" ht="14.25" spans="1:7">
      <c r="A1305" s="226">
        <v>1301</v>
      </c>
      <c r="B1305" s="227" t="s">
        <v>21889</v>
      </c>
      <c r="C1305" s="11" t="s">
        <v>21890</v>
      </c>
      <c r="D1305" s="55">
        <v>5.2</v>
      </c>
      <c r="E1305" s="228">
        <v>80</v>
      </c>
      <c r="F1305" s="229">
        <f t="shared" si="20"/>
        <v>416</v>
      </c>
      <c r="G1305" s="230"/>
    </row>
    <row r="1306" s="219" customFormat="1" ht="14.25" spans="1:7">
      <c r="A1306" s="226">
        <v>1302</v>
      </c>
      <c r="B1306" s="227" t="s">
        <v>21891</v>
      </c>
      <c r="C1306" s="11" t="s">
        <v>21892</v>
      </c>
      <c r="D1306" s="55">
        <v>5.2</v>
      </c>
      <c r="E1306" s="228">
        <v>80</v>
      </c>
      <c r="F1306" s="229">
        <f t="shared" si="20"/>
        <v>416</v>
      </c>
      <c r="G1306" s="230"/>
    </row>
    <row r="1307" s="219" customFormat="1" ht="14.25" spans="1:7">
      <c r="A1307" s="226">
        <v>1303</v>
      </c>
      <c r="B1307" s="227" t="s">
        <v>21893</v>
      </c>
      <c r="C1307" s="11" t="s">
        <v>21894</v>
      </c>
      <c r="D1307" s="55">
        <v>19</v>
      </c>
      <c r="E1307" s="228">
        <v>80</v>
      </c>
      <c r="F1307" s="229">
        <f t="shared" si="20"/>
        <v>1520</v>
      </c>
      <c r="G1307" s="230"/>
    </row>
    <row r="1308" s="219" customFormat="1" ht="14.25" spans="1:7">
      <c r="A1308" s="226">
        <v>1304</v>
      </c>
      <c r="B1308" s="227" t="s">
        <v>21895</v>
      </c>
      <c r="C1308" s="11" t="s">
        <v>21896</v>
      </c>
      <c r="D1308" s="55">
        <v>3.9</v>
      </c>
      <c r="E1308" s="228">
        <v>80</v>
      </c>
      <c r="F1308" s="229">
        <f t="shared" si="20"/>
        <v>312</v>
      </c>
      <c r="G1308" s="230"/>
    </row>
    <row r="1309" s="219" customFormat="1" ht="14.25" spans="1:7">
      <c r="A1309" s="226">
        <v>1305</v>
      </c>
      <c r="B1309" s="227" t="s">
        <v>21897</v>
      </c>
      <c r="C1309" s="11" t="s">
        <v>21898</v>
      </c>
      <c r="D1309" s="55">
        <v>3.9</v>
      </c>
      <c r="E1309" s="228">
        <v>80</v>
      </c>
      <c r="F1309" s="229">
        <f t="shared" si="20"/>
        <v>312</v>
      </c>
      <c r="G1309" s="230"/>
    </row>
    <row r="1310" s="219" customFormat="1" ht="14.25" spans="1:7">
      <c r="A1310" s="226">
        <v>1306</v>
      </c>
      <c r="B1310" s="227" t="s">
        <v>21899</v>
      </c>
      <c r="C1310" s="11" t="s">
        <v>21900</v>
      </c>
      <c r="D1310" s="55">
        <v>5.2</v>
      </c>
      <c r="E1310" s="228">
        <v>80</v>
      </c>
      <c r="F1310" s="229">
        <f t="shared" si="20"/>
        <v>416</v>
      </c>
      <c r="G1310" s="230"/>
    </row>
    <row r="1311" s="219" customFormat="1" ht="14.25" spans="1:7">
      <c r="A1311" s="226">
        <v>1307</v>
      </c>
      <c r="B1311" s="227" t="s">
        <v>21901</v>
      </c>
      <c r="C1311" s="11" t="s">
        <v>21902</v>
      </c>
      <c r="D1311" s="55">
        <v>3.9</v>
      </c>
      <c r="E1311" s="228">
        <v>80</v>
      </c>
      <c r="F1311" s="229">
        <f t="shared" si="20"/>
        <v>312</v>
      </c>
      <c r="G1311" s="230"/>
    </row>
    <row r="1312" s="219" customFormat="1" ht="14.25" spans="1:7">
      <c r="A1312" s="226">
        <v>1308</v>
      </c>
      <c r="B1312" s="227" t="s">
        <v>21903</v>
      </c>
      <c r="C1312" s="11" t="s">
        <v>21904</v>
      </c>
      <c r="D1312" s="55">
        <v>3.9</v>
      </c>
      <c r="E1312" s="228">
        <v>80</v>
      </c>
      <c r="F1312" s="229">
        <f t="shared" si="20"/>
        <v>312</v>
      </c>
      <c r="G1312" s="230"/>
    </row>
    <row r="1313" s="219" customFormat="1" ht="14.25" spans="1:7">
      <c r="A1313" s="226">
        <v>1309</v>
      </c>
      <c r="B1313" s="227" t="s">
        <v>21905</v>
      </c>
      <c r="C1313" s="11" t="s">
        <v>21906</v>
      </c>
      <c r="D1313" s="55">
        <v>3.9</v>
      </c>
      <c r="E1313" s="228">
        <v>80</v>
      </c>
      <c r="F1313" s="229">
        <f t="shared" si="20"/>
        <v>312</v>
      </c>
      <c r="G1313" s="230"/>
    </row>
    <row r="1314" s="219" customFormat="1" ht="14.25" spans="1:7">
      <c r="A1314" s="226">
        <v>1310</v>
      </c>
      <c r="B1314" s="227" t="s">
        <v>21907</v>
      </c>
      <c r="C1314" s="11" t="s">
        <v>21908</v>
      </c>
      <c r="D1314" s="55">
        <v>1.3</v>
      </c>
      <c r="E1314" s="228">
        <v>80</v>
      </c>
      <c r="F1314" s="229">
        <f t="shared" si="20"/>
        <v>104</v>
      </c>
      <c r="G1314" s="230"/>
    </row>
    <row r="1315" s="219" customFormat="1" ht="14.25" spans="1:7">
      <c r="A1315" s="226">
        <v>1311</v>
      </c>
      <c r="B1315" s="227" t="s">
        <v>21909</v>
      </c>
      <c r="C1315" s="11" t="s">
        <v>21910</v>
      </c>
      <c r="D1315" s="55">
        <v>3.9</v>
      </c>
      <c r="E1315" s="228">
        <v>80</v>
      </c>
      <c r="F1315" s="229">
        <f t="shared" si="20"/>
        <v>312</v>
      </c>
      <c r="G1315" s="230"/>
    </row>
    <row r="1316" s="219" customFormat="1" ht="14.25" spans="1:7">
      <c r="A1316" s="226">
        <v>1312</v>
      </c>
      <c r="B1316" s="227" t="s">
        <v>21911</v>
      </c>
      <c r="C1316" s="11" t="s">
        <v>21912</v>
      </c>
      <c r="D1316" s="55">
        <v>3.9</v>
      </c>
      <c r="E1316" s="228">
        <v>80</v>
      </c>
      <c r="F1316" s="229">
        <f t="shared" si="20"/>
        <v>312</v>
      </c>
      <c r="G1316" s="230"/>
    </row>
    <row r="1317" s="219" customFormat="1" ht="14.25" spans="1:7">
      <c r="A1317" s="226">
        <v>1313</v>
      </c>
      <c r="B1317" s="227" t="s">
        <v>21913</v>
      </c>
      <c r="C1317" s="11" t="s">
        <v>16314</v>
      </c>
      <c r="D1317" s="55">
        <v>4.7</v>
      </c>
      <c r="E1317" s="228">
        <v>80</v>
      </c>
      <c r="F1317" s="229">
        <f t="shared" si="20"/>
        <v>376</v>
      </c>
      <c r="G1317" s="230"/>
    </row>
    <row r="1318" s="219" customFormat="1" ht="14.25" spans="1:7">
      <c r="A1318" s="226">
        <v>1314</v>
      </c>
      <c r="B1318" s="227" t="s">
        <v>21914</v>
      </c>
      <c r="C1318" s="11" t="s">
        <v>21915</v>
      </c>
      <c r="D1318" s="55">
        <v>4.7</v>
      </c>
      <c r="E1318" s="228">
        <v>80</v>
      </c>
      <c r="F1318" s="229">
        <f t="shared" si="20"/>
        <v>376</v>
      </c>
      <c r="G1318" s="230"/>
    </row>
    <row r="1319" s="219" customFormat="1" ht="14.25" spans="1:7">
      <c r="A1319" s="226">
        <v>1315</v>
      </c>
      <c r="B1319" s="227" t="s">
        <v>21916</v>
      </c>
      <c r="C1319" s="11" t="s">
        <v>21917</v>
      </c>
      <c r="D1319" s="55">
        <v>4.7</v>
      </c>
      <c r="E1319" s="228">
        <v>80</v>
      </c>
      <c r="F1319" s="229">
        <f t="shared" si="20"/>
        <v>376</v>
      </c>
      <c r="G1319" s="230"/>
    </row>
    <row r="1320" s="219" customFormat="1" ht="14.25" spans="1:7">
      <c r="A1320" s="226">
        <v>1316</v>
      </c>
      <c r="B1320" s="227" t="s">
        <v>21918</v>
      </c>
      <c r="C1320" s="11" t="s">
        <v>21919</v>
      </c>
      <c r="D1320" s="55">
        <v>4.7</v>
      </c>
      <c r="E1320" s="228">
        <v>80</v>
      </c>
      <c r="F1320" s="229">
        <f t="shared" si="20"/>
        <v>376</v>
      </c>
      <c r="G1320" s="230"/>
    </row>
    <row r="1321" s="219" customFormat="1" ht="14.25" spans="1:7">
      <c r="A1321" s="226">
        <v>1317</v>
      </c>
      <c r="B1321" s="227" t="s">
        <v>21920</v>
      </c>
      <c r="C1321" s="11" t="s">
        <v>21921</v>
      </c>
      <c r="D1321" s="55">
        <v>5.2</v>
      </c>
      <c r="E1321" s="228">
        <v>80</v>
      </c>
      <c r="F1321" s="229">
        <f t="shared" si="20"/>
        <v>416</v>
      </c>
      <c r="G1321" s="230"/>
    </row>
    <row r="1322" s="219" customFormat="1" ht="14.25" spans="1:7">
      <c r="A1322" s="226">
        <v>1318</v>
      </c>
      <c r="B1322" s="227" t="s">
        <v>21922</v>
      </c>
      <c r="C1322" s="11" t="s">
        <v>10288</v>
      </c>
      <c r="D1322" s="55">
        <v>5.2</v>
      </c>
      <c r="E1322" s="228">
        <v>80</v>
      </c>
      <c r="F1322" s="229">
        <f t="shared" si="20"/>
        <v>416</v>
      </c>
      <c r="G1322" s="230"/>
    </row>
    <row r="1323" s="219" customFormat="1" ht="14.25" spans="1:7">
      <c r="A1323" s="226">
        <v>1319</v>
      </c>
      <c r="B1323" s="227" t="s">
        <v>21923</v>
      </c>
      <c r="C1323" s="11" t="s">
        <v>21924</v>
      </c>
      <c r="D1323" s="55">
        <v>4.2</v>
      </c>
      <c r="E1323" s="228">
        <v>80</v>
      </c>
      <c r="F1323" s="229">
        <f t="shared" si="20"/>
        <v>336</v>
      </c>
      <c r="G1323" s="230"/>
    </row>
    <row r="1324" s="219" customFormat="1" ht="14.25" spans="1:7">
      <c r="A1324" s="226">
        <v>1320</v>
      </c>
      <c r="B1324" s="227" t="s">
        <v>21925</v>
      </c>
      <c r="C1324" s="11" t="s">
        <v>21926</v>
      </c>
      <c r="D1324" s="55">
        <v>5.2</v>
      </c>
      <c r="E1324" s="228">
        <v>80</v>
      </c>
      <c r="F1324" s="229">
        <f t="shared" si="20"/>
        <v>416</v>
      </c>
      <c r="G1324" s="230"/>
    </row>
    <row r="1325" s="219" customFormat="1" ht="14.25" spans="1:7">
      <c r="A1325" s="226">
        <v>1321</v>
      </c>
      <c r="B1325" s="227" t="s">
        <v>21927</v>
      </c>
      <c r="C1325" s="11" t="s">
        <v>21928</v>
      </c>
      <c r="D1325" s="55">
        <v>5.2</v>
      </c>
      <c r="E1325" s="228">
        <v>80</v>
      </c>
      <c r="F1325" s="229">
        <f t="shared" si="20"/>
        <v>416</v>
      </c>
      <c r="G1325" s="230"/>
    </row>
    <row r="1326" s="219" customFormat="1" ht="14.25" spans="1:7">
      <c r="A1326" s="226">
        <v>1322</v>
      </c>
      <c r="B1326" s="227" t="s">
        <v>21929</v>
      </c>
      <c r="C1326" s="11" t="s">
        <v>21930</v>
      </c>
      <c r="D1326" s="55">
        <v>5.2</v>
      </c>
      <c r="E1326" s="228">
        <v>80</v>
      </c>
      <c r="F1326" s="229">
        <f t="shared" si="20"/>
        <v>416</v>
      </c>
      <c r="G1326" s="230"/>
    </row>
    <row r="1327" s="219" customFormat="1" ht="14.25" spans="1:7">
      <c r="A1327" s="226">
        <v>1323</v>
      </c>
      <c r="B1327" s="227" t="s">
        <v>21931</v>
      </c>
      <c r="C1327" s="11" t="s">
        <v>21932</v>
      </c>
      <c r="D1327" s="55">
        <v>5.2</v>
      </c>
      <c r="E1327" s="228">
        <v>80</v>
      </c>
      <c r="F1327" s="229">
        <f t="shared" si="20"/>
        <v>416</v>
      </c>
      <c r="G1327" s="230"/>
    </row>
    <row r="1328" s="219" customFormat="1" ht="14.25" spans="1:7">
      <c r="A1328" s="226">
        <v>1324</v>
      </c>
      <c r="B1328" s="227" t="s">
        <v>21933</v>
      </c>
      <c r="C1328" s="11" t="s">
        <v>21934</v>
      </c>
      <c r="D1328" s="55">
        <v>5.2</v>
      </c>
      <c r="E1328" s="228">
        <v>80</v>
      </c>
      <c r="F1328" s="229">
        <f t="shared" si="20"/>
        <v>416</v>
      </c>
      <c r="G1328" s="230"/>
    </row>
    <row r="1329" s="219" customFormat="1" ht="14.25" spans="1:7">
      <c r="A1329" s="226">
        <v>1325</v>
      </c>
      <c r="B1329" s="227" t="s">
        <v>21935</v>
      </c>
      <c r="C1329" s="11" t="s">
        <v>21936</v>
      </c>
      <c r="D1329" s="55">
        <v>5.2</v>
      </c>
      <c r="E1329" s="228">
        <v>80</v>
      </c>
      <c r="F1329" s="229">
        <f t="shared" si="20"/>
        <v>416</v>
      </c>
      <c r="G1329" s="230"/>
    </row>
    <row r="1330" s="219" customFormat="1" ht="14.25" spans="1:7">
      <c r="A1330" s="226">
        <v>1326</v>
      </c>
      <c r="B1330" s="227" t="s">
        <v>21937</v>
      </c>
      <c r="C1330" s="11" t="s">
        <v>21938</v>
      </c>
      <c r="D1330" s="55">
        <v>5.2</v>
      </c>
      <c r="E1330" s="228">
        <v>80</v>
      </c>
      <c r="F1330" s="229">
        <f t="shared" si="20"/>
        <v>416</v>
      </c>
      <c r="G1330" s="230"/>
    </row>
    <row r="1331" s="219" customFormat="1" ht="14.25" spans="1:7">
      <c r="A1331" s="226">
        <v>1327</v>
      </c>
      <c r="B1331" s="227" t="s">
        <v>21939</v>
      </c>
      <c r="C1331" s="11" t="s">
        <v>21940</v>
      </c>
      <c r="D1331" s="55">
        <v>3.9</v>
      </c>
      <c r="E1331" s="228">
        <v>80</v>
      </c>
      <c r="F1331" s="229">
        <f t="shared" si="20"/>
        <v>312</v>
      </c>
      <c r="G1331" s="230"/>
    </row>
    <row r="1332" s="219" customFormat="1" ht="14.25" spans="1:7">
      <c r="A1332" s="226">
        <v>1328</v>
      </c>
      <c r="B1332" s="227" t="s">
        <v>21941</v>
      </c>
      <c r="C1332" s="11" t="s">
        <v>3669</v>
      </c>
      <c r="D1332" s="55">
        <v>5.2</v>
      </c>
      <c r="E1332" s="228">
        <v>80</v>
      </c>
      <c r="F1332" s="229">
        <f t="shared" si="20"/>
        <v>416</v>
      </c>
      <c r="G1332" s="230"/>
    </row>
    <row r="1333" s="219" customFormat="1" ht="14.25" spans="1:7">
      <c r="A1333" s="226">
        <v>1329</v>
      </c>
      <c r="B1333" s="227" t="s">
        <v>21942</v>
      </c>
      <c r="C1333" s="11" t="s">
        <v>21943</v>
      </c>
      <c r="D1333" s="55">
        <v>5.2</v>
      </c>
      <c r="E1333" s="228">
        <v>80</v>
      </c>
      <c r="F1333" s="229">
        <f t="shared" si="20"/>
        <v>416</v>
      </c>
      <c r="G1333" s="230"/>
    </row>
    <row r="1334" s="219" customFormat="1" ht="14.25" spans="1:7">
      <c r="A1334" s="226">
        <v>1330</v>
      </c>
      <c r="B1334" s="227" t="s">
        <v>21944</v>
      </c>
      <c r="C1334" s="11" t="s">
        <v>21945</v>
      </c>
      <c r="D1334" s="55">
        <v>5.2</v>
      </c>
      <c r="E1334" s="228">
        <v>80</v>
      </c>
      <c r="F1334" s="229">
        <f t="shared" si="20"/>
        <v>416</v>
      </c>
      <c r="G1334" s="230"/>
    </row>
    <row r="1335" s="219" customFormat="1" ht="14.25" spans="1:7">
      <c r="A1335" s="226">
        <v>1331</v>
      </c>
      <c r="B1335" s="227" t="s">
        <v>21946</v>
      </c>
      <c r="C1335" s="11" t="s">
        <v>21947</v>
      </c>
      <c r="D1335" s="55">
        <v>5.2</v>
      </c>
      <c r="E1335" s="228">
        <v>80</v>
      </c>
      <c r="F1335" s="229">
        <f t="shared" si="20"/>
        <v>416</v>
      </c>
      <c r="G1335" s="230"/>
    </row>
    <row r="1336" s="219" customFormat="1" ht="14.25" spans="1:7">
      <c r="A1336" s="226">
        <v>1332</v>
      </c>
      <c r="B1336" s="227" t="s">
        <v>21948</v>
      </c>
      <c r="C1336" s="11" t="s">
        <v>21949</v>
      </c>
      <c r="D1336" s="55">
        <v>5.2</v>
      </c>
      <c r="E1336" s="228">
        <v>80</v>
      </c>
      <c r="F1336" s="229">
        <f t="shared" si="20"/>
        <v>416</v>
      </c>
      <c r="G1336" s="230"/>
    </row>
    <row r="1337" s="219" customFormat="1" ht="14.25" spans="1:7">
      <c r="A1337" s="226">
        <v>1333</v>
      </c>
      <c r="B1337" s="227" t="s">
        <v>21950</v>
      </c>
      <c r="C1337" s="11" t="s">
        <v>21951</v>
      </c>
      <c r="D1337" s="55">
        <v>5.2</v>
      </c>
      <c r="E1337" s="228">
        <v>80</v>
      </c>
      <c r="F1337" s="229">
        <f t="shared" si="20"/>
        <v>416</v>
      </c>
      <c r="G1337" s="230"/>
    </row>
    <row r="1338" s="219" customFormat="1" ht="14.25" spans="1:7">
      <c r="A1338" s="226">
        <v>1334</v>
      </c>
      <c r="B1338" s="227" t="s">
        <v>21952</v>
      </c>
      <c r="C1338" s="11" t="s">
        <v>11989</v>
      </c>
      <c r="D1338" s="55">
        <v>5.2</v>
      </c>
      <c r="E1338" s="228">
        <v>80</v>
      </c>
      <c r="F1338" s="229">
        <f t="shared" si="20"/>
        <v>416</v>
      </c>
      <c r="G1338" s="230"/>
    </row>
    <row r="1339" s="219" customFormat="1" ht="14.25" spans="1:7">
      <c r="A1339" s="226">
        <v>1335</v>
      </c>
      <c r="B1339" s="227" t="s">
        <v>21953</v>
      </c>
      <c r="C1339" s="11" t="s">
        <v>21954</v>
      </c>
      <c r="D1339" s="55">
        <v>5.98</v>
      </c>
      <c r="E1339" s="228">
        <v>80</v>
      </c>
      <c r="F1339" s="229">
        <f t="shared" si="20"/>
        <v>478.4</v>
      </c>
      <c r="G1339" s="230"/>
    </row>
    <row r="1340" s="219" customFormat="1" ht="14.25" spans="1:7">
      <c r="A1340" s="226">
        <v>1336</v>
      </c>
      <c r="B1340" s="227" t="s">
        <v>21955</v>
      </c>
      <c r="C1340" s="11" t="s">
        <v>21956</v>
      </c>
      <c r="D1340" s="55">
        <v>6.11</v>
      </c>
      <c r="E1340" s="228">
        <v>80</v>
      </c>
      <c r="F1340" s="229">
        <f t="shared" si="20"/>
        <v>488.8</v>
      </c>
      <c r="G1340" s="230"/>
    </row>
    <row r="1341" s="219" customFormat="1" ht="14.25" spans="1:7">
      <c r="A1341" s="226">
        <v>1337</v>
      </c>
      <c r="B1341" s="227" t="s">
        <v>21957</v>
      </c>
      <c r="C1341" s="11" t="s">
        <v>21958</v>
      </c>
      <c r="D1341" s="55">
        <v>6.11</v>
      </c>
      <c r="E1341" s="228">
        <v>80</v>
      </c>
      <c r="F1341" s="229">
        <f t="shared" si="20"/>
        <v>488.8</v>
      </c>
      <c r="G1341" s="230"/>
    </row>
    <row r="1342" s="219" customFormat="1" ht="14.25" spans="1:7">
      <c r="A1342" s="226">
        <v>1338</v>
      </c>
      <c r="B1342" s="227" t="s">
        <v>21959</v>
      </c>
      <c r="C1342" s="11" t="s">
        <v>21960</v>
      </c>
      <c r="D1342" s="55">
        <v>6.11</v>
      </c>
      <c r="E1342" s="228">
        <v>80</v>
      </c>
      <c r="F1342" s="229">
        <f t="shared" si="20"/>
        <v>488.8</v>
      </c>
      <c r="G1342" s="230"/>
    </row>
    <row r="1343" s="219" customFormat="1" ht="14.25" spans="1:7">
      <c r="A1343" s="226">
        <v>1339</v>
      </c>
      <c r="B1343" s="227" t="s">
        <v>21961</v>
      </c>
      <c r="C1343" s="11" t="s">
        <v>21962</v>
      </c>
      <c r="D1343" s="55">
        <v>6.5</v>
      </c>
      <c r="E1343" s="228">
        <v>80</v>
      </c>
      <c r="F1343" s="229">
        <f t="shared" si="20"/>
        <v>520</v>
      </c>
      <c r="G1343" s="230"/>
    </row>
    <row r="1344" s="219" customFormat="1" ht="14.25" spans="1:7">
      <c r="A1344" s="226">
        <v>1340</v>
      </c>
      <c r="B1344" s="227" t="s">
        <v>21963</v>
      </c>
      <c r="C1344" s="11" t="s">
        <v>21964</v>
      </c>
      <c r="D1344" s="55">
        <v>6.5</v>
      </c>
      <c r="E1344" s="228">
        <v>80</v>
      </c>
      <c r="F1344" s="229">
        <f t="shared" si="20"/>
        <v>520</v>
      </c>
      <c r="G1344" s="230"/>
    </row>
    <row r="1345" s="219" customFormat="1" ht="14.25" spans="1:7">
      <c r="A1345" s="226">
        <v>1341</v>
      </c>
      <c r="B1345" s="227" t="s">
        <v>21965</v>
      </c>
      <c r="C1345" s="11" t="s">
        <v>21966</v>
      </c>
      <c r="D1345" s="55">
        <v>5.2</v>
      </c>
      <c r="E1345" s="228">
        <v>80</v>
      </c>
      <c r="F1345" s="229">
        <f t="shared" si="20"/>
        <v>416</v>
      </c>
      <c r="G1345" s="230"/>
    </row>
    <row r="1346" s="219" customFormat="1" ht="14.25" spans="1:7">
      <c r="A1346" s="226">
        <v>1342</v>
      </c>
      <c r="B1346" s="227" t="s">
        <v>21967</v>
      </c>
      <c r="C1346" s="11" t="s">
        <v>21968</v>
      </c>
      <c r="D1346" s="55">
        <v>6.5</v>
      </c>
      <c r="E1346" s="228">
        <v>80</v>
      </c>
      <c r="F1346" s="229">
        <f t="shared" si="20"/>
        <v>520</v>
      </c>
      <c r="G1346" s="230"/>
    </row>
    <row r="1347" s="219" customFormat="1" ht="14.25" spans="1:7">
      <c r="A1347" s="226">
        <v>1343</v>
      </c>
      <c r="B1347" s="227" t="s">
        <v>21969</v>
      </c>
      <c r="C1347" s="11" t="s">
        <v>21970</v>
      </c>
      <c r="D1347" s="55">
        <v>3.9</v>
      </c>
      <c r="E1347" s="228">
        <v>80</v>
      </c>
      <c r="F1347" s="229">
        <f t="shared" si="20"/>
        <v>312</v>
      </c>
      <c r="G1347" s="230"/>
    </row>
    <row r="1348" s="219" customFormat="1" ht="14.25" spans="1:7">
      <c r="A1348" s="226">
        <v>1344</v>
      </c>
      <c r="B1348" s="227" t="s">
        <v>21971</v>
      </c>
      <c r="C1348" s="11" t="s">
        <v>21972</v>
      </c>
      <c r="D1348" s="55">
        <v>3.9</v>
      </c>
      <c r="E1348" s="228">
        <v>80</v>
      </c>
      <c r="F1348" s="229">
        <f t="shared" si="20"/>
        <v>312</v>
      </c>
      <c r="G1348" s="230"/>
    </row>
    <row r="1349" s="219" customFormat="1" ht="14.25" spans="1:7">
      <c r="A1349" s="226">
        <v>1345</v>
      </c>
      <c r="B1349" s="227" t="s">
        <v>21973</v>
      </c>
      <c r="C1349" s="11" t="s">
        <v>21974</v>
      </c>
      <c r="D1349" s="55">
        <v>5.2</v>
      </c>
      <c r="E1349" s="228">
        <v>80</v>
      </c>
      <c r="F1349" s="229">
        <f t="shared" ref="F1349:F1412" si="21">D1349*E1349</f>
        <v>416</v>
      </c>
      <c r="G1349" s="230"/>
    </row>
    <row r="1350" s="219" customFormat="1" ht="14.25" spans="1:7">
      <c r="A1350" s="226">
        <v>1346</v>
      </c>
      <c r="B1350" s="227" t="s">
        <v>21975</v>
      </c>
      <c r="C1350" s="11" t="s">
        <v>21976</v>
      </c>
      <c r="D1350" s="55">
        <v>6.5</v>
      </c>
      <c r="E1350" s="228">
        <v>80</v>
      </c>
      <c r="F1350" s="229">
        <f t="shared" si="21"/>
        <v>520</v>
      </c>
      <c r="G1350" s="230"/>
    </row>
    <row r="1351" s="219" customFormat="1" ht="14.25" spans="1:7">
      <c r="A1351" s="226">
        <v>1347</v>
      </c>
      <c r="B1351" s="227" t="s">
        <v>21977</v>
      </c>
      <c r="C1351" s="11" t="s">
        <v>21978</v>
      </c>
      <c r="D1351" s="55">
        <v>7.8</v>
      </c>
      <c r="E1351" s="228">
        <v>80</v>
      </c>
      <c r="F1351" s="229">
        <f t="shared" si="21"/>
        <v>624</v>
      </c>
      <c r="G1351" s="230"/>
    </row>
    <row r="1352" s="219" customFormat="1" ht="14.25" spans="1:7">
      <c r="A1352" s="226">
        <v>1348</v>
      </c>
      <c r="B1352" s="227" t="s">
        <v>21979</v>
      </c>
      <c r="C1352" s="11" t="s">
        <v>1367</v>
      </c>
      <c r="D1352" s="55">
        <v>1.3</v>
      </c>
      <c r="E1352" s="228">
        <v>80</v>
      </c>
      <c r="F1352" s="229">
        <f t="shared" si="21"/>
        <v>104</v>
      </c>
      <c r="G1352" s="230"/>
    </row>
    <row r="1353" s="219" customFormat="1" ht="14.25" spans="1:7">
      <c r="A1353" s="226">
        <v>1349</v>
      </c>
      <c r="B1353" s="227" t="s">
        <v>21980</v>
      </c>
      <c r="C1353" s="11" t="s">
        <v>21981</v>
      </c>
      <c r="D1353" s="55">
        <v>2.6</v>
      </c>
      <c r="E1353" s="228">
        <v>80</v>
      </c>
      <c r="F1353" s="229">
        <f t="shared" si="21"/>
        <v>208</v>
      </c>
      <c r="G1353" s="230"/>
    </row>
    <row r="1354" s="219" customFormat="1" ht="14.25" spans="1:7">
      <c r="A1354" s="226">
        <v>1350</v>
      </c>
      <c r="B1354" s="227" t="s">
        <v>21982</v>
      </c>
      <c r="C1354" s="11" t="s">
        <v>21983</v>
      </c>
      <c r="D1354" s="55">
        <v>2.6</v>
      </c>
      <c r="E1354" s="228">
        <v>80</v>
      </c>
      <c r="F1354" s="229">
        <f t="shared" si="21"/>
        <v>208</v>
      </c>
      <c r="G1354" s="230"/>
    </row>
    <row r="1355" s="219" customFormat="1" ht="14.25" spans="1:7">
      <c r="A1355" s="226">
        <v>1351</v>
      </c>
      <c r="B1355" s="227" t="s">
        <v>21984</v>
      </c>
      <c r="C1355" s="11" t="s">
        <v>21985</v>
      </c>
      <c r="D1355" s="55">
        <v>7.2</v>
      </c>
      <c r="E1355" s="228">
        <v>80</v>
      </c>
      <c r="F1355" s="229">
        <f t="shared" si="21"/>
        <v>576</v>
      </c>
      <c r="G1355" s="230"/>
    </row>
    <row r="1356" s="219" customFormat="1" ht="14.25" spans="1:7">
      <c r="A1356" s="226">
        <v>1352</v>
      </c>
      <c r="B1356" s="227" t="s">
        <v>21986</v>
      </c>
      <c r="C1356" s="11" t="s">
        <v>21987</v>
      </c>
      <c r="D1356" s="55">
        <v>10.52</v>
      </c>
      <c r="E1356" s="228">
        <v>80</v>
      </c>
      <c r="F1356" s="229">
        <f t="shared" si="21"/>
        <v>841.6</v>
      </c>
      <c r="G1356" s="230"/>
    </row>
    <row r="1357" s="219" customFormat="1" ht="14.25" spans="1:7">
      <c r="A1357" s="226">
        <v>1353</v>
      </c>
      <c r="B1357" s="227" t="s">
        <v>21988</v>
      </c>
      <c r="C1357" s="11" t="s">
        <v>14345</v>
      </c>
      <c r="D1357" s="55">
        <v>9.2</v>
      </c>
      <c r="E1357" s="228">
        <v>80</v>
      </c>
      <c r="F1357" s="229">
        <f t="shared" si="21"/>
        <v>736</v>
      </c>
      <c r="G1357" s="230"/>
    </row>
    <row r="1358" s="219" customFormat="1" ht="14.25" spans="1:7">
      <c r="A1358" s="226">
        <v>1354</v>
      </c>
      <c r="B1358" s="227" t="s">
        <v>21989</v>
      </c>
      <c r="C1358" s="11" t="s">
        <v>21990</v>
      </c>
      <c r="D1358" s="55">
        <v>6.39</v>
      </c>
      <c r="E1358" s="228">
        <v>80</v>
      </c>
      <c r="F1358" s="229">
        <f t="shared" si="21"/>
        <v>511.2</v>
      </c>
      <c r="G1358" s="230"/>
    </row>
    <row r="1359" s="219" customFormat="1" ht="14.25" spans="1:7">
      <c r="A1359" s="226">
        <v>1355</v>
      </c>
      <c r="B1359" s="227" t="s">
        <v>21991</v>
      </c>
      <c r="C1359" s="11" t="s">
        <v>21992</v>
      </c>
      <c r="D1359" s="55">
        <v>4.9</v>
      </c>
      <c r="E1359" s="228">
        <v>80</v>
      </c>
      <c r="F1359" s="229">
        <f t="shared" si="21"/>
        <v>392</v>
      </c>
      <c r="G1359" s="230"/>
    </row>
    <row r="1360" s="219" customFormat="1" ht="14.25" spans="1:7">
      <c r="A1360" s="226">
        <v>1356</v>
      </c>
      <c r="B1360" s="227" t="s">
        <v>21993</v>
      </c>
      <c r="C1360" s="11" t="s">
        <v>21994</v>
      </c>
      <c r="D1360" s="55">
        <v>3.42</v>
      </c>
      <c r="E1360" s="228">
        <v>80</v>
      </c>
      <c r="F1360" s="229">
        <f t="shared" si="21"/>
        <v>273.6</v>
      </c>
      <c r="G1360" s="230"/>
    </row>
    <row r="1361" s="219" customFormat="1" ht="14.25" spans="1:7">
      <c r="A1361" s="226">
        <v>1357</v>
      </c>
      <c r="B1361" s="227" t="s">
        <v>21995</v>
      </c>
      <c r="C1361" s="11" t="s">
        <v>21996</v>
      </c>
      <c r="D1361" s="55">
        <v>6.72</v>
      </c>
      <c r="E1361" s="228">
        <v>80</v>
      </c>
      <c r="F1361" s="229">
        <f t="shared" si="21"/>
        <v>537.6</v>
      </c>
      <c r="G1361" s="230"/>
    </row>
    <row r="1362" s="219" customFormat="1" ht="14.25" spans="1:7">
      <c r="A1362" s="226">
        <v>1358</v>
      </c>
      <c r="B1362" s="227" t="s">
        <v>21997</v>
      </c>
      <c r="C1362" s="11" t="s">
        <v>21998</v>
      </c>
      <c r="D1362" s="55">
        <v>18.9</v>
      </c>
      <c r="E1362" s="228">
        <v>80</v>
      </c>
      <c r="F1362" s="229">
        <f t="shared" si="21"/>
        <v>1512</v>
      </c>
      <c r="G1362" s="230"/>
    </row>
    <row r="1363" s="219" customFormat="1" ht="14.25" spans="1:7">
      <c r="A1363" s="226">
        <v>1359</v>
      </c>
      <c r="B1363" s="227" t="s">
        <v>21999</v>
      </c>
      <c r="C1363" s="11" t="s">
        <v>22000</v>
      </c>
      <c r="D1363" s="55">
        <v>7.03</v>
      </c>
      <c r="E1363" s="228">
        <v>80</v>
      </c>
      <c r="F1363" s="229">
        <f t="shared" si="21"/>
        <v>562.4</v>
      </c>
      <c r="G1363" s="230"/>
    </row>
    <row r="1364" s="219" customFormat="1" ht="14.25" spans="1:7">
      <c r="A1364" s="226">
        <v>1360</v>
      </c>
      <c r="B1364" s="227" t="s">
        <v>22001</v>
      </c>
      <c r="C1364" s="11" t="s">
        <v>22002</v>
      </c>
      <c r="D1364" s="55">
        <v>9</v>
      </c>
      <c r="E1364" s="228">
        <v>80</v>
      </c>
      <c r="F1364" s="229">
        <f t="shared" si="21"/>
        <v>720</v>
      </c>
      <c r="G1364" s="230"/>
    </row>
    <row r="1365" s="219" customFormat="1" ht="14.25" spans="1:7">
      <c r="A1365" s="226">
        <v>1361</v>
      </c>
      <c r="B1365" s="227" t="s">
        <v>22003</v>
      </c>
      <c r="C1365" s="11" t="s">
        <v>22004</v>
      </c>
      <c r="D1365" s="55">
        <v>2</v>
      </c>
      <c r="E1365" s="228">
        <v>80</v>
      </c>
      <c r="F1365" s="229">
        <f t="shared" si="21"/>
        <v>160</v>
      </c>
      <c r="G1365" s="230"/>
    </row>
    <row r="1366" s="219" customFormat="1" ht="14.25" spans="1:7">
      <c r="A1366" s="226">
        <v>1362</v>
      </c>
      <c r="B1366" s="227" t="s">
        <v>22005</v>
      </c>
      <c r="C1366" s="11" t="s">
        <v>22006</v>
      </c>
      <c r="D1366" s="55">
        <v>7.31</v>
      </c>
      <c r="E1366" s="228">
        <v>80</v>
      </c>
      <c r="F1366" s="229">
        <f t="shared" si="21"/>
        <v>584.8</v>
      </c>
      <c r="G1366" s="230"/>
    </row>
    <row r="1367" s="219" customFormat="1" ht="14.25" spans="1:7">
      <c r="A1367" s="226">
        <v>1363</v>
      </c>
      <c r="B1367" s="227" t="s">
        <v>22007</v>
      </c>
      <c r="C1367" s="11" t="s">
        <v>22008</v>
      </c>
      <c r="D1367" s="55">
        <v>7.5</v>
      </c>
      <c r="E1367" s="228">
        <v>80</v>
      </c>
      <c r="F1367" s="229">
        <f t="shared" si="21"/>
        <v>600</v>
      </c>
      <c r="G1367" s="230"/>
    </row>
    <row r="1368" s="219" customFormat="1" ht="14.25" spans="1:7">
      <c r="A1368" s="226">
        <v>1364</v>
      </c>
      <c r="B1368" s="227" t="s">
        <v>22009</v>
      </c>
      <c r="C1368" s="11" t="s">
        <v>20364</v>
      </c>
      <c r="D1368" s="55">
        <v>4.5</v>
      </c>
      <c r="E1368" s="228">
        <v>80</v>
      </c>
      <c r="F1368" s="229">
        <f t="shared" si="21"/>
        <v>360</v>
      </c>
      <c r="G1368" s="230"/>
    </row>
    <row r="1369" s="219" customFormat="1" ht="14.25" spans="1:7">
      <c r="A1369" s="226">
        <v>1365</v>
      </c>
      <c r="B1369" s="227" t="s">
        <v>22010</v>
      </c>
      <c r="C1369" s="11" t="s">
        <v>22011</v>
      </c>
      <c r="D1369" s="55">
        <v>7.88</v>
      </c>
      <c r="E1369" s="228">
        <v>80</v>
      </c>
      <c r="F1369" s="229">
        <f t="shared" si="21"/>
        <v>630.4</v>
      </c>
      <c r="G1369" s="230"/>
    </row>
    <row r="1370" s="219" customFormat="1" ht="14.25" spans="1:7">
      <c r="A1370" s="226">
        <v>1366</v>
      </c>
      <c r="B1370" s="227" t="s">
        <v>22012</v>
      </c>
      <c r="C1370" s="11" t="s">
        <v>22013</v>
      </c>
      <c r="D1370" s="55">
        <v>2</v>
      </c>
      <c r="E1370" s="228">
        <v>80</v>
      </c>
      <c r="F1370" s="229">
        <f t="shared" si="21"/>
        <v>160</v>
      </c>
      <c r="G1370" s="230"/>
    </row>
    <row r="1371" s="219" customFormat="1" ht="14.25" spans="1:7">
      <c r="A1371" s="226">
        <v>1367</v>
      </c>
      <c r="B1371" s="227" t="s">
        <v>22014</v>
      </c>
      <c r="C1371" s="11" t="s">
        <v>22015</v>
      </c>
      <c r="D1371" s="55">
        <v>7.36</v>
      </c>
      <c r="E1371" s="228">
        <v>80</v>
      </c>
      <c r="F1371" s="229">
        <f t="shared" si="21"/>
        <v>588.8</v>
      </c>
      <c r="G1371" s="230"/>
    </row>
    <row r="1372" s="219" customFormat="1" ht="14.25" spans="1:7">
      <c r="A1372" s="226">
        <v>1368</v>
      </c>
      <c r="B1372" s="227" t="s">
        <v>22016</v>
      </c>
      <c r="C1372" s="11" t="s">
        <v>13185</v>
      </c>
      <c r="D1372" s="55">
        <v>12.4</v>
      </c>
      <c r="E1372" s="228">
        <v>80</v>
      </c>
      <c r="F1372" s="229">
        <f t="shared" si="21"/>
        <v>992</v>
      </c>
      <c r="G1372" s="230"/>
    </row>
    <row r="1373" s="219" customFormat="1" ht="14.25" spans="1:7">
      <c r="A1373" s="226">
        <v>1369</v>
      </c>
      <c r="B1373" s="227" t="s">
        <v>22017</v>
      </c>
      <c r="C1373" s="11" t="s">
        <v>22018</v>
      </c>
      <c r="D1373" s="55">
        <v>5</v>
      </c>
      <c r="E1373" s="228">
        <v>80</v>
      </c>
      <c r="F1373" s="229">
        <f t="shared" si="21"/>
        <v>400</v>
      </c>
      <c r="G1373" s="230"/>
    </row>
    <row r="1374" s="219" customFormat="1" ht="14.25" spans="1:7">
      <c r="A1374" s="226">
        <v>1370</v>
      </c>
      <c r="B1374" s="227" t="s">
        <v>22019</v>
      </c>
      <c r="C1374" s="11" t="s">
        <v>22020</v>
      </c>
      <c r="D1374" s="55">
        <v>5.73</v>
      </c>
      <c r="E1374" s="228">
        <v>80</v>
      </c>
      <c r="F1374" s="229">
        <f t="shared" si="21"/>
        <v>458.4</v>
      </c>
      <c r="G1374" s="230"/>
    </row>
    <row r="1375" s="219" customFormat="1" ht="14.25" spans="1:7">
      <c r="A1375" s="226">
        <v>1371</v>
      </c>
      <c r="B1375" s="227" t="s">
        <v>22021</v>
      </c>
      <c r="C1375" s="11" t="s">
        <v>22022</v>
      </c>
      <c r="D1375" s="55">
        <v>10.03</v>
      </c>
      <c r="E1375" s="228">
        <v>80</v>
      </c>
      <c r="F1375" s="229">
        <f t="shared" si="21"/>
        <v>802.4</v>
      </c>
      <c r="G1375" s="230"/>
    </row>
    <row r="1376" s="219" customFormat="1" ht="14.25" spans="1:7">
      <c r="A1376" s="226">
        <v>1372</v>
      </c>
      <c r="B1376" s="227" t="s">
        <v>22023</v>
      </c>
      <c r="C1376" s="11" t="s">
        <v>22024</v>
      </c>
      <c r="D1376" s="55">
        <v>6.73</v>
      </c>
      <c r="E1376" s="228">
        <v>80</v>
      </c>
      <c r="F1376" s="229">
        <f t="shared" si="21"/>
        <v>538.4</v>
      </c>
      <c r="G1376" s="230"/>
    </row>
    <row r="1377" s="219" customFormat="1" ht="14.25" spans="1:7">
      <c r="A1377" s="226">
        <v>1373</v>
      </c>
      <c r="B1377" s="227" t="s">
        <v>22025</v>
      </c>
      <c r="C1377" s="11" t="s">
        <v>22026</v>
      </c>
      <c r="D1377" s="55">
        <v>4.48</v>
      </c>
      <c r="E1377" s="228">
        <v>80</v>
      </c>
      <c r="F1377" s="229">
        <f t="shared" si="21"/>
        <v>358.4</v>
      </c>
      <c r="G1377" s="230"/>
    </row>
    <row r="1378" s="219" customFormat="1" ht="14.25" spans="1:7">
      <c r="A1378" s="226">
        <v>1374</v>
      </c>
      <c r="B1378" s="227" t="s">
        <v>22027</v>
      </c>
      <c r="C1378" s="11" t="s">
        <v>22028</v>
      </c>
      <c r="D1378" s="55">
        <v>5.4</v>
      </c>
      <c r="E1378" s="228">
        <v>80</v>
      </c>
      <c r="F1378" s="229">
        <f t="shared" si="21"/>
        <v>432</v>
      </c>
      <c r="G1378" s="230"/>
    </row>
    <row r="1379" s="219" customFormat="1" ht="14.25" spans="1:7">
      <c r="A1379" s="226">
        <v>1375</v>
      </c>
      <c r="B1379" s="227" t="s">
        <v>22029</v>
      </c>
      <c r="C1379" s="11" t="s">
        <v>22030</v>
      </c>
      <c r="D1379" s="55">
        <v>3.68</v>
      </c>
      <c r="E1379" s="228">
        <v>80</v>
      </c>
      <c r="F1379" s="229">
        <f t="shared" si="21"/>
        <v>294.4</v>
      </c>
      <c r="G1379" s="230"/>
    </row>
    <row r="1380" s="219" customFormat="1" ht="14.25" spans="1:7">
      <c r="A1380" s="226">
        <v>1376</v>
      </c>
      <c r="B1380" s="227" t="s">
        <v>22031</v>
      </c>
      <c r="C1380" s="11" t="s">
        <v>22032</v>
      </c>
      <c r="D1380" s="55">
        <v>2.63</v>
      </c>
      <c r="E1380" s="228">
        <v>80</v>
      </c>
      <c r="F1380" s="229">
        <f t="shared" si="21"/>
        <v>210.4</v>
      </c>
      <c r="G1380" s="230"/>
    </row>
    <row r="1381" s="219" customFormat="1" ht="14.25" spans="1:7">
      <c r="A1381" s="226">
        <v>1377</v>
      </c>
      <c r="B1381" s="227" t="s">
        <v>22033</v>
      </c>
      <c r="C1381" s="11" t="s">
        <v>22034</v>
      </c>
      <c r="D1381" s="55">
        <v>1.93</v>
      </c>
      <c r="E1381" s="228">
        <v>80</v>
      </c>
      <c r="F1381" s="229">
        <f t="shared" si="21"/>
        <v>154.4</v>
      </c>
      <c r="G1381" s="230"/>
    </row>
    <row r="1382" s="219" customFormat="1" ht="14.25" spans="1:7">
      <c r="A1382" s="226">
        <v>1378</v>
      </c>
      <c r="B1382" s="227" t="s">
        <v>22035</v>
      </c>
      <c r="C1382" s="11" t="s">
        <v>22036</v>
      </c>
      <c r="D1382" s="55">
        <v>5.8</v>
      </c>
      <c r="E1382" s="228">
        <v>80</v>
      </c>
      <c r="F1382" s="229">
        <f t="shared" si="21"/>
        <v>464</v>
      </c>
      <c r="G1382" s="230"/>
    </row>
    <row r="1383" s="219" customFormat="1" ht="14.25" spans="1:7">
      <c r="A1383" s="226">
        <v>1379</v>
      </c>
      <c r="B1383" s="227" t="s">
        <v>22037</v>
      </c>
      <c r="C1383" s="11" t="s">
        <v>22038</v>
      </c>
      <c r="D1383" s="55">
        <v>7.61</v>
      </c>
      <c r="E1383" s="228">
        <v>80</v>
      </c>
      <c r="F1383" s="229">
        <f t="shared" si="21"/>
        <v>608.8</v>
      </c>
      <c r="G1383" s="230"/>
    </row>
    <row r="1384" s="219" customFormat="1" ht="14.25" spans="1:7">
      <c r="A1384" s="226">
        <v>1380</v>
      </c>
      <c r="B1384" s="227" t="s">
        <v>22039</v>
      </c>
      <c r="C1384" s="11" t="s">
        <v>20211</v>
      </c>
      <c r="D1384" s="55">
        <v>5.48</v>
      </c>
      <c r="E1384" s="228">
        <v>80</v>
      </c>
      <c r="F1384" s="229">
        <f t="shared" si="21"/>
        <v>438.4</v>
      </c>
      <c r="G1384" s="230"/>
    </row>
    <row r="1385" s="219" customFormat="1" ht="14.25" spans="1:7">
      <c r="A1385" s="226">
        <v>1381</v>
      </c>
      <c r="B1385" s="227" t="s">
        <v>22040</v>
      </c>
      <c r="C1385" s="11" t="s">
        <v>22041</v>
      </c>
      <c r="D1385" s="55">
        <v>8</v>
      </c>
      <c r="E1385" s="228">
        <v>80</v>
      </c>
      <c r="F1385" s="229">
        <f t="shared" si="21"/>
        <v>640</v>
      </c>
      <c r="G1385" s="230"/>
    </row>
    <row r="1386" s="219" customFormat="1" ht="14.25" spans="1:7">
      <c r="A1386" s="226">
        <v>1382</v>
      </c>
      <c r="B1386" s="227" t="s">
        <v>22042</v>
      </c>
      <c r="C1386" s="11" t="s">
        <v>22043</v>
      </c>
      <c r="D1386" s="55">
        <v>10.2</v>
      </c>
      <c r="E1386" s="228">
        <v>80</v>
      </c>
      <c r="F1386" s="229">
        <f t="shared" si="21"/>
        <v>816</v>
      </c>
      <c r="G1386" s="230"/>
    </row>
    <row r="1387" s="219" customFormat="1" ht="14.25" spans="1:7">
      <c r="A1387" s="226">
        <v>1383</v>
      </c>
      <c r="B1387" s="227" t="s">
        <v>22044</v>
      </c>
      <c r="C1387" s="11" t="s">
        <v>22045</v>
      </c>
      <c r="D1387" s="55">
        <v>8</v>
      </c>
      <c r="E1387" s="228">
        <v>80</v>
      </c>
      <c r="F1387" s="229">
        <f t="shared" si="21"/>
        <v>640</v>
      </c>
      <c r="G1387" s="230"/>
    </row>
    <row r="1388" s="219" customFormat="1" ht="14.25" spans="1:7">
      <c r="A1388" s="226">
        <v>1384</v>
      </c>
      <c r="B1388" s="227" t="s">
        <v>22046</v>
      </c>
      <c r="C1388" s="11" t="s">
        <v>22047</v>
      </c>
      <c r="D1388" s="55">
        <v>7.9</v>
      </c>
      <c r="E1388" s="228">
        <v>80</v>
      </c>
      <c r="F1388" s="229">
        <f t="shared" si="21"/>
        <v>632</v>
      </c>
      <c r="G1388" s="230"/>
    </row>
    <row r="1389" s="219" customFormat="1" ht="14.25" spans="1:7">
      <c r="A1389" s="226">
        <v>1385</v>
      </c>
      <c r="B1389" s="227" t="s">
        <v>22048</v>
      </c>
      <c r="C1389" s="11" t="s">
        <v>20247</v>
      </c>
      <c r="D1389" s="55">
        <v>17.76</v>
      </c>
      <c r="E1389" s="228">
        <v>80</v>
      </c>
      <c r="F1389" s="229">
        <f t="shared" si="21"/>
        <v>1420.8</v>
      </c>
      <c r="G1389" s="230"/>
    </row>
    <row r="1390" s="219" customFormat="1" ht="14.25" spans="1:7">
      <c r="A1390" s="226">
        <v>1386</v>
      </c>
      <c r="B1390" s="227" t="s">
        <v>22049</v>
      </c>
      <c r="C1390" s="11" t="s">
        <v>22050</v>
      </c>
      <c r="D1390" s="55">
        <v>4.8</v>
      </c>
      <c r="E1390" s="228">
        <v>80</v>
      </c>
      <c r="F1390" s="229">
        <f t="shared" si="21"/>
        <v>384</v>
      </c>
      <c r="G1390" s="230"/>
    </row>
    <row r="1391" s="219" customFormat="1" ht="14.25" spans="1:7">
      <c r="A1391" s="226">
        <v>1387</v>
      </c>
      <c r="B1391" s="227" t="s">
        <v>22051</v>
      </c>
      <c r="C1391" s="11" t="s">
        <v>22052</v>
      </c>
      <c r="D1391" s="55">
        <v>6.3</v>
      </c>
      <c r="E1391" s="228">
        <v>80</v>
      </c>
      <c r="F1391" s="229">
        <f t="shared" si="21"/>
        <v>504</v>
      </c>
      <c r="G1391" s="230"/>
    </row>
    <row r="1392" s="219" customFormat="1" ht="14.25" spans="1:7">
      <c r="A1392" s="226">
        <v>1388</v>
      </c>
      <c r="B1392" s="227" t="s">
        <v>22053</v>
      </c>
      <c r="C1392" s="11" t="s">
        <v>22054</v>
      </c>
      <c r="D1392" s="55">
        <v>7.2</v>
      </c>
      <c r="E1392" s="228">
        <v>80</v>
      </c>
      <c r="F1392" s="229">
        <f t="shared" si="21"/>
        <v>576</v>
      </c>
      <c r="G1392" s="230"/>
    </row>
    <row r="1393" s="219" customFormat="1" ht="14.25" spans="1:7">
      <c r="A1393" s="226">
        <v>1389</v>
      </c>
      <c r="B1393" s="227" t="s">
        <v>22055</v>
      </c>
      <c r="C1393" s="11" t="s">
        <v>22056</v>
      </c>
      <c r="D1393" s="55">
        <v>6.37</v>
      </c>
      <c r="E1393" s="228">
        <v>80</v>
      </c>
      <c r="F1393" s="229">
        <f t="shared" si="21"/>
        <v>509.6</v>
      </c>
      <c r="G1393" s="230"/>
    </row>
    <row r="1394" s="219" customFormat="1" ht="14.25" spans="1:7">
      <c r="A1394" s="226">
        <v>1390</v>
      </c>
      <c r="B1394" s="227" t="s">
        <v>22057</v>
      </c>
      <c r="C1394" s="11" t="s">
        <v>22058</v>
      </c>
      <c r="D1394" s="55">
        <v>6.8</v>
      </c>
      <c r="E1394" s="228">
        <v>80</v>
      </c>
      <c r="F1394" s="229">
        <f t="shared" si="21"/>
        <v>544</v>
      </c>
      <c r="G1394" s="230"/>
    </row>
    <row r="1395" s="219" customFormat="1" ht="14.25" spans="1:7">
      <c r="A1395" s="226">
        <v>1391</v>
      </c>
      <c r="B1395" s="227" t="s">
        <v>22059</v>
      </c>
      <c r="C1395" s="11" t="s">
        <v>22060</v>
      </c>
      <c r="D1395" s="55">
        <v>6.65</v>
      </c>
      <c r="E1395" s="228">
        <v>80</v>
      </c>
      <c r="F1395" s="229">
        <f t="shared" si="21"/>
        <v>532</v>
      </c>
      <c r="G1395" s="230"/>
    </row>
    <row r="1396" s="219" customFormat="1" ht="14.25" spans="1:7">
      <c r="A1396" s="226">
        <v>1392</v>
      </c>
      <c r="B1396" s="227" t="s">
        <v>22061</v>
      </c>
      <c r="C1396" s="11" t="s">
        <v>22062</v>
      </c>
      <c r="D1396" s="55">
        <v>6.03</v>
      </c>
      <c r="E1396" s="228">
        <v>80</v>
      </c>
      <c r="F1396" s="229">
        <f t="shared" si="21"/>
        <v>482.4</v>
      </c>
      <c r="G1396" s="230"/>
    </row>
    <row r="1397" s="219" customFormat="1" ht="14.25" spans="1:7">
      <c r="A1397" s="226">
        <v>1393</v>
      </c>
      <c r="B1397" s="227" t="s">
        <v>22063</v>
      </c>
      <c r="C1397" s="11" t="s">
        <v>22064</v>
      </c>
      <c r="D1397" s="55">
        <v>6.59</v>
      </c>
      <c r="E1397" s="228">
        <v>80</v>
      </c>
      <c r="F1397" s="229">
        <f t="shared" si="21"/>
        <v>527.2</v>
      </c>
      <c r="G1397" s="230"/>
    </row>
    <row r="1398" s="219" customFormat="1" ht="14.25" spans="1:7">
      <c r="A1398" s="226">
        <v>1394</v>
      </c>
      <c r="B1398" s="227" t="s">
        <v>22065</v>
      </c>
      <c r="C1398" s="11" t="s">
        <v>22066</v>
      </c>
      <c r="D1398" s="55">
        <v>5.1</v>
      </c>
      <c r="E1398" s="228">
        <v>80</v>
      </c>
      <c r="F1398" s="229">
        <f t="shared" si="21"/>
        <v>408</v>
      </c>
      <c r="G1398" s="230"/>
    </row>
    <row r="1399" s="219" customFormat="1" ht="14.25" spans="1:7">
      <c r="A1399" s="226">
        <v>1395</v>
      </c>
      <c r="B1399" s="227" t="s">
        <v>22067</v>
      </c>
      <c r="C1399" s="11" t="s">
        <v>22068</v>
      </c>
      <c r="D1399" s="55">
        <v>6.5</v>
      </c>
      <c r="E1399" s="228">
        <v>80</v>
      </c>
      <c r="F1399" s="229">
        <f t="shared" si="21"/>
        <v>520</v>
      </c>
      <c r="G1399" s="230"/>
    </row>
    <row r="1400" s="219" customFormat="1" ht="14.25" spans="1:7">
      <c r="A1400" s="226">
        <v>1396</v>
      </c>
      <c r="B1400" s="227" t="s">
        <v>22069</v>
      </c>
      <c r="C1400" s="11" t="s">
        <v>22070</v>
      </c>
      <c r="D1400" s="55">
        <v>11.43</v>
      </c>
      <c r="E1400" s="228">
        <v>80</v>
      </c>
      <c r="F1400" s="229">
        <f t="shared" si="21"/>
        <v>914.4</v>
      </c>
      <c r="G1400" s="230"/>
    </row>
    <row r="1401" s="219" customFormat="1" ht="14.25" spans="1:7">
      <c r="A1401" s="226">
        <v>1397</v>
      </c>
      <c r="B1401" s="227" t="s">
        <v>22071</v>
      </c>
      <c r="C1401" s="11" t="s">
        <v>22072</v>
      </c>
      <c r="D1401" s="55">
        <v>7.7</v>
      </c>
      <c r="E1401" s="228">
        <v>80</v>
      </c>
      <c r="F1401" s="229">
        <f t="shared" si="21"/>
        <v>616</v>
      </c>
      <c r="G1401" s="230"/>
    </row>
    <row r="1402" s="219" customFormat="1" ht="14.25" spans="1:7">
      <c r="A1402" s="226">
        <v>1398</v>
      </c>
      <c r="B1402" s="227" t="s">
        <v>22073</v>
      </c>
      <c r="C1402" s="11" t="s">
        <v>22074</v>
      </c>
      <c r="D1402" s="55">
        <v>7.8</v>
      </c>
      <c r="E1402" s="228">
        <v>80</v>
      </c>
      <c r="F1402" s="229">
        <f t="shared" si="21"/>
        <v>624</v>
      </c>
      <c r="G1402" s="230"/>
    </row>
    <row r="1403" s="219" customFormat="1" ht="14.25" spans="1:7">
      <c r="A1403" s="226">
        <v>1399</v>
      </c>
      <c r="B1403" s="227" t="s">
        <v>22075</v>
      </c>
      <c r="C1403" s="11" t="s">
        <v>22076</v>
      </c>
      <c r="D1403" s="55">
        <v>3.45</v>
      </c>
      <c r="E1403" s="228">
        <v>80</v>
      </c>
      <c r="F1403" s="229">
        <f t="shared" si="21"/>
        <v>276</v>
      </c>
      <c r="G1403" s="230"/>
    </row>
    <row r="1404" s="219" customFormat="1" ht="14.25" spans="1:7">
      <c r="A1404" s="226">
        <v>1400</v>
      </c>
      <c r="B1404" s="227" t="s">
        <v>22077</v>
      </c>
      <c r="C1404" s="11" t="s">
        <v>22078</v>
      </c>
      <c r="D1404" s="55">
        <v>4.77</v>
      </c>
      <c r="E1404" s="228">
        <v>80</v>
      </c>
      <c r="F1404" s="229">
        <f t="shared" si="21"/>
        <v>381.6</v>
      </c>
      <c r="G1404" s="230"/>
    </row>
    <row r="1405" s="219" customFormat="1" ht="14.25" spans="1:7">
      <c r="A1405" s="226">
        <v>1401</v>
      </c>
      <c r="B1405" s="227" t="s">
        <v>22079</v>
      </c>
      <c r="C1405" s="11" t="s">
        <v>22080</v>
      </c>
      <c r="D1405" s="55">
        <v>6.8</v>
      </c>
      <c r="E1405" s="228">
        <v>80</v>
      </c>
      <c r="F1405" s="229">
        <f t="shared" si="21"/>
        <v>544</v>
      </c>
      <c r="G1405" s="230"/>
    </row>
    <row r="1406" s="219" customFormat="1" ht="14.25" spans="1:7">
      <c r="A1406" s="226">
        <v>1402</v>
      </c>
      <c r="B1406" s="227" t="s">
        <v>22081</v>
      </c>
      <c r="C1406" s="11" t="s">
        <v>22082</v>
      </c>
      <c r="D1406" s="55">
        <v>8.5</v>
      </c>
      <c r="E1406" s="228">
        <v>80</v>
      </c>
      <c r="F1406" s="229">
        <f t="shared" si="21"/>
        <v>680</v>
      </c>
      <c r="G1406" s="230"/>
    </row>
    <row r="1407" s="219" customFormat="1" ht="14.25" spans="1:7">
      <c r="A1407" s="226">
        <v>1403</v>
      </c>
      <c r="B1407" s="227" t="s">
        <v>22083</v>
      </c>
      <c r="C1407" s="11" t="s">
        <v>1479</v>
      </c>
      <c r="D1407" s="55">
        <v>8.5</v>
      </c>
      <c r="E1407" s="228">
        <v>80</v>
      </c>
      <c r="F1407" s="229">
        <f t="shared" si="21"/>
        <v>680</v>
      </c>
      <c r="G1407" s="230"/>
    </row>
    <row r="1408" s="219" customFormat="1" ht="14.25" spans="1:7">
      <c r="A1408" s="226">
        <v>1404</v>
      </c>
      <c r="B1408" s="227" t="s">
        <v>22084</v>
      </c>
      <c r="C1408" s="11" t="s">
        <v>11827</v>
      </c>
      <c r="D1408" s="55">
        <v>8.12</v>
      </c>
      <c r="E1408" s="228">
        <v>80</v>
      </c>
      <c r="F1408" s="229">
        <f t="shared" si="21"/>
        <v>649.6</v>
      </c>
      <c r="G1408" s="230"/>
    </row>
    <row r="1409" s="219" customFormat="1" ht="14.25" spans="1:7">
      <c r="A1409" s="226">
        <v>1405</v>
      </c>
      <c r="B1409" s="227" t="s">
        <v>22085</v>
      </c>
      <c r="C1409" s="11" t="s">
        <v>22086</v>
      </c>
      <c r="D1409" s="55">
        <v>7.69</v>
      </c>
      <c r="E1409" s="228">
        <v>80</v>
      </c>
      <c r="F1409" s="229">
        <f t="shared" si="21"/>
        <v>615.2</v>
      </c>
      <c r="G1409" s="230"/>
    </row>
    <row r="1410" s="219" customFormat="1" ht="14.25" spans="1:7">
      <c r="A1410" s="226">
        <v>1406</v>
      </c>
      <c r="B1410" s="227" t="s">
        <v>22087</v>
      </c>
      <c r="C1410" s="11" t="s">
        <v>22088</v>
      </c>
      <c r="D1410" s="55">
        <v>6.8</v>
      </c>
      <c r="E1410" s="228">
        <v>80</v>
      </c>
      <c r="F1410" s="229">
        <f t="shared" si="21"/>
        <v>544</v>
      </c>
      <c r="G1410" s="230"/>
    </row>
    <row r="1411" s="219" customFormat="1" ht="14.25" spans="1:7">
      <c r="A1411" s="226">
        <v>1407</v>
      </c>
      <c r="B1411" s="227" t="s">
        <v>22089</v>
      </c>
      <c r="C1411" s="11" t="s">
        <v>22090</v>
      </c>
      <c r="D1411" s="55">
        <v>6.94</v>
      </c>
      <c r="E1411" s="228">
        <v>80</v>
      </c>
      <c r="F1411" s="229">
        <f t="shared" si="21"/>
        <v>555.2</v>
      </c>
      <c r="G1411" s="230"/>
    </row>
    <row r="1412" s="219" customFormat="1" ht="14.25" spans="1:7">
      <c r="A1412" s="226">
        <v>1408</v>
      </c>
      <c r="B1412" s="227" t="s">
        <v>22091</v>
      </c>
      <c r="C1412" s="11" t="s">
        <v>3728</v>
      </c>
      <c r="D1412" s="55">
        <v>12.34</v>
      </c>
      <c r="E1412" s="228">
        <v>80</v>
      </c>
      <c r="F1412" s="229">
        <f t="shared" si="21"/>
        <v>987.2</v>
      </c>
      <c r="G1412" s="230"/>
    </row>
    <row r="1413" s="219" customFormat="1" ht="14.25" spans="1:7">
      <c r="A1413" s="226">
        <v>1409</v>
      </c>
      <c r="B1413" s="227" t="s">
        <v>22092</v>
      </c>
      <c r="C1413" s="11" t="s">
        <v>22093</v>
      </c>
      <c r="D1413" s="55">
        <v>7.2</v>
      </c>
      <c r="E1413" s="228">
        <v>80</v>
      </c>
      <c r="F1413" s="229">
        <f t="shared" ref="F1413:F1476" si="22">D1413*E1413</f>
        <v>576</v>
      </c>
      <c r="G1413" s="230"/>
    </row>
    <row r="1414" s="219" customFormat="1" ht="14.25" spans="1:7">
      <c r="A1414" s="226">
        <v>1410</v>
      </c>
      <c r="B1414" s="227" t="s">
        <v>22094</v>
      </c>
      <c r="C1414" s="11" t="s">
        <v>22095</v>
      </c>
      <c r="D1414" s="55">
        <v>6.8</v>
      </c>
      <c r="E1414" s="228">
        <v>80</v>
      </c>
      <c r="F1414" s="229">
        <f t="shared" si="22"/>
        <v>544</v>
      </c>
      <c r="G1414" s="230"/>
    </row>
    <row r="1415" s="219" customFormat="1" ht="14.25" spans="1:7">
      <c r="A1415" s="226">
        <v>1411</v>
      </c>
      <c r="B1415" s="227" t="s">
        <v>22096</v>
      </c>
      <c r="C1415" s="11" t="s">
        <v>22097</v>
      </c>
      <c r="D1415" s="55">
        <v>5.1</v>
      </c>
      <c r="E1415" s="228">
        <v>80</v>
      </c>
      <c r="F1415" s="229">
        <f t="shared" si="22"/>
        <v>408</v>
      </c>
      <c r="G1415" s="230"/>
    </row>
    <row r="1416" s="219" customFormat="1" ht="14.25" spans="1:7">
      <c r="A1416" s="226">
        <v>1412</v>
      </c>
      <c r="B1416" s="227" t="s">
        <v>22098</v>
      </c>
      <c r="C1416" s="11" t="s">
        <v>22099</v>
      </c>
      <c r="D1416" s="55">
        <v>1.7</v>
      </c>
      <c r="E1416" s="228">
        <v>80</v>
      </c>
      <c r="F1416" s="229">
        <f t="shared" si="22"/>
        <v>136</v>
      </c>
      <c r="G1416" s="230"/>
    </row>
    <row r="1417" s="219" customFormat="1" ht="14.25" spans="1:7">
      <c r="A1417" s="226">
        <v>1413</v>
      </c>
      <c r="B1417" s="227" t="s">
        <v>22100</v>
      </c>
      <c r="C1417" s="11" t="s">
        <v>22101</v>
      </c>
      <c r="D1417" s="55">
        <v>6.43</v>
      </c>
      <c r="E1417" s="228">
        <v>80</v>
      </c>
      <c r="F1417" s="229">
        <f t="shared" si="22"/>
        <v>514.4</v>
      </c>
      <c r="G1417" s="230"/>
    </row>
    <row r="1418" s="219" customFormat="1" ht="14.25" spans="1:7">
      <c r="A1418" s="226">
        <v>1414</v>
      </c>
      <c r="B1418" s="227" t="s">
        <v>22102</v>
      </c>
      <c r="C1418" s="11" t="s">
        <v>22103</v>
      </c>
      <c r="D1418" s="55">
        <v>1.21</v>
      </c>
      <c r="E1418" s="228">
        <v>80</v>
      </c>
      <c r="F1418" s="229">
        <f t="shared" si="22"/>
        <v>96.8</v>
      </c>
      <c r="G1418" s="230"/>
    </row>
    <row r="1419" s="219" customFormat="1" ht="14.25" spans="1:7">
      <c r="A1419" s="226">
        <v>1415</v>
      </c>
      <c r="B1419" s="227" t="s">
        <v>22104</v>
      </c>
      <c r="C1419" s="11" t="s">
        <v>22105</v>
      </c>
      <c r="D1419" s="55">
        <v>6.8</v>
      </c>
      <c r="E1419" s="228">
        <v>80</v>
      </c>
      <c r="F1419" s="229">
        <f t="shared" si="22"/>
        <v>544</v>
      </c>
      <c r="G1419" s="230"/>
    </row>
    <row r="1420" s="219" customFormat="1" ht="14.25" spans="1:7">
      <c r="A1420" s="226">
        <v>1416</v>
      </c>
      <c r="B1420" s="227" t="s">
        <v>22106</v>
      </c>
      <c r="C1420" s="11" t="s">
        <v>22107</v>
      </c>
      <c r="D1420" s="55">
        <v>8.6</v>
      </c>
      <c r="E1420" s="228">
        <v>80</v>
      </c>
      <c r="F1420" s="229">
        <f t="shared" si="22"/>
        <v>688</v>
      </c>
      <c r="G1420" s="230"/>
    </row>
    <row r="1421" s="219" customFormat="1" ht="14.25" spans="1:7">
      <c r="A1421" s="226">
        <v>1417</v>
      </c>
      <c r="B1421" s="227" t="s">
        <v>22108</v>
      </c>
      <c r="C1421" s="11" t="s">
        <v>22109</v>
      </c>
      <c r="D1421" s="55">
        <v>3.4</v>
      </c>
      <c r="E1421" s="228">
        <v>80</v>
      </c>
      <c r="F1421" s="229">
        <f t="shared" si="22"/>
        <v>272</v>
      </c>
      <c r="G1421" s="230"/>
    </row>
    <row r="1422" s="219" customFormat="1" ht="14.25" spans="1:7">
      <c r="A1422" s="226">
        <v>1418</v>
      </c>
      <c r="B1422" s="227" t="s">
        <v>22110</v>
      </c>
      <c r="C1422" s="11" t="s">
        <v>22111</v>
      </c>
      <c r="D1422" s="55">
        <v>8.96</v>
      </c>
      <c r="E1422" s="228">
        <v>80</v>
      </c>
      <c r="F1422" s="229">
        <f t="shared" si="22"/>
        <v>716.8</v>
      </c>
      <c r="G1422" s="230"/>
    </row>
    <row r="1423" s="219" customFormat="1" ht="14.25" spans="1:7">
      <c r="A1423" s="226">
        <v>1419</v>
      </c>
      <c r="B1423" s="227" t="s">
        <v>22112</v>
      </c>
      <c r="C1423" s="11" t="s">
        <v>22113</v>
      </c>
      <c r="D1423" s="55">
        <v>1.7</v>
      </c>
      <c r="E1423" s="228">
        <v>80</v>
      </c>
      <c r="F1423" s="229">
        <f t="shared" si="22"/>
        <v>136</v>
      </c>
      <c r="G1423" s="230"/>
    </row>
    <row r="1424" s="219" customFormat="1" ht="14.25" spans="1:7">
      <c r="A1424" s="226">
        <v>1420</v>
      </c>
      <c r="B1424" s="227" t="s">
        <v>22114</v>
      </c>
      <c r="C1424" s="11" t="s">
        <v>22115</v>
      </c>
      <c r="D1424" s="55">
        <v>6.8</v>
      </c>
      <c r="E1424" s="228">
        <v>80</v>
      </c>
      <c r="F1424" s="229">
        <f t="shared" si="22"/>
        <v>544</v>
      </c>
      <c r="G1424" s="230"/>
    </row>
    <row r="1425" s="219" customFormat="1" ht="14.25" spans="1:7">
      <c r="A1425" s="226">
        <v>1421</v>
      </c>
      <c r="B1425" s="227" t="s">
        <v>22116</v>
      </c>
      <c r="C1425" s="11" t="s">
        <v>22117</v>
      </c>
      <c r="D1425" s="55">
        <v>6.8</v>
      </c>
      <c r="E1425" s="228">
        <v>80</v>
      </c>
      <c r="F1425" s="229">
        <f t="shared" si="22"/>
        <v>544</v>
      </c>
      <c r="G1425" s="230"/>
    </row>
    <row r="1426" s="219" customFormat="1" ht="14.25" spans="1:7">
      <c r="A1426" s="226">
        <v>1422</v>
      </c>
      <c r="B1426" s="227" t="s">
        <v>22118</v>
      </c>
      <c r="C1426" s="11" t="s">
        <v>22119</v>
      </c>
      <c r="D1426" s="55">
        <v>6.8</v>
      </c>
      <c r="E1426" s="228">
        <v>80</v>
      </c>
      <c r="F1426" s="229">
        <f t="shared" si="22"/>
        <v>544</v>
      </c>
      <c r="G1426" s="230"/>
    </row>
    <row r="1427" s="219" customFormat="1" ht="14.25" spans="1:7">
      <c r="A1427" s="226">
        <v>1423</v>
      </c>
      <c r="B1427" s="227" t="s">
        <v>22120</v>
      </c>
      <c r="C1427" s="11" t="s">
        <v>22121</v>
      </c>
      <c r="D1427" s="55">
        <v>4.41</v>
      </c>
      <c r="E1427" s="228">
        <v>80</v>
      </c>
      <c r="F1427" s="229">
        <f t="shared" si="22"/>
        <v>352.8</v>
      </c>
      <c r="G1427" s="230"/>
    </row>
    <row r="1428" s="219" customFormat="1" ht="14.25" spans="1:7">
      <c r="A1428" s="226">
        <v>1424</v>
      </c>
      <c r="B1428" s="227" t="s">
        <v>22122</v>
      </c>
      <c r="C1428" s="11" t="s">
        <v>6073</v>
      </c>
      <c r="D1428" s="55">
        <v>8.5</v>
      </c>
      <c r="E1428" s="228">
        <v>80</v>
      </c>
      <c r="F1428" s="229">
        <f t="shared" si="22"/>
        <v>680</v>
      </c>
      <c r="G1428" s="230"/>
    </row>
    <row r="1429" s="219" customFormat="1" ht="14.25" spans="1:7">
      <c r="A1429" s="226">
        <v>1425</v>
      </c>
      <c r="B1429" s="227" t="s">
        <v>22123</v>
      </c>
      <c r="C1429" s="11" t="s">
        <v>22124</v>
      </c>
      <c r="D1429" s="55">
        <v>6.8</v>
      </c>
      <c r="E1429" s="228">
        <v>80</v>
      </c>
      <c r="F1429" s="229">
        <f t="shared" si="22"/>
        <v>544</v>
      </c>
      <c r="G1429" s="230"/>
    </row>
    <row r="1430" s="219" customFormat="1" ht="14.25" spans="1:7">
      <c r="A1430" s="226">
        <v>1426</v>
      </c>
      <c r="B1430" s="227" t="s">
        <v>22125</v>
      </c>
      <c r="C1430" s="11" t="s">
        <v>8421</v>
      </c>
      <c r="D1430" s="55">
        <v>6.8</v>
      </c>
      <c r="E1430" s="228">
        <v>80</v>
      </c>
      <c r="F1430" s="229">
        <f t="shared" si="22"/>
        <v>544</v>
      </c>
      <c r="G1430" s="230"/>
    </row>
    <row r="1431" s="219" customFormat="1" ht="14.25" spans="1:7">
      <c r="A1431" s="226">
        <v>1427</v>
      </c>
      <c r="B1431" s="227" t="s">
        <v>22126</v>
      </c>
      <c r="C1431" s="11" t="s">
        <v>2787</v>
      </c>
      <c r="D1431" s="55">
        <v>5.1</v>
      </c>
      <c r="E1431" s="228">
        <v>80</v>
      </c>
      <c r="F1431" s="229">
        <f t="shared" si="22"/>
        <v>408</v>
      </c>
      <c r="G1431" s="230"/>
    </row>
    <row r="1432" s="219" customFormat="1" ht="14.25" spans="1:7">
      <c r="A1432" s="226">
        <v>1428</v>
      </c>
      <c r="B1432" s="227" t="s">
        <v>22127</v>
      </c>
      <c r="C1432" s="11" t="s">
        <v>509</v>
      </c>
      <c r="D1432" s="55">
        <v>6.8</v>
      </c>
      <c r="E1432" s="228">
        <v>80</v>
      </c>
      <c r="F1432" s="229">
        <f t="shared" si="22"/>
        <v>544</v>
      </c>
      <c r="G1432" s="230"/>
    </row>
    <row r="1433" s="219" customFormat="1" ht="14.25" spans="1:7">
      <c r="A1433" s="226">
        <v>1429</v>
      </c>
      <c r="B1433" s="227" t="s">
        <v>22128</v>
      </c>
      <c r="C1433" s="11" t="s">
        <v>22129</v>
      </c>
      <c r="D1433" s="55">
        <v>3.4</v>
      </c>
      <c r="E1433" s="228">
        <v>80</v>
      </c>
      <c r="F1433" s="229">
        <f t="shared" si="22"/>
        <v>272</v>
      </c>
      <c r="G1433" s="230"/>
    </row>
    <row r="1434" s="219" customFormat="1" ht="14.25" spans="1:7">
      <c r="A1434" s="226">
        <v>1430</v>
      </c>
      <c r="B1434" s="227" t="s">
        <v>22130</v>
      </c>
      <c r="C1434" s="11" t="s">
        <v>22131</v>
      </c>
      <c r="D1434" s="55">
        <v>8.5</v>
      </c>
      <c r="E1434" s="228">
        <v>80</v>
      </c>
      <c r="F1434" s="229">
        <f t="shared" si="22"/>
        <v>680</v>
      </c>
      <c r="G1434" s="230"/>
    </row>
    <row r="1435" s="219" customFormat="1" ht="14.25" spans="1:7">
      <c r="A1435" s="226">
        <v>1431</v>
      </c>
      <c r="B1435" s="227" t="s">
        <v>22132</v>
      </c>
      <c r="C1435" s="11" t="s">
        <v>22133</v>
      </c>
      <c r="D1435" s="55">
        <v>4.3</v>
      </c>
      <c r="E1435" s="228">
        <v>80</v>
      </c>
      <c r="F1435" s="229">
        <f t="shared" si="22"/>
        <v>344</v>
      </c>
      <c r="G1435" s="230"/>
    </row>
    <row r="1436" s="219" customFormat="1" ht="14.25" spans="1:7">
      <c r="A1436" s="226">
        <v>1432</v>
      </c>
      <c r="B1436" s="227" t="s">
        <v>22134</v>
      </c>
      <c r="C1436" s="11" t="s">
        <v>22135</v>
      </c>
      <c r="D1436" s="55">
        <v>4.3</v>
      </c>
      <c r="E1436" s="228">
        <v>80</v>
      </c>
      <c r="F1436" s="229">
        <f t="shared" si="22"/>
        <v>344</v>
      </c>
      <c r="G1436" s="230"/>
    </row>
    <row r="1437" s="219" customFormat="1" ht="14.25" spans="1:7">
      <c r="A1437" s="226">
        <v>1433</v>
      </c>
      <c r="B1437" s="227" t="s">
        <v>22136</v>
      </c>
      <c r="C1437" s="11" t="s">
        <v>22137</v>
      </c>
      <c r="D1437" s="55">
        <v>3.4</v>
      </c>
      <c r="E1437" s="228">
        <v>80</v>
      </c>
      <c r="F1437" s="229">
        <f t="shared" si="22"/>
        <v>272</v>
      </c>
      <c r="G1437" s="230"/>
    </row>
    <row r="1438" s="219" customFormat="1" ht="14.25" spans="1:7">
      <c r="A1438" s="226">
        <v>1434</v>
      </c>
      <c r="B1438" s="227" t="s">
        <v>22138</v>
      </c>
      <c r="C1438" s="11" t="s">
        <v>22139</v>
      </c>
      <c r="D1438" s="55">
        <v>5.06</v>
      </c>
      <c r="E1438" s="228">
        <v>80</v>
      </c>
      <c r="F1438" s="229">
        <f t="shared" si="22"/>
        <v>404.8</v>
      </c>
      <c r="G1438" s="230"/>
    </row>
    <row r="1439" s="219" customFormat="1" ht="14.25" spans="1:7">
      <c r="A1439" s="226">
        <v>1435</v>
      </c>
      <c r="B1439" s="227" t="s">
        <v>22140</v>
      </c>
      <c r="C1439" s="11" t="s">
        <v>22141</v>
      </c>
      <c r="D1439" s="55">
        <v>3</v>
      </c>
      <c r="E1439" s="228">
        <v>80</v>
      </c>
      <c r="F1439" s="229">
        <f t="shared" si="22"/>
        <v>240</v>
      </c>
      <c r="G1439" s="230"/>
    </row>
    <row r="1440" s="219" customFormat="1" ht="14.25" spans="1:7">
      <c r="A1440" s="226">
        <v>1436</v>
      </c>
      <c r="B1440" s="227" t="s">
        <v>22142</v>
      </c>
      <c r="C1440" s="11" t="s">
        <v>18749</v>
      </c>
      <c r="D1440" s="55">
        <v>3</v>
      </c>
      <c r="E1440" s="228">
        <v>80</v>
      </c>
      <c r="F1440" s="229">
        <f t="shared" si="22"/>
        <v>240</v>
      </c>
      <c r="G1440" s="230"/>
    </row>
    <row r="1441" s="219" customFormat="1" ht="14.25" spans="1:7">
      <c r="A1441" s="226">
        <v>1437</v>
      </c>
      <c r="B1441" s="227" t="s">
        <v>22143</v>
      </c>
      <c r="C1441" s="11" t="s">
        <v>22144</v>
      </c>
      <c r="D1441" s="55">
        <v>2.16</v>
      </c>
      <c r="E1441" s="228">
        <v>80</v>
      </c>
      <c r="F1441" s="229">
        <f t="shared" si="22"/>
        <v>172.8</v>
      </c>
      <c r="G1441" s="230"/>
    </row>
    <row r="1442" s="219" customFormat="1" ht="14.25" spans="1:7">
      <c r="A1442" s="226">
        <v>1438</v>
      </c>
      <c r="B1442" s="227" t="s">
        <v>22145</v>
      </c>
      <c r="C1442" s="11" t="s">
        <v>8421</v>
      </c>
      <c r="D1442" s="55">
        <v>3.7</v>
      </c>
      <c r="E1442" s="228">
        <v>80</v>
      </c>
      <c r="F1442" s="229">
        <f t="shared" si="22"/>
        <v>296</v>
      </c>
      <c r="G1442" s="230"/>
    </row>
    <row r="1443" s="219" customFormat="1" ht="14.25" spans="1:7">
      <c r="A1443" s="226">
        <v>1439</v>
      </c>
      <c r="B1443" s="227" t="s">
        <v>22146</v>
      </c>
      <c r="C1443" s="11" t="s">
        <v>22147</v>
      </c>
      <c r="D1443" s="55">
        <v>4.5</v>
      </c>
      <c r="E1443" s="228">
        <v>80</v>
      </c>
      <c r="F1443" s="229">
        <f t="shared" si="22"/>
        <v>360</v>
      </c>
      <c r="G1443" s="230"/>
    </row>
    <row r="1444" s="219" customFormat="1" ht="14.25" spans="1:7">
      <c r="A1444" s="226">
        <v>1440</v>
      </c>
      <c r="B1444" s="227" t="s">
        <v>22148</v>
      </c>
      <c r="C1444" s="11" t="s">
        <v>22149</v>
      </c>
      <c r="D1444" s="55">
        <v>5.3</v>
      </c>
      <c r="E1444" s="228">
        <v>80</v>
      </c>
      <c r="F1444" s="229">
        <f t="shared" si="22"/>
        <v>424</v>
      </c>
      <c r="G1444" s="230"/>
    </row>
    <row r="1445" s="219" customFormat="1" ht="14.25" spans="1:7">
      <c r="A1445" s="226">
        <v>1441</v>
      </c>
      <c r="B1445" s="227" t="s">
        <v>22150</v>
      </c>
      <c r="C1445" s="11" t="s">
        <v>22151</v>
      </c>
      <c r="D1445" s="55">
        <v>4.5</v>
      </c>
      <c r="E1445" s="228">
        <v>80</v>
      </c>
      <c r="F1445" s="229">
        <f t="shared" si="22"/>
        <v>360</v>
      </c>
      <c r="G1445" s="230"/>
    </row>
    <row r="1446" s="219" customFormat="1" ht="14.25" spans="1:7">
      <c r="A1446" s="226">
        <v>1442</v>
      </c>
      <c r="B1446" s="227" t="s">
        <v>22152</v>
      </c>
      <c r="C1446" s="11" t="s">
        <v>22153</v>
      </c>
      <c r="D1446" s="55">
        <v>6</v>
      </c>
      <c r="E1446" s="228">
        <v>80</v>
      </c>
      <c r="F1446" s="229">
        <f t="shared" si="22"/>
        <v>480</v>
      </c>
      <c r="G1446" s="230"/>
    </row>
    <row r="1447" s="219" customFormat="1" ht="14.25" spans="1:7">
      <c r="A1447" s="226">
        <v>1443</v>
      </c>
      <c r="B1447" s="227" t="s">
        <v>22154</v>
      </c>
      <c r="C1447" s="11" t="s">
        <v>22155</v>
      </c>
      <c r="D1447" s="55">
        <v>5.01</v>
      </c>
      <c r="E1447" s="228">
        <v>80</v>
      </c>
      <c r="F1447" s="229">
        <f t="shared" si="22"/>
        <v>400.8</v>
      </c>
      <c r="G1447" s="230"/>
    </row>
    <row r="1448" s="219" customFormat="1" ht="14.25" spans="1:7">
      <c r="A1448" s="226">
        <v>1444</v>
      </c>
      <c r="B1448" s="227" t="s">
        <v>22156</v>
      </c>
      <c r="C1448" s="11" t="s">
        <v>22157</v>
      </c>
      <c r="D1448" s="55">
        <v>6</v>
      </c>
      <c r="E1448" s="228">
        <v>80</v>
      </c>
      <c r="F1448" s="229">
        <f t="shared" si="22"/>
        <v>480</v>
      </c>
      <c r="G1448" s="230"/>
    </row>
    <row r="1449" s="219" customFormat="1" ht="14.25" spans="1:7">
      <c r="A1449" s="226">
        <v>1445</v>
      </c>
      <c r="B1449" s="227" t="s">
        <v>22158</v>
      </c>
      <c r="C1449" s="11" t="s">
        <v>22159</v>
      </c>
      <c r="D1449" s="55">
        <v>22.7</v>
      </c>
      <c r="E1449" s="228">
        <v>80</v>
      </c>
      <c r="F1449" s="229">
        <f t="shared" si="22"/>
        <v>1816</v>
      </c>
      <c r="G1449" s="230"/>
    </row>
    <row r="1450" s="219" customFormat="1" ht="14.25" spans="1:7">
      <c r="A1450" s="226">
        <v>1446</v>
      </c>
      <c r="B1450" s="227" t="s">
        <v>22160</v>
      </c>
      <c r="C1450" s="11" t="s">
        <v>22161</v>
      </c>
      <c r="D1450" s="55">
        <v>6</v>
      </c>
      <c r="E1450" s="228">
        <v>80</v>
      </c>
      <c r="F1450" s="229">
        <f t="shared" si="22"/>
        <v>480</v>
      </c>
      <c r="G1450" s="230"/>
    </row>
    <row r="1451" s="219" customFormat="1" ht="14.25" spans="1:7">
      <c r="A1451" s="226">
        <v>1447</v>
      </c>
      <c r="B1451" s="227" t="s">
        <v>22162</v>
      </c>
      <c r="C1451" s="11" t="s">
        <v>17147</v>
      </c>
      <c r="D1451" s="55">
        <v>6</v>
      </c>
      <c r="E1451" s="228">
        <v>80</v>
      </c>
      <c r="F1451" s="229">
        <f t="shared" si="22"/>
        <v>480</v>
      </c>
      <c r="G1451" s="230"/>
    </row>
    <row r="1452" s="219" customFormat="1" ht="14.25" spans="1:7">
      <c r="A1452" s="226">
        <v>1448</v>
      </c>
      <c r="B1452" s="227" t="s">
        <v>22163</v>
      </c>
      <c r="C1452" s="11" t="s">
        <v>22164</v>
      </c>
      <c r="D1452" s="55">
        <v>6</v>
      </c>
      <c r="E1452" s="228">
        <v>80</v>
      </c>
      <c r="F1452" s="229">
        <f t="shared" si="22"/>
        <v>480</v>
      </c>
      <c r="G1452" s="230"/>
    </row>
    <row r="1453" s="219" customFormat="1" ht="14.25" spans="1:7">
      <c r="A1453" s="226">
        <v>1449</v>
      </c>
      <c r="B1453" s="227" t="s">
        <v>22165</v>
      </c>
      <c r="C1453" s="11" t="s">
        <v>22166</v>
      </c>
      <c r="D1453" s="55">
        <v>6</v>
      </c>
      <c r="E1453" s="228">
        <v>80</v>
      </c>
      <c r="F1453" s="229">
        <f t="shared" si="22"/>
        <v>480</v>
      </c>
      <c r="G1453" s="230"/>
    </row>
    <row r="1454" s="219" customFormat="1" ht="14.25" spans="1:7">
      <c r="A1454" s="226">
        <v>1450</v>
      </c>
      <c r="B1454" s="227" t="s">
        <v>22167</v>
      </c>
      <c r="C1454" s="11" t="s">
        <v>22168</v>
      </c>
      <c r="D1454" s="55">
        <v>6</v>
      </c>
      <c r="E1454" s="228">
        <v>80</v>
      </c>
      <c r="F1454" s="229">
        <f t="shared" si="22"/>
        <v>480</v>
      </c>
      <c r="G1454" s="230"/>
    </row>
    <row r="1455" s="219" customFormat="1" ht="14.25" spans="1:7">
      <c r="A1455" s="226">
        <v>1451</v>
      </c>
      <c r="B1455" s="227" t="s">
        <v>22169</v>
      </c>
      <c r="C1455" s="11" t="s">
        <v>22170</v>
      </c>
      <c r="D1455" s="55">
        <v>6</v>
      </c>
      <c r="E1455" s="228">
        <v>80</v>
      </c>
      <c r="F1455" s="229">
        <f t="shared" si="22"/>
        <v>480</v>
      </c>
      <c r="G1455" s="230"/>
    </row>
    <row r="1456" s="219" customFormat="1" ht="14.25" spans="1:7">
      <c r="A1456" s="226">
        <v>1452</v>
      </c>
      <c r="B1456" s="227" t="s">
        <v>22171</v>
      </c>
      <c r="C1456" s="11" t="s">
        <v>22172</v>
      </c>
      <c r="D1456" s="55">
        <v>6</v>
      </c>
      <c r="E1456" s="228">
        <v>80</v>
      </c>
      <c r="F1456" s="229">
        <f t="shared" si="22"/>
        <v>480</v>
      </c>
      <c r="G1456" s="230"/>
    </row>
    <row r="1457" s="219" customFormat="1" ht="14.25" spans="1:7">
      <c r="A1457" s="226">
        <v>1453</v>
      </c>
      <c r="B1457" s="227" t="s">
        <v>22173</v>
      </c>
      <c r="C1457" s="11" t="s">
        <v>22174</v>
      </c>
      <c r="D1457" s="55">
        <v>6</v>
      </c>
      <c r="E1457" s="228">
        <v>80</v>
      </c>
      <c r="F1457" s="229">
        <f t="shared" si="22"/>
        <v>480</v>
      </c>
      <c r="G1457" s="230"/>
    </row>
    <row r="1458" s="219" customFormat="1" ht="14.25" spans="1:7">
      <c r="A1458" s="226">
        <v>1454</v>
      </c>
      <c r="B1458" s="227" t="s">
        <v>22175</v>
      </c>
      <c r="C1458" s="11" t="s">
        <v>22176</v>
      </c>
      <c r="D1458" s="55">
        <v>9</v>
      </c>
      <c r="E1458" s="228">
        <v>80</v>
      </c>
      <c r="F1458" s="229">
        <f t="shared" si="22"/>
        <v>720</v>
      </c>
      <c r="G1458" s="230"/>
    </row>
    <row r="1459" s="219" customFormat="1" ht="14.25" spans="1:7">
      <c r="A1459" s="226">
        <v>1455</v>
      </c>
      <c r="B1459" s="227" t="s">
        <v>22177</v>
      </c>
      <c r="C1459" s="11" t="s">
        <v>22178</v>
      </c>
      <c r="D1459" s="55">
        <v>6</v>
      </c>
      <c r="E1459" s="228">
        <v>80</v>
      </c>
      <c r="F1459" s="229">
        <f t="shared" si="22"/>
        <v>480</v>
      </c>
      <c r="G1459" s="230"/>
    </row>
    <row r="1460" s="219" customFormat="1" ht="14.25" spans="1:7">
      <c r="A1460" s="226">
        <v>1456</v>
      </c>
      <c r="B1460" s="227" t="s">
        <v>22179</v>
      </c>
      <c r="C1460" s="11" t="s">
        <v>22180</v>
      </c>
      <c r="D1460" s="55">
        <v>6</v>
      </c>
      <c r="E1460" s="228">
        <v>80</v>
      </c>
      <c r="F1460" s="229">
        <f t="shared" si="22"/>
        <v>480</v>
      </c>
      <c r="G1460" s="230"/>
    </row>
    <row r="1461" s="219" customFormat="1" ht="14.25" spans="1:7">
      <c r="A1461" s="226">
        <v>1457</v>
      </c>
      <c r="B1461" s="227" t="s">
        <v>22181</v>
      </c>
      <c r="C1461" s="11" t="s">
        <v>4889</v>
      </c>
      <c r="D1461" s="55">
        <v>6</v>
      </c>
      <c r="E1461" s="228">
        <v>80</v>
      </c>
      <c r="F1461" s="229">
        <f t="shared" si="22"/>
        <v>480</v>
      </c>
      <c r="G1461" s="230"/>
    </row>
    <row r="1462" s="219" customFormat="1" ht="14.25" spans="1:7">
      <c r="A1462" s="226">
        <v>1458</v>
      </c>
      <c r="B1462" s="227" t="s">
        <v>22182</v>
      </c>
      <c r="C1462" s="11" t="s">
        <v>22183</v>
      </c>
      <c r="D1462" s="55">
        <v>6</v>
      </c>
      <c r="E1462" s="228">
        <v>80</v>
      </c>
      <c r="F1462" s="229">
        <f t="shared" si="22"/>
        <v>480</v>
      </c>
      <c r="G1462" s="230"/>
    </row>
    <row r="1463" s="219" customFormat="1" ht="14.25" spans="1:7">
      <c r="A1463" s="226">
        <v>1459</v>
      </c>
      <c r="B1463" s="227" t="s">
        <v>22184</v>
      </c>
      <c r="C1463" s="11" t="s">
        <v>22185</v>
      </c>
      <c r="D1463" s="55">
        <v>6</v>
      </c>
      <c r="E1463" s="228">
        <v>80</v>
      </c>
      <c r="F1463" s="229">
        <f t="shared" si="22"/>
        <v>480</v>
      </c>
      <c r="G1463" s="230"/>
    </row>
    <row r="1464" s="219" customFormat="1" ht="14.25" spans="1:7">
      <c r="A1464" s="226">
        <v>1460</v>
      </c>
      <c r="B1464" s="227" t="s">
        <v>22186</v>
      </c>
      <c r="C1464" s="11" t="s">
        <v>2500</v>
      </c>
      <c r="D1464" s="55">
        <v>4.38</v>
      </c>
      <c r="E1464" s="228">
        <v>80</v>
      </c>
      <c r="F1464" s="229">
        <f t="shared" si="22"/>
        <v>350.4</v>
      </c>
      <c r="G1464" s="230"/>
    </row>
    <row r="1465" s="219" customFormat="1" ht="14.25" spans="1:7">
      <c r="A1465" s="226">
        <v>1461</v>
      </c>
      <c r="B1465" s="227" t="s">
        <v>22187</v>
      </c>
      <c r="C1465" s="11" t="s">
        <v>22188</v>
      </c>
      <c r="D1465" s="55">
        <v>6</v>
      </c>
      <c r="E1465" s="228">
        <v>80</v>
      </c>
      <c r="F1465" s="229">
        <f t="shared" si="22"/>
        <v>480</v>
      </c>
      <c r="G1465" s="230"/>
    </row>
    <row r="1466" s="219" customFormat="1" ht="14.25" spans="1:7">
      <c r="A1466" s="226">
        <v>1462</v>
      </c>
      <c r="B1466" s="227" t="s">
        <v>22189</v>
      </c>
      <c r="C1466" s="11" t="s">
        <v>22190</v>
      </c>
      <c r="D1466" s="55">
        <v>6</v>
      </c>
      <c r="E1466" s="228">
        <v>80</v>
      </c>
      <c r="F1466" s="229">
        <f t="shared" si="22"/>
        <v>480</v>
      </c>
      <c r="G1466" s="230"/>
    </row>
    <row r="1467" s="219" customFormat="1" ht="14.25" spans="1:7">
      <c r="A1467" s="226">
        <v>1463</v>
      </c>
      <c r="B1467" s="227" t="s">
        <v>22191</v>
      </c>
      <c r="C1467" s="11" t="s">
        <v>22192</v>
      </c>
      <c r="D1467" s="55">
        <v>6</v>
      </c>
      <c r="E1467" s="228">
        <v>80</v>
      </c>
      <c r="F1467" s="229">
        <f t="shared" si="22"/>
        <v>480</v>
      </c>
      <c r="G1467" s="230"/>
    </row>
    <row r="1468" s="219" customFormat="1" ht="14.25" spans="1:7">
      <c r="A1468" s="226">
        <v>1464</v>
      </c>
      <c r="B1468" s="227" t="s">
        <v>22193</v>
      </c>
      <c r="C1468" s="11" t="s">
        <v>22194</v>
      </c>
      <c r="D1468" s="55">
        <v>6</v>
      </c>
      <c r="E1468" s="228">
        <v>80</v>
      </c>
      <c r="F1468" s="229">
        <f t="shared" si="22"/>
        <v>480</v>
      </c>
      <c r="G1468" s="230"/>
    </row>
    <row r="1469" s="219" customFormat="1" ht="14.25" spans="1:7">
      <c r="A1469" s="226">
        <v>1465</v>
      </c>
      <c r="B1469" s="227" t="s">
        <v>22195</v>
      </c>
      <c r="C1469" s="11" t="s">
        <v>22196</v>
      </c>
      <c r="D1469" s="55">
        <v>6</v>
      </c>
      <c r="E1469" s="228">
        <v>80</v>
      </c>
      <c r="F1469" s="229">
        <f t="shared" si="22"/>
        <v>480</v>
      </c>
      <c r="G1469" s="230"/>
    </row>
    <row r="1470" s="219" customFormat="1" ht="14.25" spans="1:7">
      <c r="A1470" s="226">
        <v>1466</v>
      </c>
      <c r="B1470" s="227" t="s">
        <v>22197</v>
      </c>
      <c r="C1470" s="11" t="s">
        <v>22198</v>
      </c>
      <c r="D1470" s="55">
        <v>6</v>
      </c>
      <c r="E1470" s="228">
        <v>80</v>
      </c>
      <c r="F1470" s="229">
        <f t="shared" si="22"/>
        <v>480</v>
      </c>
      <c r="G1470" s="230"/>
    </row>
    <row r="1471" s="219" customFormat="1" ht="14.25" spans="1:7">
      <c r="A1471" s="226">
        <v>1467</v>
      </c>
      <c r="B1471" s="227" t="s">
        <v>22199</v>
      </c>
      <c r="C1471" s="11" t="s">
        <v>22200</v>
      </c>
      <c r="D1471" s="55">
        <v>6.8</v>
      </c>
      <c r="E1471" s="228">
        <v>80</v>
      </c>
      <c r="F1471" s="229">
        <f t="shared" si="22"/>
        <v>544</v>
      </c>
      <c r="G1471" s="230"/>
    </row>
    <row r="1472" s="219" customFormat="1" ht="14.25" spans="1:7">
      <c r="A1472" s="226">
        <v>1468</v>
      </c>
      <c r="B1472" s="227" t="s">
        <v>22201</v>
      </c>
      <c r="C1472" s="11" t="s">
        <v>474</v>
      </c>
      <c r="D1472" s="55">
        <v>6.46</v>
      </c>
      <c r="E1472" s="228">
        <v>80</v>
      </c>
      <c r="F1472" s="229">
        <f t="shared" si="22"/>
        <v>516.8</v>
      </c>
      <c r="G1472" s="230"/>
    </row>
    <row r="1473" s="219" customFormat="1" ht="14.25" spans="1:7">
      <c r="A1473" s="226">
        <v>1469</v>
      </c>
      <c r="B1473" s="227" t="s">
        <v>22202</v>
      </c>
      <c r="C1473" s="11" t="s">
        <v>13975</v>
      </c>
      <c r="D1473" s="55">
        <v>6.9</v>
      </c>
      <c r="E1473" s="228">
        <v>80</v>
      </c>
      <c r="F1473" s="229">
        <f t="shared" si="22"/>
        <v>552</v>
      </c>
      <c r="G1473" s="230"/>
    </row>
    <row r="1474" s="219" customFormat="1" ht="14.25" spans="1:7">
      <c r="A1474" s="226">
        <v>1470</v>
      </c>
      <c r="B1474" s="227" t="s">
        <v>22203</v>
      </c>
      <c r="C1474" s="11" t="s">
        <v>2172</v>
      </c>
      <c r="D1474" s="55">
        <v>7.1</v>
      </c>
      <c r="E1474" s="228">
        <v>80</v>
      </c>
      <c r="F1474" s="229">
        <f t="shared" si="22"/>
        <v>568</v>
      </c>
      <c r="G1474" s="230"/>
    </row>
    <row r="1475" s="219" customFormat="1" ht="14.25" spans="1:7">
      <c r="A1475" s="226">
        <v>1471</v>
      </c>
      <c r="B1475" s="227" t="s">
        <v>22204</v>
      </c>
      <c r="C1475" s="11" t="s">
        <v>833</v>
      </c>
      <c r="D1475" s="55">
        <v>6.64</v>
      </c>
      <c r="E1475" s="228">
        <v>80</v>
      </c>
      <c r="F1475" s="229">
        <f t="shared" si="22"/>
        <v>531.2</v>
      </c>
      <c r="G1475" s="230"/>
    </row>
    <row r="1476" s="219" customFormat="1" ht="14.25" spans="1:7">
      <c r="A1476" s="226">
        <v>1472</v>
      </c>
      <c r="B1476" s="227" t="s">
        <v>22205</v>
      </c>
      <c r="C1476" s="11" t="s">
        <v>22206</v>
      </c>
      <c r="D1476" s="55">
        <v>7.1</v>
      </c>
      <c r="E1476" s="228">
        <v>80</v>
      </c>
      <c r="F1476" s="229">
        <f t="shared" si="22"/>
        <v>568</v>
      </c>
      <c r="G1476" s="230"/>
    </row>
    <row r="1477" s="219" customFormat="1" ht="14.25" spans="1:7">
      <c r="A1477" s="226">
        <v>1473</v>
      </c>
      <c r="B1477" s="227" t="s">
        <v>22207</v>
      </c>
      <c r="C1477" s="11" t="s">
        <v>22208</v>
      </c>
      <c r="D1477" s="55">
        <v>7.1</v>
      </c>
      <c r="E1477" s="228">
        <v>80</v>
      </c>
      <c r="F1477" s="229">
        <f t="shared" ref="F1477:F1540" si="23">D1477*E1477</f>
        <v>568</v>
      </c>
      <c r="G1477" s="230"/>
    </row>
    <row r="1478" s="219" customFormat="1" ht="14.25" spans="1:7">
      <c r="A1478" s="226">
        <v>1474</v>
      </c>
      <c r="B1478" s="227" t="s">
        <v>22209</v>
      </c>
      <c r="C1478" s="11" t="s">
        <v>22210</v>
      </c>
      <c r="D1478" s="55">
        <v>7.1</v>
      </c>
      <c r="E1478" s="228">
        <v>80</v>
      </c>
      <c r="F1478" s="229">
        <f t="shared" si="23"/>
        <v>568</v>
      </c>
      <c r="G1478" s="230"/>
    </row>
    <row r="1479" s="219" customFormat="1" ht="14.25" spans="1:7">
      <c r="A1479" s="226">
        <v>1475</v>
      </c>
      <c r="B1479" s="227" t="s">
        <v>22211</v>
      </c>
      <c r="C1479" s="11" t="s">
        <v>22212</v>
      </c>
      <c r="D1479" s="55">
        <v>7.5</v>
      </c>
      <c r="E1479" s="228">
        <v>80</v>
      </c>
      <c r="F1479" s="229">
        <f t="shared" si="23"/>
        <v>600</v>
      </c>
      <c r="G1479" s="230"/>
    </row>
    <row r="1480" s="219" customFormat="1" ht="14.25" spans="1:7">
      <c r="A1480" s="226">
        <v>1476</v>
      </c>
      <c r="B1480" s="227" t="s">
        <v>22213</v>
      </c>
      <c r="C1480" s="11" t="s">
        <v>22214</v>
      </c>
      <c r="D1480" s="55">
        <v>7.5</v>
      </c>
      <c r="E1480" s="228">
        <v>80</v>
      </c>
      <c r="F1480" s="229">
        <f t="shared" si="23"/>
        <v>600</v>
      </c>
      <c r="G1480" s="230"/>
    </row>
    <row r="1481" s="219" customFormat="1" ht="14.25" spans="1:7">
      <c r="A1481" s="226">
        <v>1477</v>
      </c>
      <c r="B1481" s="227" t="s">
        <v>22215</v>
      </c>
      <c r="C1481" s="11" t="s">
        <v>22216</v>
      </c>
      <c r="D1481" s="55">
        <v>7.5</v>
      </c>
      <c r="E1481" s="228">
        <v>80</v>
      </c>
      <c r="F1481" s="229">
        <f t="shared" si="23"/>
        <v>600</v>
      </c>
      <c r="G1481" s="230"/>
    </row>
    <row r="1482" s="219" customFormat="1" ht="14.25" spans="1:7">
      <c r="A1482" s="226">
        <v>1478</v>
      </c>
      <c r="B1482" s="227" t="s">
        <v>22217</v>
      </c>
      <c r="C1482" s="11" t="s">
        <v>22218</v>
      </c>
      <c r="D1482" s="55">
        <v>7.5</v>
      </c>
      <c r="E1482" s="228">
        <v>80</v>
      </c>
      <c r="F1482" s="229">
        <f t="shared" si="23"/>
        <v>600</v>
      </c>
      <c r="G1482" s="230"/>
    </row>
    <row r="1483" s="219" customFormat="1" ht="14.25" spans="1:7">
      <c r="A1483" s="226">
        <v>1479</v>
      </c>
      <c r="B1483" s="227" t="s">
        <v>22219</v>
      </c>
      <c r="C1483" s="11" t="s">
        <v>8740</v>
      </c>
      <c r="D1483" s="55">
        <v>7.5</v>
      </c>
      <c r="E1483" s="228">
        <v>80</v>
      </c>
      <c r="F1483" s="229">
        <f t="shared" si="23"/>
        <v>600</v>
      </c>
      <c r="G1483" s="230"/>
    </row>
    <row r="1484" s="219" customFormat="1" ht="14.25" spans="1:7">
      <c r="A1484" s="226">
        <v>1480</v>
      </c>
      <c r="B1484" s="227" t="s">
        <v>22220</v>
      </c>
      <c r="C1484" s="11" t="s">
        <v>22221</v>
      </c>
      <c r="D1484" s="55">
        <v>7.5</v>
      </c>
      <c r="E1484" s="228">
        <v>80</v>
      </c>
      <c r="F1484" s="229">
        <f t="shared" si="23"/>
        <v>600</v>
      </c>
      <c r="G1484" s="230"/>
    </row>
    <row r="1485" s="219" customFormat="1" ht="14.25" spans="1:7">
      <c r="A1485" s="226">
        <v>1481</v>
      </c>
      <c r="B1485" s="227" t="s">
        <v>22222</v>
      </c>
      <c r="C1485" s="11" t="s">
        <v>22223</v>
      </c>
      <c r="D1485" s="55">
        <v>12</v>
      </c>
      <c r="E1485" s="228">
        <v>80</v>
      </c>
      <c r="F1485" s="229">
        <f t="shared" si="23"/>
        <v>960</v>
      </c>
      <c r="G1485" s="230"/>
    </row>
    <row r="1486" s="219" customFormat="1" ht="14.25" spans="1:7">
      <c r="A1486" s="226">
        <v>1482</v>
      </c>
      <c r="B1486" s="227" t="s">
        <v>22224</v>
      </c>
      <c r="C1486" s="11" t="s">
        <v>22225</v>
      </c>
      <c r="D1486" s="55">
        <v>9</v>
      </c>
      <c r="E1486" s="228">
        <v>80</v>
      </c>
      <c r="F1486" s="229">
        <f t="shared" si="23"/>
        <v>720</v>
      </c>
      <c r="G1486" s="230"/>
    </row>
    <row r="1487" s="219" customFormat="1" ht="14.25" spans="1:7">
      <c r="A1487" s="226">
        <v>1483</v>
      </c>
      <c r="B1487" s="227" t="s">
        <v>22226</v>
      </c>
      <c r="C1487" s="11" t="s">
        <v>2594</v>
      </c>
      <c r="D1487" s="55">
        <v>9</v>
      </c>
      <c r="E1487" s="228">
        <v>80</v>
      </c>
      <c r="F1487" s="229">
        <f t="shared" si="23"/>
        <v>720</v>
      </c>
      <c r="G1487" s="230"/>
    </row>
    <row r="1488" s="219" customFormat="1" ht="14.25" spans="1:7">
      <c r="A1488" s="226">
        <v>1484</v>
      </c>
      <c r="B1488" s="227" t="s">
        <v>22227</v>
      </c>
      <c r="C1488" s="11" t="s">
        <v>22228</v>
      </c>
      <c r="D1488" s="55">
        <v>9</v>
      </c>
      <c r="E1488" s="228">
        <v>80</v>
      </c>
      <c r="F1488" s="229">
        <f t="shared" si="23"/>
        <v>720</v>
      </c>
      <c r="G1488" s="230"/>
    </row>
    <row r="1489" s="219" customFormat="1" ht="14.25" spans="1:7">
      <c r="A1489" s="226">
        <v>1485</v>
      </c>
      <c r="B1489" s="227" t="s">
        <v>22229</v>
      </c>
      <c r="C1489" s="11" t="s">
        <v>22230</v>
      </c>
      <c r="D1489" s="55">
        <v>7.1</v>
      </c>
      <c r="E1489" s="228">
        <v>80</v>
      </c>
      <c r="F1489" s="229">
        <f t="shared" si="23"/>
        <v>568</v>
      </c>
      <c r="G1489" s="230"/>
    </row>
    <row r="1490" s="219" customFormat="1" ht="14.25" spans="1:7">
      <c r="A1490" s="226">
        <v>1486</v>
      </c>
      <c r="B1490" s="227" t="s">
        <v>22231</v>
      </c>
      <c r="C1490" s="11" t="s">
        <v>22232</v>
      </c>
      <c r="D1490" s="55">
        <v>4.5</v>
      </c>
      <c r="E1490" s="228">
        <v>80</v>
      </c>
      <c r="F1490" s="229">
        <f t="shared" si="23"/>
        <v>360</v>
      </c>
      <c r="G1490" s="230"/>
    </row>
    <row r="1491" s="219" customFormat="1" ht="14.25" spans="1:7">
      <c r="A1491" s="226">
        <v>1487</v>
      </c>
      <c r="B1491" s="227" t="s">
        <v>22233</v>
      </c>
      <c r="C1491" s="11" t="s">
        <v>22234</v>
      </c>
      <c r="D1491" s="55">
        <v>3.4</v>
      </c>
      <c r="E1491" s="228">
        <v>80</v>
      </c>
      <c r="F1491" s="229">
        <f t="shared" si="23"/>
        <v>272</v>
      </c>
      <c r="G1491" s="230"/>
    </row>
    <row r="1492" s="219" customFormat="1" ht="14.25" spans="1:7">
      <c r="A1492" s="226">
        <v>1488</v>
      </c>
      <c r="B1492" s="227" t="s">
        <v>22235</v>
      </c>
      <c r="C1492" s="11" t="s">
        <v>22236</v>
      </c>
      <c r="D1492" s="55">
        <v>5.1</v>
      </c>
      <c r="E1492" s="228">
        <v>80</v>
      </c>
      <c r="F1492" s="229">
        <f t="shared" si="23"/>
        <v>408</v>
      </c>
      <c r="G1492" s="230"/>
    </row>
    <row r="1493" s="219" customFormat="1" ht="14.25" spans="1:7">
      <c r="A1493" s="226">
        <v>1489</v>
      </c>
      <c r="B1493" s="227" t="s">
        <v>22237</v>
      </c>
      <c r="C1493" s="11" t="s">
        <v>1932</v>
      </c>
      <c r="D1493" s="55">
        <v>6.8</v>
      </c>
      <c r="E1493" s="228">
        <v>80</v>
      </c>
      <c r="F1493" s="229">
        <f t="shared" si="23"/>
        <v>544</v>
      </c>
      <c r="G1493" s="230"/>
    </row>
    <row r="1494" s="219" customFormat="1" ht="14.25" spans="1:7">
      <c r="A1494" s="226">
        <v>1490</v>
      </c>
      <c r="B1494" s="227" t="s">
        <v>22238</v>
      </c>
      <c r="C1494" s="11" t="s">
        <v>4386</v>
      </c>
      <c r="D1494" s="55">
        <v>6.8</v>
      </c>
      <c r="E1494" s="228">
        <v>80</v>
      </c>
      <c r="F1494" s="229">
        <f t="shared" si="23"/>
        <v>544</v>
      </c>
      <c r="G1494" s="230"/>
    </row>
    <row r="1495" s="219" customFormat="1" ht="14.25" spans="1:7">
      <c r="A1495" s="226">
        <v>1491</v>
      </c>
      <c r="B1495" s="227" t="s">
        <v>22239</v>
      </c>
      <c r="C1495" s="11" t="s">
        <v>22240</v>
      </c>
      <c r="D1495" s="55">
        <v>6.8</v>
      </c>
      <c r="E1495" s="228">
        <v>80</v>
      </c>
      <c r="F1495" s="229">
        <f t="shared" si="23"/>
        <v>544</v>
      </c>
      <c r="G1495" s="230"/>
    </row>
    <row r="1496" s="219" customFormat="1" ht="14.25" spans="1:7">
      <c r="A1496" s="226">
        <v>1492</v>
      </c>
      <c r="B1496" s="227" t="s">
        <v>22241</v>
      </c>
      <c r="C1496" s="11" t="s">
        <v>22242</v>
      </c>
      <c r="D1496" s="55">
        <v>6.8</v>
      </c>
      <c r="E1496" s="228">
        <v>80</v>
      </c>
      <c r="F1496" s="229">
        <f t="shared" si="23"/>
        <v>544</v>
      </c>
      <c r="G1496" s="230"/>
    </row>
    <row r="1497" s="219" customFormat="1" ht="14.25" spans="1:7">
      <c r="A1497" s="226">
        <v>1493</v>
      </c>
      <c r="B1497" s="227" t="s">
        <v>22243</v>
      </c>
      <c r="C1497" s="11" t="s">
        <v>22244</v>
      </c>
      <c r="D1497" s="55">
        <v>6.8</v>
      </c>
      <c r="E1497" s="228">
        <v>80</v>
      </c>
      <c r="F1497" s="229">
        <f t="shared" si="23"/>
        <v>544</v>
      </c>
      <c r="G1497" s="230"/>
    </row>
    <row r="1498" s="219" customFormat="1" ht="14.25" spans="1:7">
      <c r="A1498" s="226">
        <v>1494</v>
      </c>
      <c r="B1498" s="227" t="s">
        <v>22245</v>
      </c>
      <c r="C1498" s="11" t="s">
        <v>22246</v>
      </c>
      <c r="D1498" s="55">
        <v>6.8</v>
      </c>
      <c r="E1498" s="228">
        <v>80</v>
      </c>
      <c r="F1498" s="229">
        <f t="shared" si="23"/>
        <v>544</v>
      </c>
      <c r="G1498" s="230"/>
    </row>
    <row r="1499" s="219" customFormat="1" ht="14.25" spans="1:7">
      <c r="A1499" s="226">
        <v>1495</v>
      </c>
      <c r="B1499" s="227" t="s">
        <v>22247</v>
      </c>
      <c r="C1499" s="11" t="s">
        <v>16316</v>
      </c>
      <c r="D1499" s="55">
        <v>6.8</v>
      </c>
      <c r="E1499" s="228">
        <v>80</v>
      </c>
      <c r="F1499" s="229">
        <f t="shared" si="23"/>
        <v>544</v>
      </c>
      <c r="G1499" s="230"/>
    </row>
    <row r="1500" s="219" customFormat="1" ht="14.25" spans="1:7">
      <c r="A1500" s="226">
        <v>1496</v>
      </c>
      <c r="B1500" s="227" t="s">
        <v>22248</v>
      </c>
      <c r="C1500" s="11" t="s">
        <v>22249</v>
      </c>
      <c r="D1500" s="55">
        <v>6.8</v>
      </c>
      <c r="E1500" s="228">
        <v>80</v>
      </c>
      <c r="F1500" s="229">
        <f t="shared" si="23"/>
        <v>544</v>
      </c>
      <c r="G1500" s="230"/>
    </row>
    <row r="1501" s="219" customFormat="1" ht="14.25" spans="1:7">
      <c r="A1501" s="226">
        <v>1497</v>
      </c>
      <c r="B1501" s="227" t="s">
        <v>22250</v>
      </c>
      <c r="C1501" s="11" t="s">
        <v>22251</v>
      </c>
      <c r="D1501" s="55">
        <v>8.5</v>
      </c>
      <c r="E1501" s="228">
        <v>80</v>
      </c>
      <c r="F1501" s="229">
        <f t="shared" si="23"/>
        <v>680</v>
      </c>
      <c r="G1501" s="230"/>
    </row>
    <row r="1502" s="219" customFormat="1" ht="14.25" spans="1:7">
      <c r="A1502" s="226">
        <v>1498</v>
      </c>
      <c r="B1502" s="227" t="s">
        <v>22252</v>
      </c>
      <c r="C1502" s="11" t="s">
        <v>15492</v>
      </c>
      <c r="D1502" s="55">
        <v>10.2</v>
      </c>
      <c r="E1502" s="228">
        <v>80</v>
      </c>
      <c r="F1502" s="229">
        <f t="shared" si="23"/>
        <v>816</v>
      </c>
      <c r="G1502" s="230"/>
    </row>
    <row r="1503" s="219" customFormat="1" ht="14.25" spans="1:7">
      <c r="A1503" s="226">
        <v>1499</v>
      </c>
      <c r="B1503" s="227" t="s">
        <v>22253</v>
      </c>
      <c r="C1503" s="11" t="s">
        <v>22254</v>
      </c>
      <c r="D1503" s="55">
        <v>8.5</v>
      </c>
      <c r="E1503" s="228">
        <v>80</v>
      </c>
      <c r="F1503" s="229">
        <f t="shared" si="23"/>
        <v>680</v>
      </c>
      <c r="G1503" s="230"/>
    </row>
    <row r="1504" s="219" customFormat="1" ht="14.25" spans="1:7">
      <c r="A1504" s="226">
        <v>1500</v>
      </c>
      <c r="B1504" s="227" t="s">
        <v>22255</v>
      </c>
      <c r="C1504" s="11" t="s">
        <v>22256</v>
      </c>
      <c r="D1504" s="55">
        <v>10.2</v>
      </c>
      <c r="E1504" s="228">
        <v>80</v>
      </c>
      <c r="F1504" s="229">
        <f t="shared" si="23"/>
        <v>816</v>
      </c>
      <c r="G1504" s="230"/>
    </row>
    <row r="1505" s="219" customFormat="1" ht="14.25" spans="1:7">
      <c r="A1505" s="226">
        <v>1501</v>
      </c>
      <c r="B1505" s="227" t="s">
        <v>22257</v>
      </c>
      <c r="C1505" s="11" t="s">
        <v>22258</v>
      </c>
      <c r="D1505" s="55">
        <v>8.5</v>
      </c>
      <c r="E1505" s="228">
        <v>80</v>
      </c>
      <c r="F1505" s="229">
        <f t="shared" si="23"/>
        <v>680</v>
      </c>
      <c r="G1505" s="230"/>
    </row>
    <row r="1506" s="219" customFormat="1" ht="14.25" spans="1:7">
      <c r="A1506" s="226">
        <v>1502</v>
      </c>
      <c r="B1506" s="227" t="s">
        <v>22259</v>
      </c>
      <c r="C1506" s="11" t="s">
        <v>22260</v>
      </c>
      <c r="D1506" s="55">
        <v>11.9</v>
      </c>
      <c r="E1506" s="228">
        <v>80</v>
      </c>
      <c r="F1506" s="229">
        <f t="shared" si="23"/>
        <v>952</v>
      </c>
      <c r="G1506" s="230"/>
    </row>
    <row r="1507" s="219" customFormat="1" ht="14.25" spans="1:7">
      <c r="A1507" s="226">
        <v>1503</v>
      </c>
      <c r="B1507" s="227" t="s">
        <v>22261</v>
      </c>
      <c r="C1507" s="11" t="s">
        <v>22262</v>
      </c>
      <c r="D1507" s="55">
        <v>8.7</v>
      </c>
      <c r="E1507" s="228">
        <v>80</v>
      </c>
      <c r="F1507" s="229">
        <f t="shared" si="23"/>
        <v>696</v>
      </c>
      <c r="G1507" s="230"/>
    </row>
    <row r="1508" s="219" customFormat="1" ht="14.25" spans="1:7">
      <c r="A1508" s="226">
        <v>1504</v>
      </c>
      <c r="B1508" s="227" t="s">
        <v>22263</v>
      </c>
      <c r="C1508" s="11" t="s">
        <v>2180</v>
      </c>
      <c r="D1508" s="55">
        <v>8.5</v>
      </c>
      <c r="E1508" s="228">
        <v>80</v>
      </c>
      <c r="F1508" s="229">
        <f t="shared" si="23"/>
        <v>680</v>
      </c>
      <c r="G1508" s="230"/>
    </row>
    <row r="1509" s="219" customFormat="1" ht="14.25" spans="1:7">
      <c r="A1509" s="226">
        <v>1505</v>
      </c>
      <c r="B1509" s="227" t="s">
        <v>22264</v>
      </c>
      <c r="C1509" s="11" t="s">
        <v>22265</v>
      </c>
      <c r="D1509" s="55">
        <v>1.3</v>
      </c>
      <c r="E1509" s="228">
        <v>80</v>
      </c>
      <c r="F1509" s="229">
        <f t="shared" si="23"/>
        <v>104</v>
      </c>
      <c r="G1509" s="230"/>
    </row>
    <row r="1510" s="219" customFormat="1" ht="14.25" spans="1:7">
      <c r="A1510" s="226">
        <v>1506</v>
      </c>
      <c r="B1510" s="227" t="s">
        <v>22266</v>
      </c>
      <c r="C1510" s="11" t="s">
        <v>22267</v>
      </c>
      <c r="D1510" s="55">
        <v>6.5</v>
      </c>
      <c r="E1510" s="228">
        <v>80</v>
      </c>
      <c r="F1510" s="229">
        <f t="shared" si="23"/>
        <v>520</v>
      </c>
      <c r="G1510" s="230"/>
    </row>
    <row r="1511" s="219" customFormat="1" ht="14.25" spans="1:7">
      <c r="A1511" s="226">
        <v>1507</v>
      </c>
      <c r="B1511" s="227" t="s">
        <v>22268</v>
      </c>
      <c r="C1511" s="11" t="s">
        <v>22269</v>
      </c>
      <c r="D1511" s="55">
        <v>1.3</v>
      </c>
      <c r="E1511" s="228">
        <v>80</v>
      </c>
      <c r="F1511" s="229">
        <f t="shared" si="23"/>
        <v>104</v>
      </c>
      <c r="G1511" s="230"/>
    </row>
    <row r="1512" s="219" customFormat="1" ht="14.25" spans="1:7">
      <c r="A1512" s="226">
        <v>1508</v>
      </c>
      <c r="B1512" s="227" t="s">
        <v>22270</v>
      </c>
      <c r="C1512" s="11" t="s">
        <v>18949</v>
      </c>
      <c r="D1512" s="55">
        <v>1.82</v>
      </c>
      <c r="E1512" s="228">
        <v>80</v>
      </c>
      <c r="F1512" s="229">
        <f t="shared" si="23"/>
        <v>145.6</v>
      </c>
      <c r="G1512" s="230"/>
    </row>
    <row r="1513" s="219" customFormat="1" ht="14.25" spans="1:7">
      <c r="A1513" s="226">
        <v>1509</v>
      </c>
      <c r="B1513" s="227" t="s">
        <v>22271</v>
      </c>
      <c r="C1513" s="11" t="s">
        <v>22272</v>
      </c>
      <c r="D1513" s="55">
        <v>2.6</v>
      </c>
      <c r="E1513" s="228">
        <v>80</v>
      </c>
      <c r="F1513" s="229">
        <f t="shared" si="23"/>
        <v>208</v>
      </c>
      <c r="G1513" s="230"/>
    </row>
    <row r="1514" s="219" customFormat="1" ht="14.25" spans="1:7">
      <c r="A1514" s="226">
        <v>1510</v>
      </c>
      <c r="B1514" s="227" t="s">
        <v>22273</v>
      </c>
      <c r="C1514" s="11" t="s">
        <v>22274</v>
      </c>
      <c r="D1514" s="55">
        <v>2.6</v>
      </c>
      <c r="E1514" s="228">
        <v>80</v>
      </c>
      <c r="F1514" s="229">
        <f t="shared" si="23"/>
        <v>208</v>
      </c>
      <c r="G1514" s="230"/>
    </row>
    <row r="1515" s="219" customFormat="1" ht="14.25" spans="1:7">
      <c r="A1515" s="226">
        <v>1511</v>
      </c>
      <c r="B1515" s="227" t="s">
        <v>22275</v>
      </c>
      <c r="C1515" s="11" t="s">
        <v>22276</v>
      </c>
      <c r="D1515" s="55">
        <v>2.6</v>
      </c>
      <c r="E1515" s="228">
        <v>80</v>
      </c>
      <c r="F1515" s="229">
        <f t="shared" si="23"/>
        <v>208</v>
      </c>
      <c r="G1515" s="230"/>
    </row>
    <row r="1516" s="219" customFormat="1" ht="14.25" spans="1:7">
      <c r="A1516" s="226">
        <v>1512</v>
      </c>
      <c r="B1516" s="227" t="s">
        <v>22277</v>
      </c>
      <c r="C1516" s="11" t="s">
        <v>22278</v>
      </c>
      <c r="D1516" s="55">
        <v>2.6</v>
      </c>
      <c r="E1516" s="228">
        <v>80</v>
      </c>
      <c r="F1516" s="229">
        <f t="shared" si="23"/>
        <v>208</v>
      </c>
      <c r="G1516" s="230"/>
    </row>
    <row r="1517" s="219" customFormat="1" ht="14.25" spans="1:7">
      <c r="A1517" s="226">
        <v>1513</v>
      </c>
      <c r="B1517" s="227" t="s">
        <v>22279</v>
      </c>
      <c r="C1517" s="11" t="s">
        <v>3839</v>
      </c>
      <c r="D1517" s="55">
        <v>3.3</v>
      </c>
      <c r="E1517" s="228">
        <v>80</v>
      </c>
      <c r="F1517" s="229">
        <f t="shared" si="23"/>
        <v>264</v>
      </c>
      <c r="G1517" s="230"/>
    </row>
    <row r="1518" s="219" customFormat="1" ht="14.25" spans="1:7">
      <c r="A1518" s="226">
        <v>1514</v>
      </c>
      <c r="B1518" s="227" t="s">
        <v>22280</v>
      </c>
      <c r="C1518" s="11" t="s">
        <v>22281</v>
      </c>
      <c r="D1518" s="55">
        <v>3.3</v>
      </c>
      <c r="E1518" s="228">
        <v>80</v>
      </c>
      <c r="F1518" s="229">
        <f t="shared" si="23"/>
        <v>264</v>
      </c>
      <c r="G1518" s="230"/>
    </row>
    <row r="1519" s="219" customFormat="1" ht="14.25" spans="1:7">
      <c r="A1519" s="226">
        <v>1515</v>
      </c>
      <c r="B1519" s="227" t="s">
        <v>22282</v>
      </c>
      <c r="C1519" s="11" t="s">
        <v>22283</v>
      </c>
      <c r="D1519" s="55">
        <v>3.9</v>
      </c>
      <c r="E1519" s="228">
        <v>80</v>
      </c>
      <c r="F1519" s="229">
        <f t="shared" si="23"/>
        <v>312</v>
      </c>
      <c r="G1519" s="230"/>
    </row>
    <row r="1520" s="219" customFormat="1" ht="14.25" spans="1:7">
      <c r="A1520" s="226">
        <v>1516</v>
      </c>
      <c r="B1520" s="227" t="s">
        <v>22284</v>
      </c>
      <c r="C1520" s="11" t="s">
        <v>22285</v>
      </c>
      <c r="D1520" s="55">
        <v>3.9</v>
      </c>
      <c r="E1520" s="228">
        <v>80</v>
      </c>
      <c r="F1520" s="229">
        <f t="shared" si="23"/>
        <v>312</v>
      </c>
      <c r="G1520" s="230"/>
    </row>
    <row r="1521" s="219" customFormat="1" ht="14.25" spans="1:7">
      <c r="A1521" s="226">
        <v>1517</v>
      </c>
      <c r="B1521" s="227" t="s">
        <v>22286</v>
      </c>
      <c r="C1521" s="11" t="s">
        <v>22287</v>
      </c>
      <c r="D1521" s="55">
        <v>3.9</v>
      </c>
      <c r="E1521" s="228">
        <v>80</v>
      </c>
      <c r="F1521" s="229">
        <f t="shared" si="23"/>
        <v>312</v>
      </c>
      <c r="G1521" s="230"/>
    </row>
    <row r="1522" s="219" customFormat="1" ht="14.25" spans="1:7">
      <c r="A1522" s="226">
        <v>1518</v>
      </c>
      <c r="B1522" s="227" t="s">
        <v>22288</v>
      </c>
      <c r="C1522" s="11" t="s">
        <v>22289</v>
      </c>
      <c r="D1522" s="55">
        <v>3.9</v>
      </c>
      <c r="E1522" s="228">
        <v>80</v>
      </c>
      <c r="F1522" s="229">
        <f t="shared" si="23"/>
        <v>312</v>
      </c>
      <c r="G1522" s="230"/>
    </row>
    <row r="1523" s="219" customFormat="1" ht="14.25" spans="1:7">
      <c r="A1523" s="226">
        <v>1519</v>
      </c>
      <c r="B1523" s="227" t="s">
        <v>22290</v>
      </c>
      <c r="C1523" s="11" t="s">
        <v>22291</v>
      </c>
      <c r="D1523" s="55">
        <v>3.9</v>
      </c>
      <c r="E1523" s="228">
        <v>80</v>
      </c>
      <c r="F1523" s="229">
        <f t="shared" si="23"/>
        <v>312</v>
      </c>
      <c r="G1523" s="230"/>
    </row>
    <row r="1524" s="219" customFormat="1" ht="14.25" spans="1:7">
      <c r="A1524" s="226">
        <v>1520</v>
      </c>
      <c r="B1524" s="227" t="s">
        <v>22292</v>
      </c>
      <c r="C1524" s="11" t="s">
        <v>17145</v>
      </c>
      <c r="D1524" s="55">
        <v>2.6</v>
      </c>
      <c r="E1524" s="228">
        <v>80</v>
      </c>
      <c r="F1524" s="229">
        <f t="shared" si="23"/>
        <v>208</v>
      </c>
      <c r="G1524" s="230"/>
    </row>
    <row r="1525" s="219" customFormat="1" ht="14.25" spans="1:7">
      <c r="A1525" s="226">
        <v>1521</v>
      </c>
      <c r="B1525" s="227" t="s">
        <v>22293</v>
      </c>
      <c r="C1525" s="11" t="s">
        <v>22294</v>
      </c>
      <c r="D1525" s="55">
        <v>3.9</v>
      </c>
      <c r="E1525" s="228">
        <v>80</v>
      </c>
      <c r="F1525" s="229">
        <f t="shared" si="23"/>
        <v>312</v>
      </c>
      <c r="G1525" s="230"/>
    </row>
    <row r="1526" s="219" customFormat="1" ht="14.25" spans="1:7">
      <c r="A1526" s="226">
        <v>1522</v>
      </c>
      <c r="B1526" s="227" t="s">
        <v>22295</v>
      </c>
      <c r="C1526" s="11" t="s">
        <v>22296</v>
      </c>
      <c r="D1526" s="55">
        <v>3.9</v>
      </c>
      <c r="E1526" s="228">
        <v>80</v>
      </c>
      <c r="F1526" s="229">
        <f t="shared" si="23"/>
        <v>312</v>
      </c>
      <c r="G1526" s="230"/>
    </row>
    <row r="1527" s="219" customFormat="1" ht="14.25" spans="1:7">
      <c r="A1527" s="226">
        <v>1523</v>
      </c>
      <c r="B1527" s="227" t="s">
        <v>22297</v>
      </c>
      <c r="C1527" s="11" t="s">
        <v>22298</v>
      </c>
      <c r="D1527" s="55">
        <v>3.9</v>
      </c>
      <c r="E1527" s="228">
        <v>80</v>
      </c>
      <c r="F1527" s="229">
        <f t="shared" si="23"/>
        <v>312</v>
      </c>
      <c r="G1527" s="230"/>
    </row>
    <row r="1528" s="219" customFormat="1" ht="14.25" spans="1:7">
      <c r="A1528" s="226">
        <v>1524</v>
      </c>
      <c r="B1528" s="227" t="s">
        <v>22299</v>
      </c>
      <c r="C1528" s="11" t="s">
        <v>3624</v>
      </c>
      <c r="D1528" s="55">
        <v>5.2</v>
      </c>
      <c r="E1528" s="228">
        <v>80</v>
      </c>
      <c r="F1528" s="229">
        <f t="shared" si="23"/>
        <v>416</v>
      </c>
      <c r="G1528" s="230"/>
    </row>
    <row r="1529" s="219" customFormat="1" ht="14.25" spans="1:7">
      <c r="A1529" s="226">
        <v>1525</v>
      </c>
      <c r="B1529" s="227" t="s">
        <v>22300</v>
      </c>
      <c r="C1529" s="11" t="s">
        <v>3651</v>
      </c>
      <c r="D1529" s="55">
        <v>5.2</v>
      </c>
      <c r="E1529" s="228">
        <v>80</v>
      </c>
      <c r="F1529" s="229">
        <f t="shared" si="23"/>
        <v>416</v>
      </c>
      <c r="G1529" s="230"/>
    </row>
    <row r="1530" s="219" customFormat="1" ht="14.25" spans="1:7">
      <c r="A1530" s="226">
        <v>1526</v>
      </c>
      <c r="B1530" s="227" t="s">
        <v>22301</v>
      </c>
      <c r="C1530" s="11" t="s">
        <v>10083</v>
      </c>
      <c r="D1530" s="55">
        <v>5.2</v>
      </c>
      <c r="E1530" s="228">
        <v>80</v>
      </c>
      <c r="F1530" s="229">
        <f t="shared" si="23"/>
        <v>416</v>
      </c>
      <c r="G1530" s="230"/>
    </row>
    <row r="1531" s="219" customFormat="1" ht="14.25" spans="1:7">
      <c r="A1531" s="226">
        <v>1527</v>
      </c>
      <c r="B1531" s="227" t="s">
        <v>22302</v>
      </c>
      <c r="C1531" s="11" t="s">
        <v>10266</v>
      </c>
      <c r="D1531" s="55">
        <v>5.2</v>
      </c>
      <c r="E1531" s="228">
        <v>80</v>
      </c>
      <c r="F1531" s="229">
        <f t="shared" si="23"/>
        <v>416</v>
      </c>
      <c r="G1531" s="230"/>
    </row>
    <row r="1532" s="219" customFormat="1" ht="14.25" spans="1:7">
      <c r="A1532" s="226">
        <v>1528</v>
      </c>
      <c r="B1532" s="227" t="s">
        <v>22303</v>
      </c>
      <c r="C1532" s="11" t="s">
        <v>14549</v>
      </c>
      <c r="D1532" s="55">
        <v>5.2</v>
      </c>
      <c r="E1532" s="228">
        <v>80</v>
      </c>
      <c r="F1532" s="229">
        <f t="shared" si="23"/>
        <v>416</v>
      </c>
      <c r="G1532" s="230"/>
    </row>
    <row r="1533" s="219" customFormat="1" ht="14.25" spans="1:7">
      <c r="A1533" s="226">
        <v>1529</v>
      </c>
      <c r="B1533" s="227" t="s">
        <v>22304</v>
      </c>
      <c r="C1533" s="11" t="s">
        <v>22305</v>
      </c>
      <c r="D1533" s="55">
        <v>5.2</v>
      </c>
      <c r="E1533" s="228">
        <v>80</v>
      </c>
      <c r="F1533" s="229">
        <f t="shared" si="23"/>
        <v>416</v>
      </c>
      <c r="G1533" s="230"/>
    </row>
    <row r="1534" s="219" customFormat="1" ht="14.25" spans="1:7">
      <c r="A1534" s="226">
        <v>1530</v>
      </c>
      <c r="B1534" s="227" t="s">
        <v>22306</v>
      </c>
      <c r="C1534" s="11" t="s">
        <v>22307</v>
      </c>
      <c r="D1534" s="55">
        <v>5.2</v>
      </c>
      <c r="E1534" s="228">
        <v>80</v>
      </c>
      <c r="F1534" s="229">
        <f t="shared" si="23"/>
        <v>416</v>
      </c>
      <c r="G1534" s="230"/>
    </row>
    <row r="1535" s="219" customFormat="1" ht="14.25" spans="1:7">
      <c r="A1535" s="226">
        <v>1531</v>
      </c>
      <c r="B1535" s="227" t="s">
        <v>22308</v>
      </c>
      <c r="C1535" s="11" t="s">
        <v>22309</v>
      </c>
      <c r="D1535" s="55">
        <v>7.8</v>
      </c>
      <c r="E1535" s="228">
        <v>80</v>
      </c>
      <c r="F1535" s="229">
        <f t="shared" si="23"/>
        <v>624</v>
      </c>
      <c r="G1535" s="230"/>
    </row>
    <row r="1536" s="219" customFormat="1" ht="14.25" spans="1:7">
      <c r="A1536" s="226">
        <v>1532</v>
      </c>
      <c r="B1536" s="227" t="s">
        <v>22310</v>
      </c>
      <c r="C1536" s="11" t="s">
        <v>22311</v>
      </c>
      <c r="D1536" s="55">
        <v>5.2</v>
      </c>
      <c r="E1536" s="228">
        <v>80</v>
      </c>
      <c r="F1536" s="229">
        <f t="shared" si="23"/>
        <v>416</v>
      </c>
      <c r="G1536" s="230"/>
    </row>
    <row r="1537" s="219" customFormat="1" ht="14.25" spans="1:7">
      <c r="A1537" s="226">
        <v>1533</v>
      </c>
      <c r="B1537" s="227" t="s">
        <v>22312</v>
      </c>
      <c r="C1537" s="11" t="s">
        <v>22313</v>
      </c>
      <c r="D1537" s="55">
        <v>5.2</v>
      </c>
      <c r="E1537" s="228">
        <v>80</v>
      </c>
      <c r="F1537" s="229">
        <f t="shared" si="23"/>
        <v>416</v>
      </c>
      <c r="G1537" s="230"/>
    </row>
    <row r="1538" s="219" customFormat="1" ht="14.25" spans="1:7">
      <c r="A1538" s="226">
        <v>1534</v>
      </c>
      <c r="B1538" s="227" t="s">
        <v>22314</v>
      </c>
      <c r="C1538" s="11" t="s">
        <v>22315</v>
      </c>
      <c r="D1538" s="55">
        <v>5.2</v>
      </c>
      <c r="E1538" s="228">
        <v>80</v>
      </c>
      <c r="F1538" s="229">
        <f t="shared" si="23"/>
        <v>416</v>
      </c>
      <c r="G1538" s="230"/>
    </row>
    <row r="1539" s="219" customFormat="1" ht="14.25" spans="1:7">
      <c r="A1539" s="226">
        <v>1535</v>
      </c>
      <c r="B1539" s="227" t="s">
        <v>22316</v>
      </c>
      <c r="C1539" s="11" t="s">
        <v>22317</v>
      </c>
      <c r="D1539" s="55">
        <v>6.5</v>
      </c>
      <c r="E1539" s="228">
        <v>80</v>
      </c>
      <c r="F1539" s="229">
        <f t="shared" si="23"/>
        <v>520</v>
      </c>
      <c r="G1539" s="230"/>
    </row>
    <row r="1540" s="219" customFormat="1" ht="14.25" spans="1:7">
      <c r="A1540" s="226">
        <v>1536</v>
      </c>
      <c r="B1540" s="227" t="s">
        <v>22318</v>
      </c>
      <c r="C1540" s="11" t="s">
        <v>22319</v>
      </c>
      <c r="D1540" s="55">
        <v>5.2</v>
      </c>
      <c r="E1540" s="228">
        <v>80</v>
      </c>
      <c r="F1540" s="229">
        <f t="shared" si="23"/>
        <v>416</v>
      </c>
      <c r="G1540" s="230"/>
    </row>
    <row r="1541" s="219" customFormat="1" ht="14.25" spans="1:7">
      <c r="A1541" s="226">
        <v>1537</v>
      </c>
      <c r="B1541" s="227" t="s">
        <v>22320</v>
      </c>
      <c r="C1541" s="11" t="s">
        <v>22321</v>
      </c>
      <c r="D1541" s="55">
        <v>5.2</v>
      </c>
      <c r="E1541" s="228">
        <v>80</v>
      </c>
      <c r="F1541" s="229">
        <f t="shared" ref="F1541:F1604" si="24">D1541*E1541</f>
        <v>416</v>
      </c>
      <c r="G1541" s="230"/>
    </row>
    <row r="1542" s="219" customFormat="1" ht="14.25" spans="1:7">
      <c r="A1542" s="226">
        <v>1538</v>
      </c>
      <c r="B1542" s="227" t="s">
        <v>22322</v>
      </c>
      <c r="C1542" s="11" t="s">
        <v>22323</v>
      </c>
      <c r="D1542" s="55">
        <v>5.2</v>
      </c>
      <c r="E1542" s="228">
        <v>80</v>
      </c>
      <c r="F1542" s="229">
        <f t="shared" si="24"/>
        <v>416</v>
      </c>
      <c r="G1542" s="230"/>
    </row>
    <row r="1543" s="219" customFormat="1" ht="14.25" spans="1:7">
      <c r="A1543" s="226">
        <v>1539</v>
      </c>
      <c r="B1543" s="227" t="s">
        <v>22324</v>
      </c>
      <c r="C1543" s="11" t="s">
        <v>22325</v>
      </c>
      <c r="D1543" s="55">
        <v>6.5</v>
      </c>
      <c r="E1543" s="228">
        <v>80</v>
      </c>
      <c r="F1543" s="229">
        <f t="shared" si="24"/>
        <v>520</v>
      </c>
      <c r="G1543" s="230"/>
    </row>
    <row r="1544" s="219" customFormat="1" ht="14.25" spans="1:7">
      <c r="A1544" s="226">
        <v>1540</v>
      </c>
      <c r="B1544" s="227" t="s">
        <v>22326</v>
      </c>
      <c r="C1544" s="11" t="s">
        <v>22327</v>
      </c>
      <c r="D1544" s="55">
        <v>6.5</v>
      </c>
      <c r="E1544" s="228">
        <v>80</v>
      </c>
      <c r="F1544" s="229">
        <f t="shared" si="24"/>
        <v>520</v>
      </c>
      <c r="G1544" s="230"/>
    </row>
    <row r="1545" s="219" customFormat="1" ht="14.25" spans="1:7">
      <c r="A1545" s="226">
        <v>1541</v>
      </c>
      <c r="B1545" s="227" t="s">
        <v>22328</v>
      </c>
      <c r="C1545" s="11" t="s">
        <v>22329</v>
      </c>
      <c r="D1545" s="55">
        <v>6.5</v>
      </c>
      <c r="E1545" s="228">
        <v>80</v>
      </c>
      <c r="F1545" s="229">
        <f t="shared" si="24"/>
        <v>520</v>
      </c>
      <c r="G1545" s="230"/>
    </row>
    <row r="1546" s="219" customFormat="1" ht="14.25" spans="1:7">
      <c r="A1546" s="226">
        <v>1542</v>
      </c>
      <c r="B1546" s="227" t="s">
        <v>22330</v>
      </c>
      <c r="C1546" s="11" t="s">
        <v>22331</v>
      </c>
      <c r="D1546" s="55">
        <v>6.5</v>
      </c>
      <c r="E1546" s="228">
        <v>80</v>
      </c>
      <c r="F1546" s="229">
        <f t="shared" si="24"/>
        <v>520</v>
      </c>
      <c r="G1546" s="230"/>
    </row>
    <row r="1547" s="219" customFormat="1" ht="14.25" spans="1:7">
      <c r="A1547" s="226">
        <v>1543</v>
      </c>
      <c r="B1547" s="227" t="s">
        <v>22332</v>
      </c>
      <c r="C1547" s="11" t="s">
        <v>22333</v>
      </c>
      <c r="D1547" s="55">
        <v>6.5</v>
      </c>
      <c r="E1547" s="228">
        <v>80</v>
      </c>
      <c r="F1547" s="229">
        <f t="shared" si="24"/>
        <v>520</v>
      </c>
      <c r="G1547" s="230"/>
    </row>
    <row r="1548" s="219" customFormat="1" ht="14.25" spans="1:7">
      <c r="A1548" s="226">
        <v>1544</v>
      </c>
      <c r="B1548" s="227" t="s">
        <v>22334</v>
      </c>
      <c r="C1548" s="11" t="s">
        <v>22335</v>
      </c>
      <c r="D1548" s="55">
        <v>6.5</v>
      </c>
      <c r="E1548" s="228">
        <v>80</v>
      </c>
      <c r="F1548" s="229">
        <f t="shared" si="24"/>
        <v>520</v>
      </c>
      <c r="G1548" s="230"/>
    </row>
    <row r="1549" s="219" customFormat="1" ht="14.25" spans="1:7">
      <c r="A1549" s="226">
        <v>1545</v>
      </c>
      <c r="B1549" s="227" t="s">
        <v>22336</v>
      </c>
      <c r="C1549" s="11" t="s">
        <v>22337</v>
      </c>
      <c r="D1549" s="55">
        <v>6.5</v>
      </c>
      <c r="E1549" s="228">
        <v>80</v>
      </c>
      <c r="F1549" s="229">
        <f t="shared" si="24"/>
        <v>520</v>
      </c>
      <c r="G1549" s="230"/>
    </row>
    <row r="1550" s="219" customFormat="1" ht="14.25" spans="1:7">
      <c r="A1550" s="226">
        <v>1546</v>
      </c>
      <c r="B1550" s="227" t="s">
        <v>22338</v>
      </c>
      <c r="C1550" s="11" t="s">
        <v>22339</v>
      </c>
      <c r="D1550" s="55">
        <v>6.5</v>
      </c>
      <c r="E1550" s="228">
        <v>80</v>
      </c>
      <c r="F1550" s="229">
        <f t="shared" si="24"/>
        <v>520</v>
      </c>
      <c r="G1550" s="230"/>
    </row>
    <row r="1551" s="219" customFormat="1" ht="14.25" spans="1:7">
      <c r="A1551" s="226">
        <v>1547</v>
      </c>
      <c r="B1551" s="227" t="s">
        <v>22340</v>
      </c>
      <c r="C1551" s="11" t="s">
        <v>22341</v>
      </c>
      <c r="D1551" s="55">
        <v>6.5</v>
      </c>
      <c r="E1551" s="228">
        <v>80</v>
      </c>
      <c r="F1551" s="229">
        <f t="shared" si="24"/>
        <v>520</v>
      </c>
      <c r="G1551" s="230"/>
    </row>
    <row r="1552" s="219" customFormat="1" ht="14.25" spans="1:7">
      <c r="A1552" s="226">
        <v>1548</v>
      </c>
      <c r="B1552" s="227" t="s">
        <v>22342</v>
      </c>
      <c r="C1552" s="11" t="s">
        <v>22343</v>
      </c>
      <c r="D1552" s="55">
        <v>6.5</v>
      </c>
      <c r="E1552" s="228">
        <v>80</v>
      </c>
      <c r="F1552" s="229">
        <f t="shared" si="24"/>
        <v>520</v>
      </c>
      <c r="G1552" s="230"/>
    </row>
    <row r="1553" s="219" customFormat="1" ht="14.25" spans="1:7">
      <c r="A1553" s="226">
        <v>1549</v>
      </c>
      <c r="B1553" s="227" t="s">
        <v>22344</v>
      </c>
      <c r="C1553" s="11" t="s">
        <v>6353</v>
      </c>
      <c r="D1553" s="55">
        <v>6.5</v>
      </c>
      <c r="E1553" s="228">
        <v>80</v>
      </c>
      <c r="F1553" s="229">
        <f t="shared" si="24"/>
        <v>520</v>
      </c>
      <c r="G1553" s="230"/>
    </row>
    <row r="1554" s="219" customFormat="1" ht="14.25" spans="1:7">
      <c r="A1554" s="226">
        <v>1550</v>
      </c>
      <c r="B1554" s="227" t="s">
        <v>22345</v>
      </c>
      <c r="C1554" s="11" t="s">
        <v>22346</v>
      </c>
      <c r="D1554" s="55">
        <v>2.6</v>
      </c>
      <c r="E1554" s="228">
        <v>80</v>
      </c>
      <c r="F1554" s="229">
        <f t="shared" si="24"/>
        <v>208</v>
      </c>
      <c r="G1554" s="230"/>
    </row>
    <row r="1555" s="219" customFormat="1" ht="14.25" spans="1:7">
      <c r="A1555" s="226">
        <v>1551</v>
      </c>
      <c r="B1555" s="227" t="s">
        <v>22347</v>
      </c>
      <c r="C1555" s="11" t="s">
        <v>22348</v>
      </c>
      <c r="D1555" s="55">
        <v>7.8</v>
      </c>
      <c r="E1555" s="228">
        <v>80</v>
      </c>
      <c r="F1555" s="229">
        <f t="shared" si="24"/>
        <v>624</v>
      </c>
      <c r="G1555" s="230"/>
    </row>
    <row r="1556" s="219" customFormat="1" ht="14.25" spans="1:7">
      <c r="A1556" s="226">
        <v>1552</v>
      </c>
      <c r="B1556" s="227" t="s">
        <v>22349</v>
      </c>
      <c r="C1556" s="11" t="s">
        <v>22350</v>
      </c>
      <c r="D1556" s="55">
        <v>7.8</v>
      </c>
      <c r="E1556" s="228">
        <v>80</v>
      </c>
      <c r="F1556" s="229">
        <f t="shared" si="24"/>
        <v>624</v>
      </c>
      <c r="G1556" s="230"/>
    </row>
    <row r="1557" s="219" customFormat="1" ht="14.25" spans="1:7">
      <c r="A1557" s="226">
        <v>1553</v>
      </c>
      <c r="B1557" s="227" t="s">
        <v>22351</v>
      </c>
      <c r="C1557" s="11" t="s">
        <v>22352</v>
      </c>
      <c r="D1557" s="55">
        <v>7.8</v>
      </c>
      <c r="E1557" s="228">
        <v>80</v>
      </c>
      <c r="F1557" s="229">
        <f t="shared" si="24"/>
        <v>624</v>
      </c>
      <c r="G1557" s="230"/>
    </row>
    <row r="1558" s="219" customFormat="1" ht="14.25" spans="1:7">
      <c r="A1558" s="226">
        <v>1554</v>
      </c>
      <c r="B1558" s="227" t="s">
        <v>22353</v>
      </c>
      <c r="C1558" s="11" t="s">
        <v>22354</v>
      </c>
      <c r="D1558" s="55">
        <v>5.2</v>
      </c>
      <c r="E1558" s="228">
        <v>80</v>
      </c>
      <c r="F1558" s="229">
        <f t="shared" si="24"/>
        <v>416</v>
      </c>
      <c r="G1558" s="230"/>
    </row>
    <row r="1559" s="219" customFormat="1" ht="14.25" spans="1:7">
      <c r="A1559" s="226">
        <v>1555</v>
      </c>
      <c r="B1559" s="227" t="s">
        <v>22355</v>
      </c>
      <c r="C1559" s="11" t="s">
        <v>14300</v>
      </c>
      <c r="D1559" s="55">
        <v>7.8</v>
      </c>
      <c r="E1559" s="228">
        <v>80</v>
      </c>
      <c r="F1559" s="229">
        <f t="shared" si="24"/>
        <v>624</v>
      </c>
      <c r="G1559" s="230"/>
    </row>
    <row r="1560" s="219" customFormat="1" ht="14.25" spans="1:7">
      <c r="A1560" s="226">
        <v>1556</v>
      </c>
      <c r="B1560" s="227" t="s">
        <v>22356</v>
      </c>
      <c r="C1560" s="11" t="s">
        <v>22357</v>
      </c>
      <c r="D1560" s="55">
        <v>5.2</v>
      </c>
      <c r="E1560" s="228">
        <v>80</v>
      </c>
      <c r="F1560" s="229">
        <f t="shared" si="24"/>
        <v>416</v>
      </c>
      <c r="G1560" s="230"/>
    </row>
    <row r="1561" s="219" customFormat="1" ht="14.25" spans="1:7">
      <c r="A1561" s="226">
        <v>1557</v>
      </c>
      <c r="B1561" s="227" t="s">
        <v>22358</v>
      </c>
      <c r="C1561" s="11" t="s">
        <v>22359</v>
      </c>
      <c r="D1561" s="55">
        <v>5.2</v>
      </c>
      <c r="E1561" s="228">
        <v>80</v>
      </c>
      <c r="F1561" s="229">
        <f t="shared" si="24"/>
        <v>416</v>
      </c>
      <c r="G1561" s="230"/>
    </row>
    <row r="1562" s="219" customFormat="1" ht="14.25" spans="1:7">
      <c r="A1562" s="226">
        <v>1558</v>
      </c>
      <c r="B1562" s="227" t="s">
        <v>22360</v>
      </c>
      <c r="C1562" s="11" t="s">
        <v>22361</v>
      </c>
      <c r="D1562" s="55">
        <v>6.5</v>
      </c>
      <c r="E1562" s="228">
        <v>80</v>
      </c>
      <c r="F1562" s="229">
        <f t="shared" si="24"/>
        <v>520</v>
      </c>
      <c r="G1562" s="230"/>
    </row>
    <row r="1563" s="219" customFormat="1" ht="14.25" spans="1:7">
      <c r="A1563" s="226">
        <v>1559</v>
      </c>
      <c r="B1563" s="227" t="s">
        <v>22362</v>
      </c>
      <c r="C1563" s="11" t="s">
        <v>4787</v>
      </c>
      <c r="D1563" s="55">
        <v>5.2</v>
      </c>
      <c r="E1563" s="228">
        <v>80</v>
      </c>
      <c r="F1563" s="229">
        <f t="shared" si="24"/>
        <v>416</v>
      </c>
      <c r="G1563" s="230"/>
    </row>
    <row r="1564" s="219" customFormat="1" ht="14.25" spans="1:7">
      <c r="A1564" s="226">
        <v>1560</v>
      </c>
      <c r="B1564" s="227" t="s">
        <v>22363</v>
      </c>
      <c r="C1564" s="11" t="s">
        <v>8264</v>
      </c>
      <c r="D1564" s="55">
        <v>6.5</v>
      </c>
      <c r="E1564" s="228">
        <v>80</v>
      </c>
      <c r="F1564" s="229">
        <f t="shared" si="24"/>
        <v>520</v>
      </c>
      <c r="G1564" s="230"/>
    </row>
    <row r="1565" s="219" customFormat="1" ht="14.25" spans="1:7">
      <c r="A1565" s="226">
        <v>1561</v>
      </c>
      <c r="B1565" s="227" t="s">
        <v>22364</v>
      </c>
      <c r="C1565" s="11" t="s">
        <v>22365</v>
      </c>
      <c r="D1565" s="55">
        <v>0.9</v>
      </c>
      <c r="E1565" s="228">
        <v>80</v>
      </c>
      <c r="F1565" s="229">
        <f t="shared" si="24"/>
        <v>72</v>
      </c>
      <c r="G1565" s="230"/>
    </row>
    <row r="1566" s="219" customFormat="1" ht="14.25" spans="1:7">
      <c r="A1566" s="226">
        <v>1562</v>
      </c>
      <c r="B1566" s="227" t="s">
        <v>22366</v>
      </c>
      <c r="C1566" s="11" t="s">
        <v>13522</v>
      </c>
      <c r="D1566" s="55">
        <v>1.8</v>
      </c>
      <c r="E1566" s="228">
        <v>80</v>
      </c>
      <c r="F1566" s="229">
        <f t="shared" si="24"/>
        <v>144</v>
      </c>
      <c r="G1566" s="230"/>
    </row>
    <row r="1567" s="219" customFormat="1" ht="14.25" spans="1:7">
      <c r="A1567" s="226">
        <v>1563</v>
      </c>
      <c r="B1567" s="227" t="s">
        <v>22367</v>
      </c>
      <c r="C1567" s="11" t="s">
        <v>10190</v>
      </c>
      <c r="D1567" s="55">
        <v>1.8</v>
      </c>
      <c r="E1567" s="228">
        <v>80</v>
      </c>
      <c r="F1567" s="229">
        <f t="shared" si="24"/>
        <v>144</v>
      </c>
      <c r="G1567" s="230"/>
    </row>
    <row r="1568" s="219" customFormat="1" ht="14.25" spans="1:7">
      <c r="A1568" s="226">
        <v>1564</v>
      </c>
      <c r="B1568" s="227" t="s">
        <v>22368</v>
      </c>
      <c r="C1568" s="11" t="s">
        <v>22369</v>
      </c>
      <c r="D1568" s="55">
        <v>8.1</v>
      </c>
      <c r="E1568" s="228">
        <v>80</v>
      </c>
      <c r="F1568" s="229">
        <f t="shared" si="24"/>
        <v>648</v>
      </c>
      <c r="G1568" s="230"/>
    </row>
    <row r="1569" s="219" customFormat="1" ht="14.25" spans="1:7">
      <c r="A1569" s="226">
        <v>1565</v>
      </c>
      <c r="B1569" s="227" t="s">
        <v>22370</v>
      </c>
      <c r="C1569" s="11" t="s">
        <v>22371</v>
      </c>
      <c r="D1569" s="55">
        <v>1.8</v>
      </c>
      <c r="E1569" s="228">
        <v>80</v>
      </c>
      <c r="F1569" s="229">
        <f t="shared" si="24"/>
        <v>144</v>
      </c>
      <c r="G1569" s="230"/>
    </row>
    <row r="1570" s="219" customFormat="1" ht="14.25" spans="1:7">
      <c r="A1570" s="226">
        <v>1566</v>
      </c>
      <c r="B1570" s="227" t="s">
        <v>22372</v>
      </c>
      <c r="C1570" s="11" t="s">
        <v>22373</v>
      </c>
      <c r="D1570" s="55">
        <v>2.7</v>
      </c>
      <c r="E1570" s="228">
        <v>80</v>
      </c>
      <c r="F1570" s="229">
        <f t="shared" si="24"/>
        <v>216</v>
      </c>
      <c r="G1570" s="230"/>
    </row>
    <row r="1571" s="219" customFormat="1" ht="14.25" spans="1:7">
      <c r="A1571" s="226">
        <v>1567</v>
      </c>
      <c r="B1571" s="227" t="s">
        <v>22374</v>
      </c>
      <c r="C1571" s="11" t="s">
        <v>22375</v>
      </c>
      <c r="D1571" s="55">
        <v>2.7</v>
      </c>
      <c r="E1571" s="228">
        <v>80</v>
      </c>
      <c r="F1571" s="229">
        <f t="shared" si="24"/>
        <v>216</v>
      </c>
      <c r="G1571" s="230"/>
    </row>
    <row r="1572" s="219" customFormat="1" ht="14.25" spans="1:7">
      <c r="A1572" s="226">
        <v>1568</v>
      </c>
      <c r="B1572" s="227" t="s">
        <v>22376</v>
      </c>
      <c r="C1572" s="11" t="s">
        <v>22377</v>
      </c>
      <c r="D1572" s="55">
        <v>2.7</v>
      </c>
      <c r="E1572" s="228">
        <v>80</v>
      </c>
      <c r="F1572" s="229">
        <f t="shared" si="24"/>
        <v>216</v>
      </c>
      <c r="G1572" s="230"/>
    </row>
    <row r="1573" s="219" customFormat="1" ht="14.25" spans="1:7">
      <c r="A1573" s="226">
        <v>1569</v>
      </c>
      <c r="B1573" s="227" t="s">
        <v>22378</v>
      </c>
      <c r="C1573" s="11" t="s">
        <v>22379</v>
      </c>
      <c r="D1573" s="55">
        <v>2.7</v>
      </c>
      <c r="E1573" s="228">
        <v>80</v>
      </c>
      <c r="F1573" s="229">
        <f t="shared" si="24"/>
        <v>216</v>
      </c>
      <c r="G1573" s="230"/>
    </row>
    <row r="1574" s="219" customFormat="1" ht="14.25" spans="1:7">
      <c r="A1574" s="226">
        <v>1570</v>
      </c>
      <c r="B1574" s="227" t="s">
        <v>22380</v>
      </c>
      <c r="C1574" s="11" t="s">
        <v>22381</v>
      </c>
      <c r="D1574" s="55">
        <v>2.7</v>
      </c>
      <c r="E1574" s="228">
        <v>80</v>
      </c>
      <c r="F1574" s="229">
        <f t="shared" si="24"/>
        <v>216</v>
      </c>
      <c r="G1574" s="230"/>
    </row>
    <row r="1575" s="219" customFormat="1" ht="14.25" spans="1:7">
      <c r="A1575" s="226">
        <v>1571</v>
      </c>
      <c r="B1575" s="227" t="s">
        <v>22382</v>
      </c>
      <c r="C1575" s="11" t="s">
        <v>22383</v>
      </c>
      <c r="D1575" s="55">
        <v>2.7</v>
      </c>
      <c r="E1575" s="228">
        <v>80</v>
      </c>
      <c r="F1575" s="229">
        <f t="shared" si="24"/>
        <v>216</v>
      </c>
      <c r="G1575" s="230"/>
    </row>
    <row r="1576" s="219" customFormat="1" ht="14.25" spans="1:7">
      <c r="A1576" s="226">
        <v>1572</v>
      </c>
      <c r="B1576" s="227" t="s">
        <v>22384</v>
      </c>
      <c r="C1576" s="11" t="s">
        <v>6315</v>
      </c>
      <c r="D1576" s="55">
        <v>2.7</v>
      </c>
      <c r="E1576" s="228">
        <v>80</v>
      </c>
      <c r="F1576" s="229">
        <f t="shared" si="24"/>
        <v>216</v>
      </c>
      <c r="G1576" s="230"/>
    </row>
    <row r="1577" s="219" customFormat="1" ht="14.25" spans="1:7">
      <c r="A1577" s="226">
        <v>1573</v>
      </c>
      <c r="B1577" s="227" t="s">
        <v>22385</v>
      </c>
      <c r="C1577" s="11" t="s">
        <v>22386</v>
      </c>
      <c r="D1577" s="55">
        <v>2.7</v>
      </c>
      <c r="E1577" s="228">
        <v>80</v>
      </c>
      <c r="F1577" s="229">
        <f t="shared" si="24"/>
        <v>216</v>
      </c>
      <c r="G1577" s="230"/>
    </row>
    <row r="1578" s="219" customFormat="1" ht="14.25" spans="1:7">
      <c r="A1578" s="226">
        <v>1574</v>
      </c>
      <c r="B1578" s="227" t="s">
        <v>22387</v>
      </c>
      <c r="C1578" s="11" t="s">
        <v>22388</v>
      </c>
      <c r="D1578" s="55">
        <v>1.8</v>
      </c>
      <c r="E1578" s="228">
        <v>80</v>
      </c>
      <c r="F1578" s="229">
        <f t="shared" si="24"/>
        <v>144</v>
      </c>
      <c r="G1578" s="230"/>
    </row>
    <row r="1579" s="219" customFormat="1" ht="14.25" spans="1:7">
      <c r="A1579" s="226">
        <v>1575</v>
      </c>
      <c r="B1579" s="227" t="s">
        <v>22389</v>
      </c>
      <c r="C1579" s="11" t="s">
        <v>22390</v>
      </c>
      <c r="D1579" s="55">
        <v>2.7</v>
      </c>
      <c r="E1579" s="228">
        <v>80</v>
      </c>
      <c r="F1579" s="229">
        <f t="shared" si="24"/>
        <v>216</v>
      </c>
      <c r="G1579" s="230"/>
    </row>
    <row r="1580" s="219" customFormat="1" ht="14.25" spans="1:7">
      <c r="A1580" s="226">
        <v>1576</v>
      </c>
      <c r="B1580" s="227" t="s">
        <v>22391</v>
      </c>
      <c r="C1580" s="11" t="s">
        <v>22392</v>
      </c>
      <c r="D1580" s="55">
        <v>2.7</v>
      </c>
      <c r="E1580" s="228">
        <v>80</v>
      </c>
      <c r="F1580" s="229">
        <f t="shared" si="24"/>
        <v>216</v>
      </c>
      <c r="G1580" s="230"/>
    </row>
    <row r="1581" s="219" customFormat="1" ht="14.25" spans="1:7">
      <c r="A1581" s="226">
        <v>1577</v>
      </c>
      <c r="B1581" s="227" t="s">
        <v>22393</v>
      </c>
      <c r="C1581" s="11" t="s">
        <v>22394</v>
      </c>
      <c r="D1581" s="55">
        <v>2.7</v>
      </c>
      <c r="E1581" s="228">
        <v>80</v>
      </c>
      <c r="F1581" s="229">
        <f t="shared" si="24"/>
        <v>216</v>
      </c>
      <c r="G1581" s="230"/>
    </row>
    <row r="1582" s="219" customFormat="1" ht="14.25" spans="1:7">
      <c r="A1582" s="226">
        <v>1578</v>
      </c>
      <c r="B1582" s="227" t="s">
        <v>22395</v>
      </c>
      <c r="C1582" s="11" t="s">
        <v>22396</v>
      </c>
      <c r="D1582" s="55">
        <v>2.7</v>
      </c>
      <c r="E1582" s="228">
        <v>80</v>
      </c>
      <c r="F1582" s="229">
        <f t="shared" si="24"/>
        <v>216</v>
      </c>
      <c r="G1582" s="230"/>
    </row>
    <row r="1583" s="219" customFormat="1" ht="14.25" spans="1:7">
      <c r="A1583" s="226">
        <v>1579</v>
      </c>
      <c r="B1583" s="227" t="s">
        <v>22397</v>
      </c>
      <c r="C1583" s="11" t="s">
        <v>22398</v>
      </c>
      <c r="D1583" s="55">
        <v>2.7</v>
      </c>
      <c r="E1583" s="228">
        <v>80</v>
      </c>
      <c r="F1583" s="229">
        <f t="shared" si="24"/>
        <v>216</v>
      </c>
      <c r="G1583" s="230"/>
    </row>
    <row r="1584" s="219" customFormat="1" ht="14.25" spans="1:7">
      <c r="A1584" s="226">
        <v>1580</v>
      </c>
      <c r="B1584" s="227" t="s">
        <v>22399</v>
      </c>
      <c r="C1584" s="11" t="s">
        <v>22400</v>
      </c>
      <c r="D1584" s="55">
        <v>3.6</v>
      </c>
      <c r="E1584" s="228">
        <v>80</v>
      </c>
      <c r="F1584" s="229">
        <f t="shared" si="24"/>
        <v>288</v>
      </c>
      <c r="G1584" s="230"/>
    </row>
    <row r="1585" s="219" customFormat="1" ht="14.25" spans="1:7">
      <c r="A1585" s="226">
        <v>1581</v>
      </c>
      <c r="B1585" s="227" t="s">
        <v>22401</v>
      </c>
      <c r="C1585" s="11" t="s">
        <v>22402</v>
      </c>
      <c r="D1585" s="55">
        <v>3.6</v>
      </c>
      <c r="E1585" s="228">
        <v>80</v>
      </c>
      <c r="F1585" s="229">
        <f t="shared" si="24"/>
        <v>288</v>
      </c>
      <c r="G1585" s="230"/>
    </row>
    <row r="1586" s="219" customFormat="1" ht="14.25" spans="1:7">
      <c r="A1586" s="226">
        <v>1582</v>
      </c>
      <c r="B1586" s="227" t="s">
        <v>22403</v>
      </c>
      <c r="C1586" s="11" t="s">
        <v>22404</v>
      </c>
      <c r="D1586" s="55">
        <v>3.6</v>
      </c>
      <c r="E1586" s="228">
        <v>80</v>
      </c>
      <c r="F1586" s="229">
        <f t="shared" si="24"/>
        <v>288</v>
      </c>
      <c r="G1586" s="230"/>
    </row>
    <row r="1587" s="219" customFormat="1" ht="14.25" spans="1:7">
      <c r="A1587" s="226">
        <v>1583</v>
      </c>
      <c r="B1587" s="227" t="s">
        <v>22405</v>
      </c>
      <c r="C1587" s="11" t="s">
        <v>22406</v>
      </c>
      <c r="D1587" s="55">
        <v>3.6</v>
      </c>
      <c r="E1587" s="228">
        <v>80</v>
      </c>
      <c r="F1587" s="229">
        <f t="shared" si="24"/>
        <v>288</v>
      </c>
      <c r="G1587" s="230"/>
    </row>
    <row r="1588" s="219" customFormat="1" ht="14.25" spans="1:7">
      <c r="A1588" s="226">
        <v>1584</v>
      </c>
      <c r="B1588" s="227" t="s">
        <v>22407</v>
      </c>
      <c r="C1588" s="11" t="s">
        <v>22408</v>
      </c>
      <c r="D1588" s="55">
        <v>3.6</v>
      </c>
      <c r="E1588" s="228">
        <v>80</v>
      </c>
      <c r="F1588" s="229">
        <f t="shared" si="24"/>
        <v>288</v>
      </c>
      <c r="G1588" s="230"/>
    </row>
    <row r="1589" s="219" customFormat="1" ht="14.25" spans="1:7">
      <c r="A1589" s="226">
        <v>1585</v>
      </c>
      <c r="B1589" s="227" t="s">
        <v>22409</v>
      </c>
      <c r="C1589" s="11" t="s">
        <v>22410</v>
      </c>
      <c r="D1589" s="55">
        <v>3.6</v>
      </c>
      <c r="E1589" s="228">
        <v>80</v>
      </c>
      <c r="F1589" s="229">
        <f t="shared" si="24"/>
        <v>288</v>
      </c>
      <c r="G1589" s="230"/>
    </row>
    <row r="1590" s="219" customFormat="1" ht="14.25" spans="1:7">
      <c r="A1590" s="226">
        <v>1586</v>
      </c>
      <c r="B1590" s="227" t="s">
        <v>22411</v>
      </c>
      <c r="C1590" s="11" t="s">
        <v>22412</v>
      </c>
      <c r="D1590" s="55">
        <v>3.6</v>
      </c>
      <c r="E1590" s="228">
        <v>80</v>
      </c>
      <c r="F1590" s="229">
        <f t="shared" si="24"/>
        <v>288</v>
      </c>
      <c r="G1590" s="230"/>
    </row>
    <row r="1591" s="219" customFormat="1" ht="14.25" spans="1:7">
      <c r="A1591" s="226">
        <v>1587</v>
      </c>
      <c r="B1591" s="227" t="s">
        <v>22413</v>
      </c>
      <c r="C1591" s="11" t="s">
        <v>22414</v>
      </c>
      <c r="D1591" s="55">
        <v>3.6</v>
      </c>
      <c r="E1591" s="228">
        <v>80</v>
      </c>
      <c r="F1591" s="229">
        <f t="shared" si="24"/>
        <v>288</v>
      </c>
      <c r="G1591" s="230"/>
    </row>
    <row r="1592" s="219" customFormat="1" ht="14.25" spans="1:7">
      <c r="A1592" s="226">
        <v>1588</v>
      </c>
      <c r="B1592" s="227" t="s">
        <v>22415</v>
      </c>
      <c r="C1592" s="11" t="s">
        <v>22416</v>
      </c>
      <c r="D1592" s="55">
        <v>3.6</v>
      </c>
      <c r="E1592" s="228">
        <v>80</v>
      </c>
      <c r="F1592" s="229">
        <f t="shared" si="24"/>
        <v>288</v>
      </c>
      <c r="G1592" s="230"/>
    </row>
    <row r="1593" s="219" customFormat="1" ht="14.25" spans="1:7">
      <c r="A1593" s="226">
        <v>1589</v>
      </c>
      <c r="B1593" s="227" t="s">
        <v>22417</v>
      </c>
      <c r="C1593" s="11" t="s">
        <v>22418</v>
      </c>
      <c r="D1593" s="55">
        <v>3.6</v>
      </c>
      <c r="E1593" s="228">
        <v>80</v>
      </c>
      <c r="F1593" s="229">
        <f t="shared" si="24"/>
        <v>288</v>
      </c>
      <c r="G1593" s="230"/>
    </row>
    <row r="1594" s="219" customFormat="1" ht="14.25" spans="1:7">
      <c r="A1594" s="226">
        <v>1590</v>
      </c>
      <c r="B1594" s="227" t="s">
        <v>22419</v>
      </c>
      <c r="C1594" s="11" t="s">
        <v>22420</v>
      </c>
      <c r="D1594" s="55">
        <v>3.6</v>
      </c>
      <c r="E1594" s="228">
        <v>80</v>
      </c>
      <c r="F1594" s="229">
        <f t="shared" si="24"/>
        <v>288</v>
      </c>
      <c r="G1594" s="230"/>
    </row>
    <row r="1595" s="219" customFormat="1" ht="14.25" spans="1:7">
      <c r="A1595" s="226">
        <v>1591</v>
      </c>
      <c r="B1595" s="227" t="s">
        <v>22421</v>
      </c>
      <c r="C1595" s="11" t="s">
        <v>22422</v>
      </c>
      <c r="D1595" s="55">
        <v>3.6</v>
      </c>
      <c r="E1595" s="228">
        <v>80</v>
      </c>
      <c r="F1595" s="229">
        <f t="shared" si="24"/>
        <v>288</v>
      </c>
      <c r="G1595" s="230"/>
    </row>
    <row r="1596" s="219" customFormat="1" ht="14.25" spans="1:7">
      <c r="A1596" s="226">
        <v>1592</v>
      </c>
      <c r="B1596" s="227" t="s">
        <v>22423</v>
      </c>
      <c r="C1596" s="11" t="s">
        <v>22424</v>
      </c>
      <c r="D1596" s="55">
        <v>3.6</v>
      </c>
      <c r="E1596" s="228">
        <v>80</v>
      </c>
      <c r="F1596" s="229">
        <f t="shared" si="24"/>
        <v>288</v>
      </c>
      <c r="G1596" s="230"/>
    </row>
    <row r="1597" s="219" customFormat="1" ht="14.25" spans="1:7">
      <c r="A1597" s="226">
        <v>1593</v>
      </c>
      <c r="B1597" s="227" t="s">
        <v>22425</v>
      </c>
      <c r="C1597" s="11" t="s">
        <v>22426</v>
      </c>
      <c r="D1597" s="55">
        <v>3.6</v>
      </c>
      <c r="E1597" s="228">
        <v>80</v>
      </c>
      <c r="F1597" s="229">
        <f t="shared" si="24"/>
        <v>288</v>
      </c>
      <c r="G1597" s="230"/>
    </row>
    <row r="1598" s="219" customFormat="1" ht="14.25" spans="1:7">
      <c r="A1598" s="226">
        <v>1594</v>
      </c>
      <c r="B1598" s="227" t="s">
        <v>22427</v>
      </c>
      <c r="C1598" s="11" t="s">
        <v>22428</v>
      </c>
      <c r="D1598" s="55">
        <v>3.6</v>
      </c>
      <c r="E1598" s="228">
        <v>80</v>
      </c>
      <c r="F1598" s="229">
        <f t="shared" si="24"/>
        <v>288</v>
      </c>
      <c r="G1598" s="230"/>
    </row>
    <row r="1599" s="219" customFormat="1" ht="14.25" spans="1:7">
      <c r="A1599" s="226">
        <v>1595</v>
      </c>
      <c r="B1599" s="227" t="s">
        <v>22429</v>
      </c>
      <c r="C1599" s="11" t="s">
        <v>22430</v>
      </c>
      <c r="D1599" s="55">
        <v>5.4</v>
      </c>
      <c r="E1599" s="228">
        <v>80</v>
      </c>
      <c r="F1599" s="229">
        <f t="shared" si="24"/>
        <v>432</v>
      </c>
      <c r="G1599" s="230"/>
    </row>
    <row r="1600" s="219" customFormat="1" ht="14.25" spans="1:7">
      <c r="A1600" s="226">
        <v>1596</v>
      </c>
      <c r="B1600" s="227" t="s">
        <v>22431</v>
      </c>
      <c r="C1600" s="11" t="s">
        <v>22432</v>
      </c>
      <c r="D1600" s="55">
        <v>3.6</v>
      </c>
      <c r="E1600" s="228">
        <v>80</v>
      </c>
      <c r="F1600" s="229">
        <f t="shared" si="24"/>
        <v>288</v>
      </c>
      <c r="G1600" s="230"/>
    </row>
    <row r="1601" s="219" customFormat="1" ht="14.25" spans="1:7">
      <c r="A1601" s="226">
        <v>1597</v>
      </c>
      <c r="B1601" s="227" t="s">
        <v>22433</v>
      </c>
      <c r="C1601" s="11" t="s">
        <v>22434</v>
      </c>
      <c r="D1601" s="55">
        <v>3.6</v>
      </c>
      <c r="E1601" s="228">
        <v>80</v>
      </c>
      <c r="F1601" s="229">
        <f t="shared" si="24"/>
        <v>288</v>
      </c>
      <c r="G1601" s="230"/>
    </row>
    <row r="1602" s="219" customFormat="1" ht="14.25" spans="1:7">
      <c r="A1602" s="226">
        <v>1598</v>
      </c>
      <c r="B1602" s="227" t="s">
        <v>22435</v>
      </c>
      <c r="C1602" s="11" t="s">
        <v>22436</v>
      </c>
      <c r="D1602" s="55">
        <v>4.5</v>
      </c>
      <c r="E1602" s="228">
        <v>80</v>
      </c>
      <c r="F1602" s="229">
        <f t="shared" si="24"/>
        <v>360</v>
      </c>
      <c r="G1602" s="230"/>
    </row>
    <row r="1603" s="219" customFormat="1" ht="14.25" spans="1:7">
      <c r="A1603" s="226">
        <v>1599</v>
      </c>
      <c r="B1603" s="227" t="s">
        <v>22437</v>
      </c>
      <c r="C1603" s="11" t="s">
        <v>22438</v>
      </c>
      <c r="D1603" s="55">
        <v>3.6</v>
      </c>
      <c r="E1603" s="228">
        <v>80</v>
      </c>
      <c r="F1603" s="229">
        <f t="shared" si="24"/>
        <v>288</v>
      </c>
      <c r="G1603" s="230"/>
    </row>
    <row r="1604" s="219" customFormat="1" ht="14.25" spans="1:7">
      <c r="A1604" s="226">
        <v>1600</v>
      </c>
      <c r="B1604" s="227" t="s">
        <v>22439</v>
      </c>
      <c r="C1604" s="11" t="s">
        <v>22440</v>
      </c>
      <c r="D1604" s="55">
        <v>3.6</v>
      </c>
      <c r="E1604" s="228">
        <v>80</v>
      </c>
      <c r="F1604" s="229">
        <f t="shared" si="24"/>
        <v>288</v>
      </c>
      <c r="G1604" s="230"/>
    </row>
    <row r="1605" s="219" customFormat="1" ht="14.25" spans="1:7">
      <c r="A1605" s="226">
        <v>1601</v>
      </c>
      <c r="B1605" s="227" t="s">
        <v>22441</v>
      </c>
      <c r="C1605" s="11" t="s">
        <v>22442</v>
      </c>
      <c r="D1605" s="55">
        <v>3.6</v>
      </c>
      <c r="E1605" s="228">
        <v>80</v>
      </c>
      <c r="F1605" s="229">
        <f t="shared" ref="F1605:F1668" si="25">D1605*E1605</f>
        <v>288</v>
      </c>
      <c r="G1605" s="230"/>
    </row>
    <row r="1606" s="219" customFormat="1" ht="14.25" spans="1:7">
      <c r="A1606" s="226">
        <v>1602</v>
      </c>
      <c r="B1606" s="227" t="s">
        <v>22443</v>
      </c>
      <c r="C1606" s="11" t="s">
        <v>22444</v>
      </c>
      <c r="D1606" s="55">
        <v>4.5</v>
      </c>
      <c r="E1606" s="228">
        <v>80</v>
      </c>
      <c r="F1606" s="229">
        <f t="shared" si="25"/>
        <v>360</v>
      </c>
      <c r="G1606" s="230"/>
    </row>
    <row r="1607" s="219" customFormat="1" ht="14.25" spans="1:7">
      <c r="A1607" s="226">
        <v>1603</v>
      </c>
      <c r="B1607" s="227" t="s">
        <v>22445</v>
      </c>
      <c r="C1607" s="11" t="s">
        <v>22446</v>
      </c>
      <c r="D1607" s="55">
        <v>4.5</v>
      </c>
      <c r="E1607" s="228">
        <v>80</v>
      </c>
      <c r="F1607" s="229">
        <f t="shared" si="25"/>
        <v>360</v>
      </c>
      <c r="G1607" s="230"/>
    </row>
    <row r="1608" s="219" customFormat="1" ht="14.25" spans="1:7">
      <c r="A1608" s="226">
        <v>1604</v>
      </c>
      <c r="B1608" s="227" t="s">
        <v>22447</v>
      </c>
      <c r="C1608" s="11" t="s">
        <v>22448</v>
      </c>
      <c r="D1608" s="55">
        <v>3.6</v>
      </c>
      <c r="E1608" s="228">
        <v>80</v>
      </c>
      <c r="F1608" s="229">
        <f t="shared" si="25"/>
        <v>288</v>
      </c>
      <c r="G1608" s="230"/>
    </row>
    <row r="1609" s="219" customFormat="1" ht="14.25" spans="1:7">
      <c r="A1609" s="226">
        <v>1605</v>
      </c>
      <c r="B1609" s="227" t="s">
        <v>22449</v>
      </c>
      <c r="C1609" s="11" t="s">
        <v>22450</v>
      </c>
      <c r="D1609" s="55">
        <v>4.5</v>
      </c>
      <c r="E1609" s="228">
        <v>80</v>
      </c>
      <c r="F1609" s="229">
        <f t="shared" si="25"/>
        <v>360</v>
      </c>
      <c r="G1609" s="230"/>
    </row>
    <row r="1610" s="219" customFormat="1" ht="14.25" spans="1:7">
      <c r="A1610" s="226">
        <v>1606</v>
      </c>
      <c r="B1610" s="227" t="s">
        <v>22451</v>
      </c>
      <c r="C1610" s="11" t="s">
        <v>22452</v>
      </c>
      <c r="D1610" s="55">
        <v>4.5</v>
      </c>
      <c r="E1610" s="228">
        <v>80</v>
      </c>
      <c r="F1610" s="229">
        <f t="shared" si="25"/>
        <v>360</v>
      </c>
      <c r="G1610" s="230"/>
    </row>
    <row r="1611" s="219" customFormat="1" ht="14.25" spans="1:7">
      <c r="A1611" s="226">
        <v>1607</v>
      </c>
      <c r="B1611" s="227" t="s">
        <v>22453</v>
      </c>
      <c r="C1611" s="11" t="s">
        <v>22454</v>
      </c>
      <c r="D1611" s="55">
        <v>3.6</v>
      </c>
      <c r="E1611" s="228">
        <v>80</v>
      </c>
      <c r="F1611" s="229">
        <f t="shared" si="25"/>
        <v>288</v>
      </c>
      <c r="G1611" s="230"/>
    </row>
    <row r="1612" s="219" customFormat="1" ht="14.25" spans="1:7">
      <c r="A1612" s="226">
        <v>1608</v>
      </c>
      <c r="B1612" s="227" t="s">
        <v>22455</v>
      </c>
      <c r="C1612" s="11" t="s">
        <v>22456</v>
      </c>
      <c r="D1612" s="55">
        <v>4.5</v>
      </c>
      <c r="E1612" s="228">
        <v>80</v>
      </c>
      <c r="F1612" s="229">
        <f t="shared" si="25"/>
        <v>360</v>
      </c>
      <c r="G1612" s="230"/>
    </row>
    <row r="1613" s="219" customFormat="1" ht="14.25" spans="1:7">
      <c r="A1613" s="226">
        <v>1609</v>
      </c>
      <c r="B1613" s="227" t="s">
        <v>22457</v>
      </c>
      <c r="C1613" s="11" t="s">
        <v>22458</v>
      </c>
      <c r="D1613" s="55">
        <v>5.4</v>
      </c>
      <c r="E1613" s="228">
        <v>80</v>
      </c>
      <c r="F1613" s="229">
        <f t="shared" si="25"/>
        <v>432</v>
      </c>
      <c r="G1613" s="230"/>
    </row>
    <row r="1614" s="219" customFormat="1" ht="14.25" spans="1:7">
      <c r="A1614" s="226">
        <v>1610</v>
      </c>
      <c r="B1614" s="227" t="s">
        <v>22459</v>
      </c>
      <c r="C1614" s="11" t="s">
        <v>22460</v>
      </c>
      <c r="D1614" s="55">
        <v>3.6</v>
      </c>
      <c r="E1614" s="228">
        <v>80</v>
      </c>
      <c r="F1614" s="229">
        <f t="shared" si="25"/>
        <v>288</v>
      </c>
      <c r="G1614" s="230"/>
    </row>
    <row r="1615" s="219" customFormat="1" ht="14.25" spans="1:7">
      <c r="A1615" s="226">
        <v>1611</v>
      </c>
      <c r="B1615" s="227" t="s">
        <v>22461</v>
      </c>
      <c r="C1615" s="11" t="s">
        <v>22462</v>
      </c>
      <c r="D1615" s="55">
        <v>5.4</v>
      </c>
      <c r="E1615" s="228">
        <v>80</v>
      </c>
      <c r="F1615" s="229">
        <f t="shared" si="25"/>
        <v>432</v>
      </c>
      <c r="G1615" s="230"/>
    </row>
    <row r="1616" s="219" customFormat="1" ht="14.25" spans="1:7">
      <c r="A1616" s="226">
        <v>1612</v>
      </c>
      <c r="B1616" s="227" t="s">
        <v>22463</v>
      </c>
      <c r="C1616" s="11" t="s">
        <v>22464</v>
      </c>
      <c r="D1616" s="55">
        <v>5.4</v>
      </c>
      <c r="E1616" s="228">
        <v>80</v>
      </c>
      <c r="F1616" s="229">
        <f t="shared" si="25"/>
        <v>432</v>
      </c>
      <c r="G1616" s="230"/>
    </row>
    <row r="1617" s="219" customFormat="1" ht="14.25" spans="1:7">
      <c r="A1617" s="226">
        <v>1613</v>
      </c>
      <c r="B1617" s="227" t="s">
        <v>22465</v>
      </c>
      <c r="C1617" s="11" t="s">
        <v>22466</v>
      </c>
      <c r="D1617" s="55">
        <v>5.4</v>
      </c>
      <c r="E1617" s="228">
        <v>80</v>
      </c>
      <c r="F1617" s="229">
        <f t="shared" si="25"/>
        <v>432</v>
      </c>
      <c r="G1617" s="230"/>
    </row>
    <row r="1618" s="219" customFormat="1" ht="14.25" spans="1:7">
      <c r="A1618" s="226">
        <v>1614</v>
      </c>
      <c r="B1618" s="227" t="s">
        <v>22467</v>
      </c>
      <c r="C1618" s="11" t="s">
        <v>9066</v>
      </c>
      <c r="D1618" s="55">
        <v>5.4</v>
      </c>
      <c r="E1618" s="228">
        <v>80</v>
      </c>
      <c r="F1618" s="229">
        <f t="shared" si="25"/>
        <v>432</v>
      </c>
      <c r="G1618" s="230"/>
    </row>
    <row r="1619" s="219" customFormat="1" ht="14.25" spans="1:7">
      <c r="A1619" s="226">
        <v>1615</v>
      </c>
      <c r="B1619" s="227" t="s">
        <v>22468</v>
      </c>
      <c r="C1619" s="11" t="s">
        <v>22469</v>
      </c>
      <c r="D1619" s="55">
        <v>5.4</v>
      </c>
      <c r="E1619" s="228">
        <v>80</v>
      </c>
      <c r="F1619" s="229">
        <f t="shared" si="25"/>
        <v>432</v>
      </c>
      <c r="G1619" s="230"/>
    </row>
    <row r="1620" s="219" customFormat="1" ht="14.25" spans="1:7">
      <c r="A1620" s="226">
        <v>1616</v>
      </c>
      <c r="B1620" s="227" t="s">
        <v>22470</v>
      </c>
      <c r="C1620" s="11" t="s">
        <v>22471</v>
      </c>
      <c r="D1620" s="55">
        <v>2.7</v>
      </c>
      <c r="E1620" s="228">
        <v>80</v>
      </c>
      <c r="F1620" s="229">
        <f t="shared" si="25"/>
        <v>216</v>
      </c>
      <c r="G1620" s="230"/>
    </row>
    <row r="1621" s="219" customFormat="1" ht="14.25" spans="1:7">
      <c r="A1621" s="226">
        <v>1617</v>
      </c>
      <c r="B1621" s="227" t="s">
        <v>22472</v>
      </c>
      <c r="C1621" s="11" t="s">
        <v>22473</v>
      </c>
      <c r="D1621" s="55">
        <v>4.5</v>
      </c>
      <c r="E1621" s="228">
        <v>80</v>
      </c>
      <c r="F1621" s="229">
        <f t="shared" si="25"/>
        <v>360</v>
      </c>
      <c r="G1621" s="230"/>
    </row>
    <row r="1622" s="219" customFormat="1" ht="14.25" spans="1:7">
      <c r="A1622" s="226">
        <v>1618</v>
      </c>
      <c r="B1622" s="227" t="s">
        <v>22474</v>
      </c>
      <c r="C1622" s="11" t="s">
        <v>22475</v>
      </c>
      <c r="D1622" s="55">
        <v>7.2</v>
      </c>
      <c r="E1622" s="228">
        <v>80</v>
      </c>
      <c r="F1622" s="229">
        <f t="shared" si="25"/>
        <v>576</v>
      </c>
      <c r="G1622" s="230"/>
    </row>
    <row r="1623" s="219" customFormat="1" ht="14.25" spans="1:7">
      <c r="A1623" s="226">
        <v>1619</v>
      </c>
      <c r="B1623" s="227" t="s">
        <v>22476</v>
      </c>
      <c r="C1623" s="11" t="s">
        <v>22477</v>
      </c>
      <c r="D1623" s="55">
        <v>10.4</v>
      </c>
      <c r="E1623" s="228">
        <v>80</v>
      </c>
      <c r="F1623" s="229">
        <f t="shared" si="25"/>
        <v>832</v>
      </c>
      <c r="G1623" s="230"/>
    </row>
    <row r="1624" s="219" customFormat="1" ht="14.25" spans="1:7">
      <c r="A1624" s="226">
        <v>1620</v>
      </c>
      <c r="B1624" s="227" t="s">
        <v>22478</v>
      </c>
      <c r="C1624" s="11" t="s">
        <v>22479</v>
      </c>
      <c r="D1624" s="55">
        <v>3.6</v>
      </c>
      <c r="E1624" s="228">
        <v>80</v>
      </c>
      <c r="F1624" s="229">
        <f t="shared" si="25"/>
        <v>288</v>
      </c>
      <c r="G1624" s="230"/>
    </row>
    <row r="1625" s="219" customFormat="1" ht="14.25" spans="1:7">
      <c r="A1625" s="226">
        <v>1621</v>
      </c>
      <c r="B1625" s="227" t="s">
        <v>22480</v>
      </c>
      <c r="C1625" s="11" t="s">
        <v>22481</v>
      </c>
      <c r="D1625" s="55">
        <v>3.6</v>
      </c>
      <c r="E1625" s="228">
        <v>80</v>
      </c>
      <c r="F1625" s="229">
        <f t="shared" si="25"/>
        <v>288</v>
      </c>
      <c r="G1625" s="230"/>
    </row>
    <row r="1626" s="219" customFormat="1" ht="14.25" spans="1:7">
      <c r="A1626" s="226">
        <v>1622</v>
      </c>
      <c r="B1626" s="227" t="s">
        <v>22482</v>
      </c>
      <c r="C1626" s="11" t="s">
        <v>22483</v>
      </c>
      <c r="D1626" s="55">
        <v>4.5</v>
      </c>
      <c r="E1626" s="228">
        <v>80</v>
      </c>
      <c r="F1626" s="229">
        <f t="shared" si="25"/>
        <v>360</v>
      </c>
      <c r="G1626" s="230"/>
    </row>
    <row r="1627" s="219" customFormat="1" ht="14.25" spans="1:7">
      <c r="A1627" s="226">
        <v>1623</v>
      </c>
      <c r="B1627" s="227" t="s">
        <v>22484</v>
      </c>
      <c r="C1627" s="11" t="s">
        <v>22485</v>
      </c>
      <c r="D1627" s="55">
        <v>3.6</v>
      </c>
      <c r="E1627" s="228">
        <v>80</v>
      </c>
      <c r="F1627" s="229">
        <f t="shared" si="25"/>
        <v>288</v>
      </c>
      <c r="G1627" s="230"/>
    </row>
    <row r="1628" s="219" customFormat="1" ht="14.25" spans="1:7">
      <c r="A1628" s="226">
        <v>1624</v>
      </c>
      <c r="B1628" s="227" t="s">
        <v>22486</v>
      </c>
      <c r="C1628" s="11" t="s">
        <v>291</v>
      </c>
      <c r="D1628" s="55">
        <v>3.2</v>
      </c>
      <c r="E1628" s="228">
        <v>80</v>
      </c>
      <c r="F1628" s="229">
        <f t="shared" si="25"/>
        <v>256</v>
      </c>
      <c r="G1628" s="230"/>
    </row>
    <row r="1629" s="219" customFormat="1" ht="14.25" spans="1:7">
      <c r="A1629" s="226">
        <v>1625</v>
      </c>
      <c r="B1629" s="227" t="s">
        <v>22487</v>
      </c>
      <c r="C1629" s="11" t="s">
        <v>22488</v>
      </c>
      <c r="D1629" s="55">
        <v>3.2</v>
      </c>
      <c r="E1629" s="228">
        <v>80</v>
      </c>
      <c r="F1629" s="229">
        <f t="shared" si="25"/>
        <v>256</v>
      </c>
      <c r="G1629" s="230"/>
    </row>
    <row r="1630" s="219" customFormat="1" ht="14.25" spans="1:7">
      <c r="A1630" s="226">
        <v>1626</v>
      </c>
      <c r="B1630" s="227" t="s">
        <v>22489</v>
      </c>
      <c r="C1630" s="11" t="s">
        <v>22490</v>
      </c>
      <c r="D1630" s="55">
        <v>4.8</v>
      </c>
      <c r="E1630" s="228">
        <v>80</v>
      </c>
      <c r="F1630" s="229">
        <f t="shared" si="25"/>
        <v>384</v>
      </c>
      <c r="G1630" s="230"/>
    </row>
    <row r="1631" s="219" customFormat="1" ht="14.25" spans="1:7">
      <c r="A1631" s="226">
        <v>1627</v>
      </c>
      <c r="B1631" s="227" t="s">
        <v>22491</v>
      </c>
      <c r="C1631" s="11" t="s">
        <v>7777</v>
      </c>
      <c r="D1631" s="55">
        <v>4.17</v>
      </c>
      <c r="E1631" s="228">
        <v>80</v>
      </c>
      <c r="F1631" s="229">
        <f t="shared" si="25"/>
        <v>333.6</v>
      </c>
      <c r="G1631" s="230"/>
    </row>
    <row r="1632" s="219" customFormat="1" ht="14.25" spans="1:7">
      <c r="A1632" s="226">
        <v>1628</v>
      </c>
      <c r="B1632" s="227" t="s">
        <v>22492</v>
      </c>
      <c r="C1632" s="11" t="s">
        <v>22493</v>
      </c>
      <c r="D1632" s="55">
        <v>4.68</v>
      </c>
      <c r="E1632" s="228">
        <v>80</v>
      </c>
      <c r="F1632" s="229">
        <f t="shared" si="25"/>
        <v>374.4</v>
      </c>
      <c r="G1632" s="230"/>
    </row>
    <row r="1633" s="219" customFormat="1" ht="14.25" spans="1:7">
      <c r="A1633" s="226">
        <v>1629</v>
      </c>
      <c r="B1633" s="227" t="s">
        <v>22494</v>
      </c>
      <c r="C1633" s="11" t="s">
        <v>9051</v>
      </c>
      <c r="D1633" s="55">
        <v>4.8</v>
      </c>
      <c r="E1633" s="228">
        <v>80</v>
      </c>
      <c r="F1633" s="229">
        <f t="shared" si="25"/>
        <v>384</v>
      </c>
      <c r="G1633" s="230"/>
    </row>
    <row r="1634" s="219" customFormat="1" ht="14.25" spans="1:7">
      <c r="A1634" s="226">
        <v>1630</v>
      </c>
      <c r="B1634" s="227" t="s">
        <v>22495</v>
      </c>
      <c r="C1634" s="11" t="s">
        <v>22496</v>
      </c>
      <c r="D1634" s="55">
        <v>4.8</v>
      </c>
      <c r="E1634" s="228">
        <v>80</v>
      </c>
      <c r="F1634" s="229">
        <f t="shared" si="25"/>
        <v>384</v>
      </c>
      <c r="G1634" s="230"/>
    </row>
    <row r="1635" s="219" customFormat="1" ht="14.25" spans="1:7">
      <c r="A1635" s="226">
        <v>1631</v>
      </c>
      <c r="B1635" s="227" t="s">
        <v>22497</v>
      </c>
      <c r="C1635" s="11" t="s">
        <v>22498</v>
      </c>
      <c r="D1635" s="55">
        <v>4.8</v>
      </c>
      <c r="E1635" s="228">
        <v>80</v>
      </c>
      <c r="F1635" s="229">
        <f t="shared" si="25"/>
        <v>384</v>
      </c>
      <c r="G1635" s="230"/>
    </row>
    <row r="1636" s="219" customFormat="1" ht="14.25" spans="1:7">
      <c r="A1636" s="226">
        <v>1632</v>
      </c>
      <c r="B1636" s="227" t="s">
        <v>22499</v>
      </c>
      <c r="C1636" s="11" t="s">
        <v>11054</v>
      </c>
      <c r="D1636" s="55">
        <v>4.8</v>
      </c>
      <c r="E1636" s="228">
        <v>80</v>
      </c>
      <c r="F1636" s="229">
        <f t="shared" si="25"/>
        <v>384</v>
      </c>
      <c r="G1636" s="230"/>
    </row>
    <row r="1637" s="219" customFormat="1" ht="14.25" spans="1:7">
      <c r="A1637" s="226">
        <v>1633</v>
      </c>
      <c r="B1637" s="227" t="s">
        <v>22500</v>
      </c>
      <c r="C1637" s="11" t="s">
        <v>8749</v>
      </c>
      <c r="D1637" s="55">
        <v>6.4</v>
      </c>
      <c r="E1637" s="228">
        <v>80</v>
      </c>
      <c r="F1637" s="229">
        <f t="shared" si="25"/>
        <v>512</v>
      </c>
      <c r="G1637" s="230"/>
    </row>
    <row r="1638" s="219" customFormat="1" ht="14.25" spans="1:7">
      <c r="A1638" s="226">
        <v>1634</v>
      </c>
      <c r="B1638" s="227" t="s">
        <v>22501</v>
      </c>
      <c r="C1638" s="11" t="s">
        <v>22502</v>
      </c>
      <c r="D1638" s="55">
        <v>6.4</v>
      </c>
      <c r="E1638" s="228">
        <v>80</v>
      </c>
      <c r="F1638" s="229">
        <f t="shared" si="25"/>
        <v>512</v>
      </c>
      <c r="G1638" s="230"/>
    </row>
    <row r="1639" s="219" customFormat="1" ht="14.25" spans="1:7">
      <c r="A1639" s="226">
        <v>1635</v>
      </c>
      <c r="B1639" s="227" t="s">
        <v>22503</v>
      </c>
      <c r="C1639" s="11" t="s">
        <v>1479</v>
      </c>
      <c r="D1639" s="55">
        <v>6.4</v>
      </c>
      <c r="E1639" s="228">
        <v>80</v>
      </c>
      <c r="F1639" s="229">
        <f t="shared" si="25"/>
        <v>512</v>
      </c>
      <c r="G1639" s="230"/>
    </row>
    <row r="1640" s="219" customFormat="1" ht="14.25" spans="1:7">
      <c r="A1640" s="226">
        <v>1636</v>
      </c>
      <c r="B1640" s="227" t="s">
        <v>22504</v>
      </c>
      <c r="C1640" s="11" t="s">
        <v>18706</v>
      </c>
      <c r="D1640" s="55">
        <v>6.4</v>
      </c>
      <c r="E1640" s="228">
        <v>80</v>
      </c>
      <c r="F1640" s="229">
        <f t="shared" si="25"/>
        <v>512</v>
      </c>
      <c r="G1640" s="230"/>
    </row>
    <row r="1641" s="219" customFormat="1" ht="14.25" spans="1:7">
      <c r="A1641" s="226">
        <v>1637</v>
      </c>
      <c r="B1641" s="227" t="s">
        <v>22505</v>
      </c>
      <c r="C1641" s="11" t="s">
        <v>6206</v>
      </c>
      <c r="D1641" s="55">
        <v>6.4</v>
      </c>
      <c r="E1641" s="228">
        <v>80</v>
      </c>
      <c r="F1641" s="229">
        <f t="shared" si="25"/>
        <v>512</v>
      </c>
      <c r="G1641" s="230"/>
    </row>
    <row r="1642" s="219" customFormat="1" ht="14.25" spans="1:7">
      <c r="A1642" s="226">
        <v>1638</v>
      </c>
      <c r="B1642" s="227" t="s">
        <v>22506</v>
      </c>
      <c r="C1642" s="11" t="s">
        <v>7785</v>
      </c>
      <c r="D1642" s="55">
        <v>6.4</v>
      </c>
      <c r="E1642" s="228">
        <v>80</v>
      </c>
      <c r="F1642" s="229">
        <f t="shared" si="25"/>
        <v>512</v>
      </c>
      <c r="G1642" s="230"/>
    </row>
    <row r="1643" s="219" customFormat="1" ht="14.25" spans="1:7">
      <c r="A1643" s="226">
        <v>1639</v>
      </c>
      <c r="B1643" s="227" t="s">
        <v>22507</v>
      </c>
      <c r="C1643" s="11" t="s">
        <v>22508</v>
      </c>
      <c r="D1643" s="55">
        <v>5.82</v>
      </c>
      <c r="E1643" s="228">
        <v>80</v>
      </c>
      <c r="F1643" s="229">
        <f t="shared" si="25"/>
        <v>465.6</v>
      </c>
      <c r="G1643" s="230"/>
    </row>
    <row r="1644" s="219" customFormat="1" ht="14.25" spans="1:7">
      <c r="A1644" s="226">
        <v>1640</v>
      </c>
      <c r="B1644" s="227" t="s">
        <v>22509</v>
      </c>
      <c r="C1644" s="11" t="s">
        <v>22510</v>
      </c>
      <c r="D1644" s="55">
        <v>6.4</v>
      </c>
      <c r="E1644" s="228">
        <v>80</v>
      </c>
      <c r="F1644" s="229">
        <f t="shared" si="25"/>
        <v>512</v>
      </c>
      <c r="G1644" s="230"/>
    </row>
    <row r="1645" s="219" customFormat="1" ht="14.25" spans="1:7">
      <c r="A1645" s="226">
        <v>1641</v>
      </c>
      <c r="B1645" s="227" t="s">
        <v>22511</v>
      </c>
      <c r="C1645" s="11" t="s">
        <v>22512</v>
      </c>
      <c r="D1645" s="55">
        <v>6.4</v>
      </c>
      <c r="E1645" s="228">
        <v>80</v>
      </c>
      <c r="F1645" s="229">
        <f t="shared" si="25"/>
        <v>512</v>
      </c>
      <c r="G1645" s="230"/>
    </row>
    <row r="1646" s="219" customFormat="1" ht="14.25" spans="1:7">
      <c r="A1646" s="226">
        <v>1642</v>
      </c>
      <c r="B1646" s="227" t="s">
        <v>22513</v>
      </c>
      <c r="C1646" s="11" t="s">
        <v>22514</v>
      </c>
      <c r="D1646" s="55">
        <v>8</v>
      </c>
      <c r="E1646" s="228">
        <v>80</v>
      </c>
      <c r="F1646" s="229">
        <f t="shared" si="25"/>
        <v>640</v>
      </c>
      <c r="G1646" s="230"/>
    </row>
    <row r="1647" s="219" customFormat="1" ht="14.25" spans="1:7">
      <c r="A1647" s="226">
        <v>1643</v>
      </c>
      <c r="B1647" s="227" t="s">
        <v>22515</v>
      </c>
      <c r="C1647" s="11" t="s">
        <v>22516</v>
      </c>
      <c r="D1647" s="55">
        <v>6.4</v>
      </c>
      <c r="E1647" s="228">
        <v>80</v>
      </c>
      <c r="F1647" s="229">
        <f t="shared" si="25"/>
        <v>512</v>
      </c>
      <c r="G1647" s="230"/>
    </row>
    <row r="1648" s="219" customFormat="1" ht="14.25" spans="1:7">
      <c r="A1648" s="226">
        <v>1644</v>
      </c>
      <c r="B1648" s="227" t="s">
        <v>22517</v>
      </c>
      <c r="C1648" s="11" t="s">
        <v>22518</v>
      </c>
      <c r="D1648" s="55">
        <v>6.4</v>
      </c>
      <c r="E1648" s="228">
        <v>80</v>
      </c>
      <c r="F1648" s="229">
        <f t="shared" si="25"/>
        <v>512</v>
      </c>
      <c r="G1648" s="230"/>
    </row>
    <row r="1649" s="219" customFormat="1" ht="14.25" spans="1:7">
      <c r="A1649" s="226">
        <v>1645</v>
      </c>
      <c r="B1649" s="227" t="s">
        <v>22519</v>
      </c>
      <c r="C1649" s="11" t="s">
        <v>22520</v>
      </c>
      <c r="D1649" s="55">
        <v>9.6</v>
      </c>
      <c r="E1649" s="228">
        <v>80</v>
      </c>
      <c r="F1649" s="229">
        <f t="shared" si="25"/>
        <v>768</v>
      </c>
      <c r="G1649" s="230"/>
    </row>
    <row r="1650" s="219" customFormat="1" ht="14.25" spans="1:7">
      <c r="A1650" s="226">
        <v>1646</v>
      </c>
      <c r="B1650" s="227" t="s">
        <v>22521</v>
      </c>
      <c r="C1650" s="11" t="s">
        <v>22522</v>
      </c>
      <c r="D1650" s="55">
        <v>6.4</v>
      </c>
      <c r="E1650" s="228">
        <v>80</v>
      </c>
      <c r="F1650" s="229">
        <f t="shared" si="25"/>
        <v>512</v>
      </c>
      <c r="G1650" s="230"/>
    </row>
    <row r="1651" s="219" customFormat="1" ht="14.25" spans="1:7">
      <c r="A1651" s="226">
        <v>1647</v>
      </c>
      <c r="B1651" s="227" t="s">
        <v>22523</v>
      </c>
      <c r="C1651" s="11" t="s">
        <v>22524</v>
      </c>
      <c r="D1651" s="55">
        <v>2.98</v>
      </c>
      <c r="E1651" s="228">
        <v>80</v>
      </c>
      <c r="F1651" s="229">
        <f t="shared" si="25"/>
        <v>238.4</v>
      </c>
      <c r="G1651" s="230"/>
    </row>
    <row r="1652" s="219" customFormat="1" ht="14.25" spans="1:7">
      <c r="A1652" s="226">
        <v>1648</v>
      </c>
      <c r="B1652" s="227" t="s">
        <v>22525</v>
      </c>
      <c r="C1652" s="11" t="s">
        <v>12782</v>
      </c>
      <c r="D1652" s="55">
        <v>6.4</v>
      </c>
      <c r="E1652" s="228">
        <v>80</v>
      </c>
      <c r="F1652" s="229">
        <f t="shared" si="25"/>
        <v>512</v>
      </c>
      <c r="G1652" s="230"/>
    </row>
    <row r="1653" s="219" customFormat="1" ht="14.25" spans="1:7">
      <c r="A1653" s="226">
        <v>1649</v>
      </c>
      <c r="B1653" s="227" t="s">
        <v>22526</v>
      </c>
      <c r="C1653" s="11" t="s">
        <v>22527</v>
      </c>
      <c r="D1653" s="55">
        <v>7.23</v>
      </c>
      <c r="E1653" s="228">
        <v>80</v>
      </c>
      <c r="F1653" s="229">
        <f t="shared" si="25"/>
        <v>578.4</v>
      </c>
      <c r="G1653" s="230"/>
    </row>
    <row r="1654" s="219" customFormat="1" ht="14.25" spans="1:7">
      <c r="A1654" s="226">
        <v>1650</v>
      </c>
      <c r="B1654" s="227" t="s">
        <v>22528</v>
      </c>
      <c r="C1654" s="11" t="s">
        <v>22529</v>
      </c>
      <c r="D1654" s="55">
        <v>6.71</v>
      </c>
      <c r="E1654" s="228">
        <v>80</v>
      </c>
      <c r="F1654" s="229">
        <f t="shared" si="25"/>
        <v>536.8</v>
      </c>
      <c r="G1654" s="230"/>
    </row>
    <row r="1655" s="219" customFormat="1" ht="14.25" spans="1:7">
      <c r="A1655" s="226">
        <v>1651</v>
      </c>
      <c r="B1655" s="227" t="s">
        <v>22530</v>
      </c>
      <c r="C1655" s="11" t="s">
        <v>62</v>
      </c>
      <c r="D1655" s="55">
        <v>8</v>
      </c>
      <c r="E1655" s="228">
        <v>80</v>
      </c>
      <c r="F1655" s="229">
        <f t="shared" si="25"/>
        <v>640</v>
      </c>
      <c r="G1655" s="230"/>
    </row>
    <row r="1656" s="219" customFormat="1" ht="14.25" spans="1:7">
      <c r="A1656" s="226">
        <v>1652</v>
      </c>
      <c r="B1656" s="227" t="s">
        <v>22531</v>
      </c>
      <c r="C1656" s="11" t="s">
        <v>22210</v>
      </c>
      <c r="D1656" s="55">
        <v>7.57</v>
      </c>
      <c r="E1656" s="228">
        <v>80</v>
      </c>
      <c r="F1656" s="229">
        <f t="shared" si="25"/>
        <v>605.6</v>
      </c>
      <c r="G1656" s="230"/>
    </row>
    <row r="1657" s="219" customFormat="1" ht="14.25" spans="1:7">
      <c r="A1657" s="226">
        <v>1653</v>
      </c>
      <c r="B1657" s="227" t="s">
        <v>22532</v>
      </c>
      <c r="C1657" s="11" t="s">
        <v>4174</v>
      </c>
      <c r="D1657" s="55">
        <v>7.67</v>
      </c>
      <c r="E1657" s="228">
        <v>80</v>
      </c>
      <c r="F1657" s="229">
        <f t="shared" si="25"/>
        <v>613.6</v>
      </c>
      <c r="G1657" s="230"/>
    </row>
    <row r="1658" s="219" customFormat="1" ht="14.25" spans="1:7">
      <c r="A1658" s="226">
        <v>1654</v>
      </c>
      <c r="B1658" s="227" t="s">
        <v>22533</v>
      </c>
      <c r="C1658" s="11" t="s">
        <v>22534</v>
      </c>
      <c r="D1658" s="55">
        <v>7.62</v>
      </c>
      <c r="E1658" s="228">
        <v>80</v>
      </c>
      <c r="F1658" s="229">
        <f t="shared" si="25"/>
        <v>609.6</v>
      </c>
      <c r="G1658" s="230"/>
    </row>
    <row r="1659" s="219" customFormat="1" ht="14.25" spans="1:7">
      <c r="A1659" s="226">
        <v>1655</v>
      </c>
      <c r="B1659" s="227" t="s">
        <v>22535</v>
      </c>
      <c r="C1659" s="11" t="s">
        <v>9165</v>
      </c>
      <c r="D1659" s="55">
        <v>8</v>
      </c>
      <c r="E1659" s="228">
        <v>80</v>
      </c>
      <c r="F1659" s="229">
        <f t="shared" si="25"/>
        <v>640</v>
      </c>
      <c r="G1659" s="230"/>
    </row>
    <row r="1660" s="219" customFormat="1" ht="14.25" spans="1:7">
      <c r="A1660" s="226">
        <v>1656</v>
      </c>
      <c r="B1660" s="227" t="s">
        <v>22536</v>
      </c>
      <c r="C1660" s="11" t="s">
        <v>22537</v>
      </c>
      <c r="D1660" s="55">
        <v>7.2</v>
      </c>
      <c r="E1660" s="228">
        <v>80</v>
      </c>
      <c r="F1660" s="229">
        <f t="shared" si="25"/>
        <v>576</v>
      </c>
      <c r="G1660" s="230"/>
    </row>
    <row r="1661" s="219" customFormat="1" ht="14.25" spans="1:7">
      <c r="A1661" s="226">
        <v>1657</v>
      </c>
      <c r="B1661" s="227" t="s">
        <v>22538</v>
      </c>
      <c r="C1661" s="11" t="s">
        <v>22539</v>
      </c>
      <c r="D1661" s="55">
        <v>8</v>
      </c>
      <c r="E1661" s="228">
        <v>80</v>
      </c>
      <c r="F1661" s="229">
        <f t="shared" si="25"/>
        <v>640</v>
      </c>
      <c r="G1661" s="230"/>
    </row>
    <row r="1662" s="219" customFormat="1" ht="14.25" spans="1:7">
      <c r="A1662" s="226">
        <v>1658</v>
      </c>
      <c r="B1662" s="227" t="s">
        <v>22540</v>
      </c>
      <c r="C1662" s="11" t="s">
        <v>22541</v>
      </c>
      <c r="D1662" s="55">
        <v>8</v>
      </c>
      <c r="E1662" s="228">
        <v>80</v>
      </c>
      <c r="F1662" s="229">
        <f t="shared" si="25"/>
        <v>640</v>
      </c>
      <c r="G1662" s="230"/>
    </row>
    <row r="1663" s="219" customFormat="1" ht="14.25" spans="1:7">
      <c r="A1663" s="226">
        <v>1659</v>
      </c>
      <c r="B1663" s="227" t="s">
        <v>22542</v>
      </c>
      <c r="C1663" s="11" t="s">
        <v>22543</v>
      </c>
      <c r="D1663" s="55">
        <v>8.13</v>
      </c>
      <c r="E1663" s="228">
        <v>80</v>
      </c>
      <c r="F1663" s="229">
        <f t="shared" si="25"/>
        <v>650.4</v>
      </c>
      <c r="G1663" s="230"/>
    </row>
    <row r="1664" s="219" customFormat="1" ht="14.25" spans="1:7">
      <c r="A1664" s="226">
        <v>1660</v>
      </c>
      <c r="B1664" s="227" t="s">
        <v>22544</v>
      </c>
      <c r="C1664" s="11" t="s">
        <v>22545</v>
      </c>
      <c r="D1664" s="55">
        <v>7.21</v>
      </c>
      <c r="E1664" s="228">
        <v>80</v>
      </c>
      <c r="F1664" s="229">
        <f t="shared" si="25"/>
        <v>576.8</v>
      </c>
      <c r="G1664" s="230"/>
    </row>
    <row r="1665" s="219" customFormat="1" ht="14.25" spans="1:7">
      <c r="A1665" s="226">
        <v>1661</v>
      </c>
      <c r="B1665" s="227" t="s">
        <v>22546</v>
      </c>
      <c r="C1665" s="11" t="s">
        <v>22547</v>
      </c>
      <c r="D1665" s="55">
        <v>8.79</v>
      </c>
      <c r="E1665" s="228">
        <v>80</v>
      </c>
      <c r="F1665" s="229">
        <f t="shared" si="25"/>
        <v>703.2</v>
      </c>
      <c r="G1665" s="230"/>
    </row>
    <row r="1666" s="219" customFormat="1" ht="14.25" spans="1:7">
      <c r="A1666" s="226">
        <v>1662</v>
      </c>
      <c r="B1666" s="227" t="s">
        <v>22548</v>
      </c>
      <c r="C1666" s="11" t="s">
        <v>22549</v>
      </c>
      <c r="D1666" s="55">
        <v>7.98</v>
      </c>
      <c r="E1666" s="228">
        <v>80</v>
      </c>
      <c r="F1666" s="229">
        <f t="shared" si="25"/>
        <v>638.4</v>
      </c>
      <c r="G1666" s="230"/>
    </row>
    <row r="1667" s="219" customFormat="1" ht="14.25" spans="1:7">
      <c r="A1667" s="226">
        <v>1663</v>
      </c>
      <c r="B1667" s="227" t="s">
        <v>22550</v>
      </c>
      <c r="C1667" s="11" t="s">
        <v>14565</v>
      </c>
      <c r="D1667" s="55">
        <v>11.2</v>
      </c>
      <c r="E1667" s="228">
        <v>80</v>
      </c>
      <c r="F1667" s="229">
        <f t="shared" si="25"/>
        <v>896</v>
      </c>
      <c r="G1667" s="230"/>
    </row>
    <row r="1668" s="219" customFormat="1" ht="14.25" spans="1:7">
      <c r="A1668" s="226">
        <v>1664</v>
      </c>
      <c r="B1668" s="227" t="s">
        <v>22551</v>
      </c>
      <c r="C1668" s="11" t="s">
        <v>22552</v>
      </c>
      <c r="D1668" s="55">
        <v>10.22</v>
      </c>
      <c r="E1668" s="228">
        <v>80</v>
      </c>
      <c r="F1668" s="229">
        <f t="shared" si="25"/>
        <v>817.6</v>
      </c>
      <c r="G1668" s="230"/>
    </row>
    <row r="1669" s="219" customFormat="1" ht="14.25" spans="1:7">
      <c r="A1669" s="226">
        <v>1665</v>
      </c>
      <c r="B1669" s="227" t="s">
        <v>22553</v>
      </c>
      <c r="C1669" s="11" t="s">
        <v>22554</v>
      </c>
      <c r="D1669" s="55">
        <v>6.24</v>
      </c>
      <c r="E1669" s="228">
        <v>80</v>
      </c>
      <c r="F1669" s="229">
        <f t="shared" ref="F1669:F1732" si="26">D1669*E1669</f>
        <v>499.2</v>
      </c>
      <c r="G1669" s="230"/>
    </row>
    <row r="1670" s="219" customFormat="1" ht="14.25" spans="1:7">
      <c r="A1670" s="226">
        <v>1666</v>
      </c>
      <c r="B1670" s="227" t="s">
        <v>22555</v>
      </c>
      <c r="C1670" s="11" t="s">
        <v>22556</v>
      </c>
      <c r="D1670" s="55">
        <v>4</v>
      </c>
      <c r="E1670" s="228">
        <v>80</v>
      </c>
      <c r="F1670" s="229">
        <f t="shared" si="26"/>
        <v>320</v>
      </c>
      <c r="G1670" s="230"/>
    </row>
    <row r="1671" s="219" customFormat="1" ht="14.25" spans="1:7">
      <c r="A1671" s="226">
        <v>1667</v>
      </c>
      <c r="B1671" s="227" t="s">
        <v>22557</v>
      </c>
      <c r="C1671" s="11" t="s">
        <v>16561</v>
      </c>
      <c r="D1671" s="55">
        <v>5.52</v>
      </c>
      <c r="E1671" s="228">
        <v>80</v>
      </c>
      <c r="F1671" s="229">
        <f t="shared" si="26"/>
        <v>441.6</v>
      </c>
      <c r="G1671" s="230"/>
    </row>
    <row r="1672" s="219" customFormat="1" ht="14.25" spans="1:7">
      <c r="A1672" s="226">
        <v>1668</v>
      </c>
      <c r="B1672" s="227" t="s">
        <v>22558</v>
      </c>
      <c r="C1672" s="11" t="s">
        <v>22559</v>
      </c>
      <c r="D1672" s="55">
        <v>10</v>
      </c>
      <c r="E1672" s="228">
        <v>80</v>
      </c>
      <c r="F1672" s="229">
        <f t="shared" si="26"/>
        <v>800</v>
      </c>
      <c r="G1672" s="230"/>
    </row>
    <row r="1673" s="219" customFormat="1" ht="14.25" spans="1:7">
      <c r="A1673" s="226">
        <v>1669</v>
      </c>
      <c r="B1673" s="227" t="s">
        <v>22560</v>
      </c>
      <c r="C1673" s="11" t="s">
        <v>22561</v>
      </c>
      <c r="D1673" s="55">
        <v>6</v>
      </c>
      <c r="E1673" s="228">
        <v>80</v>
      </c>
      <c r="F1673" s="229">
        <f t="shared" si="26"/>
        <v>480</v>
      </c>
      <c r="G1673" s="230"/>
    </row>
    <row r="1674" s="219" customFormat="1" ht="14.25" spans="1:7">
      <c r="A1674" s="226">
        <v>1670</v>
      </c>
      <c r="B1674" s="227" t="s">
        <v>22562</v>
      </c>
      <c r="C1674" s="11" t="s">
        <v>22563</v>
      </c>
      <c r="D1674" s="55">
        <v>6.55</v>
      </c>
      <c r="E1674" s="228">
        <v>80</v>
      </c>
      <c r="F1674" s="229">
        <f t="shared" si="26"/>
        <v>524</v>
      </c>
      <c r="G1674" s="230"/>
    </row>
    <row r="1675" s="219" customFormat="1" ht="14.25" spans="1:7">
      <c r="A1675" s="226">
        <v>1671</v>
      </c>
      <c r="B1675" s="227" t="s">
        <v>22564</v>
      </c>
      <c r="C1675" s="11" t="s">
        <v>21184</v>
      </c>
      <c r="D1675" s="55">
        <v>8</v>
      </c>
      <c r="E1675" s="228">
        <v>80</v>
      </c>
      <c r="F1675" s="229">
        <f t="shared" si="26"/>
        <v>640</v>
      </c>
      <c r="G1675" s="230"/>
    </row>
    <row r="1676" s="219" customFormat="1" ht="14.25" spans="1:7">
      <c r="A1676" s="226">
        <v>1672</v>
      </c>
      <c r="B1676" s="227" t="s">
        <v>22565</v>
      </c>
      <c r="C1676" s="11" t="s">
        <v>22566</v>
      </c>
      <c r="D1676" s="55">
        <v>8</v>
      </c>
      <c r="E1676" s="228">
        <v>80</v>
      </c>
      <c r="F1676" s="229">
        <f t="shared" si="26"/>
        <v>640</v>
      </c>
      <c r="G1676" s="230"/>
    </row>
    <row r="1677" s="219" customFormat="1" ht="14.25" spans="1:7">
      <c r="A1677" s="226">
        <v>1673</v>
      </c>
      <c r="B1677" s="227" t="s">
        <v>22567</v>
      </c>
      <c r="C1677" s="11" t="s">
        <v>22568</v>
      </c>
      <c r="D1677" s="55">
        <v>4</v>
      </c>
      <c r="E1677" s="228">
        <v>80</v>
      </c>
      <c r="F1677" s="229">
        <f t="shared" si="26"/>
        <v>320</v>
      </c>
      <c r="G1677" s="230"/>
    </row>
    <row r="1678" s="219" customFormat="1" ht="14.25" spans="1:7">
      <c r="A1678" s="226">
        <v>1674</v>
      </c>
      <c r="B1678" s="227" t="s">
        <v>22569</v>
      </c>
      <c r="C1678" s="11" t="s">
        <v>22570</v>
      </c>
      <c r="D1678" s="55">
        <v>8</v>
      </c>
      <c r="E1678" s="228">
        <v>80</v>
      </c>
      <c r="F1678" s="229">
        <f t="shared" si="26"/>
        <v>640</v>
      </c>
      <c r="G1678" s="230"/>
    </row>
    <row r="1679" s="219" customFormat="1" ht="14.25" spans="1:7">
      <c r="A1679" s="226">
        <v>1675</v>
      </c>
      <c r="B1679" s="227" t="s">
        <v>22571</v>
      </c>
      <c r="C1679" s="11" t="s">
        <v>22572</v>
      </c>
      <c r="D1679" s="55">
        <v>12.2</v>
      </c>
      <c r="E1679" s="228">
        <v>80</v>
      </c>
      <c r="F1679" s="229">
        <f t="shared" si="26"/>
        <v>976</v>
      </c>
      <c r="G1679" s="230"/>
    </row>
    <row r="1680" s="219" customFormat="1" ht="14.25" spans="1:7">
      <c r="A1680" s="226">
        <v>1676</v>
      </c>
      <c r="B1680" s="227" t="s">
        <v>22573</v>
      </c>
      <c r="C1680" s="11" t="s">
        <v>22574</v>
      </c>
      <c r="D1680" s="55">
        <v>8</v>
      </c>
      <c r="E1680" s="228">
        <v>80</v>
      </c>
      <c r="F1680" s="229">
        <f t="shared" si="26"/>
        <v>640</v>
      </c>
      <c r="G1680" s="230"/>
    </row>
    <row r="1681" s="219" customFormat="1" ht="14.25" spans="1:7">
      <c r="A1681" s="226">
        <v>1677</v>
      </c>
      <c r="B1681" s="227" t="s">
        <v>22575</v>
      </c>
      <c r="C1681" s="11" t="s">
        <v>22576</v>
      </c>
      <c r="D1681" s="55">
        <v>10</v>
      </c>
      <c r="E1681" s="228">
        <v>80</v>
      </c>
      <c r="F1681" s="229">
        <f t="shared" si="26"/>
        <v>800</v>
      </c>
      <c r="G1681" s="230"/>
    </row>
    <row r="1682" s="219" customFormat="1" ht="14.25" spans="1:7">
      <c r="A1682" s="226">
        <v>1678</v>
      </c>
      <c r="B1682" s="227" t="s">
        <v>22577</v>
      </c>
      <c r="C1682" s="11" t="s">
        <v>22578</v>
      </c>
      <c r="D1682" s="55">
        <v>5.63</v>
      </c>
      <c r="E1682" s="228">
        <v>80</v>
      </c>
      <c r="F1682" s="229">
        <f t="shared" si="26"/>
        <v>450.4</v>
      </c>
      <c r="G1682" s="230"/>
    </row>
    <row r="1683" s="219" customFormat="1" ht="14.25" spans="1:7">
      <c r="A1683" s="226">
        <v>1679</v>
      </c>
      <c r="B1683" s="227" t="s">
        <v>22579</v>
      </c>
      <c r="C1683" s="11" t="s">
        <v>22580</v>
      </c>
      <c r="D1683" s="55">
        <v>10</v>
      </c>
      <c r="E1683" s="228">
        <v>80</v>
      </c>
      <c r="F1683" s="229">
        <f t="shared" si="26"/>
        <v>800</v>
      </c>
      <c r="G1683" s="230"/>
    </row>
    <row r="1684" s="219" customFormat="1" ht="14.25" spans="1:7">
      <c r="A1684" s="226">
        <v>1680</v>
      </c>
      <c r="B1684" s="227" t="s">
        <v>22581</v>
      </c>
      <c r="C1684" s="11" t="s">
        <v>22582</v>
      </c>
      <c r="D1684" s="55">
        <v>10</v>
      </c>
      <c r="E1684" s="228">
        <v>80</v>
      </c>
      <c r="F1684" s="229">
        <f t="shared" si="26"/>
        <v>800</v>
      </c>
      <c r="G1684" s="230"/>
    </row>
    <row r="1685" s="219" customFormat="1" ht="14.25" spans="1:7">
      <c r="A1685" s="226">
        <v>1681</v>
      </c>
      <c r="B1685" s="227" t="s">
        <v>22583</v>
      </c>
      <c r="C1685" s="11" t="s">
        <v>22584</v>
      </c>
      <c r="D1685" s="55">
        <v>12</v>
      </c>
      <c r="E1685" s="228">
        <v>80</v>
      </c>
      <c r="F1685" s="229">
        <f t="shared" si="26"/>
        <v>960</v>
      </c>
      <c r="G1685" s="230"/>
    </row>
    <row r="1686" s="219" customFormat="1" ht="14.25" spans="1:7">
      <c r="A1686" s="226">
        <v>1682</v>
      </c>
      <c r="B1686" s="227" t="s">
        <v>22585</v>
      </c>
      <c r="C1686" s="11" t="s">
        <v>22586</v>
      </c>
      <c r="D1686" s="55">
        <v>10.51</v>
      </c>
      <c r="E1686" s="228">
        <v>80</v>
      </c>
      <c r="F1686" s="229">
        <f t="shared" si="26"/>
        <v>840.8</v>
      </c>
      <c r="G1686" s="230"/>
    </row>
    <row r="1687" s="219" customFormat="1" ht="14.25" spans="1:7">
      <c r="A1687" s="226">
        <v>1683</v>
      </c>
      <c r="B1687" s="227" t="s">
        <v>22587</v>
      </c>
      <c r="C1687" s="11" t="s">
        <v>22588</v>
      </c>
      <c r="D1687" s="55">
        <v>14.8</v>
      </c>
      <c r="E1687" s="228">
        <v>80</v>
      </c>
      <c r="F1687" s="229">
        <f t="shared" si="26"/>
        <v>1184</v>
      </c>
      <c r="G1687" s="230"/>
    </row>
    <row r="1688" s="219" customFormat="1" ht="14.25" spans="1:7">
      <c r="A1688" s="226">
        <v>1684</v>
      </c>
      <c r="B1688" s="227" t="s">
        <v>22589</v>
      </c>
      <c r="C1688" s="11" t="s">
        <v>22107</v>
      </c>
      <c r="D1688" s="55">
        <v>12</v>
      </c>
      <c r="E1688" s="228">
        <v>80</v>
      </c>
      <c r="F1688" s="229">
        <f t="shared" si="26"/>
        <v>960</v>
      </c>
      <c r="G1688" s="230"/>
    </row>
    <row r="1689" s="219" customFormat="1" ht="14.25" spans="1:7">
      <c r="A1689" s="226">
        <v>1685</v>
      </c>
      <c r="B1689" s="227" t="s">
        <v>22590</v>
      </c>
      <c r="C1689" s="11" t="s">
        <v>1566</v>
      </c>
      <c r="D1689" s="55">
        <v>13.2</v>
      </c>
      <c r="E1689" s="228">
        <v>80</v>
      </c>
      <c r="F1689" s="229">
        <f t="shared" si="26"/>
        <v>1056</v>
      </c>
      <c r="G1689" s="230"/>
    </row>
    <row r="1690" s="219" customFormat="1" ht="14.25" spans="1:7">
      <c r="A1690" s="226">
        <v>1686</v>
      </c>
      <c r="B1690" s="227" t="s">
        <v>22591</v>
      </c>
      <c r="C1690" s="11" t="s">
        <v>22592</v>
      </c>
      <c r="D1690" s="55">
        <v>15</v>
      </c>
      <c r="E1690" s="228">
        <v>80</v>
      </c>
      <c r="F1690" s="229">
        <f t="shared" si="26"/>
        <v>1200</v>
      </c>
      <c r="G1690" s="230"/>
    </row>
    <row r="1691" s="219" customFormat="1" ht="14.25" spans="1:7">
      <c r="A1691" s="226">
        <v>1687</v>
      </c>
      <c r="B1691" s="227" t="s">
        <v>22593</v>
      </c>
      <c r="C1691" s="11" t="s">
        <v>22594</v>
      </c>
      <c r="D1691" s="55">
        <v>11.6</v>
      </c>
      <c r="E1691" s="228">
        <v>80</v>
      </c>
      <c r="F1691" s="229">
        <f t="shared" si="26"/>
        <v>928</v>
      </c>
      <c r="G1691" s="230"/>
    </row>
    <row r="1692" s="219" customFormat="1" ht="14.25" spans="1:7">
      <c r="A1692" s="226">
        <v>1688</v>
      </c>
      <c r="B1692" s="227" t="s">
        <v>22595</v>
      </c>
      <c r="C1692" s="11" t="s">
        <v>22596</v>
      </c>
      <c r="D1692" s="55">
        <v>12</v>
      </c>
      <c r="E1692" s="228">
        <v>80</v>
      </c>
      <c r="F1692" s="229">
        <f t="shared" si="26"/>
        <v>960</v>
      </c>
      <c r="G1692" s="230"/>
    </row>
    <row r="1693" s="219" customFormat="1" ht="14.25" spans="1:7">
      <c r="A1693" s="226">
        <v>1689</v>
      </c>
      <c r="B1693" s="227" t="s">
        <v>22597</v>
      </c>
      <c r="C1693" s="11" t="s">
        <v>22598</v>
      </c>
      <c r="D1693" s="55">
        <v>8</v>
      </c>
      <c r="E1693" s="228">
        <v>80</v>
      </c>
      <c r="F1693" s="229">
        <f t="shared" si="26"/>
        <v>640</v>
      </c>
      <c r="G1693" s="230"/>
    </row>
    <row r="1694" s="219" customFormat="1" ht="14.25" spans="1:7">
      <c r="A1694" s="226">
        <v>1690</v>
      </c>
      <c r="B1694" s="227" t="s">
        <v>22599</v>
      </c>
      <c r="C1694" s="11" t="s">
        <v>10207</v>
      </c>
      <c r="D1694" s="55">
        <v>11</v>
      </c>
      <c r="E1694" s="228">
        <v>80</v>
      </c>
      <c r="F1694" s="229">
        <f t="shared" si="26"/>
        <v>880</v>
      </c>
      <c r="G1694" s="230"/>
    </row>
    <row r="1695" s="219" customFormat="1" ht="14.25" spans="1:7">
      <c r="A1695" s="226">
        <v>1691</v>
      </c>
      <c r="B1695" s="227" t="s">
        <v>22600</v>
      </c>
      <c r="C1695" s="11" t="s">
        <v>21557</v>
      </c>
      <c r="D1695" s="55">
        <v>10</v>
      </c>
      <c r="E1695" s="228">
        <v>80</v>
      </c>
      <c r="F1695" s="229">
        <f t="shared" si="26"/>
        <v>800</v>
      </c>
      <c r="G1695" s="230"/>
    </row>
    <row r="1696" s="219" customFormat="1" ht="14.25" spans="1:7">
      <c r="A1696" s="226">
        <v>1692</v>
      </c>
      <c r="B1696" s="227" t="s">
        <v>22601</v>
      </c>
      <c r="C1696" s="11" t="s">
        <v>2316</v>
      </c>
      <c r="D1696" s="55">
        <v>17</v>
      </c>
      <c r="E1696" s="228">
        <v>80</v>
      </c>
      <c r="F1696" s="229">
        <f t="shared" si="26"/>
        <v>1360</v>
      </c>
      <c r="G1696" s="230"/>
    </row>
    <row r="1697" s="219" customFormat="1" ht="14.25" spans="1:7">
      <c r="A1697" s="226">
        <v>1693</v>
      </c>
      <c r="B1697" s="227" t="s">
        <v>22602</v>
      </c>
      <c r="C1697" s="11" t="s">
        <v>2333</v>
      </c>
      <c r="D1697" s="55">
        <v>14.7</v>
      </c>
      <c r="E1697" s="228">
        <v>80</v>
      </c>
      <c r="F1697" s="229">
        <f t="shared" si="26"/>
        <v>1176</v>
      </c>
      <c r="G1697" s="230"/>
    </row>
    <row r="1698" s="219" customFormat="1" ht="14.25" spans="1:7">
      <c r="A1698" s="226">
        <v>1694</v>
      </c>
      <c r="B1698" s="227" t="s">
        <v>22603</v>
      </c>
      <c r="C1698" s="11" t="s">
        <v>2785</v>
      </c>
      <c r="D1698" s="55">
        <v>9</v>
      </c>
      <c r="E1698" s="228">
        <v>80</v>
      </c>
      <c r="F1698" s="229">
        <f t="shared" si="26"/>
        <v>720</v>
      </c>
      <c r="G1698" s="230"/>
    </row>
    <row r="1699" s="219" customFormat="1" ht="14.25" spans="1:7">
      <c r="A1699" s="226">
        <v>1695</v>
      </c>
      <c r="B1699" s="227" t="s">
        <v>22604</v>
      </c>
      <c r="C1699" s="11" t="s">
        <v>22605</v>
      </c>
      <c r="D1699" s="55">
        <v>10</v>
      </c>
      <c r="E1699" s="228">
        <v>80</v>
      </c>
      <c r="F1699" s="229">
        <f t="shared" si="26"/>
        <v>800</v>
      </c>
      <c r="G1699" s="230"/>
    </row>
    <row r="1700" s="219" customFormat="1" ht="14.25" spans="1:7">
      <c r="A1700" s="226">
        <v>1696</v>
      </c>
      <c r="B1700" s="227" t="s">
        <v>22606</v>
      </c>
      <c r="C1700" s="11" t="s">
        <v>22607</v>
      </c>
      <c r="D1700" s="55">
        <v>16.2</v>
      </c>
      <c r="E1700" s="228">
        <v>80</v>
      </c>
      <c r="F1700" s="229">
        <f t="shared" si="26"/>
        <v>1296</v>
      </c>
      <c r="G1700" s="230"/>
    </row>
    <row r="1701" s="219" customFormat="1" ht="14.25" spans="1:7">
      <c r="A1701" s="226">
        <v>1697</v>
      </c>
      <c r="B1701" s="227" t="s">
        <v>22608</v>
      </c>
      <c r="C1701" s="11" t="s">
        <v>22609</v>
      </c>
      <c r="D1701" s="55">
        <v>7.2</v>
      </c>
      <c r="E1701" s="228">
        <v>80</v>
      </c>
      <c r="F1701" s="229">
        <f t="shared" si="26"/>
        <v>576</v>
      </c>
      <c r="G1701" s="230"/>
    </row>
    <row r="1702" s="219" customFormat="1" ht="14.25" spans="1:7">
      <c r="A1702" s="226">
        <v>1698</v>
      </c>
      <c r="B1702" s="227" t="s">
        <v>22610</v>
      </c>
      <c r="C1702" s="11" t="s">
        <v>22611</v>
      </c>
      <c r="D1702" s="55">
        <v>11.7</v>
      </c>
      <c r="E1702" s="228">
        <v>80</v>
      </c>
      <c r="F1702" s="229">
        <f t="shared" si="26"/>
        <v>936</v>
      </c>
      <c r="G1702" s="230"/>
    </row>
    <row r="1703" s="219" customFormat="1" ht="14.25" spans="1:7">
      <c r="A1703" s="226">
        <v>1699</v>
      </c>
      <c r="B1703" s="227" t="s">
        <v>22612</v>
      </c>
      <c r="C1703" s="11" t="s">
        <v>6117</v>
      </c>
      <c r="D1703" s="55">
        <v>23</v>
      </c>
      <c r="E1703" s="228">
        <v>80</v>
      </c>
      <c r="F1703" s="229">
        <f t="shared" si="26"/>
        <v>1840</v>
      </c>
      <c r="G1703" s="230"/>
    </row>
    <row r="1704" s="219" customFormat="1" ht="14.25" spans="1:7">
      <c r="A1704" s="226">
        <v>1700</v>
      </c>
      <c r="B1704" s="227" t="s">
        <v>22613</v>
      </c>
      <c r="C1704" s="11" t="s">
        <v>22614</v>
      </c>
      <c r="D1704" s="55">
        <v>21</v>
      </c>
      <c r="E1704" s="228">
        <v>80</v>
      </c>
      <c r="F1704" s="229">
        <f t="shared" si="26"/>
        <v>1680</v>
      </c>
      <c r="G1704" s="230"/>
    </row>
    <row r="1705" s="219" customFormat="1" ht="14.25" spans="1:7">
      <c r="A1705" s="226">
        <v>1701</v>
      </c>
      <c r="B1705" s="227" t="s">
        <v>22615</v>
      </c>
      <c r="C1705" s="11" t="s">
        <v>22616</v>
      </c>
      <c r="D1705" s="55">
        <v>4.8</v>
      </c>
      <c r="E1705" s="228">
        <v>80</v>
      </c>
      <c r="F1705" s="229">
        <f t="shared" si="26"/>
        <v>384</v>
      </c>
      <c r="G1705" s="230"/>
    </row>
    <row r="1706" s="219" customFormat="1" ht="14.25" spans="1:7">
      <c r="A1706" s="226">
        <v>1702</v>
      </c>
      <c r="B1706" s="227" t="s">
        <v>22617</v>
      </c>
      <c r="C1706" s="11" t="s">
        <v>22618</v>
      </c>
      <c r="D1706" s="55">
        <v>10.8</v>
      </c>
      <c r="E1706" s="228">
        <v>80</v>
      </c>
      <c r="F1706" s="229">
        <f t="shared" si="26"/>
        <v>864</v>
      </c>
      <c r="G1706" s="230"/>
    </row>
    <row r="1707" s="219" customFormat="1" ht="14.25" spans="1:7">
      <c r="A1707" s="226">
        <v>1703</v>
      </c>
      <c r="B1707" s="227" t="s">
        <v>22619</v>
      </c>
      <c r="C1707" s="11" t="s">
        <v>22620</v>
      </c>
      <c r="D1707" s="55">
        <v>12.5</v>
      </c>
      <c r="E1707" s="228">
        <v>80</v>
      </c>
      <c r="F1707" s="229">
        <f t="shared" si="26"/>
        <v>1000</v>
      </c>
      <c r="G1707" s="230"/>
    </row>
    <row r="1708" s="219" customFormat="1" ht="14.25" spans="1:7">
      <c r="A1708" s="226">
        <v>1704</v>
      </c>
      <c r="B1708" s="227" t="s">
        <v>22621</v>
      </c>
      <c r="C1708" s="11" t="s">
        <v>22622</v>
      </c>
      <c r="D1708" s="55">
        <v>21.2</v>
      </c>
      <c r="E1708" s="228">
        <v>80</v>
      </c>
      <c r="F1708" s="229">
        <f t="shared" si="26"/>
        <v>1696</v>
      </c>
      <c r="G1708" s="230"/>
    </row>
    <row r="1709" s="219" customFormat="1" ht="14.25" spans="1:7">
      <c r="A1709" s="226">
        <v>1705</v>
      </c>
      <c r="B1709" s="227" t="s">
        <v>22623</v>
      </c>
      <c r="C1709" s="11" t="s">
        <v>22624</v>
      </c>
      <c r="D1709" s="55">
        <v>14.4</v>
      </c>
      <c r="E1709" s="228">
        <v>80</v>
      </c>
      <c r="F1709" s="229">
        <f t="shared" si="26"/>
        <v>1152</v>
      </c>
      <c r="G1709" s="230"/>
    </row>
    <row r="1710" s="219" customFormat="1" ht="14.25" spans="1:7">
      <c r="A1710" s="226">
        <v>1706</v>
      </c>
      <c r="B1710" s="227" t="s">
        <v>22625</v>
      </c>
      <c r="C1710" s="11" t="s">
        <v>22626</v>
      </c>
      <c r="D1710" s="55">
        <v>23</v>
      </c>
      <c r="E1710" s="228">
        <v>80</v>
      </c>
      <c r="F1710" s="229">
        <f t="shared" si="26"/>
        <v>1840</v>
      </c>
      <c r="G1710" s="230"/>
    </row>
    <row r="1711" s="219" customFormat="1" ht="14.25" spans="1:7">
      <c r="A1711" s="226">
        <v>1707</v>
      </c>
      <c r="B1711" s="227" t="s">
        <v>22627</v>
      </c>
      <c r="C1711" s="11" t="s">
        <v>22628</v>
      </c>
      <c r="D1711" s="55">
        <v>13</v>
      </c>
      <c r="E1711" s="228">
        <v>80</v>
      </c>
      <c r="F1711" s="229">
        <f t="shared" si="26"/>
        <v>1040</v>
      </c>
      <c r="G1711" s="230"/>
    </row>
    <row r="1712" s="219" customFormat="1" ht="14.25" spans="1:7">
      <c r="A1712" s="226">
        <v>1708</v>
      </c>
      <c r="B1712" s="227" t="s">
        <v>22629</v>
      </c>
      <c r="C1712" s="11" t="s">
        <v>22630</v>
      </c>
      <c r="D1712" s="55">
        <v>3.6</v>
      </c>
      <c r="E1712" s="228">
        <v>80</v>
      </c>
      <c r="F1712" s="229">
        <f t="shared" si="26"/>
        <v>288</v>
      </c>
      <c r="G1712" s="230"/>
    </row>
    <row r="1713" s="219" customFormat="1" ht="14.25" spans="1:7">
      <c r="A1713" s="226">
        <v>1709</v>
      </c>
      <c r="B1713" s="227" t="s">
        <v>22631</v>
      </c>
      <c r="C1713" s="11" t="s">
        <v>22632</v>
      </c>
      <c r="D1713" s="55">
        <v>27</v>
      </c>
      <c r="E1713" s="228">
        <v>80</v>
      </c>
      <c r="F1713" s="229">
        <f t="shared" si="26"/>
        <v>2160</v>
      </c>
      <c r="G1713" s="230"/>
    </row>
    <row r="1714" s="219" customFormat="1" ht="14.25" spans="1:7">
      <c r="A1714" s="226">
        <v>1710</v>
      </c>
      <c r="B1714" s="227" t="s">
        <v>22633</v>
      </c>
      <c r="C1714" s="11" t="s">
        <v>22634</v>
      </c>
      <c r="D1714" s="55">
        <v>13.7</v>
      </c>
      <c r="E1714" s="228">
        <v>80</v>
      </c>
      <c r="F1714" s="229">
        <f t="shared" si="26"/>
        <v>1096</v>
      </c>
      <c r="G1714" s="230"/>
    </row>
    <row r="1715" s="219" customFormat="1" ht="14.25" spans="1:7">
      <c r="A1715" s="226">
        <v>1711</v>
      </c>
      <c r="B1715" s="227" t="s">
        <v>22635</v>
      </c>
      <c r="C1715" s="11" t="s">
        <v>22636</v>
      </c>
      <c r="D1715" s="55">
        <v>1.3</v>
      </c>
      <c r="E1715" s="228">
        <v>80</v>
      </c>
      <c r="F1715" s="229">
        <f t="shared" si="26"/>
        <v>104</v>
      </c>
      <c r="G1715" s="230"/>
    </row>
    <row r="1716" s="219" customFormat="1" ht="14.25" spans="1:7">
      <c r="A1716" s="226">
        <v>1712</v>
      </c>
      <c r="B1716" s="227" t="s">
        <v>22637</v>
      </c>
      <c r="C1716" s="11" t="s">
        <v>22638</v>
      </c>
      <c r="D1716" s="55">
        <v>7.2</v>
      </c>
      <c r="E1716" s="228">
        <v>80</v>
      </c>
      <c r="F1716" s="229">
        <f t="shared" si="26"/>
        <v>576</v>
      </c>
      <c r="G1716" s="230"/>
    </row>
    <row r="1717" s="219" customFormat="1" ht="14.25" spans="1:7">
      <c r="A1717" s="226">
        <v>1713</v>
      </c>
      <c r="B1717" s="227" t="s">
        <v>22639</v>
      </c>
      <c r="C1717" s="11" t="s">
        <v>22640</v>
      </c>
      <c r="D1717" s="55">
        <v>21</v>
      </c>
      <c r="E1717" s="228">
        <v>80</v>
      </c>
      <c r="F1717" s="229">
        <f t="shared" si="26"/>
        <v>1680</v>
      </c>
      <c r="G1717" s="230"/>
    </row>
    <row r="1718" s="219" customFormat="1" ht="14.25" spans="1:7">
      <c r="A1718" s="226">
        <v>1714</v>
      </c>
      <c r="B1718" s="227" t="s">
        <v>22641</v>
      </c>
      <c r="C1718" s="11" t="s">
        <v>22642</v>
      </c>
      <c r="D1718" s="55">
        <v>1.3</v>
      </c>
      <c r="E1718" s="228">
        <v>80</v>
      </c>
      <c r="F1718" s="229">
        <f t="shared" si="26"/>
        <v>104</v>
      </c>
      <c r="G1718" s="230"/>
    </row>
    <row r="1719" s="219" customFormat="1" ht="14.25" spans="1:7">
      <c r="A1719" s="226">
        <v>1715</v>
      </c>
      <c r="B1719" s="227" t="s">
        <v>22643</v>
      </c>
      <c r="C1719" s="11" t="s">
        <v>2366</v>
      </c>
      <c r="D1719" s="55">
        <v>4.62</v>
      </c>
      <c r="E1719" s="228">
        <v>80</v>
      </c>
      <c r="F1719" s="229">
        <f t="shared" si="26"/>
        <v>369.6</v>
      </c>
      <c r="G1719" s="230"/>
    </row>
    <row r="1720" s="219" customFormat="1" ht="14.25" spans="1:7">
      <c r="A1720" s="226">
        <v>1716</v>
      </c>
      <c r="B1720" s="227" t="s">
        <v>22644</v>
      </c>
      <c r="C1720" s="11" t="s">
        <v>22645</v>
      </c>
      <c r="D1720" s="55">
        <v>5.18</v>
      </c>
      <c r="E1720" s="228">
        <v>80</v>
      </c>
      <c r="F1720" s="229">
        <f t="shared" si="26"/>
        <v>414.4</v>
      </c>
      <c r="G1720" s="230"/>
    </row>
    <row r="1721" s="219" customFormat="1" ht="14.25" spans="1:7">
      <c r="A1721" s="226">
        <v>1717</v>
      </c>
      <c r="B1721" s="227" t="s">
        <v>22646</v>
      </c>
      <c r="C1721" s="11" t="s">
        <v>3461</v>
      </c>
      <c r="D1721" s="55">
        <v>4.23</v>
      </c>
      <c r="E1721" s="228">
        <v>80</v>
      </c>
      <c r="F1721" s="229">
        <f t="shared" si="26"/>
        <v>338.4</v>
      </c>
      <c r="G1721" s="230"/>
    </row>
    <row r="1722" s="219" customFormat="1" ht="14.25" spans="1:7">
      <c r="A1722" s="226">
        <v>1718</v>
      </c>
      <c r="B1722" s="227" t="s">
        <v>22647</v>
      </c>
      <c r="C1722" s="11" t="s">
        <v>115</v>
      </c>
      <c r="D1722" s="55">
        <v>5.53</v>
      </c>
      <c r="E1722" s="228">
        <v>80</v>
      </c>
      <c r="F1722" s="229">
        <f t="shared" si="26"/>
        <v>442.4</v>
      </c>
      <c r="G1722" s="230"/>
    </row>
    <row r="1723" s="219" customFormat="1" ht="14.25" spans="1:7">
      <c r="A1723" s="226">
        <v>1719</v>
      </c>
      <c r="B1723" s="227" t="s">
        <v>22648</v>
      </c>
      <c r="C1723" s="11" t="s">
        <v>22649</v>
      </c>
      <c r="D1723" s="55">
        <v>2.4</v>
      </c>
      <c r="E1723" s="228">
        <v>80</v>
      </c>
      <c r="F1723" s="229">
        <f t="shared" si="26"/>
        <v>192</v>
      </c>
      <c r="G1723" s="230"/>
    </row>
    <row r="1724" s="219" customFormat="1" ht="14.25" spans="1:7">
      <c r="A1724" s="226">
        <v>1720</v>
      </c>
      <c r="B1724" s="227" t="s">
        <v>22650</v>
      </c>
      <c r="C1724" s="11" t="s">
        <v>22651</v>
      </c>
      <c r="D1724" s="55">
        <v>6.12</v>
      </c>
      <c r="E1724" s="228">
        <v>80</v>
      </c>
      <c r="F1724" s="229">
        <f t="shared" si="26"/>
        <v>489.6</v>
      </c>
      <c r="G1724" s="230"/>
    </row>
    <row r="1725" s="219" customFormat="1" ht="14.25" spans="1:7">
      <c r="A1725" s="226">
        <v>1721</v>
      </c>
      <c r="B1725" s="227" t="s">
        <v>22652</v>
      </c>
      <c r="C1725" s="11" t="s">
        <v>22653</v>
      </c>
      <c r="D1725" s="55">
        <v>5.56</v>
      </c>
      <c r="E1725" s="228">
        <v>80</v>
      </c>
      <c r="F1725" s="229">
        <f t="shared" si="26"/>
        <v>444.8</v>
      </c>
      <c r="G1725" s="230"/>
    </row>
    <row r="1726" s="219" customFormat="1" ht="14.25" spans="1:7">
      <c r="A1726" s="226">
        <v>1722</v>
      </c>
      <c r="B1726" s="227" t="s">
        <v>22654</v>
      </c>
      <c r="C1726" s="11" t="s">
        <v>22655</v>
      </c>
      <c r="D1726" s="55">
        <v>6.13</v>
      </c>
      <c r="E1726" s="228">
        <v>80</v>
      </c>
      <c r="F1726" s="229">
        <f t="shared" si="26"/>
        <v>490.4</v>
      </c>
      <c r="G1726" s="230"/>
    </row>
    <row r="1727" s="219" customFormat="1" ht="14.25" spans="1:7">
      <c r="A1727" s="226">
        <v>1723</v>
      </c>
      <c r="B1727" s="227" t="s">
        <v>22656</v>
      </c>
      <c r="C1727" s="11" t="s">
        <v>22657</v>
      </c>
      <c r="D1727" s="55">
        <v>3.06</v>
      </c>
      <c r="E1727" s="228">
        <v>80</v>
      </c>
      <c r="F1727" s="229">
        <f t="shared" si="26"/>
        <v>244.8</v>
      </c>
      <c r="G1727" s="230"/>
    </row>
    <row r="1728" s="219" customFormat="1" ht="14.25" spans="1:7">
      <c r="A1728" s="226">
        <v>1724</v>
      </c>
      <c r="B1728" s="227" t="s">
        <v>22658</v>
      </c>
      <c r="C1728" s="11" t="s">
        <v>22659</v>
      </c>
      <c r="D1728" s="55">
        <v>1.66</v>
      </c>
      <c r="E1728" s="228">
        <v>80</v>
      </c>
      <c r="F1728" s="229">
        <f t="shared" si="26"/>
        <v>132.8</v>
      </c>
      <c r="G1728" s="230"/>
    </row>
    <row r="1729" s="219" customFormat="1" ht="14.25" spans="1:7">
      <c r="A1729" s="226">
        <v>1725</v>
      </c>
      <c r="B1729" s="227" t="s">
        <v>22660</v>
      </c>
      <c r="C1729" s="11" t="s">
        <v>22661</v>
      </c>
      <c r="D1729" s="55">
        <v>2.75</v>
      </c>
      <c r="E1729" s="228">
        <v>80</v>
      </c>
      <c r="F1729" s="229">
        <f t="shared" si="26"/>
        <v>220</v>
      </c>
      <c r="G1729" s="230"/>
    </row>
    <row r="1730" s="219" customFormat="1" ht="14.25" spans="1:7">
      <c r="A1730" s="226">
        <v>1726</v>
      </c>
      <c r="B1730" s="227" t="s">
        <v>22662</v>
      </c>
      <c r="C1730" s="11" t="s">
        <v>22663</v>
      </c>
      <c r="D1730" s="55">
        <v>1.83</v>
      </c>
      <c r="E1730" s="228">
        <v>80</v>
      </c>
      <c r="F1730" s="229">
        <f t="shared" si="26"/>
        <v>146.4</v>
      </c>
      <c r="G1730" s="230"/>
    </row>
    <row r="1731" s="219" customFormat="1" ht="14.25" spans="1:7">
      <c r="A1731" s="226">
        <v>1727</v>
      </c>
      <c r="B1731" s="227" t="s">
        <v>22664</v>
      </c>
      <c r="C1731" s="11" t="s">
        <v>22665</v>
      </c>
      <c r="D1731" s="55">
        <v>3.06</v>
      </c>
      <c r="E1731" s="228">
        <v>80</v>
      </c>
      <c r="F1731" s="229">
        <f t="shared" si="26"/>
        <v>244.8</v>
      </c>
      <c r="G1731" s="230"/>
    </row>
    <row r="1732" s="219" customFormat="1" ht="14.25" spans="1:7">
      <c r="A1732" s="226">
        <v>1728</v>
      </c>
      <c r="B1732" s="227" t="s">
        <v>22666</v>
      </c>
      <c r="C1732" s="11" t="s">
        <v>1695</v>
      </c>
      <c r="D1732" s="55">
        <v>4.59</v>
      </c>
      <c r="E1732" s="228">
        <v>80</v>
      </c>
      <c r="F1732" s="229">
        <f t="shared" si="26"/>
        <v>367.2</v>
      </c>
      <c r="G1732" s="230"/>
    </row>
    <row r="1733" s="219" customFormat="1" ht="14.25" spans="1:7">
      <c r="A1733" s="226">
        <v>1729</v>
      </c>
      <c r="B1733" s="227" t="s">
        <v>22667</v>
      </c>
      <c r="C1733" s="11" t="s">
        <v>22668</v>
      </c>
      <c r="D1733" s="55">
        <v>3.44</v>
      </c>
      <c r="E1733" s="228">
        <v>80</v>
      </c>
      <c r="F1733" s="229">
        <f t="shared" ref="F1733:F1796" si="27">D1733*E1733</f>
        <v>275.2</v>
      </c>
      <c r="G1733" s="230"/>
    </row>
    <row r="1734" s="219" customFormat="1" ht="14.25" spans="1:7">
      <c r="A1734" s="226">
        <v>1730</v>
      </c>
      <c r="B1734" s="227" t="s">
        <v>22669</v>
      </c>
      <c r="C1734" s="11" t="s">
        <v>22670</v>
      </c>
      <c r="D1734" s="55">
        <v>3.45</v>
      </c>
      <c r="E1734" s="228">
        <v>80</v>
      </c>
      <c r="F1734" s="229">
        <f t="shared" si="27"/>
        <v>276</v>
      </c>
      <c r="G1734" s="230"/>
    </row>
    <row r="1735" s="219" customFormat="1" ht="14.25" spans="1:7">
      <c r="A1735" s="226">
        <v>1731</v>
      </c>
      <c r="B1735" s="227" t="s">
        <v>22671</v>
      </c>
      <c r="C1735" s="11" t="s">
        <v>22672</v>
      </c>
      <c r="D1735" s="55">
        <v>2.3</v>
      </c>
      <c r="E1735" s="228">
        <v>80</v>
      </c>
      <c r="F1735" s="229">
        <f t="shared" si="27"/>
        <v>184</v>
      </c>
      <c r="G1735" s="230"/>
    </row>
    <row r="1736" s="219" customFormat="1" ht="14.25" spans="1:7">
      <c r="A1736" s="226">
        <v>1732</v>
      </c>
      <c r="B1736" s="227" t="s">
        <v>22673</v>
      </c>
      <c r="C1736" s="11" t="s">
        <v>22674</v>
      </c>
      <c r="D1736" s="55">
        <v>4.59</v>
      </c>
      <c r="E1736" s="228">
        <v>80</v>
      </c>
      <c r="F1736" s="229">
        <f t="shared" si="27"/>
        <v>367.2</v>
      </c>
      <c r="G1736" s="230"/>
    </row>
    <row r="1737" s="219" customFormat="1" ht="14.25" spans="1:7">
      <c r="A1737" s="226">
        <v>1733</v>
      </c>
      <c r="B1737" s="227" t="s">
        <v>22675</v>
      </c>
      <c r="C1737" s="11" t="s">
        <v>22676</v>
      </c>
      <c r="D1737" s="55">
        <v>2.52</v>
      </c>
      <c r="E1737" s="228">
        <v>80</v>
      </c>
      <c r="F1737" s="229">
        <f t="shared" si="27"/>
        <v>201.6</v>
      </c>
      <c r="G1737" s="230"/>
    </row>
    <row r="1738" s="219" customFormat="1" ht="14.25" spans="1:7">
      <c r="A1738" s="226">
        <v>1734</v>
      </c>
      <c r="B1738" s="227" t="s">
        <v>22677</v>
      </c>
      <c r="C1738" s="11" t="s">
        <v>22678</v>
      </c>
      <c r="D1738" s="55">
        <v>6.89</v>
      </c>
      <c r="E1738" s="228">
        <v>80</v>
      </c>
      <c r="F1738" s="229">
        <f t="shared" si="27"/>
        <v>551.2</v>
      </c>
      <c r="G1738" s="230"/>
    </row>
    <row r="1739" s="219" customFormat="1" ht="14.25" spans="1:7">
      <c r="A1739" s="226">
        <v>1735</v>
      </c>
      <c r="B1739" s="227" t="s">
        <v>22679</v>
      </c>
      <c r="C1739" s="11" t="s">
        <v>1046</v>
      </c>
      <c r="D1739" s="55">
        <v>3.19</v>
      </c>
      <c r="E1739" s="228">
        <v>80</v>
      </c>
      <c r="F1739" s="229">
        <f t="shared" si="27"/>
        <v>255.2</v>
      </c>
      <c r="G1739" s="230"/>
    </row>
    <row r="1740" s="219" customFormat="1" ht="14.25" spans="1:7">
      <c r="A1740" s="226">
        <v>1736</v>
      </c>
      <c r="B1740" s="227" t="s">
        <v>22680</v>
      </c>
      <c r="C1740" s="11" t="s">
        <v>893</v>
      </c>
      <c r="D1740" s="55">
        <v>5.77</v>
      </c>
      <c r="E1740" s="228">
        <v>80</v>
      </c>
      <c r="F1740" s="229">
        <f t="shared" si="27"/>
        <v>461.6</v>
      </c>
      <c r="G1740" s="230"/>
    </row>
    <row r="1741" s="219" customFormat="1" ht="14.25" spans="1:7">
      <c r="A1741" s="226">
        <v>1737</v>
      </c>
      <c r="B1741" s="227" t="s">
        <v>22681</v>
      </c>
      <c r="C1741" s="11" t="s">
        <v>22682</v>
      </c>
      <c r="D1741" s="55">
        <v>4.5</v>
      </c>
      <c r="E1741" s="228">
        <v>80</v>
      </c>
      <c r="F1741" s="229">
        <f t="shared" si="27"/>
        <v>360</v>
      </c>
      <c r="G1741" s="230"/>
    </row>
    <row r="1742" s="219" customFormat="1" ht="14.25" spans="1:7">
      <c r="A1742" s="226">
        <v>1738</v>
      </c>
      <c r="B1742" s="227" t="s">
        <v>22683</v>
      </c>
      <c r="C1742" s="11" t="s">
        <v>22684</v>
      </c>
      <c r="D1742" s="55">
        <v>5.2</v>
      </c>
      <c r="E1742" s="228">
        <v>80</v>
      </c>
      <c r="F1742" s="229">
        <f t="shared" si="27"/>
        <v>416</v>
      </c>
      <c r="G1742" s="230"/>
    </row>
    <row r="1743" s="219" customFormat="1" ht="14.25" spans="1:7">
      <c r="A1743" s="226">
        <v>1739</v>
      </c>
      <c r="B1743" s="227" t="s">
        <v>22685</v>
      </c>
      <c r="C1743" s="11" t="s">
        <v>11736</v>
      </c>
      <c r="D1743" s="55">
        <v>5.2</v>
      </c>
      <c r="E1743" s="228">
        <v>80</v>
      </c>
      <c r="F1743" s="229">
        <f t="shared" si="27"/>
        <v>416</v>
      </c>
      <c r="G1743" s="230"/>
    </row>
    <row r="1744" s="219" customFormat="1" ht="14.25" spans="1:7">
      <c r="A1744" s="226">
        <v>1740</v>
      </c>
      <c r="B1744" s="227" t="s">
        <v>22686</v>
      </c>
      <c r="C1744" s="11" t="s">
        <v>22687</v>
      </c>
      <c r="D1744" s="55">
        <v>2.52</v>
      </c>
      <c r="E1744" s="228">
        <v>80</v>
      </c>
      <c r="F1744" s="229">
        <f t="shared" si="27"/>
        <v>201.6</v>
      </c>
      <c r="G1744" s="230"/>
    </row>
    <row r="1745" s="219" customFormat="1" ht="14.25" spans="1:7">
      <c r="A1745" s="226">
        <v>1741</v>
      </c>
      <c r="B1745" s="227" t="s">
        <v>22688</v>
      </c>
      <c r="C1745" s="11" t="s">
        <v>22689</v>
      </c>
      <c r="D1745" s="55">
        <v>11.9</v>
      </c>
      <c r="E1745" s="228">
        <v>80</v>
      </c>
      <c r="F1745" s="229">
        <f t="shared" si="27"/>
        <v>952</v>
      </c>
      <c r="G1745" s="230"/>
    </row>
    <row r="1746" s="219" customFormat="1" ht="14.25" spans="1:7">
      <c r="A1746" s="226">
        <v>1742</v>
      </c>
      <c r="B1746" s="227" t="s">
        <v>22690</v>
      </c>
      <c r="C1746" s="11" t="s">
        <v>1231</v>
      </c>
      <c r="D1746" s="55">
        <v>6.8</v>
      </c>
      <c r="E1746" s="228">
        <v>80</v>
      </c>
      <c r="F1746" s="229">
        <f t="shared" si="27"/>
        <v>544</v>
      </c>
      <c r="G1746" s="230"/>
    </row>
    <row r="1747" s="219" customFormat="1" ht="14.25" spans="1:7">
      <c r="A1747" s="226">
        <v>1743</v>
      </c>
      <c r="B1747" s="227" t="s">
        <v>22691</v>
      </c>
      <c r="C1747" s="11" t="s">
        <v>91</v>
      </c>
      <c r="D1747" s="55">
        <v>5.1</v>
      </c>
      <c r="E1747" s="228">
        <v>80</v>
      </c>
      <c r="F1747" s="229">
        <f t="shared" si="27"/>
        <v>408</v>
      </c>
      <c r="G1747" s="230"/>
    </row>
    <row r="1748" s="219" customFormat="1" ht="14.25" spans="1:7">
      <c r="A1748" s="226">
        <v>1744</v>
      </c>
      <c r="B1748" s="227" t="s">
        <v>22692</v>
      </c>
      <c r="C1748" s="11" t="s">
        <v>5879</v>
      </c>
      <c r="D1748" s="55">
        <v>1.7</v>
      </c>
      <c r="E1748" s="228">
        <v>80</v>
      </c>
      <c r="F1748" s="229">
        <f t="shared" si="27"/>
        <v>136</v>
      </c>
      <c r="G1748" s="230"/>
    </row>
    <row r="1749" s="219" customFormat="1" ht="14.25" spans="1:7">
      <c r="A1749" s="226">
        <v>1745</v>
      </c>
      <c r="B1749" s="227" t="s">
        <v>22693</v>
      </c>
      <c r="C1749" s="11" t="s">
        <v>22694</v>
      </c>
      <c r="D1749" s="55">
        <v>6.8</v>
      </c>
      <c r="E1749" s="228">
        <v>80</v>
      </c>
      <c r="F1749" s="229">
        <f t="shared" si="27"/>
        <v>544</v>
      </c>
      <c r="G1749" s="230"/>
    </row>
    <row r="1750" s="219" customFormat="1" ht="14.25" spans="1:7">
      <c r="A1750" s="226">
        <v>1746</v>
      </c>
      <c r="B1750" s="227" t="s">
        <v>22695</v>
      </c>
      <c r="C1750" s="11" t="s">
        <v>7365</v>
      </c>
      <c r="D1750" s="55">
        <v>6.8</v>
      </c>
      <c r="E1750" s="228">
        <v>80</v>
      </c>
      <c r="F1750" s="229">
        <f t="shared" si="27"/>
        <v>544</v>
      </c>
      <c r="G1750" s="230"/>
    </row>
    <row r="1751" s="219" customFormat="1" ht="14.25" spans="1:7">
      <c r="A1751" s="226">
        <v>1747</v>
      </c>
      <c r="B1751" s="227" t="s">
        <v>22696</v>
      </c>
      <c r="C1751" s="11" t="s">
        <v>1409</v>
      </c>
      <c r="D1751" s="55">
        <v>6.8</v>
      </c>
      <c r="E1751" s="228">
        <v>80</v>
      </c>
      <c r="F1751" s="229">
        <f t="shared" si="27"/>
        <v>544</v>
      </c>
      <c r="G1751" s="230"/>
    </row>
    <row r="1752" s="219" customFormat="1" ht="14.25" spans="1:7">
      <c r="A1752" s="226">
        <v>1748</v>
      </c>
      <c r="B1752" s="227" t="s">
        <v>22697</v>
      </c>
      <c r="C1752" s="11" t="s">
        <v>22698</v>
      </c>
      <c r="D1752" s="55">
        <v>6.8</v>
      </c>
      <c r="E1752" s="228">
        <v>80</v>
      </c>
      <c r="F1752" s="229">
        <f t="shared" si="27"/>
        <v>544</v>
      </c>
      <c r="G1752" s="230"/>
    </row>
    <row r="1753" s="219" customFormat="1" ht="14.25" spans="1:7">
      <c r="A1753" s="226">
        <v>1749</v>
      </c>
      <c r="B1753" s="227" t="s">
        <v>22699</v>
      </c>
      <c r="C1753" s="11" t="s">
        <v>22700</v>
      </c>
      <c r="D1753" s="55">
        <v>10.2</v>
      </c>
      <c r="E1753" s="228">
        <v>80</v>
      </c>
      <c r="F1753" s="229">
        <f t="shared" si="27"/>
        <v>816</v>
      </c>
      <c r="G1753" s="230"/>
    </row>
    <row r="1754" s="219" customFormat="1" ht="14.25" spans="1:7">
      <c r="A1754" s="226">
        <v>1750</v>
      </c>
      <c r="B1754" s="227" t="s">
        <v>22701</v>
      </c>
      <c r="C1754" s="11" t="s">
        <v>18</v>
      </c>
      <c r="D1754" s="55">
        <v>8.5</v>
      </c>
      <c r="E1754" s="228">
        <v>80</v>
      </c>
      <c r="F1754" s="229">
        <f t="shared" si="27"/>
        <v>680</v>
      </c>
      <c r="G1754" s="230"/>
    </row>
    <row r="1755" s="219" customFormat="1" ht="14.25" spans="1:7">
      <c r="A1755" s="226">
        <v>1751</v>
      </c>
      <c r="B1755" s="227" t="s">
        <v>22702</v>
      </c>
      <c r="C1755" s="11" t="s">
        <v>16</v>
      </c>
      <c r="D1755" s="55">
        <v>10.2</v>
      </c>
      <c r="E1755" s="228">
        <v>80</v>
      </c>
      <c r="F1755" s="229">
        <f t="shared" si="27"/>
        <v>816</v>
      </c>
      <c r="G1755" s="230"/>
    </row>
    <row r="1756" s="219" customFormat="1" ht="14.25" spans="1:7">
      <c r="A1756" s="226">
        <v>1752</v>
      </c>
      <c r="B1756" s="227" t="s">
        <v>22703</v>
      </c>
      <c r="C1756" s="11" t="s">
        <v>22704</v>
      </c>
      <c r="D1756" s="55">
        <v>4.57</v>
      </c>
      <c r="E1756" s="228">
        <v>80</v>
      </c>
      <c r="F1756" s="229">
        <f t="shared" si="27"/>
        <v>365.6</v>
      </c>
      <c r="G1756" s="230"/>
    </row>
    <row r="1757" s="219" customFormat="1" ht="14.25" spans="1:7">
      <c r="A1757" s="226">
        <v>1753</v>
      </c>
      <c r="B1757" s="227" t="s">
        <v>22705</v>
      </c>
      <c r="C1757" s="11" t="s">
        <v>22706</v>
      </c>
      <c r="D1757" s="55">
        <v>5.1</v>
      </c>
      <c r="E1757" s="228">
        <v>80</v>
      </c>
      <c r="F1757" s="229">
        <f t="shared" si="27"/>
        <v>408</v>
      </c>
      <c r="G1757" s="230"/>
    </row>
    <row r="1758" s="219" customFormat="1" ht="14.25" spans="1:7">
      <c r="A1758" s="226">
        <v>1754</v>
      </c>
      <c r="B1758" s="227" t="s">
        <v>22707</v>
      </c>
      <c r="C1758" s="11" t="s">
        <v>22708</v>
      </c>
      <c r="D1758" s="55">
        <v>8.5</v>
      </c>
      <c r="E1758" s="228">
        <v>80</v>
      </c>
      <c r="F1758" s="229">
        <f t="shared" si="27"/>
        <v>680</v>
      </c>
      <c r="G1758" s="230"/>
    </row>
    <row r="1759" s="219" customFormat="1" ht="14.25" spans="1:7">
      <c r="A1759" s="226">
        <v>1755</v>
      </c>
      <c r="B1759" s="227" t="s">
        <v>22709</v>
      </c>
      <c r="C1759" s="11" t="s">
        <v>22710</v>
      </c>
      <c r="D1759" s="55">
        <v>8.5</v>
      </c>
      <c r="E1759" s="228">
        <v>80</v>
      </c>
      <c r="F1759" s="229">
        <f t="shared" si="27"/>
        <v>680</v>
      </c>
      <c r="G1759" s="230"/>
    </row>
    <row r="1760" s="219" customFormat="1" ht="14.25" spans="1:7">
      <c r="A1760" s="226">
        <v>1756</v>
      </c>
      <c r="B1760" s="227" t="s">
        <v>22711</v>
      </c>
      <c r="C1760" s="11" t="s">
        <v>22712</v>
      </c>
      <c r="D1760" s="55">
        <v>8.5</v>
      </c>
      <c r="E1760" s="228">
        <v>80</v>
      </c>
      <c r="F1760" s="229">
        <f t="shared" si="27"/>
        <v>680</v>
      </c>
      <c r="G1760" s="230"/>
    </row>
    <row r="1761" s="219" customFormat="1" ht="14.25" spans="1:7">
      <c r="A1761" s="226">
        <v>1757</v>
      </c>
      <c r="B1761" s="227" t="s">
        <v>22713</v>
      </c>
      <c r="C1761" s="11" t="s">
        <v>22714</v>
      </c>
      <c r="D1761" s="55">
        <v>8.5</v>
      </c>
      <c r="E1761" s="228">
        <v>80</v>
      </c>
      <c r="F1761" s="229">
        <f t="shared" si="27"/>
        <v>680</v>
      </c>
      <c r="G1761" s="230"/>
    </row>
    <row r="1762" s="219" customFormat="1" ht="14.25" spans="1:7">
      <c r="A1762" s="226">
        <v>1758</v>
      </c>
      <c r="B1762" s="227" t="s">
        <v>22715</v>
      </c>
      <c r="C1762" s="11" t="s">
        <v>22716</v>
      </c>
      <c r="D1762" s="55">
        <v>3.4</v>
      </c>
      <c r="E1762" s="228">
        <v>80</v>
      </c>
      <c r="F1762" s="229">
        <f t="shared" si="27"/>
        <v>272</v>
      </c>
      <c r="G1762" s="230"/>
    </row>
    <row r="1763" s="219" customFormat="1" ht="14.25" spans="1:7">
      <c r="A1763" s="226">
        <v>1759</v>
      </c>
      <c r="B1763" s="227" t="s">
        <v>22717</v>
      </c>
      <c r="C1763" s="11" t="s">
        <v>22718</v>
      </c>
      <c r="D1763" s="55">
        <v>6.8</v>
      </c>
      <c r="E1763" s="228">
        <v>80</v>
      </c>
      <c r="F1763" s="229">
        <f t="shared" si="27"/>
        <v>544</v>
      </c>
      <c r="G1763" s="230"/>
    </row>
    <row r="1764" s="219" customFormat="1" ht="14.25" spans="1:7">
      <c r="A1764" s="226">
        <v>1760</v>
      </c>
      <c r="B1764" s="227" t="s">
        <v>22719</v>
      </c>
      <c r="C1764" s="11" t="s">
        <v>1906</v>
      </c>
      <c r="D1764" s="55">
        <v>5.3</v>
      </c>
      <c r="E1764" s="228">
        <v>80</v>
      </c>
      <c r="F1764" s="229">
        <f t="shared" si="27"/>
        <v>424</v>
      </c>
      <c r="G1764" s="230"/>
    </row>
    <row r="1765" s="219" customFormat="1" ht="14.25" spans="1:7">
      <c r="A1765" s="226">
        <v>1761</v>
      </c>
      <c r="B1765" s="227" t="s">
        <v>22720</v>
      </c>
      <c r="C1765" s="11" t="s">
        <v>22721</v>
      </c>
      <c r="D1765" s="55">
        <v>3.4</v>
      </c>
      <c r="E1765" s="228">
        <v>80</v>
      </c>
      <c r="F1765" s="229">
        <f t="shared" si="27"/>
        <v>272</v>
      </c>
      <c r="G1765" s="230"/>
    </row>
    <row r="1766" s="219" customFormat="1" ht="14.25" spans="1:7">
      <c r="A1766" s="226">
        <v>1762</v>
      </c>
      <c r="B1766" s="227" t="s">
        <v>22722</v>
      </c>
      <c r="C1766" s="11" t="s">
        <v>22723</v>
      </c>
      <c r="D1766" s="55">
        <v>6.8</v>
      </c>
      <c r="E1766" s="228">
        <v>80</v>
      </c>
      <c r="F1766" s="229">
        <f t="shared" si="27"/>
        <v>544</v>
      </c>
      <c r="G1766" s="230"/>
    </row>
    <row r="1767" s="219" customFormat="1" ht="14.25" spans="1:7">
      <c r="A1767" s="226">
        <v>1763</v>
      </c>
      <c r="B1767" s="227" t="s">
        <v>22724</v>
      </c>
      <c r="C1767" s="11" t="s">
        <v>2594</v>
      </c>
      <c r="D1767" s="55">
        <v>8.5</v>
      </c>
      <c r="E1767" s="228">
        <v>80</v>
      </c>
      <c r="F1767" s="229">
        <f t="shared" si="27"/>
        <v>680</v>
      </c>
      <c r="G1767" s="230"/>
    </row>
    <row r="1768" s="219" customFormat="1" ht="14.25" spans="1:7">
      <c r="A1768" s="226">
        <v>1764</v>
      </c>
      <c r="B1768" s="227" t="s">
        <v>22725</v>
      </c>
      <c r="C1768" s="11" t="s">
        <v>3418</v>
      </c>
      <c r="D1768" s="55">
        <v>8.5</v>
      </c>
      <c r="E1768" s="228">
        <v>80</v>
      </c>
      <c r="F1768" s="229">
        <f t="shared" si="27"/>
        <v>680</v>
      </c>
      <c r="G1768" s="230"/>
    </row>
    <row r="1769" s="219" customFormat="1" ht="14.25" spans="1:7">
      <c r="A1769" s="226">
        <v>1765</v>
      </c>
      <c r="B1769" s="227" t="s">
        <v>22726</v>
      </c>
      <c r="C1769" s="11" t="s">
        <v>2412</v>
      </c>
      <c r="D1769" s="55">
        <v>6.8</v>
      </c>
      <c r="E1769" s="228">
        <v>80</v>
      </c>
      <c r="F1769" s="229">
        <f t="shared" si="27"/>
        <v>544</v>
      </c>
      <c r="G1769" s="230"/>
    </row>
    <row r="1770" s="219" customFormat="1" ht="14.25" spans="1:7">
      <c r="A1770" s="226">
        <v>1766</v>
      </c>
      <c r="B1770" s="227" t="s">
        <v>22727</v>
      </c>
      <c r="C1770" s="11" t="s">
        <v>21108</v>
      </c>
      <c r="D1770" s="55">
        <v>5.2</v>
      </c>
      <c r="E1770" s="228">
        <v>80</v>
      </c>
      <c r="F1770" s="229">
        <f t="shared" si="27"/>
        <v>416</v>
      </c>
      <c r="G1770" s="230"/>
    </row>
    <row r="1771" s="219" customFormat="1" ht="14.25" spans="1:7">
      <c r="A1771" s="226">
        <v>1767</v>
      </c>
      <c r="B1771" s="227" t="s">
        <v>22728</v>
      </c>
      <c r="C1771" s="11" t="s">
        <v>22729</v>
      </c>
      <c r="D1771" s="55">
        <v>2.5</v>
      </c>
      <c r="E1771" s="228">
        <v>80</v>
      </c>
      <c r="F1771" s="229">
        <f t="shared" si="27"/>
        <v>200</v>
      </c>
      <c r="G1771" s="230"/>
    </row>
    <row r="1772" s="219" customFormat="1" ht="14.25" spans="1:7">
      <c r="A1772" s="226">
        <v>1768</v>
      </c>
      <c r="B1772" s="227" t="s">
        <v>22730</v>
      </c>
      <c r="C1772" s="11" t="s">
        <v>22731</v>
      </c>
      <c r="D1772" s="55">
        <v>3.9</v>
      </c>
      <c r="E1772" s="228">
        <v>80</v>
      </c>
      <c r="F1772" s="229">
        <f t="shared" si="27"/>
        <v>312</v>
      </c>
      <c r="G1772" s="230"/>
    </row>
    <row r="1773" s="219" customFormat="1" ht="14.25" spans="1:7">
      <c r="A1773" s="226">
        <v>1769</v>
      </c>
      <c r="B1773" s="227" t="s">
        <v>22732</v>
      </c>
      <c r="C1773" s="11" t="s">
        <v>22733</v>
      </c>
      <c r="D1773" s="55">
        <v>10.8</v>
      </c>
      <c r="E1773" s="228">
        <v>80</v>
      </c>
      <c r="F1773" s="229">
        <f t="shared" si="27"/>
        <v>864</v>
      </c>
      <c r="G1773" s="230"/>
    </row>
    <row r="1774" s="219" customFormat="1" ht="14.25" spans="1:7">
      <c r="A1774" s="226">
        <v>1770</v>
      </c>
      <c r="B1774" s="227" t="s">
        <v>22734</v>
      </c>
      <c r="C1774" s="11" t="s">
        <v>22735</v>
      </c>
      <c r="D1774" s="55">
        <v>9</v>
      </c>
      <c r="E1774" s="228">
        <v>80</v>
      </c>
      <c r="F1774" s="229">
        <f t="shared" si="27"/>
        <v>720</v>
      </c>
      <c r="G1774" s="230"/>
    </row>
    <row r="1775" s="219" customFormat="1" ht="14.25" spans="1:7">
      <c r="A1775" s="226">
        <v>1771</v>
      </c>
      <c r="B1775" s="227" t="s">
        <v>22736</v>
      </c>
      <c r="C1775" s="11" t="s">
        <v>22737</v>
      </c>
      <c r="D1775" s="55">
        <v>3.8</v>
      </c>
      <c r="E1775" s="228">
        <v>80</v>
      </c>
      <c r="F1775" s="229">
        <f t="shared" si="27"/>
        <v>304</v>
      </c>
      <c r="G1775" s="230"/>
    </row>
    <row r="1776" s="219" customFormat="1" ht="14.25" spans="1:7">
      <c r="A1776" s="226">
        <v>1772</v>
      </c>
      <c r="B1776" s="227" t="s">
        <v>22738</v>
      </c>
      <c r="C1776" s="11" t="s">
        <v>22739</v>
      </c>
      <c r="D1776" s="55">
        <v>7.2</v>
      </c>
      <c r="E1776" s="228">
        <v>80</v>
      </c>
      <c r="F1776" s="229">
        <f t="shared" si="27"/>
        <v>576</v>
      </c>
      <c r="G1776" s="230"/>
    </row>
    <row r="1777" s="219" customFormat="1" ht="14.25" spans="1:7">
      <c r="A1777" s="226">
        <v>1773</v>
      </c>
      <c r="B1777" s="227" t="s">
        <v>22740</v>
      </c>
      <c r="C1777" s="11" t="s">
        <v>22741</v>
      </c>
      <c r="D1777" s="55">
        <v>10.8</v>
      </c>
      <c r="E1777" s="228">
        <v>80</v>
      </c>
      <c r="F1777" s="229">
        <f t="shared" si="27"/>
        <v>864</v>
      </c>
      <c r="G1777" s="230"/>
    </row>
    <row r="1778" s="219" customFormat="1" ht="14.25" spans="1:7">
      <c r="A1778" s="226">
        <v>1774</v>
      </c>
      <c r="B1778" s="227" t="s">
        <v>22742</v>
      </c>
      <c r="C1778" s="11" t="s">
        <v>22743</v>
      </c>
      <c r="D1778" s="55">
        <v>9</v>
      </c>
      <c r="E1778" s="228">
        <v>80</v>
      </c>
      <c r="F1778" s="229">
        <f t="shared" si="27"/>
        <v>720</v>
      </c>
      <c r="G1778" s="230"/>
    </row>
    <row r="1779" s="219" customFormat="1" ht="14.25" spans="1:7">
      <c r="A1779" s="226">
        <v>1775</v>
      </c>
      <c r="B1779" s="227" t="s">
        <v>22744</v>
      </c>
      <c r="C1779" s="11" t="s">
        <v>22745</v>
      </c>
      <c r="D1779" s="55">
        <v>3.6</v>
      </c>
      <c r="E1779" s="228">
        <v>80</v>
      </c>
      <c r="F1779" s="229">
        <f t="shared" si="27"/>
        <v>288</v>
      </c>
      <c r="G1779" s="230"/>
    </row>
    <row r="1780" s="219" customFormat="1" ht="14.25" spans="1:7">
      <c r="A1780" s="226">
        <v>1776</v>
      </c>
      <c r="B1780" s="227" t="s">
        <v>22746</v>
      </c>
      <c r="C1780" s="11" t="s">
        <v>22747</v>
      </c>
      <c r="D1780" s="55">
        <v>3.6</v>
      </c>
      <c r="E1780" s="228">
        <v>80</v>
      </c>
      <c r="F1780" s="229">
        <f t="shared" si="27"/>
        <v>288</v>
      </c>
      <c r="G1780" s="230"/>
    </row>
    <row r="1781" s="219" customFormat="1" ht="14.25" spans="1:7">
      <c r="A1781" s="226">
        <v>1777</v>
      </c>
      <c r="B1781" s="227" t="s">
        <v>22748</v>
      </c>
      <c r="C1781" s="11" t="s">
        <v>22749</v>
      </c>
      <c r="D1781" s="55">
        <v>7.2</v>
      </c>
      <c r="E1781" s="228">
        <v>80</v>
      </c>
      <c r="F1781" s="229">
        <f t="shared" si="27"/>
        <v>576</v>
      </c>
      <c r="G1781" s="230"/>
    </row>
    <row r="1782" s="219" customFormat="1" ht="14.25" spans="1:7">
      <c r="A1782" s="226">
        <v>1778</v>
      </c>
      <c r="B1782" s="227" t="s">
        <v>22750</v>
      </c>
      <c r="C1782" s="11" t="s">
        <v>22751</v>
      </c>
      <c r="D1782" s="55">
        <v>7.2</v>
      </c>
      <c r="E1782" s="228">
        <v>80</v>
      </c>
      <c r="F1782" s="229">
        <f t="shared" si="27"/>
        <v>576</v>
      </c>
      <c r="G1782" s="230"/>
    </row>
    <row r="1783" s="219" customFormat="1" ht="14.25" spans="1:7">
      <c r="A1783" s="226">
        <v>1779</v>
      </c>
      <c r="B1783" s="227" t="s">
        <v>22752</v>
      </c>
      <c r="C1783" s="11" t="s">
        <v>22753</v>
      </c>
      <c r="D1783" s="55">
        <v>3.6</v>
      </c>
      <c r="E1783" s="228">
        <v>80</v>
      </c>
      <c r="F1783" s="229">
        <f t="shared" si="27"/>
        <v>288</v>
      </c>
      <c r="G1783" s="230"/>
    </row>
    <row r="1784" s="219" customFormat="1" ht="14.25" spans="1:7">
      <c r="A1784" s="226">
        <v>1780</v>
      </c>
      <c r="B1784" s="227" t="s">
        <v>22754</v>
      </c>
      <c r="C1784" s="11" t="s">
        <v>22755</v>
      </c>
      <c r="D1784" s="55">
        <v>3.6</v>
      </c>
      <c r="E1784" s="228">
        <v>80</v>
      </c>
      <c r="F1784" s="229">
        <f t="shared" si="27"/>
        <v>288</v>
      </c>
      <c r="G1784" s="230"/>
    </row>
    <row r="1785" s="219" customFormat="1" ht="14.25" spans="1:7">
      <c r="A1785" s="226">
        <v>1781</v>
      </c>
      <c r="B1785" s="227" t="s">
        <v>22756</v>
      </c>
      <c r="C1785" s="11" t="s">
        <v>21695</v>
      </c>
      <c r="D1785" s="55">
        <v>1.8</v>
      </c>
      <c r="E1785" s="228">
        <v>80</v>
      </c>
      <c r="F1785" s="229">
        <f t="shared" si="27"/>
        <v>144</v>
      </c>
      <c r="G1785" s="230"/>
    </row>
    <row r="1786" s="219" customFormat="1" ht="14.25" spans="1:7">
      <c r="A1786" s="226">
        <v>1782</v>
      </c>
      <c r="B1786" s="227" t="s">
        <v>22757</v>
      </c>
      <c r="C1786" s="11" t="s">
        <v>6599</v>
      </c>
      <c r="D1786" s="55">
        <v>6.8</v>
      </c>
      <c r="E1786" s="228">
        <v>80</v>
      </c>
      <c r="F1786" s="229">
        <f t="shared" si="27"/>
        <v>544</v>
      </c>
      <c r="G1786" s="230"/>
    </row>
    <row r="1787" s="219" customFormat="1" ht="14.25" spans="1:7">
      <c r="A1787" s="226">
        <v>1783</v>
      </c>
      <c r="B1787" s="227" t="s">
        <v>22758</v>
      </c>
      <c r="C1787" s="11" t="s">
        <v>22759</v>
      </c>
      <c r="D1787" s="55">
        <v>4.5</v>
      </c>
      <c r="E1787" s="228">
        <v>80</v>
      </c>
      <c r="F1787" s="229">
        <f t="shared" si="27"/>
        <v>360</v>
      </c>
      <c r="G1787" s="230"/>
    </row>
    <row r="1788" s="219" customFormat="1" ht="14.25" spans="1:7">
      <c r="A1788" s="226">
        <v>1784</v>
      </c>
      <c r="B1788" s="227" t="s">
        <v>22760</v>
      </c>
      <c r="C1788" s="11" t="s">
        <v>22761</v>
      </c>
      <c r="D1788" s="55">
        <v>7.24</v>
      </c>
      <c r="E1788" s="228">
        <v>80</v>
      </c>
      <c r="F1788" s="229">
        <f t="shared" si="27"/>
        <v>579.2</v>
      </c>
      <c r="G1788" s="230"/>
    </row>
    <row r="1789" s="219" customFormat="1" ht="14.25" spans="1:7">
      <c r="A1789" s="226">
        <v>1785</v>
      </c>
      <c r="B1789" s="227" t="s">
        <v>22762</v>
      </c>
      <c r="C1789" s="11" t="s">
        <v>20698</v>
      </c>
      <c r="D1789" s="55">
        <v>10</v>
      </c>
      <c r="E1789" s="228">
        <v>80</v>
      </c>
      <c r="F1789" s="229">
        <f t="shared" si="27"/>
        <v>800</v>
      </c>
      <c r="G1789" s="230"/>
    </row>
    <row r="1790" s="219" customFormat="1" ht="14.25" spans="1:7">
      <c r="A1790" s="226">
        <v>1786</v>
      </c>
      <c r="B1790" s="227" t="s">
        <v>22763</v>
      </c>
      <c r="C1790" s="11" t="s">
        <v>22764</v>
      </c>
      <c r="D1790" s="55">
        <v>3.4</v>
      </c>
      <c r="E1790" s="228">
        <v>80</v>
      </c>
      <c r="F1790" s="229">
        <f t="shared" si="27"/>
        <v>272</v>
      </c>
      <c r="G1790" s="230"/>
    </row>
    <row r="1791" s="219" customFormat="1" ht="14.25" spans="1:7">
      <c r="A1791" s="226">
        <v>1787</v>
      </c>
      <c r="B1791" s="227" t="s">
        <v>22765</v>
      </c>
      <c r="C1791" s="11" t="s">
        <v>22766</v>
      </c>
      <c r="D1791" s="55">
        <v>3.9</v>
      </c>
      <c r="E1791" s="228">
        <v>80</v>
      </c>
      <c r="F1791" s="229">
        <f t="shared" si="27"/>
        <v>312</v>
      </c>
      <c r="G1791" s="230"/>
    </row>
    <row r="1792" s="219" customFormat="1" ht="14.25" spans="1:7">
      <c r="A1792" s="226">
        <v>1788</v>
      </c>
      <c r="B1792" s="227" t="s">
        <v>22767</v>
      </c>
      <c r="C1792" s="11" t="s">
        <v>267</v>
      </c>
      <c r="D1792" s="55">
        <v>1.2</v>
      </c>
      <c r="E1792" s="228">
        <v>80</v>
      </c>
      <c r="F1792" s="229">
        <f t="shared" si="27"/>
        <v>96</v>
      </c>
      <c r="G1792" s="230"/>
    </row>
    <row r="1793" s="219" customFormat="1" ht="14.25" spans="1:7">
      <c r="A1793" s="226">
        <v>1789</v>
      </c>
      <c r="B1793" s="227" t="s">
        <v>22768</v>
      </c>
      <c r="C1793" s="11" t="s">
        <v>22769</v>
      </c>
      <c r="D1793" s="55">
        <v>3.2</v>
      </c>
      <c r="E1793" s="228">
        <v>80</v>
      </c>
      <c r="F1793" s="229">
        <f t="shared" si="27"/>
        <v>256</v>
      </c>
      <c r="G1793" s="230"/>
    </row>
    <row r="1794" s="219" customFormat="1" ht="14.25" spans="1:7">
      <c r="A1794" s="226">
        <v>1790</v>
      </c>
      <c r="B1794" s="227" t="s">
        <v>22770</v>
      </c>
      <c r="C1794" s="11" t="s">
        <v>6698</v>
      </c>
      <c r="D1794" s="55">
        <v>1.6</v>
      </c>
      <c r="E1794" s="228">
        <v>80</v>
      </c>
      <c r="F1794" s="229">
        <f t="shared" si="27"/>
        <v>128</v>
      </c>
      <c r="G1794" s="230"/>
    </row>
    <row r="1795" s="219" customFormat="1" ht="14.25" spans="1:7">
      <c r="A1795" s="226">
        <v>1791</v>
      </c>
      <c r="B1795" s="227" t="s">
        <v>22771</v>
      </c>
      <c r="C1795" s="11" t="s">
        <v>22772</v>
      </c>
      <c r="D1795" s="55">
        <v>1.6</v>
      </c>
      <c r="E1795" s="228">
        <v>80</v>
      </c>
      <c r="F1795" s="229">
        <f t="shared" si="27"/>
        <v>128</v>
      </c>
      <c r="G1795" s="230"/>
    </row>
    <row r="1796" s="219" customFormat="1" ht="14.25" spans="1:7">
      <c r="A1796" s="226">
        <v>1792</v>
      </c>
      <c r="B1796" s="227" t="s">
        <v>22773</v>
      </c>
      <c r="C1796" s="11" t="s">
        <v>22774</v>
      </c>
      <c r="D1796" s="55">
        <v>3.6</v>
      </c>
      <c r="E1796" s="228">
        <v>80</v>
      </c>
      <c r="F1796" s="229">
        <f t="shared" si="27"/>
        <v>288</v>
      </c>
      <c r="G1796" s="230"/>
    </row>
    <row r="1797" s="219" customFormat="1" ht="14.25" spans="1:7">
      <c r="A1797" s="226">
        <v>1793</v>
      </c>
      <c r="B1797" s="227" t="s">
        <v>22775</v>
      </c>
      <c r="C1797" s="11" t="s">
        <v>22776</v>
      </c>
      <c r="D1797" s="55">
        <v>3.6</v>
      </c>
      <c r="E1797" s="228">
        <v>80</v>
      </c>
      <c r="F1797" s="229">
        <f t="shared" ref="F1797:F1860" si="28">D1797*E1797</f>
        <v>288</v>
      </c>
      <c r="G1797" s="230"/>
    </row>
    <row r="1798" s="219" customFormat="1" ht="14.25" spans="1:7">
      <c r="A1798" s="226">
        <v>1794</v>
      </c>
      <c r="B1798" s="227" t="s">
        <v>22777</v>
      </c>
      <c r="C1798" s="11" t="s">
        <v>22778</v>
      </c>
      <c r="D1798" s="55">
        <v>3.6</v>
      </c>
      <c r="E1798" s="228">
        <v>80</v>
      </c>
      <c r="F1798" s="229">
        <f t="shared" si="28"/>
        <v>288</v>
      </c>
      <c r="G1798" s="230"/>
    </row>
    <row r="1799" s="219" customFormat="1" ht="14.25" spans="1:7">
      <c r="A1799" s="226">
        <v>1795</v>
      </c>
      <c r="B1799" s="227" t="s">
        <v>22779</v>
      </c>
      <c r="C1799" s="11" t="s">
        <v>10372</v>
      </c>
      <c r="D1799" s="55">
        <v>4</v>
      </c>
      <c r="E1799" s="228">
        <v>80</v>
      </c>
      <c r="F1799" s="229">
        <f t="shared" si="28"/>
        <v>320</v>
      </c>
      <c r="G1799" s="230"/>
    </row>
    <row r="1800" s="219" customFormat="1" ht="14.25" spans="1:7">
      <c r="A1800" s="226">
        <v>1796</v>
      </c>
      <c r="B1800" s="227" t="s">
        <v>22780</v>
      </c>
      <c r="C1800" s="11" t="s">
        <v>10976</v>
      </c>
      <c r="D1800" s="55">
        <v>1</v>
      </c>
      <c r="E1800" s="228">
        <v>80</v>
      </c>
      <c r="F1800" s="229">
        <f t="shared" si="28"/>
        <v>80</v>
      </c>
      <c r="G1800" s="230"/>
    </row>
    <row r="1801" s="219" customFormat="1" ht="14.25" spans="1:7">
      <c r="A1801" s="226">
        <v>1797</v>
      </c>
      <c r="B1801" s="227" t="s">
        <v>22781</v>
      </c>
      <c r="C1801" s="11" t="s">
        <v>22782</v>
      </c>
      <c r="D1801" s="55">
        <v>3.4</v>
      </c>
      <c r="E1801" s="228">
        <v>80</v>
      </c>
      <c r="F1801" s="229">
        <f t="shared" si="28"/>
        <v>272</v>
      </c>
      <c r="G1801" s="230"/>
    </row>
    <row r="1802" s="219" customFormat="1" ht="14.25" spans="1:7">
      <c r="A1802" s="226">
        <v>1798</v>
      </c>
      <c r="B1802" s="227" t="s">
        <v>22783</v>
      </c>
      <c r="C1802" s="11" t="s">
        <v>22784</v>
      </c>
      <c r="D1802" s="55">
        <v>14</v>
      </c>
      <c r="E1802" s="228">
        <v>80</v>
      </c>
      <c r="F1802" s="229">
        <f t="shared" si="28"/>
        <v>1120</v>
      </c>
      <c r="G1802" s="230"/>
    </row>
    <row r="1803" s="219" customFormat="1" ht="14.25" spans="1:7">
      <c r="A1803" s="226">
        <v>1799</v>
      </c>
      <c r="B1803" s="227" t="s">
        <v>22785</v>
      </c>
      <c r="C1803" s="11" t="s">
        <v>6756</v>
      </c>
      <c r="D1803" s="55">
        <v>8</v>
      </c>
      <c r="E1803" s="228">
        <v>80</v>
      </c>
      <c r="F1803" s="229">
        <f t="shared" si="28"/>
        <v>640</v>
      </c>
      <c r="G1803" s="230"/>
    </row>
    <row r="1804" s="219" customFormat="1" ht="14.25" spans="1:7">
      <c r="A1804" s="226">
        <v>1800</v>
      </c>
      <c r="B1804" s="227" t="s">
        <v>22786</v>
      </c>
      <c r="C1804" s="11" t="s">
        <v>22787</v>
      </c>
      <c r="D1804" s="55">
        <v>7</v>
      </c>
      <c r="E1804" s="228">
        <v>80</v>
      </c>
      <c r="F1804" s="229">
        <f t="shared" si="28"/>
        <v>560</v>
      </c>
      <c r="G1804" s="230"/>
    </row>
    <row r="1805" s="219" customFormat="1" ht="14.25" spans="1:7">
      <c r="A1805" s="226">
        <v>1801</v>
      </c>
      <c r="B1805" s="227" t="s">
        <v>22788</v>
      </c>
      <c r="C1805" s="11" t="s">
        <v>22789</v>
      </c>
      <c r="D1805" s="55">
        <v>8.5</v>
      </c>
      <c r="E1805" s="228">
        <v>80</v>
      </c>
      <c r="F1805" s="229">
        <f t="shared" si="28"/>
        <v>680</v>
      </c>
      <c r="G1805" s="230"/>
    </row>
    <row r="1806" s="219" customFormat="1" ht="14.25" spans="1:7">
      <c r="A1806" s="226">
        <v>1802</v>
      </c>
      <c r="B1806" s="227" t="s">
        <v>22790</v>
      </c>
      <c r="C1806" s="11" t="s">
        <v>22791</v>
      </c>
      <c r="D1806" s="55">
        <v>5</v>
      </c>
      <c r="E1806" s="228">
        <v>80</v>
      </c>
      <c r="F1806" s="229">
        <f t="shared" si="28"/>
        <v>400</v>
      </c>
      <c r="G1806" s="230"/>
    </row>
    <row r="1807" s="219" customFormat="1" ht="14.25" spans="1:7">
      <c r="A1807" s="226">
        <v>1803</v>
      </c>
      <c r="B1807" s="227" t="s">
        <v>22792</v>
      </c>
      <c r="C1807" s="11" t="s">
        <v>10144</v>
      </c>
      <c r="D1807" s="55">
        <v>9.3</v>
      </c>
      <c r="E1807" s="228">
        <v>80</v>
      </c>
      <c r="F1807" s="229">
        <f t="shared" si="28"/>
        <v>744</v>
      </c>
      <c r="G1807" s="230"/>
    </row>
    <row r="1808" s="219" customFormat="1" ht="14.25" spans="1:7">
      <c r="A1808" s="226">
        <v>1804</v>
      </c>
      <c r="B1808" s="227" t="s">
        <v>22793</v>
      </c>
      <c r="C1808" s="11" t="s">
        <v>22794</v>
      </c>
      <c r="D1808" s="55">
        <v>4.5</v>
      </c>
      <c r="E1808" s="228">
        <v>80</v>
      </c>
      <c r="F1808" s="229">
        <f t="shared" si="28"/>
        <v>360</v>
      </c>
      <c r="G1808" s="230"/>
    </row>
    <row r="1809" s="219" customFormat="1" ht="14.25" spans="1:7">
      <c r="A1809" s="226">
        <v>1805</v>
      </c>
      <c r="B1809" s="227" t="s">
        <v>22795</v>
      </c>
      <c r="C1809" s="11" t="s">
        <v>22796</v>
      </c>
      <c r="D1809" s="55">
        <v>4</v>
      </c>
      <c r="E1809" s="228">
        <v>80</v>
      </c>
      <c r="F1809" s="229">
        <f t="shared" si="28"/>
        <v>320</v>
      </c>
      <c r="G1809" s="230"/>
    </row>
    <row r="1810" s="219" customFormat="1" ht="14.25" spans="1:7">
      <c r="A1810" s="226">
        <v>1806</v>
      </c>
      <c r="B1810" s="227" t="s">
        <v>22797</v>
      </c>
      <c r="C1810" s="11" t="s">
        <v>22798</v>
      </c>
      <c r="D1810" s="55">
        <v>20</v>
      </c>
      <c r="E1810" s="228">
        <v>80</v>
      </c>
      <c r="F1810" s="229">
        <f t="shared" si="28"/>
        <v>1600</v>
      </c>
      <c r="G1810" s="230"/>
    </row>
    <row r="1811" s="219" customFormat="1" ht="14.25" spans="1:7">
      <c r="A1811" s="226">
        <v>1807</v>
      </c>
      <c r="B1811" s="227" t="s">
        <v>22799</v>
      </c>
      <c r="C1811" s="11" t="s">
        <v>22800</v>
      </c>
      <c r="D1811" s="55">
        <v>11</v>
      </c>
      <c r="E1811" s="228">
        <v>80</v>
      </c>
      <c r="F1811" s="229">
        <f t="shared" si="28"/>
        <v>880</v>
      </c>
      <c r="G1811" s="230"/>
    </row>
    <row r="1812" s="219" customFormat="1" ht="14.25" spans="1:7">
      <c r="A1812" s="226">
        <v>1808</v>
      </c>
      <c r="B1812" s="227" t="s">
        <v>22801</v>
      </c>
      <c r="C1812" s="11" t="s">
        <v>18161</v>
      </c>
      <c r="D1812" s="55">
        <v>12.2</v>
      </c>
      <c r="E1812" s="228">
        <v>80</v>
      </c>
      <c r="F1812" s="229">
        <f t="shared" si="28"/>
        <v>976</v>
      </c>
      <c r="G1812" s="230"/>
    </row>
    <row r="1813" s="219" customFormat="1" ht="14.25" spans="1:7">
      <c r="A1813" s="226">
        <v>1809</v>
      </c>
      <c r="B1813" s="227" t="s">
        <v>22802</v>
      </c>
      <c r="C1813" s="11" t="s">
        <v>22803</v>
      </c>
      <c r="D1813" s="55">
        <v>6.9</v>
      </c>
      <c r="E1813" s="228">
        <v>80</v>
      </c>
      <c r="F1813" s="229">
        <f t="shared" si="28"/>
        <v>552</v>
      </c>
      <c r="G1813" s="230"/>
    </row>
    <row r="1814" s="219" customFormat="1" ht="14.25" spans="1:7">
      <c r="A1814" s="226">
        <v>1810</v>
      </c>
      <c r="B1814" s="227" t="s">
        <v>22804</v>
      </c>
      <c r="C1814" s="11" t="s">
        <v>22805</v>
      </c>
      <c r="D1814" s="55">
        <v>3</v>
      </c>
      <c r="E1814" s="228">
        <v>80</v>
      </c>
      <c r="F1814" s="229">
        <f t="shared" si="28"/>
        <v>240</v>
      </c>
      <c r="G1814" s="230"/>
    </row>
    <row r="1815" s="219" customFormat="1" ht="14.25" spans="1:7">
      <c r="A1815" s="226">
        <v>1811</v>
      </c>
      <c r="B1815" s="227" t="s">
        <v>22806</v>
      </c>
      <c r="C1815" s="11" t="s">
        <v>22807</v>
      </c>
      <c r="D1815" s="55">
        <v>12.8</v>
      </c>
      <c r="E1815" s="228">
        <v>80</v>
      </c>
      <c r="F1815" s="229">
        <f t="shared" si="28"/>
        <v>1024</v>
      </c>
      <c r="G1815" s="230"/>
    </row>
    <row r="1816" s="219" customFormat="1" ht="14.25" spans="1:7">
      <c r="A1816" s="226">
        <v>1812</v>
      </c>
      <c r="B1816" s="227" t="s">
        <v>22808</v>
      </c>
      <c r="C1816" s="11" t="s">
        <v>22809</v>
      </c>
      <c r="D1816" s="55">
        <v>6.7</v>
      </c>
      <c r="E1816" s="228">
        <v>80</v>
      </c>
      <c r="F1816" s="229">
        <f t="shared" si="28"/>
        <v>536</v>
      </c>
      <c r="G1816" s="230"/>
    </row>
    <row r="1817" s="219" customFormat="1" ht="14.25" spans="1:7">
      <c r="A1817" s="226">
        <v>1813</v>
      </c>
      <c r="B1817" s="227" t="s">
        <v>22810</v>
      </c>
      <c r="C1817" s="11" t="s">
        <v>22811</v>
      </c>
      <c r="D1817" s="55">
        <v>5</v>
      </c>
      <c r="E1817" s="228">
        <v>80</v>
      </c>
      <c r="F1817" s="229">
        <f t="shared" si="28"/>
        <v>400</v>
      </c>
      <c r="G1817" s="230"/>
    </row>
    <row r="1818" s="219" customFormat="1" ht="14.25" spans="1:7">
      <c r="A1818" s="226">
        <v>1814</v>
      </c>
      <c r="B1818" s="227" t="s">
        <v>22812</v>
      </c>
      <c r="C1818" s="11" t="s">
        <v>22813</v>
      </c>
      <c r="D1818" s="55">
        <v>7.1</v>
      </c>
      <c r="E1818" s="228">
        <v>80</v>
      </c>
      <c r="F1818" s="229">
        <f t="shared" si="28"/>
        <v>568</v>
      </c>
      <c r="G1818" s="230"/>
    </row>
    <row r="1819" s="219" customFormat="1" ht="14.25" spans="1:7">
      <c r="A1819" s="226">
        <v>1815</v>
      </c>
      <c r="B1819" s="227" t="s">
        <v>22814</v>
      </c>
      <c r="C1819" s="11" t="s">
        <v>22815</v>
      </c>
      <c r="D1819" s="55">
        <v>6</v>
      </c>
      <c r="E1819" s="228">
        <v>80</v>
      </c>
      <c r="F1819" s="229">
        <f t="shared" si="28"/>
        <v>480</v>
      </c>
      <c r="G1819" s="230"/>
    </row>
    <row r="1820" s="219" customFormat="1" ht="14.25" spans="1:7">
      <c r="A1820" s="226">
        <v>1816</v>
      </c>
      <c r="B1820" s="227" t="s">
        <v>22816</v>
      </c>
      <c r="C1820" s="11" t="s">
        <v>22817</v>
      </c>
      <c r="D1820" s="55">
        <v>4.5</v>
      </c>
      <c r="E1820" s="228">
        <v>80</v>
      </c>
      <c r="F1820" s="229">
        <f t="shared" si="28"/>
        <v>360</v>
      </c>
      <c r="G1820" s="230"/>
    </row>
    <row r="1821" s="219" customFormat="1" ht="14.25" spans="1:7">
      <c r="A1821" s="226">
        <v>1817</v>
      </c>
      <c r="B1821" s="227" t="s">
        <v>22818</v>
      </c>
      <c r="C1821" s="11" t="s">
        <v>22819</v>
      </c>
      <c r="D1821" s="55">
        <v>9.5</v>
      </c>
      <c r="E1821" s="228">
        <v>80</v>
      </c>
      <c r="F1821" s="229">
        <f t="shared" si="28"/>
        <v>760</v>
      </c>
      <c r="G1821" s="230"/>
    </row>
    <row r="1822" s="219" customFormat="1" ht="14.25" spans="1:7">
      <c r="A1822" s="226">
        <v>1818</v>
      </c>
      <c r="B1822" s="227" t="s">
        <v>22820</v>
      </c>
      <c r="C1822" s="11" t="s">
        <v>20407</v>
      </c>
      <c r="D1822" s="55">
        <v>15.7</v>
      </c>
      <c r="E1822" s="228">
        <v>80</v>
      </c>
      <c r="F1822" s="229">
        <f t="shared" si="28"/>
        <v>1256</v>
      </c>
      <c r="G1822" s="230"/>
    </row>
    <row r="1823" s="219" customFormat="1" ht="14.25" spans="1:7">
      <c r="A1823" s="226">
        <v>1819</v>
      </c>
      <c r="B1823" s="227" t="s">
        <v>22821</v>
      </c>
      <c r="C1823" s="11" t="s">
        <v>503</v>
      </c>
      <c r="D1823" s="55">
        <v>3.5</v>
      </c>
      <c r="E1823" s="228">
        <v>80</v>
      </c>
      <c r="F1823" s="229">
        <f t="shared" si="28"/>
        <v>280</v>
      </c>
      <c r="G1823" s="230"/>
    </row>
    <row r="1824" s="219" customFormat="1" ht="14.25" spans="1:7">
      <c r="A1824" s="226">
        <v>1820</v>
      </c>
      <c r="B1824" s="227" t="s">
        <v>22822</v>
      </c>
      <c r="C1824" s="11" t="s">
        <v>22823</v>
      </c>
      <c r="D1824" s="55">
        <v>5.5</v>
      </c>
      <c r="E1824" s="228">
        <v>80</v>
      </c>
      <c r="F1824" s="229">
        <f t="shared" si="28"/>
        <v>440</v>
      </c>
      <c r="G1824" s="230"/>
    </row>
    <row r="1825" s="219" customFormat="1" ht="14.25" spans="1:7">
      <c r="A1825" s="226">
        <v>1821</v>
      </c>
      <c r="B1825" s="227" t="s">
        <v>22824</v>
      </c>
      <c r="C1825" s="11" t="s">
        <v>22825</v>
      </c>
      <c r="D1825" s="55">
        <v>5</v>
      </c>
      <c r="E1825" s="228">
        <v>80</v>
      </c>
      <c r="F1825" s="229">
        <f t="shared" si="28"/>
        <v>400</v>
      </c>
      <c r="G1825" s="230"/>
    </row>
    <row r="1826" s="219" customFormat="1" ht="14.25" spans="1:7">
      <c r="A1826" s="226">
        <v>1822</v>
      </c>
      <c r="B1826" s="227" t="s">
        <v>22826</v>
      </c>
      <c r="C1826" s="11" t="s">
        <v>3857</v>
      </c>
      <c r="D1826" s="55">
        <v>15.8</v>
      </c>
      <c r="E1826" s="228">
        <v>80</v>
      </c>
      <c r="F1826" s="229">
        <f t="shared" si="28"/>
        <v>1264</v>
      </c>
      <c r="G1826" s="230"/>
    </row>
    <row r="1827" s="219" customFormat="1" ht="14.25" spans="1:7">
      <c r="A1827" s="226">
        <v>1823</v>
      </c>
      <c r="B1827" s="227" t="s">
        <v>22827</v>
      </c>
      <c r="C1827" s="11" t="s">
        <v>22828</v>
      </c>
      <c r="D1827" s="55">
        <v>8</v>
      </c>
      <c r="E1827" s="228">
        <v>80</v>
      </c>
      <c r="F1827" s="229">
        <f t="shared" si="28"/>
        <v>640</v>
      </c>
      <c r="G1827" s="230"/>
    </row>
    <row r="1828" s="219" customFormat="1" ht="14.25" spans="1:7">
      <c r="A1828" s="226">
        <v>1824</v>
      </c>
      <c r="B1828" s="227" t="s">
        <v>22829</v>
      </c>
      <c r="C1828" s="11" t="s">
        <v>3717</v>
      </c>
      <c r="D1828" s="55">
        <v>8.9</v>
      </c>
      <c r="E1828" s="228">
        <v>80</v>
      </c>
      <c r="F1828" s="229">
        <f t="shared" si="28"/>
        <v>712</v>
      </c>
      <c r="G1828" s="230"/>
    </row>
    <row r="1829" s="219" customFormat="1" ht="14.25" spans="1:7">
      <c r="A1829" s="226">
        <v>1825</v>
      </c>
      <c r="B1829" s="227" t="s">
        <v>22830</v>
      </c>
      <c r="C1829" s="11" t="s">
        <v>22831</v>
      </c>
      <c r="D1829" s="55">
        <v>5.5</v>
      </c>
      <c r="E1829" s="228">
        <v>80</v>
      </c>
      <c r="F1829" s="229">
        <f t="shared" si="28"/>
        <v>440</v>
      </c>
      <c r="G1829" s="230"/>
    </row>
    <row r="1830" s="219" customFormat="1" ht="14.25" spans="1:7">
      <c r="A1830" s="226">
        <v>1826</v>
      </c>
      <c r="B1830" s="227" t="s">
        <v>22832</v>
      </c>
      <c r="C1830" s="11" t="s">
        <v>22833</v>
      </c>
      <c r="D1830" s="55">
        <v>6.5</v>
      </c>
      <c r="E1830" s="228">
        <v>80</v>
      </c>
      <c r="F1830" s="229">
        <f t="shared" si="28"/>
        <v>520</v>
      </c>
      <c r="G1830" s="230"/>
    </row>
    <row r="1831" s="219" customFormat="1" ht="14.25" spans="1:7">
      <c r="A1831" s="226">
        <v>1827</v>
      </c>
      <c r="B1831" s="227" t="s">
        <v>22834</v>
      </c>
      <c r="C1831" s="11" t="s">
        <v>22835</v>
      </c>
      <c r="D1831" s="55">
        <v>4</v>
      </c>
      <c r="E1831" s="228">
        <v>80</v>
      </c>
      <c r="F1831" s="229">
        <f t="shared" si="28"/>
        <v>320</v>
      </c>
      <c r="G1831" s="230"/>
    </row>
    <row r="1832" s="219" customFormat="1" ht="14.25" spans="1:7">
      <c r="A1832" s="226">
        <v>1828</v>
      </c>
      <c r="B1832" s="227" t="s">
        <v>22836</v>
      </c>
      <c r="C1832" s="11" t="s">
        <v>22837</v>
      </c>
      <c r="D1832" s="55">
        <v>5</v>
      </c>
      <c r="E1832" s="228">
        <v>80</v>
      </c>
      <c r="F1832" s="229">
        <f t="shared" si="28"/>
        <v>400</v>
      </c>
      <c r="G1832" s="230"/>
    </row>
    <row r="1833" s="219" customFormat="1" ht="14.25" spans="1:7">
      <c r="A1833" s="226">
        <v>1829</v>
      </c>
      <c r="B1833" s="227" t="s">
        <v>22838</v>
      </c>
      <c r="C1833" s="11" t="s">
        <v>22839</v>
      </c>
      <c r="D1833" s="55">
        <v>5.3</v>
      </c>
      <c r="E1833" s="228">
        <v>80</v>
      </c>
      <c r="F1833" s="229">
        <f t="shared" si="28"/>
        <v>424</v>
      </c>
      <c r="G1833" s="230"/>
    </row>
    <row r="1834" s="219" customFormat="1" ht="14.25" spans="1:7">
      <c r="A1834" s="226">
        <v>1830</v>
      </c>
      <c r="B1834" s="227" t="s">
        <v>22840</v>
      </c>
      <c r="C1834" s="11" t="s">
        <v>943</v>
      </c>
      <c r="D1834" s="55">
        <v>6</v>
      </c>
      <c r="E1834" s="228">
        <v>80</v>
      </c>
      <c r="F1834" s="229">
        <f t="shared" si="28"/>
        <v>480</v>
      </c>
      <c r="G1834" s="230"/>
    </row>
    <row r="1835" s="219" customFormat="1" ht="14.25" spans="1:7">
      <c r="A1835" s="226">
        <v>1831</v>
      </c>
      <c r="B1835" s="227" t="s">
        <v>22841</v>
      </c>
      <c r="C1835" s="11" t="s">
        <v>1914</v>
      </c>
      <c r="D1835" s="55">
        <v>8</v>
      </c>
      <c r="E1835" s="228">
        <v>80</v>
      </c>
      <c r="F1835" s="229">
        <f t="shared" si="28"/>
        <v>640</v>
      </c>
      <c r="G1835" s="230"/>
    </row>
    <row r="1836" s="219" customFormat="1" ht="14.25" spans="1:7">
      <c r="A1836" s="226">
        <v>1832</v>
      </c>
      <c r="B1836" s="227" t="s">
        <v>22842</v>
      </c>
      <c r="C1836" s="11" t="s">
        <v>12574</v>
      </c>
      <c r="D1836" s="55">
        <v>1.9</v>
      </c>
      <c r="E1836" s="228">
        <v>80</v>
      </c>
      <c r="F1836" s="229">
        <f t="shared" si="28"/>
        <v>152</v>
      </c>
      <c r="G1836" s="230"/>
    </row>
    <row r="1837" s="219" customFormat="1" ht="14.25" spans="1:7">
      <c r="A1837" s="226">
        <v>1833</v>
      </c>
      <c r="B1837" s="227" t="s">
        <v>22843</v>
      </c>
      <c r="C1837" s="11" t="s">
        <v>1729</v>
      </c>
      <c r="D1837" s="55">
        <v>1.5</v>
      </c>
      <c r="E1837" s="228">
        <v>80</v>
      </c>
      <c r="F1837" s="229">
        <f t="shared" si="28"/>
        <v>120</v>
      </c>
      <c r="G1837" s="230"/>
    </row>
    <row r="1838" s="219" customFormat="1" ht="14.25" spans="1:7">
      <c r="A1838" s="226">
        <v>1834</v>
      </c>
      <c r="B1838" s="227" t="s">
        <v>22844</v>
      </c>
      <c r="C1838" s="11" t="s">
        <v>941</v>
      </c>
      <c r="D1838" s="55">
        <v>4</v>
      </c>
      <c r="E1838" s="228">
        <v>80</v>
      </c>
      <c r="F1838" s="229">
        <f t="shared" si="28"/>
        <v>320</v>
      </c>
      <c r="G1838" s="230"/>
    </row>
    <row r="1839" s="219" customFormat="1" ht="14.25" spans="1:7">
      <c r="A1839" s="226">
        <v>1835</v>
      </c>
      <c r="B1839" s="227" t="s">
        <v>22845</v>
      </c>
      <c r="C1839" s="11" t="s">
        <v>10577</v>
      </c>
      <c r="D1839" s="55">
        <v>6</v>
      </c>
      <c r="E1839" s="228">
        <v>80</v>
      </c>
      <c r="F1839" s="229">
        <f t="shared" si="28"/>
        <v>480</v>
      </c>
      <c r="G1839" s="230"/>
    </row>
    <row r="1840" s="219" customFormat="1" ht="14.25" spans="1:7">
      <c r="A1840" s="226">
        <v>1836</v>
      </c>
      <c r="B1840" s="227" t="s">
        <v>22846</v>
      </c>
      <c r="C1840" s="11" t="s">
        <v>22847</v>
      </c>
      <c r="D1840" s="55">
        <v>6.9</v>
      </c>
      <c r="E1840" s="228">
        <v>80</v>
      </c>
      <c r="F1840" s="229">
        <f t="shared" si="28"/>
        <v>552</v>
      </c>
      <c r="G1840" s="230"/>
    </row>
    <row r="1841" s="219" customFormat="1" ht="14.25" spans="1:7">
      <c r="A1841" s="226">
        <v>1837</v>
      </c>
      <c r="B1841" s="227" t="s">
        <v>22848</v>
      </c>
      <c r="C1841" s="11" t="s">
        <v>22849</v>
      </c>
      <c r="D1841" s="55">
        <v>8</v>
      </c>
      <c r="E1841" s="228">
        <v>80</v>
      </c>
      <c r="F1841" s="229">
        <f t="shared" si="28"/>
        <v>640</v>
      </c>
      <c r="G1841" s="230"/>
    </row>
    <row r="1842" s="219" customFormat="1" ht="14.25" spans="1:7">
      <c r="A1842" s="226">
        <v>1838</v>
      </c>
      <c r="B1842" s="227" t="s">
        <v>22850</v>
      </c>
      <c r="C1842" s="11" t="s">
        <v>2217</v>
      </c>
      <c r="D1842" s="55">
        <v>6</v>
      </c>
      <c r="E1842" s="228">
        <v>80</v>
      </c>
      <c r="F1842" s="229">
        <f t="shared" si="28"/>
        <v>480</v>
      </c>
      <c r="G1842" s="230"/>
    </row>
    <row r="1843" s="219" customFormat="1" ht="14.25" spans="1:7">
      <c r="A1843" s="226">
        <v>1839</v>
      </c>
      <c r="B1843" s="227" t="s">
        <v>22851</v>
      </c>
      <c r="C1843" s="11" t="s">
        <v>2019</v>
      </c>
      <c r="D1843" s="55">
        <v>9</v>
      </c>
      <c r="E1843" s="228">
        <v>80</v>
      </c>
      <c r="F1843" s="229">
        <f t="shared" si="28"/>
        <v>720</v>
      </c>
      <c r="G1843" s="230"/>
    </row>
    <row r="1844" s="219" customFormat="1" ht="14.25" spans="1:7">
      <c r="A1844" s="226">
        <v>1840</v>
      </c>
      <c r="B1844" s="227" t="s">
        <v>22852</v>
      </c>
      <c r="C1844" s="11" t="s">
        <v>22853</v>
      </c>
      <c r="D1844" s="55">
        <v>9</v>
      </c>
      <c r="E1844" s="228">
        <v>80</v>
      </c>
      <c r="F1844" s="229">
        <f t="shared" si="28"/>
        <v>720</v>
      </c>
      <c r="G1844" s="230"/>
    </row>
    <row r="1845" s="219" customFormat="1" ht="14.25" spans="1:7">
      <c r="A1845" s="226">
        <v>1841</v>
      </c>
      <c r="B1845" s="227" t="s">
        <v>22854</v>
      </c>
      <c r="C1845" s="11" t="s">
        <v>9528</v>
      </c>
      <c r="D1845" s="55">
        <v>8</v>
      </c>
      <c r="E1845" s="228">
        <v>80</v>
      </c>
      <c r="F1845" s="229">
        <f t="shared" si="28"/>
        <v>640</v>
      </c>
      <c r="G1845" s="230"/>
    </row>
    <row r="1846" s="219" customFormat="1" ht="14.25" spans="1:7">
      <c r="A1846" s="226">
        <v>1842</v>
      </c>
      <c r="B1846" s="227" t="s">
        <v>22855</v>
      </c>
      <c r="C1846" s="11" t="s">
        <v>10506</v>
      </c>
      <c r="D1846" s="55">
        <v>7.6</v>
      </c>
      <c r="E1846" s="228">
        <v>80</v>
      </c>
      <c r="F1846" s="229">
        <f t="shared" si="28"/>
        <v>608</v>
      </c>
      <c r="G1846" s="230"/>
    </row>
    <row r="1847" s="219" customFormat="1" ht="14.25" spans="1:7">
      <c r="A1847" s="226">
        <v>1843</v>
      </c>
      <c r="B1847" s="227" t="s">
        <v>22856</v>
      </c>
      <c r="C1847" s="11" t="s">
        <v>1360</v>
      </c>
      <c r="D1847" s="55">
        <v>4</v>
      </c>
      <c r="E1847" s="228">
        <v>80</v>
      </c>
      <c r="F1847" s="229">
        <f t="shared" si="28"/>
        <v>320</v>
      </c>
      <c r="G1847" s="230"/>
    </row>
    <row r="1848" s="219" customFormat="1" ht="14.25" spans="1:7">
      <c r="A1848" s="226">
        <v>1844</v>
      </c>
      <c r="B1848" s="227" t="s">
        <v>22857</v>
      </c>
      <c r="C1848" s="11" t="s">
        <v>1139</v>
      </c>
      <c r="D1848" s="55">
        <v>4</v>
      </c>
      <c r="E1848" s="228">
        <v>80</v>
      </c>
      <c r="F1848" s="229">
        <f t="shared" si="28"/>
        <v>320</v>
      </c>
      <c r="G1848" s="230"/>
    </row>
    <row r="1849" s="219" customFormat="1" ht="14.25" spans="1:7">
      <c r="A1849" s="226">
        <v>1845</v>
      </c>
      <c r="B1849" s="227" t="s">
        <v>22858</v>
      </c>
      <c r="C1849" s="11" t="s">
        <v>1141</v>
      </c>
      <c r="D1849" s="55">
        <v>4</v>
      </c>
      <c r="E1849" s="228">
        <v>80</v>
      </c>
      <c r="F1849" s="229">
        <f t="shared" si="28"/>
        <v>320</v>
      </c>
      <c r="G1849" s="230"/>
    </row>
    <row r="1850" s="219" customFormat="1" ht="14.25" spans="1:7">
      <c r="A1850" s="226">
        <v>1846</v>
      </c>
      <c r="B1850" s="227" t="s">
        <v>22859</v>
      </c>
      <c r="C1850" s="11" t="s">
        <v>4482</v>
      </c>
      <c r="D1850" s="55">
        <v>4</v>
      </c>
      <c r="E1850" s="228">
        <v>80</v>
      </c>
      <c r="F1850" s="229">
        <f t="shared" si="28"/>
        <v>320</v>
      </c>
      <c r="G1850" s="230"/>
    </row>
    <row r="1851" s="219" customFormat="1" ht="14.25" spans="1:7">
      <c r="A1851" s="226">
        <v>1847</v>
      </c>
      <c r="B1851" s="227" t="s">
        <v>22860</v>
      </c>
      <c r="C1851" s="11" t="s">
        <v>22861</v>
      </c>
      <c r="D1851" s="55">
        <v>2</v>
      </c>
      <c r="E1851" s="228">
        <v>80</v>
      </c>
      <c r="F1851" s="229">
        <f t="shared" si="28"/>
        <v>160</v>
      </c>
      <c r="G1851" s="230"/>
    </row>
    <row r="1852" s="219" customFormat="1" ht="14.25" spans="1:7">
      <c r="A1852" s="226">
        <v>1848</v>
      </c>
      <c r="B1852" s="227" t="s">
        <v>22862</v>
      </c>
      <c r="C1852" s="11" t="s">
        <v>10594</v>
      </c>
      <c r="D1852" s="55">
        <v>21</v>
      </c>
      <c r="E1852" s="228">
        <v>80</v>
      </c>
      <c r="F1852" s="229">
        <f t="shared" si="28"/>
        <v>1680</v>
      </c>
      <c r="G1852" s="230"/>
    </row>
    <row r="1853" s="219" customFormat="1" ht="14.25" spans="1:7">
      <c r="A1853" s="226">
        <v>1849</v>
      </c>
      <c r="B1853" s="227" t="s">
        <v>22863</v>
      </c>
      <c r="C1853" s="11" t="s">
        <v>12026</v>
      </c>
      <c r="D1853" s="55">
        <v>11</v>
      </c>
      <c r="E1853" s="228">
        <v>80</v>
      </c>
      <c r="F1853" s="229">
        <f t="shared" si="28"/>
        <v>880</v>
      </c>
      <c r="G1853" s="230"/>
    </row>
    <row r="1854" s="219" customFormat="1" ht="14.25" spans="1:7">
      <c r="A1854" s="226">
        <v>1850</v>
      </c>
      <c r="B1854" s="227" t="s">
        <v>22864</v>
      </c>
      <c r="C1854" s="11" t="s">
        <v>3721</v>
      </c>
      <c r="D1854" s="55">
        <v>4</v>
      </c>
      <c r="E1854" s="228">
        <v>80</v>
      </c>
      <c r="F1854" s="229">
        <f t="shared" si="28"/>
        <v>320</v>
      </c>
      <c r="G1854" s="230"/>
    </row>
    <row r="1855" s="219" customFormat="1" ht="14.25" spans="1:7">
      <c r="A1855" s="226">
        <v>1851</v>
      </c>
      <c r="B1855" s="227" t="s">
        <v>22865</v>
      </c>
      <c r="C1855" s="11" t="s">
        <v>2998</v>
      </c>
      <c r="D1855" s="55">
        <v>15</v>
      </c>
      <c r="E1855" s="228">
        <v>80</v>
      </c>
      <c r="F1855" s="229">
        <f t="shared" si="28"/>
        <v>1200</v>
      </c>
      <c r="G1855" s="230"/>
    </row>
    <row r="1856" s="219" customFormat="1" ht="14.25" spans="1:7">
      <c r="A1856" s="226">
        <v>1852</v>
      </c>
      <c r="B1856" s="227" t="s">
        <v>22866</v>
      </c>
      <c r="C1856" s="11" t="s">
        <v>22867</v>
      </c>
      <c r="D1856" s="55">
        <v>2</v>
      </c>
      <c r="E1856" s="228">
        <v>80</v>
      </c>
      <c r="F1856" s="229">
        <f t="shared" si="28"/>
        <v>160</v>
      </c>
      <c r="G1856" s="230"/>
    </row>
    <row r="1857" s="219" customFormat="1" ht="14.25" spans="1:7">
      <c r="A1857" s="226">
        <v>1853</v>
      </c>
      <c r="B1857" s="227" t="s">
        <v>22868</v>
      </c>
      <c r="C1857" s="11" t="s">
        <v>21087</v>
      </c>
      <c r="D1857" s="55">
        <v>3</v>
      </c>
      <c r="E1857" s="228">
        <v>80</v>
      </c>
      <c r="F1857" s="229">
        <f t="shared" si="28"/>
        <v>240</v>
      </c>
      <c r="G1857" s="230"/>
    </row>
    <row r="1858" s="219" customFormat="1" ht="14.25" spans="1:7">
      <c r="A1858" s="226">
        <v>1854</v>
      </c>
      <c r="B1858" s="227" t="s">
        <v>22869</v>
      </c>
      <c r="C1858" s="11" t="s">
        <v>22870</v>
      </c>
      <c r="D1858" s="55">
        <v>1</v>
      </c>
      <c r="E1858" s="228">
        <v>80</v>
      </c>
      <c r="F1858" s="229">
        <f t="shared" si="28"/>
        <v>80</v>
      </c>
      <c r="G1858" s="230"/>
    </row>
    <row r="1859" s="219" customFormat="1" ht="14.25" spans="1:7">
      <c r="A1859" s="226">
        <v>1855</v>
      </c>
      <c r="B1859" s="227" t="s">
        <v>22871</v>
      </c>
      <c r="C1859" s="11" t="s">
        <v>10577</v>
      </c>
      <c r="D1859" s="55">
        <v>16.5</v>
      </c>
      <c r="E1859" s="228">
        <v>80</v>
      </c>
      <c r="F1859" s="229">
        <f t="shared" si="28"/>
        <v>1320</v>
      </c>
      <c r="G1859" s="230"/>
    </row>
    <row r="1860" s="219" customFormat="1" ht="14.25" spans="1:7">
      <c r="A1860" s="226">
        <v>1856</v>
      </c>
      <c r="B1860" s="227" t="s">
        <v>22872</v>
      </c>
      <c r="C1860" s="11" t="s">
        <v>22873</v>
      </c>
      <c r="D1860" s="55">
        <v>1.6</v>
      </c>
      <c r="E1860" s="228">
        <v>80</v>
      </c>
      <c r="F1860" s="229">
        <f t="shared" si="28"/>
        <v>128</v>
      </c>
      <c r="G1860" s="230"/>
    </row>
    <row r="1861" s="219" customFormat="1" ht="14.25" spans="1:7">
      <c r="A1861" s="226">
        <v>1857</v>
      </c>
      <c r="B1861" s="227" t="s">
        <v>22874</v>
      </c>
      <c r="C1861" s="11" t="s">
        <v>22875</v>
      </c>
      <c r="D1861" s="55">
        <v>1</v>
      </c>
      <c r="E1861" s="228">
        <v>80</v>
      </c>
      <c r="F1861" s="229">
        <f t="shared" ref="F1861:F1924" si="29">D1861*E1861</f>
        <v>80</v>
      </c>
      <c r="G1861" s="230"/>
    </row>
    <row r="1862" s="219" customFormat="1" ht="14.25" spans="1:7">
      <c r="A1862" s="226">
        <v>1858</v>
      </c>
      <c r="B1862" s="227" t="s">
        <v>22876</v>
      </c>
      <c r="C1862" s="11" t="s">
        <v>2787</v>
      </c>
      <c r="D1862" s="55">
        <v>2.5</v>
      </c>
      <c r="E1862" s="228">
        <v>80</v>
      </c>
      <c r="F1862" s="229">
        <f t="shared" si="29"/>
        <v>200</v>
      </c>
      <c r="G1862" s="230"/>
    </row>
    <row r="1863" s="219" customFormat="1" ht="14.25" spans="1:7">
      <c r="A1863" s="226">
        <v>1859</v>
      </c>
      <c r="B1863" s="227" t="s">
        <v>22877</v>
      </c>
      <c r="C1863" s="11" t="s">
        <v>22878</v>
      </c>
      <c r="D1863" s="55">
        <v>5</v>
      </c>
      <c r="E1863" s="228">
        <v>80</v>
      </c>
      <c r="F1863" s="229">
        <f t="shared" si="29"/>
        <v>400</v>
      </c>
      <c r="G1863" s="230"/>
    </row>
    <row r="1864" s="219" customFormat="1" ht="14.25" spans="1:7">
      <c r="A1864" s="226">
        <v>1860</v>
      </c>
      <c r="B1864" s="227" t="s">
        <v>22879</v>
      </c>
      <c r="C1864" s="11" t="s">
        <v>22880</v>
      </c>
      <c r="D1864" s="55">
        <v>2.3</v>
      </c>
      <c r="E1864" s="228">
        <v>80</v>
      </c>
      <c r="F1864" s="229">
        <f t="shared" si="29"/>
        <v>184</v>
      </c>
      <c r="G1864" s="230"/>
    </row>
    <row r="1865" s="219" customFormat="1" ht="14.25" spans="1:7">
      <c r="A1865" s="226">
        <v>1861</v>
      </c>
      <c r="B1865" s="227" t="s">
        <v>22881</v>
      </c>
      <c r="C1865" s="11" t="s">
        <v>22882</v>
      </c>
      <c r="D1865" s="55">
        <v>17.35</v>
      </c>
      <c r="E1865" s="228">
        <v>80</v>
      </c>
      <c r="F1865" s="229">
        <f t="shared" si="29"/>
        <v>1388</v>
      </c>
      <c r="G1865" s="230"/>
    </row>
    <row r="1866" s="219" customFormat="1" ht="14.25" spans="1:7">
      <c r="A1866" s="226">
        <v>1862</v>
      </c>
      <c r="B1866" s="227" t="s">
        <v>22883</v>
      </c>
      <c r="C1866" s="11" t="s">
        <v>22884</v>
      </c>
      <c r="D1866" s="55">
        <v>4.6</v>
      </c>
      <c r="E1866" s="228">
        <v>80</v>
      </c>
      <c r="F1866" s="229">
        <f t="shared" si="29"/>
        <v>368</v>
      </c>
      <c r="G1866" s="230"/>
    </row>
    <row r="1867" s="219" customFormat="1" ht="14.25" spans="1:7">
      <c r="A1867" s="226">
        <v>1863</v>
      </c>
      <c r="B1867" s="227" t="s">
        <v>22885</v>
      </c>
      <c r="C1867" s="11" t="s">
        <v>22886</v>
      </c>
      <c r="D1867" s="55">
        <v>7</v>
      </c>
      <c r="E1867" s="228">
        <v>80</v>
      </c>
      <c r="F1867" s="229">
        <f t="shared" si="29"/>
        <v>560</v>
      </c>
      <c r="G1867" s="230"/>
    </row>
    <row r="1868" s="219" customFormat="1" ht="14.25" spans="1:7">
      <c r="A1868" s="226">
        <v>1864</v>
      </c>
      <c r="B1868" s="227" t="s">
        <v>22887</v>
      </c>
      <c r="C1868" s="11" t="s">
        <v>22888</v>
      </c>
      <c r="D1868" s="55">
        <v>6.3</v>
      </c>
      <c r="E1868" s="228">
        <v>80</v>
      </c>
      <c r="F1868" s="229">
        <f t="shared" si="29"/>
        <v>504</v>
      </c>
      <c r="G1868" s="230"/>
    </row>
    <row r="1869" s="219" customFormat="1" ht="14.25" spans="1:7">
      <c r="A1869" s="226">
        <v>1865</v>
      </c>
      <c r="B1869" s="227" t="s">
        <v>22889</v>
      </c>
      <c r="C1869" s="11" t="s">
        <v>22890</v>
      </c>
      <c r="D1869" s="55">
        <v>12</v>
      </c>
      <c r="E1869" s="228">
        <v>80</v>
      </c>
      <c r="F1869" s="229">
        <f t="shared" si="29"/>
        <v>960</v>
      </c>
      <c r="G1869" s="230"/>
    </row>
    <row r="1870" s="219" customFormat="1" ht="14.25" spans="1:7">
      <c r="A1870" s="226">
        <v>1866</v>
      </c>
      <c r="B1870" s="227" t="s">
        <v>22891</v>
      </c>
      <c r="C1870" s="11" t="s">
        <v>22892</v>
      </c>
      <c r="D1870" s="55">
        <v>15.2</v>
      </c>
      <c r="E1870" s="228">
        <v>80</v>
      </c>
      <c r="F1870" s="229">
        <f t="shared" si="29"/>
        <v>1216</v>
      </c>
      <c r="G1870" s="230"/>
    </row>
    <row r="1871" s="219" customFormat="1" ht="14.25" spans="1:7">
      <c r="A1871" s="226">
        <v>1867</v>
      </c>
      <c r="B1871" s="227" t="s">
        <v>22893</v>
      </c>
      <c r="C1871" s="11" t="s">
        <v>22894</v>
      </c>
      <c r="D1871" s="55">
        <v>10.3</v>
      </c>
      <c r="E1871" s="228">
        <v>80</v>
      </c>
      <c r="F1871" s="229">
        <f t="shared" si="29"/>
        <v>824</v>
      </c>
      <c r="G1871" s="230"/>
    </row>
    <row r="1872" s="219" customFormat="1" ht="14.25" spans="1:7">
      <c r="A1872" s="226">
        <v>1868</v>
      </c>
      <c r="B1872" s="227" t="s">
        <v>22895</v>
      </c>
      <c r="C1872" s="11" t="s">
        <v>22896</v>
      </c>
      <c r="D1872" s="55">
        <v>3.4</v>
      </c>
      <c r="E1872" s="228">
        <v>80</v>
      </c>
      <c r="F1872" s="229">
        <f t="shared" si="29"/>
        <v>272</v>
      </c>
      <c r="G1872" s="230"/>
    </row>
    <row r="1873" s="219" customFormat="1" ht="14.25" spans="1:7">
      <c r="A1873" s="226">
        <v>1869</v>
      </c>
      <c r="B1873" s="227" t="s">
        <v>22897</v>
      </c>
      <c r="C1873" s="11" t="s">
        <v>22898</v>
      </c>
      <c r="D1873" s="55">
        <v>8.6</v>
      </c>
      <c r="E1873" s="228">
        <v>80</v>
      </c>
      <c r="F1873" s="229">
        <f t="shared" si="29"/>
        <v>688</v>
      </c>
      <c r="G1873" s="230"/>
    </row>
    <row r="1874" s="219" customFormat="1" ht="14.25" spans="1:7">
      <c r="A1874" s="226">
        <v>1870</v>
      </c>
      <c r="B1874" s="227" t="s">
        <v>22899</v>
      </c>
      <c r="C1874" s="11" t="s">
        <v>16207</v>
      </c>
      <c r="D1874" s="55">
        <v>10</v>
      </c>
      <c r="E1874" s="228">
        <v>80</v>
      </c>
      <c r="F1874" s="229">
        <f t="shared" si="29"/>
        <v>800</v>
      </c>
      <c r="G1874" s="230"/>
    </row>
    <row r="1875" s="219" customFormat="1" ht="14.25" spans="1:7">
      <c r="A1875" s="226">
        <v>1871</v>
      </c>
      <c r="B1875" s="227" t="s">
        <v>22900</v>
      </c>
      <c r="C1875" s="11" t="s">
        <v>22901</v>
      </c>
      <c r="D1875" s="55">
        <v>4.6</v>
      </c>
      <c r="E1875" s="228">
        <v>80</v>
      </c>
      <c r="F1875" s="229">
        <f t="shared" si="29"/>
        <v>368</v>
      </c>
      <c r="G1875" s="230"/>
    </row>
    <row r="1876" s="219" customFormat="1" ht="14.25" spans="1:7">
      <c r="A1876" s="226">
        <v>1872</v>
      </c>
      <c r="B1876" s="227" t="s">
        <v>22902</v>
      </c>
      <c r="C1876" s="11" t="s">
        <v>22903</v>
      </c>
      <c r="D1876" s="55">
        <v>4.6</v>
      </c>
      <c r="E1876" s="228">
        <v>80</v>
      </c>
      <c r="F1876" s="229">
        <f t="shared" si="29"/>
        <v>368</v>
      </c>
      <c r="G1876" s="230"/>
    </row>
    <row r="1877" s="219" customFormat="1" ht="14.25" spans="1:7">
      <c r="A1877" s="226">
        <v>1873</v>
      </c>
      <c r="B1877" s="227" t="s">
        <v>22904</v>
      </c>
      <c r="C1877" s="11" t="s">
        <v>22905</v>
      </c>
      <c r="D1877" s="55">
        <v>4.6</v>
      </c>
      <c r="E1877" s="228">
        <v>80</v>
      </c>
      <c r="F1877" s="229">
        <f t="shared" si="29"/>
        <v>368</v>
      </c>
      <c r="G1877" s="230"/>
    </row>
    <row r="1878" s="219" customFormat="1" ht="14.25" spans="1:7">
      <c r="A1878" s="226">
        <v>1874</v>
      </c>
      <c r="B1878" s="227" t="s">
        <v>22906</v>
      </c>
      <c r="C1878" s="11" t="s">
        <v>8475</v>
      </c>
      <c r="D1878" s="55">
        <v>5.3</v>
      </c>
      <c r="E1878" s="228">
        <v>80</v>
      </c>
      <c r="F1878" s="229">
        <f t="shared" si="29"/>
        <v>424</v>
      </c>
      <c r="G1878" s="230"/>
    </row>
    <row r="1879" s="219" customFormat="1" ht="14.25" spans="1:7">
      <c r="A1879" s="226">
        <v>1875</v>
      </c>
      <c r="B1879" s="227" t="s">
        <v>22907</v>
      </c>
      <c r="C1879" s="11" t="s">
        <v>8912</v>
      </c>
      <c r="D1879" s="55">
        <v>7.6</v>
      </c>
      <c r="E1879" s="228">
        <v>80</v>
      </c>
      <c r="F1879" s="229">
        <f t="shared" si="29"/>
        <v>608</v>
      </c>
      <c r="G1879" s="230"/>
    </row>
    <row r="1880" s="219" customFormat="1" ht="14.25" spans="1:7">
      <c r="A1880" s="226">
        <v>1876</v>
      </c>
      <c r="B1880" s="227" t="s">
        <v>22908</v>
      </c>
      <c r="C1880" s="11" t="s">
        <v>2421</v>
      </c>
      <c r="D1880" s="55">
        <v>7.8</v>
      </c>
      <c r="E1880" s="228">
        <v>80</v>
      </c>
      <c r="F1880" s="229">
        <f t="shared" si="29"/>
        <v>624</v>
      </c>
      <c r="G1880" s="230"/>
    </row>
    <row r="1881" s="219" customFormat="1" ht="14.25" spans="1:7">
      <c r="A1881" s="226">
        <v>1877</v>
      </c>
      <c r="B1881" s="227" t="s">
        <v>22909</v>
      </c>
      <c r="C1881" s="11" t="s">
        <v>22910</v>
      </c>
      <c r="D1881" s="55">
        <v>7.5</v>
      </c>
      <c r="E1881" s="228">
        <v>80</v>
      </c>
      <c r="F1881" s="229">
        <f t="shared" si="29"/>
        <v>600</v>
      </c>
      <c r="G1881" s="230"/>
    </row>
    <row r="1882" s="219" customFormat="1" ht="14.25" spans="1:7">
      <c r="A1882" s="226">
        <v>1878</v>
      </c>
      <c r="B1882" s="227" t="s">
        <v>22911</v>
      </c>
      <c r="C1882" s="11" t="s">
        <v>22912</v>
      </c>
      <c r="D1882" s="55">
        <v>4.6</v>
      </c>
      <c r="E1882" s="228">
        <v>80</v>
      </c>
      <c r="F1882" s="229">
        <f t="shared" si="29"/>
        <v>368</v>
      </c>
      <c r="G1882" s="230"/>
    </row>
    <row r="1883" s="219" customFormat="1" ht="14.25" spans="1:7">
      <c r="A1883" s="226">
        <v>1879</v>
      </c>
      <c r="B1883" s="227" t="s">
        <v>22913</v>
      </c>
      <c r="C1883" s="11" t="s">
        <v>1021</v>
      </c>
      <c r="D1883" s="55">
        <v>5.4</v>
      </c>
      <c r="E1883" s="228">
        <v>80</v>
      </c>
      <c r="F1883" s="229">
        <f t="shared" si="29"/>
        <v>432</v>
      </c>
      <c r="G1883" s="230"/>
    </row>
    <row r="1884" s="219" customFormat="1" ht="14.25" spans="1:7">
      <c r="A1884" s="226">
        <v>1880</v>
      </c>
      <c r="B1884" s="227" t="s">
        <v>22914</v>
      </c>
      <c r="C1884" s="11" t="s">
        <v>22915</v>
      </c>
      <c r="D1884" s="55">
        <v>4.6</v>
      </c>
      <c r="E1884" s="228">
        <v>80</v>
      </c>
      <c r="F1884" s="229">
        <f t="shared" si="29"/>
        <v>368</v>
      </c>
      <c r="G1884" s="230"/>
    </row>
    <row r="1885" s="219" customFormat="1" ht="14.25" spans="1:7">
      <c r="A1885" s="226">
        <v>1881</v>
      </c>
      <c r="B1885" s="227" t="s">
        <v>22916</v>
      </c>
      <c r="C1885" s="11" t="s">
        <v>22917</v>
      </c>
      <c r="D1885" s="55">
        <v>3.4</v>
      </c>
      <c r="E1885" s="228">
        <v>80</v>
      </c>
      <c r="F1885" s="229">
        <f t="shared" si="29"/>
        <v>272</v>
      </c>
      <c r="G1885" s="230"/>
    </row>
    <row r="1886" s="219" customFormat="1" ht="14.25" spans="1:7">
      <c r="A1886" s="226">
        <v>1882</v>
      </c>
      <c r="B1886" s="227" t="s">
        <v>22918</v>
      </c>
      <c r="C1886" s="11" t="s">
        <v>3491</v>
      </c>
      <c r="D1886" s="55">
        <v>10.8</v>
      </c>
      <c r="E1886" s="228">
        <v>80</v>
      </c>
      <c r="F1886" s="229">
        <f t="shared" si="29"/>
        <v>864</v>
      </c>
      <c r="G1886" s="230"/>
    </row>
    <row r="1887" s="219" customFormat="1" ht="14.25" spans="1:7">
      <c r="A1887" s="226">
        <v>1883</v>
      </c>
      <c r="B1887" s="227" t="s">
        <v>22919</v>
      </c>
      <c r="C1887" s="11" t="s">
        <v>3296</v>
      </c>
      <c r="D1887" s="55">
        <v>17.6</v>
      </c>
      <c r="E1887" s="228">
        <v>80</v>
      </c>
      <c r="F1887" s="229">
        <f t="shared" si="29"/>
        <v>1408</v>
      </c>
      <c r="G1887" s="230"/>
    </row>
    <row r="1888" s="219" customFormat="1" ht="14.25" spans="1:7">
      <c r="A1888" s="226">
        <v>1884</v>
      </c>
      <c r="B1888" s="227" t="s">
        <v>22920</v>
      </c>
      <c r="C1888" s="11" t="s">
        <v>953</v>
      </c>
      <c r="D1888" s="55">
        <v>5.9</v>
      </c>
      <c r="E1888" s="228">
        <v>80</v>
      </c>
      <c r="F1888" s="229">
        <f t="shared" si="29"/>
        <v>472</v>
      </c>
      <c r="G1888" s="230"/>
    </row>
    <row r="1889" s="219" customFormat="1" ht="14.25" spans="1:7">
      <c r="A1889" s="226">
        <v>1885</v>
      </c>
      <c r="B1889" s="227" t="s">
        <v>22921</v>
      </c>
      <c r="C1889" s="11" t="s">
        <v>2787</v>
      </c>
      <c r="D1889" s="55">
        <v>12</v>
      </c>
      <c r="E1889" s="228">
        <v>80</v>
      </c>
      <c r="F1889" s="229">
        <f t="shared" si="29"/>
        <v>960</v>
      </c>
      <c r="G1889" s="230"/>
    </row>
    <row r="1890" s="219" customFormat="1" ht="14.25" spans="1:7">
      <c r="A1890" s="226">
        <v>1886</v>
      </c>
      <c r="B1890" s="227" t="s">
        <v>22922</v>
      </c>
      <c r="C1890" s="11" t="s">
        <v>364</v>
      </c>
      <c r="D1890" s="55">
        <v>10.3</v>
      </c>
      <c r="E1890" s="228">
        <v>80</v>
      </c>
      <c r="F1890" s="229">
        <f t="shared" si="29"/>
        <v>824</v>
      </c>
      <c r="G1890" s="230"/>
    </row>
    <row r="1891" s="219" customFormat="1" ht="14.25" spans="1:7">
      <c r="A1891" s="226">
        <v>1887</v>
      </c>
      <c r="B1891" s="227" t="s">
        <v>22923</v>
      </c>
      <c r="C1891" s="11" t="s">
        <v>1455</v>
      </c>
      <c r="D1891" s="55">
        <v>4.6</v>
      </c>
      <c r="E1891" s="228">
        <v>80</v>
      </c>
      <c r="F1891" s="229">
        <f t="shared" si="29"/>
        <v>368</v>
      </c>
      <c r="G1891" s="230"/>
    </row>
    <row r="1892" s="219" customFormat="1" ht="14.25" spans="1:7">
      <c r="A1892" s="226">
        <v>1888</v>
      </c>
      <c r="B1892" s="227" t="s">
        <v>22924</v>
      </c>
      <c r="C1892" s="11" t="s">
        <v>22925</v>
      </c>
      <c r="D1892" s="55">
        <v>6.5</v>
      </c>
      <c r="E1892" s="228">
        <v>80</v>
      </c>
      <c r="F1892" s="229">
        <f t="shared" si="29"/>
        <v>520</v>
      </c>
      <c r="G1892" s="230"/>
    </row>
    <row r="1893" s="219" customFormat="1" ht="14.25" spans="1:7">
      <c r="A1893" s="226">
        <v>1889</v>
      </c>
      <c r="B1893" s="227" t="s">
        <v>22926</v>
      </c>
      <c r="C1893" s="11" t="s">
        <v>18</v>
      </c>
      <c r="D1893" s="55">
        <v>8.3</v>
      </c>
      <c r="E1893" s="228">
        <v>80</v>
      </c>
      <c r="F1893" s="229">
        <f t="shared" si="29"/>
        <v>664</v>
      </c>
      <c r="G1893" s="230"/>
    </row>
    <row r="1894" s="219" customFormat="1" ht="14.25" spans="1:7">
      <c r="A1894" s="226">
        <v>1890</v>
      </c>
      <c r="B1894" s="227" t="s">
        <v>22927</v>
      </c>
      <c r="C1894" s="11" t="s">
        <v>22928</v>
      </c>
      <c r="D1894" s="55">
        <v>17</v>
      </c>
      <c r="E1894" s="228">
        <v>80</v>
      </c>
      <c r="F1894" s="229">
        <f t="shared" si="29"/>
        <v>1360</v>
      </c>
      <c r="G1894" s="230"/>
    </row>
    <row r="1895" s="219" customFormat="1" ht="14.25" spans="1:7">
      <c r="A1895" s="226">
        <v>1891</v>
      </c>
      <c r="B1895" s="227" t="s">
        <v>22929</v>
      </c>
      <c r="C1895" s="11" t="s">
        <v>22930</v>
      </c>
      <c r="D1895" s="55">
        <v>7.2</v>
      </c>
      <c r="E1895" s="228">
        <v>80</v>
      </c>
      <c r="F1895" s="229">
        <f t="shared" si="29"/>
        <v>576</v>
      </c>
      <c r="G1895" s="230"/>
    </row>
    <row r="1896" s="219" customFormat="1" ht="14.25" spans="1:7">
      <c r="A1896" s="226">
        <v>1892</v>
      </c>
      <c r="B1896" s="227" t="s">
        <v>22931</v>
      </c>
      <c r="C1896" s="11" t="s">
        <v>22932</v>
      </c>
      <c r="D1896" s="55">
        <v>4.6</v>
      </c>
      <c r="E1896" s="228">
        <v>80</v>
      </c>
      <c r="F1896" s="229">
        <f t="shared" si="29"/>
        <v>368</v>
      </c>
      <c r="G1896" s="230"/>
    </row>
    <row r="1897" s="219" customFormat="1" ht="14.25" spans="1:7">
      <c r="A1897" s="226">
        <v>1893</v>
      </c>
      <c r="B1897" s="227" t="s">
        <v>22933</v>
      </c>
      <c r="C1897" s="11" t="s">
        <v>22934</v>
      </c>
      <c r="D1897" s="55">
        <v>16.2</v>
      </c>
      <c r="E1897" s="228">
        <v>80</v>
      </c>
      <c r="F1897" s="229">
        <f t="shared" si="29"/>
        <v>1296</v>
      </c>
      <c r="G1897" s="230"/>
    </row>
    <row r="1898" s="219" customFormat="1" ht="14.25" spans="1:7">
      <c r="A1898" s="226">
        <v>1894</v>
      </c>
      <c r="B1898" s="227" t="s">
        <v>22935</v>
      </c>
      <c r="C1898" s="11" t="s">
        <v>22936</v>
      </c>
      <c r="D1898" s="55">
        <v>3</v>
      </c>
      <c r="E1898" s="228">
        <v>80</v>
      </c>
      <c r="F1898" s="229">
        <f t="shared" si="29"/>
        <v>240</v>
      </c>
      <c r="G1898" s="230"/>
    </row>
    <row r="1899" s="219" customFormat="1" ht="14.25" spans="1:7">
      <c r="A1899" s="226">
        <v>1895</v>
      </c>
      <c r="B1899" s="227" t="s">
        <v>22937</v>
      </c>
      <c r="C1899" s="11" t="s">
        <v>22938</v>
      </c>
      <c r="D1899" s="55">
        <v>4.5</v>
      </c>
      <c r="E1899" s="228">
        <v>80</v>
      </c>
      <c r="F1899" s="229">
        <f t="shared" si="29"/>
        <v>360</v>
      </c>
      <c r="G1899" s="230"/>
    </row>
    <row r="1900" s="219" customFormat="1" ht="14.25" spans="1:7">
      <c r="A1900" s="226">
        <v>1896</v>
      </c>
      <c r="B1900" s="227" t="s">
        <v>22939</v>
      </c>
      <c r="C1900" s="11" t="s">
        <v>4116</v>
      </c>
      <c r="D1900" s="55">
        <v>2.3</v>
      </c>
      <c r="E1900" s="228">
        <v>80</v>
      </c>
      <c r="F1900" s="229">
        <f t="shared" si="29"/>
        <v>184</v>
      </c>
      <c r="G1900" s="230"/>
    </row>
    <row r="1901" s="219" customFormat="1" ht="14.25" spans="1:7">
      <c r="A1901" s="226">
        <v>1897</v>
      </c>
      <c r="B1901" s="227" t="s">
        <v>22940</v>
      </c>
      <c r="C1901" s="11" t="s">
        <v>22941</v>
      </c>
      <c r="D1901" s="55">
        <v>2.3</v>
      </c>
      <c r="E1901" s="228">
        <v>80</v>
      </c>
      <c r="F1901" s="229">
        <f t="shared" si="29"/>
        <v>184</v>
      </c>
      <c r="G1901" s="230"/>
    </row>
    <row r="1902" s="219" customFormat="1" ht="14.25" spans="1:7">
      <c r="A1902" s="226">
        <v>1898</v>
      </c>
      <c r="B1902" s="227" t="s">
        <v>22942</v>
      </c>
      <c r="C1902" s="11" t="s">
        <v>22943</v>
      </c>
      <c r="D1902" s="55">
        <v>6</v>
      </c>
      <c r="E1902" s="228">
        <v>80</v>
      </c>
      <c r="F1902" s="229">
        <f t="shared" si="29"/>
        <v>480</v>
      </c>
      <c r="G1902" s="230"/>
    </row>
    <row r="1903" s="219" customFormat="1" ht="14.25" spans="1:7">
      <c r="A1903" s="226">
        <v>1899</v>
      </c>
      <c r="B1903" s="227" t="s">
        <v>22944</v>
      </c>
      <c r="C1903" s="11" t="s">
        <v>22945</v>
      </c>
      <c r="D1903" s="55">
        <v>5.3</v>
      </c>
      <c r="E1903" s="228">
        <v>80</v>
      </c>
      <c r="F1903" s="229">
        <f t="shared" si="29"/>
        <v>424</v>
      </c>
      <c r="G1903" s="230"/>
    </row>
    <row r="1904" s="219" customFormat="1" ht="14.25" spans="1:7">
      <c r="A1904" s="226">
        <v>1900</v>
      </c>
      <c r="B1904" s="227" t="s">
        <v>22946</v>
      </c>
      <c r="C1904" s="11" t="s">
        <v>22945</v>
      </c>
      <c r="D1904" s="55">
        <v>1.2</v>
      </c>
      <c r="E1904" s="228">
        <v>80</v>
      </c>
      <c r="F1904" s="229">
        <f t="shared" si="29"/>
        <v>96</v>
      </c>
      <c r="G1904" s="230"/>
    </row>
    <row r="1905" s="219" customFormat="1" ht="14.25" spans="1:7">
      <c r="A1905" s="226">
        <v>1901</v>
      </c>
      <c r="B1905" s="227" t="s">
        <v>22947</v>
      </c>
      <c r="C1905" s="11" t="s">
        <v>1430</v>
      </c>
      <c r="D1905" s="55">
        <v>1.2</v>
      </c>
      <c r="E1905" s="228">
        <v>80</v>
      </c>
      <c r="F1905" s="229">
        <f t="shared" si="29"/>
        <v>96</v>
      </c>
      <c r="G1905" s="230"/>
    </row>
    <row r="1906" s="219" customFormat="1" ht="14.25" spans="1:7">
      <c r="A1906" s="226">
        <v>1902</v>
      </c>
      <c r="B1906" s="227" t="s">
        <v>22948</v>
      </c>
      <c r="C1906" s="11" t="s">
        <v>22949</v>
      </c>
      <c r="D1906" s="55">
        <v>11.5</v>
      </c>
      <c r="E1906" s="228">
        <v>80</v>
      </c>
      <c r="F1906" s="229">
        <f t="shared" si="29"/>
        <v>920</v>
      </c>
      <c r="G1906" s="230"/>
    </row>
    <row r="1907" s="219" customFormat="1" ht="14.25" spans="1:7">
      <c r="A1907" s="226">
        <v>1903</v>
      </c>
      <c r="B1907" s="227" t="s">
        <v>22950</v>
      </c>
      <c r="C1907" s="11" t="s">
        <v>22951</v>
      </c>
      <c r="D1907" s="55">
        <v>11.3</v>
      </c>
      <c r="E1907" s="228">
        <v>80</v>
      </c>
      <c r="F1907" s="229">
        <f t="shared" si="29"/>
        <v>904</v>
      </c>
      <c r="G1907" s="230"/>
    </row>
    <row r="1908" s="219" customFormat="1" ht="14.25" spans="1:7">
      <c r="A1908" s="226">
        <v>1904</v>
      </c>
      <c r="B1908" s="227" t="s">
        <v>22952</v>
      </c>
      <c r="C1908" s="11" t="s">
        <v>171</v>
      </c>
      <c r="D1908" s="55">
        <v>9.9</v>
      </c>
      <c r="E1908" s="228">
        <v>80</v>
      </c>
      <c r="F1908" s="229">
        <f t="shared" si="29"/>
        <v>792</v>
      </c>
      <c r="G1908" s="230"/>
    </row>
    <row r="1909" s="219" customFormat="1" ht="14.25" spans="1:7">
      <c r="A1909" s="226">
        <v>1905</v>
      </c>
      <c r="B1909" s="227" t="s">
        <v>22953</v>
      </c>
      <c r="C1909" s="11" t="s">
        <v>22113</v>
      </c>
      <c r="D1909" s="55">
        <v>4.6</v>
      </c>
      <c r="E1909" s="228">
        <v>80</v>
      </c>
      <c r="F1909" s="229">
        <f t="shared" si="29"/>
        <v>368</v>
      </c>
      <c r="G1909" s="230"/>
    </row>
    <row r="1910" s="219" customFormat="1" ht="14.25" spans="1:7">
      <c r="A1910" s="226">
        <v>1906</v>
      </c>
      <c r="B1910" s="227" t="s">
        <v>22954</v>
      </c>
      <c r="C1910" s="11" t="s">
        <v>22955</v>
      </c>
      <c r="D1910" s="55">
        <v>4.6</v>
      </c>
      <c r="E1910" s="228">
        <v>80</v>
      </c>
      <c r="F1910" s="229">
        <f t="shared" si="29"/>
        <v>368</v>
      </c>
      <c r="G1910" s="230"/>
    </row>
    <row r="1911" s="219" customFormat="1" ht="14.25" spans="1:7">
      <c r="A1911" s="226">
        <v>1907</v>
      </c>
      <c r="B1911" s="227" t="s">
        <v>22956</v>
      </c>
      <c r="C1911" s="11" t="s">
        <v>2607</v>
      </c>
      <c r="D1911" s="55">
        <v>4.6</v>
      </c>
      <c r="E1911" s="228">
        <v>80</v>
      </c>
      <c r="F1911" s="229">
        <f t="shared" si="29"/>
        <v>368</v>
      </c>
      <c r="G1911" s="230"/>
    </row>
    <row r="1912" s="219" customFormat="1" ht="14.25" spans="1:7">
      <c r="A1912" s="226">
        <v>1908</v>
      </c>
      <c r="B1912" s="227" t="s">
        <v>22957</v>
      </c>
      <c r="C1912" s="11" t="s">
        <v>12995</v>
      </c>
      <c r="D1912" s="55">
        <v>3.4</v>
      </c>
      <c r="E1912" s="228">
        <v>80</v>
      </c>
      <c r="F1912" s="229">
        <f t="shared" si="29"/>
        <v>272</v>
      </c>
      <c r="G1912" s="230"/>
    </row>
    <row r="1913" s="219" customFormat="1" ht="14.25" spans="1:7">
      <c r="A1913" s="226">
        <v>1909</v>
      </c>
      <c r="B1913" s="227" t="s">
        <v>22958</v>
      </c>
      <c r="C1913" s="11" t="s">
        <v>6015</v>
      </c>
      <c r="D1913" s="55">
        <v>3.1</v>
      </c>
      <c r="E1913" s="228">
        <v>80</v>
      </c>
      <c r="F1913" s="229">
        <f t="shared" si="29"/>
        <v>248</v>
      </c>
      <c r="G1913" s="230"/>
    </row>
    <row r="1914" s="219" customFormat="1" ht="14.25" spans="1:7">
      <c r="A1914" s="226">
        <v>1910</v>
      </c>
      <c r="B1914" s="227" t="s">
        <v>22959</v>
      </c>
      <c r="C1914" s="11" t="s">
        <v>1441</v>
      </c>
      <c r="D1914" s="55">
        <v>4.6</v>
      </c>
      <c r="E1914" s="228">
        <v>80</v>
      </c>
      <c r="F1914" s="229">
        <f t="shared" si="29"/>
        <v>368</v>
      </c>
      <c r="G1914" s="230"/>
    </row>
    <row r="1915" s="219" customFormat="1" ht="14.25" spans="1:7">
      <c r="A1915" s="226">
        <v>1911</v>
      </c>
      <c r="B1915" s="227" t="s">
        <v>22960</v>
      </c>
      <c r="C1915" s="11" t="s">
        <v>22961</v>
      </c>
      <c r="D1915" s="55">
        <v>6.6</v>
      </c>
      <c r="E1915" s="228">
        <v>80</v>
      </c>
      <c r="F1915" s="229">
        <f t="shared" si="29"/>
        <v>528</v>
      </c>
      <c r="G1915" s="230"/>
    </row>
    <row r="1916" s="219" customFormat="1" ht="14.25" spans="1:7">
      <c r="A1916" s="226">
        <v>1912</v>
      </c>
      <c r="B1916" s="227" t="s">
        <v>22962</v>
      </c>
      <c r="C1916" s="11" t="s">
        <v>1360</v>
      </c>
      <c r="D1916" s="55">
        <v>6.5</v>
      </c>
      <c r="E1916" s="228">
        <v>80</v>
      </c>
      <c r="F1916" s="229">
        <f t="shared" si="29"/>
        <v>520</v>
      </c>
      <c r="G1916" s="230"/>
    </row>
    <row r="1917" s="219" customFormat="1" ht="14.25" spans="1:7">
      <c r="A1917" s="226">
        <v>1913</v>
      </c>
      <c r="B1917" s="227" t="s">
        <v>22963</v>
      </c>
      <c r="C1917" s="11" t="s">
        <v>1164</v>
      </c>
      <c r="D1917" s="55">
        <v>4.6</v>
      </c>
      <c r="E1917" s="228">
        <v>80</v>
      </c>
      <c r="F1917" s="229">
        <f t="shared" si="29"/>
        <v>368</v>
      </c>
      <c r="G1917" s="230"/>
    </row>
    <row r="1918" s="219" customFormat="1" ht="14.25" spans="1:7">
      <c r="A1918" s="226">
        <v>1914</v>
      </c>
      <c r="B1918" s="227" t="s">
        <v>22964</v>
      </c>
      <c r="C1918" s="11" t="s">
        <v>2352</v>
      </c>
      <c r="D1918" s="55">
        <v>5.7</v>
      </c>
      <c r="E1918" s="228">
        <v>80</v>
      </c>
      <c r="F1918" s="229">
        <f t="shared" si="29"/>
        <v>456</v>
      </c>
      <c r="G1918" s="230"/>
    </row>
    <row r="1919" s="219" customFormat="1" ht="14.25" spans="1:7">
      <c r="A1919" s="226">
        <v>1915</v>
      </c>
      <c r="B1919" s="227" t="s">
        <v>22965</v>
      </c>
      <c r="C1919" s="11" t="s">
        <v>22966</v>
      </c>
      <c r="D1919" s="55">
        <v>5.7</v>
      </c>
      <c r="E1919" s="228">
        <v>80</v>
      </c>
      <c r="F1919" s="229">
        <f t="shared" si="29"/>
        <v>456</v>
      </c>
      <c r="G1919" s="230"/>
    </row>
    <row r="1920" s="219" customFormat="1" ht="14.25" spans="1:7">
      <c r="A1920" s="226">
        <v>1916</v>
      </c>
      <c r="B1920" s="227" t="s">
        <v>22967</v>
      </c>
      <c r="C1920" s="11" t="s">
        <v>11262</v>
      </c>
      <c r="D1920" s="55">
        <v>4.6</v>
      </c>
      <c r="E1920" s="228">
        <v>80</v>
      </c>
      <c r="F1920" s="229">
        <f t="shared" si="29"/>
        <v>368</v>
      </c>
      <c r="G1920" s="230"/>
    </row>
    <row r="1921" s="219" customFormat="1" ht="14.25" spans="1:7">
      <c r="A1921" s="226">
        <v>1917</v>
      </c>
      <c r="B1921" s="227" t="s">
        <v>22968</v>
      </c>
      <c r="C1921" s="11" t="s">
        <v>811</v>
      </c>
      <c r="D1921" s="55">
        <v>1.2</v>
      </c>
      <c r="E1921" s="228">
        <v>80</v>
      </c>
      <c r="F1921" s="229">
        <f t="shared" si="29"/>
        <v>96</v>
      </c>
      <c r="G1921" s="230"/>
    </row>
    <row r="1922" s="219" customFormat="1" ht="14.25" spans="1:7">
      <c r="A1922" s="226">
        <v>1918</v>
      </c>
      <c r="B1922" s="227" t="s">
        <v>22969</v>
      </c>
      <c r="C1922" s="11" t="s">
        <v>765</v>
      </c>
      <c r="D1922" s="55">
        <v>2.3</v>
      </c>
      <c r="E1922" s="228">
        <v>80</v>
      </c>
      <c r="F1922" s="229">
        <f t="shared" si="29"/>
        <v>184</v>
      </c>
      <c r="G1922" s="230"/>
    </row>
    <row r="1923" s="219" customFormat="1" ht="14.25" spans="1:7">
      <c r="A1923" s="226">
        <v>1919</v>
      </c>
      <c r="B1923" s="227" t="s">
        <v>22970</v>
      </c>
      <c r="C1923" s="11" t="s">
        <v>9675</v>
      </c>
      <c r="D1923" s="55">
        <v>6.1</v>
      </c>
      <c r="E1923" s="228">
        <v>80</v>
      </c>
      <c r="F1923" s="229">
        <f t="shared" si="29"/>
        <v>488</v>
      </c>
      <c r="G1923" s="230"/>
    </row>
    <row r="1924" s="219" customFormat="1" ht="14.25" spans="1:7">
      <c r="A1924" s="226">
        <v>1920</v>
      </c>
      <c r="B1924" s="227" t="s">
        <v>22971</v>
      </c>
      <c r="C1924" s="11" t="s">
        <v>3274</v>
      </c>
      <c r="D1924" s="55">
        <v>4.6</v>
      </c>
      <c r="E1924" s="228">
        <v>80</v>
      </c>
      <c r="F1924" s="229">
        <f t="shared" si="29"/>
        <v>368</v>
      </c>
      <c r="G1924" s="230"/>
    </row>
    <row r="1925" s="219" customFormat="1" ht="14.25" spans="1:7">
      <c r="A1925" s="226">
        <v>1921</v>
      </c>
      <c r="B1925" s="227" t="s">
        <v>22972</v>
      </c>
      <c r="C1925" s="11" t="s">
        <v>22973</v>
      </c>
      <c r="D1925" s="55">
        <v>5.7</v>
      </c>
      <c r="E1925" s="228">
        <v>80</v>
      </c>
      <c r="F1925" s="229">
        <f t="shared" ref="F1925:F1988" si="30">D1925*E1925</f>
        <v>456</v>
      </c>
      <c r="G1925" s="230"/>
    </row>
    <row r="1926" s="219" customFormat="1" ht="14.25" spans="1:7">
      <c r="A1926" s="226">
        <v>1922</v>
      </c>
      <c r="B1926" s="227" t="s">
        <v>22974</v>
      </c>
      <c r="C1926" s="11" t="s">
        <v>22975</v>
      </c>
      <c r="D1926" s="55">
        <v>2.3</v>
      </c>
      <c r="E1926" s="228">
        <v>80</v>
      </c>
      <c r="F1926" s="229">
        <f t="shared" si="30"/>
        <v>184</v>
      </c>
      <c r="G1926" s="230"/>
    </row>
    <row r="1927" s="219" customFormat="1" ht="14.25" spans="1:7">
      <c r="A1927" s="226">
        <v>1923</v>
      </c>
      <c r="B1927" s="227" t="s">
        <v>22976</v>
      </c>
      <c r="C1927" s="11" t="s">
        <v>11592</v>
      </c>
      <c r="D1927" s="55">
        <v>2</v>
      </c>
      <c r="E1927" s="228">
        <v>80</v>
      </c>
      <c r="F1927" s="229">
        <f t="shared" si="30"/>
        <v>160</v>
      </c>
      <c r="G1927" s="230"/>
    </row>
    <row r="1928" s="219" customFormat="1" ht="14.25" spans="1:7">
      <c r="A1928" s="226">
        <v>1924</v>
      </c>
      <c r="B1928" s="227" t="s">
        <v>22977</v>
      </c>
      <c r="C1928" s="11" t="s">
        <v>2160</v>
      </c>
      <c r="D1928" s="55">
        <v>4.6</v>
      </c>
      <c r="E1928" s="228">
        <v>80</v>
      </c>
      <c r="F1928" s="229">
        <f t="shared" si="30"/>
        <v>368</v>
      </c>
      <c r="G1928" s="230"/>
    </row>
    <row r="1929" s="219" customFormat="1" ht="14.25" spans="1:7">
      <c r="A1929" s="226">
        <v>1925</v>
      </c>
      <c r="B1929" s="227" t="s">
        <v>22978</v>
      </c>
      <c r="C1929" s="11" t="s">
        <v>4667</v>
      </c>
      <c r="D1929" s="55">
        <v>2.3</v>
      </c>
      <c r="E1929" s="228">
        <v>80</v>
      </c>
      <c r="F1929" s="229">
        <f t="shared" si="30"/>
        <v>184</v>
      </c>
      <c r="G1929" s="230"/>
    </row>
    <row r="1930" s="219" customFormat="1" ht="14.25" spans="1:7">
      <c r="A1930" s="226">
        <v>1926</v>
      </c>
      <c r="B1930" s="227" t="s">
        <v>22979</v>
      </c>
      <c r="C1930" s="11" t="s">
        <v>22980</v>
      </c>
      <c r="D1930" s="55">
        <v>1.2</v>
      </c>
      <c r="E1930" s="228">
        <v>80</v>
      </c>
      <c r="F1930" s="229">
        <f t="shared" si="30"/>
        <v>96</v>
      </c>
      <c r="G1930" s="230"/>
    </row>
    <row r="1931" s="219" customFormat="1" ht="14.25" spans="1:7">
      <c r="A1931" s="226">
        <v>1927</v>
      </c>
      <c r="B1931" s="227" t="s">
        <v>22981</v>
      </c>
      <c r="C1931" s="11" t="s">
        <v>87</v>
      </c>
      <c r="D1931" s="55">
        <v>6.7</v>
      </c>
      <c r="E1931" s="228">
        <v>80</v>
      </c>
      <c r="F1931" s="229">
        <f t="shared" si="30"/>
        <v>536</v>
      </c>
      <c r="G1931" s="230"/>
    </row>
    <row r="1932" s="219" customFormat="1" ht="14.25" spans="1:7">
      <c r="A1932" s="226">
        <v>1928</v>
      </c>
      <c r="B1932" s="227" t="s">
        <v>22982</v>
      </c>
      <c r="C1932" s="11" t="s">
        <v>22983</v>
      </c>
      <c r="D1932" s="55">
        <v>1.2</v>
      </c>
      <c r="E1932" s="228">
        <v>80</v>
      </c>
      <c r="F1932" s="229">
        <f t="shared" si="30"/>
        <v>96</v>
      </c>
      <c r="G1932" s="230"/>
    </row>
    <row r="1933" s="219" customFormat="1" ht="14.25" spans="1:7">
      <c r="A1933" s="226">
        <v>1929</v>
      </c>
      <c r="B1933" s="227" t="s">
        <v>22984</v>
      </c>
      <c r="C1933" s="11" t="s">
        <v>22985</v>
      </c>
      <c r="D1933" s="55">
        <v>4.6</v>
      </c>
      <c r="E1933" s="228">
        <v>80</v>
      </c>
      <c r="F1933" s="229">
        <f t="shared" si="30"/>
        <v>368</v>
      </c>
      <c r="G1933" s="230"/>
    </row>
    <row r="1934" s="219" customFormat="1" ht="14.25" spans="1:7">
      <c r="A1934" s="226">
        <v>1930</v>
      </c>
      <c r="B1934" s="227" t="s">
        <v>22986</v>
      </c>
      <c r="C1934" s="11" t="s">
        <v>22987</v>
      </c>
      <c r="D1934" s="55">
        <v>2.3</v>
      </c>
      <c r="E1934" s="228">
        <v>80</v>
      </c>
      <c r="F1934" s="229">
        <f t="shared" si="30"/>
        <v>184</v>
      </c>
      <c r="G1934" s="230"/>
    </row>
    <row r="1935" s="219" customFormat="1" ht="14.25" spans="1:7">
      <c r="A1935" s="226">
        <v>1931</v>
      </c>
      <c r="B1935" s="227" t="s">
        <v>22988</v>
      </c>
      <c r="C1935" s="11" t="s">
        <v>11266</v>
      </c>
      <c r="D1935" s="55">
        <v>10</v>
      </c>
      <c r="E1935" s="228">
        <v>80</v>
      </c>
      <c r="F1935" s="229">
        <f t="shared" si="30"/>
        <v>800</v>
      </c>
      <c r="G1935" s="230"/>
    </row>
    <row r="1936" s="219" customFormat="1" ht="14.25" spans="1:7">
      <c r="A1936" s="226">
        <v>1932</v>
      </c>
      <c r="B1936" s="227" t="s">
        <v>22989</v>
      </c>
      <c r="C1936" s="11" t="s">
        <v>22990</v>
      </c>
      <c r="D1936" s="55">
        <v>32</v>
      </c>
      <c r="E1936" s="228">
        <v>80</v>
      </c>
      <c r="F1936" s="229">
        <f t="shared" si="30"/>
        <v>2560</v>
      </c>
      <c r="G1936" s="230"/>
    </row>
    <row r="1937" s="219" customFormat="1" ht="14.25" spans="1:7">
      <c r="A1937" s="226">
        <v>1933</v>
      </c>
      <c r="B1937" s="227" t="s">
        <v>22991</v>
      </c>
      <c r="C1937" s="11" t="s">
        <v>22992</v>
      </c>
      <c r="D1937" s="55">
        <v>6.6</v>
      </c>
      <c r="E1937" s="228">
        <v>80</v>
      </c>
      <c r="F1937" s="229">
        <f t="shared" si="30"/>
        <v>528</v>
      </c>
      <c r="G1937" s="230"/>
    </row>
    <row r="1938" s="219" customFormat="1" ht="14.25" spans="1:7">
      <c r="A1938" s="226">
        <v>1934</v>
      </c>
      <c r="B1938" s="227" t="s">
        <v>22993</v>
      </c>
      <c r="C1938" s="11" t="s">
        <v>22994</v>
      </c>
      <c r="D1938" s="55">
        <v>4.8</v>
      </c>
      <c r="E1938" s="228">
        <v>80</v>
      </c>
      <c r="F1938" s="229">
        <f t="shared" si="30"/>
        <v>384</v>
      </c>
      <c r="G1938" s="230"/>
    </row>
    <row r="1939" s="219" customFormat="1" ht="14.25" spans="1:7">
      <c r="A1939" s="226">
        <v>1935</v>
      </c>
      <c r="B1939" s="227" t="s">
        <v>22995</v>
      </c>
      <c r="C1939" s="11" t="s">
        <v>22996</v>
      </c>
      <c r="D1939" s="55">
        <v>6.9</v>
      </c>
      <c r="E1939" s="228">
        <v>80</v>
      </c>
      <c r="F1939" s="229">
        <f t="shared" si="30"/>
        <v>552</v>
      </c>
      <c r="G1939" s="230"/>
    </row>
    <row r="1940" s="219" customFormat="1" ht="14.25" spans="1:7">
      <c r="A1940" s="226">
        <v>1936</v>
      </c>
      <c r="B1940" s="227" t="s">
        <v>22997</v>
      </c>
      <c r="C1940" s="11" t="s">
        <v>2594</v>
      </c>
      <c r="D1940" s="55">
        <v>4.6</v>
      </c>
      <c r="E1940" s="228">
        <v>80</v>
      </c>
      <c r="F1940" s="229">
        <f t="shared" si="30"/>
        <v>368</v>
      </c>
      <c r="G1940" s="230"/>
    </row>
    <row r="1941" s="219" customFormat="1" ht="14.25" spans="1:7">
      <c r="A1941" s="226">
        <v>1937</v>
      </c>
      <c r="B1941" s="227" t="s">
        <v>22998</v>
      </c>
      <c r="C1941" s="11" t="s">
        <v>22999</v>
      </c>
      <c r="D1941" s="55">
        <v>5.75</v>
      </c>
      <c r="E1941" s="228">
        <v>80</v>
      </c>
      <c r="F1941" s="229">
        <f t="shared" si="30"/>
        <v>460</v>
      </c>
      <c r="G1941" s="230"/>
    </row>
    <row r="1942" s="219" customFormat="1" ht="14.25" spans="1:7">
      <c r="A1942" s="226">
        <v>1938</v>
      </c>
      <c r="B1942" s="227" t="s">
        <v>23000</v>
      </c>
      <c r="C1942" s="11" t="s">
        <v>3991</v>
      </c>
      <c r="D1942" s="55">
        <v>4.6</v>
      </c>
      <c r="E1942" s="228">
        <v>80</v>
      </c>
      <c r="F1942" s="229">
        <f t="shared" si="30"/>
        <v>368</v>
      </c>
      <c r="G1942" s="230"/>
    </row>
    <row r="1943" s="219" customFormat="1" ht="14.25" spans="1:7">
      <c r="A1943" s="226">
        <v>1939</v>
      </c>
      <c r="B1943" s="227" t="s">
        <v>23001</v>
      </c>
      <c r="C1943" s="11" t="s">
        <v>1016</v>
      </c>
      <c r="D1943" s="55">
        <v>2.3</v>
      </c>
      <c r="E1943" s="228">
        <v>80</v>
      </c>
      <c r="F1943" s="229">
        <f t="shared" si="30"/>
        <v>184</v>
      </c>
      <c r="G1943" s="230"/>
    </row>
    <row r="1944" s="219" customFormat="1" ht="14.25" spans="1:7">
      <c r="A1944" s="226">
        <v>1940</v>
      </c>
      <c r="B1944" s="227" t="s">
        <v>23002</v>
      </c>
      <c r="C1944" s="11" t="s">
        <v>23003</v>
      </c>
      <c r="D1944" s="55">
        <v>4.6</v>
      </c>
      <c r="E1944" s="228">
        <v>80</v>
      </c>
      <c r="F1944" s="229">
        <f t="shared" si="30"/>
        <v>368</v>
      </c>
      <c r="G1944" s="230"/>
    </row>
    <row r="1945" s="219" customFormat="1" ht="14.25" spans="1:7">
      <c r="A1945" s="226">
        <v>1941</v>
      </c>
      <c r="B1945" s="227" t="s">
        <v>23004</v>
      </c>
      <c r="C1945" s="11" t="s">
        <v>3435</v>
      </c>
      <c r="D1945" s="55">
        <v>4.6</v>
      </c>
      <c r="E1945" s="228">
        <v>80</v>
      </c>
      <c r="F1945" s="229">
        <f t="shared" si="30"/>
        <v>368</v>
      </c>
      <c r="G1945" s="230"/>
    </row>
    <row r="1946" s="219" customFormat="1" ht="14.25" spans="1:7">
      <c r="A1946" s="226">
        <v>1942</v>
      </c>
      <c r="B1946" s="227" t="s">
        <v>23005</v>
      </c>
      <c r="C1946" s="11" t="s">
        <v>23006</v>
      </c>
      <c r="D1946" s="55">
        <v>7.5</v>
      </c>
      <c r="E1946" s="228">
        <v>80</v>
      </c>
      <c r="F1946" s="229">
        <f t="shared" si="30"/>
        <v>600</v>
      </c>
      <c r="G1946" s="230"/>
    </row>
    <row r="1947" s="219" customFormat="1" ht="14.25" spans="1:7">
      <c r="A1947" s="226">
        <v>1943</v>
      </c>
      <c r="B1947" s="227" t="s">
        <v>23007</v>
      </c>
      <c r="C1947" s="11" t="s">
        <v>2475</v>
      </c>
      <c r="D1947" s="55">
        <v>11</v>
      </c>
      <c r="E1947" s="228">
        <v>80</v>
      </c>
      <c r="F1947" s="229">
        <f t="shared" si="30"/>
        <v>880</v>
      </c>
      <c r="G1947" s="230"/>
    </row>
    <row r="1948" s="219" customFormat="1" ht="14.25" spans="1:7">
      <c r="A1948" s="226">
        <v>1944</v>
      </c>
      <c r="B1948" s="227" t="s">
        <v>23008</v>
      </c>
      <c r="C1948" s="11" t="s">
        <v>2401</v>
      </c>
      <c r="D1948" s="55">
        <v>4.6</v>
      </c>
      <c r="E1948" s="228">
        <v>80</v>
      </c>
      <c r="F1948" s="229">
        <f t="shared" si="30"/>
        <v>368</v>
      </c>
      <c r="G1948" s="230"/>
    </row>
    <row r="1949" s="219" customFormat="1" ht="14.25" spans="1:7">
      <c r="A1949" s="226">
        <v>1945</v>
      </c>
      <c r="B1949" s="227" t="s">
        <v>23009</v>
      </c>
      <c r="C1949" s="11" t="s">
        <v>23010</v>
      </c>
      <c r="D1949" s="55">
        <v>6</v>
      </c>
      <c r="E1949" s="228">
        <v>80</v>
      </c>
      <c r="F1949" s="229">
        <f t="shared" si="30"/>
        <v>480</v>
      </c>
      <c r="G1949" s="230"/>
    </row>
    <row r="1950" s="219" customFormat="1" ht="14.25" spans="1:7">
      <c r="A1950" s="226">
        <v>1946</v>
      </c>
      <c r="B1950" s="227" t="s">
        <v>23011</v>
      </c>
      <c r="C1950" s="11" t="s">
        <v>23012</v>
      </c>
      <c r="D1950" s="55">
        <v>1.2</v>
      </c>
      <c r="E1950" s="228">
        <v>80</v>
      </c>
      <c r="F1950" s="229">
        <f t="shared" si="30"/>
        <v>96</v>
      </c>
      <c r="G1950" s="230"/>
    </row>
    <row r="1951" s="219" customFormat="1" ht="14.25" spans="1:7">
      <c r="A1951" s="226">
        <v>1947</v>
      </c>
      <c r="B1951" s="227" t="s">
        <v>23013</v>
      </c>
      <c r="C1951" s="11" t="s">
        <v>9553</v>
      </c>
      <c r="D1951" s="55">
        <v>5.3</v>
      </c>
      <c r="E1951" s="228">
        <v>80</v>
      </c>
      <c r="F1951" s="229">
        <f t="shared" si="30"/>
        <v>424</v>
      </c>
      <c r="G1951" s="230"/>
    </row>
    <row r="1952" s="219" customFormat="1" ht="14.25" spans="1:7">
      <c r="A1952" s="226">
        <v>1948</v>
      </c>
      <c r="B1952" s="227" t="s">
        <v>23014</v>
      </c>
      <c r="C1952" s="11" t="s">
        <v>23015</v>
      </c>
      <c r="D1952" s="55">
        <v>5.3</v>
      </c>
      <c r="E1952" s="228">
        <v>80</v>
      </c>
      <c r="F1952" s="229">
        <f t="shared" si="30"/>
        <v>424</v>
      </c>
      <c r="G1952" s="230"/>
    </row>
    <row r="1953" s="219" customFormat="1" ht="14.25" spans="1:7">
      <c r="A1953" s="226">
        <v>1949</v>
      </c>
      <c r="B1953" s="227" t="s">
        <v>23016</v>
      </c>
      <c r="C1953" s="11" t="s">
        <v>23017</v>
      </c>
      <c r="D1953" s="55">
        <v>3.6</v>
      </c>
      <c r="E1953" s="228">
        <v>80</v>
      </c>
      <c r="F1953" s="229">
        <f t="shared" si="30"/>
        <v>288</v>
      </c>
      <c r="G1953" s="230"/>
    </row>
    <row r="1954" s="219" customFormat="1" ht="14.25" spans="1:7">
      <c r="A1954" s="226">
        <v>1950</v>
      </c>
      <c r="B1954" s="227" t="s">
        <v>23018</v>
      </c>
      <c r="C1954" s="11" t="s">
        <v>23019</v>
      </c>
      <c r="D1954" s="55">
        <v>4.23</v>
      </c>
      <c r="E1954" s="228">
        <v>80</v>
      </c>
      <c r="F1954" s="229">
        <f t="shared" si="30"/>
        <v>338.4</v>
      </c>
      <c r="G1954" s="230"/>
    </row>
    <row r="1955" s="219" customFormat="1" ht="14.25" spans="1:7">
      <c r="A1955" s="226">
        <v>1951</v>
      </c>
      <c r="B1955" s="227" t="s">
        <v>23020</v>
      </c>
      <c r="C1955" s="11" t="s">
        <v>23021</v>
      </c>
      <c r="D1955" s="55">
        <v>6.66</v>
      </c>
      <c r="E1955" s="228">
        <v>80</v>
      </c>
      <c r="F1955" s="229">
        <f t="shared" si="30"/>
        <v>532.8</v>
      </c>
      <c r="G1955" s="230"/>
    </row>
    <row r="1956" s="219" customFormat="1" ht="14.25" spans="1:7">
      <c r="A1956" s="226">
        <v>1952</v>
      </c>
      <c r="B1956" s="227" t="s">
        <v>23022</v>
      </c>
      <c r="C1956" s="11" t="s">
        <v>23023</v>
      </c>
      <c r="D1956" s="55">
        <v>4.26</v>
      </c>
      <c r="E1956" s="228">
        <v>80</v>
      </c>
      <c r="F1956" s="229">
        <f t="shared" si="30"/>
        <v>340.8</v>
      </c>
      <c r="G1956" s="230"/>
    </row>
    <row r="1957" s="219" customFormat="1" ht="14.25" spans="1:7">
      <c r="A1957" s="226">
        <v>1953</v>
      </c>
      <c r="B1957" s="227" t="s">
        <v>23024</v>
      </c>
      <c r="C1957" s="11" t="s">
        <v>23025</v>
      </c>
      <c r="D1957" s="55">
        <v>3.09</v>
      </c>
      <c r="E1957" s="228">
        <v>80</v>
      </c>
      <c r="F1957" s="229">
        <f t="shared" si="30"/>
        <v>247.2</v>
      </c>
      <c r="G1957" s="230"/>
    </row>
    <row r="1958" s="219" customFormat="1" ht="14.25" spans="1:7">
      <c r="A1958" s="226">
        <v>1954</v>
      </c>
      <c r="B1958" s="227" t="s">
        <v>23026</v>
      </c>
      <c r="C1958" s="11" t="s">
        <v>23027</v>
      </c>
      <c r="D1958" s="55">
        <v>4.8</v>
      </c>
      <c r="E1958" s="228">
        <v>80</v>
      </c>
      <c r="F1958" s="229">
        <f t="shared" si="30"/>
        <v>384</v>
      </c>
      <c r="G1958" s="230"/>
    </row>
    <row r="1959" s="219" customFormat="1" ht="14.25" spans="1:7">
      <c r="A1959" s="226">
        <v>1955</v>
      </c>
      <c r="B1959" s="227" t="s">
        <v>23028</v>
      </c>
      <c r="C1959" s="11" t="s">
        <v>23029</v>
      </c>
      <c r="D1959" s="55">
        <v>4.8</v>
      </c>
      <c r="E1959" s="228">
        <v>80</v>
      </c>
      <c r="F1959" s="229">
        <f t="shared" si="30"/>
        <v>384</v>
      </c>
      <c r="G1959" s="230"/>
    </row>
    <row r="1960" s="219" customFormat="1" ht="14.25" spans="1:7">
      <c r="A1960" s="226">
        <v>1956</v>
      </c>
      <c r="B1960" s="227" t="s">
        <v>23030</v>
      </c>
      <c r="C1960" s="11" t="s">
        <v>23031</v>
      </c>
      <c r="D1960" s="55">
        <v>3.7</v>
      </c>
      <c r="E1960" s="228">
        <v>80</v>
      </c>
      <c r="F1960" s="229">
        <f t="shared" si="30"/>
        <v>296</v>
      </c>
      <c r="G1960" s="230"/>
    </row>
    <row r="1961" s="219" customFormat="1" ht="14.25" spans="1:7">
      <c r="A1961" s="226">
        <v>1957</v>
      </c>
      <c r="B1961" s="227" t="s">
        <v>23032</v>
      </c>
      <c r="C1961" s="11" t="s">
        <v>23033</v>
      </c>
      <c r="D1961" s="55">
        <v>4.8</v>
      </c>
      <c r="E1961" s="228">
        <v>80</v>
      </c>
      <c r="F1961" s="229">
        <f t="shared" si="30"/>
        <v>384</v>
      </c>
      <c r="G1961" s="230"/>
    </row>
    <row r="1962" s="219" customFormat="1" ht="14.25" spans="1:7">
      <c r="A1962" s="226">
        <v>1958</v>
      </c>
      <c r="B1962" s="227" t="s">
        <v>23034</v>
      </c>
      <c r="C1962" s="11" t="s">
        <v>941</v>
      </c>
      <c r="D1962" s="55">
        <v>3.6</v>
      </c>
      <c r="E1962" s="228">
        <v>80</v>
      </c>
      <c r="F1962" s="229">
        <f t="shared" si="30"/>
        <v>288</v>
      </c>
      <c r="G1962" s="230"/>
    </row>
    <row r="1963" s="219" customFormat="1" ht="14.25" spans="1:7">
      <c r="A1963" s="226">
        <v>1959</v>
      </c>
      <c r="B1963" s="227" t="s">
        <v>23035</v>
      </c>
      <c r="C1963" s="11" t="s">
        <v>23036</v>
      </c>
      <c r="D1963" s="55">
        <v>4.31</v>
      </c>
      <c r="E1963" s="228">
        <v>80</v>
      </c>
      <c r="F1963" s="229">
        <f t="shared" si="30"/>
        <v>344.8</v>
      </c>
      <c r="G1963" s="230"/>
    </row>
    <row r="1964" s="219" customFormat="1" ht="14.25" spans="1:7">
      <c r="A1964" s="226">
        <v>1960</v>
      </c>
      <c r="B1964" s="227" t="s">
        <v>23037</v>
      </c>
      <c r="C1964" s="11" t="s">
        <v>23038</v>
      </c>
      <c r="D1964" s="55">
        <v>5.8</v>
      </c>
      <c r="E1964" s="228">
        <v>80</v>
      </c>
      <c r="F1964" s="229">
        <f t="shared" si="30"/>
        <v>464</v>
      </c>
      <c r="G1964" s="230"/>
    </row>
    <row r="1965" s="219" customFormat="1" ht="14.25" spans="1:7">
      <c r="A1965" s="226">
        <v>1961</v>
      </c>
      <c r="B1965" s="227" t="s">
        <v>23039</v>
      </c>
      <c r="C1965" s="11" t="s">
        <v>23040</v>
      </c>
      <c r="D1965" s="55">
        <v>5</v>
      </c>
      <c r="E1965" s="228">
        <v>80</v>
      </c>
      <c r="F1965" s="229">
        <f t="shared" si="30"/>
        <v>400</v>
      </c>
      <c r="G1965" s="230"/>
    </row>
    <row r="1966" s="219" customFormat="1" ht="14.25" spans="1:7">
      <c r="A1966" s="226">
        <v>1962</v>
      </c>
      <c r="B1966" s="227" t="s">
        <v>23041</v>
      </c>
      <c r="C1966" s="11" t="s">
        <v>23042</v>
      </c>
      <c r="D1966" s="55">
        <v>4.71</v>
      </c>
      <c r="E1966" s="228">
        <v>80</v>
      </c>
      <c r="F1966" s="229">
        <f t="shared" si="30"/>
        <v>376.8</v>
      </c>
      <c r="G1966" s="230"/>
    </row>
    <row r="1967" s="219" customFormat="1" ht="14.25" spans="1:7">
      <c r="A1967" s="226">
        <v>1963</v>
      </c>
      <c r="B1967" s="227" t="s">
        <v>23043</v>
      </c>
      <c r="C1967" s="11" t="s">
        <v>2594</v>
      </c>
      <c r="D1967" s="55">
        <v>1.27</v>
      </c>
      <c r="E1967" s="228">
        <v>80</v>
      </c>
      <c r="F1967" s="229">
        <f t="shared" si="30"/>
        <v>101.6</v>
      </c>
      <c r="G1967" s="230"/>
    </row>
    <row r="1968" s="219" customFormat="1" ht="14.25" spans="1:7">
      <c r="A1968" s="226">
        <v>1964</v>
      </c>
      <c r="B1968" s="227" t="s">
        <v>23044</v>
      </c>
      <c r="C1968" s="11" t="s">
        <v>9360</v>
      </c>
      <c r="D1968" s="55">
        <v>2.4</v>
      </c>
      <c r="E1968" s="228">
        <v>80</v>
      </c>
      <c r="F1968" s="229">
        <f t="shared" si="30"/>
        <v>192</v>
      </c>
      <c r="G1968" s="230"/>
    </row>
    <row r="1969" s="219" customFormat="1" ht="14.25" spans="1:7">
      <c r="A1969" s="226">
        <v>1965</v>
      </c>
      <c r="B1969" s="227" t="s">
        <v>23045</v>
      </c>
      <c r="C1969" s="11" t="s">
        <v>23046</v>
      </c>
      <c r="D1969" s="55">
        <v>3</v>
      </c>
      <c r="E1969" s="228">
        <v>80</v>
      </c>
      <c r="F1969" s="229">
        <f t="shared" si="30"/>
        <v>240</v>
      </c>
      <c r="G1969" s="230"/>
    </row>
    <row r="1970" s="219" customFormat="1" ht="14.25" spans="1:7">
      <c r="A1970" s="226">
        <v>1966</v>
      </c>
      <c r="B1970" s="227" t="s">
        <v>23047</v>
      </c>
      <c r="C1970" s="11" t="s">
        <v>23048</v>
      </c>
      <c r="D1970" s="55">
        <v>2.4</v>
      </c>
      <c r="E1970" s="228">
        <v>80</v>
      </c>
      <c r="F1970" s="229">
        <f t="shared" si="30"/>
        <v>192</v>
      </c>
      <c r="G1970" s="230"/>
    </row>
    <row r="1971" s="219" customFormat="1" ht="14.25" spans="1:7">
      <c r="A1971" s="226">
        <v>1967</v>
      </c>
      <c r="B1971" s="227" t="s">
        <v>23049</v>
      </c>
      <c r="C1971" s="11" t="s">
        <v>23050</v>
      </c>
      <c r="D1971" s="55">
        <v>2.59</v>
      </c>
      <c r="E1971" s="228">
        <v>80</v>
      </c>
      <c r="F1971" s="229">
        <f t="shared" si="30"/>
        <v>207.2</v>
      </c>
      <c r="G1971" s="230"/>
    </row>
    <row r="1972" s="219" customFormat="1" ht="14.25" spans="1:7">
      <c r="A1972" s="226">
        <v>1968</v>
      </c>
      <c r="B1972" s="227" t="s">
        <v>23051</v>
      </c>
      <c r="C1972" s="11" t="s">
        <v>23052</v>
      </c>
      <c r="D1972" s="55">
        <v>2.4</v>
      </c>
      <c r="E1972" s="228">
        <v>80</v>
      </c>
      <c r="F1972" s="229">
        <f t="shared" si="30"/>
        <v>192</v>
      </c>
      <c r="G1972" s="230"/>
    </row>
    <row r="1973" s="219" customFormat="1" ht="14.25" spans="1:7">
      <c r="A1973" s="226">
        <v>1969</v>
      </c>
      <c r="B1973" s="227" t="s">
        <v>23053</v>
      </c>
      <c r="C1973" s="11" t="s">
        <v>16552</v>
      </c>
      <c r="D1973" s="55">
        <v>2.4</v>
      </c>
      <c r="E1973" s="228">
        <v>80</v>
      </c>
      <c r="F1973" s="229">
        <f t="shared" si="30"/>
        <v>192</v>
      </c>
      <c r="G1973" s="230"/>
    </row>
    <row r="1974" s="219" customFormat="1" ht="14.25" spans="1:7">
      <c r="A1974" s="226">
        <v>1970</v>
      </c>
      <c r="B1974" s="227" t="s">
        <v>23054</v>
      </c>
      <c r="C1974" s="11" t="s">
        <v>23055</v>
      </c>
      <c r="D1974" s="55">
        <v>2.4</v>
      </c>
      <c r="E1974" s="228">
        <v>80</v>
      </c>
      <c r="F1974" s="229">
        <f t="shared" si="30"/>
        <v>192</v>
      </c>
      <c r="G1974" s="230"/>
    </row>
    <row r="1975" s="219" customFormat="1" ht="14.25" spans="1:7">
      <c r="A1975" s="226">
        <v>1971</v>
      </c>
      <c r="B1975" s="227" t="s">
        <v>23056</v>
      </c>
      <c r="C1975" s="11" t="s">
        <v>3769</v>
      </c>
      <c r="D1975" s="55">
        <v>2.4</v>
      </c>
      <c r="E1975" s="228">
        <v>80</v>
      </c>
      <c r="F1975" s="229">
        <f t="shared" si="30"/>
        <v>192</v>
      </c>
      <c r="G1975" s="230"/>
    </row>
    <row r="1976" s="219" customFormat="1" ht="14.25" spans="1:7">
      <c r="A1976" s="226">
        <v>1972</v>
      </c>
      <c r="B1976" s="227" t="s">
        <v>23057</v>
      </c>
      <c r="C1976" s="11" t="s">
        <v>23058</v>
      </c>
      <c r="D1976" s="55">
        <v>2.4</v>
      </c>
      <c r="E1976" s="228">
        <v>80</v>
      </c>
      <c r="F1976" s="229">
        <f t="shared" si="30"/>
        <v>192</v>
      </c>
      <c r="G1976" s="230"/>
    </row>
    <row r="1977" s="219" customFormat="1" ht="14.25" spans="1:7">
      <c r="A1977" s="226">
        <v>1973</v>
      </c>
      <c r="B1977" s="227" t="s">
        <v>23059</v>
      </c>
      <c r="C1977" s="11" t="s">
        <v>23060</v>
      </c>
      <c r="D1977" s="55">
        <v>2.4</v>
      </c>
      <c r="E1977" s="228">
        <v>80</v>
      </c>
      <c r="F1977" s="229">
        <f t="shared" si="30"/>
        <v>192</v>
      </c>
      <c r="G1977" s="230"/>
    </row>
    <row r="1978" s="219" customFormat="1" ht="14.25" spans="1:7">
      <c r="A1978" s="226">
        <v>1974</v>
      </c>
      <c r="B1978" s="227" t="s">
        <v>23061</v>
      </c>
      <c r="C1978" s="11" t="s">
        <v>23062</v>
      </c>
      <c r="D1978" s="55">
        <v>2.4</v>
      </c>
      <c r="E1978" s="228">
        <v>80</v>
      </c>
      <c r="F1978" s="229">
        <f t="shared" si="30"/>
        <v>192</v>
      </c>
      <c r="G1978" s="230"/>
    </row>
    <row r="1979" s="219" customFormat="1" ht="14.25" spans="1:7">
      <c r="A1979" s="226">
        <v>1975</v>
      </c>
      <c r="B1979" s="227" t="s">
        <v>23063</v>
      </c>
      <c r="C1979" s="11" t="s">
        <v>23064</v>
      </c>
      <c r="D1979" s="55">
        <v>2.4</v>
      </c>
      <c r="E1979" s="228">
        <v>80</v>
      </c>
      <c r="F1979" s="229">
        <f t="shared" si="30"/>
        <v>192</v>
      </c>
      <c r="G1979" s="230"/>
    </row>
    <row r="1980" s="219" customFormat="1" ht="14.25" spans="1:7">
      <c r="A1980" s="226">
        <v>1976</v>
      </c>
      <c r="B1980" s="227" t="s">
        <v>23065</v>
      </c>
      <c r="C1980" s="11" t="s">
        <v>23066</v>
      </c>
      <c r="D1980" s="55">
        <v>3.6</v>
      </c>
      <c r="E1980" s="228">
        <v>80</v>
      </c>
      <c r="F1980" s="229">
        <f t="shared" si="30"/>
        <v>288</v>
      </c>
      <c r="G1980" s="230"/>
    </row>
    <row r="1981" s="219" customFormat="1" ht="14.25" spans="1:7">
      <c r="A1981" s="226">
        <v>1977</v>
      </c>
      <c r="B1981" s="227" t="s">
        <v>23067</v>
      </c>
      <c r="C1981" s="11" t="s">
        <v>23068</v>
      </c>
      <c r="D1981" s="55">
        <v>3.32</v>
      </c>
      <c r="E1981" s="228">
        <v>80</v>
      </c>
      <c r="F1981" s="229">
        <f t="shared" si="30"/>
        <v>265.6</v>
      </c>
      <c r="G1981" s="230"/>
    </row>
    <row r="1982" s="219" customFormat="1" ht="14.25" spans="1:7">
      <c r="A1982" s="226">
        <v>1978</v>
      </c>
      <c r="B1982" s="227" t="s">
        <v>23069</v>
      </c>
      <c r="C1982" s="11" t="s">
        <v>23070</v>
      </c>
      <c r="D1982" s="55">
        <v>3.6</v>
      </c>
      <c r="E1982" s="228">
        <v>80</v>
      </c>
      <c r="F1982" s="229">
        <f t="shared" si="30"/>
        <v>288</v>
      </c>
      <c r="G1982" s="230"/>
    </row>
    <row r="1983" s="219" customFormat="1" ht="14.25" spans="1:7">
      <c r="A1983" s="226">
        <v>1979</v>
      </c>
      <c r="B1983" s="227" t="s">
        <v>23071</v>
      </c>
      <c r="C1983" s="11" t="s">
        <v>23072</v>
      </c>
      <c r="D1983" s="55">
        <v>2.99</v>
      </c>
      <c r="E1983" s="228">
        <v>80</v>
      </c>
      <c r="F1983" s="229">
        <f t="shared" si="30"/>
        <v>239.2</v>
      </c>
      <c r="G1983" s="230"/>
    </row>
    <row r="1984" s="219" customFormat="1" ht="14.25" spans="1:7">
      <c r="A1984" s="226">
        <v>1980</v>
      </c>
      <c r="B1984" s="227" t="s">
        <v>23073</v>
      </c>
      <c r="C1984" s="11" t="s">
        <v>23074</v>
      </c>
      <c r="D1984" s="55">
        <v>3.13</v>
      </c>
      <c r="E1984" s="228">
        <v>80</v>
      </c>
      <c r="F1984" s="229">
        <f t="shared" si="30"/>
        <v>250.4</v>
      </c>
      <c r="G1984" s="230"/>
    </row>
    <row r="1985" s="219" customFormat="1" ht="14.25" spans="1:7">
      <c r="A1985" s="226">
        <v>1981</v>
      </c>
      <c r="B1985" s="227" t="s">
        <v>23075</v>
      </c>
      <c r="C1985" s="11" t="s">
        <v>23076</v>
      </c>
      <c r="D1985" s="55">
        <v>4.8</v>
      </c>
      <c r="E1985" s="228">
        <v>80</v>
      </c>
      <c r="F1985" s="229">
        <f t="shared" si="30"/>
        <v>384</v>
      </c>
      <c r="G1985" s="230"/>
    </row>
    <row r="1986" s="219" customFormat="1" ht="14.25" spans="1:7">
      <c r="A1986" s="226">
        <v>1982</v>
      </c>
      <c r="B1986" s="227" t="s">
        <v>23077</v>
      </c>
      <c r="C1986" s="11" t="s">
        <v>23078</v>
      </c>
      <c r="D1986" s="55">
        <v>5</v>
      </c>
      <c r="E1986" s="228">
        <v>80</v>
      </c>
      <c r="F1986" s="229">
        <f t="shared" si="30"/>
        <v>400</v>
      </c>
      <c r="G1986" s="230"/>
    </row>
    <row r="1987" s="219" customFormat="1" ht="14.25" spans="1:7">
      <c r="A1987" s="226">
        <v>1983</v>
      </c>
      <c r="B1987" s="227" t="s">
        <v>23079</v>
      </c>
      <c r="C1987" s="11" t="s">
        <v>23080</v>
      </c>
      <c r="D1987" s="55">
        <v>3.6</v>
      </c>
      <c r="E1987" s="228">
        <v>80</v>
      </c>
      <c r="F1987" s="229">
        <f t="shared" si="30"/>
        <v>288</v>
      </c>
      <c r="G1987" s="230"/>
    </row>
    <row r="1988" s="219" customFormat="1" ht="14.25" spans="1:7">
      <c r="A1988" s="226">
        <v>1984</v>
      </c>
      <c r="B1988" s="227" t="s">
        <v>23081</v>
      </c>
      <c r="C1988" s="11" t="s">
        <v>23082</v>
      </c>
      <c r="D1988" s="55">
        <v>3.05</v>
      </c>
      <c r="E1988" s="228">
        <v>80</v>
      </c>
      <c r="F1988" s="229">
        <f t="shared" si="30"/>
        <v>244</v>
      </c>
      <c r="G1988" s="230"/>
    </row>
    <row r="1989" s="219" customFormat="1" ht="14.25" spans="1:7">
      <c r="A1989" s="226">
        <v>1985</v>
      </c>
      <c r="B1989" s="227" t="s">
        <v>23083</v>
      </c>
      <c r="C1989" s="11" t="s">
        <v>23084</v>
      </c>
      <c r="D1989" s="55">
        <v>4.36</v>
      </c>
      <c r="E1989" s="228">
        <v>80</v>
      </c>
      <c r="F1989" s="229">
        <f t="shared" ref="F1989:F2052" si="31">D1989*E1989</f>
        <v>348.8</v>
      </c>
      <c r="G1989" s="230"/>
    </row>
    <row r="1990" s="219" customFormat="1" ht="14.25" spans="1:7">
      <c r="A1990" s="226">
        <v>1986</v>
      </c>
      <c r="B1990" s="227" t="s">
        <v>23085</v>
      </c>
      <c r="C1990" s="11" t="s">
        <v>23086</v>
      </c>
      <c r="D1990" s="55">
        <v>2.74</v>
      </c>
      <c r="E1990" s="228">
        <v>80</v>
      </c>
      <c r="F1990" s="229">
        <f t="shared" si="31"/>
        <v>219.2</v>
      </c>
      <c r="G1990" s="230"/>
    </row>
    <row r="1991" s="219" customFormat="1" ht="14.25" spans="1:7">
      <c r="A1991" s="226">
        <v>1987</v>
      </c>
      <c r="B1991" s="227" t="s">
        <v>23087</v>
      </c>
      <c r="C1991" s="11" t="s">
        <v>23088</v>
      </c>
      <c r="D1991" s="55">
        <v>2.39</v>
      </c>
      <c r="E1991" s="228">
        <v>80</v>
      </c>
      <c r="F1991" s="229">
        <f t="shared" si="31"/>
        <v>191.2</v>
      </c>
      <c r="G1991" s="230"/>
    </row>
    <row r="1992" s="219" customFormat="1" ht="14.25" spans="1:7">
      <c r="A1992" s="226">
        <v>1988</v>
      </c>
      <c r="B1992" s="227" t="s">
        <v>23089</v>
      </c>
      <c r="C1992" s="11" t="s">
        <v>23090</v>
      </c>
      <c r="D1992" s="55">
        <v>4.7</v>
      </c>
      <c r="E1992" s="228">
        <v>80</v>
      </c>
      <c r="F1992" s="229">
        <f t="shared" si="31"/>
        <v>376</v>
      </c>
      <c r="G1992" s="230"/>
    </row>
    <row r="1993" s="219" customFormat="1" ht="14.25" spans="1:7">
      <c r="A1993" s="226">
        <v>1989</v>
      </c>
      <c r="B1993" s="227" t="s">
        <v>23091</v>
      </c>
      <c r="C1993" s="11" t="s">
        <v>23092</v>
      </c>
      <c r="D1993" s="55">
        <v>3.58</v>
      </c>
      <c r="E1993" s="228">
        <v>80</v>
      </c>
      <c r="F1993" s="229">
        <f t="shared" si="31"/>
        <v>286.4</v>
      </c>
      <c r="G1993" s="230"/>
    </row>
    <row r="1994" s="219" customFormat="1" ht="14.25" spans="1:7">
      <c r="A1994" s="226">
        <v>1990</v>
      </c>
      <c r="B1994" s="227" t="s">
        <v>23093</v>
      </c>
      <c r="C1994" s="11" t="s">
        <v>23094</v>
      </c>
      <c r="D1994" s="55">
        <v>4.8</v>
      </c>
      <c r="E1994" s="228">
        <v>80</v>
      </c>
      <c r="F1994" s="229">
        <f t="shared" si="31"/>
        <v>384</v>
      </c>
      <c r="G1994" s="230"/>
    </row>
    <row r="1995" s="219" customFormat="1" ht="14.25" spans="1:7">
      <c r="A1995" s="226">
        <v>1991</v>
      </c>
      <c r="B1995" s="227" t="s">
        <v>23095</v>
      </c>
      <c r="C1995" s="11" t="s">
        <v>23096</v>
      </c>
      <c r="D1995" s="55">
        <v>6</v>
      </c>
      <c r="E1995" s="228">
        <v>80</v>
      </c>
      <c r="F1995" s="229">
        <f t="shared" si="31"/>
        <v>480</v>
      </c>
      <c r="G1995" s="230"/>
    </row>
    <row r="1996" s="219" customFormat="1" ht="14.25" spans="1:7">
      <c r="A1996" s="226">
        <v>1992</v>
      </c>
      <c r="B1996" s="227" t="s">
        <v>23097</v>
      </c>
      <c r="C1996" s="11" t="s">
        <v>23098</v>
      </c>
      <c r="D1996" s="55">
        <v>5.79</v>
      </c>
      <c r="E1996" s="228">
        <v>80</v>
      </c>
      <c r="F1996" s="229">
        <f t="shared" si="31"/>
        <v>463.2</v>
      </c>
      <c r="G1996" s="230"/>
    </row>
    <row r="1997" s="219" customFormat="1" ht="14.25" spans="1:7">
      <c r="A1997" s="226">
        <v>1993</v>
      </c>
      <c r="B1997" s="227" t="s">
        <v>23099</v>
      </c>
      <c r="C1997" s="11" t="s">
        <v>23100</v>
      </c>
      <c r="D1997" s="55">
        <v>6</v>
      </c>
      <c r="E1997" s="228">
        <v>80</v>
      </c>
      <c r="F1997" s="229">
        <f t="shared" si="31"/>
        <v>480</v>
      </c>
      <c r="G1997" s="230"/>
    </row>
    <row r="1998" s="219" customFormat="1" ht="14.25" spans="1:7">
      <c r="A1998" s="226">
        <v>1994</v>
      </c>
      <c r="B1998" s="227" t="s">
        <v>23101</v>
      </c>
      <c r="C1998" s="11" t="s">
        <v>23102</v>
      </c>
      <c r="D1998" s="55">
        <v>6</v>
      </c>
      <c r="E1998" s="228">
        <v>80</v>
      </c>
      <c r="F1998" s="229">
        <f t="shared" si="31"/>
        <v>480</v>
      </c>
      <c r="G1998" s="230"/>
    </row>
    <row r="1999" s="219" customFormat="1" ht="14.25" spans="1:7">
      <c r="A1999" s="226">
        <v>1995</v>
      </c>
      <c r="B1999" s="227" t="s">
        <v>23103</v>
      </c>
      <c r="C1999" s="11" t="s">
        <v>23104</v>
      </c>
      <c r="D1999" s="55">
        <v>6</v>
      </c>
      <c r="E1999" s="228">
        <v>80</v>
      </c>
      <c r="F1999" s="229">
        <f t="shared" si="31"/>
        <v>480</v>
      </c>
      <c r="G1999" s="230"/>
    </row>
    <row r="2000" s="219" customFormat="1" ht="14.25" spans="1:7">
      <c r="A2000" s="226">
        <v>1996</v>
      </c>
      <c r="B2000" s="227" t="s">
        <v>23105</v>
      </c>
      <c r="C2000" s="11" t="s">
        <v>23106</v>
      </c>
      <c r="D2000" s="55">
        <v>6.59</v>
      </c>
      <c r="E2000" s="228">
        <v>80</v>
      </c>
      <c r="F2000" s="229">
        <f t="shared" si="31"/>
        <v>527.2</v>
      </c>
      <c r="G2000" s="230"/>
    </row>
    <row r="2001" s="219" customFormat="1" ht="14.25" spans="1:7">
      <c r="A2001" s="226">
        <v>1997</v>
      </c>
      <c r="B2001" s="227" t="s">
        <v>23107</v>
      </c>
      <c r="C2001" s="11" t="s">
        <v>23108</v>
      </c>
      <c r="D2001" s="55">
        <v>6.88</v>
      </c>
      <c r="E2001" s="228">
        <v>80</v>
      </c>
      <c r="F2001" s="229">
        <f t="shared" si="31"/>
        <v>550.4</v>
      </c>
      <c r="G2001" s="230"/>
    </row>
    <row r="2002" s="219" customFormat="1" ht="14.25" spans="1:7">
      <c r="A2002" s="226">
        <v>1998</v>
      </c>
      <c r="B2002" s="227" t="s">
        <v>23109</v>
      </c>
      <c r="C2002" s="11" t="s">
        <v>23110</v>
      </c>
      <c r="D2002" s="55">
        <v>4.23</v>
      </c>
      <c r="E2002" s="228">
        <v>80</v>
      </c>
      <c r="F2002" s="229">
        <f t="shared" si="31"/>
        <v>338.4</v>
      </c>
      <c r="G2002" s="230"/>
    </row>
    <row r="2003" s="219" customFormat="1" ht="14.25" spans="1:7">
      <c r="A2003" s="226">
        <v>1999</v>
      </c>
      <c r="B2003" s="227" t="s">
        <v>23111</v>
      </c>
      <c r="C2003" s="11" t="s">
        <v>23112</v>
      </c>
      <c r="D2003" s="55">
        <v>7.56</v>
      </c>
      <c r="E2003" s="228">
        <v>80</v>
      </c>
      <c r="F2003" s="229">
        <f t="shared" si="31"/>
        <v>604.8</v>
      </c>
      <c r="G2003" s="230"/>
    </row>
    <row r="2004" s="219" customFormat="1" ht="14.25" spans="1:7">
      <c r="A2004" s="226">
        <v>2000</v>
      </c>
      <c r="B2004" s="227" t="s">
        <v>23113</v>
      </c>
      <c r="C2004" s="11" t="s">
        <v>23114</v>
      </c>
      <c r="D2004" s="55">
        <v>4.61</v>
      </c>
      <c r="E2004" s="228">
        <v>80</v>
      </c>
      <c r="F2004" s="229">
        <f t="shared" si="31"/>
        <v>368.8</v>
      </c>
      <c r="G2004" s="230"/>
    </row>
    <row r="2005" s="219" customFormat="1" ht="14.25" spans="1:7">
      <c r="A2005" s="226">
        <v>2001</v>
      </c>
      <c r="B2005" s="227" t="s">
        <v>23115</v>
      </c>
      <c r="C2005" s="11" t="s">
        <v>23116</v>
      </c>
      <c r="D2005" s="55">
        <v>4.8</v>
      </c>
      <c r="E2005" s="228">
        <v>80</v>
      </c>
      <c r="F2005" s="229">
        <f t="shared" si="31"/>
        <v>384</v>
      </c>
      <c r="G2005" s="230"/>
    </row>
    <row r="2006" s="219" customFormat="1" ht="14.25" spans="1:7">
      <c r="A2006" s="226">
        <v>2002</v>
      </c>
      <c r="B2006" s="227" t="s">
        <v>23117</v>
      </c>
      <c r="C2006" s="11" t="s">
        <v>23118</v>
      </c>
      <c r="D2006" s="55">
        <v>4.52</v>
      </c>
      <c r="E2006" s="228">
        <v>80</v>
      </c>
      <c r="F2006" s="229">
        <f t="shared" si="31"/>
        <v>361.6</v>
      </c>
      <c r="G2006" s="230"/>
    </row>
    <row r="2007" s="219" customFormat="1" ht="14.25" spans="1:7">
      <c r="A2007" s="226">
        <v>2003</v>
      </c>
      <c r="B2007" s="227" t="s">
        <v>23119</v>
      </c>
      <c r="C2007" s="11" t="s">
        <v>23120</v>
      </c>
      <c r="D2007" s="55">
        <v>3.5</v>
      </c>
      <c r="E2007" s="228">
        <v>80</v>
      </c>
      <c r="F2007" s="229">
        <f t="shared" si="31"/>
        <v>280</v>
      </c>
      <c r="G2007" s="230"/>
    </row>
    <row r="2008" s="219" customFormat="1" ht="14.25" spans="1:7">
      <c r="A2008" s="226">
        <v>2004</v>
      </c>
      <c r="B2008" s="227" t="s">
        <v>23121</v>
      </c>
      <c r="C2008" s="11" t="s">
        <v>23122</v>
      </c>
      <c r="D2008" s="55">
        <v>3.6</v>
      </c>
      <c r="E2008" s="228">
        <v>80</v>
      </c>
      <c r="F2008" s="229">
        <f t="shared" si="31"/>
        <v>288</v>
      </c>
      <c r="G2008" s="230"/>
    </row>
    <row r="2009" s="219" customFormat="1" ht="14.25" spans="1:7">
      <c r="A2009" s="226">
        <v>2005</v>
      </c>
      <c r="B2009" s="227" t="s">
        <v>23123</v>
      </c>
      <c r="C2009" s="11" t="s">
        <v>23124</v>
      </c>
      <c r="D2009" s="55">
        <v>2.4</v>
      </c>
      <c r="E2009" s="228">
        <v>80</v>
      </c>
      <c r="F2009" s="229">
        <f t="shared" si="31"/>
        <v>192</v>
      </c>
      <c r="G2009" s="230"/>
    </row>
    <row r="2010" s="219" customFormat="1" ht="14.25" spans="1:7">
      <c r="A2010" s="226">
        <v>2006</v>
      </c>
      <c r="B2010" s="227" t="s">
        <v>23125</v>
      </c>
      <c r="C2010" s="11" t="s">
        <v>8652</v>
      </c>
      <c r="D2010" s="55">
        <v>2.31</v>
      </c>
      <c r="E2010" s="228">
        <v>80</v>
      </c>
      <c r="F2010" s="229">
        <f t="shared" si="31"/>
        <v>184.8</v>
      </c>
      <c r="G2010" s="230"/>
    </row>
    <row r="2011" s="219" customFormat="1" ht="14.25" spans="1:7">
      <c r="A2011" s="226">
        <v>2007</v>
      </c>
      <c r="B2011" s="227" t="s">
        <v>23126</v>
      </c>
      <c r="C2011" s="11" t="s">
        <v>5357</v>
      </c>
      <c r="D2011" s="55">
        <v>30.6</v>
      </c>
      <c r="E2011" s="228">
        <v>80</v>
      </c>
      <c r="F2011" s="229">
        <f t="shared" si="31"/>
        <v>2448</v>
      </c>
      <c r="G2011" s="230"/>
    </row>
    <row r="2012" s="219" customFormat="1" ht="14.25" spans="1:7">
      <c r="A2012" s="226">
        <v>2008</v>
      </c>
      <c r="B2012" s="227" t="s">
        <v>23127</v>
      </c>
      <c r="C2012" s="11" t="s">
        <v>23128</v>
      </c>
      <c r="D2012" s="55">
        <v>5.1</v>
      </c>
      <c r="E2012" s="228">
        <v>80</v>
      </c>
      <c r="F2012" s="229">
        <f t="shared" si="31"/>
        <v>408</v>
      </c>
      <c r="G2012" s="230"/>
    </row>
    <row r="2013" s="219" customFormat="1" ht="14.25" spans="1:7">
      <c r="A2013" s="226">
        <v>2009</v>
      </c>
      <c r="B2013" s="227" t="s">
        <v>23129</v>
      </c>
      <c r="C2013" s="11" t="s">
        <v>23130</v>
      </c>
      <c r="D2013" s="55">
        <v>3.6</v>
      </c>
      <c r="E2013" s="228">
        <v>80</v>
      </c>
      <c r="F2013" s="229">
        <f t="shared" si="31"/>
        <v>288</v>
      </c>
      <c r="G2013" s="230"/>
    </row>
    <row r="2014" s="219" customFormat="1" ht="14.25" spans="1:7">
      <c r="A2014" s="226">
        <v>2010</v>
      </c>
      <c r="B2014" s="227" t="s">
        <v>23131</v>
      </c>
      <c r="C2014" s="11" t="s">
        <v>11028</v>
      </c>
      <c r="D2014" s="55">
        <v>3.3</v>
      </c>
      <c r="E2014" s="228">
        <v>80</v>
      </c>
      <c r="F2014" s="229">
        <f t="shared" si="31"/>
        <v>264</v>
      </c>
      <c r="G2014" s="230"/>
    </row>
    <row r="2015" s="219" customFormat="1" ht="14.25" spans="1:7">
      <c r="A2015" s="226">
        <v>2011</v>
      </c>
      <c r="B2015" s="227" t="s">
        <v>23132</v>
      </c>
      <c r="C2015" s="11" t="s">
        <v>23133</v>
      </c>
      <c r="D2015" s="55">
        <v>3.6</v>
      </c>
      <c r="E2015" s="228">
        <v>80</v>
      </c>
      <c r="F2015" s="229">
        <f t="shared" si="31"/>
        <v>288</v>
      </c>
      <c r="G2015" s="230"/>
    </row>
    <row r="2016" s="219" customFormat="1" ht="14.25" spans="1:7">
      <c r="A2016" s="226">
        <v>2012</v>
      </c>
      <c r="B2016" s="227" t="s">
        <v>23134</v>
      </c>
      <c r="C2016" s="11" t="s">
        <v>23135</v>
      </c>
      <c r="D2016" s="55">
        <v>4.69</v>
      </c>
      <c r="E2016" s="228">
        <v>80</v>
      </c>
      <c r="F2016" s="229">
        <f t="shared" si="31"/>
        <v>375.2</v>
      </c>
      <c r="G2016" s="230"/>
    </row>
    <row r="2017" s="219" customFormat="1" ht="14.25" spans="1:7">
      <c r="A2017" s="226">
        <v>2013</v>
      </c>
      <c r="B2017" s="227" t="s">
        <v>23136</v>
      </c>
      <c r="C2017" s="11" t="s">
        <v>23137</v>
      </c>
      <c r="D2017" s="55">
        <v>5</v>
      </c>
      <c r="E2017" s="228">
        <v>80</v>
      </c>
      <c r="F2017" s="229">
        <f t="shared" si="31"/>
        <v>400</v>
      </c>
      <c r="G2017" s="230"/>
    </row>
    <row r="2018" s="219" customFormat="1" ht="14.25" spans="1:7">
      <c r="A2018" s="226">
        <v>2014</v>
      </c>
      <c r="B2018" s="227" t="s">
        <v>23138</v>
      </c>
      <c r="C2018" s="11" t="s">
        <v>1358</v>
      </c>
      <c r="D2018" s="55">
        <v>5.06</v>
      </c>
      <c r="E2018" s="228">
        <v>80</v>
      </c>
      <c r="F2018" s="229">
        <f t="shared" si="31"/>
        <v>404.8</v>
      </c>
      <c r="G2018" s="230"/>
    </row>
    <row r="2019" s="219" customFormat="1" ht="14.25" spans="1:7">
      <c r="A2019" s="226">
        <v>2015</v>
      </c>
      <c r="B2019" s="227" t="s">
        <v>23139</v>
      </c>
      <c r="C2019" s="11" t="s">
        <v>1143</v>
      </c>
      <c r="D2019" s="55">
        <v>3.82</v>
      </c>
      <c r="E2019" s="228">
        <v>80</v>
      </c>
      <c r="F2019" s="229">
        <f t="shared" si="31"/>
        <v>305.6</v>
      </c>
      <c r="G2019" s="230"/>
    </row>
    <row r="2020" s="219" customFormat="1" ht="14.25" spans="1:7">
      <c r="A2020" s="226">
        <v>2016</v>
      </c>
      <c r="B2020" s="227" t="s">
        <v>23140</v>
      </c>
      <c r="C2020" s="11" t="s">
        <v>23141</v>
      </c>
      <c r="D2020" s="55">
        <v>7.31</v>
      </c>
      <c r="E2020" s="228">
        <v>80</v>
      </c>
      <c r="F2020" s="229">
        <f t="shared" si="31"/>
        <v>584.8</v>
      </c>
      <c r="G2020" s="230"/>
    </row>
    <row r="2021" s="219" customFormat="1" ht="14.25" spans="1:7">
      <c r="A2021" s="226">
        <v>2017</v>
      </c>
      <c r="B2021" s="227" t="s">
        <v>23142</v>
      </c>
      <c r="C2021" s="11" t="s">
        <v>23143</v>
      </c>
      <c r="D2021" s="55">
        <v>4.11</v>
      </c>
      <c r="E2021" s="228">
        <v>80</v>
      </c>
      <c r="F2021" s="229">
        <f t="shared" si="31"/>
        <v>328.8</v>
      </c>
      <c r="G2021" s="230"/>
    </row>
    <row r="2022" s="219" customFormat="1" ht="14.25" spans="1:7">
      <c r="A2022" s="226">
        <v>2018</v>
      </c>
      <c r="B2022" s="227" t="s">
        <v>23144</v>
      </c>
      <c r="C2022" s="11" t="s">
        <v>23145</v>
      </c>
      <c r="D2022" s="55">
        <v>7.5</v>
      </c>
      <c r="E2022" s="228">
        <v>80</v>
      </c>
      <c r="F2022" s="229">
        <f t="shared" si="31"/>
        <v>600</v>
      </c>
      <c r="G2022" s="230"/>
    </row>
    <row r="2023" s="219" customFormat="1" ht="14.25" spans="1:7">
      <c r="A2023" s="226">
        <v>2019</v>
      </c>
      <c r="B2023" s="227" t="s">
        <v>23146</v>
      </c>
      <c r="C2023" s="11" t="s">
        <v>23147</v>
      </c>
      <c r="D2023" s="55">
        <v>5.65</v>
      </c>
      <c r="E2023" s="228">
        <v>80</v>
      </c>
      <c r="F2023" s="229">
        <f t="shared" si="31"/>
        <v>452</v>
      </c>
      <c r="G2023" s="230"/>
    </row>
    <row r="2024" s="219" customFormat="1" ht="14.25" spans="1:7">
      <c r="A2024" s="226">
        <v>2020</v>
      </c>
      <c r="B2024" s="227" t="s">
        <v>23148</v>
      </c>
      <c r="C2024" s="11" t="s">
        <v>23149</v>
      </c>
      <c r="D2024" s="55">
        <v>4.29</v>
      </c>
      <c r="E2024" s="228">
        <v>80</v>
      </c>
      <c r="F2024" s="229">
        <f t="shared" si="31"/>
        <v>343.2</v>
      </c>
      <c r="G2024" s="230"/>
    </row>
    <row r="2025" s="219" customFormat="1" ht="14.25" spans="1:7">
      <c r="A2025" s="226">
        <v>2021</v>
      </c>
      <c r="B2025" s="227" t="s">
        <v>23150</v>
      </c>
      <c r="C2025" s="11" t="s">
        <v>23151</v>
      </c>
      <c r="D2025" s="55">
        <v>7.68</v>
      </c>
      <c r="E2025" s="228">
        <v>80</v>
      </c>
      <c r="F2025" s="229">
        <f t="shared" si="31"/>
        <v>614.4</v>
      </c>
      <c r="G2025" s="230"/>
    </row>
    <row r="2026" s="219" customFormat="1" ht="14.25" spans="1:7">
      <c r="A2026" s="226">
        <v>2022</v>
      </c>
      <c r="B2026" s="227" t="s">
        <v>23152</v>
      </c>
      <c r="C2026" s="11" t="s">
        <v>23153</v>
      </c>
      <c r="D2026" s="55">
        <v>8.03</v>
      </c>
      <c r="E2026" s="228">
        <v>80</v>
      </c>
      <c r="F2026" s="229">
        <f t="shared" si="31"/>
        <v>642.4</v>
      </c>
      <c r="G2026" s="230"/>
    </row>
    <row r="2027" s="219" customFormat="1" ht="14.25" spans="1:7">
      <c r="A2027" s="226">
        <v>2023</v>
      </c>
      <c r="B2027" s="227" t="s">
        <v>23154</v>
      </c>
      <c r="C2027" s="11" t="s">
        <v>23155</v>
      </c>
      <c r="D2027" s="55">
        <v>6.15</v>
      </c>
      <c r="E2027" s="228">
        <v>80</v>
      </c>
      <c r="F2027" s="229">
        <f t="shared" si="31"/>
        <v>492</v>
      </c>
      <c r="G2027" s="230"/>
    </row>
    <row r="2028" s="219" customFormat="1" ht="14.25" spans="1:7">
      <c r="A2028" s="226">
        <v>2024</v>
      </c>
      <c r="B2028" s="227" t="s">
        <v>23156</v>
      </c>
      <c r="C2028" s="11" t="s">
        <v>23157</v>
      </c>
      <c r="D2028" s="55">
        <v>9.53</v>
      </c>
      <c r="E2028" s="228">
        <v>80</v>
      </c>
      <c r="F2028" s="229">
        <f t="shared" si="31"/>
        <v>762.4</v>
      </c>
      <c r="G2028" s="230"/>
    </row>
    <row r="2029" s="219" customFormat="1" ht="14.25" spans="1:7">
      <c r="A2029" s="226">
        <v>2025</v>
      </c>
      <c r="B2029" s="227" t="s">
        <v>23158</v>
      </c>
      <c r="C2029" s="11" t="s">
        <v>23159</v>
      </c>
      <c r="D2029" s="55">
        <v>6.84</v>
      </c>
      <c r="E2029" s="228">
        <v>80</v>
      </c>
      <c r="F2029" s="229">
        <f t="shared" si="31"/>
        <v>547.2</v>
      </c>
      <c r="G2029" s="230"/>
    </row>
    <row r="2030" s="219" customFormat="1" ht="14.25" spans="1:7">
      <c r="A2030" s="226">
        <v>2026</v>
      </c>
      <c r="B2030" s="227" t="s">
        <v>23160</v>
      </c>
      <c r="C2030" s="11" t="s">
        <v>23161</v>
      </c>
      <c r="D2030" s="55">
        <v>5.52</v>
      </c>
      <c r="E2030" s="228">
        <v>80</v>
      </c>
      <c r="F2030" s="229">
        <f t="shared" si="31"/>
        <v>441.6</v>
      </c>
      <c r="G2030" s="230"/>
    </row>
    <row r="2031" s="219" customFormat="1" ht="14.25" spans="1:7">
      <c r="A2031" s="226">
        <v>2027</v>
      </c>
      <c r="B2031" s="227" t="s">
        <v>23162</v>
      </c>
      <c r="C2031" s="11" t="s">
        <v>23163</v>
      </c>
      <c r="D2031" s="55">
        <v>5.46</v>
      </c>
      <c r="E2031" s="228">
        <v>80</v>
      </c>
      <c r="F2031" s="229">
        <f t="shared" si="31"/>
        <v>436.8</v>
      </c>
      <c r="G2031" s="230"/>
    </row>
    <row r="2032" s="219" customFormat="1" ht="14.25" spans="1:7">
      <c r="A2032" s="226">
        <v>2028</v>
      </c>
      <c r="B2032" s="227" t="s">
        <v>23164</v>
      </c>
      <c r="C2032" s="11" t="s">
        <v>23165</v>
      </c>
      <c r="D2032" s="55">
        <v>6</v>
      </c>
      <c r="E2032" s="228">
        <v>80</v>
      </c>
      <c r="F2032" s="229">
        <f t="shared" si="31"/>
        <v>480</v>
      </c>
      <c r="G2032" s="230"/>
    </row>
    <row r="2033" s="219" customFormat="1" ht="14.25" spans="1:7">
      <c r="A2033" s="226">
        <v>2029</v>
      </c>
      <c r="B2033" s="227" t="s">
        <v>23166</v>
      </c>
      <c r="C2033" s="11" t="s">
        <v>23167</v>
      </c>
      <c r="D2033" s="55">
        <v>4.06</v>
      </c>
      <c r="E2033" s="228">
        <v>80</v>
      </c>
      <c r="F2033" s="229">
        <f t="shared" si="31"/>
        <v>324.8</v>
      </c>
      <c r="G2033" s="230"/>
    </row>
    <row r="2034" s="219" customFormat="1" ht="14.25" spans="1:7">
      <c r="A2034" s="226">
        <v>2030</v>
      </c>
      <c r="B2034" s="227" t="s">
        <v>23168</v>
      </c>
      <c r="C2034" s="11" t="s">
        <v>23169</v>
      </c>
      <c r="D2034" s="55">
        <v>8.18</v>
      </c>
      <c r="E2034" s="228">
        <v>80</v>
      </c>
      <c r="F2034" s="229">
        <f t="shared" si="31"/>
        <v>654.4</v>
      </c>
      <c r="G2034" s="230"/>
    </row>
    <row r="2035" s="219" customFormat="1" ht="14.25" spans="1:7">
      <c r="A2035" s="226">
        <v>2031</v>
      </c>
      <c r="B2035" s="227" t="s">
        <v>23170</v>
      </c>
      <c r="C2035" s="11" t="s">
        <v>23171</v>
      </c>
      <c r="D2035" s="55">
        <v>5.2</v>
      </c>
      <c r="E2035" s="228">
        <v>80</v>
      </c>
      <c r="F2035" s="229">
        <f t="shared" si="31"/>
        <v>416</v>
      </c>
      <c r="G2035" s="230"/>
    </row>
    <row r="2036" s="219" customFormat="1" ht="14.25" spans="1:7">
      <c r="A2036" s="226">
        <v>2032</v>
      </c>
      <c r="B2036" s="227" t="s">
        <v>23172</v>
      </c>
      <c r="C2036" s="11" t="s">
        <v>4667</v>
      </c>
      <c r="D2036" s="55">
        <v>3.65</v>
      </c>
      <c r="E2036" s="228">
        <v>80</v>
      </c>
      <c r="F2036" s="229">
        <f t="shared" si="31"/>
        <v>292</v>
      </c>
      <c r="G2036" s="230"/>
    </row>
    <row r="2037" s="219" customFormat="1" ht="14.25" spans="1:7">
      <c r="A2037" s="226">
        <v>2033</v>
      </c>
      <c r="B2037" s="227" t="s">
        <v>23173</v>
      </c>
      <c r="C2037" s="11" t="s">
        <v>3379</v>
      </c>
      <c r="D2037" s="55">
        <v>5.28</v>
      </c>
      <c r="E2037" s="228">
        <v>80</v>
      </c>
      <c r="F2037" s="229">
        <f t="shared" si="31"/>
        <v>422.4</v>
      </c>
      <c r="G2037" s="230"/>
    </row>
    <row r="2038" s="219" customFormat="1" ht="14.25" spans="1:7">
      <c r="A2038" s="226">
        <v>2034</v>
      </c>
      <c r="B2038" s="227" t="s">
        <v>23174</v>
      </c>
      <c r="C2038" s="11" t="s">
        <v>23175</v>
      </c>
      <c r="D2038" s="55">
        <v>5.68</v>
      </c>
      <c r="E2038" s="228">
        <v>80</v>
      </c>
      <c r="F2038" s="229">
        <f t="shared" si="31"/>
        <v>454.4</v>
      </c>
      <c r="G2038" s="230"/>
    </row>
    <row r="2039" s="219" customFormat="1" ht="14.25" spans="1:7">
      <c r="A2039" s="226">
        <v>2035</v>
      </c>
      <c r="B2039" s="227" t="s">
        <v>23176</v>
      </c>
      <c r="C2039" s="11" t="s">
        <v>23177</v>
      </c>
      <c r="D2039" s="55">
        <v>2.4</v>
      </c>
      <c r="E2039" s="228">
        <v>80</v>
      </c>
      <c r="F2039" s="229">
        <f t="shared" si="31"/>
        <v>192</v>
      </c>
      <c r="G2039" s="230"/>
    </row>
    <row r="2040" s="219" customFormat="1" ht="14.25" spans="1:7">
      <c r="A2040" s="226">
        <v>2036</v>
      </c>
      <c r="B2040" s="227" t="s">
        <v>23178</v>
      </c>
      <c r="C2040" s="11" t="s">
        <v>23179</v>
      </c>
      <c r="D2040" s="55">
        <v>1.1</v>
      </c>
      <c r="E2040" s="228">
        <v>80</v>
      </c>
      <c r="F2040" s="229">
        <f t="shared" si="31"/>
        <v>88</v>
      </c>
      <c r="G2040" s="230"/>
    </row>
    <row r="2041" s="219" customFormat="1" ht="14.25" spans="1:7">
      <c r="A2041" s="226">
        <v>2037</v>
      </c>
      <c r="B2041" s="227" t="s">
        <v>23180</v>
      </c>
      <c r="C2041" s="11" t="s">
        <v>23181</v>
      </c>
      <c r="D2041" s="55">
        <v>1.1</v>
      </c>
      <c r="E2041" s="228">
        <v>80</v>
      </c>
      <c r="F2041" s="229">
        <f t="shared" si="31"/>
        <v>88</v>
      </c>
      <c r="G2041" s="230"/>
    </row>
    <row r="2042" s="219" customFormat="1" ht="14.25" spans="1:7">
      <c r="A2042" s="226">
        <v>2038</v>
      </c>
      <c r="B2042" s="227" t="s">
        <v>23182</v>
      </c>
      <c r="C2042" s="11" t="s">
        <v>23183</v>
      </c>
      <c r="D2042" s="55">
        <v>1.1</v>
      </c>
      <c r="E2042" s="228">
        <v>80</v>
      </c>
      <c r="F2042" s="229">
        <f t="shared" si="31"/>
        <v>88</v>
      </c>
      <c r="G2042" s="230"/>
    </row>
    <row r="2043" s="219" customFormat="1" ht="14.25" spans="1:7">
      <c r="A2043" s="226">
        <v>2039</v>
      </c>
      <c r="B2043" s="227" t="s">
        <v>23184</v>
      </c>
      <c r="C2043" s="11" t="s">
        <v>23185</v>
      </c>
      <c r="D2043" s="55">
        <v>4.2</v>
      </c>
      <c r="E2043" s="228">
        <v>80</v>
      </c>
      <c r="F2043" s="229">
        <f t="shared" si="31"/>
        <v>336</v>
      </c>
      <c r="G2043" s="230"/>
    </row>
    <row r="2044" s="219" customFormat="1" ht="14.25" spans="1:7">
      <c r="A2044" s="226">
        <v>2040</v>
      </c>
      <c r="B2044" s="227" t="s">
        <v>23186</v>
      </c>
      <c r="C2044" s="11" t="s">
        <v>23187</v>
      </c>
      <c r="D2044" s="55">
        <v>2.1</v>
      </c>
      <c r="E2044" s="228">
        <v>80</v>
      </c>
      <c r="F2044" s="229">
        <f t="shared" si="31"/>
        <v>168</v>
      </c>
      <c r="G2044" s="230"/>
    </row>
    <row r="2045" s="219" customFormat="1" ht="14.25" spans="1:7">
      <c r="A2045" s="226">
        <v>2041</v>
      </c>
      <c r="B2045" s="227" t="s">
        <v>23188</v>
      </c>
      <c r="C2045" s="11" t="s">
        <v>23189</v>
      </c>
      <c r="D2045" s="55">
        <v>2.1</v>
      </c>
      <c r="E2045" s="228">
        <v>80</v>
      </c>
      <c r="F2045" s="229">
        <f t="shared" si="31"/>
        <v>168</v>
      </c>
      <c r="G2045" s="230"/>
    </row>
    <row r="2046" s="219" customFormat="1" ht="14.25" spans="1:7">
      <c r="A2046" s="226">
        <v>2042</v>
      </c>
      <c r="B2046" s="227" t="s">
        <v>23190</v>
      </c>
      <c r="C2046" s="11" t="s">
        <v>23191</v>
      </c>
      <c r="D2046" s="55">
        <v>2.1</v>
      </c>
      <c r="E2046" s="228">
        <v>80</v>
      </c>
      <c r="F2046" s="229">
        <f t="shared" si="31"/>
        <v>168</v>
      </c>
      <c r="G2046" s="230"/>
    </row>
    <row r="2047" s="219" customFormat="1" ht="14.25" spans="1:7">
      <c r="A2047" s="226">
        <v>2043</v>
      </c>
      <c r="B2047" s="227" t="s">
        <v>23192</v>
      </c>
      <c r="C2047" s="11" t="s">
        <v>23193</v>
      </c>
      <c r="D2047" s="55">
        <v>2.1</v>
      </c>
      <c r="E2047" s="228">
        <v>80</v>
      </c>
      <c r="F2047" s="229">
        <f t="shared" si="31"/>
        <v>168</v>
      </c>
      <c r="G2047" s="230"/>
    </row>
    <row r="2048" s="219" customFormat="1" ht="14.25" spans="1:7">
      <c r="A2048" s="226">
        <v>2044</v>
      </c>
      <c r="B2048" s="227" t="s">
        <v>23194</v>
      </c>
      <c r="C2048" s="11" t="s">
        <v>23195</v>
      </c>
      <c r="D2048" s="55">
        <v>2.1</v>
      </c>
      <c r="E2048" s="228">
        <v>80</v>
      </c>
      <c r="F2048" s="229">
        <f t="shared" si="31"/>
        <v>168</v>
      </c>
      <c r="G2048" s="230"/>
    </row>
    <row r="2049" s="219" customFormat="1" ht="14.25" spans="1:7">
      <c r="A2049" s="226">
        <v>2045</v>
      </c>
      <c r="B2049" s="227" t="s">
        <v>23196</v>
      </c>
      <c r="C2049" s="11" t="s">
        <v>23197</v>
      </c>
      <c r="D2049" s="55">
        <v>4.2</v>
      </c>
      <c r="E2049" s="228">
        <v>80</v>
      </c>
      <c r="F2049" s="229">
        <f t="shared" si="31"/>
        <v>336</v>
      </c>
      <c r="G2049" s="230"/>
    </row>
    <row r="2050" s="219" customFormat="1" ht="14.25" spans="1:7">
      <c r="A2050" s="226">
        <v>2046</v>
      </c>
      <c r="B2050" s="227" t="s">
        <v>23198</v>
      </c>
      <c r="C2050" s="11" t="s">
        <v>23199</v>
      </c>
      <c r="D2050" s="55">
        <v>4</v>
      </c>
      <c r="E2050" s="228">
        <v>80</v>
      </c>
      <c r="F2050" s="229">
        <f t="shared" si="31"/>
        <v>320</v>
      </c>
      <c r="G2050" s="230"/>
    </row>
    <row r="2051" s="219" customFormat="1" ht="14.25" spans="1:7">
      <c r="A2051" s="226">
        <v>2047</v>
      </c>
      <c r="B2051" s="227" t="s">
        <v>23200</v>
      </c>
      <c r="C2051" s="11" t="s">
        <v>23201</v>
      </c>
      <c r="D2051" s="55">
        <v>3.15</v>
      </c>
      <c r="E2051" s="228">
        <v>80</v>
      </c>
      <c r="F2051" s="229">
        <f t="shared" si="31"/>
        <v>252</v>
      </c>
      <c r="G2051" s="230"/>
    </row>
    <row r="2052" s="219" customFormat="1" ht="14.25" spans="1:7">
      <c r="A2052" s="226">
        <v>2048</v>
      </c>
      <c r="B2052" s="227" t="s">
        <v>23202</v>
      </c>
      <c r="C2052" s="11" t="s">
        <v>23203</v>
      </c>
      <c r="D2052" s="55">
        <v>1.73</v>
      </c>
      <c r="E2052" s="228">
        <v>80</v>
      </c>
      <c r="F2052" s="229">
        <f t="shared" si="31"/>
        <v>138.4</v>
      </c>
      <c r="G2052" s="230"/>
    </row>
    <row r="2053" s="219" customFormat="1" ht="14.25" spans="1:7">
      <c r="A2053" s="226">
        <v>2049</v>
      </c>
      <c r="B2053" s="227" t="s">
        <v>23204</v>
      </c>
      <c r="C2053" s="11" t="s">
        <v>23205</v>
      </c>
      <c r="D2053" s="55">
        <v>3.15</v>
      </c>
      <c r="E2053" s="228">
        <v>80</v>
      </c>
      <c r="F2053" s="229">
        <f t="shared" ref="F2053:F2116" si="32">D2053*E2053</f>
        <v>252</v>
      </c>
      <c r="G2053" s="230"/>
    </row>
    <row r="2054" s="219" customFormat="1" ht="14.25" spans="1:7">
      <c r="A2054" s="226">
        <v>2050</v>
      </c>
      <c r="B2054" s="227" t="s">
        <v>23206</v>
      </c>
      <c r="C2054" s="11" t="s">
        <v>7443</v>
      </c>
      <c r="D2054" s="55">
        <v>4.2</v>
      </c>
      <c r="E2054" s="228">
        <v>80</v>
      </c>
      <c r="F2054" s="229">
        <f t="shared" si="32"/>
        <v>336</v>
      </c>
      <c r="G2054" s="230"/>
    </row>
    <row r="2055" s="219" customFormat="1" ht="14.25" spans="1:7">
      <c r="A2055" s="226">
        <v>2051</v>
      </c>
      <c r="B2055" s="227" t="s">
        <v>23207</v>
      </c>
      <c r="C2055" s="11" t="s">
        <v>3029</v>
      </c>
      <c r="D2055" s="55">
        <v>3.15</v>
      </c>
      <c r="E2055" s="228">
        <v>80</v>
      </c>
      <c r="F2055" s="229">
        <f t="shared" si="32"/>
        <v>252</v>
      </c>
      <c r="G2055" s="230"/>
    </row>
    <row r="2056" s="219" customFormat="1" ht="14.25" spans="1:7">
      <c r="A2056" s="226">
        <v>2052</v>
      </c>
      <c r="B2056" s="227" t="s">
        <v>23208</v>
      </c>
      <c r="C2056" s="11" t="s">
        <v>23060</v>
      </c>
      <c r="D2056" s="55">
        <v>4.2</v>
      </c>
      <c r="E2056" s="228">
        <v>80</v>
      </c>
      <c r="F2056" s="229">
        <f t="shared" si="32"/>
        <v>336</v>
      </c>
      <c r="G2056" s="230"/>
    </row>
    <row r="2057" s="219" customFormat="1" ht="14.25" spans="1:7">
      <c r="A2057" s="226">
        <v>2053</v>
      </c>
      <c r="B2057" s="227" t="s">
        <v>23209</v>
      </c>
      <c r="C2057" s="11" t="s">
        <v>23210</v>
      </c>
      <c r="D2057" s="55">
        <v>4.2</v>
      </c>
      <c r="E2057" s="228">
        <v>80</v>
      </c>
      <c r="F2057" s="229">
        <f t="shared" si="32"/>
        <v>336</v>
      </c>
      <c r="G2057" s="230"/>
    </row>
    <row r="2058" s="219" customFormat="1" ht="14.25" spans="1:7">
      <c r="A2058" s="226">
        <v>2054</v>
      </c>
      <c r="B2058" s="227" t="s">
        <v>23211</v>
      </c>
      <c r="C2058" s="11" t="s">
        <v>16523</v>
      </c>
      <c r="D2058" s="55">
        <v>4.2</v>
      </c>
      <c r="E2058" s="228">
        <v>80</v>
      </c>
      <c r="F2058" s="229">
        <f t="shared" si="32"/>
        <v>336</v>
      </c>
      <c r="G2058" s="230"/>
    </row>
    <row r="2059" s="219" customFormat="1" ht="14.25" spans="1:7">
      <c r="A2059" s="226">
        <v>2055</v>
      </c>
      <c r="B2059" s="227" t="s">
        <v>23212</v>
      </c>
      <c r="C2059" s="11" t="s">
        <v>23213</v>
      </c>
      <c r="D2059" s="55">
        <v>4.2</v>
      </c>
      <c r="E2059" s="228">
        <v>80</v>
      </c>
      <c r="F2059" s="229">
        <f t="shared" si="32"/>
        <v>336</v>
      </c>
      <c r="G2059" s="230"/>
    </row>
    <row r="2060" s="219" customFormat="1" ht="14.25" spans="1:7">
      <c r="A2060" s="226">
        <v>2056</v>
      </c>
      <c r="B2060" s="227" t="s">
        <v>23214</v>
      </c>
      <c r="C2060" s="11" t="s">
        <v>23215</v>
      </c>
      <c r="D2060" s="55">
        <v>4.2</v>
      </c>
      <c r="E2060" s="228">
        <v>80</v>
      </c>
      <c r="F2060" s="229">
        <f t="shared" si="32"/>
        <v>336</v>
      </c>
      <c r="G2060" s="230"/>
    </row>
    <row r="2061" s="219" customFormat="1" ht="14.25" spans="1:7">
      <c r="A2061" s="226">
        <v>2057</v>
      </c>
      <c r="B2061" s="227" t="s">
        <v>23216</v>
      </c>
      <c r="C2061" s="11" t="s">
        <v>23217</v>
      </c>
      <c r="D2061" s="55">
        <v>4.2</v>
      </c>
      <c r="E2061" s="228">
        <v>80</v>
      </c>
      <c r="F2061" s="229">
        <f t="shared" si="32"/>
        <v>336</v>
      </c>
      <c r="G2061" s="230"/>
    </row>
    <row r="2062" s="219" customFormat="1" ht="14.25" spans="1:7">
      <c r="A2062" s="226">
        <v>2058</v>
      </c>
      <c r="B2062" s="227" t="s">
        <v>23218</v>
      </c>
      <c r="C2062" s="11" t="s">
        <v>23219</v>
      </c>
      <c r="D2062" s="55">
        <v>4.2</v>
      </c>
      <c r="E2062" s="228">
        <v>80</v>
      </c>
      <c r="F2062" s="229">
        <f t="shared" si="32"/>
        <v>336</v>
      </c>
      <c r="G2062" s="230"/>
    </row>
    <row r="2063" s="219" customFormat="1" ht="14.25" spans="1:7">
      <c r="A2063" s="226">
        <v>2059</v>
      </c>
      <c r="B2063" s="227" t="s">
        <v>23220</v>
      </c>
      <c r="C2063" s="11" t="s">
        <v>23221</v>
      </c>
      <c r="D2063" s="55">
        <v>4.2</v>
      </c>
      <c r="E2063" s="228">
        <v>80</v>
      </c>
      <c r="F2063" s="229">
        <f t="shared" si="32"/>
        <v>336</v>
      </c>
      <c r="G2063" s="230"/>
    </row>
    <row r="2064" s="219" customFormat="1" ht="14.25" spans="1:7">
      <c r="A2064" s="226">
        <v>2060</v>
      </c>
      <c r="B2064" s="227" t="s">
        <v>23222</v>
      </c>
      <c r="C2064" s="11" t="s">
        <v>23223</v>
      </c>
      <c r="D2064" s="55">
        <v>4.2</v>
      </c>
      <c r="E2064" s="228">
        <v>80</v>
      </c>
      <c r="F2064" s="229">
        <f t="shared" si="32"/>
        <v>336</v>
      </c>
      <c r="G2064" s="230"/>
    </row>
    <row r="2065" s="219" customFormat="1" ht="14.25" spans="1:7">
      <c r="A2065" s="226">
        <v>2061</v>
      </c>
      <c r="B2065" s="227" t="s">
        <v>23224</v>
      </c>
      <c r="C2065" s="11" t="s">
        <v>23225</v>
      </c>
      <c r="D2065" s="55">
        <v>4.2</v>
      </c>
      <c r="E2065" s="228">
        <v>80</v>
      </c>
      <c r="F2065" s="229">
        <f t="shared" si="32"/>
        <v>336</v>
      </c>
      <c r="G2065" s="230"/>
    </row>
    <row r="2066" s="219" customFormat="1" ht="14.25" spans="1:7">
      <c r="A2066" s="226">
        <v>2062</v>
      </c>
      <c r="B2066" s="227" t="s">
        <v>23226</v>
      </c>
      <c r="C2066" s="11" t="s">
        <v>23227</v>
      </c>
      <c r="D2066" s="55">
        <v>4.2</v>
      </c>
      <c r="E2066" s="228">
        <v>80</v>
      </c>
      <c r="F2066" s="229">
        <f t="shared" si="32"/>
        <v>336</v>
      </c>
      <c r="G2066" s="230"/>
    </row>
    <row r="2067" s="219" customFormat="1" ht="14.25" spans="1:7">
      <c r="A2067" s="226">
        <v>2063</v>
      </c>
      <c r="B2067" s="227" t="s">
        <v>23228</v>
      </c>
      <c r="C2067" s="11" t="s">
        <v>4974</v>
      </c>
      <c r="D2067" s="55">
        <v>4.2</v>
      </c>
      <c r="E2067" s="228">
        <v>80</v>
      </c>
      <c r="F2067" s="229">
        <f t="shared" si="32"/>
        <v>336</v>
      </c>
      <c r="G2067" s="230"/>
    </row>
    <row r="2068" s="219" customFormat="1" ht="14.25" spans="1:7">
      <c r="A2068" s="226">
        <v>2064</v>
      </c>
      <c r="B2068" s="227" t="s">
        <v>23229</v>
      </c>
      <c r="C2068" s="11" t="s">
        <v>23230</v>
      </c>
      <c r="D2068" s="55">
        <v>2.01</v>
      </c>
      <c r="E2068" s="228">
        <v>80</v>
      </c>
      <c r="F2068" s="229">
        <f t="shared" si="32"/>
        <v>160.8</v>
      </c>
      <c r="G2068" s="230"/>
    </row>
    <row r="2069" s="219" customFormat="1" ht="14.25" spans="1:7">
      <c r="A2069" s="226">
        <v>2065</v>
      </c>
      <c r="B2069" s="227" t="s">
        <v>23231</v>
      </c>
      <c r="C2069" s="11" t="s">
        <v>23232</v>
      </c>
      <c r="D2069" s="55">
        <v>4.2</v>
      </c>
      <c r="E2069" s="228">
        <v>80</v>
      </c>
      <c r="F2069" s="229">
        <f t="shared" si="32"/>
        <v>336</v>
      </c>
      <c r="G2069" s="230"/>
    </row>
    <row r="2070" s="219" customFormat="1" ht="14.25" spans="1:7">
      <c r="A2070" s="226">
        <v>2066</v>
      </c>
      <c r="B2070" s="227" t="s">
        <v>23233</v>
      </c>
      <c r="C2070" s="11" t="s">
        <v>23234</v>
      </c>
      <c r="D2070" s="55">
        <v>4.2</v>
      </c>
      <c r="E2070" s="228">
        <v>80</v>
      </c>
      <c r="F2070" s="229">
        <f t="shared" si="32"/>
        <v>336</v>
      </c>
      <c r="G2070" s="230"/>
    </row>
    <row r="2071" s="219" customFormat="1" ht="14.25" spans="1:7">
      <c r="A2071" s="226">
        <v>2067</v>
      </c>
      <c r="B2071" s="227" t="s">
        <v>23235</v>
      </c>
      <c r="C2071" s="11" t="s">
        <v>23236</v>
      </c>
      <c r="D2071" s="55">
        <v>4.2</v>
      </c>
      <c r="E2071" s="228">
        <v>80</v>
      </c>
      <c r="F2071" s="229">
        <f t="shared" si="32"/>
        <v>336</v>
      </c>
      <c r="G2071" s="230"/>
    </row>
    <row r="2072" s="219" customFormat="1" ht="14.25" spans="1:7">
      <c r="A2072" s="226">
        <v>2068</v>
      </c>
      <c r="B2072" s="227" t="s">
        <v>23237</v>
      </c>
      <c r="C2072" s="11" t="s">
        <v>23238</v>
      </c>
      <c r="D2072" s="55">
        <v>4.2</v>
      </c>
      <c r="E2072" s="228">
        <v>80</v>
      </c>
      <c r="F2072" s="229">
        <f t="shared" si="32"/>
        <v>336</v>
      </c>
      <c r="G2072" s="230"/>
    </row>
    <row r="2073" s="219" customFormat="1" ht="14.25" spans="1:7">
      <c r="A2073" s="226">
        <v>2069</v>
      </c>
      <c r="B2073" s="227" t="s">
        <v>23239</v>
      </c>
      <c r="C2073" s="11" t="s">
        <v>23240</v>
      </c>
      <c r="D2073" s="55">
        <v>4.2</v>
      </c>
      <c r="E2073" s="228">
        <v>80</v>
      </c>
      <c r="F2073" s="229">
        <f t="shared" si="32"/>
        <v>336</v>
      </c>
      <c r="G2073" s="230"/>
    </row>
    <row r="2074" s="219" customFormat="1" ht="14.25" spans="1:7">
      <c r="A2074" s="226">
        <v>2070</v>
      </c>
      <c r="B2074" s="227" t="s">
        <v>23241</v>
      </c>
      <c r="C2074" s="11" t="s">
        <v>23242</v>
      </c>
      <c r="D2074" s="55">
        <v>5.3</v>
      </c>
      <c r="E2074" s="228">
        <v>80</v>
      </c>
      <c r="F2074" s="229">
        <f t="shared" si="32"/>
        <v>424</v>
      </c>
      <c r="G2074" s="230"/>
    </row>
    <row r="2075" s="219" customFormat="1" ht="14.25" spans="1:7">
      <c r="A2075" s="226">
        <v>2071</v>
      </c>
      <c r="B2075" s="227" t="s">
        <v>23243</v>
      </c>
      <c r="C2075" s="11" t="s">
        <v>23244</v>
      </c>
      <c r="D2075" s="55">
        <v>5.25</v>
      </c>
      <c r="E2075" s="228">
        <v>80</v>
      </c>
      <c r="F2075" s="229">
        <f t="shared" si="32"/>
        <v>420</v>
      </c>
      <c r="G2075" s="230"/>
    </row>
    <row r="2076" s="219" customFormat="1" ht="14.25" spans="1:7">
      <c r="A2076" s="226">
        <v>2072</v>
      </c>
      <c r="B2076" s="227" t="s">
        <v>23245</v>
      </c>
      <c r="C2076" s="11" t="s">
        <v>23246</v>
      </c>
      <c r="D2076" s="55">
        <v>13.3</v>
      </c>
      <c r="E2076" s="228">
        <v>80</v>
      </c>
      <c r="F2076" s="229">
        <f t="shared" si="32"/>
        <v>1064</v>
      </c>
      <c r="G2076" s="230"/>
    </row>
    <row r="2077" s="219" customFormat="1" ht="14.25" spans="1:7">
      <c r="A2077" s="226">
        <v>2073</v>
      </c>
      <c r="B2077" s="227" t="s">
        <v>23247</v>
      </c>
      <c r="C2077" s="11" t="s">
        <v>23248</v>
      </c>
      <c r="D2077" s="55">
        <v>5.4</v>
      </c>
      <c r="E2077" s="228">
        <v>80</v>
      </c>
      <c r="F2077" s="229">
        <f t="shared" si="32"/>
        <v>432</v>
      </c>
      <c r="G2077" s="230"/>
    </row>
    <row r="2078" s="219" customFormat="1" ht="14.25" spans="1:7">
      <c r="A2078" s="226">
        <v>2074</v>
      </c>
      <c r="B2078" s="227" t="s">
        <v>23249</v>
      </c>
      <c r="C2078" s="11" t="s">
        <v>23250</v>
      </c>
      <c r="D2078" s="55">
        <v>5.4</v>
      </c>
      <c r="E2078" s="228">
        <v>80</v>
      </c>
      <c r="F2078" s="229">
        <f t="shared" si="32"/>
        <v>432</v>
      </c>
      <c r="G2078" s="230"/>
    </row>
    <row r="2079" s="219" customFormat="1" ht="14.25" spans="1:7">
      <c r="A2079" s="226">
        <v>2075</v>
      </c>
      <c r="B2079" s="227" t="s">
        <v>23251</v>
      </c>
      <c r="C2079" s="11" t="s">
        <v>23252</v>
      </c>
      <c r="D2079" s="55">
        <v>5.4</v>
      </c>
      <c r="E2079" s="228">
        <v>80</v>
      </c>
      <c r="F2079" s="229">
        <f t="shared" si="32"/>
        <v>432</v>
      </c>
      <c r="G2079" s="230"/>
    </row>
    <row r="2080" s="219" customFormat="1" ht="14.25" spans="1:7">
      <c r="A2080" s="226">
        <v>2076</v>
      </c>
      <c r="B2080" s="227" t="s">
        <v>23253</v>
      </c>
      <c r="C2080" s="11" t="s">
        <v>23254</v>
      </c>
      <c r="D2080" s="55">
        <v>5.25</v>
      </c>
      <c r="E2080" s="228">
        <v>80</v>
      </c>
      <c r="F2080" s="229">
        <f t="shared" si="32"/>
        <v>420</v>
      </c>
      <c r="G2080" s="230"/>
    </row>
    <row r="2081" s="219" customFormat="1" ht="14.25" spans="1:7">
      <c r="A2081" s="226">
        <v>2077</v>
      </c>
      <c r="B2081" s="227" t="s">
        <v>23255</v>
      </c>
      <c r="C2081" s="11" t="s">
        <v>23256</v>
      </c>
      <c r="D2081" s="55">
        <v>6.3</v>
      </c>
      <c r="E2081" s="228">
        <v>80</v>
      </c>
      <c r="F2081" s="229">
        <f t="shared" si="32"/>
        <v>504</v>
      </c>
      <c r="G2081" s="230"/>
    </row>
    <row r="2082" s="219" customFormat="1" ht="14.25" spans="1:7">
      <c r="A2082" s="226">
        <v>2078</v>
      </c>
      <c r="B2082" s="227" t="s">
        <v>23257</v>
      </c>
      <c r="C2082" s="11" t="s">
        <v>23258</v>
      </c>
      <c r="D2082" s="55">
        <v>6.11</v>
      </c>
      <c r="E2082" s="228">
        <v>80</v>
      </c>
      <c r="F2082" s="229">
        <f t="shared" si="32"/>
        <v>488.8</v>
      </c>
      <c r="G2082" s="230"/>
    </row>
    <row r="2083" s="219" customFormat="1" ht="14.25" spans="1:7">
      <c r="A2083" s="226">
        <v>2079</v>
      </c>
      <c r="B2083" s="227" t="s">
        <v>23259</v>
      </c>
      <c r="C2083" s="11" t="s">
        <v>23260</v>
      </c>
      <c r="D2083" s="55">
        <v>5.39</v>
      </c>
      <c r="E2083" s="228">
        <v>80</v>
      </c>
      <c r="F2083" s="229">
        <f t="shared" si="32"/>
        <v>431.2</v>
      </c>
      <c r="G2083" s="230"/>
    </row>
    <row r="2084" s="219" customFormat="1" ht="14.25" spans="1:7">
      <c r="A2084" s="226">
        <v>2080</v>
      </c>
      <c r="B2084" s="227" t="s">
        <v>23261</v>
      </c>
      <c r="C2084" s="11" t="s">
        <v>23262</v>
      </c>
      <c r="D2084" s="55">
        <v>12</v>
      </c>
      <c r="E2084" s="228">
        <v>80</v>
      </c>
      <c r="F2084" s="229">
        <f t="shared" si="32"/>
        <v>960</v>
      </c>
      <c r="G2084" s="230"/>
    </row>
    <row r="2085" s="219" customFormat="1" ht="14.25" spans="1:7">
      <c r="A2085" s="226">
        <v>2081</v>
      </c>
      <c r="B2085" s="227" t="s">
        <v>23263</v>
      </c>
      <c r="C2085" s="11" t="s">
        <v>23264</v>
      </c>
      <c r="D2085" s="55">
        <v>7.4</v>
      </c>
      <c r="E2085" s="228">
        <v>80</v>
      </c>
      <c r="F2085" s="229">
        <f t="shared" si="32"/>
        <v>592</v>
      </c>
      <c r="G2085" s="230"/>
    </row>
    <row r="2086" s="219" customFormat="1" ht="14.25" spans="1:7">
      <c r="A2086" s="226">
        <v>2082</v>
      </c>
      <c r="B2086" s="227" t="s">
        <v>23265</v>
      </c>
      <c r="C2086" s="11" t="s">
        <v>23266</v>
      </c>
      <c r="D2086" s="55">
        <v>9.5</v>
      </c>
      <c r="E2086" s="228">
        <v>80</v>
      </c>
      <c r="F2086" s="229">
        <f t="shared" si="32"/>
        <v>760</v>
      </c>
      <c r="G2086" s="230"/>
    </row>
    <row r="2087" s="219" customFormat="1" ht="14.25" spans="1:7">
      <c r="A2087" s="226">
        <v>2083</v>
      </c>
      <c r="B2087" s="227" t="s">
        <v>23267</v>
      </c>
      <c r="C2087" s="11" t="s">
        <v>23268</v>
      </c>
      <c r="D2087" s="55">
        <v>6.3</v>
      </c>
      <c r="E2087" s="228">
        <v>80</v>
      </c>
      <c r="F2087" s="229">
        <f t="shared" si="32"/>
        <v>504</v>
      </c>
      <c r="G2087" s="230"/>
    </row>
    <row r="2088" s="219" customFormat="1" ht="14.25" spans="1:7">
      <c r="A2088" s="226">
        <v>2084</v>
      </c>
      <c r="B2088" s="227" t="s">
        <v>23269</v>
      </c>
      <c r="C2088" s="11" t="s">
        <v>23270</v>
      </c>
      <c r="D2088" s="55">
        <v>3.15</v>
      </c>
      <c r="E2088" s="228">
        <v>80</v>
      </c>
      <c r="F2088" s="229">
        <f t="shared" si="32"/>
        <v>252</v>
      </c>
      <c r="G2088" s="230"/>
    </row>
    <row r="2089" s="219" customFormat="1" ht="14.25" spans="1:7">
      <c r="A2089" s="226">
        <v>2085</v>
      </c>
      <c r="B2089" s="227" t="s">
        <v>23271</v>
      </c>
      <c r="C2089" s="11" t="s">
        <v>23272</v>
      </c>
      <c r="D2089" s="55">
        <v>1.2</v>
      </c>
      <c r="E2089" s="228">
        <v>80</v>
      </c>
      <c r="F2089" s="229">
        <f t="shared" si="32"/>
        <v>96</v>
      </c>
      <c r="G2089" s="230"/>
    </row>
    <row r="2090" s="219" customFormat="1" ht="14.25" spans="1:7">
      <c r="A2090" s="226">
        <v>2086</v>
      </c>
      <c r="B2090" s="227" t="s">
        <v>23273</v>
      </c>
      <c r="C2090" s="11" t="s">
        <v>23274</v>
      </c>
      <c r="D2090" s="55">
        <v>2.4</v>
      </c>
      <c r="E2090" s="228">
        <v>80</v>
      </c>
      <c r="F2090" s="229">
        <f t="shared" si="32"/>
        <v>192</v>
      </c>
      <c r="G2090" s="230"/>
    </row>
    <row r="2091" s="219" customFormat="1" ht="14.25" spans="1:7">
      <c r="A2091" s="226">
        <v>2087</v>
      </c>
      <c r="B2091" s="227" t="s">
        <v>23275</v>
      </c>
      <c r="C2091" s="11" t="s">
        <v>23276</v>
      </c>
      <c r="D2091" s="55">
        <v>2.4</v>
      </c>
      <c r="E2091" s="228">
        <v>80</v>
      </c>
      <c r="F2091" s="229">
        <f t="shared" si="32"/>
        <v>192</v>
      </c>
      <c r="G2091" s="230"/>
    </row>
    <row r="2092" s="219" customFormat="1" ht="14.25" spans="1:7">
      <c r="A2092" s="226">
        <v>2088</v>
      </c>
      <c r="B2092" s="227" t="s">
        <v>23277</v>
      </c>
      <c r="C2092" s="11" t="s">
        <v>23278</v>
      </c>
      <c r="D2092" s="55">
        <v>1.9</v>
      </c>
      <c r="E2092" s="228">
        <v>80</v>
      </c>
      <c r="F2092" s="229">
        <f t="shared" si="32"/>
        <v>152</v>
      </c>
      <c r="G2092" s="230"/>
    </row>
    <row r="2093" s="219" customFormat="1" ht="14.25" spans="1:7">
      <c r="A2093" s="226">
        <v>2089</v>
      </c>
      <c r="B2093" s="227" t="s">
        <v>23279</v>
      </c>
      <c r="C2093" s="11" t="s">
        <v>23280</v>
      </c>
      <c r="D2093" s="55">
        <v>2.4</v>
      </c>
      <c r="E2093" s="228">
        <v>80</v>
      </c>
      <c r="F2093" s="229">
        <f t="shared" si="32"/>
        <v>192</v>
      </c>
      <c r="G2093" s="230"/>
    </row>
    <row r="2094" s="219" customFormat="1" ht="14.25" spans="1:7">
      <c r="A2094" s="226">
        <v>2090</v>
      </c>
      <c r="B2094" s="227" t="s">
        <v>23281</v>
      </c>
      <c r="C2094" s="11" t="s">
        <v>23282</v>
      </c>
      <c r="D2094" s="55">
        <v>2.4</v>
      </c>
      <c r="E2094" s="228">
        <v>80</v>
      </c>
      <c r="F2094" s="229">
        <f t="shared" si="32"/>
        <v>192</v>
      </c>
      <c r="G2094" s="230"/>
    </row>
    <row r="2095" s="219" customFormat="1" ht="14.25" spans="1:7">
      <c r="A2095" s="226">
        <v>2091</v>
      </c>
      <c r="B2095" s="227" t="s">
        <v>23283</v>
      </c>
      <c r="C2095" s="11" t="s">
        <v>23284</v>
      </c>
      <c r="D2095" s="55">
        <v>1.39</v>
      </c>
      <c r="E2095" s="228">
        <v>80</v>
      </c>
      <c r="F2095" s="229">
        <f t="shared" si="32"/>
        <v>111.2</v>
      </c>
      <c r="G2095" s="230"/>
    </row>
    <row r="2096" s="219" customFormat="1" ht="14.25" spans="1:7">
      <c r="A2096" s="226">
        <v>2092</v>
      </c>
      <c r="B2096" s="227" t="s">
        <v>23285</v>
      </c>
      <c r="C2096" s="11" t="s">
        <v>23286</v>
      </c>
      <c r="D2096" s="55">
        <v>5.6</v>
      </c>
      <c r="E2096" s="228">
        <v>80</v>
      </c>
      <c r="F2096" s="229">
        <f t="shared" si="32"/>
        <v>448</v>
      </c>
      <c r="G2096" s="230"/>
    </row>
    <row r="2097" s="219" customFormat="1" ht="14.25" spans="1:7">
      <c r="A2097" s="226">
        <v>2093</v>
      </c>
      <c r="B2097" s="227" t="s">
        <v>23287</v>
      </c>
      <c r="C2097" s="11" t="s">
        <v>23288</v>
      </c>
      <c r="D2097" s="55">
        <v>3.6</v>
      </c>
      <c r="E2097" s="228">
        <v>80</v>
      </c>
      <c r="F2097" s="229">
        <f t="shared" si="32"/>
        <v>288</v>
      </c>
      <c r="G2097" s="230"/>
    </row>
    <row r="2098" s="219" customFormat="1" ht="14.25" spans="1:7">
      <c r="A2098" s="226">
        <v>2094</v>
      </c>
      <c r="B2098" s="227" t="s">
        <v>23289</v>
      </c>
      <c r="C2098" s="11" t="s">
        <v>8283</v>
      </c>
      <c r="D2098" s="55">
        <v>3.6</v>
      </c>
      <c r="E2098" s="228">
        <v>80</v>
      </c>
      <c r="F2098" s="229">
        <f t="shared" si="32"/>
        <v>288</v>
      </c>
      <c r="G2098" s="230"/>
    </row>
    <row r="2099" s="219" customFormat="1" ht="14.25" spans="1:7">
      <c r="A2099" s="226">
        <v>2095</v>
      </c>
      <c r="B2099" s="227" t="s">
        <v>23290</v>
      </c>
      <c r="C2099" s="11" t="s">
        <v>23064</v>
      </c>
      <c r="D2099" s="55">
        <v>3.3</v>
      </c>
      <c r="E2099" s="228">
        <v>80</v>
      </c>
      <c r="F2099" s="229">
        <f t="shared" si="32"/>
        <v>264</v>
      </c>
      <c r="G2099" s="230"/>
    </row>
    <row r="2100" s="219" customFormat="1" ht="14.25" spans="1:7">
      <c r="A2100" s="226">
        <v>2096</v>
      </c>
      <c r="B2100" s="227" t="s">
        <v>23291</v>
      </c>
      <c r="C2100" s="11" t="s">
        <v>23292</v>
      </c>
      <c r="D2100" s="55">
        <v>5.3</v>
      </c>
      <c r="E2100" s="228">
        <v>80</v>
      </c>
      <c r="F2100" s="229">
        <f t="shared" si="32"/>
        <v>424</v>
      </c>
      <c r="G2100" s="230"/>
    </row>
    <row r="2101" s="219" customFormat="1" ht="14.25" spans="1:7">
      <c r="A2101" s="226">
        <v>2097</v>
      </c>
      <c r="B2101" s="227" t="s">
        <v>23293</v>
      </c>
      <c r="C2101" s="11" t="s">
        <v>23294</v>
      </c>
      <c r="D2101" s="55">
        <v>3.52</v>
      </c>
      <c r="E2101" s="228">
        <v>80</v>
      </c>
      <c r="F2101" s="229">
        <f t="shared" si="32"/>
        <v>281.6</v>
      </c>
      <c r="G2101" s="230"/>
    </row>
    <row r="2102" s="219" customFormat="1" ht="14.25" spans="1:7">
      <c r="A2102" s="226">
        <v>2098</v>
      </c>
      <c r="B2102" s="227" t="s">
        <v>23295</v>
      </c>
      <c r="C2102" s="11" t="s">
        <v>23296</v>
      </c>
      <c r="D2102" s="55">
        <v>1.8</v>
      </c>
      <c r="E2102" s="228">
        <v>80</v>
      </c>
      <c r="F2102" s="229">
        <f t="shared" si="32"/>
        <v>144</v>
      </c>
      <c r="G2102" s="230"/>
    </row>
    <row r="2103" s="219" customFormat="1" ht="14.25" spans="1:7">
      <c r="A2103" s="226">
        <v>2099</v>
      </c>
      <c r="B2103" s="227" t="s">
        <v>23297</v>
      </c>
      <c r="C2103" s="11" t="s">
        <v>23298</v>
      </c>
      <c r="D2103" s="55">
        <v>2.85</v>
      </c>
      <c r="E2103" s="228">
        <v>80</v>
      </c>
      <c r="F2103" s="229">
        <f t="shared" si="32"/>
        <v>228</v>
      </c>
      <c r="G2103" s="230"/>
    </row>
    <row r="2104" s="219" customFormat="1" ht="14.25" spans="1:7">
      <c r="A2104" s="226">
        <v>2100</v>
      </c>
      <c r="B2104" s="227" t="s">
        <v>23299</v>
      </c>
      <c r="C2104" s="11" t="s">
        <v>23300</v>
      </c>
      <c r="D2104" s="55">
        <v>4.8</v>
      </c>
      <c r="E2104" s="228">
        <v>80</v>
      </c>
      <c r="F2104" s="229">
        <f t="shared" si="32"/>
        <v>384</v>
      </c>
      <c r="G2104" s="230"/>
    </row>
    <row r="2105" s="219" customFormat="1" ht="14.25" spans="1:7">
      <c r="A2105" s="226">
        <v>2101</v>
      </c>
      <c r="B2105" s="227" t="s">
        <v>23301</v>
      </c>
      <c r="C2105" s="11" t="s">
        <v>23302</v>
      </c>
      <c r="D2105" s="55">
        <v>4.13</v>
      </c>
      <c r="E2105" s="228">
        <v>80</v>
      </c>
      <c r="F2105" s="229">
        <f t="shared" si="32"/>
        <v>330.4</v>
      </c>
      <c r="G2105" s="230"/>
    </row>
    <row r="2106" s="219" customFormat="1" ht="14.25" spans="1:7">
      <c r="A2106" s="226">
        <v>2102</v>
      </c>
      <c r="B2106" s="227" t="s">
        <v>23303</v>
      </c>
      <c r="C2106" s="11" t="s">
        <v>23304</v>
      </c>
      <c r="D2106" s="55">
        <v>4.8</v>
      </c>
      <c r="E2106" s="228">
        <v>80</v>
      </c>
      <c r="F2106" s="229">
        <f t="shared" si="32"/>
        <v>384</v>
      </c>
      <c r="G2106" s="230"/>
    </row>
    <row r="2107" s="219" customFormat="1" ht="14.25" spans="1:7">
      <c r="A2107" s="226">
        <v>2103</v>
      </c>
      <c r="B2107" s="227" t="s">
        <v>23305</v>
      </c>
      <c r="C2107" s="11" t="s">
        <v>23306</v>
      </c>
      <c r="D2107" s="55">
        <v>4.33</v>
      </c>
      <c r="E2107" s="228">
        <v>80</v>
      </c>
      <c r="F2107" s="229">
        <f t="shared" si="32"/>
        <v>346.4</v>
      </c>
      <c r="G2107" s="230"/>
    </row>
    <row r="2108" s="219" customFormat="1" ht="14.25" spans="1:7">
      <c r="A2108" s="226">
        <v>2104</v>
      </c>
      <c r="B2108" s="227" t="s">
        <v>23307</v>
      </c>
      <c r="C2108" s="11" t="s">
        <v>23308</v>
      </c>
      <c r="D2108" s="55">
        <v>3.85</v>
      </c>
      <c r="E2108" s="228">
        <v>80</v>
      </c>
      <c r="F2108" s="229">
        <f t="shared" si="32"/>
        <v>308</v>
      </c>
      <c r="G2108" s="230"/>
    </row>
    <row r="2109" s="219" customFormat="1" ht="14.25" spans="1:7">
      <c r="A2109" s="226">
        <v>2105</v>
      </c>
      <c r="B2109" s="227" t="s">
        <v>23309</v>
      </c>
      <c r="C2109" s="11" t="s">
        <v>23310</v>
      </c>
      <c r="D2109" s="55">
        <v>4.8</v>
      </c>
      <c r="E2109" s="228">
        <v>80</v>
      </c>
      <c r="F2109" s="229">
        <f t="shared" si="32"/>
        <v>384</v>
      </c>
      <c r="G2109" s="230"/>
    </row>
    <row r="2110" s="219" customFormat="1" ht="14.25" spans="1:7">
      <c r="A2110" s="226">
        <v>2106</v>
      </c>
      <c r="B2110" s="227" t="s">
        <v>23311</v>
      </c>
      <c r="C2110" s="11" t="s">
        <v>23312</v>
      </c>
      <c r="D2110" s="55">
        <v>4.8</v>
      </c>
      <c r="E2110" s="228">
        <v>80</v>
      </c>
      <c r="F2110" s="229">
        <f t="shared" si="32"/>
        <v>384</v>
      </c>
      <c r="G2110" s="230"/>
    </row>
    <row r="2111" s="219" customFormat="1" ht="14.25" spans="1:7">
      <c r="A2111" s="226">
        <v>2107</v>
      </c>
      <c r="B2111" s="227" t="s">
        <v>23313</v>
      </c>
      <c r="C2111" s="11" t="s">
        <v>11251</v>
      </c>
      <c r="D2111" s="55">
        <v>4.8</v>
      </c>
      <c r="E2111" s="228">
        <v>80</v>
      </c>
      <c r="F2111" s="229">
        <f t="shared" si="32"/>
        <v>384</v>
      </c>
      <c r="G2111" s="230"/>
    </row>
    <row r="2112" s="219" customFormat="1" ht="14.25" spans="1:7">
      <c r="A2112" s="226">
        <v>2108</v>
      </c>
      <c r="B2112" s="227" t="s">
        <v>23314</v>
      </c>
      <c r="C2112" s="11" t="s">
        <v>23315</v>
      </c>
      <c r="D2112" s="55">
        <v>4.7</v>
      </c>
      <c r="E2112" s="228">
        <v>80</v>
      </c>
      <c r="F2112" s="229">
        <f t="shared" si="32"/>
        <v>376</v>
      </c>
      <c r="G2112" s="230"/>
    </row>
    <row r="2113" s="219" customFormat="1" ht="14.25" spans="1:7">
      <c r="A2113" s="226">
        <v>2109</v>
      </c>
      <c r="B2113" s="227" t="s">
        <v>23316</v>
      </c>
      <c r="C2113" s="11" t="s">
        <v>23317</v>
      </c>
      <c r="D2113" s="55">
        <v>4.8</v>
      </c>
      <c r="E2113" s="228">
        <v>80</v>
      </c>
      <c r="F2113" s="229">
        <f t="shared" si="32"/>
        <v>384</v>
      </c>
      <c r="G2113" s="230"/>
    </row>
    <row r="2114" s="219" customFormat="1" ht="14.25" spans="1:7">
      <c r="A2114" s="226">
        <v>2110</v>
      </c>
      <c r="B2114" s="227" t="s">
        <v>23318</v>
      </c>
      <c r="C2114" s="11" t="s">
        <v>23319</v>
      </c>
      <c r="D2114" s="55">
        <v>4.8</v>
      </c>
      <c r="E2114" s="228">
        <v>80</v>
      </c>
      <c r="F2114" s="229">
        <f t="shared" si="32"/>
        <v>384</v>
      </c>
      <c r="G2114" s="230"/>
    </row>
    <row r="2115" s="219" customFormat="1" ht="14.25" spans="1:7">
      <c r="A2115" s="226">
        <v>2111</v>
      </c>
      <c r="B2115" s="227" t="s">
        <v>23320</v>
      </c>
      <c r="C2115" s="11" t="s">
        <v>23321</v>
      </c>
      <c r="D2115" s="55">
        <v>4.8</v>
      </c>
      <c r="E2115" s="228">
        <v>80</v>
      </c>
      <c r="F2115" s="229">
        <f t="shared" si="32"/>
        <v>384</v>
      </c>
      <c r="G2115" s="230"/>
    </row>
    <row r="2116" s="219" customFormat="1" ht="14.25" spans="1:7">
      <c r="A2116" s="226">
        <v>2112</v>
      </c>
      <c r="B2116" s="227" t="s">
        <v>23322</v>
      </c>
      <c r="C2116" s="11" t="s">
        <v>23323</v>
      </c>
      <c r="D2116" s="55">
        <v>5.6</v>
      </c>
      <c r="E2116" s="228">
        <v>80</v>
      </c>
      <c r="F2116" s="229">
        <f t="shared" si="32"/>
        <v>448</v>
      </c>
      <c r="G2116" s="230"/>
    </row>
    <row r="2117" s="219" customFormat="1" ht="14.25" spans="1:7">
      <c r="A2117" s="226">
        <v>2113</v>
      </c>
      <c r="B2117" s="227" t="s">
        <v>23324</v>
      </c>
      <c r="C2117" s="11" t="s">
        <v>23325</v>
      </c>
      <c r="D2117" s="55">
        <v>5.5</v>
      </c>
      <c r="E2117" s="228">
        <v>80</v>
      </c>
      <c r="F2117" s="229">
        <f t="shared" ref="F2117:F2180" si="33">D2117*E2117</f>
        <v>440</v>
      </c>
      <c r="G2117" s="230"/>
    </row>
    <row r="2118" s="219" customFormat="1" ht="14.25" spans="1:7">
      <c r="A2118" s="226">
        <v>2114</v>
      </c>
      <c r="B2118" s="227" t="s">
        <v>23326</v>
      </c>
      <c r="C2118" s="11" t="s">
        <v>1358</v>
      </c>
      <c r="D2118" s="55">
        <v>5.36</v>
      </c>
      <c r="E2118" s="228">
        <v>80</v>
      </c>
      <c r="F2118" s="229">
        <f t="shared" si="33"/>
        <v>428.8</v>
      </c>
      <c r="G2118" s="230"/>
    </row>
    <row r="2119" s="219" customFormat="1" ht="14.25" spans="1:7">
      <c r="A2119" s="226">
        <v>2115</v>
      </c>
      <c r="B2119" s="227" t="s">
        <v>23327</v>
      </c>
      <c r="C2119" s="11" t="s">
        <v>23328</v>
      </c>
      <c r="D2119" s="55">
        <v>6</v>
      </c>
      <c r="E2119" s="228">
        <v>80</v>
      </c>
      <c r="F2119" s="229">
        <f t="shared" si="33"/>
        <v>480</v>
      </c>
      <c r="G2119" s="230"/>
    </row>
    <row r="2120" s="219" customFormat="1" ht="14.25" spans="1:7">
      <c r="A2120" s="226">
        <v>2116</v>
      </c>
      <c r="B2120" s="227" t="s">
        <v>23329</v>
      </c>
      <c r="C2120" s="11" t="s">
        <v>23330</v>
      </c>
      <c r="D2120" s="55">
        <v>6</v>
      </c>
      <c r="E2120" s="228">
        <v>80</v>
      </c>
      <c r="F2120" s="229">
        <f t="shared" si="33"/>
        <v>480</v>
      </c>
      <c r="G2120" s="230"/>
    </row>
    <row r="2121" s="219" customFormat="1" ht="14.25" spans="1:7">
      <c r="A2121" s="226">
        <v>2117</v>
      </c>
      <c r="B2121" s="227" t="s">
        <v>23331</v>
      </c>
      <c r="C2121" s="11" t="s">
        <v>23332</v>
      </c>
      <c r="D2121" s="55">
        <v>5.55</v>
      </c>
      <c r="E2121" s="228">
        <v>80</v>
      </c>
      <c r="F2121" s="229">
        <f t="shared" si="33"/>
        <v>444</v>
      </c>
      <c r="G2121" s="230"/>
    </row>
    <row r="2122" s="219" customFormat="1" ht="14.25" spans="1:7">
      <c r="A2122" s="226">
        <v>2118</v>
      </c>
      <c r="B2122" s="227" t="s">
        <v>23333</v>
      </c>
      <c r="C2122" s="11" t="s">
        <v>23334</v>
      </c>
      <c r="D2122" s="55">
        <v>5.9</v>
      </c>
      <c r="E2122" s="228">
        <v>80</v>
      </c>
      <c r="F2122" s="229">
        <f t="shared" si="33"/>
        <v>472</v>
      </c>
      <c r="G2122" s="230"/>
    </row>
    <row r="2123" s="219" customFormat="1" ht="14.25" spans="1:7">
      <c r="A2123" s="226">
        <v>2119</v>
      </c>
      <c r="B2123" s="227" t="s">
        <v>23335</v>
      </c>
      <c r="C2123" s="11" t="s">
        <v>23336</v>
      </c>
      <c r="D2123" s="55">
        <v>6</v>
      </c>
      <c r="E2123" s="228">
        <v>80</v>
      </c>
      <c r="F2123" s="229">
        <f t="shared" si="33"/>
        <v>480</v>
      </c>
      <c r="G2123" s="230"/>
    </row>
    <row r="2124" s="219" customFormat="1" ht="14.25" spans="1:7">
      <c r="A2124" s="226">
        <v>2120</v>
      </c>
      <c r="B2124" s="227" t="s">
        <v>23337</v>
      </c>
      <c r="C2124" s="11" t="s">
        <v>23338</v>
      </c>
      <c r="D2124" s="55">
        <v>6.39</v>
      </c>
      <c r="E2124" s="228">
        <v>80</v>
      </c>
      <c r="F2124" s="229">
        <f t="shared" si="33"/>
        <v>511.2</v>
      </c>
      <c r="G2124" s="230"/>
    </row>
    <row r="2125" s="219" customFormat="1" ht="14.25" spans="1:7">
      <c r="A2125" s="226">
        <v>2121</v>
      </c>
      <c r="B2125" s="227" t="s">
        <v>23339</v>
      </c>
      <c r="C2125" s="11" t="s">
        <v>23340</v>
      </c>
      <c r="D2125" s="55">
        <v>6</v>
      </c>
      <c r="E2125" s="228">
        <v>80</v>
      </c>
      <c r="F2125" s="229">
        <f t="shared" si="33"/>
        <v>480</v>
      </c>
      <c r="G2125" s="230"/>
    </row>
    <row r="2126" s="219" customFormat="1" ht="14.25" spans="1:7">
      <c r="A2126" s="226">
        <v>2122</v>
      </c>
      <c r="B2126" s="227" t="s">
        <v>23341</v>
      </c>
      <c r="C2126" s="11" t="s">
        <v>23342</v>
      </c>
      <c r="D2126" s="55">
        <v>8.2</v>
      </c>
      <c r="E2126" s="228">
        <v>80</v>
      </c>
      <c r="F2126" s="229">
        <f t="shared" si="33"/>
        <v>656</v>
      </c>
      <c r="G2126" s="230"/>
    </row>
    <row r="2127" s="219" customFormat="1" ht="14.25" spans="1:7">
      <c r="A2127" s="226">
        <v>2123</v>
      </c>
      <c r="B2127" s="227" t="s">
        <v>23343</v>
      </c>
      <c r="C2127" s="11" t="s">
        <v>7675</v>
      </c>
      <c r="D2127" s="55">
        <v>8.4</v>
      </c>
      <c r="E2127" s="228">
        <v>80</v>
      </c>
      <c r="F2127" s="229">
        <f t="shared" si="33"/>
        <v>672</v>
      </c>
      <c r="G2127" s="230"/>
    </row>
    <row r="2128" s="219" customFormat="1" ht="14.25" spans="1:7">
      <c r="A2128" s="226">
        <v>2124</v>
      </c>
      <c r="B2128" s="227" t="s">
        <v>23344</v>
      </c>
      <c r="C2128" s="11" t="s">
        <v>23345</v>
      </c>
      <c r="D2128" s="55">
        <v>5.6</v>
      </c>
      <c r="E2128" s="228">
        <v>80</v>
      </c>
      <c r="F2128" s="229">
        <f t="shared" si="33"/>
        <v>448</v>
      </c>
      <c r="G2128" s="230"/>
    </row>
    <row r="2129" s="219" customFormat="1" ht="14.25" spans="1:7">
      <c r="A2129" s="226">
        <v>2125</v>
      </c>
      <c r="B2129" s="227" t="s">
        <v>23346</v>
      </c>
      <c r="C2129" s="11" t="s">
        <v>23347</v>
      </c>
      <c r="D2129" s="55">
        <v>3.7</v>
      </c>
      <c r="E2129" s="228">
        <v>80</v>
      </c>
      <c r="F2129" s="229">
        <f t="shared" si="33"/>
        <v>296</v>
      </c>
      <c r="G2129" s="230"/>
    </row>
    <row r="2130" s="219" customFormat="1" ht="14.25" spans="1:7">
      <c r="A2130" s="226">
        <v>2126</v>
      </c>
      <c r="B2130" s="227" t="s">
        <v>23348</v>
      </c>
      <c r="C2130" s="11" t="s">
        <v>23349</v>
      </c>
      <c r="D2130" s="55">
        <v>4.9</v>
      </c>
      <c r="E2130" s="228">
        <v>80</v>
      </c>
      <c r="F2130" s="229">
        <f t="shared" si="33"/>
        <v>392</v>
      </c>
      <c r="G2130" s="230"/>
    </row>
    <row r="2131" s="219" customFormat="1" ht="14.25" spans="1:7">
      <c r="A2131" s="226">
        <v>2127</v>
      </c>
      <c r="B2131" s="227" t="s">
        <v>23350</v>
      </c>
      <c r="C2131" s="11" t="s">
        <v>23351</v>
      </c>
      <c r="D2131" s="55">
        <v>3.45</v>
      </c>
      <c r="E2131" s="228">
        <v>80</v>
      </c>
      <c r="F2131" s="229">
        <f t="shared" si="33"/>
        <v>276</v>
      </c>
      <c r="G2131" s="230"/>
    </row>
    <row r="2132" s="219" customFormat="1" ht="14.25" spans="1:7">
      <c r="A2132" s="226">
        <v>2128</v>
      </c>
      <c r="B2132" s="227" t="s">
        <v>23352</v>
      </c>
      <c r="C2132" s="11" t="s">
        <v>23353</v>
      </c>
      <c r="D2132" s="55">
        <v>3.38</v>
      </c>
      <c r="E2132" s="228">
        <v>80</v>
      </c>
      <c r="F2132" s="229">
        <f t="shared" si="33"/>
        <v>270.4</v>
      </c>
      <c r="G2132" s="230"/>
    </row>
    <row r="2133" s="219" customFormat="1" ht="14.25" spans="1:7">
      <c r="A2133" s="226">
        <v>2129</v>
      </c>
      <c r="B2133" s="227" t="s">
        <v>23354</v>
      </c>
      <c r="C2133" s="11" t="s">
        <v>23355</v>
      </c>
      <c r="D2133" s="55">
        <v>4.9</v>
      </c>
      <c r="E2133" s="228">
        <v>80</v>
      </c>
      <c r="F2133" s="229">
        <f t="shared" si="33"/>
        <v>392</v>
      </c>
      <c r="G2133" s="230"/>
    </row>
    <row r="2134" s="219" customFormat="1" ht="14.25" spans="1:7">
      <c r="A2134" s="226">
        <v>2130</v>
      </c>
      <c r="B2134" s="227" t="s">
        <v>23356</v>
      </c>
      <c r="C2134" s="11" t="s">
        <v>23357</v>
      </c>
      <c r="D2134" s="55">
        <v>3.83</v>
      </c>
      <c r="E2134" s="228">
        <v>80</v>
      </c>
      <c r="F2134" s="229">
        <f t="shared" si="33"/>
        <v>306.4</v>
      </c>
      <c r="G2134" s="230"/>
    </row>
    <row r="2135" s="219" customFormat="1" ht="14.25" spans="1:7">
      <c r="A2135" s="226">
        <v>2131</v>
      </c>
      <c r="B2135" s="227" t="s">
        <v>23358</v>
      </c>
      <c r="C2135" s="11" t="s">
        <v>23359</v>
      </c>
      <c r="D2135" s="55">
        <v>4.9</v>
      </c>
      <c r="E2135" s="228">
        <v>80</v>
      </c>
      <c r="F2135" s="229">
        <f t="shared" si="33"/>
        <v>392</v>
      </c>
      <c r="G2135" s="230"/>
    </row>
    <row r="2136" s="219" customFormat="1" ht="14.25" spans="1:7">
      <c r="A2136" s="226">
        <v>2132</v>
      </c>
      <c r="B2136" s="227" t="s">
        <v>23360</v>
      </c>
      <c r="C2136" s="11" t="s">
        <v>23361</v>
      </c>
      <c r="D2136" s="55">
        <v>9.14</v>
      </c>
      <c r="E2136" s="228">
        <v>80</v>
      </c>
      <c r="F2136" s="229">
        <f t="shared" si="33"/>
        <v>731.2</v>
      </c>
      <c r="G2136" s="230"/>
    </row>
    <row r="2137" s="219" customFormat="1" ht="14.25" spans="1:7">
      <c r="A2137" s="226">
        <v>2133</v>
      </c>
      <c r="B2137" s="227" t="s">
        <v>23362</v>
      </c>
      <c r="C2137" s="11" t="s">
        <v>23363</v>
      </c>
      <c r="D2137" s="55">
        <v>4.9</v>
      </c>
      <c r="E2137" s="228">
        <v>80</v>
      </c>
      <c r="F2137" s="229">
        <f t="shared" si="33"/>
        <v>392</v>
      </c>
      <c r="G2137" s="230"/>
    </row>
    <row r="2138" s="219" customFormat="1" ht="14.25" spans="1:7">
      <c r="A2138" s="226">
        <v>2134</v>
      </c>
      <c r="B2138" s="227" t="s">
        <v>23364</v>
      </c>
      <c r="C2138" s="11" t="s">
        <v>12113</v>
      </c>
      <c r="D2138" s="55">
        <v>4.6</v>
      </c>
      <c r="E2138" s="228">
        <v>80</v>
      </c>
      <c r="F2138" s="229">
        <f t="shared" si="33"/>
        <v>368</v>
      </c>
      <c r="G2138" s="230"/>
    </row>
    <row r="2139" s="219" customFormat="1" ht="14.25" spans="1:7">
      <c r="A2139" s="226">
        <v>2135</v>
      </c>
      <c r="B2139" s="227" t="s">
        <v>23365</v>
      </c>
      <c r="C2139" s="11" t="s">
        <v>23366</v>
      </c>
      <c r="D2139" s="55">
        <v>4.9</v>
      </c>
      <c r="E2139" s="228">
        <v>80</v>
      </c>
      <c r="F2139" s="229">
        <f t="shared" si="33"/>
        <v>392</v>
      </c>
      <c r="G2139" s="230"/>
    </row>
    <row r="2140" s="219" customFormat="1" ht="14.25" spans="1:7">
      <c r="A2140" s="226">
        <v>2136</v>
      </c>
      <c r="B2140" s="227" t="s">
        <v>23367</v>
      </c>
      <c r="C2140" s="11" t="s">
        <v>23368</v>
      </c>
      <c r="D2140" s="55">
        <v>4.9</v>
      </c>
      <c r="E2140" s="228">
        <v>80</v>
      </c>
      <c r="F2140" s="229">
        <f t="shared" si="33"/>
        <v>392</v>
      </c>
      <c r="G2140" s="230"/>
    </row>
    <row r="2141" s="219" customFormat="1" ht="14.25" spans="1:7">
      <c r="A2141" s="226">
        <v>2137</v>
      </c>
      <c r="B2141" s="227" t="s">
        <v>23369</v>
      </c>
      <c r="C2141" s="11" t="s">
        <v>23370</v>
      </c>
      <c r="D2141" s="55">
        <v>4.8</v>
      </c>
      <c r="E2141" s="228">
        <v>80</v>
      </c>
      <c r="F2141" s="229">
        <f t="shared" si="33"/>
        <v>384</v>
      </c>
      <c r="G2141" s="230"/>
    </row>
    <row r="2142" s="219" customFormat="1" ht="14.25" spans="1:7">
      <c r="A2142" s="226">
        <v>2138</v>
      </c>
      <c r="B2142" s="227" t="s">
        <v>23371</v>
      </c>
      <c r="C2142" s="11" t="s">
        <v>437</v>
      </c>
      <c r="D2142" s="55">
        <v>3.36</v>
      </c>
      <c r="E2142" s="228">
        <v>80</v>
      </c>
      <c r="F2142" s="229">
        <f t="shared" si="33"/>
        <v>268.8</v>
      </c>
      <c r="G2142" s="230"/>
    </row>
    <row r="2143" s="219" customFormat="1" ht="14.25" spans="1:7">
      <c r="A2143" s="226">
        <v>2139</v>
      </c>
      <c r="B2143" s="227" t="s">
        <v>23372</v>
      </c>
      <c r="C2143" s="11" t="s">
        <v>23373</v>
      </c>
      <c r="D2143" s="55">
        <v>1.2</v>
      </c>
      <c r="E2143" s="228">
        <v>80</v>
      </c>
      <c r="F2143" s="229">
        <f t="shared" si="33"/>
        <v>96</v>
      </c>
      <c r="G2143" s="230"/>
    </row>
    <row r="2144" s="219" customFormat="1" ht="14.25" spans="1:7">
      <c r="A2144" s="226">
        <v>2140</v>
      </c>
      <c r="B2144" s="227" t="s">
        <v>23374</v>
      </c>
      <c r="C2144" s="11" t="s">
        <v>23375</v>
      </c>
      <c r="D2144" s="55">
        <v>1.2</v>
      </c>
      <c r="E2144" s="228">
        <v>80</v>
      </c>
      <c r="F2144" s="229">
        <f t="shared" si="33"/>
        <v>96</v>
      </c>
      <c r="G2144" s="230"/>
    </row>
    <row r="2145" s="219" customFormat="1" ht="14.25" spans="1:7">
      <c r="A2145" s="226">
        <v>2141</v>
      </c>
      <c r="B2145" s="227" t="s">
        <v>23376</v>
      </c>
      <c r="C2145" s="11" t="s">
        <v>23377</v>
      </c>
      <c r="D2145" s="55">
        <v>2.5</v>
      </c>
      <c r="E2145" s="228">
        <v>80</v>
      </c>
      <c r="F2145" s="229">
        <f t="shared" si="33"/>
        <v>200</v>
      </c>
      <c r="G2145" s="230"/>
    </row>
    <row r="2146" s="219" customFormat="1" ht="14.25" spans="1:7">
      <c r="A2146" s="226">
        <v>2142</v>
      </c>
      <c r="B2146" s="227" t="s">
        <v>23378</v>
      </c>
      <c r="C2146" s="11" t="s">
        <v>6552</v>
      </c>
      <c r="D2146" s="55">
        <v>2.43</v>
      </c>
      <c r="E2146" s="228">
        <v>80</v>
      </c>
      <c r="F2146" s="229">
        <f t="shared" si="33"/>
        <v>194.4</v>
      </c>
      <c r="G2146" s="230"/>
    </row>
    <row r="2147" s="219" customFormat="1" ht="14.25" spans="1:7">
      <c r="A2147" s="226">
        <v>2143</v>
      </c>
      <c r="B2147" s="227" t="s">
        <v>23379</v>
      </c>
      <c r="C2147" s="11" t="s">
        <v>23380</v>
      </c>
      <c r="D2147" s="55">
        <v>3.4</v>
      </c>
      <c r="E2147" s="228">
        <v>80</v>
      </c>
      <c r="F2147" s="229">
        <f t="shared" si="33"/>
        <v>272</v>
      </c>
      <c r="G2147" s="230"/>
    </row>
    <row r="2148" s="219" customFormat="1" ht="14.25" spans="1:7">
      <c r="A2148" s="226">
        <v>2144</v>
      </c>
      <c r="B2148" s="227" t="s">
        <v>23381</v>
      </c>
      <c r="C2148" s="11" t="s">
        <v>4476</v>
      </c>
      <c r="D2148" s="55">
        <v>9.04</v>
      </c>
      <c r="E2148" s="228">
        <v>80</v>
      </c>
      <c r="F2148" s="229">
        <f t="shared" si="33"/>
        <v>723.2</v>
      </c>
      <c r="G2148" s="230"/>
    </row>
    <row r="2149" s="219" customFormat="1" ht="14.25" spans="1:7">
      <c r="A2149" s="226">
        <v>2145</v>
      </c>
      <c r="B2149" s="227" t="s">
        <v>23382</v>
      </c>
      <c r="C2149" s="11" t="s">
        <v>23383</v>
      </c>
      <c r="D2149" s="55">
        <v>3.65</v>
      </c>
      <c r="E2149" s="228">
        <v>80</v>
      </c>
      <c r="F2149" s="229">
        <f t="shared" si="33"/>
        <v>292</v>
      </c>
      <c r="G2149" s="230"/>
    </row>
    <row r="2150" s="219" customFormat="1" ht="14.25" spans="1:7">
      <c r="A2150" s="226">
        <v>2146</v>
      </c>
      <c r="B2150" s="227" t="s">
        <v>23384</v>
      </c>
      <c r="C2150" s="11" t="s">
        <v>23385</v>
      </c>
      <c r="D2150" s="55">
        <v>3.65</v>
      </c>
      <c r="E2150" s="228">
        <v>80</v>
      </c>
      <c r="F2150" s="229">
        <f t="shared" si="33"/>
        <v>292</v>
      </c>
      <c r="G2150" s="230"/>
    </row>
    <row r="2151" s="219" customFormat="1" ht="14.25" spans="1:7">
      <c r="A2151" s="226">
        <v>2147</v>
      </c>
      <c r="B2151" s="227" t="s">
        <v>23386</v>
      </c>
      <c r="C2151" s="11" t="s">
        <v>23387</v>
      </c>
      <c r="D2151" s="55">
        <v>3.65</v>
      </c>
      <c r="E2151" s="228">
        <v>80</v>
      </c>
      <c r="F2151" s="229">
        <f t="shared" si="33"/>
        <v>292</v>
      </c>
      <c r="G2151" s="230"/>
    </row>
    <row r="2152" s="219" customFormat="1" ht="14.25" spans="1:7">
      <c r="A2152" s="226">
        <v>2148</v>
      </c>
      <c r="B2152" s="227" t="s">
        <v>23388</v>
      </c>
      <c r="C2152" s="11" t="s">
        <v>23389</v>
      </c>
      <c r="D2152" s="55">
        <v>3.85</v>
      </c>
      <c r="E2152" s="228">
        <v>80</v>
      </c>
      <c r="F2152" s="229">
        <f t="shared" si="33"/>
        <v>308</v>
      </c>
      <c r="G2152" s="230"/>
    </row>
    <row r="2153" s="219" customFormat="1" ht="14.25" spans="1:7">
      <c r="A2153" s="226">
        <v>2149</v>
      </c>
      <c r="B2153" s="227" t="s">
        <v>23390</v>
      </c>
      <c r="C2153" s="11" t="s">
        <v>824</v>
      </c>
      <c r="D2153" s="55">
        <v>3.6</v>
      </c>
      <c r="E2153" s="228">
        <v>80</v>
      </c>
      <c r="F2153" s="229">
        <f t="shared" si="33"/>
        <v>288</v>
      </c>
      <c r="G2153" s="230"/>
    </row>
    <row r="2154" s="219" customFormat="1" ht="14.25" spans="1:7">
      <c r="A2154" s="226">
        <v>2150</v>
      </c>
      <c r="B2154" s="227" t="s">
        <v>23391</v>
      </c>
      <c r="C2154" s="11" t="s">
        <v>23392</v>
      </c>
      <c r="D2154" s="55">
        <v>2.54</v>
      </c>
      <c r="E2154" s="228">
        <v>80</v>
      </c>
      <c r="F2154" s="229">
        <f t="shared" si="33"/>
        <v>203.2</v>
      </c>
      <c r="G2154" s="230"/>
    </row>
    <row r="2155" s="219" customFormat="1" ht="14.25" spans="1:7">
      <c r="A2155" s="226">
        <v>2151</v>
      </c>
      <c r="B2155" s="227" t="s">
        <v>23393</v>
      </c>
      <c r="C2155" s="11" t="s">
        <v>23394</v>
      </c>
      <c r="D2155" s="55">
        <v>0.05</v>
      </c>
      <c r="E2155" s="228">
        <v>80</v>
      </c>
      <c r="F2155" s="229">
        <f t="shared" si="33"/>
        <v>4</v>
      </c>
      <c r="G2155" s="230"/>
    </row>
    <row r="2156" s="219" customFormat="1" ht="14.25" spans="1:7">
      <c r="A2156" s="226">
        <v>2152</v>
      </c>
      <c r="B2156" s="227" t="s">
        <v>23395</v>
      </c>
      <c r="C2156" s="11" t="s">
        <v>435</v>
      </c>
      <c r="D2156" s="55">
        <v>5.5</v>
      </c>
      <c r="E2156" s="228">
        <v>80</v>
      </c>
      <c r="F2156" s="229">
        <f t="shared" si="33"/>
        <v>440</v>
      </c>
      <c r="G2156" s="230"/>
    </row>
    <row r="2157" s="219" customFormat="1" ht="14.25" spans="1:7">
      <c r="A2157" s="226">
        <v>2153</v>
      </c>
      <c r="B2157" s="227" t="s">
        <v>23396</v>
      </c>
      <c r="C2157" s="11" t="s">
        <v>23397</v>
      </c>
      <c r="D2157" s="55">
        <v>6.1</v>
      </c>
      <c r="E2157" s="228">
        <v>80</v>
      </c>
      <c r="F2157" s="229">
        <f t="shared" si="33"/>
        <v>488</v>
      </c>
      <c r="G2157" s="230"/>
    </row>
    <row r="2158" s="219" customFormat="1" ht="14.25" spans="1:7">
      <c r="A2158" s="226">
        <v>2154</v>
      </c>
      <c r="B2158" s="227" t="s">
        <v>23398</v>
      </c>
      <c r="C2158" s="11" t="s">
        <v>23399</v>
      </c>
      <c r="D2158" s="55">
        <v>6.1</v>
      </c>
      <c r="E2158" s="228">
        <v>80</v>
      </c>
      <c r="F2158" s="229">
        <f t="shared" si="33"/>
        <v>488</v>
      </c>
      <c r="G2158" s="230"/>
    </row>
    <row r="2159" s="219" customFormat="1" ht="14.25" spans="1:7">
      <c r="A2159" s="226">
        <v>2155</v>
      </c>
      <c r="B2159" s="227" t="s">
        <v>23400</v>
      </c>
      <c r="C2159" s="11" t="s">
        <v>23401</v>
      </c>
      <c r="D2159" s="55">
        <v>6.1</v>
      </c>
      <c r="E2159" s="228">
        <v>80</v>
      </c>
      <c r="F2159" s="229">
        <f t="shared" si="33"/>
        <v>488</v>
      </c>
      <c r="G2159" s="230"/>
    </row>
    <row r="2160" s="219" customFormat="1" ht="14.25" spans="1:7">
      <c r="A2160" s="226">
        <v>2156</v>
      </c>
      <c r="B2160" s="227" t="s">
        <v>23402</v>
      </c>
      <c r="C2160" s="11" t="s">
        <v>661</v>
      </c>
      <c r="D2160" s="55">
        <v>6.7</v>
      </c>
      <c r="E2160" s="228">
        <v>80</v>
      </c>
      <c r="F2160" s="229">
        <f t="shared" si="33"/>
        <v>536</v>
      </c>
      <c r="G2160" s="230"/>
    </row>
    <row r="2161" s="219" customFormat="1" ht="14.25" spans="1:7">
      <c r="A2161" s="226">
        <v>2157</v>
      </c>
      <c r="B2161" s="227" t="s">
        <v>23403</v>
      </c>
      <c r="C2161" s="11" t="s">
        <v>2702</v>
      </c>
      <c r="D2161" s="55">
        <v>5.7</v>
      </c>
      <c r="E2161" s="228">
        <v>80</v>
      </c>
      <c r="F2161" s="229">
        <f t="shared" si="33"/>
        <v>456</v>
      </c>
      <c r="G2161" s="230"/>
    </row>
    <row r="2162" s="219" customFormat="1" ht="14.25" spans="1:7">
      <c r="A2162" s="226">
        <v>2158</v>
      </c>
      <c r="B2162" s="227" t="s">
        <v>23404</v>
      </c>
      <c r="C2162" s="11" t="s">
        <v>4110</v>
      </c>
      <c r="D2162" s="55">
        <v>6</v>
      </c>
      <c r="E2162" s="228">
        <v>80</v>
      </c>
      <c r="F2162" s="229">
        <f t="shared" si="33"/>
        <v>480</v>
      </c>
      <c r="G2162" s="230"/>
    </row>
    <row r="2163" s="219" customFormat="1" ht="14.25" spans="1:7">
      <c r="A2163" s="226">
        <v>2159</v>
      </c>
      <c r="B2163" s="227" t="s">
        <v>23405</v>
      </c>
      <c r="C2163" s="11" t="s">
        <v>23406</v>
      </c>
      <c r="D2163" s="55">
        <v>4.87</v>
      </c>
      <c r="E2163" s="228">
        <v>80</v>
      </c>
      <c r="F2163" s="229">
        <f t="shared" si="33"/>
        <v>389.6</v>
      </c>
      <c r="G2163" s="230"/>
    </row>
    <row r="2164" s="219" customFormat="1" ht="14.25" spans="1:7">
      <c r="A2164" s="226">
        <v>2160</v>
      </c>
      <c r="B2164" s="227" t="s">
        <v>23407</v>
      </c>
      <c r="C2164" s="11" t="s">
        <v>1409</v>
      </c>
      <c r="D2164" s="55">
        <v>1.3</v>
      </c>
      <c r="E2164" s="228">
        <v>80</v>
      </c>
      <c r="F2164" s="229">
        <f t="shared" si="33"/>
        <v>104</v>
      </c>
      <c r="G2164" s="230"/>
    </row>
    <row r="2165" s="219" customFormat="1" ht="14.25" spans="1:7">
      <c r="A2165" s="226">
        <v>2161</v>
      </c>
      <c r="B2165" s="227" t="s">
        <v>23408</v>
      </c>
      <c r="C2165" s="11" t="s">
        <v>23409</v>
      </c>
      <c r="D2165" s="55">
        <v>1.3</v>
      </c>
      <c r="E2165" s="228">
        <v>80</v>
      </c>
      <c r="F2165" s="229">
        <f t="shared" si="33"/>
        <v>104</v>
      </c>
      <c r="G2165" s="230"/>
    </row>
    <row r="2166" s="219" customFormat="1" ht="14.25" spans="1:7">
      <c r="A2166" s="226">
        <v>2162</v>
      </c>
      <c r="B2166" s="227" t="s">
        <v>23410</v>
      </c>
      <c r="C2166" s="11" t="s">
        <v>23411</v>
      </c>
      <c r="D2166" s="55">
        <v>0.21</v>
      </c>
      <c r="E2166" s="228">
        <v>80</v>
      </c>
      <c r="F2166" s="229">
        <f t="shared" si="33"/>
        <v>16.8</v>
      </c>
      <c r="G2166" s="230"/>
    </row>
    <row r="2167" s="219" customFormat="1" ht="14.25" spans="1:7">
      <c r="A2167" s="226">
        <v>2163</v>
      </c>
      <c r="B2167" s="227" t="s">
        <v>23412</v>
      </c>
      <c r="C2167" s="11" t="s">
        <v>23413</v>
      </c>
      <c r="D2167" s="55">
        <v>1.3</v>
      </c>
      <c r="E2167" s="228">
        <v>80</v>
      </c>
      <c r="F2167" s="229">
        <f t="shared" si="33"/>
        <v>104</v>
      </c>
      <c r="G2167" s="230"/>
    </row>
    <row r="2168" s="219" customFormat="1" ht="14.25" spans="1:7">
      <c r="A2168" s="226">
        <v>2164</v>
      </c>
      <c r="B2168" s="227" t="s">
        <v>23414</v>
      </c>
      <c r="C2168" s="11" t="s">
        <v>23415</v>
      </c>
      <c r="D2168" s="55">
        <v>1.3</v>
      </c>
      <c r="E2168" s="228">
        <v>80</v>
      </c>
      <c r="F2168" s="229">
        <f t="shared" si="33"/>
        <v>104</v>
      </c>
      <c r="G2168" s="230"/>
    </row>
    <row r="2169" s="219" customFormat="1" ht="14.25" spans="1:7">
      <c r="A2169" s="226">
        <v>2165</v>
      </c>
      <c r="B2169" s="227" t="s">
        <v>23416</v>
      </c>
      <c r="C2169" s="11" t="s">
        <v>23417</v>
      </c>
      <c r="D2169" s="55">
        <v>0.66</v>
      </c>
      <c r="E2169" s="228">
        <v>80</v>
      </c>
      <c r="F2169" s="229">
        <f t="shared" si="33"/>
        <v>52.8</v>
      </c>
      <c r="G2169" s="230"/>
    </row>
    <row r="2170" s="219" customFormat="1" ht="14.25" spans="1:7">
      <c r="A2170" s="226">
        <v>2166</v>
      </c>
      <c r="B2170" s="227" t="s">
        <v>23418</v>
      </c>
      <c r="C2170" s="11" t="s">
        <v>23419</v>
      </c>
      <c r="D2170" s="55">
        <v>2.6</v>
      </c>
      <c r="E2170" s="228">
        <v>80</v>
      </c>
      <c r="F2170" s="229">
        <f t="shared" si="33"/>
        <v>208</v>
      </c>
      <c r="G2170" s="230"/>
    </row>
    <row r="2171" s="219" customFormat="1" ht="14.25" spans="1:7">
      <c r="A2171" s="226">
        <v>2167</v>
      </c>
      <c r="B2171" s="227" t="s">
        <v>23420</v>
      </c>
      <c r="C2171" s="11" t="s">
        <v>23421</v>
      </c>
      <c r="D2171" s="55">
        <v>2.6</v>
      </c>
      <c r="E2171" s="228">
        <v>80</v>
      </c>
      <c r="F2171" s="229">
        <f t="shared" si="33"/>
        <v>208</v>
      </c>
      <c r="G2171" s="230"/>
    </row>
    <row r="2172" s="219" customFormat="1" ht="14.25" spans="1:7">
      <c r="A2172" s="226">
        <v>2168</v>
      </c>
      <c r="B2172" s="227" t="s">
        <v>23422</v>
      </c>
      <c r="C2172" s="11" t="s">
        <v>23423</v>
      </c>
      <c r="D2172" s="55">
        <v>3.4</v>
      </c>
      <c r="E2172" s="228">
        <v>80</v>
      </c>
      <c r="F2172" s="229">
        <f t="shared" si="33"/>
        <v>272</v>
      </c>
      <c r="G2172" s="230"/>
    </row>
    <row r="2173" s="219" customFormat="1" ht="14.25" spans="1:7">
      <c r="A2173" s="226">
        <v>2169</v>
      </c>
      <c r="B2173" s="227" t="s">
        <v>23424</v>
      </c>
      <c r="C2173" s="11" t="s">
        <v>23425</v>
      </c>
      <c r="D2173" s="55">
        <v>2.37</v>
      </c>
      <c r="E2173" s="228">
        <v>80</v>
      </c>
      <c r="F2173" s="229">
        <f t="shared" si="33"/>
        <v>189.6</v>
      </c>
      <c r="G2173" s="230"/>
    </row>
    <row r="2174" s="219" customFormat="1" ht="14.25" spans="1:7">
      <c r="A2174" s="226">
        <v>2170</v>
      </c>
      <c r="B2174" s="227" t="s">
        <v>23426</v>
      </c>
      <c r="C2174" s="11" t="s">
        <v>23427</v>
      </c>
      <c r="D2174" s="55">
        <v>2.6</v>
      </c>
      <c r="E2174" s="228">
        <v>80</v>
      </c>
      <c r="F2174" s="229">
        <f t="shared" si="33"/>
        <v>208</v>
      </c>
      <c r="G2174" s="230"/>
    </row>
    <row r="2175" s="219" customFormat="1" ht="14.25" spans="1:7">
      <c r="A2175" s="226">
        <v>2171</v>
      </c>
      <c r="B2175" s="227" t="s">
        <v>23428</v>
      </c>
      <c r="C2175" s="11" t="s">
        <v>23429</v>
      </c>
      <c r="D2175" s="55">
        <v>0.88</v>
      </c>
      <c r="E2175" s="228">
        <v>80</v>
      </c>
      <c r="F2175" s="229">
        <f t="shared" si="33"/>
        <v>70.4</v>
      </c>
      <c r="G2175" s="230"/>
    </row>
    <row r="2176" s="219" customFormat="1" ht="14.25" spans="1:7">
      <c r="A2176" s="226">
        <v>2172</v>
      </c>
      <c r="B2176" s="227" t="s">
        <v>23430</v>
      </c>
      <c r="C2176" s="11" t="s">
        <v>23431</v>
      </c>
      <c r="D2176" s="55">
        <v>3</v>
      </c>
      <c r="E2176" s="228">
        <v>80</v>
      </c>
      <c r="F2176" s="229">
        <f t="shared" si="33"/>
        <v>240</v>
      </c>
      <c r="G2176" s="230"/>
    </row>
    <row r="2177" s="219" customFormat="1" ht="14.25" spans="1:7">
      <c r="A2177" s="226">
        <v>2173</v>
      </c>
      <c r="B2177" s="227" t="s">
        <v>23432</v>
      </c>
      <c r="C2177" s="11" t="s">
        <v>23433</v>
      </c>
      <c r="D2177" s="55">
        <v>1.05</v>
      </c>
      <c r="E2177" s="228">
        <v>80</v>
      </c>
      <c r="F2177" s="229">
        <f t="shared" si="33"/>
        <v>84</v>
      </c>
      <c r="G2177" s="230"/>
    </row>
    <row r="2178" s="219" customFormat="1" ht="14.25" spans="1:7">
      <c r="A2178" s="226">
        <v>2174</v>
      </c>
      <c r="B2178" s="227" t="s">
        <v>23434</v>
      </c>
      <c r="C2178" s="11" t="s">
        <v>23435</v>
      </c>
      <c r="D2178" s="55">
        <v>4</v>
      </c>
      <c r="E2178" s="228">
        <v>80</v>
      </c>
      <c r="F2178" s="229">
        <f t="shared" si="33"/>
        <v>320</v>
      </c>
      <c r="G2178" s="230"/>
    </row>
    <row r="2179" s="219" customFormat="1" ht="14.25" spans="1:7">
      <c r="A2179" s="226">
        <v>2175</v>
      </c>
      <c r="B2179" s="227" t="s">
        <v>23436</v>
      </c>
      <c r="C2179" s="11" t="s">
        <v>2331</v>
      </c>
      <c r="D2179" s="55">
        <v>3.82</v>
      </c>
      <c r="E2179" s="228">
        <v>80</v>
      </c>
      <c r="F2179" s="229">
        <f t="shared" si="33"/>
        <v>305.6</v>
      </c>
      <c r="G2179" s="230"/>
    </row>
    <row r="2180" s="219" customFormat="1" ht="14.25" spans="1:7">
      <c r="A2180" s="226">
        <v>2176</v>
      </c>
      <c r="B2180" s="227" t="s">
        <v>23437</v>
      </c>
      <c r="C2180" s="11" t="s">
        <v>23438</v>
      </c>
      <c r="D2180" s="55">
        <v>4</v>
      </c>
      <c r="E2180" s="228">
        <v>80</v>
      </c>
      <c r="F2180" s="229">
        <f t="shared" si="33"/>
        <v>320</v>
      </c>
      <c r="G2180" s="230"/>
    </row>
    <row r="2181" s="219" customFormat="1" ht="14.25" spans="1:7">
      <c r="A2181" s="226">
        <v>2177</v>
      </c>
      <c r="B2181" s="227" t="s">
        <v>23439</v>
      </c>
      <c r="C2181" s="11" t="s">
        <v>18346</v>
      </c>
      <c r="D2181" s="55">
        <v>4</v>
      </c>
      <c r="E2181" s="228">
        <v>80</v>
      </c>
      <c r="F2181" s="229">
        <f t="shared" ref="F2181:F2244" si="34">D2181*E2181</f>
        <v>320</v>
      </c>
      <c r="G2181" s="230"/>
    </row>
    <row r="2182" s="219" customFormat="1" ht="14.25" spans="1:7">
      <c r="A2182" s="226">
        <v>2178</v>
      </c>
      <c r="B2182" s="227" t="s">
        <v>23440</v>
      </c>
      <c r="C2182" s="11" t="s">
        <v>23441</v>
      </c>
      <c r="D2182" s="55">
        <v>2.86</v>
      </c>
      <c r="E2182" s="228">
        <v>80</v>
      </c>
      <c r="F2182" s="229">
        <f t="shared" si="34"/>
        <v>228.8</v>
      </c>
      <c r="G2182" s="230"/>
    </row>
    <row r="2183" s="219" customFormat="1" ht="14.25" spans="1:7">
      <c r="A2183" s="226">
        <v>2179</v>
      </c>
      <c r="B2183" s="227" t="s">
        <v>23442</v>
      </c>
      <c r="C2183" s="11" t="s">
        <v>23443</v>
      </c>
      <c r="D2183" s="55">
        <v>3.9</v>
      </c>
      <c r="E2183" s="228">
        <v>80</v>
      </c>
      <c r="F2183" s="229">
        <f t="shared" si="34"/>
        <v>312</v>
      </c>
      <c r="G2183" s="230"/>
    </row>
    <row r="2184" s="219" customFormat="1" ht="14.25" spans="1:7">
      <c r="A2184" s="226">
        <v>2180</v>
      </c>
      <c r="B2184" s="227" t="s">
        <v>23444</v>
      </c>
      <c r="C2184" s="11" t="s">
        <v>23445</v>
      </c>
      <c r="D2184" s="55">
        <v>3.19</v>
      </c>
      <c r="E2184" s="228">
        <v>80</v>
      </c>
      <c r="F2184" s="229">
        <f t="shared" si="34"/>
        <v>255.2</v>
      </c>
      <c r="G2184" s="230"/>
    </row>
    <row r="2185" s="219" customFormat="1" ht="14.25" spans="1:7">
      <c r="A2185" s="226">
        <v>2181</v>
      </c>
      <c r="B2185" s="227" t="s">
        <v>23446</v>
      </c>
      <c r="C2185" s="11" t="s">
        <v>1610</v>
      </c>
      <c r="D2185" s="55">
        <v>4.1</v>
      </c>
      <c r="E2185" s="228">
        <v>80</v>
      </c>
      <c r="F2185" s="229">
        <f t="shared" si="34"/>
        <v>328</v>
      </c>
      <c r="G2185" s="230"/>
    </row>
    <row r="2186" s="219" customFormat="1" ht="14.25" spans="1:7">
      <c r="A2186" s="226">
        <v>2182</v>
      </c>
      <c r="B2186" s="227" t="s">
        <v>23447</v>
      </c>
      <c r="C2186" s="11" t="s">
        <v>23448</v>
      </c>
      <c r="D2186" s="55">
        <v>5.5</v>
      </c>
      <c r="E2186" s="228">
        <v>80</v>
      </c>
      <c r="F2186" s="229">
        <f t="shared" si="34"/>
        <v>440</v>
      </c>
      <c r="G2186" s="230"/>
    </row>
    <row r="2187" s="219" customFormat="1" ht="14.25" spans="1:7">
      <c r="A2187" s="226">
        <v>2183</v>
      </c>
      <c r="B2187" s="227" t="s">
        <v>23449</v>
      </c>
      <c r="C2187" s="11" t="s">
        <v>23450</v>
      </c>
      <c r="D2187" s="55">
        <v>4.24</v>
      </c>
      <c r="E2187" s="228">
        <v>80</v>
      </c>
      <c r="F2187" s="229">
        <f t="shared" si="34"/>
        <v>339.2</v>
      </c>
      <c r="G2187" s="230"/>
    </row>
    <row r="2188" s="219" customFormat="1" ht="14.25" spans="1:7">
      <c r="A2188" s="226">
        <v>2184</v>
      </c>
      <c r="B2188" s="227" t="s">
        <v>23451</v>
      </c>
      <c r="C2188" s="11" t="s">
        <v>23452</v>
      </c>
      <c r="D2188" s="55">
        <v>5.2</v>
      </c>
      <c r="E2188" s="228">
        <v>80</v>
      </c>
      <c r="F2188" s="229">
        <f t="shared" si="34"/>
        <v>416</v>
      </c>
      <c r="G2188" s="230"/>
    </row>
    <row r="2189" s="219" customFormat="1" ht="14.25" spans="1:7">
      <c r="A2189" s="226">
        <v>2185</v>
      </c>
      <c r="B2189" s="227" t="s">
        <v>23453</v>
      </c>
      <c r="C2189" s="11" t="s">
        <v>1402</v>
      </c>
      <c r="D2189" s="55">
        <v>5.5</v>
      </c>
      <c r="E2189" s="228">
        <v>80</v>
      </c>
      <c r="F2189" s="229">
        <f t="shared" si="34"/>
        <v>440</v>
      </c>
      <c r="G2189" s="230"/>
    </row>
    <row r="2190" s="219" customFormat="1" ht="14.25" spans="1:7">
      <c r="A2190" s="226">
        <v>2186</v>
      </c>
      <c r="B2190" s="227" t="s">
        <v>23454</v>
      </c>
      <c r="C2190" s="11" t="s">
        <v>23455</v>
      </c>
      <c r="D2190" s="55">
        <v>5.2</v>
      </c>
      <c r="E2190" s="228">
        <v>80</v>
      </c>
      <c r="F2190" s="229">
        <f t="shared" si="34"/>
        <v>416</v>
      </c>
      <c r="G2190" s="230"/>
    </row>
    <row r="2191" s="219" customFormat="1" ht="14.25" spans="1:7">
      <c r="A2191" s="226">
        <v>2187</v>
      </c>
      <c r="B2191" s="227" t="s">
        <v>23456</v>
      </c>
      <c r="C2191" s="11" t="s">
        <v>23457</v>
      </c>
      <c r="D2191" s="55">
        <v>5.2</v>
      </c>
      <c r="E2191" s="228">
        <v>80</v>
      </c>
      <c r="F2191" s="229">
        <f t="shared" si="34"/>
        <v>416</v>
      </c>
      <c r="G2191" s="230"/>
    </row>
    <row r="2192" s="219" customFormat="1" ht="14.25" spans="1:7">
      <c r="A2192" s="226">
        <v>2188</v>
      </c>
      <c r="B2192" s="227" t="s">
        <v>23458</v>
      </c>
      <c r="C2192" s="11" t="s">
        <v>23459</v>
      </c>
      <c r="D2192" s="55">
        <v>5.7</v>
      </c>
      <c r="E2192" s="228">
        <v>80</v>
      </c>
      <c r="F2192" s="229">
        <f t="shared" si="34"/>
        <v>456</v>
      </c>
      <c r="G2192" s="230"/>
    </row>
    <row r="2193" s="219" customFormat="1" ht="14.25" spans="1:7">
      <c r="A2193" s="226">
        <v>2189</v>
      </c>
      <c r="B2193" s="227" t="s">
        <v>23460</v>
      </c>
      <c r="C2193" s="11" t="s">
        <v>23461</v>
      </c>
      <c r="D2193" s="55">
        <v>5.45</v>
      </c>
      <c r="E2193" s="228">
        <v>80</v>
      </c>
      <c r="F2193" s="229">
        <f t="shared" si="34"/>
        <v>436</v>
      </c>
      <c r="G2193" s="230"/>
    </row>
    <row r="2194" s="219" customFormat="1" ht="14.25" spans="1:7">
      <c r="A2194" s="226">
        <v>2190</v>
      </c>
      <c r="B2194" s="227" t="s">
        <v>23462</v>
      </c>
      <c r="C2194" s="11" t="s">
        <v>23463</v>
      </c>
      <c r="D2194" s="55">
        <v>5.8</v>
      </c>
      <c r="E2194" s="228">
        <v>80</v>
      </c>
      <c r="F2194" s="229">
        <f t="shared" si="34"/>
        <v>464</v>
      </c>
      <c r="G2194" s="230"/>
    </row>
    <row r="2195" s="219" customFormat="1" ht="14.25" spans="1:7">
      <c r="A2195" s="226">
        <v>2191</v>
      </c>
      <c r="B2195" s="227" t="s">
        <v>23464</v>
      </c>
      <c r="C2195" s="11" t="s">
        <v>23465</v>
      </c>
      <c r="D2195" s="55">
        <v>5.18</v>
      </c>
      <c r="E2195" s="228">
        <v>80</v>
      </c>
      <c r="F2195" s="229">
        <f t="shared" si="34"/>
        <v>414.4</v>
      </c>
      <c r="G2195" s="230"/>
    </row>
    <row r="2196" s="219" customFormat="1" ht="14.25" spans="1:7">
      <c r="A2196" s="226">
        <v>2192</v>
      </c>
      <c r="B2196" s="227" t="s">
        <v>23466</v>
      </c>
      <c r="C2196" s="11" t="s">
        <v>23467</v>
      </c>
      <c r="D2196" s="55">
        <v>4.27</v>
      </c>
      <c r="E2196" s="228">
        <v>80</v>
      </c>
      <c r="F2196" s="229">
        <f t="shared" si="34"/>
        <v>341.6</v>
      </c>
      <c r="G2196" s="230"/>
    </row>
    <row r="2197" s="219" customFormat="1" ht="14.25" spans="1:7">
      <c r="A2197" s="226">
        <v>2193</v>
      </c>
      <c r="B2197" s="227" t="s">
        <v>23468</v>
      </c>
      <c r="C2197" s="11" t="s">
        <v>14594</v>
      </c>
      <c r="D2197" s="55">
        <v>5.2</v>
      </c>
      <c r="E2197" s="228">
        <v>80</v>
      </c>
      <c r="F2197" s="229">
        <f t="shared" si="34"/>
        <v>416</v>
      </c>
      <c r="G2197" s="230"/>
    </row>
    <row r="2198" s="219" customFormat="1" ht="14.25" spans="1:7">
      <c r="A2198" s="226">
        <v>2194</v>
      </c>
      <c r="B2198" s="227" t="s">
        <v>23469</v>
      </c>
      <c r="C2198" s="11" t="s">
        <v>23470</v>
      </c>
      <c r="D2198" s="55">
        <v>6</v>
      </c>
      <c r="E2198" s="228">
        <v>80</v>
      </c>
      <c r="F2198" s="229">
        <f t="shared" si="34"/>
        <v>480</v>
      </c>
      <c r="G2198" s="230"/>
    </row>
    <row r="2199" s="219" customFormat="1" ht="14.25" spans="1:7">
      <c r="A2199" s="226">
        <v>2195</v>
      </c>
      <c r="B2199" s="227" t="s">
        <v>23471</v>
      </c>
      <c r="C2199" s="11" t="s">
        <v>23472</v>
      </c>
      <c r="D2199" s="55">
        <v>5</v>
      </c>
      <c r="E2199" s="228">
        <v>80</v>
      </c>
      <c r="F2199" s="229">
        <f t="shared" si="34"/>
        <v>400</v>
      </c>
      <c r="G2199" s="230"/>
    </row>
    <row r="2200" s="219" customFormat="1" ht="14.25" spans="1:7">
      <c r="A2200" s="226">
        <v>2196</v>
      </c>
      <c r="B2200" s="227" t="s">
        <v>23473</v>
      </c>
      <c r="C2200" s="11" t="s">
        <v>23474</v>
      </c>
      <c r="D2200" s="55">
        <v>5.57</v>
      </c>
      <c r="E2200" s="228">
        <v>80</v>
      </c>
      <c r="F2200" s="229">
        <f t="shared" si="34"/>
        <v>445.6</v>
      </c>
      <c r="G2200" s="230"/>
    </row>
    <row r="2201" s="219" customFormat="1" ht="14.25" spans="1:7">
      <c r="A2201" s="226">
        <v>2197</v>
      </c>
      <c r="B2201" s="227" t="s">
        <v>23475</v>
      </c>
      <c r="C2201" s="11" t="s">
        <v>18077</v>
      </c>
      <c r="D2201" s="55">
        <v>5.2</v>
      </c>
      <c r="E2201" s="228">
        <v>80</v>
      </c>
      <c r="F2201" s="229">
        <f t="shared" si="34"/>
        <v>416</v>
      </c>
      <c r="G2201" s="230"/>
    </row>
    <row r="2202" s="219" customFormat="1" ht="14.25" spans="1:7">
      <c r="A2202" s="226">
        <v>2198</v>
      </c>
      <c r="B2202" s="227" t="s">
        <v>23476</v>
      </c>
      <c r="C2202" s="11" t="s">
        <v>23477</v>
      </c>
      <c r="D2202" s="55">
        <v>5.07</v>
      </c>
      <c r="E2202" s="228">
        <v>80</v>
      </c>
      <c r="F2202" s="229">
        <f t="shared" si="34"/>
        <v>405.6</v>
      </c>
      <c r="G2202" s="230"/>
    </row>
    <row r="2203" s="219" customFormat="1" ht="14.25" spans="1:7">
      <c r="A2203" s="226">
        <v>2199</v>
      </c>
      <c r="B2203" s="227" t="s">
        <v>23478</v>
      </c>
      <c r="C2203" s="11" t="s">
        <v>1634</v>
      </c>
      <c r="D2203" s="55">
        <v>6.38</v>
      </c>
      <c r="E2203" s="228">
        <v>80</v>
      </c>
      <c r="F2203" s="229">
        <f t="shared" si="34"/>
        <v>510.4</v>
      </c>
      <c r="G2203" s="230"/>
    </row>
    <row r="2204" s="219" customFormat="1" ht="14.25" spans="1:7">
      <c r="A2204" s="226">
        <v>2200</v>
      </c>
      <c r="B2204" s="227" t="s">
        <v>23479</v>
      </c>
      <c r="C2204" s="11" t="s">
        <v>23480</v>
      </c>
      <c r="D2204" s="55">
        <v>6.76</v>
      </c>
      <c r="E2204" s="228">
        <v>80</v>
      </c>
      <c r="F2204" s="229">
        <f t="shared" si="34"/>
        <v>540.8</v>
      </c>
      <c r="G2204" s="230"/>
    </row>
    <row r="2205" s="219" customFormat="1" ht="14.25" spans="1:7">
      <c r="A2205" s="226">
        <v>2201</v>
      </c>
      <c r="B2205" s="227" t="s">
        <v>23481</v>
      </c>
      <c r="C2205" s="11" t="s">
        <v>23482</v>
      </c>
      <c r="D2205" s="55">
        <v>5.2</v>
      </c>
      <c r="E2205" s="228">
        <v>80</v>
      </c>
      <c r="F2205" s="229">
        <f t="shared" si="34"/>
        <v>416</v>
      </c>
      <c r="G2205" s="230"/>
    </row>
    <row r="2206" s="219" customFormat="1" ht="14.25" spans="1:7">
      <c r="A2206" s="226">
        <v>2202</v>
      </c>
      <c r="B2206" s="227" t="s">
        <v>23483</v>
      </c>
      <c r="C2206" s="11" t="s">
        <v>23484</v>
      </c>
      <c r="D2206" s="55">
        <v>5.2</v>
      </c>
      <c r="E2206" s="228">
        <v>80</v>
      </c>
      <c r="F2206" s="229">
        <f t="shared" si="34"/>
        <v>416</v>
      </c>
      <c r="G2206" s="230"/>
    </row>
    <row r="2207" s="219" customFormat="1" ht="14.25" spans="1:7">
      <c r="A2207" s="226">
        <v>2203</v>
      </c>
      <c r="B2207" s="227" t="s">
        <v>23485</v>
      </c>
      <c r="C2207" s="11" t="s">
        <v>23486</v>
      </c>
      <c r="D2207" s="55">
        <v>4.88</v>
      </c>
      <c r="E2207" s="228">
        <v>80</v>
      </c>
      <c r="F2207" s="229">
        <f t="shared" si="34"/>
        <v>390.4</v>
      </c>
      <c r="G2207" s="230"/>
    </row>
    <row r="2208" s="219" customFormat="1" ht="14.25" spans="1:7">
      <c r="A2208" s="226">
        <v>2204</v>
      </c>
      <c r="B2208" s="227" t="s">
        <v>23487</v>
      </c>
      <c r="C2208" s="11" t="s">
        <v>23488</v>
      </c>
      <c r="D2208" s="55">
        <v>9.54</v>
      </c>
      <c r="E2208" s="228">
        <v>80</v>
      </c>
      <c r="F2208" s="229">
        <f t="shared" si="34"/>
        <v>763.2</v>
      </c>
      <c r="G2208" s="230"/>
    </row>
    <row r="2209" s="219" customFormat="1" ht="14.25" spans="1:7">
      <c r="A2209" s="226">
        <v>2205</v>
      </c>
      <c r="B2209" s="227" t="s">
        <v>23489</v>
      </c>
      <c r="C2209" s="11" t="s">
        <v>23490</v>
      </c>
      <c r="D2209" s="55">
        <v>8</v>
      </c>
      <c r="E2209" s="228">
        <v>80</v>
      </c>
      <c r="F2209" s="229">
        <f t="shared" si="34"/>
        <v>640</v>
      </c>
      <c r="G2209" s="230"/>
    </row>
    <row r="2210" s="219" customFormat="1" ht="14.25" spans="1:7">
      <c r="A2210" s="226">
        <v>2206</v>
      </c>
      <c r="B2210" s="227" t="s">
        <v>23491</v>
      </c>
      <c r="C2210" s="11" t="s">
        <v>23492</v>
      </c>
      <c r="D2210" s="55">
        <v>7.04</v>
      </c>
      <c r="E2210" s="228">
        <v>80</v>
      </c>
      <c r="F2210" s="229">
        <f t="shared" si="34"/>
        <v>563.2</v>
      </c>
      <c r="G2210" s="230"/>
    </row>
    <row r="2211" s="219" customFormat="1" ht="14.25" spans="1:7">
      <c r="A2211" s="226">
        <v>2207</v>
      </c>
      <c r="B2211" s="227" t="s">
        <v>23493</v>
      </c>
      <c r="C2211" s="11" t="s">
        <v>23494</v>
      </c>
      <c r="D2211" s="55">
        <v>8</v>
      </c>
      <c r="E2211" s="228">
        <v>80</v>
      </c>
      <c r="F2211" s="229">
        <f t="shared" si="34"/>
        <v>640</v>
      </c>
      <c r="G2211" s="230"/>
    </row>
    <row r="2212" s="219" customFormat="1" ht="14.25" spans="1:7">
      <c r="A2212" s="226">
        <v>2208</v>
      </c>
      <c r="B2212" s="227" t="s">
        <v>23495</v>
      </c>
      <c r="C2212" s="11" t="s">
        <v>6021</v>
      </c>
      <c r="D2212" s="55">
        <v>8.96</v>
      </c>
      <c r="E2212" s="228">
        <v>80</v>
      </c>
      <c r="F2212" s="229">
        <f t="shared" si="34"/>
        <v>716.8</v>
      </c>
      <c r="G2212" s="230"/>
    </row>
    <row r="2213" s="219" customFormat="1" ht="14.25" spans="1:7">
      <c r="A2213" s="226">
        <v>2209</v>
      </c>
      <c r="B2213" s="227" t="s">
        <v>23496</v>
      </c>
      <c r="C2213" s="11" t="s">
        <v>23497</v>
      </c>
      <c r="D2213" s="55">
        <v>5.2</v>
      </c>
      <c r="E2213" s="228">
        <v>80</v>
      </c>
      <c r="F2213" s="229">
        <f t="shared" si="34"/>
        <v>416</v>
      </c>
      <c r="G2213" s="230"/>
    </row>
    <row r="2214" s="219" customFormat="1" ht="14.25" spans="1:7">
      <c r="A2214" s="226">
        <v>2210</v>
      </c>
      <c r="B2214" s="227" t="s">
        <v>23498</v>
      </c>
      <c r="C2214" s="11" t="s">
        <v>23499</v>
      </c>
      <c r="D2214" s="55">
        <v>3.13</v>
      </c>
      <c r="E2214" s="228">
        <v>80</v>
      </c>
      <c r="F2214" s="229">
        <f t="shared" si="34"/>
        <v>250.4</v>
      </c>
      <c r="G2214" s="230"/>
    </row>
    <row r="2215" s="219" customFormat="1" ht="14.25" spans="1:7">
      <c r="A2215" s="226">
        <v>2211</v>
      </c>
      <c r="B2215" s="227" t="s">
        <v>23500</v>
      </c>
      <c r="C2215" s="11" t="s">
        <v>23501</v>
      </c>
      <c r="D2215" s="55">
        <v>3.2</v>
      </c>
      <c r="E2215" s="228">
        <v>80</v>
      </c>
      <c r="F2215" s="229">
        <f t="shared" si="34"/>
        <v>256</v>
      </c>
      <c r="G2215" s="230"/>
    </row>
    <row r="2216" s="219" customFormat="1" ht="14.25" spans="1:7">
      <c r="A2216" s="226">
        <v>2212</v>
      </c>
      <c r="B2216" s="227" t="s">
        <v>23502</v>
      </c>
      <c r="C2216" s="11" t="s">
        <v>23503</v>
      </c>
      <c r="D2216" s="55">
        <v>4.8</v>
      </c>
      <c r="E2216" s="228">
        <v>80</v>
      </c>
      <c r="F2216" s="229">
        <f t="shared" si="34"/>
        <v>384</v>
      </c>
      <c r="G2216" s="230"/>
    </row>
    <row r="2217" s="219" customFormat="1" ht="14.25" spans="1:7">
      <c r="A2217" s="226">
        <v>2213</v>
      </c>
      <c r="B2217" s="227" t="s">
        <v>23504</v>
      </c>
      <c r="C2217" s="11" t="s">
        <v>23505</v>
      </c>
      <c r="D2217" s="55">
        <v>2.23</v>
      </c>
      <c r="E2217" s="228">
        <v>80</v>
      </c>
      <c r="F2217" s="229">
        <f t="shared" si="34"/>
        <v>178.4</v>
      </c>
      <c r="G2217" s="230"/>
    </row>
    <row r="2218" s="219" customFormat="1" ht="14.25" spans="1:7">
      <c r="A2218" s="226">
        <v>2214</v>
      </c>
      <c r="B2218" s="227" t="s">
        <v>23506</v>
      </c>
      <c r="C2218" s="11" t="s">
        <v>23507</v>
      </c>
      <c r="D2218" s="55">
        <v>4.8</v>
      </c>
      <c r="E2218" s="228">
        <v>80</v>
      </c>
      <c r="F2218" s="229">
        <f t="shared" si="34"/>
        <v>384</v>
      </c>
      <c r="G2218" s="230"/>
    </row>
    <row r="2219" s="219" customFormat="1" ht="14.25" spans="1:7">
      <c r="A2219" s="226">
        <v>2215</v>
      </c>
      <c r="B2219" s="227" t="s">
        <v>23508</v>
      </c>
      <c r="C2219" s="11" t="s">
        <v>23509</v>
      </c>
      <c r="D2219" s="55">
        <v>5.18</v>
      </c>
      <c r="E2219" s="228">
        <v>80</v>
      </c>
      <c r="F2219" s="229">
        <f t="shared" si="34"/>
        <v>414.4</v>
      </c>
      <c r="G2219" s="230"/>
    </row>
    <row r="2220" s="219" customFormat="1" ht="14.25" spans="1:7">
      <c r="A2220" s="226">
        <v>2216</v>
      </c>
      <c r="B2220" s="227" t="s">
        <v>23510</v>
      </c>
      <c r="C2220" s="11" t="s">
        <v>23511</v>
      </c>
      <c r="D2220" s="55">
        <v>6.4</v>
      </c>
      <c r="E2220" s="228">
        <v>80</v>
      </c>
      <c r="F2220" s="229">
        <f t="shared" si="34"/>
        <v>512</v>
      </c>
      <c r="G2220" s="230"/>
    </row>
    <row r="2221" s="219" customFormat="1" ht="14.25" spans="1:7">
      <c r="A2221" s="226">
        <v>2217</v>
      </c>
      <c r="B2221" s="227" t="s">
        <v>23512</v>
      </c>
      <c r="C2221" s="11" t="s">
        <v>23513</v>
      </c>
      <c r="D2221" s="55">
        <v>11.74</v>
      </c>
      <c r="E2221" s="228">
        <v>80</v>
      </c>
      <c r="F2221" s="229">
        <f t="shared" si="34"/>
        <v>939.2</v>
      </c>
      <c r="G2221" s="230"/>
    </row>
    <row r="2222" s="219" customFormat="1" ht="14.25" spans="1:7">
      <c r="A2222" s="226">
        <v>2218</v>
      </c>
      <c r="B2222" s="227" t="s">
        <v>23514</v>
      </c>
      <c r="C2222" s="11" t="s">
        <v>7885</v>
      </c>
      <c r="D2222" s="55">
        <v>13.2</v>
      </c>
      <c r="E2222" s="228">
        <v>80</v>
      </c>
      <c r="F2222" s="229">
        <f t="shared" si="34"/>
        <v>1056</v>
      </c>
      <c r="G2222" s="230"/>
    </row>
    <row r="2223" s="219" customFormat="1" ht="14.25" spans="1:7">
      <c r="A2223" s="226">
        <v>2219</v>
      </c>
      <c r="B2223" s="227" t="s">
        <v>23515</v>
      </c>
      <c r="C2223" s="11" t="s">
        <v>12814</v>
      </c>
      <c r="D2223" s="55">
        <v>6.02</v>
      </c>
      <c r="E2223" s="228">
        <v>80</v>
      </c>
      <c r="F2223" s="229">
        <f t="shared" si="34"/>
        <v>481.6</v>
      </c>
      <c r="G2223" s="230"/>
    </row>
    <row r="2224" s="219" customFormat="1" ht="14.25" spans="1:7">
      <c r="A2224" s="226">
        <v>2220</v>
      </c>
      <c r="B2224" s="227" t="s">
        <v>23516</v>
      </c>
      <c r="C2224" s="11" t="s">
        <v>23517</v>
      </c>
      <c r="D2224" s="55">
        <v>5.3</v>
      </c>
      <c r="E2224" s="228">
        <v>80</v>
      </c>
      <c r="F2224" s="229">
        <f t="shared" si="34"/>
        <v>424</v>
      </c>
      <c r="G2224" s="230"/>
    </row>
    <row r="2225" s="219" customFormat="1" ht="14.25" spans="1:7">
      <c r="A2225" s="226">
        <v>2221</v>
      </c>
      <c r="B2225" s="227" t="s">
        <v>23518</v>
      </c>
      <c r="C2225" s="11" t="s">
        <v>23519</v>
      </c>
      <c r="D2225" s="55">
        <v>11.4</v>
      </c>
      <c r="E2225" s="228">
        <v>80</v>
      </c>
      <c r="F2225" s="229">
        <f t="shared" si="34"/>
        <v>912</v>
      </c>
      <c r="G2225" s="230"/>
    </row>
    <row r="2226" s="219" customFormat="1" ht="14.25" spans="1:7">
      <c r="A2226" s="226">
        <v>2222</v>
      </c>
      <c r="B2226" s="227" t="s">
        <v>23520</v>
      </c>
      <c r="C2226" s="11" t="s">
        <v>23521</v>
      </c>
      <c r="D2226" s="55">
        <v>7.98</v>
      </c>
      <c r="E2226" s="228">
        <v>80</v>
      </c>
      <c r="F2226" s="229">
        <f t="shared" si="34"/>
        <v>638.4</v>
      </c>
      <c r="G2226" s="230"/>
    </row>
    <row r="2227" s="219" customFormat="1" ht="14.25" spans="1:7">
      <c r="A2227" s="226">
        <v>2223</v>
      </c>
      <c r="B2227" s="227" t="s">
        <v>23522</v>
      </c>
      <c r="C2227" s="11" t="s">
        <v>23523</v>
      </c>
      <c r="D2227" s="55">
        <v>7.19</v>
      </c>
      <c r="E2227" s="228">
        <v>80</v>
      </c>
      <c r="F2227" s="229">
        <f t="shared" si="34"/>
        <v>575.2</v>
      </c>
      <c r="G2227" s="230"/>
    </row>
    <row r="2228" s="219" customFormat="1" ht="14.25" spans="1:7">
      <c r="A2228" s="226">
        <v>2224</v>
      </c>
      <c r="B2228" s="227" t="s">
        <v>23524</v>
      </c>
      <c r="C2228" s="11" t="s">
        <v>23525</v>
      </c>
      <c r="D2228" s="55">
        <v>6.76</v>
      </c>
      <c r="E2228" s="228">
        <v>80</v>
      </c>
      <c r="F2228" s="229">
        <f t="shared" si="34"/>
        <v>540.8</v>
      </c>
      <c r="G2228" s="230"/>
    </row>
    <row r="2229" s="219" customFormat="1" ht="14.25" spans="1:7">
      <c r="A2229" s="226">
        <v>2225</v>
      </c>
      <c r="B2229" s="227" t="s">
        <v>23526</v>
      </c>
      <c r="C2229" s="11" t="s">
        <v>23527</v>
      </c>
      <c r="D2229" s="55">
        <v>9.6</v>
      </c>
      <c r="E2229" s="228">
        <v>80</v>
      </c>
      <c r="F2229" s="229">
        <f t="shared" si="34"/>
        <v>768</v>
      </c>
      <c r="G2229" s="230"/>
    </row>
    <row r="2230" s="219" customFormat="1" ht="14.25" spans="1:7">
      <c r="A2230" s="226">
        <v>2226</v>
      </c>
      <c r="B2230" s="227" t="s">
        <v>23528</v>
      </c>
      <c r="C2230" s="11" t="s">
        <v>23529</v>
      </c>
      <c r="D2230" s="55">
        <v>9.6</v>
      </c>
      <c r="E2230" s="228">
        <v>80</v>
      </c>
      <c r="F2230" s="229">
        <f t="shared" si="34"/>
        <v>768</v>
      </c>
      <c r="G2230" s="230"/>
    </row>
    <row r="2231" s="219" customFormat="1" ht="14.25" spans="1:7">
      <c r="A2231" s="226">
        <v>2227</v>
      </c>
      <c r="B2231" s="227" t="s">
        <v>23530</v>
      </c>
      <c r="C2231" s="11" t="s">
        <v>23531</v>
      </c>
      <c r="D2231" s="55">
        <v>11.2</v>
      </c>
      <c r="E2231" s="228">
        <v>80</v>
      </c>
      <c r="F2231" s="229">
        <f t="shared" si="34"/>
        <v>896</v>
      </c>
      <c r="G2231" s="230"/>
    </row>
    <row r="2232" s="219" customFormat="1" ht="14.25" spans="1:7">
      <c r="A2232" s="226">
        <v>2228</v>
      </c>
      <c r="B2232" s="227" t="s">
        <v>23532</v>
      </c>
      <c r="C2232" s="11" t="s">
        <v>23533</v>
      </c>
      <c r="D2232" s="55">
        <v>1.2</v>
      </c>
      <c r="E2232" s="228">
        <v>80</v>
      </c>
      <c r="F2232" s="229">
        <f t="shared" si="34"/>
        <v>96</v>
      </c>
      <c r="G2232" s="230"/>
    </row>
    <row r="2233" s="219" customFormat="1" ht="14.25" spans="1:7">
      <c r="A2233" s="226">
        <v>2229</v>
      </c>
      <c r="B2233" s="227" t="s">
        <v>23534</v>
      </c>
      <c r="C2233" s="11" t="s">
        <v>5157</v>
      </c>
      <c r="D2233" s="55">
        <v>1.2</v>
      </c>
      <c r="E2233" s="228">
        <v>80</v>
      </c>
      <c r="F2233" s="229">
        <f t="shared" si="34"/>
        <v>96</v>
      </c>
      <c r="G2233" s="230"/>
    </row>
    <row r="2234" s="219" customFormat="1" ht="14.25" spans="1:7">
      <c r="A2234" s="226">
        <v>2230</v>
      </c>
      <c r="B2234" s="227" t="s">
        <v>23535</v>
      </c>
      <c r="C2234" s="11" t="s">
        <v>3711</v>
      </c>
      <c r="D2234" s="55">
        <v>2.4</v>
      </c>
      <c r="E2234" s="228">
        <v>80</v>
      </c>
      <c r="F2234" s="229">
        <f t="shared" si="34"/>
        <v>192</v>
      </c>
      <c r="G2234" s="230"/>
    </row>
    <row r="2235" s="219" customFormat="1" ht="14.25" spans="1:7">
      <c r="A2235" s="226">
        <v>2231</v>
      </c>
      <c r="B2235" s="227" t="s">
        <v>23536</v>
      </c>
      <c r="C2235" s="11" t="s">
        <v>23537</v>
      </c>
      <c r="D2235" s="55">
        <v>2.4</v>
      </c>
      <c r="E2235" s="228">
        <v>80</v>
      </c>
      <c r="F2235" s="229">
        <f t="shared" si="34"/>
        <v>192</v>
      </c>
      <c r="G2235" s="230"/>
    </row>
    <row r="2236" s="219" customFormat="1" ht="14.25" spans="1:7">
      <c r="A2236" s="226">
        <v>2232</v>
      </c>
      <c r="B2236" s="227" t="s">
        <v>23538</v>
      </c>
      <c r="C2236" s="11" t="s">
        <v>23539</v>
      </c>
      <c r="D2236" s="55">
        <v>2.4</v>
      </c>
      <c r="E2236" s="228">
        <v>80</v>
      </c>
      <c r="F2236" s="229">
        <f t="shared" si="34"/>
        <v>192</v>
      </c>
      <c r="G2236" s="230"/>
    </row>
    <row r="2237" s="219" customFormat="1" ht="14.25" spans="1:7">
      <c r="A2237" s="226">
        <v>2233</v>
      </c>
      <c r="B2237" s="227" t="s">
        <v>23540</v>
      </c>
      <c r="C2237" s="11" t="s">
        <v>23541</v>
      </c>
      <c r="D2237" s="55">
        <v>2.4</v>
      </c>
      <c r="E2237" s="228">
        <v>80</v>
      </c>
      <c r="F2237" s="229">
        <f t="shared" si="34"/>
        <v>192</v>
      </c>
      <c r="G2237" s="230"/>
    </row>
    <row r="2238" s="219" customFormat="1" ht="14.25" spans="1:7">
      <c r="A2238" s="226">
        <v>2234</v>
      </c>
      <c r="B2238" s="227" t="s">
        <v>23542</v>
      </c>
      <c r="C2238" s="11" t="s">
        <v>23543</v>
      </c>
      <c r="D2238" s="55">
        <v>2.4</v>
      </c>
      <c r="E2238" s="228">
        <v>80</v>
      </c>
      <c r="F2238" s="229">
        <f t="shared" si="34"/>
        <v>192</v>
      </c>
      <c r="G2238" s="230"/>
    </row>
    <row r="2239" s="219" customFormat="1" ht="14.25" spans="1:7">
      <c r="A2239" s="226">
        <v>2235</v>
      </c>
      <c r="B2239" s="227" t="s">
        <v>23544</v>
      </c>
      <c r="C2239" s="11" t="s">
        <v>23545</v>
      </c>
      <c r="D2239" s="55">
        <v>2.4</v>
      </c>
      <c r="E2239" s="228">
        <v>80</v>
      </c>
      <c r="F2239" s="229">
        <f t="shared" si="34"/>
        <v>192</v>
      </c>
      <c r="G2239" s="230"/>
    </row>
    <row r="2240" s="219" customFormat="1" ht="14.25" spans="1:7">
      <c r="A2240" s="226">
        <v>2236</v>
      </c>
      <c r="B2240" s="227" t="s">
        <v>23546</v>
      </c>
      <c r="C2240" s="11" t="s">
        <v>23547</v>
      </c>
      <c r="D2240" s="55">
        <v>3.6</v>
      </c>
      <c r="E2240" s="228">
        <v>80</v>
      </c>
      <c r="F2240" s="229">
        <f t="shared" si="34"/>
        <v>288</v>
      </c>
      <c r="G2240" s="230"/>
    </row>
    <row r="2241" s="219" customFormat="1" ht="14.25" spans="1:7">
      <c r="A2241" s="226">
        <v>2237</v>
      </c>
      <c r="B2241" s="227" t="s">
        <v>23548</v>
      </c>
      <c r="C2241" s="11" t="s">
        <v>23549</v>
      </c>
      <c r="D2241" s="55">
        <v>3.6</v>
      </c>
      <c r="E2241" s="228">
        <v>80</v>
      </c>
      <c r="F2241" s="229">
        <f t="shared" si="34"/>
        <v>288</v>
      </c>
      <c r="G2241" s="230"/>
    </row>
    <row r="2242" s="219" customFormat="1" ht="14.25" spans="1:7">
      <c r="A2242" s="226">
        <v>2238</v>
      </c>
      <c r="B2242" s="227" t="s">
        <v>23550</v>
      </c>
      <c r="C2242" s="11" t="s">
        <v>23551</v>
      </c>
      <c r="D2242" s="55">
        <v>3.6</v>
      </c>
      <c r="E2242" s="228">
        <v>80</v>
      </c>
      <c r="F2242" s="229">
        <f t="shared" si="34"/>
        <v>288</v>
      </c>
      <c r="G2242" s="230"/>
    </row>
    <row r="2243" s="219" customFormat="1" ht="14.25" spans="1:7">
      <c r="A2243" s="226">
        <v>2239</v>
      </c>
      <c r="B2243" s="227" t="s">
        <v>23552</v>
      </c>
      <c r="C2243" s="11" t="s">
        <v>23553</v>
      </c>
      <c r="D2243" s="55">
        <v>3.6</v>
      </c>
      <c r="E2243" s="228">
        <v>80</v>
      </c>
      <c r="F2243" s="229">
        <f t="shared" si="34"/>
        <v>288</v>
      </c>
      <c r="G2243" s="230"/>
    </row>
    <row r="2244" s="219" customFormat="1" ht="14.25" spans="1:7">
      <c r="A2244" s="226">
        <v>2240</v>
      </c>
      <c r="B2244" s="227" t="s">
        <v>23554</v>
      </c>
      <c r="C2244" s="11" t="s">
        <v>11242</v>
      </c>
      <c r="D2244" s="55">
        <v>3.6</v>
      </c>
      <c r="E2244" s="228">
        <v>80</v>
      </c>
      <c r="F2244" s="229">
        <f t="shared" si="34"/>
        <v>288</v>
      </c>
      <c r="G2244" s="230"/>
    </row>
    <row r="2245" s="219" customFormat="1" ht="14.25" spans="1:7">
      <c r="A2245" s="226">
        <v>2241</v>
      </c>
      <c r="B2245" s="227" t="s">
        <v>23555</v>
      </c>
      <c r="C2245" s="11" t="s">
        <v>23556</v>
      </c>
      <c r="D2245" s="55">
        <v>3.6</v>
      </c>
      <c r="E2245" s="228">
        <v>80</v>
      </c>
      <c r="F2245" s="229">
        <f t="shared" ref="F2245:F2308" si="35">D2245*E2245</f>
        <v>288</v>
      </c>
      <c r="G2245" s="230"/>
    </row>
    <row r="2246" s="219" customFormat="1" ht="14.25" spans="1:7">
      <c r="A2246" s="226">
        <v>2242</v>
      </c>
      <c r="B2246" s="227" t="s">
        <v>23557</v>
      </c>
      <c r="C2246" s="11" t="s">
        <v>23558</v>
      </c>
      <c r="D2246" s="55">
        <v>4.8</v>
      </c>
      <c r="E2246" s="228">
        <v>80</v>
      </c>
      <c r="F2246" s="229">
        <f t="shared" si="35"/>
        <v>384</v>
      </c>
      <c r="G2246" s="230"/>
    </row>
    <row r="2247" s="219" customFormat="1" ht="14.25" spans="1:7">
      <c r="A2247" s="226">
        <v>2243</v>
      </c>
      <c r="B2247" s="227" t="s">
        <v>23559</v>
      </c>
      <c r="C2247" s="11" t="s">
        <v>23560</v>
      </c>
      <c r="D2247" s="55">
        <v>4.8</v>
      </c>
      <c r="E2247" s="228">
        <v>80</v>
      </c>
      <c r="F2247" s="229">
        <f t="shared" si="35"/>
        <v>384</v>
      </c>
      <c r="G2247" s="230"/>
    </row>
    <row r="2248" s="219" customFormat="1" ht="14.25" spans="1:7">
      <c r="A2248" s="226">
        <v>2244</v>
      </c>
      <c r="B2248" s="227" t="s">
        <v>23561</v>
      </c>
      <c r="C2248" s="11" t="s">
        <v>23562</v>
      </c>
      <c r="D2248" s="55">
        <v>4.8</v>
      </c>
      <c r="E2248" s="228">
        <v>80</v>
      </c>
      <c r="F2248" s="229">
        <f t="shared" si="35"/>
        <v>384</v>
      </c>
      <c r="G2248" s="230"/>
    </row>
    <row r="2249" s="219" customFormat="1" ht="14.25" spans="1:7">
      <c r="A2249" s="226">
        <v>2245</v>
      </c>
      <c r="B2249" s="227" t="s">
        <v>23563</v>
      </c>
      <c r="C2249" s="11" t="s">
        <v>12138</v>
      </c>
      <c r="D2249" s="55">
        <v>4.8</v>
      </c>
      <c r="E2249" s="228">
        <v>80</v>
      </c>
      <c r="F2249" s="229">
        <f t="shared" si="35"/>
        <v>384</v>
      </c>
      <c r="G2249" s="230"/>
    </row>
    <row r="2250" s="219" customFormat="1" ht="14.25" spans="1:7">
      <c r="A2250" s="226">
        <v>2246</v>
      </c>
      <c r="B2250" s="227" t="s">
        <v>23564</v>
      </c>
      <c r="C2250" s="11" t="s">
        <v>7361</v>
      </c>
      <c r="D2250" s="55">
        <v>4.8</v>
      </c>
      <c r="E2250" s="228">
        <v>80</v>
      </c>
      <c r="F2250" s="229">
        <f t="shared" si="35"/>
        <v>384</v>
      </c>
      <c r="G2250" s="230"/>
    </row>
    <row r="2251" s="219" customFormat="1" ht="14.25" spans="1:7">
      <c r="A2251" s="226">
        <v>2247</v>
      </c>
      <c r="B2251" s="227" t="s">
        <v>23565</v>
      </c>
      <c r="C2251" s="11" t="s">
        <v>7038</v>
      </c>
      <c r="D2251" s="55">
        <v>4.8</v>
      </c>
      <c r="E2251" s="228">
        <v>80</v>
      </c>
      <c r="F2251" s="229">
        <f t="shared" si="35"/>
        <v>384</v>
      </c>
      <c r="G2251" s="230"/>
    </row>
    <row r="2252" s="219" customFormat="1" ht="14.25" spans="1:7">
      <c r="A2252" s="226">
        <v>2248</v>
      </c>
      <c r="B2252" s="227" t="s">
        <v>23566</v>
      </c>
      <c r="C2252" s="11" t="s">
        <v>5226</v>
      </c>
      <c r="D2252" s="55">
        <v>4.8</v>
      </c>
      <c r="E2252" s="228">
        <v>80</v>
      </c>
      <c r="F2252" s="229">
        <f t="shared" si="35"/>
        <v>384</v>
      </c>
      <c r="G2252" s="230"/>
    </row>
    <row r="2253" s="219" customFormat="1" ht="14.25" spans="1:7">
      <c r="A2253" s="226">
        <v>2249</v>
      </c>
      <c r="B2253" s="227" t="s">
        <v>23567</v>
      </c>
      <c r="C2253" s="11" t="s">
        <v>2366</v>
      </c>
      <c r="D2253" s="55">
        <v>4.8</v>
      </c>
      <c r="E2253" s="228">
        <v>80</v>
      </c>
      <c r="F2253" s="229">
        <f t="shared" si="35"/>
        <v>384</v>
      </c>
      <c r="G2253" s="230"/>
    </row>
    <row r="2254" s="219" customFormat="1" ht="14.25" spans="1:7">
      <c r="A2254" s="226">
        <v>2250</v>
      </c>
      <c r="B2254" s="227" t="s">
        <v>23568</v>
      </c>
      <c r="C2254" s="11" t="s">
        <v>23569</v>
      </c>
      <c r="D2254" s="55">
        <v>4.8</v>
      </c>
      <c r="E2254" s="228">
        <v>80</v>
      </c>
      <c r="F2254" s="229">
        <f t="shared" si="35"/>
        <v>384</v>
      </c>
      <c r="G2254" s="230"/>
    </row>
    <row r="2255" s="219" customFormat="1" ht="14.25" spans="1:7">
      <c r="A2255" s="226">
        <v>2251</v>
      </c>
      <c r="B2255" s="227" t="s">
        <v>23570</v>
      </c>
      <c r="C2255" s="11" t="s">
        <v>848</v>
      </c>
      <c r="D2255" s="55">
        <v>4.8</v>
      </c>
      <c r="E2255" s="228">
        <v>80</v>
      </c>
      <c r="F2255" s="229">
        <f t="shared" si="35"/>
        <v>384</v>
      </c>
      <c r="G2255" s="230"/>
    </row>
    <row r="2256" s="219" customFormat="1" ht="14.25" spans="1:7">
      <c r="A2256" s="226">
        <v>2252</v>
      </c>
      <c r="B2256" s="227" t="s">
        <v>23571</v>
      </c>
      <c r="C2256" s="11" t="s">
        <v>23572</v>
      </c>
      <c r="D2256" s="55">
        <v>4.8</v>
      </c>
      <c r="E2256" s="228">
        <v>80</v>
      </c>
      <c r="F2256" s="229">
        <f t="shared" si="35"/>
        <v>384</v>
      </c>
      <c r="G2256" s="230"/>
    </row>
    <row r="2257" s="219" customFormat="1" ht="14.25" spans="1:7">
      <c r="A2257" s="226">
        <v>2253</v>
      </c>
      <c r="B2257" s="227" t="s">
        <v>23573</v>
      </c>
      <c r="C2257" s="11" t="s">
        <v>23574</v>
      </c>
      <c r="D2257" s="55">
        <v>4.8</v>
      </c>
      <c r="E2257" s="228">
        <v>80</v>
      </c>
      <c r="F2257" s="229">
        <f t="shared" si="35"/>
        <v>384</v>
      </c>
      <c r="G2257" s="230"/>
    </row>
    <row r="2258" s="219" customFormat="1" ht="14.25" spans="1:7">
      <c r="A2258" s="226">
        <v>2254</v>
      </c>
      <c r="B2258" s="227" t="s">
        <v>23575</v>
      </c>
      <c r="C2258" s="11" t="s">
        <v>23576</v>
      </c>
      <c r="D2258" s="55">
        <v>4.8</v>
      </c>
      <c r="E2258" s="228">
        <v>80</v>
      </c>
      <c r="F2258" s="229">
        <f t="shared" si="35"/>
        <v>384</v>
      </c>
      <c r="G2258" s="230"/>
    </row>
    <row r="2259" s="219" customFormat="1" ht="14.25" spans="1:7">
      <c r="A2259" s="226">
        <v>2255</v>
      </c>
      <c r="B2259" s="227" t="s">
        <v>23577</v>
      </c>
      <c r="C2259" s="11" t="s">
        <v>3721</v>
      </c>
      <c r="D2259" s="55">
        <v>4.8</v>
      </c>
      <c r="E2259" s="228">
        <v>80</v>
      </c>
      <c r="F2259" s="229">
        <f t="shared" si="35"/>
        <v>384</v>
      </c>
      <c r="G2259" s="230"/>
    </row>
    <row r="2260" s="219" customFormat="1" ht="14.25" spans="1:7">
      <c r="A2260" s="226">
        <v>2256</v>
      </c>
      <c r="B2260" s="227" t="s">
        <v>23578</v>
      </c>
      <c r="C2260" s="11" t="s">
        <v>23579</v>
      </c>
      <c r="D2260" s="55">
        <v>4.8</v>
      </c>
      <c r="E2260" s="228">
        <v>80</v>
      </c>
      <c r="F2260" s="229">
        <f t="shared" si="35"/>
        <v>384</v>
      </c>
      <c r="G2260" s="230"/>
    </row>
    <row r="2261" s="219" customFormat="1" ht="14.25" spans="1:7">
      <c r="A2261" s="226">
        <v>2257</v>
      </c>
      <c r="B2261" s="227" t="s">
        <v>23580</v>
      </c>
      <c r="C2261" s="11" t="s">
        <v>23581</v>
      </c>
      <c r="D2261" s="55">
        <v>4.8</v>
      </c>
      <c r="E2261" s="228">
        <v>80</v>
      </c>
      <c r="F2261" s="229">
        <f t="shared" si="35"/>
        <v>384</v>
      </c>
      <c r="G2261" s="230"/>
    </row>
    <row r="2262" s="219" customFormat="1" ht="14.25" spans="1:7">
      <c r="A2262" s="226">
        <v>2258</v>
      </c>
      <c r="B2262" s="227" t="s">
        <v>23582</v>
      </c>
      <c r="C2262" s="11" t="s">
        <v>23583</v>
      </c>
      <c r="D2262" s="55">
        <v>10.8</v>
      </c>
      <c r="E2262" s="228">
        <v>80</v>
      </c>
      <c r="F2262" s="229">
        <f t="shared" si="35"/>
        <v>864</v>
      </c>
      <c r="G2262" s="230"/>
    </row>
    <row r="2263" s="219" customFormat="1" ht="14.25" spans="1:7">
      <c r="A2263" s="226">
        <v>2259</v>
      </c>
      <c r="B2263" s="227" t="s">
        <v>23584</v>
      </c>
      <c r="C2263" s="11" t="s">
        <v>23585</v>
      </c>
      <c r="D2263" s="55">
        <v>4.8</v>
      </c>
      <c r="E2263" s="228">
        <v>80</v>
      </c>
      <c r="F2263" s="229">
        <f t="shared" si="35"/>
        <v>384</v>
      </c>
      <c r="G2263" s="230"/>
    </row>
    <row r="2264" s="219" customFormat="1" ht="14.25" spans="1:7">
      <c r="A2264" s="226">
        <v>2260</v>
      </c>
      <c r="B2264" s="227" t="s">
        <v>23586</v>
      </c>
      <c r="C2264" s="11" t="s">
        <v>1742</v>
      </c>
      <c r="D2264" s="55">
        <v>10.1</v>
      </c>
      <c r="E2264" s="228">
        <v>80</v>
      </c>
      <c r="F2264" s="229">
        <f t="shared" si="35"/>
        <v>808</v>
      </c>
      <c r="G2264" s="230"/>
    </row>
    <row r="2265" s="219" customFormat="1" ht="14.25" spans="1:7">
      <c r="A2265" s="226">
        <v>2261</v>
      </c>
      <c r="B2265" s="227" t="s">
        <v>23587</v>
      </c>
      <c r="C2265" s="11" t="s">
        <v>6974</v>
      </c>
      <c r="D2265" s="55">
        <v>6</v>
      </c>
      <c r="E2265" s="228">
        <v>80</v>
      </c>
      <c r="F2265" s="229">
        <f t="shared" si="35"/>
        <v>480</v>
      </c>
      <c r="G2265" s="230"/>
    </row>
    <row r="2266" s="219" customFormat="1" ht="14.25" spans="1:7">
      <c r="A2266" s="226">
        <v>2262</v>
      </c>
      <c r="B2266" s="227" t="s">
        <v>23588</v>
      </c>
      <c r="C2266" s="11" t="s">
        <v>13108</v>
      </c>
      <c r="D2266" s="55">
        <v>6</v>
      </c>
      <c r="E2266" s="228">
        <v>80</v>
      </c>
      <c r="F2266" s="229">
        <f t="shared" si="35"/>
        <v>480</v>
      </c>
      <c r="G2266" s="230"/>
    </row>
    <row r="2267" s="219" customFormat="1" ht="14.25" spans="1:7">
      <c r="A2267" s="226">
        <v>2263</v>
      </c>
      <c r="B2267" s="227" t="s">
        <v>23589</v>
      </c>
      <c r="C2267" s="11" t="s">
        <v>23590</v>
      </c>
      <c r="D2267" s="55">
        <v>6</v>
      </c>
      <c r="E2267" s="228">
        <v>80</v>
      </c>
      <c r="F2267" s="229">
        <f t="shared" si="35"/>
        <v>480</v>
      </c>
      <c r="G2267" s="230"/>
    </row>
    <row r="2268" s="219" customFormat="1" ht="14.25" spans="1:7">
      <c r="A2268" s="226">
        <v>2264</v>
      </c>
      <c r="B2268" s="227" t="s">
        <v>23591</v>
      </c>
      <c r="C2268" s="11" t="s">
        <v>23592</v>
      </c>
      <c r="D2268" s="55">
        <v>6</v>
      </c>
      <c r="E2268" s="228">
        <v>80</v>
      </c>
      <c r="F2268" s="229">
        <f t="shared" si="35"/>
        <v>480</v>
      </c>
      <c r="G2268" s="230"/>
    </row>
    <row r="2269" s="219" customFormat="1" ht="14.25" spans="1:7">
      <c r="A2269" s="226">
        <v>2265</v>
      </c>
      <c r="B2269" s="227" t="s">
        <v>23593</v>
      </c>
      <c r="C2269" s="11" t="s">
        <v>23594</v>
      </c>
      <c r="D2269" s="55">
        <v>6</v>
      </c>
      <c r="E2269" s="228">
        <v>80</v>
      </c>
      <c r="F2269" s="229">
        <f t="shared" si="35"/>
        <v>480</v>
      </c>
      <c r="G2269" s="230"/>
    </row>
    <row r="2270" s="219" customFormat="1" ht="14.25" spans="1:7">
      <c r="A2270" s="226">
        <v>2266</v>
      </c>
      <c r="B2270" s="227" t="s">
        <v>23595</v>
      </c>
      <c r="C2270" s="11" t="s">
        <v>23596</v>
      </c>
      <c r="D2270" s="55">
        <v>6</v>
      </c>
      <c r="E2270" s="228">
        <v>80</v>
      </c>
      <c r="F2270" s="229">
        <f t="shared" si="35"/>
        <v>480</v>
      </c>
      <c r="G2270" s="230"/>
    </row>
    <row r="2271" s="219" customFormat="1" ht="14.25" spans="1:7">
      <c r="A2271" s="226">
        <v>2267</v>
      </c>
      <c r="B2271" s="227" t="s">
        <v>23597</v>
      </c>
      <c r="C2271" s="11" t="s">
        <v>23598</v>
      </c>
      <c r="D2271" s="55">
        <v>6</v>
      </c>
      <c r="E2271" s="228">
        <v>80</v>
      </c>
      <c r="F2271" s="229">
        <f t="shared" si="35"/>
        <v>480</v>
      </c>
      <c r="G2271" s="230"/>
    </row>
    <row r="2272" s="219" customFormat="1" ht="14.25" spans="1:7">
      <c r="A2272" s="226">
        <v>2268</v>
      </c>
      <c r="B2272" s="227" t="s">
        <v>23599</v>
      </c>
      <c r="C2272" s="11" t="s">
        <v>23600</v>
      </c>
      <c r="D2272" s="55">
        <v>7.2</v>
      </c>
      <c r="E2272" s="228">
        <v>80</v>
      </c>
      <c r="F2272" s="229">
        <f t="shared" si="35"/>
        <v>576</v>
      </c>
      <c r="G2272" s="230"/>
    </row>
    <row r="2273" s="219" customFormat="1" ht="14.25" spans="1:7">
      <c r="A2273" s="226">
        <v>2269</v>
      </c>
      <c r="B2273" s="227" t="s">
        <v>23601</v>
      </c>
      <c r="C2273" s="11" t="s">
        <v>22529</v>
      </c>
      <c r="D2273" s="55">
        <v>12</v>
      </c>
      <c r="E2273" s="228">
        <v>80</v>
      </c>
      <c r="F2273" s="229">
        <f t="shared" si="35"/>
        <v>960</v>
      </c>
      <c r="G2273" s="230"/>
    </row>
    <row r="2274" s="219" customFormat="1" ht="14.25" spans="1:7">
      <c r="A2274" s="226">
        <v>2270</v>
      </c>
      <c r="B2274" s="227" t="s">
        <v>23602</v>
      </c>
      <c r="C2274" s="11" t="s">
        <v>23603</v>
      </c>
      <c r="D2274" s="55">
        <v>10.2</v>
      </c>
      <c r="E2274" s="228">
        <v>80</v>
      </c>
      <c r="F2274" s="229">
        <f t="shared" si="35"/>
        <v>816</v>
      </c>
      <c r="G2274" s="230"/>
    </row>
    <row r="2275" s="219" customFormat="1" ht="14.25" spans="1:7">
      <c r="A2275" s="226">
        <v>2271</v>
      </c>
      <c r="B2275" s="227" t="s">
        <v>23604</v>
      </c>
      <c r="C2275" s="11" t="s">
        <v>23605</v>
      </c>
      <c r="D2275" s="55">
        <v>7.2</v>
      </c>
      <c r="E2275" s="228">
        <v>80</v>
      </c>
      <c r="F2275" s="229">
        <f t="shared" si="35"/>
        <v>576</v>
      </c>
      <c r="G2275" s="230"/>
    </row>
    <row r="2276" s="219" customFormat="1" ht="14.25" spans="1:7">
      <c r="A2276" s="226">
        <v>2272</v>
      </c>
      <c r="B2276" s="227" t="s">
        <v>23606</v>
      </c>
      <c r="C2276" s="11" t="s">
        <v>23607</v>
      </c>
      <c r="D2276" s="55">
        <v>7.2</v>
      </c>
      <c r="E2276" s="228">
        <v>80</v>
      </c>
      <c r="F2276" s="229">
        <f t="shared" si="35"/>
        <v>576</v>
      </c>
      <c r="G2276" s="230"/>
    </row>
    <row r="2277" s="219" customFormat="1" ht="14.25" spans="1:7">
      <c r="A2277" s="226">
        <v>2273</v>
      </c>
      <c r="B2277" s="227" t="s">
        <v>23608</v>
      </c>
      <c r="C2277" s="11" t="s">
        <v>23609</v>
      </c>
      <c r="D2277" s="55">
        <v>7.2</v>
      </c>
      <c r="E2277" s="228">
        <v>80</v>
      </c>
      <c r="F2277" s="229">
        <f t="shared" si="35"/>
        <v>576</v>
      </c>
      <c r="G2277" s="230"/>
    </row>
    <row r="2278" s="219" customFormat="1" ht="14.25" spans="1:7">
      <c r="A2278" s="226">
        <v>2274</v>
      </c>
      <c r="B2278" s="227" t="s">
        <v>23610</v>
      </c>
      <c r="C2278" s="11" t="s">
        <v>23611</v>
      </c>
      <c r="D2278" s="55">
        <v>7.2</v>
      </c>
      <c r="E2278" s="228">
        <v>80</v>
      </c>
      <c r="F2278" s="229">
        <f t="shared" si="35"/>
        <v>576</v>
      </c>
      <c r="G2278" s="230"/>
    </row>
    <row r="2279" s="219" customFormat="1" ht="14.25" spans="1:7">
      <c r="A2279" s="226">
        <v>2275</v>
      </c>
      <c r="B2279" s="227" t="s">
        <v>23612</v>
      </c>
      <c r="C2279" s="11" t="s">
        <v>23613</v>
      </c>
      <c r="D2279" s="55">
        <v>7.2</v>
      </c>
      <c r="E2279" s="228">
        <v>80</v>
      </c>
      <c r="F2279" s="229">
        <f t="shared" si="35"/>
        <v>576</v>
      </c>
      <c r="G2279" s="230"/>
    </row>
    <row r="2280" s="219" customFormat="1" ht="14.25" spans="1:7">
      <c r="A2280" s="226">
        <v>2276</v>
      </c>
      <c r="B2280" s="227" t="s">
        <v>23614</v>
      </c>
      <c r="C2280" s="11" t="s">
        <v>23615</v>
      </c>
      <c r="D2280" s="55">
        <v>14.6</v>
      </c>
      <c r="E2280" s="228">
        <v>80</v>
      </c>
      <c r="F2280" s="229">
        <f t="shared" si="35"/>
        <v>1168</v>
      </c>
      <c r="G2280" s="230"/>
    </row>
    <row r="2281" s="219" customFormat="1" ht="14.25" spans="1:7">
      <c r="A2281" s="226">
        <v>2277</v>
      </c>
      <c r="B2281" s="227" t="s">
        <v>23616</v>
      </c>
      <c r="C2281" s="11" t="s">
        <v>23617</v>
      </c>
      <c r="D2281" s="55">
        <v>8.4</v>
      </c>
      <c r="E2281" s="228">
        <v>80</v>
      </c>
      <c r="F2281" s="229">
        <f t="shared" si="35"/>
        <v>672</v>
      </c>
      <c r="G2281" s="230"/>
    </row>
    <row r="2282" s="219" customFormat="1" ht="14.25" spans="1:7">
      <c r="A2282" s="226">
        <v>2278</v>
      </c>
      <c r="B2282" s="227" t="s">
        <v>23618</v>
      </c>
      <c r="C2282" s="11" t="s">
        <v>3399</v>
      </c>
      <c r="D2282" s="55">
        <v>6.8</v>
      </c>
      <c r="E2282" s="228">
        <v>80</v>
      </c>
      <c r="F2282" s="229">
        <f t="shared" si="35"/>
        <v>544</v>
      </c>
      <c r="G2282" s="230"/>
    </row>
    <row r="2283" s="219" customFormat="1" ht="14.25" spans="1:7">
      <c r="A2283" s="226">
        <v>2279</v>
      </c>
      <c r="B2283" s="227" t="s">
        <v>23619</v>
      </c>
      <c r="C2283" s="11" t="s">
        <v>23620</v>
      </c>
      <c r="D2283" s="55">
        <v>1.3</v>
      </c>
      <c r="E2283" s="228">
        <v>80</v>
      </c>
      <c r="F2283" s="229">
        <f t="shared" si="35"/>
        <v>104</v>
      </c>
      <c r="G2283" s="230"/>
    </row>
    <row r="2284" s="219" customFormat="1" ht="14.25" spans="1:7">
      <c r="A2284" s="226">
        <v>2280</v>
      </c>
      <c r="B2284" s="227" t="s">
        <v>23621</v>
      </c>
      <c r="C2284" s="11" t="s">
        <v>23622</v>
      </c>
      <c r="D2284" s="55">
        <v>1.3</v>
      </c>
      <c r="E2284" s="228">
        <v>80</v>
      </c>
      <c r="F2284" s="229">
        <f t="shared" si="35"/>
        <v>104</v>
      </c>
      <c r="G2284" s="230"/>
    </row>
    <row r="2285" s="219" customFormat="1" ht="14.25" spans="1:7">
      <c r="A2285" s="226">
        <v>2281</v>
      </c>
      <c r="B2285" s="227" t="s">
        <v>23623</v>
      </c>
      <c r="C2285" s="11" t="s">
        <v>23624</v>
      </c>
      <c r="D2285" s="55">
        <v>1.3</v>
      </c>
      <c r="E2285" s="228">
        <v>80</v>
      </c>
      <c r="F2285" s="229">
        <f t="shared" si="35"/>
        <v>104</v>
      </c>
      <c r="G2285" s="230"/>
    </row>
    <row r="2286" s="219" customFormat="1" ht="14.25" spans="1:7">
      <c r="A2286" s="226">
        <v>2282</v>
      </c>
      <c r="B2286" s="227" t="s">
        <v>23625</v>
      </c>
      <c r="C2286" s="11" t="s">
        <v>23626</v>
      </c>
      <c r="D2286" s="55">
        <v>1.3</v>
      </c>
      <c r="E2286" s="228">
        <v>80</v>
      </c>
      <c r="F2286" s="229">
        <f t="shared" si="35"/>
        <v>104</v>
      </c>
      <c r="G2286" s="230"/>
    </row>
    <row r="2287" s="219" customFormat="1" ht="14.25" spans="1:7">
      <c r="A2287" s="226">
        <v>2283</v>
      </c>
      <c r="B2287" s="227" t="s">
        <v>23627</v>
      </c>
      <c r="C2287" s="11" t="s">
        <v>23628</v>
      </c>
      <c r="D2287" s="55">
        <v>2.6</v>
      </c>
      <c r="E2287" s="228">
        <v>80</v>
      </c>
      <c r="F2287" s="229">
        <f t="shared" si="35"/>
        <v>208</v>
      </c>
      <c r="G2287" s="230"/>
    </row>
    <row r="2288" s="219" customFormat="1" ht="14.25" spans="1:7">
      <c r="A2288" s="226">
        <v>2284</v>
      </c>
      <c r="B2288" s="227" t="s">
        <v>23629</v>
      </c>
      <c r="C2288" s="11" t="s">
        <v>23630</v>
      </c>
      <c r="D2288" s="55">
        <v>2.6</v>
      </c>
      <c r="E2288" s="228">
        <v>80</v>
      </c>
      <c r="F2288" s="229">
        <f t="shared" si="35"/>
        <v>208</v>
      </c>
      <c r="G2288" s="230"/>
    </row>
    <row r="2289" s="219" customFormat="1" ht="14.25" spans="1:7">
      <c r="A2289" s="226">
        <v>2285</v>
      </c>
      <c r="B2289" s="227" t="s">
        <v>23631</v>
      </c>
      <c r="C2289" s="11" t="s">
        <v>11264</v>
      </c>
      <c r="D2289" s="55">
        <v>2.6</v>
      </c>
      <c r="E2289" s="228">
        <v>80</v>
      </c>
      <c r="F2289" s="229">
        <f t="shared" si="35"/>
        <v>208</v>
      </c>
      <c r="G2289" s="230"/>
    </row>
    <row r="2290" s="219" customFormat="1" ht="14.25" spans="1:7">
      <c r="A2290" s="226">
        <v>2286</v>
      </c>
      <c r="B2290" s="227" t="s">
        <v>23632</v>
      </c>
      <c r="C2290" s="11" t="s">
        <v>23633</v>
      </c>
      <c r="D2290" s="55">
        <v>3.9</v>
      </c>
      <c r="E2290" s="228">
        <v>80</v>
      </c>
      <c r="F2290" s="229">
        <f t="shared" si="35"/>
        <v>312</v>
      </c>
      <c r="G2290" s="230"/>
    </row>
    <row r="2291" s="219" customFormat="1" ht="14.25" spans="1:7">
      <c r="A2291" s="226">
        <v>2287</v>
      </c>
      <c r="B2291" s="227" t="s">
        <v>23634</v>
      </c>
      <c r="C2291" s="11" t="s">
        <v>23635</v>
      </c>
      <c r="D2291" s="55">
        <v>7.6</v>
      </c>
      <c r="E2291" s="228">
        <v>80</v>
      </c>
      <c r="F2291" s="229">
        <f t="shared" si="35"/>
        <v>608</v>
      </c>
      <c r="G2291" s="230"/>
    </row>
    <row r="2292" s="219" customFormat="1" ht="14.25" spans="1:7">
      <c r="A2292" s="226">
        <v>2288</v>
      </c>
      <c r="B2292" s="227" t="s">
        <v>23636</v>
      </c>
      <c r="C2292" s="11" t="s">
        <v>23637</v>
      </c>
      <c r="D2292" s="55">
        <v>2.6</v>
      </c>
      <c r="E2292" s="228">
        <v>80</v>
      </c>
      <c r="F2292" s="229">
        <f t="shared" si="35"/>
        <v>208</v>
      </c>
      <c r="G2292" s="230"/>
    </row>
    <row r="2293" s="219" customFormat="1" ht="14.25" spans="1:7">
      <c r="A2293" s="226">
        <v>2289</v>
      </c>
      <c r="B2293" s="227" t="s">
        <v>23638</v>
      </c>
      <c r="C2293" s="11" t="s">
        <v>23639</v>
      </c>
      <c r="D2293" s="55">
        <v>2.6</v>
      </c>
      <c r="E2293" s="228">
        <v>80</v>
      </c>
      <c r="F2293" s="229">
        <f t="shared" si="35"/>
        <v>208</v>
      </c>
      <c r="G2293" s="230"/>
    </row>
    <row r="2294" s="219" customFormat="1" ht="14.25" spans="1:7">
      <c r="A2294" s="226">
        <v>2290</v>
      </c>
      <c r="B2294" s="227" t="s">
        <v>23640</v>
      </c>
      <c r="C2294" s="11" t="s">
        <v>23641</v>
      </c>
      <c r="D2294" s="55">
        <v>2.6</v>
      </c>
      <c r="E2294" s="228">
        <v>80</v>
      </c>
      <c r="F2294" s="229">
        <f t="shared" si="35"/>
        <v>208</v>
      </c>
      <c r="G2294" s="230"/>
    </row>
    <row r="2295" s="219" customFormat="1" ht="14.25" spans="1:7">
      <c r="A2295" s="226">
        <v>2291</v>
      </c>
      <c r="B2295" s="227" t="s">
        <v>23642</v>
      </c>
      <c r="C2295" s="11" t="s">
        <v>23643</v>
      </c>
      <c r="D2295" s="55">
        <v>16.1</v>
      </c>
      <c r="E2295" s="228">
        <v>80</v>
      </c>
      <c r="F2295" s="229">
        <f t="shared" si="35"/>
        <v>1288</v>
      </c>
      <c r="G2295" s="230"/>
    </row>
    <row r="2296" s="219" customFormat="1" ht="14.25" spans="1:7">
      <c r="A2296" s="226">
        <v>2292</v>
      </c>
      <c r="B2296" s="227" t="s">
        <v>23644</v>
      </c>
      <c r="C2296" s="11" t="s">
        <v>23645</v>
      </c>
      <c r="D2296" s="55">
        <v>2.6</v>
      </c>
      <c r="E2296" s="228">
        <v>80</v>
      </c>
      <c r="F2296" s="229">
        <f t="shared" si="35"/>
        <v>208</v>
      </c>
      <c r="G2296" s="230"/>
    </row>
    <row r="2297" s="219" customFormat="1" ht="14.25" spans="1:7">
      <c r="A2297" s="226">
        <v>2293</v>
      </c>
      <c r="B2297" s="227" t="s">
        <v>23646</v>
      </c>
      <c r="C2297" s="11" t="s">
        <v>23647</v>
      </c>
      <c r="D2297" s="55">
        <v>2.6</v>
      </c>
      <c r="E2297" s="228">
        <v>80</v>
      </c>
      <c r="F2297" s="229">
        <f t="shared" si="35"/>
        <v>208</v>
      </c>
      <c r="G2297" s="230"/>
    </row>
    <row r="2298" s="219" customFormat="1" ht="14.25" spans="1:7">
      <c r="A2298" s="226">
        <v>2294</v>
      </c>
      <c r="B2298" s="227" t="s">
        <v>23648</v>
      </c>
      <c r="C2298" s="11" t="s">
        <v>23649</v>
      </c>
      <c r="D2298" s="55">
        <v>2.6</v>
      </c>
      <c r="E2298" s="228">
        <v>80</v>
      </c>
      <c r="F2298" s="229">
        <f t="shared" si="35"/>
        <v>208</v>
      </c>
      <c r="G2298" s="230"/>
    </row>
    <row r="2299" s="219" customFormat="1" ht="14.25" spans="1:7">
      <c r="A2299" s="226">
        <v>2295</v>
      </c>
      <c r="B2299" s="227" t="s">
        <v>23650</v>
      </c>
      <c r="C2299" s="11" t="s">
        <v>23651</v>
      </c>
      <c r="D2299" s="55">
        <v>2.6</v>
      </c>
      <c r="E2299" s="228">
        <v>80</v>
      </c>
      <c r="F2299" s="229">
        <f t="shared" si="35"/>
        <v>208</v>
      </c>
      <c r="G2299" s="230"/>
    </row>
    <row r="2300" s="219" customFormat="1" ht="14.25" spans="1:7">
      <c r="A2300" s="226">
        <v>2296</v>
      </c>
      <c r="B2300" s="227" t="s">
        <v>23652</v>
      </c>
      <c r="C2300" s="11" t="s">
        <v>23653</v>
      </c>
      <c r="D2300" s="55">
        <v>2.6</v>
      </c>
      <c r="E2300" s="228">
        <v>80</v>
      </c>
      <c r="F2300" s="229">
        <f t="shared" si="35"/>
        <v>208</v>
      </c>
      <c r="G2300" s="230"/>
    </row>
    <row r="2301" s="219" customFormat="1" ht="14.25" spans="1:7">
      <c r="A2301" s="226">
        <v>2297</v>
      </c>
      <c r="B2301" s="227" t="s">
        <v>23654</v>
      </c>
      <c r="C2301" s="11" t="s">
        <v>23655</v>
      </c>
      <c r="D2301" s="55">
        <v>2.6</v>
      </c>
      <c r="E2301" s="228">
        <v>80</v>
      </c>
      <c r="F2301" s="229">
        <f t="shared" si="35"/>
        <v>208</v>
      </c>
      <c r="G2301" s="230"/>
    </row>
    <row r="2302" s="219" customFormat="1" ht="14.25" spans="1:7">
      <c r="A2302" s="226">
        <v>2298</v>
      </c>
      <c r="B2302" s="227" t="s">
        <v>23656</v>
      </c>
      <c r="C2302" s="11" t="s">
        <v>23657</v>
      </c>
      <c r="D2302" s="55">
        <v>3.9</v>
      </c>
      <c r="E2302" s="228">
        <v>80</v>
      </c>
      <c r="F2302" s="229">
        <f t="shared" si="35"/>
        <v>312</v>
      </c>
      <c r="G2302" s="230"/>
    </row>
    <row r="2303" s="219" customFormat="1" ht="14.25" spans="1:7">
      <c r="A2303" s="226">
        <v>2299</v>
      </c>
      <c r="B2303" s="227" t="s">
        <v>23658</v>
      </c>
      <c r="C2303" s="11" t="s">
        <v>23659</v>
      </c>
      <c r="D2303" s="55">
        <v>3.9</v>
      </c>
      <c r="E2303" s="228">
        <v>80</v>
      </c>
      <c r="F2303" s="229">
        <f t="shared" si="35"/>
        <v>312</v>
      </c>
      <c r="G2303" s="230"/>
    </row>
    <row r="2304" s="219" customFormat="1" ht="14.25" spans="1:7">
      <c r="A2304" s="226">
        <v>2300</v>
      </c>
      <c r="B2304" s="227" t="s">
        <v>23660</v>
      </c>
      <c r="C2304" s="11" t="s">
        <v>23661</v>
      </c>
      <c r="D2304" s="55">
        <v>3.9</v>
      </c>
      <c r="E2304" s="228">
        <v>80</v>
      </c>
      <c r="F2304" s="229">
        <f t="shared" si="35"/>
        <v>312</v>
      </c>
      <c r="G2304" s="230"/>
    </row>
    <row r="2305" s="219" customFormat="1" ht="14.25" spans="1:7">
      <c r="A2305" s="226">
        <v>2301</v>
      </c>
      <c r="B2305" s="227" t="s">
        <v>23662</v>
      </c>
      <c r="C2305" s="11" t="s">
        <v>23663</v>
      </c>
      <c r="D2305" s="55">
        <v>3.9</v>
      </c>
      <c r="E2305" s="228">
        <v>80</v>
      </c>
      <c r="F2305" s="229">
        <f t="shared" si="35"/>
        <v>312</v>
      </c>
      <c r="G2305" s="230"/>
    </row>
    <row r="2306" s="219" customFormat="1" ht="14.25" spans="1:7">
      <c r="A2306" s="226">
        <v>2302</v>
      </c>
      <c r="B2306" s="227" t="s">
        <v>23664</v>
      </c>
      <c r="C2306" s="11" t="s">
        <v>23665</v>
      </c>
      <c r="D2306" s="55">
        <v>3.9</v>
      </c>
      <c r="E2306" s="228">
        <v>80</v>
      </c>
      <c r="F2306" s="229">
        <f t="shared" si="35"/>
        <v>312</v>
      </c>
      <c r="G2306" s="230"/>
    </row>
    <row r="2307" s="219" customFormat="1" ht="14.25" spans="1:7">
      <c r="A2307" s="226">
        <v>2303</v>
      </c>
      <c r="B2307" s="227" t="s">
        <v>23666</v>
      </c>
      <c r="C2307" s="11" t="s">
        <v>23667</v>
      </c>
      <c r="D2307" s="55">
        <v>3.9</v>
      </c>
      <c r="E2307" s="228">
        <v>80</v>
      </c>
      <c r="F2307" s="229">
        <f t="shared" si="35"/>
        <v>312</v>
      </c>
      <c r="G2307" s="230"/>
    </row>
    <row r="2308" s="219" customFormat="1" ht="14.25" spans="1:7">
      <c r="A2308" s="226">
        <v>2304</v>
      </c>
      <c r="B2308" s="227" t="s">
        <v>23668</v>
      </c>
      <c r="C2308" s="11" t="s">
        <v>23669</v>
      </c>
      <c r="D2308" s="55">
        <v>3.9</v>
      </c>
      <c r="E2308" s="228">
        <v>80</v>
      </c>
      <c r="F2308" s="229">
        <f t="shared" si="35"/>
        <v>312</v>
      </c>
      <c r="G2308" s="230"/>
    </row>
    <row r="2309" s="219" customFormat="1" ht="14.25" spans="1:7">
      <c r="A2309" s="226">
        <v>2305</v>
      </c>
      <c r="B2309" s="227" t="s">
        <v>23670</v>
      </c>
      <c r="C2309" s="11" t="s">
        <v>23671</v>
      </c>
      <c r="D2309" s="55">
        <v>3.9</v>
      </c>
      <c r="E2309" s="228">
        <v>80</v>
      </c>
      <c r="F2309" s="229">
        <f t="shared" ref="F2309:F2372" si="36">D2309*E2309</f>
        <v>312</v>
      </c>
      <c r="G2309" s="230"/>
    </row>
    <row r="2310" s="219" customFormat="1" ht="14.25" spans="1:7">
      <c r="A2310" s="226">
        <v>2306</v>
      </c>
      <c r="B2310" s="227" t="s">
        <v>23672</v>
      </c>
      <c r="C2310" s="11" t="s">
        <v>23673</v>
      </c>
      <c r="D2310" s="55">
        <v>5.2</v>
      </c>
      <c r="E2310" s="228">
        <v>80</v>
      </c>
      <c r="F2310" s="229">
        <f t="shared" si="36"/>
        <v>416</v>
      </c>
      <c r="G2310" s="230"/>
    </row>
    <row r="2311" s="219" customFormat="1" ht="14.25" spans="1:7">
      <c r="A2311" s="226">
        <v>2307</v>
      </c>
      <c r="B2311" s="227" t="s">
        <v>23674</v>
      </c>
      <c r="C2311" s="11" t="s">
        <v>23675</v>
      </c>
      <c r="D2311" s="55">
        <v>5.2</v>
      </c>
      <c r="E2311" s="228">
        <v>80</v>
      </c>
      <c r="F2311" s="229">
        <f t="shared" si="36"/>
        <v>416</v>
      </c>
      <c r="G2311" s="230"/>
    </row>
    <row r="2312" s="219" customFormat="1" ht="14.25" spans="1:7">
      <c r="A2312" s="226">
        <v>2308</v>
      </c>
      <c r="B2312" s="227" t="s">
        <v>23676</v>
      </c>
      <c r="C2312" s="11" t="s">
        <v>23677</v>
      </c>
      <c r="D2312" s="55">
        <v>5.2</v>
      </c>
      <c r="E2312" s="228">
        <v>80</v>
      </c>
      <c r="F2312" s="229">
        <f t="shared" si="36"/>
        <v>416</v>
      </c>
      <c r="G2312" s="230"/>
    </row>
    <row r="2313" s="219" customFormat="1" ht="14.25" spans="1:7">
      <c r="A2313" s="226">
        <v>2309</v>
      </c>
      <c r="B2313" s="227" t="s">
        <v>23678</v>
      </c>
      <c r="C2313" s="11" t="s">
        <v>23679</v>
      </c>
      <c r="D2313" s="55">
        <v>5.2</v>
      </c>
      <c r="E2313" s="228">
        <v>80</v>
      </c>
      <c r="F2313" s="229">
        <f t="shared" si="36"/>
        <v>416</v>
      </c>
      <c r="G2313" s="230"/>
    </row>
    <row r="2314" s="219" customFormat="1" ht="14.25" spans="1:7">
      <c r="A2314" s="226">
        <v>2310</v>
      </c>
      <c r="B2314" s="227" t="s">
        <v>23680</v>
      </c>
      <c r="C2314" s="11" t="s">
        <v>23681</v>
      </c>
      <c r="D2314" s="55">
        <v>5.2</v>
      </c>
      <c r="E2314" s="228">
        <v>80</v>
      </c>
      <c r="F2314" s="229">
        <f t="shared" si="36"/>
        <v>416</v>
      </c>
      <c r="G2314" s="230"/>
    </row>
    <row r="2315" s="219" customFormat="1" ht="14.25" spans="1:7">
      <c r="A2315" s="226">
        <v>2311</v>
      </c>
      <c r="B2315" s="227" t="s">
        <v>23682</v>
      </c>
      <c r="C2315" s="11" t="s">
        <v>23683</v>
      </c>
      <c r="D2315" s="55">
        <v>5.2</v>
      </c>
      <c r="E2315" s="228">
        <v>80</v>
      </c>
      <c r="F2315" s="229">
        <f t="shared" si="36"/>
        <v>416</v>
      </c>
      <c r="G2315" s="230"/>
    </row>
    <row r="2316" s="219" customFormat="1" ht="14.25" spans="1:7">
      <c r="A2316" s="226">
        <v>2312</v>
      </c>
      <c r="B2316" s="227" t="s">
        <v>23684</v>
      </c>
      <c r="C2316" s="11" t="s">
        <v>23685</v>
      </c>
      <c r="D2316" s="55">
        <v>5.2</v>
      </c>
      <c r="E2316" s="228">
        <v>80</v>
      </c>
      <c r="F2316" s="229">
        <f t="shared" si="36"/>
        <v>416</v>
      </c>
      <c r="G2316" s="230"/>
    </row>
    <row r="2317" s="219" customFormat="1" ht="14.25" spans="1:7">
      <c r="A2317" s="226">
        <v>2313</v>
      </c>
      <c r="B2317" s="227" t="s">
        <v>23686</v>
      </c>
      <c r="C2317" s="11" t="s">
        <v>23687</v>
      </c>
      <c r="D2317" s="55">
        <v>5.2</v>
      </c>
      <c r="E2317" s="228">
        <v>80</v>
      </c>
      <c r="F2317" s="229">
        <f t="shared" si="36"/>
        <v>416</v>
      </c>
      <c r="G2317" s="230"/>
    </row>
    <row r="2318" s="219" customFormat="1" ht="14.25" spans="1:7">
      <c r="A2318" s="226">
        <v>2314</v>
      </c>
      <c r="B2318" s="227" t="s">
        <v>23688</v>
      </c>
      <c r="C2318" s="11" t="s">
        <v>23689</v>
      </c>
      <c r="D2318" s="55">
        <v>5.2</v>
      </c>
      <c r="E2318" s="228">
        <v>80</v>
      </c>
      <c r="F2318" s="229">
        <f t="shared" si="36"/>
        <v>416</v>
      </c>
      <c r="G2318" s="230"/>
    </row>
    <row r="2319" s="219" customFormat="1" ht="14.25" spans="1:7">
      <c r="A2319" s="226">
        <v>2315</v>
      </c>
      <c r="B2319" s="227" t="s">
        <v>23690</v>
      </c>
      <c r="C2319" s="11" t="s">
        <v>12031</v>
      </c>
      <c r="D2319" s="55">
        <v>5.2</v>
      </c>
      <c r="E2319" s="228">
        <v>80</v>
      </c>
      <c r="F2319" s="229">
        <f t="shared" si="36"/>
        <v>416</v>
      </c>
      <c r="G2319" s="230"/>
    </row>
    <row r="2320" s="219" customFormat="1" ht="14.25" spans="1:7">
      <c r="A2320" s="226">
        <v>2316</v>
      </c>
      <c r="B2320" s="227" t="s">
        <v>23691</v>
      </c>
      <c r="C2320" s="11" t="s">
        <v>23692</v>
      </c>
      <c r="D2320" s="55">
        <v>5.2</v>
      </c>
      <c r="E2320" s="228">
        <v>80</v>
      </c>
      <c r="F2320" s="229">
        <f t="shared" si="36"/>
        <v>416</v>
      </c>
      <c r="G2320" s="230"/>
    </row>
    <row r="2321" s="219" customFormat="1" ht="14.25" spans="1:7">
      <c r="A2321" s="226">
        <v>2317</v>
      </c>
      <c r="B2321" s="227" t="s">
        <v>23693</v>
      </c>
      <c r="C2321" s="11" t="s">
        <v>23694</v>
      </c>
      <c r="D2321" s="55">
        <v>5.2</v>
      </c>
      <c r="E2321" s="228">
        <v>80</v>
      </c>
      <c r="F2321" s="229">
        <f t="shared" si="36"/>
        <v>416</v>
      </c>
      <c r="G2321" s="230"/>
    </row>
    <row r="2322" s="219" customFormat="1" ht="14.25" spans="1:7">
      <c r="A2322" s="226">
        <v>2318</v>
      </c>
      <c r="B2322" s="227" t="s">
        <v>23695</v>
      </c>
      <c r="C2322" s="11" t="s">
        <v>23696</v>
      </c>
      <c r="D2322" s="55">
        <v>8.2</v>
      </c>
      <c r="E2322" s="228">
        <v>80</v>
      </c>
      <c r="F2322" s="229">
        <f t="shared" si="36"/>
        <v>656</v>
      </c>
      <c r="G2322" s="230"/>
    </row>
    <row r="2323" s="219" customFormat="1" ht="14.25" spans="1:7">
      <c r="A2323" s="226">
        <v>2319</v>
      </c>
      <c r="B2323" s="227" t="s">
        <v>23697</v>
      </c>
      <c r="C2323" s="11" t="s">
        <v>23698</v>
      </c>
      <c r="D2323" s="55">
        <v>5.2</v>
      </c>
      <c r="E2323" s="228">
        <v>80</v>
      </c>
      <c r="F2323" s="229">
        <f t="shared" si="36"/>
        <v>416</v>
      </c>
      <c r="G2323" s="230"/>
    </row>
    <row r="2324" s="219" customFormat="1" ht="14.25" spans="1:7">
      <c r="A2324" s="226">
        <v>2320</v>
      </c>
      <c r="B2324" s="227" t="s">
        <v>23699</v>
      </c>
      <c r="C2324" s="11" t="s">
        <v>23700</v>
      </c>
      <c r="D2324" s="55">
        <v>5.2</v>
      </c>
      <c r="E2324" s="228">
        <v>80</v>
      </c>
      <c r="F2324" s="229">
        <f t="shared" si="36"/>
        <v>416</v>
      </c>
      <c r="G2324" s="230"/>
    </row>
    <row r="2325" s="219" customFormat="1" ht="14.25" spans="1:7">
      <c r="A2325" s="226">
        <v>2321</v>
      </c>
      <c r="B2325" s="227" t="s">
        <v>23701</v>
      </c>
      <c r="C2325" s="11" t="s">
        <v>23702</v>
      </c>
      <c r="D2325" s="55">
        <v>5.2</v>
      </c>
      <c r="E2325" s="228">
        <v>80</v>
      </c>
      <c r="F2325" s="229">
        <f t="shared" si="36"/>
        <v>416</v>
      </c>
      <c r="G2325" s="230"/>
    </row>
    <row r="2326" s="219" customFormat="1" ht="14.25" spans="1:7">
      <c r="A2326" s="226">
        <v>2322</v>
      </c>
      <c r="B2326" s="227" t="s">
        <v>23703</v>
      </c>
      <c r="C2326" s="11" t="s">
        <v>23704</v>
      </c>
      <c r="D2326" s="55">
        <v>5.2</v>
      </c>
      <c r="E2326" s="228">
        <v>80</v>
      </c>
      <c r="F2326" s="229">
        <f t="shared" si="36"/>
        <v>416</v>
      </c>
      <c r="G2326" s="230"/>
    </row>
    <row r="2327" s="219" customFormat="1" ht="14.25" spans="1:7">
      <c r="A2327" s="226">
        <v>2323</v>
      </c>
      <c r="B2327" s="227" t="s">
        <v>23705</v>
      </c>
      <c r="C2327" s="11" t="s">
        <v>23706</v>
      </c>
      <c r="D2327" s="55">
        <v>5.2</v>
      </c>
      <c r="E2327" s="228">
        <v>80</v>
      </c>
      <c r="F2327" s="229">
        <f t="shared" si="36"/>
        <v>416</v>
      </c>
      <c r="G2327" s="230"/>
    </row>
    <row r="2328" s="219" customFormat="1" ht="14.25" spans="1:7">
      <c r="A2328" s="226">
        <v>2324</v>
      </c>
      <c r="B2328" s="227" t="s">
        <v>23707</v>
      </c>
      <c r="C2328" s="11" t="s">
        <v>23708</v>
      </c>
      <c r="D2328" s="55">
        <v>5.2</v>
      </c>
      <c r="E2328" s="228">
        <v>80</v>
      </c>
      <c r="F2328" s="229">
        <f t="shared" si="36"/>
        <v>416</v>
      </c>
      <c r="G2328" s="230"/>
    </row>
    <row r="2329" s="219" customFormat="1" ht="14.25" spans="1:7">
      <c r="A2329" s="226">
        <v>2325</v>
      </c>
      <c r="B2329" s="227" t="s">
        <v>23709</v>
      </c>
      <c r="C2329" s="11" t="s">
        <v>23710</v>
      </c>
      <c r="D2329" s="55">
        <v>5.2</v>
      </c>
      <c r="E2329" s="228">
        <v>80</v>
      </c>
      <c r="F2329" s="229">
        <f t="shared" si="36"/>
        <v>416</v>
      </c>
      <c r="G2329" s="230"/>
    </row>
    <row r="2330" s="219" customFormat="1" ht="14.25" spans="1:7">
      <c r="A2330" s="226">
        <v>2326</v>
      </c>
      <c r="B2330" s="227" t="s">
        <v>23711</v>
      </c>
      <c r="C2330" s="11" t="s">
        <v>23712</v>
      </c>
      <c r="D2330" s="55">
        <v>5.2</v>
      </c>
      <c r="E2330" s="228">
        <v>80</v>
      </c>
      <c r="F2330" s="229">
        <f t="shared" si="36"/>
        <v>416</v>
      </c>
      <c r="G2330" s="230"/>
    </row>
    <row r="2331" s="219" customFormat="1" ht="14.25" spans="1:7">
      <c r="A2331" s="226">
        <v>2327</v>
      </c>
      <c r="B2331" s="227" t="s">
        <v>23713</v>
      </c>
      <c r="C2331" s="11" t="s">
        <v>23714</v>
      </c>
      <c r="D2331" s="55">
        <v>5.2</v>
      </c>
      <c r="E2331" s="228">
        <v>80</v>
      </c>
      <c r="F2331" s="229">
        <f t="shared" si="36"/>
        <v>416</v>
      </c>
      <c r="G2331" s="230"/>
    </row>
    <row r="2332" s="219" customFormat="1" ht="14.25" spans="1:7">
      <c r="A2332" s="226">
        <v>2328</v>
      </c>
      <c r="B2332" s="227" t="s">
        <v>23715</v>
      </c>
      <c r="C2332" s="11" t="s">
        <v>23716</v>
      </c>
      <c r="D2332" s="55">
        <v>5.2</v>
      </c>
      <c r="E2332" s="228">
        <v>80</v>
      </c>
      <c r="F2332" s="229">
        <f t="shared" si="36"/>
        <v>416</v>
      </c>
      <c r="G2332" s="230"/>
    </row>
    <row r="2333" s="219" customFormat="1" ht="14.25" spans="1:7">
      <c r="A2333" s="226">
        <v>2329</v>
      </c>
      <c r="B2333" s="227" t="s">
        <v>23717</v>
      </c>
      <c r="C2333" s="11" t="s">
        <v>23718</v>
      </c>
      <c r="D2333" s="55">
        <v>5.2</v>
      </c>
      <c r="E2333" s="228">
        <v>80</v>
      </c>
      <c r="F2333" s="229">
        <f t="shared" si="36"/>
        <v>416</v>
      </c>
      <c r="G2333" s="230"/>
    </row>
    <row r="2334" s="219" customFormat="1" ht="14.25" spans="1:7">
      <c r="A2334" s="226">
        <v>2330</v>
      </c>
      <c r="B2334" s="227" t="s">
        <v>23719</v>
      </c>
      <c r="C2334" s="11" t="s">
        <v>23720</v>
      </c>
      <c r="D2334" s="55">
        <v>5.2</v>
      </c>
      <c r="E2334" s="228">
        <v>80</v>
      </c>
      <c r="F2334" s="229">
        <f t="shared" si="36"/>
        <v>416</v>
      </c>
      <c r="G2334" s="230"/>
    </row>
    <row r="2335" s="219" customFormat="1" ht="14.25" spans="1:7">
      <c r="A2335" s="226">
        <v>2331</v>
      </c>
      <c r="B2335" s="227" t="s">
        <v>23721</v>
      </c>
      <c r="C2335" s="11" t="s">
        <v>23722</v>
      </c>
      <c r="D2335" s="55">
        <v>5.2</v>
      </c>
      <c r="E2335" s="228">
        <v>80</v>
      </c>
      <c r="F2335" s="229">
        <f t="shared" si="36"/>
        <v>416</v>
      </c>
      <c r="G2335" s="230"/>
    </row>
    <row r="2336" s="219" customFormat="1" ht="14.25" spans="1:7">
      <c r="A2336" s="226">
        <v>2332</v>
      </c>
      <c r="B2336" s="227" t="s">
        <v>23723</v>
      </c>
      <c r="C2336" s="11" t="s">
        <v>23724</v>
      </c>
      <c r="D2336" s="55">
        <v>5.2</v>
      </c>
      <c r="E2336" s="228">
        <v>80</v>
      </c>
      <c r="F2336" s="229">
        <f t="shared" si="36"/>
        <v>416</v>
      </c>
      <c r="G2336" s="230"/>
    </row>
    <row r="2337" s="219" customFormat="1" ht="14.25" spans="1:7">
      <c r="A2337" s="226">
        <v>2333</v>
      </c>
      <c r="B2337" s="227" t="s">
        <v>23725</v>
      </c>
      <c r="C2337" s="11" t="s">
        <v>23726</v>
      </c>
      <c r="D2337" s="55">
        <v>4.55</v>
      </c>
      <c r="E2337" s="228">
        <v>80</v>
      </c>
      <c r="F2337" s="229">
        <f t="shared" si="36"/>
        <v>364</v>
      </c>
      <c r="G2337" s="230"/>
    </row>
    <row r="2338" s="219" customFormat="1" ht="14.25" spans="1:7">
      <c r="A2338" s="226">
        <v>2334</v>
      </c>
      <c r="B2338" s="227" t="s">
        <v>23727</v>
      </c>
      <c r="C2338" s="11" t="s">
        <v>23728</v>
      </c>
      <c r="D2338" s="55">
        <v>5.9</v>
      </c>
      <c r="E2338" s="228">
        <v>80</v>
      </c>
      <c r="F2338" s="229">
        <f t="shared" si="36"/>
        <v>472</v>
      </c>
      <c r="G2338" s="230"/>
    </row>
    <row r="2339" s="219" customFormat="1" ht="14.25" spans="1:7">
      <c r="A2339" s="226">
        <v>2335</v>
      </c>
      <c r="B2339" s="227" t="s">
        <v>23729</v>
      </c>
      <c r="C2339" s="11" t="s">
        <v>23730</v>
      </c>
      <c r="D2339" s="55">
        <v>5.9</v>
      </c>
      <c r="E2339" s="228">
        <v>80</v>
      </c>
      <c r="F2339" s="229">
        <f t="shared" si="36"/>
        <v>472</v>
      </c>
      <c r="G2339" s="230"/>
    </row>
    <row r="2340" s="219" customFormat="1" ht="14.25" spans="1:7">
      <c r="A2340" s="226">
        <v>2336</v>
      </c>
      <c r="B2340" s="227" t="s">
        <v>23731</v>
      </c>
      <c r="C2340" s="11" t="s">
        <v>23732</v>
      </c>
      <c r="D2340" s="55">
        <v>7.8</v>
      </c>
      <c r="E2340" s="228">
        <v>80</v>
      </c>
      <c r="F2340" s="229">
        <f t="shared" si="36"/>
        <v>624</v>
      </c>
      <c r="G2340" s="230"/>
    </row>
    <row r="2341" s="219" customFormat="1" ht="14.25" spans="1:7">
      <c r="A2341" s="226">
        <v>2337</v>
      </c>
      <c r="B2341" s="227" t="s">
        <v>23733</v>
      </c>
      <c r="C2341" s="11" t="s">
        <v>23734</v>
      </c>
      <c r="D2341" s="55">
        <v>7.8</v>
      </c>
      <c r="E2341" s="228">
        <v>80</v>
      </c>
      <c r="F2341" s="229">
        <f t="shared" si="36"/>
        <v>624</v>
      </c>
      <c r="G2341" s="230"/>
    </row>
    <row r="2342" s="219" customFormat="1" ht="14.25" spans="1:7">
      <c r="A2342" s="226">
        <v>2338</v>
      </c>
      <c r="B2342" s="227" t="s">
        <v>23735</v>
      </c>
      <c r="C2342" s="11" t="s">
        <v>23736</v>
      </c>
      <c r="D2342" s="55">
        <v>9.1</v>
      </c>
      <c r="E2342" s="228">
        <v>80</v>
      </c>
      <c r="F2342" s="229">
        <f t="shared" si="36"/>
        <v>728</v>
      </c>
      <c r="G2342" s="230"/>
    </row>
    <row r="2343" s="219" customFormat="1" ht="14.25" spans="1:7">
      <c r="A2343" s="226">
        <v>2339</v>
      </c>
      <c r="B2343" s="227" t="s">
        <v>23737</v>
      </c>
      <c r="C2343" s="11" t="s">
        <v>23738</v>
      </c>
      <c r="D2343" s="55">
        <v>6.3</v>
      </c>
      <c r="E2343" s="228">
        <v>80</v>
      </c>
      <c r="F2343" s="229">
        <f t="shared" si="36"/>
        <v>504</v>
      </c>
      <c r="G2343" s="230"/>
    </row>
    <row r="2344" s="219" customFormat="1" ht="14.25" spans="1:7">
      <c r="A2344" s="226">
        <v>2340</v>
      </c>
      <c r="B2344" s="227" t="s">
        <v>23739</v>
      </c>
      <c r="C2344" s="11" t="s">
        <v>23740</v>
      </c>
      <c r="D2344" s="55">
        <v>9.1</v>
      </c>
      <c r="E2344" s="228">
        <v>80</v>
      </c>
      <c r="F2344" s="229">
        <f t="shared" si="36"/>
        <v>728</v>
      </c>
      <c r="G2344" s="230"/>
    </row>
    <row r="2345" s="219" customFormat="1" ht="14.25" spans="1:7">
      <c r="A2345" s="226">
        <v>2341</v>
      </c>
      <c r="B2345" s="227" t="s">
        <v>23741</v>
      </c>
      <c r="C2345" s="11" t="s">
        <v>23742</v>
      </c>
      <c r="D2345" s="55">
        <v>9.1</v>
      </c>
      <c r="E2345" s="228">
        <v>80</v>
      </c>
      <c r="F2345" s="229">
        <f t="shared" si="36"/>
        <v>728</v>
      </c>
      <c r="G2345" s="230"/>
    </row>
    <row r="2346" s="219" customFormat="1" ht="14.25" spans="1:7">
      <c r="A2346" s="226">
        <v>2342</v>
      </c>
      <c r="B2346" s="227" t="s">
        <v>23743</v>
      </c>
      <c r="C2346" s="11" t="s">
        <v>23744</v>
      </c>
      <c r="D2346" s="55">
        <v>7.8</v>
      </c>
      <c r="E2346" s="228">
        <v>80</v>
      </c>
      <c r="F2346" s="229">
        <f t="shared" si="36"/>
        <v>624</v>
      </c>
      <c r="G2346" s="230"/>
    </row>
    <row r="2347" s="219" customFormat="1" ht="14.25" spans="1:7">
      <c r="A2347" s="226">
        <v>2343</v>
      </c>
      <c r="B2347" s="227" t="s">
        <v>23745</v>
      </c>
      <c r="C2347" s="11" t="s">
        <v>23746</v>
      </c>
      <c r="D2347" s="55">
        <v>3</v>
      </c>
      <c r="E2347" s="228">
        <v>80</v>
      </c>
      <c r="F2347" s="229">
        <f t="shared" si="36"/>
        <v>240</v>
      </c>
      <c r="G2347" s="230"/>
    </row>
    <row r="2348" s="219" customFormat="1" ht="14.25" spans="1:7">
      <c r="A2348" s="226">
        <v>2344</v>
      </c>
      <c r="B2348" s="227" t="s">
        <v>23747</v>
      </c>
      <c r="C2348" s="11" t="s">
        <v>23748</v>
      </c>
      <c r="D2348" s="55">
        <v>6.5</v>
      </c>
      <c r="E2348" s="228">
        <v>80</v>
      </c>
      <c r="F2348" s="229">
        <f t="shared" si="36"/>
        <v>520</v>
      </c>
      <c r="G2348" s="230"/>
    </row>
    <row r="2349" s="219" customFormat="1" ht="14.25" spans="1:7">
      <c r="A2349" s="226">
        <v>2345</v>
      </c>
      <c r="B2349" s="227" t="s">
        <v>23749</v>
      </c>
      <c r="C2349" s="11" t="s">
        <v>23750</v>
      </c>
      <c r="D2349" s="55">
        <v>6.5</v>
      </c>
      <c r="E2349" s="228">
        <v>80</v>
      </c>
      <c r="F2349" s="229">
        <f t="shared" si="36"/>
        <v>520</v>
      </c>
      <c r="G2349" s="230"/>
    </row>
    <row r="2350" s="219" customFormat="1" ht="14.25" spans="1:7">
      <c r="A2350" s="226">
        <v>2346</v>
      </c>
      <c r="B2350" s="227" t="s">
        <v>23751</v>
      </c>
      <c r="C2350" s="11" t="s">
        <v>23752</v>
      </c>
      <c r="D2350" s="55">
        <v>6.5</v>
      </c>
      <c r="E2350" s="228">
        <v>80</v>
      </c>
      <c r="F2350" s="229">
        <f t="shared" si="36"/>
        <v>520</v>
      </c>
      <c r="G2350" s="230"/>
    </row>
    <row r="2351" s="219" customFormat="1" ht="14.25" spans="1:7">
      <c r="A2351" s="226">
        <v>2347</v>
      </c>
      <c r="B2351" s="227" t="s">
        <v>23753</v>
      </c>
      <c r="C2351" s="11" t="s">
        <v>23754</v>
      </c>
      <c r="D2351" s="55">
        <v>6.5</v>
      </c>
      <c r="E2351" s="228">
        <v>80</v>
      </c>
      <c r="F2351" s="229">
        <f t="shared" si="36"/>
        <v>520</v>
      </c>
      <c r="G2351" s="230"/>
    </row>
    <row r="2352" s="219" customFormat="1" ht="14.25" spans="1:7">
      <c r="A2352" s="226">
        <v>2348</v>
      </c>
      <c r="B2352" s="227" t="s">
        <v>23755</v>
      </c>
      <c r="C2352" s="11" t="s">
        <v>23756</v>
      </c>
      <c r="D2352" s="55">
        <v>6.5</v>
      </c>
      <c r="E2352" s="228">
        <v>80</v>
      </c>
      <c r="F2352" s="229">
        <f t="shared" si="36"/>
        <v>520</v>
      </c>
      <c r="G2352" s="230"/>
    </row>
    <row r="2353" s="219" customFormat="1" ht="14.25" spans="1:7">
      <c r="A2353" s="226">
        <v>2349</v>
      </c>
      <c r="B2353" s="227" t="s">
        <v>23757</v>
      </c>
      <c r="C2353" s="11" t="s">
        <v>23758</v>
      </c>
      <c r="D2353" s="55">
        <v>6.5</v>
      </c>
      <c r="E2353" s="228">
        <v>80</v>
      </c>
      <c r="F2353" s="229">
        <f t="shared" si="36"/>
        <v>520</v>
      </c>
      <c r="G2353" s="230"/>
    </row>
    <row r="2354" s="219" customFormat="1" ht="14.25" spans="1:7">
      <c r="A2354" s="226">
        <v>2350</v>
      </c>
      <c r="B2354" s="227" t="s">
        <v>23759</v>
      </c>
      <c r="C2354" s="11" t="s">
        <v>23760</v>
      </c>
      <c r="D2354" s="55">
        <v>6.5</v>
      </c>
      <c r="E2354" s="228">
        <v>80</v>
      </c>
      <c r="F2354" s="229">
        <f t="shared" si="36"/>
        <v>520</v>
      </c>
      <c r="G2354" s="230"/>
    </row>
    <row r="2355" s="219" customFormat="1" ht="14.25" spans="1:7">
      <c r="A2355" s="226">
        <v>2351</v>
      </c>
      <c r="B2355" s="227" t="s">
        <v>23761</v>
      </c>
      <c r="C2355" s="11" t="s">
        <v>23762</v>
      </c>
      <c r="D2355" s="55">
        <v>6.5</v>
      </c>
      <c r="E2355" s="228">
        <v>80</v>
      </c>
      <c r="F2355" s="229">
        <f t="shared" si="36"/>
        <v>520</v>
      </c>
      <c r="G2355" s="230"/>
    </row>
    <row r="2356" s="219" customFormat="1" ht="14.25" spans="1:7">
      <c r="A2356" s="226">
        <v>2352</v>
      </c>
      <c r="B2356" s="227" t="s">
        <v>23763</v>
      </c>
      <c r="C2356" s="11" t="s">
        <v>23764</v>
      </c>
      <c r="D2356" s="55">
        <v>6.5</v>
      </c>
      <c r="E2356" s="228">
        <v>80</v>
      </c>
      <c r="F2356" s="229">
        <f t="shared" si="36"/>
        <v>520</v>
      </c>
      <c r="G2356" s="230"/>
    </row>
    <row r="2357" s="219" customFormat="1" ht="14.25" spans="1:7">
      <c r="A2357" s="226">
        <v>2353</v>
      </c>
      <c r="B2357" s="227" t="s">
        <v>23765</v>
      </c>
      <c r="C2357" s="11" t="s">
        <v>23766</v>
      </c>
      <c r="D2357" s="55">
        <v>6.5</v>
      </c>
      <c r="E2357" s="228">
        <v>80</v>
      </c>
      <c r="F2357" s="229">
        <f t="shared" si="36"/>
        <v>520</v>
      </c>
      <c r="G2357" s="230"/>
    </row>
    <row r="2358" s="219" customFormat="1" ht="14.25" spans="1:7">
      <c r="A2358" s="226">
        <v>2354</v>
      </c>
      <c r="B2358" s="227" t="s">
        <v>23767</v>
      </c>
      <c r="C2358" s="11" t="s">
        <v>23768</v>
      </c>
      <c r="D2358" s="55">
        <v>6.1</v>
      </c>
      <c r="E2358" s="228">
        <v>80</v>
      </c>
      <c r="F2358" s="229">
        <f t="shared" si="36"/>
        <v>488</v>
      </c>
      <c r="G2358" s="230"/>
    </row>
    <row r="2359" s="219" customFormat="1" ht="14.25" spans="1:7">
      <c r="A2359" s="226">
        <v>2355</v>
      </c>
      <c r="B2359" s="227" t="s">
        <v>23769</v>
      </c>
      <c r="C2359" s="11" t="s">
        <v>23770</v>
      </c>
      <c r="D2359" s="55">
        <v>4.55</v>
      </c>
      <c r="E2359" s="228">
        <v>80</v>
      </c>
      <c r="F2359" s="229">
        <f t="shared" si="36"/>
        <v>364</v>
      </c>
      <c r="G2359" s="230"/>
    </row>
    <row r="2360" s="219" customFormat="1" ht="14.25" spans="1:7">
      <c r="A2360" s="226">
        <v>2356</v>
      </c>
      <c r="B2360" s="227" t="s">
        <v>23771</v>
      </c>
      <c r="C2360" s="11" t="s">
        <v>18576</v>
      </c>
      <c r="D2360" s="55">
        <v>2.4</v>
      </c>
      <c r="E2360" s="228">
        <v>80</v>
      </c>
      <c r="F2360" s="229">
        <f t="shared" si="36"/>
        <v>192</v>
      </c>
      <c r="G2360" s="230"/>
    </row>
    <row r="2361" s="219" customFormat="1" ht="14.25" spans="1:7">
      <c r="A2361" s="226">
        <v>2357</v>
      </c>
      <c r="B2361" s="227" t="s">
        <v>23772</v>
      </c>
      <c r="C2361" s="11" t="s">
        <v>23773</v>
      </c>
      <c r="D2361" s="55">
        <v>7.8</v>
      </c>
      <c r="E2361" s="228">
        <v>80</v>
      </c>
      <c r="F2361" s="229">
        <f t="shared" si="36"/>
        <v>624</v>
      </c>
      <c r="G2361" s="230"/>
    </row>
    <row r="2362" s="219" customFormat="1" ht="14.25" spans="1:7">
      <c r="A2362" s="226">
        <v>2358</v>
      </c>
      <c r="B2362" s="227" t="s">
        <v>23774</v>
      </c>
      <c r="C2362" s="11" t="s">
        <v>23775</v>
      </c>
      <c r="D2362" s="55">
        <v>3.6</v>
      </c>
      <c r="E2362" s="228">
        <v>80</v>
      </c>
      <c r="F2362" s="229">
        <f t="shared" si="36"/>
        <v>288</v>
      </c>
      <c r="G2362" s="230"/>
    </row>
    <row r="2363" s="219" customFormat="1" ht="14.25" spans="1:7">
      <c r="A2363" s="226">
        <v>2359</v>
      </c>
      <c r="B2363" s="227" t="s">
        <v>23776</v>
      </c>
      <c r="C2363" s="11" t="s">
        <v>23777</v>
      </c>
      <c r="D2363" s="55">
        <v>3.6</v>
      </c>
      <c r="E2363" s="228">
        <v>80</v>
      </c>
      <c r="F2363" s="229">
        <f t="shared" si="36"/>
        <v>288</v>
      </c>
      <c r="G2363" s="230"/>
    </row>
    <row r="2364" s="219" customFormat="1" ht="14.25" spans="1:7">
      <c r="A2364" s="226">
        <v>2360</v>
      </c>
      <c r="B2364" s="227" t="s">
        <v>23778</v>
      </c>
      <c r="C2364" s="11" t="s">
        <v>23779</v>
      </c>
      <c r="D2364" s="55">
        <v>3.6</v>
      </c>
      <c r="E2364" s="228">
        <v>80</v>
      </c>
      <c r="F2364" s="229">
        <f t="shared" si="36"/>
        <v>288</v>
      </c>
      <c r="G2364" s="230"/>
    </row>
    <row r="2365" s="219" customFormat="1" ht="14.25" spans="1:7">
      <c r="A2365" s="226">
        <v>2361</v>
      </c>
      <c r="B2365" s="227" t="s">
        <v>23780</v>
      </c>
      <c r="C2365" s="11" t="s">
        <v>23781</v>
      </c>
      <c r="D2365" s="55">
        <v>3.6</v>
      </c>
      <c r="E2365" s="228">
        <v>80</v>
      </c>
      <c r="F2365" s="229">
        <f t="shared" si="36"/>
        <v>288</v>
      </c>
      <c r="G2365" s="230"/>
    </row>
    <row r="2366" s="219" customFormat="1" ht="14.25" spans="1:7">
      <c r="A2366" s="226">
        <v>2362</v>
      </c>
      <c r="B2366" s="227" t="s">
        <v>23782</v>
      </c>
      <c r="C2366" s="11" t="s">
        <v>23783</v>
      </c>
      <c r="D2366" s="55">
        <v>3.6</v>
      </c>
      <c r="E2366" s="228">
        <v>80</v>
      </c>
      <c r="F2366" s="229">
        <f t="shared" si="36"/>
        <v>288</v>
      </c>
      <c r="G2366" s="230"/>
    </row>
    <row r="2367" s="219" customFormat="1" ht="14.25" spans="1:7">
      <c r="A2367" s="226">
        <v>2363</v>
      </c>
      <c r="B2367" s="227" t="s">
        <v>23784</v>
      </c>
      <c r="C2367" s="11" t="s">
        <v>13441</v>
      </c>
      <c r="D2367" s="55">
        <v>2.4</v>
      </c>
      <c r="E2367" s="228">
        <v>80</v>
      </c>
      <c r="F2367" s="229">
        <f t="shared" si="36"/>
        <v>192</v>
      </c>
      <c r="G2367" s="230"/>
    </row>
    <row r="2368" s="219" customFormat="1" ht="14.25" spans="1:7">
      <c r="A2368" s="226">
        <v>2364</v>
      </c>
      <c r="B2368" s="227" t="s">
        <v>23785</v>
      </c>
      <c r="C2368" s="11" t="s">
        <v>23786</v>
      </c>
      <c r="D2368" s="55">
        <v>1.2</v>
      </c>
      <c r="E2368" s="228">
        <v>80</v>
      </c>
      <c r="F2368" s="229">
        <f t="shared" si="36"/>
        <v>96</v>
      </c>
      <c r="G2368" s="230"/>
    </row>
    <row r="2369" s="219" customFormat="1" ht="14.25" spans="1:7">
      <c r="A2369" s="226">
        <v>2365</v>
      </c>
      <c r="B2369" s="227" t="s">
        <v>23787</v>
      </c>
      <c r="C2369" s="11" t="s">
        <v>23788</v>
      </c>
      <c r="D2369" s="55">
        <v>1.2</v>
      </c>
      <c r="E2369" s="228">
        <v>80</v>
      </c>
      <c r="F2369" s="229">
        <f t="shared" si="36"/>
        <v>96</v>
      </c>
      <c r="G2369" s="230"/>
    </row>
    <row r="2370" s="219" customFormat="1" ht="14.25" spans="1:7">
      <c r="A2370" s="226">
        <v>2366</v>
      </c>
      <c r="B2370" s="227" t="s">
        <v>23789</v>
      </c>
      <c r="C2370" s="11" t="s">
        <v>23790</v>
      </c>
      <c r="D2370" s="55">
        <v>1.2</v>
      </c>
      <c r="E2370" s="228">
        <v>80</v>
      </c>
      <c r="F2370" s="229">
        <f t="shared" si="36"/>
        <v>96</v>
      </c>
      <c r="G2370" s="230"/>
    </row>
    <row r="2371" s="219" customFormat="1" ht="14.25" spans="1:7">
      <c r="A2371" s="226">
        <v>2367</v>
      </c>
      <c r="B2371" s="227" t="s">
        <v>23791</v>
      </c>
      <c r="C2371" s="11" t="s">
        <v>23792</v>
      </c>
      <c r="D2371" s="55">
        <v>2.4</v>
      </c>
      <c r="E2371" s="228">
        <v>80</v>
      </c>
      <c r="F2371" s="229">
        <f t="shared" si="36"/>
        <v>192</v>
      </c>
      <c r="G2371" s="230"/>
    </row>
    <row r="2372" s="219" customFormat="1" ht="14.25" spans="1:7">
      <c r="A2372" s="226">
        <v>2368</v>
      </c>
      <c r="B2372" s="227" t="s">
        <v>23793</v>
      </c>
      <c r="C2372" s="11" t="s">
        <v>23794</v>
      </c>
      <c r="D2372" s="55">
        <v>2.4</v>
      </c>
      <c r="E2372" s="228">
        <v>80</v>
      </c>
      <c r="F2372" s="229">
        <f t="shared" si="36"/>
        <v>192</v>
      </c>
      <c r="G2372" s="230"/>
    </row>
    <row r="2373" s="219" customFormat="1" ht="14.25" spans="1:7">
      <c r="A2373" s="226">
        <v>2369</v>
      </c>
      <c r="B2373" s="227" t="s">
        <v>23795</v>
      </c>
      <c r="C2373" s="11" t="s">
        <v>23796</v>
      </c>
      <c r="D2373" s="55">
        <v>2.4</v>
      </c>
      <c r="E2373" s="228">
        <v>80</v>
      </c>
      <c r="F2373" s="229">
        <f t="shared" ref="F2373:F2436" si="37">D2373*E2373</f>
        <v>192</v>
      </c>
      <c r="G2373" s="230"/>
    </row>
    <row r="2374" s="219" customFormat="1" ht="14.25" spans="1:7">
      <c r="A2374" s="226">
        <v>2370</v>
      </c>
      <c r="B2374" s="227" t="s">
        <v>23797</v>
      </c>
      <c r="C2374" s="11" t="s">
        <v>23798</v>
      </c>
      <c r="D2374" s="55">
        <v>3.6</v>
      </c>
      <c r="E2374" s="228">
        <v>80</v>
      </c>
      <c r="F2374" s="229">
        <f t="shared" si="37"/>
        <v>288</v>
      </c>
      <c r="G2374" s="230"/>
    </row>
    <row r="2375" s="219" customFormat="1" ht="14.25" spans="1:7">
      <c r="A2375" s="226">
        <v>2371</v>
      </c>
      <c r="B2375" s="227" t="s">
        <v>23799</v>
      </c>
      <c r="C2375" s="11" t="s">
        <v>23800</v>
      </c>
      <c r="D2375" s="55">
        <v>10.6</v>
      </c>
      <c r="E2375" s="228">
        <v>80</v>
      </c>
      <c r="F2375" s="229">
        <f t="shared" si="37"/>
        <v>848</v>
      </c>
      <c r="G2375" s="230"/>
    </row>
    <row r="2376" s="219" customFormat="1" ht="14.25" spans="1:7">
      <c r="A2376" s="226">
        <v>2372</v>
      </c>
      <c r="B2376" s="227" t="s">
        <v>23801</v>
      </c>
      <c r="C2376" s="11" t="s">
        <v>23383</v>
      </c>
      <c r="D2376" s="55">
        <v>4.8</v>
      </c>
      <c r="E2376" s="228">
        <v>80</v>
      </c>
      <c r="F2376" s="229">
        <f t="shared" si="37"/>
        <v>384</v>
      </c>
      <c r="G2376" s="230"/>
    </row>
    <row r="2377" s="219" customFormat="1" ht="14.25" spans="1:7">
      <c r="A2377" s="226">
        <v>2373</v>
      </c>
      <c r="B2377" s="227" t="s">
        <v>23802</v>
      </c>
      <c r="C2377" s="11" t="s">
        <v>23803</v>
      </c>
      <c r="D2377" s="55">
        <v>3.82</v>
      </c>
      <c r="E2377" s="228">
        <v>80</v>
      </c>
      <c r="F2377" s="229">
        <f t="shared" si="37"/>
        <v>305.6</v>
      </c>
      <c r="G2377" s="230"/>
    </row>
    <row r="2378" s="219" customFormat="1" ht="14.25" spans="1:7">
      <c r="A2378" s="226">
        <v>2374</v>
      </c>
      <c r="B2378" s="227" t="s">
        <v>23804</v>
      </c>
      <c r="C2378" s="11" t="s">
        <v>21978</v>
      </c>
      <c r="D2378" s="55">
        <v>4.8</v>
      </c>
      <c r="E2378" s="228">
        <v>80</v>
      </c>
      <c r="F2378" s="229">
        <f t="shared" si="37"/>
        <v>384</v>
      </c>
      <c r="G2378" s="230"/>
    </row>
    <row r="2379" s="219" customFormat="1" ht="14.25" spans="1:7">
      <c r="A2379" s="226">
        <v>2375</v>
      </c>
      <c r="B2379" s="227" t="s">
        <v>23805</v>
      </c>
      <c r="C2379" s="11" t="s">
        <v>23806</v>
      </c>
      <c r="D2379" s="55">
        <v>4.8</v>
      </c>
      <c r="E2379" s="228">
        <v>80</v>
      </c>
      <c r="F2379" s="229">
        <f t="shared" si="37"/>
        <v>384</v>
      </c>
      <c r="G2379" s="230"/>
    </row>
    <row r="2380" s="219" customFormat="1" ht="14.25" spans="1:7">
      <c r="A2380" s="226">
        <v>2376</v>
      </c>
      <c r="B2380" s="227" t="s">
        <v>23807</v>
      </c>
      <c r="C2380" s="11" t="s">
        <v>23808</v>
      </c>
      <c r="D2380" s="55">
        <v>4.8</v>
      </c>
      <c r="E2380" s="228">
        <v>80</v>
      </c>
      <c r="F2380" s="229">
        <f t="shared" si="37"/>
        <v>384</v>
      </c>
      <c r="G2380" s="230"/>
    </row>
    <row r="2381" s="219" customFormat="1" ht="14.25" spans="1:7">
      <c r="A2381" s="226">
        <v>2377</v>
      </c>
      <c r="B2381" s="227" t="s">
        <v>23809</v>
      </c>
      <c r="C2381" s="11" t="s">
        <v>23810</v>
      </c>
      <c r="D2381" s="55">
        <v>4.8</v>
      </c>
      <c r="E2381" s="228">
        <v>80</v>
      </c>
      <c r="F2381" s="229">
        <f t="shared" si="37"/>
        <v>384</v>
      </c>
      <c r="G2381" s="230"/>
    </row>
    <row r="2382" s="219" customFormat="1" ht="14.25" spans="1:7">
      <c r="A2382" s="226">
        <v>2378</v>
      </c>
      <c r="B2382" s="227" t="s">
        <v>23811</v>
      </c>
      <c r="C2382" s="11" t="s">
        <v>23812</v>
      </c>
      <c r="D2382" s="55">
        <v>4.8</v>
      </c>
      <c r="E2382" s="228">
        <v>80</v>
      </c>
      <c r="F2382" s="229">
        <f t="shared" si="37"/>
        <v>384</v>
      </c>
      <c r="G2382" s="230"/>
    </row>
    <row r="2383" s="219" customFormat="1" ht="14.25" spans="1:7">
      <c r="A2383" s="226">
        <v>2379</v>
      </c>
      <c r="B2383" s="227" t="s">
        <v>23813</v>
      </c>
      <c r="C2383" s="11" t="s">
        <v>23814</v>
      </c>
      <c r="D2383" s="55">
        <v>10.4</v>
      </c>
      <c r="E2383" s="228">
        <v>80</v>
      </c>
      <c r="F2383" s="229">
        <f t="shared" si="37"/>
        <v>832</v>
      </c>
      <c r="G2383" s="230"/>
    </row>
    <row r="2384" s="219" customFormat="1" ht="14.25" spans="1:7">
      <c r="A2384" s="226">
        <v>2380</v>
      </c>
      <c r="B2384" s="227" t="s">
        <v>23815</v>
      </c>
      <c r="C2384" s="11" t="s">
        <v>23816</v>
      </c>
      <c r="D2384" s="55">
        <v>6.22</v>
      </c>
      <c r="E2384" s="228">
        <v>80</v>
      </c>
      <c r="F2384" s="229">
        <f t="shared" si="37"/>
        <v>497.6</v>
      </c>
      <c r="G2384" s="230"/>
    </row>
    <row r="2385" s="219" customFormat="1" ht="14.25" spans="1:7">
      <c r="A2385" s="226">
        <v>2381</v>
      </c>
      <c r="B2385" s="227" t="s">
        <v>23817</v>
      </c>
      <c r="C2385" s="11" t="s">
        <v>23818</v>
      </c>
      <c r="D2385" s="55">
        <v>7</v>
      </c>
      <c r="E2385" s="228">
        <v>80</v>
      </c>
      <c r="F2385" s="229">
        <f t="shared" si="37"/>
        <v>560</v>
      </c>
      <c r="G2385" s="230"/>
    </row>
    <row r="2386" s="219" customFormat="1" ht="14.25" spans="1:7">
      <c r="A2386" s="226">
        <v>2382</v>
      </c>
      <c r="B2386" s="227" t="s">
        <v>23819</v>
      </c>
      <c r="C2386" s="11" t="s">
        <v>6895</v>
      </c>
      <c r="D2386" s="55">
        <v>6</v>
      </c>
      <c r="E2386" s="228">
        <v>80</v>
      </c>
      <c r="F2386" s="229">
        <f t="shared" si="37"/>
        <v>480</v>
      </c>
      <c r="G2386" s="230"/>
    </row>
    <row r="2387" s="219" customFormat="1" ht="14.25" spans="1:7">
      <c r="A2387" s="226">
        <v>2383</v>
      </c>
      <c r="B2387" s="227" t="s">
        <v>23820</v>
      </c>
      <c r="C2387" s="11" t="s">
        <v>23821</v>
      </c>
      <c r="D2387" s="55">
        <v>3.31</v>
      </c>
      <c r="E2387" s="228">
        <v>80</v>
      </c>
      <c r="F2387" s="229">
        <f t="shared" si="37"/>
        <v>264.8</v>
      </c>
      <c r="G2387" s="230"/>
    </row>
    <row r="2388" s="219" customFormat="1" ht="14.25" spans="1:7">
      <c r="A2388" s="226">
        <v>2384</v>
      </c>
      <c r="B2388" s="227" t="s">
        <v>23822</v>
      </c>
      <c r="C2388" s="11" t="s">
        <v>23823</v>
      </c>
      <c r="D2388" s="55">
        <v>4.6</v>
      </c>
      <c r="E2388" s="228">
        <v>80</v>
      </c>
      <c r="F2388" s="229">
        <f t="shared" si="37"/>
        <v>368</v>
      </c>
      <c r="G2388" s="230"/>
    </row>
    <row r="2389" s="219" customFormat="1" ht="14.25" spans="1:7">
      <c r="A2389" s="226">
        <v>2385</v>
      </c>
      <c r="B2389" s="227" t="s">
        <v>23824</v>
      </c>
      <c r="C2389" s="11" t="s">
        <v>23825</v>
      </c>
      <c r="D2389" s="55">
        <v>1.91</v>
      </c>
      <c r="E2389" s="228">
        <v>80</v>
      </c>
      <c r="F2389" s="229">
        <f t="shared" si="37"/>
        <v>152.8</v>
      </c>
      <c r="G2389" s="230"/>
    </row>
    <row r="2390" s="219" customFormat="1" ht="14.25" spans="1:7">
      <c r="A2390" s="226">
        <v>2386</v>
      </c>
      <c r="B2390" s="227" t="s">
        <v>23826</v>
      </c>
      <c r="C2390" s="11" t="s">
        <v>23827</v>
      </c>
      <c r="D2390" s="55">
        <v>4.84</v>
      </c>
      <c r="E2390" s="228">
        <v>80</v>
      </c>
      <c r="F2390" s="229">
        <f t="shared" si="37"/>
        <v>387.2</v>
      </c>
      <c r="G2390" s="230"/>
    </row>
    <row r="2391" s="219" customFormat="1" ht="14.25" spans="1:7">
      <c r="A2391" s="226">
        <v>2387</v>
      </c>
      <c r="B2391" s="227" t="s">
        <v>23828</v>
      </c>
      <c r="C2391" s="11" t="s">
        <v>23829</v>
      </c>
      <c r="D2391" s="55">
        <v>2.25</v>
      </c>
      <c r="E2391" s="228">
        <v>80</v>
      </c>
      <c r="F2391" s="229">
        <f t="shared" si="37"/>
        <v>180</v>
      </c>
      <c r="G2391" s="230"/>
    </row>
    <row r="2392" s="219" customFormat="1" ht="14.25" spans="1:7">
      <c r="A2392" s="226">
        <v>2388</v>
      </c>
      <c r="B2392" s="227" t="s">
        <v>23830</v>
      </c>
      <c r="C2392" s="11" t="s">
        <v>15022</v>
      </c>
      <c r="D2392" s="55">
        <v>3.3</v>
      </c>
      <c r="E2392" s="228">
        <v>80</v>
      </c>
      <c r="F2392" s="229">
        <f t="shared" si="37"/>
        <v>264</v>
      </c>
      <c r="G2392" s="230"/>
    </row>
    <row r="2393" s="219" customFormat="1" ht="14.25" spans="1:7">
      <c r="A2393" s="226">
        <v>2389</v>
      </c>
      <c r="B2393" s="227" t="s">
        <v>23831</v>
      </c>
      <c r="C2393" s="11" t="s">
        <v>23832</v>
      </c>
      <c r="D2393" s="55">
        <v>3.4</v>
      </c>
      <c r="E2393" s="228">
        <v>80</v>
      </c>
      <c r="F2393" s="229">
        <f t="shared" si="37"/>
        <v>272</v>
      </c>
      <c r="G2393" s="230"/>
    </row>
    <row r="2394" s="219" customFormat="1" ht="14.25" spans="1:7">
      <c r="A2394" s="226">
        <v>2390</v>
      </c>
      <c r="B2394" s="227" t="s">
        <v>23833</v>
      </c>
      <c r="C2394" s="11" t="s">
        <v>23834</v>
      </c>
      <c r="D2394" s="55">
        <v>3.3</v>
      </c>
      <c r="E2394" s="228">
        <v>80</v>
      </c>
      <c r="F2394" s="229">
        <f t="shared" si="37"/>
        <v>264</v>
      </c>
      <c r="G2394" s="230"/>
    </row>
    <row r="2395" s="219" customFormat="1" ht="14.25" spans="1:7">
      <c r="A2395" s="226">
        <v>2391</v>
      </c>
      <c r="B2395" s="227" t="s">
        <v>23835</v>
      </c>
      <c r="C2395" s="11" t="s">
        <v>23836</v>
      </c>
      <c r="D2395" s="55">
        <v>4.5</v>
      </c>
      <c r="E2395" s="228">
        <v>80</v>
      </c>
      <c r="F2395" s="229">
        <f t="shared" si="37"/>
        <v>360</v>
      </c>
      <c r="G2395" s="230"/>
    </row>
    <row r="2396" s="219" customFormat="1" ht="14.25" spans="1:7">
      <c r="A2396" s="226">
        <v>2392</v>
      </c>
      <c r="B2396" s="227" t="s">
        <v>23837</v>
      </c>
      <c r="C2396" s="11" t="s">
        <v>23838</v>
      </c>
      <c r="D2396" s="55">
        <v>9.3</v>
      </c>
      <c r="E2396" s="228">
        <v>80</v>
      </c>
      <c r="F2396" s="229">
        <f t="shared" si="37"/>
        <v>744</v>
      </c>
      <c r="G2396" s="230"/>
    </row>
    <row r="2397" s="219" customFormat="1" ht="14.25" spans="1:7">
      <c r="A2397" s="226">
        <v>2393</v>
      </c>
      <c r="B2397" s="227" t="s">
        <v>23839</v>
      </c>
      <c r="C2397" s="11" t="s">
        <v>23840</v>
      </c>
      <c r="D2397" s="55">
        <v>2.4</v>
      </c>
      <c r="E2397" s="228">
        <v>80</v>
      </c>
      <c r="F2397" s="229">
        <f t="shared" si="37"/>
        <v>192</v>
      </c>
      <c r="G2397" s="230"/>
    </row>
    <row r="2398" s="219" customFormat="1" ht="14.25" spans="1:7">
      <c r="A2398" s="226">
        <v>2394</v>
      </c>
      <c r="B2398" s="227" t="s">
        <v>23841</v>
      </c>
      <c r="C2398" s="11" t="s">
        <v>23842</v>
      </c>
      <c r="D2398" s="55">
        <v>2.1</v>
      </c>
      <c r="E2398" s="228">
        <v>80</v>
      </c>
      <c r="F2398" s="229">
        <f t="shared" si="37"/>
        <v>168</v>
      </c>
      <c r="G2398" s="230"/>
    </row>
    <row r="2399" s="219" customFormat="1" ht="14.25" spans="1:7">
      <c r="A2399" s="226">
        <v>2395</v>
      </c>
      <c r="B2399" s="227" t="s">
        <v>23843</v>
      </c>
      <c r="C2399" s="11" t="s">
        <v>23844</v>
      </c>
      <c r="D2399" s="55">
        <v>2.77</v>
      </c>
      <c r="E2399" s="228">
        <v>80</v>
      </c>
      <c r="F2399" s="229">
        <f t="shared" si="37"/>
        <v>221.6</v>
      </c>
      <c r="G2399" s="230"/>
    </row>
    <row r="2400" s="219" customFormat="1" ht="14.25" spans="1:7">
      <c r="A2400" s="226">
        <v>2396</v>
      </c>
      <c r="B2400" s="227" t="s">
        <v>23845</v>
      </c>
      <c r="C2400" s="11" t="s">
        <v>23846</v>
      </c>
      <c r="D2400" s="55">
        <v>3.64</v>
      </c>
      <c r="E2400" s="228">
        <v>80</v>
      </c>
      <c r="F2400" s="229">
        <f t="shared" si="37"/>
        <v>291.2</v>
      </c>
      <c r="G2400" s="230"/>
    </row>
    <row r="2401" s="219" customFormat="1" ht="14.25" spans="1:7">
      <c r="A2401" s="226">
        <v>2397</v>
      </c>
      <c r="B2401" s="227" t="s">
        <v>23847</v>
      </c>
      <c r="C2401" s="11" t="s">
        <v>23848</v>
      </c>
      <c r="D2401" s="55">
        <v>4.93</v>
      </c>
      <c r="E2401" s="228">
        <v>80</v>
      </c>
      <c r="F2401" s="229">
        <f t="shared" si="37"/>
        <v>394.4</v>
      </c>
      <c r="G2401" s="230"/>
    </row>
    <row r="2402" s="219" customFormat="1" ht="14.25" spans="1:7">
      <c r="A2402" s="226">
        <v>2398</v>
      </c>
      <c r="B2402" s="227" t="s">
        <v>23849</v>
      </c>
      <c r="C2402" s="11" t="s">
        <v>23850</v>
      </c>
      <c r="D2402" s="55">
        <v>5.8</v>
      </c>
      <c r="E2402" s="228">
        <v>80</v>
      </c>
      <c r="F2402" s="229">
        <f t="shared" si="37"/>
        <v>464</v>
      </c>
      <c r="G2402" s="230"/>
    </row>
    <row r="2403" s="219" customFormat="1" ht="14.25" spans="1:7">
      <c r="A2403" s="226">
        <v>2399</v>
      </c>
      <c r="B2403" s="227" t="s">
        <v>23851</v>
      </c>
      <c r="C2403" s="11" t="s">
        <v>23852</v>
      </c>
      <c r="D2403" s="55">
        <v>6.5</v>
      </c>
      <c r="E2403" s="228">
        <v>80</v>
      </c>
      <c r="F2403" s="229">
        <f t="shared" si="37"/>
        <v>520</v>
      </c>
      <c r="G2403" s="230"/>
    </row>
    <row r="2404" s="219" customFormat="1" ht="14.25" spans="1:7">
      <c r="A2404" s="226">
        <v>2400</v>
      </c>
      <c r="B2404" s="227" t="s">
        <v>23853</v>
      </c>
      <c r="C2404" s="11" t="s">
        <v>23854</v>
      </c>
      <c r="D2404" s="55">
        <v>8.71</v>
      </c>
      <c r="E2404" s="228">
        <v>80</v>
      </c>
      <c r="F2404" s="229">
        <f t="shared" si="37"/>
        <v>696.8</v>
      </c>
      <c r="G2404" s="230"/>
    </row>
    <row r="2405" s="219" customFormat="1" ht="14.25" spans="1:7">
      <c r="A2405" s="226">
        <v>2401</v>
      </c>
      <c r="B2405" s="227" t="s">
        <v>23855</v>
      </c>
      <c r="C2405" s="11" t="s">
        <v>4100</v>
      </c>
      <c r="D2405" s="55">
        <v>3.94</v>
      </c>
      <c r="E2405" s="228">
        <v>80</v>
      </c>
      <c r="F2405" s="229">
        <f t="shared" si="37"/>
        <v>315.2</v>
      </c>
      <c r="G2405" s="230"/>
    </row>
    <row r="2406" s="219" customFormat="1" ht="14.25" spans="1:7">
      <c r="A2406" s="226">
        <v>2402</v>
      </c>
      <c r="B2406" s="227" t="s">
        <v>23856</v>
      </c>
      <c r="C2406" s="11" t="s">
        <v>23857</v>
      </c>
      <c r="D2406" s="55">
        <v>4.96</v>
      </c>
      <c r="E2406" s="228">
        <v>80</v>
      </c>
      <c r="F2406" s="229">
        <f t="shared" si="37"/>
        <v>396.8</v>
      </c>
      <c r="G2406" s="230"/>
    </row>
    <row r="2407" s="219" customFormat="1" ht="14.25" spans="1:7">
      <c r="A2407" s="226">
        <v>2403</v>
      </c>
      <c r="B2407" s="227" t="s">
        <v>23858</v>
      </c>
      <c r="C2407" s="11" t="s">
        <v>23859</v>
      </c>
      <c r="D2407" s="55">
        <v>5.7</v>
      </c>
      <c r="E2407" s="228">
        <v>80</v>
      </c>
      <c r="F2407" s="229">
        <f t="shared" si="37"/>
        <v>456</v>
      </c>
      <c r="G2407" s="230"/>
    </row>
    <row r="2408" s="219" customFormat="1" ht="14.25" spans="1:7">
      <c r="A2408" s="226">
        <v>2404</v>
      </c>
      <c r="B2408" s="227" t="s">
        <v>23860</v>
      </c>
      <c r="C2408" s="11" t="s">
        <v>23861</v>
      </c>
      <c r="D2408" s="55">
        <v>7.2</v>
      </c>
      <c r="E2408" s="228">
        <v>80</v>
      </c>
      <c r="F2408" s="229">
        <f t="shared" si="37"/>
        <v>576</v>
      </c>
      <c r="G2408" s="230"/>
    </row>
    <row r="2409" s="219" customFormat="1" ht="14.25" spans="1:7">
      <c r="A2409" s="226">
        <v>2405</v>
      </c>
      <c r="B2409" s="227" t="s">
        <v>23862</v>
      </c>
      <c r="C2409" s="11" t="s">
        <v>23863</v>
      </c>
      <c r="D2409" s="55">
        <v>9.4</v>
      </c>
      <c r="E2409" s="228">
        <v>80</v>
      </c>
      <c r="F2409" s="229">
        <f t="shared" si="37"/>
        <v>752</v>
      </c>
      <c r="G2409" s="230"/>
    </row>
    <row r="2410" s="219" customFormat="1" ht="14.25" spans="1:7">
      <c r="A2410" s="226">
        <v>2406</v>
      </c>
      <c r="B2410" s="227" t="s">
        <v>23864</v>
      </c>
      <c r="C2410" s="11" t="s">
        <v>23865</v>
      </c>
      <c r="D2410" s="55">
        <v>8.72</v>
      </c>
      <c r="E2410" s="228">
        <v>80</v>
      </c>
      <c r="F2410" s="229">
        <f t="shared" si="37"/>
        <v>697.6</v>
      </c>
      <c r="G2410" s="230"/>
    </row>
    <row r="2411" s="219" customFormat="1" ht="14.25" spans="1:7">
      <c r="A2411" s="226">
        <v>2407</v>
      </c>
      <c r="B2411" s="227" t="s">
        <v>23866</v>
      </c>
      <c r="C2411" s="11" t="s">
        <v>23867</v>
      </c>
      <c r="D2411" s="55">
        <v>9.2</v>
      </c>
      <c r="E2411" s="228">
        <v>80</v>
      </c>
      <c r="F2411" s="229">
        <f t="shared" si="37"/>
        <v>736</v>
      </c>
      <c r="G2411" s="230"/>
    </row>
    <row r="2412" s="219" customFormat="1" ht="14.25" spans="1:7">
      <c r="A2412" s="226">
        <v>2408</v>
      </c>
      <c r="B2412" s="227" t="s">
        <v>23868</v>
      </c>
      <c r="C2412" s="11" t="s">
        <v>23869</v>
      </c>
      <c r="D2412" s="55">
        <v>2.6</v>
      </c>
      <c r="E2412" s="228">
        <v>80</v>
      </c>
      <c r="F2412" s="229">
        <f t="shared" si="37"/>
        <v>208</v>
      </c>
      <c r="G2412" s="230"/>
    </row>
    <row r="2413" s="219" customFormat="1" ht="14.25" spans="1:7">
      <c r="A2413" s="226">
        <v>2409</v>
      </c>
      <c r="B2413" s="227" t="s">
        <v>23870</v>
      </c>
      <c r="C2413" s="11" t="s">
        <v>23871</v>
      </c>
      <c r="D2413" s="55">
        <v>2.6</v>
      </c>
      <c r="E2413" s="228">
        <v>80</v>
      </c>
      <c r="F2413" s="229">
        <f t="shared" si="37"/>
        <v>208</v>
      </c>
      <c r="G2413" s="230"/>
    </row>
    <row r="2414" s="219" customFormat="1" ht="14.25" spans="1:7">
      <c r="A2414" s="226">
        <v>2410</v>
      </c>
      <c r="B2414" s="227" t="s">
        <v>23872</v>
      </c>
      <c r="C2414" s="11" t="s">
        <v>15688</v>
      </c>
      <c r="D2414" s="55">
        <v>2.6</v>
      </c>
      <c r="E2414" s="228">
        <v>80</v>
      </c>
      <c r="F2414" s="229">
        <f t="shared" si="37"/>
        <v>208</v>
      </c>
      <c r="G2414" s="230"/>
    </row>
    <row r="2415" s="219" customFormat="1" ht="14.25" spans="1:7">
      <c r="A2415" s="226">
        <v>2411</v>
      </c>
      <c r="B2415" s="227" t="s">
        <v>23873</v>
      </c>
      <c r="C2415" s="11" t="s">
        <v>23874</v>
      </c>
      <c r="D2415" s="55">
        <v>2.6</v>
      </c>
      <c r="E2415" s="228">
        <v>80</v>
      </c>
      <c r="F2415" s="229">
        <f t="shared" si="37"/>
        <v>208</v>
      </c>
      <c r="G2415" s="230"/>
    </row>
    <row r="2416" s="219" customFormat="1" ht="14.25" spans="1:7">
      <c r="A2416" s="226">
        <v>2412</v>
      </c>
      <c r="B2416" s="227" t="s">
        <v>23875</v>
      </c>
      <c r="C2416" s="11" t="s">
        <v>23876</v>
      </c>
      <c r="D2416" s="55">
        <v>12.6</v>
      </c>
      <c r="E2416" s="228">
        <v>80</v>
      </c>
      <c r="F2416" s="229">
        <f t="shared" si="37"/>
        <v>1008</v>
      </c>
      <c r="G2416" s="230"/>
    </row>
    <row r="2417" s="219" customFormat="1" ht="14.25" spans="1:7">
      <c r="A2417" s="226">
        <v>2413</v>
      </c>
      <c r="B2417" s="227" t="s">
        <v>23877</v>
      </c>
      <c r="C2417" s="11" t="s">
        <v>23878</v>
      </c>
      <c r="D2417" s="55">
        <v>2.6</v>
      </c>
      <c r="E2417" s="228">
        <v>80</v>
      </c>
      <c r="F2417" s="229">
        <f t="shared" si="37"/>
        <v>208</v>
      </c>
      <c r="G2417" s="230"/>
    </row>
    <row r="2418" s="219" customFormat="1" ht="14.25" spans="1:7">
      <c r="A2418" s="226">
        <v>2414</v>
      </c>
      <c r="B2418" s="227" t="s">
        <v>23879</v>
      </c>
      <c r="C2418" s="11" t="s">
        <v>23880</v>
      </c>
      <c r="D2418" s="55">
        <v>2.6</v>
      </c>
      <c r="E2418" s="228">
        <v>80</v>
      </c>
      <c r="F2418" s="229">
        <f t="shared" si="37"/>
        <v>208</v>
      </c>
      <c r="G2418" s="230"/>
    </row>
    <row r="2419" s="219" customFormat="1" ht="14.25" spans="1:7">
      <c r="A2419" s="226">
        <v>2415</v>
      </c>
      <c r="B2419" s="227" t="s">
        <v>23881</v>
      </c>
      <c r="C2419" s="11" t="s">
        <v>23882</v>
      </c>
      <c r="D2419" s="55">
        <v>2.6</v>
      </c>
      <c r="E2419" s="228">
        <v>80</v>
      </c>
      <c r="F2419" s="229">
        <f t="shared" si="37"/>
        <v>208</v>
      </c>
      <c r="G2419" s="230"/>
    </row>
    <row r="2420" s="219" customFormat="1" ht="14.25" spans="1:7">
      <c r="A2420" s="226">
        <v>2416</v>
      </c>
      <c r="B2420" s="227" t="s">
        <v>23883</v>
      </c>
      <c r="C2420" s="11" t="s">
        <v>23884</v>
      </c>
      <c r="D2420" s="55">
        <v>18</v>
      </c>
      <c r="E2420" s="228">
        <v>80</v>
      </c>
      <c r="F2420" s="229">
        <f t="shared" si="37"/>
        <v>1440</v>
      </c>
      <c r="G2420" s="230"/>
    </row>
    <row r="2421" s="219" customFormat="1" ht="14.25" spans="1:7">
      <c r="A2421" s="226">
        <v>2417</v>
      </c>
      <c r="B2421" s="227" t="s">
        <v>23885</v>
      </c>
      <c r="C2421" s="11" t="s">
        <v>18928</v>
      </c>
      <c r="D2421" s="55">
        <v>2.6</v>
      </c>
      <c r="E2421" s="228">
        <v>80</v>
      </c>
      <c r="F2421" s="229">
        <f t="shared" si="37"/>
        <v>208</v>
      </c>
      <c r="G2421" s="230"/>
    </row>
    <row r="2422" s="219" customFormat="1" ht="14.25" spans="1:7">
      <c r="A2422" s="226">
        <v>2418</v>
      </c>
      <c r="B2422" s="227" t="s">
        <v>23886</v>
      </c>
      <c r="C2422" s="11" t="s">
        <v>23887</v>
      </c>
      <c r="D2422" s="55">
        <v>2.6</v>
      </c>
      <c r="E2422" s="228">
        <v>80</v>
      </c>
      <c r="F2422" s="229">
        <f t="shared" si="37"/>
        <v>208</v>
      </c>
      <c r="G2422" s="230"/>
    </row>
    <row r="2423" s="219" customFormat="1" ht="14.25" spans="1:7">
      <c r="A2423" s="226">
        <v>2419</v>
      </c>
      <c r="B2423" s="227" t="s">
        <v>23888</v>
      </c>
      <c r="C2423" s="11" t="s">
        <v>23889</v>
      </c>
      <c r="D2423" s="55">
        <v>2.6</v>
      </c>
      <c r="E2423" s="228">
        <v>80</v>
      </c>
      <c r="F2423" s="229">
        <f t="shared" si="37"/>
        <v>208</v>
      </c>
      <c r="G2423" s="230"/>
    </row>
    <row r="2424" s="219" customFormat="1" ht="14.25" spans="1:7">
      <c r="A2424" s="226">
        <v>2420</v>
      </c>
      <c r="B2424" s="227" t="s">
        <v>23890</v>
      </c>
      <c r="C2424" s="11" t="s">
        <v>23891</v>
      </c>
      <c r="D2424" s="55">
        <v>1.7</v>
      </c>
      <c r="E2424" s="228">
        <v>80</v>
      </c>
      <c r="F2424" s="229">
        <f t="shared" si="37"/>
        <v>136</v>
      </c>
      <c r="G2424" s="230"/>
    </row>
    <row r="2425" s="219" customFormat="1" ht="14.25" spans="1:7">
      <c r="A2425" s="226">
        <v>2421</v>
      </c>
      <c r="B2425" s="227" t="s">
        <v>23892</v>
      </c>
      <c r="C2425" s="11" t="s">
        <v>15715</v>
      </c>
      <c r="D2425" s="55">
        <v>1.7</v>
      </c>
      <c r="E2425" s="228">
        <v>80</v>
      </c>
      <c r="F2425" s="229">
        <f t="shared" si="37"/>
        <v>136</v>
      </c>
      <c r="G2425" s="230"/>
    </row>
    <row r="2426" s="219" customFormat="1" ht="14.25" spans="1:7">
      <c r="A2426" s="226">
        <v>2422</v>
      </c>
      <c r="B2426" s="227" t="s">
        <v>23893</v>
      </c>
      <c r="C2426" s="11" t="s">
        <v>10735</v>
      </c>
      <c r="D2426" s="55">
        <v>1.7</v>
      </c>
      <c r="E2426" s="228">
        <v>80</v>
      </c>
      <c r="F2426" s="229">
        <f t="shared" si="37"/>
        <v>136</v>
      </c>
      <c r="G2426" s="230"/>
    </row>
    <row r="2427" s="219" customFormat="1" ht="14.25" spans="1:7">
      <c r="A2427" s="226">
        <v>2423</v>
      </c>
      <c r="B2427" s="227" t="s">
        <v>23894</v>
      </c>
      <c r="C2427" s="11" t="s">
        <v>23895</v>
      </c>
      <c r="D2427" s="55">
        <v>1.7</v>
      </c>
      <c r="E2427" s="228">
        <v>80</v>
      </c>
      <c r="F2427" s="229">
        <f t="shared" si="37"/>
        <v>136</v>
      </c>
      <c r="G2427" s="230"/>
    </row>
    <row r="2428" s="219" customFormat="1" ht="14.25" spans="1:7">
      <c r="A2428" s="226">
        <v>2424</v>
      </c>
      <c r="B2428" s="227" t="s">
        <v>23896</v>
      </c>
      <c r="C2428" s="11" t="s">
        <v>23897</v>
      </c>
      <c r="D2428" s="55">
        <v>1.7</v>
      </c>
      <c r="E2428" s="228">
        <v>80</v>
      </c>
      <c r="F2428" s="229">
        <f t="shared" si="37"/>
        <v>136</v>
      </c>
      <c r="G2428" s="230"/>
    </row>
    <row r="2429" s="219" customFormat="1" ht="14.25" spans="1:7">
      <c r="A2429" s="226">
        <v>2425</v>
      </c>
      <c r="B2429" s="227" t="s">
        <v>23898</v>
      </c>
      <c r="C2429" s="11" t="s">
        <v>23899</v>
      </c>
      <c r="D2429" s="55">
        <v>6.4</v>
      </c>
      <c r="E2429" s="228">
        <v>80</v>
      </c>
      <c r="F2429" s="229">
        <f t="shared" si="37"/>
        <v>512</v>
      </c>
      <c r="G2429" s="230"/>
    </row>
    <row r="2430" s="219" customFormat="1" ht="14.25" spans="1:7">
      <c r="A2430" s="226">
        <v>2426</v>
      </c>
      <c r="B2430" s="227" t="s">
        <v>23900</v>
      </c>
      <c r="C2430" s="11" t="s">
        <v>23901</v>
      </c>
      <c r="D2430" s="55">
        <v>3.4</v>
      </c>
      <c r="E2430" s="228">
        <v>80</v>
      </c>
      <c r="F2430" s="229">
        <f t="shared" si="37"/>
        <v>272</v>
      </c>
      <c r="G2430" s="230"/>
    </row>
    <row r="2431" s="219" customFormat="1" ht="14.25" spans="1:7">
      <c r="A2431" s="226">
        <v>2427</v>
      </c>
      <c r="B2431" s="227" t="s">
        <v>23902</v>
      </c>
      <c r="C2431" s="11" t="s">
        <v>23903</v>
      </c>
      <c r="D2431" s="55">
        <v>3.4</v>
      </c>
      <c r="E2431" s="228">
        <v>80</v>
      </c>
      <c r="F2431" s="229">
        <f t="shared" si="37"/>
        <v>272</v>
      </c>
      <c r="G2431" s="230"/>
    </row>
    <row r="2432" s="219" customFormat="1" ht="14.25" spans="1:7">
      <c r="A2432" s="226">
        <v>2428</v>
      </c>
      <c r="B2432" s="227" t="s">
        <v>23904</v>
      </c>
      <c r="C2432" s="11" t="s">
        <v>1186</v>
      </c>
      <c r="D2432" s="55">
        <v>3.4</v>
      </c>
      <c r="E2432" s="228">
        <v>80</v>
      </c>
      <c r="F2432" s="229">
        <f t="shared" si="37"/>
        <v>272</v>
      </c>
      <c r="G2432" s="230"/>
    </row>
    <row r="2433" s="219" customFormat="1" ht="14.25" spans="1:7">
      <c r="A2433" s="226">
        <v>2429</v>
      </c>
      <c r="B2433" s="227" t="s">
        <v>23905</v>
      </c>
      <c r="C2433" s="11" t="s">
        <v>23906</v>
      </c>
      <c r="D2433" s="55">
        <v>3.4</v>
      </c>
      <c r="E2433" s="228">
        <v>80</v>
      </c>
      <c r="F2433" s="229">
        <f t="shared" si="37"/>
        <v>272</v>
      </c>
      <c r="G2433" s="230"/>
    </row>
    <row r="2434" s="219" customFormat="1" ht="14.25" spans="1:7">
      <c r="A2434" s="226">
        <v>2430</v>
      </c>
      <c r="B2434" s="227" t="s">
        <v>23907</v>
      </c>
      <c r="C2434" s="11" t="s">
        <v>20504</v>
      </c>
      <c r="D2434" s="55">
        <v>3.4</v>
      </c>
      <c r="E2434" s="228">
        <v>80</v>
      </c>
      <c r="F2434" s="229">
        <f t="shared" si="37"/>
        <v>272</v>
      </c>
      <c r="G2434" s="230"/>
    </row>
    <row r="2435" s="219" customFormat="1" ht="14.25" spans="1:7">
      <c r="A2435" s="226">
        <v>2431</v>
      </c>
      <c r="B2435" s="227" t="s">
        <v>23908</v>
      </c>
      <c r="C2435" s="11" t="s">
        <v>23909</v>
      </c>
      <c r="D2435" s="55">
        <v>3.4</v>
      </c>
      <c r="E2435" s="228">
        <v>80</v>
      </c>
      <c r="F2435" s="229">
        <f t="shared" si="37"/>
        <v>272</v>
      </c>
      <c r="G2435" s="230"/>
    </row>
    <row r="2436" s="219" customFormat="1" ht="14.25" spans="1:7">
      <c r="A2436" s="226">
        <v>2432</v>
      </c>
      <c r="B2436" s="227" t="s">
        <v>23910</v>
      </c>
      <c r="C2436" s="11" t="s">
        <v>18346</v>
      </c>
      <c r="D2436" s="55">
        <v>3.4</v>
      </c>
      <c r="E2436" s="228">
        <v>80</v>
      </c>
      <c r="F2436" s="229">
        <f t="shared" si="37"/>
        <v>272</v>
      </c>
      <c r="G2436" s="230"/>
    </row>
    <row r="2437" s="219" customFormat="1" ht="14.25" spans="1:7">
      <c r="A2437" s="226">
        <v>2433</v>
      </c>
      <c r="B2437" s="227" t="s">
        <v>23911</v>
      </c>
      <c r="C2437" s="11" t="s">
        <v>23912</v>
      </c>
      <c r="D2437" s="55">
        <v>8.4</v>
      </c>
      <c r="E2437" s="228">
        <v>80</v>
      </c>
      <c r="F2437" s="229">
        <f t="shared" ref="F2437:F2500" si="38">D2437*E2437</f>
        <v>672</v>
      </c>
      <c r="G2437" s="230"/>
    </row>
    <row r="2438" s="219" customFormat="1" ht="14.25" spans="1:7">
      <c r="A2438" s="226">
        <v>2434</v>
      </c>
      <c r="B2438" s="227" t="s">
        <v>23913</v>
      </c>
      <c r="C2438" s="11" t="s">
        <v>17449</v>
      </c>
      <c r="D2438" s="55">
        <v>6.4</v>
      </c>
      <c r="E2438" s="228">
        <v>80</v>
      </c>
      <c r="F2438" s="229">
        <f t="shared" si="38"/>
        <v>512</v>
      </c>
      <c r="G2438" s="230"/>
    </row>
    <row r="2439" s="219" customFormat="1" ht="14.25" spans="1:7">
      <c r="A2439" s="226">
        <v>2435</v>
      </c>
      <c r="B2439" s="227" t="s">
        <v>23914</v>
      </c>
      <c r="C2439" s="11" t="s">
        <v>23915</v>
      </c>
      <c r="D2439" s="55">
        <v>3.4</v>
      </c>
      <c r="E2439" s="228">
        <v>80</v>
      </c>
      <c r="F2439" s="229">
        <f t="shared" si="38"/>
        <v>272</v>
      </c>
      <c r="G2439" s="230"/>
    </row>
    <row r="2440" s="219" customFormat="1" ht="14.25" spans="1:7">
      <c r="A2440" s="226">
        <v>2436</v>
      </c>
      <c r="B2440" s="227" t="s">
        <v>23916</v>
      </c>
      <c r="C2440" s="11" t="s">
        <v>16665</v>
      </c>
      <c r="D2440" s="55">
        <v>3.4</v>
      </c>
      <c r="E2440" s="228">
        <v>80</v>
      </c>
      <c r="F2440" s="229">
        <f t="shared" si="38"/>
        <v>272</v>
      </c>
      <c r="G2440" s="230"/>
    </row>
    <row r="2441" s="219" customFormat="1" ht="14.25" spans="1:7">
      <c r="A2441" s="226">
        <v>2437</v>
      </c>
      <c r="B2441" s="227" t="s">
        <v>23917</v>
      </c>
      <c r="C2441" s="11" t="s">
        <v>23918</v>
      </c>
      <c r="D2441" s="55">
        <v>4.4</v>
      </c>
      <c r="E2441" s="228">
        <v>80</v>
      </c>
      <c r="F2441" s="229">
        <f t="shared" si="38"/>
        <v>352</v>
      </c>
      <c r="G2441" s="230"/>
    </row>
    <row r="2442" s="219" customFormat="1" ht="14.25" spans="1:7">
      <c r="A2442" s="226">
        <v>2438</v>
      </c>
      <c r="B2442" s="227" t="s">
        <v>23919</v>
      </c>
      <c r="C2442" s="11" t="s">
        <v>23920</v>
      </c>
      <c r="D2442" s="55">
        <v>3.4</v>
      </c>
      <c r="E2442" s="228">
        <v>80</v>
      </c>
      <c r="F2442" s="229">
        <f t="shared" si="38"/>
        <v>272</v>
      </c>
      <c r="G2442" s="230"/>
    </row>
    <row r="2443" s="219" customFormat="1" ht="14.25" spans="1:7">
      <c r="A2443" s="226">
        <v>2439</v>
      </c>
      <c r="B2443" s="227" t="s">
        <v>23921</v>
      </c>
      <c r="C2443" s="11" t="s">
        <v>23617</v>
      </c>
      <c r="D2443" s="55">
        <v>3.4</v>
      </c>
      <c r="E2443" s="228">
        <v>80</v>
      </c>
      <c r="F2443" s="229">
        <f t="shared" si="38"/>
        <v>272</v>
      </c>
      <c r="G2443" s="230"/>
    </row>
    <row r="2444" s="219" customFormat="1" ht="14.25" spans="1:7">
      <c r="A2444" s="226">
        <v>2440</v>
      </c>
      <c r="B2444" s="227" t="s">
        <v>23922</v>
      </c>
      <c r="C2444" s="11" t="s">
        <v>23923</v>
      </c>
      <c r="D2444" s="55">
        <v>3.4</v>
      </c>
      <c r="E2444" s="228">
        <v>80</v>
      </c>
      <c r="F2444" s="229">
        <f t="shared" si="38"/>
        <v>272</v>
      </c>
      <c r="G2444" s="230"/>
    </row>
    <row r="2445" s="219" customFormat="1" ht="14.25" spans="1:7">
      <c r="A2445" s="226">
        <v>2441</v>
      </c>
      <c r="B2445" s="227" t="s">
        <v>23924</v>
      </c>
      <c r="C2445" s="11" t="s">
        <v>23925</v>
      </c>
      <c r="D2445" s="55">
        <v>3.4</v>
      </c>
      <c r="E2445" s="228">
        <v>80</v>
      </c>
      <c r="F2445" s="229">
        <f t="shared" si="38"/>
        <v>272</v>
      </c>
      <c r="G2445" s="230"/>
    </row>
    <row r="2446" s="219" customFormat="1" ht="14.25" spans="1:7">
      <c r="A2446" s="226">
        <v>2442</v>
      </c>
      <c r="B2446" s="227" t="s">
        <v>23926</v>
      </c>
      <c r="C2446" s="11" t="s">
        <v>23927</v>
      </c>
      <c r="D2446" s="55">
        <v>3.4</v>
      </c>
      <c r="E2446" s="228">
        <v>80</v>
      </c>
      <c r="F2446" s="229">
        <f t="shared" si="38"/>
        <v>272</v>
      </c>
      <c r="G2446" s="230"/>
    </row>
    <row r="2447" s="219" customFormat="1" ht="14.25" spans="1:7">
      <c r="A2447" s="226">
        <v>2443</v>
      </c>
      <c r="B2447" s="227" t="s">
        <v>23928</v>
      </c>
      <c r="C2447" s="11" t="s">
        <v>23929</v>
      </c>
      <c r="D2447" s="55">
        <v>3.4</v>
      </c>
      <c r="E2447" s="228">
        <v>80</v>
      </c>
      <c r="F2447" s="229">
        <f t="shared" si="38"/>
        <v>272</v>
      </c>
      <c r="G2447" s="230"/>
    </row>
    <row r="2448" s="219" customFormat="1" ht="14.25" spans="1:7">
      <c r="A2448" s="226">
        <v>2444</v>
      </c>
      <c r="B2448" s="227" t="s">
        <v>23930</v>
      </c>
      <c r="C2448" s="11" t="s">
        <v>23931</v>
      </c>
      <c r="D2448" s="55">
        <v>3.4</v>
      </c>
      <c r="E2448" s="228">
        <v>80</v>
      </c>
      <c r="F2448" s="229">
        <f t="shared" si="38"/>
        <v>272</v>
      </c>
      <c r="G2448" s="230"/>
    </row>
    <row r="2449" s="219" customFormat="1" ht="14.25" spans="1:7">
      <c r="A2449" s="226">
        <v>2445</v>
      </c>
      <c r="B2449" s="227" t="s">
        <v>23932</v>
      </c>
      <c r="C2449" s="11" t="s">
        <v>23933</v>
      </c>
      <c r="D2449" s="55">
        <v>3.4</v>
      </c>
      <c r="E2449" s="228">
        <v>80</v>
      </c>
      <c r="F2449" s="229">
        <f t="shared" si="38"/>
        <v>272</v>
      </c>
      <c r="G2449" s="230"/>
    </row>
    <row r="2450" s="219" customFormat="1" ht="14.25" spans="1:7">
      <c r="A2450" s="226">
        <v>2446</v>
      </c>
      <c r="B2450" s="227" t="s">
        <v>23934</v>
      </c>
      <c r="C2450" s="11" t="s">
        <v>23935</v>
      </c>
      <c r="D2450" s="55">
        <v>3.4</v>
      </c>
      <c r="E2450" s="228">
        <v>80</v>
      </c>
      <c r="F2450" s="229">
        <f t="shared" si="38"/>
        <v>272</v>
      </c>
      <c r="G2450" s="230"/>
    </row>
    <row r="2451" s="219" customFormat="1" ht="14.25" spans="1:7">
      <c r="A2451" s="226">
        <v>2447</v>
      </c>
      <c r="B2451" s="227" t="s">
        <v>23936</v>
      </c>
      <c r="C2451" s="11" t="s">
        <v>23937</v>
      </c>
      <c r="D2451" s="55">
        <v>6.4</v>
      </c>
      <c r="E2451" s="228">
        <v>80</v>
      </c>
      <c r="F2451" s="229">
        <f t="shared" si="38"/>
        <v>512</v>
      </c>
      <c r="G2451" s="230"/>
    </row>
    <row r="2452" s="219" customFormat="1" ht="14.25" spans="1:7">
      <c r="A2452" s="226">
        <v>2448</v>
      </c>
      <c r="B2452" s="227" t="s">
        <v>23938</v>
      </c>
      <c r="C2452" s="11" t="s">
        <v>23939</v>
      </c>
      <c r="D2452" s="55">
        <v>3.4</v>
      </c>
      <c r="E2452" s="228">
        <v>80</v>
      </c>
      <c r="F2452" s="229">
        <f t="shared" si="38"/>
        <v>272</v>
      </c>
      <c r="G2452" s="230"/>
    </row>
    <row r="2453" s="219" customFormat="1" ht="14.25" spans="1:7">
      <c r="A2453" s="226">
        <v>2449</v>
      </c>
      <c r="B2453" s="227" t="s">
        <v>23940</v>
      </c>
      <c r="C2453" s="11" t="s">
        <v>4110</v>
      </c>
      <c r="D2453" s="55">
        <v>3.4</v>
      </c>
      <c r="E2453" s="228">
        <v>80</v>
      </c>
      <c r="F2453" s="229">
        <f t="shared" si="38"/>
        <v>272</v>
      </c>
      <c r="G2453" s="230"/>
    </row>
    <row r="2454" s="219" customFormat="1" ht="14.25" spans="1:7">
      <c r="A2454" s="226">
        <v>2450</v>
      </c>
      <c r="B2454" s="227" t="s">
        <v>23941</v>
      </c>
      <c r="C2454" s="11" t="s">
        <v>23942</v>
      </c>
      <c r="D2454" s="55">
        <v>8</v>
      </c>
      <c r="E2454" s="228">
        <v>80</v>
      </c>
      <c r="F2454" s="229">
        <f t="shared" si="38"/>
        <v>640</v>
      </c>
      <c r="G2454" s="230"/>
    </row>
    <row r="2455" s="219" customFormat="1" ht="14.25" spans="1:7">
      <c r="A2455" s="226">
        <v>2451</v>
      </c>
      <c r="B2455" s="227" t="s">
        <v>23943</v>
      </c>
      <c r="C2455" s="11" t="s">
        <v>23944</v>
      </c>
      <c r="D2455" s="55">
        <v>4.3</v>
      </c>
      <c r="E2455" s="228">
        <v>80</v>
      </c>
      <c r="F2455" s="229">
        <f t="shared" si="38"/>
        <v>344</v>
      </c>
      <c r="G2455" s="230"/>
    </row>
    <row r="2456" s="219" customFormat="1" ht="14.25" spans="1:7">
      <c r="A2456" s="226">
        <v>2452</v>
      </c>
      <c r="B2456" s="227" t="s">
        <v>23945</v>
      </c>
      <c r="C2456" s="11" t="s">
        <v>23946</v>
      </c>
      <c r="D2456" s="55">
        <v>4.3</v>
      </c>
      <c r="E2456" s="228">
        <v>80</v>
      </c>
      <c r="F2456" s="229">
        <f t="shared" si="38"/>
        <v>344</v>
      </c>
      <c r="G2456" s="230"/>
    </row>
    <row r="2457" s="219" customFormat="1" ht="14.25" spans="1:7">
      <c r="A2457" s="226">
        <v>2453</v>
      </c>
      <c r="B2457" s="227" t="s">
        <v>23947</v>
      </c>
      <c r="C2457" s="11" t="s">
        <v>23948</v>
      </c>
      <c r="D2457" s="55">
        <v>4.3</v>
      </c>
      <c r="E2457" s="228">
        <v>80</v>
      </c>
      <c r="F2457" s="229">
        <f t="shared" si="38"/>
        <v>344</v>
      </c>
      <c r="G2457" s="230"/>
    </row>
    <row r="2458" s="219" customFormat="1" ht="14.25" spans="1:7">
      <c r="A2458" s="226">
        <v>2454</v>
      </c>
      <c r="B2458" s="227" t="s">
        <v>23949</v>
      </c>
      <c r="C2458" s="11" t="s">
        <v>23950</v>
      </c>
      <c r="D2458" s="55">
        <v>4.3</v>
      </c>
      <c r="E2458" s="228">
        <v>80</v>
      </c>
      <c r="F2458" s="229">
        <f t="shared" si="38"/>
        <v>344</v>
      </c>
      <c r="G2458" s="230"/>
    </row>
    <row r="2459" s="219" customFormat="1" ht="14.25" spans="1:7">
      <c r="A2459" s="226">
        <v>2455</v>
      </c>
      <c r="B2459" s="227" t="s">
        <v>23951</v>
      </c>
      <c r="C2459" s="11" t="s">
        <v>18301</v>
      </c>
      <c r="D2459" s="55">
        <v>8.1</v>
      </c>
      <c r="E2459" s="228">
        <v>80</v>
      </c>
      <c r="F2459" s="229">
        <f t="shared" si="38"/>
        <v>648</v>
      </c>
      <c r="G2459" s="230"/>
    </row>
    <row r="2460" s="219" customFormat="1" ht="14.25" spans="1:7">
      <c r="A2460" s="226">
        <v>2456</v>
      </c>
      <c r="B2460" s="227" t="s">
        <v>23952</v>
      </c>
      <c r="C2460" s="11" t="s">
        <v>23953</v>
      </c>
      <c r="D2460" s="55">
        <v>5.1</v>
      </c>
      <c r="E2460" s="228">
        <v>80</v>
      </c>
      <c r="F2460" s="229">
        <f t="shared" si="38"/>
        <v>408</v>
      </c>
      <c r="G2460" s="230"/>
    </row>
    <row r="2461" s="219" customFormat="1" ht="14.25" spans="1:7">
      <c r="A2461" s="226">
        <v>2457</v>
      </c>
      <c r="B2461" s="227" t="s">
        <v>23954</v>
      </c>
      <c r="C2461" s="11" t="s">
        <v>23955</v>
      </c>
      <c r="D2461" s="55">
        <v>5.1</v>
      </c>
      <c r="E2461" s="228">
        <v>80</v>
      </c>
      <c r="F2461" s="229">
        <f t="shared" si="38"/>
        <v>408</v>
      </c>
      <c r="G2461" s="230"/>
    </row>
    <row r="2462" s="219" customFormat="1" ht="14.25" spans="1:7">
      <c r="A2462" s="226">
        <v>2458</v>
      </c>
      <c r="B2462" s="227" t="s">
        <v>23956</v>
      </c>
      <c r="C2462" s="11" t="s">
        <v>23957</v>
      </c>
      <c r="D2462" s="55">
        <v>5.1</v>
      </c>
      <c r="E2462" s="228">
        <v>80</v>
      </c>
      <c r="F2462" s="229">
        <f t="shared" si="38"/>
        <v>408</v>
      </c>
      <c r="G2462" s="230"/>
    </row>
    <row r="2463" s="219" customFormat="1" ht="14.25" spans="1:7">
      <c r="A2463" s="226">
        <v>2459</v>
      </c>
      <c r="B2463" s="227" t="s">
        <v>23958</v>
      </c>
      <c r="C2463" s="11" t="s">
        <v>23959</v>
      </c>
      <c r="D2463" s="55">
        <v>5.1</v>
      </c>
      <c r="E2463" s="228">
        <v>80</v>
      </c>
      <c r="F2463" s="229">
        <f t="shared" si="38"/>
        <v>408</v>
      </c>
      <c r="G2463" s="230"/>
    </row>
    <row r="2464" s="219" customFormat="1" ht="14.25" spans="1:7">
      <c r="A2464" s="226">
        <v>2460</v>
      </c>
      <c r="B2464" s="227" t="s">
        <v>23960</v>
      </c>
      <c r="C2464" s="11" t="s">
        <v>23961</v>
      </c>
      <c r="D2464" s="55">
        <v>9.2</v>
      </c>
      <c r="E2464" s="228">
        <v>80</v>
      </c>
      <c r="F2464" s="229">
        <f t="shared" si="38"/>
        <v>736</v>
      </c>
      <c r="G2464" s="230"/>
    </row>
    <row r="2465" s="219" customFormat="1" ht="14.25" spans="1:7">
      <c r="A2465" s="226">
        <v>2461</v>
      </c>
      <c r="B2465" s="227" t="s">
        <v>23962</v>
      </c>
      <c r="C2465" s="11" t="s">
        <v>23963</v>
      </c>
      <c r="D2465" s="55">
        <v>2</v>
      </c>
      <c r="E2465" s="228">
        <v>80</v>
      </c>
      <c r="F2465" s="229">
        <f t="shared" si="38"/>
        <v>160</v>
      </c>
      <c r="G2465" s="230"/>
    </row>
    <row r="2466" s="219" customFormat="1" ht="14.25" spans="1:7">
      <c r="A2466" s="226">
        <v>2462</v>
      </c>
      <c r="B2466" s="227" t="s">
        <v>23964</v>
      </c>
      <c r="C2466" s="11" t="s">
        <v>23965</v>
      </c>
      <c r="D2466" s="55">
        <v>1</v>
      </c>
      <c r="E2466" s="228">
        <v>80</v>
      </c>
      <c r="F2466" s="229">
        <f t="shared" si="38"/>
        <v>80</v>
      </c>
      <c r="G2466" s="230"/>
    </row>
    <row r="2467" s="219" customFormat="1" ht="14.25" spans="1:7">
      <c r="A2467" s="226">
        <v>2463</v>
      </c>
      <c r="B2467" s="227" t="s">
        <v>23966</v>
      </c>
      <c r="C2467" s="11" t="s">
        <v>23967</v>
      </c>
      <c r="D2467" s="55">
        <v>3.4</v>
      </c>
      <c r="E2467" s="228">
        <v>80</v>
      </c>
      <c r="F2467" s="229">
        <f t="shared" si="38"/>
        <v>272</v>
      </c>
      <c r="G2467" s="230"/>
    </row>
    <row r="2468" s="219" customFormat="1" ht="14.25" spans="1:7">
      <c r="A2468" s="226">
        <v>2464</v>
      </c>
      <c r="B2468" s="227" t="s">
        <v>23968</v>
      </c>
      <c r="C2468" s="11" t="s">
        <v>2405</v>
      </c>
      <c r="D2468" s="55">
        <v>3.4</v>
      </c>
      <c r="E2468" s="228">
        <v>80</v>
      </c>
      <c r="F2468" s="229">
        <f t="shared" si="38"/>
        <v>272</v>
      </c>
      <c r="G2468" s="230"/>
    </row>
    <row r="2469" s="219" customFormat="1" ht="14.25" spans="1:7">
      <c r="A2469" s="226">
        <v>2465</v>
      </c>
      <c r="B2469" s="227" t="s">
        <v>23969</v>
      </c>
      <c r="C2469" s="11" t="s">
        <v>23970</v>
      </c>
      <c r="D2469" s="55">
        <v>3.8</v>
      </c>
      <c r="E2469" s="228">
        <v>80</v>
      </c>
      <c r="F2469" s="229">
        <f t="shared" si="38"/>
        <v>304</v>
      </c>
      <c r="G2469" s="230"/>
    </row>
    <row r="2470" s="219" customFormat="1" ht="14.25" spans="1:7">
      <c r="A2470" s="226">
        <v>2466</v>
      </c>
      <c r="B2470" s="227" t="s">
        <v>23971</v>
      </c>
      <c r="C2470" s="11" t="s">
        <v>23972</v>
      </c>
      <c r="D2470" s="55">
        <v>2</v>
      </c>
      <c r="E2470" s="228">
        <v>80</v>
      </c>
      <c r="F2470" s="229">
        <f t="shared" si="38"/>
        <v>160</v>
      </c>
      <c r="G2470" s="230"/>
    </row>
    <row r="2471" s="219" customFormat="1" ht="14.25" spans="1:7">
      <c r="A2471" s="226">
        <v>2467</v>
      </c>
      <c r="B2471" s="227" t="s">
        <v>23973</v>
      </c>
      <c r="C2471" s="11" t="s">
        <v>15022</v>
      </c>
      <c r="D2471" s="55">
        <v>2.1</v>
      </c>
      <c r="E2471" s="228">
        <v>80</v>
      </c>
      <c r="F2471" s="229">
        <f t="shared" si="38"/>
        <v>168</v>
      </c>
      <c r="G2471" s="230"/>
    </row>
    <row r="2472" s="219" customFormat="1" ht="14.25" spans="1:7">
      <c r="A2472" s="226">
        <v>2468</v>
      </c>
      <c r="B2472" s="227" t="s">
        <v>23974</v>
      </c>
      <c r="C2472" s="11" t="s">
        <v>23975</v>
      </c>
      <c r="D2472" s="55">
        <v>6.8</v>
      </c>
      <c r="E2472" s="228">
        <v>80</v>
      </c>
      <c r="F2472" s="229">
        <f t="shared" si="38"/>
        <v>544</v>
      </c>
      <c r="G2472" s="230"/>
    </row>
    <row r="2473" s="219" customFormat="1" ht="14.25" spans="1:7">
      <c r="A2473" s="226">
        <v>2469</v>
      </c>
      <c r="B2473" s="227" t="s">
        <v>23976</v>
      </c>
      <c r="C2473" s="11" t="s">
        <v>23977</v>
      </c>
      <c r="D2473" s="55">
        <v>0.7</v>
      </c>
      <c r="E2473" s="228">
        <v>80</v>
      </c>
      <c r="F2473" s="229">
        <f t="shared" si="38"/>
        <v>56</v>
      </c>
      <c r="G2473" s="230"/>
    </row>
    <row r="2474" s="219" customFormat="1" ht="14.25" spans="1:7">
      <c r="A2474" s="226">
        <v>2470</v>
      </c>
      <c r="B2474" s="227" t="s">
        <v>23978</v>
      </c>
      <c r="C2474" s="11" t="s">
        <v>23979</v>
      </c>
      <c r="D2474" s="55">
        <v>1.2</v>
      </c>
      <c r="E2474" s="228">
        <v>80</v>
      </c>
      <c r="F2474" s="229">
        <f t="shared" si="38"/>
        <v>96</v>
      </c>
      <c r="G2474" s="230"/>
    </row>
    <row r="2475" s="219" customFormat="1" ht="14.25" spans="1:7">
      <c r="A2475" s="226">
        <v>2471</v>
      </c>
      <c r="B2475" s="227" t="s">
        <v>23980</v>
      </c>
      <c r="C2475" s="11" t="s">
        <v>141</v>
      </c>
      <c r="D2475" s="55">
        <v>0.16</v>
      </c>
      <c r="E2475" s="228">
        <v>80</v>
      </c>
      <c r="F2475" s="229">
        <f t="shared" si="38"/>
        <v>12.8</v>
      </c>
      <c r="G2475" s="230"/>
    </row>
    <row r="2476" s="219" customFormat="1" ht="14.25" spans="1:7">
      <c r="A2476" s="226">
        <v>2472</v>
      </c>
      <c r="B2476" s="227" t="s">
        <v>23981</v>
      </c>
      <c r="C2476" s="11" t="s">
        <v>941</v>
      </c>
      <c r="D2476" s="55">
        <v>1.11</v>
      </c>
      <c r="E2476" s="228">
        <v>80</v>
      </c>
      <c r="F2476" s="229">
        <f t="shared" si="38"/>
        <v>88.8</v>
      </c>
      <c r="G2476" s="230"/>
    </row>
    <row r="2477" s="219" customFormat="1" ht="14.25" spans="1:7">
      <c r="A2477" s="226">
        <v>2473</v>
      </c>
      <c r="B2477" s="227" t="s">
        <v>23982</v>
      </c>
      <c r="C2477" s="11" t="s">
        <v>23983</v>
      </c>
      <c r="D2477" s="55">
        <v>2.4</v>
      </c>
      <c r="E2477" s="228">
        <v>80</v>
      </c>
      <c r="F2477" s="229">
        <f t="shared" si="38"/>
        <v>192</v>
      </c>
      <c r="G2477" s="230"/>
    </row>
    <row r="2478" s="219" customFormat="1" ht="14.25" spans="1:7">
      <c r="A2478" s="226">
        <v>2474</v>
      </c>
      <c r="B2478" s="227" t="s">
        <v>23984</v>
      </c>
      <c r="C2478" s="11" t="s">
        <v>23985</v>
      </c>
      <c r="D2478" s="55">
        <v>0.84</v>
      </c>
      <c r="E2478" s="228">
        <v>80</v>
      </c>
      <c r="F2478" s="229">
        <f t="shared" si="38"/>
        <v>67.2</v>
      </c>
      <c r="G2478" s="230"/>
    </row>
    <row r="2479" s="219" customFormat="1" ht="14.25" spans="1:7">
      <c r="A2479" s="226">
        <v>2475</v>
      </c>
      <c r="B2479" s="227" t="s">
        <v>23986</v>
      </c>
      <c r="C2479" s="11" t="s">
        <v>23987</v>
      </c>
      <c r="D2479" s="55">
        <v>2.4</v>
      </c>
      <c r="E2479" s="228">
        <v>80</v>
      </c>
      <c r="F2479" s="229">
        <f t="shared" si="38"/>
        <v>192</v>
      </c>
      <c r="G2479" s="230"/>
    </row>
    <row r="2480" s="219" customFormat="1" ht="14.25" spans="1:7">
      <c r="A2480" s="226">
        <v>2476</v>
      </c>
      <c r="B2480" s="227" t="s">
        <v>23988</v>
      </c>
      <c r="C2480" s="11" t="s">
        <v>23989</v>
      </c>
      <c r="D2480" s="55">
        <v>2.4</v>
      </c>
      <c r="E2480" s="228">
        <v>80</v>
      </c>
      <c r="F2480" s="229">
        <f t="shared" si="38"/>
        <v>192</v>
      </c>
      <c r="G2480" s="230"/>
    </row>
    <row r="2481" s="219" customFormat="1" ht="14.25" spans="1:7">
      <c r="A2481" s="226">
        <v>2477</v>
      </c>
      <c r="B2481" s="227" t="s">
        <v>23990</v>
      </c>
      <c r="C2481" s="11" t="s">
        <v>23991</v>
      </c>
      <c r="D2481" s="55">
        <v>2.31</v>
      </c>
      <c r="E2481" s="228">
        <v>80</v>
      </c>
      <c r="F2481" s="229">
        <f t="shared" si="38"/>
        <v>184.8</v>
      </c>
      <c r="G2481" s="230"/>
    </row>
    <row r="2482" s="219" customFormat="1" ht="14.25" spans="1:7">
      <c r="A2482" s="226">
        <v>2478</v>
      </c>
      <c r="B2482" s="227" t="s">
        <v>23992</v>
      </c>
      <c r="C2482" s="11" t="s">
        <v>23993</v>
      </c>
      <c r="D2482" s="55">
        <v>2.4</v>
      </c>
      <c r="E2482" s="228">
        <v>80</v>
      </c>
      <c r="F2482" s="229">
        <f t="shared" si="38"/>
        <v>192</v>
      </c>
      <c r="G2482" s="230"/>
    </row>
    <row r="2483" s="219" customFormat="1" ht="14.25" spans="1:7">
      <c r="A2483" s="226">
        <v>2479</v>
      </c>
      <c r="B2483" s="227" t="s">
        <v>23994</v>
      </c>
      <c r="C2483" s="11" t="s">
        <v>23995</v>
      </c>
      <c r="D2483" s="55">
        <v>2.4</v>
      </c>
      <c r="E2483" s="228">
        <v>80</v>
      </c>
      <c r="F2483" s="229">
        <f t="shared" si="38"/>
        <v>192</v>
      </c>
      <c r="G2483" s="230"/>
    </row>
    <row r="2484" s="219" customFormat="1" ht="14.25" spans="1:7">
      <c r="A2484" s="226">
        <v>2480</v>
      </c>
      <c r="B2484" s="227" t="s">
        <v>23996</v>
      </c>
      <c r="C2484" s="11" t="s">
        <v>23997</v>
      </c>
      <c r="D2484" s="55">
        <v>2.4</v>
      </c>
      <c r="E2484" s="228">
        <v>80</v>
      </c>
      <c r="F2484" s="229">
        <f t="shared" si="38"/>
        <v>192</v>
      </c>
      <c r="G2484" s="230"/>
    </row>
    <row r="2485" s="219" customFormat="1" ht="14.25" spans="1:7">
      <c r="A2485" s="226">
        <v>2481</v>
      </c>
      <c r="B2485" s="227" t="s">
        <v>23998</v>
      </c>
      <c r="C2485" s="11" t="s">
        <v>23999</v>
      </c>
      <c r="D2485" s="55">
        <v>0.91</v>
      </c>
      <c r="E2485" s="228">
        <v>80</v>
      </c>
      <c r="F2485" s="229">
        <f t="shared" si="38"/>
        <v>72.8</v>
      </c>
      <c r="G2485" s="230"/>
    </row>
    <row r="2486" s="219" customFormat="1" ht="14.25" spans="1:7">
      <c r="A2486" s="226">
        <v>2482</v>
      </c>
      <c r="B2486" s="227" t="s">
        <v>24000</v>
      </c>
      <c r="C2486" s="11" t="s">
        <v>1016</v>
      </c>
      <c r="D2486" s="55">
        <v>3.6</v>
      </c>
      <c r="E2486" s="228">
        <v>80</v>
      </c>
      <c r="F2486" s="229">
        <f t="shared" si="38"/>
        <v>288</v>
      </c>
      <c r="G2486" s="230"/>
    </row>
    <row r="2487" s="219" customFormat="1" ht="14.25" spans="1:7">
      <c r="A2487" s="226">
        <v>2483</v>
      </c>
      <c r="B2487" s="227" t="s">
        <v>24001</v>
      </c>
      <c r="C2487" s="11" t="s">
        <v>728</v>
      </c>
      <c r="D2487" s="55">
        <v>3.6</v>
      </c>
      <c r="E2487" s="228">
        <v>80</v>
      </c>
      <c r="F2487" s="229">
        <f t="shared" si="38"/>
        <v>288</v>
      </c>
      <c r="G2487" s="230"/>
    </row>
    <row r="2488" s="219" customFormat="1" ht="14.25" spans="1:7">
      <c r="A2488" s="226">
        <v>2484</v>
      </c>
      <c r="B2488" s="227" t="s">
        <v>24002</v>
      </c>
      <c r="C2488" s="11" t="s">
        <v>24003</v>
      </c>
      <c r="D2488" s="55">
        <v>3.6</v>
      </c>
      <c r="E2488" s="228">
        <v>80</v>
      </c>
      <c r="F2488" s="229">
        <f t="shared" si="38"/>
        <v>288</v>
      </c>
      <c r="G2488" s="230"/>
    </row>
    <row r="2489" s="219" customFormat="1" ht="14.25" spans="1:7">
      <c r="A2489" s="226">
        <v>2485</v>
      </c>
      <c r="B2489" s="227" t="s">
        <v>24004</v>
      </c>
      <c r="C2489" s="11" t="s">
        <v>24005</v>
      </c>
      <c r="D2489" s="55">
        <v>2.55</v>
      </c>
      <c r="E2489" s="228">
        <v>80</v>
      </c>
      <c r="F2489" s="229">
        <f t="shared" si="38"/>
        <v>204</v>
      </c>
      <c r="G2489" s="230"/>
    </row>
    <row r="2490" s="219" customFormat="1" ht="14.25" spans="1:7">
      <c r="A2490" s="226">
        <v>2486</v>
      </c>
      <c r="B2490" s="227" t="s">
        <v>24006</v>
      </c>
      <c r="C2490" s="11" t="s">
        <v>22520</v>
      </c>
      <c r="D2490" s="55">
        <v>1.93</v>
      </c>
      <c r="E2490" s="228">
        <v>80</v>
      </c>
      <c r="F2490" s="229">
        <f t="shared" si="38"/>
        <v>154.4</v>
      </c>
      <c r="G2490" s="230"/>
    </row>
    <row r="2491" s="219" customFormat="1" ht="14.25" spans="1:7">
      <c r="A2491" s="226">
        <v>2487</v>
      </c>
      <c r="B2491" s="227" t="s">
        <v>24007</v>
      </c>
      <c r="C2491" s="11" t="s">
        <v>24008</v>
      </c>
      <c r="D2491" s="55">
        <v>3.6</v>
      </c>
      <c r="E2491" s="228">
        <v>80</v>
      </c>
      <c r="F2491" s="229">
        <f t="shared" si="38"/>
        <v>288</v>
      </c>
      <c r="G2491" s="230"/>
    </row>
    <row r="2492" s="219" customFormat="1" ht="14.25" spans="1:7">
      <c r="A2492" s="226">
        <v>2488</v>
      </c>
      <c r="B2492" s="227" t="s">
        <v>24009</v>
      </c>
      <c r="C2492" s="11" t="s">
        <v>16834</v>
      </c>
      <c r="D2492" s="55">
        <v>3.6</v>
      </c>
      <c r="E2492" s="228">
        <v>80</v>
      </c>
      <c r="F2492" s="229">
        <f t="shared" si="38"/>
        <v>288</v>
      </c>
      <c r="G2492" s="230"/>
    </row>
    <row r="2493" s="219" customFormat="1" ht="14.25" spans="1:7">
      <c r="A2493" s="226">
        <v>2489</v>
      </c>
      <c r="B2493" s="227" t="s">
        <v>24010</v>
      </c>
      <c r="C2493" s="11" t="s">
        <v>24011</v>
      </c>
      <c r="D2493" s="55">
        <v>3.17</v>
      </c>
      <c r="E2493" s="228">
        <v>80</v>
      </c>
      <c r="F2493" s="229">
        <f t="shared" si="38"/>
        <v>253.6</v>
      </c>
      <c r="G2493" s="230"/>
    </row>
    <row r="2494" s="219" customFormat="1" ht="14.25" spans="1:7">
      <c r="A2494" s="226">
        <v>2490</v>
      </c>
      <c r="B2494" s="227" t="s">
        <v>24012</v>
      </c>
      <c r="C2494" s="11" t="s">
        <v>23120</v>
      </c>
      <c r="D2494" s="55">
        <v>3.6</v>
      </c>
      <c r="E2494" s="228">
        <v>80</v>
      </c>
      <c r="F2494" s="229">
        <f t="shared" si="38"/>
        <v>288</v>
      </c>
      <c r="G2494" s="230"/>
    </row>
    <row r="2495" s="219" customFormat="1" ht="14.25" spans="1:7">
      <c r="A2495" s="226">
        <v>2491</v>
      </c>
      <c r="B2495" s="227" t="s">
        <v>24013</v>
      </c>
      <c r="C2495" s="11" t="s">
        <v>1453</v>
      </c>
      <c r="D2495" s="55">
        <v>3.6</v>
      </c>
      <c r="E2495" s="228">
        <v>80</v>
      </c>
      <c r="F2495" s="229">
        <f t="shared" si="38"/>
        <v>288</v>
      </c>
      <c r="G2495" s="230"/>
    </row>
    <row r="2496" s="219" customFormat="1" ht="14.25" spans="1:7">
      <c r="A2496" s="226">
        <v>2492</v>
      </c>
      <c r="B2496" s="227" t="s">
        <v>24014</v>
      </c>
      <c r="C2496" s="11" t="s">
        <v>24015</v>
      </c>
      <c r="D2496" s="55">
        <v>2.4</v>
      </c>
      <c r="E2496" s="228">
        <v>80</v>
      </c>
      <c r="F2496" s="229">
        <f t="shared" si="38"/>
        <v>192</v>
      </c>
      <c r="G2496" s="230"/>
    </row>
    <row r="2497" s="219" customFormat="1" ht="14.25" spans="1:7">
      <c r="A2497" s="226">
        <v>2493</v>
      </c>
      <c r="B2497" s="227" t="s">
        <v>24016</v>
      </c>
      <c r="C2497" s="11" t="s">
        <v>24017</v>
      </c>
      <c r="D2497" s="55">
        <v>1.79</v>
      </c>
      <c r="E2497" s="228">
        <v>80</v>
      </c>
      <c r="F2497" s="229">
        <f t="shared" si="38"/>
        <v>143.2</v>
      </c>
      <c r="G2497" s="230"/>
    </row>
    <row r="2498" s="219" customFormat="1" ht="14.25" spans="1:7">
      <c r="A2498" s="226">
        <v>2494</v>
      </c>
      <c r="B2498" s="227" t="s">
        <v>24018</v>
      </c>
      <c r="C2498" s="11" t="s">
        <v>24019</v>
      </c>
      <c r="D2498" s="55">
        <v>4.8</v>
      </c>
      <c r="E2498" s="228">
        <v>80</v>
      </c>
      <c r="F2498" s="229">
        <f t="shared" si="38"/>
        <v>384</v>
      </c>
      <c r="G2498" s="230"/>
    </row>
    <row r="2499" s="219" customFormat="1" ht="14.25" spans="1:7">
      <c r="A2499" s="226">
        <v>2495</v>
      </c>
      <c r="B2499" s="227" t="s">
        <v>24020</v>
      </c>
      <c r="C2499" s="11" t="s">
        <v>22541</v>
      </c>
      <c r="D2499" s="55">
        <v>13.2</v>
      </c>
      <c r="E2499" s="228">
        <v>80</v>
      </c>
      <c r="F2499" s="229">
        <f t="shared" si="38"/>
        <v>1056</v>
      </c>
      <c r="G2499" s="230"/>
    </row>
    <row r="2500" s="219" customFormat="1" ht="14.25" spans="1:7">
      <c r="A2500" s="226">
        <v>2496</v>
      </c>
      <c r="B2500" s="227" t="s">
        <v>24021</v>
      </c>
      <c r="C2500" s="11" t="s">
        <v>24022</v>
      </c>
      <c r="D2500" s="55">
        <v>4.8</v>
      </c>
      <c r="E2500" s="228">
        <v>80</v>
      </c>
      <c r="F2500" s="229">
        <f t="shared" si="38"/>
        <v>384</v>
      </c>
      <c r="G2500" s="230"/>
    </row>
    <row r="2501" s="219" customFormat="1" ht="14.25" spans="1:7">
      <c r="A2501" s="226">
        <v>2497</v>
      </c>
      <c r="B2501" s="227" t="s">
        <v>24023</v>
      </c>
      <c r="C2501" s="11" t="s">
        <v>24024</v>
      </c>
      <c r="D2501" s="55">
        <v>6.6</v>
      </c>
      <c r="E2501" s="228">
        <v>80</v>
      </c>
      <c r="F2501" s="229">
        <f t="shared" ref="F2501:F2564" si="39">D2501*E2501</f>
        <v>528</v>
      </c>
      <c r="G2501" s="230"/>
    </row>
    <row r="2502" s="219" customFormat="1" ht="14.25" spans="1:7">
      <c r="A2502" s="226">
        <v>2498</v>
      </c>
      <c r="B2502" s="227" t="s">
        <v>24025</v>
      </c>
      <c r="C2502" s="11" t="s">
        <v>24026</v>
      </c>
      <c r="D2502" s="55">
        <v>4.8</v>
      </c>
      <c r="E2502" s="228">
        <v>80</v>
      </c>
      <c r="F2502" s="229">
        <f t="shared" si="39"/>
        <v>384</v>
      </c>
      <c r="G2502" s="230"/>
    </row>
    <row r="2503" s="219" customFormat="1" ht="14.25" spans="1:7">
      <c r="A2503" s="226">
        <v>2499</v>
      </c>
      <c r="B2503" s="227" t="s">
        <v>24027</v>
      </c>
      <c r="C2503" s="11" t="s">
        <v>24028</v>
      </c>
      <c r="D2503" s="55">
        <v>4.2</v>
      </c>
      <c r="E2503" s="228">
        <v>80</v>
      </c>
      <c r="F2503" s="229">
        <f t="shared" si="39"/>
        <v>336</v>
      </c>
      <c r="G2503" s="230"/>
    </row>
    <row r="2504" s="219" customFormat="1" ht="14.25" spans="1:7">
      <c r="A2504" s="226">
        <v>2500</v>
      </c>
      <c r="B2504" s="227" t="s">
        <v>24029</v>
      </c>
      <c r="C2504" s="11" t="s">
        <v>24030</v>
      </c>
      <c r="D2504" s="55">
        <v>0.59</v>
      </c>
      <c r="E2504" s="228">
        <v>80</v>
      </c>
      <c r="F2504" s="229">
        <f t="shared" si="39"/>
        <v>47.2</v>
      </c>
      <c r="G2504" s="230"/>
    </row>
    <row r="2505" s="219" customFormat="1" ht="14.25" spans="1:7">
      <c r="A2505" s="226">
        <v>2501</v>
      </c>
      <c r="B2505" s="227" t="s">
        <v>24031</v>
      </c>
      <c r="C2505" s="11" t="s">
        <v>24032</v>
      </c>
      <c r="D2505" s="55">
        <v>1.07</v>
      </c>
      <c r="E2505" s="228">
        <v>80</v>
      </c>
      <c r="F2505" s="229">
        <f t="shared" si="39"/>
        <v>85.6</v>
      </c>
      <c r="G2505" s="230"/>
    </row>
    <row r="2506" s="219" customFormat="1" ht="14.25" spans="1:7">
      <c r="A2506" s="226">
        <v>2502</v>
      </c>
      <c r="B2506" s="227" t="s">
        <v>24033</v>
      </c>
      <c r="C2506" s="11" t="s">
        <v>14394</v>
      </c>
      <c r="D2506" s="55">
        <v>6</v>
      </c>
      <c r="E2506" s="228">
        <v>80</v>
      </c>
      <c r="F2506" s="229">
        <f t="shared" si="39"/>
        <v>480</v>
      </c>
      <c r="G2506" s="230"/>
    </row>
    <row r="2507" s="219" customFormat="1" ht="14.25" spans="1:7">
      <c r="A2507" s="226">
        <v>2503</v>
      </c>
      <c r="B2507" s="227" t="s">
        <v>24034</v>
      </c>
      <c r="C2507" s="11" t="s">
        <v>24035</v>
      </c>
      <c r="D2507" s="55">
        <v>6</v>
      </c>
      <c r="E2507" s="228">
        <v>80</v>
      </c>
      <c r="F2507" s="229">
        <f t="shared" si="39"/>
        <v>480</v>
      </c>
      <c r="G2507" s="230"/>
    </row>
    <row r="2508" s="219" customFormat="1" ht="14.25" spans="1:7">
      <c r="A2508" s="226">
        <v>2504</v>
      </c>
      <c r="B2508" s="227" t="s">
        <v>24036</v>
      </c>
      <c r="C2508" s="11" t="s">
        <v>900</v>
      </c>
      <c r="D2508" s="55">
        <v>4.45</v>
      </c>
      <c r="E2508" s="228">
        <v>80</v>
      </c>
      <c r="F2508" s="229">
        <f t="shared" si="39"/>
        <v>356</v>
      </c>
      <c r="G2508" s="230"/>
    </row>
    <row r="2509" s="219" customFormat="1" ht="14.25" spans="1:7">
      <c r="A2509" s="226">
        <v>2505</v>
      </c>
      <c r="B2509" s="227" t="s">
        <v>24037</v>
      </c>
      <c r="C2509" s="11" t="s">
        <v>24038</v>
      </c>
      <c r="D2509" s="55">
        <v>0.84</v>
      </c>
      <c r="E2509" s="228">
        <v>80</v>
      </c>
      <c r="F2509" s="229">
        <f t="shared" si="39"/>
        <v>67.2</v>
      </c>
      <c r="G2509" s="230"/>
    </row>
    <row r="2510" s="219" customFormat="1" ht="14.25" spans="1:7">
      <c r="A2510" s="226">
        <v>2506</v>
      </c>
      <c r="B2510" s="227" t="s">
        <v>24039</v>
      </c>
      <c r="C2510" s="11" t="s">
        <v>2144</v>
      </c>
      <c r="D2510" s="55">
        <v>4.36</v>
      </c>
      <c r="E2510" s="228">
        <v>80</v>
      </c>
      <c r="F2510" s="229">
        <f t="shared" si="39"/>
        <v>348.8</v>
      </c>
      <c r="G2510" s="230"/>
    </row>
    <row r="2511" s="219" customFormat="1" ht="14.25" spans="1:7">
      <c r="A2511" s="226">
        <v>2507</v>
      </c>
      <c r="B2511" s="227" t="s">
        <v>24040</v>
      </c>
      <c r="C2511" s="11" t="s">
        <v>6353</v>
      </c>
      <c r="D2511" s="55">
        <v>3.24</v>
      </c>
      <c r="E2511" s="228">
        <v>80</v>
      </c>
      <c r="F2511" s="229">
        <f t="shared" si="39"/>
        <v>259.2</v>
      </c>
      <c r="G2511" s="230"/>
    </row>
    <row r="2512" s="219" customFormat="1" ht="14.25" spans="1:7">
      <c r="A2512" s="226">
        <v>2508</v>
      </c>
      <c r="B2512" s="227" t="s">
        <v>24041</v>
      </c>
      <c r="C2512" s="11" t="s">
        <v>24042</v>
      </c>
      <c r="D2512" s="55">
        <v>4.26</v>
      </c>
      <c r="E2512" s="228">
        <v>80</v>
      </c>
      <c r="F2512" s="229">
        <f t="shared" si="39"/>
        <v>340.8</v>
      </c>
      <c r="G2512" s="230"/>
    </row>
    <row r="2513" s="219" customFormat="1" ht="14.25" spans="1:7">
      <c r="A2513" s="226">
        <v>2509</v>
      </c>
      <c r="B2513" s="227" t="s">
        <v>24043</v>
      </c>
      <c r="C2513" s="11" t="s">
        <v>24044</v>
      </c>
      <c r="D2513" s="55">
        <v>7.2</v>
      </c>
      <c r="E2513" s="228">
        <v>80</v>
      </c>
      <c r="F2513" s="229">
        <f t="shared" si="39"/>
        <v>576</v>
      </c>
      <c r="G2513" s="230"/>
    </row>
    <row r="2514" s="219" customFormat="1" ht="14.25" spans="1:7">
      <c r="A2514" s="226">
        <v>2510</v>
      </c>
      <c r="B2514" s="227" t="s">
        <v>24045</v>
      </c>
      <c r="C2514" s="11" t="s">
        <v>18800</v>
      </c>
      <c r="D2514" s="55">
        <v>2.08</v>
      </c>
      <c r="E2514" s="228">
        <v>80</v>
      </c>
      <c r="F2514" s="229">
        <f t="shared" si="39"/>
        <v>166.4</v>
      </c>
      <c r="G2514" s="230"/>
    </row>
    <row r="2515" s="219" customFormat="1" ht="14.25" spans="1:7">
      <c r="A2515" s="226">
        <v>2511</v>
      </c>
      <c r="B2515" s="227" t="s">
        <v>24046</v>
      </c>
      <c r="C2515" s="11" t="s">
        <v>2168</v>
      </c>
      <c r="D2515" s="55">
        <v>2.78</v>
      </c>
      <c r="E2515" s="228">
        <v>80</v>
      </c>
      <c r="F2515" s="229">
        <f t="shared" si="39"/>
        <v>222.4</v>
      </c>
      <c r="G2515" s="230"/>
    </row>
    <row r="2516" s="219" customFormat="1" ht="14.25" spans="1:7">
      <c r="A2516" s="226">
        <v>2512</v>
      </c>
      <c r="B2516" s="227" t="s">
        <v>24047</v>
      </c>
      <c r="C2516" s="11" t="s">
        <v>7012</v>
      </c>
      <c r="D2516" s="55">
        <v>4</v>
      </c>
      <c r="E2516" s="228">
        <v>80</v>
      </c>
      <c r="F2516" s="229">
        <f t="shared" si="39"/>
        <v>320</v>
      </c>
      <c r="G2516" s="230"/>
    </row>
    <row r="2517" s="219" customFormat="1" ht="14.25" spans="1:7">
      <c r="A2517" s="226">
        <v>2513</v>
      </c>
      <c r="B2517" s="227" t="s">
        <v>24048</v>
      </c>
      <c r="C2517" s="11" t="s">
        <v>24049</v>
      </c>
      <c r="D2517" s="55">
        <v>100</v>
      </c>
      <c r="E2517" s="228">
        <v>80</v>
      </c>
      <c r="F2517" s="229">
        <f t="shared" si="39"/>
        <v>8000</v>
      </c>
      <c r="G2517" s="230"/>
    </row>
    <row r="2518" s="219" customFormat="1" ht="14.25" spans="1:7">
      <c r="A2518" s="226">
        <v>2514</v>
      </c>
      <c r="B2518" s="227" t="s">
        <v>24050</v>
      </c>
      <c r="C2518" s="11" t="s">
        <v>24051</v>
      </c>
      <c r="D2518" s="55">
        <v>6.6</v>
      </c>
      <c r="E2518" s="228">
        <v>80</v>
      </c>
      <c r="F2518" s="229">
        <f t="shared" si="39"/>
        <v>528</v>
      </c>
      <c r="G2518" s="230"/>
    </row>
    <row r="2519" s="219" customFormat="1" ht="14.25" spans="1:7">
      <c r="A2519" s="226">
        <v>2515</v>
      </c>
      <c r="B2519" s="227" t="s">
        <v>24052</v>
      </c>
      <c r="C2519" s="11" t="s">
        <v>91</v>
      </c>
      <c r="D2519" s="55">
        <v>3.6</v>
      </c>
      <c r="E2519" s="228">
        <v>80</v>
      </c>
      <c r="F2519" s="229">
        <f t="shared" si="39"/>
        <v>288</v>
      </c>
      <c r="G2519" s="230"/>
    </row>
    <row r="2520" s="219" customFormat="1" ht="14.25" spans="1:7">
      <c r="A2520" s="226">
        <v>2516</v>
      </c>
      <c r="B2520" s="227" t="s">
        <v>24053</v>
      </c>
      <c r="C2520" s="11" t="s">
        <v>24054</v>
      </c>
      <c r="D2520" s="55">
        <v>4</v>
      </c>
      <c r="E2520" s="228">
        <v>80</v>
      </c>
      <c r="F2520" s="229">
        <f t="shared" si="39"/>
        <v>320</v>
      </c>
      <c r="G2520" s="230"/>
    </row>
    <row r="2521" s="219" customFormat="1" ht="14.25" spans="1:7">
      <c r="A2521" s="226">
        <v>2517</v>
      </c>
      <c r="B2521" s="227" t="s">
        <v>24055</v>
      </c>
      <c r="C2521" s="11" t="s">
        <v>5776</v>
      </c>
      <c r="D2521" s="55">
        <v>6.6</v>
      </c>
      <c r="E2521" s="228">
        <v>80</v>
      </c>
      <c r="F2521" s="229">
        <f t="shared" si="39"/>
        <v>528</v>
      </c>
      <c r="G2521" s="230"/>
    </row>
    <row r="2522" s="219" customFormat="1" ht="14.25" spans="1:7">
      <c r="A2522" s="226">
        <v>2518</v>
      </c>
      <c r="B2522" s="227" t="s">
        <v>24056</v>
      </c>
      <c r="C2522" s="11" t="s">
        <v>24057</v>
      </c>
      <c r="D2522" s="55">
        <v>9</v>
      </c>
      <c r="E2522" s="228">
        <v>80</v>
      </c>
      <c r="F2522" s="229">
        <f t="shared" si="39"/>
        <v>720</v>
      </c>
      <c r="G2522" s="230"/>
    </row>
    <row r="2523" s="219" customFormat="1" ht="14.25" spans="1:7">
      <c r="A2523" s="226">
        <v>2519</v>
      </c>
      <c r="B2523" s="227" t="s">
        <v>24058</v>
      </c>
      <c r="C2523" s="11" t="s">
        <v>24059</v>
      </c>
      <c r="D2523" s="55">
        <v>6</v>
      </c>
      <c r="E2523" s="228">
        <v>80</v>
      </c>
      <c r="F2523" s="229">
        <f t="shared" si="39"/>
        <v>480</v>
      </c>
      <c r="G2523" s="230"/>
    </row>
    <row r="2524" s="219" customFormat="1" ht="14.25" spans="1:7">
      <c r="A2524" s="226">
        <v>2520</v>
      </c>
      <c r="B2524" s="227" t="s">
        <v>24060</v>
      </c>
      <c r="C2524" s="11" t="s">
        <v>24061</v>
      </c>
      <c r="D2524" s="55">
        <v>6.6</v>
      </c>
      <c r="E2524" s="228">
        <v>80</v>
      </c>
      <c r="F2524" s="229">
        <f t="shared" si="39"/>
        <v>528</v>
      </c>
      <c r="G2524" s="230"/>
    </row>
    <row r="2525" s="219" customFormat="1" ht="14.25" spans="1:7">
      <c r="A2525" s="226">
        <v>2521</v>
      </c>
      <c r="B2525" s="227" t="s">
        <v>24062</v>
      </c>
      <c r="C2525" s="11" t="s">
        <v>2796</v>
      </c>
      <c r="D2525" s="55">
        <v>7.2</v>
      </c>
      <c r="E2525" s="228">
        <v>80</v>
      </c>
      <c r="F2525" s="229">
        <f t="shared" si="39"/>
        <v>576</v>
      </c>
      <c r="G2525" s="230"/>
    </row>
    <row r="2526" s="219" customFormat="1" ht="14.25" spans="1:7">
      <c r="A2526" s="226">
        <v>2522</v>
      </c>
      <c r="B2526" s="227" t="s">
        <v>24063</v>
      </c>
      <c r="C2526" s="11" t="s">
        <v>24064</v>
      </c>
      <c r="D2526" s="55">
        <v>6.8</v>
      </c>
      <c r="E2526" s="228">
        <v>80</v>
      </c>
      <c r="F2526" s="229">
        <f t="shared" si="39"/>
        <v>544</v>
      </c>
      <c r="G2526" s="230"/>
    </row>
    <row r="2527" s="219" customFormat="1" ht="14.25" spans="1:7">
      <c r="A2527" s="226">
        <v>2523</v>
      </c>
      <c r="B2527" s="227" t="s">
        <v>24065</v>
      </c>
      <c r="C2527" s="11" t="s">
        <v>24066</v>
      </c>
      <c r="D2527" s="55">
        <v>4</v>
      </c>
      <c r="E2527" s="228">
        <v>80</v>
      </c>
      <c r="F2527" s="229">
        <f t="shared" si="39"/>
        <v>320</v>
      </c>
      <c r="G2527" s="230"/>
    </row>
    <row r="2528" s="219" customFormat="1" ht="14.25" spans="1:7">
      <c r="A2528" s="226">
        <v>2524</v>
      </c>
      <c r="B2528" s="227" t="s">
        <v>24067</v>
      </c>
      <c r="C2528" s="11" t="s">
        <v>2281</v>
      </c>
      <c r="D2528" s="55">
        <v>4</v>
      </c>
      <c r="E2528" s="228">
        <v>80</v>
      </c>
      <c r="F2528" s="229">
        <f t="shared" si="39"/>
        <v>320</v>
      </c>
      <c r="G2528" s="230"/>
    </row>
    <row r="2529" s="219" customFormat="1" ht="14.25" spans="1:7">
      <c r="A2529" s="226">
        <v>2525</v>
      </c>
      <c r="B2529" s="227" t="s">
        <v>24068</v>
      </c>
      <c r="C2529" s="11" t="s">
        <v>24069</v>
      </c>
      <c r="D2529" s="55">
        <v>4</v>
      </c>
      <c r="E2529" s="228">
        <v>80</v>
      </c>
      <c r="F2529" s="229">
        <f t="shared" si="39"/>
        <v>320</v>
      </c>
      <c r="G2529" s="230"/>
    </row>
    <row r="2530" s="219" customFormat="1" ht="14.25" spans="1:7">
      <c r="A2530" s="226">
        <v>2526</v>
      </c>
      <c r="B2530" s="227" t="s">
        <v>24070</v>
      </c>
      <c r="C2530" s="11" t="s">
        <v>22884</v>
      </c>
      <c r="D2530" s="55">
        <v>4</v>
      </c>
      <c r="E2530" s="228">
        <v>80</v>
      </c>
      <c r="F2530" s="229">
        <f t="shared" si="39"/>
        <v>320</v>
      </c>
      <c r="G2530" s="230"/>
    </row>
    <row r="2531" s="219" customFormat="1" ht="14.25" spans="1:7">
      <c r="A2531" s="226">
        <v>2527</v>
      </c>
      <c r="B2531" s="227" t="s">
        <v>24071</v>
      </c>
      <c r="C2531" s="11" t="s">
        <v>3709</v>
      </c>
      <c r="D2531" s="55">
        <v>4</v>
      </c>
      <c r="E2531" s="228">
        <v>80</v>
      </c>
      <c r="F2531" s="229">
        <f t="shared" si="39"/>
        <v>320</v>
      </c>
      <c r="G2531" s="230"/>
    </row>
    <row r="2532" s="219" customFormat="1" ht="14.25" spans="1:7">
      <c r="A2532" s="226">
        <v>2528</v>
      </c>
      <c r="B2532" s="227" t="s">
        <v>24072</v>
      </c>
      <c r="C2532" s="11" t="s">
        <v>24073</v>
      </c>
      <c r="D2532" s="55">
        <v>10</v>
      </c>
      <c r="E2532" s="228">
        <v>80</v>
      </c>
      <c r="F2532" s="229">
        <f t="shared" si="39"/>
        <v>800</v>
      </c>
      <c r="G2532" s="230"/>
    </row>
    <row r="2533" s="219" customFormat="1" ht="14.25" spans="1:7">
      <c r="A2533" s="226">
        <v>2529</v>
      </c>
      <c r="B2533" s="227" t="s">
        <v>24074</v>
      </c>
      <c r="C2533" s="11" t="s">
        <v>24075</v>
      </c>
      <c r="D2533" s="55">
        <v>5</v>
      </c>
      <c r="E2533" s="228">
        <v>80</v>
      </c>
      <c r="F2533" s="229">
        <f t="shared" si="39"/>
        <v>400</v>
      </c>
      <c r="G2533" s="230"/>
    </row>
    <row r="2534" s="219" customFormat="1" ht="14.25" spans="1:7">
      <c r="A2534" s="226">
        <v>2530</v>
      </c>
      <c r="B2534" s="227" t="s">
        <v>24076</v>
      </c>
      <c r="C2534" s="11" t="s">
        <v>24077</v>
      </c>
      <c r="D2534" s="55">
        <v>9.3</v>
      </c>
      <c r="E2534" s="228">
        <v>80</v>
      </c>
      <c r="F2534" s="229">
        <f t="shared" si="39"/>
        <v>744</v>
      </c>
      <c r="G2534" s="230"/>
    </row>
    <row r="2535" s="219" customFormat="1" ht="14.25" spans="1:7">
      <c r="A2535" s="226">
        <v>2531</v>
      </c>
      <c r="B2535" s="227" t="s">
        <v>24078</v>
      </c>
      <c r="C2535" s="11" t="s">
        <v>24079</v>
      </c>
      <c r="D2535" s="55">
        <v>42</v>
      </c>
      <c r="E2535" s="228">
        <v>80</v>
      </c>
      <c r="F2535" s="229">
        <f t="shared" si="39"/>
        <v>3360</v>
      </c>
      <c r="G2535" s="230"/>
    </row>
    <row r="2536" s="219" customFormat="1" ht="14.25" spans="1:7">
      <c r="A2536" s="226">
        <v>2532</v>
      </c>
      <c r="B2536" s="227" t="s">
        <v>24080</v>
      </c>
      <c r="C2536" s="11" t="s">
        <v>4395</v>
      </c>
      <c r="D2536" s="55">
        <v>7.8</v>
      </c>
      <c r="E2536" s="228">
        <v>80</v>
      </c>
      <c r="F2536" s="229">
        <f t="shared" si="39"/>
        <v>624</v>
      </c>
      <c r="G2536" s="230"/>
    </row>
    <row r="2537" s="219" customFormat="1" ht="14.25" spans="1:7">
      <c r="A2537" s="226">
        <v>2533</v>
      </c>
      <c r="B2537" s="227" t="s">
        <v>24081</v>
      </c>
      <c r="C2537" s="11" t="s">
        <v>24082</v>
      </c>
      <c r="D2537" s="55">
        <v>11.8</v>
      </c>
      <c r="E2537" s="228">
        <v>80</v>
      </c>
      <c r="F2537" s="229">
        <f t="shared" si="39"/>
        <v>944</v>
      </c>
      <c r="G2537" s="230"/>
    </row>
    <row r="2538" s="219" customFormat="1" ht="14.25" spans="1:7">
      <c r="A2538" s="226">
        <v>2534</v>
      </c>
      <c r="B2538" s="227" t="s">
        <v>24083</v>
      </c>
      <c r="C2538" s="11" t="s">
        <v>24084</v>
      </c>
      <c r="D2538" s="55">
        <v>5</v>
      </c>
      <c r="E2538" s="228">
        <v>80</v>
      </c>
      <c r="F2538" s="229">
        <f t="shared" si="39"/>
        <v>400</v>
      </c>
      <c r="G2538" s="230"/>
    </row>
    <row r="2539" s="219" customFormat="1" ht="14.25" spans="1:7">
      <c r="A2539" s="226">
        <v>2535</v>
      </c>
      <c r="B2539" s="227" t="s">
        <v>24085</v>
      </c>
      <c r="C2539" s="11" t="s">
        <v>24086</v>
      </c>
      <c r="D2539" s="55">
        <v>13.5</v>
      </c>
      <c r="E2539" s="228">
        <v>80</v>
      </c>
      <c r="F2539" s="229">
        <f t="shared" si="39"/>
        <v>1080</v>
      </c>
      <c r="G2539" s="230"/>
    </row>
    <row r="2540" s="219" customFormat="1" ht="14.25" spans="1:7">
      <c r="A2540" s="226">
        <v>2536</v>
      </c>
      <c r="B2540" s="227" t="s">
        <v>24087</v>
      </c>
      <c r="C2540" s="11" t="s">
        <v>3715</v>
      </c>
      <c r="D2540" s="55">
        <v>348.35</v>
      </c>
      <c r="E2540" s="228">
        <v>80</v>
      </c>
      <c r="F2540" s="229">
        <f t="shared" si="39"/>
        <v>27868</v>
      </c>
      <c r="G2540" s="230"/>
    </row>
    <row r="2541" s="219" customFormat="1" ht="14.25" spans="1:7">
      <c r="A2541" s="226">
        <v>2537</v>
      </c>
      <c r="B2541" s="227" t="s">
        <v>24088</v>
      </c>
      <c r="C2541" s="11" t="s">
        <v>24089</v>
      </c>
      <c r="D2541" s="55">
        <v>8</v>
      </c>
      <c r="E2541" s="228">
        <v>80</v>
      </c>
      <c r="F2541" s="229">
        <f t="shared" si="39"/>
        <v>640</v>
      </c>
      <c r="G2541" s="230"/>
    </row>
    <row r="2542" s="219" customFormat="1" ht="14.25" spans="1:7">
      <c r="A2542" s="226">
        <v>2538</v>
      </c>
      <c r="B2542" s="227" t="s">
        <v>24090</v>
      </c>
      <c r="C2542" s="11" t="s">
        <v>24091</v>
      </c>
      <c r="D2542" s="55">
        <v>6</v>
      </c>
      <c r="E2542" s="228">
        <v>80</v>
      </c>
      <c r="F2542" s="229">
        <f t="shared" si="39"/>
        <v>480</v>
      </c>
      <c r="G2542" s="230"/>
    </row>
    <row r="2543" s="219" customFormat="1" ht="14.25" spans="1:7">
      <c r="A2543" s="226">
        <v>2539</v>
      </c>
      <c r="B2543" s="227" t="s">
        <v>24092</v>
      </c>
      <c r="C2543" s="11" t="s">
        <v>24093</v>
      </c>
      <c r="D2543" s="55">
        <v>7.7</v>
      </c>
      <c r="E2543" s="228">
        <v>80</v>
      </c>
      <c r="F2543" s="229">
        <f t="shared" si="39"/>
        <v>616</v>
      </c>
      <c r="G2543" s="230"/>
    </row>
    <row r="2544" s="219" customFormat="1" ht="14.25" spans="1:7">
      <c r="A2544" s="226">
        <v>2540</v>
      </c>
      <c r="B2544" s="227" t="s">
        <v>24094</v>
      </c>
      <c r="C2544" s="11" t="s">
        <v>24095</v>
      </c>
      <c r="D2544" s="55">
        <v>8.8</v>
      </c>
      <c r="E2544" s="228">
        <v>80</v>
      </c>
      <c r="F2544" s="229">
        <f t="shared" si="39"/>
        <v>704</v>
      </c>
      <c r="G2544" s="230"/>
    </row>
    <row r="2545" s="219" customFormat="1" ht="14.25" spans="1:7">
      <c r="A2545" s="226">
        <v>2541</v>
      </c>
      <c r="B2545" s="227" t="s">
        <v>24096</v>
      </c>
      <c r="C2545" s="11" t="s">
        <v>24097</v>
      </c>
      <c r="D2545" s="55">
        <v>19</v>
      </c>
      <c r="E2545" s="228">
        <v>80</v>
      </c>
      <c r="F2545" s="229">
        <f t="shared" si="39"/>
        <v>1520</v>
      </c>
      <c r="G2545" s="230"/>
    </row>
    <row r="2546" s="219" customFormat="1" ht="14.25" spans="1:7">
      <c r="A2546" s="226">
        <v>2542</v>
      </c>
      <c r="B2546" s="227" t="s">
        <v>24098</v>
      </c>
      <c r="C2546" s="11" t="s">
        <v>24099</v>
      </c>
      <c r="D2546" s="55">
        <v>30</v>
      </c>
      <c r="E2546" s="228">
        <v>80</v>
      </c>
      <c r="F2546" s="229">
        <f t="shared" si="39"/>
        <v>2400</v>
      </c>
      <c r="G2546" s="230"/>
    </row>
    <row r="2547" s="219" customFormat="1" ht="14.25" spans="1:7">
      <c r="A2547" s="226">
        <v>2543</v>
      </c>
      <c r="B2547" s="227" t="s">
        <v>24100</v>
      </c>
      <c r="C2547" s="11" t="s">
        <v>24101</v>
      </c>
      <c r="D2547" s="55">
        <v>7.6</v>
      </c>
      <c r="E2547" s="228">
        <v>80</v>
      </c>
      <c r="F2547" s="229">
        <f t="shared" si="39"/>
        <v>608</v>
      </c>
      <c r="G2547" s="230"/>
    </row>
    <row r="2548" s="219" customFormat="1" ht="14.25" spans="1:7">
      <c r="A2548" s="226">
        <v>2544</v>
      </c>
      <c r="B2548" s="227" t="s">
        <v>24102</v>
      </c>
      <c r="C2548" s="11" t="s">
        <v>14249</v>
      </c>
      <c r="D2548" s="55">
        <v>6.1</v>
      </c>
      <c r="E2548" s="228">
        <v>80</v>
      </c>
      <c r="F2548" s="229">
        <f t="shared" si="39"/>
        <v>488</v>
      </c>
      <c r="G2548" s="230"/>
    </row>
    <row r="2549" s="219" customFormat="1" ht="14.25" spans="1:7">
      <c r="A2549" s="226">
        <v>2545</v>
      </c>
      <c r="B2549" s="227" t="s">
        <v>24103</v>
      </c>
      <c r="C2549" s="11" t="s">
        <v>24104</v>
      </c>
      <c r="D2549" s="55">
        <v>5</v>
      </c>
      <c r="E2549" s="228">
        <v>80</v>
      </c>
      <c r="F2549" s="229">
        <f t="shared" si="39"/>
        <v>400</v>
      </c>
      <c r="G2549" s="230"/>
    </row>
    <row r="2550" s="219" customFormat="1" ht="14.25" spans="1:7">
      <c r="A2550" s="226">
        <v>2546</v>
      </c>
      <c r="B2550" s="227" t="s">
        <v>24105</v>
      </c>
      <c r="C2550" s="11" t="s">
        <v>5850</v>
      </c>
      <c r="D2550" s="55">
        <v>5</v>
      </c>
      <c r="E2550" s="228">
        <v>80</v>
      </c>
      <c r="F2550" s="229">
        <f t="shared" si="39"/>
        <v>400</v>
      </c>
      <c r="G2550" s="230"/>
    </row>
    <row r="2551" s="219" customFormat="1" ht="14.25" spans="1:7">
      <c r="A2551" s="226">
        <v>2547</v>
      </c>
      <c r="B2551" s="227" t="s">
        <v>24106</v>
      </c>
      <c r="C2551" s="11" t="s">
        <v>24107</v>
      </c>
      <c r="D2551" s="55">
        <v>10</v>
      </c>
      <c r="E2551" s="228">
        <v>80</v>
      </c>
      <c r="F2551" s="229">
        <f t="shared" si="39"/>
        <v>800</v>
      </c>
      <c r="G2551" s="230"/>
    </row>
    <row r="2552" s="219" customFormat="1" ht="14.25" spans="1:7">
      <c r="A2552" s="226">
        <v>2548</v>
      </c>
      <c r="B2552" s="227" t="s">
        <v>24108</v>
      </c>
      <c r="C2552" s="11" t="s">
        <v>3709</v>
      </c>
      <c r="D2552" s="55">
        <v>3</v>
      </c>
      <c r="E2552" s="228">
        <v>80</v>
      </c>
      <c r="F2552" s="229">
        <f t="shared" si="39"/>
        <v>240</v>
      </c>
      <c r="G2552" s="230"/>
    </row>
    <row r="2553" s="219" customFormat="1" ht="14.25" spans="1:7">
      <c r="A2553" s="226">
        <v>2549</v>
      </c>
      <c r="B2553" s="227" t="s">
        <v>24109</v>
      </c>
      <c r="C2553" s="11" t="s">
        <v>24110</v>
      </c>
      <c r="D2553" s="55">
        <v>5.8</v>
      </c>
      <c r="E2553" s="228">
        <v>80</v>
      </c>
      <c r="F2553" s="229">
        <f t="shared" si="39"/>
        <v>464</v>
      </c>
      <c r="G2553" s="230"/>
    </row>
    <row r="2554" s="219" customFormat="1" ht="14.25" spans="1:7">
      <c r="A2554" s="226">
        <v>2550</v>
      </c>
      <c r="B2554" s="227" t="s">
        <v>24111</v>
      </c>
      <c r="C2554" s="11" t="s">
        <v>24112</v>
      </c>
      <c r="D2554" s="55">
        <v>3.1</v>
      </c>
      <c r="E2554" s="228">
        <v>80</v>
      </c>
      <c r="F2554" s="229">
        <f t="shared" si="39"/>
        <v>248</v>
      </c>
      <c r="G2554" s="230"/>
    </row>
    <row r="2555" s="219" customFormat="1" ht="14.25" spans="1:7">
      <c r="A2555" s="226">
        <v>2551</v>
      </c>
      <c r="B2555" s="227" t="s">
        <v>24113</v>
      </c>
      <c r="C2555" s="11" t="s">
        <v>24114</v>
      </c>
      <c r="D2555" s="55">
        <v>8.5</v>
      </c>
      <c r="E2555" s="228">
        <v>80</v>
      </c>
      <c r="F2555" s="229">
        <f t="shared" si="39"/>
        <v>680</v>
      </c>
      <c r="G2555" s="230"/>
    </row>
    <row r="2556" s="219" customFormat="1" ht="14.25" spans="1:7">
      <c r="A2556" s="226">
        <v>2552</v>
      </c>
      <c r="B2556" s="227" t="s">
        <v>24115</v>
      </c>
      <c r="C2556" s="11" t="s">
        <v>24116</v>
      </c>
      <c r="D2556" s="55">
        <v>6.1</v>
      </c>
      <c r="E2556" s="228">
        <v>80</v>
      </c>
      <c r="F2556" s="229">
        <f t="shared" si="39"/>
        <v>488</v>
      </c>
      <c r="G2556" s="230"/>
    </row>
    <row r="2557" s="219" customFormat="1" ht="14.25" spans="1:7">
      <c r="A2557" s="226">
        <v>2553</v>
      </c>
      <c r="B2557" s="227" t="s">
        <v>24117</v>
      </c>
      <c r="C2557" s="11" t="s">
        <v>3989</v>
      </c>
      <c r="D2557" s="55">
        <v>3.7</v>
      </c>
      <c r="E2557" s="228">
        <v>80</v>
      </c>
      <c r="F2557" s="229">
        <f t="shared" si="39"/>
        <v>296</v>
      </c>
      <c r="G2557" s="230"/>
    </row>
    <row r="2558" s="219" customFormat="1" ht="14.25" spans="1:7">
      <c r="A2558" s="226">
        <v>2554</v>
      </c>
      <c r="B2558" s="227" t="s">
        <v>24118</v>
      </c>
      <c r="C2558" s="11" t="s">
        <v>4613</v>
      </c>
      <c r="D2558" s="55">
        <v>5.2</v>
      </c>
      <c r="E2558" s="228">
        <v>80</v>
      </c>
      <c r="F2558" s="229">
        <f t="shared" si="39"/>
        <v>416</v>
      </c>
      <c r="G2558" s="230"/>
    </row>
    <row r="2559" s="219" customFormat="1" ht="14.25" spans="1:7">
      <c r="A2559" s="226">
        <v>2555</v>
      </c>
      <c r="B2559" s="227" t="s">
        <v>24119</v>
      </c>
      <c r="C2559" s="11" t="s">
        <v>24120</v>
      </c>
      <c r="D2559" s="55">
        <v>5.9</v>
      </c>
      <c r="E2559" s="228">
        <v>80</v>
      </c>
      <c r="F2559" s="229">
        <f t="shared" si="39"/>
        <v>472</v>
      </c>
      <c r="G2559" s="230"/>
    </row>
    <row r="2560" s="219" customFormat="1" ht="14.25" spans="1:7">
      <c r="A2560" s="226">
        <v>2556</v>
      </c>
      <c r="B2560" s="227" t="s">
        <v>24121</v>
      </c>
      <c r="C2560" s="11" t="s">
        <v>1453</v>
      </c>
      <c r="D2560" s="55">
        <v>13.9</v>
      </c>
      <c r="E2560" s="228">
        <v>80</v>
      </c>
      <c r="F2560" s="229">
        <f t="shared" si="39"/>
        <v>1112</v>
      </c>
      <c r="G2560" s="230"/>
    </row>
    <row r="2561" s="219" customFormat="1" ht="14.25" spans="1:7">
      <c r="A2561" s="226">
        <v>2557</v>
      </c>
      <c r="B2561" s="227" t="s">
        <v>24122</v>
      </c>
      <c r="C2561" s="11" t="s">
        <v>3711</v>
      </c>
      <c r="D2561" s="55">
        <v>3</v>
      </c>
      <c r="E2561" s="228">
        <v>80</v>
      </c>
      <c r="F2561" s="229">
        <f t="shared" si="39"/>
        <v>240</v>
      </c>
      <c r="G2561" s="230"/>
    </row>
    <row r="2562" s="219" customFormat="1" ht="14.25" spans="1:7">
      <c r="A2562" s="226">
        <v>2558</v>
      </c>
      <c r="B2562" s="227" t="s">
        <v>24123</v>
      </c>
      <c r="C2562" s="11" t="s">
        <v>2378</v>
      </c>
      <c r="D2562" s="55">
        <v>3.6</v>
      </c>
      <c r="E2562" s="228">
        <v>80</v>
      </c>
      <c r="F2562" s="229">
        <f t="shared" si="39"/>
        <v>288</v>
      </c>
      <c r="G2562" s="230"/>
    </row>
    <row r="2563" s="219" customFormat="1" ht="14.25" spans="1:7">
      <c r="A2563" s="226">
        <v>2559</v>
      </c>
      <c r="B2563" s="227" t="s">
        <v>24124</v>
      </c>
      <c r="C2563" s="11" t="s">
        <v>20063</v>
      </c>
      <c r="D2563" s="55">
        <v>2.95</v>
      </c>
      <c r="E2563" s="228">
        <v>80</v>
      </c>
      <c r="F2563" s="229">
        <f t="shared" si="39"/>
        <v>236</v>
      </c>
      <c r="G2563" s="230"/>
    </row>
    <row r="2564" s="219" customFormat="1" ht="14.25" spans="1:7">
      <c r="A2564" s="226">
        <v>2560</v>
      </c>
      <c r="B2564" s="227" t="s">
        <v>24125</v>
      </c>
      <c r="C2564" s="11" t="s">
        <v>3889</v>
      </c>
      <c r="D2564" s="55">
        <v>0.4</v>
      </c>
      <c r="E2564" s="228">
        <v>80</v>
      </c>
      <c r="F2564" s="229">
        <f t="shared" si="39"/>
        <v>32</v>
      </c>
      <c r="G2564" s="230"/>
    </row>
    <row r="2565" s="219" customFormat="1" ht="14.25" spans="1:7">
      <c r="A2565" s="226">
        <v>2561</v>
      </c>
      <c r="B2565" s="227" t="s">
        <v>24126</v>
      </c>
      <c r="C2565" s="11" t="s">
        <v>24127</v>
      </c>
      <c r="D2565" s="55">
        <v>0.4</v>
      </c>
      <c r="E2565" s="228">
        <v>80</v>
      </c>
      <c r="F2565" s="229">
        <f t="shared" ref="F2565:F2628" si="40">D2565*E2565</f>
        <v>32</v>
      </c>
      <c r="G2565" s="230"/>
    </row>
    <row r="2566" s="219" customFormat="1" ht="14.25" spans="1:7">
      <c r="A2566" s="226">
        <v>2562</v>
      </c>
      <c r="B2566" s="227" t="s">
        <v>24128</v>
      </c>
      <c r="C2566" s="11" t="s">
        <v>24097</v>
      </c>
      <c r="D2566" s="55">
        <v>0.4</v>
      </c>
      <c r="E2566" s="228">
        <v>80</v>
      </c>
      <c r="F2566" s="229">
        <f t="shared" si="40"/>
        <v>32</v>
      </c>
      <c r="G2566" s="230"/>
    </row>
    <row r="2567" s="219" customFormat="1" ht="14.25" spans="1:7">
      <c r="A2567" s="226">
        <v>2563</v>
      </c>
      <c r="B2567" s="227" t="s">
        <v>24129</v>
      </c>
      <c r="C2567" s="11" t="s">
        <v>24130</v>
      </c>
      <c r="D2567" s="55">
        <v>5.17</v>
      </c>
      <c r="E2567" s="228">
        <v>80</v>
      </c>
      <c r="F2567" s="229">
        <f t="shared" si="40"/>
        <v>413.6</v>
      </c>
      <c r="G2567" s="230"/>
    </row>
    <row r="2568" s="219" customFormat="1" ht="14.25" spans="1:7">
      <c r="A2568" s="226">
        <v>2564</v>
      </c>
      <c r="B2568" s="227" t="s">
        <v>24131</v>
      </c>
      <c r="C2568" s="11" t="s">
        <v>24132</v>
      </c>
      <c r="D2568" s="55">
        <v>5.05</v>
      </c>
      <c r="E2568" s="228">
        <v>80</v>
      </c>
      <c r="F2568" s="229">
        <f t="shared" si="40"/>
        <v>404</v>
      </c>
      <c r="G2568" s="230"/>
    </row>
    <row r="2569" s="219" customFormat="1" ht="14.25" spans="1:7">
      <c r="A2569" s="226">
        <v>2565</v>
      </c>
      <c r="B2569" s="227" t="s">
        <v>24133</v>
      </c>
      <c r="C2569" s="11" t="s">
        <v>24134</v>
      </c>
      <c r="D2569" s="55">
        <v>5.4</v>
      </c>
      <c r="E2569" s="228">
        <v>80</v>
      </c>
      <c r="F2569" s="229">
        <f t="shared" si="40"/>
        <v>432</v>
      </c>
      <c r="G2569" s="230"/>
    </row>
    <row r="2570" s="219" customFormat="1" ht="14.25" spans="1:7">
      <c r="A2570" s="226">
        <v>2566</v>
      </c>
      <c r="B2570" s="227" t="s">
        <v>24135</v>
      </c>
      <c r="C2570" s="11" t="s">
        <v>24136</v>
      </c>
      <c r="D2570" s="55">
        <v>4.99</v>
      </c>
      <c r="E2570" s="228">
        <v>80</v>
      </c>
      <c r="F2570" s="229">
        <f t="shared" si="40"/>
        <v>399.2</v>
      </c>
      <c r="G2570" s="230"/>
    </row>
    <row r="2571" s="219" customFormat="1" ht="14.25" spans="1:7">
      <c r="A2571" s="226">
        <v>2567</v>
      </c>
      <c r="B2571" s="227" t="s">
        <v>24137</v>
      </c>
      <c r="C2571" s="11" t="s">
        <v>24138</v>
      </c>
      <c r="D2571" s="55">
        <v>5.4</v>
      </c>
      <c r="E2571" s="228">
        <v>80</v>
      </c>
      <c r="F2571" s="229">
        <f t="shared" si="40"/>
        <v>432</v>
      </c>
      <c r="G2571" s="230"/>
    </row>
    <row r="2572" s="219" customFormat="1" ht="14.25" spans="1:7">
      <c r="A2572" s="226">
        <v>2568</v>
      </c>
      <c r="B2572" s="227" t="s">
        <v>24139</v>
      </c>
      <c r="C2572" s="11" t="s">
        <v>24140</v>
      </c>
      <c r="D2572" s="55">
        <v>3.98</v>
      </c>
      <c r="E2572" s="228">
        <v>80</v>
      </c>
      <c r="F2572" s="229">
        <f t="shared" si="40"/>
        <v>318.4</v>
      </c>
      <c r="G2572" s="230"/>
    </row>
    <row r="2573" s="219" customFormat="1" ht="14.25" spans="1:7">
      <c r="A2573" s="226">
        <v>2569</v>
      </c>
      <c r="B2573" s="227" t="s">
        <v>24141</v>
      </c>
      <c r="C2573" s="11" t="s">
        <v>24142</v>
      </c>
      <c r="D2573" s="55">
        <v>4.43</v>
      </c>
      <c r="E2573" s="228">
        <v>80</v>
      </c>
      <c r="F2573" s="229">
        <f t="shared" si="40"/>
        <v>354.4</v>
      </c>
      <c r="G2573" s="230"/>
    </row>
    <row r="2574" s="219" customFormat="1" ht="14.25" spans="1:7">
      <c r="A2574" s="226">
        <v>2570</v>
      </c>
      <c r="B2574" s="227" t="s">
        <v>24143</v>
      </c>
      <c r="C2574" s="11" t="s">
        <v>24144</v>
      </c>
      <c r="D2574" s="55">
        <v>3.42</v>
      </c>
      <c r="E2574" s="228">
        <v>80</v>
      </c>
      <c r="F2574" s="229">
        <f t="shared" si="40"/>
        <v>273.6</v>
      </c>
      <c r="G2574" s="230"/>
    </row>
    <row r="2575" s="219" customFormat="1" ht="14.25" spans="1:7">
      <c r="A2575" s="226">
        <v>2571</v>
      </c>
      <c r="B2575" s="227" t="s">
        <v>24145</v>
      </c>
      <c r="C2575" s="11" t="s">
        <v>24146</v>
      </c>
      <c r="D2575" s="55">
        <v>5.4</v>
      </c>
      <c r="E2575" s="228">
        <v>80</v>
      </c>
      <c r="F2575" s="229">
        <f t="shared" si="40"/>
        <v>432</v>
      </c>
      <c r="G2575" s="230"/>
    </row>
    <row r="2576" s="219" customFormat="1" ht="14.25" spans="1:7">
      <c r="A2576" s="226">
        <v>2572</v>
      </c>
      <c r="B2576" s="227" t="s">
        <v>24147</v>
      </c>
      <c r="C2576" s="11" t="s">
        <v>24148</v>
      </c>
      <c r="D2576" s="55">
        <v>3.79</v>
      </c>
      <c r="E2576" s="228">
        <v>80</v>
      </c>
      <c r="F2576" s="229">
        <f t="shared" si="40"/>
        <v>303.2</v>
      </c>
      <c r="G2576" s="230"/>
    </row>
    <row r="2577" s="219" customFormat="1" ht="14.25" spans="1:7">
      <c r="A2577" s="226">
        <v>2573</v>
      </c>
      <c r="B2577" s="227" t="s">
        <v>24149</v>
      </c>
      <c r="C2577" s="11" t="s">
        <v>24150</v>
      </c>
      <c r="D2577" s="55">
        <v>3.8</v>
      </c>
      <c r="E2577" s="228">
        <v>80</v>
      </c>
      <c r="F2577" s="229">
        <f t="shared" si="40"/>
        <v>304</v>
      </c>
      <c r="G2577" s="230"/>
    </row>
    <row r="2578" s="219" customFormat="1" ht="14.25" spans="1:7">
      <c r="A2578" s="226">
        <v>2574</v>
      </c>
      <c r="B2578" s="227" t="s">
        <v>24151</v>
      </c>
      <c r="C2578" s="11" t="s">
        <v>24152</v>
      </c>
      <c r="D2578" s="55">
        <v>4.1</v>
      </c>
      <c r="E2578" s="228">
        <v>80</v>
      </c>
      <c r="F2578" s="229">
        <f t="shared" si="40"/>
        <v>328</v>
      </c>
      <c r="G2578" s="230"/>
    </row>
    <row r="2579" s="219" customFormat="1" ht="14.25" spans="1:7">
      <c r="A2579" s="226">
        <v>2575</v>
      </c>
      <c r="B2579" s="227" t="s">
        <v>24153</v>
      </c>
      <c r="C2579" s="11" t="s">
        <v>24154</v>
      </c>
      <c r="D2579" s="55">
        <v>3.84</v>
      </c>
      <c r="E2579" s="228">
        <v>80</v>
      </c>
      <c r="F2579" s="229">
        <f t="shared" si="40"/>
        <v>307.2</v>
      </c>
      <c r="G2579" s="230"/>
    </row>
    <row r="2580" s="219" customFormat="1" ht="14.25" spans="1:7">
      <c r="A2580" s="226">
        <v>2576</v>
      </c>
      <c r="B2580" s="227" t="s">
        <v>24155</v>
      </c>
      <c r="C2580" s="11" t="s">
        <v>24156</v>
      </c>
      <c r="D2580" s="55">
        <v>1.4</v>
      </c>
      <c r="E2580" s="228">
        <v>80</v>
      </c>
      <c r="F2580" s="229">
        <f t="shared" si="40"/>
        <v>112</v>
      </c>
      <c r="G2580" s="230"/>
    </row>
    <row r="2581" s="219" customFormat="1" ht="14.25" spans="1:7">
      <c r="A2581" s="226">
        <v>2577</v>
      </c>
      <c r="B2581" s="227" t="s">
        <v>24157</v>
      </c>
      <c r="C2581" s="11" t="s">
        <v>24158</v>
      </c>
      <c r="D2581" s="55">
        <v>4.09</v>
      </c>
      <c r="E2581" s="228">
        <v>80</v>
      </c>
      <c r="F2581" s="229">
        <f t="shared" si="40"/>
        <v>327.2</v>
      </c>
      <c r="G2581" s="230"/>
    </row>
    <row r="2582" s="219" customFormat="1" ht="14.25" spans="1:7">
      <c r="A2582" s="226">
        <v>2578</v>
      </c>
      <c r="B2582" s="227" t="s">
        <v>24159</v>
      </c>
      <c r="C2582" s="11" t="s">
        <v>24160</v>
      </c>
      <c r="D2582" s="55">
        <v>4.1</v>
      </c>
      <c r="E2582" s="228">
        <v>80</v>
      </c>
      <c r="F2582" s="229">
        <f t="shared" si="40"/>
        <v>328</v>
      </c>
      <c r="G2582" s="230"/>
    </row>
    <row r="2583" s="219" customFormat="1" ht="14.25" spans="1:7">
      <c r="A2583" s="226">
        <v>2579</v>
      </c>
      <c r="B2583" s="227" t="s">
        <v>24161</v>
      </c>
      <c r="C2583" s="11" t="s">
        <v>24162</v>
      </c>
      <c r="D2583" s="55">
        <v>3.63</v>
      </c>
      <c r="E2583" s="228">
        <v>80</v>
      </c>
      <c r="F2583" s="229">
        <f t="shared" si="40"/>
        <v>290.4</v>
      </c>
      <c r="G2583" s="230"/>
    </row>
    <row r="2584" s="219" customFormat="1" ht="14.25" spans="1:7">
      <c r="A2584" s="226">
        <v>2580</v>
      </c>
      <c r="B2584" s="227" t="s">
        <v>24163</v>
      </c>
      <c r="C2584" s="11" t="s">
        <v>24164</v>
      </c>
      <c r="D2584" s="55">
        <v>3.82</v>
      </c>
      <c r="E2584" s="228">
        <v>80</v>
      </c>
      <c r="F2584" s="229">
        <f t="shared" si="40"/>
        <v>305.6</v>
      </c>
      <c r="G2584" s="230"/>
    </row>
    <row r="2585" s="219" customFormat="1" ht="14.25" spans="1:7">
      <c r="A2585" s="226">
        <v>2581</v>
      </c>
      <c r="B2585" s="227" t="s">
        <v>24165</v>
      </c>
      <c r="C2585" s="11" t="s">
        <v>24166</v>
      </c>
      <c r="D2585" s="55">
        <v>3.36</v>
      </c>
      <c r="E2585" s="228">
        <v>80</v>
      </c>
      <c r="F2585" s="229">
        <f t="shared" si="40"/>
        <v>268.8</v>
      </c>
      <c r="G2585" s="230"/>
    </row>
    <row r="2586" s="219" customFormat="1" ht="14.25" spans="1:7">
      <c r="A2586" s="226">
        <v>2582</v>
      </c>
      <c r="B2586" s="227" t="s">
        <v>24167</v>
      </c>
      <c r="C2586" s="11" t="s">
        <v>24168</v>
      </c>
      <c r="D2586" s="55">
        <v>4.1</v>
      </c>
      <c r="E2586" s="228">
        <v>80</v>
      </c>
      <c r="F2586" s="229">
        <f t="shared" si="40"/>
        <v>328</v>
      </c>
      <c r="G2586" s="230"/>
    </row>
    <row r="2587" s="219" customFormat="1" ht="14.25" spans="1:7">
      <c r="A2587" s="226">
        <v>2583</v>
      </c>
      <c r="B2587" s="227" t="s">
        <v>24169</v>
      </c>
      <c r="C2587" s="11" t="s">
        <v>24170</v>
      </c>
      <c r="D2587" s="55">
        <v>4.12</v>
      </c>
      <c r="E2587" s="228">
        <v>80</v>
      </c>
      <c r="F2587" s="229">
        <f t="shared" si="40"/>
        <v>329.6</v>
      </c>
      <c r="G2587" s="230"/>
    </row>
    <row r="2588" s="219" customFormat="1" ht="14.25" spans="1:7">
      <c r="A2588" s="226">
        <v>2584</v>
      </c>
      <c r="B2588" s="227" t="s">
        <v>24171</v>
      </c>
      <c r="C2588" s="11" t="s">
        <v>24172</v>
      </c>
      <c r="D2588" s="55">
        <v>2.7</v>
      </c>
      <c r="E2588" s="228">
        <v>80</v>
      </c>
      <c r="F2588" s="229">
        <f t="shared" si="40"/>
        <v>216</v>
      </c>
      <c r="G2588" s="230"/>
    </row>
    <row r="2589" s="219" customFormat="1" ht="14.25" spans="1:7">
      <c r="A2589" s="226">
        <v>2585</v>
      </c>
      <c r="B2589" s="227" t="s">
        <v>24173</v>
      </c>
      <c r="C2589" s="11" t="s">
        <v>24174</v>
      </c>
      <c r="D2589" s="55">
        <v>1.4</v>
      </c>
      <c r="E2589" s="228">
        <v>80</v>
      </c>
      <c r="F2589" s="229">
        <f t="shared" si="40"/>
        <v>112</v>
      </c>
      <c r="G2589" s="230"/>
    </row>
    <row r="2590" s="219" customFormat="1" ht="14.25" spans="1:7">
      <c r="A2590" s="226">
        <v>2586</v>
      </c>
      <c r="B2590" s="227" t="s">
        <v>24175</v>
      </c>
      <c r="C2590" s="11" t="s">
        <v>24176</v>
      </c>
      <c r="D2590" s="55">
        <v>0.63</v>
      </c>
      <c r="E2590" s="228">
        <v>80</v>
      </c>
      <c r="F2590" s="229">
        <f t="shared" si="40"/>
        <v>50.4</v>
      </c>
      <c r="G2590" s="230"/>
    </row>
    <row r="2591" s="219" customFormat="1" ht="14.25" spans="1:7">
      <c r="A2591" s="226">
        <v>2587</v>
      </c>
      <c r="B2591" s="227" t="s">
        <v>24177</v>
      </c>
      <c r="C2591" s="11" t="s">
        <v>24178</v>
      </c>
      <c r="D2591" s="55">
        <v>3.7</v>
      </c>
      <c r="E2591" s="228">
        <v>80</v>
      </c>
      <c r="F2591" s="229">
        <f t="shared" si="40"/>
        <v>296</v>
      </c>
      <c r="G2591" s="230"/>
    </row>
    <row r="2592" s="219" customFormat="1" ht="14.25" spans="1:7">
      <c r="A2592" s="226">
        <v>2588</v>
      </c>
      <c r="B2592" s="227" t="s">
        <v>24179</v>
      </c>
      <c r="C2592" s="11" t="s">
        <v>15717</v>
      </c>
      <c r="D2592" s="55">
        <v>8.7</v>
      </c>
      <c r="E2592" s="228">
        <v>80</v>
      </c>
      <c r="F2592" s="229">
        <f t="shared" si="40"/>
        <v>696</v>
      </c>
      <c r="G2592" s="230"/>
    </row>
    <row r="2593" s="219" customFormat="1" ht="14.25" spans="1:7">
      <c r="A2593" s="226">
        <v>2589</v>
      </c>
      <c r="B2593" s="227" t="s">
        <v>24180</v>
      </c>
      <c r="C2593" s="11" t="s">
        <v>24181</v>
      </c>
      <c r="D2593" s="55">
        <v>6.4</v>
      </c>
      <c r="E2593" s="228">
        <v>80</v>
      </c>
      <c r="F2593" s="229">
        <f t="shared" si="40"/>
        <v>512</v>
      </c>
      <c r="G2593" s="230"/>
    </row>
    <row r="2594" s="219" customFormat="1" ht="14.25" spans="1:7">
      <c r="A2594" s="226">
        <v>2590</v>
      </c>
      <c r="B2594" s="227" t="s">
        <v>24182</v>
      </c>
      <c r="C2594" s="11" t="s">
        <v>24183</v>
      </c>
      <c r="D2594" s="55">
        <v>26.4</v>
      </c>
      <c r="E2594" s="228">
        <v>80</v>
      </c>
      <c r="F2594" s="229">
        <f t="shared" si="40"/>
        <v>2112</v>
      </c>
      <c r="G2594" s="230"/>
    </row>
    <row r="2595" s="219" customFormat="1" ht="14.25" spans="1:7">
      <c r="A2595" s="226">
        <v>2591</v>
      </c>
      <c r="B2595" s="227" t="s">
        <v>24184</v>
      </c>
      <c r="C2595" s="11" t="s">
        <v>19959</v>
      </c>
      <c r="D2595" s="55">
        <v>2.4</v>
      </c>
      <c r="E2595" s="228">
        <v>80</v>
      </c>
      <c r="F2595" s="229">
        <f t="shared" si="40"/>
        <v>192</v>
      </c>
      <c r="G2595" s="230"/>
    </row>
    <row r="2596" s="219" customFormat="1" ht="14.25" spans="1:7">
      <c r="A2596" s="226">
        <v>2592</v>
      </c>
      <c r="B2596" s="227" t="s">
        <v>24185</v>
      </c>
      <c r="C2596" s="11" t="s">
        <v>23600</v>
      </c>
      <c r="D2596" s="55">
        <v>1</v>
      </c>
      <c r="E2596" s="228">
        <v>80</v>
      </c>
      <c r="F2596" s="229">
        <f t="shared" si="40"/>
        <v>80</v>
      </c>
      <c r="G2596" s="230"/>
    </row>
    <row r="2597" s="219" customFormat="1" ht="14.25" spans="1:7">
      <c r="A2597" s="226">
        <v>2593</v>
      </c>
      <c r="B2597" s="227" t="s">
        <v>24186</v>
      </c>
      <c r="C2597" s="11" t="s">
        <v>24187</v>
      </c>
      <c r="D2597" s="55">
        <v>7.1</v>
      </c>
      <c r="E2597" s="228">
        <v>80</v>
      </c>
      <c r="F2597" s="229">
        <f t="shared" si="40"/>
        <v>568</v>
      </c>
      <c r="G2597" s="230"/>
    </row>
    <row r="2598" s="219" customFormat="1" ht="14.25" spans="1:7">
      <c r="A2598" s="226">
        <v>2594</v>
      </c>
      <c r="B2598" s="227" t="s">
        <v>24188</v>
      </c>
      <c r="C2598" s="11" t="s">
        <v>2076</v>
      </c>
      <c r="D2598" s="55">
        <v>4.8</v>
      </c>
      <c r="E2598" s="228">
        <v>80</v>
      </c>
      <c r="F2598" s="229">
        <f t="shared" si="40"/>
        <v>384</v>
      </c>
      <c r="G2598" s="230"/>
    </row>
    <row r="2599" s="219" customFormat="1" ht="14.25" spans="1:7">
      <c r="A2599" s="226">
        <v>2595</v>
      </c>
      <c r="B2599" s="227" t="s">
        <v>24189</v>
      </c>
      <c r="C2599" s="11" t="s">
        <v>24190</v>
      </c>
      <c r="D2599" s="55">
        <v>9.6</v>
      </c>
      <c r="E2599" s="228">
        <v>80</v>
      </c>
      <c r="F2599" s="229">
        <f t="shared" si="40"/>
        <v>768</v>
      </c>
      <c r="G2599" s="230"/>
    </row>
    <row r="2600" s="219" customFormat="1" ht="14.25" spans="1:7">
      <c r="A2600" s="226">
        <v>2596</v>
      </c>
      <c r="B2600" s="227" t="s">
        <v>24191</v>
      </c>
      <c r="C2600" s="11" t="s">
        <v>24192</v>
      </c>
      <c r="D2600" s="55">
        <v>8</v>
      </c>
      <c r="E2600" s="228">
        <v>80</v>
      </c>
      <c r="F2600" s="229">
        <f t="shared" si="40"/>
        <v>640</v>
      </c>
      <c r="G2600" s="230"/>
    </row>
    <row r="2601" s="219" customFormat="1" ht="14.25" spans="1:7">
      <c r="A2601" s="226">
        <v>2597</v>
      </c>
      <c r="B2601" s="227" t="s">
        <v>24193</v>
      </c>
      <c r="C2601" s="11" t="s">
        <v>24194</v>
      </c>
      <c r="D2601" s="55">
        <v>4</v>
      </c>
      <c r="E2601" s="228">
        <v>80</v>
      </c>
      <c r="F2601" s="229">
        <f t="shared" si="40"/>
        <v>320</v>
      </c>
      <c r="G2601" s="230"/>
    </row>
    <row r="2602" s="219" customFormat="1" ht="14.25" spans="1:7">
      <c r="A2602" s="226">
        <v>2598</v>
      </c>
      <c r="B2602" s="227" t="s">
        <v>24195</v>
      </c>
      <c r="C2602" s="11" t="s">
        <v>24196</v>
      </c>
      <c r="D2602" s="55">
        <v>15</v>
      </c>
      <c r="E2602" s="228">
        <v>80</v>
      </c>
      <c r="F2602" s="229">
        <f t="shared" si="40"/>
        <v>1200</v>
      </c>
      <c r="G2602" s="230"/>
    </row>
    <row r="2603" s="219" customFormat="1" ht="14.25" spans="1:7">
      <c r="A2603" s="226">
        <v>2599</v>
      </c>
      <c r="B2603" s="227" t="s">
        <v>24197</v>
      </c>
      <c r="C2603" s="11" t="s">
        <v>10075</v>
      </c>
      <c r="D2603" s="55">
        <v>7.3</v>
      </c>
      <c r="E2603" s="228">
        <v>80</v>
      </c>
      <c r="F2603" s="229">
        <f t="shared" si="40"/>
        <v>584</v>
      </c>
      <c r="G2603" s="230"/>
    </row>
    <row r="2604" s="219" customFormat="1" ht="14.25" spans="1:7">
      <c r="A2604" s="226">
        <v>2600</v>
      </c>
      <c r="B2604" s="227" t="s">
        <v>24198</v>
      </c>
      <c r="C2604" s="11" t="s">
        <v>24199</v>
      </c>
      <c r="D2604" s="55">
        <v>11.98</v>
      </c>
      <c r="E2604" s="228">
        <v>80</v>
      </c>
      <c r="F2604" s="229">
        <f t="shared" si="40"/>
        <v>958.4</v>
      </c>
      <c r="G2604" s="230"/>
    </row>
    <row r="2605" s="219" customFormat="1" ht="14.25" spans="1:7">
      <c r="A2605" s="226">
        <v>2601</v>
      </c>
      <c r="B2605" s="227" t="s">
        <v>24200</v>
      </c>
      <c r="C2605" s="11" t="s">
        <v>24201</v>
      </c>
      <c r="D2605" s="55">
        <v>6.1</v>
      </c>
      <c r="E2605" s="228">
        <v>80</v>
      </c>
      <c r="F2605" s="229">
        <f t="shared" si="40"/>
        <v>488</v>
      </c>
      <c r="G2605" s="230"/>
    </row>
    <row r="2606" s="219" customFormat="1" ht="14.25" spans="1:7">
      <c r="A2606" s="226">
        <v>2602</v>
      </c>
      <c r="B2606" s="227" t="s">
        <v>24202</v>
      </c>
      <c r="C2606" s="11" t="s">
        <v>24203</v>
      </c>
      <c r="D2606" s="55">
        <v>14</v>
      </c>
      <c r="E2606" s="228">
        <v>80</v>
      </c>
      <c r="F2606" s="229">
        <f t="shared" si="40"/>
        <v>1120</v>
      </c>
      <c r="G2606" s="230"/>
    </row>
    <row r="2607" s="219" customFormat="1" ht="14.25" spans="1:7">
      <c r="A2607" s="226">
        <v>2603</v>
      </c>
      <c r="B2607" s="227" t="s">
        <v>24204</v>
      </c>
      <c r="C2607" s="11" t="s">
        <v>11592</v>
      </c>
      <c r="D2607" s="55">
        <v>9.6</v>
      </c>
      <c r="E2607" s="228">
        <v>80</v>
      </c>
      <c r="F2607" s="229">
        <f t="shared" si="40"/>
        <v>768</v>
      </c>
      <c r="G2607" s="230"/>
    </row>
    <row r="2608" s="219" customFormat="1" ht="14.25" spans="1:7">
      <c r="A2608" s="226">
        <v>2604</v>
      </c>
      <c r="B2608" s="227" t="s">
        <v>24205</v>
      </c>
      <c r="C2608" s="11" t="s">
        <v>24206</v>
      </c>
      <c r="D2608" s="55">
        <v>6.4</v>
      </c>
      <c r="E2608" s="228">
        <v>80</v>
      </c>
      <c r="F2608" s="229">
        <f t="shared" si="40"/>
        <v>512</v>
      </c>
      <c r="G2608" s="230"/>
    </row>
    <row r="2609" s="219" customFormat="1" ht="14.25" spans="1:7">
      <c r="A2609" s="226">
        <v>2605</v>
      </c>
      <c r="B2609" s="227" t="s">
        <v>24207</v>
      </c>
      <c r="C2609" s="11" t="s">
        <v>24208</v>
      </c>
      <c r="D2609" s="55">
        <v>2.96</v>
      </c>
      <c r="E2609" s="228">
        <v>80</v>
      </c>
      <c r="F2609" s="229">
        <f t="shared" si="40"/>
        <v>236.8</v>
      </c>
      <c r="G2609" s="230"/>
    </row>
    <row r="2610" s="219" customFormat="1" ht="14.25" spans="1:7">
      <c r="A2610" s="226">
        <v>2606</v>
      </c>
      <c r="B2610" s="227" t="s">
        <v>24209</v>
      </c>
      <c r="C2610" s="11" t="s">
        <v>24210</v>
      </c>
      <c r="D2610" s="55">
        <v>2.1</v>
      </c>
      <c r="E2610" s="228">
        <v>80</v>
      </c>
      <c r="F2610" s="229">
        <f t="shared" si="40"/>
        <v>168</v>
      </c>
      <c r="G2610" s="230"/>
    </row>
    <row r="2611" s="219" customFormat="1" ht="14.25" spans="1:7">
      <c r="A2611" s="226">
        <v>2607</v>
      </c>
      <c r="B2611" s="227" t="s">
        <v>24211</v>
      </c>
      <c r="C2611" s="11" t="s">
        <v>24038</v>
      </c>
      <c r="D2611" s="55">
        <v>2.91</v>
      </c>
      <c r="E2611" s="228">
        <v>80</v>
      </c>
      <c r="F2611" s="229">
        <f t="shared" si="40"/>
        <v>232.8</v>
      </c>
      <c r="G2611" s="230"/>
    </row>
    <row r="2612" s="219" customFormat="1" ht="14.25" spans="1:7">
      <c r="A2612" s="226">
        <v>2608</v>
      </c>
      <c r="B2612" s="227" t="s">
        <v>24212</v>
      </c>
      <c r="C2612" s="11" t="s">
        <v>23942</v>
      </c>
      <c r="D2612" s="55">
        <v>4.71</v>
      </c>
      <c r="E2612" s="228">
        <v>80</v>
      </c>
      <c r="F2612" s="229">
        <f t="shared" si="40"/>
        <v>376.8</v>
      </c>
      <c r="G2612" s="230"/>
    </row>
    <row r="2613" s="219" customFormat="1" ht="14.25" spans="1:7">
      <c r="A2613" s="226">
        <v>2609</v>
      </c>
      <c r="B2613" s="227" t="s">
        <v>24213</v>
      </c>
      <c r="C2613" s="11" t="s">
        <v>24214</v>
      </c>
      <c r="D2613" s="55">
        <v>4.35</v>
      </c>
      <c r="E2613" s="228">
        <v>80</v>
      </c>
      <c r="F2613" s="229">
        <f t="shared" si="40"/>
        <v>348</v>
      </c>
      <c r="G2613" s="230"/>
    </row>
    <row r="2614" s="219" customFormat="1" ht="14.25" spans="1:7">
      <c r="A2614" s="226">
        <v>2610</v>
      </c>
      <c r="B2614" s="227" t="s">
        <v>24215</v>
      </c>
      <c r="C2614" s="11" t="s">
        <v>23151</v>
      </c>
      <c r="D2614" s="55">
        <v>4.3</v>
      </c>
      <c r="E2614" s="228">
        <v>80</v>
      </c>
      <c r="F2614" s="229">
        <f t="shared" si="40"/>
        <v>344</v>
      </c>
      <c r="G2614" s="230"/>
    </row>
    <row r="2615" s="219" customFormat="1" ht="14.25" spans="1:7">
      <c r="A2615" s="226">
        <v>2611</v>
      </c>
      <c r="B2615" s="227" t="s">
        <v>24216</v>
      </c>
      <c r="C2615" s="11" t="s">
        <v>24217</v>
      </c>
      <c r="D2615" s="55">
        <v>6.4</v>
      </c>
      <c r="E2615" s="228">
        <v>80</v>
      </c>
      <c r="F2615" s="229">
        <f t="shared" si="40"/>
        <v>512</v>
      </c>
      <c r="G2615" s="230"/>
    </row>
    <row r="2616" s="219" customFormat="1" ht="14.25" spans="1:7">
      <c r="A2616" s="226">
        <v>2612</v>
      </c>
      <c r="B2616" s="227" t="s">
        <v>24218</v>
      </c>
      <c r="C2616" s="11" t="s">
        <v>24219</v>
      </c>
      <c r="D2616" s="55">
        <v>9.96</v>
      </c>
      <c r="E2616" s="228">
        <v>80</v>
      </c>
      <c r="F2616" s="229">
        <f t="shared" si="40"/>
        <v>796.8</v>
      </c>
      <c r="G2616" s="230"/>
    </row>
    <row r="2617" s="219" customFormat="1" ht="14.25" spans="1:7">
      <c r="A2617" s="226">
        <v>2613</v>
      </c>
      <c r="B2617" s="227" t="s">
        <v>24220</v>
      </c>
      <c r="C2617" s="11" t="s">
        <v>24221</v>
      </c>
      <c r="D2617" s="55">
        <v>6.3</v>
      </c>
      <c r="E2617" s="228">
        <v>80</v>
      </c>
      <c r="F2617" s="229">
        <f t="shared" si="40"/>
        <v>504</v>
      </c>
      <c r="G2617" s="230"/>
    </row>
    <row r="2618" s="219" customFormat="1" ht="14.25" spans="1:7">
      <c r="A2618" s="226">
        <v>2614</v>
      </c>
      <c r="B2618" s="227" t="s">
        <v>24222</v>
      </c>
      <c r="C2618" s="11" t="s">
        <v>24223</v>
      </c>
      <c r="D2618" s="55">
        <v>2.91</v>
      </c>
      <c r="E2618" s="228">
        <v>80</v>
      </c>
      <c r="F2618" s="229">
        <f t="shared" si="40"/>
        <v>232.8</v>
      </c>
      <c r="G2618" s="230"/>
    </row>
    <row r="2619" s="219" customFormat="1" ht="14.25" spans="1:7">
      <c r="A2619" s="226">
        <v>2615</v>
      </c>
      <c r="B2619" s="227" t="s">
        <v>24224</v>
      </c>
      <c r="C2619" s="11" t="s">
        <v>24225</v>
      </c>
      <c r="D2619" s="55">
        <v>3.2</v>
      </c>
      <c r="E2619" s="228">
        <v>80</v>
      </c>
      <c r="F2619" s="229">
        <f t="shared" si="40"/>
        <v>256</v>
      </c>
      <c r="G2619" s="230"/>
    </row>
    <row r="2620" s="219" customFormat="1" ht="14.25" spans="1:7">
      <c r="A2620" s="226">
        <v>2616</v>
      </c>
      <c r="B2620" s="227" t="s">
        <v>24226</v>
      </c>
      <c r="C2620" s="11" t="s">
        <v>24227</v>
      </c>
      <c r="D2620" s="55">
        <v>17.02</v>
      </c>
      <c r="E2620" s="228">
        <v>80</v>
      </c>
      <c r="F2620" s="229">
        <f t="shared" si="40"/>
        <v>1361.6</v>
      </c>
      <c r="G2620" s="230"/>
    </row>
    <row r="2621" s="219" customFormat="1" ht="14.25" spans="1:7">
      <c r="A2621" s="226">
        <v>2617</v>
      </c>
      <c r="B2621" s="227" t="s">
        <v>24228</v>
      </c>
      <c r="C2621" s="11" t="s">
        <v>12103</v>
      </c>
      <c r="D2621" s="55">
        <v>5.4</v>
      </c>
      <c r="E2621" s="228">
        <v>80</v>
      </c>
      <c r="F2621" s="229">
        <f t="shared" si="40"/>
        <v>432</v>
      </c>
      <c r="G2621" s="230"/>
    </row>
    <row r="2622" s="219" customFormat="1" ht="14.25" spans="1:7">
      <c r="A2622" s="226">
        <v>2618</v>
      </c>
      <c r="B2622" s="227" t="s">
        <v>24229</v>
      </c>
      <c r="C2622" s="11" t="s">
        <v>24230</v>
      </c>
      <c r="D2622" s="55">
        <v>4.32</v>
      </c>
      <c r="E2622" s="228">
        <v>80</v>
      </c>
      <c r="F2622" s="229">
        <f t="shared" si="40"/>
        <v>345.6</v>
      </c>
      <c r="G2622" s="230"/>
    </row>
    <row r="2623" s="219" customFormat="1" ht="14.25" spans="1:7">
      <c r="A2623" s="226">
        <v>2619</v>
      </c>
      <c r="B2623" s="227" t="s">
        <v>24231</v>
      </c>
      <c r="C2623" s="11" t="s">
        <v>9297</v>
      </c>
      <c r="D2623" s="55">
        <v>18.4</v>
      </c>
      <c r="E2623" s="228">
        <v>80</v>
      </c>
      <c r="F2623" s="229">
        <f t="shared" si="40"/>
        <v>1472</v>
      </c>
      <c r="G2623" s="230"/>
    </row>
    <row r="2624" s="219" customFormat="1" ht="14.25" spans="1:7">
      <c r="A2624" s="226">
        <v>2620</v>
      </c>
      <c r="B2624" s="227" t="s">
        <v>24232</v>
      </c>
      <c r="C2624" s="11" t="s">
        <v>8726</v>
      </c>
      <c r="D2624" s="55">
        <v>8.1</v>
      </c>
      <c r="E2624" s="228">
        <v>80</v>
      </c>
      <c r="F2624" s="229">
        <f t="shared" si="40"/>
        <v>648</v>
      </c>
      <c r="G2624" s="230"/>
    </row>
    <row r="2625" s="219" customFormat="1" ht="14.25" spans="1:7">
      <c r="A2625" s="226">
        <v>2621</v>
      </c>
      <c r="B2625" s="227" t="s">
        <v>24233</v>
      </c>
      <c r="C2625" s="11" t="s">
        <v>24234</v>
      </c>
      <c r="D2625" s="55">
        <v>3.06</v>
      </c>
      <c r="E2625" s="228">
        <v>80</v>
      </c>
      <c r="F2625" s="229">
        <f t="shared" si="40"/>
        <v>244.8</v>
      </c>
      <c r="G2625" s="230"/>
    </row>
    <row r="2626" s="219" customFormat="1" ht="14.25" spans="1:7">
      <c r="A2626" s="226">
        <v>2622</v>
      </c>
      <c r="B2626" s="227" t="s">
        <v>24235</v>
      </c>
      <c r="C2626" s="11" t="s">
        <v>24236</v>
      </c>
      <c r="D2626" s="55">
        <v>4.4</v>
      </c>
      <c r="E2626" s="228">
        <v>80</v>
      </c>
      <c r="F2626" s="229">
        <f t="shared" si="40"/>
        <v>352</v>
      </c>
      <c r="G2626" s="230"/>
    </row>
    <row r="2627" s="219" customFormat="1" ht="14.25" spans="1:7">
      <c r="A2627" s="226">
        <v>2623</v>
      </c>
      <c r="B2627" s="227" t="s">
        <v>24237</v>
      </c>
      <c r="C2627" s="11" t="s">
        <v>24238</v>
      </c>
      <c r="D2627" s="55">
        <v>4.4</v>
      </c>
      <c r="E2627" s="228">
        <v>80</v>
      </c>
      <c r="F2627" s="229">
        <f t="shared" si="40"/>
        <v>352</v>
      </c>
      <c r="G2627" s="230"/>
    </row>
    <row r="2628" s="219" customFormat="1" ht="14.25" spans="1:7">
      <c r="A2628" s="226">
        <v>2624</v>
      </c>
      <c r="B2628" s="227" t="s">
        <v>24239</v>
      </c>
      <c r="C2628" s="11" t="s">
        <v>24240</v>
      </c>
      <c r="D2628" s="55">
        <v>4.4</v>
      </c>
      <c r="E2628" s="228">
        <v>80</v>
      </c>
      <c r="F2628" s="229">
        <f t="shared" si="40"/>
        <v>352</v>
      </c>
      <c r="G2628" s="230"/>
    </row>
    <row r="2629" s="219" customFormat="1" ht="14.25" spans="1:7">
      <c r="A2629" s="226">
        <v>2625</v>
      </c>
      <c r="B2629" s="227" t="s">
        <v>24241</v>
      </c>
      <c r="C2629" s="11" t="s">
        <v>24242</v>
      </c>
      <c r="D2629" s="55">
        <v>4.4</v>
      </c>
      <c r="E2629" s="228">
        <v>80</v>
      </c>
      <c r="F2629" s="229">
        <f t="shared" ref="F2629:F2692" si="41">D2629*E2629</f>
        <v>352</v>
      </c>
      <c r="G2629" s="230"/>
    </row>
    <row r="2630" s="219" customFormat="1" ht="14.25" spans="1:7">
      <c r="A2630" s="226">
        <v>2626</v>
      </c>
      <c r="B2630" s="227" t="s">
        <v>24243</v>
      </c>
      <c r="C2630" s="11" t="s">
        <v>1244</v>
      </c>
      <c r="D2630" s="55">
        <v>4.4</v>
      </c>
      <c r="E2630" s="228">
        <v>80</v>
      </c>
      <c r="F2630" s="229">
        <f t="shared" si="41"/>
        <v>352</v>
      </c>
      <c r="G2630" s="230"/>
    </row>
    <row r="2631" s="219" customFormat="1" ht="14.25" spans="1:7">
      <c r="A2631" s="226">
        <v>2627</v>
      </c>
      <c r="B2631" s="227" t="s">
        <v>24244</v>
      </c>
      <c r="C2631" s="11" t="s">
        <v>24245</v>
      </c>
      <c r="D2631" s="55">
        <v>4.4</v>
      </c>
      <c r="E2631" s="228">
        <v>80</v>
      </c>
      <c r="F2631" s="229">
        <f t="shared" si="41"/>
        <v>352</v>
      </c>
      <c r="G2631" s="230"/>
    </row>
    <row r="2632" s="219" customFormat="1" ht="14.25" spans="1:7">
      <c r="A2632" s="226">
        <v>2628</v>
      </c>
      <c r="B2632" s="227" t="s">
        <v>24246</v>
      </c>
      <c r="C2632" s="11" t="s">
        <v>24247</v>
      </c>
      <c r="D2632" s="55">
        <v>10</v>
      </c>
      <c r="E2632" s="228">
        <v>80</v>
      </c>
      <c r="F2632" s="229">
        <f t="shared" si="41"/>
        <v>800</v>
      </c>
      <c r="G2632" s="230"/>
    </row>
    <row r="2633" s="219" customFormat="1" ht="14.25" spans="1:7">
      <c r="A2633" s="226">
        <v>2629</v>
      </c>
      <c r="B2633" s="227" t="s">
        <v>24248</v>
      </c>
      <c r="C2633" s="11" t="s">
        <v>24249</v>
      </c>
      <c r="D2633" s="55">
        <v>4.4</v>
      </c>
      <c r="E2633" s="228">
        <v>80</v>
      </c>
      <c r="F2633" s="229">
        <f t="shared" si="41"/>
        <v>352</v>
      </c>
      <c r="G2633" s="230"/>
    </row>
    <row r="2634" s="219" customFormat="1" ht="14.25" spans="1:7">
      <c r="A2634" s="226">
        <v>2630</v>
      </c>
      <c r="B2634" s="227" t="s">
        <v>24250</v>
      </c>
      <c r="C2634" s="11" t="s">
        <v>22</v>
      </c>
      <c r="D2634" s="55">
        <v>14.4</v>
      </c>
      <c r="E2634" s="228">
        <v>80</v>
      </c>
      <c r="F2634" s="229">
        <f t="shared" si="41"/>
        <v>1152</v>
      </c>
      <c r="G2634" s="230"/>
    </row>
    <row r="2635" s="219" customFormat="1" ht="14.25" spans="1:7">
      <c r="A2635" s="226">
        <v>2631</v>
      </c>
      <c r="B2635" s="227" t="s">
        <v>24251</v>
      </c>
      <c r="C2635" s="11" t="s">
        <v>24252</v>
      </c>
      <c r="D2635" s="55">
        <v>16.4</v>
      </c>
      <c r="E2635" s="228">
        <v>80</v>
      </c>
      <c r="F2635" s="229">
        <f t="shared" si="41"/>
        <v>1312</v>
      </c>
      <c r="G2635" s="230"/>
    </row>
    <row r="2636" s="219" customFormat="1" ht="14.25" spans="1:7">
      <c r="A2636" s="226">
        <v>2632</v>
      </c>
      <c r="B2636" s="227" t="s">
        <v>24253</v>
      </c>
      <c r="C2636" s="11" t="s">
        <v>22712</v>
      </c>
      <c r="D2636" s="55">
        <v>4.4</v>
      </c>
      <c r="E2636" s="228">
        <v>80</v>
      </c>
      <c r="F2636" s="229">
        <f t="shared" si="41"/>
        <v>352</v>
      </c>
      <c r="G2636" s="230"/>
    </row>
    <row r="2637" s="219" customFormat="1" ht="14.25" spans="1:7">
      <c r="A2637" s="226">
        <v>2633</v>
      </c>
      <c r="B2637" s="227" t="s">
        <v>24254</v>
      </c>
      <c r="C2637" s="11" t="s">
        <v>24255</v>
      </c>
      <c r="D2637" s="55">
        <v>4.4</v>
      </c>
      <c r="E2637" s="228">
        <v>80</v>
      </c>
      <c r="F2637" s="229">
        <f t="shared" si="41"/>
        <v>352</v>
      </c>
      <c r="G2637" s="230"/>
    </row>
    <row r="2638" s="219" customFormat="1" ht="14.25" spans="1:7">
      <c r="A2638" s="226">
        <v>2634</v>
      </c>
      <c r="B2638" s="227" t="s">
        <v>24256</v>
      </c>
      <c r="C2638" s="11" t="s">
        <v>24257</v>
      </c>
      <c r="D2638" s="55">
        <v>7.4</v>
      </c>
      <c r="E2638" s="228">
        <v>80</v>
      </c>
      <c r="F2638" s="229">
        <f t="shared" si="41"/>
        <v>592</v>
      </c>
      <c r="G2638" s="230"/>
    </row>
    <row r="2639" s="219" customFormat="1" ht="14.25" spans="1:7">
      <c r="A2639" s="226">
        <v>2635</v>
      </c>
      <c r="B2639" s="227" t="s">
        <v>24258</v>
      </c>
      <c r="C2639" s="11" t="s">
        <v>1675</v>
      </c>
      <c r="D2639" s="55">
        <v>21.32</v>
      </c>
      <c r="E2639" s="228">
        <v>80</v>
      </c>
      <c r="F2639" s="229">
        <f t="shared" si="41"/>
        <v>1705.6</v>
      </c>
      <c r="G2639" s="230"/>
    </row>
    <row r="2640" s="219" customFormat="1" ht="14.25" spans="1:7">
      <c r="A2640" s="226">
        <v>2636</v>
      </c>
      <c r="B2640" s="227" t="s">
        <v>24259</v>
      </c>
      <c r="C2640" s="11" t="s">
        <v>1897</v>
      </c>
      <c r="D2640" s="55">
        <v>10</v>
      </c>
      <c r="E2640" s="228">
        <v>80</v>
      </c>
      <c r="F2640" s="229">
        <f t="shared" si="41"/>
        <v>800</v>
      </c>
      <c r="G2640" s="230"/>
    </row>
    <row r="2641" s="219" customFormat="1" ht="14.25" spans="1:7">
      <c r="A2641" s="226">
        <v>2637</v>
      </c>
      <c r="B2641" s="227" t="s">
        <v>24260</v>
      </c>
      <c r="C2641" s="11" t="s">
        <v>4570</v>
      </c>
      <c r="D2641" s="55">
        <v>8.4</v>
      </c>
      <c r="E2641" s="228">
        <v>80</v>
      </c>
      <c r="F2641" s="229">
        <f t="shared" si="41"/>
        <v>672</v>
      </c>
      <c r="G2641" s="230"/>
    </row>
    <row r="2642" s="219" customFormat="1" ht="14.25" spans="1:7">
      <c r="A2642" s="226">
        <v>2638</v>
      </c>
      <c r="B2642" s="227" t="s">
        <v>24261</v>
      </c>
      <c r="C2642" s="11" t="s">
        <v>9324</v>
      </c>
      <c r="D2642" s="55">
        <v>10</v>
      </c>
      <c r="E2642" s="228">
        <v>80</v>
      </c>
      <c r="F2642" s="229">
        <f t="shared" si="41"/>
        <v>800</v>
      </c>
      <c r="G2642" s="230"/>
    </row>
    <row r="2643" s="219" customFormat="1" ht="14.25" spans="1:7">
      <c r="A2643" s="226">
        <v>2639</v>
      </c>
      <c r="B2643" s="227" t="s">
        <v>24262</v>
      </c>
      <c r="C2643" s="11" t="s">
        <v>23942</v>
      </c>
      <c r="D2643" s="55">
        <v>1.1</v>
      </c>
      <c r="E2643" s="228">
        <v>80</v>
      </c>
      <c r="F2643" s="229">
        <f t="shared" si="41"/>
        <v>88</v>
      </c>
      <c r="G2643" s="230"/>
    </row>
    <row r="2644" s="219" customFormat="1" ht="14.25" spans="1:7">
      <c r="A2644" s="226">
        <v>2640</v>
      </c>
      <c r="B2644" s="227" t="s">
        <v>24263</v>
      </c>
      <c r="C2644" s="11" t="s">
        <v>12227</v>
      </c>
      <c r="D2644" s="55">
        <v>4.4</v>
      </c>
      <c r="E2644" s="228">
        <v>80</v>
      </c>
      <c r="F2644" s="229">
        <f t="shared" si="41"/>
        <v>352</v>
      </c>
      <c r="G2644" s="230"/>
    </row>
    <row r="2645" s="219" customFormat="1" ht="14.25" spans="1:7">
      <c r="A2645" s="226">
        <v>2641</v>
      </c>
      <c r="B2645" s="227" t="s">
        <v>24264</v>
      </c>
      <c r="C2645" s="11" t="s">
        <v>24265</v>
      </c>
      <c r="D2645" s="55">
        <v>4.4</v>
      </c>
      <c r="E2645" s="228">
        <v>80</v>
      </c>
      <c r="F2645" s="229">
        <f t="shared" si="41"/>
        <v>352</v>
      </c>
      <c r="G2645" s="230"/>
    </row>
    <row r="2646" s="219" customFormat="1" ht="14.25" spans="1:7">
      <c r="A2646" s="226">
        <v>2642</v>
      </c>
      <c r="B2646" s="227" t="s">
        <v>24266</v>
      </c>
      <c r="C2646" s="11" t="s">
        <v>24267</v>
      </c>
      <c r="D2646" s="55">
        <v>3.3</v>
      </c>
      <c r="E2646" s="228">
        <v>80</v>
      </c>
      <c r="F2646" s="229">
        <f t="shared" si="41"/>
        <v>264</v>
      </c>
      <c r="G2646" s="230"/>
    </row>
    <row r="2647" s="219" customFormat="1" ht="14.25" spans="1:7">
      <c r="A2647" s="226">
        <v>2643</v>
      </c>
      <c r="B2647" s="227" t="s">
        <v>24268</v>
      </c>
      <c r="C2647" s="11" t="s">
        <v>24269</v>
      </c>
      <c r="D2647" s="55">
        <v>3.3</v>
      </c>
      <c r="E2647" s="228">
        <v>80</v>
      </c>
      <c r="F2647" s="229">
        <f t="shared" si="41"/>
        <v>264</v>
      </c>
      <c r="G2647" s="230"/>
    </row>
    <row r="2648" s="219" customFormat="1" ht="14.25" spans="1:7">
      <c r="A2648" s="226">
        <v>2644</v>
      </c>
      <c r="B2648" s="227" t="s">
        <v>24270</v>
      </c>
      <c r="C2648" s="11" t="s">
        <v>24271</v>
      </c>
      <c r="D2648" s="55">
        <v>3.3</v>
      </c>
      <c r="E2648" s="228">
        <v>80</v>
      </c>
      <c r="F2648" s="229">
        <f t="shared" si="41"/>
        <v>264</v>
      </c>
      <c r="G2648" s="230"/>
    </row>
    <row r="2649" s="219" customFormat="1" ht="14.25" spans="1:7">
      <c r="A2649" s="226">
        <v>2645</v>
      </c>
      <c r="B2649" s="227" t="s">
        <v>24272</v>
      </c>
      <c r="C2649" s="11" t="s">
        <v>24273</v>
      </c>
      <c r="D2649" s="55">
        <v>20</v>
      </c>
      <c r="E2649" s="228">
        <v>80</v>
      </c>
      <c r="F2649" s="229">
        <f t="shared" si="41"/>
        <v>1600</v>
      </c>
      <c r="G2649" s="230"/>
    </row>
    <row r="2650" s="219" customFormat="1" ht="14.25" spans="1:7">
      <c r="A2650" s="226">
        <v>2646</v>
      </c>
      <c r="B2650" s="227" t="s">
        <v>24274</v>
      </c>
      <c r="C2650" s="11" t="s">
        <v>91</v>
      </c>
      <c r="D2650" s="55">
        <v>2.2</v>
      </c>
      <c r="E2650" s="228">
        <v>80</v>
      </c>
      <c r="F2650" s="229">
        <f t="shared" si="41"/>
        <v>176</v>
      </c>
      <c r="G2650" s="230"/>
    </row>
    <row r="2651" s="219" customFormat="1" ht="14.25" spans="1:7">
      <c r="A2651" s="226">
        <v>2647</v>
      </c>
      <c r="B2651" s="227" t="s">
        <v>24275</v>
      </c>
      <c r="C2651" s="11" t="s">
        <v>3041</v>
      </c>
      <c r="D2651" s="55">
        <v>3.3</v>
      </c>
      <c r="E2651" s="228">
        <v>80</v>
      </c>
      <c r="F2651" s="229">
        <f t="shared" si="41"/>
        <v>264</v>
      </c>
      <c r="G2651" s="230"/>
    </row>
    <row r="2652" s="219" customFormat="1" ht="14.25" spans="1:7">
      <c r="A2652" s="226">
        <v>2648</v>
      </c>
      <c r="B2652" s="227" t="s">
        <v>24276</v>
      </c>
      <c r="C2652" s="11" t="s">
        <v>24277</v>
      </c>
      <c r="D2652" s="55">
        <v>3.3</v>
      </c>
      <c r="E2652" s="228">
        <v>80</v>
      </c>
      <c r="F2652" s="229">
        <f t="shared" si="41"/>
        <v>264</v>
      </c>
      <c r="G2652" s="230"/>
    </row>
    <row r="2653" s="219" customFormat="1" ht="14.25" spans="1:7">
      <c r="A2653" s="226">
        <v>2649</v>
      </c>
      <c r="B2653" s="227" t="s">
        <v>24278</v>
      </c>
      <c r="C2653" s="11" t="s">
        <v>281</v>
      </c>
      <c r="D2653" s="55">
        <v>3.3</v>
      </c>
      <c r="E2653" s="228">
        <v>80</v>
      </c>
      <c r="F2653" s="229">
        <f t="shared" si="41"/>
        <v>264</v>
      </c>
      <c r="G2653" s="230"/>
    </row>
    <row r="2654" s="219" customFormat="1" ht="14.25" spans="1:7">
      <c r="A2654" s="226">
        <v>2650</v>
      </c>
      <c r="B2654" s="227" t="s">
        <v>24279</v>
      </c>
      <c r="C2654" s="11" t="s">
        <v>23899</v>
      </c>
      <c r="D2654" s="55">
        <v>3.3</v>
      </c>
      <c r="E2654" s="228">
        <v>80</v>
      </c>
      <c r="F2654" s="229">
        <f t="shared" si="41"/>
        <v>264</v>
      </c>
      <c r="G2654" s="230"/>
    </row>
    <row r="2655" s="219" customFormat="1" ht="14.25" spans="1:7">
      <c r="A2655" s="226">
        <v>2651</v>
      </c>
      <c r="B2655" s="227" t="s">
        <v>24280</v>
      </c>
      <c r="C2655" s="11" t="s">
        <v>24281</v>
      </c>
      <c r="D2655" s="55">
        <v>3.3</v>
      </c>
      <c r="E2655" s="228">
        <v>80</v>
      </c>
      <c r="F2655" s="229">
        <f t="shared" si="41"/>
        <v>264</v>
      </c>
      <c r="G2655" s="230"/>
    </row>
    <row r="2656" s="219" customFormat="1" ht="14.25" spans="1:7">
      <c r="A2656" s="226">
        <v>2652</v>
      </c>
      <c r="B2656" s="227" t="s">
        <v>24282</v>
      </c>
      <c r="C2656" s="11" t="s">
        <v>23098</v>
      </c>
      <c r="D2656" s="55">
        <v>3.3</v>
      </c>
      <c r="E2656" s="228">
        <v>80</v>
      </c>
      <c r="F2656" s="229">
        <f t="shared" si="41"/>
        <v>264</v>
      </c>
      <c r="G2656" s="230"/>
    </row>
    <row r="2657" s="219" customFormat="1" ht="14.25" spans="1:7">
      <c r="A2657" s="226">
        <v>2653</v>
      </c>
      <c r="B2657" s="227" t="s">
        <v>24283</v>
      </c>
      <c r="C2657" s="11" t="s">
        <v>24284</v>
      </c>
      <c r="D2657" s="55">
        <v>2.2</v>
      </c>
      <c r="E2657" s="228">
        <v>80</v>
      </c>
      <c r="F2657" s="229">
        <f t="shared" si="41"/>
        <v>176</v>
      </c>
      <c r="G2657" s="230"/>
    </row>
    <row r="2658" s="219" customFormat="1" ht="14.25" spans="1:7">
      <c r="A2658" s="226">
        <v>2654</v>
      </c>
      <c r="B2658" s="227" t="s">
        <v>24285</v>
      </c>
      <c r="C2658" s="11" t="s">
        <v>1859</v>
      </c>
      <c r="D2658" s="55">
        <v>10</v>
      </c>
      <c r="E2658" s="228">
        <v>80</v>
      </c>
      <c r="F2658" s="229">
        <f t="shared" si="41"/>
        <v>800</v>
      </c>
      <c r="G2658" s="230"/>
    </row>
    <row r="2659" s="219" customFormat="1" ht="14.25" spans="1:7">
      <c r="A2659" s="226">
        <v>2655</v>
      </c>
      <c r="B2659" s="227" t="s">
        <v>24286</v>
      </c>
      <c r="C2659" s="11" t="s">
        <v>387</v>
      </c>
      <c r="D2659" s="55">
        <v>4.4</v>
      </c>
      <c r="E2659" s="228">
        <v>80</v>
      </c>
      <c r="F2659" s="229">
        <f t="shared" si="41"/>
        <v>352</v>
      </c>
      <c r="G2659" s="230"/>
    </row>
    <row r="2660" s="219" customFormat="1" ht="14.25" spans="1:7">
      <c r="A2660" s="226">
        <v>2656</v>
      </c>
      <c r="B2660" s="227" t="s">
        <v>24287</v>
      </c>
      <c r="C2660" s="11" t="s">
        <v>24288</v>
      </c>
      <c r="D2660" s="55">
        <v>5.5</v>
      </c>
      <c r="E2660" s="228">
        <v>80</v>
      </c>
      <c r="F2660" s="229">
        <f t="shared" si="41"/>
        <v>440</v>
      </c>
      <c r="G2660" s="230"/>
    </row>
    <row r="2661" s="219" customFormat="1" ht="14.25" spans="1:7">
      <c r="A2661" s="226">
        <v>2657</v>
      </c>
      <c r="B2661" s="227" t="s">
        <v>24289</v>
      </c>
      <c r="C2661" s="11" t="s">
        <v>1196</v>
      </c>
      <c r="D2661" s="55">
        <v>13.5</v>
      </c>
      <c r="E2661" s="228">
        <v>80</v>
      </c>
      <c r="F2661" s="229">
        <f t="shared" si="41"/>
        <v>1080</v>
      </c>
      <c r="G2661" s="230"/>
    </row>
    <row r="2662" s="219" customFormat="1" ht="14.25" spans="1:7">
      <c r="A2662" s="226">
        <v>2658</v>
      </c>
      <c r="B2662" s="227" t="s">
        <v>24290</v>
      </c>
      <c r="C2662" s="11" t="s">
        <v>16</v>
      </c>
      <c r="D2662" s="55">
        <v>11</v>
      </c>
      <c r="E2662" s="228">
        <v>80</v>
      </c>
      <c r="F2662" s="229">
        <f t="shared" si="41"/>
        <v>880</v>
      </c>
      <c r="G2662" s="230"/>
    </row>
    <row r="2663" s="219" customFormat="1" ht="14.25" spans="1:7">
      <c r="A2663" s="226">
        <v>2659</v>
      </c>
      <c r="B2663" s="227" t="s">
        <v>24291</v>
      </c>
      <c r="C2663" s="11" t="s">
        <v>1781</v>
      </c>
      <c r="D2663" s="55">
        <v>2.2</v>
      </c>
      <c r="E2663" s="228">
        <v>80</v>
      </c>
      <c r="F2663" s="229">
        <f t="shared" si="41"/>
        <v>176</v>
      </c>
      <c r="G2663" s="230"/>
    </row>
    <row r="2664" s="219" customFormat="1" ht="14.25" spans="1:7">
      <c r="A2664" s="226">
        <v>2660</v>
      </c>
      <c r="B2664" s="227" t="s">
        <v>24292</v>
      </c>
      <c r="C2664" s="11" t="s">
        <v>900</v>
      </c>
      <c r="D2664" s="55">
        <v>9.4</v>
      </c>
      <c r="E2664" s="228">
        <v>80</v>
      </c>
      <c r="F2664" s="229">
        <f t="shared" si="41"/>
        <v>752</v>
      </c>
      <c r="G2664" s="230"/>
    </row>
    <row r="2665" s="219" customFormat="1" ht="14.25" spans="1:7">
      <c r="A2665" s="226">
        <v>2661</v>
      </c>
      <c r="B2665" s="227" t="s">
        <v>24293</v>
      </c>
      <c r="C2665" s="11" t="s">
        <v>1188</v>
      </c>
      <c r="D2665" s="55">
        <v>4.4</v>
      </c>
      <c r="E2665" s="228">
        <v>80</v>
      </c>
      <c r="F2665" s="229">
        <f t="shared" si="41"/>
        <v>352</v>
      </c>
      <c r="G2665" s="230"/>
    </row>
    <row r="2666" s="219" customFormat="1" ht="14.25" spans="1:7">
      <c r="A2666" s="226">
        <v>2662</v>
      </c>
      <c r="B2666" s="227" t="s">
        <v>24294</v>
      </c>
      <c r="C2666" s="11" t="s">
        <v>1395</v>
      </c>
      <c r="D2666" s="55">
        <v>77.87</v>
      </c>
      <c r="E2666" s="228">
        <v>80</v>
      </c>
      <c r="F2666" s="229">
        <f t="shared" si="41"/>
        <v>6229.6</v>
      </c>
      <c r="G2666" s="230"/>
    </row>
    <row r="2667" s="219" customFormat="1" ht="14.25" spans="1:7">
      <c r="A2667" s="226">
        <v>2663</v>
      </c>
      <c r="B2667" s="227" t="s">
        <v>24295</v>
      </c>
      <c r="C2667" s="11" t="s">
        <v>24296</v>
      </c>
      <c r="D2667" s="55">
        <v>11.4</v>
      </c>
      <c r="E2667" s="228">
        <v>80</v>
      </c>
      <c r="F2667" s="229">
        <f t="shared" si="41"/>
        <v>912</v>
      </c>
      <c r="G2667" s="230"/>
    </row>
    <row r="2668" s="219" customFormat="1" ht="14.25" spans="1:7">
      <c r="A2668" s="226">
        <v>2664</v>
      </c>
      <c r="B2668" s="227" t="s">
        <v>24297</v>
      </c>
      <c r="C2668" s="11" t="s">
        <v>24298</v>
      </c>
      <c r="D2668" s="55">
        <v>5.7</v>
      </c>
      <c r="E2668" s="228">
        <v>80</v>
      </c>
      <c r="F2668" s="229">
        <f t="shared" si="41"/>
        <v>456</v>
      </c>
      <c r="G2668" s="230"/>
    </row>
    <row r="2669" s="219" customFormat="1" ht="14.25" spans="1:7">
      <c r="A2669" s="226">
        <v>2665</v>
      </c>
      <c r="B2669" s="227" t="s">
        <v>24299</v>
      </c>
      <c r="C2669" s="11" t="s">
        <v>1618</v>
      </c>
      <c r="D2669" s="55">
        <v>3.9</v>
      </c>
      <c r="E2669" s="228">
        <v>80</v>
      </c>
      <c r="F2669" s="229">
        <f t="shared" si="41"/>
        <v>312</v>
      </c>
      <c r="G2669" s="230"/>
    </row>
    <row r="2670" s="219" customFormat="1" ht="14.25" spans="1:7">
      <c r="A2670" s="226">
        <v>2666</v>
      </c>
      <c r="B2670" s="227" t="s">
        <v>24300</v>
      </c>
      <c r="C2670" s="11" t="s">
        <v>2118</v>
      </c>
      <c r="D2670" s="55">
        <v>5.1</v>
      </c>
      <c r="E2670" s="228">
        <v>80</v>
      </c>
      <c r="F2670" s="229">
        <f t="shared" si="41"/>
        <v>408</v>
      </c>
      <c r="G2670" s="230"/>
    </row>
    <row r="2671" s="219" customFormat="1" ht="14.25" spans="1:7">
      <c r="A2671" s="226">
        <v>2667</v>
      </c>
      <c r="B2671" s="227" t="s">
        <v>24301</v>
      </c>
      <c r="C2671" s="11" t="s">
        <v>24302</v>
      </c>
      <c r="D2671" s="55">
        <v>3</v>
      </c>
      <c r="E2671" s="228">
        <v>80</v>
      </c>
      <c r="F2671" s="229">
        <f t="shared" si="41"/>
        <v>240</v>
      </c>
      <c r="G2671" s="230"/>
    </row>
    <row r="2672" s="219" customFormat="1" ht="14.25" spans="1:7">
      <c r="A2672" s="226">
        <v>2668</v>
      </c>
      <c r="B2672" s="227" t="s">
        <v>24303</v>
      </c>
      <c r="C2672" s="11" t="s">
        <v>24304</v>
      </c>
      <c r="D2672" s="55">
        <v>3.2</v>
      </c>
      <c r="E2672" s="228">
        <v>80</v>
      </c>
      <c r="F2672" s="229">
        <f t="shared" si="41"/>
        <v>256</v>
      </c>
      <c r="G2672" s="230"/>
    </row>
    <row r="2673" s="219" customFormat="1" ht="14.25" spans="1:7">
      <c r="A2673" s="226">
        <v>2669</v>
      </c>
      <c r="B2673" s="227" t="s">
        <v>24305</v>
      </c>
      <c r="C2673" s="11" t="s">
        <v>15067</v>
      </c>
      <c r="D2673" s="55">
        <v>3</v>
      </c>
      <c r="E2673" s="228">
        <v>80</v>
      </c>
      <c r="F2673" s="229">
        <f t="shared" si="41"/>
        <v>240</v>
      </c>
      <c r="G2673" s="230"/>
    </row>
    <row r="2674" s="219" customFormat="1" ht="14.25" spans="1:7">
      <c r="A2674" s="226">
        <v>2670</v>
      </c>
      <c r="B2674" s="227" t="s">
        <v>24306</v>
      </c>
      <c r="C2674" s="11" t="s">
        <v>289</v>
      </c>
      <c r="D2674" s="55">
        <v>2</v>
      </c>
      <c r="E2674" s="228">
        <v>80</v>
      </c>
      <c r="F2674" s="229">
        <f t="shared" si="41"/>
        <v>160</v>
      </c>
      <c r="G2674" s="230"/>
    </row>
    <row r="2675" s="219" customFormat="1" ht="14.25" spans="1:7">
      <c r="A2675" s="226">
        <v>2671</v>
      </c>
      <c r="B2675" s="227" t="s">
        <v>24307</v>
      </c>
      <c r="C2675" s="11" t="s">
        <v>24308</v>
      </c>
      <c r="D2675" s="55">
        <v>3</v>
      </c>
      <c r="E2675" s="228">
        <v>80</v>
      </c>
      <c r="F2675" s="229">
        <f t="shared" si="41"/>
        <v>240</v>
      </c>
      <c r="G2675" s="230"/>
    </row>
    <row r="2676" s="219" customFormat="1" ht="14.25" spans="1:7">
      <c r="A2676" s="226">
        <v>2672</v>
      </c>
      <c r="B2676" s="227" t="s">
        <v>24309</v>
      </c>
      <c r="C2676" s="11" t="s">
        <v>24310</v>
      </c>
      <c r="D2676" s="55">
        <v>6.6</v>
      </c>
      <c r="E2676" s="228">
        <v>80</v>
      </c>
      <c r="F2676" s="229">
        <f t="shared" si="41"/>
        <v>528</v>
      </c>
      <c r="G2676" s="230"/>
    </row>
    <row r="2677" s="219" customFormat="1" ht="14.25" spans="1:7">
      <c r="A2677" s="226">
        <v>2673</v>
      </c>
      <c r="B2677" s="227" t="s">
        <v>24311</v>
      </c>
      <c r="C2677" s="11" t="s">
        <v>24312</v>
      </c>
      <c r="D2677" s="55">
        <v>24.4</v>
      </c>
      <c r="E2677" s="228">
        <v>80</v>
      </c>
      <c r="F2677" s="229">
        <f t="shared" si="41"/>
        <v>1952</v>
      </c>
      <c r="G2677" s="230"/>
    </row>
    <row r="2678" s="219" customFormat="1" ht="14.25" spans="1:7">
      <c r="A2678" s="226">
        <v>2674</v>
      </c>
      <c r="B2678" s="227" t="s">
        <v>24313</v>
      </c>
      <c r="C2678" s="11" t="s">
        <v>20679</v>
      </c>
      <c r="D2678" s="55">
        <v>5</v>
      </c>
      <c r="E2678" s="228">
        <v>80</v>
      </c>
      <c r="F2678" s="229">
        <f t="shared" si="41"/>
        <v>400</v>
      </c>
      <c r="G2678" s="230"/>
    </row>
    <row r="2679" s="219" customFormat="1" ht="14.25" spans="1:7">
      <c r="A2679" s="226">
        <v>2675</v>
      </c>
      <c r="B2679" s="227" t="s">
        <v>24314</v>
      </c>
      <c r="C2679" s="11" t="s">
        <v>2205</v>
      </c>
      <c r="D2679" s="55">
        <v>7.42</v>
      </c>
      <c r="E2679" s="228">
        <v>80</v>
      </c>
      <c r="F2679" s="229">
        <f t="shared" si="41"/>
        <v>593.6</v>
      </c>
      <c r="G2679" s="230"/>
    </row>
    <row r="2680" s="219" customFormat="1" ht="14.25" spans="1:7">
      <c r="A2680" s="226">
        <v>2676</v>
      </c>
      <c r="B2680" s="227" t="s">
        <v>24315</v>
      </c>
      <c r="C2680" s="11" t="s">
        <v>24316</v>
      </c>
      <c r="D2680" s="55">
        <v>7.82</v>
      </c>
      <c r="E2680" s="228">
        <v>80</v>
      </c>
      <c r="F2680" s="229">
        <f t="shared" si="41"/>
        <v>625.6</v>
      </c>
      <c r="G2680" s="230"/>
    </row>
    <row r="2681" s="219" customFormat="1" ht="14.25" spans="1:7">
      <c r="A2681" s="226">
        <v>2677</v>
      </c>
      <c r="B2681" s="227" t="s">
        <v>24317</v>
      </c>
      <c r="C2681" s="11" t="s">
        <v>24318</v>
      </c>
      <c r="D2681" s="55">
        <v>5.05</v>
      </c>
      <c r="E2681" s="228">
        <v>80</v>
      </c>
      <c r="F2681" s="229">
        <f t="shared" si="41"/>
        <v>404</v>
      </c>
      <c r="G2681" s="230"/>
    </row>
    <row r="2682" s="219" customFormat="1" ht="14.25" spans="1:7">
      <c r="A2682" s="226">
        <v>2678</v>
      </c>
      <c r="B2682" s="227" t="s">
        <v>24319</v>
      </c>
      <c r="C2682" s="11" t="s">
        <v>24320</v>
      </c>
      <c r="D2682" s="55">
        <v>13.2</v>
      </c>
      <c r="E2682" s="228">
        <v>80</v>
      </c>
      <c r="F2682" s="229">
        <f t="shared" si="41"/>
        <v>1056</v>
      </c>
      <c r="G2682" s="230"/>
    </row>
    <row r="2683" s="219" customFormat="1" ht="14.25" spans="1:7">
      <c r="A2683" s="226">
        <v>2679</v>
      </c>
      <c r="B2683" s="227" t="s">
        <v>24321</v>
      </c>
      <c r="C2683" s="11" t="s">
        <v>15359</v>
      </c>
      <c r="D2683" s="55">
        <v>6.6</v>
      </c>
      <c r="E2683" s="228">
        <v>80</v>
      </c>
      <c r="F2683" s="229">
        <f t="shared" si="41"/>
        <v>528</v>
      </c>
      <c r="G2683" s="230"/>
    </row>
    <row r="2684" s="219" customFormat="1" ht="14.25" spans="1:7">
      <c r="A2684" s="226">
        <v>2680</v>
      </c>
      <c r="B2684" s="227" t="s">
        <v>24322</v>
      </c>
      <c r="C2684" s="11" t="s">
        <v>3991</v>
      </c>
      <c r="D2684" s="55">
        <v>8.8</v>
      </c>
      <c r="E2684" s="228">
        <v>80</v>
      </c>
      <c r="F2684" s="229">
        <f t="shared" si="41"/>
        <v>704</v>
      </c>
      <c r="G2684" s="230"/>
    </row>
    <row r="2685" s="219" customFormat="1" ht="14.25" spans="1:7">
      <c r="A2685" s="226">
        <v>2681</v>
      </c>
      <c r="B2685" s="227" t="s">
        <v>24323</v>
      </c>
      <c r="C2685" s="11" t="s">
        <v>8136</v>
      </c>
      <c r="D2685" s="55">
        <v>8.8</v>
      </c>
      <c r="E2685" s="228">
        <v>80</v>
      </c>
      <c r="F2685" s="229">
        <f t="shared" si="41"/>
        <v>704</v>
      </c>
      <c r="G2685" s="230"/>
    </row>
    <row r="2686" s="219" customFormat="1" ht="14.25" spans="1:7">
      <c r="A2686" s="226">
        <v>2682</v>
      </c>
      <c r="B2686" s="227" t="s">
        <v>24324</v>
      </c>
      <c r="C2686" s="11" t="s">
        <v>24325</v>
      </c>
      <c r="D2686" s="55">
        <v>4.5</v>
      </c>
      <c r="E2686" s="228">
        <v>80</v>
      </c>
      <c r="F2686" s="229">
        <f t="shared" si="41"/>
        <v>360</v>
      </c>
      <c r="G2686" s="230"/>
    </row>
    <row r="2687" s="219" customFormat="1" ht="14.25" spans="1:7">
      <c r="A2687" s="226">
        <v>2683</v>
      </c>
      <c r="B2687" s="227" t="s">
        <v>24326</v>
      </c>
      <c r="C2687" s="11" t="s">
        <v>24327</v>
      </c>
      <c r="D2687" s="55">
        <v>8.8</v>
      </c>
      <c r="E2687" s="228">
        <v>80</v>
      </c>
      <c r="F2687" s="229">
        <f t="shared" si="41"/>
        <v>704</v>
      </c>
      <c r="G2687" s="230"/>
    </row>
    <row r="2688" s="219" customFormat="1" ht="14.25" spans="1:7">
      <c r="A2688" s="226">
        <v>2684</v>
      </c>
      <c r="B2688" s="227" t="s">
        <v>24328</v>
      </c>
      <c r="C2688" s="11" t="s">
        <v>23118</v>
      </c>
      <c r="D2688" s="55">
        <v>5.82</v>
      </c>
      <c r="E2688" s="228">
        <v>80</v>
      </c>
      <c r="F2688" s="229">
        <f t="shared" si="41"/>
        <v>465.6</v>
      </c>
      <c r="G2688" s="230"/>
    </row>
    <row r="2689" s="219" customFormat="1" ht="14.25" spans="1:7">
      <c r="A2689" s="226">
        <v>2685</v>
      </c>
      <c r="B2689" s="227" t="s">
        <v>24329</v>
      </c>
      <c r="C2689" s="11" t="s">
        <v>24330</v>
      </c>
      <c r="D2689" s="55">
        <v>8.51</v>
      </c>
      <c r="E2689" s="228">
        <v>80</v>
      </c>
      <c r="F2689" s="229">
        <f t="shared" si="41"/>
        <v>680.8</v>
      </c>
      <c r="G2689" s="230"/>
    </row>
    <row r="2690" s="219" customFormat="1" ht="14.25" spans="1:7">
      <c r="A2690" s="226">
        <v>2686</v>
      </c>
      <c r="B2690" s="227" t="s">
        <v>24331</v>
      </c>
      <c r="C2690" s="11" t="s">
        <v>24332</v>
      </c>
      <c r="D2690" s="55">
        <v>6.84</v>
      </c>
      <c r="E2690" s="228">
        <v>80</v>
      </c>
      <c r="F2690" s="229">
        <f t="shared" si="41"/>
        <v>547.2</v>
      </c>
      <c r="G2690" s="230"/>
    </row>
    <row r="2691" s="219" customFormat="1" ht="14.25" spans="1:7">
      <c r="A2691" s="226">
        <v>2687</v>
      </c>
      <c r="B2691" s="227" t="s">
        <v>24333</v>
      </c>
      <c r="C2691" s="11" t="s">
        <v>23942</v>
      </c>
      <c r="D2691" s="55">
        <v>8.8</v>
      </c>
      <c r="E2691" s="228">
        <v>80</v>
      </c>
      <c r="F2691" s="229">
        <f t="shared" si="41"/>
        <v>704</v>
      </c>
      <c r="G2691" s="230"/>
    </row>
    <row r="2692" s="219" customFormat="1" ht="14.25" spans="1:7">
      <c r="A2692" s="226">
        <v>2688</v>
      </c>
      <c r="B2692" s="227" t="s">
        <v>24334</v>
      </c>
      <c r="C2692" s="11" t="s">
        <v>24335</v>
      </c>
      <c r="D2692" s="55">
        <v>8.8</v>
      </c>
      <c r="E2692" s="228">
        <v>80</v>
      </c>
      <c r="F2692" s="229">
        <f t="shared" si="41"/>
        <v>704</v>
      </c>
      <c r="G2692" s="230"/>
    </row>
    <row r="2693" s="219" customFormat="1" ht="14.25" spans="1:7">
      <c r="A2693" s="226">
        <v>2689</v>
      </c>
      <c r="B2693" s="227" t="s">
        <v>24336</v>
      </c>
      <c r="C2693" s="11" t="s">
        <v>24337</v>
      </c>
      <c r="D2693" s="55">
        <v>8.06</v>
      </c>
      <c r="E2693" s="228">
        <v>80</v>
      </c>
      <c r="F2693" s="229">
        <f t="shared" ref="F2693:F2756" si="42">D2693*E2693</f>
        <v>644.8</v>
      </c>
      <c r="G2693" s="230"/>
    </row>
    <row r="2694" s="219" customFormat="1" ht="14.25" spans="1:7">
      <c r="A2694" s="226">
        <v>2690</v>
      </c>
      <c r="B2694" s="227" t="s">
        <v>24338</v>
      </c>
      <c r="C2694" s="11" t="s">
        <v>24339</v>
      </c>
      <c r="D2694" s="55">
        <v>3.62</v>
      </c>
      <c r="E2694" s="228">
        <v>80</v>
      </c>
      <c r="F2694" s="229">
        <f t="shared" si="42"/>
        <v>289.6</v>
      </c>
      <c r="G2694" s="230"/>
    </row>
    <row r="2695" s="219" customFormat="1" ht="14.25" spans="1:7">
      <c r="A2695" s="226">
        <v>2691</v>
      </c>
      <c r="B2695" s="227" t="s">
        <v>24340</v>
      </c>
      <c r="C2695" s="11" t="s">
        <v>23084</v>
      </c>
      <c r="D2695" s="55">
        <v>8.8</v>
      </c>
      <c r="E2695" s="228">
        <v>80</v>
      </c>
      <c r="F2695" s="229">
        <f t="shared" si="42"/>
        <v>704</v>
      </c>
      <c r="G2695" s="230"/>
    </row>
    <row r="2696" s="219" customFormat="1" ht="14.25" spans="1:7">
      <c r="A2696" s="226">
        <v>2692</v>
      </c>
      <c r="B2696" s="227" t="s">
        <v>24341</v>
      </c>
      <c r="C2696" s="11" t="s">
        <v>8283</v>
      </c>
      <c r="D2696" s="55">
        <v>110</v>
      </c>
      <c r="E2696" s="228">
        <v>80</v>
      </c>
      <c r="F2696" s="229">
        <f t="shared" si="42"/>
        <v>8800</v>
      </c>
      <c r="G2696" s="230"/>
    </row>
    <row r="2697" s="219" customFormat="1" ht="14.25" spans="1:7">
      <c r="A2697" s="226">
        <v>2693</v>
      </c>
      <c r="B2697" s="227" t="s">
        <v>24342</v>
      </c>
      <c r="C2697" s="11" t="s">
        <v>5776</v>
      </c>
      <c r="D2697" s="55">
        <v>202</v>
      </c>
      <c r="E2697" s="228">
        <v>80</v>
      </c>
      <c r="F2697" s="229">
        <f t="shared" si="42"/>
        <v>16160</v>
      </c>
      <c r="G2697" s="230"/>
    </row>
    <row r="2698" s="219" customFormat="1" ht="14.25" spans="1:7">
      <c r="A2698" s="226">
        <v>2694</v>
      </c>
      <c r="B2698" s="227" t="s">
        <v>24343</v>
      </c>
      <c r="C2698" s="11" t="s">
        <v>24344</v>
      </c>
      <c r="D2698" s="55">
        <v>9.6</v>
      </c>
      <c r="E2698" s="228">
        <v>80</v>
      </c>
      <c r="F2698" s="229">
        <f t="shared" si="42"/>
        <v>768</v>
      </c>
      <c r="G2698" s="230"/>
    </row>
    <row r="2699" s="219" customFormat="1" ht="14.25" spans="1:7">
      <c r="A2699" s="226">
        <v>2695</v>
      </c>
      <c r="B2699" s="227" t="s">
        <v>24345</v>
      </c>
      <c r="C2699" s="11" t="s">
        <v>4087</v>
      </c>
      <c r="D2699" s="55">
        <v>9.04</v>
      </c>
      <c r="E2699" s="228">
        <v>80</v>
      </c>
      <c r="F2699" s="229">
        <f t="shared" si="42"/>
        <v>723.2</v>
      </c>
      <c r="G2699" s="230"/>
    </row>
    <row r="2700" s="219" customFormat="1" ht="14.25" spans="1:7">
      <c r="A2700" s="226">
        <v>2696</v>
      </c>
      <c r="B2700" s="227" t="s">
        <v>24346</v>
      </c>
      <c r="C2700" s="11" t="s">
        <v>3801</v>
      </c>
      <c r="D2700" s="55">
        <v>11</v>
      </c>
      <c r="E2700" s="228">
        <v>80</v>
      </c>
      <c r="F2700" s="229">
        <f t="shared" si="42"/>
        <v>880</v>
      </c>
      <c r="G2700" s="230"/>
    </row>
    <row r="2701" s="219" customFormat="1" ht="14.25" spans="1:7">
      <c r="A2701" s="226">
        <v>2697</v>
      </c>
      <c r="B2701" s="227" t="s">
        <v>24347</v>
      </c>
      <c r="C2701" s="11" t="s">
        <v>24348</v>
      </c>
      <c r="D2701" s="55">
        <v>10</v>
      </c>
      <c r="E2701" s="228">
        <v>80</v>
      </c>
      <c r="F2701" s="229">
        <f t="shared" si="42"/>
        <v>800</v>
      </c>
      <c r="G2701" s="230"/>
    </row>
    <row r="2702" s="219" customFormat="1" ht="14.25" spans="1:7">
      <c r="A2702" s="226">
        <v>2698</v>
      </c>
      <c r="B2702" s="227" t="s">
        <v>24349</v>
      </c>
      <c r="C2702" s="11" t="s">
        <v>3041</v>
      </c>
      <c r="D2702" s="55">
        <v>55</v>
      </c>
      <c r="E2702" s="228">
        <v>80</v>
      </c>
      <c r="F2702" s="229">
        <f t="shared" si="42"/>
        <v>4400</v>
      </c>
      <c r="G2702" s="230"/>
    </row>
    <row r="2703" s="219" customFormat="1" ht="14.25" spans="1:7">
      <c r="A2703" s="226">
        <v>2699</v>
      </c>
      <c r="B2703" s="227" t="s">
        <v>24350</v>
      </c>
      <c r="C2703" s="11" t="s">
        <v>24351</v>
      </c>
      <c r="D2703" s="55">
        <v>3.37</v>
      </c>
      <c r="E2703" s="228">
        <v>80</v>
      </c>
      <c r="F2703" s="229">
        <f t="shared" si="42"/>
        <v>269.6</v>
      </c>
      <c r="G2703" s="230"/>
    </row>
    <row r="2704" s="219" customFormat="1" ht="14.25" spans="1:7">
      <c r="A2704" s="226">
        <v>2700</v>
      </c>
      <c r="B2704" s="227" t="s">
        <v>24352</v>
      </c>
      <c r="C2704" s="11" t="s">
        <v>24353</v>
      </c>
      <c r="D2704" s="55">
        <v>4</v>
      </c>
      <c r="E2704" s="228">
        <v>80</v>
      </c>
      <c r="F2704" s="229">
        <f t="shared" si="42"/>
        <v>320</v>
      </c>
      <c r="G2704" s="230"/>
    </row>
    <row r="2705" s="219" customFormat="1" ht="14.25" spans="1:7">
      <c r="A2705" s="226">
        <v>2701</v>
      </c>
      <c r="B2705" s="227" t="s">
        <v>24354</v>
      </c>
      <c r="C2705" s="11" t="s">
        <v>3237</v>
      </c>
      <c r="D2705" s="55">
        <v>4.4</v>
      </c>
      <c r="E2705" s="228">
        <v>80</v>
      </c>
      <c r="F2705" s="229">
        <f t="shared" si="42"/>
        <v>352</v>
      </c>
      <c r="G2705" s="230"/>
    </row>
    <row r="2706" s="219" customFormat="1" ht="14.25" spans="1:7">
      <c r="A2706" s="226">
        <v>2702</v>
      </c>
      <c r="B2706" s="227" t="s">
        <v>24355</v>
      </c>
      <c r="C2706" s="11" t="s">
        <v>9322</v>
      </c>
      <c r="D2706" s="55">
        <v>14.36</v>
      </c>
      <c r="E2706" s="228">
        <v>80</v>
      </c>
      <c r="F2706" s="229">
        <f t="shared" si="42"/>
        <v>1148.8</v>
      </c>
      <c r="G2706" s="230"/>
    </row>
    <row r="2707" s="219" customFormat="1" ht="14.25" spans="1:7">
      <c r="A2707" s="226">
        <v>2703</v>
      </c>
      <c r="B2707" s="227" t="s">
        <v>24356</v>
      </c>
      <c r="C2707" s="11" t="s">
        <v>24357</v>
      </c>
      <c r="D2707" s="55">
        <v>8.3</v>
      </c>
      <c r="E2707" s="228">
        <v>80</v>
      </c>
      <c r="F2707" s="229">
        <f t="shared" si="42"/>
        <v>664</v>
      </c>
      <c r="G2707" s="230"/>
    </row>
    <row r="2708" s="219" customFormat="1" ht="14.25" spans="1:7">
      <c r="A2708" s="226">
        <v>2704</v>
      </c>
      <c r="B2708" s="227" t="s">
        <v>24358</v>
      </c>
      <c r="C2708" s="11" t="s">
        <v>24359</v>
      </c>
      <c r="D2708" s="55">
        <v>3.36</v>
      </c>
      <c r="E2708" s="228">
        <v>80</v>
      </c>
      <c r="F2708" s="229">
        <f t="shared" si="42"/>
        <v>268.8</v>
      </c>
      <c r="G2708" s="230"/>
    </row>
    <row r="2709" s="219" customFormat="1" ht="14.25" spans="1:7">
      <c r="A2709" s="226">
        <v>2705</v>
      </c>
      <c r="B2709" s="227" t="s">
        <v>24360</v>
      </c>
      <c r="C2709" s="11" t="s">
        <v>24361</v>
      </c>
      <c r="D2709" s="55">
        <v>5</v>
      </c>
      <c r="E2709" s="228">
        <v>80</v>
      </c>
      <c r="F2709" s="229">
        <f t="shared" si="42"/>
        <v>400</v>
      </c>
      <c r="G2709" s="230"/>
    </row>
    <row r="2710" s="219" customFormat="1" ht="14.25" spans="1:7">
      <c r="A2710" s="226">
        <v>2706</v>
      </c>
      <c r="B2710" s="227" t="s">
        <v>24362</v>
      </c>
      <c r="C2710" s="11" t="s">
        <v>24363</v>
      </c>
      <c r="D2710" s="55">
        <v>2.35</v>
      </c>
      <c r="E2710" s="228">
        <v>80</v>
      </c>
      <c r="F2710" s="229">
        <f t="shared" si="42"/>
        <v>188</v>
      </c>
      <c r="G2710" s="230"/>
    </row>
    <row r="2711" s="219" customFormat="1" ht="14.25" spans="1:7">
      <c r="A2711" s="226">
        <v>2707</v>
      </c>
      <c r="B2711" s="227" t="s">
        <v>24364</v>
      </c>
      <c r="C2711" s="11" t="s">
        <v>24365</v>
      </c>
      <c r="D2711" s="55">
        <v>4.4</v>
      </c>
      <c r="E2711" s="228">
        <v>80</v>
      </c>
      <c r="F2711" s="229">
        <f t="shared" si="42"/>
        <v>352</v>
      </c>
      <c r="G2711" s="230"/>
    </row>
    <row r="2712" s="219" customFormat="1" ht="14.25" spans="1:7">
      <c r="A2712" s="226">
        <v>2708</v>
      </c>
      <c r="B2712" s="227" t="s">
        <v>24366</v>
      </c>
      <c r="C2712" s="11" t="s">
        <v>24367</v>
      </c>
      <c r="D2712" s="55">
        <v>13.14</v>
      </c>
      <c r="E2712" s="228">
        <v>80</v>
      </c>
      <c r="F2712" s="229">
        <f t="shared" si="42"/>
        <v>1051.2</v>
      </c>
      <c r="G2712" s="230"/>
    </row>
    <row r="2713" s="219" customFormat="1" ht="14.25" spans="1:7">
      <c r="A2713" s="226">
        <v>2709</v>
      </c>
      <c r="B2713" s="227" t="s">
        <v>24368</v>
      </c>
      <c r="C2713" s="11" t="s">
        <v>24369</v>
      </c>
      <c r="D2713" s="55">
        <v>77.3</v>
      </c>
      <c r="E2713" s="228">
        <v>80</v>
      </c>
      <c r="F2713" s="229">
        <f t="shared" si="42"/>
        <v>6184</v>
      </c>
      <c r="G2713" s="230"/>
    </row>
    <row r="2714" s="219" customFormat="1" ht="14.25" spans="1:7">
      <c r="A2714" s="226">
        <v>2710</v>
      </c>
      <c r="B2714" s="227" t="s">
        <v>24370</v>
      </c>
      <c r="C2714" s="11" t="s">
        <v>24371</v>
      </c>
      <c r="D2714" s="55">
        <v>11</v>
      </c>
      <c r="E2714" s="228">
        <v>80</v>
      </c>
      <c r="F2714" s="229">
        <f t="shared" si="42"/>
        <v>880</v>
      </c>
      <c r="G2714" s="230"/>
    </row>
    <row r="2715" s="219" customFormat="1" ht="14.25" spans="1:7">
      <c r="A2715" s="226">
        <v>2711</v>
      </c>
      <c r="B2715" s="227" t="s">
        <v>24372</v>
      </c>
      <c r="C2715" s="11" t="s">
        <v>24373</v>
      </c>
      <c r="D2715" s="55">
        <v>8</v>
      </c>
      <c r="E2715" s="228">
        <v>80</v>
      </c>
      <c r="F2715" s="229">
        <f t="shared" si="42"/>
        <v>640</v>
      </c>
      <c r="G2715" s="230"/>
    </row>
    <row r="2716" s="219" customFormat="1" ht="14.25" spans="1:7">
      <c r="A2716" s="226">
        <v>2712</v>
      </c>
      <c r="B2716" s="227" t="s">
        <v>24374</v>
      </c>
      <c r="C2716" s="11" t="s">
        <v>24375</v>
      </c>
      <c r="D2716" s="55">
        <v>4.4</v>
      </c>
      <c r="E2716" s="228">
        <v>80</v>
      </c>
      <c r="F2716" s="229">
        <f t="shared" si="42"/>
        <v>352</v>
      </c>
      <c r="G2716" s="230"/>
    </row>
    <row r="2717" s="219" customFormat="1" ht="14.25" spans="1:7">
      <c r="A2717" s="226">
        <v>2713</v>
      </c>
      <c r="B2717" s="227" t="s">
        <v>24376</v>
      </c>
      <c r="C2717" s="11" t="s">
        <v>24377</v>
      </c>
      <c r="D2717" s="55">
        <v>1.3</v>
      </c>
      <c r="E2717" s="228">
        <v>80</v>
      </c>
      <c r="F2717" s="229">
        <f t="shared" si="42"/>
        <v>104</v>
      </c>
      <c r="G2717" s="230"/>
    </row>
    <row r="2718" s="219" customFormat="1" ht="14.25" spans="1:7">
      <c r="A2718" s="226">
        <v>2714</v>
      </c>
      <c r="B2718" s="227" t="s">
        <v>24378</v>
      </c>
      <c r="C2718" s="11" t="s">
        <v>11592</v>
      </c>
      <c r="D2718" s="55">
        <v>1.5</v>
      </c>
      <c r="E2718" s="228">
        <v>80</v>
      </c>
      <c r="F2718" s="229">
        <f t="shared" si="42"/>
        <v>120</v>
      </c>
      <c r="G2718" s="230"/>
    </row>
    <row r="2719" s="219" customFormat="1" ht="14.25" spans="1:7">
      <c r="A2719" s="226">
        <v>2715</v>
      </c>
      <c r="B2719" s="227" t="s">
        <v>24379</v>
      </c>
      <c r="C2719" s="11" t="s">
        <v>24380</v>
      </c>
      <c r="D2719" s="55">
        <v>1</v>
      </c>
      <c r="E2719" s="228">
        <v>80</v>
      </c>
      <c r="F2719" s="229">
        <f t="shared" si="42"/>
        <v>80</v>
      </c>
      <c r="G2719" s="230"/>
    </row>
    <row r="2720" s="219" customFormat="1" ht="14.25" spans="1:7">
      <c r="A2720" s="226">
        <v>2716</v>
      </c>
      <c r="B2720" s="227" t="s">
        <v>24381</v>
      </c>
      <c r="C2720" s="11" t="s">
        <v>8563</v>
      </c>
      <c r="D2720" s="55">
        <v>2.2</v>
      </c>
      <c r="E2720" s="228">
        <v>80</v>
      </c>
      <c r="F2720" s="229">
        <f t="shared" si="42"/>
        <v>176</v>
      </c>
      <c r="G2720" s="230"/>
    </row>
    <row r="2721" s="219" customFormat="1" ht="14.25" spans="1:7">
      <c r="A2721" s="226">
        <v>2717</v>
      </c>
      <c r="B2721" s="227" t="s">
        <v>24382</v>
      </c>
      <c r="C2721" s="11" t="s">
        <v>24383</v>
      </c>
      <c r="D2721" s="55">
        <v>2.2</v>
      </c>
      <c r="E2721" s="228">
        <v>80</v>
      </c>
      <c r="F2721" s="229">
        <f t="shared" si="42"/>
        <v>176</v>
      </c>
      <c r="G2721" s="230"/>
    </row>
    <row r="2722" s="219" customFormat="1" ht="14.25" spans="1:7">
      <c r="A2722" s="226">
        <v>2718</v>
      </c>
      <c r="B2722" s="227" t="s">
        <v>24384</v>
      </c>
      <c r="C2722" s="11" t="s">
        <v>24385</v>
      </c>
      <c r="D2722" s="55">
        <v>2.2</v>
      </c>
      <c r="E2722" s="228">
        <v>80</v>
      </c>
      <c r="F2722" s="229">
        <f t="shared" si="42"/>
        <v>176</v>
      </c>
      <c r="G2722" s="230"/>
    </row>
    <row r="2723" s="219" customFormat="1" ht="14.25" spans="1:7">
      <c r="A2723" s="226">
        <v>2719</v>
      </c>
      <c r="B2723" s="227" t="s">
        <v>24386</v>
      </c>
      <c r="C2723" s="11" t="s">
        <v>893</v>
      </c>
      <c r="D2723" s="55">
        <v>3.3</v>
      </c>
      <c r="E2723" s="228">
        <v>80</v>
      </c>
      <c r="F2723" s="229">
        <f t="shared" si="42"/>
        <v>264</v>
      </c>
      <c r="G2723" s="230"/>
    </row>
    <row r="2724" s="219" customFormat="1" ht="14.25" spans="1:7">
      <c r="A2724" s="226">
        <v>2720</v>
      </c>
      <c r="B2724" s="227" t="s">
        <v>24387</v>
      </c>
      <c r="C2724" s="11" t="s">
        <v>24388</v>
      </c>
      <c r="D2724" s="55">
        <v>3.3</v>
      </c>
      <c r="E2724" s="228">
        <v>80</v>
      </c>
      <c r="F2724" s="229">
        <f t="shared" si="42"/>
        <v>264</v>
      </c>
      <c r="G2724" s="230"/>
    </row>
    <row r="2725" s="219" customFormat="1" ht="14.25" spans="1:7">
      <c r="A2725" s="226">
        <v>2721</v>
      </c>
      <c r="B2725" s="227" t="s">
        <v>24389</v>
      </c>
      <c r="C2725" s="11" t="s">
        <v>24390</v>
      </c>
      <c r="D2725" s="55">
        <v>3.3</v>
      </c>
      <c r="E2725" s="228">
        <v>80</v>
      </c>
      <c r="F2725" s="229">
        <f t="shared" si="42"/>
        <v>264</v>
      </c>
      <c r="G2725" s="230"/>
    </row>
    <row r="2726" s="219" customFormat="1" ht="14.25" spans="1:7">
      <c r="A2726" s="226">
        <v>2722</v>
      </c>
      <c r="B2726" s="227" t="s">
        <v>24391</v>
      </c>
      <c r="C2726" s="11" t="s">
        <v>24392</v>
      </c>
      <c r="D2726" s="55">
        <v>3.3</v>
      </c>
      <c r="E2726" s="228">
        <v>80</v>
      </c>
      <c r="F2726" s="229">
        <f t="shared" si="42"/>
        <v>264</v>
      </c>
      <c r="G2726" s="230"/>
    </row>
    <row r="2727" s="219" customFormat="1" ht="14.25" spans="1:7">
      <c r="A2727" s="226">
        <v>2723</v>
      </c>
      <c r="B2727" s="227" t="s">
        <v>24393</v>
      </c>
      <c r="C2727" s="11" t="s">
        <v>24394</v>
      </c>
      <c r="D2727" s="55">
        <v>3.3</v>
      </c>
      <c r="E2727" s="228">
        <v>80</v>
      </c>
      <c r="F2727" s="229">
        <f t="shared" si="42"/>
        <v>264</v>
      </c>
      <c r="G2727" s="230"/>
    </row>
    <row r="2728" s="219" customFormat="1" ht="14.25" spans="1:7">
      <c r="A2728" s="226">
        <v>2724</v>
      </c>
      <c r="B2728" s="227" t="s">
        <v>24395</v>
      </c>
      <c r="C2728" s="11" t="s">
        <v>17356</v>
      </c>
      <c r="D2728" s="55">
        <v>3.3</v>
      </c>
      <c r="E2728" s="228">
        <v>80</v>
      </c>
      <c r="F2728" s="229">
        <f t="shared" si="42"/>
        <v>264</v>
      </c>
      <c r="G2728" s="230"/>
    </row>
    <row r="2729" s="219" customFormat="1" ht="14.25" spans="1:7">
      <c r="A2729" s="226">
        <v>2725</v>
      </c>
      <c r="B2729" s="227" t="s">
        <v>24396</v>
      </c>
      <c r="C2729" s="11" t="s">
        <v>13247</v>
      </c>
      <c r="D2729" s="55">
        <v>3.3</v>
      </c>
      <c r="E2729" s="228">
        <v>80</v>
      </c>
      <c r="F2729" s="229">
        <f t="shared" si="42"/>
        <v>264</v>
      </c>
      <c r="G2729" s="230"/>
    </row>
    <row r="2730" s="219" customFormat="1" ht="14.25" spans="1:7">
      <c r="A2730" s="226">
        <v>2726</v>
      </c>
      <c r="B2730" s="227" t="s">
        <v>24397</v>
      </c>
      <c r="C2730" s="11" t="s">
        <v>24398</v>
      </c>
      <c r="D2730" s="55">
        <v>3.3</v>
      </c>
      <c r="E2730" s="228">
        <v>80</v>
      </c>
      <c r="F2730" s="229">
        <f t="shared" si="42"/>
        <v>264</v>
      </c>
      <c r="G2730" s="230"/>
    </row>
    <row r="2731" s="219" customFormat="1" ht="14.25" spans="1:7">
      <c r="A2731" s="226">
        <v>2727</v>
      </c>
      <c r="B2731" s="227" t="s">
        <v>24399</v>
      </c>
      <c r="C2731" s="11" t="s">
        <v>24400</v>
      </c>
      <c r="D2731" s="55">
        <v>3.3</v>
      </c>
      <c r="E2731" s="228">
        <v>80</v>
      </c>
      <c r="F2731" s="229">
        <f t="shared" si="42"/>
        <v>264</v>
      </c>
      <c r="G2731" s="230"/>
    </row>
    <row r="2732" s="219" customFormat="1" ht="14.25" spans="1:7">
      <c r="A2732" s="226">
        <v>2728</v>
      </c>
      <c r="B2732" s="227" t="s">
        <v>24401</v>
      </c>
      <c r="C2732" s="11" t="s">
        <v>9754</v>
      </c>
      <c r="D2732" s="55">
        <v>5.6</v>
      </c>
      <c r="E2732" s="228">
        <v>80</v>
      </c>
      <c r="F2732" s="229">
        <f t="shared" si="42"/>
        <v>448</v>
      </c>
      <c r="G2732" s="230"/>
    </row>
    <row r="2733" s="219" customFormat="1" ht="14.25" spans="1:7">
      <c r="A2733" s="226">
        <v>2729</v>
      </c>
      <c r="B2733" s="227" t="s">
        <v>24402</v>
      </c>
      <c r="C2733" s="11" t="s">
        <v>24403</v>
      </c>
      <c r="D2733" s="55">
        <v>4.4</v>
      </c>
      <c r="E2733" s="228">
        <v>80</v>
      </c>
      <c r="F2733" s="229">
        <f t="shared" si="42"/>
        <v>352</v>
      </c>
      <c r="G2733" s="230"/>
    </row>
    <row r="2734" s="219" customFormat="1" ht="14.25" spans="1:7">
      <c r="A2734" s="226">
        <v>2730</v>
      </c>
      <c r="B2734" s="227" t="s">
        <v>24404</v>
      </c>
      <c r="C2734" s="11" t="s">
        <v>3365</v>
      </c>
      <c r="D2734" s="55">
        <v>3</v>
      </c>
      <c r="E2734" s="228">
        <v>80</v>
      </c>
      <c r="F2734" s="229">
        <f t="shared" si="42"/>
        <v>240</v>
      </c>
      <c r="G2734" s="230"/>
    </row>
    <row r="2735" s="219" customFormat="1" ht="14.25" spans="1:7">
      <c r="A2735" s="226">
        <v>2731</v>
      </c>
      <c r="B2735" s="227" t="s">
        <v>24405</v>
      </c>
      <c r="C2735" s="11" t="s">
        <v>16877</v>
      </c>
      <c r="D2735" s="55">
        <v>4.4</v>
      </c>
      <c r="E2735" s="228">
        <v>80</v>
      </c>
      <c r="F2735" s="229">
        <f t="shared" si="42"/>
        <v>352</v>
      </c>
      <c r="G2735" s="230"/>
    </row>
    <row r="2736" s="219" customFormat="1" ht="14.25" spans="1:7">
      <c r="A2736" s="226">
        <v>2732</v>
      </c>
      <c r="B2736" s="227" t="s">
        <v>24406</v>
      </c>
      <c r="C2736" s="11" t="s">
        <v>23055</v>
      </c>
      <c r="D2736" s="55">
        <v>4.4</v>
      </c>
      <c r="E2736" s="228">
        <v>80</v>
      </c>
      <c r="F2736" s="229">
        <f t="shared" si="42"/>
        <v>352</v>
      </c>
      <c r="G2736" s="230"/>
    </row>
    <row r="2737" s="219" customFormat="1" ht="14.25" spans="1:7">
      <c r="A2737" s="226">
        <v>2733</v>
      </c>
      <c r="B2737" s="227" t="s">
        <v>24407</v>
      </c>
      <c r="C2737" s="11" t="s">
        <v>11278</v>
      </c>
      <c r="D2737" s="55">
        <v>5</v>
      </c>
      <c r="E2737" s="228">
        <v>80</v>
      </c>
      <c r="F2737" s="229">
        <f t="shared" si="42"/>
        <v>400</v>
      </c>
      <c r="G2737" s="230"/>
    </row>
    <row r="2738" s="219" customFormat="1" ht="14.25" spans="1:7">
      <c r="A2738" s="226">
        <v>2734</v>
      </c>
      <c r="B2738" s="227" t="s">
        <v>24408</v>
      </c>
      <c r="C2738" s="11" t="s">
        <v>23120</v>
      </c>
      <c r="D2738" s="55">
        <v>4.4</v>
      </c>
      <c r="E2738" s="228">
        <v>80</v>
      </c>
      <c r="F2738" s="229">
        <f t="shared" si="42"/>
        <v>352</v>
      </c>
      <c r="G2738" s="230"/>
    </row>
    <row r="2739" s="219" customFormat="1" ht="14.25" spans="1:7">
      <c r="A2739" s="226">
        <v>2735</v>
      </c>
      <c r="B2739" s="227" t="s">
        <v>24409</v>
      </c>
      <c r="C2739" s="11" t="s">
        <v>5009</v>
      </c>
      <c r="D2739" s="55">
        <v>4.4</v>
      </c>
      <c r="E2739" s="228">
        <v>80</v>
      </c>
      <c r="F2739" s="229">
        <f t="shared" si="42"/>
        <v>352</v>
      </c>
      <c r="G2739" s="230"/>
    </row>
    <row r="2740" s="219" customFormat="1" ht="14.25" spans="1:7">
      <c r="A2740" s="226">
        <v>2736</v>
      </c>
      <c r="B2740" s="227" t="s">
        <v>24410</v>
      </c>
      <c r="C2740" s="11" t="s">
        <v>24221</v>
      </c>
      <c r="D2740" s="55">
        <v>4.4</v>
      </c>
      <c r="E2740" s="228">
        <v>80</v>
      </c>
      <c r="F2740" s="229">
        <f t="shared" si="42"/>
        <v>352</v>
      </c>
      <c r="G2740" s="230"/>
    </row>
    <row r="2741" s="219" customFormat="1" ht="14.25" spans="1:7">
      <c r="A2741" s="226">
        <v>2737</v>
      </c>
      <c r="B2741" s="227" t="s">
        <v>24411</v>
      </c>
      <c r="C2741" s="11" t="s">
        <v>24412</v>
      </c>
      <c r="D2741" s="55">
        <v>4.4</v>
      </c>
      <c r="E2741" s="228">
        <v>80</v>
      </c>
      <c r="F2741" s="229">
        <f t="shared" si="42"/>
        <v>352</v>
      </c>
      <c r="G2741" s="230"/>
    </row>
    <row r="2742" s="219" customFormat="1" ht="14.25" spans="1:7">
      <c r="A2742" s="226">
        <v>2738</v>
      </c>
      <c r="B2742" s="227" t="s">
        <v>24413</v>
      </c>
      <c r="C2742" s="11" t="s">
        <v>24414</v>
      </c>
      <c r="D2742" s="55">
        <v>4.4</v>
      </c>
      <c r="E2742" s="228">
        <v>80</v>
      </c>
      <c r="F2742" s="229">
        <f t="shared" si="42"/>
        <v>352</v>
      </c>
      <c r="G2742" s="230"/>
    </row>
    <row r="2743" s="219" customFormat="1" ht="14.25" spans="1:7">
      <c r="A2743" s="226">
        <v>2739</v>
      </c>
      <c r="B2743" s="227" t="s">
        <v>24415</v>
      </c>
      <c r="C2743" s="11" t="s">
        <v>24416</v>
      </c>
      <c r="D2743" s="55">
        <v>4.4</v>
      </c>
      <c r="E2743" s="228">
        <v>80</v>
      </c>
      <c r="F2743" s="229">
        <f t="shared" si="42"/>
        <v>352</v>
      </c>
      <c r="G2743" s="230"/>
    </row>
    <row r="2744" s="219" customFormat="1" ht="14.25" spans="1:7">
      <c r="A2744" s="226">
        <v>2740</v>
      </c>
      <c r="B2744" s="227" t="s">
        <v>24417</v>
      </c>
      <c r="C2744" s="11" t="s">
        <v>24418</v>
      </c>
      <c r="D2744" s="55">
        <v>4.4</v>
      </c>
      <c r="E2744" s="228">
        <v>80</v>
      </c>
      <c r="F2744" s="229">
        <f t="shared" si="42"/>
        <v>352</v>
      </c>
      <c r="G2744" s="230"/>
    </row>
    <row r="2745" s="219" customFormat="1" ht="14.25" spans="1:7">
      <c r="A2745" s="226">
        <v>2741</v>
      </c>
      <c r="B2745" s="227" t="s">
        <v>24419</v>
      </c>
      <c r="C2745" s="11" t="s">
        <v>24420</v>
      </c>
      <c r="D2745" s="55">
        <v>4.4</v>
      </c>
      <c r="E2745" s="228">
        <v>80</v>
      </c>
      <c r="F2745" s="229">
        <f t="shared" si="42"/>
        <v>352</v>
      </c>
      <c r="G2745" s="230"/>
    </row>
    <row r="2746" s="219" customFormat="1" ht="14.25" spans="1:7">
      <c r="A2746" s="226">
        <v>2742</v>
      </c>
      <c r="B2746" s="227" t="s">
        <v>24421</v>
      </c>
      <c r="C2746" s="11" t="s">
        <v>24422</v>
      </c>
      <c r="D2746" s="55">
        <v>4.4</v>
      </c>
      <c r="E2746" s="228">
        <v>80</v>
      </c>
      <c r="F2746" s="229">
        <f t="shared" si="42"/>
        <v>352</v>
      </c>
      <c r="G2746" s="230"/>
    </row>
    <row r="2747" s="219" customFormat="1" ht="14.25" spans="1:7">
      <c r="A2747" s="226">
        <v>2743</v>
      </c>
      <c r="B2747" s="227" t="s">
        <v>24423</v>
      </c>
      <c r="C2747" s="11" t="s">
        <v>889</v>
      </c>
      <c r="D2747" s="55">
        <v>4.4</v>
      </c>
      <c r="E2747" s="228">
        <v>80</v>
      </c>
      <c r="F2747" s="229">
        <f t="shared" si="42"/>
        <v>352</v>
      </c>
      <c r="G2747" s="230"/>
    </row>
    <row r="2748" s="219" customFormat="1" ht="14.25" spans="1:7">
      <c r="A2748" s="226">
        <v>2744</v>
      </c>
      <c r="B2748" s="227" t="s">
        <v>24424</v>
      </c>
      <c r="C2748" s="11" t="s">
        <v>24425</v>
      </c>
      <c r="D2748" s="55">
        <v>5.5</v>
      </c>
      <c r="E2748" s="228">
        <v>80</v>
      </c>
      <c r="F2748" s="229">
        <f t="shared" si="42"/>
        <v>440</v>
      </c>
      <c r="G2748" s="230"/>
    </row>
    <row r="2749" s="219" customFormat="1" ht="14.25" spans="1:7">
      <c r="A2749" s="226">
        <v>2745</v>
      </c>
      <c r="B2749" s="227" t="s">
        <v>24426</v>
      </c>
      <c r="C2749" s="11" t="s">
        <v>4156</v>
      </c>
      <c r="D2749" s="55">
        <v>4.5</v>
      </c>
      <c r="E2749" s="228">
        <v>80</v>
      </c>
      <c r="F2749" s="229">
        <f t="shared" si="42"/>
        <v>360</v>
      </c>
      <c r="G2749" s="230"/>
    </row>
    <row r="2750" s="219" customFormat="1" ht="14.25" spans="1:7">
      <c r="A2750" s="226">
        <v>2746</v>
      </c>
      <c r="B2750" s="227" t="s">
        <v>24427</v>
      </c>
      <c r="C2750" s="11" t="s">
        <v>6206</v>
      </c>
      <c r="D2750" s="55">
        <v>3</v>
      </c>
      <c r="E2750" s="228">
        <v>80</v>
      </c>
      <c r="F2750" s="229">
        <f t="shared" si="42"/>
        <v>240</v>
      </c>
      <c r="G2750" s="230"/>
    </row>
    <row r="2751" s="219" customFormat="1" ht="14.25" spans="1:7">
      <c r="A2751" s="226">
        <v>2747</v>
      </c>
      <c r="B2751" s="227" t="s">
        <v>24428</v>
      </c>
      <c r="C2751" s="11" t="s">
        <v>8718</v>
      </c>
      <c r="D2751" s="55">
        <v>5.5</v>
      </c>
      <c r="E2751" s="228">
        <v>80</v>
      </c>
      <c r="F2751" s="229">
        <f t="shared" si="42"/>
        <v>440</v>
      </c>
      <c r="G2751" s="230"/>
    </row>
    <row r="2752" s="219" customFormat="1" ht="14.25" spans="1:7">
      <c r="A2752" s="226">
        <v>2748</v>
      </c>
      <c r="B2752" s="227" t="s">
        <v>24429</v>
      </c>
      <c r="C2752" s="11" t="s">
        <v>959</v>
      </c>
      <c r="D2752" s="55">
        <v>6</v>
      </c>
      <c r="E2752" s="228">
        <v>80</v>
      </c>
      <c r="F2752" s="229">
        <f t="shared" si="42"/>
        <v>480</v>
      </c>
      <c r="G2752" s="230"/>
    </row>
    <row r="2753" s="219" customFormat="1" ht="14.25" spans="1:7">
      <c r="A2753" s="226">
        <v>2749</v>
      </c>
      <c r="B2753" s="227" t="s">
        <v>24430</v>
      </c>
      <c r="C2753" s="11" t="s">
        <v>23118</v>
      </c>
      <c r="D2753" s="55">
        <v>5.5</v>
      </c>
      <c r="E2753" s="228">
        <v>80</v>
      </c>
      <c r="F2753" s="229">
        <f t="shared" si="42"/>
        <v>440</v>
      </c>
      <c r="G2753" s="230"/>
    </row>
    <row r="2754" s="219" customFormat="1" ht="14.25" spans="1:7">
      <c r="A2754" s="226">
        <v>2750</v>
      </c>
      <c r="B2754" s="227" t="s">
        <v>24431</v>
      </c>
      <c r="C2754" s="11" t="s">
        <v>1930</v>
      </c>
      <c r="D2754" s="55">
        <v>3</v>
      </c>
      <c r="E2754" s="228">
        <v>80</v>
      </c>
      <c r="F2754" s="229">
        <f t="shared" si="42"/>
        <v>240</v>
      </c>
      <c r="G2754" s="230"/>
    </row>
    <row r="2755" s="219" customFormat="1" ht="14.25" spans="1:7">
      <c r="A2755" s="226">
        <v>2751</v>
      </c>
      <c r="B2755" s="227" t="s">
        <v>24432</v>
      </c>
      <c r="C2755" s="11" t="s">
        <v>24433</v>
      </c>
      <c r="D2755" s="55">
        <v>3</v>
      </c>
      <c r="E2755" s="228">
        <v>80</v>
      </c>
      <c r="F2755" s="229">
        <f t="shared" si="42"/>
        <v>240</v>
      </c>
      <c r="G2755" s="230"/>
    </row>
    <row r="2756" s="219" customFormat="1" ht="14.25" spans="1:7">
      <c r="A2756" s="226">
        <v>2752</v>
      </c>
      <c r="B2756" s="227" t="s">
        <v>24434</v>
      </c>
      <c r="C2756" s="11" t="s">
        <v>11256</v>
      </c>
      <c r="D2756" s="55">
        <v>5</v>
      </c>
      <c r="E2756" s="228">
        <v>80</v>
      </c>
      <c r="F2756" s="229">
        <f t="shared" si="42"/>
        <v>400</v>
      </c>
      <c r="G2756" s="230"/>
    </row>
    <row r="2757" s="219" customFormat="1" ht="14.25" spans="1:7">
      <c r="A2757" s="226">
        <v>2753</v>
      </c>
      <c r="B2757" s="227" t="s">
        <v>24435</v>
      </c>
      <c r="C2757" s="11" t="s">
        <v>11276</v>
      </c>
      <c r="D2757" s="55">
        <v>4.4</v>
      </c>
      <c r="E2757" s="228">
        <v>80</v>
      </c>
      <c r="F2757" s="229">
        <f t="shared" ref="F2757:F2820" si="43">D2757*E2757</f>
        <v>352</v>
      </c>
      <c r="G2757" s="230"/>
    </row>
    <row r="2758" s="219" customFormat="1" ht="14.25" spans="1:7">
      <c r="A2758" s="226">
        <v>2754</v>
      </c>
      <c r="B2758" s="227" t="s">
        <v>24436</v>
      </c>
      <c r="C2758" s="11" t="s">
        <v>11280</v>
      </c>
      <c r="D2758" s="55">
        <v>3.5</v>
      </c>
      <c r="E2758" s="228">
        <v>80</v>
      </c>
      <c r="F2758" s="229">
        <f t="shared" si="43"/>
        <v>280</v>
      </c>
      <c r="G2758" s="230"/>
    </row>
    <row r="2759" s="219" customFormat="1" ht="14.25" spans="1:7">
      <c r="A2759" s="226">
        <v>2755</v>
      </c>
      <c r="B2759" s="227" t="s">
        <v>24437</v>
      </c>
      <c r="C2759" s="11" t="s">
        <v>11282</v>
      </c>
      <c r="D2759" s="55">
        <v>3.5</v>
      </c>
      <c r="E2759" s="228">
        <v>80</v>
      </c>
      <c r="F2759" s="229">
        <f t="shared" si="43"/>
        <v>280</v>
      </c>
      <c r="G2759" s="230"/>
    </row>
    <row r="2760" s="219" customFormat="1" ht="14.25" spans="1:7">
      <c r="A2760" s="226">
        <v>2756</v>
      </c>
      <c r="B2760" s="227" t="s">
        <v>24438</v>
      </c>
      <c r="C2760" s="11" t="s">
        <v>24439</v>
      </c>
      <c r="D2760" s="55">
        <v>5</v>
      </c>
      <c r="E2760" s="228">
        <v>80</v>
      </c>
      <c r="F2760" s="229">
        <f t="shared" si="43"/>
        <v>400</v>
      </c>
      <c r="G2760" s="230"/>
    </row>
    <row r="2761" s="219" customFormat="1" ht="14.25" spans="1:7">
      <c r="A2761" s="226">
        <v>2757</v>
      </c>
      <c r="B2761" s="227" t="s">
        <v>24440</v>
      </c>
      <c r="C2761" s="11" t="s">
        <v>24441</v>
      </c>
      <c r="D2761" s="55">
        <v>4.4</v>
      </c>
      <c r="E2761" s="228">
        <v>80</v>
      </c>
      <c r="F2761" s="229">
        <f t="shared" si="43"/>
        <v>352</v>
      </c>
      <c r="G2761" s="230"/>
    </row>
    <row r="2762" s="219" customFormat="1" ht="14.25" spans="1:7">
      <c r="A2762" s="226">
        <v>2758</v>
      </c>
      <c r="B2762" s="227" t="s">
        <v>24442</v>
      </c>
      <c r="C2762" s="11" t="s">
        <v>23389</v>
      </c>
      <c r="D2762" s="55">
        <v>4</v>
      </c>
      <c r="E2762" s="228">
        <v>80</v>
      </c>
      <c r="F2762" s="229">
        <f t="shared" si="43"/>
        <v>320</v>
      </c>
      <c r="G2762" s="230"/>
    </row>
    <row r="2763" s="219" customFormat="1" ht="14.25" spans="1:7">
      <c r="A2763" s="226">
        <v>2759</v>
      </c>
      <c r="B2763" s="227" t="s">
        <v>24443</v>
      </c>
      <c r="C2763" s="11" t="s">
        <v>24444</v>
      </c>
      <c r="D2763" s="55">
        <v>3.8</v>
      </c>
      <c r="E2763" s="228">
        <v>80</v>
      </c>
      <c r="F2763" s="229">
        <f t="shared" si="43"/>
        <v>304</v>
      </c>
      <c r="G2763" s="230"/>
    </row>
    <row r="2764" s="219" customFormat="1" ht="14.25" spans="1:7">
      <c r="A2764" s="226">
        <v>2760</v>
      </c>
      <c r="B2764" s="227" t="s">
        <v>24445</v>
      </c>
      <c r="C2764" s="11" t="s">
        <v>24446</v>
      </c>
      <c r="D2764" s="55">
        <v>3.2</v>
      </c>
      <c r="E2764" s="228">
        <v>80</v>
      </c>
      <c r="F2764" s="229">
        <f t="shared" si="43"/>
        <v>256</v>
      </c>
      <c r="G2764" s="230"/>
    </row>
    <row r="2765" s="219" customFormat="1" ht="14.25" spans="1:7">
      <c r="A2765" s="226">
        <v>2761</v>
      </c>
      <c r="B2765" s="227" t="s">
        <v>24447</v>
      </c>
      <c r="C2765" s="11" t="s">
        <v>1697</v>
      </c>
      <c r="D2765" s="55">
        <v>8.4</v>
      </c>
      <c r="E2765" s="228">
        <v>80</v>
      </c>
      <c r="F2765" s="229">
        <f t="shared" si="43"/>
        <v>672</v>
      </c>
      <c r="G2765" s="230"/>
    </row>
    <row r="2766" s="219" customFormat="1" ht="14.25" spans="1:7">
      <c r="A2766" s="226">
        <v>2762</v>
      </c>
      <c r="B2766" s="227" t="s">
        <v>24448</v>
      </c>
      <c r="C2766" s="11" t="s">
        <v>24449</v>
      </c>
      <c r="D2766" s="55">
        <v>3.3</v>
      </c>
      <c r="E2766" s="228">
        <v>80</v>
      </c>
      <c r="F2766" s="229">
        <f t="shared" si="43"/>
        <v>264</v>
      </c>
      <c r="G2766" s="230"/>
    </row>
    <row r="2767" s="219" customFormat="1" ht="14.25" spans="1:7">
      <c r="A2767" s="226">
        <v>2763</v>
      </c>
      <c r="B2767" s="227" t="s">
        <v>24450</v>
      </c>
      <c r="C2767" s="11" t="s">
        <v>2625</v>
      </c>
      <c r="D2767" s="55">
        <v>6.6</v>
      </c>
      <c r="E2767" s="228">
        <v>80</v>
      </c>
      <c r="F2767" s="229">
        <f t="shared" si="43"/>
        <v>528</v>
      </c>
      <c r="G2767" s="230"/>
    </row>
    <row r="2768" s="219" customFormat="1" ht="14.25" spans="1:7">
      <c r="A2768" s="226">
        <v>2764</v>
      </c>
      <c r="B2768" s="227" t="s">
        <v>24451</v>
      </c>
      <c r="C2768" s="11" t="s">
        <v>24452</v>
      </c>
      <c r="D2768" s="55">
        <v>4.4</v>
      </c>
      <c r="E2768" s="228">
        <v>80</v>
      </c>
      <c r="F2768" s="229">
        <f t="shared" si="43"/>
        <v>352</v>
      </c>
      <c r="G2768" s="230"/>
    </row>
    <row r="2769" s="219" customFormat="1" ht="14.25" spans="1:7">
      <c r="A2769" s="226">
        <v>2765</v>
      </c>
      <c r="B2769" s="227" t="s">
        <v>24453</v>
      </c>
      <c r="C2769" s="11" t="s">
        <v>24454</v>
      </c>
      <c r="D2769" s="55">
        <v>2</v>
      </c>
      <c r="E2769" s="228">
        <v>80</v>
      </c>
      <c r="F2769" s="229">
        <f t="shared" si="43"/>
        <v>160</v>
      </c>
      <c r="G2769" s="230"/>
    </row>
    <row r="2770" s="219" customFormat="1" ht="14.25" spans="1:7">
      <c r="A2770" s="226">
        <v>2766</v>
      </c>
      <c r="B2770" s="227" t="s">
        <v>24455</v>
      </c>
      <c r="C2770" s="11" t="s">
        <v>24456</v>
      </c>
      <c r="D2770" s="55">
        <v>4</v>
      </c>
      <c r="E2770" s="228">
        <v>80</v>
      </c>
      <c r="F2770" s="229">
        <f t="shared" si="43"/>
        <v>320</v>
      </c>
      <c r="G2770" s="230"/>
    </row>
    <row r="2771" s="219" customFormat="1" ht="14.25" spans="1:7">
      <c r="A2771" s="226">
        <v>2767</v>
      </c>
      <c r="B2771" s="227" t="s">
        <v>24457</v>
      </c>
      <c r="C2771" s="11" t="s">
        <v>24458</v>
      </c>
      <c r="D2771" s="55">
        <v>3.1</v>
      </c>
      <c r="E2771" s="228">
        <v>80</v>
      </c>
      <c r="F2771" s="229">
        <f t="shared" si="43"/>
        <v>248</v>
      </c>
      <c r="G2771" s="230"/>
    </row>
    <row r="2772" s="219" customFormat="1" ht="14.25" spans="1:7">
      <c r="A2772" s="226">
        <v>2768</v>
      </c>
      <c r="B2772" s="227" t="s">
        <v>24459</v>
      </c>
      <c r="C2772" s="11" t="s">
        <v>24460</v>
      </c>
      <c r="D2772" s="55">
        <v>6.2</v>
      </c>
      <c r="E2772" s="228">
        <v>80</v>
      </c>
      <c r="F2772" s="229">
        <f t="shared" si="43"/>
        <v>496</v>
      </c>
      <c r="G2772" s="230"/>
    </row>
    <row r="2773" s="219" customFormat="1" ht="14.25" spans="1:7">
      <c r="A2773" s="226">
        <v>2769</v>
      </c>
      <c r="B2773" s="227" t="s">
        <v>24461</v>
      </c>
      <c r="C2773" s="11" t="s">
        <v>24462</v>
      </c>
      <c r="D2773" s="55">
        <v>6</v>
      </c>
      <c r="E2773" s="228">
        <v>80</v>
      </c>
      <c r="F2773" s="229">
        <f t="shared" si="43"/>
        <v>480</v>
      </c>
      <c r="G2773" s="230"/>
    </row>
    <row r="2774" s="219" customFormat="1" ht="14.25" spans="1:7">
      <c r="A2774" s="226">
        <v>2770</v>
      </c>
      <c r="B2774" s="227" t="s">
        <v>24463</v>
      </c>
      <c r="C2774" s="11" t="s">
        <v>24464</v>
      </c>
      <c r="D2774" s="55">
        <v>8</v>
      </c>
      <c r="E2774" s="228">
        <v>80</v>
      </c>
      <c r="F2774" s="229">
        <f t="shared" si="43"/>
        <v>640</v>
      </c>
      <c r="G2774" s="230"/>
    </row>
    <row r="2775" s="219" customFormat="1" ht="14.25" spans="1:7">
      <c r="A2775" s="226">
        <v>2771</v>
      </c>
      <c r="B2775" s="227" t="s">
        <v>24465</v>
      </c>
      <c r="C2775" s="11" t="s">
        <v>24466</v>
      </c>
      <c r="D2775" s="55">
        <v>4.1</v>
      </c>
      <c r="E2775" s="228">
        <v>80</v>
      </c>
      <c r="F2775" s="229">
        <f t="shared" si="43"/>
        <v>328</v>
      </c>
      <c r="G2775" s="230"/>
    </row>
    <row r="2776" s="219" customFormat="1" ht="14.25" spans="1:7">
      <c r="A2776" s="226">
        <v>2772</v>
      </c>
      <c r="B2776" s="227" t="s">
        <v>24467</v>
      </c>
      <c r="C2776" s="11" t="s">
        <v>24468</v>
      </c>
      <c r="D2776" s="55">
        <v>4.4</v>
      </c>
      <c r="E2776" s="228">
        <v>80</v>
      </c>
      <c r="F2776" s="229">
        <f t="shared" si="43"/>
        <v>352</v>
      </c>
      <c r="G2776" s="230"/>
    </row>
    <row r="2777" s="219" customFormat="1" ht="14.25" spans="1:7">
      <c r="A2777" s="226">
        <v>2773</v>
      </c>
      <c r="B2777" s="227" t="s">
        <v>24469</v>
      </c>
      <c r="C2777" s="11" t="s">
        <v>15002</v>
      </c>
      <c r="D2777" s="55">
        <v>4</v>
      </c>
      <c r="E2777" s="228">
        <v>80</v>
      </c>
      <c r="F2777" s="229">
        <f t="shared" si="43"/>
        <v>320</v>
      </c>
      <c r="G2777" s="230"/>
    </row>
    <row r="2778" s="219" customFormat="1" ht="14.25" spans="1:7">
      <c r="A2778" s="226">
        <v>2774</v>
      </c>
      <c r="B2778" s="227" t="s">
        <v>24470</v>
      </c>
      <c r="C2778" s="11" t="s">
        <v>24471</v>
      </c>
      <c r="D2778" s="55">
        <v>14</v>
      </c>
      <c r="E2778" s="228">
        <v>80</v>
      </c>
      <c r="F2778" s="229">
        <f t="shared" si="43"/>
        <v>1120</v>
      </c>
      <c r="G2778" s="230"/>
    </row>
    <row r="2779" s="219" customFormat="1" ht="14.25" spans="1:7">
      <c r="A2779" s="226">
        <v>2775</v>
      </c>
      <c r="B2779" s="227" t="s">
        <v>24472</v>
      </c>
      <c r="C2779" s="11" t="s">
        <v>24473</v>
      </c>
      <c r="D2779" s="55">
        <v>6</v>
      </c>
      <c r="E2779" s="228">
        <v>80</v>
      </c>
      <c r="F2779" s="229">
        <f t="shared" si="43"/>
        <v>480</v>
      </c>
      <c r="G2779" s="230"/>
    </row>
    <row r="2780" s="219" customFormat="1" ht="14.25" spans="1:7">
      <c r="A2780" s="226">
        <v>2776</v>
      </c>
      <c r="B2780" s="227" t="s">
        <v>24474</v>
      </c>
      <c r="C2780" s="11" t="s">
        <v>24475</v>
      </c>
      <c r="D2780" s="55">
        <v>2</v>
      </c>
      <c r="E2780" s="228">
        <v>80</v>
      </c>
      <c r="F2780" s="229">
        <f t="shared" si="43"/>
        <v>160</v>
      </c>
      <c r="G2780" s="230"/>
    </row>
    <row r="2781" s="219" customFormat="1" ht="14.25" spans="1:7">
      <c r="A2781" s="226">
        <v>2777</v>
      </c>
      <c r="B2781" s="227" t="s">
        <v>24476</v>
      </c>
      <c r="C2781" s="11" t="s">
        <v>13975</v>
      </c>
      <c r="D2781" s="55">
        <v>8</v>
      </c>
      <c r="E2781" s="228">
        <v>80</v>
      </c>
      <c r="F2781" s="229">
        <f t="shared" si="43"/>
        <v>640</v>
      </c>
      <c r="G2781" s="230"/>
    </row>
    <row r="2782" s="219" customFormat="1" ht="14.25" spans="1:7">
      <c r="A2782" s="226">
        <v>2778</v>
      </c>
      <c r="B2782" s="227" t="s">
        <v>24477</v>
      </c>
      <c r="C2782" s="11" t="s">
        <v>22475</v>
      </c>
      <c r="D2782" s="55">
        <v>8</v>
      </c>
      <c r="E2782" s="228">
        <v>80</v>
      </c>
      <c r="F2782" s="229">
        <f t="shared" si="43"/>
        <v>640</v>
      </c>
      <c r="G2782" s="230"/>
    </row>
    <row r="2783" s="219" customFormat="1" ht="14.25" spans="1:7">
      <c r="A2783" s="226">
        <v>2779</v>
      </c>
      <c r="B2783" s="227" t="s">
        <v>24478</v>
      </c>
      <c r="C2783" s="11" t="s">
        <v>14152</v>
      </c>
      <c r="D2783" s="55">
        <v>7.5</v>
      </c>
      <c r="E2783" s="228">
        <v>80</v>
      </c>
      <c r="F2783" s="229">
        <f t="shared" si="43"/>
        <v>600</v>
      </c>
      <c r="G2783" s="230"/>
    </row>
    <row r="2784" s="219" customFormat="1" ht="14.25" spans="1:7">
      <c r="A2784" s="226">
        <v>2780</v>
      </c>
      <c r="B2784" s="227" t="s">
        <v>24479</v>
      </c>
      <c r="C2784" s="11" t="s">
        <v>24480</v>
      </c>
      <c r="D2784" s="55">
        <v>6</v>
      </c>
      <c r="E2784" s="228">
        <v>80</v>
      </c>
      <c r="F2784" s="229">
        <f t="shared" si="43"/>
        <v>480</v>
      </c>
      <c r="G2784" s="230"/>
    </row>
    <row r="2785" s="219" customFormat="1" ht="14.25" spans="1:7">
      <c r="A2785" s="226">
        <v>2781</v>
      </c>
      <c r="B2785" s="227" t="s">
        <v>24481</v>
      </c>
      <c r="C2785" s="11" t="s">
        <v>24482</v>
      </c>
      <c r="D2785" s="55">
        <v>8</v>
      </c>
      <c r="E2785" s="228">
        <v>80</v>
      </c>
      <c r="F2785" s="229">
        <f t="shared" si="43"/>
        <v>640</v>
      </c>
      <c r="G2785" s="230"/>
    </row>
    <row r="2786" s="219" customFormat="1" ht="14.25" spans="1:7">
      <c r="A2786" s="226">
        <v>2782</v>
      </c>
      <c r="B2786" s="227" t="s">
        <v>24483</v>
      </c>
      <c r="C2786" s="11" t="s">
        <v>18624</v>
      </c>
      <c r="D2786" s="55">
        <v>8</v>
      </c>
      <c r="E2786" s="228">
        <v>80</v>
      </c>
      <c r="F2786" s="229">
        <f t="shared" si="43"/>
        <v>640</v>
      </c>
      <c r="G2786" s="230"/>
    </row>
    <row r="2787" s="219" customFormat="1" ht="14.25" spans="1:7">
      <c r="A2787" s="226">
        <v>2783</v>
      </c>
      <c r="B2787" s="227" t="s">
        <v>24484</v>
      </c>
      <c r="C2787" s="11" t="s">
        <v>24485</v>
      </c>
      <c r="D2787" s="55">
        <v>8</v>
      </c>
      <c r="E2787" s="228">
        <v>80</v>
      </c>
      <c r="F2787" s="229">
        <f t="shared" si="43"/>
        <v>640</v>
      </c>
      <c r="G2787" s="230"/>
    </row>
    <row r="2788" s="219" customFormat="1" ht="14.25" spans="1:7">
      <c r="A2788" s="226">
        <v>2784</v>
      </c>
      <c r="B2788" s="227" t="s">
        <v>24486</v>
      </c>
      <c r="C2788" s="11" t="s">
        <v>24487</v>
      </c>
      <c r="D2788" s="55">
        <v>8</v>
      </c>
      <c r="E2788" s="228">
        <v>80</v>
      </c>
      <c r="F2788" s="229">
        <f t="shared" si="43"/>
        <v>640</v>
      </c>
      <c r="G2788" s="230"/>
    </row>
    <row r="2789" s="219" customFormat="1" ht="14.25" spans="1:7">
      <c r="A2789" s="226">
        <v>2785</v>
      </c>
      <c r="B2789" s="227" t="s">
        <v>24488</v>
      </c>
      <c r="C2789" s="11" t="s">
        <v>24489</v>
      </c>
      <c r="D2789" s="55">
        <v>7</v>
      </c>
      <c r="E2789" s="228">
        <v>80</v>
      </c>
      <c r="F2789" s="229">
        <f t="shared" si="43"/>
        <v>560</v>
      </c>
      <c r="G2789" s="230"/>
    </row>
    <row r="2790" s="219" customFormat="1" ht="14.25" spans="1:7">
      <c r="A2790" s="226">
        <v>2786</v>
      </c>
      <c r="B2790" s="227" t="s">
        <v>24490</v>
      </c>
      <c r="C2790" s="11" t="s">
        <v>24491</v>
      </c>
      <c r="D2790" s="55">
        <v>30</v>
      </c>
      <c r="E2790" s="228">
        <v>80</v>
      </c>
      <c r="F2790" s="229">
        <f t="shared" si="43"/>
        <v>2400</v>
      </c>
      <c r="G2790" s="230"/>
    </row>
    <row r="2791" s="219" customFormat="1" ht="14.25" spans="1:7">
      <c r="A2791" s="226">
        <v>2787</v>
      </c>
      <c r="B2791" s="227" t="s">
        <v>24492</v>
      </c>
      <c r="C2791" s="11" t="s">
        <v>10797</v>
      </c>
      <c r="D2791" s="55">
        <v>8</v>
      </c>
      <c r="E2791" s="228">
        <v>80</v>
      </c>
      <c r="F2791" s="229">
        <f t="shared" si="43"/>
        <v>640</v>
      </c>
      <c r="G2791" s="230"/>
    </row>
    <row r="2792" s="219" customFormat="1" ht="14.25" spans="1:7">
      <c r="A2792" s="226">
        <v>2788</v>
      </c>
      <c r="B2792" s="227" t="s">
        <v>24493</v>
      </c>
      <c r="C2792" s="11" t="s">
        <v>12144</v>
      </c>
      <c r="D2792" s="55">
        <v>10</v>
      </c>
      <c r="E2792" s="228">
        <v>80</v>
      </c>
      <c r="F2792" s="229">
        <f t="shared" si="43"/>
        <v>800</v>
      </c>
      <c r="G2792" s="230"/>
    </row>
    <row r="2793" s="219" customFormat="1" ht="14.25" spans="1:7">
      <c r="A2793" s="226">
        <v>2789</v>
      </c>
      <c r="B2793" s="227" t="s">
        <v>24494</v>
      </c>
      <c r="C2793" s="11" t="s">
        <v>24495</v>
      </c>
      <c r="D2793" s="55">
        <v>10</v>
      </c>
      <c r="E2793" s="228">
        <v>80</v>
      </c>
      <c r="F2793" s="229">
        <f t="shared" si="43"/>
        <v>800</v>
      </c>
      <c r="G2793" s="230"/>
    </row>
    <row r="2794" s="219" customFormat="1" ht="14.25" spans="1:7">
      <c r="A2794" s="226">
        <v>2790</v>
      </c>
      <c r="B2794" s="227" t="s">
        <v>24496</v>
      </c>
      <c r="C2794" s="11" t="s">
        <v>15923</v>
      </c>
      <c r="D2794" s="55">
        <v>10.8</v>
      </c>
      <c r="E2794" s="228">
        <v>80</v>
      </c>
      <c r="F2794" s="229">
        <f t="shared" si="43"/>
        <v>864</v>
      </c>
      <c r="G2794" s="230"/>
    </row>
    <row r="2795" s="219" customFormat="1" ht="14.25" spans="1:7">
      <c r="A2795" s="226">
        <v>2791</v>
      </c>
      <c r="B2795" s="227" t="s">
        <v>24497</v>
      </c>
      <c r="C2795" s="11" t="s">
        <v>24498</v>
      </c>
      <c r="D2795" s="55">
        <v>10</v>
      </c>
      <c r="E2795" s="228">
        <v>80</v>
      </c>
      <c r="F2795" s="229">
        <f t="shared" si="43"/>
        <v>800</v>
      </c>
      <c r="G2795" s="230"/>
    </row>
    <row r="2796" s="219" customFormat="1" ht="14.25" spans="1:7">
      <c r="A2796" s="226">
        <v>2792</v>
      </c>
      <c r="B2796" s="227" t="s">
        <v>24499</v>
      </c>
      <c r="C2796" s="11" t="s">
        <v>24500</v>
      </c>
      <c r="D2796" s="55">
        <v>10</v>
      </c>
      <c r="E2796" s="228">
        <v>80</v>
      </c>
      <c r="F2796" s="229">
        <f t="shared" si="43"/>
        <v>800</v>
      </c>
      <c r="G2796" s="230"/>
    </row>
    <row r="2797" s="219" customFormat="1" ht="14.25" spans="1:7">
      <c r="A2797" s="226">
        <v>2793</v>
      </c>
      <c r="B2797" s="227" t="s">
        <v>24501</v>
      </c>
      <c r="C2797" s="11" t="s">
        <v>82</v>
      </c>
      <c r="D2797" s="55">
        <v>10</v>
      </c>
      <c r="E2797" s="228">
        <v>80</v>
      </c>
      <c r="F2797" s="229">
        <f t="shared" si="43"/>
        <v>800</v>
      </c>
      <c r="G2797" s="230"/>
    </row>
    <row r="2798" s="219" customFormat="1" ht="14.25" spans="1:7">
      <c r="A2798" s="226">
        <v>2794</v>
      </c>
      <c r="B2798" s="227" t="s">
        <v>24502</v>
      </c>
      <c r="C2798" s="11" t="s">
        <v>24503</v>
      </c>
      <c r="D2798" s="55">
        <v>10</v>
      </c>
      <c r="E2798" s="228">
        <v>80</v>
      </c>
      <c r="F2798" s="229">
        <f t="shared" si="43"/>
        <v>800</v>
      </c>
      <c r="G2798" s="230"/>
    </row>
    <row r="2799" s="219" customFormat="1" ht="14.25" spans="1:7">
      <c r="A2799" s="226">
        <v>2795</v>
      </c>
      <c r="B2799" s="227" t="s">
        <v>24504</v>
      </c>
      <c r="C2799" s="11" t="s">
        <v>24505</v>
      </c>
      <c r="D2799" s="55">
        <v>10</v>
      </c>
      <c r="E2799" s="228">
        <v>80</v>
      </c>
      <c r="F2799" s="229">
        <f t="shared" si="43"/>
        <v>800</v>
      </c>
      <c r="G2799" s="230"/>
    </row>
    <row r="2800" s="219" customFormat="1" ht="14.25" spans="1:7">
      <c r="A2800" s="226">
        <v>2796</v>
      </c>
      <c r="B2800" s="227" t="s">
        <v>24506</v>
      </c>
      <c r="C2800" s="11" t="s">
        <v>24507</v>
      </c>
      <c r="D2800" s="55">
        <v>12</v>
      </c>
      <c r="E2800" s="228">
        <v>80</v>
      </c>
      <c r="F2800" s="229">
        <f t="shared" si="43"/>
        <v>960</v>
      </c>
      <c r="G2800" s="230"/>
    </row>
    <row r="2801" s="219" customFormat="1" ht="14.25" spans="1:7">
      <c r="A2801" s="226">
        <v>2797</v>
      </c>
      <c r="B2801" s="227" t="s">
        <v>24508</v>
      </c>
      <c r="C2801" s="11" t="s">
        <v>12850</v>
      </c>
      <c r="D2801" s="55">
        <v>21</v>
      </c>
      <c r="E2801" s="228">
        <v>80</v>
      </c>
      <c r="F2801" s="229">
        <f t="shared" si="43"/>
        <v>1680</v>
      </c>
      <c r="G2801" s="230"/>
    </row>
    <row r="2802" s="219" customFormat="1" ht="14.25" spans="1:7">
      <c r="A2802" s="226">
        <v>2798</v>
      </c>
      <c r="B2802" s="227" t="s">
        <v>24509</v>
      </c>
      <c r="C2802" s="11" t="s">
        <v>24510</v>
      </c>
      <c r="D2802" s="55">
        <v>12</v>
      </c>
      <c r="E2802" s="228">
        <v>80</v>
      </c>
      <c r="F2802" s="229">
        <f t="shared" si="43"/>
        <v>960</v>
      </c>
      <c r="G2802" s="230"/>
    </row>
    <row r="2803" s="219" customFormat="1" ht="14.25" spans="1:7">
      <c r="A2803" s="226">
        <v>2799</v>
      </c>
      <c r="B2803" s="227" t="s">
        <v>24511</v>
      </c>
      <c r="C2803" s="11" t="s">
        <v>24512</v>
      </c>
      <c r="D2803" s="55">
        <v>6</v>
      </c>
      <c r="E2803" s="228">
        <v>80</v>
      </c>
      <c r="F2803" s="229">
        <f t="shared" si="43"/>
        <v>480</v>
      </c>
      <c r="G2803" s="230"/>
    </row>
    <row r="2804" s="219" customFormat="1" ht="14.25" spans="1:7">
      <c r="A2804" s="226">
        <v>2800</v>
      </c>
      <c r="B2804" s="227" t="s">
        <v>24513</v>
      </c>
      <c r="C2804" s="11" t="s">
        <v>503</v>
      </c>
      <c r="D2804" s="55">
        <v>6</v>
      </c>
      <c r="E2804" s="228">
        <v>80</v>
      </c>
      <c r="F2804" s="229">
        <f t="shared" si="43"/>
        <v>480</v>
      </c>
      <c r="G2804" s="230"/>
    </row>
    <row r="2805" s="219" customFormat="1" ht="14.25" spans="1:7">
      <c r="A2805" s="226">
        <v>2801</v>
      </c>
      <c r="B2805" s="227" t="s">
        <v>24514</v>
      </c>
      <c r="C2805" s="11" t="s">
        <v>24515</v>
      </c>
      <c r="D2805" s="55">
        <v>4</v>
      </c>
      <c r="E2805" s="228">
        <v>80</v>
      </c>
      <c r="F2805" s="229">
        <f t="shared" si="43"/>
        <v>320</v>
      </c>
      <c r="G2805" s="230"/>
    </row>
    <row r="2806" s="219" customFormat="1" ht="14.25" spans="1:7">
      <c r="A2806" s="226">
        <v>2802</v>
      </c>
      <c r="B2806" s="227" t="s">
        <v>24516</v>
      </c>
      <c r="C2806" s="11" t="s">
        <v>24517</v>
      </c>
      <c r="D2806" s="55">
        <v>5</v>
      </c>
      <c r="E2806" s="228">
        <v>80</v>
      </c>
      <c r="F2806" s="229">
        <f t="shared" si="43"/>
        <v>400</v>
      </c>
      <c r="G2806" s="230"/>
    </row>
    <row r="2807" s="219" customFormat="1" ht="14.25" spans="1:7">
      <c r="A2807" s="226">
        <v>2803</v>
      </c>
      <c r="B2807" s="227" t="s">
        <v>24518</v>
      </c>
      <c r="C2807" s="11" t="s">
        <v>22529</v>
      </c>
      <c r="D2807" s="55">
        <v>10</v>
      </c>
      <c r="E2807" s="228">
        <v>80</v>
      </c>
      <c r="F2807" s="229">
        <f t="shared" si="43"/>
        <v>800</v>
      </c>
      <c r="G2807" s="230"/>
    </row>
    <row r="2808" s="219" customFormat="1" ht="14.25" spans="1:7">
      <c r="A2808" s="226">
        <v>2804</v>
      </c>
      <c r="B2808" s="227" t="s">
        <v>24519</v>
      </c>
      <c r="C2808" s="11" t="s">
        <v>19116</v>
      </c>
      <c r="D2808" s="55">
        <v>10</v>
      </c>
      <c r="E2808" s="228">
        <v>80</v>
      </c>
      <c r="F2808" s="229">
        <f t="shared" si="43"/>
        <v>800</v>
      </c>
      <c r="G2808" s="230"/>
    </row>
    <row r="2809" s="219" customFormat="1" ht="14.25" spans="1:7">
      <c r="A2809" s="226">
        <v>2805</v>
      </c>
      <c r="B2809" s="227" t="s">
        <v>24520</v>
      </c>
      <c r="C2809" s="11" t="s">
        <v>24521</v>
      </c>
      <c r="D2809" s="55">
        <v>7</v>
      </c>
      <c r="E2809" s="228">
        <v>80</v>
      </c>
      <c r="F2809" s="229">
        <f t="shared" si="43"/>
        <v>560</v>
      </c>
      <c r="G2809" s="230"/>
    </row>
    <row r="2810" s="219" customFormat="1" ht="14.25" spans="1:7">
      <c r="A2810" s="226">
        <v>2806</v>
      </c>
      <c r="B2810" s="227" t="s">
        <v>24522</v>
      </c>
      <c r="C2810" s="11" t="s">
        <v>4955</v>
      </c>
      <c r="D2810" s="55">
        <v>1.8</v>
      </c>
      <c r="E2810" s="228">
        <v>80</v>
      </c>
      <c r="F2810" s="229">
        <f t="shared" si="43"/>
        <v>144</v>
      </c>
      <c r="G2810" s="230"/>
    </row>
    <row r="2811" s="219" customFormat="1" ht="14.25" spans="1:7">
      <c r="A2811" s="226">
        <v>2807</v>
      </c>
      <c r="B2811" s="227" t="s">
        <v>24523</v>
      </c>
      <c r="C2811" s="11" t="s">
        <v>24524</v>
      </c>
      <c r="D2811" s="55">
        <v>17</v>
      </c>
      <c r="E2811" s="228">
        <v>80</v>
      </c>
      <c r="F2811" s="229">
        <f t="shared" si="43"/>
        <v>1360</v>
      </c>
      <c r="G2811" s="230"/>
    </row>
    <row r="2812" s="219" customFormat="1" ht="14.25" spans="1:7">
      <c r="A2812" s="226">
        <v>2808</v>
      </c>
      <c r="B2812" s="227" t="s">
        <v>24525</v>
      </c>
      <c r="C2812" s="11" t="s">
        <v>24526</v>
      </c>
      <c r="D2812" s="55">
        <v>9.2</v>
      </c>
      <c r="E2812" s="228">
        <v>80</v>
      </c>
      <c r="F2812" s="229">
        <f t="shared" si="43"/>
        <v>736</v>
      </c>
      <c r="G2812" s="230"/>
    </row>
    <row r="2813" s="219" customFormat="1" ht="14.25" spans="1:7">
      <c r="A2813" s="226">
        <v>2809</v>
      </c>
      <c r="B2813" s="227" t="s">
        <v>24527</v>
      </c>
      <c r="C2813" s="11" t="s">
        <v>24528</v>
      </c>
      <c r="D2813" s="55">
        <v>10</v>
      </c>
      <c r="E2813" s="228">
        <v>80</v>
      </c>
      <c r="F2813" s="229">
        <f t="shared" si="43"/>
        <v>800</v>
      </c>
      <c r="G2813" s="230"/>
    </row>
    <row r="2814" s="219" customFormat="1" ht="14.25" spans="1:7">
      <c r="A2814" s="226">
        <v>2810</v>
      </c>
      <c r="B2814" s="227" t="s">
        <v>24529</v>
      </c>
      <c r="C2814" s="11" t="s">
        <v>18374</v>
      </c>
      <c r="D2814" s="55">
        <v>1.6</v>
      </c>
      <c r="E2814" s="228">
        <v>80</v>
      </c>
      <c r="F2814" s="229">
        <f t="shared" si="43"/>
        <v>128</v>
      </c>
      <c r="G2814" s="230"/>
    </row>
    <row r="2815" s="219" customFormat="1" ht="14.25" spans="1:7">
      <c r="A2815" s="226">
        <v>2811</v>
      </c>
      <c r="B2815" s="227" t="s">
        <v>24530</v>
      </c>
      <c r="C2815" s="11" t="s">
        <v>24531</v>
      </c>
      <c r="D2815" s="55">
        <v>3</v>
      </c>
      <c r="E2815" s="228">
        <v>80</v>
      </c>
      <c r="F2815" s="229">
        <f t="shared" si="43"/>
        <v>240</v>
      </c>
      <c r="G2815" s="230"/>
    </row>
    <row r="2816" s="219" customFormat="1" ht="14.25" spans="1:7">
      <c r="A2816" s="226">
        <v>2812</v>
      </c>
      <c r="B2816" s="227" t="s">
        <v>24532</v>
      </c>
      <c r="C2816" s="11" t="s">
        <v>8747</v>
      </c>
      <c r="D2816" s="55">
        <v>6</v>
      </c>
      <c r="E2816" s="228">
        <v>80</v>
      </c>
      <c r="F2816" s="229">
        <f t="shared" si="43"/>
        <v>480</v>
      </c>
      <c r="G2816" s="230"/>
    </row>
    <row r="2817" s="219" customFormat="1" ht="14.25" spans="1:7">
      <c r="A2817" s="226">
        <v>2813</v>
      </c>
      <c r="B2817" s="227" t="s">
        <v>24533</v>
      </c>
      <c r="C2817" s="11" t="s">
        <v>24534</v>
      </c>
      <c r="D2817" s="55">
        <v>5</v>
      </c>
      <c r="E2817" s="228">
        <v>80</v>
      </c>
      <c r="F2817" s="229">
        <f t="shared" si="43"/>
        <v>400</v>
      </c>
      <c r="G2817" s="230"/>
    </row>
    <row r="2818" s="219" customFormat="1" ht="14.25" spans="1:7">
      <c r="A2818" s="226">
        <v>2814</v>
      </c>
      <c r="B2818" s="227" t="s">
        <v>24535</v>
      </c>
      <c r="C2818" s="11" t="s">
        <v>24536</v>
      </c>
      <c r="D2818" s="55">
        <v>3</v>
      </c>
      <c r="E2818" s="228">
        <v>80</v>
      </c>
      <c r="F2818" s="229">
        <f t="shared" si="43"/>
        <v>240</v>
      </c>
      <c r="G2818" s="230"/>
    </row>
    <row r="2819" s="219" customFormat="1" ht="14.25" spans="1:7">
      <c r="A2819" s="226">
        <v>2815</v>
      </c>
      <c r="B2819" s="227" t="s">
        <v>24537</v>
      </c>
      <c r="C2819" s="11" t="s">
        <v>9438</v>
      </c>
      <c r="D2819" s="55">
        <v>4</v>
      </c>
      <c r="E2819" s="228">
        <v>80</v>
      </c>
      <c r="F2819" s="229">
        <f t="shared" si="43"/>
        <v>320</v>
      </c>
      <c r="G2819" s="230"/>
    </row>
    <row r="2820" s="219" customFormat="1" ht="14.25" spans="1:7">
      <c r="A2820" s="226">
        <v>2816</v>
      </c>
      <c r="B2820" s="227" t="s">
        <v>24538</v>
      </c>
      <c r="C2820" s="11" t="s">
        <v>24539</v>
      </c>
      <c r="D2820" s="55">
        <v>5</v>
      </c>
      <c r="E2820" s="228">
        <v>80</v>
      </c>
      <c r="F2820" s="229">
        <f t="shared" si="43"/>
        <v>400</v>
      </c>
      <c r="G2820" s="230"/>
    </row>
    <row r="2821" s="219" customFormat="1" ht="14.25" spans="1:7">
      <c r="A2821" s="226">
        <v>2817</v>
      </c>
      <c r="B2821" s="227" t="s">
        <v>24540</v>
      </c>
      <c r="C2821" s="11" t="s">
        <v>24541</v>
      </c>
      <c r="D2821" s="55">
        <v>5</v>
      </c>
      <c r="E2821" s="228">
        <v>80</v>
      </c>
      <c r="F2821" s="229">
        <f t="shared" ref="F2821:F2884" si="44">D2821*E2821</f>
        <v>400</v>
      </c>
      <c r="G2821" s="230"/>
    </row>
    <row r="2822" s="219" customFormat="1" ht="14.25" spans="1:7">
      <c r="A2822" s="226">
        <v>2818</v>
      </c>
      <c r="B2822" s="227" t="s">
        <v>24542</v>
      </c>
      <c r="C2822" s="11" t="s">
        <v>24543</v>
      </c>
      <c r="D2822" s="55">
        <v>6</v>
      </c>
      <c r="E2822" s="228">
        <v>80</v>
      </c>
      <c r="F2822" s="229">
        <f t="shared" si="44"/>
        <v>480</v>
      </c>
      <c r="G2822" s="230"/>
    </row>
    <row r="2823" s="219" customFormat="1" ht="14.25" spans="1:7">
      <c r="A2823" s="226">
        <v>2819</v>
      </c>
      <c r="B2823" s="227" t="s">
        <v>24544</v>
      </c>
      <c r="C2823" s="11" t="s">
        <v>24545</v>
      </c>
      <c r="D2823" s="55">
        <v>6</v>
      </c>
      <c r="E2823" s="228">
        <v>80</v>
      </c>
      <c r="F2823" s="229">
        <f t="shared" si="44"/>
        <v>480</v>
      </c>
      <c r="G2823" s="230"/>
    </row>
    <row r="2824" s="219" customFormat="1" ht="14.25" spans="1:7">
      <c r="A2824" s="226">
        <v>2820</v>
      </c>
      <c r="B2824" s="227" t="s">
        <v>24546</v>
      </c>
      <c r="C2824" s="11" t="s">
        <v>24547</v>
      </c>
      <c r="D2824" s="55">
        <v>6</v>
      </c>
      <c r="E2824" s="228">
        <v>80</v>
      </c>
      <c r="F2824" s="229">
        <f t="shared" si="44"/>
        <v>480</v>
      </c>
      <c r="G2824" s="230"/>
    </row>
    <row r="2825" s="219" customFormat="1" ht="14.25" spans="1:7">
      <c r="A2825" s="226">
        <v>2821</v>
      </c>
      <c r="B2825" s="227" t="s">
        <v>24548</v>
      </c>
      <c r="C2825" s="11" t="s">
        <v>11645</v>
      </c>
      <c r="D2825" s="55">
        <v>6</v>
      </c>
      <c r="E2825" s="228">
        <v>80</v>
      </c>
      <c r="F2825" s="229">
        <f t="shared" si="44"/>
        <v>480</v>
      </c>
      <c r="G2825" s="230"/>
    </row>
    <row r="2826" s="219" customFormat="1" ht="14.25" spans="1:7">
      <c r="A2826" s="226">
        <v>2822</v>
      </c>
      <c r="B2826" s="227" t="s">
        <v>24549</v>
      </c>
      <c r="C2826" s="11" t="s">
        <v>24550</v>
      </c>
      <c r="D2826" s="55">
        <v>6</v>
      </c>
      <c r="E2826" s="228">
        <v>80</v>
      </c>
      <c r="F2826" s="229">
        <f t="shared" si="44"/>
        <v>480</v>
      </c>
      <c r="G2826" s="230"/>
    </row>
    <row r="2827" s="219" customFormat="1" ht="14.25" spans="1:7">
      <c r="A2827" s="226">
        <v>2823</v>
      </c>
      <c r="B2827" s="227" t="s">
        <v>24551</v>
      </c>
      <c r="C2827" s="11" t="s">
        <v>5332</v>
      </c>
      <c r="D2827" s="55">
        <v>8</v>
      </c>
      <c r="E2827" s="228">
        <v>80</v>
      </c>
      <c r="F2827" s="229">
        <f t="shared" si="44"/>
        <v>640</v>
      </c>
      <c r="G2827" s="230"/>
    </row>
    <row r="2828" s="219" customFormat="1" ht="14.25" spans="1:7">
      <c r="A2828" s="226">
        <v>2824</v>
      </c>
      <c r="B2828" s="227" t="s">
        <v>24552</v>
      </c>
      <c r="C2828" s="11" t="s">
        <v>811</v>
      </c>
      <c r="D2828" s="55">
        <v>6</v>
      </c>
      <c r="E2828" s="228">
        <v>80</v>
      </c>
      <c r="F2828" s="229">
        <f t="shared" si="44"/>
        <v>480</v>
      </c>
      <c r="G2828" s="230"/>
    </row>
    <row r="2829" s="219" customFormat="1" ht="14.25" spans="1:7">
      <c r="A2829" s="226">
        <v>2825</v>
      </c>
      <c r="B2829" s="227" t="s">
        <v>24553</v>
      </c>
      <c r="C2829" s="11" t="s">
        <v>4150</v>
      </c>
      <c r="D2829" s="55">
        <v>6</v>
      </c>
      <c r="E2829" s="228">
        <v>80</v>
      </c>
      <c r="F2829" s="229">
        <f t="shared" si="44"/>
        <v>480</v>
      </c>
      <c r="G2829" s="230"/>
    </row>
    <row r="2830" s="219" customFormat="1" ht="14.25" spans="1:7">
      <c r="A2830" s="226">
        <v>2826</v>
      </c>
      <c r="B2830" s="227" t="s">
        <v>24554</v>
      </c>
      <c r="C2830" s="11" t="s">
        <v>24555</v>
      </c>
      <c r="D2830" s="55">
        <v>6</v>
      </c>
      <c r="E2830" s="228">
        <v>80</v>
      </c>
      <c r="F2830" s="229">
        <f t="shared" si="44"/>
        <v>480</v>
      </c>
      <c r="G2830" s="230"/>
    </row>
    <row r="2831" s="219" customFormat="1" ht="14.25" spans="1:7">
      <c r="A2831" s="226">
        <v>2827</v>
      </c>
      <c r="B2831" s="227" t="s">
        <v>24556</v>
      </c>
      <c r="C2831" s="11" t="s">
        <v>24557</v>
      </c>
      <c r="D2831" s="55">
        <v>6</v>
      </c>
      <c r="E2831" s="228">
        <v>80</v>
      </c>
      <c r="F2831" s="229">
        <f t="shared" si="44"/>
        <v>480</v>
      </c>
      <c r="G2831" s="230"/>
    </row>
    <row r="2832" s="219" customFormat="1" ht="14.25" spans="1:7">
      <c r="A2832" s="226">
        <v>2828</v>
      </c>
      <c r="B2832" s="227" t="s">
        <v>24558</v>
      </c>
      <c r="C2832" s="11" t="s">
        <v>24559</v>
      </c>
      <c r="D2832" s="55">
        <v>8</v>
      </c>
      <c r="E2832" s="228">
        <v>80</v>
      </c>
      <c r="F2832" s="229">
        <f t="shared" si="44"/>
        <v>640</v>
      </c>
      <c r="G2832" s="230"/>
    </row>
    <row r="2833" s="219" customFormat="1" ht="14.25" spans="1:7">
      <c r="A2833" s="226">
        <v>2829</v>
      </c>
      <c r="B2833" s="227" t="s">
        <v>24560</v>
      </c>
      <c r="C2833" s="11" t="s">
        <v>2453</v>
      </c>
      <c r="D2833" s="55">
        <v>6</v>
      </c>
      <c r="E2833" s="228">
        <v>80</v>
      </c>
      <c r="F2833" s="229">
        <f t="shared" si="44"/>
        <v>480</v>
      </c>
      <c r="G2833" s="230"/>
    </row>
    <row r="2834" s="219" customFormat="1" ht="14.25" spans="1:7">
      <c r="A2834" s="226">
        <v>2830</v>
      </c>
      <c r="B2834" s="227" t="s">
        <v>24561</v>
      </c>
      <c r="C2834" s="11" t="s">
        <v>24562</v>
      </c>
      <c r="D2834" s="55">
        <v>6</v>
      </c>
      <c r="E2834" s="228">
        <v>80</v>
      </c>
      <c r="F2834" s="229">
        <f t="shared" si="44"/>
        <v>480</v>
      </c>
      <c r="G2834" s="230"/>
    </row>
    <row r="2835" s="219" customFormat="1" ht="14.25" spans="1:7">
      <c r="A2835" s="226">
        <v>2831</v>
      </c>
      <c r="B2835" s="227" t="s">
        <v>24563</v>
      </c>
      <c r="C2835" s="11" t="s">
        <v>24564</v>
      </c>
      <c r="D2835" s="55">
        <v>6</v>
      </c>
      <c r="E2835" s="228">
        <v>80</v>
      </c>
      <c r="F2835" s="229">
        <f t="shared" si="44"/>
        <v>480</v>
      </c>
      <c r="G2835" s="230"/>
    </row>
    <row r="2836" s="219" customFormat="1" ht="14.25" spans="1:7">
      <c r="A2836" s="226">
        <v>2832</v>
      </c>
      <c r="B2836" s="227" t="s">
        <v>24565</v>
      </c>
      <c r="C2836" s="11" t="s">
        <v>24566</v>
      </c>
      <c r="D2836" s="55">
        <v>8</v>
      </c>
      <c r="E2836" s="228">
        <v>80</v>
      </c>
      <c r="F2836" s="229">
        <f t="shared" si="44"/>
        <v>640</v>
      </c>
      <c r="G2836" s="230"/>
    </row>
    <row r="2837" s="219" customFormat="1" ht="14.25" spans="1:7">
      <c r="A2837" s="226">
        <v>2833</v>
      </c>
      <c r="B2837" s="227" t="s">
        <v>24567</v>
      </c>
      <c r="C2837" s="11" t="s">
        <v>24568</v>
      </c>
      <c r="D2837" s="55">
        <v>5</v>
      </c>
      <c r="E2837" s="228">
        <v>80</v>
      </c>
      <c r="F2837" s="229">
        <f t="shared" si="44"/>
        <v>400</v>
      </c>
      <c r="G2837" s="230"/>
    </row>
    <row r="2838" s="219" customFormat="1" ht="14.25" spans="1:7">
      <c r="A2838" s="226">
        <v>2834</v>
      </c>
      <c r="B2838" s="227" t="s">
        <v>24569</v>
      </c>
      <c r="C2838" s="11" t="s">
        <v>24570</v>
      </c>
      <c r="D2838" s="55">
        <v>6</v>
      </c>
      <c r="E2838" s="228">
        <v>80</v>
      </c>
      <c r="F2838" s="229">
        <f t="shared" si="44"/>
        <v>480</v>
      </c>
      <c r="G2838" s="230"/>
    </row>
    <row r="2839" s="219" customFormat="1" ht="14.25" spans="1:7">
      <c r="A2839" s="226">
        <v>2835</v>
      </c>
      <c r="B2839" s="227" t="s">
        <v>24571</v>
      </c>
      <c r="C2839" s="11" t="s">
        <v>8726</v>
      </c>
      <c r="D2839" s="55">
        <v>3</v>
      </c>
      <c r="E2839" s="228">
        <v>80</v>
      </c>
      <c r="F2839" s="229">
        <f t="shared" si="44"/>
        <v>240</v>
      </c>
      <c r="G2839" s="230"/>
    </row>
    <row r="2840" s="219" customFormat="1" ht="14.25" spans="1:7">
      <c r="A2840" s="226">
        <v>2836</v>
      </c>
      <c r="B2840" s="227" t="s">
        <v>24572</v>
      </c>
      <c r="C2840" s="11" t="s">
        <v>24573</v>
      </c>
      <c r="D2840" s="55">
        <v>9</v>
      </c>
      <c r="E2840" s="228">
        <v>80</v>
      </c>
      <c r="F2840" s="229">
        <f t="shared" si="44"/>
        <v>720</v>
      </c>
      <c r="G2840" s="230"/>
    </row>
    <row r="2841" s="219" customFormat="1" ht="14.25" spans="1:7">
      <c r="A2841" s="226">
        <v>2837</v>
      </c>
      <c r="B2841" s="227" t="s">
        <v>24574</v>
      </c>
      <c r="C2841" s="11" t="s">
        <v>24575</v>
      </c>
      <c r="D2841" s="55">
        <v>10.5</v>
      </c>
      <c r="E2841" s="228">
        <v>80</v>
      </c>
      <c r="F2841" s="229">
        <f t="shared" si="44"/>
        <v>840</v>
      </c>
      <c r="G2841" s="230"/>
    </row>
    <row r="2842" s="219" customFormat="1" ht="14.25" spans="1:7">
      <c r="A2842" s="226">
        <v>2838</v>
      </c>
      <c r="B2842" s="227" t="s">
        <v>24576</v>
      </c>
      <c r="C2842" s="11" t="s">
        <v>16679</v>
      </c>
      <c r="D2842" s="55">
        <v>10.5</v>
      </c>
      <c r="E2842" s="228">
        <v>80</v>
      </c>
      <c r="F2842" s="229">
        <f t="shared" si="44"/>
        <v>840</v>
      </c>
      <c r="G2842" s="230"/>
    </row>
    <row r="2843" s="219" customFormat="1" ht="14.25" spans="1:7">
      <c r="A2843" s="226">
        <v>2839</v>
      </c>
      <c r="B2843" s="227" t="s">
        <v>24577</v>
      </c>
      <c r="C2843" s="11" t="s">
        <v>24578</v>
      </c>
      <c r="D2843" s="55">
        <v>5</v>
      </c>
      <c r="E2843" s="228">
        <v>80</v>
      </c>
      <c r="F2843" s="229">
        <f t="shared" si="44"/>
        <v>400</v>
      </c>
      <c r="G2843" s="230"/>
    </row>
    <row r="2844" s="219" customFormat="1" ht="14.25" spans="1:7">
      <c r="A2844" s="226">
        <v>2840</v>
      </c>
      <c r="B2844" s="227" t="s">
        <v>24579</v>
      </c>
      <c r="C2844" s="11" t="s">
        <v>9528</v>
      </c>
      <c r="D2844" s="55">
        <v>4.2</v>
      </c>
      <c r="E2844" s="228">
        <v>80</v>
      </c>
      <c r="F2844" s="229">
        <f t="shared" si="44"/>
        <v>336</v>
      </c>
      <c r="G2844" s="230"/>
    </row>
    <row r="2845" s="219" customFormat="1" ht="14.25" spans="1:7">
      <c r="A2845" s="226">
        <v>2841</v>
      </c>
      <c r="B2845" s="227" t="s">
        <v>24580</v>
      </c>
      <c r="C2845" s="11" t="s">
        <v>794</v>
      </c>
      <c r="D2845" s="55">
        <v>6</v>
      </c>
      <c r="E2845" s="228">
        <v>80</v>
      </c>
      <c r="F2845" s="229">
        <f t="shared" si="44"/>
        <v>480</v>
      </c>
      <c r="G2845" s="230"/>
    </row>
    <row r="2846" s="219" customFormat="1" ht="14.25" spans="1:7">
      <c r="A2846" s="226">
        <v>2842</v>
      </c>
      <c r="B2846" s="227" t="s">
        <v>24581</v>
      </c>
      <c r="C2846" s="11" t="s">
        <v>24582</v>
      </c>
      <c r="D2846" s="55">
        <v>4</v>
      </c>
      <c r="E2846" s="228">
        <v>80</v>
      </c>
      <c r="F2846" s="229">
        <f t="shared" si="44"/>
        <v>320</v>
      </c>
      <c r="G2846" s="230"/>
    </row>
    <row r="2847" s="219" customFormat="1" ht="14.25" spans="1:7">
      <c r="A2847" s="226">
        <v>2843</v>
      </c>
      <c r="B2847" s="227" t="s">
        <v>24583</v>
      </c>
      <c r="C2847" s="11" t="s">
        <v>24584</v>
      </c>
      <c r="D2847" s="55">
        <v>12</v>
      </c>
      <c r="E2847" s="228">
        <v>80</v>
      </c>
      <c r="F2847" s="229">
        <f t="shared" si="44"/>
        <v>960</v>
      </c>
      <c r="G2847" s="230"/>
    </row>
    <row r="2848" s="219" customFormat="1" ht="14.25" spans="1:7">
      <c r="A2848" s="226">
        <v>2844</v>
      </c>
      <c r="B2848" s="227" t="s">
        <v>24585</v>
      </c>
      <c r="C2848" s="11" t="s">
        <v>2489</v>
      </c>
      <c r="D2848" s="55">
        <v>6.7</v>
      </c>
      <c r="E2848" s="228">
        <v>80</v>
      </c>
      <c r="F2848" s="229">
        <f t="shared" si="44"/>
        <v>536</v>
      </c>
      <c r="G2848" s="230"/>
    </row>
    <row r="2849" s="219" customFormat="1" ht="14.25" spans="1:7">
      <c r="A2849" s="226">
        <v>2845</v>
      </c>
      <c r="B2849" s="227" t="s">
        <v>24586</v>
      </c>
      <c r="C2849" s="11" t="s">
        <v>8111</v>
      </c>
      <c r="D2849" s="55">
        <v>10</v>
      </c>
      <c r="E2849" s="228">
        <v>80</v>
      </c>
      <c r="F2849" s="229">
        <f t="shared" si="44"/>
        <v>800</v>
      </c>
      <c r="G2849" s="230"/>
    </row>
    <row r="2850" s="219" customFormat="1" ht="14.25" spans="1:7">
      <c r="A2850" s="226">
        <v>2846</v>
      </c>
      <c r="B2850" s="227" t="s">
        <v>24587</v>
      </c>
      <c r="C2850" s="11" t="s">
        <v>1781</v>
      </c>
      <c r="D2850" s="55">
        <v>5</v>
      </c>
      <c r="E2850" s="228">
        <v>80</v>
      </c>
      <c r="F2850" s="229">
        <f t="shared" si="44"/>
        <v>400</v>
      </c>
      <c r="G2850" s="230"/>
    </row>
    <row r="2851" s="219" customFormat="1" ht="14.25" spans="1:7">
      <c r="A2851" s="226">
        <v>2847</v>
      </c>
      <c r="B2851" s="227" t="s">
        <v>24588</v>
      </c>
      <c r="C2851" s="11" t="s">
        <v>4127</v>
      </c>
      <c r="D2851" s="55">
        <v>6</v>
      </c>
      <c r="E2851" s="228">
        <v>80</v>
      </c>
      <c r="F2851" s="229">
        <f t="shared" si="44"/>
        <v>480</v>
      </c>
      <c r="G2851" s="230"/>
    </row>
    <row r="2852" s="219" customFormat="1" ht="14.25" spans="1:7">
      <c r="A2852" s="226">
        <v>2848</v>
      </c>
      <c r="B2852" s="227" t="s">
        <v>24589</v>
      </c>
      <c r="C2852" s="11" t="s">
        <v>24590</v>
      </c>
      <c r="D2852" s="55">
        <v>20.97</v>
      </c>
      <c r="E2852" s="228">
        <v>80</v>
      </c>
      <c r="F2852" s="229">
        <f t="shared" si="44"/>
        <v>1677.6</v>
      </c>
      <c r="G2852" s="230"/>
    </row>
    <row r="2853" s="219" customFormat="1" ht="14.25" spans="1:7">
      <c r="A2853" s="226">
        <v>2849</v>
      </c>
      <c r="B2853" s="227" t="s">
        <v>24591</v>
      </c>
      <c r="C2853" s="11" t="s">
        <v>12138</v>
      </c>
      <c r="D2853" s="55">
        <v>1.3</v>
      </c>
      <c r="E2853" s="228">
        <v>80</v>
      </c>
      <c r="F2853" s="229">
        <f t="shared" si="44"/>
        <v>104</v>
      </c>
      <c r="G2853" s="230"/>
    </row>
    <row r="2854" s="219" customFormat="1" ht="14.25" spans="1:7">
      <c r="A2854" s="226">
        <v>2850</v>
      </c>
      <c r="B2854" s="227" t="s">
        <v>24592</v>
      </c>
      <c r="C2854" s="11" t="s">
        <v>24593</v>
      </c>
      <c r="D2854" s="55">
        <v>5</v>
      </c>
      <c r="E2854" s="228">
        <v>80</v>
      </c>
      <c r="F2854" s="229">
        <f t="shared" si="44"/>
        <v>400</v>
      </c>
      <c r="G2854" s="230"/>
    </row>
    <row r="2855" s="219" customFormat="1" ht="14.25" spans="1:7">
      <c r="A2855" s="226">
        <v>2851</v>
      </c>
      <c r="B2855" s="227" t="s">
        <v>24594</v>
      </c>
      <c r="C2855" s="11" t="s">
        <v>24595</v>
      </c>
      <c r="D2855" s="55">
        <v>2.4</v>
      </c>
      <c r="E2855" s="228">
        <v>80</v>
      </c>
      <c r="F2855" s="229">
        <f t="shared" si="44"/>
        <v>192</v>
      </c>
      <c r="G2855" s="230"/>
    </row>
    <row r="2856" s="219" customFormat="1" ht="14.25" spans="1:7">
      <c r="A2856" s="226">
        <v>2852</v>
      </c>
      <c r="B2856" s="227" t="s">
        <v>24596</v>
      </c>
      <c r="C2856" s="11" t="s">
        <v>10716</v>
      </c>
      <c r="D2856" s="55">
        <v>9.6</v>
      </c>
      <c r="E2856" s="228">
        <v>80</v>
      </c>
      <c r="F2856" s="229">
        <f t="shared" si="44"/>
        <v>768</v>
      </c>
      <c r="G2856" s="230"/>
    </row>
    <row r="2857" s="219" customFormat="1" ht="14.25" spans="1:7">
      <c r="A2857" s="226">
        <v>2853</v>
      </c>
      <c r="B2857" s="227" t="s">
        <v>24597</v>
      </c>
      <c r="C2857" s="11" t="s">
        <v>6175</v>
      </c>
      <c r="D2857" s="55">
        <v>2.2</v>
      </c>
      <c r="E2857" s="228">
        <v>80</v>
      </c>
      <c r="F2857" s="229">
        <f t="shared" si="44"/>
        <v>176</v>
      </c>
      <c r="G2857" s="230"/>
    </row>
    <row r="2858" s="219" customFormat="1" ht="14.25" spans="1:7">
      <c r="A2858" s="226">
        <v>2854</v>
      </c>
      <c r="B2858" s="227" t="s">
        <v>24598</v>
      </c>
      <c r="C2858" s="11" t="s">
        <v>24599</v>
      </c>
      <c r="D2858" s="55">
        <v>2.4</v>
      </c>
      <c r="E2858" s="228">
        <v>80</v>
      </c>
      <c r="F2858" s="229">
        <f t="shared" si="44"/>
        <v>192</v>
      </c>
      <c r="G2858" s="230"/>
    </row>
    <row r="2859" s="219" customFormat="1" ht="14.25" spans="1:7">
      <c r="A2859" s="226">
        <v>2855</v>
      </c>
      <c r="B2859" s="227" t="s">
        <v>24600</v>
      </c>
      <c r="C2859" s="11" t="s">
        <v>24601</v>
      </c>
      <c r="D2859" s="55">
        <v>2.4</v>
      </c>
      <c r="E2859" s="228">
        <v>80</v>
      </c>
      <c r="F2859" s="229">
        <f t="shared" si="44"/>
        <v>192</v>
      </c>
      <c r="G2859" s="230"/>
    </row>
    <row r="2860" s="219" customFormat="1" ht="14.25" spans="1:7">
      <c r="A2860" s="226">
        <v>2856</v>
      </c>
      <c r="B2860" s="227" t="s">
        <v>24602</v>
      </c>
      <c r="C2860" s="11" t="s">
        <v>9675</v>
      </c>
      <c r="D2860" s="55">
        <v>2.4</v>
      </c>
      <c r="E2860" s="228">
        <v>80</v>
      </c>
      <c r="F2860" s="229">
        <f t="shared" si="44"/>
        <v>192</v>
      </c>
      <c r="G2860" s="230"/>
    </row>
    <row r="2861" s="219" customFormat="1" ht="14.25" spans="1:7">
      <c r="A2861" s="226">
        <v>2857</v>
      </c>
      <c r="B2861" s="227" t="s">
        <v>24603</v>
      </c>
      <c r="C2861" s="11" t="s">
        <v>24604</v>
      </c>
      <c r="D2861" s="55">
        <v>3.6</v>
      </c>
      <c r="E2861" s="228">
        <v>80</v>
      </c>
      <c r="F2861" s="229">
        <f t="shared" si="44"/>
        <v>288</v>
      </c>
      <c r="G2861" s="230"/>
    </row>
    <row r="2862" s="219" customFormat="1" ht="14.25" spans="1:7">
      <c r="A2862" s="226">
        <v>2858</v>
      </c>
      <c r="B2862" s="227" t="s">
        <v>24605</v>
      </c>
      <c r="C2862" s="11" t="s">
        <v>24606</v>
      </c>
      <c r="D2862" s="55">
        <v>4.8</v>
      </c>
      <c r="E2862" s="228">
        <v>80</v>
      </c>
      <c r="F2862" s="229">
        <f t="shared" si="44"/>
        <v>384</v>
      </c>
      <c r="G2862" s="230"/>
    </row>
    <row r="2863" s="219" customFormat="1" ht="14.25" spans="1:7">
      <c r="A2863" s="226">
        <v>2859</v>
      </c>
      <c r="B2863" s="227" t="s">
        <v>24607</v>
      </c>
      <c r="C2863" s="11" t="s">
        <v>24608</v>
      </c>
      <c r="D2863" s="55">
        <v>1.8</v>
      </c>
      <c r="E2863" s="228">
        <v>80</v>
      </c>
      <c r="F2863" s="229">
        <f t="shared" si="44"/>
        <v>144</v>
      </c>
      <c r="G2863" s="230"/>
    </row>
    <row r="2864" s="219" customFormat="1" ht="14.25" spans="1:7">
      <c r="A2864" s="226">
        <v>2860</v>
      </c>
      <c r="B2864" s="227" t="s">
        <v>24609</v>
      </c>
      <c r="C2864" s="11" t="s">
        <v>24610</v>
      </c>
      <c r="D2864" s="55">
        <v>1.8</v>
      </c>
      <c r="E2864" s="228">
        <v>80</v>
      </c>
      <c r="F2864" s="229">
        <f t="shared" si="44"/>
        <v>144</v>
      </c>
      <c r="G2864" s="230"/>
    </row>
    <row r="2865" s="219" customFormat="1" ht="14.25" spans="1:7">
      <c r="A2865" s="226">
        <v>2861</v>
      </c>
      <c r="B2865" s="227" t="s">
        <v>24611</v>
      </c>
      <c r="C2865" s="11" t="s">
        <v>24612</v>
      </c>
      <c r="D2865" s="55">
        <v>3.6</v>
      </c>
      <c r="E2865" s="228">
        <v>80</v>
      </c>
      <c r="F2865" s="229">
        <f t="shared" si="44"/>
        <v>288</v>
      </c>
      <c r="G2865" s="230"/>
    </row>
    <row r="2866" s="219" customFormat="1" ht="14.25" spans="1:7">
      <c r="A2866" s="226">
        <v>2862</v>
      </c>
      <c r="B2866" s="227" t="s">
        <v>24613</v>
      </c>
      <c r="C2866" s="11" t="s">
        <v>24614</v>
      </c>
      <c r="D2866" s="55">
        <v>3.6</v>
      </c>
      <c r="E2866" s="228">
        <v>80</v>
      </c>
      <c r="F2866" s="229">
        <f t="shared" si="44"/>
        <v>288</v>
      </c>
      <c r="G2866" s="230"/>
    </row>
    <row r="2867" s="219" customFormat="1" ht="14.25" spans="1:7">
      <c r="A2867" s="226">
        <v>2863</v>
      </c>
      <c r="B2867" s="227" t="s">
        <v>24615</v>
      </c>
      <c r="C2867" s="11" t="s">
        <v>1786</v>
      </c>
      <c r="D2867" s="55">
        <v>3.6</v>
      </c>
      <c r="E2867" s="228">
        <v>80</v>
      </c>
      <c r="F2867" s="229">
        <f t="shared" si="44"/>
        <v>288</v>
      </c>
      <c r="G2867" s="230"/>
    </row>
    <row r="2868" s="219" customFormat="1" ht="14.25" spans="1:7">
      <c r="A2868" s="226">
        <v>2864</v>
      </c>
      <c r="B2868" s="227" t="s">
        <v>24616</v>
      </c>
      <c r="C2868" s="11" t="s">
        <v>24617</v>
      </c>
      <c r="D2868" s="55">
        <v>4.8</v>
      </c>
      <c r="E2868" s="228">
        <v>80</v>
      </c>
      <c r="F2868" s="229">
        <f t="shared" si="44"/>
        <v>384</v>
      </c>
      <c r="G2868" s="230"/>
    </row>
    <row r="2869" s="219" customFormat="1" ht="14.25" spans="1:7">
      <c r="A2869" s="226">
        <v>2865</v>
      </c>
      <c r="B2869" s="227" t="s">
        <v>24618</v>
      </c>
      <c r="C2869" s="11" t="s">
        <v>24619</v>
      </c>
      <c r="D2869" s="55">
        <v>4.8</v>
      </c>
      <c r="E2869" s="228">
        <v>80</v>
      </c>
      <c r="F2869" s="229">
        <f t="shared" si="44"/>
        <v>384</v>
      </c>
      <c r="G2869" s="230"/>
    </row>
    <row r="2870" s="219" customFormat="1" ht="14.25" spans="1:7">
      <c r="A2870" s="226">
        <v>2866</v>
      </c>
      <c r="B2870" s="227" t="s">
        <v>24620</v>
      </c>
      <c r="C2870" s="11" t="s">
        <v>1046</v>
      </c>
      <c r="D2870" s="55">
        <v>1.2</v>
      </c>
      <c r="E2870" s="228">
        <v>80</v>
      </c>
      <c r="F2870" s="229">
        <f t="shared" si="44"/>
        <v>96</v>
      </c>
      <c r="G2870" s="230"/>
    </row>
    <row r="2871" s="219" customFormat="1" ht="14.25" spans="1:7">
      <c r="A2871" s="226">
        <v>2867</v>
      </c>
      <c r="B2871" s="227" t="s">
        <v>24621</v>
      </c>
      <c r="C2871" s="11" t="s">
        <v>24622</v>
      </c>
      <c r="D2871" s="55">
        <v>6</v>
      </c>
      <c r="E2871" s="228">
        <v>80</v>
      </c>
      <c r="F2871" s="229">
        <f t="shared" si="44"/>
        <v>480</v>
      </c>
      <c r="G2871" s="230"/>
    </row>
    <row r="2872" s="219" customFormat="1" ht="14.25" spans="1:7">
      <c r="A2872" s="226">
        <v>2868</v>
      </c>
      <c r="B2872" s="227" t="s">
        <v>24623</v>
      </c>
      <c r="C2872" s="11" t="s">
        <v>24624</v>
      </c>
      <c r="D2872" s="55">
        <v>4.8</v>
      </c>
      <c r="E2872" s="228">
        <v>80</v>
      </c>
      <c r="F2872" s="229">
        <f t="shared" si="44"/>
        <v>384</v>
      </c>
      <c r="G2872" s="230"/>
    </row>
    <row r="2873" s="219" customFormat="1" ht="14.25" spans="1:7">
      <c r="A2873" s="226">
        <v>2869</v>
      </c>
      <c r="B2873" s="227" t="s">
        <v>24625</v>
      </c>
      <c r="C2873" s="11" t="s">
        <v>24626</v>
      </c>
      <c r="D2873" s="55">
        <v>4.8</v>
      </c>
      <c r="E2873" s="228">
        <v>80</v>
      </c>
      <c r="F2873" s="229">
        <f t="shared" si="44"/>
        <v>384</v>
      </c>
      <c r="G2873" s="230"/>
    </row>
    <row r="2874" s="219" customFormat="1" ht="14.25" spans="1:7">
      <c r="A2874" s="226">
        <v>2870</v>
      </c>
      <c r="B2874" s="227" t="s">
        <v>24627</v>
      </c>
      <c r="C2874" s="11" t="s">
        <v>24628</v>
      </c>
      <c r="D2874" s="55">
        <v>4.8</v>
      </c>
      <c r="E2874" s="228">
        <v>80</v>
      </c>
      <c r="F2874" s="229">
        <f t="shared" si="44"/>
        <v>384</v>
      </c>
      <c r="G2874" s="230"/>
    </row>
    <row r="2875" s="219" customFormat="1" ht="14.25" spans="1:7">
      <c r="A2875" s="226">
        <v>2871</v>
      </c>
      <c r="B2875" s="227" t="s">
        <v>24629</v>
      </c>
      <c r="C2875" s="11" t="s">
        <v>24630</v>
      </c>
      <c r="D2875" s="55">
        <v>6</v>
      </c>
      <c r="E2875" s="228">
        <v>80</v>
      </c>
      <c r="F2875" s="229">
        <f t="shared" si="44"/>
        <v>480</v>
      </c>
      <c r="G2875" s="230"/>
    </row>
    <row r="2876" s="219" customFormat="1" ht="14.25" spans="1:7">
      <c r="A2876" s="226">
        <v>2872</v>
      </c>
      <c r="B2876" s="227" t="s">
        <v>24631</v>
      </c>
      <c r="C2876" s="11" t="s">
        <v>24632</v>
      </c>
      <c r="D2876" s="55">
        <v>4.8</v>
      </c>
      <c r="E2876" s="228">
        <v>80</v>
      </c>
      <c r="F2876" s="229">
        <f t="shared" si="44"/>
        <v>384</v>
      </c>
      <c r="G2876" s="230"/>
    </row>
    <row r="2877" s="219" customFormat="1" ht="14.25" spans="1:7">
      <c r="A2877" s="226">
        <v>2873</v>
      </c>
      <c r="B2877" s="227" t="s">
        <v>24633</v>
      </c>
      <c r="C2877" s="11" t="s">
        <v>24634</v>
      </c>
      <c r="D2877" s="55">
        <v>4.8</v>
      </c>
      <c r="E2877" s="228">
        <v>80</v>
      </c>
      <c r="F2877" s="229">
        <f t="shared" si="44"/>
        <v>384</v>
      </c>
      <c r="G2877" s="230"/>
    </row>
    <row r="2878" s="219" customFormat="1" ht="14.25" spans="1:7">
      <c r="A2878" s="226">
        <v>2874</v>
      </c>
      <c r="B2878" s="227" t="s">
        <v>24635</v>
      </c>
      <c r="C2878" s="11" t="s">
        <v>24636</v>
      </c>
      <c r="D2878" s="55">
        <v>4.8</v>
      </c>
      <c r="E2878" s="228">
        <v>80</v>
      </c>
      <c r="F2878" s="229">
        <f t="shared" si="44"/>
        <v>384</v>
      </c>
      <c r="G2878" s="230"/>
    </row>
    <row r="2879" s="219" customFormat="1" ht="14.25" spans="1:7">
      <c r="A2879" s="226">
        <v>2875</v>
      </c>
      <c r="B2879" s="227" t="s">
        <v>24637</v>
      </c>
      <c r="C2879" s="11" t="s">
        <v>2298</v>
      </c>
      <c r="D2879" s="55">
        <v>4.8</v>
      </c>
      <c r="E2879" s="228">
        <v>80</v>
      </c>
      <c r="F2879" s="229">
        <f t="shared" si="44"/>
        <v>384</v>
      </c>
      <c r="G2879" s="230"/>
    </row>
    <row r="2880" s="219" customFormat="1" ht="14.25" spans="1:7">
      <c r="A2880" s="226">
        <v>2876</v>
      </c>
      <c r="B2880" s="227" t="s">
        <v>24638</v>
      </c>
      <c r="C2880" s="11" t="s">
        <v>14281</v>
      </c>
      <c r="D2880" s="55">
        <v>4.8</v>
      </c>
      <c r="E2880" s="228">
        <v>80</v>
      </c>
      <c r="F2880" s="229">
        <f t="shared" si="44"/>
        <v>384</v>
      </c>
      <c r="G2880" s="230"/>
    </row>
    <row r="2881" s="219" customFormat="1" ht="14.25" spans="1:7">
      <c r="A2881" s="226">
        <v>2877</v>
      </c>
      <c r="B2881" s="227" t="s">
        <v>24639</v>
      </c>
      <c r="C2881" s="11" t="s">
        <v>24640</v>
      </c>
      <c r="D2881" s="55">
        <v>4.8</v>
      </c>
      <c r="E2881" s="228">
        <v>80</v>
      </c>
      <c r="F2881" s="229">
        <f t="shared" si="44"/>
        <v>384</v>
      </c>
      <c r="G2881" s="230"/>
    </row>
    <row r="2882" s="219" customFormat="1" ht="14.25" spans="1:7">
      <c r="A2882" s="226">
        <v>2878</v>
      </c>
      <c r="B2882" s="227" t="s">
        <v>24641</v>
      </c>
      <c r="C2882" s="11" t="s">
        <v>24642</v>
      </c>
      <c r="D2882" s="55">
        <v>6</v>
      </c>
      <c r="E2882" s="228">
        <v>80</v>
      </c>
      <c r="F2882" s="229">
        <f t="shared" si="44"/>
        <v>480</v>
      </c>
      <c r="G2882" s="230"/>
    </row>
    <row r="2883" s="219" customFormat="1" ht="14.25" spans="1:7">
      <c r="A2883" s="226">
        <v>2879</v>
      </c>
      <c r="B2883" s="227" t="s">
        <v>24643</v>
      </c>
      <c r="C2883" s="11" t="s">
        <v>24644</v>
      </c>
      <c r="D2883" s="55">
        <v>2.4</v>
      </c>
      <c r="E2883" s="228">
        <v>80</v>
      </c>
      <c r="F2883" s="229">
        <f t="shared" si="44"/>
        <v>192</v>
      </c>
      <c r="G2883" s="230"/>
    </row>
    <row r="2884" s="219" customFormat="1" ht="14.25" spans="1:7">
      <c r="A2884" s="226">
        <v>2880</v>
      </c>
      <c r="B2884" s="227" t="s">
        <v>24645</v>
      </c>
      <c r="C2884" s="11" t="s">
        <v>24646</v>
      </c>
      <c r="D2884" s="55">
        <v>6</v>
      </c>
      <c r="E2884" s="228">
        <v>80</v>
      </c>
      <c r="F2884" s="229">
        <f t="shared" si="44"/>
        <v>480</v>
      </c>
      <c r="G2884" s="230"/>
    </row>
    <row r="2885" s="219" customFormat="1" ht="14.25" spans="1:7">
      <c r="A2885" s="226">
        <v>2881</v>
      </c>
      <c r="B2885" s="227" t="s">
        <v>24647</v>
      </c>
      <c r="C2885" s="11" t="s">
        <v>24648</v>
      </c>
      <c r="D2885" s="55">
        <v>6</v>
      </c>
      <c r="E2885" s="228">
        <v>80</v>
      </c>
      <c r="F2885" s="229">
        <f t="shared" ref="F2885:F2948" si="45">D2885*E2885</f>
        <v>480</v>
      </c>
      <c r="G2885" s="230"/>
    </row>
    <row r="2886" s="219" customFormat="1" ht="14.25" spans="1:7">
      <c r="A2886" s="226">
        <v>2882</v>
      </c>
      <c r="B2886" s="227" t="s">
        <v>24649</v>
      </c>
      <c r="C2886" s="11" t="s">
        <v>24650</v>
      </c>
      <c r="D2886" s="55">
        <v>6</v>
      </c>
      <c r="E2886" s="228">
        <v>80</v>
      </c>
      <c r="F2886" s="229">
        <f t="shared" si="45"/>
        <v>480</v>
      </c>
      <c r="G2886" s="230"/>
    </row>
    <row r="2887" s="219" customFormat="1" ht="14.25" spans="1:7">
      <c r="A2887" s="226">
        <v>2883</v>
      </c>
      <c r="B2887" s="227" t="s">
        <v>24651</v>
      </c>
      <c r="C2887" s="11" t="s">
        <v>24652</v>
      </c>
      <c r="D2887" s="55">
        <v>6</v>
      </c>
      <c r="E2887" s="228">
        <v>80</v>
      </c>
      <c r="F2887" s="229">
        <f t="shared" si="45"/>
        <v>480</v>
      </c>
      <c r="G2887" s="230"/>
    </row>
    <row r="2888" s="219" customFormat="1" ht="14.25" spans="1:7">
      <c r="A2888" s="226">
        <v>2884</v>
      </c>
      <c r="B2888" s="227" t="s">
        <v>24653</v>
      </c>
      <c r="C2888" s="11" t="s">
        <v>24654</v>
      </c>
      <c r="D2888" s="55">
        <v>6</v>
      </c>
      <c r="E2888" s="228">
        <v>80</v>
      </c>
      <c r="F2888" s="229">
        <f t="shared" si="45"/>
        <v>480</v>
      </c>
      <c r="G2888" s="230"/>
    </row>
    <row r="2889" s="219" customFormat="1" ht="14.25" spans="1:7">
      <c r="A2889" s="226">
        <v>2885</v>
      </c>
      <c r="B2889" s="227" t="s">
        <v>24655</v>
      </c>
      <c r="C2889" s="11" t="s">
        <v>24656</v>
      </c>
      <c r="D2889" s="55">
        <v>6</v>
      </c>
      <c r="E2889" s="228">
        <v>80</v>
      </c>
      <c r="F2889" s="229">
        <f t="shared" si="45"/>
        <v>480</v>
      </c>
      <c r="G2889" s="230"/>
    </row>
    <row r="2890" s="219" customFormat="1" ht="14.25" spans="1:7">
      <c r="A2890" s="226">
        <v>2886</v>
      </c>
      <c r="B2890" s="227" t="s">
        <v>24657</v>
      </c>
      <c r="C2890" s="11" t="s">
        <v>24658</v>
      </c>
      <c r="D2890" s="55">
        <v>6</v>
      </c>
      <c r="E2890" s="228">
        <v>80</v>
      </c>
      <c r="F2890" s="229">
        <f t="shared" si="45"/>
        <v>480</v>
      </c>
      <c r="G2890" s="230"/>
    </row>
    <row r="2891" s="219" customFormat="1" ht="14.25" spans="1:7">
      <c r="A2891" s="226">
        <v>2887</v>
      </c>
      <c r="B2891" s="227" t="s">
        <v>24659</v>
      </c>
      <c r="C2891" s="11" t="s">
        <v>5794</v>
      </c>
      <c r="D2891" s="55">
        <v>6</v>
      </c>
      <c r="E2891" s="228">
        <v>80</v>
      </c>
      <c r="F2891" s="229">
        <f t="shared" si="45"/>
        <v>480</v>
      </c>
      <c r="G2891" s="230"/>
    </row>
    <row r="2892" s="219" customFormat="1" ht="14.25" spans="1:7">
      <c r="A2892" s="226">
        <v>2888</v>
      </c>
      <c r="B2892" s="227" t="s">
        <v>24660</v>
      </c>
      <c r="C2892" s="11" t="s">
        <v>24661</v>
      </c>
      <c r="D2892" s="55">
        <v>4.8</v>
      </c>
      <c r="E2892" s="228">
        <v>80</v>
      </c>
      <c r="F2892" s="229">
        <f t="shared" si="45"/>
        <v>384</v>
      </c>
      <c r="G2892" s="230"/>
    </row>
    <row r="2893" s="219" customFormat="1" ht="14.25" spans="1:7">
      <c r="A2893" s="226">
        <v>2889</v>
      </c>
      <c r="B2893" s="227" t="s">
        <v>24662</v>
      </c>
      <c r="C2893" s="11" t="s">
        <v>24663</v>
      </c>
      <c r="D2893" s="55">
        <v>4.8</v>
      </c>
      <c r="E2893" s="228">
        <v>80</v>
      </c>
      <c r="F2893" s="229">
        <f t="shared" si="45"/>
        <v>384</v>
      </c>
      <c r="G2893" s="230"/>
    </row>
    <row r="2894" s="219" customFormat="1" ht="14.25" spans="1:7">
      <c r="A2894" s="226">
        <v>2890</v>
      </c>
      <c r="B2894" s="227" t="s">
        <v>24664</v>
      </c>
      <c r="C2894" s="11" t="s">
        <v>24665</v>
      </c>
      <c r="D2894" s="55">
        <v>3.8</v>
      </c>
      <c r="E2894" s="228">
        <v>80</v>
      </c>
      <c r="F2894" s="229">
        <f t="shared" si="45"/>
        <v>304</v>
      </c>
      <c r="G2894" s="230"/>
    </row>
    <row r="2895" s="219" customFormat="1" ht="14.25" spans="1:7">
      <c r="A2895" s="226">
        <v>2891</v>
      </c>
      <c r="B2895" s="227" t="s">
        <v>24666</v>
      </c>
      <c r="C2895" s="11" t="s">
        <v>24667</v>
      </c>
      <c r="D2895" s="55">
        <v>2.5</v>
      </c>
      <c r="E2895" s="228">
        <v>80</v>
      </c>
      <c r="F2895" s="229">
        <f t="shared" si="45"/>
        <v>200</v>
      </c>
      <c r="G2895" s="230"/>
    </row>
    <row r="2896" s="219" customFormat="1" ht="14.25" spans="1:7">
      <c r="A2896" s="226">
        <v>2892</v>
      </c>
      <c r="B2896" s="227" t="s">
        <v>24668</v>
      </c>
      <c r="C2896" s="11" t="s">
        <v>11226</v>
      </c>
      <c r="D2896" s="55">
        <v>3.6</v>
      </c>
      <c r="E2896" s="228">
        <v>80</v>
      </c>
      <c r="F2896" s="229">
        <f t="shared" si="45"/>
        <v>288</v>
      </c>
      <c r="G2896" s="230"/>
    </row>
    <row r="2897" s="219" customFormat="1" ht="14.25" spans="1:7">
      <c r="A2897" s="226">
        <v>2893</v>
      </c>
      <c r="B2897" s="227" t="s">
        <v>24669</v>
      </c>
      <c r="C2897" s="11" t="s">
        <v>24670</v>
      </c>
      <c r="D2897" s="55">
        <v>2.4</v>
      </c>
      <c r="E2897" s="228">
        <v>80</v>
      </c>
      <c r="F2897" s="229">
        <f t="shared" si="45"/>
        <v>192</v>
      </c>
      <c r="G2897" s="230"/>
    </row>
    <row r="2898" s="219" customFormat="1" ht="14.25" spans="1:7">
      <c r="A2898" s="226">
        <v>2894</v>
      </c>
      <c r="B2898" s="227" t="s">
        <v>24671</v>
      </c>
      <c r="C2898" s="11" t="s">
        <v>24672</v>
      </c>
      <c r="D2898" s="55">
        <v>12.4</v>
      </c>
      <c r="E2898" s="228">
        <v>80</v>
      </c>
      <c r="F2898" s="229">
        <f t="shared" si="45"/>
        <v>992</v>
      </c>
      <c r="G2898" s="230"/>
    </row>
    <row r="2899" s="219" customFormat="1" ht="14.25" spans="1:7">
      <c r="A2899" s="226">
        <v>2895</v>
      </c>
      <c r="B2899" s="227" t="s">
        <v>24673</v>
      </c>
      <c r="C2899" s="11" t="s">
        <v>24674</v>
      </c>
      <c r="D2899" s="55">
        <v>12.4</v>
      </c>
      <c r="E2899" s="228">
        <v>80</v>
      </c>
      <c r="F2899" s="229">
        <f t="shared" si="45"/>
        <v>992</v>
      </c>
      <c r="G2899" s="230"/>
    </row>
    <row r="2900" s="219" customFormat="1" ht="14.25" spans="1:7">
      <c r="A2900" s="226">
        <v>2896</v>
      </c>
      <c r="B2900" s="227" t="s">
        <v>24675</v>
      </c>
      <c r="C2900" s="11" t="s">
        <v>24676</v>
      </c>
      <c r="D2900" s="55">
        <v>1.3</v>
      </c>
      <c r="E2900" s="228">
        <v>80</v>
      </c>
      <c r="F2900" s="229">
        <f t="shared" si="45"/>
        <v>104</v>
      </c>
      <c r="G2900" s="230"/>
    </row>
    <row r="2901" s="219" customFormat="1" ht="14.25" spans="1:7">
      <c r="A2901" s="226">
        <v>2897</v>
      </c>
      <c r="B2901" s="227" t="s">
        <v>24677</v>
      </c>
      <c r="C2901" s="11" t="s">
        <v>24678</v>
      </c>
      <c r="D2901" s="55">
        <v>1.3</v>
      </c>
      <c r="E2901" s="228">
        <v>80</v>
      </c>
      <c r="F2901" s="229">
        <f t="shared" si="45"/>
        <v>104</v>
      </c>
      <c r="G2901" s="230"/>
    </row>
    <row r="2902" s="219" customFormat="1" ht="14.25" spans="1:7">
      <c r="A2902" s="226">
        <v>2898</v>
      </c>
      <c r="B2902" s="227" t="s">
        <v>24679</v>
      </c>
      <c r="C2902" s="11" t="s">
        <v>18559</v>
      </c>
      <c r="D2902" s="55">
        <v>2.6</v>
      </c>
      <c r="E2902" s="228">
        <v>80</v>
      </c>
      <c r="F2902" s="229">
        <f t="shared" si="45"/>
        <v>208</v>
      </c>
      <c r="G2902" s="230"/>
    </row>
    <row r="2903" s="219" customFormat="1" ht="14.25" spans="1:7">
      <c r="A2903" s="226">
        <v>2899</v>
      </c>
      <c r="B2903" s="227" t="s">
        <v>24680</v>
      </c>
      <c r="C2903" s="11" t="s">
        <v>24681</v>
      </c>
      <c r="D2903" s="55">
        <v>2.6</v>
      </c>
      <c r="E2903" s="228">
        <v>80</v>
      </c>
      <c r="F2903" s="229">
        <f t="shared" si="45"/>
        <v>208</v>
      </c>
      <c r="G2903" s="230"/>
    </row>
    <row r="2904" s="219" customFormat="1" ht="14.25" spans="1:7">
      <c r="A2904" s="226">
        <v>2900</v>
      </c>
      <c r="B2904" s="227" t="s">
        <v>24682</v>
      </c>
      <c r="C2904" s="11" t="s">
        <v>24683</v>
      </c>
      <c r="D2904" s="55">
        <v>2.6</v>
      </c>
      <c r="E2904" s="228">
        <v>80</v>
      </c>
      <c r="F2904" s="229">
        <f t="shared" si="45"/>
        <v>208</v>
      </c>
      <c r="G2904" s="230"/>
    </row>
    <row r="2905" s="219" customFormat="1" ht="14.25" spans="1:7">
      <c r="A2905" s="226">
        <v>2901</v>
      </c>
      <c r="B2905" s="227" t="s">
        <v>24684</v>
      </c>
      <c r="C2905" s="11" t="s">
        <v>24685</v>
      </c>
      <c r="D2905" s="55">
        <v>2.6</v>
      </c>
      <c r="E2905" s="228">
        <v>80</v>
      </c>
      <c r="F2905" s="229">
        <f t="shared" si="45"/>
        <v>208</v>
      </c>
      <c r="G2905" s="230"/>
    </row>
    <row r="2906" s="219" customFormat="1" ht="14.25" spans="1:7">
      <c r="A2906" s="226">
        <v>2902</v>
      </c>
      <c r="B2906" s="227" t="s">
        <v>24686</v>
      </c>
      <c r="C2906" s="11" t="s">
        <v>24687</v>
      </c>
      <c r="D2906" s="55">
        <v>2.6</v>
      </c>
      <c r="E2906" s="228">
        <v>80</v>
      </c>
      <c r="F2906" s="229">
        <f t="shared" si="45"/>
        <v>208</v>
      </c>
      <c r="G2906" s="230"/>
    </row>
    <row r="2907" s="219" customFormat="1" ht="14.25" spans="1:7">
      <c r="A2907" s="226">
        <v>2903</v>
      </c>
      <c r="B2907" s="227" t="s">
        <v>24688</v>
      </c>
      <c r="C2907" s="11" t="s">
        <v>24689</v>
      </c>
      <c r="D2907" s="55">
        <v>2.6</v>
      </c>
      <c r="E2907" s="228">
        <v>80</v>
      </c>
      <c r="F2907" s="229">
        <f t="shared" si="45"/>
        <v>208</v>
      </c>
      <c r="G2907" s="230"/>
    </row>
    <row r="2908" s="219" customFormat="1" ht="14.25" spans="1:7">
      <c r="A2908" s="226">
        <v>2904</v>
      </c>
      <c r="B2908" s="227" t="s">
        <v>24690</v>
      </c>
      <c r="C2908" s="11" t="s">
        <v>24691</v>
      </c>
      <c r="D2908" s="55">
        <v>7.8</v>
      </c>
      <c r="E2908" s="228">
        <v>80</v>
      </c>
      <c r="F2908" s="229">
        <f t="shared" si="45"/>
        <v>624</v>
      </c>
      <c r="G2908" s="230"/>
    </row>
    <row r="2909" s="219" customFormat="1" ht="14.25" spans="1:7">
      <c r="A2909" s="226">
        <v>2905</v>
      </c>
      <c r="B2909" s="227" t="s">
        <v>24692</v>
      </c>
      <c r="C2909" s="11" t="s">
        <v>14357</v>
      </c>
      <c r="D2909" s="55">
        <v>4.1</v>
      </c>
      <c r="E2909" s="228">
        <v>80</v>
      </c>
      <c r="F2909" s="229">
        <f t="shared" si="45"/>
        <v>328</v>
      </c>
      <c r="G2909" s="230"/>
    </row>
    <row r="2910" s="219" customFormat="1" ht="14.25" spans="1:7">
      <c r="A2910" s="226">
        <v>2906</v>
      </c>
      <c r="B2910" s="227" t="s">
        <v>24693</v>
      </c>
      <c r="C2910" s="11" t="s">
        <v>24694</v>
      </c>
      <c r="D2910" s="55">
        <v>3.9</v>
      </c>
      <c r="E2910" s="228">
        <v>80</v>
      </c>
      <c r="F2910" s="229">
        <f t="shared" si="45"/>
        <v>312</v>
      </c>
      <c r="G2910" s="230"/>
    </row>
    <row r="2911" s="219" customFormat="1" ht="14.25" spans="1:7">
      <c r="A2911" s="226">
        <v>2907</v>
      </c>
      <c r="B2911" s="227" t="s">
        <v>24695</v>
      </c>
      <c r="C2911" s="11" t="s">
        <v>24696</v>
      </c>
      <c r="D2911" s="55">
        <v>3.9</v>
      </c>
      <c r="E2911" s="228">
        <v>80</v>
      </c>
      <c r="F2911" s="229">
        <f t="shared" si="45"/>
        <v>312</v>
      </c>
      <c r="G2911" s="230"/>
    </row>
    <row r="2912" s="219" customFormat="1" ht="14.25" spans="1:7">
      <c r="A2912" s="226">
        <v>2908</v>
      </c>
      <c r="B2912" s="227" t="s">
        <v>24697</v>
      </c>
      <c r="C2912" s="11" t="s">
        <v>24698</v>
      </c>
      <c r="D2912" s="55">
        <v>3.9</v>
      </c>
      <c r="E2912" s="228">
        <v>80</v>
      </c>
      <c r="F2912" s="229">
        <f t="shared" si="45"/>
        <v>312</v>
      </c>
      <c r="G2912" s="230"/>
    </row>
    <row r="2913" s="219" customFormat="1" ht="14.25" spans="1:7">
      <c r="A2913" s="226">
        <v>2909</v>
      </c>
      <c r="B2913" s="227" t="s">
        <v>24699</v>
      </c>
      <c r="C2913" s="11" t="s">
        <v>24700</v>
      </c>
      <c r="D2913" s="55">
        <v>3.9</v>
      </c>
      <c r="E2913" s="228">
        <v>80</v>
      </c>
      <c r="F2913" s="229">
        <f t="shared" si="45"/>
        <v>312</v>
      </c>
      <c r="G2913" s="230"/>
    </row>
    <row r="2914" s="219" customFormat="1" ht="14.25" spans="1:7">
      <c r="A2914" s="226">
        <v>2910</v>
      </c>
      <c r="B2914" s="227" t="s">
        <v>24701</v>
      </c>
      <c r="C2914" s="11" t="s">
        <v>62</v>
      </c>
      <c r="D2914" s="55">
        <v>3.9</v>
      </c>
      <c r="E2914" s="228">
        <v>80</v>
      </c>
      <c r="F2914" s="229">
        <f t="shared" si="45"/>
        <v>312</v>
      </c>
      <c r="G2914" s="230"/>
    </row>
    <row r="2915" s="219" customFormat="1" ht="14.25" spans="1:7">
      <c r="A2915" s="226">
        <v>2911</v>
      </c>
      <c r="B2915" s="227" t="s">
        <v>24702</v>
      </c>
      <c r="C2915" s="11" t="s">
        <v>24703</v>
      </c>
      <c r="D2915" s="55">
        <v>3.9</v>
      </c>
      <c r="E2915" s="228">
        <v>80</v>
      </c>
      <c r="F2915" s="229">
        <f t="shared" si="45"/>
        <v>312</v>
      </c>
      <c r="G2915" s="230"/>
    </row>
    <row r="2916" s="219" customFormat="1" ht="14.25" spans="1:7">
      <c r="A2916" s="226">
        <v>2912</v>
      </c>
      <c r="B2916" s="227" t="s">
        <v>24704</v>
      </c>
      <c r="C2916" s="11" t="s">
        <v>20994</v>
      </c>
      <c r="D2916" s="55">
        <v>3.9</v>
      </c>
      <c r="E2916" s="228">
        <v>80</v>
      </c>
      <c r="F2916" s="229">
        <f t="shared" si="45"/>
        <v>312</v>
      </c>
      <c r="G2916" s="230"/>
    </row>
    <row r="2917" s="219" customFormat="1" ht="14.25" spans="1:7">
      <c r="A2917" s="226">
        <v>2913</v>
      </c>
      <c r="B2917" s="227" t="s">
        <v>24705</v>
      </c>
      <c r="C2917" s="11" t="s">
        <v>24706</v>
      </c>
      <c r="D2917" s="55">
        <v>3.9</v>
      </c>
      <c r="E2917" s="228">
        <v>80</v>
      </c>
      <c r="F2917" s="229">
        <f t="shared" si="45"/>
        <v>312</v>
      </c>
      <c r="G2917" s="230"/>
    </row>
    <row r="2918" s="219" customFormat="1" ht="14.25" spans="1:7">
      <c r="A2918" s="226">
        <v>2914</v>
      </c>
      <c r="B2918" s="227" t="s">
        <v>24707</v>
      </c>
      <c r="C2918" s="11" t="s">
        <v>24708</v>
      </c>
      <c r="D2918" s="55">
        <v>9.1</v>
      </c>
      <c r="E2918" s="228">
        <v>80</v>
      </c>
      <c r="F2918" s="229">
        <f t="shared" si="45"/>
        <v>728</v>
      </c>
      <c r="G2918" s="230"/>
    </row>
    <row r="2919" s="219" customFormat="1" ht="14.25" spans="1:7">
      <c r="A2919" s="226">
        <v>2915</v>
      </c>
      <c r="B2919" s="227" t="s">
        <v>24709</v>
      </c>
      <c r="C2919" s="11" t="s">
        <v>24710</v>
      </c>
      <c r="D2919" s="55">
        <v>5.2</v>
      </c>
      <c r="E2919" s="228">
        <v>80</v>
      </c>
      <c r="F2919" s="229">
        <f t="shared" si="45"/>
        <v>416</v>
      </c>
      <c r="G2919" s="230"/>
    </row>
    <row r="2920" s="219" customFormat="1" ht="14.25" spans="1:7">
      <c r="A2920" s="226">
        <v>2916</v>
      </c>
      <c r="B2920" s="227" t="s">
        <v>24711</v>
      </c>
      <c r="C2920" s="11" t="s">
        <v>24712</v>
      </c>
      <c r="D2920" s="55">
        <v>7.6</v>
      </c>
      <c r="E2920" s="228">
        <v>80</v>
      </c>
      <c r="F2920" s="229">
        <f t="shared" si="45"/>
        <v>608</v>
      </c>
      <c r="G2920" s="230"/>
    </row>
    <row r="2921" s="219" customFormat="1" ht="14.25" spans="1:7">
      <c r="A2921" s="226">
        <v>2917</v>
      </c>
      <c r="B2921" s="227" t="s">
        <v>24713</v>
      </c>
      <c r="C2921" s="11" t="s">
        <v>24714</v>
      </c>
      <c r="D2921" s="55">
        <v>5.2</v>
      </c>
      <c r="E2921" s="228">
        <v>80</v>
      </c>
      <c r="F2921" s="229">
        <f t="shared" si="45"/>
        <v>416</v>
      </c>
      <c r="G2921" s="230"/>
    </row>
    <row r="2922" s="219" customFormat="1" ht="14.25" spans="1:7">
      <c r="A2922" s="226">
        <v>2918</v>
      </c>
      <c r="B2922" s="227" t="s">
        <v>24715</v>
      </c>
      <c r="C2922" s="11" t="s">
        <v>24716</v>
      </c>
      <c r="D2922" s="55">
        <v>5.2</v>
      </c>
      <c r="E2922" s="228">
        <v>80</v>
      </c>
      <c r="F2922" s="229">
        <f t="shared" si="45"/>
        <v>416</v>
      </c>
      <c r="G2922" s="230"/>
    </row>
    <row r="2923" s="219" customFormat="1" ht="14.25" spans="1:7">
      <c r="A2923" s="226">
        <v>2919</v>
      </c>
      <c r="B2923" s="227" t="s">
        <v>24717</v>
      </c>
      <c r="C2923" s="11" t="s">
        <v>24718</v>
      </c>
      <c r="D2923" s="55">
        <v>5.2</v>
      </c>
      <c r="E2923" s="228">
        <v>80</v>
      </c>
      <c r="F2923" s="229">
        <f t="shared" si="45"/>
        <v>416</v>
      </c>
      <c r="G2923" s="230"/>
    </row>
    <row r="2924" s="219" customFormat="1" ht="14.25" spans="1:7">
      <c r="A2924" s="226">
        <v>2920</v>
      </c>
      <c r="B2924" s="227" t="s">
        <v>24719</v>
      </c>
      <c r="C2924" s="11" t="s">
        <v>24720</v>
      </c>
      <c r="D2924" s="55">
        <v>5.2</v>
      </c>
      <c r="E2924" s="228">
        <v>80</v>
      </c>
      <c r="F2924" s="229">
        <f t="shared" si="45"/>
        <v>416</v>
      </c>
      <c r="G2924" s="230"/>
    </row>
    <row r="2925" s="219" customFormat="1" ht="14.25" spans="1:7">
      <c r="A2925" s="226">
        <v>2921</v>
      </c>
      <c r="B2925" s="227" t="s">
        <v>24721</v>
      </c>
      <c r="C2925" s="11" t="s">
        <v>24722</v>
      </c>
      <c r="D2925" s="55">
        <v>9.1</v>
      </c>
      <c r="E2925" s="228">
        <v>80</v>
      </c>
      <c r="F2925" s="229">
        <f t="shared" si="45"/>
        <v>728</v>
      </c>
      <c r="G2925" s="230"/>
    </row>
    <row r="2926" s="219" customFormat="1" ht="14.25" spans="1:7">
      <c r="A2926" s="226">
        <v>2922</v>
      </c>
      <c r="B2926" s="227" t="s">
        <v>24723</v>
      </c>
      <c r="C2926" s="11" t="s">
        <v>24724</v>
      </c>
      <c r="D2926" s="55">
        <v>5.2</v>
      </c>
      <c r="E2926" s="228">
        <v>80</v>
      </c>
      <c r="F2926" s="229">
        <f t="shared" si="45"/>
        <v>416</v>
      </c>
      <c r="G2926" s="230"/>
    </row>
    <row r="2927" s="219" customFormat="1" ht="14.25" spans="1:7">
      <c r="A2927" s="226">
        <v>2923</v>
      </c>
      <c r="B2927" s="227" t="s">
        <v>24725</v>
      </c>
      <c r="C2927" s="11" t="s">
        <v>24726</v>
      </c>
      <c r="D2927" s="55">
        <v>5.2</v>
      </c>
      <c r="E2927" s="228">
        <v>80</v>
      </c>
      <c r="F2927" s="229">
        <f t="shared" si="45"/>
        <v>416</v>
      </c>
      <c r="G2927" s="230"/>
    </row>
    <row r="2928" s="219" customFormat="1" ht="14.25" spans="1:7">
      <c r="A2928" s="226">
        <v>2924</v>
      </c>
      <c r="B2928" s="227" t="s">
        <v>24727</v>
      </c>
      <c r="C2928" s="11" t="s">
        <v>12125</v>
      </c>
      <c r="D2928" s="55">
        <v>7.8</v>
      </c>
      <c r="E2928" s="228">
        <v>80</v>
      </c>
      <c r="F2928" s="229">
        <f t="shared" si="45"/>
        <v>624</v>
      </c>
      <c r="G2928" s="230"/>
    </row>
    <row r="2929" s="219" customFormat="1" ht="14.25" spans="1:7">
      <c r="A2929" s="226">
        <v>2925</v>
      </c>
      <c r="B2929" s="227" t="s">
        <v>24728</v>
      </c>
      <c r="C2929" s="11" t="s">
        <v>24729</v>
      </c>
      <c r="D2929" s="55">
        <v>9.1</v>
      </c>
      <c r="E2929" s="228">
        <v>80</v>
      </c>
      <c r="F2929" s="229">
        <f t="shared" si="45"/>
        <v>728</v>
      </c>
      <c r="G2929" s="230"/>
    </row>
    <row r="2930" s="219" customFormat="1" ht="14.25" spans="1:7">
      <c r="A2930" s="226">
        <v>2926</v>
      </c>
      <c r="B2930" s="227" t="s">
        <v>24730</v>
      </c>
      <c r="C2930" s="11" t="s">
        <v>24731</v>
      </c>
      <c r="D2930" s="55">
        <v>5.2</v>
      </c>
      <c r="E2930" s="228">
        <v>80</v>
      </c>
      <c r="F2930" s="229">
        <f t="shared" si="45"/>
        <v>416</v>
      </c>
      <c r="G2930" s="230"/>
    </row>
    <row r="2931" s="219" customFormat="1" ht="14.25" spans="1:7">
      <c r="A2931" s="226">
        <v>2927</v>
      </c>
      <c r="B2931" s="227" t="s">
        <v>24732</v>
      </c>
      <c r="C2931" s="11" t="s">
        <v>24733</v>
      </c>
      <c r="D2931" s="55">
        <v>5.2</v>
      </c>
      <c r="E2931" s="228">
        <v>80</v>
      </c>
      <c r="F2931" s="229">
        <f t="shared" si="45"/>
        <v>416</v>
      </c>
      <c r="G2931" s="230"/>
    </row>
    <row r="2932" s="219" customFormat="1" ht="14.25" spans="1:7">
      <c r="A2932" s="226">
        <v>2928</v>
      </c>
      <c r="B2932" s="227" t="s">
        <v>24734</v>
      </c>
      <c r="C2932" s="11" t="s">
        <v>24735</v>
      </c>
      <c r="D2932" s="55">
        <v>3.48</v>
      </c>
      <c r="E2932" s="228">
        <v>80</v>
      </c>
      <c r="F2932" s="229">
        <f t="shared" si="45"/>
        <v>278.4</v>
      </c>
      <c r="G2932" s="230"/>
    </row>
    <row r="2933" s="219" customFormat="1" ht="14.25" spans="1:7">
      <c r="A2933" s="226">
        <v>2929</v>
      </c>
      <c r="B2933" s="227" t="s">
        <v>24736</v>
      </c>
      <c r="C2933" s="11" t="s">
        <v>15198</v>
      </c>
      <c r="D2933" s="55">
        <v>5.2</v>
      </c>
      <c r="E2933" s="228">
        <v>80</v>
      </c>
      <c r="F2933" s="229">
        <f t="shared" si="45"/>
        <v>416</v>
      </c>
      <c r="G2933" s="230"/>
    </row>
    <row r="2934" s="219" customFormat="1" ht="14.25" spans="1:7">
      <c r="A2934" s="226">
        <v>2930</v>
      </c>
      <c r="B2934" s="227" t="s">
        <v>24737</v>
      </c>
      <c r="C2934" s="11" t="s">
        <v>2397</v>
      </c>
      <c r="D2934" s="55">
        <v>5.2</v>
      </c>
      <c r="E2934" s="228">
        <v>80</v>
      </c>
      <c r="F2934" s="229">
        <f t="shared" si="45"/>
        <v>416</v>
      </c>
      <c r="G2934" s="230"/>
    </row>
    <row r="2935" s="219" customFormat="1" ht="14.25" spans="1:7">
      <c r="A2935" s="226">
        <v>2931</v>
      </c>
      <c r="B2935" s="227" t="s">
        <v>24738</v>
      </c>
      <c r="C2935" s="11" t="s">
        <v>15031</v>
      </c>
      <c r="D2935" s="55">
        <v>5.2</v>
      </c>
      <c r="E2935" s="228">
        <v>80</v>
      </c>
      <c r="F2935" s="229">
        <f t="shared" si="45"/>
        <v>416</v>
      </c>
      <c r="G2935" s="230"/>
    </row>
    <row r="2936" s="219" customFormat="1" ht="14.25" spans="1:7">
      <c r="A2936" s="226">
        <v>2932</v>
      </c>
      <c r="B2936" s="227" t="s">
        <v>24739</v>
      </c>
      <c r="C2936" s="11" t="s">
        <v>4174</v>
      </c>
      <c r="D2936" s="55">
        <v>5.2</v>
      </c>
      <c r="E2936" s="228">
        <v>80</v>
      </c>
      <c r="F2936" s="229">
        <f t="shared" si="45"/>
        <v>416</v>
      </c>
      <c r="G2936" s="230"/>
    </row>
    <row r="2937" s="219" customFormat="1" ht="14.25" spans="1:7">
      <c r="A2937" s="226">
        <v>2933</v>
      </c>
      <c r="B2937" s="227" t="s">
        <v>24740</v>
      </c>
      <c r="C2937" s="11" t="s">
        <v>24741</v>
      </c>
      <c r="D2937" s="55">
        <v>5.2</v>
      </c>
      <c r="E2937" s="228">
        <v>80</v>
      </c>
      <c r="F2937" s="229">
        <f t="shared" si="45"/>
        <v>416</v>
      </c>
      <c r="G2937" s="230"/>
    </row>
    <row r="2938" s="219" customFormat="1" ht="14.25" spans="1:7">
      <c r="A2938" s="226">
        <v>2934</v>
      </c>
      <c r="B2938" s="227" t="s">
        <v>24742</v>
      </c>
      <c r="C2938" s="11" t="s">
        <v>24743</v>
      </c>
      <c r="D2938" s="55">
        <v>5.2</v>
      </c>
      <c r="E2938" s="228">
        <v>80</v>
      </c>
      <c r="F2938" s="229">
        <f t="shared" si="45"/>
        <v>416</v>
      </c>
      <c r="G2938" s="230"/>
    </row>
    <row r="2939" s="219" customFormat="1" ht="14.25" spans="1:7">
      <c r="A2939" s="226">
        <v>2935</v>
      </c>
      <c r="B2939" s="227" t="s">
        <v>24744</v>
      </c>
      <c r="C2939" s="11" t="s">
        <v>24745</v>
      </c>
      <c r="D2939" s="55">
        <v>5.2</v>
      </c>
      <c r="E2939" s="228">
        <v>80</v>
      </c>
      <c r="F2939" s="229">
        <f t="shared" si="45"/>
        <v>416</v>
      </c>
      <c r="G2939" s="230"/>
    </row>
    <row r="2940" s="219" customFormat="1" ht="14.25" spans="1:7">
      <c r="A2940" s="226">
        <v>2936</v>
      </c>
      <c r="B2940" s="227" t="s">
        <v>24746</v>
      </c>
      <c r="C2940" s="11" t="s">
        <v>24747</v>
      </c>
      <c r="D2940" s="55">
        <v>6.5</v>
      </c>
      <c r="E2940" s="228">
        <v>80</v>
      </c>
      <c r="F2940" s="229">
        <f t="shared" si="45"/>
        <v>520</v>
      </c>
      <c r="G2940" s="230"/>
    </row>
    <row r="2941" s="219" customFormat="1" ht="14.25" spans="1:7">
      <c r="A2941" s="226">
        <v>2937</v>
      </c>
      <c r="B2941" s="227" t="s">
        <v>24748</v>
      </c>
      <c r="C2941" s="11" t="s">
        <v>17664</v>
      </c>
      <c r="D2941" s="55">
        <v>6.5</v>
      </c>
      <c r="E2941" s="228">
        <v>80</v>
      </c>
      <c r="F2941" s="229">
        <f t="shared" si="45"/>
        <v>520</v>
      </c>
      <c r="G2941" s="230"/>
    </row>
    <row r="2942" s="219" customFormat="1" ht="14.25" spans="1:7">
      <c r="A2942" s="226">
        <v>2938</v>
      </c>
      <c r="B2942" s="227" t="s">
        <v>24749</v>
      </c>
      <c r="C2942" s="11" t="s">
        <v>24750</v>
      </c>
      <c r="D2942" s="55">
        <v>6.5</v>
      </c>
      <c r="E2942" s="228">
        <v>80</v>
      </c>
      <c r="F2942" s="229">
        <f t="shared" si="45"/>
        <v>520</v>
      </c>
      <c r="G2942" s="230"/>
    </row>
    <row r="2943" s="219" customFormat="1" ht="14.25" spans="1:7">
      <c r="A2943" s="226">
        <v>2939</v>
      </c>
      <c r="B2943" s="227" t="s">
        <v>24751</v>
      </c>
      <c r="C2943" s="11" t="s">
        <v>24752</v>
      </c>
      <c r="D2943" s="55">
        <v>16.5</v>
      </c>
      <c r="E2943" s="228">
        <v>80</v>
      </c>
      <c r="F2943" s="229">
        <f t="shared" si="45"/>
        <v>1320</v>
      </c>
      <c r="G2943" s="230"/>
    </row>
    <row r="2944" s="219" customFormat="1" ht="14.25" spans="1:7">
      <c r="A2944" s="226">
        <v>2940</v>
      </c>
      <c r="B2944" s="227" t="s">
        <v>24753</v>
      </c>
      <c r="C2944" s="11" t="s">
        <v>12148</v>
      </c>
      <c r="D2944" s="55">
        <v>6.5</v>
      </c>
      <c r="E2944" s="228">
        <v>80</v>
      </c>
      <c r="F2944" s="229">
        <f t="shared" si="45"/>
        <v>520</v>
      </c>
      <c r="G2944" s="230"/>
    </row>
    <row r="2945" s="219" customFormat="1" ht="14.25" spans="1:7">
      <c r="A2945" s="226">
        <v>2941</v>
      </c>
      <c r="B2945" s="227" t="s">
        <v>24754</v>
      </c>
      <c r="C2945" s="11" t="s">
        <v>24755</v>
      </c>
      <c r="D2945" s="55">
        <v>6.5</v>
      </c>
      <c r="E2945" s="228">
        <v>80</v>
      </c>
      <c r="F2945" s="229">
        <f t="shared" si="45"/>
        <v>520</v>
      </c>
      <c r="G2945" s="230"/>
    </row>
    <row r="2946" s="219" customFormat="1" ht="14.25" spans="1:7">
      <c r="A2946" s="226">
        <v>2942</v>
      </c>
      <c r="B2946" s="227" t="s">
        <v>24756</v>
      </c>
      <c r="C2946" s="11" t="s">
        <v>24757</v>
      </c>
      <c r="D2946" s="55">
        <v>6.5</v>
      </c>
      <c r="E2946" s="228">
        <v>80</v>
      </c>
      <c r="F2946" s="229">
        <f t="shared" si="45"/>
        <v>520</v>
      </c>
      <c r="G2946" s="230"/>
    </row>
    <row r="2947" s="219" customFormat="1" ht="14.25" spans="1:7">
      <c r="A2947" s="226">
        <v>2943</v>
      </c>
      <c r="B2947" s="227" t="s">
        <v>24758</v>
      </c>
      <c r="C2947" s="11" t="s">
        <v>24759</v>
      </c>
      <c r="D2947" s="55">
        <v>6.5</v>
      </c>
      <c r="E2947" s="228">
        <v>80</v>
      </c>
      <c r="F2947" s="229">
        <f t="shared" si="45"/>
        <v>520</v>
      </c>
      <c r="G2947" s="230"/>
    </row>
    <row r="2948" s="219" customFormat="1" ht="14.25" spans="1:7">
      <c r="A2948" s="226">
        <v>2944</v>
      </c>
      <c r="B2948" s="227" t="s">
        <v>24760</v>
      </c>
      <c r="C2948" s="11" t="s">
        <v>24761</v>
      </c>
      <c r="D2948" s="55">
        <v>5.2</v>
      </c>
      <c r="E2948" s="228">
        <v>80</v>
      </c>
      <c r="F2948" s="229">
        <f t="shared" si="45"/>
        <v>416</v>
      </c>
      <c r="G2948" s="230"/>
    </row>
    <row r="2949" s="219" customFormat="1" ht="14.25" spans="1:7">
      <c r="A2949" s="226">
        <v>2945</v>
      </c>
      <c r="B2949" s="227" t="s">
        <v>24762</v>
      </c>
      <c r="C2949" s="11" t="s">
        <v>24763</v>
      </c>
      <c r="D2949" s="55">
        <v>1.3</v>
      </c>
      <c r="E2949" s="228">
        <v>80</v>
      </c>
      <c r="F2949" s="229">
        <f t="shared" ref="F2949:F3012" si="46">D2949*E2949</f>
        <v>104</v>
      </c>
      <c r="G2949" s="230"/>
    </row>
    <row r="2950" s="219" customFormat="1" ht="14.25" spans="1:7">
      <c r="A2950" s="226">
        <v>2946</v>
      </c>
      <c r="B2950" s="227" t="s">
        <v>24764</v>
      </c>
      <c r="C2950" s="11" t="s">
        <v>24765</v>
      </c>
      <c r="D2950" s="55">
        <v>7.8</v>
      </c>
      <c r="E2950" s="228">
        <v>80</v>
      </c>
      <c r="F2950" s="229">
        <f t="shared" si="46"/>
        <v>624</v>
      </c>
      <c r="G2950" s="230"/>
    </row>
    <row r="2951" s="219" customFormat="1" ht="14.25" spans="1:7">
      <c r="A2951" s="226">
        <v>2947</v>
      </c>
      <c r="B2951" s="227" t="s">
        <v>24766</v>
      </c>
      <c r="C2951" s="11" t="s">
        <v>24767</v>
      </c>
      <c r="D2951" s="55">
        <v>7.8</v>
      </c>
      <c r="E2951" s="228">
        <v>80</v>
      </c>
      <c r="F2951" s="229">
        <f t="shared" si="46"/>
        <v>624</v>
      </c>
      <c r="G2951" s="230"/>
    </row>
    <row r="2952" s="219" customFormat="1" ht="14.25" spans="1:7">
      <c r="A2952" s="226">
        <v>2948</v>
      </c>
      <c r="B2952" s="227" t="s">
        <v>24768</v>
      </c>
      <c r="C2952" s="11" t="s">
        <v>24769</v>
      </c>
      <c r="D2952" s="55">
        <v>7.8</v>
      </c>
      <c r="E2952" s="228">
        <v>80</v>
      </c>
      <c r="F2952" s="229">
        <f t="shared" si="46"/>
        <v>624</v>
      </c>
      <c r="G2952" s="230"/>
    </row>
    <row r="2953" s="219" customFormat="1" ht="14.25" spans="1:7">
      <c r="A2953" s="226">
        <v>2949</v>
      </c>
      <c r="B2953" s="227" t="s">
        <v>24770</v>
      </c>
      <c r="C2953" s="11" t="s">
        <v>24771</v>
      </c>
      <c r="D2953" s="55">
        <v>7.8</v>
      </c>
      <c r="E2953" s="228">
        <v>80</v>
      </c>
      <c r="F2953" s="229">
        <f t="shared" si="46"/>
        <v>624</v>
      </c>
      <c r="G2953" s="230"/>
    </row>
    <row r="2954" s="219" customFormat="1" ht="14.25" spans="1:7">
      <c r="A2954" s="226">
        <v>2950</v>
      </c>
      <c r="B2954" s="227" t="s">
        <v>24772</v>
      </c>
      <c r="C2954" s="11" t="s">
        <v>12426</v>
      </c>
      <c r="D2954" s="55">
        <v>6.5</v>
      </c>
      <c r="E2954" s="228">
        <v>80</v>
      </c>
      <c r="F2954" s="229">
        <f t="shared" si="46"/>
        <v>520</v>
      </c>
      <c r="G2954" s="230"/>
    </row>
    <row r="2955" s="219" customFormat="1" ht="14.25" spans="1:7">
      <c r="A2955" s="226">
        <v>2951</v>
      </c>
      <c r="B2955" s="227" t="s">
        <v>24773</v>
      </c>
      <c r="C2955" s="11" t="s">
        <v>24774</v>
      </c>
      <c r="D2955" s="55">
        <v>1.3</v>
      </c>
      <c r="E2955" s="228">
        <v>80</v>
      </c>
      <c r="F2955" s="229">
        <f t="shared" si="46"/>
        <v>104</v>
      </c>
      <c r="G2955" s="230"/>
    </row>
    <row r="2956" s="219" customFormat="1" ht="14.25" spans="1:7">
      <c r="A2956" s="226">
        <v>2952</v>
      </c>
      <c r="B2956" s="227" t="s">
        <v>24775</v>
      </c>
      <c r="C2956" s="11" t="s">
        <v>22240</v>
      </c>
      <c r="D2956" s="55">
        <v>3.1</v>
      </c>
      <c r="E2956" s="228">
        <v>80</v>
      </c>
      <c r="F2956" s="229">
        <f t="shared" si="46"/>
        <v>248</v>
      </c>
      <c r="G2956" s="230"/>
    </row>
    <row r="2957" s="219" customFormat="1" ht="14.25" spans="1:7">
      <c r="A2957" s="226">
        <v>2953</v>
      </c>
      <c r="B2957" s="227" t="s">
        <v>24776</v>
      </c>
      <c r="C2957" s="11" t="s">
        <v>24777</v>
      </c>
      <c r="D2957" s="55">
        <v>3.1</v>
      </c>
      <c r="E2957" s="228">
        <v>80</v>
      </c>
      <c r="F2957" s="229">
        <f t="shared" si="46"/>
        <v>248</v>
      </c>
      <c r="G2957" s="230"/>
    </row>
    <row r="2958" s="219" customFormat="1" ht="14.25" spans="1:7">
      <c r="A2958" s="226">
        <v>2954</v>
      </c>
      <c r="B2958" s="227" t="s">
        <v>24778</v>
      </c>
      <c r="C2958" s="11" t="s">
        <v>24779</v>
      </c>
      <c r="D2958" s="55">
        <v>1.72</v>
      </c>
      <c r="E2958" s="228">
        <v>80</v>
      </c>
      <c r="F2958" s="229">
        <f t="shared" si="46"/>
        <v>137.6</v>
      </c>
      <c r="G2958" s="230"/>
    </row>
    <row r="2959" s="219" customFormat="1" ht="14.25" spans="1:7">
      <c r="A2959" s="226">
        <v>2955</v>
      </c>
      <c r="B2959" s="227" t="s">
        <v>24780</v>
      </c>
      <c r="C2959" s="11" t="s">
        <v>22847</v>
      </c>
      <c r="D2959" s="55">
        <v>1.9</v>
      </c>
      <c r="E2959" s="228">
        <v>80</v>
      </c>
      <c r="F2959" s="229">
        <f t="shared" si="46"/>
        <v>152</v>
      </c>
      <c r="G2959" s="230"/>
    </row>
    <row r="2960" s="219" customFormat="1" ht="14.25" spans="1:7">
      <c r="A2960" s="226">
        <v>2956</v>
      </c>
      <c r="B2960" s="227" t="s">
        <v>24781</v>
      </c>
      <c r="C2960" s="11" t="s">
        <v>24782</v>
      </c>
      <c r="D2960" s="55">
        <v>1.9</v>
      </c>
      <c r="E2960" s="228">
        <v>80</v>
      </c>
      <c r="F2960" s="229">
        <f t="shared" si="46"/>
        <v>152</v>
      </c>
      <c r="G2960" s="230"/>
    </row>
    <row r="2961" s="219" customFormat="1" ht="14.25" spans="1:7">
      <c r="A2961" s="226">
        <v>2957</v>
      </c>
      <c r="B2961" s="227" t="s">
        <v>24783</v>
      </c>
      <c r="C2961" s="11" t="s">
        <v>24784</v>
      </c>
      <c r="D2961" s="55">
        <v>1.9</v>
      </c>
      <c r="E2961" s="228">
        <v>80</v>
      </c>
      <c r="F2961" s="229">
        <f t="shared" si="46"/>
        <v>152</v>
      </c>
      <c r="G2961" s="230"/>
    </row>
    <row r="2962" s="219" customFormat="1" ht="14.25" spans="1:7">
      <c r="A2962" s="226">
        <v>2958</v>
      </c>
      <c r="B2962" s="227" t="s">
        <v>24785</v>
      </c>
      <c r="C2962" s="11" t="s">
        <v>19090</v>
      </c>
      <c r="D2962" s="55">
        <v>1.9</v>
      </c>
      <c r="E2962" s="228">
        <v>80</v>
      </c>
      <c r="F2962" s="229">
        <f t="shared" si="46"/>
        <v>152</v>
      </c>
      <c r="G2962" s="230"/>
    </row>
    <row r="2963" s="219" customFormat="1" ht="14.25" spans="1:7">
      <c r="A2963" s="226">
        <v>2959</v>
      </c>
      <c r="B2963" s="227" t="s">
        <v>24786</v>
      </c>
      <c r="C2963" s="11" t="s">
        <v>24787</v>
      </c>
      <c r="D2963" s="55">
        <v>3.8</v>
      </c>
      <c r="E2963" s="228">
        <v>80</v>
      </c>
      <c r="F2963" s="229">
        <f t="shared" si="46"/>
        <v>304</v>
      </c>
      <c r="G2963" s="230"/>
    </row>
    <row r="2964" s="219" customFormat="1" ht="14.25" spans="1:7">
      <c r="A2964" s="226">
        <v>2960</v>
      </c>
      <c r="B2964" s="227" t="s">
        <v>24788</v>
      </c>
      <c r="C2964" s="11" t="s">
        <v>24789</v>
      </c>
      <c r="D2964" s="55">
        <v>3.8</v>
      </c>
      <c r="E2964" s="228">
        <v>80</v>
      </c>
      <c r="F2964" s="229">
        <f t="shared" si="46"/>
        <v>304</v>
      </c>
      <c r="G2964" s="230"/>
    </row>
    <row r="2965" s="219" customFormat="1" ht="14.25" spans="1:7">
      <c r="A2965" s="226">
        <v>2961</v>
      </c>
      <c r="B2965" s="227" t="s">
        <v>24790</v>
      </c>
      <c r="C2965" s="11" t="s">
        <v>24791</v>
      </c>
      <c r="D2965" s="55">
        <v>3.8</v>
      </c>
      <c r="E2965" s="228">
        <v>80</v>
      </c>
      <c r="F2965" s="229">
        <f t="shared" si="46"/>
        <v>304</v>
      </c>
      <c r="G2965" s="230"/>
    </row>
    <row r="2966" s="219" customFormat="1" ht="14.25" spans="1:7">
      <c r="A2966" s="226">
        <v>2962</v>
      </c>
      <c r="B2966" s="227" t="s">
        <v>24792</v>
      </c>
      <c r="C2966" s="11" t="s">
        <v>24793</v>
      </c>
      <c r="D2966" s="55">
        <v>3.8</v>
      </c>
      <c r="E2966" s="228">
        <v>80</v>
      </c>
      <c r="F2966" s="229">
        <f t="shared" si="46"/>
        <v>304</v>
      </c>
      <c r="G2966" s="230"/>
    </row>
    <row r="2967" s="219" customFormat="1" ht="14.25" spans="1:7">
      <c r="A2967" s="226">
        <v>2963</v>
      </c>
      <c r="B2967" s="227" t="s">
        <v>24794</v>
      </c>
      <c r="C2967" s="11" t="s">
        <v>24795</v>
      </c>
      <c r="D2967" s="55">
        <v>3.8</v>
      </c>
      <c r="E2967" s="228">
        <v>80</v>
      </c>
      <c r="F2967" s="229">
        <f t="shared" si="46"/>
        <v>304</v>
      </c>
      <c r="G2967" s="230"/>
    </row>
    <row r="2968" s="219" customFormat="1" ht="14.25" spans="1:7">
      <c r="A2968" s="226">
        <v>2964</v>
      </c>
      <c r="B2968" s="227" t="s">
        <v>24796</v>
      </c>
      <c r="C2968" s="11" t="s">
        <v>24797</v>
      </c>
      <c r="D2968" s="55">
        <v>3.8</v>
      </c>
      <c r="E2968" s="228">
        <v>80</v>
      </c>
      <c r="F2968" s="229">
        <f t="shared" si="46"/>
        <v>304</v>
      </c>
      <c r="G2968" s="230"/>
    </row>
    <row r="2969" s="219" customFormat="1" ht="14.25" spans="1:7">
      <c r="A2969" s="226">
        <v>2965</v>
      </c>
      <c r="B2969" s="227" t="s">
        <v>24798</v>
      </c>
      <c r="C2969" s="11" t="s">
        <v>24712</v>
      </c>
      <c r="D2969" s="55">
        <v>3.8</v>
      </c>
      <c r="E2969" s="228">
        <v>80</v>
      </c>
      <c r="F2969" s="229">
        <f t="shared" si="46"/>
        <v>304</v>
      </c>
      <c r="G2969" s="230"/>
    </row>
    <row r="2970" s="219" customFormat="1" ht="14.25" spans="1:7">
      <c r="A2970" s="226">
        <v>2966</v>
      </c>
      <c r="B2970" s="227" t="s">
        <v>24799</v>
      </c>
      <c r="C2970" s="11" t="s">
        <v>24800</v>
      </c>
      <c r="D2970" s="55">
        <v>3.8</v>
      </c>
      <c r="E2970" s="228">
        <v>80</v>
      </c>
      <c r="F2970" s="229">
        <f t="shared" si="46"/>
        <v>304</v>
      </c>
      <c r="G2970" s="230"/>
    </row>
    <row r="2971" s="219" customFormat="1" ht="14.25" spans="1:7">
      <c r="A2971" s="226">
        <v>2967</v>
      </c>
      <c r="B2971" s="227" t="s">
        <v>24801</v>
      </c>
      <c r="C2971" s="11" t="s">
        <v>24802</v>
      </c>
      <c r="D2971" s="55">
        <v>3.8</v>
      </c>
      <c r="E2971" s="228">
        <v>80</v>
      </c>
      <c r="F2971" s="229">
        <f t="shared" si="46"/>
        <v>304</v>
      </c>
      <c r="G2971" s="230"/>
    </row>
    <row r="2972" s="219" customFormat="1" ht="14.25" spans="1:7">
      <c r="A2972" s="226">
        <v>2968</v>
      </c>
      <c r="B2972" s="227" t="s">
        <v>24803</v>
      </c>
      <c r="C2972" s="11" t="s">
        <v>24804</v>
      </c>
      <c r="D2972" s="55">
        <v>5.7</v>
      </c>
      <c r="E2972" s="228">
        <v>80</v>
      </c>
      <c r="F2972" s="229">
        <f t="shared" si="46"/>
        <v>456</v>
      </c>
      <c r="G2972" s="230"/>
    </row>
    <row r="2973" s="219" customFormat="1" ht="14.25" spans="1:7">
      <c r="A2973" s="226">
        <v>2969</v>
      </c>
      <c r="B2973" s="227" t="s">
        <v>24805</v>
      </c>
      <c r="C2973" s="11" t="s">
        <v>24806</v>
      </c>
      <c r="D2973" s="55">
        <v>5.7</v>
      </c>
      <c r="E2973" s="228">
        <v>80</v>
      </c>
      <c r="F2973" s="229">
        <f t="shared" si="46"/>
        <v>456</v>
      </c>
      <c r="G2973" s="230"/>
    </row>
    <row r="2974" s="219" customFormat="1" ht="14.25" spans="1:7">
      <c r="A2974" s="226">
        <v>2970</v>
      </c>
      <c r="B2974" s="227" t="s">
        <v>24807</v>
      </c>
      <c r="C2974" s="11" t="s">
        <v>24808</v>
      </c>
      <c r="D2974" s="55">
        <v>5.7</v>
      </c>
      <c r="E2974" s="228">
        <v>80</v>
      </c>
      <c r="F2974" s="229">
        <f t="shared" si="46"/>
        <v>456</v>
      </c>
      <c r="G2974" s="230"/>
    </row>
    <row r="2975" s="219" customFormat="1" ht="14.25" spans="1:7">
      <c r="A2975" s="226">
        <v>2971</v>
      </c>
      <c r="B2975" s="227" t="s">
        <v>24809</v>
      </c>
      <c r="C2975" s="11" t="s">
        <v>24810</v>
      </c>
      <c r="D2975" s="55">
        <v>5.7</v>
      </c>
      <c r="E2975" s="228">
        <v>80</v>
      </c>
      <c r="F2975" s="229">
        <f t="shared" si="46"/>
        <v>456</v>
      </c>
      <c r="G2975" s="230"/>
    </row>
    <row r="2976" s="219" customFormat="1" ht="14.25" spans="1:7">
      <c r="A2976" s="226">
        <v>2972</v>
      </c>
      <c r="B2976" s="227" t="s">
        <v>24811</v>
      </c>
      <c r="C2976" s="11" t="s">
        <v>24812</v>
      </c>
      <c r="D2976" s="55">
        <v>5.7</v>
      </c>
      <c r="E2976" s="228">
        <v>80</v>
      </c>
      <c r="F2976" s="229">
        <f t="shared" si="46"/>
        <v>456</v>
      </c>
      <c r="G2976" s="230"/>
    </row>
    <row r="2977" s="219" customFormat="1" ht="14.25" spans="1:7">
      <c r="A2977" s="226">
        <v>2973</v>
      </c>
      <c r="B2977" s="227" t="s">
        <v>24813</v>
      </c>
      <c r="C2977" s="11" t="s">
        <v>13289</v>
      </c>
      <c r="D2977" s="55">
        <v>5.7</v>
      </c>
      <c r="E2977" s="228">
        <v>80</v>
      </c>
      <c r="F2977" s="229">
        <f t="shared" si="46"/>
        <v>456</v>
      </c>
      <c r="G2977" s="230"/>
    </row>
    <row r="2978" s="219" customFormat="1" ht="14.25" spans="1:7">
      <c r="A2978" s="226">
        <v>2974</v>
      </c>
      <c r="B2978" s="227" t="s">
        <v>24814</v>
      </c>
      <c r="C2978" s="11" t="s">
        <v>24815</v>
      </c>
      <c r="D2978" s="55">
        <v>5.7</v>
      </c>
      <c r="E2978" s="228">
        <v>80</v>
      </c>
      <c r="F2978" s="229">
        <f t="shared" si="46"/>
        <v>456</v>
      </c>
      <c r="G2978" s="230"/>
    </row>
    <row r="2979" s="219" customFormat="1" ht="14.25" spans="1:7">
      <c r="A2979" s="226">
        <v>2975</v>
      </c>
      <c r="B2979" s="227" t="s">
        <v>24816</v>
      </c>
      <c r="C2979" s="11" t="s">
        <v>15210</v>
      </c>
      <c r="D2979" s="55">
        <v>5.7</v>
      </c>
      <c r="E2979" s="228">
        <v>80</v>
      </c>
      <c r="F2979" s="229">
        <f t="shared" si="46"/>
        <v>456</v>
      </c>
      <c r="G2979" s="230"/>
    </row>
    <row r="2980" s="219" customFormat="1" ht="14.25" spans="1:7">
      <c r="A2980" s="226">
        <v>2976</v>
      </c>
      <c r="B2980" s="227" t="s">
        <v>24817</v>
      </c>
      <c r="C2980" s="11" t="s">
        <v>24818</v>
      </c>
      <c r="D2980" s="55">
        <v>5.7</v>
      </c>
      <c r="E2980" s="228">
        <v>80</v>
      </c>
      <c r="F2980" s="229">
        <f t="shared" si="46"/>
        <v>456</v>
      </c>
      <c r="G2980" s="230"/>
    </row>
    <row r="2981" s="219" customFormat="1" ht="14.25" spans="1:7">
      <c r="A2981" s="226">
        <v>2977</v>
      </c>
      <c r="B2981" s="227" t="s">
        <v>24819</v>
      </c>
      <c r="C2981" s="11" t="s">
        <v>24820</v>
      </c>
      <c r="D2981" s="55">
        <v>5.7</v>
      </c>
      <c r="E2981" s="228">
        <v>80</v>
      </c>
      <c r="F2981" s="229">
        <f t="shared" si="46"/>
        <v>456</v>
      </c>
      <c r="G2981" s="230"/>
    </row>
    <row r="2982" s="219" customFormat="1" ht="14.25" spans="1:7">
      <c r="A2982" s="226">
        <v>2978</v>
      </c>
      <c r="B2982" s="227" t="s">
        <v>24821</v>
      </c>
      <c r="C2982" s="11" t="s">
        <v>24822</v>
      </c>
      <c r="D2982" s="55">
        <v>5.7</v>
      </c>
      <c r="E2982" s="228">
        <v>80</v>
      </c>
      <c r="F2982" s="229">
        <f t="shared" si="46"/>
        <v>456</v>
      </c>
      <c r="G2982" s="230"/>
    </row>
    <row r="2983" s="219" customFormat="1" ht="14.25" spans="1:7">
      <c r="A2983" s="226">
        <v>2979</v>
      </c>
      <c r="B2983" s="227" t="s">
        <v>24823</v>
      </c>
      <c r="C2983" s="11" t="s">
        <v>24824</v>
      </c>
      <c r="D2983" s="55">
        <v>7.6</v>
      </c>
      <c r="E2983" s="228">
        <v>80</v>
      </c>
      <c r="F2983" s="229">
        <f t="shared" si="46"/>
        <v>608</v>
      </c>
      <c r="G2983" s="230"/>
    </row>
    <row r="2984" s="219" customFormat="1" ht="14.25" spans="1:7">
      <c r="A2984" s="226">
        <v>2980</v>
      </c>
      <c r="B2984" s="227" t="s">
        <v>24825</v>
      </c>
      <c r="C2984" s="11" t="s">
        <v>7592</v>
      </c>
      <c r="D2984" s="55">
        <v>7.6</v>
      </c>
      <c r="E2984" s="228">
        <v>80</v>
      </c>
      <c r="F2984" s="229">
        <f t="shared" si="46"/>
        <v>608</v>
      </c>
      <c r="G2984" s="230"/>
    </row>
    <row r="2985" s="219" customFormat="1" ht="14.25" spans="1:7">
      <c r="A2985" s="226">
        <v>2981</v>
      </c>
      <c r="B2985" s="227" t="s">
        <v>24826</v>
      </c>
      <c r="C2985" s="11" t="s">
        <v>24827</v>
      </c>
      <c r="D2985" s="55">
        <v>7.6</v>
      </c>
      <c r="E2985" s="228">
        <v>80</v>
      </c>
      <c r="F2985" s="229">
        <f t="shared" si="46"/>
        <v>608</v>
      </c>
      <c r="G2985" s="230"/>
    </row>
    <row r="2986" s="219" customFormat="1" ht="14.25" spans="1:7">
      <c r="A2986" s="226">
        <v>2982</v>
      </c>
      <c r="B2986" s="227" t="s">
        <v>24828</v>
      </c>
      <c r="C2986" s="11" t="s">
        <v>24829</v>
      </c>
      <c r="D2986" s="55">
        <v>7.6</v>
      </c>
      <c r="E2986" s="228">
        <v>80</v>
      </c>
      <c r="F2986" s="229">
        <f t="shared" si="46"/>
        <v>608</v>
      </c>
      <c r="G2986" s="230"/>
    </row>
    <row r="2987" s="219" customFormat="1" ht="14.25" spans="1:7">
      <c r="A2987" s="226">
        <v>2983</v>
      </c>
      <c r="B2987" s="227" t="s">
        <v>24830</v>
      </c>
      <c r="C2987" s="11" t="s">
        <v>24831</v>
      </c>
      <c r="D2987" s="55">
        <v>3.8</v>
      </c>
      <c r="E2987" s="228">
        <v>80</v>
      </c>
      <c r="F2987" s="229">
        <f t="shared" si="46"/>
        <v>304</v>
      </c>
      <c r="G2987" s="230"/>
    </row>
    <row r="2988" s="219" customFormat="1" ht="14.25" spans="1:7">
      <c r="A2988" s="226">
        <v>2984</v>
      </c>
      <c r="B2988" s="227" t="s">
        <v>24832</v>
      </c>
      <c r="C2988" s="11" t="s">
        <v>24833</v>
      </c>
      <c r="D2988" s="55">
        <v>11.4</v>
      </c>
      <c r="E2988" s="228">
        <v>80</v>
      </c>
      <c r="F2988" s="229">
        <f t="shared" si="46"/>
        <v>912</v>
      </c>
      <c r="G2988" s="230"/>
    </row>
    <row r="2989" s="219" customFormat="1" ht="14.25" spans="1:7">
      <c r="A2989" s="226">
        <v>2985</v>
      </c>
      <c r="B2989" s="227" t="s">
        <v>24834</v>
      </c>
      <c r="C2989" s="11" t="s">
        <v>24835</v>
      </c>
      <c r="D2989" s="55">
        <v>7.6</v>
      </c>
      <c r="E2989" s="228">
        <v>80</v>
      </c>
      <c r="F2989" s="229">
        <f t="shared" si="46"/>
        <v>608</v>
      </c>
      <c r="G2989" s="230"/>
    </row>
    <row r="2990" s="219" customFormat="1" ht="14.25" spans="1:7">
      <c r="A2990" s="226">
        <v>2986</v>
      </c>
      <c r="B2990" s="227" t="s">
        <v>24836</v>
      </c>
      <c r="C2990" s="11" t="s">
        <v>24837</v>
      </c>
      <c r="D2990" s="55">
        <v>7.6</v>
      </c>
      <c r="E2990" s="228">
        <v>80</v>
      </c>
      <c r="F2990" s="229">
        <f t="shared" si="46"/>
        <v>608</v>
      </c>
      <c r="G2990" s="230"/>
    </row>
    <row r="2991" s="219" customFormat="1" ht="14.25" spans="1:7">
      <c r="A2991" s="226">
        <v>2987</v>
      </c>
      <c r="B2991" s="227" t="s">
        <v>24838</v>
      </c>
      <c r="C2991" s="11" t="s">
        <v>24839</v>
      </c>
      <c r="D2991" s="55">
        <v>7.6</v>
      </c>
      <c r="E2991" s="228">
        <v>80</v>
      </c>
      <c r="F2991" s="229">
        <f t="shared" si="46"/>
        <v>608</v>
      </c>
      <c r="G2991" s="230"/>
    </row>
    <row r="2992" s="219" customFormat="1" ht="14.25" spans="1:7">
      <c r="A2992" s="226">
        <v>2988</v>
      </c>
      <c r="B2992" s="227" t="s">
        <v>24840</v>
      </c>
      <c r="C2992" s="11" t="s">
        <v>24841</v>
      </c>
      <c r="D2992" s="55">
        <v>11.4</v>
      </c>
      <c r="E2992" s="228">
        <v>80</v>
      </c>
      <c r="F2992" s="229">
        <f t="shared" si="46"/>
        <v>912</v>
      </c>
      <c r="G2992" s="230"/>
    </row>
    <row r="2993" s="219" customFormat="1" ht="14.25" spans="1:7">
      <c r="A2993" s="226">
        <v>2989</v>
      </c>
      <c r="B2993" s="227" t="s">
        <v>24842</v>
      </c>
      <c r="C2993" s="11" t="s">
        <v>24843</v>
      </c>
      <c r="D2993" s="55">
        <v>7.6</v>
      </c>
      <c r="E2993" s="228">
        <v>80</v>
      </c>
      <c r="F2993" s="229">
        <f t="shared" si="46"/>
        <v>608</v>
      </c>
      <c r="G2993" s="230"/>
    </row>
    <row r="2994" s="219" customFormat="1" ht="14.25" spans="1:7">
      <c r="A2994" s="226">
        <v>2990</v>
      </c>
      <c r="B2994" s="227" t="s">
        <v>24844</v>
      </c>
      <c r="C2994" s="11" t="s">
        <v>24845</v>
      </c>
      <c r="D2994" s="55">
        <v>7.6</v>
      </c>
      <c r="E2994" s="228">
        <v>80</v>
      </c>
      <c r="F2994" s="229">
        <f t="shared" si="46"/>
        <v>608</v>
      </c>
      <c r="G2994" s="230"/>
    </row>
    <row r="2995" s="219" customFormat="1" ht="14.25" spans="1:7">
      <c r="A2995" s="226">
        <v>2991</v>
      </c>
      <c r="B2995" s="227" t="s">
        <v>24846</v>
      </c>
      <c r="C2995" s="11" t="s">
        <v>24847</v>
      </c>
      <c r="D2995" s="55">
        <v>7.6</v>
      </c>
      <c r="E2995" s="228">
        <v>80</v>
      </c>
      <c r="F2995" s="229">
        <f t="shared" si="46"/>
        <v>608</v>
      </c>
      <c r="G2995" s="230"/>
    </row>
    <row r="2996" s="219" customFormat="1" ht="14.25" spans="1:7">
      <c r="A2996" s="226">
        <v>2992</v>
      </c>
      <c r="B2996" s="227" t="s">
        <v>24848</v>
      </c>
      <c r="C2996" s="11" t="s">
        <v>24849</v>
      </c>
      <c r="D2996" s="55">
        <v>7.6</v>
      </c>
      <c r="E2996" s="228">
        <v>80</v>
      </c>
      <c r="F2996" s="229">
        <f t="shared" si="46"/>
        <v>608</v>
      </c>
      <c r="G2996" s="230"/>
    </row>
    <row r="2997" s="219" customFormat="1" ht="14.25" spans="1:7">
      <c r="A2997" s="226">
        <v>2993</v>
      </c>
      <c r="B2997" s="227" t="s">
        <v>24850</v>
      </c>
      <c r="C2997" s="11" t="s">
        <v>24851</v>
      </c>
      <c r="D2997" s="55">
        <v>7.6</v>
      </c>
      <c r="E2997" s="228">
        <v>80</v>
      </c>
      <c r="F2997" s="229">
        <f t="shared" si="46"/>
        <v>608</v>
      </c>
      <c r="G2997" s="230"/>
    </row>
    <row r="2998" s="219" customFormat="1" ht="14.25" spans="1:7">
      <c r="A2998" s="226">
        <v>2994</v>
      </c>
      <c r="B2998" s="227" t="s">
        <v>24852</v>
      </c>
      <c r="C2998" s="11" t="s">
        <v>24853</v>
      </c>
      <c r="D2998" s="55">
        <v>7.6</v>
      </c>
      <c r="E2998" s="228">
        <v>80</v>
      </c>
      <c r="F2998" s="229">
        <f t="shared" si="46"/>
        <v>608</v>
      </c>
      <c r="G2998" s="230"/>
    </row>
    <row r="2999" s="219" customFormat="1" ht="14.25" spans="1:7">
      <c r="A2999" s="226">
        <v>2995</v>
      </c>
      <c r="B2999" s="227" t="s">
        <v>24854</v>
      </c>
      <c r="C2999" s="11" t="s">
        <v>24855</v>
      </c>
      <c r="D2999" s="55">
        <v>7.6</v>
      </c>
      <c r="E2999" s="228">
        <v>80</v>
      </c>
      <c r="F2999" s="229">
        <f t="shared" si="46"/>
        <v>608</v>
      </c>
      <c r="G2999" s="230"/>
    </row>
    <row r="3000" s="219" customFormat="1" ht="14.25" spans="1:7">
      <c r="A3000" s="226">
        <v>2996</v>
      </c>
      <c r="B3000" s="227" t="s">
        <v>24856</v>
      </c>
      <c r="C3000" s="11" t="s">
        <v>24857</v>
      </c>
      <c r="D3000" s="55">
        <v>7.6</v>
      </c>
      <c r="E3000" s="228">
        <v>80</v>
      </c>
      <c r="F3000" s="229">
        <f t="shared" si="46"/>
        <v>608</v>
      </c>
      <c r="G3000" s="230"/>
    </row>
    <row r="3001" s="219" customFormat="1" ht="14.25" spans="1:7">
      <c r="A3001" s="226">
        <v>2997</v>
      </c>
      <c r="B3001" s="227" t="s">
        <v>24858</v>
      </c>
      <c r="C3001" s="11" t="s">
        <v>23889</v>
      </c>
      <c r="D3001" s="55">
        <v>7.6</v>
      </c>
      <c r="E3001" s="228">
        <v>80</v>
      </c>
      <c r="F3001" s="229">
        <f t="shared" si="46"/>
        <v>608</v>
      </c>
      <c r="G3001" s="230"/>
    </row>
    <row r="3002" s="219" customFormat="1" ht="14.25" spans="1:7">
      <c r="A3002" s="226">
        <v>2998</v>
      </c>
      <c r="B3002" s="227" t="s">
        <v>24859</v>
      </c>
      <c r="C3002" s="11" t="s">
        <v>24860</v>
      </c>
      <c r="D3002" s="55">
        <v>9.3</v>
      </c>
      <c r="E3002" s="228">
        <v>80</v>
      </c>
      <c r="F3002" s="229">
        <f t="shared" si="46"/>
        <v>744</v>
      </c>
      <c r="G3002" s="230"/>
    </row>
    <row r="3003" s="219" customFormat="1" ht="14.25" spans="1:7">
      <c r="A3003" s="226">
        <v>2999</v>
      </c>
      <c r="B3003" s="227" t="s">
        <v>24861</v>
      </c>
      <c r="C3003" s="11" t="s">
        <v>24862</v>
      </c>
      <c r="D3003" s="55">
        <v>9.5</v>
      </c>
      <c r="E3003" s="228">
        <v>80</v>
      </c>
      <c r="F3003" s="229">
        <f t="shared" si="46"/>
        <v>760</v>
      </c>
      <c r="G3003" s="230"/>
    </row>
    <row r="3004" s="219" customFormat="1" ht="14.25" spans="1:7">
      <c r="A3004" s="226">
        <v>3000</v>
      </c>
      <c r="B3004" s="227" t="s">
        <v>24863</v>
      </c>
      <c r="C3004" s="11" t="s">
        <v>24864</v>
      </c>
      <c r="D3004" s="55">
        <v>9.5</v>
      </c>
      <c r="E3004" s="228">
        <v>80</v>
      </c>
      <c r="F3004" s="229">
        <f t="shared" si="46"/>
        <v>760</v>
      </c>
      <c r="G3004" s="230"/>
    </row>
    <row r="3005" s="219" customFormat="1" ht="14.25" spans="1:7">
      <c r="A3005" s="226">
        <v>3001</v>
      </c>
      <c r="B3005" s="227" t="s">
        <v>24865</v>
      </c>
      <c r="C3005" s="11" t="s">
        <v>24866</v>
      </c>
      <c r="D3005" s="55">
        <v>9.5</v>
      </c>
      <c r="E3005" s="228">
        <v>80</v>
      </c>
      <c r="F3005" s="229">
        <f t="shared" si="46"/>
        <v>760</v>
      </c>
      <c r="G3005" s="230"/>
    </row>
    <row r="3006" s="219" customFormat="1" ht="14.25" spans="1:7">
      <c r="A3006" s="226">
        <v>3002</v>
      </c>
      <c r="B3006" s="227" t="s">
        <v>24867</v>
      </c>
      <c r="C3006" s="11" t="s">
        <v>24868</v>
      </c>
      <c r="D3006" s="55">
        <v>9.5</v>
      </c>
      <c r="E3006" s="228">
        <v>80</v>
      </c>
      <c r="F3006" s="229">
        <f t="shared" si="46"/>
        <v>760</v>
      </c>
      <c r="G3006" s="230"/>
    </row>
    <row r="3007" s="219" customFormat="1" ht="14.25" spans="1:7">
      <c r="A3007" s="226">
        <v>3003</v>
      </c>
      <c r="B3007" s="227" t="s">
        <v>24869</v>
      </c>
      <c r="C3007" s="11" t="s">
        <v>24870</v>
      </c>
      <c r="D3007" s="55">
        <v>9.5</v>
      </c>
      <c r="E3007" s="228">
        <v>80</v>
      </c>
      <c r="F3007" s="229">
        <f t="shared" si="46"/>
        <v>760</v>
      </c>
      <c r="G3007" s="230"/>
    </row>
    <row r="3008" s="219" customFormat="1" ht="14.25" spans="1:7">
      <c r="A3008" s="226">
        <v>3004</v>
      </c>
      <c r="B3008" s="227" t="s">
        <v>24871</v>
      </c>
      <c r="C3008" s="11" t="s">
        <v>24872</v>
      </c>
      <c r="D3008" s="55">
        <v>9.5</v>
      </c>
      <c r="E3008" s="228">
        <v>80</v>
      </c>
      <c r="F3008" s="229">
        <f t="shared" si="46"/>
        <v>760</v>
      </c>
      <c r="G3008" s="230"/>
    </row>
    <row r="3009" s="219" customFormat="1" ht="14.25" spans="1:7">
      <c r="A3009" s="226">
        <v>3005</v>
      </c>
      <c r="B3009" s="227" t="s">
        <v>24873</v>
      </c>
      <c r="C3009" s="11" t="s">
        <v>24874</v>
      </c>
      <c r="D3009" s="55">
        <v>9.5</v>
      </c>
      <c r="E3009" s="228">
        <v>80</v>
      </c>
      <c r="F3009" s="229">
        <f t="shared" si="46"/>
        <v>760</v>
      </c>
      <c r="G3009" s="230"/>
    </row>
    <row r="3010" s="219" customFormat="1" ht="14.25" spans="1:7">
      <c r="A3010" s="226">
        <v>3006</v>
      </c>
      <c r="B3010" s="227" t="s">
        <v>24875</v>
      </c>
      <c r="C3010" s="11" t="s">
        <v>1781</v>
      </c>
      <c r="D3010" s="55">
        <v>9.5</v>
      </c>
      <c r="E3010" s="228">
        <v>80</v>
      </c>
      <c r="F3010" s="229">
        <f t="shared" si="46"/>
        <v>760</v>
      </c>
      <c r="G3010" s="230"/>
    </row>
    <row r="3011" s="219" customFormat="1" ht="14.25" spans="1:7">
      <c r="A3011" s="226">
        <v>3007</v>
      </c>
      <c r="B3011" s="227" t="s">
        <v>24876</v>
      </c>
      <c r="C3011" s="11" t="s">
        <v>22529</v>
      </c>
      <c r="D3011" s="55">
        <v>9.5</v>
      </c>
      <c r="E3011" s="228">
        <v>80</v>
      </c>
      <c r="F3011" s="229">
        <f t="shared" si="46"/>
        <v>760</v>
      </c>
      <c r="G3011" s="230"/>
    </row>
    <row r="3012" s="219" customFormat="1" ht="14.25" spans="1:7">
      <c r="A3012" s="226">
        <v>3008</v>
      </c>
      <c r="B3012" s="227" t="s">
        <v>24877</v>
      </c>
      <c r="C3012" s="11" t="s">
        <v>24878</v>
      </c>
      <c r="D3012" s="55">
        <v>9.5</v>
      </c>
      <c r="E3012" s="228">
        <v>80</v>
      </c>
      <c r="F3012" s="229">
        <f t="shared" si="46"/>
        <v>760</v>
      </c>
      <c r="G3012" s="230"/>
    </row>
    <row r="3013" s="219" customFormat="1" ht="14.25" spans="1:7">
      <c r="A3013" s="226">
        <v>3009</v>
      </c>
      <c r="B3013" s="227" t="s">
        <v>24879</v>
      </c>
      <c r="C3013" s="11" t="s">
        <v>24880</v>
      </c>
      <c r="D3013" s="55">
        <v>9.5</v>
      </c>
      <c r="E3013" s="228">
        <v>80</v>
      </c>
      <c r="F3013" s="229">
        <f t="shared" ref="F3013:F3076" si="47">D3013*E3013</f>
        <v>760</v>
      </c>
      <c r="G3013" s="230"/>
    </row>
    <row r="3014" s="219" customFormat="1" ht="14.25" spans="1:7">
      <c r="A3014" s="226">
        <v>3010</v>
      </c>
      <c r="B3014" s="227" t="s">
        <v>24881</v>
      </c>
      <c r="C3014" s="11" t="s">
        <v>24882</v>
      </c>
      <c r="D3014" s="55">
        <v>9.5</v>
      </c>
      <c r="E3014" s="228">
        <v>80</v>
      </c>
      <c r="F3014" s="229">
        <f t="shared" si="47"/>
        <v>760</v>
      </c>
      <c r="G3014" s="230"/>
    </row>
    <row r="3015" s="219" customFormat="1" ht="14.25" spans="1:7">
      <c r="A3015" s="226">
        <v>3011</v>
      </c>
      <c r="B3015" s="227" t="s">
        <v>24883</v>
      </c>
      <c r="C3015" s="11" t="s">
        <v>15790</v>
      </c>
      <c r="D3015" s="55">
        <v>13.7</v>
      </c>
      <c r="E3015" s="228">
        <v>80</v>
      </c>
      <c r="F3015" s="229">
        <f t="shared" si="47"/>
        <v>1096</v>
      </c>
      <c r="G3015" s="230"/>
    </row>
    <row r="3016" s="219" customFormat="1" ht="14.25" spans="1:7">
      <c r="A3016" s="226">
        <v>3012</v>
      </c>
      <c r="B3016" s="227" t="s">
        <v>24884</v>
      </c>
      <c r="C3016" s="11" t="s">
        <v>833</v>
      </c>
      <c r="D3016" s="55">
        <v>11.4</v>
      </c>
      <c r="E3016" s="228">
        <v>80</v>
      </c>
      <c r="F3016" s="229">
        <f t="shared" si="47"/>
        <v>912</v>
      </c>
      <c r="G3016" s="230"/>
    </row>
    <row r="3017" s="219" customFormat="1" ht="14.25" spans="1:7">
      <c r="A3017" s="226">
        <v>3013</v>
      </c>
      <c r="B3017" s="227" t="s">
        <v>24885</v>
      </c>
      <c r="C3017" s="11" t="s">
        <v>24886</v>
      </c>
      <c r="D3017" s="55">
        <v>5.4</v>
      </c>
      <c r="E3017" s="228">
        <v>80</v>
      </c>
      <c r="F3017" s="229">
        <f t="shared" si="47"/>
        <v>432</v>
      </c>
      <c r="G3017" s="230"/>
    </row>
    <row r="3018" s="219" customFormat="1" ht="14.25" spans="1:7">
      <c r="A3018" s="226">
        <v>3014</v>
      </c>
      <c r="B3018" s="227" t="s">
        <v>24887</v>
      </c>
      <c r="C3018" s="11" t="s">
        <v>24888</v>
      </c>
      <c r="D3018" s="55">
        <v>8.9</v>
      </c>
      <c r="E3018" s="228">
        <v>80</v>
      </c>
      <c r="F3018" s="229">
        <f t="shared" si="47"/>
        <v>712</v>
      </c>
      <c r="G3018" s="230"/>
    </row>
    <row r="3019" s="219" customFormat="1" ht="14.25" spans="1:7">
      <c r="A3019" s="226">
        <v>3015</v>
      </c>
      <c r="B3019" s="227" t="s">
        <v>24889</v>
      </c>
      <c r="C3019" s="11" t="s">
        <v>24890</v>
      </c>
      <c r="D3019" s="55">
        <v>8.9</v>
      </c>
      <c r="E3019" s="228">
        <v>80</v>
      </c>
      <c r="F3019" s="229">
        <f t="shared" si="47"/>
        <v>712</v>
      </c>
      <c r="G3019" s="230"/>
    </row>
    <row r="3020" s="219" customFormat="1" ht="14.25" spans="1:7">
      <c r="A3020" s="226">
        <v>3016</v>
      </c>
      <c r="B3020" s="227" t="s">
        <v>24891</v>
      </c>
      <c r="C3020" s="11" t="s">
        <v>24892</v>
      </c>
      <c r="D3020" s="55">
        <v>3.4</v>
      </c>
      <c r="E3020" s="228">
        <v>80</v>
      </c>
      <c r="F3020" s="229">
        <f t="shared" si="47"/>
        <v>272</v>
      </c>
      <c r="G3020" s="230"/>
    </row>
    <row r="3021" s="219" customFormat="1" ht="14.25" spans="1:7">
      <c r="A3021" s="226">
        <v>3017</v>
      </c>
      <c r="B3021" s="227" t="s">
        <v>24893</v>
      </c>
      <c r="C3021" s="11" t="s">
        <v>24894</v>
      </c>
      <c r="D3021" s="55">
        <v>3.8</v>
      </c>
      <c r="E3021" s="228">
        <v>80</v>
      </c>
      <c r="F3021" s="229">
        <f t="shared" si="47"/>
        <v>304</v>
      </c>
      <c r="G3021" s="230"/>
    </row>
    <row r="3022" s="219" customFormat="1" ht="14.25" spans="1:7">
      <c r="A3022" s="226">
        <v>3018</v>
      </c>
      <c r="B3022" s="227" t="s">
        <v>24895</v>
      </c>
      <c r="C3022" s="11" t="s">
        <v>638</v>
      </c>
      <c r="D3022" s="55">
        <v>2.2</v>
      </c>
      <c r="E3022" s="228">
        <v>80</v>
      </c>
      <c r="F3022" s="229">
        <f t="shared" si="47"/>
        <v>176</v>
      </c>
      <c r="G3022" s="230"/>
    </row>
    <row r="3023" s="219" customFormat="1" ht="14.25" spans="1:7">
      <c r="A3023" s="226">
        <v>3019</v>
      </c>
      <c r="B3023" s="227" t="s">
        <v>24896</v>
      </c>
      <c r="C3023" s="11" t="s">
        <v>24897</v>
      </c>
      <c r="D3023" s="55">
        <v>2.2</v>
      </c>
      <c r="E3023" s="228">
        <v>80</v>
      </c>
      <c r="F3023" s="229">
        <f t="shared" si="47"/>
        <v>176</v>
      </c>
      <c r="G3023" s="230"/>
    </row>
    <row r="3024" s="219" customFormat="1" ht="14.25" spans="1:7">
      <c r="A3024" s="226">
        <v>3020</v>
      </c>
      <c r="B3024" s="227" t="s">
        <v>24898</v>
      </c>
      <c r="C3024" s="11" t="s">
        <v>2370</v>
      </c>
      <c r="D3024" s="55">
        <v>2.2</v>
      </c>
      <c r="E3024" s="228">
        <v>80</v>
      </c>
      <c r="F3024" s="229">
        <f t="shared" si="47"/>
        <v>176</v>
      </c>
      <c r="G3024" s="230"/>
    </row>
    <row r="3025" s="219" customFormat="1" ht="14.25" spans="1:7">
      <c r="A3025" s="226">
        <v>3021</v>
      </c>
      <c r="B3025" s="227" t="s">
        <v>24899</v>
      </c>
      <c r="C3025" s="11" t="s">
        <v>2559</v>
      </c>
      <c r="D3025" s="55">
        <v>3.3</v>
      </c>
      <c r="E3025" s="228">
        <v>80</v>
      </c>
      <c r="F3025" s="229">
        <f t="shared" si="47"/>
        <v>264</v>
      </c>
      <c r="G3025" s="230"/>
    </row>
    <row r="3026" s="219" customFormat="1" ht="14.25" spans="1:7">
      <c r="A3026" s="226">
        <v>3022</v>
      </c>
      <c r="B3026" s="227" t="s">
        <v>24900</v>
      </c>
      <c r="C3026" s="11" t="s">
        <v>24901</v>
      </c>
      <c r="D3026" s="55">
        <v>3.3</v>
      </c>
      <c r="E3026" s="228">
        <v>80</v>
      </c>
      <c r="F3026" s="229">
        <f t="shared" si="47"/>
        <v>264</v>
      </c>
      <c r="G3026" s="230"/>
    </row>
    <row r="3027" s="219" customFormat="1" ht="14.25" spans="1:7">
      <c r="A3027" s="226">
        <v>3023</v>
      </c>
      <c r="B3027" s="227" t="s">
        <v>24902</v>
      </c>
      <c r="C3027" s="11" t="s">
        <v>24903</v>
      </c>
      <c r="D3027" s="55">
        <v>3.3</v>
      </c>
      <c r="E3027" s="228">
        <v>80</v>
      </c>
      <c r="F3027" s="229">
        <f t="shared" si="47"/>
        <v>264</v>
      </c>
      <c r="G3027" s="230"/>
    </row>
    <row r="3028" s="219" customFormat="1" ht="14.25" spans="1:7">
      <c r="A3028" s="226">
        <v>3024</v>
      </c>
      <c r="B3028" s="227" t="s">
        <v>24904</v>
      </c>
      <c r="C3028" s="11" t="s">
        <v>10307</v>
      </c>
      <c r="D3028" s="55">
        <v>4.4</v>
      </c>
      <c r="E3028" s="228">
        <v>80</v>
      </c>
      <c r="F3028" s="229">
        <f t="shared" si="47"/>
        <v>352</v>
      </c>
      <c r="G3028" s="230"/>
    </row>
    <row r="3029" s="219" customFormat="1" ht="14.25" spans="1:7">
      <c r="A3029" s="226">
        <v>3025</v>
      </c>
      <c r="B3029" s="227" t="s">
        <v>24905</v>
      </c>
      <c r="C3029" s="11" t="s">
        <v>12129</v>
      </c>
      <c r="D3029" s="55">
        <v>4.4</v>
      </c>
      <c r="E3029" s="228">
        <v>80</v>
      </c>
      <c r="F3029" s="229">
        <f t="shared" si="47"/>
        <v>352</v>
      </c>
      <c r="G3029" s="230"/>
    </row>
    <row r="3030" s="219" customFormat="1" ht="14.25" spans="1:7">
      <c r="A3030" s="226">
        <v>3026</v>
      </c>
      <c r="B3030" s="227" t="s">
        <v>24906</v>
      </c>
      <c r="C3030" s="11" t="s">
        <v>4087</v>
      </c>
      <c r="D3030" s="55">
        <v>4.4</v>
      </c>
      <c r="E3030" s="228">
        <v>80</v>
      </c>
      <c r="F3030" s="229">
        <f t="shared" si="47"/>
        <v>352</v>
      </c>
      <c r="G3030" s="230"/>
    </row>
    <row r="3031" s="219" customFormat="1" ht="14.25" spans="1:7">
      <c r="A3031" s="226">
        <v>3027</v>
      </c>
      <c r="B3031" s="227" t="s">
        <v>24907</v>
      </c>
      <c r="C3031" s="11" t="s">
        <v>24908</v>
      </c>
      <c r="D3031" s="55">
        <v>4.4</v>
      </c>
      <c r="E3031" s="228">
        <v>80</v>
      </c>
      <c r="F3031" s="229">
        <f t="shared" si="47"/>
        <v>352</v>
      </c>
      <c r="G3031" s="230"/>
    </row>
    <row r="3032" s="219" customFormat="1" ht="14.25" spans="1:7">
      <c r="A3032" s="226">
        <v>3028</v>
      </c>
      <c r="B3032" s="227" t="s">
        <v>24909</v>
      </c>
      <c r="C3032" s="11" t="s">
        <v>4386</v>
      </c>
      <c r="D3032" s="55">
        <v>4.4</v>
      </c>
      <c r="E3032" s="228">
        <v>80</v>
      </c>
      <c r="F3032" s="229">
        <f t="shared" si="47"/>
        <v>352</v>
      </c>
      <c r="G3032" s="230"/>
    </row>
    <row r="3033" s="219" customFormat="1" ht="14.25" spans="1:7">
      <c r="A3033" s="226">
        <v>3029</v>
      </c>
      <c r="B3033" s="227" t="s">
        <v>24910</v>
      </c>
      <c r="C3033" s="11" t="s">
        <v>1742</v>
      </c>
      <c r="D3033" s="55">
        <v>4.4</v>
      </c>
      <c r="E3033" s="228">
        <v>80</v>
      </c>
      <c r="F3033" s="229">
        <f t="shared" si="47"/>
        <v>352</v>
      </c>
      <c r="G3033" s="230"/>
    </row>
    <row r="3034" s="219" customFormat="1" ht="14.25" spans="1:7">
      <c r="A3034" s="226">
        <v>3030</v>
      </c>
      <c r="B3034" s="227" t="s">
        <v>24911</v>
      </c>
      <c r="C3034" s="11" t="s">
        <v>24912</v>
      </c>
      <c r="D3034" s="55">
        <v>4.4</v>
      </c>
      <c r="E3034" s="228">
        <v>80</v>
      </c>
      <c r="F3034" s="229">
        <f t="shared" si="47"/>
        <v>352</v>
      </c>
      <c r="G3034" s="230"/>
    </row>
    <row r="3035" s="219" customFormat="1" ht="14.25" spans="1:7">
      <c r="A3035" s="226">
        <v>3031</v>
      </c>
      <c r="B3035" s="227" t="s">
        <v>24913</v>
      </c>
      <c r="C3035" s="11" t="s">
        <v>976</v>
      </c>
      <c r="D3035" s="55">
        <v>4.4</v>
      </c>
      <c r="E3035" s="228">
        <v>80</v>
      </c>
      <c r="F3035" s="229">
        <f t="shared" si="47"/>
        <v>352</v>
      </c>
      <c r="G3035" s="230"/>
    </row>
    <row r="3036" s="219" customFormat="1" ht="14.25" spans="1:7">
      <c r="A3036" s="226">
        <v>3032</v>
      </c>
      <c r="B3036" s="227" t="s">
        <v>24914</v>
      </c>
      <c r="C3036" s="11" t="s">
        <v>1147</v>
      </c>
      <c r="D3036" s="55">
        <v>7.7</v>
      </c>
      <c r="E3036" s="228">
        <v>80</v>
      </c>
      <c r="F3036" s="229">
        <f t="shared" si="47"/>
        <v>616</v>
      </c>
      <c r="G3036" s="230"/>
    </row>
    <row r="3037" s="219" customFormat="1" ht="14.25" spans="1:7">
      <c r="A3037" s="226">
        <v>3033</v>
      </c>
      <c r="B3037" s="227" t="s">
        <v>24915</v>
      </c>
      <c r="C3037" s="11" t="s">
        <v>24916</v>
      </c>
      <c r="D3037" s="55">
        <v>4.4</v>
      </c>
      <c r="E3037" s="228">
        <v>80</v>
      </c>
      <c r="F3037" s="229">
        <f t="shared" si="47"/>
        <v>352</v>
      </c>
      <c r="G3037" s="230"/>
    </row>
    <row r="3038" s="219" customFormat="1" ht="14.25" spans="1:7">
      <c r="A3038" s="226">
        <v>3034</v>
      </c>
      <c r="B3038" s="227" t="s">
        <v>24917</v>
      </c>
      <c r="C3038" s="11" t="s">
        <v>307</v>
      </c>
      <c r="D3038" s="55">
        <v>4.4</v>
      </c>
      <c r="E3038" s="228">
        <v>80</v>
      </c>
      <c r="F3038" s="229">
        <f t="shared" si="47"/>
        <v>352</v>
      </c>
      <c r="G3038" s="230"/>
    </row>
    <row r="3039" s="219" customFormat="1" ht="14.25" spans="1:7">
      <c r="A3039" s="226">
        <v>3035</v>
      </c>
      <c r="B3039" s="227" t="s">
        <v>24918</v>
      </c>
      <c r="C3039" s="11" t="s">
        <v>4150</v>
      </c>
      <c r="D3039" s="55">
        <v>8</v>
      </c>
      <c r="E3039" s="228">
        <v>80</v>
      </c>
      <c r="F3039" s="229">
        <f t="shared" si="47"/>
        <v>640</v>
      </c>
      <c r="G3039" s="230"/>
    </row>
    <row r="3040" s="219" customFormat="1" ht="14.25" spans="1:7">
      <c r="A3040" s="226">
        <v>3036</v>
      </c>
      <c r="B3040" s="227" t="s">
        <v>24919</v>
      </c>
      <c r="C3040" s="11" t="s">
        <v>2019</v>
      </c>
      <c r="D3040" s="55">
        <v>4.4</v>
      </c>
      <c r="E3040" s="228">
        <v>80</v>
      </c>
      <c r="F3040" s="229">
        <f t="shared" si="47"/>
        <v>352</v>
      </c>
      <c r="G3040" s="230"/>
    </row>
    <row r="3041" s="219" customFormat="1" ht="14.25" spans="1:7">
      <c r="A3041" s="226">
        <v>3037</v>
      </c>
      <c r="B3041" s="227" t="s">
        <v>24920</v>
      </c>
      <c r="C3041" s="11" t="s">
        <v>24921</v>
      </c>
      <c r="D3041" s="55">
        <v>4.4</v>
      </c>
      <c r="E3041" s="228">
        <v>80</v>
      </c>
      <c r="F3041" s="229">
        <f t="shared" si="47"/>
        <v>352</v>
      </c>
      <c r="G3041" s="230"/>
    </row>
    <row r="3042" s="219" customFormat="1" ht="14.25" spans="1:7">
      <c r="A3042" s="226">
        <v>3038</v>
      </c>
      <c r="B3042" s="227" t="s">
        <v>24922</v>
      </c>
      <c r="C3042" s="11" t="s">
        <v>17025</v>
      </c>
      <c r="D3042" s="55">
        <v>4.4</v>
      </c>
      <c r="E3042" s="228">
        <v>80</v>
      </c>
      <c r="F3042" s="229">
        <f t="shared" si="47"/>
        <v>352</v>
      </c>
      <c r="G3042" s="230"/>
    </row>
    <row r="3043" s="219" customFormat="1" ht="14.25" spans="1:7">
      <c r="A3043" s="226">
        <v>3039</v>
      </c>
      <c r="B3043" s="227" t="s">
        <v>24923</v>
      </c>
      <c r="C3043" s="11" t="s">
        <v>2816</v>
      </c>
      <c r="D3043" s="55">
        <v>4.4</v>
      </c>
      <c r="E3043" s="228">
        <v>80</v>
      </c>
      <c r="F3043" s="229">
        <f t="shared" si="47"/>
        <v>352</v>
      </c>
      <c r="G3043" s="230"/>
    </row>
    <row r="3044" s="219" customFormat="1" ht="14.25" spans="1:7">
      <c r="A3044" s="226">
        <v>3040</v>
      </c>
      <c r="B3044" s="227" t="s">
        <v>24924</v>
      </c>
      <c r="C3044" s="11" t="s">
        <v>4110</v>
      </c>
      <c r="D3044" s="55">
        <v>4.4</v>
      </c>
      <c r="E3044" s="228">
        <v>80</v>
      </c>
      <c r="F3044" s="229">
        <f t="shared" si="47"/>
        <v>352</v>
      </c>
      <c r="G3044" s="230"/>
    </row>
    <row r="3045" s="219" customFormat="1" ht="14.25" spans="1:7">
      <c r="A3045" s="226">
        <v>3041</v>
      </c>
      <c r="B3045" s="227" t="s">
        <v>24925</v>
      </c>
      <c r="C3045" s="11" t="s">
        <v>24926</v>
      </c>
      <c r="D3045" s="55">
        <v>4.4</v>
      </c>
      <c r="E3045" s="228">
        <v>80</v>
      </c>
      <c r="F3045" s="229">
        <f t="shared" si="47"/>
        <v>352</v>
      </c>
      <c r="G3045" s="230"/>
    </row>
    <row r="3046" s="219" customFormat="1" ht="14.25" spans="1:7">
      <c r="A3046" s="226">
        <v>3042</v>
      </c>
      <c r="B3046" s="227" t="s">
        <v>24927</v>
      </c>
      <c r="C3046" s="11" t="s">
        <v>1515</v>
      </c>
      <c r="D3046" s="55">
        <v>4.4</v>
      </c>
      <c r="E3046" s="228">
        <v>80</v>
      </c>
      <c r="F3046" s="229">
        <f t="shared" si="47"/>
        <v>352</v>
      </c>
      <c r="G3046" s="230"/>
    </row>
    <row r="3047" s="219" customFormat="1" ht="14.25" spans="1:7">
      <c r="A3047" s="226">
        <v>3043</v>
      </c>
      <c r="B3047" s="227" t="s">
        <v>24928</v>
      </c>
      <c r="C3047" s="11" t="s">
        <v>6636</v>
      </c>
      <c r="D3047" s="55">
        <v>4.4</v>
      </c>
      <c r="E3047" s="228">
        <v>80</v>
      </c>
      <c r="F3047" s="229">
        <f t="shared" si="47"/>
        <v>352</v>
      </c>
      <c r="G3047" s="230"/>
    </row>
    <row r="3048" s="219" customFormat="1" ht="14.25" spans="1:7">
      <c r="A3048" s="226">
        <v>3044</v>
      </c>
      <c r="B3048" s="227" t="s">
        <v>24929</v>
      </c>
      <c r="C3048" s="11" t="s">
        <v>24930</v>
      </c>
      <c r="D3048" s="55">
        <v>4.4</v>
      </c>
      <c r="E3048" s="228">
        <v>80</v>
      </c>
      <c r="F3048" s="229">
        <f t="shared" si="47"/>
        <v>352</v>
      </c>
      <c r="G3048" s="230"/>
    </row>
    <row r="3049" s="219" customFormat="1" ht="14.25" spans="1:7">
      <c r="A3049" s="226">
        <v>3045</v>
      </c>
      <c r="B3049" s="227" t="s">
        <v>24931</v>
      </c>
      <c r="C3049" s="11" t="s">
        <v>24932</v>
      </c>
      <c r="D3049" s="55">
        <v>5.5</v>
      </c>
      <c r="E3049" s="228">
        <v>80</v>
      </c>
      <c r="F3049" s="229">
        <f t="shared" si="47"/>
        <v>440</v>
      </c>
      <c r="G3049" s="230"/>
    </row>
    <row r="3050" s="219" customFormat="1" ht="14.25" spans="1:7">
      <c r="A3050" s="226">
        <v>3046</v>
      </c>
      <c r="B3050" s="227" t="s">
        <v>24933</v>
      </c>
      <c r="C3050" s="11" t="s">
        <v>1459</v>
      </c>
      <c r="D3050" s="55">
        <v>4.4</v>
      </c>
      <c r="E3050" s="228">
        <v>80</v>
      </c>
      <c r="F3050" s="229">
        <f t="shared" si="47"/>
        <v>352</v>
      </c>
      <c r="G3050" s="230"/>
    </row>
    <row r="3051" s="219" customFormat="1" ht="14.25" spans="1:7">
      <c r="A3051" s="226">
        <v>3047</v>
      </c>
      <c r="B3051" s="227" t="s">
        <v>24934</v>
      </c>
      <c r="C3051" s="11" t="s">
        <v>24935</v>
      </c>
      <c r="D3051" s="55">
        <v>3</v>
      </c>
      <c r="E3051" s="228">
        <v>80</v>
      </c>
      <c r="F3051" s="229">
        <f t="shared" si="47"/>
        <v>240</v>
      </c>
      <c r="G3051" s="230"/>
    </row>
    <row r="3052" s="219" customFormat="1" ht="14.25" spans="1:7">
      <c r="A3052" s="226">
        <v>3048</v>
      </c>
      <c r="B3052" s="227" t="s">
        <v>24936</v>
      </c>
      <c r="C3052" s="11" t="s">
        <v>10062</v>
      </c>
      <c r="D3052" s="55">
        <v>4.4</v>
      </c>
      <c r="E3052" s="228">
        <v>80</v>
      </c>
      <c r="F3052" s="229">
        <f t="shared" si="47"/>
        <v>352</v>
      </c>
      <c r="G3052" s="230"/>
    </row>
    <row r="3053" s="219" customFormat="1" ht="14.25" spans="1:7">
      <c r="A3053" s="226">
        <v>3049</v>
      </c>
      <c r="B3053" s="227" t="s">
        <v>24937</v>
      </c>
      <c r="C3053" s="11" t="s">
        <v>24938</v>
      </c>
      <c r="D3053" s="55">
        <v>4.4</v>
      </c>
      <c r="E3053" s="228">
        <v>80</v>
      </c>
      <c r="F3053" s="229">
        <f t="shared" si="47"/>
        <v>352</v>
      </c>
      <c r="G3053" s="230"/>
    </row>
    <row r="3054" s="219" customFormat="1" ht="14.25" spans="1:7">
      <c r="A3054" s="226">
        <v>3050</v>
      </c>
      <c r="B3054" s="227" t="s">
        <v>24939</v>
      </c>
      <c r="C3054" s="11" t="s">
        <v>19135</v>
      </c>
      <c r="D3054" s="55">
        <v>4.4</v>
      </c>
      <c r="E3054" s="228">
        <v>80</v>
      </c>
      <c r="F3054" s="229">
        <f t="shared" si="47"/>
        <v>352</v>
      </c>
      <c r="G3054" s="230"/>
    </row>
    <row r="3055" s="219" customFormat="1" ht="14.25" spans="1:7">
      <c r="A3055" s="226">
        <v>3051</v>
      </c>
      <c r="B3055" s="227" t="s">
        <v>24940</v>
      </c>
      <c r="C3055" s="11" t="s">
        <v>2298</v>
      </c>
      <c r="D3055" s="55">
        <v>4.4</v>
      </c>
      <c r="E3055" s="228">
        <v>80</v>
      </c>
      <c r="F3055" s="229">
        <f t="shared" si="47"/>
        <v>352</v>
      </c>
      <c r="G3055" s="230"/>
    </row>
    <row r="3056" s="219" customFormat="1" ht="14.25" spans="1:7">
      <c r="A3056" s="226">
        <v>3052</v>
      </c>
      <c r="B3056" s="227" t="s">
        <v>24941</v>
      </c>
      <c r="C3056" s="11" t="s">
        <v>7350</v>
      </c>
      <c r="D3056" s="55">
        <v>5</v>
      </c>
      <c r="E3056" s="228">
        <v>80</v>
      </c>
      <c r="F3056" s="229">
        <f t="shared" si="47"/>
        <v>400</v>
      </c>
      <c r="G3056" s="230"/>
    </row>
    <row r="3057" s="219" customFormat="1" ht="14.25" spans="1:7">
      <c r="A3057" s="226">
        <v>3053</v>
      </c>
      <c r="B3057" s="227" t="s">
        <v>24942</v>
      </c>
      <c r="C3057" s="11" t="s">
        <v>3226</v>
      </c>
      <c r="D3057" s="55">
        <v>9.4</v>
      </c>
      <c r="E3057" s="228">
        <v>80</v>
      </c>
      <c r="F3057" s="229">
        <f t="shared" si="47"/>
        <v>752</v>
      </c>
      <c r="G3057" s="230"/>
    </row>
    <row r="3058" s="219" customFormat="1" ht="14.25" spans="1:7">
      <c r="A3058" s="226">
        <v>3054</v>
      </c>
      <c r="B3058" s="227" t="s">
        <v>24943</v>
      </c>
      <c r="C3058" s="11" t="s">
        <v>10459</v>
      </c>
      <c r="D3058" s="55">
        <v>4.4</v>
      </c>
      <c r="E3058" s="228">
        <v>80</v>
      </c>
      <c r="F3058" s="229">
        <f t="shared" si="47"/>
        <v>352</v>
      </c>
      <c r="G3058" s="230"/>
    </row>
    <row r="3059" s="219" customFormat="1" ht="14.25" spans="1:7">
      <c r="A3059" s="226">
        <v>3055</v>
      </c>
      <c r="B3059" s="227" t="s">
        <v>24944</v>
      </c>
      <c r="C3059" s="11" t="s">
        <v>12131</v>
      </c>
      <c r="D3059" s="55">
        <v>4.4</v>
      </c>
      <c r="E3059" s="228">
        <v>80</v>
      </c>
      <c r="F3059" s="229">
        <f t="shared" si="47"/>
        <v>352</v>
      </c>
      <c r="G3059" s="230"/>
    </row>
    <row r="3060" s="219" customFormat="1" ht="14.25" spans="1:7">
      <c r="A3060" s="226">
        <v>3056</v>
      </c>
      <c r="B3060" s="227" t="s">
        <v>24945</v>
      </c>
      <c r="C3060" s="11" t="s">
        <v>24946</v>
      </c>
      <c r="D3060" s="55">
        <v>6.6</v>
      </c>
      <c r="E3060" s="228">
        <v>80</v>
      </c>
      <c r="F3060" s="229">
        <f t="shared" si="47"/>
        <v>528</v>
      </c>
      <c r="G3060" s="230"/>
    </row>
    <row r="3061" s="219" customFormat="1" ht="14.25" spans="1:7">
      <c r="A3061" s="226">
        <v>3057</v>
      </c>
      <c r="B3061" s="227" t="s">
        <v>24947</v>
      </c>
      <c r="C3061" s="11" t="s">
        <v>24948</v>
      </c>
      <c r="D3061" s="55">
        <v>6.6</v>
      </c>
      <c r="E3061" s="228">
        <v>80</v>
      </c>
      <c r="F3061" s="229">
        <f t="shared" si="47"/>
        <v>528</v>
      </c>
      <c r="G3061" s="230"/>
    </row>
    <row r="3062" s="219" customFormat="1" ht="14.25" spans="1:7">
      <c r="A3062" s="226">
        <v>3058</v>
      </c>
      <c r="B3062" s="227" t="s">
        <v>24949</v>
      </c>
      <c r="C3062" s="11" t="s">
        <v>1158</v>
      </c>
      <c r="D3062" s="55">
        <v>5.5</v>
      </c>
      <c r="E3062" s="228">
        <v>80</v>
      </c>
      <c r="F3062" s="229">
        <f t="shared" si="47"/>
        <v>440</v>
      </c>
      <c r="G3062" s="230"/>
    </row>
    <row r="3063" s="219" customFormat="1" ht="14.25" spans="1:7">
      <c r="A3063" s="226">
        <v>3059</v>
      </c>
      <c r="B3063" s="227" t="s">
        <v>24950</v>
      </c>
      <c r="C3063" s="11" t="s">
        <v>23003</v>
      </c>
      <c r="D3063" s="55">
        <v>5.5</v>
      </c>
      <c r="E3063" s="228">
        <v>80</v>
      </c>
      <c r="F3063" s="229">
        <f t="shared" si="47"/>
        <v>440</v>
      </c>
      <c r="G3063" s="230"/>
    </row>
    <row r="3064" s="219" customFormat="1" ht="14.25" spans="1:7">
      <c r="A3064" s="226">
        <v>3060</v>
      </c>
      <c r="B3064" s="227" t="s">
        <v>24951</v>
      </c>
      <c r="C3064" s="11" t="s">
        <v>1441</v>
      </c>
      <c r="D3064" s="55">
        <v>5.5</v>
      </c>
      <c r="E3064" s="228">
        <v>80</v>
      </c>
      <c r="F3064" s="229">
        <f t="shared" si="47"/>
        <v>440</v>
      </c>
      <c r="G3064" s="230"/>
    </row>
    <row r="3065" s="219" customFormat="1" ht="14.25" spans="1:7">
      <c r="A3065" s="226">
        <v>3061</v>
      </c>
      <c r="B3065" s="227" t="s">
        <v>24952</v>
      </c>
      <c r="C3065" s="11" t="s">
        <v>24953</v>
      </c>
      <c r="D3065" s="55">
        <v>5.5</v>
      </c>
      <c r="E3065" s="228">
        <v>80</v>
      </c>
      <c r="F3065" s="229">
        <f t="shared" si="47"/>
        <v>440</v>
      </c>
      <c r="G3065" s="230"/>
    </row>
    <row r="3066" s="219" customFormat="1" ht="14.25" spans="1:7">
      <c r="A3066" s="226">
        <v>3062</v>
      </c>
      <c r="B3066" s="227" t="s">
        <v>24954</v>
      </c>
      <c r="C3066" s="11" t="s">
        <v>24955</v>
      </c>
      <c r="D3066" s="55">
        <v>5.5</v>
      </c>
      <c r="E3066" s="228">
        <v>80</v>
      </c>
      <c r="F3066" s="229">
        <f t="shared" si="47"/>
        <v>440</v>
      </c>
      <c r="G3066" s="230"/>
    </row>
    <row r="3067" s="219" customFormat="1" ht="14.25" spans="1:7">
      <c r="A3067" s="226">
        <v>3063</v>
      </c>
      <c r="B3067" s="227" t="s">
        <v>24956</v>
      </c>
      <c r="C3067" s="11" t="s">
        <v>889</v>
      </c>
      <c r="D3067" s="55">
        <v>5.5</v>
      </c>
      <c r="E3067" s="228">
        <v>80</v>
      </c>
      <c r="F3067" s="229">
        <f t="shared" si="47"/>
        <v>440</v>
      </c>
      <c r="G3067" s="230"/>
    </row>
    <row r="3068" s="219" customFormat="1" ht="14.25" spans="1:7">
      <c r="A3068" s="226">
        <v>3064</v>
      </c>
      <c r="B3068" s="227" t="s">
        <v>24957</v>
      </c>
      <c r="C3068" s="11" t="s">
        <v>1386</v>
      </c>
      <c r="D3068" s="55">
        <v>2.5</v>
      </c>
      <c r="E3068" s="228">
        <v>80</v>
      </c>
      <c r="F3068" s="229">
        <f t="shared" si="47"/>
        <v>200</v>
      </c>
      <c r="G3068" s="230"/>
    </row>
    <row r="3069" s="219" customFormat="1" ht="14.25" spans="1:7">
      <c r="A3069" s="226">
        <v>3065</v>
      </c>
      <c r="B3069" s="227" t="s">
        <v>24958</v>
      </c>
      <c r="C3069" s="11" t="s">
        <v>24959</v>
      </c>
      <c r="D3069" s="55">
        <v>2</v>
      </c>
      <c r="E3069" s="228">
        <v>80</v>
      </c>
      <c r="F3069" s="229">
        <f t="shared" si="47"/>
        <v>160</v>
      </c>
      <c r="G3069" s="230"/>
    </row>
    <row r="3070" s="219" customFormat="1" ht="14.25" spans="1:7">
      <c r="A3070" s="226">
        <v>3066</v>
      </c>
      <c r="B3070" s="227" t="s">
        <v>24960</v>
      </c>
      <c r="C3070" s="11" t="s">
        <v>24203</v>
      </c>
      <c r="D3070" s="55">
        <v>3</v>
      </c>
      <c r="E3070" s="228">
        <v>80</v>
      </c>
      <c r="F3070" s="229">
        <f t="shared" si="47"/>
        <v>240</v>
      </c>
      <c r="G3070" s="230"/>
    </row>
    <row r="3071" s="219" customFormat="1" ht="14.25" spans="1:7">
      <c r="A3071" s="226">
        <v>3067</v>
      </c>
      <c r="B3071" s="227" t="s">
        <v>24961</v>
      </c>
      <c r="C3071" s="11" t="s">
        <v>24962</v>
      </c>
      <c r="D3071" s="55">
        <v>4</v>
      </c>
      <c r="E3071" s="228">
        <v>80</v>
      </c>
      <c r="F3071" s="229">
        <f t="shared" si="47"/>
        <v>320</v>
      </c>
      <c r="G3071" s="230"/>
    </row>
    <row r="3072" s="219" customFormat="1" ht="14.25" spans="1:7">
      <c r="A3072" s="226">
        <v>3068</v>
      </c>
      <c r="B3072" s="227" t="s">
        <v>24963</v>
      </c>
      <c r="C3072" s="11" t="s">
        <v>24964</v>
      </c>
      <c r="D3072" s="55">
        <v>3</v>
      </c>
      <c r="E3072" s="228">
        <v>80</v>
      </c>
      <c r="F3072" s="229">
        <f t="shared" si="47"/>
        <v>240</v>
      </c>
      <c r="G3072" s="230"/>
    </row>
    <row r="3073" s="219" customFormat="1" ht="14.25" spans="1:7">
      <c r="A3073" s="226">
        <v>3069</v>
      </c>
      <c r="B3073" s="227" t="s">
        <v>24965</v>
      </c>
      <c r="C3073" s="11" t="s">
        <v>2076</v>
      </c>
      <c r="D3073" s="55">
        <v>2</v>
      </c>
      <c r="E3073" s="228">
        <v>80</v>
      </c>
      <c r="F3073" s="229">
        <f t="shared" si="47"/>
        <v>160</v>
      </c>
      <c r="G3073" s="230"/>
    </row>
    <row r="3074" s="219" customFormat="1" ht="14.25" spans="1:7">
      <c r="A3074" s="226">
        <v>3070</v>
      </c>
      <c r="B3074" s="227" t="s">
        <v>24966</v>
      </c>
      <c r="C3074" s="11" t="s">
        <v>24967</v>
      </c>
      <c r="D3074" s="55">
        <v>2</v>
      </c>
      <c r="E3074" s="228">
        <v>80</v>
      </c>
      <c r="F3074" s="229">
        <f t="shared" si="47"/>
        <v>160</v>
      </c>
      <c r="G3074" s="230"/>
    </row>
    <row r="3075" s="219" customFormat="1" ht="14.25" spans="1:7">
      <c r="A3075" s="226">
        <v>3071</v>
      </c>
      <c r="B3075" s="227" t="s">
        <v>24968</v>
      </c>
      <c r="C3075" s="11" t="s">
        <v>3929</v>
      </c>
      <c r="D3075" s="55">
        <v>1</v>
      </c>
      <c r="E3075" s="228">
        <v>80</v>
      </c>
      <c r="F3075" s="229">
        <f t="shared" si="47"/>
        <v>80</v>
      </c>
      <c r="G3075" s="230"/>
    </row>
    <row r="3076" s="219" customFormat="1" ht="14.25" spans="1:7">
      <c r="A3076" s="226">
        <v>3072</v>
      </c>
      <c r="B3076" s="227" t="s">
        <v>24969</v>
      </c>
      <c r="C3076" s="11" t="s">
        <v>17406</v>
      </c>
      <c r="D3076" s="55">
        <v>7</v>
      </c>
      <c r="E3076" s="228">
        <v>80</v>
      </c>
      <c r="F3076" s="229">
        <f t="shared" si="47"/>
        <v>560</v>
      </c>
      <c r="G3076" s="230"/>
    </row>
    <row r="3077" s="219" customFormat="1" ht="14.25" spans="1:7">
      <c r="A3077" s="226">
        <v>3073</v>
      </c>
      <c r="B3077" s="227" t="s">
        <v>24970</v>
      </c>
      <c r="C3077" s="11" t="s">
        <v>24971</v>
      </c>
      <c r="D3077" s="55">
        <v>6</v>
      </c>
      <c r="E3077" s="228">
        <v>80</v>
      </c>
      <c r="F3077" s="229">
        <f t="shared" ref="F3077:F3140" si="48">D3077*E3077</f>
        <v>480</v>
      </c>
      <c r="G3077" s="230"/>
    </row>
    <row r="3078" s="219" customFormat="1" ht="14.25" spans="1:7">
      <c r="A3078" s="226">
        <v>3074</v>
      </c>
      <c r="B3078" s="227" t="s">
        <v>24972</v>
      </c>
      <c r="C3078" s="11" t="s">
        <v>24973</v>
      </c>
      <c r="D3078" s="55">
        <v>2.5</v>
      </c>
      <c r="E3078" s="228">
        <v>80</v>
      </c>
      <c r="F3078" s="229">
        <f t="shared" si="48"/>
        <v>200</v>
      </c>
      <c r="G3078" s="230"/>
    </row>
    <row r="3079" s="219" customFormat="1" ht="14.25" spans="1:7">
      <c r="A3079" s="226">
        <v>3075</v>
      </c>
      <c r="B3079" s="227" t="s">
        <v>24974</v>
      </c>
      <c r="C3079" s="11" t="s">
        <v>24975</v>
      </c>
      <c r="D3079" s="55">
        <v>6</v>
      </c>
      <c r="E3079" s="228">
        <v>80</v>
      </c>
      <c r="F3079" s="229">
        <f t="shared" si="48"/>
        <v>480</v>
      </c>
      <c r="G3079" s="230"/>
    </row>
    <row r="3080" s="219" customFormat="1" ht="14.25" spans="1:7">
      <c r="A3080" s="226">
        <v>3076</v>
      </c>
      <c r="B3080" s="227" t="s">
        <v>24976</v>
      </c>
      <c r="C3080" s="11" t="s">
        <v>24977</v>
      </c>
      <c r="D3080" s="55">
        <v>7</v>
      </c>
      <c r="E3080" s="228">
        <v>80</v>
      </c>
      <c r="F3080" s="229">
        <f t="shared" si="48"/>
        <v>560</v>
      </c>
      <c r="G3080" s="230"/>
    </row>
    <row r="3081" s="219" customFormat="1" ht="14.25" spans="1:7">
      <c r="A3081" s="226">
        <v>3077</v>
      </c>
      <c r="B3081" s="227" t="s">
        <v>24978</v>
      </c>
      <c r="C3081" s="11" t="s">
        <v>24979</v>
      </c>
      <c r="D3081" s="55">
        <v>2.4</v>
      </c>
      <c r="E3081" s="228">
        <v>80</v>
      </c>
      <c r="F3081" s="229">
        <f t="shared" si="48"/>
        <v>192</v>
      </c>
      <c r="G3081" s="230"/>
    </row>
    <row r="3082" s="219" customFormat="1" ht="14.25" spans="1:7">
      <c r="A3082" s="226">
        <v>3078</v>
      </c>
      <c r="B3082" s="227" t="s">
        <v>24980</v>
      </c>
      <c r="C3082" s="11" t="s">
        <v>24981</v>
      </c>
      <c r="D3082" s="55">
        <v>6</v>
      </c>
      <c r="E3082" s="228">
        <v>80</v>
      </c>
      <c r="F3082" s="229">
        <f t="shared" si="48"/>
        <v>480</v>
      </c>
      <c r="G3082" s="230"/>
    </row>
    <row r="3083" s="219" customFormat="1" ht="14.25" spans="1:7">
      <c r="A3083" s="226">
        <v>3079</v>
      </c>
      <c r="B3083" s="227" t="s">
        <v>24982</v>
      </c>
      <c r="C3083" s="11" t="s">
        <v>10887</v>
      </c>
      <c r="D3083" s="55">
        <v>2.5</v>
      </c>
      <c r="E3083" s="228">
        <v>80</v>
      </c>
      <c r="F3083" s="229">
        <f t="shared" si="48"/>
        <v>200</v>
      </c>
      <c r="G3083" s="230"/>
    </row>
    <row r="3084" s="219" customFormat="1" ht="14.25" spans="1:7">
      <c r="A3084" s="226">
        <v>3080</v>
      </c>
      <c r="B3084" s="227" t="s">
        <v>24983</v>
      </c>
      <c r="C3084" s="11" t="s">
        <v>5841</v>
      </c>
      <c r="D3084" s="55">
        <v>2.5</v>
      </c>
      <c r="E3084" s="228">
        <v>80</v>
      </c>
      <c r="F3084" s="229">
        <f t="shared" si="48"/>
        <v>200</v>
      </c>
      <c r="G3084" s="230"/>
    </row>
    <row r="3085" s="219" customFormat="1" ht="14.25" spans="1:7">
      <c r="A3085" s="226">
        <v>3081</v>
      </c>
      <c r="B3085" s="227" t="s">
        <v>24984</v>
      </c>
      <c r="C3085" s="11" t="s">
        <v>8475</v>
      </c>
      <c r="D3085" s="55">
        <v>4.3</v>
      </c>
      <c r="E3085" s="228">
        <v>80</v>
      </c>
      <c r="F3085" s="229">
        <f t="shared" si="48"/>
        <v>344</v>
      </c>
      <c r="G3085" s="230"/>
    </row>
    <row r="3086" s="219" customFormat="1" ht="14.25" spans="1:7">
      <c r="A3086" s="226">
        <v>3082</v>
      </c>
      <c r="B3086" s="227" t="s">
        <v>24985</v>
      </c>
      <c r="C3086" s="11" t="s">
        <v>24986</v>
      </c>
      <c r="D3086" s="55">
        <v>3.7</v>
      </c>
      <c r="E3086" s="228">
        <v>80</v>
      </c>
      <c r="F3086" s="229">
        <f t="shared" si="48"/>
        <v>296</v>
      </c>
      <c r="G3086" s="230"/>
    </row>
    <row r="3087" s="219" customFormat="1" ht="14.25" spans="1:7">
      <c r="A3087" s="226">
        <v>3083</v>
      </c>
      <c r="B3087" s="227" t="s">
        <v>24987</v>
      </c>
      <c r="C3087" s="11" t="s">
        <v>24988</v>
      </c>
      <c r="D3087" s="55">
        <v>1</v>
      </c>
      <c r="E3087" s="228">
        <v>80</v>
      </c>
      <c r="F3087" s="229">
        <f t="shared" si="48"/>
        <v>80</v>
      </c>
      <c r="G3087" s="230"/>
    </row>
    <row r="3088" s="219" customFormat="1" ht="14.25" spans="1:7">
      <c r="A3088" s="226">
        <v>3084</v>
      </c>
      <c r="B3088" s="227" t="s">
        <v>24989</v>
      </c>
      <c r="C3088" s="11" t="s">
        <v>6552</v>
      </c>
      <c r="D3088" s="55">
        <v>2.5</v>
      </c>
      <c r="E3088" s="228">
        <v>80</v>
      </c>
      <c r="F3088" s="229">
        <f t="shared" si="48"/>
        <v>200</v>
      </c>
      <c r="G3088" s="230"/>
    </row>
    <row r="3089" s="219" customFormat="1" ht="14.25" spans="1:7">
      <c r="A3089" s="226">
        <v>3085</v>
      </c>
      <c r="B3089" s="227" t="s">
        <v>24990</v>
      </c>
      <c r="C3089" s="11" t="s">
        <v>24991</v>
      </c>
      <c r="D3089" s="55">
        <v>5</v>
      </c>
      <c r="E3089" s="228">
        <v>80</v>
      </c>
      <c r="F3089" s="229">
        <f t="shared" si="48"/>
        <v>400</v>
      </c>
      <c r="G3089" s="230"/>
    </row>
    <row r="3090" s="219" customFormat="1" ht="14.25" spans="1:7">
      <c r="A3090" s="226">
        <v>3086</v>
      </c>
      <c r="B3090" s="227" t="s">
        <v>24992</v>
      </c>
      <c r="C3090" s="11" t="s">
        <v>3793</v>
      </c>
      <c r="D3090" s="55">
        <v>2</v>
      </c>
      <c r="E3090" s="228">
        <v>80</v>
      </c>
      <c r="F3090" s="229">
        <f t="shared" si="48"/>
        <v>160</v>
      </c>
      <c r="G3090" s="230"/>
    </row>
    <row r="3091" s="219" customFormat="1" ht="14.25" spans="1:7">
      <c r="A3091" s="226">
        <v>3087</v>
      </c>
      <c r="B3091" s="227" t="s">
        <v>24993</v>
      </c>
      <c r="C3091" s="11" t="s">
        <v>24994</v>
      </c>
      <c r="D3091" s="55">
        <v>4.5</v>
      </c>
      <c r="E3091" s="228">
        <v>80</v>
      </c>
      <c r="F3091" s="229">
        <f t="shared" si="48"/>
        <v>360</v>
      </c>
      <c r="G3091" s="230"/>
    </row>
    <row r="3092" s="219" customFormat="1" ht="14.25" spans="1:7">
      <c r="A3092" s="226">
        <v>3088</v>
      </c>
      <c r="B3092" s="227" t="s">
        <v>24995</v>
      </c>
      <c r="C3092" s="11" t="s">
        <v>24996</v>
      </c>
      <c r="D3092" s="55">
        <v>4.5</v>
      </c>
      <c r="E3092" s="228">
        <v>80</v>
      </c>
      <c r="F3092" s="229">
        <f t="shared" si="48"/>
        <v>360</v>
      </c>
      <c r="G3092" s="230"/>
    </row>
    <row r="3093" s="219" customFormat="1" ht="14.25" spans="1:7">
      <c r="A3093" s="226">
        <v>3089</v>
      </c>
      <c r="B3093" s="227" t="s">
        <v>24997</v>
      </c>
      <c r="C3093" s="11" t="s">
        <v>24330</v>
      </c>
      <c r="D3093" s="55">
        <v>4</v>
      </c>
      <c r="E3093" s="228">
        <v>80</v>
      </c>
      <c r="F3093" s="229">
        <f t="shared" si="48"/>
        <v>320</v>
      </c>
      <c r="G3093" s="230"/>
    </row>
    <row r="3094" s="219" customFormat="1" ht="14.25" spans="1:7">
      <c r="A3094" s="226">
        <v>3090</v>
      </c>
      <c r="B3094" s="227" t="s">
        <v>24998</v>
      </c>
      <c r="C3094" s="11" t="s">
        <v>24038</v>
      </c>
      <c r="D3094" s="55">
        <v>4</v>
      </c>
      <c r="E3094" s="228">
        <v>80</v>
      </c>
      <c r="F3094" s="229">
        <f t="shared" si="48"/>
        <v>320</v>
      </c>
      <c r="G3094" s="230"/>
    </row>
    <row r="3095" s="219" customFormat="1" ht="14.25" spans="1:7">
      <c r="A3095" s="226">
        <v>3091</v>
      </c>
      <c r="B3095" s="227" t="s">
        <v>24999</v>
      </c>
      <c r="C3095" s="11" t="s">
        <v>25000</v>
      </c>
      <c r="D3095" s="55">
        <v>4</v>
      </c>
      <c r="E3095" s="228">
        <v>80</v>
      </c>
      <c r="F3095" s="229">
        <f t="shared" si="48"/>
        <v>320</v>
      </c>
      <c r="G3095" s="230"/>
    </row>
    <row r="3096" s="219" customFormat="1" ht="14.25" spans="1:7">
      <c r="A3096" s="226">
        <v>3092</v>
      </c>
      <c r="B3096" s="227" t="s">
        <v>25001</v>
      </c>
      <c r="C3096" s="11" t="s">
        <v>6248</v>
      </c>
      <c r="D3096" s="55">
        <v>3</v>
      </c>
      <c r="E3096" s="228">
        <v>80</v>
      </c>
      <c r="F3096" s="229">
        <f t="shared" si="48"/>
        <v>240</v>
      </c>
      <c r="G3096" s="230"/>
    </row>
    <row r="3097" s="219" customFormat="1" ht="14.25" spans="1:7">
      <c r="A3097" s="226">
        <v>3093</v>
      </c>
      <c r="B3097" s="227" t="s">
        <v>25002</v>
      </c>
      <c r="C3097" s="11" t="s">
        <v>25003</v>
      </c>
      <c r="D3097" s="55">
        <v>6</v>
      </c>
      <c r="E3097" s="228">
        <v>80</v>
      </c>
      <c r="F3097" s="229">
        <f t="shared" si="48"/>
        <v>480</v>
      </c>
      <c r="G3097" s="230"/>
    </row>
    <row r="3098" s="219" customFormat="1" ht="14.25" spans="1:7">
      <c r="A3098" s="226">
        <v>3094</v>
      </c>
      <c r="B3098" s="227" t="s">
        <v>25004</v>
      </c>
      <c r="C3098" s="11" t="s">
        <v>25005</v>
      </c>
      <c r="D3098" s="55">
        <v>4</v>
      </c>
      <c r="E3098" s="228">
        <v>80</v>
      </c>
      <c r="F3098" s="229">
        <f t="shared" si="48"/>
        <v>320</v>
      </c>
      <c r="G3098" s="230"/>
    </row>
    <row r="3099" s="219" customFormat="1" ht="14.25" spans="1:7">
      <c r="A3099" s="226">
        <v>3095</v>
      </c>
      <c r="B3099" s="227" t="s">
        <v>25006</v>
      </c>
      <c r="C3099" s="11" t="s">
        <v>25007</v>
      </c>
      <c r="D3099" s="55">
        <v>4</v>
      </c>
      <c r="E3099" s="228">
        <v>80</v>
      </c>
      <c r="F3099" s="229">
        <f t="shared" si="48"/>
        <v>320</v>
      </c>
      <c r="G3099" s="230"/>
    </row>
    <row r="3100" s="219" customFormat="1" ht="14.25" spans="1:7">
      <c r="A3100" s="226">
        <v>3096</v>
      </c>
      <c r="B3100" s="227" t="s">
        <v>25008</v>
      </c>
      <c r="C3100" s="11" t="s">
        <v>25009</v>
      </c>
      <c r="D3100" s="55">
        <v>4</v>
      </c>
      <c r="E3100" s="228">
        <v>80</v>
      </c>
      <c r="F3100" s="229">
        <f t="shared" si="48"/>
        <v>320</v>
      </c>
      <c r="G3100" s="230"/>
    </row>
    <row r="3101" s="219" customFormat="1" ht="14.25" spans="1:7">
      <c r="A3101" s="226">
        <v>3097</v>
      </c>
      <c r="B3101" s="227" t="s">
        <v>25010</v>
      </c>
      <c r="C3101" s="11" t="s">
        <v>25011</v>
      </c>
      <c r="D3101" s="55">
        <v>3</v>
      </c>
      <c r="E3101" s="228">
        <v>80</v>
      </c>
      <c r="F3101" s="229">
        <f t="shared" si="48"/>
        <v>240</v>
      </c>
      <c r="G3101" s="230"/>
    </row>
    <row r="3102" s="219" customFormat="1" ht="14.25" spans="1:7">
      <c r="A3102" s="226">
        <v>3098</v>
      </c>
      <c r="B3102" s="227" t="s">
        <v>25012</v>
      </c>
      <c r="C3102" s="11" t="s">
        <v>25013</v>
      </c>
      <c r="D3102" s="55">
        <v>4</v>
      </c>
      <c r="E3102" s="228">
        <v>80</v>
      </c>
      <c r="F3102" s="229">
        <f t="shared" si="48"/>
        <v>320</v>
      </c>
      <c r="G3102" s="230"/>
    </row>
    <row r="3103" s="219" customFormat="1" ht="14.25" spans="1:7">
      <c r="A3103" s="226">
        <v>3099</v>
      </c>
      <c r="B3103" s="227" t="s">
        <v>25014</v>
      </c>
      <c r="C3103" s="11" t="s">
        <v>25015</v>
      </c>
      <c r="D3103" s="55">
        <v>4</v>
      </c>
      <c r="E3103" s="228">
        <v>80</v>
      </c>
      <c r="F3103" s="229">
        <f t="shared" si="48"/>
        <v>320</v>
      </c>
      <c r="G3103" s="230"/>
    </row>
    <row r="3104" s="219" customFormat="1" ht="14.25" spans="1:7">
      <c r="A3104" s="226">
        <v>3100</v>
      </c>
      <c r="B3104" s="227" t="s">
        <v>25016</v>
      </c>
      <c r="C3104" s="11" t="s">
        <v>25017</v>
      </c>
      <c r="D3104" s="55">
        <v>4.5</v>
      </c>
      <c r="E3104" s="228">
        <v>80</v>
      </c>
      <c r="F3104" s="229">
        <f t="shared" si="48"/>
        <v>360</v>
      </c>
      <c r="G3104" s="230"/>
    </row>
    <row r="3105" s="219" customFormat="1" ht="14.25" spans="1:7">
      <c r="A3105" s="226">
        <v>3101</v>
      </c>
      <c r="B3105" s="227" t="s">
        <v>25018</v>
      </c>
      <c r="C3105" s="11" t="s">
        <v>2076</v>
      </c>
      <c r="D3105" s="55">
        <v>3.5</v>
      </c>
      <c r="E3105" s="228">
        <v>80</v>
      </c>
      <c r="F3105" s="229">
        <f t="shared" si="48"/>
        <v>280</v>
      </c>
      <c r="G3105" s="230"/>
    </row>
    <row r="3106" s="219" customFormat="1" ht="14.25" spans="1:7">
      <c r="A3106" s="226">
        <v>3102</v>
      </c>
      <c r="B3106" s="227" t="s">
        <v>25019</v>
      </c>
      <c r="C3106" s="11" t="s">
        <v>25020</v>
      </c>
      <c r="D3106" s="55">
        <v>5.5</v>
      </c>
      <c r="E3106" s="228">
        <v>80</v>
      </c>
      <c r="F3106" s="229">
        <f t="shared" si="48"/>
        <v>440</v>
      </c>
      <c r="G3106" s="230"/>
    </row>
    <row r="3107" s="219" customFormat="1" ht="14.25" spans="1:7">
      <c r="A3107" s="226">
        <v>3103</v>
      </c>
      <c r="B3107" s="227" t="s">
        <v>25021</v>
      </c>
      <c r="C3107" s="11" t="s">
        <v>1162</v>
      </c>
      <c r="D3107" s="55">
        <v>10</v>
      </c>
      <c r="E3107" s="228">
        <v>80</v>
      </c>
      <c r="F3107" s="229">
        <f t="shared" si="48"/>
        <v>800</v>
      </c>
      <c r="G3107" s="230"/>
    </row>
    <row r="3108" s="219" customFormat="1" ht="14.25" spans="1:7">
      <c r="A3108" s="226">
        <v>3104</v>
      </c>
      <c r="B3108" s="227" t="s">
        <v>25022</v>
      </c>
      <c r="C3108" s="11" t="s">
        <v>25023</v>
      </c>
      <c r="D3108" s="55">
        <v>3.5</v>
      </c>
      <c r="E3108" s="228">
        <v>80</v>
      </c>
      <c r="F3108" s="229">
        <f t="shared" si="48"/>
        <v>280</v>
      </c>
      <c r="G3108" s="230"/>
    </row>
    <row r="3109" s="219" customFormat="1" ht="14.25" spans="1:7">
      <c r="A3109" s="226">
        <v>3105</v>
      </c>
      <c r="B3109" s="227" t="s">
        <v>25024</v>
      </c>
      <c r="C3109" s="11" t="s">
        <v>25025</v>
      </c>
      <c r="D3109" s="55">
        <v>4.5</v>
      </c>
      <c r="E3109" s="228">
        <v>80</v>
      </c>
      <c r="F3109" s="229">
        <f t="shared" si="48"/>
        <v>360</v>
      </c>
      <c r="G3109" s="230"/>
    </row>
    <row r="3110" s="219" customFormat="1" ht="14.25" spans="1:7">
      <c r="A3110" s="226">
        <v>3106</v>
      </c>
      <c r="B3110" s="227" t="s">
        <v>25026</v>
      </c>
      <c r="C3110" s="11" t="s">
        <v>17154</v>
      </c>
      <c r="D3110" s="55">
        <v>3.5</v>
      </c>
      <c r="E3110" s="228">
        <v>80</v>
      </c>
      <c r="F3110" s="229">
        <f t="shared" si="48"/>
        <v>280</v>
      </c>
      <c r="G3110" s="230"/>
    </row>
    <row r="3111" s="219" customFormat="1" ht="14.25" spans="1:7">
      <c r="A3111" s="226">
        <v>3107</v>
      </c>
      <c r="B3111" s="227" t="s">
        <v>25027</v>
      </c>
      <c r="C3111" s="11" t="s">
        <v>25028</v>
      </c>
      <c r="D3111" s="55">
        <v>1</v>
      </c>
      <c r="E3111" s="228">
        <v>80</v>
      </c>
      <c r="F3111" s="229">
        <f t="shared" si="48"/>
        <v>80</v>
      </c>
      <c r="G3111" s="230"/>
    </row>
    <row r="3112" s="219" customFormat="1" ht="14.25" spans="1:7">
      <c r="A3112" s="226">
        <v>3108</v>
      </c>
      <c r="B3112" s="227" t="s">
        <v>25029</v>
      </c>
      <c r="C3112" s="11" t="s">
        <v>25030</v>
      </c>
      <c r="D3112" s="55">
        <v>4.5</v>
      </c>
      <c r="E3112" s="228">
        <v>80</v>
      </c>
      <c r="F3112" s="229">
        <f t="shared" si="48"/>
        <v>360</v>
      </c>
      <c r="G3112" s="230"/>
    </row>
    <row r="3113" s="219" customFormat="1" ht="14.25" spans="1:7">
      <c r="A3113" s="226">
        <v>3109</v>
      </c>
      <c r="B3113" s="227" t="s">
        <v>25031</v>
      </c>
      <c r="C3113" s="11" t="s">
        <v>25032</v>
      </c>
      <c r="D3113" s="55">
        <v>7</v>
      </c>
      <c r="E3113" s="228">
        <v>80</v>
      </c>
      <c r="F3113" s="229">
        <f t="shared" si="48"/>
        <v>560</v>
      </c>
      <c r="G3113" s="230"/>
    </row>
    <row r="3114" s="219" customFormat="1" ht="14.25" spans="1:7">
      <c r="A3114" s="226">
        <v>3110</v>
      </c>
      <c r="B3114" s="227" t="s">
        <v>25033</v>
      </c>
      <c r="C3114" s="11" t="s">
        <v>25034</v>
      </c>
      <c r="D3114" s="55">
        <v>7</v>
      </c>
      <c r="E3114" s="228">
        <v>80</v>
      </c>
      <c r="F3114" s="229">
        <f t="shared" si="48"/>
        <v>560</v>
      </c>
      <c r="G3114" s="230"/>
    </row>
    <row r="3115" s="219" customFormat="1" ht="14.25" spans="1:7">
      <c r="A3115" s="226">
        <v>3111</v>
      </c>
      <c r="B3115" s="227" t="s">
        <v>25035</v>
      </c>
      <c r="C3115" s="11" t="s">
        <v>25036</v>
      </c>
      <c r="D3115" s="55">
        <v>7.5</v>
      </c>
      <c r="E3115" s="228">
        <v>80</v>
      </c>
      <c r="F3115" s="229">
        <f t="shared" si="48"/>
        <v>600</v>
      </c>
      <c r="G3115" s="230"/>
    </row>
    <row r="3116" s="219" customFormat="1" ht="14.25" spans="1:7">
      <c r="A3116" s="226">
        <v>3112</v>
      </c>
      <c r="B3116" s="227" t="s">
        <v>25037</v>
      </c>
      <c r="C3116" s="11" t="s">
        <v>25038</v>
      </c>
      <c r="D3116" s="55">
        <v>6</v>
      </c>
      <c r="E3116" s="228">
        <v>80</v>
      </c>
      <c r="F3116" s="229">
        <f t="shared" si="48"/>
        <v>480</v>
      </c>
      <c r="G3116" s="230"/>
    </row>
    <row r="3117" s="219" customFormat="1" ht="14.25" spans="1:7">
      <c r="A3117" s="226">
        <v>3113</v>
      </c>
      <c r="B3117" s="227" t="s">
        <v>25039</v>
      </c>
      <c r="C3117" s="11" t="s">
        <v>7439</v>
      </c>
      <c r="D3117" s="55">
        <v>10</v>
      </c>
      <c r="E3117" s="228">
        <v>80</v>
      </c>
      <c r="F3117" s="229">
        <f t="shared" si="48"/>
        <v>800</v>
      </c>
      <c r="G3117" s="230"/>
    </row>
    <row r="3118" s="219" customFormat="1" ht="14.25" spans="1:7">
      <c r="A3118" s="226">
        <v>3114</v>
      </c>
      <c r="B3118" s="227" t="s">
        <v>25040</v>
      </c>
      <c r="C3118" s="11" t="s">
        <v>25041</v>
      </c>
      <c r="D3118" s="55">
        <v>9.2</v>
      </c>
      <c r="E3118" s="228">
        <v>80</v>
      </c>
      <c r="F3118" s="229">
        <f t="shared" si="48"/>
        <v>736</v>
      </c>
      <c r="G3118" s="230"/>
    </row>
    <row r="3119" s="219" customFormat="1" ht="14.25" spans="1:7">
      <c r="A3119" s="226">
        <v>3115</v>
      </c>
      <c r="B3119" s="227" t="s">
        <v>25042</v>
      </c>
      <c r="C3119" s="11" t="s">
        <v>25043</v>
      </c>
      <c r="D3119" s="55">
        <v>9.2</v>
      </c>
      <c r="E3119" s="228">
        <v>80</v>
      </c>
      <c r="F3119" s="229">
        <f t="shared" si="48"/>
        <v>736</v>
      </c>
      <c r="G3119" s="230"/>
    </row>
    <row r="3120" s="219" customFormat="1" ht="14.25" spans="1:7">
      <c r="A3120" s="226">
        <v>3116</v>
      </c>
      <c r="B3120" s="227" t="s">
        <v>25044</v>
      </c>
      <c r="C3120" s="11" t="s">
        <v>11136</v>
      </c>
      <c r="D3120" s="55">
        <v>9.2</v>
      </c>
      <c r="E3120" s="228">
        <v>80</v>
      </c>
      <c r="F3120" s="229">
        <f t="shared" si="48"/>
        <v>736</v>
      </c>
      <c r="G3120" s="230"/>
    </row>
    <row r="3121" s="219" customFormat="1" ht="14.25" spans="1:7">
      <c r="A3121" s="226">
        <v>3117</v>
      </c>
      <c r="B3121" s="227" t="s">
        <v>25045</v>
      </c>
      <c r="C3121" s="11" t="s">
        <v>25046</v>
      </c>
      <c r="D3121" s="55">
        <v>9.2</v>
      </c>
      <c r="E3121" s="228">
        <v>80</v>
      </c>
      <c r="F3121" s="229">
        <f t="shared" si="48"/>
        <v>736</v>
      </c>
      <c r="G3121" s="230"/>
    </row>
    <row r="3122" s="219" customFormat="1" ht="14.25" spans="1:7">
      <c r="A3122" s="226">
        <v>3118</v>
      </c>
      <c r="B3122" s="227" t="s">
        <v>25047</v>
      </c>
      <c r="C3122" s="11" t="s">
        <v>25048</v>
      </c>
      <c r="D3122" s="55">
        <v>9.2</v>
      </c>
      <c r="E3122" s="228">
        <v>80</v>
      </c>
      <c r="F3122" s="229">
        <f t="shared" si="48"/>
        <v>736</v>
      </c>
      <c r="G3122" s="230"/>
    </row>
    <row r="3123" s="219" customFormat="1" ht="14.25" spans="1:7">
      <c r="A3123" s="226">
        <v>3119</v>
      </c>
      <c r="B3123" s="227" t="s">
        <v>25049</v>
      </c>
      <c r="C3123" s="11" t="s">
        <v>25050</v>
      </c>
      <c r="D3123" s="55">
        <v>11</v>
      </c>
      <c r="E3123" s="228">
        <v>80</v>
      </c>
      <c r="F3123" s="229">
        <f t="shared" si="48"/>
        <v>880</v>
      </c>
      <c r="G3123" s="230"/>
    </row>
    <row r="3124" s="219" customFormat="1" ht="14.25" spans="1:7">
      <c r="A3124" s="226">
        <v>3120</v>
      </c>
      <c r="B3124" s="227" t="s">
        <v>25051</v>
      </c>
      <c r="C3124" s="11" t="s">
        <v>25052</v>
      </c>
      <c r="D3124" s="55">
        <v>7</v>
      </c>
      <c r="E3124" s="228">
        <v>80</v>
      </c>
      <c r="F3124" s="229">
        <f t="shared" si="48"/>
        <v>560</v>
      </c>
      <c r="G3124" s="230"/>
    </row>
    <row r="3125" s="219" customFormat="1" ht="14.25" spans="1:7">
      <c r="A3125" s="226">
        <v>3121</v>
      </c>
      <c r="B3125" s="227" t="s">
        <v>25053</v>
      </c>
      <c r="C3125" s="11" t="s">
        <v>25054</v>
      </c>
      <c r="D3125" s="55">
        <v>4.6</v>
      </c>
      <c r="E3125" s="228">
        <v>80</v>
      </c>
      <c r="F3125" s="229">
        <f t="shared" si="48"/>
        <v>368</v>
      </c>
      <c r="G3125" s="230"/>
    </row>
    <row r="3126" s="219" customFormat="1" ht="14.25" spans="1:7">
      <c r="A3126" s="226">
        <v>3122</v>
      </c>
      <c r="B3126" s="227" t="s">
        <v>25055</v>
      </c>
      <c r="C3126" s="11" t="s">
        <v>25056</v>
      </c>
      <c r="D3126" s="55">
        <v>12</v>
      </c>
      <c r="E3126" s="228">
        <v>80</v>
      </c>
      <c r="F3126" s="229">
        <f t="shared" si="48"/>
        <v>960</v>
      </c>
      <c r="G3126" s="230"/>
    </row>
    <row r="3127" s="219" customFormat="1" ht="14.25" spans="1:7">
      <c r="A3127" s="226">
        <v>3123</v>
      </c>
      <c r="B3127" s="227" t="s">
        <v>25057</v>
      </c>
      <c r="C3127" s="11" t="s">
        <v>25058</v>
      </c>
      <c r="D3127" s="55">
        <v>12.5</v>
      </c>
      <c r="E3127" s="228">
        <v>80</v>
      </c>
      <c r="F3127" s="229">
        <f t="shared" si="48"/>
        <v>1000</v>
      </c>
      <c r="G3127" s="230"/>
    </row>
    <row r="3128" s="219" customFormat="1" ht="14.25" spans="1:7">
      <c r="A3128" s="226">
        <v>3124</v>
      </c>
      <c r="B3128" s="227" t="s">
        <v>25059</v>
      </c>
      <c r="C3128" s="11" t="s">
        <v>25060</v>
      </c>
      <c r="D3128" s="55">
        <v>11.5</v>
      </c>
      <c r="E3128" s="228">
        <v>80</v>
      </c>
      <c r="F3128" s="229">
        <f t="shared" si="48"/>
        <v>920</v>
      </c>
      <c r="G3128" s="230"/>
    </row>
    <row r="3129" s="219" customFormat="1" ht="14.25" spans="1:7">
      <c r="A3129" s="226">
        <v>3125</v>
      </c>
      <c r="B3129" s="227" t="s">
        <v>25061</v>
      </c>
      <c r="C3129" s="11" t="s">
        <v>25062</v>
      </c>
      <c r="D3129" s="55">
        <v>12.5</v>
      </c>
      <c r="E3129" s="228">
        <v>80</v>
      </c>
      <c r="F3129" s="229">
        <f t="shared" si="48"/>
        <v>1000</v>
      </c>
      <c r="G3129" s="230"/>
    </row>
    <row r="3130" s="219" customFormat="1" ht="14.25" spans="1:7">
      <c r="A3130" s="226">
        <v>3126</v>
      </c>
      <c r="B3130" s="227" t="s">
        <v>25063</v>
      </c>
      <c r="C3130" s="11" t="s">
        <v>25064</v>
      </c>
      <c r="D3130" s="55">
        <v>12.5</v>
      </c>
      <c r="E3130" s="228">
        <v>80</v>
      </c>
      <c r="F3130" s="229">
        <f t="shared" si="48"/>
        <v>1000</v>
      </c>
      <c r="G3130" s="230"/>
    </row>
    <row r="3131" s="219" customFormat="1" ht="14.25" spans="1:7">
      <c r="A3131" s="226">
        <v>3127</v>
      </c>
      <c r="B3131" s="227" t="s">
        <v>25065</v>
      </c>
      <c r="C3131" s="11" t="s">
        <v>25066</v>
      </c>
      <c r="D3131" s="55">
        <v>12</v>
      </c>
      <c r="E3131" s="228">
        <v>80</v>
      </c>
      <c r="F3131" s="229">
        <f t="shared" si="48"/>
        <v>960</v>
      </c>
      <c r="G3131" s="230"/>
    </row>
    <row r="3132" s="219" customFormat="1" ht="14.25" spans="1:7">
      <c r="A3132" s="226">
        <v>3128</v>
      </c>
      <c r="B3132" s="227" t="s">
        <v>25067</v>
      </c>
      <c r="C3132" s="11" t="s">
        <v>22464</v>
      </c>
      <c r="D3132" s="55">
        <v>14</v>
      </c>
      <c r="E3132" s="228">
        <v>80</v>
      </c>
      <c r="F3132" s="229">
        <f t="shared" si="48"/>
        <v>1120</v>
      </c>
      <c r="G3132" s="230"/>
    </row>
    <row r="3133" s="219" customFormat="1" ht="14.25" spans="1:7">
      <c r="A3133" s="226">
        <v>3129</v>
      </c>
      <c r="B3133" s="227" t="s">
        <v>25068</v>
      </c>
      <c r="C3133" s="11" t="s">
        <v>25069</v>
      </c>
      <c r="D3133" s="55">
        <v>12</v>
      </c>
      <c r="E3133" s="228">
        <v>80</v>
      </c>
      <c r="F3133" s="229">
        <f t="shared" si="48"/>
        <v>960</v>
      </c>
      <c r="G3133" s="230"/>
    </row>
    <row r="3134" s="219" customFormat="1" ht="14.25" spans="1:7">
      <c r="A3134" s="226">
        <v>3130</v>
      </c>
      <c r="B3134" s="227" t="s">
        <v>25070</v>
      </c>
      <c r="C3134" s="11" t="s">
        <v>25071</v>
      </c>
      <c r="D3134" s="55">
        <v>13.8</v>
      </c>
      <c r="E3134" s="228">
        <v>80</v>
      </c>
      <c r="F3134" s="229">
        <f t="shared" si="48"/>
        <v>1104</v>
      </c>
      <c r="G3134" s="230"/>
    </row>
    <row r="3135" s="219" customFormat="1" ht="14.25" spans="1:7">
      <c r="A3135" s="226">
        <v>3131</v>
      </c>
      <c r="B3135" s="227" t="s">
        <v>25072</v>
      </c>
      <c r="C3135" s="11" t="s">
        <v>25073</v>
      </c>
      <c r="D3135" s="55">
        <v>7.25</v>
      </c>
      <c r="E3135" s="228">
        <v>80</v>
      </c>
      <c r="F3135" s="229">
        <f t="shared" si="48"/>
        <v>580</v>
      </c>
      <c r="G3135" s="230"/>
    </row>
    <row r="3136" s="219" customFormat="1" ht="14.25" spans="1:7">
      <c r="A3136" s="226">
        <v>3132</v>
      </c>
      <c r="B3136" s="227" t="s">
        <v>25074</v>
      </c>
      <c r="C3136" s="11" t="s">
        <v>291</v>
      </c>
      <c r="D3136" s="55">
        <v>10.05</v>
      </c>
      <c r="E3136" s="228">
        <v>80</v>
      </c>
      <c r="F3136" s="229">
        <f t="shared" si="48"/>
        <v>804</v>
      </c>
      <c r="G3136" s="230"/>
    </row>
    <row r="3137" s="219" customFormat="1" ht="14.25" spans="1:7">
      <c r="A3137" s="226">
        <v>3133</v>
      </c>
      <c r="B3137" s="227" t="s">
        <v>25075</v>
      </c>
      <c r="C3137" s="11" t="s">
        <v>23600</v>
      </c>
      <c r="D3137" s="55">
        <v>12</v>
      </c>
      <c r="E3137" s="228">
        <v>80</v>
      </c>
      <c r="F3137" s="229">
        <f t="shared" si="48"/>
        <v>960</v>
      </c>
      <c r="G3137" s="230"/>
    </row>
    <row r="3138" s="219" customFormat="1" ht="14.25" spans="1:7">
      <c r="A3138" s="226">
        <v>3134</v>
      </c>
      <c r="B3138" s="227" t="s">
        <v>25076</v>
      </c>
      <c r="C3138" s="11" t="s">
        <v>25077</v>
      </c>
      <c r="D3138" s="55">
        <v>3.9</v>
      </c>
      <c r="E3138" s="228">
        <v>80</v>
      </c>
      <c r="F3138" s="229">
        <f t="shared" si="48"/>
        <v>312</v>
      </c>
      <c r="G3138" s="230"/>
    </row>
    <row r="3139" s="219" customFormat="1" ht="14.25" spans="1:7">
      <c r="A3139" s="226">
        <v>3135</v>
      </c>
      <c r="B3139" s="227" t="s">
        <v>25078</v>
      </c>
      <c r="C3139" s="11" t="s">
        <v>25079</v>
      </c>
      <c r="D3139" s="55">
        <v>2.2</v>
      </c>
      <c r="E3139" s="228">
        <v>80</v>
      </c>
      <c r="F3139" s="229">
        <f t="shared" si="48"/>
        <v>176</v>
      </c>
      <c r="G3139" s="230"/>
    </row>
    <row r="3140" s="219" customFormat="1" ht="14.25" spans="1:7">
      <c r="A3140" s="226">
        <v>3136</v>
      </c>
      <c r="B3140" s="227" t="s">
        <v>25080</v>
      </c>
      <c r="C3140" s="11" t="s">
        <v>6552</v>
      </c>
      <c r="D3140" s="55">
        <v>13</v>
      </c>
      <c r="E3140" s="228">
        <v>80</v>
      </c>
      <c r="F3140" s="229">
        <f t="shared" si="48"/>
        <v>1040</v>
      </c>
      <c r="G3140" s="230"/>
    </row>
    <row r="3141" s="219" customFormat="1" ht="14.25" spans="1:7">
      <c r="A3141" s="226">
        <v>3137</v>
      </c>
      <c r="B3141" s="227" t="s">
        <v>25081</v>
      </c>
      <c r="C3141" s="11" t="s">
        <v>24219</v>
      </c>
      <c r="D3141" s="55">
        <v>4.4</v>
      </c>
      <c r="E3141" s="228">
        <v>80</v>
      </c>
      <c r="F3141" s="229">
        <f t="shared" ref="F3141:F3204" si="49">D3141*E3141</f>
        <v>352</v>
      </c>
      <c r="G3141" s="230"/>
    </row>
    <row r="3142" s="219" customFormat="1" ht="14.25" spans="1:7">
      <c r="A3142" s="226">
        <v>3138</v>
      </c>
      <c r="B3142" s="227" t="s">
        <v>25082</v>
      </c>
      <c r="C3142" s="11" t="s">
        <v>25083</v>
      </c>
      <c r="D3142" s="55">
        <v>1.1</v>
      </c>
      <c r="E3142" s="228">
        <v>80</v>
      </c>
      <c r="F3142" s="229">
        <f t="shared" si="49"/>
        <v>88</v>
      </c>
      <c r="G3142" s="230"/>
    </row>
    <row r="3143" s="219" customFormat="1" ht="14.25" spans="1:7">
      <c r="A3143" s="226">
        <v>3139</v>
      </c>
      <c r="B3143" s="227" t="s">
        <v>25084</v>
      </c>
      <c r="C3143" s="11" t="s">
        <v>25085</v>
      </c>
      <c r="D3143" s="55">
        <v>13.3</v>
      </c>
      <c r="E3143" s="228">
        <v>80</v>
      </c>
      <c r="F3143" s="229">
        <f t="shared" si="49"/>
        <v>1064</v>
      </c>
      <c r="G3143" s="230"/>
    </row>
    <row r="3144" s="219" customFormat="1" ht="14.25" spans="1:7">
      <c r="A3144" s="226">
        <v>3140</v>
      </c>
      <c r="B3144" s="227" t="s">
        <v>25086</v>
      </c>
      <c r="C3144" s="11" t="s">
        <v>17025</v>
      </c>
      <c r="D3144" s="55">
        <v>4.4</v>
      </c>
      <c r="E3144" s="228">
        <v>80</v>
      </c>
      <c r="F3144" s="229">
        <f t="shared" si="49"/>
        <v>352</v>
      </c>
      <c r="G3144" s="230"/>
    </row>
    <row r="3145" s="219" customFormat="1" ht="14.25" spans="1:7">
      <c r="A3145" s="226">
        <v>3141</v>
      </c>
      <c r="B3145" s="227" t="s">
        <v>25087</v>
      </c>
      <c r="C3145" s="11" t="s">
        <v>25088</v>
      </c>
      <c r="D3145" s="55">
        <v>4.4</v>
      </c>
      <c r="E3145" s="228">
        <v>80</v>
      </c>
      <c r="F3145" s="229">
        <f t="shared" si="49"/>
        <v>352</v>
      </c>
      <c r="G3145" s="230"/>
    </row>
    <row r="3146" s="219" customFormat="1" ht="14.25" spans="1:7">
      <c r="A3146" s="226">
        <v>3142</v>
      </c>
      <c r="B3146" s="227" t="s">
        <v>25089</v>
      </c>
      <c r="C3146" s="11" t="s">
        <v>25090</v>
      </c>
      <c r="D3146" s="55">
        <v>67.6</v>
      </c>
      <c r="E3146" s="228">
        <v>80</v>
      </c>
      <c r="F3146" s="229">
        <f t="shared" si="49"/>
        <v>5408</v>
      </c>
      <c r="G3146" s="230"/>
    </row>
    <row r="3147" s="219" customFormat="1" ht="14.25" spans="1:7">
      <c r="A3147" s="226">
        <v>3143</v>
      </c>
      <c r="B3147" s="227" t="s">
        <v>25091</v>
      </c>
      <c r="C3147" s="11" t="s">
        <v>1061</v>
      </c>
      <c r="D3147" s="55">
        <v>4.4</v>
      </c>
      <c r="E3147" s="228">
        <v>80</v>
      </c>
      <c r="F3147" s="229">
        <f t="shared" si="49"/>
        <v>352</v>
      </c>
      <c r="G3147" s="230"/>
    </row>
    <row r="3148" s="219" customFormat="1" ht="14.25" spans="1:7">
      <c r="A3148" s="226">
        <v>3144</v>
      </c>
      <c r="B3148" s="227" t="s">
        <v>25092</v>
      </c>
      <c r="C3148" s="11" t="s">
        <v>1899</v>
      </c>
      <c r="D3148" s="55">
        <v>4.4</v>
      </c>
      <c r="E3148" s="228">
        <v>80</v>
      </c>
      <c r="F3148" s="229">
        <f t="shared" si="49"/>
        <v>352</v>
      </c>
      <c r="G3148" s="230"/>
    </row>
    <row r="3149" s="219" customFormat="1" ht="14.25" spans="1:7">
      <c r="A3149" s="226">
        <v>3145</v>
      </c>
      <c r="B3149" s="227" t="s">
        <v>25093</v>
      </c>
      <c r="C3149" s="11" t="s">
        <v>25094</v>
      </c>
      <c r="D3149" s="55">
        <v>4.4</v>
      </c>
      <c r="E3149" s="228">
        <v>80</v>
      </c>
      <c r="F3149" s="229">
        <f t="shared" si="49"/>
        <v>352</v>
      </c>
      <c r="G3149" s="230"/>
    </row>
    <row r="3150" s="219" customFormat="1" ht="14.25" spans="1:7">
      <c r="A3150" s="226">
        <v>3146</v>
      </c>
      <c r="B3150" s="227" t="s">
        <v>25095</v>
      </c>
      <c r="C3150" s="11" t="s">
        <v>23909</v>
      </c>
      <c r="D3150" s="55">
        <v>10</v>
      </c>
      <c r="E3150" s="228">
        <v>80</v>
      </c>
      <c r="F3150" s="229">
        <f t="shared" si="49"/>
        <v>800</v>
      </c>
      <c r="G3150" s="230"/>
    </row>
    <row r="3151" s="219" customFormat="1" ht="14.25" spans="1:7">
      <c r="A3151" s="226">
        <v>3147</v>
      </c>
      <c r="B3151" s="227" t="s">
        <v>25096</v>
      </c>
      <c r="C3151" s="11" t="s">
        <v>25097</v>
      </c>
      <c r="D3151" s="55">
        <v>4.4</v>
      </c>
      <c r="E3151" s="228">
        <v>80</v>
      </c>
      <c r="F3151" s="229">
        <f t="shared" si="49"/>
        <v>352</v>
      </c>
      <c r="G3151" s="230"/>
    </row>
    <row r="3152" s="219" customFormat="1" ht="14.25" spans="1:7">
      <c r="A3152" s="226">
        <v>3148</v>
      </c>
      <c r="B3152" s="227" t="s">
        <v>25098</v>
      </c>
      <c r="C3152" s="11" t="s">
        <v>4164</v>
      </c>
      <c r="D3152" s="55">
        <v>8</v>
      </c>
      <c r="E3152" s="228">
        <v>80</v>
      </c>
      <c r="F3152" s="229">
        <f t="shared" si="49"/>
        <v>640</v>
      </c>
      <c r="G3152" s="230"/>
    </row>
    <row r="3153" s="219" customFormat="1" ht="14.25" spans="1:7">
      <c r="A3153" s="226">
        <v>3149</v>
      </c>
      <c r="B3153" s="227" t="s">
        <v>25099</v>
      </c>
      <c r="C3153" s="11" t="s">
        <v>25100</v>
      </c>
      <c r="D3153" s="55">
        <v>14.4</v>
      </c>
      <c r="E3153" s="228">
        <v>80</v>
      </c>
      <c r="F3153" s="229">
        <f t="shared" si="49"/>
        <v>1152</v>
      </c>
      <c r="G3153" s="230"/>
    </row>
    <row r="3154" s="219" customFormat="1" ht="14.25" spans="1:7">
      <c r="A3154" s="226">
        <v>3150</v>
      </c>
      <c r="B3154" s="227" t="s">
        <v>25101</v>
      </c>
      <c r="C3154" s="11" t="s">
        <v>24245</v>
      </c>
      <c r="D3154" s="55">
        <v>14.4</v>
      </c>
      <c r="E3154" s="228">
        <v>80</v>
      </c>
      <c r="F3154" s="229">
        <f t="shared" si="49"/>
        <v>1152</v>
      </c>
      <c r="G3154" s="230"/>
    </row>
    <row r="3155" s="219" customFormat="1" ht="14.25" spans="1:7">
      <c r="A3155" s="226">
        <v>3151</v>
      </c>
      <c r="B3155" s="227" t="s">
        <v>25102</v>
      </c>
      <c r="C3155" s="11" t="s">
        <v>24187</v>
      </c>
      <c r="D3155" s="55">
        <v>3.6</v>
      </c>
      <c r="E3155" s="228">
        <v>80</v>
      </c>
      <c r="F3155" s="229">
        <f t="shared" si="49"/>
        <v>288</v>
      </c>
      <c r="G3155" s="230"/>
    </row>
    <row r="3156" s="219" customFormat="1" ht="14.25" spans="1:7">
      <c r="A3156" s="226">
        <v>3152</v>
      </c>
      <c r="B3156" s="227" t="s">
        <v>25103</v>
      </c>
      <c r="C3156" s="11" t="s">
        <v>25104</v>
      </c>
      <c r="D3156" s="55">
        <v>4.4</v>
      </c>
      <c r="E3156" s="228">
        <v>80</v>
      </c>
      <c r="F3156" s="229">
        <f t="shared" si="49"/>
        <v>352</v>
      </c>
      <c r="G3156" s="230"/>
    </row>
    <row r="3157" s="219" customFormat="1" ht="14.25" spans="1:7">
      <c r="A3157" s="226">
        <v>3153</v>
      </c>
      <c r="B3157" s="227" t="s">
        <v>25105</v>
      </c>
      <c r="C3157" s="11" t="s">
        <v>25106</v>
      </c>
      <c r="D3157" s="55">
        <v>4.4</v>
      </c>
      <c r="E3157" s="228">
        <v>80</v>
      </c>
      <c r="F3157" s="229">
        <f t="shared" si="49"/>
        <v>352</v>
      </c>
      <c r="G3157" s="230"/>
    </row>
    <row r="3158" s="219" customFormat="1" ht="14.25" spans="1:7">
      <c r="A3158" s="226">
        <v>3154</v>
      </c>
      <c r="B3158" s="227" t="s">
        <v>25107</v>
      </c>
      <c r="C3158" s="11" t="s">
        <v>25108</v>
      </c>
      <c r="D3158" s="55">
        <v>4.4</v>
      </c>
      <c r="E3158" s="228">
        <v>80</v>
      </c>
      <c r="F3158" s="229">
        <f t="shared" si="49"/>
        <v>352</v>
      </c>
      <c r="G3158" s="230"/>
    </row>
    <row r="3159" s="219" customFormat="1" ht="14.25" spans="1:7">
      <c r="A3159" s="226">
        <v>3155</v>
      </c>
      <c r="B3159" s="227" t="s">
        <v>25109</v>
      </c>
      <c r="C3159" s="11" t="s">
        <v>25110</v>
      </c>
      <c r="D3159" s="55">
        <v>10</v>
      </c>
      <c r="E3159" s="228">
        <v>80</v>
      </c>
      <c r="F3159" s="229">
        <f t="shared" si="49"/>
        <v>800</v>
      </c>
      <c r="G3159" s="230"/>
    </row>
    <row r="3160" s="219" customFormat="1" ht="14.25" spans="1:7">
      <c r="A3160" s="226">
        <v>3156</v>
      </c>
      <c r="B3160" s="227" t="s">
        <v>25111</v>
      </c>
      <c r="C3160" s="11" t="s">
        <v>25112</v>
      </c>
      <c r="D3160" s="55">
        <v>10.4</v>
      </c>
      <c r="E3160" s="228">
        <v>80</v>
      </c>
      <c r="F3160" s="229">
        <f t="shared" si="49"/>
        <v>832</v>
      </c>
      <c r="G3160" s="230"/>
    </row>
    <row r="3161" s="219" customFormat="1" ht="14.25" spans="1:7">
      <c r="A3161" s="226">
        <v>3157</v>
      </c>
      <c r="B3161" s="227" t="s">
        <v>25113</v>
      </c>
      <c r="C3161" s="11" t="s">
        <v>10594</v>
      </c>
      <c r="D3161" s="55">
        <v>16</v>
      </c>
      <c r="E3161" s="228">
        <v>80</v>
      </c>
      <c r="F3161" s="229">
        <f t="shared" si="49"/>
        <v>1280</v>
      </c>
      <c r="G3161" s="230"/>
    </row>
    <row r="3162" s="219" customFormat="1" ht="14.25" spans="1:7">
      <c r="A3162" s="226">
        <v>3158</v>
      </c>
      <c r="B3162" s="227" t="s">
        <v>25114</v>
      </c>
      <c r="C3162" s="11" t="s">
        <v>1495</v>
      </c>
      <c r="D3162" s="55">
        <v>13.5</v>
      </c>
      <c r="E3162" s="228">
        <v>80</v>
      </c>
      <c r="F3162" s="229">
        <f t="shared" si="49"/>
        <v>1080</v>
      </c>
      <c r="G3162" s="230"/>
    </row>
    <row r="3163" s="219" customFormat="1" ht="14.25" spans="1:7">
      <c r="A3163" s="226">
        <v>3159</v>
      </c>
      <c r="B3163" s="227" t="s">
        <v>25115</v>
      </c>
      <c r="C3163" s="11" t="s">
        <v>25116</v>
      </c>
      <c r="D3163" s="55">
        <v>13.5</v>
      </c>
      <c r="E3163" s="228">
        <v>80</v>
      </c>
      <c r="F3163" s="229">
        <f t="shared" si="49"/>
        <v>1080</v>
      </c>
      <c r="G3163" s="230"/>
    </row>
    <row r="3164" s="219" customFormat="1" ht="14.25" spans="1:7">
      <c r="A3164" s="226">
        <v>3160</v>
      </c>
      <c r="B3164" s="227" t="s">
        <v>25117</v>
      </c>
      <c r="C3164" s="11" t="s">
        <v>9752</v>
      </c>
      <c r="D3164" s="55">
        <v>8</v>
      </c>
      <c r="E3164" s="228">
        <v>80</v>
      </c>
      <c r="F3164" s="229">
        <f t="shared" si="49"/>
        <v>640</v>
      </c>
      <c r="G3164" s="230"/>
    </row>
    <row r="3165" s="219" customFormat="1" ht="14.25" spans="1:7">
      <c r="A3165" s="226">
        <v>3161</v>
      </c>
      <c r="B3165" s="227" t="s">
        <v>25118</v>
      </c>
      <c r="C3165" s="11" t="s">
        <v>20003</v>
      </c>
      <c r="D3165" s="55">
        <v>5.5</v>
      </c>
      <c r="E3165" s="228">
        <v>80</v>
      </c>
      <c r="F3165" s="229">
        <f t="shared" si="49"/>
        <v>440</v>
      </c>
      <c r="G3165" s="230"/>
    </row>
    <row r="3166" s="219" customFormat="1" ht="14.25" spans="1:7">
      <c r="A3166" s="226">
        <v>3162</v>
      </c>
      <c r="B3166" s="227" t="s">
        <v>25119</v>
      </c>
      <c r="C3166" s="11" t="s">
        <v>25120</v>
      </c>
      <c r="D3166" s="55">
        <v>12</v>
      </c>
      <c r="E3166" s="228">
        <v>80</v>
      </c>
      <c r="F3166" s="229">
        <f t="shared" si="49"/>
        <v>960</v>
      </c>
      <c r="G3166" s="230"/>
    </row>
    <row r="3167" s="219" customFormat="1" ht="14.25" spans="1:7">
      <c r="A3167" s="226">
        <v>3163</v>
      </c>
      <c r="B3167" s="227" t="s">
        <v>25121</v>
      </c>
      <c r="C3167" s="11" t="s">
        <v>25122</v>
      </c>
      <c r="D3167" s="55">
        <v>2.2</v>
      </c>
      <c r="E3167" s="228">
        <v>80</v>
      </c>
      <c r="F3167" s="229">
        <f t="shared" si="49"/>
        <v>176</v>
      </c>
      <c r="G3167" s="230"/>
    </row>
    <row r="3168" s="219" customFormat="1" ht="14.25" spans="1:7">
      <c r="A3168" s="226">
        <v>3164</v>
      </c>
      <c r="B3168" s="227" t="s">
        <v>25123</v>
      </c>
      <c r="C3168" s="11" t="s">
        <v>25124</v>
      </c>
      <c r="D3168" s="55">
        <v>3.3</v>
      </c>
      <c r="E3168" s="228">
        <v>80</v>
      </c>
      <c r="F3168" s="229">
        <f t="shared" si="49"/>
        <v>264</v>
      </c>
      <c r="G3168" s="230"/>
    </row>
    <row r="3169" s="219" customFormat="1" ht="14.25" spans="1:7">
      <c r="A3169" s="226">
        <v>3165</v>
      </c>
      <c r="B3169" s="227" t="s">
        <v>25125</v>
      </c>
      <c r="C3169" s="11" t="s">
        <v>25126</v>
      </c>
      <c r="D3169" s="55">
        <v>28.5</v>
      </c>
      <c r="E3169" s="228">
        <v>80</v>
      </c>
      <c r="F3169" s="229">
        <f t="shared" si="49"/>
        <v>2280</v>
      </c>
      <c r="G3169" s="230"/>
    </row>
    <row r="3170" s="219" customFormat="1" ht="14.25" spans="1:7">
      <c r="A3170" s="226">
        <v>3166</v>
      </c>
      <c r="B3170" s="227" t="s">
        <v>25127</v>
      </c>
      <c r="C3170" s="11" t="s">
        <v>25128</v>
      </c>
      <c r="D3170" s="55">
        <v>5.5</v>
      </c>
      <c r="E3170" s="228">
        <v>80</v>
      </c>
      <c r="F3170" s="229">
        <f t="shared" si="49"/>
        <v>440</v>
      </c>
      <c r="G3170" s="230"/>
    </row>
    <row r="3171" s="219" customFormat="1" ht="14.25" spans="1:7">
      <c r="A3171" s="226">
        <v>3167</v>
      </c>
      <c r="B3171" s="227" t="s">
        <v>25129</v>
      </c>
      <c r="C3171" s="11" t="s">
        <v>9324</v>
      </c>
      <c r="D3171" s="55">
        <v>7.7</v>
      </c>
      <c r="E3171" s="228">
        <v>80</v>
      </c>
      <c r="F3171" s="229">
        <f t="shared" si="49"/>
        <v>616</v>
      </c>
      <c r="G3171" s="230"/>
    </row>
    <row r="3172" s="219" customFormat="1" ht="14.25" spans="1:7">
      <c r="A3172" s="226">
        <v>3168</v>
      </c>
      <c r="B3172" s="227" t="s">
        <v>25130</v>
      </c>
      <c r="C3172" s="11" t="s">
        <v>25131</v>
      </c>
      <c r="D3172" s="55">
        <v>3.3</v>
      </c>
      <c r="E3172" s="228">
        <v>80</v>
      </c>
      <c r="F3172" s="229">
        <f t="shared" si="49"/>
        <v>264</v>
      </c>
      <c r="G3172" s="230"/>
    </row>
    <row r="3173" s="219" customFormat="1" ht="14.25" spans="1:7">
      <c r="A3173" s="226">
        <v>3169</v>
      </c>
      <c r="B3173" s="227" t="s">
        <v>25132</v>
      </c>
      <c r="C3173" s="11" t="s">
        <v>25133</v>
      </c>
      <c r="D3173" s="55">
        <v>5.5</v>
      </c>
      <c r="E3173" s="228">
        <v>80</v>
      </c>
      <c r="F3173" s="229">
        <f t="shared" si="49"/>
        <v>440</v>
      </c>
      <c r="G3173" s="230"/>
    </row>
    <row r="3174" s="219" customFormat="1" ht="14.25" spans="1:7">
      <c r="A3174" s="226">
        <v>3170</v>
      </c>
      <c r="B3174" s="227" t="s">
        <v>25134</v>
      </c>
      <c r="C3174" s="11" t="s">
        <v>25135</v>
      </c>
      <c r="D3174" s="55">
        <v>6.6</v>
      </c>
      <c r="E3174" s="228">
        <v>80</v>
      </c>
      <c r="F3174" s="229">
        <f t="shared" si="49"/>
        <v>528</v>
      </c>
      <c r="G3174" s="230"/>
    </row>
    <row r="3175" s="219" customFormat="1" ht="14.25" spans="1:7">
      <c r="A3175" s="226">
        <v>3171</v>
      </c>
      <c r="B3175" s="227" t="s">
        <v>25136</v>
      </c>
      <c r="C3175" s="11" t="s">
        <v>25137</v>
      </c>
      <c r="D3175" s="55">
        <v>10.6</v>
      </c>
      <c r="E3175" s="228">
        <v>80</v>
      </c>
      <c r="F3175" s="229">
        <f t="shared" si="49"/>
        <v>848</v>
      </c>
      <c r="G3175" s="230"/>
    </row>
    <row r="3176" s="219" customFormat="1" ht="14.25" spans="1:7">
      <c r="A3176" s="226">
        <v>3172</v>
      </c>
      <c r="B3176" s="227" t="s">
        <v>25138</v>
      </c>
      <c r="C3176" s="11" t="s">
        <v>5879</v>
      </c>
      <c r="D3176" s="55">
        <v>126.3</v>
      </c>
      <c r="E3176" s="228">
        <v>80</v>
      </c>
      <c r="F3176" s="229">
        <f t="shared" si="49"/>
        <v>10104</v>
      </c>
      <c r="G3176" s="230"/>
    </row>
    <row r="3177" s="219" customFormat="1" ht="14.25" spans="1:7">
      <c r="A3177" s="226">
        <v>3173</v>
      </c>
      <c r="B3177" s="227" t="s">
        <v>25139</v>
      </c>
      <c r="C3177" s="11" t="s">
        <v>25140</v>
      </c>
      <c r="D3177" s="55">
        <v>6.55</v>
      </c>
      <c r="E3177" s="228">
        <v>80</v>
      </c>
      <c r="F3177" s="229">
        <f t="shared" si="49"/>
        <v>524</v>
      </c>
      <c r="G3177" s="230"/>
    </row>
    <row r="3178" s="219" customFormat="1" ht="14.25" spans="1:7">
      <c r="A3178" s="226">
        <v>3174</v>
      </c>
      <c r="B3178" s="227" t="s">
        <v>25141</v>
      </c>
      <c r="C3178" s="11" t="s">
        <v>25142</v>
      </c>
      <c r="D3178" s="55">
        <v>3.2</v>
      </c>
      <c r="E3178" s="228">
        <v>80</v>
      </c>
      <c r="F3178" s="229">
        <f t="shared" si="49"/>
        <v>256</v>
      </c>
      <c r="G3178" s="230"/>
    </row>
    <row r="3179" s="219" customFormat="1" ht="14.25" spans="1:7">
      <c r="A3179" s="226">
        <v>3175</v>
      </c>
      <c r="B3179" s="227" t="s">
        <v>25143</v>
      </c>
      <c r="C3179" s="11" t="s">
        <v>25144</v>
      </c>
      <c r="D3179" s="55">
        <v>2.87</v>
      </c>
      <c r="E3179" s="228">
        <v>80</v>
      </c>
      <c r="F3179" s="229">
        <f t="shared" si="49"/>
        <v>229.6</v>
      </c>
      <c r="G3179" s="230"/>
    </row>
    <row r="3180" s="219" customFormat="1" ht="14.25" spans="1:7">
      <c r="A3180" s="226">
        <v>3176</v>
      </c>
      <c r="B3180" s="227" t="s">
        <v>25145</v>
      </c>
      <c r="C3180" s="11" t="s">
        <v>387</v>
      </c>
      <c r="D3180" s="55">
        <v>3.2</v>
      </c>
      <c r="E3180" s="228">
        <v>80</v>
      </c>
      <c r="F3180" s="229">
        <f t="shared" si="49"/>
        <v>256</v>
      </c>
      <c r="G3180" s="230"/>
    </row>
    <row r="3181" s="219" customFormat="1" ht="14.25" spans="1:7">
      <c r="A3181" s="226">
        <v>3177</v>
      </c>
      <c r="B3181" s="227" t="s">
        <v>25146</v>
      </c>
      <c r="C3181" s="11" t="s">
        <v>25147</v>
      </c>
      <c r="D3181" s="55">
        <v>2.19</v>
      </c>
      <c r="E3181" s="228">
        <v>80</v>
      </c>
      <c r="F3181" s="229">
        <f t="shared" si="49"/>
        <v>175.2</v>
      </c>
      <c r="G3181" s="230"/>
    </row>
    <row r="3182" s="219" customFormat="1" ht="14.25" spans="1:7">
      <c r="A3182" s="226">
        <v>3178</v>
      </c>
      <c r="B3182" s="227" t="s">
        <v>25148</v>
      </c>
      <c r="C3182" s="11" t="s">
        <v>10175</v>
      </c>
      <c r="D3182" s="55">
        <v>4.8</v>
      </c>
      <c r="E3182" s="228">
        <v>80</v>
      </c>
      <c r="F3182" s="229">
        <f t="shared" si="49"/>
        <v>384</v>
      </c>
      <c r="G3182" s="230"/>
    </row>
    <row r="3183" s="219" customFormat="1" ht="14.25" spans="1:7">
      <c r="A3183" s="226">
        <v>3179</v>
      </c>
      <c r="B3183" s="227" t="s">
        <v>25149</v>
      </c>
      <c r="C3183" s="11" t="s">
        <v>25150</v>
      </c>
      <c r="D3183" s="55">
        <v>2.4</v>
      </c>
      <c r="E3183" s="228">
        <v>80</v>
      </c>
      <c r="F3183" s="229">
        <f t="shared" si="49"/>
        <v>192</v>
      </c>
      <c r="G3183" s="230"/>
    </row>
    <row r="3184" s="219" customFormat="1" ht="14.25" spans="1:7">
      <c r="A3184" s="226">
        <v>3180</v>
      </c>
      <c r="B3184" s="227" t="s">
        <v>25151</v>
      </c>
      <c r="C3184" s="11" t="s">
        <v>1219</v>
      </c>
      <c r="D3184" s="55">
        <v>5.26</v>
      </c>
      <c r="E3184" s="228">
        <v>80</v>
      </c>
      <c r="F3184" s="229">
        <f t="shared" si="49"/>
        <v>420.8</v>
      </c>
      <c r="G3184" s="230"/>
    </row>
    <row r="3185" s="219" customFormat="1" ht="14.25" spans="1:7">
      <c r="A3185" s="226">
        <v>3181</v>
      </c>
      <c r="B3185" s="227" t="s">
        <v>25152</v>
      </c>
      <c r="C3185" s="11" t="s">
        <v>25153</v>
      </c>
      <c r="D3185" s="55">
        <v>6.4</v>
      </c>
      <c r="E3185" s="228">
        <v>80</v>
      </c>
      <c r="F3185" s="229">
        <f t="shared" si="49"/>
        <v>512</v>
      </c>
      <c r="G3185" s="230"/>
    </row>
    <row r="3186" s="219" customFormat="1" ht="14.25" spans="1:7">
      <c r="A3186" s="226">
        <v>3182</v>
      </c>
      <c r="B3186" s="227" t="s">
        <v>25154</v>
      </c>
      <c r="C3186" s="11" t="s">
        <v>25155</v>
      </c>
      <c r="D3186" s="55">
        <v>5.04</v>
      </c>
      <c r="E3186" s="228">
        <v>80</v>
      </c>
      <c r="F3186" s="229">
        <f t="shared" si="49"/>
        <v>403.2</v>
      </c>
      <c r="G3186" s="230"/>
    </row>
    <row r="3187" s="219" customFormat="1" ht="14.25" spans="1:7">
      <c r="A3187" s="226">
        <v>3183</v>
      </c>
      <c r="B3187" s="227" t="s">
        <v>25156</v>
      </c>
      <c r="C3187" s="11" t="s">
        <v>1984</v>
      </c>
      <c r="D3187" s="55">
        <v>4.6</v>
      </c>
      <c r="E3187" s="228">
        <v>80</v>
      </c>
      <c r="F3187" s="229">
        <f t="shared" si="49"/>
        <v>368</v>
      </c>
      <c r="G3187" s="230"/>
    </row>
    <row r="3188" s="219" customFormat="1" ht="14.25" spans="1:7">
      <c r="A3188" s="226">
        <v>3184</v>
      </c>
      <c r="B3188" s="227" t="s">
        <v>25157</v>
      </c>
      <c r="C3188" s="11" t="s">
        <v>25158</v>
      </c>
      <c r="D3188" s="55">
        <v>5.25</v>
      </c>
      <c r="E3188" s="228">
        <v>80</v>
      </c>
      <c r="F3188" s="229">
        <f t="shared" si="49"/>
        <v>420</v>
      </c>
      <c r="G3188" s="230"/>
    </row>
    <row r="3189" s="219" customFormat="1" ht="14.25" spans="1:7">
      <c r="A3189" s="226">
        <v>3185</v>
      </c>
      <c r="B3189" s="227" t="s">
        <v>25159</v>
      </c>
      <c r="C3189" s="11" t="s">
        <v>25160</v>
      </c>
      <c r="D3189" s="55">
        <v>4.68</v>
      </c>
      <c r="E3189" s="228">
        <v>80</v>
      </c>
      <c r="F3189" s="229">
        <f t="shared" si="49"/>
        <v>374.4</v>
      </c>
      <c r="G3189" s="230"/>
    </row>
    <row r="3190" s="219" customFormat="1" ht="14.25" spans="1:7">
      <c r="A3190" s="226">
        <v>3186</v>
      </c>
      <c r="B3190" s="227" t="s">
        <v>25161</v>
      </c>
      <c r="C3190" s="11" t="s">
        <v>25162</v>
      </c>
      <c r="D3190" s="55">
        <v>5.2</v>
      </c>
      <c r="E3190" s="228">
        <v>80</v>
      </c>
      <c r="F3190" s="229">
        <f t="shared" si="49"/>
        <v>416</v>
      </c>
      <c r="G3190" s="230"/>
    </row>
    <row r="3191" s="219" customFormat="1" ht="14.25" spans="1:7">
      <c r="A3191" s="226">
        <v>3187</v>
      </c>
      <c r="B3191" s="227" t="s">
        <v>25163</v>
      </c>
      <c r="C3191" s="11" t="s">
        <v>22718</v>
      </c>
      <c r="D3191" s="55">
        <v>8</v>
      </c>
      <c r="E3191" s="228">
        <v>80</v>
      </c>
      <c r="F3191" s="229">
        <f t="shared" si="49"/>
        <v>640</v>
      </c>
      <c r="G3191" s="230"/>
    </row>
    <row r="3192" s="219" customFormat="1" ht="14.25" spans="1:7">
      <c r="A3192" s="226">
        <v>3188</v>
      </c>
      <c r="B3192" s="227" t="s">
        <v>25164</v>
      </c>
      <c r="C3192" s="11" t="s">
        <v>16</v>
      </c>
      <c r="D3192" s="55">
        <v>5.69</v>
      </c>
      <c r="E3192" s="228">
        <v>80</v>
      </c>
      <c r="F3192" s="229">
        <f t="shared" si="49"/>
        <v>455.2</v>
      </c>
      <c r="G3192" s="230"/>
    </row>
    <row r="3193" s="219" customFormat="1" ht="14.25" spans="1:7">
      <c r="A3193" s="226">
        <v>3189</v>
      </c>
      <c r="B3193" s="227" t="s">
        <v>25165</v>
      </c>
      <c r="C3193" s="11" t="s">
        <v>311</v>
      </c>
      <c r="D3193" s="55">
        <v>7.04</v>
      </c>
      <c r="E3193" s="228">
        <v>80</v>
      </c>
      <c r="F3193" s="229">
        <f t="shared" si="49"/>
        <v>563.2</v>
      </c>
      <c r="G3193" s="230"/>
    </row>
    <row r="3194" s="219" customFormat="1" ht="14.25" spans="1:7">
      <c r="A3194" s="226">
        <v>3190</v>
      </c>
      <c r="B3194" s="227" t="s">
        <v>25166</v>
      </c>
      <c r="C3194" s="11" t="s">
        <v>25167</v>
      </c>
      <c r="D3194" s="55">
        <v>7.76</v>
      </c>
      <c r="E3194" s="228">
        <v>80</v>
      </c>
      <c r="F3194" s="229">
        <f t="shared" si="49"/>
        <v>620.8</v>
      </c>
      <c r="G3194" s="230"/>
    </row>
    <row r="3195" s="219" customFormat="1" ht="14.25" spans="1:7">
      <c r="A3195" s="226">
        <v>3191</v>
      </c>
      <c r="B3195" s="227" t="s">
        <v>25168</v>
      </c>
      <c r="C3195" s="11" t="s">
        <v>11390</v>
      </c>
      <c r="D3195" s="55">
        <v>9.15</v>
      </c>
      <c r="E3195" s="228">
        <v>80</v>
      </c>
      <c r="F3195" s="229">
        <f t="shared" si="49"/>
        <v>732</v>
      </c>
      <c r="G3195" s="230"/>
    </row>
    <row r="3196" s="219" customFormat="1" ht="14.25" spans="1:7">
      <c r="A3196" s="226">
        <v>3192</v>
      </c>
      <c r="B3196" s="227" t="s">
        <v>25169</v>
      </c>
      <c r="C3196" s="11" t="s">
        <v>25170</v>
      </c>
      <c r="D3196" s="55">
        <v>7.42</v>
      </c>
      <c r="E3196" s="228">
        <v>80</v>
      </c>
      <c r="F3196" s="229">
        <f t="shared" si="49"/>
        <v>593.6</v>
      </c>
      <c r="G3196" s="230"/>
    </row>
    <row r="3197" s="219" customFormat="1" ht="14.25" spans="1:7">
      <c r="A3197" s="226">
        <v>3193</v>
      </c>
      <c r="B3197" s="227" t="s">
        <v>25171</v>
      </c>
      <c r="C3197" s="11" t="s">
        <v>25172</v>
      </c>
      <c r="D3197" s="55">
        <v>4.55</v>
      </c>
      <c r="E3197" s="228">
        <v>80</v>
      </c>
      <c r="F3197" s="229">
        <f t="shared" si="49"/>
        <v>364</v>
      </c>
      <c r="G3197" s="230"/>
    </row>
    <row r="3198" s="219" customFormat="1" ht="14.25" spans="1:7">
      <c r="A3198" s="226">
        <v>3194</v>
      </c>
      <c r="B3198" s="227" t="s">
        <v>25173</v>
      </c>
      <c r="C3198" s="11" t="s">
        <v>1925</v>
      </c>
      <c r="D3198" s="55">
        <v>11.53</v>
      </c>
      <c r="E3198" s="228">
        <v>80</v>
      </c>
      <c r="F3198" s="229">
        <f t="shared" si="49"/>
        <v>922.4</v>
      </c>
      <c r="G3198" s="230"/>
    </row>
    <row r="3199" s="219" customFormat="1" ht="14.25" spans="1:7">
      <c r="A3199" s="226">
        <v>3195</v>
      </c>
      <c r="B3199" s="227" t="s">
        <v>25174</v>
      </c>
      <c r="C3199" s="11" t="s">
        <v>25175</v>
      </c>
      <c r="D3199" s="55">
        <v>10.04</v>
      </c>
      <c r="E3199" s="228">
        <v>80</v>
      </c>
      <c r="F3199" s="229">
        <f t="shared" si="49"/>
        <v>803.2</v>
      </c>
      <c r="G3199" s="230"/>
    </row>
    <row r="3200" s="219" customFormat="1" ht="14.25" spans="1:7">
      <c r="A3200" s="226">
        <v>3196</v>
      </c>
      <c r="B3200" s="227" t="s">
        <v>25176</v>
      </c>
      <c r="C3200" s="11" t="s">
        <v>387</v>
      </c>
      <c r="D3200" s="55">
        <v>5.63</v>
      </c>
      <c r="E3200" s="228">
        <v>80</v>
      </c>
      <c r="F3200" s="229">
        <f t="shared" si="49"/>
        <v>450.4</v>
      </c>
      <c r="G3200" s="230"/>
    </row>
    <row r="3201" s="219" customFormat="1" ht="14.25" spans="1:7">
      <c r="A3201" s="226">
        <v>3197</v>
      </c>
      <c r="B3201" s="227" t="s">
        <v>25177</v>
      </c>
      <c r="C3201" s="11" t="s">
        <v>1622</v>
      </c>
      <c r="D3201" s="55">
        <v>2.4</v>
      </c>
      <c r="E3201" s="228">
        <v>80</v>
      </c>
      <c r="F3201" s="229">
        <f t="shared" si="49"/>
        <v>192</v>
      </c>
      <c r="G3201" s="230"/>
    </row>
    <row r="3202" s="219" customFormat="1" ht="14.25" spans="1:7">
      <c r="A3202" s="226">
        <v>3198</v>
      </c>
      <c r="B3202" s="227" t="s">
        <v>25178</v>
      </c>
      <c r="C3202" s="11" t="s">
        <v>25179</v>
      </c>
      <c r="D3202" s="55">
        <v>9.24</v>
      </c>
      <c r="E3202" s="228">
        <v>80</v>
      </c>
      <c r="F3202" s="229">
        <f t="shared" si="49"/>
        <v>739.2</v>
      </c>
      <c r="G3202" s="230"/>
    </row>
    <row r="3203" s="219" customFormat="1" ht="14.25" spans="1:7">
      <c r="A3203" s="226">
        <v>3199</v>
      </c>
      <c r="B3203" s="227" t="s">
        <v>25180</v>
      </c>
      <c r="C3203" s="11" t="s">
        <v>25181</v>
      </c>
      <c r="D3203" s="55">
        <v>7.93</v>
      </c>
      <c r="E3203" s="228">
        <v>80</v>
      </c>
      <c r="F3203" s="229">
        <f t="shared" si="49"/>
        <v>634.4</v>
      </c>
      <c r="G3203" s="230"/>
    </row>
    <row r="3204" s="219" customFormat="1" ht="14.25" spans="1:7">
      <c r="A3204" s="226">
        <v>3200</v>
      </c>
      <c r="B3204" s="227" t="s">
        <v>25182</v>
      </c>
      <c r="C3204" s="11" t="s">
        <v>25183</v>
      </c>
      <c r="D3204" s="55">
        <v>4.5</v>
      </c>
      <c r="E3204" s="228">
        <v>80</v>
      </c>
      <c r="F3204" s="229">
        <f t="shared" si="49"/>
        <v>360</v>
      </c>
      <c r="G3204" s="230"/>
    </row>
    <row r="3205" s="219" customFormat="1" ht="14.25" spans="1:7">
      <c r="A3205" s="226">
        <v>3201</v>
      </c>
      <c r="B3205" s="227" t="s">
        <v>25184</v>
      </c>
      <c r="C3205" s="11" t="s">
        <v>25185</v>
      </c>
      <c r="D3205" s="55">
        <v>4.8</v>
      </c>
      <c r="E3205" s="228">
        <v>80</v>
      </c>
      <c r="F3205" s="229">
        <f t="shared" ref="F3205:F3268" si="50">D3205*E3205</f>
        <v>384</v>
      </c>
      <c r="G3205" s="230"/>
    </row>
    <row r="3206" s="219" customFormat="1" ht="14.25" spans="1:7">
      <c r="A3206" s="226">
        <v>3202</v>
      </c>
      <c r="B3206" s="227" t="s">
        <v>25186</v>
      </c>
      <c r="C3206" s="11" t="s">
        <v>25187</v>
      </c>
      <c r="D3206" s="55">
        <v>4.8</v>
      </c>
      <c r="E3206" s="228">
        <v>80</v>
      </c>
      <c r="F3206" s="229">
        <f t="shared" si="50"/>
        <v>384</v>
      </c>
      <c r="G3206" s="230"/>
    </row>
    <row r="3207" s="219" customFormat="1" ht="14.25" spans="1:7">
      <c r="A3207" s="226">
        <v>3203</v>
      </c>
      <c r="B3207" s="227" t="s">
        <v>25188</v>
      </c>
      <c r="C3207" s="11" t="s">
        <v>25189</v>
      </c>
      <c r="D3207" s="55">
        <v>4.8</v>
      </c>
      <c r="E3207" s="228">
        <v>80</v>
      </c>
      <c r="F3207" s="229">
        <f t="shared" si="50"/>
        <v>384</v>
      </c>
      <c r="G3207" s="230"/>
    </row>
    <row r="3208" s="219" customFormat="1" ht="14.25" spans="1:7">
      <c r="A3208" s="226">
        <v>3204</v>
      </c>
      <c r="B3208" s="227" t="s">
        <v>25190</v>
      </c>
      <c r="C3208" s="11" t="s">
        <v>25191</v>
      </c>
      <c r="D3208" s="55">
        <v>4.8</v>
      </c>
      <c r="E3208" s="228">
        <v>80</v>
      </c>
      <c r="F3208" s="229">
        <f t="shared" si="50"/>
        <v>384</v>
      </c>
      <c r="G3208" s="230"/>
    </row>
    <row r="3209" s="219" customFormat="1" ht="14.25" spans="1:7">
      <c r="A3209" s="226">
        <v>3205</v>
      </c>
      <c r="B3209" s="227" t="s">
        <v>25192</v>
      </c>
      <c r="C3209" s="11" t="s">
        <v>25193</v>
      </c>
      <c r="D3209" s="55">
        <v>4.8</v>
      </c>
      <c r="E3209" s="228">
        <v>80</v>
      </c>
      <c r="F3209" s="229">
        <f t="shared" si="50"/>
        <v>384</v>
      </c>
      <c r="G3209" s="230"/>
    </row>
    <row r="3210" s="219" customFormat="1" ht="14.25" spans="1:7">
      <c r="A3210" s="226">
        <v>3206</v>
      </c>
      <c r="B3210" s="227" t="s">
        <v>25194</v>
      </c>
      <c r="C3210" s="11" t="s">
        <v>25195</v>
      </c>
      <c r="D3210" s="55">
        <v>6.4</v>
      </c>
      <c r="E3210" s="228">
        <v>80</v>
      </c>
      <c r="F3210" s="229">
        <f t="shared" si="50"/>
        <v>512</v>
      </c>
      <c r="G3210" s="230"/>
    </row>
    <row r="3211" s="219" customFormat="1" ht="14.25" spans="1:7">
      <c r="A3211" s="226">
        <v>3207</v>
      </c>
      <c r="B3211" s="227" t="s">
        <v>25196</v>
      </c>
      <c r="C3211" s="11" t="s">
        <v>25197</v>
      </c>
      <c r="D3211" s="55">
        <v>6.18</v>
      </c>
      <c r="E3211" s="228">
        <v>80</v>
      </c>
      <c r="F3211" s="229">
        <f t="shared" si="50"/>
        <v>494.4</v>
      </c>
      <c r="G3211" s="230"/>
    </row>
    <row r="3212" s="219" customFormat="1" ht="14.25" spans="1:7">
      <c r="A3212" s="226">
        <v>3208</v>
      </c>
      <c r="B3212" s="227" t="s">
        <v>25198</v>
      </c>
      <c r="C3212" s="11" t="s">
        <v>25199</v>
      </c>
      <c r="D3212" s="55">
        <v>6.5</v>
      </c>
      <c r="E3212" s="228">
        <v>80</v>
      </c>
      <c r="F3212" s="229">
        <f t="shared" si="50"/>
        <v>520</v>
      </c>
      <c r="G3212" s="230"/>
    </row>
    <row r="3213" s="219" customFormat="1" ht="14.25" spans="1:7">
      <c r="A3213" s="226">
        <v>3209</v>
      </c>
      <c r="B3213" s="227" t="s">
        <v>25200</v>
      </c>
      <c r="C3213" s="11" t="s">
        <v>22475</v>
      </c>
      <c r="D3213" s="55">
        <v>6.4</v>
      </c>
      <c r="E3213" s="228">
        <v>80</v>
      </c>
      <c r="F3213" s="229">
        <f t="shared" si="50"/>
        <v>512</v>
      </c>
      <c r="G3213" s="230"/>
    </row>
    <row r="3214" s="219" customFormat="1" ht="14.25" spans="1:7">
      <c r="A3214" s="226">
        <v>3210</v>
      </c>
      <c r="B3214" s="227" t="s">
        <v>25201</v>
      </c>
      <c r="C3214" s="11" t="s">
        <v>11592</v>
      </c>
      <c r="D3214" s="55">
        <v>5.82</v>
      </c>
      <c r="E3214" s="228">
        <v>80</v>
      </c>
      <c r="F3214" s="229">
        <f t="shared" si="50"/>
        <v>465.6</v>
      </c>
      <c r="G3214" s="230"/>
    </row>
    <row r="3215" s="219" customFormat="1" ht="14.25" spans="1:7">
      <c r="A3215" s="226">
        <v>3211</v>
      </c>
      <c r="B3215" s="227" t="s">
        <v>25202</v>
      </c>
      <c r="C3215" s="11" t="s">
        <v>24800</v>
      </c>
      <c r="D3215" s="55">
        <v>6.4</v>
      </c>
      <c r="E3215" s="228">
        <v>80</v>
      </c>
      <c r="F3215" s="229">
        <f t="shared" si="50"/>
        <v>512</v>
      </c>
      <c r="G3215" s="230"/>
    </row>
    <row r="3216" s="219" customFormat="1" ht="14.25" spans="1:7">
      <c r="A3216" s="226">
        <v>3212</v>
      </c>
      <c r="B3216" s="227" t="s">
        <v>25203</v>
      </c>
      <c r="C3216" s="11" t="s">
        <v>25204</v>
      </c>
      <c r="D3216" s="55">
        <v>6.4</v>
      </c>
      <c r="E3216" s="228">
        <v>80</v>
      </c>
      <c r="F3216" s="229">
        <f t="shared" si="50"/>
        <v>512</v>
      </c>
      <c r="G3216" s="230"/>
    </row>
    <row r="3217" s="219" customFormat="1" ht="14.25" spans="1:7">
      <c r="A3217" s="226">
        <v>3213</v>
      </c>
      <c r="B3217" s="227" t="s">
        <v>25205</v>
      </c>
      <c r="C3217" s="11" t="s">
        <v>25206</v>
      </c>
      <c r="D3217" s="55">
        <v>6</v>
      </c>
      <c r="E3217" s="228">
        <v>80</v>
      </c>
      <c r="F3217" s="229">
        <f t="shared" si="50"/>
        <v>480</v>
      </c>
      <c r="G3217" s="230"/>
    </row>
    <row r="3218" s="219" customFormat="1" ht="14.25" spans="1:7">
      <c r="A3218" s="226">
        <v>3214</v>
      </c>
      <c r="B3218" s="227" t="s">
        <v>25207</v>
      </c>
      <c r="C3218" s="11" t="s">
        <v>25208</v>
      </c>
      <c r="D3218" s="55">
        <v>6.31</v>
      </c>
      <c r="E3218" s="228">
        <v>80</v>
      </c>
      <c r="F3218" s="229">
        <f t="shared" si="50"/>
        <v>504.8</v>
      </c>
      <c r="G3218" s="230"/>
    </row>
    <row r="3219" s="219" customFormat="1" ht="14.25" spans="1:7">
      <c r="A3219" s="226">
        <v>3215</v>
      </c>
      <c r="B3219" s="227" t="s">
        <v>25209</v>
      </c>
      <c r="C3219" s="11" t="s">
        <v>25210</v>
      </c>
      <c r="D3219" s="55">
        <v>3.2</v>
      </c>
      <c r="E3219" s="228">
        <v>80</v>
      </c>
      <c r="F3219" s="229">
        <f t="shared" si="50"/>
        <v>256</v>
      </c>
      <c r="G3219" s="230"/>
    </row>
    <row r="3220" s="219" customFormat="1" ht="14.25" spans="1:7">
      <c r="A3220" s="226">
        <v>3216</v>
      </c>
      <c r="B3220" s="227" t="s">
        <v>25211</v>
      </c>
      <c r="C3220" s="11" t="s">
        <v>25212</v>
      </c>
      <c r="D3220" s="55">
        <v>6.37</v>
      </c>
      <c r="E3220" s="228">
        <v>80</v>
      </c>
      <c r="F3220" s="229">
        <f t="shared" si="50"/>
        <v>509.6</v>
      </c>
      <c r="G3220" s="230"/>
    </row>
    <row r="3221" s="219" customFormat="1" ht="14.25" spans="1:7">
      <c r="A3221" s="226">
        <v>3217</v>
      </c>
      <c r="B3221" s="227" t="s">
        <v>25213</v>
      </c>
      <c r="C3221" s="11" t="s">
        <v>25214</v>
      </c>
      <c r="D3221" s="55">
        <v>6.4</v>
      </c>
      <c r="E3221" s="228">
        <v>80</v>
      </c>
      <c r="F3221" s="229">
        <f t="shared" si="50"/>
        <v>512</v>
      </c>
      <c r="G3221" s="230"/>
    </row>
    <row r="3222" s="219" customFormat="1" ht="14.25" spans="1:7">
      <c r="A3222" s="226">
        <v>3218</v>
      </c>
      <c r="B3222" s="227" t="s">
        <v>25215</v>
      </c>
      <c r="C3222" s="11" t="s">
        <v>4009</v>
      </c>
      <c r="D3222" s="55">
        <v>20.8</v>
      </c>
      <c r="E3222" s="228">
        <v>80</v>
      </c>
      <c r="F3222" s="229">
        <f t="shared" si="50"/>
        <v>1664</v>
      </c>
      <c r="G3222" s="230"/>
    </row>
    <row r="3223" s="219" customFormat="1" ht="14.25" spans="1:7">
      <c r="A3223" s="226">
        <v>3219</v>
      </c>
      <c r="B3223" s="227" t="s">
        <v>25216</v>
      </c>
      <c r="C3223" s="11" t="s">
        <v>25217</v>
      </c>
      <c r="D3223" s="55">
        <v>1.6</v>
      </c>
      <c r="E3223" s="228">
        <v>80</v>
      </c>
      <c r="F3223" s="229">
        <f t="shared" si="50"/>
        <v>128</v>
      </c>
      <c r="G3223" s="230"/>
    </row>
    <row r="3224" s="219" customFormat="1" ht="14.25" spans="1:7">
      <c r="A3224" s="226">
        <v>3220</v>
      </c>
      <c r="B3224" s="227" t="s">
        <v>25218</v>
      </c>
      <c r="C3224" s="11" t="s">
        <v>25219</v>
      </c>
      <c r="D3224" s="55">
        <v>7.26</v>
      </c>
      <c r="E3224" s="228">
        <v>80</v>
      </c>
      <c r="F3224" s="229">
        <f t="shared" si="50"/>
        <v>580.8</v>
      </c>
      <c r="G3224" s="230"/>
    </row>
    <row r="3225" s="219" customFormat="1" ht="14.25" spans="1:7">
      <c r="A3225" s="226">
        <v>3221</v>
      </c>
      <c r="B3225" s="227" t="s">
        <v>25220</v>
      </c>
      <c r="C3225" s="11" t="s">
        <v>25221</v>
      </c>
      <c r="D3225" s="55">
        <v>10</v>
      </c>
      <c r="E3225" s="228">
        <v>80</v>
      </c>
      <c r="F3225" s="229">
        <f t="shared" si="50"/>
        <v>800</v>
      </c>
      <c r="G3225" s="230"/>
    </row>
    <row r="3226" s="219" customFormat="1" ht="14.25" spans="1:7">
      <c r="A3226" s="226">
        <v>3222</v>
      </c>
      <c r="B3226" s="227" t="s">
        <v>25222</v>
      </c>
      <c r="C3226" s="11" t="s">
        <v>25223</v>
      </c>
      <c r="D3226" s="55">
        <v>12.8</v>
      </c>
      <c r="E3226" s="228">
        <v>80</v>
      </c>
      <c r="F3226" s="229">
        <f t="shared" si="50"/>
        <v>1024</v>
      </c>
      <c r="G3226" s="230"/>
    </row>
    <row r="3227" s="219" customFormat="1" ht="14.25" spans="1:7">
      <c r="A3227" s="226">
        <v>3223</v>
      </c>
      <c r="B3227" s="227" t="s">
        <v>25224</v>
      </c>
      <c r="C3227" s="11" t="s">
        <v>9254</v>
      </c>
      <c r="D3227" s="55">
        <v>12.18</v>
      </c>
      <c r="E3227" s="228">
        <v>80</v>
      </c>
      <c r="F3227" s="229">
        <f t="shared" si="50"/>
        <v>974.4</v>
      </c>
      <c r="G3227" s="230"/>
    </row>
    <row r="3228" s="219" customFormat="1" ht="14.25" spans="1:7">
      <c r="A3228" s="226">
        <v>3224</v>
      </c>
      <c r="B3228" s="227" t="s">
        <v>25225</v>
      </c>
      <c r="C3228" s="11" t="s">
        <v>9634</v>
      </c>
      <c r="D3228" s="55">
        <v>6</v>
      </c>
      <c r="E3228" s="228">
        <v>80</v>
      </c>
      <c r="F3228" s="229">
        <f t="shared" si="50"/>
        <v>480</v>
      </c>
      <c r="G3228" s="230"/>
    </row>
    <row r="3229" s="219" customFormat="1" ht="14.25" spans="1:7">
      <c r="A3229" s="226">
        <v>3225</v>
      </c>
      <c r="B3229" s="227" t="s">
        <v>25226</v>
      </c>
      <c r="C3229" s="11" t="s">
        <v>728</v>
      </c>
      <c r="D3229" s="55">
        <v>6</v>
      </c>
      <c r="E3229" s="228">
        <v>80</v>
      </c>
      <c r="F3229" s="229">
        <f t="shared" si="50"/>
        <v>480</v>
      </c>
      <c r="G3229" s="230"/>
    </row>
    <row r="3230" s="219" customFormat="1" ht="14.25" spans="1:7">
      <c r="A3230" s="226">
        <v>3226</v>
      </c>
      <c r="B3230" s="227" t="s">
        <v>25227</v>
      </c>
      <c r="C3230" s="11" t="s">
        <v>11184</v>
      </c>
      <c r="D3230" s="55">
        <v>4.8</v>
      </c>
      <c r="E3230" s="228">
        <v>80</v>
      </c>
      <c r="F3230" s="229">
        <f t="shared" si="50"/>
        <v>384</v>
      </c>
      <c r="G3230" s="230"/>
    </row>
    <row r="3231" s="219" customFormat="1" ht="14.25" spans="1:7">
      <c r="A3231" s="226">
        <v>3227</v>
      </c>
      <c r="B3231" s="227" t="s">
        <v>25228</v>
      </c>
      <c r="C3231" s="11" t="s">
        <v>25229</v>
      </c>
      <c r="D3231" s="55">
        <v>6.4</v>
      </c>
      <c r="E3231" s="228">
        <v>80</v>
      </c>
      <c r="F3231" s="229">
        <f t="shared" si="50"/>
        <v>512</v>
      </c>
      <c r="G3231" s="230"/>
    </row>
    <row r="3232" s="219" customFormat="1" ht="14.25" spans="1:7">
      <c r="A3232" s="226">
        <v>3228</v>
      </c>
      <c r="B3232" s="227" t="s">
        <v>25230</v>
      </c>
      <c r="C3232" s="11" t="s">
        <v>7518</v>
      </c>
      <c r="D3232" s="55">
        <v>1.6</v>
      </c>
      <c r="E3232" s="228">
        <v>80</v>
      </c>
      <c r="F3232" s="229">
        <f t="shared" si="50"/>
        <v>128</v>
      </c>
      <c r="G3232" s="230"/>
    </row>
    <row r="3233" s="219" customFormat="1" ht="14.25" spans="1:7">
      <c r="A3233" s="226">
        <v>3229</v>
      </c>
      <c r="B3233" s="227" t="s">
        <v>25231</v>
      </c>
      <c r="C3233" s="11" t="s">
        <v>25232</v>
      </c>
      <c r="D3233" s="55">
        <v>5</v>
      </c>
      <c r="E3233" s="228">
        <v>80</v>
      </c>
      <c r="F3233" s="229">
        <f t="shared" si="50"/>
        <v>400</v>
      </c>
      <c r="G3233" s="230"/>
    </row>
    <row r="3234" s="219" customFormat="1" ht="14.25" spans="1:7">
      <c r="A3234" s="226">
        <v>3230</v>
      </c>
      <c r="B3234" s="227" t="s">
        <v>25233</v>
      </c>
      <c r="C3234" s="11" t="s">
        <v>25234</v>
      </c>
      <c r="D3234" s="55">
        <v>6</v>
      </c>
      <c r="E3234" s="228">
        <v>80</v>
      </c>
      <c r="F3234" s="229">
        <f t="shared" si="50"/>
        <v>480</v>
      </c>
      <c r="G3234" s="230"/>
    </row>
    <row r="3235" s="219" customFormat="1" ht="14.25" spans="1:7">
      <c r="A3235" s="226">
        <v>3231</v>
      </c>
      <c r="B3235" s="227" t="s">
        <v>25235</v>
      </c>
      <c r="C3235" s="11" t="s">
        <v>25236</v>
      </c>
      <c r="D3235" s="55">
        <v>5</v>
      </c>
      <c r="E3235" s="228">
        <v>80</v>
      </c>
      <c r="F3235" s="229">
        <f t="shared" si="50"/>
        <v>400</v>
      </c>
      <c r="G3235" s="230"/>
    </row>
    <row r="3236" s="219" customFormat="1" ht="14.25" spans="1:7">
      <c r="A3236" s="226">
        <v>3232</v>
      </c>
      <c r="B3236" s="227" t="s">
        <v>25237</v>
      </c>
      <c r="C3236" s="11" t="s">
        <v>25238</v>
      </c>
      <c r="D3236" s="55">
        <v>14</v>
      </c>
      <c r="E3236" s="228">
        <v>80</v>
      </c>
      <c r="F3236" s="229">
        <f t="shared" si="50"/>
        <v>1120</v>
      </c>
      <c r="G3236" s="230"/>
    </row>
    <row r="3237" s="219" customFormat="1" ht="14.25" spans="1:7">
      <c r="A3237" s="226">
        <v>3233</v>
      </c>
      <c r="B3237" s="227" t="s">
        <v>25239</v>
      </c>
      <c r="C3237" s="11" t="s">
        <v>25240</v>
      </c>
      <c r="D3237" s="55">
        <v>6</v>
      </c>
      <c r="E3237" s="228">
        <v>80</v>
      </c>
      <c r="F3237" s="229">
        <f t="shared" si="50"/>
        <v>480</v>
      </c>
      <c r="G3237" s="230"/>
    </row>
    <row r="3238" s="219" customFormat="1" ht="14.25" spans="1:7">
      <c r="A3238" s="226">
        <v>3234</v>
      </c>
      <c r="B3238" s="227" t="s">
        <v>25241</v>
      </c>
      <c r="C3238" s="11" t="s">
        <v>25242</v>
      </c>
      <c r="D3238" s="55">
        <v>6</v>
      </c>
      <c r="E3238" s="228">
        <v>80</v>
      </c>
      <c r="F3238" s="229">
        <f t="shared" si="50"/>
        <v>480</v>
      </c>
      <c r="G3238" s="230"/>
    </row>
    <row r="3239" s="219" customFormat="1" ht="14.25" spans="1:7">
      <c r="A3239" s="226">
        <v>3235</v>
      </c>
      <c r="B3239" s="227" t="s">
        <v>25243</v>
      </c>
      <c r="C3239" s="11" t="s">
        <v>25244</v>
      </c>
      <c r="D3239" s="55">
        <v>6</v>
      </c>
      <c r="E3239" s="228">
        <v>80</v>
      </c>
      <c r="F3239" s="229">
        <f t="shared" si="50"/>
        <v>480</v>
      </c>
      <c r="G3239" s="230"/>
    </row>
    <row r="3240" s="219" customFormat="1" ht="14.25" spans="1:7">
      <c r="A3240" s="226">
        <v>3236</v>
      </c>
      <c r="B3240" s="227" t="s">
        <v>25245</v>
      </c>
      <c r="C3240" s="11" t="s">
        <v>25246</v>
      </c>
      <c r="D3240" s="55">
        <v>6</v>
      </c>
      <c r="E3240" s="228">
        <v>80</v>
      </c>
      <c r="F3240" s="229">
        <f t="shared" si="50"/>
        <v>480</v>
      </c>
      <c r="G3240" s="230"/>
    </row>
    <row r="3241" s="219" customFormat="1" ht="14.25" spans="1:7">
      <c r="A3241" s="226">
        <v>3237</v>
      </c>
      <c r="B3241" s="227" t="s">
        <v>25247</v>
      </c>
      <c r="C3241" s="11" t="s">
        <v>3769</v>
      </c>
      <c r="D3241" s="55">
        <v>8</v>
      </c>
      <c r="E3241" s="228">
        <v>80</v>
      </c>
      <c r="F3241" s="229">
        <f t="shared" si="50"/>
        <v>640</v>
      </c>
      <c r="G3241" s="230"/>
    </row>
    <row r="3242" s="219" customFormat="1" ht="14.25" spans="1:7">
      <c r="A3242" s="226">
        <v>3238</v>
      </c>
      <c r="B3242" s="227" t="s">
        <v>25248</v>
      </c>
      <c r="C3242" s="11" t="s">
        <v>25249</v>
      </c>
      <c r="D3242" s="55">
        <v>8</v>
      </c>
      <c r="E3242" s="228">
        <v>80</v>
      </c>
      <c r="F3242" s="229">
        <f t="shared" si="50"/>
        <v>640</v>
      </c>
      <c r="G3242" s="230"/>
    </row>
    <row r="3243" s="219" customFormat="1" ht="14.25" spans="1:7">
      <c r="A3243" s="226">
        <v>3239</v>
      </c>
      <c r="B3243" s="227" t="s">
        <v>25250</v>
      </c>
      <c r="C3243" s="11" t="s">
        <v>25251</v>
      </c>
      <c r="D3243" s="55">
        <v>8</v>
      </c>
      <c r="E3243" s="228">
        <v>80</v>
      </c>
      <c r="F3243" s="229">
        <f t="shared" si="50"/>
        <v>640</v>
      </c>
      <c r="G3243" s="230"/>
    </row>
    <row r="3244" s="219" customFormat="1" ht="14.25" spans="1:7">
      <c r="A3244" s="226">
        <v>3240</v>
      </c>
      <c r="B3244" s="227" t="s">
        <v>25252</v>
      </c>
      <c r="C3244" s="11" t="s">
        <v>25253</v>
      </c>
      <c r="D3244" s="55">
        <v>6</v>
      </c>
      <c r="E3244" s="228">
        <v>80</v>
      </c>
      <c r="F3244" s="229">
        <f t="shared" si="50"/>
        <v>480</v>
      </c>
      <c r="G3244" s="230"/>
    </row>
    <row r="3245" s="219" customFormat="1" ht="14.25" spans="1:7">
      <c r="A3245" s="226">
        <v>3241</v>
      </c>
      <c r="B3245" s="227" t="s">
        <v>25254</v>
      </c>
      <c r="C3245" s="11" t="s">
        <v>25255</v>
      </c>
      <c r="D3245" s="55">
        <v>5</v>
      </c>
      <c r="E3245" s="228">
        <v>80</v>
      </c>
      <c r="F3245" s="229">
        <f t="shared" si="50"/>
        <v>400</v>
      </c>
      <c r="G3245" s="230"/>
    </row>
    <row r="3246" s="219" customFormat="1" ht="14.25" spans="1:7">
      <c r="A3246" s="226">
        <v>3242</v>
      </c>
      <c r="B3246" s="227" t="s">
        <v>25256</v>
      </c>
      <c r="C3246" s="11" t="s">
        <v>25257</v>
      </c>
      <c r="D3246" s="55">
        <v>7</v>
      </c>
      <c r="E3246" s="228">
        <v>80</v>
      </c>
      <c r="F3246" s="229">
        <f t="shared" si="50"/>
        <v>560</v>
      </c>
      <c r="G3246" s="230"/>
    </row>
    <row r="3247" s="219" customFormat="1" ht="14.25" spans="1:7">
      <c r="A3247" s="226">
        <v>3243</v>
      </c>
      <c r="B3247" s="227" t="s">
        <v>25258</v>
      </c>
      <c r="C3247" s="11" t="s">
        <v>25259</v>
      </c>
      <c r="D3247" s="55">
        <v>11</v>
      </c>
      <c r="E3247" s="228">
        <v>80</v>
      </c>
      <c r="F3247" s="229">
        <f t="shared" si="50"/>
        <v>880</v>
      </c>
      <c r="G3247" s="230"/>
    </row>
    <row r="3248" s="219" customFormat="1" ht="14.25" spans="1:7">
      <c r="A3248" s="226">
        <v>3244</v>
      </c>
      <c r="B3248" s="227" t="s">
        <v>25260</v>
      </c>
      <c r="C3248" s="11" t="s">
        <v>25261</v>
      </c>
      <c r="D3248" s="55">
        <v>8</v>
      </c>
      <c r="E3248" s="228">
        <v>80</v>
      </c>
      <c r="F3248" s="229">
        <f t="shared" si="50"/>
        <v>640</v>
      </c>
      <c r="G3248" s="230"/>
    </row>
    <row r="3249" s="219" customFormat="1" ht="14.25" spans="1:7">
      <c r="A3249" s="226">
        <v>3245</v>
      </c>
      <c r="B3249" s="227" t="s">
        <v>25262</v>
      </c>
      <c r="C3249" s="11" t="s">
        <v>25263</v>
      </c>
      <c r="D3249" s="55">
        <v>8</v>
      </c>
      <c r="E3249" s="228">
        <v>80</v>
      </c>
      <c r="F3249" s="229">
        <f t="shared" si="50"/>
        <v>640</v>
      </c>
      <c r="G3249" s="230"/>
    </row>
    <row r="3250" s="219" customFormat="1" ht="14.25" spans="1:7">
      <c r="A3250" s="226">
        <v>3246</v>
      </c>
      <c r="B3250" s="227" t="s">
        <v>25264</v>
      </c>
      <c r="C3250" s="11" t="s">
        <v>2393</v>
      </c>
      <c r="D3250" s="55">
        <v>7</v>
      </c>
      <c r="E3250" s="228">
        <v>80</v>
      </c>
      <c r="F3250" s="229">
        <f t="shared" si="50"/>
        <v>560</v>
      </c>
      <c r="G3250" s="230"/>
    </row>
    <row r="3251" s="219" customFormat="1" ht="14.25" spans="1:7">
      <c r="A3251" s="226">
        <v>3247</v>
      </c>
      <c r="B3251" s="227" t="s">
        <v>25265</v>
      </c>
      <c r="C3251" s="11" t="s">
        <v>25266</v>
      </c>
      <c r="D3251" s="55">
        <v>7</v>
      </c>
      <c r="E3251" s="228">
        <v>80</v>
      </c>
      <c r="F3251" s="229">
        <f t="shared" si="50"/>
        <v>560</v>
      </c>
      <c r="G3251" s="230"/>
    </row>
    <row r="3252" s="219" customFormat="1" ht="14.25" spans="1:7">
      <c r="A3252" s="226">
        <v>3248</v>
      </c>
      <c r="B3252" s="227" t="s">
        <v>25267</v>
      </c>
      <c r="C3252" s="11" t="s">
        <v>3262</v>
      </c>
      <c r="D3252" s="55">
        <v>7</v>
      </c>
      <c r="E3252" s="228">
        <v>80</v>
      </c>
      <c r="F3252" s="229">
        <f t="shared" si="50"/>
        <v>560</v>
      </c>
      <c r="G3252" s="230"/>
    </row>
    <row r="3253" s="219" customFormat="1" ht="14.25" spans="1:7">
      <c r="A3253" s="226">
        <v>3249</v>
      </c>
      <c r="B3253" s="227" t="s">
        <v>25268</v>
      </c>
      <c r="C3253" s="11" t="s">
        <v>2641</v>
      </c>
      <c r="D3253" s="55">
        <v>5</v>
      </c>
      <c r="E3253" s="228">
        <v>80</v>
      </c>
      <c r="F3253" s="229">
        <f t="shared" si="50"/>
        <v>400</v>
      </c>
      <c r="G3253" s="230"/>
    </row>
    <row r="3254" s="219" customFormat="1" ht="14.25" spans="1:7">
      <c r="A3254" s="226">
        <v>3250</v>
      </c>
      <c r="B3254" s="227" t="s">
        <v>25269</v>
      </c>
      <c r="C3254" s="11" t="s">
        <v>25270</v>
      </c>
      <c r="D3254" s="55">
        <v>3</v>
      </c>
      <c r="E3254" s="228">
        <v>80</v>
      </c>
      <c r="F3254" s="229">
        <f t="shared" si="50"/>
        <v>240</v>
      </c>
      <c r="G3254" s="230"/>
    </row>
    <row r="3255" s="219" customFormat="1" ht="14.25" spans="1:7">
      <c r="A3255" s="226">
        <v>3251</v>
      </c>
      <c r="B3255" s="227" t="s">
        <v>25271</v>
      </c>
      <c r="C3255" s="11" t="s">
        <v>25272</v>
      </c>
      <c r="D3255" s="55">
        <v>6</v>
      </c>
      <c r="E3255" s="228">
        <v>80</v>
      </c>
      <c r="F3255" s="229">
        <f t="shared" si="50"/>
        <v>480</v>
      </c>
      <c r="G3255" s="230"/>
    </row>
    <row r="3256" s="219" customFormat="1" ht="14.25" spans="1:7">
      <c r="A3256" s="226">
        <v>3252</v>
      </c>
      <c r="B3256" s="227" t="s">
        <v>25273</v>
      </c>
      <c r="C3256" s="11" t="s">
        <v>25274</v>
      </c>
      <c r="D3256" s="55">
        <v>6</v>
      </c>
      <c r="E3256" s="228">
        <v>80</v>
      </c>
      <c r="F3256" s="229">
        <f t="shared" si="50"/>
        <v>480</v>
      </c>
      <c r="G3256" s="230"/>
    </row>
    <row r="3257" s="219" customFormat="1" ht="14.25" spans="1:7">
      <c r="A3257" s="226">
        <v>3253</v>
      </c>
      <c r="B3257" s="227" t="s">
        <v>25275</v>
      </c>
      <c r="C3257" s="11" t="s">
        <v>25276</v>
      </c>
      <c r="D3257" s="55">
        <v>6</v>
      </c>
      <c r="E3257" s="228">
        <v>80</v>
      </c>
      <c r="F3257" s="229">
        <f t="shared" si="50"/>
        <v>480</v>
      </c>
      <c r="G3257" s="230"/>
    </row>
    <row r="3258" s="219" customFormat="1" ht="14.25" spans="1:7">
      <c r="A3258" s="226">
        <v>3254</v>
      </c>
      <c r="B3258" s="227" t="s">
        <v>25277</v>
      </c>
      <c r="C3258" s="11" t="s">
        <v>25278</v>
      </c>
      <c r="D3258" s="55">
        <v>8</v>
      </c>
      <c r="E3258" s="228">
        <v>80</v>
      </c>
      <c r="F3258" s="229">
        <f t="shared" si="50"/>
        <v>640</v>
      </c>
      <c r="G3258" s="230"/>
    </row>
    <row r="3259" s="219" customFormat="1" ht="14.25" spans="1:7">
      <c r="A3259" s="226">
        <v>3255</v>
      </c>
      <c r="B3259" s="227" t="s">
        <v>25279</v>
      </c>
      <c r="C3259" s="11" t="s">
        <v>25280</v>
      </c>
      <c r="D3259" s="55">
        <v>8</v>
      </c>
      <c r="E3259" s="228">
        <v>80</v>
      </c>
      <c r="F3259" s="229">
        <f t="shared" si="50"/>
        <v>640</v>
      </c>
      <c r="G3259" s="230"/>
    </row>
    <row r="3260" s="219" customFormat="1" ht="14.25" spans="1:7">
      <c r="A3260" s="226">
        <v>3256</v>
      </c>
      <c r="B3260" s="227" t="s">
        <v>25281</v>
      </c>
      <c r="C3260" s="11" t="s">
        <v>25282</v>
      </c>
      <c r="D3260" s="55">
        <v>1.73</v>
      </c>
      <c r="E3260" s="228">
        <v>80</v>
      </c>
      <c r="F3260" s="229">
        <f t="shared" si="50"/>
        <v>138.4</v>
      </c>
      <c r="G3260" s="230"/>
    </row>
    <row r="3261" s="219" customFormat="1" ht="14.25" spans="1:7">
      <c r="A3261" s="226">
        <v>3257</v>
      </c>
      <c r="B3261" s="227" t="s">
        <v>25283</v>
      </c>
      <c r="C3261" s="11" t="s">
        <v>25284</v>
      </c>
      <c r="D3261" s="55">
        <v>3.76</v>
      </c>
      <c r="E3261" s="228">
        <v>80</v>
      </c>
      <c r="F3261" s="229">
        <f t="shared" si="50"/>
        <v>300.8</v>
      </c>
      <c r="G3261" s="230"/>
    </row>
    <row r="3262" s="219" customFormat="1" ht="14.25" spans="1:7">
      <c r="A3262" s="226">
        <v>3258</v>
      </c>
      <c r="B3262" s="227" t="s">
        <v>25285</v>
      </c>
      <c r="C3262" s="11" t="s">
        <v>25286</v>
      </c>
      <c r="D3262" s="55">
        <v>5.96</v>
      </c>
      <c r="E3262" s="228">
        <v>80</v>
      </c>
      <c r="F3262" s="229">
        <f t="shared" si="50"/>
        <v>476.8</v>
      </c>
      <c r="G3262" s="230"/>
    </row>
    <row r="3263" s="219" customFormat="1" ht="14.25" spans="1:7">
      <c r="A3263" s="226">
        <v>3259</v>
      </c>
      <c r="B3263" s="227" t="s">
        <v>25287</v>
      </c>
      <c r="C3263" s="11" t="s">
        <v>25288</v>
      </c>
      <c r="D3263" s="55">
        <v>3.4</v>
      </c>
      <c r="E3263" s="228">
        <v>80</v>
      </c>
      <c r="F3263" s="229">
        <f t="shared" si="50"/>
        <v>272</v>
      </c>
      <c r="G3263" s="230"/>
    </row>
    <row r="3264" s="219" customFormat="1" ht="14.25" spans="1:7">
      <c r="A3264" s="226">
        <v>3260</v>
      </c>
      <c r="B3264" s="227" t="s">
        <v>25289</v>
      </c>
      <c r="C3264" s="11" t="s">
        <v>25290</v>
      </c>
      <c r="D3264" s="55">
        <v>3.05</v>
      </c>
      <c r="E3264" s="228">
        <v>80</v>
      </c>
      <c r="F3264" s="229">
        <f t="shared" si="50"/>
        <v>244</v>
      </c>
      <c r="G3264" s="230"/>
    </row>
    <row r="3265" s="219" customFormat="1" ht="14.25" spans="1:7">
      <c r="A3265" s="226">
        <v>3261</v>
      </c>
      <c r="B3265" s="227" t="s">
        <v>25291</v>
      </c>
      <c r="C3265" s="11" t="s">
        <v>25292</v>
      </c>
      <c r="D3265" s="55">
        <v>4.4</v>
      </c>
      <c r="E3265" s="228">
        <v>80</v>
      </c>
      <c r="F3265" s="229">
        <f t="shared" si="50"/>
        <v>352</v>
      </c>
      <c r="G3265" s="230"/>
    </row>
    <row r="3266" s="219" customFormat="1" ht="14.25" spans="1:7">
      <c r="A3266" s="226">
        <v>3262</v>
      </c>
      <c r="B3266" s="227" t="s">
        <v>25293</v>
      </c>
      <c r="C3266" s="11" t="s">
        <v>25294</v>
      </c>
      <c r="D3266" s="55">
        <v>4.4</v>
      </c>
      <c r="E3266" s="228">
        <v>80</v>
      </c>
      <c r="F3266" s="229">
        <f t="shared" si="50"/>
        <v>352</v>
      </c>
      <c r="G3266" s="230"/>
    </row>
    <row r="3267" s="219" customFormat="1" ht="14.25" spans="1:7">
      <c r="A3267" s="226">
        <v>3263</v>
      </c>
      <c r="B3267" s="227" t="s">
        <v>25295</v>
      </c>
      <c r="C3267" s="11" t="s">
        <v>25296</v>
      </c>
      <c r="D3267" s="55">
        <v>11</v>
      </c>
      <c r="E3267" s="228">
        <v>80</v>
      </c>
      <c r="F3267" s="229">
        <f t="shared" si="50"/>
        <v>880</v>
      </c>
      <c r="G3267" s="230"/>
    </row>
    <row r="3268" s="219" customFormat="1" ht="14.25" spans="1:7">
      <c r="A3268" s="226">
        <v>3264</v>
      </c>
      <c r="B3268" s="227" t="s">
        <v>25297</v>
      </c>
      <c r="C3268" s="11" t="s">
        <v>25298</v>
      </c>
      <c r="D3268" s="55">
        <v>6.6</v>
      </c>
      <c r="E3268" s="228">
        <v>80</v>
      </c>
      <c r="F3268" s="229">
        <f t="shared" si="50"/>
        <v>528</v>
      </c>
      <c r="G3268" s="230"/>
    </row>
    <row r="3269" s="219" customFormat="1" ht="14.25" spans="1:7">
      <c r="A3269" s="226">
        <v>3265</v>
      </c>
      <c r="B3269" s="227" t="s">
        <v>25299</v>
      </c>
      <c r="C3269" s="11" t="s">
        <v>4106</v>
      </c>
      <c r="D3269" s="55">
        <v>3.39</v>
      </c>
      <c r="E3269" s="228">
        <v>80</v>
      </c>
      <c r="F3269" s="229">
        <f t="shared" ref="F3269:F3332" si="51">D3269*E3269</f>
        <v>271.2</v>
      </c>
      <c r="G3269" s="230"/>
    </row>
    <row r="3270" s="219" customFormat="1" ht="14.25" spans="1:7">
      <c r="A3270" s="226">
        <v>3266</v>
      </c>
      <c r="B3270" s="227" t="s">
        <v>25300</v>
      </c>
      <c r="C3270" s="11" t="s">
        <v>10759</v>
      </c>
      <c r="D3270" s="55">
        <v>6</v>
      </c>
      <c r="E3270" s="228">
        <v>80</v>
      </c>
      <c r="F3270" s="229">
        <f t="shared" si="51"/>
        <v>480</v>
      </c>
      <c r="G3270" s="230"/>
    </row>
    <row r="3271" s="219" customFormat="1" ht="14.25" spans="1:7">
      <c r="A3271" s="226">
        <v>3267</v>
      </c>
      <c r="B3271" s="227" t="s">
        <v>25301</v>
      </c>
      <c r="C3271" s="11" t="s">
        <v>9783</v>
      </c>
      <c r="D3271" s="55">
        <v>5.25</v>
      </c>
      <c r="E3271" s="228">
        <v>80</v>
      </c>
      <c r="F3271" s="229">
        <f t="shared" si="51"/>
        <v>420</v>
      </c>
      <c r="G3271" s="230"/>
    </row>
    <row r="3272" s="219" customFormat="1" ht="14.25" spans="1:7">
      <c r="A3272" s="226">
        <v>3268</v>
      </c>
      <c r="B3272" s="227" t="s">
        <v>25302</v>
      </c>
      <c r="C3272" s="11" t="s">
        <v>25303</v>
      </c>
      <c r="D3272" s="55">
        <v>4.99</v>
      </c>
      <c r="E3272" s="228">
        <v>80</v>
      </c>
      <c r="F3272" s="229">
        <f t="shared" si="51"/>
        <v>399.2</v>
      </c>
      <c r="G3272" s="230"/>
    </row>
    <row r="3273" s="219" customFormat="1" ht="14.25" spans="1:7">
      <c r="A3273" s="226">
        <v>3269</v>
      </c>
      <c r="B3273" s="227" t="s">
        <v>25304</v>
      </c>
      <c r="C3273" s="11" t="s">
        <v>25305</v>
      </c>
      <c r="D3273" s="55">
        <v>5.99</v>
      </c>
      <c r="E3273" s="228">
        <v>80</v>
      </c>
      <c r="F3273" s="229">
        <f t="shared" si="51"/>
        <v>479.2</v>
      </c>
      <c r="G3273" s="230"/>
    </row>
    <row r="3274" s="219" customFormat="1" ht="14.25" spans="1:7">
      <c r="A3274" s="226">
        <v>3270</v>
      </c>
      <c r="B3274" s="227" t="s">
        <v>25306</v>
      </c>
      <c r="C3274" s="11" t="s">
        <v>18813</v>
      </c>
      <c r="D3274" s="55">
        <v>6.6</v>
      </c>
      <c r="E3274" s="228">
        <v>80</v>
      </c>
      <c r="F3274" s="229">
        <f t="shared" si="51"/>
        <v>528</v>
      </c>
      <c r="G3274" s="230"/>
    </row>
    <row r="3275" s="219" customFormat="1" ht="14.25" spans="1:7">
      <c r="A3275" s="226">
        <v>3271</v>
      </c>
      <c r="B3275" s="227" t="s">
        <v>25307</v>
      </c>
      <c r="C3275" s="11" t="s">
        <v>25308</v>
      </c>
      <c r="D3275" s="55">
        <v>8.8</v>
      </c>
      <c r="E3275" s="228">
        <v>80</v>
      </c>
      <c r="F3275" s="229">
        <f t="shared" si="51"/>
        <v>704</v>
      </c>
      <c r="G3275" s="230"/>
    </row>
    <row r="3276" s="219" customFormat="1" ht="14.25" spans="1:7">
      <c r="A3276" s="226">
        <v>3272</v>
      </c>
      <c r="B3276" s="227" t="s">
        <v>25309</v>
      </c>
      <c r="C3276" s="11" t="s">
        <v>16881</v>
      </c>
      <c r="D3276" s="55">
        <v>9.36</v>
      </c>
      <c r="E3276" s="228">
        <v>80</v>
      </c>
      <c r="F3276" s="229">
        <f t="shared" si="51"/>
        <v>748.8</v>
      </c>
      <c r="G3276" s="230"/>
    </row>
    <row r="3277" s="219" customFormat="1" ht="14.25" spans="1:7">
      <c r="A3277" s="226">
        <v>3273</v>
      </c>
      <c r="B3277" s="227" t="s">
        <v>25310</v>
      </c>
      <c r="C3277" s="11" t="s">
        <v>25311</v>
      </c>
      <c r="D3277" s="55">
        <v>8.8</v>
      </c>
      <c r="E3277" s="228">
        <v>80</v>
      </c>
      <c r="F3277" s="229">
        <f t="shared" si="51"/>
        <v>704</v>
      </c>
      <c r="G3277" s="230"/>
    </row>
    <row r="3278" s="219" customFormat="1" ht="14.25" spans="1:7">
      <c r="A3278" s="226">
        <v>3274</v>
      </c>
      <c r="B3278" s="227" t="s">
        <v>25312</v>
      </c>
      <c r="C3278" s="11" t="s">
        <v>25313</v>
      </c>
      <c r="D3278" s="55">
        <v>13.2</v>
      </c>
      <c r="E3278" s="228">
        <v>80</v>
      </c>
      <c r="F3278" s="229">
        <f t="shared" si="51"/>
        <v>1056</v>
      </c>
      <c r="G3278" s="230"/>
    </row>
    <row r="3279" s="219" customFormat="1" ht="14.25" spans="1:7">
      <c r="A3279" s="226">
        <v>3275</v>
      </c>
      <c r="B3279" s="227" t="s">
        <v>25314</v>
      </c>
      <c r="C3279" s="11" t="s">
        <v>25315</v>
      </c>
      <c r="D3279" s="55">
        <v>8.29</v>
      </c>
      <c r="E3279" s="228">
        <v>80</v>
      </c>
      <c r="F3279" s="229">
        <f t="shared" si="51"/>
        <v>663.2</v>
      </c>
      <c r="G3279" s="230"/>
    </row>
    <row r="3280" s="219" customFormat="1" ht="14.25" spans="1:7">
      <c r="A3280" s="226">
        <v>3276</v>
      </c>
      <c r="B3280" s="227" t="s">
        <v>25316</v>
      </c>
      <c r="C3280" s="11" t="s">
        <v>25317</v>
      </c>
      <c r="D3280" s="55">
        <v>8.8</v>
      </c>
      <c r="E3280" s="228">
        <v>80</v>
      </c>
      <c r="F3280" s="229">
        <f t="shared" si="51"/>
        <v>704</v>
      </c>
      <c r="G3280" s="230"/>
    </row>
    <row r="3281" s="219" customFormat="1" ht="14.25" spans="1:7">
      <c r="A3281" s="226">
        <v>3277</v>
      </c>
      <c r="B3281" s="227" t="s">
        <v>25318</v>
      </c>
      <c r="C3281" s="11" t="s">
        <v>25319</v>
      </c>
      <c r="D3281" s="55">
        <v>8.41</v>
      </c>
      <c r="E3281" s="228">
        <v>80</v>
      </c>
      <c r="F3281" s="229">
        <f t="shared" si="51"/>
        <v>672.8</v>
      </c>
      <c r="G3281" s="230"/>
    </row>
    <row r="3282" s="219" customFormat="1" ht="14.25" spans="1:7">
      <c r="A3282" s="226">
        <v>3278</v>
      </c>
      <c r="B3282" s="227" t="s">
        <v>25320</v>
      </c>
      <c r="C3282" s="11" t="s">
        <v>25321</v>
      </c>
      <c r="D3282" s="55">
        <v>6.96</v>
      </c>
      <c r="E3282" s="228">
        <v>80</v>
      </c>
      <c r="F3282" s="229">
        <f t="shared" si="51"/>
        <v>556.8</v>
      </c>
      <c r="G3282" s="230"/>
    </row>
    <row r="3283" s="219" customFormat="1" ht="14.25" spans="1:7">
      <c r="A3283" s="226">
        <v>3279</v>
      </c>
      <c r="B3283" s="227" t="s">
        <v>25322</v>
      </c>
      <c r="C3283" s="11" t="s">
        <v>25323</v>
      </c>
      <c r="D3283" s="55">
        <v>8.5</v>
      </c>
      <c r="E3283" s="228">
        <v>80</v>
      </c>
      <c r="F3283" s="229">
        <f t="shared" si="51"/>
        <v>680</v>
      </c>
      <c r="G3283" s="230"/>
    </row>
    <row r="3284" s="219" customFormat="1" ht="14.25" spans="1:7">
      <c r="A3284" s="226">
        <v>3280</v>
      </c>
      <c r="B3284" s="227" t="s">
        <v>25324</v>
      </c>
      <c r="C3284" s="11" t="s">
        <v>25325</v>
      </c>
      <c r="D3284" s="55">
        <v>8.58</v>
      </c>
      <c r="E3284" s="228">
        <v>80</v>
      </c>
      <c r="F3284" s="229">
        <f t="shared" si="51"/>
        <v>686.4</v>
      </c>
      <c r="G3284" s="230"/>
    </row>
    <row r="3285" s="219" customFormat="1" ht="14.25" spans="1:7">
      <c r="A3285" s="226">
        <v>3281</v>
      </c>
      <c r="B3285" s="227" t="s">
        <v>25326</v>
      </c>
      <c r="C3285" s="11" t="s">
        <v>17299</v>
      </c>
      <c r="D3285" s="55">
        <v>8.8</v>
      </c>
      <c r="E3285" s="228">
        <v>80</v>
      </c>
      <c r="F3285" s="229">
        <f t="shared" si="51"/>
        <v>704</v>
      </c>
      <c r="G3285" s="230"/>
    </row>
    <row r="3286" s="219" customFormat="1" ht="14.25" spans="1:7">
      <c r="A3286" s="226">
        <v>3282</v>
      </c>
      <c r="B3286" s="227" t="s">
        <v>25327</v>
      </c>
      <c r="C3286" s="11" t="s">
        <v>25328</v>
      </c>
      <c r="D3286" s="55">
        <v>8.8</v>
      </c>
      <c r="E3286" s="228">
        <v>80</v>
      </c>
      <c r="F3286" s="229">
        <f t="shared" si="51"/>
        <v>704</v>
      </c>
      <c r="G3286" s="230"/>
    </row>
    <row r="3287" s="219" customFormat="1" ht="14.25" spans="1:7">
      <c r="A3287" s="226">
        <v>3283</v>
      </c>
      <c r="B3287" s="227" t="s">
        <v>25329</v>
      </c>
      <c r="C3287" s="11" t="s">
        <v>5057</v>
      </c>
      <c r="D3287" s="55">
        <v>9.03</v>
      </c>
      <c r="E3287" s="228">
        <v>80</v>
      </c>
      <c r="F3287" s="229">
        <f t="shared" si="51"/>
        <v>722.4</v>
      </c>
      <c r="G3287" s="230"/>
    </row>
    <row r="3288" s="219" customFormat="1" ht="14.25" spans="1:7">
      <c r="A3288" s="226">
        <v>3284</v>
      </c>
      <c r="B3288" s="227" t="s">
        <v>25330</v>
      </c>
      <c r="C3288" s="11" t="s">
        <v>3865</v>
      </c>
      <c r="D3288" s="55">
        <v>8</v>
      </c>
      <c r="E3288" s="228">
        <v>80</v>
      </c>
      <c r="F3288" s="229">
        <f t="shared" si="51"/>
        <v>640</v>
      </c>
      <c r="G3288" s="230"/>
    </row>
    <row r="3289" s="219" customFormat="1" ht="14.25" spans="1:7">
      <c r="A3289" s="226">
        <v>3285</v>
      </c>
      <c r="B3289" s="227" t="s">
        <v>25331</v>
      </c>
      <c r="C3289" s="11" t="s">
        <v>9752</v>
      </c>
      <c r="D3289" s="55">
        <v>8.36</v>
      </c>
      <c r="E3289" s="228">
        <v>80</v>
      </c>
      <c r="F3289" s="229">
        <f t="shared" si="51"/>
        <v>668.8</v>
      </c>
      <c r="G3289" s="230"/>
    </row>
    <row r="3290" s="219" customFormat="1" ht="14.25" spans="1:7">
      <c r="A3290" s="226">
        <v>3286</v>
      </c>
      <c r="B3290" s="227" t="s">
        <v>25332</v>
      </c>
      <c r="C3290" s="11" t="s">
        <v>17025</v>
      </c>
      <c r="D3290" s="55">
        <v>8.8</v>
      </c>
      <c r="E3290" s="228">
        <v>80</v>
      </c>
      <c r="F3290" s="229">
        <f t="shared" si="51"/>
        <v>704</v>
      </c>
      <c r="G3290" s="230"/>
    </row>
    <row r="3291" s="219" customFormat="1" ht="14.25" spans="1:7">
      <c r="A3291" s="226">
        <v>3287</v>
      </c>
      <c r="B3291" s="227" t="s">
        <v>25333</v>
      </c>
      <c r="C3291" s="11" t="s">
        <v>25334</v>
      </c>
      <c r="D3291" s="55">
        <v>8.52</v>
      </c>
      <c r="E3291" s="228">
        <v>80</v>
      </c>
      <c r="F3291" s="229">
        <f t="shared" si="51"/>
        <v>681.6</v>
      </c>
      <c r="G3291" s="230"/>
    </row>
    <row r="3292" s="219" customFormat="1" ht="14.25" spans="1:7">
      <c r="A3292" s="226">
        <v>3288</v>
      </c>
      <c r="B3292" s="227" t="s">
        <v>25335</v>
      </c>
      <c r="C3292" s="11" t="s">
        <v>25336</v>
      </c>
      <c r="D3292" s="55">
        <v>8.8</v>
      </c>
      <c r="E3292" s="228">
        <v>80</v>
      </c>
      <c r="F3292" s="229">
        <f t="shared" si="51"/>
        <v>704</v>
      </c>
      <c r="G3292" s="230"/>
    </row>
    <row r="3293" s="219" customFormat="1" ht="14.25" spans="1:7">
      <c r="A3293" s="226">
        <v>3289</v>
      </c>
      <c r="B3293" s="227" t="s">
        <v>25337</v>
      </c>
      <c r="C3293" s="11" t="s">
        <v>25338</v>
      </c>
      <c r="D3293" s="55">
        <v>3.46</v>
      </c>
      <c r="E3293" s="228">
        <v>80</v>
      </c>
      <c r="F3293" s="229">
        <f t="shared" si="51"/>
        <v>276.8</v>
      </c>
      <c r="G3293" s="230"/>
    </row>
    <row r="3294" s="219" customFormat="1" ht="14.25" spans="1:7">
      <c r="A3294" s="226">
        <v>3290</v>
      </c>
      <c r="B3294" s="227" t="s">
        <v>25339</v>
      </c>
      <c r="C3294" s="11" t="s">
        <v>25340</v>
      </c>
      <c r="D3294" s="55">
        <v>4.65</v>
      </c>
      <c r="E3294" s="228">
        <v>80</v>
      </c>
      <c r="F3294" s="229">
        <f t="shared" si="51"/>
        <v>372</v>
      </c>
      <c r="G3294" s="230"/>
    </row>
    <row r="3295" s="219" customFormat="1" ht="14.25" spans="1:7">
      <c r="A3295" s="226">
        <v>3291</v>
      </c>
      <c r="B3295" s="227" t="s">
        <v>25341</v>
      </c>
      <c r="C3295" s="11" t="s">
        <v>9675</v>
      </c>
      <c r="D3295" s="55">
        <v>7.8</v>
      </c>
      <c r="E3295" s="228">
        <v>80</v>
      </c>
      <c r="F3295" s="229">
        <f t="shared" si="51"/>
        <v>624</v>
      </c>
      <c r="G3295" s="230"/>
    </row>
    <row r="3296" s="219" customFormat="1" ht="14.25" spans="1:7">
      <c r="A3296" s="226">
        <v>3292</v>
      </c>
      <c r="B3296" s="227" t="s">
        <v>25342</v>
      </c>
      <c r="C3296" s="11" t="s">
        <v>25343</v>
      </c>
      <c r="D3296" s="55">
        <v>10.89</v>
      </c>
      <c r="E3296" s="228">
        <v>80</v>
      </c>
      <c r="F3296" s="229">
        <f t="shared" si="51"/>
        <v>871.2</v>
      </c>
      <c r="G3296" s="230"/>
    </row>
    <row r="3297" s="219" customFormat="1" ht="14.25" spans="1:7">
      <c r="A3297" s="226">
        <v>3293</v>
      </c>
      <c r="B3297" s="227" t="s">
        <v>25344</v>
      </c>
      <c r="C3297" s="11" t="s">
        <v>7457</v>
      </c>
      <c r="D3297" s="55">
        <v>10.7</v>
      </c>
      <c r="E3297" s="228">
        <v>80</v>
      </c>
      <c r="F3297" s="229">
        <f t="shared" si="51"/>
        <v>856</v>
      </c>
      <c r="G3297" s="230"/>
    </row>
    <row r="3298" s="219" customFormat="1" ht="14.25" spans="1:7">
      <c r="A3298" s="226">
        <v>3294</v>
      </c>
      <c r="B3298" s="227" t="s">
        <v>25345</v>
      </c>
      <c r="C3298" s="11" t="s">
        <v>25346</v>
      </c>
      <c r="D3298" s="55">
        <v>9.54</v>
      </c>
      <c r="E3298" s="228">
        <v>80</v>
      </c>
      <c r="F3298" s="229">
        <f t="shared" si="51"/>
        <v>763.2</v>
      </c>
      <c r="G3298" s="230"/>
    </row>
    <row r="3299" s="219" customFormat="1" ht="14.25" spans="1:7">
      <c r="A3299" s="226">
        <v>3295</v>
      </c>
      <c r="B3299" s="227" t="s">
        <v>25347</v>
      </c>
      <c r="C3299" s="11" t="s">
        <v>23401</v>
      </c>
      <c r="D3299" s="55">
        <v>10</v>
      </c>
      <c r="E3299" s="228">
        <v>80</v>
      </c>
      <c r="F3299" s="229">
        <f t="shared" si="51"/>
        <v>800</v>
      </c>
      <c r="G3299" s="230"/>
    </row>
    <row r="3300" s="219" customFormat="1" ht="14.25" spans="1:7">
      <c r="A3300" s="226">
        <v>3296</v>
      </c>
      <c r="B3300" s="227" t="s">
        <v>25348</v>
      </c>
      <c r="C3300" s="11" t="s">
        <v>25349</v>
      </c>
      <c r="D3300" s="55">
        <v>10</v>
      </c>
      <c r="E3300" s="228">
        <v>80</v>
      </c>
      <c r="F3300" s="229">
        <f t="shared" si="51"/>
        <v>800</v>
      </c>
      <c r="G3300" s="230"/>
    </row>
    <row r="3301" s="219" customFormat="1" ht="14.25" spans="1:7">
      <c r="A3301" s="226">
        <v>3297</v>
      </c>
      <c r="B3301" s="227" t="s">
        <v>25350</v>
      </c>
      <c r="C3301" s="11" t="s">
        <v>25351</v>
      </c>
      <c r="D3301" s="55">
        <v>6</v>
      </c>
      <c r="E3301" s="228">
        <v>80</v>
      </c>
      <c r="F3301" s="229">
        <f t="shared" si="51"/>
        <v>480</v>
      </c>
      <c r="G3301" s="230"/>
    </row>
    <row r="3302" s="219" customFormat="1" ht="14.25" spans="1:7">
      <c r="A3302" s="226">
        <v>3298</v>
      </c>
      <c r="B3302" s="227" t="s">
        <v>25352</v>
      </c>
      <c r="C3302" s="11" t="s">
        <v>25353</v>
      </c>
      <c r="D3302" s="55">
        <v>5</v>
      </c>
      <c r="E3302" s="228">
        <v>80</v>
      </c>
      <c r="F3302" s="229">
        <f t="shared" si="51"/>
        <v>400</v>
      </c>
      <c r="G3302" s="230"/>
    </row>
    <row r="3303" s="219" customFormat="1" ht="14.25" spans="1:7">
      <c r="A3303" s="226">
        <v>3299</v>
      </c>
      <c r="B3303" s="227" t="s">
        <v>25354</v>
      </c>
      <c r="C3303" s="11" t="s">
        <v>1292</v>
      </c>
      <c r="D3303" s="55">
        <v>9</v>
      </c>
      <c r="E3303" s="228">
        <v>80</v>
      </c>
      <c r="F3303" s="229">
        <f t="shared" si="51"/>
        <v>720</v>
      </c>
      <c r="G3303" s="230"/>
    </row>
    <row r="3304" s="219" customFormat="1" ht="14.25" spans="1:7">
      <c r="A3304" s="226">
        <v>3300</v>
      </c>
      <c r="B3304" s="227" t="s">
        <v>25355</v>
      </c>
      <c r="C3304" s="11" t="s">
        <v>25356</v>
      </c>
      <c r="D3304" s="55">
        <v>5</v>
      </c>
      <c r="E3304" s="228">
        <v>80</v>
      </c>
      <c r="F3304" s="229">
        <f t="shared" si="51"/>
        <v>400</v>
      </c>
      <c r="G3304" s="230"/>
    </row>
    <row r="3305" s="219" customFormat="1" ht="14.25" spans="1:7">
      <c r="A3305" s="226">
        <v>3301</v>
      </c>
      <c r="B3305" s="227" t="s">
        <v>25357</v>
      </c>
      <c r="C3305" s="11" t="s">
        <v>25358</v>
      </c>
      <c r="D3305" s="55">
        <v>6</v>
      </c>
      <c r="E3305" s="228">
        <v>80</v>
      </c>
      <c r="F3305" s="229">
        <f t="shared" si="51"/>
        <v>480</v>
      </c>
      <c r="G3305" s="230"/>
    </row>
    <row r="3306" s="219" customFormat="1" ht="14.25" spans="1:7">
      <c r="A3306" s="226">
        <v>3302</v>
      </c>
      <c r="B3306" s="227" t="s">
        <v>25359</v>
      </c>
      <c r="C3306" s="11" t="s">
        <v>25360</v>
      </c>
      <c r="D3306" s="55">
        <v>7</v>
      </c>
      <c r="E3306" s="228">
        <v>80</v>
      </c>
      <c r="F3306" s="229">
        <f t="shared" si="51"/>
        <v>560</v>
      </c>
      <c r="G3306" s="230"/>
    </row>
    <row r="3307" s="219" customFormat="1" ht="14.25" spans="1:7">
      <c r="A3307" s="226">
        <v>3303</v>
      </c>
      <c r="B3307" s="227" t="s">
        <v>25361</v>
      </c>
      <c r="C3307" s="11" t="s">
        <v>25362</v>
      </c>
      <c r="D3307" s="55">
        <v>6</v>
      </c>
      <c r="E3307" s="228">
        <v>80</v>
      </c>
      <c r="F3307" s="229">
        <f t="shared" si="51"/>
        <v>480</v>
      </c>
      <c r="G3307" s="230"/>
    </row>
    <row r="3308" s="219" customFormat="1" ht="14.25" spans="1:7">
      <c r="A3308" s="226">
        <v>3304</v>
      </c>
      <c r="B3308" s="227" t="s">
        <v>25363</v>
      </c>
      <c r="C3308" s="11" t="s">
        <v>25364</v>
      </c>
      <c r="D3308" s="55">
        <v>7</v>
      </c>
      <c r="E3308" s="228">
        <v>80</v>
      </c>
      <c r="F3308" s="229">
        <f t="shared" si="51"/>
        <v>560</v>
      </c>
      <c r="G3308" s="230"/>
    </row>
    <row r="3309" s="219" customFormat="1" ht="14.25" spans="1:7">
      <c r="A3309" s="226">
        <v>3305</v>
      </c>
      <c r="B3309" s="227" t="s">
        <v>25365</v>
      </c>
      <c r="C3309" s="11" t="s">
        <v>171</v>
      </c>
      <c r="D3309" s="55">
        <v>7</v>
      </c>
      <c r="E3309" s="228">
        <v>80</v>
      </c>
      <c r="F3309" s="229">
        <f t="shared" si="51"/>
        <v>560</v>
      </c>
      <c r="G3309" s="230"/>
    </row>
    <row r="3310" s="219" customFormat="1" ht="14.25" spans="1:7">
      <c r="A3310" s="226">
        <v>3306</v>
      </c>
      <c r="B3310" s="227" t="s">
        <v>25366</v>
      </c>
      <c r="C3310" s="11" t="s">
        <v>2787</v>
      </c>
      <c r="D3310" s="55">
        <v>7</v>
      </c>
      <c r="E3310" s="228">
        <v>80</v>
      </c>
      <c r="F3310" s="229">
        <f t="shared" si="51"/>
        <v>560</v>
      </c>
      <c r="G3310" s="230"/>
    </row>
    <row r="3311" s="219" customFormat="1" ht="14.25" spans="1:7">
      <c r="A3311" s="226">
        <v>3307</v>
      </c>
      <c r="B3311" s="227" t="s">
        <v>25367</v>
      </c>
      <c r="C3311" s="11" t="s">
        <v>25368</v>
      </c>
      <c r="D3311" s="55">
        <v>7.6</v>
      </c>
      <c r="E3311" s="228">
        <v>80</v>
      </c>
      <c r="F3311" s="229">
        <f t="shared" si="51"/>
        <v>608</v>
      </c>
      <c r="G3311" s="230"/>
    </row>
    <row r="3312" s="219" customFormat="1" ht="14.25" spans="1:7">
      <c r="A3312" s="226">
        <v>3308</v>
      </c>
      <c r="B3312" s="227" t="s">
        <v>25369</v>
      </c>
      <c r="C3312" s="11" t="s">
        <v>25370</v>
      </c>
      <c r="D3312" s="55">
        <v>6</v>
      </c>
      <c r="E3312" s="228">
        <v>80</v>
      </c>
      <c r="F3312" s="229">
        <f t="shared" si="51"/>
        <v>480</v>
      </c>
      <c r="G3312" s="230"/>
    </row>
    <row r="3313" s="219" customFormat="1" ht="14.25" spans="1:7">
      <c r="A3313" s="226">
        <v>3309</v>
      </c>
      <c r="B3313" s="227" t="s">
        <v>25371</v>
      </c>
      <c r="C3313" s="11" t="s">
        <v>25372</v>
      </c>
      <c r="D3313" s="55">
        <v>6</v>
      </c>
      <c r="E3313" s="228">
        <v>80</v>
      </c>
      <c r="F3313" s="229">
        <f t="shared" si="51"/>
        <v>480</v>
      </c>
      <c r="G3313" s="230"/>
    </row>
    <row r="3314" s="219" customFormat="1" ht="14.25" spans="1:7">
      <c r="A3314" s="226">
        <v>3310</v>
      </c>
      <c r="B3314" s="227" t="s">
        <v>25373</v>
      </c>
      <c r="C3314" s="11" t="s">
        <v>25374</v>
      </c>
      <c r="D3314" s="55">
        <v>6</v>
      </c>
      <c r="E3314" s="228">
        <v>80</v>
      </c>
      <c r="F3314" s="229">
        <f t="shared" si="51"/>
        <v>480</v>
      </c>
      <c r="G3314" s="230"/>
    </row>
    <row r="3315" s="219" customFormat="1" ht="14.25" spans="1:7">
      <c r="A3315" s="226">
        <v>3311</v>
      </c>
      <c r="B3315" s="227" t="s">
        <v>25375</v>
      </c>
      <c r="C3315" s="11" t="s">
        <v>25376</v>
      </c>
      <c r="D3315" s="55">
        <v>6</v>
      </c>
      <c r="E3315" s="228">
        <v>80</v>
      </c>
      <c r="F3315" s="229">
        <f t="shared" si="51"/>
        <v>480</v>
      </c>
      <c r="G3315" s="230"/>
    </row>
    <row r="3316" s="219" customFormat="1" ht="14.25" spans="1:7">
      <c r="A3316" s="226">
        <v>3312</v>
      </c>
      <c r="B3316" s="227" t="s">
        <v>25377</v>
      </c>
      <c r="C3316" s="11" t="s">
        <v>25378</v>
      </c>
      <c r="D3316" s="55">
        <v>6</v>
      </c>
      <c r="E3316" s="228">
        <v>80</v>
      </c>
      <c r="F3316" s="229">
        <f t="shared" si="51"/>
        <v>480</v>
      </c>
      <c r="G3316" s="230"/>
    </row>
    <row r="3317" s="219" customFormat="1" ht="14.25" spans="1:7">
      <c r="A3317" s="226">
        <v>3313</v>
      </c>
      <c r="B3317" s="227" t="s">
        <v>25379</v>
      </c>
      <c r="C3317" s="11" t="s">
        <v>6869</v>
      </c>
      <c r="D3317" s="55">
        <v>5</v>
      </c>
      <c r="E3317" s="228">
        <v>80</v>
      </c>
      <c r="F3317" s="229">
        <f t="shared" si="51"/>
        <v>400</v>
      </c>
      <c r="G3317" s="230"/>
    </row>
    <row r="3318" s="219" customFormat="1" ht="14.25" spans="1:7">
      <c r="A3318" s="226">
        <v>3314</v>
      </c>
      <c r="B3318" s="227" t="s">
        <v>25380</v>
      </c>
      <c r="C3318" s="11" t="s">
        <v>25381</v>
      </c>
      <c r="D3318" s="55">
        <v>6</v>
      </c>
      <c r="E3318" s="228">
        <v>80</v>
      </c>
      <c r="F3318" s="229">
        <f t="shared" si="51"/>
        <v>480</v>
      </c>
      <c r="G3318" s="230"/>
    </row>
    <row r="3319" s="219" customFormat="1" ht="14.25" spans="1:7">
      <c r="A3319" s="226">
        <v>3315</v>
      </c>
      <c r="B3319" s="227" t="s">
        <v>25382</v>
      </c>
      <c r="C3319" s="11" t="s">
        <v>25150</v>
      </c>
      <c r="D3319" s="55">
        <v>5</v>
      </c>
      <c r="E3319" s="228">
        <v>80</v>
      </c>
      <c r="F3319" s="229">
        <f t="shared" si="51"/>
        <v>400</v>
      </c>
      <c r="G3319" s="230"/>
    </row>
    <row r="3320" s="219" customFormat="1" ht="14.25" spans="1:7">
      <c r="A3320" s="226">
        <v>3316</v>
      </c>
      <c r="B3320" s="227" t="s">
        <v>25383</v>
      </c>
      <c r="C3320" s="11" t="s">
        <v>739</v>
      </c>
      <c r="D3320" s="55">
        <v>7.6</v>
      </c>
      <c r="E3320" s="228">
        <v>80</v>
      </c>
      <c r="F3320" s="229">
        <f t="shared" si="51"/>
        <v>608</v>
      </c>
      <c r="G3320" s="230"/>
    </row>
    <row r="3321" s="219" customFormat="1" ht="14.25" spans="1:7">
      <c r="A3321" s="226">
        <v>3317</v>
      </c>
      <c r="B3321" s="227" t="s">
        <v>25384</v>
      </c>
      <c r="C3321" s="11" t="s">
        <v>25385</v>
      </c>
      <c r="D3321" s="55">
        <v>317.86</v>
      </c>
      <c r="E3321" s="228">
        <v>80</v>
      </c>
      <c r="F3321" s="229">
        <f t="shared" si="51"/>
        <v>25428.8</v>
      </c>
      <c r="G3321" s="230"/>
    </row>
    <row r="3322" s="219" customFormat="1" ht="14.25" spans="1:7">
      <c r="A3322" s="226">
        <v>3318</v>
      </c>
      <c r="B3322" s="227" t="s">
        <v>25386</v>
      </c>
      <c r="C3322" s="11" t="s">
        <v>25387</v>
      </c>
      <c r="D3322" s="55">
        <v>1.7</v>
      </c>
      <c r="E3322" s="228">
        <v>80</v>
      </c>
      <c r="F3322" s="229">
        <f t="shared" si="51"/>
        <v>136</v>
      </c>
      <c r="G3322" s="230"/>
    </row>
    <row r="3323" s="219" customFormat="1" ht="14.25" spans="1:7">
      <c r="A3323" s="226">
        <v>3319</v>
      </c>
      <c r="B3323" s="227" t="s">
        <v>25388</v>
      </c>
      <c r="C3323" s="11" t="s">
        <v>25389</v>
      </c>
      <c r="D3323" s="55">
        <v>5.1</v>
      </c>
      <c r="E3323" s="228">
        <v>80</v>
      </c>
      <c r="F3323" s="229">
        <f t="shared" si="51"/>
        <v>408</v>
      </c>
      <c r="G3323" s="230"/>
    </row>
    <row r="3324" s="219" customFormat="1" ht="14.25" spans="1:7">
      <c r="A3324" s="226">
        <v>3320</v>
      </c>
      <c r="B3324" s="227" t="s">
        <v>25390</v>
      </c>
      <c r="C3324" s="11" t="s">
        <v>25391</v>
      </c>
      <c r="D3324" s="55">
        <v>3.28</v>
      </c>
      <c r="E3324" s="228">
        <v>80</v>
      </c>
      <c r="F3324" s="229">
        <f t="shared" si="51"/>
        <v>262.4</v>
      </c>
      <c r="G3324" s="230"/>
    </row>
    <row r="3325" s="219" customFormat="1" ht="14.25" spans="1:7">
      <c r="A3325" s="226">
        <v>3321</v>
      </c>
      <c r="B3325" s="227" t="s">
        <v>25392</v>
      </c>
      <c r="C3325" s="11" t="s">
        <v>25393</v>
      </c>
      <c r="D3325" s="55">
        <v>5.1</v>
      </c>
      <c r="E3325" s="228">
        <v>80</v>
      </c>
      <c r="F3325" s="229">
        <f t="shared" si="51"/>
        <v>408</v>
      </c>
      <c r="G3325" s="230"/>
    </row>
    <row r="3326" s="219" customFormat="1" ht="14.25" spans="1:7">
      <c r="A3326" s="226">
        <v>3322</v>
      </c>
      <c r="B3326" s="227" t="s">
        <v>25394</v>
      </c>
      <c r="C3326" s="11" t="s">
        <v>25395</v>
      </c>
      <c r="D3326" s="55">
        <v>3.4</v>
      </c>
      <c r="E3326" s="228">
        <v>80</v>
      </c>
      <c r="F3326" s="229">
        <f t="shared" si="51"/>
        <v>272</v>
      </c>
      <c r="G3326" s="230"/>
    </row>
    <row r="3327" s="219" customFormat="1" ht="14.25" spans="1:7">
      <c r="A3327" s="226">
        <v>3323</v>
      </c>
      <c r="B3327" s="227" t="s">
        <v>25396</v>
      </c>
      <c r="C3327" s="11" t="s">
        <v>25397</v>
      </c>
      <c r="D3327" s="55">
        <v>3.4</v>
      </c>
      <c r="E3327" s="228">
        <v>80</v>
      </c>
      <c r="F3327" s="229">
        <f t="shared" si="51"/>
        <v>272</v>
      </c>
      <c r="G3327" s="230"/>
    </row>
    <row r="3328" s="219" customFormat="1" ht="14.25" spans="1:7">
      <c r="A3328" s="226">
        <v>3324</v>
      </c>
      <c r="B3328" s="227" t="s">
        <v>25398</v>
      </c>
      <c r="C3328" s="11" t="s">
        <v>25399</v>
      </c>
      <c r="D3328" s="55">
        <v>3.4</v>
      </c>
      <c r="E3328" s="228">
        <v>80</v>
      </c>
      <c r="F3328" s="229">
        <f t="shared" si="51"/>
        <v>272</v>
      </c>
      <c r="G3328" s="230"/>
    </row>
    <row r="3329" s="219" customFormat="1" ht="14.25" spans="1:7">
      <c r="A3329" s="226">
        <v>3325</v>
      </c>
      <c r="B3329" s="227" t="s">
        <v>25400</v>
      </c>
      <c r="C3329" s="11" t="s">
        <v>25401</v>
      </c>
      <c r="D3329" s="55">
        <v>3.4</v>
      </c>
      <c r="E3329" s="228">
        <v>80</v>
      </c>
      <c r="F3329" s="229">
        <f t="shared" si="51"/>
        <v>272</v>
      </c>
      <c r="G3329" s="230"/>
    </row>
    <row r="3330" s="219" customFormat="1" ht="14.25" spans="1:7">
      <c r="A3330" s="226">
        <v>3326</v>
      </c>
      <c r="B3330" s="227" t="s">
        <v>25402</v>
      </c>
      <c r="C3330" s="11" t="s">
        <v>25403</v>
      </c>
      <c r="D3330" s="55">
        <v>3.4</v>
      </c>
      <c r="E3330" s="228">
        <v>80</v>
      </c>
      <c r="F3330" s="229">
        <f t="shared" si="51"/>
        <v>272</v>
      </c>
      <c r="G3330" s="230"/>
    </row>
    <row r="3331" s="219" customFormat="1" ht="14.25" spans="1:7">
      <c r="A3331" s="226">
        <v>3327</v>
      </c>
      <c r="B3331" s="227" t="s">
        <v>25404</v>
      </c>
      <c r="C3331" s="11" t="s">
        <v>25405</v>
      </c>
      <c r="D3331" s="55">
        <v>5.1</v>
      </c>
      <c r="E3331" s="228">
        <v>80</v>
      </c>
      <c r="F3331" s="229">
        <f t="shared" si="51"/>
        <v>408</v>
      </c>
      <c r="G3331" s="230"/>
    </row>
    <row r="3332" s="219" customFormat="1" ht="14.25" spans="1:7">
      <c r="A3332" s="226">
        <v>3328</v>
      </c>
      <c r="B3332" s="227" t="s">
        <v>25406</v>
      </c>
      <c r="C3332" s="11" t="s">
        <v>25407</v>
      </c>
      <c r="D3332" s="55">
        <v>5.1</v>
      </c>
      <c r="E3332" s="228">
        <v>80</v>
      </c>
      <c r="F3332" s="229">
        <f t="shared" si="51"/>
        <v>408</v>
      </c>
      <c r="G3332" s="230"/>
    </row>
    <row r="3333" s="219" customFormat="1" ht="14.25" spans="1:7">
      <c r="A3333" s="226">
        <v>3329</v>
      </c>
      <c r="B3333" s="227" t="s">
        <v>25408</v>
      </c>
      <c r="C3333" s="11" t="s">
        <v>25409</v>
      </c>
      <c r="D3333" s="55">
        <v>5.1</v>
      </c>
      <c r="E3333" s="228">
        <v>80</v>
      </c>
      <c r="F3333" s="229">
        <f t="shared" ref="F3333:F3396" si="52">D3333*E3333</f>
        <v>408</v>
      </c>
      <c r="G3333" s="230"/>
    </row>
    <row r="3334" s="219" customFormat="1" ht="14.25" spans="1:7">
      <c r="A3334" s="226">
        <v>3330</v>
      </c>
      <c r="B3334" s="227" t="s">
        <v>25410</v>
      </c>
      <c r="C3334" s="11" t="s">
        <v>25411</v>
      </c>
      <c r="D3334" s="55">
        <v>5.1</v>
      </c>
      <c r="E3334" s="228">
        <v>80</v>
      </c>
      <c r="F3334" s="229">
        <f t="shared" si="52"/>
        <v>408</v>
      </c>
      <c r="G3334" s="230"/>
    </row>
    <row r="3335" s="219" customFormat="1" ht="14.25" spans="1:7">
      <c r="A3335" s="226">
        <v>3331</v>
      </c>
      <c r="B3335" s="227" t="s">
        <v>25412</v>
      </c>
      <c r="C3335" s="11" t="s">
        <v>3487</v>
      </c>
      <c r="D3335" s="55">
        <v>5.1</v>
      </c>
      <c r="E3335" s="228">
        <v>80</v>
      </c>
      <c r="F3335" s="229">
        <f t="shared" si="52"/>
        <v>408</v>
      </c>
      <c r="G3335" s="230"/>
    </row>
    <row r="3336" s="219" customFormat="1" ht="14.25" spans="1:7">
      <c r="A3336" s="226">
        <v>3332</v>
      </c>
      <c r="B3336" s="227" t="s">
        <v>25413</v>
      </c>
      <c r="C3336" s="11" t="s">
        <v>25414</v>
      </c>
      <c r="D3336" s="55">
        <v>235.1</v>
      </c>
      <c r="E3336" s="228">
        <v>80</v>
      </c>
      <c r="F3336" s="229">
        <f t="shared" si="52"/>
        <v>18808</v>
      </c>
      <c r="G3336" s="230"/>
    </row>
    <row r="3337" s="219" customFormat="1" ht="14.25" spans="1:7">
      <c r="A3337" s="226">
        <v>3333</v>
      </c>
      <c r="B3337" s="227" t="s">
        <v>25415</v>
      </c>
      <c r="C3337" s="11" t="s">
        <v>25416</v>
      </c>
      <c r="D3337" s="55">
        <v>5.1</v>
      </c>
      <c r="E3337" s="228">
        <v>80</v>
      </c>
      <c r="F3337" s="229">
        <f t="shared" si="52"/>
        <v>408</v>
      </c>
      <c r="G3337" s="230"/>
    </row>
    <row r="3338" s="219" customFormat="1" ht="14.25" spans="1:7">
      <c r="A3338" s="226">
        <v>3334</v>
      </c>
      <c r="B3338" s="227" t="s">
        <v>25417</v>
      </c>
      <c r="C3338" s="11" t="s">
        <v>25418</v>
      </c>
      <c r="D3338" s="55">
        <v>5.1</v>
      </c>
      <c r="E3338" s="228">
        <v>80</v>
      </c>
      <c r="F3338" s="229">
        <f t="shared" si="52"/>
        <v>408</v>
      </c>
      <c r="G3338" s="230"/>
    </row>
    <row r="3339" s="219" customFormat="1" ht="14.25" spans="1:7">
      <c r="A3339" s="226">
        <v>3335</v>
      </c>
      <c r="B3339" s="227" t="s">
        <v>25419</v>
      </c>
      <c r="C3339" s="11" t="s">
        <v>25420</v>
      </c>
      <c r="D3339" s="55">
        <v>5.1</v>
      </c>
      <c r="E3339" s="228">
        <v>80</v>
      </c>
      <c r="F3339" s="229">
        <f t="shared" si="52"/>
        <v>408</v>
      </c>
      <c r="G3339" s="230"/>
    </row>
    <row r="3340" s="219" customFormat="1" ht="14.25" spans="1:7">
      <c r="A3340" s="226">
        <v>3336</v>
      </c>
      <c r="B3340" s="227" t="s">
        <v>25421</v>
      </c>
      <c r="C3340" s="11" t="s">
        <v>25422</v>
      </c>
      <c r="D3340" s="55">
        <v>5.1</v>
      </c>
      <c r="E3340" s="228">
        <v>80</v>
      </c>
      <c r="F3340" s="229">
        <f t="shared" si="52"/>
        <v>408</v>
      </c>
      <c r="G3340" s="230"/>
    </row>
    <row r="3341" s="219" customFormat="1" ht="14.25" spans="1:7">
      <c r="A3341" s="226">
        <v>3337</v>
      </c>
      <c r="B3341" s="227" t="s">
        <v>25423</v>
      </c>
      <c r="C3341" s="11" t="s">
        <v>8677</v>
      </c>
      <c r="D3341" s="55">
        <v>5.1</v>
      </c>
      <c r="E3341" s="228">
        <v>80</v>
      </c>
      <c r="F3341" s="229">
        <f t="shared" si="52"/>
        <v>408</v>
      </c>
      <c r="G3341" s="230"/>
    </row>
    <row r="3342" s="219" customFormat="1" ht="14.25" spans="1:7">
      <c r="A3342" s="226">
        <v>3338</v>
      </c>
      <c r="B3342" s="227" t="s">
        <v>25424</v>
      </c>
      <c r="C3342" s="11" t="s">
        <v>25425</v>
      </c>
      <c r="D3342" s="55">
        <v>6.8</v>
      </c>
      <c r="E3342" s="228">
        <v>80</v>
      </c>
      <c r="F3342" s="229">
        <f t="shared" si="52"/>
        <v>544</v>
      </c>
      <c r="G3342" s="230"/>
    </row>
    <row r="3343" s="219" customFormat="1" ht="14.25" spans="1:7">
      <c r="A3343" s="226">
        <v>3339</v>
      </c>
      <c r="B3343" s="227" t="s">
        <v>25426</v>
      </c>
      <c r="C3343" s="11" t="s">
        <v>25427</v>
      </c>
      <c r="D3343" s="55">
        <v>6.8</v>
      </c>
      <c r="E3343" s="228">
        <v>80</v>
      </c>
      <c r="F3343" s="229">
        <f t="shared" si="52"/>
        <v>544</v>
      </c>
      <c r="G3343" s="230"/>
    </row>
    <row r="3344" s="219" customFormat="1" ht="14.25" spans="1:7">
      <c r="A3344" s="226">
        <v>3340</v>
      </c>
      <c r="B3344" s="227" t="s">
        <v>25428</v>
      </c>
      <c r="C3344" s="11" t="s">
        <v>25429</v>
      </c>
      <c r="D3344" s="55">
        <v>6.76</v>
      </c>
      <c r="E3344" s="228">
        <v>80</v>
      </c>
      <c r="F3344" s="229">
        <f t="shared" si="52"/>
        <v>540.8</v>
      </c>
      <c r="G3344" s="230"/>
    </row>
    <row r="3345" s="219" customFormat="1" ht="14.25" spans="1:7">
      <c r="A3345" s="226">
        <v>3341</v>
      </c>
      <c r="B3345" s="227" t="s">
        <v>25430</v>
      </c>
      <c r="C3345" s="11" t="s">
        <v>25431</v>
      </c>
      <c r="D3345" s="55">
        <v>6.8</v>
      </c>
      <c r="E3345" s="228">
        <v>80</v>
      </c>
      <c r="F3345" s="229">
        <f t="shared" si="52"/>
        <v>544</v>
      </c>
      <c r="G3345" s="230"/>
    </row>
    <row r="3346" s="219" customFormat="1" ht="14.25" spans="1:7">
      <c r="A3346" s="226">
        <v>3342</v>
      </c>
      <c r="B3346" s="227" t="s">
        <v>25432</v>
      </c>
      <c r="C3346" s="11" t="s">
        <v>25433</v>
      </c>
      <c r="D3346" s="55">
        <v>6.8</v>
      </c>
      <c r="E3346" s="228">
        <v>80</v>
      </c>
      <c r="F3346" s="229">
        <f t="shared" si="52"/>
        <v>544</v>
      </c>
      <c r="G3346" s="230"/>
    </row>
    <row r="3347" s="219" customFormat="1" ht="14.25" spans="1:7">
      <c r="A3347" s="226">
        <v>3343</v>
      </c>
      <c r="B3347" s="227" t="s">
        <v>25434</v>
      </c>
      <c r="C3347" s="11" t="s">
        <v>23572</v>
      </c>
      <c r="D3347" s="55">
        <v>4.4</v>
      </c>
      <c r="E3347" s="228">
        <v>80</v>
      </c>
      <c r="F3347" s="229">
        <f t="shared" si="52"/>
        <v>352</v>
      </c>
      <c r="G3347" s="230"/>
    </row>
    <row r="3348" s="219" customFormat="1" ht="14.25" spans="1:7">
      <c r="A3348" s="226">
        <v>3344</v>
      </c>
      <c r="B3348" s="227" t="s">
        <v>25435</v>
      </c>
      <c r="C3348" s="11" t="s">
        <v>25436</v>
      </c>
      <c r="D3348" s="55">
        <v>6.8</v>
      </c>
      <c r="E3348" s="228">
        <v>80</v>
      </c>
      <c r="F3348" s="229">
        <f t="shared" si="52"/>
        <v>544</v>
      </c>
      <c r="G3348" s="230"/>
    </row>
    <row r="3349" s="219" customFormat="1" ht="14.25" spans="1:7">
      <c r="A3349" s="226">
        <v>3345</v>
      </c>
      <c r="B3349" s="227" t="s">
        <v>25437</v>
      </c>
      <c r="C3349" s="11" t="s">
        <v>25438</v>
      </c>
      <c r="D3349" s="55">
        <v>6.8</v>
      </c>
      <c r="E3349" s="228">
        <v>80</v>
      </c>
      <c r="F3349" s="229">
        <f t="shared" si="52"/>
        <v>544</v>
      </c>
      <c r="G3349" s="230"/>
    </row>
    <row r="3350" s="219" customFormat="1" ht="14.25" spans="1:7">
      <c r="A3350" s="226">
        <v>3346</v>
      </c>
      <c r="B3350" s="227" t="s">
        <v>25439</v>
      </c>
      <c r="C3350" s="11" t="s">
        <v>25440</v>
      </c>
      <c r="D3350" s="55">
        <v>6.8</v>
      </c>
      <c r="E3350" s="228">
        <v>80</v>
      </c>
      <c r="F3350" s="229">
        <f t="shared" si="52"/>
        <v>544</v>
      </c>
      <c r="G3350" s="230"/>
    </row>
    <row r="3351" s="219" customFormat="1" ht="14.25" spans="1:7">
      <c r="A3351" s="226">
        <v>3347</v>
      </c>
      <c r="B3351" s="227" t="s">
        <v>25441</v>
      </c>
      <c r="C3351" s="11" t="s">
        <v>25442</v>
      </c>
      <c r="D3351" s="55">
        <v>6.8</v>
      </c>
      <c r="E3351" s="228">
        <v>80</v>
      </c>
      <c r="F3351" s="229">
        <f t="shared" si="52"/>
        <v>544</v>
      </c>
      <c r="G3351" s="230"/>
    </row>
    <row r="3352" s="219" customFormat="1" ht="14.25" spans="1:7">
      <c r="A3352" s="226">
        <v>3348</v>
      </c>
      <c r="B3352" s="227" t="s">
        <v>25443</v>
      </c>
      <c r="C3352" s="11" t="s">
        <v>25444</v>
      </c>
      <c r="D3352" s="55">
        <v>6.8</v>
      </c>
      <c r="E3352" s="228">
        <v>80</v>
      </c>
      <c r="F3352" s="229">
        <f t="shared" si="52"/>
        <v>544</v>
      </c>
      <c r="G3352" s="230"/>
    </row>
    <row r="3353" s="219" customFormat="1" ht="14.25" spans="1:7">
      <c r="A3353" s="226">
        <v>3349</v>
      </c>
      <c r="B3353" s="227" t="s">
        <v>25445</v>
      </c>
      <c r="C3353" s="11" t="s">
        <v>25446</v>
      </c>
      <c r="D3353" s="55">
        <v>6.8</v>
      </c>
      <c r="E3353" s="228">
        <v>80</v>
      </c>
      <c r="F3353" s="229">
        <f t="shared" si="52"/>
        <v>544</v>
      </c>
      <c r="G3353" s="230"/>
    </row>
    <row r="3354" s="219" customFormat="1" ht="14.25" spans="1:7">
      <c r="A3354" s="226">
        <v>3350</v>
      </c>
      <c r="B3354" s="227" t="s">
        <v>25447</v>
      </c>
      <c r="C3354" s="11" t="s">
        <v>25448</v>
      </c>
      <c r="D3354" s="55">
        <v>6.8</v>
      </c>
      <c r="E3354" s="228">
        <v>80</v>
      </c>
      <c r="F3354" s="229">
        <f t="shared" si="52"/>
        <v>544</v>
      </c>
      <c r="G3354" s="230"/>
    </row>
    <row r="3355" s="219" customFormat="1" ht="14.25" spans="1:7">
      <c r="A3355" s="226">
        <v>3351</v>
      </c>
      <c r="B3355" s="227" t="s">
        <v>25449</v>
      </c>
      <c r="C3355" s="11" t="s">
        <v>25450</v>
      </c>
      <c r="D3355" s="55">
        <v>6.8</v>
      </c>
      <c r="E3355" s="228">
        <v>80</v>
      </c>
      <c r="F3355" s="229">
        <f t="shared" si="52"/>
        <v>544</v>
      </c>
      <c r="G3355" s="230"/>
    </row>
    <row r="3356" s="219" customFormat="1" ht="14.25" spans="1:7">
      <c r="A3356" s="226">
        <v>3352</v>
      </c>
      <c r="B3356" s="227" t="s">
        <v>25451</v>
      </c>
      <c r="C3356" s="11" t="s">
        <v>25452</v>
      </c>
      <c r="D3356" s="55">
        <v>6.8</v>
      </c>
      <c r="E3356" s="228">
        <v>80</v>
      </c>
      <c r="F3356" s="229">
        <f t="shared" si="52"/>
        <v>544</v>
      </c>
      <c r="G3356" s="230"/>
    </row>
    <row r="3357" s="219" customFormat="1" ht="14.25" spans="1:7">
      <c r="A3357" s="226">
        <v>3353</v>
      </c>
      <c r="B3357" s="227" t="s">
        <v>25453</v>
      </c>
      <c r="C3357" s="11" t="s">
        <v>25454</v>
      </c>
      <c r="D3357" s="55">
        <v>6.8</v>
      </c>
      <c r="E3357" s="228">
        <v>80</v>
      </c>
      <c r="F3357" s="229">
        <f t="shared" si="52"/>
        <v>544</v>
      </c>
      <c r="G3357" s="230"/>
    </row>
    <row r="3358" s="219" customFormat="1" ht="14.25" spans="1:7">
      <c r="A3358" s="226">
        <v>3354</v>
      </c>
      <c r="B3358" s="227" t="s">
        <v>25455</v>
      </c>
      <c r="C3358" s="11" t="s">
        <v>17846</v>
      </c>
      <c r="D3358" s="55">
        <v>6.8</v>
      </c>
      <c r="E3358" s="228">
        <v>80</v>
      </c>
      <c r="F3358" s="229">
        <f t="shared" si="52"/>
        <v>544</v>
      </c>
      <c r="G3358" s="230"/>
    </row>
    <row r="3359" s="219" customFormat="1" ht="14.25" spans="1:7">
      <c r="A3359" s="226">
        <v>3355</v>
      </c>
      <c r="B3359" s="227" t="s">
        <v>25456</v>
      </c>
      <c r="C3359" s="11" t="s">
        <v>25457</v>
      </c>
      <c r="D3359" s="55">
        <v>6.8</v>
      </c>
      <c r="E3359" s="228">
        <v>80</v>
      </c>
      <c r="F3359" s="229">
        <f t="shared" si="52"/>
        <v>544</v>
      </c>
      <c r="G3359" s="230"/>
    </row>
    <row r="3360" s="219" customFormat="1" ht="14.25" spans="1:7">
      <c r="A3360" s="226">
        <v>3356</v>
      </c>
      <c r="B3360" s="227" t="s">
        <v>25458</v>
      </c>
      <c r="C3360" s="11" t="s">
        <v>25459</v>
      </c>
      <c r="D3360" s="55">
        <v>6.8</v>
      </c>
      <c r="E3360" s="228">
        <v>80</v>
      </c>
      <c r="F3360" s="229">
        <f t="shared" si="52"/>
        <v>544</v>
      </c>
      <c r="G3360" s="230"/>
    </row>
    <row r="3361" s="219" customFormat="1" ht="14.25" spans="1:7">
      <c r="A3361" s="226">
        <v>3357</v>
      </c>
      <c r="B3361" s="227" t="s">
        <v>25460</v>
      </c>
      <c r="C3361" s="11" t="s">
        <v>25461</v>
      </c>
      <c r="D3361" s="55">
        <v>6.8</v>
      </c>
      <c r="E3361" s="228">
        <v>80</v>
      </c>
      <c r="F3361" s="229">
        <f t="shared" si="52"/>
        <v>544</v>
      </c>
      <c r="G3361" s="230"/>
    </row>
    <row r="3362" s="219" customFormat="1" ht="14.25" spans="1:7">
      <c r="A3362" s="226">
        <v>3358</v>
      </c>
      <c r="B3362" s="227" t="s">
        <v>25462</v>
      </c>
      <c r="C3362" s="11" t="s">
        <v>25463</v>
      </c>
      <c r="D3362" s="55">
        <v>6.8</v>
      </c>
      <c r="E3362" s="228">
        <v>80</v>
      </c>
      <c r="F3362" s="229">
        <f t="shared" si="52"/>
        <v>544</v>
      </c>
      <c r="G3362" s="230"/>
    </row>
    <row r="3363" s="219" customFormat="1" ht="14.25" spans="1:7">
      <c r="A3363" s="226">
        <v>3359</v>
      </c>
      <c r="B3363" s="227" t="s">
        <v>25464</v>
      </c>
      <c r="C3363" s="11" t="s">
        <v>25465</v>
      </c>
      <c r="D3363" s="55">
        <v>6.8</v>
      </c>
      <c r="E3363" s="228">
        <v>80</v>
      </c>
      <c r="F3363" s="229">
        <f t="shared" si="52"/>
        <v>544</v>
      </c>
      <c r="G3363" s="230"/>
    </row>
    <row r="3364" s="219" customFormat="1" ht="14.25" spans="1:7">
      <c r="A3364" s="226">
        <v>3360</v>
      </c>
      <c r="B3364" s="227" t="s">
        <v>25466</v>
      </c>
      <c r="C3364" s="11" t="s">
        <v>25467</v>
      </c>
      <c r="D3364" s="55">
        <v>6.5</v>
      </c>
      <c r="E3364" s="228">
        <v>80</v>
      </c>
      <c r="F3364" s="229">
        <f t="shared" si="52"/>
        <v>520</v>
      </c>
      <c r="G3364" s="230"/>
    </row>
    <row r="3365" s="219" customFormat="1" ht="14.25" spans="1:7">
      <c r="A3365" s="226">
        <v>3361</v>
      </c>
      <c r="B3365" s="227" t="s">
        <v>25468</v>
      </c>
      <c r="C3365" s="11" t="s">
        <v>13604</v>
      </c>
      <c r="D3365" s="55">
        <v>8.5</v>
      </c>
      <c r="E3365" s="228">
        <v>80</v>
      </c>
      <c r="F3365" s="229">
        <f t="shared" si="52"/>
        <v>680</v>
      </c>
      <c r="G3365" s="230"/>
    </row>
    <row r="3366" s="219" customFormat="1" ht="14.25" spans="1:7">
      <c r="A3366" s="226">
        <v>3362</v>
      </c>
      <c r="B3366" s="227" t="s">
        <v>25469</v>
      </c>
      <c r="C3366" s="11" t="s">
        <v>25470</v>
      </c>
      <c r="D3366" s="55">
        <v>6.8</v>
      </c>
      <c r="E3366" s="228">
        <v>80</v>
      </c>
      <c r="F3366" s="229">
        <f t="shared" si="52"/>
        <v>544</v>
      </c>
      <c r="G3366" s="230"/>
    </row>
    <row r="3367" s="219" customFormat="1" ht="14.25" spans="1:7">
      <c r="A3367" s="226">
        <v>3363</v>
      </c>
      <c r="B3367" s="227" t="s">
        <v>25471</v>
      </c>
      <c r="C3367" s="11" t="s">
        <v>25472</v>
      </c>
      <c r="D3367" s="55">
        <v>5.1</v>
      </c>
      <c r="E3367" s="228">
        <v>80</v>
      </c>
      <c r="F3367" s="229">
        <f t="shared" si="52"/>
        <v>408</v>
      </c>
      <c r="G3367" s="230"/>
    </row>
    <row r="3368" s="219" customFormat="1" ht="14.25" spans="1:7">
      <c r="A3368" s="226">
        <v>3364</v>
      </c>
      <c r="B3368" s="227" t="s">
        <v>25473</v>
      </c>
      <c r="C3368" s="11" t="s">
        <v>25474</v>
      </c>
      <c r="D3368" s="55">
        <v>7.5</v>
      </c>
      <c r="E3368" s="228">
        <v>80</v>
      </c>
      <c r="F3368" s="229">
        <f t="shared" si="52"/>
        <v>600</v>
      </c>
      <c r="G3368" s="230"/>
    </row>
    <row r="3369" s="219" customFormat="1" ht="14.25" spans="1:7">
      <c r="A3369" s="226">
        <v>3365</v>
      </c>
      <c r="B3369" s="227" t="s">
        <v>25475</v>
      </c>
      <c r="C3369" s="11" t="s">
        <v>25476</v>
      </c>
      <c r="D3369" s="55">
        <v>8.5</v>
      </c>
      <c r="E3369" s="228">
        <v>80</v>
      </c>
      <c r="F3369" s="229">
        <f t="shared" si="52"/>
        <v>680</v>
      </c>
      <c r="G3369" s="230"/>
    </row>
    <row r="3370" s="219" customFormat="1" ht="14.25" spans="1:7">
      <c r="A3370" s="226">
        <v>3366</v>
      </c>
      <c r="B3370" s="227" t="s">
        <v>25477</v>
      </c>
      <c r="C3370" s="11" t="s">
        <v>25478</v>
      </c>
      <c r="D3370" s="55">
        <v>8.5</v>
      </c>
      <c r="E3370" s="228">
        <v>80</v>
      </c>
      <c r="F3370" s="229">
        <f t="shared" si="52"/>
        <v>680</v>
      </c>
      <c r="G3370" s="230"/>
    </row>
    <row r="3371" s="219" customFormat="1" ht="14.25" spans="1:7">
      <c r="A3371" s="226">
        <v>3367</v>
      </c>
      <c r="B3371" s="227" t="s">
        <v>25479</v>
      </c>
      <c r="C3371" s="11" t="s">
        <v>25480</v>
      </c>
      <c r="D3371" s="55">
        <v>8.45</v>
      </c>
      <c r="E3371" s="228">
        <v>80</v>
      </c>
      <c r="F3371" s="229">
        <f t="shared" si="52"/>
        <v>676</v>
      </c>
      <c r="G3371" s="230"/>
    </row>
    <row r="3372" s="219" customFormat="1" ht="14.25" spans="1:7">
      <c r="A3372" s="226">
        <v>3368</v>
      </c>
      <c r="B3372" s="227" t="s">
        <v>25481</v>
      </c>
      <c r="C3372" s="11" t="s">
        <v>25482</v>
      </c>
      <c r="D3372" s="55">
        <v>8.5</v>
      </c>
      <c r="E3372" s="228">
        <v>80</v>
      </c>
      <c r="F3372" s="229">
        <f t="shared" si="52"/>
        <v>680</v>
      </c>
      <c r="G3372" s="230"/>
    </row>
    <row r="3373" s="219" customFormat="1" ht="14.25" spans="1:7">
      <c r="A3373" s="226">
        <v>3369</v>
      </c>
      <c r="B3373" s="227" t="s">
        <v>25483</v>
      </c>
      <c r="C3373" s="11" t="s">
        <v>18359</v>
      </c>
      <c r="D3373" s="55">
        <v>10.2</v>
      </c>
      <c r="E3373" s="228">
        <v>80</v>
      </c>
      <c r="F3373" s="229">
        <f t="shared" si="52"/>
        <v>816</v>
      </c>
      <c r="G3373" s="230"/>
    </row>
    <row r="3374" s="219" customFormat="1" ht="14.25" spans="1:7">
      <c r="A3374" s="226">
        <v>3370</v>
      </c>
      <c r="B3374" s="227" t="s">
        <v>25484</v>
      </c>
      <c r="C3374" s="11" t="s">
        <v>25485</v>
      </c>
      <c r="D3374" s="55">
        <v>10.2</v>
      </c>
      <c r="E3374" s="228">
        <v>80</v>
      </c>
      <c r="F3374" s="229">
        <f t="shared" si="52"/>
        <v>816</v>
      </c>
      <c r="G3374" s="230"/>
    </row>
    <row r="3375" s="219" customFormat="1" ht="14.25" spans="1:7">
      <c r="A3375" s="226">
        <v>3371</v>
      </c>
      <c r="B3375" s="227" t="s">
        <v>25486</v>
      </c>
      <c r="C3375" s="11" t="s">
        <v>25487</v>
      </c>
      <c r="D3375" s="55">
        <v>10.2</v>
      </c>
      <c r="E3375" s="228">
        <v>80</v>
      </c>
      <c r="F3375" s="229">
        <f t="shared" si="52"/>
        <v>816</v>
      </c>
      <c r="G3375" s="230"/>
    </row>
    <row r="3376" s="219" customFormat="1" ht="14.25" spans="1:7">
      <c r="A3376" s="226">
        <v>3372</v>
      </c>
      <c r="B3376" s="227" t="s">
        <v>25488</v>
      </c>
      <c r="C3376" s="11" t="s">
        <v>25489</v>
      </c>
      <c r="D3376" s="55">
        <v>10.9</v>
      </c>
      <c r="E3376" s="228">
        <v>80</v>
      </c>
      <c r="F3376" s="229">
        <f t="shared" si="52"/>
        <v>872</v>
      </c>
      <c r="G3376" s="230"/>
    </row>
    <row r="3377" s="219" customFormat="1" ht="14.25" spans="1:7">
      <c r="A3377" s="226">
        <v>3373</v>
      </c>
      <c r="B3377" s="227" t="s">
        <v>25490</v>
      </c>
      <c r="C3377" s="11" t="s">
        <v>25491</v>
      </c>
      <c r="D3377" s="55">
        <v>6.83</v>
      </c>
      <c r="E3377" s="228">
        <v>80</v>
      </c>
      <c r="F3377" s="229">
        <f t="shared" si="52"/>
        <v>546.4</v>
      </c>
      <c r="G3377" s="230"/>
    </row>
    <row r="3378" s="219" customFormat="1" ht="14.25" spans="1:7">
      <c r="A3378" s="226">
        <v>3374</v>
      </c>
      <c r="B3378" s="227" t="s">
        <v>25492</v>
      </c>
      <c r="C3378" s="11" t="s">
        <v>25493</v>
      </c>
      <c r="D3378" s="55">
        <v>11.9</v>
      </c>
      <c r="E3378" s="228">
        <v>80</v>
      </c>
      <c r="F3378" s="229">
        <f t="shared" si="52"/>
        <v>952</v>
      </c>
      <c r="G3378" s="230"/>
    </row>
    <row r="3379" s="219" customFormat="1" ht="14.25" spans="1:7">
      <c r="A3379" s="226">
        <v>3375</v>
      </c>
      <c r="B3379" s="227" t="s">
        <v>25494</v>
      </c>
      <c r="C3379" s="11" t="s">
        <v>25495</v>
      </c>
      <c r="D3379" s="55">
        <v>3.4</v>
      </c>
      <c r="E3379" s="228">
        <v>80</v>
      </c>
      <c r="F3379" s="229">
        <f t="shared" si="52"/>
        <v>272</v>
      </c>
      <c r="G3379" s="230"/>
    </row>
    <row r="3380" s="219" customFormat="1" ht="14.25" spans="1:7">
      <c r="A3380" s="226">
        <v>3376</v>
      </c>
      <c r="B3380" s="227" t="s">
        <v>25496</v>
      </c>
      <c r="C3380" s="11" t="s">
        <v>25497</v>
      </c>
      <c r="D3380" s="55">
        <v>3.4</v>
      </c>
      <c r="E3380" s="228">
        <v>80</v>
      </c>
      <c r="F3380" s="229">
        <f t="shared" si="52"/>
        <v>272</v>
      </c>
      <c r="G3380" s="230"/>
    </row>
    <row r="3381" s="219" customFormat="1" ht="14.25" spans="1:7">
      <c r="A3381" s="226">
        <v>3377</v>
      </c>
      <c r="B3381" s="227" t="s">
        <v>25498</v>
      </c>
      <c r="C3381" s="11" t="s">
        <v>25499</v>
      </c>
      <c r="D3381" s="55">
        <v>5.07</v>
      </c>
      <c r="E3381" s="228">
        <v>80</v>
      </c>
      <c r="F3381" s="229">
        <f t="shared" si="52"/>
        <v>405.6</v>
      </c>
      <c r="G3381" s="230"/>
    </row>
    <row r="3382" s="219" customFormat="1" ht="14.25" spans="1:7">
      <c r="A3382" s="226">
        <v>3378</v>
      </c>
      <c r="B3382" s="227" t="s">
        <v>25500</v>
      </c>
      <c r="C3382" s="11" t="s">
        <v>25501</v>
      </c>
      <c r="D3382" s="55">
        <v>2.4</v>
      </c>
      <c r="E3382" s="228">
        <v>80</v>
      </c>
      <c r="F3382" s="229">
        <f t="shared" si="52"/>
        <v>192</v>
      </c>
      <c r="G3382" s="230"/>
    </row>
    <row r="3383" s="219" customFormat="1" ht="14.25" spans="1:7">
      <c r="A3383" s="226">
        <v>3379</v>
      </c>
      <c r="B3383" s="227" t="s">
        <v>25502</v>
      </c>
      <c r="C3383" s="11" t="s">
        <v>25503</v>
      </c>
      <c r="D3383" s="55">
        <v>6.5</v>
      </c>
      <c r="E3383" s="228">
        <v>80</v>
      </c>
      <c r="F3383" s="229">
        <f t="shared" si="52"/>
        <v>520</v>
      </c>
      <c r="G3383" s="230"/>
    </row>
    <row r="3384" s="219" customFormat="1" ht="14.25" spans="1:7">
      <c r="A3384" s="226">
        <v>3380</v>
      </c>
      <c r="B3384" s="227" t="s">
        <v>25504</v>
      </c>
      <c r="C3384" s="11" t="s">
        <v>13387</v>
      </c>
      <c r="D3384" s="55">
        <v>2.6</v>
      </c>
      <c r="E3384" s="228">
        <v>80</v>
      </c>
      <c r="F3384" s="229">
        <f t="shared" si="52"/>
        <v>208</v>
      </c>
      <c r="G3384" s="230"/>
    </row>
    <row r="3385" s="219" customFormat="1" ht="14.25" spans="1:7">
      <c r="A3385" s="226">
        <v>3381</v>
      </c>
      <c r="B3385" s="227" t="s">
        <v>25505</v>
      </c>
      <c r="C3385" s="11" t="s">
        <v>10190</v>
      </c>
      <c r="D3385" s="55">
        <v>6.5</v>
      </c>
      <c r="E3385" s="228">
        <v>80</v>
      </c>
      <c r="F3385" s="229">
        <f t="shared" si="52"/>
        <v>520</v>
      </c>
      <c r="G3385" s="230"/>
    </row>
    <row r="3386" s="219" customFormat="1" ht="14.25" spans="1:7">
      <c r="A3386" s="226">
        <v>3382</v>
      </c>
      <c r="B3386" s="227" t="s">
        <v>25506</v>
      </c>
      <c r="C3386" s="11" t="s">
        <v>25507</v>
      </c>
      <c r="D3386" s="55">
        <v>6.5</v>
      </c>
      <c r="E3386" s="228">
        <v>80</v>
      </c>
      <c r="F3386" s="229">
        <f t="shared" si="52"/>
        <v>520</v>
      </c>
      <c r="G3386" s="230"/>
    </row>
    <row r="3387" s="219" customFormat="1" ht="14.25" spans="1:7">
      <c r="A3387" s="226">
        <v>3383</v>
      </c>
      <c r="B3387" s="227" t="s">
        <v>25508</v>
      </c>
      <c r="C3387" s="11" t="s">
        <v>25509</v>
      </c>
      <c r="D3387" s="55">
        <v>5.2</v>
      </c>
      <c r="E3387" s="228">
        <v>80</v>
      </c>
      <c r="F3387" s="229">
        <f t="shared" si="52"/>
        <v>416</v>
      </c>
      <c r="G3387" s="230"/>
    </row>
    <row r="3388" s="219" customFormat="1" ht="14.25" spans="1:7">
      <c r="A3388" s="226">
        <v>3384</v>
      </c>
      <c r="B3388" s="227" t="s">
        <v>25510</v>
      </c>
      <c r="C3388" s="11" t="s">
        <v>25511</v>
      </c>
      <c r="D3388" s="55">
        <v>5.2</v>
      </c>
      <c r="E3388" s="228">
        <v>80</v>
      </c>
      <c r="F3388" s="229">
        <f t="shared" si="52"/>
        <v>416</v>
      </c>
      <c r="G3388" s="230"/>
    </row>
    <row r="3389" s="219" customFormat="1" ht="14.25" spans="1:7">
      <c r="A3389" s="226">
        <v>3385</v>
      </c>
      <c r="B3389" s="227" t="s">
        <v>25512</v>
      </c>
      <c r="C3389" s="11" t="s">
        <v>25513</v>
      </c>
      <c r="D3389" s="55">
        <v>6.3</v>
      </c>
      <c r="E3389" s="228">
        <v>80</v>
      </c>
      <c r="F3389" s="229">
        <f t="shared" si="52"/>
        <v>504</v>
      </c>
      <c r="G3389" s="230"/>
    </row>
    <row r="3390" s="219" customFormat="1" ht="14.25" spans="1:7">
      <c r="A3390" s="226">
        <v>3386</v>
      </c>
      <c r="B3390" s="227" t="s">
        <v>25514</v>
      </c>
      <c r="C3390" s="11" t="s">
        <v>25515</v>
      </c>
      <c r="D3390" s="55">
        <v>5.2</v>
      </c>
      <c r="E3390" s="228">
        <v>80</v>
      </c>
      <c r="F3390" s="229">
        <f t="shared" si="52"/>
        <v>416</v>
      </c>
      <c r="G3390" s="230"/>
    </row>
    <row r="3391" s="219" customFormat="1" ht="14.25" spans="1:7">
      <c r="A3391" s="226">
        <v>3387</v>
      </c>
      <c r="B3391" s="227" t="s">
        <v>25516</v>
      </c>
      <c r="C3391" s="11" t="s">
        <v>13159</v>
      </c>
      <c r="D3391" s="55">
        <v>9.4</v>
      </c>
      <c r="E3391" s="228">
        <v>80</v>
      </c>
      <c r="F3391" s="229">
        <f t="shared" si="52"/>
        <v>752</v>
      </c>
      <c r="G3391" s="230"/>
    </row>
    <row r="3392" s="219" customFormat="1" ht="14.25" spans="1:7">
      <c r="A3392" s="226">
        <v>3388</v>
      </c>
      <c r="B3392" s="227" t="s">
        <v>25517</v>
      </c>
      <c r="C3392" s="11" t="s">
        <v>8781</v>
      </c>
      <c r="D3392" s="55">
        <v>5.2</v>
      </c>
      <c r="E3392" s="228">
        <v>80</v>
      </c>
      <c r="F3392" s="229">
        <f t="shared" si="52"/>
        <v>416</v>
      </c>
      <c r="G3392" s="230"/>
    </row>
    <row r="3393" s="219" customFormat="1" ht="14.25" spans="1:7">
      <c r="A3393" s="226">
        <v>3389</v>
      </c>
      <c r="B3393" s="227" t="s">
        <v>25518</v>
      </c>
      <c r="C3393" s="11" t="s">
        <v>25519</v>
      </c>
      <c r="D3393" s="55">
        <v>3.9</v>
      </c>
      <c r="E3393" s="228">
        <v>80</v>
      </c>
      <c r="F3393" s="229">
        <f t="shared" si="52"/>
        <v>312</v>
      </c>
      <c r="G3393" s="230"/>
    </row>
    <row r="3394" s="219" customFormat="1" ht="14.25" spans="1:7">
      <c r="A3394" s="226">
        <v>3390</v>
      </c>
      <c r="B3394" s="227" t="s">
        <v>25520</v>
      </c>
      <c r="C3394" s="11" t="s">
        <v>25521</v>
      </c>
      <c r="D3394" s="55">
        <v>5.2</v>
      </c>
      <c r="E3394" s="228">
        <v>80</v>
      </c>
      <c r="F3394" s="229">
        <f t="shared" si="52"/>
        <v>416</v>
      </c>
      <c r="G3394" s="230"/>
    </row>
    <row r="3395" s="219" customFormat="1" ht="14.25" spans="1:7">
      <c r="A3395" s="226">
        <v>3391</v>
      </c>
      <c r="B3395" s="227" t="s">
        <v>25522</v>
      </c>
      <c r="C3395" s="11" t="s">
        <v>25523</v>
      </c>
      <c r="D3395" s="55">
        <v>7.8</v>
      </c>
      <c r="E3395" s="228">
        <v>80</v>
      </c>
      <c r="F3395" s="229">
        <f t="shared" si="52"/>
        <v>624</v>
      </c>
      <c r="G3395" s="230"/>
    </row>
    <row r="3396" s="219" customFormat="1" ht="14.25" spans="1:7">
      <c r="A3396" s="226">
        <v>3392</v>
      </c>
      <c r="B3396" s="227" t="s">
        <v>25524</v>
      </c>
      <c r="C3396" s="11" t="s">
        <v>25525</v>
      </c>
      <c r="D3396" s="55">
        <v>9.1</v>
      </c>
      <c r="E3396" s="228">
        <v>80</v>
      </c>
      <c r="F3396" s="229">
        <f t="shared" si="52"/>
        <v>728</v>
      </c>
      <c r="G3396" s="230"/>
    </row>
    <row r="3397" s="219" customFormat="1" ht="14.25" spans="1:7">
      <c r="A3397" s="226">
        <v>3393</v>
      </c>
      <c r="B3397" s="227" t="s">
        <v>25526</v>
      </c>
      <c r="C3397" s="11" t="s">
        <v>25527</v>
      </c>
      <c r="D3397" s="55">
        <v>3.9</v>
      </c>
      <c r="E3397" s="228">
        <v>80</v>
      </c>
      <c r="F3397" s="229">
        <f t="shared" ref="F3397:F3460" si="53">D3397*E3397</f>
        <v>312</v>
      </c>
      <c r="G3397" s="230"/>
    </row>
    <row r="3398" s="219" customFormat="1" ht="14.25" spans="1:7">
      <c r="A3398" s="226">
        <v>3394</v>
      </c>
      <c r="B3398" s="227" t="s">
        <v>25528</v>
      </c>
      <c r="C3398" s="11" t="s">
        <v>21557</v>
      </c>
      <c r="D3398" s="55">
        <v>5.2</v>
      </c>
      <c r="E3398" s="228">
        <v>80</v>
      </c>
      <c r="F3398" s="229">
        <f t="shared" si="53"/>
        <v>416</v>
      </c>
      <c r="G3398" s="230"/>
    </row>
    <row r="3399" s="219" customFormat="1" ht="14.25" spans="1:7">
      <c r="A3399" s="226">
        <v>3395</v>
      </c>
      <c r="B3399" s="227" t="s">
        <v>25529</v>
      </c>
      <c r="C3399" s="11" t="s">
        <v>15002</v>
      </c>
      <c r="D3399" s="55">
        <v>3.9</v>
      </c>
      <c r="E3399" s="228">
        <v>80</v>
      </c>
      <c r="F3399" s="229">
        <f t="shared" si="53"/>
        <v>312</v>
      </c>
      <c r="G3399" s="230"/>
    </row>
    <row r="3400" s="219" customFormat="1" ht="14.25" spans="1:7">
      <c r="A3400" s="226">
        <v>3396</v>
      </c>
      <c r="B3400" s="227" t="s">
        <v>25530</v>
      </c>
      <c r="C3400" s="11" t="s">
        <v>25531</v>
      </c>
      <c r="D3400" s="55">
        <v>5.2</v>
      </c>
      <c r="E3400" s="228">
        <v>80</v>
      </c>
      <c r="F3400" s="229">
        <f t="shared" si="53"/>
        <v>416</v>
      </c>
      <c r="G3400" s="230"/>
    </row>
    <row r="3401" s="219" customFormat="1" ht="14.25" spans="1:7">
      <c r="A3401" s="226">
        <v>3397</v>
      </c>
      <c r="B3401" s="227" t="s">
        <v>25532</v>
      </c>
      <c r="C3401" s="11" t="s">
        <v>25533</v>
      </c>
      <c r="D3401" s="55">
        <v>6.5</v>
      </c>
      <c r="E3401" s="228">
        <v>80</v>
      </c>
      <c r="F3401" s="229">
        <f t="shared" si="53"/>
        <v>520</v>
      </c>
      <c r="G3401" s="230"/>
    </row>
    <row r="3402" s="219" customFormat="1" ht="14.25" spans="1:7">
      <c r="A3402" s="226">
        <v>3398</v>
      </c>
      <c r="B3402" s="227" t="s">
        <v>25534</v>
      </c>
      <c r="C3402" s="11" t="s">
        <v>18194</v>
      </c>
      <c r="D3402" s="55">
        <v>3.9</v>
      </c>
      <c r="E3402" s="228">
        <v>80</v>
      </c>
      <c r="F3402" s="229">
        <f t="shared" si="53"/>
        <v>312</v>
      </c>
      <c r="G3402" s="230"/>
    </row>
    <row r="3403" s="219" customFormat="1" ht="14.25" spans="1:7">
      <c r="A3403" s="226">
        <v>3399</v>
      </c>
      <c r="B3403" s="227" t="s">
        <v>25535</v>
      </c>
      <c r="C3403" s="11" t="s">
        <v>16261</v>
      </c>
      <c r="D3403" s="55">
        <v>2.6</v>
      </c>
      <c r="E3403" s="228">
        <v>80</v>
      </c>
      <c r="F3403" s="229">
        <f t="shared" si="53"/>
        <v>208</v>
      </c>
      <c r="G3403" s="230"/>
    </row>
    <row r="3404" s="219" customFormat="1" ht="14.25" spans="1:7">
      <c r="A3404" s="226">
        <v>3400</v>
      </c>
      <c r="B3404" s="227" t="s">
        <v>25536</v>
      </c>
      <c r="C3404" s="11" t="s">
        <v>25537</v>
      </c>
      <c r="D3404" s="55">
        <v>5.2</v>
      </c>
      <c r="E3404" s="228">
        <v>80</v>
      </c>
      <c r="F3404" s="229">
        <f t="shared" si="53"/>
        <v>416</v>
      </c>
      <c r="G3404" s="230"/>
    </row>
    <row r="3405" s="219" customFormat="1" ht="14.25" spans="1:7">
      <c r="A3405" s="226">
        <v>3401</v>
      </c>
      <c r="B3405" s="227" t="s">
        <v>25538</v>
      </c>
      <c r="C3405" s="11" t="s">
        <v>25539</v>
      </c>
      <c r="D3405" s="55">
        <v>6.5</v>
      </c>
      <c r="E3405" s="228">
        <v>80</v>
      </c>
      <c r="F3405" s="229">
        <f t="shared" si="53"/>
        <v>520</v>
      </c>
      <c r="G3405" s="230"/>
    </row>
    <row r="3406" s="219" customFormat="1" ht="14.25" spans="1:7">
      <c r="A3406" s="226">
        <v>3402</v>
      </c>
      <c r="B3406" s="227" t="s">
        <v>25540</v>
      </c>
      <c r="C3406" s="11" t="s">
        <v>25541</v>
      </c>
      <c r="D3406" s="55">
        <v>5.2</v>
      </c>
      <c r="E3406" s="228">
        <v>80</v>
      </c>
      <c r="F3406" s="229">
        <f t="shared" si="53"/>
        <v>416</v>
      </c>
      <c r="G3406" s="230"/>
    </row>
    <row r="3407" s="219" customFormat="1" ht="14.25" spans="1:7">
      <c r="A3407" s="226">
        <v>3403</v>
      </c>
      <c r="B3407" s="227" t="s">
        <v>25542</v>
      </c>
      <c r="C3407" s="11" t="s">
        <v>25543</v>
      </c>
      <c r="D3407" s="55">
        <v>3.9</v>
      </c>
      <c r="E3407" s="228">
        <v>80</v>
      </c>
      <c r="F3407" s="229">
        <f t="shared" si="53"/>
        <v>312</v>
      </c>
      <c r="G3407" s="230"/>
    </row>
    <row r="3408" s="219" customFormat="1" ht="14.25" spans="1:7">
      <c r="A3408" s="226">
        <v>3404</v>
      </c>
      <c r="B3408" s="227" t="s">
        <v>25544</v>
      </c>
      <c r="C3408" s="11" t="s">
        <v>25545</v>
      </c>
      <c r="D3408" s="55">
        <v>3.9</v>
      </c>
      <c r="E3408" s="228">
        <v>80</v>
      </c>
      <c r="F3408" s="229">
        <f t="shared" si="53"/>
        <v>312</v>
      </c>
      <c r="G3408" s="230"/>
    </row>
    <row r="3409" s="219" customFormat="1" ht="14.25" spans="1:7">
      <c r="A3409" s="226">
        <v>3405</v>
      </c>
      <c r="B3409" s="227" t="s">
        <v>25546</v>
      </c>
      <c r="C3409" s="11" t="s">
        <v>25547</v>
      </c>
      <c r="D3409" s="55">
        <v>5.2</v>
      </c>
      <c r="E3409" s="228">
        <v>80</v>
      </c>
      <c r="F3409" s="229">
        <f t="shared" si="53"/>
        <v>416</v>
      </c>
      <c r="G3409" s="230"/>
    </row>
    <row r="3410" s="219" customFormat="1" ht="14.25" spans="1:7">
      <c r="A3410" s="226">
        <v>3406</v>
      </c>
      <c r="B3410" s="227" t="s">
        <v>25548</v>
      </c>
      <c r="C3410" s="11" t="s">
        <v>19090</v>
      </c>
      <c r="D3410" s="55">
        <v>5.2</v>
      </c>
      <c r="E3410" s="228">
        <v>80</v>
      </c>
      <c r="F3410" s="229">
        <f t="shared" si="53"/>
        <v>416</v>
      </c>
      <c r="G3410" s="230"/>
    </row>
    <row r="3411" s="219" customFormat="1" ht="14.25" spans="1:7">
      <c r="A3411" s="226">
        <v>3407</v>
      </c>
      <c r="B3411" s="227" t="s">
        <v>25549</v>
      </c>
      <c r="C3411" s="11" t="s">
        <v>25550</v>
      </c>
      <c r="D3411" s="55">
        <v>15.2</v>
      </c>
      <c r="E3411" s="228">
        <v>80</v>
      </c>
      <c r="F3411" s="229">
        <f t="shared" si="53"/>
        <v>1216</v>
      </c>
      <c r="G3411" s="230"/>
    </row>
    <row r="3412" s="219" customFormat="1" ht="14.25" spans="1:7">
      <c r="A3412" s="226">
        <v>3408</v>
      </c>
      <c r="B3412" s="227" t="s">
        <v>25551</v>
      </c>
      <c r="C3412" s="11" t="s">
        <v>25552</v>
      </c>
      <c r="D3412" s="55">
        <v>5.2</v>
      </c>
      <c r="E3412" s="228">
        <v>80</v>
      </c>
      <c r="F3412" s="229">
        <f t="shared" si="53"/>
        <v>416</v>
      </c>
      <c r="G3412" s="230"/>
    </row>
    <row r="3413" s="219" customFormat="1" ht="14.25" spans="1:7">
      <c r="A3413" s="226">
        <v>3409</v>
      </c>
      <c r="B3413" s="227" t="s">
        <v>25553</v>
      </c>
      <c r="C3413" s="11" t="s">
        <v>25554</v>
      </c>
      <c r="D3413" s="55">
        <v>5.2</v>
      </c>
      <c r="E3413" s="228">
        <v>80</v>
      </c>
      <c r="F3413" s="229">
        <f t="shared" si="53"/>
        <v>416</v>
      </c>
      <c r="G3413" s="230"/>
    </row>
    <row r="3414" s="219" customFormat="1" ht="14.25" spans="1:7">
      <c r="A3414" s="226">
        <v>3410</v>
      </c>
      <c r="B3414" s="227" t="s">
        <v>25555</v>
      </c>
      <c r="C3414" s="11" t="s">
        <v>16012</v>
      </c>
      <c r="D3414" s="55">
        <v>3.9</v>
      </c>
      <c r="E3414" s="228">
        <v>80</v>
      </c>
      <c r="F3414" s="229">
        <f t="shared" si="53"/>
        <v>312</v>
      </c>
      <c r="G3414" s="230"/>
    </row>
    <row r="3415" s="219" customFormat="1" ht="14.25" spans="1:7">
      <c r="A3415" s="226">
        <v>3411</v>
      </c>
      <c r="B3415" s="227" t="s">
        <v>25556</v>
      </c>
      <c r="C3415" s="11" t="s">
        <v>25557</v>
      </c>
      <c r="D3415" s="55">
        <v>3.9</v>
      </c>
      <c r="E3415" s="228">
        <v>80</v>
      </c>
      <c r="F3415" s="229">
        <f t="shared" si="53"/>
        <v>312</v>
      </c>
      <c r="G3415" s="230"/>
    </row>
    <row r="3416" s="219" customFormat="1" ht="14.25" spans="1:7">
      <c r="A3416" s="226">
        <v>3412</v>
      </c>
      <c r="B3416" s="227" t="s">
        <v>25558</v>
      </c>
      <c r="C3416" s="11" t="s">
        <v>14345</v>
      </c>
      <c r="D3416" s="55">
        <v>2.6</v>
      </c>
      <c r="E3416" s="228">
        <v>80</v>
      </c>
      <c r="F3416" s="229">
        <f t="shared" si="53"/>
        <v>208</v>
      </c>
      <c r="G3416" s="230"/>
    </row>
    <row r="3417" s="219" customFormat="1" ht="14.25" spans="1:7">
      <c r="A3417" s="226">
        <v>3413</v>
      </c>
      <c r="B3417" s="227" t="s">
        <v>25559</v>
      </c>
      <c r="C3417" s="11" t="s">
        <v>25560</v>
      </c>
      <c r="D3417" s="55">
        <v>5.5</v>
      </c>
      <c r="E3417" s="228">
        <v>80</v>
      </c>
      <c r="F3417" s="229">
        <f t="shared" si="53"/>
        <v>440</v>
      </c>
      <c r="G3417" s="230"/>
    </row>
    <row r="3418" s="219" customFormat="1" ht="14.25" spans="1:7">
      <c r="A3418" s="226">
        <v>3414</v>
      </c>
      <c r="B3418" s="227" t="s">
        <v>25561</v>
      </c>
      <c r="C3418" s="11" t="s">
        <v>25562</v>
      </c>
      <c r="D3418" s="55">
        <v>6.5</v>
      </c>
      <c r="E3418" s="228">
        <v>80</v>
      </c>
      <c r="F3418" s="229">
        <f t="shared" si="53"/>
        <v>520</v>
      </c>
      <c r="G3418" s="230"/>
    </row>
    <row r="3419" s="219" customFormat="1" ht="14.25" spans="1:7">
      <c r="A3419" s="226">
        <v>3415</v>
      </c>
      <c r="B3419" s="227" t="s">
        <v>25563</v>
      </c>
      <c r="C3419" s="11" t="s">
        <v>1781</v>
      </c>
      <c r="D3419" s="55">
        <v>5.8</v>
      </c>
      <c r="E3419" s="228">
        <v>80</v>
      </c>
      <c r="F3419" s="229">
        <f t="shared" si="53"/>
        <v>464</v>
      </c>
      <c r="G3419" s="230"/>
    </row>
    <row r="3420" s="219" customFormat="1" ht="14.25" spans="1:7">
      <c r="A3420" s="226">
        <v>3416</v>
      </c>
      <c r="B3420" s="227" t="s">
        <v>25564</v>
      </c>
      <c r="C3420" s="11" t="s">
        <v>25565</v>
      </c>
      <c r="D3420" s="55">
        <v>5.2</v>
      </c>
      <c r="E3420" s="228">
        <v>80</v>
      </c>
      <c r="F3420" s="229">
        <f t="shared" si="53"/>
        <v>416</v>
      </c>
      <c r="G3420" s="230"/>
    </row>
    <row r="3421" s="219" customFormat="1" ht="14.25" spans="1:7">
      <c r="A3421" s="226">
        <v>3417</v>
      </c>
      <c r="B3421" s="227" t="s">
        <v>25566</v>
      </c>
      <c r="C3421" s="11" t="s">
        <v>25567</v>
      </c>
      <c r="D3421" s="55">
        <v>5.2</v>
      </c>
      <c r="E3421" s="228">
        <v>80</v>
      </c>
      <c r="F3421" s="229">
        <f t="shared" si="53"/>
        <v>416</v>
      </c>
      <c r="G3421" s="230"/>
    </row>
    <row r="3422" s="219" customFormat="1" ht="14.25" spans="1:7">
      <c r="A3422" s="226">
        <v>3418</v>
      </c>
      <c r="B3422" s="227" t="s">
        <v>25568</v>
      </c>
      <c r="C3422" s="11" t="s">
        <v>25569</v>
      </c>
      <c r="D3422" s="55">
        <v>5.2</v>
      </c>
      <c r="E3422" s="228">
        <v>80</v>
      </c>
      <c r="F3422" s="229">
        <f t="shared" si="53"/>
        <v>416</v>
      </c>
      <c r="G3422" s="230"/>
    </row>
    <row r="3423" s="219" customFormat="1" ht="14.25" spans="1:7">
      <c r="A3423" s="226">
        <v>3419</v>
      </c>
      <c r="B3423" s="227" t="s">
        <v>25570</v>
      </c>
      <c r="C3423" s="11" t="s">
        <v>25571</v>
      </c>
      <c r="D3423" s="55">
        <v>15.2</v>
      </c>
      <c r="E3423" s="228">
        <v>80</v>
      </c>
      <c r="F3423" s="229">
        <f t="shared" si="53"/>
        <v>1216</v>
      </c>
      <c r="G3423" s="230"/>
    </row>
    <row r="3424" s="219" customFormat="1" ht="14.25" spans="1:7">
      <c r="A3424" s="226">
        <v>3420</v>
      </c>
      <c r="B3424" s="227" t="s">
        <v>25572</v>
      </c>
      <c r="C3424" s="11" t="s">
        <v>25573</v>
      </c>
      <c r="D3424" s="55">
        <v>6.5</v>
      </c>
      <c r="E3424" s="228">
        <v>80</v>
      </c>
      <c r="F3424" s="229">
        <f t="shared" si="53"/>
        <v>520</v>
      </c>
      <c r="G3424" s="230"/>
    </row>
    <row r="3425" s="219" customFormat="1" ht="14.25" spans="1:7">
      <c r="A3425" s="226">
        <v>3421</v>
      </c>
      <c r="B3425" s="227" t="s">
        <v>25574</v>
      </c>
      <c r="C3425" s="11" t="s">
        <v>25575</v>
      </c>
      <c r="D3425" s="55">
        <v>5.2</v>
      </c>
      <c r="E3425" s="228">
        <v>80</v>
      </c>
      <c r="F3425" s="229">
        <f t="shared" si="53"/>
        <v>416</v>
      </c>
      <c r="G3425" s="230"/>
    </row>
    <row r="3426" s="219" customFormat="1" ht="14.25" spans="1:7">
      <c r="A3426" s="226">
        <v>3422</v>
      </c>
      <c r="B3426" s="227" t="s">
        <v>25576</v>
      </c>
      <c r="C3426" s="11" t="s">
        <v>25577</v>
      </c>
      <c r="D3426" s="55">
        <v>6.5</v>
      </c>
      <c r="E3426" s="228">
        <v>80</v>
      </c>
      <c r="F3426" s="229">
        <f t="shared" si="53"/>
        <v>520</v>
      </c>
      <c r="G3426" s="230"/>
    </row>
    <row r="3427" s="219" customFormat="1" ht="14.25" spans="1:7">
      <c r="A3427" s="226">
        <v>3423</v>
      </c>
      <c r="B3427" s="227" t="s">
        <v>25578</v>
      </c>
      <c r="C3427" s="11" t="s">
        <v>25579</v>
      </c>
      <c r="D3427" s="55">
        <v>4.4</v>
      </c>
      <c r="E3427" s="228">
        <v>80</v>
      </c>
      <c r="F3427" s="229">
        <f t="shared" si="53"/>
        <v>352</v>
      </c>
      <c r="G3427" s="230"/>
    </row>
    <row r="3428" s="219" customFormat="1" ht="14.25" spans="1:7">
      <c r="A3428" s="226">
        <v>3424</v>
      </c>
      <c r="B3428" s="227" t="s">
        <v>25580</v>
      </c>
      <c r="C3428" s="11" t="s">
        <v>25581</v>
      </c>
      <c r="D3428" s="55">
        <v>3.9</v>
      </c>
      <c r="E3428" s="228">
        <v>80</v>
      </c>
      <c r="F3428" s="229">
        <f t="shared" si="53"/>
        <v>312</v>
      </c>
      <c r="G3428" s="230"/>
    </row>
    <row r="3429" s="219" customFormat="1" ht="14.25" spans="1:7">
      <c r="A3429" s="226">
        <v>3425</v>
      </c>
      <c r="B3429" s="227" t="s">
        <v>25582</v>
      </c>
      <c r="C3429" s="11" t="s">
        <v>25583</v>
      </c>
      <c r="D3429" s="55">
        <v>5.2</v>
      </c>
      <c r="E3429" s="228">
        <v>80</v>
      </c>
      <c r="F3429" s="229">
        <f t="shared" si="53"/>
        <v>416</v>
      </c>
      <c r="G3429" s="230"/>
    </row>
    <row r="3430" s="219" customFormat="1" ht="14.25" spans="1:7">
      <c r="A3430" s="226">
        <v>3426</v>
      </c>
      <c r="B3430" s="227" t="s">
        <v>25584</v>
      </c>
      <c r="C3430" s="11" t="s">
        <v>25585</v>
      </c>
      <c r="D3430" s="55">
        <v>7.8</v>
      </c>
      <c r="E3430" s="228">
        <v>80</v>
      </c>
      <c r="F3430" s="229">
        <f t="shared" si="53"/>
        <v>624</v>
      </c>
      <c r="G3430" s="230"/>
    </row>
    <row r="3431" s="219" customFormat="1" ht="14.25" spans="1:7">
      <c r="A3431" s="226">
        <v>3427</v>
      </c>
      <c r="B3431" s="227" t="s">
        <v>25586</v>
      </c>
      <c r="C3431" s="11" t="s">
        <v>23189</v>
      </c>
      <c r="D3431" s="55">
        <v>7.7</v>
      </c>
      <c r="E3431" s="228">
        <v>80</v>
      </c>
      <c r="F3431" s="229">
        <f t="shared" si="53"/>
        <v>616</v>
      </c>
      <c r="G3431" s="230"/>
    </row>
    <row r="3432" s="219" customFormat="1" ht="14.25" spans="1:7">
      <c r="A3432" s="226">
        <v>3428</v>
      </c>
      <c r="B3432" s="227" t="s">
        <v>25587</v>
      </c>
      <c r="C3432" s="11" t="s">
        <v>16480</v>
      </c>
      <c r="D3432" s="55">
        <v>5.2</v>
      </c>
      <c r="E3432" s="228">
        <v>80</v>
      </c>
      <c r="F3432" s="229">
        <f t="shared" si="53"/>
        <v>416</v>
      </c>
      <c r="G3432" s="230"/>
    </row>
    <row r="3433" s="219" customFormat="1" ht="14.25" spans="1:7">
      <c r="A3433" s="226">
        <v>3429</v>
      </c>
      <c r="B3433" s="227" t="s">
        <v>25588</v>
      </c>
      <c r="C3433" s="11" t="s">
        <v>25589</v>
      </c>
      <c r="D3433" s="55">
        <v>4.4</v>
      </c>
      <c r="E3433" s="228">
        <v>80</v>
      </c>
      <c r="F3433" s="229">
        <f t="shared" si="53"/>
        <v>352</v>
      </c>
      <c r="G3433" s="230"/>
    </row>
    <row r="3434" s="219" customFormat="1" ht="14.25" spans="1:7">
      <c r="A3434" s="226">
        <v>3430</v>
      </c>
      <c r="B3434" s="227" t="s">
        <v>25590</v>
      </c>
      <c r="C3434" s="11" t="s">
        <v>20641</v>
      </c>
      <c r="D3434" s="55">
        <v>2.6</v>
      </c>
      <c r="E3434" s="228">
        <v>80</v>
      </c>
      <c r="F3434" s="229">
        <f t="shared" si="53"/>
        <v>208</v>
      </c>
      <c r="G3434" s="230"/>
    </row>
    <row r="3435" s="219" customFormat="1" ht="14.25" spans="1:7">
      <c r="A3435" s="226">
        <v>3431</v>
      </c>
      <c r="B3435" s="227" t="s">
        <v>25591</v>
      </c>
      <c r="C3435" s="11" t="s">
        <v>20420</v>
      </c>
      <c r="D3435" s="55">
        <v>5.2</v>
      </c>
      <c r="E3435" s="228">
        <v>80</v>
      </c>
      <c r="F3435" s="229">
        <f t="shared" si="53"/>
        <v>416</v>
      </c>
      <c r="G3435" s="230"/>
    </row>
    <row r="3436" s="219" customFormat="1" ht="14.25" spans="1:7">
      <c r="A3436" s="226">
        <v>3432</v>
      </c>
      <c r="B3436" s="227" t="s">
        <v>25592</v>
      </c>
      <c r="C3436" s="11" t="s">
        <v>15690</v>
      </c>
      <c r="D3436" s="55">
        <v>7.8</v>
      </c>
      <c r="E3436" s="228">
        <v>80</v>
      </c>
      <c r="F3436" s="229">
        <f t="shared" si="53"/>
        <v>624</v>
      </c>
      <c r="G3436" s="230"/>
    </row>
    <row r="3437" s="219" customFormat="1" ht="14.25" spans="1:7">
      <c r="A3437" s="226">
        <v>3433</v>
      </c>
      <c r="B3437" s="227" t="s">
        <v>25593</v>
      </c>
      <c r="C3437" s="11" t="s">
        <v>25594</v>
      </c>
      <c r="D3437" s="55">
        <v>4.4</v>
      </c>
      <c r="E3437" s="228">
        <v>80</v>
      </c>
      <c r="F3437" s="229">
        <f t="shared" si="53"/>
        <v>352</v>
      </c>
      <c r="G3437" s="230"/>
    </row>
    <row r="3438" s="219" customFormat="1" ht="14.25" spans="1:7">
      <c r="A3438" s="226">
        <v>3434</v>
      </c>
      <c r="B3438" s="227" t="s">
        <v>25595</v>
      </c>
      <c r="C3438" s="11" t="s">
        <v>21112</v>
      </c>
      <c r="D3438" s="55">
        <v>4.2</v>
      </c>
      <c r="E3438" s="228">
        <v>80</v>
      </c>
      <c r="F3438" s="229">
        <f t="shared" si="53"/>
        <v>336</v>
      </c>
      <c r="G3438" s="230"/>
    </row>
    <row r="3439" s="219" customFormat="1" ht="14.25" spans="1:7">
      <c r="A3439" s="226">
        <v>3435</v>
      </c>
      <c r="B3439" s="227" t="s">
        <v>25596</v>
      </c>
      <c r="C3439" s="11" t="s">
        <v>25597</v>
      </c>
      <c r="D3439" s="55">
        <v>4.2</v>
      </c>
      <c r="E3439" s="228">
        <v>80</v>
      </c>
      <c r="F3439" s="229">
        <f t="shared" si="53"/>
        <v>336</v>
      </c>
      <c r="G3439" s="230"/>
    </row>
    <row r="3440" s="219" customFormat="1" ht="14.25" spans="1:7">
      <c r="A3440" s="226">
        <v>3436</v>
      </c>
      <c r="B3440" s="227" t="s">
        <v>25598</v>
      </c>
      <c r="C3440" s="11" t="s">
        <v>25599</v>
      </c>
      <c r="D3440" s="55">
        <v>3.15</v>
      </c>
      <c r="E3440" s="228">
        <v>80</v>
      </c>
      <c r="F3440" s="229">
        <f t="shared" si="53"/>
        <v>252</v>
      </c>
      <c r="G3440" s="230"/>
    </row>
    <row r="3441" s="219" customFormat="1" ht="14.25" spans="1:7">
      <c r="A3441" s="226">
        <v>3437</v>
      </c>
      <c r="B3441" s="227" t="s">
        <v>25600</v>
      </c>
      <c r="C3441" s="11" t="s">
        <v>25601</v>
      </c>
      <c r="D3441" s="55">
        <v>2.1</v>
      </c>
      <c r="E3441" s="228">
        <v>80</v>
      </c>
      <c r="F3441" s="229">
        <f t="shared" si="53"/>
        <v>168</v>
      </c>
      <c r="G3441" s="230"/>
    </row>
    <row r="3442" s="219" customFormat="1" ht="14.25" spans="1:7">
      <c r="A3442" s="226">
        <v>3438</v>
      </c>
      <c r="B3442" s="227" t="s">
        <v>25602</v>
      </c>
      <c r="C3442" s="11" t="s">
        <v>25603</v>
      </c>
      <c r="D3442" s="55">
        <v>4.6</v>
      </c>
      <c r="E3442" s="228">
        <v>80</v>
      </c>
      <c r="F3442" s="229">
        <f t="shared" si="53"/>
        <v>368</v>
      </c>
      <c r="G3442" s="230"/>
    </row>
    <row r="3443" s="219" customFormat="1" ht="14.25" spans="1:7">
      <c r="A3443" s="226">
        <v>3439</v>
      </c>
      <c r="B3443" s="227" t="s">
        <v>25604</v>
      </c>
      <c r="C3443" s="11" t="s">
        <v>25605</v>
      </c>
      <c r="D3443" s="55">
        <v>4.2</v>
      </c>
      <c r="E3443" s="228">
        <v>80</v>
      </c>
      <c r="F3443" s="229">
        <f t="shared" si="53"/>
        <v>336</v>
      </c>
      <c r="G3443" s="230"/>
    </row>
    <row r="3444" s="219" customFormat="1" ht="14.25" spans="1:7">
      <c r="A3444" s="226">
        <v>3440</v>
      </c>
      <c r="B3444" s="227" t="s">
        <v>25606</v>
      </c>
      <c r="C3444" s="11" t="s">
        <v>25607</v>
      </c>
      <c r="D3444" s="55">
        <v>3.15</v>
      </c>
      <c r="E3444" s="228">
        <v>80</v>
      </c>
      <c r="F3444" s="229">
        <f t="shared" si="53"/>
        <v>252</v>
      </c>
      <c r="G3444" s="230"/>
    </row>
    <row r="3445" s="219" customFormat="1" ht="14.25" spans="1:7">
      <c r="A3445" s="226">
        <v>3441</v>
      </c>
      <c r="B3445" s="227" t="s">
        <v>25608</v>
      </c>
      <c r="C3445" s="11" t="s">
        <v>3487</v>
      </c>
      <c r="D3445" s="55">
        <v>5.25</v>
      </c>
      <c r="E3445" s="228">
        <v>80</v>
      </c>
      <c r="F3445" s="229">
        <f t="shared" si="53"/>
        <v>420</v>
      </c>
      <c r="G3445" s="230"/>
    </row>
    <row r="3446" s="219" customFormat="1" ht="14.25" spans="1:7">
      <c r="A3446" s="226">
        <v>3442</v>
      </c>
      <c r="B3446" s="227" t="s">
        <v>25609</v>
      </c>
      <c r="C3446" s="11" t="s">
        <v>25610</v>
      </c>
      <c r="D3446" s="55">
        <v>4.2</v>
      </c>
      <c r="E3446" s="228">
        <v>80</v>
      </c>
      <c r="F3446" s="229">
        <f t="shared" si="53"/>
        <v>336</v>
      </c>
      <c r="G3446" s="230"/>
    </row>
    <row r="3447" s="219" customFormat="1" ht="14.25" spans="1:7">
      <c r="A3447" s="226">
        <v>3443</v>
      </c>
      <c r="B3447" s="227" t="s">
        <v>25611</v>
      </c>
      <c r="C3447" s="11" t="s">
        <v>25612</v>
      </c>
      <c r="D3447" s="55">
        <v>5.25</v>
      </c>
      <c r="E3447" s="228">
        <v>80</v>
      </c>
      <c r="F3447" s="229">
        <f t="shared" si="53"/>
        <v>420</v>
      </c>
      <c r="G3447" s="230"/>
    </row>
    <row r="3448" s="219" customFormat="1" ht="14.25" spans="1:7">
      <c r="A3448" s="226">
        <v>3444</v>
      </c>
      <c r="B3448" s="227" t="s">
        <v>25613</v>
      </c>
      <c r="C3448" s="11" t="s">
        <v>720</v>
      </c>
      <c r="D3448" s="55">
        <v>4.2</v>
      </c>
      <c r="E3448" s="228">
        <v>80</v>
      </c>
      <c r="F3448" s="229">
        <f t="shared" si="53"/>
        <v>336</v>
      </c>
      <c r="G3448" s="230"/>
    </row>
    <row r="3449" s="219" customFormat="1" ht="14.25" spans="1:7">
      <c r="A3449" s="226">
        <v>3445</v>
      </c>
      <c r="B3449" s="227" t="s">
        <v>25614</v>
      </c>
      <c r="C3449" s="11" t="s">
        <v>25615</v>
      </c>
      <c r="D3449" s="55">
        <v>4.2</v>
      </c>
      <c r="E3449" s="228">
        <v>80</v>
      </c>
      <c r="F3449" s="229">
        <f t="shared" si="53"/>
        <v>336</v>
      </c>
      <c r="G3449" s="230"/>
    </row>
    <row r="3450" s="219" customFormat="1" ht="14.25" spans="1:7">
      <c r="A3450" s="226">
        <v>3446</v>
      </c>
      <c r="B3450" s="227" t="s">
        <v>25616</v>
      </c>
      <c r="C3450" s="11" t="s">
        <v>25617</v>
      </c>
      <c r="D3450" s="55">
        <v>3.15</v>
      </c>
      <c r="E3450" s="228">
        <v>80</v>
      </c>
      <c r="F3450" s="229">
        <f t="shared" si="53"/>
        <v>252</v>
      </c>
      <c r="G3450" s="230"/>
    </row>
    <row r="3451" s="219" customFormat="1" ht="14.25" spans="1:7">
      <c r="A3451" s="226">
        <v>3447</v>
      </c>
      <c r="B3451" s="227" t="s">
        <v>25618</v>
      </c>
      <c r="C3451" s="11" t="s">
        <v>670</v>
      </c>
      <c r="D3451" s="55">
        <v>3.15</v>
      </c>
      <c r="E3451" s="228">
        <v>80</v>
      </c>
      <c r="F3451" s="229">
        <f t="shared" si="53"/>
        <v>252</v>
      </c>
      <c r="G3451" s="230"/>
    </row>
    <row r="3452" s="219" customFormat="1" ht="14.25" spans="1:7">
      <c r="A3452" s="226">
        <v>3448</v>
      </c>
      <c r="B3452" s="227" t="s">
        <v>25619</v>
      </c>
      <c r="C3452" s="11" t="s">
        <v>25620</v>
      </c>
      <c r="D3452" s="55">
        <v>4.3</v>
      </c>
      <c r="E3452" s="228">
        <v>80</v>
      </c>
      <c r="F3452" s="229">
        <f t="shared" si="53"/>
        <v>344</v>
      </c>
      <c r="G3452" s="230"/>
    </row>
    <row r="3453" s="219" customFormat="1" ht="14.25" spans="1:7">
      <c r="A3453" s="226">
        <v>3449</v>
      </c>
      <c r="B3453" s="227" t="s">
        <v>25621</v>
      </c>
      <c r="C3453" s="11" t="s">
        <v>25622</v>
      </c>
      <c r="D3453" s="55">
        <v>4.2</v>
      </c>
      <c r="E3453" s="228">
        <v>80</v>
      </c>
      <c r="F3453" s="229">
        <f t="shared" si="53"/>
        <v>336</v>
      </c>
      <c r="G3453" s="230"/>
    </row>
    <row r="3454" s="219" customFormat="1" ht="14.25" spans="1:7">
      <c r="A3454" s="226">
        <v>3450</v>
      </c>
      <c r="B3454" s="227" t="s">
        <v>25623</v>
      </c>
      <c r="C3454" s="11" t="s">
        <v>25624</v>
      </c>
      <c r="D3454" s="55">
        <v>4.2</v>
      </c>
      <c r="E3454" s="228">
        <v>80</v>
      </c>
      <c r="F3454" s="229">
        <f t="shared" si="53"/>
        <v>336</v>
      </c>
      <c r="G3454" s="230"/>
    </row>
    <row r="3455" s="219" customFormat="1" ht="14.25" spans="1:7">
      <c r="A3455" s="226">
        <v>3451</v>
      </c>
      <c r="B3455" s="227" t="s">
        <v>25625</v>
      </c>
      <c r="C3455" s="11" t="s">
        <v>25626</v>
      </c>
      <c r="D3455" s="55">
        <v>4.2</v>
      </c>
      <c r="E3455" s="228">
        <v>80</v>
      </c>
      <c r="F3455" s="229">
        <f t="shared" si="53"/>
        <v>336</v>
      </c>
      <c r="G3455" s="230"/>
    </row>
    <row r="3456" s="219" customFormat="1" ht="14.25" spans="1:7">
      <c r="A3456" s="226">
        <v>3452</v>
      </c>
      <c r="B3456" s="227" t="s">
        <v>25627</v>
      </c>
      <c r="C3456" s="11" t="s">
        <v>24170</v>
      </c>
      <c r="D3456" s="55">
        <v>2.1</v>
      </c>
      <c r="E3456" s="228">
        <v>80</v>
      </c>
      <c r="F3456" s="229">
        <f t="shared" si="53"/>
        <v>168</v>
      </c>
      <c r="G3456" s="230"/>
    </row>
    <row r="3457" s="219" customFormat="1" ht="14.25" spans="1:7">
      <c r="A3457" s="226">
        <v>3453</v>
      </c>
      <c r="B3457" s="227" t="s">
        <v>25628</v>
      </c>
      <c r="C3457" s="11" t="s">
        <v>25629</v>
      </c>
      <c r="D3457" s="55">
        <v>1.05</v>
      </c>
      <c r="E3457" s="228">
        <v>80</v>
      </c>
      <c r="F3457" s="229">
        <f t="shared" si="53"/>
        <v>84</v>
      </c>
      <c r="G3457" s="230"/>
    </row>
    <row r="3458" s="219" customFormat="1" ht="14.25" spans="1:7">
      <c r="A3458" s="226">
        <v>3454</v>
      </c>
      <c r="B3458" s="227" t="s">
        <v>25630</v>
      </c>
      <c r="C3458" s="11" t="s">
        <v>25631</v>
      </c>
      <c r="D3458" s="55">
        <v>5.25</v>
      </c>
      <c r="E3458" s="228">
        <v>80</v>
      </c>
      <c r="F3458" s="229">
        <f t="shared" si="53"/>
        <v>420</v>
      </c>
      <c r="G3458" s="230"/>
    </row>
    <row r="3459" s="219" customFormat="1" ht="14.25" spans="1:7">
      <c r="A3459" s="226">
        <v>3455</v>
      </c>
      <c r="B3459" s="227" t="s">
        <v>25632</v>
      </c>
      <c r="C3459" s="11" t="s">
        <v>25633</v>
      </c>
      <c r="D3459" s="55">
        <v>1.05</v>
      </c>
      <c r="E3459" s="228">
        <v>80</v>
      </c>
      <c r="F3459" s="229">
        <f t="shared" si="53"/>
        <v>84</v>
      </c>
      <c r="G3459" s="230"/>
    </row>
    <row r="3460" s="219" customFormat="1" ht="14.25" spans="1:7">
      <c r="A3460" s="226">
        <v>3456</v>
      </c>
      <c r="B3460" s="227" t="s">
        <v>25634</v>
      </c>
      <c r="C3460" s="11" t="s">
        <v>4053</v>
      </c>
      <c r="D3460" s="55">
        <v>5.25</v>
      </c>
      <c r="E3460" s="228">
        <v>80</v>
      </c>
      <c r="F3460" s="229">
        <f t="shared" si="53"/>
        <v>420</v>
      </c>
      <c r="G3460" s="230"/>
    </row>
    <row r="3461" s="219" customFormat="1" ht="14.25" spans="1:7">
      <c r="A3461" s="226">
        <v>3457</v>
      </c>
      <c r="B3461" s="227" t="s">
        <v>25635</v>
      </c>
      <c r="C3461" s="11" t="s">
        <v>25636</v>
      </c>
      <c r="D3461" s="55">
        <v>3.15</v>
      </c>
      <c r="E3461" s="228">
        <v>80</v>
      </c>
      <c r="F3461" s="229">
        <f t="shared" ref="F3461:F3524" si="54">D3461*E3461</f>
        <v>252</v>
      </c>
      <c r="G3461" s="230"/>
    </row>
    <row r="3462" s="219" customFormat="1" ht="14.25" spans="1:7">
      <c r="A3462" s="226">
        <v>3458</v>
      </c>
      <c r="B3462" s="227" t="s">
        <v>25637</v>
      </c>
      <c r="C3462" s="11" t="s">
        <v>25638</v>
      </c>
      <c r="D3462" s="55">
        <v>2.1</v>
      </c>
      <c r="E3462" s="228">
        <v>80</v>
      </c>
      <c r="F3462" s="229">
        <f t="shared" si="54"/>
        <v>168</v>
      </c>
      <c r="G3462" s="230"/>
    </row>
    <row r="3463" s="219" customFormat="1" ht="14.25" spans="1:7">
      <c r="A3463" s="226">
        <v>3459</v>
      </c>
      <c r="B3463" s="227" t="s">
        <v>25639</v>
      </c>
      <c r="C3463" s="11" t="s">
        <v>14053</v>
      </c>
      <c r="D3463" s="55">
        <v>4.5</v>
      </c>
      <c r="E3463" s="228">
        <v>80</v>
      </c>
      <c r="F3463" s="229">
        <f t="shared" si="54"/>
        <v>360</v>
      </c>
      <c r="G3463" s="230"/>
    </row>
    <row r="3464" s="219" customFormat="1" ht="14.25" spans="1:7">
      <c r="A3464" s="226">
        <v>3460</v>
      </c>
      <c r="B3464" s="227" t="s">
        <v>25640</v>
      </c>
      <c r="C3464" s="11" t="s">
        <v>25641</v>
      </c>
      <c r="D3464" s="55">
        <v>2.1</v>
      </c>
      <c r="E3464" s="228">
        <v>80</v>
      </c>
      <c r="F3464" s="229">
        <f t="shared" si="54"/>
        <v>168</v>
      </c>
      <c r="G3464" s="230"/>
    </row>
    <row r="3465" s="219" customFormat="1" ht="14.25" spans="1:7">
      <c r="A3465" s="226">
        <v>3461</v>
      </c>
      <c r="B3465" s="227" t="s">
        <v>25642</v>
      </c>
      <c r="C3465" s="11" t="s">
        <v>18773</v>
      </c>
      <c r="D3465" s="55">
        <v>2.1</v>
      </c>
      <c r="E3465" s="228">
        <v>80</v>
      </c>
      <c r="F3465" s="229">
        <f t="shared" si="54"/>
        <v>168</v>
      </c>
      <c r="G3465" s="230"/>
    </row>
    <row r="3466" s="219" customFormat="1" ht="14.25" spans="1:7">
      <c r="A3466" s="226">
        <v>3462</v>
      </c>
      <c r="B3466" s="227" t="s">
        <v>25643</v>
      </c>
      <c r="C3466" s="11" t="s">
        <v>25644</v>
      </c>
      <c r="D3466" s="55">
        <v>3.15</v>
      </c>
      <c r="E3466" s="228">
        <v>80</v>
      </c>
      <c r="F3466" s="229">
        <f t="shared" si="54"/>
        <v>252</v>
      </c>
      <c r="G3466" s="230"/>
    </row>
    <row r="3467" s="219" customFormat="1" ht="14.25" spans="1:7">
      <c r="A3467" s="226">
        <v>3463</v>
      </c>
      <c r="B3467" s="227" t="s">
        <v>25645</v>
      </c>
      <c r="C3467" s="11" t="s">
        <v>25646</v>
      </c>
      <c r="D3467" s="55">
        <v>3.1</v>
      </c>
      <c r="E3467" s="228">
        <v>80</v>
      </c>
      <c r="F3467" s="229">
        <f t="shared" si="54"/>
        <v>248</v>
      </c>
      <c r="G3467" s="230"/>
    </row>
    <row r="3468" s="219" customFormat="1" ht="14.25" spans="1:7">
      <c r="A3468" s="226">
        <v>3464</v>
      </c>
      <c r="B3468" s="227" t="s">
        <v>25647</v>
      </c>
      <c r="C3468" s="11" t="s">
        <v>25648</v>
      </c>
      <c r="D3468" s="55">
        <v>4.2</v>
      </c>
      <c r="E3468" s="228">
        <v>80</v>
      </c>
      <c r="F3468" s="229">
        <f t="shared" si="54"/>
        <v>336</v>
      </c>
      <c r="G3468" s="230"/>
    </row>
    <row r="3469" s="219" customFormat="1" ht="14.25" spans="1:7">
      <c r="A3469" s="226">
        <v>3465</v>
      </c>
      <c r="B3469" s="227" t="s">
        <v>25649</v>
      </c>
      <c r="C3469" s="11" t="s">
        <v>25650</v>
      </c>
      <c r="D3469" s="55">
        <v>1.05</v>
      </c>
      <c r="E3469" s="228">
        <v>80</v>
      </c>
      <c r="F3469" s="229">
        <f t="shared" si="54"/>
        <v>84</v>
      </c>
      <c r="G3469" s="230"/>
    </row>
    <row r="3470" s="219" customFormat="1" ht="14.25" spans="1:7">
      <c r="A3470" s="226">
        <v>3466</v>
      </c>
      <c r="B3470" s="227" t="s">
        <v>25651</v>
      </c>
      <c r="C3470" s="11" t="s">
        <v>25652</v>
      </c>
      <c r="D3470" s="55">
        <v>1.05</v>
      </c>
      <c r="E3470" s="228">
        <v>80</v>
      </c>
      <c r="F3470" s="229">
        <f t="shared" si="54"/>
        <v>84</v>
      </c>
      <c r="G3470" s="230"/>
    </row>
    <row r="3471" s="219" customFormat="1" ht="14.25" spans="1:7">
      <c r="A3471" s="226">
        <v>3467</v>
      </c>
      <c r="B3471" s="227" t="s">
        <v>25653</v>
      </c>
      <c r="C3471" s="11" t="s">
        <v>25654</v>
      </c>
      <c r="D3471" s="55">
        <v>4.2</v>
      </c>
      <c r="E3471" s="228">
        <v>80</v>
      </c>
      <c r="F3471" s="229">
        <f t="shared" si="54"/>
        <v>336</v>
      </c>
      <c r="G3471" s="230"/>
    </row>
    <row r="3472" s="219" customFormat="1" ht="14.25" spans="1:7">
      <c r="A3472" s="226">
        <v>3468</v>
      </c>
      <c r="B3472" s="227" t="s">
        <v>25655</v>
      </c>
      <c r="C3472" s="11" t="s">
        <v>25656</v>
      </c>
      <c r="D3472" s="55">
        <v>3.9</v>
      </c>
      <c r="E3472" s="228">
        <v>80</v>
      </c>
      <c r="F3472" s="229">
        <f t="shared" si="54"/>
        <v>312</v>
      </c>
      <c r="G3472" s="230"/>
    </row>
    <row r="3473" s="219" customFormat="1" ht="14.25" spans="1:7">
      <c r="A3473" s="226">
        <v>3469</v>
      </c>
      <c r="B3473" s="227" t="s">
        <v>25657</v>
      </c>
      <c r="C3473" s="11" t="s">
        <v>25658</v>
      </c>
      <c r="D3473" s="55">
        <v>5.25</v>
      </c>
      <c r="E3473" s="228">
        <v>80</v>
      </c>
      <c r="F3473" s="229">
        <f t="shared" si="54"/>
        <v>420</v>
      </c>
      <c r="G3473" s="230"/>
    </row>
    <row r="3474" s="219" customFormat="1" ht="14.25" spans="1:7">
      <c r="A3474" s="226">
        <v>3470</v>
      </c>
      <c r="B3474" s="227" t="s">
        <v>25659</v>
      </c>
      <c r="C3474" s="11" t="s">
        <v>25660</v>
      </c>
      <c r="D3474" s="55">
        <v>4.6</v>
      </c>
      <c r="E3474" s="228">
        <v>80</v>
      </c>
      <c r="F3474" s="229">
        <f t="shared" si="54"/>
        <v>368</v>
      </c>
      <c r="G3474" s="230"/>
    </row>
    <row r="3475" s="219" customFormat="1" ht="14.25" spans="1:7">
      <c r="A3475" s="226">
        <v>3471</v>
      </c>
      <c r="B3475" s="227" t="s">
        <v>25661</v>
      </c>
      <c r="C3475" s="11" t="s">
        <v>25662</v>
      </c>
      <c r="D3475" s="55">
        <v>5.25</v>
      </c>
      <c r="E3475" s="228">
        <v>80</v>
      </c>
      <c r="F3475" s="229">
        <f t="shared" si="54"/>
        <v>420</v>
      </c>
      <c r="G3475" s="230"/>
    </row>
    <row r="3476" s="219" customFormat="1" ht="14.25" spans="1:7">
      <c r="A3476" s="226">
        <v>3472</v>
      </c>
      <c r="B3476" s="227" t="s">
        <v>25663</v>
      </c>
      <c r="C3476" s="11" t="s">
        <v>19999</v>
      </c>
      <c r="D3476" s="55">
        <v>5.25</v>
      </c>
      <c r="E3476" s="228">
        <v>80</v>
      </c>
      <c r="F3476" s="229">
        <f t="shared" si="54"/>
        <v>420</v>
      </c>
      <c r="G3476" s="230"/>
    </row>
    <row r="3477" s="219" customFormat="1" ht="14.25" spans="1:7">
      <c r="A3477" s="226">
        <v>3473</v>
      </c>
      <c r="B3477" s="227" t="s">
        <v>25664</v>
      </c>
      <c r="C3477" s="11" t="s">
        <v>8559</v>
      </c>
      <c r="D3477" s="55">
        <v>4.2</v>
      </c>
      <c r="E3477" s="228">
        <v>80</v>
      </c>
      <c r="F3477" s="229">
        <f t="shared" si="54"/>
        <v>336</v>
      </c>
      <c r="G3477" s="230"/>
    </row>
    <row r="3478" s="219" customFormat="1" ht="14.25" spans="1:7">
      <c r="A3478" s="226">
        <v>3474</v>
      </c>
      <c r="B3478" s="227" t="s">
        <v>25665</v>
      </c>
      <c r="C3478" s="11" t="s">
        <v>25666</v>
      </c>
      <c r="D3478" s="55">
        <v>2.1</v>
      </c>
      <c r="E3478" s="228">
        <v>80</v>
      </c>
      <c r="F3478" s="229">
        <f t="shared" si="54"/>
        <v>168</v>
      </c>
      <c r="G3478" s="230"/>
    </row>
    <row r="3479" s="219" customFormat="1" ht="14.25" spans="1:7">
      <c r="A3479" s="226">
        <v>3475</v>
      </c>
      <c r="B3479" s="227" t="s">
        <v>25667</v>
      </c>
      <c r="C3479" s="11" t="s">
        <v>8551</v>
      </c>
      <c r="D3479" s="55">
        <v>4.2</v>
      </c>
      <c r="E3479" s="228">
        <v>80</v>
      </c>
      <c r="F3479" s="229">
        <f t="shared" si="54"/>
        <v>336</v>
      </c>
      <c r="G3479" s="230"/>
    </row>
    <row r="3480" s="219" customFormat="1" ht="14.25" spans="1:7">
      <c r="A3480" s="226">
        <v>3476</v>
      </c>
      <c r="B3480" s="227" t="s">
        <v>25668</v>
      </c>
      <c r="C3480" s="11" t="s">
        <v>25669</v>
      </c>
      <c r="D3480" s="55">
        <v>3.15</v>
      </c>
      <c r="E3480" s="228">
        <v>80</v>
      </c>
      <c r="F3480" s="229">
        <f t="shared" si="54"/>
        <v>252</v>
      </c>
      <c r="G3480" s="230"/>
    </row>
    <row r="3481" s="219" customFormat="1" ht="14.25" spans="1:7">
      <c r="A3481" s="226">
        <v>3477</v>
      </c>
      <c r="B3481" s="227" t="s">
        <v>25670</v>
      </c>
      <c r="C3481" s="11" t="s">
        <v>17449</v>
      </c>
      <c r="D3481" s="55">
        <v>4</v>
      </c>
      <c r="E3481" s="228">
        <v>80</v>
      </c>
      <c r="F3481" s="229">
        <f t="shared" si="54"/>
        <v>320</v>
      </c>
      <c r="G3481" s="230"/>
    </row>
    <row r="3482" s="219" customFormat="1" ht="14.25" spans="1:7">
      <c r="A3482" s="226">
        <v>3478</v>
      </c>
      <c r="B3482" s="227" t="s">
        <v>25671</v>
      </c>
      <c r="C3482" s="11" t="s">
        <v>12096</v>
      </c>
      <c r="D3482" s="55">
        <v>4.2</v>
      </c>
      <c r="E3482" s="228">
        <v>80</v>
      </c>
      <c r="F3482" s="229">
        <f t="shared" si="54"/>
        <v>336</v>
      </c>
      <c r="G3482" s="230"/>
    </row>
    <row r="3483" s="219" customFormat="1" ht="14.25" spans="1:7">
      <c r="A3483" s="226">
        <v>3479</v>
      </c>
      <c r="B3483" s="227" t="s">
        <v>25672</v>
      </c>
      <c r="C3483" s="11" t="s">
        <v>9754</v>
      </c>
      <c r="D3483" s="55">
        <v>2.1</v>
      </c>
      <c r="E3483" s="228">
        <v>80</v>
      </c>
      <c r="F3483" s="229">
        <f t="shared" si="54"/>
        <v>168</v>
      </c>
      <c r="G3483" s="230"/>
    </row>
    <row r="3484" s="219" customFormat="1" ht="14.25" spans="1:7">
      <c r="A3484" s="226">
        <v>3480</v>
      </c>
      <c r="B3484" s="227" t="s">
        <v>25673</v>
      </c>
      <c r="C3484" s="11" t="s">
        <v>17494</v>
      </c>
      <c r="D3484" s="55">
        <v>4.45</v>
      </c>
      <c r="E3484" s="228">
        <v>80</v>
      </c>
      <c r="F3484" s="229">
        <f t="shared" si="54"/>
        <v>356</v>
      </c>
      <c r="G3484" s="230"/>
    </row>
    <row r="3485" s="219" customFormat="1" ht="14.25" spans="1:7">
      <c r="A3485" s="226">
        <v>3481</v>
      </c>
      <c r="B3485" s="227" t="s">
        <v>25674</v>
      </c>
      <c r="C3485" s="11" t="s">
        <v>25675</v>
      </c>
      <c r="D3485" s="55">
        <v>4.2</v>
      </c>
      <c r="E3485" s="228">
        <v>80</v>
      </c>
      <c r="F3485" s="229">
        <f t="shared" si="54"/>
        <v>336</v>
      </c>
      <c r="G3485" s="230"/>
    </row>
    <row r="3486" s="219" customFormat="1" ht="14.25" spans="1:7">
      <c r="A3486" s="226">
        <v>3482</v>
      </c>
      <c r="B3486" s="227" t="s">
        <v>25676</v>
      </c>
      <c r="C3486" s="11" t="s">
        <v>25677</v>
      </c>
      <c r="D3486" s="55">
        <v>2.1</v>
      </c>
      <c r="E3486" s="228">
        <v>80</v>
      </c>
      <c r="F3486" s="229">
        <f t="shared" si="54"/>
        <v>168</v>
      </c>
      <c r="G3486" s="230"/>
    </row>
    <row r="3487" s="219" customFormat="1" ht="14.25" spans="1:7">
      <c r="A3487" s="226">
        <v>3483</v>
      </c>
      <c r="B3487" s="227" t="s">
        <v>25678</v>
      </c>
      <c r="C3487" s="11" t="s">
        <v>25679</v>
      </c>
      <c r="D3487" s="55">
        <v>2.1</v>
      </c>
      <c r="E3487" s="228">
        <v>80</v>
      </c>
      <c r="F3487" s="229">
        <f t="shared" si="54"/>
        <v>168</v>
      </c>
      <c r="G3487" s="230"/>
    </row>
    <row r="3488" s="219" customFormat="1" ht="14.25" spans="1:7">
      <c r="A3488" s="226">
        <v>3484</v>
      </c>
      <c r="B3488" s="227" t="s">
        <v>25680</v>
      </c>
      <c r="C3488" s="11" t="s">
        <v>25681</v>
      </c>
      <c r="D3488" s="55">
        <v>3.15</v>
      </c>
      <c r="E3488" s="228">
        <v>80</v>
      </c>
      <c r="F3488" s="229">
        <f t="shared" si="54"/>
        <v>252</v>
      </c>
      <c r="G3488" s="230"/>
    </row>
    <row r="3489" s="219" customFormat="1" ht="14.25" spans="1:7">
      <c r="A3489" s="226">
        <v>3485</v>
      </c>
      <c r="B3489" s="227" t="s">
        <v>25682</v>
      </c>
      <c r="C3489" s="11" t="s">
        <v>25683</v>
      </c>
      <c r="D3489" s="55">
        <v>4.2</v>
      </c>
      <c r="E3489" s="228">
        <v>80</v>
      </c>
      <c r="F3489" s="229">
        <f t="shared" si="54"/>
        <v>336</v>
      </c>
      <c r="G3489" s="230"/>
    </row>
    <row r="3490" s="219" customFormat="1" ht="14.25" spans="1:7">
      <c r="A3490" s="226">
        <v>3486</v>
      </c>
      <c r="B3490" s="227" t="s">
        <v>25684</v>
      </c>
      <c r="C3490" s="11" t="s">
        <v>25685</v>
      </c>
      <c r="D3490" s="55">
        <v>4.2</v>
      </c>
      <c r="E3490" s="228">
        <v>80</v>
      </c>
      <c r="F3490" s="229">
        <f t="shared" si="54"/>
        <v>336</v>
      </c>
      <c r="G3490" s="230"/>
    </row>
    <row r="3491" s="219" customFormat="1" ht="14.25" spans="1:7">
      <c r="A3491" s="226">
        <v>3487</v>
      </c>
      <c r="B3491" s="227" t="s">
        <v>25686</v>
      </c>
      <c r="C3491" s="11" t="s">
        <v>14217</v>
      </c>
      <c r="D3491" s="55">
        <v>2.1</v>
      </c>
      <c r="E3491" s="228">
        <v>80</v>
      </c>
      <c r="F3491" s="229">
        <f t="shared" si="54"/>
        <v>168</v>
      </c>
      <c r="G3491" s="230"/>
    </row>
    <row r="3492" s="219" customFormat="1" ht="14.25" spans="1:7">
      <c r="A3492" s="226">
        <v>3488</v>
      </c>
      <c r="B3492" s="227" t="s">
        <v>25687</v>
      </c>
      <c r="C3492" s="11" t="s">
        <v>25688</v>
      </c>
      <c r="D3492" s="55">
        <v>4.2</v>
      </c>
      <c r="E3492" s="228">
        <v>80</v>
      </c>
      <c r="F3492" s="229">
        <f t="shared" si="54"/>
        <v>336</v>
      </c>
      <c r="G3492" s="230"/>
    </row>
    <row r="3493" s="219" customFormat="1" ht="14.25" spans="1:7">
      <c r="A3493" s="226">
        <v>3489</v>
      </c>
      <c r="B3493" s="227" t="s">
        <v>25689</v>
      </c>
      <c r="C3493" s="11" t="s">
        <v>25690</v>
      </c>
      <c r="D3493" s="55">
        <v>3.15</v>
      </c>
      <c r="E3493" s="228">
        <v>80</v>
      </c>
      <c r="F3493" s="229">
        <f t="shared" si="54"/>
        <v>252</v>
      </c>
      <c r="G3493" s="230"/>
    </row>
    <row r="3494" s="219" customFormat="1" ht="14.25" spans="1:7">
      <c r="A3494" s="226">
        <v>3490</v>
      </c>
      <c r="B3494" s="227" t="s">
        <v>25691</v>
      </c>
      <c r="C3494" s="11" t="s">
        <v>25692</v>
      </c>
      <c r="D3494" s="55">
        <v>2.1</v>
      </c>
      <c r="E3494" s="228">
        <v>80</v>
      </c>
      <c r="F3494" s="229">
        <f t="shared" si="54"/>
        <v>168</v>
      </c>
      <c r="G3494" s="230"/>
    </row>
    <row r="3495" s="219" customFormat="1" ht="14.25" spans="1:7">
      <c r="A3495" s="226">
        <v>3491</v>
      </c>
      <c r="B3495" s="227" t="s">
        <v>25693</v>
      </c>
      <c r="C3495" s="11" t="s">
        <v>25694</v>
      </c>
      <c r="D3495" s="55">
        <v>4.2</v>
      </c>
      <c r="E3495" s="228">
        <v>80</v>
      </c>
      <c r="F3495" s="229">
        <f t="shared" si="54"/>
        <v>336</v>
      </c>
      <c r="G3495" s="230"/>
    </row>
    <row r="3496" s="219" customFormat="1" ht="14.25" spans="1:7">
      <c r="A3496" s="226">
        <v>3492</v>
      </c>
      <c r="B3496" s="227" t="s">
        <v>25695</v>
      </c>
      <c r="C3496" s="11" t="s">
        <v>25696</v>
      </c>
      <c r="D3496" s="55">
        <v>4.2</v>
      </c>
      <c r="E3496" s="228">
        <v>80</v>
      </c>
      <c r="F3496" s="229">
        <f t="shared" si="54"/>
        <v>336</v>
      </c>
      <c r="G3496" s="230"/>
    </row>
    <row r="3497" s="219" customFormat="1" ht="14.25" spans="1:7">
      <c r="A3497" s="226">
        <v>3493</v>
      </c>
      <c r="B3497" s="227" t="s">
        <v>25697</v>
      </c>
      <c r="C3497" s="11" t="s">
        <v>25698</v>
      </c>
      <c r="D3497" s="55">
        <v>4.7</v>
      </c>
      <c r="E3497" s="228">
        <v>80</v>
      </c>
      <c r="F3497" s="229">
        <f t="shared" si="54"/>
        <v>376</v>
      </c>
      <c r="G3497" s="230"/>
    </row>
    <row r="3498" s="219" customFormat="1" ht="14.25" spans="1:7">
      <c r="A3498" s="226">
        <v>3494</v>
      </c>
      <c r="B3498" s="227" t="s">
        <v>25699</v>
      </c>
      <c r="C3498" s="11" t="s">
        <v>25700</v>
      </c>
      <c r="D3498" s="55">
        <v>5.85</v>
      </c>
      <c r="E3498" s="228">
        <v>80</v>
      </c>
      <c r="F3498" s="229">
        <f t="shared" si="54"/>
        <v>468</v>
      </c>
      <c r="G3498" s="230"/>
    </row>
    <row r="3499" s="219" customFormat="1" ht="14.25" spans="1:7">
      <c r="A3499" s="226">
        <v>3495</v>
      </c>
      <c r="B3499" s="227" t="s">
        <v>25701</v>
      </c>
      <c r="C3499" s="11" t="s">
        <v>5798</v>
      </c>
      <c r="D3499" s="55">
        <v>4.2</v>
      </c>
      <c r="E3499" s="228">
        <v>80</v>
      </c>
      <c r="F3499" s="229">
        <f t="shared" si="54"/>
        <v>336</v>
      </c>
      <c r="G3499" s="230"/>
    </row>
    <row r="3500" s="219" customFormat="1" ht="14.25" spans="1:7">
      <c r="A3500" s="226">
        <v>3496</v>
      </c>
      <c r="B3500" s="227" t="s">
        <v>25702</v>
      </c>
      <c r="C3500" s="11" t="s">
        <v>25703</v>
      </c>
      <c r="D3500" s="55">
        <v>4.1</v>
      </c>
      <c r="E3500" s="228">
        <v>80</v>
      </c>
      <c r="F3500" s="229">
        <f t="shared" si="54"/>
        <v>328</v>
      </c>
      <c r="G3500" s="230"/>
    </row>
    <row r="3501" s="219" customFormat="1" ht="14.25" spans="1:7">
      <c r="A3501" s="226">
        <v>3497</v>
      </c>
      <c r="B3501" s="227" t="s">
        <v>25704</v>
      </c>
      <c r="C3501" s="11" t="s">
        <v>25705</v>
      </c>
      <c r="D3501" s="55">
        <v>5.25</v>
      </c>
      <c r="E3501" s="228">
        <v>80</v>
      </c>
      <c r="F3501" s="229">
        <f t="shared" si="54"/>
        <v>420</v>
      </c>
      <c r="G3501" s="230"/>
    </row>
    <row r="3502" s="219" customFormat="1" ht="14.25" spans="1:7">
      <c r="A3502" s="226">
        <v>3498</v>
      </c>
      <c r="B3502" s="227" t="s">
        <v>25706</v>
      </c>
      <c r="C3502" s="11" t="s">
        <v>13512</v>
      </c>
      <c r="D3502" s="55">
        <v>3.15</v>
      </c>
      <c r="E3502" s="228">
        <v>80</v>
      </c>
      <c r="F3502" s="229">
        <f t="shared" si="54"/>
        <v>252</v>
      </c>
      <c r="G3502" s="230"/>
    </row>
    <row r="3503" s="219" customFormat="1" ht="14.25" spans="1:7">
      <c r="A3503" s="226">
        <v>3499</v>
      </c>
      <c r="B3503" s="227" t="s">
        <v>25707</v>
      </c>
      <c r="C3503" s="11" t="s">
        <v>25708</v>
      </c>
      <c r="D3503" s="55">
        <v>4.2</v>
      </c>
      <c r="E3503" s="228">
        <v>80</v>
      </c>
      <c r="F3503" s="229">
        <f t="shared" si="54"/>
        <v>336</v>
      </c>
      <c r="G3503" s="230"/>
    </row>
    <row r="3504" s="219" customFormat="1" ht="14.25" spans="1:7">
      <c r="A3504" s="226">
        <v>3500</v>
      </c>
      <c r="B3504" s="227" t="s">
        <v>25709</v>
      </c>
      <c r="C3504" s="11" t="s">
        <v>25710</v>
      </c>
      <c r="D3504" s="55">
        <v>4.2</v>
      </c>
      <c r="E3504" s="228">
        <v>80</v>
      </c>
      <c r="F3504" s="229">
        <f t="shared" si="54"/>
        <v>336</v>
      </c>
      <c r="G3504" s="230"/>
    </row>
    <row r="3505" s="219" customFormat="1" ht="14.25" spans="1:7">
      <c r="A3505" s="226">
        <v>3501</v>
      </c>
      <c r="B3505" s="227" t="s">
        <v>25711</v>
      </c>
      <c r="C3505" s="11" t="s">
        <v>25712</v>
      </c>
      <c r="D3505" s="55">
        <v>4.2</v>
      </c>
      <c r="E3505" s="228">
        <v>80</v>
      </c>
      <c r="F3505" s="229">
        <f t="shared" si="54"/>
        <v>336</v>
      </c>
      <c r="G3505" s="230"/>
    </row>
    <row r="3506" s="219" customFormat="1" ht="14.25" spans="1:7">
      <c r="A3506" s="226">
        <v>3502</v>
      </c>
      <c r="B3506" s="227" t="s">
        <v>25713</v>
      </c>
      <c r="C3506" s="11" t="s">
        <v>25714</v>
      </c>
      <c r="D3506" s="55">
        <v>3.15</v>
      </c>
      <c r="E3506" s="228">
        <v>80</v>
      </c>
      <c r="F3506" s="229">
        <f t="shared" si="54"/>
        <v>252</v>
      </c>
      <c r="G3506" s="230"/>
    </row>
    <row r="3507" s="219" customFormat="1" ht="14.25" spans="1:7">
      <c r="A3507" s="226">
        <v>3503</v>
      </c>
      <c r="B3507" s="227" t="s">
        <v>25715</v>
      </c>
      <c r="C3507" s="11" t="s">
        <v>25716</v>
      </c>
      <c r="D3507" s="55">
        <v>5.25</v>
      </c>
      <c r="E3507" s="228">
        <v>80</v>
      </c>
      <c r="F3507" s="229">
        <f t="shared" si="54"/>
        <v>420</v>
      </c>
      <c r="G3507" s="230"/>
    </row>
    <row r="3508" s="219" customFormat="1" ht="14.25" spans="1:7">
      <c r="A3508" s="226">
        <v>3504</v>
      </c>
      <c r="B3508" s="227" t="s">
        <v>25717</v>
      </c>
      <c r="C3508" s="11" t="s">
        <v>25718</v>
      </c>
      <c r="D3508" s="55">
        <v>7.35</v>
      </c>
      <c r="E3508" s="228">
        <v>80</v>
      </c>
      <c r="F3508" s="229">
        <f t="shared" si="54"/>
        <v>588</v>
      </c>
      <c r="G3508" s="230"/>
    </row>
    <row r="3509" s="219" customFormat="1" ht="14.25" spans="1:7">
      <c r="A3509" s="226">
        <v>3505</v>
      </c>
      <c r="B3509" s="227" t="s">
        <v>25719</v>
      </c>
      <c r="C3509" s="11" t="s">
        <v>25720</v>
      </c>
      <c r="D3509" s="55">
        <v>4.2</v>
      </c>
      <c r="E3509" s="228">
        <v>80</v>
      </c>
      <c r="F3509" s="229">
        <f t="shared" si="54"/>
        <v>336</v>
      </c>
      <c r="G3509" s="230"/>
    </row>
    <row r="3510" s="219" customFormat="1" ht="14.25" spans="1:7">
      <c r="A3510" s="226">
        <v>3506</v>
      </c>
      <c r="B3510" s="227" t="s">
        <v>25721</v>
      </c>
      <c r="C3510" s="11" t="s">
        <v>10322</v>
      </c>
      <c r="D3510" s="55">
        <v>5.25</v>
      </c>
      <c r="E3510" s="228">
        <v>80</v>
      </c>
      <c r="F3510" s="229">
        <f t="shared" si="54"/>
        <v>420</v>
      </c>
      <c r="G3510" s="230"/>
    </row>
    <row r="3511" s="219" customFormat="1" ht="14.25" spans="1:7">
      <c r="A3511" s="226">
        <v>3507</v>
      </c>
      <c r="B3511" s="227" t="s">
        <v>25722</v>
      </c>
      <c r="C3511" s="11" t="s">
        <v>3783</v>
      </c>
      <c r="D3511" s="55">
        <v>4.2</v>
      </c>
      <c r="E3511" s="228">
        <v>80</v>
      </c>
      <c r="F3511" s="229">
        <f t="shared" si="54"/>
        <v>336</v>
      </c>
      <c r="G3511" s="230"/>
    </row>
    <row r="3512" s="219" customFormat="1" ht="14.25" spans="1:7">
      <c r="A3512" s="226">
        <v>3508</v>
      </c>
      <c r="B3512" s="227" t="s">
        <v>25723</v>
      </c>
      <c r="C3512" s="11" t="s">
        <v>7258</v>
      </c>
      <c r="D3512" s="55">
        <v>4.2</v>
      </c>
      <c r="E3512" s="228">
        <v>80</v>
      </c>
      <c r="F3512" s="229">
        <f t="shared" si="54"/>
        <v>336</v>
      </c>
      <c r="G3512" s="230"/>
    </row>
    <row r="3513" s="219" customFormat="1" ht="14.25" spans="1:7">
      <c r="A3513" s="226">
        <v>3509</v>
      </c>
      <c r="B3513" s="227" t="s">
        <v>25724</v>
      </c>
      <c r="C3513" s="11" t="s">
        <v>25725</v>
      </c>
      <c r="D3513" s="55">
        <v>3.15</v>
      </c>
      <c r="E3513" s="228">
        <v>80</v>
      </c>
      <c r="F3513" s="229">
        <f t="shared" si="54"/>
        <v>252</v>
      </c>
      <c r="G3513" s="230"/>
    </row>
    <row r="3514" s="219" customFormat="1" ht="14.25" spans="1:7">
      <c r="A3514" s="226">
        <v>3510</v>
      </c>
      <c r="B3514" s="227" t="s">
        <v>25726</v>
      </c>
      <c r="C3514" s="11" t="s">
        <v>4646</v>
      </c>
      <c r="D3514" s="55">
        <v>4.2</v>
      </c>
      <c r="E3514" s="228">
        <v>80</v>
      </c>
      <c r="F3514" s="229">
        <f t="shared" si="54"/>
        <v>336</v>
      </c>
      <c r="G3514" s="230"/>
    </row>
    <row r="3515" s="219" customFormat="1" ht="14.25" spans="1:7">
      <c r="A3515" s="226">
        <v>3511</v>
      </c>
      <c r="B3515" s="227" t="s">
        <v>25727</v>
      </c>
      <c r="C3515" s="11" t="s">
        <v>10178</v>
      </c>
      <c r="D3515" s="55">
        <v>2.1</v>
      </c>
      <c r="E3515" s="228">
        <v>80</v>
      </c>
      <c r="F3515" s="229">
        <f t="shared" si="54"/>
        <v>168</v>
      </c>
      <c r="G3515" s="230"/>
    </row>
    <row r="3516" s="219" customFormat="1" ht="14.25" spans="1:7">
      <c r="A3516" s="226">
        <v>3512</v>
      </c>
      <c r="B3516" s="227" t="s">
        <v>25728</v>
      </c>
      <c r="C3516" s="11" t="s">
        <v>25729</v>
      </c>
      <c r="D3516" s="55">
        <v>4.2</v>
      </c>
      <c r="E3516" s="228">
        <v>80</v>
      </c>
      <c r="F3516" s="229">
        <f t="shared" si="54"/>
        <v>336</v>
      </c>
      <c r="G3516" s="230"/>
    </row>
    <row r="3517" s="219" customFormat="1" ht="14.25" spans="1:7">
      <c r="A3517" s="226">
        <v>3513</v>
      </c>
      <c r="B3517" s="227" t="s">
        <v>25730</v>
      </c>
      <c r="C3517" s="11" t="s">
        <v>25731</v>
      </c>
      <c r="D3517" s="55">
        <v>4.2</v>
      </c>
      <c r="E3517" s="228">
        <v>80</v>
      </c>
      <c r="F3517" s="229">
        <f t="shared" si="54"/>
        <v>336</v>
      </c>
      <c r="G3517" s="230"/>
    </row>
    <row r="3518" s="219" customFormat="1" ht="14.25" spans="1:7">
      <c r="A3518" s="226">
        <v>3514</v>
      </c>
      <c r="B3518" s="227" t="s">
        <v>25732</v>
      </c>
      <c r="C3518" s="11" t="s">
        <v>25733</v>
      </c>
      <c r="D3518" s="55">
        <v>6.3</v>
      </c>
      <c r="E3518" s="228">
        <v>80</v>
      </c>
      <c r="F3518" s="229">
        <f t="shared" si="54"/>
        <v>504</v>
      </c>
      <c r="G3518" s="230"/>
    </row>
    <row r="3519" s="219" customFormat="1" ht="14.25" spans="1:7">
      <c r="A3519" s="226">
        <v>3515</v>
      </c>
      <c r="B3519" s="227" t="s">
        <v>25734</v>
      </c>
      <c r="C3519" s="11" t="s">
        <v>25735</v>
      </c>
      <c r="D3519" s="55">
        <v>1.05</v>
      </c>
      <c r="E3519" s="228">
        <v>80</v>
      </c>
      <c r="F3519" s="229">
        <f t="shared" si="54"/>
        <v>84</v>
      </c>
      <c r="G3519" s="230"/>
    </row>
    <row r="3520" s="219" customFormat="1" ht="14.25" spans="1:7">
      <c r="A3520" s="226">
        <v>3516</v>
      </c>
      <c r="B3520" s="227" t="s">
        <v>25736</v>
      </c>
      <c r="C3520" s="11" t="s">
        <v>25599</v>
      </c>
      <c r="D3520" s="55">
        <v>4.36</v>
      </c>
      <c r="E3520" s="228">
        <v>80</v>
      </c>
      <c r="F3520" s="229">
        <f t="shared" si="54"/>
        <v>348.8</v>
      </c>
      <c r="G3520" s="230"/>
    </row>
    <row r="3521" s="219" customFormat="1" ht="14.25" spans="1:7">
      <c r="A3521" s="226">
        <v>3517</v>
      </c>
      <c r="B3521" s="227" t="s">
        <v>25737</v>
      </c>
      <c r="C3521" s="11" t="s">
        <v>25738</v>
      </c>
      <c r="D3521" s="55">
        <v>4.36</v>
      </c>
      <c r="E3521" s="228">
        <v>80</v>
      </c>
      <c r="F3521" s="229">
        <f t="shared" si="54"/>
        <v>348.8</v>
      </c>
      <c r="G3521" s="230"/>
    </row>
    <row r="3522" s="219" customFormat="1" ht="14.25" spans="1:7">
      <c r="A3522" s="226">
        <v>3518</v>
      </c>
      <c r="B3522" s="227" t="s">
        <v>25739</v>
      </c>
      <c r="C3522" s="11" t="s">
        <v>25740</v>
      </c>
      <c r="D3522" s="55">
        <v>0.97</v>
      </c>
      <c r="E3522" s="228">
        <v>80</v>
      </c>
      <c r="F3522" s="229">
        <f t="shared" si="54"/>
        <v>77.6</v>
      </c>
      <c r="G3522" s="230"/>
    </row>
    <row r="3523" s="219" customFormat="1" ht="14.25" spans="1:7">
      <c r="A3523" s="226">
        <v>3519</v>
      </c>
      <c r="B3523" s="227" t="s">
        <v>25741</v>
      </c>
      <c r="C3523" s="11" t="s">
        <v>25742</v>
      </c>
      <c r="D3523" s="55">
        <v>4.85</v>
      </c>
      <c r="E3523" s="228">
        <v>80</v>
      </c>
      <c r="F3523" s="229">
        <f t="shared" si="54"/>
        <v>388</v>
      </c>
      <c r="G3523" s="230"/>
    </row>
    <row r="3524" s="219" customFormat="1" ht="14.25" spans="1:7">
      <c r="A3524" s="226">
        <v>3520</v>
      </c>
      <c r="B3524" s="227" t="s">
        <v>25743</v>
      </c>
      <c r="C3524" s="11" t="s">
        <v>25744</v>
      </c>
      <c r="D3524" s="55">
        <v>1.94</v>
      </c>
      <c r="E3524" s="228">
        <v>80</v>
      </c>
      <c r="F3524" s="229">
        <f t="shared" si="54"/>
        <v>155.2</v>
      </c>
      <c r="G3524" s="230"/>
    </row>
    <row r="3525" s="219" customFormat="1" ht="14.25" spans="1:7">
      <c r="A3525" s="226">
        <v>3521</v>
      </c>
      <c r="B3525" s="227" t="s">
        <v>25745</v>
      </c>
      <c r="C3525" s="11" t="s">
        <v>13412</v>
      </c>
      <c r="D3525" s="55">
        <v>4.85</v>
      </c>
      <c r="E3525" s="228">
        <v>80</v>
      </c>
      <c r="F3525" s="229">
        <f t="shared" ref="F3525:F3588" si="55">D3525*E3525</f>
        <v>388</v>
      </c>
      <c r="G3525" s="230"/>
    </row>
    <row r="3526" s="219" customFormat="1" ht="14.25" spans="1:7">
      <c r="A3526" s="226">
        <v>3522</v>
      </c>
      <c r="B3526" s="227" t="s">
        <v>25746</v>
      </c>
      <c r="C3526" s="11" t="s">
        <v>25747</v>
      </c>
      <c r="D3526" s="55">
        <v>3.88</v>
      </c>
      <c r="E3526" s="228">
        <v>80</v>
      </c>
      <c r="F3526" s="229">
        <f t="shared" si="55"/>
        <v>310.4</v>
      </c>
      <c r="G3526" s="230"/>
    </row>
    <row r="3527" s="219" customFormat="1" ht="14.25" spans="1:7">
      <c r="A3527" s="226">
        <v>3523</v>
      </c>
      <c r="B3527" s="227" t="s">
        <v>25748</v>
      </c>
      <c r="C3527" s="11" t="s">
        <v>25749</v>
      </c>
      <c r="D3527" s="55">
        <v>1.94</v>
      </c>
      <c r="E3527" s="228">
        <v>80</v>
      </c>
      <c r="F3527" s="229">
        <f t="shared" si="55"/>
        <v>155.2</v>
      </c>
      <c r="G3527" s="230"/>
    </row>
    <row r="3528" s="219" customFormat="1" ht="14.25" spans="1:7">
      <c r="A3528" s="226">
        <v>3524</v>
      </c>
      <c r="B3528" s="227" t="s">
        <v>25750</v>
      </c>
      <c r="C3528" s="11" t="s">
        <v>6059</v>
      </c>
      <c r="D3528" s="55">
        <v>3.88</v>
      </c>
      <c r="E3528" s="228">
        <v>80</v>
      </c>
      <c r="F3528" s="229">
        <f t="shared" si="55"/>
        <v>310.4</v>
      </c>
      <c r="G3528" s="230"/>
    </row>
    <row r="3529" s="219" customFormat="1" ht="14.25" spans="1:7">
      <c r="A3529" s="226">
        <v>3525</v>
      </c>
      <c r="B3529" s="227" t="s">
        <v>25751</v>
      </c>
      <c r="C3529" s="11" t="s">
        <v>25752</v>
      </c>
      <c r="D3529" s="55">
        <v>4.85</v>
      </c>
      <c r="E3529" s="228">
        <v>80</v>
      </c>
      <c r="F3529" s="229">
        <f t="shared" si="55"/>
        <v>388</v>
      </c>
      <c r="G3529" s="230"/>
    </row>
    <row r="3530" s="219" customFormat="1" ht="14.25" spans="1:7">
      <c r="A3530" s="226">
        <v>3526</v>
      </c>
      <c r="B3530" s="227" t="s">
        <v>25753</v>
      </c>
      <c r="C3530" s="11" t="s">
        <v>25754</v>
      </c>
      <c r="D3530" s="55">
        <v>3.88</v>
      </c>
      <c r="E3530" s="228">
        <v>80</v>
      </c>
      <c r="F3530" s="229">
        <f t="shared" si="55"/>
        <v>310.4</v>
      </c>
      <c r="G3530" s="230"/>
    </row>
    <row r="3531" s="219" customFormat="1" ht="14.25" spans="1:7">
      <c r="A3531" s="226">
        <v>3527</v>
      </c>
      <c r="B3531" s="227" t="s">
        <v>25755</v>
      </c>
      <c r="C3531" s="11" t="s">
        <v>25756</v>
      </c>
      <c r="D3531" s="55">
        <v>3.88</v>
      </c>
      <c r="E3531" s="228">
        <v>80</v>
      </c>
      <c r="F3531" s="229">
        <f t="shared" si="55"/>
        <v>310.4</v>
      </c>
      <c r="G3531" s="230"/>
    </row>
    <row r="3532" s="219" customFormat="1" ht="14.25" spans="1:7">
      <c r="A3532" s="226">
        <v>3528</v>
      </c>
      <c r="B3532" s="227" t="s">
        <v>25757</v>
      </c>
      <c r="C3532" s="11" t="s">
        <v>13397</v>
      </c>
      <c r="D3532" s="55">
        <v>4.85</v>
      </c>
      <c r="E3532" s="228">
        <v>80</v>
      </c>
      <c r="F3532" s="229">
        <f t="shared" si="55"/>
        <v>388</v>
      </c>
      <c r="G3532" s="230"/>
    </row>
    <row r="3533" s="219" customFormat="1" ht="14.25" spans="1:7">
      <c r="A3533" s="226">
        <v>3529</v>
      </c>
      <c r="B3533" s="227" t="s">
        <v>25758</v>
      </c>
      <c r="C3533" s="11" t="s">
        <v>25759</v>
      </c>
      <c r="D3533" s="55">
        <v>5.79</v>
      </c>
      <c r="E3533" s="228">
        <v>80</v>
      </c>
      <c r="F3533" s="229">
        <f t="shared" si="55"/>
        <v>463.2</v>
      </c>
      <c r="G3533" s="230"/>
    </row>
    <row r="3534" s="219" customFormat="1" ht="14.25" spans="1:7">
      <c r="A3534" s="226">
        <v>3530</v>
      </c>
      <c r="B3534" s="227" t="s">
        <v>25760</v>
      </c>
      <c r="C3534" s="11" t="s">
        <v>15496</v>
      </c>
      <c r="D3534" s="55">
        <v>2.91</v>
      </c>
      <c r="E3534" s="228">
        <v>80</v>
      </c>
      <c r="F3534" s="229">
        <f t="shared" si="55"/>
        <v>232.8</v>
      </c>
      <c r="G3534" s="230"/>
    </row>
    <row r="3535" s="219" customFormat="1" ht="14.25" spans="1:7">
      <c r="A3535" s="226">
        <v>3531</v>
      </c>
      <c r="B3535" s="227" t="s">
        <v>25761</v>
      </c>
      <c r="C3535" s="11" t="s">
        <v>8233</v>
      </c>
      <c r="D3535" s="55">
        <v>1.94</v>
      </c>
      <c r="E3535" s="228">
        <v>80</v>
      </c>
      <c r="F3535" s="229">
        <f t="shared" si="55"/>
        <v>155.2</v>
      </c>
      <c r="G3535" s="230"/>
    </row>
    <row r="3536" s="219" customFormat="1" ht="14.25" spans="1:7">
      <c r="A3536" s="226">
        <v>3532</v>
      </c>
      <c r="B3536" s="227" t="s">
        <v>25762</v>
      </c>
      <c r="C3536" s="11" t="s">
        <v>16263</v>
      </c>
      <c r="D3536" s="55">
        <v>2.95</v>
      </c>
      <c r="E3536" s="228">
        <v>80</v>
      </c>
      <c r="F3536" s="229">
        <f t="shared" si="55"/>
        <v>236</v>
      </c>
      <c r="G3536" s="230"/>
    </row>
    <row r="3537" s="219" customFormat="1" ht="14.25" spans="1:7">
      <c r="A3537" s="226">
        <v>3533</v>
      </c>
      <c r="B3537" s="227" t="s">
        <v>25763</v>
      </c>
      <c r="C3537" s="11" t="s">
        <v>25764</v>
      </c>
      <c r="D3537" s="55">
        <v>4.85</v>
      </c>
      <c r="E3537" s="228">
        <v>80</v>
      </c>
      <c r="F3537" s="229">
        <f t="shared" si="55"/>
        <v>388</v>
      </c>
      <c r="G3537" s="230"/>
    </row>
    <row r="3538" s="219" customFormat="1" ht="14.25" spans="1:7">
      <c r="A3538" s="226">
        <v>3534</v>
      </c>
      <c r="B3538" s="227" t="s">
        <v>25765</v>
      </c>
      <c r="C3538" s="11" t="s">
        <v>25766</v>
      </c>
      <c r="D3538" s="55">
        <v>3.64</v>
      </c>
      <c r="E3538" s="228">
        <v>80</v>
      </c>
      <c r="F3538" s="229">
        <f t="shared" si="55"/>
        <v>291.2</v>
      </c>
      <c r="G3538" s="230"/>
    </row>
    <row r="3539" s="219" customFormat="1" ht="14.25" spans="1:7">
      <c r="A3539" s="226">
        <v>3535</v>
      </c>
      <c r="B3539" s="227" t="s">
        <v>25767</v>
      </c>
      <c r="C3539" s="11" t="s">
        <v>25768</v>
      </c>
      <c r="D3539" s="55">
        <v>3.88</v>
      </c>
      <c r="E3539" s="228">
        <v>80</v>
      </c>
      <c r="F3539" s="229">
        <f t="shared" si="55"/>
        <v>310.4</v>
      </c>
      <c r="G3539" s="230"/>
    </row>
    <row r="3540" s="219" customFormat="1" ht="14.25" spans="1:7">
      <c r="A3540" s="226">
        <v>3536</v>
      </c>
      <c r="B3540" s="227" t="s">
        <v>25769</v>
      </c>
      <c r="C3540" s="11" t="s">
        <v>25770</v>
      </c>
      <c r="D3540" s="55">
        <v>4.85</v>
      </c>
      <c r="E3540" s="228">
        <v>80</v>
      </c>
      <c r="F3540" s="229">
        <f t="shared" si="55"/>
        <v>388</v>
      </c>
      <c r="G3540" s="230"/>
    </row>
    <row r="3541" s="219" customFormat="1" ht="14.25" spans="1:7">
      <c r="A3541" s="226">
        <v>3537</v>
      </c>
      <c r="B3541" s="227" t="s">
        <v>25771</v>
      </c>
      <c r="C3541" s="11" t="s">
        <v>25772</v>
      </c>
      <c r="D3541" s="55">
        <v>4.41</v>
      </c>
      <c r="E3541" s="228">
        <v>80</v>
      </c>
      <c r="F3541" s="229">
        <f t="shared" si="55"/>
        <v>352.8</v>
      </c>
      <c r="G3541" s="230"/>
    </row>
    <row r="3542" s="219" customFormat="1" ht="14.25" spans="1:7">
      <c r="A3542" s="226">
        <v>3538</v>
      </c>
      <c r="B3542" s="227" t="s">
        <v>25773</v>
      </c>
      <c r="C3542" s="11" t="s">
        <v>25774</v>
      </c>
      <c r="D3542" s="55">
        <v>2.91</v>
      </c>
      <c r="E3542" s="228">
        <v>80</v>
      </c>
      <c r="F3542" s="229">
        <f t="shared" si="55"/>
        <v>232.8</v>
      </c>
      <c r="G3542" s="230"/>
    </row>
    <row r="3543" s="219" customFormat="1" ht="14.25" spans="1:7">
      <c r="A3543" s="226">
        <v>3539</v>
      </c>
      <c r="B3543" s="227" t="s">
        <v>25775</v>
      </c>
      <c r="C3543" s="11" t="s">
        <v>14332</v>
      </c>
      <c r="D3543" s="55">
        <v>3.88</v>
      </c>
      <c r="E3543" s="228">
        <v>80</v>
      </c>
      <c r="F3543" s="229">
        <f t="shared" si="55"/>
        <v>310.4</v>
      </c>
      <c r="G3543" s="230"/>
    </row>
    <row r="3544" s="219" customFormat="1" ht="14.25" spans="1:7">
      <c r="A3544" s="226">
        <v>3540</v>
      </c>
      <c r="B3544" s="227" t="s">
        <v>25776</v>
      </c>
      <c r="C3544" s="11" t="s">
        <v>15526</v>
      </c>
      <c r="D3544" s="55">
        <v>3.88</v>
      </c>
      <c r="E3544" s="228">
        <v>80</v>
      </c>
      <c r="F3544" s="229">
        <f t="shared" si="55"/>
        <v>310.4</v>
      </c>
      <c r="G3544" s="230"/>
    </row>
    <row r="3545" s="219" customFormat="1" ht="14.25" spans="1:7">
      <c r="A3545" s="226">
        <v>3541</v>
      </c>
      <c r="B3545" s="227" t="s">
        <v>25777</v>
      </c>
      <c r="C3545" s="11" t="s">
        <v>25778</v>
      </c>
      <c r="D3545" s="55">
        <v>3.88</v>
      </c>
      <c r="E3545" s="228">
        <v>80</v>
      </c>
      <c r="F3545" s="229">
        <f t="shared" si="55"/>
        <v>310.4</v>
      </c>
      <c r="G3545" s="230"/>
    </row>
    <row r="3546" s="219" customFormat="1" ht="14.25" spans="1:7">
      <c r="A3546" s="226">
        <v>3542</v>
      </c>
      <c r="B3546" s="227" t="s">
        <v>25779</v>
      </c>
      <c r="C3546" s="11" t="s">
        <v>15923</v>
      </c>
      <c r="D3546" s="55">
        <v>3.88</v>
      </c>
      <c r="E3546" s="228">
        <v>80</v>
      </c>
      <c r="F3546" s="229">
        <f t="shared" si="55"/>
        <v>310.4</v>
      </c>
      <c r="G3546" s="230"/>
    </row>
    <row r="3547" s="219" customFormat="1" ht="14.25" spans="1:7">
      <c r="A3547" s="226">
        <v>3543</v>
      </c>
      <c r="B3547" s="227" t="s">
        <v>25780</v>
      </c>
      <c r="C3547" s="11" t="s">
        <v>19896</v>
      </c>
      <c r="D3547" s="55">
        <v>3.88</v>
      </c>
      <c r="E3547" s="228">
        <v>80</v>
      </c>
      <c r="F3547" s="229">
        <f t="shared" si="55"/>
        <v>310.4</v>
      </c>
      <c r="G3547" s="230"/>
    </row>
    <row r="3548" s="219" customFormat="1" ht="14.25" spans="1:7">
      <c r="A3548" s="226">
        <v>3544</v>
      </c>
      <c r="B3548" s="227" t="s">
        <v>25781</v>
      </c>
      <c r="C3548" s="11" t="s">
        <v>25782</v>
      </c>
      <c r="D3548" s="55">
        <v>4.85</v>
      </c>
      <c r="E3548" s="228">
        <v>80</v>
      </c>
      <c r="F3548" s="229">
        <f t="shared" si="55"/>
        <v>388</v>
      </c>
      <c r="G3548" s="230"/>
    </row>
    <row r="3549" s="219" customFormat="1" ht="14.25" spans="1:7">
      <c r="A3549" s="226">
        <v>3545</v>
      </c>
      <c r="B3549" s="227" t="s">
        <v>25783</v>
      </c>
      <c r="C3549" s="11" t="s">
        <v>25784</v>
      </c>
      <c r="D3549" s="55">
        <v>5.82</v>
      </c>
      <c r="E3549" s="228">
        <v>80</v>
      </c>
      <c r="F3549" s="229">
        <f t="shared" si="55"/>
        <v>465.6</v>
      </c>
      <c r="G3549" s="230"/>
    </row>
    <row r="3550" s="219" customFormat="1" ht="14.25" spans="1:7">
      <c r="A3550" s="226">
        <v>3546</v>
      </c>
      <c r="B3550" s="227" t="s">
        <v>25785</v>
      </c>
      <c r="C3550" s="11" t="s">
        <v>25786</v>
      </c>
      <c r="D3550" s="55">
        <v>2.91</v>
      </c>
      <c r="E3550" s="228">
        <v>80</v>
      </c>
      <c r="F3550" s="229">
        <f t="shared" si="55"/>
        <v>232.8</v>
      </c>
      <c r="G3550" s="230"/>
    </row>
    <row r="3551" s="219" customFormat="1" ht="14.25" spans="1:7">
      <c r="A3551" s="226">
        <v>3547</v>
      </c>
      <c r="B3551" s="227" t="s">
        <v>25787</v>
      </c>
      <c r="C3551" s="11" t="s">
        <v>25788</v>
      </c>
      <c r="D3551" s="55">
        <v>3.88</v>
      </c>
      <c r="E3551" s="228">
        <v>80</v>
      </c>
      <c r="F3551" s="229">
        <f t="shared" si="55"/>
        <v>310.4</v>
      </c>
      <c r="G3551" s="230"/>
    </row>
    <row r="3552" s="219" customFormat="1" ht="14.25" spans="1:7">
      <c r="A3552" s="226">
        <v>3548</v>
      </c>
      <c r="B3552" s="227" t="s">
        <v>25789</v>
      </c>
      <c r="C3552" s="11" t="s">
        <v>25790</v>
      </c>
      <c r="D3552" s="55">
        <v>5</v>
      </c>
      <c r="E3552" s="228">
        <v>80</v>
      </c>
      <c r="F3552" s="229">
        <f t="shared" si="55"/>
        <v>400</v>
      </c>
      <c r="G3552" s="230"/>
    </row>
    <row r="3553" s="219" customFormat="1" ht="14.25" spans="1:7">
      <c r="A3553" s="226">
        <v>3549</v>
      </c>
      <c r="B3553" s="227" t="s">
        <v>25791</v>
      </c>
      <c r="C3553" s="11" t="s">
        <v>25792</v>
      </c>
      <c r="D3553" s="55">
        <v>2.91</v>
      </c>
      <c r="E3553" s="228">
        <v>80</v>
      </c>
      <c r="F3553" s="229">
        <f t="shared" si="55"/>
        <v>232.8</v>
      </c>
      <c r="G3553" s="230"/>
    </row>
    <row r="3554" s="219" customFormat="1" ht="14.25" spans="1:7">
      <c r="A3554" s="226">
        <v>3550</v>
      </c>
      <c r="B3554" s="227" t="s">
        <v>25793</v>
      </c>
      <c r="C3554" s="11" t="s">
        <v>25794</v>
      </c>
      <c r="D3554" s="55">
        <v>1.47</v>
      </c>
      <c r="E3554" s="228">
        <v>80</v>
      </c>
      <c r="F3554" s="229">
        <f t="shared" si="55"/>
        <v>117.6</v>
      </c>
      <c r="G3554" s="230"/>
    </row>
    <row r="3555" s="219" customFormat="1" ht="14.25" spans="1:7">
      <c r="A3555" s="226">
        <v>3551</v>
      </c>
      <c r="B3555" s="227" t="s">
        <v>25795</v>
      </c>
      <c r="C3555" s="11" t="s">
        <v>25796</v>
      </c>
      <c r="D3555" s="55">
        <v>3.88</v>
      </c>
      <c r="E3555" s="228">
        <v>80</v>
      </c>
      <c r="F3555" s="229">
        <f t="shared" si="55"/>
        <v>310.4</v>
      </c>
      <c r="G3555" s="230"/>
    </row>
    <row r="3556" s="219" customFormat="1" ht="14.25" spans="1:7">
      <c r="A3556" s="226">
        <v>3552</v>
      </c>
      <c r="B3556" s="227" t="s">
        <v>25797</v>
      </c>
      <c r="C3556" s="11" t="s">
        <v>23931</v>
      </c>
      <c r="D3556" s="55">
        <v>3.88</v>
      </c>
      <c r="E3556" s="228">
        <v>80</v>
      </c>
      <c r="F3556" s="229">
        <f t="shared" si="55"/>
        <v>310.4</v>
      </c>
      <c r="G3556" s="230"/>
    </row>
    <row r="3557" s="219" customFormat="1" ht="14.25" spans="1:7">
      <c r="A3557" s="226">
        <v>3553</v>
      </c>
      <c r="B3557" s="227" t="s">
        <v>25798</v>
      </c>
      <c r="C3557" s="11" t="s">
        <v>25799</v>
      </c>
      <c r="D3557" s="55">
        <v>1.94</v>
      </c>
      <c r="E3557" s="228">
        <v>80</v>
      </c>
      <c r="F3557" s="229">
        <f t="shared" si="55"/>
        <v>155.2</v>
      </c>
      <c r="G3557" s="230"/>
    </row>
    <row r="3558" s="219" customFormat="1" ht="14.25" spans="1:7">
      <c r="A3558" s="226">
        <v>3554</v>
      </c>
      <c r="B3558" s="227" t="s">
        <v>25800</v>
      </c>
      <c r="C3558" s="11" t="s">
        <v>17664</v>
      </c>
      <c r="D3558" s="55">
        <v>4.85</v>
      </c>
      <c r="E3558" s="228">
        <v>80</v>
      </c>
      <c r="F3558" s="229">
        <f t="shared" si="55"/>
        <v>388</v>
      </c>
      <c r="G3558" s="230"/>
    </row>
    <row r="3559" s="219" customFormat="1" ht="14.25" spans="1:7">
      <c r="A3559" s="226">
        <v>3555</v>
      </c>
      <c r="B3559" s="227" t="s">
        <v>25801</v>
      </c>
      <c r="C3559" s="11" t="s">
        <v>13100</v>
      </c>
      <c r="D3559" s="55">
        <v>2.91</v>
      </c>
      <c r="E3559" s="228">
        <v>80</v>
      </c>
      <c r="F3559" s="229">
        <f t="shared" si="55"/>
        <v>232.8</v>
      </c>
      <c r="G3559" s="230"/>
    </row>
    <row r="3560" s="219" customFormat="1" ht="14.25" spans="1:7">
      <c r="A3560" s="226">
        <v>3556</v>
      </c>
      <c r="B3560" s="227" t="s">
        <v>25802</v>
      </c>
      <c r="C3560" s="11" t="s">
        <v>25803</v>
      </c>
      <c r="D3560" s="55">
        <v>4.85</v>
      </c>
      <c r="E3560" s="228">
        <v>80</v>
      </c>
      <c r="F3560" s="229">
        <f t="shared" si="55"/>
        <v>388</v>
      </c>
      <c r="G3560" s="230"/>
    </row>
    <row r="3561" s="219" customFormat="1" ht="14.25" spans="1:7">
      <c r="A3561" s="226">
        <v>3557</v>
      </c>
      <c r="B3561" s="227" t="s">
        <v>25804</v>
      </c>
      <c r="C3561" s="11" t="s">
        <v>25805</v>
      </c>
      <c r="D3561" s="55">
        <v>3.88</v>
      </c>
      <c r="E3561" s="228">
        <v>80</v>
      </c>
      <c r="F3561" s="229">
        <f t="shared" si="55"/>
        <v>310.4</v>
      </c>
      <c r="G3561" s="230"/>
    </row>
    <row r="3562" s="219" customFormat="1" ht="14.25" spans="1:7">
      <c r="A3562" s="226">
        <v>3558</v>
      </c>
      <c r="B3562" s="227" t="s">
        <v>25806</v>
      </c>
      <c r="C3562" s="11" t="s">
        <v>14018</v>
      </c>
      <c r="D3562" s="55">
        <v>3.88</v>
      </c>
      <c r="E3562" s="228">
        <v>80</v>
      </c>
      <c r="F3562" s="229">
        <f t="shared" si="55"/>
        <v>310.4</v>
      </c>
      <c r="G3562" s="230"/>
    </row>
    <row r="3563" s="219" customFormat="1" ht="14.25" spans="1:7">
      <c r="A3563" s="226">
        <v>3559</v>
      </c>
      <c r="B3563" s="227" t="s">
        <v>25807</v>
      </c>
      <c r="C3563" s="11" t="s">
        <v>13284</v>
      </c>
      <c r="D3563" s="55">
        <v>6.14</v>
      </c>
      <c r="E3563" s="228">
        <v>80</v>
      </c>
      <c r="F3563" s="229">
        <f t="shared" si="55"/>
        <v>491.2</v>
      </c>
      <c r="G3563" s="230"/>
    </row>
    <row r="3564" s="219" customFormat="1" ht="14.25" spans="1:7">
      <c r="A3564" s="226">
        <v>3560</v>
      </c>
      <c r="B3564" s="227" t="s">
        <v>25808</v>
      </c>
      <c r="C3564" s="11" t="s">
        <v>13381</v>
      </c>
      <c r="D3564" s="55">
        <v>2.91</v>
      </c>
      <c r="E3564" s="228">
        <v>80</v>
      </c>
      <c r="F3564" s="229">
        <f t="shared" si="55"/>
        <v>232.8</v>
      </c>
      <c r="G3564" s="230"/>
    </row>
    <row r="3565" s="219" customFormat="1" ht="14.25" spans="1:7">
      <c r="A3565" s="226">
        <v>3561</v>
      </c>
      <c r="B3565" s="227" t="s">
        <v>25809</v>
      </c>
      <c r="C3565" s="11" t="s">
        <v>25810</v>
      </c>
      <c r="D3565" s="55">
        <v>3.88</v>
      </c>
      <c r="E3565" s="228">
        <v>80</v>
      </c>
      <c r="F3565" s="229">
        <f t="shared" si="55"/>
        <v>310.4</v>
      </c>
      <c r="G3565" s="230"/>
    </row>
    <row r="3566" s="219" customFormat="1" ht="14.25" spans="1:7">
      <c r="A3566" s="226">
        <v>3562</v>
      </c>
      <c r="B3566" s="227" t="s">
        <v>25811</v>
      </c>
      <c r="C3566" s="11" t="s">
        <v>25812</v>
      </c>
      <c r="D3566" s="55">
        <v>3.88</v>
      </c>
      <c r="E3566" s="228">
        <v>80</v>
      </c>
      <c r="F3566" s="229">
        <f t="shared" si="55"/>
        <v>310.4</v>
      </c>
      <c r="G3566" s="230"/>
    </row>
    <row r="3567" s="219" customFormat="1" ht="14.25" spans="1:7">
      <c r="A3567" s="226">
        <v>3563</v>
      </c>
      <c r="B3567" s="227" t="s">
        <v>25813</v>
      </c>
      <c r="C3567" s="11" t="s">
        <v>21131</v>
      </c>
      <c r="D3567" s="55">
        <v>0.97</v>
      </c>
      <c r="E3567" s="228">
        <v>80</v>
      </c>
      <c r="F3567" s="229">
        <f t="shared" si="55"/>
        <v>77.6</v>
      </c>
      <c r="G3567" s="230"/>
    </row>
    <row r="3568" s="219" customFormat="1" ht="14.25" spans="1:7">
      <c r="A3568" s="226">
        <v>3564</v>
      </c>
      <c r="B3568" s="227" t="s">
        <v>25814</v>
      </c>
      <c r="C3568" s="11" t="s">
        <v>25815</v>
      </c>
      <c r="D3568" s="55">
        <v>3.88</v>
      </c>
      <c r="E3568" s="228">
        <v>80</v>
      </c>
      <c r="F3568" s="229">
        <f t="shared" si="55"/>
        <v>310.4</v>
      </c>
      <c r="G3568" s="230"/>
    </row>
    <row r="3569" s="219" customFormat="1" ht="14.25" spans="1:7">
      <c r="A3569" s="226">
        <v>3565</v>
      </c>
      <c r="B3569" s="227" t="s">
        <v>25816</v>
      </c>
      <c r="C3569" s="11" t="s">
        <v>25817</v>
      </c>
      <c r="D3569" s="55">
        <v>6.79</v>
      </c>
      <c r="E3569" s="228">
        <v>80</v>
      </c>
      <c r="F3569" s="229">
        <f t="shared" si="55"/>
        <v>543.2</v>
      </c>
      <c r="G3569" s="230"/>
    </row>
    <row r="3570" s="219" customFormat="1" ht="14.25" spans="1:7">
      <c r="A3570" s="226">
        <v>3566</v>
      </c>
      <c r="B3570" s="227" t="s">
        <v>25818</v>
      </c>
      <c r="C3570" s="11" t="s">
        <v>25819</v>
      </c>
      <c r="D3570" s="55">
        <v>4.85</v>
      </c>
      <c r="E3570" s="228">
        <v>80</v>
      </c>
      <c r="F3570" s="229">
        <f t="shared" si="55"/>
        <v>388</v>
      </c>
      <c r="G3570" s="230"/>
    </row>
    <row r="3571" s="219" customFormat="1" ht="14.25" spans="1:7">
      <c r="A3571" s="226">
        <v>3567</v>
      </c>
      <c r="B3571" s="227" t="s">
        <v>25820</v>
      </c>
      <c r="C3571" s="11" t="s">
        <v>25821</v>
      </c>
      <c r="D3571" s="55">
        <v>4.85</v>
      </c>
      <c r="E3571" s="228">
        <v>80</v>
      </c>
      <c r="F3571" s="229">
        <f t="shared" si="55"/>
        <v>388</v>
      </c>
      <c r="G3571" s="230"/>
    </row>
    <row r="3572" s="219" customFormat="1" ht="14.25" spans="1:7">
      <c r="A3572" s="226">
        <v>3568</v>
      </c>
      <c r="B3572" s="227" t="s">
        <v>25822</v>
      </c>
      <c r="C3572" s="11" t="s">
        <v>25823</v>
      </c>
      <c r="D3572" s="55">
        <v>4.85</v>
      </c>
      <c r="E3572" s="228">
        <v>80</v>
      </c>
      <c r="F3572" s="229">
        <f t="shared" si="55"/>
        <v>388</v>
      </c>
      <c r="G3572" s="230"/>
    </row>
    <row r="3573" s="219" customFormat="1" ht="14.25" spans="1:7">
      <c r="A3573" s="226">
        <v>3569</v>
      </c>
      <c r="B3573" s="227" t="s">
        <v>25824</v>
      </c>
      <c r="C3573" s="11" t="s">
        <v>25825</v>
      </c>
      <c r="D3573" s="55">
        <v>5.82</v>
      </c>
      <c r="E3573" s="228">
        <v>80</v>
      </c>
      <c r="F3573" s="229">
        <f t="shared" si="55"/>
        <v>465.6</v>
      </c>
      <c r="G3573" s="230"/>
    </row>
    <row r="3574" s="219" customFormat="1" ht="14.25" spans="1:7">
      <c r="A3574" s="226">
        <v>3570</v>
      </c>
      <c r="B3574" s="227" t="s">
        <v>25826</v>
      </c>
      <c r="C3574" s="11" t="s">
        <v>25827</v>
      </c>
      <c r="D3574" s="55">
        <v>3.88</v>
      </c>
      <c r="E3574" s="228">
        <v>80</v>
      </c>
      <c r="F3574" s="229">
        <f t="shared" si="55"/>
        <v>310.4</v>
      </c>
      <c r="G3574" s="230"/>
    </row>
    <row r="3575" s="219" customFormat="1" ht="14.25" spans="1:7">
      <c r="A3575" s="226">
        <v>3571</v>
      </c>
      <c r="B3575" s="227" t="s">
        <v>25828</v>
      </c>
      <c r="C3575" s="11" t="s">
        <v>25829</v>
      </c>
      <c r="D3575" s="55">
        <v>3.88</v>
      </c>
      <c r="E3575" s="228">
        <v>80</v>
      </c>
      <c r="F3575" s="229">
        <f t="shared" si="55"/>
        <v>310.4</v>
      </c>
      <c r="G3575" s="230"/>
    </row>
    <row r="3576" s="219" customFormat="1" ht="14.25" spans="1:7">
      <c r="A3576" s="226">
        <v>3572</v>
      </c>
      <c r="B3576" s="227" t="s">
        <v>25830</v>
      </c>
      <c r="C3576" s="11" t="s">
        <v>25831</v>
      </c>
      <c r="D3576" s="55">
        <v>2.91</v>
      </c>
      <c r="E3576" s="228">
        <v>80</v>
      </c>
      <c r="F3576" s="229">
        <f t="shared" si="55"/>
        <v>232.8</v>
      </c>
      <c r="G3576" s="230"/>
    </row>
    <row r="3577" s="219" customFormat="1" ht="14.25" spans="1:7">
      <c r="A3577" s="226">
        <v>3573</v>
      </c>
      <c r="B3577" s="227" t="s">
        <v>25832</v>
      </c>
      <c r="C3577" s="11" t="s">
        <v>6065</v>
      </c>
      <c r="D3577" s="55">
        <v>5.82</v>
      </c>
      <c r="E3577" s="228">
        <v>80</v>
      </c>
      <c r="F3577" s="229">
        <f t="shared" si="55"/>
        <v>465.6</v>
      </c>
      <c r="G3577" s="230"/>
    </row>
    <row r="3578" s="219" customFormat="1" ht="14.25" spans="1:7">
      <c r="A3578" s="226">
        <v>3574</v>
      </c>
      <c r="B3578" s="227" t="s">
        <v>25833</v>
      </c>
      <c r="C3578" s="11" t="s">
        <v>3791</v>
      </c>
      <c r="D3578" s="55">
        <v>3.88</v>
      </c>
      <c r="E3578" s="228">
        <v>80</v>
      </c>
      <c r="F3578" s="229">
        <f t="shared" si="55"/>
        <v>310.4</v>
      </c>
      <c r="G3578" s="230"/>
    </row>
    <row r="3579" s="219" customFormat="1" ht="14.25" spans="1:7">
      <c r="A3579" s="226">
        <v>3575</v>
      </c>
      <c r="B3579" s="227" t="s">
        <v>25834</v>
      </c>
      <c r="C3579" s="11" t="s">
        <v>5841</v>
      </c>
      <c r="D3579" s="55">
        <v>3.88</v>
      </c>
      <c r="E3579" s="228">
        <v>80</v>
      </c>
      <c r="F3579" s="229">
        <f t="shared" si="55"/>
        <v>310.4</v>
      </c>
      <c r="G3579" s="230"/>
    </row>
    <row r="3580" s="219" customFormat="1" ht="14.25" spans="1:7">
      <c r="A3580" s="226">
        <v>3576</v>
      </c>
      <c r="B3580" s="227" t="s">
        <v>25835</v>
      </c>
      <c r="C3580" s="11" t="s">
        <v>25836</v>
      </c>
      <c r="D3580" s="55">
        <v>3.88</v>
      </c>
      <c r="E3580" s="228">
        <v>80</v>
      </c>
      <c r="F3580" s="229">
        <f t="shared" si="55"/>
        <v>310.4</v>
      </c>
      <c r="G3580" s="230"/>
    </row>
    <row r="3581" s="219" customFormat="1" ht="14.25" spans="1:7">
      <c r="A3581" s="226">
        <v>3577</v>
      </c>
      <c r="B3581" s="227" t="s">
        <v>25837</v>
      </c>
      <c r="C3581" s="11" t="s">
        <v>25838</v>
      </c>
      <c r="D3581" s="55">
        <v>4.85</v>
      </c>
      <c r="E3581" s="228">
        <v>80</v>
      </c>
      <c r="F3581" s="229">
        <f t="shared" si="55"/>
        <v>388</v>
      </c>
      <c r="G3581" s="230"/>
    </row>
    <row r="3582" s="219" customFormat="1" ht="14.25" spans="1:7">
      <c r="A3582" s="226">
        <v>3578</v>
      </c>
      <c r="B3582" s="227" t="s">
        <v>25839</v>
      </c>
      <c r="C3582" s="11" t="s">
        <v>25840</v>
      </c>
      <c r="D3582" s="55">
        <v>1.94</v>
      </c>
      <c r="E3582" s="228">
        <v>80</v>
      </c>
      <c r="F3582" s="229">
        <f t="shared" si="55"/>
        <v>155.2</v>
      </c>
      <c r="G3582" s="230"/>
    </row>
    <row r="3583" s="219" customFormat="1" ht="14.25" spans="1:7">
      <c r="A3583" s="226">
        <v>3579</v>
      </c>
      <c r="B3583" s="227" t="s">
        <v>25841</v>
      </c>
      <c r="C3583" s="11" t="s">
        <v>20009</v>
      </c>
      <c r="D3583" s="55">
        <v>2.91</v>
      </c>
      <c r="E3583" s="228">
        <v>80</v>
      </c>
      <c r="F3583" s="229">
        <f t="shared" si="55"/>
        <v>232.8</v>
      </c>
      <c r="G3583" s="230"/>
    </row>
    <row r="3584" s="219" customFormat="1" ht="14.25" spans="1:7">
      <c r="A3584" s="226">
        <v>3580</v>
      </c>
      <c r="B3584" s="227" t="s">
        <v>25842</v>
      </c>
      <c r="C3584" s="11" t="s">
        <v>21133</v>
      </c>
      <c r="D3584" s="55">
        <v>4.53</v>
      </c>
      <c r="E3584" s="228">
        <v>80</v>
      </c>
      <c r="F3584" s="229">
        <f t="shared" si="55"/>
        <v>362.4</v>
      </c>
      <c r="G3584" s="230"/>
    </row>
    <row r="3585" s="219" customFormat="1" ht="14.25" spans="1:7">
      <c r="A3585" s="226">
        <v>3581</v>
      </c>
      <c r="B3585" s="227" t="s">
        <v>25843</v>
      </c>
      <c r="C3585" s="11" t="s">
        <v>25844</v>
      </c>
      <c r="D3585" s="55">
        <v>4.53</v>
      </c>
      <c r="E3585" s="228">
        <v>80</v>
      </c>
      <c r="F3585" s="229">
        <f t="shared" si="55"/>
        <v>362.4</v>
      </c>
      <c r="G3585" s="230"/>
    </row>
    <row r="3586" s="219" customFormat="1" ht="14.25" spans="1:7">
      <c r="A3586" s="226">
        <v>3582</v>
      </c>
      <c r="B3586" s="227" t="s">
        <v>25845</v>
      </c>
      <c r="C3586" s="11" t="s">
        <v>25846</v>
      </c>
      <c r="D3586" s="55">
        <v>5.82</v>
      </c>
      <c r="E3586" s="228">
        <v>80</v>
      </c>
      <c r="F3586" s="229">
        <f t="shared" si="55"/>
        <v>465.6</v>
      </c>
      <c r="G3586" s="230"/>
    </row>
    <row r="3587" s="219" customFormat="1" ht="14.25" spans="1:7">
      <c r="A3587" s="226">
        <v>3583</v>
      </c>
      <c r="B3587" s="227" t="s">
        <v>25847</v>
      </c>
      <c r="C3587" s="11" t="s">
        <v>25735</v>
      </c>
      <c r="D3587" s="55">
        <v>3.88</v>
      </c>
      <c r="E3587" s="228">
        <v>80</v>
      </c>
      <c r="F3587" s="229">
        <f t="shared" si="55"/>
        <v>310.4</v>
      </c>
      <c r="G3587" s="230"/>
    </row>
    <row r="3588" s="219" customFormat="1" ht="14.25" spans="1:7">
      <c r="A3588" s="226">
        <v>3584</v>
      </c>
      <c r="B3588" s="227" t="s">
        <v>25848</v>
      </c>
      <c r="C3588" s="11" t="s">
        <v>7139</v>
      </c>
      <c r="D3588" s="55">
        <v>2.91</v>
      </c>
      <c r="E3588" s="228">
        <v>80</v>
      </c>
      <c r="F3588" s="229">
        <f t="shared" si="55"/>
        <v>232.8</v>
      </c>
      <c r="G3588" s="230"/>
    </row>
    <row r="3589" s="219" customFormat="1" ht="14.25" spans="1:7">
      <c r="A3589" s="226">
        <v>3585</v>
      </c>
      <c r="B3589" s="227" t="s">
        <v>25849</v>
      </c>
      <c r="C3589" s="11" t="s">
        <v>25850</v>
      </c>
      <c r="D3589" s="55">
        <v>4.85</v>
      </c>
      <c r="E3589" s="228">
        <v>80</v>
      </c>
      <c r="F3589" s="229">
        <f t="shared" ref="F3589:F3652" si="56">D3589*E3589</f>
        <v>388</v>
      </c>
      <c r="G3589" s="230"/>
    </row>
    <row r="3590" s="219" customFormat="1" ht="14.25" spans="1:7">
      <c r="A3590" s="226">
        <v>3586</v>
      </c>
      <c r="B3590" s="227" t="s">
        <v>25851</v>
      </c>
      <c r="C3590" s="11" t="s">
        <v>25852</v>
      </c>
      <c r="D3590" s="55">
        <v>5.82</v>
      </c>
      <c r="E3590" s="228">
        <v>80</v>
      </c>
      <c r="F3590" s="229">
        <f t="shared" si="56"/>
        <v>465.6</v>
      </c>
      <c r="G3590" s="230"/>
    </row>
    <row r="3591" s="219" customFormat="1" ht="14.25" spans="1:7">
      <c r="A3591" s="226">
        <v>3587</v>
      </c>
      <c r="B3591" s="227" t="s">
        <v>25853</v>
      </c>
      <c r="C3591" s="11" t="s">
        <v>25854</v>
      </c>
      <c r="D3591" s="55">
        <v>3.88</v>
      </c>
      <c r="E3591" s="228">
        <v>80</v>
      </c>
      <c r="F3591" s="229">
        <f t="shared" si="56"/>
        <v>310.4</v>
      </c>
      <c r="G3591" s="230"/>
    </row>
    <row r="3592" s="219" customFormat="1" ht="14.25" spans="1:7">
      <c r="A3592" s="226">
        <v>3588</v>
      </c>
      <c r="B3592" s="227" t="s">
        <v>25855</v>
      </c>
      <c r="C3592" s="11" t="s">
        <v>25856</v>
      </c>
      <c r="D3592" s="55">
        <v>3.88</v>
      </c>
      <c r="E3592" s="228">
        <v>80</v>
      </c>
      <c r="F3592" s="229">
        <f t="shared" si="56"/>
        <v>310.4</v>
      </c>
      <c r="G3592" s="230"/>
    </row>
    <row r="3593" s="219" customFormat="1" ht="14.25" spans="1:7">
      <c r="A3593" s="226">
        <v>3589</v>
      </c>
      <c r="B3593" s="227" t="s">
        <v>25857</v>
      </c>
      <c r="C3593" s="11" t="s">
        <v>25858</v>
      </c>
      <c r="D3593" s="55">
        <v>2.91</v>
      </c>
      <c r="E3593" s="228">
        <v>80</v>
      </c>
      <c r="F3593" s="229">
        <f t="shared" si="56"/>
        <v>232.8</v>
      </c>
      <c r="G3593" s="230"/>
    </row>
    <row r="3594" s="219" customFormat="1" ht="14.25" spans="1:7">
      <c r="A3594" s="226">
        <v>3590</v>
      </c>
      <c r="B3594" s="227" t="s">
        <v>25859</v>
      </c>
      <c r="C3594" s="11" t="s">
        <v>8781</v>
      </c>
      <c r="D3594" s="55">
        <v>4.85</v>
      </c>
      <c r="E3594" s="228">
        <v>80</v>
      </c>
      <c r="F3594" s="229">
        <f t="shared" si="56"/>
        <v>388</v>
      </c>
      <c r="G3594" s="230"/>
    </row>
    <row r="3595" s="219" customFormat="1" ht="14.25" spans="1:7">
      <c r="A3595" s="226">
        <v>3591</v>
      </c>
      <c r="B3595" s="227" t="s">
        <v>25860</v>
      </c>
      <c r="C3595" s="11" t="s">
        <v>25861</v>
      </c>
      <c r="D3595" s="55">
        <v>3.88</v>
      </c>
      <c r="E3595" s="228">
        <v>80</v>
      </c>
      <c r="F3595" s="229">
        <f t="shared" si="56"/>
        <v>310.4</v>
      </c>
      <c r="G3595" s="230"/>
    </row>
    <row r="3596" s="219" customFormat="1" ht="14.25" spans="1:7">
      <c r="A3596" s="226">
        <v>3592</v>
      </c>
      <c r="B3596" s="227" t="s">
        <v>25862</v>
      </c>
      <c r="C3596" s="11" t="s">
        <v>25863</v>
      </c>
      <c r="D3596" s="55">
        <v>3.88</v>
      </c>
      <c r="E3596" s="228">
        <v>80</v>
      </c>
      <c r="F3596" s="229">
        <f t="shared" si="56"/>
        <v>310.4</v>
      </c>
      <c r="G3596" s="230"/>
    </row>
    <row r="3597" s="219" customFormat="1" ht="14.25" spans="1:7">
      <c r="A3597" s="226">
        <v>3593</v>
      </c>
      <c r="B3597" s="227" t="s">
        <v>25864</v>
      </c>
      <c r="C3597" s="11" t="s">
        <v>25865</v>
      </c>
      <c r="D3597" s="55">
        <v>3.88</v>
      </c>
      <c r="E3597" s="228">
        <v>80</v>
      </c>
      <c r="F3597" s="229">
        <f t="shared" si="56"/>
        <v>310.4</v>
      </c>
      <c r="G3597" s="230"/>
    </row>
    <row r="3598" s="219" customFormat="1" ht="14.25" spans="1:7">
      <c r="A3598" s="226">
        <v>3594</v>
      </c>
      <c r="B3598" s="227" t="s">
        <v>25866</v>
      </c>
      <c r="C3598" s="11" t="s">
        <v>25867</v>
      </c>
      <c r="D3598" s="55">
        <v>4.85</v>
      </c>
      <c r="E3598" s="228">
        <v>80</v>
      </c>
      <c r="F3598" s="229">
        <f t="shared" si="56"/>
        <v>388</v>
      </c>
      <c r="G3598" s="230"/>
    </row>
    <row r="3599" s="219" customFormat="1" ht="14.25" spans="1:7">
      <c r="A3599" s="226">
        <v>3595</v>
      </c>
      <c r="B3599" s="227" t="s">
        <v>25868</v>
      </c>
      <c r="C3599" s="11" t="s">
        <v>5610</v>
      </c>
      <c r="D3599" s="55">
        <v>2.48</v>
      </c>
      <c r="E3599" s="228">
        <v>80</v>
      </c>
      <c r="F3599" s="229">
        <f t="shared" si="56"/>
        <v>198.4</v>
      </c>
      <c r="G3599" s="230"/>
    </row>
    <row r="3600" s="219" customFormat="1" ht="14.25" spans="1:7">
      <c r="A3600" s="226">
        <v>3596</v>
      </c>
      <c r="B3600" s="227" t="s">
        <v>25869</v>
      </c>
      <c r="C3600" s="11" t="s">
        <v>25870</v>
      </c>
      <c r="D3600" s="55">
        <v>3.72</v>
      </c>
      <c r="E3600" s="228">
        <v>80</v>
      </c>
      <c r="F3600" s="229">
        <f t="shared" si="56"/>
        <v>297.6</v>
      </c>
      <c r="G3600" s="230"/>
    </row>
    <row r="3601" s="219" customFormat="1" ht="14.25" spans="1:7">
      <c r="A3601" s="226">
        <v>3597</v>
      </c>
      <c r="B3601" s="227" t="s">
        <v>25871</v>
      </c>
      <c r="C3601" s="11" t="s">
        <v>25872</v>
      </c>
      <c r="D3601" s="55">
        <v>4.96</v>
      </c>
      <c r="E3601" s="228">
        <v>80</v>
      </c>
      <c r="F3601" s="229">
        <f t="shared" si="56"/>
        <v>396.8</v>
      </c>
      <c r="G3601" s="230"/>
    </row>
    <row r="3602" s="219" customFormat="1" ht="14.25" spans="1:7">
      <c r="A3602" s="226">
        <v>3598</v>
      </c>
      <c r="B3602" s="227" t="s">
        <v>25873</v>
      </c>
      <c r="C3602" s="11" t="s">
        <v>25874</v>
      </c>
      <c r="D3602" s="55">
        <v>4.96</v>
      </c>
      <c r="E3602" s="228">
        <v>80</v>
      </c>
      <c r="F3602" s="229">
        <f t="shared" si="56"/>
        <v>396.8</v>
      </c>
      <c r="G3602" s="230"/>
    </row>
    <row r="3603" s="219" customFormat="1" ht="14.25" spans="1:7">
      <c r="A3603" s="226">
        <v>3599</v>
      </c>
      <c r="B3603" s="227" t="s">
        <v>25875</v>
      </c>
      <c r="C3603" s="11" t="s">
        <v>25876</v>
      </c>
      <c r="D3603" s="55">
        <v>1.24</v>
      </c>
      <c r="E3603" s="228">
        <v>80</v>
      </c>
      <c r="F3603" s="229">
        <f t="shared" si="56"/>
        <v>99.2</v>
      </c>
      <c r="G3603" s="230"/>
    </row>
    <row r="3604" s="219" customFormat="1" ht="14.25" spans="1:7">
      <c r="A3604" s="226">
        <v>3600</v>
      </c>
      <c r="B3604" s="227" t="s">
        <v>25877</v>
      </c>
      <c r="C3604" s="11" t="s">
        <v>14095</v>
      </c>
      <c r="D3604" s="55">
        <v>2.48</v>
      </c>
      <c r="E3604" s="228">
        <v>80</v>
      </c>
      <c r="F3604" s="229">
        <f t="shared" si="56"/>
        <v>198.4</v>
      </c>
      <c r="G3604" s="230"/>
    </row>
    <row r="3605" s="219" customFormat="1" ht="14.25" spans="1:7">
      <c r="A3605" s="226">
        <v>3601</v>
      </c>
      <c r="B3605" s="227" t="s">
        <v>25878</v>
      </c>
      <c r="C3605" s="11" t="s">
        <v>25879</v>
      </c>
      <c r="D3605" s="55">
        <v>2.48</v>
      </c>
      <c r="E3605" s="228">
        <v>80</v>
      </c>
      <c r="F3605" s="229">
        <f t="shared" si="56"/>
        <v>198.4</v>
      </c>
      <c r="G3605" s="230"/>
    </row>
    <row r="3606" s="219" customFormat="1" ht="14.25" spans="1:7">
      <c r="A3606" s="226">
        <v>3602</v>
      </c>
      <c r="B3606" s="227" t="s">
        <v>25880</v>
      </c>
      <c r="C3606" s="11" t="s">
        <v>25881</v>
      </c>
      <c r="D3606" s="55">
        <v>4.96</v>
      </c>
      <c r="E3606" s="228">
        <v>80</v>
      </c>
      <c r="F3606" s="229">
        <f t="shared" si="56"/>
        <v>396.8</v>
      </c>
      <c r="G3606" s="230"/>
    </row>
    <row r="3607" s="219" customFormat="1" ht="14.25" spans="1:7">
      <c r="A3607" s="226">
        <v>3603</v>
      </c>
      <c r="B3607" s="227" t="s">
        <v>25882</v>
      </c>
      <c r="C3607" s="11" t="s">
        <v>25883</v>
      </c>
      <c r="D3607" s="55">
        <v>4.96</v>
      </c>
      <c r="E3607" s="228">
        <v>80</v>
      </c>
      <c r="F3607" s="229">
        <f t="shared" si="56"/>
        <v>396.8</v>
      </c>
      <c r="G3607" s="230"/>
    </row>
    <row r="3608" s="219" customFormat="1" ht="14.25" spans="1:7">
      <c r="A3608" s="226">
        <v>3604</v>
      </c>
      <c r="B3608" s="227" t="s">
        <v>25884</v>
      </c>
      <c r="C3608" s="11" t="s">
        <v>25885</v>
      </c>
      <c r="D3608" s="55">
        <v>11.16</v>
      </c>
      <c r="E3608" s="228">
        <v>80</v>
      </c>
      <c r="F3608" s="229">
        <f t="shared" si="56"/>
        <v>892.8</v>
      </c>
      <c r="G3608" s="230"/>
    </row>
    <row r="3609" s="219" customFormat="1" ht="14.25" spans="1:7">
      <c r="A3609" s="226">
        <v>3605</v>
      </c>
      <c r="B3609" s="227" t="s">
        <v>25886</v>
      </c>
      <c r="C3609" s="11" t="s">
        <v>25887</v>
      </c>
      <c r="D3609" s="55">
        <v>1.05</v>
      </c>
      <c r="E3609" s="228">
        <v>80</v>
      </c>
      <c r="F3609" s="229">
        <f t="shared" si="56"/>
        <v>84</v>
      </c>
      <c r="G3609" s="230"/>
    </row>
    <row r="3610" s="219" customFormat="1" ht="14.25" spans="1:7">
      <c r="A3610" s="226">
        <v>3606</v>
      </c>
      <c r="B3610" s="227" t="s">
        <v>25888</v>
      </c>
      <c r="C3610" s="11" t="s">
        <v>25889</v>
      </c>
      <c r="D3610" s="55">
        <v>4.96</v>
      </c>
      <c r="E3610" s="228">
        <v>80</v>
      </c>
      <c r="F3610" s="229">
        <f t="shared" si="56"/>
        <v>396.8</v>
      </c>
      <c r="G3610" s="230"/>
    </row>
    <row r="3611" s="219" customFormat="1" ht="14.25" spans="1:7">
      <c r="A3611" s="226">
        <v>3607</v>
      </c>
      <c r="B3611" s="227" t="s">
        <v>25890</v>
      </c>
      <c r="C3611" s="11" t="s">
        <v>25891</v>
      </c>
      <c r="D3611" s="55">
        <v>4.96</v>
      </c>
      <c r="E3611" s="228">
        <v>80</v>
      </c>
      <c r="F3611" s="229">
        <f t="shared" si="56"/>
        <v>396.8</v>
      </c>
      <c r="G3611" s="230"/>
    </row>
    <row r="3612" s="219" customFormat="1" ht="14.25" spans="1:7">
      <c r="A3612" s="226">
        <v>3608</v>
      </c>
      <c r="B3612" s="227" t="s">
        <v>25892</v>
      </c>
      <c r="C3612" s="11" t="s">
        <v>25893</v>
      </c>
      <c r="D3612" s="55">
        <v>6.2</v>
      </c>
      <c r="E3612" s="228">
        <v>80</v>
      </c>
      <c r="F3612" s="229">
        <f t="shared" si="56"/>
        <v>496</v>
      </c>
      <c r="G3612" s="230"/>
    </row>
    <row r="3613" s="219" customFormat="1" ht="14.25" spans="1:7">
      <c r="A3613" s="226">
        <v>3609</v>
      </c>
      <c r="B3613" s="227" t="s">
        <v>25894</v>
      </c>
      <c r="C3613" s="11" t="s">
        <v>25895</v>
      </c>
      <c r="D3613" s="55">
        <v>4.96</v>
      </c>
      <c r="E3613" s="228">
        <v>80</v>
      </c>
      <c r="F3613" s="229">
        <f t="shared" si="56"/>
        <v>396.8</v>
      </c>
      <c r="G3613" s="230"/>
    </row>
    <row r="3614" s="219" customFormat="1" ht="14.25" spans="1:7">
      <c r="A3614" s="226">
        <v>3610</v>
      </c>
      <c r="B3614" s="227" t="s">
        <v>25896</v>
      </c>
      <c r="C3614" s="11" t="s">
        <v>12850</v>
      </c>
      <c r="D3614" s="55">
        <v>7.44</v>
      </c>
      <c r="E3614" s="228">
        <v>80</v>
      </c>
      <c r="F3614" s="229">
        <f t="shared" si="56"/>
        <v>595.2</v>
      </c>
      <c r="G3614" s="230"/>
    </row>
    <row r="3615" s="219" customFormat="1" ht="14.25" spans="1:7">
      <c r="A3615" s="226">
        <v>3611</v>
      </c>
      <c r="B3615" s="227" t="s">
        <v>25897</v>
      </c>
      <c r="C3615" s="11" t="s">
        <v>25898</v>
      </c>
      <c r="D3615" s="55">
        <v>4.96</v>
      </c>
      <c r="E3615" s="228">
        <v>80</v>
      </c>
      <c r="F3615" s="229">
        <f t="shared" si="56"/>
        <v>396.8</v>
      </c>
      <c r="G3615" s="230"/>
    </row>
    <row r="3616" s="219" customFormat="1" ht="14.25" spans="1:7">
      <c r="A3616" s="226">
        <v>3612</v>
      </c>
      <c r="B3616" s="227" t="s">
        <v>25899</v>
      </c>
      <c r="C3616" s="11" t="s">
        <v>25900</v>
      </c>
      <c r="D3616" s="55">
        <v>4.96</v>
      </c>
      <c r="E3616" s="228">
        <v>80</v>
      </c>
      <c r="F3616" s="229">
        <f t="shared" si="56"/>
        <v>396.8</v>
      </c>
      <c r="G3616" s="230"/>
    </row>
    <row r="3617" s="219" customFormat="1" ht="14.25" spans="1:7">
      <c r="A3617" s="226">
        <v>3613</v>
      </c>
      <c r="B3617" s="227" t="s">
        <v>25901</v>
      </c>
      <c r="C3617" s="11" t="s">
        <v>25902</v>
      </c>
      <c r="D3617" s="55">
        <v>4.96</v>
      </c>
      <c r="E3617" s="228">
        <v>80</v>
      </c>
      <c r="F3617" s="229">
        <f t="shared" si="56"/>
        <v>396.8</v>
      </c>
      <c r="G3617" s="230"/>
    </row>
    <row r="3618" s="219" customFormat="1" ht="14.25" spans="1:7">
      <c r="A3618" s="226">
        <v>3614</v>
      </c>
      <c r="B3618" s="227" t="s">
        <v>25903</v>
      </c>
      <c r="C3618" s="11" t="s">
        <v>25904</v>
      </c>
      <c r="D3618" s="55">
        <v>5.16</v>
      </c>
      <c r="E3618" s="228">
        <v>80</v>
      </c>
      <c r="F3618" s="229">
        <f t="shared" si="56"/>
        <v>412.8</v>
      </c>
      <c r="G3618" s="230"/>
    </row>
    <row r="3619" s="219" customFormat="1" ht="14.25" spans="1:7">
      <c r="A3619" s="226">
        <v>3615</v>
      </c>
      <c r="B3619" s="227" t="s">
        <v>25905</v>
      </c>
      <c r="C3619" s="11" t="s">
        <v>25906</v>
      </c>
      <c r="D3619" s="55">
        <v>6.2</v>
      </c>
      <c r="E3619" s="228">
        <v>80</v>
      </c>
      <c r="F3619" s="229">
        <f t="shared" si="56"/>
        <v>496</v>
      </c>
      <c r="G3619" s="230"/>
    </row>
    <row r="3620" s="219" customFormat="1" ht="14.25" spans="1:7">
      <c r="A3620" s="226">
        <v>3616</v>
      </c>
      <c r="B3620" s="227" t="s">
        <v>25907</v>
      </c>
      <c r="C3620" s="11" t="s">
        <v>25908</v>
      </c>
      <c r="D3620" s="55">
        <v>4.96</v>
      </c>
      <c r="E3620" s="228">
        <v>80</v>
      </c>
      <c r="F3620" s="229">
        <f t="shared" si="56"/>
        <v>396.8</v>
      </c>
      <c r="G3620" s="230"/>
    </row>
    <row r="3621" s="219" customFormat="1" ht="14.25" spans="1:7">
      <c r="A3621" s="226">
        <v>3617</v>
      </c>
      <c r="B3621" s="227" t="s">
        <v>25909</v>
      </c>
      <c r="C3621" s="11" t="s">
        <v>25910</v>
      </c>
      <c r="D3621" s="55">
        <v>1.24</v>
      </c>
      <c r="E3621" s="228">
        <v>80</v>
      </c>
      <c r="F3621" s="229">
        <f t="shared" si="56"/>
        <v>99.2</v>
      </c>
      <c r="G3621" s="230"/>
    </row>
    <row r="3622" s="219" customFormat="1" ht="14.25" spans="1:7">
      <c r="A3622" s="226">
        <v>3618</v>
      </c>
      <c r="B3622" s="227" t="s">
        <v>25911</v>
      </c>
      <c r="C3622" s="11" t="s">
        <v>4726</v>
      </c>
      <c r="D3622" s="55">
        <v>4.96</v>
      </c>
      <c r="E3622" s="228">
        <v>80</v>
      </c>
      <c r="F3622" s="229">
        <f t="shared" si="56"/>
        <v>396.8</v>
      </c>
      <c r="G3622" s="230"/>
    </row>
    <row r="3623" s="219" customFormat="1" ht="14.25" spans="1:7">
      <c r="A3623" s="226">
        <v>3619</v>
      </c>
      <c r="B3623" s="227" t="s">
        <v>25912</v>
      </c>
      <c r="C3623" s="11" t="s">
        <v>25913</v>
      </c>
      <c r="D3623" s="55">
        <v>4.96</v>
      </c>
      <c r="E3623" s="228">
        <v>80</v>
      </c>
      <c r="F3623" s="229">
        <f t="shared" si="56"/>
        <v>396.8</v>
      </c>
      <c r="G3623" s="230"/>
    </row>
    <row r="3624" s="219" customFormat="1" ht="14.25" spans="1:7">
      <c r="A3624" s="226">
        <v>3620</v>
      </c>
      <c r="B3624" s="227" t="s">
        <v>25914</v>
      </c>
      <c r="C3624" s="11" t="s">
        <v>25915</v>
      </c>
      <c r="D3624" s="55">
        <v>2.48</v>
      </c>
      <c r="E3624" s="228">
        <v>80</v>
      </c>
      <c r="F3624" s="229">
        <f t="shared" si="56"/>
        <v>198.4</v>
      </c>
      <c r="G3624" s="230"/>
    </row>
    <row r="3625" s="219" customFormat="1" ht="14.25" spans="1:7">
      <c r="A3625" s="226">
        <v>3621</v>
      </c>
      <c r="B3625" s="227" t="s">
        <v>25916</v>
      </c>
      <c r="C3625" s="11" t="s">
        <v>25917</v>
      </c>
      <c r="D3625" s="55">
        <v>3.72</v>
      </c>
      <c r="E3625" s="228">
        <v>80</v>
      </c>
      <c r="F3625" s="229">
        <f t="shared" si="56"/>
        <v>297.6</v>
      </c>
      <c r="G3625" s="230"/>
    </row>
    <row r="3626" s="219" customFormat="1" ht="14.25" spans="1:7">
      <c r="A3626" s="226">
        <v>3622</v>
      </c>
      <c r="B3626" s="227" t="s">
        <v>25918</v>
      </c>
      <c r="C3626" s="11" t="s">
        <v>25919</v>
      </c>
      <c r="D3626" s="55">
        <v>2.48</v>
      </c>
      <c r="E3626" s="228">
        <v>80</v>
      </c>
      <c r="F3626" s="229">
        <f t="shared" si="56"/>
        <v>198.4</v>
      </c>
      <c r="G3626" s="230"/>
    </row>
    <row r="3627" s="219" customFormat="1" ht="14.25" spans="1:7">
      <c r="A3627" s="226">
        <v>3623</v>
      </c>
      <c r="B3627" s="227" t="s">
        <v>25920</v>
      </c>
      <c r="C3627" s="11" t="s">
        <v>25921</v>
      </c>
      <c r="D3627" s="55">
        <v>3.72</v>
      </c>
      <c r="E3627" s="228">
        <v>80</v>
      </c>
      <c r="F3627" s="229">
        <f t="shared" si="56"/>
        <v>297.6</v>
      </c>
      <c r="G3627" s="230"/>
    </row>
    <row r="3628" s="219" customFormat="1" ht="14.25" spans="1:7">
      <c r="A3628" s="226">
        <v>3624</v>
      </c>
      <c r="B3628" s="227" t="s">
        <v>25922</v>
      </c>
      <c r="C3628" s="11" t="s">
        <v>25923</v>
      </c>
      <c r="D3628" s="55">
        <v>6.2</v>
      </c>
      <c r="E3628" s="228">
        <v>80</v>
      </c>
      <c r="F3628" s="229">
        <f t="shared" si="56"/>
        <v>496</v>
      </c>
      <c r="G3628" s="230"/>
    </row>
    <row r="3629" s="219" customFormat="1" ht="14.25" spans="1:7">
      <c r="A3629" s="226">
        <v>3625</v>
      </c>
      <c r="B3629" s="227" t="s">
        <v>25924</v>
      </c>
      <c r="C3629" s="11" t="s">
        <v>23197</v>
      </c>
      <c r="D3629" s="55">
        <v>6.2</v>
      </c>
      <c r="E3629" s="228">
        <v>80</v>
      </c>
      <c r="F3629" s="229">
        <f t="shared" si="56"/>
        <v>496</v>
      </c>
      <c r="G3629" s="230"/>
    </row>
    <row r="3630" s="219" customFormat="1" ht="14.25" spans="1:7">
      <c r="A3630" s="226">
        <v>3626</v>
      </c>
      <c r="B3630" s="227" t="s">
        <v>25925</v>
      </c>
      <c r="C3630" s="11" t="s">
        <v>22133</v>
      </c>
      <c r="D3630" s="55">
        <v>2.49</v>
      </c>
      <c r="E3630" s="228">
        <v>80</v>
      </c>
      <c r="F3630" s="229">
        <f t="shared" si="56"/>
        <v>199.2</v>
      </c>
      <c r="G3630" s="230"/>
    </row>
    <row r="3631" s="219" customFormat="1" ht="14.25" spans="1:7">
      <c r="A3631" s="226">
        <v>3627</v>
      </c>
      <c r="B3631" s="227" t="s">
        <v>25926</v>
      </c>
      <c r="C3631" s="11" t="s">
        <v>25927</v>
      </c>
      <c r="D3631" s="55">
        <v>3.72</v>
      </c>
      <c r="E3631" s="228">
        <v>80</v>
      </c>
      <c r="F3631" s="229">
        <f t="shared" si="56"/>
        <v>297.6</v>
      </c>
      <c r="G3631" s="230"/>
    </row>
    <row r="3632" s="219" customFormat="1" ht="14.25" spans="1:7">
      <c r="A3632" s="226">
        <v>3628</v>
      </c>
      <c r="B3632" s="227" t="s">
        <v>25928</v>
      </c>
      <c r="C3632" s="11" t="s">
        <v>25929</v>
      </c>
      <c r="D3632" s="55">
        <v>4.96</v>
      </c>
      <c r="E3632" s="228">
        <v>80</v>
      </c>
      <c r="F3632" s="229">
        <f t="shared" si="56"/>
        <v>396.8</v>
      </c>
      <c r="G3632" s="230"/>
    </row>
    <row r="3633" s="219" customFormat="1" ht="14.25" spans="1:7">
      <c r="A3633" s="226">
        <v>3629</v>
      </c>
      <c r="B3633" s="227" t="s">
        <v>25930</v>
      </c>
      <c r="C3633" s="11" t="s">
        <v>25931</v>
      </c>
      <c r="D3633" s="55">
        <v>2.48</v>
      </c>
      <c r="E3633" s="228">
        <v>80</v>
      </c>
      <c r="F3633" s="229">
        <f t="shared" si="56"/>
        <v>198.4</v>
      </c>
      <c r="G3633" s="230"/>
    </row>
    <row r="3634" s="219" customFormat="1" ht="14.25" spans="1:7">
      <c r="A3634" s="226">
        <v>3630</v>
      </c>
      <c r="B3634" s="227" t="s">
        <v>25932</v>
      </c>
      <c r="C3634" s="11" t="s">
        <v>25933</v>
      </c>
      <c r="D3634" s="55">
        <v>6.2</v>
      </c>
      <c r="E3634" s="228">
        <v>80</v>
      </c>
      <c r="F3634" s="229">
        <f t="shared" si="56"/>
        <v>496</v>
      </c>
      <c r="G3634" s="230"/>
    </row>
    <row r="3635" s="219" customFormat="1" ht="14.25" spans="1:7">
      <c r="A3635" s="226">
        <v>3631</v>
      </c>
      <c r="B3635" s="227" t="s">
        <v>25934</v>
      </c>
      <c r="C3635" s="11" t="s">
        <v>25935</v>
      </c>
      <c r="D3635" s="55">
        <v>4.96</v>
      </c>
      <c r="E3635" s="228">
        <v>80</v>
      </c>
      <c r="F3635" s="229">
        <f t="shared" si="56"/>
        <v>396.8</v>
      </c>
      <c r="G3635" s="230"/>
    </row>
    <row r="3636" s="219" customFormat="1" ht="14.25" spans="1:7">
      <c r="A3636" s="226">
        <v>3632</v>
      </c>
      <c r="B3636" s="227" t="s">
        <v>25936</v>
      </c>
      <c r="C3636" s="11" t="s">
        <v>25937</v>
      </c>
      <c r="D3636" s="55">
        <v>3.72</v>
      </c>
      <c r="E3636" s="228">
        <v>80</v>
      </c>
      <c r="F3636" s="229">
        <f t="shared" si="56"/>
        <v>297.6</v>
      </c>
      <c r="G3636" s="230"/>
    </row>
    <row r="3637" s="219" customFormat="1" ht="14.25" spans="1:7">
      <c r="A3637" s="226">
        <v>3633</v>
      </c>
      <c r="B3637" s="227" t="s">
        <v>25938</v>
      </c>
      <c r="C3637" s="11" t="s">
        <v>23939</v>
      </c>
      <c r="D3637" s="55">
        <v>4.96</v>
      </c>
      <c r="E3637" s="228">
        <v>80</v>
      </c>
      <c r="F3637" s="229">
        <f t="shared" si="56"/>
        <v>396.8</v>
      </c>
      <c r="G3637" s="230"/>
    </row>
    <row r="3638" s="219" customFormat="1" ht="14.25" spans="1:7">
      <c r="A3638" s="226">
        <v>3634</v>
      </c>
      <c r="B3638" s="227" t="s">
        <v>25939</v>
      </c>
      <c r="C3638" s="11" t="s">
        <v>25940</v>
      </c>
      <c r="D3638" s="55">
        <v>3.72</v>
      </c>
      <c r="E3638" s="228">
        <v>80</v>
      </c>
      <c r="F3638" s="229">
        <f t="shared" si="56"/>
        <v>297.6</v>
      </c>
      <c r="G3638" s="230"/>
    </row>
    <row r="3639" s="219" customFormat="1" ht="14.25" spans="1:7">
      <c r="A3639" s="226">
        <v>3635</v>
      </c>
      <c r="B3639" s="227" t="s">
        <v>25941</v>
      </c>
      <c r="C3639" s="11" t="s">
        <v>25942</v>
      </c>
      <c r="D3639" s="55">
        <v>2.48</v>
      </c>
      <c r="E3639" s="228">
        <v>80</v>
      </c>
      <c r="F3639" s="229">
        <f t="shared" si="56"/>
        <v>198.4</v>
      </c>
      <c r="G3639" s="230"/>
    </row>
    <row r="3640" s="219" customFormat="1" ht="14.25" spans="1:7">
      <c r="A3640" s="226">
        <v>3636</v>
      </c>
      <c r="B3640" s="227" t="s">
        <v>25943</v>
      </c>
      <c r="C3640" s="11" t="s">
        <v>25944</v>
      </c>
      <c r="D3640" s="55">
        <v>4.96</v>
      </c>
      <c r="E3640" s="228">
        <v>80</v>
      </c>
      <c r="F3640" s="229">
        <f t="shared" si="56"/>
        <v>396.8</v>
      </c>
      <c r="G3640" s="230"/>
    </row>
    <row r="3641" s="219" customFormat="1" ht="14.25" spans="1:7">
      <c r="A3641" s="226">
        <v>3637</v>
      </c>
      <c r="B3641" s="227" t="s">
        <v>25945</v>
      </c>
      <c r="C3641" s="11" t="s">
        <v>25946</v>
      </c>
      <c r="D3641" s="55">
        <v>3.72</v>
      </c>
      <c r="E3641" s="228">
        <v>80</v>
      </c>
      <c r="F3641" s="229">
        <f t="shared" si="56"/>
        <v>297.6</v>
      </c>
      <c r="G3641" s="230"/>
    </row>
    <row r="3642" s="219" customFormat="1" ht="14.25" spans="1:7">
      <c r="A3642" s="226">
        <v>3638</v>
      </c>
      <c r="B3642" s="227" t="s">
        <v>25947</v>
      </c>
      <c r="C3642" s="11" t="s">
        <v>25948</v>
      </c>
      <c r="D3642" s="55">
        <v>3.72</v>
      </c>
      <c r="E3642" s="228">
        <v>80</v>
      </c>
      <c r="F3642" s="229">
        <f t="shared" si="56"/>
        <v>297.6</v>
      </c>
      <c r="G3642" s="230"/>
    </row>
    <row r="3643" s="219" customFormat="1" ht="14.25" spans="1:7">
      <c r="A3643" s="226">
        <v>3639</v>
      </c>
      <c r="B3643" s="227" t="s">
        <v>25949</v>
      </c>
      <c r="C3643" s="11" t="s">
        <v>25950</v>
      </c>
      <c r="D3643" s="55">
        <v>7.44</v>
      </c>
      <c r="E3643" s="228">
        <v>80</v>
      </c>
      <c r="F3643" s="229">
        <f t="shared" si="56"/>
        <v>595.2</v>
      </c>
      <c r="G3643" s="230"/>
    </row>
    <row r="3644" s="219" customFormat="1" ht="14.25" spans="1:7">
      <c r="A3644" s="226">
        <v>3640</v>
      </c>
      <c r="B3644" s="227" t="s">
        <v>25951</v>
      </c>
      <c r="C3644" s="11" t="s">
        <v>22124</v>
      </c>
      <c r="D3644" s="55">
        <v>6.2</v>
      </c>
      <c r="E3644" s="228">
        <v>80</v>
      </c>
      <c r="F3644" s="229">
        <f t="shared" si="56"/>
        <v>496</v>
      </c>
      <c r="G3644" s="230"/>
    </row>
    <row r="3645" s="219" customFormat="1" ht="14.25" spans="1:7">
      <c r="A3645" s="226">
        <v>3641</v>
      </c>
      <c r="B3645" s="227" t="s">
        <v>25952</v>
      </c>
      <c r="C3645" s="11" t="s">
        <v>23603</v>
      </c>
      <c r="D3645" s="55">
        <v>4.96</v>
      </c>
      <c r="E3645" s="228">
        <v>80</v>
      </c>
      <c r="F3645" s="229">
        <f t="shared" si="56"/>
        <v>396.8</v>
      </c>
      <c r="G3645" s="230"/>
    </row>
    <row r="3646" s="219" customFormat="1" ht="14.25" spans="1:7">
      <c r="A3646" s="226">
        <v>3642</v>
      </c>
      <c r="B3646" s="227" t="s">
        <v>25953</v>
      </c>
      <c r="C3646" s="11" t="s">
        <v>25954</v>
      </c>
      <c r="D3646" s="55">
        <v>4.96</v>
      </c>
      <c r="E3646" s="228">
        <v>80</v>
      </c>
      <c r="F3646" s="229">
        <f t="shared" si="56"/>
        <v>396.8</v>
      </c>
      <c r="G3646" s="230"/>
    </row>
    <row r="3647" s="219" customFormat="1" ht="14.25" spans="1:7">
      <c r="A3647" s="226">
        <v>3643</v>
      </c>
      <c r="B3647" s="227" t="s">
        <v>25955</v>
      </c>
      <c r="C3647" s="11" t="s">
        <v>25956</v>
      </c>
      <c r="D3647" s="55">
        <v>1.24</v>
      </c>
      <c r="E3647" s="228">
        <v>80</v>
      </c>
      <c r="F3647" s="229">
        <f t="shared" si="56"/>
        <v>99.2</v>
      </c>
      <c r="G3647" s="230"/>
    </row>
    <row r="3648" s="219" customFormat="1" ht="14.25" spans="1:7">
      <c r="A3648" s="226">
        <v>3644</v>
      </c>
      <c r="B3648" s="227" t="s">
        <v>25957</v>
      </c>
      <c r="C3648" s="11" t="s">
        <v>25958</v>
      </c>
      <c r="D3648" s="55">
        <v>4.96</v>
      </c>
      <c r="E3648" s="228">
        <v>80</v>
      </c>
      <c r="F3648" s="229">
        <f t="shared" si="56"/>
        <v>396.8</v>
      </c>
      <c r="G3648" s="230"/>
    </row>
    <row r="3649" s="219" customFormat="1" ht="14.25" spans="1:7">
      <c r="A3649" s="226">
        <v>3645</v>
      </c>
      <c r="B3649" s="227" t="s">
        <v>25959</v>
      </c>
      <c r="C3649" s="11" t="s">
        <v>22131</v>
      </c>
      <c r="D3649" s="55">
        <v>6.2</v>
      </c>
      <c r="E3649" s="228">
        <v>80</v>
      </c>
      <c r="F3649" s="229">
        <f t="shared" si="56"/>
        <v>496</v>
      </c>
      <c r="G3649" s="230"/>
    </row>
    <row r="3650" s="219" customFormat="1" ht="14.25" spans="1:7">
      <c r="A3650" s="226">
        <v>3646</v>
      </c>
      <c r="B3650" s="227" t="s">
        <v>25960</v>
      </c>
      <c r="C3650" s="11" t="s">
        <v>22941</v>
      </c>
      <c r="D3650" s="55">
        <v>3.72</v>
      </c>
      <c r="E3650" s="228">
        <v>80</v>
      </c>
      <c r="F3650" s="229">
        <f t="shared" si="56"/>
        <v>297.6</v>
      </c>
      <c r="G3650" s="230"/>
    </row>
    <row r="3651" s="219" customFormat="1" ht="14.25" spans="1:7">
      <c r="A3651" s="226">
        <v>3647</v>
      </c>
      <c r="B3651" s="227" t="s">
        <v>25961</v>
      </c>
      <c r="C3651" s="11" t="s">
        <v>25962</v>
      </c>
      <c r="D3651" s="55">
        <v>3</v>
      </c>
      <c r="E3651" s="228">
        <v>80</v>
      </c>
      <c r="F3651" s="229">
        <f t="shared" si="56"/>
        <v>240</v>
      </c>
      <c r="G3651" s="230"/>
    </row>
    <row r="3652" s="219" customFormat="1" ht="14.25" spans="1:7">
      <c r="A3652" s="226">
        <v>3648</v>
      </c>
      <c r="B3652" s="227" t="s">
        <v>25963</v>
      </c>
      <c r="C3652" s="11" t="s">
        <v>25964</v>
      </c>
      <c r="D3652" s="55">
        <v>4.96</v>
      </c>
      <c r="E3652" s="228">
        <v>80</v>
      </c>
      <c r="F3652" s="229">
        <f t="shared" si="56"/>
        <v>396.8</v>
      </c>
      <c r="G3652" s="230"/>
    </row>
    <row r="3653" s="219" customFormat="1" ht="14.25" spans="1:7">
      <c r="A3653" s="226">
        <v>3649</v>
      </c>
      <c r="B3653" s="227" t="s">
        <v>25965</v>
      </c>
      <c r="C3653" s="11" t="s">
        <v>25966</v>
      </c>
      <c r="D3653" s="55">
        <v>1.24</v>
      </c>
      <c r="E3653" s="228">
        <v>80</v>
      </c>
      <c r="F3653" s="229">
        <f t="shared" ref="F3653:F3716" si="57">D3653*E3653</f>
        <v>99.2</v>
      </c>
      <c r="G3653" s="230"/>
    </row>
    <row r="3654" s="219" customFormat="1" ht="14.25" spans="1:7">
      <c r="A3654" s="226">
        <v>3650</v>
      </c>
      <c r="B3654" s="227" t="s">
        <v>25967</v>
      </c>
      <c r="C3654" s="11" t="s">
        <v>22115</v>
      </c>
      <c r="D3654" s="55">
        <v>4.96</v>
      </c>
      <c r="E3654" s="228">
        <v>80</v>
      </c>
      <c r="F3654" s="229">
        <f t="shared" si="57"/>
        <v>396.8</v>
      </c>
      <c r="G3654" s="230"/>
    </row>
    <row r="3655" s="219" customFormat="1" ht="14.25" spans="1:7">
      <c r="A3655" s="226">
        <v>3651</v>
      </c>
      <c r="B3655" s="227" t="s">
        <v>25968</v>
      </c>
      <c r="C3655" s="11" t="s">
        <v>25969</v>
      </c>
      <c r="D3655" s="55">
        <v>3.72</v>
      </c>
      <c r="E3655" s="228">
        <v>80</v>
      </c>
      <c r="F3655" s="229">
        <f t="shared" si="57"/>
        <v>297.6</v>
      </c>
      <c r="G3655" s="230"/>
    </row>
    <row r="3656" s="219" customFormat="1" ht="14.25" spans="1:7">
      <c r="A3656" s="226">
        <v>3652</v>
      </c>
      <c r="B3656" s="227" t="s">
        <v>25970</v>
      </c>
      <c r="C3656" s="11" t="s">
        <v>25971</v>
      </c>
      <c r="D3656" s="55">
        <v>4.96</v>
      </c>
      <c r="E3656" s="228">
        <v>80</v>
      </c>
      <c r="F3656" s="229">
        <f t="shared" si="57"/>
        <v>396.8</v>
      </c>
      <c r="G3656" s="230"/>
    </row>
    <row r="3657" s="219" customFormat="1" ht="14.25" spans="1:7">
      <c r="A3657" s="226">
        <v>3653</v>
      </c>
      <c r="B3657" s="227" t="s">
        <v>25972</v>
      </c>
      <c r="C3657" s="11" t="s">
        <v>25973</v>
      </c>
      <c r="D3657" s="55">
        <v>3.72</v>
      </c>
      <c r="E3657" s="228">
        <v>80</v>
      </c>
      <c r="F3657" s="229">
        <f t="shared" si="57"/>
        <v>297.6</v>
      </c>
      <c r="G3657" s="230"/>
    </row>
    <row r="3658" s="219" customFormat="1" ht="14.25" spans="1:7">
      <c r="A3658" s="226">
        <v>3654</v>
      </c>
      <c r="B3658" s="227" t="s">
        <v>25974</v>
      </c>
      <c r="C3658" s="11" t="s">
        <v>5745</v>
      </c>
      <c r="D3658" s="55">
        <v>1.24</v>
      </c>
      <c r="E3658" s="228">
        <v>80</v>
      </c>
      <c r="F3658" s="229">
        <f t="shared" si="57"/>
        <v>99.2</v>
      </c>
      <c r="G3658" s="230"/>
    </row>
    <row r="3659" s="219" customFormat="1" ht="14.25" spans="1:7">
      <c r="A3659" s="226">
        <v>3655</v>
      </c>
      <c r="B3659" s="227" t="s">
        <v>25975</v>
      </c>
      <c r="C3659" s="11" t="s">
        <v>5731</v>
      </c>
      <c r="D3659" s="55">
        <v>2.48</v>
      </c>
      <c r="E3659" s="228">
        <v>80</v>
      </c>
      <c r="F3659" s="229">
        <f t="shared" si="57"/>
        <v>198.4</v>
      </c>
      <c r="G3659" s="230"/>
    </row>
    <row r="3660" s="219" customFormat="1" ht="14.25" spans="1:7">
      <c r="A3660" s="226">
        <v>3656</v>
      </c>
      <c r="B3660" s="227" t="s">
        <v>25976</v>
      </c>
      <c r="C3660" s="11" t="s">
        <v>25977</v>
      </c>
      <c r="D3660" s="55">
        <v>1.24</v>
      </c>
      <c r="E3660" s="228">
        <v>80</v>
      </c>
      <c r="F3660" s="229">
        <f t="shared" si="57"/>
        <v>99.2</v>
      </c>
      <c r="G3660" s="230"/>
    </row>
    <row r="3661" s="219" customFormat="1" ht="14.25" spans="1:7">
      <c r="A3661" s="226">
        <v>3657</v>
      </c>
      <c r="B3661" s="227" t="s">
        <v>25978</v>
      </c>
      <c r="C3661" s="11" t="s">
        <v>25979</v>
      </c>
      <c r="D3661" s="55">
        <v>4.96</v>
      </c>
      <c r="E3661" s="228">
        <v>80</v>
      </c>
      <c r="F3661" s="229">
        <f t="shared" si="57"/>
        <v>396.8</v>
      </c>
      <c r="G3661" s="230"/>
    </row>
    <row r="3662" s="219" customFormat="1" ht="14.25" spans="1:7">
      <c r="A3662" s="226">
        <v>3658</v>
      </c>
      <c r="B3662" s="227" t="s">
        <v>25980</v>
      </c>
      <c r="C3662" s="11" t="s">
        <v>21047</v>
      </c>
      <c r="D3662" s="55">
        <v>2.48</v>
      </c>
      <c r="E3662" s="228">
        <v>80</v>
      </c>
      <c r="F3662" s="229">
        <f t="shared" si="57"/>
        <v>198.4</v>
      </c>
      <c r="G3662" s="230"/>
    </row>
    <row r="3663" s="219" customFormat="1" ht="14.25" spans="1:7">
      <c r="A3663" s="226">
        <v>3659</v>
      </c>
      <c r="B3663" s="227" t="s">
        <v>25981</v>
      </c>
      <c r="C3663" s="11" t="s">
        <v>25982</v>
      </c>
      <c r="D3663" s="55">
        <v>4.96</v>
      </c>
      <c r="E3663" s="228">
        <v>80</v>
      </c>
      <c r="F3663" s="229">
        <f t="shared" si="57"/>
        <v>396.8</v>
      </c>
      <c r="G3663" s="230"/>
    </row>
    <row r="3664" s="219" customFormat="1" ht="14.25" spans="1:7">
      <c r="A3664" s="226">
        <v>3660</v>
      </c>
      <c r="B3664" s="227" t="s">
        <v>25983</v>
      </c>
      <c r="C3664" s="11" t="s">
        <v>25984</v>
      </c>
      <c r="D3664" s="55">
        <v>1.24</v>
      </c>
      <c r="E3664" s="228">
        <v>80</v>
      </c>
      <c r="F3664" s="229">
        <f t="shared" si="57"/>
        <v>99.2</v>
      </c>
      <c r="G3664" s="230"/>
    </row>
    <row r="3665" s="219" customFormat="1" ht="14.25" spans="1:7">
      <c r="A3665" s="226">
        <v>3661</v>
      </c>
      <c r="B3665" s="227" t="s">
        <v>25985</v>
      </c>
      <c r="C3665" s="11" t="s">
        <v>25986</v>
      </c>
      <c r="D3665" s="55">
        <v>2.28</v>
      </c>
      <c r="E3665" s="228">
        <v>80</v>
      </c>
      <c r="F3665" s="229">
        <f t="shared" si="57"/>
        <v>182.4</v>
      </c>
      <c r="G3665" s="230"/>
    </row>
    <row r="3666" s="219" customFormat="1" ht="14.25" spans="1:7">
      <c r="A3666" s="226">
        <v>3662</v>
      </c>
      <c r="B3666" s="227" t="s">
        <v>25987</v>
      </c>
      <c r="C3666" s="11" t="s">
        <v>25988</v>
      </c>
      <c r="D3666" s="55">
        <v>1.24</v>
      </c>
      <c r="E3666" s="228">
        <v>80</v>
      </c>
      <c r="F3666" s="229">
        <f t="shared" si="57"/>
        <v>99.2</v>
      </c>
      <c r="G3666" s="230"/>
    </row>
    <row r="3667" s="219" customFormat="1" ht="14.25" spans="1:7">
      <c r="A3667" s="226">
        <v>3663</v>
      </c>
      <c r="B3667" s="227" t="s">
        <v>25989</v>
      </c>
      <c r="C3667" s="11" t="s">
        <v>18966</v>
      </c>
      <c r="D3667" s="55">
        <v>1.24</v>
      </c>
      <c r="E3667" s="228">
        <v>80</v>
      </c>
      <c r="F3667" s="229">
        <f t="shared" si="57"/>
        <v>99.2</v>
      </c>
      <c r="G3667" s="230"/>
    </row>
    <row r="3668" s="219" customFormat="1" ht="14.25" spans="1:7">
      <c r="A3668" s="226">
        <v>3664</v>
      </c>
      <c r="B3668" s="227" t="s">
        <v>25990</v>
      </c>
      <c r="C3668" s="11" t="s">
        <v>14394</v>
      </c>
      <c r="D3668" s="55">
        <v>1.24</v>
      </c>
      <c r="E3668" s="228">
        <v>80</v>
      </c>
      <c r="F3668" s="229">
        <f t="shared" si="57"/>
        <v>99.2</v>
      </c>
      <c r="G3668" s="230"/>
    </row>
    <row r="3669" s="219" customFormat="1" ht="14.25" spans="1:7">
      <c r="A3669" s="226">
        <v>3665</v>
      </c>
      <c r="B3669" s="227" t="s">
        <v>25991</v>
      </c>
      <c r="C3669" s="11" t="s">
        <v>25992</v>
      </c>
      <c r="D3669" s="55">
        <v>0.6</v>
      </c>
      <c r="E3669" s="228">
        <v>80</v>
      </c>
      <c r="F3669" s="229">
        <f t="shared" si="57"/>
        <v>48</v>
      </c>
      <c r="G3669" s="230"/>
    </row>
    <row r="3670" s="219" customFormat="1" ht="14.25" spans="1:7">
      <c r="A3670" s="226">
        <v>3666</v>
      </c>
      <c r="B3670" s="227" t="s">
        <v>25993</v>
      </c>
      <c r="C3670" s="11" t="s">
        <v>25994</v>
      </c>
      <c r="D3670" s="55">
        <v>3.9</v>
      </c>
      <c r="E3670" s="228">
        <v>80</v>
      </c>
      <c r="F3670" s="229">
        <f t="shared" si="57"/>
        <v>312</v>
      </c>
      <c r="G3670" s="230"/>
    </row>
    <row r="3671" s="219" customFormat="1" ht="14.25" spans="1:7">
      <c r="A3671" s="226">
        <v>3667</v>
      </c>
      <c r="B3671" s="227" t="s">
        <v>25995</v>
      </c>
      <c r="C3671" s="11" t="s">
        <v>25996</v>
      </c>
      <c r="D3671" s="55">
        <v>3.9</v>
      </c>
      <c r="E3671" s="228">
        <v>80</v>
      </c>
      <c r="F3671" s="229">
        <f t="shared" si="57"/>
        <v>312</v>
      </c>
      <c r="G3671" s="230"/>
    </row>
    <row r="3672" s="219" customFormat="1" ht="14.25" spans="1:7">
      <c r="A3672" s="226">
        <v>3668</v>
      </c>
      <c r="B3672" s="227" t="s">
        <v>25997</v>
      </c>
      <c r="C3672" s="11" t="s">
        <v>25998</v>
      </c>
      <c r="D3672" s="55">
        <v>7.8</v>
      </c>
      <c r="E3672" s="228">
        <v>80</v>
      </c>
      <c r="F3672" s="229">
        <f t="shared" si="57"/>
        <v>624</v>
      </c>
      <c r="G3672" s="230"/>
    </row>
    <row r="3673" s="219" customFormat="1" ht="14.25" spans="1:7">
      <c r="A3673" s="226">
        <v>3669</v>
      </c>
      <c r="B3673" s="227" t="s">
        <v>25999</v>
      </c>
      <c r="C3673" s="11" t="s">
        <v>26000</v>
      </c>
      <c r="D3673" s="55">
        <v>7.8</v>
      </c>
      <c r="E3673" s="228">
        <v>80</v>
      </c>
      <c r="F3673" s="229">
        <f t="shared" si="57"/>
        <v>624</v>
      </c>
      <c r="G3673" s="230"/>
    </row>
    <row r="3674" s="219" customFormat="1" ht="14.25" spans="1:7">
      <c r="A3674" s="226">
        <v>3670</v>
      </c>
      <c r="B3674" s="227" t="s">
        <v>26001</v>
      </c>
      <c r="C3674" s="11" t="s">
        <v>26002</v>
      </c>
      <c r="D3674" s="55">
        <v>7.8</v>
      </c>
      <c r="E3674" s="228">
        <v>80</v>
      </c>
      <c r="F3674" s="229">
        <f t="shared" si="57"/>
        <v>624</v>
      </c>
      <c r="G3674" s="230"/>
    </row>
    <row r="3675" s="219" customFormat="1" ht="14.25" spans="1:7">
      <c r="A3675" s="226">
        <v>3671</v>
      </c>
      <c r="B3675" s="227" t="s">
        <v>26003</v>
      </c>
      <c r="C3675" s="11" t="s">
        <v>26004</v>
      </c>
      <c r="D3675" s="55">
        <v>2.6</v>
      </c>
      <c r="E3675" s="228">
        <v>80</v>
      </c>
      <c r="F3675" s="229">
        <f t="shared" si="57"/>
        <v>208</v>
      </c>
      <c r="G3675" s="230"/>
    </row>
    <row r="3676" s="219" customFormat="1" ht="14.25" spans="1:7">
      <c r="A3676" s="226">
        <v>3672</v>
      </c>
      <c r="B3676" s="227" t="s">
        <v>26005</v>
      </c>
      <c r="C3676" s="11" t="s">
        <v>26006</v>
      </c>
      <c r="D3676" s="55">
        <v>2.6</v>
      </c>
      <c r="E3676" s="228">
        <v>80</v>
      </c>
      <c r="F3676" s="229">
        <f t="shared" si="57"/>
        <v>208</v>
      </c>
      <c r="G3676" s="230"/>
    </row>
    <row r="3677" s="219" customFormat="1" ht="14.25" spans="1:7">
      <c r="A3677" s="226">
        <v>3673</v>
      </c>
      <c r="B3677" s="227" t="s">
        <v>26007</v>
      </c>
      <c r="C3677" s="11" t="s">
        <v>8451</v>
      </c>
      <c r="D3677" s="55">
        <v>7.8</v>
      </c>
      <c r="E3677" s="228">
        <v>80</v>
      </c>
      <c r="F3677" s="229">
        <f t="shared" si="57"/>
        <v>624</v>
      </c>
      <c r="G3677" s="230"/>
    </row>
    <row r="3678" s="219" customFormat="1" ht="14.25" spans="1:7">
      <c r="A3678" s="226">
        <v>3674</v>
      </c>
      <c r="B3678" s="227" t="s">
        <v>26008</v>
      </c>
      <c r="C3678" s="11" t="s">
        <v>26009</v>
      </c>
      <c r="D3678" s="55">
        <v>3.9</v>
      </c>
      <c r="E3678" s="228">
        <v>80</v>
      </c>
      <c r="F3678" s="229">
        <f t="shared" si="57"/>
        <v>312</v>
      </c>
      <c r="G3678" s="230"/>
    </row>
    <row r="3679" s="219" customFormat="1" ht="14.25" spans="1:7">
      <c r="A3679" s="226">
        <v>3675</v>
      </c>
      <c r="B3679" s="227" t="s">
        <v>26010</v>
      </c>
      <c r="C3679" s="11" t="s">
        <v>26011</v>
      </c>
      <c r="D3679" s="55">
        <v>2.6</v>
      </c>
      <c r="E3679" s="228">
        <v>80</v>
      </c>
      <c r="F3679" s="229">
        <f t="shared" si="57"/>
        <v>208</v>
      </c>
      <c r="G3679" s="230"/>
    </row>
    <row r="3680" s="219" customFormat="1" ht="14.25" spans="1:7">
      <c r="A3680" s="226">
        <v>3676</v>
      </c>
      <c r="B3680" s="227" t="s">
        <v>26012</v>
      </c>
      <c r="C3680" s="11" t="s">
        <v>26013</v>
      </c>
      <c r="D3680" s="55">
        <v>6.5</v>
      </c>
      <c r="E3680" s="228">
        <v>80</v>
      </c>
      <c r="F3680" s="229">
        <f t="shared" si="57"/>
        <v>520</v>
      </c>
      <c r="G3680" s="230"/>
    </row>
    <row r="3681" s="219" customFormat="1" ht="14.25" spans="1:7">
      <c r="A3681" s="226">
        <v>3677</v>
      </c>
      <c r="B3681" s="227" t="s">
        <v>26014</v>
      </c>
      <c r="C3681" s="11" t="s">
        <v>26015</v>
      </c>
      <c r="D3681" s="55">
        <v>6.5</v>
      </c>
      <c r="E3681" s="228">
        <v>80</v>
      </c>
      <c r="F3681" s="229">
        <f t="shared" si="57"/>
        <v>520</v>
      </c>
      <c r="G3681" s="230"/>
    </row>
    <row r="3682" s="219" customFormat="1" ht="14.25" spans="1:7">
      <c r="A3682" s="226">
        <v>3678</v>
      </c>
      <c r="B3682" s="227" t="s">
        <v>26016</v>
      </c>
      <c r="C3682" s="11" t="s">
        <v>26017</v>
      </c>
      <c r="D3682" s="55">
        <v>6.5</v>
      </c>
      <c r="E3682" s="228">
        <v>80</v>
      </c>
      <c r="F3682" s="229">
        <f t="shared" si="57"/>
        <v>520</v>
      </c>
      <c r="G3682" s="230"/>
    </row>
    <row r="3683" s="219" customFormat="1" ht="14.25" spans="1:7">
      <c r="A3683" s="226">
        <v>3679</v>
      </c>
      <c r="B3683" s="227" t="s">
        <v>26018</v>
      </c>
      <c r="C3683" s="11" t="s">
        <v>26019</v>
      </c>
      <c r="D3683" s="55">
        <v>6.5</v>
      </c>
      <c r="E3683" s="228">
        <v>80</v>
      </c>
      <c r="F3683" s="229">
        <f t="shared" si="57"/>
        <v>520</v>
      </c>
      <c r="G3683" s="230"/>
    </row>
    <row r="3684" s="219" customFormat="1" ht="14.25" spans="1:7">
      <c r="A3684" s="226">
        <v>3680</v>
      </c>
      <c r="B3684" s="227" t="s">
        <v>26020</v>
      </c>
      <c r="C3684" s="11" t="s">
        <v>26021</v>
      </c>
      <c r="D3684" s="55">
        <v>6.5</v>
      </c>
      <c r="E3684" s="228">
        <v>80</v>
      </c>
      <c r="F3684" s="229">
        <f t="shared" si="57"/>
        <v>520</v>
      </c>
      <c r="G3684" s="230"/>
    </row>
    <row r="3685" s="219" customFormat="1" ht="14.25" spans="1:7">
      <c r="A3685" s="226">
        <v>3681</v>
      </c>
      <c r="B3685" s="227" t="s">
        <v>26022</v>
      </c>
      <c r="C3685" s="11" t="s">
        <v>26023</v>
      </c>
      <c r="D3685" s="55">
        <v>6.5</v>
      </c>
      <c r="E3685" s="228">
        <v>80</v>
      </c>
      <c r="F3685" s="229">
        <f t="shared" si="57"/>
        <v>520</v>
      </c>
      <c r="G3685" s="230"/>
    </row>
    <row r="3686" s="219" customFormat="1" ht="14.25" spans="1:7">
      <c r="A3686" s="226">
        <v>3682</v>
      </c>
      <c r="B3686" s="227" t="s">
        <v>26024</v>
      </c>
      <c r="C3686" s="11" t="s">
        <v>26025</v>
      </c>
      <c r="D3686" s="55">
        <v>6.5</v>
      </c>
      <c r="E3686" s="228">
        <v>80</v>
      </c>
      <c r="F3686" s="229">
        <f t="shared" si="57"/>
        <v>520</v>
      </c>
      <c r="G3686" s="230"/>
    </row>
    <row r="3687" s="219" customFormat="1" ht="14.25" spans="1:7">
      <c r="A3687" s="226">
        <v>3683</v>
      </c>
      <c r="B3687" s="227" t="s">
        <v>26026</v>
      </c>
      <c r="C3687" s="11" t="s">
        <v>26027</v>
      </c>
      <c r="D3687" s="55">
        <v>6.5</v>
      </c>
      <c r="E3687" s="228">
        <v>80</v>
      </c>
      <c r="F3687" s="229">
        <f t="shared" si="57"/>
        <v>520</v>
      </c>
      <c r="G3687" s="230"/>
    </row>
    <row r="3688" s="219" customFormat="1" ht="14.25" spans="1:7">
      <c r="A3688" s="226">
        <v>3684</v>
      </c>
      <c r="B3688" s="227" t="s">
        <v>26028</v>
      </c>
      <c r="C3688" s="11" t="s">
        <v>26029</v>
      </c>
      <c r="D3688" s="55">
        <v>6.5</v>
      </c>
      <c r="E3688" s="228">
        <v>80</v>
      </c>
      <c r="F3688" s="229">
        <f t="shared" si="57"/>
        <v>520</v>
      </c>
      <c r="G3688" s="230"/>
    </row>
    <row r="3689" s="219" customFormat="1" ht="14.25" spans="1:7">
      <c r="A3689" s="226">
        <v>3685</v>
      </c>
      <c r="B3689" s="227" t="s">
        <v>26030</v>
      </c>
      <c r="C3689" s="11" t="s">
        <v>26031</v>
      </c>
      <c r="D3689" s="55">
        <v>6.5</v>
      </c>
      <c r="E3689" s="228">
        <v>80</v>
      </c>
      <c r="F3689" s="229">
        <f t="shared" si="57"/>
        <v>520</v>
      </c>
      <c r="G3689" s="230"/>
    </row>
    <row r="3690" s="219" customFormat="1" ht="14.25" spans="1:7">
      <c r="A3690" s="226">
        <v>3686</v>
      </c>
      <c r="B3690" s="227" t="s">
        <v>26032</v>
      </c>
      <c r="C3690" s="11" t="s">
        <v>26033</v>
      </c>
      <c r="D3690" s="55">
        <v>6</v>
      </c>
      <c r="E3690" s="228">
        <v>80</v>
      </c>
      <c r="F3690" s="229">
        <f t="shared" si="57"/>
        <v>480</v>
      </c>
      <c r="G3690" s="230"/>
    </row>
    <row r="3691" s="219" customFormat="1" ht="14.25" spans="1:7">
      <c r="A3691" s="226">
        <v>3687</v>
      </c>
      <c r="B3691" s="227" t="s">
        <v>26034</v>
      </c>
      <c r="C3691" s="11" t="s">
        <v>20967</v>
      </c>
      <c r="D3691" s="55">
        <v>5.2</v>
      </c>
      <c r="E3691" s="228">
        <v>80</v>
      </c>
      <c r="F3691" s="229">
        <f t="shared" si="57"/>
        <v>416</v>
      </c>
      <c r="G3691" s="230"/>
    </row>
    <row r="3692" s="219" customFormat="1" ht="14.25" spans="1:7">
      <c r="A3692" s="226">
        <v>3688</v>
      </c>
      <c r="B3692" s="227" t="s">
        <v>26035</v>
      </c>
      <c r="C3692" s="11" t="s">
        <v>26036</v>
      </c>
      <c r="D3692" s="55">
        <v>5.2</v>
      </c>
      <c r="E3692" s="228">
        <v>80</v>
      </c>
      <c r="F3692" s="229">
        <f t="shared" si="57"/>
        <v>416</v>
      </c>
      <c r="G3692" s="230"/>
    </row>
    <row r="3693" s="219" customFormat="1" ht="14.25" spans="1:7">
      <c r="A3693" s="226">
        <v>3689</v>
      </c>
      <c r="B3693" s="227" t="s">
        <v>26037</v>
      </c>
      <c r="C3693" s="11" t="s">
        <v>26038</v>
      </c>
      <c r="D3693" s="55">
        <v>5.2</v>
      </c>
      <c r="E3693" s="228">
        <v>80</v>
      </c>
      <c r="F3693" s="229">
        <f t="shared" si="57"/>
        <v>416</v>
      </c>
      <c r="G3693" s="230"/>
    </row>
    <row r="3694" s="219" customFormat="1" ht="14.25" spans="1:7">
      <c r="A3694" s="226">
        <v>3690</v>
      </c>
      <c r="B3694" s="227" t="s">
        <v>26039</v>
      </c>
      <c r="C3694" s="11" t="s">
        <v>26040</v>
      </c>
      <c r="D3694" s="55">
        <v>5.2</v>
      </c>
      <c r="E3694" s="228">
        <v>80</v>
      </c>
      <c r="F3694" s="229">
        <f t="shared" si="57"/>
        <v>416</v>
      </c>
      <c r="G3694" s="230"/>
    </row>
    <row r="3695" s="219" customFormat="1" ht="14.25" spans="1:7">
      <c r="A3695" s="226">
        <v>3691</v>
      </c>
      <c r="B3695" s="227" t="s">
        <v>26041</v>
      </c>
      <c r="C3695" s="11" t="s">
        <v>7113</v>
      </c>
      <c r="D3695" s="55">
        <v>5.2</v>
      </c>
      <c r="E3695" s="228">
        <v>80</v>
      </c>
      <c r="F3695" s="229">
        <f t="shared" si="57"/>
        <v>416</v>
      </c>
      <c r="G3695" s="230"/>
    </row>
    <row r="3696" s="219" customFormat="1" ht="14.25" spans="1:7">
      <c r="A3696" s="226">
        <v>3692</v>
      </c>
      <c r="B3696" s="227" t="s">
        <v>26042</v>
      </c>
      <c r="C3696" s="11" t="s">
        <v>26043</v>
      </c>
      <c r="D3696" s="55">
        <v>5.2</v>
      </c>
      <c r="E3696" s="228">
        <v>80</v>
      </c>
      <c r="F3696" s="229">
        <f t="shared" si="57"/>
        <v>416</v>
      </c>
      <c r="G3696" s="230"/>
    </row>
    <row r="3697" s="219" customFormat="1" ht="14.25" spans="1:7">
      <c r="A3697" s="226">
        <v>3693</v>
      </c>
      <c r="B3697" s="227" t="s">
        <v>26044</v>
      </c>
      <c r="C3697" s="11" t="s">
        <v>26045</v>
      </c>
      <c r="D3697" s="55">
        <v>5.2</v>
      </c>
      <c r="E3697" s="228">
        <v>80</v>
      </c>
      <c r="F3697" s="229">
        <f t="shared" si="57"/>
        <v>416</v>
      </c>
      <c r="G3697" s="230"/>
    </row>
    <row r="3698" s="219" customFormat="1" ht="14.25" spans="1:7">
      <c r="A3698" s="226">
        <v>3694</v>
      </c>
      <c r="B3698" s="227" t="s">
        <v>26046</v>
      </c>
      <c r="C3698" s="11" t="s">
        <v>26047</v>
      </c>
      <c r="D3698" s="55">
        <v>7.8</v>
      </c>
      <c r="E3698" s="228">
        <v>80</v>
      </c>
      <c r="F3698" s="229">
        <f t="shared" si="57"/>
        <v>624</v>
      </c>
      <c r="G3698" s="230"/>
    </row>
    <row r="3699" s="219" customFormat="1" ht="14.25" spans="1:7">
      <c r="A3699" s="226">
        <v>3695</v>
      </c>
      <c r="B3699" s="227" t="s">
        <v>26048</v>
      </c>
      <c r="C3699" s="11" t="s">
        <v>26049</v>
      </c>
      <c r="D3699" s="55">
        <v>5.2</v>
      </c>
      <c r="E3699" s="228">
        <v>80</v>
      </c>
      <c r="F3699" s="229">
        <f t="shared" si="57"/>
        <v>416</v>
      </c>
      <c r="G3699" s="230"/>
    </row>
    <row r="3700" s="219" customFormat="1" ht="14.25" spans="1:7">
      <c r="A3700" s="226">
        <v>3696</v>
      </c>
      <c r="B3700" s="227" t="s">
        <v>26050</v>
      </c>
      <c r="C3700" s="11" t="s">
        <v>26051</v>
      </c>
      <c r="D3700" s="55">
        <v>5.2</v>
      </c>
      <c r="E3700" s="228">
        <v>80</v>
      </c>
      <c r="F3700" s="229">
        <f t="shared" si="57"/>
        <v>416</v>
      </c>
      <c r="G3700" s="230"/>
    </row>
    <row r="3701" s="219" customFormat="1" ht="14.25" spans="1:7">
      <c r="A3701" s="226">
        <v>3697</v>
      </c>
      <c r="B3701" s="227" t="s">
        <v>26052</v>
      </c>
      <c r="C3701" s="11" t="s">
        <v>26053</v>
      </c>
      <c r="D3701" s="55">
        <v>5.2</v>
      </c>
      <c r="E3701" s="228">
        <v>80</v>
      </c>
      <c r="F3701" s="229">
        <f t="shared" si="57"/>
        <v>416</v>
      </c>
      <c r="G3701" s="230"/>
    </row>
    <row r="3702" s="219" customFormat="1" ht="14.25" spans="1:7">
      <c r="A3702" s="226">
        <v>3698</v>
      </c>
      <c r="B3702" s="227" t="s">
        <v>26054</v>
      </c>
      <c r="C3702" s="11" t="s">
        <v>26055</v>
      </c>
      <c r="D3702" s="55">
        <v>5.2</v>
      </c>
      <c r="E3702" s="228">
        <v>80</v>
      </c>
      <c r="F3702" s="229">
        <f t="shared" si="57"/>
        <v>416</v>
      </c>
      <c r="G3702" s="230"/>
    </row>
    <row r="3703" s="219" customFormat="1" ht="14.25" spans="1:7">
      <c r="A3703" s="226">
        <v>3699</v>
      </c>
      <c r="B3703" s="227" t="s">
        <v>26056</v>
      </c>
      <c r="C3703" s="11" t="s">
        <v>26057</v>
      </c>
      <c r="D3703" s="55">
        <v>5.2</v>
      </c>
      <c r="E3703" s="228">
        <v>80</v>
      </c>
      <c r="F3703" s="229">
        <f t="shared" si="57"/>
        <v>416</v>
      </c>
      <c r="G3703" s="230"/>
    </row>
    <row r="3704" s="219" customFormat="1" ht="14.25" spans="1:7">
      <c r="A3704" s="226">
        <v>3700</v>
      </c>
      <c r="B3704" s="227" t="s">
        <v>26058</v>
      </c>
      <c r="C3704" s="11" t="s">
        <v>26059</v>
      </c>
      <c r="D3704" s="55">
        <v>5.2</v>
      </c>
      <c r="E3704" s="228">
        <v>80</v>
      </c>
      <c r="F3704" s="229">
        <f t="shared" si="57"/>
        <v>416</v>
      </c>
      <c r="G3704" s="230"/>
    </row>
    <row r="3705" s="219" customFormat="1" ht="14.25" spans="1:7">
      <c r="A3705" s="226">
        <v>3701</v>
      </c>
      <c r="B3705" s="227" t="s">
        <v>26060</v>
      </c>
      <c r="C3705" s="11" t="s">
        <v>26061</v>
      </c>
      <c r="D3705" s="55">
        <v>5.2</v>
      </c>
      <c r="E3705" s="228">
        <v>80</v>
      </c>
      <c r="F3705" s="229">
        <f t="shared" si="57"/>
        <v>416</v>
      </c>
      <c r="G3705" s="230"/>
    </row>
    <row r="3706" s="219" customFormat="1" ht="14.25" spans="1:7">
      <c r="A3706" s="226">
        <v>3702</v>
      </c>
      <c r="B3706" s="227" t="s">
        <v>26062</v>
      </c>
      <c r="C3706" s="11" t="s">
        <v>26063</v>
      </c>
      <c r="D3706" s="55">
        <v>5.2</v>
      </c>
      <c r="E3706" s="228">
        <v>80</v>
      </c>
      <c r="F3706" s="229">
        <f t="shared" si="57"/>
        <v>416</v>
      </c>
      <c r="G3706" s="230"/>
    </row>
    <row r="3707" s="219" customFormat="1" ht="14.25" spans="1:7">
      <c r="A3707" s="226">
        <v>3703</v>
      </c>
      <c r="B3707" s="227" t="s">
        <v>26064</v>
      </c>
      <c r="C3707" s="11" t="s">
        <v>26065</v>
      </c>
      <c r="D3707" s="55">
        <v>5.2</v>
      </c>
      <c r="E3707" s="228">
        <v>80</v>
      </c>
      <c r="F3707" s="229">
        <f t="shared" si="57"/>
        <v>416</v>
      </c>
      <c r="G3707" s="230"/>
    </row>
    <row r="3708" s="219" customFormat="1" ht="14.25" spans="1:7">
      <c r="A3708" s="226">
        <v>3704</v>
      </c>
      <c r="B3708" s="227" t="s">
        <v>26066</v>
      </c>
      <c r="C3708" s="11" t="s">
        <v>26067</v>
      </c>
      <c r="D3708" s="55">
        <v>5.2</v>
      </c>
      <c r="E3708" s="228">
        <v>80</v>
      </c>
      <c r="F3708" s="229">
        <f t="shared" si="57"/>
        <v>416</v>
      </c>
      <c r="G3708" s="230"/>
    </row>
    <row r="3709" s="219" customFormat="1" ht="14.25" spans="1:7">
      <c r="A3709" s="226">
        <v>3705</v>
      </c>
      <c r="B3709" s="227" t="s">
        <v>26068</v>
      </c>
      <c r="C3709" s="11" t="s">
        <v>26069</v>
      </c>
      <c r="D3709" s="55">
        <v>5.2</v>
      </c>
      <c r="E3709" s="228">
        <v>80</v>
      </c>
      <c r="F3709" s="229">
        <f t="shared" si="57"/>
        <v>416</v>
      </c>
      <c r="G3709" s="230"/>
    </row>
    <row r="3710" s="219" customFormat="1" ht="14.25" spans="1:7">
      <c r="A3710" s="226">
        <v>3706</v>
      </c>
      <c r="B3710" s="227" t="s">
        <v>26070</v>
      </c>
      <c r="C3710" s="11" t="s">
        <v>26071</v>
      </c>
      <c r="D3710" s="55">
        <v>5.2</v>
      </c>
      <c r="E3710" s="228">
        <v>80</v>
      </c>
      <c r="F3710" s="229">
        <f t="shared" si="57"/>
        <v>416</v>
      </c>
      <c r="G3710" s="230"/>
    </row>
    <row r="3711" s="219" customFormat="1" ht="14.25" spans="1:7">
      <c r="A3711" s="226">
        <v>3707</v>
      </c>
      <c r="B3711" s="227" t="s">
        <v>26072</v>
      </c>
      <c r="C3711" s="11" t="s">
        <v>26073</v>
      </c>
      <c r="D3711" s="55">
        <v>2.6</v>
      </c>
      <c r="E3711" s="228">
        <v>80</v>
      </c>
      <c r="F3711" s="229">
        <f t="shared" si="57"/>
        <v>208</v>
      </c>
      <c r="G3711" s="230"/>
    </row>
    <row r="3712" s="219" customFormat="1" ht="14.25" spans="1:7">
      <c r="A3712" s="226">
        <v>3708</v>
      </c>
      <c r="B3712" s="227" t="s">
        <v>26074</v>
      </c>
      <c r="C3712" s="11" t="s">
        <v>26075</v>
      </c>
      <c r="D3712" s="55">
        <v>5.2</v>
      </c>
      <c r="E3712" s="228">
        <v>80</v>
      </c>
      <c r="F3712" s="229">
        <f t="shared" si="57"/>
        <v>416</v>
      </c>
      <c r="G3712" s="230"/>
    </row>
    <row r="3713" s="219" customFormat="1" ht="14.25" spans="1:7">
      <c r="A3713" s="226">
        <v>3709</v>
      </c>
      <c r="B3713" s="227" t="s">
        <v>26076</v>
      </c>
      <c r="C3713" s="11" t="s">
        <v>26077</v>
      </c>
      <c r="D3713" s="55">
        <v>5.2</v>
      </c>
      <c r="E3713" s="228">
        <v>80</v>
      </c>
      <c r="F3713" s="229">
        <f t="shared" si="57"/>
        <v>416</v>
      </c>
      <c r="G3713" s="230"/>
    </row>
    <row r="3714" s="219" customFormat="1" ht="14.25" spans="1:7">
      <c r="A3714" s="226">
        <v>3710</v>
      </c>
      <c r="B3714" s="227" t="s">
        <v>26078</v>
      </c>
      <c r="C3714" s="11" t="s">
        <v>26079</v>
      </c>
      <c r="D3714" s="55">
        <v>4.8</v>
      </c>
      <c r="E3714" s="228">
        <v>80</v>
      </c>
      <c r="F3714" s="229">
        <f t="shared" si="57"/>
        <v>384</v>
      </c>
      <c r="G3714" s="230"/>
    </row>
    <row r="3715" s="219" customFormat="1" ht="14.25" spans="1:7">
      <c r="A3715" s="226">
        <v>3711</v>
      </c>
      <c r="B3715" s="227" t="s">
        <v>26080</v>
      </c>
      <c r="C3715" s="11" t="s">
        <v>26081</v>
      </c>
      <c r="D3715" s="55">
        <v>3.9</v>
      </c>
      <c r="E3715" s="228">
        <v>80</v>
      </c>
      <c r="F3715" s="229">
        <f t="shared" si="57"/>
        <v>312</v>
      </c>
      <c r="G3715" s="230"/>
    </row>
    <row r="3716" s="219" customFormat="1" ht="14.25" spans="1:7">
      <c r="A3716" s="226">
        <v>3712</v>
      </c>
      <c r="B3716" s="227" t="s">
        <v>26082</v>
      </c>
      <c r="C3716" s="11" t="s">
        <v>26083</v>
      </c>
      <c r="D3716" s="55">
        <v>3.9</v>
      </c>
      <c r="E3716" s="228">
        <v>80</v>
      </c>
      <c r="F3716" s="229">
        <f t="shared" si="57"/>
        <v>312</v>
      </c>
      <c r="G3716" s="230"/>
    </row>
    <row r="3717" s="219" customFormat="1" ht="14.25" spans="1:7">
      <c r="A3717" s="226">
        <v>3713</v>
      </c>
      <c r="B3717" s="227" t="s">
        <v>26084</v>
      </c>
      <c r="C3717" s="11" t="s">
        <v>26085</v>
      </c>
      <c r="D3717" s="55">
        <v>1.3</v>
      </c>
      <c r="E3717" s="228">
        <v>80</v>
      </c>
      <c r="F3717" s="229">
        <f t="shared" ref="F3717:F3780" si="58">D3717*E3717</f>
        <v>104</v>
      </c>
      <c r="G3717" s="230"/>
    </row>
    <row r="3718" s="219" customFormat="1" ht="14.25" spans="1:7">
      <c r="A3718" s="226">
        <v>3714</v>
      </c>
      <c r="B3718" s="227" t="s">
        <v>26086</v>
      </c>
      <c r="C3718" s="11" t="s">
        <v>26087</v>
      </c>
      <c r="D3718" s="55">
        <v>2.6</v>
      </c>
      <c r="E3718" s="228">
        <v>80</v>
      </c>
      <c r="F3718" s="229">
        <f t="shared" si="58"/>
        <v>208</v>
      </c>
      <c r="G3718" s="230"/>
    </row>
    <row r="3719" s="219" customFormat="1" ht="14.25" spans="1:7">
      <c r="A3719" s="226">
        <v>3715</v>
      </c>
      <c r="B3719" s="227" t="s">
        <v>26088</v>
      </c>
      <c r="C3719" s="11" t="s">
        <v>26089</v>
      </c>
      <c r="D3719" s="55">
        <v>5.2</v>
      </c>
      <c r="E3719" s="228">
        <v>80</v>
      </c>
      <c r="F3719" s="229">
        <f t="shared" si="58"/>
        <v>416</v>
      </c>
      <c r="G3719" s="230"/>
    </row>
    <row r="3720" s="219" customFormat="1" ht="14.25" spans="1:7">
      <c r="A3720" s="226">
        <v>3716</v>
      </c>
      <c r="B3720" s="227" t="s">
        <v>26090</v>
      </c>
      <c r="C3720" s="11" t="s">
        <v>26091</v>
      </c>
      <c r="D3720" s="55">
        <v>3.9</v>
      </c>
      <c r="E3720" s="228">
        <v>80</v>
      </c>
      <c r="F3720" s="229">
        <f t="shared" si="58"/>
        <v>312</v>
      </c>
      <c r="G3720" s="230"/>
    </row>
    <row r="3721" s="219" customFormat="1" ht="14.25" spans="1:7">
      <c r="A3721" s="226">
        <v>3717</v>
      </c>
      <c r="B3721" s="227" t="s">
        <v>26092</v>
      </c>
      <c r="C3721" s="11" t="s">
        <v>26093</v>
      </c>
      <c r="D3721" s="55">
        <v>5.2</v>
      </c>
      <c r="E3721" s="228">
        <v>80</v>
      </c>
      <c r="F3721" s="229">
        <f t="shared" si="58"/>
        <v>416</v>
      </c>
      <c r="G3721" s="230"/>
    </row>
    <row r="3722" s="219" customFormat="1" ht="14.25" spans="1:7">
      <c r="A3722" s="226">
        <v>3718</v>
      </c>
      <c r="B3722" s="227" t="s">
        <v>26094</v>
      </c>
      <c r="C3722" s="11" t="s">
        <v>16904</v>
      </c>
      <c r="D3722" s="55">
        <v>6.5</v>
      </c>
      <c r="E3722" s="228">
        <v>80</v>
      </c>
      <c r="F3722" s="229">
        <f t="shared" si="58"/>
        <v>520</v>
      </c>
      <c r="G3722" s="230"/>
    </row>
    <row r="3723" s="219" customFormat="1" ht="14.25" spans="1:7">
      <c r="A3723" s="226">
        <v>3719</v>
      </c>
      <c r="B3723" s="227" t="s">
        <v>26095</v>
      </c>
      <c r="C3723" s="11" t="s">
        <v>26096</v>
      </c>
      <c r="D3723" s="55">
        <v>5.2</v>
      </c>
      <c r="E3723" s="228">
        <v>80</v>
      </c>
      <c r="F3723" s="229">
        <f t="shared" si="58"/>
        <v>416</v>
      </c>
      <c r="G3723" s="230"/>
    </row>
    <row r="3724" s="219" customFormat="1" ht="14.25" spans="1:7">
      <c r="A3724" s="226">
        <v>3720</v>
      </c>
      <c r="B3724" s="227" t="s">
        <v>26097</v>
      </c>
      <c r="C3724" s="11" t="s">
        <v>7106</v>
      </c>
      <c r="D3724" s="55">
        <v>5</v>
      </c>
      <c r="E3724" s="228">
        <v>80</v>
      </c>
      <c r="F3724" s="229">
        <f t="shared" si="58"/>
        <v>400</v>
      </c>
      <c r="G3724" s="230"/>
    </row>
    <row r="3725" s="219" customFormat="1" ht="14.25" spans="1:7">
      <c r="A3725" s="226">
        <v>3721</v>
      </c>
      <c r="B3725" s="227" t="s">
        <v>26098</v>
      </c>
      <c r="C3725" s="11" t="s">
        <v>26099</v>
      </c>
      <c r="D3725" s="55">
        <v>4.7</v>
      </c>
      <c r="E3725" s="228">
        <v>80</v>
      </c>
      <c r="F3725" s="229">
        <f t="shared" si="58"/>
        <v>376</v>
      </c>
      <c r="G3725" s="230"/>
    </row>
    <row r="3726" s="219" customFormat="1" ht="14.25" spans="1:7">
      <c r="A3726" s="226">
        <v>3722</v>
      </c>
      <c r="B3726" s="227" t="s">
        <v>26100</v>
      </c>
      <c r="C3726" s="11" t="s">
        <v>26101</v>
      </c>
      <c r="D3726" s="55">
        <v>3.9</v>
      </c>
      <c r="E3726" s="228">
        <v>80</v>
      </c>
      <c r="F3726" s="229">
        <f t="shared" si="58"/>
        <v>312</v>
      </c>
      <c r="G3726" s="230"/>
    </row>
    <row r="3727" s="219" customFormat="1" ht="14.25" spans="1:7">
      <c r="A3727" s="226">
        <v>3723</v>
      </c>
      <c r="B3727" s="227" t="s">
        <v>26102</v>
      </c>
      <c r="C3727" s="11" t="s">
        <v>26103</v>
      </c>
      <c r="D3727" s="55">
        <v>3.9</v>
      </c>
      <c r="E3727" s="228">
        <v>80</v>
      </c>
      <c r="F3727" s="229">
        <f t="shared" si="58"/>
        <v>312</v>
      </c>
      <c r="G3727" s="230"/>
    </row>
    <row r="3728" s="219" customFormat="1" ht="14.25" spans="1:7">
      <c r="A3728" s="226">
        <v>3724</v>
      </c>
      <c r="B3728" s="227" t="s">
        <v>26104</v>
      </c>
      <c r="C3728" s="11" t="s">
        <v>26105</v>
      </c>
      <c r="D3728" s="55">
        <v>3.9</v>
      </c>
      <c r="E3728" s="228">
        <v>80</v>
      </c>
      <c r="F3728" s="229">
        <f t="shared" si="58"/>
        <v>312</v>
      </c>
      <c r="G3728" s="230"/>
    </row>
    <row r="3729" s="219" customFormat="1" ht="14.25" spans="1:7">
      <c r="A3729" s="226">
        <v>3725</v>
      </c>
      <c r="B3729" s="227" t="s">
        <v>26106</v>
      </c>
      <c r="C3729" s="11" t="s">
        <v>26107</v>
      </c>
      <c r="D3729" s="55">
        <v>3.9</v>
      </c>
      <c r="E3729" s="228">
        <v>80</v>
      </c>
      <c r="F3729" s="229">
        <f t="shared" si="58"/>
        <v>312</v>
      </c>
      <c r="G3729" s="230"/>
    </row>
    <row r="3730" s="219" customFormat="1" ht="14.25" spans="1:7">
      <c r="A3730" s="226">
        <v>3726</v>
      </c>
      <c r="B3730" s="227" t="s">
        <v>26108</v>
      </c>
      <c r="C3730" s="11" t="s">
        <v>26109</v>
      </c>
      <c r="D3730" s="55">
        <v>3.9</v>
      </c>
      <c r="E3730" s="228">
        <v>80</v>
      </c>
      <c r="F3730" s="229">
        <f t="shared" si="58"/>
        <v>312</v>
      </c>
      <c r="G3730" s="230"/>
    </row>
    <row r="3731" s="219" customFormat="1" ht="14.25" spans="1:7">
      <c r="A3731" s="226">
        <v>3727</v>
      </c>
      <c r="B3731" s="227" t="s">
        <v>26110</v>
      </c>
      <c r="C3731" s="11" t="s">
        <v>5735</v>
      </c>
      <c r="D3731" s="55">
        <v>3.9</v>
      </c>
      <c r="E3731" s="228">
        <v>80</v>
      </c>
      <c r="F3731" s="229">
        <f t="shared" si="58"/>
        <v>312</v>
      </c>
      <c r="G3731" s="230"/>
    </row>
    <row r="3732" s="219" customFormat="1" ht="14.25" spans="1:7">
      <c r="A3732" s="226">
        <v>3728</v>
      </c>
      <c r="B3732" s="227" t="s">
        <v>26111</v>
      </c>
      <c r="C3732" s="11" t="s">
        <v>26112</v>
      </c>
      <c r="D3732" s="55">
        <v>13.9</v>
      </c>
      <c r="E3732" s="228">
        <v>80</v>
      </c>
      <c r="F3732" s="229">
        <f t="shared" si="58"/>
        <v>1112</v>
      </c>
      <c r="G3732" s="230"/>
    </row>
    <row r="3733" s="219" customFormat="1" ht="14.25" spans="1:7">
      <c r="A3733" s="226">
        <v>3729</v>
      </c>
      <c r="B3733" s="227" t="s">
        <v>26113</v>
      </c>
      <c r="C3733" s="11" t="s">
        <v>26114</v>
      </c>
      <c r="D3733" s="55">
        <v>3.9</v>
      </c>
      <c r="E3733" s="228">
        <v>80</v>
      </c>
      <c r="F3733" s="229">
        <f t="shared" si="58"/>
        <v>312</v>
      </c>
      <c r="G3733" s="230"/>
    </row>
    <row r="3734" s="219" customFormat="1" ht="14.25" spans="1:7">
      <c r="A3734" s="226">
        <v>3730</v>
      </c>
      <c r="B3734" s="227" t="s">
        <v>26115</v>
      </c>
      <c r="C3734" s="11" t="s">
        <v>26116</v>
      </c>
      <c r="D3734" s="55">
        <v>3.9</v>
      </c>
      <c r="E3734" s="228">
        <v>80</v>
      </c>
      <c r="F3734" s="229">
        <f t="shared" si="58"/>
        <v>312</v>
      </c>
      <c r="G3734" s="230"/>
    </row>
    <row r="3735" s="219" customFormat="1" ht="14.25" spans="1:7">
      <c r="A3735" s="226">
        <v>3731</v>
      </c>
      <c r="B3735" s="227" t="s">
        <v>26117</v>
      </c>
      <c r="C3735" s="11" t="s">
        <v>26118</v>
      </c>
      <c r="D3735" s="55">
        <v>3.9</v>
      </c>
      <c r="E3735" s="228">
        <v>80</v>
      </c>
      <c r="F3735" s="229">
        <f t="shared" si="58"/>
        <v>312</v>
      </c>
      <c r="G3735" s="230"/>
    </row>
    <row r="3736" s="219" customFormat="1" ht="14.25" spans="1:7">
      <c r="A3736" s="226">
        <v>3732</v>
      </c>
      <c r="B3736" s="227" t="s">
        <v>26119</v>
      </c>
      <c r="C3736" s="11" t="s">
        <v>26120</v>
      </c>
      <c r="D3736" s="55">
        <v>3</v>
      </c>
      <c r="E3736" s="228">
        <v>80</v>
      </c>
      <c r="F3736" s="229">
        <f t="shared" si="58"/>
        <v>240</v>
      </c>
      <c r="G3736" s="230"/>
    </row>
    <row r="3737" s="219" customFormat="1" ht="14.25" spans="1:7">
      <c r="A3737" s="226">
        <v>3733</v>
      </c>
      <c r="B3737" s="227" t="s">
        <v>26121</v>
      </c>
      <c r="C3737" s="11" t="s">
        <v>26122</v>
      </c>
      <c r="D3737" s="55">
        <v>2.6</v>
      </c>
      <c r="E3737" s="228">
        <v>80</v>
      </c>
      <c r="F3737" s="229">
        <f t="shared" si="58"/>
        <v>208</v>
      </c>
      <c r="G3737" s="230"/>
    </row>
    <row r="3738" s="219" customFormat="1" ht="14.25" spans="1:7">
      <c r="A3738" s="226">
        <v>3734</v>
      </c>
      <c r="B3738" s="227" t="s">
        <v>26123</v>
      </c>
      <c r="C3738" s="11" t="s">
        <v>26124</v>
      </c>
      <c r="D3738" s="55">
        <v>2.6</v>
      </c>
      <c r="E3738" s="228">
        <v>80</v>
      </c>
      <c r="F3738" s="229">
        <f t="shared" si="58"/>
        <v>208</v>
      </c>
      <c r="G3738" s="230"/>
    </row>
    <row r="3739" s="219" customFormat="1" ht="14.25" spans="1:7">
      <c r="A3739" s="226">
        <v>3735</v>
      </c>
      <c r="B3739" s="227" t="s">
        <v>26125</v>
      </c>
      <c r="C3739" s="11" t="s">
        <v>6398</v>
      </c>
      <c r="D3739" s="55">
        <v>2.6</v>
      </c>
      <c r="E3739" s="228">
        <v>80</v>
      </c>
      <c r="F3739" s="229">
        <f t="shared" si="58"/>
        <v>208</v>
      </c>
      <c r="G3739" s="230"/>
    </row>
    <row r="3740" s="219" customFormat="1" ht="14.25" spans="1:7">
      <c r="A3740" s="226">
        <v>3736</v>
      </c>
      <c r="B3740" s="227" t="s">
        <v>26126</v>
      </c>
      <c r="C3740" s="11" t="s">
        <v>26127</v>
      </c>
      <c r="D3740" s="55">
        <v>5.6</v>
      </c>
      <c r="E3740" s="228">
        <v>80</v>
      </c>
      <c r="F3740" s="229">
        <f t="shared" si="58"/>
        <v>448</v>
      </c>
      <c r="G3740" s="230"/>
    </row>
    <row r="3741" s="219" customFormat="1" ht="14.25" spans="1:7">
      <c r="A3741" s="226">
        <v>3737</v>
      </c>
      <c r="B3741" s="227" t="s">
        <v>26128</v>
      </c>
      <c r="C3741" s="11" t="s">
        <v>26129</v>
      </c>
      <c r="D3741" s="55">
        <v>1.3</v>
      </c>
      <c r="E3741" s="228">
        <v>80</v>
      </c>
      <c r="F3741" s="229">
        <f t="shared" si="58"/>
        <v>104</v>
      </c>
      <c r="G3741" s="230"/>
    </row>
    <row r="3742" s="219" customFormat="1" ht="14.25" spans="1:7">
      <c r="A3742" s="226">
        <v>3738</v>
      </c>
      <c r="B3742" s="227" t="s">
        <v>26130</v>
      </c>
      <c r="C3742" s="11" t="s">
        <v>25870</v>
      </c>
      <c r="D3742" s="55">
        <v>2.6</v>
      </c>
      <c r="E3742" s="228">
        <v>80</v>
      </c>
      <c r="F3742" s="229">
        <f t="shared" si="58"/>
        <v>208</v>
      </c>
      <c r="G3742" s="230"/>
    </row>
    <row r="3743" s="219" customFormat="1" ht="14.25" spans="1:7">
      <c r="A3743" s="226">
        <v>3739</v>
      </c>
      <c r="B3743" s="227" t="s">
        <v>26131</v>
      </c>
      <c r="C3743" s="11" t="s">
        <v>26132</v>
      </c>
      <c r="D3743" s="55">
        <v>3.9</v>
      </c>
      <c r="E3743" s="228">
        <v>80</v>
      </c>
      <c r="F3743" s="229">
        <f t="shared" si="58"/>
        <v>312</v>
      </c>
      <c r="G3743" s="230"/>
    </row>
    <row r="3744" s="219" customFormat="1" ht="14.25" spans="1:7">
      <c r="A3744" s="226">
        <v>3740</v>
      </c>
      <c r="B3744" s="227" t="s">
        <v>26133</v>
      </c>
      <c r="C3744" s="11" t="s">
        <v>26134</v>
      </c>
      <c r="D3744" s="55">
        <v>4.7</v>
      </c>
      <c r="E3744" s="228">
        <v>80</v>
      </c>
      <c r="F3744" s="229">
        <f t="shared" si="58"/>
        <v>376</v>
      </c>
      <c r="G3744" s="230"/>
    </row>
    <row r="3745" s="219" customFormat="1" ht="14.25" spans="1:7">
      <c r="A3745" s="226">
        <v>3741</v>
      </c>
      <c r="B3745" s="227" t="s">
        <v>26135</v>
      </c>
      <c r="C3745" s="11" t="s">
        <v>26136</v>
      </c>
      <c r="D3745" s="55">
        <v>5.2</v>
      </c>
      <c r="E3745" s="228">
        <v>80</v>
      </c>
      <c r="F3745" s="229">
        <f t="shared" si="58"/>
        <v>416</v>
      </c>
      <c r="G3745" s="230"/>
    </row>
    <row r="3746" s="219" customFormat="1" ht="14.25" spans="1:7">
      <c r="A3746" s="226">
        <v>3742</v>
      </c>
      <c r="B3746" s="227" t="s">
        <v>26137</v>
      </c>
      <c r="C3746" s="11" t="s">
        <v>26138</v>
      </c>
      <c r="D3746" s="55">
        <v>2.6</v>
      </c>
      <c r="E3746" s="228">
        <v>80</v>
      </c>
      <c r="F3746" s="229">
        <f t="shared" si="58"/>
        <v>208</v>
      </c>
      <c r="G3746" s="230"/>
    </row>
    <row r="3747" s="219" customFormat="1" ht="14.25" spans="1:7">
      <c r="A3747" s="226">
        <v>3743</v>
      </c>
      <c r="B3747" s="227" t="s">
        <v>26139</v>
      </c>
      <c r="C3747" s="11" t="s">
        <v>26140</v>
      </c>
      <c r="D3747" s="55">
        <v>6.5</v>
      </c>
      <c r="E3747" s="228">
        <v>80</v>
      </c>
      <c r="F3747" s="229">
        <f t="shared" si="58"/>
        <v>520</v>
      </c>
      <c r="G3747" s="230"/>
    </row>
    <row r="3748" s="219" customFormat="1" ht="14.25" spans="1:7">
      <c r="A3748" s="226">
        <v>3744</v>
      </c>
      <c r="B3748" s="227" t="s">
        <v>26141</v>
      </c>
      <c r="C3748" s="11" t="s">
        <v>26142</v>
      </c>
      <c r="D3748" s="55">
        <v>2.6</v>
      </c>
      <c r="E3748" s="228">
        <v>80</v>
      </c>
      <c r="F3748" s="229">
        <f t="shared" si="58"/>
        <v>208</v>
      </c>
      <c r="G3748" s="230"/>
    </row>
    <row r="3749" s="219" customFormat="1" ht="14.25" spans="1:7">
      <c r="A3749" s="226">
        <v>3745</v>
      </c>
      <c r="B3749" s="227" t="s">
        <v>26143</v>
      </c>
      <c r="C3749" s="11" t="s">
        <v>26144</v>
      </c>
      <c r="D3749" s="55">
        <v>1.3</v>
      </c>
      <c r="E3749" s="228">
        <v>80</v>
      </c>
      <c r="F3749" s="229">
        <f t="shared" si="58"/>
        <v>104</v>
      </c>
      <c r="G3749" s="230"/>
    </row>
    <row r="3750" s="219" customFormat="1" ht="14.25" spans="1:7">
      <c r="A3750" s="226">
        <v>3746</v>
      </c>
      <c r="B3750" s="227" t="s">
        <v>26145</v>
      </c>
      <c r="C3750" s="11" t="s">
        <v>26146</v>
      </c>
      <c r="D3750" s="55">
        <v>2.6</v>
      </c>
      <c r="E3750" s="228">
        <v>80</v>
      </c>
      <c r="F3750" s="229">
        <f t="shared" si="58"/>
        <v>208</v>
      </c>
      <c r="G3750" s="230"/>
    </row>
    <row r="3751" s="219" customFormat="1" ht="14.25" spans="1:7">
      <c r="A3751" s="226">
        <v>3747</v>
      </c>
      <c r="B3751" s="227" t="s">
        <v>26147</v>
      </c>
      <c r="C3751" s="11" t="s">
        <v>26148</v>
      </c>
      <c r="D3751" s="55">
        <v>11</v>
      </c>
      <c r="E3751" s="228">
        <v>80</v>
      </c>
      <c r="F3751" s="229">
        <f t="shared" si="58"/>
        <v>880</v>
      </c>
      <c r="G3751" s="230"/>
    </row>
    <row r="3752" s="219" customFormat="1" ht="14.25" spans="1:7">
      <c r="A3752" s="226">
        <v>3748</v>
      </c>
      <c r="B3752" s="227" t="s">
        <v>26149</v>
      </c>
      <c r="C3752" s="11" t="s">
        <v>26150</v>
      </c>
      <c r="D3752" s="55">
        <v>9.23</v>
      </c>
      <c r="E3752" s="228">
        <v>80</v>
      </c>
      <c r="F3752" s="229">
        <f t="shared" si="58"/>
        <v>738.4</v>
      </c>
      <c r="G3752" s="230"/>
    </row>
    <row r="3753" s="219" customFormat="1" ht="14.25" spans="1:7">
      <c r="A3753" s="226">
        <v>3749</v>
      </c>
      <c r="B3753" s="227" t="s">
        <v>26151</v>
      </c>
      <c r="C3753" s="11" t="s">
        <v>26152</v>
      </c>
      <c r="D3753" s="55">
        <v>9.23</v>
      </c>
      <c r="E3753" s="228">
        <v>80</v>
      </c>
      <c r="F3753" s="229">
        <f t="shared" si="58"/>
        <v>738.4</v>
      </c>
      <c r="G3753" s="230"/>
    </row>
    <row r="3754" s="219" customFormat="1" ht="14.25" spans="1:7">
      <c r="A3754" s="226">
        <v>3750</v>
      </c>
      <c r="B3754" s="227" t="s">
        <v>26153</v>
      </c>
      <c r="C3754" s="11" t="s">
        <v>26154</v>
      </c>
      <c r="D3754" s="55">
        <v>9.27</v>
      </c>
      <c r="E3754" s="228">
        <v>80</v>
      </c>
      <c r="F3754" s="229">
        <f t="shared" si="58"/>
        <v>741.6</v>
      </c>
      <c r="G3754" s="230"/>
    </row>
    <row r="3755" s="219" customFormat="1" ht="14.25" spans="1:7">
      <c r="A3755" s="226">
        <v>3751</v>
      </c>
      <c r="B3755" s="227" t="s">
        <v>26155</v>
      </c>
      <c r="C3755" s="11" t="s">
        <v>26156</v>
      </c>
      <c r="D3755" s="55">
        <v>9.23</v>
      </c>
      <c r="E3755" s="228">
        <v>80</v>
      </c>
      <c r="F3755" s="229">
        <f t="shared" si="58"/>
        <v>738.4</v>
      </c>
      <c r="G3755" s="230"/>
    </row>
    <row r="3756" s="219" customFormat="1" ht="14.25" spans="1:7">
      <c r="A3756" s="226">
        <v>3752</v>
      </c>
      <c r="B3756" s="227" t="s">
        <v>26157</v>
      </c>
      <c r="C3756" s="11" t="s">
        <v>26158</v>
      </c>
      <c r="D3756" s="55">
        <v>7.3</v>
      </c>
      <c r="E3756" s="228">
        <v>80</v>
      </c>
      <c r="F3756" s="229">
        <f t="shared" si="58"/>
        <v>584</v>
      </c>
      <c r="G3756" s="230"/>
    </row>
    <row r="3757" s="219" customFormat="1" ht="14.25" spans="1:7">
      <c r="A3757" s="226">
        <v>3753</v>
      </c>
      <c r="B3757" s="227" t="s">
        <v>26159</v>
      </c>
      <c r="C3757" s="11" t="s">
        <v>26160</v>
      </c>
      <c r="D3757" s="55">
        <v>7</v>
      </c>
      <c r="E3757" s="228">
        <v>80</v>
      </c>
      <c r="F3757" s="229">
        <f t="shared" si="58"/>
        <v>560</v>
      </c>
      <c r="G3757" s="230"/>
    </row>
    <row r="3758" s="219" customFormat="1" ht="14.25" spans="1:7">
      <c r="A3758" s="226">
        <v>3754</v>
      </c>
      <c r="B3758" s="227" t="s">
        <v>26161</v>
      </c>
      <c r="C3758" s="11" t="s">
        <v>26162</v>
      </c>
      <c r="D3758" s="55">
        <v>7.5</v>
      </c>
      <c r="E3758" s="228">
        <v>80</v>
      </c>
      <c r="F3758" s="229">
        <f t="shared" si="58"/>
        <v>600</v>
      </c>
      <c r="G3758" s="230"/>
    </row>
    <row r="3759" s="219" customFormat="1" ht="14.25" spans="1:7">
      <c r="A3759" s="226">
        <v>3755</v>
      </c>
      <c r="B3759" s="227" t="s">
        <v>26163</v>
      </c>
      <c r="C3759" s="11" t="s">
        <v>21640</v>
      </c>
      <c r="D3759" s="55">
        <v>6.2</v>
      </c>
      <c r="E3759" s="228">
        <v>80</v>
      </c>
      <c r="F3759" s="229">
        <f t="shared" si="58"/>
        <v>496</v>
      </c>
      <c r="G3759" s="230"/>
    </row>
    <row r="3760" s="219" customFormat="1" ht="14.25" spans="1:7">
      <c r="A3760" s="226">
        <v>3756</v>
      </c>
      <c r="B3760" s="227" t="s">
        <v>26164</v>
      </c>
      <c r="C3760" s="11" t="s">
        <v>26165</v>
      </c>
      <c r="D3760" s="55">
        <v>6.2</v>
      </c>
      <c r="E3760" s="228">
        <v>80</v>
      </c>
      <c r="F3760" s="229">
        <f t="shared" si="58"/>
        <v>496</v>
      </c>
      <c r="G3760" s="230"/>
    </row>
    <row r="3761" s="219" customFormat="1" ht="14.25" spans="1:7">
      <c r="A3761" s="226">
        <v>3757</v>
      </c>
      <c r="B3761" s="227" t="s">
        <v>26166</v>
      </c>
      <c r="C3761" s="11" t="s">
        <v>26167</v>
      </c>
      <c r="D3761" s="55">
        <v>6.2</v>
      </c>
      <c r="E3761" s="228">
        <v>80</v>
      </c>
      <c r="F3761" s="229">
        <f t="shared" si="58"/>
        <v>496</v>
      </c>
      <c r="G3761" s="230"/>
    </row>
    <row r="3762" s="219" customFormat="1" ht="14.25" spans="1:7">
      <c r="A3762" s="226">
        <v>3758</v>
      </c>
      <c r="B3762" s="227" t="s">
        <v>26168</v>
      </c>
      <c r="C3762" s="11" t="s">
        <v>26169</v>
      </c>
      <c r="D3762" s="55">
        <v>6.2</v>
      </c>
      <c r="E3762" s="228">
        <v>80</v>
      </c>
      <c r="F3762" s="229">
        <f t="shared" si="58"/>
        <v>496</v>
      </c>
      <c r="G3762" s="230"/>
    </row>
    <row r="3763" s="219" customFormat="1" ht="14.25" spans="1:7">
      <c r="A3763" s="226">
        <v>3759</v>
      </c>
      <c r="B3763" s="227" t="s">
        <v>26170</v>
      </c>
      <c r="C3763" s="11" t="s">
        <v>26171</v>
      </c>
      <c r="D3763" s="55">
        <v>6</v>
      </c>
      <c r="E3763" s="228">
        <v>80</v>
      </c>
      <c r="F3763" s="229">
        <f t="shared" si="58"/>
        <v>480</v>
      </c>
      <c r="G3763" s="230"/>
    </row>
    <row r="3764" s="219" customFormat="1" ht="14.25" spans="1:7">
      <c r="A3764" s="226">
        <v>3760</v>
      </c>
      <c r="B3764" s="227" t="s">
        <v>26172</v>
      </c>
      <c r="C3764" s="11" t="s">
        <v>26173</v>
      </c>
      <c r="D3764" s="55">
        <v>6</v>
      </c>
      <c r="E3764" s="228">
        <v>80</v>
      </c>
      <c r="F3764" s="229">
        <f t="shared" si="58"/>
        <v>480</v>
      </c>
      <c r="G3764" s="230"/>
    </row>
    <row r="3765" s="219" customFormat="1" ht="14.25" spans="1:7">
      <c r="A3765" s="226">
        <v>3761</v>
      </c>
      <c r="B3765" s="227" t="s">
        <v>26174</v>
      </c>
      <c r="C3765" s="11" t="s">
        <v>7762</v>
      </c>
      <c r="D3765" s="55">
        <v>6</v>
      </c>
      <c r="E3765" s="228">
        <v>80</v>
      </c>
      <c r="F3765" s="229">
        <f t="shared" si="58"/>
        <v>480</v>
      </c>
      <c r="G3765" s="230"/>
    </row>
    <row r="3766" s="219" customFormat="1" ht="14.25" spans="1:7">
      <c r="A3766" s="226">
        <v>3762</v>
      </c>
      <c r="B3766" s="227" t="s">
        <v>26175</v>
      </c>
      <c r="C3766" s="11" t="s">
        <v>26176</v>
      </c>
      <c r="D3766" s="55">
        <v>12.3</v>
      </c>
      <c r="E3766" s="228">
        <v>80</v>
      </c>
      <c r="F3766" s="229">
        <f t="shared" si="58"/>
        <v>984</v>
      </c>
      <c r="G3766" s="230"/>
    </row>
    <row r="3767" s="219" customFormat="1" ht="14.25" spans="1:7">
      <c r="A3767" s="226">
        <v>3763</v>
      </c>
      <c r="B3767" s="227" t="s">
        <v>26177</v>
      </c>
      <c r="C3767" s="11" t="s">
        <v>26178</v>
      </c>
      <c r="D3767" s="55">
        <v>6.15</v>
      </c>
      <c r="E3767" s="228">
        <v>80</v>
      </c>
      <c r="F3767" s="229">
        <f t="shared" si="58"/>
        <v>492</v>
      </c>
      <c r="G3767" s="230"/>
    </row>
    <row r="3768" s="219" customFormat="1" ht="14.25" spans="1:7">
      <c r="A3768" s="226">
        <v>3764</v>
      </c>
      <c r="B3768" s="227" t="s">
        <v>26179</v>
      </c>
      <c r="C3768" s="11" t="s">
        <v>26180</v>
      </c>
      <c r="D3768" s="55">
        <v>7.14</v>
      </c>
      <c r="E3768" s="228">
        <v>80</v>
      </c>
      <c r="F3768" s="229">
        <f t="shared" si="58"/>
        <v>571.2</v>
      </c>
      <c r="G3768" s="230"/>
    </row>
    <row r="3769" s="219" customFormat="1" ht="14.25" spans="1:7">
      <c r="A3769" s="226">
        <v>3765</v>
      </c>
      <c r="B3769" s="227" t="s">
        <v>26181</v>
      </c>
      <c r="C3769" s="11" t="s">
        <v>13712</v>
      </c>
      <c r="D3769" s="55">
        <v>6.15</v>
      </c>
      <c r="E3769" s="228">
        <v>80</v>
      </c>
      <c r="F3769" s="229">
        <f t="shared" si="58"/>
        <v>492</v>
      </c>
      <c r="G3769" s="230"/>
    </row>
    <row r="3770" s="219" customFormat="1" ht="14.25" spans="1:7">
      <c r="A3770" s="226">
        <v>3766</v>
      </c>
      <c r="B3770" s="227" t="s">
        <v>26182</v>
      </c>
      <c r="C3770" s="11" t="s">
        <v>26183</v>
      </c>
      <c r="D3770" s="55">
        <v>6.15</v>
      </c>
      <c r="E3770" s="228">
        <v>80</v>
      </c>
      <c r="F3770" s="229">
        <f t="shared" si="58"/>
        <v>492</v>
      </c>
      <c r="G3770" s="230"/>
    </row>
    <row r="3771" s="219" customFormat="1" ht="14.25" spans="1:7">
      <c r="A3771" s="226">
        <v>3767</v>
      </c>
      <c r="B3771" s="227" t="s">
        <v>26184</v>
      </c>
      <c r="C3771" s="11" t="s">
        <v>26185</v>
      </c>
      <c r="D3771" s="55">
        <v>6.15</v>
      </c>
      <c r="E3771" s="228">
        <v>80</v>
      </c>
      <c r="F3771" s="229">
        <f t="shared" si="58"/>
        <v>492</v>
      </c>
      <c r="G3771" s="230"/>
    </row>
    <row r="3772" s="219" customFormat="1" ht="14.25" spans="1:7">
      <c r="A3772" s="226">
        <v>3768</v>
      </c>
      <c r="B3772" s="227" t="s">
        <v>26186</v>
      </c>
      <c r="C3772" s="11" t="s">
        <v>26187</v>
      </c>
      <c r="D3772" s="55">
        <v>6.15</v>
      </c>
      <c r="E3772" s="228">
        <v>80</v>
      </c>
      <c r="F3772" s="229">
        <f t="shared" si="58"/>
        <v>492</v>
      </c>
      <c r="G3772" s="230"/>
    </row>
    <row r="3773" s="219" customFormat="1" ht="14.25" spans="1:7">
      <c r="A3773" s="226">
        <v>3769</v>
      </c>
      <c r="B3773" s="227" t="s">
        <v>26188</v>
      </c>
      <c r="C3773" s="11" t="s">
        <v>26189</v>
      </c>
      <c r="D3773" s="55">
        <v>6</v>
      </c>
      <c r="E3773" s="228">
        <v>80</v>
      </c>
      <c r="F3773" s="229">
        <f t="shared" si="58"/>
        <v>480</v>
      </c>
      <c r="G3773" s="230"/>
    </row>
    <row r="3774" s="219" customFormat="1" ht="14.25" spans="1:7">
      <c r="A3774" s="226">
        <v>3770</v>
      </c>
      <c r="B3774" s="227" t="s">
        <v>26190</v>
      </c>
      <c r="C3774" s="11" t="s">
        <v>26191</v>
      </c>
      <c r="D3774" s="55">
        <v>5.75</v>
      </c>
      <c r="E3774" s="228">
        <v>80</v>
      </c>
      <c r="F3774" s="229">
        <f t="shared" si="58"/>
        <v>460</v>
      </c>
      <c r="G3774" s="230"/>
    </row>
    <row r="3775" s="219" customFormat="1" ht="14.25" spans="1:7">
      <c r="A3775" s="226">
        <v>3771</v>
      </c>
      <c r="B3775" s="227" t="s">
        <v>26192</v>
      </c>
      <c r="C3775" s="11" t="s">
        <v>26193</v>
      </c>
      <c r="D3775" s="55">
        <v>6.78</v>
      </c>
      <c r="E3775" s="228">
        <v>80</v>
      </c>
      <c r="F3775" s="229">
        <f t="shared" si="58"/>
        <v>542.4</v>
      </c>
      <c r="G3775" s="230"/>
    </row>
    <row r="3776" s="219" customFormat="1" ht="14.25" spans="1:7">
      <c r="A3776" s="226">
        <v>3772</v>
      </c>
      <c r="B3776" s="227" t="s">
        <v>26194</v>
      </c>
      <c r="C3776" s="11" t="s">
        <v>26195</v>
      </c>
      <c r="D3776" s="55">
        <v>6.15</v>
      </c>
      <c r="E3776" s="228">
        <v>80</v>
      </c>
      <c r="F3776" s="229">
        <f t="shared" si="58"/>
        <v>492</v>
      </c>
      <c r="G3776" s="230"/>
    </row>
    <row r="3777" s="219" customFormat="1" ht="14.25" spans="1:7">
      <c r="A3777" s="226">
        <v>3773</v>
      </c>
      <c r="B3777" s="227" t="s">
        <v>26196</v>
      </c>
      <c r="C3777" s="11" t="s">
        <v>26197</v>
      </c>
      <c r="D3777" s="55">
        <v>6.15</v>
      </c>
      <c r="E3777" s="228">
        <v>80</v>
      </c>
      <c r="F3777" s="229">
        <f t="shared" si="58"/>
        <v>492</v>
      </c>
      <c r="G3777" s="230"/>
    </row>
    <row r="3778" s="219" customFormat="1" ht="14.25" spans="1:7">
      <c r="A3778" s="226">
        <v>3774</v>
      </c>
      <c r="B3778" s="227" t="s">
        <v>26198</v>
      </c>
      <c r="C3778" s="11" t="s">
        <v>26199</v>
      </c>
      <c r="D3778" s="55">
        <v>6.15</v>
      </c>
      <c r="E3778" s="228">
        <v>80</v>
      </c>
      <c r="F3778" s="229">
        <f t="shared" si="58"/>
        <v>492</v>
      </c>
      <c r="G3778" s="230"/>
    </row>
    <row r="3779" s="219" customFormat="1" ht="14.25" spans="1:7">
      <c r="A3779" s="226">
        <v>3775</v>
      </c>
      <c r="B3779" s="227" t="s">
        <v>26200</v>
      </c>
      <c r="C3779" s="11" t="s">
        <v>26201</v>
      </c>
      <c r="D3779" s="55">
        <v>6.15</v>
      </c>
      <c r="E3779" s="228">
        <v>80</v>
      </c>
      <c r="F3779" s="229">
        <f t="shared" si="58"/>
        <v>492</v>
      </c>
      <c r="G3779" s="230"/>
    </row>
    <row r="3780" s="219" customFormat="1" ht="14.25" spans="1:7">
      <c r="A3780" s="226">
        <v>3776</v>
      </c>
      <c r="B3780" s="227" t="s">
        <v>26202</v>
      </c>
      <c r="C3780" s="11" t="s">
        <v>26203</v>
      </c>
      <c r="D3780" s="55">
        <v>6.15</v>
      </c>
      <c r="E3780" s="228">
        <v>80</v>
      </c>
      <c r="F3780" s="229">
        <f t="shared" si="58"/>
        <v>492</v>
      </c>
      <c r="G3780" s="230"/>
    </row>
    <row r="3781" s="219" customFormat="1" ht="14.25" spans="1:7">
      <c r="A3781" s="226">
        <v>3777</v>
      </c>
      <c r="B3781" s="227" t="s">
        <v>26204</v>
      </c>
      <c r="C3781" s="11" t="s">
        <v>26205</v>
      </c>
      <c r="D3781" s="55">
        <v>6.15</v>
      </c>
      <c r="E3781" s="228">
        <v>80</v>
      </c>
      <c r="F3781" s="229">
        <f t="shared" ref="F3781:F3844" si="59">D3781*E3781</f>
        <v>492</v>
      </c>
      <c r="G3781" s="230"/>
    </row>
    <row r="3782" s="219" customFormat="1" ht="14.25" spans="1:7">
      <c r="A3782" s="226">
        <v>3778</v>
      </c>
      <c r="B3782" s="227" t="s">
        <v>26206</v>
      </c>
      <c r="C3782" s="11" t="s">
        <v>26207</v>
      </c>
      <c r="D3782" s="55">
        <v>6.15</v>
      </c>
      <c r="E3782" s="228">
        <v>80</v>
      </c>
      <c r="F3782" s="229">
        <f t="shared" si="59"/>
        <v>492</v>
      </c>
      <c r="G3782" s="230"/>
    </row>
    <row r="3783" s="219" customFormat="1" ht="14.25" spans="1:7">
      <c r="A3783" s="226">
        <v>3779</v>
      </c>
      <c r="B3783" s="227" t="s">
        <v>26208</v>
      </c>
      <c r="C3783" s="11" t="s">
        <v>26209</v>
      </c>
      <c r="D3783" s="55">
        <v>6.15</v>
      </c>
      <c r="E3783" s="228">
        <v>80</v>
      </c>
      <c r="F3783" s="229">
        <f t="shared" si="59"/>
        <v>492</v>
      </c>
      <c r="G3783" s="230"/>
    </row>
    <row r="3784" s="219" customFormat="1" ht="14.25" spans="1:7">
      <c r="A3784" s="226">
        <v>3780</v>
      </c>
      <c r="B3784" s="227" t="s">
        <v>26210</v>
      </c>
      <c r="C3784" s="11" t="s">
        <v>26211</v>
      </c>
      <c r="D3784" s="55">
        <v>6.15</v>
      </c>
      <c r="E3784" s="228">
        <v>80</v>
      </c>
      <c r="F3784" s="229">
        <f t="shared" si="59"/>
        <v>492</v>
      </c>
      <c r="G3784" s="230"/>
    </row>
    <row r="3785" s="219" customFormat="1" ht="14.25" spans="1:7">
      <c r="A3785" s="226">
        <v>3781</v>
      </c>
      <c r="B3785" s="227" t="s">
        <v>26212</v>
      </c>
      <c r="C3785" s="11" t="s">
        <v>26213</v>
      </c>
      <c r="D3785" s="55">
        <v>6</v>
      </c>
      <c r="E3785" s="228">
        <v>80</v>
      </c>
      <c r="F3785" s="229">
        <f t="shared" si="59"/>
        <v>480</v>
      </c>
      <c r="G3785" s="230"/>
    </row>
    <row r="3786" s="219" customFormat="1" ht="14.25" spans="1:7">
      <c r="A3786" s="226">
        <v>3782</v>
      </c>
      <c r="B3786" s="227" t="s">
        <v>26214</v>
      </c>
      <c r="C3786" s="11" t="s">
        <v>26215</v>
      </c>
      <c r="D3786" s="55">
        <v>6.15</v>
      </c>
      <c r="E3786" s="228">
        <v>80</v>
      </c>
      <c r="F3786" s="229">
        <f t="shared" si="59"/>
        <v>492</v>
      </c>
      <c r="G3786" s="230"/>
    </row>
    <row r="3787" s="219" customFormat="1" ht="14.25" spans="1:7">
      <c r="A3787" s="226">
        <v>3783</v>
      </c>
      <c r="B3787" s="227" t="s">
        <v>26216</v>
      </c>
      <c r="C3787" s="11" t="s">
        <v>26217</v>
      </c>
      <c r="D3787" s="55">
        <v>6.15</v>
      </c>
      <c r="E3787" s="228">
        <v>80</v>
      </c>
      <c r="F3787" s="229">
        <f t="shared" si="59"/>
        <v>492</v>
      </c>
      <c r="G3787" s="230"/>
    </row>
    <row r="3788" s="219" customFormat="1" ht="14.25" spans="1:7">
      <c r="A3788" s="226">
        <v>3784</v>
      </c>
      <c r="B3788" s="227" t="s">
        <v>26218</v>
      </c>
      <c r="C3788" s="11" t="s">
        <v>26219</v>
      </c>
      <c r="D3788" s="55">
        <v>6.15</v>
      </c>
      <c r="E3788" s="228">
        <v>80</v>
      </c>
      <c r="F3788" s="229">
        <f t="shared" si="59"/>
        <v>492</v>
      </c>
      <c r="G3788" s="230"/>
    </row>
    <row r="3789" s="219" customFormat="1" ht="14.25" spans="1:7">
      <c r="A3789" s="226">
        <v>3785</v>
      </c>
      <c r="B3789" s="227" t="s">
        <v>26220</v>
      </c>
      <c r="C3789" s="11" t="s">
        <v>26221</v>
      </c>
      <c r="D3789" s="55">
        <v>6.15</v>
      </c>
      <c r="E3789" s="228">
        <v>80</v>
      </c>
      <c r="F3789" s="229">
        <f t="shared" si="59"/>
        <v>492</v>
      </c>
      <c r="G3789" s="230"/>
    </row>
    <row r="3790" s="219" customFormat="1" ht="14.25" spans="1:7">
      <c r="A3790" s="226">
        <v>3786</v>
      </c>
      <c r="B3790" s="227" t="s">
        <v>26222</v>
      </c>
      <c r="C3790" s="11" t="s">
        <v>26223</v>
      </c>
      <c r="D3790" s="55">
        <v>7.69</v>
      </c>
      <c r="E3790" s="228">
        <v>80</v>
      </c>
      <c r="F3790" s="229">
        <f t="shared" si="59"/>
        <v>615.2</v>
      </c>
      <c r="G3790" s="230"/>
    </row>
    <row r="3791" s="219" customFormat="1" ht="14.25" spans="1:7">
      <c r="A3791" s="226">
        <v>3787</v>
      </c>
      <c r="B3791" s="227" t="s">
        <v>26224</v>
      </c>
      <c r="C3791" s="11" t="s">
        <v>26225</v>
      </c>
      <c r="D3791" s="55">
        <v>6.15</v>
      </c>
      <c r="E3791" s="228">
        <v>80</v>
      </c>
      <c r="F3791" s="229">
        <f t="shared" si="59"/>
        <v>492</v>
      </c>
      <c r="G3791" s="230"/>
    </row>
    <row r="3792" s="219" customFormat="1" ht="14.25" spans="1:7">
      <c r="A3792" s="226">
        <v>3788</v>
      </c>
      <c r="B3792" s="227" t="s">
        <v>26226</v>
      </c>
      <c r="C3792" s="11" t="s">
        <v>26227</v>
      </c>
      <c r="D3792" s="55">
        <v>6.15</v>
      </c>
      <c r="E3792" s="228">
        <v>80</v>
      </c>
      <c r="F3792" s="229">
        <f t="shared" si="59"/>
        <v>492</v>
      </c>
      <c r="G3792" s="230"/>
    </row>
    <row r="3793" s="219" customFormat="1" ht="14.25" spans="1:7">
      <c r="A3793" s="226">
        <v>3789</v>
      </c>
      <c r="B3793" s="227" t="s">
        <v>26228</v>
      </c>
      <c r="C3793" s="11" t="s">
        <v>26229</v>
      </c>
      <c r="D3793" s="55">
        <v>6.15</v>
      </c>
      <c r="E3793" s="228">
        <v>80</v>
      </c>
      <c r="F3793" s="229">
        <f t="shared" si="59"/>
        <v>492</v>
      </c>
      <c r="G3793" s="230"/>
    </row>
    <row r="3794" s="219" customFormat="1" ht="14.25" spans="1:7">
      <c r="A3794" s="226">
        <v>3790</v>
      </c>
      <c r="B3794" s="227" t="s">
        <v>26230</v>
      </c>
      <c r="C3794" s="11" t="s">
        <v>26231</v>
      </c>
      <c r="D3794" s="55">
        <v>6.15</v>
      </c>
      <c r="E3794" s="228">
        <v>80</v>
      </c>
      <c r="F3794" s="229">
        <f t="shared" si="59"/>
        <v>492</v>
      </c>
      <c r="G3794" s="230"/>
    </row>
    <row r="3795" s="219" customFormat="1" ht="14.25" spans="1:7">
      <c r="A3795" s="226">
        <v>3791</v>
      </c>
      <c r="B3795" s="227" t="s">
        <v>26232</v>
      </c>
      <c r="C3795" s="11" t="s">
        <v>26233</v>
      </c>
      <c r="D3795" s="55">
        <v>6.15</v>
      </c>
      <c r="E3795" s="228">
        <v>80</v>
      </c>
      <c r="F3795" s="229">
        <f t="shared" si="59"/>
        <v>492</v>
      </c>
      <c r="G3795" s="230"/>
    </row>
    <row r="3796" s="219" customFormat="1" ht="14.25" spans="1:7">
      <c r="A3796" s="226">
        <v>3792</v>
      </c>
      <c r="B3796" s="227" t="s">
        <v>26234</v>
      </c>
      <c r="C3796" s="11" t="s">
        <v>26235</v>
      </c>
      <c r="D3796" s="55">
        <v>6</v>
      </c>
      <c r="E3796" s="228">
        <v>80</v>
      </c>
      <c r="F3796" s="229">
        <f t="shared" si="59"/>
        <v>480</v>
      </c>
      <c r="G3796" s="230"/>
    </row>
    <row r="3797" s="219" customFormat="1" ht="14.25" spans="1:7">
      <c r="A3797" s="226">
        <v>3793</v>
      </c>
      <c r="B3797" s="227" t="s">
        <v>26236</v>
      </c>
      <c r="C3797" s="11" t="s">
        <v>26237</v>
      </c>
      <c r="D3797" s="55">
        <v>6</v>
      </c>
      <c r="E3797" s="228">
        <v>80</v>
      </c>
      <c r="F3797" s="229">
        <f t="shared" si="59"/>
        <v>480</v>
      </c>
      <c r="G3797" s="230"/>
    </row>
    <row r="3798" s="219" customFormat="1" ht="14.25" spans="1:7">
      <c r="A3798" s="226">
        <v>3794</v>
      </c>
      <c r="B3798" s="227" t="s">
        <v>26238</v>
      </c>
      <c r="C3798" s="11" t="s">
        <v>26239</v>
      </c>
      <c r="D3798" s="55">
        <v>5.85</v>
      </c>
      <c r="E3798" s="228">
        <v>80</v>
      </c>
      <c r="F3798" s="229">
        <f t="shared" si="59"/>
        <v>468</v>
      </c>
      <c r="G3798" s="230"/>
    </row>
    <row r="3799" s="219" customFormat="1" ht="14.25" spans="1:7">
      <c r="A3799" s="226">
        <v>3795</v>
      </c>
      <c r="B3799" s="227" t="s">
        <v>26240</v>
      </c>
      <c r="C3799" s="11" t="s">
        <v>26241</v>
      </c>
      <c r="D3799" s="55">
        <v>7.39</v>
      </c>
      <c r="E3799" s="228">
        <v>80</v>
      </c>
      <c r="F3799" s="229">
        <f t="shared" si="59"/>
        <v>591.2</v>
      </c>
      <c r="G3799" s="230"/>
    </row>
    <row r="3800" s="219" customFormat="1" ht="14.25" spans="1:7">
      <c r="A3800" s="226">
        <v>3796</v>
      </c>
      <c r="B3800" s="227" t="s">
        <v>26242</v>
      </c>
      <c r="C3800" s="11" t="s">
        <v>26243</v>
      </c>
      <c r="D3800" s="55">
        <v>7.65</v>
      </c>
      <c r="E3800" s="228">
        <v>80</v>
      </c>
      <c r="F3800" s="229">
        <f t="shared" si="59"/>
        <v>612</v>
      </c>
      <c r="G3800" s="230"/>
    </row>
    <row r="3801" s="219" customFormat="1" ht="14.25" spans="1:7">
      <c r="A3801" s="226">
        <v>3797</v>
      </c>
      <c r="B3801" s="227" t="s">
        <v>26244</v>
      </c>
      <c r="C3801" s="11" t="s">
        <v>26245</v>
      </c>
      <c r="D3801" s="55">
        <v>5.55</v>
      </c>
      <c r="E3801" s="228">
        <v>80</v>
      </c>
      <c r="F3801" s="229">
        <f t="shared" si="59"/>
        <v>444</v>
      </c>
      <c r="G3801" s="230"/>
    </row>
    <row r="3802" s="219" customFormat="1" ht="14.25" spans="1:7">
      <c r="A3802" s="226">
        <v>3798</v>
      </c>
      <c r="B3802" s="227" t="s">
        <v>26246</v>
      </c>
      <c r="C3802" s="11" t="s">
        <v>26247</v>
      </c>
      <c r="D3802" s="55">
        <v>5.31</v>
      </c>
      <c r="E3802" s="228">
        <v>80</v>
      </c>
      <c r="F3802" s="229">
        <f t="shared" si="59"/>
        <v>424.8</v>
      </c>
      <c r="G3802" s="230"/>
    </row>
    <row r="3803" s="219" customFormat="1" ht="14.25" spans="1:7">
      <c r="A3803" s="226">
        <v>3799</v>
      </c>
      <c r="B3803" s="227" t="s">
        <v>26248</v>
      </c>
      <c r="C3803" s="11" t="s">
        <v>26249</v>
      </c>
      <c r="D3803" s="55">
        <v>4.46</v>
      </c>
      <c r="E3803" s="228">
        <v>80</v>
      </c>
      <c r="F3803" s="229">
        <f t="shared" si="59"/>
        <v>356.8</v>
      </c>
      <c r="G3803" s="230"/>
    </row>
    <row r="3804" s="219" customFormat="1" ht="14.25" spans="1:7">
      <c r="A3804" s="226">
        <v>3800</v>
      </c>
      <c r="B3804" s="227" t="s">
        <v>26250</v>
      </c>
      <c r="C3804" s="11" t="s">
        <v>26251</v>
      </c>
      <c r="D3804" s="55">
        <v>4.71</v>
      </c>
      <c r="E3804" s="228">
        <v>80</v>
      </c>
      <c r="F3804" s="229">
        <f t="shared" si="59"/>
        <v>376.8</v>
      </c>
      <c r="G3804" s="230"/>
    </row>
    <row r="3805" s="219" customFormat="1" ht="14.25" spans="1:7">
      <c r="A3805" s="226">
        <v>3801</v>
      </c>
      <c r="B3805" s="227" t="s">
        <v>26252</v>
      </c>
      <c r="C3805" s="11" t="s">
        <v>19419</v>
      </c>
      <c r="D3805" s="55">
        <v>4.31</v>
      </c>
      <c r="E3805" s="228">
        <v>80</v>
      </c>
      <c r="F3805" s="229">
        <f t="shared" si="59"/>
        <v>344.8</v>
      </c>
      <c r="G3805" s="230"/>
    </row>
    <row r="3806" s="219" customFormat="1" ht="14.25" spans="1:7">
      <c r="A3806" s="226">
        <v>3802</v>
      </c>
      <c r="B3806" s="227" t="s">
        <v>26253</v>
      </c>
      <c r="C3806" s="11" t="s">
        <v>26254</v>
      </c>
      <c r="D3806" s="55">
        <v>4.46</v>
      </c>
      <c r="E3806" s="228">
        <v>80</v>
      </c>
      <c r="F3806" s="229">
        <f t="shared" si="59"/>
        <v>356.8</v>
      </c>
      <c r="G3806" s="230"/>
    </row>
    <row r="3807" s="219" customFormat="1" ht="14.25" spans="1:7">
      <c r="A3807" s="226">
        <v>3803</v>
      </c>
      <c r="B3807" s="227" t="s">
        <v>26255</v>
      </c>
      <c r="C3807" s="11" t="s">
        <v>26256</v>
      </c>
      <c r="D3807" s="55">
        <v>4.31</v>
      </c>
      <c r="E3807" s="228">
        <v>80</v>
      </c>
      <c r="F3807" s="229">
        <f t="shared" si="59"/>
        <v>344.8</v>
      </c>
      <c r="G3807" s="230"/>
    </row>
    <row r="3808" s="219" customFormat="1" ht="14.25" spans="1:7">
      <c r="A3808" s="226">
        <v>3804</v>
      </c>
      <c r="B3808" s="227" t="s">
        <v>26257</v>
      </c>
      <c r="C3808" s="11" t="s">
        <v>26258</v>
      </c>
      <c r="D3808" s="55">
        <v>4.31</v>
      </c>
      <c r="E3808" s="228">
        <v>80</v>
      </c>
      <c r="F3808" s="229">
        <f t="shared" si="59"/>
        <v>344.8</v>
      </c>
      <c r="G3808" s="230"/>
    </row>
    <row r="3809" s="219" customFormat="1" ht="14.25" spans="1:7">
      <c r="A3809" s="226">
        <v>3805</v>
      </c>
      <c r="B3809" s="227" t="s">
        <v>26259</v>
      </c>
      <c r="C3809" s="11" t="s">
        <v>26260</v>
      </c>
      <c r="D3809" s="55">
        <v>4.61</v>
      </c>
      <c r="E3809" s="228">
        <v>80</v>
      </c>
      <c r="F3809" s="229">
        <f t="shared" si="59"/>
        <v>368.8</v>
      </c>
      <c r="G3809" s="230"/>
    </row>
    <row r="3810" s="219" customFormat="1" ht="14.25" spans="1:7">
      <c r="A3810" s="226">
        <v>3806</v>
      </c>
      <c r="B3810" s="227" t="s">
        <v>26261</v>
      </c>
      <c r="C3810" s="11" t="s">
        <v>26262</v>
      </c>
      <c r="D3810" s="55">
        <v>4.61</v>
      </c>
      <c r="E3810" s="228">
        <v>80</v>
      </c>
      <c r="F3810" s="229">
        <f t="shared" si="59"/>
        <v>368.8</v>
      </c>
      <c r="G3810" s="230"/>
    </row>
    <row r="3811" s="219" customFormat="1" ht="14.25" spans="1:7">
      <c r="A3811" s="226">
        <v>3807</v>
      </c>
      <c r="B3811" s="227" t="s">
        <v>26263</v>
      </c>
      <c r="C3811" s="11" t="s">
        <v>26264</v>
      </c>
      <c r="D3811" s="55">
        <v>4.61</v>
      </c>
      <c r="E3811" s="228">
        <v>80</v>
      </c>
      <c r="F3811" s="229">
        <f t="shared" si="59"/>
        <v>368.8</v>
      </c>
      <c r="G3811" s="230"/>
    </row>
    <row r="3812" s="219" customFormat="1" ht="14.25" spans="1:7">
      <c r="A3812" s="226">
        <v>3808</v>
      </c>
      <c r="B3812" s="227" t="s">
        <v>26265</v>
      </c>
      <c r="C3812" s="11" t="s">
        <v>26266</v>
      </c>
      <c r="D3812" s="55">
        <v>4.61</v>
      </c>
      <c r="E3812" s="228">
        <v>80</v>
      </c>
      <c r="F3812" s="229">
        <f t="shared" si="59"/>
        <v>368.8</v>
      </c>
      <c r="G3812" s="230"/>
    </row>
    <row r="3813" s="219" customFormat="1" ht="14.25" spans="1:7">
      <c r="A3813" s="226">
        <v>3809</v>
      </c>
      <c r="B3813" s="227" t="s">
        <v>26267</v>
      </c>
      <c r="C3813" s="11" t="s">
        <v>26268</v>
      </c>
      <c r="D3813" s="55">
        <v>4.61</v>
      </c>
      <c r="E3813" s="228">
        <v>80</v>
      </c>
      <c r="F3813" s="229">
        <f t="shared" si="59"/>
        <v>368.8</v>
      </c>
      <c r="G3813" s="230"/>
    </row>
    <row r="3814" s="219" customFormat="1" ht="14.25" spans="1:7">
      <c r="A3814" s="226">
        <v>3810</v>
      </c>
      <c r="B3814" s="227" t="s">
        <v>26269</v>
      </c>
      <c r="C3814" s="11" t="s">
        <v>26270</v>
      </c>
      <c r="D3814" s="55">
        <v>4.21</v>
      </c>
      <c r="E3814" s="228">
        <v>80</v>
      </c>
      <c r="F3814" s="229">
        <f t="shared" si="59"/>
        <v>336.8</v>
      </c>
      <c r="G3814" s="230"/>
    </row>
    <row r="3815" s="219" customFormat="1" ht="14.25" spans="1:7">
      <c r="A3815" s="226">
        <v>3811</v>
      </c>
      <c r="B3815" s="227" t="s">
        <v>26271</v>
      </c>
      <c r="C3815" s="11" t="s">
        <v>26272</v>
      </c>
      <c r="D3815" s="55">
        <v>4.61</v>
      </c>
      <c r="E3815" s="228">
        <v>80</v>
      </c>
      <c r="F3815" s="229">
        <f t="shared" si="59"/>
        <v>368.8</v>
      </c>
      <c r="G3815" s="230"/>
    </row>
    <row r="3816" s="219" customFormat="1" ht="14.25" spans="1:7">
      <c r="A3816" s="226">
        <v>3812</v>
      </c>
      <c r="B3816" s="227" t="s">
        <v>26273</v>
      </c>
      <c r="C3816" s="11" t="s">
        <v>26274</v>
      </c>
      <c r="D3816" s="55">
        <v>4.61</v>
      </c>
      <c r="E3816" s="228">
        <v>80</v>
      </c>
      <c r="F3816" s="229">
        <f t="shared" si="59"/>
        <v>368.8</v>
      </c>
      <c r="G3816" s="230"/>
    </row>
    <row r="3817" s="219" customFormat="1" ht="14.25" spans="1:7">
      <c r="A3817" s="226">
        <v>3813</v>
      </c>
      <c r="B3817" s="227" t="s">
        <v>26275</v>
      </c>
      <c r="C3817" s="11" t="s">
        <v>26276</v>
      </c>
      <c r="D3817" s="55">
        <v>4.61</v>
      </c>
      <c r="E3817" s="228">
        <v>80</v>
      </c>
      <c r="F3817" s="229">
        <f t="shared" si="59"/>
        <v>368.8</v>
      </c>
      <c r="G3817" s="230"/>
    </row>
    <row r="3818" s="219" customFormat="1" ht="14.25" spans="1:7">
      <c r="A3818" s="226">
        <v>3814</v>
      </c>
      <c r="B3818" s="227" t="s">
        <v>26277</v>
      </c>
      <c r="C3818" s="11" t="s">
        <v>26278</v>
      </c>
      <c r="D3818" s="55">
        <v>4.61</v>
      </c>
      <c r="E3818" s="228">
        <v>80</v>
      </c>
      <c r="F3818" s="229">
        <f t="shared" si="59"/>
        <v>368.8</v>
      </c>
      <c r="G3818" s="230"/>
    </row>
    <row r="3819" s="219" customFormat="1" ht="14.25" spans="1:7">
      <c r="A3819" s="226">
        <v>3815</v>
      </c>
      <c r="B3819" s="227" t="s">
        <v>26279</v>
      </c>
      <c r="C3819" s="11" t="s">
        <v>26280</v>
      </c>
      <c r="D3819" s="55">
        <v>4.61</v>
      </c>
      <c r="E3819" s="228">
        <v>80</v>
      </c>
      <c r="F3819" s="229">
        <f t="shared" si="59"/>
        <v>368.8</v>
      </c>
      <c r="G3819" s="230"/>
    </row>
    <row r="3820" s="219" customFormat="1" ht="14.25" spans="1:7">
      <c r="A3820" s="226">
        <v>3816</v>
      </c>
      <c r="B3820" s="227" t="s">
        <v>26281</v>
      </c>
      <c r="C3820" s="11" t="s">
        <v>26282</v>
      </c>
      <c r="D3820" s="55">
        <v>4.61</v>
      </c>
      <c r="E3820" s="228">
        <v>80</v>
      </c>
      <c r="F3820" s="229">
        <f t="shared" si="59"/>
        <v>368.8</v>
      </c>
      <c r="G3820" s="230"/>
    </row>
    <row r="3821" s="219" customFormat="1" ht="14.25" spans="1:7">
      <c r="A3821" s="226">
        <v>3817</v>
      </c>
      <c r="B3821" s="227" t="s">
        <v>26283</v>
      </c>
      <c r="C3821" s="11" t="s">
        <v>24452</v>
      </c>
      <c r="D3821" s="55">
        <v>4.61</v>
      </c>
      <c r="E3821" s="228">
        <v>80</v>
      </c>
      <c r="F3821" s="229">
        <f t="shared" si="59"/>
        <v>368.8</v>
      </c>
      <c r="G3821" s="230"/>
    </row>
    <row r="3822" s="219" customFormat="1" ht="14.25" spans="1:7">
      <c r="A3822" s="226">
        <v>3818</v>
      </c>
      <c r="B3822" s="227" t="s">
        <v>26284</v>
      </c>
      <c r="C3822" s="11" t="s">
        <v>26285</v>
      </c>
      <c r="D3822" s="55">
        <v>4.61</v>
      </c>
      <c r="E3822" s="228">
        <v>80</v>
      </c>
      <c r="F3822" s="229">
        <f t="shared" si="59"/>
        <v>368.8</v>
      </c>
      <c r="G3822" s="230"/>
    </row>
    <row r="3823" s="219" customFormat="1" ht="14.25" spans="1:7">
      <c r="A3823" s="226">
        <v>3819</v>
      </c>
      <c r="B3823" s="227" t="s">
        <v>26286</v>
      </c>
      <c r="C3823" s="11" t="s">
        <v>26287</v>
      </c>
      <c r="D3823" s="55">
        <v>3.9</v>
      </c>
      <c r="E3823" s="228">
        <v>80</v>
      </c>
      <c r="F3823" s="229">
        <f t="shared" si="59"/>
        <v>312</v>
      </c>
      <c r="G3823" s="230"/>
    </row>
    <row r="3824" s="219" customFormat="1" ht="14.25" spans="1:7">
      <c r="A3824" s="226">
        <v>3820</v>
      </c>
      <c r="B3824" s="227" t="s">
        <v>26288</v>
      </c>
      <c r="C3824" s="11" t="s">
        <v>26289</v>
      </c>
      <c r="D3824" s="55">
        <v>3.07</v>
      </c>
      <c r="E3824" s="228">
        <v>80</v>
      </c>
      <c r="F3824" s="229">
        <f t="shared" si="59"/>
        <v>245.6</v>
      </c>
      <c r="G3824" s="230"/>
    </row>
    <row r="3825" s="219" customFormat="1" ht="14.25" spans="1:7">
      <c r="A3825" s="226">
        <v>3821</v>
      </c>
      <c r="B3825" s="227" t="s">
        <v>26290</v>
      </c>
      <c r="C3825" s="11" t="s">
        <v>26291</v>
      </c>
      <c r="D3825" s="55">
        <v>3.07</v>
      </c>
      <c r="E3825" s="228">
        <v>80</v>
      </c>
      <c r="F3825" s="229">
        <f t="shared" si="59"/>
        <v>245.6</v>
      </c>
      <c r="G3825" s="230"/>
    </row>
    <row r="3826" s="219" customFormat="1" ht="14.25" spans="1:7">
      <c r="A3826" s="226">
        <v>3822</v>
      </c>
      <c r="B3826" s="227" t="s">
        <v>26292</v>
      </c>
      <c r="C3826" s="11" t="s">
        <v>26293</v>
      </c>
      <c r="D3826" s="55">
        <v>3.07</v>
      </c>
      <c r="E3826" s="228">
        <v>80</v>
      </c>
      <c r="F3826" s="229">
        <f t="shared" si="59"/>
        <v>245.6</v>
      </c>
      <c r="G3826" s="230"/>
    </row>
    <row r="3827" s="219" customFormat="1" ht="14.25" spans="1:7">
      <c r="A3827" s="226">
        <v>3823</v>
      </c>
      <c r="B3827" s="227" t="s">
        <v>26294</v>
      </c>
      <c r="C3827" s="11" t="s">
        <v>26295</v>
      </c>
      <c r="D3827" s="55">
        <v>3.07</v>
      </c>
      <c r="E3827" s="228">
        <v>80</v>
      </c>
      <c r="F3827" s="229">
        <f t="shared" si="59"/>
        <v>245.6</v>
      </c>
      <c r="G3827" s="230"/>
    </row>
    <row r="3828" s="219" customFormat="1" ht="14.25" spans="1:7">
      <c r="A3828" s="226">
        <v>3824</v>
      </c>
      <c r="B3828" s="227" t="s">
        <v>26296</v>
      </c>
      <c r="C3828" s="11" t="s">
        <v>26297</v>
      </c>
      <c r="D3828" s="55">
        <v>3.07</v>
      </c>
      <c r="E3828" s="228">
        <v>80</v>
      </c>
      <c r="F3828" s="229">
        <f t="shared" si="59"/>
        <v>245.6</v>
      </c>
      <c r="G3828" s="230"/>
    </row>
    <row r="3829" s="219" customFormat="1" ht="14.25" spans="1:7">
      <c r="A3829" s="226">
        <v>3825</v>
      </c>
      <c r="B3829" s="227" t="s">
        <v>26298</v>
      </c>
      <c r="C3829" s="11" t="s">
        <v>26299</v>
      </c>
      <c r="D3829" s="55">
        <v>3.07</v>
      </c>
      <c r="E3829" s="228">
        <v>80</v>
      </c>
      <c r="F3829" s="229">
        <f t="shared" si="59"/>
        <v>245.6</v>
      </c>
      <c r="G3829" s="230"/>
    </row>
    <row r="3830" s="219" customFormat="1" ht="14.25" spans="1:7">
      <c r="A3830" s="226">
        <v>3826</v>
      </c>
      <c r="B3830" s="227" t="s">
        <v>26300</v>
      </c>
      <c r="C3830" s="11" t="s">
        <v>26301</v>
      </c>
      <c r="D3830" s="55">
        <v>3.07</v>
      </c>
      <c r="E3830" s="228">
        <v>80</v>
      </c>
      <c r="F3830" s="229">
        <f t="shared" si="59"/>
        <v>245.6</v>
      </c>
      <c r="G3830" s="230"/>
    </row>
    <row r="3831" s="219" customFormat="1" ht="14.25" spans="1:7">
      <c r="A3831" s="226">
        <v>3827</v>
      </c>
      <c r="B3831" s="227" t="s">
        <v>26302</v>
      </c>
      <c r="C3831" s="11" t="s">
        <v>18841</v>
      </c>
      <c r="D3831" s="55">
        <v>3.07</v>
      </c>
      <c r="E3831" s="228">
        <v>80</v>
      </c>
      <c r="F3831" s="229">
        <f t="shared" si="59"/>
        <v>245.6</v>
      </c>
      <c r="G3831" s="230"/>
    </row>
    <row r="3832" s="219" customFormat="1" ht="14.25" spans="1:7">
      <c r="A3832" s="226">
        <v>3828</v>
      </c>
      <c r="B3832" s="227" t="s">
        <v>26303</v>
      </c>
      <c r="C3832" s="11" t="s">
        <v>26304</v>
      </c>
      <c r="D3832" s="55">
        <v>1.54</v>
      </c>
      <c r="E3832" s="228">
        <v>80</v>
      </c>
      <c r="F3832" s="229">
        <f t="shared" si="59"/>
        <v>123.2</v>
      </c>
      <c r="G3832" s="230"/>
    </row>
    <row r="3833" s="219" customFormat="1" ht="14.25" spans="1:7">
      <c r="A3833" s="226">
        <v>3829</v>
      </c>
      <c r="B3833" s="227" t="s">
        <v>26305</v>
      </c>
      <c r="C3833" s="11" t="s">
        <v>26306</v>
      </c>
      <c r="D3833" s="55">
        <v>5.5</v>
      </c>
      <c r="E3833" s="228">
        <v>80</v>
      </c>
      <c r="F3833" s="229">
        <f t="shared" si="59"/>
        <v>440</v>
      </c>
      <c r="G3833" s="230"/>
    </row>
    <row r="3834" s="219" customFormat="1" ht="14.25" spans="1:7">
      <c r="A3834" s="226">
        <v>3830</v>
      </c>
      <c r="B3834" s="227" t="s">
        <v>26307</v>
      </c>
      <c r="C3834" s="11" t="s">
        <v>26225</v>
      </c>
      <c r="D3834" s="55">
        <v>1.54</v>
      </c>
      <c r="E3834" s="228">
        <v>80</v>
      </c>
      <c r="F3834" s="229">
        <f t="shared" si="59"/>
        <v>123.2</v>
      </c>
      <c r="G3834" s="230"/>
    </row>
    <row r="3835" s="219" customFormat="1" ht="14.25" spans="1:7">
      <c r="A3835" s="226">
        <v>3831</v>
      </c>
      <c r="B3835" s="227" t="s">
        <v>26308</v>
      </c>
      <c r="C3835" s="11" t="s">
        <v>26309</v>
      </c>
      <c r="D3835" s="55">
        <v>1.54</v>
      </c>
      <c r="E3835" s="228">
        <v>80</v>
      </c>
      <c r="F3835" s="229">
        <f t="shared" si="59"/>
        <v>123.2</v>
      </c>
      <c r="G3835" s="230"/>
    </row>
    <row r="3836" s="219" customFormat="1" ht="14.25" spans="1:7">
      <c r="A3836" s="226">
        <v>3832</v>
      </c>
      <c r="B3836" s="227" t="s">
        <v>26310</v>
      </c>
      <c r="C3836" s="11" t="s">
        <v>26311</v>
      </c>
      <c r="D3836" s="55">
        <v>1.12</v>
      </c>
      <c r="E3836" s="228">
        <v>80</v>
      </c>
      <c r="F3836" s="229">
        <f t="shared" si="59"/>
        <v>89.6</v>
      </c>
      <c r="G3836" s="230"/>
    </row>
    <row r="3837" s="219" customFormat="1" ht="14.25" spans="1:7">
      <c r="A3837" s="226">
        <v>3833</v>
      </c>
      <c r="B3837" s="227" t="s">
        <v>26312</v>
      </c>
      <c r="C3837" s="11" t="s">
        <v>26313</v>
      </c>
      <c r="D3837" s="55">
        <v>1.12</v>
      </c>
      <c r="E3837" s="228">
        <v>80</v>
      </c>
      <c r="F3837" s="229">
        <f t="shared" si="59"/>
        <v>89.6</v>
      </c>
      <c r="G3837" s="230"/>
    </row>
    <row r="3838" s="219" customFormat="1" ht="14.25" spans="1:7">
      <c r="A3838" s="226">
        <v>3834</v>
      </c>
      <c r="B3838" s="227" t="s">
        <v>26314</v>
      </c>
      <c r="C3838" s="11" t="s">
        <v>26315</v>
      </c>
      <c r="D3838" s="55">
        <v>1.12</v>
      </c>
      <c r="E3838" s="228">
        <v>80</v>
      </c>
      <c r="F3838" s="229">
        <f t="shared" si="59"/>
        <v>89.6</v>
      </c>
      <c r="G3838" s="230"/>
    </row>
    <row r="3839" s="219" customFormat="1" ht="14.25" spans="1:7">
      <c r="A3839" s="226">
        <v>3835</v>
      </c>
      <c r="B3839" s="227" t="s">
        <v>26316</v>
      </c>
      <c r="C3839" s="11" t="s">
        <v>26317</v>
      </c>
      <c r="D3839" s="55">
        <v>1.52</v>
      </c>
      <c r="E3839" s="228">
        <v>80</v>
      </c>
      <c r="F3839" s="229">
        <f t="shared" si="59"/>
        <v>121.6</v>
      </c>
      <c r="G3839" s="230"/>
    </row>
    <row r="3840" s="219" customFormat="1" ht="14.25" spans="1:7">
      <c r="A3840" s="226">
        <v>3836</v>
      </c>
      <c r="B3840" s="227" t="s">
        <v>26318</v>
      </c>
      <c r="C3840" s="11" t="s">
        <v>26319</v>
      </c>
      <c r="D3840" s="55">
        <v>1.24</v>
      </c>
      <c r="E3840" s="228">
        <v>80</v>
      </c>
      <c r="F3840" s="229">
        <f t="shared" si="59"/>
        <v>99.2</v>
      </c>
      <c r="G3840" s="230"/>
    </row>
    <row r="3841" s="219" customFormat="1" ht="14.25" spans="1:7">
      <c r="A3841" s="226">
        <v>3837</v>
      </c>
      <c r="B3841" s="227" t="s">
        <v>26320</v>
      </c>
      <c r="C3841" s="11" t="s">
        <v>26321</v>
      </c>
      <c r="D3841" s="55">
        <v>1.94</v>
      </c>
      <c r="E3841" s="228">
        <v>80</v>
      </c>
      <c r="F3841" s="229">
        <f t="shared" si="59"/>
        <v>155.2</v>
      </c>
      <c r="G3841" s="230"/>
    </row>
    <row r="3842" s="219" customFormat="1" ht="14.25" spans="1:7">
      <c r="A3842" s="226">
        <v>3838</v>
      </c>
      <c r="B3842" s="227" t="s">
        <v>26322</v>
      </c>
      <c r="C3842" s="11" t="s">
        <v>26323</v>
      </c>
      <c r="D3842" s="55">
        <v>2.24</v>
      </c>
      <c r="E3842" s="228">
        <v>80</v>
      </c>
      <c r="F3842" s="229">
        <f t="shared" si="59"/>
        <v>179.2</v>
      </c>
      <c r="G3842" s="230"/>
    </row>
    <row r="3843" s="219" customFormat="1" ht="14.25" spans="1:7">
      <c r="A3843" s="226">
        <v>3839</v>
      </c>
      <c r="B3843" s="227" t="s">
        <v>26324</v>
      </c>
      <c r="C3843" s="11" t="s">
        <v>26325</v>
      </c>
      <c r="D3843" s="55">
        <v>2.4</v>
      </c>
      <c r="E3843" s="228">
        <v>80</v>
      </c>
      <c r="F3843" s="229">
        <f t="shared" si="59"/>
        <v>192</v>
      </c>
      <c r="G3843" s="230"/>
    </row>
    <row r="3844" s="219" customFormat="1" ht="14.25" spans="1:7">
      <c r="A3844" s="226">
        <v>3840</v>
      </c>
      <c r="B3844" s="227" t="s">
        <v>26326</v>
      </c>
      <c r="C3844" s="11" t="s">
        <v>26327</v>
      </c>
      <c r="D3844" s="55">
        <v>2.24</v>
      </c>
      <c r="E3844" s="228">
        <v>80</v>
      </c>
      <c r="F3844" s="229">
        <f t="shared" si="59"/>
        <v>179.2</v>
      </c>
      <c r="G3844" s="230"/>
    </row>
    <row r="3845" s="219" customFormat="1" ht="14.25" spans="1:7">
      <c r="A3845" s="226">
        <v>3841</v>
      </c>
      <c r="B3845" s="227" t="s">
        <v>26328</v>
      </c>
      <c r="C3845" s="11" t="s">
        <v>26329</v>
      </c>
      <c r="D3845" s="55">
        <v>2.24</v>
      </c>
      <c r="E3845" s="228">
        <v>80</v>
      </c>
      <c r="F3845" s="229">
        <f t="shared" ref="F3845:F3908" si="60">D3845*E3845</f>
        <v>179.2</v>
      </c>
      <c r="G3845" s="230"/>
    </row>
    <row r="3846" s="219" customFormat="1" ht="14.25" spans="1:7">
      <c r="A3846" s="226">
        <v>3842</v>
      </c>
      <c r="B3846" s="227" t="s">
        <v>26330</v>
      </c>
      <c r="C3846" s="11" t="s">
        <v>26331</v>
      </c>
      <c r="D3846" s="55">
        <v>2.24</v>
      </c>
      <c r="E3846" s="228">
        <v>80</v>
      </c>
      <c r="F3846" s="229">
        <f t="shared" si="60"/>
        <v>179.2</v>
      </c>
      <c r="G3846" s="230"/>
    </row>
    <row r="3847" s="219" customFormat="1" ht="14.25" spans="1:7">
      <c r="A3847" s="226">
        <v>3843</v>
      </c>
      <c r="B3847" s="227" t="s">
        <v>26332</v>
      </c>
      <c r="C3847" s="11" t="s">
        <v>26333</v>
      </c>
      <c r="D3847" s="55">
        <v>3.36</v>
      </c>
      <c r="E3847" s="228">
        <v>80</v>
      </c>
      <c r="F3847" s="229">
        <f t="shared" si="60"/>
        <v>268.8</v>
      </c>
      <c r="G3847" s="230"/>
    </row>
    <row r="3848" s="219" customFormat="1" ht="14.25" spans="1:7">
      <c r="A3848" s="226">
        <v>3844</v>
      </c>
      <c r="B3848" s="227" t="s">
        <v>26334</v>
      </c>
      <c r="C3848" s="11" t="s">
        <v>26335</v>
      </c>
      <c r="D3848" s="55">
        <v>3.06</v>
      </c>
      <c r="E3848" s="228">
        <v>80</v>
      </c>
      <c r="F3848" s="229">
        <f t="shared" si="60"/>
        <v>244.8</v>
      </c>
      <c r="G3848" s="230"/>
    </row>
    <row r="3849" s="219" customFormat="1" ht="14.25" spans="1:7">
      <c r="A3849" s="226">
        <v>3845</v>
      </c>
      <c r="B3849" s="227" t="s">
        <v>26336</v>
      </c>
      <c r="C3849" s="11" t="s">
        <v>26337</v>
      </c>
      <c r="D3849" s="55">
        <v>4.08</v>
      </c>
      <c r="E3849" s="228">
        <v>80</v>
      </c>
      <c r="F3849" s="229">
        <f t="shared" si="60"/>
        <v>326.4</v>
      </c>
      <c r="G3849" s="230"/>
    </row>
    <row r="3850" s="219" customFormat="1" ht="14.25" spans="1:7">
      <c r="A3850" s="226">
        <v>3846</v>
      </c>
      <c r="B3850" s="227" t="s">
        <v>26338</v>
      </c>
      <c r="C3850" s="11" t="s">
        <v>26339</v>
      </c>
      <c r="D3850" s="55">
        <v>4.48</v>
      </c>
      <c r="E3850" s="228">
        <v>80</v>
      </c>
      <c r="F3850" s="229">
        <f t="shared" si="60"/>
        <v>358.4</v>
      </c>
      <c r="G3850" s="230"/>
    </row>
    <row r="3851" s="219" customFormat="1" ht="14.25" spans="1:7">
      <c r="A3851" s="226">
        <v>3847</v>
      </c>
      <c r="B3851" s="227" t="s">
        <v>26340</v>
      </c>
      <c r="C3851" s="11" t="s">
        <v>26341</v>
      </c>
      <c r="D3851" s="55">
        <v>4.4</v>
      </c>
      <c r="E3851" s="228">
        <v>80</v>
      </c>
      <c r="F3851" s="229">
        <f t="shared" si="60"/>
        <v>352</v>
      </c>
      <c r="G3851" s="230"/>
    </row>
    <row r="3852" s="219" customFormat="1" ht="14.25" spans="1:7">
      <c r="A3852" s="226">
        <v>3848</v>
      </c>
      <c r="B3852" s="227" t="s">
        <v>26342</v>
      </c>
      <c r="C3852" s="11" t="s">
        <v>26343</v>
      </c>
      <c r="D3852" s="55">
        <v>4.48</v>
      </c>
      <c r="E3852" s="228">
        <v>80</v>
      </c>
      <c r="F3852" s="229">
        <f t="shared" si="60"/>
        <v>358.4</v>
      </c>
      <c r="G3852" s="230"/>
    </row>
    <row r="3853" s="219" customFormat="1" ht="14.25" spans="1:7">
      <c r="A3853" s="226">
        <v>3849</v>
      </c>
      <c r="B3853" s="227" t="s">
        <v>26344</v>
      </c>
      <c r="C3853" s="11" t="s">
        <v>26345</v>
      </c>
      <c r="D3853" s="55">
        <v>4.98</v>
      </c>
      <c r="E3853" s="228">
        <v>80</v>
      </c>
      <c r="F3853" s="229">
        <f t="shared" si="60"/>
        <v>398.4</v>
      </c>
      <c r="G3853" s="230"/>
    </row>
    <row r="3854" s="219" customFormat="1" ht="14.25" spans="1:7">
      <c r="A3854" s="226">
        <v>3850</v>
      </c>
      <c r="B3854" s="227" t="s">
        <v>26346</v>
      </c>
      <c r="C3854" s="11" t="s">
        <v>26347</v>
      </c>
      <c r="D3854" s="55">
        <v>4.48</v>
      </c>
      <c r="E3854" s="228">
        <v>80</v>
      </c>
      <c r="F3854" s="229">
        <f t="shared" si="60"/>
        <v>358.4</v>
      </c>
      <c r="G3854" s="230"/>
    </row>
    <row r="3855" s="219" customFormat="1" ht="14.25" spans="1:7">
      <c r="A3855" s="226">
        <v>3851</v>
      </c>
      <c r="B3855" s="227" t="s">
        <v>26348</v>
      </c>
      <c r="C3855" s="11" t="s">
        <v>26349</v>
      </c>
      <c r="D3855" s="55">
        <v>4.48</v>
      </c>
      <c r="E3855" s="228">
        <v>80</v>
      </c>
      <c r="F3855" s="229">
        <f t="shared" si="60"/>
        <v>358.4</v>
      </c>
      <c r="G3855" s="230"/>
    </row>
    <row r="3856" s="219" customFormat="1" ht="14.25" spans="1:7">
      <c r="A3856" s="226">
        <v>3852</v>
      </c>
      <c r="B3856" s="227" t="s">
        <v>26350</v>
      </c>
      <c r="C3856" s="11" t="s">
        <v>26351</v>
      </c>
      <c r="D3856" s="55">
        <v>4.48</v>
      </c>
      <c r="E3856" s="228">
        <v>80</v>
      </c>
      <c r="F3856" s="229">
        <f t="shared" si="60"/>
        <v>358.4</v>
      </c>
      <c r="G3856" s="230"/>
    </row>
    <row r="3857" s="219" customFormat="1" ht="14.25" spans="1:7">
      <c r="A3857" s="226">
        <v>3853</v>
      </c>
      <c r="B3857" s="227" t="s">
        <v>26352</v>
      </c>
      <c r="C3857" s="11" t="s">
        <v>26353</v>
      </c>
      <c r="D3857" s="55">
        <v>4.48</v>
      </c>
      <c r="E3857" s="228">
        <v>80</v>
      </c>
      <c r="F3857" s="229">
        <f t="shared" si="60"/>
        <v>358.4</v>
      </c>
      <c r="G3857" s="230"/>
    </row>
    <row r="3858" s="219" customFormat="1" ht="14.25" spans="1:7">
      <c r="A3858" s="226">
        <v>3854</v>
      </c>
      <c r="B3858" s="227" t="s">
        <v>26354</v>
      </c>
      <c r="C3858" s="11" t="s">
        <v>9182</v>
      </c>
      <c r="D3858" s="55">
        <v>4.08</v>
      </c>
      <c r="E3858" s="228">
        <v>80</v>
      </c>
      <c r="F3858" s="229">
        <f t="shared" si="60"/>
        <v>326.4</v>
      </c>
      <c r="G3858" s="230"/>
    </row>
    <row r="3859" s="219" customFormat="1" ht="14.25" spans="1:7">
      <c r="A3859" s="226">
        <v>3855</v>
      </c>
      <c r="B3859" s="227" t="s">
        <v>26355</v>
      </c>
      <c r="C3859" s="11" t="s">
        <v>15579</v>
      </c>
      <c r="D3859" s="55">
        <v>4.08</v>
      </c>
      <c r="E3859" s="228">
        <v>80</v>
      </c>
      <c r="F3859" s="229">
        <f t="shared" si="60"/>
        <v>326.4</v>
      </c>
      <c r="G3859" s="230"/>
    </row>
    <row r="3860" s="219" customFormat="1" ht="14.25" spans="1:7">
      <c r="A3860" s="226">
        <v>3856</v>
      </c>
      <c r="B3860" s="227" t="s">
        <v>26356</v>
      </c>
      <c r="C3860" s="11" t="s">
        <v>26357</v>
      </c>
      <c r="D3860" s="55">
        <v>4.48</v>
      </c>
      <c r="E3860" s="228">
        <v>80</v>
      </c>
      <c r="F3860" s="229">
        <f t="shared" si="60"/>
        <v>358.4</v>
      </c>
      <c r="G3860" s="230"/>
    </row>
    <row r="3861" s="219" customFormat="1" ht="14.25" spans="1:7">
      <c r="A3861" s="226">
        <v>3857</v>
      </c>
      <c r="B3861" s="227" t="s">
        <v>26358</v>
      </c>
      <c r="C3861" s="11" t="s">
        <v>26359</v>
      </c>
      <c r="D3861" s="55">
        <v>4.48</v>
      </c>
      <c r="E3861" s="228">
        <v>80</v>
      </c>
      <c r="F3861" s="229">
        <f t="shared" si="60"/>
        <v>358.4</v>
      </c>
      <c r="G3861" s="230"/>
    </row>
    <row r="3862" s="219" customFormat="1" ht="14.25" spans="1:7">
      <c r="A3862" s="226">
        <v>3858</v>
      </c>
      <c r="B3862" s="227" t="s">
        <v>26360</v>
      </c>
      <c r="C3862" s="11" t="s">
        <v>26361</v>
      </c>
      <c r="D3862" s="55">
        <v>4.48</v>
      </c>
      <c r="E3862" s="228">
        <v>80</v>
      </c>
      <c r="F3862" s="229">
        <f t="shared" si="60"/>
        <v>358.4</v>
      </c>
      <c r="G3862" s="230"/>
    </row>
    <row r="3863" s="219" customFormat="1" ht="14.25" spans="1:7">
      <c r="A3863" s="226">
        <v>3859</v>
      </c>
      <c r="B3863" s="227" t="s">
        <v>26362</v>
      </c>
      <c r="C3863" s="11" t="s">
        <v>26363</v>
      </c>
      <c r="D3863" s="55">
        <v>4.48</v>
      </c>
      <c r="E3863" s="228">
        <v>80</v>
      </c>
      <c r="F3863" s="229">
        <f t="shared" si="60"/>
        <v>358.4</v>
      </c>
      <c r="G3863" s="230"/>
    </row>
    <row r="3864" s="219" customFormat="1" ht="14.25" spans="1:7">
      <c r="A3864" s="226">
        <v>3860</v>
      </c>
      <c r="B3864" s="227" t="s">
        <v>26364</v>
      </c>
      <c r="C3864" s="11" t="s">
        <v>26365</v>
      </c>
      <c r="D3864" s="55">
        <v>4.48</v>
      </c>
      <c r="E3864" s="228">
        <v>80</v>
      </c>
      <c r="F3864" s="229">
        <f t="shared" si="60"/>
        <v>358.4</v>
      </c>
      <c r="G3864" s="230"/>
    </row>
    <row r="3865" s="219" customFormat="1" ht="14.25" spans="1:7">
      <c r="A3865" s="226">
        <v>3861</v>
      </c>
      <c r="B3865" s="227" t="s">
        <v>26366</v>
      </c>
      <c r="C3865" s="11" t="s">
        <v>21283</v>
      </c>
      <c r="D3865" s="55">
        <v>4.48</v>
      </c>
      <c r="E3865" s="228">
        <v>80</v>
      </c>
      <c r="F3865" s="229">
        <f t="shared" si="60"/>
        <v>358.4</v>
      </c>
      <c r="G3865" s="230"/>
    </row>
    <row r="3866" s="219" customFormat="1" ht="14.25" spans="1:7">
      <c r="A3866" s="226">
        <v>3862</v>
      </c>
      <c r="B3866" s="227" t="s">
        <v>26367</v>
      </c>
      <c r="C3866" s="11" t="s">
        <v>26327</v>
      </c>
      <c r="D3866" s="55">
        <v>4.48</v>
      </c>
      <c r="E3866" s="228">
        <v>80</v>
      </c>
      <c r="F3866" s="229">
        <f t="shared" si="60"/>
        <v>358.4</v>
      </c>
      <c r="G3866" s="230"/>
    </row>
    <row r="3867" s="219" customFormat="1" ht="14.25" spans="1:7">
      <c r="A3867" s="226">
        <v>3863</v>
      </c>
      <c r="B3867" s="227" t="s">
        <v>26368</v>
      </c>
      <c r="C3867" s="11" t="s">
        <v>26369</v>
      </c>
      <c r="D3867" s="55">
        <v>4.48</v>
      </c>
      <c r="E3867" s="228">
        <v>80</v>
      </c>
      <c r="F3867" s="229">
        <f t="shared" si="60"/>
        <v>358.4</v>
      </c>
      <c r="G3867" s="230"/>
    </row>
    <row r="3868" s="219" customFormat="1" ht="14.25" spans="1:7">
      <c r="A3868" s="226">
        <v>3864</v>
      </c>
      <c r="B3868" s="227" t="s">
        <v>26370</v>
      </c>
      <c r="C3868" s="11" t="s">
        <v>26371</v>
      </c>
      <c r="D3868" s="55">
        <v>4.48</v>
      </c>
      <c r="E3868" s="228">
        <v>80</v>
      </c>
      <c r="F3868" s="229">
        <f t="shared" si="60"/>
        <v>358.4</v>
      </c>
      <c r="G3868" s="230"/>
    </row>
    <row r="3869" s="219" customFormat="1" ht="14.25" spans="1:7">
      <c r="A3869" s="226">
        <v>3865</v>
      </c>
      <c r="B3869" s="227" t="s">
        <v>26372</v>
      </c>
      <c r="C3869" s="11" t="s">
        <v>26373</v>
      </c>
      <c r="D3869" s="55">
        <v>4.48</v>
      </c>
      <c r="E3869" s="228">
        <v>80</v>
      </c>
      <c r="F3869" s="229">
        <f t="shared" si="60"/>
        <v>358.4</v>
      </c>
      <c r="G3869" s="230"/>
    </row>
    <row r="3870" s="219" customFormat="1" ht="14.25" spans="1:7">
      <c r="A3870" s="226">
        <v>3866</v>
      </c>
      <c r="B3870" s="227" t="s">
        <v>26374</v>
      </c>
      <c r="C3870" s="11" t="s">
        <v>26375</v>
      </c>
      <c r="D3870" s="55">
        <v>4.48</v>
      </c>
      <c r="E3870" s="228">
        <v>80</v>
      </c>
      <c r="F3870" s="229">
        <f t="shared" si="60"/>
        <v>358.4</v>
      </c>
      <c r="G3870" s="230"/>
    </row>
    <row r="3871" s="219" customFormat="1" ht="14.25" spans="1:7">
      <c r="A3871" s="226">
        <v>3867</v>
      </c>
      <c r="B3871" s="227" t="s">
        <v>26376</v>
      </c>
      <c r="C3871" s="11" t="s">
        <v>26377</v>
      </c>
      <c r="D3871" s="55">
        <v>4.48</v>
      </c>
      <c r="E3871" s="228">
        <v>80</v>
      </c>
      <c r="F3871" s="229">
        <f t="shared" si="60"/>
        <v>358.4</v>
      </c>
      <c r="G3871" s="230"/>
    </row>
    <row r="3872" s="219" customFormat="1" ht="14.25" spans="1:7">
      <c r="A3872" s="226">
        <v>3868</v>
      </c>
      <c r="B3872" s="227" t="s">
        <v>26378</v>
      </c>
      <c r="C3872" s="11" t="s">
        <v>26379</v>
      </c>
      <c r="D3872" s="55">
        <v>4.57</v>
      </c>
      <c r="E3872" s="228">
        <v>80</v>
      </c>
      <c r="F3872" s="229">
        <f t="shared" si="60"/>
        <v>365.6</v>
      </c>
      <c r="G3872" s="230"/>
    </row>
    <row r="3873" s="219" customFormat="1" ht="14.25" spans="1:7">
      <c r="A3873" s="226">
        <v>3869</v>
      </c>
      <c r="B3873" s="227" t="s">
        <v>26380</v>
      </c>
      <c r="C3873" s="11" t="s">
        <v>26381</v>
      </c>
      <c r="D3873" s="55">
        <v>4.18</v>
      </c>
      <c r="E3873" s="228">
        <v>80</v>
      </c>
      <c r="F3873" s="229">
        <f t="shared" si="60"/>
        <v>334.4</v>
      </c>
      <c r="G3873" s="230"/>
    </row>
    <row r="3874" s="219" customFormat="1" ht="14.25" spans="1:7">
      <c r="A3874" s="226">
        <v>3870</v>
      </c>
      <c r="B3874" s="227" t="s">
        <v>26382</v>
      </c>
      <c r="C3874" s="11" t="s">
        <v>22153</v>
      </c>
      <c r="D3874" s="55">
        <v>4.68</v>
      </c>
      <c r="E3874" s="228">
        <v>80</v>
      </c>
      <c r="F3874" s="229">
        <f t="shared" si="60"/>
        <v>374.4</v>
      </c>
      <c r="G3874" s="230"/>
    </row>
    <row r="3875" s="219" customFormat="1" ht="14.25" spans="1:7">
      <c r="A3875" s="226">
        <v>3871</v>
      </c>
      <c r="B3875" s="227" t="s">
        <v>26383</v>
      </c>
      <c r="C3875" s="11" t="s">
        <v>26384</v>
      </c>
      <c r="D3875" s="55">
        <v>4.68</v>
      </c>
      <c r="E3875" s="228">
        <v>80</v>
      </c>
      <c r="F3875" s="229">
        <f t="shared" si="60"/>
        <v>374.4</v>
      </c>
      <c r="G3875" s="230"/>
    </row>
    <row r="3876" s="219" customFormat="1" ht="14.25" spans="1:7">
      <c r="A3876" s="226">
        <v>3872</v>
      </c>
      <c r="B3876" s="227" t="s">
        <v>26385</v>
      </c>
      <c r="C3876" s="11" t="s">
        <v>26386</v>
      </c>
      <c r="D3876" s="55">
        <v>4.48</v>
      </c>
      <c r="E3876" s="228">
        <v>80</v>
      </c>
      <c r="F3876" s="229">
        <f t="shared" si="60"/>
        <v>358.4</v>
      </c>
      <c r="G3876" s="230"/>
    </row>
    <row r="3877" s="219" customFormat="1" ht="14.25" spans="1:7">
      <c r="A3877" s="226">
        <v>3873</v>
      </c>
      <c r="B3877" s="227" t="s">
        <v>26387</v>
      </c>
      <c r="C3877" s="11" t="s">
        <v>26388</v>
      </c>
      <c r="D3877" s="55">
        <v>4.48</v>
      </c>
      <c r="E3877" s="228">
        <v>80</v>
      </c>
      <c r="F3877" s="229">
        <f t="shared" si="60"/>
        <v>358.4</v>
      </c>
      <c r="G3877" s="230"/>
    </row>
    <row r="3878" s="219" customFormat="1" ht="14.25" spans="1:7">
      <c r="A3878" s="226">
        <v>3874</v>
      </c>
      <c r="B3878" s="227" t="s">
        <v>26389</v>
      </c>
      <c r="C3878" s="11" t="s">
        <v>8322</v>
      </c>
      <c r="D3878" s="55">
        <v>4.48</v>
      </c>
      <c r="E3878" s="228">
        <v>80</v>
      </c>
      <c r="F3878" s="229">
        <f t="shared" si="60"/>
        <v>358.4</v>
      </c>
      <c r="G3878" s="230"/>
    </row>
    <row r="3879" s="219" customFormat="1" ht="14.25" spans="1:7">
      <c r="A3879" s="226">
        <v>3875</v>
      </c>
      <c r="B3879" s="227" t="s">
        <v>26390</v>
      </c>
      <c r="C3879" s="11" t="s">
        <v>26391</v>
      </c>
      <c r="D3879" s="55">
        <v>4.48</v>
      </c>
      <c r="E3879" s="228">
        <v>80</v>
      </c>
      <c r="F3879" s="229">
        <f t="shared" si="60"/>
        <v>358.4</v>
      </c>
      <c r="G3879" s="230"/>
    </row>
    <row r="3880" s="219" customFormat="1" ht="14.25" spans="1:7">
      <c r="A3880" s="226">
        <v>3876</v>
      </c>
      <c r="B3880" s="227" t="s">
        <v>26392</v>
      </c>
      <c r="C3880" s="11" t="s">
        <v>26393</v>
      </c>
      <c r="D3880" s="55">
        <v>3.06</v>
      </c>
      <c r="E3880" s="228">
        <v>80</v>
      </c>
      <c r="F3880" s="229">
        <f t="shared" si="60"/>
        <v>244.8</v>
      </c>
      <c r="G3880" s="230"/>
    </row>
    <row r="3881" s="219" customFormat="1" ht="14.25" spans="1:7">
      <c r="A3881" s="226">
        <v>3877</v>
      </c>
      <c r="B3881" s="227" t="s">
        <v>26394</v>
      </c>
      <c r="C3881" s="11" t="s">
        <v>26395</v>
      </c>
      <c r="D3881" s="55">
        <v>3.36</v>
      </c>
      <c r="E3881" s="228">
        <v>80</v>
      </c>
      <c r="F3881" s="229">
        <f t="shared" si="60"/>
        <v>268.8</v>
      </c>
      <c r="G3881" s="230"/>
    </row>
    <row r="3882" s="219" customFormat="1" ht="14.25" spans="1:7">
      <c r="A3882" s="226">
        <v>3878</v>
      </c>
      <c r="B3882" s="227" t="s">
        <v>26396</v>
      </c>
      <c r="C3882" s="11" t="s">
        <v>26397</v>
      </c>
      <c r="D3882" s="55">
        <v>3.36</v>
      </c>
      <c r="E3882" s="228">
        <v>80</v>
      </c>
      <c r="F3882" s="229">
        <f t="shared" si="60"/>
        <v>268.8</v>
      </c>
      <c r="G3882" s="230"/>
    </row>
    <row r="3883" s="219" customFormat="1" ht="14.25" spans="1:7">
      <c r="A3883" s="226">
        <v>3879</v>
      </c>
      <c r="B3883" s="227" t="s">
        <v>26398</v>
      </c>
      <c r="C3883" s="11" t="s">
        <v>26399</v>
      </c>
      <c r="D3883" s="55">
        <v>3.36</v>
      </c>
      <c r="E3883" s="228">
        <v>80</v>
      </c>
      <c r="F3883" s="229">
        <f t="shared" si="60"/>
        <v>268.8</v>
      </c>
      <c r="G3883" s="230"/>
    </row>
    <row r="3884" s="219" customFormat="1" ht="14.25" spans="1:7">
      <c r="A3884" s="226">
        <v>3880</v>
      </c>
      <c r="B3884" s="227" t="s">
        <v>26400</v>
      </c>
      <c r="C3884" s="11" t="s">
        <v>26401</v>
      </c>
      <c r="D3884" s="55">
        <v>3.36</v>
      </c>
      <c r="E3884" s="228">
        <v>80</v>
      </c>
      <c r="F3884" s="229">
        <f t="shared" si="60"/>
        <v>268.8</v>
      </c>
      <c r="G3884" s="230"/>
    </row>
    <row r="3885" s="219" customFormat="1" ht="14.25" spans="1:7">
      <c r="A3885" s="226">
        <v>3881</v>
      </c>
      <c r="B3885" s="227" t="s">
        <v>26402</v>
      </c>
      <c r="C3885" s="11" t="s">
        <v>26403</v>
      </c>
      <c r="D3885" s="55">
        <v>3.36</v>
      </c>
      <c r="E3885" s="228">
        <v>80</v>
      </c>
      <c r="F3885" s="229">
        <f t="shared" si="60"/>
        <v>268.8</v>
      </c>
      <c r="G3885" s="230"/>
    </row>
    <row r="3886" s="219" customFormat="1" ht="14.25" spans="1:7">
      <c r="A3886" s="226">
        <v>3882</v>
      </c>
      <c r="B3886" s="227" t="s">
        <v>26404</v>
      </c>
      <c r="C3886" s="11" t="s">
        <v>26405</v>
      </c>
      <c r="D3886" s="55">
        <v>3.36</v>
      </c>
      <c r="E3886" s="228">
        <v>80</v>
      </c>
      <c r="F3886" s="229">
        <f t="shared" si="60"/>
        <v>268.8</v>
      </c>
      <c r="G3886" s="230"/>
    </row>
    <row r="3887" s="219" customFormat="1" ht="14.25" spans="1:7">
      <c r="A3887" s="226">
        <v>3883</v>
      </c>
      <c r="B3887" s="227" t="s">
        <v>26406</v>
      </c>
      <c r="C3887" s="11" t="s">
        <v>26407</v>
      </c>
      <c r="D3887" s="55">
        <v>3.36</v>
      </c>
      <c r="E3887" s="228">
        <v>80</v>
      </c>
      <c r="F3887" s="229">
        <f t="shared" si="60"/>
        <v>268.8</v>
      </c>
      <c r="G3887" s="230"/>
    </row>
    <row r="3888" s="219" customFormat="1" ht="14.25" spans="1:7">
      <c r="A3888" s="226">
        <v>3884</v>
      </c>
      <c r="B3888" s="227" t="s">
        <v>26408</v>
      </c>
      <c r="C3888" s="11" t="s">
        <v>26409</v>
      </c>
      <c r="D3888" s="55">
        <v>3.36</v>
      </c>
      <c r="E3888" s="228">
        <v>80</v>
      </c>
      <c r="F3888" s="229">
        <f t="shared" si="60"/>
        <v>268.8</v>
      </c>
      <c r="G3888" s="230"/>
    </row>
    <row r="3889" s="219" customFormat="1" ht="14.25" spans="1:7">
      <c r="A3889" s="226">
        <v>3885</v>
      </c>
      <c r="B3889" s="227" t="s">
        <v>26410</v>
      </c>
      <c r="C3889" s="11" t="s">
        <v>26411</v>
      </c>
      <c r="D3889" s="55">
        <v>3.06</v>
      </c>
      <c r="E3889" s="228">
        <v>80</v>
      </c>
      <c r="F3889" s="229">
        <f t="shared" si="60"/>
        <v>244.8</v>
      </c>
      <c r="G3889" s="230"/>
    </row>
    <row r="3890" s="219" customFormat="1" ht="14.25" spans="1:7">
      <c r="A3890" s="226">
        <v>3886</v>
      </c>
      <c r="B3890" s="227" t="s">
        <v>26412</v>
      </c>
      <c r="C3890" s="11" t="s">
        <v>26413</v>
      </c>
      <c r="D3890" s="55">
        <v>3.06</v>
      </c>
      <c r="E3890" s="228">
        <v>80</v>
      </c>
      <c r="F3890" s="229">
        <f t="shared" si="60"/>
        <v>244.8</v>
      </c>
      <c r="G3890" s="230"/>
    </row>
    <row r="3891" s="219" customFormat="1" ht="14.25" spans="1:7">
      <c r="A3891" s="226">
        <v>3887</v>
      </c>
      <c r="B3891" s="227" t="s">
        <v>26414</v>
      </c>
      <c r="C3891" s="11" t="s">
        <v>26415</v>
      </c>
      <c r="D3891" s="55">
        <v>3.36</v>
      </c>
      <c r="E3891" s="228">
        <v>80</v>
      </c>
      <c r="F3891" s="229">
        <f t="shared" si="60"/>
        <v>268.8</v>
      </c>
      <c r="G3891" s="230"/>
    </row>
    <row r="3892" s="219" customFormat="1" ht="14.25" spans="1:7">
      <c r="A3892" s="226">
        <v>3888</v>
      </c>
      <c r="B3892" s="227" t="s">
        <v>26416</v>
      </c>
      <c r="C3892" s="11" t="s">
        <v>26417</v>
      </c>
      <c r="D3892" s="55">
        <v>3.36</v>
      </c>
      <c r="E3892" s="228">
        <v>80</v>
      </c>
      <c r="F3892" s="229">
        <f t="shared" si="60"/>
        <v>268.8</v>
      </c>
      <c r="G3892" s="230"/>
    </row>
    <row r="3893" s="219" customFormat="1" ht="14.25" spans="1:7">
      <c r="A3893" s="226">
        <v>3889</v>
      </c>
      <c r="B3893" s="227" t="s">
        <v>26418</v>
      </c>
      <c r="C3893" s="11" t="s">
        <v>26419</v>
      </c>
      <c r="D3893" s="55">
        <v>5.6</v>
      </c>
      <c r="E3893" s="228">
        <v>80</v>
      </c>
      <c r="F3893" s="229">
        <f t="shared" si="60"/>
        <v>448</v>
      </c>
      <c r="G3893" s="230"/>
    </row>
    <row r="3894" s="219" customFormat="1" ht="14.25" spans="1:7">
      <c r="A3894" s="226">
        <v>3890</v>
      </c>
      <c r="B3894" s="227" t="s">
        <v>26420</v>
      </c>
      <c r="C3894" s="11" t="s">
        <v>26421</v>
      </c>
      <c r="D3894" s="55">
        <v>4.48</v>
      </c>
      <c r="E3894" s="228">
        <v>80</v>
      </c>
      <c r="F3894" s="229">
        <f t="shared" si="60"/>
        <v>358.4</v>
      </c>
      <c r="G3894" s="230"/>
    </row>
    <row r="3895" s="219" customFormat="1" ht="14.25" spans="1:7">
      <c r="A3895" s="226">
        <v>3891</v>
      </c>
      <c r="B3895" s="227" t="s">
        <v>26422</v>
      </c>
      <c r="C3895" s="11" t="s">
        <v>26423</v>
      </c>
      <c r="D3895" s="55">
        <v>4.48</v>
      </c>
      <c r="E3895" s="228">
        <v>80</v>
      </c>
      <c r="F3895" s="229">
        <f t="shared" si="60"/>
        <v>358.4</v>
      </c>
      <c r="G3895" s="230"/>
    </row>
    <row r="3896" s="219" customFormat="1" ht="14.25" spans="1:7">
      <c r="A3896" s="226">
        <v>3892</v>
      </c>
      <c r="B3896" s="227" t="s">
        <v>26424</v>
      </c>
      <c r="C3896" s="11" t="s">
        <v>26425</v>
      </c>
      <c r="D3896" s="55">
        <v>4.18</v>
      </c>
      <c r="E3896" s="228">
        <v>80</v>
      </c>
      <c r="F3896" s="229">
        <f t="shared" si="60"/>
        <v>334.4</v>
      </c>
      <c r="G3896" s="230"/>
    </row>
    <row r="3897" s="219" customFormat="1" ht="14.25" spans="1:7">
      <c r="A3897" s="226">
        <v>3893</v>
      </c>
      <c r="B3897" s="227" t="s">
        <v>26426</v>
      </c>
      <c r="C3897" s="11" t="s">
        <v>25017</v>
      </c>
      <c r="D3897" s="55">
        <v>4.48</v>
      </c>
      <c r="E3897" s="228">
        <v>80</v>
      </c>
      <c r="F3897" s="229">
        <f t="shared" si="60"/>
        <v>358.4</v>
      </c>
      <c r="G3897" s="230"/>
    </row>
    <row r="3898" s="219" customFormat="1" ht="14.25" spans="1:7">
      <c r="A3898" s="226">
        <v>3894</v>
      </c>
      <c r="B3898" s="227" t="s">
        <v>26427</v>
      </c>
      <c r="C3898" s="11" t="s">
        <v>26428</v>
      </c>
      <c r="D3898" s="55">
        <v>4.48</v>
      </c>
      <c r="E3898" s="228">
        <v>80</v>
      </c>
      <c r="F3898" s="229">
        <f t="shared" si="60"/>
        <v>358.4</v>
      </c>
      <c r="G3898" s="230"/>
    </row>
    <row r="3899" s="219" customFormat="1" ht="14.25" spans="1:7">
      <c r="A3899" s="226">
        <v>3895</v>
      </c>
      <c r="B3899" s="227" t="s">
        <v>26429</v>
      </c>
      <c r="C3899" s="11" t="s">
        <v>26430</v>
      </c>
      <c r="D3899" s="55">
        <v>7.64</v>
      </c>
      <c r="E3899" s="228">
        <v>80</v>
      </c>
      <c r="F3899" s="229">
        <f t="shared" si="60"/>
        <v>611.2</v>
      </c>
      <c r="G3899" s="230"/>
    </row>
    <row r="3900" s="219" customFormat="1" ht="14.25" spans="1:7">
      <c r="A3900" s="226">
        <v>3896</v>
      </c>
      <c r="B3900" s="227" t="s">
        <v>26431</v>
      </c>
      <c r="C3900" s="11" t="s">
        <v>26432</v>
      </c>
      <c r="D3900" s="55">
        <v>4.08</v>
      </c>
      <c r="E3900" s="228">
        <v>80</v>
      </c>
      <c r="F3900" s="229">
        <f t="shared" si="60"/>
        <v>326.4</v>
      </c>
      <c r="G3900" s="230"/>
    </row>
    <row r="3901" s="219" customFormat="1" ht="14.25" spans="1:7">
      <c r="A3901" s="226">
        <v>3897</v>
      </c>
      <c r="B3901" s="227" t="s">
        <v>26433</v>
      </c>
      <c r="C3901" s="11" t="s">
        <v>26434</v>
      </c>
      <c r="D3901" s="55">
        <v>4.18</v>
      </c>
      <c r="E3901" s="228">
        <v>80</v>
      </c>
      <c r="F3901" s="229">
        <f t="shared" si="60"/>
        <v>334.4</v>
      </c>
      <c r="G3901" s="230"/>
    </row>
    <row r="3902" s="219" customFormat="1" ht="14.25" spans="1:7">
      <c r="A3902" s="226">
        <v>3898</v>
      </c>
      <c r="B3902" s="227" t="s">
        <v>26435</v>
      </c>
      <c r="C3902" s="11" t="s">
        <v>11054</v>
      </c>
      <c r="D3902" s="55">
        <v>4.48</v>
      </c>
      <c r="E3902" s="228">
        <v>80</v>
      </c>
      <c r="F3902" s="229">
        <f t="shared" si="60"/>
        <v>358.4</v>
      </c>
      <c r="G3902" s="230"/>
    </row>
    <row r="3903" s="219" customFormat="1" ht="14.25" spans="1:7">
      <c r="A3903" s="226">
        <v>3899</v>
      </c>
      <c r="B3903" s="227" t="s">
        <v>26436</v>
      </c>
      <c r="C3903" s="11" t="s">
        <v>26437</v>
      </c>
      <c r="D3903" s="55">
        <v>5.6</v>
      </c>
      <c r="E3903" s="228">
        <v>80</v>
      </c>
      <c r="F3903" s="229">
        <f t="shared" si="60"/>
        <v>448</v>
      </c>
      <c r="G3903" s="230"/>
    </row>
    <row r="3904" s="219" customFormat="1" ht="14.25" spans="1:7">
      <c r="A3904" s="226">
        <v>3900</v>
      </c>
      <c r="B3904" s="227" t="s">
        <v>26438</v>
      </c>
      <c r="C3904" s="11" t="s">
        <v>26439</v>
      </c>
      <c r="D3904" s="55">
        <v>5.06</v>
      </c>
      <c r="E3904" s="228">
        <v>80</v>
      </c>
      <c r="F3904" s="229">
        <f t="shared" si="60"/>
        <v>404.8</v>
      </c>
      <c r="G3904" s="230"/>
    </row>
    <row r="3905" s="219" customFormat="1" ht="14.25" spans="1:7">
      <c r="A3905" s="226">
        <v>3901</v>
      </c>
      <c r="B3905" s="227" t="s">
        <v>26440</v>
      </c>
      <c r="C3905" s="11" t="s">
        <v>26441</v>
      </c>
      <c r="D3905" s="55">
        <v>5.06</v>
      </c>
      <c r="E3905" s="228">
        <v>80</v>
      </c>
      <c r="F3905" s="229">
        <f t="shared" si="60"/>
        <v>404.8</v>
      </c>
      <c r="G3905" s="230"/>
    </row>
    <row r="3906" s="219" customFormat="1" ht="14.25" spans="1:7">
      <c r="A3906" s="226">
        <v>3902</v>
      </c>
      <c r="B3906" s="227" t="s">
        <v>26442</v>
      </c>
      <c r="C3906" s="11" t="s">
        <v>26443</v>
      </c>
      <c r="D3906" s="55">
        <v>4.48</v>
      </c>
      <c r="E3906" s="228">
        <v>80</v>
      </c>
      <c r="F3906" s="229">
        <f t="shared" si="60"/>
        <v>358.4</v>
      </c>
      <c r="G3906" s="230"/>
    </row>
    <row r="3907" s="219" customFormat="1" ht="14.25" spans="1:7">
      <c r="A3907" s="226">
        <v>3903</v>
      </c>
      <c r="B3907" s="227" t="s">
        <v>26444</v>
      </c>
      <c r="C3907" s="11" t="s">
        <v>13333</v>
      </c>
      <c r="D3907" s="55">
        <v>3.36</v>
      </c>
      <c r="E3907" s="228">
        <v>80</v>
      </c>
      <c r="F3907" s="229">
        <f t="shared" si="60"/>
        <v>268.8</v>
      </c>
      <c r="G3907" s="230"/>
    </row>
    <row r="3908" s="219" customFormat="1" ht="14.25" spans="1:7">
      <c r="A3908" s="226">
        <v>3904</v>
      </c>
      <c r="B3908" s="227" t="s">
        <v>26445</v>
      </c>
      <c r="C3908" s="11" t="s">
        <v>26446</v>
      </c>
      <c r="D3908" s="55">
        <v>2.24</v>
      </c>
      <c r="E3908" s="228">
        <v>80</v>
      </c>
      <c r="F3908" s="229">
        <f t="shared" si="60"/>
        <v>179.2</v>
      </c>
      <c r="G3908" s="230"/>
    </row>
    <row r="3909" s="219" customFormat="1" ht="14.25" spans="1:7">
      <c r="A3909" s="226">
        <v>3905</v>
      </c>
      <c r="B3909" s="227" t="s">
        <v>26447</v>
      </c>
      <c r="C3909" s="11" t="s">
        <v>16742</v>
      </c>
      <c r="D3909" s="55">
        <v>5.6</v>
      </c>
      <c r="E3909" s="228">
        <v>80</v>
      </c>
      <c r="F3909" s="229">
        <f t="shared" ref="F3909:F3972" si="61">D3909*E3909</f>
        <v>448</v>
      </c>
      <c r="G3909" s="230"/>
    </row>
    <row r="3910" s="219" customFormat="1" ht="14.25" spans="1:7">
      <c r="A3910" s="226">
        <v>3906</v>
      </c>
      <c r="B3910" s="227" t="s">
        <v>26448</v>
      </c>
      <c r="C3910" s="11" t="s">
        <v>26449</v>
      </c>
      <c r="D3910" s="55">
        <v>5.4</v>
      </c>
      <c r="E3910" s="228">
        <v>80</v>
      </c>
      <c r="F3910" s="229">
        <f t="shared" si="61"/>
        <v>432</v>
      </c>
      <c r="G3910" s="230"/>
    </row>
    <row r="3911" s="219" customFormat="1" ht="14.25" spans="1:7">
      <c r="A3911" s="226">
        <v>3907</v>
      </c>
      <c r="B3911" s="227" t="s">
        <v>26450</v>
      </c>
      <c r="C3911" s="11" t="s">
        <v>26451</v>
      </c>
      <c r="D3911" s="55">
        <v>5.6</v>
      </c>
      <c r="E3911" s="228">
        <v>80</v>
      </c>
      <c r="F3911" s="229">
        <f t="shared" si="61"/>
        <v>448</v>
      </c>
      <c r="G3911" s="230"/>
    </row>
    <row r="3912" s="219" customFormat="1" ht="14.25" spans="1:7">
      <c r="A3912" s="226">
        <v>3908</v>
      </c>
      <c r="B3912" s="227" t="s">
        <v>26452</v>
      </c>
      <c r="C3912" s="11" t="s">
        <v>6071</v>
      </c>
      <c r="D3912" s="55">
        <v>5.3</v>
      </c>
      <c r="E3912" s="228">
        <v>80</v>
      </c>
      <c r="F3912" s="229">
        <f t="shared" si="61"/>
        <v>424</v>
      </c>
      <c r="G3912" s="230"/>
    </row>
    <row r="3913" s="219" customFormat="1" ht="14.25" spans="1:7">
      <c r="A3913" s="226">
        <v>3909</v>
      </c>
      <c r="B3913" s="227" t="s">
        <v>26453</v>
      </c>
      <c r="C3913" s="11" t="s">
        <v>26454</v>
      </c>
      <c r="D3913" s="55">
        <v>5.6</v>
      </c>
      <c r="E3913" s="228">
        <v>80</v>
      </c>
      <c r="F3913" s="229">
        <f t="shared" si="61"/>
        <v>448</v>
      </c>
      <c r="G3913" s="230"/>
    </row>
    <row r="3914" s="219" customFormat="1" ht="14.25" spans="1:7">
      <c r="A3914" s="226">
        <v>3910</v>
      </c>
      <c r="B3914" s="227" t="s">
        <v>26455</v>
      </c>
      <c r="C3914" s="11" t="s">
        <v>26456</v>
      </c>
      <c r="D3914" s="55">
        <v>5.6</v>
      </c>
      <c r="E3914" s="228">
        <v>80</v>
      </c>
      <c r="F3914" s="229">
        <f t="shared" si="61"/>
        <v>448</v>
      </c>
      <c r="G3914" s="230"/>
    </row>
    <row r="3915" s="219" customFormat="1" ht="14.25" spans="1:7">
      <c r="A3915" s="226">
        <v>3911</v>
      </c>
      <c r="B3915" s="227" t="s">
        <v>26457</v>
      </c>
      <c r="C3915" s="11" t="s">
        <v>26458</v>
      </c>
      <c r="D3915" s="55">
        <v>5</v>
      </c>
      <c r="E3915" s="228">
        <v>80</v>
      </c>
      <c r="F3915" s="229">
        <f t="shared" si="61"/>
        <v>400</v>
      </c>
      <c r="G3915" s="230"/>
    </row>
    <row r="3916" s="219" customFormat="1" ht="14.25" spans="1:7">
      <c r="A3916" s="226">
        <v>3912</v>
      </c>
      <c r="B3916" s="227" t="s">
        <v>26459</v>
      </c>
      <c r="C3916" s="11" t="s">
        <v>26460</v>
      </c>
      <c r="D3916" s="55">
        <v>5.6</v>
      </c>
      <c r="E3916" s="228">
        <v>80</v>
      </c>
      <c r="F3916" s="229">
        <f t="shared" si="61"/>
        <v>448</v>
      </c>
      <c r="G3916" s="230"/>
    </row>
    <row r="3917" s="219" customFormat="1" ht="14.25" spans="1:7">
      <c r="A3917" s="226">
        <v>3913</v>
      </c>
      <c r="B3917" s="227" t="s">
        <v>26461</v>
      </c>
      <c r="C3917" s="11" t="s">
        <v>26462</v>
      </c>
      <c r="D3917" s="55">
        <v>5.6</v>
      </c>
      <c r="E3917" s="228">
        <v>80</v>
      </c>
      <c r="F3917" s="229">
        <f t="shared" si="61"/>
        <v>448</v>
      </c>
      <c r="G3917" s="230"/>
    </row>
    <row r="3918" s="219" customFormat="1" ht="14.25" spans="1:7">
      <c r="A3918" s="226">
        <v>3914</v>
      </c>
      <c r="B3918" s="227" t="s">
        <v>26463</v>
      </c>
      <c r="C3918" s="11" t="s">
        <v>26464</v>
      </c>
      <c r="D3918" s="55">
        <v>5.2</v>
      </c>
      <c r="E3918" s="228">
        <v>80</v>
      </c>
      <c r="F3918" s="229">
        <f t="shared" si="61"/>
        <v>416</v>
      </c>
      <c r="G3918" s="230"/>
    </row>
    <row r="3919" s="219" customFormat="1" ht="14.25" spans="1:7">
      <c r="A3919" s="226">
        <v>3915</v>
      </c>
      <c r="B3919" s="227" t="s">
        <v>26465</v>
      </c>
      <c r="C3919" s="11" t="s">
        <v>26466</v>
      </c>
      <c r="D3919" s="55">
        <v>5.2</v>
      </c>
      <c r="E3919" s="228">
        <v>80</v>
      </c>
      <c r="F3919" s="229">
        <f t="shared" si="61"/>
        <v>416</v>
      </c>
      <c r="G3919" s="230"/>
    </row>
    <row r="3920" s="219" customFormat="1" ht="14.25" spans="1:7">
      <c r="A3920" s="226">
        <v>3916</v>
      </c>
      <c r="B3920" s="227" t="s">
        <v>26467</v>
      </c>
      <c r="C3920" s="11" t="s">
        <v>26468</v>
      </c>
      <c r="D3920" s="55">
        <v>5.5</v>
      </c>
      <c r="E3920" s="228">
        <v>80</v>
      </c>
      <c r="F3920" s="229">
        <f t="shared" si="61"/>
        <v>440</v>
      </c>
      <c r="G3920" s="230"/>
    </row>
    <row r="3921" s="219" customFormat="1" ht="14.25" spans="1:7">
      <c r="A3921" s="226">
        <v>3917</v>
      </c>
      <c r="B3921" s="227" t="s">
        <v>26469</v>
      </c>
      <c r="C3921" s="11" t="s">
        <v>26470</v>
      </c>
      <c r="D3921" s="55">
        <v>6.52</v>
      </c>
      <c r="E3921" s="228">
        <v>80</v>
      </c>
      <c r="F3921" s="229">
        <f t="shared" si="61"/>
        <v>521.6</v>
      </c>
      <c r="G3921" s="230"/>
    </row>
    <row r="3922" s="219" customFormat="1" ht="14.25" spans="1:7">
      <c r="A3922" s="226">
        <v>3918</v>
      </c>
      <c r="B3922" s="227" t="s">
        <v>26471</v>
      </c>
      <c r="C3922" s="11" t="s">
        <v>26472</v>
      </c>
      <c r="D3922" s="55">
        <v>6.72</v>
      </c>
      <c r="E3922" s="228">
        <v>80</v>
      </c>
      <c r="F3922" s="229">
        <f t="shared" si="61"/>
        <v>537.6</v>
      </c>
      <c r="G3922" s="230"/>
    </row>
    <row r="3923" s="219" customFormat="1" ht="14.25" spans="1:7">
      <c r="A3923" s="226">
        <v>3919</v>
      </c>
      <c r="B3923" s="227" t="s">
        <v>26473</v>
      </c>
      <c r="C3923" s="11" t="s">
        <v>24512</v>
      </c>
      <c r="D3923" s="55">
        <v>3.06</v>
      </c>
      <c r="E3923" s="228">
        <v>80</v>
      </c>
      <c r="F3923" s="229">
        <f t="shared" si="61"/>
        <v>244.8</v>
      </c>
      <c r="G3923" s="230"/>
    </row>
    <row r="3924" s="219" customFormat="1" ht="14.25" spans="1:7">
      <c r="A3924" s="226">
        <v>3920</v>
      </c>
      <c r="B3924" s="227" t="s">
        <v>26474</v>
      </c>
      <c r="C3924" s="11" t="s">
        <v>26475</v>
      </c>
      <c r="D3924" s="55">
        <v>7.84</v>
      </c>
      <c r="E3924" s="228">
        <v>80</v>
      </c>
      <c r="F3924" s="229">
        <f t="shared" si="61"/>
        <v>627.2</v>
      </c>
      <c r="G3924" s="230"/>
    </row>
    <row r="3925" s="219" customFormat="1" ht="14.25" spans="1:7">
      <c r="A3925" s="226">
        <v>3921</v>
      </c>
      <c r="B3925" s="227" t="s">
        <v>26476</v>
      </c>
      <c r="C3925" s="11" t="s">
        <v>26477</v>
      </c>
      <c r="D3925" s="55">
        <v>7.84</v>
      </c>
      <c r="E3925" s="228">
        <v>80</v>
      </c>
      <c r="F3925" s="229">
        <f t="shared" si="61"/>
        <v>627.2</v>
      </c>
      <c r="G3925" s="230"/>
    </row>
    <row r="3926" s="219" customFormat="1" ht="14.25" spans="1:7">
      <c r="A3926" s="226">
        <v>3922</v>
      </c>
      <c r="B3926" s="227" t="s">
        <v>26478</v>
      </c>
      <c r="C3926" s="11" t="s">
        <v>23871</v>
      </c>
      <c r="D3926" s="55">
        <v>8.1</v>
      </c>
      <c r="E3926" s="228">
        <v>80</v>
      </c>
      <c r="F3926" s="229">
        <f t="shared" si="61"/>
        <v>648</v>
      </c>
      <c r="G3926" s="230"/>
    </row>
    <row r="3927" s="219" customFormat="1" ht="14.25" spans="1:7">
      <c r="A3927" s="226">
        <v>3923</v>
      </c>
      <c r="B3927" s="227" t="s">
        <v>26479</v>
      </c>
      <c r="C3927" s="11" t="s">
        <v>26480</v>
      </c>
      <c r="D3927" s="55">
        <v>6.72</v>
      </c>
      <c r="E3927" s="228">
        <v>80</v>
      </c>
      <c r="F3927" s="229">
        <f t="shared" si="61"/>
        <v>537.6</v>
      </c>
      <c r="G3927" s="230"/>
    </row>
    <row r="3928" s="219" customFormat="1" ht="14.25" spans="1:7">
      <c r="A3928" s="226">
        <v>3924</v>
      </c>
      <c r="B3928" s="227" t="s">
        <v>26481</v>
      </c>
      <c r="C3928" s="11" t="s">
        <v>23090</v>
      </c>
      <c r="D3928" s="55">
        <v>3.68</v>
      </c>
      <c r="E3928" s="228">
        <v>80</v>
      </c>
      <c r="F3928" s="229">
        <f t="shared" si="61"/>
        <v>294.4</v>
      </c>
      <c r="G3928" s="230"/>
    </row>
    <row r="3929" s="219" customFormat="1" ht="14.25" spans="1:7">
      <c r="A3929" s="226">
        <v>3925</v>
      </c>
      <c r="B3929" s="227" t="s">
        <v>26482</v>
      </c>
      <c r="C3929" s="11" t="s">
        <v>26483</v>
      </c>
      <c r="D3929" s="55">
        <v>3.76</v>
      </c>
      <c r="E3929" s="228">
        <v>80</v>
      </c>
      <c r="F3929" s="229">
        <f t="shared" si="61"/>
        <v>300.8</v>
      </c>
      <c r="G3929" s="230"/>
    </row>
    <row r="3930" s="219" customFormat="1" ht="14.25" spans="1:7">
      <c r="A3930" s="226">
        <v>3926</v>
      </c>
      <c r="B3930" s="227" t="s">
        <v>26484</v>
      </c>
      <c r="C3930" s="11" t="s">
        <v>26485</v>
      </c>
      <c r="D3930" s="55">
        <v>17.5</v>
      </c>
      <c r="E3930" s="228">
        <v>80</v>
      </c>
      <c r="F3930" s="229">
        <f t="shared" si="61"/>
        <v>1400</v>
      </c>
      <c r="G3930" s="230"/>
    </row>
    <row r="3931" s="219" customFormat="1" ht="14.25" spans="1:7">
      <c r="A3931" s="226">
        <v>3927</v>
      </c>
      <c r="B3931" s="227" t="s">
        <v>26486</v>
      </c>
      <c r="C3931" s="11" t="s">
        <v>20420</v>
      </c>
      <c r="D3931" s="55">
        <v>3.36</v>
      </c>
      <c r="E3931" s="228">
        <v>80</v>
      </c>
      <c r="F3931" s="229">
        <f t="shared" si="61"/>
        <v>268.8</v>
      </c>
      <c r="G3931" s="230"/>
    </row>
    <row r="3932" s="219" customFormat="1" ht="14.25" spans="1:7">
      <c r="A3932" s="226">
        <v>3928</v>
      </c>
      <c r="B3932" s="227" t="s">
        <v>26487</v>
      </c>
      <c r="C3932" s="11" t="s">
        <v>26488</v>
      </c>
      <c r="D3932" s="55">
        <v>4.48</v>
      </c>
      <c r="E3932" s="228">
        <v>80</v>
      </c>
      <c r="F3932" s="229">
        <f t="shared" si="61"/>
        <v>358.4</v>
      </c>
      <c r="G3932" s="230"/>
    </row>
    <row r="3933" s="219" customFormat="1" ht="14.25" spans="1:7">
      <c r="A3933" s="226">
        <v>3929</v>
      </c>
      <c r="B3933" s="227" t="s">
        <v>26489</v>
      </c>
      <c r="C3933" s="11" t="s">
        <v>26490</v>
      </c>
      <c r="D3933" s="55">
        <v>6.5</v>
      </c>
      <c r="E3933" s="228">
        <v>80</v>
      </c>
      <c r="F3933" s="229">
        <f t="shared" si="61"/>
        <v>520</v>
      </c>
      <c r="G3933" s="230"/>
    </row>
    <row r="3934" s="219" customFormat="1" ht="14.25" spans="1:7">
      <c r="A3934" s="226">
        <v>3930</v>
      </c>
      <c r="B3934" s="227" t="s">
        <v>26491</v>
      </c>
      <c r="C3934" s="11" t="s">
        <v>12656</v>
      </c>
      <c r="D3934" s="55">
        <v>5.8</v>
      </c>
      <c r="E3934" s="228">
        <v>80</v>
      </c>
      <c r="F3934" s="229">
        <f t="shared" si="61"/>
        <v>464</v>
      </c>
      <c r="G3934" s="230"/>
    </row>
    <row r="3935" s="219" customFormat="1" ht="14.25" spans="1:7">
      <c r="A3935" s="226">
        <v>3931</v>
      </c>
      <c r="B3935" s="227" t="s">
        <v>26492</v>
      </c>
      <c r="C3935" s="11" t="s">
        <v>26493</v>
      </c>
      <c r="D3935" s="55">
        <v>5.2</v>
      </c>
      <c r="E3935" s="228">
        <v>80</v>
      </c>
      <c r="F3935" s="229">
        <f t="shared" si="61"/>
        <v>416</v>
      </c>
      <c r="G3935" s="230"/>
    </row>
    <row r="3936" s="219" customFormat="1" ht="14.25" spans="1:7">
      <c r="A3936" s="226">
        <v>3932</v>
      </c>
      <c r="B3936" s="227" t="s">
        <v>26494</v>
      </c>
      <c r="C3936" s="11" t="s">
        <v>26495</v>
      </c>
      <c r="D3936" s="55">
        <v>3.9</v>
      </c>
      <c r="E3936" s="228">
        <v>80</v>
      </c>
      <c r="F3936" s="229">
        <f t="shared" si="61"/>
        <v>312</v>
      </c>
      <c r="G3936" s="230"/>
    </row>
    <row r="3937" s="219" customFormat="1" ht="14.25" spans="1:7">
      <c r="A3937" s="226">
        <v>3933</v>
      </c>
      <c r="B3937" s="227" t="s">
        <v>26496</v>
      </c>
      <c r="C3937" s="11" t="s">
        <v>26497</v>
      </c>
      <c r="D3937" s="55">
        <v>3.9</v>
      </c>
      <c r="E3937" s="228">
        <v>80</v>
      </c>
      <c r="F3937" s="229">
        <f t="shared" si="61"/>
        <v>312</v>
      </c>
      <c r="G3937" s="230"/>
    </row>
    <row r="3938" s="219" customFormat="1" ht="14.25" spans="1:7">
      <c r="A3938" s="226">
        <v>3934</v>
      </c>
      <c r="B3938" s="227" t="s">
        <v>26498</v>
      </c>
      <c r="C3938" s="11" t="s">
        <v>26499</v>
      </c>
      <c r="D3938" s="55">
        <v>5.7</v>
      </c>
      <c r="E3938" s="228">
        <v>80</v>
      </c>
      <c r="F3938" s="229">
        <f t="shared" si="61"/>
        <v>456</v>
      </c>
      <c r="G3938" s="230"/>
    </row>
    <row r="3939" s="219" customFormat="1" ht="14.25" spans="1:7">
      <c r="A3939" s="226">
        <v>3935</v>
      </c>
      <c r="B3939" s="227" t="s">
        <v>26500</v>
      </c>
      <c r="C3939" s="11" t="s">
        <v>26501</v>
      </c>
      <c r="D3939" s="55">
        <v>5.2</v>
      </c>
      <c r="E3939" s="228">
        <v>80</v>
      </c>
      <c r="F3939" s="229">
        <f t="shared" si="61"/>
        <v>416</v>
      </c>
      <c r="G3939" s="230"/>
    </row>
    <row r="3940" s="219" customFormat="1" ht="14.25" spans="1:7">
      <c r="A3940" s="226">
        <v>3936</v>
      </c>
      <c r="B3940" s="227" t="s">
        <v>26502</v>
      </c>
      <c r="C3940" s="11" t="s">
        <v>26503</v>
      </c>
      <c r="D3940" s="55">
        <v>6.5</v>
      </c>
      <c r="E3940" s="228">
        <v>80</v>
      </c>
      <c r="F3940" s="229">
        <f t="shared" si="61"/>
        <v>520</v>
      </c>
      <c r="G3940" s="230"/>
    </row>
    <row r="3941" s="219" customFormat="1" ht="14.25" spans="1:7">
      <c r="A3941" s="226">
        <v>3937</v>
      </c>
      <c r="B3941" s="227" t="s">
        <v>26504</v>
      </c>
      <c r="C3941" s="11" t="s">
        <v>26505</v>
      </c>
      <c r="D3941" s="55">
        <v>4.6</v>
      </c>
      <c r="E3941" s="228">
        <v>80</v>
      </c>
      <c r="F3941" s="229">
        <f t="shared" si="61"/>
        <v>368</v>
      </c>
      <c r="G3941" s="230"/>
    </row>
    <row r="3942" s="219" customFormat="1" ht="14.25" spans="1:7">
      <c r="A3942" s="226">
        <v>3938</v>
      </c>
      <c r="B3942" s="227" t="s">
        <v>26506</v>
      </c>
      <c r="C3942" s="11" t="s">
        <v>26507</v>
      </c>
      <c r="D3942" s="55">
        <v>5.2</v>
      </c>
      <c r="E3942" s="228">
        <v>80</v>
      </c>
      <c r="F3942" s="229">
        <f t="shared" si="61"/>
        <v>416</v>
      </c>
      <c r="G3942" s="230"/>
    </row>
    <row r="3943" s="219" customFormat="1" ht="14.25" spans="1:7">
      <c r="A3943" s="226">
        <v>3939</v>
      </c>
      <c r="B3943" s="227" t="s">
        <v>26508</v>
      </c>
      <c r="C3943" s="11" t="s">
        <v>26509</v>
      </c>
      <c r="D3943" s="55">
        <v>9.1</v>
      </c>
      <c r="E3943" s="228">
        <v>80</v>
      </c>
      <c r="F3943" s="229">
        <f t="shared" si="61"/>
        <v>728</v>
      </c>
      <c r="G3943" s="230"/>
    </row>
    <row r="3944" s="219" customFormat="1" ht="14.25" spans="1:7">
      <c r="A3944" s="226">
        <v>3940</v>
      </c>
      <c r="B3944" s="227" t="s">
        <v>26510</v>
      </c>
      <c r="C3944" s="11" t="s">
        <v>26511</v>
      </c>
      <c r="D3944" s="55">
        <v>7.6</v>
      </c>
      <c r="E3944" s="228">
        <v>80</v>
      </c>
      <c r="F3944" s="229">
        <f t="shared" si="61"/>
        <v>608</v>
      </c>
      <c r="G3944" s="230"/>
    </row>
    <row r="3945" s="219" customFormat="1" ht="14.25" spans="1:7">
      <c r="A3945" s="226">
        <v>3941</v>
      </c>
      <c r="B3945" s="227" t="s">
        <v>26512</v>
      </c>
      <c r="C3945" s="11" t="s">
        <v>26513</v>
      </c>
      <c r="D3945" s="55">
        <v>2.6</v>
      </c>
      <c r="E3945" s="228">
        <v>80</v>
      </c>
      <c r="F3945" s="229">
        <f t="shared" si="61"/>
        <v>208</v>
      </c>
      <c r="G3945" s="230"/>
    </row>
    <row r="3946" s="219" customFormat="1" ht="14.25" spans="1:7">
      <c r="A3946" s="226">
        <v>3942</v>
      </c>
      <c r="B3946" s="227" t="s">
        <v>26514</v>
      </c>
      <c r="C3946" s="11" t="s">
        <v>26515</v>
      </c>
      <c r="D3946" s="55">
        <v>3.9</v>
      </c>
      <c r="E3946" s="228">
        <v>80</v>
      </c>
      <c r="F3946" s="229">
        <f t="shared" si="61"/>
        <v>312</v>
      </c>
      <c r="G3946" s="230"/>
    </row>
    <row r="3947" s="219" customFormat="1" ht="14.25" spans="1:7">
      <c r="A3947" s="226">
        <v>3943</v>
      </c>
      <c r="B3947" s="227" t="s">
        <v>26516</v>
      </c>
      <c r="C3947" s="11" t="s">
        <v>14760</v>
      </c>
      <c r="D3947" s="55">
        <v>5.2</v>
      </c>
      <c r="E3947" s="228">
        <v>80</v>
      </c>
      <c r="F3947" s="229">
        <f t="shared" si="61"/>
        <v>416</v>
      </c>
      <c r="G3947" s="230"/>
    </row>
    <row r="3948" s="219" customFormat="1" ht="14.25" spans="1:7">
      <c r="A3948" s="226">
        <v>3944</v>
      </c>
      <c r="B3948" s="227" t="s">
        <v>26517</v>
      </c>
      <c r="C3948" s="11" t="s">
        <v>26518</v>
      </c>
      <c r="D3948" s="55">
        <v>6.5</v>
      </c>
      <c r="E3948" s="228">
        <v>80</v>
      </c>
      <c r="F3948" s="229">
        <f t="shared" si="61"/>
        <v>520</v>
      </c>
      <c r="G3948" s="230"/>
    </row>
    <row r="3949" s="219" customFormat="1" ht="14.25" spans="1:7">
      <c r="A3949" s="226">
        <v>3945</v>
      </c>
      <c r="B3949" s="227" t="s">
        <v>26519</v>
      </c>
      <c r="C3949" s="11" t="s">
        <v>26520</v>
      </c>
      <c r="D3949" s="55">
        <v>3.9</v>
      </c>
      <c r="E3949" s="228">
        <v>80</v>
      </c>
      <c r="F3949" s="229">
        <f t="shared" si="61"/>
        <v>312</v>
      </c>
      <c r="G3949" s="230"/>
    </row>
    <row r="3950" s="219" customFormat="1" ht="14.25" spans="1:7">
      <c r="A3950" s="226">
        <v>3946</v>
      </c>
      <c r="B3950" s="227" t="s">
        <v>26521</v>
      </c>
      <c r="C3950" s="11" t="s">
        <v>26522</v>
      </c>
      <c r="D3950" s="55">
        <v>6.5</v>
      </c>
      <c r="E3950" s="228">
        <v>80</v>
      </c>
      <c r="F3950" s="229">
        <f t="shared" si="61"/>
        <v>520</v>
      </c>
      <c r="G3950" s="230"/>
    </row>
    <row r="3951" s="219" customFormat="1" ht="14.25" spans="1:7">
      <c r="A3951" s="226">
        <v>3947</v>
      </c>
      <c r="B3951" s="227" t="s">
        <v>26523</v>
      </c>
      <c r="C3951" s="11" t="s">
        <v>26524</v>
      </c>
      <c r="D3951" s="55">
        <v>3</v>
      </c>
      <c r="E3951" s="228">
        <v>80</v>
      </c>
      <c r="F3951" s="229">
        <f t="shared" si="61"/>
        <v>240</v>
      </c>
      <c r="G3951" s="230"/>
    </row>
    <row r="3952" s="219" customFormat="1" ht="14.25" spans="1:7">
      <c r="A3952" s="226">
        <v>3948</v>
      </c>
      <c r="B3952" s="227" t="s">
        <v>26525</v>
      </c>
      <c r="C3952" s="11" t="s">
        <v>26526</v>
      </c>
      <c r="D3952" s="55">
        <v>6.5</v>
      </c>
      <c r="E3952" s="228">
        <v>80</v>
      </c>
      <c r="F3952" s="229">
        <f t="shared" si="61"/>
        <v>520</v>
      </c>
      <c r="G3952" s="230"/>
    </row>
    <row r="3953" s="219" customFormat="1" ht="14.25" spans="1:7">
      <c r="A3953" s="226">
        <v>3949</v>
      </c>
      <c r="B3953" s="227" t="s">
        <v>26527</v>
      </c>
      <c r="C3953" s="11" t="s">
        <v>26528</v>
      </c>
      <c r="D3953" s="55">
        <v>7.8</v>
      </c>
      <c r="E3953" s="228">
        <v>80</v>
      </c>
      <c r="F3953" s="229">
        <f t="shared" si="61"/>
        <v>624</v>
      </c>
      <c r="G3953" s="230"/>
    </row>
    <row r="3954" s="219" customFormat="1" ht="14.25" spans="1:7">
      <c r="A3954" s="226">
        <v>3950</v>
      </c>
      <c r="B3954" s="227" t="s">
        <v>26529</v>
      </c>
      <c r="C3954" s="11" t="s">
        <v>26530</v>
      </c>
      <c r="D3954" s="55">
        <v>4.4</v>
      </c>
      <c r="E3954" s="228">
        <v>80</v>
      </c>
      <c r="F3954" s="229">
        <f t="shared" si="61"/>
        <v>352</v>
      </c>
      <c r="G3954" s="230"/>
    </row>
    <row r="3955" s="219" customFormat="1" ht="14.25" spans="1:7">
      <c r="A3955" s="226">
        <v>3951</v>
      </c>
      <c r="B3955" s="227" t="s">
        <v>26531</v>
      </c>
      <c r="C3955" s="11" t="s">
        <v>21630</v>
      </c>
      <c r="D3955" s="55">
        <v>4</v>
      </c>
      <c r="E3955" s="228">
        <v>80</v>
      </c>
      <c r="F3955" s="229">
        <f t="shared" si="61"/>
        <v>320</v>
      </c>
      <c r="G3955" s="230"/>
    </row>
    <row r="3956" s="219" customFormat="1" ht="14.25" spans="1:7">
      <c r="A3956" s="226">
        <v>3952</v>
      </c>
      <c r="B3956" s="227" t="s">
        <v>26532</v>
      </c>
      <c r="C3956" s="11" t="s">
        <v>26533</v>
      </c>
      <c r="D3956" s="55">
        <v>3.9</v>
      </c>
      <c r="E3956" s="228">
        <v>80</v>
      </c>
      <c r="F3956" s="229">
        <f t="shared" si="61"/>
        <v>312</v>
      </c>
      <c r="G3956" s="230"/>
    </row>
    <row r="3957" s="219" customFormat="1" ht="14.25" spans="1:7">
      <c r="A3957" s="226">
        <v>3953</v>
      </c>
      <c r="B3957" s="227" t="s">
        <v>26534</v>
      </c>
      <c r="C3957" s="11" t="s">
        <v>26535</v>
      </c>
      <c r="D3957" s="55">
        <v>3.9</v>
      </c>
      <c r="E3957" s="228">
        <v>80</v>
      </c>
      <c r="F3957" s="229">
        <f t="shared" si="61"/>
        <v>312</v>
      </c>
      <c r="G3957" s="230"/>
    </row>
    <row r="3958" s="219" customFormat="1" ht="14.25" spans="1:7">
      <c r="A3958" s="226">
        <v>3954</v>
      </c>
      <c r="B3958" s="227" t="s">
        <v>26536</v>
      </c>
      <c r="C3958" s="11" t="s">
        <v>3803</v>
      </c>
      <c r="D3958" s="55">
        <v>5.2</v>
      </c>
      <c r="E3958" s="228">
        <v>80</v>
      </c>
      <c r="F3958" s="229">
        <f t="shared" si="61"/>
        <v>416</v>
      </c>
      <c r="G3958" s="230"/>
    </row>
    <row r="3959" s="219" customFormat="1" ht="14.25" spans="1:7">
      <c r="A3959" s="226">
        <v>3955</v>
      </c>
      <c r="B3959" s="227" t="s">
        <v>26537</v>
      </c>
      <c r="C3959" s="11" t="s">
        <v>26538</v>
      </c>
      <c r="D3959" s="55">
        <v>5.2</v>
      </c>
      <c r="E3959" s="228">
        <v>80</v>
      </c>
      <c r="F3959" s="229">
        <f t="shared" si="61"/>
        <v>416</v>
      </c>
      <c r="G3959" s="230"/>
    </row>
    <row r="3960" s="219" customFormat="1" ht="14.25" spans="1:7">
      <c r="A3960" s="226">
        <v>3956</v>
      </c>
      <c r="B3960" s="227" t="s">
        <v>26539</v>
      </c>
      <c r="C3960" s="11" t="s">
        <v>26540</v>
      </c>
      <c r="D3960" s="55">
        <v>5.2</v>
      </c>
      <c r="E3960" s="228">
        <v>80</v>
      </c>
      <c r="F3960" s="229">
        <f t="shared" si="61"/>
        <v>416</v>
      </c>
      <c r="G3960" s="230"/>
    </row>
    <row r="3961" s="219" customFormat="1" ht="14.25" spans="1:7">
      <c r="A3961" s="226">
        <v>3957</v>
      </c>
      <c r="B3961" s="227" t="s">
        <v>26541</v>
      </c>
      <c r="C3961" s="11" t="s">
        <v>26542</v>
      </c>
      <c r="D3961" s="55">
        <v>5.2</v>
      </c>
      <c r="E3961" s="228">
        <v>80</v>
      </c>
      <c r="F3961" s="229">
        <f t="shared" si="61"/>
        <v>416</v>
      </c>
      <c r="G3961" s="230"/>
    </row>
    <row r="3962" s="219" customFormat="1" ht="14.25" spans="1:7">
      <c r="A3962" s="226">
        <v>3958</v>
      </c>
      <c r="B3962" s="227" t="s">
        <v>26543</v>
      </c>
      <c r="C3962" s="11" t="s">
        <v>26544</v>
      </c>
      <c r="D3962" s="55">
        <v>2.6</v>
      </c>
      <c r="E3962" s="228">
        <v>80</v>
      </c>
      <c r="F3962" s="229">
        <f t="shared" si="61"/>
        <v>208</v>
      </c>
      <c r="G3962" s="230"/>
    </row>
    <row r="3963" s="219" customFormat="1" ht="14.25" spans="1:7">
      <c r="A3963" s="226">
        <v>3959</v>
      </c>
      <c r="B3963" s="227" t="s">
        <v>26545</v>
      </c>
      <c r="C3963" s="11" t="s">
        <v>26546</v>
      </c>
      <c r="D3963" s="55">
        <v>6.5</v>
      </c>
      <c r="E3963" s="228">
        <v>80</v>
      </c>
      <c r="F3963" s="229">
        <f t="shared" si="61"/>
        <v>520</v>
      </c>
      <c r="G3963" s="230"/>
    </row>
    <row r="3964" s="219" customFormat="1" ht="14.25" spans="1:7">
      <c r="A3964" s="226">
        <v>3960</v>
      </c>
      <c r="B3964" s="227" t="s">
        <v>26547</v>
      </c>
      <c r="C3964" s="11" t="s">
        <v>3152</v>
      </c>
      <c r="D3964" s="55">
        <v>5.2</v>
      </c>
      <c r="E3964" s="228">
        <v>80</v>
      </c>
      <c r="F3964" s="229">
        <f t="shared" si="61"/>
        <v>416</v>
      </c>
      <c r="G3964" s="230"/>
    </row>
    <row r="3965" s="219" customFormat="1" ht="14.25" spans="1:7">
      <c r="A3965" s="226">
        <v>3961</v>
      </c>
      <c r="B3965" s="227" t="s">
        <v>26548</v>
      </c>
      <c r="C3965" s="11" t="s">
        <v>26549</v>
      </c>
      <c r="D3965" s="55">
        <v>3.9</v>
      </c>
      <c r="E3965" s="228">
        <v>80</v>
      </c>
      <c r="F3965" s="229">
        <f t="shared" si="61"/>
        <v>312</v>
      </c>
      <c r="G3965" s="230"/>
    </row>
    <row r="3966" s="219" customFormat="1" ht="14.25" spans="1:7">
      <c r="A3966" s="226">
        <v>3962</v>
      </c>
      <c r="B3966" s="227" t="s">
        <v>26550</v>
      </c>
      <c r="C3966" s="11" t="s">
        <v>26551</v>
      </c>
      <c r="D3966" s="55">
        <v>3.9</v>
      </c>
      <c r="E3966" s="228">
        <v>80</v>
      </c>
      <c r="F3966" s="229">
        <f t="shared" si="61"/>
        <v>312</v>
      </c>
      <c r="G3966" s="230"/>
    </row>
    <row r="3967" s="219" customFormat="1" ht="14.25" spans="1:7">
      <c r="A3967" s="226">
        <v>3963</v>
      </c>
      <c r="B3967" s="227" t="s">
        <v>26552</v>
      </c>
      <c r="C3967" s="11" t="s">
        <v>15198</v>
      </c>
      <c r="D3967" s="55">
        <v>4.4</v>
      </c>
      <c r="E3967" s="228">
        <v>80</v>
      </c>
      <c r="F3967" s="229">
        <f t="shared" si="61"/>
        <v>352</v>
      </c>
      <c r="G3967" s="230"/>
    </row>
    <row r="3968" s="219" customFormat="1" ht="14.25" spans="1:7">
      <c r="A3968" s="226">
        <v>3964</v>
      </c>
      <c r="B3968" s="227" t="s">
        <v>26553</v>
      </c>
      <c r="C3968" s="11" t="s">
        <v>6675</v>
      </c>
      <c r="D3968" s="55">
        <v>5.2</v>
      </c>
      <c r="E3968" s="228">
        <v>80</v>
      </c>
      <c r="F3968" s="229">
        <f t="shared" si="61"/>
        <v>416</v>
      </c>
      <c r="G3968" s="230"/>
    </row>
    <row r="3969" s="219" customFormat="1" ht="14.25" spans="1:7">
      <c r="A3969" s="226">
        <v>3965</v>
      </c>
      <c r="B3969" s="227" t="s">
        <v>26554</v>
      </c>
      <c r="C3969" s="11" t="s">
        <v>26555</v>
      </c>
      <c r="D3969" s="55">
        <v>7.8</v>
      </c>
      <c r="E3969" s="228">
        <v>80</v>
      </c>
      <c r="F3969" s="229">
        <f t="shared" si="61"/>
        <v>624</v>
      </c>
      <c r="G3969" s="230"/>
    </row>
    <row r="3970" s="219" customFormat="1" ht="14.25" spans="1:7">
      <c r="A3970" s="226">
        <v>3966</v>
      </c>
      <c r="B3970" s="227" t="s">
        <v>26556</v>
      </c>
      <c r="C3970" s="11" t="s">
        <v>26557</v>
      </c>
      <c r="D3970" s="55">
        <v>2.6</v>
      </c>
      <c r="E3970" s="228">
        <v>80</v>
      </c>
      <c r="F3970" s="229">
        <f t="shared" si="61"/>
        <v>208</v>
      </c>
      <c r="G3970" s="230"/>
    </row>
    <row r="3971" s="219" customFormat="1" ht="14.25" spans="1:7">
      <c r="A3971" s="226">
        <v>3967</v>
      </c>
      <c r="B3971" s="227" t="s">
        <v>26558</v>
      </c>
      <c r="C3971" s="11" t="s">
        <v>21608</v>
      </c>
      <c r="D3971" s="55">
        <v>5.2</v>
      </c>
      <c r="E3971" s="228">
        <v>80</v>
      </c>
      <c r="F3971" s="229">
        <f t="shared" si="61"/>
        <v>416</v>
      </c>
      <c r="G3971" s="230"/>
    </row>
    <row r="3972" s="219" customFormat="1" ht="14.25" spans="1:7">
      <c r="A3972" s="226">
        <v>3968</v>
      </c>
      <c r="B3972" s="227" t="s">
        <v>26559</v>
      </c>
      <c r="C3972" s="11" t="s">
        <v>26560</v>
      </c>
      <c r="D3972" s="55">
        <v>5.2</v>
      </c>
      <c r="E3972" s="228">
        <v>80</v>
      </c>
      <c r="F3972" s="229">
        <f t="shared" si="61"/>
        <v>416</v>
      </c>
      <c r="G3972" s="230"/>
    </row>
    <row r="3973" s="219" customFormat="1" ht="14.25" spans="1:7">
      <c r="A3973" s="226">
        <v>3969</v>
      </c>
      <c r="B3973" s="227" t="s">
        <v>26561</v>
      </c>
      <c r="C3973" s="11" t="s">
        <v>21825</v>
      </c>
      <c r="D3973" s="55">
        <v>4.6</v>
      </c>
      <c r="E3973" s="228">
        <v>80</v>
      </c>
      <c r="F3973" s="229">
        <f t="shared" ref="F3973:F4036" si="62">D3973*E3973</f>
        <v>368</v>
      </c>
      <c r="G3973" s="230"/>
    </row>
    <row r="3974" s="219" customFormat="1" ht="14.25" spans="1:7">
      <c r="A3974" s="226">
        <v>3970</v>
      </c>
      <c r="B3974" s="227" t="s">
        <v>26562</v>
      </c>
      <c r="C3974" s="11" t="s">
        <v>26563</v>
      </c>
      <c r="D3974" s="55">
        <v>3.9</v>
      </c>
      <c r="E3974" s="228">
        <v>80</v>
      </c>
      <c r="F3974" s="229">
        <f t="shared" si="62"/>
        <v>312</v>
      </c>
      <c r="G3974" s="230"/>
    </row>
    <row r="3975" s="219" customFormat="1" ht="14.25" spans="1:7">
      <c r="A3975" s="226">
        <v>3971</v>
      </c>
      <c r="B3975" s="227" t="s">
        <v>26564</v>
      </c>
      <c r="C3975" s="11" t="s">
        <v>26565</v>
      </c>
      <c r="D3975" s="55">
        <v>3.9</v>
      </c>
      <c r="E3975" s="228">
        <v>80</v>
      </c>
      <c r="F3975" s="229">
        <f t="shared" si="62"/>
        <v>312</v>
      </c>
      <c r="G3975" s="230"/>
    </row>
    <row r="3976" s="219" customFormat="1" ht="14.25" spans="1:7">
      <c r="A3976" s="226">
        <v>3972</v>
      </c>
      <c r="B3976" s="227" t="s">
        <v>26566</v>
      </c>
      <c r="C3976" s="11" t="s">
        <v>26567</v>
      </c>
      <c r="D3976" s="55">
        <v>6.5</v>
      </c>
      <c r="E3976" s="228">
        <v>80</v>
      </c>
      <c r="F3976" s="229">
        <f t="shared" si="62"/>
        <v>520</v>
      </c>
      <c r="G3976" s="230"/>
    </row>
    <row r="3977" s="219" customFormat="1" ht="14.25" spans="1:7">
      <c r="A3977" s="226">
        <v>3973</v>
      </c>
      <c r="B3977" s="227" t="s">
        <v>26568</v>
      </c>
      <c r="C3977" s="11" t="s">
        <v>9411</v>
      </c>
      <c r="D3977" s="55">
        <v>3.9</v>
      </c>
      <c r="E3977" s="228">
        <v>80</v>
      </c>
      <c r="F3977" s="229">
        <f t="shared" si="62"/>
        <v>312</v>
      </c>
      <c r="G3977" s="230"/>
    </row>
    <row r="3978" s="219" customFormat="1" ht="14.25" spans="1:7">
      <c r="A3978" s="226">
        <v>3974</v>
      </c>
      <c r="B3978" s="227" t="s">
        <v>26569</v>
      </c>
      <c r="C3978" s="11" t="s">
        <v>26570</v>
      </c>
      <c r="D3978" s="55">
        <v>6.5</v>
      </c>
      <c r="E3978" s="228">
        <v>80</v>
      </c>
      <c r="F3978" s="229">
        <f t="shared" si="62"/>
        <v>520</v>
      </c>
      <c r="G3978" s="230"/>
    </row>
    <row r="3979" s="219" customFormat="1" ht="14.25" spans="1:7">
      <c r="A3979" s="226">
        <v>3975</v>
      </c>
      <c r="B3979" s="227" t="s">
        <v>26571</v>
      </c>
      <c r="C3979" s="11" t="s">
        <v>26572</v>
      </c>
      <c r="D3979" s="55">
        <v>6</v>
      </c>
      <c r="E3979" s="228">
        <v>80</v>
      </c>
      <c r="F3979" s="229">
        <f t="shared" si="62"/>
        <v>480</v>
      </c>
      <c r="G3979" s="230"/>
    </row>
    <row r="3980" s="219" customFormat="1" ht="14.25" spans="1:7">
      <c r="A3980" s="226">
        <v>3976</v>
      </c>
      <c r="B3980" s="227" t="s">
        <v>26573</v>
      </c>
      <c r="C3980" s="11" t="s">
        <v>26574</v>
      </c>
      <c r="D3980" s="55">
        <v>5.2</v>
      </c>
      <c r="E3980" s="228">
        <v>80</v>
      </c>
      <c r="F3980" s="229">
        <f t="shared" si="62"/>
        <v>416</v>
      </c>
      <c r="G3980" s="230"/>
    </row>
    <row r="3981" s="219" customFormat="1" ht="14.25" spans="1:7">
      <c r="A3981" s="226">
        <v>3977</v>
      </c>
      <c r="B3981" s="227" t="s">
        <v>26575</v>
      </c>
      <c r="C3981" s="11" t="s">
        <v>8841</v>
      </c>
      <c r="D3981" s="55">
        <v>5.2</v>
      </c>
      <c r="E3981" s="228">
        <v>80</v>
      </c>
      <c r="F3981" s="229">
        <f t="shared" si="62"/>
        <v>416</v>
      </c>
      <c r="G3981" s="230"/>
    </row>
    <row r="3982" s="219" customFormat="1" ht="14.25" spans="1:7">
      <c r="A3982" s="226">
        <v>3978</v>
      </c>
      <c r="B3982" s="227" t="s">
        <v>26576</v>
      </c>
      <c r="C3982" s="11" t="s">
        <v>26577</v>
      </c>
      <c r="D3982" s="55">
        <v>7.8</v>
      </c>
      <c r="E3982" s="228">
        <v>80</v>
      </c>
      <c r="F3982" s="229">
        <f t="shared" si="62"/>
        <v>624</v>
      </c>
      <c r="G3982" s="230"/>
    </row>
    <row r="3983" s="219" customFormat="1" ht="14.25" spans="1:7">
      <c r="A3983" s="226">
        <v>3979</v>
      </c>
      <c r="B3983" s="227" t="s">
        <v>26578</v>
      </c>
      <c r="C3983" s="11" t="s">
        <v>26579</v>
      </c>
      <c r="D3983" s="55">
        <v>5.2</v>
      </c>
      <c r="E3983" s="228">
        <v>80</v>
      </c>
      <c r="F3983" s="229">
        <f t="shared" si="62"/>
        <v>416</v>
      </c>
      <c r="G3983" s="230"/>
    </row>
    <row r="3984" s="219" customFormat="1" ht="14.25" spans="1:7">
      <c r="A3984" s="226">
        <v>3980</v>
      </c>
      <c r="B3984" s="227" t="s">
        <v>26580</v>
      </c>
      <c r="C3984" s="11" t="s">
        <v>26581</v>
      </c>
      <c r="D3984" s="55">
        <v>3.9</v>
      </c>
      <c r="E3984" s="228">
        <v>80</v>
      </c>
      <c r="F3984" s="229">
        <f t="shared" si="62"/>
        <v>312</v>
      </c>
      <c r="G3984" s="230"/>
    </row>
    <row r="3985" s="219" customFormat="1" ht="14.25" spans="1:7">
      <c r="A3985" s="226">
        <v>3981</v>
      </c>
      <c r="B3985" s="227" t="s">
        <v>26582</v>
      </c>
      <c r="C3985" s="11" t="s">
        <v>26583</v>
      </c>
      <c r="D3985" s="55">
        <v>3.5</v>
      </c>
      <c r="E3985" s="228">
        <v>80</v>
      </c>
      <c r="F3985" s="229">
        <f t="shared" si="62"/>
        <v>280</v>
      </c>
      <c r="G3985" s="230"/>
    </row>
    <row r="3986" s="219" customFormat="1" ht="14.25" spans="1:7">
      <c r="A3986" s="226">
        <v>3982</v>
      </c>
      <c r="B3986" s="227" t="s">
        <v>26584</v>
      </c>
      <c r="C3986" s="11" t="s">
        <v>26585</v>
      </c>
      <c r="D3986" s="55">
        <v>3.9</v>
      </c>
      <c r="E3986" s="228">
        <v>80</v>
      </c>
      <c r="F3986" s="229">
        <f t="shared" si="62"/>
        <v>312</v>
      </c>
      <c r="G3986" s="230"/>
    </row>
    <row r="3987" s="219" customFormat="1" ht="14.25" spans="1:7">
      <c r="A3987" s="226">
        <v>3983</v>
      </c>
      <c r="B3987" s="227" t="s">
        <v>26586</v>
      </c>
      <c r="C3987" s="11" t="s">
        <v>26587</v>
      </c>
      <c r="D3987" s="55">
        <v>6.2</v>
      </c>
      <c r="E3987" s="228">
        <v>80</v>
      </c>
      <c r="F3987" s="229">
        <f t="shared" si="62"/>
        <v>496</v>
      </c>
      <c r="G3987" s="230"/>
    </row>
    <row r="3988" s="219" customFormat="1" ht="14.25" spans="1:7">
      <c r="A3988" s="226">
        <v>3984</v>
      </c>
      <c r="B3988" s="227" t="s">
        <v>26588</v>
      </c>
      <c r="C3988" s="11" t="s">
        <v>26589</v>
      </c>
      <c r="D3988" s="55">
        <v>5.2</v>
      </c>
      <c r="E3988" s="228">
        <v>80</v>
      </c>
      <c r="F3988" s="229">
        <f t="shared" si="62"/>
        <v>416</v>
      </c>
      <c r="G3988" s="230"/>
    </row>
    <row r="3989" s="219" customFormat="1" ht="14.25" spans="1:7">
      <c r="A3989" s="226">
        <v>3985</v>
      </c>
      <c r="B3989" s="227" t="s">
        <v>26590</v>
      </c>
      <c r="C3989" s="11" t="s">
        <v>26591</v>
      </c>
      <c r="D3989" s="55">
        <v>5.2</v>
      </c>
      <c r="E3989" s="228">
        <v>80</v>
      </c>
      <c r="F3989" s="229">
        <f t="shared" si="62"/>
        <v>416</v>
      </c>
      <c r="G3989" s="230"/>
    </row>
    <row r="3990" s="219" customFormat="1" ht="14.25" spans="1:7">
      <c r="A3990" s="226">
        <v>3986</v>
      </c>
      <c r="B3990" s="227" t="s">
        <v>26592</v>
      </c>
      <c r="C3990" s="11" t="s">
        <v>26593</v>
      </c>
      <c r="D3990" s="55">
        <v>3.9</v>
      </c>
      <c r="E3990" s="228">
        <v>80</v>
      </c>
      <c r="F3990" s="229">
        <f t="shared" si="62"/>
        <v>312</v>
      </c>
      <c r="G3990" s="230"/>
    </row>
    <row r="3991" s="219" customFormat="1" ht="14.25" spans="1:7">
      <c r="A3991" s="226">
        <v>3987</v>
      </c>
      <c r="B3991" s="227" t="s">
        <v>26594</v>
      </c>
      <c r="C3991" s="11" t="s">
        <v>26595</v>
      </c>
      <c r="D3991" s="55">
        <v>2.4</v>
      </c>
      <c r="E3991" s="228">
        <v>80</v>
      </c>
      <c r="F3991" s="229">
        <f t="shared" si="62"/>
        <v>192</v>
      </c>
      <c r="G3991" s="230"/>
    </row>
    <row r="3992" s="219" customFormat="1" ht="14.25" spans="1:7">
      <c r="A3992" s="226">
        <v>3988</v>
      </c>
      <c r="B3992" s="227" t="s">
        <v>26596</v>
      </c>
      <c r="C3992" s="11" t="s">
        <v>26597</v>
      </c>
      <c r="D3992" s="55">
        <v>6.5</v>
      </c>
      <c r="E3992" s="228">
        <v>80</v>
      </c>
      <c r="F3992" s="229">
        <f t="shared" si="62"/>
        <v>520</v>
      </c>
      <c r="G3992" s="230"/>
    </row>
    <row r="3993" s="219" customFormat="1" ht="14.25" spans="1:7">
      <c r="A3993" s="226">
        <v>3989</v>
      </c>
      <c r="B3993" s="227" t="s">
        <v>26598</v>
      </c>
      <c r="C3993" s="11" t="s">
        <v>26599</v>
      </c>
      <c r="D3993" s="55">
        <v>3.9</v>
      </c>
      <c r="E3993" s="228">
        <v>80</v>
      </c>
      <c r="F3993" s="229">
        <f t="shared" si="62"/>
        <v>312</v>
      </c>
      <c r="G3993" s="230"/>
    </row>
    <row r="3994" s="219" customFormat="1" ht="14.25" spans="1:7">
      <c r="A3994" s="226">
        <v>3990</v>
      </c>
      <c r="B3994" s="227" t="s">
        <v>26600</v>
      </c>
      <c r="C3994" s="11" t="s">
        <v>26601</v>
      </c>
      <c r="D3994" s="55">
        <v>5.2</v>
      </c>
      <c r="E3994" s="228">
        <v>80</v>
      </c>
      <c r="F3994" s="229">
        <f t="shared" si="62"/>
        <v>416</v>
      </c>
      <c r="G3994" s="230"/>
    </row>
    <row r="3995" s="219" customFormat="1" ht="14.25" spans="1:7">
      <c r="A3995" s="226">
        <v>3991</v>
      </c>
      <c r="B3995" s="227" t="s">
        <v>26602</v>
      </c>
      <c r="C3995" s="11" t="s">
        <v>26603</v>
      </c>
      <c r="D3995" s="55">
        <v>2.6</v>
      </c>
      <c r="E3995" s="228">
        <v>80</v>
      </c>
      <c r="F3995" s="229">
        <f t="shared" si="62"/>
        <v>208</v>
      </c>
      <c r="G3995" s="230"/>
    </row>
    <row r="3996" s="219" customFormat="1" ht="14.25" spans="1:7">
      <c r="A3996" s="226">
        <v>3992</v>
      </c>
      <c r="B3996" s="227" t="s">
        <v>26604</v>
      </c>
      <c r="C3996" s="11" t="s">
        <v>21930</v>
      </c>
      <c r="D3996" s="55">
        <v>11.7</v>
      </c>
      <c r="E3996" s="228">
        <v>80</v>
      </c>
      <c r="F3996" s="229">
        <f t="shared" si="62"/>
        <v>936</v>
      </c>
      <c r="G3996" s="230"/>
    </row>
    <row r="3997" s="219" customFormat="1" ht="14.25" spans="1:7">
      <c r="A3997" s="226">
        <v>3993</v>
      </c>
      <c r="B3997" s="227" t="s">
        <v>26605</v>
      </c>
      <c r="C3997" s="11" t="s">
        <v>26606</v>
      </c>
      <c r="D3997" s="55">
        <v>7.8</v>
      </c>
      <c r="E3997" s="228">
        <v>80</v>
      </c>
      <c r="F3997" s="229">
        <f t="shared" si="62"/>
        <v>624</v>
      </c>
      <c r="G3997" s="230"/>
    </row>
    <row r="3998" s="219" customFormat="1" ht="14.25" spans="1:7">
      <c r="A3998" s="226">
        <v>3994</v>
      </c>
      <c r="B3998" s="227" t="s">
        <v>26607</v>
      </c>
      <c r="C3998" s="11" t="s">
        <v>26608</v>
      </c>
      <c r="D3998" s="55">
        <v>4.79</v>
      </c>
      <c r="E3998" s="228">
        <v>80</v>
      </c>
      <c r="F3998" s="229">
        <f t="shared" si="62"/>
        <v>383.2</v>
      </c>
      <c r="G3998" s="230"/>
    </row>
    <row r="3999" s="219" customFormat="1" ht="14.25" spans="1:7">
      <c r="A3999" s="226">
        <v>3995</v>
      </c>
      <c r="B3999" s="227" t="s">
        <v>26609</v>
      </c>
      <c r="C3999" s="11" t="s">
        <v>26610</v>
      </c>
      <c r="D3999" s="55">
        <v>3.75</v>
      </c>
      <c r="E3999" s="228">
        <v>80</v>
      </c>
      <c r="F3999" s="229">
        <f t="shared" si="62"/>
        <v>300</v>
      </c>
      <c r="G3999" s="230"/>
    </row>
    <row r="4000" s="219" customFormat="1" ht="14.25" spans="1:7">
      <c r="A4000" s="226">
        <v>3996</v>
      </c>
      <c r="B4000" s="227" t="s">
        <v>26611</v>
      </c>
      <c r="C4000" s="11" t="s">
        <v>26612</v>
      </c>
      <c r="D4000" s="55">
        <v>6.2</v>
      </c>
      <c r="E4000" s="228">
        <v>80</v>
      </c>
      <c r="F4000" s="229">
        <f t="shared" si="62"/>
        <v>496</v>
      </c>
      <c r="G4000" s="230"/>
    </row>
    <row r="4001" s="219" customFormat="1" ht="14.25" spans="1:7">
      <c r="A4001" s="226">
        <v>3997</v>
      </c>
      <c r="B4001" s="227" t="s">
        <v>26613</v>
      </c>
      <c r="C4001" s="11" t="s">
        <v>26614</v>
      </c>
      <c r="D4001" s="55">
        <v>3</v>
      </c>
      <c r="E4001" s="228">
        <v>80</v>
      </c>
      <c r="F4001" s="229">
        <f t="shared" si="62"/>
        <v>240</v>
      </c>
      <c r="G4001" s="230"/>
    </row>
    <row r="4002" s="219" customFormat="1" ht="14.25" spans="1:7">
      <c r="A4002" s="226">
        <v>3998</v>
      </c>
      <c r="B4002" s="227" t="s">
        <v>26615</v>
      </c>
      <c r="C4002" s="11" t="s">
        <v>4738</v>
      </c>
      <c r="D4002" s="55">
        <v>5.4</v>
      </c>
      <c r="E4002" s="228">
        <v>80</v>
      </c>
      <c r="F4002" s="229">
        <f t="shared" si="62"/>
        <v>432</v>
      </c>
      <c r="G4002" s="230"/>
    </row>
    <row r="4003" s="219" customFormat="1" ht="14.25" spans="1:7">
      <c r="A4003" s="226">
        <v>3999</v>
      </c>
      <c r="B4003" s="227" t="s">
        <v>26616</v>
      </c>
      <c r="C4003" s="11" t="s">
        <v>26617</v>
      </c>
      <c r="D4003" s="55">
        <v>2.5</v>
      </c>
      <c r="E4003" s="228">
        <v>80</v>
      </c>
      <c r="F4003" s="229">
        <f t="shared" si="62"/>
        <v>200</v>
      </c>
      <c r="G4003" s="230"/>
    </row>
    <row r="4004" s="219" customFormat="1" ht="14.25" spans="1:7">
      <c r="A4004" s="226">
        <v>4000</v>
      </c>
      <c r="B4004" s="227" t="s">
        <v>26618</v>
      </c>
      <c r="C4004" s="11" t="s">
        <v>26619</v>
      </c>
      <c r="D4004" s="55">
        <v>4.93</v>
      </c>
      <c r="E4004" s="228">
        <v>80</v>
      </c>
      <c r="F4004" s="229">
        <f t="shared" si="62"/>
        <v>394.4</v>
      </c>
      <c r="G4004" s="230"/>
    </row>
    <row r="4005" s="219" customFormat="1" ht="14.25" spans="1:7">
      <c r="A4005" s="226">
        <v>4001</v>
      </c>
      <c r="B4005" s="227" t="s">
        <v>26620</v>
      </c>
      <c r="C4005" s="11" t="s">
        <v>8621</v>
      </c>
      <c r="D4005" s="55">
        <v>4.94</v>
      </c>
      <c r="E4005" s="228">
        <v>80</v>
      </c>
      <c r="F4005" s="229">
        <f t="shared" si="62"/>
        <v>395.2</v>
      </c>
      <c r="G4005" s="230"/>
    </row>
    <row r="4006" s="219" customFormat="1" ht="14.25" spans="1:7">
      <c r="A4006" s="226">
        <v>4002</v>
      </c>
      <c r="B4006" s="227" t="s">
        <v>26621</v>
      </c>
      <c r="C4006" s="11" t="s">
        <v>26622</v>
      </c>
      <c r="D4006" s="55">
        <v>2.5</v>
      </c>
      <c r="E4006" s="228">
        <v>80</v>
      </c>
      <c r="F4006" s="229">
        <f t="shared" si="62"/>
        <v>200</v>
      </c>
      <c r="G4006" s="230"/>
    </row>
    <row r="4007" s="219" customFormat="1" ht="14.25" spans="1:7">
      <c r="A4007" s="226">
        <v>4003</v>
      </c>
      <c r="B4007" s="227" t="s">
        <v>26623</v>
      </c>
      <c r="C4007" s="11" t="s">
        <v>26624</v>
      </c>
      <c r="D4007" s="55">
        <v>3.75</v>
      </c>
      <c r="E4007" s="228">
        <v>80</v>
      </c>
      <c r="F4007" s="229">
        <f t="shared" si="62"/>
        <v>300</v>
      </c>
      <c r="G4007" s="230"/>
    </row>
    <row r="4008" s="219" customFormat="1" ht="14.25" spans="1:7">
      <c r="A4008" s="226">
        <v>4004</v>
      </c>
      <c r="B4008" s="227" t="s">
        <v>26625</v>
      </c>
      <c r="C4008" s="11" t="s">
        <v>26626</v>
      </c>
      <c r="D4008" s="55">
        <v>6.25</v>
      </c>
      <c r="E4008" s="228">
        <v>80</v>
      </c>
      <c r="F4008" s="229">
        <f t="shared" si="62"/>
        <v>500</v>
      </c>
      <c r="G4008" s="230"/>
    </row>
    <row r="4009" s="219" customFormat="1" ht="14.25" spans="1:7">
      <c r="A4009" s="226">
        <v>4005</v>
      </c>
      <c r="B4009" s="227" t="s">
        <v>26627</v>
      </c>
      <c r="C4009" s="11" t="s">
        <v>26628</v>
      </c>
      <c r="D4009" s="55">
        <v>3</v>
      </c>
      <c r="E4009" s="228">
        <v>80</v>
      </c>
      <c r="F4009" s="229">
        <f t="shared" si="62"/>
        <v>240</v>
      </c>
      <c r="G4009" s="230"/>
    </row>
    <row r="4010" s="219" customFormat="1" ht="14.25" spans="1:7">
      <c r="A4010" s="226">
        <v>4006</v>
      </c>
      <c r="B4010" s="227" t="s">
        <v>26629</v>
      </c>
      <c r="C4010" s="11" t="s">
        <v>26630</v>
      </c>
      <c r="D4010" s="55">
        <v>5</v>
      </c>
      <c r="E4010" s="228">
        <v>80</v>
      </c>
      <c r="F4010" s="229">
        <f t="shared" si="62"/>
        <v>400</v>
      </c>
      <c r="G4010" s="230"/>
    </row>
    <row r="4011" s="219" customFormat="1" ht="14.25" spans="1:7">
      <c r="A4011" s="226">
        <v>4007</v>
      </c>
      <c r="B4011" s="227" t="s">
        <v>26631</v>
      </c>
      <c r="C4011" s="11" t="s">
        <v>26632</v>
      </c>
      <c r="D4011" s="55">
        <v>7.8</v>
      </c>
      <c r="E4011" s="228">
        <v>80</v>
      </c>
      <c r="F4011" s="229">
        <f t="shared" si="62"/>
        <v>624</v>
      </c>
      <c r="G4011" s="230"/>
    </row>
    <row r="4012" s="219" customFormat="1" ht="14.25" spans="1:7">
      <c r="A4012" s="226">
        <v>4008</v>
      </c>
      <c r="B4012" s="227" t="s">
        <v>26633</v>
      </c>
      <c r="C4012" s="11" t="s">
        <v>26634</v>
      </c>
      <c r="D4012" s="55">
        <v>4.29</v>
      </c>
      <c r="E4012" s="228">
        <v>80</v>
      </c>
      <c r="F4012" s="229">
        <f t="shared" si="62"/>
        <v>343.2</v>
      </c>
      <c r="G4012" s="230"/>
    </row>
    <row r="4013" s="219" customFormat="1" ht="14.25" spans="1:7">
      <c r="A4013" s="226">
        <v>4009</v>
      </c>
      <c r="B4013" s="227" t="s">
        <v>26635</v>
      </c>
      <c r="C4013" s="11" t="s">
        <v>26636</v>
      </c>
      <c r="D4013" s="55">
        <v>6.25</v>
      </c>
      <c r="E4013" s="228">
        <v>80</v>
      </c>
      <c r="F4013" s="229">
        <f t="shared" si="62"/>
        <v>500</v>
      </c>
      <c r="G4013" s="230"/>
    </row>
    <row r="4014" s="219" customFormat="1" ht="14.25" spans="1:7">
      <c r="A4014" s="226">
        <v>4010</v>
      </c>
      <c r="B4014" s="227" t="s">
        <v>26637</v>
      </c>
      <c r="C4014" s="11" t="s">
        <v>26638</v>
      </c>
      <c r="D4014" s="55">
        <v>3.5</v>
      </c>
      <c r="E4014" s="228">
        <v>80</v>
      </c>
      <c r="F4014" s="229">
        <f t="shared" si="62"/>
        <v>280</v>
      </c>
      <c r="G4014" s="230"/>
    </row>
    <row r="4015" s="219" customFormat="1" ht="14.25" spans="1:7">
      <c r="A4015" s="226">
        <v>4011</v>
      </c>
      <c r="B4015" s="227" t="s">
        <v>26639</v>
      </c>
      <c r="C4015" s="11" t="s">
        <v>26640</v>
      </c>
      <c r="D4015" s="55">
        <v>5</v>
      </c>
      <c r="E4015" s="228">
        <v>80</v>
      </c>
      <c r="F4015" s="229">
        <f t="shared" si="62"/>
        <v>400</v>
      </c>
      <c r="G4015" s="230"/>
    </row>
    <row r="4016" s="219" customFormat="1" ht="14.25" spans="1:7">
      <c r="A4016" s="226">
        <v>4012</v>
      </c>
      <c r="B4016" s="227" t="s">
        <v>26641</v>
      </c>
      <c r="C4016" s="11" t="s">
        <v>26642</v>
      </c>
      <c r="D4016" s="55">
        <v>5</v>
      </c>
      <c r="E4016" s="228">
        <v>80</v>
      </c>
      <c r="F4016" s="229">
        <f t="shared" si="62"/>
        <v>400</v>
      </c>
      <c r="G4016" s="230"/>
    </row>
    <row r="4017" s="219" customFormat="1" ht="14.25" spans="1:7">
      <c r="A4017" s="226">
        <v>4013</v>
      </c>
      <c r="B4017" s="227" t="s">
        <v>26643</v>
      </c>
      <c r="C4017" s="11" t="s">
        <v>26644</v>
      </c>
      <c r="D4017" s="55">
        <v>4.55</v>
      </c>
      <c r="E4017" s="228">
        <v>80</v>
      </c>
      <c r="F4017" s="229">
        <f t="shared" si="62"/>
        <v>364</v>
      </c>
      <c r="G4017" s="230"/>
    </row>
    <row r="4018" s="219" customFormat="1" ht="14.25" spans="1:7">
      <c r="A4018" s="226">
        <v>4014</v>
      </c>
      <c r="B4018" s="227" t="s">
        <v>26645</v>
      </c>
      <c r="C4018" s="11" t="s">
        <v>26646</v>
      </c>
      <c r="D4018" s="55">
        <v>3.75</v>
      </c>
      <c r="E4018" s="228">
        <v>80</v>
      </c>
      <c r="F4018" s="229">
        <f t="shared" si="62"/>
        <v>300</v>
      </c>
      <c r="G4018" s="230"/>
    </row>
    <row r="4019" s="219" customFormat="1" ht="14.25" spans="1:7">
      <c r="A4019" s="226">
        <v>4015</v>
      </c>
      <c r="B4019" s="227" t="s">
        <v>26647</v>
      </c>
      <c r="C4019" s="11" t="s">
        <v>26648</v>
      </c>
      <c r="D4019" s="55">
        <v>6.25</v>
      </c>
      <c r="E4019" s="228">
        <v>80</v>
      </c>
      <c r="F4019" s="229">
        <f t="shared" si="62"/>
        <v>500</v>
      </c>
      <c r="G4019" s="230"/>
    </row>
    <row r="4020" s="219" customFormat="1" ht="14.25" spans="1:7">
      <c r="A4020" s="226">
        <v>4016</v>
      </c>
      <c r="B4020" s="227" t="s">
        <v>26649</v>
      </c>
      <c r="C4020" s="11" t="s">
        <v>26650</v>
      </c>
      <c r="D4020" s="55">
        <v>2.3</v>
      </c>
      <c r="E4020" s="228">
        <v>80</v>
      </c>
      <c r="F4020" s="229">
        <f t="shared" si="62"/>
        <v>184</v>
      </c>
      <c r="G4020" s="230"/>
    </row>
    <row r="4021" s="219" customFormat="1" ht="14.25" spans="1:7">
      <c r="A4021" s="226">
        <v>4017</v>
      </c>
      <c r="B4021" s="227" t="s">
        <v>26651</v>
      </c>
      <c r="C4021" s="11" t="s">
        <v>26652</v>
      </c>
      <c r="D4021" s="55">
        <v>5</v>
      </c>
      <c r="E4021" s="228">
        <v>80</v>
      </c>
      <c r="F4021" s="229">
        <f t="shared" si="62"/>
        <v>400</v>
      </c>
      <c r="G4021" s="230"/>
    </row>
    <row r="4022" s="219" customFormat="1" ht="14.25" spans="1:7">
      <c r="A4022" s="226">
        <v>4018</v>
      </c>
      <c r="B4022" s="227" t="s">
        <v>26653</v>
      </c>
      <c r="C4022" s="11" t="s">
        <v>26654</v>
      </c>
      <c r="D4022" s="55">
        <v>3.85</v>
      </c>
      <c r="E4022" s="228">
        <v>80</v>
      </c>
      <c r="F4022" s="229">
        <f t="shared" si="62"/>
        <v>308</v>
      </c>
      <c r="G4022" s="230"/>
    </row>
    <row r="4023" s="219" customFormat="1" ht="14.25" spans="1:7">
      <c r="A4023" s="226">
        <v>4019</v>
      </c>
      <c r="B4023" s="227" t="s">
        <v>26655</v>
      </c>
      <c r="C4023" s="11" t="s">
        <v>26656</v>
      </c>
      <c r="D4023" s="55">
        <v>2.5</v>
      </c>
      <c r="E4023" s="228">
        <v>80</v>
      </c>
      <c r="F4023" s="229">
        <f t="shared" si="62"/>
        <v>200</v>
      </c>
      <c r="G4023" s="230"/>
    </row>
    <row r="4024" s="219" customFormat="1" ht="14.25" spans="1:7">
      <c r="A4024" s="226">
        <v>4020</v>
      </c>
      <c r="B4024" s="227" t="s">
        <v>26657</v>
      </c>
      <c r="C4024" s="11" t="s">
        <v>26658</v>
      </c>
      <c r="D4024" s="55">
        <v>3.5</v>
      </c>
      <c r="E4024" s="228">
        <v>80</v>
      </c>
      <c r="F4024" s="229">
        <f t="shared" si="62"/>
        <v>280</v>
      </c>
      <c r="G4024" s="230"/>
    </row>
    <row r="4025" s="219" customFormat="1" ht="14.25" spans="1:7">
      <c r="A4025" s="226">
        <v>4021</v>
      </c>
      <c r="B4025" s="227" t="s">
        <v>26659</v>
      </c>
      <c r="C4025" s="11" t="s">
        <v>26660</v>
      </c>
      <c r="D4025" s="55">
        <v>3.75</v>
      </c>
      <c r="E4025" s="228">
        <v>80</v>
      </c>
      <c r="F4025" s="229">
        <f t="shared" si="62"/>
        <v>300</v>
      </c>
      <c r="G4025" s="230"/>
    </row>
    <row r="4026" s="219" customFormat="1" ht="14.25" spans="1:7">
      <c r="A4026" s="226">
        <v>4022</v>
      </c>
      <c r="B4026" s="227" t="s">
        <v>26661</v>
      </c>
      <c r="C4026" s="11" t="s">
        <v>26662</v>
      </c>
      <c r="D4026" s="55">
        <v>5</v>
      </c>
      <c r="E4026" s="228">
        <v>80</v>
      </c>
      <c r="F4026" s="229">
        <f t="shared" si="62"/>
        <v>400</v>
      </c>
      <c r="G4026" s="230"/>
    </row>
    <row r="4027" s="219" customFormat="1" ht="14.25" spans="1:7">
      <c r="A4027" s="226">
        <v>4023</v>
      </c>
      <c r="B4027" s="227" t="s">
        <v>26663</v>
      </c>
      <c r="C4027" s="11" t="s">
        <v>26664</v>
      </c>
      <c r="D4027" s="55">
        <v>3.95</v>
      </c>
      <c r="E4027" s="228">
        <v>80</v>
      </c>
      <c r="F4027" s="229">
        <f t="shared" si="62"/>
        <v>316</v>
      </c>
      <c r="G4027" s="230"/>
    </row>
    <row r="4028" s="219" customFormat="1" ht="14.25" spans="1:7">
      <c r="A4028" s="226">
        <v>4024</v>
      </c>
      <c r="B4028" s="227" t="s">
        <v>26665</v>
      </c>
      <c r="C4028" s="11" t="s">
        <v>26666</v>
      </c>
      <c r="D4028" s="55">
        <v>5</v>
      </c>
      <c r="E4028" s="228">
        <v>80</v>
      </c>
      <c r="F4028" s="229">
        <f t="shared" si="62"/>
        <v>400</v>
      </c>
      <c r="G4028" s="230"/>
    </row>
    <row r="4029" s="219" customFormat="1" ht="14.25" spans="1:7">
      <c r="A4029" s="226">
        <v>4025</v>
      </c>
      <c r="B4029" s="227" t="s">
        <v>26667</v>
      </c>
      <c r="C4029" s="11" t="s">
        <v>26668</v>
      </c>
      <c r="D4029" s="55">
        <v>3.75</v>
      </c>
      <c r="E4029" s="228">
        <v>80</v>
      </c>
      <c r="F4029" s="229">
        <f t="shared" si="62"/>
        <v>300</v>
      </c>
      <c r="G4029" s="230"/>
    </row>
    <row r="4030" s="219" customFormat="1" ht="14.25" spans="1:7">
      <c r="A4030" s="226">
        <v>4026</v>
      </c>
      <c r="B4030" s="227" t="s">
        <v>26669</v>
      </c>
      <c r="C4030" s="11" t="s">
        <v>26670</v>
      </c>
      <c r="D4030" s="55">
        <v>6.8</v>
      </c>
      <c r="E4030" s="228">
        <v>80</v>
      </c>
      <c r="F4030" s="229">
        <f t="shared" si="62"/>
        <v>544</v>
      </c>
      <c r="G4030" s="230"/>
    </row>
    <row r="4031" s="219" customFormat="1" ht="14.25" spans="1:7">
      <c r="A4031" s="226">
        <v>4027</v>
      </c>
      <c r="B4031" s="227" t="s">
        <v>26671</v>
      </c>
      <c r="C4031" s="11" t="s">
        <v>26672</v>
      </c>
      <c r="D4031" s="55">
        <v>5.1</v>
      </c>
      <c r="E4031" s="228">
        <v>80</v>
      </c>
      <c r="F4031" s="229">
        <f t="shared" si="62"/>
        <v>408</v>
      </c>
      <c r="G4031" s="230"/>
    </row>
    <row r="4032" s="219" customFormat="1" ht="14.25" spans="1:7">
      <c r="A4032" s="226">
        <v>4028</v>
      </c>
      <c r="B4032" s="227" t="s">
        <v>26673</v>
      </c>
      <c r="C4032" s="11" t="s">
        <v>26674</v>
      </c>
      <c r="D4032" s="55">
        <v>6</v>
      </c>
      <c r="E4032" s="228">
        <v>80</v>
      </c>
      <c r="F4032" s="229">
        <f t="shared" si="62"/>
        <v>480</v>
      </c>
      <c r="G4032" s="230"/>
    </row>
    <row r="4033" s="219" customFormat="1" ht="14.25" spans="1:7">
      <c r="A4033" s="226">
        <v>4029</v>
      </c>
      <c r="B4033" s="227" t="s">
        <v>26675</v>
      </c>
      <c r="C4033" s="11" t="s">
        <v>26676</v>
      </c>
      <c r="D4033" s="55">
        <v>4.9</v>
      </c>
      <c r="E4033" s="228">
        <v>80</v>
      </c>
      <c r="F4033" s="229">
        <f t="shared" si="62"/>
        <v>392</v>
      </c>
      <c r="G4033" s="230"/>
    </row>
    <row r="4034" s="219" customFormat="1" ht="14.25" spans="1:7">
      <c r="A4034" s="226">
        <v>4030</v>
      </c>
      <c r="B4034" s="227" t="s">
        <v>26677</v>
      </c>
      <c r="C4034" s="11" t="s">
        <v>26678</v>
      </c>
      <c r="D4034" s="55">
        <v>5.1</v>
      </c>
      <c r="E4034" s="228">
        <v>80</v>
      </c>
      <c r="F4034" s="229">
        <f t="shared" si="62"/>
        <v>408</v>
      </c>
      <c r="G4034" s="230"/>
    </row>
    <row r="4035" s="219" customFormat="1" ht="14.25" spans="1:7">
      <c r="A4035" s="226">
        <v>4031</v>
      </c>
      <c r="B4035" s="227" t="s">
        <v>26679</v>
      </c>
      <c r="C4035" s="11" t="s">
        <v>26680</v>
      </c>
      <c r="D4035" s="55">
        <v>5</v>
      </c>
      <c r="E4035" s="228">
        <v>80</v>
      </c>
      <c r="F4035" s="229">
        <f t="shared" si="62"/>
        <v>400</v>
      </c>
      <c r="G4035" s="230"/>
    </row>
    <row r="4036" s="219" customFormat="1" ht="14.25" spans="1:7">
      <c r="A4036" s="226">
        <v>4032</v>
      </c>
      <c r="B4036" s="227" t="s">
        <v>26681</v>
      </c>
      <c r="C4036" s="11" t="s">
        <v>26682</v>
      </c>
      <c r="D4036" s="55">
        <v>7.4</v>
      </c>
      <c r="E4036" s="228">
        <v>80</v>
      </c>
      <c r="F4036" s="229">
        <f t="shared" si="62"/>
        <v>592</v>
      </c>
      <c r="G4036" s="230"/>
    </row>
    <row r="4037" s="219" customFormat="1" ht="14.25" spans="1:7">
      <c r="A4037" s="226">
        <v>4033</v>
      </c>
      <c r="B4037" s="227" t="s">
        <v>26683</v>
      </c>
      <c r="C4037" s="11" t="s">
        <v>26684</v>
      </c>
      <c r="D4037" s="55">
        <v>3.5</v>
      </c>
      <c r="E4037" s="228">
        <v>80</v>
      </c>
      <c r="F4037" s="229">
        <f t="shared" ref="F4037:F4100" si="63">D4037*E4037</f>
        <v>280</v>
      </c>
      <c r="G4037" s="230"/>
    </row>
    <row r="4038" s="219" customFormat="1" ht="14.25" spans="1:7">
      <c r="A4038" s="226">
        <v>4034</v>
      </c>
      <c r="B4038" s="227" t="s">
        <v>26685</v>
      </c>
      <c r="C4038" s="11" t="s">
        <v>26686</v>
      </c>
      <c r="D4038" s="55">
        <v>5</v>
      </c>
      <c r="E4038" s="228">
        <v>80</v>
      </c>
      <c r="F4038" s="229">
        <f t="shared" si="63"/>
        <v>400</v>
      </c>
      <c r="G4038" s="230"/>
    </row>
    <row r="4039" s="219" customFormat="1" ht="14.25" spans="1:7">
      <c r="A4039" s="226">
        <v>4035</v>
      </c>
      <c r="B4039" s="227" t="s">
        <v>26687</v>
      </c>
      <c r="C4039" s="11" t="s">
        <v>26688</v>
      </c>
      <c r="D4039" s="55">
        <v>3.5</v>
      </c>
      <c r="E4039" s="228">
        <v>80</v>
      </c>
      <c r="F4039" s="229">
        <f t="shared" si="63"/>
        <v>280</v>
      </c>
      <c r="G4039" s="230"/>
    </row>
    <row r="4040" s="219" customFormat="1" ht="14.25" spans="1:7">
      <c r="A4040" s="226">
        <v>4036</v>
      </c>
      <c r="B4040" s="227" t="s">
        <v>26689</v>
      </c>
      <c r="C4040" s="11" t="s">
        <v>26690</v>
      </c>
      <c r="D4040" s="55">
        <v>6.7</v>
      </c>
      <c r="E4040" s="228">
        <v>80</v>
      </c>
      <c r="F4040" s="229">
        <f t="shared" si="63"/>
        <v>536</v>
      </c>
      <c r="G4040" s="230"/>
    </row>
    <row r="4041" s="219" customFormat="1" ht="14.25" spans="1:7">
      <c r="A4041" s="226">
        <v>4037</v>
      </c>
      <c r="B4041" s="227" t="s">
        <v>26691</v>
      </c>
      <c r="C4041" s="11" t="s">
        <v>26692</v>
      </c>
      <c r="D4041" s="55">
        <v>5</v>
      </c>
      <c r="E4041" s="228">
        <v>80</v>
      </c>
      <c r="F4041" s="229">
        <f t="shared" si="63"/>
        <v>400</v>
      </c>
      <c r="G4041" s="230"/>
    </row>
    <row r="4042" s="219" customFormat="1" ht="14.25" spans="1:7">
      <c r="A4042" s="226">
        <v>4038</v>
      </c>
      <c r="B4042" s="227" t="s">
        <v>26693</v>
      </c>
      <c r="C4042" s="11" t="s">
        <v>26694</v>
      </c>
      <c r="D4042" s="55">
        <v>2.5</v>
      </c>
      <c r="E4042" s="228">
        <v>80</v>
      </c>
      <c r="F4042" s="229">
        <f t="shared" si="63"/>
        <v>200</v>
      </c>
      <c r="G4042" s="230"/>
    </row>
    <row r="4043" s="219" customFormat="1" ht="14.25" spans="1:7">
      <c r="A4043" s="226">
        <v>4039</v>
      </c>
      <c r="B4043" s="227" t="s">
        <v>26695</v>
      </c>
      <c r="C4043" s="11" t="s">
        <v>26696</v>
      </c>
      <c r="D4043" s="55">
        <v>5</v>
      </c>
      <c r="E4043" s="228">
        <v>80</v>
      </c>
      <c r="F4043" s="229">
        <f t="shared" si="63"/>
        <v>400</v>
      </c>
      <c r="G4043" s="230"/>
    </row>
    <row r="4044" s="219" customFormat="1" ht="14.25" spans="1:7">
      <c r="A4044" s="226">
        <v>4040</v>
      </c>
      <c r="B4044" s="227" t="s">
        <v>26697</v>
      </c>
      <c r="C4044" s="11" t="s">
        <v>26698</v>
      </c>
      <c r="D4044" s="55">
        <v>5.8</v>
      </c>
      <c r="E4044" s="228">
        <v>80</v>
      </c>
      <c r="F4044" s="229">
        <f t="shared" si="63"/>
        <v>464</v>
      </c>
      <c r="G4044" s="230"/>
    </row>
    <row r="4045" s="219" customFormat="1" ht="14.25" spans="1:7">
      <c r="A4045" s="226">
        <v>4041</v>
      </c>
      <c r="B4045" s="227" t="s">
        <v>26699</v>
      </c>
      <c r="C4045" s="11" t="s">
        <v>26700</v>
      </c>
      <c r="D4045" s="55">
        <v>3.75</v>
      </c>
      <c r="E4045" s="228">
        <v>80</v>
      </c>
      <c r="F4045" s="229">
        <f t="shared" si="63"/>
        <v>300</v>
      </c>
      <c r="G4045" s="230"/>
    </row>
    <row r="4046" s="219" customFormat="1" ht="14.25" spans="1:7">
      <c r="A4046" s="226">
        <v>4042</v>
      </c>
      <c r="B4046" s="227" t="s">
        <v>26701</v>
      </c>
      <c r="C4046" s="11" t="s">
        <v>26702</v>
      </c>
      <c r="D4046" s="55">
        <v>5</v>
      </c>
      <c r="E4046" s="228">
        <v>80</v>
      </c>
      <c r="F4046" s="229">
        <f t="shared" si="63"/>
        <v>400</v>
      </c>
      <c r="G4046" s="230"/>
    </row>
    <row r="4047" s="219" customFormat="1" ht="14.25" spans="1:7">
      <c r="A4047" s="226">
        <v>4043</v>
      </c>
      <c r="B4047" s="227" t="s">
        <v>26703</v>
      </c>
      <c r="C4047" s="11" t="s">
        <v>26704</v>
      </c>
      <c r="D4047" s="55">
        <v>10</v>
      </c>
      <c r="E4047" s="228">
        <v>80</v>
      </c>
      <c r="F4047" s="229">
        <f t="shared" si="63"/>
        <v>800</v>
      </c>
      <c r="G4047" s="230"/>
    </row>
    <row r="4048" s="219" customFormat="1" ht="14.25" spans="1:7">
      <c r="A4048" s="226">
        <v>4044</v>
      </c>
      <c r="B4048" s="227" t="s">
        <v>26705</v>
      </c>
      <c r="C4048" s="11" t="s">
        <v>26706</v>
      </c>
      <c r="D4048" s="55">
        <v>5</v>
      </c>
      <c r="E4048" s="228">
        <v>80</v>
      </c>
      <c r="F4048" s="229">
        <f t="shared" si="63"/>
        <v>400</v>
      </c>
      <c r="G4048" s="230"/>
    </row>
    <row r="4049" s="219" customFormat="1" ht="14.25" spans="1:7">
      <c r="A4049" s="226">
        <v>4045</v>
      </c>
      <c r="B4049" s="227" t="s">
        <v>26707</v>
      </c>
      <c r="C4049" s="11" t="s">
        <v>26708</v>
      </c>
      <c r="D4049" s="55">
        <v>6.42</v>
      </c>
      <c r="E4049" s="228">
        <v>80</v>
      </c>
      <c r="F4049" s="229">
        <f t="shared" si="63"/>
        <v>513.6</v>
      </c>
      <c r="G4049" s="230"/>
    </row>
    <row r="4050" s="219" customFormat="1" ht="14.25" spans="1:7">
      <c r="A4050" s="226">
        <v>4046</v>
      </c>
      <c r="B4050" s="227" t="s">
        <v>26709</v>
      </c>
      <c r="C4050" s="11" t="s">
        <v>26710</v>
      </c>
      <c r="D4050" s="55">
        <v>15</v>
      </c>
      <c r="E4050" s="228">
        <v>80</v>
      </c>
      <c r="F4050" s="229">
        <f t="shared" si="63"/>
        <v>1200</v>
      </c>
      <c r="G4050" s="230"/>
    </row>
    <row r="4051" s="219" customFormat="1" ht="14.25" spans="1:7">
      <c r="A4051" s="226">
        <v>4047</v>
      </c>
      <c r="B4051" s="227" t="s">
        <v>26711</v>
      </c>
      <c r="C4051" s="11" t="s">
        <v>26712</v>
      </c>
      <c r="D4051" s="55">
        <v>3.6</v>
      </c>
      <c r="E4051" s="228">
        <v>80</v>
      </c>
      <c r="F4051" s="229">
        <f t="shared" si="63"/>
        <v>288</v>
      </c>
      <c r="G4051" s="230"/>
    </row>
    <row r="4052" s="219" customFormat="1" ht="14.25" spans="1:7">
      <c r="A4052" s="226">
        <v>4048</v>
      </c>
      <c r="B4052" s="227" t="s">
        <v>26713</v>
      </c>
      <c r="C4052" s="11" t="s">
        <v>26714</v>
      </c>
      <c r="D4052" s="55">
        <v>3.7</v>
      </c>
      <c r="E4052" s="228">
        <v>80</v>
      </c>
      <c r="F4052" s="229">
        <f t="shared" si="63"/>
        <v>296</v>
      </c>
      <c r="G4052" s="230"/>
    </row>
    <row r="4053" s="219" customFormat="1" ht="14.25" spans="1:7">
      <c r="A4053" s="226">
        <v>4049</v>
      </c>
      <c r="B4053" s="227" t="s">
        <v>26715</v>
      </c>
      <c r="C4053" s="11" t="s">
        <v>26716</v>
      </c>
      <c r="D4053" s="55">
        <v>3.45</v>
      </c>
      <c r="E4053" s="228">
        <v>80</v>
      </c>
      <c r="F4053" s="229">
        <f t="shared" si="63"/>
        <v>276</v>
      </c>
      <c r="G4053" s="230"/>
    </row>
    <row r="4054" s="219" customFormat="1" ht="14.25" spans="1:7">
      <c r="A4054" s="226">
        <v>4050</v>
      </c>
      <c r="B4054" s="227" t="s">
        <v>26717</v>
      </c>
      <c r="C4054" s="11" t="s">
        <v>15027</v>
      </c>
      <c r="D4054" s="55">
        <v>1.51</v>
      </c>
      <c r="E4054" s="228">
        <v>80</v>
      </c>
      <c r="F4054" s="229">
        <f t="shared" si="63"/>
        <v>120.8</v>
      </c>
      <c r="G4054" s="230"/>
    </row>
    <row r="4055" s="219" customFormat="1" ht="14.25" spans="1:7">
      <c r="A4055" s="226">
        <v>4051</v>
      </c>
      <c r="B4055" s="227" t="s">
        <v>26718</v>
      </c>
      <c r="C4055" s="11" t="s">
        <v>26719</v>
      </c>
      <c r="D4055" s="55">
        <v>6.05</v>
      </c>
      <c r="E4055" s="228">
        <v>80</v>
      </c>
      <c r="F4055" s="229">
        <f t="shared" si="63"/>
        <v>484</v>
      </c>
      <c r="G4055" s="230"/>
    </row>
    <row r="4056" s="219" customFormat="1" ht="14.25" spans="1:7">
      <c r="A4056" s="226">
        <v>4052</v>
      </c>
      <c r="B4056" s="227" t="s">
        <v>26720</v>
      </c>
      <c r="C4056" s="11" t="s">
        <v>13928</v>
      </c>
      <c r="D4056" s="55">
        <v>5</v>
      </c>
      <c r="E4056" s="228">
        <v>80</v>
      </c>
      <c r="F4056" s="229">
        <f t="shared" si="63"/>
        <v>400</v>
      </c>
      <c r="G4056" s="230"/>
    </row>
    <row r="4057" s="219" customFormat="1" ht="14.25" spans="1:7">
      <c r="A4057" s="226">
        <v>4053</v>
      </c>
      <c r="B4057" s="227" t="s">
        <v>26721</v>
      </c>
      <c r="C4057" s="11" t="s">
        <v>26722</v>
      </c>
      <c r="D4057" s="55">
        <v>3.75</v>
      </c>
      <c r="E4057" s="228">
        <v>80</v>
      </c>
      <c r="F4057" s="229">
        <f t="shared" si="63"/>
        <v>300</v>
      </c>
      <c r="G4057" s="230"/>
    </row>
    <row r="4058" s="219" customFormat="1" ht="14.25" spans="1:7">
      <c r="A4058" s="226">
        <v>4054</v>
      </c>
      <c r="B4058" s="227" t="s">
        <v>26723</v>
      </c>
      <c r="C4058" s="11" t="s">
        <v>26724</v>
      </c>
      <c r="D4058" s="55">
        <v>15</v>
      </c>
      <c r="E4058" s="228">
        <v>80</v>
      </c>
      <c r="F4058" s="229">
        <f t="shared" si="63"/>
        <v>1200</v>
      </c>
      <c r="G4058" s="230"/>
    </row>
    <row r="4059" s="219" customFormat="1" ht="14.25" spans="1:7">
      <c r="A4059" s="226">
        <v>4055</v>
      </c>
      <c r="B4059" s="227" t="s">
        <v>26725</v>
      </c>
      <c r="C4059" s="11" t="s">
        <v>26726</v>
      </c>
      <c r="D4059" s="55">
        <v>2.25</v>
      </c>
      <c r="E4059" s="228">
        <v>80</v>
      </c>
      <c r="F4059" s="229">
        <f t="shared" si="63"/>
        <v>180</v>
      </c>
      <c r="G4059" s="230"/>
    </row>
    <row r="4060" s="219" customFormat="1" ht="14.25" spans="1:7">
      <c r="A4060" s="226">
        <v>4056</v>
      </c>
      <c r="B4060" s="227" t="s">
        <v>26727</v>
      </c>
      <c r="C4060" s="11" t="s">
        <v>26728</v>
      </c>
      <c r="D4060" s="55">
        <v>7.5</v>
      </c>
      <c r="E4060" s="228">
        <v>80</v>
      </c>
      <c r="F4060" s="229">
        <f t="shared" si="63"/>
        <v>600</v>
      </c>
      <c r="G4060" s="230"/>
    </row>
    <row r="4061" s="219" customFormat="1" ht="14.25" spans="1:7">
      <c r="A4061" s="226">
        <v>4057</v>
      </c>
      <c r="B4061" s="227" t="s">
        <v>26729</v>
      </c>
      <c r="C4061" s="11" t="s">
        <v>26730</v>
      </c>
      <c r="D4061" s="55">
        <v>5</v>
      </c>
      <c r="E4061" s="228">
        <v>80</v>
      </c>
      <c r="F4061" s="229">
        <f t="shared" si="63"/>
        <v>400</v>
      </c>
      <c r="G4061" s="230"/>
    </row>
    <row r="4062" s="219" customFormat="1" ht="14.25" spans="1:7">
      <c r="A4062" s="226">
        <v>4058</v>
      </c>
      <c r="B4062" s="227" t="s">
        <v>26731</v>
      </c>
      <c r="C4062" s="11" t="s">
        <v>26732</v>
      </c>
      <c r="D4062" s="55">
        <v>5</v>
      </c>
      <c r="E4062" s="228">
        <v>80</v>
      </c>
      <c r="F4062" s="229">
        <f t="shared" si="63"/>
        <v>400</v>
      </c>
      <c r="G4062" s="230"/>
    </row>
    <row r="4063" s="219" customFormat="1" ht="14.25" spans="1:7">
      <c r="A4063" s="226">
        <v>4059</v>
      </c>
      <c r="B4063" s="227" t="s">
        <v>26733</v>
      </c>
      <c r="C4063" s="11" t="s">
        <v>26734</v>
      </c>
      <c r="D4063" s="55">
        <v>5</v>
      </c>
      <c r="E4063" s="228">
        <v>80</v>
      </c>
      <c r="F4063" s="229">
        <f t="shared" si="63"/>
        <v>400</v>
      </c>
      <c r="G4063" s="230"/>
    </row>
    <row r="4064" s="219" customFormat="1" ht="14.25" spans="1:7">
      <c r="A4064" s="226">
        <v>4060</v>
      </c>
      <c r="B4064" s="227" t="s">
        <v>26735</v>
      </c>
      <c r="C4064" s="11" t="s">
        <v>26736</v>
      </c>
      <c r="D4064" s="55">
        <v>5</v>
      </c>
      <c r="E4064" s="228">
        <v>80</v>
      </c>
      <c r="F4064" s="229">
        <f t="shared" si="63"/>
        <v>400</v>
      </c>
      <c r="G4064" s="230"/>
    </row>
    <row r="4065" s="219" customFormat="1" ht="14.25" spans="1:7">
      <c r="A4065" s="226">
        <v>4061</v>
      </c>
      <c r="B4065" s="227" t="s">
        <v>26737</v>
      </c>
      <c r="C4065" s="11" t="s">
        <v>26738</v>
      </c>
      <c r="D4065" s="55">
        <v>5</v>
      </c>
      <c r="E4065" s="228">
        <v>80</v>
      </c>
      <c r="F4065" s="229">
        <f t="shared" si="63"/>
        <v>400</v>
      </c>
      <c r="G4065" s="230"/>
    </row>
    <row r="4066" s="219" customFormat="1" ht="14.25" spans="1:7">
      <c r="A4066" s="226">
        <v>4062</v>
      </c>
      <c r="B4066" s="227" t="s">
        <v>26739</v>
      </c>
      <c r="C4066" s="11" t="s">
        <v>26740</v>
      </c>
      <c r="D4066" s="55">
        <v>5</v>
      </c>
      <c r="E4066" s="228">
        <v>80</v>
      </c>
      <c r="F4066" s="229">
        <f t="shared" si="63"/>
        <v>400</v>
      </c>
      <c r="G4066" s="230"/>
    </row>
    <row r="4067" s="219" customFormat="1" ht="14.25" spans="1:7">
      <c r="A4067" s="226">
        <v>4063</v>
      </c>
      <c r="B4067" s="227" t="s">
        <v>26741</v>
      </c>
      <c r="C4067" s="11" t="s">
        <v>26742</v>
      </c>
      <c r="D4067" s="55">
        <v>4.01</v>
      </c>
      <c r="E4067" s="228">
        <v>80</v>
      </c>
      <c r="F4067" s="229">
        <f t="shared" si="63"/>
        <v>320.8</v>
      </c>
      <c r="G4067" s="230"/>
    </row>
    <row r="4068" s="219" customFormat="1" ht="14.25" spans="1:7">
      <c r="A4068" s="226">
        <v>4064</v>
      </c>
      <c r="B4068" s="227" t="s">
        <v>26743</v>
      </c>
      <c r="C4068" s="11" t="s">
        <v>1336</v>
      </c>
      <c r="D4068" s="55">
        <v>7.5</v>
      </c>
      <c r="E4068" s="228">
        <v>80</v>
      </c>
      <c r="F4068" s="229">
        <f t="shared" si="63"/>
        <v>600</v>
      </c>
      <c r="G4068" s="230"/>
    </row>
    <row r="4069" s="219" customFormat="1" ht="14.25" spans="1:7">
      <c r="A4069" s="226">
        <v>4065</v>
      </c>
      <c r="B4069" s="227" t="s">
        <v>26744</v>
      </c>
      <c r="C4069" s="11" t="s">
        <v>26745</v>
      </c>
      <c r="D4069" s="55">
        <v>3.75</v>
      </c>
      <c r="E4069" s="228">
        <v>80</v>
      </c>
      <c r="F4069" s="229">
        <f t="shared" si="63"/>
        <v>300</v>
      </c>
      <c r="G4069" s="230"/>
    </row>
    <row r="4070" s="219" customFormat="1" ht="14.25" spans="1:7">
      <c r="A4070" s="226">
        <v>4066</v>
      </c>
      <c r="B4070" s="227" t="s">
        <v>26746</v>
      </c>
      <c r="C4070" s="11" t="s">
        <v>26747</v>
      </c>
      <c r="D4070" s="55">
        <v>7.5</v>
      </c>
      <c r="E4070" s="228">
        <v>80</v>
      </c>
      <c r="F4070" s="229">
        <f t="shared" si="63"/>
        <v>600</v>
      </c>
      <c r="G4070" s="230"/>
    </row>
    <row r="4071" s="219" customFormat="1" ht="14.25" spans="1:7">
      <c r="A4071" s="226">
        <v>4067</v>
      </c>
      <c r="B4071" s="227" t="s">
        <v>26748</v>
      </c>
      <c r="C4071" s="11" t="s">
        <v>26749</v>
      </c>
      <c r="D4071" s="55">
        <v>6.75</v>
      </c>
      <c r="E4071" s="228">
        <v>80</v>
      </c>
      <c r="F4071" s="229">
        <f t="shared" si="63"/>
        <v>540</v>
      </c>
      <c r="G4071" s="230"/>
    </row>
    <row r="4072" s="219" customFormat="1" ht="14.25" spans="1:7">
      <c r="A4072" s="226">
        <v>4068</v>
      </c>
      <c r="B4072" s="227" t="s">
        <v>26750</v>
      </c>
      <c r="C4072" s="11" t="s">
        <v>26751</v>
      </c>
      <c r="D4072" s="55">
        <v>3.5</v>
      </c>
      <c r="E4072" s="228">
        <v>80</v>
      </c>
      <c r="F4072" s="229">
        <f t="shared" si="63"/>
        <v>280</v>
      </c>
      <c r="G4072" s="230"/>
    </row>
    <row r="4073" s="219" customFormat="1" ht="14.25" spans="1:7">
      <c r="A4073" s="226">
        <v>4069</v>
      </c>
      <c r="B4073" s="227" t="s">
        <v>26752</v>
      </c>
      <c r="C4073" s="11" t="s">
        <v>26753</v>
      </c>
      <c r="D4073" s="55">
        <v>5</v>
      </c>
      <c r="E4073" s="228">
        <v>80</v>
      </c>
      <c r="F4073" s="229">
        <f t="shared" si="63"/>
        <v>400</v>
      </c>
      <c r="G4073" s="230"/>
    </row>
    <row r="4074" s="219" customFormat="1" ht="14.25" spans="1:7">
      <c r="A4074" s="226">
        <v>4070</v>
      </c>
      <c r="B4074" s="227" t="s">
        <v>26754</v>
      </c>
      <c r="C4074" s="11" t="s">
        <v>26755</v>
      </c>
      <c r="D4074" s="55">
        <v>2.5</v>
      </c>
      <c r="E4074" s="228">
        <v>80</v>
      </c>
      <c r="F4074" s="229">
        <f t="shared" si="63"/>
        <v>200</v>
      </c>
      <c r="G4074" s="230"/>
    </row>
    <row r="4075" s="219" customFormat="1" ht="14.25" spans="1:7">
      <c r="A4075" s="226">
        <v>4071</v>
      </c>
      <c r="B4075" s="227" t="s">
        <v>26756</v>
      </c>
      <c r="C4075" s="11" t="s">
        <v>26757</v>
      </c>
      <c r="D4075" s="55">
        <v>1.4</v>
      </c>
      <c r="E4075" s="228">
        <v>80</v>
      </c>
      <c r="F4075" s="229">
        <f t="shared" si="63"/>
        <v>112</v>
      </c>
      <c r="G4075" s="230"/>
    </row>
    <row r="4076" s="219" customFormat="1" ht="14.25" spans="1:7">
      <c r="A4076" s="226">
        <v>4072</v>
      </c>
      <c r="B4076" s="227" t="s">
        <v>26758</v>
      </c>
      <c r="C4076" s="11" t="s">
        <v>26759</v>
      </c>
      <c r="D4076" s="55">
        <v>5</v>
      </c>
      <c r="E4076" s="228">
        <v>80</v>
      </c>
      <c r="F4076" s="229">
        <f t="shared" si="63"/>
        <v>400</v>
      </c>
      <c r="G4076" s="230"/>
    </row>
    <row r="4077" s="219" customFormat="1" ht="14.25" spans="1:7">
      <c r="A4077" s="226">
        <v>4073</v>
      </c>
      <c r="B4077" s="227" t="s">
        <v>26760</v>
      </c>
      <c r="C4077" s="11" t="s">
        <v>26761</v>
      </c>
      <c r="D4077" s="55">
        <v>2.56</v>
      </c>
      <c r="E4077" s="228">
        <v>80</v>
      </c>
      <c r="F4077" s="229">
        <f t="shared" si="63"/>
        <v>204.8</v>
      </c>
      <c r="G4077" s="230"/>
    </row>
    <row r="4078" s="219" customFormat="1" ht="14.25" spans="1:7">
      <c r="A4078" s="226">
        <v>4074</v>
      </c>
      <c r="B4078" s="227" t="s">
        <v>26762</v>
      </c>
      <c r="C4078" s="11" t="s">
        <v>26763</v>
      </c>
      <c r="D4078" s="55">
        <v>2.56</v>
      </c>
      <c r="E4078" s="228">
        <v>80</v>
      </c>
      <c r="F4078" s="229">
        <f t="shared" si="63"/>
        <v>204.8</v>
      </c>
      <c r="G4078" s="230"/>
    </row>
    <row r="4079" s="219" customFormat="1" ht="14.25" spans="1:7">
      <c r="A4079" s="226">
        <v>4075</v>
      </c>
      <c r="B4079" s="227" t="s">
        <v>26764</v>
      </c>
      <c r="C4079" s="11" t="s">
        <v>26765</v>
      </c>
      <c r="D4079" s="55">
        <v>2.56</v>
      </c>
      <c r="E4079" s="228">
        <v>80</v>
      </c>
      <c r="F4079" s="229">
        <f t="shared" si="63"/>
        <v>204.8</v>
      </c>
      <c r="G4079" s="230"/>
    </row>
    <row r="4080" s="219" customFormat="1" ht="14.25" spans="1:7">
      <c r="A4080" s="226">
        <v>4076</v>
      </c>
      <c r="B4080" s="227" t="s">
        <v>26766</v>
      </c>
      <c r="C4080" s="11" t="s">
        <v>26767</v>
      </c>
      <c r="D4080" s="55">
        <v>2.56</v>
      </c>
      <c r="E4080" s="228">
        <v>80</v>
      </c>
      <c r="F4080" s="229">
        <f t="shared" si="63"/>
        <v>204.8</v>
      </c>
      <c r="G4080" s="230"/>
    </row>
    <row r="4081" s="219" customFormat="1" ht="14.25" spans="1:7">
      <c r="A4081" s="226">
        <v>4077</v>
      </c>
      <c r="B4081" s="227" t="s">
        <v>26768</v>
      </c>
      <c r="C4081" s="11" t="s">
        <v>26769</v>
      </c>
      <c r="D4081" s="55">
        <v>2.56</v>
      </c>
      <c r="E4081" s="228">
        <v>80</v>
      </c>
      <c r="F4081" s="229">
        <f t="shared" si="63"/>
        <v>204.8</v>
      </c>
      <c r="G4081" s="230"/>
    </row>
    <row r="4082" s="219" customFormat="1" ht="14.25" spans="1:7">
      <c r="A4082" s="226">
        <v>4078</v>
      </c>
      <c r="B4082" s="227" t="s">
        <v>26770</v>
      </c>
      <c r="C4082" s="11" t="s">
        <v>26771</v>
      </c>
      <c r="D4082" s="55">
        <v>2.56</v>
      </c>
      <c r="E4082" s="228">
        <v>80</v>
      </c>
      <c r="F4082" s="229">
        <f t="shared" si="63"/>
        <v>204.8</v>
      </c>
      <c r="G4082" s="230"/>
    </row>
    <row r="4083" s="219" customFormat="1" ht="14.25" spans="1:7">
      <c r="A4083" s="226">
        <v>4079</v>
      </c>
      <c r="B4083" s="227" t="s">
        <v>26772</v>
      </c>
      <c r="C4083" s="11" t="s">
        <v>26773</v>
      </c>
      <c r="D4083" s="55">
        <v>2.56</v>
      </c>
      <c r="E4083" s="228">
        <v>80</v>
      </c>
      <c r="F4083" s="229">
        <f t="shared" si="63"/>
        <v>204.8</v>
      </c>
      <c r="G4083" s="230"/>
    </row>
    <row r="4084" s="219" customFormat="1" ht="14.25" spans="1:7">
      <c r="A4084" s="226">
        <v>4080</v>
      </c>
      <c r="B4084" s="227" t="s">
        <v>26774</v>
      </c>
      <c r="C4084" s="11" t="s">
        <v>25501</v>
      </c>
      <c r="D4084" s="55">
        <v>2.56</v>
      </c>
      <c r="E4084" s="228">
        <v>80</v>
      </c>
      <c r="F4084" s="229">
        <f t="shared" si="63"/>
        <v>204.8</v>
      </c>
      <c r="G4084" s="230"/>
    </row>
    <row r="4085" s="219" customFormat="1" ht="14.25" spans="1:7">
      <c r="A4085" s="226">
        <v>4081</v>
      </c>
      <c r="B4085" s="227" t="s">
        <v>26775</v>
      </c>
      <c r="C4085" s="11" t="s">
        <v>12369</v>
      </c>
      <c r="D4085" s="55">
        <v>2.56</v>
      </c>
      <c r="E4085" s="228">
        <v>80</v>
      </c>
      <c r="F4085" s="229">
        <f t="shared" si="63"/>
        <v>204.8</v>
      </c>
      <c r="G4085" s="230"/>
    </row>
    <row r="4086" s="219" customFormat="1" ht="14.25" spans="1:7">
      <c r="A4086" s="226">
        <v>4082</v>
      </c>
      <c r="B4086" s="227" t="s">
        <v>26776</v>
      </c>
      <c r="C4086" s="11" t="s">
        <v>26777</v>
      </c>
      <c r="D4086" s="55">
        <v>2.56</v>
      </c>
      <c r="E4086" s="228">
        <v>80</v>
      </c>
      <c r="F4086" s="229">
        <f t="shared" si="63"/>
        <v>204.8</v>
      </c>
      <c r="G4086" s="230"/>
    </row>
    <row r="4087" s="219" customFormat="1" ht="14.25" spans="1:7">
      <c r="A4087" s="226">
        <v>4083</v>
      </c>
      <c r="B4087" s="227" t="s">
        <v>26778</v>
      </c>
      <c r="C4087" s="11" t="s">
        <v>26779</v>
      </c>
      <c r="D4087" s="55">
        <v>2.56</v>
      </c>
      <c r="E4087" s="228">
        <v>80</v>
      </c>
      <c r="F4087" s="229">
        <f t="shared" si="63"/>
        <v>204.8</v>
      </c>
      <c r="G4087" s="230"/>
    </row>
    <row r="4088" s="219" customFormat="1" ht="14.25" spans="1:7">
      <c r="A4088" s="226">
        <v>4084</v>
      </c>
      <c r="B4088" s="227" t="s">
        <v>26780</v>
      </c>
      <c r="C4088" s="11" t="s">
        <v>26781</v>
      </c>
      <c r="D4088" s="55">
        <v>2.56</v>
      </c>
      <c r="E4088" s="228">
        <v>80</v>
      </c>
      <c r="F4088" s="229">
        <f t="shared" si="63"/>
        <v>204.8</v>
      </c>
      <c r="G4088" s="230"/>
    </row>
    <row r="4089" s="219" customFormat="1" ht="14.25" spans="1:7">
      <c r="A4089" s="226">
        <v>4085</v>
      </c>
      <c r="B4089" s="227" t="s">
        <v>26782</v>
      </c>
      <c r="C4089" s="11" t="s">
        <v>6692</v>
      </c>
      <c r="D4089" s="55">
        <v>2.56</v>
      </c>
      <c r="E4089" s="228">
        <v>80</v>
      </c>
      <c r="F4089" s="229">
        <f t="shared" si="63"/>
        <v>204.8</v>
      </c>
      <c r="G4089" s="230"/>
    </row>
    <row r="4090" s="219" customFormat="1" ht="14.25" spans="1:7">
      <c r="A4090" s="226">
        <v>4086</v>
      </c>
      <c r="B4090" s="227" t="s">
        <v>26783</v>
      </c>
      <c r="C4090" s="11" t="s">
        <v>26784</v>
      </c>
      <c r="D4090" s="55">
        <v>2.56</v>
      </c>
      <c r="E4090" s="228">
        <v>80</v>
      </c>
      <c r="F4090" s="229">
        <f t="shared" si="63"/>
        <v>204.8</v>
      </c>
      <c r="G4090" s="230"/>
    </row>
    <row r="4091" s="219" customFormat="1" ht="14.25" spans="1:7">
      <c r="A4091" s="226">
        <v>4087</v>
      </c>
      <c r="B4091" s="227" t="s">
        <v>26785</v>
      </c>
      <c r="C4091" s="11" t="s">
        <v>26786</v>
      </c>
      <c r="D4091" s="55">
        <v>2.56</v>
      </c>
      <c r="E4091" s="228">
        <v>80</v>
      </c>
      <c r="F4091" s="229">
        <f t="shared" si="63"/>
        <v>204.8</v>
      </c>
      <c r="G4091" s="230"/>
    </row>
    <row r="4092" s="219" customFormat="1" ht="14.25" spans="1:7">
      <c r="A4092" s="226">
        <v>4088</v>
      </c>
      <c r="B4092" s="227" t="s">
        <v>26787</v>
      </c>
      <c r="C4092" s="11" t="s">
        <v>26788</v>
      </c>
      <c r="D4092" s="55">
        <v>2.56</v>
      </c>
      <c r="E4092" s="228">
        <v>80</v>
      </c>
      <c r="F4092" s="229">
        <f t="shared" si="63"/>
        <v>204.8</v>
      </c>
      <c r="G4092" s="230"/>
    </row>
    <row r="4093" s="219" customFormat="1" ht="14.25" spans="1:7">
      <c r="A4093" s="226">
        <v>4089</v>
      </c>
      <c r="B4093" s="227" t="s">
        <v>26789</v>
      </c>
      <c r="C4093" s="11" t="s">
        <v>25850</v>
      </c>
      <c r="D4093" s="55">
        <v>2.56</v>
      </c>
      <c r="E4093" s="228">
        <v>80</v>
      </c>
      <c r="F4093" s="229">
        <f t="shared" si="63"/>
        <v>204.8</v>
      </c>
      <c r="G4093" s="230"/>
    </row>
    <row r="4094" s="219" customFormat="1" ht="14.25" spans="1:7">
      <c r="A4094" s="226">
        <v>4090</v>
      </c>
      <c r="B4094" s="227" t="s">
        <v>26790</v>
      </c>
      <c r="C4094" s="11" t="s">
        <v>26791</v>
      </c>
      <c r="D4094" s="55">
        <v>3.2</v>
      </c>
      <c r="E4094" s="228">
        <v>80</v>
      </c>
      <c r="F4094" s="229">
        <f t="shared" si="63"/>
        <v>256</v>
      </c>
      <c r="G4094" s="230"/>
    </row>
    <row r="4095" s="219" customFormat="1" ht="14.25" spans="1:7">
      <c r="A4095" s="226">
        <v>4091</v>
      </c>
      <c r="B4095" s="227" t="s">
        <v>26792</v>
      </c>
      <c r="C4095" s="11" t="s">
        <v>26793</v>
      </c>
      <c r="D4095" s="55">
        <v>3</v>
      </c>
      <c r="E4095" s="228">
        <v>80</v>
      </c>
      <c r="F4095" s="229">
        <f t="shared" si="63"/>
        <v>240</v>
      </c>
      <c r="G4095" s="230"/>
    </row>
    <row r="4096" s="219" customFormat="1" ht="14.25" spans="1:7">
      <c r="A4096" s="226">
        <v>4092</v>
      </c>
      <c r="B4096" s="227" t="s">
        <v>26794</v>
      </c>
      <c r="C4096" s="11" t="s">
        <v>26795</v>
      </c>
      <c r="D4096" s="55">
        <v>2.8</v>
      </c>
      <c r="E4096" s="228">
        <v>80</v>
      </c>
      <c r="F4096" s="229">
        <f t="shared" si="63"/>
        <v>224</v>
      </c>
      <c r="G4096" s="230"/>
    </row>
    <row r="4097" s="219" customFormat="1" ht="14.25" spans="1:7">
      <c r="A4097" s="226">
        <v>4093</v>
      </c>
      <c r="B4097" s="227" t="s">
        <v>26796</v>
      </c>
      <c r="C4097" s="11" t="s">
        <v>25979</v>
      </c>
      <c r="D4097" s="55">
        <v>2.8</v>
      </c>
      <c r="E4097" s="228">
        <v>80</v>
      </c>
      <c r="F4097" s="229">
        <f t="shared" si="63"/>
        <v>224</v>
      </c>
      <c r="G4097" s="230"/>
    </row>
    <row r="4098" s="219" customFormat="1" ht="14.25" spans="1:7">
      <c r="A4098" s="226">
        <v>4094</v>
      </c>
      <c r="B4098" s="227" t="s">
        <v>26797</v>
      </c>
      <c r="C4098" s="11" t="s">
        <v>26798</v>
      </c>
      <c r="D4098" s="55">
        <v>2.1</v>
      </c>
      <c r="E4098" s="228">
        <v>80</v>
      </c>
      <c r="F4098" s="229">
        <f t="shared" si="63"/>
        <v>168</v>
      </c>
      <c r="G4098" s="230"/>
    </row>
    <row r="4099" s="219" customFormat="1" ht="14.25" spans="1:7">
      <c r="A4099" s="226">
        <v>4095</v>
      </c>
      <c r="B4099" s="227" t="s">
        <v>26799</v>
      </c>
      <c r="C4099" s="11" t="s">
        <v>24495</v>
      </c>
      <c r="D4099" s="55">
        <v>2.2</v>
      </c>
      <c r="E4099" s="228">
        <v>80</v>
      </c>
      <c r="F4099" s="229">
        <f t="shared" si="63"/>
        <v>176</v>
      </c>
      <c r="G4099" s="230"/>
    </row>
    <row r="4100" s="219" customFormat="1" ht="14.25" spans="1:7">
      <c r="A4100" s="226">
        <v>4096</v>
      </c>
      <c r="B4100" s="227" t="s">
        <v>26800</v>
      </c>
      <c r="C4100" s="11" t="s">
        <v>6659</v>
      </c>
      <c r="D4100" s="55">
        <v>1.9</v>
      </c>
      <c r="E4100" s="228">
        <v>80</v>
      </c>
      <c r="F4100" s="229">
        <f t="shared" si="63"/>
        <v>152</v>
      </c>
      <c r="G4100" s="230"/>
    </row>
    <row r="4101" s="219" customFormat="1" ht="14.25" spans="1:7">
      <c r="A4101" s="226">
        <v>4097</v>
      </c>
      <c r="B4101" s="227" t="s">
        <v>26801</v>
      </c>
      <c r="C4101" s="11" t="s">
        <v>26802</v>
      </c>
      <c r="D4101" s="55">
        <v>1.9</v>
      </c>
      <c r="E4101" s="228">
        <v>80</v>
      </c>
      <c r="F4101" s="229">
        <f t="shared" ref="F4101:F4164" si="64">D4101*E4101</f>
        <v>152</v>
      </c>
      <c r="G4101" s="230"/>
    </row>
    <row r="4102" s="219" customFormat="1" ht="14.25" spans="1:7">
      <c r="A4102" s="226">
        <v>4098</v>
      </c>
      <c r="B4102" s="227" t="s">
        <v>26803</v>
      </c>
      <c r="C4102" s="11" t="s">
        <v>1400</v>
      </c>
      <c r="D4102" s="55">
        <v>1.9</v>
      </c>
      <c r="E4102" s="228">
        <v>80</v>
      </c>
      <c r="F4102" s="229">
        <f t="shared" si="64"/>
        <v>152</v>
      </c>
      <c r="G4102" s="230"/>
    </row>
    <row r="4103" s="219" customFormat="1" ht="14.25" spans="1:7">
      <c r="A4103" s="226">
        <v>4099</v>
      </c>
      <c r="B4103" s="227" t="s">
        <v>26804</v>
      </c>
      <c r="C4103" s="11" t="s">
        <v>26805</v>
      </c>
      <c r="D4103" s="55">
        <v>1.9</v>
      </c>
      <c r="E4103" s="228">
        <v>80</v>
      </c>
      <c r="F4103" s="229">
        <f t="shared" si="64"/>
        <v>152</v>
      </c>
      <c r="G4103" s="230"/>
    </row>
    <row r="4104" s="219" customFormat="1" ht="14.25" spans="1:7">
      <c r="A4104" s="226">
        <v>4100</v>
      </c>
      <c r="B4104" s="227" t="s">
        <v>26806</v>
      </c>
      <c r="C4104" s="11" t="s">
        <v>26807</v>
      </c>
      <c r="D4104" s="55">
        <v>1.9</v>
      </c>
      <c r="E4104" s="228">
        <v>80</v>
      </c>
      <c r="F4104" s="229">
        <f t="shared" si="64"/>
        <v>152</v>
      </c>
      <c r="G4104" s="230"/>
    </row>
    <row r="4105" s="219" customFormat="1" ht="14.25" spans="1:7">
      <c r="A4105" s="226">
        <v>4101</v>
      </c>
      <c r="B4105" s="227" t="s">
        <v>26808</v>
      </c>
      <c r="C4105" s="11" t="s">
        <v>26809</v>
      </c>
      <c r="D4105" s="55">
        <v>1.9</v>
      </c>
      <c r="E4105" s="228">
        <v>80</v>
      </c>
      <c r="F4105" s="229">
        <f t="shared" si="64"/>
        <v>152</v>
      </c>
      <c r="G4105" s="230"/>
    </row>
    <row r="4106" s="219" customFormat="1" ht="14.25" spans="1:7">
      <c r="A4106" s="226">
        <v>4102</v>
      </c>
      <c r="B4106" s="227" t="s">
        <v>26810</v>
      </c>
      <c r="C4106" s="11" t="s">
        <v>3742</v>
      </c>
      <c r="D4106" s="55">
        <v>1.9</v>
      </c>
      <c r="E4106" s="228">
        <v>80</v>
      </c>
      <c r="F4106" s="229">
        <f t="shared" si="64"/>
        <v>152</v>
      </c>
      <c r="G4106" s="230"/>
    </row>
    <row r="4107" s="219" customFormat="1" ht="14.25" spans="1:7">
      <c r="A4107" s="226">
        <v>4103</v>
      </c>
      <c r="B4107" s="227" t="s">
        <v>26811</v>
      </c>
      <c r="C4107" s="11" t="s">
        <v>26812</v>
      </c>
      <c r="D4107" s="55">
        <v>1.9</v>
      </c>
      <c r="E4107" s="228">
        <v>80</v>
      </c>
      <c r="F4107" s="229">
        <f t="shared" si="64"/>
        <v>152</v>
      </c>
      <c r="G4107" s="230"/>
    </row>
    <row r="4108" s="219" customFormat="1" ht="14.25" spans="1:7">
      <c r="A4108" s="226">
        <v>4104</v>
      </c>
      <c r="B4108" s="227" t="s">
        <v>26813</v>
      </c>
      <c r="C4108" s="11" t="s">
        <v>26814</v>
      </c>
      <c r="D4108" s="55">
        <v>1.9</v>
      </c>
      <c r="E4108" s="228">
        <v>80</v>
      </c>
      <c r="F4108" s="229">
        <f t="shared" si="64"/>
        <v>152</v>
      </c>
      <c r="G4108" s="230"/>
    </row>
    <row r="4109" s="219" customFormat="1" ht="14.25" spans="1:7">
      <c r="A4109" s="226">
        <v>4105</v>
      </c>
      <c r="B4109" s="227" t="s">
        <v>26815</v>
      </c>
      <c r="C4109" s="11" t="s">
        <v>13712</v>
      </c>
      <c r="D4109" s="55">
        <v>3.8</v>
      </c>
      <c r="E4109" s="228">
        <v>80</v>
      </c>
      <c r="F4109" s="229">
        <f t="shared" si="64"/>
        <v>304</v>
      </c>
      <c r="G4109" s="230"/>
    </row>
    <row r="4110" s="219" customFormat="1" ht="14.25" spans="1:7">
      <c r="A4110" s="226">
        <v>4106</v>
      </c>
      <c r="B4110" s="227" t="s">
        <v>26816</v>
      </c>
      <c r="C4110" s="11" t="s">
        <v>26817</v>
      </c>
      <c r="D4110" s="55">
        <v>1.21</v>
      </c>
      <c r="E4110" s="228">
        <v>80</v>
      </c>
      <c r="F4110" s="229">
        <f t="shared" si="64"/>
        <v>96.8</v>
      </c>
      <c r="G4110" s="230"/>
    </row>
    <row r="4111" s="219" customFormat="1" ht="14.25" spans="1:7">
      <c r="A4111" s="226">
        <v>4107</v>
      </c>
      <c r="B4111" s="227" t="s">
        <v>26818</v>
      </c>
      <c r="C4111" s="11" t="s">
        <v>26819</v>
      </c>
      <c r="D4111" s="55">
        <v>1.21</v>
      </c>
      <c r="E4111" s="228">
        <v>80</v>
      </c>
      <c r="F4111" s="229">
        <f t="shared" si="64"/>
        <v>96.8</v>
      </c>
      <c r="G4111" s="230"/>
    </row>
    <row r="4112" s="219" customFormat="1" ht="14.25" spans="1:7">
      <c r="A4112" s="226">
        <v>4108</v>
      </c>
      <c r="B4112" s="227" t="s">
        <v>26820</v>
      </c>
      <c r="C4112" s="11" t="s">
        <v>26821</v>
      </c>
      <c r="D4112" s="55">
        <v>1.21</v>
      </c>
      <c r="E4112" s="228">
        <v>80</v>
      </c>
      <c r="F4112" s="229">
        <f t="shared" si="64"/>
        <v>96.8</v>
      </c>
      <c r="G4112" s="230"/>
    </row>
    <row r="4113" s="219" customFormat="1" ht="14.25" spans="1:7">
      <c r="A4113" s="226">
        <v>4109</v>
      </c>
      <c r="B4113" s="227" t="s">
        <v>26822</v>
      </c>
      <c r="C4113" s="11" t="s">
        <v>26823</v>
      </c>
      <c r="D4113" s="55">
        <v>1.21</v>
      </c>
      <c r="E4113" s="228">
        <v>80</v>
      </c>
      <c r="F4113" s="229">
        <f t="shared" si="64"/>
        <v>96.8</v>
      </c>
      <c r="G4113" s="230"/>
    </row>
    <row r="4114" s="219" customFormat="1" ht="14.25" spans="1:7">
      <c r="A4114" s="226">
        <v>4110</v>
      </c>
      <c r="B4114" s="227" t="s">
        <v>26824</v>
      </c>
      <c r="C4114" s="11" t="s">
        <v>26825</v>
      </c>
      <c r="D4114" s="55">
        <v>0.64</v>
      </c>
      <c r="E4114" s="228">
        <v>80</v>
      </c>
      <c r="F4114" s="229">
        <f t="shared" si="64"/>
        <v>51.2</v>
      </c>
      <c r="G4114" s="230"/>
    </row>
    <row r="4115" s="219" customFormat="1" ht="14.25" spans="1:7">
      <c r="A4115" s="226">
        <v>4111</v>
      </c>
      <c r="B4115" s="227" t="s">
        <v>26826</v>
      </c>
      <c r="C4115" s="11" t="s">
        <v>26827</v>
      </c>
      <c r="D4115" s="55">
        <v>3.3</v>
      </c>
      <c r="E4115" s="228">
        <v>80</v>
      </c>
      <c r="F4115" s="229">
        <f t="shared" si="64"/>
        <v>264</v>
      </c>
      <c r="G4115" s="230"/>
    </row>
    <row r="4116" s="219" customFormat="1" ht="14.25" spans="1:7">
      <c r="A4116" s="226">
        <v>4112</v>
      </c>
      <c r="B4116" s="227" t="s">
        <v>26828</v>
      </c>
      <c r="C4116" s="11" t="s">
        <v>26829</v>
      </c>
      <c r="D4116" s="55">
        <v>3.3</v>
      </c>
      <c r="E4116" s="228">
        <v>80</v>
      </c>
      <c r="F4116" s="229">
        <f t="shared" si="64"/>
        <v>264</v>
      </c>
      <c r="G4116" s="230"/>
    </row>
    <row r="4117" s="219" customFormat="1" ht="14.25" spans="1:7">
      <c r="A4117" s="226">
        <v>4113</v>
      </c>
      <c r="B4117" s="227" t="s">
        <v>26830</v>
      </c>
      <c r="C4117" s="11" t="s">
        <v>26831</v>
      </c>
      <c r="D4117" s="55">
        <v>4.1</v>
      </c>
      <c r="E4117" s="228">
        <v>80</v>
      </c>
      <c r="F4117" s="229">
        <f t="shared" si="64"/>
        <v>328</v>
      </c>
      <c r="G4117" s="230"/>
    </row>
    <row r="4118" s="219" customFormat="1" ht="14.25" spans="1:7">
      <c r="A4118" s="226">
        <v>4114</v>
      </c>
      <c r="B4118" s="227" t="s">
        <v>26832</v>
      </c>
      <c r="C4118" s="11" t="s">
        <v>26833</v>
      </c>
      <c r="D4118" s="55">
        <v>4</v>
      </c>
      <c r="E4118" s="228">
        <v>80</v>
      </c>
      <c r="F4118" s="229">
        <f t="shared" si="64"/>
        <v>320</v>
      </c>
      <c r="G4118" s="230"/>
    </row>
    <row r="4119" s="219" customFormat="1" ht="14.25" spans="1:7">
      <c r="A4119" s="226">
        <v>4115</v>
      </c>
      <c r="B4119" s="227" t="s">
        <v>26834</v>
      </c>
      <c r="C4119" s="11" t="s">
        <v>26835</v>
      </c>
      <c r="D4119" s="55">
        <v>4</v>
      </c>
      <c r="E4119" s="228">
        <v>80</v>
      </c>
      <c r="F4119" s="229">
        <f t="shared" si="64"/>
        <v>320</v>
      </c>
      <c r="G4119" s="230"/>
    </row>
    <row r="4120" s="219" customFormat="1" ht="14.25" spans="1:7">
      <c r="A4120" s="226">
        <v>4116</v>
      </c>
      <c r="B4120" s="227" t="s">
        <v>26836</v>
      </c>
      <c r="C4120" s="11" t="s">
        <v>26837</v>
      </c>
      <c r="D4120" s="55">
        <v>2.85</v>
      </c>
      <c r="E4120" s="228">
        <v>80</v>
      </c>
      <c r="F4120" s="229">
        <f t="shared" si="64"/>
        <v>228</v>
      </c>
      <c r="G4120" s="230"/>
    </row>
    <row r="4121" s="219" customFormat="1" ht="14.25" spans="1:7">
      <c r="A4121" s="226">
        <v>4117</v>
      </c>
      <c r="B4121" s="227" t="s">
        <v>26838</v>
      </c>
      <c r="C4121" s="11" t="s">
        <v>26839</v>
      </c>
      <c r="D4121" s="55">
        <v>3.36</v>
      </c>
      <c r="E4121" s="228">
        <v>80</v>
      </c>
      <c r="F4121" s="229">
        <f t="shared" si="64"/>
        <v>268.8</v>
      </c>
      <c r="G4121" s="230"/>
    </row>
    <row r="4122" s="219" customFormat="1" ht="14.25" spans="1:7">
      <c r="A4122" s="226">
        <v>4118</v>
      </c>
      <c r="B4122" s="227" t="s">
        <v>26840</v>
      </c>
      <c r="C4122" s="11" t="s">
        <v>26841</v>
      </c>
      <c r="D4122" s="55">
        <v>3.08</v>
      </c>
      <c r="E4122" s="228">
        <v>80</v>
      </c>
      <c r="F4122" s="229">
        <f t="shared" si="64"/>
        <v>246.4</v>
      </c>
      <c r="G4122" s="230"/>
    </row>
    <row r="4123" s="219" customFormat="1" ht="14.25" spans="1:7">
      <c r="A4123" s="226">
        <v>4119</v>
      </c>
      <c r="B4123" s="227" t="s">
        <v>26842</v>
      </c>
      <c r="C4123" s="11" t="s">
        <v>26843</v>
      </c>
      <c r="D4123" s="55">
        <v>7.18</v>
      </c>
      <c r="E4123" s="228">
        <v>80</v>
      </c>
      <c r="F4123" s="229">
        <f t="shared" si="64"/>
        <v>574.4</v>
      </c>
      <c r="G4123" s="230"/>
    </row>
    <row r="4124" s="219" customFormat="1" ht="14.25" spans="1:7">
      <c r="A4124" s="226">
        <v>4120</v>
      </c>
      <c r="B4124" s="227" t="s">
        <v>26844</v>
      </c>
      <c r="C4124" s="11" t="s">
        <v>4787</v>
      </c>
      <c r="D4124" s="55">
        <v>4.68</v>
      </c>
      <c r="E4124" s="228">
        <v>80</v>
      </c>
      <c r="F4124" s="229">
        <f t="shared" si="64"/>
        <v>374.4</v>
      </c>
      <c r="G4124" s="230"/>
    </row>
    <row r="4125" s="219" customFormat="1" ht="14.25" spans="1:7">
      <c r="A4125" s="226">
        <v>4121</v>
      </c>
      <c r="B4125" s="227" t="s">
        <v>26845</v>
      </c>
      <c r="C4125" s="11" t="s">
        <v>5660</v>
      </c>
      <c r="D4125" s="55">
        <v>3.18</v>
      </c>
      <c r="E4125" s="228">
        <v>80</v>
      </c>
      <c r="F4125" s="229">
        <f t="shared" si="64"/>
        <v>254.4</v>
      </c>
      <c r="G4125" s="230"/>
    </row>
    <row r="4126" s="219" customFormat="1" ht="14.25" spans="1:7">
      <c r="A4126" s="226">
        <v>4122</v>
      </c>
      <c r="B4126" s="227" t="s">
        <v>26846</v>
      </c>
      <c r="C4126" s="11" t="s">
        <v>26847</v>
      </c>
      <c r="D4126" s="55">
        <v>3.18</v>
      </c>
      <c r="E4126" s="228">
        <v>80</v>
      </c>
      <c r="F4126" s="229">
        <f t="shared" si="64"/>
        <v>254.4</v>
      </c>
      <c r="G4126" s="230"/>
    </row>
    <row r="4127" s="219" customFormat="1" ht="14.25" spans="1:7">
      <c r="A4127" s="226">
        <v>4123</v>
      </c>
      <c r="B4127" s="227" t="s">
        <v>26848</v>
      </c>
      <c r="C4127" s="11" t="s">
        <v>26849</v>
      </c>
      <c r="D4127" s="55">
        <v>3.18</v>
      </c>
      <c r="E4127" s="228">
        <v>80</v>
      </c>
      <c r="F4127" s="229">
        <f t="shared" si="64"/>
        <v>254.4</v>
      </c>
      <c r="G4127" s="230"/>
    </row>
    <row r="4128" s="219" customFormat="1" ht="14.25" spans="1:7">
      <c r="A4128" s="226">
        <v>4124</v>
      </c>
      <c r="B4128" s="227" t="s">
        <v>26850</v>
      </c>
      <c r="C4128" s="11" t="s">
        <v>26851</v>
      </c>
      <c r="D4128" s="55">
        <v>3.18</v>
      </c>
      <c r="E4128" s="228">
        <v>80</v>
      </c>
      <c r="F4128" s="229">
        <f t="shared" si="64"/>
        <v>254.4</v>
      </c>
      <c r="G4128" s="230"/>
    </row>
    <row r="4129" s="219" customFormat="1" ht="14.25" spans="1:7">
      <c r="A4129" s="226">
        <v>4125</v>
      </c>
      <c r="B4129" s="227" t="s">
        <v>26852</v>
      </c>
      <c r="C4129" s="11" t="s">
        <v>26853</v>
      </c>
      <c r="D4129" s="55">
        <v>3.18</v>
      </c>
      <c r="E4129" s="228">
        <v>80</v>
      </c>
      <c r="F4129" s="229">
        <f t="shared" si="64"/>
        <v>254.4</v>
      </c>
      <c r="G4129" s="230"/>
    </row>
    <row r="4130" s="219" customFormat="1" ht="14.25" spans="1:7">
      <c r="A4130" s="226">
        <v>4126</v>
      </c>
      <c r="B4130" s="227" t="s">
        <v>26854</v>
      </c>
      <c r="C4130" s="11" t="s">
        <v>26855</v>
      </c>
      <c r="D4130" s="55">
        <v>3.18</v>
      </c>
      <c r="E4130" s="228">
        <v>80</v>
      </c>
      <c r="F4130" s="229">
        <f t="shared" si="64"/>
        <v>254.4</v>
      </c>
      <c r="G4130" s="230"/>
    </row>
    <row r="4131" s="219" customFormat="1" ht="14.25" spans="1:7">
      <c r="A4131" s="226">
        <v>4127</v>
      </c>
      <c r="B4131" s="227" t="s">
        <v>26856</v>
      </c>
      <c r="C4131" s="11" t="s">
        <v>3991</v>
      </c>
      <c r="D4131" s="55">
        <v>3.18</v>
      </c>
      <c r="E4131" s="228">
        <v>80</v>
      </c>
      <c r="F4131" s="229">
        <f t="shared" si="64"/>
        <v>254.4</v>
      </c>
      <c r="G4131" s="230"/>
    </row>
    <row r="4132" s="219" customFormat="1" ht="14.25" spans="1:7">
      <c r="A4132" s="226">
        <v>4128</v>
      </c>
      <c r="B4132" s="227" t="s">
        <v>26857</v>
      </c>
      <c r="C4132" s="11" t="s">
        <v>20679</v>
      </c>
      <c r="D4132" s="55">
        <v>3.18</v>
      </c>
      <c r="E4132" s="228">
        <v>80</v>
      </c>
      <c r="F4132" s="229">
        <f t="shared" si="64"/>
        <v>254.4</v>
      </c>
      <c r="G4132" s="230"/>
    </row>
    <row r="4133" s="219" customFormat="1" ht="14.25" spans="1:7">
      <c r="A4133" s="226">
        <v>4129</v>
      </c>
      <c r="B4133" s="227" t="s">
        <v>26858</v>
      </c>
      <c r="C4133" s="11" t="s">
        <v>26859</v>
      </c>
      <c r="D4133" s="55">
        <v>3.18</v>
      </c>
      <c r="E4133" s="228">
        <v>80</v>
      </c>
      <c r="F4133" s="229">
        <f t="shared" si="64"/>
        <v>254.4</v>
      </c>
      <c r="G4133" s="230"/>
    </row>
    <row r="4134" s="219" customFormat="1" ht="14.25" spans="1:7">
      <c r="A4134" s="226">
        <v>4130</v>
      </c>
      <c r="B4134" s="227" t="s">
        <v>26860</v>
      </c>
      <c r="C4134" s="11" t="s">
        <v>26861</v>
      </c>
      <c r="D4134" s="55">
        <v>3.53</v>
      </c>
      <c r="E4134" s="228">
        <v>80</v>
      </c>
      <c r="F4134" s="229">
        <f t="shared" si="64"/>
        <v>282.4</v>
      </c>
      <c r="G4134" s="230"/>
    </row>
    <row r="4135" s="219" customFormat="1" ht="14.25" spans="1:7">
      <c r="A4135" s="226">
        <v>4131</v>
      </c>
      <c r="B4135" s="227" t="s">
        <v>26862</v>
      </c>
      <c r="C4135" s="11" t="s">
        <v>4386</v>
      </c>
      <c r="D4135" s="55">
        <v>5.73</v>
      </c>
      <c r="E4135" s="228">
        <v>80</v>
      </c>
      <c r="F4135" s="229">
        <f t="shared" si="64"/>
        <v>458.4</v>
      </c>
      <c r="G4135" s="230"/>
    </row>
    <row r="4136" s="219" customFormat="1" ht="14.25" spans="1:7">
      <c r="A4136" s="226">
        <v>4132</v>
      </c>
      <c r="B4136" s="227" t="s">
        <v>26863</v>
      </c>
      <c r="C4136" s="11" t="s">
        <v>26864</v>
      </c>
      <c r="D4136" s="55">
        <v>4.7</v>
      </c>
      <c r="E4136" s="228">
        <v>80</v>
      </c>
      <c r="F4136" s="229">
        <f t="shared" si="64"/>
        <v>376</v>
      </c>
      <c r="G4136" s="230"/>
    </row>
    <row r="4137" s="219" customFormat="1" ht="14.25" spans="1:7">
      <c r="A4137" s="226">
        <v>4133</v>
      </c>
      <c r="B4137" s="227" t="s">
        <v>26865</v>
      </c>
      <c r="C4137" s="11" t="s">
        <v>26866</v>
      </c>
      <c r="D4137" s="55">
        <v>3.53</v>
      </c>
      <c r="E4137" s="228">
        <v>80</v>
      </c>
      <c r="F4137" s="229">
        <f t="shared" si="64"/>
        <v>282.4</v>
      </c>
      <c r="G4137" s="230"/>
    </row>
    <row r="4138" s="219" customFormat="1" ht="14.25" spans="1:7">
      <c r="A4138" s="226">
        <v>4134</v>
      </c>
      <c r="B4138" s="227" t="s">
        <v>26867</v>
      </c>
      <c r="C4138" s="11" t="s">
        <v>26868</v>
      </c>
      <c r="D4138" s="55">
        <v>4.7</v>
      </c>
      <c r="E4138" s="228">
        <v>80</v>
      </c>
      <c r="F4138" s="229">
        <f t="shared" si="64"/>
        <v>376</v>
      </c>
      <c r="G4138" s="230"/>
    </row>
    <row r="4139" s="219" customFormat="1" ht="14.25" spans="1:7">
      <c r="A4139" s="226">
        <v>4135</v>
      </c>
      <c r="B4139" s="227" t="s">
        <v>26869</v>
      </c>
      <c r="C4139" s="11" t="s">
        <v>26870</v>
      </c>
      <c r="D4139" s="55">
        <v>4.7</v>
      </c>
      <c r="E4139" s="228">
        <v>80</v>
      </c>
      <c r="F4139" s="229">
        <f t="shared" si="64"/>
        <v>376</v>
      </c>
      <c r="G4139" s="230"/>
    </row>
    <row r="4140" s="219" customFormat="1" ht="14.25" spans="1:7">
      <c r="A4140" s="226">
        <v>4136</v>
      </c>
      <c r="B4140" s="227" t="s">
        <v>26871</v>
      </c>
      <c r="C4140" s="11" t="s">
        <v>26872</v>
      </c>
      <c r="D4140" s="55">
        <v>5.88</v>
      </c>
      <c r="E4140" s="228">
        <v>80</v>
      </c>
      <c r="F4140" s="229">
        <f t="shared" si="64"/>
        <v>470.4</v>
      </c>
      <c r="G4140" s="230"/>
    </row>
    <row r="4141" s="219" customFormat="1" ht="14.25" spans="1:7">
      <c r="A4141" s="226">
        <v>4137</v>
      </c>
      <c r="B4141" s="227" t="s">
        <v>26873</v>
      </c>
      <c r="C4141" s="11" t="s">
        <v>5598</v>
      </c>
      <c r="D4141" s="55">
        <v>4.7</v>
      </c>
      <c r="E4141" s="228">
        <v>80</v>
      </c>
      <c r="F4141" s="229">
        <f t="shared" si="64"/>
        <v>376</v>
      </c>
      <c r="G4141" s="230"/>
    </row>
    <row r="4142" s="219" customFormat="1" ht="14.25" spans="1:7">
      <c r="A4142" s="226">
        <v>4138</v>
      </c>
      <c r="B4142" s="227" t="s">
        <v>26874</v>
      </c>
      <c r="C4142" s="11" t="s">
        <v>2283</v>
      </c>
      <c r="D4142" s="55">
        <v>3.53</v>
      </c>
      <c r="E4142" s="228">
        <v>80</v>
      </c>
      <c r="F4142" s="229">
        <f t="shared" si="64"/>
        <v>282.4</v>
      </c>
      <c r="G4142" s="230"/>
    </row>
    <row r="4143" s="219" customFormat="1" ht="14.25" spans="1:7">
      <c r="A4143" s="226">
        <v>4139</v>
      </c>
      <c r="B4143" s="227" t="s">
        <v>26875</v>
      </c>
      <c r="C4143" s="11" t="s">
        <v>26876</v>
      </c>
      <c r="D4143" s="55">
        <v>4.7</v>
      </c>
      <c r="E4143" s="228">
        <v>80</v>
      </c>
      <c r="F4143" s="229">
        <f t="shared" si="64"/>
        <v>376</v>
      </c>
      <c r="G4143" s="230"/>
    </row>
    <row r="4144" s="219" customFormat="1" ht="14.25" spans="1:7">
      <c r="A4144" s="226">
        <v>4140</v>
      </c>
      <c r="B4144" s="227" t="s">
        <v>26877</v>
      </c>
      <c r="C4144" s="11" t="s">
        <v>26878</v>
      </c>
      <c r="D4144" s="55">
        <v>2.4</v>
      </c>
      <c r="E4144" s="228">
        <v>80</v>
      </c>
      <c r="F4144" s="229">
        <f t="shared" si="64"/>
        <v>192</v>
      </c>
      <c r="G4144" s="230"/>
    </row>
    <row r="4145" s="219" customFormat="1" ht="14.25" spans="1:7">
      <c r="A4145" s="226">
        <v>4141</v>
      </c>
      <c r="B4145" s="227" t="s">
        <v>26879</v>
      </c>
      <c r="C4145" s="11" t="s">
        <v>26880</v>
      </c>
      <c r="D4145" s="55">
        <v>7.1</v>
      </c>
      <c r="E4145" s="228">
        <v>80</v>
      </c>
      <c r="F4145" s="229">
        <f t="shared" si="64"/>
        <v>568</v>
      </c>
      <c r="G4145" s="230"/>
    </row>
    <row r="4146" s="219" customFormat="1" ht="14.25" spans="1:7">
      <c r="A4146" s="226">
        <v>4142</v>
      </c>
      <c r="B4146" s="227" t="s">
        <v>26881</v>
      </c>
      <c r="C4146" s="11" t="s">
        <v>10126</v>
      </c>
      <c r="D4146" s="55">
        <v>4.7</v>
      </c>
      <c r="E4146" s="228">
        <v>80</v>
      </c>
      <c r="F4146" s="229">
        <f t="shared" si="64"/>
        <v>376</v>
      </c>
      <c r="G4146" s="230"/>
    </row>
    <row r="4147" s="219" customFormat="1" ht="14.25" spans="1:7">
      <c r="A4147" s="226">
        <v>4143</v>
      </c>
      <c r="B4147" s="227" t="s">
        <v>26882</v>
      </c>
      <c r="C4147" s="11" t="s">
        <v>9506</v>
      </c>
      <c r="D4147" s="55">
        <v>4.7</v>
      </c>
      <c r="E4147" s="228">
        <v>80</v>
      </c>
      <c r="F4147" s="229">
        <f t="shared" si="64"/>
        <v>376</v>
      </c>
      <c r="G4147" s="230"/>
    </row>
    <row r="4148" s="219" customFormat="1" ht="14.25" spans="1:7">
      <c r="A4148" s="226">
        <v>4144</v>
      </c>
      <c r="B4148" s="227" t="s">
        <v>26883</v>
      </c>
      <c r="C4148" s="11" t="s">
        <v>5703</v>
      </c>
      <c r="D4148" s="55">
        <v>4.7</v>
      </c>
      <c r="E4148" s="228">
        <v>80</v>
      </c>
      <c r="F4148" s="229">
        <f t="shared" si="64"/>
        <v>376</v>
      </c>
      <c r="G4148" s="230"/>
    </row>
    <row r="4149" s="219" customFormat="1" ht="14.25" spans="1:7">
      <c r="A4149" s="226">
        <v>4145</v>
      </c>
      <c r="B4149" s="227" t="s">
        <v>26884</v>
      </c>
      <c r="C4149" s="11" t="s">
        <v>5357</v>
      </c>
      <c r="D4149" s="55">
        <v>2.4</v>
      </c>
      <c r="E4149" s="228">
        <v>80</v>
      </c>
      <c r="F4149" s="229">
        <f t="shared" si="64"/>
        <v>192</v>
      </c>
      <c r="G4149" s="230"/>
    </row>
    <row r="4150" s="219" customFormat="1" ht="14.25" spans="1:7">
      <c r="A4150" s="226">
        <v>4146</v>
      </c>
      <c r="B4150" s="227" t="s">
        <v>26885</v>
      </c>
      <c r="C4150" s="11" t="s">
        <v>26886</v>
      </c>
      <c r="D4150" s="55">
        <v>4.7</v>
      </c>
      <c r="E4150" s="228">
        <v>80</v>
      </c>
      <c r="F4150" s="229">
        <f t="shared" si="64"/>
        <v>376</v>
      </c>
      <c r="G4150" s="230"/>
    </row>
    <row r="4151" s="219" customFormat="1" ht="14.25" spans="1:7">
      <c r="A4151" s="226">
        <v>4147</v>
      </c>
      <c r="B4151" s="227" t="s">
        <v>26887</v>
      </c>
      <c r="C4151" s="11" t="s">
        <v>26888</v>
      </c>
      <c r="D4151" s="55">
        <v>3.53</v>
      </c>
      <c r="E4151" s="228">
        <v>80</v>
      </c>
      <c r="F4151" s="229">
        <f t="shared" si="64"/>
        <v>282.4</v>
      </c>
      <c r="G4151" s="230"/>
    </row>
    <row r="4152" s="219" customFormat="1" ht="14.25" spans="1:7">
      <c r="A4152" s="226">
        <v>4148</v>
      </c>
      <c r="B4152" s="227" t="s">
        <v>26889</v>
      </c>
      <c r="C4152" s="11" t="s">
        <v>26890</v>
      </c>
      <c r="D4152" s="55">
        <v>6.88</v>
      </c>
      <c r="E4152" s="228">
        <v>80</v>
      </c>
      <c r="F4152" s="229">
        <f t="shared" si="64"/>
        <v>550.4</v>
      </c>
      <c r="G4152" s="230"/>
    </row>
    <row r="4153" s="219" customFormat="1" ht="14.25" spans="1:7">
      <c r="A4153" s="226">
        <v>4149</v>
      </c>
      <c r="B4153" s="227" t="s">
        <v>26891</v>
      </c>
      <c r="C4153" s="11" t="s">
        <v>26892</v>
      </c>
      <c r="D4153" s="55">
        <v>4.7</v>
      </c>
      <c r="E4153" s="228">
        <v>80</v>
      </c>
      <c r="F4153" s="229">
        <f t="shared" si="64"/>
        <v>376</v>
      </c>
      <c r="G4153" s="230"/>
    </row>
    <row r="4154" s="219" customFormat="1" ht="14.25" spans="1:7">
      <c r="A4154" s="226">
        <v>4150</v>
      </c>
      <c r="B4154" s="227" t="s">
        <v>26893</v>
      </c>
      <c r="C4154" s="11" t="s">
        <v>1400</v>
      </c>
      <c r="D4154" s="55">
        <v>5.88</v>
      </c>
      <c r="E4154" s="228">
        <v>80</v>
      </c>
      <c r="F4154" s="229">
        <f t="shared" si="64"/>
        <v>470.4</v>
      </c>
      <c r="G4154" s="230"/>
    </row>
    <row r="4155" s="219" customFormat="1" ht="14.25" spans="1:7">
      <c r="A4155" s="226">
        <v>4151</v>
      </c>
      <c r="B4155" s="227" t="s">
        <v>26894</v>
      </c>
      <c r="C4155" s="11" t="s">
        <v>17745</v>
      </c>
      <c r="D4155" s="55">
        <v>4.7</v>
      </c>
      <c r="E4155" s="228">
        <v>80</v>
      </c>
      <c r="F4155" s="229">
        <f t="shared" si="64"/>
        <v>376</v>
      </c>
      <c r="G4155" s="230"/>
    </row>
    <row r="4156" s="219" customFormat="1" ht="14.25" spans="1:7">
      <c r="A4156" s="226">
        <v>4152</v>
      </c>
      <c r="B4156" s="227" t="s">
        <v>26895</v>
      </c>
      <c r="C4156" s="11" t="s">
        <v>15688</v>
      </c>
      <c r="D4156" s="55">
        <v>4.7</v>
      </c>
      <c r="E4156" s="228">
        <v>80</v>
      </c>
      <c r="F4156" s="229">
        <f t="shared" si="64"/>
        <v>376</v>
      </c>
      <c r="G4156" s="230"/>
    </row>
    <row r="4157" s="219" customFormat="1" ht="14.25" spans="1:7">
      <c r="A4157" s="226">
        <v>4153</v>
      </c>
      <c r="B4157" s="227" t="s">
        <v>26896</v>
      </c>
      <c r="C4157" s="11" t="s">
        <v>26897</v>
      </c>
      <c r="D4157" s="55">
        <v>5.88</v>
      </c>
      <c r="E4157" s="228">
        <v>80</v>
      </c>
      <c r="F4157" s="229">
        <f t="shared" si="64"/>
        <v>470.4</v>
      </c>
      <c r="G4157" s="230"/>
    </row>
    <row r="4158" s="219" customFormat="1" ht="14.25" spans="1:7">
      <c r="A4158" s="226">
        <v>4154</v>
      </c>
      <c r="B4158" s="227" t="s">
        <v>26898</v>
      </c>
      <c r="C4158" s="11" t="s">
        <v>25624</v>
      </c>
      <c r="D4158" s="55">
        <v>4.7</v>
      </c>
      <c r="E4158" s="228">
        <v>80</v>
      </c>
      <c r="F4158" s="229">
        <f t="shared" si="64"/>
        <v>376</v>
      </c>
      <c r="G4158" s="230"/>
    </row>
    <row r="4159" s="219" customFormat="1" ht="14.25" spans="1:7">
      <c r="A4159" s="226">
        <v>4155</v>
      </c>
      <c r="B4159" s="227" t="s">
        <v>26899</v>
      </c>
      <c r="C4159" s="11" t="s">
        <v>26900</v>
      </c>
      <c r="D4159" s="55">
        <v>3.53</v>
      </c>
      <c r="E4159" s="228">
        <v>80</v>
      </c>
      <c r="F4159" s="229">
        <f t="shared" si="64"/>
        <v>282.4</v>
      </c>
      <c r="G4159" s="230"/>
    </row>
    <row r="4160" s="219" customFormat="1" ht="14.25" spans="1:7">
      <c r="A4160" s="226">
        <v>4156</v>
      </c>
      <c r="B4160" s="227" t="s">
        <v>26901</v>
      </c>
      <c r="C4160" s="11" t="s">
        <v>26902</v>
      </c>
      <c r="D4160" s="55">
        <v>3.53</v>
      </c>
      <c r="E4160" s="228">
        <v>80</v>
      </c>
      <c r="F4160" s="229">
        <f t="shared" si="64"/>
        <v>282.4</v>
      </c>
      <c r="G4160" s="230"/>
    </row>
    <row r="4161" s="219" customFormat="1" ht="14.25" spans="1:7">
      <c r="A4161" s="226">
        <v>4157</v>
      </c>
      <c r="B4161" s="227" t="s">
        <v>26903</v>
      </c>
      <c r="C4161" s="11" t="s">
        <v>26904</v>
      </c>
      <c r="D4161" s="55">
        <v>4.7</v>
      </c>
      <c r="E4161" s="228">
        <v>80</v>
      </c>
      <c r="F4161" s="229">
        <f t="shared" si="64"/>
        <v>376</v>
      </c>
      <c r="G4161" s="230"/>
    </row>
    <row r="4162" s="219" customFormat="1" ht="14.25" spans="1:7">
      <c r="A4162" s="226">
        <v>4158</v>
      </c>
      <c r="B4162" s="227" t="s">
        <v>26905</v>
      </c>
      <c r="C4162" s="11" t="s">
        <v>26906</v>
      </c>
      <c r="D4162" s="55">
        <v>1.14</v>
      </c>
      <c r="E4162" s="228">
        <v>80</v>
      </c>
      <c r="F4162" s="229">
        <f t="shared" si="64"/>
        <v>91.2</v>
      </c>
      <c r="G4162" s="230"/>
    </row>
    <row r="4163" s="219" customFormat="1" ht="14.25" spans="1:7">
      <c r="A4163" s="226">
        <v>4159</v>
      </c>
      <c r="B4163" s="227" t="s">
        <v>26907</v>
      </c>
      <c r="C4163" s="11" t="s">
        <v>7621</v>
      </c>
      <c r="D4163" s="55">
        <v>4.7</v>
      </c>
      <c r="E4163" s="228">
        <v>80</v>
      </c>
      <c r="F4163" s="229">
        <f t="shared" si="64"/>
        <v>376</v>
      </c>
      <c r="G4163" s="230"/>
    </row>
    <row r="4164" s="219" customFormat="1" ht="14.25" spans="1:7">
      <c r="A4164" s="226">
        <v>4160</v>
      </c>
      <c r="B4164" s="227" t="s">
        <v>26908</v>
      </c>
      <c r="C4164" s="11" t="s">
        <v>26909</v>
      </c>
      <c r="D4164" s="55">
        <v>4.7</v>
      </c>
      <c r="E4164" s="228">
        <v>80</v>
      </c>
      <c r="F4164" s="229">
        <f t="shared" si="64"/>
        <v>376</v>
      </c>
      <c r="G4164" s="230"/>
    </row>
    <row r="4165" s="219" customFormat="1" ht="14.25" spans="1:7">
      <c r="A4165" s="226">
        <v>4161</v>
      </c>
      <c r="B4165" s="227" t="s">
        <v>26910</v>
      </c>
      <c r="C4165" s="11" t="s">
        <v>26911</v>
      </c>
      <c r="D4165" s="55">
        <v>4.7</v>
      </c>
      <c r="E4165" s="228">
        <v>80</v>
      </c>
      <c r="F4165" s="229">
        <f t="shared" ref="F4165:F4228" si="65">D4165*E4165</f>
        <v>376</v>
      </c>
      <c r="G4165" s="230"/>
    </row>
    <row r="4166" s="219" customFormat="1" ht="14.25" spans="1:7">
      <c r="A4166" s="226">
        <v>4162</v>
      </c>
      <c r="B4166" s="227" t="s">
        <v>26912</v>
      </c>
      <c r="C4166" s="11" t="s">
        <v>26913</v>
      </c>
      <c r="D4166" s="55">
        <v>5.88</v>
      </c>
      <c r="E4166" s="228">
        <v>80</v>
      </c>
      <c r="F4166" s="229">
        <f t="shared" si="65"/>
        <v>470.4</v>
      </c>
      <c r="G4166" s="230"/>
    </row>
    <row r="4167" s="219" customFormat="1" ht="14.25" spans="1:7">
      <c r="A4167" s="226">
        <v>4163</v>
      </c>
      <c r="B4167" s="227" t="s">
        <v>26914</v>
      </c>
      <c r="C4167" s="11" t="s">
        <v>26915</v>
      </c>
      <c r="D4167" s="55">
        <v>4.7</v>
      </c>
      <c r="E4167" s="228">
        <v>80</v>
      </c>
      <c r="F4167" s="229">
        <f t="shared" si="65"/>
        <v>376</v>
      </c>
      <c r="G4167" s="230"/>
    </row>
    <row r="4168" s="219" customFormat="1" ht="14.25" spans="1:7">
      <c r="A4168" s="226">
        <v>4164</v>
      </c>
      <c r="B4168" s="227" t="s">
        <v>26916</v>
      </c>
      <c r="C4168" s="11" t="s">
        <v>26917</v>
      </c>
      <c r="D4168" s="55">
        <v>9</v>
      </c>
      <c r="E4168" s="228">
        <v>80</v>
      </c>
      <c r="F4168" s="229">
        <f t="shared" si="65"/>
        <v>720</v>
      </c>
      <c r="G4168" s="230"/>
    </row>
    <row r="4169" s="219" customFormat="1" ht="14.25" spans="1:7">
      <c r="A4169" s="226">
        <v>4165</v>
      </c>
      <c r="B4169" s="227" t="s">
        <v>26918</v>
      </c>
      <c r="C4169" s="11" t="s">
        <v>26919</v>
      </c>
      <c r="D4169" s="55">
        <v>4.7</v>
      </c>
      <c r="E4169" s="228">
        <v>80</v>
      </c>
      <c r="F4169" s="229">
        <f t="shared" si="65"/>
        <v>376</v>
      </c>
      <c r="G4169" s="230"/>
    </row>
    <row r="4170" s="219" customFormat="1" ht="14.25" spans="1:7">
      <c r="A4170" s="226">
        <v>4166</v>
      </c>
      <c r="B4170" s="227" t="s">
        <v>26920</v>
      </c>
      <c r="C4170" s="11" t="s">
        <v>26921</v>
      </c>
      <c r="D4170" s="55">
        <v>3.53</v>
      </c>
      <c r="E4170" s="228">
        <v>80</v>
      </c>
      <c r="F4170" s="229">
        <f t="shared" si="65"/>
        <v>282.4</v>
      </c>
      <c r="G4170" s="230"/>
    </row>
    <row r="4171" s="219" customFormat="1" ht="14.25" spans="1:7">
      <c r="A4171" s="226">
        <v>4167</v>
      </c>
      <c r="B4171" s="227" t="s">
        <v>26922</v>
      </c>
      <c r="C4171" s="11" t="s">
        <v>26923</v>
      </c>
      <c r="D4171" s="55">
        <v>3.53</v>
      </c>
      <c r="E4171" s="228">
        <v>80</v>
      </c>
      <c r="F4171" s="229">
        <f t="shared" si="65"/>
        <v>282.4</v>
      </c>
      <c r="G4171" s="230"/>
    </row>
    <row r="4172" s="219" customFormat="1" ht="14.25" spans="1:7">
      <c r="A4172" s="226">
        <v>4168</v>
      </c>
      <c r="B4172" s="227" t="s">
        <v>26924</v>
      </c>
      <c r="C4172" s="11" t="s">
        <v>26925</v>
      </c>
      <c r="D4172" s="55">
        <v>3.53</v>
      </c>
      <c r="E4172" s="228">
        <v>80</v>
      </c>
      <c r="F4172" s="229">
        <f t="shared" si="65"/>
        <v>282.4</v>
      </c>
      <c r="G4172" s="230"/>
    </row>
    <row r="4173" s="219" customFormat="1" ht="14.25" spans="1:7">
      <c r="A4173" s="226">
        <v>4169</v>
      </c>
      <c r="B4173" s="227" t="s">
        <v>26926</v>
      </c>
      <c r="C4173" s="11" t="s">
        <v>26927</v>
      </c>
      <c r="D4173" s="55">
        <v>3.53</v>
      </c>
      <c r="E4173" s="228">
        <v>80</v>
      </c>
      <c r="F4173" s="229">
        <f t="shared" si="65"/>
        <v>282.4</v>
      </c>
      <c r="G4173" s="230"/>
    </row>
    <row r="4174" s="219" customFormat="1" ht="14.25" spans="1:7">
      <c r="A4174" s="226">
        <v>4170</v>
      </c>
      <c r="B4174" s="227" t="s">
        <v>26928</v>
      </c>
      <c r="C4174" s="11" t="s">
        <v>26929</v>
      </c>
      <c r="D4174" s="55">
        <v>1.18</v>
      </c>
      <c r="E4174" s="228">
        <v>80</v>
      </c>
      <c r="F4174" s="229">
        <f t="shared" si="65"/>
        <v>94.4</v>
      </c>
      <c r="G4174" s="230"/>
    </row>
    <row r="4175" s="219" customFormat="1" ht="14.25" spans="1:7">
      <c r="A4175" s="226">
        <v>4171</v>
      </c>
      <c r="B4175" s="227" t="s">
        <v>26930</v>
      </c>
      <c r="C4175" s="11" t="s">
        <v>26127</v>
      </c>
      <c r="D4175" s="55">
        <v>1.18</v>
      </c>
      <c r="E4175" s="228">
        <v>80</v>
      </c>
      <c r="F4175" s="229">
        <f t="shared" si="65"/>
        <v>94.4</v>
      </c>
      <c r="G4175" s="230"/>
    </row>
    <row r="4176" s="219" customFormat="1" ht="14.25" spans="1:7">
      <c r="A4176" s="226">
        <v>4172</v>
      </c>
      <c r="B4176" s="227" t="s">
        <v>26931</v>
      </c>
      <c r="C4176" s="11" t="s">
        <v>26932</v>
      </c>
      <c r="D4176" s="55">
        <v>3.53</v>
      </c>
      <c r="E4176" s="228">
        <v>80</v>
      </c>
      <c r="F4176" s="229">
        <f t="shared" si="65"/>
        <v>282.4</v>
      </c>
      <c r="G4176" s="230"/>
    </row>
    <row r="4177" s="219" customFormat="1" ht="14.25" spans="1:7">
      <c r="A4177" s="226">
        <v>4173</v>
      </c>
      <c r="B4177" s="227" t="s">
        <v>26933</v>
      </c>
      <c r="C4177" s="11" t="s">
        <v>26934</v>
      </c>
      <c r="D4177" s="55">
        <v>4.7</v>
      </c>
      <c r="E4177" s="228">
        <v>80</v>
      </c>
      <c r="F4177" s="229">
        <f t="shared" si="65"/>
        <v>376</v>
      </c>
      <c r="G4177" s="230"/>
    </row>
    <row r="4178" s="219" customFormat="1" ht="14.25" spans="1:7">
      <c r="A4178" s="226">
        <v>4174</v>
      </c>
      <c r="B4178" s="227" t="s">
        <v>26935</v>
      </c>
      <c r="C4178" s="11" t="s">
        <v>26936</v>
      </c>
      <c r="D4178" s="55">
        <v>4.7</v>
      </c>
      <c r="E4178" s="228">
        <v>80</v>
      </c>
      <c r="F4178" s="229">
        <f t="shared" si="65"/>
        <v>376</v>
      </c>
      <c r="G4178" s="230"/>
    </row>
    <row r="4179" s="219" customFormat="1" ht="14.25" spans="1:7">
      <c r="A4179" s="226">
        <v>4175</v>
      </c>
      <c r="B4179" s="227" t="s">
        <v>26937</v>
      </c>
      <c r="C4179" s="11" t="s">
        <v>26938</v>
      </c>
      <c r="D4179" s="55">
        <v>3.53</v>
      </c>
      <c r="E4179" s="228">
        <v>80</v>
      </c>
      <c r="F4179" s="229">
        <f t="shared" si="65"/>
        <v>282.4</v>
      </c>
      <c r="G4179" s="230"/>
    </row>
    <row r="4180" s="219" customFormat="1" ht="14.25" spans="1:7">
      <c r="A4180" s="226">
        <v>4176</v>
      </c>
      <c r="B4180" s="227" t="s">
        <v>26939</v>
      </c>
      <c r="C4180" s="11" t="s">
        <v>26940</v>
      </c>
      <c r="D4180" s="55">
        <v>7.1</v>
      </c>
      <c r="E4180" s="228">
        <v>80</v>
      </c>
      <c r="F4180" s="229">
        <f t="shared" si="65"/>
        <v>568</v>
      </c>
      <c r="G4180" s="230"/>
    </row>
    <row r="4181" s="219" customFormat="1" ht="14.25" spans="1:7">
      <c r="A4181" s="226">
        <v>4177</v>
      </c>
      <c r="B4181" s="227" t="s">
        <v>26941</v>
      </c>
      <c r="C4181" s="11" t="s">
        <v>26942</v>
      </c>
      <c r="D4181" s="55">
        <v>1.18</v>
      </c>
      <c r="E4181" s="228">
        <v>80</v>
      </c>
      <c r="F4181" s="229">
        <f t="shared" si="65"/>
        <v>94.4</v>
      </c>
      <c r="G4181" s="230"/>
    </row>
    <row r="4182" s="219" customFormat="1" ht="14.25" spans="1:7">
      <c r="A4182" s="226">
        <v>4178</v>
      </c>
      <c r="B4182" s="227" t="s">
        <v>26943</v>
      </c>
      <c r="C4182" s="11" t="s">
        <v>26944</v>
      </c>
      <c r="D4182" s="55">
        <v>4.7</v>
      </c>
      <c r="E4182" s="228">
        <v>80</v>
      </c>
      <c r="F4182" s="229">
        <f t="shared" si="65"/>
        <v>376</v>
      </c>
      <c r="G4182" s="230"/>
    </row>
    <row r="4183" s="219" customFormat="1" ht="14.25" spans="1:7">
      <c r="A4183" s="226">
        <v>4179</v>
      </c>
      <c r="B4183" s="227" t="s">
        <v>26945</v>
      </c>
      <c r="C4183" s="11" t="s">
        <v>26946</v>
      </c>
      <c r="D4183" s="55">
        <v>5.93</v>
      </c>
      <c r="E4183" s="228">
        <v>80</v>
      </c>
      <c r="F4183" s="229">
        <f t="shared" si="65"/>
        <v>474.4</v>
      </c>
      <c r="G4183" s="230"/>
    </row>
    <row r="4184" s="219" customFormat="1" ht="14.25" spans="1:7">
      <c r="A4184" s="226">
        <v>4180</v>
      </c>
      <c r="B4184" s="227" t="s">
        <v>26947</v>
      </c>
      <c r="C4184" s="11" t="s">
        <v>26948</v>
      </c>
      <c r="D4184" s="55">
        <v>4.7</v>
      </c>
      <c r="E4184" s="228">
        <v>80</v>
      </c>
      <c r="F4184" s="229">
        <f t="shared" si="65"/>
        <v>376</v>
      </c>
      <c r="G4184" s="230"/>
    </row>
    <row r="4185" s="219" customFormat="1" ht="14.25" spans="1:7">
      <c r="A4185" s="226">
        <v>4181</v>
      </c>
      <c r="B4185" s="227" t="s">
        <v>26949</v>
      </c>
      <c r="C4185" s="11" t="s">
        <v>26950</v>
      </c>
      <c r="D4185" s="55">
        <v>3.53</v>
      </c>
      <c r="E4185" s="228">
        <v>80</v>
      </c>
      <c r="F4185" s="229">
        <f t="shared" si="65"/>
        <v>282.4</v>
      </c>
      <c r="G4185" s="230"/>
    </row>
    <row r="4186" s="219" customFormat="1" ht="14.25" spans="1:7">
      <c r="A4186" s="226">
        <v>4182</v>
      </c>
      <c r="B4186" s="227" t="s">
        <v>26951</v>
      </c>
      <c r="C4186" s="11" t="s">
        <v>26952</v>
      </c>
      <c r="D4186" s="55">
        <v>3.53</v>
      </c>
      <c r="E4186" s="228">
        <v>80</v>
      </c>
      <c r="F4186" s="229">
        <f t="shared" si="65"/>
        <v>282.4</v>
      </c>
      <c r="G4186" s="230"/>
    </row>
    <row r="4187" s="219" customFormat="1" ht="14.25" spans="1:7">
      <c r="A4187" s="226">
        <v>4183</v>
      </c>
      <c r="B4187" s="227" t="s">
        <v>26953</v>
      </c>
      <c r="C4187" s="11" t="s">
        <v>26954</v>
      </c>
      <c r="D4187" s="55">
        <v>4.63</v>
      </c>
      <c r="E4187" s="228">
        <v>80</v>
      </c>
      <c r="F4187" s="229">
        <f t="shared" si="65"/>
        <v>370.4</v>
      </c>
      <c r="G4187" s="230"/>
    </row>
    <row r="4188" s="219" customFormat="1" ht="14.25" spans="1:7">
      <c r="A4188" s="226">
        <v>4184</v>
      </c>
      <c r="B4188" s="227" t="s">
        <v>26955</v>
      </c>
      <c r="C4188" s="11" t="s">
        <v>26956</v>
      </c>
      <c r="D4188" s="55">
        <v>4.7</v>
      </c>
      <c r="E4188" s="228">
        <v>80</v>
      </c>
      <c r="F4188" s="229">
        <f t="shared" si="65"/>
        <v>376</v>
      </c>
      <c r="G4188" s="230"/>
    </row>
    <row r="4189" s="219" customFormat="1" ht="14.25" spans="1:7">
      <c r="A4189" s="226">
        <v>4185</v>
      </c>
      <c r="B4189" s="227" t="s">
        <v>26957</v>
      </c>
      <c r="C4189" s="11" t="s">
        <v>26958</v>
      </c>
      <c r="D4189" s="55">
        <v>3.53</v>
      </c>
      <c r="E4189" s="228">
        <v>80</v>
      </c>
      <c r="F4189" s="229">
        <f t="shared" si="65"/>
        <v>282.4</v>
      </c>
      <c r="G4189" s="230"/>
    </row>
    <row r="4190" s="219" customFormat="1" ht="14.25" spans="1:7">
      <c r="A4190" s="226">
        <v>4186</v>
      </c>
      <c r="B4190" s="227" t="s">
        <v>26959</v>
      </c>
      <c r="C4190" s="11" t="s">
        <v>26960</v>
      </c>
      <c r="D4190" s="55">
        <v>3.53</v>
      </c>
      <c r="E4190" s="228">
        <v>80</v>
      </c>
      <c r="F4190" s="229">
        <f t="shared" si="65"/>
        <v>282.4</v>
      </c>
      <c r="G4190" s="230"/>
    </row>
    <row r="4191" s="219" customFormat="1" ht="14.25" spans="1:7">
      <c r="A4191" s="226">
        <v>4187</v>
      </c>
      <c r="B4191" s="227" t="s">
        <v>26961</v>
      </c>
      <c r="C4191" s="11" t="s">
        <v>26962</v>
      </c>
      <c r="D4191" s="55">
        <v>4.7</v>
      </c>
      <c r="E4191" s="228">
        <v>80</v>
      </c>
      <c r="F4191" s="229">
        <f t="shared" si="65"/>
        <v>376</v>
      </c>
      <c r="G4191" s="230"/>
    </row>
    <row r="4192" s="219" customFormat="1" ht="14.25" spans="1:7">
      <c r="A4192" s="226">
        <v>4188</v>
      </c>
      <c r="B4192" s="227" t="s">
        <v>26963</v>
      </c>
      <c r="C4192" s="11" t="s">
        <v>26964</v>
      </c>
      <c r="D4192" s="55">
        <v>1.18</v>
      </c>
      <c r="E4192" s="228">
        <v>80</v>
      </c>
      <c r="F4192" s="229">
        <f t="shared" si="65"/>
        <v>94.4</v>
      </c>
      <c r="G4192" s="230"/>
    </row>
    <row r="4193" s="219" customFormat="1" ht="14.25" spans="1:7">
      <c r="A4193" s="226">
        <v>4189</v>
      </c>
      <c r="B4193" s="227" t="s">
        <v>26965</v>
      </c>
      <c r="C4193" s="11" t="s">
        <v>26966</v>
      </c>
      <c r="D4193" s="55">
        <v>4.7</v>
      </c>
      <c r="E4193" s="228">
        <v>80</v>
      </c>
      <c r="F4193" s="229">
        <f t="shared" si="65"/>
        <v>376</v>
      </c>
      <c r="G4193" s="230"/>
    </row>
    <row r="4194" s="219" customFormat="1" ht="14.25" spans="1:7">
      <c r="A4194" s="226">
        <v>4190</v>
      </c>
      <c r="B4194" s="227" t="s">
        <v>26967</v>
      </c>
      <c r="C4194" s="11" t="s">
        <v>26968</v>
      </c>
      <c r="D4194" s="55">
        <v>5.88</v>
      </c>
      <c r="E4194" s="228">
        <v>80</v>
      </c>
      <c r="F4194" s="229">
        <f t="shared" si="65"/>
        <v>470.4</v>
      </c>
      <c r="G4194" s="230"/>
    </row>
    <row r="4195" s="219" customFormat="1" ht="14.25" spans="1:7">
      <c r="A4195" s="226">
        <v>4191</v>
      </c>
      <c r="B4195" s="227" t="s">
        <v>26969</v>
      </c>
      <c r="C4195" s="11" t="s">
        <v>26970</v>
      </c>
      <c r="D4195" s="55">
        <v>2.35</v>
      </c>
      <c r="E4195" s="228">
        <v>80</v>
      </c>
      <c r="F4195" s="229">
        <f t="shared" si="65"/>
        <v>188</v>
      </c>
      <c r="G4195" s="230"/>
    </row>
    <row r="4196" s="219" customFormat="1" ht="14.25" spans="1:7">
      <c r="A4196" s="226">
        <v>4192</v>
      </c>
      <c r="B4196" s="227" t="s">
        <v>26971</v>
      </c>
      <c r="C4196" s="11" t="s">
        <v>26972</v>
      </c>
      <c r="D4196" s="55">
        <v>1.18</v>
      </c>
      <c r="E4196" s="228">
        <v>80</v>
      </c>
      <c r="F4196" s="229">
        <f t="shared" si="65"/>
        <v>94.4</v>
      </c>
      <c r="G4196" s="230"/>
    </row>
    <row r="4197" s="219" customFormat="1" ht="14.25" spans="1:7">
      <c r="A4197" s="226">
        <v>4193</v>
      </c>
      <c r="B4197" s="227" t="s">
        <v>26973</v>
      </c>
      <c r="C4197" s="11" t="s">
        <v>26974</v>
      </c>
      <c r="D4197" s="55">
        <v>4</v>
      </c>
      <c r="E4197" s="228">
        <v>80</v>
      </c>
      <c r="F4197" s="229">
        <f t="shared" si="65"/>
        <v>320</v>
      </c>
      <c r="G4197" s="230"/>
    </row>
    <row r="4198" s="219" customFormat="1" ht="14.25" spans="1:7">
      <c r="A4198" s="226">
        <v>4194</v>
      </c>
      <c r="B4198" s="227" t="s">
        <v>26975</v>
      </c>
      <c r="C4198" s="11" t="s">
        <v>26976</v>
      </c>
      <c r="D4198" s="55">
        <v>5.26</v>
      </c>
      <c r="E4198" s="228">
        <v>80</v>
      </c>
      <c r="F4198" s="229">
        <f t="shared" si="65"/>
        <v>420.8</v>
      </c>
      <c r="G4198" s="230"/>
    </row>
    <row r="4199" s="219" customFormat="1" ht="14.25" spans="1:7">
      <c r="A4199" s="226">
        <v>4195</v>
      </c>
      <c r="B4199" s="227" t="s">
        <v>26977</v>
      </c>
      <c r="C4199" s="11" t="s">
        <v>1046</v>
      </c>
      <c r="D4199" s="55">
        <v>1.39</v>
      </c>
      <c r="E4199" s="228">
        <v>80</v>
      </c>
      <c r="F4199" s="229">
        <f t="shared" si="65"/>
        <v>111.2</v>
      </c>
      <c r="G4199" s="230"/>
    </row>
    <row r="4200" s="219" customFormat="1" ht="14.25" spans="1:7">
      <c r="A4200" s="226">
        <v>4196</v>
      </c>
      <c r="B4200" s="227" t="s">
        <v>26978</v>
      </c>
      <c r="C4200" s="11" t="s">
        <v>26979</v>
      </c>
      <c r="D4200" s="55">
        <v>4</v>
      </c>
      <c r="E4200" s="228">
        <v>80</v>
      </c>
      <c r="F4200" s="229">
        <f t="shared" si="65"/>
        <v>320</v>
      </c>
      <c r="G4200" s="230"/>
    </row>
    <row r="4201" s="219" customFormat="1" ht="14.25" spans="1:7">
      <c r="A4201" s="226">
        <v>4197</v>
      </c>
      <c r="B4201" s="227" t="s">
        <v>26980</v>
      </c>
      <c r="C4201" s="11" t="s">
        <v>26981</v>
      </c>
      <c r="D4201" s="55">
        <v>8</v>
      </c>
      <c r="E4201" s="228">
        <v>80</v>
      </c>
      <c r="F4201" s="229">
        <f t="shared" si="65"/>
        <v>640</v>
      </c>
      <c r="G4201" s="230"/>
    </row>
    <row r="4202" s="219" customFormat="1" ht="14.25" spans="1:7">
      <c r="A4202" s="226">
        <v>4198</v>
      </c>
      <c r="B4202" s="227" t="s">
        <v>26982</v>
      </c>
      <c r="C4202" s="11" t="s">
        <v>26983</v>
      </c>
      <c r="D4202" s="55">
        <v>7.41</v>
      </c>
      <c r="E4202" s="228">
        <v>80</v>
      </c>
      <c r="F4202" s="229">
        <f t="shared" si="65"/>
        <v>592.8</v>
      </c>
      <c r="G4202" s="230"/>
    </row>
    <row r="4203" s="219" customFormat="1" ht="14.25" spans="1:7">
      <c r="A4203" s="226">
        <v>4199</v>
      </c>
      <c r="B4203" s="227" t="s">
        <v>26984</v>
      </c>
      <c r="C4203" s="11" t="s">
        <v>26985</v>
      </c>
      <c r="D4203" s="55">
        <v>5.43</v>
      </c>
      <c r="E4203" s="228">
        <v>80</v>
      </c>
      <c r="F4203" s="229">
        <f t="shared" si="65"/>
        <v>434.4</v>
      </c>
      <c r="G4203" s="230"/>
    </row>
    <row r="4204" s="219" customFormat="1" ht="14.25" spans="1:7">
      <c r="A4204" s="226">
        <v>4200</v>
      </c>
      <c r="B4204" s="227" t="s">
        <v>26986</v>
      </c>
      <c r="C4204" s="11" t="s">
        <v>26987</v>
      </c>
      <c r="D4204" s="55">
        <v>10.25</v>
      </c>
      <c r="E4204" s="228">
        <v>80</v>
      </c>
      <c r="F4204" s="229">
        <f t="shared" si="65"/>
        <v>820</v>
      </c>
      <c r="G4204" s="230"/>
    </row>
    <row r="4205" s="219" customFormat="1" ht="14.25" spans="1:7">
      <c r="A4205" s="226">
        <v>4201</v>
      </c>
      <c r="B4205" s="227" t="s">
        <v>26988</v>
      </c>
      <c r="C4205" s="11" t="s">
        <v>26989</v>
      </c>
      <c r="D4205" s="55">
        <v>3.71</v>
      </c>
      <c r="E4205" s="228">
        <v>80</v>
      </c>
      <c r="F4205" s="229">
        <f t="shared" si="65"/>
        <v>296.8</v>
      </c>
      <c r="G4205" s="230"/>
    </row>
    <row r="4206" s="219" customFormat="1" ht="14.25" spans="1:7">
      <c r="A4206" s="226">
        <v>4202</v>
      </c>
      <c r="B4206" s="227" t="s">
        <v>26990</v>
      </c>
      <c r="C4206" s="11" t="s">
        <v>26991</v>
      </c>
      <c r="D4206" s="55">
        <v>5.11</v>
      </c>
      <c r="E4206" s="228">
        <v>80</v>
      </c>
      <c r="F4206" s="229">
        <f t="shared" si="65"/>
        <v>408.8</v>
      </c>
      <c r="G4206" s="230"/>
    </row>
    <row r="4207" s="219" customFormat="1" ht="14.25" spans="1:7">
      <c r="A4207" s="226">
        <v>4203</v>
      </c>
      <c r="B4207" s="227" t="s">
        <v>26992</v>
      </c>
      <c r="C4207" s="11" t="s">
        <v>26993</v>
      </c>
      <c r="D4207" s="55">
        <v>5.69</v>
      </c>
      <c r="E4207" s="228">
        <v>80</v>
      </c>
      <c r="F4207" s="229">
        <f t="shared" si="65"/>
        <v>455.2</v>
      </c>
      <c r="G4207" s="230"/>
    </row>
    <row r="4208" s="219" customFormat="1" ht="14.25" spans="1:7">
      <c r="A4208" s="226">
        <v>4204</v>
      </c>
      <c r="B4208" s="227" t="s">
        <v>26994</v>
      </c>
      <c r="C4208" s="11" t="s">
        <v>26995</v>
      </c>
      <c r="D4208" s="55">
        <v>6.32</v>
      </c>
      <c r="E4208" s="228">
        <v>80</v>
      </c>
      <c r="F4208" s="229">
        <f t="shared" si="65"/>
        <v>505.6</v>
      </c>
      <c r="G4208" s="230"/>
    </row>
    <row r="4209" s="219" customFormat="1" ht="14.25" spans="1:7">
      <c r="A4209" s="226">
        <v>4205</v>
      </c>
      <c r="B4209" s="227" t="s">
        <v>26996</v>
      </c>
      <c r="C4209" s="11" t="s">
        <v>26997</v>
      </c>
      <c r="D4209" s="55">
        <v>5.75</v>
      </c>
      <c r="E4209" s="228">
        <v>80</v>
      </c>
      <c r="F4209" s="229">
        <f t="shared" si="65"/>
        <v>460</v>
      </c>
      <c r="G4209" s="230"/>
    </row>
    <row r="4210" s="219" customFormat="1" ht="14.25" spans="1:7">
      <c r="A4210" s="226">
        <v>4206</v>
      </c>
      <c r="B4210" s="227" t="s">
        <v>26998</v>
      </c>
      <c r="C4210" s="11" t="s">
        <v>26999</v>
      </c>
      <c r="D4210" s="55">
        <v>6.02</v>
      </c>
      <c r="E4210" s="228">
        <v>80</v>
      </c>
      <c r="F4210" s="229">
        <f t="shared" si="65"/>
        <v>481.6</v>
      </c>
      <c r="G4210" s="230"/>
    </row>
    <row r="4211" s="219" customFormat="1" ht="14.25" spans="1:7">
      <c r="A4211" s="226">
        <v>4207</v>
      </c>
      <c r="B4211" s="227" t="s">
        <v>27000</v>
      </c>
      <c r="C4211" s="11" t="s">
        <v>27001</v>
      </c>
      <c r="D4211" s="55">
        <v>3.86</v>
      </c>
      <c r="E4211" s="228">
        <v>80</v>
      </c>
      <c r="F4211" s="229">
        <f t="shared" si="65"/>
        <v>308.8</v>
      </c>
      <c r="G4211" s="230"/>
    </row>
    <row r="4212" s="219" customFormat="1" ht="14.25" spans="1:7">
      <c r="A4212" s="226">
        <v>4208</v>
      </c>
      <c r="B4212" s="227" t="s">
        <v>27002</v>
      </c>
      <c r="C4212" s="11" t="s">
        <v>27003</v>
      </c>
      <c r="D4212" s="55">
        <v>3.84</v>
      </c>
      <c r="E4212" s="228">
        <v>80</v>
      </c>
      <c r="F4212" s="229">
        <f t="shared" si="65"/>
        <v>307.2</v>
      </c>
      <c r="G4212" s="230"/>
    </row>
    <row r="4213" s="219" customFormat="1" ht="14.25" spans="1:7">
      <c r="A4213" s="226">
        <v>4209</v>
      </c>
      <c r="B4213" s="227" t="s">
        <v>27004</v>
      </c>
      <c r="C4213" s="11" t="s">
        <v>27005</v>
      </c>
      <c r="D4213" s="55">
        <v>3.84</v>
      </c>
      <c r="E4213" s="228">
        <v>80</v>
      </c>
      <c r="F4213" s="229">
        <f t="shared" si="65"/>
        <v>307.2</v>
      </c>
      <c r="G4213" s="230"/>
    </row>
    <row r="4214" s="219" customFormat="1" ht="14.25" spans="1:7">
      <c r="A4214" s="226">
        <v>4210</v>
      </c>
      <c r="B4214" s="227" t="s">
        <v>27006</v>
      </c>
      <c r="C4214" s="11" t="s">
        <v>27007</v>
      </c>
      <c r="D4214" s="55">
        <v>5.09</v>
      </c>
      <c r="E4214" s="228">
        <v>80</v>
      </c>
      <c r="F4214" s="229">
        <f t="shared" si="65"/>
        <v>407.2</v>
      </c>
      <c r="G4214" s="230"/>
    </row>
    <row r="4215" s="219" customFormat="1" ht="14.25" spans="1:7">
      <c r="A4215" s="226">
        <v>4211</v>
      </c>
      <c r="B4215" s="227" t="s">
        <v>27008</v>
      </c>
      <c r="C4215" s="11" t="s">
        <v>27009</v>
      </c>
      <c r="D4215" s="55">
        <v>5.11</v>
      </c>
      <c r="E4215" s="228">
        <v>80</v>
      </c>
      <c r="F4215" s="229">
        <f t="shared" si="65"/>
        <v>408.8</v>
      </c>
      <c r="G4215" s="230"/>
    </row>
    <row r="4216" s="219" customFormat="1" ht="14.25" spans="1:7">
      <c r="A4216" s="226">
        <v>4212</v>
      </c>
      <c r="B4216" s="227" t="s">
        <v>27010</v>
      </c>
      <c r="C4216" s="11" t="s">
        <v>27011</v>
      </c>
      <c r="D4216" s="55">
        <v>5.55</v>
      </c>
      <c r="E4216" s="228">
        <v>80</v>
      </c>
      <c r="F4216" s="229">
        <f t="shared" si="65"/>
        <v>444</v>
      </c>
      <c r="G4216" s="230"/>
    </row>
    <row r="4217" s="219" customFormat="1" ht="14.25" spans="1:7">
      <c r="A4217" s="226">
        <v>4213</v>
      </c>
      <c r="B4217" s="227" t="s">
        <v>27012</v>
      </c>
      <c r="C4217" s="11" t="s">
        <v>27013</v>
      </c>
      <c r="D4217" s="55">
        <v>4.36</v>
      </c>
      <c r="E4217" s="228">
        <v>80</v>
      </c>
      <c r="F4217" s="229">
        <f t="shared" si="65"/>
        <v>348.8</v>
      </c>
      <c r="G4217" s="230"/>
    </row>
    <row r="4218" s="219" customFormat="1" ht="14.25" spans="1:7">
      <c r="A4218" s="226">
        <v>4214</v>
      </c>
      <c r="B4218" s="227" t="s">
        <v>27014</v>
      </c>
      <c r="C4218" s="11" t="s">
        <v>27015</v>
      </c>
      <c r="D4218" s="55">
        <v>10.28</v>
      </c>
      <c r="E4218" s="228">
        <v>80</v>
      </c>
      <c r="F4218" s="229">
        <f t="shared" si="65"/>
        <v>822.4</v>
      </c>
      <c r="G4218" s="230"/>
    </row>
    <row r="4219" s="219" customFormat="1" ht="14.25" spans="1:7">
      <c r="A4219" s="226">
        <v>4215</v>
      </c>
      <c r="B4219" s="227" t="s">
        <v>27016</v>
      </c>
      <c r="C4219" s="11" t="s">
        <v>27017</v>
      </c>
      <c r="D4219" s="55">
        <v>5.35</v>
      </c>
      <c r="E4219" s="228">
        <v>80</v>
      </c>
      <c r="F4219" s="229">
        <f t="shared" si="65"/>
        <v>428</v>
      </c>
      <c r="G4219" s="230"/>
    </row>
    <row r="4220" s="219" customFormat="1" ht="14.25" spans="1:7">
      <c r="A4220" s="226">
        <v>4216</v>
      </c>
      <c r="B4220" s="227" t="s">
        <v>27018</v>
      </c>
      <c r="C4220" s="11" t="s">
        <v>27019</v>
      </c>
      <c r="D4220" s="55">
        <v>4.54</v>
      </c>
      <c r="E4220" s="228">
        <v>80</v>
      </c>
      <c r="F4220" s="229">
        <f t="shared" si="65"/>
        <v>363.2</v>
      </c>
      <c r="G4220" s="230"/>
    </row>
    <row r="4221" s="219" customFormat="1" ht="14.25" spans="1:7">
      <c r="A4221" s="226">
        <v>4217</v>
      </c>
      <c r="B4221" s="227" t="s">
        <v>27020</v>
      </c>
      <c r="C4221" s="11" t="s">
        <v>27021</v>
      </c>
      <c r="D4221" s="55">
        <v>5.89</v>
      </c>
      <c r="E4221" s="228">
        <v>80</v>
      </c>
      <c r="F4221" s="229">
        <f t="shared" si="65"/>
        <v>471.2</v>
      </c>
      <c r="G4221" s="230"/>
    </row>
    <row r="4222" s="219" customFormat="1" ht="14.25" spans="1:7">
      <c r="A4222" s="226">
        <v>4218</v>
      </c>
      <c r="B4222" s="227" t="s">
        <v>27022</v>
      </c>
      <c r="C4222" s="11" t="s">
        <v>27023</v>
      </c>
      <c r="D4222" s="55">
        <v>7.31</v>
      </c>
      <c r="E4222" s="228">
        <v>80</v>
      </c>
      <c r="F4222" s="229">
        <f t="shared" si="65"/>
        <v>584.8</v>
      </c>
      <c r="G4222" s="230"/>
    </row>
    <row r="4223" s="219" customFormat="1" ht="14.25" spans="1:7">
      <c r="A4223" s="226">
        <v>4219</v>
      </c>
      <c r="B4223" s="227" t="s">
        <v>27024</v>
      </c>
      <c r="C4223" s="11" t="s">
        <v>27025</v>
      </c>
      <c r="D4223" s="55">
        <v>5.36</v>
      </c>
      <c r="E4223" s="228">
        <v>80</v>
      </c>
      <c r="F4223" s="229">
        <f t="shared" si="65"/>
        <v>428.8</v>
      </c>
      <c r="G4223" s="230"/>
    </row>
    <row r="4224" s="219" customFormat="1" ht="14.25" spans="1:7">
      <c r="A4224" s="226">
        <v>4220</v>
      </c>
      <c r="B4224" s="227" t="s">
        <v>27026</v>
      </c>
      <c r="C4224" s="11" t="s">
        <v>27027</v>
      </c>
      <c r="D4224" s="55">
        <v>4.82</v>
      </c>
      <c r="E4224" s="228">
        <v>80</v>
      </c>
      <c r="F4224" s="229">
        <f t="shared" si="65"/>
        <v>385.6</v>
      </c>
      <c r="G4224" s="230"/>
    </row>
    <row r="4225" s="219" customFormat="1" ht="14.25" spans="1:7">
      <c r="A4225" s="226">
        <v>4221</v>
      </c>
      <c r="B4225" s="227" t="s">
        <v>27028</v>
      </c>
      <c r="C4225" s="11" t="s">
        <v>27029</v>
      </c>
      <c r="D4225" s="55">
        <v>4.61</v>
      </c>
      <c r="E4225" s="228">
        <v>80</v>
      </c>
      <c r="F4225" s="229">
        <f t="shared" si="65"/>
        <v>368.8</v>
      </c>
      <c r="G4225" s="230"/>
    </row>
    <row r="4226" s="219" customFormat="1" ht="14.25" spans="1:7">
      <c r="A4226" s="226">
        <v>4222</v>
      </c>
      <c r="B4226" s="227" t="s">
        <v>27030</v>
      </c>
      <c r="C4226" s="11" t="s">
        <v>11639</v>
      </c>
      <c r="D4226" s="55">
        <v>1.5</v>
      </c>
      <c r="E4226" s="228">
        <v>80</v>
      </c>
      <c r="F4226" s="229">
        <f t="shared" si="65"/>
        <v>120</v>
      </c>
      <c r="G4226" s="230"/>
    </row>
    <row r="4227" s="219" customFormat="1" ht="14.25" spans="1:7">
      <c r="A4227" s="226">
        <v>4223</v>
      </c>
      <c r="B4227" s="227" t="s">
        <v>27031</v>
      </c>
      <c r="C4227" s="11" t="s">
        <v>27032</v>
      </c>
      <c r="D4227" s="55">
        <v>1.95</v>
      </c>
      <c r="E4227" s="228">
        <v>80</v>
      </c>
      <c r="F4227" s="229">
        <f t="shared" si="65"/>
        <v>156</v>
      </c>
      <c r="G4227" s="230"/>
    </row>
    <row r="4228" s="219" customFormat="1" ht="14.25" spans="1:7">
      <c r="A4228" s="226">
        <v>4224</v>
      </c>
      <c r="B4228" s="227" t="s">
        <v>27033</v>
      </c>
      <c r="C4228" s="11" t="s">
        <v>27034</v>
      </c>
      <c r="D4228" s="55">
        <v>2.31</v>
      </c>
      <c r="E4228" s="228">
        <v>80</v>
      </c>
      <c r="F4228" s="229">
        <f t="shared" si="65"/>
        <v>184.8</v>
      </c>
      <c r="G4228" s="230"/>
    </row>
    <row r="4229" s="219" customFormat="1" ht="14.25" spans="1:7">
      <c r="A4229" s="226">
        <v>4225</v>
      </c>
      <c r="B4229" s="227" t="s">
        <v>27035</v>
      </c>
      <c r="C4229" s="11" t="s">
        <v>9120</v>
      </c>
      <c r="D4229" s="55">
        <v>6.12</v>
      </c>
      <c r="E4229" s="228">
        <v>80</v>
      </c>
      <c r="F4229" s="229">
        <f t="shared" ref="F4229:F4292" si="66">D4229*E4229</f>
        <v>489.6</v>
      </c>
      <c r="G4229" s="230"/>
    </row>
    <row r="4230" s="219" customFormat="1" ht="14.25" spans="1:7">
      <c r="A4230" s="226">
        <v>4226</v>
      </c>
      <c r="B4230" s="227" t="s">
        <v>27036</v>
      </c>
      <c r="C4230" s="11" t="s">
        <v>27037</v>
      </c>
      <c r="D4230" s="55">
        <v>5.12</v>
      </c>
      <c r="E4230" s="228">
        <v>80</v>
      </c>
      <c r="F4230" s="229">
        <f t="shared" si="66"/>
        <v>409.6</v>
      </c>
      <c r="G4230" s="230"/>
    </row>
    <row r="4231" s="219" customFormat="1" ht="14.25" spans="1:7">
      <c r="A4231" s="226">
        <v>4227</v>
      </c>
      <c r="B4231" s="227" t="s">
        <v>27038</v>
      </c>
      <c r="C4231" s="11" t="s">
        <v>27039</v>
      </c>
      <c r="D4231" s="55">
        <v>4.32</v>
      </c>
      <c r="E4231" s="228">
        <v>80</v>
      </c>
      <c r="F4231" s="229">
        <f t="shared" si="66"/>
        <v>345.6</v>
      </c>
      <c r="G4231" s="230"/>
    </row>
    <row r="4232" s="219" customFormat="1" ht="14.25" spans="1:7">
      <c r="A4232" s="226">
        <v>4228</v>
      </c>
      <c r="B4232" s="227" t="s">
        <v>27040</v>
      </c>
      <c r="C4232" s="11" t="s">
        <v>27041</v>
      </c>
      <c r="D4232" s="55">
        <v>3.84</v>
      </c>
      <c r="E4232" s="228">
        <v>80</v>
      </c>
      <c r="F4232" s="229">
        <f t="shared" si="66"/>
        <v>307.2</v>
      </c>
      <c r="G4232" s="230"/>
    </row>
    <row r="4233" s="219" customFormat="1" ht="14.25" spans="1:7">
      <c r="A4233" s="226">
        <v>4229</v>
      </c>
      <c r="B4233" s="227" t="s">
        <v>27042</v>
      </c>
      <c r="C4233" s="11" t="s">
        <v>14163</v>
      </c>
      <c r="D4233" s="55">
        <v>4.83</v>
      </c>
      <c r="E4233" s="228">
        <v>80</v>
      </c>
      <c r="F4233" s="229">
        <f t="shared" si="66"/>
        <v>386.4</v>
      </c>
      <c r="G4233" s="230"/>
    </row>
    <row r="4234" s="219" customFormat="1" ht="14.25" spans="1:7">
      <c r="A4234" s="226">
        <v>4230</v>
      </c>
      <c r="B4234" s="227" t="s">
        <v>27043</v>
      </c>
      <c r="C4234" s="11" t="s">
        <v>27044</v>
      </c>
      <c r="D4234" s="55">
        <v>6.54</v>
      </c>
      <c r="E4234" s="228">
        <v>80</v>
      </c>
      <c r="F4234" s="229">
        <f t="shared" si="66"/>
        <v>523.2</v>
      </c>
      <c r="G4234" s="230"/>
    </row>
    <row r="4235" s="219" customFormat="1" ht="14.25" spans="1:7">
      <c r="A4235" s="226">
        <v>4231</v>
      </c>
      <c r="B4235" s="227" t="s">
        <v>27045</v>
      </c>
      <c r="C4235" s="11" t="s">
        <v>2436</v>
      </c>
      <c r="D4235" s="55">
        <v>3.78</v>
      </c>
      <c r="E4235" s="228">
        <v>80</v>
      </c>
      <c r="F4235" s="229">
        <f t="shared" si="66"/>
        <v>302.4</v>
      </c>
      <c r="G4235" s="230"/>
    </row>
    <row r="4236" s="219" customFormat="1" ht="14.25" spans="1:7">
      <c r="A4236" s="226">
        <v>4232</v>
      </c>
      <c r="B4236" s="227" t="s">
        <v>27046</v>
      </c>
      <c r="C4236" s="11" t="s">
        <v>21128</v>
      </c>
      <c r="D4236" s="55">
        <v>7.23</v>
      </c>
      <c r="E4236" s="228">
        <v>80</v>
      </c>
      <c r="F4236" s="229">
        <f t="shared" si="66"/>
        <v>578.4</v>
      </c>
      <c r="G4236" s="230"/>
    </row>
    <row r="4237" s="219" customFormat="1" ht="14.25" spans="1:7">
      <c r="A4237" s="226">
        <v>4233</v>
      </c>
      <c r="B4237" s="227" t="s">
        <v>27047</v>
      </c>
      <c r="C4237" s="11" t="s">
        <v>27048</v>
      </c>
      <c r="D4237" s="55">
        <v>6.03</v>
      </c>
      <c r="E4237" s="228">
        <v>80</v>
      </c>
      <c r="F4237" s="229">
        <f t="shared" si="66"/>
        <v>482.4</v>
      </c>
      <c r="G4237" s="230"/>
    </row>
    <row r="4238" s="219" customFormat="1" ht="14.25" spans="1:7">
      <c r="A4238" s="226">
        <v>4234</v>
      </c>
      <c r="B4238" s="227" t="s">
        <v>27049</v>
      </c>
      <c r="C4238" s="11" t="s">
        <v>20107</v>
      </c>
      <c r="D4238" s="55">
        <v>2.88</v>
      </c>
      <c r="E4238" s="228">
        <v>80</v>
      </c>
      <c r="F4238" s="229">
        <f t="shared" si="66"/>
        <v>230.4</v>
      </c>
      <c r="G4238" s="230"/>
    </row>
    <row r="4239" s="219" customFormat="1" ht="14.25" spans="1:7">
      <c r="A4239" s="226">
        <v>4235</v>
      </c>
      <c r="B4239" s="227" t="s">
        <v>27050</v>
      </c>
      <c r="C4239" s="11" t="s">
        <v>27051</v>
      </c>
      <c r="D4239" s="55">
        <v>6.28</v>
      </c>
      <c r="E4239" s="228">
        <v>80</v>
      </c>
      <c r="F4239" s="229">
        <f t="shared" si="66"/>
        <v>502.4</v>
      </c>
      <c r="G4239" s="230"/>
    </row>
    <row r="4240" s="219" customFormat="1" ht="14.25" spans="1:7">
      <c r="A4240" s="226">
        <v>4236</v>
      </c>
      <c r="B4240" s="227" t="s">
        <v>27052</v>
      </c>
      <c r="C4240" s="11" t="s">
        <v>27053</v>
      </c>
      <c r="D4240" s="55">
        <v>6.13</v>
      </c>
      <c r="E4240" s="228">
        <v>80</v>
      </c>
      <c r="F4240" s="229">
        <f t="shared" si="66"/>
        <v>490.4</v>
      </c>
      <c r="G4240" s="230"/>
    </row>
    <row r="4241" s="219" customFormat="1" ht="14.25" spans="1:7">
      <c r="A4241" s="226">
        <v>4237</v>
      </c>
      <c r="B4241" s="227" t="s">
        <v>27054</v>
      </c>
      <c r="C4241" s="11" t="s">
        <v>23685</v>
      </c>
      <c r="D4241" s="55">
        <v>5.41</v>
      </c>
      <c r="E4241" s="228">
        <v>80</v>
      </c>
      <c r="F4241" s="229">
        <f t="shared" si="66"/>
        <v>432.8</v>
      </c>
      <c r="G4241" s="230"/>
    </row>
    <row r="4242" s="219" customFormat="1" ht="14.25" spans="1:7">
      <c r="A4242" s="226">
        <v>4238</v>
      </c>
      <c r="B4242" s="227" t="s">
        <v>27055</v>
      </c>
      <c r="C4242" s="11" t="s">
        <v>27056</v>
      </c>
      <c r="D4242" s="55">
        <v>5.29</v>
      </c>
      <c r="E4242" s="228">
        <v>80</v>
      </c>
      <c r="F4242" s="229">
        <f t="shared" si="66"/>
        <v>423.2</v>
      </c>
      <c r="G4242" s="230"/>
    </row>
    <row r="4243" s="219" customFormat="1" ht="14.25" spans="1:7">
      <c r="A4243" s="226">
        <v>4239</v>
      </c>
      <c r="B4243" s="227" t="s">
        <v>27057</v>
      </c>
      <c r="C4243" s="11" t="s">
        <v>27058</v>
      </c>
      <c r="D4243" s="55">
        <v>3.83</v>
      </c>
      <c r="E4243" s="228">
        <v>80</v>
      </c>
      <c r="F4243" s="229">
        <f t="shared" si="66"/>
        <v>306.4</v>
      </c>
      <c r="G4243" s="230"/>
    </row>
    <row r="4244" s="219" customFormat="1" ht="14.25" spans="1:7">
      <c r="A4244" s="226">
        <v>4240</v>
      </c>
      <c r="B4244" s="227" t="s">
        <v>27059</v>
      </c>
      <c r="C4244" s="11" t="s">
        <v>27060</v>
      </c>
      <c r="D4244" s="55">
        <v>4.8</v>
      </c>
      <c r="E4244" s="228">
        <v>80</v>
      </c>
      <c r="F4244" s="229">
        <f t="shared" si="66"/>
        <v>384</v>
      </c>
      <c r="G4244" s="230"/>
    </row>
    <row r="4245" s="219" customFormat="1" ht="14.25" spans="1:7">
      <c r="A4245" s="226">
        <v>4241</v>
      </c>
      <c r="B4245" s="227" t="s">
        <v>27061</v>
      </c>
      <c r="C4245" s="11" t="s">
        <v>27062</v>
      </c>
      <c r="D4245" s="55">
        <v>1.28</v>
      </c>
      <c r="E4245" s="228">
        <v>80</v>
      </c>
      <c r="F4245" s="229">
        <f t="shared" si="66"/>
        <v>102.4</v>
      </c>
      <c r="G4245" s="230"/>
    </row>
    <row r="4246" s="219" customFormat="1" ht="14.25" spans="1:7">
      <c r="A4246" s="226">
        <v>4242</v>
      </c>
      <c r="B4246" s="227" t="s">
        <v>27063</v>
      </c>
      <c r="C4246" s="11" t="s">
        <v>15994</v>
      </c>
      <c r="D4246" s="55">
        <v>4.2</v>
      </c>
      <c r="E4246" s="228">
        <v>80</v>
      </c>
      <c r="F4246" s="229">
        <f t="shared" si="66"/>
        <v>336</v>
      </c>
      <c r="G4246" s="230"/>
    </row>
    <row r="4247" s="219" customFormat="1" ht="14.25" spans="1:7">
      <c r="A4247" s="226">
        <v>4243</v>
      </c>
      <c r="B4247" s="227" t="s">
        <v>27064</v>
      </c>
      <c r="C4247" s="11" t="s">
        <v>27065</v>
      </c>
      <c r="D4247" s="55">
        <v>3.72</v>
      </c>
      <c r="E4247" s="228">
        <v>80</v>
      </c>
      <c r="F4247" s="229">
        <f t="shared" si="66"/>
        <v>297.6</v>
      </c>
      <c r="G4247" s="230"/>
    </row>
    <row r="4248" s="219" customFormat="1" ht="14.25" spans="1:7">
      <c r="A4248" s="226">
        <v>4244</v>
      </c>
      <c r="B4248" s="227" t="s">
        <v>27066</v>
      </c>
      <c r="C4248" s="11" t="s">
        <v>27067</v>
      </c>
      <c r="D4248" s="55">
        <v>4.7</v>
      </c>
      <c r="E4248" s="228">
        <v>80</v>
      </c>
      <c r="F4248" s="229">
        <f t="shared" si="66"/>
        <v>376</v>
      </c>
      <c r="G4248" s="230"/>
    </row>
    <row r="4249" s="219" customFormat="1" ht="14.25" spans="1:7">
      <c r="A4249" s="226">
        <v>4245</v>
      </c>
      <c r="B4249" s="227" t="s">
        <v>27068</v>
      </c>
      <c r="C4249" s="11" t="s">
        <v>27069</v>
      </c>
      <c r="D4249" s="55">
        <v>5.78</v>
      </c>
      <c r="E4249" s="228">
        <v>80</v>
      </c>
      <c r="F4249" s="229">
        <f t="shared" si="66"/>
        <v>462.4</v>
      </c>
      <c r="G4249" s="230"/>
    </row>
    <row r="4250" s="219" customFormat="1" ht="14.25" spans="1:7">
      <c r="A4250" s="226">
        <v>4246</v>
      </c>
      <c r="B4250" s="227" t="s">
        <v>27070</v>
      </c>
      <c r="C4250" s="11" t="s">
        <v>27071</v>
      </c>
      <c r="D4250" s="55">
        <v>7.6</v>
      </c>
      <c r="E4250" s="228">
        <v>80</v>
      </c>
      <c r="F4250" s="229">
        <f t="shared" si="66"/>
        <v>608</v>
      </c>
      <c r="G4250" s="230"/>
    </row>
    <row r="4251" s="219" customFormat="1" ht="14.25" spans="1:7">
      <c r="A4251" s="226">
        <v>4247</v>
      </c>
      <c r="B4251" s="227" t="s">
        <v>27072</v>
      </c>
      <c r="C4251" s="11" t="s">
        <v>27073</v>
      </c>
      <c r="D4251" s="55">
        <v>5.8</v>
      </c>
      <c r="E4251" s="228">
        <v>80</v>
      </c>
      <c r="F4251" s="229">
        <f t="shared" si="66"/>
        <v>464</v>
      </c>
      <c r="G4251" s="230"/>
    </row>
    <row r="4252" s="219" customFormat="1" ht="14.25" spans="1:7">
      <c r="A4252" s="226">
        <v>4248</v>
      </c>
      <c r="B4252" s="227" t="s">
        <v>27074</v>
      </c>
      <c r="C4252" s="11" t="s">
        <v>27075</v>
      </c>
      <c r="D4252" s="55">
        <v>6.86</v>
      </c>
      <c r="E4252" s="228">
        <v>80</v>
      </c>
      <c r="F4252" s="229">
        <f t="shared" si="66"/>
        <v>548.8</v>
      </c>
      <c r="G4252" s="230"/>
    </row>
    <row r="4253" s="219" customFormat="1" ht="14.25" spans="1:7">
      <c r="A4253" s="226">
        <v>4249</v>
      </c>
      <c r="B4253" s="227" t="s">
        <v>27076</v>
      </c>
      <c r="C4253" s="11" t="s">
        <v>27077</v>
      </c>
      <c r="D4253" s="55">
        <v>4.64</v>
      </c>
      <c r="E4253" s="228">
        <v>80</v>
      </c>
      <c r="F4253" s="229">
        <f t="shared" si="66"/>
        <v>371.2</v>
      </c>
      <c r="G4253" s="230"/>
    </row>
    <row r="4254" s="219" customFormat="1" ht="14.25" spans="1:7">
      <c r="A4254" s="226">
        <v>4250</v>
      </c>
      <c r="B4254" s="227" t="s">
        <v>27078</v>
      </c>
      <c r="C4254" s="11" t="s">
        <v>27079</v>
      </c>
      <c r="D4254" s="55">
        <v>5.8</v>
      </c>
      <c r="E4254" s="228">
        <v>80</v>
      </c>
      <c r="F4254" s="229">
        <f t="shared" si="66"/>
        <v>464</v>
      </c>
      <c r="G4254" s="230"/>
    </row>
    <row r="4255" s="219" customFormat="1" ht="14.25" spans="1:7">
      <c r="A4255" s="226">
        <v>4251</v>
      </c>
      <c r="B4255" s="227" t="s">
        <v>27080</v>
      </c>
      <c r="C4255" s="11" t="s">
        <v>27081</v>
      </c>
      <c r="D4255" s="55">
        <v>2.32</v>
      </c>
      <c r="E4255" s="228">
        <v>80</v>
      </c>
      <c r="F4255" s="229">
        <f t="shared" si="66"/>
        <v>185.6</v>
      </c>
      <c r="G4255" s="230"/>
    </row>
    <row r="4256" s="219" customFormat="1" ht="14.25" spans="1:7">
      <c r="A4256" s="226">
        <v>4252</v>
      </c>
      <c r="B4256" s="227" t="s">
        <v>27082</v>
      </c>
      <c r="C4256" s="11" t="s">
        <v>27083</v>
      </c>
      <c r="D4256" s="55">
        <v>2.32</v>
      </c>
      <c r="E4256" s="228">
        <v>80</v>
      </c>
      <c r="F4256" s="229">
        <f t="shared" si="66"/>
        <v>185.6</v>
      </c>
      <c r="G4256" s="230"/>
    </row>
    <row r="4257" s="219" customFormat="1" ht="14.25" spans="1:7">
      <c r="A4257" s="226">
        <v>4253</v>
      </c>
      <c r="B4257" s="227" t="s">
        <v>27084</v>
      </c>
      <c r="C4257" s="11" t="s">
        <v>27085</v>
      </c>
      <c r="D4257" s="55">
        <v>4.64</v>
      </c>
      <c r="E4257" s="228">
        <v>80</v>
      </c>
      <c r="F4257" s="229">
        <f t="shared" si="66"/>
        <v>371.2</v>
      </c>
      <c r="G4257" s="230"/>
    </row>
    <row r="4258" s="219" customFormat="1" ht="14.25" spans="1:7">
      <c r="A4258" s="226">
        <v>4254</v>
      </c>
      <c r="B4258" s="227" t="s">
        <v>27086</v>
      </c>
      <c r="C4258" s="11" t="s">
        <v>27087</v>
      </c>
      <c r="D4258" s="55">
        <v>6.86</v>
      </c>
      <c r="E4258" s="228">
        <v>80</v>
      </c>
      <c r="F4258" s="229">
        <f t="shared" si="66"/>
        <v>548.8</v>
      </c>
      <c r="G4258" s="230"/>
    </row>
    <row r="4259" s="219" customFormat="1" ht="14.25" spans="1:7">
      <c r="A4259" s="226">
        <v>4255</v>
      </c>
      <c r="B4259" s="227" t="s">
        <v>27088</v>
      </c>
      <c r="C4259" s="11" t="s">
        <v>27089</v>
      </c>
      <c r="D4259" s="55">
        <v>8</v>
      </c>
      <c r="E4259" s="228">
        <v>80</v>
      </c>
      <c r="F4259" s="229">
        <f t="shared" si="66"/>
        <v>640</v>
      </c>
      <c r="G4259" s="230"/>
    </row>
    <row r="4260" s="219" customFormat="1" ht="14.25" spans="1:7">
      <c r="A4260" s="226">
        <v>4256</v>
      </c>
      <c r="B4260" s="227" t="s">
        <v>27090</v>
      </c>
      <c r="C4260" s="11" t="s">
        <v>27091</v>
      </c>
      <c r="D4260" s="55">
        <v>4.58</v>
      </c>
      <c r="E4260" s="228">
        <v>80</v>
      </c>
      <c r="F4260" s="229">
        <f t="shared" si="66"/>
        <v>366.4</v>
      </c>
      <c r="G4260" s="230"/>
    </row>
    <row r="4261" s="219" customFormat="1" ht="14.25" spans="1:7">
      <c r="A4261" s="226">
        <v>4257</v>
      </c>
      <c r="B4261" s="227" t="s">
        <v>27092</v>
      </c>
      <c r="C4261" s="11" t="s">
        <v>27093</v>
      </c>
      <c r="D4261" s="55">
        <v>4.64</v>
      </c>
      <c r="E4261" s="228">
        <v>80</v>
      </c>
      <c r="F4261" s="229">
        <f t="shared" si="66"/>
        <v>371.2</v>
      </c>
      <c r="G4261" s="230"/>
    </row>
    <row r="4262" s="219" customFormat="1" ht="14.25" spans="1:7">
      <c r="A4262" s="226">
        <v>4258</v>
      </c>
      <c r="B4262" s="227" t="s">
        <v>27094</v>
      </c>
      <c r="C4262" s="11" t="s">
        <v>27095</v>
      </c>
      <c r="D4262" s="55">
        <v>2.32</v>
      </c>
      <c r="E4262" s="228">
        <v>80</v>
      </c>
      <c r="F4262" s="229">
        <f t="shared" si="66"/>
        <v>185.6</v>
      </c>
      <c r="G4262" s="230"/>
    </row>
    <row r="4263" s="219" customFormat="1" ht="14.25" spans="1:7">
      <c r="A4263" s="226">
        <v>4259</v>
      </c>
      <c r="B4263" s="227" t="s">
        <v>27096</v>
      </c>
      <c r="C4263" s="11" t="s">
        <v>27097</v>
      </c>
      <c r="D4263" s="55">
        <v>5.8</v>
      </c>
      <c r="E4263" s="228">
        <v>80</v>
      </c>
      <c r="F4263" s="229">
        <f t="shared" si="66"/>
        <v>464</v>
      </c>
      <c r="G4263" s="230"/>
    </row>
    <row r="4264" s="219" customFormat="1" ht="14.25" spans="1:7">
      <c r="A4264" s="226">
        <v>4260</v>
      </c>
      <c r="B4264" s="227" t="s">
        <v>27098</v>
      </c>
      <c r="C4264" s="11" t="s">
        <v>27099</v>
      </c>
      <c r="D4264" s="55">
        <v>5.24</v>
      </c>
      <c r="E4264" s="228">
        <v>80</v>
      </c>
      <c r="F4264" s="229">
        <f t="shared" si="66"/>
        <v>419.2</v>
      </c>
      <c r="G4264" s="230"/>
    </row>
    <row r="4265" s="219" customFormat="1" ht="14.25" spans="1:7">
      <c r="A4265" s="226">
        <v>4261</v>
      </c>
      <c r="B4265" s="227" t="s">
        <v>27100</v>
      </c>
      <c r="C4265" s="11" t="s">
        <v>27101</v>
      </c>
      <c r="D4265" s="55">
        <v>4.64</v>
      </c>
      <c r="E4265" s="228">
        <v>80</v>
      </c>
      <c r="F4265" s="229">
        <f t="shared" si="66"/>
        <v>371.2</v>
      </c>
      <c r="G4265" s="230"/>
    </row>
    <row r="4266" s="219" customFormat="1" ht="14.25" spans="1:7">
      <c r="A4266" s="226">
        <v>4262</v>
      </c>
      <c r="B4266" s="227" t="s">
        <v>27102</v>
      </c>
      <c r="C4266" s="11" t="s">
        <v>27103</v>
      </c>
      <c r="D4266" s="55">
        <v>3.48</v>
      </c>
      <c r="E4266" s="228">
        <v>80</v>
      </c>
      <c r="F4266" s="229">
        <f t="shared" si="66"/>
        <v>278.4</v>
      </c>
      <c r="G4266" s="230"/>
    </row>
    <row r="4267" s="219" customFormat="1" ht="14.25" spans="1:7">
      <c r="A4267" s="226">
        <v>4263</v>
      </c>
      <c r="B4267" s="227" t="s">
        <v>27104</v>
      </c>
      <c r="C4267" s="11" t="s">
        <v>27105</v>
      </c>
      <c r="D4267" s="55">
        <v>4.64</v>
      </c>
      <c r="E4267" s="228">
        <v>80</v>
      </c>
      <c r="F4267" s="229">
        <f t="shared" si="66"/>
        <v>371.2</v>
      </c>
      <c r="G4267" s="230"/>
    </row>
    <row r="4268" s="219" customFormat="1" ht="14.25" spans="1:7">
      <c r="A4268" s="226">
        <v>4264</v>
      </c>
      <c r="B4268" s="227" t="s">
        <v>27106</v>
      </c>
      <c r="C4268" s="11" t="s">
        <v>27107</v>
      </c>
      <c r="D4268" s="55">
        <v>2.32</v>
      </c>
      <c r="E4268" s="228">
        <v>80</v>
      </c>
      <c r="F4268" s="229">
        <f t="shared" si="66"/>
        <v>185.6</v>
      </c>
      <c r="G4268" s="230"/>
    </row>
    <row r="4269" s="219" customFormat="1" ht="14.25" spans="1:7">
      <c r="A4269" s="226">
        <v>4265</v>
      </c>
      <c r="B4269" s="227" t="s">
        <v>27108</v>
      </c>
      <c r="C4269" s="11" t="s">
        <v>27109</v>
      </c>
      <c r="D4269" s="55">
        <v>3.14</v>
      </c>
      <c r="E4269" s="228">
        <v>80</v>
      </c>
      <c r="F4269" s="229">
        <f t="shared" si="66"/>
        <v>251.2</v>
      </c>
      <c r="G4269" s="230"/>
    </row>
    <row r="4270" s="219" customFormat="1" ht="14.25" spans="1:7">
      <c r="A4270" s="226">
        <v>4266</v>
      </c>
      <c r="B4270" s="227" t="s">
        <v>27110</v>
      </c>
      <c r="C4270" s="11" t="s">
        <v>27111</v>
      </c>
      <c r="D4270" s="55">
        <v>1.4</v>
      </c>
      <c r="E4270" s="228">
        <v>80</v>
      </c>
      <c r="F4270" s="229">
        <f t="shared" si="66"/>
        <v>112</v>
      </c>
      <c r="G4270" s="230"/>
    </row>
    <row r="4271" s="219" customFormat="1" ht="14.25" spans="1:7">
      <c r="A4271" s="226">
        <v>4267</v>
      </c>
      <c r="B4271" s="227" t="s">
        <v>27112</v>
      </c>
      <c r="C4271" s="11" t="s">
        <v>27113</v>
      </c>
      <c r="D4271" s="55">
        <v>3.48</v>
      </c>
      <c r="E4271" s="228">
        <v>80</v>
      </c>
      <c r="F4271" s="229">
        <f t="shared" si="66"/>
        <v>278.4</v>
      </c>
      <c r="G4271" s="230"/>
    </row>
    <row r="4272" s="219" customFormat="1" ht="14.25" spans="1:7">
      <c r="A4272" s="226">
        <v>4268</v>
      </c>
      <c r="B4272" s="227" t="s">
        <v>27114</v>
      </c>
      <c r="C4272" s="11" t="s">
        <v>27115</v>
      </c>
      <c r="D4272" s="55">
        <v>6.38</v>
      </c>
      <c r="E4272" s="228">
        <v>80</v>
      </c>
      <c r="F4272" s="229">
        <f t="shared" si="66"/>
        <v>510.4</v>
      </c>
      <c r="G4272" s="230"/>
    </row>
    <row r="4273" s="219" customFormat="1" ht="14.25" spans="1:7">
      <c r="A4273" s="226">
        <v>4269</v>
      </c>
      <c r="B4273" s="227" t="s">
        <v>27116</v>
      </c>
      <c r="C4273" s="11" t="s">
        <v>27117</v>
      </c>
      <c r="D4273" s="55">
        <v>7.54</v>
      </c>
      <c r="E4273" s="228">
        <v>80</v>
      </c>
      <c r="F4273" s="229">
        <f t="shared" si="66"/>
        <v>603.2</v>
      </c>
      <c r="G4273" s="230"/>
    </row>
    <row r="4274" s="219" customFormat="1" ht="14.25" spans="1:7">
      <c r="A4274" s="226">
        <v>4270</v>
      </c>
      <c r="B4274" s="227" t="s">
        <v>27118</v>
      </c>
      <c r="C4274" s="11" t="s">
        <v>27119</v>
      </c>
      <c r="D4274" s="55">
        <v>3.48</v>
      </c>
      <c r="E4274" s="228">
        <v>80</v>
      </c>
      <c r="F4274" s="229">
        <f t="shared" si="66"/>
        <v>278.4</v>
      </c>
      <c r="G4274" s="230"/>
    </row>
    <row r="4275" s="219" customFormat="1" ht="14.25" spans="1:7">
      <c r="A4275" s="226">
        <v>4271</v>
      </c>
      <c r="B4275" s="227" t="s">
        <v>27120</v>
      </c>
      <c r="C4275" s="11" t="s">
        <v>27121</v>
      </c>
      <c r="D4275" s="55">
        <v>6.92</v>
      </c>
      <c r="E4275" s="228">
        <v>80</v>
      </c>
      <c r="F4275" s="229">
        <f t="shared" si="66"/>
        <v>553.6</v>
      </c>
      <c r="G4275" s="230"/>
    </row>
    <row r="4276" s="219" customFormat="1" ht="14.25" spans="1:7">
      <c r="A4276" s="226">
        <v>4272</v>
      </c>
      <c r="B4276" s="227" t="s">
        <v>27122</v>
      </c>
      <c r="C4276" s="11" t="s">
        <v>27123</v>
      </c>
      <c r="D4276" s="55">
        <v>6.86</v>
      </c>
      <c r="E4276" s="228">
        <v>80</v>
      </c>
      <c r="F4276" s="229">
        <f t="shared" si="66"/>
        <v>548.8</v>
      </c>
      <c r="G4276" s="230"/>
    </row>
    <row r="4277" s="219" customFormat="1" ht="14.25" spans="1:7">
      <c r="A4277" s="226">
        <v>4273</v>
      </c>
      <c r="B4277" s="227" t="s">
        <v>27124</v>
      </c>
      <c r="C4277" s="11" t="s">
        <v>27125</v>
      </c>
      <c r="D4277" s="55">
        <v>1.8</v>
      </c>
      <c r="E4277" s="228">
        <v>80</v>
      </c>
      <c r="F4277" s="229">
        <f t="shared" si="66"/>
        <v>144</v>
      </c>
      <c r="G4277" s="230"/>
    </row>
    <row r="4278" s="219" customFormat="1" ht="14.25" spans="1:7">
      <c r="A4278" s="226">
        <v>4274</v>
      </c>
      <c r="B4278" s="227" t="s">
        <v>27126</v>
      </c>
      <c r="C4278" s="11" t="s">
        <v>27127</v>
      </c>
      <c r="D4278" s="55">
        <v>3.48</v>
      </c>
      <c r="E4278" s="228">
        <v>80</v>
      </c>
      <c r="F4278" s="229">
        <f t="shared" si="66"/>
        <v>278.4</v>
      </c>
      <c r="G4278" s="230"/>
    </row>
    <row r="4279" s="219" customFormat="1" ht="14.25" spans="1:7">
      <c r="A4279" s="226">
        <v>4275</v>
      </c>
      <c r="B4279" s="227" t="s">
        <v>27128</v>
      </c>
      <c r="C4279" s="11" t="s">
        <v>27129</v>
      </c>
      <c r="D4279" s="55">
        <v>5.8</v>
      </c>
      <c r="E4279" s="228">
        <v>80</v>
      </c>
      <c r="F4279" s="229">
        <f t="shared" si="66"/>
        <v>464</v>
      </c>
      <c r="G4279" s="230"/>
    </row>
    <row r="4280" s="219" customFormat="1" ht="14.25" spans="1:7">
      <c r="A4280" s="226">
        <v>4276</v>
      </c>
      <c r="B4280" s="227" t="s">
        <v>27130</v>
      </c>
      <c r="C4280" s="11" t="s">
        <v>27131</v>
      </c>
      <c r="D4280" s="55">
        <v>1.16</v>
      </c>
      <c r="E4280" s="228">
        <v>80</v>
      </c>
      <c r="F4280" s="229">
        <f t="shared" si="66"/>
        <v>92.8</v>
      </c>
      <c r="G4280" s="230"/>
    </row>
    <row r="4281" s="219" customFormat="1" ht="14.25" spans="1:7">
      <c r="A4281" s="226">
        <v>4277</v>
      </c>
      <c r="B4281" s="227" t="s">
        <v>27132</v>
      </c>
      <c r="C4281" s="11" t="s">
        <v>27133</v>
      </c>
      <c r="D4281" s="55">
        <v>3.48</v>
      </c>
      <c r="E4281" s="228">
        <v>80</v>
      </c>
      <c r="F4281" s="229">
        <f t="shared" si="66"/>
        <v>278.4</v>
      </c>
      <c r="G4281" s="230"/>
    </row>
    <row r="4282" s="219" customFormat="1" ht="14.25" spans="1:7">
      <c r="A4282" s="226">
        <v>4278</v>
      </c>
      <c r="B4282" s="227" t="s">
        <v>27134</v>
      </c>
      <c r="C4282" s="11" t="s">
        <v>27135</v>
      </c>
      <c r="D4282" s="55">
        <v>4.64</v>
      </c>
      <c r="E4282" s="228">
        <v>80</v>
      </c>
      <c r="F4282" s="229">
        <f t="shared" si="66"/>
        <v>371.2</v>
      </c>
      <c r="G4282" s="230"/>
    </row>
    <row r="4283" s="219" customFormat="1" ht="14.25" spans="1:7">
      <c r="A4283" s="226">
        <v>4279</v>
      </c>
      <c r="B4283" s="227" t="s">
        <v>27136</v>
      </c>
      <c r="C4283" s="11" t="s">
        <v>27137</v>
      </c>
      <c r="D4283" s="55">
        <v>4.64</v>
      </c>
      <c r="E4283" s="228">
        <v>80</v>
      </c>
      <c r="F4283" s="229">
        <f t="shared" si="66"/>
        <v>371.2</v>
      </c>
      <c r="G4283" s="230"/>
    </row>
    <row r="4284" s="219" customFormat="1" ht="14.25" spans="1:7">
      <c r="A4284" s="226">
        <v>4280</v>
      </c>
      <c r="B4284" s="227" t="s">
        <v>27138</v>
      </c>
      <c r="C4284" s="11" t="s">
        <v>27139</v>
      </c>
      <c r="D4284" s="55">
        <v>6.86</v>
      </c>
      <c r="E4284" s="228">
        <v>80</v>
      </c>
      <c r="F4284" s="229">
        <f t="shared" si="66"/>
        <v>548.8</v>
      </c>
      <c r="G4284" s="230"/>
    </row>
    <row r="4285" s="219" customFormat="1" ht="14.25" spans="1:7">
      <c r="A4285" s="226">
        <v>4281</v>
      </c>
      <c r="B4285" s="227" t="s">
        <v>27140</v>
      </c>
      <c r="C4285" s="11" t="s">
        <v>27141</v>
      </c>
      <c r="D4285" s="55">
        <v>4.64</v>
      </c>
      <c r="E4285" s="228">
        <v>80</v>
      </c>
      <c r="F4285" s="229">
        <f t="shared" si="66"/>
        <v>371.2</v>
      </c>
      <c r="G4285" s="230"/>
    </row>
    <row r="4286" s="219" customFormat="1" ht="14.25" spans="1:7">
      <c r="A4286" s="226">
        <v>4282</v>
      </c>
      <c r="B4286" s="227" t="s">
        <v>27142</v>
      </c>
      <c r="C4286" s="11" t="s">
        <v>27143</v>
      </c>
      <c r="D4286" s="55">
        <v>5.8</v>
      </c>
      <c r="E4286" s="228">
        <v>80</v>
      </c>
      <c r="F4286" s="229">
        <f t="shared" si="66"/>
        <v>464</v>
      </c>
      <c r="G4286" s="230"/>
    </row>
    <row r="4287" s="219" customFormat="1" ht="14.25" spans="1:7">
      <c r="A4287" s="226">
        <v>4283</v>
      </c>
      <c r="B4287" s="227" t="s">
        <v>27144</v>
      </c>
      <c r="C4287" s="11" t="s">
        <v>27145</v>
      </c>
      <c r="D4287" s="55">
        <v>4.64</v>
      </c>
      <c r="E4287" s="228">
        <v>80</v>
      </c>
      <c r="F4287" s="229">
        <f t="shared" si="66"/>
        <v>371.2</v>
      </c>
      <c r="G4287" s="230"/>
    </row>
    <row r="4288" s="219" customFormat="1" ht="14.25" spans="1:7">
      <c r="A4288" s="226">
        <v>4284</v>
      </c>
      <c r="B4288" s="227" t="s">
        <v>27146</v>
      </c>
      <c r="C4288" s="11" t="s">
        <v>27147</v>
      </c>
      <c r="D4288" s="55">
        <v>5.51</v>
      </c>
      <c r="E4288" s="228">
        <v>80</v>
      </c>
      <c r="F4288" s="229">
        <f t="shared" si="66"/>
        <v>440.8</v>
      </c>
      <c r="G4288" s="230"/>
    </row>
    <row r="4289" s="219" customFormat="1" ht="14.25" spans="1:7">
      <c r="A4289" s="226">
        <v>4285</v>
      </c>
      <c r="B4289" s="227" t="s">
        <v>27148</v>
      </c>
      <c r="C4289" s="11" t="s">
        <v>27149</v>
      </c>
      <c r="D4289" s="55">
        <v>5.51</v>
      </c>
      <c r="E4289" s="228">
        <v>80</v>
      </c>
      <c r="F4289" s="229">
        <f t="shared" si="66"/>
        <v>440.8</v>
      </c>
      <c r="G4289" s="230"/>
    </row>
    <row r="4290" s="219" customFormat="1" ht="14.25" spans="1:7">
      <c r="A4290" s="226">
        <v>4286</v>
      </c>
      <c r="B4290" s="227" t="s">
        <v>27150</v>
      </c>
      <c r="C4290" s="11" t="s">
        <v>27151</v>
      </c>
      <c r="D4290" s="55">
        <v>5.1</v>
      </c>
      <c r="E4290" s="228">
        <v>80</v>
      </c>
      <c r="F4290" s="229">
        <f t="shared" si="66"/>
        <v>408</v>
      </c>
      <c r="G4290" s="230"/>
    </row>
    <row r="4291" s="219" customFormat="1" ht="14.25" spans="1:7">
      <c r="A4291" s="226">
        <v>4287</v>
      </c>
      <c r="B4291" s="227" t="s">
        <v>27152</v>
      </c>
      <c r="C4291" s="11" t="s">
        <v>27153</v>
      </c>
      <c r="D4291" s="55">
        <v>3.14</v>
      </c>
      <c r="E4291" s="228">
        <v>80</v>
      </c>
      <c r="F4291" s="229">
        <f t="shared" si="66"/>
        <v>251.2</v>
      </c>
      <c r="G4291" s="230"/>
    </row>
    <row r="4292" s="219" customFormat="1" ht="14.25" spans="1:7">
      <c r="A4292" s="226">
        <v>4288</v>
      </c>
      <c r="B4292" s="227" t="s">
        <v>27154</v>
      </c>
      <c r="C4292" s="11" t="s">
        <v>27155</v>
      </c>
      <c r="D4292" s="55">
        <v>3.48</v>
      </c>
      <c r="E4292" s="228">
        <v>80</v>
      </c>
      <c r="F4292" s="229">
        <f t="shared" si="66"/>
        <v>278.4</v>
      </c>
      <c r="G4292" s="230"/>
    </row>
    <row r="4293" s="219" customFormat="1" ht="14.25" spans="1:7">
      <c r="A4293" s="226">
        <v>4289</v>
      </c>
      <c r="B4293" s="227" t="s">
        <v>27156</v>
      </c>
      <c r="C4293" s="11" t="s">
        <v>27157</v>
      </c>
      <c r="D4293" s="55">
        <v>4.64</v>
      </c>
      <c r="E4293" s="228">
        <v>80</v>
      </c>
      <c r="F4293" s="229">
        <f t="shared" ref="F4293:F4356" si="67">D4293*E4293</f>
        <v>371.2</v>
      </c>
      <c r="G4293" s="230"/>
    </row>
    <row r="4294" s="219" customFormat="1" ht="14.25" spans="1:7">
      <c r="A4294" s="226">
        <v>4290</v>
      </c>
      <c r="B4294" s="227" t="s">
        <v>27158</v>
      </c>
      <c r="C4294" s="11" t="s">
        <v>27159</v>
      </c>
      <c r="D4294" s="55">
        <v>5.78</v>
      </c>
      <c r="E4294" s="228">
        <v>80</v>
      </c>
      <c r="F4294" s="229">
        <f t="shared" si="67"/>
        <v>462.4</v>
      </c>
      <c r="G4294" s="230"/>
    </row>
    <row r="4295" s="219" customFormat="1" ht="14.25" spans="1:7">
      <c r="A4295" s="226">
        <v>4291</v>
      </c>
      <c r="B4295" s="227" t="s">
        <v>27160</v>
      </c>
      <c r="C4295" s="11" t="s">
        <v>27161</v>
      </c>
      <c r="D4295" s="55">
        <v>3.5</v>
      </c>
      <c r="E4295" s="228">
        <v>80</v>
      </c>
      <c r="F4295" s="229">
        <f t="shared" si="67"/>
        <v>280</v>
      </c>
      <c r="G4295" s="230"/>
    </row>
    <row r="4296" s="219" customFormat="1" ht="14.25" spans="1:7">
      <c r="A4296" s="226">
        <v>4292</v>
      </c>
      <c r="B4296" s="227" t="s">
        <v>27162</v>
      </c>
      <c r="C4296" s="11" t="s">
        <v>27163</v>
      </c>
      <c r="D4296" s="55">
        <v>4.64</v>
      </c>
      <c r="E4296" s="228">
        <v>80</v>
      </c>
      <c r="F4296" s="229">
        <f t="shared" si="67"/>
        <v>371.2</v>
      </c>
      <c r="G4296" s="230"/>
    </row>
    <row r="4297" s="219" customFormat="1" ht="14.25" spans="1:7">
      <c r="A4297" s="226">
        <v>4293</v>
      </c>
      <c r="B4297" s="227" t="s">
        <v>27164</v>
      </c>
      <c r="C4297" s="11" t="s">
        <v>4787</v>
      </c>
      <c r="D4297" s="55">
        <v>3.48</v>
      </c>
      <c r="E4297" s="228">
        <v>80</v>
      </c>
      <c r="F4297" s="229">
        <f t="shared" si="67"/>
        <v>278.4</v>
      </c>
      <c r="G4297" s="230"/>
    </row>
    <row r="4298" s="219" customFormat="1" ht="14.25" spans="1:7">
      <c r="A4298" s="226">
        <v>4294</v>
      </c>
      <c r="B4298" s="227" t="s">
        <v>27165</v>
      </c>
      <c r="C4298" s="11" t="s">
        <v>27166</v>
      </c>
      <c r="D4298" s="55">
        <v>4.16</v>
      </c>
      <c r="E4298" s="228">
        <v>80</v>
      </c>
      <c r="F4298" s="229">
        <f t="shared" si="67"/>
        <v>332.8</v>
      </c>
      <c r="G4298" s="230"/>
    </row>
    <row r="4299" s="219" customFormat="1" ht="14.25" spans="1:7">
      <c r="A4299" s="226">
        <v>4295</v>
      </c>
      <c r="B4299" s="227" t="s">
        <v>27167</v>
      </c>
      <c r="C4299" s="11" t="s">
        <v>27168</v>
      </c>
      <c r="D4299" s="55">
        <v>4.48</v>
      </c>
      <c r="E4299" s="228">
        <v>80</v>
      </c>
      <c r="F4299" s="229">
        <f t="shared" si="67"/>
        <v>358.4</v>
      </c>
      <c r="G4299" s="230"/>
    </row>
    <row r="4300" s="219" customFormat="1" ht="14.25" spans="1:7">
      <c r="A4300" s="226">
        <v>4296</v>
      </c>
      <c r="B4300" s="227" t="s">
        <v>27169</v>
      </c>
      <c r="C4300" s="11" t="s">
        <v>27170</v>
      </c>
      <c r="D4300" s="55">
        <v>5.8</v>
      </c>
      <c r="E4300" s="228">
        <v>80</v>
      </c>
      <c r="F4300" s="229">
        <f t="shared" si="67"/>
        <v>464</v>
      </c>
      <c r="G4300" s="230"/>
    </row>
    <row r="4301" s="219" customFormat="1" ht="14.25" spans="1:7">
      <c r="A4301" s="226">
        <v>4297</v>
      </c>
      <c r="B4301" s="227" t="s">
        <v>27171</v>
      </c>
      <c r="C4301" s="11" t="s">
        <v>27172</v>
      </c>
      <c r="D4301" s="55">
        <v>4.64</v>
      </c>
      <c r="E4301" s="228">
        <v>80</v>
      </c>
      <c r="F4301" s="229">
        <f t="shared" si="67"/>
        <v>371.2</v>
      </c>
      <c r="G4301" s="230"/>
    </row>
    <row r="4302" s="219" customFormat="1" ht="14.25" spans="1:7">
      <c r="A4302" s="226">
        <v>4298</v>
      </c>
      <c r="B4302" s="227" t="s">
        <v>27173</v>
      </c>
      <c r="C4302" s="11" t="s">
        <v>27174</v>
      </c>
      <c r="D4302" s="55">
        <v>4.51</v>
      </c>
      <c r="E4302" s="228">
        <v>80</v>
      </c>
      <c r="F4302" s="229">
        <f t="shared" si="67"/>
        <v>360.8</v>
      </c>
      <c r="G4302" s="230"/>
    </row>
    <row r="4303" s="219" customFormat="1" ht="14.25" spans="1:7">
      <c r="A4303" s="226">
        <v>4299</v>
      </c>
      <c r="B4303" s="227" t="s">
        <v>27175</v>
      </c>
      <c r="C4303" s="11" t="s">
        <v>27176</v>
      </c>
      <c r="D4303" s="55">
        <v>5.8</v>
      </c>
      <c r="E4303" s="228">
        <v>80</v>
      </c>
      <c r="F4303" s="229">
        <f t="shared" si="67"/>
        <v>464</v>
      </c>
      <c r="G4303" s="230"/>
    </row>
    <row r="4304" s="219" customFormat="1" ht="14.25" spans="1:7">
      <c r="A4304" s="226">
        <v>4300</v>
      </c>
      <c r="B4304" s="227" t="s">
        <v>27177</v>
      </c>
      <c r="C4304" s="11" t="s">
        <v>27178</v>
      </c>
      <c r="D4304" s="55">
        <v>3.48</v>
      </c>
      <c r="E4304" s="228">
        <v>80</v>
      </c>
      <c r="F4304" s="229">
        <f t="shared" si="67"/>
        <v>278.4</v>
      </c>
      <c r="G4304" s="230"/>
    </row>
    <row r="4305" s="219" customFormat="1" ht="14.25" spans="1:7">
      <c r="A4305" s="226">
        <v>4301</v>
      </c>
      <c r="B4305" s="227" t="s">
        <v>27179</v>
      </c>
      <c r="C4305" s="11" t="s">
        <v>27180</v>
      </c>
      <c r="D4305" s="55">
        <v>3.28</v>
      </c>
      <c r="E4305" s="228">
        <v>80</v>
      </c>
      <c r="F4305" s="229">
        <f t="shared" si="67"/>
        <v>262.4</v>
      </c>
      <c r="G4305" s="230"/>
    </row>
    <row r="4306" s="219" customFormat="1" ht="14.25" spans="1:7">
      <c r="A4306" s="226">
        <v>4302</v>
      </c>
      <c r="B4306" s="227" t="s">
        <v>27181</v>
      </c>
      <c r="C4306" s="11" t="s">
        <v>27182</v>
      </c>
      <c r="D4306" s="55">
        <v>3.48</v>
      </c>
      <c r="E4306" s="228">
        <v>80</v>
      </c>
      <c r="F4306" s="229">
        <f t="shared" si="67"/>
        <v>278.4</v>
      </c>
      <c r="G4306" s="230"/>
    </row>
    <row r="4307" s="219" customFormat="1" ht="14.25" spans="1:7">
      <c r="A4307" s="226">
        <v>4303</v>
      </c>
      <c r="B4307" s="227" t="s">
        <v>27183</v>
      </c>
      <c r="C4307" s="11" t="s">
        <v>27184</v>
      </c>
      <c r="D4307" s="55">
        <v>4.46</v>
      </c>
      <c r="E4307" s="228">
        <v>80</v>
      </c>
      <c r="F4307" s="229">
        <f t="shared" si="67"/>
        <v>356.8</v>
      </c>
      <c r="G4307" s="230"/>
    </row>
    <row r="4308" s="219" customFormat="1" ht="14.25" spans="1:7">
      <c r="A4308" s="226">
        <v>4304</v>
      </c>
      <c r="B4308" s="227" t="s">
        <v>27185</v>
      </c>
      <c r="C4308" s="11" t="s">
        <v>27186</v>
      </c>
      <c r="D4308" s="55">
        <v>3.48</v>
      </c>
      <c r="E4308" s="228">
        <v>80</v>
      </c>
      <c r="F4308" s="229">
        <f t="shared" si="67"/>
        <v>278.4</v>
      </c>
      <c r="G4308" s="230"/>
    </row>
    <row r="4309" s="219" customFormat="1" ht="14.25" spans="1:7">
      <c r="A4309" s="226">
        <v>4305</v>
      </c>
      <c r="B4309" s="227" t="s">
        <v>27187</v>
      </c>
      <c r="C4309" s="11" t="s">
        <v>1125</v>
      </c>
      <c r="D4309" s="55">
        <v>4.64</v>
      </c>
      <c r="E4309" s="228">
        <v>80</v>
      </c>
      <c r="F4309" s="229">
        <f t="shared" si="67"/>
        <v>371.2</v>
      </c>
      <c r="G4309" s="230"/>
    </row>
    <row r="4310" s="219" customFormat="1" ht="14.25" spans="1:7">
      <c r="A4310" s="226">
        <v>4306</v>
      </c>
      <c r="B4310" s="227" t="s">
        <v>27188</v>
      </c>
      <c r="C4310" s="11" t="s">
        <v>27189</v>
      </c>
      <c r="D4310" s="55">
        <v>3.48</v>
      </c>
      <c r="E4310" s="228">
        <v>80</v>
      </c>
      <c r="F4310" s="229">
        <f t="shared" si="67"/>
        <v>278.4</v>
      </c>
      <c r="G4310" s="230"/>
    </row>
    <row r="4311" s="219" customFormat="1" ht="14.25" spans="1:7">
      <c r="A4311" s="226">
        <v>4307</v>
      </c>
      <c r="B4311" s="227" t="s">
        <v>27190</v>
      </c>
      <c r="C4311" s="11" t="s">
        <v>27191</v>
      </c>
      <c r="D4311" s="55">
        <v>5.8</v>
      </c>
      <c r="E4311" s="228">
        <v>80</v>
      </c>
      <c r="F4311" s="229">
        <f t="shared" si="67"/>
        <v>464</v>
      </c>
      <c r="G4311" s="230"/>
    </row>
    <row r="4312" s="219" customFormat="1" ht="14.25" spans="1:7">
      <c r="A4312" s="226">
        <v>4308</v>
      </c>
      <c r="B4312" s="227" t="s">
        <v>27192</v>
      </c>
      <c r="C4312" s="11" t="s">
        <v>22064</v>
      </c>
      <c r="D4312" s="55">
        <v>4.64</v>
      </c>
      <c r="E4312" s="228">
        <v>80</v>
      </c>
      <c r="F4312" s="229">
        <f t="shared" si="67"/>
        <v>371.2</v>
      </c>
      <c r="G4312" s="230"/>
    </row>
    <row r="4313" s="219" customFormat="1" ht="14.25" spans="1:7">
      <c r="A4313" s="226">
        <v>4309</v>
      </c>
      <c r="B4313" s="227" t="s">
        <v>27193</v>
      </c>
      <c r="C4313" s="11" t="s">
        <v>27194</v>
      </c>
      <c r="D4313" s="55">
        <v>4.64</v>
      </c>
      <c r="E4313" s="228">
        <v>80</v>
      </c>
      <c r="F4313" s="229">
        <f t="shared" si="67"/>
        <v>371.2</v>
      </c>
      <c r="G4313" s="230"/>
    </row>
    <row r="4314" s="219" customFormat="1" ht="14.25" spans="1:7">
      <c r="A4314" s="226">
        <v>4310</v>
      </c>
      <c r="B4314" s="227" t="s">
        <v>27195</v>
      </c>
      <c r="C4314" s="11" t="s">
        <v>27196</v>
      </c>
      <c r="D4314" s="55">
        <v>4.64</v>
      </c>
      <c r="E4314" s="228">
        <v>80</v>
      </c>
      <c r="F4314" s="229">
        <f t="shared" si="67"/>
        <v>371.2</v>
      </c>
      <c r="G4314" s="230"/>
    </row>
    <row r="4315" s="219" customFormat="1" ht="14.25" spans="1:7">
      <c r="A4315" s="226">
        <v>4311</v>
      </c>
      <c r="B4315" s="227" t="s">
        <v>27197</v>
      </c>
      <c r="C4315" s="11" t="s">
        <v>27198</v>
      </c>
      <c r="D4315" s="55">
        <v>4.64</v>
      </c>
      <c r="E4315" s="228">
        <v>80</v>
      </c>
      <c r="F4315" s="229">
        <f t="shared" si="67"/>
        <v>371.2</v>
      </c>
      <c r="G4315" s="230"/>
    </row>
    <row r="4316" s="219" customFormat="1" ht="14.25" spans="1:7">
      <c r="A4316" s="226">
        <v>4312</v>
      </c>
      <c r="B4316" s="227" t="s">
        <v>27199</v>
      </c>
      <c r="C4316" s="11" t="s">
        <v>27200</v>
      </c>
      <c r="D4316" s="55">
        <v>2.32</v>
      </c>
      <c r="E4316" s="228">
        <v>80</v>
      </c>
      <c r="F4316" s="229">
        <f t="shared" si="67"/>
        <v>185.6</v>
      </c>
      <c r="G4316" s="230"/>
    </row>
    <row r="4317" s="219" customFormat="1" ht="14.25" spans="1:7">
      <c r="A4317" s="226">
        <v>4313</v>
      </c>
      <c r="B4317" s="227" t="s">
        <v>27201</v>
      </c>
      <c r="C4317" s="11" t="s">
        <v>21141</v>
      </c>
      <c r="D4317" s="55">
        <v>9.86</v>
      </c>
      <c r="E4317" s="228">
        <v>80</v>
      </c>
      <c r="F4317" s="229">
        <f t="shared" si="67"/>
        <v>788.8</v>
      </c>
      <c r="G4317" s="230"/>
    </row>
    <row r="4318" s="219" customFormat="1" ht="14.25" spans="1:7">
      <c r="A4318" s="226">
        <v>4314</v>
      </c>
      <c r="B4318" s="227" t="s">
        <v>27202</v>
      </c>
      <c r="C4318" s="11" t="s">
        <v>27203</v>
      </c>
      <c r="D4318" s="55">
        <v>3.14</v>
      </c>
      <c r="E4318" s="228">
        <v>80</v>
      </c>
      <c r="F4318" s="229">
        <f t="shared" si="67"/>
        <v>251.2</v>
      </c>
      <c r="G4318" s="230"/>
    </row>
    <row r="4319" s="219" customFormat="1" ht="14.25" spans="1:7">
      <c r="A4319" s="226">
        <v>4315</v>
      </c>
      <c r="B4319" s="227" t="s">
        <v>27204</v>
      </c>
      <c r="C4319" s="11" t="s">
        <v>27205</v>
      </c>
      <c r="D4319" s="55">
        <v>3.44</v>
      </c>
      <c r="E4319" s="228">
        <v>80</v>
      </c>
      <c r="F4319" s="229">
        <f t="shared" si="67"/>
        <v>275.2</v>
      </c>
      <c r="G4319" s="230"/>
    </row>
    <row r="4320" s="219" customFormat="1" ht="14.25" spans="1:7">
      <c r="A4320" s="226">
        <v>4316</v>
      </c>
      <c r="B4320" s="227" t="s">
        <v>27206</v>
      </c>
      <c r="C4320" s="11" t="s">
        <v>27207</v>
      </c>
      <c r="D4320" s="55">
        <v>5.8</v>
      </c>
      <c r="E4320" s="228">
        <v>80</v>
      </c>
      <c r="F4320" s="229">
        <f t="shared" si="67"/>
        <v>464</v>
      </c>
      <c r="G4320" s="230"/>
    </row>
    <row r="4321" s="219" customFormat="1" ht="14.25" spans="1:7">
      <c r="A4321" s="226">
        <v>4317</v>
      </c>
      <c r="B4321" s="227" t="s">
        <v>27208</v>
      </c>
      <c r="C4321" s="11" t="s">
        <v>27209</v>
      </c>
      <c r="D4321" s="55">
        <v>2.72</v>
      </c>
      <c r="E4321" s="228">
        <v>80</v>
      </c>
      <c r="F4321" s="229">
        <f t="shared" si="67"/>
        <v>217.6</v>
      </c>
      <c r="G4321" s="230"/>
    </row>
    <row r="4322" s="219" customFormat="1" ht="14.25" spans="1:7">
      <c r="A4322" s="226">
        <v>4318</v>
      </c>
      <c r="B4322" s="227" t="s">
        <v>27210</v>
      </c>
      <c r="C4322" s="11" t="s">
        <v>27211</v>
      </c>
      <c r="D4322" s="55">
        <v>2.72</v>
      </c>
      <c r="E4322" s="228">
        <v>80</v>
      </c>
      <c r="F4322" s="229">
        <f t="shared" si="67"/>
        <v>217.6</v>
      </c>
      <c r="G4322" s="230"/>
    </row>
    <row r="4323" s="219" customFormat="1" ht="14.25" spans="1:7">
      <c r="A4323" s="226">
        <v>4319</v>
      </c>
      <c r="B4323" s="227" t="s">
        <v>27212</v>
      </c>
      <c r="C4323" s="11" t="s">
        <v>27213</v>
      </c>
      <c r="D4323" s="55">
        <v>4.13</v>
      </c>
      <c r="E4323" s="228">
        <v>80</v>
      </c>
      <c r="F4323" s="229">
        <f t="shared" si="67"/>
        <v>330.4</v>
      </c>
      <c r="G4323" s="230"/>
    </row>
    <row r="4324" s="219" customFormat="1" ht="14.25" spans="1:7">
      <c r="A4324" s="226">
        <v>4320</v>
      </c>
      <c r="B4324" s="227" t="s">
        <v>27214</v>
      </c>
      <c r="C4324" s="11" t="s">
        <v>27215</v>
      </c>
      <c r="D4324" s="55">
        <v>5.4</v>
      </c>
      <c r="E4324" s="228">
        <v>80</v>
      </c>
      <c r="F4324" s="229">
        <f t="shared" si="67"/>
        <v>432</v>
      </c>
      <c r="G4324" s="230"/>
    </row>
    <row r="4325" s="219" customFormat="1" ht="14.25" spans="1:7">
      <c r="A4325" s="226">
        <v>4321</v>
      </c>
      <c r="B4325" s="227" t="s">
        <v>27216</v>
      </c>
      <c r="C4325" s="11" t="s">
        <v>27217</v>
      </c>
      <c r="D4325" s="55">
        <v>8.02</v>
      </c>
      <c r="E4325" s="228">
        <v>80</v>
      </c>
      <c r="F4325" s="229">
        <f t="shared" si="67"/>
        <v>641.6</v>
      </c>
      <c r="G4325" s="230"/>
    </row>
    <row r="4326" s="219" customFormat="1" ht="14.25" spans="1:7">
      <c r="A4326" s="226">
        <v>4322</v>
      </c>
      <c r="B4326" s="227" t="s">
        <v>27218</v>
      </c>
      <c r="C4326" s="11" t="s">
        <v>27219</v>
      </c>
      <c r="D4326" s="55">
        <v>5.7</v>
      </c>
      <c r="E4326" s="228">
        <v>80</v>
      </c>
      <c r="F4326" s="229">
        <f t="shared" si="67"/>
        <v>456</v>
      </c>
      <c r="G4326" s="230"/>
    </row>
    <row r="4327" s="219" customFormat="1" ht="14.25" spans="1:7">
      <c r="A4327" s="226">
        <v>4323</v>
      </c>
      <c r="B4327" s="227" t="s">
        <v>27220</v>
      </c>
      <c r="C4327" s="11" t="s">
        <v>27221</v>
      </c>
      <c r="D4327" s="55">
        <v>8.36</v>
      </c>
      <c r="E4327" s="228">
        <v>80</v>
      </c>
      <c r="F4327" s="229">
        <f t="shared" si="67"/>
        <v>668.8</v>
      </c>
      <c r="G4327" s="230"/>
    </row>
    <row r="4328" s="219" customFormat="1" ht="14.25" spans="1:7">
      <c r="A4328" s="226">
        <v>4324</v>
      </c>
      <c r="B4328" s="227" t="s">
        <v>27222</v>
      </c>
      <c r="C4328" s="11" t="s">
        <v>27223</v>
      </c>
      <c r="D4328" s="55">
        <v>5.7</v>
      </c>
      <c r="E4328" s="228">
        <v>80</v>
      </c>
      <c r="F4328" s="229">
        <f t="shared" si="67"/>
        <v>456</v>
      </c>
      <c r="G4328" s="230"/>
    </row>
    <row r="4329" s="219" customFormat="1" ht="14.25" spans="1:7">
      <c r="A4329" s="226">
        <v>4325</v>
      </c>
      <c r="B4329" s="227" t="s">
        <v>27224</v>
      </c>
      <c r="C4329" s="11" t="s">
        <v>27225</v>
      </c>
      <c r="D4329" s="55">
        <v>9.82</v>
      </c>
      <c r="E4329" s="228">
        <v>80</v>
      </c>
      <c r="F4329" s="229">
        <f t="shared" si="67"/>
        <v>785.6</v>
      </c>
      <c r="G4329" s="230"/>
    </row>
    <row r="4330" s="219" customFormat="1" ht="14.25" spans="1:7">
      <c r="A4330" s="226">
        <v>4326</v>
      </c>
      <c r="B4330" s="227" t="s">
        <v>27226</v>
      </c>
      <c r="C4330" s="11" t="s">
        <v>27227</v>
      </c>
      <c r="D4330" s="55">
        <v>1.46</v>
      </c>
      <c r="E4330" s="228">
        <v>80</v>
      </c>
      <c r="F4330" s="229">
        <f t="shared" si="67"/>
        <v>116.8</v>
      </c>
      <c r="G4330" s="230"/>
    </row>
    <row r="4331" s="219" customFormat="1" ht="14.25" spans="1:7">
      <c r="A4331" s="226">
        <v>4327</v>
      </c>
      <c r="B4331" s="227" t="s">
        <v>27228</v>
      </c>
      <c r="C4331" s="11" t="s">
        <v>27229</v>
      </c>
      <c r="D4331" s="55">
        <v>4.8</v>
      </c>
      <c r="E4331" s="228">
        <v>80</v>
      </c>
      <c r="F4331" s="229">
        <f t="shared" si="67"/>
        <v>384</v>
      </c>
      <c r="G4331" s="230"/>
    </row>
    <row r="4332" s="219" customFormat="1" ht="14.25" spans="1:7">
      <c r="A4332" s="226">
        <v>4328</v>
      </c>
      <c r="B4332" s="227" t="s">
        <v>27230</v>
      </c>
      <c r="C4332" s="11" t="s">
        <v>27231</v>
      </c>
      <c r="D4332" s="55">
        <v>4.95</v>
      </c>
      <c r="E4332" s="228">
        <v>80</v>
      </c>
      <c r="F4332" s="229">
        <f t="shared" si="67"/>
        <v>396</v>
      </c>
      <c r="G4332" s="230"/>
    </row>
    <row r="4333" s="219" customFormat="1" ht="14.25" spans="1:7">
      <c r="A4333" s="226">
        <v>4329</v>
      </c>
      <c r="B4333" s="227" t="s">
        <v>27232</v>
      </c>
      <c r="C4333" s="11" t="s">
        <v>7441</v>
      </c>
      <c r="D4333" s="55">
        <v>5.7</v>
      </c>
      <c r="E4333" s="228">
        <v>80</v>
      </c>
      <c r="F4333" s="229">
        <f t="shared" si="67"/>
        <v>456</v>
      </c>
      <c r="G4333" s="230"/>
    </row>
    <row r="4334" s="219" customFormat="1" ht="14.25" spans="1:7">
      <c r="A4334" s="226">
        <v>4330</v>
      </c>
      <c r="B4334" s="227" t="s">
        <v>27233</v>
      </c>
      <c r="C4334" s="11" t="s">
        <v>27234</v>
      </c>
      <c r="D4334" s="55">
        <v>8.76</v>
      </c>
      <c r="E4334" s="228">
        <v>80</v>
      </c>
      <c r="F4334" s="229">
        <f t="shared" si="67"/>
        <v>700.8</v>
      </c>
      <c r="G4334" s="230"/>
    </row>
    <row r="4335" s="219" customFormat="1" ht="14.25" spans="1:7">
      <c r="A4335" s="226">
        <v>4331</v>
      </c>
      <c r="B4335" s="227" t="s">
        <v>27235</v>
      </c>
      <c r="C4335" s="11" t="s">
        <v>27236</v>
      </c>
      <c r="D4335" s="55">
        <v>5.37</v>
      </c>
      <c r="E4335" s="228">
        <v>80</v>
      </c>
      <c r="F4335" s="229">
        <f t="shared" si="67"/>
        <v>429.6</v>
      </c>
      <c r="G4335" s="230"/>
    </row>
    <row r="4336" s="219" customFormat="1" ht="14.25" spans="1:7">
      <c r="A4336" s="226">
        <v>4332</v>
      </c>
      <c r="B4336" s="227" t="s">
        <v>27237</v>
      </c>
      <c r="C4336" s="11" t="s">
        <v>27238</v>
      </c>
      <c r="D4336" s="55">
        <v>2.67</v>
      </c>
      <c r="E4336" s="228">
        <v>80</v>
      </c>
      <c r="F4336" s="229">
        <f t="shared" si="67"/>
        <v>213.6</v>
      </c>
      <c r="G4336" s="230"/>
    </row>
    <row r="4337" s="219" customFormat="1" ht="14.25" spans="1:7">
      <c r="A4337" s="226">
        <v>4333</v>
      </c>
      <c r="B4337" s="227" t="s">
        <v>27239</v>
      </c>
      <c r="C4337" s="11" t="s">
        <v>27240</v>
      </c>
      <c r="D4337" s="55">
        <v>5.66</v>
      </c>
      <c r="E4337" s="228">
        <v>80</v>
      </c>
      <c r="F4337" s="229">
        <f t="shared" si="67"/>
        <v>452.8</v>
      </c>
      <c r="G4337" s="230"/>
    </row>
    <row r="4338" s="219" customFormat="1" ht="14.25" spans="1:7">
      <c r="A4338" s="226">
        <v>4334</v>
      </c>
      <c r="B4338" s="227" t="s">
        <v>27241</v>
      </c>
      <c r="C4338" s="11" t="s">
        <v>27242</v>
      </c>
      <c r="D4338" s="55">
        <v>7.59</v>
      </c>
      <c r="E4338" s="228">
        <v>80</v>
      </c>
      <c r="F4338" s="229">
        <f t="shared" si="67"/>
        <v>607.2</v>
      </c>
      <c r="G4338" s="230"/>
    </row>
    <row r="4339" s="219" customFormat="1" ht="14.25" spans="1:7">
      <c r="A4339" s="226">
        <v>4335</v>
      </c>
      <c r="B4339" s="227" t="s">
        <v>27243</v>
      </c>
      <c r="C4339" s="11" t="s">
        <v>27244</v>
      </c>
      <c r="D4339" s="55">
        <v>6.02</v>
      </c>
      <c r="E4339" s="228">
        <v>80</v>
      </c>
      <c r="F4339" s="229">
        <f t="shared" si="67"/>
        <v>481.6</v>
      </c>
      <c r="G4339" s="230"/>
    </row>
    <row r="4340" s="219" customFormat="1" ht="14.25" spans="1:7">
      <c r="A4340" s="226">
        <v>4336</v>
      </c>
      <c r="B4340" s="227" t="s">
        <v>27245</v>
      </c>
      <c r="C4340" s="11" t="s">
        <v>27246</v>
      </c>
      <c r="D4340" s="55">
        <v>2.34</v>
      </c>
      <c r="E4340" s="228">
        <v>80</v>
      </c>
      <c r="F4340" s="229">
        <f t="shared" si="67"/>
        <v>187.2</v>
      </c>
      <c r="G4340" s="230"/>
    </row>
    <row r="4341" s="219" customFormat="1" ht="14.25" spans="1:7">
      <c r="A4341" s="226">
        <v>4337</v>
      </c>
      <c r="B4341" s="227" t="s">
        <v>27247</v>
      </c>
      <c r="C4341" s="11" t="s">
        <v>27248</v>
      </c>
      <c r="D4341" s="55">
        <v>5.08</v>
      </c>
      <c r="E4341" s="228">
        <v>80</v>
      </c>
      <c r="F4341" s="229">
        <f t="shared" si="67"/>
        <v>406.4</v>
      </c>
      <c r="G4341" s="230"/>
    </row>
    <row r="4342" s="219" customFormat="1" ht="14.25" spans="1:7">
      <c r="A4342" s="226">
        <v>4338</v>
      </c>
      <c r="B4342" s="227" t="s">
        <v>27249</v>
      </c>
      <c r="C4342" s="11" t="s">
        <v>27250</v>
      </c>
      <c r="D4342" s="55">
        <v>8</v>
      </c>
      <c r="E4342" s="228">
        <v>80</v>
      </c>
      <c r="F4342" s="229">
        <f t="shared" si="67"/>
        <v>640</v>
      </c>
      <c r="G4342" s="230"/>
    </row>
    <row r="4343" s="219" customFormat="1" ht="14.25" spans="1:7">
      <c r="A4343" s="226">
        <v>4339</v>
      </c>
      <c r="B4343" s="227" t="s">
        <v>27251</v>
      </c>
      <c r="C4343" s="11" t="s">
        <v>27252</v>
      </c>
      <c r="D4343" s="55">
        <v>7.05</v>
      </c>
      <c r="E4343" s="228">
        <v>80</v>
      </c>
      <c r="F4343" s="229">
        <f t="shared" si="67"/>
        <v>564</v>
      </c>
      <c r="G4343" s="230"/>
    </row>
    <row r="4344" s="219" customFormat="1" ht="14.25" spans="1:7">
      <c r="A4344" s="226">
        <v>4340</v>
      </c>
      <c r="B4344" s="227" t="s">
        <v>27253</v>
      </c>
      <c r="C4344" s="11" t="s">
        <v>27254</v>
      </c>
      <c r="D4344" s="55">
        <v>4.38</v>
      </c>
      <c r="E4344" s="228">
        <v>80</v>
      </c>
      <c r="F4344" s="229">
        <f t="shared" si="67"/>
        <v>350.4</v>
      </c>
      <c r="G4344" s="230"/>
    </row>
    <row r="4345" s="219" customFormat="1" ht="14.25" spans="1:7">
      <c r="A4345" s="226">
        <v>4341</v>
      </c>
      <c r="B4345" s="227" t="s">
        <v>27255</v>
      </c>
      <c r="C4345" s="11" t="s">
        <v>27256</v>
      </c>
      <c r="D4345" s="55">
        <v>5.84</v>
      </c>
      <c r="E4345" s="228">
        <v>80</v>
      </c>
      <c r="F4345" s="229">
        <f t="shared" si="67"/>
        <v>467.2</v>
      </c>
      <c r="G4345" s="230"/>
    </row>
    <row r="4346" s="219" customFormat="1" ht="14.25" spans="1:7">
      <c r="A4346" s="226">
        <v>4342</v>
      </c>
      <c r="B4346" s="227" t="s">
        <v>27257</v>
      </c>
      <c r="C4346" s="11" t="s">
        <v>27258</v>
      </c>
      <c r="D4346" s="55">
        <v>5.24</v>
      </c>
      <c r="E4346" s="228">
        <v>80</v>
      </c>
      <c r="F4346" s="229">
        <f t="shared" si="67"/>
        <v>419.2</v>
      </c>
      <c r="G4346" s="230"/>
    </row>
    <row r="4347" s="219" customFormat="1" ht="14.25" spans="1:7">
      <c r="A4347" s="226">
        <v>4343</v>
      </c>
      <c r="B4347" s="227" t="s">
        <v>27259</v>
      </c>
      <c r="C4347" s="11" t="s">
        <v>50</v>
      </c>
      <c r="D4347" s="55">
        <v>5.22</v>
      </c>
      <c r="E4347" s="228">
        <v>80</v>
      </c>
      <c r="F4347" s="229">
        <f t="shared" si="67"/>
        <v>417.6</v>
      </c>
      <c r="G4347" s="230"/>
    </row>
    <row r="4348" s="219" customFormat="1" ht="14.25" spans="1:7">
      <c r="A4348" s="226">
        <v>4344</v>
      </c>
      <c r="B4348" s="227" t="s">
        <v>27260</v>
      </c>
      <c r="C4348" s="11" t="s">
        <v>27261</v>
      </c>
      <c r="D4348" s="55">
        <v>5</v>
      </c>
      <c r="E4348" s="228">
        <v>80</v>
      </c>
      <c r="F4348" s="229">
        <f t="shared" si="67"/>
        <v>400</v>
      </c>
      <c r="G4348" s="230"/>
    </row>
    <row r="4349" s="219" customFormat="1" ht="14.25" spans="1:7">
      <c r="A4349" s="226">
        <v>4345</v>
      </c>
      <c r="B4349" s="227" t="s">
        <v>27262</v>
      </c>
      <c r="C4349" s="11" t="s">
        <v>27263</v>
      </c>
      <c r="D4349" s="55">
        <v>5.35</v>
      </c>
      <c r="E4349" s="228">
        <v>80</v>
      </c>
      <c r="F4349" s="229">
        <f t="shared" si="67"/>
        <v>428</v>
      </c>
      <c r="G4349" s="230"/>
    </row>
    <row r="4350" s="219" customFormat="1" ht="14.25" spans="1:7">
      <c r="A4350" s="226">
        <v>4346</v>
      </c>
      <c r="B4350" s="227" t="s">
        <v>27264</v>
      </c>
      <c r="C4350" s="11" t="s">
        <v>27265</v>
      </c>
      <c r="D4350" s="55">
        <v>4.95</v>
      </c>
      <c r="E4350" s="228">
        <v>80</v>
      </c>
      <c r="F4350" s="229">
        <f t="shared" si="67"/>
        <v>396</v>
      </c>
      <c r="G4350" s="230"/>
    </row>
    <row r="4351" s="219" customFormat="1" ht="14.25" spans="1:7">
      <c r="A4351" s="226">
        <v>4347</v>
      </c>
      <c r="B4351" s="227" t="s">
        <v>27266</v>
      </c>
      <c r="C4351" s="11" t="s">
        <v>22990</v>
      </c>
      <c r="D4351" s="55">
        <v>5.1</v>
      </c>
      <c r="E4351" s="228">
        <v>80</v>
      </c>
      <c r="F4351" s="229">
        <f t="shared" si="67"/>
        <v>408</v>
      </c>
      <c r="G4351" s="230"/>
    </row>
    <row r="4352" s="219" customFormat="1" ht="14.25" spans="1:7">
      <c r="A4352" s="226">
        <v>4348</v>
      </c>
      <c r="B4352" s="227" t="s">
        <v>27267</v>
      </c>
      <c r="C4352" s="11" t="s">
        <v>27268</v>
      </c>
      <c r="D4352" s="55">
        <v>7.3</v>
      </c>
      <c r="E4352" s="228">
        <v>80</v>
      </c>
      <c r="F4352" s="229">
        <f t="shared" si="67"/>
        <v>584</v>
      </c>
      <c r="G4352" s="230"/>
    </row>
    <row r="4353" s="219" customFormat="1" ht="14.25" spans="1:7">
      <c r="A4353" s="226">
        <v>4349</v>
      </c>
      <c r="B4353" s="227" t="s">
        <v>27269</v>
      </c>
      <c r="C4353" s="11" t="s">
        <v>27270</v>
      </c>
      <c r="D4353" s="55">
        <v>4.13</v>
      </c>
      <c r="E4353" s="228">
        <v>80</v>
      </c>
      <c r="F4353" s="229">
        <f t="shared" si="67"/>
        <v>330.4</v>
      </c>
      <c r="G4353" s="230"/>
    </row>
    <row r="4354" s="219" customFormat="1" ht="14.25" spans="1:7">
      <c r="A4354" s="226">
        <v>4350</v>
      </c>
      <c r="B4354" s="227" t="s">
        <v>27271</v>
      </c>
      <c r="C4354" s="11" t="s">
        <v>27272</v>
      </c>
      <c r="D4354" s="55">
        <v>6.9</v>
      </c>
      <c r="E4354" s="228">
        <v>80</v>
      </c>
      <c r="F4354" s="229">
        <f t="shared" si="67"/>
        <v>552</v>
      </c>
      <c r="G4354" s="230"/>
    </row>
    <row r="4355" s="219" customFormat="1" ht="14.25" spans="1:7">
      <c r="A4355" s="226">
        <v>4351</v>
      </c>
      <c r="B4355" s="227" t="s">
        <v>27273</v>
      </c>
      <c r="C4355" s="11" t="s">
        <v>27274</v>
      </c>
      <c r="D4355" s="55">
        <v>4.38</v>
      </c>
      <c r="E4355" s="228">
        <v>80</v>
      </c>
      <c r="F4355" s="229">
        <f t="shared" si="67"/>
        <v>350.4</v>
      </c>
      <c r="G4355" s="230"/>
    </row>
    <row r="4356" s="219" customFormat="1" ht="14.25" spans="1:7">
      <c r="A4356" s="226">
        <v>4352</v>
      </c>
      <c r="B4356" s="227" t="s">
        <v>27275</v>
      </c>
      <c r="C4356" s="11" t="s">
        <v>27276</v>
      </c>
      <c r="D4356" s="55">
        <v>5</v>
      </c>
      <c r="E4356" s="228">
        <v>80</v>
      </c>
      <c r="F4356" s="229">
        <f t="shared" si="67"/>
        <v>400</v>
      </c>
      <c r="G4356" s="230"/>
    </row>
    <row r="4357" s="219" customFormat="1" ht="14.25" spans="1:7">
      <c r="A4357" s="226">
        <v>4353</v>
      </c>
      <c r="B4357" s="227" t="s">
        <v>27277</v>
      </c>
      <c r="C4357" s="11" t="s">
        <v>27278</v>
      </c>
      <c r="D4357" s="55">
        <v>5.2</v>
      </c>
      <c r="E4357" s="228">
        <v>80</v>
      </c>
      <c r="F4357" s="229">
        <f t="shared" ref="F4357:F4420" si="68">D4357*E4357</f>
        <v>416</v>
      </c>
      <c r="G4357" s="230"/>
    </row>
    <row r="4358" s="219" customFormat="1" ht="14.25" spans="1:7">
      <c r="A4358" s="226">
        <v>4354</v>
      </c>
      <c r="B4358" s="227" t="s">
        <v>27279</v>
      </c>
      <c r="C4358" s="11" t="s">
        <v>27280</v>
      </c>
      <c r="D4358" s="55">
        <v>8.93</v>
      </c>
      <c r="E4358" s="228">
        <v>80</v>
      </c>
      <c r="F4358" s="229">
        <f t="shared" si="68"/>
        <v>714.4</v>
      </c>
      <c r="G4358" s="230"/>
    </row>
    <row r="4359" s="219" customFormat="1" ht="14.25" spans="1:7">
      <c r="A4359" s="226">
        <v>4355</v>
      </c>
      <c r="B4359" s="227" t="s">
        <v>27281</v>
      </c>
      <c r="C4359" s="11" t="s">
        <v>27282</v>
      </c>
      <c r="D4359" s="55">
        <v>5.43</v>
      </c>
      <c r="E4359" s="228">
        <v>80</v>
      </c>
      <c r="F4359" s="229">
        <f t="shared" si="68"/>
        <v>434.4</v>
      </c>
      <c r="G4359" s="230"/>
    </row>
    <row r="4360" s="219" customFormat="1" ht="14.25" spans="1:7">
      <c r="A4360" s="226">
        <v>4356</v>
      </c>
      <c r="B4360" s="227" t="s">
        <v>27283</v>
      </c>
      <c r="C4360" s="11" t="s">
        <v>27284</v>
      </c>
      <c r="D4360" s="55">
        <v>4.95</v>
      </c>
      <c r="E4360" s="228">
        <v>80</v>
      </c>
      <c r="F4360" s="229">
        <f t="shared" si="68"/>
        <v>396</v>
      </c>
      <c r="G4360" s="230"/>
    </row>
    <row r="4361" s="219" customFormat="1" ht="14.25" spans="1:7">
      <c r="A4361" s="226">
        <v>4357</v>
      </c>
      <c r="B4361" s="227" t="s">
        <v>27285</v>
      </c>
      <c r="C4361" s="11" t="s">
        <v>27286</v>
      </c>
      <c r="D4361" s="55">
        <v>5.44</v>
      </c>
      <c r="E4361" s="228">
        <v>80</v>
      </c>
      <c r="F4361" s="229">
        <f t="shared" si="68"/>
        <v>435.2</v>
      </c>
      <c r="G4361" s="230"/>
    </row>
    <row r="4362" s="219" customFormat="1" ht="14.25" spans="1:7">
      <c r="A4362" s="226">
        <v>4358</v>
      </c>
      <c r="B4362" s="227" t="s">
        <v>27287</v>
      </c>
      <c r="C4362" s="11" t="s">
        <v>27288</v>
      </c>
      <c r="D4362" s="55">
        <v>4.38</v>
      </c>
      <c r="E4362" s="228">
        <v>80</v>
      </c>
      <c r="F4362" s="229">
        <f t="shared" si="68"/>
        <v>350.4</v>
      </c>
      <c r="G4362" s="230"/>
    </row>
    <row r="4363" s="219" customFormat="1" ht="14.25" spans="1:7">
      <c r="A4363" s="226">
        <v>4359</v>
      </c>
      <c r="B4363" s="227" t="s">
        <v>27289</v>
      </c>
      <c r="C4363" s="11" t="s">
        <v>27290</v>
      </c>
      <c r="D4363" s="55">
        <v>7.89</v>
      </c>
      <c r="E4363" s="228">
        <v>80</v>
      </c>
      <c r="F4363" s="229">
        <f t="shared" si="68"/>
        <v>631.2</v>
      </c>
      <c r="G4363" s="230"/>
    </row>
    <row r="4364" s="219" customFormat="1" ht="14.25" spans="1:7">
      <c r="A4364" s="226">
        <v>4360</v>
      </c>
      <c r="B4364" s="227" t="s">
        <v>27291</v>
      </c>
      <c r="C4364" s="11" t="s">
        <v>27292</v>
      </c>
      <c r="D4364" s="55">
        <v>7.59</v>
      </c>
      <c r="E4364" s="228">
        <v>80</v>
      </c>
      <c r="F4364" s="229">
        <f t="shared" si="68"/>
        <v>607.2</v>
      </c>
      <c r="G4364" s="230"/>
    </row>
    <row r="4365" s="219" customFormat="1" ht="14.25" spans="1:7">
      <c r="A4365" s="226">
        <v>4361</v>
      </c>
      <c r="B4365" s="227" t="s">
        <v>27293</v>
      </c>
      <c r="C4365" s="11" t="s">
        <v>27294</v>
      </c>
      <c r="D4365" s="55">
        <v>5.84</v>
      </c>
      <c r="E4365" s="228">
        <v>80</v>
      </c>
      <c r="F4365" s="229">
        <f t="shared" si="68"/>
        <v>467.2</v>
      </c>
      <c r="G4365" s="230"/>
    </row>
    <row r="4366" s="219" customFormat="1" ht="14.25" spans="1:7">
      <c r="A4366" s="226">
        <v>4362</v>
      </c>
      <c r="B4366" s="227" t="s">
        <v>27295</v>
      </c>
      <c r="C4366" s="11" t="s">
        <v>27296</v>
      </c>
      <c r="D4366" s="55">
        <v>2.62</v>
      </c>
      <c r="E4366" s="228">
        <v>80</v>
      </c>
      <c r="F4366" s="229">
        <f t="shared" si="68"/>
        <v>209.6</v>
      </c>
      <c r="G4366" s="230"/>
    </row>
    <row r="4367" s="219" customFormat="1" ht="14.25" spans="1:7">
      <c r="A4367" s="226">
        <v>4363</v>
      </c>
      <c r="B4367" s="227" t="s">
        <v>27297</v>
      </c>
      <c r="C4367" s="11" t="s">
        <v>27298</v>
      </c>
      <c r="D4367" s="55">
        <v>8.3</v>
      </c>
      <c r="E4367" s="228">
        <v>80</v>
      </c>
      <c r="F4367" s="229">
        <f t="shared" si="68"/>
        <v>664</v>
      </c>
      <c r="G4367" s="230"/>
    </row>
    <row r="4368" s="219" customFormat="1" ht="14.25" spans="1:7">
      <c r="A4368" s="226">
        <v>4364</v>
      </c>
      <c r="B4368" s="227" t="s">
        <v>27299</v>
      </c>
      <c r="C4368" s="11" t="s">
        <v>27300</v>
      </c>
      <c r="D4368" s="55">
        <v>7.23</v>
      </c>
      <c r="E4368" s="228">
        <v>80</v>
      </c>
      <c r="F4368" s="229">
        <f t="shared" si="68"/>
        <v>578.4</v>
      </c>
      <c r="G4368" s="230"/>
    </row>
    <row r="4369" s="219" customFormat="1" ht="14.25" spans="1:7">
      <c r="A4369" s="226">
        <v>4365</v>
      </c>
      <c r="B4369" s="227" t="s">
        <v>27301</v>
      </c>
      <c r="C4369" s="11" t="s">
        <v>27302</v>
      </c>
      <c r="D4369" s="55">
        <v>4.07</v>
      </c>
      <c r="E4369" s="228">
        <v>80</v>
      </c>
      <c r="F4369" s="229">
        <f t="shared" si="68"/>
        <v>325.6</v>
      </c>
      <c r="G4369" s="230"/>
    </row>
    <row r="4370" s="219" customFormat="1" ht="14.25" spans="1:7">
      <c r="A4370" s="226">
        <v>4366</v>
      </c>
      <c r="B4370" s="227" t="s">
        <v>27303</v>
      </c>
      <c r="C4370" s="11" t="s">
        <v>27304</v>
      </c>
      <c r="D4370" s="55">
        <v>2.25</v>
      </c>
      <c r="E4370" s="228">
        <v>80</v>
      </c>
      <c r="F4370" s="229">
        <f t="shared" si="68"/>
        <v>180</v>
      </c>
      <c r="G4370" s="230"/>
    </row>
    <row r="4371" s="219" customFormat="1" ht="14.25" spans="1:7">
      <c r="A4371" s="226">
        <v>4367</v>
      </c>
      <c r="B4371" s="227" t="s">
        <v>27305</v>
      </c>
      <c r="C4371" s="11" t="s">
        <v>27306</v>
      </c>
      <c r="D4371" s="55">
        <v>5.75</v>
      </c>
      <c r="E4371" s="228">
        <v>80</v>
      </c>
      <c r="F4371" s="229">
        <f t="shared" si="68"/>
        <v>460</v>
      </c>
      <c r="G4371" s="230"/>
    </row>
    <row r="4372" s="219" customFormat="1" ht="14.25" spans="1:7">
      <c r="A4372" s="226">
        <v>4368</v>
      </c>
      <c r="B4372" s="227" t="s">
        <v>27307</v>
      </c>
      <c r="C4372" s="11" t="s">
        <v>27308</v>
      </c>
      <c r="D4372" s="55">
        <v>10.95</v>
      </c>
      <c r="E4372" s="228">
        <v>80</v>
      </c>
      <c r="F4372" s="229">
        <f t="shared" si="68"/>
        <v>876</v>
      </c>
      <c r="G4372" s="230"/>
    </row>
    <row r="4373" s="219" customFormat="1" ht="14.25" spans="1:7">
      <c r="A4373" s="226">
        <v>4369</v>
      </c>
      <c r="B4373" s="227" t="s">
        <v>27309</v>
      </c>
      <c r="C4373" s="11" t="s">
        <v>27310</v>
      </c>
      <c r="D4373" s="55">
        <v>7.3</v>
      </c>
      <c r="E4373" s="228">
        <v>80</v>
      </c>
      <c r="F4373" s="229">
        <f t="shared" si="68"/>
        <v>584</v>
      </c>
      <c r="G4373" s="230"/>
    </row>
    <row r="4374" s="219" customFormat="1" ht="14.25" spans="1:7">
      <c r="A4374" s="226">
        <v>4370</v>
      </c>
      <c r="B4374" s="227" t="s">
        <v>27311</v>
      </c>
      <c r="C4374" s="11" t="s">
        <v>27312</v>
      </c>
      <c r="D4374" s="55">
        <v>5.72</v>
      </c>
      <c r="E4374" s="228">
        <v>80</v>
      </c>
      <c r="F4374" s="229">
        <f t="shared" si="68"/>
        <v>457.6</v>
      </c>
      <c r="G4374" s="230"/>
    </row>
    <row r="4375" s="219" customFormat="1" ht="14.25" spans="1:7">
      <c r="A4375" s="226">
        <v>4371</v>
      </c>
      <c r="B4375" s="227" t="s">
        <v>27313</v>
      </c>
      <c r="C4375" s="11" t="s">
        <v>27314</v>
      </c>
      <c r="D4375" s="55">
        <v>5.6</v>
      </c>
      <c r="E4375" s="228">
        <v>80</v>
      </c>
      <c r="F4375" s="229">
        <f t="shared" si="68"/>
        <v>448</v>
      </c>
      <c r="G4375" s="230"/>
    </row>
    <row r="4376" s="219" customFormat="1" ht="14.25" spans="1:7">
      <c r="A4376" s="226">
        <v>4372</v>
      </c>
      <c r="B4376" s="227" t="s">
        <v>27315</v>
      </c>
      <c r="C4376" s="11" t="s">
        <v>27316</v>
      </c>
      <c r="D4376" s="55">
        <v>8.5</v>
      </c>
      <c r="E4376" s="228">
        <v>80</v>
      </c>
      <c r="F4376" s="229">
        <f t="shared" si="68"/>
        <v>680</v>
      </c>
      <c r="G4376" s="230"/>
    </row>
    <row r="4377" s="219" customFormat="1" ht="14.25" spans="1:7">
      <c r="A4377" s="226">
        <v>4373</v>
      </c>
      <c r="B4377" s="227" t="s">
        <v>27317</v>
      </c>
      <c r="C4377" s="11" t="s">
        <v>27318</v>
      </c>
      <c r="D4377" s="55">
        <v>4.38</v>
      </c>
      <c r="E4377" s="228">
        <v>80</v>
      </c>
      <c r="F4377" s="229">
        <f t="shared" si="68"/>
        <v>350.4</v>
      </c>
      <c r="G4377" s="230"/>
    </row>
    <row r="4378" s="219" customFormat="1" ht="14.25" spans="1:7">
      <c r="A4378" s="226">
        <v>4374</v>
      </c>
      <c r="B4378" s="227" t="s">
        <v>27319</v>
      </c>
      <c r="C4378" s="11" t="s">
        <v>27320</v>
      </c>
      <c r="D4378" s="55">
        <v>5.32</v>
      </c>
      <c r="E4378" s="228">
        <v>80</v>
      </c>
      <c r="F4378" s="229">
        <f t="shared" si="68"/>
        <v>425.6</v>
      </c>
      <c r="G4378" s="230"/>
    </row>
    <row r="4379" s="219" customFormat="1" ht="14.25" spans="1:7">
      <c r="A4379" s="226">
        <v>4375</v>
      </c>
      <c r="B4379" s="227" t="s">
        <v>27321</v>
      </c>
      <c r="C4379" s="11" t="s">
        <v>27322</v>
      </c>
      <c r="D4379" s="55">
        <v>6.7</v>
      </c>
      <c r="E4379" s="228">
        <v>80</v>
      </c>
      <c r="F4379" s="229">
        <f t="shared" si="68"/>
        <v>536</v>
      </c>
      <c r="G4379" s="230"/>
    </row>
    <row r="4380" s="219" customFormat="1" ht="14.25" spans="1:7">
      <c r="A4380" s="226">
        <v>4376</v>
      </c>
      <c r="B4380" s="227" t="s">
        <v>27323</v>
      </c>
      <c r="C4380" s="11" t="s">
        <v>27324</v>
      </c>
      <c r="D4380" s="55">
        <v>7.2</v>
      </c>
      <c r="E4380" s="228">
        <v>80</v>
      </c>
      <c r="F4380" s="229">
        <f t="shared" si="68"/>
        <v>576</v>
      </c>
      <c r="G4380" s="230"/>
    </row>
    <row r="4381" s="219" customFormat="1" ht="14.25" spans="1:7">
      <c r="A4381" s="226">
        <v>4377</v>
      </c>
      <c r="B4381" s="227" t="s">
        <v>27325</v>
      </c>
      <c r="C4381" s="11" t="s">
        <v>27326</v>
      </c>
      <c r="D4381" s="55">
        <v>3</v>
      </c>
      <c r="E4381" s="228">
        <v>80</v>
      </c>
      <c r="F4381" s="229">
        <f t="shared" si="68"/>
        <v>240</v>
      </c>
      <c r="G4381" s="230"/>
    </row>
    <row r="4382" s="219" customFormat="1" ht="14.25" spans="1:7">
      <c r="A4382" s="226">
        <v>4378</v>
      </c>
      <c r="B4382" s="227" t="s">
        <v>27327</v>
      </c>
      <c r="C4382" s="11" t="s">
        <v>27328</v>
      </c>
      <c r="D4382" s="55">
        <v>3</v>
      </c>
      <c r="E4382" s="228">
        <v>80</v>
      </c>
      <c r="F4382" s="229">
        <f t="shared" si="68"/>
        <v>240</v>
      </c>
      <c r="G4382" s="230"/>
    </row>
    <row r="4383" s="219" customFormat="1" ht="14.25" spans="1:7">
      <c r="A4383" s="226">
        <v>4379</v>
      </c>
      <c r="B4383" s="227" t="s">
        <v>27329</v>
      </c>
      <c r="C4383" s="11" t="s">
        <v>27330</v>
      </c>
      <c r="D4383" s="55">
        <v>6.9</v>
      </c>
      <c r="E4383" s="228">
        <v>80</v>
      </c>
      <c r="F4383" s="229">
        <f t="shared" si="68"/>
        <v>552</v>
      </c>
      <c r="G4383" s="230"/>
    </row>
    <row r="4384" s="219" customFormat="1" ht="14.25" spans="1:7">
      <c r="A4384" s="226">
        <v>4380</v>
      </c>
      <c r="B4384" s="227" t="s">
        <v>27331</v>
      </c>
      <c r="C4384" s="11" t="s">
        <v>27332</v>
      </c>
      <c r="D4384" s="55">
        <v>5.22</v>
      </c>
      <c r="E4384" s="228">
        <v>80</v>
      </c>
      <c r="F4384" s="229">
        <f t="shared" si="68"/>
        <v>417.6</v>
      </c>
      <c r="G4384" s="230"/>
    </row>
    <row r="4385" s="219" customFormat="1" ht="14.25" spans="1:7">
      <c r="A4385" s="226">
        <v>4381</v>
      </c>
      <c r="B4385" s="227" t="s">
        <v>27333</v>
      </c>
      <c r="C4385" s="11" t="s">
        <v>27334</v>
      </c>
      <c r="D4385" s="55">
        <v>4.3</v>
      </c>
      <c r="E4385" s="228">
        <v>80</v>
      </c>
      <c r="F4385" s="229">
        <f t="shared" si="68"/>
        <v>344</v>
      </c>
      <c r="G4385" s="230"/>
    </row>
    <row r="4386" s="219" customFormat="1" ht="14.25" spans="1:7">
      <c r="A4386" s="226">
        <v>4382</v>
      </c>
      <c r="B4386" s="227" t="s">
        <v>27335</v>
      </c>
      <c r="C4386" s="11" t="s">
        <v>27336</v>
      </c>
      <c r="D4386" s="55">
        <v>5.3</v>
      </c>
      <c r="E4386" s="228">
        <v>80</v>
      </c>
      <c r="F4386" s="229">
        <f t="shared" si="68"/>
        <v>424</v>
      </c>
      <c r="G4386" s="230"/>
    </row>
    <row r="4387" s="219" customFormat="1" ht="14.25" spans="1:7">
      <c r="A4387" s="226">
        <v>4383</v>
      </c>
      <c r="B4387" s="227" t="s">
        <v>27337</v>
      </c>
      <c r="C4387" s="11" t="s">
        <v>27338</v>
      </c>
      <c r="D4387" s="55">
        <v>1.54</v>
      </c>
      <c r="E4387" s="228">
        <v>80</v>
      </c>
      <c r="F4387" s="229">
        <f t="shared" si="68"/>
        <v>123.2</v>
      </c>
      <c r="G4387" s="230"/>
    </row>
    <row r="4388" s="219" customFormat="1" ht="14.25" spans="1:7">
      <c r="A4388" s="226">
        <v>4384</v>
      </c>
      <c r="B4388" s="227" t="s">
        <v>27339</v>
      </c>
      <c r="C4388" s="11" t="s">
        <v>27340</v>
      </c>
      <c r="D4388" s="55">
        <v>5.84</v>
      </c>
      <c r="E4388" s="228">
        <v>80</v>
      </c>
      <c r="F4388" s="229">
        <f t="shared" si="68"/>
        <v>467.2</v>
      </c>
      <c r="G4388" s="230"/>
    </row>
    <row r="4389" s="219" customFormat="1" ht="14.25" spans="1:7">
      <c r="A4389" s="226">
        <v>4385</v>
      </c>
      <c r="B4389" s="227" t="s">
        <v>27341</v>
      </c>
      <c r="C4389" s="11" t="s">
        <v>24460</v>
      </c>
      <c r="D4389" s="55">
        <v>7.96</v>
      </c>
      <c r="E4389" s="228">
        <v>80</v>
      </c>
      <c r="F4389" s="229">
        <f t="shared" si="68"/>
        <v>636.8</v>
      </c>
      <c r="G4389" s="230"/>
    </row>
    <row r="4390" s="219" customFormat="1" ht="14.25" spans="1:7">
      <c r="A4390" s="226">
        <v>4386</v>
      </c>
      <c r="B4390" s="227" t="s">
        <v>27342</v>
      </c>
      <c r="C4390" s="11" t="s">
        <v>22131</v>
      </c>
      <c r="D4390" s="55">
        <v>5.38</v>
      </c>
      <c r="E4390" s="228">
        <v>80</v>
      </c>
      <c r="F4390" s="229">
        <f t="shared" si="68"/>
        <v>430.4</v>
      </c>
      <c r="G4390" s="230"/>
    </row>
    <row r="4391" s="219" customFormat="1" ht="14.25" spans="1:7">
      <c r="A4391" s="226">
        <v>4387</v>
      </c>
      <c r="B4391" s="227" t="s">
        <v>27343</v>
      </c>
      <c r="C4391" s="11" t="s">
        <v>27344</v>
      </c>
      <c r="D4391" s="55">
        <v>7.11</v>
      </c>
      <c r="E4391" s="228">
        <v>80</v>
      </c>
      <c r="F4391" s="229">
        <f t="shared" si="68"/>
        <v>568.8</v>
      </c>
      <c r="G4391" s="230"/>
    </row>
    <row r="4392" s="219" customFormat="1" ht="14.25" spans="1:7">
      <c r="A4392" s="226">
        <v>4388</v>
      </c>
      <c r="B4392" s="227" t="s">
        <v>27345</v>
      </c>
      <c r="C4392" s="11" t="s">
        <v>27346</v>
      </c>
      <c r="D4392" s="55">
        <v>5.1</v>
      </c>
      <c r="E4392" s="228">
        <v>80</v>
      </c>
      <c r="F4392" s="229">
        <f t="shared" si="68"/>
        <v>408</v>
      </c>
      <c r="G4392" s="230"/>
    </row>
    <row r="4393" s="219" customFormat="1" ht="14.25" spans="1:7">
      <c r="A4393" s="226">
        <v>4389</v>
      </c>
      <c r="B4393" s="227" t="s">
        <v>27347</v>
      </c>
      <c r="C4393" s="11" t="s">
        <v>27348</v>
      </c>
      <c r="D4393" s="55">
        <v>4.38</v>
      </c>
      <c r="E4393" s="228">
        <v>80</v>
      </c>
      <c r="F4393" s="229">
        <f t="shared" si="68"/>
        <v>350.4</v>
      </c>
      <c r="G4393" s="230"/>
    </row>
    <row r="4394" s="219" customFormat="1" ht="14.25" spans="1:7">
      <c r="A4394" s="226">
        <v>4390</v>
      </c>
      <c r="B4394" s="227" t="s">
        <v>27349</v>
      </c>
      <c r="C4394" s="11" t="s">
        <v>27350</v>
      </c>
      <c r="D4394" s="55">
        <v>4.85</v>
      </c>
      <c r="E4394" s="228">
        <v>80</v>
      </c>
      <c r="F4394" s="229">
        <f t="shared" si="68"/>
        <v>388</v>
      </c>
      <c r="G4394" s="230"/>
    </row>
    <row r="4395" s="219" customFormat="1" ht="14.25" spans="1:7">
      <c r="A4395" s="226">
        <v>4391</v>
      </c>
      <c r="B4395" s="227" t="s">
        <v>27351</v>
      </c>
      <c r="C4395" s="11" t="s">
        <v>27352</v>
      </c>
      <c r="D4395" s="55">
        <v>5.1</v>
      </c>
      <c r="E4395" s="228">
        <v>80</v>
      </c>
      <c r="F4395" s="229">
        <f t="shared" si="68"/>
        <v>408</v>
      </c>
      <c r="G4395" s="230"/>
    </row>
    <row r="4396" s="219" customFormat="1" ht="14.25" spans="1:7">
      <c r="A4396" s="226">
        <v>4392</v>
      </c>
      <c r="B4396" s="227" t="s">
        <v>27353</v>
      </c>
      <c r="C4396" s="11" t="s">
        <v>27354</v>
      </c>
      <c r="D4396" s="55">
        <v>5.6</v>
      </c>
      <c r="E4396" s="228">
        <v>80</v>
      </c>
      <c r="F4396" s="229">
        <f t="shared" si="68"/>
        <v>448</v>
      </c>
      <c r="G4396" s="230"/>
    </row>
    <row r="4397" s="219" customFormat="1" ht="14.25" spans="1:7">
      <c r="A4397" s="226">
        <v>4393</v>
      </c>
      <c r="B4397" s="227" t="s">
        <v>27355</v>
      </c>
      <c r="C4397" s="11" t="s">
        <v>27356</v>
      </c>
      <c r="D4397" s="55">
        <v>5.05</v>
      </c>
      <c r="E4397" s="228">
        <v>80</v>
      </c>
      <c r="F4397" s="229">
        <f t="shared" si="68"/>
        <v>404</v>
      </c>
      <c r="G4397" s="230"/>
    </row>
    <row r="4398" s="219" customFormat="1" ht="14.25" spans="1:7">
      <c r="A4398" s="226">
        <v>4394</v>
      </c>
      <c r="B4398" s="227" t="s">
        <v>27357</v>
      </c>
      <c r="C4398" s="11" t="s">
        <v>27358</v>
      </c>
      <c r="D4398" s="55">
        <v>5.68</v>
      </c>
      <c r="E4398" s="228">
        <v>80</v>
      </c>
      <c r="F4398" s="229">
        <f t="shared" si="68"/>
        <v>454.4</v>
      </c>
      <c r="G4398" s="230"/>
    </row>
    <row r="4399" s="219" customFormat="1" ht="14.25" spans="1:7">
      <c r="A4399" s="226">
        <v>4395</v>
      </c>
      <c r="B4399" s="227" t="s">
        <v>27359</v>
      </c>
      <c r="C4399" s="11" t="s">
        <v>27360</v>
      </c>
      <c r="D4399" s="55">
        <v>2.4</v>
      </c>
      <c r="E4399" s="228">
        <v>80</v>
      </c>
      <c r="F4399" s="229">
        <f t="shared" si="68"/>
        <v>192</v>
      </c>
      <c r="G4399" s="230"/>
    </row>
    <row r="4400" s="219" customFormat="1" ht="14.25" spans="1:7">
      <c r="A4400" s="226">
        <v>4396</v>
      </c>
      <c r="B4400" s="227" t="s">
        <v>27361</v>
      </c>
      <c r="C4400" s="11" t="s">
        <v>27362</v>
      </c>
      <c r="D4400" s="55">
        <v>9.6</v>
      </c>
      <c r="E4400" s="228">
        <v>80</v>
      </c>
      <c r="F4400" s="229">
        <f t="shared" si="68"/>
        <v>768</v>
      </c>
      <c r="G4400" s="230"/>
    </row>
    <row r="4401" s="219" customFormat="1" ht="14.25" spans="1:7">
      <c r="A4401" s="226">
        <v>4397</v>
      </c>
      <c r="B4401" s="227" t="s">
        <v>27363</v>
      </c>
      <c r="C4401" s="11" t="s">
        <v>27364</v>
      </c>
      <c r="D4401" s="55">
        <v>6.4</v>
      </c>
      <c r="E4401" s="228">
        <v>80</v>
      </c>
      <c r="F4401" s="229">
        <f t="shared" si="68"/>
        <v>512</v>
      </c>
      <c r="G4401" s="230"/>
    </row>
    <row r="4402" s="219" customFormat="1" ht="14.25" spans="1:7">
      <c r="A4402" s="226">
        <v>4398</v>
      </c>
      <c r="B4402" s="227" t="s">
        <v>27365</v>
      </c>
      <c r="C4402" s="11" t="s">
        <v>27366</v>
      </c>
      <c r="D4402" s="55">
        <v>6.8</v>
      </c>
      <c r="E4402" s="228">
        <v>80</v>
      </c>
      <c r="F4402" s="229">
        <f t="shared" si="68"/>
        <v>544</v>
      </c>
      <c r="G4402" s="230"/>
    </row>
    <row r="4403" s="219" customFormat="1" ht="14.25" spans="1:7">
      <c r="A4403" s="226">
        <v>4399</v>
      </c>
      <c r="B4403" s="227" t="s">
        <v>27367</v>
      </c>
      <c r="C4403" s="11" t="s">
        <v>27368</v>
      </c>
      <c r="D4403" s="55">
        <v>4.6</v>
      </c>
      <c r="E4403" s="228">
        <v>80</v>
      </c>
      <c r="F4403" s="229">
        <f t="shared" si="68"/>
        <v>368</v>
      </c>
      <c r="G4403" s="230"/>
    </row>
    <row r="4404" s="219" customFormat="1" ht="14.25" spans="1:7">
      <c r="A4404" s="226">
        <v>4400</v>
      </c>
      <c r="B4404" s="227" t="s">
        <v>27369</v>
      </c>
      <c r="C4404" s="11" t="s">
        <v>27370</v>
      </c>
      <c r="D4404" s="55">
        <v>8</v>
      </c>
      <c r="E4404" s="228">
        <v>80</v>
      </c>
      <c r="F4404" s="229">
        <f t="shared" si="68"/>
        <v>640</v>
      </c>
      <c r="G4404" s="230"/>
    </row>
    <row r="4405" s="219" customFormat="1" ht="14.25" spans="1:7">
      <c r="A4405" s="226">
        <v>4401</v>
      </c>
      <c r="B4405" s="227" t="s">
        <v>27371</v>
      </c>
      <c r="C4405" s="11" t="s">
        <v>27372</v>
      </c>
      <c r="D4405" s="55">
        <v>9.6</v>
      </c>
      <c r="E4405" s="228">
        <v>80</v>
      </c>
      <c r="F4405" s="229">
        <f t="shared" si="68"/>
        <v>768</v>
      </c>
      <c r="G4405" s="230"/>
    </row>
    <row r="4406" s="219" customFormat="1" ht="14.25" spans="1:7">
      <c r="A4406" s="226">
        <v>4402</v>
      </c>
      <c r="B4406" s="227" t="s">
        <v>27373</v>
      </c>
      <c r="C4406" s="11" t="s">
        <v>27374</v>
      </c>
      <c r="D4406" s="55">
        <v>1.6</v>
      </c>
      <c r="E4406" s="228">
        <v>80</v>
      </c>
      <c r="F4406" s="229">
        <f t="shared" si="68"/>
        <v>128</v>
      </c>
      <c r="G4406" s="230"/>
    </row>
    <row r="4407" s="219" customFormat="1" ht="14.25" spans="1:7">
      <c r="A4407" s="226">
        <v>4403</v>
      </c>
      <c r="B4407" s="227" t="s">
        <v>27375</v>
      </c>
      <c r="C4407" s="11" t="s">
        <v>27376</v>
      </c>
      <c r="D4407" s="55">
        <v>9</v>
      </c>
      <c r="E4407" s="228">
        <v>80</v>
      </c>
      <c r="F4407" s="229">
        <f t="shared" si="68"/>
        <v>720</v>
      </c>
      <c r="G4407" s="230"/>
    </row>
    <row r="4408" s="219" customFormat="1" ht="14.25" spans="1:7">
      <c r="A4408" s="226">
        <v>4404</v>
      </c>
      <c r="B4408" s="227" t="s">
        <v>27377</v>
      </c>
      <c r="C4408" s="11" t="s">
        <v>27378</v>
      </c>
      <c r="D4408" s="55">
        <v>6.4</v>
      </c>
      <c r="E4408" s="228">
        <v>80</v>
      </c>
      <c r="F4408" s="229">
        <f t="shared" si="68"/>
        <v>512</v>
      </c>
      <c r="G4408" s="230"/>
    </row>
    <row r="4409" s="219" customFormat="1" ht="14.25" spans="1:7">
      <c r="A4409" s="226">
        <v>4405</v>
      </c>
      <c r="B4409" s="227" t="s">
        <v>27379</v>
      </c>
      <c r="C4409" s="11" t="s">
        <v>27380</v>
      </c>
      <c r="D4409" s="55">
        <v>8</v>
      </c>
      <c r="E4409" s="228">
        <v>80</v>
      </c>
      <c r="F4409" s="229">
        <f t="shared" si="68"/>
        <v>640</v>
      </c>
      <c r="G4409" s="230"/>
    </row>
    <row r="4410" s="219" customFormat="1" ht="14.25" spans="1:7">
      <c r="A4410" s="226">
        <v>4406</v>
      </c>
      <c r="B4410" s="227" t="s">
        <v>27381</v>
      </c>
      <c r="C4410" s="11" t="s">
        <v>27382</v>
      </c>
      <c r="D4410" s="55">
        <v>6.9</v>
      </c>
      <c r="E4410" s="228">
        <v>80</v>
      </c>
      <c r="F4410" s="229">
        <f t="shared" si="68"/>
        <v>552</v>
      </c>
      <c r="G4410" s="230"/>
    </row>
    <row r="4411" s="219" customFormat="1" ht="14.25" spans="1:7">
      <c r="A4411" s="226">
        <v>4407</v>
      </c>
      <c r="B4411" s="227" t="s">
        <v>27383</v>
      </c>
      <c r="C4411" s="11" t="s">
        <v>27384</v>
      </c>
      <c r="D4411" s="55">
        <v>6.4</v>
      </c>
      <c r="E4411" s="228">
        <v>80</v>
      </c>
      <c r="F4411" s="229">
        <f t="shared" si="68"/>
        <v>512</v>
      </c>
      <c r="G4411" s="230"/>
    </row>
    <row r="4412" s="219" customFormat="1" ht="14.25" spans="1:7">
      <c r="A4412" s="226">
        <v>4408</v>
      </c>
      <c r="B4412" s="227" t="s">
        <v>27385</v>
      </c>
      <c r="C4412" s="11" t="s">
        <v>27386</v>
      </c>
      <c r="D4412" s="55">
        <v>6.8</v>
      </c>
      <c r="E4412" s="228">
        <v>80</v>
      </c>
      <c r="F4412" s="229">
        <f t="shared" si="68"/>
        <v>544</v>
      </c>
      <c r="G4412" s="230"/>
    </row>
    <row r="4413" s="219" customFormat="1" ht="14.25" spans="1:7">
      <c r="A4413" s="226">
        <v>4409</v>
      </c>
      <c r="B4413" s="227" t="s">
        <v>27387</v>
      </c>
      <c r="C4413" s="11" t="s">
        <v>27388</v>
      </c>
      <c r="D4413" s="55">
        <v>6.3</v>
      </c>
      <c r="E4413" s="228">
        <v>80</v>
      </c>
      <c r="F4413" s="229">
        <f t="shared" si="68"/>
        <v>504</v>
      </c>
      <c r="G4413" s="230"/>
    </row>
    <row r="4414" s="219" customFormat="1" ht="14.25" spans="1:7">
      <c r="A4414" s="226">
        <v>4410</v>
      </c>
      <c r="B4414" s="227" t="s">
        <v>27389</v>
      </c>
      <c r="C4414" s="11" t="s">
        <v>27390</v>
      </c>
      <c r="D4414" s="55">
        <v>4.3</v>
      </c>
      <c r="E4414" s="228">
        <v>80</v>
      </c>
      <c r="F4414" s="229">
        <f t="shared" si="68"/>
        <v>344</v>
      </c>
      <c r="G4414" s="230"/>
    </row>
    <row r="4415" s="219" customFormat="1" ht="14.25" spans="1:7">
      <c r="A4415" s="226">
        <v>4411</v>
      </c>
      <c r="B4415" s="227" t="s">
        <v>27391</v>
      </c>
      <c r="C4415" s="11" t="s">
        <v>27392</v>
      </c>
      <c r="D4415" s="55">
        <v>5.65</v>
      </c>
      <c r="E4415" s="228">
        <v>80</v>
      </c>
      <c r="F4415" s="229">
        <f t="shared" si="68"/>
        <v>452</v>
      </c>
      <c r="G4415" s="230"/>
    </row>
    <row r="4416" s="219" customFormat="1" ht="14.25" spans="1:7">
      <c r="A4416" s="226">
        <v>4412</v>
      </c>
      <c r="B4416" s="227" t="s">
        <v>27393</v>
      </c>
      <c r="C4416" s="11" t="s">
        <v>27394</v>
      </c>
      <c r="D4416" s="55">
        <v>4.2</v>
      </c>
      <c r="E4416" s="228">
        <v>80</v>
      </c>
      <c r="F4416" s="229">
        <f t="shared" si="68"/>
        <v>336</v>
      </c>
      <c r="G4416" s="230"/>
    </row>
    <row r="4417" s="219" customFormat="1" ht="14.25" spans="1:7">
      <c r="A4417" s="226">
        <v>4413</v>
      </c>
      <c r="B4417" s="227" t="s">
        <v>27395</v>
      </c>
      <c r="C4417" s="11" t="s">
        <v>27396</v>
      </c>
      <c r="D4417" s="55">
        <v>6.4</v>
      </c>
      <c r="E4417" s="228">
        <v>80</v>
      </c>
      <c r="F4417" s="229">
        <f t="shared" si="68"/>
        <v>512</v>
      </c>
      <c r="G4417" s="230"/>
    </row>
    <row r="4418" s="219" customFormat="1" ht="14.25" spans="1:7">
      <c r="A4418" s="226">
        <v>4414</v>
      </c>
      <c r="B4418" s="227" t="s">
        <v>27397</v>
      </c>
      <c r="C4418" s="11" t="s">
        <v>27398</v>
      </c>
      <c r="D4418" s="55">
        <v>9.5</v>
      </c>
      <c r="E4418" s="228">
        <v>80</v>
      </c>
      <c r="F4418" s="229">
        <f t="shared" si="68"/>
        <v>760</v>
      </c>
      <c r="G4418" s="230"/>
    </row>
    <row r="4419" s="219" customFormat="1" ht="14.25" spans="1:7">
      <c r="A4419" s="226">
        <v>4415</v>
      </c>
      <c r="B4419" s="227" t="s">
        <v>27399</v>
      </c>
      <c r="C4419" s="11" t="s">
        <v>27400</v>
      </c>
      <c r="D4419" s="55">
        <v>8</v>
      </c>
      <c r="E4419" s="228">
        <v>80</v>
      </c>
      <c r="F4419" s="229">
        <f t="shared" si="68"/>
        <v>640</v>
      </c>
      <c r="G4419" s="230"/>
    </row>
    <row r="4420" s="219" customFormat="1" ht="14.25" spans="1:7">
      <c r="A4420" s="226">
        <v>4416</v>
      </c>
      <c r="B4420" s="227" t="s">
        <v>27401</v>
      </c>
      <c r="C4420" s="11" t="s">
        <v>27402</v>
      </c>
      <c r="D4420" s="55">
        <v>8</v>
      </c>
      <c r="E4420" s="228">
        <v>80</v>
      </c>
      <c r="F4420" s="229">
        <f t="shared" si="68"/>
        <v>640</v>
      </c>
      <c r="G4420" s="230"/>
    </row>
    <row r="4421" s="219" customFormat="1" ht="14.25" spans="1:7">
      <c r="A4421" s="226">
        <v>4417</v>
      </c>
      <c r="B4421" s="227" t="s">
        <v>27403</v>
      </c>
      <c r="C4421" s="11" t="s">
        <v>27404</v>
      </c>
      <c r="D4421" s="55">
        <v>6.4</v>
      </c>
      <c r="E4421" s="228">
        <v>80</v>
      </c>
      <c r="F4421" s="229">
        <f t="shared" ref="F4421:F4484" si="69">D4421*E4421</f>
        <v>512</v>
      </c>
      <c r="G4421" s="230"/>
    </row>
    <row r="4422" s="219" customFormat="1" ht="14.25" spans="1:7">
      <c r="A4422" s="226">
        <v>4418</v>
      </c>
      <c r="B4422" s="227" t="s">
        <v>27405</v>
      </c>
      <c r="C4422" s="11" t="s">
        <v>27406</v>
      </c>
      <c r="D4422" s="55">
        <v>9.6</v>
      </c>
      <c r="E4422" s="228">
        <v>80</v>
      </c>
      <c r="F4422" s="229">
        <f t="shared" si="69"/>
        <v>768</v>
      </c>
      <c r="G4422" s="230"/>
    </row>
    <row r="4423" s="219" customFormat="1" ht="14.25" spans="1:7">
      <c r="A4423" s="226">
        <v>4419</v>
      </c>
      <c r="B4423" s="227" t="s">
        <v>27407</v>
      </c>
      <c r="C4423" s="11" t="s">
        <v>27408</v>
      </c>
      <c r="D4423" s="55">
        <v>6.4</v>
      </c>
      <c r="E4423" s="228">
        <v>80</v>
      </c>
      <c r="F4423" s="229">
        <f t="shared" si="69"/>
        <v>512</v>
      </c>
      <c r="G4423" s="230"/>
    </row>
    <row r="4424" s="219" customFormat="1" ht="14.25" spans="1:7">
      <c r="A4424" s="226">
        <v>4420</v>
      </c>
      <c r="B4424" s="227" t="s">
        <v>27409</v>
      </c>
      <c r="C4424" s="11" t="s">
        <v>27410</v>
      </c>
      <c r="D4424" s="55">
        <v>12.8</v>
      </c>
      <c r="E4424" s="228">
        <v>80</v>
      </c>
      <c r="F4424" s="229">
        <f t="shared" si="69"/>
        <v>1024</v>
      </c>
      <c r="G4424" s="230"/>
    </row>
    <row r="4425" s="219" customFormat="1" ht="14.25" spans="1:7">
      <c r="A4425" s="226">
        <v>4421</v>
      </c>
      <c r="B4425" s="227" t="s">
        <v>27411</v>
      </c>
      <c r="C4425" s="11" t="s">
        <v>27412</v>
      </c>
      <c r="D4425" s="55">
        <v>6.4</v>
      </c>
      <c r="E4425" s="228">
        <v>80</v>
      </c>
      <c r="F4425" s="229">
        <f t="shared" si="69"/>
        <v>512</v>
      </c>
      <c r="G4425" s="230"/>
    </row>
    <row r="4426" s="219" customFormat="1" ht="14.25" spans="1:7">
      <c r="A4426" s="226">
        <v>4422</v>
      </c>
      <c r="B4426" s="227" t="s">
        <v>27413</v>
      </c>
      <c r="C4426" s="11" t="s">
        <v>27414</v>
      </c>
      <c r="D4426" s="55">
        <v>8.4</v>
      </c>
      <c r="E4426" s="228">
        <v>80</v>
      </c>
      <c r="F4426" s="229">
        <f t="shared" si="69"/>
        <v>672</v>
      </c>
      <c r="G4426" s="230"/>
    </row>
    <row r="4427" s="219" customFormat="1" ht="14.25" spans="1:7">
      <c r="A4427" s="226">
        <v>4423</v>
      </c>
      <c r="B4427" s="227" t="s">
        <v>27415</v>
      </c>
      <c r="C4427" s="11" t="s">
        <v>27416</v>
      </c>
      <c r="D4427" s="55">
        <v>6.4</v>
      </c>
      <c r="E4427" s="228">
        <v>80</v>
      </c>
      <c r="F4427" s="229">
        <f t="shared" si="69"/>
        <v>512</v>
      </c>
      <c r="G4427" s="230"/>
    </row>
    <row r="4428" s="219" customFormat="1" ht="14.25" spans="1:7">
      <c r="A4428" s="226">
        <v>4424</v>
      </c>
      <c r="B4428" s="227" t="s">
        <v>27417</v>
      </c>
      <c r="C4428" s="11" t="s">
        <v>23443</v>
      </c>
      <c r="D4428" s="55">
        <v>7.8</v>
      </c>
      <c r="E4428" s="228">
        <v>80</v>
      </c>
      <c r="F4428" s="229">
        <f t="shared" si="69"/>
        <v>624</v>
      </c>
      <c r="G4428" s="230"/>
    </row>
    <row r="4429" s="219" customFormat="1" ht="14.25" spans="1:7">
      <c r="A4429" s="226">
        <v>4425</v>
      </c>
      <c r="B4429" s="227" t="s">
        <v>27418</v>
      </c>
      <c r="C4429" s="11" t="s">
        <v>27419</v>
      </c>
      <c r="D4429" s="55">
        <v>8.8</v>
      </c>
      <c r="E4429" s="228">
        <v>80</v>
      </c>
      <c r="F4429" s="229">
        <f t="shared" si="69"/>
        <v>704</v>
      </c>
      <c r="G4429" s="230"/>
    </row>
    <row r="4430" s="219" customFormat="1" ht="14.25" spans="1:7">
      <c r="A4430" s="226">
        <v>4426</v>
      </c>
      <c r="B4430" s="227" t="s">
        <v>27420</v>
      </c>
      <c r="C4430" s="11" t="s">
        <v>27421</v>
      </c>
      <c r="D4430" s="55">
        <v>10.4</v>
      </c>
      <c r="E4430" s="228">
        <v>80</v>
      </c>
      <c r="F4430" s="229">
        <f t="shared" si="69"/>
        <v>832</v>
      </c>
      <c r="G4430" s="230"/>
    </row>
    <row r="4431" s="219" customFormat="1" ht="14.25" spans="1:7">
      <c r="A4431" s="226">
        <v>4427</v>
      </c>
      <c r="B4431" s="227" t="s">
        <v>27422</v>
      </c>
      <c r="C4431" s="11" t="s">
        <v>27423</v>
      </c>
      <c r="D4431" s="55">
        <v>5.3</v>
      </c>
      <c r="E4431" s="228">
        <v>80</v>
      </c>
      <c r="F4431" s="229">
        <f t="shared" si="69"/>
        <v>424</v>
      </c>
      <c r="G4431" s="230"/>
    </row>
    <row r="4432" s="219" customFormat="1" ht="14.25" spans="1:7">
      <c r="A4432" s="226">
        <v>4428</v>
      </c>
      <c r="B4432" s="227" t="s">
        <v>27424</v>
      </c>
      <c r="C4432" s="11" t="s">
        <v>27425</v>
      </c>
      <c r="D4432" s="55">
        <v>6.4</v>
      </c>
      <c r="E4432" s="228">
        <v>80</v>
      </c>
      <c r="F4432" s="229">
        <f t="shared" si="69"/>
        <v>512</v>
      </c>
      <c r="G4432" s="230"/>
    </row>
    <row r="4433" s="219" customFormat="1" ht="14.25" spans="1:7">
      <c r="A4433" s="226">
        <v>4429</v>
      </c>
      <c r="B4433" s="227" t="s">
        <v>27426</v>
      </c>
      <c r="C4433" s="11" t="s">
        <v>27427</v>
      </c>
      <c r="D4433" s="55">
        <v>11.2</v>
      </c>
      <c r="E4433" s="228">
        <v>80</v>
      </c>
      <c r="F4433" s="229">
        <f t="shared" si="69"/>
        <v>896</v>
      </c>
      <c r="G4433" s="230"/>
    </row>
    <row r="4434" s="219" customFormat="1" ht="14.25" spans="1:7">
      <c r="A4434" s="226">
        <v>4430</v>
      </c>
      <c r="B4434" s="227" t="s">
        <v>27428</v>
      </c>
      <c r="C4434" s="11" t="s">
        <v>27429</v>
      </c>
      <c r="D4434" s="55">
        <v>8</v>
      </c>
      <c r="E4434" s="228">
        <v>80</v>
      </c>
      <c r="F4434" s="229">
        <f t="shared" si="69"/>
        <v>640</v>
      </c>
      <c r="G4434" s="230"/>
    </row>
    <row r="4435" s="219" customFormat="1" ht="14.25" spans="1:7">
      <c r="A4435" s="226">
        <v>4431</v>
      </c>
      <c r="B4435" s="227" t="s">
        <v>27430</v>
      </c>
      <c r="C4435" s="11" t="s">
        <v>27431</v>
      </c>
      <c r="D4435" s="55">
        <v>6.4</v>
      </c>
      <c r="E4435" s="228">
        <v>80</v>
      </c>
      <c r="F4435" s="229">
        <f t="shared" si="69"/>
        <v>512</v>
      </c>
      <c r="G4435" s="230"/>
    </row>
    <row r="4436" s="219" customFormat="1" ht="14.25" spans="1:7">
      <c r="A4436" s="226">
        <v>4432</v>
      </c>
      <c r="B4436" s="227" t="s">
        <v>27432</v>
      </c>
      <c r="C4436" s="11" t="s">
        <v>27433</v>
      </c>
      <c r="D4436" s="55">
        <v>3.6</v>
      </c>
      <c r="E4436" s="228">
        <v>80</v>
      </c>
      <c r="F4436" s="229">
        <f t="shared" si="69"/>
        <v>288</v>
      </c>
      <c r="G4436" s="230"/>
    </row>
    <row r="4437" s="219" customFormat="1" ht="14.25" spans="1:7">
      <c r="A4437" s="226">
        <v>4433</v>
      </c>
      <c r="B4437" s="227" t="s">
        <v>27434</v>
      </c>
      <c r="C4437" s="11" t="s">
        <v>27435</v>
      </c>
      <c r="D4437" s="55">
        <v>10.2</v>
      </c>
      <c r="E4437" s="228">
        <v>80</v>
      </c>
      <c r="F4437" s="229">
        <f t="shared" si="69"/>
        <v>816</v>
      </c>
      <c r="G4437" s="230"/>
    </row>
    <row r="4438" s="219" customFormat="1" ht="14.25" spans="1:7">
      <c r="A4438" s="226">
        <v>4434</v>
      </c>
      <c r="B4438" s="227" t="s">
        <v>27436</v>
      </c>
      <c r="C4438" s="11" t="s">
        <v>27437</v>
      </c>
      <c r="D4438" s="55">
        <v>6.4</v>
      </c>
      <c r="E4438" s="228">
        <v>80</v>
      </c>
      <c r="F4438" s="229">
        <f t="shared" si="69"/>
        <v>512</v>
      </c>
      <c r="G4438" s="230"/>
    </row>
    <row r="4439" s="219" customFormat="1" ht="14.25" spans="1:7">
      <c r="A4439" s="226">
        <v>4435</v>
      </c>
      <c r="B4439" s="227" t="s">
        <v>27438</v>
      </c>
      <c r="C4439" s="11" t="s">
        <v>27439</v>
      </c>
      <c r="D4439" s="55">
        <v>11.2</v>
      </c>
      <c r="E4439" s="228">
        <v>80</v>
      </c>
      <c r="F4439" s="229">
        <f t="shared" si="69"/>
        <v>896</v>
      </c>
      <c r="G4439" s="230"/>
    </row>
    <row r="4440" s="219" customFormat="1" ht="14.25" spans="1:7">
      <c r="A4440" s="226">
        <v>4436</v>
      </c>
      <c r="B4440" s="227" t="s">
        <v>27440</v>
      </c>
      <c r="C4440" s="11" t="s">
        <v>27441</v>
      </c>
      <c r="D4440" s="55">
        <v>9.6</v>
      </c>
      <c r="E4440" s="228">
        <v>80</v>
      </c>
      <c r="F4440" s="229">
        <f t="shared" si="69"/>
        <v>768</v>
      </c>
      <c r="G4440" s="230"/>
    </row>
    <row r="4441" s="219" customFormat="1" ht="14.25" spans="1:7">
      <c r="A4441" s="226">
        <v>4437</v>
      </c>
      <c r="B4441" s="227" t="s">
        <v>27442</v>
      </c>
      <c r="C4441" s="11" t="s">
        <v>27443</v>
      </c>
      <c r="D4441" s="55">
        <v>6.4</v>
      </c>
      <c r="E4441" s="228">
        <v>80</v>
      </c>
      <c r="F4441" s="229">
        <f t="shared" si="69"/>
        <v>512</v>
      </c>
      <c r="G4441" s="230"/>
    </row>
    <row r="4442" s="219" customFormat="1" ht="14.25" spans="1:7">
      <c r="A4442" s="226">
        <v>4438</v>
      </c>
      <c r="B4442" s="227" t="s">
        <v>27444</v>
      </c>
      <c r="C4442" s="11" t="s">
        <v>21797</v>
      </c>
      <c r="D4442" s="55">
        <v>8.4</v>
      </c>
      <c r="E4442" s="228">
        <v>80</v>
      </c>
      <c r="F4442" s="229">
        <f t="shared" si="69"/>
        <v>672</v>
      </c>
      <c r="G4442" s="230"/>
    </row>
    <row r="4443" s="219" customFormat="1" ht="14.25" spans="1:7">
      <c r="A4443" s="226">
        <v>4439</v>
      </c>
      <c r="B4443" s="227" t="s">
        <v>27445</v>
      </c>
      <c r="C4443" s="11" t="s">
        <v>27446</v>
      </c>
      <c r="D4443" s="55">
        <v>4.8</v>
      </c>
      <c r="E4443" s="228">
        <v>80</v>
      </c>
      <c r="F4443" s="229">
        <f t="shared" si="69"/>
        <v>384</v>
      </c>
      <c r="G4443" s="230"/>
    </row>
    <row r="4444" s="219" customFormat="1" ht="14.25" spans="1:7">
      <c r="A4444" s="226">
        <v>4440</v>
      </c>
      <c r="B4444" s="227" t="s">
        <v>27447</v>
      </c>
      <c r="C4444" s="11" t="s">
        <v>27448</v>
      </c>
      <c r="D4444" s="55">
        <v>3.2</v>
      </c>
      <c r="E4444" s="228">
        <v>80</v>
      </c>
      <c r="F4444" s="229">
        <f t="shared" si="69"/>
        <v>256</v>
      </c>
      <c r="G4444" s="230"/>
    </row>
    <row r="4445" s="219" customFormat="1" ht="14.25" spans="1:7">
      <c r="A4445" s="226">
        <v>4441</v>
      </c>
      <c r="B4445" s="227" t="s">
        <v>27449</v>
      </c>
      <c r="C4445" s="11" t="s">
        <v>27450</v>
      </c>
      <c r="D4445" s="55">
        <v>7.6</v>
      </c>
      <c r="E4445" s="228">
        <v>80</v>
      </c>
      <c r="F4445" s="229">
        <f t="shared" si="69"/>
        <v>608</v>
      </c>
      <c r="G4445" s="230"/>
    </row>
    <row r="4446" s="219" customFormat="1" ht="14.25" spans="1:7">
      <c r="A4446" s="226">
        <v>4442</v>
      </c>
      <c r="B4446" s="227" t="s">
        <v>27451</v>
      </c>
      <c r="C4446" s="11" t="s">
        <v>27452</v>
      </c>
      <c r="D4446" s="55">
        <v>3.2</v>
      </c>
      <c r="E4446" s="228">
        <v>80</v>
      </c>
      <c r="F4446" s="229">
        <f t="shared" si="69"/>
        <v>256</v>
      </c>
      <c r="G4446" s="230"/>
    </row>
    <row r="4447" s="219" customFormat="1" ht="14.25" spans="1:7">
      <c r="A4447" s="226">
        <v>4443</v>
      </c>
      <c r="B4447" s="227" t="s">
        <v>27453</v>
      </c>
      <c r="C4447" s="11" t="s">
        <v>27454</v>
      </c>
      <c r="D4447" s="55">
        <v>8.9</v>
      </c>
      <c r="E4447" s="228">
        <v>80</v>
      </c>
      <c r="F4447" s="229">
        <f t="shared" si="69"/>
        <v>712</v>
      </c>
      <c r="G4447" s="230"/>
    </row>
    <row r="4448" s="219" customFormat="1" ht="14.25" spans="1:7">
      <c r="A4448" s="226">
        <v>4444</v>
      </c>
      <c r="B4448" s="227" t="s">
        <v>27455</v>
      </c>
      <c r="C4448" s="11" t="s">
        <v>27456</v>
      </c>
      <c r="D4448" s="55">
        <v>1.46</v>
      </c>
      <c r="E4448" s="228">
        <v>80</v>
      </c>
      <c r="F4448" s="229">
        <f t="shared" si="69"/>
        <v>116.8</v>
      </c>
      <c r="G4448" s="230"/>
    </row>
    <row r="4449" s="219" customFormat="1" ht="14.25" spans="1:7">
      <c r="A4449" s="226">
        <v>4445</v>
      </c>
      <c r="B4449" s="227" t="s">
        <v>27457</v>
      </c>
      <c r="C4449" s="11" t="s">
        <v>27458</v>
      </c>
      <c r="D4449" s="55">
        <v>3.36</v>
      </c>
      <c r="E4449" s="228">
        <v>80</v>
      </c>
      <c r="F4449" s="229">
        <f t="shared" si="69"/>
        <v>268.8</v>
      </c>
      <c r="G4449" s="230"/>
    </row>
    <row r="4450" s="219" customFormat="1" ht="14.25" spans="1:7">
      <c r="A4450" s="226">
        <v>4446</v>
      </c>
      <c r="B4450" s="227" t="s">
        <v>27459</v>
      </c>
      <c r="C4450" s="11" t="s">
        <v>27460</v>
      </c>
      <c r="D4450" s="55">
        <v>3</v>
      </c>
      <c r="E4450" s="228">
        <v>80</v>
      </c>
      <c r="F4450" s="229">
        <f t="shared" si="69"/>
        <v>240</v>
      </c>
      <c r="G4450" s="230"/>
    </row>
    <row r="4451" s="219" customFormat="1" ht="14.25" spans="1:7">
      <c r="A4451" s="226">
        <v>4447</v>
      </c>
      <c r="B4451" s="227" t="s">
        <v>27461</v>
      </c>
      <c r="C4451" s="11" t="s">
        <v>27462</v>
      </c>
      <c r="D4451" s="55">
        <v>1.8</v>
      </c>
      <c r="E4451" s="228">
        <v>80</v>
      </c>
      <c r="F4451" s="229">
        <f t="shared" si="69"/>
        <v>144</v>
      </c>
      <c r="G4451" s="230"/>
    </row>
    <row r="4452" s="219" customFormat="1" ht="14.25" spans="1:7">
      <c r="A4452" s="226">
        <v>4448</v>
      </c>
      <c r="B4452" s="227" t="s">
        <v>27463</v>
      </c>
      <c r="C4452" s="11" t="s">
        <v>40</v>
      </c>
      <c r="D4452" s="55">
        <v>7.2</v>
      </c>
      <c r="E4452" s="228">
        <v>80</v>
      </c>
      <c r="F4452" s="229">
        <f t="shared" si="69"/>
        <v>576</v>
      </c>
      <c r="G4452" s="230"/>
    </row>
    <row r="4453" s="219" customFormat="1" ht="14.25" spans="1:7">
      <c r="A4453" s="226">
        <v>4449</v>
      </c>
      <c r="B4453" s="227" t="s">
        <v>27464</v>
      </c>
      <c r="C4453" s="11" t="s">
        <v>27465</v>
      </c>
      <c r="D4453" s="55">
        <v>4.64</v>
      </c>
      <c r="E4453" s="228">
        <v>80</v>
      </c>
      <c r="F4453" s="229">
        <f t="shared" si="69"/>
        <v>371.2</v>
      </c>
      <c r="G4453" s="230"/>
    </row>
    <row r="4454" s="219" customFormat="1" ht="14.25" spans="1:7">
      <c r="A4454" s="226">
        <v>4450</v>
      </c>
      <c r="B4454" s="227" t="s">
        <v>27466</v>
      </c>
      <c r="C4454" s="11" t="s">
        <v>27467</v>
      </c>
      <c r="D4454" s="55">
        <v>2.24</v>
      </c>
      <c r="E4454" s="228">
        <v>80</v>
      </c>
      <c r="F4454" s="229">
        <f t="shared" si="69"/>
        <v>179.2</v>
      </c>
      <c r="G4454" s="230"/>
    </row>
    <row r="4455" s="219" customFormat="1" ht="14.25" spans="1:7">
      <c r="A4455" s="226">
        <v>4451</v>
      </c>
      <c r="B4455" s="227" t="s">
        <v>27468</v>
      </c>
      <c r="C4455" s="11" t="s">
        <v>27469</v>
      </c>
      <c r="D4455" s="55">
        <v>4.48</v>
      </c>
      <c r="E4455" s="228">
        <v>80</v>
      </c>
      <c r="F4455" s="229">
        <f t="shared" si="69"/>
        <v>358.4</v>
      </c>
      <c r="G4455" s="230"/>
    </row>
    <row r="4456" s="219" customFormat="1" ht="14.25" spans="1:7">
      <c r="A4456" s="226">
        <v>4452</v>
      </c>
      <c r="B4456" s="227" t="s">
        <v>27470</v>
      </c>
      <c r="C4456" s="11" t="s">
        <v>27471</v>
      </c>
      <c r="D4456" s="55">
        <v>3.27</v>
      </c>
      <c r="E4456" s="228">
        <v>80</v>
      </c>
      <c r="F4456" s="229">
        <f t="shared" si="69"/>
        <v>261.6</v>
      </c>
      <c r="G4456" s="230"/>
    </row>
    <row r="4457" s="219" customFormat="1" ht="14.25" spans="1:7">
      <c r="A4457" s="226">
        <v>4453</v>
      </c>
      <c r="B4457" s="227" t="s">
        <v>27472</v>
      </c>
      <c r="C4457" s="11" t="s">
        <v>27473</v>
      </c>
      <c r="D4457" s="55">
        <v>3.36</v>
      </c>
      <c r="E4457" s="228">
        <v>80</v>
      </c>
      <c r="F4457" s="229">
        <f t="shared" si="69"/>
        <v>268.8</v>
      </c>
      <c r="G4457" s="230"/>
    </row>
    <row r="4458" s="219" customFormat="1" ht="14.25" spans="1:7">
      <c r="A4458" s="226">
        <v>4454</v>
      </c>
      <c r="B4458" s="227" t="s">
        <v>27474</v>
      </c>
      <c r="C4458" s="11" t="s">
        <v>27475</v>
      </c>
      <c r="D4458" s="55">
        <v>5.6</v>
      </c>
      <c r="E4458" s="228">
        <v>80</v>
      </c>
      <c r="F4458" s="229">
        <f t="shared" si="69"/>
        <v>448</v>
      </c>
      <c r="G4458" s="230"/>
    </row>
    <row r="4459" s="219" customFormat="1" ht="14.25" spans="1:7">
      <c r="A4459" s="226">
        <v>4455</v>
      </c>
      <c r="B4459" s="227" t="s">
        <v>27476</v>
      </c>
      <c r="C4459" s="11" t="s">
        <v>8527</v>
      </c>
      <c r="D4459" s="55">
        <v>4.48</v>
      </c>
      <c r="E4459" s="228">
        <v>80</v>
      </c>
      <c r="F4459" s="229">
        <f t="shared" si="69"/>
        <v>358.4</v>
      </c>
      <c r="G4459" s="230"/>
    </row>
    <row r="4460" s="219" customFormat="1" ht="14.25" spans="1:7">
      <c r="A4460" s="226">
        <v>4456</v>
      </c>
      <c r="B4460" s="227" t="s">
        <v>27477</v>
      </c>
      <c r="C4460" s="11" t="s">
        <v>27478</v>
      </c>
      <c r="D4460" s="55">
        <v>4.42</v>
      </c>
      <c r="E4460" s="228">
        <v>80</v>
      </c>
      <c r="F4460" s="229">
        <f t="shared" si="69"/>
        <v>353.6</v>
      </c>
      <c r="G4460" s="230"/>
    </row>
    <row r="4461" s="219" customFormat="1" ht="14.25" spans="1:7">
      <c r="A4461" s="226">
        <v>4457</v>
      </c>
      <c r="B4461" s="227" t="s">
        <v>27479</v>
      </c>
      <c r="C4461" s="11" t="s">
        <v>27480</v>
      </c>
      <c r="D4461" s="55">
        <v>4.8</v>
      </c>
      <c r="E4461" s="228">
        <v>80</v>
      </c>
      <c r="F4461" s="229">
        <f t="shared" si="69"/>
        <v>384</v>
      </c>
      <c r="G4461" s="230"/>
    </row>
    <row r="4462" s="219" customFormat="1" ht="14.25" spans="1:7">
      <c r="A4462" s="226">
        <v>4458</v>
      </c>
      <c r="B4462" s="227" t="s">
        <v>27481</v>
      </c>
      <c r="C4462" s="11" t="s">
        <v>27482</v>
      </c>
      <c r="D4462" s="55">
        <v>6.72</v>
      </c>
      <c r="E4462" s="228">
        <v>80</v>
      </c>
      <c r="F4462" s="229">
        <f t="shared" si="69"/>
        <v>537.6</v>
      </c>
      <c r="G4462" s="230"/>
    </row>
    <row r="4463" s="219" customFormat="1" ht="14.25" spans="1:7">
      <c r="A4463" s="226">
        <v>4459</v>
      </c>
      <c r="B4463" s="227" t="s">
        <v>27483</v>
      </c>
      <c r="C4463" s="11" t="s">
        <v>27484</v>
      </c>
      <c r="D4463" s="55">
        <v>5.6</v>
      </c>
      <c r="E4463" s="228">
        <v>80</v>
      </c>
      <c r="F4463" s="229">
        <f t="shared" si="69"/>
        <v>448</v>
      </c>
      <c r="G4463" s="230"/>
    </row>
    <row r="4464" s="219" customFormat="1" ht="14.25" spans="1:7">
      <c r="A4464" s="226">
        <v>4460</v>
      </c>
      <c r="B4464" s="227" t="s">
        <v>27485</v>
      </c>
      <c r="C4464" s="11" t="s">
        <v>27486</v>
      </c>
      <c r="D4464" s="55">
        <v>4.48</v>
      </c>
      <c r="E4464" s="228">
        <v>80</v>
      </c>
      <c r="F4464" s="229">
        <f t="shared" si="69"/>
        <v>358.4</v>
      </c>
      <c r="G4464" s="230"/>
    </row>
    <row r="4465" s="219" customFormat="1" ht="14.25" spans="1:7">
      <c r="A4465" s="226">
        <v>4461</v>
      </c>
      <c r="B4465" s="227" t="s">
        <v>27487</v>
      </c>
      <c r="C4465" s="11" t="s">
        <v>27488</v>
      </c>
      <c r="D4465" s="55">
        <v>5.88</v>
      </c>
      <c r="E4465" s="228">
        <v>80</v>
      </c>
      <c r="F4465" s="229">
        <f t="shared" si="69"/>
        <v>470.4</v>
      </c>
      <c r="G4465" s="230"/>
    </row>
    <row r="4466" s="219" customFormat="1" ht="14.25" spans="1:7">
      <c r="A4466" s="226">
        <v>4462</v>
      </c>
      <c r="B4466" s="227" t="s">
        <v>27489</v>
      </c>
      <c r="C4466" s="11" t="s">
        <v>27490</v>
      </c>
      <c r="D4466" s="55">
        <v>6.72</v>
      </c>
      <c r="E4466" s="228">
        <v>80</v>
      </c>
      <c r="F4466" s="229">
        <f t="shared" si="69"/>
        <v>537.6</v>
      </c>
      <c r="G4466" s="230"/>
    </row>
    <row r="4467" s="219" customFormat="1" ht="14.25" spans="1:7">
      <c r="A4467" s="226">
        <v>4463</v>
      </c>
      <c r="B4467" s="227" t="s">
        <v>27491</v>
      </c>
      <c r="C4467" s="11" t="s">
        <v>27492</v>
      </c>
      <c r="D4467" s="55">
        <v>5.6</v>
      </c>
      <c r="E4467" s="228">
        <v>80</v>
      </c>
      <c r="F4467" s="229">
        <f t="shared" si="69"/>
        <v>448</v>
      </c>
      <c r="G4467" s="230"/>
    </row>
    <row r="4468" s="219" customFormat="1" ht="14.25" spans="1:7">
      <c r="A4468" s="226">
        <v>4464</v>
      </c>
      <c r="B4468" s="227" t="s">
        <v>27493</v>
      </c>
      <c r="C4468" s="11" t="s">
        <v>2333</v>
      </c>
      <c r="D4468" s="55">
        <v>4.48</v>
      </c>
      <c r="E4468" s="228">
        <v>80</v>
      </c>
      <c r="F4468" s="229">
        <f t="shared" si="69"/>
        <v>358.4</v>
      </c>
      <c r="G4468" s="230"/>
    </row>
    <row r="4469" s="219" customFormat="1" ht="14.25" spans="1:7">
      <c r="A4469" s="226">
        <v>4465</v>
      </c>
      <c r="B4469" s="227" t="s">
        <v>27494</v>
      </c>
      <c r="C4469" s="11" t="s">
        <v>27495</v>
      </c>
      <c r="D4469" s="55">
        <v>2.9</v>
      </c>
      <c r="E4469" s="228">
        <v>80</v>
      </c>
      <c r="F4469" s="229">
        <f t="shared" si="69"/>
        <v>232</v>
      </c>
      <c r="G4469" s="230"/>
    </row>
    <row r="4470" s="219" customFormat="1" ht="14.25" spans="1:7">
      <c r="A4470" s="226">
        <v>4466</v>
      </c>
      <c r="B4470" s="227" t="s">
        <v>27496</v>
      </c>
      <c r="C4470" s="11" t="s">
        <v>27497</v>
      </c>
      <c r="D4470" s="55">
        <v>4.8</v>
      </c>
      <c r="E4470" s="228">
        <v>80</v>
      </c>
      <c r="F4470" s="229">
        <f t="shared" si="69"/>
        <v>384</v>
      </c>
      <c r="G4470" s="230"/>
    </row>
    <row r="4471" s="219" customFormat="1" ht="14.25" spans="1:7">
      <c r="A4471" s="226">
        <v>4467</v>
      </c>
      <c r="B4471" s="227" t="s">
        <v>27498</v>
      </c>
      <c r="C4471" s="11" t="s">
        <v>27499</v>
      </c>
      <c r="D4471" s="55">
        <v>5.23</v>
      </c>
      <c r="E4471" s="228">
        <v>80</v>
      </c>
      <c r="F4471" s="229">
        <f t="shared" si="69"/>
        <v>418.4</v>
      </c>
      <c r="G4471" s="230"/>
    </row>
    <row r="4472" s="219" customFormat="1" ht="14.25" spans="1:7">
      <c r="A4472" s="226">
        <v>4468</v>
      </c>
      <c r="B4472" s="227" t="s">
        <v>27500</v>
      </c>
      <c r="C4472" s="11" t="s">
        <v>27501</v>
      </c>
      <c r="D4472" s="55">
        <v>6.36</v>
      </c>
      <c r="E4472" s="228">
        <v>80</v>
      </c>
      <c r="F4472" s="229">
        <f t="shared" si="69"/>
        <v>508.8</v>
      </c>
      <c r="G4472" s="230"/>
    </row>
    <row r="4473" s="219" customFormat="1" ht="14.25" spans="1:7">
      <c r="A4473" s="226">
        <v>4469</v>
      </c>
      <c r="B4473" s="227" t="s">
        <v>27502</v>
      </c>
      <c r="C4473" s="11" t="s">
        <v>27503</v>
      </c>
      <c r="D4473" s="55">
        <v>2.82</v>
      </c>
      <c r="E4473" s="228">
        <v>80</v>
      </c>
      <c r="F4473" s="229">
        <f t="shared" si="69"/>
        <v>225.6</v>
      </c>
      <c r="G4473" s="230"/>
    </row>
    <row r="4474" s="219" customFormat="1" ht="14.25" spans="1:7">
      <c r="A4474" s="226">
        <v>4470</v>
      </c>
      <c r="B4474" s="227" t="s">
        <v>27504</v>
      </c>
      <c r="C4474" s="11" t="s">
        <v>27505</v>
      </c>
      <c r="D4474" s="55">
        <v>3.36</v>
      </c>
      <c r="E4474" s="228">
        <v>80</v>
      </c>
      <c r="F4474" s="229">
        <f t="shared" si="69"/>
        <v>268.8</v>
      </c>
      <c r="G4474" s="230"/>
    </row>
    <row r="4475" s="219" customFormat="1" ht="14.25" spans="1:7">
      <c r="A4475" s="226">
        <v>4471</v>
      </c>
      <c r="B4475" s="227" t="s">
        <v>27506</v>
      </c>
      <c r="C4475" s="11" t="s">
        <v>27507</v>
      </c>
      <c r="D4475" s="55">
        <v>3.36</v>
      </c>
      <c r="E4475" s="228">
        <v>80</v>
      </c>
      <c r="F4475" s="229">
        <f t="shared" si="69"/>
        <v>268.8</v>
      </c>
      <c r="G4475" s="230"/>
    </row>
    <row r="4476" s="219" customFormat="1" ht="14.25" spans="1:7">
      <c r="A4476" s="226">
        <v>4472</v>
      </c>
      <c r="B4476" s="227" t="s">
        <v>27508</v>
      </c>
      <c r="C4476" s="11" t="s">
        <v>27509</v>
      </c>
      <c r="D4476" s="55">
        <v>4.08</v>
      </c>
      <c r="E4476" s="228">
        <v>80</v>
      </c>
      <c r="F4476" s="229">
        <f t="shared" si="69"/>
        <v>326.4</v>
      </c>
      <c r="G4476" s="230"/>
    </row>
    <row r="4477" s="219" customFormat="1" ht="14.25" spans="1:7">
      <c r="A4477" s="226">
        <v>4473</v>
      </c>
      <c r="B4477" s="227" t="s">
        <v>27510</v>
      </c>
      <c r="C4477" s="11" t="s">
        <v>27511</v>
      </c>
      <c r="D4477" s="55">
        <v>5.6</v>
      </c>
      <c r="E4477" s="228">
        <v>80</v>
      </c>
      <c r="F4477" s="229">
        <f t="shared" si="69"/>
        <v>448</v>
      </c>
      <c r="G4477" s="230"/>
    </row>
    <row r="4478" s="219" customFormat="1" ht="14.25" spans="1:7">
      <c r="A4478" s="226">
        <v>4474</v>
      </c>
      <c r="B4478" s="227" t="s">
        <v>27512</v>
      </c>
      <c r="C4478" s="11" t="s">
        <v>27513</v>
      </c>
      <c r="D4478" s="55">
        <v>4.48</v>
      </c>
      <c r="E4478" s="228">
        <v>80</v>
      </c>
      <c r="F4478" s="229">
        <f t="shared" si="69"/>
        <v>358.4</v>
      </c>
      <c r="G4478" s="230"/>
    </row>
    <row r="4479" s="219" customFormat="1" ht="14.25" spans="1:7">
      <c r="A4479" s="226">
        <v>4475</v>
      </c>
      <c r="B4479" s="227" t="s">
        <v>27514</v>
      </c>
      <c r="C4479" s="11" t="s">
        <v>27515</v>
      </c>
      <c r="D4479" s="55">
        <v>4.48</v>
      </c>
      <c r="E4479" s="228">
        <v>80</v>
      </c>
      <c r="F4479" s="229">
        <f t="shared" si="69"/>
        <v>358.4</v>
      </c>
      <c r="G4479" s="230"/>
    </row>
    <row r="4480" s="219" customFormat="1" ht="14.25" spans="1:7">
      <c r="A4480" s="226">
        <v>4476</v>
      </c>
      <c r="B4480" s="227" t="s">
        <v>27516</v>
      </c>
      <c r="C4480" s="11" t="s">
        <v>27517</v>
      </c>
      <c r="D4480" s="55">
        <v>3.36</v>
      </c>
      <c r="E4480" s="228">
        <v>80</v>
      </c>
      <c r="F4480" s="229">
        <f t="shared" si="69"/>
        <v>268.8</v>
      </c>
      <c r="G4480" s="230"/>
    </row>
    <row r="4481" s="219" customFormat="1" ht="14.25" spans="1:7">
      <c r="A4481" s="226">
        <v>4477</v>
      </c>
      <c r="B4481" s="227" t="s">
        <v>27518</v>
      </c>
      <c r="C4481" s="11" t="s">
        <v>27519</v>
      </c>
      <c r="D4481" s="55">
        <v>7.12</v>
      </c>
      <c r="E4481" s="228">
        <v>80</v>
      </c>
      <c r="F4481" s="229">
        <f t="shared" si="69"/>
        <v>569.6</v>
      </c>
      <c r="G4481" s="230"/>
    </row>
    <row r="4482" s="219" customFormat="1" ht="14.25" spans="1:7">
      <c r="A4482" s="226">
        <v>4478</v>
      </c>
      <c r="B4482" s="227" t="s">
        <v>27520</v>
      </c>
      <c r="C4482" s="11" t="s">
        <v>27521</v>
      </c>
      <c r="D4482" s="55">
        <v>4.48</v>
      </c>
      <c r="E4482" s="228">
        <v>80</v>
      </c>
      <c r="F4482" s="229">
        <f t="shared" si="69"/>
        <v>358.4</v>
      </c>
      <c r="G4482" s="230"/>
    </row>
    <row r="4483" s="219" customFormat="1" ht="14.25" spans="1:7">
      <c r="A4483" s="226">
        <v>4479</v>
      </c>
      <c r="B4483" s="227" t="s">
        <v>27522</v>
      </c>
      <c r="C4483" s="11" t="s">
        <v>27523</v>
      </c>
      <c r="D4483" s="55">
        <v>3.36</v>
      </c>
      <c r="E4483" s="228">
        <v>80</v>
      </c>
      <c r="F4483" s="229">
        <f t="shared" si="69"/>
        <v>268.8</v>
      </c>
      <c r="G4483" s="230"/>
    </row>
    <row r="4484" s="219" customFormat="1" ht="14.25" spans="1:7">
      <c r="A4484" s="226">
        <v>4480</v>
      </c>
      <c r="B4484" s="227" t="s">
        <v>27524</v>
      </c>
      <c r="C4484" s="11" t="s">
        <v>16537</v>
      </c>
      <c r="D4484" s="55">
        <v>4.48</v>
      </c>
      <c r="E4484" s="228">
        <v>80</v>
      </c>
      <c r="F4484" s="229">
        <f t="shared" si="69"/>
        <v>358.4</v>
      </c>
      <c r="G4484" s="230"/>
    </row>
    <row r="4485" s="219" customFormat="1" ht="14.25" spans="1:7">
      <c r="A4485" s="226">
        <v>4481</v>
      </c>
      <c r="B4485" s="227" t="s">
        <v>27525</v>
      </c>
      <c r="C4485" s="11" t="s">
        <v>27526</v>
      </c>
      <c r="D4485" s="55">
        <v>6.06</v>
      </c>
      <c r="E4485" s="228">
        <v>80</v>
      </c>
      <c r="F4485" s="229">
        <f t="shared" ref="F4485:F4548" si="70">D4485*E4485</f>
        <v>484.8</v>
      </c>
      <c r="G4485" s="230"/>
    </row>
    <row r="4486" s="219" customFormat="1" ht="14.25" spans="1:7">
      <c r="A4486" s="226">
        <v>4482</v>
      </c>
      <c r="B4486" s="227" t="s">
        <v>27527</v>
      </c>
      <c r="C4486" s="11" t="s">
        <v>27528</v>
      </c>
      <c r="D4486" s="55">
        <v>4.8</v>
      </c>
      <c r="E4486" s="228">
        <v>80</v>
      </c>
      <c r="F4486" s="229">
        <f t="shared" si="70"/>
        <v>384</v>
      </c>
      <c r="G4486" s="230"/>
    </row>
    <row r="4487" s="219" customFormat="1" ht="14.25" spans="1:7">
      <c r="A4487" s="226">
        <v>4483</v>
      </c>
      <c r="B4487" s="227" t="s">
        <v>27529</v>
      </c>
      <c r="C4487" s="11" t="s">
        <v>3571</v>
      </c>
      <c r="D4487" s="55">
        <v>6.48</v>
      </c>
      <c r="E4487" s="228">
        <v>80</v>
      </c>
      <c r="F4487" s="229">
        <f t="shared" si="70"/>
        <v>518.4</v>
      </c>
      <c r="G4487" s="230"/>
    </row>
    <row r="4488" s="219" customFormat="1" ht="14.25" spans="1:7">
      <c r="A4488" s="226">
        <v>4484</v>
      </c>
      <c r="B4488" s="227" t="s">
        <v>27530</v>
      </c>
      <c r="C4488" s="11" t="s">
        <v>27531</v>
      </c>
      <c r="D4488" s="55">
        <v>3.36</v>
      </c>
      <c r="E4488" s="228">
        <v>80</v>
      </c>
      <c r="F4488" s="229">
        <f t="shared" si="70"/>
        <v>268.8</v>
      </c>
      <c r="G4488" s="230"/>
    </row>
    <row r="4489" s="219" customFormat="1" ht="14.25" spans="1:7">
      <c r="A4489" s="226">
        <v>4485</v>
      </c>
      <c r="B4489" s="227" t="s">
        <v>27532</v>
      </c>
      <c r="C4489" s="11" t="s">
        <v>27533</v>
      </c>
      <c r="D4489" s="55">
        <v>3.36</v>
      </c>
      <c r="E4489" s="228">
        <v>80</v>
      </c>
      <c r="F4489" s="229">
        <f t="shared" si="70"/>
        <v>268.8</v>
      </c>
      <c r="G4489" s="230"/>
    </row>
    <row r="4490" s="219" customFormat="1" ht="14.25" spans="1:7">
      <c r="A4490" s="226">
        <v>4486</v>
      </c>
      <c r="B4490" s="227" t="s">
        <v>27534</v>
      </c>
      <c r="C4490" s="11" t="s">
        <v>27535</v>
      </c>
      <c r="D4490" s="55">
        <v>6.6</v>
      </c>
      <c r="E4490" s="228">
        <v>80</v>
      </c>
      <c r="F4490" s="229">
        <f t="shared" si="70"/>
        <v>528</v>
      </c>
      <c r="G4490" s="230"/>
    </row>
    <row r="4491" s="219" customFormat="1" ht="14.25" spans="1:7">
      <c r="A4491" s="226">
        <v>4487</v>
      </c>
      <c r="B4491" s="227" t="s">
        <v>27536</v>
      </c>
      <c r="C4491" s="11" t="s">
        <v>26819</v>
      </c>
      <c r="D4491" s="55">
        <v>3.76</v>
      </c>
      <c r="E4491" s="228">
        <v>80</v>
      </c>
      <c r="F4491" s="229">
        <f t="shared" si="70"/>
        <v>300.8</v>
      </c>
      <c r="G4491" s="230"/>
    </row>
    <row r="4492" s="219" customFormat="1" ht="14.25" spans="1:7">
      <c r="A4492" s="226">
        <v>4488</v>
      </c>
      <c r="B4492" s="227" t="s">
        <v>27537</v>
      </c>
      <c r="C4492" s="11" t="s">
        <v>23818</v>
      </c>
      <c r="D4492" s="55">
        <v>5.64</v>
      </c>
      <c r="E4492" s="228">
        <v>80</v>
      </c>
      <c r="F4492" s="229">
        <f t="shared" si="70"/>
        <v>451.2</v>
      </c>
      <c r="G4492" s="230"/>
    </row>
    <row r="4493" s="219" customFormat="1" ht="14.25" spans="1:7">
      <c r="A4493" s="226">
        <v>4489</v>
      </c>
      <c r="B4493" s="227" t="s">
        <v>27538</v>
      </c>
      <c r="C4493" s="11" t="s">
        <v>27539</v>
      </c>
      <c r="D4493" s="55">
        <v>3.76</v>
      </c>
      <c r="E4493" s="228">
        <v>80</v>
      </c>
      <c r="F4493" s="229">
        <f t="shared" si="70"/>
        <v>300.8</v>
      </c>
      <c r="G4493" s="230"/>
    </row>
    <row r="4494" s="219" customFormat="1" ht="14.25" spans="1:7">
      <c r="A4494" s="226">
        <v>4490</v>
      </c>
      <c r="B4494" s="227" t="s">
        <v>27540</v>
      </c>
      <c r="C4494" s="11" t="s">
        <v>27541</v>
      </c>
      <c r="D4494" s="55">
        <v>2.82</v>
      </c>
      <c r="E4494" s="228">
        <v>80</v>
      </c>
      <c r="F4494" s="229">
        <f t="shared" si="70"/>
        <v>225.6</v>
      </c>
      <c r="G4494" s="230"/>
    </row>
    <row r="4495" s="219" customFormat="1" ht="14.25" spans="1:7">
      <c r="A4495" s="226">
        <v>4491</v>
      </c>
      <c r="B4495" s="227" t="s">
        <v>27542</v>
      </c>
      <c r="C4495" s="11" t="s">
        <v>27543</v>
      </c>
      <c r="D4495" s="55">
        <v>2.82</v>
      </c>
      <c r="E4495" s="228">
        <v>80</v>
      </c>
      <c r="F4495" s="229">
        <f t="shared" si="70"/>
        <v>225.6</v>
      </c>
      <c r="G4495" s="230"/>
    </row>
    <row r="4496" s="219" customFormat="1" ht="14.25" spans="1:7">
      <c r="A4496" s="226">
        <v>4492</v>
      </c>
      <c r="B4496" s="227" t="s">
        <v>27544</v>
      </c>
      <c r="C4496" s="11" t="s">
        <v>21797</v>
      </c>
      <c r="D4496" s="55">
        <v>3.76</v>
      </c>
      <c r="E4496" s="228">
        <v>80</v>
      </c>
      <c r="F4496" s="229">
        <f t="shared" si="70"/>
        <v>300.8</v>
      </c>
      <c r="G4496" s="230"/>
    </row>
    <row r="4497" s="219" customFormat="1" ht="14.25" spans="1:7">
      <c r="A4497" s="226">
        <v>4493</v>
      </c>
      <c r="B4497" s="227" t="s">
        <v>27545</v>
      </c>
      <c r="C4497" s="11" t="s">
        <v>27546</v>
      </c>
      <c r="D4497" s="55">
        <v>6.72</v>
      </c>
      <c r="E4497" s="228">
        <v>80</v>
      </c>
      <c r="F4497" s="229">
        <f t="shared" si="70"/>
        <v>537.6</v>
      </c>
      <c r="G4497" s="230"/>
    </row>
    <row r="4498" s="219" customFormat="1" ht="14.25" spans="1:7">
      <c r="A4498" s="226">
        <v>4494</v>
      </c>
      <c r="B4498" s="227" t="s">
        <v>27547</v>
      </c>
      <c r="C4498" s="11" t="s">
        <v>27548</v>
      </c>
      <c r="D4498" s="55">
        <v>3.2</v>
      </c>
      <c r="E4498" s="228">
        <v>80</v>
      </c>
      <c r="F4498" s="229">
        <f t="shared" si="70"/>
        <v>256</v>
      </c>
      <c r="G4498" s="230"/>
    </row>
    <row r="4499" s="219" customFormat="1" ht="14.25" spans="1:7">
      <c r="A4499" s="226">
        <v>4495</v>
      </c>
      <c r="B4499" s="227" t="s">
        <v>27549</v>
      </c>
      <c r="C4499" s="11" t="s">
        <v>27550</v>
      </c>
      <c r="D4499" s="55">
        <v>3.35</v>
      </c>
      <c r="E4499" s="228">
        <v>80</v>
      </c>
      <c r="F4499" s="229">
        <f t="shared" si="70"/>
        <v>268</v>
      </c>
      <c r="G4499" s="230"/>
    </row>
    <row r="4500" s="219" customFormat="1" ht="14.25" spans="1:7">
      <c r="A4500" s="226">
        <v>4496</v>
      </c>
      <c r="B4500" s="227" t="s">
        <v>27551</v>
      </c>
      <c r="C4500" s="11" t="s">
        <v>21813</v>
      </c>
      <c r="D4500" s="55">
        <v>6.99</v>
      </c>
      <c r="E4500" s="228">
        <v>80</v>
      </c>
      <c r="F4500" s="229">
        <f t="shared" si="70"/>
        <v>559.2</v>
      </c>
      <c r="G4500" s="230"/>
    </row>
    <row r="4501" s="219" customFormat="1" ht="14.25" spans="1:7">
      <c r="A4501" s="226">
        <v>4497</v>
      </c>
      <c r="B4501" s="227" t="s">
        <v>27552</v>
      </c>
      <c r="C4501" s="11" t="s">
        <v>26428</v>
      </c>
      <c r="D4501" s="55">
        <v>2.82</v>
      </c>
      <c r="E4501" s="228">
        <v>80</v>
      </c>
      <c r="F4501" s="229">
        <f t="shared" si="70"/>
        <v>225.6</v>
      </c>
      <c r="G4501" s="230"/>
    </row>
    <row r="4502" s="219" customFormat="1" ht="14.25" spans="1:7">
      <c r="A4502" s="226">
        <v>4498</v>
      </c>
      <c r="B4502" s="227" t="s">
        <v>27553</v>
      </c>
      <c r="C4502" s="11" t="s">
        <v>27554</v>
      </c>
      <c r="D4502" s="55">
        <v>3.64</v>
      </c>
      <c r="E4502" s="228">
        <v>80</v>
      </c>
      <c r="F4502" s="229">
        <f t="shared" si="70"/>
        <v>291.2</v>
      </c>
      <c r="G4502" s="230"/>
    </row>
    <row r="4503" s="219" customFormat="1" ht="14.25" spans="1:7">
      <c r="A4503" s="226">
        <v>4499</v>
      </c>
      <c r="B4503" s="227" t="s">
        <v>27555</v>
      </c>
      <c r="C4503" s="11" t="s">
        <v>27556</v>
      </c>
      <c r="D4503" s="55">
        <v>3</v>
      </c>
      <c r="E4503" s="228">
        <v>80</v>
      </c>
      <c r="F4503" s="229">
        <f t="shared" si="70"/>
        <v>240</v>
      </c>
      <c r="G4503" s="230"/>
    </row>
    <row r="4504" s="219" customFormat="1" ht="14.25" spans="1:7">
      <c r="A4504" s="226">
        <v>4500</v>
      </c>
      <c r="B4504" s="227" t="s">
        <v>27557</v>
      </c>
      <c r="C4504" s="11" t="s">
        <v>27558</v>
      </c>
      <c r="D4504" s="55">
        <v>5.61</v>
      </c>
      <c r="E4504" s="228">
        <v>80</v>
      </c>
      <c r="F4504" s="229">
        <f t="shared" si="70"/>
        <v>448.8</v>
      </c>
      <c r="G4504" s="230"/>
    </row>
    <row r="4505" s="219" customFormat="1" ht="14.25" spans="1:7">
      <c r="A4505" s="226">
        <v>4501</v>
      </c>
      <c r="B4505" s="227" t="s">
        <v>27559</v>
      </c>
      <c r="C4505" s="11" t="s">
        <v>27560</v>
      </c>
      <c r="D4505" s="55">
        <v>4.2</v>
      </c>
      <c r="E4505" s="228">
        <v>80</v>
      </c>
      <c r="F4505" s="229">
        <f t="shared" si="70"/>
        <v>336</v>
      </c>
      <c r="G4505" s="230"/>
    </row>
    <row r="4506" s="219" customFormat="1" ht="14.25" spans="1:7">
      <c r="A4506" s="226">
        <v>4502</v>
      </c>
      <c r="B4506" s="227" t="s">
        <v>27561</v>
      </c>
      <c r="C4506" s="11" t="s">
        <v>27562</v>
      </c>
      <c r="D4506" s="55">
        <v>7.12</v>
      </c>
      <c r="E4506" s="228">
        <v>80</v>
      </c>
      <c r="F4506" s="229">
        <f t="shared" si="70"/>
        <v>569.6</v>
      </c>
      <c r="G4506" s="230"/>
    </row>
    <row r="4507" s="219" customFormat="1" ht="14.25" spans="1:7">
      <c r="A4507" s="226">
        <v>4503</v>
      </c>
      <c r="B4507" s="227" t="s">
        <v>27563</v>
      </c>
      <c r="C4507" s="11" t="s">
        <v>27564</v>
      </c>
      <c r="D4507" s="55">
        <v>3.76</v>
      </c>
      <c r="E4507" s="228">
        <v>80</v>
      </c>
      <c r="F4507" s="229">
        <f t="shared" si="70"/>
        <v>300.8</v>
      </c>
      <c r="G4507" s="230"/>
    </row>
    <row r="4508" s="219" customFormat="1" ht="14.25" spans="1:7">
      <c r="A4508" s="226">
        <v>4504</v>
      </c>
      <c r="B4508" s="227" t="s">
        <v>27565</v>
      </c>
      <c r="C4508" s="11" t="s">
        <v>27566</v>
      </c>
      <c r="D4508" s="55">
        <v>3.76</v>
      </c>
      <c r="E4508" s="228">
        <v>80</v>
      </c>
      <c r="F4508" s="229">
        <f t="shared" si="70"/>
        <v>300.8</v>
      </c>
      <c r="G4508" s="230"/>
    </row>
    <row r="4509" s="219" customFormat="1" ht="14.25" spans="1:7">
      <c r="A4509" s="226">
        <v>4505</v>
      </c>
      <c r="B4509" s="227" t="s">
        <v>27567</v>
      </c>
      <c r="C4509" s="11" t="s">
        <v>1059</v>
      </c>
      <c r="D4509" s="55">
        <v>6.58</v>
      </c>
      <c r="E4509" s="228">
        <v>80</v>
      </c>
      <c r="F4509" s="229">
        <f t="shared" si="70"/>
        <v>526.4</v>
      </c>
      <c r="G4509" s="230"/>
    </row>
    <row r="4510" s="219" customFormat="1" ht="14.25" spans="1:7">
      <c r="A4510" s="226">
        <v>4506</v>
      </c>
      <c r="B4510" s="227" t="s">
        <v>27568</v>
      </c>
      <c r="C4510" s="11" t="s">
        <v>27569</v>
      </c>
      <c r="D4510" s="55">
        <v>3.76</v>
      </c>
      <c r="E4510" s="228">
        <v>80</v>
      </c>
      <c r="F4510" s="229">
        <f t="shared" si="70"/>
        <v>300.8</v>
      </c>
      <c r="G4510" s="230"/>
    </row>
    <row r="4511" s="219" customFormat="1" ht="14.25" spans="1:7">
      <c r="A4511" s="226">
        <v>4507</v>
      </c>
      <c r="B4511" s="227" t="s">
        <v>27570</v>
      </c>
      <c r="C4511" s="11" t="s">
        <v>27571</v>
      </c>
      <c r="D4511" s="55">
        <v>3.76</v>
      </c>
      <c r="E4511" s="228">
        <v>80</v>
      </c>
      <c r="F4511" s="229">
        <f t="shared" si="70"/>
        <v>300.8</v>
      </c>
      <c r="G4511" s="230"/>
    </row>
    <row r="4512" s="219" customFormat="1" ht="14.25" spans="1:7">
      <c r="A4512" s="226">
        <v>4508</v>
      </c>
      <c r="B4512" s="227" t="s">
        <v>27572</v>
      </c>
      <c r="C4512" s="11" t="s">
        <v>27573</v>
      </c>
      <c r="D4512" s="55">
        <v>5.38</v>
      </c>
      <c r="E4512" s="228">
        <v>80</v>
      </c>
      <c r="F4512" s="229">
        <f t="shared" si="70"/>
        <v>430.4</v>
      </c>
      <c r="G4512" s="230"/>
    </row>
    <row r="4513" s="219" customFormat="1" ht="14.25" spans="1:7">
      <c r="A4513" s="226">
        <v>4509</v>
      </c>
      <c r="B4513" s="227" t="s">
        <v>27574</v>
      </c>
      <c r="C4513" s="11" t="s">
        <v>27575</v>
      </c>
      <c r="D4513" s="55">
        <v>3.08</v>
      </c>
      <c r="E4513" s="228">
        <v>80</v>
      </c>
      <c r="F4513" s="229">
        <f t="shared" si="70"/>
        <v>246.4</v>
      </c>
      <c r="G4513" s="230"/>
    </row>
    <row r="4514" s="219" customFormat="1" ht="14.25" spans="1:7">
      <c r="A4514" s="226">
        <v>4510</v>
      </c>
      <c r="B4514" s="227" t="s">
        <v>27576</v>
      </c>
      <c r="C4514" s="11" t="s">
        <v>27577</v>
      </c>
      <c r="D4514" s="55">
        <v>4.7</v>
      </c>
      <c r="E4514" s="228">
        <v>80</v>
      </c>
      <c r="F4514" s="229">
        <f t="shared" si="70"/>
        <v>376</v>
      </c>
      <c r="G4514" s="230"/>
    </row>
    <row r="4515" s="219" customFormat="1" ht="14.25" spans="1:7">
      <c r="A4515" s="226">
        <v>4511</v>
      </c>
      <c r="B4515" s="227" t="s">
        <v>27578</v>
      </c>
      <c r="C4515" s="11" t="s">
        <v>27579</v>
      </c>
      <c r="D4515" s="55">
        <v>3.76</v>
      </c>
      <c r="E4515" s="228">
        <v>80</v>
      </c>
      <c r="F4515" s="229">
        <f t="shared" si="70"/>
        <v>300.8</v>
      </c>
      <c r="G4515" s="230"/>
    </row>
    <row r="4516" s="219" customFormat="1" ht="14.25" spans="1:7">
      <c r="A4516" s="226">
        <v>4512</v>
      </c>
      <c r="B4516" s="227" t="s">
        <v>27580</v>
      </c>
      <c r="C4516" s="11" t="s">
        <v>27581</v>
      </c>
      <c r="D4516" s="55">
        <v>5.64</v>
      </c>
      <c r="E4516" s="228">
        <v>80</v>
      </c>
      <c r="F4516" s="229">
        <f t="shared" si="70"/>
        <v>451.2</v>
      </c>
      <c r="G4516" s="230"/>
    </row>
    <row r="4517" s="219" customFormat="1" ht="14.25" spans="1:7">
      <c r="A4517" s="226">
        <v>4513</v>
      </c>
      <c r="B4517" s="227" t="s">
        <v>27582</v>
      </c>
      <c r="C4517" s="11" t="s">
        <v>27583</v>
      </c>
      <c r="D4517" s="55">
        <v>3.76</v>
      </c>
      <c r="E4517" s="228">
        <v>80</v>
      </c>
      <c r="F4517" s="229">
        <f t="shared" si="70"/>
        <v>300.8</v>
      </c>
      <c r="G4517" s="230"/>
    </row>
    <row r="4518" s="219" customFormat="1" ht="14.25" spans="1:7">
      <c r="A4518" s="226">
        <v>4514</v>
      </c>
      <c r="B4518" s="227" t="s">
        <v>27584</v>
      </c>
      <c r="C4518" s="11" t="s">
        <v>27585</v>
      </c>
      <c r="D4518" s="55">
        <v>6.76</v>
      </c>
      <c r="E4518" s="228">
        <v>80</v>
      </c>
      <c r="F4518" s="229">
        <f t="shared" si="70"/>
        <v>540.8</v>
      </c>
      <c r="G4518" s="230"/>
    </row>
    <row r="4519" s="219" customFormat="1" ht="14.25" spans="1:7">
      <c r="A4519" s="226">
        <v>4515</v>
      </c>
      <c r="B4519" s="227" t="s">
        <v>27586</v>
      </c>
      <c r="C4519" s="11" t="s">
        <v>27587</v>
      </c>
      <c r="D4519" s="55">
        <v>2.82</v>
      </c>
      <c r="E4519" s="228">
        <v>80</v>
      </c>
      <c r="F4519" s="229">
        <f t="shared" si="70"/>
        <v>225.6</v>
      </c>
      <c r="G4519" s="230"/>
    </row>
    <row r="4520" s="219" customFormat="1" ht="14.25" spans="1:7">
      <c r="A4520" s="226">
        <v>4516</v>
      </c>
      <c r="B4520" s="227" t="s">
        <v>27588</v>
      </c>
      <c r="C4520" s="11" t="s">
        <v>27589</v>
      </c>
      <c r="D4520" s="55">
        <v>3.76</v>
      </c>
      <c r="E4520" s="228">
        <v>80</v>
      </c>
      <c r="F4520" s="229">
        <f t="shared" si="70"/>
        <v>300.8</v>
      </c>
      <c r="G4520" s="230"/>
    </row>
    <row r="4521" s="219" customFormat="1" ht="14.25" spans="1:7">
      <c r="A4521" s="226">
        <v>4517</v>
      </c>
      <c r="B4521" s="227" t="s">
        <v>27590</v>
      </c>
      <c r="C4521" s="11" t="s">
        <v>27591</v>
      </c>
      <c r="D4521" s="55">
        <v>6.58</v>
      </c>
      <c r="E4521" s="228">
        <v>80</v>
      </c>
      <c r="F4521" s="229">
        <f t="shared" si="70"/>
        <v>526.4</v>
      </c>
      <c r="G4521" s="230"/>
    </row>
    <row r="4522" s="219" customFormat="1" ht="14.25" spans="1:7">
      <c r="A4522" s="226">
        <v>4518</v>
      </c>
      <c r="B4522" s="227" t="s">
        <v>27592</v>
      </c>
      <c r="C4522" s="11" t="s">
        <v>27593</v>
      </c>
      <c r="D4522" s="55">
        <v>5.62</v>
      </c>
      <c r="E4522" s="228">
        <v>80</v>
      </c>
      <c r="F4522" s="229">
        <f t="shared" si="70"/>
        <v>449.6</v>
      </c>
      <c r="G4522" s="230"/>
    </row>
    <row r="4523" s="219" customFormat="1" ht="14.25" spans="1:7">
      <c r="A4523" s="226">
        <v>4519</v>
      </c>
      <c r="B4523" s="227" t="s">
        <v>27594</v>
      </c>
      <c r="C4523" s="11" t="s">
        <v>27595</v>
      </c>
      <c r="D4523" s="55">
        <v>3.76</v>
      </c>
      <c r="E4523" s="228">
        <v>80</v>
      </c>
      <c r="F4523" s="229">
        <f t="shared" si="70"/>
        <v>300.8</v>
      </c>
      <c r="G4523" s="230"/>
    </row>
    <row r="4524" s="219" customFormat="1" ht="14.25" spans="1:7">
      <c r="A4524" s="226">
        <v>4520</v>
      </c>
      <c r="B4524" s="227" t="s">
        <v>27596</v>
      </c>
      <c r="C4524" s="11" t="s">
        <v>27597</v>
      </c>
      <c r="D4524" s="55">
        <v>3.76</v>
      </c>
      <c r="E4524" s="228">
        <v>80</v>
      </c>
      <c r="F4524" s="229">
        <f t="shared" si="70"/>
        <v>300.8</v>
      </c>
      <c r="G4524" s="230"/>
    </row>
    <row r="4525" s="219" customFormat="1" ht="14.25" spans="1:7">
      <c r="A4525" s="226">
        <v>4521</v>
      </c>
      <c r="B4525" s="227" t="s">
        <v>27598</v>
      </c>
      <c r="C4525" s="11" t="s">
        <v>27599</v>
      </c>
      <c r="D4525" s="55">
        <v>2.82</v>
      </c>
      <c r="E4525" s="228">
        <v>80</v>
      </c>
      <c r="F4525" s="229">
        <f t="shared" si="70"/>
        <v>225.6</v>
      </c>
      <c r="G4525" s="230"/>
    </row>
    <row r="4526" s="219" customFormat="1" ht="14.25" spans="1:7">
      <c r="A4526" s="226">
        <v>4522</v>
      </c>
      <c r="B4526" s="227" t="s">
        <v>27600</v>
      </c>
      <c r="C4526" s="11" t="s">
        <v>27601</v>
      </c>
      <c r="D4526" s="55">
        <v>2.82</v>
      </c>
      <c r="E4526" s="228">
        <v>80</v>
      </c>
      <c r="F4526" s="229">
        <f t="shared" si="70"/>
        <v>225.6</v>
      </c>
      <c r="G4526" s="230"/>
    </row>
    <row r="4527" s="219" customFormat="1" ht="14.25" spans="1:7">
      <c r="A4527" s="226">
        <v>4523</v>
      </c>
      <c r="B4527" s="227" t="s">
        <v>27602</v>
      </c>
      <c r="C4527" s="11" t="s">
        <v>27603</v>
      </c>
      <c r="D4527" s="55">
        <v>2.82</v>
      </c>
      <c r="E4527" s="228">
        <v>80</v>
      </c>
      <c r="F4527" s="229">
        <f t="shared" si="70"/>
        <v>225.6</v>
      </c>
      <c r="G4527" s="230"/>
    </row>
    <row r="4528" s="219" customFormat="1" ht="14.25" spans="1:7">
      <c r="A4528" s="226">
        <v>4524</v>
      </c>
      <c r="B4528" s="227" t="s">
        <v>27604</v>
      </c>
      <c r="C4528" s="11" t="s">
        <v>27605</v>
      </c>
      <c r="D4528" s="55">
        <v>3.76</v>
      </c>
      <c r="E4528" s="228">
        <v>80</v>
      </c>
      <c r="F4528" s="229">
        <f t="shared" si="70"/>
        <v>300.8</v>
      </c>
      <c r="G4528" s="230"/>
    </row>
    <row r="4529" s="219" customFormat="1" ht="14.25" spans="1:7">
      <c r="A4529" s="226">
        <v>4525</v>
      </c>
      <c r="B4529" s="227" t="s">
        <v>27606</v>
      </c>
      <c r="C4529" s="11" t="s">
        <v>15194</v>
      </c>
      <c r="D4529" s="55">
        <v>3.76</v>
      </c>
      <c r="E4529" s="228">
        <v>80</v>
      </c>
      <c r="F4529" s="229">
        <f t="shared" si="70"/>
        <v>300.8</v>
      </c>
      <c r="G4529" s="230"/>
    </row>
    <row r="4530" s="219" customFormat="1" ht="14.25" spans="1:7">
      <c r="A4530" s="226">
        <v>4526</v>
      </c>
      <c r="B4530" s="227" t="s">
        <v>27607</v>
      </c>
      <c r="C4530" s="11" t="s">
        <v>27608</v>
      </c>
      <c r="D4530" s="55">
        <v>3.76</v>
      </c>
      <c r="E4530" s="228">
        <v>80</v>
      </c>
      <c r="F4530" s="229">
        <f t="shared" si="70"/>
        <v>300.8</v>
      </c>
      <c r="G4530" s="230"/>
    </row>
    <row r="4531" s="219" customFormat="1" ht="14.25" spans="1:7">
      <c r="A4531" s="226">
        <v>4527</v>
      </c>
      <c r="B4531" s="227" t="s">
        <v>27609</v>
      </c>
      <c r="C4531" s="11" t="s">
        <v>27610</v>
      </c>
      <c r="D4531" s="55">
        <v>2.82</v>
      </c>
      <c r="E4531" s="228">
        <v>80</v>
      </c>
      <c r="F4531" s="229">
        <f t="shared" si="70"/>
        <v>225.6</v>
      </c>
      <c r="G4531" s="230"/>
    </row>
    <row r="4532" s="219" customFormat="1" ht="14.25" spans="1:7">
      <c r="A4532" s="226">
        <v>4528</v>
      </c>
      <c r="B4532" s="227" t="s">
        <v>27611</v>
      </c>
      <c r="C4532" s="11" t="s">
        <v>27612</v>
      </c>
      <c r="D4532" s="55">
        <v>3.76</v>
      </c>
      <c r="E4532" s="228">
        <v>80</v>
      </c>
      <c r="F4532" s="229">
        <f t="shared" si="70"/>
        <v>300.8</v>
      </c>
      <c r="G4532" s="230"/>
    </row>
    <row r="4533" s="219" customFormat="1" ht="14.25" spans="1:7">
      <c r="A4533" s="226">
        <v>4529</v>
      </c>
      <c r="B4533" s="227" t="s">
        <v>27613</v>
      </c>
      <c r="C4533" s="11" t="s">
        <v>27614</v>
      </c>
      <c r="D4533" s="55">
        <v>3.76</v>
      </c>
      <c r="E4533" s="228">
        <v>80</v>
      </c>
      <c r="F4533" s="229">
        <f t="shared" si="70"/>
        <v>300.8</v>
      </c>
      <c r="G4533" s="230"/>
    </row>
    <row r="4534" s="219" customFormat="1" ht="14.25" spans="1:7">
      <c r="A4534" s="226">
        <v>4530</v>
      </c>
      <c r="B4534" s="227" t="s">
        <v>27615</v>
      </c>
      <c r="C4534" s="11" t="s">
        <v>27616</v>
      </c>
      <c r="D4534" s="55">
        <v>0.94</v>
      </c>
      <c r="E4534" s="228">
        <v>80</v>
      </c>
      <c r="F4534" s="229">
        <f t="shared" si="70"/>
        <v>75.2</v>
      </c>
      <c r="G4534" s="230"/>
    </row>
    <row r="4535" s="219" customFormat="1" ht="14.25" spans="1:7">
      <c r="A4535" s="226">
        <v>4531</v>
      </c>
      <c r="B4535" s="227" t="s">
        <v>27617</v>
      </c>
      <c r="C4535" s="11" t="s">
        <v>27618</v>
      </c>
      <c r="D4535" s="55">
        <v>2.82</v>
      </c>
      <c r="E4535" s="228">
        <v>80</v>
      </c>
      <c r="F4535" s="229">
        <f t="shared" si="70"/>
        <v>225.6</v>
      </c>
      <c r="G4535" s="230"/>
    </row>
    <row r="4536" s="219" customFormat="1" ht="14.25" spans="1:7">
      <c r="A4536" s="226">
        <v>4532</v>
      </c>
      <c r="B4536" s="227" t="s">
        <v>27619</v>
      </c>
      <c r="C4536" s="11" t="s">
        <v>23915</v>
      </c>
      <c r="D4536" s="55">
        <v>3.64</v>
      </c>
      <c r="E4536" s="228">
        <v>80</v>
      </c>
      <c r="F4536" s="229">
        <f t="shared" si="70"/>
        <v>291.2</v>
      </c>
      <c r="G4536" s="230"/>
    </row>
    <row r="4537" s="219" customFormat="1" ht="14.25" spans="1:7">
      <c r="A4537" s="226">
        <v>4533</v>
      </c>
      <c r="B4537" s="227" t="s">
        <v>27620</v>
      </c>
      <c r="C4537" s="11" t="s">
        <v>27621</v>
      </c>
      <c r="D4537" s="55">
        <v>6.12</v>
      </c>
      <c r="E4537" s="228">
        <v>80</v>
      </c>
      <c r="F4537" s="229">
        <f t="shared" si="70"/>
        <v>489.6</v>
      </c>
      <c r="G4537" s="230"/>
    </row>
    <row r="4538" s="219" customFormat="1" ht="14.25" spans="1:7">
      <c r="A4538" s="226">
        <v>4534</v>
      </c>
      <c r="B4538" s="227" t="s">
        <v>27622</v>
      </c>
      <c r="C4538" s="11" t="s">
        <v>26966</v>
      </c>
      <c r="D4538" s="55">
        <v>4.17</v>
      </c>
      <c r="E4538" s="228">
        <v>80</v>
      </c>
      <c r="F4538" s="229">
        <f t="shared" si="70"/>
        <v>333.6</v>
      </c>
      <c r="G4538" s="230"/>
    </row>
    <row r="4539" s="219" customFormat="1" ht="14.25" spans="1:7">
      <c r="A4539" s="226">
        <v>4535</v>
      </c>
      <c r="B4539" s="227" t="s">
        <v>27623</v>
      </c>
      <c r="C4539" s="11" t="s">
        <v>27624</v>
      </c>
      <c r="D4539" s="55">
        <v>5.96</v>
      </c>
      <c r="E4539" s="228">
        <v>80</v>
      </c>
      <c r="F4539" s="229">
        <f t="shared" si="70"/>
        <v>476.8</v>
      </c>
      <c r="G4539" s="230"/>
    </row>
    <row r="4540" s="219" customFormat="1" ht="14.25" spans="1:7">
      <c r="A4540" s="226">
        <v>4536</v>
      </c>
      <c r="B4540" s="227" t="s">
        <v>27625</v>
      </c>
      <c r="C4540" s="11" t="s">
        <v>27626</v>
      </c>
      <c r="D4540" s="55">
        <v>7</v>
      </c>
      <c r="E4540" s="228">
        <v>80</v>
      </c>
      <c r="F4540" s="229">
        <f t="shared" si="70"/>
        <v>560</v>
      </c>
      <c r="G4540" s="230"/>
    </row>
    <row r="4541" s="219" customFormat="1" ht="14.25" spans="1:7">
      <c r="A4541" s="226">
        <v>4537</v>
      </c>
      <c r="B4541" s="227" t="s">
        <v>27627</v>
      </c>
      <c r="C4541" s="11" t="s">
        <v>27628</v>
      </c>
      <c r="D4541" s="55">
        <v>2.39</v>
      </c>
      <c r="E4541" s="228">
        <v>80</v>
      </c>
      <c r="F4541" s="229">
        <f t="shared" si="70"/>
        <v>191.2</v>
      </c>
      <c r="G4541" s="230"/>
    </row>
    <row r="4542" s="219" customFormat="1" ht="14.25" spans="1:7">
      <c r="A4542" s="226">
        <v>4538</v>
      </c>
      <c r="B4542" s="227" t="s">
        <v>27629</v>
      </c>
      <c r="C4542" s="11" t="s">
        <v>27630</v>
      </c>
      <c r="D4542" s="55">
        <v>4.6</v>
      </c>
      <c r="E4542" s="228">
        <v>80</v>
      </c>
      <c r="F4542" s="229">
        <f t="shared" si="70"/>
        <v>368</v>
      </c>
      <c r="G4542" s="230"/>
    </row>
    <row r="4543" s="219" customFormat="1" ht="14.25" spans="1:7">
      <c r="A4543" s="226">
        <v>4539</v>
      </c>
      <c r="B4543" s="227" t="s">
        <v>27631</v>
      </c>
      <c r="C4543" s="11" t="s">
        <v>27632</v>
      </c>
      <c r="D4543" s="55">
        <v>4</v>
      </c>
      <c r="E4543" s="228">
        <v>80</v>
      </c>
      <c r="F4543" s="229">
        <f t="shared" si="70"/>
        <v>320</v>
      </c>
      <c r="G4543" s="230"/>
    </row>
    <row r="4544" s="219" customFormat="1" ht="14.25" spans="1:7">
      <c r="A4544" s="226">
        <v>4540</v>
      </c>
      <c r="B4544" s="227" t="s">
        <v>27633</v>
      </c>
      <c r="C4544" s="11" t="s">
        <v>27634</v>
      </c>
      <c r="D4544" s="55">
        <v>4.29</v>
      </c>
      <c r="E4544" s="228">
        <v>80</v>
      </c>
      <c r="F4544" s="229">
        <f t="shared" si="70"/>
        <v>343.2</v>
      </c>
      <c r="G4544" s="230"/>
    </row>
    <row r="4545" s="219" customFormat="1" ht="14.25" spans="1:7">
      <c r="A4545" s="226">
        <v>4541</v>
      </c>
      <c r="B4545" s="227" t="s">
        <v>27635</v>
      </c>
      <c r="C4545" s="11" t="s">
        <v>27636</v>
      </c>
      <c r="D4545" s="55">
        <v>6.5</v>
      </c>
      <c r="E4545" s="228">
        <v>80</v>
      </c>
      <c r="F4545" s="229">
        <f t="shared" si="70"/>
        <v>520</v>
      </c>
      <c r="G4545" s="230"/>
    </row>
    <row r="4546" s="219" customFormat="1" ht="14.25" spans="1:7">
      <c r="A4546" s="226">
        <v>4542</v>
      </c>
      <c r="B4546" s="227" t="s">
        <v>27637</v>
      </c>
      <c r="C4546" s="11" t="s">
        <v>27638</v>
      </c>
      <c r="D4546" s="55">
        <v>13.96</v>
      </c>
      <c r="E4546" s="228">
        <v>80</v>
      </c>
      <c r="F4546" s="229">
        <f t="shared" si="70"/>
        <v>1116.8</v>
      </c>
      <c r="G4546" s="230"/>
    </row>
    <row r="4547" s="219" customFormat="1" ht="14.25" spans="1:7">
      <c r="A4547" s="226">
        <v>4543</v>
      </c>
      <c r="B4547" s="227" t="s">
        <v>27639</v>
      </c>
      <c r="C4547" s="11" t="s">
        <v>4308</v>
      </c>
      <c r="D4547" s="55">
        <v>4</v>
      </c>
      <c r="E4547" s="228">
        <v>80</v>
      </c>
      <c r="F4547" s="229">
        <f t="shared" si="70"/>
        <v>320</v>
      </c>
      <c r="G4547" s="230"/>
    </row>
    <row r="4548" s="219" customFormat="1" ht="14.25" spans="1:7">
      <c r="A4548" s="226">
        <v>4544</v>
      </c>
      <c r="B4548" s="227" t="s">
        <v>27640</v>
      </c>
      <c r="C4548" s="11" t="s">
        <v>27641</v>
      </c>
      <c r="D4548" s="55">
        <v>3.98</v>
      </c>
      <c r="E4548" s="228">
        <v>80</v>
      </c>
      <c r="F4548" s="229">
        <f t="shared" si="70"/>
        <v>318.4</v>
      </c>
      <c r="G4548" s="230"/>
    </row>
    <row r="4549" s="219" customFormat="1" ht="14.25" spans="1:7">
      <c r="A4549" s="226">
        <v>4545</v>
      </c>
      <c r="B4549" s="227" t="s">
        <v>27642</v>
      </c>
      <c r="C4549" s="11" t="s">
        <v>27643</v>
      </c>
      <c r="D4549" s="55">
        <v>3.57</v>
      </c>
      <c r="E4549" s="228">
        <v>80</v>
      </c>
      <c r="F4549" s="229">
        <f t="shared" ref="F4549:F4612" si="71">D4549*E4549</f>
        <v>285.6</v>
      </c>
      <c r="G4549" s="230"/>
    </row>
    <row r="4550" s="219" customFormat="1" ht="14.25" spans="1:7">
      <c r="A4550" s="226">
        <v>4546</v>
      </c>
      <c r="B4550" s="227" t="s">
        <v>27644</v>
      </c>
      <c r="C4550" s="11" t="s">
        <v>12021</v>
      </c>
      <c r="D4550" s="55">
        <v>3.44</v>
      </c>
      <c r="E4550" s="228">
        <v>80</v>
      </c>
      <c r="F4550" s="229">
        <f t="shared" si="71"/>
        <v>275.2</v>
      </c>
      <c r="G4550" s="230"/>
    </row>
    <row r="4551" s="219" customFormat="1" ht="14.25" spans="1:7">
      <c r="A4551" s="226">
        <v>4547</v>
      </c>
      <c r="B4551" s="227" t="s">
        <v>27645</v>
      </c>
      <c r="C4551" s="11" t="s">
        <v>27646</v>
      </c>
      <c r="D4551" s="55">
        <v>3.68</v>
      </c>
      <c r="E4551" s="228">
        <v>80</v>
      </c>
      <c r="F4551" s="229">
        <f t="shared" si="71"/>
        <v>294.4</v>
      </c>
      <c r="G4551" s="230"/>
    </row>
    <row r="4552" s="219" customFormat="1" ht="14.25" spans="1:7">
      <c r="A4552" s="226">
        <v>4548</v>
      </c>
      <c r="B4552" s="227" t="s">
        <v>27647</v>
      </c>
      <c r="C4552" s="11" t="s">
        <v>27648</v>
      </c>
      <c r="D4552" s="55">
        <v>1.58</v>
      </c>
      <c r="E4552" s="228">
        <v>80</v>
      </c>
      <c r="F4552" s="229">
        <f t="shared" si="71"/>
        <v>126.4</v>
      </c>
      <c r="G4552" s="230"/>
    </row>
    <row r="4553" s="219" customFormat="1" ht="14.25" spans="1:7">
      <c r="A4553" s="226">
        <v>4549</v>
      </c>
      <c r="B4553" s="227" t="s">
        <v>27649</v>
      </c>
      <c r="C4553" s="11" t="s">
        <v>27650</v>
      </c>
      <c r="D4553" s="55">
        <v>9.75</v>
      </c>
      <c r="E4553" s="228">
        <v>80</v>
      </c>
      <c r="F4553" s="229">
        <f t="shared" si="71"/>
        <v>780</v>
      </c>
      <c r="G4553" s="230"/>
    </row>
    <row r="4554" s="219" customFormat="1" ht="14.25" spans="1:7">
      <c r="A4554" s="226">
        <v>4550</v>
      </c>
      <c r="B4554" s="227" t="s">
        <v>27651</v>
      </c>
      <c r="C4554" s="11" t="s">
        <v>27652</v>
      </c>
      <c r="D4554" s="55">
        <v>8.13</v>
      </c>
      <c r="E4554" s="228">
        <v>80</v>
      </c>
      <c r="F4554" s="229">
        <f t="shared" si="71"/>
        <v>650.4</v>
      </c>
      <c r="G4554" s="230"/>
    </row>
    <row r="4555" s="219" customFormat="1" ht="14.25" spans="1:7">
      <c r="A4555" s="226">
        <v>4551</v>
      </c>
      <c r="B4555" s="227" t="s">
        <v>27653</v>
      </c>
      <c r="C4555" s="11" t="s">
        <v>27654</v>
      </c>
      <c r="D4555" s="55">
        <v>4.16</v>
      </c>
      <c r="E4555" s="228">
        <v>80</v>
      </c>
      <c r="F4555" s="229">
        <f t="shared" si="71"/>
        <v>332.8</v>
      </c>
      <c r="G4555" s="230"/>
    </row>
    <row r="4556" s="219" customFormat="1" ht="14.25" spans="1:7">
      <c r="A4556" s="226">
        <v>4552</v>
      </c>
      <c r="B4556" s="227" t="s">
        <v>27655</v>
      </c>
      <c r="C4556" s="11" t="s">
        <v>27656</v>
      </c>
      <c r="D4556" s="55">
        <v>7.2</v>
      </c>
      <c r="E4556" s="228">
        <v>80</v>
      </c>
      <c r="F4556" s="229">
        <f t="shared" si="71"/>
        <v>576</v>
      </c>
      <c r="G4556" s="230"/>
    </row>
    <row r="4557" s="219" customFormat="1" ht="14.25" spans="1:7">
      <c r="A4557" s="226">
        <v>4553</v>
      </c>
      <c r="B4557" s="227" t="s">
        <v>27657</v>
      </c>
      <c r="C4557" s="11" t="s">
        <v>16393</v>
      </c>
      <c r="D4557" s="55">
        <v>3.52</v>
      </c>
      <c r="E4557" s="228">
        <v>80</v>
      </c>
      <c r="F4557" s="229">
        <f t="shared" si="71"/>
        <v>281.6</v>
      </c>
      <c r="G4557" s="230"/>
    </row>
    <row r="4558" s="219" customFormat="1" ht="14.25" spans="1:7">
      <c r="A4558" s="226">
        <v>4554</v>
      </c>
      <c r="B4558" s="227" t="s">
        <v>27658</v>
      </c>
      <c r="C4558" s="11" t="s">
        <v>27659</v>
      </c>
      <c r="D4558" s="55">
        <v>5.44</v>
      </c>
      <c r="E4558" s="228">
        <v>80</v>
      </c>
      <c r="F4558" s="229">
        <f t="shared" si="71"/>
        <v>435.2</v>
      </c>
      <c r="G4558" s="230"/>
    </row>
    <row r="4559" s="219" customFormat="1" ht="14.25" spans="1:7">
      <c r="A4559" s="226">
        <v>4555</v>
      </c>
      <c r="B4559" s="227" t="s">
        <v>27660</v>
      </c>
      <c r="C4559" s="11" t="s">
        <v>9378</v>
      </c>
      <c r="D4559" s="55">
        <v>6.94</v>
      </c>
      <c r="E4559" s="228">
        <v>80</v>
      </c>
      <c r="F4559" s="229">
        <f t="shared" si="71"/>
        <v>555.2</v>
      </c>
      <c r="G4559" s="230"/>
    </row>
    <row r="4560" s="219" customFormat="1" ht="14.25" spans="1:7">
      <c r="A4560" s="226">
        <v>4556</v>
      </c>
      <c r="B4560" s="227" t="s">
        <v>27661</v>
      </c>
      <c r="C4560" s="11" t="s">
        <v>15478</v>
      </c>
      <c r="D4560" s="55">
        <v>4.97</v>
      </c>
      <c r="E4560" s="228">
        <v>80</v>
      </c>
      <c r="F4560" s="229">
        <f t="shared" si="71"/>
        <v>397.6</v>
      </c>
      <c r="G4560" s="230"/>
    </row>
    <row r="4561" s="219" customFormat="1" ht="14.25" spans="1:7">
      <c r="A4561" s="226">
        <v>4557</v>
      </c>
      <c r="B4561" s="227" t="s">
        <v>27662</v>
      </c>
      <c r="C4561" s="11" t="s">
        <v>27663</v>
      </c>
      <c r="D4561" s="55">
        <v>3.54</v>
      </c>
      <c r="E4561" s="228">
        <v>80</v>
      </c>
      <c r="F4561" s="229">
        <f t="shared" si="71"/>
        <v>283.2</v>
      </c>
      <c r="G4561" s="230"/>
    </row>
    <row r="4562" s="219" customFormat="1" ht="14.25" spans="1:7">
      <c r="A4562" s="226">
        <v>4558</v>
      </c>
      <c r="B4562" s="227" t="s">
        <v>27664</v>
      </c>
      <c r="C4562" s="11" t="s">
        <v>21454</v>
      </c>
      <c r="D4562" s="55">
        <v>4.79</v>
      </c>
      <c r="E4562" s="228">
        <v>80</v>
      </c>
      <c r="F4562" s="229">
        <f t="shared" si="71"/>
        <v>383.2</v>
      </c>
      <c r="G4562" s="230"/>
    </row>
    <row r="4563" s="219" customFormat="1" ht="14.25" spans="1:7">
      <c r="A4563" s="226">
        <v>4559</v>
      </c>
      <c r="B4563" s="227" t="s">
        <v>27665</v>
      </c>
      <c r="C4563" s="11" t="s">
        <v>27666</v>
      </c>
      <c r="D4563" s="55">
        <v>4.94</v>
      </c>
      <c r="E4563" s="228">
        <v>80</v>
      </c>
      <c r="F4563" s="229">
        <f t="shared" si="71"/>
        <v>395.2</v>
      </c>
      <c r="G4563" s="230"/>
    </row>
    <row r="4564" s="219" customFormat="1" ht="14.25" spans="1:7">
      <c r="A4564" s="226">
        <v>4560</v>
      </c>
      <c r="B4564" s="227" t="s">
        <v>27667</v>
      </c>
      <c r="C4564" s="11" t="s">
        <v>27668</v>
      </c>
      <c r="D4564" s="55">
        <v>7.49</v>
      </c>
      <c r="E4564" s="228">
        <v>80</v>
      </c>
      <c r="F4564" s="229">
        <f t="shared" si="71"/>
        <v>599.2</v>
      </c>
      <c r="G4564" s="230"/>
    </row>
    <row r="4565" s="219" customFormat="1" ht="14.25" spans="1:7">
      <c r="A4565" s="226">
        <v>4561</v>
      </c>
      <c r="B4565" s="227" t="s">
        <v>27669</v>
      </c>
      <c r="C4565" s="11" t="s">
        <v>27670</v>
      </c>
      <c r="D4565" s="55">
        <v>8.06</v>
      </c>
      <c r="E4565" s="228">
        <v>80</v>
      </c>
      <c r="F4565" s="229">
        <f t="shared" si="71"/>
        <v>644.8</v>
      </c>
      <c r="G4565" s="230"/>
    </row>
    <row r="4566" s="219" customFormat="1" ht="14.25" spans="1:7">
      <c r="A4566" s="226">
        <v>4562</v>
      </c>
      <c r="B4566" s="227" t="s">
        <v>27671</v>
      </c>
      <c r="C4566" s="11" t="s">
        <v>27672</v>
      </c>
      <c r="D4566" s="55">
        <v>10.1</v>
      </c>
      <c r="E4566" s="228">
        <v>80</v>
      </c>
      <c r="F4566" s="229">
        <f t="shared" si="71"/>
        <v>808</v>
      </c>
      <c r="G4566" s="230"/>
    </row>
    <row r="4567" s="219" customFormat="1" ht="14.25" spans="1:7">
      <c r="A4567" s="226">
        <v>4563</v>
      </c>
      <c r="B4567" s="227" t="s">
        <v>27673</v>
      </c>
      <c r="C4567" s="11" t="s">
        <v>27674</v>
      </c>
      <c r="D4567" s="55">
        <v>7.01</v>
      </c>
      <c r="E4567" s="228">
        <v>80</v>
      </c>
      <c r="F4567" s="229">
        <f t="shared" si="71"/>
        <v>560.8</v>
      </c>
      <c r="G4567" s="230"/>
    </row>
    <row r="4568" s="219" customFormat="1" ht="14.25" spans="1:7">
      <c r="A4568" s="226">
        <v>4564</v>
      </c>
      <c r="B4568" s="227" t="s">
        <v>27675</v>
      </c>
      <c r="C4568" s="11" t="s">
        <v>27676</v>
      </c>
      <c r="D4568" s="55">
        <v>1.32</v>
      </c>
      <c r="E4568" s="228">
        <v>80</v>
      </c>
      <c r="F4568" s="229">
        <f t="shared" si="71"/>
        <v>105.6</v>
      </c>
      <c r="G4568" s="230"/>
    </row>
    <row r="4569" s="219" customFormat="1" ht="14.25" spans="1:7">
      <c r="A4569" s="226">
        <v>4565</v>
      </c>
      <c r="B4569" s="227" t="s">
        <v>27677</v>
      </c>
      <c r="C4569" s="11" t="s">
        <v>27678</v>
      </c>
      <c r="D4569" s="55">
        <v>7.62</v>
      </c>
      <c r="E4569" s="228">
        <v>80</v>
      </c>
      <c r="F4569" s="229">
        <f t="shared" si="71"/>
        <v>609.6</v>
      </c>
      <c r="G4569" s="230"/>
    </row>
    <row r="4570" s="219" customFormat="1" ht="14.25" spans="1:7">
      <c r="A4570" s="226">
        <v>4566</v>
      </c>
      <c r="B4570" s="227" t="s">
        <v>27679</v>
      </c>
      <c r="C4570" s="11" t="s">
        <v>27680</v>
      </c>
      <c r="D4570" s="55">
        <v>4.6</v>
      </c>
      <c r="E4570" s="228">
        <v>80</v>
      </c>
      <c r="F4570" s="229">
        <f t="shared" si="71"/>
        <v>368</v>
      </c>
      <c r="G4570" s="230"/>
    </row>
    <row r="4571" s="219" customFormat="1" ht="14.25" spans="1:7">
      <c r="A4571" s="226">
        <v>4567</v>
      </c>
      <c r="B4571" s="227" t="s">
        <v>27681</v>
      </c>
      <c r="C4571" s="11" t="s">
        <v>27682</v>
      </c>
      <c r="D4571" s="55">
        <v>4.71</v>
      </c>
      <c r="E4571" s="228">
        <v>80</v>
      </c>
      <c r="F4571" s="229">
        <f t="shared" si="71"/>
        <v>376.8</v>
      </c>
      <c r="G4571" s="230"/>
    </row>
    <row r="4572" s="219" customFormat="1" ht="14.25" spans="1:7">
      <c r="A4572" s="226">
        <v>4568</v>
      </c>
      <c r="B4572" s="227" t="s">
        <v>27683</v>
      </c>
      <c r="C4572" s="11" t="s">
        <v>27684</v>
      </c>
      <c r="D4572" s="55">
        <v>7.09</v>
      </c>
      <c r="E4572" s="228">
        <v>80</v>
      </c>
      <c r="F4572" s="229">
        <f t="shared" si="71"/>
        <v>567.2</v>
      </c>
      <c r="G4572" s="230"/>
    </row>
    <row r="4573" s="219" customFormat="1" ht="14.25" spans="1:7">
      <c r="A4573" s="226">
        <v>4569</v>
      </c>
      <c r="B4573" s="227" t="s">
        <v>27685</v>
      </c>
      <c r="C4573" s="11" t="s">
        <v>27686</v>
      </c>
      <c r="D4573" s="55">
        <v>6</v>
      </c>
      <c r="E4573" s="228">
        <v>80</v>
      </c>
      <c r="F4573" s="229">
        <f t="shared" si="71"/>
        <v>480</v>
      </c>
      <c r="G4573" s="230"/>
    </row>
    <row r="4574" s="219" customFormat="1" ht="14.25" spans="1:7">
      <c r="A4574" s="226">
        <v>4570</v>
      </c>
      <c r="B4574" s="227" t="s">
        <v>27687</v>
      </c>
      <c r="C4574" s="11" t="s">
        <v>7547</v>
      </c>
      <c r="D4574" s="55">
        <v>2.05</v>
      </c>
      <c r="E4574" s="228">
        <v>80</v>
      </c>
      <c r="F4574" s="229">
        <f t="shared" si="71"/>
        <v>164</v>
      </c>
      <c r="G4574" s="230"/>
    </row>
    <row r="4575" s="219" customFormat="1" ht="14.25" spans="1:7">
      <c r="A4575" s="226">
        <v>4571</v>
      </c>
      <c r="B4575" s="227" t="s">
        <v>27688</v>
      </c>
      <c r="C4575" s="11" t="s">
        <v>27689</v>
      </c>
      <c r="D4575" s="55">
        <v>5.44</v>
      </c>
      <c r="E4575" s="228">
        <v>80</v>
      </c>
      <c r="F4575" s="229">
        <f t="shared" si="71"/>
        <v>435.2</v>
      </c>
      <c r="G4575" s="230"/>
    </row>
    <row r="4576" s="219" customFormat="1" ht="14.25" spans="1:7">
      <c r="A4576" s="226">
        <v>4572</v>
      </c>
      <c r="B4576" s="227" t="s">
        <v>27690</v>
      </c>
      <c r="C4576" s="11" t="s">
        <v>9314</v>
      </c>
      <c r="D4576" s="55">
        <v>3.04</v>
      </c>
      <c r="E4576" s="228">
        <v>80</v>
      </c>
      <c r="F4576" s="229">
        <f t="shared" si="71"/>
        <v>243.2</v>
      </c>
      <c r="G4576" s="230"/>
    </row>
    <row r="4577" s="219" customFormat="1" ht="14.25" spans="1:7">
      <c r="A4577" s="226">
        <v>4573</v>
      </c>
      <c r="B4577" s="227" t="s">
        <v>27691</v>
      </c>
      <c r="C4577" s="11" t="s">
        <v>27692</v>
      </c>
      <c r="D4577" s="55">
        <v>2.12</v>
      </c>
      <c r="E4577" s="228">
        <v>80</v>
      </c>
      <c r="F4577" s="229">
        <f t="shared" si="71"/>
        <v>169.6</v>
      </c>
      <c r="G4577" s="230"/>
    </row>
    <row r="4578" s="219" customFormat="1" ht="14.25" spans="1:7">
      <c r="A4578" s="226">
        <v>4574</v>
      </c>
      <c r="B4578" s="227" t="s">
        <v>27693</v>
      </c>
      <c r="C4578" s="11" t="s">
        <v>20344</v>
      </c>
      <c r="D4578" s="55">
        <v>3.61</v>
      </c>
      <c r="E4578" s="228">
        <v>80</v>
      </c>
      <c r="F4578" s="229">
        <f t="shared" si="71"/>
        <v>288.8</v>
      </c>
      <c r="G4578" s="230"/>
    </row>
    <row r="4579" s="219" customFormat="1" ht="14.25" spans="1:7">
      <c r="A4579" s="226">
        <v>4575</v>
      </c>
      <c r="B4579" s="227" t="s">
        <v>27694</v>
      </c>
      <c r="C4579" s="11" t="s">
        <v>27695</v>
      </c>
      <c r="D4579" s="55">
        <v>1.8</v>
      </c>
      <c r="E4579" s="228">
        <v>80</v>
      </c>
      <c r="F4579" s="229">
        <f t="shared" si="71"/>
        <v>144</v>
      </c>
      <c r="G4579" s="230"/>
    </row>
    <row r="4580" s="219" customFormat="1" ht="14.25" spans="1:7">
      <c r="A4580" s="226">
        <v>4576</v>
      </c>
      <c r="B4580" s="227" t="s">
        <v>27696</v>
      </c>
      <c r="C4580" s="11" t="s">
        <v>27697</v>
      </c>
      <c r="D4580" s="55">
        <v>1.8</v>
      </c>
      <c r="E4580" s="228">
        <v>80</v>
      </c>
      <c r="F4580" s="229">
        <f t="shared" si="71"/>
        <v>144</v>
      </c>
      <c r="G4580" s="230"/>
    </row>
    <row r="4581" s="219" customFormat="1" ht="14.25" spans="1:7">
      <c r="A4581" s="226">
        <v>4577</v>
      </c>
      <c r="B4581" s="227" t="s">
        <v>27698</v>
      </c>
      <c r="C4581" s="11" t="s">
        <v>27699</v>
      </c>
      <c r="D4581" s="55">
        <v>3.48</v>
      </c>
      <c r="E4581" s="228">
        <v>80</v>
      </c>
      <c r="F4581" s="229">
        <f t="shared" si="71"/>
        <v>278.4</v>
      </c>
      <c r="G4581" s="230"/>
    </row>
    <row r="4582" s="219" customFormat="1" ht="14.25" spans="1:7">
      <c r="A4582" s="226">
        <v>4578</v>
      </c>
      <c r="B4582" s="227" t="s">
        <v>27700</v>
      </c>
      <c r="C4582" s="11" t="s">
        <v>27701</v>
      </c>
      <c r="D4582" s="55">
        <v>1.29</v>
      </c>
      <c r="E4582" s="228">
        <v>80</v>
      </c>
      <c r="F4582" s="229">
        <f t="shared" si="71"/>
        <v>103.2</v>
      </c>
      <c r="G4582" s="230"/>
    </row>
    <row r="4583" s="219" customFormat="1" ht="14.25" spans="1:7">
      <c r="A4583" s="226">
        <v>4579</v>
      </c>
      <c r="B4583" s="227" t="s">
        <v>27702</v>
      </c>
      <c r="C4583" s="11" t="s">
        <v>27703</v>
      </c>
      <c r="D4583" s="55">
        <v>2.69</v>
      </c>
      <c r="E4583" s="228">
        <v>80</v>
      </c>
      <c r="F4583" s="229">
        <f t="shared" si="71"/>
        <v>215.2</v>
      </c>
      <c r="G4583" s="230"/>
    </row>
    <row r="4584" s="219" customFormat="1" ht="14.25" spans="1:7">
      <c r="A4584" s="226">
        <v>4580</v>
      </c>
      <c r="B4584" s="227" t="s">
        <v>27704</v>
      </c>
      <c r="C4584" s="11" t="s">
        <v>27705</v>
      </c>
      <c r="D4584" s="55">
        <v>3.88</v>
      </c>
      <c r="E4584" s="228">
        <v>80</v>
      </c>
      <c r="F4584" s="229">
        <f t="shared" si="71"/>
        <v>310.4</v>
      </c>
      <c r="G4584" s="230"/>
    </row>
    <row r="4585" s="219" customFormat="1" ht="14.25" spans="1:7">
      <c r="A4585" s="226">
        <v>4581</v>
      </c>
      <c r="B4585" s="227" t="s">
        <v>27706</v>
      </c>
      <c r="C4585" s="11" t="s">
        <v>27707</v>
      </c>
      <c r="D4585" s="55">
        <v>3.42</v>
      </c>
      <c r="E4585" s="228">
        <v>80</v>
      </c>
      <c r="F4585" s="229">
        <f t="shared" si="71"/>
        <v>273.6</v>
      </c>
      <c r="G4585" s="230"/>
    </row>
    <row r="4586" s="219" customFormat="1" ht="14.25" spans="1:7">
      <c r="A4586" s="226">
        <v>4582</v>
      </c>
      <c r="B4586" s="227" t="s">
        <v>27708</v>
      </c>
      <c r="C4586" s="11" t="s">
        <v>27709</v>
      </c>
      <c r="D4586" s="55">
        <v>6.22</v>
      </c>
      <c r="E4586" s="228">
        <v>80</v>
      </c>
      <c r="F4586" s="229">
        <f t="shared" si="71"/>
        <v>497.6</v>
      </c>
      <c r="G4586" s="230"/>
    </row>
    <row r="4587" s="219" customFormat="1" ht="14.25" spans="1:7">
      <c r="A4587" s="226">
        <v>4583</v>
      </c>
      <c r="B4587" s="227" t="s">
        <v>27710</v>
      </c>
      <c r="C4587" s="11" t="s">
        <v>27711</v>
      </c>
      <c r="D4587" s="55">
        <v>3.71</v>
      </c>
      <c r="E4587" s="228">
        <v>80</v>
      </c>
      <c r="F4587" s="229">
        <f t="shared" si="71"/>
        <v>296.8</v>
      </c>
      <c r="G4587" s="230"/>
    </row>
    <row r="4588" s="219" customFormat="1" ht="14.25" spans="1:7">
      <c r="A4588" s="226">
        <v>4584</v>
      </c>
      <c r="B4588" s="227" t="s">
        <v>27712</v>
      </c>
      <c r="C4588" s="11" t="s">
        <v>27713</v>
      </c>
      <c r="D4588" s="55">
        <v>4</v>
      </c>
      <c r="E4588" s="228">
        <v>80</v>
      </c>
      <c r="F4588" s="229">
        <f t="shared" si="71"/>
        <v>320</v>
      </c>
      <c r="G4588" s="230"/>
    </row>
    <row r="4589" s="219" customFormat="1" ht="14.25" spans="1:7">
      <c r="A4589" s="226">
        <v>4585</v>
      </c>
      <c r="B4589" s="227" t="s">
        <v>27714</v>
      </c>
      <c r="C4589" s="11" t="s">
        <v>27715</v>
      </c>
      <c r="D4589" s="55">
        <v>3.78</v>
      </c>
      <c r="E4589" s="228">
        <v>80</v>
      </c>
      <c r="F4589" s="229">
        <f t="shared" si="71"/>
        <v>302.4</v>
      </c>
      <c r="G4589" s="230"/>
    </row>
    <row r="4590" s="219" customFormat="1" ht="14.25" spans="1:7">
      <c r="A4590" s="226">
        <v>4586</v>
      </c>
      <c r="B4590" s="227" t="s">
        <v>27716</v>
      </c>
      <c r="C4590" s="11" t="s">
        <v>9244</v>
      </c>
      <c r="D4590" s="55">
        <v>3.88</v>
      </c>
      <c r="E4590" s="228">
        <v>80</v>
      </c>
      <c r="F4590" s="229">
        <f t="shared" si="71"/>
        <v>310.4</v>
      </c>
      <c r="G4590" s="230"/>
    </row>
    <row r="4591" s="219" customFormat="1" ht="14.25" spans="1:7">
      <c r="A4591" s="226">
        <v>4587</v>
      </c>
      <c r="B4591" s="227" t="s">
        <v>27717</v>
      </c>
      <c r="C4591" s="11" t="s">
        <v>27718</v>
      </c>
      <c r="D4591" s="55">
        <v>5</v>
      </c>
      <c r="E4591" s="228">
        <v>80</v>
      </c>
      <c r="F4591" s="229">
        <f t="shared" si="71"/>
        <v>400</v>
      </c>
      <c r="G4591" s="230"/>
    </row>
    <row r="4592" s="219" customFormat="1" ht="14.25" spans="1:7">
      <c r="A4592" s="226">
        <v>4588</v>
      </c>
      <c r="B4592" s="227" t="s">
        <v>27719</v>
      </c>
      <c r="C4592" s="11" t="s">
        <v>9261</v>
      </c>
      <c r="D4592" s="55">
        <v>5.25</v>
      </c>
      <c r="E4592" s="228">
        <v>80</v>
      </c>
      <c r="F4592" s="229">
        <f t="shared" si="71"/>
        <v>420</v>
      </c>
      <c r="G4592" s="230"/>
    </row>
    <row r="4593" s="219" customFormat="1" ht="14.25" spans="1:7">
      <c r="A4593" s="226">
        <v>4589</v>
      </c>
      <c r="B4593" s="227" t="s">
        <v>27720</v>
      </c>
      <c r="C4593" s="11" t="s">
        <v>27721</v>
      </c>
      <c r="D4593" s="55">
        <v>5.08</v>
      </c>
      <c r="E4593" s="228">
        <v>80</v>
      </c>
      <c r="F4593" s="229">
        <f t="shared" si="71"/>
        <v>406.4</v>
      </c>
      <c r="G4593" s="230"/>
    </row>
    <row r="4594" s="219" customFormat="1" ht="14.25" spans="1:7">
      <c r="A4594" s="226">
        <v>4590</v>
      </c>
      <c r="B4594" s="227" t="s">
        <v>27722</v>
      </c>
      <c r="C4594" s="11" t="s">
        <v>27723</v>
      </c>
      <c r="D4594" s="55">
        <v>4.95</v>
      </c>
      <c r="E4594" s="228">
        <v>80</v>
      </c>
      <c r="F4594" s="229">
        <f t="shared" si="71"/>
        <v>396</v>
      </c>
      <c r="G4594" s="230"/>
    </row>
    <row r="4595" s="219" customFormat="1" ht="14.25" spans="1:7">
      <c r="A4595" s="226">
        <v>4591</v>
      </c>
      <c r="B4595" s="227" t="s">
        <v>27724</v>
      </c>
      <c r="C4595" s="11" t="s">
        <v>27725</v>
      </c>
      <c r="D4595" s="55">
        <v>5</v>
      </c>
      <c r="E4595" s="228">
        <v>80</v>
      </c>
      <c r="F4595" s="229">
        <f t="shared" si="71"/>
        <v>400</v>
      </c>
      <c r="G4595" s="230"/>
    </row>
    <row r="4596" s="219" customFormat="1" ht="14.25" spans="1:7">
      <c r="A4596" s="226">
        <v>4592</v>
      </c>
      <c r="B4596" s="227" t="s">
        <v>27726</v>
      </c>
      <c r="C4596" s="11" t="s">
        <v>27727</v>
      </c>
      <c r="D4596" s="55">
        <v>5.58</v>
      </c>
      <c r="E4596" s="228">
        <v>80</v>
      </c>
      <c r="F4596" s="229">
        <f t="shared" si="71"/>
        <v>446.4</v>
      </c>
      <c r="G4596" s="230"/>
    </row>
    <row r="4597" s="219" customFormat="1" ht="14.25" spans="1:7">
      <c r="A4597" s="226">
        <v>4593</v>
      </c>
      <c r="B4597" s="227" t="s">
        <v>27728</v>
      </c>
      <c r="C4597" s="11" t="s">
        <v>27729</v>
      </c>
      <c r="D4597" s="55">
        <v>5.14</v>
      </c>
      <c r="E4597" s="228">
        <v>80</v>
      </c>
      <c r="F4597" s="229">
        <f t="shared" si="71"/>
        <v>411.2</v>
      </c>
      <c r="G4597" s="230"/>
    </row>
    <row r="4598" s="219" customFormat="1" ht="14.25" spans="1:7">
      <c r="A4598" s="226">
        <v>4594</v>
      </c>
      <c r="B4598" s="227" t="s">
        <v>27730</v>
      </c>
      <c r="C4598" s="11" t="s">
        <v>27731</v>
      </c>
      <c r="D4598" s="55">
        <v>4.85</v>
      </c>
      <c r="E4598" s="228">
        <v>80</v>
      </c>
      <c r="F4598" s="229">
        <f t="shared" si="71"/>
        <v>388</v>
      </c>
      <c r="G4598" s="230"/>
    </row>
    <row r="4599" s="219" customFormat="1" ht="14.25" spans="1:7">
      <c r="A4599" s="226">
        <v>4595</v>
      </c>
      <c r="B4599" s="227" t="s">
        <v>27732</v>
      </c>
      <c r="C4599" s="11" t="s">
        <v>27733</v>
      </c>
      <c r="D4599" s="55">
        <v>5.1</v>
      </c>
      <c r="E4599" s="228">
        <v>80</v>
      </c>
      <c r="F4599" s="229">
        <f t="shared" si="71"/>
        <v>408</v>
      </c>
      <c r="G4599" s="230"/>
    </row>
    <row r="4600" s="219" customFormat="1" ht="14.25" spans="1:7">
      <c r="A4600" s="226">
        <v>4596</v>
      </c>
      <c r="B4600" s="227" t="s">
        <v>27734</v>
      </c>
      <c r="C4600" s="11" t="s">
        <v>25284</v>
      </c>
      <c r="D4600" s="55">
        <v>4.88</v>
      </c>
      <c r="E4600" s="228">
        <v>80</v>
      </c>
      <c r="F4600" s="229">
        <f t="shared" si="71"/>
        <v>390.4</v>
      </c>
      <c r="G4600" s="230"/>
    </row>
    <row r="4601" s="219" customFormat="1" ht="14.25" spans="1:7">
      <c r="A4601" s="226">
        <v>4597</v>
      </c>
      <c r="B4601" s="227" t="s">
        <v>27735</v>
      </c>
      <c r="C4601" s="11" t="s">
        <v>27736</v>
      </c>
      <c r="D4601" s="55">
        <v>9.06</v>
      </c>
      <c r="E4601" s="228">
        <v>80</v>
      </c>
      <c r="F4601" s="229">
        <f t="shared" si="71"/>
        <v>724.8</v>
      </c>
      <c r="G4601" s="230"/>
    </row>
    <row r="4602" s="219" customFormat="1" ht="14.25" spans="1:7">
      <c r="A4602" s="226">
        <v>4598</v>
      </c>
      <c r="B4602" s="227" t="s">
        <v>27737</v>
      </c>
      <c r="C4602" s="11" t="s">
        <v>27738</v>
      </c>
      <c r="D4602" s="55">
        <v>5.02</v>
      </c>
      <c r="E4602" s="228">
        <v>80</v>
      </c>
      <c r="F4602" s="229">
        <f t="shared" si="71"/>
        <v>401.6</v>
      </c>
      <c r="G4602" s="230"/>
    </row>
    <row r="4603" s="219" customFormat="1" ht="14.25" spans="1:7">
      <c r="A4603" s="226">
        <v>4599</v>
      </c>
      <c r="B4603" s="227" t="s">
        <v>27739</v>
      </c>
      <c r="C4603" s="11" t="s">
        <v>27740</v>
      </c>
      <c r="D4603" s="55">
        <v>4.78</v>
      </c>
      <c r="E4603" s="228">
        <v>80</v>
      </c>
      <c r="F4603" s="229">
        <f t="shared" si="71"/>
        <v>382.4</v>
      </c>
      <c r="G4603" s="230"/>
    </row>
    <row r="4604" s="219" customFormat="1" ht="14.25" spans="1:7">
      <c r="A4604" s="226">
        <v>4600</v>
      </c>
      <c r="B4604" s="227" t="s">
        <v>27741</v>
      </c>
      <c r="C4604" s="11" t="s">
        <v>27742</v>
      </c>
      <c r="D4604" s="55">
        <v>5.33</v>
      </c>
      <c r="E4604" s="228">
        <v>80</v>
      </c>
      <c r="F4604" s="229">
        <f t="shared" si="71"/>
        <v>426.4</v>
      </c>
      <c r="G4604" s="230"/>
    </row>
    <row r="4605" s="219" customFormat="1" ht="14.25" spans="1:7">
      <c r="A4605" s="226">
        <v>4601</v>
      </c>
      <c r="B4605" s="227" t="s">
        <v>27743</v>
      </c>
      <c r="C4605" s="11" t="s">
        <v>27744</v>
      </c>
      <c r="D4605" s="55">
        <v>5.08</v>
      </c>
      <c r="E4605" s="228">
        <v>80</v>
      </c>
      <c r="F4605" s="229">
        <f t="shared" si="71"/>
        <v>406.4</v>
      </c>
      <c r="G4605" s="230"/>
    </row>
    <row r="4606" s="219" customFormat="1" ht="14.25" spans="1:7">
      <c r="A4606" s="226">
        <v>4602</v>
      </c>
      <c r="B4606" s="227" t="s">
        <v>27745</v>
      </c>
      <c r="C4606" s="11" t="s">
        <v>9495</v>
      </c>
      <c r="D4606" s="55">
        <v>4.78</v>
      </c>
      <c r="E4606" s="228">
        <v>80</v>
      </c>
      <c r="F4606" s="229">
        <f t="shared" si="71"/>
        <v>382.4</v>
      </c>
      <c r="G4606" s="230"/>
    </row>
    <row r="4607" s="219" customFormat="1" ht="14.25" spans="1:7">
      <c r="A4607" s="226">
        <v>4603</v>
      </c>
      <c r="B4607" s="227" t="s">
        <v>27746</v>
      </c>
      <c r="C4607" s="11" t="s">
        <v>27747</v>
      </c>
      <c r="D4607" s="55">
        <v>4.03</v>
      </c>
      <c r="E4607" s="228">
        <v>80</v>
      </c>
      <c r="F4607" s="229">
        <f t="shared" si="71"/>
        <v>322.4</v>
      </c>
      <c r="G4607" s="230"/>
    </row>
    <row r="4608" s="219" customFormat="1" ht="14.25" spans="1:7">
      <c r="A4608" s="226">
        <v>4604</v>
      </c>
      <c r="B4608" s="227" t="s">
        <v>27748</v>
      </c>
      <c r="C4608" s="11" t="s">
        <v>9338</v>
      </c>
      <c r="D4608" s="55">
        <v>6.8</v>
      </c>
      <c r="E4608" s="228">
        <v>80</v>
      </c>
      <c r="F4608" s="229">
        <f t="shared" si="71"/>
        <v>544</v>
      </c>
      <c r="G4608" s="230"/>
    </row>
    <row r="4609" s="219" customFormat="1" ht="14.25" spans="1:7">
      <c r="A4609" s="226">
        <v>4605</v>
      </c>
      <c r="B4609" s="227" t="s">
        <v>27749</v>
      </c>
      <c r="C4609" s="11" t="s">
        <v>27750</v>
      </c>
      <c r="D4609" s="55">
        <v>5.35</v>
      </c>
      <c r="E4609" s="228">
        <v>80</v>
      </c>
      <c r="F4609" s="229">
        <f t="shared" si="71"/>
        <v>428</v>
      </c>
      <c r="G4609" s="230"/>
    </row>
    <row r="4610" s="219" customFormat="1" ht="14.25" spans="1:7">
      <c r="A4610" s="226">
        <v>4606</v>
      </c>
      <c r="B4610" s="227" t="s">
        <v>27751</v>
      </c>
      <c r="C4610" s="11" t="s">
        <v>27752</v>
      </c>
      <c r="D4610" s="55">
        <v>5.17</v>
      </c>
      <c r="E4610" s="228">
        <v>80</v>
      </c>
      <c r="F4610" s="229">
        <f t="shared" si="71"/>
        <v>413.6</v>
      </c>
      <c r="G4610" s="230"/>
    </row>
    <row r="4611" s="219" customFormat="1" ht="14.25" spans="1:7">
      <c r="A4611" s="226">
        <v>4607</v>
      </c>
      <c r="B4611" s="227" t="s">
        <v>27753</v>
      </c>
      <c r="C4611" s="11" t="s">
        <v>27754</v>
      </c>
      <c r="D4611" s="55">
        <v>5.4</v>
      </c>
      <c r="E4611" s="228">
        <v>80</v>
      </c>
      <c r="F4611" s="229">
        <f t="shared" si="71"/>
        <v>432</v>
      </c>
      <c r="G4611" s="230"/>
    </row>
    <row r="4612" s="219" customFormat="1" ht="14.25" spans="1:7">
      <c r="A4612" s="226">
        <v>4608</v>
      </c>
      <c r="B4612" s="227" t="s">
        <v>27755</v>
      </c>
      <c r="C4612" s="11" t="s">
        <v>27756</v>
      </c>
      <c r="D4612" s="55">
        <v>4.62</v>
      </c>
      <c r="E4612" s="228">
        <v>80</v>
      </c>
      <c r="F4612" s="229">
        <f t="shared" si="71"/>
        <v>369.6</v>
      </c>
      <c r="G4612" s="230"/>
    </row>
    <row r="4613" s="219" customFormat="1" ht="14.25" spans="1:7">
      <c r="A4613" s="226">
        <v>4609</v>
      </c>
      <c r="B4613" s="227" t="s">
        <v>27757</v>
      </c>
      <c r="C4613" s="11" t="s">
        <v>27758</v>
      </c>
      <c r="D4613" s="55">
        <v>6.57</v>
      </c>
      <c r="E4613" s="228">
        <v>80</v>
      </c>
      <c r="F4613" s="229">
        <f t="shared" ref="F4613:F4676" si="72">D4613*E4613</f>
        <v>525.6</v>
      </c>
      <c r="G4613" s="230"/>
    </row>
    <row r="4614" s="219" customFormat="1" ht="14.25" spans="1:7">
      <c r="A4614" s="226">
        <v>4610</v>
      </c>
      <c r="B4614" s="227" t="s">
        <v>27759</v>
      </c>
      <c r="C4614" s="11" t="s">
        <v>27760</v>
      </c>
      <c r="D4614" s="55">
        <v>6.55</v>
      </c>
      <c r="E4614" s="228">
        <v>80</v>
      </c>
      <c r="F4614" s="229">
        <f t="shared" si="72"/>
        <v>524</v>
      </c>
      <c r="G4614" s="230"/>
    </row>
    <row r="4615" s="219" customFormat="1" ht="14.25" spans="1:7">
      <c r="A4615" s="226">
        <v>4611</v>
      </c>
      <c r="B4615" s="227" t="s">
        <v>27761</v>
      </c>
      <c r="C4615" s="11" t="s">
        <v>27762</v>
      </c>
      <c r="D4615" s="55">
        <v>3.85</v>
      </c>
      <c r="E4615" s="228">
        <v>80</v>
      </c>
      <c r="F4615" s="229">
        <f t="shared" si="72"/>
        <v>308</v>
      </c>
      <c r="G4615" s="230"/>
    </row>
    <row r="4616" s="219" customFormat="1" ht="14.25" spans="1:7">
      <c r="A4616" s="226">
        <v>4612</v>
      </c>
      <c r="B4616" s="227" t="s">
        <v>27763</v>
      </c>
      <c r="C4616" s="11" t="s">
        <v>27764</v>
      </c>
      <c r="D4616" s="55">
        <v>6.12</v>
      </c>
      <c r="E4616" s="228">
        <v>80</v>
      </c>
      <c r="F4616" s="229">
        <f t="shared" si="72"/>
        <v>489.6</v>
      </c>
      <c r="G4616" s="230"/>
    </row>
    <row r="4617" s="219" customFormat="1" ht="14.25" spans="1:7">
      <c r="A4617" s="226">
        <v>4613</v>
      </c>
      <c r="B4617" s="227" t="s">
        <v>27765</v>
      </c>
      <c r="C4617" s="11" t="s">
        <v>27766</v>
      </c>
      <c r="D4617" s="55">
        <v>6.5</v>
      </c>
      <c r="E4617" s="228">
        <v>80</v>
      </c>
      <c r="F4617" s="229">
        <f t="shared" si="72"/>
        <v>520</v>
      </c>
      <c r="G4617" s="230"/>
    </row>
    <row r="4618" s="219" customFormat="1" ht="14.25" spans="1:7">
      <c r="A4618" s="226">
        <v>4614</v>
      </c>
      <c r="B4618" s="227" t="s">
        <v>27767</v>
      </c>
      <c r="C4618" s="11" t="s">
        <v>2506</v>
      </c>
      <c r="D4618" s="55">
        <v>5.69</v>
      </c>
      <c r="E4618" s="228">
        <v>80</v>
      </c>
      <c r="F4618" s="229">
        <f t="shared" si="72"/>
        <v>455.2</v>
      </c>
      <c r="G4618" s="230"/>
    </row>
    <row r="4619" s="219" customFormat="1" ht="14.25" spans="1:7">
      <c r="A4619" s="226">
        <v>4615</v>
      </c>
      <c r="B4619" s="227" t="s">
        <v>27768</v>
      </c>
      <c r="C4619" s="11" t="s">
        <v>27769</v>
      </c>
      <c r="D4619" s="55">
        <v>7.76</v>
      </c>
      <c r="E4619" s="228">
        <v>80</v>
      </c>
      <c r="F4619" s="229">
        <f t="shared" si="72"/>
        <v>620.8</v>
      </c>
      <c r="G4619" s="230"/>
    </row>
    <row r="4620" s="219" customFormat="1" ht="14.25" spans="1:7">
      <c r="A4620" s="226">
        <v>4616</v>
      </c>
      <c r="B4620" s="227" t="s">
        <v>27770</v>
      </c>
      <c r="C4620" s="11" t="s">
        <v>27771</v>
      </c>
      <c r="D4620" s="55">
        <v>7.99</v>
      </c>
      <c r="E4620" s="228">
        <v>80</v>
      </c>
      <c r="F4620" s="229">
        <f t="shared" si="72"/>
        <v>639.2</v>
      </c>
      <c r="G4620" s="230"/>
    </row>
    <row r="4621" s="219" customFormat="1" ht="14.25" spans="1:7">
      <c r="A4621" s="226">
        <v>4617</v>
      </c>
      <c r="B4621" s="227" t="s">
        <v>27772</v>
      </c>
      <c r="C4621" s="11" t="s">
        <v>27773</v>
      </c>
      <c r="D4621" s="55">
        <v>9.06</v>
      </c>
      <c r="E4621" s="228">
        <v>80</v>
      </c>
      <c r="F4621" s="229">
        <f t="shared" si="72"/>
        <v>724.8</v>
      </c>
      <c r="G4621" s="230"/>
    </row>
    <row r="4622" s="219" customFormat="1" ht="14.25" spans="1:7">
      <c r="A4622" s="226">
        <v>4618</v>
      </c>
      <c r="B4622" s="227" t="s">
        <v>27774</v>
      </c>
      <c r="C4622" s="11" t="s">
        <v>27775</v>
      </c>
      <c r="D4622" s="55">
        <v>6.54</v>
      </c>
      <c r="E4622" s="228">
        <v>80</v>
      </c>
      <c r="F4622" s="229">
        <f t="shared" si="72"/>
        <v>523.2</v>
      </c>
      <c r="G4622" s="230"/>
    </row>
    <row r="4623" s="219" customFormat="1" ht="14.25" spans="1:7">
      <c r="A4623" s="226">
        <v>4619</v>
      </c>
      <c r="B4623" s="227" t="s">
        <v>27776</v>
      </c>
      <c r="C4623" s="11" t="s">
        <v>27777</v>
      </c>
      <c r="D4623" s="55">
        <v>7.58</v>
      </c>
      <c r="E4623" s="228">
        <v>80</v>
      </c>
      <c r="F4623" s="229">
        <f t="shared" si="72"/>
        <v>606.4</v>
      </c>
      <c r="G4623" s="230"/>
    </row>
    <row r="4624" s="219" customFormat="1" ht="14.25" spans="1:7">
      <c r="A4624" s="226">
        <v>4620</v>
      </c>
      <c r="B4624" s="227" t="s">
        <v>27778</v>
      </c>
      <c r="C4624" s="11" t="s">
        <v>27779</v>
      </c>
      <c r="D4624" s="55">
        <v>5.3</v>
      </c>
      <c r="E4624" s="228">
        <v>80</v>
      </c>
      <c r="F4624" s="229">
        <f t="shared" si="72"/>
        <v>424</v>
      </c>
      <c r="G4624" s="230"/>
    </row>
    <row r="4625" s="219" customFormat="1" ht="14.25" spans="1:7">
      <c r="A4625" s="226">
        <v>4621</v>
      </c>
      <c r="B4625" s="227" t="s">
        <v>27780</v>
      </c>
      <c r="C4625" s="11" t="s">
        <v>27781</v>
      </c>
      <c r="D4625" s="55">
        <v>8.2</v>
      </c>
      <c r="E4625" s="228">
        <v>80</v>
      </c>
      <c r="F4625" s="229">
        <f t="shared" si="72"/>
        <v>656</v>
      </c>
      <c r="G4625" s="230"/>
    </row>
    <row r="4626" s="219" customFormat="1" ht="14.25" spans="1:7">
      <c r="A4626" s="226">
        <v>4622</v>
      </c>
      <c r="B4626" s="227" t="s">
        <v>27782</v>
      </c>
      <c r="C4626" s="11" t="s">
        <v>13345</v>
      </c>
      <c r="D4626" s="55">
        <v>4.3</v>
      </c>
      <c r="E4626" s="228">
        <v>80</v>
      </c>
      <c r="F4626" s="229">
        <f t="shared" si="72"/>
        <v>344</v>
      </c>
      <c r="G4626" s="230"/>
    </row>
    <row r="4627" s="219" customFormat="1" ht="14.25" spans="1:7">
      <c r="A4627" s="226">
        <v>4623</v>
      </c>
      <c r="B4627" s="227" t="s">
        <v>27783</v>
      </c>
      <c r="C4627" s="11" t="s">
        <v>27784</v>
      </c>
      <c r="D4627" s="55">
        <v>4</v>
      </c>
      <c r="E4627" s="228">
        <v>80</v>
      </c>
      <c r="F4627" s="229">
        <f t="shared" si="72"/>
        <v>320</v>
      </c>
      <c r="G4627" s="230"/>
    </row>
    <row r="4628" s="219" customFormat="1" ht="14.25" spans="1:7">
      <c r="A4628" s="226">
        <v>4624</v>
      </c>
      <c r="B4628" s="227" t="s">
        <v>27785</v>
      </c>
      <c r="C4628" s="11" t="s">
        <v>27786</v>
      </c>
      <c r="D4628" s="55">
        <v>8.11</v>
      </c>
      <c r="E4628" s="228">
        <v>80</v>
      </c>
      <c r="F4628" s="229">
        <f t="shared" si="72"/>
        <v>648.8</v>
      </c>
      <c r="G4628" s="230"/>
    </row>
    <row r="4629" s="219" customFormat="1" ht="14.25" spans="1:7">
      <c r="A4629" s="226">
        <v>4625</v>
      </c>
      <c r="B4629" s="227" t="s">
        <v>27787</v>
      </c>
      <c r="C4629" s="11" t="s">
        <v>27788</v>
      </c>
      <c r="D4629" s="55">
        <v>9</v>
      </c>
      <c r="E4629" s="228">
        <v>80</v>
      </c>
      <c r="F4629" s="229">
        <f t="shared" si="72"/>
        <v>720</v>
      </c>
      <c r="G4629" s="230"/>
    </row>
    <row r="4630" s="219" customFormat="1" ht="14.25" spans="1:7">
      <c r="A4630" s="226">
        <v>4626</v>
      </c>
      <c r="B4630" s="227" t="s">
        <v>27789</v>
      </c>
      <c r="C4630" s="11" t="s">
        <v>27790</v>
      </c>
      <c r="D4630" s="55">
        <v>5.72</v>
      </c>
      <c r="E4630" s="228">
        <v>80</v>
      </c>
      <c r="F4630" s="229">
        <f t="shared" si="72"/>
        <v>457.6</v>
      </c>
      <c r="G4630" s="230"/>
    </row>
    <row r="4631" s="219" customFormat="1" ht="14.25" spans="1:7">
      <c r="A4631" s="226">
        <v>4627</v>
      </c>
      <c r="B4631" s="227" t="s">
        <v>27791</v>
      </c>
      <c r="C4631" s="11" t="s">
        <v>27792</v>
      </c>
      <c r="D4631" s="55">
        <v>5.4</v>
      </c>
      <c r="E4631" s="228">
        <v>80</v>
      </c>
      <c r="F4631" s="229">
        <f t="shared" si="72"/>
        <v>432</v>
      </c>
      <c r="G4631" s="230"/>
    </row>
    <row r="4632" s="219" customFormat="1" ht="14.25" spans="1:7">
      <c r="A4632" s="226">
        <v>4628</v>
      </c>
      <c r="B4632" s="227" t="s">
        <v>27793</v>
      </c>
      <c r="C4632" s="11" t="s">
        <v>27794</v>
      </c>
      <c r="D4632" s="55">
        <v>4.5</v>
      </c>
      <c r="E4632" s="228">
        <v>80</v>
      </c>
      <c r="F4632" s="229">
        <f t="shared" si="72"/>
        <v>360</v>
      </c>
      <c r="G4632" s="230"/>
    </row>
    <row r="4633" s="219" customFormat="1" ht="14.25" spans="1:7">
      <c r="A4633" s="226">
        <v>4629</v>
      </c>
      <c r="B4633" s="227" t="s">
        <v>27795</v>
      </c>
      <c r="C4633" s="11" t="s">
        <v>27796</v>
      </c>
      <c r="D4633" s="55">
        <v>8.1</v>
      </c>
      <c r="E4633" s="228">
        <v>80</v>
      </c>
      <c r="F4633" s="229">
        <f t="shared" si="72"/>
        <v>648</v>
      </c>
      <c r="G4633" s="230"/>
    </row>
    <row r="4634" s="219" customFormat="1" ht="14.25" spans="1:7">
      <c r="A4634" s="226">
        <v>4630</v>
      </c>
      <c r="B4634" s="227" t="s">
        <v>27797</v>
      </c>
      <c r="C4634" s="11" t="s">
        <v>27798</v>
      </c>
      <c r="D4634" s="55">
        <v>5.7</v>
      </c>
      <c r="E4634" s="228">
        <v>80</v>
      </c>
      <c r="F4634" s="229">
        <f t="shared" si="72"/>
        <v>456</v>
      </c>
      <c r="G4634" s="230"/>
    </row>
    <row r="4635" s="219" customFormat="1" ht="14.25" spans="1:7">
      <c r="A4635" s="226">
        <v>4631</v>
      </c>
      <c r="B4635" s="227" t="s">
        <v>27799</v>
      </c>
      <c r="C4635" s="11" t="s">
        <v>27800</v>
      </c>
      <c r="D4635" s="55">
        <v>6.4</v>
      </c>
      <c r="E4635" s="228">
        <v>80</v>
      </c>
      <c r="F4635" s="229">
        <f t="shared" si="72"/>
        <v>512</v>
      </c>
      <c r="G4635" s="230"/>
    </row>
    <row r="4636" s="219" customFormat="1" ht="14.25" spans="1:7">
      <c r="A4636" s="226">
        <v>4632</v>
      </c>
      <c r="B4636" s="227" t="s">
        <v>27801</v>
      </c>
      <c r="C4636" s="11" t="s">
        <v>27802</v>
      </c>
      <c r="D4636" s="55">
        <v>8.06</v>
      </c>
      <c r="E4636" s="228">
        <v>80</v>
      </c>
      <c r="F4636" s="229">
        <f t="shared" si="72"/>
        <v>644.8</v>
      </c>
      <c r="G4636" s="230"/>
    </row>
    <row r="4637" s="219" customFormat="1" ht="14.25" spans="1:7">
      <c r="A4637" s="226">
        <v>4633</v>
      </c>
      <c r="B4637" s="227" t="s">
        <v>27803</v>
      </c>
      <c r="C4637" s="11" t="s">
        <v>27804</v>
      </c>
      <c r="D4637" s="55">
        <v>5.4</v>
      </c>
      <c r="E4637" s="228">
        <v>80</v>
      </c>
      <c r="F4637" s="229">
        <f t="shared" si="72"/>
        <v>432</v>
      </c>
      <c r="G4637" s="230"/>
    </row>
    <row r="4638" s="219" customFormat="1" ht="14.25" spans="1:7">
      <c r="A4638" s="226">
        <v>4634</v>
      </c>
      <c r="B4638" s="227" t="s">
        <v>27805</v>
      </c>
      <c r="C4638" s="11" t="s">
        <v>27806</v>
      </c>
      <c r="D4638" s="55">
        <v>5.4</v>
      </c>
      <c r="E4638" s="228">
        <v>80</v>
      </c>
      <c r="F4638" s="229">
        <f t="shared" si="72"/>
        <v>432</v>
      </c>
      <c r="G4638" s="230"/>
    </row>
    <row r="4639" s="219" customFormat="1" ht="14.25" spans="1:7">
      <c r="A4639" s="226">
        <v>4635</v>
      </c>
      <c r="B4639" s="227" t="s">
        <v>27807</v>
      </c>
      <c r="C4639" s="11" t="s">
        <v>27808</v>
      </c>
      <c r="D4639" s="55">
        <v>12.15</v>
      </c>
      <c r="E4639" s="228">
        <v>80</v>
      </c>
      <c r="F4639" s="229">
        <f t="shared" si="72"/>
        <v>972</v>
      </c>
      <c r="G4639" s="230"/>
    </row>
    <row r="4640" s="219" customFormat="1" ht="14.25" spans="1:7">
      <c r="A4640" s="226">
        <v>4636</v>
      </c>
      <c r="B4640" s="227" t="s">
        <v>27809</v>
      </c>
      <c r="C4640" s="11" t="s">
        <v>27810</v>
      </c>
      <c r="D4640" s="55">
        <v>6.42</v>
      </c>
      <c r="E4640" s="228">
        <v>80</v>
      </c>
      <c r="F4640" s="229">
        <f t="shared" si="72"/>
        <v>513.6</v>
      </c>
      <c r="G4640" s="230"/>
    </row>
    <row r="4641" s="219" customFormat="1" ht="14.25" spans="1:7">
      <c r="A4641" s="226">
        <v>4637</v>
      </c>
      <c r="B4641" s="227" t="s">
        <v>27811</v>
      </c>
      <c r="C4641" s="11" t="s">
        <v>27812</v>
      </c>
      <c r="D4641" s="55">
        <v>4.32</v>
      </c>
      <c r="E4641" s="228">
        <v>80</v>
      </c>
      <c r="F4641" s="229">
        <f t="shared" si="72"/>
        <v>345.6</v>
      </c>
      <c r="G4641" s="230"/>
    </row>
    <row r="4642" s="219" customFormat="1" ht="14.25" spans="1:7">
      <c r="A4642" s="226">
        <v>4638</v>
      </c>
      <c r="B4642" s="227" t="s">
        <v>27813</v>
      </c>
      <c r="C4642" s="11" t="s">
        <v>27814</v>
      </c>
      <c r="D4642" s="55">
        <v>6.2</v>
      </c>
      <c r="E4642" s="228">
        <v>80</v>
      </c>
      <c r="F4642" s="229">
        <f t="shared" si="72"/>
        <v>496</v>
      </c>
      <c r="G4642" s="230"/>
    </row>
    <row r="4643" s="219" customFormat="1" ht="14.25" spans="1:7">
      <c r="A4643" s="226">
        <v>4639</v>
      </c>
      <c r="B4643" s="227" t="s">
        <v>27815</v>
      </c>
      <c r="C4643" s="11" t="s">
        <v>27816</v>
      </c>
      <c r="D4643" s="55">
        <v>4.2</v>
      </c>
      <c r="E4643" s="228">
        <v>80</v>
      </c>
      <c r="F4643" s="229">
        <f t="shared" si="72"/>
        <v>336</v>
      </c>
      <c r="G4643" s="230"/>
    </row>
    <row r="4644" s="219" customFormat="1" ht="14.25" spans="1:7">
      <c r="A4644" s="226">
        <v>4640</v>
      </c>
      <c r="B4644" s="227" t="s">
        <v>27817</v>
      </c>
      <c r="C4644" s="11" t="s">
        <v>27818</v>
      </c>
      <c r="D4644" s="55">
        <v>11.48</v>
      </c>
      <c r="E4644" s="228">
        <v>80</v>
      </c>
      <c r="F4644" s="229">
        <f t="shared" si="72"/>
        <v>918.4</v>
      </c>
      <c r="G4644" s="230"/>
    </row>
    <row r="4645" s="219" customFormat="1" ht="14.25" spans="1:7">
      <c r="A4645" s="226">
        <v>4641</v>
      </c>
      <c r="B4645" s="227" t="s">
        <v>27819</v>
      </c>
      <c r="C4645" s="11" t="s">
        <v>27820</v>
      </c>
      <c r="D4645" s="55">
        <v>9.25</v>
      </c>
      <c r="E4645" s="228">
        <v>80</v>
      </c>
      <c r="F4645" s="229">
        <f t="shared" si="72"/>
        <v>740</v>
      </c>
      <c r="G4645" s="230"/>
    </row>
    <row r="4646" s="219" customFormat="1" ht="14.25" spans="1:7">
      <c r="A4646" s="226">
        <v>4642</v>
      </c>
      <c r="B4646" s="227" t="s">
        <v>27821</v>
      </c>
      <c r="C4646" s="11" t="s">
        <v>27822</v>
      </c>
      <c r="D4646" s="55">
        <v>5.65</v>
      </c>
      <c r="E4646" s="228">
        <v>80</v>
      </c>
      <c r="F4646" s="229">
        <f t="shared" si="72"/>
        <v>452</v>
      </c>
      <c r="G4646" s="230"/>
    </row>
    <row r="4647" s="219" customFormat="1" ht="14.25" spans="1:7">
      <c r="A4647" s="226">
        <v>4643</v>
      </c>
      <c r="B4647" s="227" t="s">
        <v>27823</v>
      </c>
      <c r="C4647" s="11" t="s">
        <v>27824</v>
      </c>
      <c r="D4647" s="55">
        <v>4.5</v>
      </c>
      <c r="E4647" s="228">
        <v>80</v>
      </c>
      <c r="F4647" s="229">
        <f t="shared" si="72"/>
        <v>360</v>
      </c>
      <c r="G4647" s="230"/>
    </row>
    <row r="4648" s="219" customFormat="1" ht="14.25" spans="1:7">
      <c r="A4648" s="226">
        <v>4644</v>
      </c>
      <c r="B4648" s="227" t="s">
        <v>27825</v>
      </c>
      <c r="C4648" s="11" t="s">
        <v>27826</v>
      </c>
      <c r="D4648" s="55">
        <v>9.22</v>
      </c>
      <c r="E4648" s="228">
        <v>80</v>
      </c>
      <c r="F4648" s="229">
        <f t="shared" si="72"/>
        <v>737.6</v>
      </c>
      <c r="G4648" s="230"/>
    </row>
    <row r="4649" s="219" customFormat="1" ht="14.25" spans="1:7">
      <c r="A4649" s="226">
        <v>4645</v>
      </c>
      <c r="B4649" s="227" t="s">
        <v>27827</v>
      </c>
      <c r="C4649" s="11" t="s">
        <v>27828</v>
      </c>
      <c r="D4649" s="55">
        <v>8.3</v>
      </c>
      <c r="E4649" s="228">
        <v>80</v>
      </c>
      <c r="F4649" s="229">
        <f t="shared" si="72"/>
        <v>664</v>
      </c>
      <c r="G4649" s="230"/>
    </row>
    <row r="4650" s="219" customFormat="1" ht="14.25" spans="1:7">
      <c r="A4650" s="226">
        <v>4646</v>
      </c>
      <c r="B4650" s="227" t="s">
        <v>27829</v>
      </c>
      <c r="C4650" s="11" t="s">
        <v>27830</v>
      </c>
      <c r="D4650" s="55">
        <v>2.03</v>
      </c>
      <c r="E4650" s="228">
        <v>80</v>
      </c>
      <c r="F4650" s="229">
        <f t="shared" si="72"/>
        <v>162.4</v>
      </c>
      <c r="G4650" s="230"/>
    </row>
    <row r="4651" s="219" customFormat="1" ht="14.25" spans="1:7">
      <c r="A4651" s="226">
        <v>4647</v>
      </c>
      <c r="B4651" s="227" t="s">
        <v>27831</v>
      </c>
      <c r="C4651" s="11" t="s">
        <v>27816</v>
      </c>
      <c r="D4651" s="55">
        <v>5.3</v>
      </c>
      <c r="E4651" s="228">
        <v>80</v>
      </c>
      <c r="F4651" s="229">
        <f t="shared" si="72"/>
        <v>424</v>
      </c>
      <c r="G4651" s="230"/>
    </row>
    <row r="4652" s="219" customFormat="1" ht="14.25" spans="1:7">
      <c r="A4652" s="226">
        <v>4648</v>
      </c>
      <c r="B4652" s="227" t="s">
        <v>27832</v>
      </c>
      <c r="C4652" s="11" t="s">
        <v>27833</v>
      </c>
      <c r="D4652" s="55">
        <v>5.3</v>
      </c>
      <c r="E4652" s="228">
        <v>80</v>
      </c>
      <c r="F4652" s="229">
        <f t="shared" si="72"/>
        <v>424</v>
      </c>
      <c r="G4652" s="230"/>
    </row>
    <row r="4653" s="219" customFormat="1" ht="14.25" spans="1:7">
      <c r="A4653" s="226">
        <v>4649</v>
      </c>
      <c r="B4653" s="227" t="s">
        <v>27834</v>
      </c>
      <c r="C4653" s="11" t="s">
        <v>27835</v>
      </c>
      <c r="D4653" s="55">
        <v>4.2</v>
      </c>
      <c r="E4653" s="228">
        <v>80</v>
      </c>
      <c r="F4653" s="229">
        <f t="shared" si="72"/>
        <v>336</v>
      </c>
      <c r="G4653" s="230"/>
    </row>
    <row r="4654" s="219" customFormat="1" ht="14.25" spans="1:7">
      <c r="A4654" s="226">
        <v>4650</v>
      </c>
      <c r="B4654" s="227" t="s">
        <v>27836</v>
      </c>
      <c r="C4654" s="11" t="s">
        <v>27837</v>
      </c>
      <c r="D4654" s="55">
        <v>5.49</v>
      </c>
      <c r="E4654" s="228">
        <v>80</v>
      </c>
      <c r="F4654" s="229">
        <f t="shared" si="72"/>
        <v>439.2</v>
      </c>
      <c r="G4654" s="230"/>
    </row>
    <row r="4655" s="219" customFormat="1" ht="14.25" spans="1:7">
      <c r="A4655" s="226">
        <v>4651</v>
      </c>
      <c r="B4655" s="227" t="s">
        <v>27838</v>
      </c>
      <c r="C4655" s="11" t="s">
        <v>27839</v>
      </c>
      <c r="D4655" s="55">
        <v>8.05</v>
      </c>
      <c r="E4655" s="228">
        <v>80</v>
      </c>
      <c r="F4655" s="229">
        <f t="shared" si="72"/>
        <v>644</v>
      </c>
      <c r="G4655" s="230"/>
    </row>
    <row r="4656" s="219" customFormat="1" ht="14.25" spans="1:7">
      <c r="A4656" s="226">
        <v>4652</v>
      </c>
      <c r="B4656" s="227" t="s">
        <v>27840</v>
      </c>
      <c r="C4656" s="11" t="s">
        <v>27841</v>
      </c>
      <c r="D4656" s="55">
        <v>7.48</v>
      </c>
      <c r="E4656" s="228">
        <v>80</v>
      </c>
      <c r="F4656" s="229">
        <f t="shared" si="72"/>
        <v>598.4</v>
      </c>
      <c r="G4656" s="230"/>
    </row>
    <row r="4657" s="219" customFormat="1" ht="14.25" spans="1:7">
      <c r="A4657" s="226">
        <v>4653</v>
      </c>
      <c r="B4657" s="227" t="s">
        <v>27842</v>
      </c>
      <c r="C4657" s="11" t="s">
        <v>27784</v>
      </c>
      <c r="D4657" s="55">
        <v>9.42</v>
      </c>
      <c r="E4657" s="228">
        <v>80</v>
      </c>
      <c r="F4657" s="229">
        <f t="shared" si="72"/>
        <v>753.6</v>
      </c>
      <c r="G4657" s="230"/>
    </row>
    <row r="4658" s="219" customFormat="1" ht="14.25" spans="1:7">
      <c r="A4658" s="226">
        <v>4654</v>
      </c>
      <c r="B4658" s="227" t="s">
        <v>27843</v>
      </c>
      <c r="C4658" s="11" t="s">
        <v>27844</v>
      </c>
      <c r="D4658" s="55">
        <v>5.3</v>
      </c>
      <c r="E4658" s="228">
        <v>80</v>
      </c>
      <c r="F4658" s="229">
        <f t="shared" si="72"/>
        <v>424</v>
      </c>
      <c r="G4658" s="230"/>
    </row>
    <row r="4659" s="219" customFormat="1" ht="14.25" spans="1:7">
      <c r="A4659" s="226">
        <v>4655</v>
      </c>
      <c r="B4659" s="227" t="s">
        <v>27845</v>
      </c>
      <c r="C4659" s="11" t="s">
        <v>27846</v>
      </c>
      <c r="D4659" s="55">
        <v>10.42</v>
      </c>
      <c r="E4659" s="228">
        <v>80</v>
      </c>
      <c r="F4659" s="229">
        <f t="shared" si="72"/>
        <v>833.6</v>
      </c>
      <c r="G4659" s="230"/>
    </row>
    <row r="4660" s="219" customFormat="1" ht="14.25" spans="1:7">
      <c r="A4660" s="226">
        <v>4656</v>
      </c>
      <c r="B4660" s="227" t="s">
        <v>27847</v>
      </c>
      <c r="C4660" s="11" t="s">
        <v>26430</v>
      </c>
      <c r="D4660" s="55">
        <v>5.06</v>
      </c>
      <c r="E4660" s="228">
        <v>80</v>
      </c>
      <c r="F4660" s="229">
        <f t="shared" si="72"/>
        <v>404.8</v>
      </c>
      <c r="G4660" s="230"/>
    </row>
    <row r="4661" s="219" customFormat="1" ht="14.25" spans="1:7">
      <c r="A4661" s="226">
        <v>4657</v>
      </c>
      <c r="B4661" s="227" t="s">
        <v>27848</v>
      </c>
      <c r="C4661" s="11" t="s">
        <v>27849</v>
      </c>
      <c r="D4661" s="55">
        <v>4.2</v>
      </c>
      <c r="E4661" s="228">
        <v>80</v>
      </c>
      <c r="F4661" s="229">
        <f t="shared" si="72"/>
        <v>336</v>
      </c>
      <c r="G4661" s="230"/>
    </row>
    <row r="4662" s="219" customFormat="1" ht="14.25" spans="1:7">
      <c r="A4662" s="226">
        <v>4658</v>
      </c>
      <c r="B4662" s="227" t="s">
        <v>27850</v>
      </c>
      <c r="C4662" s="11" t="s">
        <v>27851</v>
      </c>
      <c r="D4662" s="55">
        <v>8.25</v>
      </c>
      <c r="E4662" s="228">
        <v>80</v>
      </c>
      <c r="F4662" s="229">
        <f t="shared" si="72"/>
        <v>660</v>
      </c>
      <c r="G4662" s="230"/>
    </row>
    <row r="4663" s="219" customFormat="1" ht="14.25" spans="1:7">
      <c r="A4663" s="226">
        <v>4659</v>
      </c>
      <c r="B4663" s="227" t="s">
        <v>27852</v>
      </c>
      <c r="C4663" s="11" t="s">
        <v>27853</v>
      </c>
      <c r="D4663" s="55">
        <v>4.1</v>
      </c>
      <c r="E4663" s="228">
        <v>80</v>
      </c>
      <c r="F4663" s="229">
        <f t="shared" si="72"/>
        <v>328</v>
      </c>
      <c r="G4663" s="230"/>
    </row>
    <row r="4664" s="219" customFormat="1" ht="14.25" spans="1:7">
      <c r="A4664" s="226">
        <v>4660</v>
      </c>
      <c r="B4664" s="227" t="s">
        <v>27854</v>
      </c>
      <c r="C4664" s="11" t="s">
        <v>27855</v>
      </c>
      <c r="D4664" s="55">
        <v>14.83</v>
      </c>
      <c r="E4664" s="228">
        <v>80</v>
      </c>
      <c r="F4664" s="229">
        <f t="shared" si="72"/>
        <v>1186.4</v>
      </c>
      <c r="G4664" s="230"/>
    </row>
    <row r="4665" s="219" customFormat="1" ht="14.25" spans="1:7">
      <c r="A4665" s="226">
        <v>4661</v>
      </c>
      <c r="B4665" s="227" t="s">
        <v>27856</v>
      </c>
      <c r="C4665" s="11" t="s">
        <v>27857</v>
      </c>
      <c r="D4665" s="55">
        <v>5.3</v>
      </c>
      <c r="E4665" s="228">
        <v>80</v>
      </c>
      <c r="F4665" s="229">
        <f t="shared" si="72"/>
        <v>424</v>
      </c>
      <c r="G4665" s="230"/>
    </row>
    <row r="4666" s="219" customFormat="1" ht="14.25" spans="1:7">
      <c r="A4666" s="226">
        <v>4662</v>
      </c>
      <c r="B4666" s="227" t="s">
        <v>27858</v>
      </c>
      <c r="C4666" s="11" t="s">
        <v>27859</v>
      </c>
      <c r="D4666" s="55">
        <v>7.19</v>
      </c>
      <c r="E4666" s="228">
        <v>80</v>
      </c>
      <c r="F4666" s="229">
        <f t="shared" si="72"/>
        <v>575.2</v>
      </c>
      <c r="G4666" s="230"/>
    </row>
    <row r="4667" s="219" customFormat="1" ht="14.25" spans="1:7">
      <c r="A4667" s="226">
        <v>4663</v>
      </c>
      <c r="B4667" s="227" t="s">
        <v>27860</v>
      </c>
      <c r="C4667" s="11" t="s">
        <v>27861</v>
      </c>
      <c r="D4667" s="55">
        <v>7.19</v>
      </c>
      <c r="E4667" s="228">
        <v>80</v>
      </c>
      <c r="F4667" s="229">
        <f t="shared" si="72"/>
        <v>575.2</v>
      </c>
      <c r="G4667" s="230"/>
    </row>
    <row r="4668" s="219" customFormat="1" ht="14.25" spans="1:7">
      <c r="A4668" s="226">
        <v>4664</v>
      </c>
      <c r="B4668" s="227" t="s">
        <v>27862</v>
      </c>
      <c r="C4668" s="11" t="s">
        <v>27863</v>
      </c>
      <c r="D4668" s="55">
        <v>4.23</v>
      </c>
      <c r="E4668" s="228">
        <v>80</v>
      </c>
      <c r="F4668" s="229">
        <f t="shared" si="72"/>
        <v>338.4</v>
      </c>
      <c r="G4668" s="230"/>
    </row>
    <row r="4669" s="219" customFormat="1" ht="14.25" spans="1:7">
      <c r="A4669" s="226">
        <v>4665</v>
      </c>
      <c r="B4669" s="227" t="s">
        <v>27864</v>
      </c>
      <c r="C4669" s="11" t="s">
        <v>27865</v>
      </c>
      <c r="D4669" s="55">
        <v>7.7</v>
      </c>
      <c r="E4669" s="228">
        <v>80</v>
      </c>
      <c r="F4669" s="229">
        <f t="shared" si="72"/>
        <v>616</v>
      </c>
      <c r="G4669" s="230"/>
    </row>
    <row r="4670" s="219" customFormat="1" ht="14.25" spans="1:7">
      <c r="A4670" s="226">
        <v>4666</v>
      </c>
      <c r="B4670" s="227" t="s">
        <v>27866</v>
      </c>
      <c r="C4670" s="11" t="s">
        <v>27867</v>
      </c>
      <c r="D4670" s="55">
        <v>4</v>
      </c>
      <c r="E4670" s="228">
        <v>80</v>
      </c>
      <c r="F4670" s="229">
        <f t="shared" si="72"/>
        <v>320</v>
      </c>
      <c r="G4670" s="230"/>
    </row>
    <row r="4671" s="219" customFormat="1" ht="14.25" spans="1:7">
      <c r="A4671" s="226">
        <v>4667</v>
      </c>
      <c r="B4671" s="227" t="s">
        <v>27868</v>
      </c>
      <c r="C4671" s="11" t="s">
        <v>27869</v>
      </c>
      <c r="D4671" s="55">
        <v>2.65</v>
      </c>
      <c r="E4671" s="228">
        <v>80</v>
      </c>
      <c r="F4671" s="229">
        <f t="shared" si="72"/>
        <v>212</v>
      </c>
      <c r="G4671" s="230"/>
    </row>
    <row r="4672" s="219" customFormat="1" ht="14.25" spans="1:7">
      <c r="A4672" s="226">
        <v>4668</v>
      </c>
      <c r="B4672" s="227" t="s">
        <v>27870</v>
      </c>
      <c r="C4672" s="11" t="s">
        <v>27871</v>
      </c>
      <c r="D4672" s="55">
        <v>3.3</v>
      </c>
      <c r="E4672" s="228">
        <v>80</v>
      </c>
      <c r="F4672" s="229">
        <f t="shared" si="72"/>
        <v>264</v>
      </c>
      <c r="G4672" s="230"/>
    </row>
    <row r="4673" s="219" customFormat="1" ht="14.25" spans="1:7">
      <c r="A4673" s="226">
        <v>4669</v>
      </c>
      <c r="B4673" s="227" t="s">
        <v>27872</v>
      </c>
      <c r="C4673" s="11" t="s">
        <v>27873</v>
      </c>
      <c r="D4673" s="55">
        <v>8.12</v>
      </c>
      <c r="E4673" s="228">
        <v>80</v>
      </c>
      <c r="F4673" s="229">
        <f t="shared" si="72"/>
        <v>649.6</v>
      </c>
      <c r="G4673" s="230"/>
    </row>
    <row r="4674" s="219" customFormat="1" ht="14.25" spans="1:7">
      <c r="A4674" s="226">
        <v>4670</v>
      </c>
      <c r="B4674" s="227" t="s">
        <v>27874</v>
      </c>
      <c r="C4674" s="11" t="s">
        <v>27875</v>
      </c>
      <c r="D4674" s="55">
        <v>4.23</v>
      </c>
      <c r="E4674" s="228">
        <v>80</v>
      </c>
      <c r="F4674" s="229">
        <f t="shared" si="72"/>
        <v>338.4</v>
      </c>
      <c r="G4674" s="230"/>
    </row>
    <row r="4675" s="219" customFormat="1" ht="14.25" spans="1:7">
      <c r="A4675" s="226">
        <v>4671</v>
      </c>
      <c r="B4675" s="227" t="s">
        <v>27876</v>
      </c>
      <c r="C4675" s="11" t="s">
        <v>11364</v>
      </c>
      <c r="D4675" s="55">
        <v>10.19</v>
      </c>
      <c r="E4675" s="228">
        <v>80</v>
      </c>
      <c r="F4675" s="229">
        <f t="shared" si="72"/>
        <v>815.2</v>
      </c>
      <c r="G4675" s="230"/>
    </row>
    <row r="4676" s="219" customFormat="1" ht="14.25" spans="1:7">
      <c r="A4676" s="226">
        <v>4672</v>
      </c>
      <c r="B4676" s="227" t="s">
        <v>27877</v>
      </c>
      <c r="C4676" s="11" t="s">
        <v>27878</v>
      </c>
      <c r="D4676" s="55">
        <v>5.4</v>
      </c>
      <c r="E4676" s="228">
        <v>80</v>
      </c>
      <c r="F4676" s="229">
        <f t="shared" si="72"/>
        <v>432</v>
      </c>
      <c r="G4676" s="230"/>
    </row>
    <row r="4677" s="219" customFormat="1" ht="14.25" spans="1:7">
      <c r="A4677" s="226">
        <v>4673</v>
      </c>
      <c r="B4677" s="227" t="s">
        <v>27879</v>
      </c>
      <c r="C4677" s="11" t="s">
        <v>27880</v>
      </c>
      <c r="D4677" s="55">
        <v>6</v>
      </c>
      <c r="E4677" s="228">
        <v>80</v>
      </c>
      <c r="F4677" s="229">
        <f t="shared" ref="F4677:F4740" si="73">D4677*E4677</f>
        <v>480</v>
      </c>
      <c r="G4677" s="230"/>
    </row>
    <row r="4678" s="219" customFormat="1" ht="14.25" spans="1:7">
      <c r="A4678" s="226">
        <v>4674</v>
      </c>
      <c r="B4678" s="227" t="s">
        <v>27881</v>
      </c>
      <c r="C4678" s="11" t="s">
        <v>27882</v>
      </c>
      <c r="D4678" s="55">
        <v>8.32</v>
      </c>
      <c r="E4678" s="228">
        <v>80</v>
      </c>
      <c r="F4678" s="229">
        <f t="shared" si="73"/>
        <v>665.6</v>
      </c>
      <c r="G4678" s="230"/>
    </row>
    <row r="4679" s="219" customFormat="1" ht="14.25" spans="1:7">
      <c r="A4679" s="226">
        <v>4675</v>
      </c>
      <c r="B4679" s="227" t="s">
        <v>27883</v>
      </c>
      <c r="C4679" s="11" t="s">
        <v>27884</v>
      </c>
      <c r="D4679" s="55">
        <v>11.28</v>
      </c>
      <c r="E4679" s="228">
        <v>80</v>
      </c>
      <c r="F4679" s="229">
        <f t="shared" si="73"/>
        <v>902.4</v>
      </c>
      <c r="G4679" s="230"/>
    </row>
    <row r="4680" s="219" customFormat="1" ht="14.25" spans="1:7">
      <c r="A4680" s="226">
        <v>4676</v>
      </c>
      <c r="B4680" s="227" t="s">
        <v>27885</v>
      </c>
      <c r="C4680" s="11" t="s">
        <v>27886</v>
      </c>
      <c r="D4680" s="55">
        <v>9.45</v>
      </c>
      <c r="E4680" s="228">
        <v>80</v>
      </c>
      <c r="F4680" s="229">
        <f t="shared" si="73"/>
        <v>756</v>
      </c>
      <c r="G4680" s="230"/>
    </row>
    <row r="4681" s="219" customFormat="1" ht="14.25" spans="1:7">
      <c r="A4681" s="226">
        <v>4677</v>
      </c>
      <c r="B4681" s="227" t="s">
        <v>27887</v>
      </c>
      <c r="C4681" s="11" t="s">
        <v>291</v>
      </c>
      <c r="D4681" s="55">
        <v>10.38</v>
      </c>
      <c r="E4681" s="228">
        <v>80</v>
      </c>
      <c r="F4681" s="229">
        <f t="shared" si="73"/>
        <v>830.4</v>
      </c>
      <c r="G4681" s="230"/>
    </row>
    <row r="4682" s="219" customFormat="1" ht="14.25" spans="1:7">
      <c r="A4682" s="226">
        <v>4678</v>
      </c>
      <c r="B4682" s="227" t="s">
        <v>27888</v>
      </c>
      <c r="C4682" s="11" t="s">
        <v>27889</v>
      </c>
      <c r="D4682" s="55">
        <v>6.79</v>
      </c>
      <c r="E4682" s="228">
        <v>80</v>
      </c>
      <c r="F4682" s="229">
        <f t="shared" si="73"/>
        <v>543.2</v>
      </c>
      <c r="G4682" s="230"/>
    </row>
    <row r="4683" s="219" customFormat="1" ht="14.25" spans="1:7">
      <c r="A4683" s="226">
        <v>4679</v>
      </c>
      <c r="B4683" s="227" t="s">
        <v>27890</v>
      </c>
      <c r="C4683" s="11" t="s">
        <v>27891</v>
      </c>
      <c r="D4683" s="55">
        <v>3.85</v>
      </c>
      <c r="E4683" s="228">
        <v>80</v>
      </c>
      <c r="F4683" s="229">
        <f t="shared" si="73"/>
        <v>308</v>
      </c>
      <c r="G4683" s="230"/>
    </row>
    <row r="4684" s="219" customFormat="1" ht="14.25" spans="1:7">
      <c r="A4684" s="226">
        <v>4680</v>
      </c>
      <c r="B4684" s="227" t="s">
        <v>27892</v>
      </c>
      <c r="C4684" s="11" t="s">
        <v>27893</v>
      </c>
      <c r="D4684" s="55">
        <v>5.33</v>
      </c>
      <c r="E4684" s="228">
        <v>80</v>
      </c>
      <c r="F4684" s="229">
        <f t="shared" si="73"/>
        <v>426.4</v>
      </c>
      <c r="G4684" s="230"/>
    </row>
    <row r="4685" s="219" customFormat="1" ht="14.25" spans="1:7">
      <c r="A4685" s="226">
        <v>4681</v>
      </c>
      <c r="B4685" s="227" t="s">
        <v>27894</v>
      </c>
      <c r="C4685" s="11" t="s">
        <v>27895</v>
      </c>
      <c r="D4685" s="55">
        <v>6.16</v>
      </c>
      <c r="E4685" s="228">
        <v>80</v>
      </c>
      <c r="F4685" s="229">
        <f t="shared" si="73"/>
        <v>492.8</v>
      </c>
      <c r="G4685" s="230"/>
    </row>
    <row r="4686" s="219" customFormat="1" ht="14.25" spans="1:7">
      <c r="A4686" s="226">
        <v>4682</v>
      </c>
      <c r="B4686" s="227" t="s">
        <v>27896</v>
      </c>
      <c r="C4686" s="11" t="s">
        <v>27897</v>
      </c>
      <c r="D4686" s="55">
        <v>5.33</v>
      </c>
      <c r="E4686" s="228">
        <v>80</v>
      </c>
      <c r="F4686" s="229">
        <f t="shared" si="73"/>
        <v>426.4</v>
      </c>
      <c r="G4686" s="230"/>
    </row>
    <row r="4687" s="219" customFormat="1" ht="14.25" spans="1:7">
      <c r="A4687" s="226">
        <v>4683</v>
      </c>
      <c r="B4687" s="227" t="s">
        <v>27898</v>
      </c>
      <c r="C4687" s="11" t="s">
        <v>27899</v>
      </c>
      <c r="D4687" s="55">
        <v>6.13</v>
      </c>
      <c r="E4687" s="228">
        <v>80</v>
      </c>
      <c r="F4687" s="229">
        <f t="shared" si="73"/>
        <v>490.4</v>
      </c>
      <c r="G4687" s="230"/>
    </row>
    <row r="4688" s="219" customFormat="1" ht="14.25" spans="1:7">
      <c r="A4688" s="226">
        <v>4684</v>
      </c>
      <c r="B4688" s="227" t="s">
        <v>27900</v>
      </c>
      <c r="C4688" s="11" t="s">
        <v>27901</v>
      </c>
      <c r="D4688" s="55">
        <v>6.09</v>
      </c>
      <c r="E4688" s="228">
        <v>80</v>
      </c>
      <c r="F4688" s="229">
        <f t="shared" si="73"/>
        <v>487.2</v>
      </c>
      <c r="G4688" s="230"/>
    </row>
    <row r="4689" s="219" customFormat="1" ht="14.25" spans="1:7">
      <c r="A4689" s="226">
        <v>4685</v>
      </c>
      <c r="B4689" s="227" t="s">
        <v>27902</v>
      </c>
      <c r="C4689" s="11" t="s">
        <v>27903</v>
      </c>
      <c r="D4689" s="55">
        <v>7.19</v>
      </c>
      <c r="E4689" s="228">
        <v>80</v>
      </c>
      <c r="F4689" s="229">
        <f t="shared" si="73"/>
        <v>575.2</v>
      </c>
      <c r="G4689" s="230"/>
    </row>
    <row r="4690" s="219" customFormat="1" ht="14.25" spans="1:7">
      <c r="A4690" s="226">
        <v>4686</v>
      </c>
      <c r="B4690" s="227" t="s">
        <v>27904</v>
      </c>
      <c r="C4690" s="11" t="s">
        <v>27905</v>
      </c>
      <c r="D4690" s="55">
        <v>5.33</v>
      </c>
      <c r="E4690" s="228">
        <v>80</v>
      </c>
      <c r="F4690" s="229">
        <f t="shared" si="73"/>
        <v>426.4</v>
      </c>
      <c r="G4690" s="230"/>
    </row>
    <row r="4691" s="219" customFormat="1" ht="14.25" spans="1:7">
      <c r="A4691" s="226">
        <v>4687</v>
      </c>
      <c r="B4691" s="227" t="s">
        <v>27906</v>
      </c>
      <c r="C4691" s="11" t="s">
        <v>27907</v>
      </c>
      <c r="D4691" s="55">
        <v>5.33</v>
      </c>
      <c r="E4691" s="228">
        <v>80</v>
      </c>
      <c r="F4691" s="229">
        <f t="shared" si="73"/>
        <v>426.4</v>
      </c>
      <c r="G4691" s="230"/>
    </row>
    <row r="4692" s="219" customFormat="1" ht="14.25" spans="1:7">
      <c r="A4692" s="226">
        <v>4688</v>
      </c>
      <c r="B4692" s="227" t="s">
        <v>27908</v>
      </c>
      <c r="C4692" s="11" t="s">
        <v>27909</v>
      </c>
      <c r="D4692" s="55">
        <v>4.06</v>
      </c>
      <c r="E4692" s="228">
        <v>80</v>
      </c>
      <c r="F4692" s="229">
        <f t="shared" si="73"/>
        <v>324.8</v>
      </c>
      <c r="G4692" s="230"/>
    </row>
    <row r="4693" s="219" customFormat="1" ht="14.25" spans="1:7">
      <c r="A4693" s="226">
        <v>4689</v>
      </c>
      <c r="B4693" s="227" t="s">
        <v>27910</v>
      </c>
      <c r="C4693" s="11" t="s">
        <v>27911</v>
      </c>
      <c r="D4693" s="55">
        <v>6.31</v>
      </c>
      <c r="E4693" s="228">
        <v>80</v>
      </c>
      <c r="F4693" s="229">
        <f t="shared" si="73"/>
        <v>504.8</v>
      </c>
      <c r="G4693" s="230"/>
    </row>
    <row r="4694" s="219" customFormat="1" ht="14.25" spans="1:7">
      <c r="A4694" s="226">
        <v>4690</v>
      </c>
      <c r="B4694" s="227" t="s">
        <v>27912</v>
      </c>
      <c r="C4694" s="11" t="s">
        <v>27913</v>
      </c>
      <c r="D4694" s="55">
        <v>4.8</v>
      </c>
      <c r="E4694" s="228">
        <v>80</v>
      </c>
      <c r="F4694" s="229">
        <f t="shared" si="73"/>
        <v>384</v>
      </c>
      <c r="G4694" s="230"/>
    </row>
    <row r="4695" s="219" customFormat="1" ht="14.25" spans="1:7">
      <c r="A4695" s="226">
        <v>4691</v>
      </c>
      <c r="B4695" s="227" t="s">
        <v>27914</v>
      </c>
      <c r="C4695" s="11" t="s">
        <v>27915</v>
      </c>
      <c r="D4695" s="55">
        <v>8.35</v>
      </c>
      <c r="E4695" s="228">
        <v>80</v>
      </c>
      <c r="F4695" s="229">
        <f t="shared" si="73"/>
        <v>668</v>
      </c>
      <c r="G4695" s="230"/>
    </row>
    <row r="4696" s="219" customFormat="1" ht="14.25" spans="1:7">
      <c r="A4696" s="226">
        <v>4692</v>
      </c>
      <c r="B4696" s="227" t="s">
        <v>27916</v>
      </c>
      <c r="C4696" s="11" t="s">
        <v>27917</v>
      </c>
      <c r="D4696" s="55">
        <v>5.82</v>
      </c>
      <c r="E4696" s="228">
        <v>80</v>
      </c>
      <c r="F4696" s="229">
        <f t="shared" si="73"/>
        <v>465.6</v>
      </c>
      <c r="G4696" s="230"/>
    </row>
    <row r="4697" s="219" customFormat="1" ht="14.25" spans="1:7">
      <c r="A4697" s="226">
        <v>4693</v>
      </c>
      <c r="B4697" s="227" t="s">
        <v>27918</v>
      </c>
      <c r="C4697" s="11" t="s">
        <v>27919</v>
      </c>
      <c r="D4697" s="55">
        <v>3.1</v>
      </c>
      <c r="E4697" s="228">
        <v>80</v>
      </c>
      <c r="F4697" s="229">
        <f t="shared" si="73"/>
        <v>248</v>
      </c>
      <c r="G4697" s="230"/>
    </row>
    <row r="4698" s="219" customFormat="1" ht="14.25" spans="1:7">
      <c r="A4698" s="226">
        <v>4694</v>
      </c>
      <c r="B4698" s="227" t="s">
        <v>27920</v>
      </c>
      <c r="C4698" s="11" t="s">
        <v>27921</v>
      </c>
      <c r="D4698" s="55">
        <v>4.5</v>
      </c>
      <c r="E4698" s="228">
        <v>80</v>
      </c>
      <c r="F4698" s="229">
        <f t="shared" si="73"/>
        <v>360</v>
      </c>
      <c r="G4698" s="230"/>
    </row>
    <row r="4699" s="219" customFormat="1" ht="14.25" spans="1:7">
      <c r="A4699" s="226">
        <v>4695</v>
      </c>
      <c r="B4699" s="227" t="s">
        <v>27922</v>
      </c>
      <c r="C4699" s="11" t="s">
        <v>27923</v>
      </c>
      <c r="D4699" s="55">
        <v>4</v>
      </c>
      <c r="E4699" s="228">
        <v>80</v>
      </c>
      <c r="F4699" s="229">
        <f t="shared" si="73"/>
        <v>320</v>
      </c>
      <c r="G4699" s="230"/>
    </row>
    <row r="4700" s="219" customFormat="1" ht="14.25" spans="1:7">
      <c r="A4700" s="226">
        <v>4696</v>
      </c>
      <c r="B4700" s="227" t="s">
        <v>27924</v>
      </c>
      <c r="C4700" s="11" t="s">
        <v>4759</v>
      </c>
      <c r="D4700" s="55">
        <v>7</v>
      </c>
      <c r="E4700" s="228">
        <v>80</v>
      </c>
      <c r="F4700" s="229">
        <f t="shared" si="73"/>
        <v>560</v>
      </c>
      <c r="G4700" s="230"/>
    </row>
    <row r="4701" s="219" customFormat="1" ht="14.25" spans="1:7">
      <c r="A4701" s="226">
        <v>4697</v>
      </c>
      <c r="B4701" s="227" t="s">
        <v>27925</v>
      </c>
      <c r="C4701" s="11" t="s">
        <v>27871</v>
      </c>
      <c r="D4701" s="55">
        <v>3.54</v>
      </c>
      <c r="E4701" s="228">
        <v>80</v>
      </c>
      <c r="F4701" s="229">
        <f t="shared" si="73"/>
        <v>283.2</v>
      </c>
      <c r="G4701" s="230"/>
    </row>
    <row r="4702" s="219" customFormat="1" ht="14.25" spans="1:7">
      <c r="A4702" s="226">
        <v>4698</v>
      </c>
      <c r="B4702" s="227" t="s">
        <v>27926</v>
      </c>
      <c r="C4702" s="11" t="s">
        <v>27927</v>
      </c>
      <c r="D4702" s="55">
        <v>3</v>
      </c>
      <c r="E4702" s="228">
        <v>80</v>
      </c>
      <c r="F4702" s="229">
        <f t="shared" si="73"/>
        <v>240</v>
      </c>
      <c r="G4702" s="230"/>
    </row>
    <row r="4703" s="219" customFormat="1" ht="14.25" spans="1:7">
      <c r="A4703" s="226">
        <v>4699</v>
      </c>
      <c r="B4703" s="227" t="s">
        <v>27928</v>
      </c>
      <c r="C4703" s="11" t="s">
        <v>27929</v>
      </c>
      <c r="D4703" s="55">
        <v>7.9</v>
      </c>
      <c r="E4703" s="228">
        <v>80</v>
      </c>
      <c r="F4703" s="229">
        <f t="shared" si="73"/>
        <v>632</v>
      </c>
      <c r="G4703" s="230"/>
    </row>
    <row r="4704" s="219" customFormat="1" ht="14.25" spans="1:7">
      <c r="A4704" s="226">
        <v>4700</v>
      </c>
      <c r="B4704" s="227" t="s">
        <v>27930</v>
      </c>
      <c r="C4704" s="11" t="s">
        <v>27931</v>
      </c>
      <c r="D4704" s="55">
        <v>6</v>
      </c>
      <c r="E4704" s="228">
        <v>80</v>
      </c>
      <c r="F4704" s="229">
        <f t="shared" si="73"/>
        <v>480</v>
      </c>
      <c r="G4704" s="230"/>
    </row>
    <row r="4705" s="219" customFormat="1" ht="14.25" spans="1:7">
      <c r="A4705" s="226">
        <v>4701</v>
      </c>
      <c r="B4705" s="227" t="s">
        <v>27932</v>
      </c>
      <c r="C4705" s="11" t="s">
        <v>27933</v>
      </c>
      <c r="D4705" s="55">
        <v>6</v>
      </c>
      <c r="E4705" s="228">
        <v>80</v>
      </c>
      <c r="F4705" s="229">
        <f t="shared" si="73"/>
        <v>480</v>
      </c>
      <c r="G4705" s="230"/>
    </row>
    <row r="4706" s="219" customFormat="1" ht="14.25" spans="1:7">
      <c r="A4706" s="226">
        <v>4702</v>
      </c>
      <c r="B4706" s="227" t="s">
        <v>27934</v>
      </c>
      <c r="C4706" s="11" t="s">
        <v>27935</v>
      </c>
      <c r="D4706" s="55">
        <v>6</v>
      </c>
      <c r="E4706" s="228">
        <v>80</v>
      </c>
      <c r="F4706" s="229">
        <f t="shared" si="73"/>
        <v>480</v>
      </c>
      <c r="G4706" s="230"/>
    </row>
    <row r="4707" s="219" customFormat="1" ht="14.25" spans="1:7">
      <c r="A4707" s="226">
        <v>4703</v>
      </c>
      <c r="B4707" s="227" t="s">
        <v>27936</v>
      </c>
      <c r="C4707" s="11" t="s">
        <v>27937</v>
      </c>
      <c r="D4707" s="55">
        <v>4.5</v>
      </c>
      <c r="E4707" s="228">
        <v>80</v>
      </c>
      <c r="F4707" s="229">
        <f t="shared" si="73"/>
        <v>360</v>
      </c>
      <c r="G4707" s="230"/>
    </row>
    <row r="4708" s="219" customFormat="1" ht="14.25" spans="1:7">
      <c r="A4708" s="226">
        <v>4704</v>
      </c>
      <c r="B4708" s="227" t="s">
        <v>27938</v>
      </c>
      <c r="C4708" s="11" t="s">
        <v>27939</v>
      </c>
      <c r="D4708" s="55">
        <v>1.5</v>
      </c>
      <c r="E4708" s="228">
        <v>80</v>
      </c>
      <c r="F4708" s="229">
        <f t="shared" si="73"/>
        <v>120</v>
      </c>
      <c r="G4708" s="230"/>
    </row>
    <row r="4709" s="219" customFormat="1" ht="14.25" spans="1:7">
      <c r="A4709" s="226">
        <v>4705</v>
      </c>
      <c r="B4709" s="227" t="s">
        <v>27940</v>
      </c>
      <c r="C4709" s="11" t="s">
        <v>27941</v>
      </c>
      <c r="D4709" s="55">
        <v>4.5</v>
      </c>
      <c r="E4709" s="228">
        <v>80</v>
      </c>
      <c r="F4709" s="229">
        <f t="shared" si="73"/>
        <v>360</v>
      </c>
      <c r="G4709" s="230"/>
    </row>
    <row r="4710" s="219" customFormat="1" ht="14.25" spans="1:7">
      <c r="A4710" s="226">
        <v>4706</v>
      </c>
      <c r="B4710" s="227" t="s">
        <v>27942</v>
      </c>
      <c r="C4710" s="11" t="s">
        <v>27943</v>
      </c>
      <c r="D4710" s="55">
        <v>5</v>
      </c>
      <c r="E4710" s="228">
        <v>80</v>
      </c>
      <c r="F4710" s="229">
        <f t="shared" si="73"/>
        <v>400</v>
      </c>
      <c r="G4710" s="230"/>
    </row>
    <row r="4711" s="219" customFormat="1" ht="14.25" spans="1:7">
      <c r="A4711" s="226">
        <v>4707</v>
      </c>
      <c r="B4711" s="227" t="s">
        <v>27944</v>
      </c>
      <c r="C4711" s="11" t="s">
        <v>27945</v>
      </c>
      <c r="D4711" s="55">
        <v>6</v>
      </c>
      <c r="E4711" s="228">
        <v>80</v>
      </c>
      <c r="F4711" s="229">
        <f t="shared" si="73"/>
        <v>480</v>
      </c>
      <c r="G4711" s="230"/>
    </row>
    <row r="4712" s="219" customFormat="1" ht="14.25" spans="1:7">
      <c r="A4712" s="226">
        <v>4708</v>
      </c>
      <c r="B4712" s="227" t="s">
        <v>27946</v>
      </c>
      <c r="C4712" s="11" t="s">
        <v>27947</v>
      </c>
      <c r="D4712" s="55">
        <v>6</v>
      </c>
      <c r="E4712" s="228">
        <v>80</v>
      </c>
      <c r="F4712" s="229">
        <f t="shared" si="73"/>
        <v>480</v>
      </c>
      <c r="G4712" s="230"/>
    </row>
    <row r="4713" s="219" customFormat="1" ht="14.25" spans="1:7">
      <c r="A4713" s="226">
        <v>4709</v>
      </c>
      <c r="B4713" s="227" t="s">
        <v>27948</v>
      </c>
      <c r="C4713" s="11" t="s">
        <v>27949</v>
      </c>
      <c r="D4713" s="55">
        <v>4.6</v>
      </c>
      <c r="E4713" s="228">
        <v>80</v>
      </c>
      <c r="F4713" s="229">
        <f t="shared" si="73"/>
        <v>368</v>
      </c>
      <c r="G4713" s="230"/>
    </row>
    <row r="4714" s="219" customFormat="1" ht="14.25" spans="1:7">
      <c r="A4714" s="226">
        <v>4710</v>
      </c>
      <c r="B4714" s="227" t="s">
        <v>27950</v>
      </c>
      <c r="C4714" s="11" t="s">
        <v>27951</v>
      </c>
      <c r="D4714" s="55">
        <v>6</v>
      </c>
      <c r="E4714" s="228">
        <v>80</v>
      </c>
      <c r="F4714" s="229">
        <f t="shared" si="73"/>
        <v>480</v>
      </c>
      <c r="G4714" s="230"/>
    </row>
    <row r="4715" s="219" customFormat="1" ht="14.25" spans="1:7">
      <c r="A4715" s="226">
        <v>4711</v>
      </c>
      <c r="B4715" s="227" t="s">
        <v>27952</v>
      </c>
      <c r="C4715" s="11" t="s">
        <v>27953</v>
      </c>
      <c r="D4715" s="55">
        <v>9</v>
      </c>
      <c r="E4715" s="228">
        <v>80</v>
      </c>
      <c r="F4715" s="229">
        <f t="shared" si="73"/>
        <v>720</v>
      </c>
      <c r="G4715" s="230"/>
    </row>
    <row r="4716" s="219" customFormat="1" ht="14.25" spans="1:7">
      <c r="A4716" s="226">
        <v>4712</v>
      </c>
      <c r="B4716" s="227" t="s">
        <v>27954</v>
      </c>
      <c r="C4716" s="11" t="s">
        <v>27955</v>
      </c>
      <c r="D4716" s="55">
        <v>9.2</v>
      </c>
      <c r="E4716" s="228">
        <v>80</v>
      </c>
      <c r="F4716" s="229">
        <f t="shared" si="73"/>
        <v>736</v>
      </c>
      <c r="G4716" s="230"/>
    </row>
    <row r="4717" s="219" customFormat="1" ht="14.25" spans="1:7">
      <c r="A4717" s="226">
        <v>4713</v>
      </c>
      <c r="B4717" s="227" t="s">
        <v>27956</v>
      </c>
      <c r="C4717" s="11" t="s">
        <v>27957</v>
      </c>
      <c r="D4717" s="55">
        <v>4.5</v>
      </c>
      <c r="E4717" s="228">
        <v>80</v>
      </c>
      <c r="F4717" s="229">
        <f t="shared" si="73"/>
        <v>360</v>
      </c>
      <c r="G4717" s="230"/>
    </row>
    <row r="4718" s="219" customFormat="1" ht="14.25" spans="1:7">
      <c r="A4718" s="226">
        <v>4714</v>
      </c>
      <c r="B4718" s="227" t="s">
        <v>27958</v>
      </c>
      <c r="C4718" s="11" t="s">
        <v>27959</v>
      </c>
      <c r="D4718" s="55">
        <v>5</v>
      </c>
      <c r="E4718" s="228">
        <v>80</v>
      </c>
      <c r="F4718" s="229">
        <f t="shared" si="73"/>
        <v>400</v>
      </c>
      <c r="G4718" s="230"/>
    </row>
    <row r="4719" s="219" customFormat="1" ht="14.25" spans="1:7">
      <c r="A4719" s="226">
        <v>4715</v>
      </c>
      <c r="B4719" s="227" t="s">
        <v>27960</v>
      </c>
      <c r="C4719" s="11" t="s">
        <v>27961</v>
      </c>
      <c r="D4719" s="55">
        <v>7</v>
      </c>
      <c r="E4719" s="228">
        <v>80</v>
      </c>
      <c r="F4719" s="229">
        <f t="shared" si="73"/>
        <v>560</v>
      </c>
      <c r="G4719" s="230"/>
    </row>
    <row r="4720" s="219" customFormat="1" ht="14.25" spans="1:7">
      <c r="A4720" s="226">
        <v>4716</v>
      </c>
      <c r="B4720" s="227" t="s">
        <v>27962</v>
      </c>
      <c r="C4720" s="11" t="s">
        <v>27963</v>
      </c>
      <c r="D4720" s="55">
        <v>6</v>
      </c>
      <c r="E4720" s="228">
        <v>80</v>
      </c>
      <c r="F4720" s="229">
        <f t="shared" si="73"/>
        <v>480</v>
      </c>
      <c r="G4720" s="230"/>
    </row>
    <row r="4721" s="219" customFormat="1" ht="14.25" spans="1:7">
      <c r="A4721" s="226">
        <v>4717</v>
      </c>
      <c r="B4721" s="227" t="s">
        <v>27964</v>
      </c>
      <c r="C4721" s="11" t="s">
        <v>27965</v>
      </c>
      <c r="D4721" s="55">
        <v>4.5</v>
      </c>
      <c r="E4721" s="228">
        <v>80</v>
      </c>
      <c r="F4721" s="229">
        <f t="shared" si="73"/>
        <v>360</v>
      </c>
      <c r="G4721" s="230"/>
    </row>
    <row r="4722" s="219" customFormat="1" ht="14.25" spans="1:7">
      <c r="A4722" s="226">
        <v>4718</v>
      </c>
      <c r="B4722" s="227" t="s">
        <v>27966</v>
      </c>
      <c r="C4722" s="11" t="s">
        <v>27967</v>
      </c>
      <c r="D4722" s="55">
        <v>5.5</v>
      </c>
      <c r="E4722" s="228">
        <v>80</v>
      </c>
      <c r="F4722" s="229">
        <f t="shared" si="73"/>
        <v>440</v>
      </c>
      <c r="G4722" s="230"/>
    </row>
    <row r="4723" s="219" customFormat="1" ht="14.25" spans="1:7">
      <c r="A4723" s="226">
        <v>4719</v>
      </c>
      <c r="B4723" s="227" t="s">
        <v>27968</v>
      </c>
      <c r="C4723" s="11" t="s">
        <v>27969</v>
      </c>
      <c r="D4723" s="55">
        <v>6</v>
      </c>
      <c r="E4723" s="228">
        <v>80</v>
      </c>
      <c r="F4723" s="229">
        <f t="shared" si="73"/>
        <v>480</v>
      </c>
      <c r="G4723" s="230"/>
    </row>
    <row r="4724" s="219" customFormat="1" ht="14.25" spans="1:7">
      <c r="A4724" s="226">
        <v>4720</v>
      </c>
      <c r="B4724" s="227" t="s">
        <v>27970</v>
      </c>
      <c r="C4724" s="11" t="s">
        <v>27971</v>
      </c>
      <c r="D4724" s="55">
        <v>7.5</v>
      </c>
      <c r="E4724" s="228">
        <v>80</v>
      </c>
      <c r="F4724" s="229">
        <f t="shared" si="73"/>
        <v>600</v>
      </c>
      <c r="G4724" s="230"/>
    </row>
    <row r="4725" s="219" customFormat="1" ht="14.25" spans="1:7">
      <c r="A4725" s="226">
        <v>4721</v>
      </c>
      <c r="B4725" s="227" t="s">
        <v>27972</v>
      </c>
      <c r="C4725" s="11" t="s">
        <v>27973</v>
      </c>
      <c r="D4725" s="55">
        <v>6</v>
      </c>
      <c r="E4725" s="228">
        <v>80</v>
      </c>
      <c r="F4725" s="229">
        <f t="shared" si="73"/>
        <v>480</v>
      </c>
      <c r="G4725" s="230"/>
    </row>
    <row r="4726" s="219" customFormat="1" ht="14.25" spans="1:7">
      <c r="A4726" s="226">
        <v>4722</v>
      </c>
      <c r="B4726" s="227" t="s">
        <v>27974</v>
      </c>
      <c r="C4726" s="11" t="s">
        <v>27975</v>
      </c>
      <c r="D4726" s="55">
        <v>7.8</v>
      </c>
      <c r="E4726" s="228">
        <v>80</v>
      </c>
      <c r="F4726" s="229">
        <f t="shared" si="73"/>
        <v>624</v>
      </c>
      <c r="G4726" s="230"/>
    </row>
    <row r="4727" s="219" customFormat="1" ht="14.25" spans="1:7">
      <c r="A4727" s="226">
        <v>4723</v>
      </c>
      <c r="B4727" s="227" t="s">
        <v>27976</v>
      </c>
      <c r="C4727" s="11" t="s">
        <v>27977</v>
      </c>
      <c r="D4727" s="55">
        <v>6</v>
      </c>
      <c r="E4727" s="228">
        <v>80</v>
      </c>
      <c r="F4727" s="229">
        <f t="shared" si="73"/>
        <v>480</v>
      </c>
      <c r="G4727" s="230"/>
    </row>
    <row r="4728" s="219" customFormat="1" ht="14.25" spans="1:7">
      <c r="A4728" s="226">
        <v>4724</v>
      </c>
      <c r="B4728" s="227" t="s">
        <v>27978</v>
      </c>
      <c r="C4728" s="11" t="s">
        <v>27979</v>
      </c>
      <c r="D4728" s="55">
        <v>3</v>
      </c>
      <c r="E4728" s="228">
        <v>80</v>
      </c>
      <c r="F4728" s="229">
        <f t="shared" si="73"/>
        <v>240</v>
      </c>
      <c r="G4728" s="230"/>
    </row>
    <row r="4729" s="219" customFormat="1" ht="14.25" spans="1:7">
      <c r="A4729" s="226">
        <v>4725</v>
      </c>
      <c r="B4729" s="227" t="s">
        <v>27980</v>
      </c>
      <c r="C4729" s="11" t="s">
        <v>26428</v>
      </c>
      <c r="D4729" s="55">
        <v>2.5</v>
      </c>
      <c r="E4729" s="228">
        <v>80</v>
      </c>
      <c r="F4729" s="229">
        <f t="shared" si="73"/>
        <v>200</v>
      </c>
      <c r="G4729" s="230"/>
    </row>
    <row r="4730" s="219" customFormat="1" ht="14.25" spans="1:7">
      <c r="A4730" s="226">
        <v>4726</v>
      </c>
      <c r="B4730" s="227" t="s">
        <v>27981</v>
      </c>
      <c r="C4730" s="11" t="s">
        <v>27982</v>
      </c>
      <c r="D4730" s="55">
        <v>4</v>
      </c>
      <c r="E4730" s="228">
        <v>80</v>
      </c>
      <c r="F4730" s="229">
        <f t="shared" si="73"/>
        <v>320</v>
      </c>
      <c r="G4730" s="230"/>
    </row>
    <row r="4731" s="219" customFormat="1" ht="14.25" spans="1:7">
      <c r="A4731" s="226">
        <v>4727</v>
      </c>
      <c r="B4731" s="227" t="s">
        <v>27983</v>
      </c>
      <c r="C4731" s="11" t="s">
        <v>27984</v>
      </c>
      <c r="D4731" s="55">
        <v>7.5</v>
      </c>
      <c r="E4731" s="228">
        <v>80</v>
      </c>
      <c r="F4731" s="229">
        <f t="shared" si="73"/>
        <v>600</v>
      </c>
      <c r="G4731" s="230"/>
    </row>
    <row r="4732" s="219" customFormat="1" ht="14.25" spans="1:7">
      <c r="A4732" s="226">
        <v>4728</v>
      </c>
      <c r="B4732" s="227" t="s">
        <v>27985</v>
      </c>
      <c r="C4732" s="11" t="s">
        <v>27986</v>
      </c>
      <c r="D4732" s="55">
        <v>9</v>
      </c>
      <c r="E4732" s="228">
        <v>80</v>
      </c>
      <c r="F4732" s="229">
        <f t="shared" si="73"/>
        <v>720</v>
      </c>
      <c r="G4732" s="230"/>
    </row>
    <row r="4733" s="219" customFormat="1" ht="14.25" spans="1:7">
      <c r="A4733" s="226">
        <v>4729</v>
      </c>
      <c r="B4733" s="227" t="s">
        <v>27987</v>
      </c>
      <c r="C4733" s="11" t="s">
        <v>27988</v>
      </c>
      <c r="D4733" s="55">
        <v>10.5</v>
      </c>
      <c r="E4733" s="228">
        <v>80</v>
      </c>
      <c r="F4733" s="229">
        <f t="shared" si="73"/>
        <v>840</v>
      </c>
      <c r="G4733" s="230"/>
    </row>
    <row r="4734" s="219" customFormat="1" ht="14.25" spans="1:7">
      <c r="A4734" s="226">
        <v>4730</v>
      </c>
      <c r="B4734" s="227" t="s">
        <v>27989</v>
      </c>
      <c r="C4734" s="11" t="s">
        <v>27990</v>
      </c>
      <c r="D4734" s="55">
        <v>7.5</v>
      </c>
      <c r="E4734" s="228">
        <v>80</v>
      </c>
      <c r="F4734" s="229">
        <f t="shared" si="73"/>
        <v>600</v>
      </c>
      <c r="G4734" s="230"/>
    </row>
    <row r="4735" s="219" customFormat="1" ht="14.25" spans="1:7">
      <c r="A4735" s="226">
        <v>4731</v>
      </c>
      <c r="B4735" s="227" t="s">
        <v>27991</v>
      </c>
      <c r="C4735" s="11" t="s">
        <v>27992</v>
      </c>
      <c r="D4735" s="55">
        <v>4.3</v>
      </c>
      <c r="E4735" s="228">
        <v>80</v>
      </c>
      <c r="F4735" s="229">
        <f t="shared" si="73"/>
        <v>344</v>
      </c>
      <c r="G4735" s="230"/>
    </row>
    <row r="4736" s="219" customFormat="1" ht="14.25" spans="1:7">
      <c r="A4736" s="226">
        <v>4732</v>
      </c>
      <c r="B4736" s="227" t="s">
        <v>27993</v>
      </c>
      <c r="C4736" s="11" t="s">
        <v>5357</v>
      </c>
      <c r="D4736" s="55">
        <v>0.5</v>
      </c>
      <c r="E4736" s="228">
        <v>80</v>
      </c>
      <c r="F4736" s="229">
        <f t="shared" si="73"/>
        <v>40</v>
      </c>
      <c r="G4736" s="230"/>
    </row>
    <row r="4737" s="219" customFormat="1" ht="14.25" spans="1:7">
      <c r="A4737" s="226">
        <v>4733</v>
      </c>
      <c r="B4737" s="227" t="s">
        <v>27994</v>
      </c>
      <c r="C4737" s="11" t="s">
        <v>27995</v>
      </c>
      <c r="D4737" s="55">
        <v>1.5</v>
      </c>
      <c r="E4737" s="228">
        <v>80</v>
      </c>
      <c r="F4737" s="229">
        <f t="shared" si="73"/>
        <v>120</v>
      </c>
      <c r="G4737" s="230"/>
    </row>
    <row r="4738" s="219" customFormat="1" ht="14.25" spans="1:7">
      <c r="A4738" s="226">
        <v>4734</v>
      </c>
      <c r="B4738" s="227" t="s">
        <v>27996</v>
      </c>
      <c r="C4738" s="11" t="s">
        <v>27997</v>
      </c>
      <c r="D4738" s="55">
        <v>2</v>
      </c>
      <c r="E4738" s="228">
        <v>80</v>
      </c>
      <c r="F4738" s="229">
        <f t="shared" si="73"/>
        <v>160</v>
      </c>
      <c r="G4738" s="230"/>
    </row>
    <row r="4739" s="219" customFormat="1" ht="14.25" spans="1:7">
      <c r="A4739" s="226">
        <v>4735</v>
      </c>
      <c r="B4739" s="227" t="s">
        <v>27998</v>
      </c>
      <c r="C4739" s="11" t="s">
        <v>27992</v>
      </c>
      <c r="D4739" s="55">
        <v>2.8</v>
      </c>
      <c r="E4739" s="228">
        <v>80</v>
      </c>
      <c r="F4739" s="229">
        <f t="shared" si="73"/>
        <v>224</v>
      </c>
      <c r="G4739" s="230"/>
    </row>
    <row r="4740" s="219" customFormat="1" ht="14.25" spans="1:7">
      <c r="A4740" s="226">
        <v>4736</v>
      </c>
      <c r="B4740" s="227" t="s">
        <v>27999</v>
      </c>
      <c r="C4740" s="11" t="s">
        <v>28000</v>
      </c>
      <c r="D4740" s="55">
        <v>4</v>
      </c>
      <c r="E4740" s="228">
        <v>80</v>
      </c>
      <c r="F4740" s="229">
        <f t="shared" si="73"/>
        <v>320</v>
      </c>
      <c r="G4740" s="230"/>
    </row>
    <row r="4741" s="219" customFormat="1" ht="14.25" spans="1:7">
      <c r="A4741" s="226">
        <v>4737</v>
      </c>
      <c r="B4741" s="227" t="s">
        <v>28001</v>
      </c>
      <c r="C4741" s="11" t="s">
        <v>28002</v>
      </c>
      <c r="D4741" s="55">
        <v>4.5</v>
      </c>
      <c r="E4741" s="228">
        <v>80</v>
      </c>
      <c r="F4741" s="229">
        <f t="shared" ref="F4741:F4804" si="74">D4741*E4741</f>
        <v>360</v>
      </c>
      <c r="G4741" s="230"/>
    </row>
    <row r="4742" s="219" customFormat="1" ht="14.25" spans="1:7">
      <c r="A4742" s="226">
        <v>4738</v>
      </c>
      <c r="B4742" s="227" t="s">
        <v>28003</v>
      </c>
      <c r="C4742" s="11" t="s">
        <v>7453</v>
      </c>
      <c r="D4742" s="55">
        <v>10</v>
      </c>
      <c r="E4742" s="228">
        <v>80</v>
      </c>
      <c r="F4742" s="229">
        <f t="shared" si="74"/>
        <v>800</v>
      </c>
      <c r="G4742" s="230"/>
    </row>
    <row r="4743" s="219" customFormat="1" ht="14.25" spans="1:7">
      <c r="A4743" s="226">
        <v>4739</v>
      </c>
      <c r="B4743" s="227" t="s">
        <v>28004</v>
      </c>
      <c r="C4743" s="11" t="s">
        <v>28005</v>
      </c>
      <c r="D4743" s="55">
        <v>3.6</v>
      </c>
      <c r="E4743" s="228">
        <v>80</v>
      </c>
      <c r="F4743" s="229">
        <f t="shared" si="74"/>
        <v>288</v>
      </c>
      <c r="G4743" s="230"/>
    </row>
    <row r="4744" s="219" customFormat="1" ht="14.25" spans="1:7">
      <c r="A4744" s="226">
        <v>4740</v>
      </c>
      <c r="B4744" s="227" t="s">
        <v>28006</v>
      </c>
      <c r="C4744" s="11" t="s">
        <v>28007</v>
      </c>
      <c r="D4744" s="55">
        <v>1.5</v>
      </c>
      <c r="E4744" s="228">
        <v>80</v>
      </c>
      <c r="F4744" s="229">
        <f t="shared" si="74"/>
        <v>120</v>
      </c>
      <c r="G4744" s="230"/>
    </row>
    <row r="4745" s="219" customFormat="1" ht="14.25" spans="1:7">
      <c r="A4745" s="226">
        <v>4741</v>
      </c>
      <c r="B4745" s="227" t="s">
        <v>28008</v>
      </c>
      <c r="C4745" s="11" t="s">
        <v>28009</v>
      </c>
      <c r="D4745" s="55">
        <v>6</v>
      </c>
      <c r="E4745" s="228">
        <v>80</v>
      </c>
      <c r="F4745" s="229">
        <f t="shared" si="74"/>
        <v>480</v>
      </c>
      <c r="G4745" s="230"/>
    </row>
    <row r="4746" s="219" customFormat="1" ht="14.25" spans="1:7">
      <c r="A4746" s="226">
        <v>4742</v>
      </c>
      <c r="B4746" s="227" t="s">
        <v>28010</v>
      </c>
      <c r="C4746" s="11" t="s">
        <v>27824</v>
      </c>
      <c r="D4746" s="55">
        <v>3.36</v>
      </c>
      <c r="E4746" s="228">
        <v>80</v>
      </c>
      <c r="F4746" s="229">
        <f t="shared" si="74"/>
        <v>268.8</v>
      </c>
      <c r="G4746" s="230"/>
    </row>
    <row r="4747" s="219" customFormat="1" ht="14.25" spans="1:7">
      <c r="A4747" s="226">
        <v>4743</v>
      </c>
      <c r="B4747" s="227" t="s">
        <v>28011</v>
      </c>
      <c r="C4747" s="11" t="s">
        <v>28012</v>
      </c>
      <c r="D4747" s="55">
        <v>3.4</v>
      </c>
      <c r="E4747" s="228">
        <v>80</v>
      </c>
      <c r="F4747" s="229">
        <f t="shared" si="74"/>
        <v>272</v>
      </c>
      <c r="G4747" s="230"/>
    </row>
    <row r="4748" s="219" customFormat="1" ht="14.25" spans="1:7">
      <c r="A4748" s="226">
        <v>4744</v>
      </c>
      <c r="B4748" s="227" t="s">
        <v>28013</v>
      </c>
      <c r="C4748" s="11" t="s">
        <v>28014</v>
      </c>
      <c r="D4748" s="55">
        <v>13.5</v>
      </c>
      <c r="E4748" s="228">
        <v>80</v>
      </c>
      <c r="F4748" s="229">
        <f t="shared" si="74"/>
        <v>1080</v>
      </c>
      <c r="G4748" s="230"/>
    </row>
    <row r="4749" s="219" customFormat="1" ht="14.25" spans="1:7">
      <c r="A4749" s="226">
        <v>4745</v>
      </c>
      <c r="B4749" s="227" t="s">
        <v>28015</v>
      </c>
      <c r="C4749" s="11" t="s">
        <v>28016</v>
      </c>
      <c r="D4749" s="55">
        <v>4</v>
      </c>
      <c r="E4749" s="228">
        <v>80</v>
      </c>
      <c r="F4749" s="229">
        <f t="shared" si="74"/>
        <v>320</v>
      </c>
      <c r="G4749" s="230"/>
    </row>
    <row r="4750" s="219" customFormat="1" ht="14.25" spans="1:7">
      <c r="A4750" s="226">
        <v>4746</v>
      </c>
      <c r="B4750" s="227" t="s">
        <v>28017</v>
      </c>
      <c r="C4750" s="11" t="s">
        <v>28018</v>
      </c>
      <c r="D4750" s="55">
        <v>7.8</v>
      </c>
      <c r="E4750" s="228">
        <v>80</v>
      </c>
      <c r="F4750" s="229">
        <f t="shared" si="74"/>
        <v>624</v>
      </c>
      <c r="G4750" s="230"/>
    </row>
    <row r="4751" s="219" customFormat="1" ht="14.25" spans="1:7">
      <c r="A4751" s="226">
        <v>4747</v>
      </c>
      <c r="B4751" s="227" t="s">
        <v>28019</v>
      </c>
      <c r="C4751" s="11" t="s">
        <v>26535</v>
      </c>
      <c r="D4751" s="55">
        <v>13.1</v>
      </c>
      <c r="E4751" s="228">
        <v>80</v>
      </c>
      <c r="F4751" s="229">
        <f t="shared" si="74"/>
        <v>1048</v>
      </c>
      <c r="G4751" s="230"/>
    </row>
    <row r="4752" s="219" customFormat="1" ht="14.25" spans="1:7">
      <c r="A4752" s="226">
        <v>4748</v>
      </c>
      <c r="B4752" s="227" t="s">
        <v>28020</v>
      </c>
      <c r="C4752" s="11" t="s">
        <v>28021</v>
      </c>
      <c r="D4752" s="55">
        <v>3.4</v>
      </c>
      <c r="E4752" s="228">
        <v>80</v>
      </c>
      <c r="F4752" s="229">
        <f t="shared" si="74"/>
        <v>272</v>
      </c>
      <c r="G4752" s="230"/>
    </row>
    <row r="4753" s="219" customFormat="1" ht="14.25" spans="1:7">
      <c r="A4753" s="226">
        <v>4749</v>
      </c>
      <c r="B4753" s="227" t="s">
        <v>28022</v>
      </c>
      <c r="C4753" s="11" t="s">
        <v>28023</v>
      </c>
      <c r="D4753" s="55">
        <v>7.5</v>
      </c>
      <c r="E4753" s="228">
        <v>80</v>
      </c>
      <c r="F4753" s="229">
        <f t="shared" si="74"/>
        <v>600</v>
      </c>
      <c r="G4753" s="230"/>
    </row>
    <row r="4754" s="219" customFormat="1" ht="14.25" spans="1:7">
      <c r="A4754" s="226">
        <v>4750</v>
      </c>
      <c r="B4754" s="227" t="s">
        <v>28024</v>
      </c>
      <c r="C4754" s="11" t="s">
        <v>28025</v>
      </c>
      <c r="D4754" s="55">
        <v>6</v>
      </c>
      <c r="E4754" s="228">
        <v>80</v>
      </c>
      <c r="F4754" s="229">
        <f t="shared" si="74"/>
        <v>480</v>
      </c>
      <c r="G4754" s="230"/>
    </row>
    <row r="4755" s="219" customFormat="1" ht="14.25" spans="1:7">
      <c r="A4755" s="226">
        <v>4751</v>
      </c>
      <c r="B4755" s="227" t="s">
        <v>28026</v>
      </c>
      <c r="C4755" s="11" t="s">
        <v>28027</v>
      </c>
      <c r="D4755" s="55">
        <v>7.5</v>
      </c>
      <c r="E4755" s="228">
        <v>80</v>
      </c>
      <c r="F4755" s="229">
        <f t="shared" si="74"/>
        <v>600</v>
      </c>
      <c r="G4755" s="230"/>
    </row>
    <row r="4756" s="219" customFormat="1" ht="14.25" spans="1:7">
      <c r="A4756" s="226">
        <v>4752</v>
      </c>
      <c r="B4756" s="227" t="s">
        <v>28028</v>
      </c>
      <c r="C4756" s="11" t="s">
        <v>28029</v>
      </c>
      <c r="D4756" s="55">
        <v>6</v>
      </c>
      <c r="E4756" s="228">
        <v>80</v>
      </c>
      <c r="F4756" s="229">
        <f t="shared" si="74"/>
        <v>480</v>
      </c>
      <c r="G4756" s="230"/>
    </row>
    <row r="4757" s="219" customFormat="1" ht="14.25" spans="1:7">
      <c r="A4757" s="226">
        <v>4753</v>
      </c>
      <c r="B4757" s="227" t="s">
        <v>28030</v>
      </c>
      <c r="C4757" s="11" t="s">
        <v>22994</v>
      </c>
      <c r="D4757" s="55">
        <v>3</v>
      </c>
      <c r="E4757" s="228">
        <v>80</v>
      </c>
      <c r="F4757" s="229">
        <f t="shared" si="74"/>
        <v>240</v>
      </c>
      <c r="G4757" s="230"/>
    </row>
    <row r="4758" s="219" customFormat="1" ht="14.25" spans="1:7">
      <c r="A4758" s="226">
        <v>4754</v>
      </c>
      <c r="B4758" s="227" t="s">
        <v>28031</v>
      </c>
      <c r="C4758" s="11" t="s">
        <v>28032</v>
      </c>
      <c r="D4758" s="55">
        <v>3</v>
      </c>
      <c r="E4758" s="228">
        <v>80</v>
      </c>
      <c r="F4758" s="229">
        <f t="shared" si="74"/>
        <v>240</v>
      </c>
      <c r="G4758" s="230"/>
    </row>
    <row r="4759" s="219" customFormat="1" ht="14.25" spans="1:7">
      <c r="A4759" s="226">
        <v>4755</v>
      </c>
      <c r="B4759" s="227" t="s">
        <v>28033</v>
      </c>
      <c r="C4759" s="11" t="s">
        <v>291</v>
      </c>
      <c r="D4759" s="55">
        <v>4.5</v>
      </c>
      <c r="E4759" s="228">
        <v>80</v>
      </c>
      <c r="F4759" s="229">
        <f t="shared" si="74"/>
        <v>360</v>
      </c>
      <c r="G4759" s="230"/>
    </row>
    <row r="4760" s="219" customFormat="1" ht="14.25" spans="1:7">
      <c r="A4760" s="226">
        <v>4756</v>
      </c>
      <c r="B4760" s="227" t="s">
        <v>28034</v>
      </c>
      <c r="C4760" s="11" t="s">
        <v>28035</v>
      </c>
      <c r="D4760" s="55">
        <v>4.5</v>
      </c>
      <c r="E4760" s="228">
        <v>80</v>
      </c>
      <c r="F4760" s="229">
        <f t="shared" si="74"/>
        <v>360</v>
      </c>
      <c r="G4760" s="230"/>
    </row>
    <row r="4761" s="219" customFormat="1" ht="14.25" spans="1:7">
      <c r="A4761" s="226">
        <v>4757</v>
      </c>
      <c r="B4761" s="227" t="s">
        <v>28036</v>
      </c>
      <c r="C4761" s="11" t="s">
        <v>28037</v>
      </c>
      <c r="D4761" s="55">
        <v>4.3</v>
      </c>
      <c r="E4761" s="228">
        <v>80</v>
      </c>
      <c r="F4761" s="229">
        <f t="shared" si="74"/>
        <v>344</v>
      </c>
      <c r="G4761" s="230"/>
    </row>
    <row r="4762" s="219" customFormat="1" ht="14.25" spans="1:7">
      <c r="A4762" s="226">
        <v>4758</v>
      </c>
      <c r="B4762" s="227" t="s">
        <v>28038</v>
      </c>
      <c r="C4762" s="11" t="s">
        <v>28039</v>
      </c>
      <c r="D4762" s="55">
        <v>4.72</v>
      </c>
      <c r="E4762" s="228">
        <v>80</v>
      </c>
      <c r="F4762" s="229">
        <f t="shared" si="74"/>
        <v>377.6</v>
      </c>
      <c r="G4762" s="230"/>
    </row>
    <row r="4763" s="219" customFormat="1" ht="14.25" spans="1:7">
      <c r="A4763" s="226">
        <v>4759</v>
      </c>
      <c r="B4763" s="227" t="s">
        <v>28040</v>
      </c>
      <c r="C4763" s="11" t="s">
        <v>28041</v>
      </c>
      <c r="D4763" s="55">
        <v>4.5</v>
      </c>
      <c r="E4763" s="228">
        <v>80</v>
      </c>
      <c r="F4763" s="229">
        <f t="shared" si="74"/>
        <v>360</v>
      </c>
      <c r="G4763" s="230"/>
    </row>
    <row r="4764" s="219" customFormat="1" ht="14.25" spans="1:7">
      <c r="A4764" s="226">
        <v>4760</v>
      </c>
      <c r="B4764" s="227" t="s">
        <v>28042</v>
      </c>
      <c r="C4764" s="11" t="s">
        <v>28043</v>
      </c>
      <c r="D4764" s="55">
        <v>2</v>
      </c>
      <c r="E4764" s="228">
        <v>80</v>
      </c>
      <c r="F4764" s="229">
        <f t="shared" si="74"/>
        <v>160</v>
      </c>
      <c r="G4764" s="230"/>
    </row>
    <row r="4765" s="219" customFormat="1" ht="14.25" spans="1:7">
      <c r="A4765" s="226">
        <v>4761</v>
      </c>
      <c r="B4765" s="227" t="s">
        <v>28044</v>
      </c>
      <c r="C4765" s="11" t="s">
        <v>28045</v>
      </c>
      <c r="D4765" s="55">
        <v>7.5</v>
      </c>
      <c r="E4765" s="228">
        <v>80</v>
      </c>
      <c r="F4765" s="229">
        <f t="shared" si="74"/>
        <v>600</v>
      </c>
      <c r="G4765" s="230"/>
    </row>
    <row r="4766" s="219" customFormat="1" ht="14.25" spans="1:7">
      <c r="A4766" s="226">
        <v>4762</v>
      </c>
      <c r="B4766" s="227" t="s">
        <v>28046</v>
      </c>
      <c r="C4766" s="11" t="s">
        <v>28047</v>
      </c>
      <c r="D4766" s="55">
        <v>5.9</v>
      </c>
      <c r="E4766" s="228">
        <v>80</v>
      </c>
      <c r="F4766" s="229">
        <f t="shared" si="74"/>
        <v>472</v>
      </c>
      <c r="G4766" s="230"/>
    </row>
    <row r="4767" s="219" customFormat="1" ht="14.25" spans="1:7">
      <c r="A4767" s="226">
        <v>4763</v>
      </c>
      <c r="B4767" s="227" t="s">
        <v>28048</v>
      </c>
      <c r="C4767" s="11" t="s">
        <v>28049</v>
      </c>
      <c r="D4767" s="55">
        <v>5.32</v>
      </c>
      <c r="E4767" s="228">
        <v>80</v>
      </c>
      <c r="F4767" s="229">
        <f t="shared" si="74"/>
        <v>425.6</v>
      </c>
      <c r="G4767" s="230"/>
    </row>
    <row r="4768" s="219" customFormat="1" ht="14.25" spans="1:7">
      <c r="A4768" s="226">
        <v>4764</v>
      </c>
      <c r="B4768" s="227" t="s">
        <v>28050</v>
      </c>
      <c r="C4768" s="11" t="s">
        <v>28051</v>
      </c>
      <c r="D4768" s="55">
        <v>2</v>
      </c>
      <c r="E4768" s="228">
        <v>80</v>
      </c>
      <c r="F4768" s="229">
        <f t="shared" si="74"/>
        <v>160</v>
      </c>
      <c r="G4768" s="230"/>
    </row>
    <row r="4769" s="219" customFormat="1" ht="14.25" spans="1:7">
      <c r="A4769" s="226">
        <v>4765</v>
      </c>
      <c r="B4769" s="227" t="s">
        <v>28052</v>
      </c>
      <c r="C4769" s="11" t="s">
        <v>20679</v>
      </c>
      <c r="D4769" s="55">
        <v>0.2</v>
      </c>
      <c r="E4769" s="228">
        <v>80</v>
      </c>
      <c r="F4769" s="229">
        <f t="shared" si="74"/>
        <v>16</v>
      </c>
      <c r="G4769" s="230"/>
    </row>
    <row r="4770" s="219" customFormat="1" ht="14.25" spans="1:7">
      <c r="A4770" s="226">
        <v>4766</v>
      </c>
      <c r="B4770" s="227" t="s">
        <v>28053</v>
      </c>
      <c r="C4770" s="11" t="s">
        <v>28054</v>
      </c>
      <c r="D4770" s="55">
        <v>4.7</v>
      </c>
      <c r="E4770" s="228">
        <v>80</v>
      </c>
      <c r="F4770" s="229">
        <f t="shared" si="74"/>
        <v>376</v>
      </c>
      <c r="G4770" s="230"/>
    </row>
    <row r="4771" s="219" customFormat="1" ht="14.25" spans="1:7">
      <c r="A4771" s="226">
        <v>4767</v>
      </c>
      <c r="B4771" s="227" t="s">
        <v>28055</v>
      </c>
      <c r="C4771" s="11" t="s">
        <v>28056</v>
      </c>
      <c r="D4771" s="55">
        <v>6.2</v>
      </c>
      <c r="E4771" s="228">
        <v>80</v>
      </c>
      <c r="F4771" s="229">
        <f t="shared" si="74"/>
        <v>496</v>
      </c>
      <c r="G4771" s="230"/>
    </row>
    <row r="4772" s="219" customFormat="1" ht="14.25" spans="1:7">
      <c r="A4772" s="226">
        <v>4768</v>
      </c>
      <c r="B4772" s="227" t="s">
        <v>28057</v>
      </c>
      <c r="C4772" s="11" t="s">
        <v>28058</v>
      </c>
      <c r="D4772" s="55">
        <v>6</v>
      </c>
      <c r="E4772" s="228">
        <v>80</v>
      </c>
      <c r="F4772" s="229">
        <f t="shared" si="74"/>
        <v>480</v>
      </c>
      <c r="G4772" s="230"/>
    </row>
    <row r="4773" s="219" customFormat="1" ht="14.25" spans="1:7">
      <c r="A4773" s="226">
        <v>4769</v>
      </c>
      <c r="B4773" s="227" t="s">
        <v>28059</v>
      </c>
      <c r="C4773" s="11" t="s">
        <v>28060</v>
      </c>
      <c r="D4773" s="55">
        <v>5.4</v>
      </c>
      <c r="E4773" s="228">
        <v>80</v>
      </c>
      <c r="F4773" s="229">
        <f t="shared" si="74"/>
        <v>432</v>
      </c>
      <c r="G4773" s="230"/>
    </row>
    <row r="4774" s="219" customFormat="1" ht="14.25" spans="1:7">
      <c r="A4774" s="226">
        <v>4770</v>
      </c>
      <c r="B4774" s="227" t="s">
        <v>28061</v>
      </c>
      <c r="C4774" s="11" t="s">
        <v>5559</v>
      </c>
      <c r="D4774" s="55">
        <v>3</v>
      </c>
      <c r="E4774" s="228">
        <v>80</v>
      </c>
      <c r="F4774" s="229">
        <f t="shared" si="74"/>
        <v>240</v>
      </c>
      <c r="G4774" s="230"/>
    </row>
    <row r="4775" s="219" customFormat="1" ht="14.25" spans="1:7">
      <c r="A4775" s="226">
        <v>4771</v>
      </c>
      <c r="B4775" s="227" t="s">
        <v>28062</v>
      </c>
      <c r="C4775" s="11" t="s">
        <v>28063</v>
      </c>
      <c r="D4775" s="55">
        <v>4.72</v>
      </c>
      <c r="E4775" s="228">
        <v>80</v>
      </c>
      <c r="F4775" s="229">
        <f t="shared" si="74"/>
        <v>377.6</v>
      </c>
      <c r="G4775" s="230"/>
    </row>
    <row r="4776" s="219" customFormat="1" ht="14.25" spans="1:7">
      <c r="A4776" s="226">
        <v>4772</v>
      </c>
      <c r="B4776" s="227" t="s">
        <v>28064</v>
      </c>
      <c r="C4776" s="11" t="s">
        <v>28065</v>
      </c>
      <c r="D4776" s="55">
        <v>1.5</v>
      </c>
      <c r="E4776" s="228">
        <v>80</v>
      </c>
      <c r="F4776" s="229">
        <f t="shared" si="74"/>
        <v>120</v>
      </c>
      <c r="G4776" s="230"/>
    </row>
    <row r="4777" s="219" customFormat="1" ht="14.25" spans="1:7">
      <c r="A4777" s="226">
        <v>4773</v>
      </c>
      <c r="B4777" s="227" t="s">
        <v>28066</v>
      </c>
      <c r="C4777" s="11" t="s">
        <v>28067</v>
      </c>
      <c r="D4777" s="55">
        <v>6</v>
      </c>
      <c r="E4777" s="228">
        <v>80</v>
      </c>
      <c r="F4777" s="229">
        <f t="shared" si="74"/>
        <v>480</v>
      </c>
      <c r="G4777" s="230"/>
    </row>
    <row r="4778" s="219" customFormat="1" ht="14.25" spans="1:7">
      <c r="A4778" s="226">
        <v>4774</v>
      </c>
      <c r="B4778" s="227" t="s">
        <v>28068</v>
      </c>
      <c r="C4778" s="11" t="s">
        <v>27873</v>
      </c>
      <c r="D4778" s="55">
        <v>2</v>
      </c>
      <c r="E4778" s="228">
        <v>80</v>
      </c>
      <c r="F4778" s="229">
        <f t="shared" si="74"/>
        <v>160</v>
      </c>
      <c r="G4778" s="230"/>
    </row>
    <row r="4779" s="219" customFormat="1" ht="14.25" spans="1:7">
      <c r="A4779" s="226">
        <v>4775</v>
      </c>
      <c r="B4779" s="227" t="s">
        <v>28069</v>
      </c>
      <c r="C4779" s="11" t="s">
        <v>28070</v>
      </c>
      <c r="D4779" s="55">
        <v>1.5</v>
      </c>
      <c r="E4779" s="228">
        <v>80</v>
      </c>
      <c r="F4779" s="229">
        <f t="shared" si="74"/>
        <v>120</v>
      </c>
      <c r="G4779" s="230"/>
    </row>
    <row r="4780" s="219" customFormat="1" ht="14.25" spans="1:7">
      <c r="A4780" s="226">
        <v>4776</v>
      </c>
      <c r="B4780" s="227" t="s">
        <v>28071</v>
      </c>
      <c r="C4780" s="11" t="s">
        <v>28072</v>
      </c>
      <c r="D4780" s="55">
        <v>2.5</v>
      </c>
      <c r="E4780" s="228">
        <v>80</v>
      </c>
      <c r="F4780" s="229">
        <f t="shared" si="74"/>
        <v>200</v>
      </c>
      <c r="G4780" s="230"/>
    </row>
    <row r="4781" s="219" customFormat="1" ht="14.25" spans="1:7">
      <c r="A4781" s="226">
        <v>4777</v>
      </c>
      <c r="B4781" s="227" t="s">
        <v>28073</v>
      </c>
      <c r="C4781" s="11" t="s">
        <v>28074</v>
      </c>
      <c r="D4781" s="55">
        <v>9.3</v>
      </c>
      <c r="E4781" s="228">
        <v>80</v>
      </c>
      <c r="F4781" s="229">
        <f t="shared" si="74"/>
        <v>744</v>
      </c>
      <c r="G4781" s="230"/>
    </row>
    <row r="4782" s="219" customFormat="1" ht="14.25" spans="1:7">
      <c r="A4782" s="226">
        <v>4778</v>
      </c>
      <c r="B4782" s="227" t="s">
        <v>28075</v>
      </c>
      <c r="C4782" s="11" t="s">
        <v>28076</v>
      </c>
      <c r="D4782" s="55">
        <v>7.1</v>
      </c>
      <c r="E4782" s="228">
        <v>80</v>
      </c>
      <c r="F4782" s="229">
        <f t="shared" si="74"/>
        <v>568</v>
      </c>
      <c r="G4782" s="230"/>
    </row>
    <row r="4783" s="219" customFormat="1" ht="14.25" spans="1:7">
      <c r="A4783" s="226">
        <v>4779</v>
      </c>
      <c r="B4783" s="227" t="s">
        <v>28077</v>
      </c>
      <c r="C4783" s="11" t="s">
        <v>28078</v>
      </c>
      <c r="D4783" s="55">
        <v>7.2</v>
      </c>
      <c r="E4783" s="228">
        <v>80</v>
      </c>
      <c r="F4783" s="229">
        <f t="shared" si="74"/>
        <v>576</v>
      </c>
      <c r="G4783" s="230"/>
    </row>
    <row r="4784" s="219" customFormat="1" ht="14.25" spans="1:7">
      <c r="A4784" s="226">
        <v>4780</v>
      </c>
      <c r="B4784" s="227" t="s">
        <v>28079</v>
      </c>
      <c r="C4784" s="11" t="s">
        <v>28080</v>
      </c>
      <c r="D4784" s="55">
        <v>7</v>
      </c>
      <c r="E4784" s="228">
        <v>80</v>
      </c>
      <c r="F4784" s="229">
        <f t="shared" si="74"/>
        <v>560</v>
      </c>
      <c r="G4784" s="230"/>
    </row>
    <row r="4785" s="219" customFormat="1" ht="14.25" spans="1:7">
      <c r="A4785" s="226">
        <v>4781</v>
      </c>
      <c r="B4785" s="227" t="s">
        <v>28081</v>
      </c>
      <c r="C4785" s="11" t="s">
        <v>28082</v>
      </c>
      <c r="D4785" s="55">
        <v>9.7</v>
      </c>
      <c r="E4785" s="228">
        <v>80</v>
      </c>
      <c r="F4785" s="229">
        <f t="shared" si="74"/>
        <v>776</v>
      </c>
      <c r="G4785" s="230"/>
    </row>
    <row r="4786" s="219" customFormat="1" ht="14.25" spans="1:7">
      <c r="A4786" s="226">
        <v>4782</v>
      </c>
      <c r="B4786" s="227" t="s">
        <v>28083</v>
      </c>
      <c r="C4786" s="11" t="s">
        <v>28084</v>
      </c>
      <c r="D4786" s="55">
        <v>7.1</v>
      </c>
      <c r="E4786" s="228">
        <v>80</v>
      </c>
      <c r="F4786" s="229">
        <f t="shared" si="74"/>
        <v>568</v>
      </c>
      <c r="G4786" s="230"/>
    </row>
    <row r="4787" s="219" customFormat="1" ht="14.25" spans="1:7">
      <c r="A4787" s="226">
        <v>4783</v>
      </c>
      <c r="B4787" s="227" t="s">
        <v>28085</v>
      </c>
      <c r="C4787" s="11" t="s">
        <v>5107</v>
      </c>
      <c r="D4787" s="55">
        <v>1.8</v>
      </c>
      <c r="E4787" s="228">
        <v>80</v>
      </c>
      <c r="F4787" s="229">
        <f t="shared" si="74"/>
        <v>144</v>
      </c>
      <c r="G4787" s="230"/>
    </row>
    <row r="4788" s="219" customFormat="1" ht="14.25" spans="1:7">
      <c r="A4788" s="226">
        <v>4784</v>
      </c>
      <c r="B4788" s="227" t="s">
        <v>28086</v>
      </c>
      <c r="C4788" s="11" t="s">
        <v>28087</v>
      </c>
      <c r="D4788" s="55">
        <v>5.6</v>
      </c>
      <c r="E4788" s="228">
        <v>80</v>
      </c>
      <c r="F4788" s="229">
        <f t="shared" si="74"/>
        <v>448</v>
      </c>
      <c r="G4788" s="230"/>
    </row>
    <row r="4789" s="219" customFormat="1" ht="14.25" spans="1:7">
      <c r="A4789" s="226">
        <v>4785</v>
      </c>
      <c r="B4789" s="227" t="s">
        <v>28088</v>
      </c>
      <c r="C4789" s="11" t="s">
        <v>28089</v>
      </c>
      <c r="D4789" s="55">
        <v>7</v>
      </c>
      <c r="E4789" s="228">
        <v>80</v>
      </c>
      <c r="F4789" s="229">
        <f t="shared" si="74"/>
        <v>560</v>
      </c>
      <c r="G4789" s="230"/>
    </row>
    <row r="4790" s="219" customFormat="1" ht="14.25" spans="1:7">
      <c r="A4790" s="226">
        <v>4786</v>
      </c>
      <c r="B4790" s="227" t="s">
        <v>28090</v>
      </c>
      <c r="C4790" s="11" t="s">
        <v>28091</v>
      </c>
      <c r="D4790" s="55">
        <v>7</v>
      </c>
      <c r="E4790" s="228">
        <v>80</v>
      </c>
      <c r="F4790" s="229">
        <f t="shared" si="74"/>
        <v>560</v>
      </c>
      <c r="G4790" s="230"/>
    </row>
    <row r="4791" s="219" customFormat="1" ht="14.25" spans="1:7">
      <c r="A4791" s="226">
        <v>4787</v>
      </c>
      <c r="B4791" s="227" t="s">
        <v>28092</v>
      </c>
      <c r="C4791" s="11" t="s">
        <v>28093</v>
      </c>
      <c r="D4791" s="55">
        <v>5.4</v>
      </c>
      <c r="E4791" s="228">
        <v>80</v>
      </c>
      <c r="F4791" s="229">
        <f t="shared" si="74"/>
        <v>432</v>
      </c>
      <c r="G4791" s="230"/>
    </row>
    <row r="4792" s="219" customFormat="1" ht="14.25" spans="1:7">
      <c r="A4792" s="226">
        <v>4788</v>
      </c>
      <c r="B4792" s="227" t="s">
        <v>28094</v>
      </c>
      <c r="C4792" s="11" t="s">
        <v>28095</v>
      </c>
      <c r="D4792" s="55">
        <v>12</v>
      </c>
      <c r="E4792" s="228">
        <v>80</v>
      </c>
      <c r="F4792" s="229">
        <f t="shared" si="74"/>
        <v>960</v>
      </c>
      <c r="G4792" s="230"/>
    </row>
    <row r="4793" s="219" customFormat="1" ht="14.25" spans="1:7">
      <c r="A4793" s="226">
        <v>4789</v>
      </c>
      <c r="B4793" s="227" t="s">
        <v>28096</v>
      </c>
      <c r="C4793" s="11" t="s">
        <v>28097</v>
      </c>
      <c r="D4793" s="55">
        <v>6.8</v>
      </c>
      <c r="E4793" s="228">
        <v>80</v>
      </c>
      <c r="F4793" s="229">
        <f t="shared" si="74"/>
        <v>544</v>
      </c>
      <c r="G4793" s="230"/>
    </row>
    <row r="4794" s="219" customFormat="1" ht="14.25" spans="1:7">
      <c r="A4794" s="226">
        <v>4790</v>
      </c>
      <c r="B4794" s="227" t="s">
        <v>28098</v>
      </c>
      <c r="C4794" s="11" t="s">
        <v>28099</v>
      </c>
      <c r="D4794" s="55">
        <v>7.2</v>
      </c>
      <c r="E4794" s="228">
        <v>80</v>
      </c>
      <c r="F4794" s="229">
        <f t="shared" si="74"/>
        <v>576</v>
      </c>
      <c r="G4794" s="230"/>
    </row>
    <row r="4795" s="219" customFormat="1" ht="14.25" spans="1:7">
      <c r="A4795" s="226">
        <v>4791</v>
      </c>
      <c r="B4795" s="227" t="s">
        <v>28100</v>
      </c>
      <c r="C4795" s="11" t="s">
        <v>28101</v>
      </c>
      <c r="D4795" s="55">
        <v>4</v>
      </c>
      <c r="E4795" s="228">
        <v>80</v>
      </c>
      <c r="F4795" s="229">
        <f t="shared" si="74"/>
        <v>320</v>
      </c>
      <c r="G4795" s="230"/>
    </row>
    <row r="4796" s="219" customFormat="1" ht="14.25" spans="1:7">
      <c r="A4796" s="226">
        <v>4792</v>
      </c>
      <c r="B4796" s="227" t="s">
        <v>28102</v>
      </c>
      <c r="C4796" s="11" t="s">
        <v>28103</v>
      </c>
      <c r="D4796" s="55">
        <v>6.5</v>
      </c>
      <c r="E4796" s="228">
        <v>80</v>
      </c>
      <c r="F4796" s="229">
        <f t="shared" si="74"/>
        <v>520</v>
      </c>
      <c r="G4796" s="230"/>
    </row>
    <row r="4797" s="219" customFormat="1" ht="14.25" spans="1:7">
      <c r="A4797" s="226">
        <v>4793</v>
      </c>
      <c r="B4797" s="227" t="s">
        <v>28104</v>
      </c>
      <c r="C4797" s="11" t="s">
        <v>28105</v>
      </c>
      <c r="D4797" s="55">
        <v>7.8</v>
      </c>
      <c r="E4797" s="228">
        <v>80</v>
      </c>
      <c r="F4797" s="229">
        <f t="shared" si="74"/>
        <v>624</v>
      </c>
      <c r="G4797" s="230"/>
    </row>
    <row r="4798" s="219" customFormat="1" ht="14.25" spans="1:7">
      <c r="A4798" s="226">
        <v>4794</v>
      </c>
      <c r="B4798" s="227" t="s">
        <v>28106</v>
      </c>
      <c r="C4798" s="11" t="s">
        <v>28107</v>
      </c>
      <c r="D4798" s="55">
        <v>8</v>
      </c>
      <c r="E4798" s="228">
        <v>80</v>
      </c>
      <c r="F4798" s="229">
        <f t="shared" si="74"/>
        <v>640</v>
      </c>
      <c r="G4798" s="230"/>
    </row>
    <row r="4799" s="219" customFormat="1" ht="14.25" spans="1:7">
      <c r="A4799" s="226">
        <v>4795</v>
      </c>
      <c r="B4799" s="227" t="s">
        <v>28108</v>
      </c>
      <c r="C4799" s="11" t="s">
        <v>3651</v>
      </c>
      <c r="D4799" s="55">
        <v>6.5</v>
      </c>
      <c r="E4799" s="228">
        <v>80</v>
      </c>
      <c r="F4799" s="229">
        <f t="shared" si="74"/>
        <v>520</v>
      </c>
      <c r="G4799" s="230"/>
    </row>
    <row r="4800" s="219" customFormat="1" ht="14.25" spans="1:7">
      <c r="A4800" s="226">
        <v>4796</v>
      </c>
      <c r="B4800" s="227" t="s">
        <v>28109</v>
      </c>
      <c r="C4800" s="11" t="s">
        <v>28110</v>
      </c>
      <c r="D4800" s="55">
        <v>4.7</v>
      </c>
      <c r="E4800" s="228">
        <v>80</v>
      </c>
      <c r="F4800" s="229">
        <f t="shared" si="74"/>
        <v>376</v>
      </c>
      <c r="G4800" s="230"/>
    </row>
    <row r="4801" s="219" customFormat="1" ht="14.25" spans="1:7">
      <c r="A4801" s="226">
        <v>4797</v>
      </c>
      <c r="B4801" s="227" t="s">
        <v>28111</v>
      </c>
      <c r="C4801" s="11" t="s">
        <v>28112</v>
      </c>
      <c r="D4801" s="55">
        <v>9</v>
      </c>
      <c r="E4801" s="228">
        <v>80</v>
      </c>
      <c r="F4801" s="229">
        <f t="shared" si="74"/>
        <v>720</v>
      </c>
      <c r="G4801" s="230"/>
    </row>
    <row r="4802" s="219" customFormat="1" ht="14.25" spans="1:7">
      <c r="A4802" s="226">
        <v>4798</v>
      </c>
      <c r="B4802" s="227" t="s">
        <v>28113</v>
      </c>
      <c r="C4802" s="11" t="s">
        <v>24678</v>
      </c>
      <c r="D4802" s="55">
        <v>6.7</v>
      </c>
      <c r="E4802" s="228">
        <v>80</v>
      </c>
      <c r="F4802" s="229">
        <f t="shared" si="74"/>
        <v>536</v>
      </c>
      <c r="G4802" s="230"/>
    </row>
    <row r="4803" s="219" customFormat="1" ht="14.25" spans="1:7">
      <c r="A4803" s="226">
        <v>4799</v>
      </c>
      <c r="B4803" s="227" t="s">
        <v>28114</v>
      </c>
      <c r="C4803" s="11" t="s">
        <v>28115</v>
      </c>
      <c r="D4803" s="55">
        <v>11</v>
      </c>
      <c r="E4803" s="228">
        <v>80</v>
      </c>
      <c r="F4803" s="229">
        <f t="shared" si="74"/>
        <v>880</v>
      </c>
      <c r="G4803" s="230"/>
    </row>
    <row r="4804" s="219" customFormat="1" ht="14.25" spans="1:7">
      <c r="A4804" s="226">
        <v>4800</v>
      </c>
      <c r="B4804" s="227" t="s">
        <v>28116</v>
      </c>
      <c r="C4804" s="11" t="s">
        <v>28117</v>
      </c>
      <c r="D4804" s="55">
        <v>7.2</v>
      </c>
      <c r="E4804" s="228">
        <v>80</v>
      </c>
      <c r="F4804" s="229">
        <f t="shared" si="74"/>
        <v>576</v>
      </c>
      <c r="G4804" s="230"/>
    </row>
    <row r="4805" s="219" customFormat="1" ht="14.25" spans="1:7">
      <c r="A4805" s="226">
        <v>4801</v>
      </c>
      <c r="B4805" s="227" t="s">
        <v>28118</v>
      </c>
      <c r="C4805" s="11" t="s">
        <v>28119</v>
      </c>
      <c r="D4805" s="55">
        <v>9.2</v>
      </c>
      <c r="E4805" s="228">
        <v>80</v>
      </c>
      <c r="F4805" s="229">
        <f t="shared" ref="F4805:F4868" si="75">D4805*E4805</f>
        <v>736</v>
      </c>
      <c r="G4805" s="230"/>
    </row>
    <row r="4806" s="219" customFormat="1" ht="14.25" spans="1:7">
      <c r="A4806" s="226">
        <v>4802</v>
      </c>
      <c r="B4806" s="227" t="s">
        <v>28120</v>
      </c>
      <c r="C4806" s="11" t="s">
        <v>28121</v>
      </c>
      <c r="D4806" s="55">
        <v>2.3</v>
      </c>
      <c r="E4806" s="228">
        <v>80</v>
      </c>
      <c r="F4806" s="229">
        <f t="shared" si="75"/>
        <v>184</v>
      </c>
      <c r="G4806" s="230"/>
    </row>
    <row r="4807" s="219" customFormat="1" ht="14.25" spans="1:7">
      <c r="A4807" s="226">
        <v>4803</v>
      </c>
      <c r="B4807" s="227" t="s">
        <v>28122</v>
      </c>
      <c r="C4807" s="11" t="s">
        <v>28123</v>
      </c>
      <c r="D4807" s="55">
        <v>7.3</v>
      </c>
      <c r="E4807" s="228">
        <v>80</v>
      </c>
      <c r="F4807" s="229">
        <f t="shared" si="75"/>
        <v>584</v>
      </c>
      <c r="G4807" s="230"/>
    </row>
    <row r="4808" s="219" customFormat="1" ht="14.25" spans="1:7">
      <c r="A4808" s="226">
        <v>4804</v>
      </c>
      <c r="B4808" s="227" t="s">
        <v>28124</v>
      </c>
      <c r="C4808" s="11" t="s">
        <v>28125</v>
      </c>
      <c r="D4808" s="55">
        <v>5.7</v>
      </c>
      <c r="E4808" s="228">
        <v>80</v>
      </c>
      <c r="F4808" s="229">
        <f t="shared" si="75"/>
        <v>456</v>
      </c>
      <c r="G4808" s="230"/>
    </row>
    <row r="4809" s="219" customFormat="1" ht="14.25" spans="1:7">
      <c r="A4809" s="226">
        <v>4805</v>
      </c>
      <c r="B4809" s="227" t="s">
        <v>28126</v>
      </c>
      <c r="C4809" s="11" t="s">
        <v>28127</v>
      </c>
      <c r="D4809" s="55">
        <v>9.1</v>
      </c>
      <c r="E4809" s="228">
        <v>80</v>
      </c>
      <c r="F4809" s="229">
        <f t="shared" si="75"/>
        <v>728</v>
      </c>
      <c r="G4809" s="230"/>
    </row>
    <row r="4810" s="219" customFormat="1" ht="14.25" spans="1:7">
      <c r="A4810" s="226">
        <v>4806</v>
      </c>
      <c r="B4810" s="227" t="s">
        <v>28128</v>
      </c>
      <c r="C4810" s="11" t="s">
        <v>28129</v>
      </c>
      <c r="D4810" s="55">
        <v>7.1</v>
      </c>
      <c r="E4810" s="228">
        <v>80</v>
      </c>
      <c r="F4810" s="229">
        <f t="shared" si="75"/>
        <v>568</v>
      </c>
      <c r="G4810" s="230"/>
    </row>
    <row r="4811" s="219" customFormat="1" ht="14.25" spans="1:7">
      <c r="A4811" s="226">
        <v>4807</v>
      </c>
      <c r="B4811" s="227" t="s">
        <v>28130</v>
      </c>
      <c r="C4811" s="11" t="s">
        <v>28131</v>
      </c>
      <c r="D4811" s="55">
        <v>6</v>
      </c>
      <c r="E4811" s="228">
        <v>80</v>
      </c>
      <c r="F4811" s="229">
        <f t="shared" si="75"/>
        <v>480</v>
      </c>
      <c r="G4811" s="230"/>
    </row>
    <row r="4812" s="219" customFormat="1" ht="14.25" spans="1:7">
      <c r="A4812" s="226">
        <v>4808</v>
      </c>
      <c r="B4812" s="227" t="s">
        <v>28132</v>
      </c>
      <c r="C4812" s="11" t="s">
        <v>28133</v>
      </c>
      <c r="D4812" s="55">
        <v>7.2</v>
      </c>
      <c r="E4812" s="228">
        <v>80</v>
      </c>
      <c r="F4812" s="229">
        <f t="shared" si="75"/>
        <v>576</v>
      </c>
      <c r="G4812" s="230"/>
    </row>
    <row r="4813" s="219" customFormat="1" ht="14.25" spans="1:7">
      <c r="A4813" s="226">
        <v>4809</v>
      </c>
      <c r="B4813" s="227" t="s">
        <v>28134</v>
      </c>
      <c r="C4813" s="11" t="s">
        <v>28135</v>
      </c>
      <c r="D4813" s="55">
        <v>7.1</v>
      </c>
      <c r="E4813" s="228">
        <v>80</v>
      </c>
      <c r="F4813" s="229">
        <f t="shared" si="75"/>
        <v>568</v>
      </c>
      <c r="G4813" s="230"/>
    </row>
    <row r="4814" s="219" customFormat="1" ht="14.25" spans="1:7">
      <c r="A4814" s="226">
        <v>4810</v>
      </c>
      <c r="B4814" s="227" t="s">
        <v>28136</v>
      </c>
      <c r="C4814" s="11" t="s">
        <v>25966</v>
      </c>
      <c r="D4814" s="55">
        <v>9</v>
      </c>
      <c r="E4814" s="228">
        <v>80</v>
      </c>
      <c r="F4814" s="229">
        <f t="shared" si="75"/>
        <v>720</v>
      </c>
      <c r="G4814" s="230"/>
    </row>
    <row r="4815" s="219" customFormat="1" ht="14.25" spans="1:7">
      <c r="A4815" s="226">
        <v>4811</v>
      </c>
      <c r="B4815" s="227" t="s">
        <v>28137</v>
      </c>
      <c r="C4815" s="11" t="s">
        <v>28138</v>
      </c>
      <c r="D4815" s="55">
        <v>7.6</v>
      </c>
      <c r="E4815" s="228">
        <v>80</v>
      </c>
      <c r="F4815" s="229">
        <f t="shared" si="75"/>
        <v>608</v>
      </c>
      <c r="G4815" s="230"/>
    </row>
    <row r="4816" s="219" customFormat="1" ht="14.25" spans="1:7">
      <c r="A4816" s="226">
        <v>4812</v>
      </c>
      <c r="B4816" s="227" t="s">
        <v>28139</v>
      </c>
      <c r="C4816" s="11" t="s">
        <v>28140</v>
      </c>
      <c r="D4816" s="55">
        <v>3.23</v>
      </c>
      <c r="E4816" s="228">
        <v>80</v>
      </c>
      <c r="F4816" s="229">
        <f t="shared" si="75"/>
        <v>258.4</v>
      </c>
      <c r="G4816" s="230"/>
    </row>
    <row r="4817" s="219" customFormat="1" ht="14.25" spans="1:7">
      <c r="A4817" s="226">
        <v>4813</v>
      </c>
      <c r="B4817" s="227" t="s">
        <v>28141</v>
      </c>
      <c r="C4817" s="11" t="s">
        <v>28142</v>
      </c>
      <c r="D4817" s="55">
        <v>11.4</v>
      </c>
      <c r="E4817" s="228">
        <v>80</v>
      </c>
      <c r="F4817" s="229">
        <f t="shared" si="75"/>
        <v>912</v>
      </c>
      <c r="G4817" s="230"/>
    </row>
    <row r="4818" s="219" customFormat="1" ht="14.25" spans="1:7">
      <c r="A4818" s="226">
        <v>4814</v>
      </c>
      <c r="B4818" s="227" t="s">
        <v>28143</v>
      </c>
      <c r="C4818" s="11" t="s">
        <v>28144</v>
      </c>
      <c r="D4818" s="55">
        <v>9.3</v>
      </c>
      <c r="E4818" s="228">
        <v>80</v>
      </c>
      <c r="F4818" s="229">
        <f t="shared" si="75"/>
        <v>744</v>
      </c>
      <c r="G4818" s="230"/>
    </row>
    <row r="4819" s="219" customFormat="1" ht="14.25" spans="1:7">
      <c r="A4819" s="226">
        <v>4815</v>
      </c>
      <c r="B4819" s="227" t="s">
        <v>28145</v>
      </c>
      <c r="C4819" s="11" t="s">
        <v>28146</v>
      </c>
      <c r="D4819" s="55">
        <v>5.2</v>
      </c>
      <c r="E4819" s="228">
        <v>80</v>
      </c>
      <c r="F4819" s="229">
        <f t="shared" si="75"/>
        <v>416</v>
      </c>
      <c r="G4819" s="230"/>
    </row>
    <row r="4820" s="219" customFormat="1" ht="14.25" spans="1:7">
      <c r="A4820" s="226">
        <v>4816</v>
      </c>
      <c r="B4820" s="227" t="s">
        <v>28147</v>
      </c>
      <c r="C4820" s="11" t="s">
        <v>28148</v>
      </c>
      <c r="D4820" s="55">
        <v>9</v>
      </c>
      <c r="E4820" s="228">
        <v>80</v>
      </c>
      <c r="F4820" s="229">
        <f t="shared" si="75"/>
        <v>720</v>
      </c>
      <c r="G4820" s="230"/>
    </row>
    <row r="4821" s="219" customFormat="1" ht="14.25" spans="1:7">
      <c r="A4821" s="226">
        <v>4817</v>
      </c>
      <c r="B4821" s="227" t="s">
        <v>28149</v>
      </c>
      <c r="C4821" s="11" t="s">
        <v>28150</v>
      </c>
      <c r="D4821" s="55">
        <v>5.5</v>
      </c>
      <c r="E4821" s="228">
        <v>80</v>
      </c>
      <c r="F4821" s="229">
        <f t="shared" si="75"/>
        <v>440</v>
      </c>
      <c r="G4821" s="230"/>
    </row>
    <row r="4822" s="219" customFormat="1" ht="14.25" spans="1:7">
      <c r="A4822" s="226">
        <v>4818</v>
      </c>
      <c r="B4822" s="227" t="s">
        <v>28151</v>
      </c>
      <c r="C4822" s="11" t="s">
        <v>28152</v>
      </c>
      <c r="D4822" s="55">
        <v>5.2</v>
      </c>
      <c r="E4822" s="228">
        <v>80</v>
      </c>
      <c r="F4822" s="229">
        <f t="shared" si="75"/>
        <v>416</v>
      </c>
      <c r="G4822" s="230"/>
    </row>
    <row r="4823" s="219" customFormat="1" ht="14.25" spans="1:7">
      <c r="A4823" s="226">
        <v>4819</v>
      </c>
      <c r="B4823" s="227" t="s">
        <v>28153</v>
      </c>
      <c r="C4823" s="11" t="s">
        <v>28154</v>
      </c>
      <c r="D4823" s="55">
        <v>9.2</v>
      </c>
      <c r="E4823" s="228">
        <v>80</v>
      </c>
      <c r="F4823" s="229">
        <f t="shared" si="75"/>
        <v>736</v>
      </c>
      <c r="G4823" s="230"/>
    </row>
    <row r="4824" s="219" customFormat="1" ht="14.25" spans="1:7">
      <c r="A4824" s="226">
        <v>4820</v>
      </c>
      <c r="B4824" s="227" t="s">
        <v>28155</v>
      </c>
      <c r="C4824" s="11" t="s">
        <v>12363</v>
      </c>
      <c r="D4824" s="55">
        <v>5.3</v>
      </c>
      <c r="E4824" s="228">
        <v>80</v>
      </c>
      <c r="F4824" s="229">
        <f t="shared" si="75"/>
        <v>424</v>
      </c>
      <c r="G4824" s="230"/>
    </row>
    <row r="4825" s="219" customFormat="1" ht="14.25" spans="1:7">
      <c r="A4825" s="226">
        <v>4821</v>
      </c>
      <c r="B4825" s="227" t="s">
        <v>28156</v>
      </c>
      <c r="C4825" s="11" t="s">
        <v>20233</v>
      </c>
      <c r="D4825" s="55">
        <v>5.5</v>
      </c>
      <c r="E4825" s="228">
        <v>80</v>
      </c>
      <c r="F4825" s="229">
        <f t="shared" si="75"/>
        <v>440</v>
      </c>
      <c r="G4825" s="230"/>
    </row>
    <row r="4826" s="219" customFormat="1" ht="14.25" spans="1:7">
      <c r="A4826" s="226">
        <v>4822</v>
      </c>
      <c r="B4826" s="227" t="s">
        <v>28157</v>
      </c>
      <c r="C4826" s="11" t="s">
        <v>28158</v>
      </c>
      <c r="D4826" s="55">
        <v>3.6</v>
      </c>
      <c r="E4826" s="228">
        <v>80</v>
      </c>
      <c r="F4826" s="229">
        <f t="shared" si="75"/>
        <v>288</v>
      </c>
      <c r="G4826" s="230"/>
    </row>
    <row r="4827" s="219" customFormat="1" ht="14.25" spans="1:7">
      <c r="A4827" s="226">
        <v>4823</v>
      </c>
      <c r="B4827" s="227" t="s">
        <v>28159</v>
      </c>
      <c r="C4827" s="11" t="s">
        <v>17547</v>
      </c>
      <c r="D4827" s="55">
        <v>9.3</v>
      </c>
      <c r="E4827" s="228">
        <v>80</v>
      </c>
      <c r="F4827" s="229">
        <f t="shared" si="75"/>
        <v>744</v>
      </c>
      <c r="G4827" s="230"/>
    </row>
    <row r="4828" s="219" customFormat="1" ht="14.25" spans="1:7">
      <c r="A4828" s="226">
        <v>4824</v>
      </c>
      <c r="B4828" s="227" t="s">
        <v>28160</v>
      </c>
      <c r="C4828" s="11" t="s">
        <v>28161</v>
      </c>
      <c r="D4828" s="55">
        <v>5.2</v>
      </c>
      <c r="E4828" s="228">
        <v>80</v>
      </c>
      <c r="F4828" s="229">
        <f t="shared" si="75"/>
        <v>416</v>
      </c>
      <c r="G4828" s="230"/>
    </row>
    <row r="4829" s="219" customFormat="1" ht="14.25" spans="1:7">
      <c r="A4829" s="226">
        <v>4825</v>
      </c>
      <c r="B4829" s="227" t="s">
        <v>28162</v>
      </c>
      <c r="C4829" s="11" t="s">
        <v>28163</v>
      </c>
      <c r="D4829" s="55">
        <v>5.8</v>
      </c>
      <c r="E4829" s="228">
        <v>80</v>
      </c>
      <c r="F4829" s="229">
        <f t="shared" si="75"/>
        <v>464</v>
      </c>
      <c r="G4829" s="230"/>
    </row>
    <row r="4830" s="219" customFormat="1" ht="14.25" spans="1:7">
      <c r="A4830" s="226">
        <v>4826</v>
      </c>
      <c r="B4830" s="227" t="s">
        <v>28164</v>
      </c>
      <c r="C4830" s="11" t="s">
        <v>26015</v>
      </c>
      <c r="D4830" s="55">
        <v>4.7</v>
      </c>
      <c r="E4830" s="228">
        <v>80</v>
      </c>
      <c r="F4830" s="229">
        <f t="shared" si="75"/>
        <v>376</v>
      </c>
      <c r="G4830" s="230"/>
    </row>
    <row r="4831" s="219" customFormat="1" ht="14.25" spans="1:7">
      <c r="A4831" s="226">
        <v>4827</v>
      </c>
      <c r="B4831" s="227" t="s">
        <v>28165</v>
      </c>
      <c r="C4831" s="11" t="s">
        <v>24480</v>
      </c>
      <c r="D4831" s="55">
        <v>6.8</v>
      </c>
      <c r="E4831" s="228">
        <v>80</v>
      </c>
      <c r="F4831" s="229">
        <f t="shared" si="75"/>
        <v>544</v>
      </c>
      <c r="G4831" s="230"/>
    </row>
    <row r="4832" s="219" customFormat="1" ht="14.25" spans="1:7">
      <c r="A4832" s="226">
        <v>4828</v>
      </c>
      <c r="B4832" s="227" t="s">
        <v>28166</v>
      </c>
      <c r="C4832" s="11" t="s">
        <v>24882</v>
      </c>
      <c r="D4832" s="55">
        <v>7.6</v>
      </c>
      <c r="E4832" s="228">
        <v>80</v>
      </c>
      <c r="F4832" s="229">
        <f t="shared" si="75"/>
        <v>608</v>
      </c>
      <c r="G4832" s="230"/>
    </row>
    <row r="4833" s="219" customFormat="1" ht="14.25" spans="1:7">
      <c r="A4833" s="226">
        <v>4829</v>
      </c>
      <c r="B4833" s="227" t="s">
        <v>28167</v>
      </c>
      <c r="C4833" s="11" t="s">
        <v>28168</v>
      </c>
      <c r="D4833" s="55">
        <v>7.1</v>
      </c>
      <c r="E4833" s="228">
        <v>80</v>
      </c>
      <c r="F4833" s="229">
        <f t="shared" si="75"/>
        <v>568</v>
      </c>
      <c r="G4833" s="230"/>
    </row>
    <row r="4834" s="219" customFormat="1" ht="14.25" spans="1:7">
      <c r="A4834" s="226">
        <v>4830</v>
      </c>
      <c r="B4834" s="227" t="s">
        <v>28169</v>
      </c>
      <c r="C4834" s="11" t="s">
        <v>28170</v>
      </c>
      <c r="D4834" s="55">
        <v>10.5</v>
      </c>
      <c r="E4834" s="228">
        <v>80</v>
      </c>
      <c r="F4834" s="229">
        <f t="shared" si="75"/>
        <v>840</v>
      </c>
      <c r="G4834" s="230"/>
    </row>
    <row r="4835" s="219" customFormat="1" ht="14.25" spans="1:7">
      <c r="A4835" s="226">
        <v>4831</v>
      </c>
      <c r="B4835" s="227" t="s">
        <v>28171</v>
      </c>
      <c r="C4835" s="11" t="s">
        <v>28172</v>
      </c>
      <c r="D4835" s="55">
        <v>7.1</v>
      </c>
      <c r="E4835" s="228">
        <v>80</v>
      </c>
      <c r="F4835" s="229">
        <f t="shared" si="75"/>
        <v>568</v>
      </c>
      <c r="G4835" s="230"/>
    </row>
    <row r="4836" s="219" customFormat="1" ht="14.25" spans="1:7">
      <c r="A4836" s="226">
        <v>4832</v>
      </c>
      <c r="B4836" s="227" t="s">
        <v>28173</v>
      </c>
      <c r="C4836" s="11" t="s">
        <v>28174</v>
      </c>
      <c r="D4836" s="55">
        <v>6.7</v>
      </c>
      <c r="E4836" s="228">
        <v>80</v>
      </c>
      <c r="F4836" s="229">
        <f t="shared" si="75"/>
        <v>536</v>
      </c>
      <c r="G4836" s="230"/>
    </row>
    <row r="4837" s="219" customFormat="1" ht="14.25" spans="1:7">
      <c r="A4837" s="226">
        <v>4833</v>
      </c>
      <c r="B4837" s="227" t="s">
        <v>28175</v>
      </c>
      <c r="C4837" s="11" t="s">
        <v>28176</v>
      </c>
      <c r="D4837" s="55">
        <v>7.2</v>
      </c>
      <c r="E4837" s="228">
        <v>80</v>
      </c>
      <c r="F4837" s="229">
        <f t="shared" si="75"/>
        <v>576</v>
      </c>
      <c r="G4837" s="230"/>
    </row>
    <row r="4838" s="219" customFormat="1" ht="14.25" spans="1:7">
      <c r="A4838" s="226">
        <v>4834</v>
      </c>
      <c r="B4838" s="227" t="s">
        <v>28177</v>
      </c>
      <c r="C4838" s="11" t="s">
        <v>28178</v>
      </c>
      <c r="D4838" s="55">
        <v>3.5</v>
      </c>
      <c r="E4838" s="228">
        <v>80</v>
      </c>
      <c r="F4838" s="229">
        <f t="shared" si="75"/>
        <v>280</v>
      </c>
      <c r="G4838" s="230"/>
    </row>
    <row r="4839" s="219" customFormat="1" ht="14.25" spans="1:7">
      <c r="A4839" s="226">
        <v>4835</v>
      </c>
      <c r="B4839" s="227" t="s">
        <v>28179</v>
      </c>
      <c r="C4839" s="11" t="s">
        <v>23762</v>
      </c>
      <c r="D4839" s="55">
        <v>6</v>
      </c>
      <c r="E4839" s="228">
        <v>80</v>
      </c>
      <c r="F4839" s="229">
        <f t="shared" si="75"/>
        <v>480</v>
      </c>
      <c r="G4839" s="230"/>
    </row>
    <row r="4840" s="219" customFormat="1" ht="14.25" spans="1:7">
      <c r="A4840" s="226">
        <v>4836</v>
      </c>
      <c r="B4840" s="227" t="s">
        <v>28180</v>
      </c>
      <c r="C4840" s="11" t="s">
        <v>28181</v>
      </c>
      <c r="D4840" s="55">
        <v>7</v>
      </c>
      <c r="E4840" s="228">
        <v>80</v>
      </c>
      <c r="F4840" s="229">
        <f t="shared" si="75"/>
        <v>560</v>
      </c>
      <c r="G4840" s="230"/>
    </row>
    <row r="4841" s="219" customFormat="1" ht="14.25" spans="1:7">
      <c r="A4841" s="226">
        <v>4837</v>
      </c>
      <c r="B4841" s="227" t="s">
        <v>28182</v>
      </c>
      <c r="C4841" s="11" t="s">
        <v>28183</v>
      </c>
      <c r="D4841" s="55">
        <v>5.5</v>
      </c>
      <c r="E4841" s="228">
        <v>80</v>
      </c>
      <c r="F4841" s="229">
        <f t="shared" si="75"/>
        <v>440</v>
      </c>
      <c r="G4841" s="230"/>
    </row>
    <row r="4842" s="219" customFormat="1" ht="14.25" spans="1:7">
      <c r="A4842" s="226">
        <v>4838</v>
      </c>
      <c r="B4842" s="227" t="s">
        <v>28184</v>
      </c>
      <c r="C4842" s="11" t="s">
        <v>28185</v>
      </c>
      <c r="D4842" s="55">
        <v>5.4</v>
      </c>
      <c r="E4842" s="228">
        <v>80</v>
      </c>
      <c r="F4842" s="229">
        <f t="shared" si="75"/>
        <v>432</v>
      </c>
      <c r="G4842" s="230"/>
    </row>
    <row r="4843" s="219" customFormat="1" ht="14.25" spans="1:7">
      <c r="A4843" s="226">
        <v>4839</v>
      </c>
      <c r="B4843" s="227" t="s">
        <v>28186</v>
      </c>
      <c r="C4843" s="11" t="s">
        <v>28187</v>
      </c>
      <c r="D4843" s="55">
        <v>5</v>
      </c>
      <c r="E4843" s="228">
        <v>80</v>
      </c>
      <c r="F4843" s="229">
        <f t="shared" si="75"/>
        <v>400</v>
      </c>
      <c r="G4843" s="230"/>
    </row>
    <row r="4844" s="219" customFormat="1" ht="14.25" spans="1:7">
      <c r="A4844" s="226">
        <v>4840</v>
      </c>
      <c r="B4844" s="227" t="s">
        <v>28188</v>
      </c>
      <c r="C4844" s="11" t="s">
        <v>28189</v>
      </c>
      <c r="D4844" s="55">
        <v>5.3</v>
      </c>
      <c r="E4844" s="228">
        <v>80</v>
      </c>
      <c r="F4844" s="229">
        <f t="shared" si="75"/>
        <v>424</v>
      </c>
      <c r="G4844" s="230"/>
    </row>
    <row r="4845" s="219" customFormat="1" ht="14.25" spans="1:7">
      <c r="A4845" s="226">
        <v>4841</v>
      </c>
      <c r="B4845" s="227" t="s">
        <v>28190</v>
      </c>
      <c r="C4845" s="11" t="s">
        <v>12369</v>
      </c>
      <c r="D4845" s="55">
        <v>7.1</v>
      </c>
      <c r="E4845" s="228">
        <v>80</v>
      </c>
      <c r="F4845" s="229">
        <f t="shared" si="75"/>
        <v>568</v>
      </c>
      <c r="G4845" s="230"/>
    </row>
    <row r="4846" s="219" customFormat="1" ht="14.25" spans="1:7">
      <c r="A4846" s="226">
        <v>4842</v>
      </c>
      <c r="B4846" s="227" t="s">
        <v>28191</v>
      </c>
      <c r="C4846" s="11" t="s">
        <v>28192</v>
      </c>
      <c r="D4846" s="55">
        <v>2.07</v>
      </c>
      <c r="E4846" s="228">
        <v>80</v>
      </c>
      <c r="F4846" s="229">
        <f t="shared" si="75"/>
        <v>165.6</v>
      </c>
      <c r="G4846" s="230"/>
    </row>
    <row r="4847" s="219" customFormat="1" ht="14.25" spans="1:7">
      <c r="A4847" s="226">
        <v>4843</v>
      </c>
      <c r="B4847" s="227" t="s">
        <v>28193</v>
      </c>
      <c r="C4847" s="11" t="s">
        <v>28194</v>
      </c>
      <c r="D4847" s="55">
        <v>6.85</v>
      </c>
      <c r="E4847" s="228">
        <v>80</v>
      </c>
      <c r="F4847" s="229">
        <f t="shared" si="75"/>
        <v>548</v>
      </c>
      <c r="G4847" s="230"/>
    </row>
    <row r="4848" s="219" customFormat="1" ht="14.25" spans="1:7">
      <c r="A4848" s="226">
        <v>4844</v>
      </c>
      <c r="B4848" s="227" t="s">
        <v>28195</v>
      </c>
      <c r="C4848" s="11" t="s">
        <v>27509</v>
      </c>
      <c r="D4848" s="55">
        <v>6.9</v>
      </c>
      <c r="E4848" s="228">
        <v>80</v>
      </c>
      <c r="F4848" s="229">
        <f t="shared" si="75"/>
        <v>552</v>
      </c>
      <c r="G4848" s="230"/>
    </row>
    <row r="4849" s="219" customFormat="1" ht="14.25" spans="1:7">
      <c r="A4849" s="226">
        <v>4845</v>
      </c>
      <c r="B4849" s="227" t="s">
        <v>28196</v>
      </c>
      <c r="C4849" s="11" t="s">
        <v>28197</v>
      </c>
      <c r="D4849" s="55">
        <v>11.9</v>
      </c>
      <c r="E4849" s="228">
        <v>80</v>
      </c>
      <c r="F4849" s="229">
        <f t="shared" si="75"/>
        <v>952</v>
      </c>
      <c r="G4849" s="230"/>
    </row>
    <row r="4850" s="219" customFormat="1" ht="14.25" spans="1:7">
      <c r="A4850" s="226">
        <v>4846</v>
      </c>
      <c r="B4850" s="227" t="s">
        <v>28198</v>
      </c>
      <c r="C4850" s="11" t="s">
        <v>28199</v>
      </c>
      <c r="D4850" s="55">
        <v>13.09</v>
      </c>
      <c r="E4850" s="228">
        <v>80</v>
      </c>
      <c r="F4850" s="229">
        <f t="shared" si="75"/>
        <v>1047.2</v>
      </c>
      <c r="G4850" s="230"/>
    </row>
    <row r="4851" s="219" customFormat="1" ht="14.25" spans="1:7">
      <c r="A4851" s="226">
        <v>4847</v>
      </c>
      <c r="B4851" s="227" t="s">
        <v>28200</v>
      </c>
      <c r="C4851" s="11" t="s">
        <v>28201</v>
      </c>
      <c r="D4851" s="55">
        <v>8.57</v>
      </c>
      <c r="E4851" s="228">
        <v>80</v>
      </c>
      <c r="F4851" s="229">
        <f t="shared" si="75"/>
        <v>685.6</v>
      </c>
      <c r="G4851" s="230"/>
    </row>
    <row r="4852" s="219" customFormat="1" ht="14.25" spans="1:7">
      <c r="A4852" s="226">
        <v>4848</v>
      </c>
      <c r="B4852" s="227" t="s">
        <v>28202</v>
      </c>
      <c r="C4852" s="11" t="s">
        <v>28203</v>
      </c>
      <c r="D4852" s="55">
        <v>5.2</v>
      </c>
      <c r="E4852" s="228">
        <v>80</v>
      </c>
      <c r="F4852" s="229">
        <f t="shared" si="75"/>
        <v>416</v>
      </c>
      <c r="G4852" s="230"/>
    </row>
    <row r="4853" s="219" customFormat="1" ht="14.25" spans="1:7">
      <c r="A4853" s="226">
        <v>4849</v>
      </c>
      <c r="B4853" s="227" t="s">
        <v>28204</v>
      </c>
      <c r="C4853" s="11" t="s">
        <v>28205</v>
      </c>
      <c r="D4853" s="55">
        <v>8.05</v>
      </c>
      <c r="E4853" s="228">
        <v>80</v>
      </c>
      <c r="F4853" s="229">
        <f t="shared" si="75"/>
        <v>644</v>
      </c>
      <c r="G4853" s="230"/>
    </row>
    <row r="4854" s="219" customFormat="1" ht="14.25" spans="1:7">
      <c r="A4854" s="226">
        <v>4850</v>
      </c>
      <c r="B4854" s="227" t="s">
        <v>28206</v>
      </c>
      <c r="C4854" s="11" t="s">
        <v>28207</v>
      </c>
      <c r="D4854" s="55">
        <v>14.93</v>
      </c>
      <c r="E4854" s="228">
        <v>80</v>
      </c>
      <c r="F4854" s="229">
        <f t="shared" si="75"/>
        <v>1194.4</v>
      </c>
      <c r="G4854" s="230"/>
    </row>
    <row r="4855" s="219" customFormat="1" ht="14.25" spans="1:7">
      <c r="A4855" s="226">
        <v>4851</v>
      </c>
      <c r="B4855" s="227" t="s">
        <v>28208</v>
      </c>
      <c r="C4855" s="11" t="s">
        <v>28209</v>
      </c>
      <c r="D4855" s="55">
        <v>7.2</v>
      </c>
      <c r="E4855" s="228">
        <v>80</v>
      </c>
      <c r="F4855" s="229">
        <f t="shared" si="75"/>
        <v>576</v>
      </c>
      <c r="G4855" s="230"/>
    </row>
    <row r="4856" s="219" customFormat="1" ht="14.25" spans="1:7">
      <c r="A4856" s="226">
        <v>4852</v>
      </c>
      <c r="B4856" s="227" t="s">
        <v>28210</v>
      </c>
      <c r="C4856" s="11" t="s">
        <v>28211</v>
      </c>
      <c r="D4856" s="55">
        <v>2</v>
      </c>
      <c r="E4856" s="228">
        <v>80</v>
      </c>
      <c r="F4856" s="229">
        <f t="shared" si="75"/>
        <v>160</v>
      </c>
      <c r="G4856" s="230"/>
    </row>
    <row r="4857" s="219" customFormat="1" ht="14.25" spans="1:7">
      <c r="A4857" s="226">
        <v>4853</v>
      </c>
      <c r="B4857" s="227" t="s">
        <v>28212</v>
      </c>
      <c r="C4857" s="11" t="s">
        <v>28213</v>
      </c>
      <c r="D4857" s="55">
        <v>6.5</v>
      </c>
      <c r="E4857" s="228">
        <v>80</v>
      </c>
      <c r="F4857" s="229">
        <f t="shared" si="75"/>
        <v>520</v>
      </c>
      <c r="G4857" s="230"/>
    </row>
    <row r="4858" s="219" customFormat="1" ht="14.25" spans="1:7">
      <c r="A4858" s="226">
        <v>4854</v>
      </c>
      <c r="B4858" s="227" t="s">
        <v>28214</v>
      </c>
      <c r="C4858" s="11" t="s">
        <v>28215</v>
      </c>
      <c r="D4858" s="55">
        <v>5.47</v>
      </c>
      <c r="E4858" s="228">
        <v>80</v>
      </c>
      <c r="F4858" s="229">
        <f t="shared" si="75"/>
        <v>437.6</v>
      </c>
      <c r="G4858" s="230"/>
    </row>
    <row r="4859" s="219" customFormat="1" ht="14.25" spans="1:7">
      <c r="A4859" s="226">
        <v>4855</v>
      </c>
      <c r="B4859" s="227" t="s">
        <v>28216</v>
      </c>
      <c r="C4859" s="11" t="s">
        <v>24460</v>
      </c>
      <c r="D4859" s="55">
        <v>6.42</v>
      </c>
      <c r="E4859" s="228">
        <v>80</v>
      </c>
      <c r="F4859" s="229">
        <f t="shared" si="75"/>
        <v>513.6</v>
      </c>
      <c r="G4859" s="230"/>
    </row>
    <row r="4860" s="219" customFormat="1" ht="14.25" spans="1:7">
      <c r="A4860" s="226">
        <v>4856</v>
      </c>
      <c r="B4860" s="227" t="s">
        <v>28217</v>
      </c>
      <c r="C4860" s="11" t="s">
        <v>28218</v>
      </c>
      <c r="D4860" s="55">
        <v>6.69</v>
      </c>
      <c r="E4860" s="228">
        <v>80</v>
      </c>
      <c r="F4860" s="229">
        <f t="shared" si="75"/>
        <v>535.2</v>
      </c>
      <c r="G4860" s="230"/>
    </row>
    <row r="4861" s="219" customFormat="1" ht="14.25" spans="1:7">
      <c r="A4861" s="226">
        <v>4857</v>
      </c>
      <c r="B4861" s="227" t="s">
        <v>28219</v>
      </c>
      <c r="C4861" s="11" t="s">
        <v>28220</v>
      </c>
      <c r="D4861" s="55">
        <v>6.54</v>
      </c>
      <c r="E4861" s="228">
        <v>80</v>
      </c>
      <c r="F4861" s="229">
        <f t="shared" si="75"/>
        <v>523.2</v>
      </c>
      <c r="G4861" s="230"/>
    </row>
    <row r="4862" s="219" customFormat="1" ht="14.25" spans="1:7">
      <c r="A4862" s="226">
        <v>4858</v>
      </c>
      <c r="B4862" s="227" t="s">
        <v>28221</v>
      </c>
      <c r="C4862" s="11" t="s">
        <v>28222</v>
      </c>
      <c r="D4862" s="55">
        <v>6.54</v>
      </c>
      <c r="E4862" s="228">
        <v>80</v>
      </c>
      <c r="F4862" s="229">
        <f t="shared" si="75"/>
        <v>523.2</v>
      </c>
      <c r="G4862" s="230"/>
    </row>
    <row r="4863" s="219" customFormat="1" ht="14.25" spans="1:7">
      <c r="A4863" s="226">
        <v>4859</v>
      </c>
      <c r="B4863" s="227" t="s">
        <v>28223</v>
      </c>
      <c r="C4863" s="11" t="s">
        <v>28224</v>
      </c>
      <c r="D4863" s="55">
        <v>11.8</v>
      </c>
      <c r="E4863" s="228">
        <v>80</v>
      </c>
      <c r="F4863" s="229">
        <f t="shared" si="75"/>
        <v>944</v>
      </c>
      <c r="G4863" s="230"/>
    </row>
    <row r="4864" s="219" customFormat="1" ht="14.25" spans="1:7">
      <c r="A4864" s="226">
        <v>4860</v>
      </c>
      <c r="B4864" s="227" t="s">
        <v>28225</v>
      </c>
      <c r="C4864" s="11" t="s">
        <v>28226</v>
      </c>
      <c r="D4864" s="55">
        <v>8.13</v>
      </c>
      <c r="E4864" s="228">
        <v>80</v>
      </c>
      <c r="F4864" s="229">
        <f t="shared" si="75"/>
        <v>650.4</v>
      </c>
      <c r="G4864" s="230"/>
    </row>
    <row r="4865" s="219" customFormat="1" ht="14.25" spans="1:7">
      <c r="A4865" s="226">
        <v>4861</v>
      </c>
      <c r="B4865" s="227" t="s">
        <v>28227</v>
      </c>
      <c r="C4865" s="11" t="s">
        <v>24784</v>
      </c>
      <c r="D4865" s="55">
        <v>8.42</v>
      </c>
      <c r="E4865" s="228">
        <v>80</v>
      </c>
      <c r="F4865" s="229">
        <f t="shared" si="75"/>
        <v>673.6</v>
      </c>
      <c r="G4865" s="230"/>
    </row>
    <row r="4866" s="219" customFormat="1" ht="14.25" spans="1:7">
      <c r="A4866" s="226">
        <v>4862</v>
      </c>
      <c r="B4866" s="227" t="s">
        <v>28228</v>
      </c>
      <c r="C4866" s="11" t="s">
        <v>28229</v>
      </c>
      <c r="D4866" s="55">
        <v>4.8</v>
      </c>
      <c r="E4866" s="228">
        <v>80</v>
      </c>
      <c r="F4866" s="229">
        <f t="shared" si="75"/>
        <v>384</v>
      </c>
      <c r="G4866" s="230"/>
    </row>
    <row r="4867" s="219" customFormat="1" ht="14.25" spans="1:7">
      <c r="A4867" s="226">
        <v>4863</v>
      </c>
      <c r="B4867" s="227" t="s">
        <v>28230</v>
      </c>
      <c r="C4867" s="11" t="s">
        <v>28231</v>
      </c>
      <c r="D4867" s="55">
        <v>6.54</v>
      </c>
      <c r="E4867" s="228">
        <v>80</v>
      </c>
      <c r="F4867" s="229">
        <f t="shared" si="75"/>
        <v>523.2</v>
      </c>
      <c r="G4867" s="230"/>
    </row>
    <row r="4868" s="219" customFormat="1" ht="14.25" spans="1:7">
      <c r="A4868" s="226">
        <v>4864</v>
      </c>
      <c r="B4868" s="227" t="s">
        <v>28232</v>
      </c>
      <c r="C4868" s="11" t="s">
        <v>28233</v>
      </c>
      <c r="D4868" s="55">
        <v>5.89</v>
      </c>
      <c r="E4868" s="228">
        <v>80</v>
      </c>
      <c r="F4868" s="229">
        <f t="shared" si="75"/>
        <v>471.2</v>
      </c>
      <c r="G4868" s="230"/>
    </row>
    <row r="4869" s="219" customFormat="1" ht="14.25" spans="1:7">
      <c r="A4869" s="226">
        <v>4865</v>
      </c>
      <c r="B4869" s="227" t="s">
        <v>28234</v>
      </c>
      <c r="C4869" s="11" t="s">
        <v>28235</v>
      </c>
      <c r="D4869" s="55">
        <v>4.88</v>
      </c>
      <c r="E4869" s="228">
        <v>80</v>
      </c>
      <c r="F4869" s="229">
        <f t="shared" ref="F4869:F4905" si="76">D4869*E4869</f>
        <v>390.4</v>
      </c>
      <c r="G4869" s="230"/>
    </row>
    <row r="4870" s="219" customFormat="1" ht="14.25" spans="1:7">
      <c r="A4870" s="226">
        <v>4866</v>
      </c>
      <c r="B4870" s="227" t="s">
        <v>28236</v>
      </c>
      <c r="C4870" s="11" t="s">
        <v>28237</v>
      </c>
      <c r="D4870" s="55">
        <v>5.62</v>
      </c>
      <c r="E4870" s="228">
        <v>80</v>
      </c>
      <c r="F4870" s="229">
        <f t="shared" si="76"/>
        <v>449.6</v>
      </c>
      <c r="G4870" s="230"/>
    </row>
    <row r="4871" s="219" customFormat="1" ht="14.25" spans="1:7">
      <c r="A4871" s="226">
        <v>4867</v>
      </c>
      <c r="B4871" s="227" t="s">
        <v>28238</v>
      </c>
      <c r="C4871" s="11" t="s">
        <v>28239</v>
      </c>
      <c r="D4871" s="55">
        <v>3.2</v>
      </c>
      <c r="E4871" s="228">
        <v>80</v>
      </c>
      <c r="F4871" s="229">
        <f t="shared" si="76"/>
        <v>256</v>
      </c>
      <c r="G4871" s="230"/>
    </row>
    <row r="4872" s="219" customFormat="1" ht="14.25" spans="1:7">
      <c r="A4872" s="226">
        <v>4868</v>
      </c>
      <c r="B4872" s="227" t="s">
        <v>28240</v>
      </c>
      <c r="C4872" s="11" t="s">
        <v>28241</v>
      </c>
      <c r="D4872" s="55">
        <v>8.11</v>
      </c>
      <c r="E4872" s="228">
        <v>80</v>
      </c>
      <c r="F4872" s="229">
        <f t="shared" si="76"/>
        <v>648.8</v>
      </c>
      <c r="G4872" s="230"/>
    </row>
    <row r="4873" s="219" customFormat="1" ht="14.25" spans="1:7">
      <c r="A4873" s="226">
        <v>4869</v>
      </c>
      <c r="B4873" s="227" t="s">
        <v>28242</v>
      </c>
      <c r="C4873" s="11" t="s">
        <v>9274</v>
      </c>
      <c r="D4873" s="55">
        <v>4.86</v>
      </c>
      <c r="E4873" s="228">
        <v>80</v>
      </c>
      <c r="F4873" s="229">
        <f t="shared" si="76"/>
        <v>388.8</v>
      </c>
      <c r="G4873" s="230"/>
    </row>
    <row r="4874" s="219" customFormat="1" ht="14.25" spans="1:7">
      <c r="A4874" s="226">
        <v>4870</v>
      </c>
      <c r="B4874" s="227" t="s">
        <v>28243</v>
      </c>
      <c r="C4874" s="11" t="s">
        <v>6013</v>
      </c>
      <c r="D4874" s="55">
        <v>3</v>
      </c>
      <c r="E4874" s="228">
        <v>80</v>
      </c>
      <c r="F4874" s="229">
        <f t="shared" si="76"/>
        <v>240</v>
      </c>
      <c r="G4874" s="230"/>
    </row>
    <row r="4875" s="219" customFormat="1" ht="14.25" spans="1:7">
      <c r="A4875" s="226">
        <v>4871</v>
      </c>
      <c r="B4875" s="227" t="s">
        <v>28244</v>
      </c>
      <c r="C4875" s="11" t="s">
        <v>28245</v>
      </c>
      <c r="D4875" s="55">
        <v>3.27</v>
      </c>
      <c r="E4875" s="228">
        <v>80</v>
      </c>
      <c r="F4875" s="229">
        <f t="shared" si="76"/>
        <v>261.6</v>
      </c>
      <c r="G4875" s="230"/>
    </row>
    <row r="4876" s="219" customFormat="1" ht="14.25" spans="1:7">
      <c r="A4876" s="226">
        <v>4872</v>
      </c>
      <c r="B4876" s="227" t="s">
        <v>28246</v>
      </c>
      <c r="C4876" s="11" t="s">
        <v>28247</v>
      </c>
      <c r="D4876" s="55">
        <v>5.03</v>
      </c>
      <c r="E4876" s="228">
        <v>80</v>
      </c>
      <c r="F4876" s="229">
        <f t="shared" si="76"/>
        <v>402.4</v>
      </c>
      <c r="G4876" s="230"/>
    </row>
    <row r="4877" s="219" customFormat="1" ht="14.25" spans="1:7">
      <c r="A4877" s="226">
        <v>4873</v>
      </c>
      <c r="B4877" s="227" t="s">
        <v>28248</v>
      </c>
      <c r="C4877" s="11" t="s">
        <v>28249</v>
      </c>
      <c r="D4877" s="55">
        <v>1.63</v>
      </c>
      <c r="E4877" s="228">
        <v>80</v>
      </c>
      <c r="F4877" s="229">
        <f t="shared" si="76"/>
        <v>130.4</v>
      </c>
      <c r="G4877" s="230"/>
    </row>
    <row r="4878" s="219" customFormat="1" ht="14.25" spans="1:7">
      <c r="A4878" s="226">
        <v>4874</v>
      </c>
      <c r="B4878" s="227" t="s">
        <v>28250</v>
      </c>
      <c r="C4878" s="11" t="s">
        <v>28251</v>
      </c>
      <c r="D4878" s="55">
        <v>6.54</v>
      </c>
      <c r="E4878" s="228">
        <v>80</v>
      </c>
      <c r="F4878" s="229">
        <f t="shared" si="76"/>
        <v>523.2</v>
      </c>
      <c r="G4878" s="230"/>
    </row>
    <row r="4879" s="219" customFormat="1" ht="14.25" spans="1:7">
      <c r="A4879" s="226">
        <v>4875</v>
      </c>
      <c r="B4879" s="227" t="s">
        <v>28252</v>
      </c>
      <c r="C4879" s="11" t="s">
        <v>24882</v>
      </c>
      <c r="D4879" s="55">
        <v>8.12</v>
      </c>
      <c r="E4879" s="228">
        <v>80</v>
      </c>
      <c r="F4879" s="229">
        <f t="shared" si="76"/>
        <v>649.6</v>
      </c>
      <c r="G4879" s="230"/>
    </row>
    <row r="4880" s="219" customFormat="1" ht="14.25" spans="1:7">
      <c r="A4880" s="226">
        <v>4876</v>
      </c>
      <c r="B4880" s="227" t="s">
        <v>28253</v>
      </c>
      <c r="C4880" s="11" t="s">
        <v>28254</v>
      </c>
      <c r="D4880" s="55">
        <v>7.54</v>
      </c>
      <c r="E4880" s="228">
        <v>80</v>
      </c>
      <c r="F4880" s="229">
        <f t="shared" si="76"/>
        <v>603.2</v>
      </c>
      <c r="G4880" s="230"/>
    </row>
    <row r="4881" s="219" customFormat="1" ht="14.25" spans="1:7">
      <c r="A4881" s="226">
        <v>4877</v>
      </c>
      <c r="B4881" s="227" t="s">
        <v>28255</v>
      </c>
      <c r="C4881" s="11" t="s">
        <v>28256</v>
      </c>
      <c r="D4881" s="55">
        <v>1.63</v>
      </c>
      <c r="E4881" s="228">
        <v>80</v>
      </c>
      <c r="F4881" s="229">
        <f t="shared" si="76"/>
        <v>130.4</v>
      </c>
      <c r="G4881" s="230"/>
    </row>
    <row r="4882" s="219" customFormat="1" ht="14.25" spans="1:7">
      <c r="A4882" s="226">
        <v>4878</v>
      </c>
      <c r="B4882" s="227" t="s">
        <v>28257</v>
      </c>
      <c r="C4882" s="11" t="s">
        <v>28258</v>
      </c>
      <c r="D4882" s="55">
        <v>6.27</v>
      </c>
      <c r="E4882" s="228">
        <v>80</v>
      </c>
      <c r="F4882" s="229">
        <f t="shared" si="76"/>
        <v>501.6</v>
      </c>
      <c r="G4882" s="230"/>
    </row>
    <row r="4883" s="219" customFormat="1" ht="14.25" spans="1:7">
      <c r="A4883" s="226">
        <v>4879</v>
      </c>
      <c r="B4883" s="227" t="s">
        <v>28259</v>
      </c>
      <c r="C4883" s="11" t="s">
        <v>28260</v>
      </c>
      <c r="D4883" s="55">
        <v>3.4</v>
      </c>
      <c r="E4883" s="228">
        <v>80</v>
      </c>
      <c r="F4883" s="229">
        <f t="shared" si="76"/>
        <v>272</v>
      </c>
      <c r="G4883" s="230"/>
    </row>
    <row r="4884" s="219" customFormat="1" ht="14.25" spans="1:7">
      <c r="A4884" s="226">
        <v>4880</v>
      </c>
      <c r="B4884" s="227" t="s">
        <v>28261</v>
      </c>
      <c r="C4884" s="11" t="s">
        <v>28262</v>
      </c>
      <c r="D4884" s="55">
        <v>9.14</v>
      </c>
      <c r="E4884" s="228">
        <v>80</v>
      </c>
      <c r="F4884" s="229">
        <f t="shared" si="76"/>
        <v>731.2</v>
      </c>
      <c r="G4884" s="230"/>
    </row>
    <row r="4885" s="219" customFormat="1" ht="14.25" spans="1:7">
      <c r="A4885" s="226">
        <v>4881</v>
      </c>
      <c r="B4885" s="227" t="s">
        <v>28263</v>
      </c>
      <c r="C4885" s="11" t="s">
        <v>28264</v>
      </c>
      <c r="D4885" s="55">
        <v>12.56</v>
      </c>
      <c r="E4885" s="228">
        <v>80</v>
      </c>
      <c r="F4885" s="229">
        <f t="shared" si="76"/>
        <v>1004.8</v>
      </c>
      <c r="G4885" s="230"/>
    </row>
    <row r="4886" s="219" customFormat="1" ht="14.25" spans="1:7">
      <c r="A4886" s="226">
        <v>4882</v>
      </c>
      <c r="B4886" s="227" t="s">
        <v>28265</v>
      </c>
      <c r="C4886" s="11" t="s">
        <v>28266</v>
      </c>
      <c r="D4886" s="55">
        <v>6.54</v>
      </c>
      <c r="E4886" s="228">
        <v>80</v>
      </c>
      <c r="F4886" s="229">
        <f t="shared" si="76"/>
        <v>523.2</v>
      </c>
      <c r="G4886" s="230"/>
    </row>
    <row r="4887" s="219" customFormat="1" ht="14.25" spans="1:7">
      <c r="A4887" s="226">
        <v>4883</v>
      </c>
      <c r="B4887" s="227" t="s">
        <v>28267</v>
      </c>
      <c r="C4887" s="11" t="s">
        <v>28268</v>
      </c>
      <c r="D4887" s="55">
        <v>4.85</v>
      </c>
      <c r="E4887" s="228">
        <v>80</v>
      </c>
      <c r="F4887" s="229">
        <f t="shared" si="76"/>
        <v>388</v>
      </c>
      <c r="G4887" s="230"/>
    </row>
    <row r="4888" s="219" customFormat="1" ht="14.25" spans="1:7">
      <c r="A4888" s="226">
        <v>4884</v>
      </c>
      <c r="B4888" s="227" t="s">
        <v>28269</v>
      </c>
      <c r="C4888" s="11" t="s">
        <v>28270</v>
      </c>
      <c r="D4888" s="55">
        <v>10</v>
      </c>
      <c r="E4888" s="228">
        <v>80</v>
      </c>
      <c r="F4888" s="229">
        <f t="shared" si="76"/>
        <v>800</v>
      </c>
      <c r="G4888" s="230"/>
    </row>
    <row r="4889" s="219" customFormat="1" ht="14.25" spans="1:7">
      <c r="A4889" s="226">
        <v>4885</v>
      </c>
      <c r="B4889" s="227" t="s">
        <v>28271</v>
      </c>
      <c r="C4889" s="11" t="s">
        <v>28272</v>
      </c>
      <c r="D4889" s="55">
        <v>6.54</v>
      </c>
      <c r="E4889" s="228">
        <v>80</v>
      </c>
      <c r="F4889" s="229">
        <f t="shared" si="76"/>
        <v>523.2</v>
      </c>
      <c r="G4889" s="230"/>
    </row>
    <row r="4890" s="219" customFormat="1" ht="14.25" spans="1:7">
      <c r="A4890" s="226">
        <v>4886</v>
      </c>
      <c r="B4890" s="227" t="s">
        <v>28273</v>
      </c>
      <c r="C4890" s="11" t="s">
        <v>28274</v>
      </c>
      <c r="D4890" s="55">
        <v>6.54</v>
      </c>
      <c r="E4890" s="228">
        <v>80</v>
      </c>
      <c r="F4890" s="229">
        <f t="shared" si="76"/>
        <v>523.2</v>
      </c>
      <c r="G4890" s="230"/>
    </row>
    <row r="4891" s="219" customFormat="1" ht="14.25" spans="1:7">
      <c r="A4891" s="226">
        <v>4887</v>
      </c>
      <c r="B4891" s="227" t="s">
        <v>28275</v>
      </c>
      <c r="C4891" s="11" t="s">
        <v>28276</v>
      </c>
      <c r="D4891" s="55">
        <v>6.4</v>
      </c>
      <c r="E4891" s="228">
        <v>80</v>
      </c>
      <c r="F4891" s="229">
        <f t="shared" si="76"/>
        <v>512</v>
      </c>
      <c r="G4891" s="230"/>
    </row>
    <row r="4892" s="219" customFormat="1" ht="14.25" spans="1:7">
      <c r="A4892" s="226">
        <v>4888</v>
      </c>
      <c r="B4892" s="227" t="s">
        <v>28277</v>
      </c>
      <c r="C4892" s="11" t="s">
        <v>20635</v>
      </c>
      <c r="D4892" s="55">
        <v>7.4</v>
      </c>
      <c r="E4892" s="228">
        <v>80</v>
      </c>
      <c r="F4892" s="229">
        <f t="shared" si="76"/>
        <v>592</v>
      </c>
      <c r="G4892" s="230"/>
    </row>
    <row r="4893" s="219" customFormat="1" ht="14.25" spans="1:7">
      <c r="A4893" s="226">
        <v>4889</v>
      </c>
      <c r="B4893" s="227" t="s">
        <v>28278</v>
      </c>
      <c r="C4893" s="11" t="s">
        <v>22131</v>
      </c>
      <c r="D4893" s="55">
        <v>6.43</v>
      </c>
      <c r="E4893" s="228">
        <v>80</v>
      </c>
      <c r="F4893" s="229">
        <f t="shared" si="76"/>
        <v>514.4</v>
      </c>
      <c r="G4893" s="230"/>
    </row>
    <row r="4894" s="219" customFormat="1" ht="14.25" spans="1:7">
      <c r="A4894" s="226">
        <v>4890</v>
      </c>
      <c r="B4894" s="227" t="s">
        <v>28279</v>
      </c>
      <c r="C4894" s="11" t="s">
        <v>23603</v>
      </c>
      <c r="D4894" s="55">
        <v>7.59</v>
      </c>
      <c r="E4894" s="228">
        <v>80</v>
      </c>
      <c r="F4894" s="229">
        <f t="shared" si="76"/>
        <v>607.2</v>
      </c>
      <c r="G4894" s="230"/>
    </row>
    <row r="4895" s="219" customFormat="1" ht="14.25" spans="1:7">
      <c r="A4895" s="226">
        <v>4891</v>
      </c>
      <c r="B4895" s="227" t="s">
        <v>28280</v>
      </c>
      <c r="C4895" s="11" t="s">
        <v>28281</v>
      </c>
      <c r="D4895" s="55">
        <v>5.5</v>
      </c>
      <c r="E4895" s="228">
        <v>80</v>
      </c>
      <c r="F4895" s="229">
        <f t="shared" si="76"/>
        <v>440</v>
      </c>
      <c r="G4895" s="230"/>
    </row>
    <row r="4896" s="219" customFormat="1" ht="14.25" spans="1:7">
      <c r="A4896" s="226">
        <v>4892</v>
      </c>
      <c r="B4896" s="227" t="s">
        <v>28282</v>
      </c>
      <c r="C4896" s="11" t="s">
        <v>28283</v>
      </c>
      <c r="D4896" s="55">
        <v>6.54</v>
      </c>
      <c r="E4896" s="228">
        <v>80</v>
      </c>
      <c r="F4896" s="229">
        <f t="shared" si="76"/>
        <v>523.2</v>
      </c>
      <c r="G4896" s="230"/>
    </row>
    <row r="4897" s="219" customFormat="1" ht="14.25" spans="1:7">
      <c r="A4897" s="226">
        <v>4893</v>
      </c>
      <c r="B4897" s="227" t="s">
        <v>28284</v>
      </c>
      <c r="C4897" s="11" t="s">
        <v>28285</v>
      </c>
      <c r="D4897" s="55">
        <v>7.8</v>
      </c>
      <c r="E4897" s="228">
        <v>80</v>
      </c>
      <c r="F4897" s="229">
        <f t="shared" si="76"/>
        <v>624</v>
      </c>
      <c r="G4897" s="230"/>
    </row>
    <row r="4898" s="219" customFormat="1" ht="14.25" spans="1:7">
      <c r="A4898" s="226">
        <v>4894</v>
      </c>
      <c r="B4898" s="227" t="s">
        <v>28286</v>
      </c>
      <c r="C4898" s="11" t="s">
        <v>28287</v>
      </c>
      <c r="D4898" s="55">
        <v>5.2</v>
      </c>
      <c r="E4898" s="228">
        <v>80</v>
      </c>
      <c r="F4898" s="229">
        <f t="shared" si="76"/>
        <v>416</v>
      </c>
      <c r="G4898" s="230"/>
    </row>
    <row r="4899" s="219" customFormat="1" ht="14.25" spans="1:7">
      <c r="A4899" s="226">
        <v>4895</v>
      </c>
      <c r="B4899" s="227" t="s">
        <v>28288</v>
      </c>
      <c r="C4899" s="11" t="s">
        <v>28289</v>
      </c>
      <c r="D4899" s="55">
        <v>3.09</v>
      </c>
      <c r="E4899" s="228">
        <v>80</v>
      </c>
      <c r="F4899" s="229">
        <f t="shared" si="76"/>
        <v>247.2</v>
      </c>
      <c r="G4899" s="230"/>
    </row>
    <row r="4900" s="219" customFormat="1" ht="14.25" spans="1:7">
      <c r="A4900" s="226">
        <v>4896</v>
      </c>
      <c r="B4900" s="227" t="s">
        <v>28290</v>
      </c>
      <c r="C4900" s="11" t="s">
        <v>28291</v>
      </c>
      <c r="D4900" s="55">
        <v>8.31</v>
      </c>
      <c r="E4900" s="228">
        <v>80</v>
      </c>
      <c r="F4900" s="229">
        <f t="shared" si="76"/>
        <v>664.8</v>
      </c>
      <c r="G4900" s="230"/>
    </row>
    <row r="4901" s="219" customFormat="1" ht="14.25" spans="1:7">
      <c r="A4901" s="226">
        <v>4897</v>
      </c>
      <c r="B4901" s="227" t="s">
        <v>28292</v>
      </c>
      <c r="C4901" s="11" t="s">
        <v>28293</v>
      </c>
      <c r="D4901" s="55">
        <v>6.49</v>
      </c>
      <c r="E4901" s="228">
        <v>80</v>
      </c>
      <c r="F4901" s="229">
        <f t="shared" si="76"/>
        <v>519.2</v>
      </c>
      <c r="G4901" s="230"/>
    </row>
    <row r="4902" s="219" customFormat="1" ht="14.25" spans="1:7">
      <c r="A4902" s="226">
        <v>4898</v>
      </c>
      <c r="B4902" s="227" t="s">
        <v>28294</v>
      </c>
      <c r="C4902" s="11" t="s">
        <v>28295</v>
      </c>
      <c r="D4902" s="55">
        <v>8.21</v>
      </c>
      <c r="E4902" s="228">
        <v>80</v>
      </c>
      <c r="F4902" s="229">
        <f t="shared" si="76"/>
        <v>656.8</v>
      </c>
      <c r="G4902" s="230"/>
    </row>
    <row r="4903" s="219" customFormat="1" ht="14.25" spans="1:7">
      <c r="A4903" s="226">
        <v>4899</v>
      </c>
      <c r="B4903" s="227" t="s">
        <v>28296</v>
      </c>
      <c r="C4903" s="11" t="s">
        <v>28297</v>
      </c>
      <c r="D4903" s="55">
        <v>9.74</v>
      </c>
      <c r="E4903" s="228">
        <v>80</v>
      </c>
      <c r="F4903" s="229">
        <f t="shared" si="76"/>
        <v>779.2</v>
      </c>
      <c r="G4903" s="230"/>
    </row>
    <row r="4904" s="219" customFormat="1" ht="14.25" spans="1:7">
      <c r="A4904" s="226">
        <v>4900</v>
      </c>
      <c r="B4904" s="227" t="s">
        <v>28298</v>
      </c>
      <c r="C4904" s="11" t="s">
        <v>28299</v>
      </c>
      <c r="D4904" s="55">
        <v>1.8</v>
      </c>
      <c r="E4904" s="228">
        <v>80</v>
      </c>
      <c r="F4904" s="229">
        <f t="shared" si="76"/>
        <v>144</v>
      </c>
      <c r="G4904" s="230"/>
    </row>
    <row r="4905" s="219" customFormat="1" spans="1:7">
      <c r="A4905" s="226">
        <v>4901</v>
      </c>
      <c r="B4905" s="231" t="s">
        <v>28300</v>
      </c>
      <c r="C4905" s="19" t="s">
        <v>28301</v>
      </c>
      <c r="D4905" s="62">
        <v>4.91</v>
      </c>
      <c r="E4905" s="232">
        <v>80</v>
      </c>
      <c r="F4905" s="233">
        <f t="shared" si="76"/>
        <v>392.8</v>
      </c>
      <c r="G4905" s="234"/>
    </row>
    <row r="4906" s="219" customFormat="1" spans="1:7">
      <c r="A4906" s="235" t="s">
        <v>12882</v>
      </c>
      <c r="B4906" s="236"/>
      <c r="C4906" s="237"/>
      <c r="D4906" s="216">
        <f>SUM(D5:D4905)</f>
        <v>31945.1400000002</v>
      </c>
      <c r="E4906" s="216"/>
      <c r="F4906" s="216">
        <f>SUM(F5:F4905)</f>
        <v>2555611.19999998</v>
      </c>
      <c r="G4906" s="216"/>
    </row>
  </sheetData>
  <mergeCells count="10">
    <mergeCell ref="A1:G1"/>
    <mergeCell ref="E2:F2"/>
    <mergeCell ref="A4906:C4906"/>
    <mergeCell ref="A3:A4"/>
    <mergeCell ref="B3:B4"/>
    <mergeCell ref="C3:C4"/>
    <mergeCell ref="D3:D4"/>
    <mergeCell ref="E3:E4"/>
    <mergeCell ref="F3:F4"/>
    <mergeCell ref="G3:G4"/>
  </mergeCells>
  <pageMargins left="0.75" right="0.75" top="1" bottom="1" header="0.5" footer="0.5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1697"/>
  <sheetViews>
    <sheetView workbookViewId="0">
      <selection activeCell="I22" sqref="I22"/>
    </sheetView>
  </sheetViews>
  <sheetFormatPr defaultColWidth="19.375" defaultRowHeight="15" outlineLevelCol="6"/>
  <cols>
    <col min="1" max="1" width="19.375" style="168" customWidth="1"/>
    <col min="2" max="16384" width="19.375" style="167" customWidth="1"/>
  </cols>
  <sheetData>
    <row r="1" s="167" customFormat="1" ht="36" customHeight="1" spans="1:7">
      <c r="A1" s="48" t="s">
        <v>28302</v>
      </c>
      <c r="B1" s="48"/>
      <c r="C1" s="48"/>
      <c r="D1" s="48"/>
      <c r="E1" s="48"/>
      <c r="F1" s="48"/>
      <c r="G1" s="48"/>
    </row>
    <row r="2" s="167" customFormat="1" ht="19" customHeight="1" spans="1:7">
      <c r="A2" s="48"/>
      <c r="B2" s="48"/>
      <c r="C2" s="48"/>
      <c r="D2" s="48"/>
      <c r="E2" s="169" t="s">
        <v>12884</v>
      </c>
      <c r="F2" s="169"/>
      <c r="G2" s="48"/>
    </row>
    <row r="3" s="167" customFormat="1" ht="16" customHeight="1" spans="1:7">
      <c r="A3" s="170" t="s">
        <v>3879</v>
      </c>
      <c r="B3" s="171" t="s">
        <v>3880</v>
      </c>
      <c r="C3" s="172" t="s">
        <v>4</v>
      </c>
      <c r="D3" s="173" t="s">
        <v>5</v>
      </c>
      <c r="E3" s="173" t="s">
        <v>6</v>
      </c>
      <c r="F3" s="173" t="s">
        <v>7</v>
      </c>
      <c r="G3" s="170" t="s">
        <v>3882</v>
      </c>
    </row>
    <row r="4" s="167" customFormat="1" ht="16" customHeight="1" spans="1:7">
      <c r="A4" s="174"/>
      <c r="B4" s="175"/>
      <c r="C4" s="176"/>
      <c r="D4" s="173"/>
      <c r="E4" s="173"/>
      <c r="F4" s="173"/>
      <c r="G4" s="174"/>
    </row>
    <row r="5" s="167" customFormat="1" ht="16" customHeight="1" spans="1:7">
      <c r="A5" s="177">
        <v>1</v>
      </c>
      <c r="B5" s="178" t="s">
        <v>28303</v>
      </c>
      <c r="C5" s="178" t="s">
        <v>28304</v>
      </c>
      <c r="D5" s="179">
        <v>1.6</v>
      </c>
      <c r="E5" s="179">
        <v>80</v>
      </c>
      <c r="F5" s="180">
        <f t="shared" ref="F5:F68" si="0">D5*E5</f>
        <v>128</v>
      </c>
      <c r="G5" s="181"/>
    </row>
    <row r="6" s="167" customFormat="1" ht="16" customHeight="1" spans="1:7">
      <c r="A6" s="177">
        <v>2</v>
      </c>
      <c r="B6" s="178" t="s">
        <v>28305</v>
      </c>
      <c r="C6" s="178" t="s">
        <v>28306</v>
      </c>
      <c r="D6" s="179">
        <v>2.04</v>
      </c>
      <c r="E6" s="179">
        <v>80</v>
      </c>
      <c r="F6" s="180">
        <f t="shared" si="0"/>
        <v>163.2</v>
      </c>
      <c r="G6" s="181"/>
    </row>
    <row r="7" s="167" customFormat="1" ht="16" customHeight="1" spans="1:7">
      <c r="A7" s="177">
        <v>3</v>
      </c>
      <c r="B7" s="178" t="s">
        <v>28307</v>
      </c>
      <c r="C7" s="178" t="s">
        <v>28308</v>
      </c>
      <c r="D7" s="179">
        <v>2.3</v>
      </c>
      <c r="E7" s="179">
        <v>80</v>
      </c>
      <c r="F7" s="180">
        <f t="shared" si="0"/>
        <v>184</v>
      </c>
      <c r="G7" s="181"/>
    </row>
    <row r="8" s="167" customFormat="1" ht="16" customHeight="1" spans="1:7">
      <c r="A8" s="177">
        <v>4</v>
      </c>
      <c r="B8" s="178" t="s">
        <v>28309</v>
      </c>
      <c r="C8" s="178" t="s">
        <v>12892</v>
      </c>
      <c r="D8" s="179">
        <v>0.5</v>
      </c>
      <c r="E8" s="179">
        <v>80</v>
      </c>
      <c r="F8" s="180">
        <f t="shared" si="0"/>
        <v>40</v>
      </c>
      <c r="G8" s="181"/>
    </row>
    <row r="9" s="167" customFormat="1" ht="16" customHeight="1" spans="1:7">
      <c r="A9" s="177">
        <v>5</v>
      </c>
      <c r="B9" s="178" t="s">
        <v>28310</v>
      </c>
      <c r="C9" s="178" t="s">
        <v>28311</v>
      </c>
      <c r="D9" s="179">
        <v>2.31</v>
      </c>
      <c r="E9" s="179">
        <v>80</v>
      </c>
      <c r="F9" s="180">
        <f t="shared" si="0"/>
        <v>184.8</v>
      </c>
      <c r="G9" s="181"/>
    </row>
    <row r="10" s="167" customFormat="1" ht="16" customHeight="1" spans="1:7">
      <c r="A10" s="177">
        <v>6</v>
      </c>
      <c r="B10" s="178" t="s">
        <v>28312</v>
      </c>
      <c r="C10" s="178" t="s">
        <v>28313</v>
      </c>
      <c r="D10" s="179">
        <v>2.69</v>
      </c>
      <c r="E10" s="179">
        <v>80</v>
      </c>
      <c r="F10" s="180">
        <f t="shared" si="0"/>
        <v>215.2</v>
      </c>
      <c r="G10" s="181"/>
    </row>
    <row r="11" s="167" customFormat="1" ht="16" customHeight="1" spans="1:7">
      <c r="A11" s="177">
        <v>7</v>
      </c>
      <c r="B11" s="178" t="s">
        <v>28314</v>
      </c>
      <c r="C11" s="178" t="s">
        <v>28315</v>
      </c>
      <c r="D11" s="179">
        <v>3.22</v>
      </c>
      <c r="E11" s="179">
        <v>80</v>
      </c>
      <c r="F11" s="180">
        <f t="shared" si="0"/>
        <v>257.6</v>
      </c>
      <c r="G11" s="181"/>
    </row>
    <row r="12" s="167" customFormat="1" ht="16" customHeight="1" spans="1:7">
      <c r="A12" s="177">
        <v>8</v>
      </c>
      <c r="B12" s="178" t="s">
        <v>28316</v>
      </c>
      <c r="C12" s="178" t="s">
        <v>28317</v>
      </c>
      <c r="D12" s="179">
        <v>3.12</v>
      </c>
      <c r="E12" s="179">
        <v>80</v>
      </c>
      <c r="F12" s="180">
        <f t="shared" si="0"/>
        <v>249.6</v>
      </c>
      <c r="G12" s="181"/>
    </row>
    <row r="13" s="167" customFormat="1" ht="16" customHeight="1" spans="1:7">
      <c r="A13" s="177">
        <v>9</v>
      </c>
      <c r="B13" s="178" t="s">
        <v>28318</v>
      </c>
      <c r="C13" s="178" t="s">
        <v>28319</v>
      </c>
      <c r="D13" s="179">
        <v>3.12</v>
      </c>
      <c r="E13" s="179">
        <v>80</v>
      </c>
      <c r="F13" s="180">
        <f t="shared" si="0"/>
        <v>249.6</v>
      </c>
      <c r="G13" s="181"/>
    </row>
    <row r="14" s="167" customFormat="1" ht="16" customHeight="1" spans="1:7">
      <c r="A14" s="177">
        <v>10</v>
      </c>
      <c r="B14" s="178" t="s">
        <v>28320</v>
      </c>
      <c r="C14" s="178" t="s">
        <v>28321</v>
      </c>
      <c r="D14" s="179">
        <v>3.12</v>
      </c>
      <c r="E14" s="179">
        <v>80</v>
      </c>
      <c r="F14" s="180">
        <f t="shared" si="0"/>
        <v>249.6</v>
      </c>
      <c r="G14" s="181"/>
    </row>
    <row r="15" s="167" customFormat="1" ht="16" customHeight="1" spans="1:7">
      <c r="A15" s="177">
        <v>11</v>
      </c>
      <c r="B15" s="178" t="s">
        <v>28322</v>
      </c>
      <c r="C15" s="178" t="s">
        <v>2366</v>
      </c>
      <c r="D15" s="179">
        <v>2.04</v>
      </c>
      <c r="E15" s="179">
        <v>80</v>
      </c>
      <c r="F15" s="180">
        <f t="shared" si="0"/>
        <v>163.2</v>
      </c>
      <c r="G15" s="181"/>
    </row>
    <row r="16" s="167" customFormat="1" ht="16" customHeight="1" spans="1:7">
      <c r="A16" s="177">
        <v>12</v>
      </c>
      <c r="B16" s="178" t="s">
        <v>28323</v>
      </c>
      <c r="C16" s="178" t="s">
        <v>28324</v>
      </c>
      <c r="D16" s="179">
        <v>2.31</v>
      </c>
      <c r="E16" s="179">
        <v>80</v>
      </c>
      <c r="F16" s="180">
        <f t="shared" si="0"/>
        <v>184.8</v>
      </c>
      <c r="G16" s="181"/>
    </row>
    <row r="17" s="167" customFormat="1" ht="16" customHeight="1" spans="1:7">
      <c r="A17" s="177">
        <v>13</v>
      </c>
      <c r="B17" s="178" t="s">
        <v>28325</v>
      </c>
      <c r="C17" s="178" t="s">
        <v>28326</v>
      </c>
      <c r="D17" s="179">
        <v>1.47</v>
      </c>
      <c r="E17" s="179">
        <v>80</v>
      </c>
      <c r="F17" s="180">
        <f t="shared" si="0"/>
        <v>117.6</v>
      </c>
      <c r="G17" s="181"/>
    </row>
    <row r="18" s="167" customFormat="1" ht="16" customHeight="1" spans="1:7">
      <c r="A18" s="177">
        <v>14</v>
      </c>
      <c r="B18" s="178" t="s">
        <v>28327</v>
      </c>
      <c r="C18" s="178" t="s">
        <v>11849</v>
      </c>
      <c r="D18" s="179">
        <v>1.61</v>
      </c>
      <c r="E18" s="179">
        <v>80</v>
      </c>
      <c r="F18" s="180">
        <f t="shared" si="0"/>
        <v>128.8</v>
      </c>
      <c r="G18" s="181"/>
    </row>
    <row r="19" s="167" customFormat="1" ht="16" customHeight="1" spans="1:7">
      <c r="A19" s="177">
        <v>15</v>
      </c>
      <c r="B19" s="178" t="s">
        <v>28328</v>
      </c>
      <c r="C19" s="178" t="s">
        <v>1065</v>
      </c>
      <c r="D19" s="179">
        <v>4.73</v>
      </c>
      <c r="E19" s="179">
        <v>80</v>
      </c>
      <c r="F19" s="180">
        <f t="shared" si="0"/>
        <v>378.4</v>
      </c>
      <c r="G19" s="181"/>
    </row>
    <row r="20" s="167" customFormat="1" ht="16" customHeight="1" spans="1:7">
      <c r="A20" s="177">
        <v>16</v>
      </c>
      <c r="B20" s="178" t="s">
        <v>28329</v>
      </c>
      <c r="C20" s="178" t="s">
        <v>28330</v>
      </c>
      <c r="D20" s="179">
        <v>2.38</v>
      </c>
      <c r="E20" s="179">
        <v>80</v>
      </c>
      <c r="F20" s="180">
        <f t="shared" si="0"/>
        <v>190.4</v>
      </c>
      <c r="G20" s="181"/>
    </row>
    <row r="21" s="167" customFormat="1" ht="16" customHeight="1" spans="1:7">
      <c r="A21" s="177">
        <v>17</v>
      </c>
      <c r="B21" s="178" t="s">
        <v>28331</v>
      </c>
      <c r="C21" s="178" t="s">
        <v>28332</v>
      </c>
      <c r="D21" s="179">
        <v>2.38</v>
      </c>
      <c r="E21" s="179">
        <v>80</v>
      </c>
      <c r="F21" s="180">
        <f t="shared" si="0"/>
        <v>190.4</v>
      </c>
      <c r="G21" s="181"/>
    </row>
    <row r="22" s="167" customFormat="1" ht="16" customHeight="1" spans="1:7">
      <c r="A22" s="177">
        <v>18</v>
      </c>
      <c r="B22" s="178" t="s">
        <v>28333</v>
      </c>
      <c r="C22" s="178" t="s">
        <v>28334</v>
      </c>
      <c r="D22" s="179">
        <v>5.08</v>
      </c>
      <c r="E22" s="179">
        <v>80</v>
      </c>
      <c r="F22" s="180">
        <f t="shared" si="0"/>
        <v>406.4</v>
      </c>
      <c r="G22" s="181"/>
    </row>
    <row r="23" s="167" customFormat="1" ht="16" customHeight="1" spans="1:7">
      <c r="A23" s="177">
        <v>19</v>
      </c>
      <c r="B23" s="178" t="s">
        <v>28335</v>
      </c>
      <c r="C23" s="178" t="s">
        <v>16720</v>
      </c>
      <c r="D23" s="179">
        <v>3.2</v>
      </c>
      <c r="E23" s="179">
        <v>80</v>
      </c>
      <c r="F23" s="180">
        <f t="shared" si="0"/>
        <v>256</v>
      </c>
      <c r="G23" s="181"/>
    </row>
    <row r="24" s="167" customFormat="1" ht="16" customHeight="1" spans="1:7">
      <c r="A24" s="177">
        <v>20</v>
      </c>
      <c r="B24" s="178" t="s">
        <v>28336</v>
      </c>
      <c r="C24" s="178" t="s">
        <v>2559</v>
      </c>
      <c r="D24" s="179">
        <v>3.12</v>
      </c>
      <c r="E24" s="179">
        <v>80</v>
      </c>
      <c r="F24" s="180">
        <f t="shared" si="0"/>
        <v>249.6</v>
      </c>
      <c r="G24" s="181"/>
    </row>
    <row r="25" s="167" customFormat="1" ht="16" customHeight="1" spans="1:7">
      <c r="A25" s="177">
        <v>21</v>
      </c>
      <c r="B25" s="178" t="s">
        <v>28337</v>
      </c>
      <c r="C25" s="178" t="s">
        <v>28338</v>
      </c>
      <c r="D25" s="179">
        <v>1.54</v>
      </c>
      <c r="E25" s="179">
        <v>80</v>
      </c>
      <c r="F25" s="180">
        <f t="shared" si="0"/>
        <v>123.2</v>
      </c>
      <c r="G25" s="181"/>
    </row>
    <row r="26" s="167" customFormat="1" ht="16" customHeight="1" spans="1:7">
      <c r="A26" s="177">
        <v>22</v>
      </c>
      <c r="B26" s="178" t="s">
        <v>28339</v>
      </c>
      <c r="C26" s="178" t="s">
        <v>28340</v>
      </c>
      <c r="D26" s="179">
        <v>0.92</v>
      </c>
      <c r="E26" s="179">
        <v>80</v>
      </c>
      <c r="F26" s="180">
        <f t="shared" si="0"/>
        <v>73.6</v>
      </c>
      <c r="G26" s="181"/>
    </row>
    <row r="27" s="167" customFormat="1" ht="16" customHeight="1" spans="1:7">
      <c r="A27" s="177">
        <v>23</v>
      </c>
      <c r="B27" s="178" t="s">
        <v>28341</v>
      </c>
      <c r="C27" s="182" t="s">
        <v>28342</v>
      </c>
      <c r="D27" s="179">
        <v>2.38</v>
      </c>
      <c r="E27" s="179">
        <v>80</v>
      </c>
      <c r="F27" s="180">
        <f t="shared" si="0"/>
        <v>190.4</v>
      </c>
      <c r="G27" s="181"/>
    </row>
    <row r="28" s="167" customFormat="1" ht="16" customHeight="1" spans="1:7">
      <c r="A28" s="177">
        <v>24</v>
      </c>
      <c r="B28" s="178" t="s">
        <v>28343</v>
      </c>
      <c r="C28" s="178" t="s">
        <v>28344</v>
      </c>
      <c r="D28" s="179">
        <v>2.38</v>
      </c>
      <c r="E28" s="179">
        <v>80</v>
      </c>
      <c r="F28" s="180">
        <f t="shared" si="0"/>
        <v>190.4</v>
      </c>
      <c r="G28" s="181"/>
    </row>
    <row r="29" s="167" customFormat="1" ht="16" customHeight="1" spans="1:7">
      <c r="A29" s="177">
        <v>25</v>
      </c>
      <c r="B29" s="178" t="s">
        <v>28345</v>
      </c>
      <c r="C29" s="178" t="s">
        <v>28346</v>
      </c>
      <c r="D29" s="179">
        <v>3.12</v>
      </c>
      <c r="E29" s="179">
        <v>80</v>
      </c>
      <c r="F29" s="180">
        <f t="shared" si="0"/>
        <v>249.6</v>
      </c>
      <c r="G29" s="181"/>
    </row>
    <row r="30" s="167" customFormat="1" ht="16" customHeight="1" spans="1:7">
      <c r="A30" s="177">
        <v>26</v>
      </c>
      <c r="B30" s="178" t="s">
        <v>28347</v>
      </c>
      <c r="C30" s="178" t="s">
        <v>28348</v>
      </c>
      <c r="D30" s="179">
        <v>0.84</v>
      </c>
      <c r="E30" s="179">
        <v>80</v>
      </c>
      <c r="F30" s="180">
        <f t="shared" si="0"/>
        <v>67.2</v>
      </c>
      <c r="G30" s="181"/>
    </row>
    <row r="31" s="167" customFormat="1" ht="16" customHeight="1" spans="1:7">
      <c r="A31" s="177">
        <v>27</v>
      </c>
      <c r="B31" s="178" t="s">
        <v>28349</v>
      </c>
      <c r="C31" s="178" t="s">
        <v>28350</v>
      </c>
      <c r="D31" s="179">
        <v>1.28</v>
      </c>
      <c r="E31" s="179">
        <v>80</v>
      </c>
      <c r="F31" s="180">
        <f t="shared" si="0"/>
        <v>102.4</v>
      </c>
      <c r="G31" s="181"/>
    </row>
    <row r="32" s="167" customFormat="1" ht="16" customHeight="1" spans="1:7">
      <c r="A32" s="177">
        <v>28</v>
      </c>
      <c r="B32" s="178" t="s">
        <v>28351</v>
      </c>
      <c r="C32" s="178" t="s">
        <v>25950</v>
      </c>
      <c r="D32" s="179">
        <v>3.97</v>
      </c>
      <c r="E32" s="179">
        <v>80</v>
      </c>
      <c r="F32" s="180">
        <f t="shared" si="0"/>
        <v>317.6</v>
      </c>
      <c r="G32" s="181"/>
    </row>
    <row r="33" s="167" customFormat="1" ht="16" customHeight="1" spans="1:7">
      <c r="A33" s="177">
        <v>29</v>
      </c>
      <c r="B33" s="178" t="s">
        <v>28352</v>
      </c>
      <c r="C33" s="178" t="s">
        <v>28353</v>
      </c>
      <c r="D33" s="179">
        <v>1.61</v>
      </c>
      <c r="E33" s="179">
        <v>80</v>
      </c>
      <c r="F33" s="180">
        <f t="shared" si="0"/>
        <v>128.8</v>
      </c>
      <c r="G33" s="181"/>
    </row>
    <row r="34" s="167" customFormat="1" ht="16" customHeight="1" spans="1:7">
      <c r="A34" s="177">
        <v>30</v>
      </c>
      <c r="B34" s="178" t="s">
        <v>28354</v>
      </c>
      <c r="C34" s="178" t="s">
        <v>5592</v>
      </c>
      <c r="D34" s="179">
        <v>0.84</v>
      </c>
      <c r="E34" s="179">
        <v>80</v>
      </c>
      <c r="F34" s="180">
        <f t="shared" si="0"/>
        <v>67.2</v>
      </c>
      <c r="G34" s="181"/>
    </row>
    <row r="35" s="167" customFormat="1" ht="16" customHeight="1" spans="1:7">
      <c r="A35" s="177">
        <v>31</v>
      </c>
      <c r="B35" s="178" t="s">
        <v>28355</v>
      </c>
      <c r="C35" s="178" t="s">
        <v>10759</v>
      </c>
      <c r="D35" s="179">
        <v>1.61</v>
      </c>
      <c r="E35" s="179">
        <v>80</v>
      </c>
      <c r="F35" s="180">
        <f t="shared" si="0"/>
        <v>128.8</v>
      </c>
      <c r="G35" s="181"/>
    </row>
    <row r="36" s="167" customFormat="1" ht="16" customHeight="1" spans="1:7">
      <c r="A36" s="177">
        <v>32</v>
      </c>
      <c r="B36" s="178" t="s">
        <v>28356</v>
      </c>
      <c r="C36" s="178" t="s">
        <v>28357</v>
      </c>
      <c r="D36" s="179">
        <v>2.38</v>
      </c>
      <c r="E36" s="179">
        <v>80</v>
      </c>
      <c r="F36" s="180">
        <f t="shared" si="0"/>
        <v>190.4</v>
      </c>
      <c r="G36" s="181"/>
    </row>
    <row r="37" s="167" customFormat="1" ht="16" customHeight="1" spans="1:7">
      <c r="A37" s="177">
        <v>33</v>
      </c>
      <c r="B37" s="178" t="s">
        <v>28358</v>
      </c>
      <c r="C37" s="178" t="s">
        <v>34</v>
      </c>
      <c r="D37" s="179">
        <v>2.77</v>
      </c>
      <c r="E37" s="179">
        <v>80</v>
      </c>
      <c r="F37" s="180">
        <f t="shared" si="0"/>
        <v>221.6</v>
      </c>
      <c r="G37" s="181"/>
    </row>
    <row r="38" s="167" customFormat="1" ht="16" customHeight="1" spans="1:7">
      <c r="A38" s="177">
        <v>34</v>
      </c>
      <c r="B38" s="178" t="s">
        <v>28359</v>
      </c>
      <c r="C38" s="178" t="s">
        <v>28360</v>
      </c>
      <c r="D38" s="179">
        <v>3.97</v>
      </c>
      <c r="E38" s="179">
        <v>80</v>
      </c>
      <c r="F38" s="180">
        <f t="shared" si="0"/>
        <v>317.6</v>
      </c>
      <c r="G38" s="181"/>
    </row>
    <row r="39" s="167" customFormat="1" ht="16" customHeight="1" spans="1:7">
      <c r="A39" s="177">
        <v>35</v>
      </c>
      <c r="B39" s="178" t="s">
        <v>28361</v>
      </c>
      <c r="C39" s="178" t="s">
        <v>28362</v>
      </c>
      <c r="D39" s="179">
        <v>0.84</v>
      </c>
      <c r="E39" s="179">
        <v>80</v>
      </c>
      <c r="F39" s="180">
        <f t="shared" si="0"/>
        <v>67.2</v>
      </c>
      <c r="G39" s="181"/>
    </row>
    <row r="40" s="167" customFormat="1" ht="16" customHeight="1" spans="1:7">
      <c r="A40" s="177">
        <v>36</v>
      </c>
      <c r="B40" s="178" t="s">
        <v>28363</v>
      </c>
      <c r="C40" s="178" t="s">
        <v>28364</v>
      </c>
      <c r="D40" s="179">
        <v>0.84</v>
      </c>
      <c r="E40" s="179">
        <v>80</v>
      </c>
      <c r="F40" s="180">
        <f t="shared" si="0"/>
        <v>67.2</v>
      </c>
      <c r="G40" s="181"/>
    </row>
    <row r="41" s="167" customFormat="1" ht="16" customHeight="1" spans="1:7">
      <c r="A41" s="177">
        <v>37</v>
      </c>
      <c r="B41" s="178" t="s">
        <v>28365</v>
      </c>
      <c r="C41" s="164" t="s">
        <v>28366</v>
      </c>
      <c r="D41" s="179">
        <v>3.12</v>
      </c>
      <c r="E41" s="179">
        <v>80</v>
      </c>
      <c r="F41" s="180">
        <f t="shared" si="0"/>
        <v>249.6</v>
      </c>
      <c r="G41" s="181"/>
    </row>
    <row r="42" s="167" customFormat="1" ht="16" customHeight="1" spans="1:7">
      <c r="A42" s="177">
        <v>38</v>
      </c>
      <c r="B42" s="178" t="s">
        <v>28367</v>
      </c>
      <c r="C42" s="178" t="s">
        <v>28368</v>
      </c>
      <c r="D42" s="179">
        <v>4.73</v>
      </c>
      <c r="E42" s="179">
        <v>80</v>
      </c>
      <c r="F42" s="180">
        <f t="shared" si="0"/>
        <v>378.4</v>
      </c>
      <c r="G42" s="181"/>
    </row>
    <row r="43" s="167" customFormat="1" ht="16" customHeight="1" spans="1:7">
      <c r="A43" s="177">
        <v>39</v>
      </c>
      <c r="B43" s="178" t="s">
        <v>28369</v>
      </c>
      <c r="C43" s="178" t="s">
        <v>28370</v>
      </c>
      <c r="D43" s="179">
        <v>2.31</v>
      </c>
      <c r="E43" s="179">
        <v>80</v>
      </c>
      <c r="F43" s="180">
        <f t="shared" si="0"/>
        <v>184.8</v>
      </c>
      <c r="G43" s="181"/>
    </row>
    <row r="44" s="167" customFormat="1" ht="16" customHeight="1" spans="1:7">
      <c r="A44" s="177">
        <v>40</v>
      </c>
      <c r="B44" s="178" t="s">
        <v>28371</v>
      </c>
      <c r="C44" s="178" t="s">
        <v>28372</v>
      </c>
      <c r="D44" s="179">
        <v>2.38</v>
      </c>
      <c r="E44" s="179">
        <v>80</v>
      </c>
      <c r="F44" s="180">
        <f t="shared" si="0"/>
        <v>190.4</v>
      </c>
      <c r="G44" s="181"/>
    </row>
    <row r="45" s="167" customFormat="1" ht="16" customHeight="1" spans="1:7">
      <c r="A45" s="177">
        <v>41</v>
      </c>
      <c r="B45" s="178" t="s">
        <v>28373</v>
      </c>
      <c r="C45" s="178" t="s">
        <v>28374</v>
      </c>
      <c r="D45" s="179">
        <v>3.15</v>
      </c>
      <c r="E45" s="179">
        <v>80</v>
      </c>
      <c r="F45" s="180">
        <f t="shared" si="0"/>
        <v>252</v>
      </c>
      <c r="G45" s="181"/>
    </row>
    <row r="46" s="167" customFormat="1" ht="16" customHeight="1" spans="1:7">
      <c r="A46" s="177">
        <v>42</v>
      </c>
      <c r="B46" s="178" t="s">
        <v>28375</v>
      </c>
      <c r="C46" s="178" t="s">
        <v>18442</v>
      </c>
      <c r="D46" s="179">
        <v>3.12</v>
      </c>
      <c r="E46" s="179">
        <v>80</v>
      </c>
      <c r="F46" s="180">
        <f t="shared" si="0"/>
        <v>249.6</v>
      </c>
      <c r="G46" s="181"/>
    </row>
    <row r="47" s="167" customFormat="1" ht="16" customHeight="1" spans="1:7">
      <c r="A47" s="177">
        <v>43</v>
      </c>
      <c r="B47" s="178" t="s">
        <v>28376</v>
      </c>
      <c r="C47" s="178" t="s">
        <v>612</v>
      </c>
      <c r="D47" s="179">
        <v>3.97</v>
      </c>
      <c r="E47" s="179">
        <v>80</v>
      </c>
      <c r="F47" s="180">
        <f t="shared" si="0"/>
        <v>317.6</v>
      </c>
      <c r="G47" s="181"/>
    </row>
    <row r="48" s="167" customFormat="1" ht="16" customHeight="1" spans="1:7">
      <c r="A48" s="177">
        <v>44</v>
      </c>
      <c r="B48" s="178" t="s">
        <v>28377</v>
      </c>
      <c r="C48" s="178" t="s">
        <v>28378</v>
      </c>
      <c r="D48" s="179">
        <v>3.08</v>
      </c>
      <c r="E48" s="179">
        <v>80</v>
      </c>
      <c r="F48" s="180">
        <f t="shared" si="0"/>
        <v>246.4</v>
      </c>
      <c r="G48" s="181"/>
    </row>
    <row r="49" s="167" customFormat="1" ht="16" customHeight="1" spans="1:7">
      <c r="A49" s="177">
        <v>45</v>
      </c>
      <c r="B49" s="178" t="s">
        <v>28379</v>
      </c>
      <c r="C49" s="183" t="s">
        <v>18548</v>
      </c>
      <c r="D49" s="179">
        <v>3.97</v>
      </c>
      <c r="E49" s="179">
        <v>80</v>
      </c>
      <c r="F49" s="180">
        <f t="shared" si="0"/>
        <v>317.6</v>
      </c>
      <c r="G49" s="181"/>
    </row>
    <row r="50" s="167" customFormat="1" ht="16" customHeight="1" spans="1:7">
      <c r="A50" s="177">
        <v>46</v>
      </c>
      <c r="B50" s="178" t="s">
        <v>28380</v>
      </c>
      <c r="C50" s="178" t="s">
        <v>28381</v>
      </c>
      <c r="D50" s="179">
        <v>3.12</v>
      </c>
      <c r="E50" s="179">
        <v>80</v>
      </c>
      <c r="F50" s="180">
        <f t="shared" si="0"/>
        <v>249.6</v>
      </c>
      <c r="G50" s="181"/>
    </row>
    <row r="51" s="167" customFormat="1" ht="16" customHeight="1" spans="1:7">
      <c r="A51" s="177">
        <v>47</v>
      </c>
      <c r="B51" s="178" t="s">
        <v>28382</v>
      </c>
      <c r="C51" s="178" t="s">
        <v>279</v>
      </c>
      <c r="D51" s="179">
        <v>5.51</v>
      </c>
      <c r="E51" s="179">
        <v>80</v>
      </c>
      <c r="F51" s="180">
        <f t="shared" si="0"/>
        <v>440.8</v>
      </c>
      <c r="G51" s="181"/>
    </row>
    <row r="52" s="167" customFormat="1" ht="16" customHeight="1" spans="1:7">
      <c r="A52" s="177">
        <v>48</v>
      </c>
      <c r="B52" s="178" t="s">
        <v>28383</v>
      </c>
      <c r="C52" s="178" t="s">
        <v>28384</v>
      </c>
      <c r="D52" s="179">
        <v>1.61</v>
      </c>
      <c r="E52" s="179">
        <v>80</v>
      </c>
      <c r="F52" s="180">
        <f t="shared" si="0"/>
        <v>128.8</v>
      </c>
      <c r="G52" s="181"/>
    </row>
    <row r="53" s="167" customFormat="1" ht="16" customHeight="1" spans="1:7">
      <c r="A53" s="177">
        <v>49</v>
      </c>
      <c r="B53" s="178" t="s">
        <v>28385</v>
      </c>
      <c r="C53" s="178" t="s">
        <v>28386</v>
      </c>
      <c r="D53" s="179">
        <v>0.84</v>
      </c>
      <c r="E53" s="179">
        <v>80</v>
      </c>
      <c r="F53" s="180">
        <f t="shared" si="0"/>
        <v>67.2</v>
      </c>
      <c r="G53" s="181"/>
    </row>
    <row r="54" s="167" customFormat="1" ht="16" customHeight="1" spans="1:7">
      <c r="A54" s="177">
        <v>50</v>
      </c>
      <c r="B54" s="178" t="s">
        <v>28387</v>
      </c>
      <c r="C54" s="178" t="s">
        <v>6175</v>
      </c>
      <c r="D54" s="179">
        <v>0.77</v>
      </c>
      <c r="E54" s="179">
        <v>80</v>
      </c>
      <c r="F54" s="180">
        <f t="shared" si="0"/>
        <v>61.6</v>
      </c>
      <c r="G54" s="181"/>
    </row>
    <row r="55" s="167" customFormat="1" ht="16" customHeight="1" spans="1:7">
      <c r="A55" s="177">
        <v>51</v>
      </c>
      <c r="B55" s="178" t="s">
        <v>28388</v>
      </c>
      <c r="C55" s="178" t="s">
        <v>28389</v>
      </c>
      <c r="D55" s="179">
        <v>0.84</v>
      </c>
      <c r="E55" s="179">
        <v>80</v>
      </c>
      <c r="F55" s="180">
        <f t="shared" si="0"/>
        <v>67.2</v>
      </c>
      <c r="G55" s="181"/>
    </row>
    <row r="56" s="167" customFormat="1" ht="16" customHeight="1" spans="1:7">
      <c r="A56" s="177">
        <v>52</v>
      </c>
      <c r="B56" s="178" t="s">
        <v>28390</v>
      </c>
      <c r="C56" s="178" t="s">
        <v>28391</v>
      </c>
      <c r="D56" s="179">
        <v>1.47</v>
      </c>
      <c r="E56" s="179">
        <v>80</v>
      </c>
      <c r="F56" s="180">
        <f t="shared" si="0"/>
        <v>117.6</v>
      </c>
      <c r="G56" s="181"/>
    </row>
    <row r="57" s="167" customFormat="1" ht="16" customHeight="1" spans="1:7">
      <c r="A57" s="177">
        <v>53</v>
      </c>
      <c r="B57" s="178" t="s">
        <v>28392</v>
      </c>
      <c r="C57" s="178" t="s">
        <v>28393</v>
      </c>
      <c r="D57" s="179">
        <v>2.81</v>
      </c>
      <c r="E57" s="179">
        <v>80</v>
      </c>
      <c r="F57" s="180">
        <f t="shared" si="0"/>
        <v>224.8</v>
      </c>
      <c r="G57" s="181"/>
    </row>
    <row r="58" s="167" customFormat="1" ht="16" customHeight="1" spans="1:7">
      <c r="A58" s="177">
        <v>54</v>
      </c>
      <c r="B58" s="178" t="s">
        <v>28394</v>
      </c>
      <c r="C58" s="178" t="s">
        <v>28395</v>
      </c>
      <c r="D58" s="179">
        <v>0.77</v>
      </c>
      <c r="E58" s="179">
        <v>80</v>
      </c>
      <c r="F58" s="180">
        <f t="shared" si="0"/>
        <v>61.6</v>
      </c>
      <c r="G58" s="181"/>
    </row>
    <row r="59" s="167" customFormat="1" ht="16" customHeight="1" spans="1:7">
      <c r="A59" s="177">
        <v>55</v>
      </c>
      <c r="B59" s="178" t="s">
        <v>28396</v>
      </c>
      <c r="C59" s="178" t="s">
        <v>28397</v>
      </c>
      <c r="D59" s="179">
        <v>2.63</v>
      </c>
      <c r="E59" s="179">
        <v>80</v>
      </c>
      <c r="F59" s="180">
        <f t="shared" si="0"/>
        <v>210.4</v>
      </c>
      <c r="G59" s="181"/>
    </row>
    <row r="60" s="167" customFormat="1" ht="16" customHeight="1" spans="1:7">
      <c r="A60" s="177">
        <v>56</v>
      </c>
      <c r="B60" s="178" t="s">
        <v>28398</v>
      </c>
      <c r="C60" s="178" t="s">
        <v>28399</v>
      </c>
      <c r="D60" s="179">
        <v>0.77</v>
      </c>
      <c r="E60" s="179">
        <v>80</v>
      </c>
      <c r="F60" s="180">
        <f t="shared" si="0"/>
        <v>61.6</v>
      </c>
      <c r="G60" s="181"/>
    </row>
    <row r="61" s="167" customFormat="1" ht="16" customHeight="1" spans="1:7">
      <c r="A61" s="177">
        <v>57</v>
      </c>
      <c r="B61" s="178" t="s">
        <v>28400</v>
      </c>
      <c r="C61" s="178" t="s">
        <v>8293</v>
      </c>
      <c r="D61" s="179">
        <v>0.77</v>
      </c>
      <c r="E61" s="179">
        <v>80</v>
      </c>
      <c r="F61" s="180">
        <f t="shared" si="0"/>
        <v>61.6</v>
      </c>
      <c r="G61" s="181"/>
    </row>
    <row r="62" s="167" customFormat="1" ht="16" customHeight="1" spans="1:7">
      <c r="A62" s="177">
        <v>58</v>
      </c>
      <c r="B62" s="178" t="s">
        <v>28401</v>
      </c>
      <c r="C62" s="178" t="s">
        <v>28402</v>
      </c>
      <c r="D62" s="179">
        <v>0.84</v>
      </c>
      <c r="E62" s="179">
        <v>80</v>
      </c>
      <c r="F62" s="180">
        <f t="shared" si="0"/>
        <v>67.2</v>
      </c>
      <c r="G62" s="181"/>
    </row>
    <row r="63" s="167" customFormat="1" ht="16" customHeight="1" spans="1:7">
      <c r="A63" s="177">
        <v>59</v>
      </c>
      <c r="B63" s="178" t="s">
        <v>28403</v>
      </c>
      <c r="C63" s="178" t="s">
        <v>28404</v>
      </c>
      <c r="D63" s="179">
        <v>1.16</v>
      </c>
      <c r="E63" s="179">
        <v>80</v>
      </c>
      <c r="F63" s="180">
        <f t="shared" si="0"/>
        <v>92.8</v>
      </c>
      <c r="G63" s="181"/>
    </row>
    <row r="64" s="167" customFormat="1" ht="16" customHeight="1" spans="1:7">
      <c r="A64" s="177">
        <v>60</v>
      </c>
      <c r="B64" s="178" t="s">
        <v>28405</v>
      </c>
      <c r="C64" s="178" t="s">
        <v>28406</v>
      </c>
      <c r="D64" s="179">
        <v>0.92</v>
      </c>
      <c r="E64" s="179">
        <v>80</v>
      </c>
      <c r="F64" s="180">
        <f t="shared" si="0"/>
        <v>73.6</v>
      </c>
      <c r="G64" s="181"/>
    </row>
    <row r="65" s="167" customFormat="1" ht="16" customHeight="1" spans="1:7">
      <c r="A65" s="177">
        <v>61</v>
      </c>
      <c r="B65" s="178" t="s">
        <v>28407</v>
      </c>
      <c r="C65" s="178" t="s">
        <v>28408</v>
      </c>
      <c r="D65" s="179">
        <v>0.77</v>
      </c>
      <c r="E65" s="179">
        <v>80</v>
      </c>
      <c r="F65" s="180">
        <f t="shared" si="0"/>
        <v>61.6</v>
      </c>
      <c r="G65" s="181"/>
    </row>
    <row r="66" s="167" customFormat="1" ht="16" customHeight="1" spans="1:7">
      <c r="A66" s="177">
        <v>62</v>
      </c>
      <c r="B66" s="178" t="s">
        <v>28409</v>
      </c>
      <c r="C66" s="178" t="s">
        <v>28410</v>
      </c>
      <c r="D66" s="179">
        <v>0.77</v>
      </c>
      <c r="E66" s="179">
        <v>80</v>
      </c>
      <c r="F66" s="180">
        <f t="shared" si="0"/>
        <v>61.6</v>
      </c>
      <c r="G66" s="181"/>
    </row>
    <row r="67" s="167" customFormat="1" ht="16" customHeight="1" spans="1:7">
      <c r="A67" s="177">
        <v>63</v>
      </c>
      <c r="B67" s="178" t="s">
        <v>28411</v>
      </c>
      <c r="C67" s="178" t="s">
        <v>28412</v>
      </c>
      <c r="D67" s="179">
        <v>2.03</v>
      </c>
      <c r="E67" s="179">
        <v>80</v>
      </c>
      <c r="F67" s="180">
        <f t="shared" si="0"/>
        <v>162.4</v>
      </c>
      <c r="G67" s="181"/>
    </row>
    <row r="68" s="167" customFormat="1" ht="16" customHeight="1" spans="1:7">
      <c r="A68" s="177">
        <v>64</v>
      </c>
      <c r="B68" s="178" t="s">
        <v>28413</v>
      </c>
      <c r="C68" s="178" t="s">
        <v>28414</v>
      </c>
      <c r="D68" s="179">
        <v>0.84</v>
      </c>
      <c r="E68" s="179">
        <v>80</v>
      </c>
      <c r="F68" s="180">
        <f t="shared" si="0"/>
        <v>67.2</v>
      </c>
      <c r="G68" s="181"/>
    </row>
    <row r="69" s="167" customFormat="1" ht="16" customHeight="1" spans="1:7">
      <c r="A69" s="177">
        <v>65</v>
      </c>
      <c r="B69" s="178" t="s">
        <v>28415</v>
      </c>
      <c r="C69" s="178" t="s">
        <v>28416</v>
      </c>
      <c r="D69" s="179">
        <v>0.84</v>
      </c>
      <c r="E69" s="179">
        <v>80</v>
      </c>
      <c r="F69" s="180">
        <f t="shared" ref="F69:F132" si="1">D69*E69</f>
        <v>67.2</v>
      </c>
      <c r="G69" s="181"/>
    </row>
    <row r="70" s="167" customFormat="1" ht="16" customHeight="1" spans="1:7">
      <c r="A70" s="177">
        <v>66</v>
      </c>
      <c r="B70" s="178" t="s">
        <v>28417</v>
      </c>
      <c r="C70" s="178" t="s">
        <v>28418</v>
      </c>
      <c r="D70" s="179">
        <v>2.38</v>
      </c>
      <c r="E70" s="179">
        <v>80</v>
      </c>
      <c r="F70" s="180">
        <f t="shared" si="1"/>
        <v>190.4</v>
      </c>
      <c r="G70" s="181"/>
    </row>
    <row r="71" s="167" customFormat="1" ht="16" customHeight="1" spans="1:7">
      <c r="A71" s="177">
        <v>67</v>
      </c>
      <c r="B71" s="178" t="s">
        <v>28419</v>
      </c>
      <c r="C71" s="178" t="s">
        <v>22894</v>
      </c>
      <c r="D71" s="179">
        <v>0.84</v>
      </c>
      <c r="E71" s="179">
        <v>80</v>
      </c>
      <c r="F71" s="180">
        <f t="shared" si="1"/>
        <v>67.2</v>
      </c>
      <c r="G71" s="181"/>
    </row>
    <row r="72" s="167" customFormat="1" ht="16" customHeight="1" spans="1:7">
      <c r="A72" s="177">
        <v>68</v>
      </c>
      <c r="B72" s="178" t="s">
        <v>28420</v>
      </c>
      <c r="C72" s="178" t="s">
        <v>24210</v>
      </c>
      <c r="D72" s="179">
        <v>3.6</v>
      </c>
      <c r="E72" s="179">
        <v>80</v>
      </c>
      <c r="F72" s="180">
        <f t="shared" si="1"/>
        <v>288</v>
      </c>
      <c r="G72" s="181"/>
    </row>
    <row r="73" s="167" customFormat="1" ht="16" customHeight="1" spans="1:7">
      <c r="A73" s="177">
        <v>69</v>
      </c>
      <c r="B73" s="178" t="s">
        <v>28421</v>
      </c>
      <c r="C73" s="178" t="s">
        <v>28422</v>
      </c>
      <c r="D73" s="179">
        <v>1.92</v>
      </c>
      <c r="E73" s="179">
        <v>80</v>
      </c>
      <c r="F73" s="180">
        <f t="shared" si="1"/>
        <v>153.6</v>
      </c>
      <c r="G73" s="181"/>
    </row>
    <row r="74" s="167" customFormat="1" ht="16" customHeight="1" spans="1:7">
      <c r="A74" s="177">
        <v>70</v>
      </c>
      <c r="B74" s="178" t="s">
        <v>28423</v>
      </c>
      <c r="C74" s="178" t="s">
        <v>28424</v>
      </c>
      <c r="D74" s="179">
        <v>4.08</v>
      </c>
      <c r="E74" s="179">
        <v>80</v>
      </c>
      <c r="F74" s="180">
        <f t="shared" si="1"/>
        <v>326.4</v>
      </c>
      <c r="G74" s="181"/>
    </row>
    <row r="75" s="167" customFormat="1" ht="16" customHeight="1" spans="1:7">
      <c r="A75" s="177">
        <v>71</v>
      </c>
      <c r="B75" s="178" t="s">
        <v>28425</v>
      </c>
      <c r="C75" s="178" t="s">
        <v>28426</v>
      </c>
      <c r="D75" s="179">
        <v>0.77</v>
      </c>
      <c r="E75" s="179">
        <v>80</v>
      </c>
      <c r="F75" s="180">
        <f t="shared" si="1"/>
        <v>61.6</v>
      </c>
      <c r="G75" s="181"/>
    </row>
    <row r="76" s="167" customFormat="1" ht="16" customHeight="1" spans="1:7">
      <c r="A76" s="177">
        <v>72</v>
      </c>
      <c r="B76" s="178" t="s">
        <v>28427</v>
      </c>
      <c r="C76" s="178" t="s">
        <v>28428</v>
      </c>
      <c r="D76" s="179">
        <v>1.99</v>
      </c>
      <c r="E76" s="179">
        <v>80</v>
      </c>
      <c r="F76" s="180">
        <f t="shared" si="1"/>
        <v>159.2</v>
      </c>
      <c r="G76" s="181"/>
    </row>
    <row r="77" s="167" customFormat="1" ht="16" customHeight="1" spans="1:7">
      <c r="A77" s="177">
        <v>73</v>
      </c>
      <c r="B77" s="178" t="s">
        <v>28429</v>
      </c>
      <c r="C77" s="178" t="s">
        <v>28430</v>
      </c>
      <c r="D77" s="179">
        <v>1.99</v>
      </c>
      <c r="E77" s="179">
        <v>80</v>
      </c>
      <c r="F77" s="180">
        <f t="shared" si="1"/>
        <v>159.2</v>
      </c>
      <c r="G77" s="181"/>
    </row>
    <row r="78" s="167" customFormat="1" ht="16" customHeight="1" spans="1:7">
      <c r="A78" s="177">
        <v>74</v>
      </c>
      <c r="B78" s="178" t="s">
        <v>28431</v>
      </c>
      <c r="C78" s="178" t="s">
        <v>28432</v>
      </c>
      <c r="D78" s="179">
        <v>1.14</v>
      </c>
      <c r="E78" s="179">
        <v>80</v>
      </c>
      <c r="F78" s="180">
        <f t="shared" si="1"/>
        <v>91.2</v>
      </c>
      <c r="G78" s="181"/>
    </row>
    <row r="79" s="167" customFormat="1" ht="16" customHeight="1" spans="1:7">
      <c r="A79" s="177">
        <v>75</v>
      </c>
      <c r="B79" s="178" t="s">
        <v>28433</v>
      </c>
      <c r="C79" s="178" t="s">
        <v>28434</v>
      </c>
      <c r="D79" s="179">
        <v>0.92</v>
      </c>
      <c r="E79" s="179">
        <v>80</v>
      </c>
      <c r="F79" s="180">
        <f t="shared" si="1"/>
        <v>73.6</v>
      </c>
      <c r="G79" s="181"/>
    </row>
    <row r="80" s="167" customFormat="1" ht="16" customHeight="1" spans="1:7">
      <c r="A80" s="177">
        <v>76</v>
      </c>
      <c r="B80" s="178" t="s">
        <v>28435</v>
      </c>
      <c r="C80" s="178" t="s">
        <v>28436</v>
      </c>
      <c r="D80" s="179">
        <v>3.22</v>
      </c>
      <c r="E80" s="179">
        <v>80</v>
      </c>
      <c r="F80" s="180">
        <f t="shared" si="1"/>
        <v>257.6</v>
      </c>
      <c r="G80" s="181"/>
    </row>
    <row r="81" s="167" customFormat="1" ht="16" customHeight="1" spans="1:7">
      <c r="A81" s="177">
        <v>77</v>
      </c>
      <c r="B81" s="178" t="s">
        <v>28437</v>
      </c>
      <c r="C81" s="178" t="s">
        <v>28438</v>
      </c>
      <c r="D81" s="179">
        <v>1.51</v>
      </c>
      <c r="E81" s="179">
        <v>80</v>
      </c>
      <c r="F81" s="180">
        <f t="shared" si="1"/>
        <v>120.8</v>
      </c>
      <c r="G81" s="181"/>
    </row>
    <row r="82" s="167" customFormat="1" ht="16" customHeight="1" spans="1:7">
      <c r="A82" s="177">
        <v>78</v>
      </c>
      <c r="B82" s="178" t="s">
        <v>28439</v>
      </c>
      <c r="C82" s="178" t="s">
        <v>28440</v>
      </c>
      <c r="D82" s="179">
        <v>2.75</v>
      </c>
      <c r="E82" s="179">
        <v>80</v>
      </c>
      <c r="F82" s="180">
        <f t="shared" si="1"/>
        <v>220</v>
      </c>
      <c r="G82" s="181"/>
    </row>
    <row r="83" s="167" customFormat="1" ht="16" customHeight="1" spans="1:7">
      <c r="A83" s="177">
        <v>79</v>
      </c>
      <c r="B83" s="178" t="s">
        <v>28441</v>
      </c>
      <c r="C83" s="178" t="s">
        <v>28442</v>
      </c>
      <c r="D83" s="179">
        <v>0.96</v>
      </c>
      <c r="E83" s="179">
        <v>80</v>
      </c>
      <c r="F83" s="180">
        <f t="shared" si="1"/>
        <v>76.8</v>
      </c>
      <c r="G83" s="181"/>
    </row>
    <row r="84" s="167" customFormat="1" ht="16" customHeight="1" spans="1:7">
      <c r="A84" s="177">
        <v>80</v>
      </c>
      <c r="B84" s="178" t="s">
        <v>28443</v>
      </c>
      <c r="C84" s="178" t="s">
        <v>28444</v>
      </c>
      <c r="D84" s="179">
        <v>1.68</v>
      </c>
      <c r="E84" s="179">
        <v>80</v>
      </c>
      <c r="F84" s="180">
        <f t="shared" si="1"/>
        <v>134.4</v>
      </c>
      <c r="G84" s="181"/>
    </row>
    <row r="85" s="167" customFormat="1" ht="16" customHeight="1" spans="1:7">
      <c r="A85" s="177">
        <v>81</v>
      </c>
      <c r="B85" s="178" t="s">
        <v>28445</v>
      </c>
      <c r="C85" s="178" t="s">
        <v>3938</v>
      </c>
      <c r="D85" s="179">
        <v>1.14</v>
      </c>
      <c r="E85" s="179">
        <v>80</v>
      </c>
      <c r="F85" s="180">
        <f t="shared" si="1"/>
        <v>91.2</v>
      </c>
      <c r="G85" s="181"/>
    </row>
    <row r="86" s="167" customFormat="1" ht="16" customHeight="1" spans="1:7">
      <c r="A86" s="177">
        <v>82</v>
      </c>
      <c r="B86" s="178" t="s">
        <v>28446</v>
      </c>
      <c r="C86" s="178" t="s">
        <v>62</v>
      </c>
      <c r="D86" s="179">
        <v>1.14</v>
      </c>
      <c r="E86" s="179">
        <v>80</v>
      </c>
      <c r="F86" s="180">
        <f t="shared" si="1"/>
        <v>91.2</v>
      </c>
      <c r="G86" s="181"/>
    </row>
    <row r="87" s="167" customFormat="1" ht="16" customHeight="1" spans="1:7">
      <c r="A87" s="177">
        <v>83</v>
      </c>
      <c r="B87" s="178" t="s">
        <v>28447</v>
      </c>
      <c r="C87" s="178" t="s">
        <v>3779</v>
      </c>
      <c r="D87" s="179">
        <v>1.14</v>
      </c>
      <c r="E87" s="179">
        <v>80</v>
      </c>
      <c r="F87" s="180">
        <f t="shared" si="1"/>
        <v>91.2</v>
      </c>
      <c r="G87" s="181"/>
    </row>
    <row r="88" s="167" customFormat="1" ht="16" customHeight="1" spans="1:7">
      <c r="A88" s="177">
        <v>84</v>
      </c>
      <c r="B88" s="178" t="s">
        <v>28448</v>
      </c>
      <c r="C88" s="178" t="s">
        <v>28449</v>
      </c>
      <c r="D88" s="179">
        <v>1.99</v>
      </c>
      <c r="E88" s="179">
        <v>80</v>
      </c>
      <c r="F88" s="180">
        <f t="shared" si="1"/>
        <v>159.2</v>
      </c>
      <c r="G88" s="181"/>
    </row>
    <row r="89" s="167" customFormat="1" ht="16" customHeight="1" spans="1:7">
      <c r="A89" s="177">
        <v>85</v>
      </c>
      <c r="B89" s="178" t="s">
        <v>28450</v>
      </c>
      <c r="C89" s="178" t="s">
        <v>28451</v>
      </c>
      <c r="D89" s="179">
        <v>1.91</v>
      </c>
      <c r="E89" s="179">
        <v>80</v>
      </c>
      <c r="F89" s="180">
        <f t="shared" si="1"/>
        <v>152.8</v>
      </c>
      <c r="G89" s="181"/>
    </row>
    <row r="90" s="167" customFormat="1" ht="16" customHeight="1" spans="1:7">
      <c r="A90" s="177">
        <v>86</v>
      </c>
      <c r="B90" s="178" t="s">
        <v>28452</v>
      </c>
      <c r="C90" s="178" t="s">
        <v>28453</v>
      </c>
      <c r="D90" s="179">
        <v>1</v>
      </c>
      <c r="E90" s="179">
        <v>80</v>
      </c>
      <c r="F90" s="180">
        <f t="shared" si="1"/>
        <v>80</v>
      </c>
      <c r="G90" s="181"/>
    </row>
    <row r="91" s="167" customFormat="1" ht="16" customHeight="1" spans="1:7">
      <c r="A91" s="177">
        <v>87</v>
      </c>
      <c r="B91" s="178" t="s">
        <v>28454</v>
      </c>
      <c r="C91" s="178" t="s">
        <v>28455</v>
      </c>
      <c r="D91" s="179">
        <v>1</v>
      </c>
      <c r="E91" s="179">
        <v>80</v>
      </c>
      <c r="F91" s="180">
        <f t="shared" si="1"/>
        <v>80</v>
      </c>
      <c r="G91" s="181"/>
    </row>
    <row r="92" s="167" customFormat="1" ht="16" customHeight="1" spans="1:7">
      <c r="A92" s="177">
        <v>88</v>
      </c>
      <c r="B92" s="178" t="s">
        <v>28456</v>
      </c>
      <c r="C92" s="178" t="s">
        <v>28457</v>
      </c>
      <c r="D92" s="179">
        <v>1.68</v>
      </c>
      <c r="E92" s="179">
        <v>80</v>
      </c>
      <c r="F92" s="180">
        <f t="shared" si="1"/>
        <v>134.4</v>
      </c>
      <c r="G92" s="181"/>
    </row>
    <row r="93" s="167" customFormat="1" ht="16" customHeight="1" spans="1:7">
      <c r="A93" s="177">
        <v>89</v>
      </c>
      <c r="B93" s="178" t="s">
        <v>28458</v>
      </c>
      <c r="C93" s="178" t="s">
        <v>25296</v>
      </c>
      <c r="D93" s="179">
        <v>1.52</v>
      </c>
      <c r="E93" s="179">
        <v>80</v>
      </c>
      <c r="F93" s="180">
        <f t="shared" si="1"/>
        <v>121.6</v>
      </c>
      <c r="G93" s="181"/>
    </row>
    <row r="94" s="167" customFormat="1" ht="16" customHeight="1" spans="1:7">
      <c r="A94" s="177">
        <v>90</v>
      </c>
      <c r="B94" s="178" t="s">
        <v>28459</v>
      </c>
      <c r="C94" s="178" t="s">
        <v>28406</v>
      </c>
      <c r="D94" s="179">
        <v>1.52</v>
      </c>
      <c r="E94" s="179">
        <v>80</v>
      </c>
      <c r="F94" s="180">
        <f t="shared" si="1"/>
        <v>121.6</v>
      </c>
      <c r="G94" s="181"/>
    </row>
    <row r="95" s="167" customFormat="1" ht="16" customHeight="1" spans="1:7">
      <c r="A95" s="177">
        <v>91</v>
      </c>
      <c r="B95" s="178" t="s">
        <v>28460</v>
      </c>
      <c r="C95" s="178" t="s">
        <v>3732</v>
      </c>
      <c r="D95" s="179">
        <v>1.55</v>
      </c>
      <c r="E95" s="179">
        <v>80</v>
      </c>
      <c r="F95" s="180">
        <f t="shared" si="1"/>
        <v>124</v>
      </c>
      <c r="G95" s="181"/>
    </row>
    <row r="96" s="167" customFormat="1" ht="16" customHeight="1" spans="1:7">
      <c r="A96" s="177">
        <v>92</v>
      </c>
      <c r="B96" s="178" t="s">
        <v>28461</v>
      </c>
      <c r="C96" s="178" t="s">
        <v>7777</v>
      </c>
      <c r="D96" s="179">
        <v>1.14</v>
      </c>
      <c r="E96" s="179">
        <v>80</v>
      </c>
      <c r="F96" s="180">
        <f t="shared" si="1"/>
        <v>91.2</v>
      </c>
      <c r="G96" s="181"/>
    </row>
    <row r="97" s="167" customFormat="1" ht="16" customHeight="1" spans="1:7">
      <c r="A97" s="177">
        <v>93</v>
      </c>
      <c r="B97" s="178" t="s">
        <v>28462</v>
      </c>
      <c r="C97" s="178" t="s">
        <v>28463</v>
      </c>
      <c r="D97" s="179">
        <v>1.84</v>
      </c>
      <c r="E97" s="179">
        <v>80</v>
      </c>
      <c r="F97" s="180">
        <f t="shared" si="1"/>
        <v>147.2</v>
      </c>
      <c r="G97" s="181"/>
    </row>
    <row r="98" s="167" customFormat="1" ht="16" customHeight="1" spans="1:7">
      <c r="A98" s="177">
        <v>94</v>
      </c>
      <c r="B98" s="178" t="s">
        <v>28464</v>
      </c>
      <c r="C98" s="178" t="s">
        <v>16561</v>
      </c>
      <c r="D98" s="179">
        <v>1.14</v>
      </c>
      <c r="E98" s="179">
        <v>80</v>
      </c>
      <c r="F98" s="180">
        <f t="shared" si="1"/>
        <v>91.2</v>
      </c>
      <c r="G98" s="181"/>
    </row>
    <row r="99" s="167" customFormat="1" ht="16" customHeight="1" spans="1:7">
      <c r="A99" s="177">
        <v>95</v>
      </c>
      <c r="B99" s="178" t="s">
        <v>28465</v>
      </c>
      <c r="C99" s="178" t="s">
        <v>28466</v>
      </c>
      <c r="D99" s="179">
        <v>1.61</v>
      </c>
      <c r="E99" s="179">
        <v>80</v>
      </c>
      <c r="F99" s="180">
        <f t="shared" si="1"/>
        <v>128.8</v>
      </c>
      <c r="G99" s="181"/>
    </row>
    <row r="100" s="167" customFormat="1" ht="16" customHeight="1" spans="1:7">
      <c r="A100" s="177">
        <v>96</v>
      </c>
      <c r="B100" s="178" t="s">
        <v>28467</v>
      </c>
      <c r="C100" s="178" t="s">
        <v>9484</v>
      </c>
      <c r="D100" s="179">
        <v>3.04</v>
      </c>
      <c r="E100" s="179">
        <v>80</v>
      </c>
      <c r="F100" s="180">
        <f t="shared" si="1"/>
        <v>243.2</v>
      </c>
      <c r="G100" s="181"/>
    </row>
    <row r="101" s="167" customFormat="1" ht="16" customHeight="1" spans="1:7">
      <c r="A101" s="177">
        <v>97</v>
      </c>
      <c r="B101" s="178" t="s">
        <v>28468</v>
      </c>
      <c r="C101" s="178" t="s">
        <v>10683</v>
      </c>
      <c r="D101" s="179">
        <v>1</v>
      </c>
      <c r="E101" s="179">
        <v>80</v>
      </c>
      <c r="F101" s="180">
        <f t="shared" si="1"/>
        <v>80</v>
      </c>
      <c r="G101" s="181"/>
    </row>
    <row r="102" s="167" customFormat="1" ht="16" customHeight="1" spans="1:7">
      <c r="A102" s="177">
        <v>98</v>
      </c>
      <c r="B102" s="178" t="s">
        <v>28469</v>
      </c>
      <c r="C102" s="178" t="s">
        <v>20755</v>
      </c>
      <c r="D102" s="179">
        <v>2.38</v>
      </c>
      <c r="E102" s="179">
        <v>80</v>
      </c>
      <c r="F102" s="180">
        <f t="shared" si="1"/>
        <v>190.4</v>
      </c>
      <c r="G102" s="181"/>
    </row>
    <row r="103" s="167" customFormat="1" ht="16" customHeight="1" spans="1:7">
      <c r="A103" s="177">
        <v>99</v>
      </c>
      <c r="B103" s="178" t="s">
        <v>28470</v>
      </c>
      <c r="C103" s="178" t="s">
        <v>28471</v>
      </c>
      <c r="D103" s="179">
        <v>3.13</v>
      </c>
      <c r="E103" s="179">
        <v>80</v>
      </c>
      <c r="F103" s="180">
        <f t="shared" si="1"/>
        <v>250.4</v>
      </c>
      <c r="G103" s="181"/>
    </row>
    <row r="104" s="167" customFormat="1" ht="16" customHeight="1" spans="1:7">
      <c r="A104" s="177">
        <v>100</v>
      </c>
      <c r="B104" s="178" t="s">
        <v>28472</v>
      </c>
      <c r="C104" s="178" t="s">
        <v>26622</v>
      </c>
      <c r="D104" s="179">
        <v>1.14</v>
      </c>
      <c r="E104" s="179">
        <v>80</v>
      </c>
      <c r="F104" s="180">
        <f t="shared" si="1"/>
        <v>91.2</v>
      </c>
      <c r="G104" s="181"/>
    </row>
    <row r="105" s="167" customFormat="1" ht="16" customHeight="1" spans="1:7">
      <c r="A105" s="177">
        <v>101</v>
      </c>
      <c r="B105" s="178" t="s">
        <v>28473</v>
      </c>
      <c r="C105" s="178" t="s">
        <v>28474</v>
      </c>
      <c r="D105" s="179">
        <v>2.15</v>
      </c>
      <c r="E105" s="179">
        <v>80</v>
      </c>
      <c r="F105" s="180">
        <f t="shared" si="1"/>
        <v>172</v>
      </c>
      <c r="G105" s="181"/>
    </row>
    <row r="106" s="167" customFormat="1" ht="16" customHeight="1" spans="1:7">
      <c r="A106" s="177">
        <v>102</v>
      </c>
      <c r="B106" s="178" t="s">
        <v>28475</v>
      </c>
      <c r="C106" s="178" t="s">
        <v>24089</v>
      </c>
      <c r="D106" s="179">
        <v>1.87</v>
      </c>
      <c r="E106" s="179">
        <v>80</v>
      </c>
      <c r="F106" s="180">
        <f t="shared" si="1"/>
        <v>149.6</v>
      </c>
      <c r="G106" s="181"/>
    </row>
    <row r="107" s="167" customFormat="1" ht="16" customHeight="1" spans="1:7">
      <c r="A107" s="177">
        <v>103</v>
      </c>
      <c r="B107" s="178" t="s">
        <v>28476</v>
      </c>
      <c r="C107" s="178" t="s">
        <v>5051</v>
      </c>
      <c r="D107" s="179">
        <v>3.6</v>
      </c>
      <c r="E107" s="179">
        <v>80</v>
      </c>
      <c r="F107" s="180">
        <f t="shared" si="1"/>
        <v>288</v>
      </c>
      <c r="G107" s="181"/>
    </row>
    <row r="108" s="167" customFormat="1" ht="16" customHeight="1" spans="1:7">
      <c r="A108" s="177">
        <v>104</v>
      </c>
      <c r="B108" s="178" t="s">
        <v>28477</v>
      </c>
      <c r="C108" s="178" t="s">
        <v>28315</v>
      </c>
      <c r="D108" s="179">
        <v>0.7</v>
      </c>
      <c r="E108" s="179">
        <v>80</v>
      </c>
      <c r="F108" s="180">
        <f t="shared" si="1"/>
        <v>56</v>
      </c>
      <c r="G108" s="181"/>
    </row>
    <row r="109" s="167" customFormat="1" ht="16" customHeight="1" spans="1:7">
      <c r="A109" s="177">
        <v>105</v>
      </c>
      <c r="B109" s="178" t="s">
        <v>28478</v>
      </c>
      <c r="C109" s="178" t="s">
        <v>5592</v>
      </c>
      <c r="D109" s="179">
        <v>0.7</v>
      </c>
      <c r="E109" s="179">
        <v>80</v>
      </c>
      <c r="F109" s="180">
        <f t="shared" si="1"/>
        <v>56</v>
      </c>
      <c r="G109" s="181"/>
    </row>
    <row r="110" s="167" customFormat="1" ht="16" customHeight="1" spans="1:7">
      <c r="A110" s="177">
        <v>106</v>
      </c>
      <c r="B110" s="178" t="s">
        <v>28479</v>
      </c>
      <c r="C110" s="182" t="s">
        <v>10759</v>
      </c>
      <c r="D110" s="179">
        <v>0.7</v>
      </c>
      <c r="E110" s="179">
        <v>80</v>
      </c>
      <c r="F110" s="180">
        <f t="shared" si="1"/>
        <v>56</v>
      </c>
      <c r="G110" s="181"/>
    </row>
    <row r="111" s="167" customFormat="1" ht="16" customHeight="1" spans="1:7">
      <c r="A111" s="177">
        <v>107</v>
      </c>
      <c r="B111" s="178" t="s">
        <v>28480</v>
      </c>
      <c r="C111" s="178" t="s">
        <v>28481</v>
      </c>
      <c r="D111" s="179">
        <v>1.14</v>
      </c>
      <c r="E111" s="179">
        <v>80</v>
      </c>
      <c r="F111" s="180">
        <f t="shared" si="1"/>
        <v>91.2</v>
      </c>
      <c r="G111" s="181"/>
    </row>
    <row r="112" s="167" customFormat="1" ht="16" customHeight="1" spans="1:7">
      <c r="A112" s="177">
        <v>108</v>
      </c>
      <c r="B112" s="178" t="s">
        <v>28482</v>
      </c>
      <c r="C112" s="178" t="s">
        <v>28483</v>
      </c>
      <c r="D112" s="179">
        <v>1.14</v>
      </c>
      <c r="E112" s="179">
        <v>80</v>
      </c>
      <c r="F112" s="180">
        <f t="shared" si="1"/>
        <v>91.2</v>
      </c>
      <c r="G112" s="181"/>
    </row>
    <row r="113" s="167" customFormat="1" ht="16" customHeight="1" spans="1:7">
      <c r="A113" s="177">
        <v>109</v>
      </c>
      <c r="B113" s="178" t="s">
        <v>28484</v>
      </c>
      <c r="C113" s="184" t="s">
        <v>9600</v>
      </c>
      <c r="D113" s="185">
        <v>1.45</v>
      </c>
      <c r="E113" s="179">
        <v>80</v>
      </c>
      <c r="F113" s="179">
        <f t="shared" si="1"/>
        <v>116</v>
      </c>
      <c r="G113" s="186"/>
    </row>
    <row r="114" s="167" customFormat="1" ht="16" customHeight="1" spans="1:7">
      <c r="A114" s="177">
        <v>110</v>
      </c>
      <c r="B114" s="178" t="s">
        <v>28485</v>
      </c>
      <c r="C114" s="184" t="s">
        <v>3092</v>
      </c>
      <c r="D114" s="185">
        <v>1.48</v>
      </c>
      <c r="E114" s="179">
        <v>80</v>
      </c>
      <c r="F114" s="179">
        <f t="shared" si="1"/>
        <v>118.4</v>
      </c>
      <c r="G114" s="187"/>
    </row>
    <row r="115" s="167" customFormat="1" ht="16" customHeight="1" spans="1:7">
      <c r="A115" s="177">
        <v>111</v>
      </c>
      <c r="B115" s="178" t="s">
        <v>28486</v>
      </c>
      <c r="C115" s="184" t="s">
        <v>16642</v>
      </c>
      <c r="D115" s="185">
        <v>1.48</v>
      </c>
      <c r="E115" s="179">
        <v>80</v>
      </c>
      <c r="F115" s="179">
        <f t="shared" si="1"/>
        <v>118.4</v>
      </c>
      <c r="G115" s="187"/>
    </row>
    <row r="116" s="167" customFormat="1" ht="16" customHeight="1" spans="1:7">
      <c r="A116" s="177">
        <v>112</v>
      </c>
      <c r="B116" s="178" t="s">
        <v>28487</v>
      </c>
      <c r="C116" s="184" t="s">
        <v>28488</v>
      </c>
      <c r="D116" s="185">
        <v>4.5</v>
      </c>
      <c r="E116" s="179">
        <v>80</v>
      </c>
      <c r="F116" s="179">
        <f t="shared" si="1"/>
        <v>360</v>
      </c>
      <c r="G116" s="187"/>
    </row>
    <row r="117" s="167" customFormat="1" ht="16" customHeight="1" spans="1:7">
      <c r="A117" s="177">
        <v>113</v>
      </c>
      <c r="B117" s="178" t="s">
        <v>28489</v>
      </c>
      <c r="C117" s="184" t="s">
        <v>3076</v>
      </c>
      <c r="D117" s="185">
        <v>2.2</v>
      </c>
      <c r="E117" s="179">
        <v>80</v>
      </c>
      <c r="F117" s="179">
        <f t="shared" si="1"/>
        <v>176</v>
      </c>
      <c r="G117" s="187"/>
    </row>
    <row r="118" s="167" customFormat="1" ht="16" customHeight="1" spans="1:7">
      <c r="A118" s="177">
        <v>114</v>
      </c>
      <c r="B118" s="178" t="s">
        <v>28490</v>
      </c>
      <c r="C118" s="184" t="s">
        <v>28491</v>
      </c>
      <c r="D118" s="185">
        <v>3.06</v>
      </c>
      <c r="E118" s="179">
        <v>80</v>
      </c>
      <c r="F118" s="179">
        <f t="shared" si="1"/>
        <v>244.8</v>
      </c>
      <c r="G118" s="187"/>
    </row>
    <row r="119" s="167" customFormat="1" ht="16" customHeight="1" spans="1:7">
      <c r="A119" s="177">
        <v>115</v>
      </c>
      <c r="B119" s="178" t="s">
        <v>28492</v>
      </c>
      <c r="C119" s="184" t="s">
        <v>17707</v>
      </c>
      <c r="D119" s="185">
        <v>2.2</v>
      </c>
      <c r="E119" s="179">
        <v>80</v>
      </c>
      <c r="F119" s="179">
        <f t="shared" si="1"/>
        <v>176</v>
      </c>
      <c r="G119" s="187"/>
    </row>
    <row r="120" s="167" customFormat="1" ht="16" customHeight="1" spans="1:7">
      <c r="A120" s="177">
        <v>116</v>
      </c>
      <c r="B120" s="178" t="s">
        <v>28493</v>
      </c>
      <c r="C120" s="184" t="s">
        <v>28494</v>
      </c>
      <c r="D120" s="185">
        <v>0.7</v>
      </c>
      <c r="E120" s="179">
        <v>80</v>
      </c>
      <c r="F120" s="179">
        <f t="shared" si="1"/>
        <v>56</v>
      </c>
      <c r="G120" s="187"/>
    </row>
    <row r="121" s="167" customFormat="1" ht="16" customHeight="1" spans="1:7">
      <c r="A121" s="177">
        <v>117</v>
      </c>
      <c r="B121" s="178" t="s">
        <v>28495</v>
      </c>
      <c r="C121" s="184" t="s">
        <v>28496</v>
      </c>
      <c r="D121" s="185">
        <v>3.68</v>
      </c>
      <c r="E121" s="179">
        <v>80</v>
      </c>
      <c r="F121" s="179">
        <f t="shared" si="1"/>
        <v>294.4</v>
      </c>
      <c r="G121" s="187" t="s">
        <v>28497</v>
      </c>
    </row>
    <row r="122" s="167" customFormat="1" ht="16" customHeight="1" spans="1:7">
      <c r="A122" s="177">
        <v>118</v>
      </c>
      <c r="B122" s="178" t="s">
        <v>28498</v>
      </c>
      <c r="C122" s="184" t="s">
        <v>12909</v>
      </c>
      <c r="D122" s="185">
        <v>1.48</v>
      </c>
      <c r="E122" s="179">
        <v>80</v>
      </c>
      <c r="F122" s="179">
        <f t="shared" si="1"/>
        <v>118.4</v>
      </c>
      <c r="G122" s="187"/>
    </row>
    <row r="123" s="167" customFormat="1" ht="16" customHeight="1" spans="1:7">
      <c r="A123" s="177">
        <v>119</v>
      </c>
      <c r="B123" s="178" t="s">
        <v>28499</v>
      </c>
      <c r="C123" s="184" t="s">
        <v>28500</v>
      </c>
      <c r="D123" s="185">
        <v>1.48</v>
      </c>
      <c r="E123" s="179">
        <v>80</v>
      </c>
      <c r="F123" s="179">
        <f t="shared" si="1"/>
        <v>118.4</v>
      </c>
      <c r="G123" s="187"/>
    </row>
    <row r="124" s="167" customFormat="1" ht="16" customHeight="1" spans="1:7">
      <c r="A124" s="177">
        <v>120</v>
      </c>
      <c r="B124" s="178" t="s">
        <v>28501</v>
      </c>
      <c r="C124" s="184" t="s">
        <v>28502</v>
      </c>
      <c r="D124" s="185">
        <v>1.48</v>
      </c>
      <c r="E124" s="179">
        <v>80</v>
      </c>
      <c r="F124" s="179">
        <f t="shared" si="1"/>
        <v>118.4</v>
      </c>
      <c r="G124" s="187"/>
    </row>
    <row r="125" s="167" customFormat="1" ht="16" customHeight="1" spans="1:7">
      <c r="A125" s="177">
        <v>121</v>
      </c>
      <c r="B125" s="178" t="s">
        <v>28503</v>
      </c>
      <c r="C125" s="184" t="s">
        <v>28504</v>
      </c>
      <c r="D125" s="185">
        <v>1.48</v>
      </c>
      <c r="E125" s="179">
        <v>80</v>
      </c>
      <c r="F125" s="179">
        <f t="shared" si="1"/>
        <v>118.4</v>
      </c>
      <c r="G125" s="187"/>
    </row>
    <row r="126" s="167" customFormat="1" ht="16" customHeight="1" spans="1:7">
      <c r="A126" s="177">
        <v>122</v>
      </c>
      <c r="B126" s="178" t="s">
        <v>28505</v>
      </c>
      <c r="C126" s="184" t="s">
        <v>3078</v>
      </c>
      <c r="D126" s="185">
        <v>3.06</v>
      </c>
      <c r="E126" s="179">
        <v>80</v>
      </c>
      <c r="F126" s="179">
        <f t="shared" si="1"/>
        <v>244.8</v>
      </c>
      <c r="G126" s="187"/>
    </row>
    <row r="127" s="167" customFormat="1" ht="16" customHeight="1" spans="1:7">
      <c r="A127" s="177">
        <v>123</v>
      </c>
      <c r="B127" s="178" t="s">
        <v>28506</v>
      </c>
      <c r="C127" s="184" t="s">
        <v>26831</v>
      </c>
      <c r="D127" s="185">
        <v>3.06</v>
      </c>
      <c r="E127" s="179">
        <v>80</v>
      </c>
      <c r="F127" s="179">
        <f t="shared" si="1"/>
        <v>244.8</v>
      </c>
      <c r="G127" s="187"/>
    </row>
    <row r="128" s="167" customFormat="1" ht="16" customHeight="1" spans="1:7">
      <c r="A128" s="177">
        <v>124</v>
      </c>
      <c r="B128" s="178" t="s">
        <v>28507</v>
      </c>
      <c r="C128" s="184" t="s">
        <v>18608</v>
      </c>
      <c r="D128" s="185">
        <v>0.7</v>
      </c>
      <c r="E128" s="179">
        <v>80</v>
      </c>
      <c r="F128" s="179">
        <f t="shared" si="1"/>
        <v>56</v>
      </c>
      <c r="G128" s="187"/>
    </row>
    <row r="129" s="167" customFormat="1" ht="16" customHeight="1" spans="1:7">
      <c r="A129" s="177">
        <v>125</v>
      </c>
      <c r="B129" s="178" t="s">
        <v>28508</v>
      </c>
      <c r="C129" s="184" t="s">
        <v>25694</v>
      </c>
      <c r="D129" s="185">
        <v>1.48</v>
      </c>
      <c r="E129" s="179">
        <v>80</v>
      </c>
      <c r="F129" s="179">
        <f t="shared" si="1"/>
        <v>118.4</v>
      </c>
      <c r="G129" s="187"/>
    </row>
    <row r="130" s="167" customFormat="1" ht="16" customHeight="1" spans="1:7">
      <c r="A130" s="177">
        <v>126</v>
      </c>
      <c r="B130" s="178" t="s">
        <v>28509</v>
      </c>
      <c r="C130" s="184" t="s">
        <v>28510</v>
      </c>
      <c r="D130" s="185">
        <v>2.2</v>
      </c>
      <c r="E130" s="179">
        <v>80</v>
      </c>
      <c r="F130" s="179">
        <f t="shared" si="1"/>
        <v>176</v>
      </c>
      <c r="G130" s="187"/>
    </row>
    <row r="131" s="167" customFormat="1" ht="16" customHeight="1" spans="1:7">
      <c r="A131" s="177">
        <v>127</v>
      </c>
      <c r="B131" s="178" t="s">
        <v>28511</v>
      </c>
      <c r="C131" s="188" t="s">
        <v>28512</v>
      </c>
      <c r="D131" s="185">
        <v>1.1</v>
      </c>
      <c r="E131" s="179">
        <v>80</v>
      </c>
      <c r="F131" s="179">
        <f t="shared" si="1"/>
        <v>88</v>
      </c>
      <c r="G131" s="187"/>
    </row>
    <row r="132" s="167" customFormat="1" ht="16" customHeight="1" spans="1:7">
      <c r="A132" s="177">
        <v>128</v>
      </c>
      <c r="B132" s="178" t="s">
        <v>28513</v>
      </c>
      <c r="C132" s="189" t="s">
        <v>28514</v>
      </c>
      <c r="D132" s="185">
        <v>4.5</v>
      </c>
      <c r="E132" s="179">
        <v>80</v>
      </c>
      <c r="F132" s="179">
        <f t="shared" si="1"/>
        <v>360</v>
      </c>
      <c r="G132" s="187"/>
    </row>
    <row r="133" s="167" customFormat="1" ht="16" customHeight="1" spans="1:7">
      <c r="A133" s="177">
        <v>129</v>
      </c>
      <c r="B133" s="178" t="s">
        <v>28515</v>
      </c>
      <c r="C133" s="189" t="s">
        <v>28516</v>
      </c>
      <c r="D133" s="185">
        <v>4.1</v>
      </c>
      <c r="E133" s="179">
        <v>80</v>
      </c>
      <c r="F133" s="179">
        <f t="shared" ref="F133:F196" si="2">D133*E133</f>
        <v>328</v>
      </c>
      <c r="G133" s="187"/>
    </row>
    <row r="134" s="167" customFormat="1" ht="16" customHeight="1" spans="1:7">
      <c r="A134" s="177">
        <v>130</v>
      </c>
      <c r="B134" s="178" t="s">
        <v>28517</v>
      </c>
      <c r="C134" s="189" t="s">
        <v>8841</v>
      </c>
      <c r="D134" s="185">
        <v>2.2</v>
      </c>
      <c r="E134" s="179">
        <v>80</v>
      </c>
      <c r="F134" s="179">
        <f t="shared" si="2"/>
        <v>176</v>
      </c>
      <c r="G134" s="187" t="s">
        <v>28497</v>
      </c>
    </row>
    <row r="135" s="167" customFormat="1" ht="16" customHeight="1" spans="1:7">
      <c r="A135" s="177">
        <v>131</v>
      </c>
      <c r="B135" s="178" t="s">
        <v>28518</v>
      </c>
      <c r="C135" s="189" t="s">
        <v>28519</v>
      </c>
      <c r="D135" s="185">
        <v>2.2</v>
      </c>
      <c r="E135" s="179">
        <v>80</v>
      </c>
      <c r="F135" s="179">
        <f t="shared" si="2"/>
        <v>176</v>
      </c>
      <c r="G135" s="187"/>
    </row>
    <row r="136" s="167" customFormat="1" ht="16" customHeight="1" spans="1:7">
      <c r="A136" s="177">
        <v>132</v>
      </c>
      <c r="B136" s="178" t="s">
        <v>28520</v>
      </c>
      <c r="C136" s="189" t="s">
        <v>28521</v>
      </c>
      <c r="D136" s="185">
        <v>4.5</v>
      </c>
      <c r="E136" s="179">
        <v>80</v>
      </c>
      <c r="F136" s="179">
        <f t="shared" si="2"/>
        <v>360</v>
      </c>
      <c r="G136" s="187"/>
    </row>
    <row r="137" s="167" customFormat="1" ht="16" customHeight="1" spans="1:7">
      <c r="A137" s="177">
        <v>133</v>
      </c>
      <c r="B137" s="178" t="s">
        <v>28522</v>
      </c>
      <c r="C137" s="189" t="s">
        <v>13005</v>
      </c>
      <c r="D137" s="185">
        <v>2.2</v>
      </c>
      <c r="E137" s="179">
        <v>80</v>
      </c>
      <c r="F137" s="179">
        <f t="shared" si="2"/>
        <v>176</v>
      </c>
      <c r="G137" s="187"/>
    </row>
    <row r="138" s="167" customFormat="1" ht="16" customHeight="1" spans="1:7">
      <c r="A138" s="177">
        <v>134</v>
      </c>
      <c r="B138" s="178" t="s">
        <v>28523</v>
      </c>
      <c r="C138" s="189" t="s">
        <v>699</v>
      </c>
      <c r="D138" s="185">
        <v>2.2</v>
      </c>
      <c r="E138" s="179">
        <v>80</v>
      </c>
      <c r="F138" s="179">
        <f t="shared" si="2"/>
        <v>176</v>
      </c>
      <c r="G138" s="187"/>
    </row>
    <row r="139" s="167" customFormat="1" ht="16" customHeight="1" spans="1:7">
      <c r="A139" s="177">
        <v>135</v>
      </c>
      <c r="B139" s="178" t="s">
        <v>28524</v>
      </c>
      <c r="C139" s="189" t="s">
        <v>28525</v>
      </c>
      <c r="D139" s="185">
        <v>1.48</v>
      </c>
      <c r="E139" s="179">
        <v>80</v>
      </c>
      <c r="F139" s="179">
        <f t="shared" si="2"/>
        <v>118.4</v>
      </c>
      <c r="G139" s="187"/>
    </row>
    <row r="140" s="167" customFormat="1" ht="16" customHeight="1" spans="1:7">
      <c r="A140" s="177">
        <v>136</v>
      </c>
      <c r="B140" s="178" t="s">
        <v>28526</v>
      </c>
      <c r="C140" s="189" t="s">
        <v>28527</v>
      </c>
      <c r="D140" s="185">
        <v>1.48</v>
      </c>
      <c r="E140" s="179">
        <v>80</v>
      </c>
      <c r="F140" s="179">
        <f t="shared" si="2"/>
        <v>118.4</v>
      </c>
      <c r="G140" s="187"/>
    </row>
    <row r="141" s="167" customFormat="1" ht="16" customHeight="1" spans="1:7">
      <c r="A141" s="177">
        <v>137</v>
      </c>
      <c r="B141" s="178" t="s">
        <v>28528</v>
      </c>
      <c r="C141" s="189" t="s">
        <v>7365</v>
      </c>
      <c r="D141" s="185">
        <v>3.67</v>
      </c>
      <c r="E141" s="179">
        <v>80</v>
      </c>
      <c r="F141" s="179">
        <f t="shared" si="2"/>
        <v>293.6</v>
      </c>
      <c r="G141" s="187"/>
    </row>
    <row r="142" s="167" customFormat="1" ht="16" customHeight="1" spans="1:7">
      <c r="A142" s="177">
        <v>138</v>
      </c>
      <c r="B142" s="178" t="s">
        <v>28529</v>
      </c>
      <c r="C142" s="189" t="s">
        <v>28530</v>
      </c>
      <c r="D142" s="185">
        <v>2.2</v>
      </c>
      <c r="E142" s="179">
        <v>80</v>
      </c>
      <c r="F142" s="179">
        <f t="shared" si="2"/>
        <v>176</v>
      </c>
      <c r="G142" s="187"/>
    </row>
    <row r="143" s="167" customFormat="1" ht="16" customHeight="1" spans="1:7">
      <c r="A143" s="177">
        <v>139</v>
      </c>
      <c r="B143" s="178" t="s">
        <v>28531</v>
      </c>
      <c r="C143" s="189" t="s">
        <v>7169</v>
      </c>
      <c r="D143" s="185">
        <v>1.48</v>
      </c>
      <c r="E143" s="179">
        <v>80</v>
      </c>
      <c r="F143" s="179">
        <f t="shared" si="2"/>
        <v>118.4</v>
      </c>
      <c r="G143" s="187"/>
    </row>
    <row r="144" s="167" customFormat="1" ht="16" customHeight="1" spans="1:7">
      <c r="A144" s="177">
        <v>140</v>
      </c>
      <c r="B144" s="178" t="s">
        <v>28532</v>
      </c>
      <c r="C144" s="188" t="s">
        <v>28533</v>
      </c>
      <c r="D144" s="185">
        <v>0.7</v>
      </c>
      <c r="E144" s="179">
        <v>80</v>
      </c>
      <c r="F144" s="179">
        <f t="shared" si="2"/>
        <v>56</v>
      </c>
      <c r="G144" s="187"/>
    </row>
    <row r="145" s="167" customFormat="1" ht="16" customHeight="1" spans="1:7">
      <c r="A145" s="177">
        <v>141</v>
      </c>
      <c r="B145" s="178" t="s">
        <v>28534</v>
      </c>
      <c r="C145" s="184" t="s">
        <v>28535</v>
      </c>
      <c r="D145" s="185">
        <v>0.7</v>
      </c>
      <c r="E145" s="179">
        <v>80</v>
      </c>
      <c r="F145" s="179">
        <f t="shared" si="2"/>
        <v>56</v>
      </c>
      <c r="G145" s="187"/>
    </row>
    <row r="146" s="167" customFormat="1" ht="16" customHeight="1" spans="1:7">
      <c r="A146" s="177">
        <v>142</v>
      </c>
      <c r="B146" s="178" t="s">
        <v>28536</v>
      </c>
      <c r="C146" s="184" t="s">
        <v>8500</v>
      </c>
      <c r="D146" s="185">
        <v>5.16</v>
      </c>
      <c r="E146" s="179">
        <v>80</v>
      </c>
      <c r="F146" s="179">
        <f t="shared" si="2"/>
        <v>412.8</v>
      </c>
      <c r="G146" s="187"/>
    </row>
    <row r="147" s="167" customFormat="1" ht="16" customHeight="1" spans="1:7">
      <c r="A147" s="177">
        <v>143</v>
      </c>
      <c r="B147" s="178" t="s">
        <v>28537</v>
      </c>
      <c r="C147" s="184" t="s">
        <v>8320</v>
      </c>
      <c r="D147" s="185">
        <v>5.16</v>
      </c>
      <c r="E147" s="179">
        <v>80</v>
      </c>
      <c r="F147" s="179">
        <f t="shared" si="2"/>
        <v>412.8</v>
      </c>
      <c r="G147" s="187"/>
    </row>
    <row r="148" s="167" customFormat="1" ht="16" customHeight="1" spans="1:7">
      <c r="A148" s="177">
        <v>144</v>
      </c>
      <c r="B148" s="178" t="s">
        <v>28538</v>
      </c>
      <c r="C148" s="184" t="s">
        <v>283</v>
      </c>
      <c r="D148" s="185">
        <v>3.67</v>
      </c>
      <c r="E148" s="179">
        <v>80</v>
      </c>
      <c r="F148" s="179">
        <f t="shared" si="2"/>
        <v>293.6</v>
      </c>
      <c r="G148" s="187"/>
    </row>
    <row r="149" s="167" customFormat="1" ht="16" customHeight="1" spans="1:7">
      <c r="A149" s="177">
        <v>145</v>
      </c>
      <c r="B149" s="178" t="s">
        <v>28539</v>
      </c>
      <c r="C149" s="184" t="s">
        <v>8833</v>
      </c>
      <c r="D149" s="185">
        <v>4.5</v>
      </c>
      <c r="E149" s="179">
        <v>80</v>
      </c>
      <c r="F149" s="179">
        <f t="shared" si="2"/>
        <v>360</v>
      </c>
      <c r="G149" s="187"/>
    </row>
    <row r="150" s="167" customFormat="1" ht="16" customHeight="1" spans="1:7">
      <c r="A150" s="177">
        <v>146</v>
      </c>
      <c r="B150" s="178" t="s">
        <v>28540</v>
      </c>
      <c r="C150" s="184" t="s">
        <v>291</v>
      </c>
      <c r="D150" s="185">
        <v>2.58</v>
      </c>
      <c r="E150" s="179">
        <v>80</v>
      </c>
      <c r="F150" s="179">
        <f t="shared" si="2"/>
        <v>206.4</v>
      </c>
      <c r="G150" s="187"/>
    </row>
    <row r="151" s="167" customFormat="1" ht="16" customHeight="1" spans="1:7">
      <c r="A151" s="177">
        <v>147</v>
      </c>
      <c r="B151" s="178" t="s">
        <v>28541</v>
      </c>
      <c r="C151" s="184" t="s">
        <v>285</v>
      </c>
      <c r="D151" s="185">
        <v>2.58</v>
      </c>
      <c r="E151" s="179">
        <v>80</v>
      </c>
      <c r="F151" s="179">
        <f t="shared" si="2"/>
        <v>206.4</v>
      </c>
      <c r="G151" s="187"/>
    </row>
    <row r="152" s="167" customFormat="1" ht="16" customHeight="1" spans="1:7">
      <c r="A152" s="177">
        <v>148</v>
      </c>
      <c r="B152" s="178" t="s">
        <v>28542</v>
      </c>
      <c r="C152" s="184" t="s">
        <v>3732</v>
      </c>
      <c r="D152" s="185">
        <v>4.5</v>
      </c>
      <c r="E152" s="179">
        <v>80</v>
      </c>
      <c r="F152" s="179">
        <f t="shared" si="2"/>
        <v>360</v>
      </c>
      <c r="G152" s="187"/>
    </row>
    <row r="153" s="167" customFormat="1" ht="16" customHeight="1" spans="1:7">
      <c r="A153" s="177">
        <v>149</v>
      </c>
      <c r="B153" s="178" t="s">
        <v>28543</v>
      </c>
      <c r="C153" s="184" t="s">
        <v>11054</v>
      </c>
      <c r="D153" s="185">
        <v>3.06</v>
      </c>
      <c r="E153" s="179">
        <v>80</v>
      </c>
      <c r="F153" s="179">
        <f t="shared" si="2"/>
        <v>244.8</v>
      </c>
      <c r="G153" s="187"/>
    </row>
    <row r="154" s="167" customFormat="1" ht="16" customHeight="1" spans="1:7">
      <c r="A154" s="177">
        <v>150</v>
      </c>
      <c r="B154" s="178" t="s">
        <v>28544</v>
      </c>
      <c r="C154" s="184" t="s">
        <v>28545</v>
      </c>
      <c r="D154" s="185">
        <v>3.06</v>
      </c>
      <c r="E154" s="179">
        <v>80</v>
      </c>
      <c r="F154" s="179">
        <f t="shared" si="2"/>
        <v>244.8</v>
      </c>
      <c r="G154" s="187"/>
    </row>
    <row r="155" s="167" customFormat="1" ht="16" customHeight="1" spans="1:7">
      <c r="A155" s="177">
        <v>151</v>
      </c>
      <c r="B155" s="178" t="s">
        <v>28546</v>
      </c>
      <c r="C155" s="184" t="s">
        <v>17669</v>
      </c>
      <c r="D155" s="185">
        <v>2.2</v>
      </c>
      <c r="E155" s="179">
        <v>80</v>
      </c>
      <c r="F155" s="179">
        <f t="shared" si="2"/>
        <v>176</v>
      </c>
      <c r="G155" s="187"/>
    </row>
    <row r="156" s="167" customFormat="1" ht="16" customHeight="1" spans="1:7">
      <c r="A156" s="177">
        <v>152</v>
      </c>
      <c r="B156" s="178" t="s">
        <v>28547</v>
      </c>
      <c r="C156" s="184" t="s">
        <v>28548</v>
      </c>
      <c r="D156" s="185">
        <v>2.98</v>
      </c>
      <c r="E156" s="179">
        <v>80</v>
      </c>
      <c r="F156" s="179">
        <f t="shared" si="2"/>
        <v>238.4</v>
      </c>
      <c r="G156" s="187"/>
    </row>
    <row r="157" s="167" customFormat="1" ht="16" customHeight="1" spans="1:7">
      <c r="A157" s="177">
        <v>153</v>
      </c>
      <c r="B157" s="178" t="s">
        <v>28549</v>
      </c>
      <c r="C157" s="184" t="s">
        <v>28550</v>
      </c>
      <c r="D157" s="185">
        <v>1.48</v>
      </c>
      <c r="E157" s="179">
        <v>80</v>
      </c>
      <c r="F157" s="179">
        <f t="shared" si="2"/>
        <v>118.4</v>
      </c>
      <c r="G157" s="187"/>
    </row>
    <row r="158" s="167" customFormat="1" ht="16" customHeight="1" spans="1:7">
      <c r="A158" s="177">
        <v>154</v>
      </c>
      <c r="B158" s="178" t="s">
        <v>28551</v>
      </c>
      <c r="C158" s="184" t="s">
        <v>28552</v>
      </c>
      <c r="D158" s="185">
        <v>1.48</v>
      </c>
      <c r="E158" s="179">
        <v>80</v>
      </c>
      <c r="F158" s="179">
        <f t="shared" si="2"/>
        <v>118.4</v>
      </c>
      <c r="G158" s="187"/>
    </row>
    <row r="159" s="167" customFormat="1" ht="16" customHeight="1" spans="1:7">
      <c r="A159" s="177">
        <v>155</v>
      </c>
      <c r="B159" s="178" t="s">
        <v>28553</v>
      </c>
      <c r="C159" s="184" t="s">
        <v>28554</v>
      </c>
      <c r="D159" s="185">
        <v>1.48</v>
      </c>
      <c r="E159" s="179">
        <v>80</v>
      </c>
      <c r="F159" s="179">
        <f t="shared" si="2"/>
        <v>118.4</v>
      </c>
      <c r="G159" s="187"/>
    </row>
    <row r="160" s="167" customFormat="1" ht="16" customHeight="1" spans="1:7">
      <c r="A160" s="177">
        <v>156</v>
      </c>
      <c r="B160" s="178" t="s">
        <v>28555</v>
      </c>
      <c r="C160" s="184" t="s">
        <v>28556</v>
      </c>
      <c r="D160" s="185">
        <v>3.57</v>
      </c>
      <c r="E160" s="179">
        <v>80</v>
      </c>
      <c r="F160" s="179">
        <f t="shared" si="2"/>
        <v>285.6</v>
      </c>
      <c r="G160" s="187"/>
    </row>
    <row r="161" s="167" customFormat="1" ht="16" customHeight="1" spans="1:7">
      <c r="A161" s="177">
        <v>157</v>
      </c>
      <c r="B161" s="178" t="s">
        <v>28557</v>
      </c>
      <c r="C161" s="184" t="s">
        <v>28558</v>
      </c>
      <c r="D161" s="185">
        <v>2.9</v>
      </c>
      <c r="E161" s="179">
        <v>80</v>
      </c>
      <c r="F161" s="179">
        <f t="shared" si="2"/>
        <v>232</v>
      </c>
      <c r="G161" s="187"/>
    </row>
    <row r="162" s="167" customFormat="1" ht="16" customHeight="1" spans="1:7">
      <c r="A162" s="177">
        <v>158</v>
      </c>
      <c r="B162" s="178" t="s">
        <v>28559</v>
      </c>
      <c r="C162" s="184" t="s">
        <v>28560</v>
      </c>
      <c r="D162" s="185">
        <v>2.2</v>
      </c>
      <c r="E162" s="179">
        <v>80</v>
      </c>
      <c r="F162" s="179">
        <f t="shared" si="2"/>
        <v>176</v>
      </c>
      <c r="G162" s="187"/>
    </row>
    <row r="163" s="167" customFormat="1" ht="16" customHeight="1" spans="1:7">
      <c r="A163" s="177">
        <v>159</v>
      </c>
      <c r="B163" s="178" t="s">
        <v>28561</v>
      </c>
      <c r="C163" s="184" t="s">
        <v>28562</v>
      </c>
      <c r="D163" s="185">
        <v>2.9</v>
      </c>
      <c r="E163" s="179">
        <v>80</v>
      </c>
      <c r="F163" s="179">
        <f t="shared" si="2"/>
        <v>232</v>
      </c>
      <c r="G163" s="187"/>
    </row>
    <row r="164" s="167" customFormat="1" ht="16" customHeight="1" spans="1:7">
      <c r="A164" s="177">
        <v>160</v>
      </c>
      <c r="B164" s="178" t="s">
        <v>28563</v>
      </c>
      <c r="C164" s="184" t="s">
        <v>8281</v>
      </c>
      <c r="D164" s="185">
        <v>1.48</v>
      </c>
      <c r="E164" s="179">
        <v>80</v>
      </c>
      <c r="F164" s="179">
        <f t="shared" si="2"/>
        <v>118.4</v>
      </c>
      <c r="G164" s="187"/>
    </row>
    <row r="165" s="167" customFormat="1" ht="16" customHeight="1" spans="1:7">
      <c r="A165" s="177">
        <v>161</v>
      </c>
      <c r="B165" s="178" t="s">
        <v>28564</v>
      </c>
      <c r="C165" s="184" t="s">
        <v>28565</v>
      </c>
      <c r="D165" s="185">
        <v>2.9</v>
      </c>
      <c r="E165" s="179">
        <v>80</v>
      </c>
      <c r="F165" s="179">
        <f t="shared" si="2"/>
        <v>232</v>
      </c>
      <c r="G165" s="187"/>
    </row>
    <row r="166" s="167" customFormat="1" ht="16" customHeight="1" spans="1:7">
      <c r="A166" s="177">
        <v>162</v>
      </c>
      <c r="B166" s="178" t="s">
        <v>28566</v>
      </c>
      <c r="C166" s="184" t="s">
        <v>28567</v>
      </c>
      <c r="D166" s="185">
        <v>2.2</v>
      </c>
      <c r="E166" s="179">
        <v>80</v>
      </c>
      <c r="F166" s="179">
        <f t="shared" si="2"/>
        <v>176</v>
      </c>
      <c r="G166" s="190"/>
    </row>
    <row r="167" s="167" customFormat="1" ht="16" customHeight="1" spans="1:7">
      <c r="A167" s="177">
        <v>163</v>
      </c>
      <c r="B167" s="178" t="s">
        <v>28568</v>
      </c>
      <c r="C167" s="184" t="s">
        <v>28569</v>
      </c>
      <c r="D167" s="185">
        <v>3.67</v>
      </c>
      <c r="E167" s="179">
        <v>80</v>
      </c>
      <c r="F167" s="179">
        <f t="shared" si="2"/>
        <v>293.6</v>
      </c>
      <c r="G167" s="187"/>
    </row>
    <row r="168" s="167" customFormat="1" ht="16" customHeight="1" spans="1:7">
      <c r="A168" s="177">
        <v>164</v>
      </c>
      <c r="B168" s="178" t="s">
        <v>28570</v>
      </c>
      <c r="C168" s="184" t="s">
        <v>18207</v>
      </c>
      <c r="D168" s="185">
        <v>2.9</v>
      </c>
      <c r="E168" s="179">
        <v>80</v>
      </c>
      <c r="F168" s="179">
        <f t="shared" si="2"/>
        <v>232</v>
      </c>
      <c r="G168" s="187"/>
    </row>
    <row r="169" s="167" customFormat="1" ht="16" customHeight="1" spans="1:7">
      <c r="A169" s="177">
        <v>165</v>
      </c>
      <c r="B169" s="178" t="s">
        <v>28571</v>
      </c>
      <c r="C169" s="184" t="s">
        <v>28572</v>
      </c>
      <c r="D169" s="185">
        <v>2.9</v>
      </c>
      <c r="E169" s="179">
        <v>80</v>
      </c>
      <c r="F169" s="179">
        <f t="shared" si="2"/>
        <v>232</v>
      </c>
      <c r="G169" s="187"/>
    </row>
    <row r="170" s="167" customFormat="1" ht="16" customHeight="1" spans="1:7">
      <c r="A170" s="177">
        <v>166</v>
      </c>
      <c r="B170" s="178" t="s">
        <v>28573</v>
      </c>
      <c r="C170" s="184" t="s">
        <v>28574</v>
      </c>
      <c r="D170" s="185">
        <v>1.48</v>
      </c>
      <c r="E170" s="179">
        <v>80</v>
      </c>
      <c r="F170" s="179">
        <f t="shared" si="2"/>
        <v>118.4</v>
      </c>
      <c r="G170" s="187"/>
    </row>
    <row r="171" s="167" customFormat="1" ht="16" customHeight="1" spans="1:7">
      <c r="A171" s="177">
        <v>167</v>
      </c>
      <c r="B171" s="178" t="s">
        <v>28575</v>
      </c>
      <c r="C171" s="184" t="s">
        <v>11099</v>
      </c>
      <c r="D171" s="185">
        <v>3.06</v>
      </c>
      <c r="E171" s="179">
        <v>80</v>
      </c>
      <c r="F171" s="179">
        <f t="shared" si="2"/>
        <v>244.8</v>
      </c>
      <c r="G171" s="187"/>
    </row>
    <row r="172" s="167" customFormat="1" ht="16" customHeight="1" spans="1:7">
      <c r="A172" s="177">
        <v>168</v>
      </c>
      <c r="B172" s="178" t="s">
        <v>28576</v>
      </c>
      <c r="C172" s="184" t="s">
        <v>28577</v>
      </c>
      <c r="D172" s="185">
        <v>3.18</v>
      </c>
      <c r="E172" s="179">
        <v>80</v>
      </c>
      <c r="F172" s="179">
        <f t="shared" si="2"/>
        <v>254.4</v>
      </c>
      <c r="G172" s="187"/>
    </row>
    <row r="173" s="167" customFormat="1" ht="16" customHeight="1" spans="1:7">
      <c r="A173" s="177">
        <v>169</v>
      </c>
      <c r="B173" s="178" t="s">
        <v>28578</v>
      </c>
      <c r="C173" s="184" t="s">
        <v>28579</v>
      </c>
      <c r="D173" s="185">
        <v>2.2</v>
      </c>
      <c r="E173" s="179">
        <v>80</v>
      </c>
      <c r="F173" s="179">
        <f t="shared" si="2"/>
        <v>176</v>
      </c>
      <c r="G173" s="187"/>
    </row>
    <row r="174" s="167" customFormat="1" ht="16" customHeight="1" spans="1:7">
      <c r="A174" s="177">
        <v>170</v>
      </c>
      <c r="B174" s="178" t="s">
        <v>28580</v>
      </c>
      <c r="C174" s="184" t="s">
        <v>2831</v>
      </c>
      <c r="D174" s="185">
        <v>3.06</v>
      </c>
      <c r="E174" s="179">
        <v>80</v>
      </c>
      <c r="F174" s="179">
        <f t="shared" si="2"/>
        <v>244.8</v>
      </c>
      <c r="G174" s="187"/>
    </row>
    <row r="175" s="167" customFormat="1" ht="16" customHeight="1" spans="1:7">
      <c r="A175" s="177">
        <v>171</v>
      </c>
      <c r="B175" s="178" t="s">
        <v>28581</v>
      </c>
      <c r="C175" s="184" t="s">
        <v>6069</v>
      </c>
      <c r="D175" s="185">
        <v>1.48</v>
      </c>
      <c r="E175" s="179">
        <v>80</v>
      </c>
      <c r="F175" s="179">
        <f t="shared" si="2"/>
        <v>118.4</v>
      </c>
      <c r="G175" s="187"/>
    </row>
    <row r="176" s="167" customFormat="1" ht="16" customHeight="1" spans="1:7">
      <c r="A176" s="177">
        <v>172</v>
      </c>
      <c r="B176" s="178" t="s">
        <v>28582</v>
      </c>
      <c r="C176" s="184" t="s">
        <v>28583</v>
      </c>
      <c r="D176" s="185">
        <v>0.7</v>
      </c>
      <c r="E176" s="179">
        <v>80</v>
      </c>
      <c r="F176" s="179">
        <f t="shared" si="2"/>
        <v>56</v>
      </c>
      <c r="G176" s="187"/>
    </row>
    <row r="177" s="167" customFormat="1" ht="16" customHeight="1" spans="1:7">
      <c r="A177" s="177">
        <v>173</v>
      </c>
      <c r="B177" s="178" t="s">
        <v>28584</v>
      </c>
      <c r="C177" s="184" t="s">
        <v>532</v>
      </c>
      <c r="D177" s="185">
        <v>0.7</v>
      </c>
      <c r="E177" s="179">
        <v>80</v>
      </c>
      <c r="F177" s="179">
        <f t="shared" si="2"/>
        <v>56</v>
      </c>
      <c r="G177" s="187"/>
    </row>
    <row r="178" s="167" customFormat="1" ht="16" customHeight="1" spans="1:7">
      <c r="A178" s="177">
        <v>174</v>
      </c>
      <c r="B178" s="178" t="s">
        <v>28585</v>
      </c>
      <c r="C178" s="184" t="s">
        <v>28586</v>
      </c>
      <c r="D178" s="185">
        <v>1.1</v>
      </c>
      <c r="E178" s="179">
        <v>80</v>
      </c>
      <c r="F178" s="179">
        <f t="shared" si="2"/>
        <v>88</v>
      </c>
      <c r="G178" s="187"/>
    </row>
    <row r="179" s="167" customFormat="1" ht="16" customHeight="1" spans="1:7">
      <c r="A179" s="177">
        <v>175</v>
      </c>
      <c r="B179" s="178" t="s">
        <v>28587</v>
      </c>
      <c r="C179" s="184" t="s">
        <v>28588</v>
      </c>
      <c r="D179" s="185">
        <v>1.1</v>
      </c>
      <c r="E179" s="179">
        <v>80</v>
      </c>
      <c r="F179" s="179">
        <f t="shared" si="2"/>
        <v>88</v>
      </c>
      <c r="G179" s="187"/>
    </row>
    <row r="180" s="167" customFormat="1" ht="16" customHeight="1" spans="1:7">
      <c r="A180" s="177">
        <v>176</v>
      </c>
      <c r="B180" s="178" t="s">
        <v>28589</v>
      </c>
      <c r="C180" s="184" t="s">
        <v>28590</v>
      </c>
      <c r="D180" s="185">
        <v>1.1</v>
      </c>
      <c r="E180" s="179">
        <v>80</v>
      </c>
      <c r="F180" s="179">
        <f t="shared" si="2"/>
        <v>88</v>
      </c>
      <c r="G180" s="187"/>
    </row>
    <row r="181" s="167" customFormat="1" ht="16" customHeight="1" spans="1:7">
      <c r="A181" s="177">
        <v>177</v>
      </c>
      <c r="B181" s="178" t="s">
        <v>28591</v>
      </c>
      <c r="C181" s="184" t="s">
        <v>1343</v>
      </c>
      <c r="D181" s="185">
        <v>3.06</v>
      </c>
      <c r="E181" s="179">
        <v>80</v>
      </c>
      <c r="F181" s="179">
        <f t="shared" si="2"/>
        <v>244.8</v>
      </c>
      <c r="G181" s="187"/>
    </row>
    <row r="182" s="167" customFormat="1" ht="16" customHeight="1" spans="1:7">
      <c r="A182" s="177">
        <v>178</v>
      </c>
      <c r="B182" s="178" t="s">
        <v>28592</v>
      </c>
      <c r="C182" s="184" t="s">
        <v>28593</v>
      </c>
      <c r="D182" s="185">
        <v>0.7</v>
      </c>
      <c r="E182" s="179">
        <v>80</v>
      </c>
      <c r="F182" s="179">
        <f t="shared" si="2"/>
        <v>56</v>
      </c>
      <c r="G182" s="187"/>
    </row>
    <row r="183" s="167" customFormat="1" ht="16" customHeight="1" spans="1:7">
      <c r="A183" s="177">
        <v>179</v>
      </c>
      <c r="B183" s="191" t="s">
        <v>28594</v>
      </c>
      <c r="C183" s="184" t="s">
        <v>28595</v>
      </c>
      <c r="D183" s="185">
        <v>1.1</v>
      </c>
      <c r="E183" s="179">
        <v>80</v>
      </c>
      <c r="F183" s="179">
        <f t="shared" si="2"/>
        <v>88</v>
      </c>
      <c r="G183" s="192"/>
    </row>
    <row r="184" s="167" customFormat="1" ht="16" customHeight="1" spans="1:7">
      <c r="A184" s="177">
        <v>180</v>
      </c>
      <c r="B184" s="178" t="s">
        <v>28596</v>
      </c>
      <c r="C184" s="184" t="s">
        <v>27641</v>
      </c>
      <c r="D184" s="185">
        <v>1.8</v>
      </c>
      <c r="E184" s="179">
        <v>80</v>
      </c>
      <c r="F184" s="179">
        <f t="shared" si="2"/>
        <v>144</v>
      </c>
      <c r="G184" s="187"/>
    </row>
    <row r="185" s="167" customFormat="1" ht="16" customHeight="1" spans="1:7">
      <c r="A185" s="177">
        <v>181</v>
      </c>
      <c r="B185" s="178" t="s">
        <v>28597</v>
      </c>
      <c r="C185" s="184" t="s">
        <v>27659</v>
      </c>
      <c r="D185" s="185">
        <v>1.4</v>
      </c>
      <c r="E185" s="179">
        <v>80</v>
      </c>
      <c r="F185" s="179">
        <f t="shared" si="2"/>
        <v>112</v>
      </c>
      <c r="G185" s="187"/>
    </row>
    <row r="186" s="167" customFormat="1" ht="16" customHeight="1" spans="1:7">
      <c r="A186" s="177">
        <v>182</v>
      </c>
      <c r="B186" s="178" t="s">
        <v>28598</v>
      </c>
      <c r="C186" s="184" t="s">
        <v>28599</v>
      </c>
      <c r="D186" s="185">
        <v>0.9</v>
      </c>
      <c r="E186" s="179">
        <v>80</v>
      </c>
      <c r="F186" s="179">
        <f t="shared" si="2"/>
        <v>72</v>
      </c>
      <c r="G186" s="187"/>
    </row>
    <row r="187" s="167" customFormat="1" ht="16" customHeight="1" spans="1:7">
      <c r="A187" s="177">
        <v>183</v>
      </c>
      <c r="B187" s="178" t="s">
        <v>28600</v>
      </c>
      <c r="C187" s="184" t="s">
        <v>28601</v>
      </c>
      <c r="D187" s="185">
        <v>0.7</v>
      </c>
      <c r="E187" s="179">
        <v>80</v>
      </c>
      <c r="F187" s="179">
        <f t="shared" si="2"/>
        <v>56</v>
      </c>
      <c r="G187" s="187"/>
    </row>
    <row r="188" s="167" customFormat="1" ht="16" customHeight="1" spans="1:7">
      <c r="A188" s="177">
        <v>184</v>
      </c>
      <c r="B188" s="191" t="s">
        <v>28602</v>
      </c>
      <c r="C188" s="193" t="s">
        <v>28603</v>
      </c>
      <c r="D188" s="194">
        <v>0.7</v>
      </c>
      <c r="E188" s="195">
        <v>80</v>
      </c>
      <c r="F188" s="195">
        <f t="shared" si="2"/>
        <v>56</v>
      </c>
      <c r="G188" s="196"/>
    </row>
    <row r="189" s="167" customFormat="1" ht="16" customHeight="1" spans="1:7">
      <c r="A189" s="177">
        <v>185</v>
      </c>
      <c r="B189" s="184" t="s">
        <v>28604</v>
      </c>
      <c r="C189" s="184" t="s">
        <v>28605</v>
      </c>
      <c r="D189" s="185">
        <v>0.9</v>
      </c>
      <c r="E189" s="185">
        <v>80</v>
      </c>
      <c r="F189" s="185">
        <f t="shared" si="2"/>
        <v>72</v>
      </c>
      <c r="G189" s="187"/>
    </row>
    <row r="190" s="167" customFormat="1" ht="16" customHeight="1" spans="1:7">
      <c r="A190" s="177">
        <v>186</v>
      </c>
      <c r="B190" s="178" t="s">
        <v>28606</v>
      </c>
      <c r="C190" s="178" t="s">
        <v>2594</v>
      </c>
      <c r="D190" s="179">
        <v>0.5</v>
      </c>
      <c r="E190" s="179">
        <v>80</v>
      </c>
      <c r="F190" s="179">
        <f t="shared" si="2"/>
        <v>40</v>
      </c>
      <c r="G190" s="181"/>
    </row>
    <row r="191" s="167" customFormat="1" ht="16" customHeight="1" spans="1:7">
      <c r="A191" s="177">
        <v>187</v>
      </c>
      <c r="B191" s="178" t="s">
        <v>28607</v>
      </c>
      <c r="C191" s="178" t="s">
        <v>169</v>
      </c>
      <c r="D191" s="179">
        <v>0.22</v>
      </c>
      <c r="E191" s="179">
        <v>80</v>
      </c>
      <c r="F191" s="179">
        <f t="shared" si="2"/>
        <v>17.6</v>
      </c>
      <c r="G191" s="181"/>
    </row>
    <row r="192" s="167" customFormat="1" ht="16" customHeight="1" spans="1:7">
      <c r="A192" s="177">
        <v>188</v>
      </c>
      <c r="B192" s="178" t="s">
        <v>28608</v>
      </c>
      <c r="C192" s="178" t="s">
        <v>19257</v>
      </c>
      <c r="D192" s="179">
        <v>3.77</v>
      </c>
      <c r="E192" s="179">
        <v>80</v>
      </c>
      <c r="F192" s="179">
        <f t="shared" si="2"/>
        <v>301.6</v>
      </c>
      <c r="G192" s="181"/>
    </row>
    <row r="193" s="167" customFormat="1" ht="16" customHeight="1" spans="1:7">
      <c r="A193" s="177">
        <v>189</v>
      </c>
      <c r="B193" s="178" t="s">
        <v>28609</v>
      </c>
      <c r="C193" s="178" t="s">
        <v>4623</v>
      </c>
      <c r="D193" s="179">
        <v>0.25</v>
      </c>
      <c r="E193" s="179">
        <v>80</v>
      </c>
      <c r="F193" s="179">
        <f t="shared" si="2"/>
        <v>20</v>
      </c>
      <c r="G193" s="181"/>
    </row>
    <row r="194" s="167" customFormat="1" ht="16" customHeight="1" spans="1:7">
      <c r="A194" s="177">
        <v>190</v>
      </c>
      <c r="B194" s="178" t="s">
        <v>28610</v>
      </c>
      <c r="C194" s="178" t="s">
        <v>28611</v>
      </c>
      <c r="D194" s="179">
        <v>2.07</v>
      </c>
      <c r="E194" s="179">
        <v>80</v>
      </c>
      <c r="F194" s="179">
        <f t="shared" si="2"/>
        <v>165.6</v>
      </c>
      <c r="G194" s="181"/>
    </row>
    <row r="195" s="167" customFormat="1" ht="16" customHeight="1" spans="1:7">
      <c r="A195" s="177">
        <v>191</v>
      </c>
      <c r="B195" s="178" t="s">
        <v>28612</v>
      </c>
      <c r="C195" s="178" t="s">
        <v>28613</v>
      </c>
      <c r="D195" s="179">
        <v>2.85</v>
      </c>
      <c r="E195" s="179">
        <v>80</v>
      </c>
      <c r="F195" s="179">
        <f t="shared" si="2"/>
        <v>228</v>
      </c>
      <c r="G195" s="181"/>
    </row>
    <row r="196" s="167" customFormat="1" ht="16" customHeight="1" spans="1:7">
      <c r="A196" s="177">
        <v>192</v>
      </c>
      <c r="B196" s="178" t="s">
        <v>28614</v>
      </c>
      <c r="C196" s="178" t="s">
        <v>28615</v>
      </c>
      <c r="D196" s="179">
        <v>2.2</v>
      </c>
      <c r="E196" s="179">
        <v>80</v>
      </c>
      <c r="F196" s="179">
        <f t="shared" si="2"/>
        <v>176</v>
      </c>
      <c r="G196" s="181"/>
    </row>
    <row r="197" s="167" customFormat="1" ht="16" customHeight="1" spans="1:7">
      <c r="A197" s="177">
        <v>193</v>
      </c>
      <c r="B197" s="178" t="s">
        <v>28616</v>
      </c>
      <c r="C197" s="178" t="s">
        <v>17290</v>
      </c>
      <c r="D197" s="179">
        <v>2</v>
      </c>
      <c r="E197" s="179">
        <v>80</v>
      </c>
      <c r="F197" s="179">
        <f t="shared" ref="F197:F260" si="3">D197*E197</f>
        <v>160</v>
      </c>
      <c r="G197" s="181"/>
    </row>
    <row r="198" s="167" customFormat="1" ht="16" customHeight="1" spans="1:7">
      <c r="A198" s="177">
        <v>194</v>
      </c>
      <c r="B198" s="178" t="s">
        <v>28617</v>
      </c>
      <c r="C198" s="178" t="s">
        <v>62</v>
      </c>
      <c r="D198" s="179">
        <v>3.17</v>
      </c>
      <c r="E198" s="179">
        <v>80</v>
      </c>
      <c r="F198" s="179">
        <f t="shared" si="3"/>
        <v>253.6</v>
      </c>
      <c r="G198" s="181"/>
    </row>
    <row r="199" s="167" customFormat="1" ht="16" customHeight="1" spans="1:7">
      <c r="A199" s="177">
        <v>195</v>
      </c>
      <c r="B199" s="178" t="s">
        <v>28618</v>
      </c>
      <c r="C199" s="178" t="s">
        <v>28619</v>
      </c>
      <c r="D199" s="179">
        <v>1.26</v>
      </c>
      <c r="E199" s="179">
        <v>80</v>
      </c>
      <c r="F199" s="179">
        <f t="shared" si="3"/>
        <v>100.8</v>
      </c>
      <c r="G199" s="181"/>
    </row>
    <row r="200" s="167" customFormat="1" ht="16" customHeight="1" spans="1:7">
      <c r="A200" s="177">
        <v>196</v>
      </c>
      <c r="B200" s="178" t="s">
        <v>28620</v>
      </c>
      <c r="C200" s="178" t="s">
        <v>28621</v>
      </c>
      <c r="D200" s="179">
        <v>1.89</v>
      </c>
      <c r="E200" s="179">
        <v>80</v>
      </c>
      <c r="F200" s="179">
        <f t="shared" si="3"/>
        <v>151.2</v>
      </c>
      <c r="G200" s="181"/>
    </row>
    <row r="201" s="167" customFormat="1" ht="16" customHeight="1" spans="1:7">
      <c r="A201" s="177">
        <v>197</v>
      </c>
      <c r="B201" s="178" t="s">
        <v>28622</v>
      </c>
      <c r="C201" s="178" t="s">
        <v>28623</v>
      </c>
      <c r="D201" s="179">
        <v>1.66</v>
      </c>
      <c r="E201" s="179">
        <v>80</v>
      </c>
      <c r="F201" s="179">
        <f t="shared" si="3"/>
        <v>132.8</v>
      </c>
      <c r="G201" s="181"/>
    </row>
    <row r="202" s="167" customFormat="1" ht="16" customHeight="1" spans="1:7">
      <c r="A202" s="177">
        <v>198</v>
      </c>
      <c r="B202" s="178" t="s">
        <v>28624</v>
      </c>
      <c r="C202" s="178" t="s">
        <v>28625</v>
      </c>
      <c r="D202" s="179">
        <v>1.35</v>
      </c>
      <c r="E202" s="179">
        <v>80</v>
      </c>
      <c r="F202" s="179">
        <f t="shared" si="3"/>
        <v>108</v>
      </c>
      <c r="G202" s="181"/>
    </row>
    <row r="203" s="167" customFormat="1" ht="16" customHeight="1" spans="1:7">
      <c r="A203" s="177">
        <v>199</v>
      </c>
      <c r="B203" s="178" t="s">
        <v>28626</v>
      </c>
      <c r="C203" s="178" t="s">
        <v>17630</v>
      </c>
      <c r="D203" s="179">
        <v>1.8</v>
      </c>
      <c r="E203" s="179">
        <v>80</v>
      </c>
      <c r="F203" s="179">
        <f t="shared" si="3"/>
        <v>144</v>
      </c>
      <c r="G203" s="181"/>
    </row>
    <row r="204" s="167" customFormat="1" ht="16" customHeight="1" spans="1:7">
      <c r="A204" s="177">
        <v>200</v>
      </c>
      <c r="B204" s="178" t="s">
        <v>28627</v>
      </c>
      <c r="C204" s="164" t="s">
        <v>11165</v>
      </c>
      <c r="D204" s="179">
        <v>1.02</v>
      </c>
      <c r="E204" s="179">
        <v>80</v>
      </c>
      <c r="F204" s="179">
        <f t="shared" si="3"/>
        <v>81.6</v>
      </c>
      <c r="G204" s="181"/>
    </row>
    <row r="205" s="167" customFormat="1" ht="16" customHeight="1" spans="1:7">
      <c r="A205" s="177">
        <v>201</v>
      </c>
      <c r="B205" s="178" t="s">
        <v>28628</v>
      </c>
      <c r="C205" s="178" t="s">
        <v>28629</v>
      </c>
      <c r="D205" s="179">
        <v>1.76</v>
      </c>
      <c r="E205" s="179">
        <v>80</v>
      </c>
      <c r="F205" s="179">
        <f t="shared" si="3"/>
        <v>140.8</v>
      </c>
      <c r="G205" s="181"/>
    </row>
    <row r="206" s="167" customFormat="1" ht="16" customHeight="1" spans="1:7">
      <c r="A206" s="177">
        <v>202</v>
      </c>
      <c r="B206" s="178" t="s">
        <v>28630</v>
      </c>
      <c r="C206" s="178" t="s">
        <v>28631</v>
      </c>
      <c r="D206" s="179">
        <v>1.26</v>
      </c>
      <c r="E206" s="179">
        <v>80</v>
      </c>
      <c r="F206" s="179">
        <f t="shared" si="3"/>
        <v>100.8</v>
      </c>
      <c r="G206" s="181"/>
    </row>
    <row r="207" s="167" customFormat="1" ht="16" customHeight="1" spans="1:7">
      <c r="A207" s="177">
        <v>203</v>
      </c>
      <c r="B207" s="178" t="s">
        <v>28632</v>
      </c>
      <c r="C207" s="178" t="s">
        <v>20099</v>
      </c>
      <c r="D207" s="179">
        <v>3.56</v>
      </c>
      <c r="E207" s="179">
        <v>80</v>
      </c>
      <c r="F207" s="179">
        <f t="shared" si="3"/>
        <v>284.8</v>
      </c>
      <c r="G207" s="181"/>
    </row>
    <row r="208" s="167" customFormat="1" ht="16" customHeight="1" spans="1:7">
      <c r="A208" s="177">
        <v>204</v>
      </c>
      <c r="B208" s="178" t="s">
        <v>28633</v>
      </c>
      <c r="C208" s="178" t="s">
        <v>28634</v>
      </c>
      <c r="D208" s="179">
        <v>2.88</v>
      </c>
      <c r="E208" s="179">
        <v>80</v>
      </c>
      <c r="F208" s="179">
        <f t="shared" si="3"/>
        <v>230.4</v>
      </c>
      <c r="G208" s="181"/>
    </row>
    <row r="209" s="167" customFormat="1" ht="16" customHeight="1" spans="1:7">
      <c r="A209" s="177">
        <v>205</v>
      </c>
      <c r="B209" s="178" t="s">
        <v>28635</v>
      </c>
      <c r="C209" s="178" t="s">
        <v>7907</v>
      </c>
      <c r="D209" s="179">
        <v>2.23</v>
      </c>
      <c r="E209" s="179">
        <v>80</v>
      </c>
      <c r="F209" s="179">
        <f t="shared" si="3"/>
        <v>178.4</v>
      </c>
      <c r="G209" s="181"/>
    </row>
    <row r="210" s="167" customFormat="1" ht="16" customHeight="1" spans="1:7">
      <c r="A210" s="177">
        <v>206</v>
      </c>
      <c r="B210" s="178" t="s">
        <v>28636</v>
      </c>
      <c r="C210" s="178" t="s">
        <v>19957</v>
      </c>
      <c r="D210" s="179">
        <v>0.66</v>
      </c>
      <c r="E210" s="179">
        <v>80</v>
      </c>
      <c r="F210" s="179">
        <f t="shared" si="3"/>
        <v>52.8</v>
      </c>
      <c r="G210" s="181"/>
    </row>
    <row r="211" s="167" customFormat="1" ht="16" customHeight="1" spans="1:7">
      <c r="A211" s="177">
        <v>207</v>
      </c>
      <c r="B211" s="178" t="s">
        <v>28637</v>
      </c>
      <c r="C211" s="178" t="s">
        <v>28638</v>
      </c>
      <c r="D211" s="179">
        <v>4.56</v>
      </c>
      <c r="E211" s="179">
        <v>80</v>
      </c>
      <c r="F211" s="179">
        <f t="shared" si="3"/>
        <v>364.8</v>
      </c>
      <c r="G211" s="181"/>
    </row>
    <row r="212" s="167" customFormat="1" ht="16" customHeight="1" spans="1:7">
      <c r="A212" s="177">
        <v>208</v>
      </c>
      <c r="B212" s="178" t="s">
        <v>28639</v>
      </c>
      <c r="C212" s="164" t="s">
        <v>28640</v>
      </c>
      <c r="D212" s="179">
        <v>0.79</v>
      </c>
      <c r="E212" s="179">
        <v>80</v>
      </c>
      <c r="F212" s="179">
        <f t="shared" si="3"/>
        <v>63.2</v>
      </c>
      <c r="G212" s="181"/>
    </row>
    <row r="213" s="167" customFormat="1" ht="16" customHeight="1" spans="1:7">
      <c r="A213" s="177">
        <v>209</v>
      </c>
      <c r="B213" s="178" t="s">
        <v>28641</v>
      </c>
      <c r="C213" s="197" t="s">
        <v>10529</v>
      </c>
      <c r="D213" s="179">
        <v>2.56</v>
      </c>
      <c r="E213" s="179">
        <v>80</v>
      </c>
      <c r="F213" s="179">
        <f t="shared" si="3"/>
        <v>204.8</v>
      </c>
      <c r="G213" s="181"/>
    </row>
    <row r="214" s="167" customFormat="1" ht="16" customHeight="1" spans="1:7">
      <c r="A214" s="177">
        <v>210</v>
      </c>
      <c r="B214" s="178" t="s">
        <v>28642</v>
      </c>
      <c r="C214" s="188" t="s">
        <v>28643</v>
      </c>
      <c r="D214" s="179">
        <v>2.2</v>
      </c>
      <c r="E214" s="179">
        <v>80</v>
      </c>
      <c r="F214" s="179">
        <f t="shared" si="3"/>
        <v>176</v>
      </c>
      <c r="G214" s="181"/>
    </row>
    <row r="215" s="167" customFormat="1" ht="16" customHeight="1" spans="1:7">
      <c r="A215" s="177">
        <v>211</v>
      </c>
      <c r="B215" s="178" t="s">
        <v>28644</v>
      </c>
      <c r="C215" s="164" t="s">
        <v>28645</v>
      </c>
      <c r="D215" s="179">
        <v>2.74</v>
      </c>
      <c r="E215" s="179">
        <v>80</v>
      </c>
      <c r="F215" s="179">
        <f t="shared" si="3"/>
        <v>219.2</v>
      </c>
      <c r="G215" s="181"/>
    </row>
    <row r="216" s="167" customFormat="1" ht="16" customHeight="1" spans="1:7">
      <c r="A216" s="177">
        <v>212</v>
      </c>
      <c r="B216" s="178" t="s">
        <v>28646</v>
      </c>
      <c r="C216" s="178" t="s">
        <v>8291</v>
      </c>
      <c r="D216" s="179">
        <v>1.4</v>
      </c>
      <c r="E216" s="179">
        <v>80</v>
      </c>
      <c r="F216" s="179">
        <f t="shared" si="3"/>
        <v>112</v>
      </c>
      <c r="G216" s="181"/>
    </row>
    <row r="217" s="167" customFormat="1" ht="16" customHeight="1" spans="1:7">
      <c r="A217" s="177">
        <v>213</v>
      </c>
      <c r="B217" s="178" t="s">
        <v>28647</v>
      </c>
      <c r="C217" s="178" t="s">
        <v>28648</v>
      </c>
      <c r="D217" s="179">
        <v>1.04</v>
      </c>
      <c r="E217" s="179">
        <v>80</v>
      </c>
      <c r="F217" s="179">
        <f t="shared" si="3"/>
        <v>83.2</v>
      </c>
      <c r="G217" s="181"/>
    </row>
    <row r="218" s="167" customFormat="1" ht="16" customHeight="1" spans="1:7">
      <c r="A218" s="177">
        <v>214</v>
      </c>
      <c r="B218" s="178" t="s">
        <v>28649</v>
      </c>
      <c r="C218" s="178" t="s">
        <v>28650</v>
      </c>
      <c r="D218" s="179">
        <v>2.18</v>
      </c>
      <c r="E218" s="179">
        <v>80</v>
      </c>
      <c r="F218" s="179">
        <f t="shared" si="3"/>
        <v>174.4</v>
      </c>
      <c r="G218" s="181"/>
    </row>
    <row r="219" s="167" customFormat="1" ht="16" customHeight="1" spans="1:7">
      <c r="A219" s="177">
        <v>215</v>
      </c>
      <c r="B219" s="178" t="s">
        <v>28651</v>
      </c>
      <c r="C219" s="178" t="s">
        <v>28652</v>
      </c>
      <c r="D219" s="179">
        <v>2.91</v>
      </c>
      <c r="E219" s="179">
        <v>80</v>
      </c>
      <c r="F219" s="179">
        <f t="shared" si="3"/>
        <v>232.8</v>
      </c>
      <c r="G219" s="181"/>
    </row>
    <row r="220" s="167" customFormat="1" ht="16" customHeight="1" spans="1:7">
      <c r="A220" s="177">
        <v>216</v>
      </c>
      <c r="B220" s="178" t="s">
        <v>28653</v>
      </c>
      <c r="C220" s="178" t="s">
        <v>4386</v>
      </c>
      <c r="D220" s="179">
        <v>1.8</v>
      </c>
      <c r="E220" s="179">
        <v>80</v>
      </c>
      <c r="F220" s="179">
        <f t="shared" si="3"/>
        <v>144</v>
      </c>
      <c r="G220" s="181"/>
    </row>
    <row r="221" s="167" customFormat="1" ht="16" customHeight="1" spans="1:7">
      <c r="A221" s="177">
        <v>217</v>
      </c>
      <c r="B221" s="178" t="s">
        <v>28654</v>
      </c>
      <c r="C221" s="178" t="s">
        <v>5157</v>
      </c>
      <c r="D221" s="179">
        <v>1.48</v>
      </c>
      <c r="E221" s="179">
        <v>80</v>
      </c>
      <c r="F221" s="179">
        <f t="shared" si="3"/>
        <v>118.4</v>
      </c>
      <c r="G221" s="181"/>
    </row>
    <row r="222" s="167" customFormat="1" ht="16" customHeight="1" spans="1:7">
      <c r="A222" s="177">
        <v>218</v>
      </c>
      <c r="B222" s="178" t="s">
        <v>28655</v>
      </c>
      <c r="C222" s="178" t="s">
        <v>9683</v>
      </c>
      <c r="D222" s="179">
        <v>1.16</v>
      </c>
      <c r="E222" s="179">
        <v>80</v>
      </c>
      <c r="F222" s="179">
        <f t="shared" si="3"/>
        <v>92.8</v>
      </c>
      <c r="G222" s="181"/>
    </row>
    <row r="223" s="167" customFormat="1" ht="16" customHeight="1" spans="1:7">
      <c r="A223" s="177">
        <v>219</v>
      </c>
      <c r="B223" s="178" t="s">
        <v>28656</v>
      </c>
      <c r="C223" s="178" t="s">
        <v>28657</v>
      </c>
      <c r="D223" s="179">
        <v>1.85</v>
      </c>
      <c r="E223" s="179">
        <v>80</v>
      </c>
      <c r="F223" s="179">
        <f t="shared" si="3"/>
        <v>148</v>
      </c>
      <c r="G223" s="181"/>
    </row>
    <row r="224" s="167" customFormat="1" ht="16" customHeight="1" spans="1:7">
      <c r="A224" s="177">
        <v>220</v>
      </c>
      <c r="B224" s="178" t="s">
        <v>28658</v>
      </c>
      <c r="C224" s="178" t="s">
        <v>28659</v>
      </c>
      <c r="D224" s="179">
        <v>1.22</v>
      </c>
      <c r="E224" s="179">
        <v>80</v>
      </c>
      <c r="F224" s="179">
        <f t="shared" si="3"/>
        <v>97.6</v>
      </c>
      <c r="G224" s="181"/>
    </row>
    <row r="225" s="167" customFormat="1" ht="16" customHeight="1" spans="1:7">
      <c r="A225" s="177">
        <v>221</v>
      </c>
      <c r="B225" s="178" t="s">
        <v>28660</v>
      </c>
      <c r="C225" s="178" t="s">
        <v>28661</v>
      </c>
      <c r="D225" s="179">
        <v>3.83</v>
      </c>
      <c r="E225" s="179">
        <v>80</v>
      </c>
      <c r="F225" s="179">
        <f t="shared" si="3"/>
        <v>306.4</v>
      </c>
      <c r="G225" s="181"/>
    </row>
    <row r="226" s="167" customFormat="1" ht="16" customHeight="1" spans="1:7">
      <c r="A226" s="177">
        <v>222</v>
      </c>
      <c r="B226" s="178" t="s">
        <v>28662</v>
      </c>
      <c r="C226" s="178" t="s">
        <v>5478</v>
      </c>
      <c r="D226" s="179">
        <v>2.2</v>
      </c>
      <c r="E226" s="179">
        <v>80</v>
      </c>
      <c r="F226" s="179">
        <f t="shared" si="3"/>
        <v>176</v>
      </c>
      <c r="G226" s="181"/>
    </row>
    <row r="227" s="167" customFormat="1" ht="16" customHeight="1" spans="1:7">
      <c r="A227" s="177">
        <v>223</v>
      </c>
      <c r="B227" s="178" t="s">
        <v>28663</v>
      </c>
      <c r="C227" s="178" t="s">
        <v>28664</v>
      </c>
      <c r="D227" s="179">
        <v>2.4</v>
      </c>
      <c r="E227" s="179">
        <v>80</v>
      </c>
      <c r="F227" s="179">
        <f t="shared" si="3"/>
        <v>192</v>
      </c>
      <c r="G227" s="181"/>
    </row>
    <row r="228" s="167" customFormat="1" ht="16" customHeight="1" spans="1:7">
      <c r="A228" s="177">
        <v>224</v>
      </c>
      <c r="B228" s="178" t="s">
        <v>28665</v>
      </c>
      <c r="C228" s="178" t="s">
        <v>10467</v>
      </c>
      <c r="D228" s="179">
        <v>1.03</v>
      </c>
      <c r="E228" s="179">
        <v>80</v>
      </c>
      <c r="F228" s="179">
        <f t="shared" si="3"/>
        <v>82.4</v>
      </c>
      <c r="G228" s="181"/>
    </row>
    <row r="229" s="167" customFormat="1" ht="16" customHeight="1" spans="1:7">
      <c r="A229" s="177">
        <v>225</v>
      </c>
      <c r="B229" s="178" t="s">
        <v>28666</v>
      </c>
      <c r="C229" s="178" t="s">
        <v>28667</v>
      </c>
      <c r="D229" s="179">
        <v>1</v>
      </c>
      <c r="E229" s="179">
        <v>80</v>
      </c>
      <c r="F229" s="179">
        <f t="shared" si="3"/>
        <v>80</v>
      </c>
      <c r="G229" s="181"/>
    </row>
    <row r="230" s="167" customFormat="1" ht="16" customHeight="1" spans="1:7">
      <c r="A230" s="177">
        <v>226</v>
      </c>
      <c r="B230" s="178" t="s">
        <v>28668</v>
      </c>
      <c r="C230" s="178" t="s">
        <v>3557</v>
      </c>
      <c r="D230" s="179">
        <v>3.46</v>
      </c>
      <c r="E230" s="179">
        <v>80</v>
      </c>
      <c r="F230" s="179">
        <f t="shared" si="3"/>
        <v>276.8</v>
      </c>
      <c r="G230" s="181" t="s">
        <v>28497</v>
      </c>
    </row>
    <row r="231" s="167" customFormat="1" ht="16" customHeight="1" spans="1:7">
      <c r="A231" s="177">
        <v>227</v>
      </c>
      <c r="B231" s="178" t="s">
        <v>28669</v>
      </c>
      <c r="C231" s="178" t="s">
        <v>13067</v>
      </c>
      <c r="D231" s="179">
        <v>2.5</v>
      </c>
      <c r="E231" s="179">
        <v>80</v>
      </c>
      <c r="F231" s="179">
        <f t="shared" si="3"/>
        <v>200</v>
      </c>
      <c r="G231" s="181"/>
    </row>
    <row r="232" s="167" customFormat="1" ht="16" customHeight="1" spans="1:7">
      <c r="A232" s="177">
        <v>228</v>
      </c>
      <c r="B232" s="178" t="s">
        <v>28670</v>
      </c>
      <c r="C232" s="178" t="s">
        <v>11736</v>
      </c>
      <c r="D232" s="179">
        <v>0.93</v>
      </c>
      <c r="E232" s="179">
        <v>80</v>
      </c>
      <c r="F232" s="179">
        <f t="shared" si="3"/>
        <v>74.4</v>
      </c>
      <c r="G232" s="181"/>
    </row>
    <row r="233" s="167" customFormat="1" ht="16" customHeight="1" spans="1:7">
      <c r="A233" s="177">
        <v>229</v>
      </c>
      <c r="B233" s="178" t="s">
        <v>28671</v>
      </c>
      <c r="C233" s="178" t="s">
        <v>28672</v>
      </c>
      <c r="D233" s="179">
        <v>0.94</v>
      </c>
      <c r="E233" s="179">
        <v>80</v>
      </c>
      <c r="F233" s="179">
        <f t="shared" si="3"/>
        <v>75.2</v>
      </c>
      <c r="G233" s="181"/>
    </row>
    <row r="234" s="167" customFormat="1" ht="16" customHeight="1" spans="1:7">
      <c r="A234" s="177">
        <v>230</v>
      </c>
      <c r="B234" s="178" t="s">
        <v>28673</v>
      </c>
      <c r="C234" s="178" t="s">
        <v>28674</v>
      </c>
      <c r="D234" s="179">
        <v>0.42</v>
      </c>
      <c r="E234" s="179">
        <v>80</v>
      </c>
      <c r="F234" s="179">
        <f t="shared" si="3"/>
        <v>33.6</v>
      </c>
      <c r="G234" s="181"/>
    </row>
    <row r="235" s="167" customFormat="1" ht="16" customHeight="1" spans="1:7">
      <c r="A235" s="177">
        <v>231</v>
      </c>
      <c r="B235" s="178" t="s">
        <v>28675</v>
      </c>
      <c r="C235" s="178" t="s">
        <v>28676</v>
      </c>
      <c r="D235" s="179">
        <v>1.5</v>
      </c>
      <c r="E235" s="179">
        <v>80</v>
      </c>
      <c r="F235" s="179">
        <f t="shared" si="3"/>
        <v>120</v>
      </c>
      <c r="G235" s="181"/>
    </row>
    <row r="236" s="167" customFormat="1" ht="16" customHeight="1" spans="1:7">
      <c r="A236" s="177">
        <v>232</v>
      </c>
      <c r="B236" s="178" t="s">
        <v>28677</v>
      </c>
      <c r="C236" s="178" t="s">
        <v>28678</v>
      </c>
      <c r="D236" s="179">
        <v>2.18</v>
      </c>
      <c r="E236" s="179">
        <v>80</v>
      </c>
      <c r="F236" s="179">
        <f t="shared" si="3"/>
        <v>174.4</v>
      </c>
      <c r="G236" s="181"/>
    </row>
    <row r="237" s="167" customFormat="1" ht="16" customHeight="1" spans="1:7">
      <c r="A237" s="177">
        <v>233</v>
      </c>
      <c r="B237" s="178" t="s">
        <v>28679</v>
      </c>
      <c r="C237" s="178" t="s">
        <v>13247</v>
      </c>
      <c r="D237" s="179">
        <v>0.99</v>
      </c>
      <c r="E237" s="179">
        <v>80</v>
      </c>
      <c r="F237" s="179">
        <f t="shared" si="3"/>
        <v>79.2</v>
      </c>
      <c r="G237" s="181"/>
    </row>
    <row r="238" s="167" customFormat="1" ht="16" customHeight="1" spans="1:7">
      <c r="A238" s="177">
        <v>234</v>
      </c>
      <c r="B238" s="178" t="s">
        <v>28680</v>
      </c>
      <c r="C238" s="178" t="s">
        <v>28681</v>
      </c>
      <c r="D238" s="179">
        <v>0.3</v>
      </c>
      <c r="E238" s="179">
        <v>80</v>
      </c>
      <c r="F238" s="179">
        <f t="shared" si="3"/>
        <v>24</v>
      </c>
      <c r="G238" s="181"/>
    </row>
    <row r="239" s="167" customFormat="1" ht="16" customHeight="1" spans="1:7">
      <c r="A239" s="177">
        <v>235</v>
      </c>
      <c r="B239" s="178" t="s">
        <v>28682</v>
      </c>
      <c r="C239" s="178" t="s">
        <v>28683</v>
      </c>
      <c r="D239" s="179">
        <v>1.08</v>
      </c>
      <c r="E239" s="179">
        <v>80</v>
      </c>
      <c r="F239" s="179">
        <f t="shared" si="3"/>
        <v>86.4</v>
      </c>
      <c r="G239" s="181"/>
    </row>
    <row r="240" s="167" customFormat="1" ht="16" customHeight="1" spans="1:7">
      <c r="A240" s="177">
        <v>236</v>
      </c>
      <c r="B240" s="178" t="s">
        <v>28684</v>
      </c>
      <c r="C240" s="178" t="s">
        <v>28685</v>
      </c>
      <c r="D240" s="179">
        <v>1.6</v>
      </c>
      <c r="E240" s="179">
        <v>80</v>
      </c>
      <c r="F240" s="179">
        <f t="shared" si="3"/>
        <v>128</v>
      </c>
      <c r="G240" s="181"/>
    </row>
    <row r="241" s="167" customFormat="1" ht="16" customHeight="1" spans="1:7">
      <c r="A241" s="177">
        <v>237</v>
      </c>
      <c r="B241" s="178" t="s">
        <v>28686</v>
      </c>
      <c r="C241" s="178" t="s">
        <v>28687</v>
      </c>
      <c r="D241" s="179">
        <v>3.1</v>
      </c>
      <c r="E241" s="179">
        <v>80</v>
      </c>
      <c r="F241" s="179">
        <f t="shared" si="3"/>
        <v>248</v>
      </c>
      <c r="G241" s="181"/>
    </row>
    <row r="242" s="167" customFormat="1" ht="16" customHeight="1" spans="1:7">
      <c r="A242" s="177">
        <v>238</v>
      </c>
      <c r="B242" s="178" t="s">
        <v>28688</v>
      </c>
      <c r="C242" s="178" t="s">
        <v>28689</v>
      </c>
      <c r="D242" s="179">
        <v>4.19</v>
      </c>
      <c r="E242" s="179">
        <v>80</v>
      </c>
      <c r="F242" s="179">
        <f t="shared" si="3"/>
        <v>335.2</v>
      </c>
      <c r="G242" s="181"/>
    </row>
    <row r="243" s="167" customFormat="1" ht="16" customHeight="1" spans="1:7">
      <c r="A243" s="177">
        <v>239</v>
      </c>
      <c r="B243" s="178" t="s">
        <v>28690</v>
      </c>
      <c r="C243" s="178" t="s">
        <v>11054</v>
      </c>
      <c r="D243" s="179">
        <v>0.66</v>
      </c>
      <c r="E243" s="179">
        <v>80</v>
      </c>
      <c r="F243" s="179">
        <f t="shared" si="3"/>
        <v>52.8</v>
      </c>
      <c r="G243" s="181"/>
    </row>
    <row r="244" s="167" customFormat="1" ht="16" customHeight="1" spans="1:7">
      <c r="A244" s="177">
        <v>240</v>
      </c>
      <c r="B244" s="198" t="s">
        <v>28691</v>
      </c>
      <c r="C244" s="198" t="s">
        <v>382</v>
      </c>
      <c r="D244" s="199">
        <v>4.01</v>
      </c>
      <c r="E244" s="179">
        <v>80</v>
      </c>
      <c r="F244" s="179">
        <f t="shared" si="3"/>
        <v>320.8</v>
      </c>
      <c r="G244" s="200" t="s">
        <v>28692</v>
      </c>
    </row>
    <row r="245" s="167" customFormat="1" ht="16" customHeight="1" spans="1:7">
      <c r="A245" s="177">
        <v>241</v>
      </c>
      <c r="B245" s="178" t="s">
        <v>28693</v>
      </c>
      <c r="C245" s="178" t="s">
        <v>22192</v>
      </c>
      <c r="D245" s="179">
        <v>0.98</v>
      </c>
      <c r="E245" s="179">
        <v>80</v>
      </c>
      <c r="F245" s="179">
        <f t="shared" si="3"/>
        <v>78.4</v>
      </c>
      <c r="G245" s="181"/>
    </row>
    <row r="246" s="167" customFormat="1" ht="16" customHeight="1" spans="1:7">
      <c r="A246" s="177">
        <v>242</v>
      </c>
      <c r="B246" s="178" t="s">
        <v>28694</v>
      </c>
      <c r="C246" s="178" t="s">
        <v>28695</v>
      </c>
      <c r="D246" s="179">
        <v>1.74</v>
      </c>
      <c r="E246" s="179">
        <v>80</v>
      </c>
      <c r="F246" s="179">
        <f t="shared" si="3"/>
        <v>139.2</v>
      </c>
      <c r="G246" s="181"/>
    </row>
    <row r="247" s="167" customFormat="1" ht="16" customHeight="1" spans="1:7">
      <c r="A247" s="177">
        <v>243</v>
      </c>
      <c r="B247" s="178" t="s">
        <v>28696</v>
      </c>
      <c r="C247" s="178" t="s">
        <v>3769</v>
      </c>
      <c r="D247" s="179">
        <v>4.67</v>
      </c>
      <c r="E247" s="179">
        <v>80</v>
      </c>
      <c r="F247" s="179">
        <f t="shared" si="3"/>
        <v>373.6</v>
      </c>
      <c r="G247" s="181"/>
    </row>
    <row r="248" s="167" customFormat="1" ht="16" customHeight="1" spans="1:7">
      <c r="A248" s="177">
        <v>244</v>
      </c>
      <c r="B248" s="178" t="s">
        <v>28697</v>
      </c>
      <c r="C248" s="178" t="s">
        <v>28698</v>
      </c>
      <c r="D248" s="179">
        <v>1.13</v>
      </c>
      <c r="E248" s="179">
        <v>80</v>
      </c>
      <c r="F248" s="179">
        <f t="shared" si="3"/>
        <v>90.4</v>
      </c>
      <c r="G248" s="181"/>
    </row>
    <row r="249" s="167" customFormat="1" ht="16" customHeight="1" spans="1:7">
      <c r="A249" s="177">
        <v>245</v>
      </c>
      <c r="B249" s="178" t="s">
        <v>28699</v>
      </c>
      <c r="C249" s="178" t="s">
        <v>28700</v>
      </c>
      <c r="D249" s="179">
        <v>2.89</v>
      </c>
      <c r="E249" s="179">
        <v>80</v>
      </c>
      <c r="F249" s="179">
        <f t="shared" si="3"/>
        <v>231.2</v>
      </c>
      <c r="G249" s="181"/>
    </row>
    <row r="250" s="167" customFormat="1" ht="16" customHeight="1" spans="1:7">
      <c r="A250" s="177">
        <v>246</v>
      </c>
      <c r="B250" s="178" t="s">
        <v>28701</v>
      </c>
      <c r="C250" s="178" t="s">
        <v>22718</v>
      </c>
      <c r="D250" s="179">
        <v>2.01</v>
      </c>
      <c r="E250" s="179">
        <v>80</v>
      </c>
      <c r="F250" s="179">
        <f t="shared" si="3"/>
        <v>160.8</v>
      </c>
      <c r="G250" s="181"/>
    </row>
    <row r="251" s="167" customFormat="1" ht="16" customHeight="1" spans="1:7">
      <c r="A251" s="177">
        <v>247</v>
      </c>
      <c r="B251" s="178" t="s">
        <v>28702</v>
      </c>
      <c r="C251" s="178" t="s">
        <v>22700</v>
      </c>
      <c r="D251" s="179">
        <v>3.92</v>
      </c>
      <c r="E251" s="179">
        <v>80</v>
      </c>
      <c r="F251" s="179">
        <f t="shared" si="3"/>
        <v>313.6</v>
      </c>
      <c r="G251" s="181"/>
    </row>
    <row r="252" s="167" customFormat="1" ht="16" customHeight="1" spans="1:7">
      <c r="A252" s="177">
        <v>248</v>
      </c>
      <c r="B252" s="178" t="s">
        <v>28703</v>
      </c>
      <c r="C252" s="178" t="s">
        <v>28704</v>
      </c>
      <c r="D252" s="179">
        <v>2.71</v>
      </c>
      <c r="E252" s="179">
        <v>80</v>
      </c>
      <c r="F252" s="179">
        <f t="shared" si="3"/>
        <v>216.8</v>
      </c>
      <c r="G252" s="181"/>
    </row>
    <row r="253" s="167" customFormat="1" ht="16" customHeight="1" spans="1:7">
      <c r="A253" s="177">
        <v>249</v>
      </c>
      <c r="B253" s="178" t="s">
        <v>28705</v>
      </c>
      <c r="C253" s="178" t="s">
        <v>62</v>
      </c>
      <c r="D253" s="179">
        <v>0.6</v>
      </c>
      <c r="E253" s="179">
        <v>80</v>
      </c>
      <c r="F253" s="179">
        <f t="shared" si="3"/>
        <v>48</v>
      </c>
      <c r="G253" s="181"/>
    </row>
    <row r="254" s="167" customFormat="1" ht="16" customHeight="1" spans="1:7">
      <c r="A254" s="177">
        <v>250</v>
      </c>
      <c r="B254" s="178" t="s">
        <v>28706</v>
      </c>
      <c r="C254" s="178" t="s">
        <v>28707</v>
      </c>
      <c r="D254" s="179">
        <v>3.6</v>
      </c>
      <c r="E254" s="179">
        <v>80</v>
      </c>
      <c r="F254" s="179">
        <f t="shared" si="3"/>
        <v>288</v>
      </c>
      <c r="G254" s="181"/>
    </row>
    <row r="255" s="167" customFormat="1" ht="16" customHeight="1" spans="1:7">
      <c r="A255" s="177">
        <v>251</v>
      </c>
      <c r="B255" s="178" t="s">
        <v>28708</v>
      </c>
      <c r="C255" s="178" t="s">
        <v>8621</v>
      </c>
      <c r="D255" s="179">
        <v>1.76</v>
      </c>
      <c r="E255" s="179">
        <v>80</v>
      </c>
      <c r="F255" s="179">
        <f t="shared" si="3"/>
        <v>140.8</v>
      </c>
      <c r="G255" s="181"/>
    </row>
    <row r="256" s="167" customFormat="1" ht="16" customHeight="1" spans="1:7">
      <c r="A256" s="177">
        <v>252</v>
      </c>
      <c r="B256" s="178" t="s">
        <v>28709</v>
      </c>
      <c r="C256" s="178" t="s">
        <v>441</v>
      </c>
      <c r="D256" s="179">
        <v>2.36</v>
      </c>
      <c r="E256" s="179">
        <v>80</v>
      </c>
      <c r="F256" s="179">
        <f t="shared" si="3"/>
        <v>188.8</v>
      </c>
      <c r="G256" s="181"/>
    </row>
    <row r="257" s="167" customFormat="1" ht="16" customHeight="1" spans="1:7">
      <c r="A257" s="177">
        <v>253</v>
      </c>
      <c r="B257" s="178" t="s">
        <v>28710</v>
      </c>
      <c r="C257" s="178" t="s">
        <v>4016</v>
      </c>
      <c r="D257" s="179">
        <v>6.36</v>
      </c>
      <c r="E257" s="179">
        <v>80</v>
      </c>
      <c r="F257" s="179">
        <f t="shared" si="3"/>
        <v>508.8</v>
      </c>
      <c r="G257" s="181"/>
    </row>
    <row r="258" s="167" customFormat="1" ht="16" customHeight="1" spans="1:7">
      <c r="A258" s="177">
        <v>254</v>
      </c>
      <c r="B258" s="178" t="s">
        <v>28711</v>
      </c>
      <c r="C258" s="178" t="s">
        <v>28664</v>
      </c>
      <c r="D258" s="179">
        <v>5.75</v>
      </c>
      <c r="E258" s="179">
        <v>80</v>
      </c>
      <c r="F258" s="179">
        <f t="shared" si="3"/>
        <v>460</v>
      </c>
      <c r="G258" s="181"/>
    </row>
    <row r="259" s="167" customFormat="1" ht="16" customHeight="1" spans="1:7">
      <c r="A259" s="177">
        <v>255</v>
      </c>
      <c r="B259" s="178" t="s">
        <v>28712</v>
      </c>
      <c r="C259" s="178" t="s">
        <v>28713</v>
      </c>
      <c r="D259" s="179">
        <v>3.1</v>
      </c>
      <c r="E259" s="179">
        <v>80</v>
      </c>
      <c r="F259" s="179">
        <f t="shared" si="3"/>
        <v>248</v>
      </c>
      <c r="G259" s="181"/>
    </row>
    <row r="260" s="167" customFormat="1" ht="16" customHeight="1" spans="1:7">
      <c r="A260" s="177">
        <v>256</v>
      </c>
      <c r="B260" s="178" t="s">
        <v>28714</v>
      </c>
      <c r="C260" s="178" t="s">
        <v>18730</v>
      </c>
      <c r="D260" s="179">
        <v>4.4</v>
      </c>
      <c r="E260" s="179">
        <v>80</v>
      </c>
      <c r="F260" s="179">
        <f t="shared" si="3"/>
        <v>352</v>
      </c>
      <c r="G260" s="181"/>
    </row>
    <row r="261" s="167" customFormat="1" ht="16" customHeight="1" spans="1:7">
      <c r="A261" s="177">
        <v>257</v>
      </c>
      <c r="B261" s="178" t="s">
        <v>28715</v>
      </c>
      <c r="C261" s="178" t="s">
        <v>28716</v>
      </c>
      <c r="D261" s="179">
        <v>3.49</v>
      </c>
      <c r="E261" s="179">
        <v>80</v>
      </c>
      <c r="F261" s="179">
        <f t="shared" ref="F261:F324" si="4">D261*E261</f>
        <v>279.2</v>
      </c>
      <c r="G261" s="181"/>
    </row>
    <row r="262" s="167" customFormat="1" ht="16" customHeight="1" spans="1:7">
      <c r="A262" s="177">
        <v>258</v>
      </c>
      <c r="B262" s="178" t="s">
        <v>28717</v>
      </c>
      <c r="C262" s="178" t="s">
        <v>28718</v>
      </c>
      <c r="D262" s="179">
        <v>3.9</v>
      </c>
      <c r="E262" s="179">
        <v>80</v>
      </c>
      <c r="F262" s="179">
        <f t="shared" si="4"/>
        <v>312</v>
      </c>
      <c r="G262" s="181"/>
    </row>
    <row r="263" s="167" customFormat="1" ht="16" customHeight="1" spans="1:7">
      <c r="A263" s="177">
        <v>259</v>
      </c>
      <c r="B263" s="178" t="s">
        <v>28719</v>
      </c>
      <c r="C263" s="178" t="s">
        <v>2217</v>
      </c>
      <c r="D263" s="179">
        <v>4.63</v>
      </c>
      <c r="E263" s="179">
        <v>80</v>
      </c>
      <c r="F263" s="179">
        <f t="shared" si="4"/>
        <v>370.4</v>
      </c>
      <c r="G263" s="181"/>
    </row>
    <row r="264" s="167" customFormat="1" ht="16" customHeight="1" spans="1:7">
      <c r="A264" s="177">
        <v>260</v>
      </c>
      <c r="B264" s="178" t="s">
        <v>28720</v>
      </c>
      <c r="C264" s="178" t="s">
        <v>8718</v>
      </c>
      <c r="D264" s="179">
        <v>2.14</v>
      </c>
      <c r="E264" s="179">
        <v>80</v>
      </c>
      <c r="F264" s="179">
        <f t="shared" si="4"/>
        <v>171.2</v>
      </c>
      <c r="G264" s="181"/>
    </row>
    <row r="265" s="167" customFormat="1" ht="16" customHeight="1" spans="1:7">
      <c r="A265" s="177">
        <v>261</v>
      </c>
      <c r="B265" s="178" t="s">
        <v>28721</v>
      </c>
      <c r="C265" s="178" t="s">
        <v>3797</v>
      </c>
      <c r="D265" s="179">
        <v>4.12</v>
      </c>
      <c r="E265" s="179">
        <v>80</v>
      </c>
      <c r="F265" s="179">
        <f t="shared" si="4"/>
        <v>329.6</v>
      </c>
      <c r="G265" s="181"/>
    </row>
    <row r="266" s="167" customFormat="1" ht="16" customHeight="1" spans="1:7">
      <c r="A266" s="177">
        <v>262</v>
      </c>
      <c r="B266" s="178" t="s">
        <v>28722</v>
      </c>
      <c r="C266" s="178" t="s">
        <v>28723</v>
      </c>
      <c r="D266" s="179">
        <v>1.38</v>
      </c>
      <c r="E266" s="179">
        <v>80</v>
      </c>
      <c r="F266" s="179">
        <f t="shared" si="4"/>
        <v>110.4</v>
      </c>
      <c r="G266" s="181"/>
    </row>
    <row r="267" s="167" customFormat="1" ht="16" customHeight="1" spans="1:7">
      <c r="A267" s="177">
        <v>263</v>
      </c>
      <c r="B267" s="178" t="s">
        <v>28724</v>
      </c>
      <c r="C267" s="178" t="s">
        <v>28725</v>
      </c>
      <c r="D267" s="179">
        <v>0.43</v>
      </c>
      <c r="E267" s="179">
        <v>80</v>
      </c>
      <c r="F267" s="179">
        <f t="shared" si="4"/>
        <v>34.4</v>
      </c>
      <c r="G267" s="181"/>
    </row>
    <row r="268" s="167" customFormat="1" ht="16" customHeight="1" spans="1:7">
      <c r="A268" s="177">
        <v>264</v>
      </c>
      <c r="B268" s="178" t="s">
        <v>28726</v>
      </c>
      <c r="C268" s="178" t="s">
        <v>811</v>
      </c>
      <c r="D268" s="179">
        <v>0.38</v>
      </c>
      <c r="E268" s="179">
        <v>80</v>
      </c>
      <c r="F268" s="179">
        <f t="shared" si="4"/>
        <v>30.4</v>
      </c>
      <c r="G268" s="181"/>
    </row>
    <row r="269" s="167" customFormat="1" ht="16" customHeight="1" spans="1:7">
      <c r="A269" s="177">
        <v>265</v>
      </c>
      <c r="B269" s="178" t="s">
        <v>28727</v>
      </c>
      <c r="C269" s="178" t="s">
        <v>28728</v>
      </c>
      <c r="D269" s="179">
        <v>0.98</v>
      </c>
      <c r="E269" s="179">
        <v>80</v>
      </c>
      <c r="F269" s="179">
        <f t="shared" si="4"/>
        <v>78.4</v>
      </c>
      <c r="G269" s="181"/>
    </row>
    <row r="270" s="167" customFormat="1" ht="16" customHeight="1" spans="1:7">
      <c r="A270" s="177">
        <v>266</v>
      </c>
      <c r="B270" s="178" t="s">
        <v>28729</v>
      </c>
      <c r="C270" s="178" t="s">
        <v>28730</v>
      </c>
      <c r="D270" s="179">
        <v>1.24</v>
      </c>
      <c r="E270" s="179">
        <v>80</v>
      </c>
      <c r="F270" s="179">
        <f t="shared" si="4"/>
        <v>99.2</v>
      </c>
      <c r="G270" s="181"/>
    </row>
    <row r="271" s="167" customFormat="1" ht="16" customHeight="1" spans="1:7">
      <c r="A271" s="177">
        <v>267</v>
      </c>
      <c r="B271" s="178" t="s">
        <v>28731</v>
      </c>
      <c r="C271" s="178" t="s">
        <v>28732</v>
      </c>
      <c r="D271" s="179">
        <v>1.22</v>
      </c>
      <c r="E271" s="179">
        <v>80</v>
      </c>
      <c r="F271" s="179">
        <f t="shared" si="4"/>
        <v>97.6</v>
      </c>
      <c r="G271" s="181"/>
    </row>
    <row r="272" s="167" customFormat="1" ht="16" customHeight="1" spans="1:7">
      <c r="A272" s="177">
        <v>268</v>
      </c>
      <c r="B272" s="178" t="s">
        <v>28733</v>
      </c>
      <c r="C272" s="178" t="s">
        <v>22949</v>
      </c>
      <c r="D272" s="179">
        <v>0.52</v>
      </c>
      <c r="E272" s="179">
        <v>80</v>
      </c>
      <c r="F272" s="179">
        <f t="shared" si="4"/>
        <v>41.6</v>
      </c>
      <c r="G272" s="181"/>
    </row>
    <row r="273" s="167" customFormat="1" ht="16" customHeight="1" spans="1:7">
      <c r="A273" s="177">
        <v>269</v>
      </c>
      <c r="B273" s="198" t="s">
        <v>28734</v>
      </c>
      <c r="C273" s="198" t="s">
        <v>28735</v>
      </c>
      <c r="D273" s="199">
        <v>1.2</v>
      </c>
      <c r="E273" s="199">
        <v>80</v>
      </c>
      <c r="F273" s="199">
        <f t="shared" si="4"/>
        <v>96</v>
      </c>
      <c r="G273" s="200" t="s">
        <v>28497</v>
      </c>
    </row>
    <row r="274" s="167" customFormat="1" ht="16" customHeight="1" spans="1:7">
      <c r="A274" s="177">
        <v>270</v>
      </c>
      <c r="B274" s="178" t="s">
        <v>28736</v>
      </c>
      <c r="C274" s="178" t="s">
        <v>3245</v>
      </c>
      <c r="D274" s="179">
        <v>1.7</v>
      </c>
      <c r="E274" s="179">
        <v>80</v>
      </c>
      <c r="F274" s="179">
        <f t="shared" si="4"/>
        <v>136</v>
      </c>
      <c r="G274" s="181"/>
    </row>
    <row r="275" s="167" customFormat="1" ht="16" customHeight="1" spans="1:7">
      <c r="A275" s="177">
        <v>271</v>
      </c>
      <c r="B275" s="178" t="s">
        <v>28737</v>
      </c>
      <c r="C275" s="178" t="s">
        <v>28738</v>
      </c>
      <c r="D275" s="179">
        <v>0.68</v>
      </c>
      <c r="E275" s="179">
        <v>80</v>
      </c>
      <c r="F275" s="179">
        <f t="shared" si="4"/>
        <v>54.4</v>
      </c>
      <c r="G275" s="181"/>
    </row>
    <row r="276" s="167" customFormat="1" ht="16" customHeight="1" spans="1:7">
      <c r="A276" s="177">
        <v>272</v>
      </c>
      <c r="B276" s="178" t="s">
        <v>28739</v>
      </c>
      <c r="C276" s="178" t="s">
        <v>24170</v>
      </c>
      <c r="D276" s="179">
        <v>3.96</v>
      </c>
      <c r="E276" s="179">
        <v>80</v>
      </c>
      <c r="F276" s="179">
        <f t="shared" si="4"/>
        <v>316.8</v>
      </c>
      <c r="G276" s="181"/>
    </row>
    <row r="277" s="167" customFormat="1" ht="16" customHeight="1" spans="1:7">
      <c r="A277" s="177">
        <v>273</v>
      </c>
      <c r="B277" s="178" t="s">
        <v>28740</v>
      </c>
      <c r="C277" s="178" t="s">
        <v>3060</v>
      </c>
      <c r="D277" s="179">
        <v>0.8</v>
      </c>
      <c r="E277" s="179">
        <v>80</v>
      </c>
      <c r="F277" s="179">
        <f t="shared" si="4"/>
        <v>64</v>
      </c>
      <c r="G277" s="181"/>
    </row>
    <row r="278" s="167" customFormat="1" ht="16" customHeight="1" spans="1:7">
      <c r="A278" s="177">
        <v>274</v>
      </c>
      <c r="B278" s="178" t="s">
        <v>28741</v>
      </c>
      <c r="C278" s="178" t="s">
        <v>7789</v>
      </c>
      <c r="D278" s="179">
        <v>0.07</v>
      </c>
      <c r="E278" s="179">
        <v>80</v>
      </c>
      <c r="F278" s="179">
        <f t="shared" si="4"/>
        <v>5.6</v>
      </c>
      <c r="G278" s="181"/>
    </row>
    <row r="279" s="167" customFormat="1" ht="16" customHeight="1" spans="1:7">
      <c r="A279" s="177">
        <v>275</v>
      </c>
      <c r="B279" s="178" t="s">
        <v>28742</v>
      </c>
      <c r="C279" s="178" t="s">
        <v>1219</v>
      </c>
      <c r="D279" s="179">
        <v>1.07</v>
      </c>
      <c r="E279" s="179">
        <v>80</v>
      </c>
      <c r="F279" s="179">
        <f t="shared" si="4"/>
        <v>85.6</v>
      </c>
      <c r="G279" s="181"/>
    </row>
    <row r="280" s="167" customFormat="1" ht="16" customHeight="1" spans="1:7">
      <c r="A280" s="177">
        <v>276</v>
      </c>
      <c r="B280" s="178" t="s">
        <v>28743</v>
      </c>
      <c r="C280" s="178" t="s">
        <v>28744</v>
      </c>
      <c r="D280" s="179">
        <v>2.02</v>
      </c>
      <c r="E280" s="179">
        <v>80</v>
      </c>
      <c r="F280" s="179">
        <f t="shared" si="4"/>
        <v>161.6</v>
      </c>
      <c r="G280" s="181"/>
    </row>
    <row r="281" s="167" customFormat="1" ht="16" customHeight="1" spans="1:7">
      <c r="A281" s="177">
        <v>277</v>
      </c>
      <c r="B281" s="178" t="s">
        <v>28745</v>
      </c>
      <c r="C281" s="201" t="s">
        <v>28746</v>
      </c>
      <c r="D281" s="55">
        <v>0.21</v>
      </c>
      <c r="E281" s="179">
        <v>80</v>
      </c>
      <c r="F281" s="179">
        <f t="shared" si="4"/>
        <v>16.8</v>
      </c>
      <c r="G281" s="181"/>
    </row>
    <row r="282" s="167" customFormat="1" ht="16" customHeight="1" spans="1:7">
      <c r="A282" s="177">
        <v>278</v>
      </c>
      <c r="B282" s="178" t="s">
        <v>28747</v>
      </c>
      <c r="C282" s="201" t="s">
        <v>8833</v>
      </c>
      <c r="D282" s="55">
        <v>0.14</v>
      </c>
      <c r="E282" s="179">
        <v>80</v>
      </c>
      <c r="F282" s="179">
        <f t="shared" si="4"/>
        <v>11.2</v>
      </c>
      <c r="G282" s="181"/>
    </row>
    <row r="283" s="167" customFormat="1" ht="16" customHeight="1" spans="1:7">
      <c r="A283" s="177">
        <v>279</v>
      </c>
      <c r="B283" s="178" t="s">
        <v>28748</v>
      </c>
      <c r="C283" s="201" t="s">
        <v>28749</v>
      </c>
      <c r="D283" s="55">
        <v>0.21</v>
      </c>
      <c r="E283" s="179">
        <v>80</v>
      </c>
      <c r="F283" s="179">
        <f t="shared" si="4"/>
        <v>16.8</v>
      </c>
      <c r="G283" s="181"/>
    </row>
    <row r="284" s="167" customFormat="1" ht="16" customHeight="1" spans="1:7">
      <c r="A284" s="177">
        <v>280</v>
      </c>
      <c r="B284" s="178" t="s">
        <v>28750</v>
      </c>
      <c r="C284" s="201" t="s">
        <v>2536</v>
      </c>
      <c r="D284" s="55">
        <v>0.8</v>
      </c>
      <c r="E284" s="179">
        <v>80</v>
      </c>
      <c r="F284" s="179">
        <f t="shared" si="4"/>
        <v>64</v>
      </c>
      <c r="G284" s="181"/>
    </row>
    <row r="285" s="167" customFormat="1" ht="16" customHeight="1" spans="1:7">
      <c r="A285" s="177">
        <v>281</v>
      </c>
      <c r="B285" s="178" t="s">
        <v>28751</v>
      </c>
      <c r="C285" s="201" t="s">
        <v>78</v>
      </c>
      <c r="D285" s="55">
        <v>0.41</v>
      </c>
      <c r="E285" s="179">
        <v>80</v>
      </c>
      <c r="F285" s="179">
        <f t="shared" si="4"/>
        <v>32.8</v>
      </c>
      <c r="G285" s="181"/>
    </row>
    <row r="286" s="167" customFormat="1" ht="16" customHeight="1" spans="1:7">
      <c r="A286" s="177">
        <v>282</v>
      </c>
      <c r="B286" s="178" t="s">
        <v>28752</v>
      </c>
      <c r="C286" s="201" t="s">
        <v>28753</v>
      </c>
      <c r="D286" s="55">
        <v>0.49</v>
      </c>
      <c r="E286" s="179">
        <v>80</v>
      </c>
      <c r="F286" s="179">
        <f t="shared" si="4"/>
        <v>39.2</v>
      </c>
      <c r="G286" s="181"/>
    </row>
    <row r="287" s="167" customFormat="1" ht="16" customHeight="1" spans="1:7">
      <c r="A287" s="177">
        <v>283</v>
      </c>
      <c r="B287" s="178" t="s">
        <v>28754</v>
      </c>
      <c r="C287" s="201" t="s">
        <v>28755</v>
      </c>
      <c r="D287" s="55">
        <v>0.14</v>
      </c>
      <c r="E287" s="179">
        <v>80</v>
      </c>
      <c r="F287" s="179">
        <f t="shared" si="4"/>
        <v>11.2</v>
      </c>
      <c r="G287" s="181"/>
    </row>
    <row r="288" s="167" customFormat="1" ht="16" customHeight="1" spans="1:7">
      <c r="A288" s="177">
        <v>284</v>
      </c>
      <c r="B288" s="178" t="s">
        <v>28756</v>
      </c>
      <c r="C288" s="201" t="s">
        <v>28757</v>
      </c>
      <c r="D288" s="55">
        <v>0.28</v>
      </c>
      <c r="E288" s="179">
        <v>80</v>
      </c>
      <c r="F288" s="179">
        <f t="shared" si="4"/>
        <v>22.4</v>
      </c>
      <c r="G288" s="181"/>
    </row>
    <row r="289" s="167" customFormat="1" ht="16" customHeight="1" spans="1:7">
      <c r="A289" s="177">
        <v>285</v>
      </c>
      <c r="B289" s="178" t="s">
        <v>28758</v>
      </c>
      <c r="C289" s="201" t="s">
        <v>28759</v>
      </c>
      <c r="D289" s="55">
        <v>0.28</v>
      </c>
      <c r="E289" s="179">
        <v>80</v>
      </c>
      <c r="F289" s="179">
        <f t="shared" si="4"/>
        <v>22.4</v>
      </c>
      <c r="G289" s="181"/>
    </row>
    <row r="290" s="167" customFormat="1" ht="16" customHeight="1" spans="1:7">
      <c r="A290" s="177">
        <v>286</v>
      </c>
      <c r="B290" s="178" t="s">
        <v>28760</v>
      </c>
      <c r="C290" s="202" t="s">
        <v>28761</v>
      </c>
      <c r="D290" s="203">
        <v>0.28</v>
      </c>
      <c r="E290" s="179">
        <v>80</v>
      </c>
      <c r="F290" s="179">
        <f t="shared" si="4"/>
        <v>22.4</v>
      </c>
      <c r="G290" s="181"/>
    </row>
    <row r="291" s="167" customFormat="1" ht="16" customHeight="1" spans="1:7">
      <c r="A291" s="177">
        <v>287</v>
      </c>
      <c r="B291" s="178" t="s">
        <v>28762</v>
      </c>
      <c r="C291" s="201" t="s">
        <v>28763</v>
      </c>
      <c r="D291" s="55">
        <v>0.5</v>
      </c>
      <c r="E291" s="179">
        <v>80</v>
      </c>
      <c r="F291" s="179">
        <f t="shared" si="4"/>
        <v>40</v>
      </c>
      <c r="G291" s="181"/>
    </row>
    <row r="292" s="167" customFormat="1" ht="16" customHeight="1" spans="1:7">
      <c r="A292" s="177">
        <v>288</v>
      </c>
      <c r="B292" s="178" t="s">
        <v>28764</v>
      </c>
      <c r="C292" s="201" t="s">
        <v>893</v>
      </c>
      <c r="D292" s="55">
        <v>0.5</v>
      </c>
      <c r="E292" s="179">
        <v>80</v>
      </c>
      <c r="F292" s="179">
        <f t="shared" si="4"/>
        <v>40</v>
      </c>
      <c r="G292" s="181"/>
    </row>
    <row r="293" s="167" customFormat="1" ht="16" customHeight="1" spans="1:7">
      <c r="A293" s="177">
        <v>289</v>
      </c>
      <c r="B293" s="178" t="s">
        <v>28765</v>
      </c>
      <c r="C293" s="202" t="s">
        <v>28766</v>
      </c>
      <c r="D293" s="203">
        <v>0.43</v>
      </c>
      <c r="E293" s="179">
        <v>80</v>
      </c>
      <c r="F293" s="179">
        <f t="shared" si="4"/>
        <v>34.4</v>
      </c>
      <c r="G293" s="181"/>
    </row>
    <row r="294" s="167" customFormat="1" ht="16" customHeight="1" spans="1:7">
      <c r="A294" s="177">
        <v>290</v>
      </c>
      <c r="B294" s="178" t="s">
        <v>28767</v>
      </c>
      <c r="C294" s="201" t="s">
        <v>8833</v>
      </c>
      <c r="D294" s="55">
        <v>0.14</v>
      </c>
      <c r="E294" s="179">
        <v>80</v>
      </c>
      <c r="F294" s="179">
        <f t="shared" si="4"/>
        <v>11.2</v>
      </c>
      <c r="G294" s="181"/>
    </row>
    <row r="295" s="167" customFormat="1" ht="16" customHeight="1" spans="1:7">
      <c r="A295" s="177">
        <v>291</v>
      </c>
      <c r="B295" s="178" t="s">
        <v>28768</v>
      </c>
      <c r="C295" s="202" t="s">
        <v>28769</v>
      </c>
      <c r="D295" s="203">
        <v>0.64</v>
      </c>
      <c r="E295" s="179">
        <v>80</v>
      </c>
      <c r="F295" s="179">
        <f t="shared" si="4"/>
        <v>51.2</v>
      </c>
      <c r="G295" s="181"/>
    </row>
    <row r="296" s="167" customFormat="1" ht="16" customHeight="1" spans="1:7">
      <c r="A296" s="177">
        <v>292</v>
      </c>
      <c r="B296" s="178" t="s">
        <v>28770</v>
      </c>
      <c r="C296" s="201" t="s">
        <v>28771</v>
      </c>
      <c r="D296" s="55">
        <v>0.57</v>
      </c>
      <c r="E296" s="179">
        <v>80</v>
      </c>
      <c r="F296" s="179">
        <f t="shared" si="4"/>
        <v>45.6</v>
      </c>
      <c r="G296" s="181"/>
    </row>
    <row r="297" s="167" customFormat="1" ht="16" customHeight="1" spans="1:7">
      <c r="A297" s="177">
        <v>293</v>
      </c>
      <c r="B297" s="178" t="s">
        <v>28772</v>
      </c>
      <c r="C297" s="164" t="s">
        <v>28773</v>
      </c>
      <c r="D297" s="55">
        <v>0.43</v>
      </c>
      <c r="E297" s="179">
        <v>80</v>
      </c>
      <c r="F297" s="179">
        <f t="shared" si="4"/>
        <v>34.4</v>
      </c>
      <c r="G297" s="181"/>
    </row>
    <row r="298" s="167" customFormat="1" ht="16" customHeight="1" spans="1:7">
      <c r="A298" s="177">
        <v>294</v>
      </c>
      <c r="B298" s="178" t="s">
        <v>28774</v>
      </c>
      <c r="C298" s="201" t="s">
        <v>28775</v>
      </c>
      <c r="D298" s="55">
        <v>0.57</v>
      </c>
      <c r="E298" s="179">
        <v>80</v>
      </c>
      <c r="F298" s="179">
        <f t="shared" si="4"/>
        <v>45.6</v>
      </c>
      <c r="G298" s="181"/>
    </row>
    <row r="299" s="167" customFormat="1" ht="16" customHeight="1" spans="1:7">
      <c r="A299" s="177">
        <v>295</v>
      </c>
      <c r="B299" s="178" t="s">
        <v>28776</v>
      </c>
      <c r="C299" s="202" t="s">
        <v>6537</v>
      </c>
      <c r="D299" s="203">
        <v>0.28</v>
      </c>
      <c r="E299" s="179">
        <v>80</v>
      </c>
      <c r="F299" s="179">
        <f t="shared" si="4"/>
        <v>22.4</v>
      </c>
      <c r="G299" s="181"/>
    </row>
    <row r="300" s="167" customFormat="1" ht="16" customHeight="1" spans="1:7">
      <c r="A300" s="177">
        <v>296</v>
      </c>
      <c r="B300" s="178" t="s">
        <v>28777</v>
      </c>
      <c r="C300" s="201" t="s">
        <v>14649</v>
      </c>
      <c r="D300" s="55">
        <v>0.43</v>
      </c>
      <c r="E300" s="179">
        <v>80</v>
      </c>
      <c r="F300" s="179">
        <f t="shared" si="4"/>
        <v>34.4</v>
      </c>
      <c r="G300" s="181"/>
    </row>
    <row r="301" s="167" customFormat="1" ht="16" customHeight="1" spans="1:7">
      <c r="A301" s="177">
        <v>297</v>
      </c>
      <c r="B301" s="178" t="s">
        <v>28778</v>
      </c>
      <c r="C301" s="201" t="s">
        <v>28779</v>
      </c>
      <c r="D301" s="55">
        <v>0.5</v>
      </c>
      <c r="E301" s="179">
        <v>80</v>
      </c>
      <c r="F301" s="179">
        <f t="shared" si="4"/>
        <v>40</v>
      </c>
      <c r="G301" s="181"/>
    </row>
    <row r="302" s="167" customFormat="1" ht="16" customHeight="1" spans="1:7">
      <c r="A302" s="177">
        <v>298</v>
      </c>
      <c r="B302" s="178" t="s">
        <v>28780</v>
      </c>
      <c r="C302" s="201" t="s">
        <v>13166</v>
      </c>
      <c r="D302" s="55">
        <v>0.45</v>
      </c>
      <c r="E302" s="179">
        <v>80</v>
      </c>
      <c r="F302" s="179">
        <f t="shared" si="4"/>
        <v>36</v>
      </c>
      <c r="G302" s="181"/>
    </row>
    <row r="303" s="167" customFormat="1" ht="16" customHeight="1" spans="1:7">
      <c r="A303" s="177">
        <v>299</v>
      </c>
      <c r="B303" s="178" t="s">
        <v>28781</v>
      </c>
      <c r="C303" s="201" t="s">
        <v>5357</v>
      </c>
      <c r="D303" s="55">
        <v>0.21</v>
      </c>
      <c r="E303" s="179">
        <v>80</v>
      </c>
      <c r="F303" s="179">
        <f t="shared" si="4"/>
        <v>16.8</v>
      </c>
      <c r="G303" s="181"/>
    </row>
    <row r="304" s="167" customFormat="1" ht="16" customHeight="1" spans="1:7">
      <c r="A304" s="177">
        <v>300</v>
      </c>
      <c r="B304" s="178" t="s">
        <v>28782</v>
      </c>
      <c r="C304" s="201" t="s">
        <v>19705</v>
      </c>
      <c r="D304" s="55">
        <v>0.28</v>
      </c>
      <c r="E304" s="179">
        <v>80</v>
      </c>
      <c r="F304" s="179">
        <f t="shared" si="4"/>
        <v>22.4</v>
      </c>
      <c r="G304" s="181"/>
    </row>
    <row r="305" s="167" customFormat="1" ht="16" customHeight="1" spans="1:7">
      <c r="A305" s="177">
        <v>301</v>
      </c>
      <c r="B305" s="178" t="s">
        <v>28783</v>
      </c>
      <c r="C305" s="201" t="s">
        <v>28784</v>
      </c>
      <c r="D305" s="55">
        <v>0.47</v>
      </c>
      <c r="E305" s="179">
        <v>80</v>
      </c>
      <c r="F305" s="179">
        <f t="shared" si="4"/>
        <v>37.6</v>
      </c>
      <c r="G305" s="181"/>
    </row>
    <row r="306" s="167" customFormat="1" ht="16" customHeight="1" spans="1:7">
      <c r="A306" s="177">
        <v>302</v>
      </c>
      <c r="B306" s="178" t="s">
        <v>28785</v>
      </c>
      <c r="C306" s="201" t="s">
        <v>28786</v>
      </c>
      <c r="D306" s="55">
        <v>0.28</v>
      </c>
      <c r="E306" s="179">
        <v>80</v>
      </c>
      <c r="F306" s="179">
        <f t="shared" si="4"/>
        <v>22.4</v>
      </c>
      <c r="G306" s="181"/>
    </row>
    <row r="307" s="167" customFormat="1" ht="16" customHeight="1" spans="1:7">
      <c r="A307" s="177">
        <v>303</v>
      </c>
      <c r="B307" s="178" t="s">
        <v>28787</v>
      </c>
      <c r="C307" s="201" t="s">
        <v>28788</v>
      </c>
      <c r="D307" s="55">
        <v>0.36</v>
      </c>
      <c r="E307" s="179">
        <v>80</v>
      </c>
      <c r="F307" s="179">
        <f t="shared" si="4"/>
        <v>28.8</v>
      </c>
      <c r="G307" s="181"/>
    </row>
    <row r="308" s="167" customFormat="1" ht="16" customHeight="1" spans="1:7">
      <c r="A308" s="177">
        <v>304</v>
      </c>
      <c r="B308" s="178" t="s">
        <v>28789</v>
      </c>
      <c r="C308" s="201" t="s">
        <v>28790</v>
      </c>
      <c r="D308" s="55">
        <v>0.36</v>
      </c>
      <c r="E308" s="179">
        <v>80</v>
      </c>
      <c r="F308" s="179">
        <f t="shared" si="4"/>
        <v>28.8</v>
      </c>
      <c r="G308" s="181"/>
    </row>
    <row r="309" s="167" customFormat="1" ht="16" customHeight="1" spans="1:7">
      <c r="A309" s="177">
        <v>305</v>
      </c>
      <c r="B309" s="178" t="s">
        <v>28791</v>
      </c>
      <c r="C309" s="201" t="s">
        <v>5547</v>
      </c>
      <c r="D309" s="55">
        <v>0.28</v>
      </c>
      <c r="E309" s="179">
        <v>80</v>
      </c>
      <c r="F309" s="179">
        <f t="shared" si="4"/>
        <v>22.4</v>
      </c>
      <c r="G309" s="181"/>
    </row>
    <row r="310" s="167" customFormat="1" ht="16" customHeight="1" spans="1:7">
      <c r="A310" s="177">
        <v>306</v>
      </c>
      <c r="B310" s="178" t="s">
        <v>28792</v>
      </c>
      <c r="C310" s="204" t="s">
        <v>28793</v>
      </c>
      <c r="D310" s="55">
        <v>0.14</v>
      </c>
      <c r="E310" s="179">
        <v>80</v>
      </c>
      <c r="F310" s="179">
        <f t="shared" si="4"/>
        <v>11.2</v>
      </c>
      <c r="G310" s="181"/>
    </row>
    <row r="311" s="167" customFormat="1" ht="16" customHeight="1" spans="1:7">
      <c r="A311" s="177">
        <v>307</v>
      </c>
      <c r="B311" s="178" t="s">
        <v>28794</v>
      </c>
      <c r="C311" s="201" t="s">
        <v>28795</v>
      </c>
      <c r="D311" s="55">
        <v>0.44</v>
      </c>
      <c r="E311" s="179">
        <v>80</v>
      </c>
      <c r="F311" s="179">
        <f t="shared" si="4"/>
        <v>35.2</v>
      </c>
      <c r="G311" s="181"/>
    </row>
    <row r="312" s="167" customFormat="1" ht="16" customHeight="1" spans="1:7">
      <c r="A312" s="177">
        <v>308</v>
      </c>
      <c r="B312" s="178" t="s">
        <v>28796</v>
      </c>
      <c r="C312" s="201" t="s">
        <v>1016</v>
      </c>
      <c r="D312" s="55">
        <v>0.38</v>
      </c>
      <c r="E312" s="179">
        <v>80</v>
      </c>
      <c r="F312" s="179">
        <f t="shared" si="4"/>
        <v>30.4</v>
      </c>
      <c r="G312" s="181"/>
    </row>
    <row r="313" s="167" customFormat="1" ht="16" customHeight="1" spans="1:7">
      <c r="A313" s="177">
        <v>309</v>
      </c>
      <c r="B313" s="178" t="s">
        <v>28797</v>
      </c>
      <c r="C313" s="201" t="s">
        <v>28798</v>
      </c>
      <c r="D313" s="55">
        <v>0.19</v>
      </c>
      <c r="E313" s="179">
        <v>80</v>
      </c>
      <c r="F313" s="179">
        <f t="shared" si="4"/>
        <v>15.2</v>
      </c>
      <c r="G313" s="181"/>
    </row>
    <row r="314" s="167" customFormat="1" ht="16" customHeight="1" spans="1:7">
      <c r="A314" s="177">
        <v>310</v>
      </c>
      <c r="B314" s="178" t="s">
        <v>28799</v>
      </c>
      <c r="C314" s="201" t="s">
        <v>16407</v>
      </c>
      <c r="D314" s="55">
        <v>0.44</v>
      </c>
      <c r="E314" s="179">
        <v>80</v>
      </c>
      <c r="F314" s="179">
        <f t="shared" si="4"/>
        <v>35.2</v>
      </c>
      <c r="G314" s="181"/>
    </row>
    <row r="315" s="167" customFormat="1" ht="16" customHeight="1" spans="1:7">
      <c r="A315" s="177">
        <v>311</v>
      </c>
      <c r="B315" s="178" t="s">
        <v>28800</v>
      </c>
      <c r="C315" s="201" t="s">
        <v>28801</v>
      </c>
      <c r="D315" s="55">
        <v>0.21</v>
      </c>
      <c r="E315" s="179">
        <v>80</v>
      </c>
      <c r="F315" s="179">
        <f t="shared" si="4"/>
        <v>16.8</v>
      </c>
      <c r="G315" s="181"/>
    </row>
    <row r="316" s="167" customFormat="1" ht="16" customHeight="1" spans="1:7">
      <c r="A316" s="177">
        <v>312</v>
      </c>
      <c r="B316" s="178" t="s">
        <v>28802</v>
      </c>
      <c r="C316" s="201" t="s">
        <v>28803</v>
      </c>
      <c r="D316" s="55">
        <v>1.1</v>
      </c>
      <c r="E316" s="179">
        <v>80</v>
      </c>
      <c r="F316" s="179">
        <f t="shared" si="4"/>
        <v>88</v>
      </c>
      <c r="G316" s="181"/>
    </row>
    <row r="317" s="167" customFormat="1" ht="16" customHeight="1" spans="1:7">
      <c r="A317" s="177">
        <v>313</v>
      </c>
      <c r="B317" s="178" t="s">
        <v>28804</v>
      </c>
      <c r="C317" s="201" t="s">
        <v>1612</v>
      </c>
      <c r="D317" s="55">
        <v>0.58</v>
      </c>
      <c r="E317" s="179">
        <v>80</v>
      </c>
      <c r="F317" s="179">
        <f t="shared" si="4"/>
        <v>46.4</v>
      </c>
      <c r="G317" s="181"/>
    </row>
    <row r="318" s="167" customFormat="1" ht="16" customHeight="1" spans="1:7">
      <c r="A318" s="177">
        <v>314</v>
      </c>
      <c r="B318" s="178" t="s">
        <v>28805</v>
      </c>
      <c r="C318" s="202" t="s">
        <v>28806</v>
      </c>
      <c r="D318" s="203">
        <v>0.6</v>
      </c>
      <c r="E318" s="179">
        <v>80</v>
      </c>
      <c r="F318" s="179">
        <f t="shared" si="4"/>
        <v>48</v>
      </c>
      <c r="G318" s="181"/>
    </row>
    <row r="319" s="167" customFormat="1" ht="16" customHeight="1" spans="1:7">
      <c r="A319" s="177">
        <v>315</v>
      </c>
      <c r="B319" s="178" t="s">
        <v>28807</v>
      </c>
      <c r="C319" s="201" t="s">
        <v>11054</v>
      </c>
      <c r="D319" s="55">
        <v>0.69</v>
      </c>
      <c r="E319" s="179">
        <v>80</v>
      </c>
      <c r="F319" s="179">
        <f t="shared" si="4"/>
        <v>55.2</v>
      </c>
      <c r="G319" s="181"/>
    </row>
    <row r="320" s="167" customFormat="1" ht="16" customHeight="1" spans="1:7">
      <c r="A320" s="177">
        <v>316</v>
      </c>
      <c r="B320" s="178" t="s">
        <v>28808</v>
      </c>
      <c r="C320" s="201" t="s">
        <v>3779</v>
      </c>
      <c r="D320" s="55">
        <v>0.33</v>
      </c>
      <c r="E320" s="179">
        <v>80</v>
      </c>
      <c r="F320" s="179">
        <f t="shared" si="4"/>
        <v>26.4</v>
      </c>
      <c r="G320" s="181"/>
    </row>
    <row r="321" s="167" customFormat="1" ht="16" customHeight="1" spans="1:7">
      <c r="A321" s="177">
        <v>317</v>
      </c>
      <c r="B321" s="178" t="s">
        <v>28809</v>
      </c>
      <c r="C321" s="201" t="s">
        <v>28810</v>
      </c>
      <c r="D321" s="55">
        <v>0.44</v>
      </c>
      <c r="E321" s="179">
        <v>80</v>
      </c>
      <c r="F321" s="179">
        <f t="shared" si="4"/>
        <v>35.2</v>
      </c>
      <c r="G321" s="181"/>
    </row>
    <row r="322" s="167" customFormat="1" ht="16" customHeight="1" spans="1:7">
      <c r="A322" s="177">
        <v>318</v>
      </c>
      <c r="B322" s="178" t="s">
        <v>28811</v>
      </c>
      <c r="C322" s="201" t="s">
        <v>28812</v>
      </c>
      <c r="D322" s="55">
        <v>0.57</v>
      </c>
      <c r="E322" s="179">
        <v>80</v>
      </c>
      <c r="F322" s="179">
        <f t="shared" si="4"/>
        <v>45.6</v>
      </c>
      <c r="G322" s="181"/>
    </row>
    <row r="323" s="167" customFormat="1" ht="16" customHeight="1" spans="1:7">
      <c r="A323" s="177">
        <v>319</v>
      </c>
      <c r="B323" s="178" t="s">
        <v>28813</v>
      </c>
      <c r="C323" s="201" t="s">
        <v>28814</v>
      </c>
      <c r="D323" s="55">
        <v>0.65</v>
      </c>
      <c r="E323" s="179">
        <v>80</v>
      </c>
      <c r="F323" s="179">
        <f t="shared" si="4"/>
        <v>52</v>
      </c>
      <c r="G323" s="181"/>
    </row>
    <row r="324" s="167" customFormat="1" ht="16" customHeight="1" spans="1:7">
      <c r="A324" s="177">
        <v>320</v>
      </c>
      <c r="B324" s="178" t="s">
        <v>28815</v>
      </c>
      <c r="C324" s="201" t="s">
        <v>867</v>
      </c>
      <c r="D324" s="55">
        <v>0.5</v>
      </c>
      <c r="E324" s="179">
        <v>80</v>
      </c>
      <c r="F324" s="179">
        <f t="shared" si="4"/>
        <v>40</v>
      </c>
      <c r="G324" s="181"/>
    </row>
    <row r="325" s="167" customFormat="1" ht="16" customHeight="1" spans="1:7">
      <c r="A325" s="177">
        <v>321</v>
      </c>
      <c r="B325" s="178" t="s">
        <v>28816</v>
      </c>
      <c r="C325" s="201" t="s">
        <v>28817</v>
      </c>
      <c r="D325" s="55">
        <v>0.27</v>
      </c>
      <c r="E325" s="179">
        <v>80</v>
      </c>
      <c r="F325" s="179">
        <f t="shared" ref="F325:F388" si="5">D325*E325</f>
        <v>21.6</v>
      </c>
      <c r="G325" s="181"/>
    </row>
    <row r="326" s="167" customFormat="1" ht="16" customHeight="1" spans="1:7">
      <c r="A326" s="177">
        <v>322</v>
      </c>
      <c r="B326" s="178" t="s">
        <v>28818</v>
      </c>
      <c r="C326" s="201" t="s">
        <v>24097</v>
      </c>
      <c r="D326" s="55">
        <v>0.44</v>
      </c>
      <c r="E326" s="179">
        <v>80</v>
      </c>
      <c r="F326" s="179">
        <f t="shared" si="5"/>
        <v>35.2</v>
      </c>
      <c r="G326" s="181"/>
    </row>
    <row r="327" s="167" customFormat="1" ht="16" customHeight="1" spans="1:7">
      <c r="A327" s="177">
        <v>323</v>
      </c>
      <c r="B327" s="178" t="s">
        <v>28819</v>
      </c>
      <c r="C327" s="201" t="s">
        <v>28820</v>
      </c>
      <c r="D327" s="55">
        <v>0.25</v>
      </c>
      <c r="E327" s="179">
        <v>80</v>
      </c>
      <c r="F327" s="179">
        <f t="shared" si="5"/>
        <v>20</v>
      </c>
      <c r="G327" s="181"/>
    </row>
    <row r="328" s="167" customFormat="1" ht="16" customHeight="1" spans="1:7">
      <c r="A328" s="177">
        <v>324</v>
      </c>
      <c r="B328" s="178" t="s">
        <v>28821</v>
      </c>
      <c r="C328" s="201" t="s">
        <v>28822</v>
      </c>
      <c r="D328" s="55">
        <v>0.21</v>
      </c>
      <c r="E328" s="179">
        <v>80</v>
      </c>
      <c r="F328" s="179">
        <f t="shared" si="5"/>
        <v>16.8</v>
      </c>
      <c r="G328" s="181"/>
    </row>
    <row r="329" s="167" customFormat="1" ht="16" customHeight="1" spans="1:7">
      <c r="A329" s="177">
        <v>325</v>
      </c>
      <c r="B329" s="178" t="s">
        <v>28823</v>
      </c>
      <c r="C329" s="201" t="s">
        <v>28824</v>
      </c>
      <c r="D329" s="55">
        <v>0.21</v>
      </c>
      <c r="E329" s="179">
        <v>80</v>
      </c>
      <c r="F329" s="179">
        <f t="shared" si="5"/>
        <v>16.8</v>
      </c>
      <c r="G329" s="181"/>
    </row>
    <row r="330" s="167" customFormat="1" ht="16" customHeight="1" spans="1:7">
      <c r="A330" s="177">
        <v>326</v>
      </c>
      <c r="B330" s="178" t="s">
        <v>28825</v>
      </c>
      <c r="C330" s="201" t="s">
        <v>28826</v>
      </c>
      <c r="D330" s="55">
        <v>0.38</v>
      </c>
      <c r="E330" s="179">
        <v>80</v>
      </c>
      <c r="F330" s="179">
        <f t="shared" si="5"/>
        <v>30.4</v>
      </c>
      <c r="G330" s="181"/>
    </row>
    <row r="331" s="167" customFormat="1" ht="16" customHeight="1" spans="1:7">
      <c r="A331" s="177">
        <v>327</v>
      </c>
      <c r="B331" s="178" t="s">
        <v>28827</v>
      </c>
      <c r="C331" s="201" t="s">
        <v>28828</v>
      </c>
      <c r="D331" s="55">
        <v>0.4</v>
      </c>
      <c r="E331" s="179">
        <v>80</v>
      </c>
      <c r="F331" s="179">
        <f t="shared" si="5"/>
        <v>32</v>
      </c>
      <c r="G331" s="181"/>
    </row>
    <row r="332" s="167" customFormat="1" ht="16" customHeight="1" spans="1:7">
      <c r="A332" s="177">
        <v>328</v>
      </c>
      <c r="B332" s="178" t="s">
        <v>28829</v>
      </c>
      <c r="C332" s="202" t="s">
        <v>7554</v>
      </c>
      <c r="D332" s="203">
        <v>0.4</v>
      </c>
      <c r="E332" s="179">
        <v>80</v>
      </c>
      <c r="F332" s="179">
        <f t="shared" si="5"/>
        <v>32</v>
      </c>
      <c r="G332" s="181"/>
    </row>
    <row r="333" s="167" customFormat="1" ht="16" customHeight="1" spans="1:7">
      <c r="A333" s="177">
        <v>329</v>
      </c>
      <c r="B333" s="178" t="s">
        <v>28830</v>
      </c>
      <c r="C333" s="201" t="s">
        <v>9155</v>
      </c>
      <c r="D333" s="55">
        <v>0.2</v>
      </c>
      <c r="E333" s="179">
        <v>80</v>
      </c>
      <c r="F333" s="179">
        <f t="shared" si="5"/>
        <v>16</v>
      </c>
      <c r="G333" s="181"/>
    </row>
    <row r="334" s="167" customFormat="1" ht="16" customHeight="1" spans="1:7">
      <c r="A334" s="177">
        <v>330</v>
      </c>
      <c r="B334" s="178" t="s">
        <v>28831</v>
      </c>
      <c r="C334" s="202" t="s">
        <v>28832</v>
      </c>
      <c r="D334" s="203">
        <v>0.54</v>
      </c>
      <c r="E334" s="179">
        <v>80</v>
      </c>
      <c r="F334" s="179">
        <f t="shared" si="5"/>
        <v>43.2</v>
      </c>
      <c r="G334" s="181"/>
    </row>
    <row r="335" s="167" customFormat="1" ht="16" customHeight="1" spans="1:7">
      <c r="A335" s="177">
        <v>331</v>
      </c>
      <c r="B335" s="178" t="s">
        <v>28833</v>
      </c>
      <c r="C335" s="178" t="s">
        <v>20828</v>
      </c>
      <c r="D335" s="179">
        <v>0.3</v>
      </c>
      <c r="E335" s="179">
        <v>80</v>
      </c>
      <c r="F335" s="180">
        <f t="shared" si="5"/>
        <v>24</v>
      </c>
      <c r="G335" s="205" t="s">
        <v>28497</v>
      </c>
    </row>
    <row r="336" s="167" customFormat="1" ht="16" customHeight="1" spans="1:7">
      <c r="A336" s="177">
        <v>332</v>
      </c>
      <c r="B336" s="178" t="s">
        <v>28834</v>
      </c>
      <c r="C336" s="178" t="s">
        <v>28835</v>
      </c>
      <c r="D336" s="179">
        <v>4.2</v>
      </c>
      <c r="E336" s="179">
        <v>80</v>
      </c>
      <c r="F336" s="180">
        <f t="shared" si="5"/>
        <v>336</v>
      </c>
      <c r="G336" s="206"/>
    </row>
    <row r="337" s="167" customFormat="1" ht="16" customHeight="1" spans="1:7">
      <c r="A337" s="177">
        <v>333</v>
      </c>
      <c r="B337" s="178" t="s">
        <v>28836</v>
      </c>
      <c r="C337" s="178" t="s">
        <v>28837</v>
      </c>
      <c r="D337" s="179">
        <v>3.92</v>
      </c>
      <c r="E337" s="179">
        <v>80</v>
      </c>
      <c r="F337" s="180">
        <f t="shared" si="5"/>
        <v>313.6</v>
      </c>
      <c r="G337" s="206"/>
    </row>
    <row r="338" s="167" customFormat="1" ht="16" customHeight="1" spans="1:7">
      <c r="A338" s="177">
        <v>334</v>
      </c>
      <c r="B338" s="178" t="s">
        <v>28838</v>
      </c>
      <c r="C338" s="178" t="s">
        <v>28839</v>
      </c>
      <c r="D338" s="179">
        <v>2.98</v>
      </c>
      <c r="E338" s="179">
        <v>80</v>
      </c>
      <c r="F338" s="180">
        <f t="shared" si="5"/>
        <v>238.4</v>
      </c>
      <c r="G338" s="206"/>
    </row>
    <row r="339" s="167" customFormat="1" ht="16" customHeight="1" spans="1:7">
      <c r="A339" s="177">
        <v>335</v>
      </c>
      <c r="B339" s="178" t="s">
        <v>28840</v>
      </c>
      <c r="C339" s="178" t="s">
        <v>28841</v>
      </c>
      <c r="D339" s="179">
        <v>5.15</v>
      </c>
      <c r="E339" s="179">
        <v>80</v>
      </c>
      <c r="F339" s="180">
        <f t="shared" si="5"/>
        <v>412</v>
      </c>
      <c r="G339" s="206"/>
    </row>
    <row r="340" s="167" customFormat="1" ht="16" customHeight="1" spans="1:7">
      <c r="A340" s="177">
        <v>336</v>
      </c>
      <c r="B340" s="178" t="s">
        <v>28842</v>
      </c>
      <c r="C340" s="178" t="s">
        <v>18716</v>
      </c>
      <c r="D340" s="179">
        <v>1.48</v>
      </c>
      <c r="E340" s="179">
        <v>80</v>
      </c>
      <c r="F340" s="180">
        <f t="shared" si="5"/>
        <v>118.4</v>
      </c>
      <c r="G340" s="206"/>
    </row>
    <row r="341" s="167" customFormat="1" ht="16" customHeight="1" spans="1:7">
      <c r="A341" s="177">
        <v>337</v>
      </c>
      <c r="B341" s="178" t="s">
        <v>28843</v>
      </c>
      <c r="C341" s="178" t="s">
        <v>28844</v>
      </c>
      <c r="D341" s="179">
        <v>6.44</v>
      </c>
      <c r="E341" s="179">
        <v>80</v>
      </c>
      <c r="F341" s="180">
        <f t="shared" si="5"/>
        <v>515.2</v>
      </c>
      <c r="G341" s="206"/>
    </row>
    <row r="342" s="167" customFormat="1" ht="16" customHeight="1" spans="1:7">
      <c r="A342" s="177">
        <v>338</v>
      </c>
      <c r="B342" s="178" t="s">
        <v>28845</v>
      </c>
      <c r="C342" s="178" t="s">
        <v>10299</v>
      </c>
      <c r="D342" s="179">
        <v>0.99</v>
      </c>
      <c r="E342" s="179">
        <v>80</v>
      </c>
      <c r="F342" s="180">
        <f t="shared" si="5"/>
        <v>79.2</v>
      </c>
      <c r="G342" s="206"/>
    </row>
    <row r="343" s="167" customFormat="1" ht="16" customHeight="1" spans="1:7">
      <c r="A343" s="177">
        <v>339</v>
      </c>
      <c r="B343" s="178" t="s">
        <v>28846</v>
      </c>
      <c r="C343" s="178" t="s">
        <v>28847</v>
      </c>
      <c r="D343" s="179">
        <v>1.27</v>
      </c>
      <c r="E343" s="179">
        <v>80</v>
      </c>
      <c r="F343" s="180">
        <f t="shared" si="5"/>
        <v>101.6</v>
      </c>
      <c r="G343" s="206"/>
    </row>
    <row r="344" s="167" customFormat="1" ht="16" customHeight="1" spans="1:7">
      <c r="A344" s="177">
        <v>340</v>
      </c>
      <c r="B344" s="178" t="s">
        <v>28848</v>
      </c>
      <c r="C344" s="178" t="s">
        <v>28849</v>
      </c>
      <c r="D344" s="179">
        <v>3.77</v>
      </c>
      <c r="E344" s="179">
        <v>80</v>
      </c>
      <c r="F344" s="180">
        <f t="shared" si="5"/>
        <v>301.6</v>
      </c>
      <c r="G344" s="206"/>
    </row>
    <row r="345" s="167" customFormat="1" ht="16" customHeight="1" spans="1:7">
      <c r="A345" s="177">
        <v>341</v>
      </c>
      <c r="B345" s="178" t="s">
        <v>28850</v>
      </c>
      <c r="C345" s="178" t="s">
        <v>28851</v>
      </c>
      <c r="D345" s="179">
        <v>1.82</v>
      </c>
      <c r="E345" s="179">
        <v>80</v>
      </c>
      <c r="F345" s="180">
        <f t="shared" si="5"/>
        <v>145.6</v>
      </c>
      <c r="G345" s="206"/>
    </row>
    <row r="346" s="167" customFormat="1" ht="16" customHeight="1" spans="1:7">
      <c r="A346" s="177">
        <v>342</v>
      </c>
      <c r="B346" s="178" t="s">
        <v>28852</v>
      </c>
      <c r="C346" s="178" t="s">
        <v>28853</v>
      </c>
      <c r="D346" s="179">
        <v>4.65</v>
      </c>
      <c r="E346" s="179">
        <v>80</v>
      </c>
      <c r="F346" s="180">
        <f t="shared" si="5"/>
        <v>372</v>
      </c>
      <c r="G346" s="206"/>
    </row>
    <row r="347" s="167" customFormat="1" ht="16" customHeight="1" spans="1:7">
      <c r="A347" s="177">
        <v>343</v>
      </c>
      <c r="B347" s="178" t="s">
        <v>28854</v>
      </c>
      <c r="C347" s="178" t="s">
        <v>28855</v>
      </c>
      <c r="D347" s="179">
        <v>6.3</v>
      </c>
      <c r="E347" s="179">
        <v>80</v>
      </c>
      <c r="F347" s="180">
        <f t="shared" si="5"/>
        <v>504</v>
      </c>
      <c r="G347" s="206"/>
    </row>
    <row r="348" s="167" customFormat="1" ht="16" customHeight="1" spans="1:7">
      <c r="A348" s="177">
        <v>344</v>
      </c>
      <c r="B348" s="178" t="s">
        <v>28856</v>
      </c>
      <c r="C348" s="178" t="s">
        <v>21028</v>
      </c>
      <c r="D348" s="179">
        <v>12.95</v>
      </c>
      <c r="E348" s="179">
        <v>80</v>
      </c>
      <c r="F348" s="180">
        <f t="shared" si="5"/>
        <v>1036</v>
      </c>
      <c r="G348" s="206"/>
    </row>
    <row r="349" s="167" customFormat="1" ht="16" customHeight="1" spans="1:7">
      <c r="A349" s="177">
        <v>345</v>
      </c>
      <c r="B349" s="178" t="s">
        <v>28857</v>
      </c>
      <c r="C349" s="178" t="s">
        <v>28858</v>
      </c>
      <c r="D349" s="179">
        <v>4.13</v>
      </c>
      <c r="E349" s="179">
        <v>80</v>
      </c>
      <c r="F349" s="180">
        <f t="shared" si="5"/>
        <v>330.4</v>
      </c>
      <c r="G349" s="206"/>
    </row>
    <row r="350" s="167" customFormat="1" ht="16" customHeight="1" spans="1:7">
      <c r="A350" s="177">
        <v>346</v>
      </c>
      <c r="B350" s="178" t="s">
        <v>28859</v>
      </c>
      <c r="C350" s="178" t="s">
        <v>28860</v>
      </c>
      <c r="D350" s="179">
        <v>0.68</v>
      </c>
      <c r="E350" s="179">
        <v>80</v>
      </c>
      <c r="F350" s="180">
        <f t="shared" si="5"/>
        <v>54.4</v>
      </c>
      <c r="G350" s="206"/>
    </row>
    <row r="351" s="167" customFormat="1" ht="16" customHeight="1" spans="1:7">
      <c r="A351" s="177">
        <v>347</v>
      </c>
      <c r="B351" s="178" t="s">
        <v>28861</v>
      </c>
      <c r="C351" s="178" t="s">
        <v>28862</v>
      </c>
      <c r="D351" s="179">
        <v>2.77</v>
      </c>
      <c r="E351" s="179">
        <v>80</v>
      </c>
      <c r="F351" s="180">
        <f t="shared" si="5"/>
        <v>221.6</v>
      </c>
      <c r="G351" s="206"/>
    </row>
    <row r="352" s="167" customFormat="1" ht="16" customHeight="1" spans="1:7">
      <c r="A352" s="177">
        <v>348</v>
      </c>
      <c r="B352" s="178" t="s">
        <v>28863</v>
      </c>
      <c r="C352" s="178" t="s">
        <v>28864</v>
      </c>
      <c r="D352" s="179">
        <v>2.87</v>
      </c>
      <c r="E352" s="179">
        <v>80</v>
      </c>
      <c r="F352" s="180">
        <f t="shared" si="5"/>
        <v>229.6</v>
      </c>
      <c r="G352" s="206"/>
    </row>
    <row r="353" s="167" customFormat="1" ht="16" customHeight="1" spans="1:7">
      <c r="A353" s="177">
        <v>349</v>
      </c>
      <c r="B353" s="178" t="s">
        <v>28865</v>
      </c>
      <c r="C353" s="178" t="s">
        <v>28866</v>
      </c>
      <c r="D353" s="179">
        <v>2.2</v>
      </c>
      <c r="E353" s="179">
        <v>80</v>
      </c>
      <c r="F353" s="180">
        <f t="shared" si="5"/>
        <v>176</v>
      </c>
      <c r="G353" s="206"/>
    </row>
    <row r="354" s="167" customFormat="1" ht="16" customHeight="1" spans="1:7">
      <c r="A354" s="177">
        <v>350</v>
      </c>
      <c r="B354" s="178" t="s">
        <v>28867</v>
      </c>
      <c r="C354" s="178" t="s">
        <v>28868</v>
      </c>
      <c r="D354" s="179">
        <v>1.51</v>
      </c>
      <c r="E354" s="179">
        <v>80</v>
      </c>
      <c r="F354" s="180">
        <f t="shared" si="5"/>
        <v>120.8</v>
      </c>
      <c r="G354" s="206"/>
    </row>
    <row r="355" s="167" customFormat="1" ht="16" customHeight="1" spans="1:7">
      <c r="A355" s="177">
        <v>351</v>
      </c>
      <c r="B355" s="178" t="s">
        <v>28869</v>
      </c>
      <c r="C355" s="178" t="s">
        <v>28870</v>
      </c>
      <c r="D355" s="179">
        <v>4.36</v>
      </c>
      <c r="E355" s="179">
        <v>80</v>
      </c>
      <c r="F355" s="180">
        <f t="shared" si="5"/>
        <v>348.8</v>
      </c>
      <c r="G355" s="206"/>
    </row>
    <row r="356" s="167" customFormat="1" ht="16" customHeight="1" spans="1:7">
      <c r="A356" s="177">
        <v>352</v>
      </c>
      <c r="B356" s="178" t="s">
        <v>28871</v>
      </c>
      <c r="C356" s="178" t="s">
        <v>28872</v>
      </c>
      <c r="D356" s="179">
        <v>0.87</v>
      </c>
      <c r="E356" s="179">
        <v>80</v>
      </c>
      <c r="F356" s="180">
        <f t="shared" si="5"/>
        <v>69.6</v>
      </c>
      <c r="G356" s="206"/>
    </row>
    <row r="357" s="167" customFormat="1" ht="16" customHeight="1" spans="1:7">
      <c r="A357" s="177">
        <v>353</v>
      </c>
      <c r="B357" s="178" t="s">
        <v>28873</v>
      </c>
      <c r="C357" s="178" t="s">
        <v>28874</v>
      </c>
      <c r="D357" s="179">
        <v>4.66</v>
      </c>
      <c r="E357" s="179">
        <v>80</v>
      </c>
      <c r="F357" s="180">
        <f t="shared" si="5"/>
        <v>372.8</v>
      </c>
      <c r="G357" s="206"/>
    </row>
    <row r="358" s="167" customFormat="1" ht="16" customHeight="1" spans="1:7">
      <c r="A358" s="177">
        <v>354</v>
      </c>
      <c r="B358" s="178" t="s">
        <v>28875</v>
      </c>
      <c r="C358" s="178" t="s">
        <v>28876</v>
      </c>
      <c r="D358" s="179">
        <v>0.7</v>
      </c>
      <c r="E358" s="179">
        <v>80</v>
      </c>
      <c r="F358" s="180">
        <f t="shared" si="5"/>
        <v>56</v>
      </c>
      <c r="G358" s="206"/>
    </row>
    <row r="359" s="167" customFormat="1" ht="16" customHeight="1" spans="1:7">
      <c r="A359" s="177">
        <v>355</v>
      </c>
      <c r="B359" s="178" t="s">
        <v>28877</v>
      </c>
      <c r="C359" s="178" t="s">
        <v>28878</v>
      </c>
      <c r="D359" s="179">
        <v>4.39</v>
      </c>
      <c r="E359" s="179">
        <v>80</v>
      </c>
      <c r="F359" s="180">
        <f t="shared" si="5"/>
        <v>351.2</v>
      </c>
      <c r="G359" s="206"/>
    </row>
    <row r="360" s="167" customFormat="1" ht="16" customHeight="1" spans="1:7">
      <c r="A360" s="177">
        <v>356</v>
      </c>
      <c r="B360" s="178" t="s">
        <v>28879</v>
      </c>
      <c r="C360" s="178" t="s">
        <v>28880</v>
      </c>
      <c r="D360" s="179">
        <v>0.82</v>
      </c>
      <c r="E360" s="179">
        <v>80</v>
      </c>
      <c r="F360" s="180">
        <f t="shared" si="5"/>
        <v>65.6</v>
      </c>
      <c r="G360" s="206"/>
    </row>
    <row r="361" s="167" customFormat="1" ht="16" customHeight="1" spans="1:7">
      <c r="A361" s="177">
        <v>357</v>
      </c>
      <c r="B361" s="178" t="s">
        <v>28881</v>
      </c>
      <c r="C361" s="178" t="s">
        <v>28882</v>
      </c>
      <c r="D361" s="179">
        <v>5.88</v>
      </c>
      <c r="E361" s="179">
        <v>80</v>
      </c>
      <c r="F361" s="180">
        <f t="shared" si="5"/>
        <v>470.4</v>
      </c>
      <c r="G361" s="206"/>
    </row>
    <row r="362" s="167" customFormat="1" ht="16" customHeight="1" spans="1:7">
      <c r="A362" s="177">
        <v>358</v>
      </c>
      <c r="B362" s="178" t="s">
        <v>28883</v>
      </c>
      <c r="C362" s="178" t="s">
        <v>28884</v>
      </c>
      <c r="D362" s="179">
        <v>4.46</v>
      </c>
      <c r="E362" s="179">
        <v>80</v>
      </c>
      <c r="F362" s="180">
        <f t="shared" si="5"/>
        <v>356.8</v>
      </c>
      <c r="G362" s="206"/>
    </row>
    <row r="363" s="167" customFormat="1" ht="16" customHeight="1" spans="1:7">
      <c r="A363" s="177">
        <v>359</v>
      </c>
      <c r="B363" s="178" t="s">
        <v>28885</v>
      </c>
      <c r="C363" s="178" t="s">
        <v>28886</v>
      </c>
      <c r="D363" s="179">
        <v>5.97</v>
      </c>
      <c r="E363" s="179">
        <v>80</v>
      </c>
      <c r="F363" s="180">
        <f t="shared" si="5"/>
        <v>477.6</v>
      </c>
      <c r="G363" s="206"/>
    </row>
    <row r="364" s="167" customFormat="1" ht="16" customHeight="1" spans="1:7">
      <c r="A364" s="177">
        <v>360</v>
      </c>
      <c r="B364" s="178" t="s">
        <v>28887</v>
      </c>
      <c r="C364" s="178" t="s">
        <v>28888</v>
      </c>
      <c r="D364" s="179">
        <v>1.18</v>
      </c>
      <c r="E364" s="179">
        <v>80</v>
      </c>
      <c r="F364" s="180">
        <f t="shared" si="5"/>
        <v>94.4</v>
      </c>
      <c r="G364" s="206"/>
    </row>
    <row r="365" s="167" customFormat="1" ht="16" customHeight="1" spans="1:7">
      <c r="A365" s="177">
        <v>361</v>
      </c>
      <c r="B365" s="178" t="s">
        <v>28889</v>
      </c>
      <c r="C365" s="178" t="s">
        <v>28890</v>
      </c>
      <c r="D365" s="179">
        <v>6.45</v>
      </c>
      <c r="E365" s="179">
        <v>80</v>
      </c>
      <c r="F365" s="180">
        <f t="shared" si="5"/>
        <v>516</v>
      </c>
      <c r="G365" s="206"/>
    </row>
    <row r="366" s="167" customFormat="1" ht="16" customHeight="1" spans="1:7">
      <c r="A366" s="177">
        <v>362</v>
      </c>
      <c r="B366" s="178" t="s">
        <v>28891</v>
      </c>
      <c r="C366" s="178" t="s">
        <v>28892</v>
      </c>
      <c r="D366" s="179">
        <v>2.36</v>
      </c>
      <c r="E366" s="179">
        <v>80</v>
      </c>
      <c r="F366" s="180">
        <f t="shared" si="5"/>
        <v>188.8</v>
      </c>
      <c r="G366" s="206"/>
    </row>
    <row r="367" s="167" customFormat="1" ht="16" customHeight="1" spans="1:7">
      <c r="A367" s="177">
        <v>363</v>
      </c>
      <c r="B367" s="178" t="s">
        <v>28893</v>
      </c>
      <c r="C367" s="178" t="s">
        <v>28894</v>
      </c>
      <c r="D367" s="179">
        <v>3.05</v>
      </c>
      <c r="E367" s="179">
        <v>80</v>
      </c>
      <c r="F367" s="180">
        <f t="shared" si="5"/>
        <v>244</v>
      </c>
      <c r="G367" s="206"/>
    </row>
    <row r="368" s="167" customFormat="1" ht="16" customHeight="1" spans="1:7">
      <c r="A368" s="177">
        <v>364</v>
      </c>
      <c r="B368" s="178" t="s">
        <v>28895</v>
      </c>
      <c r="C368" s="178" t="s">
        <v>15757</v>
      </c>
      <c r="D368" s="179">
        <v>5.5</v>
      </c>
      <c r="E368" s="179">
        <v>80</v>
      </c>
      <c r="F368" s="180">
        <f t="shared" si="5"/>
        <v>440</v>
      </c>
      <c r="G368" s="206"/>
    </row>
    <row r="369" s="167" customFormat="1" ht="16" customHeight="1" spans="1:7">
      <c r="A369" s="177">
        <v>365</v>
      </c>
      <c r="B369" s="178" t="s">
        <v>28896</v>
      </c>
      <c r="C369" s="178" t="s">
        <v>28897</v>
      </c>
      <c r="D369" s="179">
        <v>4.44</v>
      </c>
      <c r="E369" s="179">
        <v>80</v>
      </c>
      <c r="F369" s="180">
        <f t="shared" si="5"/>
        <v>355.2</v>
      </c>
      <c r="G369" s="206"/>
    </row>
    <row r="370" s="167" customFormat="1" ht="16" customHeight="1" spans="1:7">
      <c r="A370" s="177">
        <v>366</v>
      </c>
      <c r="B370" s="178" t="s">
        <v>28898</v>
      </c>
      <c r="C370" s="178" t="s">
        <v>28899</v>
      </c>
      <c r="D370" s="179">
        <v>5</v>
      </c>
      <c r="E370" s="179">
        <v>80</v>
      </c>
      <c r="F370" s="180">
        <f t="shared" si="5"/>
        <v>400</v>
      </c>
      <c r="G370" s="206"/>
    </row>
    <row r="371" s="167" customFormat="1" ht="16" customHeight="1" spans="1:7">
      <c r="A371" s="177">
        <v>367</v>
      </c>
      <c r="B371" s="178" t="s">
        <v>28900</v>
      </c>
      <c r="C371" s="178" t="s">
        <v>28901</v>
      </c>
      <c r="D371" s="179">
        <v>1.98</v>
      </c>
      <c r="E371" s="179">
        <v>80</v>
      </c>
      <c r="F371" s="180">
        <f t="shared" si="5"/>
        <v>158.4</v>
      </c>
      <c r="G371" s="206"/>
    </row>
    <row r="372" s="167" customFormat="1" ht="16" customHeight="1" spans="1:7">
      <c r="A372" s="177">
        <v>368</v>
      </c>
      <c r="B372" s="178" t="s">
        <v>28902</v>
      </c>
      <c r="C372" s="178" t="s">
        <v>28903</v>
      </c>
      <c r="D372" s="179">
        <v>0.86</v>
      </c>
      <c r="E372" s="179">
        <v>80</v>
      </c>
      <c r="F372" s="180">
        <f t="shared" si="5"/>
        <v>68.8</v>
      </c>
      <c r="G372" s="206"/>
    </row>
    <row r="373" s="167" customFormat="1" ht="16" customHeight="1" spans="1:7">
      <c r="A373" s="177">
        <v>369</v>
      </c>
      <c r="B373" s="178" t="s">
        <v>28904</v>
      </c>
      <c r="C373" s="178" t="s">
        <v>28905</v>
      </c>
      <c r="D373" s="179">
        <v>0.97</v>
      </c>
      <c r="E373" s="179">
        <v>80</v>
      </c>
      <c r="F373" s="180">
        <f t="shared" si="5"/>
        <v>77.6</v>
      </c>
      <c r="G373" s="206"/>
    </row>
    <row r="374" s="167" customFormat="1" ht="16" customHeight="1" spans="1:7">
      <c r="A374" s="177">
        <v>370</v>
      </c>
      <c r="B374" s="178" t="s">
        <v>28906</v>
      </c>
      <c r="C374" s="178" t="s">
        <v>28907</v>
      </c>
      <c r="D374" s="179">
        <v>4.99</v>
      </c>
      <c r="E374" s="179">
        <v>80</v>
      </c>
      <c r="F374" s="180">
        <f t="shared" si="5"/>
        <v>399.2</v>
      </c>
      <c r="G374" s="206"/>
    </row>
    <row r="375" s="167" customFormat="1" ht="16" customHeight="1" spans="1:7">
      <c r="A375" s="177">
        <v>371</v>
      </c>
      <c r="B375" s="178" t="s">
        <v>28908</v>
      </c>
      <c r="C375" s="178" t="s">
        <v>28909</v>
      </c>
      <c r="D375" s="179">
        <v>6.66</v>
      </c>
      <c r="E375" s="179">
        <v>80</v>
      </c>
      <c r="F375" s="180">
        <f t="shared" si="5"/>
        <v>532.8</v>
      </c>
      <c r="G375" s="206"/>
    </row>
    <row r="376" s="167" customFormat="1" ht="16" customHeight="1" spans="1:7">
      <c r="A376" s="177">
        <v>372</v>
      </c>
      <c r="B376" s="178" t="s">
        <v>28910</v>
      </c>
      <c r="C376" s="178" t="s">
        <v>28911</v>
      </c>
      <c r="D376" s="179">
        <v>3.87</v>
      </c>
      <c r="E376" s="179">
        <v>80</v>
      </c>
      <c r="F376" s="180">
        <f t="shared" si="5"/>
        <v>309.6</v>
      </c>
      <c r="G376" s="206"/>
    </row>
    <row r="377" s="167" customFormat="1" ht="16" customHeight="1" spans="1:7">
      <c r="A377" s="177">
        <v>373</v>
      </c>
      <c r="B377" s="178" t="s">
        <v>28912</v>
      </c>
      <c r="C377" s="178" t="s">
        <v>19237</v>
      </c>
      <c r="D377" s="179">
        <v>4.39</v>
      </c>
      <c r="E377" s="179">
        <v>80</v>
      </c>
      <c r="F377" s="180">
        <f t="shared" si="5"/>
        <v>351.2</v>
      </c>
      <c r="G377" s="206"/>
    </row>
    <row r="378" s="167" customFormat="1" ht="16" customHeight="1" spans="1:7">
      <c r="A378" s="177">
        <v>374</v>
      </c>
      <c r="B378" s="178" t="s">
        <v>28913</v>
      </c>
      <c r="C378" s="178" t="s">
        <v>28914</v>
      </c>
      <c r="D378" s="179">
        <v>1.32</v>
      </c>
      <c r="E378" s="179">
        <v>80</v>
      </c>
      <c r="F378" s="180">
        <f t="shared" si="5"/>
        <v>105.6</v>
      </c>
      <c r="G378" s="206"/>
    </row>
    <row r="379" s="167" customFormat="1" ht="16" customHeight="1" spans="1:7">
      <c r="A379" s="177">
        <v>375</v>
      </c>
      <c r="B379" s="178" t="s">
        <v>28915</v>
      </c>
      <c r="C379" s="178" t="s">
        <v>19665</v>
      </c>
      <c r="D379" s="179">
        <v>7.23</v>
      </c>
      <c r="E379" s="179">
        <v>80</v>
      </c>
      <c r="F379" s="180">
        <f t="shared" si="5"/>
        <v>578.4</v>
      </c>
      <c r="G379" s="206" t="s">
        <v>28497</v>
      </c>
    </row>
    <row r="380" s="167" customFormat="1" ht="16" customHeight="1" spans="1:7">
      <c r="A380" s="177">
        <v>376</v>
      </c>
      <c r="B380" s="178" t="s">
        <v>28916</v>
      </c>
      <c r="C380" s="178" t="s">
        <v>28917</v>
      </c>
      <c r="D380" s="179">
        <v>3.29</v>
      </c>
      <c r="E380" s="179">
        <v>80</v>
      </c>
      <c r="F380" s="180">
        <f t="shared" si="5"/>
        <v>263.2</v>
      </c>
      <c r="G380" s="206"/>
    </row>
    <row r="381" s="167" customFormat="1" ht="16" customHeight="1" spans="1:7">
      <c r="A381" s="177">
        <v>377</v>
      </c>
      <c r="B381" s="178" t="s">
        <v>28918</v>
      </c>
      <c r="C381" s="178" t="s">
        <v>28919</v>
      </c>
      <c r="D381" s="179">
        <v>7.09</v>
      </c>
      <c r="E381" s="179">
        <v>80</v>
      </c>
      <c r="F381" s="180">
        <f t="shared" si="5"/>
        <v>567.2</v>
      </c>
      <c r="G381" s="206"/>
    </row>
    <row r="382" s="167" customFormat="1" ht="16" customHeight="1" spans="1:7">
      <c r="A382" s="177">
        <v>378</v>
      </c>
      <c r="B382" s="178" t="s">
        <v>28920</v>
      </c>
      <c r="C382" s="178" t="s">
        <v>125</v>
      </c>
      <c r="D382" s="179">
        <v>0.43</v>
      </c>
      <c r="E382" s="179">
        <v>80</v>
      </c>
      <c r="F382" s="180">
        <f t="shared" si="5"/>
        <v>34.4</v>
      </c>
      <c r="G382" s="206"/>
    </row>
    <row r="383" s="167" customFormat="1" ht="16" customHeight="1" spans="1:7">
      <c r="A383" s="177">
        <v>379</v>
      </c>
      <c r="B383" s="178" t="s">
        <v>28921</v>
      </c>
      <c r="C383" s="178" t="s">
        <v>28922</v>
      </c>
      <c r="D383" s="179">
        <v>2.47</v>
      </c>
      <c r="E383" s="179">
        <v>80</v>
      </c>
      <c r="F383" s="180">
        <f t="shared" si="5"/>
        <v>197.6</v>
      </c>
      <c r="G383" s="206"/>
    </row>
    <row r="384" s="167" customFormat="1" ht="16" customHeight="1" spans="1:7">
      <c r="A384" s="177">
        <v>380</v>
      </c>
      <c r="B384" s="178" t="s">
        <v>28923</v>
      </c>
      <c r="C384" s="178" t="s">
        <v>28924</v>
      </c>
      <c r="D384" s="179">
        <v>0.42</v>
      </c>
      <c r="E384" s="179">
        <v>80</v>
      </c>
      <c r="F384" s="180">
        <f t="shared" si="5"/>
        <v>33.6</v>
      </c>
      <c r="G384" s="206"/>
    </row>
    <row r="385" s="167" customFormat="1" ht="16" customHeight="1" spans="1:7">
      <c r="A385" s="177">
        <v>381</v>
      </c>
      <c r="B385" s="178" t="s">
        <v>28925</v>
      </c>
      <c r="C385" s="178" t="s">
        <v>26081</v>
      </c>
      <c r="D385" s="179">
        <v>8</v>
      </c>
      <c r="E385" s="179">
        <v>80</v>
      </c>
      <c r="F385" s="180">
        <f t="shared" si="5"/>
        <v>640</v>
      </c>
      <c r="G385" s="206"/>
    </row>
    <row r="386" s="167" customFormat="1" ht="16" customHeight="1" spans="1:7">
      <c r="A386" s="177">
        <v>382</v>
      </c>
      <c r="B386" s="178" t="s">
        <v>28926</v>
      </c>
      <c r="C386" s="178" t="s">
        <v>28927</v>
      </c>
      <c r="D386" s="179">
        <v>2.22</v>
      </c>
      <c r="E386" s="179">
        <v>80</v>
      </c>
      <c r="F386" s="180">
        <f t="shared" si="5"/>
        <v>177.6</v>
      </c>
      <c r="G386" s="206"/>
    </row>
    <row r="387" s="167" customFormat="1" ht="16" customHeight="1" spans="1:7">
      <c r="A387" s="177">
        <v>383</v>
      </c>
      <c r="B387" s="178" t="s">
        <v>28928</v>
      </c>
      <c r="C387" s="178" t="s">
        <v>28929</v>
      </c>
      <c r="D387" s="179">
        <v>0.55</v>
      </c>
      <c r="E387" s="179">
        <v>80</v>
      </c>
      <c r="F387" s="180">
        <f t="shared" si="5"/>
        <v>44</v>
      </c>
      <c r="G387" s="206"/>
    </row>
    <row r="388" s="167" customFormat="1" ht="16" customHeight="1" spans="1:7">
      <c r="A388" s="177">
        <v>384</v>
      </c>
      <c r="B388" s="178" t="s">
        <v>28930</v>
      </c>
      <c r="C388" s="178" t="s">
        <v>28931</v>
      </c>
      <c r="D388" s="179">
        <v>6.78</v>
      </c>
      <c r="E388" s="179">
        <v>80</v>
      </c>
      <c r="F388" s="180">
        <f t="shared" si="5"/>
        <v>542.4</v>
      </c>
      <c r="G388" s="206"/>
    </row>
    <row r="389" s="167" customFormat="1" ht="16" customHeight="1" spans="1:7">
      <c r="A389" s="177">
        <v>385</v>
      </c>
      <c r="B389" s="178" t="s">
        <v>28932</v>
      </c>
      <c r="C389" s="178" t="s">
        <v>10582</v>
      </c>
      <c r="D389" s="179">
        <v>5.28</v>
      </c>
      <c r="E389" s="179">
        <v>80</v>
      </c>
      <c r="F389" s="180">
        <f t="shared" ref="F389:F452" si="6">D389*E389</f>
        <v>422.4</v>
      </c>
      <c r="G389" s="206"/>
    </row>
    <row r="390" s="167" customFormat="1" ht="16" customHeight="1" spans="1:7">
      <c r="A390" s="177">
        <v>386</v>
      </c>
      <c r="B390" s="178" t="s">
        <v>28933</v>
      </c>
      <c r="C390" s="178" t="s">
        <v>28934</v>
      </c>
      <c r="D390" s="179">
        <v>5.96</v>
      </c>
      <c r="E390" s="179">
        <v>80</v>
      </c>
      <c r="F390" s="180">
        <f t="shared" si="6"/>
        <v>476.8</v>
      </c>
      <c r="G390" s="206"/>
    </row>
    <row r="391" s="167" customFormat="1" ht="16" customHeight="1" spans="1:7">
      <c r="A391" s="177">
        <v>387</v>
      </c>
      <c r="B391" s="178" t="s">
        <v>28935</v>
      </c>
      <c r="C391" s="178" t="s">
        <v>28936</v>
      </c>
      <c r="D391" s="179">
        <v>7</v>
      </c>
      <c r="E391" s="179">
        <v>80</v>
      </c>
      <c r="F391" s="180">
        <f t="shared" si="6"/>
        <v>560</v>
      </c>
      <c r="G391" s="206"/>
    </row>
    <row r="392" s="167" customFormat="1" ht="16" customHeight="1" spans="1:7">
      <c r="A392" s="177">
        <v>388</v>
      </c>
      <c r="B392" s="178" t="s">
        <v>28937</v>
      </c>
      <c r="C392" s="178" t="s">
        <v>4095</v>
      </c>
      <c r="D392" s="179">
        <v>7.51</v>
      </c>
      <c r="E392" s="179">
        <v>80</v>
      </c>
      <c r="F392" s="180">
        <f t="shared" si="6"/>
        <v>600.8</v>
      </c>
      <c r="G392" s="206"/>
    </row>
    <row r="393" s="167" customFormat="1" ht="16" customHeight="1" spans="1:7">
      <c r="A393" s="177">
        <v>389</v>
      </c>
      <c r="B393" s="178" t="s">
        <v>28938</v>
      </c>
      <c r="C393" s="178" t="s">
        <v>28939</v>
      </c>
      <c r="D393" s="179">
        <v>7.39</v>
      </c>
      <c r="E393" s="179">
        <v>80</v>
      </c>
      <c r="F393" s="180">
        <f t="shared" si="6"/>
        <v>591.2</v>
      </c>
      <c r="G393" s="206"/>
    </row>
    <row r="394" s="167" customFormat="1" ht="16" customHeight="1" spans="1:7">
      <c r="A394" s="177">
        <v>390</v>
      </c>
      <c r="B394" s="178" t="s">
        <v>28940</v>
      </c>
      <c r="C394" s="178" t="s">
        <v>28941</v>
      </c>
      <c r="D394" s="179">
        <v>4.39</v>
      </c>
      <c r="E394" s="179">
        <v>80</v>
      </c>
      <c r="F394" s="180">
        <f t="shared" si="6"/>
        <v>351.2</v>
      </c>
      <c r="G394" s="206"/>
    </row>
    <row r="395" s="167" customFormat="1" ht="16" customHeight="1" spans="1:7">
      <c r="A395" s="177">
        <v>391</v>
      </c>
      <c r="B395" s="178" t="s">
        <v>28942</v>
      </c>
      <c r="C395" s="178" t="s">
        <v>28474</v>
      </c>
      <c r="D395" s="179">
        <v>4.12</v>
      </c>
      <c r="E395" s="179">
        <v>80</v>
      </c>
      <c r="F395" s="180">
        <f t="shared" si="6"/>
        <v>329.6</v>
      </c>
      <c r="G395" s="206"/>
    </row>
    <row r="396" s="167" customFormat="1" ht="16" customHeight="1" spans="1:7">
      <c r="A396" s="177">
        <v>392</v>
      </c>
      <c r="B396" s="178" t="s">
        <v>28943</v>
      </c>
      <c r="C396" s="178" t="s">
        <v>28944</v>
      </c>
      <c r="D396" s="179">
        <v>2.93</v>
      </c>
      <c r="E396" s="179">
        <v>80</v>
      </c>
      <c r="F396" s="180">
        <f t="shared" si="6"/>
        <v>234.4</v>
      </c>
      <c r="G396" s="206"/>
    </row>
    <row r="397" s="167" customFormat="1" ht="16" customHeight="1" spans="1:7">
      <c r="A397" s="177">
        <v>393</v>
      </c>
      <c r="B397" s="178" t="s">
        <v>28945</v>
      </c>
      <c r="C397" s="178" t="s">
        <v>28946</v>
      </c>
      <c r="D397" s="179">
        <v>3.32</v>
      </c>
      <c r="E397" s="179">
        <v>80</v>
      </c>
      <c r="F397" s="180">
        <f t="shared" si="6"/>
        <v>265.6</v>
      </c>
      <c r="G397" s="206"/>
    </row>
    <row r="398" s="167" customFormat="1" ht="16" customHeight="1" spans="1:7">
      <c r="A398" s="177">
        <v>394</v>
      </c>
      <c r="B398" s="178" t="s">
        <v>28947</v>
      </c>
      <c r="C398" s="178" t="s">
        <v>5486</v>
      </c>
      <c r="D398" s="179">
        <v>1.74</v>
      </c>
      <c r="E398" s="179">
        <v>80</v>
      </c>
      <c r="F398" s="180">
        <f t="shared" si="6"/>
        <v>139.2</v>
      </c>
      <c r="G398" s="206"/>
    </row>
    <row r="399" s="167" customFormat="1" ht="16" customHeight="1" spans="1:7">
      <c r="A399" s="177">
        <v>395</v>
      </c>
      <c r="B399" s="178" t="s">
        <v>28948</v>
      </c>
      <c r="C399" s="178" t="s">
        <v>28949</v>
      </c>
      <c r="D399" s="179">
        <v>2.86</v>
      </c>
      <c r="E399" s="179">
        <v>80</v>
      </c>
      <c r="F399" s="180">
        <f t="shared" si="6"/>
        <v>228.8</v>
      </c>
      <c r="G399" s="206"/>
    </row>
    <row r="400" s="167" customFormat="1" ht="16" customHeight="1" spans="1:7">
      <c r="A400" s="177">
        <v>396</v>
      </c>
      <c r="B400" s="178" t="s">
        <v>28950</v>
      </c>
      <c r="C400" s="178" t="s">
        <v>28951</v>
      </c>
      <c r="D400" s="179">
        <v>2.91</v>
      </c>
      <c r="E400" s="179">
        <v>80</v>
      </c>
      <c r="F400" s="180">
        <f t="shared" si="6"/>
        <v>232.8</v>
      </c>
      <c r="G400" s="206"/>
    </row>
    <row r="401" s="167" customFormat="1" ht="16" customHeight="1" spans="1:7">
      <c r="A401" s="177">
        <v>397</v>
      </c>
      <c r="B401" s="178" t="s">
        <v>28952</v>
      </c>
      <c r="C401" s="178" t="s">
        <v>28953</v>
      </c>
      <c r="D401" s="179">
        <v>2.57</v>
      </c>
      <c r="E401" s="179">
        <v>80</v>
      </c>
      <c r="F401" s="180">
        <f t="shared" si="6"/>
        <v>205.6</v>
      </c>
      <c r="G401" s="206"/>
    </row>
    <row r="402" s="167" customFormat="1" ht="16" customHeight="1" spans="1:7">
      <c r="A402" s="177">
        <v>398</v>
      </c>
      <c r="B402" s="178" t="s">
        <v>28954</v>
      </c>
      <c r="C402" s="178" t="s">
        <v>28955</v>
      </c>
      <c r="D402" s="179">
        <v>1.71</v>
      </c>
      <c r="E402" s="179">
        <v>80</v>
      </c>
      <c r="F402" s="180">
        <f t="shared" si="6"/>
        <v>136.8</v>
      </c>
      <c r="G402" s="206"/>
    </row>
    <row r="403" s="167" customFormat="1" ht="16" customHeight="1" spans="1:7">
      <c r="A403" s="177">
        <v>399</v>
      </c>
      <c r="B403" s="178" t="s">
        <v>28956</v>
      </c>
      <c r="C403" s="178" t="s">
        <v>4156</v>
      </c>
      <c r="D403" s="179">
        <v>8.18</v>
      </c>
      <c r="E403" s="179">
        <v>80</v>
      </c>
      <c r="F403" s="180">
        <f t="shared" si="6"/>
        <v>654.4</v>
      </c>
      <c r="G403" s="206"/>
    </row>
    <row r="404" s="167" customFormat="1" ht="16" customHeight="1" spans="1:7">
      <c r="A404" s="177">
        <v>400</v>
      </c>
      <c r="B404" s="178" t="s">
        <v>28957</v>
      </c>
      <c r="C404" s="178" t="s">
        <v>28958</v>
      </c>
      <c r="D404" s="179">
        <v>6.3</v>
      </c>
      <c r="E404" s="179">
        <v>80</v>
      </c>
      <c r="F404" s="180">
        <f t="shared" si="6"/>
        <v>504</v>
      </c>
      <c r="G404" s="206"/>
    </row>
    <row r="405" s="167" customFormat="1" ht="16" customHeight="1" spans="1:7">
      <c r="A405" s="177">
        <v>401</v>
      </c>
      <c r="B405" s="178" t="s">
        <v>28959</v>
      </c>
      <c r="C405" s="178" t="s">
        <v>28960</v>
      </c>
      <c r="D405" s="179">
        <v>0.92</v>
      </c>
      <c r="E405" s="179">
        <v>80</v>
      </c>
      <c r="F405" s="180">
        <f t="shared" si="6"/>
        <v>73.6</v>
      </c>
      <c r="G405" s="206"/>
    </row>
    <row r="406" s="167" customFormat="1" ht="16" customHeight="1" spans="1:7">
      <c r="A406" s="177">
        <v>402</v>
      </c>
      <c r="B406" s="178" t="s">
        <v>28961</v>
      </c>
      <c r="C406" s="178" t="s">
        <v>28962</v>
      </c>
      <c r="D406" s="179">
        <v>4.67</v>
      </c>
      <c r="E406" s="179">
        <v>80</v>
      </c>
      <c r="F406" s="180">
        <f t="shared" si="6"/>
        <v>373.6</v>
      </c>
      <c r="G406" s="206"/>
    </row>
    <row r="407" s="167" customFormat="1" ht="16" customHeight="1" spans="1:7">
      <c r="A407" s="177">
        <v>403</v>
      </c>
      <c r="B407" s="178" t="s">
        <v>28963</v>
      </c>
      <c r="C407" s="178" t="s">
        <v>28964</v>
      </c>
      <c r="D407" s="179">
        <v>7.49</v>
      </c>
      <c r="E407" s="179">
        <v>80</v>
      </c>
      <c r="F407" s="180">
        <f t="shared" si="6"/>
        <v>599.2</v>
      </c>
      <c r="G407" s="206"/>
    </row>
    <row r="408" s="167" customFormat="1" ht="16" customHeight="1" spans="1:7">
      <c r="A408" s="177">
        <v>404</v>
      </c>
      <c r="B408" s="178" t="s">
        <v>28965</v>
      </c>
      <c r="C408" s="178" t="s">
        <v>28966</v>
      </c>
      <c r="D408" s="179">
        <v>1.97</v>
      </c>
      <c r="E408" s="179">
        <v>80</v>
      </c>
      <c r="F408" s="180">
        <f t="shared" si="6"/>
        <v>157.6</v>
      </c>
      <c r="G408" s="206"/>
    </row>
    <row r="409" s="167" customFormat="1" ht="16" customHeight="1" spans="1:7">
      <c r="A409" s="177">
        <v>405</v>
      </c>
      <c r="B409" s="178" t="s">
        <v>28967</v>
      </c>
      <c r="C409" s="178" t="s">
        <v>28474</v>
      </c>
      <c r="D409" s="179">
        <v>13.26</v>
      </c>
      <c r="E409" s="179">
        <v>80</v>
      </c>
      <c r="F409" s="180">
        <f t="shared" si="6"/>
        <v>1060.8</v>
      </c>
      <c r="G409" s="206"/>
    </row>
    <row r="410" s="167" customFormat="1" ht="16" customHeight="1" spans="1:7">
      <c r="A410" s="177">
        <v>406</v>
      </c>
      <c r="B410" s="178" t="s">
        <v>28968</v>
      </c>
      <c r="C410" s="178" t="s">
        <v>28969</v>
      </c>
      <c r="D410" s="179">
        <v>3.92</v>
      </c>
      <c r="E410" s="179">
        <v>80</v>
      </c>
      <c r="F410" s="180">
        <f t="shared" si="6"/>
        <v>313.6</v>
      </c>
      <c r="G410" s="206" t="s">
        <v>28497</v>
      </c>
    </row>
    <row r="411" s="167" customFormat="1" ht="16" customHeight="1" spans="1:7">
      <c r="A411" s="177">
        <v>407</v>
      </c>
      <c r="B411" s="178" t="s">
        <v>28970</v>
      </c>
      <c r="C411" s="178" t="s">
        <v>28971</v>
      </c>
      <c r="D411" s="179">
        <v>2.71</v>
      </c>
      <c r="E411" s="179">
        <v>80</v>
      </c>
      <c r="F411" s="180">
        <f t="shared" si="6"/>
        <v>216.8</v>
      </c>
      <c r="G411" s="206"/>
    </row>
    <row r="412" s="167" customFormat="1" ht="16" customHeight="1" spans="1:7">
      <c r="A412" s="177">
        <v>408</v>
      </c>
      <c r="B412" s="178" t="s">
        <v>28972</v>
      </c>
      <c r="C412" s="178" t="s">
        <v>28973</v>
      </c>
      <c r="D412" s="179">
        <v>9.17</v>
      </c>
      <c r="E412" s="179">
        <v>80</v>
      </c>
      <c r="F412" s="180">
        <f t="shared" si="6"/>
        <v>733.6</v>
      </c>
      <c r="G412" s="206"/>
    </row>
    <row r="413" s="167" customFormat="1" ht="16" customHeight="1" spans="1:7">
      <c r="A413" s="177">
        <v>409</v>
      </c>
      <c r="B413" s="178" t="s">
        <v>28974</v>
      </c>
      <c r="C413" s="178" t="s">
        <v>28975</v>
      </c>
      <c r="D413" s="179">
        <v>1.53</v>
      </c>
      <c r="E413" s="179">
        <v>80</v>
      </c>
      <c r="F413" s="180">
        <f t="shared" si="6"/>
        <v>122.4</v>
      </c>
      <c r="G413" s="206"/>
    </row>
    <row r="414" s="167" customFormat="1" ht="16" customHeight="1" spans="1:7">
      <c r="A414" s="177">
        <v>410</v>
      </c>
      <c r="B414" s="178" t="s">
        <v>28976</v>
      </c>
      <c r="C414" s="178" t="s">
        <v>5051</v>
      </c>
      <c r="D414" s="179">
        <v>6.6</v>
      </c>
      <c r="E414" s="179">
        <v>80</v>
      </c>
      <c r="F414" s="180">
        <f t="shared" si="6"/>
        <v>528</v>
      </c>
      <c r="G414" s="206"/>
    </row>
    <row r="415" s="167" customFormat="1" ht="16" customHeight="1" spans="1:7">
      <c r="A415" s="177">
        <v>411</v>
      </c>
      <c r="B415" s="178" t="s">
        <v>28977</v>
      </c>
      <c r="C415" s="178" t="s">
        <v>28978</v>
      </c>
      <c r="D415" s="179">
        <v>5.09</v>
      </c>
      <c r="E415" s="179">
        <v>80</v>
      </c>
      <c r="F415" s="180">
        <f t="shared" si="6"/>
        <v>407.2</v>
      </c>
      <c r="G415" s="206"/>
    </row>
    <row r="416" s="167" customFormat="1" ht="16" customHeight="1" spans="1:7">
      <c r="A416" s="177">
        <v>412</v>
      </c>
      <c r="B416" s="178" t="s">
        <v>28979</v>
      </c>
      <c r="C416" s="178" t="s">
        <v>4116</v>
      </c>
      <c r="D416" s="179">
        <v>1.69</v>
      </c>
      <c r="E416" s="179">
        <v>80</v>
      </c>
      <c r="F416" s="180">
        <f t="shared" si="6"/>
        <v>135.2</v>
      </c>
      <c r="G416" s="206"/>
    </row>
    <row r="417" s="167" customFormat="1" ht="16" customHeight="1" spans="1:7">
      <c r="A417" s="177">
        <v>413</v>
      </c>
      <c r="B417" s="178" t="s">
        <v>28980</v>
      </c>
      <c r="C417" s="178" t="s">
        <v>28981</v>
      </c>
      <c r="D417" s="179">
        <v>2.04</v>
      </c>
      <c r="E417" s="179">
        <v>80</v>
      </c>
      <c r="F417" s="180">
        <f t="shared" si="6"/>
        <v>163.2</v>
      </c>
      <c r="G417" s="206"/>
    </row>
    <row r="418" s="167" customFormat="1" ht="16" customHeight="1" spans="1:7">
      <c r="A418" s="177">
        <v>414</v>
      </c>
      <c r="B418" s="178" t="s">
        <v>28982</v>
      </c>
      <c r="C418" s="178" t="s">
        <v>28983</v>
      </c>
      <c r="D418" s="179">
        <v>2.64</v>
      </c>
      <c r="E418" s="179">
        <v>80</v>
      </c>
      <c r="F418" s="180">
        <f t="shared" si="6"/>
        <v>211.2</v>
      </c>
      <c r="G418" s="206"/>
    </row>
    <row r="419" s="167" customFormat="1" ht="16" customHeight="1" spans="1:7">
      <c r="A419" s="177">
        <v>415</v>
      </c>
      <c r="B419" s="178" t="s">
        <v>28984</v>
      </c>
      <c r="C419" s="178" t="s">
        <v>28985</v>
      </c>
      <c r="D419" s="179">
        <v>3.48</v>
      </c>
      <c r="E419" s="179">
        <v>80</v>
      </c>
      <c r="F419" s="180">
        <f t="shared" si="6"/>
        <v>278.4</v>
      </c>
      <c r="G419" s="206"/>
    </row>
    <row r="420" s="167" customFormat="1" ht="16" customHeight="1" spans="1:7">
      <c r="A420" s="177">
        <v>416</v>
      </c>
      <c r="B420" s="178" t="s">
        <v>28986</v>
      </c>
      <c r="C420" s="178" t="s">
        <v>28987</v>
      </c>
      <c r="D420" s="179">
        <v>1.1</v>
      </c>
      <c r="E420" s="179">
        <v>80</v>
      </c>
      <c r="F420" s="180">
        <f t="shared" si="6"/>
        <v>88</v>
      </c>
      <c r="G420" s="206"/>
    </row>
    <row r="421" s="167" customFormat="1" ht="16" customHeight="1" spans="1:7">
      <c r="A421" s="177">
        <v>417</v>
      </c>
      <c r="B421" s="178" t="s">
        <v>28988</v>
      </c>
      <c r="C421" s="178" t="s">
        <v>28989</v>
      </c>
      <c r="D421" s="179">
        <v>2.88</v>
      </c>
      <c r="E421" s="179">
        <v>80</v>
      </c>
      <c r="F421" s="180">
        <f t="shared" si="6"/>
        <v>230.4</v>
      </c>
      <c r="G421" s="206"/>
    </row>
    <row r="422" s="167" customFormat="1" ht="16" customHeight="1" spans="1:7">
      <c r="A422" s="177">
        <v>418</v>
      </c>
      <c r="B422" s="178" t="s">
        <v>28990</v>
      </c>
      <c r="C422" s="178" t="s">
        <v>28991</v>
      </c>
      <c r="D422" s="179">
        <v>7.03</v>
      </c>
      <c r="E422" s="179">
        <v>80</v>
      </c>
      <c r="F422" s="180">
        <f t="shared" si="6"/>
        <v>562.4</v>
      </c>
      <c r="G422" s="206"/>
    </row>
    <row r="423" s="167" customFormat="1" ht="16" customHeight="1" spans="1:7">
      <c r="A423" s="177">
        <v>419</v>
      </c>
      <c r="B423" s="178" t="s">
        <v>28992</v>
      </c>
      <c r="C423" s="178" t="s">
        <v>20373</v>
      </c>
      <c r="D423" s="179">
        <v>4.08</v>
      </c>
      <c r="E423" s="179">
        <v>80</v>
      </c>
      <c r="F423" s="180">
        <f t="shared" si="6"/>
        <v>326.4</v>
      </c>
      <c r="G423" s="206"/>
    </row>
    <row r="424" s="167" customFormat="1" ht="16" customHeight="1" spans="1:7">
      <c r="A424" s="177">
        <v>420</v>
      </c>
      <c r="B424" s="178" t="s">
        <v>28993</v>
      </c>
      <c r="C424" s="178" t="s">
        <v>28994</v>
      </c>
      <c r="D424" s="179">
        <v>1.45</v>
      </c>
      <c r="E424" s="179">
        <v>80</v>
      </c>
      <c r="F424" s="180">
        <f t="shared" si="6"/>
        <v>116</v>
      </c>
      <c r="G424" s="206"/>
    </row>
    <row r="425" s="167" customFormat="1" ht="16" customHeight="1" spans="1:7">
      <c r="A425" s="177">
        <v>421</v>
      </c>
      <c r="B425" s="178" t="s">
        <v>28995</v>
      </c>
      <c r="C425" s="178" t="s">
        <v>28996</v>
      </c>
      <c r="D425" s="179">
        <v>1.08</v>
      </c>
      <c r="E425" s="179">
        <v>80</v>
      </c>
      <c r="F425" s="180">
        <f t="shared" si="6"/>
        <v>86.4</v>
      </c>
      <c r="G425" s="206"/>
    </row>
    <row r="426" s="167" customFormat="1" ht="16" customHeight="1" spans="1:7">
      <c r="A426" s="177">
        <v>422</v>
      </c>
      <c r="B426" s="178" t="s">
        <v>28997</v>
      </c>
      <c r="C426" s="178" t="s">
        <v>20580</v>
      </c>
      <c r="D426" s="179">
        <v>5.28</v>
      </c>
      <c r="E426" s="179">
        <v>80</v>
      </c>
      <c r="F426" s="180">
        <f t="shared" si="6"/>
        <v>422.4</v>
      </c>
      <c r="G426" s="206"/>
    </row>
    <row r="427" s="167" customFormat="1" ht="16" customHeight="1" spans="1:7">
      <c r="A427" s="177">
        <v>423</v>
      </c>
      <c r="B427" s="178" t="s">
        <v>28998</v>
      </c>
      <c r="C427" s="178" t="s">
        <v>4129</v>
      </c>
      <c r="D427" s="179">
        <v>8.74</v>
      </c>
      <c r="E427" s="179">
        <v>80</v>
      </c>
      <c r="F427" s="180">
        <f t="shared" si="6"/>
        <v>699.2</v>
      </c>
      <c r="G427" s="206"/>
    </row>
    <row r="428" s="167" customFormat="1" ht="16" customHeight="1" spans="1:7">
      <c r="A428" s="177">
        <v>424</v>
      </c>
      <c r="B428" s="178" t="s">
        <v>28999</v>
      </c>
      <c r="C428" s="178" t="s">
        <v>29000</v>
      </c>
      <c r="D428" s="179">
        <v>5.23</v>
      </c>
      <c r="E428" s="179">
        <v>80</v>
      </c>
      <c r="F428" s="180">
        <f t="shared" si="6"/>
        <v>418.4</v>
      </c>
      <c r="G428" s="206"/>
    </row>
    <row r="429" s="167" customFormat="1" ht="16" customHeight="1" spans="1:7">
      <c r="A429" s="177">
        <v>425</v>
      </c>
      <c r="B429" s="178" t="s">
        <v>29001</v>
      </c>
      <c r="C429" s="178" t="s">
        <v>29002</v>
      </c>
      <c r="D429" s="179">
        <v>3.02</v>
      </c>
      <c r="E429" s="179">
        <v>80</v>
      </c>
      <c r="F429" s="180">
        <f t="shared" si="6"/>
        <v>241.6</v>
      </c>
      <c r="G429" s="206"/>
    </row>
    <row r="430" s="167" customFormat="1" ht="16" customHeight="1" spans="1:7">
      <c r="A430" s="177">
        <v>426</v>
      </c>
      <c r="B430" s="178" t="s">
        <v>29003</v>
      </c>
      <c r="C430" s="178" t="s">
        <v>29004</v>
      </c>
      <c r="D430" s="179">
        <v>3.45</v>
      </c>
      <c r="E430" s="179">
        <v>80</v>
      </c>
      <c r="F430" s="180">
        <f t="shared" si="6"/>
        <v>276</v>
      </c>
      <c r="G430" s="206"/>
    </row>
    <row r="431" s="167" customFormat="1" ht="16" customHeight="1" spans="1:7">
      <c r="A431" s="177">
        <v>427</v>
      </c>
      <c r="B431" s="178" t="s">
        <v>29005</v>
      </c>
      <c r="C431" s="178" t="s">
        <v>29006</v>
      </c>
      <c r="D431" s="179">
        <v>5.51</v>
      </c>
      <c r="E431" s="179">
        <v>80</v>
      </c>
      <c r="F431" s="180">
        <f t="shared" si="6"/>
        <v>440.8</v>
      </c>
      <c r="G431" s="206"/>
    </row>
    <row r="432" s="167" customFormat="1" ht="16" customHeight="1" spans="1:7">
      <c r="A432" s="177">
        <v>428</v>
      </c>
      <c r="B432" s="178" t="s">
        <v>29007</v>
      </c>
      <c r="C432" s="178" t="s">
        <v>29008</v>
      </c>
      <c r="D432" s="179">
        <v>7.09</v>
      </c>
      <c r="E432" s="179">
        <v>80</v>
      </c>
      <c r="F432" s="180">
        <f t="shared" si="6"/>
        <v>567.2</v>
      </c>
      <c r="G432" s="206"/>
    </row>
    <row r="433" s="167" customFormat="1" ht="16" customHeight="1" spans="1:7">
      <c r="A433" s="177">
        <v>429</v>
      </c>
      <c r="B433" s="178" t="s">
        <v>29009</v>
      </c>
      <c r="C433" s="178" t="s">
        <v>29010</v>
      </c>
      <c r="D433" s="179">
        <v>6.88</v>
      </c>
      <c r="E433" s="179">
        <v>80</v>
      </c>
      <c r="F433" s="180">
        <f t="shared" si="6"/>
        <v>550.4</v>
      </c>
      <c r="G433" s="128"/>
    </row>
    <row r="434" s="167" customFormat="1" ht="16" customHeight="1" spans="1:7">
      <c r="A434" s="177">
        <v>430</v>
      </c>
      <c r="B434" s="178" t="s">
        <v>29011</v>
      </c>
      <c r="C434" s="178" t="s">
        <v>29012</v>
      </c>
      <c r="D434" s="179">
        <v>4.85</v>
      </c>
      <c r="E434" s="179">
        <v>80</v>
      </c>
      <c r="F434" s="180">
        <f t="shared" si="6"/>
        <v>388</v>
      </c>
      <c r="G434" s="128"/>
    </row>
    <row r="435" s="167" customFormat="1" ht="16" customHeight="1" spans="1:7">
      <c r="A435" s="177">
        <v>431</v>
      </c>
      <c r="B435" s="178" t="s">
        <v>29013</v>
      </c>
      <c r="C435" s="178" t="s">
        <v>29014</v>
      </c>
      <c r="D435" s="179">
        <v>4.33</v>
      </c>
      <c r="E435" s="179">
        <v>80</v>
      </c>
      <c r="F435" s="180">
        <f t="shared" si="6"/>
        <v>346.4</v>
      </c>
      <c r="G435" s="128"/>
    </row>
    <row r="436" s="167" customFormat="1" ht="16" customHeight="1" spans="1:7">
      <c r="A436" s="177">
        <v>432</v>
      </c>
      <c r="B436" s="178" t="s">
        <v>29015</v>
      </c>
      <c r="C436" s="178" t="s">
        <v>28593</v>
      </c>
      <c r="D436" s="179">
        <v>2.34</v>
      </c>
      <c r="E436" s="179">
        <v>80</v>
      </c>
      <c r="F436" s="180">
        <f t="shared" si="6"/>
        <v>187.2</v>
      </c>
      <c r="G436" s="128"/>
    </row>
    <row r="437" s="167" customFormat="1" ht="16" customHeight="1" spans="1:7">
      <c r="A437" s="177">
        <v>433</v>
      </c>
      <c r="B437" s="178" t="s">
        <v>29016</v>
      </c>
      <c r="C437" s="178" t="s">
        <v>29017</v>
      </c>
      <c r="D437" s="179">
        <v>10.52</v>
      </c>
      <c r="E437" s="179">
        <v>80</v>
      </c>
      <c r="F437" s="180">
        <f t="shared" si="6"/>
        <v>841.6</v>
      </c>
      <c r="G437" s="128"/>
    </row>
    <row r="438" s="167" customFormat="1" ht="16" customHeight="1" spans="1:7">
      <c r="A438" s="177">
        <v>434</v>
      </c>
      <c r="B438" s="178" t="s">
        <v>29018</v>
      </c>
      <c r="C438" s="178" t="s">
        <v>29019</v>
      </c>
      <c r="D438" s="179">
        <v>17.93</v>
      </c>
      <c r="E438" s="179">
        <v>80</v>
      </c>
      <c r="F438" s="180">
        <f t="shared" si="6"/>
        <v>1434.4</v>
      </c>
      <c r="G438" s="128"/>
    </row>
    <row r="439" s="167" customFormat="1" ht="16" customHeight="1" spans="1:7">
      <c r="A439" s="177">
        <v>435</v>
      </c>
      <c r="B439" s="178" t="s">
        <v>29020</v>
      </c>
      <c r="C439" s="178" t="s">
        <v>29021</v>
      </c>
      <c r="D439" s="179">
        <v>3.09</v>
      </c>
      <c r="E439" s="179">
        <v>80</v>
      </c>
      <c r="F439" s="180">
        <f t="shared" si="6"/>
        <v>247.2</v>
      </c>
      <c r="G439" s="128"/>
    </row>
    <row r="440" s="167" customFormat="1" ht="16" customHeight="1" spans="1:7">
      <c r="A440" s="177">
        <v>436</v>
      </c>
      <c r="B440" s="178" t="s">
        <v>29022</v>
      </c>
      <c r="C440" s="178" t="s">
        <v>29023</v>
      </c>
      <c r="D440" s="179">
        <v>18.55</v>
      </c>
      <c r="E440" s="179">
        <v>80</v>
      </c>
      <c r="F440" s="180">
        <f t="shared" si="6"/>
        <v>1484</v>
      </c>
      <c r="G440" s="128"/>
    </row>
    <row r="441" s="167" customFormat="1" ht="16" customHeight="1" spans="1:7">
      <c r="A441" s="177">
        <v>437</v>
      </c>
      <c r="B441" s="178" t="s">
        <v>29024</v>
      </c>
      <c r="C441" s="178" t="s">
        <v>29025</v>
      </c>
      <c r="D441" s="179">
        <v>11.59</v>
      </c>
      <c r="E441" s="179">
        <v>80</v>
      </c>
      <c r="F441" s="180">
        <f t="shared" si="6"/>
        <v>927.2</v>
      </c>
      <c r="G441" s="128"/>
    </row>
    <row r="442" s="167" customFormat="1" ht="16" customHeight="1" spans="1:7">
      <c r="A442" s="177">
        <v>438</v>
      </c>
      <c r="B442" s="178" t="s">
        <v>29026</v>
      </c>
      <c r="C442" s="178" t="s">
        <v>29027</v>
      </c>
      <c r="D442" s="179">
        <v>2.16</v>
      </c>
      <c r="E442" s="179">
        <v>80</v>
      </c>
      <c r="F442" s="180">
        <f t="shared" si="6"/>
        <v>172.8</v>
      </c>
      <c r="G442" s="128"/>
    </row>
    <row r="443" s="167" customFormat="1" ht="16" customHeight="1" spans="1:7">
      <c r="A443" s="177">
        <v>439</v>
      </c>
      <c r="B443" s="178" t="s">
        <v>29028</v>
      </c>
      <c r="C443" s="178" t="s">
        <v>29029</v>
      </c>
      <c r="D443" s="179">
        <v>0.55</v>
      </c>
      <c r="E443" s="179">
        <v>80</v>
      </c>
      <c r="F443" s="180">
        <f t="shared" si="6"/>
        <v>44</v>
      </c>
      <c r="G443" s="128"/>
    </row>
    <row r="444" s="167" customFormat="1" ht="16" customHeight="1" spans="1:7">
      <c r="A444" s="177">
        <v>440</v>
      </c>
      <c r="B444" s="178" t="s">
        <v>29030</v>
      </c>
      <c r="C444" s="178" t="s">
        <v>29031</v>
      </c>
      <c r="D444" s="179">
        <v>21.57</v>
      </c>
      <c r="E444" s="179">
        <v>80</v>
      </c>
      <c r="F444" s="180">
        <f t="shared" si="6"/>
        <v>1725.6</v>
      </c>
      <c r="G444" s="128"/>
    </row>
    <row r="445" s="167" customFormat="1" ht="16" customHeight="1" spans="1:7">
      <c r="A445" s="177">
        <v>441</v>
      </c>
      <c r="B445" s="178" t="s">
        <v>29032</v>
      </c>
      <c r="C445" s="178" t="s">
        <v>29033</v>
      </c>
      <c r="D445" s="179">
        <v>15.42</v>
      </c>
      <c r="E445" s="179">
        <v>80</v>
      </c>
      <c r="F445" s="180">
        <f t="shared" si="6"/>
        <v>1233.6</v>
      </c>
      <c r="G445" s="128"/>
    </row>
    <row r="446" s="167" customFormat="1" ht="16" customHeight="1" spans="1:7">
      <c r="A446" s="177">
        <v>442</v>
      </c>
      <c r="B446" s="178" t="s">
        <v>29034</v>
      </c>
      <c r="C446" s="178" t="s">
        <v>29035</v>
      </c>
      <c r="D446" s="179">
        <v>4.61</v>
      </c>
      <c r="E446" s="179">
        <v>80</v>
      </c>
      <c r="F446" s="180">
        <f t="shared" si="6"/>
        <v>368.8</v>
      </c>
      <c r="G446" s="128"/>
    </row>
    <row r="447" s="167" customFormat="1" ht="16" customHeight="1" spans="1:7">
      <c r="A447" s="177">
        <v>443</v>
      </c>
      <c r="B447" s="178" t="s">
        <v>29036</v>
      </c>
      <c r="C447" s="178" t="s">
        <v>29037</v>
      </c>
      <c r="D447" s="179">
        <v>3.78</v>
      </c>
      <c r="E447" s="179">
        <v>80</v>
      </c>
      <c r="F447" s="180">
        <f t="shared" si="6"/>
        <v>302.4</v>
      </c>
      <c r="G447" s="128"/>
    </row>
    <row r="448" s="167" customFormat="1" ht="16" customHeight="1" spans="1:7">
      <c r="A448" s="177">
        <v>444</v>
      </c>
      <c r="B448" s="178" t="s">
        <v>29038</v>
      </c>
      <c r="C448" s="178" t="s">
        <v>29039</v>
      </c>
      <c r="D448" s="179">
        <v>0.69</v>
      </c>
      <c r="E448" s="179">
        <v>80</v>
      </c>
      <c r="F448" s="180">
        <f t="shared" si="6"/>
        <v>55.2</v>
      </c>
      <c r="G448" s="128"/>
    </row>
    <row r="449" s="167" customFormat="1" ht="16" customHeight="1" spans="1:7">
      <c r="A449" s="177">
        <v>445</v>
      </c>
      <c r="B449" s="178" t="s">
        <v>29040</v>
      </c>
      <c r="C449" s="178" t="s">
        <v>29041</v>
      </c>
      <c r="D449" s="179">
        <v>2.72</v>
      </c>
      <c r="E449" s="179">
        <v>80</v>
      </c>
      <c r="F449" s="180">
        <f t="shared" si="6"/>
        <v>217.6</v>
      </c>
      <c r="G449" s="128"/>
    </row>
    <row r="450" s="167" customFormat="1" ht="16" customHeight="1" spans="1:7">
      <c r="A450" s="177">
        <v>446</v>
      </c>
      <c r="B450" s="178" t="s">
        <v>29042</v>
      </c>
      <c r="C450" s="178" t="s">
        <v>29043</v>
      </c>
      <c r="D450" s="179">
        <v>8.59</v>
      </c>
      <c r="E450" s="179">
        <v>80</v>
      </c>
      <c r="F450" s="180">
        <f t="shared" si="6"/>
        <v>687.2</v>
      </c>
      <c r="G450" s="128"/>
    </row>
    <row r="451" s="167" customFormat="1" ht="16" customHeight="1" spans="1:7">
      <c r="A451" s="177">
        <v>447</v>
      </c>
      <c r="B451" s="178" t="s">
        <v>29044</v>
      </c>
      <c r="C451" s="178" t="s">
        <v>29045</v>
      </c>
      <c r="D451" s="179">
        <v>9.44</v>
      </c>
      <c r="E451" s="179">
        <v>80</v>
      </c>
      <c r="F451" s="180">
        <f t="shared" si="6"/>
        <v>755.2</v>
      </c>
      <c r="G451" s="128"/>
    </row>
    <row r="452" s="167" customFormat="1" ht="16" customHeight="1" spans="1:7">
      <c r="A452" s="177">
        <v>448</v>
      </c>
      <c r="B452" s="178" t="s">
        <v>29046</v>
      </c>
      <c r="C452" s="178" t="s">
        <v>29047</v>
      </c>
      <c r="D452" s="179">
        <v>1.94</v>
      </c>
      <c r="E452" s="179">
        <v>80</v>
      </c>
      <c r="F452" s="180">
        <f t="shared" si="6"/>
        <v>155.2</v>
      </c>
      <c r="G452" s="128"/>
    </row>
    <row r="453" s="167" customFormat="1" ht="16" customHeight="1" spans="1:7">
      <c r="A453" s="177">
        <v>449</v>
      </c>
      <c r="B453" s="178" t="s">
        <v>29048</v>
      </c>
      <c r="C453" s="178" t="s">
        <v>29049</v>
      </c>
      <c r="D453" s="179">
        <v>2.23</v>
      </c>
      <c r="E453" s="179">
        <v>80</v>
      </c>
      <c r="F453" s="180">
        <f t="shared" ref="F453:F516" si="7">D453*E453</f>
        <v>178.4</v>
      </c>
      <c r="G453" s="128"/>
    </row>
    <row r="454" s="167" customFormat="1" ht="16" customHeight="1" spans="1:7">
      <c r="A454" s="177">
        <v>450</v>
      </c>
      <c r="B454" s="178" t="s">
        <v>29050</v>
      </c>
      <c r="C454" s="178" t="s">
        <v>29051</v>
      </c>
      <c r="D454" s="179">
        <v>7.1</v>
      </c>
      <c r="E454" s="179">
        <v>80</v>
      </c>
      <c r="F454" s="180">
        <f t="shared" si="7"/>
        <v>568</v>
      </c>
      <c r="G454" s="128"/>
    </row>
    <row r="455" s="167" customFormat="1" ht="16" customHeight="1" spans="1:7">
      <c r="A455" s="177">
        <v>451</v>
      </c>
      <c r="B455" s="178" t="s">
        <v>29052</v>
      </c>
      <c r="C455" s="178" t="s">
        <v>29053</v>
      </c>
      <c r="D455" s="179">
        <v>13.23</v>
      </c>
      <c r="E455" s="179">
        <v>80</v>
      </c>
      <c r="F455" s="180">
        <f t="shared" si="7"/>
        <v>1058.4</v>
      </c>
      <c r="G455" s="128"/>
    </row>
    <row r="456" s="167" customFormat="1" ht="16" customHeight="1" spans="1:7">
      <c r="A456" s="177">
        <v>452</v>
      </c>
      <c r="B456" s="178" t="s">
        <v>29054</v>
      </c>
      <c r="C456" s="178" t="s">
        <v>29055</v>
      </c>
      <c r="D456" s="179">
        <v>2.99</v>
      </c>
      <c r="E456" s="179">
        <v>80</v>
      </c>
      <c r="F456" s="180">
        <f t="shared" si="7"/>
        <v>239.2</v>
      </c>
      <c r="G456" s="128"/>
    </row>
    <row r="457" s="167" customFormat="1" ht="16" customHeight="1" spans="1:7">
      <c r="A457" s="177">
        <v>453</v>
      </c>
      <c r="B457" s="178" t="s">
        <v>29056</v>
      </c>
      <c r="C457" s="178" t="s">
        <v>29057</v>
      </c>
      <c r="D457" s="179">
        <v>4.36</v>
      </c>
      <c r="E457" s="179">
        <v>80</v>
      </c>
      <c r="F457" s="180">
        <f t="shared" si="7"/>
        <v>348.8</v>
      </c>
      <c r="G457" s="128"/>
    </row>
    <row r="458" s="167" customFormat="1" ht="16" customHeight="1" spans="1:7">
      <c r="A458" s="177">
        <v>454</v>
      </c>
      <c r="B458" s="178" t="s">
        <v>29058</v>
      </c>
      <c r="C458" s="178" t="s">
        <v>29059</v>
      </c>
      <c r="D458" s="179">
        <v>7.18</v>
      </c>
      <c r="E458" s="179">
        <v>80</v>
      </c>
      <c r="F458" s="180">
        <f t="shared" si="7"/>
        <v>574.4</v>
      </c>
      <c r="G458" s="128"/>
    </row>
    <row r="459" s="167" customFormat="1" ht="16" customHeight="1" spans="1:7">
      <c r="A459" s="177">
        <v>455</v>
      </c>
      <c r="B459" s="178" t="s">
        <v>29060</v>
      </c>
      <c r="C459" s="178" t="s">
        <v>29061</v>
      </c>
      <c r="D459" s="179">
        <v>2.65</v>
      </c>
      <c r="E459" s="179">
        <v>80</v>
      </c>
      <c r="F459" s="180">
        <f t="shared" si="7"/>
        <v>212</v>
      </c>
      <c r="G459" s="128"/>
    </row>
    <row r="460" s="167" customFormat="1" ht="16" customHeight="1" spans="1:7">
      <c r="A460" s="177">
        <v>456</v>
      </c>
      <c r="B460" s="178" t="s">
        <v>29062</v>
      </c>
      <c r="C460" s="178" t="s">
        <v>29063</v>
      </c>
      <c r="D460" s="179">
        <v>2.92</v>
      </c>
      <c r="E460" s="179">
        <v>80</v>
      </c>
      <c r="F460" s="180">
        <f t="shared" si="7"/>
        <v>233.6</v>
      </c>
      <c r="G460" s="128"/>
    </row>
    <row r="461" s="167" customFormat="1" ht="16" customHeight="1" spans="1:7">
      <c r="A461" s="177">
        <v>457</v>
      </c>
      <c r="B461" s="178" t="s">
        <v>29064</v>
      </c>
      <c r="C461" s="178" t="s">
        <v>29065</v>
      </c>
      <c r="D461" s="179">
        <v>3</v>
      </c>
      <c r="E461" s="179">
        <v>80</v>
      </c>
      <c r="F461" s="180">
        <f t="shared" si="7"/>
        <v>240</v>
      </c>
      <c r="G461" s="128"/>
    </row>
    <row r="462" s="167" customFormat="1" ht="16" customHeight="1" spans="1:7">
      <c r="A462" s="177">
        <v>458</v>
      </c>
      <c r="B462" s="178" t="s">
        <v>29066</v>
      </c>
      <c r="C462" s="178" t="s">
        <v>29067</v>
      </c>
      <c r="D462" s="179">
        <v>1.51</v>
      </c>
      <c r="E462" s="179">
        <v>80</v>
      </c>
      <c r="F462" s="180">
        <f t="shared" si="7"/>
        <v>120.8</v>
      </c>
      <c r="G462" s="128"/>
    </row>
    <row r="463" s="167" customFormat="1" ht="16" customHeight="1" spans="1:7">
      <c r="A463" s="177">
        <v>459</v>
      </c>
      <c r="B463" s="178" t="s">
        <v>29068</v>
      </c>
      <c r="C463" s="178" t="s">
        <v>29069</v>
      </c>
      <c r="D463" s="179">
        <v>6.1</v>
      </c>
      <c r="E463" s="179">
        <v>80</v>
      </c>
      <c r="F463" s="180">
        <f t="shared" si="7"/>
        <v>488</v>
      </c>
      <c r="G463" s="128"/>
    </row>
    <row r="464" s="167" customFormat="1" ht="16" customHeight="1" spans="1:7">
      <c r="A464" s="177">
        <v>460</v>
      </c>
      <c r="B464" s="178" t="s">
        <v>29070</v>
      </c>
      <c r="C464" s="178" t="s">
        <v>29071</v>
      </c>
      <c r="D464" s="179">
        <v>6.3</v>
      </c>
      <c r="E464" s="179">
        <v>80</v>
      </c>
      <c r="F464" s="180">
        <f t="shared" si="7"/>
        <v>504</v>
      </c>
      <c r="G464" s="128"/>
    </row>
    <row r="465" s="167" customFormat="1" ht="16" customHeight="1" spans="1:7">
      <c r="A465" s="177">
        <v>461</v>
      </c>
      <c r="B465" s="178" t="s">
        <v>29072</v>
      </c>
      <c r="C465" s="178" t="s">
        <v>29073</v>
      </c>
      <c r="D465" s="179">
        <v>4.38</v>
      </c>
      <c r="E465" s="179">
        <v>80</v>
      </c>
      <c r="F465" s="180">
        <f t="shared" si="7"/>
        <v>350.4</v>
      </c>
      <c r="G465" s="128"/>
    </row>
    <row r="466" s="167" customFormat="1" ht="16" customHeight="1" spans="1:7">
      <c r="A466" s="177">
        <v>462</v>
      </c>
      <c r="B466" s="178" t="s">
        <v>29074</v>
      </c>
      <c r="C466" s="178" t="s">
        <v>29075</v>
      </c>
      <c r="D466" s="179">
        <v>5.63</v>
      </c>
      <c r="E466" s="179">
        <v>80</v>
      </c>
      <c r="F466" s="180">
        <f t="shared" si="7"/>
        <v>450.4</v>
      </c>
      <c r="G466" s="128"/>
    </row>
    <row r="467" s="167" customFormat="1" ht="16" customHeight="1" spans="1:7">
      <c r="A467" s="177">
        <v>463</v>
      </c>
      <c r="B467" s="178" t="s">
        <v>29076</v>
      </c>
      <c r="C467" s="178" t="s">
        <v>29077</v>
      </c>
      <c r="D467" s="179">
        <v>5.67</v>
      </c>
      <c r="E467" s="179">
        <v>80</v>
      </c>
      <c r="F467" s="180">
        <f t="shared" si="7"/>
        <v>453.6</v>
      </c>
      <c r="G467" s="128"/>
    </row>
    <row r="468" s="167" customFormat="1" ht="16" customHeight="1" spans="1:7">
      <c r="A468" s="177">
        <v>464</v>
      </c>
      <c r="B468" s="178" t="s">
        <v>29078</v>
      </c>
      <c r="C468" s="178" t="s">
        <v>29079</v>
      </c>
      <c r="D468" s="179">
        <v>6.04</v>
      </c>
      <c r="E468" s="179">
        <v>80</v>
      </c>
      <c r="F468" s="180">
        <f t="shared" si="7"/>
        <v>483.2</v>
      </c>
      <c r="G468" s="128"/>
    </row>
    <row r="469" s="167" customFormat="1" ht="16" customHeight="1" spans="1:7">
      <c r="A469" s="177">
        <v>465</v>
      </c>
      <c r="B469" s="178" t="s">
        <v>29080</v>
      </c>
      <c r="C469" s="178" t="s">
        <v>29081</v>
      </c>
      <c r="D469" s="179">
        <v>9.32</v>
      </c>
      <c r="E469" s="179">
        <v>80</v>
      </c>
      <c r="F469" s="180">
        <f t="shared" si="7"/>
        <v>745.6</v>
      </c>
      <c r="G469" s="128"/>
    </row>
    <row r="470" s="167" customFormat="1" ht="16" customHeight="1" spans="1:7">
      <c r="A470" s="177">
        <v>466</v>
      </c>
      <c r="B470" s="178" t="s">
        <v>29082</v>
      </c>
      <c r="C470" s="178" t="s">
        <v>29083</v>
      </c>
      <c r="D470" s="179">
        <v>1.83</v>
      </c>
      <c r="E470" s="179">
        <v>80</v>
      </c>
      <c r="F470" s="180">
        <f t="shared" si="7"/>
        <v>146.4</v>
      </c>
      <c r="G470" s="128"/>
    </row>
    <row r="471" s="167" customFormat="1" ht="16" customHeight="1" spans="1:7">
      <c r="A471" s="177">
        <v>467</v>
      </c>
      <c r="B471" s="178" t="s">
        <v>29084</v>
      </c>
      <c r="C471" s="178" t="s">
        <v>29085</v>
      </c>
      <c r="D471" s="179">
        <v>1.93</v>
      </c>
      <c r="E471" s="179">
        <v>80</v>
      </c>
      <c r="F471" s="180">
        <f t="shared" si="7"/>
        <v>154.4</v>
      </c>
      <c r="G471" s="128"/>
    </row>
    <row r="472" s="167" customFormat="1" ht="16" customHeight="1" spans="1:7">
      <c r="A472" s="177">
        <v>468</v>
      </c>
      <c r="B472" s="178" t="s">
        <v>29086</v>
      </c>
      <c r="C472" s="178" t="s">
        <v>29087</v>
      </c>
      <c r="D472" s="179">
        <v>1.36</v>
      </c>
      <c r="E472" s="179">
        <v>80</v>
      </c>
      <c r="F472" s="180">
        <f t="shared" si="7"/>
        <v>108.8</v>
      </c>
      <c r="G472" s="128"/>
    </row>
    <row r="473" s="167" customFormat="1" ht="16" customHeight="1" spans="1:7">
      <c r="A473" s="177">
        <v>469</v>
      </c>
      <c r="B473" s="178" t="s">
        <v>29088</v>
      </c>
      <c r="C473" s="178" t="s">
        <v>29089</v>
      </c>
      <c r="D473" s="179">
        <v>3.61</v>
      </c>
      <c r="E473" s="179">
        <v>80</v>
      </c>
      <c r="F473" s="180">
        <f t="shared" si="7"/>
        <v>288.8</v>
      </c>
      <c r="G473" s="128"/>
    </row>
    <row r="474" s="167" customFormat="1" ht="16" customHeight="1" spans="1:7">
      <c r="A474" s="177">
        <v>470</v>
      </c>
      <c r="B474" s="178" t="s">
        <v>29090</v>
      </c>
      <c r="C474" s="178" t="s">
        <v>29091</v>
      </c>
      <c r="D474" s="179">
        <v>1.36</v>
      </c>
      <c r="E474" s="179">
        <v>80</v>
      </c>
      <c r="F474" s="180">
        <f t="shared" si="7"/>
        <v>108.8</v>
      </c>
      <c r="G474" s="128"/>
    </row>
    <row r="475" s="167" customFormat="1" ht="16" customHeight="1" spans="1:7">
      <c r="A475" s="177">
        <v>471</v>
      </c>
      <c r="B475" s="178" t="s">
        <v>29092</v>
      </c>
      <c r="C475" s="178" t="s">
        <v>29093</v>
      </c>
      <c r="D475" s="179">
        <v>2.65</v>
      </c>
      <c r="E475" s="179">
        <v>80</v>
      </c>
      <c r="F475" s="180">
        <f t="shared" si="7"/>
        <v>212</v>
      </c>
      <c r="G475" s="128"/>
    </row>
    <row r="476" s="167" customFormat="1" ht="16" customHeight="1" spans="1:7">
      <c r="A476" s="177">
        <v>472</v>
      </c>
      <c r="B476" s="178" t="s">
        <v>29094</v>
      </c>
      <c r="C476" s="178" t="s">
        <v>29095</v>
      </c>
      <c r="D476" s="179">
        <v>6.77</v>
      </c>
      <c r="E476" s="179">
        <v>80</v>
      </c>
      <c r="F476" s="180">
        <f t="shared" si="7"/>
        <v>541.6</v>
      </c>
      <c r="G476" s="128"/>
    </row>
    <row r="477" s="167" customFormat="1" ht="16" customHeight="1" spans="1:7">
      <c r="A477" s="177">
        <v>473</v>
      </c>
      <c r="B477" s="178" t="s">
        <v>29096</v>
      </c>
      <c r="C477" s="178" t="s">
        <v>29097</v>
      </c>
      <c r="D477" s="179">
        <v>8.84</v>
      </c>
      <c r="E477" s="179">
        <v>80</v>
      </c>
      <c r="F477" s="180">
        <f t="shared" si="7"/>
        <v>707.2</v>
      </c>
      <c r="G477" s="128"/>
    </row>
    <row r="478" s="167" customFormat="1" ht="16" customHeight="1" spans="1:7">
      <c r="A478" s="177">
        <v>474</v>
      </c>
      <c r="B478" s="178" t="s">
        <v>29098</v>
      </c>
      <c r="C478" s="178" t="s">
        <v>29099</v>
      </c>
      <c r="D478" s="179">
        <v>12.77</v>
      </c>
      <c r="E478" s="179">
        <v>80</v>
      </c>
      <c r="F478" s="180">
        <f t="shared" si="7"/>
        <v>1021.6</v>
      </c>
      <c r="G478" s="128"/>
    </row>
    <row r="479" s="167" customFormat="1" ht="16" customHeight="1" spans="1:7">
      <c r="A479" s="177">
        <v>475</v>
      </c>
      <c r="B479" s="178" t="s">
        <v>29100</v>
      </c>
      <c r="C479" s="178" t="s">
        <v>29101</v>
      </c>
      <c r="D479" s="179">
        <v>4.99</v>
      </c>
      <c r="E479" s="179">
        <v>80</v>
      </c>
      <c r="F479" s="180">
        <f t="shared" si="7"/>
        <v>399.2</v>
      </c>
      <c r="G479" s="128"/>
    </row>
    <row r="480" s="167" customFormat="1" ht="16" customHeight="1" spans="1:7">
      <c r="A480" s="177">
        <v>476</v>
      </c>
      <c r="B480" s="178" t="s">
        <v>29102</v>
      </c>
      <c r="C480" s="178" t="s">
        <v>29103</v>
      </c>
      <c r="D480" s="179">
        <v>8.88</v>
      </c>
      <c r="E480" s="179">
        <v>80</v>
      </c>
      <c r="F480" s="180">
        <f t="shared" si="7"/>
        <v>710.4</v>
      </c>
      <c r="G480" s="128"/>
    </row>
    <row r="481" s="167" customFormat="1" ht="16" customHeight="1" spans="1:7">
      <c r="A481" s="177">
        <v>477</v>
      </c>
      <c r="B481" s="178" t="s">
        <v>29104</v>
      </c>
      <c r="C481" s="178" t="s">
        <v>16963</v>
      </c>
      <c r="D481" s="179">
        <v>3.19</v>
      </c>
      <c r="E481" s="179">
        <v>80</v>
      </c>
      <c r="F481" s="180">
        <f t="shared" si="7"/>
        <v>255.2</v>
      </c>
      <c r="G481" s="206" t="s">
        <v>28497</v>
      </c>
    </row>
    <row r="482" s="167" customFormat="1" ht="16" customHeight="1" spans="1:7">
      <c r="A482" s="177">
        <v>478</v>
      </c>
      <c r="B482" s="178" t="s">
        <v>29105</v>
      </c>
      <c r="C482" s="178" t="s">
        <v>29106</v>
      </c>
      <c r="D482" s="179">
        <v>6.5</v>
      </c>
      <c r="E482" s="179">
        <v>80</v>
      </c>
      <c r="F482" s="180">
        <f t="shared" si="7"/>
        <v>520</v>
      </c>
      <c r="G482" s="206"/>
    </row>
    <row r="483" s="167" customFormat="1" ht="16" customHeight="1" spans="1:7">
      <c r="A483" s="177">
        <v>479</v>
      </c>
      <c r="B483" s="178" t="s">
        <v>29107</v>
      </c>
      <c r="C483" s="178" t="s">
        <v>29108</v>
      </c>
      <c r="D483" s="179">
        <v>4.16</v>
      </c>
      <c r="E483" s="179">
        <v>80</v>
      </c>
      <c r="F483" s="180">
        <f t="shared" si="7"/>
        <v>332.8</v>
      </c>
      <c r="G483" s="206"/>
    </row>
    <row r="484" s="167" customFormat="1" ht="16" customHeight="1" spans="1:7">
      <c r="A484" s="177">
        <v>480</v>
      </c>
      <c r="B484" s="178" t="s">
        <v>29109</v>
      </c>
      <c r="C484" s="178" t="s">
        <v>29110</v>
      </c>
      <c r="D484" s="179">
        <v>4.86</v>
      </c>
      <c r="E484" s="179">
        <v>80</v>
      </c>
      <c r="F484" s="180">
        <f t="shared" si="7"/>
        <v>388.8</v>
      </c>
      <c r="G484" s="206"/>
    </row>
    <row r="485" s="167" customFormat="1" ht="16" customHeight="1" spans="1:7">
      <c r="A485" s="177">
        <v>481</v>
      </c>
      <c r="B485" s="178" t="s">
        <v>29111</v>
      </c>
      <c r="C485" s="178" t="s">
        <v>29112</v>
      </c>
      <c r="D485" s="179">
        <v>14.36</v>
      </c>
      <c r="E485" s="179">
        <v>80</v>
      </c>
      <c r="F485" s="180">
        <f t="shared" si="7"/>
        <v>1148.8</v>
      </c>
      <c r="G485" s="206"/>
    </row>
    <row r="486" s="167" customFormat="1" ht="16" customHeight="1" spans="1:7">
      <c r="A486" s="177">
        <v>482</v>
      </c>
      <c r="B486" s="178" t="s">
        <v>29113</v>
      </c>
      <c r="C486" s="178" t="s">
        <v>29114</v>
      </c>
      <c r="D486" s="179">
        <v>17.45</v>
      </c>
      <c r="E486" s="179">
        <v>80</v>
      </c>
      <c r="F486" s="180">
        <f t="shared" si="7"/>
        <v>1396</v>
      </c>
      <c r="G486" s="206"/>
    </row>
    <row r="487" s="167" customFormat="1" ht="16" customHeight="1" spans="1:7">
      <c r="A487" s="177">
        <v>483</v>
      </c>
      <c r="B487" s="178" t="s">
        <v>29115</v>
      </c>
      <c r="C487" s="178" t="s">
        <v>29116</v>
      </c>
      <c r="D487" s="179">
        <v>16.76</v>
      </c>
      <c r="E487" s="179">
        <v>80</v>
      </c>
      <c r="F487" s="180">
        <f t="shared" si="7"/>
        <v>1340.8</v>
      </c>
      <c r="G487" s="206"/>
    </row>
    <row r="488" s="167" customFormat="1" ht="16" customHeight="1" spans="1:7">
      <c r="A488" s="177">
        <v>484</v>
      </c>
      <c r="B488" s="178" t="s">
        <v>29117</v>
      </c>
      <c r="C488" s="178" t="s">
        <v>29118</v>
      </c>
      <c r="D488" s="179">
        <v>5.95</v>
      </c>
      <c r="E488" s="179">
        <v>80</v>
      </c>
      <c r="F488" s="180">
        <f t="shared" si="7"/>
        <v>476</v>
      </c>
      <c r="G488" s="206"/>
    </row>
    <row r="489" s="167" customFormat="1" ht="16" customHeight="1" spans="1:7">
      <c r="A489" s="177">
        <v>485</v>
      </c>
      <c r="B489" s="178" t="s">
        <v>29119</v>
      </c>
      <c r="C489" s="178" t="s">
        <v>29120</v>
      </c>
      <c r="D489" s="179">
        <v>14.17</v>
      </c>
      <c r="E489" s="179">
        <v>80</v>
      </c>
      <c r="F489" s="180">
        <f t="shared" si="7"/>
        <v>1133.6</v>
      </c>
      <c r="G489" s="206"/>
    </row>
    <row r="490" s="167" customFormat="1" ht="16" customHeight="1" spans="1:7">
      <c r="A490" s="177">
        <v>486</v>
      </c>
      <c r="B490" s="178" t="s">
        <v>29121</v>
      </c>
      <c r="C490" s="178" t="s">
        <v>29122</v>
      </c>
      <c r="D490" s="179">
        <v>12.77</v>
      </c>
      <c r="E490" s="179">
        <v>80</v>
      </c>
      <c r="F490" s="180">
        <f t="shared" si="7"/>
        <v>1021.6</v>
      </c>
      <c r="G490" s="206"/>
    </row>
    <row r="491" s="167" customFormat="1" ht="16" customHeight="1" spans="1:7">
      <c r="A491" s="177">
        <v>487</v>
      </c>
      <c r="B491" s="178" t="s">
        <v>29123</v>
      </c>
      <c r="C491" s="178" t="s">
        <v>29124</v>
      </c>
      <c r="D491" s="179">
        <v>20.85</v>
      </c>
      <c r="E491" s="179">
        <v>80</v>
      </c>
      <c r="F491" s="180">
        <f t="shared" si="7"/>
        <v>1668</v>
      </c>
      <c r="G491" s="206"/>
    </row>
    <row r="492" s="167" customFormat="1" ht="16" customHeight="1" spans="1:7">
      <c r="A492" s="177">
        <v>488</v>
      </c>
      <c r="B492" s="178" t="s">
        <v>29125</v>
      </c>
      <c r="C492" s="178" t="s">
        <v>29126</v>
      </c>
      <c r="D492" s="179">
        <v>8.98</v>
      </c>
      <c r="E492" s="179">
        <v>80</v>
      </c>
      <c r="F492" s="180">
        <f t="shared" si="7"/>
        <v>718.4</v>
      </c>
      <c r="G492" s="206"/>
    </row>
    <row r="493" s="167" customFormat="1" ht="16" customHeight="1" spans="1:7">
      <c r="A493" s="177">
        <v>489</v>
      </c>
      <c r="B493" s="178" t="s">
        <v>29127</v>
      </c>
      <c r="C493" s="178" t="s">
        <v>29128</v>
      </c>
      <c r="D493" s="179">
        <v>17.32</v>
      </c>
      <c r="E493" s="179">
        <v>80</v>
      </c>
      <c r="F493" s="180">
        <f t="shared" si="7"/>
        <v>1385.6</v>
      </c>
      <c r="G493" s="206"/>
    </row>
    <row r="494" s="167" customFormat="1" ht="16" customHeight="1" spans="1:7">
      <c r="A494" s="177">
        <v>490</v>
      </c>
      <c r="B494" s="178" t="s">
        <v>29129</v>
      </c>
      <c r="C494" s="178" t="s">
        <v>29130</v>
      </c>
      <c r="D494" s="179">
        <v>2.97</v>
      </c>
      <c r="E494" s="179">
        <v>80</v>
      </c>
      <c r="F494" s="180">
        <f t="shared" si="7"/>
        <v>237.6</v>
      </c>
      <c r="G494" s="206"/>
    </row>
    <row r="495" s="167" customFormat="1" ht="16" customHeight="1" spans="1:7">
      <c r="A495" s="177">
        <v>491</v>
      </c>
      <c r="B495" s="178" t="s">
        <v>29131</v>
      </c>
      <c r="C495" s="178" t="s">
        <v>29132</v>
      </c>
      <c r="D495" s="179">
        <v>10.38</v>
      </c>
      <c r="E495" s="179">
        <v>80</v>
      </c>
      <c r="F495" s="180">
        <f t="shared" si="7"/>
        <v>830.4</v>
      </c>
      <c r="G495" s="206"/>
    </row>
    <row r="496" s="167" customFormat="1" ht="16" customHeight="1" spans="1:7">
      <c r="A496" s="177">
        <v>492</v>
      </c>
      <c r="B496" s="178" t="s">
        <v>29133</v>
      </c>
      <c r="C496" s="178" t="s">
        <v>29134</v>
      </c>
      <c r="D496" s="179">
        <v>8.87</v>
      </c>
      <c r="E496" s="179">
        <v>80</v>
      </c>
      <c r="F496" s="180">
        <f t="shared" si="7"/>
        <v>709.6</v>
      </c>
      <c r="G496" s="206"/>
    </row>
    <row r="497" s="167" customFormat="1" ht="16" customHeight="1" spans="1:7">
      <c r="A497" s="177">
        <v>493</v>
      </c>
      <c r="B497" s="178" t="s">
        <v>29135</v>
      </c>
      <c r="C497" s="178" t="s">
        <v>29136</v>
      </c>
      <c r="D497" s="179">
        <v>16.43</v>
      </c>
      <c r="E497" s="179">
        <v>80</v>
      </c>
      <c r="F497" s="180">
        <f t="shared" si="7"/>
        <v>1314.4</v>
      </c>
      <c r="G497" s="206"/>
    </row>
    <row r="498" s="167" customFormat="1" ht="16" customHeight="1" spans="1:7">
      <c r="A498" s="177">
        <v>494</v>
      </c>
      <c r="B498" s="178" t="s">
        <v>29137</v>
      </c>
      <c r="C498" s="178" t="s">
        <v>8423</v>
      </c>
      <c r="D498" s="179">
        <v>9.17</v>
      </c>
      <c r="E498" s="179">
        <v>80</v>
      </c>
      <c r="F498" s="180">
        <f t="shared" si="7"/>
        <v>733.6</v>
      </c>
      <c r="G498" s="206"/>
    </row>
    <row r="499" s="167" customFormat="1" ht="16" customHeight="1" spans="1:7">
      <c r="A499" s="177">
        <v>495</v>
      </c>
      <c r="B499" s="178" t="s">
        <v>29138</v>
      </c>
      <c r="C499" s="178" t="s">
        <v>29139</v>
      </c>
      <c r="D499" s="179">
        <v>9.22</v>
      </c>
      <c r="E499" s="179">
        <v>80</v>
      </c>
      <c r="F499" s="180">
        <f t="shared" si="7"/>
        <v>737.6</v>
      </c>
      <c r="G499" s="206"/>
    </row>
    <row r="500" s="167" customFormat="1" ht="16" customHeight="1" spans="1:7">
      <c r="A500" s="177">
        <v>496</v>
      </c>
      <c r="B500" s="178" t="s">
        <v>29140</v>
      </c>
      <c r="C500" s="178" t="s">
        <v>29141</v>
      </c>
      <c r="D500" s="179">
        <v>3.55</v>
      </c>
      <c r="E500" s="179">
        <v>80</v>
      </c>
      <c r="F500" s="180">
        <f t="shared" si="7"/>
        <v>284</v>
      </c>
      <c r="G500" s="206"/>
    </row>
    <row r="501" s="167" customFormat="1" ht="16" customHeight="1" spans="1:7">
      <c r="A501" s="177">
        <v>497</v>
      </c>
      <c r="B501" s="178" t="s">
        <v>29142</v>
      </c>
      <c r="C501" s="178" t="s">
        <v>29143</v>
      </c>
      <c r="D501" s="179">
        <v>10.64</v>
      </c>
      <c r="E501" s="179">
        <v>80</v>
      </c>
      <c r="F501" s="180">
        <f t="shared" si="7"/>
        <v>851.2</v>
      </c>
      <c r="G501" s="206"/>
    </row>
    <row r="502" s="167" customFormat="1" ht="16" customHeight="1" spans="1:7">
      <c r="A502" s="177">
        <v>498</v>
      </c>
      <c r="B502" s="178" t="s">
        <v>29144</v>
      </c>
      <c r="C502" s="178" t="s">
        <v>29145</v>
      </c>
      <c r="D502" s="179">
        <v>4.65</v>
      </c>
      <c r="E502" s="179">
        <v>80</v>
      </c>
      <c r="F502" s="180">
        <f t="shared" si="7"/>
        <v>372</v>
      </c>
      <c r="G502" s="206"/>
    </row>
    <row r="503" s="167" customFormat="1" ht="16" customHeight="1" spans="1:7">
      <c r="A503" s="177">
        <v>499</v>
      </c>
      <c r="B503" s="178" t="s">
        <v>29146</v>
      </c>
      <c r="C503" s="178" t="s">
        <v>29147</v>
      </c>
      <c r="D503" s="179">
        <v>4.02</v>
      </c>
      <c r="E503" s="179">
        <v>80</v>
      </c>
      <c r="F503" s="180">
        <f t="shared" si="7"/>
        <v>321.6</v>
      </c>
      <c r="G503" s="206"/>
    </row>
    <row r="504" s="167" customFormat="1" ht="16" customHeight="1" spans="1:7">
      <c r="A504" s="177">
        <v>500</v>
      </c>
      <c r="B504" s="178" t="s">
        <v>29148</v>
      </c>
      <c r="C504" s="178" t="s">
        <v>29149</v>
      </c>
      <c r="D504" s="179">
        <v>12.29</v>
      </c>
      <c r="E504" s="179">
        <v>80</v>
      </c>
      <c r="F504" s="180">
        <f t="shared" si="7"/>
        <v>983.2</v>
      </c>
      <c r="G504" s="206"/>
    </row>
    <row r="505" s="167" customFormat="1" ht="16" customHeight="1" spans="1:7">
      <c r="A505" s="177">
        <v>501</v>
      </c>
      <c r="B505" s="178" t="s">
        <v>29150</v>
      </c>
      <c r="C505" s="178" t="s">
        <v>29151</v>
      </c>
      <c r="D505" s="179">
        <v>4.81</v>
      </c>
      <c r="E505" s="179">
        <v>80</v>
      </c>
      <c r="F505" s="180">
        <f t="shared" si="7"/>
        <v>384.8</v>
      </c>
      <c r="G505" s="206"/>
    </row>
    <row r="506" s="167" customFormat="1" ht="16" customHeight="1" spans="1:7">
      <c r="A506" s="177">
        <v>502</v>
      </c>
      <c r="B506" s="178" t="s">
        <v>29152</v>
      </c>
      <c r="C506" s="178" t="s">
        <v>29153</v>
      </c>
      <c r="D506" s="179">
        <v>15.18</v>
      </c>
      <c r="E506" s="179">
        <v>80</v>
      </c>
      <c r="F506" s="180">
        <f t="shared" si="7"/>
        <v>1214.4</v>
      </c>
      <c r="G506" s="206"/>
    </row>
    <row r="507" s="167" customFormat="1" ht="16" customHeight="1" spans="1:7">
      <c r="A507" s="177">
        <v>503</v>
      </c>
      <c r="B507" s="178" t="s">
        <v>29154</v>
      </c>
      <c r="C507" s="178" t="s">
        <v>29155</v>
      </c>
      <c r="D507" s="179">
        <v>2.6</v>
      </c>
      <c r="E507" s="179">
        <v>80</v>
      </c>
      <c r="F507" s="180">
        <f t="shared" si="7"/>
        <v>208</v>
      </c>
      <c r="G507" s="206"/>
    </row>
    <row r="508" s="167" customFormat="1" ht="16" customHeight="1" spans="1:7">
      <c r="A508" s="177">
        <v>504</v>
      </c>
      <c r="B508" s="178" t="s">
        <v>29156</v>
      </c>
      <c r="C508" s="178" t="s">
        <v>29157</v>
      </c>
      <c r="D508" s="179">
        <v>5.97</v>
      </c>
      <c r="E508" s="179">
        <v>80</v>
      </c>
      <c r="F508" s="180">
        <f t="shared" si="7"/>
        <v>477.6</v>
      </c>
      <c r="G508" s="206"/>
    </row>
    <row r="509" s="167" customFormat="1" ht="16" customHeight="1" spans="1:7">
      <c r="A509" s="177">
        <v>505</v>
      </c>
      <c r="B509" s="178" t="s">
        <v>29158</v>
      </c>
      <c r="C509" s="178" t="s">
        <v>29159</v>
      </c>
      <c r="D509" s="179">
        <v>5.97</v>
      </c>
      <c r="E509" s="179">
        <v>80</v>
      </c>
      <c r="F509" s="180">
        <f t="shared" si="7"/>
        <v>477.6</v>
      </c>
      <c r="G509" s="206"/>
    </row>
    <row r="510" s="167" customFormat="1" ht="16" customHeight="1" spans="1:7">
      <c r="A510" s="177">
        <v>506</v>
      </c>
      <c r="B510" s="178" t="s">
        <v>29160</v>
      </c>
      <c r="C510" s="178" t="s">
        <v>29161</v>
      </c>
      <c r="D510" s="179">
        <v>15.17</v>
      </c>
      <c r="E510" s="179">
        <v>80</v>
      </c>
      <c r="F510" s="180">
        <f t="shared" si="7"/>
        <v>1213.6</v>
      </c>
      <c r="G510" s="206"/>
    </row>
    <row r="511" s="167" customFormat="1" ht="16" customHeight="1" spans="1:7">
      <c r="A511" s="177">
        <v>507</v>
      </c>
      <c r="B511" s="178" t="s">
        <v>29162</v>
      </c>
      <c r="C511" s="178" t="s">
        <v>29163</v>
      </c>
      <c r="D511" s="179">
        <v>8.84</v>
      </c>
      <c r="E511" s="179">
        <v>80</v>
      </c>
      <c r="F511" s="180">
        <f t="shared" si="7"/>
        <v>707.2</v>
      </c>
      <c r="G511" s="206" t="s">
        <v>28497</v>
      </c>
    </row>
    <row r="512" s="167" customFormat="1" ht="16" customHeight="1" spans="1:7">
      <c r="A512" s="177">
        <v>508</v>
      </c>
      <c r="B512" s="178" t="s">
        <v>29164</v>
      </c>
      <c r="C512" s="178" t="s">
        <v>14196</v>
      </c>
      <c r="D512" s="179">
        <v>5.29</v>
      </c>
      <c r="E512" s="179">
        <v>80</v>
      </c>
      <c r="F512" s="180">
        <f t="shared" si="7"/>
        <v>423.2</v>
      </c>
      <c r="G512" s="206"/>
    </row>
    <row r="513" s="167" customFormat="1" ht="16" customHeight="1" spans="1:7">
      <c r="A513" s="177">
        <v>509</v>
      </c>
      <c r="B513" s="178" t="s">
        <v>29165</v>
      </c>
      <c r="C513" s="178" t="s">
        <v>29166</v>
      </c>
      <c r="D513" s="179">
        <v>5.13</v>
      </c>
      <c r="E513" s="179">
        <v>80</v>
      </c>
      <c r="F513" s="180">
        <f t="shared" si="7"/>
        <v>410.4</v>
      </c>
      <c r="G513" s="206"/>
    </row>
    <row r="514" s="167" customFormat="1" ht="16" customHeight="1" spans="1:7">
      <c r="A514" s="177">
        <v>510</v>
      </c>
      <c r="B514" s="178" t="s">
        <v>29167</v>
      </c>
      <c r="C514" s="178" t="s">
        <v>29168</v>
      </c>
      <c r="D514" s="179">
        <v>6.95</v>
      </c>
      <c r="E514" s="179">
        <v>80</v>
      </c>
      <c r="F514" s="180">
        <f t="shared" si="7"/>
        <v>556</v>
      </c>
      <c r="G514" s="206"/>
    </row>
    <row r="515" s="167" customFormat="1" ht="16" customHeight="1" spans="1:7">
      <c r="A515" s="177">
        <v>511</v>
      </c>
      <c r="B515" s="178" t="s">
        <v>29169</v>
      </c>
      <c r="C515" s="178" t="s">
        <v>29170</v>
      </c>
      <c r="D515" s="179">
        <v>9</v>
      </c>
      <c r="E515" s="179">
        <v>80</v>
      </c>
      <c r="F515" s="180">
        <f t="shared" si="7"/>
        <v>720</v>
      </c>
      <c r="G515" s="206"/>
    </row>
    <row r="516" s="167" customFormat="1" ht="16" customHeight="1" spans="1:7">
      <c r="A516" s="177">
        <v>512</v>
      </c>
      <c r="B516" s="178" t="s">
        <v>29171</v>
      </c>
      <c r="C516" s="178" t="s">
        <v>29172</v>
      </c>
      <c r="D516" s="179">
        <v>13.44</v>
      </c>
      <c r="E516" s="179">
        <v>80</v>
      </c>
      <c r="F516" s="180">
        <f t="shared" si="7"/>
        <v>1075.2</v>
      </c>
      <c r="G516" s="206"/>
    </row>
    <row r="517" s="167" customFormat="1" ht="16" customHeight="1" spans="1:7">
      <c r="A517" s="177">
        <v>513</v>
      </c>
      <c r="B517" s="178" t="s">
        <v>29173</v>
      </c>
      <c r="C517" s="178" t="s">
        <v>29174</v>
      </c>
      <c r="D517" s="179">
        <v>1.99</v>
      </c>
      <c r="E517" s="179">
        <v>80</v>
      </c>
      <c r="F517" s="180">
        <f t="shared" ref="F517:F580" si="8">D517*E517</f>
        <v>159.2</v>
      </c>
      <c r="G517" s="206"/>
    </row>
    <row r="518" s="167" customFormat="1" ht="16" customHeight="1" spans="1:7">
      <c r="A518" s="177">
        <v>514</v>
      </c>
      <c r="B518" s="178" t="s">
        <v>29175</v>
      </c>
      <c r="C518" s="178" t="s">
        <v>29176</v>
      </c>
      <c r="D518" s="179">
        <v>9.44</v>
      </c>
      <c r="E518" s="179">
        <v>80</v>
      </c>
      <c r="F518" s="180">
        <f t="shared" si="8"/>
        <v>755.2</v>
      </c>
      <c r="G518" s="206"/>
    </row>
    <row r="519" s="167" customFormat="1" ht="16" customHeight="1" spans="1:7">
      <c r="A519" s="177">
        <v>515</v>
      </c>
      <c r="B519" s="178" t="s">
        <v>29177</v>
      </c>
      <c r="C519" s="178" t="s">
        <v>29178</v>
      </c>
      <c r="D519" s="179">
        <v>6.07</v>
      </c>
      <c r="E519" s="179">
        <v>80</v>
      </c>
      <c r="F519" s="180">
        <f t="shared" si="8"/>
        <v>485.6</v>
      </c>
      <c r="G519" s="206"/>
    </row>
    <row r="520" s="167" customFormat="1" ht="16" customHeight="1" spans="1:7">
      <c r="A520" s="177">
        <v>516</v>
      </c>
      <c r="B520" s="178" t="s">
        <v>29179</v>
      </c>
      <c r="C520" s="178" t="s">
        <v>29180</v>
      </c>
      <c r="D520" s="179">
        <v>4.95</v>
      </c>
      <c r="E520" s="179">
        <v>80</v>
      </c>
      <c r="F520" s="180">
        <f t="shared" si="8"/>
        <v>396</v>
      </c>
      <c r="G520" s="206"/>
    </row>
    <row r="521" s="167" customFormat="1" ht="16" customHeight="1" spans="1:7">
      <c r="A521" s="177">
        <v>517</v>
      </c>
      <c r="B521" s="178" t="s">
        <v>29181</v>
      </c>
      <c r="C521" s="178" t="s">
        <v>29182</v>
      </c>
      <c r="D521" s="179">
        <v>15.88</v>
      </c>
      <c r="E521" s="179">
        <v>80</v>
      </c>
      <c r="F521" s="180">
        <f t="shared" si="8"/>
        <v>1270.4</v>
      </c>
      <c r="G521" s="206"/>
    </row>
    <row r="522" s="167" customFormat="1" ht="16" customHeight="1" spans="1:7">
      <c r="A522" s="177">
        <v>518</v>
      </c>
      <c r="B522" s="178" t="s">
        <v>29183</v>
      </c>
      <c r="C522" s="178" t="s">
        <v>29184</v>
      </c>
      <c r="D522" s="179">
        <v>1.72</v>
      </c>
      <c r="E522" s="179">
        <v>80</v>
      </c>
      <c r="F522" s="180">
        <f t="shared" si="8"/>
        <v>137.6</v>
      </c>
      <c r="G522" s="206"/>
    </row>
    <row r="523" s="167" customFormat="1" ht="16" customHeight="1" spans="1:7">
      <c r="A523" s="177">
        <v>519</v>
      </c>
      <c r="B523" s="178" t="s">
        <v>29185</v>
      </c>
      <c r="C523" s="178" t="s">
        <v>22078</v>
      </c>
      <c r="D523" s="179">
        <v>5.59</v>
      </c>
      <c r="E523" s="179">
        <v>80</v>
      </c>
      <c r="F523" s="180">
        <f t="shared" si="8"/>
        <v>447.2</v>
      </c>
      <c r="G523" s="206"/>
    </row>
    <row r="524" s="167" customFormat="1" ht="16" customHeight="1" spans="1:7">
      <c r="A524" s="177">
        <v>520</v>
      </c>
      <c r="B524" s="178" t="s">
        <v>29186</v>
      </c>
      <c r="C524" s="178" t="s">
        <v>29187</v>
      </c>
      <c r="D524" s="179">
        <v>0.06</v>
      </c>
      <c r="E524" s="179">
        <v>80</v>
      </c>
      <c r="F524" s="180">
        <f t="shared" si="8"/>
        <v>4.8</v>
      </c>
      <c r="G524" s="206"/>
    </row>
    <row r="525" s="167" customFormat="1" ht="16" customHeight="1" spans="1:7">
      <c r="A525" s="177">
        <v>521</v>
      </c>
      <c r="B525" s="178" t="s">
        <v>29188</v>
      </c>
      <c r="C525" s="178" t="s">
        <v>29189</v>
      </c>
      <c r="D525" s="179">
        <v>8.48</v>
      </c>
      <c r="E525" s="179">
        <v>80</v>
      </c>
      <c r="F525" s="180">
        <f t="shared" si="8"/>
        <v>678.4</v>
      </c>
      <c r="G525" s="206"/>
    </row>
    <row r="526" s="167" customFormat="1" ht="16" customHeight="1" spans="1:7">
      <c r="A526" s="177">
        <v>522</v>
      </c>
      <c r="B526" s="178" t="s">
        <v>29190</v>
      </c>
      <c r="C526" s="178" t="s">
        <v>29191</v>
      </c>
      <c r="D526" s="179">
        <v>7.09</v>
      </c>
      <c r="E526" s="179">
        <v>80</v>
      </c>
      <c r="F526" s="180">
        <f t="shared" si="8"/>
        <v>567.2</v>
      </c>
      <c r="G526" s="206"/>
    </row>
    <row r="527" s="167" customFormat="1" ht="16" customHeight="1" spans="1:7">
      <c r="A527" s="177">
        <v>523</v>
      </c>
      <c r="B527" s="178" t="s">
        <v>29192</v>
      </c>
      <c r="C527" s="178" t="s">
        <v>29193</v>
      </c>
      <c r="D527" s="179">
        <v>3.19</v>
      </c>
      <c r="E527" s="179">
        <v>80</v>
      </c>
      <c r="F527" s="180">
        <f t="shared" si="8"/>
        <v>255.2</v>
      </c>
      <c r="G527" s="206"/>
    </row>
    <row r="528" s="167" customFormat="1" ht="16" customHeight="1" spans="1:7">
      <c r="A528" s="177">
        <v>524</v>
      </c>
      <c r="B528" s="178" t="s">
        <v>29194</v>
      </c>
      <c r="C528" s="178" t="s">
        <v>29195</v>
      </c>
      <c r="D528" s="179">
        <v>10.32</v>
      </c>
      <c r="E528" s="179">
        <v>80</v>
      </c>
      <c r="F528" s="180">
        <f t="shared" si="8"/>
        <v>825.6</v>
      </c>
      <c r="G528" s="206"/>
    </row>
    <row r="529" s="167" customFormat="1" ht="16" customHeight="1" spans="1:7">
      <c r="A529" s="177">
        <v>525</v>
      </c>
      <c r="B529" s="178" t="s">
        <v>29196</v>
      </c>
      <c r="C529" s="178" t="s">
        <v>29197</v>
      </c>
      <c r="D529" s="179">
        <v>6.65</v>
      </c>
      <c r="E529" s="179">
        <v>80</v>
      </c>
      <c r="F529" s="180">
        <f t="shared" si="8"/>
        <v>532</v>
      </c>
      <c r="G529" s="206"/>
    </row>
    <row r="530" s="167" customFormat="1" ht="16" customHeight="1" spans="1:7">
      <c r="A530" s="177">
        <v>526</v>
      </c>
      <c r="B530" s="178" t="s">
        <v>29198</v>
      </c>
      <c r="C530" s="178" t="s">
        <v>29199</v>
      </c>
      <c r="D530" s="179">
        <v>7.91</v>
      </c>
      <c r="E530" s="179">
        <v>80</v>
      </c>
      <c r="F530" s="180">
        <f t="shared" si="8"/>
        <v>632.8</v>
      </c>
      <c r="G530" s="206"/>
    </row>
    <row r="531" s="167" customFormat="1" ht="16" customHeight="1" spans="1:7">
      <c r="A531" s="177">
        <v>527</v>
      </c>
      <c r="B531" s="178" t="s">
        <v>29200</v>
      </c>
      <c r="C531" s="178" t="s">
        <v>29201</v>
      </c>
      <c r="D531" s="179">
        <v>11.86</v>
      </c>
      <c r="E531" s="179">
        <v>80</v>
      </c>
      <c r="F531" s="180">
        <f t="shared" si="8"/>
        <v>948.8</v>
      </c>
      <c r="G531" s="206"/>
    </row>
    <row r="532" s="167" customFormat="1" ht="16" customHeight="1" spans="1:7">
      <c r="A532" s="177">
        <v>528</v>
      </c>
      <c r="B532" s="178" t="s">
        <v>29202</v>
      </c>
      <c r="C532" s="178" t="s">
        <v>29203</v>
      </c>
      <c r="D532" s="179">
        <v>6.21</v>
      </c>
      <c r="E532" s="179">
        <v>80</v>
      </c>
      <c r="F532" s="180">
        <f t="shared" si="8"/>
        <v>496.8</v>
      </c>
      <c r="G532" s="206"/>
    </row>
    <row r="533" s="167" customFormat="1" ht="16" customHeight="1" spans="1:7">
      <c r="A533" s="177">
        <v>529</v>
      </c>
      <c r="B533" s="178" t="s">
        <v>29204</v>
      </c>
      <c r="C533" s="178" t="s">
        <v>29205</v>
      </c>
      <c r="D533" s="179">
        <v>5.64</v>
      </c>
      <c r="E533" s="179">
        <v>80</v>
      </c>
      <c r="F533" s="180">
        <f t="shared" si="8"/>
        <v>451.2</v>
      </c>
      <c r="G533" s="206"/>
    </row>
    <row r="534" s="167" customFormat="1" ht="16" customHeight="1" spans="1:7">
      <c r="A534" s="177">
        <v>530</v>
      </c>
      <c r="B534" s="178" t="s">
        <v>29206</v>
      </c>
      <c r="C534" s="178" t="s">
        <v>29207</v>
      </c>
      <c r="D534" s="179">
        <v>7.15</v>
      </c>
      <c r="E534" s="179">
        <v>80</v>
      </c>
      <c r="F534" s="180">
        <f t="shared" si="8"/>
        <v>572</v>
      </c>
      <c r="G534" s="206"/>
    </row>
    <row r="535" s="167" customFormat="1" ht="16" customHeight="1" spans="1:7">
      <c r="A535" s="177">
        <v>531</v>
      </c>
      <c r="B535" s="178" t="s">
        <v>29208</v>
      </c>
      <c r="C535" s="178" t="s">
        <v>29209</v>
      </c>
      <c r="D535" s="179">
        <v>11.46</v>
      </c>
      <c r="E535" s="179">
        <v>80</v>
      </c>
      <c r="F535" s="180">
        <f t="shared" si="8"/>
        <v>916.8</v>
      </c>
      <c r="G535" s="206"/>
    </row>
    <row r="536" s="167" customFormat="1" ht="16" customHeight="1" spans="1:7">
      <c r="A536" s="177">
        <v>532</v>
      </c>
      <c r="B536" s="178" t="s">
        <v>29210</v>
      </c>
      <c r="C536" s="178" t="s">
        <v>28474</v>
      </c>
      <c r="D536" s="179">
        <v>13.15</v>
      </c>
      <c r="E536" s="179">
        <v>80</v>
      </c>
      <c r="F536" s="180">
        <f t="shared" si="8"/>
        <v>1052</v>
      </c>
      <c r="G536" s="206"/>
    </row>
    <row r="537" s="167" customFormat="1" ht="16" customHeight="1" spans="1:7">
      <c r="A537" s="177">
        <v>533</v>
      </c>
      <c r="B537" s="178" t="s">
        <v>29211</v>
      </c>
      <c r="C537" s="178" t="s">
        <v>29212</v>
      </c>
      <c r="D537" s="179">
        <v>7.46</v>
      </c>
      <c r="E537" s="179">
        <v>80</v>
      </c>
      <c r="F537" s="180">
        <f t="shared" si="8"/>
        <v>596.8</v>
      </c>
      <c r="G537" s="206"/>
    </row>
    <row r="538" s="167" customFormat="1" ht="16" customHeight="1" spans="1:7">
      <c r="A538" s="177">
        <v>534</v>
      </c>
      <c r="B538" s="178" t="s">
        <v>29213</v>
      </c>
      <c r="C538" s="178" t="s">
        <v>29214</v>
      </c>
      <c r="D538" s="179">
        <v>10.49</v>
      </c>
      <c r="E538" s="179">
        <v>80</v>
      </c>
      <c r="F538" s="180">
        <f t="shared" si="8"/>
        <v>839.2</v>
      </c>
      <c r="G538" s="206"/>
    </row>
    <row r="539" s="167" customFormat="1" ht="16" customHeight="1" spans="1:7">
      <c r="A539" s="177">
        <v>535</v>
      </c>
      <c r="B539" s="178" t="s">
        <v>29215</v>
      </c>
      <c r="C539" s="178" t="s">
        <v>29216</v>
      </c>
      <c r="D539" s="179">
        <v>22.79</v>
      </c>
      <c r="E539" s="179">
        <v>80</v>
      </c>
      <c r="F539" s="180">
        <f t="shared" si="8"/>
        <v>1823.2</v>
      </c>
      <c r="G539" s="206"/>
    </row>
    <row r="540" s="167" customFormat="1" ht="16" customHeight="1" spans="1:7">
      <c r="A540" s="177">
        <v>536</v>
      </c>
      <c r="B540" s="178" t="s">
        <v>29217</v>
      </c>
      <c r="C540" s="178" t="s">
        <v>29218</v>
      </c>
      <c r="D540" s="179">
        <v>5.2</v>
      </c>
      <c r="E540" s="179">
        <v>80</v>
      </c>
      <c r="F540" s="180">
        <f t="shared" si="8"/>
        <v>416</v>
      </c>
      <c r="G540" s="206"/>
    </row>
    <row r="541" s="167" customFormat="1" ht="16" customHeight="1" spans="1:7">
      <c r="A541" s="177">
        <v>537</v>
      </c>
      <c r="B541" s="178" t="s">
        <v>29219</v>
      </c>
      <c r="C541" s="178" t="s">
        <v>29220</v>
      </c>
      <c r="D541" s="179">
        <v>15.98</v>
      </c>
      <c r="E541" s="179">
        <v>80</v>
      </c>
      <c r="F541" s="180">
        <f t="shared" si="8"/>
        <v>1278.4</v>
      </c>
      <c r="G541" s="206"/>
    </row>
    <row r="542" s="167" customFormat="1" ht="16" customHeight="1" spans="1:7">
      <c r="A542" s="177">
        <v>538</v>
      </c>
      <c r="B542" s="178" t="s">
        <v>29221</v>
      </c>
      <c r="C542" s="178" t="s">
        <v>27139</v>
      </c>
      <c r="D542" s="179">
        <v>27.21</v>
      </c>
      <c r="E542" s="179">
        <v>80</v>
      </c>
      <c r="F542" s="180">
        <f t="shared" si="8"/>
        <v>2176.8</v>
      </c>
      <c r="G542" s="206"/>
    </row>
    <row r="543" s="167" customFormat="1" ht="16" customHeight="1" spans="1:7">
      <c r="A543" s="177">
        <v>539</v>
      </c>
      <c r="B543" s="178" t="s">
        <v>29222</v>
      </c>
      <c r="C543" s="178" t="s">
        <v>29223</v>
      </c>
      <c r="D543" s="179">
        <v>3.6</v>
      </c>
      <c r="E543" s="179">
        <v>80</v>
      </c>
      <c r="F543" s="180">
        <f t="shared" si="8"/>
        <v>288</v>
      </c>
      <c r="G543" s="206"/>
    </row>
    <row r="544" s="167" customFormat="1" ht="16" customHeight="1" spans="1:7">
      <c r="A544" s="177">
        <v>540</v>
      </c>
      <c r="B544" s="178" t="s">
        <v>29224</v>
      </c>
      <c r="C544" s="178" t="s">
        <v>29225</v>
      </c>
      <c r="D544" s="179">
        <v>20.02</v>
      </c>
      <c r="E544" s="179">
        <v>80</v>
      </c>
      <c r="F544" s="180">
        <f t="shared" si="8"/>
        <v>1601.6</v>
      </c>
      <c r="G544" s="206"/>
    </row>
    <row r="545" s="167" customFormat="1" ht="16" customHeight="1" spans="1:7">
      <c r="A545" s="177">
        <v>541</v>
      </c>
      <c r="B545" s="178" t="s">
        <v>29226</v>
      </c>
      <c r="C545" s="178" t="s">
        <v>29227</v>
      </c>
      <c r="D545" s="179">
        <v>8.4</v>
      </c>
      <c r="E545" s="179">
        <v>80</v>
      </c>
      <c r="F545" s="180">
        <f t="shared" si="8"/>
        <v>672</v>
      </c>
      <c r="G545" s="206"/>
    </row>
    <row r="546" s="167" customFormat="1" ht="16" customHeight="1" spans="1:7">
      <c r="A546" s="177">
        <v>542</v>
      </c>
      <c r="B546" s="178" t="s">
        <v>29228</v>
      </c>
      <c r="C546" s="178" t="s">
        <v>29229</v>
      </c>
      <c r="D546" s="179">
        <v>10.2</v>
      </c>
      <c r="E546" s="179">
        <v>80</v>
      </c>
      <c r="F546" s="180">
        <f t="shared" si="8"/>
        <v>816</v>
      </c>
      <c r="G546" s="206"/>
    </row>
    <row r="547" s="167" customFormat="1" ht="16" customHeight="1" spans="1:7">
      <c r="A547" s="177">
        <v>543</v>
      </c>
      <c r="B547" s="178" t="s">
        <v>29230</v>
      </c>
      <c r="C547" s="178" t="s">
        <v>29231</v>
      </c>
      <c r="D547" s="179">
        <v>20.21</v>
      </c>
      <c r="E547" s="179">
        <v>80</v>
      </c>
      <c r="F547" s="180">
        <f t="shared" si="8"/>
        <v>1616.8</v>
      </c>
      <c r="G547" s="206"/>
    </row>
    <row r="548" s="167" customFormat="1" ht="16" customHeight="1" spans="1:7">
      <c r="A548" s="177">
        <v>544</v>
      </c>
      <c r="B548" s="178" t="s">
        <v>29232</v>
      </c>
      <c r="C548" s="178" t="s">
        <v>29233</v>
      </c>
      <c r="D548" s="179">
        <v>10.9</v>
      </c>
      <c r="E548" s="179">
        <v>80</v>
      </c>
      <c r="F548" s="180">
        <f t="shared" si="8"/>
        <v>872</v>
      </c>
      <c r="G548" s="206"/>
    </row>
    <row r="549" s="167" customFormat="1" ht="16" customHeight="1" spans="1:7">
      <c r="A549" s="177">
        <v>545</v>
      </c>
      <c r="B549" s="178" t="s">
        <v>29234</v>
      </c>
      <c r="C549" s="178" t="s">
        <v>29235</v>
      </c>
      <c r="D549" s="179">
        <v>12.58</v>
      </c>
      <c r="E549" s="179">
        <v>80</v>
      </c>
      <c r="F549" s="180">
        <f t="shared" si="8"/>
        <v>1006.4</v>
      </c>
      <c r="G549" s="206"/>
    </row>
    <row r="550" s="167" customFormat="1" ht="16" customHeight="1" spans="1:7">
      <c r="A550" s="177">
        <v>546</v>
      </c>
      <c r="B550" s="178" t="s">
        <v>29236</v>
      </c>
      <c r="C550" s="178" t="s">
        <v>29237</v>
      </c>
      <c r="D550" s="179">
        <v>19.56</v>
      </c>
      <c r="E550" s="179">
        <v>80</v>
      </c>
      <c r="F550" s="180">
        <f t="shared" si="8"/>
        <v>1564.8</v>
      </c>
      <c r="G550" s="206"/>
    </row>
    <row r="551" s="167" customFormat="1" ht="16" customHeight="1" spans="1:7">
      <c r="A551" s="177">
        <v>547</v>
      </c>
      <c r="B551" s="178" t="s">
        <v>29238</v>
      </c>
      <c r="C551" s="178" t="s">
        <v>28839</v>
      </c>
      <c r="D551" s="179">
        <v>12.72</v>
      </c>
      <c r="E551" s="179">
        <v>80</v>
      </c>
      <c r="F551" s="180">
        <f t="shared" si="8"/>
        <v>1017.6</v>
      </c>
      <c r="G551" s="206"/>
    </row>
    <row r="552" s="167" customFormat="1" ht="16" customHeight="1" spans="1:7">
      <c r="A552" s="177">
        <v>548</v>
      </c>
      <c r="B552" s="178" t="s">
        <v>29239</v>
      </c>
      <c r="C552" s="178" t="s">
        <v>29240</v>
      </c>
      <c r="D552" s="179">
        <v>9.98</v>
      </c>
      <c r="E552" s="179">
        <v>80</v>
      </c>
      <c r="F552" s="180">
        <f t="shared" si="8"/>
        <v>798.4</v>
      </c>
      <c r="G552" s="206"/>
    </row>
    <row r="553" s="167" customFormat="1" ht="16" customHeight="1" spans="1:7">
      <c r="A553" s="177">
        <v>549</v>
      </c>
      <c r="B553" s="178" t="s">
        <v>29241</v>
      </c>
      <c r="C553" s="178" t="s">
        <v>29242</v>
      </c>
      <c r="D553" s="179">
        <v>9.95</v>
      </c>
      <c r="E553" s="179">
        <v>80</v>
      </c>
      <c r="F553" s="180">
        <f t="shared" si="8"/>
        <v>796</v>
      </c>
      <c r="G553" s="206"/>
    </row>
    <row r="554" s="167" customFormat="1" ht="16" customHeight="1" spans="1:7">
      <c r="A554" s="177">
        <v>550</v>
      </c>
      <c r="B554" s="178" t="s">
        <v>29243</v>
      </c>
      <c r="C554" s="178" t="s">
        <v>29244</v>
      </c>
      <c r="D554" s="179">
        <v>6.48</v>
      </c>
      <c r="E554" s="179">
        <v>80</v>
      </c>
      <c r="F554" s="180">
        <f t="shared" si="8"/>
        <v>518.4</v>
      </c>
      <c r="G554" s="206"/>
    </row>
    <row r="555" s="167" customFormat="1" ht="16" customHeight="1" spans="1:7">
      <c r="A555" s="177">
        <v>551</v>
      </c>
      <c r="B555" s="178" t="s">
        <v>29245</v>
      </c>
      <c r="C555" s="178" t="s">
        <v>29246</v>
      </c>
      <c r="D555" s="179">
        <v>17.42</v>
      </c>
      <c r="E555" s="179">
        <v>80</v>
      </c>
      <c r="F555" s="180">
        <f t="shared" si="8"/>
        <v>1393.6</v>
      </c>
      <c r="G555" s="206"/>
    </row>
    <row r="556" s="167" customFormat="1" ht="16" customHeight="1" spans="1:7">
      <c r="A556" s="177">
        <v>552</v>
      </c>
      <c r="B556" s="178" t="s">
        <v>29247</v>
      </c>
      <c r="C556" s="178" t="s">
        <v>29248</v>
      </c>
      <c r="D556" s="179">
        <v>21.66</v>
      </c>
      <c r="E556" s="179">
        <v>80</v>
      </c>
      <c r="F556" s="180">
        <f t="shared" si="8"/>
        <v>1732.8</v>
      </c>
      <c r="G556" s="206"/>
    </row>
    <row r="557" s="167" customFormat="1" ht="16" customHeight="1" spans="1:7">
      <c r="A557" s="177">
        <v>553</v>
      </c>
      <c r="B557" s="178" t="s">
        <v>29249</v>
      </c>
      <c r="C557" s="178" t="s">
        <v>29250</v>
      </c>
      <c r="D557" s="179">
        <v>6.92</v>
      </c>
      <c r="E557" s="179">
        <v>80</v>
      </c>
      <c r="F557" s="180">
        <f t="shared" si="8"/>
        <v>553.6</v>
      </c>
      <c r="G557" s="206"/>
    </row>
    <row r="558" s="167" customFormat="1" ht="16" customHeight="1" spans="1:7">
      <c r="A558" s="177">
        <v>554</v>
      </c>
      <c r="B558" s="178" t="s">
        <v>29251</v>
      </c>
      <c r="C558" s="178" t="s">
        <v>29252</v>
      </c>
      <c r="D558" s="179">
        <v>11.4</v>
      </c>
      <c r="E558" s="179">
        <v>80</v>
      </c>
      <c r="F558" s="180">
        <f t="shared" si="8"/>
        <v>912</v>
      </c>
      <c r="G558" s="206"/>
    </row>
    <row r="559" s="167" customFormat="1" ht="16" customHeight="1" spans="1:7">
      <c r="A559" s="177">
        <v>555</v>
      </c>
      <c r="B559" s="178" t="s">
        <v>29253</v>
      </c>
      <c r="C559" s="178" t="s">
        <v>34</v>
      </c>
      <c r="D559" s="179">
        <v>6.96</v>
      </c>
      <c r="E559" s="179">
        <v>80</v>
      </c>
      <c r="F559" s="180">
        <f t="shared" si="8"/>
        <v>556.8</v>
      </c>
      <c r="G559" s="206"/>
    </row>
    <row r="560" s="167" customFormat="1" ht="16" customHeight="1" spans="1:7">
      <c r="A560" s="177">
        <v>556</v>
      </c>
      <c r="B560" s="178" t="s">
        <v>29254</v>
      </c>
      <c r="C560" s="178" t="s">
        <v>29255</v>
      </c>
      <c r="D560" s="179">
        <v>26.78</v>
      </c>
      <c r="E560" s="179">
        <v>80</v>
      </c>
      <c r="F560" s="180">
        <f t="shared" si="8"/>
        <v>2142.4</v>
      </c>
      <c r="G560" s="206"/>
    </row>
    <row r="561" s="167" customFormat="1" ht="16" customHeight="1" spans="1:7">
      <c r="A561" s="177">
        <v>557</v>
      </c>
      <c r="B561" s="178" t="s">
        <v>29256</v>
      </c>
      <c r="C561" s="178" t="s">
        <v>3803</v>
      </c>
      <c r="D561" s="179">
        <v>4.87</v>
      </c>
      <c r="E561" s="179">
        <v>80</v>
      </c>
      <c r="F561" s="180">
        <f t="shared" si="8"/>
        <v>389.6</v>
      </c>
      <c r="G561" s="206"/>
    </row>
    <row r="562" s="167" customFormat="1" ht="16" customHeight="1" spans="1:7">
      <c r="A562" s="177">
        <v>558</v>
      </c>
      <c r="B562" s="178" t="s">
        <v>29257</v>
      </c>
      <c r="C562" s="178" t="s">
        <v>29258</v>
      </c>
      <c r="D562" s="179">
        <v>6.96</v>
      </c>
      <c r="E562" s="179">
        <v>80</v>
      </c>
      <c r="F562" s="180">
        <f t="shared" si="8"/>
        <v>556.8</v>
      </c>
      <c r="G562" s="206"/>
    </row>
    <row r="563" s="167" customFormat="1" ht="16" customHeight="1" spans="1:7">
      <c r="A563" s="177">
        <v>559</v>
      </c>
      <c r="B563" s="178" t="s">
        <v>29259</v>
      </c>
      <c r="C563" s="178" t="s">
        <v>11818</v>
      </c>
      <c r="D563" s="179">
        <v>7.2</v>
      </c>
      <c r="E563" s="179">
        <v>80</v>
      </c>
      <c r="F563" s="180">
        <f t="shared" si="8"/>
        <v>576</v>
      </c>
      <c r="G563" s="206"/>
    </row>
    <row r="564" s="167" customFormat="1" ht="16" customHeight="1" spans="1:7">
      <c r="A564" s="177">
        <v>560</v>
      </c>
      <c r="B564" s="178" t="s">
        <v>29260</v>
      </c>
      <c r="C564" s="178" t="s">
        <v>29261</v>
      </c>
      <c r="D564" s="179">
        <v>9.6</v>
      </c>
      <c r="E564" s="179">
        <v>80</v>
      </c>
      <c r="F564" s="180">
        <f t="shared" si="8"/>
        <v>768</v>
      </c>
      <c r="G564" s="206"/>
    </row>
    <row r="565" s="167" customFormat="1" ht="16" customHeight="1" spans="1:7">
      <c r="A565" s="177">
        <v>561</v>
      </c>
      <c r="B565" s="178" t="s">
        <v>29262</v>
      </c>
      <c r="C565" s="178" t="s">
        <v>29263</v>
      </c>
      <c r="D565" s="179">
        <v>16.7</v>
      </c>
      <c r="E565" s="179">
        <v>80</v>
      </c>
      <c r="F565" s="180">
        <f t="shared" si="8"/>
        <v>1336</v>
      </c>
      <c r="G565" s="206"/>
    </row>
    <row r="566" s="167" customFormat="1" ht="16" customHeight="1" spans="1:7">
      <c r="A566" s="177">
        <v>562</v>
      </c>
      <c r="B566" s="178" t="s">
        <v>29264</v>
      </c>
      <c r="C566" s="178" t="s">
        <v>28683</v>
      </c>
      <c r="D566" s="179">
        <v>19.06</v>
      </c>
      <c r="E566" s="179">
        <v>80</v>
      </c>
      <c r="F566" s="180">
        <f t="shared" si="8"/>
        <v>1524.8</v>
      </c>
      <c r="G566" s="206"/>
    </row>
    <row r="567" s="167" customFormat="1" ht="16" customHeight="1" spans="1:7">
      <c r="A567" s="177">
        <v>563</v>
      </c>
      <c r="B567" s="178" t="s">
        <v>29265</v>
      </c>
      <c r="C567" s="178" t="s">
        <v>29266</v>
      </c>
      <c r="D567" s="179">
        <v>14.94</v>
      </c>
      <c r="E567" s="179">
        <v>80</v>
      </c>
      <c r="F567" s="180">
        <f t="shared" si="8"/>
        <v>1195.2</v>
      </c>
      <c r="G567" s="206"/>
    </row>
    <row r="568" s="167" customFormat="1" ht="16" customHeight="1" spans="1:7">
      <c r="A568" s="177">
        <v>564</v>
      </c>
      <c r="B568" s="178" t="s">
        <v>29267</v>
      </c>
      <c r="C568" s="178" t="s">
        <v>29268</v>
      </c>
      <c r="D568" s="179">
        <v>8.11</v>
      </c>
      <c r="E568" s="179">
        <v>80</v>
      </c>
      <c r="F568" s="180">
        <f t="shared" si="8"/>
        <v>648.8</v>
      </c>
      <c r="G568" s="206"/>
    </row>
    <row r="569" s="167" customFormat="1" ht="16" customHeight="1" spans="1:7">
      <c r="A569" s="177">
        <v>565</v>
      </c>
      <c r="B569" s="178" t="s">
        <v>29269</v>
      </c>
      <c r="C569" s="178" t="s">
        <v>7451</v>
      </c>
      <c r="D569" s="179">
        <v>9.37</v>
      </c>
      <c r="E569" s="179">
        <v>80</v>
      </c>
      <c r="F569" s="180">
        <f t="shared" si="8"/>
        <v>749.6</v>
      </c>
      <c r="G569" s="206"/>
    </row>
    <row r="570" s="167" customFormat="1" ht="16" customHeight="1" spans="1:7">
      <c r="A570" s="177">
        <v>566</v>
      </c>
      <c r="B570" s="178" t="s">
        <v>29270</v>
      </c>
      <c r="C570" s="178" t="s">
        <v>29271</v>
      </c>
      <c r="D570" s="179">
        <v>11.88</v>
      </c>
      <c r="E570" s="179">
        <v>80</v>
      </c>
      <c r="F570" s="180">
        <f t="shared" si="8"/>
        <v>950.4</v>
      </c>
      <c r="G570" s="206"/>
    </row>
    <row r="571" s="167" customFormat="1" ht="16" customHeight="1" spans="1:7">
      <c r="A571" s="177">
        <v>567</v>
      </c>
      <c r="B571" s="178" t="s">
        <v>29272</v>
      </c>
      <c r="C571" s="128" t="s">
        <v>29273</v>
      </c>
      <c r="D571" s="179">
        <v>7.91</v>
      </c>
      <c r="E571" s="179">
        <v>80</v>
      </c>
      <c r="F571" s="180">
        <f t="shared" si="8"/>
        <v>632.8</v>
      </c>
      <c r="G571" s="206"/>
    </row>
    <row r="572" s="167" customFormat="1" ht="16" customHeight="1" spans="1:7">
      <c r="A572" s="177">
        <v>568</v>
      </c>
      <c r="B572" s="178" t="s">
        <v>29274</v>
      </c>
      <c r="C572" s="178" t="s">
        <v>29275</v>
      </c>
      <c r="D572" s="179">
        <v>11.04</v>
      </c>
      <c r="E572" s="179">
        <v>80</v>
      </c>
      <c r="F572" s="180">
        <f t="shared" si="8"/>
        <v>883.2</v>
      </c>
      <c r="G572" s="206"/>
    </row>
    <row r="573" s="167" customFormat="1" ht="16" customHeight="1" spans="1:7">
      <c r="A573" s="177">
        <v>569</v>
      </c>
      <c r="B573" s="178" t="s">
        <v>29276</v>
      </c>
      <c r="C573" s="178" t="s">
        <v>29277</v>
      </c>
      <c r="D573" s="179">
        <v>9.85</v>
      </c>
      <c r="E573" s="179">
        <v>80</v>
      </c>
      <c r="F573" s="180">
        <f t="shared" si="8"/>
        <v>788</v>
      </c>
      <c r="G573" s="206"/>
    </row>
    <row r="574" s="167" customFormat="1" ht="16" customHeight="1" spans="1:7">
      <c r="A574" s="177">
        <v>570</v>
      </c>
      <c r="B574" s="178" t="s">
        <v>29278</v>
      </c>
      <c r="C574" s="178" t="s">
        <v>1319</v>
      </c>
      <c r="D574" s="179">
        <v>4.71</v>
      </c>
      <c r="E574" s="179">
        <v>80</v>
      </c>
      <c r="F574" s="180">
        <f t="shared" si="8"/>
        <v>376.8</v>
      </c>
      <c r="G574" s="206"/>
    </row>
    <row r="575" s="167" customFormat="1" ht="16" customHeight="1" spans="1:7">
      <c r="A575" s="177">
        <v>571</v>
      </c>
      <c r="B575" s="178" t="s">
        <v>29279</v>
      </c>
      <c r="C575" s="178" t="s">
        <v>29280</v>
      </c>
      <c r="D575" s="179">
        <v>22.02</v>
      </c>
      <c r="E575" s="179">
        <v>80</v>
      </c>
      <c r="F575" s="180">
        <f t="shared" si="8"/>
        <v>1761.6</v>
      </c>
      <c r="G575" s="206"/>
    </row>
    <row r="576" s="167" customFormat="1" ht="16" customHeight="1" spans="1:7">
      <c r="A576" s="177">
        <v>572</v>
      </c>
      <c r="B576" s="178" t="s">
        <v>29281</v>
      </c>
      <c r="C576" s="178" t="s">
        <v>29282</v>
      </c>
      <c r="D576" s="179">
        <v>6.52</v>
      </c>
      <c r="E576" s="179">
        <v>80</v>
      </c>
      <c r="F576" s="180">
        <f t="shared" si="8"/>
        <v>521.6</v>
      </c>
      <c r="G576" s="206"/>
    </row>
    <row r="577" s="167" customFormat="1" ht="16" customHeight="1" spans="1:7">
      <c r="A577" s="177">
        <v>573</v>
      </c>
      <c r="B577" s="178" t="s">
        <v>29283</v>
      </c>
      <c r="C577" s="178" t="s">
        <v>29284</v>
      </c>
      <c r="D577" s="179">
        <v>4.57</v>
      </c>
      <c r="E577" s="179">
        <v>80</v>
      </c>
      <c r="F577" s="180">
        <f t="shared" si="8"/>
        <v>365.6</v>
      </c>
      <c r="G577" s="206"/>
    </row>
    <row r="578" s="167" customFormat="1" ht="16" customHeight="1" spans="1:7">
      <c r="A578" s="177">
        <v>574</v>
      </c>
      <c r="B578" s="178" t="s">
        <v>29285</v>
      </c>
      <c r="C578" s="178" t="s">
        <v>29286</v>
      </c>
      <c r="D578" s="179">
        <v>3.79</v>
      </c>
      <c r="E578" s="179">
        <v>80</v>
      </c>
      <c r="F578" s="180">
        <f t="shared" si="8"/>
        <v>303.2</v>
      </c>
      <c r="G578" s="206"/>
    </row>
    <row r="579" s="167" customFormat="1" ht="16" customHeight="1" spans="1:7">
      <c r="A579" s="177">
        <v>575</v>
      </c>
      <c r="B579" s="178" t="s">
        <v>29287</v>
      </c>
      <c r="C579" s="178" t="s">
        <v>29288</v>
      </c>
      <c r="D579" s="179">
        <v>15.66</v>
      </c>
      <c r="E579" s="179">
        <v>80</v>
      </c>
      <c r="F579" s="180">
        <f t="shared" si="8"/>
        <v>1252.8</v>
      </c>
      <c r="G579" s="206"/>
    </row>
    <row r="580" s="167" customFormat="1" ht="16" customHeight="1" spans="1:7">
      <c r="A580" s="177">
        <v>576</v>
      </c>
      <c r="B580" s="178" t="s">
        <v>29289</v>
      </c>
      <c r="C580" s="178" t="s">
        <v>29290</v>
      </c>
      <c r="D580" s="179">
        <v>4.98</v>
      </c>
      <c r="E580" s="179">
        <v>80</v>
      </c>
      <c r="F580" s="180">
        <f t="shared" si="8"/>
        <v>398.4</v>
      </c>
      <c r="G580" s="206"/>
    </row>
    <row r="581" s="167" customFormat="1" ht="16" customHeight="1" spans="1:7">
      <c r="A581" s="177">
        <v>577</v>
      </c>
      <c r="B581" s="178" t="s">
        <v>29291</v>
      </c>
      <c r="C581" s="178" t="s">
        <v>29292</v>
      </c>
      <c r="D581" s="179">
        <v>19.08</v>
      </c>
      <c r="E581" s="179">
        <v>80</v>
      </c>
      <c r="F581" s="180">
        <f t="shared" ref="F581:F644" si="9">D581*E581</f>
        <v>1526.4</v>
      </c>
      <c r="G581" s="206"/>
    </row>
    <row r="582" s="167" customFormat="1" ht="16" customHeight="1" spans="1:7">
      <c r="A582" s="177">
        <v>578</v>
      </c>
      <c r="B582" s="178" t="s">
        <v>29293</v>
      </c>
      <c r="C582" s="178" t="s">
        <v>29294</v>
      </c>
      <c r="D582" s="179">
        <v>11.84</v>
      </c>
      <c r="E582" s="179">
        <v>80</v>
      </c>
      <c r="F582" s="180">
        <f t="shared" si="9"/>
        <v>947.2</v>
      </c>
      <c r="G582" s="206"/>
    </row>
    <row r="583" s="167" customFormat="1" ht="16" customHeight="1" spans="1:7">
      <c r="A583" s="177">
        <v>579</v>
      </c>
      <c r="B583" s="178" t="s">
        <v>29295</v>
      </c>
      <c r="C583" s="178" t="s">
        <v>29296</v>
      </c>
      <c r="D583" s="179">
        <v>6.42</v>
      </c>
      <c r="E583" s="179">
        <v>80</v>
      </c>
      <c r="F583" s="180">
        <f t="shared" si="9"/>
        <v>513.6</v>
      </c>
      <c r="G583" s="206" t="s">
        <v>28497</v>
      </c>
    </row>
    <row r="584" s="167" customFormat="1" ht="16" customHeight="1" spans="1:7">
      <c r="A584" s="177">
        <v>580</v>
      </c>
      <c r="B584" s="178" t="s">
        <v>29297</v>
      </c>
      <c r="C584" s="178" t="s">
        <v>29298</v>
      </c>
      <c r="D584" s="179">
        <v>6.33</v>
      </c>
      <c r="E584" s="179">
        <v>80</v>
      </c>
      <c r="F584" s="180">
        <f t="shared" si="9"/>
        <v>506.4</v>
      </c>
      <c r="G584" s="206"/>
    </row>
    <row r="585" s="167" customFormat="1" ht="16" customHeight="1" spans="1:7">
      <c r="A585" s="177">
        <v>581</v>
      </c>
      <c r="B585" s="178" t="s">
        <v>29299</v>
      </c>
      <c r="C585" s="178" t="s">
        <v>29300</v>
      </c>
      <c r="D585" s="179">
        <v>4.34</v>
      </c>
      <c r="E585" s="179">
        <v>80</v>
      </c>
      <c r="F585" s="180">
        <f t="shared" si="9"/>
        <v>347.2</v>
      </c>
      <c r="G585" s="206"/>
    </row>
    <row r="586" s="167" customFormat="1" ht="16" customHeight="1" spans="1:7">
      <c r="A586" s="177">
        <v>582</v>
      </c>
      <c r="B586" s="178" t="s">
        <v>29301</v>
      </c>
      <c r="C586" s="178" t="s">
        <v>29302</v>
      </c>
      <c r="D586" s="179">
        <v>16.32</v>
      </c>
      <c r="E586" s="179">
        <v>80</v>
      </c>
      <c r="F586" s="180">
        <f t="shared" si="9"/>
        <v>1305.6</v>
      </c>
      <c r="G586" s="206"/>
    </row>
    <row r="587" s="167" customFormat="1" ht="16" customHeight="1" spans="1:7">
      <c r="A587" s="177">
        <v>583</v>
      </c>
      <c r="B587" s="178" t="s">
        <v>29303</v>
      </c>
      <c r="C587" s="178" t="s">
        <v>29304</v>
      </c>
      <c r="D587" s="179">
        <v>10.76</v>
      </c>
      <c r="E587" s="179">
        <v>80</v>
      </c>
      <c r="F587" s="180">
        <f t="shared" si="9"/>
        <v>860.8</v>
      </c>
      <c r="G587" s="206"/>
    </row>
    <row r="588" s="167" customFormat="1" ht="16" customHeight="1" spans="1:7">
      <c r="A588" s="177">
        <v>584</v>
      </c>
      <c r="B588" s="178" t="s">
        <v>29305</v>
      </c>
      <c r="C588" s="178" t="s">
        <v>29306</v>
      </c>
      <c r="D588" s="179">
        <v>12.24</v>
      </c>
      <c r="E588" s="179">
        <v>80</v>
      </c>
      <c r="F588" s="180">
        <f t="shared" si="9"/>
        <v>979.2</v>
      </c>
      <c r="G588" s="206"/>
    </row>
    <row r="589" s="167" customFormat="1" ht="16" customHeight="1" spans="1:7">
      <c r="A589" s="177">
        <v>585</v>
      </c>
      <c r="B589" s="178" t="s">
        <v>29307</v>
      </c>
      <c r="C589" s="178" t="s">
        <v>18359</v>
      </c>
      <c r="D589" s="179">
        <v>8.99</v>
      </c>
      <c r="E589" s="179">
        <v>80</v>
      </c>
      <c r="F589" s="180">
        <f t="shared" si="9"/>
        <v>719.2</v>
      </c>
      <c r="G589" s="206"/>
    </row>
    <row r="590" s="167" customFormat="1" ht="16" customHeight="1" spans="1:7">
      <c r="A590" s="177">
        <v>586</v>
      </c>
      <c r="B590" s="178" t="s">
        <v>29308</v>
      </c>
      <c r="C590" s="178" t="s">
        <v>20446</v>
      </c>
      <c r="D590" s="179">
        <v>10.72</v>
      </c>
      <c r="E590" s="179">
        <v>80</v>
      </c>
      <c r="F590" s="180">
        <f t="shared" si="9"/>
        <v>857.6</v>
      </c>
      <c r="G590" s="206"/>
    </row>
    <row r="591" s="167" customFormat="1" ht="16" customHeight="1" spans="1:7">
      <c r="A591" s="177">
        <v>587</v>
      </c>
      <c r="B591" s="178" t="s">
        <v>29309</v>
      </c>
      <c r="C591" s="178" t="s">
        <v>29310</v>
      </c>
      <c r="D591" s="179">
        <v>2.9</v>
      </c>
      <c r="E591" s="179">
        <v>80</v>
      </c>
      <c r="F591" s="180">
        <f t="shared" si="9"/>
        <v>232</v>
      </c>
      <c r="G591" s="206"/>
    </row>
    <row r="592" s="167" customFormat="1" ht="16" customHeight="1" spans="1:7">
      <c r="A592" s="177">
        <v>588</v>
      </c>
      <c r="B592" s="178" t="s">
        <v>29311</v>
      </c>
      <c r="C592" s="178" t="s">
        <v>29312</v>
      </c>
      <c r="D592" s="179">
        <v>10.07</v>
      </c>
      <c r="E592" s="179">
        <v>80</v>
      </c>
      <c r="F592" s="180">
        <f t="shared" si="9"/>
        <v>805.6</v>
      </c>
      <c r="G592" s="206"/>
    </row>
    <row r="593" s="167" customFormat="1" ht="16" customHeight="1" spans="1:7">
      <c r="A593" s="177">
        <v>589</v>
      </c>
      <c r="B593" s="178" t="s">
        <v>29313</v>
      </c>
      <c r="C593" s="178" t="s">
        <v>29314</v>
      </c>
      <c r="D593" s="179">
        <v>16.75</v>
      </c>
      <c r="E593" s="179">
        <v>80</v>
      </c>
      <c r="F593" s="180">
        <f t="shared" si="9"/>
        <v>1340</v>
      </c>
      <c r="G593" s="206"/>
    </row>
    <row r="594" s="167" customFormat="1" ht="16" customHeight="1" spans="1:7">
      <c r="A594" s="177">
        <v>590</v>
      </c>
      <c r="B594" s="178" t="s">
        <v>29315</v>
      </c>
      <c r="C594" s="178" t="s">
        <v>15715</v>
      </c>
      <c r="D594" s="179">
        <v>5.99</v>
      </c>
      <c r="E594" s="179">
        <v>80</v>
      </c>
      <c r="F594" s="180">
        <f t="shared" si="9"/>
        <v>479.2</v>
      </c>
      <c r="G594" s="206"/>
    </row>
    <row r="595" s="167" customFormat="1" ht="16" customHeight="1" spans="1:7">
      <c r="A595" s="177">
        <v>591</v>
      </c>
      <c r="B595" s="178" t="s">
        <v>29316</v>
      </c>
      <c r="C595" s="178" t="s">
        <v>29317</v>
      </c>
      <c r="D595" s="179">
        <v>4.62</v>
      </c>
      <c r="E595" s="179">
        <v>80</v>
      </c>
      <c r="F595" s="180">
        <f t="shared" si="9"/>
        <v>369.6</v>
      </c>
      <c r="G595" s="206"/>
    </row>
    <row r="596" s="167" customFormat="1" ht="16" customHeight="1" spans="1:7">
      <c r="A596" s="177">
        <v>592</v>
      </c>
      <c r="B596" s="178" t="s">
        <v>29318</v>
      </c>
      <c r="C596" s="178" t="s">
        <v>29319</v>
      </c>
      <c r="D596" s="179">
        <v>8.52</v>
      </c>
      <c r="E596" s="179">
        <v>80</v>
      </c>
      <c r="F596" s="180">
        <f t="shared" si="9"/>
        <v>681.6</v>
      </c>
      <c r="G596" s="206"/>
    </row>
    <row r="597" s="167" customFormat="1" ht="16" customHeight="1" spans="1:7">
      <c r="A597" s="177">
        <v>593</v>
      </c>
      <c r="B597" s="178" t="s">
        <v>29320</v>
      </c>
      <c r="C597" s="178" t="s">
        <v>29321</v>
      </c>
      <c r="D597" s="179">
        <v>8.52</v>
      </c>
      <c r="E597" s="179">
        <v>80</v>
      </c>
      <c r="F597" s="180">
        <f t="shared" si="9"/>
        <v>681.6</v>
      </c>
      <c r="G597" s="206"/>
    </row>
    <row r="598" s="167" customFormat="1" ht="16" customHeight="1" spans="1:7">
      <c r="A598" s="177">
        <v>594</v>
      </c>
      <c r="B598" s="178" t="s">
        <v>29322</v>
      </c>
      <c r="C598" s="178" t="s">
        <v>18319</v>
      </c>
      <c r="D598" s="179">
        <v>7.68</v>
      </c>
      <c r="E598" s="179">
        <v>80</v>
      </c>
      <c r="F598" s="180">
        <f t="shared" si="9"/>
        <v>614.4</v>
      </c>
      <c r="G598" s="206"/>
    </row>
    <row r="599" s="167" customFormat="1" ht="16" customHeight="1" spans="1:7">
      <c r="A599" s="177">
        <v>595</v>
      </c>
      <c r="B599" s="178" t="s">
        <v>29323</v>
      </c>
      <c r="C599" s="178" t="s">
        <v>29324</v>
      </c>
      <c r="D599" s="179">
        <v>9.6</v>
      </c>
      <c r="E599" s="179">
        <v>80</v>
      </c>
      <c r="F599" s="180">
        <f t="shared" si="9"/>
        <v>768</v>
      </c>
      <c r="G599" s="206"/>
    </row>
    <row r="600" s="167" customFormat="1" ht="16" customHeight="1" spans="1:7">
      <c r="A600" s="177">
        <v>596</v>
      </c>
      <c r="B600" s="178" t="s">
        <v>29325</v>
      </c>
      <c r="C600" s="178" t="s">
        <v>29326</v>
      </c>
      <c r="D600" s="179">
        <v>6.1</v>
      </c>
      <c r="E600" s="179">
        <v>80</v>
      </c>
      <c r="F600" s="180">
        <f t="shared" si="9"/>
        <v>488</v>
      </c>
      <c r="G600" s="206"/>
    </row>
    <row r="601" s="167" customFormat="1" ht="16" customHeight="1" spans="1:7">
      <c r="A601" s="177">
        <v>597</v>
      </c>
      <c r="B601" s="178" t="s">
        <v>29327</v>
      </c>
      <c r="C601" s="178" t="s">
        <v>18398</v>
      </c>
      <c r="D601" s="179">
        <v>3.91</v>
      </c>
      <c r="E601" s="179">
        <v>80</v>
      </c>
      <c r="F601" s="180">
        <f t="shared" si="9"/>
        <v>312.8</v>
      </c>
      <c r="G601" s="206"/>
    </row>
    <row r="602" s="167" customFormat="1" ht="16" customHeight="1" spans="1:7">
      <c r="A602" s="177">
        <v>598</v>
      </c>
      <c r="B602" s="178" t="s">
        <v>29328</v>
      </c>
      <c r="C602" s="178" t="s">
        <v>29329</v>
      </c>
      <c r="D602" s="179">
        <v>4.39</v>
      </c>
      <c r="E602" s="179">
        <v>80</v>
      </c>
      <c r="F602" s="180">
        <f t="shared" si="9"/>
        <v>351.2</v>
      </c>
      <c r="G602" s="206"/>
    </row>
    <row r="603" s="167" customFormat="1" ht="16" customHeight="1" spans="1:7">
      <c r="A603" s="177">
        <v>599</v>
      </c>
      <c r="B603" s="178" t="s">
        <v>29330</v>
      </c>
      <c r="C603" s="178" t="s">
        <v>50</v>
      </c>
      <c r="D603" s="179">
        <v>13.85</v>
      </c>
      <c r="E603" s="179">
        <v>80</v>
      </c>
      <c r="F603" s="180">
        <f t="shared" si="9"/>
        <v>1108</v>
      </c>
      <c r="G603" s="206"/>
    </row>
    <row r="604" s="167" customFormat="1" ht="16" customHeight="1" spans="1:7">
      <c r="A604" s="177">
        <v>600</v>
      </c>
      <c r="B604" s="178" t="s">
        <v>29331</v>
      </c>
      <c r="C604" s="178" t="s">
        <v>29332</v>
      </c>
      <c r="D604" s="179">
        <v>5.47</v>
      </c>
      <c r="E604" s="179">
        <v>80</v>
      </c>
      <c r="F604" s="180">
        <f t="shared" si="9"/>
        <v>437.6</v>
      </c>
      <c r="G604" s="206"/>
    </row>
    <row r="605" s="167" customFormat="1" ht="16" customHeight="1" spans="1:7">
      <c r="A605" s="177">
        <v>601</v>
      </c>
      <c r="B605" s="178" t="s">
        <v>29333</v>
      </c>
      <c r="C605" s="178" t="s">
        <v>29334</v>
      </c>
      <c r="D605" s="179">
        <v>1.52</v>
      </c>
      <c r="E605" s="179">
        <v>80</v>
      </c>
      <c r="F605" s="180">
        <f t="shared" si="9"/>
        <v>121.6</v>
      </c>
      <c r="G605" s="206"/>
    </row>
    <row r="606" s="167" customFormat="1" ht="16" customHeight="1" spans="1:7">
      <c r="A606" s="177">
        <v>602</v>
      </c>
      <c r="B606" s="178" t="s">
        <v>29335</v>
      </c>
      <c r="C606" s="178" t="s">
        <v>29336</v>
      </c>
      <c r="D606" s="179">
        <v>7.2</v>
      </c>
      <c r="E606" s="179">
        <v>80</v>
      </c>
      <c r="F606" s="180">
        <f t="shared" si="9"/>
        <v>576</v>
      </c>
      <c r="G606" s="206"/>
    </row>
    <row r="607" s="167" customFormat="1" ht="16" customHeight="1" spans="1:7">
      <c r="A607" s="177">
        <v>603</v>
      </c>
      <c r="B607" s="178" t="s">
        <v>29337</v>
      </c>
      <c r="C607" s="178" t="s">
        <v>29338</v>
      </c>
      <c r="D607" s="179">
        <v>6.48</v>
      </c>
      <c r="E607" s="179">
        <v>80</v>
      </c>
      <c r="F607" s="180">
        <f t="shared" si="9"/>
        <v>518.4</v>
      </c>
      <c r="G607" s="206"/>
    </row>
    <row r="608" s="167" customFormat="1" ht="16" customHeight="1" spans="1:7">
      <c r="A608" s="177">
        <v>604</v>
      </c>
      <c r="B608" s="178" t="s">
        <v>29339</v>
      </c>
      <c r="C608" s="178" t="s">
        <v>29340</v>
      </c>
      <c r="D608" s="179">
        <v>3.36</v>
      </c>
      <c r="E608" s="179">
        <v>80</v>
      </c>
      <c r="F608" s="180">
        <f t="shared" si="9"/>
        <v>268.8</v>
      </c>
      <c r="G608" s="206"/>
    </row>
    <row r="609" s="167" customFormat="1" ht="16" customHeight="1" spans="1:7">
      <c r="A609" s="177">
        <v>605</v>
      </c>
      <c r="B609" s="178" t="s">
        <v>29341</v>
      </c>
      <c r="C609" s="178" t="s">
        <v>29342</v>
      </c>
      <c r="D609" s="179">
        <v>7.25</v>
      </c>
      <c r="E609" s="179">
        <v>80</v>
      </c>
      <c r="F609" s="180">
        <f t="shared" si="9"/>
        <v>580</v>
      </c>
      <c r="G609" s="206" t="s">
        <v>28497</v>
      </c>
    </row>
    <row r="610" s="167" customFormat="1" ht="16" customHeight="1" spans="1:7">
      <c r="A610" s="177">
        <v>606</v>
      </c>
      <c r="B610" s="178" t="s">
        <v>29343</v>
      </c>
      <c r="C610" s="178" t="s">
        <v>20891</v>
      </c>
      <c r="D610" s="179">
        <v>4.92</v>
      </c>
      <c r="E610" s="179">
        <v>80</v>
      </c>
      <c r="F610" s="180">
        <f t="shared" si="9"/>
        <v>393.6</v>
      </c>
      <c r="G610" s="206"/>
    </row>
    <row r="611" s="167" customFormat="1" ht="16" customHeight="1" spans="1:7">
      <c r="A611" s="177">
        <v>607</v>
      </c>
      <c r="B611" s="178" t="s">
        <v>29344</v>
      </c>
      <c r="C611" s="178" t="s">
        <v>15688</v>
      </c>
      <c r="D611" s="179">
        <v>2.4</v>
      </c>
      <c r="E611" s="179">
        <v>80</v>
      </c>
      <c r="F611" s="180">
        <f t="shared" si="9"/>
        <v>192</v>
      </c>
      <c r="G611" s="206"/>
    </row>
    <row r="612" s="167" customFormat="1" ht="16" customHeight="1" spans="1:7">
      <c r="A612" s="177">
        <v>608</v>
      </c>
      <c r="B612" s="178" t="s">
        <v>29345</v>
      </c>
      <c r="C612" s="178" t="s">
        <v>29346</v>
      </c>
      <c r="D612" s="179">
        <v>7.01</v>
      </c>
      <c r="E612" s="179">
        <v>80</v>
      </c>
      <c r="F612" s="180">
        <f t="shared" si="9"/>
        <v>560.8</v>
      </c>
      <c r="G612" s="206"/>
    </row>
    <row r="613" s="167" customFormat="1" ht="16" customHeight="1" spans="1:7">
      <c r="A613" s="177">
        <v>609</v>
      </c>
      <c r="B613" s="178" t="s">
        <v>29347</v>
      </c>
      <c r="C613" s="178" t="s">
        <v>29348</v>
      </c>
      <c r="D613" s="179">
        <v>10.24</v>
      </c>
      <c r="E613" s="179">
        <v>80</v>
      </c>
      <c r="F613" s="180">
        <f t="shared" si="9"/>
        <v>819.2</v>
      </c>
      <c r="G613" s="206"/>
    </row>
    <row r="614" s="167" customFormat="1" ht="16" customHeight="1" spans="1:7">
      <c r="A614" s="177">
        <v>610</v>
      </c>
      <c r="B614" s="178" t="s">
        <v>29349</v>
      </c>
      <c r="C614" s="178" t="s">
        <v>29350</v>
      </c>
      <c r="D614" s="179">
        <v>10.34</v>
      </c>
      <c r="E614" s="179">
        <v>80</v>
      </c>
      <c r="F614" s="180">
        <f t="shared" si="9"/>
        <v>827.2</v>
      </c>
      <c r="G614" s="206"/>
    </row>
    <row r="615" s="167" customFormat="1" ht="16" customHeight="1" spans="1:7">
      <c r="A615" s="177">
        <v>611</v>
      </c>
      <c r="B615" s="178" t="s">
        <v>29351</v>
      </c>
      <c r="C615" s="178" t="s">
        <v>29352</v>
      </c>
      <c r="D615" s="179">
        <v>12.19</v>
      </c>
      <c r="E615" s="179">
        <v>80</v>
      </c>
      <c r="F615" s="180">
        <f t="shared" si="9"/>
        <v>975.2</v>
      </c>
      <c r="G615" s="206"/>
    </row>
    <row r="616" s="167" customFormat="1" ht="16" customHeight="1" spans="1:7">
      <c r="A616" s="177">
        <v>612</v>
      </c>
      <c r="B616" s="178" t="s">
        <v>29353</v>
      </c>
      <c r="C616" s="178" t="s">
        <v>29354</v>
      </c>
      <c r="D616" s="179">
        <v>9.67</v>
      </c>
      <c r="E616" s="179">
        <v>80</v>
      </c>
      <c r="F616" s="180">
        <f t="shared" si="9"/>
        <v>773.6</v>
      </c>
      <c r="G616" s="128"/>
    </row>
    <row r="617" s="167" customFormat="1" ht="16" customHeight="1" spans="1:7">
      <c r="A617" s="177">
        <v>613</v>
      </c>
      <c r="B617" s="178" t="s">
        <v>29355</v>
      </c>
      <c r="C617" s="178" t="s">
        <v>29356</v>
      </c>
      <c r="D617" s="179">
        <v>6.3</v>
      </c>
      <c r="E617" s="179">
        <v>80</v>
      </c>
      <c r="F617" s="180">
        <f t="shared" si="9"/>
        <v>504</v>
      </c>
      <c r="G617" s="128"/>
    </row>
    <row r="618" s="167" customFormat="1" ht="16" customHeight="1" spans="1:7">
      <c r="A618" s="177">
        <v>614</v>
      </c>
      <c r="B618" s="178" t="s">
        <v>29357</v>
      </c>
      <c r="C618" s="178" t="s">
        <v>22892</v>
      </c>
      <c r="D618" s="179">
        <v>8.89</v>
      </c>
      <c r="E618" s="179">
        <v>80</v>
      </c>
      <c r="F618" s="180">
        <f t="shared" si="9"/>
        <v>711.2</v>
      </c>
      <c r="G618" s="128"/>
    </row>
    <row r="619" s="167" customFormat="1" ht="16" customHeight="1" spans="1:7">
      <c r="A619" s="177">
        <v>615</v>
      </c>
      <c r="B619" s="178" t="s">
        <v>29358</v>
      </c>
      <c r="C619" s="178" t="s">
        <v>29359</v>
      </c>
      <c r="D619" s="179">
        <v>9.8</v>
      </c>
      <c r="E619" s="179">
        <v>80</v>
      </c>
      <c r="F619" s="180">
        <f t="shared" si="9"/>
        <v>784</v>
      </c>
      <c r="G619" s="128"/>
    </row>
    <row r="620" s="167" customFormat="1" ht="16" customHeight="1" spans="1:7">
      <c r="A620" s="177">
        <v>616</v>
      </c>
      <c r="B620" s="178" t="s">
        <v>29360</v>
      </c>
      <c r="C620" s="178" t="s">
        <v>29361</v>
      </c>
      <c r="D620" s="179">
        <v>7.02</v>
      </c>
      <c r="E620" s="179">
        <v>80</v>
      </c>
      <c r="F620" s="180">
        <f t="shared" si="9"/>
        <v>561.6</v>
      </c>
      <c r="G620" s="128"/>
    </row>
    <row r="621" s="167" customFormat="1" ht="16" customHeight="1" spans="1:7">
      <c r="A621" s="177">
        <v>617</v>
      </c>
      <c r="B621" s="178" t="s">
        <v>29362</v>
      </c>
      <c r="C621" s="178" t="s">
        <v>29363</v>
      </c>
      <c r="D621" s="179">
        <v>11.98</v>
      </c>
      <c r="E621" s="179">
        <v>80</v>
      </c>
      <c r="F621" s="180">
        <f t="shared" si="9"/>
        <v>958.4</v>
      </c>
      <c r="G621" s="128"/>
    </row>
    <row r="622" s="167" customFormat="1" ht="16" customHeight="1" spans="1:7">
      <c r="A622" s="177">
        <v>618</v>
      </c>
      <c r="B622" s="178" t="s">
        <v>29364</v>
      </c>
      <c r="C622" s="178" t="s">
        <v>29365</v>
      </c>
      <c r="D622" s="179">
        <v>9.1</v>
      </c>
      <c r="E622" s="179">
        <v>80</v>
      </c>
      <c r="F622" s="180">
        <f t="shared" si="9"/>
        <v>728</v>
      </c>
      <c r="G622" s="128"/>
    </row>
    <row r="623" s="167" customFormat="1" ht="16" customHeight="1" spans="1:7">
      <c r="A623" s="177">
        <v>619</v>
      </c>
      <c r="B623" s="178" t="s">
        <v>29366</v>
      </c>
      <c r="C623" s="178" t="s">
        <v>29367</v>
      </c>
      <c r="D623" s="179">
        <v>12.91</v>
      </c>
      <c r="E623" s="179">
        <v>80</v>
      </c>
      <c r="F623" s="180">
        <f t="shared" si="9"/>
        <v>1032.8</v>
      </c>
      <c r="G623" s="128"/>
    </row>
    <row r="624" s="167" customFormat="1" ht="16" customHeight="1" spans="1:7">
      <c r="A624" s="177">
        <v>620</v>
      </c>
      <c r="B624" s="178" t="s">
        <v>29368</v>
      </c>
      <c r="C624" s="178" t="s">
        <v>29369</v>
      </c>
      <c r="D624" s="179">
        <v>8.77</v>
      </c>
      <c r="E624" s="179">
        <v>80</v>
      </c>
      <c r="F624" s="180">
        <f t="shared" si="9"/>
        <v>701.6</v>
      </c>
      <c r="G624" s="128"/>
    </row>
    <row r="625" s="167" customFormat="1" ht="16" customHeight="1" spans="1:7">
      <c r="A625" s="177">
        <v>621</v>
      </c>
      <c r="B625" s="178" t="s">
        <v>29370</v>
      </c>
      <c r="C625" s="178" t="s">
        <v>29371</v>
      </c>
      <c r="D625" s="179">
        <v>5.07</v>
      </c>
      <c r="E625" s="179">
        <v>80</v>
      </c>
      <c r="F625" s="180">
        <f t="shared" si="9"/>
        <v>405.6</v>
      </c>
      <c r="G625" s="128"/>
    </row>
    <row r="626" s="167" customFormat="1" ht="16" customHeight="1" spans="1:7">
      <c r="A626" s="177">
        <v>622</v>
      </c>
      <c r="B626" s="178" t="s">
        <v>29372</v>
      </c>
      <c r="C626" s="178" t="s">
        <v>29373</v>
      </c>
      <c r="D626" s="179">
        <v>5.79</v>
      </c>
      <c r="E626" s="179">
        <v>80</v>
      </c>
      <c r="F626" s="180">
        <f t="shared" si="9"/>
        <v>463.2</v>
      </c>
      <c r="G626" s="128"/>
    </row>
    <row r="627" s="167" customFormat="1" ht="16" customHeight="1" spans="1:7">
      <c r="A627" s="177">
        <v>623</v>
      </c>
      <c r="B627" s="178" t="s">
        <v>29374</v>
      </c>
      <c r="C627" s="178" t="s">
        <v>24369</v>
      </c>
      <c r="D627" s="179">
        <v>7.8</v>
      </c>
      <c r="E627" s="179">
        <v>80</v>
      </c>
      <c r="F627" s="180">
        <f t="shared" si="9"/>
        <v>624</v>
      </c>
      <c r="G627" s="128"/>
    </row>
    <row r="628" s="167" customFormat="1" ht="16" customHeight="1" spans="1:7">
      <c r="A628" s="177">
        <v>624</v>
      </c>
      <c r="B628" s="178" t="s">
        <v>29375</v>
      </c>
      <c r="C628" s="178" t="s">
        <v>29376</v>
      </c>
      <c r="D628" s="179">
        <v>4.18</v>
      </c>
      <c r="E628" s="179">
        <v>80</v>
      </c>
      <c r="F628" s="180">
        <f t="shared" si="9"/>
        <v>334.4</v>
      </c>
      <c r="G628" s="128"/>
    </row>
    <row r="629" s="167" customFormat="1" ht="16" customHeight="1" spans="1:7">
      <c r="A629" s="177">
        <v>625</v>
      </c>
      <c r="B629" s="178" t="s">
        <v>29377</v>
      </c>
      <c r="C629" s="178" t="s">
        <v>29378</v>
      </c>
      <c r="D629" s="179">
        <v>4.99</v>
      </c>
      <c r="E629" s="179">
        <v>80</v>
      </c>
      <c r="F629" s="180">
        <f t="shared" si="9"/>
        <v>399.2</v>
      </c>
      <c r="G629" s="128"/>
    </row>
    <row r="630" s="167" customFormat="1" ht="16" customHeight="1" spans="1:7">
      <c r="A630" s="177">
        <v>626</v>
      </c>
      <c r="B630" s="178" t="s">
        <v>29379</v>
      </c>
      <c r="C630" s="178" t="s">
        <v>29212</v>
      </c>
      <c r="D630" s="179">
        <v>10.57</v>
      </c>
      <c r="E630" s="179">
        <v>80</v>
      </c>
      <c r="F630" s="180">
        <f t="shared" si="9"/>
        <v>845.6</v>
      </c>
      <c r="G630" s="128"/>
    </row>
    <row r="631" s="167" customFormat="1" ht="16" customHeight="1" spans="1:7">
      <c r="A631" s="177">
        <v>627</v>
      </c>
      <c r="B631" s="178" t="s">
        <v>29380</v>
      </c>
      <c r="C631" s="178" t="s">
        <v>29381</v>
      </c>
      <c r="D631" s="179">
        <v>6.08</v>
      </c>
      <c r="E631" s="179">
        <v>80</v>
      </c>
      <c r="F631" s="180">
        <f t="shared" si="9"/>
        <v>486.4</v>
      </c>
      <c r="G631" s="128"/>
    </row>
    <row r="632" s="167" customFormat="1" ht="16" customHeight="1" spans="1:7">
      <c r="A632" s="177">
        <v>628</v>
      </c>
      <c r="B632" s="178" t="s">
        <v>29382</v>
      </c>
      <c r="C632" s="178" t="s">
        <v>9528</v>
      </c>
      <c r="D632" s="179">
        <v>2.25</v>
      </c>
      <c r="E632" s="179">
        <v>80</v>
      </c>
      <c r="F632" s="180">
        <f t="shared" si="9"/>
        <v>180</v>
      </c>
      <c r="G632" s="128"/>
    </row>
    <row r="633" s="167" customFormat="1" ht="16" customHeight="1" spans="1:7">
      <c r="A633" s="177">
        <v>629</v>
      </c>
      <c r="B633" s="178" t="s">
        <v>29383</v>
      </c>
      <c r="C633" s="178" t="s">
        <v>29384</v>
      </c>
      <c r="D633" s="179">
        <v>14.3</v>
      </c>
      <c r="E633" s="179">
        <v>80</v>
      </c>
      <c r="F633" s="180">
        <f t="shared" si="9"/>
        <v>1144</v>
      </c>
      <c r="G633" s="128"/>
    </row>
    <row r="634" s="167" customFormat="1" ht="16" customHeight="1" spans="1:7">
      <c r="A634" s="177">
        <v>630</v>
      </c>
      <c r="B634" s="178" t="s">
        <v>29385</v>
      </c>
      <c r="C634" s="178" t="s">
        <v>29386</v>
      </c>
      <c r="D634" s="179">
        <v>7.58</v>
      </c>
      <c r="E634" s="179">
        <v>80</v>
      </c>
      <c r="F634" s="180">
        <f t="shared" si="9"/>
        <v>606.4</v>
      </c>
      <c r="G634" s="128"/>
    </row>
    <row r="635" s="167" customFormat="1" ht="16" customHeight="1" spans="1:7">
      <c r="A635" s="177">
        <v>631</v>
      </c>
      <c r="B635" s="178" t="s">
        <v>29387</v>
      </c>
      <c r="C635" s="178" t="s">
        <v>29388</v>
      </c>
      <c r="D635" s="179">
        <v>3.47</v>
      </c>
      <c r="E635" s="179">
        <v>80</v>
      </c>
      <c r="F635" s="180">
        <f t="shared" si="9"/>
        <v>277.6</v>
      </c>
      <c r="G635" s="128"/>
    </row>
    <row r="636" s="167" customFormat="1" ht="16" customHeight="1" spans="1:7">
      <c r="A636" s="177">
        <v>632</v>
      </c>
      <c r="B636" s="178" t="s">
        <v>29389</v>
      </c>
      <c r="C636" s="178" t="s">
        <v>29390</v>
      </c>
      <c r="D636" s="179">
        <v>4.72</v>
      </c>
      <c r="E636" s="179">
        <v>80</v>
      </c>
      <c r="F636" s="180">
        <f t="shared" si="9"/>
        <v>377.6</v>
      </c>
      <c r="G636" s="128"/>
    </row>
    <row r="637" s="167" customFormat="1" ht="16" customHeight="1" spans="1:7">
      <c r="A637" s="177">
        <v>633</v>
      </c>
      <c r="B637" s="178" t="s">
        <v>29391</v>
      </c>
      <c r="C637" s="178" t="s">
        <v>29392</v>
      </c>
      <c r="D637" s="179">
        <v>3.31</v>
      </c>
      <c r="E637" s="179">
        <v>80</v>
      </c>
      <c r="F637" s="180">
        <f t="shared" si="9"/>
        <v>264.8</v>
      </c>
      <c r="G637" s="128"/>
    </row>
    <row r="638" s="167" customFormat="1" ht="16" customHeight="1" spans="1:7">
      <c r="A638" s="177">
        <v>634</v>
      </c>
      <c r="B638" s="178" t="s">
        <v>29393</v>
      </c>
      <c r="C638" s="178" t="s">
        <v>29394</v>
      </c>
      <c r="D638" s="179">
        <v>4.12</v>
      </c>
      <c r="E638" s="179">
        <v>80</v>
      </c>
      <c r="F638" s="180">
        <f t="shared" si="9"/>
        <v>329.6</v>
      </c>
      <c r="G638" s="128"/>
    </row>
    <row r="639" s="167" customFormat="1" ht="16" customHeight="1" spans="1:7">
      <c r="A639" s="177">
        <v>635</v>
      </c>
      <c r="B639" s="178" t="s">
        <v>29395</v>
      </c>
      <c r="C639" s="178" t="s">
        <v>29396</v>
      </c>
      <c r="D639" s="179">
        <v>5.16</v>
      </c>
      <c r="E639" s="179">
        <v>80</v>
      </c>
      <c r="F639" s="180">
        <f t="shared" si="9"/>
        <v>412.8</v>
      </c>
      <c r="G639" s="128"/>
    </row>
    <row r="640" s="167" customFormat="1" ht="16" customHeight="1" spans="1:7">
      <c r="A640" s="177">
        <v>636</v>
      </c>
      <c r="B640" s="178" t="s">
        <v>29397</v>
      </c>
      <c r="C640" s="178" t="s">
        <v>29398</v>
      </c>
      <c r="D640" s="179">
        <v>7.24</v>
      </c>
      <c r="E640" s="179">
        <v>80</v>
      </c>
      <c r="F640" s="180">
        <f t="shared" si="9"/>
        <v>579.2</v>
      </c>
      <c r="G640" s="128"/>
    </row>
    <row r="641" s="167" customFormat="1" ht="16" customHeight="1" spans="1:7">
      <c r="A641" s="177">
        <v>637</v>
      </c>
      <c r="B641" s="178" t="s">
        <v>29399</v>
      </c>
      <c r="C641" s="178" t="s">
        <v>17512</v>
      </c>
      <c r="D641" s="179">
        <v>4.06</v>
      </c>
      <c r="E641" s="179">
        <v>80</v>
      </c>
      <c r="F641" s="180">
        <f t="shared" si="9"/>
        <v>324.8</v>
      </c>
      <c r="G641" s="128"/>
    </row>
    <row r="642" s="167" customFormat="1" ht="16" customHeight="1" spans="1:7">
      <c r="A642" s="177">
        <v>638</v>
      </c>
      <c r="B642" s="178" t="s">
        <v>29400</v>
      </c>
      <c r="C642" s="178" t="s">
        <v>29401</v>
      </c>
      <c r="D642" s="179">
        <v>6.21</v>
      </c>
      <c r="E642" s="179">
        <v>80</v>
      </c>
      <c r="F642" s="180">
        <f t="shared" si="9"/>
        <v>496.8</v>
      </c>
      <c r="G642" s="128"/>
    </row>
    <row r="643" s="167" customFormat="1" ht="16" customHeight="1" spans="1:7">
      <c r="A643" s="177">
        <v>639</v>
      </c>
      <c r="B643" s="178" t="s">
        <v>29402</v>
      </c>
      <c r="C643" s="178" t="s">
        <v>12945</v>
      </c>
      <c r="D643" s="179">
        <v>3.55</v>
      </c>
      <c r="E643" s="179">
        <v>80</v>
      </c>
      <c r="F643" s="180">
        <f t="shared" si="9"/>
        <v>284</v>
      </c>
      <c r="G643" s="128"/>
    </row>
    <row r="644" s="167" customFormat="1" ht="16" customHeight="1" spans="1:7">
      <c r="A644" s="177">
        <v>640</v>
      </c>
      <c r="B644" s="178" t="s">
        <v>29403</v>
      </c>
      <c r="C644" s="178" t="s">
        <v>10207</v>
      </c>
      <c r="D644" s="179">
        <v>8.12</v>
      </c>
      <c r="E644" s="179">
        <v>80</v>
      </c>
      <c r="F644" s="180">
        <f t="shared" si="9"/>
        <v>649.6</v>
      </c>
      <c r="G644" s="128"/>
    </row>
    <row r="645" s="167" customFormat="1" ht="16" customHeight="1" spans="1:7">
      <c r="A645" s="177">
        <v>641</v>
      </c>
      <c r="B645" s="178" t="s">
        <v>29404</v>
      </c>
      <c r="C645" s="178" t="s">
        <v>29405</v>
      </c>
      <c r="D645" s="179">
        <v>5.16</v>
      </c>
      <c r="E645" s="179">
        <v>80</v>
      </c>
      <c r="F645" s="180">
        <f t="shared" ref="F645:F708" si="10">D645*E645</f>
        <v>412.8</v>
      </c>
      <c r="G645" s="128"/>
    </row>
    <row r="646" s="167" customFormat="1" ht="16" customHeight="1" spans="1:7">
      <c r="A646" s="177">
        <v>642</v>
      </c>
      <c r="B646" s="178" t="s">
        <v>29406</v>
      </c>
      <c r="C646" s="178" t="s">
        <v>29407</v>
      </c>
      <c r="D646" s="179">
        <v>10.93</v>
      </c>
      <c r="E646" s="179">
        <v>80</v>
      </c>
      <c r="F646" s="180">
        <f t="shared" si="10"/>
        <v>874.4</v>
      </c>
      <c r="G646" s="128"/>
    </row>
    <row r="647" s="167" customFormat="1" ht="16" customHeight="1" spans="1:7">
      <c r="A647" s="177">
        <v>643</v>
      </c>
      <c r="B647" s="178" t="s">
        <v>29408</v>
      </c>
      <c r="C647" s="178" t="s">
        <v>29409</v>
      </c>
      <c r="D647" s="179">
        <v>2.07</v>
      </c>
      <c r="E647" s="179">
        <v>80</v>
      </c>
      <c r="F647" s="180">
        <f t="shared" si="10"/>
        <v>165.6</v>
      </c>
      <c r="G647" s="128"/>
    </row>
    <row r="648" s="167" customFormat="1" ht="16" customHeight="1" spans="1:7">
      <c r="A648" s="177">
        <v>644</v>
      </c>
      <c r="B648" s="178" t="s">
        <v>29410</v>
      </c>
      <c r="C648" s="178" t="s">
        <v>29411</v>
      </c>
      <c r="D648" s="179">
        <v>10.85</v>
      </c>
      <c r="E648" s="179">
        <v>80</v>
      </c>
      <c r="F648" s="180">
        <f t="shared" si="10"/>
        <v>868</v>
      </c>
      <c r="G648" s="128"/>
    </row>
    <row r="649" s="167" customFormat="1" ht="16" customHeight="1" spans="1:7">
      <c r="A649" s="177">
        <v>645</v>
      </c>
      <c r="B649" s="178" t="s">
        <v>29412</v>
      </c>
      <c r="C649" s="178" t="s">
        <v>29413</v>
      </c>
      <c r="D649" s="179">
        <v>2.9</v>
      </c>
      <c r="E649" s="179">
        <v>80</v>
      </c>
      <c r="F649" s="180">
        <f t="shared" si="10"/>
        <v>232</v>
      </c>
      <c r="G649" s="128"/>
    </row>
    <row r="650" s="167" customFormat="1" ht="16" customHeight="1" spans="1:7">
      <c r="A650" s="177">
        <v>646</v>
      </c>
      <c r="B650" s="178" t="s">
        <v>29414</v>
      </c>
      <c r="C650" s="178" t="s">
        <v>18481</v>
      </c>
      <c r="D650" s="179">
        <v>4.81</v>
      </c>
      <c r="E650" s="179">
        <v>80</v>
      </c>
      <c r="F650" s="180">
        <f t="shared" si="10"/>
        <v>384.8</v>
      </c>
      <c r="G650" s="128"/>
    </row>
    <row r="651" s="167" customFormat="1" ht="16" customHeight="1" spans="1:7">
      <c r="A651" s="177">
        <v>647</v>
      </c>
      <c r="B651" s="178" t="s">
        <v>29415</v>
      </c>
      <c r="C651" s="178" t="s">
        <v>29416</v>
      </c>
      <c r="D651" s="179">
        <v>8.6</v>
      </c>
      <c r="E651" s="179">
        <v>80</v>
      </c>
      <c r="F651" s="180">
        <f t="shared" si="10"/>
        <v>688</v>
      </c>
      <c r="G651" s="128"/>
    </row>
    <row r="652" s="167" customFormat="1" ht="16" customHeight="1" spans="1:7">
      <c r="A652" s="177">
        <v>648</v>
      </c>
      <c r="B652" s="178" t="s">
        <v>29417</v>
      </c>
      <c r="C652" s="178" t="s">
        <v>29418</v>
      </c>
      <c r="D652" s="179">
        <v>6.81</v>
      </c>
      <c r="E652" s="179">
        <v>80</v>
      </c>
      <c r="F652" s="180">
        <f t="shared" si="10"/>
        <v>544.8</v>
      </c>
      <c r="G652" s="128"/>
    </row>
    <row r="653" s="167" customFormat="1" ht="16" customHeight="1" spans="1:7">
      <c r="A653" s="177">
        <v>649</v>
      </c>
      <c r="B653" s="178" t="s">
        <v>29419</v>
      </c>
      <c r="C653" s="178" t="s">
        <v>29420</v>
      </c>
      <c r="D653" s="179">
        <v>4.93</v>
      </c>
      <c r="E653" s="179">
        <v>80</v>
      </c>
      <c r="F653" s="180">
        <f t="shared" si="10"/>
        <v>394.4</v>
      </c>
      <c r="G653" s="128"/>
    </row>
    <row r="654" s="167" customFormat="1" ht="16" customHeight="1" spans="1:7">
      <c r="A654" s="177">
        <v>650</v>
      </c>
      <c r="B654" s="178" t="s">
        <v>29421</v>
      </c>
      <c r="C654" s="178" t="s">
        <v>29422</v>
      </c>
      <c r="D654" s="179">
        <v>3.37</v>
      </c>
      <c r="E654" s="179">
        <v>80</v>
      </c>
      <c r="F654" s="180">
        <f t="shared" si="10"/>
        <v>269.6</v>
      </c>
      <c r="G654" s="128"/>
    </row>
    <row r="655" s="167" customFormat="1" ht="16" customHeight="1" spans="1:7">
      <c r="A655" s="177">
        <v>651</v>
      </c>
      <c r="B655" s="178" t="s">
        <v>29423</v>
      </c>
      <c r="C655" s="178" t="s">
        <v>29424</v>
      </c>
      <c r="D655" s="179">
        <v>12.94</v>
      </c>
      <c r="E655" s="179">
        <v>80</v>
      </c>
      <c r="F655" s="180">
        <f t="shared" si="10"/>
        <v>1035.2</v>
      </c>
      <c r="G655" s="128"/>
    </row>
    <row r="656" s="167" customFormat="1" ht="16" customHeight="1" spans="1:7">
      <c r="A656" s="177">
        <v>652</v>
      </c>
      <c r="B656" s="178" t="s">
        <v>29425</v>
      </c>
      <c r="C656" s="178" t="s">
        <v>29426</v>
      </c>
      <c r="D656" s="179">
        <v>8.65</v>
      </c>
      <c r="E656" s="179">
        <v>80</v>
      </c>
      <c r="F656" s="180">
        <f t="shared" si="10"/>
        <v>692</v>
      </c>
      <c r="G656" s="128"/>
    </row>
    <row r="657" s="167" customFormat="1" ht="16" customHeight="1" spans="1:7">
      <c r="A657" s="177">
        <v>653</v>
      </c>
      <c r="B657" s="178" t="s">
        <v>29427</v>
      </c>
      <c r="C657" s="178" t="s">
        <v>29428</v>
      </c>
      <c r="D657" s="179">
        <v>2.93</v>
      </c>
      <c r="E657" s="179">
        <v>80</v>
      </c>
      <c r="F657" s="180">
        <f t="shared" si="10"/>
        <v>234.4</v>
      </c>
      <c r="G657" s="128"/>
    </row>
    <row r="658" s="167" customFormat="1" ht="16" customHeight="1" spans="1:7">
      <c r="A658" s="177">
        <v>654</v>
      </c>
      <c r="B658" s="178" t="s">
        <v>29429</v>
      </c>
      <c r="C658" s="178" t="s">
        <v>22206</v>
      </c>
      <c r="D658" s="179">
        <v>11.78</v>
      </c>
      <c r="E658" s="179">
        <v>80</v>
      </c>
      <c r="F658" s="180">
        <f t="shared" si="10"/>
        <v>942.4</v>
      </c>
      <c r="G658" s="128"/>
    </row>
    <row r="659" s="167" customFormat="1" ht="16" customHeight="1" spans="1:7">
      <c r="A659" s="177">
        <v>655</v>
      </c>
      <c r="B659" s="178" t="s">
        <v>29430</v>
      </c>
      <c r="C659" s="178" t="s">
        <v>29431</v>
      </c>
      <c r="D659" s="179">
        <v>3.85</v>
      </c>
      <c r="E659" s="179">
        <v>80</v>
      </c>
      <c r="F659" s="180">
        <f t="shared" si="10"/>
        <v>308</v>
      </c>
      <c r="G659" s="128"/>
    </row>
    <row r="660" s="167" customFormat="1" ht="16" customHeight="1" spans="1:7">
      <c r="A660" s="177">
        <v>656</v>
      </c>
      <c r="B660" s="178" t="s">
        <v>29432</v>
      </c>
      <c r="C660" s="178" t="s">
        <v>29433</v>
      </c>
      <c r="D660" s="179">
        <v>4.81</v>
      </c>
      <c r="E660" s="179">
        <v>80</v>
      </c>
      <c r="F660" s="180">
        <f t="shared" si="10"/>
        <v>384.8</v>
      </c>
      <c r="G660" s="128"/>
    </row>
    <row r="661" s="167" customFormat="1" ht="16" customHeight="1" spans="1:7">
      <c r="A661" s="177">
        <v>657</v>
      </c>
      <c r="B661" s="178" t="s">
        <v>29434</v>
      </c>
      <c r="C661" s="178" t="s">
        <v>29435</v>
      </c>
      <c r="D661" s="179">
        <v>5.51</v>
      </c>
      <c r="E661" s="179">
        <v>80</v>
      </c>
      <c r="F661" s="180">
        <f t="shared" si="10"/>
        <v>440.8</v>
      </c>
      <c r="G661" s="128"/>
    </row>
    <row r="662" s="167" customFormat="1" ht="16" customHeight="1" spans="1:7">
      <c r="A662" s="177">
        <v>658</v>
      </c>
      <c r="B662" s="178" t="s">
        <v>29436</v>
      </c>
      <c r="C662" s="178" t="s">
        <v>29437</v>
      </c>
      <c r="D662" s="179">
        <v>5.76</v>
      </c>
      <c r="E662" s="179">
        <v>80</v>
      </c>
      <c r="F662" s="180">
        <f t="shared" si="10"/>
        <v>460.8</v>
      </c>
      <c r="G662" s="128"/>
    </row>
    <row r="663" s="167" customFormat="1" ht="16" customHeight="1" spans="1:7">
      <c r="A663" s="177">
        <v>659</v>
      </c>
      <c r="B663" s="178" t="s">
        <v>29438</v>
      </c>
      <c r="C663" s="178" t="s">
        <v>29439</v>
      </c>
      <c r="D663" s="179">
        <v>6.23</v>
      </c>
      <c r="E663" s="179">
        <v>80</v>
      </c>
      <c r="F663" s="180">
        <f t="shared" si="10"/>
        <v>498.4</v>
      </c>
      <c r="G663" s="128"/>
    </row>
    <row r="664" s="167" customFormat="1" ht="16" customHeight="1" spans="1:7">
      <c r="A664" s="177">
        <v>660</v>
      </c>
      <c r="B664" s="178" t="s">
        <v>29440</v>
      </c>
      <c r="C664" s="178" t="s">
        <v>29441</v>
      </c>
      <c r="D664" s="179">
        <v>5.08</v>
      </c>
      <c r="E664" s="179">
        <v>80</v>
      </c>
      <c r="F664" s="180">
        <f t="shared" si="10"/>
        <v>406.4</v>
      </c>
      <c r="G664" s="128"/>
    </row>
    <row r="665" s="167" customFormat="1" ht="16" customHeight="1" spans="1:7">
      <c r="A665" s="177">
        <v>661</v>
      </c>
      <c r="B665" s="178" t="s">
        <v>29442</v>
      </c>
      <c r="C665" s="178" t="s">
        <v>29443</v>
      </c>
      <c r="D665" s="179">
        <v>7.87</v>
      </c>
      <c r="E665" s="179">
        <v>80</v>
      </c>
      <c r="F665" s="180">
        <f t="shared" si="10"/>
        <v>629.6</v>
      </c>
      <c r="G665" s="128"/>
    </row>
    <row r="666" s="167" customFormat="1" ht="16" customHeight="1" spans="1:7">
      <c r="A666" s="177">
        <v>662</v>
      </c>
      <c r="B666" s="178" t="s">
        <v>29444</v>
      </c>
      <c r="C666" s="178" t="s">
        <v>7586</v>
      </c>
      <c r="D666" s="179">
        <v>4.94</v>
      </c>
      <c r="E666" s="179">
        <v>80</v>
      </c>
      <c r="F666" s="180">
        <f t="shared" si="10"/>
        <v>395.2</v>
      </c>
      <c r="G666" s="128"/>
    </row>
    <row r="667" s="167" customFormat="1" ht="16" customHeight="1" spans="1:7">
      <c r="A667" s="177">
        <v>663</v>
      </c>
      <c r="B667" s="178" t="s">
        <v>29445</v>
      </c>
      <c r="C667" s="178" t="s">
        <v>29446</v>
      </c>
      <c r="D667" s="179">
        <v>2.22</v>
      </c>
      <c r="E667" s="179">
        <v>80</v>
      </c>
      <c r="F667" s="180">
        <f t="shared" si="10"/>
        <v>177.6</v>
      </c>
      <c r="G667" s="128"/>
    </row>
    <row r="668" s="167" customFormat="1" ht="16" customHeight="1" spans="1:7">
      <c r="A668" s="177">
        <v>664</v>
      </c>
      <c r="B668" s="178" t="s">
        <v>29447</v>
      </c>
      <c r="C668" s="178" t="s">
        <v>29448</v>
      </c>
      <c r="D668" s="179">
        <v>6.55</v>
      </c>
      <c r="E668" s="179">
        <v>80</v>
      </c>
      <c r="F668" s="180">
        <f t="shared" si="10"/>
        <v>524</v>
      </c>
      <c r="G668" s="128"/>
    </row>
    <row r="669" s="167" customFormat="1" ht="16" customHeight="1" spans="1:7">
      <c r="A669" s="177">
        <v>665</v>
      </c>
      <c r="B669" s="178" t="s">
        <v>29449</v>
      </c>
      <c r="C669" s="178" t="s">
        <v>29450</v>
      </c>
      <c r="D669" s="179">
        <v>2.4</v>
      </c>
      <c r="E669" s="179">
        <v>80</v>
      </c>
      <c r="F669" s="180">
        <f t="shared" si="10"/>
        <v>192</v>
      </c>
      <c r="G669" s="128"/>
    </row>
    <row r="670" s="167" customFormat="1" ht="16" customHeight="1" spans="1:7">
      <c r="A670" s="177">
        <v>666</v>
      </c>
      <c r="B670" s="178" t="s">
        <v>29451</v>
      </c>
      <c r="C670" s="178" t="s">
        <v>29452</v>
      </c>
      <c r="D670" s="179">
        <v>2.4</v>
      </c>
      <c r="E670" s="179">
        <v>80</v>
      </c>
      <c r="F670" s="180">
        <f t="shared" si="10"/>
        <v>192</v>
      </c>
      <c r="G670" s="128"/>
    </row>
    <row r="671" s="167" customFormat="1" ht="16" customHeight="1" spans="1:7">
      <c r="A671" s="177">
        <v>667</v>
      </c>
      <c r="B671" s="178" t="s">
        <v>29453</v>
      </c>
      <c r="C671" s="178" t="s">
        <v>29454</v>
      </c>
      <c r="D671" s="179">
        <v>2.4</v>
      </c>
      <c r="E671" s="179">
        <v>80</v>
      </c>
      <c r="F671" s="180">
        <f t="shared" si="10"/>
        <v>192</v>
      </c>
      <c r="G671" s="128"/>
    </row>
    <row r="672" s="167" customFormat="1" ht="16" customHeight="1" spans="1:7">
      <c r="A672" s="177">
        <v>668</v>
      </c>
      <c r="B672" s="178" t="s">
        <v>29455</v>
      </c>
      <c r="C672" s="178" t="s">
        <v>29456</v>
      </c>
      <c r="D672" s="179">
        <v>10.74</v>
      </c>
      <c r="E672" s="179">
        <v>80</v>
      </c>
      <c r="F672" s="180">
        <f t="shared" si="10"/>
        <v>859.2</v>
      </c>
      <c r="G672" s="128"/>
    </row>
    <row r="673" s="167" customFormat="1" ht="16" customHeight="1" spans="1:7">
      <c r="A673" s="177">
        <v>669</v>
      </c>
      <c r="B673" s="178" t="s">
        <v>29457</v>
      </c>
      <c r="C673" s="178" t="s">
        <v>29458</v>
      </c>
      <c r="D673" s="179">
        <v>11.03</v>
      </c>
      <c r="E673" s="179">
        <v>80</v>
      </c>
      <c r="F673" s="180">
        <f t="shared" si="10"/>
        <v>882.4</v>
      </c>
      <c r="G673" s="128"/>
    </row>
    <row r="674" s="167" customFormat="1" ht="16" customHeight="1" spans="1:7">
      <c r="A674" s="177">
        <v>670</v>
      </c>
      <c r="B674" s="178" t="s">
        <v>29459</v>
      </c>
      <c r="C674" s="178" t="s">
        <v>29460</v>
      </c>
      <c r="D674" s="179">
        <v>6.05</v>
      </c>
      <c r="E674" s="179">
        <v>80</v>
      </c>
      <c r="F674" s="180">
        <f t="shared" si="10"/>
        <v>484</v>
      </c>
      <c r="G674" s="128"/>
    </row>
    <row r="675" s="167" customFormat="1" ht="16" customHeight="1" spans="1:7">
      <c r="A675" s="177">
        <v>671</v>
      </c>
      <c r="B675" s="178" t="s">
        <v>29461</v>
      </c>
      <c r="C675" s="178" t="s">
        <v>29462</v>
      </c>
      <c r="D675" s="179">
        <v>6.71</v>
      </c>
      <c r="E675" s="179">
        <v>80</v>
      </c>
      <c r="F675" s="180">
        <f t="shared" si="10"/>
        <v>536.8</v>
      </c>
      <c r="G675" s="128"/>
    </row>
    <row r="676" s="167" customFormat="1" ht="16" customHeight="1" spans="1:7">
      <c r="A676" s="177">
        <v>672</v>
      </c>
      <c r="B676" s="178" t="s">
        <v>29463</v>
      </c>
      <c r="C676" s="178" t="s">
        <v>29464</v>
      </c>
      <c r="D676" s="179">
        <v>3.72</v>
      </c>
      <c r="E676" s="179">
        <v>80</v>
      </c>
      <c r="F676" s="180">
        <f t="shared" si="10"/>
        <v>297.6</v>
      </c>
      <c r="G676" s="128"/>
    </row>
    <row r="677" s="167" customFormat="1" ht="16" customHeight="1" spans="1:7">
      <c r="A677" s="177">
        <v>673</v>
      </c>
      <c r="B677" s="178" t="s">
        <v>29465</v>
      </c>
      <c r="C677" s="178" t="s">
        <v>29466</v>
      </c>
      <c r="D677" s="179">
        <v>10.88</v>
      </c>
      <c r="E677" s="179">
        <v>80</v>
      </c>
      <c r="F677" s="180">
        <f t="shared" si="10"/>
        <v>870.4</v>
      </c>
      <c r="G677" s="128"/>
    </row>
    <row r="678" s="167" customFormat="1" ht="16" customHeight="1" spans="1:7">
      <c r="A678" s="177">
        <v>674</v>
      </c>
      <c r="B678" s="178" t="s">
        <v>29467</v>
      </c>
      <c r="C678" s="178" t="s">
        <v>29468</v>
      </c>
      <c r="D678" s="179">
        <v>5.18</v>
      </c>
      <c r="E678" s="179">
        <v>80</v>
      </c>
      <c r="F678" s="180">
        <f t="shared" si="10"/>
        <v>414.4</v>
      </c>
      <c r="G678" s="128"/>
    </row>
    <row r="679" s="167" customFormat="1" ht="16" customHeight="1" spans="1:7">
      <c r="A679" s="177">
        <v>675</v>
      </c>
      <c r="B679" s="178" t="s">
        <v>29469</v>
      </c>
      <c r="C679" s="178" t="s">
        <v>29470</v>
      </c>
      <c r="D679" s="179">
        <v>12.46</v>
      </c>
      <c r="E679" s="179">
        <v>80</v>
      </c>
      <c r="F679" s="180">
        <f t="shared" si="10"/>
        <v>996.8</v>
      </c>
      <c r="G679" s="128"/>
    </row>
    <row r="680" s="167" customFormat="1" ht="16" customHeight="1" spans="1:7">
      <c r="A680" s="177">
        <v>676</v>
      </c>
      <c r="B680" s="178" t="s">
        <v>29471</v>
      </c>
      <c r="C680" s="178" t="s">
        <v>29472</v>
      </c>
      <c r="D680" s="179">
        <v>19.57</v>
      </c>
      <c r="E680" s="179">
        <v>80</v>
      </c>
      <c r="F680" s="180">
        <f t="shared" si="10"/>
        <v>1565.6</v>
      </c>
      <c r="G680" s="128"/>
    </row>
    <row r="681" s="167" customFormat="1" ht="16" customHeight="1" spans="1:7">
      <c r="A681" s="177">
        <v>677</v>
      </c>
      <c r="B681" s="178" t="s">
        <v>29473</v>
      </c>
      <c r="C681" s="178" t="s">
        <v>29474</v>
      </c>
      <c r="D681" s="179">
        <v>11.05</v>
      </c>
      <c r="E681" s="179">
        <v>80</v>
      </c>
      <c r="F681" s="180">
        <f t="shared" si="10"/>
        <v>884</v>
      </c>
      <c r="G681" s="128"/>
    </row>
    <row r="682" s="167" customFormat="1" ht="16" customHeight="1" spans="1:7">
      <c r="A682" s="177">
        <v>678</v>
      </c>
      <c r="B682" s="178" t="s">
        <v>29475</v>
      </c>
      <c r="C682" s="178" t="s">
        <v>859</v>
      </c>
      <c r="D682" s="179">
        <v>10.91</v>
      </c>
      <c r="E682" s="179">
        <v>80</v>
      </c>
      <c r="F682" s="180">
        <f t="shared" si="10"/>
        <v>872.8</v>
      </c>
      <c r="G682" s="128"/>
    </row>
    <row r="683" s="167" customFormat="1" ht="16" customHeight="1" spans="1:7">
      <c r="A683" s="177">
        <v>679</v>
      </c>
      <c r="B683" s="178" t="s">
        <v>29476</v>
      </c>
      <c r="C683" s="178" t="s">
        <v>29477</v>
      </c>
      <c r="D683" s="179">
        <v>11.16</v>
      </c>
      <c r="E683" s="179">
        <v>80</v>
      </c>
      <c r="F683" s="180">
        <f t="shared" si="10"/>
        <v>892.8</v>
      </c>
      <c r="G683" s="128"/>
    </row>
    <row r="684" s="167" customFormat="1" ht="16" customHeight="1" spans="1:7">
      <c r="A684" s="177">
        <v>680</v>
      </c>
      <c r="B684" s="178" t="s">
        <v>29478</v>
      </c>
      <c r="C684" s="178" t="s">
        <v>29479</v>
      </c>
      <c r="D684" s="179">
        <v>16.16</v>
      </c>
      <c r="E684" s="179">
        <v>80</v>
      </c>
      <c r="F684" s="180">
        <f t="shared" si="10"/>
        <v>1292.8</v>
      </c>
      <c r="G684" s="128"/>
    </row>
    <row r="685" s="167" customFormat="1" ht="16" customHeight="1" spans="1:7">
      <c r="A685" s="177">
        <v>681</v>
      </c>
      <c r="B685" s="178" t="s">
        <v>29480</v>
      </c>
      <c r="C685" s="178" t="s">
        <v>29481</v>
      </c>
      <c r="D685" s="179">
        <v>8.42</v>
      </c>
      <c r="E685" s="179">
        <v>80</v>
      </c>
      <c r="F685" s="180">
        <f t="shared" si="10"/>
        <v>673.6</v>
      </c>
      <c r="G685" s="128"/>
    </row>
    <row r="686" s="167" customFormat="1" ht="16" customHeight="1" spans="1:7">
      <c r="A686" s="177">
        <v>682</v>
      </c>
      <c r="B686" s="178" t="s">
        <v>29482</v>
      </c>
      <c r="C686" s="178" t="s">
        <v>23282</v>
      </c>
      <c r="D686" s="179">
        <v>14.68</v>
      </c>
      <c r="E686" s="179">
        <v>80</v>
      </c>
      <c r="F686" s="180">
        <f t="shared" si="10"/>
        <v>1174.4</v>
      </c>
      <c r="G686" s="128"/>
    </row>
    <row r="687" s="167" customFormat="1" ht="16" customHeight="1" spans="1:7">
      <c r="A687" s="177">
        <v>683</v>
      </c>
      <c r="B687" s="178" t="s">
        <v>29483</v>
      </c>
      <c r="C687" s="178" t="s">
        <v>9043</v>
      </c>
      <c r="D687" s="179">
        <v>17.21</v>
      </c>
      <c r="E687" s="179">
        <v>80</v>
      </c>
      <c r="F687" s="180">
        <f t="shared" si="10"/>
        <v>1376.8</v>
      </c>
      <c r="G687" s="128"/>
    </row>
    <row r="688" s="167" customFormat="1" ht="16" customHeight="1" spans="1:7">
      <c r="A688" s="177">
        <v>684</v>
      </c>
      <c r="B688" s="178" t="s">
        <v>29484</v>
      </c>
      <c r="C688" s="178" t="s">
        <v>29485</v>
      </c>
      <c r="D688" s="179">
        <v>19.25</v>
      </c>
      <c r="E688" s="179">
        <v>80</v>
      </c>
      <c r="F688" s="180">
        <f t="shared" si="10"/>
        <v>1540</v>
      </c>
      <c r="G688" s="128"/>
    </row>
    <row r="689" s="167" customFormat="1" ht="16" customHeight="1" spans="1:7">
      <c r="A689" s="177">
        <v>685</v>
      </c>
      <c r="B689" s="178" t="s">
        <v>29486</v>
      </c>
      <c r="C689" s="178" t="s">
        <v>3793</v>
      </c>
      <c r="D689" s="179">
        <v>7.01</v>
      </c>
      <c r="E689" s="179">
        <v>80</v>
      </c>
      <c r="F689" s="180">
        <f t="shared" si="10"/>
        <v>560.8</v>
      </c>
      <c r="G689" s="128"/>
    </row>
    <row r="690" s="167" customFormat="1" ht="16" customHeight="1" spans="1:7">
      <c r="A690" s="177">
        <v>686</v>
      </c>
      <c r="B690" s="178" t="s">
        <v>29487</v>
      </c>
      <c r="C690" s="178" t="s">
        <v>29488</v>
      </c>
      <c r="D690" s="179">
        <v>7.34</v>
      </c>
      <c r="E690" s="179">
        <v>80</v>
      </c>
      <c r="F690" s="180">
        <f t="shared" si="10"/>
        <v>587.2</v>
      </c>
      <c r="G690" s="128"/>
    </row>
    <row r="691" s="167" customFormat="1" ht="16" customHeight="1" spans="1:7">
      <c r="A691" s="177">
        <v>687</v>
      </c>
      <c r="B691" s="178" t="s">
        <v>29489</v>
      </c>
      <c r="C691" s="178" t="s">
        <v>29490</v>
      </c>
      <c r="D691" s="179">
        <v>8.41</v>
      </c>
      <c r="E691" s="179">
        <v>80</v>
      </c>
      <c r="F691" s="180">
        <f t="shared" si="10"/>
        <v>672.8</v>
      </c>
      <c r="G691" s="128"/>
    </row>
    <row r="692" s="167" customFormat="1" ht="16" customHeight="1" spans="1:7">
      <c r="A692" s="177">
        <v>688</v>
      </c>
      <c r="B692" s="178" t="s">
        <v>29491</v>
      </c>
      <c r="C692" s="178" t="s">
        <v>29492</v>
      </c>
      <c r="D692" s="179">
        <v>10.8</v>
      </c>
      <c r="E692" s="179">
        <v>80</v>
      </c>
      <c r="F692" s="180">
        <f t="shared" si="10"/>
        <v>864</v>
      </c>
      <c r="G692" s="128"/>
    </row>
    <row r="693" s="167" customFormat="1" ht="16" customHeight="1" spans="1:7">
      <c r="A693" s="177">
        <v>689</v>
      </c>
      <c r="B693" s="178" t="s">
        <v>29493</v>
      </c>
      <c r="C693" s="178" t="s">
        <v>29494</v>
      </c>
      <c r="D693" s="179">
        <v>7.31</v>
      </c>
      <c r="E693" s="179">
        <v>80</v>
      </c>
      <c r="F693" s="180">
        <f t="shared" si="10"/>
        <v>584.8</v>
      </c>
      <c r="G693" s="128"/>
    </row>
    <row r="694" s="167" customFormat="1" ht="16" customHeight="1" spans="1:7">
      <c r="A694" s="177">
        <v>690</v>
      </c>
      <c r="B694" s="178" t="s">
        <v>29495</v>
      </c>
      <c r="C694" s="178" t="s">
        <v>29496</v>
      </c>
      <c r="D694" s="179">
        <v>15.1</v>
      </c>
      <c r="E694" s="179">
        <v>80</v>
      </c>
      <c r="F694" s="180">
        <f t="shared" si="10"/>
        <v>1208</v>
      </c>
      <c r="G694" s="128"/>
    </row>
    <row r="695" s="167" customFormat="1" ht="16" customHeight="1" spans="1:7">
      <c r="A695" s="177">
        <v>691</v>
      </c>
      <c r="B695" s="178" t="s">
        <v>29497</v>
      </c>
      <c r="C695" s="178" t="s">
        <v>29498</v>
      </c>
      <c r="D695" s="179">
        <v>8.21</v>
      </c>
      <c r="E695" s="179">
        <v>80</v>
      </c>
      <c r="F695" s="180">
        <f t="shared" si="10"/>
        <v>656.8</v>
      </c>
      <c r="G695" s="128"/>
    </row>
    <row r="696" s="167" customFormat="1" ht="16" customHeight="1" spans="1:7">
      <c r="A696" s="177">
        <v>692</v>
      </c>
      <c r="B696" s="178" t="s">
        <v>29499</v>
      </c>
      <c r="C696" s="178" t="s">
        <v>29500</v>
      </c>
      <c r="D696" s="179">
        <v>5.64</v>
      </c>
      <c r="E696" s="179">
        <v>80</v>
      </c>
      <c r="F696" s="180">
        <f t="shared" si="10"/>
        <v>451.2</v>
      </c>
      <c r="G696" s="128"/>
    </row>
    <row r="697" s="167" customFormat="1" ht="16" customHeight="1" spans="1:7">
      <c r="A697" s="177">
        <v>693</v>
      </c>
      <c r="B697" s="178" t="s">
        <v>29501</v>
      </c>
      <c r="C697" s="178" t="s">
        <v>29502</v>
      </c>
      <c r="D697" s="179">
        <v>9.72</v>
      </c>
      <c r="E697" s="179">
        <v>80</v>
      </c>
      <c r="F697" s="180">
        <f t="shared" si="10"/>
        <v>777.6</v>
      </c>
      <c r="G697" s="128"/>
    </row>
    <row r="698" s="167" customFormat="1" ht="16" customHeight="1" spans="1:7">
      <c r="A698" s="177">
        <v>694</v>
      </c>
      <c r="B698" s="178" t="s">
        <v>29503</v>
      </c>
      <c r="C698" s="178" t="s">
        <v>29504</v>
      </c>
      <c r="D698" s="179">
        <v>2.76</v>
      </c>
      <c r="E698" s="179">
        <v>80</v>
      </c>
      <c r="F698" s="180">
        <f t="shared" si="10"/>
        <v>220.8</v>
      </c>
      <c r="G698" s="128"/>
    </row>
    <row r="699" s="167" customFormat="1" ht="16" customHeight="1" spans="1:7">
      <c r="A699" s="177">
        <v>695</v>
      </c>
      <c r="B699" s="178" t="s">
        <v>29505</v>
      </c>
      <c r="C699" s="178" t="s">
        <v>29506</v>
      </c>
      <c r="D699" s="179">
        <v>16.8</v>
      </c>
      <c r="E699" s="179">
        <v>80</v>
      </c>
      <c r="F699" s="180">
        <f t="shared" si="10"/>
        <v>1344</v>
      </c>
      <c r="G699" s="128"/>
    </row>
    <row r="700" s="167" customFormat="1" ht="16" customHeight="1" spans="1:7">
      <c r="A700" s="177">
        <v>696</v>
      </c>
      <c r="B700" s="178" t="s">
        <v>29507</v>
      </c>
      <c r="C700" s="178" t="s">
        <v>29508</v>
      </c>
      <c r="D700" s="179">
        <v>9.37</v>
      </c>
      <c r="E700" s="179">
        <v>80</v>
      </c>
      <c r="F700" s="180">
        <f t="shared" si="10"/>
        <v>749.6</v>
      </c>
      <c r="G700" s="128"/>
    </row>
    <row r="701" s="167" customFormat="1" ht="16" customHeight="1" spans="1:7">
      <c r="A701" s="177">
        <v>697</v>
      </c>
      <c r="B701" s="178" t="s">
        <v>29509</v>
      </c>
      <c r="C701" s="178" t="s">
        <v>29510</v>
      </c>
      <c r="D701" s="179">
        <v>3.2</v>
      </c>
      <c r="E701" s="179">
        <v>80</v>
      </c>
      <c r="F701" s="180">
        <f t="shared" si="10"/>
        <v>256</v>
      </c>
      <c r="G701" s="128"/>
    </row>
    <row r="702" s="167" customFormat="1" ht="16" customHeight="1" spans="1:7">
      <c r="A702" s="177">
        <v>698</v>
      </c>
      <c r="B702" s="178" t="s">
        <v>29511</v>
      </c>
      <c r="C702" s="178" t="s">
        <v>29512</v>
      </c>
      <c r="D702" s="179">
        <v>7.27</v>
      </c>
      <c r="E702" s="179">
        <v>80</v>
      </c>
      <c r="F702" s="180">
        <f t="shared" si="10"/>
        <v>581.6</v>
      </c>
      <c r="G702" s="128"/>
    </row>
    <row r="703" s="167" customFormat="1" ht="16" customHeight="1" spans="1:7">
      <c r="A703" s="177">
        <v>699</v>
      </c>
      <c r="B703" s="178" t="s">
        <v>29513</v>
      </c>
      <c r="C703" s="178" t="s">
        <v>28744</v>
      </c>
      <c r="D703" s="179">
        <v>8.4</v>
      </c>
      <c r="E703" s="179">
        <v>80</v>
      </c>
      <c r="F703" s="180">
        <f t="shared" si="10"/>
        <v>672</v>
      </c>
      <c r="G703" s="128"/>
    </row>
    <row r="704" s="167" customFormat="1" ht="16" customHeight="1" spans="1:7">
      <c r="A704" s="177">
        <v>700</v>
      </c>
      <c r="B704" s="178" t="s">
        <v>29514</v>
      </c>
      <c r="C704" s="178" t="s">
        <v>29515</v>
      </c>
      <c r="D704" s="179">
        <v>16.79</v>
      </c>
      <c r="E704" s="179">
        <v>80</v>
      </c>
      <c r="F704" s="180">
        <f t="shared" si="10"/>
        <v>1343.2</v>
      </c>
      <c r="G704" s="128"/>
    </row>
    <row r="705" s="167" customFormat="1" ht="16" customHeight="1" spans="1:7">
      <c r="A705" s="177">
        <v>701</v>
      </c>
      <c r="B705" s="178" t="s">
        <v>29516</v>
      </c>
      <c r="C705" s="178" t="s">
        <v>29517</v>
      </c>
      <c r="D705" s="179">
        <v>11.72</v>
      </c>
      <c r="E705" s="179">
        <v>80</v>
      </c>
      <c r="F705" s="180">
        <f t="shared" si="10"/>
        <v>937.6</v>
      </c>
      <c r="G705" s="128"/>
    </row>
    <row r="706" s="167" customFormat="1" ht="16" customHeight="1" spans="1:7">
      <c r="A706" s="177">
        <v>702</v>
      </c>
      <c r="B706" s="178" t="s">
        <v>29518</v>
      </c>
      <c r="C706" s="178" t="s">
        <v>29519</v>
      </c>
      <c r="D706" s="179">
        <v>7.06</v>
      </c>
      <c r="E706" s="179">
        <v>80</v>
      </c>
      <c r="F706" s="180">
        <f t="shared" si="10"/>
        <v>564.8</v>
      </c>
      <c r="G706" s="128"/>
    </row>
    <row r="707" s="167" customFormat="1" ht="16" customHeight="1" spans="1:7">
      <c r="A707" s="177">
        <v>703</v>
      </c>
      <c r="B707" s="178" t="s">
        <v>29520</v>
      </c>
      <c r="C707" s="178" t="s">
        <v>29521</v>
      </c>
      <c r="D707" s="179">
        <v>10.68</v>
      </c>
      <c r="E707" s="179">
        <v>80</v>
      </c>
      <c r="F707" s="180">
        <f t="shared" si="10"/>
        <v>854.4</v>
      </c>
      <c r="G707" s="128"/>
    </row>
    <row r="708" s="167" customFormat="1" ht="16" customHeight="1" spans="1:7">
      <c r="A708" s="177">
        <v>704</v>
      </c>
      <c r="B708" s="178" t="s">
        <v>29522</v>
      </c>
      <c r="C708" s="178" t="s">
        <v>29523</v>
      </c>
      <c r="D708" s="179">
        <v>5.24</v>
      </c>
      <c r="E708" s="179">
        <v>80</v>
      </c>
      <c r="F708" s="180">
        <f t="shared" si="10"/>
        <v>419.2</v>
      </c>
      <c r="G708" s="128"/>
    </row>
    <row r="709" s="167" customFormat="1" ht="16" customHeight="1" spans="1:7">
      <c r="A709" s="177">
        <v>705</v>
      </c>
      <c r="B709" s="178" t="s">
        <v>29524</v>
      </c>
      <c r="C709" s="178" t="s">
        <v>29525</v>
      </c>
      <c r="D709" s="179">
        <v>11.1</v>
      </c>
      <c r="E709" s="179">
        <v>80</v>
      </c>
      <c r="F709" s="180">
        <f t="shared" ref="F709:F772" si="11">D709*E709</f>
        <v>888</v>
      </c>
      <c r="G709" s="128"/>
    </row>
    <row r="710" s="167" customFormat="1" ht="16" customHeight="1" spans="1:7">
      <c r="A710" s="177">
        <v>706</v>
      </c>
      <c r="B710" s="178" t="s">
        <v>29526</v>
      </c>
      <c r="C710" s="178" t="s">
        <v>29527</v>
      </c>
      <c r="D710" s="179">
        <v>8.5</v>
      </c>
      <c r="E710" s="179">
        <v>80</v>
      </c>
      <c r="F710" s="180">
        <f t="shared" si="11"/>
        <v>680</v>
      </c>
      <c r="G710" s="128"/>
    </row>
    <row r="711" s="167" customFormat="1" ht="16" customHeight="1" spans="1:7">
      <c r="A711" s="177">
        <v>707</v>
      </c>
      <c r="B711" s="178" t="s">
        <v>29528</v>
      </c>
      <c r="C711" s="178" t="s">
        <v>29529</v>
      </c>
      <c r="D711" s="179">
        <v>4.44</v>
      </c>
      <c r="E711" s="179">
        <v>80</v>
      </c>
      <c r="F711" s="180">
        <f t="shared" si="11"/>
        <v>355.2</v>
      </c>
      <c r="G711" s="128"/>
    </row>
    <row r="712" s="167" customFormat="1" ht="16" customHeight="1" spans="1:7">
      <c r="A712" s="177">
        <v>708</v>
      </c>
      <c r="B712" s="178" t="s">
        <v>29530</v>
      </c>
      <c r="C712" s="178" t="s">
        <v>29531</v>
      </c>
      <c r="D712" s="179">
        <v>10.68</v>
      </c>
      <c r="E712" s="179">
        <v>80</v>
      </c>
      <c r="F712" s="180">
        <f t="shared" si="11"/>
        <v>854.4</v>
      </c>
      <c r="G712" s="128"/>
    </row>
    <row r="713" s="167" customFormat="1" ht="16" customHeight="1" spans="1:7">
      <c r="A713" s="177">
        <v>709</v>
      </c>
      <c r="B713" s="178" t="s">
        <v>29532</v>
      </c>
      <c r="C713" s="178" t="s">
        <v>29533</v>
      </c>
      <c r="D713" s="179">
        <v>12.58</v>
      </c>
      <c r="E713" s="179">
        <v>80</v>
      </c>
      <c r="F713" s="180">
        <f t="shared" si="11"/>
        <v>1006.4</v>
      </c>
      <c r="G713" s="128"/>
    </row>
    <row r="714" s="167" customFormat="1" ht="16" customHeight="1" spans="1:7">
      <c r="A714" s="177">
        <v>710</v>
      </c>
      <c r="B714" s="178" t="s">
        <v>29534</v>
      </c>
      <c r="C714" s="178" t="s">
        <v>12818</v>
      </c>
      <c r="D714" s="179">
        <v>11.12</v>
      </c>
      <c r="E714" s="179">
        <v>80</v>
      </c>
      <c r="F714" s="180">
        <f t="shared" si="11"/>
        <v>889.6</v>
      </c>
      <c r="G714" s="128"/>
    </row>
    <row r="715" s="167" customFormat="1" ht="16" customHeight="1" spans="1:7">
      <c r="A715" s="177">
        <v>711</v>
      </c>
      <c r="B715" s="178" t="s">
        <v>29535</v>
      </c>
      <c r="C715" s="178" t="s">
        <v>10130</v>
      </c>
      <c r="D715" s="179">
        <v>11.18</v>
      </c>
      <c r="E715" s="179">
        <v>80</v>
      </c>
      <c r="F715" s="180">
        <f t="shared" si="11"/>
        <v>894.4</v>
      </c>
      <c r="G715" s="128"/>
    </row>
    <row r="716" s="167" customFormat="1" ht="16" customHeight="1" spans="1:7">
      <c r="A716" s="177">
        <v>712</v>
      </c>
      <c r="B716" s="178" t="s">
        <v>29536</v>
      </c>
      <c r="C716" s="178" t="s">
        <v>29537</v>
      </c>
      <c r="D716" s="179">
        <v>19.07</v>
      </c>
      <c r="E716" s="179">
        <v>80</v>
      </c>
      <c r="F716" s="180">
        <f t="shared" si="11"/>
        <v>1525.6</v>
      </c>
      <c r="G716" s="128"/>
    </row>
    <row r="717" s="167" customFormat="1" ht="16" customHeight="1" spans="1:7">
      <c r="A717" s="177">
        <v>713</v>
      </c>
      <c r="B717" s="178" t="s">
        <v>29538</v>
      </c>
      <c r="C717" s="178" t="s">
        <v>9752</v>
      </c>
      <c r="D717" s="179">
        <v>10.46</v>
      </c>
      <c r="E717" s="179">
        <v>80</v>
      </c>
      <c r="F717" s="180">
        <f t="shared" si="11"/>
        <v>836.8</v>
      </c>
      <c r="G717" s="128"/>
    </row>
    <row r="718" s="167" customFormat="1" ht="16" customHeight="1" spans="1:7">
      <c r="A718" s="177">
        <v>714</v>
      </c>
      <c r="B718" s="178" t="s">
        <v>29539</v>
      </c>
      <c r="C718" s="178" t="s">
        <v>29540</v>
      </c>
      <c r="D718" s="179">
        <v>10.66</v>
      </c>
      <c r="E718" s="179">
        <v>80</v>
      </c>
      <c r="F718" s="180">
        <f t="shared" si="11"/>
        <v>852.8</v>
      </c>
      <c r="G718" s="128"/>
    </row>
    <row r="719" s="167" customFormat="1" ht="16" customHeight="1" spans="1:7">
      <c r="A719" s="177">
        <v>715</v>
      </c>
      <c r="B719" s="178" t="s">
        <v>29541</v>
      </c>
      <c r="C719" s="178" t="s">
        <v>29542</v>
      </c>
      <c r="D719" s="179">
        <v>10.1</v>
      </c>
      <c r="E719" s="179">
        <v>80</v>
      </c>
      <c r="F719" s="180">
        <f t="shared" si="11"/>
        <v>808</v>
      </c>
      <c r="G719" s="128"/>
    </row>
    <row r="720" s="167" customFormat="1" ht="16" customHeight="1" spans="1:7">
      <c r="A720" s="177">
        <v>716</v>
      </c>
      <c r="B720" s="178" t="s">
        <v>29543</v>
      </c>
      <c r="C720" s="178" t="s">
        <v>29544</v>
      </c>
      <c r="D720" s="179">
        <v>4.16</v>
      </c>
      <c r="E720" s="179">
        <v>80</v>
      </c>
      <c r="F720" s="180">
        <f t="shared" si="11"/>
        <v>332.8</v>
      </c>
      <c r="G720" s="128"/>
    </row>
    <row r="721" s="167" customFormat="1" ht="16" customHeight="1" spans="1:7">
      <c r="A721" s="177">
        <v>717</v>
      </c>
      <c r="B721" s="178" t="s">
        <v>29545</v>
      </c>
      <c r="C721" s="178" t="s">
        <v>29546</v>
      </c>
      <c r="D721" s="179">
        <v>10.92</v>
      </c>
      <c r="E721" s="179">
        <v>80</v>
      </c>
      <c r="F721" s="180">
        <f t="shared" si="11"/>
        <v>873.6</v>
      </c>
      <c r="G721" s="128"/>
    </row>
    <row r="722" s="167" customFormat="1" ht="16" customHeight="1" spans="1:7">
      <c r="A722" s="177">
        <v>718</v>
      </c>
      <c r="B722" s="178" t="s">
        <v>29547</v>
      </c>
      <c r="C722" s="178" t="s">
        <v>29548</v>
      </c>
      <c r="D722" s="179">
        <v>7.38</v>
      </c>
      <c r="E722" s="179">
        <v>80</v>
      </c>
      <c r="F722" s="180">
        <f t="shared" si="11"/>
        <v>590.4</v>
      </c>
      <c r="G722" s="128"/>
    </row>
    <row r="723" s="167" customFormat="1" ht="16" customHeight="1" spans="1:7">
      <c r="A723" s="177">
        <v>719</v>
      </c>
      <c r="B723" s="178" t="s">
        <v>29549</v>
      </c>
      <c r="C723" s="178" t="s">
        <v>29550</v>
      </c>
      <c r="D723" s="179">
        <v>6.29</v>
      </c>
      <c r="E723" s="179">
        <v>80</v>
      </c>
      <c r="F723" s="180">
        <f t="shared" si="11"/>
        <v>503.2</v>
      </c>
      <c r="G723" s="128"/>
    </row>
    <row r="724" s="167" customFormat="1" ht="16" customHeight="1" spans="1:7">
      <c r="A724" s="177">
        <v>720</v>
      </c>
      <c r="B724" s="178" t="s">
        <v>29551</v>
      </c>
      <c r="C724" s="178" t="s">
        <v>29552</v>
      </c>
      <c r="D724" s="179">
        <v>6.44</v>
      </c>
      <c r="E724" s="179">
        <v>80</v>
      </c>
      <c r="F724" s="180">
        <f t="shared" si="11"/>
        <v>515.2</v>
      </c>
      <c r="G724" s="128"/>
    </row>
    <row r="725" s="167" customFormat="1" ht="16" customHeight="1" spans="1:7">
      <c r="A725" s="177">
        <v>721</v>
      </c>
      <c r="B725" s="178" t="s">
        <v>29553</v>
      </c>
      <c r="C725" s="178" t="s">
        <v>29554</v>
      </c>
      <c r="D725" s="179">
        <v>16.52</v>
      </c>
      <c r="E725" s="179">
        <v>80</v>
      </c>
      <c r="F725" s="180">
        <f t="shared" si="11"/>
        <v>1321.6</v>
      </c>
      <c r="G725" s="128"/>
    </row>
    <row r="726" s="167" customFormat="1" ht="16" customHeight="1" spans="1:7">
      <c r="A726" s="177">
        <v>722</v>
      </c>
      <c r="B726" s="178" t="s">
        <v>29555</v>
      </c>
      <c r="C726" s="178" t="s">
        <v>29556</v>
      </c>
      <c r="D726" s="179">
        <v>4.64</v>
      </c>
      <c r="E726" s="179">
        <v>80</v>
      </c>
      <c r="F726" s="180">
        <f t="shared" si="11"/>
        <v>371.2</v>
      </c>
      <c r="G726" s="128"/>
    </row>
    <row r="727" s="167" customFormat="1" ht="16" customHeight="1" spans="1:7">
      <c r="A727" s="177">
        <v>723</v>
      </c>
      <c r="B727" s="178" t="s">
        <v>29557</v>
      </c>
      <c r="C727" s="178" t="s">
        <v>29558</v>
      </c>
      <c r="D727" s="179">
        <v>5.88</v>
      </c>
      <c r="E727" s="179">
        <v>80</v>
      </c>
      <c r="F727" s="180">
        <f t="shared" si="11"/>
        <v>470.4</v>
      </c>
      <c r="G727" s="128"/>
    </row>
    <row r="728" s="167" customFormat="1" ht="16" customHeight="1" spans="1:7">
      <c r="A728" s="177">
        <v>724</v>
      </c>
      <c r="B728" s="178" t="s">
        <v>29559</v>
      </c>
      <c r="C728" s="178" t="s">
        <v>29560</v>
      </c>
      <c r="D728" s="179">
        <v>8.04</v>
      </c>
      <c r="E728" s="179">
        <v>80</v>
      </c>
      <c r="F728" s="180">
        <f t="shared" si="11"/>
        <v>643.2</v>
      </c>
      <c r="G728" s="128"/>
    </row>
    <row r="729" s="167" customFormat="1" ht="16" customHeight="1" spans="1:7">
      <c r="A729" s="177">
        <v>725</v>
      </c>
      <c r="B729" s="178" t="s">
        <v>29561</v>
      </c>
      <c r="C729" s="178" t="s">
        <v>29562</v>
      </c>
      <c r="D729" s="179">
        <v>2.34</v>
      </c>
      <c r="E729" s="179">
        <v>80</v>
      </c>
      <c r="F729" s="180">
        <f t="shared" si="11"/>
        <v>187.2</v>
      </c>
      <c r="G729" s="128"/>
    </row>
    <row r="730" s="167" customFormat="1" ht="16" customHeight="1" spans="1:7">
      <c r="A730" s="177">
        <v>726</v>
      </c>
      <c r="B730" s="178" t="s">
        <v>29563</v>
      </c>
      <c r="C730" s="178" t="s">
        <v>29564</v>
      </c>
      <c r="D730" s="179">
        <v>6</v>
      </c>
      <c r="E730" s="179">
        <v>80</v>
      </c>
      <c r="F730" s="180">
        <f t="shared" si="11"/>
        <v>480</v>
      </c>
      <c r="G730" s="128"/>
    </row>
    <row r="731" s="167" customFormat="1" ht="16" customHeight="1" spans="1:7">
      <c r="A731" s="177">
        <v>727</v>
      </c>
      <c r="B731" s="178" t="s">
        <v>29565</v>
      </c>
      <c r="C731" s="178" t="s">
        <v>29566</v>
      </c>
      <c r="D731" s="179">
        <v>6</v>
      </c>
      <c r="E731" s="179">
        <v>80</v>
      </c>
      <c r="F731" s="180">
        <f t="shared" si="11"/>
        <v>480</v>
      </c>
      <c r="G731" s="128"/>
    </row>
    <row r="732" s="167" customFormat="1" ht="16" customHeight="1" spans="1:7">
      <c r="A732" s="177">
        <v>728</v>
      </c>
      <c r="B732" s="178" t="s">
        <v>29567</v>
      </c>
      <c r="C732" s="178" t="s">
        <v>29568</v>
      </c>
      <c r="D732" s="179">
        <v>3.6</v>
      </c>
      <c r="E732" s="179">
        <v>80</v>
      </c>
      <c r="F732" s="180">
        <f t="shared" si="11"/>
        <v>288</v>
      </c>
      <c r="G732" s="128"/>
    </row>
    <row r="733" s="167" customFormat="1" ht="16" customHeight="1" spans="1:7">
      <c r="A733" s="177">
        <v>729</v>
      </c>
      <c r="B733" s="178" t="s">
        <v>29569</v>
      </c>
      <c r="C733" s="178" t="s">
        <v>29570</v>
      </c>
      <c r="D733" s="179">
        <v>6</v>
      </c>
      <c r="E733" s="179">
        <v>80</v>
      </c>
      <c r="F733" s="180">
        <f t="shared" si="11"/>
        <v>480</v>
      </c>
      <c r="G733" s="128"/>
    </row>
    <row r="734" s="167" customFormat="1" ht="16" customHeight="1" spans="1:7">
      <c r="A734" s="177">
        <v>730</v>
      </c>
      <c r="B734" s="178" t="s">
        <v>29571</v>
      </c>
      <c r="C734" s="178" t="s">
        <v>29572</v>
      </c>
      <c r="D734" s="179">
        <v>3</v>
      </c>
      <c r="E734" s="179">
        <v>80</v>
      </c>
      <c r="F734" s="180">
        <f t="shared" si="11"/>
        <v>240</v>
      </c>
      <c r="G734" s="128"/>
    </row>
    <row r="735" s="167" customFormat="1" ht="16" customHeight="1" spans="1:7">
      <c r="A735" s="177">
        <v>731</v>
      </c>
      <c r="B735" s="178" t="s">
        <v>29573</v>
      </c>
      <c r="C735" s="178" t="s">
        <v>29574</v>
      </c>
      <c r="D735" s="179">
        <v>4.01</v>
      </c>
      <c r="E735" s="179">
        <v>80</v>
      </c>
      <c r="F735" s="180">
        <f t="shared" si="11"/>
        <v>320.8</v>
      </c>
      <c r="G735" s="128"/>
    </row>
    <row r="736" s="167" customFormat="1" ht="16" customHeight="1" spans="1:7">
      <c r="A736" s="177">
        <v>732</v>
      </c>
      <c r="B736" s="178" t="s">
        <v>29575</v>
      </c>
      <c r="C736" s="178" t="s">
        <v>29576</v>
      </c>
      <c r="D736" s="179">
        <v>4.54</v>
      </c>
      <c r="E736" s="179">
        <v>80</v>
      </c>
      <c r="F736" s="180">
        <f t="shared" si="11"/>
        <v>363.2</v>
      </c>
      <c r="G736" s="128"/>
    </row>
    <row r="737" s="167" customFormat="1" ht="16" customHeight="1" spans="1:7">
      <c r="A737" s="177">
        <v>733</v>
      </c>
      <c r="B737" s="178" t="s">
        <v>29577</v>
      </c>
      <c r="C737" s="178" t="s">
        <v>29578</v>
      </c>
      <c r="D737" s="179">
        <v>4.46</v>
      </c>
      <c r="E737" s="179">
        <v>80</v>
      </c>
      <c r="F737" s="180">
        <f t="shared" si="11"/>
        <v>356.8</v>
      </c>
      <c r="G737" s="128"/>
    </row>
    <row r="738" s="167" customFormat="1" ht="16" customHeight="1" spans="1:7">
      <c r="A738" s="177">
        <v>734</v>
      </c>
      <c r="B738" s="178" t="s">
        <v>29579</v>
      </c>
      <c r="C738" s="178" t="s">
        <v>29580</v>
      </c>
      <c r="D738" s="179">
        <v>7.49</v>
      </c>
      <c r="E738" s="179">
        <v>80</v>
      </c>
      <c r="F738" s="180">
        <f t="shared" si="11"/>
        <v>599.2</v>
      </c>
      <c r="G738" s="128"/>
    </row>
    <row r="739" s="167" customFormat="1" ht="16" customHeight="1" spans="1:7">
      <c r="A739" s="177">
        <v>735</v>
      </c>
      <c r="B739" s="178" t="s">
        <v>29581</v>
      </c>
      <c r="C739" s="178" t="s">
        <v>23541</v>
      </c>
      <c r="D739" s="179">
        <v>10.85</v>
      </c>
      <c r="E739" s="179">
        <v>80</v>
      </c>
      <c r="F739" s="180">
        <f t="shared" si="11"/>
        <v>868</v>
      </c>
      <c r="G739" s="206" t="s">
        <v>28497</v>
      </c>
    </row>
    <row r="740" s="167" customFormat="1" ht="16" customHeight="1" spans="1:7">
      <c r="A740" s="177">
        <v>736</v>
      </c>
      <c r="B740" s="178" t="s">
        <v>29582</v>
      </c>
      <c r="C740" s="178" t="s">
        <v>29583</v>
      </c>
      <c r="D740" s="179">
        <v>15.96</v>
      </c>
      <c r="E740" s="179">
        <v>80</v>
      </c>
      <c r="F740" s="180">
        <f t="shared" si="11"/>
        <v>1276.8</v>
      </c>
      <c r="G740" s="206"/>
    </row>
    <row r="741" s="167" customFormat="1" ht="16" customHeight="1" spans="1:7">
      <c r="A741" s="177">
        <v>737</v>
      </c>
      <c r="B741" s="178" t="s">
        <v>29584</v>
      </c>
      <c r="C741" s="178" t="s">
        <v>28847</v>
      </c>
      <c r="D741" s="179">
        <v>9.45</v>
      </c>
      <c r="E741" s="179">
        <v>80</v>
      </c>
      <c r="F741" s="180">
        <f t="shared" si="11"/>
        <v>756</v>
      </c>
      <c r="G741" s="206"/>
    </row>
    <row r="742" s="167" customFormat="1" ht="16" customHeight="1" spans="1:7">
      <c r="A742" s="177">
        <v>738</v>
      </c>
      <c r="B742" s="178" t="s">
        <v>29585</v>
      </c>
      <c r="C742" s="178" t="s">
        <v>29586</v>
      </c>
      <c r="D742" s="179">
        <v>10.41</v>
      </c>
      <c r="E742" s="179">
        <v>80</v>
      </c>
      <c r="F742" s="180">
        <f t="shared" si="11"/>
        <v>832.8</v>
      </c>
      <c r="G742" s="206"/>
    </row>
    <row r="743" s="167" customFormat="1" ht="16" customHeight="1" spans="1:7">
      <c r="A743" s="177">
        <v>739</v>
      </c>
      <c r="B743" s="178" t="s">
        <v>29587</v>
      </c>
      <c r="C743" s="178" t="s">
        <v>29588</v>
      </c>
      <c r="D743" s="179">
        <v>9.5</v>
      </c>
      <c r="E743" s="179">
        <v>80</v>
      </c>
      <c r="F743" s="180">
        <f t="shared" si="11"/>
        <v>760</v>
      </c>
      <c r="G743" s="206"/>
    </row>
    <row r="744" s="167" customFormat="1" ht="16" customHeight="1" spans="1:7">
      <c r="A744" s="177">
        <v>740</v>
      </c>
      <c r="B744" s="178" t="s">
        <v>29589</v>
      </c>
      <c r="C744" s="178" t="s">
        <v>29590</v>
      </c>
      <c r="D744" s="179">
        <v>10.42</v>
      </c>
      <c r="E744" s="179">
        <v>80</v>
      </c>
      <c r="F744" s="180">
        <f t="shared" si="11"/>
        <v>833.6</v>
      </c>
      <c r="G744" s="206"/>
    </row>
    <row r="745" s="167" customFormat="1" ht="16" customHeight="1" spans="1:7">
      <c r="A745" s="177">
        <v>741</v>
      </c>
      <c r="B745" s="178" t="s">
        <v>29591</v>
      </c>
      <c r="C745" s="178" t="s">
        <v>29592</v>
      </c>
      <c r="D745" s="179">
        <v>4.06</v>
      </c>
      <c r="E745" s="179">
        <v>80</v>
      </c>
      <c r="F745" s="180">
        <f t="shared" si="11"/>
        <v>324.8</v>
      </c>
      <c r="G745" s="206"/>
    </row>
    <row r="746" s="167" customFormat="1" ht="16" customHeight="1" spans="1:7">
      <c r="A746" s="177">
        <v>742</v>
      </c>
      <c r="B746" s="178" t="s">
        <v>29593</v>
      </c>
      <c r="C746" s="178" t="s">
        <v>29594</v>
      </c>
      <c r="D746" s="179">
        <v>12.22</v>
      </c>
      <c r="E746" s="179">
        <v>80</v>
      </c>
      <c r="F746" s="180">
        <f t="shared" si="11"/>
        <v>977.6</v>
      </c>
      <c r="G746" s="206"/>
    </row>
    <row r="747" s="167" customFormat="1" ht="16" customHeight="1" spans="1:7">
      <c r="A747" s="177">
        <v>743</v>
      </c>
      <c r="B747" s="178" t="s">
        <v>29595</v>
      </c>
      <c r="C747" s="178" t="s">
        <v>29596</v>
      </c>
      <c r="D747" s="179">
        <v>9.36</v>
      </c>
      <c r="E747" s="179">
        <v>80</v>
      </c>
      <c r="F747" s="180">
        <f t="shared" si="11"/>
        <v>748.8</v>
      </c>
      <c r="G747" s="206"/>
    </row>
    <row r="748" s="167" customFormat="1" ht="16" customHeight="1" spans="1:7">
      <c r="A748" s="177">
        <v>744</v>
      </c>
      <c r="B748" s="178" t="s">
        <v>29597</v>
      </c>
      <c r="C748" s="178" t="s">
        <v>29598</v>
      </c>
      <c r="D748" s="179">
        <v>12.16</v>
      </c>
      <c r="E748" s="179">
        <v>80</v>
      </c>
      <c r="F748" s="180">
        <f t="shared" si="11"/>
        <v>972.8</v>
      </c>
      <c r="G748" s="206"/>
    </row>
    <row r="749" s="167" customFormat="1" ht="16" customHeight="1" spans="1:7">
      <c r="A749" s="177">
        <v>745</v>
      </c>
      <c r="B749" s="178" t="s">
        <v>29599</v>
      </c>
      <c r="C749" s="178" t="s">
        <v>29600</v>
      </c>
      <c r="D749" s="179">
        <v>9.52</v>
      </c>
      <c r="E749" s="179">
        <v>80</v>
      </c>
      <c r="F749" s="180">
        <f t="shared" si="11"/>
        <v>761.6</v>
      </c>
      <c r="G749" s="206"/>
    </row>
    <row r="750" s="167" customFormat="1" ht="16" customHeight="1" spans="1:7">
      <c r="A750" s="177">
        <v>746</v>
      </c>
      <c r="B750" s="178" t="s">
        <v>29601</v>
      </c>
      <c r="C750" s="178" t="s">
        <v>29602</v>
      </c>
      <c r="D750" s="179">
        <v>7.23</v>
      </c>
      <c r="E750" s="179">
        <v>80</v>
      </c>
      <c r="F750" s="180">
        <f t="shared" si="11"/>
        <v>578.4</v>
      </c>
      <c r="G750" s="206"/>
    </row>
    <row r="751" s="167" customFormat="1" ht="16" customHeight="1" spans="1:7">
      <c r="A751" s="177">
        <v>747</v>
      </c>
      <c r="B751" s="178" t="s">
        <v>29603</v>
      </c>
      <c r="C751" s="178" t="s">
        <v>29604</v>
      </c>
      <c r="D751" s="179">
        <v>5.92</v>
      </c>
      <c r="E751" s="179">
        <v>80</v>
      </c>
      <c r="F751" s="180">
        <f t="shared" si="11"/>
        <v>473.6</v>
      </c>
      <c r="G751" s="206"/>
    </row>
    <row r="752" s="167" customFormat="1" ht="16" customHeight="1" spans="1:7">
      <c r="A752" s="177">
        <v>748</v>
      </c>
      <c r="B752" s="178" t="s">
        <v>29605</v>
      </c>
      <c r="C752" s="178" t="s">
        <v>29606</v>
      </c>
      <c r="D752" s="179">
        <v>10.68</v>
      </c>
      <c r="E752" s="179">
        <v>80</v>
      </c>
      <c r="F752" s="180">
        <f t="shared" si="11"/>
        <v>854.4</v>
      </c>
      <c r="G752" s="206"/>
    </row>
    <row r="753" s="167" customFormat="1" ht="16" customHeight="1" spans="1:7">
      <c r="A753" s="177">
        <v>749</v>
      </c>
      <c r="B753" s="178" t="s">
        <v>29607</v>
      </c>
      <c r="C753" s="178" t="s">
        <v>29608</v>
      </c>
      <c r="D753" s="179">
        <v>11.29</v>
      </c>
      <c r="E753" s="179">
        <v>80</v>
      </c>
      <c r="F753" s="180">
        <f t="shared" si="11"/>
        <v>903.2</v>
      </c>
      <c r="G753" s="206"/>
    </row>
    <row r="754" s="167" customFormat="1" ht="16" customHeight="1" spans="1:7">
      <c r="A754" s="177">
        <v>750</v>
      </c>
      <c r="B754" s="178" t="s">
        <v>29609</v>
      </c>
      <c r="C754" s="178" t="s">
        <v>29610</v>
      </c>
      <c r="D754" s="179">
        <v>14.04</v>
      </c>
      <c r="E754" s="179">
        <v>80</v>
      </c>
      <c r="F754" s="180">
        <f t="shared" si="11"/>
        <v>1123.2</v>
      </c>
      <c r="G754" s="206"/>
    </row>
    <row r="755" s="167" customFormat="1" ht="16" customHeight="1" spans="1:7">
      <c r="A755" s="177">
        <v>751</v>
      </c>
      <c r="B755" s="178" t="s">
        <v>29611</v>
      </c>
      <c r="C755" s="178" t="s">
        <v>29612</v>
      </c>
      <c r="D755" s="179">
        <v>8.91</v>
      </c>
      <c r="E755" s="179">
        <v>80</v>
      </c>
      <c r="F755" s="180">
        <f t="shared" si="11"/>
        <v>712.8</v>
      </c>
      <c r="G755" s="206"/>
    </row>
    <row r="756" s="167" customFormat="1" ht="16" customHeight="1" spans="1:7">
      <c r="A756" s="177">
        <v>752</v>
      </c>
      <c r="B756" s="178" t="s">
        <v>29613</v>
      </c>
      <c r="C756" s="178" t="s">
        <v>29614</v>
      </c>
      <c r="D756" s="179">
        <v>18.68</v>
      </c>
      <c r="E756" s="179">
        <v>80</v>
      </c>
      <c r="F756" s="180">
        <f t="shared" si="11"/>
        <v>1494.4</v>
      </c>
      <c r="G756" s="206"/>
    </row>
    <row r="757" s="167" customFormat="1" ht="16" customHeight="1" spans="1:7">
      <c r="A757" s="177">
        <v>753</v>
      </c>
      <c r="B757" s="178" t="s">
        <v>29615</v>
      </c>
      <c r="C757" s="178" t="s">
        <v>29616</v>
      </c>
      <c r="D757" s="179">
        <v>12.93</v>
      </c>
      <c r="E757" s="179">
        <v>80</v>
      </c>
      <c r="F757" s="180">
        <f t="shared" si="11"/>
        <v>1034.4</v>
      </c>
      <c r="G757" s="206"/>
    </row>
    <row r="758" s="167" customFormat="1" ht="16" customHeight="1" spans="1:7">
      <c r="A758" s="177">
        <v>754</v>
      </c>
      <c r="B758" s="178" t="s">
        <v>29617</v>
      </c>
      <c r="C758" s="178" t="s">
        <v>6424</v>
      </c>
      <c r="D758" s="179">
        <v>15.87</v>
      </c>
      <c r="E758" s="179">
        <v>80</v>
      </c>
      <c r="F758" s="180">
        <f t="shared" si="11"/>
        <v>1269.6</v>
      </c>
      <c r="G758" s="206"/>
    </row>
    <row r="759" s="167" customFormat="1" ht="16" customHeight="1" spans="1:7">
      <c r="A759" s="177">
        <v>755</v>
      </c>
      <c r="B759" s="178" t="s">
        <v>29618</v>
      </c>
      <c r="C759" s="178" t="s">
        <v>29619</v>
      </c>
      <c r="D759" s="179">
        <v>8.34</v>
      </c>
      <c r="E759" s="179">
        <v>80</v>
      </c>
      <c r="F759" s="180">
        <f t="shared" si="11"/>
        <v>667.2</v>
      </c>
      <c r="G759" s="206"/>
    </row>
    <row r="760" s="167" customFormat="1" ht="16" customHeight="1" spans="1:7">
      <c r="A760" s="177">
        <v>756</v>
      </c>
      <c r="B760" s="178" t="s">
        <v>29620</v>
      </c>
      <c r="C760" s="178" t="s">
        <v>29621</v>
      </c>
      <c r="D760" s="179">
        <v>9.6</v>
      </c>
      <c r="E760" s="179">
        <v>80</v>
      </c>
      <c r="F760" s="180">
        <f t="shared" si="11"/>
        <v>768</v>
      </c>
      <c r="G760" s="206"/>
    </row>
    <row r="761" s="167" customFormat="1" ht="16" customHeight="1" spans="1:7">
      <c r="A761" s="177">
        <v>757</v>
      </c>
      <c r="B761" s="178" t="s">
        <v>29622</v>
      </c>
      <c r="C761" s="178" t="s">
        <v>29562</v>
      </c>
      <c r="D761" s="179">
        <v>7.65</v>
      </c>
      <c r="E761" s="179">
        <v>80</v>
      </c>
      <c r="F761" s="180">
        <f t="shared" si="11"/>
        <v>612</v>
      </c>
      <c r="G761" s="206"/>
    </row>
    <row r="762" s="167" customFormat="1" ht="16" customHeight="1" spans="1:7">
      <c r="A762" s="177">
        <v>758</v>
      </c>
      <c r="B762" s="178" t="s">
        <v>29623</v>
      </c>
      <c r="C762" s="178" t="s">
        <v>29624</v>
      </c>
      <c r="D762" s="179">
        <v>3.01</v>
      </c>
      <c r="E762" s="179">
        <v>80</v>
      </c>
      <c r="F762" s="180">
        <f t="shared" si="11"/>
        <v>240.8</v>
      </c>
      <c r="G762" s="206"/>
    </row>
    <row r="763" s="167" customFormat="1" ht="16" customHeight="1" spans="1:7">
      <c r="A763" s="177">
        <v>759</v>
      </c>
      <c r="B763" s="178" t="s">
        <v>29625</v>
      </c>
      <c r="C763" s="178" t="s">
        <v>20967</v>
      </c>
      <c r="D763" s="179">
        <v>7.69</v>
      </c>
      <c r="E763" s="179">
        <v>80</v>
      </c>
      <c r="F763" s="180">
        <f t="shared" si="11"/>
        <v>615.2</v>
      </c>
      <c r="G763" s="206"/>
    </row>
    <row r="764" s="167" customFormat="1" ht="16" customHeight="1" spans="1:7">
      <c r="A764" s="177">
        <v>760</v>
      </c>
      <c r="B764" s="178" t="s">
        <v>29626</v>
      </c>
      <c r="C764" s="178" t="s">
        <v>29627</v>
      </c>
      <c r="D764" s="179">
        <v>17.65</v>
      </c>
      <c r="E764" s="179">
        <v>80</v>
      </c>
      <c r="F764" s="180">
        <f t="shared" si="11"/>
        <v>1412</v>
      </c>
      <c r="G764" s="206"/>
    </row>
    <row r="765" s="167" customFormat="1" ht="16" customHeight="1" spans="1:7">
      <c r="A765" s="177">
        <v>761</v>
      </c>
      <c r="B765" s="178" t="s">
        <v>29628</v>
      </c>
      <c r="C765" s="178" t="s">
        <v>29629</v>
      </c>
      <c r="D765" s="179">
        <v>15.85</v>
      </c>
      <c r="E765" s="179">
        <v>80</v>
      </c>
      <c r="F765" s="180">
        <f t="shared" si="11"/>
        <v>1268</v>
      </c>
      <c r="G765" s="206"/>
    </row>
    <row r="766" s="167" customFormat="1" ht="16" customHeight="1" spans="1:7">
      <c r="A766" s="177">
        <v>762</v>
      </c>
      <c r="B766" s="178" t="s">
        <v>29630</v>
      </c>
      <c r="C766" s="178" t="s">
        <v>17936</v>
      </c>
      <c r="D766" s="179">
        <v>7.3</v>
      </c>
      <c r="E766" s="179">
        <v>80</v>
      </c>
      <c r="F766" s="180">
        <f t="shared" si="11"/>
        <v>584</v>
      </c>
      <c r="G766" s="206"/>
    </row>
    <row r="767" s="167" customFormat="1" ht="16" customHeight="1" spans="1:7">
      <c r="A767" s="177">
        <v>763</v>
      </c>
      <c r="B767" s="178" t="s">
        <v>29631</v>
      </c>
      <c r="C767" s="178" t="s">
        <v>29632</v>
      </c>
      <c r="D767" s="179">
        <v>15.48</v>
      </c>
      <c r="E767" s="179">
        <v>80</v>
      </c>
      <c r="F767" s="180">
        <f t="shared" si="11"/>
        <v>1238.4</v>
      </c>
      <c r="G767" s="206"/>
    </row>
    <row r="768" s="167" customFormat="1" ht="16" customHeight="1" spans="1:7">
      <c r="A768" s="177">
        <v>764</v>
      </c>
      <c r="B768" s="178" t="s">
        <v>29633</v>
      </c>
      <c r="C768" s="178" t="s">
        <v>29634</v>
      </c>
      <c r="D768" s="179">
        <v>20.15</v>
      </c>
      <c r="E768" s="179">
        <v>80</v>
      </c>
      <c r="F768" s="180">
        <f t="shared" si="11"/>
        <v>1612</v>
      </c>
      <c r="G768" s="207"/>
    </row>
    <row r="769" s="167" customFormat="1" ht="16" customHeight="1" spans="1:7">
      <c r="A769" s="177">
        <v>765</v>
      </c>
      <c r="B769" s="178" t="s">
        <v>29635</v>
      </c>
      <c r="C769" s="178" t="s">
        <v>29636</v>
      </c>
      <c r="D769" s="179">
        <v>6.54</v>
      </c>
      <c r="E769" s="179">
        <v>80</v>
      </c>
      <c r="F769" s="180">
        <f t="shared" si="11"/>
        <v>523.2</v>
      </c>
      <c r="G769" s="206"/>
    </row>
    <row r="770" s="167" customFormat="1" ht="16" customHeight="1" spans="1:7">
      <c r="A770" s="177">
        <v>766</v>
      </c>
      <c r="B770" s="178" t="s">
        <v>29637</v>
      </c>
      <c r="C770" s="178" t="s">
        <v>29638</v>
      </c>
      <c r="D770" s="179">
        <v>9.77</v>
      </c>
      <c r="E770" s="179">
        <v>80</v>
      </c>
      <c r="F770" s="180">
        <f t="shared" si="11"/>
        <v>781.6</v>
      </c>
      <c r="G770" s="206" t="s">
        <v>28497</v>
      </c>
    </row>
    <row r="771" s="167" customFormat="1" ht="16" customHeight="1" spans="1:7">
      <c r="A771" s="177">
        <v>767</v>
      </c>
      <c r="B771" s="178" t="s">
        <v>29639</v>
      </c>
      <c r="C771" s="178" t="s">
        <v>29640</v>
      </c>
      <c r="D771" s="179">
        <v>15.85</v>
      </c>
      <c r="E771" s="179">
        <v>80</v>
      </c>
      <c r="F771" s="180">
        <f t="shared" si="11"/>
        <v>1268</v>
      </c>
      <c r="G771" s="206"/>
    </row>
    <row r="772" s="167" customFormat="1" ht="16" customHeight="1" spans="1:7">
      <c r="A772" s="177">
        <v>768</v>
      </c>
      <c r="B772" s="178" t="s">
        <v>29641</v>
      </c>
      <c r="C772" s="178" t="s">
        <v>29642</v>
      </c>
      <c r="D772" s="179">
        <v>15.56</v>
      </c>
      <c r="E772" s="179">
        <v>80</v>
      </c>
      <c r="F772" s="180">
        <f t="shared" si="11"/>
        <v>1244.8</v>
      </c>
      <c r="G772" s="206"/>
    </row>
    <row r="773" s="167" customFormat="1" ht="16" customHeight="1" spans="1:7">
      <c r="A773" s="177">
        <v>769</v>
      </c>
      <c r="B773" s="178" t="s">
        <v>29643</v>
      </c>
      <c r="C773" s="178" t="s">
        <v>29644</v>
      </c>
      <c r="D773" s="179">
        <v>9.61</v>
      </c>
      <c r="E773" s="179">
        <v>80</v>
      </c>
      <c r="F773" s="180">
        <f t="shared" ref="F773:F836" si="12">D773*E773</f>
        <v>768.8</v>
      </c>
      <c r="G773" s="206"/>
    </row>
    <row r="774" s="167" customFormat="1" ht="16" customHeight="1" spans="1:7">
      <c r="A774" s="177">
        <v>770</v>
      </c>
      <c r="B774" s="178" t="s">
        <v>29645</v>
      </c>
      <c r="C774" s="178" t="s">
        <v>29646</v>
      </c>
      <c r="D774" s="179">
        <v>15.44</v>
      </c>
      <c r="E774" s="179">
        <v>80</v>
      </c>
      <c r="F774" s="180">
        <f t="shared" si="12"/>
        <v>1235.2</v>
      </c>
      <c r="G774" s="206"/>
    </row>
    <row r="775" s="167" customFormat="1" ht="16" customHeight="1" spans="1:7">
      <c r="A775" s="177">
        <v>771</v>
      </c>
      <c r="B775" s="178" t="s">
        <v>29647</v>
      </c>
      <c r="C775" s="178" t="s">
        <v>29648</v>
      </c>
      <c r="D775" s="179">
        <v>12.51</v>
      </c>
      <c r="E775" s="179">
        <v>80</v>
      </c>
      <c r="F775" s="180">
        <f t="shared" si="12"/>
        <v>1000.8</v>
      </c>
      <c r="G775" s="206"/>
    </row>
    <row r="776" s="167" customFormat="1" ht="16" customHeight="1" spans="1:7">
      <c r="A776" s="177">
        <v>772</v>
      </c>
      <c r="B776" s="178" t="s">
        <v>29649</v>
      </c>
      <c r="C776" s="178" t="s">
        <v>29650</v>
      </c>
      <c r="D776" s="179">
        <v>17.83</v>
      </c>
      <c r="E776" s="179">
        <v>80</v>
      </c>
      <c r="F776" s="180">
        <f t="shared" si="12"/>
        <v>1426.4</v>
      </c>
      <c r="G776" s="206"/>
    </row>
    <row r="777" s="167" customFormat="1" ht="16" customHeight="1" spans="1:7">
      <c r="A777" s="177">
        <v>773</v>
      </c>
      <c r="B777" s="178" t="s">
        <v>29651</v>
      </c>
      <c r="C777" s="178" t="s">
        <v>29652</v>
      </c>
      <c r="D777" s="179">
        <v>7.63</v>
      </c>
      <c r="E777" s="179">
        <v>80</v>
      </c>
      <c r="F777" s="180">
        <f t="shared" si="12"/>
        <v>610.4</v>
      </c>
      <c r="G777" s="206"/>
    </row>
    <row r="778" s="167" customFormat="1" ht="16" customHeight="1" spans="1:7">
      <c r="A778" s="177">
        <v>774</v>
      </c>
      <c r="B778" s="178" t="s">
        <v>29653</v>
      </c>
      <c r="C778" s="178" t="s">
        <v>29654</v>
      </c>
      <c r="D778" s="179">
        <v>12.24</v>
      </c>
      <c r="E778" s="179">
        <v>80</v>
      </c>
      <c r="F778" s="180">
        <f t="shared" si="12"/>
        <v>979.2</v>
      </c>
      <c r="G778" s="206"/>
    </row>
    <row r="779" s="167" customFormat="1" ht="16" customHeight="1" spans="1:7">
      <c r="A779" s="177">
        <v>775</v>
      </c>
      <c r="B779" s="178" t="s">
        <v>29655</v>
      </c>
      <c r="C779" s="178" t="s">
        <v>29656</v>
      </c>
      <c r="D779" s="179">
        <v>1.08</v>
      </c>
      <c r="E779" s="179">
        <v>80</v>
      </c>
      <c r="F779" s="180">
        <f t="shared" si="12"/>
        <v>86.4</v>
      </c>
      <c r="G779" s="206"/>
    </row>
    <row r="780" s="167" customFormat="1" ht="16" customHeight="1" spans="1:7">
      <c r="A780" s="177">
        <v>776</v>
      </c>
      <c r="B780" s="178" t="s">
        <v>29657</v>
      </c>
      <c r="C780" s="178" t="s">
        <v>29658</v>
      </c>
      <c r="D780" s="179">
        <v>5.76</v>
      </c>
      <c r="E780" s="179">
        <v>80</v>
      </c>
      <c r="F780" s="180">
        <f t="shared" si="12"/>
        <v>460.8</v>
      </c>
      <c r="G780" s="206"/>
    </row>
    <row r="781" s="167" customFormat="1" ht="16" customHeight="1" spans="1:7">
      <c r="A781" s="177">
        <v>777</v>
      </c>
      <c r="B781" s="178" t="s">
        <v>29659</v>
      </c>
      <c r="C781" s="178" t="s">
        <v>29660</v>
      </c>
      <c r="D781" s="179">
        <v>5.84</v>
      </c>
      <c r="E781" s="179">
        <v>80</v>
      </c>
      <c r="F781" s="180">
        <f t="shared" si="12"/>
        <v>467.2</v>
      </c>
      <c r="G781" s="206"/>
    </row>
    <row r="782" s="167" customFormat="1" ht="16" customHeight="1" spans="1:7">
      <c r="A782" s="177">
        <v>778</v>
      </c>
      <c r="B782" s="178" t="s">
        <v>29661</v>
      </c>
      <c r="C782" s="178" t="s">
        <v>29662</v>
      </c>
      <c r="D782" s="179">
        <v>7.4</v>
      </c>
      <c r="E782" s="179">
        <v>80</v>
      </c>
      <c r="F782" s="180">
        <f t="shared" si="12"/>
        <v>592</v>
      </c>
      <c r="G782" s="206"/>
    </row>
    <row r="783" s="167" customFormat="1" ht="16" customHeight="1" spans="1:7">
      <c r="A783" s="177">
        <v>779</v>
      </c>
      <c r="B783" s="178" t="s">
        <v>29663</v>
      </c>
      <c r="C783" s="178" t="s">
        <v>13532</v>
      </c>
      <c r="D783" s="179">
        <v>4.92</v>
      </c>
      <c r="E783" s="179">
        <v>80</v>
      </c>
      <c r="F783" s="180">
        <f t="shared" si="12"/>
        <v>393.6</v>
      </c>
      <c r="G783" s="206"/>
    </row>
    <row r="784" s="167" customFormat="1" ht="16" customHeight="1" spans="1:7">
      <c r="A784" s="177">
        <v>780</v>
      </c>
      <c r="B784" s="178" t="s">
        <v>29664</v>
      </c>
      <c r="C784" s="178" t="s">
        <v>29665</v>
      </c>
      <c r="D784" s="179">
        <v>6.13</v>
      </c>
      <c r="E784" s="179">
        <v>80</v>
      </c>
      <c r="F784" s="180">
        <f t="shared" si="12"/>
        <v>490.4</v>
      </c>
      <c r="G784" s="206"/>
    </row>
    <row r="785" s="167" customFormat="1" ht="16" customHeight="1" spans="1:7">
      <c r="A785" s="177">
        <v>781</v>
      </c>
      <c r="B785" s="178" t="s">
        <v>29666</v>
      </c>
      <c r="C785" s="178" t="s">
        <v>29667</v>
      </c>
      <c r="D785" s="179">
        <v>5.9</v>
      </c>
      <c r="E785" s="179">
        <v>80</v>
      </c>
      <c r="F785" s="180">
        <f t="shared" si="12"/>
        <v>472</v>
      </c>
      <c r="G785" s="206"/>
    </row>
    <row r="786" s="167" customFormat="1" ht="16" customHeight="1" spans="1:7">
      <c r="A786" s="177">
        <v>782</v>
      </c>
      <c r="B786" s="178" t="s">
        <v>29668</v>
      </c>
      <c r="C786" s="178" t="s">
        <v>29669</v>
      </c>
      <c r="D786" s="179">
        <v>14.01</v>
      </c>
      <c r="E786" s="179">
        <v>80</v>
      </c>
      <c r="F786" s="180">
        <f t="shared" si="12"/>
        <v>1120.8</v>
      </c>
      <c r="G786" s="206"/>
    </row>
    <row r="787" s="167" customFormat="1" ht="16" customHeight="1" spans="1:7">
      <c r="A787" s="177">
        <v>783</v>
      </c>
      <c r="B787" s="178" t="s">
        <v>29670</v>
      </c>
      <c r="C787" s="178" t="s">
        <v>29671</v>
      </c>
      <c r="D787" s="179">
        <v>3.28</v>
      </c>
      <c r="E787" s="179">
        <v>80</v>
      </c>
      <c r="F787" s="180">
        <f t="shared" si="12"/>
        <v>262.4</v>
      </c>
      <c r="G787" s="206"/>
    </row>
    <row r="788" s="167" customFormat="1" ht="16" customHeight="1" spans="1:7">
      <c r="A788" s="177">
        <v>784</v>
      </c>
      <c r="B788" s="178" t="s">
        <v>29672</v>
      </c>
      <c r="C788" s="178" t="s">
        <v>17993</v>
      </c>
      <c r="D788" s="179">
        <v>3.59</v>
      </c>
      <c r="E788" s="179">
        <v>80</v>
      </c>
      <c r="F788" s="180">
        <f t="shared" si="12"/>
        <v>287.2</v>
      </c>
      <c r="G788" s="206"/>
    </row>
    <row r="789" s="167" customFormat="1" ht="16" customHeight="1" spans="1:7">
      <c r="A789" s="177">
        <v>785</v>
      </c>
      <c r="B789" s="178" t="s">
        <v>29673</v>
      </c>
      <c r="C789" s="178" t="s">
        <v>29674</v>
      </c>
      <c r="D789" s="179">
        <v>15.38</v>
      </c>
      <c r="E789" s="179">
        <v>80</v>
      </c>
      <c r="F789" s="180">
        <f t="shared" si="12"/>
        <v>1230.4</v>
      </c>
      <c r="G789" s="206"/>
    </row>
    <row r="790" s="167" customFormat="1" ht="16" customHeight="1" spans="1:7">
      <c r="A790" s="177">
        <v>786</v>
      </c>
      <c r="B790" s="178" t="s">
        <v>29675</v>
      </c>
      <c r="C790" s="178" t="s">
        <v>29676</v>
      </c>
      <c r="D790" s="179">
        <v>7.48</v>
      </c>
      <c r="E790" s="179">
        <v>80</v>
      </c>
      <c r="F790" s="180">
        <f t="shared" si="12"/>
        <v>598.4</v>
      </c>
      <c r="G790" s="206"/>
    </row>
    <row r="791" s="167" customFormat="1" ht="16" customHeight="1" spans="1:7">
      <c r="A791" s="177">
        <v>787</v>
      </c>
      <c r="B791" s="178" t="s">
        <v>29677</v>
      </c>
      <c r="C791" s="178" t="s">
        <v>29678</v>
      </c>
      <c r="D791" s="179">
        <v>10.18</v>
      </c>
      <c r="E791" s="179">
        <v>80</v>
      </c>
      <c r="F791" s="180">
        <f t="shared" si="12"/>
        <v>814.4</v>
      </c>
      <c r="G791" s="206"/>
    </row>
    <row r="792" s="167" customFormat="1" ht="16" customHeight="1" spans="1:7">
      <c r="A792" s="177">
        <v>788</v>
      </c>
      <c r="B792" s="178" t="s">
        <v>29679</v>
      </c>
      <c r="C792" s="178" t="s">
        <v>29680</v>
      </c>
      <c r="D792" s="179">
        <v>9.7</v>
      </c>
      <c r="E792" s="179">
        <v>80</v>
      </c>
      <c r="F792" s="180">
        <f t="shared" si="12"/>
        <v>776</v>
      </c>
      <c r="G792" s="206"/>
    </row>
    <row r="793" s="167" customFormat="1" ht="16" customHeight="1" spans="1:7">
      <c r="A793" s="177">
        <v>789</v>
      </c>
      <c r="B793" s="178" t="s">
        <v>29681</v>
      </c>
      <c r="C793" s="178" t="s">
        <v>29682</v>
      </c>
      <c r="D793" s="179">
        <v>12.32</v>
      </c>
      <c r="E793" s="179">
        <v>80</v>
      </c>
      <c r="F793" s="180">
        <f t="shared" si="12"/>
        <v>985.6</v>
      </c>
      <c r="G793" s="206"/>
    </row>
    <row r="794" s="167" customFormat="1" ht="16" customHeight="1" spans="1:7">
      <c r="A794" s="177">
        <v>790</v>
      </c>
      <c r="B794" s="178" t="s">
        <v>29683</v>
      </c>
      <c r="C794" s="178" t="s">
        <v>29684</v>
      </c>
      <c r="D794" s="179">
        <v>9.77</v>
      </c>
      <c r="E794" s="179">
        <v>80</v>
      </c>
      <c r="F794" s="180">
        <f t="shared" si="12"/>
        <v>781.6</v>
      </c>
      <c r="G794" s="206"/>
    </row>
    <row r="795" s="167" customFormat="1" ht="16" customHeight="1" spans="1:7">
      <c r="A795" s="177">
        <v>791</v>
      </c>
      <c r="B795" s="178" t="s">
        <v>29685</v>
      </c>
      <c r="C795" s="178" t="s">
        <v>29686</v>
      </c>
      <c r="D795" s="179">
        <v>6.72</v>
      </c>
      <c r="E795" s="179">
        <v>80</v>
      </c>
      <c r="F795" s="180">
        <f t="shared" si="12"/>
        <v>537.6</v>
      </c>
      <c r="G795" s="206"/>
    </row>
    <row r="796" s="167" customFormat="1" ht="16" customHeight="1" spans="1:7">
      <c r="A796" s="177">
        <v>792</v>
      </c>
      <c r="B796" s="178" t="s">
        <v>29687</v>
      </c>
      <c r="C796" s="178" t="s">
        <v>29688</v>
      </c>
      <c r="D796" s="179">
        <v>2.14</v>
      </c>
      <c r="E796" s="179">
        <v>80</v>
      </c>
      <c r="F796" s="180">
        <f t="shared" si="12"/>
        <v>171.2</v>
      </c>
      <c r="G796" s="206"/>
    </row>
    <row r="797" s="167" customFormat="1" ht="16" customHeight="1" spans="1:7">
      <c r="A797" s="177">
        <v>793</v>
      </c>
      <c r="B797" s="178" t="s">
        <v>29689</v>
      </c>
      <c r="C797" s="178" t="s">
        <v>29690</v>
      </c>
      <c r="D797" s="179">
        <v>10.8</v>
      </c>
      <c r="E797" s="179">
        <v>80</v>
      </c>
      <c r="F797" s="180">
        <f t="shared" si="12"/>
        <v>864</v>
      </c>
      <c r="G797" s="206"/>
    </row>
    <row r="798" s="167" customFormat="1" ht="16" customHeight="1" spans="1:7">
      <c r="A798" s="177">
        <v>794</v>
      </c>
      <c r="B798" s="178" t="s">
        <v>29691</v>
      </c>
      <c r="C798" s="178" t="s">
        <v>29692</v>
      </c>
      <c r="D798" s="179">
        <v>10.08</v>
      </c>
      <c r="E798" s="179">
        <v>80</v>
      </c>
      <c r="F798" s="180">
        <f t="shared" si="12"/>
        <v>806.4</v>
      </c>
      <c r="G798" s="206"/>
    </row>
    <row r="799" s="167" customFormat="1" ht="16" customHeight="1" spans="1:7">
      <c r="A799" s="177">
        <v>795</v>
      </c>
      <c r="B799" s="178" t="s">
        <v>29693</v>
      </c>
      <c r="C799" s="178" t="s">
        <v>29694</v>
      </c>
      <c r="D799" s="179">
        <v>5.09</v>
      </c>
      <c r="E799" s="179">
        <v>80</v>
      </c>
      <c r="F799" s="180">
        <f t="shared" si="12"/>
        <v>407.2</v>
      </c>
      <c r="G799" s="206" t="s">
        <v>28497</v>
      </c>
    </row>
    <row r="800" s="167" customFormat="1" ht="16" customHeight="1" spans="1:7">
      <c r="A800" s="177">
        <v>796</v>
      </c>
      <c r="B800" s="178" t="s">
        <v>29695</v>
      </c>
      <c r="C800" s="178" t="s">
        <v>29696</v>
      </c>
      <c r="D800" s="179">
        <v>16.01</v>
      </c>
      <c r="E800" s="179">
        <v>80</v>
      </c>
      <c r="F800" s="180">
        <f t="shared" si="12"/>
        <v>1280.8</v>
      </c>
      <c r="G800" s="206"/>
    </row>
    <row r="801" s="167" customFormat="1" ht="16" customHeight="1" spans="1:7">
      <c r="A801" s="177">
        <v>797</v>
      </c>
      <c r="B801" s="178" t="s">
        <v>29697</v>
      </c>
      <c r="C801" s="178" t="s">
        <v>29698</v>
      </c>
      <c r="D801" s="179">
        <v>14.7</v>
      </c>
      <c r="E801" s="179">
        <v>80</v>
      </c>
      <c r="F801" s="180">
        <f t="shared" si="12"/>
        <v>1176</v>
      </c>
      <c r="G801" s="206"/>
    </row>
    <row r="802" s="167" customFormat="1" ht="16" customHeight="1" spans="1:7">
      <c r="A802" s="177">
        <v>798</v>
      </c>
      <c r="B802" s="178" t="s">
        <v>29699</v>
      </c>
      <c r="C802" s="178" t="s">
        <v>29700</v>
      </c>
      <c r="D802" s="179">
        <v>11.11</v>
      </c>
      <c r="E802" s="179">
        <v>80</v>
      </c>
      <c r="F802" s="180">
        <f t="shared" si="12"/>
        <v>888.8</v>
      </c>
      <c r="G802" s="206"/>
    </row>
    <row r="803" s="167" customFormat="1" ht="16" customHeight="1" spans="1:7">
      <c r="A803" s="177">
        <v>799</v>
      </c>
      <c r="B803" s="178" t="s">
        <v>29701</v>
      </c>
      <c r="C803" s="178" t="s">
        <v>29702</v>
      </c>
      <c r="D803" s="179">
        <v>6.24</v>
      </c>
      <c r="E803" s="179">
        <v>80</v>
      </c>
      <c r="F803" s="180">
        <f t="shared" si="12"/>
        <v>499.2</v>
      </c>
      <c r="G803" s="206"/>
    </row>
    <row r="804" s="167" customFormat="1" ht="16" customHeight="1" spans="1:7">
      <c r="A804" s="177">
        <v>800</v>
      </c>
      <c r="B804" s="178" t="s">
        <v>29703</v>
      </c>
      <c r="C804" s="178" t="s">
        <v>28878</v>
      </c>
      <c r="D804" s="179">
        <v>12.62</v>
      </c>
      <c r="E804" s="179">
        <v>80</v>
      </c>
      <c r="F804" s="180">
        <f t="shared" si="12"/>
        <v>1009.6</v>
      </c>
      <c r="G804" s="206" t="s">
        <v>28497</v>
      </c>
    </row>
    <row r="805" s="167" customFormat="1" ht="16" customHeight="1" spans="1:7">
      <c r="A805" s="177">
        <v>801</v>
      </c>
      <c r="B805" s="178" t="s">
        <v>29704</v>
      </c>
      <c r="C805" s="178" t="s">
        <v>29705</v>
      </c>
      <c r="D805" s="179">
        <v>11.24</v>
      </c>
      <c r="E805" s="179">
        <v>80</v>
      </c>
      <c r="F805" s="180">
        <f t="shared" si="12"/>
        <v>899.2</v>
      </c>
      <c r="G805" s="206" t="s">
        <v>28497</v>
      </c>
    </row>
    <row r="806" s="167" customFormat="1" ht="16" customHeight="1" spans="1:7">
      <c r="A806" s="177">
        <v>802</v>
      </c>
      <c r="B806" s="178" t="s">
        <v>29706</v>
      </c>
      <c r="C806" s="178" t="s">
        <v>29707</v>
      </c>
      <c r="D806" s="179">
        <v>1.26</v>
      </c>
      <c r="E806" s="179">
        <v>80</v>
      </c>
      <c r="F806" s="180">
        <f t="shared" si="12"/>
        <v>100.8</v>
      </c>
      <c r="G806" s="206"/>
    </row>
    <row r="807" s="167" customFormat="1" ht="16" customHeight="1" spans="1:7">
      <c r="A807" s="177">
        <v>803</v>
      </c>
      <c r="B807" s="178" t="s">
        <v>29708</v>
      </c>
      <c r="C807" s="178" t="s">
        <v>9576</v>
      </c>
      <c r="D807" s="179">
        <v>0.52</v>
      </c>
      <c r="E807" s="179">
        <v>80</v>
      </c>
      <c r="F807" s="180">
        <f t="shared" si="12"/>
        <v>41.6</v>
      </c>
      <c r="G807" s="206"/>
    </row>
    <row r="808" s="167" customFormat="1" ht="16" customHeight="1" spans="1:7">
      <c r="A808" s="177">
        <v>804</v>
      </c>
      <c r="B808" s="178" t="s">
        <v>29709</v>
      </c>
      <c r="C808" s="178" t="s">
        <v>29710</v>
      </c>
      <c r="D808" s="179">
        <v>5.52</v>
      </c>
      <c r="E808" s="179">
        <v>80</v>
      </c>
      <c r="F808" s="180">
        <f t="shared" si="12"/>
        <v>441.6</v>
      </c>
      <c r="G808" s="206"/>
    </row>
    <row r="809" s="167" customFormat="1" ht="16" customHeight="1" spans="1:7">
      <c r="A809" s="177">
        <v>805</v>
      </c>
      <c r="B809" s="178" t="s">
        <v>29711</v>
      </c>
      <c r="C809" s="178" t="s">
        <v>29712</v>
      </c>
      <c r="D809" s="179">
        <v>11.6</v>
      </c>
      <c r="E809" s="179">
        <v>80</v>
      </c>
      <c r="F809" s="180">
        <f t="shared" si="12"/>
        <v>928</v>
      </c>
      <c r="G809" s="206"/>
    </row>
    <row r="810" s="167" customFormat="1" ht="16" customHeight="1" spans="1:7">
      <c r="A810" s="177">
        <v>806</v>
      </c>
      <c r="B810" s="178" t="s">
        <v>29713</v>
      </c>
      <c r="C810" s="178" t="s">
        <v>29714</v>
      </c>
      <c r="D810" s="179">
        <v>15.77</v>
      </c>
      <c r="E810" s="179">
        <v>80</v>
      </c>
      <c r="F810" s="180">
        <f t="shared" si="12"/>
        <v>1261.6</v>
      </c>
      <c r="G810" s="206"/>
    </row>
    <row r="811" s="167" customFormat="1" ht="16" customHeight="1" spans="1:7">
      <c r="A811" s="177">
        <v>807</v>
      </c>
      <c r="B811" s="178" t="s">
        <v>29715</v>
      </c>
      <c r="C811" s="178" t="s">
        <v>29716</v>
      </c>
      <c r="D811" s="179">
        <v>10.22</v>
      </c>
      <c r="E811" s="179">
        <v>80</v>
      </c>
      <c r="F811" s="180">
        <f t="shared" si="12"/>
        <v>817.6</v>
      </c>
      <c r="G811" s="206"/>
    </row>
    <row r="812" s="167" customFormat="1" ht="16" customHeight="1" spans="1:7">
      <c r="A812" s="177">
        <v>808</v>
      </c>
      <c r="B812" s="178" t="s">
        <v>29717</v>
      </c>
      <c r="C812" s="178" t="s">
        <v>29718</v>
      </c>
      <c r="D812" s="179">
        <v>6.58</v>
      </c>
      <c r="E812" s="179">
        <v>80</v>
      </c>
      <c r="F812" s="180">
        <f t="shared" si="12"/>
        <v>526.4</v>
      </c>
      <c r="G812" s="206"/>
    </row>
    <row r="813" s="167" customFormat="1" ht="16" customHeight="1" spans="1:7">
      <c r="A813" s="177">
        <v>809</v>
      </c>
      <c r="B813" s="178" t="s">
        <v>29719</v>
      </c>
      <c r="C813" s="178" t="s">
        <v>13742</v>
      </c>
      <c r="D813" s="179">
        <v>11.11</v>
      </c>
      <c r="E813" s="179">
        <v>80</v>
      </c>
      <c r="F813" s="180">
        <f t="shared" si="12"/>
        <v>888.8</v>
      </c>
      <c r="G813" s="206"/>
    </row>
    <row r="814" s="167" customFormat="1" ht="16" customHeight="1" spans="1:7">
      <c r="A814" s="177">
        <v>810</v>
      </c>
      <c r="B814" s="178" t="s">
        <v>29720</v>
      </c>
      <c r="C814" s="178" t="s">
        <v>29721</v>
      </c>
      <c r="D814" s="179">
        <v>8.52</v>
      </c>
      <c r="E814" s="179">
        <v>80</v>
      </c>
      <c r="F814" s="180">
        <f t="shared" si="12"/>
        <v>681.6</v>
      </c>
      <c r="G814" s="206"/>
    </row>
    <row r="815" s="167" customFormat="1" ht="16" customHeight="1" spans="1:7">
      <c r="A815" s="177">
        <v>811</v>
      </c>
      <c r="B815" s="178" t="s">
        <v>29722</v>
      </c>
      <c r="C815" s="178" t="s">
        <v>29723</v>
      </c>
      <c r="D815" s="179">
        <v>2.47</v>
      </c>
      <c r="E815" s="179">
        <v>80</v>
      </c>
      <c r="F815" s="180">
        <f t="shared" si="12"/>
        <v>197.6</v>
      </c>
      <c r="G815" s="206"/>
    </row>
    <row r="816" s="167" customFormat="1" ht="16" customHeight="1" spans="1:7">
      <c r="A816" s="177">
        <v>812</v>
      </c>
      <c r="B816" s="178" t="s">
        <v>29724</v>
      </c>
      <c r="C816" s="178" t="s">
        <v>29725</v>
      </c>
      <c r="D816" s="179">
        <v>3.52</v>
      </c>
      <c r="E816" s="179">
        <v>80</v>
      </c>
      <c r="F816" s="180">
        <f t="shared" si="12"/>
        <v>281.6</v>
      </c>
      <c r="G816" s="206"/>
    </row>
    <row r="817" s="167" customFormat="1" ht="16" customHeight="1" spans="1:7">
      <c r="A817" s="177">
        <v>813</v>
      </c>
      <c r="B817" s="178" t="s">
        <v>29726</v>
      </c>
      <c r="C817" s="178" t="s">
        <v>29727</v>
      </c>
      <c r="D817" s="179">
        <v>9.33</v>
      </c>
      <c r="E817" s="179">
        <v>80</v>
      </c>
      <c r="F817" s="180">
        <f t="shared" si="12"/>
        <v>746.4</v>
      </c>
      <c r="G817" s="206"/>
    </row>
    <row r="818" s="167" customFormat="1" ht="16" customHeight="1" spans="1:7">
      <c r="A818" s="177">
        <v>814</v>
      </c>
      <c r="B818" s="178" t="s">
        <v>29728</v>
      </c>
      <c r="C818" s="178" t="s">
        <v>8841</v>
      </c>
      <c r="D818" s="179">
        <v>1.47</v>
      </c>
      <c r="E818" s="179">
        <v>80</v>
      </c>
      <c r="F818" s="180">
        <f t="shared" si="12"/>
        <v>117.6</v>
      </c>
      <c r="G818" s="206"/>
    </row>
    <row r="819" s="167" customFormat="1" ht="16" customHeight="1" spans="1:7">
      <c r="A819" s="177">
        <v>815</v>
      </c>
      <c r="B819" s="178" t="s">
        <v>29729</v>
      </c>
      <c r="C819" s="178" t="s">
        <v>29730</v>
      </c>
      <c r="D819" s="179">
        <v>3.22</v>
      </c>
      <c r="E819" s="179">
        <v>80</v>
      </c>
      <c r="F819" s="180">
        <f t="shared" si="12"/>
        <v>257.6</v>
      </c>
      <c r="G819" s="206"/>
    </row>
    <row r="820" s="167" customFormat="1" ht="16" customHeight="1" spans="1:7">
      <c r="A820" s="177">
        <v>816</v>
      </c>
      <c r="B820" s="178" t="s">
        <v>29731</v>
      </c>
      <c r="C820" s="178" t="s">
        <v>29732</v>
      </c>
      <c r="D820" s="179">
        <v>2.39</v>
      </c>
      <c r="E820" s="179">
        <v>80</v>
      </c>
      <c r="F820" s="180">
        <f t="shared" si="12"/>
        <v>191.2</v>
      </c>
      <c r="G820" s="206"/>
    </row>
    <row r="821" s="167" customFormat="1" ht="16" customHeight="1" spans="1:7">
      <c r="A821" s="177">
        <v>817</v>
      </c>
      <c r="B821" s="178" t="s">
        <v>29733</v>
      </c>
      <c r="C821" s="178" t="s">
        <v>29734</v>
      </c>
      <c r="D821" s="179">
        <v>2.88</v>
      </c>
      <c r="E821" s="179">
        <v>80</v>
      </c>
      <c r="F821" s="180">
        <f t="shared" si="12"/>
        <v>230.4</v>
      </c>
      <c r="G821" s="206"/>
    </row>
    <row r="822" s="167" customFormat="1" ht="16" customHeight="1" spans="1:7">
      <c r="A822" s="177">
        <v>818</v>
      </c>
      <c r="B822" s="178" t="s">
        <v>29735</v>
      </c>
      <c r="C822" s="178" t="s">
        <v>29736</v>
      </c>
      <c r="D822" s="179">
        <v>6.34</v>
      </c>
      <c r="E822" s="179">
        <v>80</v>
      </c>
      <c r="F822" s="180">
        <f t="shared" si="12"/>
        <v>507.2</v>
      </c>
      <c r="G822" s="206"/>
    </row>
    <row r="823" s="167" customFormat="1" ht="16" customHeight="1" spans="1:7">
      <c r="A823" s="177">
        <v>819</v>
      </c>
      <c r="B823" s="178" t="s">
        <v>29737</v>
      </c>
      <c r="C823" s="178" t="s">
        <v>29738</v>
      </c>
      <c r="D823" s="179">
        <v>5.71</v>
      </c>
      <c r="E823" s="179">
        <v>80</v>
      </c>
      <c r="F823" s="180">
        <f t="shared" si="12"/>
        <v>456.8</v>
      </c>
      <c r="G823" s="206"/>
    </row>
    <row r="824" s="167" customFormat="1" ht="16" customHeight="1" spans="1:7">
      <c r="A824" s="177">
        <v>820</v>
      </c>
      <c r="B824" s="178" t="s">
        <v>29739</v>
      </c>
      <c r="C824" s="178" t="s">
        <v>29740</v>
      </c>
      <c r="D824" s="179">
        <v>3.53</v>
      </c>
      <c r="E824" s="179">
        <v>80</v>
      </c>
      <c r="F824" s="180">
        <f t="shared" si="12"/>
        <v>282.4</v>
      </c>
      <c r="G824" s="206"/>
    </row>
    <row r="825" s="167" customFormat="1" ht="16" customHeight="1" spans="1:7">
      <c r="A825" s="177">
        <v>821</v>
      </c>
      <c r="B825" s="178" t="s">
        <v>29741</v>
      </c>
      <c r="C825" s="178" t="s">
        <v>29742</v>
      </c>
      <c r="D825" s="179">
        <v>2.99</v>
      </c>
      <c r="E825" s="179">
        <v>80</v>
      </c>
      <c r="F825" s="180">
        <f t="shared" si="12"/>
        <v>239.2</v>
      </c>
      <c r="G825" s="206"/>
    </row>
    <row r="826" s="167" customFormat="1" ht="16" customHeight="1" spans="1:7">
      <c r="A826" s="177">
        <v>822</v>
      </c>
      <c r="B826" s="178" t="s">
        <v>29743</v>
      </c>
      <c r="C826" s="178" t="s">
        <v>29744</v>
      </c>
      <c r="D826" s="179">
        <v>6.36</v>
      </c>
      <c r="E826" s="179">
        <v>80</v>
      </c>
      <c r="F826" s="180">
        <f t="shared" si="12"/>
        <v>508.8</v>
      </c>
      <c r="G826" s="206"/>
    </row>
    <row r="827" s="167" customFormat="1" ht="16" customHeight="1" spans="1:7">
      <c r="A827" s="177">
        <v>823</v>
      </c>
      <c r="B827" s="178" t="s">
        <v>29745</v>
      </c>
      <c r="C827" s="178" t="s">
        <v>29746</v>
      </c>
      <c r="D827" s="179">
        <v>3.12</v>
      </c>
      <c r="E827" s="179">
        <v>80</v>
      </c>
      <c r="F827" s="180">
        <f t="shared" si="12"/>
        <v>249.6</v>
      </c>
      <c r="G827" s="206"/>
    </row>
    <row r="828" s="167" customFormat="1" ht="16" customHeight="1" spans="1:7">
      <c r="A828" s="177">
        <v>824</v>
      </c>
      <c r="B828" s="178" t="s">
        <v>29747</v>
      </c>
      <c r="C828" s="178" t="s">
        <v>29748</v>
      </c>
      <c r="D828" s="179">
        <v>3</v>
      </c>
      <c r="E828" s="179">
        <v>80</v>
      </c>
      <c r="F828" s="180">
        <f t="shared" si="12"/>
        <v>240</v>
      </c>
      <c r="G828" s="206"/>
    </row>
    <row r="829" s="167" customFormat="1" ht="16" customHeight="1" spans="1:7">
      <c r="A829" s="177">
        <v>825</v>
      </c>
      <c r="B829" s="178" t="s">
        <v>29749</v>
      </c>
      <c r="C829" s="178" t="s">
        <v>29750</v>
      </c>
      <c r="D829" s="179">
        <v>6</v>
      </c>
      <c r="E829" s="179">
        <v>80</v>
      </c>
      <c r="F829" s="180">
        <f t="shared" si="12"/>
        <v>480</v>
      </c>
      <c r="G829" s="206"/>
    </row>
    <row r="830" s="167" customFormat="1" ht="16" customHeight="1" spans="1:7">
      <c r="A830" s="177">
        <v>826</v>
      </c>
      <c r="B830" s="178" t="s">
        <v>29751</v>
      </c>
      <c r="C830" s="178" t="s">
        <v>29752</v>
      </c>
      <c r="D830" s="179">
        <v>12.87</v>
      </c>
      <c r="E830" s="179">
        <v>80</v>
      </c>
      <c r="F830" s="180">
        <f t="shared" si="12"/>
        <v>1029.6</v>
      </c>
      <c r="G830" s="206"/>
    </row>
    <row r="831" s="167" customFormat="1" ht="16" customHeight="1" spans="1:7">
      <c r="A831" s="177">
        <v>827</v>
      </c>
      <c r="B831" s="178" t="s">
        <v>29753</v>
      </c>
      <c r="C831" s="208" t="s">
        <v>26069</v>
      </c>
      <c r="D831" s="179">
        <v>3.04</v>
      </c>
      <c r="E831" s="179">
        <v>80</v>
      </c>
      <c r="F831" s="180">
        <f t="shared" si="12"/>
        <v>243.2</v>
      </c>
      <c r="G831" s="206"/>
    </row>
    <row r="832" s="167" customFormat="1" ht="16" customHeight="1" spans="1:7">
      <c r="A832" s="177">
        <v>828</v>
      </c>
      <c r="B832" s="178" t="s">
        <v>29754</v>
      </c>
      <c r="C832" s="178" t="s">
        <v>29755</v>
      </c>
      <c r="D832" s="179">
        <v>10.7</v>
      </c>
      <c r="E832" s="179">
        <v>80</v>
      </c>
      <c r="F832" s="180">
        <f t="shared" si="12"/>
        <v>856</v>
      </c>
      <c r="G832" s="206"/>
    </row>
    <row r="833" s="167" customFormat="1" ht="16" customHeight="1" spans="1:7">
      <c r="A833" s="177">
        <v>829</v>
      </c>
      <c r="B833" s="178" t="s">
        <v>29756</v>
      </c>
      <c r="C833" s="178" t="s">
        <v>29757</v>
      </c>
      <c r="D833" s="179">
        <v>7.89</v>
      </c>
      <c r="E833" s="179">
        <v>80</v>
      </c>
      <c r="F833" s="180">
        <f t="shared" si="12"/>
        <v>631.2</v>
      </c>
      <c r="G833" s="206"/>
    </row>
    <row r="834" s="167" customFormat="1" ht="16" customHeight="1" spans="1:7">
      <c r="A834" s="177">
        <v>830</v>
      </c>
      <c r="B834" s="178" t="s">
        <v>29758</v>
      </c>
      <c r="C834" s="178" t="s">
        <v>29759</v>
      </c>
      <c r="D834" s="179">
        <v>17.27</v>
      </c>
      <c r="E834" s="179">
        <v>80</v>
      </c>
      <c r="F834" s="180">
        <f t="shared" si="12"/>
        <v>1381.6</v>
      </c>
      <c r="G834" s="206" t="s">
        <v>28497</v>
      </c>
    </row>
    <row r="835" s="167" customFormat="1" ht="16" customHeight="1" spans="1:7">
      <c r="A835" s="177">
        <v>831</v>
      </c>
      <c r="B835" s="178" t="s">
        <v>29760</v>
      </c>
      <c r="C835" s="178" t="s">
        <v>29761</v>
      </c>
      <c r="D835" s="179">
        <v>12.98</v>
      </c>
      <c r="E835" s="179">
        <v>80</v>
      </c>
      <c r="F835" s="180">
        <f t="shared" si="12"/>
        <v>1038.4</v>
      </c>
      <c r="G835" s="206"/>
    </row>
    <row r="836" s="167" customFormat="1" ht="16" customHeight="1" spans="1:7">
      <c r="A836" s="177">
        <v>832</v>
      </c>
      <c r="B836" s="178" t="s">
        <v>29762</v>
      </c>
      <c r="C836" s="178" t="s">
        <v>29763</v>
      </c>
      <c r="D836" s="179">
        <v>9.23</v>
      </c>
      <c r="E836" s="179">
        <v>80</v>
      </c>
      <c r="F836" s="180">
        <f t="shared" si="12"/>
        <v>738.4</v>
      </c>
      <c r="G836" s="206"/>
    </row>
    <row r="837" s="167" customFormat="1" ht="16" customHeight="1" spans="1:7">
      <c r="A837" s="177">
        <v>833</v>
      </c>
      <c r="B837" s="178" t="s">
        <v>29764</v>
      </c>
      <c r="C837" s="178" t="s">
        <v>14196</v>
      </c>
      <c r="D837" s="179">
        <v>2.53</v>
      </c>
      <c r="E837" s="179">
        <v>80</v>
      </c>
      <c r="F837" s="180">
        <f t="shared" ref="F837:F900" si="13">D837*E837</f>
        <v>202.4</v>
      </c>
      <c r="G837" s="206"/>
    </row>
    <row r="838" s="167" customFormat="1" ht="16" customHeight="1" spans="1:7">
      <c r="A838" s="177">
        <v>834</v>
      </c>
      <c r="B838" s="178" t="s">
        <v>29765</v>
      </c>
      <c r="C838" s="178" t="s">
        <v>29766</v>
      </c>
      <c r="D838" s="179">
        <v>10.11</v>
      </c>
      <c r="E838" s="179">
        <v>80</v>
      </c>
      <c r="F838" s="180">
        <f t="shared" si="13"/>
        <v>808.8</v>
      </c>
      <c r="G838" s="206"/>
    </row>
    <row r="839" s="167" customFormat="1" ht="16" customHeight="1" spans="1:7">
      <c r="A839" s="177">
        <v>835</v>
      </c>
      <c r="B839" s="178" t="s">
        <v>29767</v>
      </c>
      <c r="C839" s="178" t="s">
        <v>29768</v>
      </c>
      <c r="D839" s="179">
        <v>14.12</v>
      </c>
      <c r="E839" s="179">
        <v>80</v>
      </c>
      <c r="F839" s="180">
        <f t="shared" si="13"/>
        <v>1129.6</v>
      </c>
      <c r="G839" s="206"/>
    </row>
    <row r="840" s="167" customFormat="1" ht="16" customHeight="1" spans="1:7">
      <c r="A840" s="177">
        <v>836</v>
      </c>
      <c r="B840" s="178" t="s">
        <v>29769</v>
      </c>
      <c r="C840" s="178" t="s">
        <v>29770</v>
      </c>
      <c r="D840" s="179">
        <v>15.63</v>
      </c>
      <c r="E840" s="179">
        <v>80</v>
      </c>
      <c r="F840" s="180">
        <f t="shared" si="13"/>
        <v>1250.4</v>
      </c>
      <c r="G840" s="206"/>
    </row>
    <row r="841" s="167" customFormat="1" ht="16" customHeight="1" spans="1:7">
      <c r="A841" s="177">
        <v>837</v>
      </c>
      <c r="B841" s="178" t="s">
        <v>29771</v>
      </c>
      <c r="C841" s="178" t="s">
        <v>29772</v>
      </c>
      <c r="D841" s="179">
        <v>8.48</v>
      </c>
      <c r="E841" s="179">
        <v>80</v>
      </c>
      <c r="F841" s="180">
        <f t="shared" si="13"/>
        <v>678.4</v>
      </c>
      <c r="G841" s="206"/>
    </row>
    <row r="842" s="167" customFormat="1" ht="16" customHeight="1" spans="1:7">
      <c r="A842" s="177">
        <v>838</v>
      </c>
      <c r="B842" s="178" t="s">
        <v>29773</v>
      </c>
      <c r="C842" s="178" t="s">
        <v>29774</v>
      </c>
      <c r="D842" s="179">
        <v>13.27</v>
      </c>
      <c r="E842" s="179">
        <v>80</v>
      </c>
      <c r="F842" s="180">
        <f t="shared" si="13"/>
        <v>1061.6</v>
      </c>
      <c r="G842" s="206"/>
    </row>
    <row r="843" s="167" customFormat="1" ht="16" customHeight="1" spans="1:7">
      <c r="A843" s="177">
        <v>839</v>
      </c>
      <c r="B843" s="178" t="s">
        <v>29775</v>
      </c>
      <c r="C843" s="178" t="s">
        <v>29776</v>
      </c>
      <c r="D843" s="179">
        <v>11.08</v>
      </c>
      <c r="E843" s="179">
        <v>80</v>
      </c>
      <c r="F843" s="180">
        <f t="shared" si="13"/>
        <v>886.4</v>
      </c>
      <c r="G843" s="206"/>
    </row>
    <row r="844" s="167" customFormat="1" ht="16" customHeight="1" spans="1:7">
      <c r="A844" s="177">
        <v>840</v>
      </c>
      <c r="B844" s="178" t="s">
        <v>29777</v>
      </c>
      <c r="C844" s="178" t="s">
        <v>29778</v>
      </c>
      <c r="D844" s="179">
        <v>8.85</v>
      </c>
      <c r="E844" s="179">
        <v>80</v>
      </c>
      <c r="F844" s="180">
        <f t="shared" si="13"/>
        <v>708</v>
      </c>
      <c r="G844" s="206"/>
    </row>
    <row r="845" s="167" customFormat="1" ht="16" customHeight="1" spans="1:7">
      <c r="A845" s="177">
        <v>841</v>
      </c>
      <c r="B845" s="178" t="s">
        <v>29779</v>
      </c>
      <c r="C845" s="178" t="s">
        <v>29780</v>
      </c>
      <c r="D845" s="179">
        <v>7.31</v>
      </c>
      <c r="E845" s="179">
        <v>80</v>
      </c>
      <c r="F845" s="180">
        <f t="shared" si="13"/>
        <v>584.8</v>
      </c>
      <c r="G845" s="206"/>
    </row>
    <row r="846" s="167" customFormat="1" ht="16" customHeight="1" spans="1:7">
      <c r="A846" s="177">
        <v>842</v>
      </c>
      <c r="B846" s="178" t="s">
        <v>29781</v>
      </c>
      <c r="C846" s="178" t="s">
        <v>29782</v>
      </c>
      <c r="D846" s="179">
        <v>16.68</v>
      </c>
      <c r="E846" s="179">
        <v>80</v>
      </c>
      <c r="F846" s="180">
        <f t="shared" si="13"/>
        <v>1334.4</v>
      </c>
      <c r="G846" s="206"/>
    </row>
    <row r="847" s="167" customFormat="1" ht="16" customHeight="1" spans="1:7">
      <c r="A847" s="177">
        <v>843</v>
      </c>
      <c r="B847" s="178" t="s">
        <v>29783</v>
      </c>
      <c r="C847" s="178" t="s">
        <v>29784</v>
      </c>
      <c r="D847" s="179">
        <v>11.47</v>
      </c>
      <c r="E847" s="179">
        <v>80</v>
      </c>
      <c r="F847" s="180">
        <f t="shared" si="13"/>
        <v>917.6</v>
      </c>
      <c r="G847" s="206"/>
    </row>
    <row r="848" s="167" customFormat="1" ht="16" customHeight="1" spans="1:7">
      <c r="A848" s="177">
        <v>844</v>
      </c>
      <c r="B848" s="178" t="s">
        <v>29785</v>
      </c>
      <c r="C848" s="178" t="s">
        <v>29786</v>
      </c>
      <c r="D848" s="179">
        <v>16.49</v>
      </c>
      <c r="E848" s="179">
        <v>80</v>
      </c>
      <c r="F848" s="180">
        <f t="shared" si="13"/>
        <v>1319.2</v>
      </c>
      <c r="G848" s="206"/>
    </row>
    <row r="849" s="167" customFormat="1" ht="16" customHeight="1" spans="1:7">
      <c r="A849" s="177">
        <v>845</v>
      </c>
      <c r="B849" s="178" t="s">
        <v>29787</v>
      </c>
      <c r="C849" s="178" t="s">
        <v>29788</v>
      </c>
      <c r="D849" s="179">
        <v>15.11</v>
      </c>
      <c r="E849" s="179">
        <v>80</v>
      </c>
      <c r="F849" s="180">
        <f t="shared" si="13"/>
        <v>1208.8</v>
      </c>
      <c r="G849" s="206"/>
    </row>
    <row r="850" s="167" customFormat="1" ht="16" customHeight="1" spans="1:7">
      <c r="A850" s="177">
        <v>846</v>
      </c>
      <c r="B850" s="178" t="s">
        <v>29789</v>
      </c>
      <c r="C850" s="178" t="s">
        <v>29790</v>
      </c>
      <c r="D850" s="179">
        <v>11.51</v>
      </c>
      <c r="E850" s="179">
        <v>80</v>
      </c>
      <c r="F850" s="180">
        <f t="shared" si="13"/>
        <v>920.8</v>
      </c>
      <c r="G850" s="206"/>
    </row>
    <row r="851" s="167" customFormat="1" ht="16" customHeight="1" spans="1:7">
      <c r="A851" s="177">
        <v>847</v>
      </c>
      <c r="B851" s="178" t="s">
        <v>29791</v>
      </c>
      <c r="C851" s="178" t="s">
        <v>29792</v>
      </c>
      <c r="D851" s="179">
        <v>9.77</v>
      </c>
      <c r="E851" s="179">
        <v>80</v>
      </c>
      <c r="F851" s="180">
        <f t="shared" si="13"/>
        <v>781.6</v>
      </c>
      <c r="G851" s="206"/>
    </row>
    <row r="852" s="167" customFormat="1" ht="16" customHeight="1" spans="1:7">
      <c r="A852" s="177">
        <v>848</v>
      </c>
      <c r="B852" s="178" t="s">
        <v>29793</v>
      </c>
      <c r="C852" s="178" t="s">
        <v>29794</v>
      </c>
      <c r="D852" s="179">
        <v>17.41</v>
      </c>
      <c r="E852" s="179">
        <v>80</v>
      </c>
      <c r="F852" s="180">
        <f t="shared" si="13"/>
        <v>1392.8</v>
      </c>
      <c r="G852" s="206"/>
    </row>
    <row r="853" s="167" customFormat="1" ht="16" customHeight="1" spans="1:7">
      <c r="A853" s="177">
        <v>849</v>
      </c>
      <c r="B853" s="178" t="s">
        <v>29795</v>
      </c>
      <c r="C853" s="178" t="s">
        <v>29796</v>
      </c>
      <c r="D853" s="179">
        <v>6.76</v>
      </c>
      <c r="E853" s="179">
        <v>80</v>
      </c>
      <c r="F853" s="180">
        <f t="shared" si="13"/>
        <v>540.8</v>
      </c>
      <c r="G853" s="206"/>
    </row>
    <row r="854" s="167" customFormat="1" ht="16" customHeight="1" spans="1:7">
      <c r="A854" s="177">
        <v>850</v>
      </c>
      <c r="B854" s="178" t="s">
        <v>29797</v>
      </c>
      <c r="C854" s="178" t="s">
        <v>29798</v>
      </c>
      <c r="D854" s="179">
        <v>9.64</v>
      </c>
      <c r="E854" s="179">
        <v>80</v>
      </c>
      <c r="F854" s="180">
        <f t="shared" si="13"/>
        <v>771.2</v>
      </c>
      <c r="G854" s="206"/>
    </row>
    <row r="855" s="167" customFormat="1" ht="16" customHeight="1" spans="1:7">
      <c r="A855" s="177">
        <v>851</v>
      </c>
      <c r="B855" s="178" t="s">
        <v>29799</v>
      </c>
      <c r="C855" s="178" t="s">
        <v>29800</v>
      </c>
      <c r="D855" s="179">
        <v>8.26</v>
      </c>
      <c r="E855" s="179">
        <v>80</v>
      </c>
      <c r="F855" s="180">
        <f t="shared" si="13"/>
        <v>660.8</v>
      </c>
      <c r="G855" s="206"/>
    </row>
    <row r="856" s="167" customFormat="1" ht="16" customHeight="1" spans="1:7">
      <c r="A856" s="177">
        <v>852</v>
      </c>
      <c r="B856" s="178" t="s">
        <v>29801</v>
      </c>
      <c r="C856" s="178" t="s">
        <v>29802</v>
      </c>
      <c r="D856" s="179">
        <v>5.2</v>
      </c>
      <c r="E856" s="179">
        <v>80</v>
      </c>
      <c r="F856" s="180">
        <f t="shared" si="13"/>
        <v>416</v>
      </c>
      <c r="G856" s="206"/>
    </row>
    <row r="857" s="167" customFormat="1" ht="16" customHeight="1" spans="1:7">
      <c r="A857" s="177">
        <v>853</v>
      </c>
      <c r="B857" s="178" t="s">
        <v>29803</v>
      </c>
      <c r="C857" s="178" t="s">
        <v>29804</v>
      </c>
      <c r="D857" s="179">
        <v>8.09</v>
      </c>
      <c r="E857" s="179">
        <v>80</v>
      </c>
      <c r="F857" s="180">
        <f t="shared" si="13"/>
        <v>647.2</v>
      </c>
      <c r="G857" s="206"/>
    </row>
    <row r="858" s="167" customFormat="1" ht="16" customHeight="1" spans="1:7">
      <c r="A858" s="177">
        <v>854</v>
      </c>
      <c r="B858" s="178" t="s">
        <v>29805</v>
      </c>
      <c r="C858" s="178" t="s">
        <v>29806</v>
      </c>
      <c r="D858" s="179">
        <v>7.21</v>
      </c>
      <c r="E858" s="179">
        <v>80</v>
      </c>
      <c r="F858" s="180">
        <f t="shared" si="13"/>
        <v>576.8</v>
      </c>
      <c r="G858" s="206"/>
    </row>
    <row r="859" s="167" customFormat="1" ht="16" customHeight="1" spans="1:7">
      <c r="A859" s="177">
        <v>855</v>
      </c>
      <c r="B859" s="178" t="s">
        <v>29807</v>
      </c>
      <c r="C859" s="178" t="s">
        <v>29808</v>
      </c>
      <c r="D859" s="179">
        <v>11.09</v>
      </c>
      <c r="E859" s="179">
        <v>80</v>
      </c>
      <c r="F859" s="180">
        <f t="shared" si="13"/>
        <v>887.2</v>
      </c>
      <c r="G859" s="206"/>
    </row>
    <row r="860" s="167" customFormat="1" ht="16" customHeight="1" spans="1:7">
      <c r="A860" s="177">
        <v>856</v>
      </c>
      <c r="B860" s="178" t="s">
        <v>29809</v>
      </c>
      <c r="C860" s="178" t="s">
        <v>29810</v>
      </c>
      <c r="D860" s="179">
        <v>6.02</v>
      </c>
      <c r="E860" s="179">
        <v>80</v>
      </c>
      <c r="F860" s="180">
        <f t="shared" si="13"/>
        <v>481.6</v>
      </c>
      <c r="G860" s="206"/>
    </row>
    <row r="861" s="167" customFormat="1" ht="16" customHeight="1" spans="1:7">
      <c r="A861" s="177">
        <v>857</v>
      </c>
      <c r="B861" s="178" t="s">
        <v>29811</v>
      </c>
      <c r="C861" s="178" t="s">
        <v>29621</v>
      </c>
      <c r="D861" s="179">
        <v>11.16</v>
      </c>
      <c r="E861" s="179">
        <v>80</v>
      </c>
      <c r="F861" s="180">
        <f t="shared" si="13"/>
        <v>892.8</v>
      </c>
      <c r="G861" s="206"/>
    </row>
    <row r="862" s="167" customFormat="1" ht="16" customHeight="1" spans="1:7">
      <c r="A862" s="177">
        <v>858</v>
      </c>
      <c r="B862" s="178" t="s">
        <v>29812</v>
      </c>
      <c r="C862" s="178" t="s">
        <v>29813</v>
      </c>
      <c r="D862" s="179">
        <v>11.79</v>
      </c>
      <c r="E862" s="179">
        <v>80</v>
      </c>
      <c r="F862" s="180">
        <f t="shared" si="13"/>
        <v>943.2</v>
      </c>
      <c r="G862" s="206"/>
    </row>
    <row r="863" s="167" customFormat="1" ht="16" customHeight="1" spans="1:7">
      <c r="A863" s="177">
        <v>859</v>
      </c>
      <c r="B863" s="178" t="s">
        <v>29814</v>
      </c>
      <c r="C863" s="178" t="s">
        <v>29815</v>
      </c>
      <c r="D863" s="179">
        <v>5.93</v>
      </c>
      <c r="E863" s="179">
        <v>80</v>
      </c>
      <c r="F863" s="180">
        <f t="shared" si="13"/>
        <v>474.4</v>
      </c>
      <c r="G863" s="206"/>
    </row>
    <row r="864" s="167" customFormat="1" ht="16" customHeight="1" spans="1:7">
      <c r="A864" s="177">
        <v>860</v>
      </c>
      <c r="B864" s="178" t="s">
        <v>29816</v>
      </c>
      <c r="C864" s="178" t="s">
        <v>29817</v>
      </c>
      <c r="D864" s="179">
        <v>14.1</v>
      </c>
      <c r="E864" s="179">
        <v>80</v>
      </c>
      <c r="F864" s="180">
        <f t="shared" si="13"/>
        <v>1128</v>
      </c>
      <c r="G864" s="206"/>
    </row>
    <row r="865" s="167" customFormat="1" ht="16" customHeight="1" spans="1:7">
      <c r="A865" s="177">
        <v>861</v>
      </c>
      <c r="B865" s="178" t="s">
        <v>29818</v>
      </c>
      <c r="C865" s="178" t="s">
        <v>29819</v>
      </c>
      <c r="D865" s="179">
        <v>9.64</v>
      </c>
      <c r="E865" s="179">
        <v>80</v>
      </c>
      <c r="F865" s="180">
        <f t="shared" si="13"/>
        <v>771.2</v>
      </c>
      <c r="G865" s="206"/>
    </row>
    <row r="866" s="167" customFormat="1" ht="16" customHeight="1" spans="1:7">
      <c r="A866" s="177">
        <v>862</v>
      </c>
      <c r="B866" s="178" t="s">
        <v>29820</v>
      </c>
      <c r="C866" s="178" t="s">
        <v>29821</v>
      </c>
      <c r="D866" s="179">
        <v>6.54</v>
      </c>
      <c r="E866" s="179">
        <v>80</v>
      </c>
      <c r="F866" s="180">
        <f t="shared" si="13"/>
        <v>523.2</v>
      </c>
      <c r="G866" s="206"/>
    </row>
    <row r="867" s="167" customFormat="1" ht="16" customHeight="1" spans="1:7">
      <c r="A867" s="177">
        <v>863</v>
      </c>
      <c r="B867" s="178" t="s">
        <v>29822</v>
      </c>
      <c r="C867" s="178" t="s">
        <v>29823</v>
      </c>
      <c r="D867" s="179">
        <v>5.14</v>
      </c>
      <c r="E867" s="179">
        <v>80</v>
      </c>
      <c r="F867" s="180">
        <f t="shared" si="13"/>
        <v>411.2</v>
      </c>
      <c r="G867" s="206"/>
    </row>
    <row r="868" s="167" customFormat="1" ht="16" customHeight="1" spans="1:7">
      <c r="A868" s="177">
        <v>864</v>
      </c>
      <c r="B868" s="178" t="s">
        <v>29824</v>
      </c>
      <c r="C868" s="178" t="s">
        <v>29825</v>
      </c>
      <c r="D868" s="179">
        <v>9</v>
      </c>
      <c r="E868" s="179">
        <v>80</v>
      </c>
      <c r="F868" s="180">
        <f t="shared" si="13"/>
        <v>720</v>
      </c>
      <c r="G868" s="206"/>
    </row>
    <row r="869" s="167" customFormat="1" ht="16" customHeight="1" spans="1:7">
      <c r="A869" s="177">
        <v>865</v>
      </c>
      <c r="B869" s="178" t="s">
        <v>29826</v>
      </c>
      <c r="C869" s="178" t="s">
        <v>29827</v>
      </c>
      <c r="D869" s="179">
        <v>6.93</v>
      </c>
      <c r="E869" s="179">
        <v>80</v>
      </c>
      <c r="F869" s="180">
        <f t="shared" si="13"/>
        <v>554.4</v>
      </c>
      <c r="G869" s="206"/>
    </row>
    <row r="870" s="167" customFormat="1" ht="16" customHeight="1" spans="1:7">
      <c r="A870" s="177">
        <v>866</v>
      </c>
      <c r="B870" s="178" t="s">
        <v>29828</v>
      </c>
      <c r="C870" s="178" t="s">
        <v>29829</v>
      </c>
      <c r="D870" s="179">
        <v>7.98</v>
      </c>
      <c r="E870" s="179">
        <v>80</v>
      </c>
      <c r="F870" s="180">
        <f t="shared" si="13"/>
        <v>638.4</v>
      </c>
      <c r="G870" s="206"/>
    </row>
    <row r="871" s="167" customFormat="1" ht="16" customHeight="1" spans="1:7">
      <c r="A871" s="177">
        <v>867</v>
      </c>
      <c r="B871" s="178" t="s">
        <v>29830</v>
      </c>
      <c r="C871" s="178" t="s">
        <v>29460</v>
      </c>
      <c r="D871" s="179">
        <v>8.81</v>
      </c>
      <c r="E871" s="179">
        <v>80</v>
      </c>
      <c r="F871" s="180">
        <f t="shared" si="13"/>
        <v>704.8</v>
      </c>
      <c r="G871" s="206"/>
    </row>
    <row r="872" s="167" customFormat="1" ht="16" customHeight="1" spans="1:7">
      <c r="A872" s="177">
        <v>868</v>
      </c>
      <c r="B872" s="178" t="s">
        <v>29831</v>
      </c>
      <c r="C872" s="178" t="s">
        <v>29832</v>
      </c>
      <c r="D872" s="179">
        <v>7.49</v>
      </c>
      <c r="E872" s="179">
        <v>80</v>
      </c>
      <c r="F872" s="180">
        <f t="shared" si="13"/>
        <v>599.2</v>
      </c>
      <c r="G872" s="206"/>
    </row>
    <row r="873" s="167" customFormat="1" ht="16" customHeight="1" spans="1:7">
      <c r="A873" s="177">
        <v>869</v>
      </c>
      <c r="B873" s="178" t="s">
        <v>29833</v>
      </c>
      <c r="C873" s="178" t="s">
        <v>29834</v>
      </c>
      <c r="D873" s="179">
        <v>2.85</v>
      </c>
      <c r="E873" s="179">
        <v>80</v>
      </c>
      <c r="F873" s="180">
        <f t="shared" si="13"/>
        <v>228</v>
      </c>
      <c r="G873" s="206"/>
    </row>
    <row r="874" s="167" customFormat="1" ht="16" customHeight="1" spans="1:7">
      <c r="A874" s="177">
        <v>870</v>
      </c>
      <c r="B874" s="178" t="s">
        <v>29835</v>
      </c>
      <c r="C874" s="178" t="s">
        <v>29836</v>
      </c>
      <c r="D874" s="179">
        <v>18.07</v>
      </c>
      <c r="E874" s="179">
        <v>80</v>
      </c>
      <c r="F874" s="180">
        <f t="shared" si="13"/>
        <v>1445.6</v>
      </c>
      <c r="G874" s="206"/>
    </row>
    <row r="875" s="167" customFormat="1" ht="16" customHeight="1" spans="1:7">
      <c r="A875" s="177">
        <v>871</v>
      </c>
      <c r="B875" s="178" t="s">
        <v>29837</v>
      </c>
      <c r="C875" s="178" t="s">
        <v>29838</v>
      </c>
      <c r="D875" s="179">
        <v>8.1</v>
      </c>
      <c r="E875" s="179">
        <v>80</v>
      </c>
      <c r="F875" s="180">
        <f t="shared" si="13"/>
        <v>648</v>
      </c>
      <c r="G875" s="206"/>
    </row>
    <row r="876" s="167" customFormat="1" ht="16" customHeight="1" spans="1:7">
      <c r="A876" s="177">
        <v>872</v>
      </c>
      <c r="B876" s="178" t="s">
        <v>29839</v>
      </c>
      <c r="C876" s="178" t="s">
        <v>29840</v>
      </c>
      <c r="D876" s="179">
        <v>5.21</v>
      </c>
      <c r="E876" s="179">
        <v>80</v>
      </c>
      <c r="F876" s="180">
        <f t="shared" si="13"/>
        <v>416.8</v>
      </c>
      <c r="G876" s="206"/>
    </row>
    <row r="877" s="167" customFormat="1" ht="16" customHeight="1" spans="1:7">
      <c r="A877" s="177">
        <v>873</v>
      </c>
      <c r="B877" s="178" t="s">
        <v>29841</v>
      </c>
      <c r="C877" s="178" t="s">
        <v>29842</v>
      </c>
      <c r="D877" s="179">
        <v>9.48</v>
      </c>
      <c r="E877" s="179">
        <v>80</v>
      </c>
      <c r="F877" s="180">
        <f t="shared" si="13"/>
        <v>758.4</v>
      </c>
      <c r="G877" s="206"/>
    </row>
    <row r="878" s="167" customFormat="1" ht="16" customHeight="1" spans="1:7">
      <c r="A878" s="177">
        <v>874</v>
      </c>
      <c r="B878" s="178" t="s">
        <v>29843</v>
      </c>
      <c r="C878" s="178" t="s">
        <v>29844</v>
      </c>
      <c r="D878" s="179">
        <v>10.36</v>
      </c>
      <c r="E878" s="179">
        <v>80</v>
      </c>
      <c r="F878" s="180">
        <f t="shared" si="13"/>
        <v>828.8</v>
      </c>
      <c r="G878" s="206"/>
    </row>
    <row r="879" s="167" customFormat="1" ht="16" customHeight="1" spans="1:7">
      <c r="A879" s="177">
        <v>875</v>
      </c>
      <c r="B879" s="178" t="s">
        <v>29845</v>
      </c>
      <c r="C879" s="178" t="s">
        <v>29846</v>
      </c>
      <c r="D879" s="179">
        <v>3.13</v>
      </c>
      <c r="E879" s="179">
        <v>80</v>
      </c>
      <c r="F879" s="180">
        <f t="shared" si="13"/>
        <v>250.4</v>
      </c>
      <c r="G879" s="206"/>
    </row>
    <row r="880" s="167" customFormat="1" ht="16" customHeight="1" spans="1:7">
      <c r="A880" s="177">
        <v>876</v>
      </c>
      <c r="B880" s="178" t="s">
        <v>29847</v>
      </c>
      <c r="C880" s="178" t="s">
        <v>29544</v>
      </c>
      <c r="D880" s="179">
        <v>6.65</v>
      </c>
      <c r="E880" s="179">
        <v>80</v>
      </c>
      <c r="F880" s="180">
        <f t="shared" si="13"/>
        <v>532</v>
      </c>
      <c r="G880" s="206"/>
    </row>
    <row r="881" s="167" customFormat="1" ht="16" customHeight="1" spans="1:7">
      <c r="A881" s="177">
        <v>877</v>
      </c>
      <c r="B881" s="178" t="s">
        <v>29848</v>
      </c>
      <c r="C881" s="178" t="s">
        <v>29562</v>
      </c>
      <c r="D881" s="179">
        <v>9.69</v>
      </c>
      <c r="E881" s="179">
        <v>80</v>
      </c>
      <c r="F881" s="180">
        <f t="shared" si="13"/>
        <v>775.2</v>
      </c>
      <c r="G881" s="206"/>
    </row>
    <row r="882" s="167" customFormat="1" ht="16" customHeight="1" spans="1:7">
      <c r="A882" s="177">
        <v>878</v>
      </c>
      <c r="B882" s="178" t="s">
        <v>29849</v>
      </c>
      <c r="C882" s="178" t="s">
        <v>29850</v>
      </c>
      <c r="D882" s="179">
        <v>8.08</v>
      </c>
      <c r="E882" s="179">
        <v>80</v>
      </c>
      <c r="F882" s="180">
        <f t="shared" si="13"/>
        <v>646.4</v>
      </c>
      <c r="G882" s="206"/>
    </row>
    <row r="883" s="167" customFormat="1" ht="16" customHeight="1" spans="1:7">
      <c r="A883" s="177">
        <v>879</v>
      </c>
      <c r="B883" s="178" t="s">
        <v>29851</v>
      </c>
      <c r="C883" s="178" t="s">
        <v>29852</v>
      </c>
      <c r="D883" s="179">
        <v>2.69</v>
      </c>
      <c r="E883" s="179">
        <v>80</v>
      </c>
      <c r="F883" s="180">
        <f t="shared" si="13"/>
        <v>215.2</v>
      </c>
      <c r="G883" s="206" t="s">
        <v>28497</v>
      </c>
    </row>
    <row r="884" s="167" customFormat="1" ht="16" customHeight="1" spans="1:7">
      <c r="A884" s="177">
        <v>880</v>
      </c>
      <c r="B884" s="178" t="s">
        <v>29853</v>
      </c>
      <c r="C884" s="178" t="s">
        <v>29854</v>
      </c>
      <c r="D884" s="179">
        <v>4.82</v>
      </c>
      <c r="E884" s="179">
        <v>80</v>
      </c>
      <c r="F884" s="180">
        <f t="shared" si="13"/>
        <v>385.6</v>
      </c>
      <c r="G884" s="206"/>
    </row>
    <row r="885" s="167" customFormat="1" ht="16" customHeight="1" spans="1:7">
      <c r="A885" s="177">
        <v>881</v>
      </c>
      <c r="B885" s="178" t="s">
        <v>29855</v>
      </c>
      <c r="C885" s="178" t="s">
        <v>29856</v>
      </c>
      <c r="D885" s="179">
        <v>17.17</v>
      </c>
      <c r="E885" s="179">
        <v>80</v>
      </c>
      <c r="F885" s="180">
        <f t="shared" si="13"/>
        <v>1373.6</v>
      </c>
      <c r="G885" s="206"/>
    </row>
    <row r="886" s="167" customFormat="1" ht="16" customHeight="1" spans="1:7">
      <c r="A886" s="177">
        <v>882</v>
      </c>
      <c r="B886" s="178" t="s">
        <v>29857</v>
      </c>
      <c r="C886" s="178" t="s">
        <v>29858</v>
      </c>
      <c r="D886" s="179">
        <v>8.93</v>
      </c>
      <c r="E886" s="179">
        <v>80</v>
      </c>
      <c r="F886" s="180">
        <f t="shared" si="13"/>
        <v>714.4</v>
      </c>
      <c r="G886" s="206"/>
    </row>
    <row r="887" s="167" customFormat="1" ht="16" customHeight="1" spans="1:7">
      <c r="A887" s="177">
        <v>883</v>
      </c>
      <c r="B887" s="178" t="s">
        <v>29859</v>
      </c>
      <c r="C887" s="178" t="s">
        <v>29860</v>
      </c>
      <c r="D887" s="179">
        <v>11.49</v>
      </c>
      <c r="E887" s="179">
        <v>80</v>
      </c>
      <c r="F887" s="180">
        <f t="shared" si="13"/>
        <v>919.2</v>
      </c>
      <c r="G887" s="206"/>
    </row>
    <row r="888" s="167" customFormat="1" ht="16" customHeight="1" spans="1:7">
      <c r="A888" s="177">
        <v>884</v>
      </c>
      <c r="B888" s="178" t="s">
        <v>29861</v>
      </c>
      <c r="C888" s="178" t="s">
        <v>18561</v>
      </c>
      <c r="D888" s="179">
        <v>7.4</v>
      </c>
      <c r="E888" s="179">
        <v>80</v>
      </c>
      <c r="F888" s="180">
        <f t="shared" si="13"/>
        <v>592</v>
      </c>
      <c r="G888" s="209"/>
    </row>
    <row r="889" s="167" customFormat="1" ht="16" customHeight="1" spans="1:7">
      <c r="A889" s="177">
        <v>885</v>
      </c>
      <c r="B889" s="178" t="s">
        <v>29862</v>
      </c>
      <c r="C889" s="178" t="s">
        <v>28593</v>
      </c>
      <c r="D889" s="179">
        <v>9.9</v>
      </c>
      <c r="E889" s="179">
        <v>80</v>
      </c>
      <c r="F889" s="180">
        <f t="shared" si="13"/>
        <v>792</v>
      </c>
      <c r="G889" s="206"/>
    </row>
    <row r="890" s="167" customFormat="1" ht="16" customHeight="1" spans="1:7">
      <c r="A890" s="177">
        <v>886</v>
      </c>
      <c r="B890" s="178" t="s">
        <v>29863</v>
      </c>
      <c r="C890" s="178" t="s">
        <v>29864</v>
      </c>
      <c r="D890" s="179">
        <v>11.76</v>
      </c>
      <c r="E890" s="179">
        <v>80</v>
      </c>
      <c r="F890" s="180">
        <f t="shared" si="13"/>
        <v>940.8</v>
      </c>
      <c r="G890" s="206"/>
    </row>
    <row r="891" s="167" customFormat="1" ht="16" customHeight="1" spans="1:7">
      <c r="A891" s="177">
        <v>887</v>
      </c>
      <c r="B891" s="178" t="s">
        <v>29865</v>
      </c>
      <c r="C891" s="178" t="s">
        <v>29866</v>
      </c>
      <c r="D891" s="179">
        <v>15.52</v>
      </c>
      <c r="E891" s="179">
        <v>80</v>
      </c>
      <c r="F891" s="180">
        <f t="shared" si="13"/>
        <v>1241.6</v>
      </c>
      <c r="G891" s="209" t="s">
        <v>28497</v>
      </c>
    </row>
    <row r="892" s="167" customFormat="1" ht="16" customHeight="1" spans="1:7">
      <c r="A892" s="177">
        <v>888</v>
      </c>
      <c r="B892" s="178" t="s">
        <v>29867</v>
      </c>
      <c r="C892" s="178" t="s">
        <v>29868</v>
      </c>
      <c r="D892" s="179">
        <v>5.53</v>
      </c>
      <c r="E892" s="179">
        <v>80</v>
      </c>
      <c r="F892" s="180">
        <f t="shared" si="13"/>
        <v>442.4</v>
      </c>
      <c r="G892" s="209" t="s">
        <v>28497</v>
      </c>
    </row>
    <row r="893" s="167" customFormat="1" ht="16" customHeight="1" spans="1:7">
      <c r="A893" s="177">
        <v>889</v>
      </c>
      <c r="B893" s="178" t="s">
        <v>29869</v>
      </c>
      <c r="C893" s="178" t="s">
        <v>29870</v>
      </c>
      <c r="D893" s="179">
        <v>9.72</v>
      </c>
      <c r="E893" s="179">
        <v>80</v>
      </c>
      <c r="F893" s="180">
        <f t="shared" si="13"/>
        <v>777.6</v>
      </c>
      <c r="G893" s="206"/>
    </row>
    <row r="894" s="167" customFormat="1" ht="16" customHeight="1" spans="1:7">
      <c r="A894" s="177">
        <v>890</v>
      </c>
      <c r="B894" s="178" t="s">
        <v>29871</v>
      </c>
      <c r="C894" s="178" t="s">
        <v>29872</v>
      </c>
      <c r="D894" s="179">
        <v>4.81</v>
      </c>
      <c r="E894" s="179">
        <v>80</v>
      </c>
      <c r="F894" s="180">
        <f t="shared" si="13"/>
        <v>384.8</v>
      </c>
      <c r="G894" s="206"/>
    </row>
    <row r="895" s="167" customFormat="1" ht="16" customHeight="1" spans="1:7">
      <c r="A895" s="177">
        <v>891</v>
      </c>
      <c r="B895" s="178" t="s">
        <v>29873</v>
      </c>
      <c r="C895" s="178" t="s">
        <v>29874</v>
      </c>
      <c r="D895" s="179">
        <v>6.02</v>
      </c>
      <c r="E895" s="179">
        <v>80</v>
      </c>
      <c r="F895" s="180">
        <f t="shared" si="13"/>
        <v>481.6</v>
      </c>
      <c r="G895" s="207"/>
    </row>
    <row r="896" s="167" customFormat="1" ht="16" customHeight="1" spans="1:7">
      <c r="A896" s="177">
        <v>892</v>
      </c>
      <c r="B896" s="178" t="s">
        <v>29875</v>
      </c>
      <c r="C896" s="178" t="s">
        <v>28978</v>
      </c>
      <c r="D896" s="179"/>
      <c r="E896" s="179">
        <v>80</v>
      </c>
      <c r="F896" s="180">
        <f t="shared" si="13"/>
        <v>0</v>
      </c>
      <c r="G896" s="209"/>
    </row>
    <row r="897" s="167" customFormat="1" ht="16" customHeight="1" spans="1:7">
      <c r="A897" s="177">
        <v>893</v>
      </c>
      <c r="B897" s="178" t="s">
        <v>29876</v>
      </c>
      <c r="C897" s="178" t="s">
        <v>29877</v>
      </c>
      <c r="D897" s="179">
        <v>3.66</v>
      </c>
      <c r="E897" s="179">
        <v>80</v>
      </c>
      <c r="F897" s="180">
        <f t="shared" si="13"/>
        <v>292.8</v>
      </c>
      <c r="G897" s="209"/>
    </row>
    <row r="898" s="167" customFormat="1" ht="16" customHeight="1" spans="1:7">
      <c r="A898" s="177">
        <v>894</v>
      </c>
      <c r="B898" s="178" t="s">
        <v>29878</v>
      </c>
      <c r="C898" s="178" t="s">
        <v>29879</v>
      </c>
      <c r="D898" s="179">
        <v>10.33</v>
      </c>
      <c r="E898" s="179">
        <v>80</v>
      </c>
      <c r="F898" s="180">
        <f t="shared" si="13"/>
        <v>826.4</v>
      </c>
      <c r="G898" s="206"/>
    </row>
    <row r="899" s="167" customFormat="1" ht="16" customHeight="1" spans="1:7">
      <c r="A899" s="177">
        <v>895</v>
      </c>
      <c r="B899" s="178" t="s">
        <v>29880</v>
      </c>
      <c r="C899" s="178" t="s">
        <v>1400</v>
      </c>
      <c r="D899" s="179">
        <v>7.09</v>
      </c>
      <c r="E899" s="179">
        <v>80</v>
      </c>
      <c r="F899" s="180">
        <f t="shared" si="13"/>
        <v>567.2</v>
      </c>
      <c r="G899" s="206"/>
    </row>
    <row r="900" s="167" customFormat="1" ht="16" customHeight="1" spans="1:7">
      <c r="A900" s="177">
        <v>896</v>
      </c>
      <c r="B900" s="178" t="s">
        <v>29881</v>
      </c>
      <c r="C900" s="178" t="s">
        <v>14119</v>
      </c>
      <c r="D900" s="179">
        <v>5.59</v>
      </c>
      <c r="E900" s="179">
        <v>80</v>
      </c>
      <c r="F900" s="180">
        <f t="shared" si="13"/>
        <v>447.2</v>
      </c>
      <c r="G900" s="206"/>
    </row>
    <row r="901" s="167" customFormat="1" ht="16" customHeight="1" spans="1:7">
      <c r="A901" s="177">
        <v>897</v>
      </c>
      <c r="B901" s="178" t="s">
        <v>29882</v>
      </c>
      <c r="C901" s="178" t="s">
        <v>29883</v>
      </c>
      <c r="D901" s="179">
        <v>13.18</v>
      </c>
      <c r="E901" s="179">
        <v>80</v>
      </c>
      <c r="F901" s="180">
        <f t="shared" ref="F901:F964" si="14">D901*E901</f>
        <v>1054.4</v>
      </c>
      <c r="G901" s="206"/>
    </row>
    <row r="902" s="167" customFormat="1" ht="16" customHeight="1" spans="1:7">
      <c r="A902" s="177">
        <v>898</v>
      </c>
      <c r="B902" s="178" t="s">
        <v>29884</v>
      </c>
      <c r="C902" s="178" t="s">
        <v>29885</v>
      </c>
      <c r="D902" s="179">
        <v>3.01</v>
      </c>
      <c r="E902" s="179">
        <v>80</v>
      </c>
      <c r="F902" s="180">
        <f t="shared" si="14"/>
        <v>240.8</v>
      </c>
      <c r="G902" s="206" t="s">
        <v>28497</v>
      </c>
    </row>
    <row r="903" s="167" customFormat="1" ht="16" customHeight="1" spans="1:7">
      <c r="A903" s="177">
        <v>899</v>
      </c>
      <c r="B903" s="178" t="s">
        <v>29886</v>
      </c>
      <c r="C903" s="178" t="s">
        <v>29887</v>
      </c>
      <c r="D903" s="179">
        <v>14.52</v>
      </c>
      <c r="E903" s="179">
        <v>80</v>
      </c>
      <c r="F903" s="180">
        <f t="shared" si="14"/>
        <v>1161.6</v>
      </c>
      <c r="G903" s="206"/>
    </row>
    <row r="904" s="167" customFormat="1" ht="16" customHeight="1" spans="1:7">
      <c r="A904" s="177">
        <v>900</v>
      </c>
      <c r="B904" s="178" t="s">
        <v>29888</v>
      </c>
      <c r="C904" s="178" t="s">
        <v>29889</v>
      </c>
      <c r="D904" s="179">
        <v>12.32</v>
      </c>
      <c r="E904" s="179">
        <v>80</v>
      </c>
      <c r="F904" s="180">
        <f t="shared" si="14"/>
        <v>985.6</v>
      </c>
      <c r="G904" s="206"/>
    </row>
    <row r="905" s="167" customFormat="1" ht="16" customHeight="1" spans="1:7">
      <c r="A905" s="177">
        <v>901</v>
      </c>
      <c r="B905" s="178" t="s">
        <v>29890</v>
      </c>
      <c r="C905" s="178" t="s">
        <v>29891</v>
      </c>
      <c r="D905" s="179">
        <v>15.28</v>
      </c>
      <c r="E905" s="179">
        <v>80</v>
      </c>
      <c r="F905" s="180">
        <f t="shared" si="14"/>
        <v>1222.4</v>
      </c>
      <c r="G905" s="206"/>
    </row>
    <row r="906" s="167" customFormat="1" ht="16" customHeight="1" spans="1:7">
      <c r="A906" s="177">
        <v>902</v>
      </c>
      <c r="B906" s="178" t="s">
        <v>29892</v>
      </c>
      <c r="C906" s="178" t="s">
        <v>29893</v>
      </c>
      <c r="D906" s="179">
        <v>4.54</v>
      </c>
      <c r="E906" s="179">
        <v>80</v>
      </c>
      <c r="F906" s="180">
        <f t="shared" si="14"/>
        <v>363.2</v>
      </c>
      <c r="G906" s="206"/>
    </row>
    <row r="907" s="167" customFormat="1" ht="16" customHeight="1" spans="1:7">
      <c r="A907" s="177">
        <v>903</v>
      </c>
      <c r="B907" s="178" t="s">
        <v>29894</v>
      </c>
      <c r="C907" s="178" t="s">
        <v>29895</v>
      </c>
      <c r="D907" s="179">
        <v>5.7</v>
      </c>
      <c r="E907" s="179">
        <v>80</v>
      </c>
      <c r="F907" s="180">
        <f t="shared" si="14"/>
        <v>456</v>
      </c>
      <c r="G907" s="206"/>
    </row>
    <row r="908" s="167" customFormat="1" ht="16" customHeight="1" spans="1:7">
      <c r="A908" s="177">
        <v>904</v>
      </c>
      <c r="B908" s="178" t="s">
        <v>29896</v>
      </c>
      <c r="C908" s="178" t="s">
        <v>29897</v>
      </c>
      <c r="D908" s="179">
        <v>10.96</v>
      </c>
      <c r="E908" s="179">
        <v>80</v>
      </c>
      <c r="F908" s="180">
        <f t="shared" si="14"/>
        <v>876.8</v>
      </c>
      <c r="G908" s="206"/>
    </row>
    <row r="909" s="167" customFormat="1" ht="16" customHeight="1" spans="1:7">
      <c r="A909" s="177">
        <v>905</v>
      </c>
      <c r="B909" s="178" t="s">
        <v>29898</v>
      </c>
      <c r="C909" s="178" t="s">
        <v>29899</v>
      </c>
      <c r="D909" s="179">
        <v>15.17</v>
      </c>
      <c r="E909" s="179">
        <v>80</v>
      </c>
      <c r="F909" s="180">
        <f t="shared" si="14"/>
        <v>1213.6</v>
      </c>
      <c r="G909" s="206"/>
    </row>
    <row r="910" s="167" customFormat="1" ht="16" customHeight="1" spans="1:7">
      <c r="A910" s="177">
        <v>906</v>
      </c>
      <c r="B910" s="178" t="s">
        <v>29900</v>
      </c>
      <c r="C910" s="178" t="s">
        <v>29901</v>
      </c>
      <c r="D910" s="179">
        <v>7.72</v>
      </c>
      <c r="E910" s="179">
        <v>80</v>
      </c>
      <c r="F910" s="180">
        <f t="shared" si="14"/>
        <v>617.6</v>
      </c>
      <c r="G910" s="206"/>
    </row>
    <row r="911" s="167" customFormat="1" ht="16" customHeight="1" spans="1:7">
      <c r="A911" s="177">
        <v>907</v>
      </c>
      <c r="B911" s="178" t="s">
        <v>29902</v>
      </c>
      <c r="C911" s="178" t="s">
        <v>29903</v>
      </c>
      <c r="D911" s="179">
        <v>7.73</v>
      </c>
      <c r="E911" s="179">
        <v>80</v>
      </c>
      <c r="F911" s="180">
        <f t="shared" si="14"/>
        <v>618.4</v>
      </c>
      <c r="G911" s="206"/>
    </row>
    <row r="912" s="167" customFormat="1" ht="16" customHeight="1" spans="1:7">
      <c r="A912" s="177">
        <v>908</v>
      </c>
      <c r="B912" s="178" t="s">
        <v>29904</v>
      </c>
      <c r="C912" s="178" t="s">
        <v>29905</v>
      </c>
      <c r="D912" s="179">
        <v>7.71</v>
      </c>
      <c r="E912" s="179">
        <v>80</v>
      </c>
      <c r="F912" s="180">
        <f t="shared" si="14"/>
        <v>616.8</v>
      </c>
      <c r="G912" s="206"/>
    </row>
    <row r="913" s="167" customFormat="1" ht="16" customHeight="1" spans="1:7">
      <c r="A913" s="177">
        <v>909</v>
      </c>
      <c r="B913" s="178" t="s">
        <v>29906</v>
      </c>
      <c r="C913" s="178" t="s">
        <v>29907</v>
      </c>
      <c r="D913" s="179">
        <v>11.69</v>
      </c>
      <c r="E913" s="179">
        <v>80</v>
      </c>
      <c r="F913" s="180">
        <f t="shared" si="14"/>
        <v>935.2</v>
      </c>
      <c r="G913" s="206"/>
    </row>
    <row r="914" s="167" customFormat="1" ht="16" customHeight="1" spans="1:7">
      <c r="A914" s="177">
        <v>910</v>
      </c>
      <c r="B914" s="178" t="s">
        <v>29908</v>
      </c>
      <c r="C914" s="178" t="s">
        <v>29909</v>
      </c>
      <c r="D914" s="179">
        <v>9.6</v>
      </c>
      <c r="E914" s="179">
        <v>80</v>
      </c>
      <c r="F914" s="180">
        <f t="shared" si="14"/>
        <v>768</v>
      </c>
      <c r="G914" s="206"/>
    </row>
    <row r="915" s="167" customFormat="1" ht="16" customHeight="1" spans="1:7">
      <c r="A915" s="177">
        <v>911</v>
      </c>
      <c r="B915" s="178" t="s">
        <v>29910</v>
      </c>
      <c r="C915" s="178" t="s">
        <v>29911</v>
      </c>
      <c r="D915" s="179">
        <v>11.63</v>
      </c>
      <c r="E915" s="179">
        <v>80</v>
      </c>
      <c r="F915" s="180">
        <f t="shared" si="14"/>
        <v>930.4</v>
      </c>
      <c r="G915" s="206"/>
    </row>
    <row r="916" s="167" customFormat="1" ht="16" customHeight="1" spans="1:7">
      <c r="A916" s="177">
        <v>912</v>
      </c>
      <c r="B916" s="178" t="s">
        <v>29912</v>
      </c>
      <c r="C916" s="178" t="s">
        <v>29913</v>
      </c>
      <c r="D916" s="179">
        <v>8.35</v>
      </c>
      <c r="E916" s="179">
        <v>80</v>
      </c>
      <c r="F916" s="180">
        <f t="shared" si="14"/>
        <v>668</v>
      </c>
      <c r="G916" s="206"/>
    </row>
    <row r="917" s="167" customFormat="1" ht="16" customHeight="1" spans="1:7">
      <c r="A917" s="177">
        <v>913</v>
      </c>
      <c r="B917" s="178" t="s">
        <v>29914</v>
      </c>
      <c r="C917" s="178" t="s">
        <v>29915</v>
      </c>
      <c r="D917" s="179">
        <v>3.25</v>
      </c>
      <c r="E917" s="179">
        <v>80</v>
      </c>
      <c r="F917" s="180">
        <f t="shared" si="14"/>
        <v>260</v>
      </c>
      <c r="G917" s="206"/>
    </row>
    <row r="918" s="167" customFormat="1" ht="16" customHeight="1" spans="1:7">
      <c r="A918" s="177">
        <v>914</v>
      </c>
      <c r="B918" s="178" t="s">
        <v>29916</v>
      </c>
      <c r="C918" s="178" t="s">
        <v>29917</v>
      </c>
      <c r="D918" s="179">
        <v>5.82</v>
      </c>
      <c r="E918" s="179">
        <v>80</v>
      </c>
      <c r="F918" s="180">
        <f t="shared" si="14"/>
        <v>465.6</v>
      </c>
      <c r="G918" s="206"/>
    </row>
    <row r="919" s="167" customFormat="1" ht="16" customHeight="1" spans="1:7">
      <c r="A919" s="177">
        <v>915</v>
      </c>
      <c r="B919" s="178" t="s">
        <v>29918</v>
      </c>
      <c r="C919" s="178" t="s">
        <v>24860</v>
      </c>
      <c r="D919" s="179">
        <v>1.99</v>
      </c>
      <c r="E919" s="179">
        <v>80</v>
      </c>
      <c r="F919" s="180">
        <f t="shared" si="14"/>
        <v>159.2</v>
      </c>
      <c r="G919" s="206"/>
    </row>
    <row r="920" s="167" customFormat="1" ht="16" customHeight="1" spans="1:7">
      <c r="A920" s="177">
        <v>916</v>
      </c>
      <c r="B920" s="178" t="s">
        <v>29919</v>
      </c>
      <c r="C920" s="178" t="s">
        <v>29920</v>
      </c>
      <c r="D920" s="179">
        <v>4.09</v>
      </c>
      <c r="E920" s="179">
        <v>80</v>
      </c>
      <c r="F920" s="180">
        <f t="shared" si="14"/>
        <v>327.2</v>
      </c>
      <c r="G920" s="206"/>
    </row>
    <row r="921" s="167" customFormat="1" ht="16" customHeight="1" spans="1:7">
      <c r="A921" s="177">
        <v>917</v>
      </c>
      <c r="B921" s="178" t="s">
        <v>29921</v>
      </c>
      <c r="C921" s="178" t="s">
        <v>29922</v>
      </c>
      <c r="D921" s="179">
        <v>3.25</v>
      </c>
      <c r="E921" s="179">
        <v>80</v>
      </c>
      <c r="F921" s="180">
        <f t="shared" si="14"/>
        <v>260</v>
      </c>
      <c r="G921" s="206"/>
    </row>
    <row r="922" s="167" customFormat="1" ht="16" customHeight="1" spans="1:7">
      <c r="A922" s="177">
        <v>918</v>
      </c>
      <c r="B922" s="178" t="s">
        <v>29923</v>
      </c>
      <c r="C922" s="178" t="s">
        <v>29924</v>
      </c>
      <c r="D922" s="179">
        <v>4.52</v>
      </c>
      <c r="E922" s="179">
        <v>80</v>
      </c>
      <c r="F922" s="180">
        <f t="shared" si="14"/>
        <v>361.6</v>
      </c>
      <c r="G922" s="206"/>
    </row>
    <row r="923" s="167" customFormat="1" ht="16" customHeight="1" spans="1:7">
      <c r="A923" s="177">
        <v>919</v>
      </c>
      <c r="B923" s="178" t="s">
        <v>29925</v>
      </c>
      <c r="C923" s="178" t="s">
        <v>29926</v>
      </c>
      <c r="D923" s="179">
        <v>4.52</v>
      </c>
      <c r="E923" s="179">
        <v>80</v>
      </c>
      <c r="F923" s="180">
        <f t="shared" si="14"/>
        <v>361.6</v>
      </c>
      <c r="G923" s="206"/>
    </row>
    <row r="924" s="167" customFormat="1" ht="16" customHeight="1" spans="1:7">
      <c r="A924" s="177">
        <v>920</v>
      </c>
      <c r="B924" s="178" t="s">
        <v>29927</v>
      </c>
      <c r="C924" s="178" t="s">
        <v>29928</v>
      </c>
      <c r="D924" s="179">
        <v>5.76</v>
      </c>
      <c r="E924" s="179">
        <v>80</v>
      </c>
      <c r="F924" s="180">
        <f t="shared" si="14"/>
        <v>460.8</v>
      </c>
      <c r="G924" s="206"/>
    </row>
    <row r="925" s="167" customFormat="1" ht="16" customHeight="1" spans="1:7">
      <c r="A925" s="177">
        <v>921</v>
      </c>
      <c r="B925" s="178" t="s">
        <v>29929</v>
      </c>
      <c r="C925" s="178" t="s">
        <v>29930</v>
      </c>
      <c r="D925" s="179">
        <v>15.3</v>
      </c>
      <c r="E925" s="179">
        <v>80</v>
      </c>
      <c r="F925" s="180">
        <f t="shared" si="14"/>
        <v>1224</v>
      </c>
      <c r="G925" s="206"/>
    </row>
    <row r="926" s="167" customFormat="1" ht="16" customHeight="1" spans="1:7">
      <c r="A926" s="177">
        <v>922</v>
      </c>
      <c r="B926" s="178" t="s">
        <v>29931</v>
      </c>
      <c r="C926" s="178" t="s">
        <v>29932</v>
      </c>
      <c r="D926" s="179">
        <v>5.54</v>
      </c>
      <c r="E926" s="179">
        <v>80</v>
      </c>
      <c r="F926" s="180">
        <f t="shared" si="14"/>
        <v>443.2</v>
      </c>
      <c r="G926" s="206"/>
    </row>
    <row r="927" s="167" customFormat="1" ht="16" customHeight="1" spans="1:7">
      <c r="A927" s="177">
        <v>923</v>
      </c>
      <c r="B927" s="178" t="s">
        <v>29933</v>
      </c>
      <c r="C927" s="178" t="s">
        <v>29934</v>
      </c>
      <c r="D927" s="179">
        <v>3.73</v>
      </c>
      <c r="E927" s="179">
        <v>80</v>
      </c>
      <c r="F927" s="180">
        <f t="shared" si="14"/>
        <v>298.4</v>
      </c>
      <c r="G927" s="206"/>
    </row>
    <row r="928" s="167" customFormat="1" ht="16" customHeight="1" spans="1:7">
      <c r="A928" s="177">
        <v>924</v>
      </c>
      <c r="B928" s="178" t="s">
        <v>29935</v>
      </c>
      <c r="C928" s="178" t="s">
        <v>29936</v>
      </c>
      <c r="D928" s="179">
        <v>2.79</v>
      </c>
      <c r="E928" s="179">
        <v>80</v>
      </c>
      <c r="F928" s="180">
        <f t="shared" si="14"/>
        <v>223.2</v>
      </c>
      <c r="G928" s="206"/>
    </row>
    <row r="929" s="167" customFormat="1" ht="16" customHeight="1" spans="1:7">
      <c r="A929" s="177">
        <v>925</v>
      </c>
      <c r="B929" s="178" t="s">
        <v>29937</v>
      </c>
      <c r="C929" s="178" t="s">
        <v>29938</v>
      </c>
      <c r="D929" s="179">
        <v>1.98</v>
      </c>
      <c r="E929" s="179">
        <v>80</v>
      </c>
      <c r="F929" s="180">
        <f t="shared" si="14"/>
        <v>158.4</v>
      </c>
      <c r="G929" s="206"/>
    </row>
    <row r="930" s="167" customFormat="1" ht="16" customHeight="1" spans="1:7">
      <c r="A930" s="177">
        <v>926</v>
      </c>
      <c r="B930" s="178" t="s">
        <v>29939</v>
      </c>
      <c r="C930" s="178" t="s">
        <v>13098</v>
      </c>
      <c r="D930" s="179">
        <v>3.6</v>
      </c>
      <c r="E930" s="179">
        <v>80</v>
      </c>
      <c r="F930" s="180">
        <f t="shared" si="14"/>
        <v>288</v>
      </c>
      <c r="G930" s="206"/>
    </row>
    <row r="931" s="167" customFormat="1" ht="16" customHeight="1" spans="1:7">
      <c r="A931" s="177">
        <v>927</v>
      </c>
      <c r="B931" s="178" t="s">
        <v>29940</v>
      </c>
      <c r="C931" s="178" t="s">
        <v>6673</v>
      </c>
      <c r="D931" s="179">
        <v>3.6</v>
      </c>
      <c r="E931" s="179">
        <v>80</v>
      </c>
      <c r="F931" s="180">
        <f t="shared" si="14"/>
        <v>288</v>
      </c>
      <c r="G931" s="206"/>
    </row>
    <row r="932" s="167" customFormat="1" ht="16" customHeight="1" spans="1:7">
      <c r="A932" s="177">
        <v>928</v>
      </c>
      <c r="B932" s="178" t="s">
        <v>29941</v>
      </c>
      <c r="C932" s="178" t="s">
        <v>19705</v>
      </c>
      <c r="D932" s="179">
        <v>3.12</v>
      </c>
      <c r="E932" s="179">
        <v>80</v>
      </c>
      <c r="F932" s="180">
        <f t="shared" si="14"/>
        <v>249.6</v>
      </c>
      <c r="G932" s="206"/>
    </row>
    <row r="933" s="167" customFormat="1" ht="16" customHeight="1" spans="1:7">
      <c r="A933" s="177">
        <v>929</v>
      </c>
      <c r="B933" s="178" t="s">
        <v>29942</v>
      </c>
      <c r="C933" s="178" t="s">
        <v>29583</v>
      </c>
      <c r="D933" s="179">
        <v>4.81</v>
      </c>
      <c r="E933" s="179">
        <v>80</v>
      </c>
      <c r="F933" s="180">
        <f t="shared" si="14"/>
        <v>384.8</v>
      </c>
      <c r="G933" s="206"/>
    </row>
    <row r="934" s="167" customFormat="1" ht="16" customHeight="1" spans="1:7">
      <c r="A934" s="177">
        <v>930</v>
      </c>
      <c r="B934" s="178" t="s">
        <v>29943</v>
      </c>
      <c r="C934" s="178" t="s">
        <v>29944</v>
      </c>
      <c r="D934" s="179">
        <v>5.54</v>
      </c>
      <c r="E934" s="179">
        <v>80</v>
      </c>
      <c r="F934" s="180">
        <f t="shared" si="14"/>
        <v>443.2</v>
      </c>
      <c r="G934" s="206"/>
    </row>
    <row r="935" s="167" customFormat="1" ht="16" customHeight="1" spans="1:7">
      <c r="A935" s="177">
        <v>931</v>
      </c>
      <c r="B935" s="178" t="s">
        <v>29945</v>
      </c>
      <c r="C935" s="178" t="s">
        <v>29946</v>
      </c>
      <c r="D935" s="179">
        <v>3.01</v>
      </c>
      <c r="E935" s="179">
        <v>80</v>
      </c>
      <c r="F935" s="180">
        <f t="shared" si="14"/>
        <v>240.8</v>
      </c>
      <c r="G935" s="206"/>
    </row>
    <row r="936" s="167" customFormat="1" ht="16" customHeight="1" spans="1:7">
      <c r="A936" s="177">
        <v>932</v>
      </c>
      <c r="B936" s="178" t="s">
        <v>29947</v>
      </c>
      <c r="C936" s="178" t="s">
        <v>28847</v>
      </c>
      <c r="D936" s="179">
        <v>3.01</v>
      </c>
      <c r="E936" s="179">
        <v>80</v>
      </c>
      <c r="F936" s="180">
        <f t="shared" si="14"/>
        <v>240.8</v>
      </c>
      <c r="G936" s="128"/>
    </row>
    <row r="937" s="167" customFormat="1" ht="16" customHeight="1" spans="1:7">
      <c r="A937" s="177">
        <v>933</v>
      </c>
      <c r="B937" s="178" t="s">
        <v>29948</v>
      </c>
      <c r="C937" s="178" t="s">
        <v>29949</v>
      </c>
      <c r="D937" s="179">
        <v>2.53</v>
      </c>
      <c r="E937" s="179">
        <v>80</v>
      </c>
      <c r="F937" s="180">
        <f t="shared" si="14"/>
        <v>202.4</v>
      </c>
      <c r="G937" s="128"/>
    </row>
    <row r="938" s="167" customFormat="1" ht="16" customHeight="1" spans="1:7">
      <c r="A938" s="177">
        <v>934</v>
      </c>
      <c r="B938" s="178" t="s">
        <v>29950</v>
      </c>
      <c r="C938" s="178" t="s">
        <v>13612</v>
      </c>
      <c r="D938" s="179">
        <v>2.95</v>
      </c>
      <c r="E938" s="179">
        <v>80</v>
      </c>
      <c r="F938" s="180">
        <f t="shared" si="14"/>
        <v>236</v>
      </c>
      <c r="G938" s="128"/>
    </row>
    <row r="939" s="167" customFormat="1" ht="16" customHeight="1" spans="1:7">
      <c r="A939" s="177">
        <v>935</v>
      </c>
      <c r="B939" s="178" t="s">
        <v>29951</v>
      </c>
      <c r="C939" s="178" t="s">
        <v>29952</v>
      </c>
      <c r="D939" s="179">
        <v>2.53</v>
      </c>
      <c r="E939" s="179">
        <v>80</v>
      </c>
      <c r="F939" s="180">
        <f t="shared" si="14"/>
        <v>202.4</v>
      </c>
      <c r="G939" s="128"/>
    </row>
    <row r="940" s="167" customFormat="1" ht="16" customHeight="1" spans="1:7">
      <c r="A940" s="177">
        <v>936</v>
      </c>
      <c r="B940" s="178" t="s">
        <v>29953</v>
      </c>
      <c r="C940" s="178" t="s">
        <v>29954</v>
      </c>
      <c r="D940" s="179">
        <v>3.01</v>
      </c>
      <c r="E940" s="179">
        <v>80</v>
      </c>
      <c r="F940" s="180">
        <f t="shared" si="14"/>
        <v>240.8</v>
      </c>
      <c r="G940" s="128"/>
    </row>
    <row r="941" s="167" customFormat="1" ht="16" customHeight="1" spans="1:7">
      <c r="A941" s="177">
        <v>937</v>
      </c>
      <c r="B941" s="178" t="s">
        <v>29955</v>
      </c>
      <c r="C941" s="178" t="s">
        <v>29956</v>
      </c>
      <c r="D941" s="179">
        <v>5.41</v>
      </c>
      <c r="E941" s="179">
        <v>80</v>
      </c>
      <c r="F941" s="180">
        <f t="shared" si="14"/>
        <v>432.8</v>
      </c>
      <c r="G941" s="128"/>
    </row>
    <row r="942" s="167" customFormat="1" ht="16" customHeight="1" spans="1:7">
      <c r="A942" s="177">
        <v>938</v>
      </c>
      <c r="B942" s="178" t="s">
        <v>29957</v>
      </c>
      <c r="C942" s="178" t="s">
        <v>29958</v>
      </c>
      <c r="D942" s="179">
        <v>12.14</v>
      </c>
      <c r="E942" s="179">
        <v>80</v>
      </c>
      <c r="F942" s="180">
        <f t="shared" si="14"/>
        <v>971.2</v>
      </c>
      <c r="G942" s="128"/>
    </row>
    <row r="943" s="167" customFormat="1" ht="16" customHeight="1" spans="1:7">
      <c r="A943" s="177">
        <v>939</v>
      </c>
      <c r="B943" s="178" t="s">
        <v>29959</v>
      </c>
      <c r="C943" s="178" t="s">
        <v>29960</v>
      </c>
      <c r="D943" s="179">
        <v>7.62</v>
      </c>
      <c r="E943" s="179">
        <v>80</v>
      </c>
      <c r="F943" s="180">
        <f t="shared" si="14"/>
        <v>609.6</v>
      </c>
      <c r="G943" s="128"/>
    </row>
    <row r="944" s="167" customFormat="1" ht="16" customHeight="1" spans="1:7">
      <c r="A944" s="177">
        <v>940</v>
      </c>
      <c r="B944" s="178" t="s">
        <v>29961</v>
      </c>
      <c r="C944" s="178" t="s">
        <v>3687</v>
      </c>
      <c r="D944" s="179">
        <v>3.68</v>
      </c>
      <c r="E944" s="179">
        <v>80</v>
      </c>
      <c r="F944" s="180">
        <f t="shared" si="14"/>
        <v>294.4</v>
      </c>
      <c r="G944" s="128"/>
    </row>
    <row r="945" s="167" customFormat="1" ht="16" customHeight="1" spans="1:7">
      <c r="A945" s="177">
        <v>941</v>
      </c>
      <c r="B945" s="178" t="s">
        <v>29962</v>
      </c>
      <c r="C945" s="178" t="s">
        <v>29963</v>
      </c>
      <c r="D945" s="179">
        <v>11.52</v>
      </c>
      <c r="E945" s="179">
        <v>80</v>
      </c>
      <c r="F945" s="180">
        <f t="shared" si="14"/>
        <v>921.6</v>
      </c>
      <c r="G945" s="206" t="s">
        <v>28497</v>
      </c>
    </row>
    <row r="946" s="167" customFormat="1" ht="16" customHeight="1" spans="1:7">
      <c r="A946" s="177">
        <v>942</v>
      </c>
      <c r="B946" s="178" t="s">
        <v>29964</v>
      </c>
      <c r="C946" s="178" t="s">
        <v>29965</v>
      </c>
      <c r="D946" s="179">
        <v>2.95</v>
      </c>
      <c r="E946" s="179">
        <v>80</v>
      </c>
      <c r="F946" s="180">
        <f t="shared" si="14"/>
        <v>236</v>
      </c>
      <c r="G946" s="206"/>
    </row>
    <row r="947" s="167" customFormat="1" ht="16" customHeight="1" spans="1:7">
      <c r="A947" s="177">
        <v>943</v>
      </c>
      <c r="B947" s="178" t="s">
        <v>29966</v>
      </c>
      <c r="C947" s="178" t="s">
        <v>29967</v>
      </c>
      <c r="D947" s="179">
        <v>6.41</v>
      </c>
      <c r="E947" s="179">
        <v>80</v>
      </c>
      <c r="F947" s="180">
        <f t="shared" si="14"/>
        <v>512.8</v>
      </c>
      <c r="G947" s="206"/>
    </row>
    <row r="948" s="167" customFormat="1" ht="16" customHeight="1" spans="1:7">
      <c r="A948" s="177">
        <v>944</v>
      </c>
      <c r="B948" s="178" t="s">
        <v>29968</v>
      </c>
      <c r="C948" s="178" t="s">
        <v>29969</v>
      </c>
      <c r="D948" s="179">
        <v>9.11</v>
      </c>
      <c r="E948" s="179">
        <v>80</v>
      </c>
      <c r="F948" s="180">
        <f t="shared" si="14"/>
        <v>728.8</v>
      </c>
      <c r="G948" s="206"/>
    </row>
    <row r="949" s="167" customFormat="1" ht="16" customHeight="1" spans="1:7">
      <c r="A949" s="177">
        <v>945</v>
      </c>
      <c r="B949" s="178" t="s">
        <v>29970</v>
      </c>
      <c r="C949" s="178" t="s">
        <v>29971</v>
      </c>
      <c r="D949" s="179">
        <v>14.83</v>
      </c>
      <c r="E949" s="179">
        <v>80</v>
      </c>
      <c r="F949" s="180">
        <f t="shared" si="14"/>
        <v>1186.4</v>
      </c>
      <c r="G949" s="206"/>
    </row>
    <row r="950" s="167" customFormat="1" ht="16" customHeight="1" spans="1:7">
      <c r="A950" s="177">
        <v>946</v>
      </c>
      <c r="B950" s="178" t="s">
        <v>29972</v>
      </c>
      <c r="C950" s="178" t="s">
        <v>29973</v>
      </c>
      <c r="D950" s="179">
        <v>8.48</v>
      </c>
      <c r="E950" s="179">
        <v>80</v>
      </c>
      <c r="F950" s="180">
        <f t="shared" si="14"/>
        <v>678.4</v>
      </c>
      <c r="G950" s="206"/>
    </row>
    <row r="951" s="167" customFormat="1" ht="16" customHeight="1" spans="1:7">
      <c r="A951" s="177">
        <v>947</v>
      </c>
      <c r="B951" s="178" t="s">
        <v>29974</v>
      </c>
      <c r="C951" s="178" t="s">
        <v>29975</v>
      </c>
      <c r="D951" s="179">
        <v>12.89</v>
      </c>
      <c r="E951" s="179">
        <v>80</v>
      </c>
      <c r="F951" s="180">
        <f t="shared" si="14"/>
        <v>1031.2</v>
      </c>
      <c r="G951" s="206"/>
    </row>
    <row r="952" s="167" customFormat="1" ht="16" customHeight="1" spans="1:7">
      <c r="A952" s="177">
        <v>948</v>
      </c>
      <c r="B952" s="178" t="s">
        <v>29976</v>
      </c>
      <c r="C952" s="178" t="s">
        <v>29977</v>
      </c>
      <c r="D952" s="179">
        <v>17.06</v>
      </c>
      <c r="E952" s="179">
        <v>80</v>
      </c>
      <c r="F952" s="180">
        <f t="shared" si="14"/>
        <v>1364.8</v>
      </c>
      <c r="G952" s="206"/>
    </row>
    <row r="953" s="167" customFormat="1" ht="16" customHeight="1" spans="1:7">
      <c r="A953" s="177">
        <v>949</v>
      </c>
      <c r="B953" s="178" t="s">
        <v>29978</v>
      </c>
      <c r="C953" s="178" t="s">
        <v>29979</v>
      </c>
      <c r="D953" s="179">
        <v>10.12</v>
      </c>
      <c r="E953" s="179">
        <v>80</v>
      </c>
      <c r="F953" s="180">
        <f t="shared" si="14"/>
        <v>809.6</v>
      </c>
      <c r="G953" s="206"/>
    </row>
    <row r="954" s="167" customFormat="1" ht="16" customHeight="1" spans="1:7">
      <c r="A954" s="177">
        <v>950</v>
      </c>
      <c r="B954" s="178" t="s">
        <v>29980</v>
      </c>
      <c r="C954" s="178" t="s">
        <v>29981</v>
      </c>
      <c r="D954" s="179">
        <v>5.83</v>
      </c>
      <c r="E954" s="179">
        <v>80</v>
      </c>
      <c r="F954" s="180">
        <f t="shared" si="14"/>
        <v>466.4</v>
      </c>
      <c r="G954" s="206"/>
    </row>
    <row r="955" s="167" customFormat="1" ht="16" customHeight="1" spans="1:7">
      <c r="A955" s="177">
        <v>951</v>
      </c>
      <c r="B955" s="178" t="s">
        <v>29982</v>
      </c>
      <c r="C955" s="178" t="s">
        <v>29983</v>
      </c>
      <c r="D955" s="179">
        <v>4.97</v>
      </c>
      <c r="E955" s="179">
        <v>80</v>
      </c>
      <c r="F955" s="180">
        <f t="shared" si="14"/>
        <v>397.6</v>
      </c>
      <c r="G955" s="206"/>
    </row>
    <row r="956" s="167" customFormat="1" ht="16" customHeight="1" spans="1:7">
      <c r="A956" s="177">
        <v>952</v>
      </c>
      <c r="B956" s="178" t="s">
        <v>29984</v>
      </c>
      <c r="C956" s="178" t="s">
        <v>29985</v>
      </c>
      <c r="D956" s="179">
        <v>12.3</v>
      </c>
      <c r="E956" s="179">
        <v>80</v>
      </c>
      <c r="F956" s="180">
        <f t="shared" si="14"/>
        <v>984</v>
      </c>
      <c r="G956" s="206"/>
    </row>
    <row r="957" s="167" customFormat="1" ht="16" customHeight="1" spans="1:7">
      <c r="A957" s="177">
        <v>953</v>
      </c>
      <c r="B957" s="178" t="s">
        <v>29986</v>
      </c>
      <c r="C957" s="178" t="s">
        <v>29987</v>
      </c>
      <c r="D957" s="179">
        <v>3.02</v>
      </c>
      <c r="E957" s="179">
        <v>80</v>
      </c>
      <c r="F957" s="180">
        <f t="shared" si="14"/>
        <v>241.6</v>
      </c>
      <c r="G957" s="206"/>
    </row>
    <row r="958" s="167" customFormat="1" ht="16" customHeight="1" spans="1:7">
      <c r="A958" s="177">
        <v>954</v>
      </c>
      <c r="B958" s="178" t="s">
        <v>29988</v>
      </c>
      <c r="C958" s="178" t="s">
        <v>29806</v>
      </c>
      <c r="D958" s="179">
        <v>5.12</v>
      </c>
      <c r="E958" s="179">
        <v>80</v>
      </c>
      <c r="F958" s="180">
        <f t="shared" si="14"/>
        <v>409.6</v>
      </c>
      <c r="G958" s="206"/>
    </row>
    <row r="959" s="167" customFormat="1" ht="16" customHeight="1" spans="1:7">
      <c r="A959" s="177">
        <v>955</v>
      </c>
      <c r="B959" s="178" t="s">
        <v>29989</v>
      </c>
      <c r="C959" s="178" t="s">
        <v>29990</v>
      </c>
      <c r="D959" s="179">
        <v>4.69</v>
      </c>
      <c r="E959" s="179">
        <v>80</v>
      </c>
      <c r="F959" s="180">
        <f t="shared" si="14"/>
        <v>375.2</v>
      </c>
      <c r="G959" s="206"/>
    </row>
    <row r="960" s="167" customFormat="1" ht="16" customHeight="1" spans="1:7">
      <c r="A960" s="177">
        <v>956</v>
      </c>
      <c r="B960" s="178" t="s">
        <v>29991</v>
      </c>
      <c r="C960" s="178" t="s">
        <v>29992</v>
      </c>
      <c r="D960" s="179">
        <v>3.86</v>
      </c>
      <c r="E960" s="179">
        <v>80</v>
      </c>
      <c r="F960" s="180">
        <f t="shared" si="14"/>
        <v>308.8</v>
      </c>
      <c r="G960" s="206"/>
    </row>
    <row r="961" s="167" customFormat="1" ht="16" customHeight="1" spans="1:7">
      <c r="A961" s="177">
        <v>957</v>
      </c>
      <c r="B961" s="178" t="s">
        <v>29993</v>
      </c>
      <c r="C961" s="178" t="s">
        <v>29994</v>
      </c>
      <c r="D961" s="179">
        <v>16.72</v>
      </c>
      <c r="E961" s="179">
        <v>80</v>
      </c>
      <c r="F961" s="180">
        <f t="shared" si="14"/>
        <v>1337.6</v>
      </c>
      <c r="G961" s="206"/>
    </row>
    <row r="962" s="167" customFormat="1" ht="16" customHeight="1" spans="1:7">
      <c r="A962" s="177">
        <v>958</v>
      </c>
      <c r="B962" s="178" t="s">
        <v>29995</v>
      </c>
      <c r="C962" s="178" t="s">
        <v>29996</v>
      </c>
      <c r="D962" s="179">
        <v>15.62</v>
      </c>
      <c r="E962" s="179">
        <v>80</v>
      </c>
      <c r="F962" s="180">
        <f t="shared" si="14"/>
        <v>1249.6</v>
      </c>
      <c r="G962" s="206"/>
    </row>
    <row r="963" s="167" customFormat="1" ht="16" customHeight="1" spans="1:7">
      <c r="A963" s="177">
        <v>959</v>
      </c>
      <c r="B963" s="178" t="s">
        <v>29997</v>
      </c>
      <c r="C963" s="178" t="s">
        <v>29998</v>
      </c>
      <c r="D963" s="179">
        <v>3.18</v>
      </c>
      <c r="E963" s="179">
        <v>80</v>
      </c>
      <c r="F963" s="180">
        <f t="shared" si="14"/>
        <v>254.4</v>
      </c>
      <c r="G963" s="206"/>
    </row>
    <row r="964" s="167" customFormat="1" ht="16" customHeight="1" spans="1:7">
      <c r="A964" s="177">
        <v>960</v>
      </c>
      <c r="B964" s="178" t="s">
        <v>29999</v>
      </c>
      <c r="C964" s="178" t="s">
        <v>30000</v>
      </c>
      <c r="D964" s="179">
        <v>4.13</v>
      </c>
      <c r="E964" s="179">
        <v>80</v>
      </c>
      <c r="F964" s="180">
        <f t="shared" si="14"/>
        <v>330.4</v>
      </c>
      <c r="G964" s="206"/>
    </row>
    <row r="965" s="167" customFormat="1" ht="16" customHeight="1" spans="1:7">
      <c r="A965" s="177">
        <v>961</v>
      </c>
      <c r="B965" s="178" t="s">
        <v>30001</v>
      </c>
      <c r="C965" s="178" t="s">
        <v>30002</v>
      </c>
      <c r="D965" s="179">
        <v>5.98</v>
      </c>
      <c r="E965" s="179">
        <v>80</v>
      </c>
      <c r="F965" s="180">
        <f t="shared" ref="F965:F1028" si="15">D965*E965</f>
        <v>478.4</v>
      </c>
      <c r="G965" s="206"/>
    </row>
    <row r="966" s="167" customFormat="1" ht="16" customHeight="1" spans="1:7">
      <c r="A966" s="177">
        <v>962</v>
      </c>
      <c r="B966" s="178" t="s">
        <v>30003</v>
      </c>
      <c r="C966" s="178" t="s">
        <v>30004</v>
      </c>
      <c r="D966" s="179">
        <v>4.62</v>
      </c>
      <c r="E966" s="179">
        <v>80</v>
      </c>
      <c r="F966" s="180">
        <f t="shared" si="15"/>
        <v>369.6</v>
      </c>
      <c r="G966" s="206"/>
    </row>
    <row r="967" s="167" customFormat="1" ht="16" customHeight="1" spans="1:7">
      <c r="A967" s="177">
        <v>963</v>
      </c>
      <c r="B967" s="178" t="s">
        <v>30005</v>
      </c>
      <c r="C967" s="178" t="s">
        <v>30006</v>
      </c>
      <c r="D967" s="179">
        <v>0.06</v>
      </c>
      <c r="E967" s="179">
        <v>80</v>
      </c>
      <c r="F967" s="180">
        <f t="shared" si="15"/>
        <v>4.8</v>
      </c>
      <c r="G967" s="206"/>
    </row>
    <row r="968" s="167" customFormat="1" ht="16" customHeight="1" spans="1:7">
      <c r="A968" s="177">
        <v>964</v>
      </c>
      <c r="B968" s="178" t="s">
        <v>30007</v>
      </c>
      <c r="C968" s="178" t="s">
        <v>30008</v>
      </c>
      <c r="D968" s="179">
        <v>2.17</v>
      </c>
      <c r="E968" s="179">
        <v>80</v>
      </c>
      <c r="F968" s="180">
        <f t="shared" si="15"/>
        <v>173.6</v>
      </c>
      <c r="G968" s="206"/>
    </row>
    <row r="969" s="167" customFormat="1" ht="16" customHeight="1" spans="1:7">
      <c r="A969" s="177">
        <v>965</v>
      </c>
      <c r="B969" s="178" t="s">
        <v>30009</v>
      </c>
      <c r="C969" s="178" t="s">
        <v>30010</v>
      </c>
      <c r="D969" s="179">
        <v>3.01</v>
      </c>
      <c r="E969" s="179">
        <v>80</v>
      </c>
      <c r="F969" s="180">
        <f t="shared" si="15"/>
        <v>240.8</v>
      </c>
      <c r="G969" s="206"/>
    </row>
    <row r="970" s="167" customFormat="1" ht="16" customHeight="1" spans="1:7">
      <c r="A970" s="177">
        <v>966</v>
      </c>
      <c r="B970" s="178" t="s">
        <v>30011</v>
      </c>
      <c r="C970" s="178" t="s">
        <v>30012</v>
      </c>
      <c r="D970" s="179">
        <v>7.21</v>
      </c>
      <c r="E970" s="179">
        <v>80</v>
      </c>
      <c r="F970" s="180">
        <f t="shared" si="15"/>
        <v>576.8</v>
      </c>
      <c r="G970" s="206"/>
    </row>
    <row r="971" s="167" customFormat="1" ht="16" customHeight="1" spans="1:7">
      <c r="A971" s="177">
        <v>967</v>
      </c>
      <c r="B971" s="178" t="s">
        <v>30013</v>
      </c>
      <c r="C971" s="178" t="s">
        <v>30014</v>
      </c>
      <c r="D971" s="179">
        <v>9.67</v>
      </c>
      <c r="E971" s="179">
        <v>80</v>
      </c>
      <c r="F971" s="180">
        <f t="shared" si="15"/>
        <v>773.6</v>
      </c>
      <c r="G971" s="206"/>
    </row>
    <row r="972" s="167" customFormat="1" ht="16" customHeight="1" spans="1:7">
      <c r="A972" s="177">
        <v>968</v>
      </c>
      <c r="B972" s="178" t="s">
        <v>30015</v>
      </c>
      <c r="C972" s="178" t="s">
        <v>29832</v>
      </c>
      <c r="D972" s="179">
        <v>4.66</v>
      </c>
      <c r="E972" s="179">
        <v>80</v>
      </c>
      <c r="F972" s="180">
        <f t="shared" si="15"/>
        <v>372.8</v>
      </c>
      <c r="G972" s="206"/>
    </row>
    <row r="973" s="167" customFormat="1" ht="16" customHeight="1" spans="1:7">
      <c r="A973" s="177">
        <v>969</v>
      </c>
      <c r="B973" s="178" t="s">
        <v>30016</v>
      </c>
      <c r="C973" s="178" t="s">
        <v>30017</v>
      </c>
      <c r="D973" s="179">
        <v>2.95</v>
      </c>
      <c r="E973" s="179">
        <v>80</v>
      </c>
      <c r="F973" s="180">
        <f t="shared" si="15"/>
        <v>236</v>
      </c>
      <c r="G973" s="206"/>
    </row>
    <row r="974" s="167" customFormat="1" ht="16" customHeight="1" spans="1:7">
      <c r="A974" s="177">
        <v>970</v>
      </c>
      <c r="B974" s="178" t="s">
        <v>30018</v>
      </c>
      <c r="C974" s="178" t="s">
        <v>30019</v>
      </c>
      <c r="D974" s="179">
        <v>2.98</v>
      </c>
      <c r="E974" s="179">
        <v>80</v>
      </c>
      <c r="F974" s="180">
        <f t="shared" si="15"/>
        <v>238.4</v>
      </c>
      <c r="G974" s="206"/>
    </row>
    <row r="975" s="167" customFormat="1" ht="16" customHeight="1" spans="1:7">
      <c r="A975" s="177">
        <v>971</v>
      </c>
      <c r="B975" s="178" t="s">
        <v>30020</v>
      </c>
      <c r="C975" s="178" t="s">
        <v>6013</v>
      </c>
      <c r="D975" s="179">
        <v>1.88</v>
      </c>
      <c r="E975" s="179">
        <v>80</v>
      </c>
      <c r="F975" s="180">
        <f t="shared" si="15"/>
        <v>150.4</v>
      </c>
      <c r="G975" s="206"/>
    </row>
    <row r="976" s="167" customFormat="1" ht="16" customHeight="1" spans="1:7">
      <c r="A976" s="177">
        <v>972</v>
      </c>
      <c r="B976" s="178" t="s">
        <v>30021</v>
      </c>
      <c r="C976" s="178" t="s">
        <v>30022</v>
      </c>
      <c r="D976" s="179">
        <v>2.47</v>
      </c>
      <c r="E976" s="179">
        <v>80</v>
      </c>
      <c r="F976" s="180">
        <f t="shared" si="15"/>
        <v>197.6</v>
      </c>
      <c r="G976" s="206"/>
    </row>
    <row r="977" s="167" customFormat="1" ht="16" customHeight="1" spans="1:7">
      <c r="A977" s="177">
        <v>973</v>
      </c>
      <c r="B977" s="178" t="s">
        <v>30023</v>
      </c>
      <c r="C977" s="178" t="s">
        <v>30024</v>
      </c>
      <c r="D977" s="179">
        <v>0.57</v>
      </c>
      <c r="E977" s="179">
        <v>80</v>
      </c>
      <c r="F977" s="180">
        <f t="shared" si="15"/>
        <v>45.6</v>
      </c>
      <c r="G977" s="206"/>
    </row>
    <row r="978" s="167" customFormat="1" ht="16" customHeight="1" spans="1:7">
      <c r="A978" s="177">
        <v>974</v>
      </c>
      <c r="B978" s="178" t="s">
        <v>30025</v>
      </c>
      <c r="C978" s="178" t="s">
        <v>30026</v>
      </c>
      <c r="D978" s="179">
        <v>6.96</v>
      </c>
      <c r="E978" s="179">
        <v>80</v>
      </c>
      <c r="F978" s="180">
        <f t="shared" si="15"/>
        <v>556.8</v>
      </c>
      <c r="G978" s="206"/>
    </row>
    <row r="979" s="167" customFormat="1" ht="16" customHeight="1" spans="1:7">
      <c r="A979" s="177">
        <v>975</v>
      </c>
      <c r="B979" s="178" t="s">
        <v>30027</v>
      </c>
      <c r="C979" s="178" t="s">
        <v>30028</v>
      </c>
      <c r="D979" s="179">
        <v>6.31</v>
      </c>
      <c r="E979" s="179">
        <v>80</v>
      </c>
      <c r="F979" s="180">
        <f t="shared" si="15"/>
        <v>504.8</v>
      </c>
      <c r="G979" s="206"/>
    </row>
    <row r="980" s="167" customFormat="1" ht="16" customHeight="1" spans="1:7">
      <c r="A980" s="177">
        <v>976</v>
      </c>
      <c r="B980" s="178" t="s">
        <v>30029</v>
      </c>
      <c r="C980" s="178" t="s">
        <v>30030</v>
      </c>
      <c r="D980" s="179">
        <v>13.74</v>
      </c>
      <c r="E980" s="179">
        <v>80</v>
      </c>
      <c r="F980" s="180">
        <f t="shared" si="15"/>
        <v>1099.2</v>
      </c>
      <c r="G980" s="206"/>
    </row>
    <row r="981" s="167" customFormat="1" ht="16" customHeight="1" spans="1:7">
      <c r="A981" s="177">
        <v>977</v>
      </c>
      <c r="B981" s="178" t="s">
        <v>30031</v>
      </c>
      <c r="C981" s="178" t="s">
        <v>30032</v>
      </c>
      <c r="D981" s="179">
        <v>8.49</v>
      </c>
      <c r="E981" s="179">
        <v>80</v>
      </c>
      <c r="F981" s="180">
        <f t="shared" si="15"/>
        <v>679.2</v>
      </c>
      <c r="G981" s="206"/>
    </row>
    <row r="982" s="167" customFormat="1" ht="16" customHeight="1" spans="1:7">
      <c r="A982" s="177">
        <v>978</v>
      </c>
      <c r="B982" s="178" t="s">
        <v>30033</v>
      </c>
      <c r="C982" s="178" t="s">
        <v>30034</v>
      </c>
      <c r="D982" s="179">
        <v>6.75</v>
      </c>
      <c r="E982" s="179">
        <v>80</v>
      </c>
      <c r="F982" s="180">
        <f t="shared" si="15"/>
        <v>540</v>
      </c>
      <c r="G982" s="206"/>
    </row>
    <row r="983" s="167" customFormat="1" ht="16" customHeight="1" spans="1:7">
      <c r="A983" s="177">
        <v>979</v>
      </c>
      <c r="B983" s="178" t="s">
        <v>30035</v>
      </c>
      <c r="C983" s="178" t="s">
        <v>30036</v>
      </c>
      <c r="D983" s="179">
        <v>6.96</v>
      </c>
      <c r="E983" s="179">
        <v>80</v>
      </c>
      <c r="F983" s="180">
        <f t="shared" si="15"/>
        <v>556.8</v>
      </c>
      <c r="G983" s="206"/>
    </row>
    <row r="984" s="167" customFormat="1" ht="16" customHeight="1" spans="1:7">
      <c r="A984" s="177">
        <v>980</v>
      </c>
      <c r="B984" s="178" t="s">
        <v>30037</v>
      </c>
      <c r="C984" s="178" t="s">
        <v>30038</v>
      </c>
      <c r="D984" s="179">
        <v>4.42</v>
      </c>
      <c r="E984" s="179">
        <v>80</v>
      </c>
      <c r="F984" s="180">
        <f t="shared" si="15"/>
        <v>353.6</v>
      </c>
      <c r="G984" s="206"/>
    </row>
    <row r="985" s="167" customFormat="1" ht="16" customHeight="1" spans="1:7">
      <c r="A985" s="177">
        <v>981</v>
      </c>
      <c r="B985" s="178" t="s">
        <v>30039</v>
      </c>
      <c r="C985" s="178" t="s">
        <v>30040</v>
      </c>
      <c r="D985" s="179">
        <v>4.23</v>
      </c>
      <c r="E985" s="179">
        <v>80</v>
      </c>
      <c r="F985" s="180">
        <f t="shared" si="15"/>
        <v>338.4</v>
      </c>
      <c r="G985" s="206"/>
    </row>
    <row r="986" s="167" customFormat="1" ht="16" customHeight="1" spans="1:7">
      <c r="A986" s="177">
        <v>982</v>
      </c>
      <c r="B986" s="178" t="s">
        <v>30041</v>
      </c>
      <c r="C986" s="178" t="s">
        <v>30042</v>
      </c>
      <c r="D986" s="179">
        <v>17.41</v>
      </c>
      <c r="E986" s="179">
        <v>80</v>
      </c>
      <c r="F986" s="180">
        <f t="shared" si="15"/>
        <v>1392.8</v>
      </c>
      <c r="G986" s="206"/>
    </row>
    <row r="987" s="167" customFormat="1" ht="16" customHeight="1" spans="1:7">
      <c r="A987" s="177">
        <v>983</v>
      </c>
      <c r="B987" s="178" t="s">
        <v>30043</v>
      </c>
      <c r="C987" s="178" t="s">
        <v>30044</v>
      </c>
      <c r="D987" s="179">
        <v>9.22</v>
      </c>
      <c r="E987" s="179">
        <v>80</v>
      </c>
      <c r="F987" s="180">
        <f t="shared" si="15"/>
        <v>737.6</v>
      </c>
      <c r="G987" s="206"/>
    </row>
    <row r="988" s="167" customFormat="1" ht="16" customHeight="1" spans="1:7">
      <c r="A988" s="177">
        <v>984</v>
      </c>
      <c r="B988" s="178" t="s">
        <v>30045</v>
      </c>
      <c r="C988" s="178" t="s">
        <v>30046</v>
      </c>
      <c r="D988" s="179">
        <v>4.58</v>
      </c>
      <c r="E988" s="179">
        <v>80</v>
      </c>
      <c r="F988" s="180">
        <f t="shared" si="15"/>
        <v>366.4</v>
      </c>
      <c r="G988" s="206"/>
    </row>
    <row r="989" s="167" customFormat="1" ht="16" customHeight="1" spans="1:7">
      <c r="A989" s="177">
        <v>985</v>
      </c>
      <c r="B989" s="178" t="s">
        <v>30047</v>
      </c>
      <c r="C989" s="178" t="s">
        <v>30048</v>
      </c>
      <c r="D989" s="179">
        <v>2.06</v>
      </c>
      <c r="E989" s="179">
        <v>80</v>
      </c>
      <c r="F989" s="180">
        <f t="shared" si="15"/>
        <v>164.8</v>
      </c>
      <c r="G989" s="206"/>
    </row>
    <row r="990" s="167" customFormat="1" ht="16" customHeight="1" spans="1:7">
      <c r="A990" s="177">
        <v>986</v>
      </c>
      <c r="B990" s="178" t="s">
        <v>30049</v>
      </c>
      <c r="C990" s="178" t="s">
        <v>30050</v>
      </c>
      <c r="D990" s="179">
        <v>12.67</v>
      </c>
      <c r="E990" s="179">
        <v>80</v>
      </c>
      <c r="F990" s="180">
        <f t="shared" si="15"/>
        <v>1013.6</v>
      </c>
      <c r="G990" s="206"/>
    </row>
    <row r="991" s="167" customFormat="1" ht="16" customHeight="1" spans="1:7">
      <c r="A991" s="177">
        <v>987</v>
      </c>
      <c r="B991" s="178" t="s">
        <v>30051</v>
      </c>
      <c r="C991" s="178" t="s">
        <v>30052</v>
      </c>
      <c r="D991" s="179">
        <v>12.29</v>
      </c>
      <c r="E991" s="179">
        <v>80</v>
      </c>
      <c r="F991" s="180">
        <f t="shared" si="15"/>
        <v>983.2</v>
      </c>
      <c r="G991" s="206"/>
    </row>
    <row r="992" s="167" customFormat="1" ht="16" customHeight="1" spans="1:7">
      <c r="A992" s="177">
        <v>988</v>
      </c>
      <c r="B992" s="178" t="s">
        <v>30053</v>
      </c>
      <c r="C992" s="178" t="s">
        <v>30054</v>
      </c>
      <c r="D992" s="179">
        <v>6.17</v>
      </c>
      <c r="E992" s="179">
        <v>80</v>
      </c>
      <c r="F992" s="180">
        <f t="shared" si="15"/>
        <v>493.6</v>
      </c>
      <c r="G992" s="206"/>
    </row>
    <row r="993" s="167" customFormat="1" ht="16" customHeight="1" spans="1:7">
      <c r="A993" s="177">
        <v>989</v>
      </c>
      <c r="B993" s="178" t="s">
        <v>30055</v>
      </c>
      <c r="C993" s="178" t="s">
        <v>30056</v>
      </c>
      <c r="D993" s="179">
        <v>5.77</v>
      </c>
      <c r="E993" s="179">
        <v>80</v>
      </c>
      <c r="F993" s="180">
        <f t="shared" si="15"/>
        <v>461.6</v>
      </c>
      <c r="G993" s="206"/>
    </row>
    <row r="994" s="167" customFormat="1" ht="16" customHeight="1" spans="1:7">
      <c r="A994" s="177">
        <v>990</v>
      </c>
      <c r="B994" s="178" t="s">
        <v>30057</v>
      </c>
      <c r="C994" s="178" t="s">
        <v>30058</v>
      </c>
      <c r="D994" s="179">
        <v>11</v>
      </c>
      <c r="E994" s="179">
        <v>80</v>
      </c>
      <c r="F994" s="180">
        <f t="shared" si="15"/>
        <v>880</v>
      </c>
      <c r="G994" s="206"/>
    </row>
    <row r="995" s="167" customFormat="1" ht="16" customHeight="1" spans="1:7">
      <c r="A995" s="177">
        <v>991</v>
      </c>
      <c r="B995" s="178" t="s">
        <v>30059</v>
      </c>
      <c r="C995" s="178" t="s">
        <v>30060</v>
      </c>
      <c r="D995" s="179">
        <v>5.06</v>
      </c>
      <c r="E995" s="179">
        <v>80</v>
      </c>
      <c r="F995" s="180">
        <f t="shared" si="15"/>
        <v>404.8</v>
      </c>
      <c r="G995" s="206"/>
    </row>
    <row r="996" s="167" customFormat="1" ht="16" customHeight="1" spans="1:7">
      <c r="A996" s="177">
        <v>992</v>
      </c>
      <c r="B996" s="178" t="s">
        <v>30061</v>
      </c>
      <c r="C996" s="178" t="s">
        <v>30062</v>
      </c>
      <c r="D996" s="179">
        <v>1.01</v>
      </c>
      <c r="E996" s="179">
        <v>80</v>
      </c>
      <c r="F996" s="180">
        <f t="shared" si="15"/>
        <v>80.8</v>
      </c>
      <c r="G996" s="206"/>
    </row>
    <row r="997" s="167" customFormat="1" ht="16" customHeight="1" spans="1:7">
      <c r="A997" s="177">
        <v>993</v>
      </c>
      <c r="B997" s="178" t="s">
        <v>30063</v>
      </c>
      <c r="C997" s="178" t="s">
        <v>30064</v>
      </c>
      <c r="D997" s="179">
        <v>9.66</v>
      </c>
      <c r="E997" s="179">
        <v>80</v>
      </c>
      <c r="F997" s="180">
        <f t="shared" si="15"/>
        <v>772.8</v>
      </c>
      <c r="G997" s="206"/>
    </row>
    <row r="998" s="167" customFormat="1" ht="16" customHeight="1" spans="1:7">
      <c r="A998" s="177">
        <v>994</v>
      </c>
      <c r="B998" s="178" t="s">
        <v>30065</v>
      </c>
      <c r="C998" s="178" t="s">
        <v>30066</v>
      </c>
      <c r="D998" s="179">
        <v>6.11</v>
      </c>
      <c r="E998" s="179">
        <v>80</v>
      </c>
      <c r="F998" s="180">
        <f t="shared" si="15"/>
        <v>488.8</v>
      </c>
      <c r="G998" s="206"/>
    </row>
    <row r="999" s="167" customFormat="1" ht="16" customHeight="1" spans="1:7">
      <c r="A999" s="177">
        <v>995</v>
      </c>
      <c r="B999" s="178" t="s">
        <v>30067</v>
      </c>
      <c r="C999" s="178" t="s">
        <v>30068</v>
      </c>
      <c r="D999" s="179">
        <v>2.86</v>
      </c>
      <c r="E999" s="179">
        <v>80</v>
      </c>
      <c r="F999" s="180">
        <f t="shared" si="15"/>
        <v>228.8</v>
      </c>
      <c r="G999" s="206"/>
    </row>
    <row r="1000" s="167" customFormat="1" ht="16" customHeight="1" spans="1:7">
      <c r="A1000" s="177">
        <v>996</v>
      </c>
      <c r="B1000" s="178" t="s">
        <v>30069</v>
      </c>
      <c r="C1000" s="178" t="s">
        <v>29566</v>
      </c>
      <c r="D1000" s="179">
        <v>15.92</v>
      </c>
      <c r="E1000" s="179">
        <v>80</v>
      </c>
      <c r="F1000" s="180">
        <f t="shared" si="15"/>
        <v>1273.6</v>
      </c>
      <c r="G1000" s="206"/>
    </row>
    <row r="1001" s="167" customFormat="1" ht="16" customHeight="1" spans="1:7">
      <c r="A1001" s="177">
        <v>997</v>
      </c>
      <c r="B1001" s="178" t="s">
        <v>30070</v>
      </c>
      <c r="C1001" s="178" t="s">
        <v>30071</v>
      </c>
      <c r="D1001" s="179">
        <v>13.85</v>
      </c>
      <c r="E1001" s="179">
        <v>80</v>
      </c>
      <c r="F1001" s="180">
        <f t="shared" si="15"/>
        <v>1108</v>
      </c>
      <c r="G1001" s="206"/>
    </row>
    <row r="1002" s="167" customFormat="1" ht="16" customHeight="1" spans="1:7">
      <c r="A1002" s="177">
        <v>998</v>
      </c>
      <c r="B1002" s="178" t="s">
        <v>30072</v>
      </c>
      <c r="C1002" s="178" t="s">
        <v>30073</v>
      </c>
      <c r="D1002" s="179">
        <v>11.3</v>
      </c>
      <c r="E1002" s="179">
        <v>80</v>
      </c>
      <c r="F1002" s="180">
        <f t="shared" si="15"/>
        <v>904</v>
      </c>
      <c r="G1002" s="206"/>
    </row>
    <row r="1003" s="167" customFormat="1" ht="16" customHeight="1" spans="1:7">
      <c r="A1003" s="177">
        <v>999</v>
      </c>
      <c r="B1003" s="178" t="s">
        <v>30074</v>
      </c>
      <c r="C1003" s="178" t="s">
        <v>14740</v>
      </c>
      <c r="D1003" s="179">
        <v>14.12</v>
      </c>
      <c r="E1003" s="179">
        <v>80</v>
      </c>
      <c r="F1003" s="180">
        <f t="shared" si="15"/>
        <v>1129.6</v>
      </c>
      <c r="G1003" s="206"/>
    </row>
    <row r="1004" s="167" customFormat="1" ht="16" customHeight="1" spans="1:7">
      <c r="A1004" s="177">
        <v>1000</v>
      </c>
      <c r="B1004" s="178" t="s">
        <v>30075</v>
      </c>
      <c r="C1004" s="178" t="s">
        <v>30076</v>
      </c>
      <c r="D1004" s="179">
        <v>8.61</v>
      </c>
      <c r="E1004" s="179">
        <v>80</v>
      </c>
      <c r="F1004" s="180">
        <f t="shared" si="15"/>
        <v>688.8</v>
      </c>
      <c r="G1004" s="206"/>
    </row>
    <row r="1005" s="167" customFormat="1" ht="16" customHeight="1" spans="1:7">
      <c r="A1005" s="177">
        <v>1001</v>
      </c>
      <c r="B1005" s="178" t="s">
        <v>30077</v>
      </c>
      <c r="C1005" s="178" t="s">
        <v>14339</v>
      </c>
      <c r="D1005" s="179">
        <v>11</v>
      </c>
      <c r="E1005" s="179">
        <v>80</v>
      </c>
      <c r="F1005" s="180">
        <f t="shared" si="15"/>
        <v>880</v>
      </c>
      <c r="G1005" s="206"/>
    </row>
    <row r="1006" s="167" customFormat="1" ht="16" customHeight="1" spans="1:7">
      <c r="A1006" s="177">
        <v>1002</v>
      </c>
      <c r="B1006" s="178" t="s">
        <v>30078</v>
      </c>
      <c r="C1006" s="178" t="s">
        <v>30079</v>
      </c>
      <c r="D1006" s="179">
        <v>13.89</v>
      </c>
      <c r="E1006" s="179">
        <v>80</v>
      </c>
      <c r="F1006" s="180">
        <f t="shared" si="15"/>
        <v>1111.2</v>
      </c>
      <c r="G1006" s="206"/>
    </row>
    <row r="1007" s="167" customFormat="1" ht="16" customHeight="1" spans="1:7">
      <c r="A1007" s="177">
        <v>1003</v>
      </c>
      <c r="B1007" s="178" t="s">
        <v>30080</v>
      </c>
      <c r="C1007" s="178" t="s">
        <v>30081</v>
      </c>
      <c r="D1007" s="179">
        <v>7.51</v>
      </c>
      <c r="E1007" s="179">
        <v>80</v>
      </c>
      <c r="F1007" s="180">
        <f t="shared" si="15"/>
        <v>600.8</v>
      </c>
      <c r="G1007" s="206"/>
    </row>
    <row r="1008" s="167" customFormat="1" ht="16" customHeight="1" spans="1:7">
      <c r="A1008" s="177">
        <v>1004</v>
      </c>
      <c r="B1008" s="178" t="s">
        <v>30082</v>
      </c>
      <c r="C1008" s="178" t="s">
        <v>8823</v>
      </c>
      <c r="D1008" s="179">
        <v>3.77</v>
      </c>
      <c r="E1008" s="179">
        <v>80</v>
      </c>
      <c r="F1008" s="180">
        <f t="shared" si="15"/>
        <v>301.6</v>
      </c>
      <c r="G1008" s="206"/>
    </row>
    <row r="1009" s="167" customFormat="1" ht="16" customHeight="1" spans="1:7">
      <c r="A1009" s="177">
        <v>1005</v>
      </c>
      <c r="B1009" s="178" t="s">
        <v>30083</v>
      </c>
      <c r="C1009" s="178" t="s">
        <v>30084</v>
      </c>
      <c r="D1009" s="179">
        <v>3.6</v>
      </c>
      <c r="E1009" s="179">
        <v>80</v>
      </c>
      <c r="F1009" s="180">
        <f t="shared" si="15"/>
        <v>288</v>
      </c>
      <c r="G1009" s="206"/>
    </row>
    <row r="1010" s="167" customFormat="1" ht="16" customHeight="1" spans="1:7">
      <c r="A1010" s="177">
        <v>1006</v>
      </c>
      <c r="B1010" s="178" t="s">
        <v>30085</v>
      </c>
      <c r="C1010" s="178" t="s">
        <v>29136</v>
      </c>
      <c r="D1010" s="179">
        <v>4.74</v>
      </c>
      <c r="E1010" s="179">
        <v>80</v>
      </c>
      <c r="F1010" s="180">
        <f t="shared" si="15"/>
        <v>379.2</v>
      </c>
      <c r="G1010" s="206"/>
    </row>
    <row r="1011" s="167" customFormat="1" ht="16" customHeight="1" spans="1:7">
      <c r="A1011" s="177">
        <v>1007</v>
      </c>
      <c r="B1011" s="178" t="s">
        <v>30086</v>
      </c>
      <c r="C1011" s="178" t="s">
        <v>30087</v>
      </c>
      <c r="D1011" s="179">
        <v>3.9</v>
      </c>
      <c r="E1011" s="179">
        <v>80</v>
      </c>
      <c r="F1011" s="180">
        <f t="shared" si="15"/>
        <v>312</v>
      </c>
      <c r="G1011" s="206"/>
    </row>
    <row r="1012" s="167" customFormat="1" ht="16" customHeight="1" spans="1:7">
      <c r="A1012" s="177">
        <v>1008</v>
      </c>
      <c r="B1012" s="178" t="s">
        <v>30088</v>
      </c>
      <c r="C1012" s="178" t="s">
        <v>30089</v>
      </c>
      <c r="D1012" s="179">
        <v>5.42</v>
      </c>
      <c r="E1012" s="179">
        <v>80</v>
      </c>
      <c r="F1012" s="180">
        <f t="shared" si="15"/>
        <v>433.6</v>
      </c>
      <c r="G1012" s="206"/>
    </row>
    <row r="1013" s="167" customFormat="1" ht="16" customHeight="1" spans="1:7">
      <c r="A1013" s="177">
        <v>1009</v>
      </c>
      <c r="B1013" s="178" t="s">
        <v>30090</v>
      </c>
      <c r="C1013" s="178" t="s">
        <v>30091</v>
      </c>
      <c r="D1013" s="179">
        <v>9.96</v>
      </c>
      <c r="E1013" s="179">
        <v>80</v>
      </c>
      <c r="F1013" s="180">
        <f t="shared" si="15"/>
        <v>796.8</v>
      </c>
      <c r="G1013" s="206"/>
    </row>
    <row r="1014" s="167" customFormat="1" ht="16" customHeight="1" spans="1:7">
      <c r="A1014" s="177">
        <v>1010</v>
      </c>
      <c r="B1014" s="178" t="s">
        <v>30092</v>
      </c>
      <c r="C1014" s="178" t="s">
        <v>30093</v>
      </c>
      <c r="D1014" s="179">
        <v>4.58</v>
      </c>
      <c r="E1014" s="179">
        <v>80</v>
      </c>
      <c r="F1014" s="180">
        <f t="shared" si="15"/>
        <v>366.4</v>
      </c>
      <c r="G1014" s="206"/>
    </row>
    <row r="1015" s="167" customFormat="1" ht="16" customHeight="1" spans="1:7">
      <c r="A1015" s="177">
        <v>1011</v>
      </c>
      <c r="B1015" s="178" t="s">
        <v>30094</v>
      </c>
      <c r="C1015" s="178" t="s">
        <v>30095</v>
      </c>
      <c r="D1015" s="179">
        <v>10.84</v>
      </c>
      <c r="E1015" s="179">
        <v>80</v>
      </c>
      <c r="F1015" s="180">
        <f t="shared" si="15"/>
        <v>867.2</v>
      </c>
      <c r="G1015" s="206"/>
    </row>
    <row r="1016" s="167" customFormat="1" ht="16" customHeight="1" spans="1:7">
      <c r="A1016" s="177">
        <v>1012</v>
      </c>
      <c r="B1016" s="178" t="s">
        <v>30096</v>
      </c>
      <c r="C1016" s="178" t="s">
        <v>30097</v>
      </c>
      <c r="D1016" s="179">
        <v>8.3</v>
      </c>
      <c r="E1016" s="179">
        <v>80</v>
      </c>
      <c r="F1016" s="180">
        <f t="shared" si="15"/>
        <v>664</v>
      </c>
      <c r="G1016" s="206"/>
    </row>
    <row r="1017" s="167" customFormat="1" ht="16" customHeight="1" spans="1:7">
      <c r="A1017" s="177">
        <v>1013</v>
      </c>
      <c r="B1017" s="178" t="s">
        <v>30098</v>
      </c>
      <c r="C1017" s="178" t="s">
        <v>24066</v>
      </c>
      <c r="D1017" s="179">
        <v>6.78</v>
      </c>
      <c r="E1017" s="179">
        <v>80</v>
      </c>
      <c r="F1017" s="180">
        <f t="shared" si="15"/>
        <v>542.4</v>
      </c>
      <c r="G1017" s="206"/>
    </row>
    <row r="1018" s="167" customFormat="1" ht="16" customHeight="1" spans="1:7">
      <c r="A1018" s="177">
        <v>1014</v>
      </c>
      <c r="B1018" s="178" t="s">
        <v>30099</v>
      </c>
      <c r="C1018" s="178" t="s">
        <v>30100</v>
      </c>
      <c r="D1018" s="179">
        <v>11.8</v>
      </c>
      <c r="E1018" s="179">
        <v>80</v>
      </c>
      <c r="F1018" s="180">
        <f t="shared" si="15"/>
        <v>944</v>
      </c>
      <c r="G1018" s="206"/>
    </row>
    <row r="1019" s="167" customFormat="1" ht="16" customHeight="1" spans="1:7">
      <c r="A1019" s="177">
        <v>1015</v>
      </c>
      <c r="B1019" s="178" t="s">
        <v>30101</v>
      </c>
      <c r="C1019" s="178" t="s">
        <v>13682</v>
      </c>
      <c r="D1019" s="179">
        <v>6.29</v>
      </c>
      <c r="E1019" s="179">
        <v>80</v>
      </c>
      <c r="F1019" s="180">
        <f t="shared" si="15"/>
        <v>503.2</v>
      </c>
      <c r="G1019" s="206"/>
    </row>
    <row r="1020" s="167" customFormat="1" ht="16" customHeight="1" spans="1:7">
      <c r="A1020" s="177">
        <v>1016</v>
      </c>
      <c r="B1020" s="178" t="s">
        <v>30102</v>
      </c>
      <c r="C1020" s="178" t="s">
        <v>30103</v>
      </c>
      <c r="D1020" s="179">
        <v>5.54</v>
      </c>
      <c r="E1020" s="179">
        <v>80</v>
      </c>
      <c r="F1020" s="180">
        <f t="shared" si="15"/>
        <v>443.2</v>
      </c>
      <c r="G1020" s="206"/>
    </row>
    <row r="1021" s="167" customFormat="1" ht="16" customHeight="1" spans="1:7">
      <c r="A1021" s="177">
        <v>1017</v>
      </c>
      <c r="B1021" s="178" t="s">
        <v>30104</v>
      </c>
      <c r="C1021" s="178" t="s">
        <v>30105</v>
      </c>
      <c r="D1021" s="179">
        <v>5.46</v>
      </c>
      <c r="E1021" s="179">
        <v>80</v>
      </c>
      <c r="F1021" s="180">
        <f t="shared" si="15"/>
        <v>436.8</v>
      </c>
      <c r="G1021" s="206"/>
    </row>
    <row r="1022" s="167" customFormat="1" ht="16" customHeight="1" spans="1:7">
      <c r="A1022" s="177">
        <v>1018</v>
      </c>
      <c r="B1022" s="178" t="s">
        <v>30106</v>
      </c>
      <c r="C1022" s="178" t="s">
        <v>30107</v>
      </c>
      <c r="D1022" s="179">
        <v>8.06</v>
      </c>
      <c r="E1022" s="179">
        <v>80</v>
      </c>
      <c r="F1022" s="180">
        <f t="shared" si="15"/>
        <v>644.8</v>
      </c>
      <c r="G1022" s="206"/>
    </row>
    <row r="1023" s="167" customFormat="1" ht="16" customHeight="1" spans="1:7">
      <c r="A1023" s="177">
        <v>1019</v>
      </c>
      <c r="B1023" s="178" t="s">
        <v>30108</v>
      </c>
      <c r="C1023" s="178" t="s">
        <v>10930</v>
      </c>
      <c r="D1023" s="179">
        <v>2.93</v>
      </c>
      <c r="E1023" s="179">
        <v>80</v>
      </c>
      <c r="F1023" s="180">
        <f t="shared" si="15"/>
        <v>234.4</v>
      </c>
      <c r="G1023" s="206"/>
    </row>
    <row r="1024" s="167" customFormat="1" ht="16" customHeight="1" spans="1:7">
      <c r="A1024" s="177">
        <v>1020</v>
      </c>
      <c r="B1024" s="178" t="s">
        <v>30109</v>
      </c>
      <c r="C1024" s="178" t="s">
        <v>30110</v>
      </c>
      <c r="D1024" s="179">
        <v>8.61</v>
      </c>
      <c r="E1024" s="179">
        <v>80</v>
      </c>
      <c r="F1024" s="180">
        <f t="shared" si="15"/>
        <v>688.8</v>
      </c>
      <c r="G1024" s="206"/>
    </row>
    <row r="1025" s="167" customFormat="1" ht="16" customHeight="1" spans="1:7">
      <c r="A1025" s="177">
        <v>1021</v>
      </c>
      <c r="B1025" s="178" t="s">
        <v>30111</v>
      </c>
      <c r="C1025" s="178" t="s">
        <v>29544</v>
      </c>
      <c r="D1025" s="179">
        <v>3.59</v>
      </c>
      <c r="E1025" s="179">
        <v>80</v>
      </c>
      <c r="F1025" s="180">
        <f t="shared" si="15"/>
        <v>287.2</v>
      </c>
      <c r="G1025" s="206"/>
    </row>
    <row r="1026" s="167" customFormat="1" ht="16" customHeight="1" spans="1:7">
      <c r="A1026" s="177">
        <v>1022</v>
      </c>
      <c r="B1026" s="178" t="s">
        <v>30112</v>
      </c>
      <c r="C1026" s="178" t="s">
        <v>30113</v>
      </c>
      <c r="D1026" s="179">
        <v>4.8</v>
      </c>
      <c r="E1026" s="179">
        <v>80</v>
      </c>
      <c r="F1026" s="180">
        <f t="shared" si="15"/>
        <v>384</v>
      </c>
      <c r="G1026" s="206"/>
    </row>
    <row r="1027" s="167" customFormat="1" ht="16" customHeight="1" spans="1:7">
      <c r="A1027" s="177">
        <v>1023</v>
      </c>
      <c r="B1027" s="178" t="s">
        <v>30114</v>
      </c>
      <c r="C1027" s="178" t="s">
        <v>30115</v>
      </c>
      <c r="D1027" s="179">
        <v>3.15</v>
      </c>
      <c r="E1027" s="179">
        <v>80</v>
      </c>
      <c r="F1027" s="180">
        <f t="shared" si="15"/>
        <v>252</v>
      </c>
      <c r="G1027" s="206"/>
    </row>
    <row r="1028" s="167" customFormat="1" ht="16" customHeight="1" spans="1:7">
      <c r="A1028" s="177">
        <v>1024</v>
      </c>
      <c r="B1028" s="178" t="s">
        <v>30116</v>
      </c>
      <c r="C1028" s="178" t="s">
        <v>28241</v>
      </c>
      <c r="D1028" s="179">
        <v>2.76</v>
      </c>
      <c r="E1028" s="179">
        <v>80</v>
      </c>
      <c r="F1028" s="180">
        <f t="shared" si="15"/>
        <v>220.8</v>
      </c>
      <c r="G1028" s="206"/>
    </row>
    <row r="1029" s="167" customFormat="1" ht="16" customHeight="1" spans="1:7">
      <c r="A1029" s="177">
        <v>1025</v>
      </c>
      <c r="B1029" s="178" t="s">
        <v>30117</v>
      </c>
      <c r="C1029" s="178" t="s">
        <v>26565</v>
      </c>
      <c r="D1029" s="179">
        <v>12.19</v>
      </c>
      <c r="E1029" s="179">
        <v>80</v>
      </c>
      <c r="F1029" s="180">
        <f t="shared" ref="F1029:F1092" si="16">D1029*E1029</f>
        <v>975.2</v>
      </c>
      <c r="G1029" s="206"/>
    </row>
    <row r="1030" s="167" customFormat="1" ht="16" customHeight="1" spans="1:7">
      <c r="A1030" s="177">
        <v>1026</v>
      </c>
      <c r="B1030" s="178" t="s">
        <v>30118</v>
      </c>
      <c r="C1030" s="178" t="s">
        <v>30119</v>
      </c>
      <c r="D1030" s="179">
        <v>0.9</v>
      </c>
      <c r="E1030" s="179">
        <v>80</v>
      </c>
      <c r="F1030" s="180">
        <f t="shared" si="16"/>
        <v>72</v>
      </c>
      <c r="G1030" s="206"/>
    </row>
    <row r="1031" s="167" customFormat="1" ht="16" customHeight="1" spans="1:7">
      <c r="A1031" s="177">
        <v>1027</v>
      </c>
      <c r="B1031" s="178" t="s">
        <v>30120</v>
      </c>
      <c r="C1031" s="178" t="s">
        <v>30121</v>
      </c>
      <c r="D1031" s="179">
        <v>7.23</v>
      </c>
      <c r="E1031" s="179">
        <v>80</v>
      </c>
      <c r="F1031" s="180">
        <f t="shared" si="16"/>
        <v>578.4</v>
      </c>
      <c r="G1031" s="206"/>
    </row>
    <row r="1032" s="167" customFormat="1" ht="16" customHeight="1" spans="1:7">
      <c r="A1032" s="177">
        <v>1028</v>
      </c>
      <c r="B1032" s="178" t="s">
        <v>30122</v>
      </c>
      <c r="C1032" s="178" t="s">
        <v>30123</v>
      </c>
      <c r="D1032" s="179">
        <v>7.8</v>
      </c>
      <c r="E1032" s="179">
        <v>80</v>
      </c>
      <c r="F1032" s="180">
        <f t="shared" si="16"/>
        <v>624</v>
      </c>
      <c r="G1032" s="206"/>
    </row>
    <row r="1033" s="167" customFormat="1" ht="16" customHeight="1" spans="1:7">
      <c r="A1033" s="177">
        <v>1029</v>
      </c>
      <c r="B1033" s="178" t="s">
        <v>30124</v>
      </c>
      <c r="C1033" s="178" t="s">
        <v>30125</v>
      </c>
      <c r="D1033" s="179">
        <v>9.77</v>
      </c>
      <c r="E1033" s="179">
        <v>80</v>
      </c>
      <c r="F1033" s="180">
        <f t="shared" si="16"/>
        <v>781.6</v>
      </c>
      <c r="G1033" s="206"/>
    </row>
    <row r="1034" s="167" customFormat="1" ht="16" customHeight="1" spans="1:7">
      <c r="A1034" s="177">
        <v>1030</v>
      </c>
      <c r="B1034" s="178" t="s">
        <v>30126</v>
      </c>
      <c r="C1034" s="178" t="s">
        <v>30127</v>
      </c>
      <c r="D1034" s="179">
        <v>11.51</v>
      </c>
      <c r="E1034" s="179">
        <v>80</v>
      </c>
      <c r="F1034" s="180">
        <f t="shared" si="16"/>
        <v>920.8</v>
      </c>
      <c r="G1034" s="206"/>
    </row>
    <row r="1035" s="167" customFormat="1" ht="16" customHeight="1" spans="1:7">
      <c r="A1035" s="177">
        <v>1031</v>
      </c>
      <c r="B1035" s="178" t="s">
        <v>30128</v>
      </c>
      <c r="C1035" s="178" t="s">
        <v>30129</v>
      </c>
      <c r="D1035" s="179">
        <v>6.49</v>
      </c>
      <c r="E1035" s="179">
        <v>80</v>
      </c>
      <c r="F1035" s="180">
        <f t="shared" si="16"/>
        <v>519.2</v>
      </c>
      <c r="G1035" s="206"/>
    </row>
    <row r="1036" s="167" customFormat="1" ht="16" customHeight="1" spans="1:7">
      <c r="A1036" s="177">
        <v>1032</v>
      </c>
      <c r="B1036" s="178" t="s">
        <v>30130</v>
      </c>
      <c r="C1036" s="178" t="s">
        <v>30131</v>
      </c>
      <c r="D1036" s="179">
        <v>5.16</v>
      </c>
      <c r="E1036" s="179">
        <v>80</v>
      </c>
      <c r="F1036" s="180">
        <f t="shared" si="16"/>
        <v>412.8</v>
      </c>
      <c r="G1036" s="206" t="s">
        <v>28497</v>
      </c>
    </row>
    <row r="1037" s="167" customFormat="1" ht="16" customHeight="1" spans="1:7">
      <c r="A1037" s="177">
        <v>1033</v>
      </c>
      <c r="B1037" s="178" t="s">
        <v>30132</v>
      </c>
      <c r="C1037" s="178" t="s">
        <v>29578</v>
      </c>
      <c r="D1037" s="179">
        <v>4.8</v>
      </c>
      <c r="E1037" s="179">
        <v>80</v>
      </c>
      <c r="F1037" s="180">
        <f t="shared" si="16"/>
        <v>384</v>
      </c>
      <c r="G1037" s="206"/>
    </row>
    <row r="1038" s="167" customFormat="1" ht="16" customHeight="1" spans="1:7">
      <c r="A1038" s="177">
        <v>1034</v>
      </c>
      <c r="B1038" s="178" t="s">
        <v>30133</v>
      </c>
      <c r="C1038" s="178" t="s">
        <v>29580</v>
      </c>
      <c r="D1038" s="179">
        <v>6.73</v>
      </c>
      <c r="E1038" s="179">
        <v>80</v>
      </c>
      <c r="F1038" s="180">
        <f t="shared" si="16"/>
        <v>538.4</v>
      </c>
      <c r="G1038" s="206"/>
    </row>
    <row r="1039" s="167" customFormat="1" ht="16" customHeight="1" spans="1:7">
      <c r="A1039" s="177">
        <v>1035</v>
      </c>
      <c r="B1039" s="178" t="s">
        <v>30134</v>
      </c>
      <c r="C1039" s="178" t="s">
        <v>30135</v>
      </c>
      <c r="D1039" s="179">
        <v>9.49</v>
      </c>
      <c r="E1039" s="179">
        <v>80</v>
      </c>
      <c r="F1039" s="180">
        <f t="shared" si="16"/>
        <v>759.2</v>
      </c>
      <c r="G1039" s="206"/>
    </row>
    <row r="1040" s="167" customFormat="1" ht="16" customHeight="1" spans="1:7">
      <c r="A1040" s="177">
        <v>1036</v>
      </c>
      <c r="B1040" s="178" t="s">
        <v>30136</v>
      </c>
      <c r="C1040" s="178" t="s">
        <v>30137</v>
      </c>
      <c r="D1040" s="179">
        <v>7.15</v>
      </c>
      <c r="E1040" s="179">
        <v>80</v>
      </c>
      <c r="F1040" s="180">
        <f t="shared" si="16"/>
        <v>572</v>
      </c>
      <c r="G1040" s="206"/>
    </row>
    <row r="1041" s="167" customFormat="1" ht="16" customHeight="1" spans="1:7">
      <c r="A1041" s="177">
        <v>1037</v>
      </c>
      <c r="B1041" s="178" t="s">
        <v>30138</v>
      </c>
      <c r="C1041" s="178" t="s">
        <v>30139</v>
      </c>
      <c r="D1041" s="179">
        <v>6</v>
      </c>
      <c r="E1041" s="179">
        <v>80</v>
      </c>
      <c r="F1041" s="180">
        <f t="shared" si="16"/>
        <v>480</v>
      </c>
      <c r="G1041" s="206"/>
    </row>
    <row r="1042" s="167" customFormat="1" ht="16" customHeight="1" spans="1:7">
      <c r="A1042" s="177">
        <v>1038</v>
      </c>
      <c r="B1042" s="178" t="s">
        <v>30140</v>
      </c>
      <c r="C1042" s="178" t="s">
        <v>30141</v>
      </c>
      <c r="D1042" s="179">
        <v>4.56</v>
      </c>
      <c r="E1042" s="179">
        <v>80</v>
      </c>
      <c r="F1042" s="180">
        <f t="shared" si="16"/>
        <v>364.8</v>
      </c>
      <c r="G1042" s="206"/>
    </row>
    <row r="1043" s="167" customFormat="1" ht="16" customHeight="1" spans="1:7">
      <c r="A1043" s="177">
        <v>1039</v>
      </c>
      <c r="B1043" s="178" t="s">
        <v>30142</v>
      </c>
      <c r="C1043" s="178" t="s">
        <v>30143</v>
      </c>
      <c r="D1043" s="179">
        <v>7.2</v>
      </c>
      <c r="E1043" s="179">
        <v>80</v>
      </c>
      <c r="F1043" s="180">
        <f t="shared" si="16"/>
        <v>576</v>
      </c>
      <c r="G1043" s="206"/>
    </row>
    <row r="1044" s="167" customFormat="1" ht="16" customHeight="1" spans="1:7">
      <c r="A1044" s="177">
        <v>1040</v>
      </c>
      <c r="B1044" s="178" t="s">
        <v>30144</v>
      </c>
      <c r="C1044" s="178" t="s">
        <v>30145</v>
      </c>
      <c r="D1044" s="179">
        <v>10.92</v>
      </c>
      <c r="E1044" s="179">
        <v>80</v>
      </c>
      <c r="F1044" s="180">
        <f t="shared" si="16"/>
        <v>873.6</v>
      </c>
      <c r="G1044" s="206"/>
    </row>
    <row r="1045" s="167" customFormat="1" ht="16" customHeight="1" spans="1:7">
      <c r="A1045" s="177">
        <v>1041</v>
      </c>
      <c r="B1045" s="178" t="s">
        <v>30146</v>
      </c>
      <c r="C1045" s="178" t="s">
        <v>30147</v>
      </c>
      <c r="D1045" s="179">
        <v>11.88</v>
      </c>
      <c r="E1045" s="179">
        <v>80</v>
      </c>
      <c r="F1045" s="180">
        <f t="shared" si="16"/>
        <v>950.4</v>
      </c>
      <c r="G1045" s="206"/>
    </row>
    <row r="1046" s="167" customFormat="1" ht="16" customHeight="1" spans="1:7">
      <c r="A1046" s="177">
        <v>1042</v>
      </c>
      <c r="B1046" s="178" t="s">
        <v>30148</v>
      </c>
      <c r="C1046" s="178" t="s">
        <v>30149</v>
      </c>
      <c r="D1046" s="179">
        <v>7.2</v>
      </c>
      <c r="E1046" s="179">
        <v>80</v>
      </c>
      <c r="F1046" s="180">
        <f t="shared" si="16"/>
        <v>576</v>
      </c>
      <c r="G1046" s="206"/>
    </row>
    <row r="1047" s="167" customFormat="1" ht="16" customHeight="1" spans="1:7">
      <c r="A1047" s="177">
        <v>1043</v>
      </c>
      <c r="B1047" s="178" t="s">
        <v>30150</v>
      </c>
      <c r="C1047" s="178" t="s">
        <v>30151</v>
      </c>
      <c r="D1047" s="179">
        <v>14</v>
      </c>
      <c r="E1047" s="179">
        <v>80</v>
      </c>
      <c r="F1047" s="180">
        <f t="shared" si="16"/>
        <v>1120</v>
      </c>
      <c r="G1047" s="206"/>
    </row>
    <row r="1048" s="167" customFormat="1" ht="16" customHeight="1" spans="1:7">
      <c r="A1048" s="177">
        <v>1044</v>
      </c>
      <c r="B1048" s="178" t="s">
        <v>30152</v>
      </c>
      <c r="C1048" s="178" t="s">
        <v>30153</v>
      </c>
      <c r="D1048" s="179">
        <v>6.99</v>
      </c>
      <c r="E1048" s="179">
        <v>80</v>
      </c>
      <c r="F1048" s="180">
        <f t="shared" si="16"/>
        <v>559.2</v>
      </c>
      <c r="G1048" s="206"/>
    </row>
    <row r="1049" s="167" customFormat="1" ht="16" customHeight="1" spans="1:7">
      <c r="A1049" s="177">
        <v>1045</v>
      </c>
      <c r="B1049" s="178" t="s">
        <v>30154</v>
      </c>
      <c r="C1049" s="178" t="s">
        <v>30155</v>
      </c>
      <c r="D1049" s="179">
        <v>5.16</v>
      </c>
      <c r="E1049" s="179">
        <v>80</v>
      </c>
      <c r="F1049" s="180">
        <f t="shared" si="16"/>
        <v>412.8</v>
      </c>
      <c r="G1049" s="206"/>
    </row>
    <row r="1050" s="167" customFormat="1" ht="16" customHeight="1" spans="1:7">
      <c r="A1050" s="177">
        <v>1046</v>
      </c>
      <c r="B1050" s="178" t="s">
        <v>30156</v>
      </c>
      <c r="C1050" s="178" t="s">
        <v>30157</v>
      </c>
      <c r="D1050" s="179">
        <v>13.82</v>
      </c>
      <c r="E1050" s="179">
        <v>80</v>
      </c>
      <c r="F1050" s="180">
        <f t="shared" si="16"/>
        <v>1105.6</v>
      </c>
      <c r="G1050" s="206"/>
    </row>
    <row r="1051" s="167" customFormat="1" ht="16" customHeight="1" spans="1:7">
      <c r="A1051" s="177">
        <v>1047</v>
      </c>
      <c r="B1051" s="178" t="s">
        <v>30158</v>
      </c>
      <c r="C1051" s="178" t="s">
        <v>30159</v>
      </c>
      <c r="D1051" s="179">
        <v>6.71</v>
      </c>
      <c r="E1051" s="179">
        <v>80</v>
      </c>
      <c r="F1051" s="180">
        <f t="shared" si="16"/>
        <v>536.8</v>
      </c>
      <c r="G1051" s="206"/>
    </row>
    <row r="1052" s="167" customFormat="1" ht="16" customHeight="1" spans="1:7">
      <c r="A1052" s="177">
        <v>1048</v>
      </c>
      <c r="B1052" s="178" t="s">
        <v>30160</v>
      </c>
      <c r="C1052" s="178" t="s">
        <v>30161</v>
      </c>
      <c r="D1052" s="179">
        <v>8.4</v>
      </c>
      <c r="E1052" s="179">
        <v>80</v>
      </c>
      <c r="F1052" s="180">
        <f t="shared" si="16"/>
        <v>672</v>
      </c>
      <c r="G1052" s="206"/>
    </row>
    <row r="1053" s="167" customFormat="1" ht="16" customHeight="1" spans="1:7">
      <c r="A1053" s="177">
        <v>1049</v>
      </c>
      <c r="B1053" s="178" t="s">
        <v>30162</v>
      </c>
      <c r="C1053" s="178" t="s">
        <v>30163</v>
      </c>
      <c r="D1053" s="179">
        <v>8.39</v>
      </c>
      <c r="E1053" s="179">
        <v>80</v>
      </c>
      <c r="F1053" s="180">
        <f t="shared" si="16"/>
        <v>671.2</v>
      </c>
      <c r="G1053" s="206"/>
    </row>
    <row r="1054" s="167" customFormat="1" ht="16" customHeight="1" spans="1:7">
      <c r="A1054" s="177">
        <v>1050</v>
      </c>
      <c r="B1054" s="178" t="s">
        <v>30164</v>
      </c>
      <c r="C1054" s="178" t="s">
        <v>30165</v>
      </c>
      <c r="D1054" s="179">
        <v>12.12</v>
      </c>
      <c r="E1054" s="179">
        <v>80</v>
      </c>
      <c r="F1054" s="180">
        <f t="shared" si="16"/>
        <v>969.6</v>
      </c>
      <c r="G1054" s="206"/>
    </row>
    <row r="1055" s="167" customFormat="1" ht="16" customHeight="1" spans="1:7">
      <c r="A1055" s="177">
        <v>1051</v>
      </c>
      <c r="B1055" s="178" t="s">
        <v>30166</v>
      </c>
      <c r="C1055" s="178" t="s">
        <v>30167</v>
      </c>
      <c r="D1055" s="179">
        <v>10.56</v>
      </c>
      <c r="E1055" s="179">
        <v>80</v>
      </c>
      <c r="F1055" s="180">
        <f t="shared" si="16"/>
        <v>844.8</v>
      </c>
      <c r="G1055" s="207"/>
    </row>
    <row r="1056" s="167" customFormat="1" ht="16" customHeight="1" spans="1:7">
      <c r="A1056" s="177">
        <v>1052</v>
      </c>
      <c r="B1056" s="178" t="s">
        <v>30168</v>
      </c>
      <c r="C1056" s="178" t="s">
        <v>30169</v>
      </c>
      <c r="D1056" s="179">
        <v>13.68</v>
      </c>
      <c r="E1056" s="179">
        <v>80</v>
      </c>
      <c r="F1056" s="180">
        <f t="shared" si="16"/>
        <v>1094.4</v>
      </c>
      <c r="G1056" s="206"/>
    </row>
    <row r="1057" s="167" customFormat="1" ht="16" customHeight="1" spans="1:7">
      <c r="A1057" s="177">
        <v>1053</v>
      </c>
      <c r="B1057" s="178" t="s">
        <v>30170</v>
      </c>
      <c r="C1057" s="178" t="s">
        <v>30171</v>
      </c>
      <c r="D1057" s="179">
        <v>8.76</v>
      </c>
      <c r="E1057" s="179">
        <v>80</v>
      </c>
      <c r="F1057" s="180">
        <f t="shared" si="16"/>
        <v>700.8</v>
      </c>
      <c r="G1057" s="206"/>
    </row>
    <row r="1058" s="167" customFormat="1" ht="16" customHeight="1" spans="1:7">
      <c r="A1058" s="177">
        <v>1054</v>
      </c>
      <c r="B1058" s="178" t="s">
        <v>30172</v>
      </c>
      <c r="C1058" s="178" t="s">
        <v>6466</v>
      </c>
      <c r="D1058" s="179">
        <v>18.12</v>
      </c>
      <c r="E1058" s="179">
        <v>80</v>
      </c>
      <c r="F1058" s="180">
        <f t="shared" si="16"/>
        <v>1449.6</v>
      </c>
      <c r="G1058" s="206"/>
    </row>
    <row r="1059" s="167" customFormat="1" ht="16" customHeight="1" spans="1:7">
      <c r="A1059" s="177">
        <v>1055</v>
      </c>
      <c r="B1059" s="178" t="s">
        <v>30173</v>
      </c>
      <c r="C1059" s="178" t="s">
        <v>30174</v>
      </c>
      <c r="D1059" s="179">
        <v>4.91</v>
      </c>
      <c r="E1059" s="179">
        <v>80</v>
      </c>
      <c r="F1059" s="180">
        <f t="shared" si="16"/>
        <v>392.8</v>
      </c>
      <c r="G1059" s="206"/>
    </row>
    <row r="1060" s="167" customFormat="1" ht="16" customHeight="1" spans="1:7">
      <c r="A1060" s="177">
        <v>1056</v>
      </c>
      <c r="B1060" s="178" t="s">
        <v>30175</v>
      </c>
      <c r="C1060" s="178" t="s">
        <v>1046</v>
      </c>
      <c r="D1060" s="179">
        <v>13.01</v>
      </c>
      <c r="E1060" s="179">
        <v>80</v>
      </c>
      <c r="F1060" s="180">
        <f t="shared" si="16"/>
        <v>1040.8</v>
      </c>
      <c r="G1060" s="206"/>
    </row>
    <row r="1061" s="167" customFormat="1" ht="16" customHeight="1" spans="1:7">
      <c r="A1061" s="177">
        <v>1057</v>
      </c>
      <c r="B1061" s="178" t="s">
        <v>30176</v>
      </c>
      <c r="C1061" s="178" t="s">
        <v>30177</v>
      </c>
      <c r="D1061" s="179">
        <v>4.8</v>
      </c>
      <c r="E1061" s="179">
        <v>80</v>
      </c>
      <c r="F1061" s="180">
        <f t="shared" si="16"/>
        <v>384</v>
      </c>
      <c r="G1061" s="206"/>
    </row>
    <row r="1062" s="167" customFormat="1" ht="16" customHeight="1" spans="1:7">
      <c r="A1062" s="177">
        <v>1058</v>
      </c>
      <c r="B1062" s="178" t="s">
        <v>30178</v>
      </c>
      <c r="C1062" s="178" t="s">
        <v>30179</v>
      </c>
      <c r="D1062" s="179">
        <v>5.37</v>
      </c>
      <c r="E1062" s="179">
        <v>80</v>
      </c>
      <c r="F1062" s="180">
        <f t="shared" si="16"/>
        <v>429.6</v>
      </c>
      <c r="G1062" s="206"/>
    </row>
    <row r="1063" s="167" customFormat="1" ht="16" customHeight="1" spans="1:7">
      <c r="A1063" s="177">
        <v>1059</v>
      </c>
      <c r="B1063" s="178" t="s">
        <v>30180</v>
      </c>
      <c r="C1063" s="178" t="s">
        <v>28919</v>
      </c>
      <c r="D1063" s="179">
        <v>5.87</v>
      </c>
      <c r="E1063" s="179">
        <v>80</v>
      </c>
      <c r="F1063" s="180">
        <f t="shared" si="16"/>
        <v>469.6</v>
      </c>
      <c r="G1063" s="206"/>
    </row>
    <row r="1064" s="167" customFormat="1" ht="16" customHeight="1" spans="1:7">
      <c r="A1064" s="177">
        <v>1060</v>
      </c>
      <c r="B1064" s="178" t="s">
        <v>30181</v>
      </c>
      <c r="C1064" s="178" t="s">
        <v>30182</v>
      </c>
      <c r="D1064" s="179">
        <v>12.18</v>
      </c>
      <c r="E1064" s="179">
        <v>80</v>
      </c>
      <c r="F1064" s="180">
        <f t="shared" si="16"/>
        <v>974.4</v>
      </c>
      <c r="G1064" s="206"/>
    </row>
    <row r="1065" s="167" customFormat="1" ht="16" customHeight="1" spans="1:7">
      <c r="A1065" s="177">
        <v>1061</v>
      </c>
      <c r="B1065" s="178" t="s">
        <v>30183</v>
      </c>
      <c r="C1065" s="178" t="s">
        <v>30184</v>
      </c>
      <c r="D1065" s="179">
        <v>9.12</v>
      </c>
      <c r="E1065" s="179">
        <v>80</v>
      </c>
      <c r="F1065" s="180">
        <f t="shared" si="16"/>
        <v>729.6</v>
      </c>
      <c r="G1065" s="206"/>
    </row>
    <row r="1066" s="167" customFormat="1" ht="16" customHeight="1" spans="1:7">
      <c r="A1066" s="177">
        <v>1062</v>
      </c>
      <c r="B1066" s="178" t="s">
        <v>30185</v>
      </c>
      <c r="C1066" s="178" t="s">
        <v>30186</v>
      </c>
      <c r="D1066" s="179">
        <v>14.06</v>
      </c>
      <c r="E1066" s="179">
        <v>80</v>
      </c>
      <c r="F1066" s="180">
        <f t="shared" si="16"/>
        <v>1124.8</v>
      </c>
      <c r="G1066" s="206"/>
    </row>
    <row r="1067" s="167" customFormat="1" ht="16" customHeight="1" spans="1:7">
      <c r="A1067" s="177">
        <v>1063</v>
      </c>
      <c r="B1067" s="178" t="s">
        <v>30187</v>
      </c>
      <c r="C1067" s="178" t="s">
        <v>30188</v>
      </c>
      <c r="D1067" s="179">
        <v>17.7</v>
      </c>
      <c r="E1067" s="179">
        <v>80</v>
      </c>
      <c r="F1067" s="180">
        <f t="shared" si="16"/>
        <v>1416</v>
      </c>
      <c r="G1067" s="206" t="s">
        <v>28497</v>
      </c>
    </row>
    <row r="1068" s="167" customFormat="1" ht="16" customHeight="1" spans="1:7">
      <c r="A1068" s="177">
        <v>1064</v>
      </c>
      <c r="B1068" s="178" t="s">
        <v>30189</v>
      </c>
      <c r="C1068" s="178" t="s">
        <v>30190</v>
      </c>
      <c r="D1068" s="179">
        <v>10.4</v>
      </c>
      <c r="E1068" s="179">
        <v>80</v>
      </c>
      <c r="F1068" s="180">
        <f t="shared" si="16"/>
        <v>832</v>
      </c>
      <c r="G1068" s="206"/>
    </row>
    <row r="1069" s="167" customFormat="1" ht="16" customHeight="1" spans="1:7">
      <c r="A1069" s="177">
        <v>1065</v>
      </c>
      <c r="B1069" s="178" t="s">
        <v>30191</v>
      </c>
      <c r="C1069" s="178" t="s">
        <v>30192</v>
      </c>
      <c r="D1069" s="179">
        <v>9.95</v>
      </c>
      <c r="E1069" s="179">
        <v>80</v>
      </c>
      <c r="F1069" s="180">
        <f t="shared" si="16"/>
        <v>796</v>
      </c>
      <c r="G1069" s="206"/>
    </row>
    <row r="1070" s="167" customFormat="1" ht="16" customHeight="1" spans="1:7">
      <c r="A1070" s="177">
        <v>1066</v>
      </c>
      <c r="B1070" s="178" t="s">
        <v>30193</v>
      </c>
      <c r="C1070" s="178" t="s">
        <v>30194</v>
      </c>
      <c r="D1070" s="179">
        <v>11.28</v>
      </c>
      <c r="E1070" s="179">
        <v>80</v>
      </c>
      <c r="F1070" s="180">
        <f t="shared" si="16"/>
        <v>902.4</v>
      </c>
      <c r="G1070" s="206"/>
    </row>
    <row r="1071" s="167" customFormat="1" ht="16" customHeight="1" spans="1:7">
      <c r="A1071" s="177">
        <v>1067</v>
      </c>
      <c r="B1071" s="178" t="s">
        <v>30195</v>
      </c>
      <c r="C1071" s="178" t="s">
        <v>30196</v>
      </c>
      <c r="D1071" s="179">
        <v>10.4</v>
      </c>
      <c r="E1071" s="179">
        <v>80</v>
      </c>
      <c r="F1071" s="180">
        <f t="shared" si="16"/>
        <v>832</v>
      </c>
      <c r="G1071" s="206"/>
    </row>
    <row r="1072" s="167" customFormat="1" ht="16" customHeight="1" spans="1:7">
      <c r="A1072" s="177">
        <v>1068</v>
      </c>
      <c r="B1072" s="178" t="s">
        <v>30197</v>
      </c>
      <c r="C1072" s="178" t="s">
        <v>30198</v>
      </c>
      <c r="D1072" s="179">
        <v>9.36</v>
      </c>
      <c r="E1072" s="179">
        <v>80</v>
      </c>
      <c r="F1072" s="180">
        <f t="shared" si="16"/>
        <v>748.8</v>
      </c>
      <c r="G1072" s="206"/>
    </row>
    <row r="1073" s="167" customFormat="1" ht="16" customHeight="1" spans="1:7">
      <c r="A1073" s="177">
        <v>1069</v>
      </c>
      <c r="B1073" s="178" t="s">
        <v>30199</v>
      </c>
      <c r="C1073" s="178" t="s">
        <v>30200</v>
      </c>
      <c r="D1073" s="179">
        <v>9</v>
      </c>
      <c r="E1073" s="179">
        <v>80</v>
      </c>
      <c r="F1073" s="180">
        <f t="shared" si="16"/>
        <v>720</v>
      </c>
      <c r="G1073" s="206"/>
    </row>
    <row r="1074" s="167" customFormat="1" ht="16" customHeight="1" spans="1:7">
      <c r="A1074" s="177">
        <v>1070</v>
      </c>
      <c r="B1074" s="178" t="s">
        <v>30201</v>
      </c>
      <c r="C1074" s="178" t="s">
        <v>28683</v>
      </c>
      <c r="D1074" s="179">
        <v>11.28</v>
      </c>
      <c r="E1074" s="179">
        <v>80</v>
      </c>
      <c r="F1074" s="180">
        <f t="shared" si="16"/>
        <v>902.4</v>
      </c>
      <c r="G1074" s="206"/>
    </row>
    <row r="1075" s="167" customFormat="1" ht="16" customHeight="1" spans="1:7">
      <c r="A1075" s="177">
        <v>1071</v>
      </c>
      <c r="B1075" s="178" t="s">
        <v>30202</v>
      </c>
      <c r="C1075" s="178" t="s">
        <v>30203</v>
      </c>
      <c r="D1075" s="179">
        <v>13.34</v>
      </c>
      <c r="E1075" s="179">
        <v>80</v>
      </c>
      <c r="F1075" s="180">
        <f t="shared" si="16"/>
        <v>1067.2</v>
      </c>
      <c r="G1075" s="206"/>
    </row>
    <row r="1076" s="167" customFormat="1" ht="16" customHeight="1" spans="1:7">
      <c r="A1076" s="177">
        <v>1072</v>
      </c>
      <c r="B1076" s="178" t="s">
        <v>30204</v>
      </c>
      <c r="C1076" s="178" t="s">
        <v>30205</v>
      </c>
      <c r="D1076" s="179">
        <v>19.63</v>
      </c>
      <c r="E1076" s="179">
        <v>80</v>
      </c>
      <c r="F1076" s="180">
        <f t="shared" si="16"/>
        <v>1570.4</v>
      </c>
      <c r="G1076" s="206"/>
    </row>
    <row r="1077" s="167" customFormat="1" ht="16" customHeight="1" spans="1:7">
      <c r="A1077" s="177">
        <v>1073</v>
      </c>
      <c r="B1077" s="178" t="s">
        <v>30206</v>
      </c>
      <c r="C1077" s="178" t="s">
        <v>30207</v>
      </c>
      <c r="D1077" s="179">
        <v>13.3</v>
      </c>
      <c r="E1077" s="179">
        <v>80</v>
      </c>
      <c r="F1077" s="180">
        <f t="shared" si="16"/>
        <v>1064</v>
      </c>
      <c r="G1077" s="206"/>
    </row>
    <row r="1078" s="167" customFormat="1" ht="16" customHeight="1" spans="1:7">
      <c r="A1078" s="177">
        <v>1074</v>
      </c>
      <c r="B1078" s="178" t="s">
        <v>30208</v>
      </c>
      <c r="C1078" s="178" t="s">
        <v>28664</v>
      </c>
      <c r="D1078" s="179">
        <v>7.89</v>
      </c>
      <c r="E1078" s="179">
        <v>80</v>
      </c>
      <c r="F1078" s="180">
        <f t="shared" si="16"/>
        <v>631.2</v>
      </c>
      <c r="G1078" s="206"/>
    </row>
    <row r="1079" s="167" customFormat="1" ht="16" customHeight="1" spans="1:7">
      <c r="A1079" s="177">
        <v>1075</v>
      </c>
      <c r="B1079" s="178" t="s">
        <v>30209</v>
      </c>
      <c r="C1079" s="178" t="s">
        <v>30210</v>
      </c>
      <c r="D1079" s="179">
        <v>5.76</v>
      </c>
      <c r="E1079" s="179">
        <v>80</v>
      </c>
      <c r="F1079" s="180">
        <f t="shared" si="16"/>
        <v>460.8</v>
      </c>
      <c r="G1079" s="206"/>
    </row>
    <row r="1080" s="167" customFormat="1" ht="16" customHeight="1" spans="1:7">
      <c r="A1080" s="177">
        <v>1076</v>
      </c>
      <c r="B1080" s="178" t="s">
        <v>30211</v>
      </c>
      <c r="C1080" s="178" t="s">
        <v>30212</v>
      </c>
      <c r="D1080" s="179">
        <v>5.16</v>
      </c>
      <c r="E1080" s="179">
        <v>80</v>
      </c>
      <c r="F1080" s="180">
        <f t="shared" si="16"/>
        <v>412.8</v>
      </c>
      <c r="G1080" s="206"/>
    </row>
    <row r="1081" s="167" customFormat="1" ht="16" customHeight="1" spans="1:7">
      <c r="A1081" s="177">
        <v>1077</v>
      </c>
      <c r="B1081" s="178" t="s">
        <v>30213</v>
      </c>
      <c r="C1081" s="178" t="s">
        <v>30214</v>
      </c>
      <c r="D1081" s="179">
        <v>10.58</v>
      </c>
      <c r="E1081" s="179">
        <v>80</v>
      </c>
      <c r="F1081" s="180">
        <f t="shared" si="16"/>
        <v>846.4</v>
      </c>
      <c r="G1081" s="206"/>
    </row>
    <row r="1082" s="167" customFormat="1" ht="16" customHeight="1" spans="1:7">
      <c r="A1082" s="177">
        <v>1078</v>
      </c>
      <c r="B1082" s="178" t="s">
        <v>30215</v>
      </c>
      <c r="C1082" s="178" t="s">
        <v>30216</v>
      </c>
      <c r="D1082" s="179">
        <v>3.46</v>
      </c>
      <c r="E1082" s="179">
        <v>80</v>
      </c>
      <c r="F1082" s="180">
        <f t="shared" si="16"/>
        <v>276.8</v>
      </c>
      <c r="G1082" s="206"/>
    </row>
    <row r="1083" s="167" customFormat="1" ht="16" customHeight="1" spans="1:7">
      <c r="A1083" s="177">
        <v>1079</v>
      </c>
      <c r="B1083" s="178" t="s">
        <v>30217</v>
      </c>
      <c r="C1083" s="178" t="s">
        <v>30218</v>
      </c>
      <c r="D1083" s="179">
        <v>4.58</v>
      </c>
      <c r="E1083" s="179">
        <v>80</v>
      </c>
      <c r="F1083" s="180">
        <f t="shared" si="16"/>
        <v>366.4</v>
      </c>
      <c r="G1083" s="206"/>
    </row>
    <row r="1084" s="167" customFormat="1" ht="16" customHeight="1" spans="1:7">
      <c r="A1084" s="177">
        <v>1080</v>
      </c>
      <c r="B1084" s="178" t="s">
        <v>30219</v>
      </c>
      <c r="C1084" s="178" t="s">
        <v>30220</v>
      </c>
      <c r="D1084" s="179">
        <v>3.48</v>
      </c>
      <c r="E1084" s="179">
        <v>80</v>
      </c>
      <c r="F1084" s="180">
        <f t="shared" si="16"/>
        <v>278.4</v>
      </c>
      <c r="G1084" s="206"/>
    </row>
    <row r="1085" s="167" customFormat="1" ht="16" customHeight="1" spans="1:7">
      <c r="A1085" s="177">
        <v>1081</v>
      </c>
      <c r="B1085" s="178" t="s">
        <v>30221</v>
      </c>
      <c r="C1085" s="178" t="s">
        <v>30222</v>
      </c>
      <c r="D1085" s="179">
        <v>6.28</v>
      </c>
      <c r="E1085" s="179">
        <v>80</v>
      </c>
      <c r="F1085" s="180">
        <f t="shared" si="16"/>
        <v>502.4</v>
      </c>
      <c r="G1085" s="206"/>
    </row>
    <row r="1086" s="167" customFormat="1" ht="16" customHeight="1" spans="1:7">
      <c r="A1086" s="177">
        <v>1082</v>
      </c>
      <c r="B1086" s="178" t="s">
        <v>30223</v>
      </c>
      <c r="C1086" s="178" t="s">
        <v>30224</v>
      </c>
      <c r="D1086" s="179">
        <v>7.68</v>
      </c>
      <c r="E1086" s="179">
        <v>80</v>
      </c>
      <c r="F1086" s="180">
        <f t="shared" si="16"/>
        <v>614.4</v>
      </c>
      <c r="G1086" s="206"/>
    </row>
    <row r="1087" s="167" customFormat="1" ht="16" customHeight="1" spans="1:7">
      <c r="A1087" s="177">
        <v>1083</v>
      </c>
      <c r="B1087" s="178" t="s">
        <v>30225</v>
      </c>
      <c r="C1087" s="178" t="s">
        <v>30226</v>
      </c>
      <c r="D1087" s="179">
        <v>9.89</v>
      </c>
      <c r="E1087" s="179">
        <v>80</v>
      </c>
      <c r="F1087" s="180">
        <f t="shared" si="16"/>
        <v>791.2</v>
      </c>
      <c r="G1087" s="206"/>
    </row>
    <row r="1088" s="167" customFormat="1" ht="16" customHeight="1" spans="1:7">
      <c r="A1088" s="177">
        <v>1084</v>
      </c>
      <c r="B1088" s="178" t="s">
        <v>30227</v>
      </c>
      <c r="C1088" s="178" t="s">
        <v>30228</v>
      </c>
      <c r="D1088" s="179">
        <v>8.83</v>
      </c>
      <c r="E1088" s="179">
        <v>80</v>
      </c>
      <c r="F1088" s="180">
        <f t="shared" si="16"/>
        <v>706.4</v>
      </c>
      <c r="G1088" s="206"/>
    </row>
    <row r="1089" s="167" customFormat="1" ht="16" customHeight="1" spans="1:7">
      <c r="A1089" s="177">
        <v>1085</v>
      </c>
      <c r="B1089" s="178" t="s">
        <v>30229</v>
      </c>
      <c r="C1089" s="178" t="s">
        <v>30230</v>
      </c>
      <c r="D1089" s="179">
        <v>6.81</v>
      </c>
      <c r="E1089" s="179">
        <v>80</v>
      </c>
      <c r="F1089" s="180">
        <f t="shared" si="16"/>
        <v>544.8</v>
      </c>
      <c r="G1089" s="206"/>
    </row>
    <row r="1090" s="167" customFormat="1" ht="16" customHeight="1" spans="1:7">
      <c r="A1090" s="177">
        <v>1086</v>
      </c>
      <c r="B1090" s="178" t="s">
        <v>30231</v>
      </c>
      <c r="C1090" s="178" t="s">
        <v>30232</v>
      </c>
      <c r="D1090" s="179">
        <v>6.72</v>
      </c>
      <c r="E1090" s="179">
        <v>80</v>
      </c>
      <c r="F1090" s="180">
        <f t="shared" si="16"/>
        <v>537.6</v>
      </c>
      <c r="G1090" s="206"/>
    </row>
    <row r="1091" s="167" customFormat="1" spans="1:7">
      <c r="A1091" s="177">
        <v>1087</v>
      </c>
      <c r="B1091" s="178" t="s">
        <v>30233</v>
      </c>
      <c r="C1091" s="178" t="s">
        <v>30234</v>
      </c>
      <c r="D1091" s="179">
        <v>11.89</v>
      </c>
      <c r="E1091" s="179">
        <v>80</v>
      </c>
      <c r="F1091" s="210">
        <f t="shared" si="16"/>
        <v>951.2</v>
      </c>
      <c r="G1091" s="181"/>
    </row>
    <row r="1092" s="167" customFormat="1" spans="1:7">
      <c r="A1092" s="177">
        <v>1088</v>
      </c>
      <c r="B1092" s="178" t="s">
        <v>30235</v>
      </c>
      <c r="C1092" s="178" t="s">
        <v>8666</v>
      </c>
      <c r="D1092" s="179">
        <v>2.64</v>
      </c>
      <c r="E1092" s="179">
        <v>80</v>
      </c>
      <c r="F1092" s="210">
        <f t="shared" si="16"/>
        <v>211.2</v>
      </c>
      <c r="G1092" s="181"/>
    </row>
    <row r="1093" s="167" customFormat="1" spans="1:7">
      <c r="A1093" s="177">
        <v>1089</v>
      </c>
      <c r="B1093" s="178" t="s">
        <v>30236</v>
      </c>
      <c r="C1093" s="178" t="s">
        <v>30237</v>
      </c>
      <c r="D1093" s="179">
        <v>9.37</v>
      </c>
      <c r="E1093" s="179">
        <v>80</v>
      </c>
      <c r="F1093" s="210">
        <f t="shared" ref="F1093:F1156" si="17">D1093*E1093</f>
        <v>749.6</v>
      </c>
      <c r="G1093" s="181"/>
    </row>
    <row r="1094" s="167" customFormat="1" spans="1:7">
      <c r="A1094" s="177">
        <v>1090</v>
      </c>
      <c r="B1094" s="178" t="s">
        <v>30238</v>
      </c>
      <c r="C1094" s="178" t="s">
        <v>30239</v>
      </c>
      <c r="D1094" s="179">
        <v>6.78</v>
      </c>
      <c r="E1094" s="179">
        <v>80</v>
      </c>
      <c r="F1094" s="210">
        <f t="shared" si="17"/>
        <v>542.4</v>
      </c>
      <c r="G1094" s="181"/>
    </row>
    <row r="1095" s="167" customFormat="1" spans="1:7">
      <c r="A1095" s="177">
        <v>1091</v>
      </c>
      <c r="B1095" s="178" t="s">
        <v>30240</v>
      </c>
      <c r="C1095" s="178" t="s">
        <v>30241</v>
      </c>
      <c r="D1095" s="179">
        <v>7.14</v>
      </c>
      <c r="E1095" s="179">
        <v>80</v>
      </c>
      <c r="F1095" s="210">
        <f t="shared" si="17"/>
        <v>571.2</v>
      </c>
      <c r="G1095" s="181"/>
    </row>
    <row r="1096" s="167" customFormat="1" spans="1:7">
      <c r="A1096" s="177">
        <v>1092</v>
      </c>
      <c r="B1096" s="178" t="s">
        <v>30242</v>
      </c>
      <c r="C1096" s="178" t="s">
        <v>30243</v>
      </c>
      <c r="D1096" s="179">
        <v>4.52</v>
      </c>
      <c r="E1096" s="179">
        <v>80</v>
      </c>
      <c r="F1096" s="210">
        <f t="shared" si="17"/>
        <v>361.6</v>
      </c>
      <c r="G1096" s="181"/>
    </row>
    <row r="1097" s="167" customFormat="1" spans="1:7">
      <c r="A1097" s="177">
        <v>1093</v>
      </c>
      <c r="B1097" s="178" t="s">
        <v>30244</v>
      </c>
      <c r="C1097" s="178" t="s">
        <v>30245</v>
      </c>
      <c r="D1097" s="179">
        <v>14.7</v>
      </c>
      <c r="E1097" s="179">
        <v>80</v>
      </c>
      <c r="F1097" s="210">
        <f t="shared" si="17"/>
        <v>1176</v>
      </c>
      <c r="G1097" s="181"/>
    </row>
    <row r="1098" s="167" customFormat="1" spans="1:7">
      <c r="A1098" s="177">
        <v>1094</v>
      </c>
      <c r="B1098" s="178" t="s">
        <v>30246</v>
      </c>
      <c r="C1098" s="178" t="s">
        <v>30247</v>
      </c>
      <c r="D1098" s="179">
        <v>15.35</v>
      </c>
      <c r="E1098" s="179">
        <v>80</v>
      </c>
      <c r="F1098" s="210">
        <f t="shared" si="17"/>
        <v>1228</v>
      </c>
      <c r="G1098" s="181"/>
    </row>
    <row r="1099" s="167" customFormat="1" spans="1:7">
      <c r="A1099" s="177">
        <v>1095</v>
      </c>
      <c r="B1099" s="178" t="s">
        <v>30248</v>
      </c>
      <c r="C1099" s="178" t="s">
        <v>30249</v>
      </c>
      <c r="D1099" s="179">
        <v>8.9</v>
      </c>
      <c r="E1099" s="179">
        <v>80</v>
      </c>
      <c r="F1099" s="210">
        <f t="shared" si="17"/>
        <v>712</v>
      </c>
      <c r="G1099" s="181"/>
    </row>
    <row r="1100" s="167" customFormat="1" spans="1:7">
      <c r="A1100" s="177">
        <v>1096</v>
      </c>
      <c r="B1100" s="178" t="s">
        <v>30250</v>
      </c>
      <c r="C1100" s="178" t="s">
        <v>30251</v>
      </c>
      <c r="D1100" s="179">
        <v>9.65</v>
      </c>
      <c r="E1100" s="179">
        <v>80</v>
      </c>
      <c r="F1100" s="210">
        <f t="shared" si="17"/>
        <v>772</v>
      </c>
      <c r="G1100" s="181"/>
    </row>
    <row r="1101" s="167" customFormat="1" spans="1:7">
      <c r="A1101" s="177">
        <v>1097</v>
      </c>
      <c r="B1101" s="178" t="s">
        <v>30252</v>
      </c>
      <c r="C1101" s="178" t="s">
        <v>23210</v>
      </c>
      <c r="D1101" s="179">
        <v>6.48</v>
      </c>
      <c r="E1101" s="179">
        <v>80</v>
      </c>
      <c r="F1101" s="210">
        <f t="shared" si="17"/>
        <v>518.4</v>
      </c>
      <c r="G1101" s="181"/>
    </row>
    <row r="1102" s="167" customFormat="1" spans="1:7">
      <c r="A1102" s="177">
        <v>1098</v>
      </c>
      <c r="B1102" s="178" t="s">
        <v>30253</v>
      </c>
      <c r="C1102" s="178" t="s">
        <v>30254</v>
      </c>
      <c r="D1102" s="179">
        <v>10.5</v>
      </c>
      <c r="E1102" s="179">
        <v>80</v>
      </c>
      <c r="F1102" s="210">
        <f t="shared" si="17"/>
        <v>840</v>
      </c>
      <c r="G1102" s="181"/>
    </row>
    <row r="1103" s="167" customFormat="1" spans="1:7">
      <c r="A1103" s="177">
        <v>1099</v>
      </c>
      <c r="B1103" s="178" t="s">
        <v>30255</v>
      </c>
      <c r="C1103" s="178" t="s">
        <v>30256</v>
      </c>
      <c r="D1103" s="179">
        <v>9.2</v>
      </c>
      <c r="E1103" s="179">
        <v>80</v>
      </c>
      <c r="F1103" s="210">
        <f t="shared" si="17"/>
        <v>736</v>
      </c>
      <c r="G1103" s="181"/>
    </row>
    <row r="1104" s="167" customFormat="1" spans="1:7">
      <c r="A1104" s="177">
        <v>1100</v>
      </c>
      <c r="B1104" s="178" t="s">
        <v>30257</v>
      </c>
      <c r="C1104" s="178" t="s">
        <v>30258</v>
      </c>
      <c r="D1104" s="179">
        <v>6.26</v>
      </c>
      <c r="E1104" s="179">
        <v>80</v>
      </c>
      <c r="F1104" s="210">
        <f t="shared" si="17"/>
        <v>500.8</v>
      </c>
      <c r="G1104" s="181"/>
    </row>
    <row r="1105" s="167" customFormat="1" spans="1:7">
      <c r="A1105" s="177">
        <v>1101</v>
      </c>
      <c r="B1105" s="178" t="s">
        <v>30259</v>
      </c>
      <c r="C1105" s="178" t="s">
        <v>30260</v>
      </c>
      <c r="D1105" s="179">
        <v>4.8</v>
      </c>
      <c r="E1105" s="179">
        <v>80</v>
      </c>
      <c r="F1105" s="210">
        <f t="shared" si="17"/>
        <v>384</v>
      </c>
      <c r="G1105" s="181"/>
    </row>
    <row r="1106" s="167" customFormat="1" spans="1:7">
      <c r="A1106" s="177">
        <v>1102</v>
      </c>
      <c r="B1106" s="178" t="s">
        <v>30261</v>
      </c>
      <c r="C1106" s="178" t="s">
        <v>30262</v>
      </c>
      <c r="D1106" s="179">
        <v>5.7</v>
      </c>
      <c r="E1106" s="179">
        <v>80</v>
      </c>
      <c r="F1106" s="210">
        <f t="shared" si="17"/>
        <v>456</v>
      </c>
      <c r="G1106" s="181"/>
    </row>
    <row r="1107" s="167" customFormat="1" spans="1:7">
      <c r="A1107" s="177">
        <v>1103</v>
      </c>
      <c r="B1107" s="178" t="s">
        <v>30263</v>
      </c>
      <c r="C1107" s="178" t="s">
        <v>30264</v>
      </c>
      <c r="D1107" s="179">
        <v>2.92</v>
      </c>
      <c r="E1107" s="179">
        <v>80</v>
      </c>
      <c r="F1107" s="210">
        <f t="shared" si="17"/>
        <v>233.6</v>
      </c>
      <c r="G1107" s="181"/>
    </row>
    <row r="1108" s="167" customFormat="1" spans="1:7">
      <c r="A1108" s="177">
        <v>1104</v>
      </c>
      <c r="B1108" s="178" t="s">
        <v>30265</v>
      </c>
      <c r="C1108" s="178" t="s">
        <v>30266</v>
      </c>
      <c r="D1108" s="179">
        <v>2.9</v>
      </c>
      <c r="E1108" s="179">
        <v>80</v>
      </c>
      <c r="F1108" s="210">
        <f t="shared" si="17"/>
        <v>232</v>
      </c>
      <c r="G1108" s="181"/>
    </row>
    <row r="1109" s="167" customFormat="1" spans="1:7">
      <c r="A1109" s="177">
        <v>1105</v>
      </c>
      <c r="B1109" s="178" t="s">
        <v>30267</v>
      </c>
      <c r="C1109" s="178" t="s">
        <v>30268</v>
      </c>
      <c r="D1109" s="179">
        <v>3.98</v>
      </c>
      <c r="E1109" s="179">
        <v>80</v>
      </c>
      <c r="F1109" s="210">
        <f t="shared" si="17"/>
        <v>318.4</v>
      </c>
      <c r="G1109" s="181"/>
    </row>
    <row r="1110" s="167" customFormat="1" spans="1:7">
      <c r="A1110" s="177">
        <v>1106</v>
      </c>
      <c r="B1110" s="178" t="s">
        <v>30269</v>
      </c>
      <c r="C1110" s="178" t="s">
        <v>17775</v>
      </c>
      <c r="D1110" s="179">
        <v>5.57</v>
      </c>
      <c r="E1110" s="179">
        <v>80</v>
      </c>
      <c r="F1110" s="210">
        <f t="shared" si="17"/>
        <v>445.6</v>
      </c>
      <c r="G1110" s="181"/>
    </row>
    <row r="1111" s="167" customFormat="1" spans="1:7">
      <c r="A1111" s="177">
        <v>1107</v>
      </c>
      <c r="B1111" s="178" t="s">
        <v>30270</v>
      </c>
      <c r="C1111" s="178" t="s">
        <v>30271</v>
      </c>
      <c r="D1111" s="179">
        <v>5</v>
      </c>
      <c r="E1111" s="179">
        <v>80</v>
      </c>
      <c r="F1111" s="210">
        <f t="shared" si="17"/>
        <v>400</v>
      </c>
      <c r="G1111" s="181"/>
    </row>
    <row r="1112" s="167" customFormat="1" spans="1:7">
      <c r="A1112" s="177">
        <v>1108</v>
      </c>
      <c r="B1112" s="178" t="s">
        <v>30272</v>
      </c>
      <c r="C1112" s="178" t="s">
        <v>30273</v>
      </c>
      <c r="D1112" s="179">
        <v>7.86</v>
      </c>
      <c r="E1112" s="179">
        <v>80</v>
      </c>
      <c r="F1112" s="210">
        <f t="shared" si="17"/>
        <v>628.8</v>
      </c>
      <c r="G1112" s="181"/>
    </row>
    <row r="1113" s="167" customFormat="1" spans="1:7">
      <c r="A1113" s="177">
        <v>1109</v>
      </c>
      <c r="B1113" s="178" t="s">
        <v>30274</v>
      </c>
      <c r="C1113" s="178" t="s">
        <v>30275</v>
      </c>
      <c r="D1113" s="179">
        <v>12.8</v>
      </c>
      <c r="E1113" s="179">
        <v>80</v>
      </c>
      <c r="F1113" s="210">
        <f t="shared" si="17"/>
        <v>1024</v>
      </c>
      <c r="G1113" s="181"/>
    </row>
    <row r="1114" s="167" customFormat="1" spans="1:7">
      <c r="A1114" s="177">
        <v>1110</v>
      </c>
      <c r="B1114" s="178" t="s">
        <v>30276</v>
      </c>
      <c r="C1114" s="178" t="s">
        <v>30277</v>
      </c>
      <c r="D1114" s="179">
        <v>3.97</v>
      </c>
      <c r="E1114" s="179">
        <v>80</v>
      </c>
      <c r="F1114" s="210">
        <f t="shared" si="17"/>
        <v>317.6</v>
      </c>
      <c r="G1114" s="181"/>
    </row>
    <row r="1115" s="167" customFormat="1" spans="1:7">
      <c r="A1115" s="177">
        <v>1111</v>
      </c>
      <c r="B1115" s="178" t="s">
        <v>30278</v>
      </c>
      <c r="C1115" s="178" t="s">
        <v>30279</v>
      </c>
      <c r="D1115" s="179">
        <v>13.5</v>
      </c>
      <c r="E1115" s="179">
        <v>80</v>
      </c>
      <c r="F1115" s="210">
        <f t="shared" si="17"/>
        <v>1080</v>
      </c>
      <c r="G1115" s="181" t="s">
        <v>30280</v>
      </c>
    </row>
    <row r="1116" s="167" customFormat="1" spans="1:7">
      <c r="A1116" s="177">
        <v>1112</v>
      </c>
      <c r="B1116" s="178" t="s">
        <v>30281</v>
      </c>
      <c r="C1116" s="178" t="s">
        <v>30282</v>
      </c>
      <c r="D1116" s="179">
        <v>3.25</v>
      </c>
      <c r="E1116" s="179">
        <v>80</v>
      </c>
      <c r="F1116" s="210">
        <f t="shared" si="17"/>
        <v>260</v>
      </c>
      <c r="G1116" s="181"/>
    </row>
    <row r="1117" s="167" customFormat="1" spans="1:7">
      <c r="A1117" s="177">
        <v>1113</v>
      </c>
      <c r="B1117" s="178" t="s">
        <v>30283</v>
      </c>
      <c r="C1117" s="178" t="s">
        <v>30284</v>
      </c>
      <c r="D1117" s="179">
        <v>10.4</v>
      </c>
      <c r="E1117" s="179">
        <v>80</v>
      </c>
      <c r="F1117" s="210">
        <f t="shared" si="17"/>
        <v>832</v>
      </c>
      <c r="G1117" s="181"/>
    </row>
    <row r="1118" s="167" customFormat="1" spans="1:7">
      <c r="A1118" s="177">
        <v>1114</v>
      </c>
      <c r="B1118" s="178" t="s">
        <v>30285</v>
      </c>
      <c r="C1118" s="178" t="s">
        <v>3344</v>
      </c>
      <c r="D1118" s="179">
        <v>12.76</v>
      </c>
      <c r="E1118" s="179">
        <v>80</v>
      </c>
      <c r="F1118" s="210">
        <f t="shared" si="17"/>
        <v>1020.8</v>
      </c>
      <c r="G1118" s="181"/>
    </row>
    <row r="1119" s="167" customFormat="1" spans="1:7">
      <c r="A1119" s="177">
        <v>1115</v>
      </c>
      <c r="B1119" s="178" t="s">
        <v>30286</v>
      </c>
      <c r="C1119" s="178" t="s">
        <v>30287</v>
      </c>
      <c r="D1119" s="179">
        <v>5.1</v>
      </c>
      <c r="E1119" s="179">
        <v>80</v>
      </c>
      <c r="F1119" s="210">
        <f t="shared" si="17"/>
        <v>408</v>
      </c>
      <c r="G1119" s="181"/>
    </row>
    <row r="1120" s="167" customFormat="1" spans="1:7">
      <c r="A1120" s="177">
        <v>1116</v>
      </c>
      <c r="B1120" s="178" t="s">
        <v>30288</v>
      </c>
      <c r="C1120" s="178" t="s">
        <v>30289</v>
      </c>
      <c r="D1120" s="179">
        <v>7.78</v>
      </c>
      <c r="E1120" s="179">
        <v>80</v>
      </c>
      <c r="F1120" s="210">
        <f t="shared" si="17"/>
        <v>622.4</v>
      </c>
      <c r="G1120" s="181"/>
    </row>
    <row r="1121" s="167" customFormat="1" spans="1:7">
      <c r="A1121" s="177">
        <v>1117</v>
      </c>
      <c r="B1121" s="178" t="s">
        <v>30290</v>
      </c>
      <c r="C1121" s="178" t="s">
        <v>30291</v>
      </c>
      <c r="D1121" s="179">
        <v>10.08</v>
      </c>
      <c r="E1121" s="179">
        <v>80</v>
      </c>
      <c r="F1121" s="210">
        <f t="shared" si="17"/>
        <v>806.4</v>
      </c>
      <c r="G1121" s="181"/>
    </row>
    <row r="1122" s="167" customFormat="1" spans="1:7">
      <c r="A1122" s="177">
        <v>1118</v>
      </c>
      <c r="B1122" s="178" t="s">
        <v>30292</v>
      </c>
      <c r="C1122" s="178" t="s">
        <v>30293</v>
      </c>
      <c r="D1122" s="179">
        <v>15.35</v>
      </c>
      <c r="E1122" s="179">
        <v>80</v>
      </c>
      <c r="F1122" s="210">
        <f t="shared" si="17"/>
        <v>1228</v>
      </c>
      <c r="G1122" s="181"/>
    </row>
    <row r="1123" s="167" customFormat="1" spans="1:7">
      <c r="A1123" s="177">
        <v>1119</v>
      </c>
      <c r="B1123" s="178" t="s">
        <v>30294</v>
      </c>
      <c r="C1123" s="178" t="s">
        <v>30295</v>
      </c>
      <c r="D1123" s="179">
        <v>8.4</v>
      </c>
      <c r="E1123" s="179">
        <v>80</v>
      </c>
      <c r="F1123" s="210">
        <f t="shared" si="17"/>
        <v>672</v>
      </c>
      <c r="G1123" s="181"/>
    </row>
    <row r="1124" s="167" customFormat="1" spans="1:7">
      <c r="A1124" s="177">
        <v>1120</v>
      </c>
      <c r="B1124" s="178" t="s">
        <v>30296</v>
      </c>
      <c r="C1124" s="178" t="s">
        <v>30297</v>
      </c>
      <c r="D1124" s="179">
        <v>6.6</v>
      </c>
      <c r="E1124" s="179">
        <v>80</v>
      </c>
      <c r="F1124" s="210">
        <f t="shared" si="17"/>
        <v>528</v>
      </c>
      <c r="G1124" s="181"/>
    </row>
    <row r="1125" s="167" customFormat="1" spans="1:7">
      <c r="A1125" s="177">
        <v>1121</v>
      </c>
      <c r="B1125" s="178" t="s">
        <v>30298</v>
      </c>
      <c r="C1125" s="178" t="s">
        <v>24564</v>
      </c>
      <c r="D1125" s="179">
        <v>11.75</v>
      </c>
      <c r="E1125" s="179">
        <v>80</v>
      </c>
      <c r="F1125" s="210">
        <f t="shared" si="17"/>
        <v>940</v>
      </c>
      <c r="G1125" s="181"/>
    </row>
    <row r="1126" s="167" customFormat="1" spans="1:7">
      <c r="A1126" s="177">
        <v>1122</v>
      </c>
      <c r="B1126" s="178" t="s">
        <v>30299</v>
      </c>
      <c r="C1126" s="178" t="s">
        <v>30300</v>
      </c>
      <c r="D1126" s="179">
        <v>8.68</v>
      </c>
      <c r="E1126" s="179">
        <v>80</v>
      </c>
      <c r="F1126" s="210">
        <f t="shared" si="17"/>
        <v>694.4</v>
      </c>
      <c r="G1126" s="181"/>
    </row>
    <row r="1127" s="167" customFormat="1" spans="1:7">
      <c r="A1127" s="177">
        <v>1123</v>
      </c>
      <c r="B1127" s="178" t="s">
        <v>30301</v>
      </c>
      <c r="C1127" s="178" t="s">
        <v>29864</v>
      </c>
      <c r="D1127" s="179">
        <v>10.3</v>
      </c>
      <c r="E1127" s="179">
        <v>80</v>
      </c>
      <c r="F1127" s="210">
        <f t="shared" si="17"/>
        <v>824</v>
      </c>
      <c r="G1127" s="181"/>
    </row>
    <row r="1128" s="167" customFormat="1" spans="1:7">
      <c r="A1128" s="177">
        <v>1124</v>
      </c>
      <c r="B1128" s="178" t="s">
        <v>30302</v>
      </c>
      <c r="C1128" s="178" t="s">
        <v>30303</v>
      </c>
      <c r="D1128" s="179">
        <v>3.19</v>
      </c>
      <c r="E1128" s="179">
        <v>80</v>
      </c>
      <c r="F1128" s="210">
        <f t="shared" si="17"/>
        <v>255.2</v>
      </c>
      <c r="G1128" s="181"/>
    </row>
    <row r="1129" s="167" customFormat="1" spans="1:7">
      <c r="A1129" s="177">
        <v>1125</v>
      </c>
      <c r="B1129" s="178" t="s">
        <v>30304</v>
      </c>
      <c r="C1129" s="178" t="s">
        <v>30305</v>
      </c>
      <c r="D1129" s="179">
        <v>12.56</v>
      </c>
      <c r="E1129" s="179">
        <v>80</v>
      </c>
      <c r="F1129" s="210">
        <f t="shared" si="17"/>
        <v>1004.8</v>
      </c>
      <c r="G1129" s="181"/>
    </row>
    <row r="1130" s="167" customFormat="1" spans="1:7">
      <c r="A1130" s="177">
        <v>1126</v>
      </c>
      <c r="B1130" s="178" t="s">
        <v>30306</v>
      </c>
      <c r="C1130" s="178" t="s">
        <v>30307</v>
      </c>
      <c r="D1130" s="179">
        <v>12.5</v>
      </c>
      <c r="E1130" s="179">
        <v>80</v>
      </c>
      <c r="F1130" s="210">
        <f t="shared" si="17"/>
        <v>1000</v>
      </c>
      <c r="G1130" s="181"/>
    </row>
    <row r="1131" s="167" customFormat="1" spans="1:7">
      <c r="A1131" s="177">
        <v>1127</v>
      </c>
      <c r="B1131" s="178" t="s">
        <v>30308</v>
      </c>
      <c r="C1131" s="198" t="s">
        <v>30309</v>
      </c>
      <c r="D1131" s="199">
        <v>5.75</v>
      </c>
      <c r="E1131" s="179">
        <v>80</v>
      </c>
      <c r="F1131" s="210">
        <f t="shared" si="17"/>
        <v>460</v>
      </c>
      <c r="G1131" s="181"/>
    </row>
    <row r="1132" s="167" customFormat="1" spans="1:7">
      <c r="A1132" s="177">
        <v>1128</v>
      </c>
      <c r="B1132" s="178" t="s">
        <v>30310</v>
      </c>
      <c r="C1132" s="178" t="s">
        <v>25950</v>
      </c>
      <c r="D1132" s="179">
        <v>7.7</v>
      </c>
      <c r="E1132" s="179">
        <v>80</v>
      </c>
      <c r="F1132" s="210">
        <f t="shared" si="17"/>
        <v>616</v>
      </c>
      <c r="G1132" s="181"/>
    </row>
    <row r="1133" s="167" customFormat="1" spans="1:7">
      <c r="A1133" s="177">
        <v>1129</v>
      </c>
      <c r="B1133" s="178" t="s">
        <v>30311</v>
      </c>
      <c r="C1133" s="178" t="s">
        <v>30312</v>
      </c>
      <c r="D1133" s="179">
        <v>7.85</v>
      </c>
      <c r="E1133" s="179">
        <v>80</v>
      </c>
      <c r="F1133" s="210">
        <f t="shared" si="17"/>
        <v>628</v>
      </c>
      <c r="G1133" s="181"/>
    </row>
    <row r="1134" s="167" customFormat="1" spans="1:7">
      <c r="A1134" s="177">
        <v>1130</v>
      </c>
      <c r="B1134" s="178" t="s">
        <v>30313</v>
      </c>
      <c r="C1134" s="178" t="s">
        <v>30314</v>
      </c>
      <c r="D1134" s="179">
        <v>3.3</v>
      </c>
      <c r="E1134" s="179">
        <v>80</v>
      </c>
      <c r="F1134" s="210">
        <f t="shared" si="17"/>
        <v>264</v>
      </c>
      <c r="G1134" s="181"/>
    </row>
    <row r="1135" s="167" customFormat="1" spans="1:7">
      <c r="A1135" s="177">
        <v>1131</v>
      </c>
      <c r="B1135" s="178" t="s">
        <v>30315</v>
      </c>
      <c r="C1135" s="178" t="s">
        <v>30316</v>
      </c>
      <c r="D1135" s="179">
        <v>5.08</v>
      </c>
      <c r="E1135" s="179">
        <v>80</v>
      </c>
      <c r="F1135" s="210">
        <f t="shared" si="17"/>
        <v>406.4</v>
      </c>
      <c r="G1135" s="181"/>
    </row>
    <row r="1136" s="167" customFormat="1" spans="1:7">
      <c r="A1136" s="177">
        <v>1132</v>
      </c>
      <c r="B1136" s="178" t="s">
        <v>30317</v>
      </c>
      <c r="C1136" s="178" t="s">
        <v>30318</v>
      </c>
      <c r="D1136" s="179">
        <v>8.3</v>
      </c>
      <c r="E1136" s="179">
        <v>80</v>
      </c>
      <c r="F1136" s="210">
        <f t="shared" si="17"/>
        <v>664</v>
      </c>
      <c r="G1136" s="181"/>
    </row>
    <row r="1137" s="167" customFormat="1" spans="1:7">
      <c r="A1137" s="177">
        <v>1133</v>
      </c>
      <c r="B1137" s="178" t="s">
        <v>30319</v>
      </c>
      <c r="C1137" s="178" t="s">
        <v>30320</v>
      </c>
      <c r="D1137" s="179">
        <v>7.27</v>
      </c>
      <c r="E1137" s="179">
        <v>80</v>
      </c>
      <c r="F1137" s="210">
        <f t="shared" si="17"/>
        <v>581.6</v>
      </c>
      <c r="G1137" s="181"/>
    </row>
    <row r="1138" s="167" customFormat="1" spans="1:7">
      <c r="A1138" s="177">
        <v>1134</v>
      </c>
      <c r="B1138" s="178" t="s">
        <v>30321</v>
      </c>
      <c r="C1138" s="178" t="s">
        <v>30322</v>
      </c>
      <c r="D1138" s="179">
        <v>7.66</v>
      </c>
      <c r="E1138" s="179">
        <v>80</v>
      </c>
      <c r="F1138" s="210">
        <f t="shared" si="17"/>
        <v>612.8</v>
      </c>
      <c r="G1138" s="181"/>
    </row>
    <row r="1139" s="167" customFormat="1" spans="1:7">
      <c r="A1139" s="177">
        <v>1135</v>
      </c>
      <c r="B1139" s="178" t="s">
        <v>30323</v>
      </c>
      <c r="C1139" s="178" t="s">
        <v>28593</v>
      </c>
      <c r="D1139" s="179">
        <v>4.8</v>
      </c>
      <c r="E1139" s="179">
        <v>80</v>
      </c>
      <c r="F1139" s="210">
        <f t="shared" si="17"/>
        <v>384</v>
      </c>
      <c r="G1139" s="181"/>
    </row>
    <row r="1140" s="167" customFormat="1" spans="1:7">
      <c r="A1140" s="177">
        <v>1136</v>
      </c>
      <c r="B1140" s="178" t="s">
        <v>30324</v>
      </c>
      <c r="C1140" s="178" t="s">
        <v>30325</v>
      </c>
      <c r="D1140" s="179">
        <v>2.5</v>
      </c>
      <c r="E1140" s="179">
        <v>80</v>
      </c>
      <c r="F1140" s="210">
        <f t="shared" si="17"/>
        <v>200</v>
      </c>
      <c r="G1140" s="181"/>
    </row>
    <row r="1141" s="167" customFormat="1" spans="1:7">
      <c r="A1141" s="177">
        <v>1137</v>
      </c>
      <c r="B1141" s="178" t="s">
        <v>30326</v>
      </c>
      <c r="C1141" s="178" t="s">
        <v>16921</v>
      </c>
      <c r="D1141" s="179">
        <v>11.95</v>
      </c>
      <c r="E1141" s="179">
        <v>80</v>
      </c>
      <c r="F1141" s="210">
        <f t="shared" si="17"/>
        <v>956</v>
      </c>
      <c r="G1141" s="181"/>
    </row>
    <row r="1142" s="167" customFormat="1" spans="1:7">
      <c r="A1142" s="177">
        <v>1138</v>
      </c>
      <c r="B1142" s="178" t="s">
        <v>30327</v>
      </c>
      <c r="C1142" s="178" t="s">
        <v>25950</v>
      </c>
      <c r="D1142" s="179">
        <v>8.18</v>
      </c>
      <c r="E1142" s="179">
        <v>80</v>
      </c>
      <c r="F1142" s="210">
        <f t="shared" si="17"/>
        <v>654.4</v>
      </c>
      <c r="G1142" s="181"/>
    </row>
    <row r="1143" s="167" customFormat="1" spans="1:7">
      <c r="A1143" s="177">
        <v>1139</v>
      </c>
      <c r="B1143" s="178" t="s">
        <v>30328</v>
      </c>
      <c r="C1143" s="178" t="s">
        <v>30329</v>
      </c>
      <c r="D1143" s="179">
        <v>8.2</v>
      </c>
      <c r="E1143" s="179">
        <v>80</v>
      </c>
      <c r="F1143" s="210">
        <f t="shared" si="17"/>
        <v>656</v>
      </c>
      <c r="G1143" s="181"/>
    </row>
    <row r="1144" s="167" customFormat="1" spans="1:7">
      <c r="A1144" s="177">
        <v>1140</v>
      </c>
      <c r="B1144" s="178" t="s">
        <v>30330</v>
      </c>
      <c r="C1144" s="178" t="s">
        <v>30331</v>
      </c>
      <c r="D1144" s="179">
        <v>5.4</v>
      </c>
      <c r="E1144" s="179">
        <v>80</v>
      </c>
      <c r="F1144" s="210">
        <f t="shared" si="17"/>
        <v>432</v>
      </c>
      <c r="G1144" s="181"/>
    </row>
    <row r="1145" s="167" customFormat="1" spans="1:7">
      <c r="A1145" s="177">
        <v>1141</v>
      </c>
      <c r="B1145" s="178" t="s">
        <v>30332</v>
      </c>
      <c r="C1145" s="178" t="s">
        <v>5438</v>
      </c>
      <c r="D1145" s="179">
        <v>10.2</v>
      </c>
      <c r="E1145" s="179">
        <v>80</v>
      </c>
      <c r="F1145" s="210">
        <f t="shared" si="17"/>
        <v>816</v>
      </c>
      <c r="G1145" s="181"/>
    </row>
    <row r="1146" s="167" customFormat="1" spans="1:7">
      <c r="A1146" s="177">
        <v>1142</v>
      </c>
      <c r="B1146" s="178" t="s">
        <v>30333</v>
      </c>
      <c r="C1146" s="178" t="s">
        <v>30334</v>
      </c>
      <c r="D1146" s="179">
        <v>2.96</v>
      </c>
      <c r="E1146" s="179">
        <v>80</v>
      </c>
      <c r="F1146" s="210">
        <f t="shared" si="17"/>
        <v>236.8</v>
      </c>
      <c r="G1146" s="181"/>
    </row>
    <row r="1147" s="167" customFormat="1" spans="1:7">
      <c r="A1147" s="177">
        <v>1143</v>
      </c>
      <c r="B1147" s="178" t="s">
        <v>30335</v>
      </c>
      <c r="C1147" s="178" t="s">
        <v>30336</v>
      </c>
      <c r="D1147" s="179">
        <v>3.6</v>
      </c>
      <c r="E1147" s="179">
        <v>80</v>
      </c>
      <c r="F1147" s="210">
        <f t="shared" si="17"/>
        <v>288</v>
      </c>
      <c r="G1147" s="181"/>
    </row>
    <row r="1148" s="167" customFormat="1" spans="1:7">
      <c r="A1148" s="177">
        <v>1144</v>
      </c>
      <c r="B1148" s="178" t="s">
        <v>30337</v>
      </c>
      <c r="C1148" s="178" t="s">
        <v>30338</v>
      </c>
      <c r="D1148" s="179">
        <v>7.64</v>
      </c>
      <c r="E1148" s="179">
        <v>80</v>
      </c>
      <c r="F1148" s="210">
        <f t="shared" si="17"/>
        <v>611.2</v>
      </c>
      <c r="G1148" s="181"/>
    </row>
    <row r="1149" s="167" customFormat="1" spans="1:7">
      <c r="A1149" s="177">
        <v>1145</v>
      </c>
      <c r="B1149" s="178" t="s">
        <v>30339</v>
      </c>
      <c r="C1149" s="178" t="s">
        <v>30340</v>
      </c>
      <c r="D1149" s="179">
        <v>6</v>
      </c>
      <c r="E1149" s="179">
        <v>80</v>
      </c>
      <c r="F1149" s="210">
        <f t="shared" si="17"/>
        <v>480</v>
      </c>
      <c r="G1149" s="181"/>
    </row>
    <row r="1150" s="167" customFormat="1" spans="1:7">
      <c r="A1150" s="177">
        <v>1146</v>
      </c>
      <c r="B1150" s="178" t="s">
        <v>30341</v>
      </c>
      <c r="C1150" s="178" t="s">
        <v>30342</v>
      </c>
      <c r="D1150" s="179">
        <v>8.6</v>
      </c>
      <c r="E1150" s="179">
        <v>80</v>
      </c>
      <c r="F1150" s="210">
        <f t="shared" si="17"/>
        <v>688</v>
      </c>
      <c r="G1150" s="181"/>
    </row>
    <row r="1151" s="167" customFormat="1" spans="1:7">
      <c r="A1151" s="177">
        <v>1147</v>
      </c>
      <c r="B1151" s="178" t="s">
        <v>30343</v>
      </c>
      <c r="C1151" s="178" t="s">
        <v>30344</v>
      </c>
      <c r="D1151" s="179">
        <v>6.37</v>
      </c>
      <c r="E1151" s="179">
        <v>80</v>
      </c>
      <c r="F1151" s="210">
        <f t="shared" si="17"/>
        <v>509.6</v>
      </c>
      <c r="G1151" s="181"/>
    </row>
    <row r="1152" s="167" customFormat="1" spans="1:7">
      <c r="A1152" s="177">
        <v>1148</v>
      </c>
      <c r="B1152" s="178" t="s">
        <v>30345</v>
      </c>
      <c r="C1152" s="178" t="s">
        <v>30346</v>
      </c>
      <c r="D1152" s="179">
        <v>3.8</v>
      </c>
      <c r="E1152" s="179">
        <v>80</v>
      </c>
      <c r="F1152" s="210">
        <f t="shared" si="17"/>
        <v>304</v>
      </c>
      <c r="G1152" s="181"/>
    </row>
    <row r="1153" s="167" customFormat="1" spans="1:7">
      <c r="A1153" s="177">
        <v>1149</v>
      </c>
      <c r="B1153" s="178" t="s">
        <v>30347</v>
      </c>
      <c r="C1153" s="178" t="s">
        <v>28870</v>
      </c>
      <c r="D1153" s="179">
        <v>2.6</v>
      </c>
      <c r="E1153" s="179">
        <v>80</v>
      </c>
      <c r="F1153" s="210">
        <f t="shared" si="17"/>
        <v>208</v>
      </c>
      <c r="G1153" s="181"/>
    </row>
    <row r="1154" s="167" customFormat="1" spans="1:7">
      <c r="A1154" s="177">
        <v>1150</v>
      </c>
      <c r="B1154" s="178" t="s">
        <v>30348</v>
      </c>
      <c r="C1154" s="178" t="s">
        <v>30349</v>
      </c>
      <c r="D1154" s="179">
        <v>2.4</v>
      </c>
      <c r="E1154" s="179">
        <v>80</v>
      </c>
      <c r="F1154" s="210">
        <f t="shared" si="17"/>
        <v>192</v>
      </c>
      <c r="G1154" s="181"/>
    </row>
    <row r="1155" s="167" customFormat="1" spans="1:7">
      <c r="A1155" s="177">
        <v>1151</v>
      </c>
      <c r="B1155" s="178" t="s">
        <v>30350</v>
      </c>
      <c r="C1155" s="178" t="s">
        <v>30351</v>
      </c>
      <c r="D1155" s="179">
        <v>2.4</v>
      </c>
      <c r="E1155" s="179">
        <v>80</v>
      </c>
      <c r="F1155" s="210">
        <f t="shared" si="17"/>
        <v>192</v>
      </c>
      <c r="G1155" s="181"/>
    </row>
    <row r="1156" s="167" customFormat="1" spans="1:7">
      <c r="A1156" s="177">
        <v>1152</v>
      </c>
      <c r="B1156" s="178" t="s">
        <v>30352</v>
      </c>
      <c r="C1156" s="178" t="s">
        <v>30353</v>
      </c>
      <c r="D1156" s="179">
        <v>4.8</v>
      </c>
      <c r="E1156" s="179">
        <v>80</v>
      </c>
      <c r="F1156" s="210">
        <f t="shared" si="17"/>
        <v>384</v>
      </c>
      <c r="G1156" s="181"/>
    </row>
    <row r="1157" s="167" customFormat="1" spans="1:7">
      <c r="A1157" s="177">
        <v>1153</v>
      </c>
      <c r="B1157" s="178" t="s">
        <v>30354</v>
      </c>
      <c r="C1157" s="178" t="s">
        <v>30355</v>
      </c>
      <c r="D1157" s="179">
        <v>4.8</v>
      </c>
      <c r="E1157" s="179">
        <v>80</v>
      </c>
      <c r="F1157" s="210">
        <f t="shared" ref="F1157:F1220" si="18">D1157*E1157</f>
        <v>384</v>
      </c>
      <c r="G1157" s="181"/>
    </row>
    <row r="1158" s="167" customFormat="1" spans="1:7">
      <c r="A1158" s="177">
        <v>1154</v>
      </c>
      <c r="B1158" s="178" t="s">
        <v>30356</v>
      </c>
      <c r="C1158" s="178" t="s">
        <v>30357</v>
      </c>
      <c r="D1158" s="179">
        <v>4.56</v>
      </c>
      <c r="E1158" s="179">
        <v>80</v>
      </c>
      <c r="F1158" s="210">
        <f t="shared" si="18"/>
        <v>364.8</v>
      </c>
      <c r="G1158" s="181"/>
    </row>
    <row r="1159" s="167" customFormat="1" spans="1:7">
      <c r="A1159" s="177">
        <v>1155</v>
      </c>
      <c r="B1159" s="178" t="s">
        <v>30358</v>
      </c>
      <c r="C1159" s="178" t="s">
        <v>30359</v>
      </c>
      <c r="D1159" s="179">
        <v>4.56</v>
      </c>
      <c r="E1159" s="179">
        <v>80</v>
      </c>
      <c r="F1159" s="210">
        <f t="shared" si="18"/>
        <v>364.8</v>
      </c>
      <c r="G1159" s="181"/>
    </row>
    <row r="1160" s="167" customFormat="1" spans="1:7">
      <c r="A1160" s="177">
        <v>1156</v>
      </c>
      <c r="B1160" s="178" t="s">
        <v>30360</v>
      </c>
      <c r="C1160" s="178" t="s">
        <v>30361</v>
      </c>
      <c r="D1160" s="179">
        <v>4.8</v>
      </c>
      <c r="E1160" s="179">
        <v>80</v>
      </c>
      <c r="F1160" s="210">
        <f t="shared" si="18"/>
        <v>384</v>
      </c>
      <c r="G1160" s="181"/>
    </row>
    <row r="1161" s="167" customFormat="1" spans="1:7">
      <c r="A1161" s="177">
        <v>1157</v>
      </c>
      <c r="B1161" s="178" t="s">
        <v>30362</v>
      </c>
      <c r="C1161" s="178" t="s">
        <v>30363</v>
      </c>
      <c r="D1161" s="179">
        <v>3.26</v>
      </c>
      <c r="E1161" s="179">
        <v>80</v>
      </c>
      <c r="F1161" s="210">
        <f t="shared" si="18"/>
        <v>260.8</v>
      </c>
      <c r="G1161" s="181"/>
    </row>
    <row r="1162" s="167" customFormat="1" spans="1:7">
      <c r="A1162" s="177">
        <v>1158</v>
      </c>
      <c r="B1162" s="178" t="s">
        <v>30364</v>
      </c>
      <c r="C1162" s="178" t="s">
        <v>30365</v>
      </c>
      <c r="D1162" s="179">
        <v>4</v>
      </c>
      <c r="E1162" s="179">
        <v>80</v>
      </c>
      <c r="F1162" s="210">
        <f t="shared" si="18"/>
        <v>320</v>
      </c>
      <c r="G1162" s="181"/>
    </row>
    <row r="1163" s="167" customFormat="1" spans="1:7">
      <c r="A1163" s="177">
        <v>1159</v>
      </c>
      <c r="B1163" s="178" t="s">
        <v>30366</v>
      </c>
      <c r="C1163" s="178" t="s">
        <v>30367</v>
      </c>
      <c r="D1163" s="199">
        <v>8.35</v>
      </c>
      <c r="E1163" s="179">
        <v>80</v>
      </c>
      <c r="F1163" s="210">
        <f t="shared" si="18"/>
        <v>668</v>
      </c>
      <c r="G1163" s="181"/>
    </row>
    <row r="1164" s="167" customFormat="1" spans="1:7">
      <c r="A1164" s="177">
        <v>1160</v>
      </c>
      <c r="B1164" s="178" t="s">
        <v>30368</v>
      </c>
      <c r="C1164" s="178" t="s">
        <v>30369</v>
      </c>
      <c r="D1164" s="179">
        <v>1.36</v>
      </c>
      <c r="E1164" s="179">
        <v>80</v>
      </c>
      <c r="F1164" s="210">
        <f t="shared" si="18"/>
        <v>108.8</v>
      </c>
      <c r="G1164" s="181"/>
    </row>
    <row r="1165" s="167" customFormat="1" spans="1:7">
      <c r="A1165" s="177">
        <v>1161</v>
      </c>
      <c r="B1165" s="178" t="s">
        <v>30370</v>
      </c>
      <c r="C1165" s="198" t="s">
        <v>10916</v>
      </c>
      <c r="D1165" s="199">
        <v>7.46</v>
      </c>
      <c r="E1165" s="179">
        <v>80</v>
      </c>
      <c r="F1165" s="210">
        <f t="shared" si="18"/>
        <v>596.8</v>
      </c>
      <c r="G1165" s="181"/>
    </row>
    <row r="1166" s="167" customFormat="1" spans="1:7">
      <c r="A1166" s="177">
        <v>1162</v>
      </c>
      <c r="B1166" s="178" t="s">
        <v>30371</v>
      </c>
      <c r="C1166" s="178" t="s">
        <v>30372</v>
      </c>
      <c r="D1166" s="179">
        <v>4.9</v>
      </c>
      <c r="E1166" s="179">
        <v>80</v>
      </c>
      <c r="F1166" s="210">
        <f t="shared" si="18"/>
        <v>392</v>
      </c>
      <c r="G1166" s="181"/>
    </row>
    <row r="1167" s="167" customFormat="1" spans="1:7">
      <c r="A1167" s="177">
        <v>1163</v>
      </c>
      <c r="B1167" s="178" t="s">
        <v>30373</v>
      </c>
      <c r="C1167" s="178" t="s">
        <v>30374</v>
      </c>
      <c r="D1167" s="179">
        <v>8.4</v>
      </c>
      <c r="E1167" s="179">
        <v>80</v>
      </c>
      <c r="F1167" s="210">
        <f t="shared" si="18"/>
        <v>672</v>
      </c>
      <c r="G1167" s="181"/>
    </row>
    <row r="1168" s="167" customFormat="1" spans="1:7">
      <c r="A1168" s="177">
        <v>1164</v>
      </c>
      <c r="B1168" s="178" t="s">
        <v>30375</v>
      </c>
      <c r="C1168" s="178" t="s">
        <v>7269</v>
      </c>
      <c r="D1168" s="179">
        <v>17.19</v>
      </c>
      <c r="E1168" s="179">
        <v>80</v>
      </c>
      <c r="F1168" s="210">
        <f t="shared" si="18"/>
        <v>1375.2</v>
      </c>
      <c r="G1168" s="181"/>
    </row>
    <row r="1169" s="167" customFormat="1" spans="1:7">
      <c r="A1169" s="177">
        <v>1165</v>
      </c>
      <c r="B1169" s="178" t="s">
        <v>30376</v>
      </c>
      <c r="C1169" s="178" t="s">
        <v>30377</v>
      </c>
      <c r="D1169" s="179">
        <v>9.16</v>
      </c>
      <c r="E1169" s="179">
        <v>80</v>
      </c>
      <c r="F1169" s="210">
        <f t="shared" si="18"/>
        <v>732.8</v>
      </c>
      <c r="G1169" s="181"/>
    </row>
    <row r="1170" s="167" customFormat="1" spans="1:7">
      <c r="A1170" s="177">
        <v>1166</v>
      </c>
      <c r="B1170" s="178" t="s">
        <v>30378</v>
      </c>
      <c r="C1170" s="178" t="s">
        <v>30379</v>
      </c>
      <c r="D1170" s="179">
        <v>10.61</v>
      </c>
      <c r="E1170" s="179">
        <v>80</v>
      </c>
      <c r="F1170" s="210">
        <f t="shared" si="18"/>
        <v>848.8</v>
      </c>
      <c r="G1170" s="181"/>
    </row>
    <row r="1171" s="167" customFormat="1" spans="1:7">
      <c r="A1171" s="177">
        <v>1167</v>
      </c>
      <c r="B1171" s="178" t="s">
        <v>30380</v>
      </c>
      <c r="C1171" s="178" t="s">
        <v>30381</v>
      </c>
      <c r="D1171" s="179">
        <v>10.19</v>
      </c>
      <c r="E1171" s="179">
        <v>80</v>
      </c>
      <c r="F1171" s="210">
        <f t="shared" si="18"/>
        <v>815.2</v>
      </c>
      <c r="G1171" s="181"/>
    </row>
    <row r="1172" s="167" customFormat="1" spans="1:7">
      <c r="A1172" s="177">
        <v>1168</v>
      </c>
      <c r="B1172" s="178" t="s">
        <v>30382</v>
      </c>
      <c r="C1172" s="178" t="s">
        <v>30383</v>
      </c>
      <c r="D1172" s="179">
        <v>9</v>
      </c>
      <c r="E1172" s="179">
        <v>80</v>
      </c>
      <c r="F1172" s="210">
        <f t="shared" si="18"/>
        <v>720</v>
      </c>
      <c r="G1172" s="181"/>
    </row>
    <row r="1173" s="167" customFormat="1" spans="1:7">
      <c r="A1173" s="177">
        <v>1169</v>
      </c>
      <c r="B1173" s="178" t="s">
        <v>30384</v>
      </c>
      <c r="C1173" s="178" t="s">
        <v>30385</v>
      </c>
      <c r="D1173" s="179">
        <v>7.85</v>
      </c>
      <c r="E1173" s="179">
        <v>80</v>
      </c>
      <c r="F1173" s="210">
        <f t="shared" si="18"/>
        <v>628</v>
      </c>
      <c r="G1173" s="181"/>
    </row>
    <row r="1174" s="167" customFormat="1" spans="1:7">
      <c r="A1174" s="177">
        <v>1170</v>
      </c>
      <c r="B1174" s="178" t="s">
        <v>30386</v>
      </c>
      <c r="C1174" s="178" t="s">
        <v>30387</v>
      </c>
      <c r="D1174" s="179">
        <v>2.4</v>
      </c>
      <c r="E1174" s="179">
        <v>80</v>
      </c>
      <c r="F1174" s="210">
        <f t="shared" si="18"/>
        <v>192</v>
      </c>
      <c r="G1174" s="181"/>
    </row>
    <row r="1175" s="167" customFormat="1" spans="1:7">
      <c r="A1175" s="177">
        <v>1171</v>
      </c>
      <c r="B1175" s="178" t="s">
        <v>30388</v>
      </c>
      <c r="C1175" s="178" t="s">
        <v>30389</v>
      </c>
      <c r="D1175" s="179">
        <v>10.11</v>
      </c>
      <c r="E1175" s="179">
        <v>80</v>
      </c>
      <c r="F1175" s="210">
        <f t="shared" si="18"/>
        <v>808.8</v>
      </c>
      <c r="G1175" s="181"/>
    </row>
    <row r="1176" s="167" customFormat="1" spans="1:7">
      <c r="A1176" s="177">
        <v>1172</v>
      </c>
      <c r="B1176" s="178" t="s">
        <v>30390</v>
      </c>
      <c r="C1176" s="178" t="s">
        <v>30391</v>
      </c>
      <c r="D1176" s="179">
        <v>8.76</v>
      </c>
      <c r="E1176" s="179">
        <v>80</v>
      </c>
      <c r="F1176" s="210">
        <f t="shared" si="18"/>
        <v>700.8</v>
      </c>
      <c r="G1176" s="181"/>
    </row>
    <row r="1177" s="167" customFormat="1" spans="1:7">
      <c r="A1177" s="177">
        <v>1173</v>
      </c>
      <c r="B1177" s="178" t="s">
        <v>30392</v>
      </c>
      <c r="C1177" s="178" t="s">
        <v>30393</v>
      </c>
      <c r="D1177" s="179">
        <v>8.03</v>
      </c>
      <c r="E1177" s="179">
        <v>80</v>
      </c>
      <c r="F1177" s="210">
        <f t="shared" si="18"/>
        <v>642.4</v>
      </c>
      <c r="G1177" s="181"/>
    </row>
    <row r="1178" s="167" customFormat="1" spans="1:7">
      <c r="A1178" s="177">
        <v>1174</v>
      </c>
      <c r="B1178" s="178" t="s">
        <v>30394</v>
      </c>
      <c r="C1178" s="178" t="s">
        <v>30395</v>
      </c>
      <c r="D1178" s="179">
        <v>9.15</v>
      </c>
      <c r="E1178" s="179">
        <v>80</v>
      </c>
      <c r="F1178" s="210">
        <f t="shared" si="18"/>
        <v>732</v>
      </c>
      <c r="G1178" s="181"/>
    </row>
    <row r="1179" s="167" customFormat="1" spans="1:7">
      <c r="A1179" s="177">
        <v>1175</v>
      </c>
      <c r="B1179" s="178" t="s">
        <v>30396</v>
      </c>
      <c r="C1179" s="178" t="s">
        <v>30397</v>
      </c>
      <c r="D1179" s="179">
        <v>16.41</v>
      </c>
      <c r="E1179" s="179">
        <v>80</v>
      </c>
      <c r="F1179" s="210">
        <f t="shared" si="18"/>
        <v>1312.8</v>
      </c>
      <c r="G1179" s="181"/>
    </row>
    <row r="1180" s="167" customFormat="1" spans="1:7">
      <c r="A1180" s="177">
        <v>1176</v>
      </c>
      <c r="B1180" s="178" t="s">
        <v>30398</v>
      </c>
      <c r="C1180" s="178" t="s">
        <v>30399</v>
      </c>
      <c r="D1180" s="179">
        <v>7.58</v>
      </c>
      <c r="E1180" s="179">
        <v>80</v>
      </c>
      <c r="F1180" s="210">
        <f t="shared" si="18"/>
        <v>606.4</v>
      </c>
      <c r="G1180" s="181"/>
    </row>
    <row r="1181" s="167" customFormat="1" spans="1:7">
      <c r="A1181" s="177">
        <v>1177</v>
      </c>
      <c r="B1181" s="178" t="s">
        <v>30400</v>
      </c>
      <c r="C1181" s="178" t="s">
        <v>30401</v>
      </c>
      <c r="D1181" s="179">
        <v>10.06</v>
      </c>
      <c r="E1181" s="179">
        <v>80</v>
      </c>
      <c r="F1181" s="210">
        <f t="shared" si="18"/>
        <v>804.8</v>
      </c>
      <c r="G1181" s="181"/>
    </row>
    <row r="1182" s="167" customFormat="1" spans="1:7">
      <c r="A1182" s="177">
        <v>1178</v>
      </c>
      <c r="B1182" s="178" t="s">
        <v>30402</v>
      </c>
      <c r="C1182" s="178" t="s">
        <v>30403</v>
      </c>
      <c r="D1182" s="179">
        <v>12.24</v>
      </c>
      <c r="E1182" s="179">
        <v>80</v>
      </c>
      <c r="F1182" s="210">
        <f t="shared" si="18"/>
        <v>979.2</v>
      </c>
      <c r="G1182" s="181"/>
    </row>
    <row r="1183" s="167" customFormat="1" spans="1:7">
      <c r="A1183" s="177">
        <v>1179</v>
      </c>
      <c r="B1183" s="178" t="s">
        <v>30404</v>
      </c>
      <c r="C1183" s="178" t="s">
        <v>30405</v>
      </c>
      <c r="D1183" s="179">
        <v>7.08</v>
      </c>
      <c r="E1183" s="179">
        <v>80</v>
      </c>
      <c r="F1183" s="210">
        <f t="shared" si="18"/>
        <v>566.4</v>
      </c>
      <c r="G1183" s="181"/>
    </row>
    <row r="1184" s="167" customFormat="1" spans="1:7">
      <c r="A1184" s="177">
        <v>1180</v>
      </c>
      <c r="B1184" s="178" t="s">
        <v>30406</v>
      </c>
      <c r="C1184" s="178" t="s">
        <v>30407</v>
      </c>
      <c r="D1184" s="179">
        <v>7</v>
      </c>
      <c r="E1184" s="179">
        <v>80</v>
      </c>
      <c r="F1184" s="210">
        <f t="shared" si="18"/>
        <v>560</v>
      </c>
      <c r="G1184" s="181"/>
    </row>
    <row r="1185" s="167" customFormat="1" spans="1:7">
      <c r="A1185" s="177">
        <v>1181</v>
      </c>
      <c r="B1185" s="178" t="s">
        <v>30408</v>
      </c>
      <c r="C1185" s="178" t="s">
        <v>29606</v>
      </c>
      <c r="D1185" s="179">
        <v>13.64</v>
      </c>
      <c r="E1185" s="179">
        <v>80</v>
      </c>
      <c r="F1185" s="210">
        <f t="shared" si="18"/>
        <v>1091.2</v>
      </c>
      <c r="G1185" s="181"/>
    </row>
    <row r="1186" s="167" customFormat="1" spans="1:7">
      <c r="A1186" s="177">
        <v>1182</v>
      </c>
      <c r="B1186" s="178" t="s">
        <v>30409</v>
      </c>
      <c r="C1186" s="178" t="s">
        <v>30410</v>
      </c>
      <c r="D1186" s="179">
        <v>8.98</v>
      </c>
      <c r="E1186" s="179">
        <v>80</v>
      </c>
      <c r="F1186" s="210">
        <f t="shared" si="18"/>
        <v>718.4</v>
      </c>
      <c r="G1186" s="181"/>
    </row>
    <row r="1187" s="167" customFormat="1" spans="1:7">
      <c r="A1187" s="177">
        <v>1183</v>
      </c>
      <c r="B1187" s="178" t="s">
        <v>30411</v>
      </c>
      <c r="C1187" s="178" t="s">
        <v>30412</v>
      </c>
      <c r="D1187" s="179">
        <v>3.25</v>
      </c>
      <c r="E1187" s="179">
        <v>80</v>
      </c>
      <c r="F1187" s="210">
        <f t="shared" si="18"/>
        <v>260</v>
      </c>
      <c r="G1187" s="181"/>
    </row>
    <row r="1188" s="167" customFormat="1" spans="1:7">
      <c r="A1188" s="177">
        <v>1184</v>
      </c>
      <c r="B1188" s="178" t="s">
        <v>30413</v>
      </c>
      <c r="C1188" s="178" t="s">
        <v>30414</v>
      </c>
      <c r="D1188" s="179">
        <v>13.22</v>
      </c>
      <c r="E1188" s="179">
        <v>80</v>
      </c>
      <c r="F1188" s="210">
        <f t="shared" si="18"/>
        <v>1057.6</v>
      </c>
      <c r="G1188" s="181"/>
    </row>
    <row r="1189" s="167" customFormat="1" spans="1:7">
      <c r="A1189" s="177">
        <v>1185</v>
      </c>
      <c r="B1189" s="178" t="s">
        <v>30415</v>
      </c>
      <c r="C1189" s="178" t="s">
        <v>30416</v>
      </c>
      <c r="D1189" s="179">
        <v>6.75</v>
      </c>
      <c r="E1189" s="179">
        <v>80</v>
      </c>
      <c r="F1189" s="210">
        <f t="shared" si="18"/>
        <v>540</v>
      </c>
      <c r="G1189" s="181"/>
    </row>
    <row r="1190" s="167" customFormat="1" spans="1:7">
      <c r="A1190" s="177">
        <v>1186</v>
      </c>
      <c r="B1190" s="178" t="s">
        <v>30417</v>
      </c>
      <c r="C1190" s="178" t="s">
        <v>30418</v>
      </c>
      <c r="D1190" s="179">
        <v>0.93</v>
      </c>
      <c r="E1190" s="179">
        <v>80</v>
      </c>
      <c r="F1190" s="210">
        <f t="shared" si="18"/>
        <v>74.4</v>
      </c>
      <c r="G1190" s="181"/>
    </row>
    <row r="1191" s="167" customFormat="1" spans="1:7">
      <c r="A1191" s="177">
        <v>1187</v>
      </c>
      <c r="B1191" s="178" t="s">
        <v>30419</v>
      </c>
      <c r="C1191" s="178" t="s">
        <v>30420</v>
      </c>
      <c r="D1191" s="179">
        <v>4.3</v>
      </c>
      <c r="E1191" s="179">
        <v>80</v>
      </c>
      <c r="F1191" s="210">
        <f t="shared" si="18"/>
        <v>344</v>
      </c>
      <c r="G1191" s="181"/>
    </row>
    <row r="1192" s="167" customFormat="1" spans="1:7">
      <c r="A1192" s="177">
        <v>1188</v>
      </c>
      <c r="B1192" s="178" t="s">
        <v>30421</v>
      </c>
      <c r="C1192" s="178" t="s">
        <v>20994</v>
      </c>
      <c r="D1192" s="179">
        <v>2.3</v>
      </c>
      <c r="E1192" s="179">
        <v>80</v>
      </c>
      <c r="F1192" s="210">
        <f t="shared" si="18"/>
        <v>184</v>
      </c>
      <c r="G1192" s="181"/>
    </row>
    <row r="1193" s="167" customFormat="1" spans="1:7">
      <c r="A1193" s="177">
        <v>1189</v>
      </c>
      <c r="B1193" s="178" t="s">
        <v>30422</v>
      </c>
      <c r="C1193" s="178" t="s">
        <v>7785</v>
      </c>
      <c r="D1193" s="179">
        <v>7.17</v>
      </c>
      <c r="E1193" s="179">
        <v>80</v>
      </c>
      <c r="F1193" s="210">
        <f t="shared" si="18"/>
        <v>573.6</v>
      </c>
      <c r="G1193" s="181"/>
    </row>
    <row r="1194" s="167" customFormat="1" spans="1:7">
      <c r="A1194" s="177">
        <v>1190</v>
      </c>
      <c r="B1194" s="178" t="s">
        <v>30423</v>
      </c>
      <c r="C1194" s="178" t="s">
        <v>30424</v>
      </c>
      <c r="D1194" s="179">
        <v>9.4</v>
      </c>
      <c r="E1194" s="179">
        <v>80</v>
      </c>
      <c r="F1194" s="210">
        <f t="shared" si="18"/>
        <v>752</v>
      </c>
      <c r="G1194" s="181"/>
    </row>
    <row r="1195" s="167" customFormat="1" spans="1:7">
      <c r="A1195" s="177">
        <v>1191</v>
      </c>
      <c r="B1195" s="178" t="s">
        <v>30425</v>
      </c>
      <c r="C1195" s="198" t="s">
        <v>30426</v>
      </c>
      <c r="D1195" s="199">
        <v>8.19</v>
      </c>
      <c r="E1195" s="179">
        <v>80</v>
      </c>
      <c r="F1195" s="210">
        <f t="shared" si="18"/>
        <v>655.2</v>
      </c>
      <c r="G1195" s="181"/>
    </row>
    <row r="1196" s="167" customFormat="1" spans="1:7">
      <c r="A1196" s="177">
        <v>1192</v>
      </c>
      <c r="B1196" s="178" t="s">
        <v>30427</v>
      </c>
      <c r="C1196" s="178" t="s">
        <v>30428</v>
      </c>
      <c r="D1196" s="179">
        <v>12</v>
      </c>
      <c r="E1196" s="179">
        <v>80</v>
      </c>
      <c r="F1196" s="210">
        <f t="shared" si="18"/>
        <v>960</v>
      </c>
      <c r="G1196" s="181"/>
    </row>
    <row r="1197" s="167" customFormat="1" spans="1:7">
      <c r="A1197" s="177">
        <v>1193</v>
      </c>
      <c r="B1197" s="178" t="s">
        <v>30429</v>
      </c>
      <c r="C1197" s="178" t="s">
        <v>30430</v>
      </c>
      <c r="D1197" s="179">
        <v>6.98</v>
      </c>
      <c r="E1197" s="179">
        <v>80</v>
      </c>
      <c r="F1197" s="210">
        <f t="shared" si="18"/>
        <v>558.4</v>
      </c>
      <c r="G1197" s="181"/>
    </row>
    <row r="1198" s="167" customFormat="1" spans="1:7">
      <c r="A1198" s="177">
        <v>1194</v>
      </c>
      <c r="B1198" s="178" t="s">
        <v>30431</v>
      </c>
      <c r="C1198" s="178" t="s">
        <v>28874</v>
      </c>
      <c r="D1198" s="179">
        <v>9.29</v>
      </c>
      <c r="E1198" s="179">
        <v>80</v>
      </c>
      <c r="F1198" s="210">
        <f t="shared" si="18"/>
        <v>743.2</v>
      </c>
      <c r="G1198" s="181"/>
    </row>
    <row r="1199" s="167" customFormat="1" spans="1:7">
      <c r="A1199" s="177">
        <v>1195</v>
      </c>
      <c r="B1199" s="178" t="s">
        <v>30432</v>
      </c>
      <c r="C1199" s="178" t="s">
        <v>30433</v>
      </c>
      <c r="D1199" s="179">
        <v>7.46</v>
      </c>
      <c r="E1199" s="179">
        <v>80</v>
      </c>
      <c r="F1199" s="210">
        <f t="shared" si="18"/>
        <v>596.8</v>
      </c>
      <c r="G1199" s="181"/>
    </row>
    <row r="1200" s="167" customFormat="1" spans="1:7">
      <c r="A1200" s="177">
        <v>1196</v>
      </c>
      <c r="B1200" s="178" t="s">
        <v>30434</v>
      </c>
      <c r="C1200" s="178" t="s">
        <v>30435</v>
      </c>
      <c r="D1200" s="179">
        <v>8.59</v>
      </c>
      <c r="E1200" s="179">
        <v>80</v>
      </c>
      <c r="F1200" s="210">
        <f t="shared" si="18"/>
        <v>687.2</v>
      </c>
      <c r="G1200" s="181"/>
    </row>
    <row r="1201" s="167" customFormat="1" spans="1:7">
      <c r="A1201" s="177">
        <v>1197</v>
      </c>
      <c r="B1201" s="178" t="s">
        <v>30436</v>
      </c>
      <c r="C1201" s="178" t="s">
        <v>29646</v>
      </c>
      <c r="D1201" s="179">
        <v>6.86</v>
      </c>
      <c r="E1201" s="179">
        <v>80</v>
      </c>
      <c r="F1201" s="210">
        <f t="shared" si="18"/>
        <v>548.8</v>
      </c>
      <c r="G1201" s="181"/>
    </row>
    <row r="1202" s="167" customFormat="1" spans="1:7">
      <c r="A1202" s="177">
        <v>1198</v>
      </c>
      <c r="B1202" s="178" t="s">
        <v>30437</v>
      </c>
      <c r="C1202" s="178" t="s">
        <v>30438</v>
      </c>
      <c r="D1202" s="179">
        <v>4.39</v>
      </c>
      <c r="E1202" s="179">
        <v>80</v>
      </c>
      <c r="F1202" s="210">
        <f t="shared" si="18"/>
        <v>351.2</v>
      </c>
      <c r="G1202" s="181"/>
    </row>
    <row r="1203" s="167" customFormat="1" spans="1:7">
      <c r="A1203" s="177">
        <v>1199</v>
      </c>
      <c r="B1203" s="178" t="s">
        <v>30439</v>
      </c>
      <c r="C1203" s="178" t="s">
        <v>30440</v>
      </c>
      <c r="D1203" s="179">
        <v>5.4</v>
      </c>
      <c r="E1203" s="179">
        <v>80</v>
      </c>
      <c r="F1203" s="210">
        <f t="shared" si="18"/>
        <v>432</v>
      </c>
      <c r="G1203" s="181"/>
    </row>
    <row r="1204" s="167" customFormat="1" spans="1:7">
      <c r="A1204" s="177">
        <v>1200</v>
      </c>
      <c r="B1204" s="178" t="s">
        <v>30441</v>
      </c>
      <c r="C1204" s="178" t="s">
        <v>30442</v>
      </c>
      <c r="D1204" s="179">
        <v>11.98</v>
      </c>
      <c r="E1204" s="179">
        <v>80</v>
      </c>
      <c r="F1204" s="210">
        <f t="shared" si="18"/>
        <v>958.4</v>
      </c>
      <c r="G1204" s="181"/>
    </row>
    <row r="1205" s="167" customFormat="1" spans="1:7">
      <c r="A1205" s="177">
        <v>1201</v>
      </c>
      <c r="B1205" s="178" t="s">
        <v>30443</v>
      </c>
      <c r="C1205" s="178" t="s">
        <v>30444</v>
      </c>
      <c r="D1205" s="179">
        <v>4.8</v>
      </c>
      <c r="E1205" s="179">
        <v>80</v>
      </c>
      <c r="F1205" s="210">
        <f t="shared" si="18"/>
        <v>384</v>
      </c>
      <c r="G1205" s="181"/>
    </row>
    <row r="1206" s="167" customFormat="1" spans="1:7">
      <c r="A1206" s="177">
        <v>1202</v>
      </c>
      <c r="B1206" s="178" t="s">
        <v>30445</v>
      </c>
      <c r="C1206" s="178" t="s">
        <v>30446</v>
      </c>
      <c r="D1206" s="179">
        <v>8.81</v>
      </c>
      <c r="E1206" s="179">
        <v>80</v>
      </c>
      <c r="F1206" s="210">
        <f t="shared" si="18"/>
        <v>704.8</v>
      </c>
      <c r="G1206" s="181"/>
    </row>
    <row r="1207" s="167" customFormat="1" spans="1:7">
      <c r="A1207" s="177">
        <v>1203</v>
      </c>
      <c r="B1207" s="178" t="s">
        <v>30447</v>
      </c>
      <c r="C1207" s="178" t="s">
        <v>30448</v>
      </c>
      <c r="D1207" s="179">
        <v>2.4</v>
      </c>
      <c r="E1207" s="179">
        <v>80</v>
      </c>
      <c r="F1207" s="210">
        <f t="shared" si="18"/>
        <v>192</v>
      </c>
      <c r="G1207" s="181"/>
    </row>
    <row r="1208" s="167" customFormat="1" spans="1:7">
      <c r="A1208" s="177">
        <v>1204</v>
      </c>
      <c r="B1208" s="178" t="s">
        <v>30449</v>
      </c>
      <c r="C1208" s="178" t="s">
        <v>30450</v>
      </c>
      <c r="D1208" s="179">
        <v>2.4</v>
      </c>
      <c r="E1208" s="179">
        <v>80</v>
      </c>
      <c r="F1208" s="210">
        <f t="shared" si="18"/>
        <v>192</v>
      </c>
      <c r="G1208" s="181"/>
    </row>
    <row r="1209" s="167" customFormat="1" spans="1:7">
      <c r="A1209" s="177">
        <v>1205</v>
      </c>
      <c r="B1209" s="178" t="s">
        <v>30451</v>
      </c>
      <c r="C1209" s="178" t="s">
        <v>30452</v>
      </c>
      <c r="D1209" s="179">
        <v>18.44</v>
      </c>
      <c r="E1209" s="179">
        <v>80</v>
      </c>
      <c r="F1209" s="210">
        <f t="shared" si="18"/>
        <v>1475.2</v>
      </c>
      <c r="G1209" s="181"/>
    </row>
    <row r="1210" s="167" customFormat="1" spans="1:7">
      <c r="A1210" s="177">
        <v>1206</v>
      </c>
      <c r="B1210" s="178" t="s">
        <v>30453</v>
      </c>
      <c r="C1210" s="178" t="s">
        <v>30454</v>
      </c>
      <c r="D1210" s="179">
        <v>14.47</v>
      </c>
      <c r="E1210" s="179">
        <v>80</v>
      </c>
      <c r="F1210" s="210">
        <f t="shared" si="18"/>
        <v>1157.6</v>
      </c>
      <c r="G1210" s="181"/>
    </row>
    <row r="1211" s="167" customFormat="1" spans="1:7">
      <c r="A1211" s="177">
        <v>1207</v>
      </c>
      <c r="B1211" s="178" t="s">
        <v>30455</v>
      </c>
      <c r="C1211" s="178" t="s">
        <v>30456</v>
      </c>
      <c r="D1211" s="179">
        <v>4.91</v>
      </c>
      <c r="E1211" s="179">
        <v>80</v>
      </c>
      <c r="F1211" s="210">
        <f t="shared" si="18"/>
        <v>392.8</v>
      </c>
      <c r="G1211" s="181"/>
    </row>
    <row r="1212" s="167" customFormat="1" spans="1:7">
      <c r="A1212" s="177">
        <v>1208</v>
      </c>
      <c r="B1212" s="178" t="s">
        <v>30457</v>
      </c>
      <c r="C1212" s="178" t="s">
        <v>30458</v>
      </c>
      <c r="D1212" s="179">
        <v>3.2</v>
      </c>
      <c r="E1212" s="179">
        <v>80</v>
      </c>
      <c r="F1212" s="210">
        <f t="shared" si="18"/>
        <v>256</v>
      </c>
      <c r="G1212" s="181"/>
    </row>
    <row r="1213" s="167" customFormat="1" spans="1:7">
      <c r="A1213" s="177">
        <v>1209</v>
      </c>
      <c r="B1213" s="178" t="s">
        <v>30459</v>
      </c>
      <c r="C1213" s="178" t="s">
        <v>30460</v>
      </c>
      <c r="D1213" s="179">
        <v>3.2</v>
      </c>
      <c r="E1213" s="179">
        <v>80</v>
      </c>
      <c r="F1213" s="210">
        <f t="shared" si="18"/>
        <v>256</v>
      </c>
      <c r="G1213" s="181"/>
    </row>
    <row r="1214" s="167" customFormat="1" spans="1:7">
      <c r="A1214" s="177">
        <v>1210</v>
      </c>
      <c r="B1214" s="178" t="s">
        <v>30461</v>
      </c>
      <c r="C1214" s="178" t="s">
        <v>30462</v>
      </c>
      <c r="D1214" s="179">
        <v>12.32</v>
      </c>
      <c r="E1214" s="179">
        <v>80</v>
      </c>
      <c r="F1214" s="210">
        <f t="shared" si="18"/>
        <v>985.6</v>
      </c>
      <c r="G1214" s="181"/>
    </row>
    <row r="1215" s="167" customFormat="1" spans="1:7">
      <c r="A1215" s="177">
        <v>1211</v>
      </c>
      <c r="B1215" s="178" t="s">
        <v>30463</v>
      </c>
      <c r="C1215" s="178" t="s">
        <v>30464</v>
      </c>
      <c r="D1215" s="179">
        <v>3.38</v>
      </c>
      <c r="E1215" s="179">
        <v>80</v>
      </c>
      <c r="F1215" s="210">
        <f t="shared" si="18"/>
        <v>270.4</v>
      </c>
      <c r="G1215" s="181"/>
    </row>
    <row r="1216" s="167" customFormat="1" spans="1:7">
      <c r="A1216" s="177">
        <v>1212</v>
      </c>
      <c r="B1216" s="178" t="s">
        <v>30465</v>
      </c>
      <c r="C1216" s="178" t="s">
        <v>30466</v>
      </c>
      <c r="D1216" s="179">
        <v>8</v>
      </c>
      <c r="E1216" s="179">
        <v>80</v>
      </c>
      <c r="F1216" s="210">
        <f t="shared" si="18"/>
        <v>640</v>
      </c>
      <c r="G1216" s="181"/>
    </row>
    <row r="1217" s="167" customFormat="1" spans="1:7">
      <c r="A1217" s="177">
        <v>1213</v>
      </c>
      <c r="B1217" s="178" t="s">
        <v>30467</v>
      </c>
      <c r="C1217" s="178" t="s">
        <v>30468</v>
      </c>
      <c r="D1217" s="179">
        <v>11.16</v>
      </c>
      <c r="E1217" s="179">
        <v>80</v>
      </c>
      <c r="F1217" s="210">
        <f t="shared" si="18"/>
        <v>892.8</v>
      </c>
      <c r="G1217" s="181"/>
    </row>
    <row r="1218" s="167" customFormat="1" spans="1:7">
      <c r="A1218" s="177">
        <v>1214</v>
      </c>
      <c r="B1218" s="178" t="s">
        <v>30469</v>
      </c>
      <c r="C1218" s="178" t="s">
        <v>30470</v>
      </c>
      <c r="D1218" s="179">
        <v>16.18</v>
      </c>
      <c r="E1218" s="179">
        <v>80</v>
      </c>
      <c r="F1218" s="210">
        <f t="shared" si="18"/>
        <v>1294.4</v>
      </c>
      <c r="G1218" s="181"/>
    </row>
    <row r="1219" s="167" customFormat="1" spans="1:7">
      <c r="A1219" s="177">
        <v>1215</v>
      </c>
      <c r="B1219" s="178" t="s">
        <v>30471</v>
      </c>
      <c r="C1219" s="178" t="s">
        <v>13612</v>
      </c>
      <c r="D1219" s="179">
        <v>14.93</v>
      </c>
      <c r="E1219" s="179">
        <v>80</v>
      </c>
      <c r="F1219" s="210">
        <f t="shared" si="18"/>
        <v>1194.4</v>
      </c>
      <c r="G1219" s="181"/>
    </row>
    <row r="1220" s="167" customFormat="1" spans="1:7">
      <c r="A1220" s="177">
        <v>1216</v>
      </c>
      <c r="B1220" s="178" t="s">
        <v>30472</v>
      </c>
      <c r="C1220" s="178" t="s">
        <v>30473</v>
      </c>
      <c r="D1220" s="179">
        <v>17.11</v>
      </c>
      <c r="E1220" s="179">
        <v>80</v>
      </c>
      <c r="F1220" s="210">
        <f t="shared" si="18"/>
        <v>1368.8</v>
      </c>
      <c r="G1220" s="181"/>
    </row>
    <row r="1221" s="167" customFormat="1" spans="1:7">
      <c r="A1221" s="177">
        <v>1217</v>
      </c>
      <c r="B1221" s="178" t="s">
        <v>30474</v>
      </c>
      <c r="C1221" s="178" t="s">
        <v>30475</v>
      </c>
      <c r="D1221" s="179">
        <v>9.88</v>
      </c>
      <c r="E1221" s="179">
        <v>80</v>
      </c>
      <c r="F1221" s="210">
        <f t="shared" ref="F1221:F1284" si="19">D1221*E1221</f>
        <v>790.4</v>
      </c>
      <c r="G1221" s="181"/>
    </row>
    <row r="1222" s="167" customFormat="1" spans="1:7">
      <c r="A1222" s="177">
        <v>1218</v>
      </c>
      <c r="B1222" s="178" t="s">
        <v>30476</v>
      </c>
      <c r="C1222" s="178" t="s">
        <v>30477</v>
      </c>
      <c r="D1222" s="179">
        <v>10.48</v>
      </c>
      <c r="E1222" s="179">
        <v>80</v>
      </c>
      <c r="F1222" s="210">
        <f t="shared" si="19"/>
        <v>838.4</v>
      </c>
      <c r="G1222" s="181"/>
    </row>
    <row r="1223" s="167" customFormat="1" spans="1:7">
      <c r="A1223" s="177">
        <v>1219</v>
      </c>
      <c r="B1223" s="178" t="s">
        <v>30478</v>
      </c>
      <c r="C1223" s="178" t="s">
        <v>30479</v>
      </c>
      <c r="D1223" s="179">
        <v>9.7</v>
      </c>
      <c r="E1223" s="179">
        <v>80</v>
      </c>
      <c r="F1223" s="210">
        <f t="shared" si="19"/>
        <v>776</v>
      </c>
      <c r="G1223" s="181"/>
    </row>
    <row r="1224" s="167" customFormat="1" spans="1:7">
      <c r="A1224" s="177">
        <v>1220</v>
      </c>
      <c r="B1224" s="178" t="s">
        <v>30480</v>
      </c>
      <c r="C1224" s="178" t="s">
        <v>8642</v>
      </c>
      <c r="D1224" s="179">
        <v>10.1</v>
      </c>
      <c r="E1224" s="179">
        <v>80</v>
      </c>
      <c r="F1224" s="210">
        <f t="shared" si="19"/>
        <v>808</v>
      </c>
      <c r="G1224" s="181"/>
    </row>
    <row r="1225" s="167" customFormat="1" spans="1:7">
      <c r="A1225" s="177">
        <v>1221</v>
      </c>
      <c r="B1225" s="178" t="s">
        <v>30481</v>
      </c>
      <c r="C1225" s="178" t="s">
        <v>8768</v>
      </c>
      <c r="D1225" s="179">
        <v>13.3</v>
      </c>
      <c r="E1225" s="179">
        <v>80</v>
      </c>
      <c r="F1225" s="210">
        <f t="shared" si="19"/>
        <v>1064</v>
      </c>
      <c r="G1225" s="181"/>
    </row>
    <row r="1226" s="167" customFormat="1" spans="1:7">
      <c r="A1226" s="177">
        <v>1222</v>
      </c>
      <c r="B1226" s="178" t="s">
        <v>30482</v>
      </c>
      <c r="C1226" s="178" t="s">
        <v>5051</v>
      </c>
      <c r="D1226" s="179">
        <v>12.46</v>
      </c>
      <c r="E1226" s="179">
        <v>80</v>
      </c>
      <c r="F1226" s="210">
        <f t="shared" si="19"/>
        <v>996.8</v>
      </c>
      <c r="G1226" s="181"/>
    </row>
    <row r="1227" s="167" customFormat="1" spans="1:7">
      <c r="A1227" s="177">
        <v>1223</v>
      </c>
      <c r="B1227" s="178" t="s">
        <v>30483</v>
      </c>
      <c r="C1227" s="178" t="s">
        <v>30484</v>
      </c>
      <c r="D1227" s="179">
        <v>11.29</v>
      </c>
      <c r="E1227" s="179">
        <v>80</v>
      </c>
      <c r="F1227" s="210">
        <f t="shared" si="19"/>
        <v>903.2</v>
      </c>
      <c r="G1227" s="181"/>
    </row>
    <row r="1228" s="167" customFormat="1" spans="1:7">
      <c r="A1228" s="177">
        <v>1224</v>
      </c>
      <c r="B1228" s="178" t="s">
        <v>30485</v>
      </c>
      <c r="C1228" s="178" t="s">
        <v>29443</v>
      </c>
      <c r="D1228" s="179">
        <v>18.6</v>
      </c>
      <c r="E1228" s="179">
        <v>80</v>
      </c>
      <c r="F1228" s="210">
        <f t="shared" si="19"/>
        <v>1488</v>
      </c>
      <c r="G1228" s="181"/>
    </row>
    <row r="1229" s="167" customFormat="1" spans="1:7">
      <c r="A1229" s="177">
        <v>1225</v>
      </c>
      <c r="B1229" s="178" t="s">
        <v>30486</v>
      </c>
      <c r="C1229" s="178" t="s">
        <v>30487</v>
      </c>
      <c r="D1229" s="179">
        <v>7.2</v>
      </c>
      <c r="E1229" s="179">
        <v>80</v>
      </c>
      <c r="F1229" s="210">
        <f t="shared" si="19"/>
        <v>576</v>
      </c>
      <c r="G1229" s="181"/>
    </row>
    <row r="1230" s="167" customFormat="1" spans="1:7">
      <c r="A1230" s="177">
        <v>1226</v>
      </c>
      <c r="B1230" s="178" t="s">
        <v>30488</v>
      </c>
      <c r="C1230" s="178" t="s">
        <v>5636</v>
      </c>
      <c r="D1230" s="179">
        <v>12.2</v>
      </c>
      <c r="E1230" s="179">
        <v>80</v>
      </c>
      <c r="F1230" s="210">
        <f t="shared" si="19"/>
        <v>976</v>
      </c>
      <c r="G1230" s="181"/>
    </row>
    <row r="1231" s="167" customFormat="1" spans="1:7">
      <c r="A1231" s="177">
        <v>1227</v>
      </c>
      <c r="B1231" s="178" t="s">
        <v>30489</v>
      </c>
      <c r="C1231" s="178" t="s">
        <v>30490</v>
      </c>
      <c r="D1231" s="179">
        <v>12.7</v>
      </c>
      <c r="E1231" s="179">
        <v>80</v>
      </c>
      <c r="F1231" s="210">
        <f t="shared" si="19"/>
        <v>1016</v>
      </c>
      <c r="G1231" s="181"/>
    </row>
    <row r="1232" s="167" customFormat="1" spans="1:7">
      <c r="A1232" s="177">
        <v>1228</v>
      </c>
      <c r="B1232" s="178" t="s">
        <v>30491</v>
      </c>
      <c r="C1232" s="178" t="s">
        <v>30492</v>
      </c>
      <c r="D1232" s="179">
        <v>8.95</v>
      </c>
      <c r="E1232" s="179">
        <v>80</v>
      </c>
      <c r="F1232" s="210">
        <f t="shared" si="19"/>
        <v>716</v>
      </c>
      <c r="G1232" s="181"/>
    </row>
    <row r="1233" s="167" customFormat="1" spans="1:7">
      <c r="A1233" s="177">
        <v>1229</v>
      </c>
      <c r="B1233" s="178" t="s">
        <v>30493</v>
      </c>
      <c r="C1233" s="178" t="s">
        <v>18915</v>
      </c>
      <c r="D1233" s="179">
        <v>4.4</v>
      </c>
      <c r="E1233" s="179">
        <v>80</v>
      </c>
      <c r="F1233" s="210">
        <f t="shared" si="19"/>
        <v>352</v>
      </c>
      <c r="G1233" s="181"/>
    </row>
    <row r="1234" s="167" customFormat="1" spans="1:7">
      <c r="A1234" s="177">
        <v>1230</v>
      </c>
      <c r="B1234" s="178" t="s">
        <v>30494</v>
      </c>
      <c r="C1234" s="178" t="s">
        <v>30495</v>
      </c>
      <c r="D1234" s="179">
        <v>13.1</v>
      </c>
      <c r="E1234" s="179">
        <v>80</v>
      </c>
      <c r="F1234" s="210">
        <f t="shared" si="19"/>
        <v>1048</v>
      </c>
      <c r="G1234" s="181"/>
    </row>
    <row r="1235" s="167" customFormat="1" spans="1:7">
      <c r="A1235" s="177">
        <v>1231</v>
      </c>
      <c r="B1235" s="178" t="s">
        <v>30496</v>
      </c>
      <c r="C1235" s="178" t="s">
        <v>30497</v>
      </c>
      <c r="D1235" s="179">
        <v>5.66</v>
      </c>
      <c r="E1235" s="179">
        <v>80</v>
      </c>
      <c r="F1235" s="210">
        <f t="shared" si="19"/>
        <v>452.8</v>
      </c>
      <c r="G1235" s="181"/>
    </row>
    <row r="1236" s="167" customFormat="1" spans="1:7">
      <c r="A1236" s="177">
        <v>1232</v>
      </c>
      <c r="B1236" s="178" t="s">
        <v>30498</v>
      </c>
      <c r="C1236" s="178" t="s">
        <v>30499</v>
      </c>
      <c r="D1236" s="179">
        <v>16.02</v>
      </c>
      <c r="E1236" s="179">
        <v>80</v>
      </c>
      <c r="F1236" s="210">
        <f t="shared" si="19"/>
        <v>1281.6</v>
      </c>
      <c r="G1236" s="181"/>
    </row>
    <row r="1237" s="167" customFormat="1" spans="1:7">
      <c r="A1237" s="177">
        <v>1233</v>
      </c>
      <c r="B1237" s="178" t="s">
        <v>30500</v>
      </c>
      <c r="C1237" s="178" t="s">
        <v>23223</v>
      </c>
      <c r="D1237" s="179">
        <v>13.51</v>
      </c>
      <c r="E1237" s="179">
        <v>80</v>
      </c>
      <c r="F1237" s="210">
        <f t="shared" si="19"/>
        <v>1080.8</v>
      </c>
      <c r="G1237" s="181"/>
    </row>
    <row r="1238" s="167" customFormat="1" spans="1:7">
      <c r="A1238" s="177">
        <v>1234</v>
      </c>
      <c r="B1238" s="178" t="s">
        <v>30501</v>
      </c>
      <c r="C1238" s="178" t="s">
        <v>1164</v>
      </c>
      <c r="D1238" s="179">
        <v>4.2</v>
      </c>
      <c r="E1238" s="179">
        <v>80</v>
      </c>
      <c r="F1238" s="210">
        <f t="shared" si="19"/>
        <v>336</v>
      </c>
      <c r="G1238" s="181"/>
    </row>
    <row r="1239" s="167" customFormat="1" spans="1:7">
      <c r="A1239" s="177">
        <v>1235</v>
      </c>
      <c r="B1239" s="178" t="s">
        <v>30502</v>
      </c>
      <c r="C1239" s="178" t="s">
        <v>30503</v>
      </c>
      <c r="D1239" s="179">
        <v>15.61</v>
      </c>
      <c r="E1239" s="179">
        <v>80</v>
      </c>
      <c r="F1239" s="210">
        <f t="shared" si="19"/>
        <v>1248.8</v>
      </c>
      <c r="G1239" s="181"/>
    </row>
    <row r="1240" s="167" customFormat="1" spans="1:7">
      <c r="A1240" s="177">
        <v>1236</v>
      </c>
      <c r="B1240" s="178" t="s">
        <v>30504</v>
      </c>
      <c r="C1240" s="178" t="s">
        <v>30505</v>
      </c>
      <c r="D1240" s="179">
        <v>5.7</v>
      </c>
      <c r="E1240" s="179">
        <v>80</v>
      </c>
      <c r="F1240" s="210">
        <f t="shared" si="19"/>
        <v>456</v>
      </c>
      <c r="G1240" s="181"/>
    </row>
    <row r="1241" s="167" customFormat="1" spans="1:7">
      <c r="A1241" s="177">
        <v>1237</v>
      </c>
      <c r="B1241" s="178" t="s">
        <v>30506</v>
      </c>
      <c r="C1241" s="178" t="s">
        <v>30507</v>
      </c>
      <c r="D1241" s="179">
        <v>4.8</v>
      </c>
      <c r="E1241" s="179">
        <v>80</v>
      </c>
      <c r="F1241" s="210">
        <f t="shared" si="19"/>
        <v>384</v>
      </c>
      <c r="G1241" s="181"/>
    </row>
    <row r="1242" s="167" customFormat="1" spans="1:7">
      <c r="A1242" s="177">
        <v>1238</v>
      </c>
      <c r="B1242" s="178" t="s">
        <v>30508</v>
      </c>
      <c r="C1242" s="178" t="s">
        <v>10166</v>
      </c>
      <c r="D1242" s="179">
        <v>7.25</v>
      </c>
      <c r="E1242" s="179">
        <v>80</v>
      </c>
      <c r="F1242" s="210">
        <f t="shared" si="19"/>
        <v>580</v>
      </c>
      <c r="G1242" s="181"/>
    </row>
    <row r="1243" s="167" customFormat="1" spans="1:7">
      <c r="A1243" s="177">
        <v>1239</v>
      </c>
      <c r="B1243" s="178" t="s">
        <v>30509</v>
      </c>
      <c r="C1243" s="178" t="s">
        <v>30510</v>
      </c>
      <c r="D1243" s="179">
        <v>13.67</v>
      </c>
      <c r="E1243" s="179">
        <v>80</v>
      </c>
      <c r="F1243" s="210">
        <f t="shared" si="19"/>
        <v>1093.6</v>
      </c>
      <c r="G1243" s="181"/>
    </row>
    <row r="1244" s="167" customFormat="1" spans="1:7">
      <c r="A1244" s="177">
        <v>1240</v>
      </c>
      <c r="B1244" s="178" t="s">
        <v>30511</v>
      </c>
      <c r="C1244" s="178" t="s">
        <v>30512</v>
      </c>
      <c r="D1244" s="179">
        <v>13.4</v>
      </c>
      <c r="E1244" s="179">
        <v>80</v>
      </c>
      <c r="F1244" s="210">
        <f t="shared" si="19"/>
        <v>1072</v>
      </c>
      <c r="G1244" s="181"/>
    </row>
    <row r="1245" s="167" customFormat="1" spans="1:7">
      <c r="A1245" s="177">
        <v>1241</v>
      </c>
      <c r="B1245" s="178" t="s">
        <v>30513</v>
      </c>
      <c r="C1245" s="178" t="s">
        <v>30514</v>
      </c>
      <c r="D1245" s="179">
        <v>11.3</v>
      </c>
      <c r="E1245" s="179">
        <v>80</v>
      </c>
      <c r="F1245" s="210">
        <f t="shared" si="19"/>
        <v>904</v>
      </c>
      <c r="G1245" s="181"/>
    </row>
    <row r="1246" s="167" customFormat="1" spans="1:7">
      <c r="A1246" s="177">
        <v>1242</v>
      </c>
      <c r="B1246" s="178" t="s">
        <v>30515</v>
      </c>
      <c r="C1246" s="178" t="s">
        <v>30516</v>
      </c>
      <c r="D1246" s="179">
        <v>3</v>
      </c>
      <c r="E1246" s="179">
        <v>80</v>
      </c>
      <c r="F1246" s="210">
        <f t="shared" si="19"/>
        <v>240</v>
      </c>
      <c r="G1246" s="181"/>
    </row>
    <row r="1247" s="167" customFormat="1" spans="1:7">
      <c r="A1247" s="177">
        <v>1243</v>
      </c>
      <c r="B1247" s="178" t="s">
        <v>30517</v>
      </c>
      <c r="C1247" s="178" t="s">
        <v>30518</v>
      </c>
      <c r="D1247" s="179">
        <v>5.76</v>
      </c>
      <c r="E1247" s="179">
        <v>80</v>
      </c>
      <c r="F1247" s="210">
        <f t="shared" si="19"/>
        <v>460.8</v>
      </c>
      <c r="G1247" s="181"/>
    </row>
    <row r="1248" s="167" customFormat="1" spans="1:7">
      <c r="A1248" s="177">
        <v>1244</v>
      </c>
      <c r="B1248" s="178" t="s">
        <v>30519</v>
      </c>
      <c r="C1248" s="178" t="s">
        <v>30520</v>
      </c>
      <c r="D1248" s="179">
        <v>4.37</v>
      </c>
      <c r="E1248" s="179">
        <v>80</v>
      </c>
      <c r="F1248" s="210">
        <f t="shared" si="19"/>
        <v>349.6</v>
      </c>
      <c r="G1248" s="181"/>
    </row>
    <row r="1249" s="167" customFormat="1" spans="1:7">
      <c r="A1249" s="177">
        <v>1245</v>
      </c>
      <c r="B1249" s="178" t="s">
        <v>30521</v>
      </c>
      <c r="C1249" s="178" t="s">
        <v>30522</v>
      </c>
      <c r="D1249" s="179">
        <v>3</v>
      </c>
      <c r="E1249" s="179">
        <v>80</v>
      </c>
      <c r="F1249" s="210">
        <f t="shared" si="19"/>
        <v>240</v>
      </c>
      <c r="G1249" s="181"/>
    </row>
    <row r="1250" s="167" customFormat="1" spans="1:7">
      <c r="A1250" s="177">
        <v>1246</v>
      </c>
      <c r="B1250" s="178" t="s">
        <v>30523</v>
      </c>
      <c r="C1250" s="178" t="s">
        <v>30524</v>
      </c>
      <c r="D1250" s="179">
        <v>10.08</v>
      </c>
      <c r="E1250" s="179">
        <v>80</v>
      </c>
      <c r="F1250" s="210">
        <f t="shared" si="19"/>
        <v>806.4</v>
      </c>
      <c r="G1250" s="181"/>
    </row>
    <row r="1251" s="167" customFormat="1" spans="1:7">
      <c r="A1251" s="177">
        <v>1247</v>
      </c>
      <c r="B1251" s="178" t="s">
        <v>30525</v>
      </c>
      <c r="C1251" s="178" t="s">
        <v>30526</v>
      </c>
      <c r="D1251" s="179">
        <v>9.48</v>
      </c>
      <c r="E1251" s="179">
        <v>80</v>
      </c>
      <c r="F1251" s="210">
        <f t="shared" si="19"/>
        <v>758.4</v>
      </c>
      <c r="G1251" s="181"/>
    </row>
    <row r="1252" s="167" customFormat="1" spans="1:7">
      <c r="A1252" s="177">
        <v>1248</v>
      </c>
      <c r="B1252" s="178" t="s">
        <v>30527</v>
      </c>
      <c r="C1252" s="178" t="s">
        <v>29562</v>
      </c>
      <c r="D1252" s="179">
        <v>6.7</v>
      </c>
      <c r="E1252" s="179">
        <v>80</v>
      </c>
      <c r="F1252" s="210">
        <f t="shared" si="19"/>
        <v>536</v>
      </c>
      <c r="G1252" s="181"/>
    </row>
    <row r="1253" s="167" customFormat="1" spans="1:7">
      <c r="A1253" s="177">
        <v>1249</v>
      </c>
      <c r="B1253" s="178" t="s">
        <v>30528</v>
      </c>
      <c r="C1253" s="178" t="s">
        <v>30529</v>
      </c>
      <c r="D1253" s="179">
        <v>6.1</v>
      </c>
      <c r="E1253" s="179">
        <v>80</v>
      </c>
      <c r="F1253" s="210">
        <f t="shared" si="19"/>
        <v>488</v>
      </c>
      <c r="G1253" s="181"/>
    </row>
    <row r="1254" s="167" customFormat="1" spans="1:7">
      <c r="A1254" s="177">
        <v>1250</v>
      </c>
      <c r="B1254" s="178" t="s">
        <v>30530</v>
      </c>
      <c r="C1254" s="178" t="s">
        <v>8792</v>
      </c>
      <c r="D1254" s="179">
        <v>2.6</v>
      </c>
      <c r="E1254" s="179">
        <v>80</v>
      </c>
      <c r="F1254" s="210">
        <f t="shared" si="19"/>
        <v>208</v>
      </c>
      <c r="G1254" s="181"/>
    </row>
    <row r="1255" s="167" customFormat="1" spans="1:7">
      <c r="A1255" s="177">
        <v>1251</v>
      </c>
      <c r="B1255" s="178" t="s">
        <v>30531</v>
      </c>
      <c r="C1255" s="178" t="s">
        <v>23377</v>
      </c>
      <c r="D1255" s="179">
        <v>2.6</v>
      </c>
      <c r="E1255" s="179">
        <v>80</v>
      </c>
      <c r="F1255" s="210">
        <f t="shared" si="19"/>
        <v>208</v>
      </c>
      <c r="G1255" s="181"/>
    </row>
    <row r="1256" s="167" customFormat="1" spans="1:7">
      <c r="A1256" s="177">
        <v>1252</v>
      </c>
      <c r="B1256" s="178" t="s">
        <v>30532</v>
      </c>
      <c r="C1256" s="178" t="s">
        <v>30533</v>
      </c>
      <c r="D1256" s="179">
        <v>3.1</v>
      </c>
      <c r="E1256" s="179">
        <v>80</v>
      </c>
      <c r="F1256" s="210">
        <f t="shared" si="19"/>
        <v>248</v>
      </c>
      <c r="G1256" s="181"/>
    </row>
    <row r="1257" s="167" customFormat="1" spans="1:7">
      <c r="A1257" s="177">
        <v>1253</v>
      </c>
      <c r="B1257" s="178" t="s">
        <v>30534</v>
      </c>
      <c r="C1257" s="178" t="s">
        <v>28872</v>
      </c>
      <c r="D1257" s="179">
        <v>8.1</v>
      </c>
      <c r="E1257" s="179">
        <v>80</v>
      </c>
      <c r="F1257" s="210">
        <f t="shared" si="19"/>
        <v>648</v>
      </c>
      <c r="G1257" s="181"/>
    </row>
    <row r="1258" s="167" customFormat="1" spans="1:7">
      <c r="A1258" s="177">
        <v>1254</v>
      </c>
      <c r="B1258" s="178" t="s">
        <v>30535</v>
      </c>
      <c r="C1258" s="178" t="s">
        <v>30536</v>
      </c>
      <c r="D1258" s="179">
        <v>6.6</v>
      </c>
      <c r="E1258" s="179">
        <v>80</v>
      </c>
      <c r="F1258" s="210">
        <f t="shared" si="19"/>
        <v>528</v>
      </c>
      <c r="G1258" s="181"/>
    </row>
    <row r="1259" s="167" customFormat="1" spans="1:7">
      <c r="A1259" s="177">
        <v>1255</v>
      </c>
      <c r="B1259" s="178" t="s">
        <v>30537</v>
      </c>
      <c r="C1259" s="178" t="s">
        <v>30538</v>
      </c>
      <c r="D1259" s="179">
        <v>5.7</v>
      </c>
      <c r="E1259" s="179">
        <v>80</v>
      </c>
      <c r="F1259" s="210">
        <f t="shared" si="19"/>
        <v>456</v>
      </c>
      <c r="G1259" s="181"/>
    </row>
    <row r="1260" s="167" customFormat="1" spans="1:7">
      <c r="A1260" s="177">
        <v>1256</v>
      </c>
      <c r="B1260" s="178" t="s">
        <v>30539</v>
      </c>
      <c r="C1260" s="178" t="s">
        <v>30540</v>
      </c>
      <c r="D1260" s="179">
        <v>3.2</v>
      </c>
      <c r="E1260" s="179">
        <v>80</v>
      </c>
      <c r="F1260" s="210">
        <f t="shared" si="19"/>
        <v>256</v>
      </c>
      <c r="G1260" s="181"/>
    </row>
    <row r="1261" s="167" customFormat="1" spans="1:7">
      <c r="A1261" s="177">
        <v>1257</v>
      </c>
      <c r="B1261" s="178" t="s">
        <v>30541</v>
      </c>
      <c r="C1261" s="178" t="s">
        <v>30542</v>
      </c>
      <c r="D1261" s="179">
        <v>6</v>
      </c>
      <c r="E1261" s="179">
        <v>80</v>
      </c>
      <c r="F1261" s="210">
        <f t="shared" si="19"/>
        <v>480</v>
      </c>
      <c r="G1261" s="181"/>
    </row>
    <row r="1262" s="167" customFormat="1" spans="1:7">
      <c r="A1262" s="177">
        <v>1258</v>
      </c>
      <c r="B1262" s="178" t="s">
        <v>30543</v>
      </c>
      <c r="C1262" s="178" t="s">
        <v>30544</v>
      </c>
      <c r="D1262" s="179">
        <v>6</v>
      </c>
      <c r="E1262" s="179">
        <v>80</v>
      </c>
      <c r="F1262" s="210">
        <f t="shared" si="19"/>
        <v>480</v>
      </c>
      <c r="G1262" s="181"/>
    </row>
    <row r="1263" s="167" customFormat="1" spans="1:7">
      <c r="A1263" s="177">
        <v>1259</v>
      </c>
      <c r="B1263" s="178" t="s">
        <v>30545</v>
      </c>
      <c r="C1263" s="178" t="s">
        <v>30546</v>
      </c>
      <c r="D1263" s="179">
        <v>8.42</v>
      </c>
      <c r="E1263" s="179">
        <v>80</v>
      </c>
      <c r="F1263" s="210">
        <f t="shared" si="19"/>
        <v>673.6</v>
      </c>
      <c r="G1263" s="181"/>
    </row>
    <row r="1264" s="167" customFormat="1" spans="1:7">
      <c r="A1264" s="177">
        <v>1260</v>
      </c>
      <c r="B1264" s="178" t="s">
        <v>30547</v>
      </c>
      <c r="C1264" s="178" t="s">
        <v>30548</v>
      </c>
      <c r="D1264" s="179">
        <v>9</v>
      </c>
      <c r="E1264" s="179">
        <v>80</v>
      </c>
      <c r="F1264" s="210">
        <f t="shared" si="19"/>
        <v>720</v>
      </c>
      <c r="G1264" s="181"/>
    </row>
    <row r="1265" s="167" customFormat="1" spans="1:7">
      <c r="A1265" s="177">
        <v>1261</v>
      </c>
      <c r="B1265" s="178" t="s">
        <v>30549</v>
      </c>
      <c r="C1265" s="178" t="s">
        <v>30550</v>
      </c>
      <c r="D1265" s="179">
        <v>4</v>
      </c>
      <c r="E1265" s="179">
        <v>80</v>
      </c>
      <c r="F1265" s="210">
        <f t="shared" si="19"/>
        <v>320</v>
      </c>
      <c r="G1265" s="181"/>
    </row>
    <row r="1266" s="167" customFormat="1" spans="1:7">
      <c r="A1266" s="177">
        <v>1262</v>
      </c>
      <c r="B1266" s="178" t="s">
        <v>30551</v>
      </c>
      <c r="C1266" s="178" t="s">
        <v>30552</v>
      </c>
      <c r="D1266" s="179">
        <v>6</v>
      </c>
      <c r="E1266" s="179">
        <v>80</v>
      </c>
      <c r="F1266" s="210">
        <f t="shared" si="19"/>
        <v>480</v>
      </c>
      <c r="G1266" s="181"/>
    </row>
    <row r="1267" s="167" customFormat="1" spans="1:7">
      <c r="A1267" s="177">
        <v>1263</v>
      </c>
      <c r="B1267" s="178" t="s">
        <v>30553</v>
      </c>
      <c r="C1267" s="178" t="s">
        <v>30554</v>
      </c>
      <c r="D1267" s="179">
        <v>5</v>
      </c>
      <c r="E1267" s="179">
        <v>80</v>
      </c>
      <c r="F1267" s="210">
        <f t="shared" si="19"/>
        <v>400</v>
      </c>
      <c r="G1267" s="181"/>
    </row>
    <row r="1268" s="167" customFormat="1" spans="1:7">
      <c r="A1268" s="177">
        <v>1264</v>
      </c>
      <c r="B1268" s="178" t="s">
        <v>30555</v>
      </c>
      <c r="C1268" s="178" t="s">
        <v>20079</v>
      </c>
      <c r="D1268" s="179">
        <v>11.96</v>
      </c>
      <c r="E1268" s="179">
        <v>80</v>
      </c>
      <c r="F1268" s="210">
        <f t="shared" si="19"/>
        <v>956.8</v>
      </c>
      <c r="G1268" s="181"/>
    </row>
    <row r="1269" s="167" customFormat="1" spans="1:7">
      <c r="A1269" s="177">
        <v>1265</v>
      </c>
      <c r="B1269" s="178" t="s">
        <v>30556</v>
      </c>
      <c r="C1269" s="178" t="s">
        <v>30557</v>
      </c>
      <c r="D1269" s="179">
        <v>2.24</v>
      </c>
      <c r="E1269" s="179">
        <v>80</v>
      </c>
      <c r="F1269" s="210">
        <f t="shared" si="19"/>
        <v>179.2</v>
      </c>
      <c r="G1269" s="181"/>
    </row>
    <row r="1270" s="167" customFormat="1" spans="1:7">
      <c r="A1270" s="177">
        <v>1266</v>
      </c>
      <c r="B1270" s="178" t="s">
        <v>30558</v>
      </c>
      <c r="C1270" s="178" t="s">
        <v>30559</v>
      </c>
      <c r="D1270" s="179">
        <v>3.36</v>
      </c>
      <c r="E1270" s="179">
        <v>80</v>
      </c>
      <c r="F1270" s="210">
        <f t="shared" si="19"/>
        <v>268.8</v>
      </c>
      <c r="G1270" s="181"/>
    </row>
    <row r="1271" s="167" customFormat="1" spans="1:7">
      <c r="A1271" s="177">
        <v>1267</v>
      </c>
      <c r="B1271" s="178" t="s">
        <v>30560</v>
      </c>
      <c r="C1271" s="178" t="s">
        <v>483</v>
      </c>
      <c r="D1271" s="179">
        <v>1.52</v>
      </c>
      <c r="E1271" s="179">
        <v>80</v>
      </c>
      <c r="F1271" s="210">
        <f t="shared" si="19"/>
        <v>121.6</v>
      </c>
      <c r="G1271" s="181"/>
    </row>
    <row r="1272" s="167" customFormat="1" spans="1:7">
      <c r="A1272" s="177">
        <v>1268</v>
      </c>
      <c r="B1272" s="178" t="s">
        <v>30561</v>
      </c>
      <c r="C1272" s="178" t="s">
        <v>30562</v>
      </c>
      <c r="D1272" s="179">
        <v>1.18</v>
      </c>
      <c r="E1272" s="179">
        <v>80</v>
      </c>
      <c r="F1272" s="210">
        <f t="shared" si="19"/>
        <v>94.4</v>
      </c>
      <c r="G1272" s="181"/>
    </row>
    <row r="1273" s="167" customFormat="1" spans="1:7">
      <c r="A1273" s="177">
        <v>1269</v>
      </c>
      <c r="B1273" s="178" t="s">
        <v>30563</v>
      </c>
      <c r="C1273" s="178" t="s">
        <v>185</v>
      </c>
      <c r="D1273" s="179">
        <v>2.18</v>
      </c>
      <c r="E1273" s="179">
        <v>80</v>
      </c>
      <c r="F1273" s="210">
        <f t="shared" si="19"/>
        <v>174.4</v>
      </c>
      <c r="G1273" s="181"/>
    </row>
    <row r="1274" s="167" customFormat="1" spans="1:7">
      <c r="A1274" s="177">
        <v>1270</v>
      </c>
      <c r="B1274" s="178" t="s">
        <v>30564</v>
      </c>
      <c r="C1274" s="178" t="s">
        <v>30565</v>
      </c>
      <c r="D1274" s="179">
        <v>0.1</v>
      </c>
      <c r="E1274" s="179">
        <v>80</v>
      </c>
      <c r="F1274" s="210">
        <f t="shared" si="19"/>
        <v>8</v>
      </c>
      <c r="G1274" s="181"/>
    </row>
    <row r="1275" s="167" customFormat="1" spans="1:7">
      <c r="A1275" s="177">
        <v>1271</v>
      </c>
      <c r="B1275" s="178" t="s">
        <v>30566</v>
      </c>
      <c r="C1275" s="178" t="s">
        <v>2256</v>
      </c>
      <c r="D1275" s="179">
        <v>2.18</v>
      </c>
      <c r="E1275" s="179">
        <v>80</v>
      </c>
      <c r="F1275" s="210">
        <f t="shared" si="19"/>
        <v>174.4</v>
      </c>
      <c r="G1275" s="181"/>
    </row>
    <row r="1276" s="167" customFormat="1" spans="1:7">
      <c r="A1276" s="177">
        <v>1272</v>
      </c>
      <c r="B1276" s="178" t="s">
        <v>30567</v>
      </c>
      <c r="C1276" s="178" t="s">
        <v>461</v>
      </c>
      <c r="D1276" s="179">
        <v>1.46</v>
      </c>
      <c r="E1276" s="179">
        <v>80</v>
      </c>
      <c r="F1276" s="210">
        <f t="shared" si="19"/>
        <v>116.8</v>
      </c>
      <c r="G1276" s="181"/>
    </row>
    <row r="1277" s="167" customFormat="1" spans="1:7">
      <c r="A1277" s="177">
        <v>1273</v>
      </c>
      <c r="B1277" s="178" t="s">
        <v>30568</v>
      </c>
      <c r="C1277" s="178" t="s">
        <v>12138</v>
      </c>
      <c r="D1277" s="179">
        <v>0.89</v>
      </c>
      <c r="E1277" s="179">
        <v>80</v>
      </c>
      <c r="F1277" s="210">
        <f t="shared" si="19"/>
        <v>71.2</v>
      </c>
      <c r="G1277" s="181"/>
    </row>
    <row r="1278" s="167" customFormat="1" spans="1:7">
      <c r="A1278" s="177">
        <v>1274</v>
      </c>
      <c r="B1278" s="178" t="s">
        <v>30569</v>
      </c>
      <c r="C1278" s="178" t="s">
        <v>30570</v>
      </c>
      <c r="D1278" s="179">
        <v>0.1</v>
      </c>
      <c r="E1278" s="179">
        <v>80</v>
      </c>
      <c r="F1278" s="210">
        <f t="shared" si="19"/>
        <v>8</v>
      </c>
      <c r="G1278" s="181"/>
    </row>
    <row r="1279" s="167" customFormat="1" spans="1:7">
      <c r="A1279" s="177">
        <v>1275</v>
      </c>
      <c r="B1279" s="178" t="s">
        <v>30571</v>
      </c>
      <c r="C1279" s="178" t="s">
        <v>13045</v>
      </c>
      <c r="D1279" s="179">
        <v>0.83</v>
      </c>
      <c r="E1279" s="179">
        <v>80</v>
      </c>
      <c r="F1279" s="210">
        <f t="shared" si="19"/>
        <v>66.4</v>
      </c>
      <c r="G1279" s="181"/>
    </row>
    <row r="1280" s="167" customFormat="1" spans="1:7">
      <c r="A1280" s="177">
        <v>1276</v>
      </c>
      <c r="B1280" s="178" t="s">
        <v>30572</v>
      </c>
      <c r="C1280" s="178" t="s">
        <v>4093</v>
      </c>
      <c r="D1280" s="179">
        <v>1.46</v>
      </c>
      <c r="E1280" s="179">
        <v>80</v>
      </c>
      <c r="F1280" s="210">
        <f t="shared" si="19"/>
        <v>116.8</v>
      </c>
      <c r="G1280" s="181"/>
    </row>
    <row r="1281" s="167" customFormat="1" spans="1:7">
      <c r="A1281" s="177">
        <v>1277</v>
      </c>
      <c r="B1281" s="178" t="s">
        <v>30573</v>
      </c>
      <c r="C1281" s="178" t="s">
        <v>1292</v>
      </c>
      <c r="D1281" s="179">
        <v>0.97</v>
      </c>
      <c r="E1281" s="179">
        <v>80</v>
      </c>
      <c r="F1281" s="210">
        <f t="shared" si="19"/>
        <v>77.6</v>
      </c>
      <c r="G1281" s="181"/>
    </row>
    <row r="1282" s="167" customFormat="1" spans="1:7">
      <c r="A1282" s="177">
        <v>1278</v>
      </c>
      <c r="B1282" s="178" t="s">
        <v>30574</v>
      </c>
      <c r="C1282" s="178" t="s">
        <v>30575</v>
      </c>
      <c r="D1282" s="179">
        <v>5.5</v>
      </c>
      <c r="E1282" s="179">
        <v>80</v>
      </c>
      <c r="F1282" s="210">
        <f t="shared" si="19"/>
        <v>440</v>
      </c>
      <c r="G1282" s="181"/>
    </row>
    <row r="1283" s="167" customFormat="1" spans="1:7">
      <c r="A1283" s="177">
        <v>1279</v>
      </c>
      <c r="B1283" s="178" t="s">
        <v>30576</v>
      </c>
      <c r="C1283" s="178" t="s">
        <v>30577</v>
      </c>
      <c r="D1283" s="179">
        <v>4.44</v>
      </c>
      <c r="E1283" s="179">
        <v>80</v>
      </c>
      <c r="F1283" s="210">
        <f t="shared" si="19"/>
        <v>355.2</v>
      </c>
      <c r="G1283" s="181"/>
    </row>
    <row r="1284" s="167" customFormat="1" spans="1:7">
      <c r="A1284" s="177">
        <v>1280</v>
      </c>
      <c r="B1284" s="178" t="s">
        <v>30578</v>
      </c>
      <c r="C1284" s="178" t="s">
        <v>30579</v>
      </c>
      <c r="D1284" s="179">
        <v>1.3</v>
      </c>
      <c r="E1284" s="179">
        <v>80</v>
      </c>
      <c r="F1284" s="210">
        <f t="shared" si="19"/>
        <v>104</v>
      </c>
      <c r="G1284" s="181"/>
    </row>
    <row r="1285" s="167" customFormat="1" spans="1:7">
      <c r="A1285" s="177">
        <v>1281</v>
      </c>
      <c r="B1285" s="178" t="s">
        <v>30580</v>
      </c>
      <c r="C1285" s="178" t="s">
        <v>30581</v>
      </c>
      <c r="D1285" s="179">
        <v>1.51</v>
      </c>
      <c r="E1285" s="179">
        <v>80</v>
      </c>
      <c r="F1285" s="210">
        <f t="shared" ref="F1285:F1348" si="20">D1285*E1285</f>
        <v>120.8</v>
      </c>
      <c r="G1285" s="181"/>
    </row>
    <row r="1286" s="167" customFormat="1" spans="1:7">
      <c r="A1286" s="177">
        <v>1282</v>
      </c>
      <c r="B1286" s="178" t="s">
        <v>30582</v>
      </c>
      <c r="C1286" s="178" t="s">
        <v>30583</v>
      </c>
      <c r="D1286" s="179">
        <v>0.97</v>
      </c>
      <c r="E1286" s="179">
        <v>80</v>
      </c>
      <c r="F1286" s="210">
        <f t="shared" si="20"/>
        <v>77.6</v>
      </c>
      <c r="G1286" s="181"/>
    </row>
    <row r="1287" s="167" customFormat="1" spans="1:7">
      <c r="A1287" s="177">
        <v>1283</v>
      </c>
      <c r="B1287" s="178" t="s">
        <v>30584</v>
      </c>
      <c r="C1287" s="178" t="s">
        <v>30585</v>
      </c>
      <c r="D1287" s="179">
        <v>1.14</v>
      </c>
      <c r="E1287" s="179">
        <v>80</v>
      </c>
      <c r="F1287" s="210">
        <f t="shared" si="20"/>
        <v>91.2</v>
      </c>
      <c r="G1287" s="181"/>
    </row>
    <row r="1288" s="167" customFormat="1" spans="1:7">
      <c r="A1288" s="177">
        <v>1284</v>
      </c>
      <c r="B1288" s="178" t="s">
        <v>30586</v>
      </c>
      <c r="C1288" s="178" t="s">
        <v>29023</v>
      </c>
      <c r="D1288" s="179">
        <v>1.8</v>
      </c>
      <c r="E1288" s="179">
        <v>80</v>
      </c>
      <c r="F1288" s="210">
        <f t="shared" si="20"/>
        <v>144</v>
      </c>
      <c r="G1288" s="181"/>
    </row>
    <row r="1289" s="167" customFormat="1" spans="1:7">
      <c r="A1289" s="177">
        <v>1285</v>
      </c>
      <c r="B1289" s="178" t="s">
        <v>30587</v>
      </c>
      <c r="C1289" s="178" t="s">
        <v>30588</v>
      </c>
      <c r="D1289" s="179">
        <v>3.19</v>
      </c>
      <c r="E1289" s="179">
        <v>80</v>
      </c>
      <c r="F1289" s="210">
        <f t="shared" si="20"/>
        <v>255.2</v>
      </c>
      <c r="G1289" s="181"/>
    </row>
    <row r="1290" s="167" customFormat="1" spans="1:7">
      <c r="A1290" s="177">
        <v>1286</v>
      </c>
      <c r="B1290" s="178" t="s">
        <v>30589</v>
      </c>
      <c r="C1290" s="178" t="s">
        <v>30590</v>
      </c>
      <c r="D1290" s="179">
        <v>2.39</v>
      </c>
      <c r="E1290" s="179">
        <v>80</v>
      </c>
      <c r="F1290" s="210">
        <f t="shared" si="20"/>
        <v>191.2</v>
      </c>
      <c r="G1290" s="181"/>
    </row>
    <row r="1291" s="167" customFormat="1" spans="1:7">
      <c r="A1291" s="177">
        <v>1287</v>
      </c>
      <c r="B1291" s="178" t="s">
        <v>30591</v>
      </c>
      <c r="C1291" s="178" t="s">
        <v>30592</v>
      </c>
      <c r="D1291" s="179">
        <v>1.5</v>
      </c>
      <c r="E1291" s="179">
        <v>80</v>
      </c>
      <c r="F1291" s="210">
        <f t="shared" si="20"/>
        <v>120</v>
      </c>
      <c r="G1291" s="181"/>
    </row>
    <row r="1292" s="167" customFormat="1" spans="1:7">
      <c r="A1292" s="177">
        <v>1288</v>
      </c>
      <c r="B1292" s="178" t="s">
        <v>30593</v>
      </c>
      <c r="C1292" s="178" t="s">
        <v>8747</v>
      </c>
      <c r="D1292" s="179">
        <v>1.75</v>
      </c>
      <c r="E1292" s="179">
        <v>80</v>
      </c>
      <c r="F1292" s="210">
        <f t="shared" si="20"/>
        <v>140</v>
      </c>
      <c r="G1292" s="181"/>
    </row>
    <row r="1293" s="167" customFormat="1" spans="1:7">
      <c r="A1293" s="177">
        <v>1289</v>
      </c>
      <c r="B1293" s="178" t="s">
        <v>30594</v>
      </c>
      <c r="C1293" s="178" t="s">
        <v>28716</v>
      </c>
      <c r="D1293" s="179">
        <v>1.97</v>
      </c>
      <c r="E1293" s="179">
        <v>80</v>
      </c>
      <c r="F1293" s="210">
        <f t="shared" si="20"/>
        <v>157.6</v>
      </c>
      <c r="G1293" s="181"/>
    </row>
    <row r="1294" s="167" customFormat="1" spans="1:7">
      <c r="A1294" s="177">
        <v>1290</v>
      </c>
      <c r="B1294" s="178" t="s">
        <v>30595</v>
      </c>
      <c r="C1294" s="178" t="s">
        <v>26351</v>
      </c>
      <c r="D1294" s="179">
        <v>1.33</v>
      </c>
      <c r="E1294" s="179">
        <v>80</v>
      </c>
      <c r="F1294" s="210">
        <f t="shared" si="20"/>
        <v>106.4</v>
      </c>
      <c r="G1294" s="181"/>
    </row>
    <row r="1295" s="167" customFormat="1" spans="1:7">
      <c r="A1295" s="177">
        <v>1291</v>
      </c>
      <c r="B1295" s="178" t="s">
        <v>30596</v>
      </c>
      <c r="C1295" s="178" t="s">
        <v>29443</v>
      </c>
      <c r="D1295" s="179">
        <v>2.32</v>
      </c>
      <c r="E1295" s="179">
        <v>80</v>
      </c>
      <c r="F1295" s="210">
        <f t="shared" si="20"/>
        <v>185.6</v>
      </c>
      <c r="G1295" s="181"/>
    </row>
    <row r="1296" s="167" customFormat="1" spans="1:7">
      <c r="A1296" s="177">
        <v>1292</v>
      </c>
      <c r="B1296" s="178" t="s">
        <v>30597</v>
      </c>
      <c r="C1296" s="178" t="s">
        <v>30598</v>
      </c>
      <c r="D1296" s="179">
        <v>0.85</v>
      </c>
      <c r="E1296" s="179">
        <v>80</v>
      </c>
      <c r="F1296" s="210">
        <f t="shared" si="20"/>
        <v>68</v>
      </c>
      <c r="G1296" s="181"/>
    </row>
    <row r="1297" s="167" customFormat="1" spans="1:7">
      <c r="A1297" s="177">
        <v>1293</v>
      </c>
      <c r="B1297" s="178" t="s">
        <v>30599</v>
      </c>
      <c r="C1297" s="178" t="s">
        <v>30600</v>
      </c>
      <c r="D1297" s="179">
        <v>1.31</v>
      </c>
      <c r="E1297" s="179">
        <v>80</v>
      </c>
      <c r="F1297" s="210">
        <f t="shared" si="20"/>
        <v>104.8</v>
      </c>
      <c r="G1297" s="181"/>
    </row>
    <row r="1298" s="167" customFormat="1" spans="1:7">
      <c r="A1298" s="177">
        <v>1294</v>
      </c>
      <c r="B1298" s="178" t="s">
        <v>30601</v>
      </c>
      <c r="C1298" s="178" t="s">
        <v>30602</v>
      </c>
      <c r="D1298" s="179">
        <v>7.02</v>
      </c>
      <c r="E1298" s="179">
        <v>80</v>
      </c>
      <c r="F1298" s="210">
        <f t="shared" si="20"/>
        <v>561.6</v>
      </c>
      <c r="G1298" s="181"/>
    </row>
    <row r="1299" s="167" customFormat="1" spans="1:7">
      <c r="A1299" s="177">
        <v>1295</v>
      </c>
      <c r="B1299" s="178" t="s">
        <v>30603</v>
      </c>
      <c r="C1299" s="178" t="s">
        <v>6773</v>
      </c>
      <c r="D1299" s="179">
        <v>2.97</v>
      </c>
      <c r="E1299" s="179">
        <v>80</v>
      </c>
      <c r="F1299" s="210">
        <f t="shared" si="20"/>
        <v>237.6</v>
      </c>
      <c r="G1299" s="181"/>
    </row>
    <row r="1300" s="167" customFormat="1" spans="1:7">
      <c r="A1300" s="177">
        <v>1296</v>
      </c>
      <c r="B1300" s="178" t="s">
        <v>30604</v>
      </c>
      <c r="C1300" s="178" t="s">
        <v>30605</v>
      </c>
      <c r="D1300" s="179">
        <v>8.63</v>
      </c>
      <c r="E1300" s="179">
        <v>80</v>
      </c>
      <c r="F1300" s="210">
        <f t="shared" si="20"/>
        <v>690.4</v>
      </c>
      <c r="G1300" s="181"/>
    </row>
    <row r="1301" s="167" customFormat="1" spans="1:7">
      <c r="A1301" s="177">
        <v>1297</v>
      </c>
      <c r="B1301" s="178" t="s">
        <v>30606</v>
      </c>
      <c r="C1301" s="178" t="s">
        <v>30607</v>
      </c>
      <c r="D1301" s="179">
        <v>2.46</v>
      </c>
      <c r="E1301" s="179">
        <v>80</v>
      </c>
      <c r="F1301" s="210">
        <f t="shared" si="20"/>
        <v>196.8</v>
      </c>
      <c r="G1301" s="181"/>
    </row>
    <row r="1302" s="167" customFormat="1" spans="1:7">
      <c r="A1302" s="177">
        <v>1298</v>
      </c>
      <c r="B1302" s="178" t="s">
        <v>30608</v>
      </c>
      <c r="C1302" s="178" t="s">
        <v>30609</v>
      </c>
      <c r="D1302" s="179">
        <v>8.57</v>
      </c>
      <c r="E1302" s="179">
        <v>80</v>
      </c>
      <c r="F1302" s="210">
        <f t="shared" si="20"/>
        <v>685.6</v>
      </c>
      <c r="G1302" s="181"/>
    </row>
    <row r="1303" s="167" customFormat="1" spans="1:7">
      <c r="A1303" s="177">
        <v>1299</v>
      </c>
      <c r="B1303" s="178" t="s">
        <v>30610</v>
      </c>
      <c r="C1303" s="198" t="s">
        <v>30611</v>
      </c>
      <c r="D1303" s="199">
        <v>2.7</v>
      </c>
      <c r="E1303" s="179">
        <v>80</v>
      </c>
      <c r="F1303" s="210">
        <f t="shared" si="20"/>
        <v>216</v>
      </c>
      <c r="G1303" s="181"/>
    </row>
    <row r="1304" s="167" customFormat="1" spans="1:7">
      <c r="A1304" s="177">
        <v>1300</v>
      </c>
      <c r="B1304" s="178" t="s">
        <v>30612</v>
      </c>
      <c r="C1304" s="178" t="s">
        <v>2061</v>
      </c>
      <c r="D1304" s="179">
        <v>0.49</v>
      </c>
      <c r="E1304" s="179">
        <v>80</v>
      </c>
      <c r="F1304" s="210">
        <f t="shared" si="20"/>
        <v>39.2</v>
      </c>
      <c r="G1304" s="181"/>
    </row>
    <row r="1305" s="167" customFormat="1" spans="1:7">
      <c r="A1305" s="177">
        <v>1301</v>
      </c>
      <c r="B1305" s="178" t="s">
        <v>30613</v>
      </c>
      <c r="C1305" s="178" t="s">
        <v>30614</v>
      </c>
      <c r="D1305" s="179">
        <v>2.13</v>
      </c>
      <c r="E1305" s="179">
        <v>80</v>
      </c>
      <c r="F1305" s="210">
        <f t="shared" si="20"/>
        <v>170.4</v>
      </c>
      <c r="G1305" s="181"/>
    </row>
    <row r="1306" s="167" customFormat="1" spans="1:7">
      <c r="A1306" s="177">
        <v>1302</v>
      </c>
      <c r="B1306" s="178" t="s">
        <v>30615</v>
      </c>
      <c r="C1306" s="178" t="s">
        <v>30616</v>
      </c>
      <c r="D1306" s="179">
        <v>0.94</v>
      </c>
      <c r="E1306" s="179">
        <v>80</v>
      </c>
      <c r="F1306" s="210">
        <f t="shared" si="20"/>
        <v>75.2</v>
      </c>
      <c r="G1306" s="181"/>
    </row>
    <row r="1307" s="167" customFormat="1" spans="1:7">
      <c r="A1307" s="177">
        <v>1303</v>
      </c>
      <c r="B1307" s="178" t="s">
        <v>30617</v>
      </c>
      <c r="C1307" s="178" t="s">
        <v>4928</v>
      </c>
      <c r="D1307" s="179">
        <v>2.99</v>
      </c>
      <c r="E1307" s="179">
        <v>80</v>
      </c>
      <c r="F1307" s="210">
        <f t="shared" si="20"/>
        <v>239.2</v>
      </c>
      <c r="G1307" s="181"/>
    </row>
    <row r="1308" s="167" customFormat="1" spans="1:7">
      <c r="A1308" s="177">
        <v>1304</v>
      </c>
      <c r="B1308" s="178" t="s">
        <v>30618</v>
      </c>
      <c r="C1308" s="178" t="s">
        <v>30619</v>
      </c>
      <c r="D1308" s="179">
        <v>1.68</v>
      </c>
      <c r="E1308" s="179">
        <v>80</v>
      </c>
      <c r="F1308" s="210">
        <f t="shared" si="20"/>
        <v>134.4</v>
      </c>
      <c r="G1308" s="181"/>
    </row>
    <row r="1309" s="167" customFormat="1" spans="1:7">
      <c r="A1309" s="177">
        <v>1305</v>
      </c>
      <c r="B1309" s="178" t="s">
        <v>30620</v>
      </c>
      <c r="C1309" s="178" t="s">
        <v>30621</v>
      </c>
      <c r="D1309" s="179">
        <v>1.2</v>
      </c>
      <c r="E1309" s="179">
        <v>80</v>
      </c>
      <c r="F1309" s="210">
        <f t="shared" si="20"/>
        <v>96</v>
      </c>
      <c r="G1309" s="181"/>
    </row>
    <row r="1310" s="167" customFormat="1" spans="1:7">
      <c r="A1310" s="177">
        <v>1306</v>
      </c>
      <c r="B1310" s="178" t="s">
        <v>30622</v>
      </c>
      <c r="C1310" s="178" t="s">
        <v>23377</v>
      </c>
      <c r="D1310" s="179">
        <v>1</v>
      </c>
      <c r="E1310" s="179">
        <v>80</v>
      </c>
      <c r="F1310" s="210">
        <f t="shared" si="20"/>
        <v>80</v>
      </c>
      <c r="G1310" s="181"/>
    </row>
    <row r="1311" s="167" customFormat="1" spans="1:7">
      <c r="A1311" s="177">
        <v>1307</v>
      </c>
      <c r="B1311" s="178" t="s">
        <v>30623</v>
      </c>
      <c r="C1311" s="178" t="s">
        <v>8841</v>
      </c>
      <c r="D1311" s="179">
        <v>2.12</v>
      </c>
      <c r="E1311" s="179">
        <v>80</v>
      </c>
      <c r="F1311" s="210">
        <f t="shared" si="20"/>
        <v>169.6</v>
      </c>
      <c r="G1311" s="181"/>
    </row>
    <row r="1312" s="167" customFormat="1" spans="1:7">
      <c r="A1312" s="177">
        <v>1308</v>
      </c>
      <c r="B1312" s="178" t="s">
        <v>30624</v>
      </c>
      <c r="C1312" s="178" t="s">
        <v>30625</v>
      </c>
      <c r="D1312" s="179">
        <v>1.2</v>
      </c>
      <c r="E1312" s="179">
        <v>80</v>
      </c>
      <c r="F1312" s="210">
        <f t="shared" si="20"/>
        <v>96</v>
      </c>
      <c r="G1312" s="181"/>
    </row>
    <row r="1313" s="167" customFormat="1" spans="1:7">
      <c r="A1313" s="177">
        <v>1309</v>
      </c>
      <c r="B1313" s="178" t="s">
        <v>30626</v>
      </c>
      <c r="C1313" s="178" t="s">
        <v>30627</v>
      </c>
      <c r="D1313" s="179">
        <v>2.07</v>
      </c>
      <c r="E1313" s="179">
        <v>80</v>
      </c>
      <c r="F1313" s="210">
        <f t="shared" si="20"/>
        <v>165.6</v>
      </c>
      <c r="G1313" s="181"/>
    </row>
    <row r="1314" s="167" customFormat="1" spans="1:7">
      <c r="A1314" s="177">
        <v>1310</v>
      </c>
      <c r="B1314" s="178" t="s">
        <v>30628</v>
      </c>
      <c r="C1314" s="178" t="s">
        <v>30609</v>
      </c>
      <c r="D1314" s="179">
        <v>1.83</v>
      </c>
      <c r="E1314" s="179">
        <v>80</v>
      </c>
      <c r="F1314" s="210">
        <f t="shared" si="20"/>
        <v>146.4</v>
      </c>
      <c r="G1314" s="181"/>
    </row>
    <row r="1315" s="167" customFormat="1" spans="1:7">
      <c r="A1315" s="177">
        <v>1311</v>
      </c>
      <c r="B1315" s="178" t="s">
        <v>30629</v>
      </c>
      <c r="C1315" s="178" t="s">
        <v>30630</v>
      </c>
      <c r="D1315" s="179">
        <v>1.17</v>
      </c>
      <c r="E1315" s="179">
        <v>80</v>
      </c>
      <c r="F1315" s="210">
        <f t="shared" si="20"/>
        <v>93.6</v>
      </c>
      <c r="G1315" s="181"/>
    </row>
    <row r="1316" s="167" customFormat="1" spans="1:7">
      <c r="A1316" s="177">
        <v>1312</v>
      </c>
      <c r="B1316" s="178" t="s">
        <v>30631</v>
      </c>
      <c r="C1316" s="178" t="s">
        <v>11015</v>
      </c>
      <c r="D1316" s="179">
        <v>1.67</v>
      </c>
      <c r="E1316" s="179">
        <v>80</v>
      </c>
      <c r="F1316" s="210">
        <f t="shared" si="20"/>
        <v>133.6</v>
      </c>
      <c r="G1316" s="181"/>
    </row>
    <row r="1317" s="167" customFormat="1" spans="1:7">
      <c r="A1317" s="177">
        <v>1313</v>
      </c>
      <c r="B1317" s="178" t="s">
        <v>30632</v>
      </c>
      <c r="C1317" s="178" t="s">
        <v>6654</v>
      </c>
      <c r="D1317" s="179">
        <v>4.21</v>
      </c>
      <c r="E1317" s="179">
        <v>80</v>
      </c>
      <c r="F1317" s="210">
        <f t="shared" si="20"/>
        <v>336.8</v>
      </c>
      <c r="G1317" s="181"/>
    </row>
    <row r="1318" s="167" customFormat="1" spans="1:7">
      <c r="A1318" s="177">
        <v>1314</v>
      </c>
      <c r="B1318" s="178" t="s">
        <v>30633</v>
      </c>
      <c r="C1318" s="178" t="s">
        <v>30634</v>
      </c>
      <c r="D1318" s="179">
        <v>1.1</v>
      </c>
      <c r="E1318" s="179">
        <v>80</v>
      </c>
      <c r="F1318" s="210">
        <f t="shared" si="20"/>
        <v>88</v>
      </c>
      <c r="G1318" s="181"/>
    </row>
    <row r="1319" s="167" customFormat="1" spans="1:7">
      <c r="A1319" s="177">
        <v>1315</v>
      </c>
      <c r="B1319" s="178" t="s">
        <v>30635</v>
      </c>
      <c r="C1319" s="178" t="s">
        <v>30636</v>
      </c>
      <c r="D1319" s="179">
        <v>3.16</v>
      </c>
      <c r="E1319" s="179">
        <v>80</v>
      </c>
      <c r="F1319" s="210">
        <f t="shared" si="20"/>
        <v>252.8</v>
      </c>
      <c r="G1319" s="181"/>
    </row>
    <row r="1320" s="167" customFormat="1" spans="1:7">
      <c r="A1320" s="177">
        <v>1316</v>
      </c>
      <c r="B1320" s="178" t="s">
        <v>30637</v>
      </c>
      <c r="C1320" s="178" t="s">
        <v>30533</v>
      </c>
      <c r="D1320" s="179">
        <v>1.29</v>
      </c>
      <c r="E1320" s="179">
        <v>80</v>
      </c>
      <c r="F1320" s="210">
        <f t="shared" si="20"/>
        <v>103.2</v>
      </c>
      <c r="G1320" s="181"/>
    </row>
    <row r="1321" s="167" customFormat="1" spans="1:7">
      <c r="A1321" s="177">
        <v>1317</v>
      </c>
      <c r="B1321" s="178" t="s">
        <v>30638</v>
      </c>
      <c r="C1321" s="178" t="s">
        <v>30639</v>
      </c>
      <c r="D1321" s="179">
        <v>1.3</v>
      </c>
      <c r="E1321" s="179">
        <v>80</v>
      </c>
      <c r="F1321" s="210">
        <f t="shared" si="20"/>
        <v>104</v>
      </c>
      <c r="G1321" s="181"/>
    </row>
    <row r="1322" s="167" customFormat="1" spans="1:7">
      <c r="A1322" s="177">
        <v>1318</v>
      </c>
      <c r="B1322" s="178" t="s">
        <v>30640</v>
      </c>
      <c r="C1322" s="178" t="s">
        <v>29233</v>
      </c>
      <c r="D1322" s="179">
        <v>3.18</v>
      </c>
      <c r="E1322" s="179">
        <v>80</v>
      </c>
      <c r="F1322" s="210">
        <f t="shared" si="20"/>
        <v>254.4</v>
      </c>
      <c r="G1322" s="181"/>
    </row>
    <row r="1323" s="167" customFormat="1" spans="1:7">
      <c r="A1323" s="177">
        <v>1319</v>
      </c>
      <c r="B1323" s="178" t="s">
        <v>30641</v>
      </c>
      <c r="C1323" s="178" t="s">
        <v>30642</v>
      </c>
      <c r="D1323" s="179">
        <v>0.61</v>
      </c>
      <c r="E1323" s="179">
        <v>80</v>
      </c>
      <c r="F1323" s="210">
        <f t="shared" si="20"/>
        <v>48.8</v>
      </c>
      <c r="G1323" s="181"/>
    </row>
    <row r="1324" s="167" customFormat="1" spans="1:7">
      <c r="A1324" s="177">
        <v>1320</v>
      </c>
      <c r="B1324" s="178" t="s">
        <v>30643</v>
      </c>
      <c r="C1324" s="178" t="s">
        <v>30644</v>
      </c>
      <c r="D1324" s="179">
        <v>1.49</v>
      </c>
      <c r="E1324" s="179">
        <v>80</v>
      </c>
      <c r="F1324" s="210">
        <f t="shared" si="20"/>
        <v>119.2</v>
      </c>
      <c r="G1324" s="181"/>
    </row>
    <row r="1325" s="167" customFormat="1" spans="1:7">
      <c r="A1325" s="177">
        <v>1321</v>
      </c>
      <c r="B1325" s="178" t="s">
        <v>30645</v>
      </c>
      <c r="C1325" s="178" t="s">
        <v>30646</v>
      </c>
      <c r="D1325" s="179">
        <v>0.91</v>
      </c>
      <c r="E1325" s="179">
        <v>80</v>
      </c>
      <c r="F1325" s="210">
        <f t="shared" si="20"/>
        <v>72.8</v>
      </c>
      <c r="G1325" s="181"/>
    </row>
    <row r="1326" s="167" customFormat="1" spans="1:7">
      <c r="A1326" s="177">
        <v>1322</v>
      </c>
      <c r="B1326" s="178" t="s">
        <v>30647</v>
      </c>
      <c r="C1326" s="178" t="s">
        <v>30648</v>
      </c>
      <c r="D1326" s="179">
        <v>1.72</v>
      </c>
      <c r="E1326" s="179">
        <v>80</v>
      </c>
      <c r="F1326" s="210">
        <f t="shared" si="20"/>
        <v>137.6</v>
      </c>
      <c r="G1326" s="181"/>
    </row>
    <row r="1327" s="167" customFormat="1" spans="1:7">
      <c r="A1327" s="177">
        <v>1323</v>
      </c>
      <c r="B1327" s="178" t="s">
        <v>30649</v>
      </c>
      <c r="C1327" s="178" t="s">
        <v>30650</v>
      </c>
      <c r="D1327" s="179">
        <v>5.74</v>
      </c>
      <c r="E1327" s="179">
        <v>80</v>
      </c>
      <c r="F1327" s="210">
        <f t="shared" si="20"/>
        <v>459.2</v>
      </c>
      <c r="G1327" s="181"/>
    </row>
    <row r="1328" s="167" customFormat="1" spans="1:7">
      <c r="A1328" s="177">
        <v>1324</v>
      </c>
      <c r="B1328" s="178" t="s">
        <v>30651</v>
      </c>
      <c r="C1328" s="178" t="s">
        <v>30652</v>
      </c>
      <c r="D1328" s="179">
        <v>2.2</v>
      </c>
      <c r="E1328" s="179">
        <v>80</v>
      </c>
      <c r="F1328" s="210">
        <f t="shared" si="20"/>
        <v>176</v>
      </c>
      <c r="G1328" s="181"/>
    </row>
    <row r="1329" s="167" customFormat="1" spans="1:7">
      <c r="A1329" s="177">
        <v>1325</v>
      </c>
      <c r="B1329" s="178" t="s">
        <v>30653</v>
      </c>
      <c r="C1329" s="178" t="s">
        <v>30654</v>
      </c>
      <c r="D1329" s="179">
        <v>2.44</v>
      </c>
      <c r="E1329" s="179">
        <v>80</v>
      </c>
      <c r="F1329" s="210">
        <f t="shared" si="20"/>
        <v>195.2</v>
      </c>
      <c r="G1329" s="181"/>
    </row>
    <row r="1330" s="167" customFormat="1" spans="1:7">
      <c r="A1330" s="177">
        <v>1326</v>
      </c>
      <c r="B1330" s="178" t="s">
        <v>30655</v>
      </c>
      <c r="C1330" s="178" t="s">
        <v>30656</v>
      </c>
      <c r="D1330" s="179">
        <v>0.57</v>
      </c>
      <c r="E1330" s="179">
        <v>80</v>
      </c>
      <c r="F1330" s="210">
        <f t="shared" si="20"/>
        <v>45.6</v>
      </c>
      <c r="G1330" s="181"/>
    </row>
    <row r="1331" s="167" customFormat="1" spans="1:7">
      <c r="A1331" s="177">
        <v>1327</v>
      </c>
      <c r="B1331" s="178" t="s">
        <v>30657</v>
      </c>
      <c r="C1331" s="178" t="s">
        <v>30658</v>
      </c>
      <c r="D1331" s="179">
        <v>2.16</v>
      </c>
      <c r="E1331" s="179">
        <v>80</v>
      </c>
      <c r="F1331" s="210">
        <f t="shared" si="20"/>
        <v>172.8</v>
      </c>
      <c r="G1331" s="181"/>
    </row>
    <row r="1332" s="167" customFormat="1" spans="1:7">
      <c r="A1332" s="177">
        <v>1328</v>
      </c>
      <c r="B1332" s="178" t="s">
        <v>30659</v>
      </c>
      <c r="C1332" s="178" t="s">
        <v>30660</v>
      </c>
      <c r="D1332" s="179">
        <v>1.2</v>
      </c>
      <c r="E1332" s="179">
        <v>80</v>
      </c>
      <c r="F1332" s="210">
        <f t="shared" si="20"/>
        <v>96</v>
      </c>
      <c r="G1332" s="181"/>
    </row>
    <row r="1333" s="167" customFormat="1" spans="1:7">
      <c r="A1333" s="177">
        <v>1329</v>
      </c>
      <c r="B1333" s="178" t="s">
        <v>30661</v>
      </c>
      <c r="C1333" s="178" t="s">
        <v>26886</v>
      </c>
      <c r="D1333" s="179">
        <v>11.9</v>
      </c>
      <c r="E1333" s="179">
        <v>80</v>
      </c>
      <c r="F1333" s="210">
        <f t="shared" si="20"/>
        <v>952</v>
      </c>
      <c r="G1333" s="181"/>
    </row>
    <row r="1334" s="167" customFormat="1" spans="1:7">
      <c r="A1334" s="177">
        <v>1330</v>
      </c>
      <c r="B1334" s="178" t="s">
        <v>30662</v>
      </c>
      <c r="C1334" s="178" t="s">
        <v>30663</v>
      </c>
      <c r="D1334" s="179">
        <v>9.07</v>
      </c>
      <c r="E1334" s="179">
        <v>80</v>
      </c>
      <c r="F1334" s="210">
        <f t="shared" si="20"/>
        <v>725.6</v>
      </c>
      <c r="G1334" s="181"/>
    </row>
    <row r="1335" s="167" customFormat="1" spans="1:7">
      <c r="A1335" s="177">
        <v>1331</v>
      </c>
      <c r="B1335" s="178" t="s">
        <v>30664</v>
      </c>
      <c r="C1335" s="178" t="s">
        <v>30665</v>
      </c>
      <c r="D1335" s="179">
        <v>11.95</v>
      </c>
      <c r="E1335" s="179">
        <v>80</v>
      </c>
      <c r="F1335" s="210">
        <f t="shared" si="20"/>
        <v>956</v>
      </c>
      <c r="G1335" s="181"/>
    </row>
    <row r="1336" s="167" customFormat="1" spans="1:7">
      <c r="A1336" s="177">
        <v>1332</v>
      </c>
      <c r="B1336" s="178" t="s">
        <v>30666</v>
      </c>
      <c r="C1336" s="178" t="s">
        <v>30667</v>
      </c>
      <c r="D1336" s="179">
        <v>9</v>
      </c>
      <c r="E1336" s="179">
        <v>80</v>
      </c>
      <c r="F1336" s="210">
        <f t="shared" si="20"/>
        <v>720</v>
      </c>
      <c r="G1336" s="181"/>
    </row>
    <row r="1337" s="167" customFormat="1" spans="1:7">
      <c r="A1337" s="177">
        <v>1333</v>
      </c>
      <c r="B1337" s="178" t="s">
        <v>30668</v>
      </c>
      <c r="C1337" s="178" t="s">
        <v>30669</v>
      </c>
      <c r="D1337" s="179">
        <v>9.6</v>
      </c>
      <c r="E1337" s="179">
        <v>80</v>
      </c>
      <c r="F1337" s="210">
        <f t="shared" si="20"/>
        <v>768</v>
      </c>
      <c r="G1337" s="181"/>
    </row>
    <row r="1338" s="167" customFormat="1" spans="1:7">
      <c r="A1338" s="177">
        <v>1334</v>
      </c>
      <c r="B1338" s="178" t="s">
        <v>30670</v>
      </c>
      <c r="C1338" s="178" t="s">
        <v>25438</v>
      </c>
      <c r="D1338" s="179">
        <v>13.6</v>
      </c>
      <c r="E1338" s="179">
        <v>80</v>
      </c>
      <c r="F1338" s="210">
        <f t="shared" si="20"/>
        <v>1088</v>
      </c>
      <c r="G1338" s="181"/>
    </row>
    <row r="1339" s="167" customFormat="1" spans="1:7">
      <c r="A1339" s="177">
        <v>1335</v>
      </c>
      <c r="B1339" s="178" t="s">
        <v>30671</v>
      </c>
      <c r="C1339" s="178" t="s">
        <v>191</v>
      </c>
      <c r="D1339" s="179">
        <v>7.57</v>
      </c>
      <c r="E1339" s="179">
        <v>80</v>
      </c>
      <c r="F1339" s="210">
        <f t="shared" si="20"/>
        <v>605.6</v>
      </c>
      <c r="G1339" s="181"/>
    </row>
    <row r="1340" s="167" customFormat="1" spans="1:7">
      <c r="A1340" s="177">
        <v>1336</v>
      </c>
      <c r="B1340" s="178" t="s">
        <v>30672</v>
      </c>
      <c r="C1340" s="178" t="s">
        <v>30673</v>
      </c>
      <c r="D1340" s="179">
        <v>4.8</v>
      </c>
      <c r="E1340" s="179">
        <v>80</v>
      </c>
      <c r="F1340" s="210">
        <f t="shared" si="20"/>
        <v>384</v>
      </c>
      <c r="G1340" s="181"/>
    </row>
    <row r="1341" s="167" customFormat="1" spans="1:7">
      <c r="A1341" s="177">
        <v>1337</v>
      </c>
      <c r="B1341" s="178" t="s">
        <v>30674</v>
      </c>
      <c r="C1341" s="178" t="s">
        <v>19266</v>
      </c>
      <c r="D1341" s="179">
        <v>5</v>
      </c>
      <c r="E1341" s="179">
        <v>80</v>
      </c>
      <c r="F1341" s="210">
        <f t="shared" si="20"/>
        <v>400</v>
      </c>
      <c r="G1341" s="181"/>
    </row>
    <row r="1342" s="167" customFormat="1" spans="1:7">
      <c r="A1342" s="177">
        <v>1338</v>
      </c>
      <c r="B1342" s="178" t="s">
        <v>30675</v>
      </c>
      <c r="C1342" s="178" t="s">
        <v>30676</v>
      </c>
      <c r="D1342" s="179">
        <v>4.8</v>
      </c>
      <c r="E1342" s="179">
        <v>80</v>
      </c>
      <c r="F1342" s="210">
        <f t="shared" si="20"/>
        <v>384</v>
      </c>
      <c r="G1342" s="181"/>
    </row>
    <row r="1343" s="167" customFormat="1" spans="1:7">
      <c r="A1343" s="177">
        <v>1339</v>
      </c>
      <c r="B1343" s="178" t="s">
        <v>30677</v>
      </c>
      <c r="C1343" s="178" t="s">
        <v>30678</v>
      </c>
      <c r="D1343" s="179">
        <v>7.4</v>
      </c>
      <c r="E1343" s="179">
        <v>80</v>
      </c>
      <c r="F1343" s="210">
        <f t="shared" si="20"/>
        <v>592</v>
      </c>
      <c r="G1343" s="181"/>
    </row>
    <row r="1344" s="167" customFormat="1" spans="1:7">
      <c r="A1344" s="177">
        <v>1340</v>
      </c>
      <c r="B1344" s="178" t="s">
        <v>30679</v>
      </c>
      <c r="C1344" s="178" t="s">
        <v>30680</v>
      </c>
      <c r="D1344" s="179">
        <v>19.3</v>
      </c>
      <c r="E1344" s="179">
        <v>80</v>
      </c>
      <c r="F1344" s="210">
        <f t="shared" si="20"/>
        <v>1544</v>
      </c>
      <c r="G1344" s="181"/>
    </row>
    <row r="1345" s="167" customFormat="1" spans="1:7">
      <c r="A1345" s="177">
        <v>1341</v>
      </c>
      <c r="B1345" s="178" t="s">
        <v>30681</v>
      </c>
      <c r="C1345" s="178" t="s">
        <v>12308</v>
      </c>
      <c r="D1345" s="179">
        <v>4.8</v>
      </c>
      <c r="E1345" s="179">
        <v>80</v>
      </c>
      <c r="F1345" s="210">
        <f t="shared" si="20"/>
        <v>384</v>
      </c>
      <c r="G1345" s="181"/>
    </row>
    <row r="1346" s="167" customFormat="1" spans="1:7">
      <c r="A1346" s="177">
        <v>1342</v>
      </c>
      <c r="B1346" s="178" t="s">
        <v>30682</v>
      </c>
      <c r="C1346" s="178" t="s">
        <v>829</v>
      </c>
      <c r="D1346" s="179">
        <v>8.5</v>
      </c>
      <c r="E1346" s="179">
        <v>80</v>
      </c>
      <c r="F1346" s="210">
        <f t="shared" si="20"/>
        <v>680</v>
      </c>
      <c r="G1346" s="181"/>
    </row>
    <row r="1347" s="167" customFormat="1" spans="1:7">
      <c r="A1347" s="177">
        <v>1343</v>
      </c>
      <c r="B1347" s="178" t="s">
        <v>30683</v>
      </c>
      <c r="C1347" s="178" t="s">
        <v>893</v>
      </c>
      <c r="D1347" s="179">
        <v>4.2</v>
      </c>
      <c r="E1347" s="179">
        <v>80</v>
      </c>
      <c r="F1347" s="210">
        <f t="shared" si="20"/>
        <v>336</v>
      </c>
      <c r="G1347" s="181"/>
    </row>
    <row r="1348" s="167" customFormat="1" spans="1:7">
      <c r="A1348" s="177">
        <v>1344</v>
      </c>
      <c r="B1348" s="178" t="s">
        <v>30684</v>
      </c>
      <c r="C1348" s="178" t="s">
        <v>30685</v>
      </c>
      <c r="D1348" s="179">
        <v>7.6</v>
      </c>
      <c r="E1348" s="179">
        <v>80</v>
      </c>
      <c r="F1348" s="210">
        <f t="shared" si="20"/>
        <v>608</v>
      </c>
      <c r="G1348" s="181"/>
    </row>
    <row r="1349" s="167" customFormat="1" spans="1:7">
      <c r="A1349" s="177">
        <v>1345</v>
      </c>
      <c r="B1349" s="178" t="s">
        <v>30686</v>
      </c>
      <c r="C1349" s="178" t="s">
        <v>30687</v>
      </c>
      <c r="D1349" s="179">
        <v>2.4</v>
      </c>
      <c r="E1349" s="179">
        <v>80</v>
      </c>
      <c r="F1349" s="210">
        <f t="shared" ref="F1349:F1412" si="21">D1349*E1349</f>
        <v>192</v>
      </c>
      <c r="G1349" s="181"/>
    </row>
    <row r="1350" s="167" customFormat="1" spans="1:7">
      <c r="A1350" s="177">
        <v>1346</v>
      </c>
      <c r="B1350" s="178" t="s">
        <v>30688</v>
      </c>
      <c r="C1350" s="178" t="s">
        <v>10493</v>
      </c>
      <c r="D1350" s="179">
        <v>7.7</v>
      </c>
      <c r="E1350" s="179">
        <v>80</v>
      </c>
      <c r="F1350" s="210">
        <f t="shared" si="21"/>
        <v>616</v>
      </c>
      <c r="G1350" s="181"/>
    </row>
    <row r="1351" s="167" customFormat="1" spans="1:7">
      <c r="A1351" s="177">
        <v>1347</v>
      </c>
      <c r="B1351" s="178" t="s">
        <v>30689</v>
      </c>
      <c r="C1351" s="178" t="s">
        <v>30690</v>
      </c>
      <c r="D1351" s="179">
        <v>10.9</v>
      </c>
      <c r="E1351" s="179">
        <v>80</v>
      </c>
      <c r="F1351" s="210">
        <f t="shared" si="21"/>
        <v>872</v>
      </c>
      <c r="G1351" s="181"/>
    </row>
    <row r="1352" s="167" customFormat="1" spans="1:7">
      <c r="A1352" s="177">
        <v>1348</v>
      </c>
      <c r="B1352" s="178" t="s">
        <v>30691</v>
      </c>
      <c r="C1352" s="178" t="s">
        <v>30692</v>
      </c>
      <c r="D1352" s="179">
        <v>3.5</v>
      </c>
      <c r="E1352" s="179">
        <v>80</v>
      </c>
      <c r="F1352" s="210">
        <f t="shared" si="21"/>
        <v>280</v>
      </c>
      <c r="G1352" s="181"/>
    </row>
    <row r="1353" s="167" customFormat="1" spans="1:7">
      <c r="A1353" s="177">
        <v>1349</v>
      </c>
      <c r="B1353" s="178" t="s">
        <v>30693</v>
      </c>
      <c r="C1353" s="178" t="s">
        <v>30694</v>
      </c>
      <c r="D1353" s="179">
        <v>8.77</v>
      </c>
      <c r="E1353" s="179">
        <v>80</v>
      </c>
      <c r="F1353" s="210">
        <f t="shared" si="21"/>
        <v>701.6</v>
      </c>
      <c r="G1353" s="181"/>
    </row>
    <row r="1354" s="167" customFormat="1" spans="1:7">
      <c r="A1354" s="177">
        <v>1350</v>
      </c>
      <c r="B1354" s="178" t="s">
        <v>30695</v>
      </c>
      <c r="C1354" s="178" t="s">
        <v>24022</v>
      </c>
      <c r="D1354" s="179">
        <v>2.68</v>
      </c>
      <c r="E1354" s="179">
        <v>80</v>
      </c>
      <c r="F1354" s="210">
        <f t="shared" si="21"/>
        <v>214.4</v>
      </c>
      <c r="G1354" s="181"/>
    </row>
    <row r="1355" s="167" customFormat="1" spans="1:7">
      <c r="A1355" s="177">
        <v>1351</v>
      </c>
      <c r="B1355" s="178" t="s">
        <v>30696</v>
      </c>
      <c r="C1355" s="178" t="s">
        <v>30697</v>
      </c>
      <c r="D1355" s="179">
        <v>10.56</v>
      </c>
      <c r="E1355" s="179">
        <v>80</v>
      </c>
      <c r="F1355" s="210">
        <f t="shared" si="21"/>
        <v>844.8</v>
      </c>
      <c r="G1355" s="181"/>
    </row>
    <row r="1356" s="167" customFormat="1" spans="1:7">
      <c r="A1356" s="177">
        <v>1352</v>
      </c>
      <c r="B1356" s="178" t="s">
        <v>30698</v>
      </c>
      <c r="C1356" s="178" t="s">
        <v>30699</v>
      </c>
      <c r="D1356" s="179">
        <v>9.2</v>
      </c>
      <c r="E1356" s="179">
        <v>80</v>
      </c>
      <c r="F1356" s="210">
        <f t="shared" si="21"/>
        <v>736</v>
      </c>
      <c r="G1356" s="181"/>
    </row>
    <row r="1357" s="167" customFormat="1" spans="1:7">
      <c r="A1357" s="177">
        <v>1353</v>
      </c>
      <c r="B1357" s="178" t="s">
        <v>30700</v>
      </c>
      <c r="C1357" s="178" t="s">
        <v>30701</v>
      </c>
      <c r="D1357" s="179">
        <v>4.7</v>
      </c>
      <c r="E1357" s="179">
        <v>80</v>
      </c>
      <c r="F1357" s="210">
        <f t="shared" si="21"/>
        <v>376</v>
      </c>
      <c r="G1357" s="181"/>
    </row>
    <row r="1358" s="167" customFormat="1" spans="1:7">
      <c r="A1358" s="177">
        <v>1354</v>
      </c>
      <c r="B1358" s="178" t="s">
        <v>30702</v>
      </c>
      <c r="C1358" s="178" t="s">
        <v>30703</v>
      </c>
      <c r="D1358" s="179">
        <v>3.76</v>
      </c>
      <c r="E1358" s="179">
        <v>80</v>
      </c>
      <c r="F1358" s="210">
        <f t="shared" si="21"/>
        <v>300.8</v>
      </c>
      <c r="G1358" s="181"/>
    </row>
    <row r="1359" s="167" customFormat="1" spans="1:7">
      <c r="A1359" s="177">
        <v>1355</v>
      </c>
      <c r="B1359" s="178" t="s">
        <v>30704</v>
      </c>
      <c r="C1359" s="211" t="s">
        <v>30705</v>
      </c>
      <c r="D1359" s="179">
        <v>9.1</v>
      </c>
      <c r="E1359" s="179">
        <v>80</v>
      </c>
      <c r="F1359" s="210">
        <f t="shared" si="21"/>
        <v>728</v>
      </c>
      <c r="G1359" s="181"/>
    </row>
    <row r="1360" s="167" customFormat="1" spans="1:7">
      <c r="A1360" s="177">
        <v>1356</v>
      </c>
      <c r="B1360" s="178" t="s">
        <v>30706</v>
      </c>
      <c r="C1360" s="178" t="s">
        <v>2576</v>
      </c>
      <c r="D1360" s="179">
        <v>8.16</v>
      </c>
      <c r="E1360" s="179">
        <v>80</v>
      </c>
      <c r="F1360" s="210">
        <f t="shared" si="21"/>
        <v>652.8</v>
      </c>
      <c r="G1360" s="181"/>
    </row>
    <row r="1361" s="167" customFormat="1" spans="1:7">
      <c r="A1361" s="177">
        <v>1357</v>
      </c>
      <c r="B1361" s="178" t="s">
        <v>30707</v>
      </c>
      <c r="C1361" s="178" t="s">
        <v>8642</v>
      </c>
      <c r="D1361" s="179">
        <v>5.46</v>
      </c>
      <c r="E1361" s="179">
        <v>80</v>
      </c>
      <c r="F1361" s="210">
        <f t="shared" si="21"/>
        <v>436.8</v>
      </c>
      <c r="G1361" s="181"/>
    </row>
    <row r="1362" s="167" customFormat="1" spans="1:7">
      <c r="A1362" s="177">
        <v>1358</v>
      </c>
      <c r="B1362" s="178" t="s">
        <v>30708</v>
      </c>
      <c r="C1362" s="178" t="s">
        <v>30709</v>
      </c>
      <c r="D1362" s="179">
        <v>3.6</v>
      </c>
      <c r="E1362" s="179">
        <v>80</v>
      </c>
      <c r="F1362" s="210">
        <f t="shared" si="21"/>
        <v>288</v>
      </c>
      <c r="G1362" s="181"/>
    </row>
    <row r="1363" s="167" customFormat="1" spans="1:7">
      <c r="A1363" s="177">
        <v>1359</v>
      </c>
      <c r="B1363" s="178" t="s">
        <v>30710</v>
      </c>
      <c r="C1363" s="178" t="s">
        <v>30711</v>
      </c>
      <c r="D1363" s="179">
        <v>1.9</v>
      </c>
      <c r="E1363" s="179">
        <v>80</v>
      </c>
      <c r="F1363" s="210">
        <f t="shared" si="21"/>
        <v>152</v>
      </c>
      <c r="G1363" s="181"/>
    </row>
    <row r="1364" s="167" customFormat="1" spans="1:7">
      <c r="A1364" s="177">
        <v>1360</v>
      </c>
      <c r="B1364" s="178" t="s">
        <v>30712</v>
      </c>
      <c r="C1364" s="178" t="s">
        <v>10326</v>
      </c>
      <c r="D1364" s="179">
        <v>9.38</v>
      </c>
      <c r="E1364" s="179">
        <v>80</v>
      </c>
      <c r="F1364" s="210">
        <f t="shared" si="21"/>
        <v>750.4</v>
      </c>
      <c r="G1364" s="181"/>
    </row>
    <row r="1365" s="167" customFormat="1" spans="1:7">
      <c r="A1365" s="177">
        <v>1361</v>
      </c>
      <c r="B1365" s="178" t="s">
        <v>30713</v>
      </c>
      <c r="C1365" s="178" t="s">
        <v>30714</v>
      </c>
      <c r="D1365" s="179">
        <v>2.4</v>
      </c>
      <c r="E1365" s="179">
        <v>80</v>
      </c>
      <c r="F1365" s="210">
        <f t="shared" si="21"/>
        <v>192</v>
      </c>
      <c r="G1365" s="181"/>
    </row>
    <row r="1366" s="167" customFormat="1" spans="1:7">
      <c r="A1366" s="177">
        <v>1362</v>
      </c>
      <c r="B1366" s="178" t="s">
        <v>30715</v>
      </c>
      <c r="C1366" s="178" t="s">
        <v>29470</v>
      </c>
      <c r="D1366" s="179">
        <v>1.16</v>
      </c>
      <c r="E1366" s="179">
        <v>80</v>
      </c>
      <c r="F1366" s="210">
        <f t="shared" si="21"/>
        <v>92.8</v>
      </c>
      <c r="G1366" s="181"/>
    </row>
    <row r="1367" s="167" customFormat="1" spans="1:7">
      <c r="A1367" s="177">
        <v>1363</v>
      </c>
      <c r="B1367" s="178" t="s">
        <v>30716</v>
      </c>
      <c r="C1367" s="178" t="s">
        <v>30717</v>
      </c>
      <c r="D1367" s="179">
        <v>9.6</v>
      </c>
      <c r="E1367" s="179">
        <v>80</v>
      </c>
      <c r="F1367" s="210">
        <f t="shared" si="21"/>
        <v>768</v>
      </c>
      <c r="G1367" s="181"/>
    </row>
    <row r="1368" s="167" customFormat="1" spans="1:7">
      <c r="A1368" s="177">
        <v>1364</v>
      </c>
      <c r="B1368" s="178" t="s">
        <v>30718</v>
      </c>
      <c r="C1368" s="178" t="s">
        <v>3143</v>
      </c>
      <c r="D1368" s="179">
        <v>6</v>
      </c>
      <c r="E1368" s="179">
        <v>80</v>
      </c>
      <c r="F1368" s="210">
        <f t="shared" si="21"/>
        <v>480</v>
      </c>
      <c r="G1368" s="181"/>
    </row>
    <row r="1369" s="167" customFormat="1" spans="1:7">
      <c r="A1369" s="177">
        <v>1365</v>
      </c>
      <c r="B1369" s="178" t="s">
        <v>30719</v>
      </c>
      <c r="C1369" s="178" t="s">
        <v>889</v>
      </c>
      <c r="D1369" s="179">
        <v>7.3</v>
      </c>
      <c r="E1369" s="179">
        <v>80</v>
      </c>
      <c r="F1369" s="210">
        <f t="shared" si="21"/>
        <v>584</v>
      </c>
      <c r="G1369" s="181"/>
    </row>
    <row r="1370" s="167" customFormat="1" spans="1:7">
      <c r="A1370" s="177">
        <v>1366</v>
      </c>
      <c r="B1370" s="178" t="s">
        <v>30720</v>
      </c>
      <c r="C1370" s="178" t="s">
        <v>30721</v>
      </c>
      <c r="D1370" s="179">
        <v>3.6</v>
      </c>
      <c r="E1370" s="179">
        <v>80</v>
      </c>
      <c r="F1370" s="210">
        <f t="shared" si="21"/>
        <v>288</v>
      </c>
      <c r="G1370" s="181"/>
    </row>
    <row r="1371" s="167" customFormat="1" spans="1:7">
      <c r="A1371" s="177">
        <v>1367</v>
      </c>
      <c r="B1371" s="178" t="s">
        <v>30722</v>
      </c>
      <c r="C1371" s="178" t="s">
        <v>30723</v>
      </c>
      <c r="D1371" s="179">
        <v>3.6</v>
      </c>
      <c r="E1371" s="179">
        <v>80</v>
      </c>
      <c r="F1371" s="210">
        <f t="shared" si="21"/>
        <v>288</v>
      </c>
      <c r="G1371" s="181"/>
    </row>
    <row r="1372" s="167" customFormat="1" spans="1:7">
      <c r="A1372" s="177">
        <v>1368</v>
      </c>
      <c r="B1372" s="178" t="s">
        <v>30724</v>
      </c>
      <c r="C1372" s="178" t="s">
        <v>72</v>
      </c>
      <c r="D1372" s="179">
        <v>4.57</v>
      </c>
      <c r="E1372" s="179">
        <v>80</v>
      </c>
      <c r="F1372" s="210">
        <f t="shared" si="21"/>
        <v>365.6</v>
      </c>
      <c r="G1372" s="181"/>
    </row>
    <row r="1373" s="167" customFormat="1" spans="1:7">
      <c r="A1373" s="177">
        <v>1369</v>
      </c>
      <c r="B1373" s="178" t="s">
        <v>30725</v>
      </c>
      <c r="C1373" s="178" t="s">
        <v>30726</v>
      </c>
      <c r="D1373" s="179">
        <v>4.3</v>
      </c>
      <c r="E1373" s="179">
        <v>80</v>
      </c>
      <c r="F1373" s="210">
        <f t="shared" si="21"/>
        <v>344</v>
      </c>
      <c r="G1373" s="181"/>
    </row>
    <row r="1374" s="167" customFormat="1" spans="1:7">
      <c r="A1374" s="177">
        <v>1370</v>
      </c>
      <c r="B1374" s="178" t="s">
        <v>30727</v>
      </c>
      <c r="C1374" s="178" t="s">
        <v>62</v>
      </c>
      <c r="D1374" s="179">
        <v>1.85</v>
      </c>
      <c r="E1374" s="179">
        <v>80</v>
      </c>
      <c r="F1374" s="210">
        <f t="shared" si="21"/>
        <v>148</v>
      </c>
      <c r="G1374" s="181"/>
    </row>
    <row r="1375" s="167" customFormat="1" spans="1:7">
      <c r="A1375" s="177">
        <v>1371</v>
      </c>
      <c r="B1375" s="178" t="s">
        <v>30728</v>
      </c>
      <c r="C1375" s="178" t="s">
        <v>8636</v>
      </c>
      <c r="D1375" s="179">
        <v>5.28</v>
      </c>
      <c r="E1375" s="179">
        <v>80</v>
      </c>
      <c r="F1375" s="210">
        <f t="shared" si="21"/>
        <v>422.4</v>
      </c>
      <c r="G1375" s="181"/>
    </row>
    <row r="1376" s="167" customFormat="1" spans="1:7">
      <c r="A1376" s="177">
        <v>1372</v>
      </c>
      <c r="B1376" s="178" t="s">
        <v>30729</v>
      </c>
      <c r="C1376" s="178" t="s">
        <v>3143</v>
      </c>
      <c r="D1376" s="179">
        <v>3.6</v>
      </c>
      <c r="E1376" s="179">
        <v>80</v>
      </c>
      <c r="F1376" s="210">
        <f t="shared" si="21"/>
        <v>288</v>
      </c>
      <c r="G1376" s="181"/>
    </row>
    <row r="1377" s="167" customFormat="1" spans="1:7">
      <c r="A1377" s="177">
        <v>1373</v>
      </c>
      <c r="B1377" s="178" t="s">
        <v>30730</v>
      </c>
      <c r="C1377" s="178" t="s">
        <v>30731</v>
      </c>
      <c r="D1377" s="179">
        <v>4.78</v>
      </c>
      <c r="E1377" s="179">
        <v>80</v>
      </c>
      <c r="F1377" s="210">
        <f t="shared" si="21"/>
        <v>382.4</v>
      </c>
      <c r="G1377" s="181"/>
    </row>
    <row r="1378" s="167" customFormat="1" spans="1:7">
      <c r="A1378" s="177">
        <v>1374</v>
      </c>
      <c r="B1378" s="178" t="s">
        <v>30732</v>
      </c>
      <c r="C1378" s="178" t="s">
        <v>30733</v>
      </c>
      <c r="D1378" s="179">
        <v>3.6</v>
      </c>
      <c r="E1378" s="179">
        <v>80</v>
      </c>
      <c r="F1378" s="210">
        <f t="shared" si="21"/>
        <v>288</v>
      </c>
      <c r="G1378" s="181"/>
    </row>
    <row r="1379" s="167" customFormat="1" spans="1:7">
      <c r="A1379" s="177">
        <v>1375</v>
      </c>
      <c r="B1379" s="178" t="s">
        <v>30734</v>
      </c>
      <c r="C1379" s="178" t="s">
        <v>30735</v>
      </c>
      <c r="D1379" s="179">
        <v>3.5</v>
      </c>
      <c r="E1379" s="179">
        <v>80</v>
      </c>
      <c r="F1379" s="210">
        <f t="shared" si="21"/>
        <v>280</v>
      </c>
      <c r="G1379" s="181"/>
    </row>
    <row r="1380" s="167" customFormat="1" spans="1:7">
      <c r="A1380" s="177">
        <v>1376</v>
      </c>
      <c r="B1380" s="178" t="s">
        <v>30736</v>
      </c>
      <c r="C1380" s="178" t="s">
        <v>30737</v>
      </c>
      <c r="D1380" s="179">
        <v>3.2</v>
      </c>
      <c r="E1380" s="179">
        <v>80</v>
      </c>
      <c r="F1380" s="210">
        <f t="shared" si="21"/>
        <v>256</v>
      </c>
      <c r="G1380" s="181"/>
    </row>
    <row r="1381" s="167" customFormat="1" spans="1:7">
      <c r="A1381" s="177">
        <v>1377</v>
      </c>
      <c r="B1381" s="178" t="s">
        <v>30738</v>
      </c>
      <c r="C1381" s="178" t="s">
        <v>30739</v>
      </c>
      <c r="D1381" s="179">
        <v>2.4</v>
      </c>
      <c r="E1381" s="179">
        <v>80</v>
      </c>
      <c r="F1381" s="210">
        <f t="shared" si="21"/>
        <v>192</v>
      </c>
      <c r="G1381" s="181"/>
    </row>
    <row r="1382" s="167" customFormat="1" spans="1:7">
      <c r="A1382" s="177">
        <v>1378</v>
      </c>
      <c r="B1382" s="178" t="s">
        <v>30740</v>
      </c>
      <c r="C1382" s="178" t="s">
        <v>30741</v>
      </c>
      <c r="D1382" s="179">
        <v>8.4</v>
      </c>
      <c r="E1382" s="179">
        <v>80</v>
      </c>
      <c r="F1382" s="210">
        <f t="shared" si="21"/>
        <v>672</v>
      </c>
      <c r="G1382" s="181"/>
    </row>
    <row r="1383" s="167" customFormat="1" spans="1:7">
      <c r="A1383" s="177">
        <v>1379</v>
      </c>
      <c r="B1383" s="178" t="s">
        <v>30742</v>
      </c>
      <c r="C1383" s="178" t="s">
        <v>30743</v>
      </c>
      <c r="D1383" s="179">
        <v>8.4</v>
      </c>
      <c r="E1383" s="179">
        <v>80</v>
      </c>
      <c r="F1383" s="210">
        <f t="shared" si="21"/>
        <v>672</v>
      </c>
      <c r="G1383" s="181"/>
    </row>
    <row r="1384" s="167" customFormat="1" spans="1:7">
      <c r="A1384" s="177">
        <v>1380</v>
      </c>
      <c r="B1384" s="178" t="s">
        <v>30744</v>
      </c>
      <c r="C1384" s="178" t="s">
        <v>30745</v>
      </c>
      <c r="D1384" s="179">
        <v>4.2</v>
      </c>
      <c r="E1384" s="179">
        <v>80</v>
      </c>
      <c r="F1384" s="210">
        <f t="shared" si="21"/>
        <v>336</v>
      </c>
      <c r="G1384" s="181"/>
    </row>
    <row r="1385" s="167" customFormat="1" spans="1:7">
      <c r="A1385" s="177">
        <v>1381</v>
      </c>
      <c r="B1385" s="178" t="s">
        <v>30746</v>
      </c>
      <c r="C1385" s="178" t="s">
        <v>30747</v>
      </c>
      <c r="D1385" s="179">
        <v>7.98</v>
      </c>
      <c r="E1385" s="179">
        <v>80</v>
      </c>
      <c r="F1385" s="210">
        <f t="shared" si="21"/>
        <v>638.4</v>
      </c>
      <c r="G1385" s="181"/>
    </row>
    <row r="1386" s="167" customFormat="1" spans="1:7">
      <c r="A1386" s="177">
        <v>1382</v>
      </c>
      <c r="B1386" s="178" t="s">
        <v>30748</v>
      </c>
      <c r="C1386" s="178" t="s">
        <v>30749</v>
      </c>
      <c r="D1386" s="179">
        <v>4.56</v>
      </c>
      <c r="E1386" s="179">
        <v>80</v>
      </c>
      <c r="F1386" s="210">
        <f t="shared" si="21"/>
        <v>364.8</v>
      </c>
      <c r="G1386" s="181"/>
    </row>
    <row r="1387" s="167" customFormat="1" spans="1:7">
      <c r="A1387" s="177">
        <v>1383</v>
      </c>
      <c r="B1387" s="178" t="s">
        <v>30750</v>
      </c>
      <c r="C1387" s="178" t="s">
        <v>30751</v>
      </c>
      <c r="D1387" s="179">
        <v>4.8</v>
      </c>
      <c r="E1387" s="179">
        <v>80</v>
      </c>
      <c r="F1387" s="210">
        <f t="shared" si="21"/>
        <v>384</v>
      </c>
      <c r="G1387" s="181"/>
    </row>
    <row r="1388" s="167" customFormat="1" spans="1:7">
      <c r="A1388" s="177">
        <v>1384</v>
      </c>
      <c r="B1388" s="178" t="s">
        <v>30752</v>
      </c>
      <c r="C1388" s="178" t="s">
        <v>824</v>
      </c>
      <c r="D1388" s="179">
        <v>4.2</v>
      </c>
      <c r="E1388" s="179">
        <v>80</v>
      </c>
      <c r="F1388" s="210">
        <f t="shared" si="21"/>
        <v>336</v>
      </c>
      <c r="G1388" s="181"/>
    </row>
    <row r="1389" s="167" customFormat="1" spans="1:7">
      <c r="A1389" s="177">
        <v>1385</v>
      </c>
      <c r="B1389" s="178" t="s">
        <v>30753</v>
      </c>
      <c r="C1389" s="178" t="s">
        <v>30754</v>
      </c>
      <c r="D1389" s="179">
        <v>9.48</v>
      </c>
      <c r="E1389" s="179">
        <v>80</v>
      </c>
      <c r="F1389" s="210">
        <f t="shared" si="21"/>
        <v>758.4</v>
      </c>
      <c r="G1389" s="181"/>
    </row>
    <row r="1390" s="167" customFormat="1" spans="1:7">
      <c r="A1390" s="177">
        <v>1386</v>
      </c>
      <c r="B1390" s="178" t="s">
        <v>30755</v>
      </c>
      <c r="C1390" s="178" t="s">
        <v>30756</v>
      </c>
      <c r="D1390" s="179">
        <v>4.8</v>
      </c>
      <c r="E1390" s="179">
        <v>80</v>
      </c>
      <c r="F1390" s="210">
        <f t="shared" si="21"/>
        <v>384</v>
      </c>
      <c r="G1390" s="181"/>
    </row>
    <row r="1391" s="167" customFormat="1" spans="1:7">
      <c r="A1391" s="177">
        <v>1387</v>
      </c>
      <c r="B1391" s="178" t="s">
        <v>30757</v>
      </c>
      <c r="C1391" s="178" t="s">
        <v>28593</v>
      </c>
      <c r="D1391" s="179">
        <v>5</v>
      </c>
      <c r="E1391" s="179">
        <v>80</v>
      </c>
      <c r="F1391" s="210">
        <f t="shared" si="21"/>
        <v>400</v>
      </c>
      <c r="G1391" s="181"/>
    </row>
    <row r="1392" s="167" customFormat="1" spans="1:7">
      <c r="A1392" s="177">
        <v>1388</v>
      </c>
      <c r="B1392" s="178" t="s">
        <v>30758</v>
      </c>
      <c r="C1392" s="178" t="s">
        <v>30759</v>
      </c>
      <c r="D1392" s="179">
        <v>6.37</v>
      </c>
      <c r="E1392" s="179">
        <v>80</v>
      </c>
      <c r="F1392" s="210">
        <f t="shared" si="21"/>
        <v>509.6</v>
      </c>
      <c r="G1392" s="181"/>
    </row>
    <row r="1393" s="167" customFormat="1" spans="1:7">
      <c r="A1393" s="177">
        <v>1389</v>
      </c>
      <c r="B1393" s="178" t="s">
        <v>30760</v>
      </c>
      <c r="C1393" s="178" t="s">
        <v>1199</v>
      </c>
      <c r="D1393" s="179">
        <v>8.7</v>
      </c>
      <c r="E1393" s="179">
        <v>80</v>
      </c>
      <c r="F1393" s="210">
        <f t="shared" si="21"/>
        <v>696</v>
      </c>
      <c r="G1393" s="181"/>
    </row>
    <row r="1394" s="167" customFormat="1" spans="1:7">
      <c r="A1394" s="177">
        <v>1390</v>
      </c>
      <c r="B1394" s="178" t="s">
        <v>30761</v>
      </c>
      <c r="C1394" s="178" t="s">
        <v>6800</v>
      </c>
      <c r="D1394" s="179">
        <v>9.5</v>
      </c>
      <c r="E1394" s="179">
        <v>80</v>
      </c>
      <c r="F1394" s="210">
        <f t="shared" si="21"/>
        <v>760</v>
      </c>
      <c r="G1394" s="181"/>
    </row>
    <row r="1395" s="167" customFormat="1" spans="1:7">
      <c r="A1395" s="177">
        <v>1391</v>
      </c>
      <c r="B1395" s="178" t="s">
        <v>30762</v>
      </c>
      <c r="C1395" s="178" t="s">
        <v>30763</v>
      </c>
      <c r="D1395" s="179">
        <v>4.48</v>
      </c>
      <c r="E1395" s="179">
        <v>80</v>
      </c>
      <c r="F1395" s="210">
        <f t="shared" si="21"/>
        <v>358.4</v>
      </c>
      <c r="G1395" s="181"/>
    </row>
    <row r="1396" s="167" customFormat="1" spans="1:7">
      <c r="A1396" s="177">
        <v>1392</v>
      </c>
      <c r="B1396" s="178" t="s">
        <v>30764</v>
      </c>
      <c r="C1396" s="178" t="s">
        <v>8454</v>
      </c>
      <c r="D1396" s="179">
        <v>5.96</v>
      </c>
      <c r="E1396" s="179">
        <v>80</v>
      </c>
      <c r="F1396" s="210">
        <f t="shared" si="21"/>
        <v>476.8</v>
      </c>
      <c r="G1396" s="181"/>
    </row>
    <row r="1397" s="167" customFormat="1" spans="1:7">
      <c r="A1397" s="177">
        <v>1393</v>
      </c>
      <c r="B1397" s="178" t="s">
        <v>30765</v>
      </c>
      <c r="C1397" s="178" t="s">
        <v>5638</v>
      </c>
      <c r="D1397" s="179">
        <v>5.8</v>
      </c>
      <c r="E1397" s="179">
        <v>80</v>
      </c>
      <c r="F1397" s="210">
        <f t="shared" si="21"/>
        <v>464</v>
      </c>
      <c r="G1397" s="181"/>
    </row>
    <row r="1398" s="167" customFormat="1" spans="1:7">
      <c r="A1398" s="177">
        <v>1394</v>
      </c>
      <c r="B1398" s="178" t="s">
        <v>30766</v>
      </c>
      <c r="C1398" s="178" t="s">
        <v>30767</v>
      </c>
      <c r="D1398" s="179">
        <v>9.67</v>
      </c>
      <c r="E1398" s="179">
        <v>80</v>
      </c>
      <c r="F1398" s="210">
        <f t="shared" si="21"/>
        <v>773.6</v>
      </c>
      <c r="G1398" s="181"/>
    </row>
    <row r="1399" s="167" customFormat="1" spans="1:7">
      <c r="A1399" s="177">
        <v>1395</v>
      </c>
      <c r="B1399" s="178" t="s">
        <v>30768</v>
      </c>
      <c r="C1399" s="178" t="s">
        <v>30769</v>
      </c>
      <c r="D1399" s="179">
        <v>7.16</v>
      </c>
      <c r="E1399" s="179">
        <v>80</v>
      </c>
      <c r="F1399" s="210">
        <f t="shared" si="21"/>
        <v>572.8</v>
      </c>
      <c r="G1399" s="181"/>
    </row>
    <row r="1400" s="167" customFormat="1" spans="1:7">
      <c r="A1400" s="177">
        <v>1396</v>
      </c>
      <c r="B1400" s="178" t="s">
        <v>30770</v>
      </c>
      <c r="C1400" s="178" t="s">
        <v>30771</v>
      </c>
      <c r="D1400" s="179">
        <v>2.4</v>
      </c>
      <c r="E1400" s="179">
        <v>80</v>
      </c>
      <c r="F1400" s="210">
        <f t="shared" si="21"/>
        <v>192</v>
      </c>
      <c r="G1400" s="181"/>
    </row>
    <row r="1401" s="167" customFormat="1" spans="1:7">
      <c r="A1401" s="177">
        <v>1397</v>
      </c>
      <c r="B1401" s="178" t="s">
        <v>30772</v>
      </c>
      <c r="C1401" s="178" t="s">
        <v>3143</v>
      </c>
      <c r="D1401" s="179">
        <v>13.2</v>
      </c>
      <c r="E1401" s="179">
        <v>80</v>
      </c>
      <c r="F1401" s="210">
        <f t="shared" si="21"/>
        <v>1056</v>
      </c>
      <c r="G1401" s="181"/>
    </row>
    <row r="1402" s="167" customFormat="1" spans="1:7">
      <c r="A1402" s="177">
        <v>1398</v>
      </c>
      <c r="B1402" s="178" t="s">
        <v>30773</v>
      </c>
      <c r="C1402" s="178" t="s">
        <v>30774</v>
      </c>
      <c r="D1402" s="179">
        <v>2.6</v>
      </c>
      <c r="E1402" s="179">
        <v>80</v>
      </c>
      <c r="F1402" s="210">
        <f t="shared" si="21"/>
        <v>208</v>
      </c>
      <c r="G1402" s="181"/>
    </row>
    <row r="1403" s="167" customFormat="1" spans="1:7">
      <c r="A1403" s="177">
        <v>1399</v>
      </c>
      <c r="B1403" s="178" t="s">
        <v>30775</v>
      </c>
      <c r="C1403" s="178" t="s">
        <v>30776</v>
      </c>
      <c r="D1403" s="179">
        <v>2.4</v>
      </c>
      <c r="E1403" s="179">
        <v>80</v>
      </c>
      <c r="F1403" s="210">
        <f t="shared" si="21"/>
        <v>192</v>
      </c>
      <c r="G1403" s="181"/>
    </row>
    <row r="1404" s="167" customFormat="1" spans="1:7">
      <c r="A1404" s="177">
        <v>1400</v>
      </c>
      <c r="B1404" s="178" t="s">
        <v>30777</v>
      </c>
      <c r="C1404" s="178" t="s">
        <v>30778</v>
      </c>
      <c r="D1404" s="179">
        <v>3.36</v>
      </c>
      <c r="E1404" s="179">
        <v>80</v>
      </c>
      <c r="F1404" s="210">
        <f t="shared" si="21"/>
        <v>268.8</v>
      </c>
      <c r="G1404" s="181"/>
    </row>
    <row r="1405" s="167" customFormat="1" spans="1:7">
      <c r="A1405" s="177">
        <v>1401</v>
      </c>
      <c r="B1405" s="178" t="s">
        <v>30779</v>
      </c>
      <c r="C1405" s="178" t="s">
        <v>22886</v>
      </c>
      <c r="D1405" s="179">
        <v>4.8</v>
      </c>
      <c r="E1405" s="179">
        <v>80</v>
      </c>
      <c r="F1405" s="210">
        <f t="shared" si="21"/>
        <v>384</v>
      </c>
      <c r="G1405" s="181"/>
    </row>
    <row r="1406" s="167" customFormat="1" spans="1:7">
      <c r="A1406" s="177">
        <v>1402</v>
      </c>
      <c r="B1406" s="178" t="s">
        <v>30780</v>
      </c>
      <c r="C1406" s="178" t="s">
        <v>30781</v>
      </c>
      <c r="D1406" s="179">
        <v>3.5</v>
      </c>
      <c r="E1406" s="179">
        <v>80</v>
      </c>
      <c r="F1406" s="210">
        <f t="shared" si="21"/>
        <v>280</v>
      </c>
      <c r="G1406" s="181"/>
    </row>
    <row r="1407" s="167" customFormat="1" spans="1:7">
      <c r="A1407" s="177">
        <v>1403</v>
      </c>
      <c r="B1407" s="178" t="s">
        <v>30782</v>
      </c>
      <c r="C1407" s="178" t="s">
        <v>30783</v>
      </c>
      <c r="D1407" s="179">
        <v>2.9</v>
      </c>
      <c r="E1407" s="179">
        <v>80</v>
      </c>
      <c r="F1407" s="210">
        <f t="shared" si="21"/>
        <v>232</v>
      </c>
      <c r="G1407" s="181"/>
    </row>
    <row r="1408" s="167" customFormat="1" spans="1:7">
      <c r="A1408" s="177">
        <v>1404</v>
      </c>
      <c r="B1408" s="178" t="s">
        <v>30784</v>
      </c>
      <c r="C1408" s="178" t="s">
        <v>30785</v>
      </c>
      <c r="D1408" s="179">
        <v>3.76</v>
      </c>
      <c r="E1408" s="179">
        <v>80</v>
      </c>
      <c r="F1408" s="210">
        <f t="shared" si="21"/>
        <v>300.8</v>
      </c>
      <c r="G1408" s="181"/>
    </row>
    <row r="1409" s="167" customFormat="1" spans="1:7">
      <c r="A1409" s="177">
        <v>1405</v>
      </c>
      <c r="B1409" s="178" t="s">
        <v>30786</v>
      </c>
      <c r="C1409" s="178" t="s">
        <v>30787</v>
      </c>
      <c r="D1409" s="179">
        <v>3.52</v>
      </c>
      <c r="E1409" s="179">
        <v>80</v>
      </c>
      <c r="F1409" s="210">
        <f t="shared" si="21"/>
        <v>281.6</v>
      </c>
      <c r="G1409" s="181"/>
    </row>
    <row r="1410" s="167" customFormat="1" spans="1:7">
      <c r="A1410" s="177">
        <v>1406</v>
      </c>
      <c r="B1410" s="178" t="s">
        <v>30788</v>
      </c>
      <c r="C1410" s="178" t="s">
        <v>5636</v>
      </c>
      <c r="D1410" s="179">
        <v>11.64</v>
      </c>
      <c r="E1410" s="179">
        <v>80</v>
      </c>
      <c r="F1410" s="210">
        <f t="shared" si="21"/>
        <v>931.2</v>
      </c>
      <c r="G1410" s="181"/>
    </row>
    <row r="1411" s="167" customFormat="1" spans="1:7">
      <c r="A1411" s="177">
        <v>1407</v>
      </c>
      <c r="B1411" s="178" t="s">
        <v>30789</v>
      </c>
      <c r="C1411" s="178" t="s">
        <v>30790</v>
      </c>
      <c r="D1411" s="179">
        <v>2.04</v>
      </c>
      <c r="E1411" s="179">
        <v>80</v>
      </c>
      <c r="F1411" s="210">
        <f t="shared" si="21"/>
        <v>163.2</v>
      </c>
      <c r="G1411" s="181"/>
    </row>
    <row r="1412" s="167" customFormat="1" spans="1:7">
      <c r="A1412" s="177">
        <v>1408</v>
      </c>
      <c r="B1412" s="178" t="s">
        <v>30791</v>
      </c>
      <c r="C1412" s="178" t="s">
        <v>30792</v>
      </c>
      <c r="D1412" s="179">
        <v>7.62</v>
      </c>
      <c r="E1412" s="179">
        <v>80</v>
      </c>
      <c r="F1412" s="210">
        <f t="shared" si="21"/>
        <v>609.6</v>
      </c>
      <c r="G1412" s="181"/>
    </row>
    <row r="1413" s="167" customFormat="1" spans="1:7">
      <c r="A1413" s="177">
        <v>1409</v>
      </c>
      <c r="B1413" s="178" t="s">
        <v>30793</v>
      </c>
      <c r="C1413" s="178" t="s">
        <v>30794</v>
      </c>
      <c r="D1413" s="179">
        <v>6.75</v>
      </c>
      <c r="E1413" s="179">
        <v>80</v>
      </c>
      <c r="F1413" s="210">
        <f t="shared" ref="F1413:F1476" si="22">D1413*E1413</f>
        <v>540</v>
      </c>
      <c r="G1413" s="181"/>
    </row>
    <row r="1414" s="167" customFormat="1" spans="1:7">
      <c r="A1414" s="177">
        <v>1410</v>
      </c>
      <c r="B1414" s="178" t="s">
        <v>30795</v>
      </c>
      <c r="C1414" s="178" t="s">
        <v>30796</v>
      </c>
      <c r="D1414" s="179">
        <v>9.36</v>
      </c>
      <c r="E1414" s="179">
        <v>80</v>
      </c>
      <c r="F1414" s="210">
        <f t="shared" si="22"/>
        <v>748.8</v>
      </c>
      <c r="G1414" s="181" t="s">
        <v>28497</v>
      </c>
    </row>
    <row r="1415" s="167" customFormat="1" spans="1:7">
      <c r="A1415" s="177">
        <v>1411</v>
      </c>
      <c r="B1415" s="178" t="s">
        <v>30797</v>
      </c>
      <c r="C1415" s="178" t="s">
        <v>30798</v>
      </c>
      <c r="D1415" s="179">
        <v>7.58</v>
      </c>
      <c r="E1415" s="179">
        <v>80</v>
      </c>
      <c r="F1415" s="210">
        <f t="shared" si="22"/>
        <v>606.4</v>
      </c>
      <c r="G1415" s="181"/>
    </row>
    <row r="1416" s="167" customFormat="1" spans="1:7">
      <c r="A1416" s="177">
        <v>1412</v>
      </c>
      <c r="B1416" s="178" t="s">
        <v>30799</v>
      </c>
      <c r="C1416" s="178" t="s">
        <v>30800</v>
      </c>
      <c r="D1416" s="179">
        <v>2.76</v>
      </c>
      <c r="E1416" s="179">
        <v>80</v>
      </c>
      <c r="F1416" s="210">
        <f t="shared" si="22"/>
        <v>220.8</v>
      </c>
      <c r="G1416" s="181"/>
    </row>
    <row r="1417" s="167" customFormat="1" spans="1:7">
      <c r="A1417" s="177">
        <v>1413</v>
      </c>
      <c r="B1417" s="178" t="s">
        <v>30801</v>
      </c>
      <c r="C1417" s="178" t="s">
        <v>28683</v>
      </c>
      <c r="D1417" s="179">
        <v>5.64</v>
      </c>
      <c r="E1417" s="179">
        <v>80</v>
      </c>
      <c r="F1417" s="210">
        <f t="shared" si="22"/>
        <v>451.2</v>
      </c>
      <c r="G1417" s="181"/>
    </row>
    <row r="1418" s="167" customFormat="1" spans="1:7">
      <c r="A1418" s="177">
        <v>1414</v>
      </c>
      <c r="B1418" s="178" t="s">
        <v>30802</v>
      </c>
      <c r="C1418" s="178" t="s">
        <v>30803</v>
      </c>
      <c r="D1418" s="179">
        <v>13.14</v>
      </c>
      <c r="E1418" s="179">
        <v>80</v>
      </c>
      <c r="F1418" s="210">
        <f t="shared" si="22"/>
        <v>1051.2</v>
      </c>
      <c r="G1418" s="181"/>
    </row>
    <row r="1419" s="167" customFormat="1" spans="1:7">
      <c r="A1419" s="177">
        <v>1415</v>
      </c>
      <c r="B1419" s="178" t="s">
        <v>30804</v>
      </c>
      <c r="C1419" s="178" t="s">
        <v>30805</v>
      </c>
      <c r="D1419" s="179">
        <v>8.65</v>
      </c>
      <c r="E1419" s="179">
        <v>80</v>
      </c>
      <c r="F1419" s="210">
        <f t="shared" si="22"/>
        <v>692</v>
      </c>
      <c r="G1419" s="181"/>
    </row>
    <row r="1420" s="167" customFormat="1" spans="1:7">
      <c r="A1420" s="177">
        <v>1416</v>
      </c>
      <c r="B1420" s="178" t="s">
        <v>30806</v>
      </c>
      <c r="C1420" s="178" t="s">
        <v>30807</v>
      </c>
      <c r="D1420" s="179">
        <v>7.86</v>
      </c>
      <c r="E1420" s="179">
        <v>80</v>
      </c>
      <c r="F1420" s="210">
        <f t="shared" si="22"/>
        <v>628.8</v>
      </c>
      <c r="G1420" s="181"/>
    </row>
    <row r="1421" s="167" customFormat="1" spans="1:7">
      <c r="A1421" s="177">
        <v>1417</v>
      </c>
      <c r="B1421" s="178" t="s">
        <v>30808</v>
      </c>
      <c r="C1421" s="178" t="s">
        <v>29602</v>
      </c>
      <c r="D1421" s="179">
        <v>4.82</v>
      </c>
      <c r="E1421" s="179">
        <v>80</v>
      </c>
      <c r="F1421" s="210">
        <f t="shared" si="22"/>
        <v>385.6</v>
      </c>
      <c r="G1421" s="181"/>
    </row>
    <row r="1422" s="167" customFormat="1" spans="1:7">
      <c r="A1422" s="177">
        <v>1418</v>
      </c>
      <c r="B1422" s="178" t="s">
        <v>30809</v>
      </c>
      <c r="C1422" s="178" t="s">
        <v>30810</v>
      </c>
      <c r="D1422" s="179">
        <v>6.68</v>
      </c>
      <c r="E1422" s="179">
        <v>80</v>
      </c>
      <c r="F1422" s="210">
        <f t="shared" si="22"/>
        <v>534.4</v>
      </c>
      <c r="G1422" s="181"/>
    </row>
    <row r="1423" s="167" customFormat="1" spans="1:7">
      <c r="A1423" s="177">
        <v>1419</v>
      </c>
      <c r="B1423" s="178" t="s">
        <v>30811</v>
      </c>
      <c r="C1423" s="178" t="s">
        <v>15022</v>
      </c>
      <c r="D1423" s="179">
        <v>4.53</v>
      </c>
      <c r="E1423" s="179">
        <v>80</v>
      </c>
      <c r="F1423" s="210">
        <f t="shared" si="22"/>
        <v>362.4</v>
      </c>
      <c r="G1423" s="181"/>
    </row>
    <row r="1424" s="167" customFormat="1" spans="1:7">
      <c r="A1424" s="177">
        <v>1420</v>
      </c>
      <c r="B1424" s="178" t="s">
        <v>30812</v>
      </c>
      <c r="C1424" s="178" t="s">
        <v>30813</v>
      </c>
      <c r="D1424" s="179">
        <v>7.59</v>
      </c>
      <c r="E1424" s="179">
        <v>80</v>
      </c>
      <c r="F1424" s="210">
        <f t="shared" si="22"/>
        <v>607.2</v>
      </c>
      <c r="G1424" s="181"/>
    </row>
    <row r="1425" s="167" customFormat="1" spans="1:7">
      <c r="A1425" s="177">
        <v>1421</v>
      </c>
      <c r="B1425" s="178" t="s">
        <v>30814</v>
      </c>
      <c r="C1425" s="178" t="s">
        <v>30815</v>
      </c>
      <c r="D1425" s="179">
        <v>8.78</v>
      </c>
      <c r="E1425" s="179">
        <v>80</v>
      </c>
      <c r="F1425" s="210">
        <f t="shared" si="22"/>
        <v>702.4</v>
      </c>
      <c r="G1425" s="181"/>
    </row>
    <row r="1426" s="167" customFormat="1" spans="1:7">
      <c r="A1426" s="177">
        <v>1422</v>
      </c>
      <c r="B1426" s="178" t="s">
        <v>30816</v>
      </c>
      <c r="C1426" s="178" t="s">
        <v>30817</v>
      </c>
      <c r="D1426" s="179">
        <v>6.09</v>
      </c>
      <c r="E1426" s="179">
        <v>80</v>
      </c>
      <c r="F1426" s="210">
        <f t="shared" si="22"/>
        <v>487.2</v>
      </c>
      <c r="G1426" s="181"/>
    </row>
    <row r="1427" s="167" customFormat="1" spans="1:7">
      <c r="A1427" s="177">
        <v>1423</v>
      </c>
      <c r="B1427" s="178" t="s">
        <v>30818</v>
      </c>
      <c r="C1427" s="178" t="s">
        <v>19705</v>
      </c>
      <c r="D1427" s="179">
        <v>6.77</v>
      </c>
      <c r="E1427" s="179">
        <v>80</v>
      </c>
      <c r="F1427" s="210">
        <f t="shared" si="22"/>
        <v>541.6</v>
      </c>
      <c r="G1427" s="181"/>
    </row>
    <row r="1428" s="167" customFormat="1" spans="1:7">
      <c r="A1428" s="177">
        <v>1424</v>
      </c>
      <c r="B1428" s="178" t="s">
        <v>30819</v>
      </c>
      <c r="C1428" s="178" t="s">
        <v>30820</v>
      </c>
      <c r="D1428" s="179">
        <v>5.07</v>
      </c>
      <c r="E1428" s="179">
        <v>80</v>
      </c>
      <c r="F1428" s="210">
        <f t="shared" si="22"/>
        <v>405.6</v>
      </c>
      <c r="G1428" s="181"/>
    </row>
    <row r="1429" s="167" customFormat="1" spans="1:7">
      <c r="A1429" s="177">
        <v>1425</v>
      </c>
      <c r="B1429" s="178" t="s">
        <v>30821</v>
      </c>
      <c r="C1429" s="178" t="s">
        <v>30822</v>
      </c>
      <c r="D1429" s="179">
        <v>3.24</v>
      </c>
      <c r="E1429" s="179">
        <v>80</v>
      </c>
      <c r="F1429" s="210">
        <f t="shared" si="22"/>
        <v>259.2</v>
      </c>
      <c r="G1429" s="181"/>
    </row>
    <row r="1430" s="167" customFormat="1" spans="1:7">
      <c r="A1430" s="177">
        <v>1426</v>
      </c>
      <c r="B1430" s="178" t="s">
        <v>30823</v>
      </c>
      <c r="C1430" s="178" t="s">
        <v>30824</v>
      </c>
      <c r="D1430" s="179">
        <v>9.29</v>
      </c>
      <c r="E1430" s="179">
        <v>80</v>
      </c>
      <c r="F1430" s="210">
        <f t="shared" si="22"/>
        <v>743.2</v>
      </c>
      <c r="G1430" s="181"/>
    </row>
    <row r="1431" s="167" customFormat="1" spans="1:7">
      <c r="A1431" s="177">
        <v>1427</v>
      </c>
      <c r="B1431" s="178" t="s">
        <v>30825</v>
      </c>
      <c r="C1431" s="178" t="s">
        <v>30826</v>
      </c>
      <c r="D1431" s="179">
        <v>4.44</v>
      </c>
      <c r="E1431" s="179">
        <v>80</v>
      </c>
      <c r="F1431" s="210">
        <f t="shared" si="22"/>
        <v>355.2</v>
      </c>
      <c r="G1431" s="181"/>
    </row>
    <row r="1432" s="167" customFormat="1" spans="1:7">
      <c r="A1432" s="177">
        <v>1428</v>
      </c>
      <c r="B1432" s="178" t="s">
        <v>30827</v>
      </c>
      <c r="C1432" s="178" t="s">
        <v>30828</v>
      </c>
      <c r="D1432" s="179">
        <v>18.93</v>
      </c>
      <c r="E1432" s="179">
        <v>80</v>
      </c>
      <c r="F1432" s="210">
        <f t="shared" si="22"/>
        <v>1514.4</v>
      </c>
      <c r="G1432" s="181"/>
    </row>
    <row r="1433" s="167" customFormat="1" spans="1:7">
      <c r="A1433" s="177">
        <v>1429</v>
      </c>
      <c r="B1433" s="178" t="s">
        <v>30829</v>
      </c>
      <c r="C1433" s="178" t="s">
        <v>30830</v>
      </c>
      <c r="D1433" s="179">
        <v>8.35</v>
      </c>
      <c r="E1433" s="179">
        <v>80</v>
      </c>
      <c r="F1433" s="210">
        <f t="shared" si="22"/>
        <v>668</v>
      </c>
      <c r="G1433" s="181"/>
    </row>
    <row r="1434" s="167" customFormat="1" spans="1:7">
      <c r="A1434" s="177">
        <v>1430</v>
      </c>
      <c r="B1434" s="178" t="s">
        <v>30831</v>
      </c>
      <c r="C1434" s="178" t="s">
        <v>6371</v>
      </c>
      <c r="D1434" s="179">
        <v>3.51</v>
      </c>
      <c r="E1434" s="179">
        <v>80</v>
      </c>
      <c r="F1434" s="210">
        <f t="shared" si="22"/>
        <v>280.8</v>
      </c>
      <c r="G1434" s="181"/>
    </row>
    <row r="1435" s="167" customFormat="1" spans="1:7">
      <c r="A1435" s="177">
        <v>1431</v>
      </c>
      <c r="B1435" s="178" t="s">
        <v>30832</v>
      </c>
      <c r="C1435" s="178" t="s">
        <v>30833</v>
      </c>
      <c r="D1435" s="179">
        <v>12.01</v>
      </c>
      <c r="E1435" s="179">
        <v>80</v>
      </c>
      <c r="F1435" s="210">
        <f t="shared" si="22"/>
        <v>960.8</v>
      </c>
      <c r="G1435" s="181"/>
    </row>
    <row r="1436" s="167" customFormat="1" spans="1:7">
      <c r="A1436" s="177">
        <v>1432</v>
      </c>
      <c r="B1436" s="178" t="s">
        <v>30834</v>
      </c>
      <c r="C1436" s="178" t="s">
        <v>30835</v>
      </c>
      <c r="D1436" s="179">
        <v>6.66</v>
      </c>
      <c r="E1436" s="179">
        <v>80</v>
      </c>
      <c r="F1436" s="210">
        <f t="shared" si="22"/>
        <v>532.8</v>
      </c>
      <c r="G1436" s="181"/>
    </row>
    <row r="1437" s="167" customFormat="1" spans="1:7">
      <c r="A1437" s="177">
        <v>1433</v>
      </c>
      <c r="B1437" s="178" t="s">
        <v>30836</v>
      </c>
      <c r="C1437" s="178" t="s">
        <v>30837</v>
      </c>
      <c r="D1437" s="179">
        <v>4.28</v>
      </c>
      <c r="E1437" s="179">
        <v>80</v>
      </c>
      <c r="F1437" s="210">
        <f t="shared" si="22"/>
        <v>342.4</v>
      </c>
      <c r="G1437" s="181"/>
    </row>
    <row r="1438" s="167" customFormat="1" spans="1:7">
      <c r="A1438" s="177">
        <v>1434</v>
      </c>
      <c r="B1438" s="178" t="s">
        <v>30838</v>
      </c>
      <c r="C1438" s="178" t="s">
        <v>30839</v>
      </c>
      <c r="D1438" s="179">
        <v>4.32</v>
      </c>
      <c r="E1438" s="179">
        <v>80</v>
      </c>
      <c r="F1438" s="210">
        <f t="shared" si="22"/>
        <v>345.6</v>
      </c>
      <c r="G1438" s="181"/>
    </row>
    <row r="1439" s="167" customFormat="1" spans="1:7">
      <c r="A1439" s="177">
        <v>1435</v>
      </c>
      <c r="B1439" s="178" t="s">
        <v>30840</v>
      </c>
      <c r="C1439" s="178" t="s">
        <v>30841</v>
      </c>
      <c r="D1439" s="179">
        <v>4.8</v>
      </c>
      <c r="E1439" s="179">
        <v>80</v>
      </c>
      <c r="F1439" s="210">
        <f t="shared" si="22"/>
        <v>384</v>
      </c>
      <c r="G1439" s="181"/>
    </row>
    <row r="1440" s="167" customFormat="1" spans="1:7">
      <c r="A1440" s="177">
        <v>1436</v>
      </c>
      <c r="B1440" s="178" t="s">
        <v>30842</v>
      </c>
      <c r="C1440" s="178" t="s">
        <v>30843</v>
      </c>
      <c r="D1440" s="179">
        <v>8.21</v>
      </c>
      <c r="E1440" s="179">
        <v>80</v>
      </c>
      <c r="F1440" s="210">
        <f t="shared" si="22"/>
        <v>656.8</v>
      </c>
      <c r="G1440" s="181"/>
    </row>
    <row r="1441" s="167" customFormat="1" spans="1:7">
      <c r="A1441" s="177">
        <v>1437</v>
      </c>
      <c r="B1441" s="178" t="s">
        <v>30844</v>
      </c>
      <c r="C1441" s="178" t="s">
        <v>30845</v>
      </c>
      <c r="D1441" s="179">
        <v>3.42</v>
      </c>
      <c r="E1441" s="179">
        <v>80</v>
      </c>
      <c r="F1441" s="210">
        <f t="shared" si="22"/>
        <v>273.6</v>
      </c>
      <c r="G1441" s="181"/>
    </row>
    <row r="1442" s="167" customFormat="1" spans="1:7">
      <c r="A1442" s="177">
        <v>1438</v>
      </c>
      <c r="B1442" s="178" t="s">
        <v>30846</v>
      </c>
      <c r="C1442" s="178" t="s">
        <v>28839</v>
      </c>
      <c r="D1442" s="179">
        <v>12.82</v>
      </c>
      <c r="E1442" s="179">
        <v>80</v>
      </c>
      <c r="F1442" s="210">
        <f t="shared" si="22"/>
        <v>1025.6</v>
      </c>
      <c r="G1442" s="181"/>
    </row>
    <row r="1443" s="167" customFormat="1" spans="1:7">
      <c r="A1443" s="177">
        <v>1439</v>
      </c>
      <c r="B1443" s="178" t="s">
        <v>30847</v>
      </c>
      <c r="C1443" s="178" t="s">
        <v>30848</v>
      </c>
      <c r="D1443" s="179">
        <v>4.26</v>
      </c>
      <c r="E1443" s="179">
        <v>80</v>
      </c>
      <c r="F1443" s="210">
        <f t="shared" si="22"/>
        <v>340.8</v>
      </c>
      <c r="G1443" s="181"/>
    </row>
    <row r="1444" s="167" customFormat="1" spans="1:7">
      <c r="A1444" s="177">
        <v>1440</v>
      </c>
      <c r="B1444" s="178" t="s">
        <v>30849</v>
      </c>
      <c r="C1444" s="178" t="s">
        <v>30850</v>
      </c>
      <c r="D1444" s="179">
        <v>6.1</v>
      </c>
      <c r="E1444" s="179">
        <v>80</v>
      </c>
      <c r="F1444" s="210">
        <f t="shared" si="22"/>
        <v>488</v>
      </c>
      <c r="G1444" s="181"/>
    </row>
    <row r="1445" s="167" customFormat="1" spans="1:7">
      <c r="A1445" s="177">
        <v>1441</v>
      </c>
      <c r="B1445" s="178" t="s">
        <v>30851</v>
      </c>
      <c r="C1445" s="178" t="s">
        <v>30852</v>
      </c>
      <c r="D1445" s="179">
        <v>7.47</v>
      </c>
      <c r="E1445" s="179">
        <v>80</v>
      </c>
      <c r="F1445" s="210">
        <f t="shared" si="22"/>
        <v>597.6</v>
      </c>
      <c r="G1445" s="181"/>
    </row>
    <row r="1446" s="167" customFormat="1" spans="1:7">
      <c r="A1446" s="177">
        <v>1442</v>
      </c>
      <c r="B1446" s="178" t="s">
        <v>30853</v>
      </c>
      <c r="C1446" s="178" t="s">
        <v>30854</v>
      </c>
      <c r="D1446" s="179">
        <v>1.21</v>
      </c>
      <c r="E1446" s="179">
        <v>80</v>
      </c>
      <c r="F1446" s="210">
        <f t="shared" si="22"/>
        <v>96.8</v>
      </c>
      <c r="G1446" s="181"/>
    </row>
    <row r="1447" s="167" customFormat="1" spans="1:7">
      <c r="A1447" s="177">
        <v>1443</v>
      </c>
      <c r="B1447" s="178" t="s">
        <v>30855</v>
      </c>
      <c r="C1447" s="178" t="s">
        <v>30856</v>
      </c>
      <c r="D1447" s="179">
        <v>4.04</v>
      </c>
      <c r="E1447" s="179">
        <v>80</v>
      </c>
      <c r="F1447" s="210">
        <f t="shared" si="22"/>
        <v>323.2</v>
      </c>
      <c r="G1447" s="181"/>
    </row>
    <row r="1448" s="167" customFormat="1" spans="1:7">
      <c r="A1448" s="177">
        <v>1444</v>
      </c>
      <c r="B1448" s="178" t="s">
        <v>30857</v>
      </c>
      <c r="C1448" s="178" t="s">
        <v>28878</v>
      </c>
      <c r="D1448" s="179">
        <v>5.64</v>
      </c>
      <c r="E1448" s="179">
        <v>80</v>
      </c>
      <c r="F1448" s="210">
        <f t="shared" si="22"/>
        <v>451.2</v>
      </c>
      <c r="G1448" s="181"/>
    </row>
    <row r="1449" s="167" customFormat="1" spans="1:7">
      <c r="A1449" s="177">
        <v>1445</v>
      </c>
      <c r="B1449" s="178" t="s">
        <v>30858</v>
      </c>
      <c r="C1449" s="178" t="s">
        <v>30859</v>
      </c>
      <c r="D1449" s="179">
        <v>7.59</v>
      </c>
      <c r="E1449" s="179">
        <v>80</v>
      </c>
      <c r="F1449" s="210">
        <f t="shared" si="22"/>
        <v>607.2</v>
      </c>
      <c r="G1449" s="181"/>
    </row>
    <row r="1450" s="167" customFormat="1" spans="1:7">
      <c r="A1450" s="177">
        <v>1446</v>
      </c>
      <c r="B1450" s="178" t="s">
        <v>30860</v>
      </c>
      <c r="C1450" s="178" t="s">
        <v>3742</v>
      </c>
      <c r="D1450" s="179">
        <v>0.71</v>
      </c>
      <c r="E1450" s="179">
        <v>80</v>
      </c>
      <c r="F1450" s="210">
        <f t="shared" si="22"/>
        <v>56.8</v>
      </c>
      <c r="G1450" s="181"/>
    </row>
    <row r="1451" s="167" customFormat="1" spans="1:7">
      <c r="A1451" s="177">
        <v>1447</v>
      </c>
      <c r="B1451" s="178" t="s">
        <v>30861</v>
      </c>
      <c r="C1451" s="178" t="s">
        <v>30862</v>
      </c>
      <c r="D1451" s="179">
        <v>8.67</v>
      </c>
      <c r="E1451" s="179">
        <v>80</v>
      </c>
      <c r="F1451" s="210">
        <f t="shared" si="22"/>
        <v>693.6</v>
      </c>
      <c r="G1451" s="181"/>
    </row>
    <row r="1452" s="167" customFormat="1" spans="1:7">
      <c r="A1452" s="177">
        <v>1448</v>
      </c>
      <c r="B1452" s="178" t="s">
        <v>30863</v>
      </c>
      <c r="C1452" s="178" t="s">
        <v>30864</v>
      </c>
      <c r="D1452" s="179">
        <v>3.82</v>
      </c>
      <c r="E1452" s="179">
        <v>80</v>
      </c>
      <c r="F1452" s="210">
        <f t="shared" si="22"/>
        <v>305.6</v>
      </c>
      <c r="G1452" s="181"/>
    </row>
    <row r="1453" s="167" customFormat="1" spans="1:7">
      <c r="A1453" s="177">
        <v>1449</v>
      </c>
      <c r="B1453" s="178" t="s">
        <v>30865</v>
      </c>
      <c r="C1453" s="178" t="s">
        <v>30866</v>
      </c>
      <c r="D1453" s="179">
        <v>2.76</v>
      </c>
      <c r="E1453" s="179">
        <v>80</v>
      </c>
      <c r="F1453" s="210">
        <f t="shared" si="22"/>
        <v>220.8</v>
      </c>
      <c r="G1453" s="181"/>
    </row>
    <row r="1454" s="167" customFormat="1" spans="1:7">
      <c r="A1454" s="177">
        <v>1450</v>
      </c>
      <c r="B1454" s="178" t="s">
        <v>30867</v>
      </c>
      <c r="C1454" s="178" t="s">
        <v>30533</v>
      </c>
      <c r="D1454" s="179">
        <v>9.62</v>
      </c>
      <c r="E1454" s="179">
        <v>80</v>
      </c>
      <c r="F1454" s="210">
        <f t="shared" si="22"/>
        <v>769.6</v>
      </c>
      <c r="G1454" s="181"/>
    </row>
    <row r="1455" s="167" customFormat="1" spans="1:7">
      <c r="A1455" s="177">
        <v>1451</v>
      </c>
      <c r="B1455" s="178" t="s">
        <v>30868</v>
      </c>
      <c r="C1455" s="178" t="s">
        <v>30869</v>
      </c>
      <c r="D1455" s="179">
        <v>4.71</v>
      </c>
      <c r="E1455" s="179">
        <v>80</v>
      </c>
      <c r="F1455" s="210">
        <f t="shared" si="22"/>
        <v>376.8</v>
      </c>
      <c r="G1455" s="181"/>
    </row>
    <row r="1456" s="167" customFormat="1" spans="1:7">
      <c r="A1456" s="177">
        <v>1452</v>
      </c>
      <c r="B1456" s="178" t="s">
        <v>30870</v>
      </c>
      <c r="C1456" s="178" t="s">
        <v>17215</v>
      </c>
      <c r="D1456" s="179">
        <v>1.29</v>
      </c>
      <c r="E1456" s="179">
        <v>80</v>
      </c>
      <c r="F1456" s="210">
        <f t="shared" si="22"/>
        <v>103.2</v>
      </c>
      <c r="G1456" s="181"/>
    </row>
    <row r="1457" s="167" customFormat="1" spans="1:7">
      <c r="A1457" s="177">
        <v>1453</v>
      </c>
      <c r="B1457" s="178" t="s">
        <v>30871</v>
      </c>
      <c r="C1457" s="178" t="s">
        <v>30872</v>
      </c>
      <c r="D1457" s="179">
        <v>8.44</v>
      </c>
      <c r="E1457" s="179">
        <v>80</v>
      </c>
      <c r="F1457" s="210">
        <f t="shared" si="22"/>
        <v>675.2</v>
      </c>
      <c r="G1457" s="181"/>
    </row>
    <row r="1458" s="167" customFormat="1" spans="1:7">
      <c r="A1458" s="177">
        <v>1454</v>
      </c>
      <c r="B1458" s="178" t="s">
        <v>30873</v>
      </c>
      <c r="C1458" s="178" t="s">
        <v>30874</v>
      </c>
      <c r="D1458" s="179">
        <v>10.12</v>
      </c>
      <c r="E1458" s="179">
        <v>80</v>
      </c>
      <c r="F1458" s="210">
        <f t="shared" si="22"/>
        <v>809.6</v>
      </c>
      <c r="G1458" s="181"/>
    </row>
    <row r="1459" s="167" customFormat="1" spans="1:7">
      <c r="A1459" s="177">
        <v>1455</v>
      </c>
      <c r="B1459" s="178" t="s">
        <v>30875</v>
      </c>
      <c r="C1459" s="178" t="s">
        <v>30876</v>
      </c>
      <c r="D1459" s="179">
        <v>7.65</v>
      </c>
      <c r="E1459" s="179">
        <v>80</v>
      </c>
      <c r="F1459" s="210">
        <f t="shared" si="22"/>
        <v>612</v>
      </c>
      <c r="G1459" s="181"/>
    </row>
    <row r="1460" s="167" customFormat="1" spans="1:7">
      <c r="A1460" s="177">
        <v>1456</v>
      </c>
      <c r="B1460" s="178" t="s">
        <v>30877</v>
      </c>
      <c r="C1460" s="178" t="s">
        <v>30878</v>
      </c>
      <c r="D1460" s="179">
        <v>8.88</v>
      </c>
      <c r="E1460" s="179">
        <v>80</v>
      </c>
      <c r="F1460" s="210">
        <f t="shared" si="22"/>
        <v>710.4</v>
      </c>
      <c r="G1460" s="181"/>
    </row>
    <row r="1461" s="167" customFormat="1" spans="1:7">
      <c r="A1461" s="177">
        <v>1457</v>
      </c>
      <c r="B1461" s="178" t="s">
        <v>30879</v>
      </c>
      <c r="C1461" s="178" t="s">
        <v>30880</v>
      </c>
      <c r="D1461" s="179">
        <v>6.15</v>
      </c>
      <c r="E1461" s="179">
        <v>80</v>
      </c>
      <c r="F1461" s="210">
        <f t="shared" si="22"/>
        <v>492</v>
      </c>
      <c r="G1461" s="181"/>
    </row>
    <row r="1462" s="167" customFormat="1" spans="1:7">
      <c r="A1462" s="177">
        <v>1458</v>
      </c>
      <c r="B1462" s="178" t="s">
        <v>30881</v>
      </c>
      <c r="C1462" s="178" t="s">
        <v>30882</v>
      </c>
      <c r="D1462" s="179">
        <v>8.83</v>
      </c>
      <c r="E1462" s="179">
        <v>80</v>
      </c>
      <c r="F1462" s="210">
        <f t="shared" si="22"/>
        <v>706.4</v>
      </c>
      <c r="G1462" s="181"/>
    </row>
    <row r="1463" s="167" customFormat="1" spans="1:7">
      <c r="A1463" s="177">
        <v>1459</v>
      </c>
      <c r="B1463" s="178" t="s">
        <v>30883</v>
      </c>
      <c r="C1463" s="178" t="s">
        <v>14121</v>
      </c>
      <c r="D1463" s="179">
        <v>8.3</v>
      </c>
      <c r="E1463" s="179">
        <v>80</v>
      </c>
      <c r="F1463" s="210">
        <f t="shared" si="22"/>
        <v>664</v>
      </c>
      <c r="G1463" s="181"/>
    </row>
    <row r="1464" s="167" customFormat="1" spans="1:7">
      <c r="A1464" s="177">
        <v>1460</v>
      </c>
      <c r="B1464" s="178" t="s">
        <v>30884</v>
      </c>
      <c r="C1464" s="178" t="s">
        <v>30885</v>
      </c>
      <c r="D1464" s="179">
        <v>3.15</v>
      </c>
      <c r="E1464" s="179">
        <v>80</v>
      </c>
      <c r="F1464" s="210">
        <f t="shared" si="22"/>
        <v>252</v>
      </c>
      <c r="G1464" s="181"/>
    </row>
    <row r="1465" s="167" customFormat="1" spans="1:7">
      <c r="A1465" s="177">
        <v>1461</v>
      </c>
      <c r="B1465" s="178" t="s">
        <v>30886</v>
      </c>
      <c r="C1465" s="178" t="s">
        <v>30887</v>
      </c>
      <c r="D1465" s="179">
        <v>4.44</v>
      </c>
      <c r="E1465" s="179">
        <v>80</v>
      </c>
      <c r="F1465" s="210">
        <f t="shared" si="22"/>
        <v>355.2</v>
      </c>
      <c r="G1465" s="181"/>
    </row>
    <row r="1466" s="167" customFormat="1" spans="1:7">
      <c r="A1466" s="177">
        <v>1462</v>
      </c>
      <c r="B1466" s="178" t="s">
        <v>30888</v>
      </c>
      <c r="C1466" s="178" t="s">
        <v>30889</v>
      </c>
      <c r="D1466" s="179">
        <v>2.65</v>
      </c>
      <c r="E1466" s="179">
        <v>80</v>
      </c>
      <c r="F1466" s="210">
        <f t="shared" si="22"/>
        <v>212</v>
      </c>
      <c r="G1466" s="181"/>
    </row>
    <row r="1467" s="167" customFormat="1" spans="1:7">
      <c r="A1467" s="177">
        <v>1463</v>
      </c>
      <c r="B1467" s="178" t="s">
        <v>30890</v>
      </c>
      <c r="C1467" s="178" t="s">
        <v>30891</v>
      </c>
      <c r="D1467" s="179">
        <v>4.14</v>
      </c>
      <c r="E1467" s="179">
        <v>80</v>
      </c>
      <c r="F1467" s="210">
        <f t="shared" si="22"/>
        <v>331.2</v>
      </c>
      <c r="G1467" s="181"/>
    </row>
    <row r="1468" s="167" customFormat="1" spans="1:7">
      <c r="A1468" s="177">
        <v>1464</v>
      </c>
      <c r="B1468" s="178" t="s">
        <v>30892</v>
      </c>
      <c r="C1468" s="178" t="s">
        <v>30893</v>
      </c>
      <c r="D1468" s="179">
        <v>9.43</v>
      </c>
      <c r="E1468" s="179">
        <v>80</v>
      </c>
      <c r="F1468" s="210">
        <f t="shared" si="22"/>
        <v>754.4</v>
      </c>
      <c r="G1468" s="181"/>
    </row>
    <row r="1469" s="167" customFormat="1" spans="1:7">
      <c r="A1469" s="177">
        <v>1465</v>
      </c>
      <c r="B1469" s="178" t="s">
        <v>30894</v>
      </c>
      <c r="C1469" s="178" t="s">
        <v>14308</v>
      </c>
      <c r="D1469" s="179">
        <v>3.24</v>
      </c>
      <c r="E1469" s="179">
        <v>80</v>
      </c>
      <c r="F1469" s="210">
        <f t="shared" si="22"/>
        <v>259.2</v>
      </c>
      <c r="G1469" s="181"/>
    </row>
    <row r="1470" s="167" customFormat="1" spans="1:7">
      <c r="A1470" s="177">
        <v>1466</v>
      </c>
      <c r="B1470" s="178" t="s">
        <v>30895</v>
      </c>
      <c r="C1470" s="178" t="s">
        <v>30896</v>
      </c>
      <c r="D1470" s="179">
        <v>10.94</v>
      </c>
      <c r="E1470" s="179">
        <v>80</v>
      </c>
      <c r="F1470" s="210">
        <f t="shared" si="22"/>
        <v>875.2</v>
      </c>
      <c r="G1470" s="181"/>
    </row>
    <row r="1471" s="167" customFormat="1" spans="1:7">
      <c r="A1471" s="177">
        <v>1467</v>
      </c>
      <c r="B1471" s="178" t="s">
        <v>30897</v>
      </c>
      <c r="C1471" s="178" t="s">
        <v>30898</v>
      </c>
      <c r="D1471" s="179">
        <v>3.24</v>
      </c>
      <c r="E1471" s="179">
        <v>80</v>
      </c>
      <c r="F1471" s="210">
        <f t="shared" si="22"/>
        <v>259.2</v>
      </c>
      <c r="G1471" s="181"/>
    </row>
    <row r="1472" s="167" customFormat="1" spans="1:7">
      <c r="A1472" s="177">
        <v>1468</v>
      </c>
      <c r="B1472" s="178" t="s">
        <v>30899</v>
      </c>
      <c r="C1472" s="178" t="s">
        <v>30900</v>
      </c>
      <c r="D1472" s="179">
        <v>3.83</v>
      </c>
      <c r="E1472" s="179">
        <v>80</v>
      </c>
      <c r="F1472" s="210">
        <f t="shared" si="22"/>
        <v>306.4</v>
      </c>
      <c r="G1472" s="181"/>
    </row>
    <row r="1473" s="167" customFormat="1" spans="1:7">
      <c r="A1473" s="177">
        <v>1469</v>
      </c>
      <c r="B1473" s="178" t="s">
        <v>30901</v>
      </c>
      <c r="C1473" s="178" t="s">
        <v>14319</v>
      </c>
      <c r="D1473" s="179">
        <v>6.66</v>
      </c>
      <c r="E1473" s="179">
        <v>80</v>
      </c>
      <c r="F1473" s="210">
        <f t="shared" si="22"/>
        <v>532.8</v>
      </c>
      <c r="G1473" s="181"/>
    </row>
    <row r="1474" s="167" customFormat="1" spans="1:7">
      <c r="A1474" s="177">
        <v>1470</v>
      </c>
      <c r="B1474" s="178" t="s">
        <v>30902</v>
      </c>
      <c r="C1474" s="178" t="s">
        <v>30903</v>
      </c>
      <c r="D1474" s="179">
        <v>6.53</v>
      </c>
      <c r="E1474" s="179">
        <v>80</v>
      </c>
      <c r="F1474" s="210">
        <f t="shared" si="22"/>
        <v>522.4</v>
      </c>
      <c r="G1474" s="181"/>
    </row>
    <row r="1475" s="167" customFormat="1" spans="1:7">
      <c r="A1475" s="177">
        <v>1471</v>
      </c>
      <c r="B1475" s="178" t="s">
        <v>30904</v>
      </c>
      <c r="C1475" s="178" t="s">
        <v>30905</v>
      </c>
      <c r="D1475" s="179">
        <v>13.84</v>
      </c>
      <c r="E1475" s="179">
        <v>80</v>
      </c>
      <c r="F1475" s="210">
        <f t="shared" si="22"/>
        <v>1107.2</v>
      </c>
      <c r="G1475" s="181"/>
    </row>
    <row r="1476" s="167" customFormat="1" spans="1:7">
      <c r="A1476" s="177">
        <v>1472</v>
      </c>
      <c r="B1476" s="178" t="s">
        <v>30906</v>
      </c>
      <c r="C1476" s="178" t="s">
        <v>30907</v>
      </c>
      <c r="D1476" s="179">
        <v>10.86</v>
      </c>
      <c r="E1476" s="179">
        <v>80</v>
      </c>
      <c r="F1476" s="210">
        <f t="shared" si="22"/>
        <v>868.8</v>
      </c>
      <c r="G1476" s="181"/>
    </row>
    <row r="1477" s="167" customFormat="1" spans="1:7">
      <c r="A1477" s="177">
        <v>1473</v>
      </c>
      <c r="B1477" s="178" t="s">
        <v>30908</v>
      </c>
      <c r="C1477" s="178" t="s">
        <v>30909</v>
      </c>
      <c r="D1477" s="179">
        <v>8.73</v>
      </c>
      <c r="E1477" s="179">
        <v>80</v>
      </c>
      <c r="F1477" s="210">
        <f t="shared" ref="F1477:F1540" si="23">D1477*E1477</f>
        <v>698.4</v>
      </c>
      <c r="G1477" s="181"/>
    </row>
    <row r="1478" s="167" customFormat="1" spans="1:7">
      <c r="A1478" s="177">
        <v>1474</v>
      </c>
      <c r="B1478" s="178" t="s">
        <v>30910</v>
      </c>
      <c r="C1478" s="178" t="s">
        <v>30911</v>
      </c>
      <c r="D1478" s="179">
        <v>11.55</v>
      </c>
      <c r="E1478" s="179">
        <v>80</v>
      </c>
      <c r="F1478" s="210">
        <f t="shared" si="23"/>
        <v>924</v>
      </c>
      <c r="G1478" s="181"/>
    </row>
    <row r="1479" s="167" customFormat="1" spans="1:7">
      <c r="A1479" s="177">
        <v>1475</v>
      </c>
      <c r="B1479" s="178" t="s">
        <v>30912</v>
      </c>
      <c r="C1479" s="178" t="s">
        <v>30913</v>
      </c>
      <c r="D1479" s="179">
        <v>10.02</v>
      </c>
      <c r="E1479" s="179">
        <v>80</v>
      </c>
      <c r="F1479" s="210">
        <f t="shared" si="23"/>
        <v>801.6</v>
      </c>
      <c r="G1479" s="181"/>
    </row>
    <row r="1480" s="167" customFormat="1" spans="1:7">
      <c r="A1480" s="177">
        <v>1476</v>
      </c>
      <c r="B1480" s="178" t="s">
        <v>30914</v>
      </c>
      <c r="C1480" s="178" t="s">
        <v>30915</v>
      </c>
      <c r="D1480" s="179">
        <v>6.1</v>
      </c>
      <c r="E1480" s="179">
        <v>80</v>
      </c>
      <c r="F1480" s="210">
        <f t="shared" si="23"/>
        <v>488</v>
      </c>
      <c r="G1480" s="181"/>
    </row>
    <row r="1481" s="167" customFormat="1" spans="1:7">
      <c r="A1481" s="177">
        <v>1477</v>
      </c>
      <c r="B1481" s="178" t="s">
        <v>30916</v>
      </c>
      <c r="C1481" s="178" t="s">
        <v>30917</v>
      </c>
      <c r="D1481" s="179">
        <v>6.78</v>
      </c>
      <c r="E1481" s="179">
        <v>80</v>
      </c>
      <c r="F1481" s="210">
        <f t="shared" si="23"/>
        <v>542.4</v>
      </c>
      <c r="G1481" s="181"/>
    </row>
    <row r="1482" s="167" customFormat="1" spans="1:7">
      <c r="A1482" s="177">
        <v>1478</v>
      </c>
      <c r="B1482" s="178" t="s">
        <v>30918</v>
      </c>
      <c r="C1482" s="178" t="s">
        <v>30919</v>
      </c>
      <c r="D1482" s="179">
        <v>3.68</v>
      </c>
      <c r="E1482" s="179">
        <v>80</v>
      </c>
      <c r="F1482" s="210">
        <f t="shared" si="23"/>
        <v>294.4</v>
      </c>
      <c r="G1482" s="181"/>
    </row>
    <row r="1483" s="167" customFormat="1" spans="1:7">
      <c r="A1483" s="177">
        <v>1479</v>
      </c>
      <c r="B1483" s="178" t="s">
        <v>30920</v>
      </c>
      <c r="C1483" s="178" t="s">
        <v>30921</v>
      </c>
      <c r="D1483" s="179">
        <v>4.21</v>
      </c>
      <c r="E1483" s="179">
        <v>80</v>
      </c>
      <c r="F1483" s="210">
        <f t="shared" si="23"/>
        <v>336.8</v>
      </c>
      <c r="G1483" s="181"/>
    </row>
    <row r="1484" s="167" customFormat="1" spans="1:7">
      <c r="A1484" s="177">
        <v>1480</v>
      </c>
      <c r="B1484" s="178" t="s">
        <v>30922</v>
      </c>
      <c r="C1484" s="178" t="s">
        <v>30923</v>
      </c>
      <c r="D1484" s="179">
        <v>1.13</v>
      </c>
      <c r="E1484" s="179">
        <v>80</v>
      </c>
      <c r="F1484" s="210">
        <f t="shared" si="23"/>
        <v>90.4</v>
      </c>
      <c r="G1484" s="181"/>
    </row>
    <row r="1485" s="167" customFormat="1" spans="1:7">
      <c r="A1485" s="177">
        <v>1481</v>
      </c>
      <c r="B1485" s="178" t="s">
        <v>30924</v>
      </c>
      <c r="C1485" s="178" t="s">
        <v>17145</v>
      </c>
      <c r="D1485" s="179">
        <v>6.57</v>
      </c>
      <c r="E1485" s="179">
        <v>80</v>
      </c>
      <c r="F1485" s="210">
        <f t="shared" si="23"/>
        <v>525.6</v>
      </c>
      <c r="G1485" s="181"/>
    </row>
    <row r="1486" s="167" customFormat="1" spans="1:7">
      <c r="A1486" s="177">
        <v>1482</v>
      </c>
      <c r="B1486" s="178" t="s">
        <v>30925</v>
      </c>
      <c r="C1486" s="178" t="s">
        <v>30926</v>
      </c>
      <c r="D1486" s="179">
        <v>4.79</v>
      </c>
      <c r="E1486" s="179">
        <v>80</v>
      </c>
      <c r="F1486" s="210">
        <f t="shared" si="23"/>
        <v>383.2</v>
      </c>
      <c r="G1486" s="181"/>
    </row>
    <row r="1487" s="167" customFormat="1" spans="1:7">
      <c r="A1487" s="177">
        <v>1483</v>
      </c>
      <c r="B1487" s="178" t="s">
        <v>30927</v>
      </c>
      <c r="C1487" s="178" t="s">
        <v>30928</v>
      </c>
      <c r="D1487" s="179">
        <v>3.78</v>
      </c>
      <c r="E1487" s="179">
        <v>80</v>
      </c>
      <c r="F1487" s="210">
        <f t="shared" si="23"/>
        <v>302.4</v>
      </c>
      <c r="G1487" s="181"/>
    </row>
    <row r="1488" s="167" customFormat="1" spans="1:7">
      <c r="A1488" s="177">
        <v>1484</v>
      </c>
      <c r="B1488" s="178" t="s">
        <v>30929</v>
      </c>
      <c r="C1488" s="178" t="s">
        <v>30930</v>
      </c>
      <c r="D1488" s="179">
        <v>3.83</v>
      </c>
      <c r="E1488" s="179">
        <v>80</v>
      </c>
      <c r="F1488" s="210">
        <f t="shared" si="23"/>
        <v>306.4</v>
      </c>
      <c r="G1488" s="181"/>
    </row>
    <row r="1489" s="167" customFormat="1" spans="1:7">
      <c r="A1489" s="177">
        <v>1485</v>
      </c>
      <c r="B1489" s="178" t="s">
        <v>30931</v>
      </c>
      <c r="C1489" s="178" t="s">
        <v>30932</v>
      </c>
      <c r="D1489" s="179">
        <v>4.44</v>
      </c>
      <c r="E1489" s="179">
        <v>80</v>
      </c>
      <c r="F1489" s="210">
        <f t="shared" si="23"/>
        <v>355.2</v>
      </c>
      <c r="G1489" s="181"/>
    </row>
    <row r="1490" s="167" customFormat="1" spans="1:7">
      <c r="A1490" s="177">
        <v>1486</v>
      </c>
      <c r="B1490" s="178" t="s">
        <v>30933</v>
      </c>
      <c r="C1490" s="178" t="s">
        <v>11862</v>
      </c>
      <c r="D1490" s="179">
        <v>3.66</v>
      </c>
      <c r="E1490" s="179">
        <v>80</v>
      </c>
      <c r="F1490" s="210">
        <f t="shared" si="23"/>
        <v>292.8</v>
      </c>
      <c r="G1490" s="181"/>
    </row>
    <row r="1491" s="167" customFormat="1" spans="1:7">
      <c r="A1491" s="177">
        <v>1487</v>
      </c>
      <c r="B1491" s="178" t="s">
        <v>30934</v>
      </c>
      <c r="C1491" s="178" t="s">
        <v>30935</v>
      </c>
      <c r="D1491" s="179">
        <v>4.17</v>
      </c>
      <c r="E1491" s="179">
        <v>80</v>
      </c>
      <c r="F1491" s="210">
        <f t="shared" si="23"/>
        <v>333.6</v>
      </c>
      <c r="G1491" s="181"/>
    </row>
    <row r="1492" s="167" customFormat="1" spans="1:7">
      <c r="A1492" s="177">
        <v>1488</v>
      </c>
      <c r="B1492" s="178" t="s">
        <v>30936</v>
      </c>
      <c r="C1492" s="178" t="s">
        <v>30937</v>
      </c>
      <c r="D1492" s="179">
        <v>8.64</v>
      </c>
      <c r="E1492" s="179">
        <v>80</v>
      </c>
      <c r="F1492" s="210">
        <f t="shared" si="23"/>
        <v>691.2</v>
      </c>
      <c r="G1492" s="181"/>
    </row>
    <row r="1493" s="167" customFormat="1" spans="1:7">
      <c r="A1493" s="177">
        <v>1489</v>
      </c>
      <c r="B1493" s="178" t="s">
        <v>30938</v>
      </c>
      <c r="C1493" s="178" t="s">
        <v>30939</v>
      </c>
      <c r="D1493" s="179">
        <v>3.11</v>
      </c>
      <c r="E1493" s="179">
        <v>80</v>
      </c>
      <c r="F1493" s="210">
        <f t="shared" si="23"/>
        <v>248.8</v>
      </c>
      <c r="G1493" s="181"/>
    </row>
    <row r="1494" s="167" customFormat="1" spans="1:7">
      <c r="A1494" s="177">
        <v>1490</v>
      </c>
      <c r="B1494" s="178" t="s">
        <v>30940</v>
      </c>
      <c r="C1494" s="178" t="s">
        <v>30941</v>
      </c>
      <c r="D1494" s="179">
        <v>1.38</v>
      </c>
      <c r="E1494" s="179">
        <v>80</v>
      </c>
      <c r="F1494" s="210">
        <f t="shared" si="23"/>
        <v>110.4</v>
      </c>
      <c r="G1494" s="181"/>
    </row>
    <row r="1495" s="167" customFormat="1" spans="1:7">
      <c r="A1495" s="177">
        <v>1491</v>
      </c>
      <c r="B1495" s="178" t="s">
        <v>30942</v>
      </c>
      <c r="C1495" s="178" t="s">
        <v>11364</v>
      </c>
      <c r="D1495" s="179">
        <v>3.82</v>
      </c>
      <c r="E1495" s="179">
        <v>80</v>
      </c>
      <c r="F1495" s="210">
        <f t="shared" si="23"/>
        <v>305.6</v>
      </c>
      <c r="G1495" s="181"/>
    </row>
    <row r="1496" s="167" customFormat="1" spans="1:7">
      <c r="A1496" s="177">
        <v>1492</v>
      </c>
      <c r="B1496" s="178" t="s">
        <v>30943</v>
      </c>
      <c r="C1496" s="178" t="s">
        <v>30944</v>
      </c>
      <c r="D1496" s="179">
        <v>5.99</v>
      </c>
      <c r="E1496" s="179">
        <v>80</v>
      </c>
      <c r="F1496" s="210">
        <f t="shared" si="23"/>
        <v>479.2</v>
      </c>
      <c r="G1496" s="181"/>
    </row>
    <row r="1497" s="167" customFormat="1" spans="1:7">
      <c r="A1497" s="177">
        <v>1493</v>
      </c>
      <c r="B1497" s="178" t="s">
        <v>30945</v>
      </c>
      <c r="C1497" s="178" t="s">
        <v>13532</v>
      </c>
      <c r="D1497" s="179">
        <v>6.47</v>
      </c>
      <c r="E1497" s="179">
        <v>80</v>
      </c>
      <c r="F1497" s="210">
        <f t="shared" si="23"/>
        <v>517.6</v>
      </c>
      <c r="G1497" s="181"/>
    </row>
    <row r="1498" s="167" customFormat="1" spans="1:7">
      <c r="A1498" s="177">
        <v>1494</v>
      </c>
      <c r="B1498" s="178" t="s">
        <v>30946</v>
      </c>
      <c r="C1498" s="178" t="s">
        <v>29033</v>
      </c>
      <c r="D1498" s="179">
        <v>1.09</v>
      </c>
      <c r="E1498" s="179">
        <v>80</v>
      </c>
      <c r="F1498" s="210">
        <f t="shared" si="23"/>
        <v>87.2</v>
      </c>
      <c r="G1498" s="181"/>
    </row>
    <row r="1499" s="167" customFormat="1" spans="1:7">
      <c r="A1499" s="177">
        <v>1495</v>
      </c>
      <c r="B1499" s="178" t="s">
        <v>30947</v>
      </c>
      <c r="C1499" s="178" t="s">
        <v>30948</v>
      </c>
      <c r="D1499" s="179">
        <v>4.44</v>
      </c>
      <c r="E1499" s="179">
        <v>80</v>
      </c>
      <c r="F1499" s="210">
        <f t="shared" si="23"/>
        <v>355.2</v>
      </c>
      <c r="G1499" s="181"/>
    </row>
    <row r="1500" s="167" customFormat="1" spans="1:7">
      <c r="A1500" s="177">
        <v>1496</v>
      </c>
      <c r="B1500" s="178" t="s">
        <v>30949</v>
      </c>
      <c r="C1500" s="178" t="s">
        <v>30950</v>
      </c>
      <c r="D1500" s="179">
        <v>4.32</v>
      </c>
      <c r="E1500" s="179">
        <v>80</v>
      </c>
      <c r="F1500" s="210">
        <f t="shared" si="23"/>
        <v>345.6</v>
      </c>
      <c r="G1500" s="181"/>
    </row>
    <row r="1501" s="167" customFormat="1" spans="1:7">
      <c r="A1501" s="177">
        <v>1497</v>
      </c>
      <c r="B1501" s="178" t="s">
        <v>30951</v>
      </c>
      <c r="C1501" s="178" t="s">
        <v>30952</v>
      </c>
      <c r="D1501" s="179">
        <v>3.53</v>
      </c>
      <c r="E1501" s="179">
        <v>80</v>
      </c>
      <c r="F1501" s="210">
        <f t="shared" si="23"/>
        <v>282.4</v>
      </c>
      <c r="G1501" s="181"/>
    </row>
    <row r="1502" s="167" customFormat="1" spans="1:7">
      <c r="A1502" s="177">
        <v>1498</v>
      </c>
      <c r="B1502" s="178" t="s">
        <v>30953</v>
      </c>
      <c r="C1502" s="178" t="s">
        <v>29899</v>
      </c>
      <c r="D1502" s="179">
        <v>2.31</v>
      </c>
      <c r="E1502" s="179">
        <v>80</v>
      </c>
      <c r="F1502" s="210">
        <f t="shared" si="23"/>
        <v>184.8</v>
      </c>
      <c r="G1502" s="181"/>
    </row>
    <row r="1503" s="167" customFormat="1" spans="1:7">
      <c r="A1503" s="177">
        <v>1499</v>
      </c>
      <c r="B1503" s="178" t="s">
        <v>30954</v>
      </c>
      <c r="C1503" s="178" t="s">
        <v>30955</v>
      </c>
      <c r="D1503" s="179">
        <v>1.27</v>
      </c>
      <c r="E1503" s="179">
        <v>80</v>
      </c>
      <c r="F1503" s="210">
        <f t="shared" si="23"/>
        <v>101.6</v>
      </c>
      <c r="G1503" s="181"/>
    </row>
    <row r="1504" s="167" customFormat="1" spans="1:7">
      <c r="A1504" s="177">
        <v>1500</v>
      </c>
      <c r="B1504" s="178" t="s">
        <v>30956</v>
      </c>
      <c r="C1504" s="178" t="s">
        <v>30957</v>
      </c>
      <c r="D1504" s="179">
        <v>2.37</v>
      </c>
      <c r="E1504" s="179">
        <v>80</v>
      </c>
      <c r="F1504" s="210">
        <f t="shared" si="23"/>
        <v>189.6</v>
      </c>
      <c r="G1504" s="181"/>
    </row>
    <row r="1505" s="167" customFormat="1" spans="1:7">
      <c r="A1505" s="177">
        <v>1501</v>
      </c>
      <c r="B1505" s="178" t="s">
        <v>30958</v>
      </c>
      <c r="C1505" s="178" t="s">
        <v>30959</v>
      </c>
      <c r="D1505" s="179">
        <v>2.38</v>
      </c>
      <c r="E1505" s="179">
        <v>80</v>
      </c>
      <c r="F1505" s="210">
        <f t="shared" si="23"/>
        <v>190.4</v>
      </c>
      <c r="G1505" s="181"/>
    </row>
    <row r="1506" s="167" customFormat="1" spans="1:7">
      <c r="A1506" s="177">
        <v>1502</v>
      </c>
      <c r="B1506" s="178" t="s">
        <v>30960</v>
      </c>
      <c r="C1506" s="178" t="s">
        <v>30961</v>
      </c>
      <c r="D1506" s="179">
        <v>4.2</v>
      </c>
      <c r="E1506" s="179">
        <v>80</v>
      </c>
      <c r="F1506" s="210">
        <f t="shared" si="23"/>
        <v>336</v>
      </c>
      <c r="G1506" s="181"/>
    </row>
    <row r="1507" s="167" customFormat="1" spans="1:7">
      <c r="A1507" s="177">
        <v>1503</v>
      </c>
      <c r="B1507" s="178" t="s">
        <v>30962</v>
      </c>
      <c r="C1507" s="178" t="s">
        <v>30438</v>
      </c>
      <c r="D1507" s="179">
        <v>4.2</v>
      </c>
      <c r="E1507" s="179">
        <v>80</v>
      </c>
      <c r="F1507" s="210">
        <f t="shared" si="23"/>
        <v>336</v>
      </c>
      <c r="G1507" s="181"/>
    </row>
    <row r="1508" s="167" customFormat="1" spans="1:7">
      <c r="A1508" s="177">
        <v>1504</v>
      </c>
      <c r="B1508" s="178" t="s">
        <v>30963</v>
      </c>
      <c r="C1508" s="178" t="s">
        <v>30964</v>
      </c>
      <c r="D1508" s="179">
        <v>9.3</v>
      </c>
      <c r="E1508" s="179">
        <v>80</v>
      </c>
      <c r="F1508" s="210">
        <f t="shared" si="23"/>
        <v>744</v>
      </c>
      <c r="G1508" s="181"/>
    </row>
    <row r="1509" s="167" customFormat="1" spans="1:7">
      <c r="A1509" s="177">
        <v>1505</v>
      </c>
      <c r="B1509" s="178" t="s">
        <v>30965</v>
      </c>
      <c r="C1509" s="178" t="s">
        <v>30966</v>
      </c>
      <c r="D1509" s="179">
        <v>12</v>
      </c>
      <c r="E1509" s="179">
        <v>80</v>
      </c>
      <c r="F1509" s="210">
        <f t="shared" si="23"/>
        <v>960</v>
      </c>
      <c r="G1509" s="181"/>
    </row>
    <row r="1510" s="167" customFormat="1" spans="1:7">
      <c r="A1510" s="177">
        <v>1506</v>
      </c>
      <c r="B1510" s="178" t="s">
        <v>30967</v>
      </c>
      <c r="C1510" s="178" t="s">
        <v>10150</v>
      </c>
      <c r="D1510" s="179">
        <v>6.9</v>
      </c>
      <c r="E1510" s="179">
        <v>80</v>
      </c>
      <c r="F1510" s="210">
        <f t="shared" si="23"/>
        <v>552</v>
      </c>
      <c r="G1510" s="181"/>
    </row>
    <row r="1511" s="167" customFormat="1" spans="1:7">
      <c r="A1511" s="177">
        <v>1507</v>
      </c>
      <c r="B1511" s="178" t="s">
        <v>30968</v>
      </c>
      <c r="C1511" s="178" t="s">
        <v>30969</v>
      </c>
      <c r="D1511" s="179">
        <v>6.8</v>
      </c>
      <c r="E1511" s="179">
        <v>80</v>
      </c>
      <c r="F1511" s="210">
        <f t="shared" si="23"/>
        <v>544</v>
      </c>
      <c r="G1511" s="181"/>
    </row>
    <row r="1512" s="167" customFormat="1" spans="1:7">
      <c r="A1512" s="177">
        <v>1508</v>
      </c>
      <c r="B1512" s="178" t="s">
        <v>30970</v>
      </c>
      <c r="C1512" s="178" t="s">
        <v>30971</v>
      </c>
      <c r="D1512" s="179">
        <v>7.2</v>
      </c>
      <c r="E1512" s="179">
        <v>80</v>
      </c>
      <c r="F1512" s="210">
        <f t="shared" si="23"/>
        <v>576</v>
      </c>
      <c r="G1512" s="181"/>
    </row>
    <row r="1513" s="167" customFormat="1" spans="1:7">
      <c r="A1513" s="177">
        <v>1509</v>
      </c>
      <c r="B1513" s="178" t="s">
        <v>30972</v>
      </c>
      <c r="C1513" s="178" t="s">
        <v>30973</v>
      </c>
      <c r="D1513" s="179">
        <v>2.8</v>
      </c>
      <c r="E1513" s="179">
        <v>80</v>
      </c>
      <c r="F1513" s="210">
        <f t="shared" si="23"/>
        <v>224</v>
      </c>
      <c r="G1513" s="181"/>
    </row>
    <row r="1514" s="167" customFormat="1" spans="1:7">
      <c r="A1514" s="177">
        <v>1510</v>
      </c>
      <c r="B1514" s="178" t="s">
        <v>30974</v>
      </c>
      <c r="C1514" s="178" t="s">
        <v>30975</v>
      </c>
      <c r="D1514" s="179">
        <v>14.42</v>
      </c>
      <c r="E1514" s="179">
        <v>80</v>
      </c>
      <c r="F1514" s="210">
        <f t="shared" si="23"/>
        <v>1153.6</v>
      </c>
      <c r="G1514" s="181"/>
    </row>
    <row r="1515" s="167" customFormat="1" spans="1:7">
      <c r="A1515" s="177">
        <v>1511</v>
      </c>
      <c r="B1515" s="178" t="s">
        <v>30976</v>
      </c>
      <c r="C1515" s="178" t="s">
        <v>30977</v>
      </c>
      <c r="D1515" s="179">
        <v>8.5</v>
      </c>
      <c r="E1515" s="179">
        <v>80</v>
      </c>
      <c r="F1515" s="210">
        <f t="shared" si="23"/>
        <v>680</v>
      </c>
      <c r="G1515" s="181"/>
    </row>
    <row r="1516" s="167" customFormat="1" spans="1:7">
      <c r="A1516" s="177">
        <v>1512</v>
      </c>
      <c r="B1516" s="178" t="s">
        <v>30978</v>
      </c>
      <c r="C1516" s="178" t="s">
        <v>30410</v>
      </c>
      <c r="D1516" s="179">
        <v>6.8</v>
      </c>
      <c r="E1516" s="179">
        <v>80</v>
      </c>
      <c r="F1516" s="210">
        <f t="shared" si="23"/>
        <v>544</v>
      </c>
      <c r="G1516" s="181"/>
    </row>
    <row r="1517" s="167" customFormat="1" spans="1:7">
      <c r="A1517" s="177">
        <v>1513</v>
      </c>
      <c r="B1517" s="178" t="s">
        <v>30979</v>
      </c>
      <c r="C1517" s="178" t="s">
        <v>30980</v>
      </c>
      <c r="D1517" s="179">
        <v>8.5</v>
      </c>
      <c r="E1517" s="179">
        <v>80</v>
      </c>
      <c r="F1517" s="210">
        <f t="shared" si="23"/>
        <v>680</v>
      </c>
      <c r="G1517" s="181"/>
    </row>
    <row r="1518" s="167" customFormat="1" spans="1:7">
      <c r="A1518" s="177">
        <v>1514</v>
      </c>
      <c r="B1518" s="178" t="s">
        <v>30981</v>
      </c>
      <c r="C1518" s="178" t="s">
        <v>30982</v>
      </c>
      <c r="D1518" s="179">
        <v>4.1</v>
      </c>
      <c r="E1518" s="179">
        <v>80</v>
      </c>
      <c r="F1518" s="210">
        <f t="shared" si="23"/>
        <v>328</v>
      </c>
      <c r="G1518" s="181"/>
    </row>
    <row r="1519" s="167" customFormat="1" spans="1:7">
      <c r="A1519" s="177">
        <v>1515</v>
      </c>
      <c r="B1519" s="178" t="s">
        <v>30983</v>
      </c>
      <c r="C1519" s="178" t="s">
        <v>30984</v>
      </c>
      <c r="D1519" s="179">
        <v>3.3</v>
      </c>
      <c r="E1519" s="179">
        <v>80</v>
      </c>
      <c r="F1519" s="210">
        <f t="shared" si="23"/>
        <v>264</v>
      </c>
      <c r="G1519" s="181"/>
    </row>
    <row r="1520" s="167" customFormat="1" spans="1:7">
      <c r="A1520" s="177">
        <v>1516</v>
      </c>
      <c r="B1520" s="178" t="s">
        <v>30985</v>
      </c>
      <c r="C1520" s="178" t="s">
        <v>30986</v>
      </c>
      <c r="D1520" s="179">
        <v>3.9</v>
      </c>
      <c r="E1520" s="179">
        <v>80</v>
      </c>
      <c r="F1520" s="210">
        <f t="shared" si="23"/>
        <v>312</v>
      </c>
      <c r="G1520" s="181"/>
    </row>
    <row r="1521" s="167" customFormat="1" spans="1:7">
      <c r="A1521" s="177">
        <v>1517</v>
      </c>
      <c r="B1521" s="178" t="s">
        <v>30987</v>
      </c>
      <c r="C1521" s="178" t="s">
        <v>30988</v>
      </c>
      <c r="D1521" s="179">
        <v>12.3</v>
      </c>
      <c r="E1521" s="179">
        <v>80</v>
      </c>
      <c r="F1521" s="210">
        <f t="shared" si="23"/>
        <v>984</v>
      </c>
      <c r="G1521" s="181"/>
    </row>
    <row r="1522" s="167" customFormat="1" spans="1:7">
      <c r="A1522" s="177">
        <v>1518</v>
      </c>
      <c r="B1522" s="178" t="s">
        <v>30989</v>
      </c>
      <c r="C1522" s="178" t="s">
        <v>30990</v>
      </c>
      <c r="D1522" s="179">
        <v>11</v>
      </c>
      <c r="E1522" s="179">
        <v>80</v>
      </c>
      <c r="F1522" s="210">
        <f t="shared" si="23"/>
        <v>880</v>
      </c>
      <c r="G1522" s="181" t="s">
        <v>28497</v>
      </c>
    </row>
    <row r="1523" s="167" customFormat="1" spans="1:7">
      <c r="A1523" s="177">
        <v>1519</v>
      </c>
      <c r="B1523" s="178" t="s">
        <v>30991</v>
      </c>
      <c r="C1523" s="178" t="s">
        <v>30992</v>
      </c>
      <c r="D1523" s="179">
        <v>7.4</v>
      </c>
      <c r="E1523" s="179">
        <v>80</v>
      </c>
      <c r="F1523" s="210">
        <f t="shared" si="23"/>
        <v>592</v>
      </c>
      <c r="G1523" s="181"/>
    </row>
    <row r="1524" s="167" customFormat="1" spans="1:7">
      <c r="A1524" s="177">
        <v>1520</v>
      </c>
      <c r="B1524" s="178" t="s">
        <v>30993</v>
      </c>
      <c r="C1524" s="178" t="s">
        <v>30994</v>
      </c>
      <c r="D1524" s="179">
        <v>5.9</v>
      </c>
      <c r="E1524" s="179">
        <v>80</v>
      </c>
      <c r="F1524" s="210">
        <f t="shared" si="23"/>
        <v>472</v>
      </c>
      <c r="G1524" s="181"/>
    </row>
    <row r="1525" s="167" customFormat="1" spans="1:7">
      <c r="A1525" s="177">
        <v>1521</v>
      </c>
      <c r="B1525" s="178" t="s">
        <v>30995</v>
      </c>
      <c r="C1525" s="178" t="s">
        <v>8707</v>
      </c>
      <c r="D1525" s="179">
        <v>8.3</v>
      </c>
      <c r="E1525" s="179">
        <v>80</v>
      </c>
      <c r="F1525" s="210">
        <f t="shared" si="23"/>
        <v>664</v>
      </c>
      <c r="G1525" s="181"/>
    </row>
    <row r="1526" s="167" customFormat="1" spans="1:7">
      <c r="A1526" s="177">
        <v>1522</v>
      </c>
      <c r="B1526" s="178" t="s">
        <v>30996</v>
      </c>
      <c r="C1526" s="178" t="s">
        <v>30997</v>
      </c>
      <c r="D1526" s="179">
        <v>8.2</v>
      </c>
      <c r="E1526" s="179">
        <v>80</v>
      </c>
      <c r="F1526" s="210">
        <f t="shared" si="23"/>
        <v>656</v>
      </c>
      <c r="G1526" s="181"/>
    </row>
    <row r="1527" s="167" customFormat="1" spans="1:7">
      <c r="A1527" s="177">
        <v>1523</v>
      </c>
      <c r="B1527" s="178" t="s">
        <v>30998</v>
      </c>
      <c r="C1527" s="178" t="s">
        <v>30999</v>
      </c>
      <c r="D1527" s="179">
        <v>11.48</v>
      </c>
      <c r="E1527" s="179">
        <v>80</v>
      </c>
      <c r="F1527" s="210">
        <f t="shared" si="23"/>
        <v>918.4</v>
      </c>
      <c r="G1527" s="181"/>
    </row>
    <row r="1528" s="167" customFormat="1" spans="1:7">
      <c r="A1528" s="177">
        <v>1524</v>
      </c>
      <c r="B1528" s="178" t="s">
        <v>31000</v>
      </c>
      <c r="C1528" s="178" t="s">
        <v>31001</v>
      </c>
      <c r="D1528" s="179">
        <v>3.33</v>
      </c>
      <c r="E1528" s="179">
        <v>80</v>
      </c>
      <c r="F1528" s="210">
        <f t="shared" si="23"/>
        <v>266.4</v>
      </c>
      <c r="G1528" s="181"/>
    </row>
    <row r="1529" s="167" customFormat="1" spans="1:7">
      <c r="A1529" s="177">
        <v>1525</v>
      </c>
      <c r="B1529" s="178" t="s">
        <v>31002</v>
      </c>
      <c r="C1529" s="178" t="s">
        <v>31003</v>
      </c>
      <c r="D1529" s="179">
        <v>6</v>
      </c>
      <c r="E1529" s="179">
        <v>80</v>
      </c>
      <c r="F1529" s="210">
        <f t="shared" si="23"/>
        <v>480</v>
      </c>
      <c r="G1529" s="181"/>
    </row>
    <row r="1530" s="167" customFormat="1" spans="1:7">
      <c r="A1530" s="177">
        <v>1526</v>
      </c>
      <c r="B1530" s="178" t="s">
        <v>31004</v>
      </c>
      <c r="C1530" s="178" t="s">
        <v>28593</v>
      </c>
      <c r="D1530" s="179">
        <v>6.65</v>
      </c>
      <c r="E1530" s="179">
        <v>80</v>
      </c>
      <c r="F1530" s="210">
        <f t="shared" si="23"/>
        <v>532</v>
      </c>
      <c r="G1530" s="181"/>
    </row>
    <row r="1531" s="167" customFormat="1" spans="1:7">
      <c r="A1531" s="177">
        <v>1527</v>
      </c>
      <c r="B1531" s="178" t="s">
        <v>31005</v>
      </c>
      <c r="C1531" s="178" t="s">
        <v>31006</v>
      </c>
      <c r="D1531" s="179">
        <v>8.2</v>
      </c>
      <c r="E1531" s="179">
        <v>80</v>
      </c>
      <c r="F1531" s="210">
        <f t="shared" si="23"/>
        <v>656</v>
      </c>
      <c r="G1531" s="181"/>
    </row>
    <row r="1532" s="167" customFormat="1" spans="1:7">
      <c r="A1532" s="177">
        <v>1528</v>
      </c>
      <c r="B1532" s="178" t="s">
        <v>31007</v>
      </c>
      <c r="C1532" s="178" t="s">
        <v>31008</v>
      </c>
      <c r="D1532" s="179">
        <v>3.3</v>
      </c>
      <c r="E1532" s="179">
        <v>80</v>
      </c>
      <c r="F1532" s="210">
        <f t="shared" si="23"/>
        <v>264</v>
      </c>
      <c r="G1532" s="181"/>
    </row>
    <row r="1533" s="167" customFormat="1" spans="1:7">
      <c r="A1533" s="177">
        <v>1529</v>
      </c>
      <c r="B1533" s="178" t="s">
        <v>31009</v>
      </c>
      <c r="C1533" s="178" t="s">
        <v>9484</v>
      </c>
      <c r="D1533" s="179">
        <v>2.3</v>
      </c>
      <c r="E1533" s="179">
        <v>80</v>
      </c>
      <c r="F1533" s="210">
        <f t="shared" si="23"/>
        <v>184</v>
      </c>
      <c r="G1533" s="181"/>
    </row>
    <row r="1534" s="167" customFormat="1" spans="1:7">
      <c r="A1534" s="177">
        <v>1530</v>
      </c>
      <c r="B1534" s="178" t="s">
        <v>31010</v>
      </c>
      <c r="C1534" s="178" t="s">
        <v>3194</v>
      </c>
      <c r="D1534" s="179">
        <v>12.5</v>
      </c>
      <c r="E1534" s="179">
        <v>80</v>
      </c>
      <c r="F1534" s="210">
        <f t="shared" si="23"/>
        <v>1000</v>
      </c>
      <c r="G1534" s="181"/>
    </row>
    <row r="1535" s="167" customFormat="1" spans="1:7">
      <c r="A1535" s="177">
        <v>1531</v>
      </c>
      <c r="B1535" s="178" t="s">
        <v>31011</v>
      </c>
      <c r="C1535" s="178" t="s">
        <v>31012</v>
      </c>
      <c r="D1535" s="179">
        <v>10.68</v>
      </c>
      <c r="E1535" s="179">
        <v>80</v>
      </c>
      <c r="F1535" s="210">
        <f t="shared" si="23"/>
        <v>854.4</v>
      </c>
      <c r="G1535" s="181"/>
    </row>
    <row r="1536" s="167" customFormat="1" spans="1:7">
      <c r="A1536" s="177">
        <v>1532</v>
      </c>
      <c r="B1536" s="178" t="s">
        <v>31013</v>
      </c>
      <c r="C1536" s="178" t="s">
        <v>31014</v>
      </c>
      <c r="D1536" s="179">
        <v>6</v>
      </c>
      <c r="E1536" s="179">
        <v>80</v>
      </c>
      <c r="F1536" s="210">
        <f t="shared" si="23"/>
        <v>480</v>
      </c>
      <c r="G1536" s="181"/>
    </row>
    <row r="1537" s="167" customFormat="1" spans="1:7">
      <c r="A1537" s="177">
        <v>1533</v>
      </c>
      <c r="B1537" s="178" t="s">
        <v>31015</v>
      </c>
      <c r="C1537" s="178" t="s">
        <v>25552</v>
      </c>
      <c r="D1537" s="179">
        <v>6.52</v>
      </c>
      <c r="E1537" s="179">
        <v>80</v>
      </c>
      <c r="F1537" s="210">
        <f t="shared" si="23"/>
        <v>521.6</v>
      </c>
      <c r="G1537" s="181"/>
    </row>
    <row r="1538" s="167" customFormat="1" spans="1:7">
      <c r="A1538" s="177">
        <v>1534</v>
      </c>
      <c r="B1538" s="178" t="s">
        <v>31016</v>
      </c>
      <c r="C1538" s="178" t="s">
        <v>31017</v>
      </c>
      <c r="D1538" s="179">
        <v>8.9</v>
      </c>
      <c r="E1538" s="179">
        <v>80</v>
      </c>
      <c r="F1538" s="210">
        <f t="shared" si="23"/>
        <v>712</v>
      </c>
      <c r="G1538" s="181"/>
    </row>
    <row r="1539" s="167" customFormat="1" spans="1:7">
      <c r="A1539" s="177">
        <v>1535</v>
      </c>
      <c r="B1539" s="178" t="s">
        <v>31018</v>
      </c>
      <c r="C1539" s="178" t="s">
        <v>31019</v>
      </c>
      <c r="D1539" s="179">
        <v>5.7</v>
      </c>
      <c r="E1539" s="179">
        <v>80</v>
      </c>
      <c r="F1539" s="210">
        <f t="shared" si="23"/>
        <v>456</v>
      </c>
      <c r="G1539" s="181"/>
    </row>
    <row r="1540" s="167" customFormat="1" spans="1:7">
      <c r="A1540" s="177">
        <v>1536</v>
      </c>
      <c r="B1540" s="178" t="s">
        <v>31020</v>
      </c>
      <c r="C1540" s="178" t="s">
        <v>30336</v>
      </c>
      <c r="D1540" s="179">
        <v>7.3</v>
      </c>
      <c r="E1540" s="179">
        <v>80</v>
      </c>
      <c r="F1540" s="210">
        <f t="shared" si="23"/>
        <v>584</v>
      </c>
      <c r="G1540" s="181"/>
    </row>
    <row r="1541" s="167" customFormat="1" spans="1:7">
      <c r="A1541" s="177">
        <v>1537</v>
      </c>
      <c r="B1541" s="178" t="s">
        <v>31021</v>
      </c>
      <c r="C1541" s="178" t="s">
        <v>28978</v>
      </c>
      <c r="D1541" s="179">
        <v>10.8</v>
      </c>
      <c r="E1541" s="179">
        <v>80</v>
      </c>
      <c r="F1541" s="210">
        <f t="shared" ref="F1541:F1604" si="24">D1541*E1541</f>
        <v>864</v>
      </c>
      <c r="G1541" s="181"/>
    </row>
    <row r="1542" s="167" customFormat="1" spans="1:7">
      <c r="A1542" s="177">
        <v>1538</v>
      </c>
      <c r="B1542" s="178" t="s">
        <v>31022</v>
      </c>
      <c r="C1542" s="178" t="s">
        <v>31023</v>
      </c>
      <c r="D1542" s="179">
        <v>3.2</v>
      </c>
      <c r="E1542" s="179">
        <v>80</v>
      </c>
      <c r="F1542" s="210">
        <f t="shared" si="24"/>
        <v>256</v>
      </c>
      <c r="G1542" s="181"/>
    </row>
    <row r="1543" s="167" customFormat="1" spans="1:7">
      <c r="A1543" s="177">
        <v>1539</v>
      </c>
      <c r="B1543" s="178" t="s">
        <v>31024</v>
      </c>
      <c r="C1543" s="178" t="s">
        <v>31025</v>
      </c>
      <c r="D1543" s="179">
        <v>5.9</v>
      </c>
      <c r="E1543" s="179">
        <v>80</v>
      </c>
      <c r="F1543" s="210">
        <f t="shared" si="24"/>
        <v>472</v>
      </c>
      <c r="G1543" s="181"/>
    </row>
    <row r="1544" s="167" customFormat="1" spans="1:7">
      <c r="A1544" s="177">
        <v>1540</v>
      </c>
      <c r="B1544" s="178" t="s">
        <v>31026</v>
      </c>
      <c r="C1544" s="178" t="s">
        <v>31027</v>
      </c>
      <c r="D1544" s="179">
        <v>9.19</v>
      </c>
      <c r="E1544" s="179">
        <v>80</v>
      </c>
      <c r="F1544" s="210">
        <f t="shared" si="24"/>
        <v>735.2</v>
      </c>
      <c r="G1544" s="181"/>
    </row>
    <row r="1545" s="167" customFormat="1" spans="1:7">
      <c r="A1545" s="177">
        <v>1541</v>
      </c>
      <c r="B1545" s="178" t="s">
        <v>31028</v>
      </c>
      <c r="C1545" s="178" t="s">
        <v>31029</v>
      </c>
      <c r="D1545" s="179">
        <v>3.9</v>
      </c>
      <c r="E1545" s="179">
        <v>80</v>
      </c>
      <c r="F1545" s="210">
        <f t="shared" si="24"/>
        <v>312</v>
      </c>
      <c r="G1545" s="181"/>
    </row>
    <row r="1546" s="167" customFormat="1" spans="1:7">
      <c r="A1546" s="177">
        <v>1542</v>
      </c>
      <c r="B1546" s="178" t="s">
        <v>31030</v>
      </c>
      <c r="C1546" s="178" t="s">
        <v>31031</v>
      </c>
      <c r="D1546" s="179">
        <v>2.1</v>
      </c>
      <c r="E1546" s="179">
        <v>80</v>
      </c>
      <c r="F1546" s="210">
        <f t="shared" si="24"/>
        <v>168</v>
      </c>
      <c r="G1546" s="181"/>
    </row>
    <row r="1547" s="167" customFormat="1" spans="1:7">
      <c r="A1547" s="177">
        <v>1543</v>
      </c>
      <c r="B1547" s="178" t="s">
        <v>31032</v>
      </c>
      <c r="C1547" s="178" t="s">
        <v>31033</v>
      </c>
      <c r="D1547" s="179">
        <v>2.4</v>
      </c>
      <c r="E1547" s="179">
        <v>80</v>
      </c>
      <c r="F1547" s="210">
        <f t="shared" si="24"/>
        <v>192</v>
      </c>
      <c r="G1547" s="181"/>
    </row>
    <row r="1548" s="167" customFormat="1" spans="1:7">
      <c r="A1548" s="177">
        <v>1544</v>
      </c>
      <c r="B1548" s="178" t="s">
        <v>31034</v>
      </c>
      <c r="C1548" s="178" t="s">
        <v>30322</v>
      </c>
      <c r="D1548" s="179">
        <v>5.5</v>
      </c>
      <c r="E1548" s="179">
        <v>80</v>
      </c>
      <c r="F1548" s="210">
        <f t="shared" si="24"/>
        <v>440</v>
      </c>
      <c r="G1548" s="181"/>
    </row>
    <row r="1549" s="167" customFormat="1" spans="1:7">
      <c r="A1549" s="177">
        <v>1545</v>
      </c>
      <c r="B1549" s="178" t="s">
        <v>31035</v>
      </c>
      <c r="C1549" s="178" t="s">
        <v>31036</v>
      </c>
      <c r="D1549" s="179">
        <v>7.2</v>
      </c>
      <c r="E1549" s="179">
        <v>80</v>
      </c>
      <c r="F1549" s="210">
        <f t="shared" si="24"/>
        <v>576</v>
      </c>
      <c r="G1549" s="181"/>
    </row>
    <row r="1550" s="167" customFormat="1" spans="1:7">
      <c r="A1550" s="177">
        <v>1546</v>
      </c>
      <c r="B1550" s="178" t="s">
        <v>31037</v>
      </c>
      <c r="C1550" s="178" t="s">
        <v>31038</v>
      </c>
      <c r="D1550" s="179">
        <v>5.5</v>
      </c>
      <c r="E1550" s="179">
        <v>80</v>
      </c>
      <c r="F1550" s="210">
        <f t="shared" si="24"/>
        <v>440</v>
      </c>
      <c r="G1550" s="181"/>
    </row>
    <row r="1551" s="167" customFormat="1" spans="1:7">
      <c r="A1551" s="177">
        <v>1547</v>
      </c>
      <c r="B1551" s="178" t="s">
        <v>31039</v>
      </c>
      <c r="C1551" s="178" t="s">
        <v>31040</v>
      </c>
      <c r="D1551" s="179">
        <v>8.5</v>
      </c>
      <c r="E1551" s="179">
        <v>80</v>
      </c>
      <c r="F1551" s="210">
        <f t="shared" si="24"/>
        <v>680</v>
      </c>
      <c r="G1551" s="181"/>
    </row>
    <row r="1552" s="167" customFormat="1" spans="1:7">
      <c r="A1552" s="177">
        <v>1548</v>
      </c>
      <c r="B1552" s="178" t="s">
        <v>31041</v>
      </c>
      <c r="C1552" s="178" t="s">
        <v>31042</v>
      </c>
      <c r="D1552" s="179">
        <v>3.1</v>
      </c>
      <c r="E1552" s="179">
        <v>80</v>
      </c>
      <c r="F1552" s="210">
        <f t="shared" si="24"/>
        <v>248</v>
      </c>
      <c r="G1552" s="181"/>
    </row>
    <row r="1553" s="167" customFormat="1" spans="1:7">
      <c r="A1553" s="177">
        <v>1549</v>
      </c>
      <c r="B1553" s="178" t="s">
        <v>31043</v>
      </c>
      <c r="C1553" s="178" t="s">
        <v>30964</v>
      </c>
      <c r="D1553" s="179">
        <v>3.43</v>
      </c>
      <c r="E1553" s="179">
        <v>80</v>
      </c>
      <c r="F1553" s="210">
        <f t="shared" si="24"/>
        <v>274.4</v>
      </c>
      <c r="G1553" s="181"/>
    </row>
    <row r="1554" s="167" customFormat="1" spans="1:7">
      <c r="A1554" s="177">
        <v>1550</v>
      </c>
      <c r="B1554" s="178" t="s">
        <v>31044</v>
      </c>
      <c r="C1554" s="178" t="s">
        <v>30435</v>
      </c>
      <c r="D1554" s="179">
        <v>2.3</v>
      </c>
      <c r="E1554" s="179">
        <v>80</v>
      </c>
      <c r="F1554" s="210">
        <f t="shared" si="24"/>
        <v>184</v>
      </c>
      <c r="G1554" s="181"/>
    </row>
    <row r="1555" s="167" customFormat="1" spans="1:7">
      <c r="A1555" s="177">
        <v>1551</v>
      </c>
      <c r="B1555" s="178" t="s">
        <v>31045</v>
      </c>
      <c r="C1555" s="178" t="s">
        <v>28463</v>
      </c>
      <c r="D1555" s="179">
        <v>4.5</v>
      </c>
      <c r="E1555" s="179">
        <v>80</v>
      </c>
      <c r="F1555" s="210">
        <f t="shared" si="24"/>
        <v>360</v>
      </c>
      <c r="G1555" s="181"/>
    </row>
    <row r="1556" s="167" customFormat="1" spans="1:7">
      <c r="A1556" s="177">
        <v>1552</v>
      </c>
      <c r="B1556" s="178" t="s">
        <v>31046</v>
      </c>
      <c r="C1556" s="178" t="s">
        <v>31047</v>
      </c>
      <c r="D1556" s="179">
        <v>0.8</v>
      </c>
      <c r="E1556" s="179">
        <v>80</v>
      </c>
      <c r="F1556" s="210">
        <f t="shared" si="24"/>
        <v>64</v>
      </c>
      <c r="G1556" s="181"/>
    </row>
    <row r="1557" s="167" customFormat="1" spans="1:7">
      <c r="A1557" s="177">
        <v>1553</v>
      </c>
      <c r="B1557" s="178" t="s">
        <v>31048</v>
      </c>
      <c r="C1557" s="178" t="s">
        <v>31049</v>
      </c>
      <c r="D1557" s="179">
        <v>1.2</v>
      </c>
      <c r="E1557" s="179">
        <v>80</v>
      </c>
      <c r="F1557" s="210">
        <f t="shared" si="24"/>
        <v>96</v>
      </c>
      <c r="G1557" s="181"/>
    </row>
    <row r="1558" s="167" customFormat="1" spans="1:7">
      <c r="A1558" s="177">
        <v>1554</v>
      </c>
      <c r="B1558" s="178" t="s">
        <v>31050</v>
      </c>
      <c r="C1558" s="178" t="s">
        <v>31051</v>
      </c>
      <c r="D1558" s="179">
        <v>2.2</v>
      </c>
      <c r="E1558" s="179">
        <v>80</v>
      </c>
      <c r="F1558" s="210">
        <f t="shared" si="24"/>
        <v>176</v>
      </c>
      <c r="G1558" s="181"/>
    </row>
    <row r="1559" s="167" customFormat="1" spans="1:7">
      <c r="A1559" s="177">
        <v>1555</v>
      </c>
      <c r="B1559" s="178" t="s">
        <v>31052</v>
      </c>
      <c r="C1559" s="178" t="s">
        <v>15398</v>
      </c>
      <c r="D1559" s="179">
        <v>8</v>
      </c>
      <c r="E1559" s="179">
        <v>80</v>
      </c>
      <c r="F1559" s="210">
        <f t="shared" si="24"/>
        <v>640</v>
      </c>
      <c r="G1559" s="181"/>
    </row>
    <row r="1560" s="167" customFormat="1" spans="1:7">
      <c r="A1560" s="177">
        <v>1556</v>
      </c>
      <c r="B1560" s="178" t="s">
        <v>31053</v>
      </c>
      <c r="C1560" s="178" t="s">
        <v>9055</v>
      </c>
      <c r="D1560" s="179">
        <v>9.96</v>
      </c>
      <c r="E1560" s="179">
        <v>80</v>
      </c>
      <c r="F1560" s="210">
        <f t="shared" si="24"/>
        <v>796.8</v>
      </c>
      <c r="G1560" s="181"/>
    </row>
    <row r="1561" s="167" customFormat="1" spans="1:7">
      <c r="A1561" s="177">
        <v>1557</v>
      </c>
      <c r="B1561" s="178" t="s">
        <v>31054</v>
      </c>
      <c r="C1561" s="178" t="s">
        <v>31055</v>
      </c>
      <c r="D1561" s="179">
        <v>3.28</v>
      </c>
      <c r="E1561" s="179">
        <v>80</v>
      </c>
      <c r="F1561" s="210">
        <f t="shared" si="24"/>
        <v>262.4</v>
      </c>
      <c r="G1561" s="181"/>
    </row>
    <row r="1562" s="167" customFormat="1" spans="1:7">
      <c r="A1562" s="177">
        <v>1558</v>
      </c>
      <c r="B1562" s="178" t="s">
        <v>31056</v>
      </c>
      <c r="C1562" s="178" t="s">
        <v>9528</v>
      </c>
      <c r="D1562" s="179">
        <v>3.62</v>
      </c>
      <c r="E1562" s="179">
        <v>80</v>
      </c>
      <c r="F1562" s="210">
        <f t="shared" si="24"/>
        <v>289.6</v>
      </c>
      <c r="G1562" s="181"/>
    </row>
    <row r="1563" s="167" customFormat="1" spans="1:7">
      <c r="A1563" s="177">
        <v>1559</v>
      </c>
      <c r="B1563" s="178" t="s">
        <v>31057</v>
      </c>
      <c r="C1563" s="178" t="s">
        <v>5776</v>
      </c>
      <c r="D1563" s="179">
        <v>9.6</v>
      </c>
      <c r="E1563" s="179">
        <v>80</v>
      </c>
      <c r="F1563" s="210">
        <f t="shared" si="24"/>
        <v>768</v>
      </c>
      <c r="G1563" s="181"/>
    </row>
    <row r="1564" s="167" customFormat="1" spans="1:7">
      <c r="A1564" s="177">
        <v>1560</v>
      </c>
      <c r="B1564" s="178" t="s">
        <v>31058</v>
      </c>
      <c r="C1564" s="178" t="s">
        <v>31059</v>
      </c>
      <c r="D1564" s="179">
        <v>15</v>
      </c>
      <c r="E1564" s="179">
        <v>80</v>
      </c>
      <c r="F1564" s="210">
        <f t="shared" si="24"/>
        <v>1200</v>
      </c>
      <c r="G1564" s="181"/>
    </row>
    <row r="1565" s="167" customFormat="1" spans="1:7">
      <c r="A1565" s="177">
        <v>1561</v>
      </c>
      <c r="B1565" s="178" t="s">
        <v>31060</v>
      </c>
      <c r="C1565" s="178" t="s">
        <v>8451</v>
      </c>
      <c r="D1565" s="179">
        <v>1.92</v>
      </c>
      <c r="E1565" s="179">
        <v>80</v>
      </c>
      <c r="F1565" s="210">
        <f t="shared" si="24"/>
        <v>153.6</v>
      </c>
      <c r="G1565" s="181"/>
    </row>
    <row r="1566" s="167" customFormat="1" spans="1:7">
      <c r="A1566" s="177">
        <v>1562</v>
      </c>
      <c r="B1566" s="178" t="s">
        <v>31061</v>
      </c>
      <c r="C1566" s="178" t="s">
        <v>10601</v>
      </c>
      <c r="D1566" s="179">
        <v>5.41</v>
      </c>
      <c r="E1566" s="179">
        <v>80</v>
      </c>
      <c r="F1566" s="210">
        <f t="shared" si="24"/>
        <v>432.8</v>
      </c>
      <c r="G1566" s="181"/>
    </row>
    <row r="1567" s="167" customFormat="1" spans="1:7">
      <c r="A1567" s="177">
        <v>1563</v>
      </c>
      <c r="B1567" s="178" t="s">
        <v>31062</v>
      </c>
      <c r="C1567" s="178" t="s">
        <v>31063</v>
      </c>
      <c r="D1567" s="179">
        <v>7.04</v>
      </c>
      <c r="E1567" s="179">
        <v>80</v>
      </c>
      <c r="F1567" s="210">
        <f t="shared" si="24"/>
        <v>563.2</v>
      </c>
      <c r="G1567" s="181"/>
    </row>
    <row r="1568" s="167" customFormat="1" spans="1:7">
      <c r="A1568" s="177">
        <v>1564</v>
      </c>
      <c r="B1568" s="178" t="s">
        <v>31064</v>
      </c>
      <c r="C1568" s="178" t="s">
        <v>5478</v>
      </c>
      <c r="D1568" s="179">
        <v>5.58</v>
      </c>
      <c r="E1568" s="179">
        <v>80</v>
      </c>
      <c r="F1568" s="210">
        <f t="shared" si="24"/>
        <v>446.4</v>
      </c>
      <c r="G1568" s="181"/>
    </row>
    <row r="1569" s="167" customFormat="1" spans="1:7">
      <c r="A1569" s="177">
        <v>1565</v>
      </c>
      <c r="B1569" s="178" t="s">
        <v>31065</v>
      </c>
      <c r="C1569" s="178" t="s">
        <v>3865</v>
      </c>
      <c r="D1569" s="179">
        <v>10.2</v>
      </c>
      <c r="E1569" s="179">
        <v>80</v>
      </c>
      <c r="F1569" s="210">
        <f t="shared" si="24"/>
        <v>816</v>
      </c>
      <c r="G1569" s="181"/>
    </row>
    <row r="1570" s="167" customFormat="1" spans="1:7">
      <c r="A1570" s="177">
        <v>1566</v>
      </c>
      <c r="B1570" s="178" t="s">
        <v>31066</v>
      </c>
      <c r="C1570" s="178" t="s">
        <v>31067</v>
      </c>
      <c r="D1570" s="179">
        <v>10.02</v>
      </c>
      <c r="E1570" s="179">
        <v>80</v>
      </c>
      <c r="F1570" s="210">
        <f t="shared" si="24"/>
        <v>801.6</v>
      </c>
      <c r="G1570" s="181"/>
    </row>
    <row r="1571" s="167" customFormat="1" spans="1:7">
      <c r="A1571" s="177">
        <v>1567</v>
      </c>
      <c r="B1571" s="178" t="s">
        <v>31068</v>
      </c>
      <c r="C1571" s="178" t="s">
        <v>31069</v>
      </c>
      <c r="D1571" s="179">
        <v>4.92</v>
      </c>
      <c r="E1571" s="179">
        <v>80</v>
      </c>
      <c r="F1571" s="210">
        <f t="shared" si="24"/>
        <v>393.6</v>
      </c>
      <c r="G1571" s="181"/>
    </row>
    <row r="1572" s="167" customFormat="1" spans="1:7">
      <c r="A1572" s="177">
        <v>1568</v>
      </c>
      <c r="B1572" s="178" t="s">
        <v>31070</v>
      </c>
      <c r="C1572" s="178" t="s">
        <v>31071</v>
      </c>
      <c r="D1572" s="179">
        <v>9</v>
      </c>
      <c r="E1572" s="179">
        <v>80</v>
      </c>
      <c r="F1572" s="210">
        <f t="shared" si="24"/>
        <v>720</v>
      </c>
      <c r="G1572" s="181"/>
    </row>
    <row r="1573" s="167" customFormat="1" spans="1:7">
      <c r="A1573" s="177">
        <v>1569</v>
      </c>
      <c r="B1573" s="178" t="s">
        <v>31072</v>
      </c>
      <c r="C1573" s="178" t="s">
        <v>17306</v>
      </c>
      <c r="D1573" s="179">
        <v>2.42</v>
      </c>
      <c r="E1573" s="179">
        <v>80</v>
      </c>
      <c r="F1573" s="210">
        <f t="shared" si="24"/>
        <v>193.6</v>
      </c>
      <c r="G1573" s="181"/>
    </row>
    <row r="1574" s="167" customFormat="1" spans="1:7">
      <c r="A1574" s="177">
        <v>1570</v>
      </c>
      <c r="B1574" s="178" t="s">
        <v>31073</v>
      </c>
      <c r="C1574" s="178" t="s">
        <v>31074</v>
      </c>
      <c r="D1574" s="179">
        <v>8.15</v>
      </c>
      <c r="E1574" s="179">
        <v>80</v>
      </c>
      <c r="F1574" s="210">
        <f t="shared" si="24"/>
        <v>652</v>
      </c>
      <c r="G1574" s="181"/>
    </row>
    <row r="1575" s="167" customFormat="1" spans="1:7">
      <c r="A1575" s="177">
        <v>1571</v>
      </c>
      <c r="B1575" s="178" t="s">
        <v>31075</v>
      </c>
      <c r="C1575" s="178" t="s">
        <v>31076</v>
      </c>
      <c r="D1575" s="179">
        <v>5.05</v>
      </c>
      <c r="E1575" s="179">
        <v>80</v>
      </c>
      <c r="F1575" s="210">
        <f t="shared" si="24"/>
        <v>404</v>
      </c>
      <c r="G1575" s="181"/>
    </row>
    <row r="1576" s="167" customFormat="1" spans="1:7">
      <c r="A1576" s="177">
        <v>1572</v>
      </c>
      <c r="B1576" s="178" t="s">
        <v>31077</v>
      </c>
      <c r="C1576" s="178" t="s">
        <v>31078</v>
      </c>
      <c r="D1576" s="179">
        <v>6.17</v>
      </c>
      <c r="E1576" s="179">
        <v>80</v>
      </c>
      <c r="F1576" s="210">
        <f t="shared" si="24"/>
        <v>493.6</v>
      </c>
      <c r="G1576" s="181"/>
    </row>
    <row r="1577" s="167" customFormat="1" spans="1:7">
      <c r="A1577" s="177">
        <v>1573</v>
      </c>
      <c r="B1577" s="178" t="s">
        <v>31079</v>
      </c>
      <c r="C1577" s="178" t="s">
        <v>31080</v>
      </c>
      <c r="D1577" s="179">
        <v>6.21</v>
      </c>
      <c r="E1577" s="179">
        <v>80</v>
      </c>
      <c r="F1577" s="210">
        <f t="shared" si="24"/>
        <v>496.8</v>
      </c>
      <c r="G1577" s="181"/>
    </row>
    <row r="1578" s="167" customFormat="1" spans="1:7">
      <c r="A1578" s="177">
        <v>1574</v>
      </c>
      <c r="B1578" s="178" t="s">
        <v>31081</v>
      </c>
      <c r="C1578" s="178" t="s">
        <v>31082</v>
      </c>
      <c r="D1578" s="179">
        <v>4.8</v>
      </c>
      <c r="E1578" s="179">
        <v>80</v>
      </c>
      <c r="F1578" s="210">
        <f t="shared" si="24"/>
        <v>384</v>
      </c>
      <c r="G1578" s="181"/>
    </row>
    <row r="1579" s="167" customFormat="1" spans="1:7">
      <c r="A1579" s="177">
        <v>1575</v>
      </c>
      <c r="B1579" s="178" t="s">
        <v>31083</v>
      </c>
      <c r="C1579" s="178" t="s">
        <v>31084</v>
      </c>
      <c r="D1579" s="179">
        <v>17.98</v>
      </c>
      <c r="E1579" s="179">
        <v>80</v>
      </c>
      <c r="F1579" s="210">
        <f t="shared" si="24"/>
        <v>1438.4</v>
      </c>
      <c r="G1579" s="181"/>
    </row>
    <row r="1580" s="167" customFormat="1" spans="1:7">
      <c r="A1580" s="177">
        <v>1576</v>
      </c>
      <c r="B1580" s="178" t="s">
        <v>31085</v>
      </c>
      <c r="C1580" s="178" t="s">
        <v>31086</v>
      </c>
      <c r="D1580" s="179">
        <v>5.76</v>
      </c>
      <c r="E1580" s="179">
        <v>80</v>
      </c>
      <c r="F1580" s="210">
        <f t="shared" si="24"/>
        <v>460.8</v>
      </c>
      <c r="G1580" s="181"/>
    </row>
    <row r="1581" s="167" customFormat="1" spans="1:7">
      <c r="A1581" s="177">
        <v>1577</v>
      </c>
      <c r="B1581" s="178" t="s">
        <v>31087</v>
      </c>
      <c r="C1581" s="178" t="s">
        <v>18608</v>
      </c>
      <c r="D1581" s="179">
        <v>7.56</v>
      </c>
      <c r="E1581" s="179">
        <v>80</v>
      </c>
      <c r="F1581" s="210">
        <f t="shared" si="24"/>
        <v>604.8</v>
      </c>
      <c r="G1581" s="181"/>
    </row>
    <row r="1582" s="167" customFormat="1" spans="1:7">
      <c r="A1582" s="177">
        <v>1578</v>
      </c>
      <c r="B1582" s="178" t="s">
        <v>31088</v>
      </c>
      <c r="C1582" s="178" t="s">
        <v>171</v>
      </c>
      <c r="D1582" s="179">
        <v>7.8</v>
      </c>
      <c r="E1582" s="179">
        <v>80</v>
      </c>
      <c r="F1582" s="210">
        <f t="shared" si="24"/>
        <v>624</v>
      </c>
      <c r="G1582" s="181"/>
    </row>
    <row r="1583" s="167" customFormat="1" spans="1:7">
      <c r="A1583" s="177">
        <v>1579</v>
      </c>
      <c r="B1583" s="178" t="s">
        <v>31089</v>
      </c>
      <c r="C1583" s="178" t="s">
        <v>31090</v>
      </c>
      <c r="D1583" s="179">
        <v>7.68</v>
      </c>
      <c r="E1583" s="179">
        <v>80</v>
      </c>
      <c r="F1583" s="210">
        <f t="shared" si="24"/>
        <v>614.4</v>
      </c>
      <c r="G1583" s="181"/>
    </row>
    <row r="1584" s="167" customFormat="1" spans="1:7">
      <c r="A1584" s="177">
        <v>1580</v>
      </c>
      <c r="B1584" s="178" t="s">
        <v>31091</v>
      </c>
      <c r="C1584" s="178" t="s">
        <v>10476</v>
      </c>
      <c r="D1584" s="179">
        <v>7.2</v>
      </c>
      <c r="E1584" s="179">
        <v>80</v>
      </c>
      <c r="F1584" s="210">
        <f t="shared" si="24"/>
        <v>576</v>
      </c>
      <c r="G1584" s="181"/>
    </row>
    <row r="1585" s="167" customFormat="1" spans="1:7">
      <c r="A1585" s="177">
        <v>1581</v>
      </c>
      <c r="B1585" s="178" t="s">
        <v>31092</v>
      </c>
      <c r="C1585" s="178" t="s">
        <v>1147</v>
      </c>
      <c r="D1585" s="179">
        <v>5.88</v>
      </c>
      <c r="E1585" s="179">
        <v>80</v>
      </c>
      <c r="F1585" s="210">
        <f t="shared" si="24"/>
        <v>470.4</v>
      </c>
      <c r="G1585" s="181"/>
    </row>
    <row r="1586" s="167" customFormat="1" spans="1:7">
      <c r="A1586" s="177">
        <v>1582</v>
      </c>
      <c r="B1586" s="178" t="s">
        <v>31093</v>
      </c>
      <c r="C1586" s="178" t="s">
        <v>474</v>
      </c>
      <c r="D1586" s="179">
        <v>7.51</v>
      </c>
      <c r="E1586" s="179">
        <v>80</v>
      </c>
      <c r="F1586" s="210">
        <f t="shared" si="24"/>
        <v>600.8</v>
      </c>
      <c r="G1586" s="181" t="s">
        <v>28497</v>
      </c>
    </row>
    <row r="1587" s="167" customFormat="1" spans="1:7">
      <c r="A1587" s="177">
        <v>1583</v>
      </c>
      <c r="B1587" s="178" t="s">
        <v>31094</v>
      </c>
      <c r="C1587" s="178" t="s">
        <v>169</v>
      </c>
      <c r="D1587" s="179">
        <v>7.8</v>
      </c>
      <c r="E1587" s="179">
        <v>80</v>
      </c>
      <c r="F1587" s="210">
        <f t="shared" si="24"/>
        <v>624</v>
      </c>
      <c r="G1587" s="181"/>
    </row>
    <row r="1588" s="167" customFormat="1" spans="1:7">
      <c r="A1588" s="177">
        <v>1584</v>
      </c>
      <c r="B1588" s="178" t="s">
        <v>31095</v>
      </c>
      <c r="C1588" s="178" t="s">
        <v>31096</v>
      </c>
      <c r="D1588" s="179">
        <v>2.6</v>
      </c>
      <c r="E1588" s="179">
        <v>80</v>
      </c>
      <c r="F1588" s="210">
        <f t="shared" si="24"/>
        <v>208</v>
      </c>
      <c r="G1588" s="181"/>
    </row>
    <row r="1589" s="167" customFormat="1" spans="1:7">
      <c r="A1589" s="177">
        <v>1585</v>
      </c>
      <c r="B1589" s="178" t="s">
        <v>31097</v>
      </c>
      <c r="C1589" s="178" t="s">
        <v>28605</v>
      </c>
      <c r="D1589" s="179">
        <v>2.16</v>
      </c>
      <c r="E1589" s="179">
        <v>80</v>
      </c>
      <c r="F1589" s="210">
        <f t="shared" si="24"/>
        <v>172.8</v>
      </c>
      <c r="G1589" s="181"/>
    </row>
    <row r="1590" s="167" customFormat="1" spans="1:7">
      <c r="A1590" s="177">
        <v>1586</v>
      </c>
      <c r="B1590" s="178" t="s">
        <v>31098</v>
      </c>
      <c r="C1590" s="178" t="s">
        <v>31099</v>
      </c>
      <c r="D1590" s="179">
        <v>5.04</v>
      </c>
      <c r="E1590" s="179">
        <v>80</v>
      </c>
      <c r="F1590" s="210">
        <f t="shared" si="24"/>
        <v>403.2</v>
      </c>
      <c r="G1590" s="181"/>
    </row>
    <row r="1591" s="167" customFormat="1" spans="1:7">
      <c r="A1591" s="177">
        <v>1587</v>
      </c>
      <c r="B1591" s="178" t="s">
        <v>31100</v>
      </c>
      <c r="C1591" s="178" t="s">
        <v>2796</v>
      </c>
      <c r="D1591" s="179">
        <v>4.8</v>
      </c>
      <c r="E1591" s="179">
        <v>80</v>
      </c>
      <c r="F1591" s="210">
        <f t="shared" si="24"/>
        <v>384</v>
      </c>
      <c r="G1591" s="181"/>
    </row>
    <row r="1592" s="167" customFormat="1" spans="1:7">
      <c r="A1592" s="177">
        <v>1588</v>
      </c>
      <c r="B1592" s="178" t="s">
        <v>31101</v>
      </c>
      <c r="C1592" s="178" t="s">
        <v>11004</v>
      </c>
      <c r="D1592" s="179">
        <v>4.2</v>
      </c>
      <c r="E1592" s="179">
        <v>80</v>
      </c>
      <c r="F1592" s="210">
        <f t="shared" si="24"/>
        <v>336</v>
      </c>
      <c r="G1592" s="181"/>
    </row>
    <row r="1593" s="167" customFormat="1" spans="1:7">
      <c r="A1593" s="177">
        <v>1589</v>
      </c>
      <c r="B1593" s="178" t="s">
        <v>31102</v>
      </c>
      <c r="C1593" s="178" t="s">
        <v>31103</v>
      </c>
      <c r="D1593" s="179">
        <v>5.16</v>
      </c>
      <c r="E1593" s="179">
        <v>80</v>
      </c>
      <c r="F1593" s="210">
        <f t="shared" si="24"/>
        <v>412.8</v>
      </c>
      <c r="G1593" s="181"/>
    </row>
    <row r="1594" s="167" customFormat="1" spans="1:7">
      <c r="A1594" s="177">
        <v>1590</v>
      </c>
      <c r="B1594" s="178" t="s">
        <v>31104</v>
      </c>
      <c r="C1594" s="178" t="s">
        <v>31105</v>
      </c>
      <c r="D1594" s="179">
        <v>4.56</v>
      </c>
      <c r="E1594" s="179">
        <v>80</v>
      </c>
      <c r="F1594" s="210">
        <f t="shared" si="24"/>
        <v>364.8</v>
      </c>
      <c r="G1594" s="181"/>
    </row>
    <row r="1595" s="167" customFormat="1" spans="1:7">
      <c r="A1595" s="177">
        <v>1591</v>
      </c>
      <c r="B1595" s="178" t="s">
        <v>31106</v>
      </c>
      <c r="C1595" s="178" t="s">
        <v>2370</v>
      </c>
      <c r="D1595" s="179">
        <v>2.28</v>
      </c>
      <c r="E1595" s="179">
        <v>80</v>
      </c>
      <c r="F1595" s="210">
        <f t="shared" si="24"/>
        <v>182.4</v>
      </c>
      <c r="G1595" s="181"/>
    </row>
    <row r="1596" s="167" customFormat="1" spans="1:7">
      <c r="A1596" s="177">
        <v>1592</v>
      </c>
      <c r="B1596" s="178" t="s">
        <v>31107</v>
      </c>
      <c r="C1596" s="178" t="s">
        <v>31108</v>
      </c>
      <c r="D1596" s="179">
        <v>10.2</v>
      </c>
      <c r="E1596" s="179">
        <v>80</v>
      </c>
      <c r="F1596" s="210">
        <f t="shared" si="24"/>
        <v>816</v>
      </c>
      <c r="G1596" s="181"/>
    </row>
    <row r="1597" s="167" customFormat="1" spans="1:7">
      <c r="A1597" s="177">
        <v>1593</v>
      </c>
      <c r="B1597" s="178" t="s">
        <v>31109</v>
      </c>
      <c r="C1597" s="178" t="s">
        <v>4127</v>
      </c>
      <c r="D1597" s="179">
        <v>5.04</v>
      </c>
      <c r="E1597" s="179">
        <v>80</v>
      </c>
      <c r="F1597" s="210">
        <f t="shared" si="24"/>
        <v>403.2</v>
      </c>
      <c r="G1597" s="181"/>
    </row>
    <row r="1598" s="167" customFormat="1" spans="1:7">
      <c r="A1598" s="177">
        <v>1594</v>
      </c>
      <c r="B1598" s="178" t="s">
        <v>31110</v>
      </c>
      <c r="C1598" s="178" t="s">
        <v>28504</v>
      </c>
      <c r="D1598" s="179">
        <v>8.04</v>
      </c>
      <c r="E1598" s="179">
        <v>80</v>
      </c>
      <c r="F1598" s="210">
        <f t="shared" si="24"/>
        <v>643.2</v>
      </c>
      <c r="G1598" s="181"/>
    </row>
    <row r="1599" s="167" customFormat="1" spans="1:7">
      <c r="A1599" s="177">
        <v>1595</v>
      </c>
      <c r="B1599" s="178" t="s">
        <v>31111</v>
      </c>
      <c r="C1599" s="178" t="s">
        <v>31112</v>
      </c>
      <c r="D1599" s="179">
        <v>8.16</v>
      </c>
      <c r="E1599" s="179">
        <v>80</v>
      </c>
      <c r="F1599" s="210">
        <f t="shared" si="24"/>
        <v>652.8</v>
      </c>
      <c r="G1599" s="181"/>
    </row>
    <row r="1600" s="167" customFormat="1" spans="1:7">
      <c r="A1600" s="177">
        <v>1596</v>
      </c>
      <c r="B1600" s="178" t="s">
        <v>31113</v>
      </c>
      <c r="C1600" s="178" t="s">
        <v>3732</v>
      </c>
      <c r="D1600" s="179">
        <v>2.5</v>
      </c>
      <c r="E1600" s="179">
        <v>80</v>
      </c>
      <c r="F1600" s="210">
        <f t="shared" si="24"/>
        <v>200</v>
      </c>
      <c r="G1600" s="181"/>
    </row>
    <row r="1601" s="167" customFormat="1" spans="1:7">
      <c r="A1601" s="177">
        <v>1597</v>
      </c>
      <c r="B1601" s="178" t="s">
        <v>31114</v>
      </c>
      <c r="C1601" s="178" t="s">
        <v>11983</v>
      </c>
      <c r="D1601" s="179">
        <v>7.56</v>
      </c>
      <c r="E1601" s="179">
        <v>80</v>
      </c>
      <c r="F1601" s="210">
        <f t="shared" si="24"/>
        <v>604.8</v>
      </c>
      <c r="G1601" s="181"/>
    </row>
    <row r="1602" s="167" customFormat="1" spans="1:7">
      <c r="A1602" s="177">
        <v>1598</v>
      </c>
      <c r="B1602" s="178" t="s">
        <v>31115</v>
      </c>
      <c r="C1602" s="178" t="s">
        <v>31116</v>
      </c>
      <c r="D1602" s="179">
        <v>10.08</v>
      </c>
      <c r="E1602" s="179">
        <v>80</v>
      </c>
      <c r="F1602" s="210">
        <f t="shared" si="24"/>
        <v>806.4</v>
      </c>
      <c r="G1602" s="181"/>
    </row>
    <row r="1603" s="167" customFormat="1" spans="1:7">
      <c r="A1603" s="177">
        <v>1599</v>
      </c>
      <c r="B1603" s="178" t="s">
        <v>31117</v>
      </c>
      <c r="C1603" s="178" t="s">
        <v>31118</v>
      </c>
      <c r="D1603" s="179">
        <v>2.76</v>
      </c>
      <c r="E1603" s="179">
        <v>80</v>
      </c>
      <c r="F1603" s="210">
        <f t="shared" si="24"/>
        <v>220.8</v>
      </c>
      <c r="G1603" s="181"/>
    </row>
    <row r="1604" s="167" customFormat="1" spans="1:7">
      <c r="A1604" s="177">
        <v>1600</v>
      </c>
      <c r="B1604" s="178" t="s">
        <v>31119</v>
      </c>
      <c r="C1604" s="178" t="s">
        <v>3769</v>
      </c>
      <c r="D1604" s="179">
        <v>7.56</v>
      </c>
      <c r="E1604" s="179">
        <v>80</v>
      </c>
      <c r="F1604" s="210">
        <f t="shared" si="24"/>
        <v>604.8</v>
      </c>
      <c r="G1604" s="181"/>
    </row>
    <row r="1605" s="167" customFormat="1" spans="1:7">
      <c r="A1605" s="177">
        <v>1601</v>
      </c>
      <c r="B1605" s="178" t="s">
        <v>31120</v>
      </c>
      <c r="C1605" s="178" t="s">
        <v>31121</v>
      </c>
      <c r="D1605" s="179">
        <v>14.16</v>
      </c>
      <c r="E1605" s="179">
        <v>80</v>
      </c>
      <c r="F1605" s="210">
        <f t="shared" ref="F1605:F1668" si="25">D1605*E1605</f>
        <v>1132.8</v>
      </c>
      <c r="G1605" s="181"/>
    </row>
    <row r="1606" s="167" customFormat="1" spans="1:7">
      <c r="A1606" s="177">
        <v>1602</v>
      </c>
      <c r="B1606" s="178" t="s">
        <v>31122</v>
      </c>
      <c r="C1606" s="178" t="s">
        <v>31123</v>
      </c>
      <c r="D1606" s="179">
        <v>14.4</v>
      </c>
      <c r="E1606" s="179">
        <v>80</v>
      </c>
      <c r="F1606" s="210">
        <f t="shared" si="25"/>
        <v>1152</v>
      </c>
      <c r="G1606" s="181"/>
    </row>
    <row r="1607" s="167" customFormat="1" spans="1:7">
      <c r="A1607" s="177">
        <v>1603</v>
      </c>
      <c r="B1607" s="178" t="s">
        <v>31124</v>
      </c>
      <c r="C1607" s="178" t="s">
        <v>31125</v>
      </c>
      <c r="D1607" s="179">
        <v>5.52</v>
      </c>
      <c r="E1607" s="179">
        <v>80</v>
      </c>
      <c r="F1607" s="210">
        <f t="shared" si="25"/>
        <v>441.6</v>
      </c>
      <c r="G1607" s="181"/>
    </row>
    <row r="1608" s="167" customFormat="1" spans="1:7">
      <c r="A1608" s="177">
        <v>1604</v>
      </c>
      <c r="B1608" s="178" t="s">
        <v>31126</v>
      </c>
      <c r="C1608" s="178" t="s">
        <v>7104</v>
      </c>
      <c r="D1608" s="179">
        <v>10.72</v>
      </c>
      <c r="E1608" s="179">
        <v>80</v>
      </c>
      <c r="F1608" s="210">
        <f t="shared" si="25"/>
        <v>857.6</v>
      </c>
      <c r="G1608" s="181" t="s">
        <v>28497</v>
      </c>
    </row>
    <row r="1609" s="167" customFormat="1" spans="1:7">
      <c r="A1609" s="177">
        <v>1605</v>
      </c>
      <c r="B1609" s="178" t="s">
        <v>31127</v>
      </c>
      <c r="C1609" s="178" t="s">
        <v>31128</v>
      </c>
      <c r="D1609" s="179">
        <v>4.68</v>
      </c>
      <c r="E1609" s="179">
        <v>80</v>
      </c>
      <c r="F1609" s="210">
        <f t="shared" si="25"/>
        <v>374.4</v>
      </c>
      <c r="G1609" s="181"/>
    </row>
    <row r="1610" s="167" customFormat="1" spans="1:7">
      <c r="A1610" s="177">
        <v>1606</v>
      </c>
      <c r="B1610" s="178" t="s">
        <v>31129</v>
      </c>
      <c r="C1610" s="178" t="s">
        <v>7554</v>
      </c>
      <c r="D1610" s="179">
        <v>4.8</v>
      </c>
      <c r="E1610" s="179">
        <v>80</v>
      </c>
      <c r="F1610" s="210">
        <f t="shared" si="25"/>
        <v>384</v>
      </c>
      <c r="G1610" s="181"/>
    </row>
    <row r="1611" s="167" customFormat="1" spans="1:7">
      <c r="A1611" s="177">
        <v>1607</v>
      </c>
      <c r="B1611" s="178" t="s">
        <v>31130</v>
      </c>
      <c r="C1611" s="178" t="s">
        <v>31131</v>
      </c>
      <c r="D1611" s="179">
        <v>4.8</v>
      </c>
      <c r="E1611" s="179">
        <v>80</v>
      </c>
      <c r="F1611" s="210">
        <f t="shared" si="25"/>
        <v>384</v>
      </c>
      <c r="G1611" s="181"/>
    </row>
    <row r="1612" s="167" customFormat="1" spans="1:7">
      <c r="A1612" s="177">
        <v>1608</v>
      </c>
      <c r="B1612" s="178" t="s">
        <v>31132</v>
      </c>
      <c r="C1612" s="178" t="s">
        <v>31133</v>
      </c>
      <c r="D1612" s="179">
        <v>7.8</v>
      </c>
      <c r="E1612" s="179">
        <v>80</v>
      </c>
      <c r="F1612" s="210">
        <f t="shared" si="25"/>
        <v>624</v>
      </c>
      <c r="G1612" s="181"/>
    </row>
    <row r="1613" s="167" customFormat="1" spans="1:7">
      <c r="A1613" s="177">
        <v>1609</v>
      </c>
      <c r="B1613" s="178" t="s">
        <v>31134</v>
      </c>
      <c r="C1613" s="178" t="s">
        <v>7532</v>
      </c>
      <c r="D1613" s="179">
        <v>2.64</v>
      </c>
      <c r="E1613" s="179">
        <v>80</v>
      </c>
      <c r="F1613" s="210">
        <f t="shared" si="25"/>
        <v>211.2</v>
      </c>
      <c r="G1613" s="181"/>
    </row>
    <row r="1614" s="167" customFormat="1" spans="1:7">
      <c r="A1614" s="177">
        <v>1610</v>
      </c>
      <c r="B1614" s="178" t="s">
        <v>31135</v>
      </c>
      <c r="C1614" s="178" t="s">
        <v>31136</v>
      </c>
      <c r="D1614" s="179">
        <v>5.45</v>
      </c>
      <c r="E1614" s="179">
        <v>80</v>
      </c>
      <c r="F1614" s="210">
        <f t="shared" si="25"/>
        <v>436</v>
      </c>
      <c r="G1614" s="181"/>
    </row>
    <row r="1615" s="167" customFormat="1" spans="1:7">
      <c r="A1615" s="177">
        <v>1611</v>
      </c>
      <c r="B1615" s="178" t="s">
        <v>31137</v>
      </c>
      <c r="C1615" s="178" t="s">
        <v>4555</v>
      </c>
      <c r="D1615" s="179">
        <v>9.12</v>
      </c>
      <c r="E1615" s="179">
        <v>80</v>
      </c>
      <c r="F1615" s="210">
        <f t="shared" si="25"/>
        <v>729.6</v>
      </c>
      <c r="G1615" s="181"/>
    </row>
    <row r="1616" s="167" customFormat="1" spans="1:7">
      <c r="A1616" s="177">
        <v>1612</v>
      </c>
      <c r="B1616" s="178" t="s">
        <v>31138</v>
      </c>
      <c r="C1616" s="178" t="s">
        <v>31139</v>
      </c>
      <c r="D1616" s="179">
        <v>6.12</v>
      </c>
      <c r="E1616" s="179">
        <v>80</v>
      </c>
      <c r="F1616" s="210">
        <f t="shared" si="25"/>
        <v>489.6</v>
      </c>
      <c r="G1616" s="181"/>
    </row>
    <row r="1617" s="167" customFormat="1" spans="1:7">
      <c r="A1617" s="177">
        <v>1613</v>
      </c>
      <c r="B1617" s="178" t="s">
        <v>31140</v>
      </c>
      <c r="C1617" s="178" t="s">
        <v>31141</v>
      </c>
      <c r="D1617" s="179">
        <v>4.08</v>
      </c>
      <c r="E1617" s="179">
        <v>80</v>
      </c>
      <c r="F1617" s="210">
        <f t="shared" si="25"/>
        <v>326.4</v>
      </c>
      <c r="G1617" s="181"/>
    </row>
    <row r="1618" s="167" customFormat="1" spans="1:7">
      <c r="A1618" s="177">
        <v>1614</v>
      </c>
      <c r="B1618" s="178" t="s">
        <v>31142</v>
      </c>
      <c r="C1618" s="178" t="s">
        <v>31143</v>
      </c>
      <c r="D1618" s="179">
        <v>3.48</v>
      </c>
      <c r="E1618" s="179">
        <v>80</v>
      </c>
      <c r="F1618" s="210">
        <f t="shared" si="25"/>
        <v>278.4</v>
      </c>
      <c r="G1618" s="181"/>
    </row>
    <row r="1619" s="167" customFormat="1" spans="1:7">
      <c r="A1619" s="177">
        <v>1615</v>
      </c>
      <c r="B1619" s="178" t="s">
        <v>31144</v>
      </c>
      <c r="C1619" s="178" t="s">
        <v>31145</v>
      </c>
      <c r="D1619" s="179">
        <v>4.32</v>
      </c>
      <c r="E1619" s="179">
        <v>80</v>
      </c>
      <c r="F1619" s="210">
        <f t="shared" si="25"/>
        <v>345.6</v>
      </c>
      <c r="G1619" s="181"/>
    </row>
    <row r="1620" s="167" customFormat="1" spans="1:7">
      <c r="A1620" s="177">
        <v>1616</v>
      </c>
      <c r="B1620" s="178" t="s">
        <v>31146</v>
      </c>
      <c r="C1620" s="178" t="s">
        <v>31147</v>
      </c>
      <c r="D1620" s="179">
        <v>2.4</v>
      </c>
      <c r="E1620" s="179">
        <v>80</v>
      </c>
      <c r="F1620" s="210">
        <f t="shared" si="25"/>
        <v>192</v>
      </c>
      <c r="G1620" s="181"/>
    </row>
    <row r="1621" s="167" customFormat="1" spans="1:7">
      <c r="A1621" s="177">
        <v>1617</v>
      </c>
      <c r="B1621" s="178" t="s">
        <v>31148</v>
      </c>
      <c r="C1621" s="178" t="s">
        <v>8454</v>
      </c>
      <c r="D1621" s="179">
        <v>2.4</v>
      </c>
      <c r="E1621" s="179">
        <v>80</v>
      </c>
      <c r="F1621" s="210">
        <f t="shared" si="25"/>
        <v>192</v>
      </c>
      <c r="G1621" s="181"/>
    </row>
    <row r="1622" s="167" customFormat="1" spans="1:7">
      <c r="A1622" s="177">
        <v>1618</v>
      </c>
      <c r="B1622" s="178" t="s">
        <v>31149</v>
      </c>
      <c r="C1622" s="178" t="s">
        <v>3991</v>
      </c>
      <c r="D1622" s="179">
        <v>4.8</v>
      </c>
      <c r="E1622" s="179">
        <v>80</v>
      </c>
      <c r="F1622" s="210">
        <f t="shared" si="25"/>
        <v>384</v>
      </c>
      <c r="G1622" s="181"/>
    </row>
    <row r="1623" s="167" customFormat="1" spans="1:7">
      <c r="A1623" s="177">
        <v>1619</v>
      </c>
      <c r="B1623" s="178" t="s">
        <v>31150</v>
      </c>
      <c r="C1623" s="178" t="s">
        <v>7777</v>
      </c>
      <c r="D1623" s="179">
        <v>5.4</v>
      </c>
      <c r="E1623" s="179">
        <v>80</v>
      </c>
      <c r="F1623" s="210">
        <f t="shared" si="25"/>
        <v>432</v>
      </c>
      <c r="G1623" s="181"/>
    </row>
    <row r="1624" s="167" customFormat="1" spans="1:7">
      <c r="A1624" s="177">
        <v>1620</v>
      </c>
      <c r="B1624" s="178" t="s">
        <v>31151</v>
      </c>
      <c r="C1624" s="178" t="s">
        <v>31152</v>
      </c>
      <c r="D1624" s="179">
        <v>3.6</v>
      </c>
      <c r="E1624" s="179">
        <v>80</v>
      </c>
      <c r="F1624" s="210">
        <f t="shared" si="25"/>
        <v>288</v>
      </c>
      <c r="G1624" s="181"/>
    </row>
    <row r="1625" s="167" customFormat="1" spans="1:7">
      <c r="A1625" s="177">
        <v>1621</v>
      </c>
      <c r="B1625" s="178" t="s">
        <v>31153</v>
      </c>
      <c r="C1625" s="178" t="s">
        <v>31154</v>
      </c>
      <c r="D1625" s="179">
        <v>4.92</v>
      </c>
      <c r="E1625" s="179">
        <v>80</v>
      </c>
      <c r="F1625" s="210">
        <f t="shared" si="25"/>
        <v>393.6</v>
      </c>
      <c r="G1625" s="181"/>
    </row>
    <row r="1626" s="167" customFormat="1" spans="1:7">
      <c r="A1626" s="177">
        <v>1622</v>
      </c>
      <c r="B1626" s="178" t="s">
        <v>31155</v>
      </c>
      <c r="C1626" s="178" t="s">
        <v>31156</v>
      </c>
      <c r="D1626" s="179">
        <v>2.4</v>
      </c>
      <c r="E1626" s="179">
        <v>80</v>
      </c>
      <c r="F1626" s="210">
        <f t="shared" si="25"/>
        <v>192</v>
      </c>
      <c r="G1626" s="181"/>
    </row>
    <row r="1627" s="167" customFormat="1" spans="1:7">
      <c r="A1627" s="177">
        <v>1623</v>
      </c>
      <c r="B1627" s="178" t="s">
        <v>31157</v>
      </c>
      <c r="C1627" s="178" t="s">
        <v>17338</v>
      </c>
      <c r="D1627" s="179">
        <v>1.92</v>
      </c>
      <c r="E1627" s="179">
        <v>80</v>
      </c>
      <c r="F1627" s="210">
        <f t="shared" si="25"/>
        <v>153.6</v>
      </c>
      <c r="G1627" s="181"/>
    </row>
    <row r="1628" s="167" customFormat="1" spans="1:7">
      <c r="A1628" s="177">
        <v>1624</v>
      </c>
      <c r="B1628" s="178" t="s">
        <v>31158</v>
      </c>
      <c r="C1628" s="178" t="s">
        <v>31159</v>
      </c>
      <c r="D1628" s="199">
        <v>9</v>
      </c>
      <c r="E1628" s="179">
        <v>80</v>
      </c>
      <c r="F1628" s="210">
        <f t="shared" si="25"/>
        <v>720</v>
      </c>
      <c r="G1628" s="181"/>
    </row>
    <row r="1629" s="167" customFormat="1" spans="1:7">
      <c r="A1629" s="177">
        <v>1625</v>
      </c>
      <c r="B1629" s="178" t="s">
        <v>31160</v>
      </c>
      <c r="C1629" s="178" t="s">
        <v>31161</v>
      </c>
      <c r="D1629" s="179">
        <v>10.04</v>
      </c>
      <c r="E1629" s="179">
        <v>80</v>
      </c>
      <c r="F1629" s="210">
        <f t="shared" si="25"/>
        <v>803.2</v>
      </c>
      <c r="G1629" s="181"/>
    </row>
    <row r="1630" s="167" customFormat="1" spans="1:7">
      <c r="A1630" s="177">
        <v>1626</v>
      </c>
      <c r="B1630" s="178" t="s">
        <v>31162</v>
      </c>
      <c r="C1630" s="178" t="s">
        <v>31163</v>
      </c>
      <c r="D1630" s="179">
        <v>4</v>
      </c>
      <c r="E1630" s="179">
        <v>80</v>
      </c>
      <c r="F1630" s="210">
        <f t="shared" si="25"/>
        <v>320</v>
      </c>
      <c r="G1630" s="181"/>
    </row>
    <row r="1631" s="167" customFormat="1" spans="1:7">
      <c r="A1631" s="177">
        <v>1627</v>
      </c>
      <c r="B1631" s="178" t="s">
        <v>31164</v>
      </c>
      <c r="C1631" s="178" t="s">
        <v>31165</v>
      </c>
      <c r="D1631" s="179">
        <v>2</v>
      </c>
      <c r="E1631" s="179">
        <v>80</v>
      </c>
      <c r="F1631" s="210">
        <f t="shared" si="25"/>
        <v>160</v>
      </c>
      <c r="G1631" s="181"/>
    </row>
    <row r="1632" s="167" customFormat="1" spans="1:7">
      <c r="A1632" s="177">
        <v>1628</v>
      </c>
      <c r="B1632" s="178" t="s">
        <v>31166</v>
      </c>
      <c r="C1632" s="178" t="s">
        <v>31167</v>
      </c>
      <c r="D1632" s="179">
        <v>4</v>
      </c>
      <c r="E1632" s="179">
        <v>80</v>
      </c>
      <c r="F1632" s="210">
        <f t="shared" si="25"/>
        <v>320</v>
      </c>
      <c r="G1632" s="181"/>
    </row>
    <row r="1633" s="167" customFormat="1" spans="1:7">
      <c r="A1633" s="177">
        <v>1629</v>
      </c>
      <c r="B1633" s="178" t="s">
        <v>31168</v>
      </c>
      <c r="C1633" s="178" t="s">
        <v>10130</v>
      </c>
      <c r="D1633" s="179">
        <v>2.2</v>
      </c>
      <c r="E1633" s="179">
        <v>80</v>
      </c>
      <c r="F1633" s="210">
        <f t="shared" si="25"/>
        <v>176</v>
      </c>
      <c r="G1633" s="181"/>
    </row>
    <row r="1634" s="167" customFormat="1" spans="1:7">
      <c r="A1634" s="177">
        <v>1630</v>
      </c>
      <c r="B1634" s="178" t="s">
        <v>31169</v>
      </c>
      <c r="C1634" s="178" t="s">
        <v>31170</v>
      </c>
      <c r="D1634" s="179">
        <v>3</v>
      </c>
      <c r="E1634" s="179">
        <v>80</v>
      </c>
      <c r="F1634" s="210">
        <f t="shared" si="25"/>
        <v>240</v>
      </c>
      <c r="G1634" s="181"/>
    </row>
    <row r="1635" s="167" customFormat="1" spans="1:7">
      <c r="A1635" s="177">
        <v>1631</v>
      </c>
      <c r="B1635" s="178" t="s">
        <v>31171</v>
      </c>
      <c r="C1635" s="178" t="s">
        <v>31172</v>
      </c>
      <c r="D1635" s="179">
        <v>5.3</v>
      </c>
      <c r="E1635" s="179">
        <v>80</v>
      </c>
      <c r="F1635" s="210">
        <f t="shared" si="25"/>
        <v>424</v>
      </c>
      <c r="G1635" s="181"/>
    </row>
    <row r="1636" s="167" customFormat="1" spans="1:7">
      <c r="A1636" s="177">
        <v>1632</v>
      </c>
      <c r="B1636" s="178" t="s">
        <v>31173</v>
      </c>
      <c r="C1636" s="178" t="s">
        <v>10893</v>
      </c>
      <c r="D1636" s="179">
        <v>7.66</v>
      </c>
      <c r="E1636" s="179">
        <v>80</v>
      </c>
      <c r="F1636" s="210">
        <f t="shared" si="25"/>
        <v>612.8</v>
      </c>
      <c r="G1636" s="181"/>
    </row>
    <row r="1637" s="167" customFormat="1" spans="1:7">
      <c r="A1637" s="177">
        <v>1633</v>
      </c>
      <c r="B1637" s="178" t="s">
        <v>31174</v>
      </c>
      <c r="C1637" s="178" t="s">
        <v>2520</v>
      </c>
      <c r="D1637" s="179">
        <v>8.22</v>
      </c>
      <c r="E1637" s="179">
        <v>80</v>
      </c>
      <c r="F1637" s="210">
        <f t="shared" si="25"/>
        <v>657.6</v>
      </c>
      <c r="G1637" s="181"/>
    </row>
    <row r="1638" s="167" customFormat="1" spans="1:7">
      <c r="A1638" s="177">
        <v>1634</v>
      </c>
      <c r="B1638" s="178" t="s">
        <v>31175</v>
      </c>
      <c r="C1638" s="178" t="s">
        <v>31176</v>
      </c>
      <c r="D1638" s="179">
        <v>2.4</v>
      </c>
      <c r="E1638" s="179">
        <v>80</v>
      </c>
      <c r="F1638" s="210">
        <f t="shared" si="25"/>
        <v>192</v>
      </c>
      <c r="G1638" s="181"/>
    </row>
    <row r="1639" s="167" customFormat="1" spans="1:7">
      <c r="A1639" s="177">
        <v>1635</v>
      </c>
      <c r="B1639" s="178" t="s">
        <v>31177</v>
      </c>
      <c r="C1639" s="178" t="s">
        <v>31178</v>
      </c>
      <c r="D1639" s="179">
        <v>2.35</v>
      </c>
      <c r="E1639" s="179">
        <v>80</v>
      </c>
      <c r="F1639" s="210">
        <f t="shared" si="25"/>
        <v>188</v>
      </c>
      <c r="G1639" s="181"/>
    </row>
    <row r="1640" s="167" customFormat="1" spans="1:7">
      <c r="A1640" s="177">
        <v>1636</v>
      </c>
      <c r="B1640" s="178" t="s">
        <v>31179</v>
      </c>
      <c r="C1640" s="178" t="s">
        <v>31180</v>
      </c>
      <c r="D1640" s="179">
        <v>10.1</v>
      </c>
      <c r="E1640" s="179">
        <v>80</v>
      </c>
      <c r="F1640" s="210">
        <f t="shared" si="25"/>
        <v>808</v>
      </c>
      <c r="G1640" s="181"/>
    </row>
    <row r="1641" s="167" customFormat="1" spans="1:7">
      <c r="A1641" s="177">
        <v>1637</v>
      </c>
      <c r="B1641" s="178" t="s">
        <v>31181</v>
      </c>
      <c r="C1641" s="178" t="s">
        <v>31182</v>
      </c>
      <c r="D1641" s="179">
        <v>4.14</v>
      </c>
      <c r="E1641" s="179">
        <v>80</v>
      </c>
      <c r="F1641" s="210">
        <f t="shared" si="25"/>
        <v>331.2</v>
      </c>
      <c r="G1641" s="181"/>
    </row>
    <row r="1642" s="167" customFormat="1" spans="1:7">
      <c r="A1642" s="177">
        <v>1638</v>
      </c>
      <c r="B1642" s="178" t="s">
        <v>31183</v>
      </c>
      <c r="C1642" s="178" t="s">
        <v>31184</v>
      </c>
      <c r="D1642" s="179">
        <v>3.84</v>
      </c>
      <c r="E1642" s="179">
        <v>80</v>
      </c>
      <c r="F1642" s="210">
        <f t="shared" si="25"/>
        <v>307.2</v>
      </c>
      <c r="G1642" s="181"/>
    </row>
    <row r="1643" s="167" customFormat="1" spans="1:7">
      <c r="A1643" s="177">
        <v>1639</v>
      </c>
      <c r="B1643" s="178" t="s">
        <v>31185</v>
      </c>
      <c r="C1643" s="178" t="s">
        <v>31186</v>
      </c>
      <c r="D1643" s="179">
        <v>6.2</v>
      </c>
      <c r="E1643" s="179">
        <v>80</v>
      </c>
      <c r="F1643" s="210">
        <f t="shared" si="25"/>
        <v>496</v>
      </c>
      <c r="G1643" s="181"/>
    </row>
    <row r="1644" s="167" customFormat="1" spans="1:7">
      <c r="A1644" s="177">
        <v>1640</v>
      </c>
      <c r="B1644" s="178" t="s">
        <v>31187</v>
      </c>
      <c r="C1644" s="178" t="s">
        <v>31188</v>
      </c>
      <c r="D1644" s="179">
        <v>6.91</v>
      </c>
      <c r="E1644" s="179">
        <v>80</v>
      </c>
      <c r="F1644" s="210">
        <f t="shared" si="25"/>
        <v>552.8</v>
      </c>
      <c r="G1644" s="181"/>
    </row>
    <row r="1645" s="167" customFormat="1" spans="1:7">
      <c r="A1645" s="177">
        <v>1641</v>
      </c>
      <c r="B1645" s="178" t="s">
        <v>31189</v>
      </c>
      <c r="C1645" s="178" t="s">
        <v>31190</v>
      </c>
      <c r="D1645" s="179">
        <v>10.85</v>
      </c>
      <c r="E1645" s="179">
        <v>80</v>
      </c>
      <c r="F1645" s="210">
        <f t="shared" si="25"/>
        <v>868</v>
      </c>
      <c r="G1645" s="181"/>
    </row>
    <row r="1646" s="167" customFormat="1" spans="1:7">
      <c r="A1646" s="177">
        <v>1642</v>
      </c>
      <c r="B1646" s="178" t="s">
        <v>31191</v>
      </c>
      <c r="C1646" s="178" t="s">
        <v>31192</v>
      </c>
      <c r="D1646" s="179">
        <v>9.03</v>
      </c>
      <c r="E1646" s="179">
        <v>80</v>
      </c>
      <c r="F1646" s="210">
        <f t="shared" si="25"/>
        <v>722.4</v>
      </c>
      <c r="G1646" s="181"/>
    </row>
    <row r="1647" s="167" customFormat="1" spans="1:7">
      <c r="A1647" s="177">
        <v>1643</v>
      </c>
      <c r="B1647" s="178" t="s">
        <v>31193</v>
      </c>
      <c r="C1647" s="178" t="s">
        <v>31194</v>
      </c>
      <c r="D1647" s="179">
        <v>9.15</v>
      </c>
      <c r="E1647" s="179">
        <v>80</v>
      </c>
      <c r="F1647" s="210">
        <f t="shared" si="25"/>
        <v>732</v>
      </c>
      <c r="G1647" s="181"/>
    </row>
    <row r="1648" s="167" customFormat="1" spans="1:7">
      <c r="A1648" s="177">
        <v>1644</v>
      </c>
      <c r="B1648" s="178" t="s">
        <v>31195</v>
      </c>
      <c r="C1648" s="178" t="s">
        <v>31196</v>
      </c>
      <c r="D1648" s="179">
        <v>11.09</v>
      </c>
      <c r="E1648" s="179">
        <v>80</v>
      </c>
      <c r="F1648" s="210">
        <f t="shared" si="25"/>
        <v>887.2</v>
      </c>
      <c r="G1648" s="181"/>
    </row>
    <row r="1649" s="167" customFormat="1" spans="1:7">
      <c r="A1649" s="177">
        <v>1645</v>
      </c>
      <c r="B1649" s="178" t="s">
        <v>31197</v>
      </c>
      <c r="C1649" s="178" t="s">
        <v>31198</v>
      </c>
      <c r="D1649" s="179">
        <v>12.1</v>
      </c>
      <c r="E1649" s="179">
        <v>80</v>
      </c>
      <c r="F1649" s="210">
        <f t="shared" si="25"/>
        <v>968</v>
      </c>
      <c r="G1649" s="181"/>
    </row>
    <row r="1650" s="167" customFormat="1" spans="1:7">
      <c r="A1650" s="177">
        <v>1646</v>
      </c>
      <c r="B1650" s="178" t="s">
        <v>31199</v>
      </c>
      <c r="C1650" s="178" t="s">
        <v>31200</v>
      </c>
      <c r="D1650" s="179">
        <v>2.64</v>
      </c>
      <c r="E1650" s="179">
        <v>80</v>
      </c>
      <c r="F1650" s="210">
        <f t="shared" si="25"/>
        <v>211.2</v>
      </c>
      <c r="G1650" s="181"/>
    </row>
    <row r="1651" s="167" customFormat="1" spans="1:7">
      <c r="A1651" s="177">
        <v>1647</v>
      </c>
      <c r="B1651" s="178" t="s">
        <v>31201</v>
      </c>
      <c r="C1651" s="178" t="s">
        <v>31202</v>
      </c>
      <c r="D1651" s="179">
        <v>5.64</v>
      </c>
      <c r="E1651" s="179">
        <v>80</v>
      </c>
      <c r="F1651" s="210">
        <f t="shared" si="25"/>
        <v>451.2</v>
      </c>
      <c r="G1651" s="181"/>
    </row>
    <row r="1652" s="167" customFormat="1" spans="1:7">
      <c r="A1652" s="177">
        <v>1648</v>
      </c>
      <c r="B1652" s="178" t="s">
        <v>31203</v>
      </c>
      <c r="C1652" s="178" t="s">
        <v>13231</v>
      </c>
      <c r="D1652" s="179">
        <v>9.12</v>
      </c>
      <c r="E1652" s="179">
        <v>80</v>
      </c>
      <c r="F1652" s="210">
        <f t="shared" si="25"/>
        <v>729.6</v>
      </c>
      <c r="G1652" s="181"/>
    </row>
    <row r="1653" s="167" customFormat="1" spans="1:7">
      <c r="A1653" s="177">
        <v>1649</v>
      </c>
      <c r="B1653" s="178" t="s">
        <v>31204</v>
      </c>
      <c r="C1653" s="178" t="s">
        <v>31205</v>
      </c>
      <c r="D1653" s="179">
        <v>6.61</v>
      </c>
      <c r="E1653" s="179">
        <v>80</v>
      </c>
      <c r="F1653" s="210">
        <f t="shared" si="25"/>
        <v>528.8</v>
      </c>
      <c r="G1653" s="181"/>
    </row>
    <row r="1654" s="167" customFormat="1" spans="1:7">
      <c r="A1654" s="177">
        <v>1650</v>
      </c>
      <c r="B1654" s="178" t="s">
        <v>31206</v>
      </c>
      <c r="C1654" s="178" t="s">
        <v>23195</v>
      </c>
      <c r="D1654" s="179">
        <v>5.17</v>
      </c>
      <c r="E1654" s="179">
        <v>80</v>
      </c>
      <c r="F1654" s="210">
        <f t="shared" si="25"/>
        <v>413.6</v>
      </c>
      <c r="G1654" s="181"/>
    </row>
    <row r="1655" s="167" customFormat="1" spans="1:7">
      <c r="A1655" s="177">
        <v>1651</v>
      </c>
      <c r="B1655" s="178" t="s">
        <v>31207</v>
      </c>
      <c r="C1655" s="178" t="s">
        <v>31208</v>
      </c>
      <c r="D1655" s="179">
        <v>9.56</v>
      </c>
      <c r="E1655" s="179">
        <v>80</v>
      </c>
      <c r="F1655" s="210">
        <f t="shared" si="25"/>
        <v>764.8</v>
      </c>
      <c r="G1655" s="181" t="s">
        <v>28497</v>
      </c>
    </row>
    <row r="1656" s="167" customFormat="1" spans="1:7">
      <c r="A1656" s="177">
        <v>1652</v>
      </c>
      <c r="B1656" s="178" t="s">
        <v>31209</v>
      </c>
      <c r="C1656" s="178" t="s">
        <v>31210</v>
      </c>
      <c r="D1656" s="179">
        <v>10.94</v>
      </c>
      <c r="E1656" s="179">
        <v>80</v>
      </c>
      <c r="F1656" s="210">
        <f t="shared" si="25"/>
        <v>875.2</v>
      </c>
      <c r="G1656" s="181"/>
    </row>
    <row r="1657" s="167" customFormat="1" spans="1:7">
      <c r="A1657" s="177">
        <v>1653</v>
      </c>
      <c r="B1657" s="178" t="s">
        <v>31211</v>
      </c>
      <c r="C1657" s="178" t="s">
        <v>31212</v>
      </c>
      <c r="D1657" s="179">
        <v>10.78</v>
      </c>
      <c r="E1657" s="179">
        <v>80</v>
      </c>
      <c r="F1657" s="210">
        <f t="shared" si="25"/>
        <v>862.4</v>
      </c>
      <c r="G1657" s="181"/>
    </row>
    <row r="1658" s="167" customFormat="1" spans="1:7">
      <c r="A1658" s="177">
        <v>1654</v>
      </c>
      <c r="B1658" s="178" t="s">
        <v>31213</v>
      </c>
      <c r="C1658" s="178" t="s">
        <v>31214</v>
      </c>
      <c r="D1658" s="179">
        <v>14.2</v>
      </c>
      <c r="E1658" s="179">
        <v>80</v>
      </c>
      <c r="F1658" s="210">
        <f t="shared" si="25"/>
        <v>1136</v>
      </c>
      <c r="G1658" s="181"/>
    </row>
    <row r="1659" s="167" customFormat="1" spans="1:7">
      <c r="A1659" s="177">
        <v>1655</v>
      </c>
      <c r="B1659" s="178" t="s">
        <v>31215</v>
      </c>
      <c r="C1659" s="178" t="s">
        <v>17038</v>
      </c>
      <c r="D1659" s="179">
        <v>11.48</v>
      </c>
      <c r="E1659" s="179">
        <v>80</v>
      </c>
      <c r="F1659" s="210">
        <f t="shared" si="25"/>
        <v>918.4</v>
      </c>
      <c r="G1659" s="181"/>
    </row>
    <row r="1660" s="167" customFormat="1" spans="1:7">
      <c r="A1660" s="177">
        <v>1656</v>
      </c>
      <c r="B1660" s="178" t="s">
        <v>31216</v>
      </c>
      <c r="C1660" s="178" t="s">
        <v>31217</v>
      </c>
      <c r="D1660" s="179">
        <v>14.77</v>
      </c>
      <c r="E1660" s="179">
        <v>80</v>
      </c>
      <c r="F1660" s="210">
        <f t="shared" si="25"/>
        <v>1181.6</v>
      </c>
      <c r="G1660" s="181"/>
    </row>
    <row r="1661" s="167" customFormat="1" spans="1:7">
      <c r="A1661" s="177">
        <v>1657</v>
      </c>
      <c r="B1661" s="178" t="s">
        <v>31218</v>
      </c>
      <c r="C1661" s="178" t="s">
        <v>31219</v>
      </c>
      <c r="D1661" s="179">
        <v>9.31</v>
      </c>
      <c r="E1661" s="179">
        <v>80</v>
      </c>
      <c r="F1661" s="210">
        <f t="shared" si="25"/>
        <v>744.8</v>
      </c>
      <c r="G1661" s="181"/>
    </row>
    <row r="1662" s="167" customFormat="1" spans="1:7">
      <c r="A1662" s="177">
        <v>1658</v>
      </c>
      <c r="B1662" s="178" t="s">
        <v>31220</v>
      </c>
      <c r="C1662" s="178" t="s">
        <v>28634</v>
      </c>
      <c r="D1662" s="179">
        <v>13.95</v>
      </c>
      <c r="E1662" s="179">
        <v>80</v>
      </c>
      <c r="F1662" s="210">
        <f t="shared" si="25"/>
        <v>1116</v>
      </c>
      <c r="G1662" s="181"/>
    </row>
    <row r="1663" s="167" customFormat="1" spans="1:7">
      <c r="A1663" s="177">
        <v>1659</v>
      </c>
      <c r="B1663" s="178" t="s">
        <v>31221</v>
      </c>
      <c r="C1663" s="178" t="s">
        <v>31222</v>
      </c>
      <c r="D1663" s="179">
        <v>9.89</v>
      </c>
      <c r="E1663" s="179">
        <v>80</v>
      </c>
      <c r="F1663" s="210">
        <f t="shared" si="25"/>
        <v>791.2</v>
      </c>
      <c r="G1663" s="181"/>
    </row>
    <row r="1664" s="167" customFormat="1" spans="1:7">
      <c r="A1664" s="177">
        <v>1660</v>
      </c>
      <c r="B1664" s="178" t="s">
        <v>31223</v>
      </c>
      <c r="C1664" s="178" t="s">
        <v>31224</v>
      </c>
      <c r="D1664" s="179">
        <v>10.72</v>
      </c>
      <c r="E1664" s="179">
        <v>80</v>
      </c>
      <c r="F1664" s="210">
        <f t="shared" si="25"/>
        <v>857.6</v>
      </c>
      <c r="G1664" s="181"/>
    </row>
    <row r="1665" s="167" customFormat="1" spans="1:7">
      <c r="A1665" s="177">
        <v>1661</v>
      </c>
      <c r="B1665" s="178" t="s">
        <v>31225</v>
      </c>
      <c r="C1665" s="178" t="s">
        <v>31226</v>
      </c>
      <c r="D1665" s="179">
        <v>7.43</v>
      </c>
      <c r="E1665" s="179">
        <v>80</v>
      </c>
      <c r="F1665" s="210">
        <f t="shared" si="25"/>
        <v>594.4</v>
      </c>
      <c r="G1665" s="181"/>
    </row>
    <row r="1666" s="167" customFormat="1" spans="1:7">
      <c r="A1666" s="177">
        <v>1662</v>
      </c>
      <c r="B1666" s="178" t="s">
        <v>31227</v>
      </c>
      <c r="C1666" s="178" t="s">
        <v>31228</v>
      </c>
      <c r="D1666" s="179">
        <v>5.16</v>
      </c>
      <c r="E1666" s="179">
        <v>80</v>
      </c>
      <c r="F1666" s="210">
        <f t="shared" si="25"/>
        <v>412.8</v>
      </c>
      <c r="G1666" s="181"/>
    </row>
    <row r="1667" s="167" customFormat="1" spans="1:7">
      <c r="A1667" s="177">
        <v>1663</v>
      </c>
      <c r="B1667" s="178" t="s">
        <v>31229</v>
      </c>
      <c r="C1667" s="178" t="s">
        <v>31230</v>
      </c>
      <c r="D1667" s="179">
        <v>12.79</v>
      </c>
      <c r="E1667" s="179">
        <v>80</v>
      </c>
      <c r="F1667" s="210">
        <f t="shared" si="25"/>
        <v>1023.2</v>
      </c>
      <c r="G1667" s="181"/>
    </row>
    <row r="1668" s="167" customFormat="1" spans="1:7">
      <c r="A1668" s="177">
        <v>1664</v>
      </c>
      <c r="B1668" s="178" t="s">
        <v>31231</v>
      </c>
      <c r="C1668" s="178" t="s">
        <v>31232</v>
      </c>
      <c r="D1668" s="179">
        <v>4.99</v>
      </c>
      <c r="E1668" s="179">
        <v>80</v>
      </c>
      <c r="F1668" s="210">
        <f t="shared" si="25"/>
        <v>399.2</v>
      </c>
      <c r="G1668" s="181"/>
    </row>
    <row r="1669" s="167" customFormat="1" spans="1:7">
      <c r="A1669" s="177">
        <v>1665</v>
      </c>
      <c r="B1669" s="178" t="s">
        <v>31233</v>
      </c>
      <c r="C1669" s="178" t="s">
        <v>31234</v>
      </c>
      <c r="D1669" s="179">
        <v>12.94</v>
      </c>
      <c r="E1669" s="179">
        <v>80</v>
      </c>
      <c r="F1669" s="210">
        <f t="shared" ref="F1669:F1696" si="26">D1669*E1669</f>
        <v>1035.2</v>
      </c>
      <c r="G1669" s="181"/>
    </row>
    <row r="1670" s="167" customFormat="1" spans="1:7">
      <c r="A1670" s="177">
        <v>1666</v>
      </c>
      <c r="B1670" s="178" t="s">
        <v>31235</v>
      </c>
      <c r="C1670" s="178" t="s">
        <v>31236</v>
      </c>
      <c r="D1670" s="179">
        <v>21.58</v>
      </c>
      <c r="E1670" s="179">
        <v>80</v>
      </c>
      <c r="F1670" s="210">
        <f t="shared" si="26"/>
        <v>1726.4</v>
      </c>
      <c r="G1670" s="181"/>
    </row>
    <row r="1671" s="167" customFormat="1" spans="1:7">
      <c r="A1671" s="177">
        <v>1667</v>
      </c>
      <c r="B1671" s="178" t="s">
        <v>31237</v>
      </c>
      <c r="C1671" s="178" t="s">
        <v>31238</v>
      </c>
      <c r="D1671" s="179">
        <v>8.54</v>
      </c>
      <c r="E1671" s="179">
        <v>80</v>
      </c>
      <c r="F1671" s="210">
        <f t="shared" si="26"/>
        <v>683.2</v>
      </c>
      <c r="G1671" s="181"/>
    </row>
    <row r="1672" s="167" customFormat="1" spans="1:7">
      <c r="A1672" s="177">
        <v>1668</v>
      </c>
      <c r="B1672" s="178" t="s">
        <v>31239</v>
      </c>
      <c r="C1672" s="178" t="s">
        <v>31240</v>
      </c>
      <c r="D1672" s="179">
        <v>5.42</v>
      </c>
      <c r="E1672" s="179">
        <v>80</v>
      </c>
      <c r="F1672" s="210">
        <f t="shared" si="26"/>
        <v>433.6</v>
      </c>
      <c r="G1672" s="181"/>
    </row>
    <row r="1673" s="167" customFormat="1" spans="1:7">
      <c r="A1673" s="177">
        <v>1669</v>
      </c>
      <c r="B1673" s="178" t="s">
        <v>31241</v>
      </c>
      <c r="C1673" s="178" t="s">
        <v>31242</v>
      </c>
      <c r="D1673" s="179">
        <v>7.4</v>
      </c>
      <c r="E1673" s="179">
        <v>80</v>
      </c>
      <c r="F1673" s="210">
        <f t="shared" si="26"/>
        <v>592</v>
      </c>
      <c r="G1673" s="181"/>
    </row>
    <row r="1674" s="167" customFormat="1" spans="1:7">
      <c r="A1674" s="177">
        <v>1670</v>
      </c>
      <c r="B1674" s="178" t="s">
        <v>31243</v>
      </c>
      <c r="C1674" s="178" t="s">
        <v>31244</v>
      </c>
      <c r="D1674" s="179">
        <v>5.17</v>
      </c>
      <c r="E1674" s="179">
        <v>80</v>
      </c>
      <c r="F1674" s="210">
        <f t="shared" si="26"/>
        <v>413.6</v>
      </c>
      <c r="G1674" s="181"/>
    </row>
    <row r="1675" s="167" customFormat="1" spans="1:7">
      <c r="A1675" s="177">
        <v>1671</v>
      </c>
      <c r="B1675" s="178" t="s">
        <v>31245</v>
      </c>
      <c r="C1675" s="178" t="s">
        <v>31246</v>
      </c>
      <c r="D1675" s="179">
        <v>9.95</v>
      </c>
      <c r="E1675" s="179">
        <v>80</v>
      </c>
      <c r="F1675" s="210">
        <f t="shared" si="26"/>
        <v>796</v>
      </c>
      <c r="G1675" s="181"/>
    </row>
    <row r="1676" s="167" customFormat="1" spans="1:7">
      <c r="A1676" s="177">
        <v>1672</v>
      </c>
      <c r="B1676" s="178" t="s">
        <v>31247</v>
      </c>
      <c r="C1676" s="178" t="s">
        <v>31248</v>
      </c>
      <c r="D1676" s="179">
        <v>10.03</v>
      </c>
      <c r="E1676" s="179">
        <v>80</v>
      </c>
      <c r="F1676" s="210">
        <f t="shared" si="26"/>
        <v>802.4</v>
      </c>
      <c r="G1676" s="181"/>
    </row>
    <row r="1677" s="167" customFormat="1" spans="1:7">
      <c r="A1677" s="177">
        <v>1673</v>
      </c>
      <c r="B1677" s="178" t="s">
        <v>31249</v>
      </c>
      <c r="C1677" s="178" t="s">
        <v>31250</v>
      </c>
      <c r="D1677" s="179">
        <v>7.6</v>
      </c>
      <c r="E1677" s="179">
        <v>80</v>
      </c>
      <c r="F1677" s="210">
        <f t="shared" si="26"/>
        <v>608</v>
      </c>
      <c r="G1677" s="181"/>
    </row>
    <row r="1678" s="167" customFormat="1" spans="1:7">
      <c r="A1678" s="177">
        <v>1674</v>
      </c>
      <c r="B1678" s="178" t="s">
        <v>31251</v>
      </c>
      <c r="C1678" s="178" t="s">
        <v>31252</v>
      </c>
      <c r="D1678" s="179">
        <v>10.25</v>
      </c>
      <c r="E1678" s="179">
        <v>80</v>
      </c>
      <c r="F1678" s="210">
        <f t="shared" si="26"/>
        <v>820</v>
      </c>
      <c r="G1678" s="181"/>
    </row>
    <row r="1679" s="167" customFormat="1" spans="1:7">
      <c r="A1679" s="177">
        <v>1675</v>
      </c>
      <c r="B1679" s="178" t="s">
        <v>31253</v>
      </c>
      <c r="C1679" s="178" t="s">
        <v>31254</v>
      </c>
      <c r="D1679" s="179">
        <v>2.92</v>
      </c>
      <c r="E1679" s="179">
        <v>80</v>
      </c>
      <c r="F1679" s="210">
        <f t="shared" si="26"/>
        <v>233.6</v>
      </c>
      <c r="G1679" s="181"/>
    </row>
    <row r="1680" s="167" customFormat="1" spans="1:7">
      <c r="A1680" s="177">
        <v>1676</v>
      </c>
      <c r="B1680" s="178" t="s">
        <v>31255</v>
      </c>
      <c r="C1680" s="178" t="s">
        <v>31256</v>
      </c>
      <c r="D1680" s="179">
        <v>4.8</v>
      </c>
      <c r="E1680" s="179">
        <v>80</v>
      </c>
      <c r="F1680" s="210">
        <f t="shared" si="26"/>
        <v>384</v>
      </c>
      <c r="G1680" s="181"/>
    </row>
    <row r="1681" s="167" customFormat="1" spans="1:7">
      <c r="A1681" s="177">
        <v>1677</v>
      </c>
      <c r="B1681" s="178" t="s">
        <v>31257</v>
      </c>
      <c r="C1681" s="178" t="s">
        <v>31258</v>
      </c>
      <c r="D1681" s="179">
        <v>4.73</v>
      </c>
      <c r="E1681" s="179">
        <v>80</v>
      </c>
      <c r="F1681" s="210">
        <f t="shared" si="26"/>
        <v>378.4</v>
      </c>
      <c r="G1681" s="181"/>
    </row>
    <row r="1682" s="167" customFormat="1" spans="1:7">
      <c r="A1682" s="177">
        <v>1678</v>
      </c>
      <c r="B1682" s="178" t="s">
        <v>31259</v>
      </c>
      <c r="C1682" s="178" t="s">
        <v>31260</v>
      </c>
      <c r="D1682" s="179">
        <v>9.32</v>
      </c>
      <c r="E1682" s="179">
        <v>80</v>
      </c>
      <c r="F1682" s="210">
        <f t="shared" si="26"/>
        <v>745.6</v>
      </c>
      <c r="G1682" s="181"/>
    </row>
    <row r="1683" s="167" customFormat="1" spans="1:7">
      <c r="A1683" s="177">
        <v>1679</v>
      </c>
      <c r="B1683" s="178" t="s">
        <v>31261</v>
      </c>
      <c r="C1683" s="178" t="s">
        <v>31262</v>
      </c>
      <c r="D1683" s="179">
        <v>7.3</v>
      </c>
      <c r="E1683" s="179">
        <v>80</v>
      </c>
      <c r="F1683" s="210">
        <f t="shared" si="26"/>
        <v>584</v>
      </c>
      <c r="G1683" s="181"/>
    </row>
    <row r="1684" s="167" customFormat="1" spans="1:7">
      <c r="A1684" s="177">
        <v>1680</v>
      </c>
      <c r="B1684" s="178" t="s">
        <v>31263</v>
      </c>
      <c r="C1684" s="178" t="s">
        <v>31264</v>
      </c>
      <c r="D1684" s="179">
        <v>4.94</v>
      </c>
      <c r="E1684" s="179">
        <v>80</v>
      </c>
      <c r="F1684" s="210">
        <f t="shared" si="26"/>
        <v>395.2</v>
      </c>
      <c r="G1684" s="181"/>
    </row>
    <row r="1685" s="167" customFormat="1" spans="1:7">
      <c r="A1685" s="177">
        <v>1681</v>
      </c>
      <c r="B1685" s="178" t="s">
        <v>31265</v>
      </c>
      <c r="C1685" s="178" t="s">
        <v>31266</v>
      </c>
      <c r="D1685" s="179">
        <v>3.96</v>
      </c>
      <c r="E1685" s="179">
        <v>80</v>
      </c>
      <c r="F1685" s="210">
        <f t="shared" si="26"/>
        <v>316.8</v>
      </c>
      <c r="G1685" s="181"/>
    </row>
    <row r="1686" s="167" customFormat="1" spans="1:7">
      <c r="A1686" s="177">
        <v>1682</v>
      </c>
      <c r="B1686" s="178" t="s">
        <v>31267</v>
      </c>
      <c r="C1686" s="178" t="s">
        <v>31268</v>
      </c>
      <c r="D1686" s="179">
        <v>6.31</v>
      </c>
      <c r="E1686" s="179">
        <v>80</v>
      </c>
      <c r="F1686" s="210">
        <f t="shared" si="26"/>
        <v>504.8</v>
      </c>
      <c r="G1686" s="181"/>
    </row>
    <row r="1687" s="167" customFormat="1" spans="1:7">
      <c r="A1687" s="177">
        <v>1683</v>
      </c>
      <c r="B1687" s="178" t="s">
        <v>31269</v>
      </c>
      <c r="C1687" s="178" t="s">
        <v>31270</v>
      </c>
      <c r="D1687" s="179">
        <v>2.04</v>
      </c>
      <c r="E1687" s="179">
        <v>80</v>
      </c>
      <c r="F1687" s="210">
        <f t="shared" si="26"/>
        <v>163.2</v>
      </c>
      <c r="G1687" s="181"/>
    </row>
    <row r="1688" s="167" customFormat="1" spans="1:7">
      <c r="A1688" s="177">
        <v>1684</v>
      </c>
      <c r="B1688" s="178" t="s">
        <v>31271</v>
      </c>
      <c r="C1688" s="178" t="s">
        <v>31272</v>
      </c>
      <c r="D1688" s="179">
        <v>3.65</v>
      </c>
      <c r="E1688" s="179">
        <v>80</v>
      </c>
      <c r="F1688" s="210">
        <f t="shared" si="26"/>
        <v>292</v>
      </c>
      <c r="G1688" s="181"/>
    </row>
    <row r="1689" s="167" customFormat="1" spans="1:7">
      <c r="A1689" s="177">
        <v>1685</v>
      </c>
      <c r="B1689" s="178" t="s">
        <v>31273</v>
      </c>
      <c r="C1689" s="178" t="s">
        <v>31274</v>
      </c>
      <c r="D1689" s="179">
        <v>3.84</v>
      </c>
      <c r="E1689" s="179">
        <v>80</v>
      </c>
      <c r="F1689" s="210">
        <f t="shared" si="26"/>
        <v>307.2</v>
      </c>
      <c r="G1689" s="181"/>
    </row>
    <row r="1690" s="167" customFormat="1" spans="1:7">
      <c r="A1690" s="177">
        <v>1686</v>
      </c>
      <c r="B1690" s="178" t="s">
        <v>31275</v>
      </c>
      <c r="C1690" s="178" t="s">
        <v>31276</v>
      </c>
      <c r="D1690" s="179">
        <v>4.8</v>
      </c>
      <c r="E1690" s="179">
        <v>80</v>
      </c>
      <c r="F1690" s="210">
        <f t="shared" si="26"/>
        <v>384</v>
      </c>
      <c r="G1690" s="181"/>
    </row>
    <row r="1691" s="167" customFormat="1" spans="1:7">
      <c r="A1691" s="177">
        <v>1687</v>
      </c>
      <c r="B1691" s="178" t="s">
        <v>31277</v>
      </c>
      <c r="C1691" s="178" t="s">
        <v>31278</v>
      </c>
      <c r="D1691" s="179">
        <v>2.64</v>
      </c>
      <c r="E1691" s="179">
        <v>80</v>
      </c>
      <c r="F1691" s="210">
        <f t="shared" si="26"/>
        <v>211.2</v>
      </c>
      <c r="G1691" s="181"/>
    </row>
    <row r="1692" s="167" customFormat="1" spans="1:7">
      <c r="A1692" s="177">
        <v>1688</v>
      </c>
      <c r="B1692" s="178" t="s">
        <v>31279</v>
      </c>
      <c r="C1692" s="178" t="s">
        <v>31280</v>
      </c>
      <c r="D1692" s="179">
        <v>2.4</v>
      </c>
      <c r="E1692" s="179">
        <v>80</v>
      </c>
      <c r="F1692" s="210">
        <f t="shared" si="26"/>
        <v>192</v>
      </c>
      <c r="G1692" s="181"/>
    </row>
    <row r="1693" s="167" customFormat="1" spans="1:7">
      <c r="A1693" s="177">
        <v>1689</v>
      </c>
      <c r="B1693" s="178" t="s">
        <v>31281</v>
      </c>
      <c r="C1693" s="178" t="s">
        <v>31282</v>
      </c>
      <c r="D1693" s="179">
        <v>2.43</v>
      </c>
      <c r="E1693" s="179">
        <v>80</v>
      </c>
      <c r="F1693" s="210">
        <f t="shared" si="26"/>
        <v>194.4</v>
      </c>
      <c r="G1693" s="181"/>
    </row>
    <row r="1694" s="167" customFormat="1" spans="1:7">
      <c r="A1694" s="177">
        <v>1690</v>
      </c>
      <c r="B1694" s="178" t="s">
        <v>31283</v>
      </c>
      <c r="C1694" s="178" t="s">
        <v>31284</v>
      </c>
      <c r="D1694" s="179">
        <v>3</v>
      </c>
      <c r="E1694" s="179">
        <v>80</v>
      </c>
      <c r="F1694" s="210">
        <f t="shared" si="26"/>
        <v>240</v>
      </c>
      <c r="G1694" s="181"/>
    </row>
    <row r="1695" s="167" customFormat="1" spans="1:7">
      <c r="A1695" s="177">
        <v>1691</v>
      </c>
      <c r="B1695" s="178" t="s">
        <v>31285</v>
      </c>
      <c r="C1695" s="178" t="s">
        <v>31286</v>
      </c>
      <c r="D1695" s="179">
        <v>5.64</v>
      </c>
      <c r="E1695" s="179">
        <v>80</v>
      </c>
      <c r="F1695" s="210">
        <f t="shared" si="26"/>
        <v>451.2</v>
      </c>
      <c r="G1695" s="181"/>
    </row>
    <row r="1696" s="167" customFormat="1" spans="1:7">
      <c r="A1696" s="212">
        <v>1692</v>
      </c>
      <c r="B1696" s="191" t="s">
        <v>31287</v>
      </c>
      <c r="C1696" s="191" t="s">
        <v>31288</v>
      </c>
      <c r="D1696" s="195">
        <v>2.16</v>
      </c>
      <c r="E1696" s="195">
        <v>80</v>
      </c>
      <c r="F1696" s="213">
        <f t="shared" si="26"/>
        <v>172.8</v>
      </c>
      <c r="G1696" s="214"/>
    </row>
    <row r="1697" s="167" customFormat="1" spans="1:7">
      <c r="A1697" s="215" t="s">
        <v>12882</v>
      </c>
      <c r="B1697" s="216"/>
      <c r="C1697" s="217"/>
      <c r="D1697" s="218">
        <f>SUM(D5:D1696)</f>
        <v>10341.73</v>
      </c>
      <c r="E1697" s="185">
        <v>80</v>
      </c>
      <c r="F1697" s="210">
        <f>SUM(F5:F1696)</f>
        <v>827338.4</v>
      </c>
      <c r="G1697" s="217"/>
    </row>
  </sheetData>
  <mergeCells count="10">
    <mergeCell ref="A1:G1"/>
    <mergeCell ref="E2:F2"/>
    <mergeCell ref="A1697:B1697"/>
    <mergeCell ref="A3:A4"/>
    <mergeCell ref="B3:B4"/>
    <mergeCell ref="C3:C4"/>
    <mergeCell ref="D3:D4"/>
    <mergeCell ref="E3:E4"/>
    <mergeCell ref="F3:F4"/>
    <mergeCell ref="G3:G4"/>
  </mergeCells>
  <pageMargins left="0.75" right="0.75" top="1" bottom="1" header="0.5" footer="0.5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4603"/>
  <sheetViews>
    <sheetView workbookViewId="0">
      <selection activeCell="A3" sqref="A$1:G$1048576"/>
    </sheetView>
  </sheetViews>
  <sheetFormatPr defaultColWidth="8" defaultRowHeight="15"/>
  <cols>
    <col min="1" max="7" width="19.25" style="110" customWidth="1"/>
    <col min="8" max="16384" width="8" style="110"/>
  </cols>
  <sheetData>
    <row r="1" s="110" customFormat="1" ht="24.95" customHeight="1" spans="1:7">
      <c r="A1" s="145" t="s">
        <v>31289</v>
      </c>
      <c r="B1" s="146"/>
      <c r="C1" s="146"/>
      <c r="D1" s="146"/>
      <c r="E1" s="146"/>
      <c r="F1" s="146"/>
      <c r="G1" s="146"/>
    </row>
    <row r="2" s="110" customFormat="1" spans="1:1">
      <c r="A2" s="147" t="s">
        <v>31290</v>
      </c>
    </row>
    <row r="3" s="110" customFormat="1" ht="21.95" customHeight="1" spans="1:7">
      <c r="A3" s="148" t="s">
        <v>3879</v>
      </c>
      <c r="B3" s="149" t="s">
        <v>3880</v>
      </c>
      <c r="C3" s="149" t="s">
        <v>4</v>
      </c>
      <c r="D3" s="150" t="s">
        <v>31291</v>
      </c>
      <c r="E3" s="150" t="s">
        <v>31292</v>
      </c>
      <c r="F3" s="150" t="s">
        <v>31293</v>
      </c>
      <c r="G3" s="150" t="s">
        <v>3882</v>
      </c>
    </row>
    <row r="4" s="110" customFormat="1" ht="12" customHeight="1" spans="1:7">
      <c r="A4" s="151"/>
      <c r="B4" s="152"/>
      <c r="C4" s="152"/>
      <c r="D4" s="153"/>
      <c r="E4" s="153"/>
      <c r="F4" s="153"/>
      <c r="G4" s="153"/>
    </row>
    <row r="5" s="110" customFormat="1" ht="20.1" customHeight="1" spans="1:7">
      <c r="A5" s="137">
        <v>1</v>
      </c>
      <c r="B5" s="154" t="s">
        <v>31294</v>
      </c>
      <c r="C5" s="154" t="s">
        <v>31295</v>
      </c>
      <c r="D5" s="155">
        <v>4.5</v>
      </c>
      <c r="E5" s="154" t="s">
        <v>31296</v>
      </c>
      <c r="F5" s="156">
        <f t="shared" ref="F5:F68" si="0">D5*E5</f>
        <v>360</v>
      </c>
      <c r="G5" s="156"/>
    </row>
    <row r="6" s="110" customFormat="1" ht="15.95" customHeight="1" spans="1:7">
      <c r="A6" s="137">
        <v>2</v>
      </c>
      <c r="B6" s="154" t="s">
        <v>31297</v>
      </c>
      <c r="C6" s="154" t="s">
        <v>24800</v>
      </c>
      <c r="D6" s="155">
        <v>4.3</v>
      </c>
      <c r="E6" s="154" t="s">
        <v>31296</v>
      </c>
      <c r="F6" s="156">
        <f t="shared" si="0"/>
        <v>344</v>
      </c>
      <c r="G6" s="156"/>
    </row>
    <row r="7" s="110" customFormat="1" ht="15.95" customHeight="1" spans="1:7">
      <c r="A7" s="137">
        <v>3</v>
      </c>
      <c r="B7" s="154" t="s">
        <v>31298</v>
      </c>
      <c r="C7" s="154" t="s">
        <v>31299</v>
      </c>
      <c r="D7" s="155">
        <v>5.2</v>
      </c>
      <c r="E7" s="154" t="s">
        <v>31296</v>
      </c>
      <c r="F7" s="156">
        <f t="shared" si="0"/>
        <v>416</v>
      </c>
      <c r="G7" s="156"/>
    </row>
    <row r="8" s="110" customFormat="1" ht="15.95" customHeight="1" spans="1:7">
      <c r="A8" s="137">
        <v>4</v>
      </c>
      <c r="B8" s="154" t="s">
        <v>31300</v>
      </c>
      <c r="C8" s="154" t="s">
        <v>31301</v>
      </c>
      <c r="D8" s="155">
        <v>9.6</v>
      </c>
      <c r="E8" s="154" t="s">
        <v>31296</v>
      </c>
      <c r="F8" s="156">
        <f t="shared" si="0"/>
        <v>768</v>
      </c>
      <c r="G8" s="156"/>
    </row>
    <row r="9" s="110" customFormat="1" ht="15.95" customHeight="1" spans="1:7">
      <c r="A9" s="137">
        <v>5</v>
      </c>
      <c r="B9" s="154" t="s">
        <v>31302</v>
      </c>
      <c r="C9" s="154" t="s">
        <v>31303</v>
      </c>
      <c r="D9" s="155">
        <v>5</v>
      </c>
      <c r="E9" s="154" t="s">
        <v>31296</v>
      </c>
      <c r="F9" s="156">
        <f t="shared" si="0"/>
        <v>400</v>
      </c>
      <c r="G9" s="156"/>
    </row>
    <row r="10" s="110" customFormat="1" ht="15.95" customHeight="1" spans="1:7">
      <c r="A10" s="137">
        <v>6</v>
      </c>
      <c r="B10" s="154" t="s">
        <v>31304</v>
      </c>
      <c r="C10" s="154" t="s">
        <v>31305</v>
      </c>
      <c r="D10" s="155">
        <v>9</v>
      </c>
      <c r="E10" s="154" t="s">
        <v>31296</v>
      </c>
      <c r="F10" s="156">
        <f t="shared" si="0"/>
        <v>720</v>
      </c>
      <c r="G10" s="156"/>
    </row>
    <row r="11" s="110" customFormat="1" ht="15.95" customHeight="1" spans="1:7">
      <c r="A11" s="137">
        <v>7</v>
      </c>
      <c r="B11" s="154" t="s">
        <v>31306</v>
      </c>
      <c r="C11" s="154" t="s">
        <v>31307</v>
      </c>
      <c r="D11" s="155">
        <v>3.7</v>
      </c>
      <c r="E11" s="154" t="s">
        <v>31296</v>
      </c>
      <c r="F11" s="156">
        <f t="shared" si="0"/>
        <v>296</v>
      </c>
      <c r="G11" s="156"/>
    </row>
    <row r="12" s="110" customFormat="1" ht="15.95" customHeight="1" spans="1:7">
      <c r="A12" s="137">
        <v>8</v>
      </c>
      <c r="B12" s="154" t="s">
        <v>31308</v>
      </c>
      <c r="C12" s="154" t="s">
        <v>31309</v>
      </c>
      <c r="D12" s="155">
        <v>3.7</v>
      </c>
      <c r="E12" s="154" t="s">
        <v>31296</v>
      </c>
      <c r="F12" s="156">
        <f t="shared" si="0"/>
        <v>296</v>
      </c>
      <c r="G12" s="156"/>
    </row>
    <row r="13" s="110" customFormat="1" ht="15.95" customHeight="1" spans="1:7">
      <c r="A13" s="137">
        <v>9</v>
      </c>
      <c r="B13" s="154" t="s">
        <v>31310</v>
      </c>
      <c r="C13" s="154" t="s">
        <v>31311</v>
      </c>
      <c r="D13" s="155">
        <v>2.5</v>
      </c>
      <c r="E13" s="154" t="s">
        <v>31296</v>
      </c>
      <c r="F13" s="156">
        <f t="shared" si="0"/>
        <v>200</v>
      </c>
      <c r="G13" s="156"/>
    </row>
    <row r="14" s="110" customFormat="1" ht="15.95" customHeight="1" spans="1:7">
      <c r="A14" s="137">
        <v>10</v>
      </c>
      <c r="B14" s="154" t="s">
        <v>31312</v>
      </c>
      <c r="C14" s="154" t="s">
        <v>9214</v>
      </c>
      <c r="D14" s="155">
        <v>3.7</v>
      </c>
      <c r="E14" s="154" t="s">
        <v>31296</v>
      </c>
      <c r="F14" s="156">
        <f t="shared" si="0"/>
        <v>296</v>
      </c>
      <c r="G14" s="156"/>
    </row>
    <row r="15" s="110" customFormat="1" ht="15.95" customHeight="1" spans="1:7">
      <c r="A15" s="137">
        <v>11</v>
      </c>
      <c r="B15" s="154" t="s">
        <v>31313</v>
      </c>
      <c r="C15" s="154" t="s">
        <v>31314</v>
      </c>
      <c r="D15" s="155">
        <v>4.5</v>
      </c>
      <c r="E15" s="154" t="s">
        <v>31296</v>
      </c>
      <c r="F15" s="156">
        <f t="shared" si="0"/>
        <v>360</v>
      </c>
      <c r="G15" s="156"/>
    </row>
    <row r="16" s="110" customFormat="1" ht="15.95" customHeight="1" spans="1:7">
      <c r="A16" s="137">
        <v>12</v>
      </c>
      <c r="B16" s="154" t="s">
        <v>31315</v>
      </c>
      <c r="C16" s="154" t="s">
        <v>31316</v>
      </c>
      <c r="D16" s="155">
        <v>6.3</v>
      </c>
      <c r="E16" s="154" t="s">
        <v>31296</v>
      </c>
      <c r="F16" s="156">
        <f t="shared" si="0"/>
        <v>504</v>
      </c>
      <c r="G16" s="156"/>
    </row>
    <row r="17" s="110" customFormat="1" ht="15.95" customHeight="1" spans="1:7">
      <c r="A17" s="137">
        <v>13</v>
      </c>
      <c r="B17" s="154" t="s">
        <v>31317</v>
      </c>
      <c r="C17" s="154" t="s">
        <v>1367</v>
      </c>
      <c r="D17" s="155">
        <v>5.9</v>
      </c>
      <c r="E17" s="154" t="s">
        <v>31296</v>
      </c>
      <c r="F17" s="156">
        <f t="shared" si="0"/>
        <v>472</v>
      </c>
      <c r="G17" s="156"/>
    </row>
    <row r="18" s="110" customFormat="1" ht="15.95" customHeight="1" spans="1:7">
      <c r="A18" s="137">
        <v>14</v>
      </c>
      <c r="B18" s="154" t="s">
        <v>31318</v>
      </c>
      <c r="C18" s="154" t="s">
        <v>2328</v>
      </c>
      <c r="D18" s="155">
        <v>6.9</v>
      </c>
      <c r="E18" s="154" t="s">
        <v>31296</v>
      </c>
      <c r="F18" s="156">
        <f t="shared" si="0"/>
        <v>552</v>
      </c>
      <c r="G18" s="156"/>
    </row>
    <row r="19" s="110" customFormat="1" ht="15.95" customHeight="1" spans="1:7">
      <c r="A19" s="137">
        <v>15</v>
      </c>
      <c r="B19" s="154" t="s">
        <v>31319</v>
      </c>
      <c r="C19" s="154" t="s">
        <v>31320</v>
      </c>
      <c r="D19" s="155">
        <v>8.2</v>
      </c>
      <c r="E19" s="154" t="s">
        <v>31296</v>
      </c>
      <c r="F19" s="156">
        <f t="shared" si="0"/>
        <v>656</v>
      </c>
      <c r="G19" s="156"/>
    </row>
    <row r="20" s="110" customFormat="1" ht="15.95" customHeight="1" spans="1:7">
      <c r="A20" s="137">
        <v>16</v>
      </c>
      <c r="B20" s="154" t="s">
        <v>31321</v>
      </c>
      <c r="C20" s="154" t="s">
        <v>31322</v>
      </c>
      <c r="D20" s="155">
        <v>7.7</v>
      </c>
      <c r="E20" s="154" t="s">
        <v>31296</v>
      </c>
      <c r="F20" s="156">
        <f t="shared" si="0"/>
        <v>616</v>
      </c>
      <c r="G20" s="156"/>
    </row>
    <row r="21" s="110" customFormat="1" ht="15.95" customHeight="1" spans="1:7">
      <c r="A21" s="137">
        <v>17</v>
      </c>
      <c r="B21" s="154" t="s">
        <v>31323</v>
      </c>
      <c r="C21" s="154" t="s">
        <v>17475</v>
      </c>
      <c r="D21" s="155">
        <v>13.5</v>
      </c>
      <c r="E21" s="154" t="s">
        <v>31296</v>
      </c>
      <c r="F21" s="156">
        <f t="shared" si="0"/>
        <v>1080</v>
      </c>
      <c r="G21" s="156"/>
    </row>
    <row r="22" s="110" customFormat="1" ht="15.95" customHeight="1" spans="1:7">
      <c r="A22" s="137">
        <v>18</v>
      </c>
      <c r="B22" s="154" t="s">
        <v>31324</v>
      </c>
      <c r="C22" s="154" t="s">
        <v>31325</v>
      </c>
      <c r="D22" s="155">
        <v>8</v>
      </c>
      <c r="E22" s="154" t="s">
        <v>31296</v>
      </c>
      <c r="F22" s="156">
        <f t="shared" si="0"/>
        <v>640</v>
      </c>
      <c r="G22" s="156"/>
    </row>
    <row r="23" s="110" customFormat="1" ht="15.95" customHeight="1" spans="1:7">
      <c r="A23" s="137">
        <v>19</v>
      </c>
      <c r="B23" s="154" t="s">
        <v>31326</v>
      </c>
      <c r="C23" s="154" t="s">
        <v>31327</v>
      </c>
      <c r="D23" s="155">
        <v>7.4</v>
      </c>
      <c r="E23" s="154" t="s">
        <v>31296</v>
      </c>
      <c r="F23" s="156">
        <f t="shared" si="0"/>
        <v>592</v>
      </c>
      <c r="G23" s="156"/>
    </row>
    <row r="24" s="110" customFormat="1" ht="15.95" customHeight="1" spans="1:7">
      <c r="A24" s="137">
        <v>20</v>
      </c>
      <c r="B24" s="154" t="s">
        <v>31328</v>
      </c>
      <c r="C24" s="154" t="s">
        <v>31329</v>
      </c>
      <c r="D24" s="155">
        <v>6.6</v>
      </c>
      <c r="E24" s="154" t="s">
        <v>31296</v>
      </c>
      <c r="F24" s="156">
        <f t="shared" si="0"/>
        <v>528</v>
      </c>
      <c r="G24" s="156"/>
    </row>
    <row r="25" s="110" customFormat="1" ht="15.95" customHeight="1" spans="1:7">
      <c r="A25" s="137">
        <v>21</v>
      </c>
      <c r="B25" s="154" t="s">
        <v>31330</v>
      </c>
      <c r="C25" s="154" t="s">
        <v>17268</v>
      </c>
      <c r="D25" s="155">
        <v>19</v>
      </c>
      <c r="E25" s="154" t="s">
        <v>31296</v>
      </c>
      <c r="F25" s="156">
        <f t="shared" si="0"/>
        <v>1520</v>
      </c>
      <c r="G25" s="156"/>
    </row>
    <row r="26" s="110" customFormat="1" ht="15.95" customHeight="1" spans="1:7">
      <c r="A26" s="137">
        <v>22</v>
      </c>
      <c r="B26" s="154" t="s">
        <v>31331</v>
      </c>
      <c r="C26" s="154" t="s">
        <v>1944</v>
      </c>
      <c r="D26" s="155">
        <v>4.9</v>
      </c>
      <c r="E26" s="154" t="s">
        <v>31296</v>
      </c>
      <c r="F26" s="156">
        <f t="shared" si="0"/>
        <v>392</v>
      </c>
      <c r="G26" s="156"/>
    </row>
    <row r="27" s="110" customFormat="1" ht="15.95" customHeight="1" spans="1:7">
      <c r="A27" s="137">
        <v>23</v>
      </c>
      <c r="B27" s="154" t="s">
        <v>31332</v>
      </c>
      <c r="C27" s="154" t="s">
        <v>31333</v>
      </c>
      <c r="D27" s="155">
        <v>2.3</v>
      </c>
      <c r="E27" s="154" t="s">
        <v>31296</v>
      </c>
      <c r="F27" s="156">
        <f t="shared" si="0"/>
        <v>184</v>
      </c>
      <c r="G27" s="156"/>
    </row>
    <row r="28" s="110" customFormat="1" ht="15.95" customHeight="1" spans="1:7">
      <c r="A28" s="137">
        <v>24</v>
      </c>
      <c r="B28" s="154" t="s">
        <v>31334</v>
      </c>
      <c r="C28" s="154" t="s">
        <v>31335</v>
      </c>
      <c r="D28" s="155">
        <v>5.1</v>
      </c>
      <c r="E28" s="154" t="s">
        <v>31296</v>
      </c>
      <c r="F28" s="156">
        <f t="shared" si="0"/>
        <v>408</v>
      </c>
      <c r="G28" s="156"/>
    </row>
    <row r="29" s="110" customFormat="1" ht="15.95" customHeight="1" spans="1:7">
      <c r="A29" s="137">
        <v>25</v>
      </c>
      <c r="B29" s="154" t="s">
        <v>31336</v>
      </c>
      <c r="C29" s="154" t="s">
        <v>31337</v>
      </c>
      <c r="D29" s="155">
        <v>9.3</v>
      </c>
      <c r="E29" s="154" t="s">
        <v>31296</v>
      </c>
      <c r="F29" s="156">
        <f t="shared" si="0"/>
        <v>744</v>
      </c>
      <c r="G29" s="156"/>
    </row>
    <row r="30" s="110" customFormat="1" ht="15.95" customHeight="1" spans="1:7">
      <c r="A30" s="137">
        <v>26</v>
      </c>
      <c r="B30" s="154" t="s">
        <v>31338</v>
      </c>
      <c r="C30" s="154" t="s">
        <v>31339</v>
      </c>
      <c r="D30" s="155">
        <v>16.3</v>
      </c>
      <c r="E30" s="154" t="s">
        <v>31296</v>
      </c>
      <c r="F30" s="156">
        <f t="shared" si="0"/>
        <v>1304</v>
      </c>
      <c r="G30" s="156"/>
    </row>
    <row r="31" s="110" customFormat="1" ht="15.95" customHeight="1" spans="1:7">
      <c r="A31" s="137">
        <v>27</v>
      </c>
      <c r="B31" s="154" t="s">
        <v>31340</v>
      </c>
      <c r="C31" s="154" t="s">
        <v>31341</v>
      </c>
      <c r="D31" s="155">
        <v>8.2</v>
      </c>
      <c r="E31" s="154" t="s">
        <v>31296</v>
      </c>
      <c r="F31" s="156">
        <f t="shared" si="0"/>
        <v>656</v>
      </c>
      <c r="G31" s="156"/>
    </row>
    <row r="32" s="110" customFormat="1" ht="15.95" customHeight="1" spans="1:7">
      <c r="A32" s="137">
        <v>28</v>
      </c>
      <c r="B32" s="154" t="s">
        <v>31342</v>
      </c>
      <c r="C32" s="154" t="s">
        <v>25633</v>
      </c>
      <c r="D32" s="155">
        <v>1.1</v>
      </c>
      <c r="E32" s="154" t="s">
        <v>31296</v>
      </c>
      <c r="F32" s="156">
        <f t="shared" si="0"/>
        <v>88</v>
      </c>
      <c r="G32" s="156"/>
    </row>
    <row r="33" s="110" customFormat="1" ht="15.95" customHeight="1" spans="1:7">
      <c r="A33" s="137">
        <v>29</v>
      </c>
      <c r="B33" s="154" t="s">
        <v>31343</v>
      </c>
      <c r="C33" s="154" t="s">
        <v>31344</v>
      </c>
      <c r="D33" s="155">
        <v>13.7</v>
      </c>
      <c r="E33" s="154" t="s">
        <v>31296</v>
      </c>
      <c r="F33" s="156">
        <f t="shared" si="0"/>
        <v>1096</v>
      </c>
      <c r="G33" s="156"/>
    </row>
    <row r="34" s="110" customFormat="1" ht="15.95" customHeight="1" spans="1:7">
      <c r="A34" s="137">
        <v>30</v>
      </c>
      <c r="B34" s="154" t="s">
        <v>31345</v>
      </c>
      <c r="C34" s="154" t="s">
        <v>31346</v>
      </c>
      <c r="D34" s="155">
        <v>18</v>
      </c>
      <c r="E34" s="154" t="s">
        <v>31296</v>
      </c>
      <c r="F34" s="156">
        <f t="shared" si="0"/>
        <v>1440</v>
      </c>
      <c r="G34" s="156"/>
    </row>
    <row r="35" s="110" customFormat="1" ht="15.95" customHeight="1" spans="1:7">
      <c r="A35" s="137">
        <v>31</v>
      </c>
      <c r="B35" s="154" t="s">
        <v>31347</v>
      </c>
      <c r="C35" s="154" t="s">
        <v>31348</v>
      </c>
      <c r="D35" s="155">
        <v>6.5</v>
      </c>
      <c r="E35" s="154" t="s">
        <v>31296</v>
      </c>
      <c r="F35" s="156">
        <f t="shared" si="0"/>
        <v>520</v>
      </c>
      <c r="G35" s="156"/>
    </row>
    <row r="36" s="110" customFormat="1" ht="15.95" customHeight="1" spans="1:7">
      <c r="A36" s="137">
        <v>32</v>
      </c>
      <c r="B36" s="154" t="s">
        <v>31349</v>
      </c>
      <c r="C36" s="154" t="s">
        <v>2231</v>
      </c>
      <c r="D36" s="155">
        <v>5.5</v>
      </c>
      <c r="E36" s="154" t="s">
        <v>31296</v>
      </c>
      <c r="F36" s="156">
        <f t="shared" si="0"/>
        <v>440</v>
      </c>
      <c r="G36" s="156"/>
    </row>
    <row r="37" s="110" customFormat="1" ht="15.95" customHeight="1" spans="1:7">
      <c r="A37" s="137">
        <v>33</v>
      </c>
      <c r="B37" s="154" t="s">
        <v>31350</v>
      </c>
      <c r="C37" s="154" t="s">
        <v>9628</v>
      </c>
      <c r="D37" s="155">
        <v>7.7</v>
      </c>
      <c r="E37" s="154" t="s">
        <v>31296</v>
      </c>
      <c r="F37" s="156">
        <f t="shared" si="0"/>
        <v>616</v>
      </c>
      <c r="G37" s="156"/>
    </row>
    <row r="38" s="110" customFormat="1" ht="15.95" customHeight="1" spans="1:7">
      <c r="A38" s="137">
        <v>34</v>
      </c>
      <c r="B38" s="154" t="s">
        <v>31351</v>
      </c>
      <c r="C38" s="154" t="s">
        <v>31352</v>
      </c>
      <c r="D38" s="155">
        <v>2.8</v>
      </c>
      <c r="E38" s="154" t="s">
        <v>31296</v>
      </c>
      <c r="F38" s="156">
        <f t="shared" si="0"/>
        <v>224</v>
      </c>
      <c r="G38" s="156"/>
    </row>
    <row r="39" s="110" customFormat="1" ht="15.95" customHeight="1" spans="1:7">
      <c r="A39" s="137">
        <v>35</v>
      </c>
      <c r="B39" s="154" t="s">
        <v>31353</v>
      </c>
      <c r="C39" s="154" t="s">
        <v>31354</v>
      </c>
      <c r="D39" s="155">
        <v>7.3</v>
      </c>
      <c r="E39" s="154" t="s">
        <v>31296</v>
      </c>
      <c r="F39" s="156">
        <f t="shared" si="0"/>
        <v>584</v>
      </c>
      <c r="G39" s="156"/>
    </row>
    <row r="40" s="110" customFormat="1" ht="15.95" customHeight="1" spans="1:7">
      <c r="A40" s="137">
        <v>36</v>
      </c>
      <c r="B40" s="154" t="s">
        <v>31355</v>
      </c>
      <c r="C40" s="154" t="s">
        <v>31356</v>
      </c>
      <c r="D40" s="155">
        <v>8.5</v>
      </c>
      <c r="E40" s="154" t="s">
        <v>31296</v>
      </c>
      <c r="F40" s="156">
        <f t="shared" si="0"/>
        <v>680</v>
      </c>
      <c r="G40" s="156"/>
    </row>
    <row r="41" s="110" customFormat="1" ht="15.95" customHeight="1" spans="1:7">
      <c r="A41" s="137">
        <v>37</v>
      </c>
      <c r="B41" s="154" t="s">
        <v>31357</v>
      </c>
      <c r="C41" s="154" t="s">
        <v>31358</v>
      </c>
      <c r="D41" s="155">
        <v>2.9</v>
      </c>
      <c r="E41" s="154" t="s">
        <v>31296</v>
      </c>
      <c r="F41" s="156">
        <f t="shared" si="0"/>
        <v>232</v>
      </c>
      <c r="G41" s="156"/>
    </row>
    <row r="42" s="110" customFormat="1" ht="15.95" customHeight="1" spans="1:7">
      <c r="A42" s="137">
        <v>38</v>
      </c>
      <c r="B42" s="154" t="s">
        <v>31359</v>
      </c>
      <c r="C42" s="154" t="s">
        <v>2283</v>
      </c>
      <c r="D42" s="155">
        <v>3.4</v>
      </c>
      <c r="E42" s="154" t="s">
        <v>31296</v>
      </c>
      <c r="F42" s="156">
        <f t="shared" si="0"/>
        <v>272</v>
      </c>
      <c r="G42" s="156"/>
    </row>
    <row r="43" s="110" customFormat="1" ht="15.95" customHeight="1" spans="1:7">
      <c r="A43" s="137">
        <v>39</v>
      </c>
      <c r="B43" s="154" t="s">
        <v>31360</v>
      </c>
      <c r="C43" s="154" t="s">
        <v>31361</v>
      </c>
      <c r="D43" s="155">
        <v>7.7</v>
      </c>
      <c r="E43" s="154" t="s">
        <v>31296</v>
      </c>
      <c r="F43" s="156">
        <f t="shared" si="0"/>
        <v>616</v>
      </c>
      <c r="G43" s="156"/>
    </row>
    <row r="44" s="110" customFormat="1" ht="15.95" customHeight="1" spans="1:7">
      <c r="A44" s="137">
        <v>40</v>
      </c>
      <c r="B44" s="154" t="s">
        <v>31362</v>
      </c>
      <c r="C44" s="154" t="s">
        <v>31363</v>
      </c>
      <c r="D44" s="155">
        <v>9.3</v>
      </c>
      <c r="E44" s="154" t="s">
        <v>31296</v>
      </c>
      <c r="F44" s="156">
        <f t="shared" si="0"/>
        <v>744</v>
      </c>
      <c r="G44" s="156"/>
    </row>
    <row r="45" s="110" customFormat="1" ht="15.95" customHeight="1" spans="1:7">
      <c r="A45" s="137">
        <v>41</v>
      </c>
      <c r="B45" s="154" t="s">
        <v>31364</v>
      </c>
      <c r="C45" s="154" t="s">
        <v>31365</v>
      </c>
      <c r="D45" s="155">
        <v>7.4</v>
      </c>
      <c r="E45" s="154" t="s">
        <v>31296</v>
      </c>
      <c r="F45" s="156">
        <f t="shared" si="0"/>
        <v>592</v>
      </c>
      <c r="G45" s="156"/>
    </row>
    <row r="46" s="110" customFormat="1" ht="15.95" customHeight="1" spans="1:7">
      <c r="A46" s="137">
        <v>42</v>
      </c>
      <c r="B46" s="154" t="s">
        <v>31366</v>
      </c>
      <c r="C46" s="154" t="s">
        <v>31367</v>
      </c>
      <c r="D46" s="155">
        <v>4.6</v>
      </c>
      <c r="E46" s="154" t="s">
        <v>31296</v>
      </c>
      <c r="F46" s="156">
        <f t="shared" si="0"/>
        <v>368</v>
      </c>
      <c r="G46" s="156"/>
    </row>
    <row r="47" s="110" customFormat="1" ht="15.95" customHeight="1" spans="1:7">
      <c r="A47" s="137">
        <v>43</v>
      </c>
      <c r="B47" s="154" t="s">
        <v>31368</v>
      </c>
      <c r="C47" s="154" t="s">
        <v>17477</v>
      </c>
      <c r="D47" s="155">
        <v>11</v>
      </c>
      <c r="E47" s="154" t="s">
        <v>31296</v>
      </c>
      <c r="F47" s="156">
        <f t="shared" si="0"/>
        <v>880</v>
      </c>
      <c r="G47" s="156"/>
    </row>
    <row r="48" s="110" customFormat="1" ht="15.95" customHeight="1" spans="1:7">
      <c r="A48" s="137">
        <v>44</v>
      </c>
      <c r="B48" s="154" t="s">
        <v>31369</v>
      </c>
      <c r="C48" s="154" t="s">
        <v>31370</v>
      </c>
      <c r="D48" s="155">
        <v>4.2</v>
      </c>
      <c r="E48" s="154" t="s">
        <v>31296</v>
      </c>
      <c r="F48" s="156">
        <f t="shared" si="0"/>
        <v>336</v>
      </c>
      <c r="G48" s="156"/>
    </row>
    <row r="49" s="110" customFormat="1" ht="15.95" customHeight="1" spans="1:7">
      <c r="A49" s="137">
        <v>45</v>
      </c>
      <c r="B49" s="154" t="s">
        <v>31371</v>
      </c>
      <c r="C49" s="154" t="s">
        <v>31372</v>
      </c>
      <c r="D49" s="155">
        <v>3.9</v>
      </c>
      <c r="E49" s="154" t="s">
        <v>31296</v>
      </c>
      <c r="F49" s="156">
        <f t="shared" si="0"/>
        <v>312</v>
      </c>
      <c r="G49" s="156"/>
    </row>
    <row r="50" s="110" customFormat="1" ht="15.95" customHeight="1" spans="1:7">
      <c r="A50" s="137">
        <v>46</v>
      </c>
      <c r="B50" s="154" t="s">
        <v>31373</v>
      </c>
      <c r="C50" s="154" t="s">
        <v>31374</v>
      </c>
      <c r="D50" s="155">
        <v>4.2</v>
      </c>
      <c r="E50" s="154" t="s">
        <v>31296</v>
      </c>
      <c r="F50" s="156">
        <f t="shared" si="0"/>
        <v>336</v>
      </c>
      <c r="G50" s="156"/>
    </row>
    <row r="51" s="110" customFormat="1" ht="15.95" customHeight="1" spans="1:7">
      <c r="A51" s="137">
        <v>47</v>
      </c>
      <c r="B51" s="154" t="s">
        <v>31375</v>
      </c>
      <c r="C51" s="154" t="s">
        <v>31376</v>
      </c>
      <c r="D51" s="155">
        <v>6.9</v>
      </c>
      <c r="E51" s="154" t="s">
        <v>31296</v>
      </c>
      <c r="F51" s="156">
        <f t="shared" si="0"/>
        <v>552</v>
      </c>
      <c r="G51" s="156"/>
    </row>
    <row r="52" s="110" customFormat="1" ht="15.95" customHeight="1" spans="1:7">
      <c r="A52" s="137">
        <v>48</v>
      </c>
      <c r="B52" s="154" t="s">
        <v>31377</v>
      </c>
      <c r="C52" s="154" t="s">
        <v>7518</v>
      </c>
      <c r="D52" s="155">
        <v>4.7</v>
      </c>
      <c r="E52" s="154" t="s">
        <v>31296</v>
      </c>
      <c r="F52" s="156">
        <f t="shared" si="0"/>
        <v>376</v>
      </c>
      <c r="G52" s="156"/>
    </row>
    <row r="53" s="110" customFormat="1" ht="15.95" customHeight="1" spans="1:7">
      <c r="A53" s="137">
        <v>49</v>
      </c>
      <c r="B53" s="154" t="s">
        <v>31378</v>
      </c>
      <c r="C53" s="154" t="s">
        <v>17260</v>
      </c>
      <c r="D53" s="155">
        <v>5.6</v>
      </c>
      <c r="E53" s="154" t="s">
        <v>31296</v>
      </c>
      <c r="F53" s="156">
        <f t="shared" si="0"/>
        <v>448</v>
      </c>
      <c r="G53" s="156"/>
    </row>
    <row r="54" s="110" customFormat="1" ht="15.95" customHeight="1" spans="1:7">
      <c r="A54" s="137">
        <v>50</v>
      </c>
      <c r="B54" s="154" t="s">
        <v>31379</v>
      </c>
      <c r="C54" s="154" t="s">
        <v>31380</v>
      </c>
      <c r="D54" s="155">
        <v>4.1</v>
      </c>
      <c r="E54" s="154" t="s">
        <v>31296</v>
      </c>
      <c r="F54" s="156">
        <f t="shared" si="0"/>
        <v>328</v>
      </c>
      <c r="G54" s="156"/>
    </row>
    <row r="55" s="110" customFormat="1" ht="15.95" customHeight="1" spans="1:7">
      <c r="A55" s="137">
        <v>51</v>
      </c>
      <c r="B55" s="154" t="s">
        <v>31381</v>
      </c>
      <c r="C55" s="154" t="s">
        <v>31309</v>
      </c>
      <c r="D55" s="155">
        <v>3.3</v>
      </c>
      <c r="E55" s="154" t="s">
        <v>31296</v>
      </c>
      <c r="F55" s="156">
        <f t="shared" si="0"/>
        <v>264</v>
      </c>
      <c r="G55" s="156"/>
    </row>
    <row r="56" s="110" customFormat="1" ht="15.95" customHeight="1" spans="1:7">
      <c r="A56" s="137">
        <v>52</v>
      </c>
      <c r="B56" s="154" t="s">
        <v>31382</v>
      </c>
      <c r="C56" s="154" t="s">
        <v>21412</v>
      </c>
      <c r="D56" s="155">
        <v>6.1</v>
      </c>
      <c r="E56" s="154" t="s">
        <v>31296</v>
      </c>
      <c r="F56" s="156">
        <f t="shared" si="0"/>
        <v>488</v>
      </c>
      <c r="G56" s="156"/>
    </row>
    <row r="57" s="110" customFormat="1" ht="15.95" customHeight="1" spans="1:7">
      <c r="A57" s="137">
        <v>53</v>
      </c>
      <c r="B57" s="154" t="s">
        <v>31383</v>
      </c>
      <c r="C57" s="154" t="s">
        <v>31384</v>
      </c>
      <c r="D57" s="155">
        <v>7.5</v>
      </c>
      <c r="E57" s="154" t="s">
        <v>31296</v>
      </c>
      <c r="F57" s="156">
        <f t="shared" si="0"/>
        <v>600</v>
      </c>
      <c r="G57" s="156"/>
    </row>
    <row r="58" s="110" customFormat="1" ht="15.95" customHeight="1" spans="1:7">
      <c r="A58" s="137">
        <v>54</v>
      </c>
      <c r="B58" s="154" t="s">
        <v>31385</v>
      </c>
      <c r="C58" s="154" t="s">
        <v>2283</v>
      </c>
      <c r="D58" s="155">
        <v>12.7</v>
      </c>
      <c r="E58" s="154" t="s">
        <v>31296</v>
      </c>
      <c r="F58" s="156">
        <f t="shared" si="0"/>
        <v>1016</v>
      </c>
      <c r="G58" s="156"/>
    </row>
    <row r="59" s="110" customFormat="1" ht="15.95" customHeight="1" spans="1:7">
      <c r="A59" s="137">
        <v>55</v>
      </c>
      <c r="B59" s="154" t="s">
        <v>31386</v>
      </c>
      <c r="C59" s="154" t="s">
        <v>31387</v>
      </c>
      <c r="D59" s="155">
        <v>6.1</v>
      </c>
      <c r="E59" s="154" t="s">
        <v>31296</v>
      </c>
      <c r="F59" s="156">
        <f t="shared" si="0"/>
        <v>488</v>
      </c>
      <c r="G59" s="156"/>
    </row>
    <row r="60" s="110" customFormat="1" ht="15.95" customHeight="1" spans="1:7">
      <c r="A60" s="137">
        <v>56</v>
      </c>
      <c r="B60" s="154" t="s">
        <v>31388</v>
      </c>
      <c r="C60" s="154" t="s">
        <v>31389</v>
      </c>
      <c r="D60" s="155">
        <v>5.6</v>
      </c>
      <c r="E60" s="154" t="s">
        <v>31296</v>
      </c>
      <c r="F60" s="156">
        <f t="shared" si="0"/>
        <v>448</v>
      </c>
      <c r="G60" s="156"/>
    </row>
    <row r="61" s="110" customFormat="1" ht="15.95" customHeight="1" spans="1:7">
      <c r="A61" s="137">
        <v>57</v>
      </c>
      <c r="B61" s="154" t="s">
        <v>31390</v>
      </c>
      <c r="C61" s="154" t="s">
        <v>31391</v>
      </c>
      <c r="D61" s="155">
        <v>9.4</v>
      </c>
      <c r="E61" s="154" t="s">
        <v>31296</v>
      </c>
      <c r="F61" s="156">
        <f t="shared" si="0"/>
        <v>752</v>
      </c>
      <c r="G61" s="156"/>
    </row>
    <row r="62" s="110" customFormat="1" ht="15.95" customHeight="1" spans="1:7">
      <c r="A62" s="137">
        <v>58</v>
      </c>
      <c r="B62" s="154" t="s">
        <v>31392</v>
      </c>
      <c r="C62" s="154" t="s">
        <v>31393</v>
      </c>
      <c r="D62" s="155">
        <v>9.2</v>
      </c>
      <c r="E62" s="154" t="s">
        <v>31296</v>
      </c>
      <c r="F62" s="156">
        <f t="shared" si="0"/>
        <v>736</v>
      </c>
      <c r="G62" s="156"/>
    </row>
    <row r="63" s="110" customFormat="1" ht="15.95" customHeight="1" spans="1:7">
      <c r="A63" s="137">
        <v>59</v>
      </c>
      <c r="B63" s="154" t="s">
        <v>31394</v>
      </c>
      <c r="C63" s="154" t="s">
        <v>634</v>
      </c>
      <c r="D63" s="155">
        <v>8.4</v>
      </c>
      <c r="E63" s="154" t="s">
        <v>31296</v>
      </c>
      <c r="F63" s="156">
        <f t="shared" si="0"/>
        <v>672</v>
      </c>
      <c r="G63" s="156"/>
    </row>
    <row r="64" s="110" customFormat="1" ht="15.95" customHeight="1" spans="1:7">
      <c r="A64" s="137">
        <v>60</v>
      </c>
      <c r="B64" s="154" t="s">
        <v>31395</v>
      </c>
      <c r="C64" s="154" t="s">
        <v>31396</v>
      </c>
      <c r="D64" s="155">
        <v>2.6</v>
      </c>
      <c r="E64" s="154" t="s">
        <v>31296</v>
      </c>
      <c r="F64" s="156">
        <f t="shared" si="0"/>
        <v>208</v>
      </c>
      <c r="G64" s="156"/>
    </row>
    <row r="65" s="110" customFormat="1" ht="15.95" customHeight="1" spans="1:7">
      <c r="A65" s="137">
        <v>61</v>
      </c>
      <c r="B65" s="154" t="s">
        <v>31397</v>
      </c>
      <c r="C65" s="154" t="s">
        <v>31398</v>
      </c>
      <c r="D65" s="155">
        <v>7.2</v>
      </c>
      <c r="E65" s="154" t="s">
        <v>31296</v>
      </c>
      <c r="F65" s="156">
        <f t="shared" si="0"/>
        <v>576</v>
      </c>
      <c r="G65" s="156"/>
    </row>
    <row r="66" s="110" customFormat="1" ht="15.95" customHeight="1" spans="1:7">
      <c r="A66" s="137">
        <v>62</v>
      </c>
      <c r="B66" s="154" t="s">
        <v>31399</v>
      </c>
      <c r="C66" s="154" t="s">
        <v>31400</v>
      </c>
      <c r="D66" s="155">
        <v>5.5</v>
      </c>
      <c r="E66" s="154" t="s">
        <v>31296</v>
      </c>
      <c r="F66" s="156">
        <f t="shared" si="0"/>
        <v>440</v>
      </c>
      <c r="G66" s="156"/>
    </row>
    <row r="67" s="110" customFormat="1" ht="15.95" customHeight="1" spans="1:7">
      <c r="A67" s="137">
        <v>63</v>
      </c>
      <c r="B67" s="154" t="s">
        <v>31401</v>
      </c>
      <c r="C67" s="154" t="s">
        <v>5246</v>
      </c>
      <c r="D67" s="155">
        <v>4.8</v>
      </c>
      <c r="E67" s="154" t="s">
        <v>31296</v>
      </c>
      <c r="F67" s="156">
        <f t="shared" si="0"/>
        <v>384</v>
      </c>
      <c r="G67" s="156"/>
    </row>
    <row r="68" s="110" customFormat="1" ht="15.95" customHeight="1" spans="1:7">
      <c r="A68" s="137">
        <v>64</v>
      </c>
      <c r="B68" s="154" t="s">
        <v>31402</v>
      </c>
      <c r="C68" s="154" t="s">
        <v>31403</v>
      </c>
      <c r="D68" s="155">
        <v>5.6</v>
      </c>
      <c r="E68" s="154" t="s">
        <v>31296</v>
      </c>
      <c r="F68" s="156">
        <f t="shared" si="0"/>
        <v>448</v>
      </c>
      <c r="G68" s="156"/>
    </row>
    <row r="69" s="110" customFormat="1" ht="15.95" customHeight="1" spans="1:7">
      <c r="A69" s="137">
        <v>65</v>
      </c>
      <c r="B69" s="154" t="s">
        <v>31404</v>
      </c>
      <c r="C69" s="154" t="s">
        <v>11592</v>
      </c>
      <c r="D69" s="155">
        <v>8</v>
      </c>
      <c r="E69" s="154" t="s">
        <v>31296</v>
      </c>
      <c r="F69" s="156">
        <f t="shared" ref="F69:F132" si="1">D69*E69</f>
        <v>640</v>
      </c>
      <c r="G69" s="156"/>
    </row>
    <row r="70" s="110" customFormat="1" ht="15.95" customHeight="1" spans="1:7">
      <c r="A70" s="137">
        <v>66</v>
      </c>
      <c r="B70" s="154" t="s">
        <v>31405</v>
      </c>
      <c r="C70" s="154" t="s">
        <v>31406</v>
      </c>
      <c r="D70" s="155">
        <v>5</v>
      </c>
      <c r="E70" s="154" t="s">
        <v>31296</v>
      </c>
      <c r="F70" s="156">
        <f t="shared" si="1"/>
        <v>400</v>
      </c>
      <c r="G70" s="156"/>
    </row>
    <row r="71" s="110" customFormat="1" ht="15.95" customHeight="1" spans="1:7">
      <c r="A71" s="137">
        <v>67</v>
      </c>
      <c r="B71" s="154" t="s">
        <v>31407</v>
      </c>
      <c r="C71" s="154" t="s">
        <v>7518</v>
      </c>
      <c r="D71" s="155">
        <v>16.2</v>
      </c>
      <c r="E71" s="154" t="s">
        <v>31296</v>
      </c>
      <c r="F71" s="156">
        <f t="shared" si="1"/>
        <v>1296</v>
      </c>
      <c r="G71" s="156"/>
    </row>
    <row r="72" s="110" customFormat="1" ht="15.95" customHeight="1" spans="1:7">
      <c r="A72" s="137">
        <v>68</v>
      </c>
      <c r="B72" s="154" t="s">
        <v>31408</v>
      </c>
      <c r="C72" s="154" t="s">
        <v>31409</v>
      </c>
      <c r="D72" s="155">
        <v>10.3</v>
      </c>
      <c r="E72" s="154" t="s">
        <v>31296</v>
      </c>
      <c r="F72" s="156">
        <f t="shared" si="1"/>
        <v>824</v>
      </c>
      <c r="G72" s="156"/>
    </row>
    <row r="73" s="110" customFormat="1" ht="15.95" customHeight="1" spans="1:7">
      <c r="A73" s="137">
        <v>69</v>
      </c>
      <c r="B73" s="154" t="s">
        <v>31410</v>
      </c>
      <c r="C73" s="154" t="s">
        <v>10797</v>
      </c>
      <c r="D73" s="155">
        <v>5.4</v>
      </c>
      <c r="E73" s="154" t="s">
        <v>31296</v>
      </c>
      <c r="F73" s="156">
        <f t="shared" si="1"/>
        <v>432</v>
      </c>
      <c r="G73" s="156"/>
    </row>
    <row r="74" s="110" customFormat="1" ht="15.95" customHeight="1" spans="1:7">
      <c r="A74" s="137">
        <v>70</v>
      </c>
      <c r="B74" s="154" t="s">
        <v>31411</v>
      </c>
      <c r="C74" s="154" t="s">
        <v>13201</v>
      </c>
      <c r="D74" s="155">
        <v>13.2</v>
      </c>
      <c r="E74" s="154" t="s">
        <v>31296</v>
      </c>
      <c r="F74" s="156">
        <f t="shared" si="1"/>
        <v>1056</v>
      </c>
      <c r="G74" s="156"/>
    </row>
    <row r="75" s="110" customFormat="1" ht="15.95" customHeight="1" spans="1:7">
      <c r="A75" s="137">
        <v>71</v>
      </c>
      <c r="B75" s="154" t="s">
        <v>31412</v>
      </c>
      <c r="C75" s="154" t="s">
        <v>10985</v>
      </c>
      <c r="D75" s="155">
        <v>4.7</v>
      </c>
      <c r="E75" s="154" t="s">
        <v>31296</v>
      </c>
      <c r="F75" s="156">
        <f t="shared" si="1"/>
        <v>376</v>
      </c>
      <c r="G75" s="156"/>
    </row>
    <row r="76" s="110" customFormat="1" ht="15.95" customHeight="1" spans="1:7">
      <c r="A76" s="137">
        <v>72</v>
      </c>
      <c r="B76" s="154" t="s">
        <v>31413</v>
      </c>
      <c r="C76" s="154" t="s">
        <v>10222</v>
      </c>
      <c r="D76" s="155">
        <v>4.6</v>
      </c>
      <c r="E76" s="154" t="s">
        <v>31296</v>
      </c>
      <c r="F76" s="156">
        <f t="shared" si="1"/>
        <v>368</v>
      </c>
      <c r="G76" s="156"/>
    </row>
    <row r="77" s="110" customFormat="1" ht="15.95" customHeight="1" spans="1:7">
      <c r="A77" s="137">
        <v>73</v>
      </c>
      <c r="B77" s="154" t="s">
        <v>31414</v>
      </c>
      <c r="C77" s="154" t="s">
        <v>31415</v>
      </c>
      <c r="D77" s="155">
        <v>4.2</v>
      </c>
      <c r="E77" s="154" t="s">
        <v>31296</v>
      </c>
      <c r="F77" s="156">
        <f t="shared" si="1"/>
        <v>336</v>
      </c>
      <c r="G77" s="156"/>
    </row>
    <row r="78" s="110" customFormat="1" ht="15.95" customHeight="1" spans="1:7">
      <c r="A78" s="137">
        <v>74</v>
      </c>
      <c r="B78" s="154" t="s">
        <v>31416</v>
      </c>
      <c r="C78" s="154" t="s">
        <v>31417</v>
      </c>
      <c r="D78" s="155">
        <v>5.6</v>
      </c>
      <c r="E78" s="154" t="s">
        <v>31296</v>
      </c>
      <c r="F78" s="156">
        <f t="shared" si="1"/>
        <v>448</v>
      </c>
      <c r="G78" s="156"/>
    </row>
    <row r="79" s="110" customFormat="1" ht="15.95" customHeight="1" spans="1:7">
      <c r="A79" s="137">
        <v>75</v>
      </c>
      <c r="B79" s="154" t="s">
        <v>31418</v>
      </c>
      <c r="C79" s="154" t="s">
        <v>31419</v>
      </c>
      <c r="D79" s="155">
        <v>3.9</v>
      </c>
      <c r="E79" s="154" t="s">
        <v>31296</v>
      </c>
      <c r="F79" s="156">
        <f t="shared" si="1"/>
        <v>312</v>
      </c>
      <c r="G79" s="156"/>
    </row>
    <row r="80" s="110" customFormat="1" ht="15.95" customHeight="1" spans="1:7">
      <c r="A80" s="137">
        <v>76</v>
      </c>
      <c r="B80" s="154" t="s">
        <v>31420</v>
      </c>
      <c r="C80" s="154" t="s">
        <v>31421</v>
      </c>
      <c r="D80" s="155">
        <v>5.3</v>
      </c>
      <c r="E80" s="154" t="s">
        <v>31296</v>
      </c>
      <c r="F80" s="156">
        <f t="shared" si="1"/>
        <v>424</v>
      </c>
      <c r="G80" s="156"/>
    </row>
    <row r="81" s="110" customFormat="1" ht="15.95" customHeight="1" spans="1:7">
      <c r="A81" s="137">
        <v>77</v>
      </c>
      <c r="B81" s="154" t="s">
        <v>31422</v>
      </c>
      <c r="C81" s="154" t="s">
        <v>1075</v>
      </c>
      <c r="D81" s="155">
        <v>7.2</v>
      </c>
      <c r="E81" s="154" t="s">
        <v>31296</v>
      </c>
      <c r="F81" s="156">
        <f t="shared" si="1"/>
        <v>576</v>
      </c>
      <c r="G81" s="156"/>
    </row>
    <row r="82" s="140" customFormat="1" ht="15.95" customHeight="1" spans="1:7">
      <c r="A82" s="137">
        <v>78</v>
      </c>
      <c r="B82" s="154" t="s">
        <v>31423</v>
      </c>
      <c r="C82" s="154" t="s">
        <v>31424</v>
      </c>
      <c r="D82" s="155">
        <v>13</v>
      </c>
      <c r="E82" s="154" t="s">
        <v>31296</v>
      </c>
      <c r="F82" s="156">
        <f t="shared" si="1"/>
        <v>1040</v>
      </c>
      <c r="G82" s="156"/>
    </row>
    <row r="83" s="110" customFormat="1" ht="15.95" customHeight="1" spans="1:7">
      <c r="A83" s="137">
        <v>79</v>
      </c>
      <c r="B83" s="154" t="s">
        <v>31425</v>
      </c>
      <c r="C83" s="154" t="s">
        <v>31426</v>
      </c>
      <c r="D83" s="155">
        <v>12.9</v>
      </c>
      <c r="E83" s="154" t="s">
        <v>31296</v>
      </c>
      <c r="F83" s="156">
        <f t="shared" si="1"/>
        <v>1032</v>
      </c>
      <c r="G83" s="156"/>
    </row>
    <row r="84" s="110" customFormat="1" ht="15.95" customHeight="1" spans="1:7">
      <c r="A84" s="137">
        <v>80</v>
      </c>
      <c r="B84" s="154" t="s">
        <v>31427</v>
      </c>
      <c r="C84" s="154" t="s">
        <v>31428</v>
      </c>
      <c r="D84" s="155">
        <v>7.4</v>
      </c>
      <c r="E84" s="154" t="s">
        <v>31296</v>
      </c>
      <c r="F84" s="156">
        <f t="shared" si="1"/>
        <v>592</v>
      </c>
      <c r="G84" s="156"/>
    </row>
    <row r="85" s="110" customFormat="1" ht="15.95" customHeight="1" spans="1:7">
      <c r="A85" s="137">
        <v>81</v>
      </c>
      <c r="B85" s="154" t="s">
        <v>31429</v>
      </c>
      <c r="C85" s="154" t="s">
        <v>31430</v>
      </c>
      <c r="D85" s="155">
        <v>8.3</v>
      </c>
      <c r="E85" s="154" t="s">
        <v>31296</v>
      </c>
      <c r="F85" s="156">
        <f t="shared" si="1"/>
        <v>664</v>
      </c>
      <c r="G85" s="156"/>
    </row>
    <row r="86" s="110" customFormat="1" ht="15.95" customHeight="1" spans="1:7">
      <c r="A86" s="137">
        <v>82</v>
      </c>
      <c r="B86" s="154" t="s">
        <v>31431</v>
      </c>
      <c r="C86" s="154" t="s">
        <v>31432</v>
      </c>
      <c r="D86" s="155">
        <v>3.9</v>
      </c>
      <c r="E86" s="154" t="s">
        <v>31296</v>
      </c>
      <c r="F86" s="156">
        <f t="shared" si="1"/>
        <v>312</v>
      </c>
      <c r="G86" s="156"/>
    </row>
    <row r="87" s="110" customFormat="1" ht="15.95" customHeight="1" spans="1:7">
      <c r="A87" s="137">
        <v>83</v>
      </c>
      <c r="B87" s="154" t="s">
        <v>31433</v>
      </c>
      <c r="C87" s="154" t="s">
        <v>31434</v>
      </c>
      <c r="D87" s="155">
        <v>4.1</v>
      </c>
      <c r="E87" s="154" t="s">
        <v>31296</v>
      </c>
      <c r="F87" s="156">
        <f t="shared" si="1"/>
        <v>328</v>
      </c>
      <c r="G87" s="156"/>
    </row>
    <row r="88" s="110" customFormat="1" ht="15.95" customHeight="1" spans="1:7">
      <c r="A88" s="137">
        <v>84</v>
      </c>
      <c r="B88" s="154" t="s">
        <v>31435</v>
      </c>
      <c r="C88" s="154" t="s">
        <v>31436</v>
      </c>
      <c r="D88" s="155">
        <v>6.8</v>
      </c>
      <c r="E88" s="154" t="s">
        <v>31296</v>
      </c>
      <c r="F88" s="156">
        <f t="shared" si="1"/>
        <v>544</v>
      </c>
      <c r="G88" s="156"/>
    </row>
    <row r="89" s="110" customFormat="1" ht="15.95" customHeight="1" spans="1:7">
      <c r="A89" s="137">
        <v>85</v>
      </c>
      <c r="B89" s="154" t="s">
        <v>31437</v>
      </c>
      <c r="C89" s="154" t="s">
        <v>931</v>
      </c>
      <c r="D89" s="155">
        <v>9.1</v>
      </c>
      <c r="E89" s="154" t="s">
        <v>31296</v>
      </c>
      <c r="F89" s="156">
        <f t="shared" si="1"/>
        <v>728</v>
      </c>
      <c r="G89" s="156"/>
    </row>
    <row r="90" s="110" customFormat="1" ht="15.95" customHeight="1" spans="1:7">
      <c r="A90" s="137">
        <v>86</v>
      </c>
      <c r="B90" s="154" t="s">
        <v>31438</v>
      </c>
      <c r="C90" s="154" t="s">
        <v>24916</v>
      </c>
      <c r="D90" s="155">
        <v>7</v>
      </c>
      <c r="E90" s="154" t="s">
        <v>31296</v>
      </c>
      <c r="F90" s="156">
        <f t="shared" si="1"/>
        <v>560</v>
      </c>
      <c r="G90" s="156"/>
    </row>
    <row r="91" s="110" customFormat="1" ht="15.95" customHeight="1" spans="1:7">
      <c r="A91" s="137">
        <v>87</v>
      </c>
      <c r="B91" s="154" t="s">
        <v>31439</v>
      </c>
      <c r="C91" s="154" t="s">
        <v>31440</v>
      </c>
      <c r="D91" s="155">
        <v>5.7</v>
      </c>
      <c r="E91" s="154" t="s">
        <v>31296</v>
      </c>
      <c r="F91" s="156">
        <f t="shared" si="1"/>
        <v>456</v>
      </c>
      <c r="G91" s="156"/>
    </row>
    <row r="92" s="110" customFormat="1" ht="15.95" customHeight="1" spans="1:7">
      <c r="A92" s="137">
        <v>88</v>
      </c>
      <c r="B92" s="154" t="s">
        <v>31441</v>
      </c>
      <c r="C92" s="154" t="s">
        <v>31442</v>
      </c>
      <c r="D92" s="155">
        <v>6</v>
      </c>
      <c r="E92" s="154" t="s">
        <v>31296</v>
      </c>
      <c r="F92" s="156">
        <f t="shared" si="1"/>
        <v>480</v>
      </c>
      <c r="G92" s="156"/>
    </row>
    <row r="93" s="110" customFormat="1" ht="15.95" customHeight="1" spans="1:7">
      <c r="A93" s="137">
        <v>89</v>
      </c>
      <c r="B93" s="154" t="s">
        <v>31443</v>
      </c>
      <c r="C93" s="154" t="s">
        <v>31295</v>
      </c>
      <c r="D93" s="155">
        <v>7.4</v>
      </c>
      <c r="E93" s="154" t="s">
        <v>31296</v>
      </c>
      <c r="F93" s="156">
        <f t="shared" si="1"/>
        <v>592</v>
      </c>
      <c r="G93" s="156"/>
    </row>
    <row r="94" s="110" customFormat="1" ht="15.95" customHeight="1" spans="1:7">
      <c r="A94" s="137">
        <v>90</v>
      </c>
      <c r="B94" s="154" t="s">
        <v>31444</v>
      </c>
      <c r="C94" s="154" t="s">
        <v>31445</v>
      </c>
      <c r="D94" s="155">
        <v>6.9</v>
      </c>
      <c r="E94" s="154" t="s">
        <v>31296</v>
      </c>
      <c r="F94" s="156">
        <f t="shared" si="1"/>
        <v>552</v>
      </c>
      <c r="G94" s="156"/>
    </row>
    <row r="95" s="110" customFormat="1" ht="15.95" customHeight="1" spans="1:7">
      <c r="A95" s="137">
        <v>91</v>
      </c>
      <c r="B95" s="154" t="s">
        <v>31446</v>
      </c>
      <c r="C95" s="154" t="s">
        <v>31447</v>
      </c>
      <c r="D95" s="155">
        <v>2.6</v>
      </c>
      <c r="E95" s="154" t="s">
        <v>31296</v>
      </c>
      <c r="F95" s="156">
        <f t="shared" si="1"/>
        <v>208</v>
      </c>
      <c r="G95" s="156"/>
    </row>
    <row r="96" s="110" customFormat="1" ht="15.95" customHeight="1" spans="1:7">
      <c r="A96" s="137">
        <v>92</v>
      </c>
      <c r="B96" s="154" t="s">
        <v>31448</v>
      </c>
      <c r="C96" s="154" t="s">
        <v>31449</v>
      </c>
      <c r="D96" s="155">
        <v>2.6</v>
      </c>
      <c r="E96" s="154" t="s">
        <v>31296</v>
      </c>
      <c r="F96" s="156">
        <f t="shared" si="1"/>
        <v>208</v>
      </c>
      <c r="G96" s="156"/>
    </row>
    <row r="97" s="110" customFormat="1" ht="15.95" customHeight="1" spans="1:7">
      <c r="A97" s="137">
        <v>93</v>
      </c>
      <c r="B97" s="154" t="s">
        <v>31450</v>
      </c>
      <c r="C97" s="154" t="s">
        <v>31451</v>
      </c>
      <c r="D97" s="155">
        <v>5.2</v>
      </c>
      <c r="E97" s="154" t="s">
        <v>31296</v>
      </c>
      <c r="F97" s="156">
        <f t="shared" si="1"/>
        <v>416</v>
      </c>
      <c r="G97" s="156"/>
    </row>
    <row r="98" s="110" customFormat="1" ht="15.95" customHeight="1" spans="1:7">
      <c r="A98" s="137">
        <v>94</v>
      </c>
      <c r="B98" s="154" t="s">
        <v>31452</v>
      </c>
      <c r="C98" s="154" t="s">
        <v>31453</v>
      </c>
      <c r="D98" s="155">
        <v>6.9</v>
      </c>
      <c r="E98" s="154" t="s">
        <v>31296</v>
      </c>
      <c r="F98" s="156">
        <f t="shared" si="1"/>
        <v>552</v>
      </c>
      <c r="G98" s="156"/>
    </row>
    <row r="99" s="110" customFormat="1" ht="15.95" customHeight="1" spans="1:7">
      <c r="A99" s="137">
        <v>95</v>
      </c>
      <c r="B99" s="154" t="s">
        <v>31454</v>
      </c>
      <c r="C99" s="154" t="s">
        <v>17818</v>
      </c>
      <c r="D99" s="155">
        <v>4.3</v>
      </c>
      <c r="E99" s="154" t="s">
        <v>31296</v>
      </c>
      <c r="F99" s="156">
        <f t="shared" si="1"/>
        <v>344</v>
      </c>
      <c r="G99" s="156"/>
    </row>
    <row r="100" s="110" customFormat="1" ht="15.95" customHeight="1" spans="1:7">
      <c r="A100" s="137">
        <v>96</v>
      </c>
      <c r="B100" s="154" t="s">
        <v>31455</v>
      </c>
      <c r="C100" s="154" t="s">
        <v>17278</v>
      </c>
      <c r="D100" s="155">
        <v>4.5</v>
      </c>
      <c r="E100" s="154" t="s">
        <v>31296</v>
      </c>
      <c r="F100" s="156">
        <f t="shared" si="1"/>
        <v>360</v>
      </c>
      <c r="G100" s="156"/>
    </row>
    <row r="101" s="110" customFormat="1" ht="15.95" customHeight="1" spans="1:7">
      <c r="A101" s="137">
        <v>97</v>
      </c>
      <c r="B101" s="154" t="s">
        <v>31456</v>
      </c>
      <c r="C101" s="154" t="s">
        <v>15711</v>
      </c>
      <c r="D101" s="155">
        <v>8.2</v>
      </c>
      <c r="E101" s="154" t="s">
        <v>31296</v>
      </c>
      <c r="F101" s="156">
        <f t="shared" si="1"/>
        <v>656</v>
      </c>
      <c r="G101" s="156"/>
    </row>
    <row r="102" s="110" customFormat="1" ht="15.95" customHeight="1" spans="1:7">
      <c r="A102" s="137">
        <v>98</v>
      </c>
      <c r="B102" s="154" t="s">
        <v>31457</v>
      </c>
      <c r="C102" s="154" t="s">
        <v>15585</v>
      </c>
      <c r="D102" s="155">
        <v>5.2</v>
      </c>
      <c r="E102" s="154" t="s">
        <v>31296</v>
      </c>
      <c r="F102" s="156">
        <f t="shared" si="1"/>
        <v>416</v>
      </c>
      <c r="G102" s="156"/>
    </row>
    <row r="103" s="140" customFormat="1" ht="15.95" customHeight="1" spans="1:7">
      <c r="A103" s="137">
        <v>99</v>
      </c>
      <c r="B103" s="154" t="s">
        <v>31458</v>
      </c>
      <c r="C103" s="154" t="s">
        <v>31459</v>
      </c>
      <c r="D103" s="155">
        <v>8.6</v>
      </c>
      <c r="E103" s="154" t="s">
        <v>31296</v>
      </c>
      <c r="F103" s="156">
        <f t="shared" si="1"/>
        <v>688</v>
      </c>
      <c r="G103" s="156"/>
    </row>
    <row r="104" s="110" customFormat="1" ht="15.95" customHeight="1" spans="1:7">
      <c r="A104" s="137">
        <v>100</v>
      </c>
      <c r="B104" s="154" t="s">
        <v>31460</v>
      </c>
      <c r="C104" s="154" t="s">
        <v>15585</v>
      </c>
      <c r="D104" s="155">
        <v>3.5</v>
      </c>
      <c r="E104" s="154" t="s">
        <v>31296</v>
      </c>
      <c r="F104" s="156">
        <f t="shared" si="1"/>
        <v>280</v>
      </c>
      <c r="G104" s="156"/>
    </row>
    <row r="105" s="110" customFormat="1" ht="15.95" customHeight="1" spans="1:7">
      <c r="A105" s="137">
        <v>101</v>
      </c>
      <c r="B105" s="154" t="s">
        <v>31461</v>
      </c>
      <c r="C105" s="154" t="s">
        <v>8314</v>
      </c>
      <c r="D105" s="155">
        <v>3.6</v>
      </c>
      <c r="E105" s="154" t="s">
        <v>31296</v>
      </c>
      <c r="F105" s="156">
        <f t="shared" si="1"/>
        <v>288</v>
      </c>
      <c r="G105" s="156"/>
    </row>
    <row r="106" s="110" customFormat="1" ht="15.95" customHeight="1" spans="1:7">
      <c r="A106" s="137">
        <v>102</v>
      </c>
      <c r="B106" s="154" t="s">
        <v>31462</v>
      </c>
      <c r="C106" s="154" t="s">
        <v>17268</v>
      </c>
      <c r="D106" s="155">
        <v>10.3</v>
      </c>
      <c r="E106" s="154" t="s">
        <v>31296</v>
      </c>
      <c r="F106" s="156">
        <f t="shared" si="1"/>
        <v>824</v>
      </c>
      <c r="G106" s="156"/>
    </row>
    <row r="107" s="110" customFormat="1" ht="15.95" customHeight="1" spans="1:7">
      <c r="A107" s="137">
        <v>103</v>
      </c>
      <c r="B107" s="154" t="s">
        <v>31463</v>
      </c>
      <c r="C107" s="154" t="s">
        <v>5230</v>
      </c>
      <c r="D107" s="155">
        <v>4.7</v>
      </c>
      <c r="E107" s="154" t="s">
        <v>31296</v>
      </c>
      <c r="F107" s="156">
        <f t="shared" si="1"/>
        <v>376</v>
      </c>
      <c r="G107" s="156"/>
    </row>
    <row r="108" s="110" customFormat="1" ht="15.95" customHeight="1" spans="1:7">
      <c r="A108" s="137">
        <v>104</v>
      </c>
      <c r="B108" s="154" t="s">
        <v>31464</v>
      </c>
      <c r="C108" s="154" t="s">
        <v>16769</v>
      </c>
      <c r="D108" s="155">
        <v>6.9</v>
      </c>
      <c r="E108" s="154" t="s">
        <v>31296</v>
      </c>
      <c r="F108" s="156">
        <f t="shared" si="1"/>
        <v>552</v>
      </c>
      <c r="G108" s="156"/>
    </row>
    <row r="109" s="110" customFormat="1" ht="15.95" customHeight="1" spans="1:7">
      <c r="A109" s="137">
        <v>105</v>
      </c>
      <c r="B109" s="154" t="s">
        <v>31465</v>
      </c>
      <c r="C109" s="154" t="s">
        <v>14053</v>
      </c>
      <c r="D109" s="155">
        <v>6.3</v>
      </c>
      <c r="E109" s="154" t="s">
        <v>31296</v>
      </c>
      <c r="F109" s="156">
        <f t="shared" si="1"/>
        <v>504</v>
      </c>
      <c r="G109" s="156"/>
    </row>
    <row r="110" s="110" customFormat="1" ht="15.95" customHeight="1" spans="1:7">
      <c r="A110" s="137">
        <v>106</v>
      </c>
      <c r="B110" s="154" t="s">
        <v>31466</v>
      </c>
      <c r="C110" s="154" t="s">
        <v>831</v>
      </c>
      <c r="D110" s="155">
        <v>5.4</v>
      </c>
      <c r="E110" s="154" t="s">
        <v>31296</v>
      </c>
      <c r="F110" s="156">
        <f t="shared" si="1"/>
        <v>432</v>
      </c>
      <c r="G110" s="156"/>
    </row>
    <row r="111" s="110" customFormat="1" ht="15.95" customHeight="1" spans="1:7">
      <c r="A111" s="137">
        <v>107</v>
      </c>
      <c r="B111" s="154" t="s">
        <v>31467</v>
      </c>
      <c r="C111" s="154" t="s">
        <v>4516</v>
      </c>
      <c r="D111" s="155">
        <v>8.8</v>
      </c>
      <c r="E111" s="154" t="s">
        <v>31296</v>
      </c>
      <c r="F111" s="156">
        <f t="shared" si="1"/>
        <v>704</v>
      </c>
      <c r="G111" s="156"/>
    </row>
    <row r="112" s="110" customFormat="1" ht="15.95" customHeight="1" spans="1:7">
      <c r="A112" s="137">
        <v>108</v>
      </c>
      <c r="B112" s="154" t="s">
        <v>31468</v>
      </c>
      <c r="C112" s="154" t="s">
        <v>10930</v>
      </c>
      <c r="D112" s="155">
        <v>9.5</v>
      </c>
      <c r="E112" s="154" t="s">
        <v>31296</v>
      </c>
      <c r="F112" s="156">
        <f t="shared" si="1"/>
        <v>760</v>
      </c>
      <c r="G112" s="156"/>
    </row>
    <row r="113" s="110" customFormat="1" ht="15.95" customHeight="1" spans="1:7">
      <c r="A113" s="137">
        <v>109</v>
      </c>
      <c r="B113" s="154" t="s">
        <v>31469</v>
      </c>
      <c r="C113" s="154" t="s">
        <v>31470</v>
      </c>
      <c r="D113" s="155">
        <v>8.3</v>
      </c>
      <c r="E113" s="154" t="s">
        <v>31296</v>
      </c>
      <c r="F113" s="156">
        <f t="shared" si="1"/>
        <v>664</v>
      </c>
      <c r="G113" s="156"/>
    </row>
    <row r="114" s="110" customFormat="1" ht="15.95" customHeight="1" spans="1:7">
      <c r="A114" s="137">
        <v>110</v>
      </c>
      <c r="B114" s="154" t="s">
        <v>31471</v>
      </c>
      <c r="C114" s="154" t="s">
        <v>10094</v>
      </c>
      <c r="D114" s="155">
        <v>7.7</v>
      </c>
      <c r="E114" s="154" t="s">
        <v>31296</v>
      </c>
      <c r="F114" s="156">
        <f t="shared" si="1"/>
        <v>616</v>
      </c>
      <c r="G114" s="156"/>
    </row>
    <row r="115" s="110" customFormat="1" ht="15.95" customHeight="1" spans="1:7">
      <c r="A115" s="137">
        <v>111</v>
      </c>
      <c r="B115" s="154" t="s">
        <v>31472</v>
      </c>
      <c r="C115" s="154" t="s">
        <v>31473</v>
      </c>
      <c r="D115" s="155">
        <v>7.7</v>
      </c>
      <c r="E115" s="154" t="s">
        <v>31296</v>
      </c>
      <c r="F115" s="156">
        <f t="shared" si="1"/>
        <v>616</v>
      </c>
      <c r="G115" s="156"/>
    </row>
    <row r="116" s="110" customFormat="1" ht="15.95" customHeight="1" spans="1:7">
      <c r="A116" s="137">
        <v>112</v>
      </c>
      <c r="B116" s="154" t="s">
        <v>31474</v>
      </c>
      <c r="C116" s="154" t="s">
        <v>31475</v>
      </c>
      <c r="D116" s="155">
        <v>7</v>
      </c>
      <c r="E116" s="154" t="s">
        <v>31296</v>
      </c>
      <c r="F116" s="156">
        <f t="shared" si="1"/>
        <v>560</v>
      </c>
      <c r="G116" s="156"/>
    </row>
    <row r="117" s="110" customFormat="1" ht="15.95" customHeight="1" spans="1:7">
      <c r="A117" s="137">
        <v>113</v>
      </c>
      <c r="B117" s="154" t="s">
        <v>31476</v>
      </c>
      <c r="C117" s="154" t="s">
        <v>5478</v>
      </c>
      <c r="D117" s="155">
        <v>6.6</v>
      </c>
      <c r="E117" s="154" t="s">
        <v>31296</v>
      </c>
      <c r="F117" s="156">
        <f t="shared" si="1"/>
        <v>528</v>
      </c>
      <c r="G117" s="156"/>
    </row>
    <row r="118" s="110" customFormat="1" ht="15.95" customHeight="1" spans="1:7">
      <c r="A118" s="137">
        <v>114</v>
      </c>
      <c r="B118" s="154" t="s">
        <v>31477</v>
      </c>
      <c r="C118" s="154" t="s">
        <v>8724</v>
      </c>
      <c r="D118" s="155">
        <v>10.1</v>
      </c>
      <c r="E118" s="154" t="s">
        <v>31296</v>
      </c>
      <c r="F118" s="156">
        <f t="shared" si="1"/>
        <v>808</v>
      </c>
      <c r="G118" s="156"/>
    </row>
    <row r="119" s="110" customFormat="1" ht="15.95" customHeight="1" spans="1:7">
      <c r="A119" s="137">
        <v>115</v>
      </c>
      <c r="B119" s="154" t="s">
        <v>31478</v>
      </c>
      <c r="C119" s="154" t="s">
        <v>31479</v>
      </c>
      <c r="D119" s="155">
        <v>6.8</v>
      </c>
      <c r="E119" s="154" t="s">
        <v>31296</v>
      </c>
      <c r="F119" s="156">
        <f t="shared" si="1"/>
        <v>544</v>
      </c>
      <c r="G119" s="156"/>
    </row>
    <row r="120" s="110" customFormat="1" ht="15.95" customHeight="1" spans="1:7">
      <c r="A120" s="137">
        <v>116</v>
      </c>
      <c r="B120" s="154" t="s">
        <v>31480</v>
      </c>
      <c r="C120" s="154" t="s">
        <v>3783</v>
      </c>
      <c r="D120" s="155">
        <v>4.6</v>
      </c>
      <c r="E120" s="154" t="s">
        <v>31296</v>
      </c>
      <c r="F120" s="156">
        <f t="shared" si="1"/>
        <v>368</v>
      </c>
      <c r="G120" s="156"/>
    </row>
    <row r="121" s="110" customFormat="1" ht="15.95" customHeight="1" spans="1:7">
      <c r="A121" s="137">
        <v>117</v>
      </c>
      <c r="B121" s="154" t="s">
        <v>31481</v>
      </c>
      <c r="C121" s="154" t="s">
        <v>31482</v>
      </c>
      <c r="D121" s="155">
        <v>10.8</v>
      </c>
      <c r="E121" s="154" t="s">
        <v>31296</v>
      </c>
      <c r="F121" s="156">
        <f t="shared" si="1"/>
        <v>864</v>
      </c>
      <c r="G121" s="156"/>
    </row>
    <row r="122" s="110" customFormat="1" ht="15.95" customHeight="1" spans="1:7">
      <c r="A122" s="137">
        <v>118</v>
      </c>
      <c r="B122" s="154" t="s">
        <v>31483</v>
      </c>
      <c r="C122" s="154" t="s">
        <v>6804</v>
      </c>
      <c r="D122" s="155">
        <v>4.6</v>
      </c>
      <c r="E122" s="154" t="s">
        <v>31296</v>
      </c>
      <c r="F122" s="156">
        <f t="shared" si="1"/>
        <v>368</v>
      </c>
      <c r="G122" s="156"/>
    </row>
    <row r="123" s="110" customFormat="1" ht="15.95" customHeight="1" spans="1:7">
      <c r="A123" s="137">
        <v>119</v>
      </c>
      <c r="B123" s="154" t="s">
        <v>31484</v>
      </c>
      <c r="C123" s="154" t="s">
        <v>10698</v>
      </c>
      <c r="D123" s="155">
        <v>5.7</v>
      </c>
      <c r="E123" s="154" t="s">
        <v>31296</v>
      </c>
      <c r="F123" s="156">
        <f t="shared" si="1"/>
        <v>456</v>
      </c>
      <c r="G123" s="156"/>
    </row>
    <row r="124" s="110" customFormat="1" ht="15.95" customHeight="1" spans="1:7">
      <c r="A124" s="137">
        <v>120</v>
      </c>
      <c r="B124" s="154" t="s">
        <v>31485</v>
      </c>
      <c r="C124" s="154" t="s">
        <v>10258</v>
      </c>
      <c r="D124" s="155">
        <v>13.2</v>
      </c>
      <c r="E124" s="154" t="s">
        <v>31296</v>
      </c>
      <c r="F124" s="156">
        <f t="shared" si="1"/>
        <v>1056</v>
      </c>
      <c r="G124" s="156"/>
    </row>
    <row r="125" s="110" customFormat="1" ht="15.95" customHeight="1" spans="1:7">
      <c r="A125" s="137">
        <v>121</v>
      </c>
      <c r="B125" s="154" t="s">
        <v>31486</v>
      </c>
      <c r="C125" s="154" t="s">
        <v>31487</v>
      </c>
      <c r="D125" s="155">
        <v>5.7</v>
      </c>
      <c r="E125" s="154" t="s">
        <v>31296</v>
      </c>
      <c r="F125" s="156">
        <f t="shared" si="1"/>
        <v>456</v>
      </c>
      <c r="G125" s="156"/>
    </row>
    <row r="126" s="110" customFormat="1" ht="15.95" customHeight="1" spans="1:7">
      <c r="A126" s="137">
        <v>122</v>
      </c>
      <c r="B126" s="154" t="s">
        <v>31488</v>
      </c>
      <c r="C126" s="154" t="s">
        <v>13506</v>
      </c>
      <c r="D126" s="155">
        <v>6.7</v>
      </c>
      <c r="E126" s="154" t="s">
        <v>31296</v>
      </c>
      <c r="F126" s="156">
        <f t="shared" si="1"/>
        <v>536</v>
      </c>
      <c r="G126" s="156"/>
    </row>
    <row r="127" s="110" customFormat="1" ht="15.95" customHeight="1" spans="1:7">
      <c r="A127" s="137">
        <v>123</v>
      </c>
      <c r="B127" s="154" t="s">
        <v>31489</v>
      </c>
      <c r="C127" s="154" t="s">
        <v>7258</v>
      </c>
      <c r="D127" s="155">
        <v>20.6</v>
      </c>
      <c r="E127" s="154" t="s">
        <v>31296</v>
      </c>
      <c r="F127" s="156">
        <f t="shared" si="1"/>
        <v>1648</v>
      </c>
      <c r="G127" s="156"/>
    </row>
    <row r="128" s="110" customFormat="1" ht="15.95" customHeight="1" spans="1:7">
      <c r="A128" s="137">
        <v>124</v>
      </c>
      <c r="B128" s="154" t="s">
        <v>31490</v>
      </c>
      <c r="C128" s="154" t="s">
        <v>31491</v>
      </c>
      <c r="D128" s="155">
        <v>6.4</v>
      </c>
      <c r="E128" s="154" t="s">
        <v>31296</v>
      </c>
      <c r="F128" s="156">
        <f t="shared" si="1"/>
        <v>512</v>
      </c>
      <c r="G128" s="156"/>
    </row>
    <row r="129" s="110" customFormat="1" ht="15.95" customHeight="1" spans="1:7">
      <c r="A129" s="137">
        <v>125</v>
      </c>
      <c r="B129" s="154" t="s">
        <v>31492</v>
      </c>
      <c r="C129" s="154" t="s">
        <v>31493</v>
      </c>
      <c r="D129" s="155">
        <v>18.5</v>
      </c>
      <c r="E129" s="154" t="s">
        <v>31296</v>
      </c>
      <c r="F129" s="156">
        <f t="shared" si="1"/>
        <v>1480</v>
      </c>
      <c r="G129" s="156"/>
    </row>
    <row r="130" s="110" customFormat="1" ht="15.95" customHeight="1" spans="1:7">
      <c r="A130" s="137">
        <v>126</v>
      </c>
      <c r="B130" s="154" t="s">
        <v>31494</v>
      </c>
      <c r="C130" s="154" t="s">
        <v>31495</v>
      </c>
      <c r="D130" s="155">
        <v>6.9</v>
      </c>
      <c r="E130" s="154" t="s">
        <v>31296</v>
      </c>
      <c r="F130" s="156">
        <f t="shared" si="1"/>
        <v>552</v>
      </c>
      <c r="G130" s="156"/>
    </row>
    <row r="131" s="110" customFormat="1" ht="15.95" customHeight="1" spans="1:7">
      <c r="A131" s="137">
        <v>127</v>
      </c>
      <c r="B131" s="154" t="s">
        <v>31496</v>
      </c>
      <c r="C131" s="154" t="s">
        <v>2594</v>
      </c>
      <c r="D131" s="155">
        <v>13.1</v>
      </c>
      <c r="E131" s="154" t="s">
        <v>31296</v>
      </c>
      <c r="F131" s="156">
        <f t="shared" si="1"/>
        <v>1048</v>
      </c>
      <c r="G131" s="156"/>
    </row>
    <row r="132" s="110" customFormat="1" ht="15.95" customHeight="1" spans="1:7">
      <c r="A132" s="137">
        <v>128</v>
      </c>
      <c r="B132" s="154" t="s">
        <v>31497</v>
      </c>
      <c r="C132" s="154" t="s">
        <v>31498</v>
      </c>
      <c r="D132" s="155">
        <v>5.7</v>
      </c>
      <c r="E132" s="154" t="s">
        <v>31296</v>
      </c>
      <c r="F132" s="156">
        <f t="shared" si="1"/>
        <v>456</v>
      </c>
      <c r="G132" s="156"/>
    </row>
    <row r="133" s="140" customFormat="1" ht="15.95" customHeight="1" spans="1:7">
      <c r="A133" s="137">
        <v>129</v>
      </c>
      <c r="B133" s="154" t="s">
        <v>31499</v>
      </c>
      <c r="C133" s="154" t="s">
        <v>31500</v>
      </c>
      <c r="D133" s="155">
        <v>4.7</v>
      </c>
      <c r="E133" s="154" t="s">
        <v>31296</v>
      </c>
      <c r="F133" s="156">
        <f t="shared" ref="F133:F196" si="2">D133*E133</f>
        <v>376</v>
      </c>
      <c r="G133" s="156"/>
    </row>
    <row r="134" s="141" customFormat="1" ht="15.95" customHeight="1" spans="1:7">
      <c r="A134" s="137">
        <v>130</v>
      </c>
      <c r="B134" s="154" t="s">
        <v>31501</v>
      </c>
      <c r="C134" s="154" t="s">
        <v>9043</v>
      </c>
      <c r="D134" s="155">
        <v>5.7</v>
      </c>
      <c r="E134" s="154" t="s">
        <v>31296</v>
      </c>
      <c r="F134" s="156">
        <f t="shared" si="2"/>
        <v>456</v>
      </c>
      <c r="G134" s="156"/>
    </row>
    <row r="135" s="110" customFormat="1" ht="15.95" customHeight="1" spans="1:7">
      <c r="A135" s="137">
        <v>131</v>
      </c>
      <c r="B135" s="154" t="s">
        <v>31502</v>
      </c>
      <c r="C135" s="154" t="s">
        <v>8579</v>
      </c>
      <c r="D135" s="155">
        <v>12.6</v>
      </c>
      <c r="E135" s="154" t="s">
        <v>31296</v>
      </c>
      <c r="F135" s="156">
        <f t="shared" si="2"/>
        <v>1008</v>
      </c>
      <c r="G135" s="156"/>
    </row>
    <row r="136" s="110" customFormat="1" ht="15.95" customHeight="1" spans="1:7">
      <c r="A136" s="137">
        <v>132</v>
      </c>
      <c r="B136" s="154" t="s">
        <v>31503</v>
      </c>
      <c r="C136" s="154" t="s">
        <v>11095</v>
      </c>
      <c r="D136" s="155">
        <v>16.1</v>
      </c>
      <c r="E136" s="154" t="s">
        <v>31296</v>
      </c>
      <c r="F136" s="156">
        <f t="shared" si="2"/>
        <v>1288</v>
      </c>
      <c r="G136" s="156"/>
    </row>
    <row r="137" s="110" customFormat="1" ht="15.95" customHeight="1" spans="1:7">
      <c r="A137" s="137">
        <v>133</v>
      </c>
      <c r="B137" s="154" t="s">
        <v>31504</v>
      </c>
      <c r="C137" s="154" t="s">
        <v>31505</v>
      </c>
      <c r="D137" s="155">
        <v>14.9</v>
      </c>
      <c r="E137" s="154" t="s">
        <v>31296</v>
      </c>
      <c r="F137" s="156">
        <f t="shared" si="2"/>
        <v>1192</v>
      </c>
      <c r="G137" s="156"/>
    </row>
    <row r="138" s="110" customFormat="1" ht="15.95" customHeight="1" spans="1:7">
      <c r="A138" s="137">
        <v>134</v>
      </c>
      <c r="B138" s="154" t="s">
        <v>31506</v>
      </c>
      <c r="C138" s="154" t="s">
        <v>31507</v>
      </c>
      <c r="D138" s="155">
        <v>5.5</v>
      </c>
      <c r="E138" s="154" t="s">
        <v>31296</v>
      </c>
      <c r="F138" s="156">
        <f t="shared" si="2"/>
        <v>440</v>
      </c>
      <c r="G138" s="156"/>
    </row>
    <row r="139" s="110" customFormat="1" ht="15.95" customHeight="1" spans="1:7">
      <c r="A139" s="137">
        <v>135</v>
      </c>
      <c r="B139" s="154" t="s">
        <v>31508</v>
      </c>
      <c r="C139" s="154" t="s">
        <v>31509</v>
      </c>
      <c r="D139" s="155">
        <v>8</v>
      </c>
      <c r="E139" s="154" t="s">
        <v>31296</v>
      </c>
      <c r="F139" s="156">
        <f t="shared" si="2"/>
        <v>640</v>
      </c>
      <c r="G139" s="156"/>
    </row>
    <row r="140" s="110" customFormat="1" ht="15.95" customHeight="1" spans="1:7">
      <c r="A140" s="137">
        <v>136</v>
      </c>
      <c r="B140" s="154" t="s">
        <v>31510</v>
      </c>
      <c r="C140" s="154" t="s">
        <v>31511</v>
      </c>
      <c r="D140" s="155">
        <v>10.9</v>
      </c>
      <c r="E140" s="154" t="s">
        <v>31296</v>
      </c>
      <c r="F140" s="156">
        <f t="shared" si="2"/>
        <v>872</v>
      </c>
      <c r="G140" s="156"/>
    </row>
    <row r="141" s="110" customFormat="1" ht="15.95" customHeight="1" spans="1:7">
      <c r="A141" s="137">
        <v>137</v>
      </c>
      <c r="B141" s="154" t="s">
        <v>31512</v>
      </c>
      <c r="C141" s="154" t="s">
        <v>31513</v>
      </c>
      <c r="D141" s="155">
        <v>19.4</v>
      </c>
      <c r="E141" s="154" t="s">
        <v>31296</v>
      </c>
      <c r="F141" s="156">
        <f t="shared" si="2"/>
        <v>1552</v>
      </c>
      <c r="G141" s="156"/>
    </row>
    <row r="142" s="110" customFormat="1" ht="15.95" customHeight="1" spans="1:7">
      <c r="A142" s="137">
        <v>138</v>
      </c>
      <c r="B142" s="154" t="s">
        <v>31514</v>
      </c>
      <c r="C142" s="154" t="s">
        <v>31515</v>
      </c>
      <c r="D142" s="155">
        <v>10.8</v>
      </c>
      <c r="E142" s="154" t="s">
        <v>31296</v>
      </c>
      <c r="F142" s="156">
        <f t="shared" si="2"/>
        <v>864</v>
      </c>
      <c r="G142" s="156"/>
    </row>
    <row r="143" s="110" customFormat="1" ht="15.95" customHeight="1" spans="1:7">
      <c r="A143" s="137">
        <v>139</v>
      </c>
      <c r="B143" s="154" t="s">
        <v>31516</v>
      </c>
      <c r="C143" s="154" t="s">
        <v>31517</v>
      </c>
      <c r="D143" s="155">
        <v>5.7</v>
      </c>
      <c r="E143" s="154" t="s">
        <v>31296</v>
      </c>
      <c r="F143" s="156">
        <f t="shared" si="2"/>
        <v>456</v>
      </c>
      <c r="G143" s="156"/>
    </row>
    <row r="144" s="110" customFormat="1" ht="15.95" customHeight="1" spans="1:7">
      <c r="A144" s="137">
        <v>140</v>
      </c>
      <c r="B144" s="154" t="s">
        <v>31518</v>
      </c>
      <c r="C144" s="154" t="s">
        <v>31519</v>
      </c>
      <c r="D144" s="155">
        <v>11.5</v>
      </c>
      <c r="E144" s="154" t="s">
        <v>31296</v>
      </c>
      <c r="F144" s="156">
        <f t="shared" si="2"/>
        <v>920</v>
      </c>
      <c r="G144" s="156"/>
    </row>
    <row r="145" s="110" customFormat="1" ht="15.95" customHeight="1" spans="1:7">
      <c r="A145" s="137">
        <v>141</v>
      </c>
      <c r="B145" s="154" t="s">
        <v>31520</v>
      </c>
      <c r="C145" s="154" t="s">
        <v>31521</v>
      </c>
      <c r="D145" s="155">
        <v>6.9</v>
      </c>
      <c r="E145" s="154" t="s">
        <v>31296</v>
      </c>
      <c r="F145" s="156">
        <f t="shared" si="2"/>
        <v>552</v>
      </c>
      <c r="G145" s="156"/>
    </row>
    <row r="146" s="110" customFormat="1" ht="15.95" customHeight="1" spans="1:7">
      <c r="A146" s="137">
        <v>142</v>
      </c>
      <c r="B146" s="154" t="s">
        <v>31522</v>
      </c>
      <c r="C146" s="154" t="s">
        <v>990</v>
      </c>
      <c r="D146" s="155">
        <v>9.1</v>
      </c>
      <c r="E146" s="154" t="s">
        <v>31296</v>
      </c>
      <c r="F146" s="156">
        <f t="shared" si="2"/>
        <v>728</v>
      </c>
      <c r="G146" s="156"/>
    </row>
    <row r="147" s="110" customFormat="1" ht="15.95" customHeight="1" spans="1:7">
      <c r="A147" s="137">
        <v>143</v>
      </c>
      <c r="B147" s="154" t="s">
        <v>31523</v>
      </c>
      <c r="C147" s="154" t="s">
        <v>31524</v>
      </c>
      <c r="D147" s="155">
        <v>9.4</v>
      </c>
      <c r="E147" s="154" t="s">
        <v>31296</v>
      </c>
      <c r="F147" s="156">
        <f t="shared" si="2"/>
        <v>752</v>
      </c>
      <c r="G147" s="156"/>
    </row>
    <row r="148" s="110" customFormat="1" ht="15.95" customHeight="1" spans="1:7">
      <c r="A148" s="137">
        <v>144</v>
      </c>
      <c r="B148" s="154" t="s">
        <v>31525</v>
      </c>
      <c r="C148" s="154" t="s">
        <v>10698</v>
      </c>
      <c r="D148" s="155">
        <v>7.3</v>
      </c>
      <c r="E148" s="154" t="s">
        <v>31296</v>
      </c>
      <c r="F148" s="156">
        <f t="shared" si="2"/>
        <v>584</v>
      </c>
      <c r="G148" s="156"/>
    </row>
    <row r="149" s="110" customFormat="1" ht="15.95" customHeight="1" spans="1:7">
      <c r="A149" s="137">
        <v>145</v>
      </c>
      <c r="B149" s="154" t="s">
        <v>31526</v>
      </c>
      <c r="C149" s="154" t="s">
        <v>31527</v>
      </c>
      <c r="D149" s="155">
        <v>13.1</v>
      </c>
      <c r="E149" s="154" t="s">
        <v>31296</v>
      </c>
      <c r="F149" s="156">
        <f t="shared" si="2"/>
        <v>1048</v>
      </c>
      <c r="G149" s="156"/>
    </row>
    <row r="150" s="110" customFormat="1" ht="15.95" customHeight="1" spans="1:7">
      <c r="A150" s="137">
        <v>146</v>
      </c>
      <c r="B150" s="154" t="s">
        <v>31528</v>
      </c>
      <c r="C150" s="154" t="s">
        <v>31529</v>
      </c>
      <c r="D150" s="155">
        <v>6.5</v>
      </c>
      <c r="E150" s="154" t="s">
        <v>31296</v>
      </c>
      <c r="F150" s="156">
        <f t="shared" si="2"/>
        <v>520</v>
      </c>
      <c r="G150" s="156"/>
    </row>
    <row r="151" s="110" customFormat="1" ht="15.95" customHeight="1" spans="1:7">
      <c r="A151" s="137">
        <v>147</v>
      </c>
      <c r="B151" s="154" t="s">
        <v>31530</v>
      </c>
      <c r="C151" s="154" t="s">
        <v>31531</v>
      </c>
      <c r="D151" s="155">
        <v>2.1</v>
      </c>
      <c r="E151" s="154" t="s">
        <v>31296</v>
      </c>
      <c r="F151" s="156">
        <f t="shared" si="2"/>
        <v>168</v>
      </c>
      <c r="G151" s="156"/>
    </row>
    <row r="152" s="140" customFormat="1" ht="15.95" customHeight="1" spans="1:7">
      <c r="A152" s="137">
        <v>148</v>
      </c>
      <c r="B152" s="154" t="s">
        <v>31532</v>
      </c>
      <c r="C152" s="154" t="s">
        <v>31533</v>
      </c>
      <c r="D152" s="155">
        <v>8.6</v>
      </c>
      <c r="E152" s="154" t="s">
        <v>31296</v>
      </c>
      <c r="F152" s="156">
        <f t="shared" si="2"/>
        <v>688</v>
      </c>
      <c r="G152" s="156"/>
    </row>
    <row r="153" s="110" customFormat="1" ht="15.95" customHeight="1" spans="1:7">
      <c r="A153" s="137">
        <v>149</v>
      </c>
      <c r="B153" s="154" t="s">
        <v>31534</v>
      </c>
      <c r="C153" s="154" t="s">
        <v>4555</v>
      </c>
      <c r="D153" s="155">
        <v>6.1</v>
      </c>
      <c r="E153" s="154" t="s">
        <v>31296</v>
      </c>
      <c r="F153" s="156">
        <f t="shared" si="2"/>
        <v>488</v>
      </c>
      <c r="G153" s="156"/>
    </row>
    <row r="154" s="110" customFormat="1" ht="15.95" customHeight="1" spans="1:7">
      <c r="A154" s="137">
        <v>150</v>
      </c>
      <c r="B154" s="154" t="s">
        <v>31535</v>
      </c>
      <c r="C154" s="154" t="s">
        <v>9055</v>
      </c>
      <c r="D154" s="155">
        <v>5</v>
      </c>
      <c r="E154" s="154" t="s">
        <v>31296</v>
      </c>
      <c r="F154" s="156">
        <f t="shared" si="2"/>
        <v>400</v>
      </c>
      <c r="G154" s="156"/>
    </row>
    <row r="155" s="110" customFormat="1" ht="15.95" customHeight="1" spans="1:7">
      <c r="A155" s="137">
        <v>151</v>
      </c>
      <c r="B155" s="154" t="s">
        <v>31536</v>
      </c>
      <c r="C155" s="154" t="s">
        <v>31537</v>
      </c>
      <c r="D155" s="155">
        <v>16.1</v>
      </c>
      <c r="E155" s="154" t="s">
        <v>31296</v>
      </c>
      <c r="F155" s="156">
        <f t="shared" si="2"/>
        <v>1288</v>
      </c>
      <c r="G155" s="156"/>
    </row>
    <row r="156" s="110" customFormat="1" ht="15.95" customHeight="1" spans="1:7">
      <c r="A156" s="137">
        <v>152</v>
      </c>
      <c r="B156" s="154" t="s">
        <v>31538</v>
      </c>
      <c r="C156" s="154" t="s">
        <v>7554</v>
      </c>
      <c r="D156" s="155">
        <v>8.6</v>
      </c>
      <c r="E156" s="154" t="s">
        <v>31296</v>
      </c>
      <c r="F156" s="156">
        <f t="shared" si="2"/>
        <v>688</v>
      </c>
      <c r="G156" s="156"/>
    </row>
    <row r="157" s="110" customFormat="1" ht="15.95" customHeight="1" spans="1:7">
      <c r="A157" s="137">
        <v>153</v>
      </c>
      <c r="B157" s="154" t="s">
        <v>31539</v>
      </c>
      <c r="C157" s="154" t="s">
        <v>1513</v>
      </c>
      <c r="D157" s="155">
        <v>6.4</v>
      </c>
      <c r="E157" s="154" t="s">
        <v>31296</v>
      </c>
      <c r="F157" s="156">
        <f t="shared" si="2"/>
        <v>512</v>
      </c>
      <c r="G157" s="156"/>
    </row>
    <row r="158" s="110" customFormat="1" ht="15.95" customHeight="1" spans="1:7">
      <c r="A158" s="137">
        <v>154</v>
      </c>
      <c r="B158" s="154" t="s">
        <v>31540</v>
      </c>
      <c r="C158" s="154" t="s">
        <v>18740</v>
      </c>
      <c r="D158" s="155">
        <v>8.7</v>
      </c>
      <c r="E158" s="154" t="s">
        <v>31296</v>
      </c>
      <c r="F158" s="156">
        <f t="shared" si="2"/>
        <v>696</v>
      </c>
      <c r="G158" s="156"/>
    </row>
    <row r="159" s="110" customFormat="1" ht="15.95" customHeight="1" spans="1:7">
      <c r="A159" s="137">
        <v>155</v>
      </c>
      <c r="B159" s="154" t="s">
        <v>31541</v>
      </c>
      <c r="C159" s="154" t="s">
        <v>31542</v>
      </c>
      <c r="D159" s="155">
        <v>8.6</v>
      </c>
      <c r="E159" s="154" t="s">
        <v>31296</v>
      </c>
      <c r="F159" s="156">
        <f t="shared" si="2"/>
        <v>688</v>
      </c>
      <c r="G159" s="156"/>
    </row>
    <row r="160" s="110" customFormat="1" ht="15.95" customHeight="1" spans="1:7">
      <c r="A160" s="137">
        <v>156</v>
      </c>
      <c r="B160" s="154" t="s">
        <v>31543</v>
      </c>
      <c r="C160" s="154" t="s">
        <v>31544</v>
      </c>
      <c r="D160" s="155">
        <v>22.9</v>
      </c>
      <c r="E160" s="154" t="s">
        <v>31296</v>
      </c>
      <c r="F160" s="156">
        <f t="shared" si="2"/>
        <v>1832</v>
      </c>
      <c r="G160" s="156"/>
    </row>
    <row r="161" s="110" customFormat="1" ht="15.95" customHeight="1" spans="1:7">
      <c r="A161" s="137">
        <v>157</v>
      </c>
      <c r="B161" s="154" t="s">
        <v>31545</v>
      </c>
      <c r="C161" s="154" t="s">
        <v>859</v>
      </c>
      <c r="D161" s="155">
        <v>15.4</v>
      </c>
      <c r="E161" s="154" t="s">
        <v>31296</v>
      </c>
      <c r="F161" s="156">
        <f t="shared" si="2"/>
        <v>1232</v>
      </c>
      <c r="G161" s="156"/>
    </row>
    <row r="162" s="110" customFormat="1" ht="15.95" customHeight="1" spans="1:7">
      <c r="A162" s="137">
        <v>158</v>
      </c>
      <c r="B162" s="154" t="s">
        <v>31546</v>
      </c>
      <c r="C162" s="154" t="s">
        <v>31547</v>
      </c>
      <c r="D162" s="155">
        <v>4.8</v>
      </c>
      <c r="E162" s="154" t="s">
        <v>31296</v>
      </c>
      <c r="F162" s="156">
        <f t="shared" si="2"/>
        <v>384</v>
      </c>
      <c r="G162" s="156"/>
    </row>
    <row r="163" s="110" customFormat="1" ht="15.95" customHeight="1" spans="1:7">
      <c r="A163" s="137">
        <v>159</v>
      </c>
      <c r="B163" s="154" t="s">
        <v>31548</v>
      </c>
      <c r="C163" s="154" t="s">
        <v>3342</v>
      </c>
      <c r="D163" s="155">
        <v>11.3</v>
      </c>
      <c r="E163" s="154" t="s">
        <v>31296</v>
      </c>
      <c r="F163" s="156">
        <f t="shared" si="2"/>
        <v>904</v>
      </c>
      <c r="G163" s="156"/>
    </row>
    <row r="164" s="110" customFormat="1" ht="15.95" customHeight="1" spans="1:7">
      <c r="A164" s="137">
        <v>160</v>
      </c>
      <c r="B164" s="154" t="s">
        <v>31549</v>
      </c>
      <c r="C164" s="154" t="s">
        <v>31550</v>
      </c>
      <c r="D164" s="155">
        <v>6.3</v>
      </c>
      <c r="E164" s="154" t="s">
        <v>31296</v>
      </c>
      <c r="F164" s="156">
        <f t="shared" si="2"/>
        <v>504</v>
      </c>
      <c r="G164" s="156"/>
    </row>
    <row r="165" s="110" customFormat="1" ht="15.95" customHeight="1" spans="1:7">
      <c r="A165" s="137">
        <v>161</v>
      </c>
      <c r="B165" s="154" t="s">
        <v>31551</v>
      </c>
      <c r="C165" s="154" t="s">
        <v>31552</v>
      </c>
      <c r="D165" s="155">
        <v>10.3</v>
      </c>
      <c r="E165" s="154" t="s">
        <v>31296</v>
      </c>
      <c r="F165" s="156">
        <f t="shared" si="2"/>
        <v>824</v>
      </c>
      <c r="G165" s="156"/>
    </row>
    <row r="166" s="110" customFormat="1" ht="15.95" customHeight="1" spans="1:7">
      <c r="A166" s="137">
        <v>162</v>
      </c>
      <c r="B166" s="154" t="s">
        <v>31553</v>
      </c>
      <c r="C166" s="154" t="s">
        <v>3859</v>
      </c>
      <c r="D166" s="155">
        <v>10.9</v>
      </c>
      <c r="E166" s="154" t="s">
        <v>31296</v>
      </c>
      <c r="F166" s="156">
        <f t="shared" si="2"/>
        <v>872</v>
      </c>
      <c r="G166" s="156"/>
    </row>
    <row r="167" s="110" customFormat="1" ht="15.95" customHeight="1" spans="1:7">
      <c r="A167" s="137">
        <v>163</v>
      </c>
      <c r="B167" s="154" t="s">
        <v>31554</v>
      </c>
      <c r="C167" s="154" t="s">
        <v>9055</v>
      </c>
      <c r="D167" s="155">
        <v>7.4</v>
      </c>
      <c r="E167" s="154" t="s">
        <v>31296</v>
      </c>
      <c r="F167" s="156">
        <f t="shared" si="2"/>
        <v>592</v>
      </c>
      <c r="G167" s="156"/>
    </row>
    <row r="168" s="110" customFormat="1" ht="15.95" customHeight="1" spans="1:7">
      <c r="A168" s="137">
        <v>164</v>
      </c>
      <c r="B168" s="154" t="s">
        <v>31555</v>
      </c>
      <c r="C168" s="154" t="s">
        <v>20295</v>
      </c>
      <c r="D168" s="155">
        <v>5.4</v>
      </c>
      <c r="E168" s="154" t="s">
        <v>31296</v>
      </c>
      <c r="F168" s="156">
        <f t="shared" si="2"/>
        <v>432</v>
      </c>
      <c r="G168" s="156"/>
    </row>
    <row r="169" s="110" customFormat="1" ht="15.95" customHeight="1" spans="1:7">
      <c r="A169" s="137">
        <v>165</v>
      </c>
      <c r="B169" s="154" t="s">
        <v>31556</v>
      </c>
      <c r="C169" s="154" t="s">
        <v>31557</v>
      </c>
      <c r="D169" s="155">
        <v>20.4</v>
      </c>
      <c r="E169" s="154" t="s">
        <v>31296</v>
      </c>
      <c r="F169" s="156">
        <f t="shared" si="2"/>
        <v>1632</v>
      </c>
      <c r="G169" s="156"/>
    </row>
    <row r="170" s="110" customFormat="1" ht="15.95" customHeight="1" spans="1:7">
      <c r="A170" s="137">
        <v>166</v>
      </c>
      <c r="B170" s="154" t="s">
        <v>31558</v>
      </c>
      <c r="C170" s="154" t="s">
        <v>5502</v>
      </c>
      <c r="D170" s="155">
        <v>12.6</v>
      </c>
      <c r="E170" s="154" t="s">
        <v>31296</v>
      </c>
      <c r="F170" s="156">
        <f t="shared" si="2"/>
        <v>1008</v>
      </c>
      <c r="G170" s="156"/>
    </row>
    <row r="171" s="110" customFormat="1" ht="15.95" customHeight="1" spans="1:7">
      <c r="A171" s="137">
        <v>167</v>
      </c>
      <c r="B171" s="154" t="s">
        <v>31559</v>
      </c>
      <c r="C171" s="154" t="s">
        <v>10535</v>
      </c>
      <c r="D171" s="155">
        <v>8.1</v>
      </c>
      <c r="E171" s="154" t="s">
        <v>31296</v>
      </c>
      <c r="F171" s="156">
        <f t="shared" si="2"/>
        <v>648</v>
      </c>
      <c r="G171" s="156"/>
    </row>
    <row r="172" s="110" customFormat="1" ht="15.95" customHeight="1" spans="1:7">
      <c r="A172" s="137">
        <v>168</v>
      </c>
      <c r="B172" s="154" t="s">
        <v>31560</v>
      </c>
      <c r="C172" s="154" t="s">
        <v>13235</v>
      </c>
      <c r="D172" s="155">
        <v>11.4</v>
      </c>
      <c r="E172" s="154" t="s">
        <v>31296</v>
      </c>
      <c r="F172" s="156">
        <f t="shared" si="2"/>
        <v>912</v>
      </c>
      <c r="G172" s="156"/>
    </row>
    <row r="173" s="110" customFormat="1" ht="15.95" customHeight="1" spans="1:7">
      <c r="A173" s="137">
        <v>169</v>
      </c>
      <c r="B173" s="154" t="s">
        <v>31561</v>
      </c>
      <c r="C173" s="154" t="s">
        <v>31562</v>
      </c>
      <c r="D173" s="155">
        <v>5.7</v>
      </c>
      <c r="E173" s="154" t="s">
        <v>31296</v>
      </c>
      <c r="F173" s="156">
        <f t="shared" si="2"/>
        <v>456</v>
      </c>
      <c r="G173" s="156"/>
    </row>
    <row r="174" s="110" customFormat="1" ht="15.95" customHeight="1" spans="1:7">
      <c r="A174" s="137">
        <v>170</v>
      </c>
      <c r="B174" s="154" t="s">
        <v>31563</v>
      </c>
      <c r="C174" s="154" t="s">
        <v>31500</v>
      </c>
      <c r="D174" s="155">
        <v>5.7</v>
      </c>
      <c r="E174" s="154" t="s">
        <v>31296</v>
      </c>
      <c r="F174" s="156">
        <f t="shared" si="2"/>
        <v>456</v>
      </c>
      <c r="G174" s="156"/>
    </row>
    <row r="175" s="110" customFormat="1" ht="15.95" customHeight="1" spans="1:7">
      <c r="A175" s="137">
        <v>171</v>
      </c>
      <c r="B175" s="154" t="s">
        <v>31564</v>
      </c>
      <c r="C175" s="154" t="s">
        <v>3188</v>
      </c>
      <c r="D175" s="155">
        <v>5.4</v>
      </c>
      <c r="E175" s="154" t="s">
        <v>31296</v>
      </c>
      <c r="F175" s="156">
        <f t="shared" si="2"/>
        <v>432</v>
      </c>
      <c r="G175" s="156"/>
    </row>
    <row r="176" s="110" customFormat="1" ht="15.95" customHeight="1" spans="1:7">
      <c r="A176" s="137">
        <v>172</v>
      </c>
      <c r="B176" s="154" t="s">
        <v>31565</v>
      </c>
      <c r="C176" s="154" t="s">
        <v>31566</v>
      </c>
      <c r="D176" s="155">
        <v>4.6</v>
      </c>
      <c r="E176" s="154" t="s">
        <v>31296</v>
      </c>
      <c r="F176" s="156">
        <f t="shared" si="2"/>
        <v>368</v>
      </c>
      <c r="G176" s="156"/>
    </row>
    <row r="177" s="110" customFormat="1" ht="15.95" customHeight="1" spans="1:7">
      <c r="A177" s="137">
        <v>173</v>
      </c>
      <c r="B177" s="154" t="s">
        <v>31567</v>
      </c>
      <c r="C177" s="154" t="s">
        <v>10601</v>
      </c>
      <c r="D177" s="155">
        <v>9.1</v>
      </c>
      <c r="E177" s="154" t="s">
        <v>31296</v>
      </c>
      <c r="F177" s="156">
        <f t="shared" si="2"/>
        <v>728</v>
      </c>
      <c r="G177" s="156"/>
    </row>
    <row r="178" s="110" customFormat="1" ht="15.95" customHeight="1" spans="1:7">
      <c r="A178" s="137">
        <v>174</v>
      </c>
      <c r="B178" s="154" t="s">
        <v>31568</v>
      </c>
      <c r="C178" s="154" t="s">
        <v>11070</v>
      </c>
      <c r="D178" s="155">
        <v>4.6</v>
      </c>
      <c r="E178" s="154" t="s">
        <v>31296</v>
      </c>
      <c r="F178" s="156">
        <f t="shared" si="2"/>
        <v>368</v>
      </c>
      <c r="G178" s="156"/>
    </row>
    <row r="179" s="110" customFormat="1" ht="15.95" customHeight="1" spans="1:7">
      <c r="A179" s="137">
        <v>175</v>
      </c>
      <c r="B179" s="154" t="s">
        <v>31569</v>
      </c>
      <c r="C179" s="154" t="s">
        <v>11068</v>
      </c>
      <c r="D179" s="155">
        <v>4.6</v>
      </c>
      <c r="E179" s="154" t="s">
        <v>31296</v>
      </c>
      <c r="F179" s="156">
        <f t="shared" si="2"/>
        <v>368</v>
      </c>
      <c r="G179" s="156"/>
    </row>
    <row r="180" s="110" customFormat="1" ht="15.95" customHeight="1" spans="1:7">
      <c r="A180" s="137">
        <v>176</v>
      </c>
      <c r="B180" s="154" t="s">
        <v>31570</v>
      </c>
      <c r="C180" s="154" t="s">
        <v>6804</v>
      </c>
      <c r="D180" s="155">
        <v>11.1</v>
      </c>
      <c r="E180" s="154" t="s">
        <v>31296</v>
      </c>
      <c r="F180" s="156">
        <f t="shared" si="2"/>
        <v>888</v>
      </c>
      <c r="G180" s="156"/>
    </row>
    <row r="181" s="110" customFormat="1" ht="15.95" customHeight="1" spans="1:7">
      <c r="A181" s="137">
        <v>177</v>
      </c>
      <c r="B181" s="154" t="s">
        <v>31571</v>
      </c>
      <c r="C181" s="154" t="s">
        <v>10642</v>
      </c>
      <c r="D181" s="155">
        <v>6.5</v>
      </c>
      <c r="E181" s="154" t="s">
        <v>31296</v>
      </c>
      <c r="F181" s="156">
        <f t="shared" si="2"/>
        <v>520</v>
      </c>
      <c r="G181" s="156"/>
    </row>
    <row r="182" s="110" customFormat="1" ht="15.95" customHeight="1" spans="1:7">
      <c r="A182" s="137">
        <v>178</v>
      </c>
      <c r="B182" s="154" t="s">
        <v>31572</v>
      </c>
      <c r="C182" s="154" t="s">
        <v>13990</v>
      </c>
      <c r="D182" s="155">
        <v>11.8</v>
      </c>
      <c r="E182" s="154" t="s">
        <v>31296</v>
      </c>
      <c r="F182" s="156">
        <f t="shared" si="2"/>
        <v>944</v>
      </c>
      <c r="G182" s="156"/>
    </row>
    <row r="183" s="110" customFormat="1" ht="15.95" customHeight="1" spans="1:7">
      <c r="A183" s="137">
        <v>179</v>
      </c>
      <c r="B183" s="154" t="s">
        <v>31573</v>
      </c>
      <c r="C183" s="154" t="s">
        <v>31511</v>
      </c>
      <c r="D183" s="155">
        <v>5.8</v>
      </c>
      <c r="E183" s="154" t="s">
        <v>31296</v>
      </c>
      <c r="F183" s="156">
        <f t="shared" si="2"/>
        <v>464</v>
      </c>
      <c r="G183" s="156"/>
    </row>
    <row r="184" s="110" customFormat="1" ht="15.95" customHeight="1" spans="1:7">
      <c r="A184" s="137">
        <v>180</v>
      </c>
      <c r="B184" s="154" t="s">
        <v>31574</v>
      </c>
      <c r="C184" s="154" t="s">
        <v>18681</v>
      </c>
      <c r="D184" s="155">
        <v>2.6</v>
      </c>
      <c r="E184" s="154" t="s">
        <v>31296</v>
      </c>
      <c r="F184" s="156">
        <f t="shared" si="2"/>
        <v>208</v>
      </c>
      <c r="G184" s="156"/>
    </row>
    <row r="185" s="110" customFormat="1" ht="15.95" customHeight="1" spans="1:7">
      <c r="A185" s="137">
        <v>181</v>
      </c>
      <c r="B185" s="154" t="s">
        <v>31575</v>
      </c>
      <c r="C185" s="154" t="s">
        <v>3791</v>
      </c>
      <c r="D185" s="155">
        <v>3.3</v>
      </c>
      <c r="E185" s="154" t="s">
        <v>31296</v>
      </c>
      <c r="F185" s="156">
        <f t="shared" si="2"/>
        <v>264</v>
      </c>
      <c r="G185" s="156"/>
    </row>
    <row r="186" s="110" customFormat="1" ht="15.95" customHeight="1" spans="1:7">
      <c r="A186" s="137">
        <v>182</v>
      </c>
      <c r="B186" s="154" t="s">
        <v>31576</v>
      </c>
      <c r="C186" s="157" t="s">
        <v>408</v>
      </c>
      <c r="D186" s="155">
        <v>1.7</v>
      </c>
      <c r="E186" s="154" t="s">
        <v>31296</v>
      </c>
      <c r="F186" s="156">
        <f t="shared" si="2"/>
        <v>136</v>
      </c>
      <c r="G186" s="156"/>
    </row>
    <row r="187" s="110" customFormat="1" ht="15.95" customHeight="1" spans="1:7">
      <c r="A187" s="137">
        <v>183</v>
      </c>
      <c r="B187" s="154" t="s">
        <v>31577</v>
      </c>
      <c r="C187" s="154" t="s">
        <v>31578</v>
      </c>
      <c r="D187" s="155">
        <v>5.7</v>
      </c>
      <c r="E187" s="154" t="s">
        <v>31296</v>
      </c>
      <c r="F187" s="156">
        <f t="shared" si="2"/>
        <v>456</v>
      </c>
      <c r="G187" s="156"/>
    </row>
    <row r="188" s="110" customFormat="1" ht="15.95" customHeight="1" spans="1:7">
      <c r="A188" s="137">
        <v>184</v>
      </c>
      <c r="B188" s="154" t="s">
        <v>31579</v>
      </c>
      <c r="C188" s="154" t="s">
        <v>25292</v>
      </c>
      <c r="D188" s="155">
        <v>8</v>
      </c>
      <c r="E188" s="154" t="s">
        <v>31296</v>
      </c>
      <c r="F188" s="156">
        <f t="shared" si="2"/>
        <v>640</v>
      </c>
      <c r="G188" s="156"/>
    </row>
    <row r="189" s="110" customFormat="1" ht="15.95" customHeight="1" spans="1:7">
      <c r="A189" s="137">
        <v>185</v>
      </c>
      <c r="B189" s="154" t="s">
        <v>31580</v>
      </c>
      <c r="C189" s="154" t="s">
        <v>31581</v>
      </c>
      <c r="D189" s="155">
        <v>20</v>
      </c>
      <c r="E189" s="154" t="s">
        <v>31296</v>
      </c>
      <c r="F189" s="156">
        <f t="shared" si="2"/>
        <v>1600</v>
      </c>
      <c r="G189" s="156"/>
    </row>
    <row r="190" s="110" customFormat="1" ht="15.95" customHeight="1" spans="1:7">
      <c r="A190" s="137">
        <v>186</v>
      </c>
      <c r="B190" s="154" t="s">
        <v>31582</v>
      </c>
      <c r="C190" s="154" t="s">
        <v>2231</v>
      </c>
      <c r="D190" s="155">
        <v>18.9</v>
      </c>
      <c r="E190" s="154" t="s">
        <v>31296</v>
      </c>
      <c r="F190" s="156">
        <f t="shared" si="2"/>
        <v>1512</v>
      </c>
      <c r="G190" s="156"/>
    </row>
    <row r="191" s="110" customFormat="1" ht="15.95" customHeight="1" spans="1:7">
      <c r="A191" s="137">
        <v>187</v>
      </c>
      <c r="B191" s="154" t="s">
        <v>31583</v>
      </c>
      <c r="C191" s="154" t="s">
        <v>16771</v>
      </c>
      <c r="D191" s="155">
        <v>20</v>
      </c>
      <c r="E191" s="154" t="s">
        <v>31296</v>
      </c>
      <c r="F191" s="156">
        <f t="shared" si="2"/>
        <v>1600</v>
      </c>
      <c r="G191" s="156"/>
    </row>
    <row r="192" s="110" customFormat="1" ht="15.95" customHeight="1" spans="1:7">
      <c r="A192" s="137">
        <v>188</v>
      </c>
      <c r="B192" s="154" t="s">
        <v>31584</v>
      </c>
      <c r="C192" s="154" t="s">
        <v>31585</v>
      </c>
      <c r="D192" s="155">
        <v>10.3</v>
      </c>
      <c r="E192" s="154" t="s">
        <v>31296</v>
      </c>
      <c r="F192" s="156">
        <f t="shared" si="2"/>
        <v>824</v>
      </c>
      <c r="G192" s="156"/>
    </row>
    <row r="193" s="110" customFormat="1" ht="15.95" customHeight="1" spans="1:7">
      <c r="A193" s="137">
        <v>189</v>
      </c>
      <c r="B193" s="154" t="s">
        <v>31586</v>
      </c>
      <c r="C193" s="154" t="s">
        <v>31587</v>
      </c>
      <c r="D193" s="155">
        <v>4.7</v>
      </c>
      <c r="E193" s="154" t="s">
        <v>31296</v>
      </c>
      <c r="F193" s="156">
        <f t="shared" si="2"/>
        <v>376</v>
      </c>
      <c r="G193" s="156"/>
    </row>
    <row r="194" s="110" customFormat="1" ht="15.95" customHeight="1" spans="1:7">
      <c r="A194" s="137">
        <v>190</v>
      </c>
      <c r="B194" s="154" t="s">
        <v>31588</v>
      </c>
      <c r="C194" s="154" t="s">
        <v>31589</v>
      </c>
      <c r="D194" s="155">
        <v>10.7</v>
      </c>
      <c r="E194" s="154" t="s">
        <v>31296</v>
      </c>
      <c r="F194" s="156">
        <f t="shared" si="2"/>
        <v>856</v>
      </c>
      <c r="G194" s="156"/>
    </row>
    <row r="195" s="110" customFormat="1" ht="15.95" customHeight="1" spans="1:7">
      <c r="A195" s="137">
        <v>191</v>
      </c>
      <c r="B195" s="154" t="s">
        <v>31590</v>
      </c>
      <c r="C195" s="154" t="s">
        <v>31470</v>
      </c>
      <c r="D195" s="155">
        <v>7.9</v>
      </c>
      <c r="E195" s="154" t="s">
        <v>31296</v>
      </c>
      <c r="F195" s="156">
        <f t="shared" si="2"/>
        <v>632</v>
      </c>
      <c r="G195" s="156"/>
    </row>
    <row r="196" s="110" customFormat="1" ht="15.95" customHeight="1" spans="1:7">
      <c r="A196" s="137">
        <v>192</v>
      </c>
      <c r="B196" s="154" t="s">
        <v>31591</v>
      </c>
      <c r="C196" s="154" t="s">
        <v>10133</v>
      </c>
      <c r="D196" s="155">
        <v>8.7</v>
      </c>
      <c r="E196" s="154" t="s">
        <v>31296</v>
      </c>
      <c r="F196" s="156">
        <f t="shared" si="2"/>
        <v>696</v>
      </c>
      <c r="G196" s="156"/>
    </row>
    <row r="197" s="110" customFormat="1" ht="15.95" customHeight="1" spans="1:7">
      <c r="A197" s="137">
        <v>193</v>
      </c>
      <c r="B197" s="154" t="s">
        <v>31592</v>
      </c>
      <c r="C197" s="154" t="s">
        <v>31593</v>
      </c>
      <c r="D197" s="155">
        <v>4</v>
      </c>
      <c r="E197" s="154" t="s">
        <v>31296</v>
      </c>
      <c r="F197" s="156">
        <f t="shared" ref="F197:F260" si="3">D197*E197</f>
        <v>320</v>
      </c>
      <c r="G197" s="156"/>
    </row>
    <row r="198" s="110" customFormat="1" ht="15.95" customHeight="1" spans="1:7">
      <c r="A198" s="137">
        <v>194</v>
      </c>
      <c r="B198" s="154" t="s">
        <v>31594</v>
      </c>
      <c r="C198" s="154" t="s">
        <v>31595</v>
      </c>
      <c r="D198" s="155">
        <v>5.5</v>
      </c>
      <c r="E198" s="154" t="s">
        <v>31296</v>
      </c>
      <c r="F198" s="156">
        <f t="shared" si="3"/>
        <v>440</v>
      </c>
      <c r="G198" s="156"/>
    </row>
    <row r="199" s="110" customFormat="1" ht="15.95" customHeight="1" spans="1:7">
      <c r="A199" s="137">
        <v>195</v>
      </c>
      <c r="B199" s="154" t="s">
        <v>31596</v>
      </c>
      <c r="C199" s="154" t="s">
        <v>21368</v>
      </c>
      <c r="D199" s="155">
        <v>4.3</v>
      </c>
      <c r="E199" s="154" t="s">
        <v>31296</v>
      </c>
      <c r="F199" s="156">
        <f t="shared" si="3"/>
        <v>344</v>
      </c>
      <c r="G199" s="156"/>
    </row>
    <row r="200" s="110" customFormat="1" ht="15.95" customHeight="1" spans="1:7">
      <c r="A200" s="137">
        <v>196</v>
      </c>
      <c r="B200" s="154" t="s">
        <v>31597</v>
      </c>
      <c r="C200" s="154" t="s">
        <v>9145</v>
      </c>
      <c r="D200" s="155">
        <v>11.3</v>
      </c>
      <c r="E200" s="154" t="s">
        <v>31296</v>
      </c>
      <c r="F200" s="156">
        <f t="shared" si="3"/>
        <v>904</v>
      </c>
      <c r="G200" s="156"/>
    </row>
    <row r="201" s="110" customFormat="1" ht="15.95" customHeight="1" spans="1:7">
      <c r="A201" s="137">
        <v>197</v>
      </c>
      <c r="B201" s="154" t="s">
        <v>31598</v>
      </c>
      <c r="C201" s="154" t="s">
        <v>31599</v>
      </c>
      <c r="D201" s="155">
        <v>6.7</v>
      </c>
      <c r="E201" s="154" t="s">
        <v>31296</v>
      </c>
      <c r="F201" s="156">
        <f t="shared" si="3"/>
        <v>536</v>
      </c>
      <c r="G201" s="156"/>
    </row>
    <row r="202" s="110" customFormat="1" ht="15.95" customHeight="1" spans="1:7">
      <c r="A202" s="137">
        <v>198</v>
      </c>
      <c r="B202" s="154" t="s">
        <v>31600</v>
      </c>
      <c r="C202" s="154" t="s">
        <v>31601</v>
      </c>
      <c r="D202" s="155">
        <v>12.1</v>
      </c>
      <c r="E202" s="154" t="s">
        <v>31296</v>
      </c>
      <c r="F202" s="156">
        <f t="shared" si="3"/>
        <v>968</v>
      </c>
      <c r="G202" s="156"/>
    </row>
    <row r="203" s="110" customFormat="1" ht="15.95" customHeight="1" spans="1:7">
      <c r="A203" s="137">
        <v>199</v>
      </c>
      <c r="B203" s="154" t="s">
        <v>31602</v>
      </c>
      <c r="C203" s="154" t="s">
        <v>31603</v>
      </c>
      <c r="D203" s="155">
        <v>5.8</v>
      </c>
      <c r="E203" s="154" t="s">
        <v>31296</v>
      </c>
      <c r="F203" s="156">
        <f t="shared" si="3"/>
        <v>464</v>
      </c>
      <c r="G203" s="156"/>
    </row>
    <row r="204" s="110" customFormat="1" ht="15.95" customHeight="1" spans="1:7">
      <c r="A204" s="137">
        <v>200</v>
      </c>
      <c r="B204" s="154" t="s">
        <v>31604</v>
      </c>
      <c r="C204" s="154" t="s">
        <v>31605</v>
      </c>
      <c r="D204" s="155">
        <v>9.2</v>
      </c>
      <c r="E204" s="154" t="s">
        <v>31296</v>
      </c>
      <c r="F204" s="156">
        <f t="shared" si="3"/>
        <v>736</v>
      </c>
      <c r="G204" s="156"/>
    </row>
    <row r="205" s="110" customFormat="1" ht="15.95" customHeight="1" spans="1:7">
      <c r="A205" s="137">
        <v>201</v>
      </c>
      <c r="B205" s="154" t="s">
        <v>31606</v>
      </c>
      <c r="C205" s="154" t="s">
        <v>31607</v>
      </c>
      <c r="D205" s="155">
        <v>11.6</v>
      </c>
      <c r="E205" s="154" t="s">
        <v>31296</v>
      </c>
      <c r="F205" s="156">
        <f t="shared" si="3"/>
        <v>928</v>
      </c>
      <c r="G205" s="156"/>
    </row>
    <row r="206" s="110" customFormat="1" ht="15.95" customHeight="1" spans="1:7">
      <c r="A206" s="137">
        <v>202</v>
      </c>
      <c r="B206" s="154" t="s">
        <v>31608</v>
      </c>
      <c r="C206" s="154" t="s">
        <v>10128</v>
      </c>
      <c r="D206" s="155">
        <v>11.8</v>
      </c>
      <c r="E206" s="154" t="s">
        <v>31296</v>
      </c>
      <c r="F206" s="156">
        <f t="shared" si="3"/>
        <v>944</v>
      </c>
      <c r="G206" s="156"/>
    </row>
    <row r="207" s="110" customFormat="1" ht="15.95" customHeight="1" spans="1:7">
      <c r="A207" s="137">
        <v>203</v>
      </c>
      <c r="B207" s="154" t="s">
        <v>31609</v>
      </c>
      <c r="C207" s="154" t="s">
        <v>15398</v>
      </c>
      <c r="D207" s="155">
        <v>14.8</v>
      </c>
      <c r="E207" s="154" t="s">
        <v>31296</v>
      </c>
      <c r="F207" s="156">
        <f t="shared" si="3"/>
        <v>1184</v>
      </c>
      <c r="G207" s="156"/>
    </row>
    <row r="208" s="110" customFormat="1" ht="15.95" customHeight="1" spans="1:7">
      <c r="A208" s="137">
        <v>204</v>
      </c>
      <c r="B208" s="154" t="s">
        <v>31610</v>
      </c>
      <c r="C208" s="154" t="s">
        <v>646</v>
      </c>
      <c r="D208" s="155">
        <v>9.6</v>
      </c>
      <c r="E208" s="154" t="s">
        <v>31296</v>
      </c>
      <c r="F208" s="156">
        <f t="shared" si="3"/>
        <v>768</v>
      </c>
      <c r="G208" s="156"/>
    </row>
    <row r="209" s="110" customFormat="1" ht="15.95" customHeight="1" spans="1:7">
      <c r="A209" s="137">
        <v>205</v>
      </c>
      <c r="B209" s="154" t="s">
        <v>31611</v>
      </c>
      <c r="C209" s="154" t="s">
        <v>16491</v>
      </c>
      <c r="D209" s="155">
        <v>9.4</v>
      </c>
      <c r="E209" s="154" t="s">
        <v>31296</v>
      </c>
      <c r="F209" s="156">
        <f t="shared" si="3"/>
        <v>752</v>
      </c>
      <c r="G209" s="156"/>
    </row>
    <row r="210" s="110" customFormat="1" ht="15.95" customHeight="1" spans="1:7">
      <c r="A210" s="137">
        <v>206</v>
      </c>
      <c r="B210" s="154" t="s">
        <v>31612</v>
      </c>
      <c r="C210" s="154" t="s">
        <v>31613</v>
      </c>
      <c r="D210" s="155">
        <v>6.7</v>
      </c>
      <c r="E210" s="154" t="s">
        <v>31296</v>
      </c>
      <c r="F210" s="156">
        <f t="shared" si="3"/>
        <v>536</v>
      </c>
      <c r="G210" s="156"/>
    </row>
    <row r="211" s="110" customFormat="1" ht="15.95" customHeight="1" spans="1:7">
      <c r="A211" s="137">
        <v>207</v>
      </c>
      <c r="B211" s="154" t="s">
        <v>31614</v>
      </c>
      <c r="C211" s="154" t="s">
        <v>31615</v>
      </c>
      <c r="D211" s="155">
        <v>9.2</v>
      </c>
      <c r="E211" s="154" t="s">
        <v>31296</v>
      </c>
      <c r="F211" s="156">
        <f t="shared" si="3"/>
        <v>736</v>
      </c>
      <c r="G211" s="156"/>
    </row>
    <row r="212" s="110" customFormat="1" ht="15.95" customHeight="1" spans="1:7">
      <c r="A212" s="137">
        <v>208</v>
      </c>
      <c r="B212" s="154" t="s">
        <v>31616</v>
      </c>
      <c r="C212" s="154" t="s">
        <v>31617</v>
      </c>
      <c r="D212" s="155">
        <v>6.9</v>
      </c>
      <c r="E212" s="154" t="s">
        <v>31296</v>
      </c>
      <c r="F212" s="156">
        <f t="shared" si="3"/>
        <v>552</v>
      </c>
      <c r="G212" s="156"/>
    </row>
    <row r="213" s="110" customFormat="1" ht="15.95" customHeight="1" spans="1:7">
      <c r="A213" s="137">
        <v>209</v>
      </c>
      <c r="B213" s="154" t="s">
        <v>31618</v>
      </c>
      <c r="C213" s="154" t="s">
        <v>31619</v>
      </c>
      <c r="D213" s="155">
        <v>5.5</v>
      </c>
      <c r="E213" s="154" t="s">
        <v>31296</v>
      </c>
      <c r="F213" s="156">
        <f t="shared" si="3"/>
        <v>440</v>
      </c>
      <c r="G213" s="156"/>
    </row>
    <row r="214" s="110" customFormat="1" ht="15.95" customHeight="1" spans="1:7">
      <c r="A214" s="137">
        <v>210</v>
      </c>
      <c r="B214" s="154" t="s">
        <v>31620</v>
      </c>
      <c r="C214" s="154" t="s">
        <v>31621</v>
      </c>
      <c r="D214" s="155">
        <v>8.4</v>
      </c>
      <c r="E214" s="154" t="s">
        <v>31296</v>
      </c>
      <c r="F214" s="156">
        <f t="shared" si="3"/>
        <v>672</v>
      </c>
      <c r="G214" s="156"/>
    </row>
    <row r="215" s="110" customFormat="1" ht="15.95" customHeight="1" spans="1:7">
      <c r="A215" s="137">
        <v>211</v>
      </c>
      <c r="B215" s="154" t="s">
        <v>31622</v>
      </c>
      <c r="C215" s="154" t="s">
        <v>31623</v>
      </c>
      <c r="D215" s="155">
        <v>13.8</v>
      </c>
      <c r="E215" s="154" t="s">
        <v>31296</v>
      </c>
      <c r="F215" s="156">
        <f t="shared" si="3"/>
        <v>1104</v>
      </c>
      <c r="G215" s="156"/>
    </row>
    <row r="216" s="110" customFormat="1" ht="15.95" customHeight="1" spans="1:7">
      <c r="A216" s="137">
        <v>212</v>
      </c>
      <c r="B216" s="154" t="s">
        <v>31624</v>
      </c>
      <c r="C216" s="154" t="s">
        <v>20031</v>
      </c>
      <c r="D216" s="155">
        <v>9.5</v>
      </c>
      <c r="E216" s="154" t="s">
        <v>31296</v>
      </c>
      <c r="F216" s="156">
        <f t="shared" si="3"/>
        <v>760</v>
      </c>
      <c r="G216" s="156"/>
    </row>
    <row r="217" s="110" customFormat="1" ht="15.95" customHeight="1" spans="1:7">
      <c r="A217" s="137">
        <v>213</v>
      </c>
      <c r="B217" s="154" t="s">
        <v>31625</v>
      </c>
      <c r="C217" s="154" t="s">
        <v>28605</v>
      </c>
      <c r="D217" s="155">
        <v>9.1</v>
      </c>
      <c r="E217" s="154" t="s">
        <v>31296</v>
      </c>
      <c r="F217" s="156">
        <f t="shared" si="3"/>
        <v>728</v>
      </c>
      <c r="G217" s="156"/>
    </row>
    <row r="218" s="110" customFormat="1" ht="15.95" customHeight="1" spans="1:7">
      <c r="A218" s="137">
        <v>214</v>
      </c>
      <c r="B218" s="154" t="s">
        <v>31626</v>
      </c>
      <c r="C218" s="154" t="s">
        <v>31627</v>
      </c>
      <c r="D218" s="155">
        <v>9</v>
      </c>
      <c r="E218" s="154" t="s">
        <v>31296</v>
      </c>
      <c r="F218" s="156">
        <f t="shared" si="3"/>
        <v>720</v>
      </c>
      <c r="G218" s="156"/>
    </row>
    <row r="219" s="110" customFormat="1" ht="15.95" customHeight="1" spans="1:7">
      <c r="A219" s="137">
        <v>215</v>
      </c>
      <c r="B219" s="154" t="s">
        <v>31628</v>
      </c>
      <c r="C219" s="154" t="s">
        <v>10258</v>
      </c>
      <c r="D219" s="155">
        <v>4.6</v>
      </c>
      <c r="E219" s="154" t="s">
        <v>31296</v>
      </c>
      <c r="F219" s="156">
        <f t="shared" si="3"/>
        <v>368</v>
      </c>
      <c r="G219" s="156"/>
    </row>
    <row r="220" s="110" customFormat="1" ht="15.95" customHeight="1" spans="1:7">
      <c r="A220" s="137">
        <v>216</v>
      </c>
      <c r="B220" s="154" t="s">
        <v>31629</v>
      </c>
      <c r="C220" s="154" t="s">
        <v>31630</v>
      </c>
      <c r="D220" s="155">
        <v>4.4</v>
      </c>
      <c r="E220" s="154" t="s">
        <v>31296</v>
      </c>
      <c r="F220" s="156">
        <f t="shared" si="3"/>
        <v>352</v>
      </c>
      <c r="G220" s="156"/>
    </row>
    <row r="221" s="110" customFormat="1" ht="15.95" customHeight="1" spans="1:7">
      <c r="A221" s="137">
        <v>217</v>
      </c>
      <c r="B221" s="154" t="s">
        <v>31631</v>
      </c>
      <c r="C221" s="154" t="s">
        <v>31632</v>
      </c>
      <c r="D221" s="155">
        <v>6.8</v>
      </c>
      <c r="E221" s="154" t="s">
        <v>31296</v>
      </c>
      <c r="F221" s="156">
        <f t="shared" si="3"/>
        <v>544</v>
      </c>
      <c r="G221" s="156"/>
    </row>
    <row r="222" s="110" customFormat="1" ht="15.95" customHeight="1" spans="1:7">
      <c r="A222" s="137">
        <v>218</v>
      </c>
      <c r="B222" s="154" t="s">
        <v>31633</v>
      </c>
      <c r="C222" s="154" t="s">
        <v>12892</v>
      </c>
      <c r="D222" s="155">
        <v>5.5</v>
      </c>
      <c r="E222" s="154" t="s">
        <v>31296</v>
      </c>
      <c r="F222" s="156">
        <f t="shared" si="3"/>
        <v>440</v>
      </c>
      <c r="G222" s="156"/>
    </row>
    <row r="223" s="110" customFormat="1" ht="15.95" customHeight="1" spans="1:7">
      <c r="A223" s="137">
        <v>219</v>
      </c>
      <c r="B223" s="154" t="s">
        <v>31634</v>
      </c>
      <c r="C223" s="154" t="s">
        <v>31635</v>
      </c>
      <c r="D223" s="155">
        <v>4.8</v>
      </c>
      <c r="E223" s="154" t="s">
        <v>31296</v>
      </c>
      <c r="F223" s="156">
        <f t="shared" si="3"/>
        <v>384</v>
      </c>
      <c r="G223" s="156"/>
    </row>
    <row r="224" s="110" customFormat="1" ht="15.95" customHeight="1" spans="1:7">
      <c r="A224" s="137">
        <v>220</v>
      </c>
      <c r="B224" s="154" t="s">
        <v>31636</v>
      </c>
      <c r="C224" s="154" t="s">
        <v>31637</v>
      </c>
      <c r="D224" s="155">
        <v>7.3</v>
      </c>
      <c r="E224" s="154" t="s">
        <v>31296</v>
      </c>
      <c r="F224" s="156">
        <f t="shared" si="3"/>
        <v>584</v>
      </c>
      <c r="G224" s="156"/>
    </row>
    <row r="225" s="110" customFormat="1" ht="15.95" customHeight="1" spans="1:7">
      <c r="A225" s="137">
        <v>221</v>
      </c>
      <c r="B225" s="154" t="s">
        <v>31638</v>
      </c>
      <c r="C225" s="154" t="s">
        <v>31027</v>
      </c>
      <c r="D225" s="155">
        <v>13</v>
      </c>
      <c r="E225" s="154" t="s">
        <v>31296</v>
      </c>
      <c r="F225" s="156">
        <f t="shared" si="3"/>
        <v>1040</v>
      </c>
      <c r="G225" s="156"/>
    </row>
    <row r="226" s="110" customFormat="1" ht="15.95" customHeight="1" spans="1:7">
      <c r="A226" s="137">
        <v>222</v>
      </c>
      <c r="B226" s="154" t="s">
        <v>31639</v>
      </c>
      <c r="C226" s="154" t="s">
        <v>9752</v>
      </c>
      <c r="D226" s="155">
        <v>14.6</v>
      </c>
      <c r="E226" s="154" t="s">
        <v>31296</v>
      </c>
      <c r="F226" s="156">
        <f t="shared" si="3"/>
        <v>1168</v>
      </c>
      <c r="G226" s="156"/>
    </row>
    <row r="227" s="110" customFormat="1" ht="15.95" customHeight="1" spans="1:7">
      <c r="A227" s="137">
        <v>223</v>
      </c>
      <c r="B227" s="154" t="s">
        <v>31640</v>
      </c>
      <c r="C227" s="154" t="s">
        <v>31641</v>
      </c>
      <c r="D227" s="155">
        <v>8.5</v>
      </c>
      <c r="E227" s="154" t="s">
        <v>31296</v>
      </c>
      <c r="F227" s="156">
        <f t="shared" si="3"/>
        <v>680</v>
      </c>
      <c r="G227" s="156"/>
    </row>
    <row r="228" s="110" customFormat="1" ht="15.95" customHeight="1" spans="1:7">
      <c r="A228" s="137">
        <v>224</v>
      </c>
      <c r="B228" s="154" t="s">
        <v>31642</v>
      </c>
      <c r="C228" s="154" t="s">
        <v>31643</v>
      </c>
      <c r="D228" s="155">
        <v>11.1</v>
      </c>
      <c r="E228" s="154" t="s">
        <v>31296</v>
      </c>
      <c r="F228" s="156">
        <f t="shared" si="3"/>
        <v>888</v>
      </c>
      <c r="G228" s="156"/>
    </row>
    <row r="229" s="110" customFormat="1" ht="15.95" customHeight="1" spans="1:7">
      <c r="A229" s="137">
        <v>225</v>
      </c>
      <c r="B229" s="154" t="s">
        <v>31644</v>
      </c>
      <c r="C229" s="154" t="s">
        <v>3779</v>
      </c>
      <c r="D229" s="155">
        <v>11.4</v>
      </c>
      <c r="E229" s="154" t="s">
        <v>31296</v>
      </c>
      <c r="F229" s="156">
        <f t="shared" si="3"/>
        <v>912</v>
      </c>
      <c r="G229" s="156"/>
    </row>
    <row r="230" s="110" customFormat="1" ht="15.95" customHeight="1" spans="1:7">
      <c r="A230" s="137">
        <v>226</v>
      </c>
      <c r="B230" s="154" t="s">
        <v>31645</v>
      </c>
      <c r="C230" s="154" t="s">
        <v>31646</v>
      </c>
      <c r="D230" s="155">
        <v>6.9</v>
      </c>
      <c r="E230" s="154" t="s">
        <v>31296</v>
      </c>
      <c r="F230" s="156">
        <f t="shared" si="3"/>
        <v>552</v>
      </c>
      <c r="G230" s="156"/>
    </row>
    <row r="231" s="110" customFormat="1" ht="15.95" customHeight="1" spans="1:7">
      <c r="A231" s="137">
        <v>227</v>
      </c>
      <c r="B231" s="154" t="s">
        <v>31647</v>
      </c>
      <c r="C231" s="154" t="s">
        <v>29405</v>
      </c>
      <c r="D231" s="155">
        <v>6.1</v>
      </c>
      <c r="E231" s="154" t="s">
        <v>31296</v>
      </c>
      <c r="F231" s="156">
        <f t="shared" si="3"/>
        <v>488</v>
      </c>
      <c r="G231" s="156"/>
    </row>
    <row r="232" s="110" customFormat="1" ht="15.95" customHeight="1" spans="1:7">
      <c r="A232" s="137">
        <v>228</v>
      </c>
      <c r="B232" s="154" t="s">
        <v>31648</v>
      </c>
      <c r="C232" s="154" t="s">
        <v>31649</v>
      </c>
      <c r="D232" s="155">
        <v>10.9</v>
      </c>
      <c r="E232" s="154" t="s">
        <v>31296</v>
      </c>
      <c r="F232" s="156">
        <f t="shared" si="3"/>
        <v>872</v>
      </c>
      <c r="G232" s="156"/>
    </row>
    <row r="233" s="110" customFormat="1" ht="15.95" customHeight="1" spans="1:7">
      <c r="A233" s="137">
        <v>229</v>
      </c>
      <c r="B233" s="154" t="s">
        <v>31650</v>
      </c>
      <c r="C233" s="154" t="s">
        <v>31651</v>
      </c>
      <c r="D233" s="155">
        <v>5</v>
      </c>
      <c r="E233" s="154" t="s">
        <v>31296</v>
      </c>
      <c r="F233" s="156">
        <f t="shared" si="3"/>
        <v>400</v>
      </c>
      <c r="G233" s="156"/>
    </row>
    <row r="234" s="110" customFormat="1" ht="15.95" customHeight="1" spans="1:7">
      <c r="A234" s="137">
        <v>230</v>
      </c>
      <c r="B234" s="154" t="s">
        <v>31652</v>
      </c>
      <c r="C234" s="154" t="s">
        <v>31651</v>
      </c>
      <c r="D234" s="155">
        <v>4.6</v>
      </c>
      <c r="E234" s="154" t="s">
        <v>31296</v>
      </c>
      <c r="F234" s="156">
        <f t="shared" si="3"/>
        <v>368</v>
      </c>
      <c r="G234" s="156"/>
    </row>
    <row r="235" s="110" customFormat="1" ht="15.95" customHeight="1" spans="1:7">
      <c r="A235" s="137">
        <v>231</v>
      </c>
      <c r="B235" s="154" t="s">
        <v>31653</v>
      </c>
      <c r="C235" s="154" t="s">
        <v>31654</v>
      </c>
      <c r="D235" s="155">
        <v>6.9</v>
      </c>
      <c r="E235" s="154" t="s">
        <v>31296</v>
      </c>
      <c r="F235" s="156">
        <f t="shared" si="3"/>
        <v>552</v>
      </c>
      <c r="G235" s="156"/>
    </row>
    <row r="236" s="110" customFormat="1" ht="15.95" customHeight="1" spans="1:7">
      <c r="A236" s="137">
        <v>232</v>
      </c>
      <c r="B236" s="154" t="s">
        <v>31655</v>
      </c>
      <c r="C236" s="154" t="s">
        <v>23282</v>
      </c>
      <c r="D236" s="155">
        <v>7.5</v>
      </c>
      <c r="E236" s="154" t="s">
        <v>31296</v>
      </c>
      <c r="F236" s="156">
        <f t="shared" si="3"/>
        <v>600</v>
      </c>
      <c r="G236" s="156"/>
    </row>
    <row r="237" s="110" customFormat="1" ht="15.95" customHeight="1" spans="1:7">
      <c r="A237" s="137">
        <v>233</v>
      </c>
      <c r="B237" s="154" t="s">
        <v>31656</v>
      </c>
      <c r="C237" s="154" t="s">
        <v>31657</v>
      </c>
      <c r="D237" s="155">
        <v>7.2</v>
      </c>
      <c r="E237" s="154" t="s">
        <v>31296</v>
      </c>
      <c r="F237" s="156">
        <f t="shared" si="3"/>
        <v>576</v>
      </c>
      <c r="G237" s="156"/>
    </row>
    <row r="238" s="110" customFormat="1" ht="15.95" customHeight="1" spans="1:7">
      <c r="A238" s="137">
        <v>234</v>
      </c>
      <c r="B238" s="154" t="s">
        <v>31658</v>
      </c>
      <c r="C238" s="154" t="s">
        <v>291</v>
      </c>
      <c r="D238" s="155">
        <v>6.4</v>
      </c>
      <c r="E238" s="154" t="s">
        <v>31296</v>
      </c>
      <c r="F238" s="156">
        <f t="shared" si="3"/>
        <v>512</v>
      </c>
      <c r="G238" s="156"/>
    </row>
    <row r="239" s="110" customFormat="1" ht="15.95" customHeight="1" spans="1:7">
      <c r="A239" s="137">
        <v>235</v>
      </c>
      <c r="B239" s="154" t="s">
        <v>31659</v>
      </c>
      <c r="C239" s="154" t="s">
        <v>31660</v>
      </c>
      <c r="D239" s="155">
        <v>9.7</v>
      </c>
      <c r="E239" s="154" t="s">
        <v>31296</v>
      </c>
      <c r="F239" s="156">
        <f t="shared" si="3"/>
        <v>776</v>
      </c>
      <c r="G239" s="156"/>
    </row>
    <row r="240" s="110" customFormat="1" ht="15.95" customHeight="1" spans="1:7">
      <c r="A240" s="137">
        <v>236</v>
      </c>
      <c r="B240" s="154" t="s">
        <v>31661</v>
      </c>
      <c r="C240" s="154" t="s">
        <v>31125</v>
      </c>
      <c r="D240" s="155">
        <v>5.9</v>
      </c>
      <c r="E240" s="154" t="s">
        <v>31296</v>
      </c>
      <c r="F240" s="156">
        <f t="shared" si="3"/>
        <v>472</v>
      </c>
      <c r="G240" s="156"/>
    </row>
    <row r="241" s="110" customFormat="1" ht="15.95" customHeight="1" spans="1:7">
      <c r="A241" s="137">
        <v>237</v>
      </c>
      <c r="B241" s="154" t="s">
        <v>31662</v>
      </c>
      <c r="C241" s="154" t="s">
        <v>31663</v>
      </c>
      <c r="D241" s="155">
        <v>10.2</v>
      </c>
      <c r="E241" s="154" t="s">
        <v>31296</v>
      </c>
      <c r="F241" s="156">
        <f t="shared" si="3"/>
        <v>816</v>
      </c>
      <c r="G241" s="156"/>
    </row>
    <row r="242" s="110" customFormat="1" ht="15.95" customHeight="1" spans="1:7">
      <c r="A242" s="137">
        <v>238</v>
      </c>
      <c r="B242" s="154" t="s">
        <v>31664</v>
      </c>
      <c r="C242" s="154" t="s">
        <v>10893</v>
      </c>
      <c r="D242" s="155">
        <v>2.6</v>
      </c>
      <c r="E242" s="154" t="s">
        <v>31296</v>
      </c>
      <c r="F242" s="156">
        <f t="shared" si="3"/>
        <v>208</v>
      </c>
      <c r="G242" s="156"/>
    </row>
    <row r="243" s="110" customFormat="1" ht="15.95" customHeight="1" spans="1:7">
      <c r="A243" s="137">
        <v>239</v>
      </c>
      <c r="B243" s="154" t="s">
        <v>31665</v>
      </c>
      <c r="C243" s="154" t="s">
        <v>31666</v>
      </c>
      <c r="D243" s="155">
        <v>8.3</v>
      </c>
      <c r="E243" s="154" t="s">
        <v>31296</v>
      </c>
      <c r="F243" s="156">
        <f t="shared" si="3"/>
        <v>664</v>
      </c>
      <c r="G243" s="156"/>
    </row>
    <row r="244" s="110" customFormat="1" ht="15.95" customHeight="1" spans="1:7">
      <c r="A244" s="137">
        <v>240</v>
      </c>
      <c r="B244" s="154" t="s">
        <v>31667</v>
      </c>
      <c r="C244" s="154" t="s">
        <v>31668</v>
      </c>
      <c r="D244" s="155">
        <v>11.3</v>
      </c>
      <c r="E244" s="154" t="s">
        <v>31296</v>
      </c>
      <c r="F244" s="156">
        <f t="shared" si="3"/>
        <v>904</v>
      </c>
      <c r="G244" s="156"/>
    </row>
    <row r="245" s="110" customFormat="1" ht="15.95" customHeight="1" spans="1:7">
      <c r="A245" s="137">
        <v>241</v>
      </c>
      <c r="B245" s="154" t="s">
        <v>31669</v>
      </c>
      <c r="C245" s="154" t="s">
        <v>31670</v>
      </c>
      <c r="D245" s="155">
        <v>12.7</v>
      </c>
      <c r="E245" s="154" t="s">
        <v>31296</v>
      </c>
      <c r="F245" s="156">
        <f t="shared" si="3"/>
        <v>1016</v>
      </c>
      <c r="G245" s="156"/>
    </row>
    <row r="246" s="140" customFormat="1" ht="15.95" customHeight="1" spans="1:7">
      <c r="A246" s="137">
        <v>242</v>
      </c>
      <c r="B246" s="154" t="s">
        <v>31671</v>
      </c>
      <c r="C246" s="154" t="s">
        <v>31672</v>
      </c>
      <c r="D246" s="155">
        <v>5.5</v>
      </c>
      <c r="E246" s="154" t="s">
        <v>31296</v>
      </c>
      <c r="F246" s="156">
        <f t="shared" si="3"/>
        <v>440</v>
      </c>
      <c r="G246" s="156"/>
    </row>
    <row r="247" s="110" customFormat="1" ht="15.95" customHeight="1" spans="1:7">
      <c r="A247" s="137">
        <v>243</v>
      </c>
      <c r="B247" s="154" t="s">
        <v>31673</v>
      </c>
      <c r="C247" s="154" t="s">
        <v>31674</v>
      </c>
      <c r="D247" s="155">
        <v>9.2</v>
      </c>
      <c r="E247" s="154" t="s">
        <v>31296</v>
      </c>
      <c r="F247" s="156">
        <f t="shared" si="3"/>
        <v>736</v>
      </c>
      <c r="G247" s="156"/>
    </row>
    <row r="248" s="110" customFormat="1" ht="15.95" customHeight="1" spans="1:7">
      <c r="A248" s="137">
        <v>244</v>
      </c>
      <c r="B248" s="154" t="s">
        <v>31675</v>
      </c>
      <c r="C248" s="154" t="s">
        <v>31676</v>
      </c>
      <c r="D248" s="155">
        <v>3.7</v>
      </c>
      <c r="E248" s="154" t="s">
        <v>31296</v>
      </c>
      <c r="F248" s="156">
        <f t="shared" si="3"/>
        <v>296</v>
      </c>
      <c r="G248" s="156"/>
    </row>
    <row r="249" s="110" customFormat="1" ht="15.95" customHeight="1" spans="1:7">
      <c r="A249" s="137">
        <v>245</v>
      </c>
      <c r="B249" s="154" t="s">
        <v>31677</v>
      </c>
      <c r="C249" s="154" t="s">
        <v>10128</v>
      </c>
      <c r="D249" s="155">
        <v>4.6</v>
      </c>
      <c r="E249" s="154" t="s">
        <v>31296</v>
      </c>
      <c r="F249" s="156">
        <f t="shared" si="3"/>
        <v>368</v>
      </c>
      <c r="G249" s="156"/>
    </row>
    <row r="250" s="110" customFormat="1" ht="15.95" customHeight="1" spans="1:7">
      <c r="A250" s="137">
        <v>246</v>
      </c>
      <c r="B250" s="154" t="s">
        <v>31678</v>
      </c>
      <c r="C250" s="154" t="s">
        <v>6804</v>
      </c>
      <c r="D250" s="155">
        <v>3.8</v>
      </c>
      <c r="E250" s="154" t="s">
        <v>31296</v>
      </c>
      <c r="F250" s="156">
        <f t="shared" si="3"/>
        <v>304</v>
      </c>
      <c r="G250" s="156"/>
    </row>
    <row r="251" s="110" customFormat="1" ht="15.95" customHeight="1" spans="1:7">
      <c r="A251" s="137">
        <v>247</v>
      </c>
      <c r="B251" s="154" t="s">
        <v>31679</v>
      </c>
      <c r="C251" s="154" t="s">
        <v>6804</v>
      </c>
      <c r="D251" s="155">
        <v>14.3</v>
      </c>
      <c r="E251" s="154" t="s">
        <v>31296</v>
      </c>
      <c r="F251" s="156">
        <f t="shared" si="3"/>
        <v>1144</v>
      </c>
      <c r="G251" s="156"/>
    </row>
    <row r="252" s="110" customFormat="1" ht="15.95" customHeight="1" spans="1:7">
      <c r="A252" s="137">
        <v>248</v>
      </c>
      <c r="B252" s="154" t="s">
        <v>31680</v>
      </c>
      <c r="C252" s="154" t="s">
        <v>31681</v>
      </c>
      <c r="D252" s="155">
        <v>11.3</v>
      </c>
      <c r="E252" s="154" t="s">
        <v>31296</v>
      </c>
      <c r="F252" s="156">
        <f t="shared" si="3"/>
        <v>904</v>
      </c>
      <c r="G252" s="156"/>
    </row>
    <row r="253" s="110" customFormat="1" ht="15.95" customHeight="1" spans="1:7">
      <c r="A253" s="137">
        <v>249</v>
      </c>
      <c r="B253" s="154" t="s">
        <v>31682</v>
      </c>
      <c r="C253" s="154" t="s">
        <v>31683</v>
      </c>
      <c r="D253" s="155">
        <v>5.2</v>
      </c>
      <c r="E253" s="154" t="s">
        <v>31296</v>
      </c>
      <c r="F253" s="156">
        <f t="shared" si="3"/>
        <v>416</v>
      </c>
      <c r="G253" s="156"/>
    </row>
    <row r="254" s="110" customFormat="1" ht="15.95" customHeight="1" spans="1:7">
      <c r="A254" s="137">
        <v>250</v>
      </c>
      <c r="B254" s="154" t="s">
        <v>31684</v>
      </c>
      <c r="C254" s="154" t="s">
        <v>31685</v>
      </c>
      <c r="D254" s="155">
        <v>4.3</v>
      </c>
      <c r="E254" s="154" t="s">
        <v>31296</v>
      </c>
      <c r="F254" s="156">
        <f t="shared" si="3"/>
        <v>344</v>
      </c>
      <c r="G254" s="156"/>
    </row>
    <row r="255" s="110" customFormat="1" ht="15.95" customHeight="1" spans="1:7">
      <c r="A255" s="137">
        <v>251</v>
      </c>
      <c r="B255" s="154" t="s">
        <v>31686</v>
      </c>
      <c r="C255" s="154" t="s">
        <v>9055</v>
      </c>
      <c r="D255" s="155">
        <v>4.4</v>
      </c>
      <c r="E255" s="154" t="s">
        <v>31296</v>
      </c>
      <c r="F255" s="156">
        <f t="shared" si="3"/>
        <v>352</v>
      </c>
      <c r="G255" s="156"/>
    </row>
    <row r="256" s="110" customFormat="1" ht="15.95" customHeight="1" spans="1:7">
      <c r="A256" s="137">
        <v>252</v>
      </c>
      <c r="B256" s="154" t="s">
        <v>31687</v>
      </c>
      <c r="C256" s="154" t="s">
        <v>31688</v>
      </c>
      <c r="D256" s="155">
        <v>4.4</v>
      </c>
      <c r="E256" s="154" t="s">
        <v>31296</v>
      </c>
      <c r="F256" s="156">
        <f t="shared" si="3"/>
        <v>352</v>
      </c>
      <c r="G256" s="156"/>
    </row>
    <row r="257" s="110" customFormat="1" ht="15.95" customHeight="1" spans="1:7">
      <c r="A257" s="137">
        <v>253</v>
      </c>
      <c r="B257" s="154" t="s">
        <v>31689</v>
      </c>
      <c r="C257" s="154" t="s">
        <v>31690</v>
      </c>
      <c r="D257" s="155">
        <v>14</v>
      </c>
      <c r="E257" s="154" t="s">
        <v>31296</v>
      </c>
      <c r="F257" s="156">
        <f t="shared" si="3"/>
        <v>1120</v>
      </c>
      <c r="G257" s="156"/>
    </row>
    <row r="258" s="140" customFormat="1" ht="15.95" customHeight="1" spans="1:7">
      <c r="A258" s="137">
        <v>254</v>
      </c>
      <c r="B258" s="154" t="s">
        <v>31691</v>
      </c>
      <c r="C258" s="154" t="s">
        <v>31692</v>
      </c>
      <c r="D258" s="155">
        <v>4.3</v>
      </c>
      <c r="E258" s="154" t="s">
        <v>31296</v>
      </c>
      <c r="F258" s="156">
        <f t="shared" si="3"/>
        <v>344</v>
      </c>
      <c r="G258" s="156"/>
    </row>
    <row r="259" s="110" customFormat="1" ht="15.95" customHeight="1" spans="1:7">
      <c r="A259" s="137">
        <v>255</v>
      </c>
      <c r="B259" s="154" t="s">
        <v>31693</v>
      </c>
      <c r="C259" s="154" t="s">
        <v>31694</v>
      </c>
      <c r="D259" s="155">
        <v>13.6</v>
      </c>
      <c r="E259" s="154" t="s">
        <v>31296</v>
      </c>
      <c r="F259" s="156">
        <f t="shared" si="3"/>
        <v>1088</v>
      </c>
      <c r="G259" s="156"/>
    </row>
    <row r="260" s="110" customFormat="1" ht="15.95" customHeight="1" spans="1:7">
      <c r="A260" s="137">
        <v>256</v>
      </c>
      <c r="B260" s="154" t="s">
        <v>31695</v>
      </c>
      <c r="C260" s="154" t="s">
        <v>31696</v>
      </c>
      <c r="D260" s="155">
        <v>6.6</v>
      </c>
      <c r="E260" s="154" t="s">
        <v>31296</v>
      </c>
      <c r="F260" s="156">
        <f t="shared" si="3"/>
        <v>528</v>
      </c>
      <c r="G260" s="156"/>
    </row>
    <row r="261" s="110" customFormat="1" ht="15.95" customHeight="1" spans="1:7">
      <c r="A261" s="137">
        <v>257</v>
      </c>
      <c r="B261" s="154" t="s">
        <v>31697</v>
      </c>
      <c r="C261" s="154" t="s">
        <v>31698</v>
      </c>
      <c r="D261" s="155">
        <v>4.5</v>
      </c>
      <c r="E261" s="154" t="s">
        <v>31296</v>
      </c>
      <c r="F261" s="156">
        <f t="shared" ref="F261:F324" si="4">D261*E261</f>
        <v>360</v>
      </c>
      <c r="G261" s="156"/>
    </row>
    <row r="262" s="110" customFormat="1" ht="15.95" customHeight="1" spans="1:7">
      <c r="A262" s="137">
        <v>258</v>
      </c>
      <c r="B262" s="154" t="s">
        <v>31699</v>
      </c>
      <c r="C262" s="154" t="s">
        <v>31700</v>
      </c>
      <c r="D262" s="155">
        <v>6.9</v>
      </c>
      <c r="E262" s="154" t="s">
        <v>31296</v>
      </c>
      <c r="F262" s="156">
        <f t="shared" si="4"/>
        <v>552</v>
      </c>
      <c r="G262" s="156"/>
    </row>
    <row r="263" s="110" customFormat="1" ht="15.95" customHeight="1" spans="1:7">
      <c r="A263" s="137">
        <v>259</v>
      </c>
      <c r="B263" s="154" t="s">
        <v>31701</v>
      </c>
      <c r="C263" s="154" t="s">
        <v>31702</v>
      </c>
      <c r="D263" s="155">
        <v>6.3</v>
      </c>
      <c r="E263" s="154" t="s">
        <v>31296</v>
      </c>
      <c r="F263" s="156">
        <f t="shared" si="4"/>
        <v>504</v>
      </c>
      <c r="G263" s="156"/>
    </row>
    <row r="264" s="110" customFormat="1" ht="15.95" customHeight="1" spans="1:7">
      <c r="A264" s="137">
        <v>260</v>
      </c>
      <c r="B264" s="154" t="s">
        <v>31703</v>
      </c>
      <c r="C264" s="154" t="s">
        <v>7063</v>
      </c>
      <c r="D264" s="155">
        <v>4.7</v>
      </c>
      <c r="E264" s="154" t="s">
        <v>31296</v>
      </c>
      <c r="F264" s="156">
        <f t="shared" si="4"/>
        <v>376</v>
      </c>
      <c r="G264" s="156"/>
    </row>
    <row r="265" s="110" customFormat="1" ht="15.95" customHeight="1" spans="1:7">
      <c r="A265" s="137">
        <v>261</v>
      </c>
      <c r="B265" s="154" t="s">
        <v>31704</v>
      </c>
      <c r="C265" s="154" t="s">
        <v>31705</v>
      </c>
      <c r="D265" s="155">
        <v>11.6</v>
      </c>
      <c r="E265" s="154" t="s">
        <v>31296</v>
      </c>
      <c r="F265" s="156">
        <f t="shared" si="4"/>
        <v>928</v>
      </c>
      <c r="G265" s="156"/>
    </row>
    <row r="266" s="110" customFormat="1" ht="15.95" customHeight="1" spans="1:7">
      <c r="A266" s="137">
        <v>262</v>
      </c>
      <c r="B266" s="154" t="s">
        <v>31706</v>
      </c>
      <c r="C266" s="154" t="s">
        <v>31707</v>
      </c>
      <c r="D266" s="155">
        <v>4.6</v>
      </c>
      <c r="E266" s="154" t="s">
        <v>31296</v>
      </c>
      <c r="F266" s="156">
        <f t="shared" si="4"/>
        <v>368</v>
      </c>
      <c r="G266" s="156"/>
    </row>
    <row r="267" s="110" customFormat="1" ht="15.95" customHeight="1" spans="1:7">
      <c r="A267" s="137">
        <v>263</v>
      </c>
      <c r="B267" s="154" t="s">
        <v>31708</v>
      </c>
      <c r="C267" s="154" t="s">
        <v>31709</v>
      </c>
      <c r="D267" s="155">
        <v>4.9</v>
      </c>
      <c r="E267" s="154" t="s">
        <v>31296</v>
      </c>
      <c r="F267" s="156">
        <f t="shared" si="4"/>
        <v>392</v>
      </c>
      <c r="G267" s="156"/>
    </row>
    <row r="268" s="110" customFormat="1" ht="15.95" customHeight="1" spans="1:7">
      <c r="A268" s="137">
        <v>264</v>
      </c>
      <c r="B268" s="154" t="s">
        <v>31710</v>
      </c>
      <c r="C268" s="154" t="s">
        <v>31711</v>
      </c>
      <c r="D268" s="155">
        <v>4.9</v>
      </c>
      <c r="E268" s="154" t="s">
        <v>31296</v>
      </c>
      <c r="F268" s="156">
        <f t="shared" si="4"/>
        <v>392</v>
      </c>
      <c r="G268" s="156"/>
    </row>
    <row r="269" s="110" customFormat="1" ht="15.95" customHeight="1" spans="1:7">
      <c r="A269" s="137">
        <v>265</v>
      </c>
      <c r="B269" s="154" t="s">
        <v>31712</v>
      </c>
      <c r="C269" s="154" t="s">
        <v>31713</v>
      </c>
      <c r="D269" s="155">
        <v>7.2</v>
      </c>
      <c r="E269" s="154" t="s">
        <v>31296</v>
      </c>
      <c r="F269" s="156">
        <f t="shared" si="4"/>
        <v>576</v>
      </c>
      <c r="G269" s="156"/>
    </row>
    <row r="270" s="110" customFormat="1" ht="15.95" customHeight="1" spans="1:7">
      <c r="A270" s="137">
        <v>266</v>
      </c>
      <c r="B270" s="154" t="s">
        <v>31714</v>
      </c>
      <c r="C270" s="154" t="s">
        <v>9224</v>
      </c>
      <c r="D270" s="155">
        <v>16.7</v>
      </c>
      <c r="E270" s="154" t="s">
        <v>31296</v>
      </c>
      <c r="F270" s="156">
        <f t="shared" si="4"/>
        <v>1336</v>
      </c>
      <c r="G270" s="156"/>
    </row>
    <row r="271" s="110" customFormat="1" ht="15.95" customHeight="1" spans="1:7">
      <c r="A271" s="137">
        <v>267</v>
      </c>
      <c r="B271" s="154" t="s">
        <v>31715</v>
      </c>
      <c r="C271" s="154" t="s">
        <v>31716</v>
      </c>
      <c r="D271" s="155">
        <v>3.5</v>
      </c>
      <c r="E271" s="154" t="s">
        <v>31296</v>
      </c>
      <c r="F271" s="156">
        <f t="shared" si="4"/>
        <v>280</v>
      </c>
      <c r="G271" s="156"/>
    </row>
    <row r="272" s="110" customFormat="1" ht="15.95" customHeight="1" spans="1:7">
      <c r="A272" s="137">
        <v>268</v>
      </c>
      <c r="B272" s="154" t="s">
        <v>31717</v>
      </c>
      <c r="C272" s="154" t="s">
        <v>31718</v>
      </c>
      <c r="D272" s="155">
        <v>7</v>
      </c>
      <c r="E272" s="154" t="s">
        <v>31296</v>
      </c>
      <c r="F272" s="156">
        <f t="shared" si="4"/>
        <v>560</v>
      </c>
      <c r="G272" s="156"/>
    </row>
    <row r="273" s="110" customFormat="1" ht="15.95" customHeight="1" spans="1:7">
      <c r="A273" s="137">
        <v>269</v>
      </c>
      <c r="B273" s="154" t="s">
        <v>31719</v>
      </c>
      <c r="C273" s="154" t="s">
        <v>31720</v>
      </c>
      <c r="D273" s="155">
        <v>5.8</v>
      </c>
      <c r="E273" s="154" t="s">
        <v>31296</v>
      </c>
      <c r="F273" s="156">
        <f t="shared" si="4"/>
        <v>464</v>
      </c>
      <c r="G273" s="156"/>
    </row>
    <row r="274" s="140" customFormat="1" ht="15.95" customHeight="1" spans="1:7">
      <c r="A274" s="137">
        <v>270</v>
      </c>
      <c r="B274" s="154" t="s">
        <v>31721</v>
      </c>
      <c r="C274" s="154" t="s">
        <v>31707</v>
      </c>
      <c r="D274" s="155">
        <v>8.4</v>
      </c>
      <c r="E274" s="154" t="s">
        <v>31296</v>
      </c>
      <c r="F274" s="156">
        <f t="shared" si="4"/>
        <v>672</v>
      </c>
      <c r="G274" s="156"/>
    </row>
    <row r="275" s="110" customFormat="1" ht="15.95" customHeight="1" spans="1:7">
      <c r="A275" s="137">
        <v>271</v>
      </c>
      <c r="B275" s="154" t="s">
        <v>31722</v>
      </c>
      <c r="C275" s="154" t="s">
        <v>31723</v>
      </c>
      <c r="D275" s="155">
        <v>10.5</v>
      </c>
      <c r="E275" s="154" t="s">
        <v>31296</v>
      </c>
      <c r="F275" s="156">
        <f t="shared" si="4"/>
        <v>840</v>
      </c>
      <c r="G275" s="156"/>
    </row>
    <row r="276" s="140" customFormat="1" ht="15.95" customHeight="1" spans="1:7">
      <c r="A276" s="137">
        <v>272</v>
      </c>
      <c r="B276" s="154" t="s">
        <v>31724</v>
      </c>
      <c r="C276" s="154" t="s">
        <v>31725</v>
      </c>
      <c r="D276" s="155">
        <v>3.7</v>
      </c>
      <c r="E276" s="154" t="s">
        <v>31296</v>
      </c>
      <c r="F276" s="156">
        <f t="shared" si="4"/>
        <v>296</v>
      </c>
      <c r="G276" s="156"/>
    </row>
    <row r="277" s="110" customFormat="1" ht="15.95" customHeight="1" spans="1:7">
      <c r="A277" s="137">
        <v>273</v>
      </c>
      <c r="B277" s="154" t="s">
        <v>31726</v>
      </c>
      <c r="C277" s="154" t="s">
        <v>25204</v>
      </c>
      <c r="D277" s="155">
        <v>5.9</v>
      </c>
      <c r="E277" s="154" t="s">
        <v>31296</v>
      </c>
      <c r="F277" s="156">
        <f t="shared" si="4"/>
        <v>472</v>
      </c>
      <c r="G277" s="156"/>
    </row>
    <row r="278" s="110" customFormat="1" ht="15.95" customHeight="1" spans="1:7">
      <c r="A278" s="137">
        <v>274</v>
      </c>
      <c r="B278" s="154" t="s">
        <v>31727</v>
      </c>
      <c r="C278" s="154" t="s">
        <v>31728</v>
      </c>
      <c r="D278" s="155">
        <v>4.4</v>
      </c>
      <c r="E278" s="154" t="s">
        <v>31296</v>
      </c>
      <c r="F278" s="156">
        <f t="shared" si="4"/>
        <v>352</v>
      </c>
      <c r="G278" s="156"/>
    </row>
    <row r="279" s="140" customFormat="1" ht="15.95" customHeight="1" spans="1:7">
      <c r="A279" s="137">
        <v>275</v>
      </c>
      <c r="B279" s="154" t="s">
        <v>31729</v>
      </c>
      <c r="C279" s="154" t="s">
        <v>31730</v>
      </c>
      <c r="D279" s="155">
        <v>7.4</v>
      </c>
      <c r="E279" s="154" t="s">
        <v>31296</v>
      </c>
      <c r="F279" s="156">
        <f t="shared" si="4"/>
        <v>592</v>
      </c>
      <c r="G279" s="156"/>
    </row>
    <row r="280" s="110" customFormat="1" ht="15.95" customHeight="1" spans="1:7">
      <c r="A280" s="137">
        <v>276</v>
      </c>
      <c r="B280" s="154" t="s">
        <v>31731</v>
      </c>
      <c r="C280" s="154" t="s">
        <v>31732</v>
      </c>
      <c r="D280" s="155">
        <v>5.7</v>
      </c>
      <c r="E280" s="154" t="s">
        <v>31296</v>
      </c>
      <c r="F280" s="156">
        <f t="shared" si="4"/>
        <v>456</v>
      </c>
      <c r="G280" s="156"/>
    </row>
    <row r="281" s="110" customFormat="1" ht="15.95" customHeight="1" spans="1:7">
      <c r="A281" s="137">
        <v>277</v>
      </c>
      <c r="B281" s="154" t="s">
        <v>31733</v>
      </c>
      <c r="C281" s="154" t="s">
        <v>31734</v>
      </c>
      <c r="D281" s="155">
        <v>4.5</v>
      </c>
      <c r="E281" s="154" t="s">
        <v>31296</v>
      </c>
      <c r="F281" s="156">
        <f t="shared" si="4"/>
        <v>360</v>
      </c>
      <c r="G281" s="156"/>
    </row>
    <row r="282" s="110" customFormat="1" ht="15.95" customHeight="1" spans="1:7">
      <c r="A282" s="137">
        <v>278</v>
      </c>
      <c r="B282" s="154" t="s">
        <v>31735</v>
      </c>
      <c r="C282" s="154" t="s">
        <v>31736</v>
      </c>
      <c r="D282" s="155">
        <v>7.1</v>
      </c>
      <c r="E282" s="154" t="s">
        <v>31296</v>
      </c>
      <c r="F282" s="156">
        <f t="shared" si="4"/>
        <v>568</v>
      </c>
      <c r="G282" s="156"/>
    </row>
    <row r="283" s="110" customFormat="1" ht="15.95" customHeight="1" spans="1:7">
      <c r="A283" s="137">
        <v>279</v>
      </c>
      <c r="B283" s="154" t="s">
        <v>31737</v>
      </c>
      <c r="C283" s="154" t="s">
        <v>6462</v>
      </c>
      <c r="D283" s="155">
        <v>11.3</v>
      </c>
      <c r="E283" s="154" t="s">
        <v>31296</v>
      </c>
      <c r="F283" s="156">
        <f t="shared" si="4"/>
        <v>904</v>
      </c>
      <c r="G283" s="156"/>
    </row>
    <row r="284" s="110" customFormat="1" ht="15.95" customHeight="1" spans="1:7">
      <c r="A284" s="137">
        <v>280</v>
      </c>
      <c r="B284" s="154" t="s">
        <v>31738</v>
      </c>
      <c r="C284" s="154" t="s">
        <v>31739</v>
      </c>
      <c r="D284" s="155">
        <v>14.8</v>
      </c>
      <c r="E284" s="154" t="s">
        <v>31296</v>
      </c>
      <c r="F284" s="156">
        <f t="shared" si="4"/>
        <v>1184</v>
      </c>
      <c r="G284" s="156"/>
    </row>
    <row r="285" s="110" customFormat="1" ht="15.95" customHeight="1" spans="1:7">
      <c r="A285" s="137">
        <v>281</v>
      </c>
      <c r="B285" s="154" t="s">
        <v>31740</v>
      </c>
      <c r="C285" s="154" t="s">
        <v>11457</v>
      </c>
      <c r="D285" s="155">
        <v>8.6</v>
      </c>
      <c r="E285" s="154" t="s">
        <v>31296</v>
      </c>
      <c r="F285" s="156">
        <f t="shared" si="4"/>
        <v>688</v>
      </c>
      <c r="G285" s="156"/>
    </row>
    <row r="286" s="110" customFormat="1" ht="15.95" customHeight="1" spans="1:7">
      <c r="A286" s="137">
        <v>282</v>
      </c>
      <c r="B286" s="154" t="s">
        <v>31741</v>
      </c>
      <c r="C286" s="154" t="s">
        <v>31742</v>
      </c>
      <c r="D286" s="155">
        <v>5.7</v>
      </c>
      <c r="E286" s="154" t="s">
        <v>31296</v>
      </c>
      <c r="F286" s="156">
        <f t="shared" si="4"/>
        <v>456</v>
      </c>
      <c r="G286" s="156"/>
    </row>
    <row r="287" s="110" customFormat="1" ht="15.95" customHeight="1" spans="1:7">
      <c r="A287" s="137">
        <v>283</v>
      </c>
      <c r="B287" s="154" t="s">
        <v>31743</v>
      </c>
      <c r="C287" s="154" t="s">
        <v>31744</v>
      </c>
      <c r="D287" s="155">
        <v>8.1</v>
      </c>
      <c r="E287" s="154" t="s">
        <v>31296</v>
      </c>
      <c r="F287" s="156">
        <f t="shared" si="4"/>
        <v>648</v>
      </c>
      <c r="G287" s="156"/>
    </row>
    <row r="288" s="110" customFormat="1" ht="15.95" customHeight="1" spans="1:7">
      <c r="A288" s="137">
        <v>284</v>
      </c>
      <c r="B288" s="154" t="s">
        <v>31745</v>
      </c>
      <c r="C288" s="154" t="s">
        <v>31746</v>
      </c>
      <c r="D288" s="155">
        <v>5.2</v>
      </c>
      <c r="E288" s="154" t="s">
        <v>31296</v>
      </c>
      <c r="F288" s="156">
        <f t="shared" si="4"/>
        <v>416</v>
      </c>
      <c r="G288" s="156"/>
    </row>
    <row r="289" s="110" customFormat="1" ht="15.95" customHeight="1" spans="1:7">
      <c r="A289" s="137">
        <v>285</v>
      </c>
      <c r="B289" s="154" t="s">
        <v>31747</v>
      </c>
      <c r="C289" s="154" t="s">
        <v>31748</v>
      </c>
      <c r="D289" s="155">
        <v>9.6</v>
      </c>
      <c r="E289" s="154" t="s">
        <v>31296</v>
      </c>
      <c r="F289" s="156">
        <f t="shared" si="4"/>
        <v>768</v>
      </c>
      <c r="G289" s="156"/>
    </row>
    <row r="290" s="110" customFormat="1" ht="15.95" customHeight="1" spans="1:7">
      <c r="A290" s="137">
        <v>286</v>
      </c>
      <c r="B290" s="154" t="s">
        <v>31749</v>
      </c>
      <c r="C290" s="154" t="s">
        <v>31750</v>
      </c>
      <c r="D290" s="155">
        <v>13.2</v>
      </c>
      <c r="E290" s="154" t="s">
        <v>31296</v>
      </c>
      <c r="F290" s="156">
        <f t="shared" si="4"/>
        <v>1056</v>
      </c>
      <c r="G290" s="156"/>
    </row>
    <row r="291" s="110" customFormat="1" ht="15.95" customHeight="1" spans="1:7">
      <c r="A291" s="137">
        <v>287</v>
      </c>
      <c r="B291" s="154" t="s">
        <v>31751</v>
      </c>
      <c r="C291" s="154" t="s">
        <v>31752</v>
      </c>
      <c r="D291" s="155">
        <v>10.2</v>
      </c>
      <c r="E291" s="154" t="s">
        <v>31296</v>
      </c>
      <c r="F291" s="156">
        <f t="shared" si="4"/>
        <v>816</v>
      </c>
      <c r="G291" s="156"/>
    </row>
    <row r="292" s="140" customFormat="1" ht="15.95" customHeight="1" spans="1:7">
      <c r="A292" s="137">
        <v>288</v>
      </c>
      <c r="B292" s="154" t="s">
        <v>31753</v>
      </c>
      <c r="C292" s="154" t="s">
        <v>31754</v>
      </c>
      <c r="D292" s="155">
        <v>18.8</v>
      </c>
      <c r="E292" s="154" t="s">
        <v>31296</v>
      </c>
      <c r="F292" s="156">
        <f t="shared" si="4"/>
        <v>1504</v>
      </c>
      <c r="G292" s="156"/>
    </row>
    <row r="293" s="140" customFormat="1" ht="15.95" customHeight="1" spans="1:7">
      <c r="A293" s="137">
        <v>289</v>
      </c>
      <c r="B293" s="154" t="s">
        <v>31755</v>
      </c>
      <c r="C293" s="154" t="s">
        <v>31756</v>
      </c>
      <c r="D293" s="155">
        <v>9.1</v>
      </c>
      <c r="E293" s="154" t="s">
        <v>31296</v>
      </c>
      <c r="F293" s="156">
        <f t="shared" si="4"/>
        <v>728</v>
      </c>
      <c r="G293" s="156"/>
    </row>
    <row r="294" s="110" customFormat="1" ht="15.95" customHeight="1" spans="1:7">
      <c r="A294" s="137">
        <v>290</v>
      </c>
      <c r="B294" s="154" t="s">
        <v>31757</v>
      </c>
      <c r="C294" s="154" t="s">
        <v>31758</v>
      </c>
      <c r="D294" s="155">
        <v>3.8</v>
      </c>
      <c r="E294" s="154" t="s">
        <v>31296</v>
      </c>
      <c r="F294" s="156">
        <f t="shared" si="4"/>
        <v>304</v>
      </c>
      <c r="G294" s="156"/>
    </row>
    <row r="295" s="110" customFormat="1" ht="15.95" customHeight="1" spans="1:7">
      <c r="A295" s="137">
        <v>291</v>
      </c>
      <c r="B295" s="154" t="s">
        <v>31759</v>
      </c>
      <c r="C295" s="154" t="s">
        <v>31760</v>
      </c>
      <c r="D295" s="155">
        <v>5.4</v>
      </c>
      <c r="E295" s="154" t="s">
        <v>31296</v>
      </c>
      <c r="F295" s="156">
        <f t="shared" si="4"/>
        <v>432</v>
      </c>
      <c r="G295" s="156"/>
    </row>
    <row r="296" s="110" customFormat="1" ht="15.95" customHeight="1" spans="1:7">
      <c r="A296" s="137">
        <v>292</v>
      </c>
      <c r="B296" s="154" t="s">
        <v>31761</v>
      </c>
      <c r="C296" s="154" t="s">
        <v>31762</v>
      </c>
      <c r="D296" s="155">
        <v>15.8</v>
      </c>
      <c r="E296" s="154" t="s">
        <v>31296</v>
      </c>
      <c r="F296" s="156">
        <f t="shared" si="4"/>
        <v>1264</v>
      </c>
      <c r="G296" s="156"/>
    </row>
    <row r="297" s="110" customFormat="1" ht="15.95" customHeight="1" spans="1:7">
      <c r="A297" s="137">
        <v>293</v>
      </c>
      <c r="B297" s="154" t="s">
        <v>31763</v>
      </c>
      <c r="C297" s="154" t="s">
        <v>1430</v>
      </c>
      <c r="D297" s="155">
        <v>3.4</v>
      </c>
      <c r="E297" s="154" t="s">
        <v>31296</v>
      </c>
      <c r="F297" s="156">
        <f t="shared" si="4"/>
        <v>272</v>
      </c>
      <c r="G297" s="156"/>
    </row>
    <row r="298" s="110" customFormat="1" ht="15.95" customHeight="1" spans="1:7">
      <c r="A298" s="137">
        <v>294</v>
      </c>
      <c r="B298" s="154" t="s">
        <v>31764</v>
      </c>
      <c r="C298" s="154" t="s">
        <v>8372</v>
      </c>
      <c r="D298" s="155">
        <v>9.4</v>
      </c>
      <c r="E298" s="154" t="s">
        <v>31296</v>
      </c>
      <c r="F298" s="156">
        <f t="shared" si="4"/>
        <v>752</v>
      </c>
      <c r="G298" s="156"/>
    </row>
    <row r="299" s="140" customFormat="1" ht="15.95" customHeight="1" spans="1:7">
      <c r="A299" s="137">
        <v>295</v>
      </c>
      <c r="B299" s="154" t="s">
        <v>31765</v>
      </c>
      <c r="C299" s="154" t="s">
        <v>31766</v>
      </c>
      <c r="D299" s="155">
        <v>8.3</v>
      </c>
      <c r="E299" s="154" t="s">
        <v>31296</v>
      </c>
      <c r="F299" s="156">
        <f t="shared" si="4"/>
        <v>664</v>
      </c>
      <c r="G299" s="156"/>
    </row>
    <row r="300" s="110" customFormat="1" ht="15.95" customHeight="1" spans="1:7">
      <c r="A300" s="137">
        <v>296</v>
      </c>
      <c r="B300" s="154" t="s">
        <v>31767</v>
      </c>
      <c r="C300" s="154" t="s">
        <v>8308</v>
      </c>
      <c r="D300" s="155">
        <v>15.3</v>
      </c>
      <c r="E300" s="154" t="s">
        <v>31296</v>
      </c>
      <c r="F300" s="156">
        <f t="shared" si="4"/>
        <v>1224</v>
      </c>
      <c r="G300" s="156"/>
    </row>
    <row r="301" s="110" customFormat="1" ht="15.95" customHeight="1" spans="1:7">
      <c r="A301" s="137">
        <v>297</v>
      </c>
      <c r="B301" s="154" t="s">
        <v>31768</v>
      </c>
      <c r="C301" s="154" t="s">
        <v>31769</v>
      </c>
      <c r="D301" s="155">
        <v>2.7</v>
      </c>
      <c r="E301" s="154" t="s">
        <v>31296</v>
      </c>
      <c r="F301" s="156">
        <f t="shared" si="4"/>
        <v>216</v>
      </c>
      <c r="G301" s="156"/>
    </row>
    <row r="302" s="140" customFormat="1" ht="15.95" customHeight="1" spans="1:7">
      <c r="A302" s="137">
        <v>298</v>
      </c>
      <c r="B302" s="154" t="s">
        <v>31770</v>
      </c>
      <c r="C302" s="154" t="s">
        <v>31771</v>
      </c>
      <c r="D302" s="155">
        <v>1.3</v>
      </c>
      <c r="E302" s="154" t="s">
        <v>31296</v>
      </c>
      <c r="F302" s="156">
        <f t="shared" si="4"/>
        <v>104</v>
      </c>
      <c r="G302" s="156"/>
    </row>
    <row r="303" s="140" customFormat="1" ht="15.95" customHeight="1" spans="1:7">
      <c r="A303" s="137">
        <v>299</v>
      </c>
      <c r="B303" s="154" t="s">
        <v>31772</v>
      </c>
      <c r="C303" s="154" t="s">
        <v>31773</v>
      </c>
      <c r="D303" s="155">
        <v>4.1</v>
      </c>
      <c r="E303" s="154" t="s">
        <v>31296</v>
      </c>
      <c r="F303" s="156">
        <f t="shared" si="4"/>
        <v>328</v>
      </c>
      <c r="G303" s="156"/>
    </row>
    <row r="304" s="140" customFormat="1" ht="15.95" customHeight="1" spans="1:7">
      <c r="A304" s="137">
        <v>300</v>
      </c>
      <c r="B304" s="154" t="s">
        <v>31774</v>
      </c>
      <c r="C304" s="154" t="s">
        <v>31775</v>
      </c>
      <c r="D304" s="155">
        <v>3.9</v>
      </c>
      <c r="E304" s="154" t="s">
        <v>31296</v>
      </c>
      <c r="F304" s="156">
        <f t="shared" si="4"/>
        <v>312</v>
      </c>
      <c r="G304" s="156"/>
    </row>
    <row r="305" s="110" customFormat="1" ht="15.95" customHeight="1" spans="1:7">
      <c r="A305" s="137">
        <v>301</v>
      </c>
      <c r="B305" s="154" t="s">
        <v>31776</v>
      </c>
      <c r="C305" s="154" t="s">
        <v>31777</v>
      </c>
      <c r="D305" s="155">
        <v>5.7</v>
      </c>
      <c r="E305" s="154" t="s">
        <v>31296</v>
      </c>
      <c r="F305" s="156">
        <f t="shared" si="4"/>
        <v>456</v>
      </c>
      <c r="G305" s="156"/>
    </row>
    <row r="306" s="110" customFormat="1" ht="15.95" customHeight="1" spans="1:7">
      <c r="A306" s="137">
        <v>302</v>
      </c>
      <c r="B306" s="154" t="s">
        <v>31778</v>
      </c>
      <c r="C306" s="154" t="s">
        <v>31779</v>
      </c>
      <c r="D306" s="155">
        <v>5.3</v>
      </c>
      <c r="E306" s="154" t="s">
        <v>31296</v>
      </c>
      <c r="F306" s="156">
        <f t="shared" si="4"/>
        <v>424</v>
      </c>
      <c r="G306" s="156"/>
    </row>
    <row r="307" s="110" customFormat="1" ht="15.95" customHeight="1" spans="1:7">
      <c r="A307" s="137">
        <v>303</v>
      </c>
      <c r="B307" s="154" t="s">
        <v>31780</v>
      </c>
      <c r="C307" s="154" t="s">
        <v>31781</v>
      </c>
      <c r="D307" s="155">
        <v>4.8</v>
      </c>
      <c r="E307" s="154" t="s">
        <v>31296</v>
      </c>
      <c r="F307" s="156">
        <f t="shared" si="4"/>
        <v>384</v>
      </c>
      <c r="G307" s="156"/>
    </row>
    <row r="308" s="110" customFormat="1" ht="15.95" customHeight="1" spans="1:7">
      <c r="A308" s="137">
        <v>304</v>
      </c>
      <c r="B308" s="154" t="s">
        <v>31782</v>
      </c>
      <c r="C308" s="154" t="s">
        <v>31783</v>
      </c>
      <c r="D308" s="155">
        <v>7.4</v>
      </c>
      <c r="E308" s="154" t="s">
        <v>31296</v>
      </c>
      <c r="F308" s="156">
        <f t="shared" si="4"/>
        <v>592</v>
      </c>
      <c r="G308" s="156"/>
    </row>
    <row r="309" s="110" customFormat="1" ht="15.95" customHeight="1" spans="1:7">
      <c r="A309" s="137">
        <v>305</v>
      </c>
      <c r="B309" s="154" t="s">
        <v>31784</v>
      </c>
      <c r="C309" s="154" t="s">
        <v>31785</v>
      </c>
      <c r="D309" s="155">
        <v>7.3</v>
      </c>
      <c r="E309" s="154" t="s">
        <v>31296</v>
      </c>
      <c r="F309" s="156">
        <f t="shared" si="4"/>
        <v>584</v>
      </c>
      <c r="G309" s="156"/>
    </row>
    <row r="310" s="140" customFormat="1" ht="15.95" customHeight="1" spans="1:7">
      <c r="A310" s="137">
        <v>306</v>
      </c>
      <c r="B310" s="154" t="s">
        <v>31786</v>
      </c>
      <c r="C310" s="154" t="s">
        <v>31787</v>
      </c>
      <c r="D310" s="155">
        <v>4.3</v>
      </c>
      <c r="E310" s="154" t="s">
        <v>31296</v>
      </c>
      <c r="F310" s="156">
        <f t="shared" si="4"/>
        <v>344</v>
      </c>
      <c r="G310" s="156"/>
    </row>
    <row r="311" s="110" customFormat="1" ht="15.95" customHeight="1" spans="1:7">
      <c r="A311" s="137">
        <v>307</v>
      </c>
      <c r="B311" s="154" t="s">
        <v>31788</v>
      </c>
      <c r="C311" s="154" t="s">
        <v>31789</v>
      </c>
      <c r="D311" s="155">
        <v>6.3</v>
      </c>
      <c r="E311" s="154" t="s">
        <v>31296</v>
      </c>
      <c r="F311" s="156">
        <f t="shared" si="4"/>
        <v>504</v>
      </c>
      <c r="G311" s="156"/>
    </row>
    <row r="312" s="110" customFormat="1" ht="15.95" customHeight="1" spans="1:7">
      <c r="A312" s="137">
        <v>308</v>
      </c>
      <c r="B312" s="154" t="s">
        <v>31790</v>
      </c>
      <c r="C312" s="154" t="s">
        <v>31791</v>
      </c>
      <c r="D312" s="155">
        <v>4.3</v>
      </c>
      <c r="E312" s="154" t="s">
        <v>31296</v>
      </c>
      <c r="F312" s="156">
        <f t="shared" si="4"/>
        <v>344</v>
      </c>
      <c r="G312" s="156"/>
    </row>
    <row r="313" s="110" customFormat="1" ht="15.95" customHeight="1" spans="1:7">
      <c r="A313" s="137">
        <v>309</v>
      </c>
      <c r="B313" s="154" t="s">
        <v>31792</v>
      </c>
      <c r="C313" s="154" t="s">
        <v>31793</v>
      </c>
      <c r="D313" s="155">
        <v>5.5</v>
      </c>
      <c r="E313" s="154" t="s">
        <v>31296</v>
      </c>
      <c r="F313" s="156">
        <f t="shared" si="4"/>
        <v>440</v>
      </c>
      <c r="G313" s="156"/>
    </row>
    <row r="314" s="110" customFormat="1" ht="15.95" customHeight="1" spans="1:7">
      <c r="A314" s="137">
        <v>310</v>
      </c>
      <c r="B314" s="154" t="s">
        <v>31794</v>
      </c>
      <c r="C314" s="154" t="s">
        <v>31795</v>
      </c>
      <c r="D314" s="155">
        <v>6.8</v>
      </c>
      <c r="E314" s="154" t="s">
        <v>31296</v>
      </c>
      <c r="F314" s="156">
        <f t="shared" si="4"/>
        <v>544</v>
      </c>
      <c r="G314" s="156"/>
    </row>
    <row r="315" s="110" customFormat="1" ht="15.95" customHeight="1" spans="1:7">
      <c r="A315" s="137">
        <v>311</v>
      </c>
      <c r="B315" s="154" t="s">
        <v>31796</v>
      </c>
      <c r="C315" s="154" t="s">
        <v>31797</v>
      </c>
      <c r="D315" s="155">
        <v>3.4</v>
      </c>
      <c r="E315" s="154" t="s">
        <v>31296</v>
      </c>
      <c r="F315" s="156">
        <f t="shared" si="4"/>
        <v>272</v>
      </c>
      <c r="G315" s="156"/>
    </row>
    <row r="316" s="110" customFormat="1" ht="15.95" customHeight="1" spans="1:7">
      <c r="A316" s="137">
        <v>312</v>
      </c>
      <c r="B316" s="154" t="s">
        <v>31798</v>
      </c>
      <c r="C316" s="154" t="s">
        <v>31799</v>
      </c>
      <c r="D316" s="155">
        <v>9.8</v>
      </c>
      <c r="E316" s="154" t="s">
        <v>31296</v>
      </c>
      <c r="F316" s="156">
        <f t="shared" si="4"/>
        <v>784</v>
      </c>
      <c r="G316" s="156"/>
    </row>
    <row r="317" s="110" customFormat="1" ht="15.95" customHeight="1" spans="1:7">
      <c r="A317" s="137">
        <v>313</v>
      </c>
      <c r="B317" s="154" t="s">
        <v>31800</v>
      </c>
      <c r="C317" s="154" t="s">
        <v>31698</v>
      </c>
      <c r="D317" s="155">
        <v>12.9</v>
      </c>
      <c r="E317" s="154" t="s">
        <v>31296</v>
      </c>
      <c r="F317" s="156">
        <f t="shared" si="4"/>
        <v>1032</v>
      </c>
      <c r="G317" s="156"/>
    </row>
    <row r="318" s="110" customFormat="1" ht="15.95" customHeight="1" spans="1:7">
      <c r="A318" s="137">
        <v>314</v>
      </c>
      <c r="B318" s="154" t="s">
        <v>31801</v>
      </c>
      <c r="C318" s="154" t="s">
        <v>31802</v>
      </c>
      <c r="D318" s="155">
        <v>9.8</v>
      </c>
      <c r="E318" s="154" t="s">
        <v>31296</v>
      </c>
      <c r="F318" s="156">
        <f t="shared" si="4"/>
        <v>784</v>
      </c>
      <c r="G318" s="156"/>
    </row>
    <row r="319" s="110" customFormat="1" ht="15.95" customHeight="1" spans="1:7">
      <c r="A319" s="137">
        <v>315</v>
      </c>
      <c r="B319" s="154" t="s">
        <v>31803</v>
      </c>
      <c r="C319" s="154" t="s">
        <v>31370</v>
      </c>
      <c r="D319" s="155">
        <v>4.5</v>
      </c>
      <c r="E319" s="154" t="s">
        <v>31296</v>
      </c>
      <c r="F319" s="156">
        <f t="shared" si="4"/>
        <v>360</v>
      </c>
      <c r="G319" s="156"/>
    </row>
    <row r="320" s="110" customFormat="1" ht="15.95" customHeight="1" spans="1:7">
      <c r="A320" s="137">
        <v>316</v>
      </c>
      <c r="B320" s="154" t="s">
        <v>31804</v>
      </c>
      <c r="C320" s="154" t="s">
        <v>31805</v>
      </c>
      <c r="D320" s="155">
        <v>15</v>
      </c>
      <c r="E320" s="154" t="s">
        <v>31296</v>
      </c>
      <c r="F320" s="156">
        <f t="shared" si="4"/>
        <v>1200</v>
      </c>
      <c r="G320" s="156"/>
    </row>
    <row r="321" s="110" customFormat="1" ht="15.95" customHeight="1" spans="1:7">
      <c r="A321" s="137">
        <v>317</v>
      </c>
      <c r="B321" s="154" t="s">
        <v>31806</v>
      </c>
      <c r="C321" s="154" t="s">
        <v>31807</v>
      </c>
      <c r="D321" s="155">
        <v>10.3</v>
      </c>
      <c r="E321" s="154" t="s">
        <v>31296</v>
      </c>
      <c r="F321" s="156">
        <f t="shared" si="4"/>
        <v>824</v>
      </c>
      <c r="G321" s="156"/>
    </row>
    <row r="322" s="110" customFormat="1" ht="15.95" customHeight="1" spans="1:7">
      <c r="A322" s="137">
        <v>318</v>
      </c>
      <c r="B322" s="154" t="s">
        <v>31808</v>
      </c>
      <c r="C322" s="154" t="s">
        <v>31809</v>
      </c>
      <c r="D322" s="155">
        <v>4.9</v>
      </c>
      <c r="E322" s="154" t="s">
        <v>31296</v>
      </c>
      <c r="F322" s="156">
        <f t="shared" si="4"/>
        <v>392</v>
      </c>
      <c r="G322" s="156"/>
    </row>
    <row r="323" s="110" customFormat="1" ht="15.95" customHeight="1" spans="1:7">
      <c r="A323" s="137">
        <v>319</v>
      </c>
      <c r="B323" s="154" t="s">
        <v>31810</v>
      </c>
      <c r="C323" s="154" t="s">
        <v>31811</v>
      </c>
      <c r="D323" s="155">
        <v>6</v>
      </c>
      <c r="E323" s="154" t="s">
        <v>31296</v>
      </c>
      <c r="F323" s="156">
        <f t="shared" si="4"/>
        <v>480</v>
      </c>
      <c r="G323" s="156"/>
    </row>
    <row r="324" s="110" customFormat="1" ht="15.95" customHeight="1" spans="1:7">
      <c r="A324" s="137">
        <v>320</v>
      </c>
      <c r="B324" s="154" t="s">
        <v>31812</v>
      </c>
      <c r="C324" s="154" t="s">
        <v>31813</v>
      </c>
      <c r="D324" s="155">
        <v>3</v>
      </c>
      <c r="E324" s="154" t="s">
        <v>31296</v>
      </c>
      <c r="F324" s="156">
        <f t="shared" si="4"/>
        <v>240</v>
      </c>
      <c r="G324" s="156"/>
    </row>
    <row r="325" s="110" customFormat="1" ht="15.95" customHeight="1" spans="1:7">
      <c r="A325" s="137">
        <v>321</v>
      </c>
      <c r="B325" s="154" t="s">
        <v>31814</v>
      </c>
      <c r="C325" s="154" t="s">
        <v>31815</v>
      </c>
      <c r="D325" s="155">
        <v>3.4</v>
      </c>
      <c r="E325" s="154" t="s">
        <v>31296</v>
      </c>
      <c r="F325" s="156">
        <f t="shared" ref="F325:F388" si="5">D325*E325</f>
        <v>272</v>
      </c>
      <c r="G325" s="156"/>
    </row>
    <row r="326" s="110" customFormat="1" ht="15.95" customHeight="1" spans="1:7">
      <c r="A326" s="137">
        <v>322</v>
      </c>
      <c r="B326" s="154" t="s">
        <v>31816</v>
      </c>
      <c r="C326" s="154" t="s">
        <v>31817</v>
      </c>
      <c r="D326" s="155">
        <v>3.4</v>
      </c>
      <c r="E326" s="154" t="s">
        <v>31296</v>
      </c>
      <c r="F326" s="156">
        <f t="shared" si="5"/>
        <v>272</v>
      </c>
      <c r="G326" s="156"/>
    </row>
    <row r="327" s="110" customFormat="1" ht="15.95" customHeight="1" spans="1:7">
      <c r="A327" s="137">
        <v>323</v>
      </c>
      <c r="B327" s="154" t="s">
        <v>31818</v>
      </c>
      <c r="C327" s="154" t="s">
        <v>31819</v>
      </c>
      <c r="D327" s="155">
        <v>2.2</v>
      </c>
      <c r="E327" s="154" t="s">
        <v>31296</v>
      </c>
      <c r="F327" s="156">
        <f t="shared" si="5"/>
        <v>176</v>
      </c>
      <c r="G327" s="156"/>
    </row>
    <row r="328" s="110" customFormat="1" ht="15.95" customHeight="1" spans="1:7">
      <c r="A328" s="137">
        <v>324</v>
      </c>
      <c r="B328" s="154" t="s">
        <v>31820</v>
      </c>
      <c r="C328" s="154" t="s">
        <v>31821</v>
      </c>
      <c r="D328" s="155">
        <v>6.7</v>
      </c>
      <c r="E328" s="154" t="s">
        <v>31296</v>
      </c>
      <c r="F328" s="156">
        <f t="shared" si="5"/>
        <v>536</v>
      </c>
      <c r="G328" s="156"/>
    </row>
    <row r="329" s="110" customFormat="1" ht="15.95" customHeight="1" spans="1:7">
      <c r="A329" s="137">
        <v>325</v>
      </c>
      <c r="B329" s="154" t="s">
        <v>31822</v>
      </c>
      <c r="C329" s="154" t="s">
        <v>1459</v>
      </c>
      <c r="D329" s="155">
        <v>5.5</v>
      </c>
      <c r="E329" s="154" t="s">
        <v>31296</v>
      </c>
      <c r="F329" s="156">
        <f t="shared" si="5"/>
        <v>440</v>
      </c>
      <c r="G329" s="156"/>
    </row>
    <row r="330" s="110" customFormat="1" ht="15.95" customHeight="1" spans="1:7">
      <c r="A330" s="137">
        <v>326</v>
      </c>
      <c r="B330" s="154" t="s">
        <v>31823</v>
      </c>
      <c r="C330" s="154" t="s">
        <v>31824</v>
      </c>
      <c r="D330" s="155">
        <v>4.5</v>
      </c>
      <c r="E330" s="154" t="s">
        <v>31296</v>
      </c>
      <c r="F330" s="156">
        <f t="shared" si="5"/>
        <v>360</v>
      </c>
      <c r="G330" s="156"/>
    </row>
    <row r="331" s="110" customFormat="1" ht="15.95" customHeight="1" spans="1:7">
      <c r="A331" s="137">
        <v>327</v>
      </c>
      <c r="B331" s="154" t="s">
        <v>31825</v>
      </c>
      <c r="C331" s="154" t="s">
        <v>17528</v>
      </c>
      <c r="D331" s="155">
        <v>10.2</v>
      </c>
      <c r="E331" s="154" t="s">
        <v>31296</v>
      </c>
      <c r="F331" s="156">
        <f t="shared" si="5"/>
        <v>816</v>
      </c>
      <c r="G331" s="156"/>
    </row>
    <row r="332" s="110" customFormat="1" ht="15.95" customHeight="1" spans="1:7">
      <c r="A332" s="137">
        <v>328</v>
      </c>
      <c r="B332" s="154" t="s">
        <v>31826</v>
      </c>
      <c r="C332" s="154" t="s">
        <v>7518</v>
      </c>
      <c r="D332" s="155">
        <v>4.8</v>
      </c>
      <c r="E332" s="154" t="s">
        <v>31296</v>
      </c>
      <c r="F332" s="156">
        <f t="shared" si="5"/>
        <v>384</v>
      </c>
      <c r="G332" s="156"/>
    </row>
    <row r="333" s="110" customFormat="1" ht="15.95" customHeight="1" spans="1:7">
      <c r="A333" s="137">
        <v>329</v>
      </c>
      <c r="B333" s="154" t="s">
        <v>31827</v>
      </c>
      <c r="C333" s="154" t="s">
        <v>15635</v>
      </c>
      <c r="D333" s="155">
        <v>2.6</v>
      </c>
      <c r="E333" s="154" t="s">
        <v>31296</v>
      </c>
      <c r="F333" s="156">
        <f t="shared" si="5"/>
        <v>208</v>
      </c>
      <c r="G333" s="156"/>
    </row>
    <row r="334" s="110" customFormat="1" ht="15.95" customHeight="1" spans="1:7">
      <c r="A334" s="137">
        <v>330</v>
      </c>
      <c r="B334" s="154" t="s">
        <v>31828</v>
      </c>
      <c r="C334" s="154" t="s">
        <v>15711</v>
      </c>
      <c r="D334" s="155">
        <v>9.7</v>
      </c>
      <c r="E334" s="154" t="s">
        <v>31296</v>
      </c>
      <c r="F334" s="156">
        <f t="shared" si="5"/>
        <v>776</v>
      </c>
      <c r="G334" s="156"/>
    </row>
    <row r="335" s="110" customFormat="1" ht="15.95" customHeight="1" spans="1:7">
      <c r="A335" s="137">
        <v>331</v>
      </c>
      <c r="B335" s="154" t="s">
        <v>31829</v>
      </c>
      <c r="C335" s="154" t="s">
        <v>31426</v>
      </c>
      <c r="D335" s="155">
        <v>9.5</v>
      </c>
      <c r="E335" s="154" t="s">
        <v>31296</v>
      </c>
      <c r="F335" s="156">
        <f t="shared" si="5"/>
        <v>760</v>
      </c>
      <c r="G335" s="156"/>
    </row>
    <row r="336" s="110" customFormat="1" ht="15.95" customHeight="1" spans="1:7">
      <c r="A336" s="137">
        <v>332</v>
      </c>
      <c r="B336" s="154" t="s">
        <v>31830</v>
      </c>
      <c r="C336" s="154" t="s">
        <v>31831</v>
      </c>
      <c r="D336" s="155">
        <v>5.1</v>
      </c>
      <c r="E336" s="154" t="s">
        <v>31296</v>
      </c>
      <c r="F336" s="156">
        <f t="shared" si="5"/>
        <v>408</v>
      </c>
      <c r="G336" s="156"/>
    </row>
    <row r="337" s="141" customFormat="1" ht="15.95" customHeight="1" spans="1:7">
      <c r="A337" s="137">
        <v>333</v>
      </c>
      <c r="B337" s="154" t="s">
        <v>31832</v>
      </c>
      <c r="C337" s="154" t="s">
        <v>31785</v>
      </c>
      <c r="D337" s="155">
        <v>7.9</v>
      </c>
      <c r="E337" s="154" t="s">
        <v>31296</v>
      </c>
      <c r="F337" s="156">
        <f t="shared" si="5"/>
        <v>632</v>
      </c>
      <c r="G337" s="156"/>
    </row>
    <row r="338" s="110" customFormat="1" ht="15.95" customHeight="1" spans="1:7">
      <c r="A338" s="137">
        <v>334</v>
      </c>
      <c r="B338" s="154" t="s">
        <v>31833</v>
      </c>
      <c r="C338" s="154" t="s">
        <v>31834</v>
      </c>
      <c r="D338" s="155">
        <v>4.9</v>
      </c>
      <c r="E338" s="154" t="s">
        <v>31296</v>
      </c>
      <c r="F338" s="156">
        <f t="shared" si="5"/>
        <v>392</v>
      </c>
      <c r="G338" s="156"/>
    </row>
    <row r="339" s="110" customFormat="1" ht="15.95" customHeight="1" spans="1:7">
      <c r="A339" s="137">
        <v>335</v>
      </c>
      <c r="B339" s="154" t="s">
        <v>31835</v>
      </c>
      <c r="C339" s="154" t="s">
        <v>31836</v>
      </c>
      <c r="D339" s="155">
        <v>9.6</v>
      </c>
      <c r="E339" s="154" t="s">
        <v>31296</v>
      </c>
      <c r="F339" s="156">
        <f t="shared" si="5"/>
        <v>768</v>
      </c>
      <c r="G339" s="156"/>
    </row>
    <row r="340" s="110" customFormat="1" ht="15.95" customHeight="1" spans="1:7">
      <c r="A340" s="137">
        <v>336</v>
      </c>
      <c r="B340" s="154" t="s">
        <v>31837</v>
      </c>
      <c r="C340" s="154" t="s">
        <v>31838</v>
      </c>
      <c r="D340" s="155">
        <v>7.7</v>
      </c>
      <c r="E340" s="154" t="s">
        <v>31296</v>
      </c>
      <c r="F340" s="156">
        <f t="shared" si="5"/>
        <v>616</v>
      </c>
      <c r="G340" s="156"/>
    </row>
    <row r="341" s="110" customFormat="1" ht="15.95" customHeight="1" spans="1:7">
      <c r="A341" s="137">
        <v>337</v>
      </c>
      <c r="B341" s="154" t="s">
        <v>31839</v>
      </c>
      <c r="C341" s="154" t="s">
        <v>31840</v>
      </c>
      <c r="D341" s="155">
        <v>4.4</v>
      </c>
      <c r="E341" s="154" t="s">
        <v>31296</v>
      </c>
      <c r="F341" s="156">
        <f t="shared" si="5"/>
        <v>352</v>
      </c>
      <c r="G341" s="156"/>
    </row>
    <row r="342" s="110" customFormat="1" ht="15.95" customHeight="1" spans="1:7">
      <c r="A342" s="137">
        <v>338</v>
      </c>
      <c r="B342" s="154" t="s">
        <v>31841</v>
      </c>
      <c r="C342" s="154" t="s">
        <v>31842</v>
      </c>
      <c r="D342" s="155">
        <v>6.8</v>
      </c>
      <c r="E342" s="154" t="s">
        <v>31296</v>
      </c>
      <c r="F342" s="156">
        <f t="shared" si="5"/>
        <v>544</v>
      </c>
      <c r="G342" s="156"/>
    </row>
    <row r="343" s="110" customFormat="1" ht="15.95" customHeight="1" spans="1:7">
      <c r="A343" s="137">
        <v>339</v>
      </c>
      <c r="B343" s="154" t="s">
        <v>31843</v>
      </c>
      <c r="C343" s="154" t="s">
        <v>31844</v>
      </c>
      <c r="D343" s="155">
        <v>5.5</v>
      </c>
      <c r="E343" s="154" t="s">
        <v>31296</v>
      </c>
      <c r="F343" s="156">
        <f t="shared" si="5"/>
        <v>440</v>
      </c>
      <c r="G343" s="156"/>
    </row>
    <row r="344" s="110" customFormat="1" ht="15.95" customHeight="1" spans="1:7">
      <c r="A344" s="137">
        <v>340</v>
      </c>
      <c r="B344" s="154" t="s">
        <v>31845</v>
      </c>
      <c r="C344" s="154" t="s">
        <v>31846</v>
      </c>
      <c r="D344" s="155">
        <v>6</v>
      </c>
      <c r="E344" s="154" t="s">
        <v>31296</v>
      </c>
      <c r="F344" s="156">
        <f t="shared" si="5"/>
        <v>480</v>
      </c>
      <c r="G344" s="156"/>
    </row>
    <row r="345" s="110" customFormat="1" ht="15.95" customHeight="1" spans="1:7">
      <c r="A345" s="137">
        <v>341</v>
      </c>
      <c r="B345" s="154" t="s">
        <v>31847</v>
      </c>
      <c r="C345" s="154" t="s">
        <v>31783</v>
      </c>
      <c r="D345" s="155">
        <v>6.1</v>
      </c>
      <c r="E345" s="154" t="s">
        <v>31296</v>
      </c>
      <c r="F345" s="156">
        <f t="shared" si="5"/>
        <v>488</v>
      </c>
      <c r="G345" s="156"/>
    </row>
    <row r="346" s="110" customFormat="1" ht="15.95" customHeight="1" spans="1:7">
      <c r="A346" s="137">
        <v>342</v>
      </c>
      <c r="B346" s="154" t="s">
        <v>31848</v>
      </c>
      <c r="C346" s="154" t="s">
        <v>31849</v>
      </c>
      <c r="D346" s="155">
        <v>2.9</v>
      </c>
      <c r="E346" s="154" t="s">
        <v>31296</v>
      </c>
      <c r="F346" s="156">
        <f t="shared" si="5"/>
        <v>232</v>
      </c>
      <c r="G346" s="156"/>
    </row>
    <row r="347" s="110" customFormat="1" ht="15.95" customHeight="1" spans="1:7">
      <c r="A347" s="137">
        <v>343</v>
      </c>
      <c r="B347" s="154" t="s">
        <v>31850</v>
      </c>
      <c r="C347" s="154" t="s">
        <v>31851</v>
      </c>
      <c r="D347" s="155">
        <v>4.3</v>
      </c>
      <c r="E347" s="154" t="s">
        <v>31296</v>
      </c>
      <c r="F347" s="156">
        <f t="shared" si="5"/>
        <v>344</v>
      </c>
      <c r="G347" s="156"/>
    </row>
    <row r="348" s="140" customFormat="1" ht="15.95" customHeight="1" spans="1:7">
      <c r="A348" s="137">
        <v>344</v>
      </c>
      <c r="B348" s="154" t="s">
        <v>31852</v>
      </c>
      <c r="C348" s="154" t="s">
        <v>11364</v>
      </c>
      <c r="D348" s="155">
        <v>6</v>
      </c>
      <c r="E348" s="154" t="s">
        <v>31296</v>
      </c>
      <c r="F348" s="156">
        <f t="shared" si="5"/>
        <v>480</v>
      </c>
      <c r="G348" s="156"/>
    </row>
    <row r="349" s="110" customFormat="1" ht="15.95" customHeight="1" spans="1:7">
      <c r="A349" s="137">
        <v>345</v>
      </c>
      <c r="B349" s="154" t="s">
        <v>31853</v>
      </c>
      <c r="C349" s="154" t="s">
        <v>31854</v>
      </c>
      <c r="D349" s="155">
        <v>5.7</v>
      </c>
      <c r="E349" s="154" t="s">
        <v>31296</v>
      </c>
      <c r="F349" s="156">
        <f t="shared" si="5"/>
        <v>456</v>
      </c>
      <c r="G349" s="156"/>
    </row>
    <row r="350" s="140" customFormat="1" ht="15.95" customHeight="1" spans="1:7">
      <c r="A350" s="137">
        <v>346</v>
      </c>
      <c r="B350" s="154" t="s">
        <v>31855</v>
      </c>
      <c r="C350" s="154" t="s">
        <v>3999</v>
      </c>
      <c r="D350" s="155">
        <v>6.9</v>
      </c>
      <c r="E350" s="154" t="s">
        <v>31296</v>
      </c>
      <c r="F350" s="156">
        <f t="shared" si="5"/>
        <v>552</v>
      </c>
      <c r="G350" s="156"/>
    </row>
    <row r="351" s="110" customFormat="1" ht="15.95" customHeight="1" spans="1:7">
      <c r="A351" s="137">
        <v>347</v>
      </c>
      <c r="B351" s="154" t="s">
        <v>31856</v>
      </c>
      <c r="C351" s="154" t="s">
        <v>8308</v>
      </c>
      <c r="D351" s="155">
        <v>8</v>
      </c>
      <c r="E351" s="154" t="s">
        <v>31296</v>
      </c>
      <c r="F351" s="156">
        <f t="shared" si="5"/>
        <v>640</v>
      </c>
      <c r="G351" s="156"/>
    </row>
    <row r="352" s="110" customFormat="1" ht="15.95" customHeight="1" spans="1:7">
      <c r="A352" s="137">
        <v>348</v>
      </c>
      <c r="B352" s="154" t="s">
        <v>31857</v>
      </c>
      <c r="C352" s="154" t="s">
        <v>31858</v>
      </c>
      <c r="D352" s="155">
        <v>4.3</v>
      </c>
      <c r="E352" s="154" t="s">
        <v>31296</v>
      </c>
      <c r="F352" s="156">
        <f t="shared" si="5"/>
        <v>344</v>
      </c>
      <c r="G352" s="156"/>
    </row>
    <row r="353" s="110" customFormat="1" ht="15.95" customHeight="1" spans="1:7">
      <c r="A353" s="137">
        <v>349</v>
      </c>
      <c r="B353" s="154" t="s">
        <v>31859</v>
      </c>
      <c r="C353" s="154" t="s">
        <v>31860</v>
      </c>
      <c r="D353" s="155">
        <v>3.4</v>
      </c>
      <c r="E353" s="154" t="s">
        <v>31296</v>
      </c>
      <c r="F353" s="156">
        <f t="shared" si="5"/>
        <v>272</v>
      </c>
      <c r="G353" s="156"/>
    </row>
    <row r="354" s="110" customFormat="1" ht="15.95" customHeight="1" spans="1:7">
      <c r="A354" s="137">
        <v>350</v>
      </c>
      <c r="B354" s="154" t="s">
        <v>31861</v>
      </c>
      <c r="C354" s="154" t="s">
        <v>1441</v>
      </c>
      <c r="D354" s="155">
        <v>11.5</v>
      </c>
      <c r="E354" s="154" t="s">
        <v>31296</v>
      </c>
      <c r="F354" s="156">
        <f t="shared" si="5"/>
        <v>920</v>
      </c>
      <c r="G354" s="156"/>
    </row>
    <row r="355" s="140" customFormat="1" ht="15.95" customHeight="1" spans="1:7">
      <c r="A355" s="137">
        <v>351</v>
      </c>
      <c r="B355" s="154" t="s">
        <v>31862</v>
      </c>
      <c r="C355" s="154" t="s">
        <v>8372</v>
      </c>
      <c r="D355" s="155">
        <v>8.6</v>
      </c>
      <c r="E355" s="154" t="s">
        <v>31296</v>
      </c>
      <c r="F355" s="156">
        <f t="shared" si="5"/>
        <v>688</v>
      </c>
      <c r="G355" s="156"/>
    </row>
    <row r="356" s="110" customFormat="1" ht="15.95" customHeight="1" spans="1:7">
      <c r="A356" s="137">
        <v>352</v>
      </c>
      <c r="B356" s="154" t="s">
        <v>31863</v>
      </c>
      <c r="C356" s="154" t="s">
        <v>31789</v>
      </c>
      <c r="D356" s="155">
        <v>9.8</v>
      </c>
      <c r="E356" s="154" t="s">
        <v>31296</v>
      </c>
      <c r="F356" s="156">
        <f t="shared" si="5"/>
        <v>784</v>
      </c>
      <c r="G356" s="156"/>
    </row>
    <row r="357" s="110" customFormat="1" ht="15.95" customHeight="1" spans="1:7">
      <c r="A357" s="137">
        <v>353</v>
      </c>
      <c r="B357" s="154" t="s">
        <v>31864</v>
      </c>
      <c r="C357" s="154" t="s">
        <v>31865</v>
      </c>
      <c r="D357" s="155">
        <v>9.8</v>
      </c>
      <c r="E357" s="154" t="s">
        <v>31296</v>
      </c>
      <c r="F357" s="156">
        <f t="shared" si="5"/>
        <v>784</v>
      </c>
      <c r="G357" s="156"/>
    </row>
    <row r="358" s="110" customFormat="1" ht="15.95" customHeight="1" spans="1:7">
      <c r="A358" s="137">
        <v>354</v>
      </c>
      <c r="B358" s="154" t="s">
        <v>31866</v>
      </c>
      <c r="C358" s="154" t="s">
        <v>31867</v>
      </c>
      <c r="D358" s="155">
        <v>2.6</v>
      </c>
      <c r="E358" s="154" t="s">
        <v>31296</v>
      </c>
      <c r="F358" s="156">
        <f t="shared" si="5"/>
        <v>208</v>
      </c>
      <c r="G358" s="156"/>
    </row>
    <row r="359" s="110" customFormat="1" ht="15.95" customHeight="1" spans="1:7">
      <c r="A359" s="137">
        <v>355</v>
      </c>
      <c r="B359" s="154" t="s">
        <v>31868</v>
      </c>
      <c r="C359" s="154" t="s">
        <v>7518</v>
      </c>
      <c r="D359" s="155">
        <v>3.1</v>
      </c>
      <c r="E359" s="154" t="s">
        <v>31296</v>
      </c>
      <c r="F359" s="156">
        <f t="shared" si="5"/>
        <v>248</v>
      </c>
      <c r="G359" s="156"/>
    </row>
    <row r="360" s="110" customFormat="1" ht="15.95" customHeight="1" spans="1:7">
      <c r="A360" s="137">
        <v>356</v>
      </c>
      <c r="B360" s="154" t="s">
        <v>31869</v>
      </c>
      <c r="C360" s="154" t="s">
        <v>31870</v>
      </c>
      <c r="D360" s="155">
        <v>3.2</v>
      </c>
      <c r="E360" s="154" t="s">
        <v>31296</v>
      </c>
      <c r="F360" s="156">
        <f t="shared" si="5"/>
        <v>256</v>
      </c>
      <c r="G360" s="156"/>
    </row>
    <row r="361" s="110" customFormat="1" ht="15.95" customHeight="1" spans="1:7">
      <c r="A361" s="137">
        <v>357</v>
      </c>
      <c r="B361" s="154" t="s">
        <v>31871</v>
      </c>
      <c r="C361" s="154" t="s">
        <v>31872</v>
      </c>
      <c r="D361" s="155">
        <v>6.3</v>
      </c>
      <c r="E361" s="154" t="s">
        <v>31296</v>
      </c>
      <c r="F361" s="156">
        <f t="shared" si="5"/>
        <v>504</v>
      </c>
      <c r="G361" s="156"/>
    </row>
    <row r="362" s="110" customFormat="1" ht="15.95" customHeight="1" spans="1:7">
      <c r="A362" s="137">
        <v>358</v>
      </c>
      <c r="B362" s="154" t="s">
        <v>31873</v>
      </c>
      <c r="C362" s="154" t="s">
        <v>2506</v>
      </c>
      <c r="D362" s="155">
        <v>11.5</v>
      </c>
      <c r="E362" s="154" t="s">
        <v>31296</v>
      </c>
      <c r="F362" s="156">
        <f t="shared" si="5"/>
        <v>920</v>
      </c>
      <c r="G362" s="156"/>
    </row>
    <row r="363" s="110" customFormat="1" ht="15.95" customHeight="1" spans="1:7">
      <c r="A363" s="137">
        <v>359</v>
      </c>
      <c r="B363" s="154" t="s">
        <v>31874</v>
      </c>
      <c r="C363" s="154" t="s">
        <v>31748</v>
      </c>
      <c r="D363" s="155">
        <v>8.2</v>
      </c>
      <c r="E363" s="154" t="s">
        <v>31296</v>
      </c>
      <c r="F363" s="156">
        <f t="shared" si="5"/>
        <v>656</v>
      </c>
      <c r="G363" s="156"/>
    </row>
    <row r="364" s="110" customFormat="1" ht="15.95" customHeight="1" spans="1:7">
      <c r="A364" s="137">
        <v>360</v>
      </c>
      <c r="B364" s="154" t="s">
        <v>31875</v>
      </c>
      <c r="C364" s="154" t="s">
        <v>31876</v>
      </c>
      <c r="D364" s="155">
        <v>4.1</v>
      </c>
      <c r="E364" s="154" t="s">
        <v>31296</v>
      </c>
      <c r="F364" s="156">
        <f t="shared" si="5"/>
        <v>328</v>
      </c>
      <c r="G364" s="156"/>
    </row>
    <row r="365" s="110" customFormat="1" ht="15.95" customHeight="1" spans="1:7">
      <c r="A365" s="137">
        <v>361</v>
      </c>
      <c r="B365" s="154" t="s">
        <v>31877</v>
      </c>
      <c r="C365" s="154" t="s">
        <v>31878</v>
      </c>
      <c r="D365" s="155">
        <v>14</v>
      </c>
      <c r="E365" s="154" t="s">
        <v>31296</v>
      </c>
      <c r="F365" s="156">
        <f t="shared" si="5"/>
        <v>1120</v>
      </c>
      <c r="G365" s="156"/>
    </row>
    <row r="366" s="110" customFormat="1" ht="15.95" customHeight="1" spans="1:7">
      <c r="A366" s="137">
        <v>362</v>
      </c>
      <c r="B366" s="154" t="s">
        <v>31879</v>
      </c>
      <c r="C366" s="154" t="s">
        <v>15635</v>
      </c>
      <c r="D366" s="155">
        <v>13.4</v>
      </c>
      <c r="E366" s="154" t="s">
        <v>31296</v>
      </c>
      <c r="F366" s="156">
        <f t="shared" si="5"/>
        <v>1072</v>
      </c>
      <c r="G366" s="156"/>
    </row>
    <row r="367" s="110" customFormat="1" ht="15.95" customHeight="1" spans="1:7">
      <c r="A367" s="137">
        <v>363</v>
      </c>
      <c r="B367" s="154" t="s">
        <v>31880</v>
      </c>
      <c r="C367" s="154" t="s">
        <v>31881</v>
      </c>
      <c r="D367" s="155">
        <v>7.4</v>
      </c>
      <c r="E367" s="154" t="s">
        <v>31296</v>
      </c>
      <c r="F367" s="156">
        <f t="shared" si="5"/>
        <v>592</v>
      </c>
      <c r="G367" s="156"/>
    </row>
    <row r="368" s="110" customFormat="1" ht="15.95" customHeight="1" spans="1:7">
      <c r="A368" s="137">
        <v>364</v>
      </c>
      <c r="B368" s="154" t="s">
        <v>31882</v>
      </c>
      <c r="C368" s="154" t="s">
        <v>31365</v>
      </c>
      <c r="D368" s="155">
        <v>6.5</v>
      </c>
      <c r="E368" s="154" t="s">
        <v>31296</v>
      </c>
      <c r="F368" s="156">
        <f t="shared" si="5"/>
        <v>520</v>
      </c>
      <c r="G368" s="156"/>
    </row>
    <row r="369" s="110" customFormat="1" ht="15.95" customHeight="1" spans="1:7">
      <c r="A369" s="137">
        <v>365</v>
      </c>
      <c r="B369" s="154" t="s">
        <v>31883</v>
      </c>
      <c r="C369" s="154" t="s">
        <v>31339</v>
      </c>
      <c r="D369" s="155">
        <v>11.8</v>
      </c>
      <c r="E369" s="154" t="s">
        <v>31296</v>
      </c>
      <c r="F369" s="156">
        <f t="shared" si="5"/>
        <v>944</v>
      </c>
      <c r="G369" s="156"/>
    </row>
    <row r="370" s="110" customFormat="1" ht="15.95" customHeight="1" spans="1:7">
      <c r="A370" s="137">
        <v>366</v>
      </c>
      <c r="B370" s="154" t="s">
        <v>31884</v>
      </c>
      <c r="C370" s="154" t="s">
        <v>31885</v>
      </c>
      <c r="D370" s="155">
        <v>5.5</v>
      </c>
      <c r="E370" s="154" t="s">
        <v>31296</v>
      </c>
      <c r="F370" s="156">
        <f t="shared" si="5"/>
        <v>440</v>
      </c>
      <c r="G370" s="156"/>
    </row>
    <row r="371" s="110" customFormat="1" ht="15.95" customHeight="1" spans="1:7">
      <c r="A371" s="137">
        <v>367</v>
      </c>
      <c r="B371" s="154" t="s">
        <v>31886</v>
      </c>
      <c r="C371" s="154" t="s">
        <v>31376</v>
      </c>
      <c r="D371" s="155">
        <v>4</v>
      </c>
      <c r="E371" s="154" t="s">
        <v>31296</v>
      </c>
      <c r="F371" s="156">
        <f t="shared" si="5"/>
        <v>320</v>
      </c>
      <c r="G371" s="156"/>
    </row>
    <row r="372" s="110" customFormat="1" ht="15.95" customHeight="1" spans="1:7">
      <c r="A372" s="137">
        <v>368</v>
      </c>
      <c r="B372" s="154" t="s">
        <v>31887</v>
      </c>
      <c r="C372" s="154" t="s">
        <v>2370</v>
      </c>
      <c r="D372" s="155">
        <v>4.7</v>
      </c>
      <c r="E372" s="154" t="s">
        <v>31296</v>
      </c>
      <c r="F372" s="156">
        <f t="shared" si="5"/>
        <v>376</v>
      </c>
      <c r="G372" s="156"/>
    </row>
    <row r="373" s="110" customFormat="1" ht="15.95" customHeight="1" spans="1:7">
      <c r="A373" s="137">
        <v>369</v>
      </c>
      <c r="B373" s="154" t="s">
        <v>31888</v>
      </c>
      <c r="C373" s="154" t="s">
        <v>31103</v>
      </c>
      <c r="D373" s="155">
        <v>8.2</v>
      </c>
      <c r="E373" s="154" t="s">
        <v>31296</v>
      </c>
      <c r="F373" s="156">
        <f t="shared" si="5"/>
        <v>656</v>
      </c>
      <c r="G373" s="156"/>
    </row>
    <row r="374" s="110" customFormat="1" ht="15.95" customHeight="1" spans="1:7">
      <c r="A374" s="137">
        <v>370</v>
      </c>
      <c r="B374" s="154" t="s">
        <v>31889</v>
      </c>
      <c r="C374" s="154" t="s">
        <v>7149</v>
      </c>
      <c r="D374" s="155">
        <v>2.6</v>
      </c>
      <c r="E374" s="154" t="s">
        <v>31296</v>
      </c>
      <c r="F374" s="156">
        <f t="shared" si="5"/>
        <v>208</v>
      </c>
      <c r="G374" s="156"/>
    </row>
    <row r="375" s="110" customFormat="1" ht="15.95" customHeight="1" spans="1:7">
      <c r="A375" s="137">
        <v>371</v>
      </c>
      <c r="B375" s="154" t="s">
        <v>31890</v>
      </c>
      <c r="C375" s="154" t="s">
        <v>31891</v>
      </c>
      <c r="D375" s="155">
        <v>8.7</v>
      </c>
      <c r="E375" s="154" t="s">
        <v>31296</v>
      </c>
      <c r="F375" s="156">
        <f t="shared" si="5"/>
        <v>696</v>
      </c>
      <c r="G375" s="156"/>
    </row>
    <row r="376" s="140" customFormat="1" ht="15.95" customHeight="1" spans="1:7">
      <c r="A376" s="137">
        <v>372</v>
      </c>
      <c r="B376" s="154" t="s">
        <v>31892</v>
      </c>
      <c r="C376" s="154" t="s">
        <v>9145</v>
      </c>
      <c r="D376" s="155">
        <v>5.2</v>
      </c>
      <c r="E376" s="154" t="s">
        <v>31296</v>
      </c>
      <c r="F376" s="156">
        <f t="shared" si="5"/>
        <v>416</v>
      </c>
      <c r="G376" s="156"/>
    </row>
    <row r="377" s="110" customFormat="1" ht="15.95" customHeight="1" spans="1:7">
      <c r="A377" s="137">
        <v>373</v>
      </c>
      <c r="B377" s="154" t="s">
        <v>31893</v>
      </c>
      <c r="C377" s="154" t="s">
        <v>3188</v>
      </c>
      <c r="D377" s="155">
        <v>3.7</v>
      </c>
      <c r="E377" s="154" t="s">
        <v>31296</v>
      </c>
      <c r="F377" s="156">
        <f t="shared" si="5"/>
        <v>296</v>
      </c>
      <c r="G377" s="156"/>
    </row>
    <row r="378" s="110" customFormat="1" ht="15.95" customHeight="1" spans="1:7">
      <c r="A378" s="137">
        <v>374</v>
      </c>
      <c r="B378" s="154" t="s">
        <v>31894</v>
      </c>
      <c r="C378" s="154" t="s">
        <v>31895</v>
      </c>
      <c r="D378" s="155">
        <v>4.8</v>
      </c>
      <c r="E378" s="154" t="s">
        <v>31296</v>
      </c>
      <c r="F378" s="156">
        <f t="shared" si="5"/>
        <v>384</v>
      </c>
      <c r="G378" s="156"/>
    </row>
    <row r="379" s="110" customFormat="1" ht="15.95" customHeight="1" spans="1:7">
      <c r="A379" s="137">
        <v>375</v>
      </c>
      <c r="B379" s="154" t="s">
        <v>31896</v>
      </c>
      <c r="C379" s="154" t="s">
        <v>31897</v>
      </c>
      <c r="D379" s="155">
        <v>7.8</v>
      </c>
      <c r="E379" s="154" t="s">
        <v>31296</v>
      </c>
      <c r="F379" s="156">
        <f t="shared" si="5"/>
        <v>624</v>
      </c>
      <c r="G379" s="156"/>
    </row>
    <row r="380" s="110" customFormat="1" ht="15.95" customHeight="1" spans="1:7">
      <c r="A380" s="137">
        <v>376</v>
      </c>
      <c r="B380" s="154" t="s">
        <v>31898</v>
      </c>
      <c r="C380" s="154" t="s">
        <v>28862</v>
      </c>
      <c r="D380" s="155">
        <v>3.3</v>
      </c>
      <c r="E380" s="154" t="s">
        <v>31296</v>
      </c>
      <c r="F380" s="156">
        <f t="shared" si="5"/>
        <v>264</v>
      </c>
      <c r="G380" s="156"/>
    </row>
    <row r="381" s="110" customFormat="1" ht="15.95" customHeight="1" spans="1:7">
      <c r="A381" s="137">
        <v>377</v>
      </c>
      <c r="B381" s="154" t="s">
        <v>31899</v>
      </c>
      <c r="C381" s="154" t="s">
        <v>15711</v>
      </c>
      <c r="D381" s="155">
        <v>6</v>
      </c>
      <c r="E381" s="154" t="s">
        <v>31296</v>
      </c>
      <c r="F381" s="156">
        <f t="shared" si="5"/>
        <v>480</v>
      </c>
      <c r="G381" s="156"/>
    </row>
    <row r="382" s="110" customFormat="1" ht="15.95" customHeight="1" spans="1:7">
      <c r="A382" s="137">
        <v>378</v>
      </c>
      <c r="B382" s="154" t="s">
        <v>31900</v>
      </c>
      <c r="C382" s="154" t="s">
        <v>10133</v>
      </c>
      <c r="D382" s="155">
        <v>10.5</v>
      </c>
      <c r="E382" s="154" t="s">
        <v>31296</v>
      </c>
      <c r="F382" s="156">
        <f t="shared" si="5"/>
        <v>840</v>
      </c>
      <c r="G382" s="156"/>
    </row>
    <row r="383" s="110" customFormat="1" ht="15.95" customHeight="1" spans="1:7">
      <c r="A383" s="137">
        <v>379</v>
      </c>
      <c r="B383" s="154" t="s">
        <v>31901</v>
      </c>
      <c r="C383" s="154" t="s">
        <v>31902</v>
      </c>
      <c r="D383" s="155">
        <v>3.8</v>
      </c>
      <c r="E383" s="154" t="s">
        <v>31296</v>
      </c>
      <c r="F383" s="156">
        <f t="shared" si="5"/>
        <v>304</v>
      </c>
      <c r="G383" s="156"/>
    </row>
    <row r="384" s="110" customFormat="1" ht="15.95" customHeight="1" spans="1:7">
      <c r="A384" s="137">
        <v>380</v>
      </c>
      <c r="B384" s="154" t="s">
        <v>31903</v>
      </c>
      <c r="C384" s="154" t="s">
        <v>31337</v>
      </c>
      <c r="D384" s="155">
        <v>10.3</v>
      </c>
      <c r="E384" s="154" t="s">
        <v>31296</v>
      </c>
      <c r="F384" s="156">
        <f t="shared" si="5"/>
        <v>824</v>
      </c>
      <c r="G384" s="156"/>
    </row>
    <row r="385" s="110" customFormat="1" ht="15.95" customHeight="1" spans="1:7">
      <c r="A385" s="137">
        <v>381</v>
      </c>
      <c r="B385" s="154" t="s">
        <v>31904</v>
      </c>
      <c r="C385" s="154" t="s">
        <v>31905</v>
      </c>
      <c r="D385" s="155">
        <v>4.6</v>
      </c>
      <c r="E385" s="154" t="s">
        <v>31296</v>
      </c>
      <c r="F385" s="156">
        <f t="shared" si="5"/>
        <v>368</v>
      </c>
      <c r="G385" s="156"/>
    </row>
    <row r="386" s="110" customFormat="1" ht="15.95" customHeight="1" spans="1:7">
      <c r="A386" s="137">
        <v>382</v>
      </c>
      <c r="B386" s="154" t="s">
        <v>31906</v>
      </c>
      <c r="C386" s="154" t="s">
        <v>13216</v>
      </c>
      <c r="D386" s="155">
        <v>3.3</v>
      </c>
      <c r="E386" s="154" t="s">
        <v>31296</v>
      </c>
      <c r="F386" s="156">
        <f t="shared" si="5"/>
        <v>264</v>
      </c>
      <c r="G386" s="156"/>
    </row>
    <row r="387" s="110" customFormat="1" ht="15.95" customHeight="1" spans="1:7">
      <c r="A387" s="137">
        <v>383</v>
      </c>
      <c r="B387" s="154" t="s">
        <v>31907</v>
      </c>
      <c r="C387" s="154" t="s">
        <v>10797</v>
      </c>
      <c r="D387" s="155">
        <v>7.1</v>
      </c>
      <c r="E387" s="154" t="s">
        <v>31296</v>
      </c>
      <c r="F387" s="156">
        <f t="shared" si="5"/>
        <v>568</v>
      </c>
      <c r="G387" s="156"/>
    </row>
    <row r="388" s="110" customFormat="1" ht="15.95" customHeight="1" spans="1:7">
      <c r="A388" s="137">
        <v>384</v>
      </c>
      <c r="B388" s="154" t="s">
        <v>31908</v>
      </c>
      <c r="C388" s="154" t="s">
        <v>31909</v>
      </c>
      <c r="D388" s="155">
        <v>4.7</v>
      </c>
      <c r="E388" s="154" t="s">
        <v>31296</v>
      </c>
      <c r="F388" s="156">
        <f t="shared" si="5"/>
        <v>376</v>
      </c>
      <c r="G388" s="156"/>
    </row>
    <row r="389" s="140" customFormat="1" ht="15.95" customHeight="1" spans="1:7">
      <c r="A389" s="137">
        <v>385</v>
      </c>
      <c r="B389" s="154" t="s">
        <v>31910</v>
      </c>
      <c r="C389" s="154" t="s">
        <v>28753</v>
      </c>
      <c r="D389" s="155">
        <v>3.5</v>
      </c>
      <c r="E389" s="154" t="s">
        <v>31296</v>
      </c>
      <c r="F389" s="156">
        <f t="shared" ref="F389:F452" si="6">D389*E389</f>
        <v>280</v>
      </c>
      <c r="G389" s="156"/>
    </row>
    <row r="390" s="110" customFormat="1" ht="15.95" customHeight="1" spans="1:7">
      <c r="A390" s="137">
        <v>386</v>
      </c>
      <c r="B390" s="154" t="s">
        <v>31911</v>
      </c>
      <c r="C390" s="154" t="s">
        <v>31912</v>
      </c>
      <c r="D390" s="155">
        <v>4.6</v>
      </c>
      <c r="E390" s="154" t="s">
        <v>31296</v>
      </c>
      <c r="F390" s="156">
        <f t="shared" si="6"/>
        <v>368</v>
      </c>
      <c r="G390" s="156"/>
    </row>
    <row r="391" s="110" customFormat="1" ht="15.95" customHeight="1" spans="1:7">
      <c r="A391" s="137">
        <v>387</v>
      </c>
      <c r="B391" s="154" t="s">
        <v>31913</v>
      </c>
      <c r="C391" s="154" t="s">
        <v>9531</v>
      </c>
      <c r="D391" s="155">
        <v>15.2</v>
      </c>
      <c r="E391" s="154" t="s">
        <v>31296</v>
      </c>
      <c r="F391" s="156">
        <f t="shared" si="6"/>
        <v>1216</v>
      </c>
      <c r="G391" s="156"/>
    </row>
    <row r="392" s="110" customFormat="1" ht="15.95" customHeight="1" spans="1:7">
      <c r="A392" s="137">
        <v>388</v>
      </c>
      <c r="B392" s="154" t="s">
        <v>31914</v>
      </c>
      <c r="C392" s="154" t="s">
        <v>31915</v>
      </c>
      <c r="D392" s="155">
        <v>4.7</v>
      </c>
      <c r="E392" s="154" t="s">
        <v>31296</v>
      </c>
      <c r="F392" s="156">
        <f t="shared" si="6"/>
        <v>376</v>
      </c>
      <c r="G392" s="156"/>
    </row>
    <row r="393" s="110" customFormat="1" ht="15.95" customHeight="1" spans="1:7">
      <c r="A393" s="137">
        <v>389</v>
      </c>
      <c r="B393" s="154" t="s">
        <v>31916</v>
      </c>
      <c r="C393" s="154" t="s">
        <v>31917</v>
      </c>
      <c r="D393" s="155">
        <v>3.8</v>
      </c>
      <c r="E393" s="154" t="s">
        <v>31296</v>
      </c>
      <c r="F393" s="156">
        <f t="shared" si="6"/>
        <v>304</v>
      </c>
      <c r="G393" s="156"/>
    </row>
    <row r="394" s="110" customFormat="1" ht="15.95" customHeight="1" spans="1:7">
      <c r="A394" s="137">
        <v>390</v>
      </c>
      <c r="B394" s="154" t="s">
        <v>31918</v>
      </c>
      <c r="C394" s="154" t="s">
        <v>15644</v>
      </c>
      <c r="D394" s="155">
        <v>4.6</v>
      </c>
      <c r="E394" s="154" t="s">
        <v>31296</v>
      </c>
      <c r="F394" s="156">
        <f t="shared" si="6"/>
        <v>368</v>
      </c>
      <c r="G394" s="156"/>
    </row>
    <row r="395" s="110" customFormat="1" ht="15.95" customHeight="1" spans="1:7">
      <c r="A395" s="137">
        <v>391</v>
      </c>
      <c r="B395" s="154" t="s">
        <v>31919</v>
      </c>
      <c r="C395" s="154" t="s">
        <v>31920</v>
      </c>
      <c r="D395" s="155">
        <v>4.6</v>
      </c>
      <c r="E395" s="154" t="s">
        <v>31296</v>
      </c>
      <c r="F395" s="156">
        <f t="shared" si="6"/>
        <v>368</v>
      </c>
      <c r="G395" s="156"/>
    </row>
    <row r="396" s="110" customFormat="1" ht="15.95" customHeight="1" spans="1:7">
      <c r="A396" s="137">
        <v>392</v>
      </c>
      <c r="B396" s="154" t="s">
        <v>31921</v>
      </c>
      <c r="C396" s="154" t="s">
        <v>17741</v>
      </c>
      <c r="D396" s="155">
        <v>4.6</v>
      </c>
      <c r="E396" s="154" t="s">
        <v>31296</v>
      </c>
      <c r="F396" s="156">
        <f t="shared" si="6"/>
        <v>368</v>
      </c>
      <c r="G396" s="156"/>
    </row>
    <row r="397" s="110" customFormat="1" ht="15.95" customHeight="1" spans="1:7">
      <c r="A397" s="137">
        <v>393</v>
      </c>
      <c r="B397" s="154" t="s">
        <v>31922</v>
      </c>
      <c r="C397" s="154" t="s">
        <v>15711</v>
      </c>
      <c r="D397" s="155">
        <v>4.6</v>
      </c>
      <c r="E397" s="154" t="s">
        <v>31296</v>
      </c>
      <c r="F397" s="156">
        <f t="shared" si="6"/>
        <v>368</v>
      </c>
      <c r="G397" s="156"/>
    </row>
    <row r="398" s="110" customFormat="1" ht="15.95" customHeight="1" spans="1:7">
      <c r="A398" s="137">
        <v>394</v>
      </c>
      <c r="B398" s="154" t="s">
        <v>31923</v>
      </c>
      <c r="C398" s="154" t="s">
        <v>31924</v>
      </c>
      <c r="D398" s="155">
        <v>14</v>
      </c>
      <c r="E398" s="154" t="s">
        <v>31296</v>
      </c>
      <c r="F398" s="156">
        <f t="shared" si="6"/>
        <v>1120</v>
      </c>
      <c r="G398" s="156"/>
    </row>
    <row r="399" s="110" customFormat="1" ht="15.95" customHeight="1" spans="1:7">
      <c r="A399" s="137">
        <v>395</v>
      </c>
      <c r="B399" s="154" t="s">
        <v>31925</v>
      </c>
      <c r="C399" s="154" t="s">
        <v>31926</v>
      </c>
      <c r="D399" s="155">
        <v>2.4</v>
      </c>
      <c r="E399" s="154" t="s">
        <v>31296</v>
      </c>
      <c r="F399" s="156">
        <f t="shared" si="6"/>
        <v>192</v>
      </c>
      <c r="G399" s="156"/>
    </row>
    <row r="400" s="110" customFormat="1" ht="15.95" customHeight="1" spans="1:7">
      <c r="A400" s="137">
        <v>396</v>
      </c>
      <c r="B400" s="154" t="s">
        <v>31927</v>
      </c>
      <c r="C400" s="154" t="s">
        <v>31928</v>
      </c>
      <c r="D400" s="155">
        <v>12.9</v>
      </c>
      <c r="E400" s="154" t="s">
        <v>31296</v>
      </c>
      <c r="F400" s="156">
        <f t="shared" si="6"/>
        <v>1032</v>
      </c>
      <c r="G400" s="156"/>
    </row>
    <row r="401" s="110" customFormat="1" ht="15.95" customHeight="1" spans="1:7">
      <c r="A401" s="137">
        <v>397</v>
      </c>
      <c r="B401" s="154" t="s">
        <v>31929</v>
      </c>
      <c r="C401" s="154" t="s">
        <v>31930</v>
      </c>
      <c r="D401" s="155">
        <v>12.7</v>
      </c>
      <c r="E401" s="154" t="s">
        <v>31296</v>
      </c>
      <c r="F401" s="156">
        <f t="shared" si="6"/>
        <v>1016</v>
      </c>
      <c r="G401" s="156"/>
    </row>
    <row r="402" s="110" customFormat="1" ht="15.95" customHeight="1" spans="1:7">
      <c r="A402" s="137">
        <v>398</v>
      </c>
      <c r="B402" s="154" t="s">
        <v>31931</v>
      </c>
      <c r="C402" s="154" t="s">
        <v>31872</v>
      </c>
      <c r="D402" s="155">
        <v>4.3</v>
      </c>
      <c r="E402" s="154" t="s">
        <v>31296</v>
      </c>
      <c r="F402" s="156">
        <f t="shared" si="6"/>
        <v>344</v>
      </c>
      <c r="G402" s="156"/>
    </row>
    <row r="403" s="140" customFormat="1" ht="15.95" customHeight="1" spans="1:7">
      <c r="A403" s="137">
        <v>399</v>
      </c>
      <c r="B403" s="154" t="s">
        <v>31932</v>
      </c>
      <c r="C403" s="154" t="s">
        <v>31933</v>
      </c>
      <c r="D403" s="155">
        <v>5.3</v>
      </c>
      <c r="E403" s="154" t="s">
        <v>31296</v>
      </c>
      <c r="F403" s="156">
        <f t="shared" si="6"/>
        <v>424</v>
      </c>
      <c r="G403" s="156"/>
    </row>
    <row r="404" s="110" customFormat="1" ht="15.95" customHeight="1" spans="1:7">
      <c r="A404" s="137">
        <v>400</v>
      </c>
      <c r="B404" s="154" t="s">
        <v>31934</v>
      </c>
      <c r="C404" s="154" t="s">
        <v>31935</v>
      </c>
      <c r="D404" s="155">
        <v>3.6</v>
      </c>
      <c r="E404" s="154" t="s">
        <v>31296</v>
      </c>
      <c r="F404" s="156">
        <f t="shared" si="6"/>
        <v>288</v>
      </c>
      <c r="G404" s="156"/>
    </row>
    <row r="405" s="110" customFormat="1" ht="15.95" customHeight="1" spans="1:7">
      <c r="A405" s="137">
        <v>401</v>
      </c>
      <c r="B405" s="154" t="s">
        <v>31936</v>
      </c>
      <c r="C405" s="154" t="s">
        <v>31937</v>
      </c>
      <c r="D405" s="155">
        <v>3.7</v>
      </c>
      <c r="E405" s="154" t="s">
        <v>31296</v>
      </c>
      <c r="F405" s="156">
        <f t="shared" si="6"/>
        <v>296</v>
      </c>
      <c r="G405" s="156"/>
    </row>
    <row r="406" s="110" customFormat="1" ht="15.95" customHeight="1" spans="1:7">
      <c r="A406" s="137">
        <v>402</v>
      </c>
      <c r="B406" s="154" t="s">
        <v>31938</v>
      </c>
      <c r="C406" s="154" t="s">
        <v>31939</v>
      </c>
      <c r="D406" s="155">
        <v>9.4</v>
      </c>
      <c r="E406" s="154" t="s">
        <v>31296</v>
      </c>
      <c r="F406" s="156">
        <f t="shared" si="6"/>
        <v>752</v>
      </c>
      <c r="G406" s="156"/>
    </row>
    <row r="407" s="110" customFormat="1" ht="15.95" customHeight="1" spans="1:7">
      <c r="A407" s="137">
        <v>403</v>
      </c>
      <c r="B407" s="154" t="s">
        <v>31940</v>
      </c>
      <c r="C407" s="154" t="s">
        <v>17753</v>
      </c>
      <c r="D407" s="155">
        <v>3.3</v>
      </c>
      <c r="E407" s="154" t="s">
        <v>31296</v>
      </c>
      <c r="F407" s="156">
        <f t="shared" si="6"/>
        <v>264</v>
      </c>
      <c r="G407" s="156"/>
    </row>
    <row r="408" s="110" customFormat="1" ht="15.95" customHeight="1" spans="1:7">
      <c r="A408" s="137">
        <v>404</v>
      </c>
      <c r="B408" s="154" t="s">
        <v>31941</v>
      </c>
      <c r="C408" s="154" t="s">
        <v>9466</v>
      </c>
      <c r="D408" s="155">
        <v>4.9</v>
      </c>
      <c r="E408" s="154" t="s">
        <v>31296</v>
      </c>
      <c r="F408" s="156">
        <f t="shared" si="6"/>
        <v>392</v>
      </c>
      <c r="G408" s="156"/>
    </row>
    <row r="409" s="110" customFormat="1" ht="15.95" customHeight="1" spans="1:7">
      <c r="A409" s="137">
        <v>405</v>
      </c>
      <c r="B409" s="154" t="s">
        <v>31942</v>
      </c>
      <c r="C409" s="154" t="s">
        <v>31426</v>
      </c>
      <c r="D409" s="155">
        <v>8</v>
      </c>
      <c r="E409" s="154" t="s">
        <v>31296</v>
      </c>
      <c r="F409" s="156">
        <f t="shared" si="6"/>
        <v>640</v>
      </c>
      <c r="G409" s="156"/>
    </row>
    <row r="410" s="110" customFormat="1" ht="15.95" customHeight="1" spans="1:7">
      <c r="A410" s="137">
        <v>406</v>
      </c>
      <c r="B410" s="154" t="s">
        <v>31943</v>
      </c>
      <c r="C410" s="154" t="s">
        <v>18213</v>
      </c>
      <c r="D410" s="155">
        <v>4.1</v>
      </c>
      <c r="E410" s="154" t="s">
        <v>31296</v>
      </c>
      <c r="F410" s="156">
        <f t="shared" si="6"/>
        <v>328</v>
      </c>
      <c r="G410" s="156"/>
    </row>
    <row r="411" s="110" customFormat="1" ht="15.95" customHeight="1" spans="1:7">
      <c r="A411" s="137">
        <v>407</v>
      </c>
      <c r="B411" s="154" t="s">
        <v>31944</v>
      </c>
      <c r="C411" s="154" t="s">
        <v>31945</v>
      </c>
      <c r="D411" s="155">
        <v>4.1</v>
      </c>
      <c r="E411" s="154" t="s">
        <v>31296</v>
      </c>
      <c r="F411" s="156">
        <f t="shared" si="6"/>
        <v>328</v>
      </c>
      <c r="G411" s="156"/>
    </row>
    <row r="412" s="110" customFormat="1" ht="15.95" customHeight="1" spans="1:7">
      <c r="A412" s="137">
        <v>408</v>
      </c>
      <c r="B412" s="154" t="s">
        <v>31946</v>
      </c>
      <c r="C412" s="154" t="s">
        <v>31947</v>
      </c>
      <c r="D412" s="155">
        <v>3</v>
      </c>
      <c r="E412" s="154" t="s">
        <v>31296</v>
      </c>
      <c r="F412" s="156">
        <f t="shared" si="6"/>
        <v>240</v>
      </c>
      <c r="G412" s="156"/>
    </row>
    <row r="413" s="140" customFormat="1" ht="15.95" customHeight="1" spans="1:7">
      <c r="A413" s="137">
        <v>409</v>
      </c>
      <c r="B413" s="154" t="s">
        <v>31948</v>
      </c>
      <c r="C413" s="154" t="s">
        <v>31949</v>
      </c>
      <c r="D413" s="155">
        <v>4.3</v>
      </c>
      <c r="E413" s="154" t="s">
        <v>31296</v>
      </c>
      <c r="F413" s="156">
        <f t="shared" si="6"/>
        <v>344</v>
      </c>
      <c r="G413" s="156"/>
    </row>
    <row r="414" s="110" customFormat="1" ht="15.95" customHeight="1" spans="1:7">
      <c r="A414" s="137">
        <v>410</v>
      </c>
      <c r="B414" s="154" t="s">
        <v>31950</v>
      </c>
      <c r="C414" s="154" t="s">
        <v>31951</v>
      </c>
      <c r="D414" s="155">
        <v>8.5</v>
      </c>
      <c r="E414" s="154" t="s">
        <v>31296</v>
      </c>
      <c r="F414" s="156">
        <f t="shared" si="6"/>
        <v>680</v>
      </c>
      <c r="G414" s="156"/>
    </row>
    <row r="415" s="110" customFormat="1" ht="15.95" customHeight="1" spans="1:7">
      <c r="A415" s="137">
        <v>411</v>
      </c>
      <c r="B415" s="154" t="s">
        <v>31952</v>
      </c>
      <c r="C415" s="154" t="s">
        <v>31953</v>
      </c>
      <c r="D415" s="155">
        <v>9.4</v>
      </c>
      <c r="E415" s="154" t="s">
        <v>31296</v>
      </c>
      <c r="F415" s="156">
        <f t="shared" si="6"/>
        <v>752</v>
      </c>
      <c r="G415" s="156"/>
    </row>
    <row r="416" s="110" customFormat="1" ht="15.95" customHeight="1" spans="1:7">
      <c r="A416" s="137">
        <v>412</v>
      </c>
      <c r="B416" s="154" t="s">
        <v>31954</v>
      </c>
      <c r="C416" s="154" t="s">
        <v>31955</v>
      </c>
      <c r="D416" s="155">
        <v>4.8</v>
      </c>
      <c r="E416" s="154" t="s">
        <v>31296</v>
      </c>
      <c r="F416" s="156">
        <f t="shared" si="6"/>
        <v>384</v>
      </c>
      <c r="G416" s="156"/>
    </row>
    <row r="417" s="110" customFormat="1" ht="15.95" customHeight="1" spans="1:7">
      <c r="A417" s="137">
        <v>413</v>
      </c>
      <c r="B417" s="154" t="s">
        <v>31956</v>
      </c>
      <c r="C417" s="154" t="s">
        <v>31957</v>
      </c>
      <c r="D417" s="155">
        <v>16.1</v>
      </c>
      <c r="E417" s="154" t="s">
        <v>31296</v>
      </c>
      <c r="F417" s="156">
        <f t="shared" si="6"/>
        <v>1288</v>
      </c>
      <c r="G417" s="156"/>
    </row>
    <row r="418" s="110" customFormat="1" ht="15.95" customHeight="1" spans="1:7">
      <c r="A418" s="137">
        <v>414</v>
      </c>
      <c r="B418" s="154" t="s">
        <v>31958</v>
      </c>
      <c r="C418" s="154" t="s">
        <v>31959</v>
      </c>
      <c r="D418" s="155">
        <v>2.7</v>
      </c>
      <c r="E418" s="154" t="s">
        <v>31296</v>
      </c>
      <c r="F418" s="156">
        <f t="shared" si="6"/>
        <v>216</v>
      </c>
      <c r="G418" s="156"/>
    </row>
    <row r="419" s="140" customFormat="1" ht="15.95" customHeight="1" spans="1:7">
      <c r="A419" s="137">
        <v>415</v>
      </c>
      <c r="B419" s="154" t="s">
        <v>31960</v>
      </c>
      <c r="C419" s="154" t="s">
        <v>31961</v>
      </c>
      <c r="D419" s="155">
        <v>7.3</v>
      </c>
      <c r="E419" s="154" t="s">
        <v>31296</v>
      </c>
      <c r="F419" s="156">
        <f t="shared" si="6"/>
        <v>584</v>
      </c>
      <c r="G419" s="156"/>
    </row>
    <row r="420" s="110" customFormat="1" ht="15.95" customHeight="1" spans="1:7">
      <c r="A420" s="137">
        <v>416</v>
      </c>
      <c r="B420" s="154" t="s">
        <v>31962</v>
      </c>
      <c r="C420" s="154" t="s">
        <v>31963</v>
      </c>
      <c r="D420" s="155">
        <v>5.2</v>
      </c>
      <c r="E420" s="154" t="s">
        <v>31296</v>
      </c>
      <c r="F420" s="156">
        <f t="shared" si="6"/>
        <v>416</v>
      </c>
      <c r="G420" s="156"/>
    </row>
    <row r="421" s="110" customFormat="1" ht="15.95" customHeight="1" spans="1:7">
      <c r="A421" s="137">
        <v>417</v>
      </c>
      <c r="B421" s="154" t="s">
        <v>31964</v>
      </c>
      <c r="C421" s="154" t="s">
        <v>10415</v>
      </c>
      <c r="D421" s="155">
        <v>5.9</v>
      </c>
      <c r="E421" s="154" t="s">
        <v>31296</v>
      </c>
      <c r="F421" s="156">
        <f t="shared" si="6"/>
        <v>472</v>
      </c>
      <c r="G421" s="156"/>
    </row>
    <row r="422" s="140" customFormat="1" ht="15.95" customHeight="1" spans="1:7">
      <c r="A422" s="137">
        <v>418</v>
      </c>
      <c r="B422" s="154" t="s">
        <v>31965</v>
      </c>
      <c r="C422" s="154" t="s">
        <v>31957</v>
      </c>
      <c r="D422" s="155">
        <v>4.3</v>
      </c>
      <c r="E422" s="154" t="s">
        <v>31296</v>
      </c>
      <c r="F422" s="156">
        <f t="shared" si="6"/>
        <v>344</v>
      </c>
      <c r="G422" s="156"/>
    </row>
    <row r="423" s="110" customFormat="1" ht="15.95" customHeight="1" spans="1:7">
      <c r="A423" s="137">
        <v>419</v>
      </c>
      <c r="B423" s="154" t="s">
        <v>31966</v>
      </c>
      <c r="C423" s="154" t="s">
        <v>4771</v>
      </c>
      <c r="D423" s="155">
        <v>6.9</v>
      </c>
      <c r="E423" s="154" t="s">
        <v>31296</v>
      </c>
      <c r="F423" s="156">
        <f t="shared" si="6"/>
        <v>552</v>
      </c>
      <c r="G423" s="156"/>
    </row>
    <row r="424" s="110" customFormat="1" ht="15.95" customHeight="1" spans="1:7">
      <c r="A424" s="137">
        <v>420</v>
      </c>
      <c r="B424" s="154" t="s">
        <v>31967</v>
      </c>
      <c r="C424" s="154" t="s">
        <v>31968</v>
      </c>
      <c r="D424" s="155">
        <v>6.9</v>
      </c>
      <c r="E424" s="154" t="s">
        <v>31296</v>
      </c>
      <c r="F424" s="156">
        <f t="shared" si="6"/>
        <v>552</v>
      </c>
      <c r="G424" s="156"/>
    </row>
    <row r="425" s="110" customFormat="1" ht="15.95" customHeight="1" spans="1:7">
      <c r="A425" s="137">
        <v>421</v>
      </c>
      <c r="B425" s="154" t="s">
        <v>31969</v>
      </c>
      <c r="C425" s="154" t="s">
        <v>31970</v>
      </c>
      <c r="D425" s="155">
        <v>6.9</v>
      </c>
      <c r="E425" s="154" t="s">
        <v>31296</v>
      </c>
      <c r="F425" s="156">
        <f t="shared" si="6"/>
        <v>552</v>
      </c>
      <c r="G425" s="156"/>
    </row>
    <row r="426" s="110" customFormat="1" ht="15.95" customHeight="1" spans="1:7">
      <c r="A426" s="137">
        <v>422</v>
      </c>
      <c r="B426" s="154" t="s">
        <v>31971</v>
      </c>
      <c r="C426" s="154" t="s">
        <v>31972</v>
      </c>
      <c r="D426" s="155">
        <v>4.7</v>
      </c>
      <c r="E426" s="154" t="s">
        <v>31296</v>
      </c>
      <c r="F426" s="156">
        <f t="shared" si="6"/>
        <v>376</v>
      </c>
      <c r="G426" s="156"/>
    </row>
    <row r="427" s="140" customFormat="1" ht="15.95" customHeight="1" spans="1:7">
      <c r="A427" s="137">
        <v>423</v>
      </c>
      <c r="B427" s="154" t="s">
        <v>31973</v>
      </c>
      <c r="C427" s="154" t="s">
        <v>31974</v>
      </c>
      <c r="D427" s="155">
        <v>4.1</v>
      </c>
      <c r="E427" s="154" t="s">
        <v>31296</v>
      </c>
      <c r="F427" s="156">
        <f t="shared" si="6"/>
        <v>328</v>
      </c>
      <c r="G427" s="156"/>
    </row>
    <row r="428" s="140" customFormat="1" ht="15.95" customHeight="1" spans="1:7">
      <c r="A428" s="137">
        <v>424</v>
      </c>
      <c r="B428" s="154" t="s">
        <v>31975</v>
      </c>
      <c r="C428" s="154" t="s">
        <v>31976</v>
      </c>
      <c r="D428" s="155">
        <v>7.3</v>
      </c>
      <c r="E428" s="154" t="s">
        <v>31296</v>
      </c>
      <c r="F428" s="156">
        <f t="shared" si="6"/>
        <v>584</v>
      </c>
      <c r="G428" s="156"/>
    </row>
    <row r="429" s="110" customFormat="1" ht="15.95" customHeight="1" spans="1:7">
      <c r="A429" s="137">
        <v>425</v>
      </c>
      <c r="B429" s="154" t="s">
        <v>31977</v>
      </c>
      <c r="C429" s="154" t="s">
        <v>10415</v>
      </c>
      <c r="D429" s="155">
        <v>2.4</v>
      </c>
      <c r="E429" s="154" t="s">
        <v>31296</v>
      </c>
      <c r="F429" s="156">
        <f t="shared" si="6"/>
        <v>192</v>
      </c>
      <c r="G429" s="156"/>
    </row>
    <row r="430" s="110" customFormat="1" ht="15.95" customHeight="1" spans="1:7">
      <c r="A430" s="137">
        <v>426</v>
      </c>
      <c r="B430" s="154" t="s">
        <v>31978</v>
      </c>
      <c r="C430" s="154" t="s">
        <v>31979</v>
      </c>
      <c r="D430" s="155">
        <v>7.3</v>
      </c>
      <c r="E430" s="154" t="s">
        <v>31296</v>
      </c>
      <c r="F430" s="156">
        <f t="shared" si="6"/>
        <v>584</v>
      </c>
      <c r="G430" s="156"/>
    </row>
    <row r="431" s="110" customFormat="1" ht="15.95" customHeight="1" spans="1:7">
      <c r="A431" s="137">
        <v>427</v>
      </c>
      <c r="B431" s="154" t="s">
        <v>31980</v>
      </c>
      <c r="C431" s="154" t="s">
        <v>31981</v>
      </c>
      <c r="D431" s="155">
        <v>4.2</v>
      </c>
      <c r="E431" s="154" t="s">
        <v>31296</v>
      </c>
      <c r="F431" s="156">
        <f t="shared" si="6"/>
        <v>336</v>
      </c>
      <c r="G431" s="156"/>
    </row>
    <row r="432" s="140" customFormat="1" ht="15.95" customHeight="1" spans="1:7">
      <c r="A432" s="137">
        <v>428</v>
      </c>
      <c r="B432" s="154" t="s">
        <v>31982</v>
      </c>
      <c r="C432" s="154" t="s">
        <v>31983</v>
      </c>
      <c r="D432" s="155">
        <v>5.2</v>
      </c>
      <c r="E432" s="154" t="s">
        <v>31296</v>
      </c>
      <c r="F432" s="156">
        <f t="shared" si="6"/>
        <v>416</v>
      </c>
      <c r="G432" s="156"/>
    </row>
    <row r="433" s="110" customFormat="1" ht="15.95" customHeight="1" spans="1:7">
      <c r="A433" s="137">
        <v>429</v>
      </c>
      <c r="B433" s="154" t="s">
        <v>31984</v>
      </c>
      <c r="C433" s="154" t="s">
        <v>31985</v>
      </c>
      <c r="D433" s="155">
        <v>5.2</v>
      </c>
      <c r="E433" s="154" t="s">
        <v>31296</v>
      </c>
      <c r="F433" s="156">
        <f t="shared" si="6"/>
        <v>416</v>
      </c>
      <c r="G433" s="156"/>
    </row>
    <row r="434" s="110" customFormat="1" ht="15.95" customHeight="1" spans="1:7">
      <c r="A434" s="137">
        <v>430</v>
      </c>
      <c r="B434" s="154" t="s">
        <v>31986</v>
      </c>
      <c r="C434" s="154" t="s">
        <v>31987</v>
      </c>
      <c r="D434" s="155">
        <v>12.6</v>
      </c>
      <c r="E434" s="154" t="s">
        <v>31296</v>
      </c>
      <c r="F434" s="156">
        <f t="shared" si="6"/>
        <v>1008</v>
      </c>
      <c r="G434" s="156"/>
    </row>
    <row r="435" s="110" customFormat="1" ht="15.95" customHeight="1" spans="1:7">
      <c r="A435" s="137">
        <v>431</v>
      </c>
      <c r="B435" s="154" t="s">
        <v>31988</v>
      </c>
      <c r="C435" s="154" t="s">
        <v>3855</v>
      </c>
      <c r="D435" s="155">
        <v>5.2</v>
      </c>
      <c r="E435" s="154" t="s">
        <v>31296</v>
      </c>
      <c r="F435" s="156">
        <f t="shared" si="6"/>
        <v>416</v>
      </c>
      <c r="G435" s="156"/>
    </row>
    <row r="436" s="110" customFormat="1" ht="15.95" customHeight="1" spans="1:7">
      <c r="A436" s="137">
        <v>432</v>
      </c>
      <c r="B436" s="154" t="s">
        <v>31989</v>
      </c>
      <c r="C436" s="154" t="s">
        <v>31990</v>
      </c>
      <c r="D436" s="155">
        <v>10.5</v>
      </c>
      <c r="E436" s="154" t="s">
        <v>31296</v>
      </c>
      <c r="F436" s="156">
        <f t="shared" si="6"/>
        <v>840</v>
      </c>
      <c r="G436" s="156"/>
    </row>
    <row r="437" s="110" customFormat="1" ht="15.95" customHeight="1" spans="1:7">
      <c r="A437" s="137">
        <v>433</v>
      </c>
      <c r="B437" s="154" t="s">
        <v>31991</v>
      </c>
      <c r="C437" s="154" t="s">
        <v>31992</v>
      </c>
      <c r="D437" s="155">
        <v>2.2</v>
      </c>
      <c r="E437" s="154" t="s">
        <v>31296</v>
      </c>
      <c r="F437" s="156">
        <f t="shared" si="6"/>
        <v>176</v>
      </c>
      <c r="G437" s="156"/>
    </row>
    <row r="438" s="110" customFormat="1" ht="15.95" customHeight="1" spans="1:7">
      <c r="A438" s="137">
        <v>434</v>
      </c>
      <c r="B438" s="154" t="s">
        <v>31993</v>
      </c>
      <c r="C438" s="154" t="s">
        <v>31979</v>
      </c>
      <c r="D438" s="155">
        <v>2.1</v>
      </c>
      <c r="E438" s="154" t="s">
        <v>31296</v>
      </c>
      <c r="F438" s="156">
        <f t="shared" si="6"/>
        <v>168</v>
      </c>
      <c r="G438" s="156"/>
    </row>
    <row r="439" s="110" customFormat="1" ht="15.95" customHeight="1" spans="1:7">
      <c r="A439" s="137">
        <v>435</v>
      </c>
      <c r="B439" s="154" t="s">
        <v>31994</v>
      </c>
      <c r="C439" s="154" t="s">
        <v>31912</v>
      </c>
      <c r="D439" s="155">
        <v>6.3</v>
      </c>
      <c r="E439" s="154" t="s">
        <v>31296</v>
      </c>
      <c r="F439" s="156">
        <f t="shared" si="6"/>
        <v>504</v>
      </c>
      <c r="G439" s="156"/>
    </row>
    <row r="440" s="110" customFormat="1" ht="15.95" customHeight="1" spans="1:7">
      <c r="A440" s="137">
        <v>436</v>
      </c>
      <c r="B440" s="154" t="s">
        <v>31995</v>
      </c>
      <c r="C440" s="154" t="s">
        <v>31996</v>
      </c>
      <c r="D440" s="155">
        <v>10.5</v>
      </c>
      <c r="E440" s="154" t="s">
        <v>31296</v>
      </c>
      <c r="F440" s="156">
        <f t="shared" si="6"/>
        <v>840</v>
      </c>
      <c r="G440" s="156"/>
    </row>
    <row r="441" s="110" customFormat="1" ht="15.95" customHeight="1" spans="1:7">
      <c r="A441" s="137">
        <v>437</v>
      </c>
      <c r="B441" s="154" t="s">
        <v>31997</v>
      </c>
      <c r="C441" s="154" t="s">
        <v>9531</v>
      </c>
      <c r="D441" s="155">
        <v>7.3</v>
      </c>
      <c r="E441" s="154" t="s">
        <v>31296</v>
      </c>
      <c r="F441" s="156">
        <f t="shared" si="6"/>
        <v>584</v>
      </c>
      <c r="G441" s="156"/>
    </row>
    <row r="442" s="110" customFormat="1" ht="15.95" customHeight="1" spans="1:7">
      <c r="A442" s="137">
        <v>438</v>
      </c>
      <c r="B442" s="154" t="s">
        <v>31998</v>
      </c>
      <c r="C442" s="154" t="s">
        <v>31999</v>
      </c>
      <c r="D442" s="155">
        <v>7.3</v>
      </c>
      <c r="E442" s="154" t="s">
        <v>31296</v>
      </c>
      <c r="F442" s="156">
        <f t="shared" si="6"/>
        <v>584</v>
      </c>
      <c r="G442" s="156"/>
    </row>
    <row r="443" s="110" customFormat="1" ht="15.95" customHeight="1" spans="1:7">
      <c r="A443" s="137">
        <v>439</v>
      </c>
      <c r="B443" s="154" t="s">
        <v>32000</v>
      </c>
      <c r="C443" s="154" t="s">
        <v>12622</v>
      </c>
      <c r="D443" s="155">
        <v>8.4</v>
      </c>
      <c r="E443" s="154" t="s">
        <v>31296</v>
      </c>
      <c r="F443" s="156">
        <f t="shared" si="6"/>
        <v>672</v>
      </c>
      <c r="G443" s="156"/>
    </row>
    <row r="444" s="110" customFormat="1" ht="15.95" customHeight="1" spans="1:7">
      <c r="A444" s="137">
        <v>440</v>
      </c>
      <c r="B444" s="154" t="s">
        <v>32001</v>
      </c>
      <c r="C444" s="154" t="s">
        <v>32002</v>
      </c>
      <c r="D444" s="155">
        <v>16.8</v>
      </c>
      <c r="E444" s="154" t="s">
        <v>31296</v>
      </c>
      <c r="F444" s="156">
        <f t="shared" si="6"/>
        <v>1344</v>
      </c>
      <c r="G444" s="156"/>
    </row>
    <row r="445" s="110" customFormat="1" ht="15.95" customHeight="1" spans="1:7">
      <c r="A445" s="137">
        <v>441</v>
      </c>
      <c r="B445" s="154" t="s">
        <v>32003</v>
      </c>
      <c r="C445" s="154" t="s">
        <v>32004</v>
      </c>
      <c r="D445" s="155">
        <v>6.3</v>
      </c>
      <c r="E445" s="154" t="s">
        <v>31296</v>
      </c>
      <c r="F445" s="156">
        <f t="shared" si="6"/>
        <v>504</v>
      </c>
      <c r="G445" s="156"/>
    </row>
    <row r="446" s="110" customFormat="1" ht="15.95" customHeight="1" spans="1:7">
      <c r="A446" s="137">
        <v>442</v>
      </c>
      <c r="B446" s="154" t="s">
        <v>32005</v>
      </c>
      <c r="C446" s="154" t="s">
        <v>32006</v>
      </c>
      <c r="D446" s="155">
        <v>4.2</v>
      </c>
      <c r="E446" s="154" t="s">
        <v>31296</v>
      </c>
      <c r="F446" s="156">
        <f t="shared" si="6"/>
        <v>336</v>
      </c>
      <c r="G446" s="156"/>
    </row>
    <row r="447" s="110" customFormat="1" ht="15.95" customHeight="1" spans="1:7">
      <c r="A447" s="137">
        <v>443</v>
      </c>
      <c r="B447" s="154" t="s">
        <v>32007</v>
      </c>
      <c r="C447" s="154" t="s">
        <v>32008</v>
      </c>
      <c r="D447" s="155">
        <v>4.2</v>
      </c>
      <c r="E447" s="154" t="s">
        <v>31296</v>
      </c>
      <c r="F447" s="156">
        <f t="shared" si="6"/>
        <v>336</v>
      </c>
      <c r="G447" s="156"/>
    </row>
    <row r="448" s="110" customFormat="1" ht="15.95" customHeight="1" spans="1:7">
      <c r="A448" s="137">
        <v>444</v>
      </c>
      <c r="B448" s="154" t="s">
        <v>32009</v>
      </c>
      <c r="C448" s="154" t="s">
        <v>32010</v>
      </c>
      <c r="D448" s="155">
        <v>6.3</v>
      </c>
      <c r="E448" s="154" t="s">
        <v>31296</v>
      </c>
      <c r="F448" s="156">
        <f t="shared" si="6"/>
        <v>504</v>
      </c>
      <c r="G448" s="156"/>
    </row>
    <row r="449" s="110" customFormat="1" ht="15.95" customHeight="1" spans="1:7">
      <c r="A449" s="137">
        <v>445</v>
      </c>
      <c r="B449" s="154" t="s">
        <v>32011</v>
      </c>
      <c r="C449" s="154" t="s">
        <v>32012</v>
      </c>
      <c r="D449" s="155">
        <v>4.2</v>
      </c>
      <c r="E449" s="154" t="s">
        <v>31296</v>
      </c>
      <c r="F449" s="156">
        <f t="shared" si="6"/>
        <v>336</v>
      </c>
      <c r="G449" s="156"/>
    </row>
    <row r="450" s="110" customFormat="1" ht="15.95" customHeight="1" spans="1:7">
      <c r="A450" s="137">
        <v>446</v>
      </c>
      <c r="B450" s="154" t="s">
        <v>32013</v>
      </c>
      <c r="C450" s="154" t="s">
        <v>31511</v>
      </c>
      <c r="D450" s="155">
        <v>4.8</v>
      </c>
      <c r="E450" s="154" t="s">
        <v>31296</v>
      </c>
      <c r="F450" s="156">
        <f t="shared" si="6"/>
        <v>384</v>
      </c>
      <c r="G450" s="156"/>
    </row>
    <row r="451" s="110" customFormat="1" ht="15.95" customHeight="1" spans="1:7">
      <c r="A451" s="137">
        <v>447</v>
      </c>
      <c r="B451" s="154" t="s">
        <v>32014</v>
      </c>
      <c r="C451" s="154" t="s">
        <v>32015</v>
      </c>
      <c r="D451" s="155">
        <v>4.8</v>
      </c>
      <c r="E451" s="154" t="s">
        <v>31296</v>
      </c>
      <c r="F451" s="156">
        <f t="shared" si="6"/>
        <v>384</v>
      </c>
      <c r="G451" s="156"/>
    </row>
    <row r="452" s="110" customFormat="1" ht="15.95" customHeight="1" spans="1:7">
      <c r="A452" s="137">
        <v>448</v>
      </c>
      <c r="B452" s="154" t="s">
        <v>32016</v>
      </c>
      <c r="C452" s="154" t="s">
        <v>32017</v>
      </c>
      <c r="D452" s="155">
        <v>5</v>
      </c>
      <c r="E452" s="154" t="s">
        <v>31296</v>
      </c>
      <c r="F452" s="156">
        <f t="shared" si="6"/>
        <v>400</v>
      </c>
      <c r="G452" s="156"/>
    </row>
    <row r="453" s="110" customFormat="1" ht="15.95" customHeight="1" spans="1:7">
      <c r="A453" s="137">
        <v>449</v>
      </c>
      <c r="B453" s="154" t="s">
        <v>32018</v>
      </c>
      <c r="C453" s="154" t="s">
        <v>3889</v>
      </c>
      <c r="D453" s="155">
        <v>14.7</v>
      </c>
      <c r="E453" s="154" t="s">
        <v>31296</v>
      </c>
      <c r="F453" s="156">
        <f t="shared" ref="F453:F516" si="7">D453*E453</f>
        <v>1176</v>
      </c>
      <c r="G453" s="156"/>
    </row>
    <row r="454" s="110" customFormat="1" ht="15.95" customHeight="1" spans="1:7">
      <c r="A454" s="137">
        <v>450</v>
      </c>
      <c r="B454" s="154" t="s">
        <v>32019</v>
      </c>
      <c r="C454" s="154" t="s">
        <v>32020</v>
      </c>
      <c r="D454" s="155">
        <v>4.9</v>
      </c>
      <c r="E454" s="154" t="s">
        <v>31296</v>
      </c>
      <c r="F454" s="156">
        <f t="shared" si="7"/>
        <v>392</v>
      </c>
      <c r="G454" s="156"/>
    </row>
    <row r="455" s="110" customFormat="1" ht="15.95" customHeight="1" spans="1:7">
      <c r="A455" s="137">
        <v>451</v>
      </c>
      <c r="B455" s="154" t="s">
        <v>32021</v>
      </c>
      <c r="C455" s="154" t="s">
        <v>32022</v>
      </c>
      <c r="D455" s="155">
        <v>7.6</v>
      </c>
      <c r="E455" s="154" t="s">
        <v>31296</v>
      </c>
      <c r="F455" s="156">
        <f t="shared" si="7"/>
        <v>608</v>
      </c>
      <c r="G455" s="156"/>
    </row>
    <row r="456" s="110" customFormat="1" ht="15.95" customHeight="1" spans="1:7">
      <c r="A456" s="137">
        <v>452</v>
      </c>
      <c r="B456" s="154" t="s">
        <v>32023</v>
      </c>
      <c r="C456" s="154" t="s">
        <v>32024</v>
      </c>
      <c r="D456" s="155">
        <v>12.6</v>
      </c>
      <c r="E456" s="154" t="s">
        <v>31296</v>
      </c>
      <c r="F456" s="156">
        <f t="shared" si="7"/>
        <v>1008</v>
      </c>
      <c r="G456" s="156"/>
    </row>
    <row r="457" s="110" customFormat="1" ht="15.95" customHeight="1" spans="1:7">
      <c r="A457" s="137">
        <v>453</v>
      </c>
      <c r="B457" s="154" t="s">
        <v>32025</v>
      </c>
      <c r="C457" s="154" t="s">
        <v>32026</v>
      </c>
      <c r="D457" s="155">
        <v>4.2</v>
      </c>
      <c r="E457" s="154" t="s">
        <v>31296</v>
      </c>
      <c r="F457" s="156">
        <f t="shared" si="7"/>
        <v>336</v>
      </c>
      <c r="G457" s="156"/>
    </row>
    <row r="458" s="110" customFormat="1" ht="15.95" customHeight="1" spans="1:7">
      <c r="A458" s="137">
        <v>454</v>
      </c>
      <c r="B458" s="154" t="s">
        <v>32027</v>
      </c>
      <c r="C458" s="154" t="s">
        <v>32028</v>
      </c>
      <c r="D458" s="155">
        <v>4.2</v>
      </c>
      <c r="E458" s="154" t="s">
        <v>31296</v>
      </c>
      <c r="F458" s="156">
        <f t="shared" si="7"/>
        <v>336</v>
      </c>
      <c r="G458" s="156"/>
    </row>
    <row r="459" s="110" customFormat="1" ht="15.95" customHeight="1" spans="1:7">
      <c r="A459" s="137">
        <v>455</v>
      </c>
      <c r="B459" s="154" t="s">
        <v>32029</v>
      </c>
      <c r="C459" s="154" t="s">
        <v>32030</v>
      </c>
      <c r="D459" s="155">
        <v>4.2</v>
      </c>
      <c r="E459" s="154" t="s">
        <v>31296</v>
      </c>
      <c r="F459" s="156">
        <f t="shared" si="7"/>
        <v>336</v>
      </c>
      <c r="G459" s="156"/>
    </row>
    <row r="460" s="110" customFormat="1" ht="15.95" customHeight="1" spans="1:7">
      <c r="A460" s="137">
        <v>456</v>
      </c>
      <c r="B460" s="154" t="s">
        <v>32031</v>
      </c>
      <c r="C460" s="154" t="s">
        <v>32032</v>
      </c>
      <c r="D460" s="155">
        <v>4.2</v>
      </c>
      <c r="E460" s="154" t="s">
        <v>31296</v>
      </c>
      <c r="F460" s="156">
        <f t="shared" si="7"/>
        <v>336</v>
      </c>
      <c r="G460" s="156"/>
    </row>
    <row r="461" s="110" customFormat="1" ht="15.95" customHeight="1" spans="1:7">
      <c r="A461" s="137">
        <v>457</v>
      </c>
      <c r="B461" s="154" t="s">
        <v>32033</v>
      </c>
      <c r="C461" s="154" t="s">
        <v>31055</v>
      </c>
      <c r="D461" s="155">
        <v>4.2</v>
      </c>
      <c r="E461" s="154" t="s">
        <v>31296</v>
      </c>
      <c r="F461" s="156">
        <f t="shared" si="7"/>
        <v>336</v>
      </c>
      <c r="G461" s="156"/>
    </row>
    <row r="462" s="110" customFormat="1" ht="15.95" customHeight="1" spans="1:7">
      <c r="A462" s="137">
        <v>458</v>
      </c>
      <c r="B462" s="154" t="s">
        <v>32034</v>
      </c>
      <c r="C462" s="154" t="s">
        <v>32035</v>
      </c>
      <c r="D462" s="155">
        <v>10.5</v>
      </c>
      <c r="E462" s="154" t="s">
        <v>31296</v>
      </c>
      <c r="F462" s="156">
        <f t="shared" si="7"/>
        <v>840</v>
      </c>
      <c r="G462" s="156"/>
    </row>
    <row r="463" s="110" customFormat="1" ht="15.95" customHeight="1" spans="1:7">
      <c r="A463" s="137">
        <v>459</v>
      </c>
      <c r="B463" s="154" t="s">
        <v>32036</v>
      </c>
      <c r="C463" s="154" t="s">
        <v>31470</v>
      </c>
      <c r="D463" s="155">
        <v>12.6</v>
      </c>
      <c r="E463" s="154" t="s">
        <v>31296</v>
      </c>
      <c r="F463" s="156">
        <f t="shared" si="7"/>
        <v>1008</v>
      </c>
      <c r="G463" s="156"/>
    </row>
    <row r="464" s="140" customFormat="1" ht="15.95" customHeight="1" spans="1:7">
      <c r="A464" s="137">
        <v>460</v>
      </c>
      <c r="B464" s="154" t="s">
        <v>32037</v>
      </c>
      <c r="C464" s="154" t="s">
        <v>32038</v>
      </c>
      <c r="D464" s="155">
        <v>6.3</v>
      </c>
      <c r="E464" s="154" t="s">
        <v>31296</v>
      </c>
      <c r="F464" s="156">
        <f t="shared" si="7"/>
        <v>504</v>
      </c>
      <c r="G464" s="156"/>
    </row>
    <row r="465" s="110" customFormat="1" ht="15.95" customHeight="1" spans="1:7">
      <c r="A465" s="137">
        <v>461</v>
      </c>
      <c r="B465" s="154" t="s">
        <v>32039</v>
      </c>
      <c r="C465" s="154" t="s">
        <v>32040</v>
      </c>
      <c r="D465" s="155">
        <v>6.3</v>
      </c>
      <c r="E465" s="154" t="s">
        <v>31296</v>
      </c>
      <c r="F465" s="156">
        <f t="shared" si="7"/>
        <v>504</v>
      </c>
      <c r="G465" s="156"/>
    </row>
    <row r="466" s="110" customFormat="1" ht="15.95" customHeight="1" spans="1:7">
      <c r="A466" s="137">
        <v>462</v>
      </c>
      <c r="B466" s="154" t="s">
        <v>32041</v>
      </c>
      <c r="C466" s="154" t="s">
        <v>9116</v>
      </c>
      <c r="D466" s="155">
        <v>12.6</v>
      </c>
      <c r="E466" s="154" t="s">
        <v>31296</v>
      </c>
      <c r="F466" s="156">
        <f t="shared" si="7"/>
        <v>1008</v>
      </c>
      <c r="G466" s="156"/>
    </row>
    <row r="467" s="110" customFormat="1" ht="15.95" customHeight="1" spans="1:7">
      <c r="A467" s="137">
        <v>463</v>
      </c>
      <c r="B467" s="154" t="s">
        <v>32042</v>
      </c>
      <c r="C467" s="154" t="s">
        <v>32026</v>
      </c>
      <c r="D467" s="155">
        <v>8.4</v>
      </c>
      <c r="E467" s="154" t="s">
        <v>31296</v>
      </c>
      <c r="F467" s="156">
        <f t="shared" si="7"/>
        <v>672</v>
      </c>
      <c r="G467" s="156"/>
    </row>
    <row r="468" s="110" customFormat="1" ht="15.95" customHeight="1" spans="1:7">
      <c r="A468" s="137">
        <v>464</v>
      </c>
      <c r="B468" s="154" t="s">
        <v>32043</v>
      </c>
      <c r="C468" s="154" t="s">
        <v>9370</v>
      </c>
      <c r="D468" s="155">
        <v>3.8</v>
      </c>
      <c r="E468" s="154" t="s">
        <v>31296</v>
      </c>
      <c r="F468" s="156">
        <f t="shared" si="7"/>
        <v>304</v>
      </c>
      <c r="G468" s="156"/>
    </row>
    <row r="469" s="110" customFormat="1" ht="15.95" customHeight="1" spans="1:7">
      <c r="A469" s="137">
        <v>465</v>
      </c>
      <c r="B469" s="154" t="s">
        <v>32044</v>
      </c>
      <c r="C469" s="154" t="s">
        <v>32045</v>
      </c>
      <c r="D469" s="155">
        <v>8.4</v>
      </c>
      <c r="E469" s="154" t="s">
        <v>31296</v>
      </c>
      <c r="F469" s="156">
        <f t="shared" si="7"/>
        <v>672</v>
      </c>
      <c r="G469" s="156"/>
    </row>
    <row r="470" s="110" customFormat="1" ht="15.95" customHeight="1" spans="1:7">
      <c r="A470" s="137">
        <v>466</v>
      </c>
      <c r="B470" s="154" t="s">
        <v>32046</v>
      </c>
      <c r="C470" s="154" t="s">
        <v>9244</v>
      </c>
      <c r="D470" s="155">
        <v>6.3</v>
      </c>
      <c r="E470" s="154" t="s">
        <v>31296</v>
      </c>
      <c r="F470" s="156">
        <f t="shared" si="7"/>
        <v>504</v>
      </c>
      <c r="G470" s="156"/>
    </row>
    <row r="471" s="110" customFormat="1" ht="15.95" customHeight="1" spans="1:7">
      <c r="A471" s="137">
        <v>467</v>
      </c>
      <c r="B471" s="154" t="s">
        <v>32047</v>
      </c>
      <c r="C471" s="154" t="s">
        <v>32048</v>
      </c>
      <c r="D471" s="155">
        <v>8.4</v>
      </c>
      <c r="E471" s="154" t="s">
        <v>31296</v>
      </c>
      <c r="F471" s="156">
        <f t="shared" si="7"/>
        <v>672</v>
      </c>
      <c r="G471" s="156"/>
    </row>
    <row r="472" s="110" customFormat="1" ht="15.95" customHeight="1" spans="1:7">
      <c r="A472" s="137">
        <v>468</v>
      </c>
      <c r="B472" s="154" t="s">
        <v>32049</v>
      </c>
      <c r="C472" s="154" t="s">
        <v>32050</v>
      </c>
      <c r="D472" s="155">
        <v>6.3</v>
      </c>
      <c r="E472" s="154" t="s">
        <v>31296</v>
      </c>
      <c r="F472" s="156">
        <f t="shared" si="7"/>
        <v>504</v>
      </c>
      <c r="G472" s="156"/>
    </row>
    <row r="473" s="110" customFormat="1" ht="15.95" customHeight="1" spans="1:7">
      <c r="A473" s="137">
        <v>469</v>
      </c>
      <c r="B473" s="154" t="s">
        <v>32051</v>
      </c>
      <c r="C473" s="154" t="s">
        <v>32052</v>
      </c>
      <c r="D473" s="155">
        <v>6.3</v>
      </c>
      <c r="E473" s="154" t="s">
        <v>31296</v>
      </c>
      <c r="F473" s="156">
        <f t="shared" si="7"/>
        <v>504</v>
      </c>
      <c r="G473" s="156"/>
    </row>
    <row r="474" s="110" customFormat="1" ht="15.95" customHeight="1" spans="1:7">
      <c r="A474" s="137">
        <v>470</v>
      </c>
      <c r="B474" s="154" t="s">
        <v>32053</v>
      </c>
      <c r="C474" s="154" t="s">
        <v>17753</v>
      </c>
      <c r="D474" s="155">
        <v>3.5</v>
      </c>
      <c r="E474" s="154" t="s">
        <v>31296</v>
      </c>
      <c r="F474" s="156">
        <f t="shared" si="7"/>
        <v>280</v>
      </c>
      <c r="G474" s="156"/>
    </row>
    <row r="475" s="110" customFormat="1" ht="15.95" customHeight="1" spans="1:7">
      <c r="A475" s="137">
        <v>471</v>
      </c>
      <c r="B475" s="154" t="s">
        <v>32054</v>
      </c>
      <c r="C475" s="154" t="s">
        <v>5910</v>
      </c>
      <c r="D475" s="155">
        <v>14.7</v>
      </c>
      <c r="E475" s="154" t="s">
        <v>31296</v>
      </c>
      <c r="F475" s="156">
        <f t="shared" si="7"/>
        <v>1176</v>
      </c>
      <c r="G475" s="156"/>
    </row>
    <row r="476" s="110" customFormat="1" ht="15.95" customHeight="1" spans="1:7">
      <c r="A476" s="137">
        <v>472</v>
      </c>
      <c r="B476" s="154" t="s">
        <v>32055</v>
      </c>
      <c r="C476" s="154" t="s">
        <v>32056</v>
      </c>
      <c r="D476" s="155">
        <v>6.3</v>
      </c>
      <c r="E476" s="154" t="s">
        <v>31296</v>
      </c>
      <c r="F476" s="156">
        <f t="shared" si="7"/>
        <v>504</v>
      </c>
      <c r="G476" s="156"/>
    </row>
    <row r="477" s="110" customFormat="1" ht="15.95" customHeight="1" spans="1:7">
      <c r="A477" s="137">
        <v>473</v>
      </c>
      <c r="B477" s="154" t="s">
        <v>32057</v>
      </c>
      <c r="C477" s="154" t="s">
        <v>31870</v>
      </c>
      <c r="D477" s="155">
        <v>4.2</v>
      </c>
      <c r="E477" s="154" t="s">
        <v>31296</v>
      </c>
      <c r="F477" s="156">
        <f t="shared" si="7"/>
        <v>336</v>
      </c>
      <c r="G477" s="156"/>
    </row>
    <row r="478" s="110" customFormat="1" ht="15.95" customHeight="1" spans="1:7">
      <c r="A478" s="137">
        <v>474</v>
      </c>
      <c r="B478" s="154" t="s">
        <v>32058</v>
      </c>
      <c r="C478" s="154" t="s">
        <v>32059</v>
      </c>
      <c r="D478" s="155">
        <v>8.4</v>
      </c>
      <c r="E478" s="154" t="s">
        <v>31296</v>
      </c>
      <c r="F478" s="156">
        <f t="shared" si="7"/>
        <v>672</v>
      </c>
      <c r="G478" s="156"/>
    </row>
    <row r="479" s="140" customFormat="1" ht="15.95" customHeight="1" spans="1:7">
      <c r="A479" s="137">
        <v>475</v>
      </c>
      <c r="B479" s="154" t="s">
        <v>32060</v>
      </c>
      <c r="C479" s="154" t="s">
        <v>32061</v>
      </c>
      <c r="D479" s="155">
        <v>1.8</v>
      </c>
      <c r="E479" s="154" t="s">
        <v>31296</v>
      </c>
      <c r="F479" s="156">
        <f t="shared" si="7"/>
        <v>144</v>
      </c>
      <c r="G479" s="156"/>
    </row>
    <row r="480" s="110" customFormat="1" ht="15.95" customHeight="1" spans="1:7">
      <c r="A480" s="137">
        <v>476</v>
      </c>
      <c r="B480" s="154" t="s">
        <v>32062</v>
      </c>
      <c r="C480" s="154" t="s">
        <v>22176</v>
      </c>
      <c r="D480" s="155">
        <v>10.1</v>
      </c>
      <c r="E480" s="154" t="s">
        <v>31296</v>
      </c>
      <c r="F480" s="156">
        <f t="shared" si="7"/>
        <v>808</v>
      </c>
      <c r="G480" s="156"/>
    </row>
    <row r="481" s="140" customFormat="1" ht="15.95" customHeight="1" spans="1:7">
      <c r="A481" s="137">
        <v>477</v>
      </c>
      <c r="B481" s="154" t="s">
        <v>32063</v>
      </c>
      <c r="C481" s="154" t="s">
        <v>32064</v>
      </c>
      <c r="D481" s="155">
        <v>8.4</v>
      </c>
      <c r="E481" s="154" t="s">
        <v>31296</v>
      </c>
      <c r="F481" s="156">
        <f t="shared" si="7"/>
        <v>672</v>
      </c>
      <c r="G481" s="156"/>
    </row>
    <row r="482" s="110" customFormat="1" ht="15.95" customHeight="1" spans="1:7">
      <c r="A482" s="137">
        <v>478</v>
      </c>
      <c r="B482" s="154" t="s">
        <v>32065</v>
      </c>
      <c r="C482" s="154" t="s">
        <v>28372</v>
      </c>
      <c r="D482" s="155">
        <v>7.3</v>
      </c>
      <c r="E482" s="154" t="s">
        <v>31296</v>
      </c>
      <c r="F482" s="156">
        <f t="shared" si="7"/>
        <v>584</v>
      </c>
      <c r="G482" s="156"/>
    </row>
    <row r="483" s="110" customFormat="1" ht="15.95" customHeight="1" spans="1:7">
      <c r="A483" s="137">
        <v>479</v>
      </c>
      <c r="B483" s="154" t="s">
        <v>32066</v>
      </c>
      <c r="C483" s="154" t="s">
        <v>829</v>
      </c>
      <c r="D483" s="155">
        <v>6.3</v>
      </c>
      <c r="E483" s="154" t="s">
        <v>31296</v>
      </c>
      <c r="F483" s="156">
        <f t="shared" si="7"/>
        <v>504</v>
      </c>
      <c r="G483" s="156"/>
    </row>
    <row r="484" s="110" customFormat="1" ht="15.95" customHeight="1" spans="1:7">
      <c r="A484" s="137">
        <v>480</v>
      </c>
      <c r="B484" s="154" t="s">
        <v>32067</v>
      </c>
      <c r="C484" s="154" t="s">
        <v>31527</v>
      </c>
      <c r="D484" s="155">
        <v>12.6</v>
      </c>
      <c r="E484" s="154" t="s">
        <v>31296</v>
      </c>
      <c r="F484" s="156">
        <f t="shared" si="7"/>
        <v>1008</v>
      </c>
      <c r="G484" s="156"/>
    </row>
    <row r="485" s="110" customFormat="1" ht="15.95" customHeight="1" spans="1:7">
      <c r="A485" s="137">
        <v>481</v>
      </c>
      <c r="B485" s="154" t="s">
        <v>32068</v>
      </c>
      <c r="C485" s="154" t="s">
        <v>32069</v>
      </c>
      <c r="D485" s="155">
        <v>5.2</v>
      </c>
      <c r="E485" s="154" t="s">
        <v>31296</v>
      </c>
      <c r="F485" s="156">
        <f t="shared" si="7"/>
        <v>416</v>
      </c>
      <c r="G485" s="156"/>
    </row>
    <row r="486" s="110" customFormat="1" ht="15.95" customHeight="1" spans="1:7">
      <c r="A486" s="137">
        <v>482</v>
      </c>
      <c r="B486" s="154" t="s">
        <v>32070</v>
      </c>
      <c r="C486" s="154" t="s">
        <v>32071</v>
      </c>
      <c r="D486" s="155">
        <v>6.3</v>
      </c>
      <c r="E486" s="154" t="s">
        <v>31296</v>
      </c>
      <c r="F486" s="156">
        <f t="shared" si="7"/>
        <v>504</v>
      </c>
      <c r="G486" s="156"/>
    </row>
    <row r="487" s="140" customFormat="1" ht="15.95" customHeight="1" spans="1:7">
      <c r="A487" s="137">
        <v>483</v>
      </c>
      <c r="B487" s="154" t="s">
        <v>32072</v>
      </c>
      <c r="C487" s="154" t="s">
        <v>32073</v>
      </c>
      <c r="D487" s="155">
        <v>8.4</v>
      </c>
      <c r="E487" s="154" t="s">
        <v>31296</v>
      </c>
      <c r="F487" s="156">
        <f t="shared" si="7"/>
        <v>672</v>
      </c>
      <c r="G487" s="156"/>
    </row>
    <row r="488" s="110" customFormat="1" ht="15.95" customHeight="1" spans="1:7">
      <c r="A488" s="137">
        <v>484</v>
      </c>
      <c r="B488" s="154" t="s">
        <v>32074</v>
      </c>
      <c r="C488" s="154" t="s">
        <v>32075</v>
      </c>
      <c r="D488" s="155">
        <v>4.2</v>
      </c>
      <c r="E488" s="154" t="s">
        <v>31296</v>
      </c>
      <c r="F488" s="156">
        <f t="shared" si="7"/>
        <v>336</v>
      </c>
      <c r="G488" s="156"/>
    </row>
    <row r="489" s="110" customFormat="1" ht="15.95" customHeight="1" spans="1:7">
      <c r="A489" s="137">
        <v>485</v>
      </c>
      <c r="B489" s="154" t="s">
        <v>32076</v>
      </c>
      <c r="C489" s="154" t="s">
        <v>32077</v>
      </c>
      <c r="D489" s="155">
        <v>6.3</v>
      </c>
      <c r="E489" s="154" t="s">
        <v>31296</v>
      </c>
      <c r="F489" s="156">
        <f t="shared" si="7"/>
        <v>504</v>
      </c>
      <c r="G489" s="156"/>
    </row>
    <row r="490" s="110" customFormat="1" ht="15.95" customHeight="1" spans="1:7">
      <c r="A490" s="137">
        <v>486</v>
      </c>
      <c r="B490" s="154" t="s">
        <v>32078</v>
      </c>
      <c r="C490" s="154" t="s">
        <v>32079</v>
      </c>
      <c r="D490" s="155">
        <v>4.2</v>
      </c>
      <c r="E490" s="154" t="s">
        <v>31296</v>
      </c>
      <c r="F490" s="156">
        <f t="shared" si="7"/>
        <v>336</v>
      </c>
      <c r="G490" s="156"/>
    </row>
    <row r="491" s="110" customFormat="1" ht="15.95" customHeight="1" spans="1:7">
      <c r="A491" s="137">
        <v>487</v>
      </c>
      <c r="B491" s="154" t="s">
        <v>32080</v>
      </c>
      <c r="C491" s="154" t="s">
        <v>32081</v>
      </c>
      <c r="D491" s="155">
        <v>8.4</v>
      </c>
      <c r="E491" s="154" t="s">
        <v>31296</v>
      </c>
      <c r="F491" s="156">
        <f t="shared" si="7"/>
        <v>672</v>
      </c>
      <c r="G491" s="156"/>
    </row>
    <row r="492" s="140" customFormat="1" ht="15.95" customHeight="1" spans="1:7">
      <c r="A492" s="137">
        <v>488</v>
      </c>
      <c r="B492" s="154" t="s">
        <v>32082</v>
      </c>
      <c r="C492" s="154" t="s">
        <v>6959</v>
      </c>
      <c r="D492" s="155">
        <v>8.4</v>
      </c>
      <c r="E492" s="154" t="s">
        <v>31296</v>
      </c>
      <c r="F492" s="156">
        <f t="shared" si="7"/>
        <v>672</v>
      </c>
      <c r="G492" s="156"/>
    </row>
    <row r="493" s="110" customFormat="1" ht="15.95" customHeight="1" spans="1:7">
      <c r="A493" s="137">
        <v>489</v>
      </c>
      <c r="B493" s="154" t="s">
        <v>32083</v>
      </c>
      <c r="C493" s="154" t="s">
        <v>32084</v>
      </c>
      <c r="D493" s="155">
        <v>6.3</v>
      </c>
      <c r="E493" s="154" t="s">
        <v>31296</v>
      </c>
      <c r="F493" s="156">
        <f t="shared" si="7"/>
        <v>504</v>
      </c>
      <c r="G493" s="156"/>
    </row>
    <row r="494" s="110" customFormat="1" ht="15.95" customHeight="1" spans="1:7">
      <c r="A494" s="137">
        <v>490</v>
      </c>
      <c r="B494" s="154" t="s">
        <v>32085</v>
      </c>
      <c r="C494" s="154" t="s">
        <v>857</v>
      </c>
      <c r="D494" s="155">
        <v>2.1</v>
      </c>
      <c r="E494" s="154" t="s">
        <v>31296</v>
      </c>
      <c r="F494" s="156">
        <f t="shared" si="7"/>
        <v>168</v>
      </c>
      <c r="G494" s="156"/>
    </row>
    <row r="495" s="110" customFormat="1" ht="15.95" customHeight="1" spans="1:7">
      <c r="A495" s="137">
        <v>491</v>
      </c>
      <c r="B495" s="154" t="s">
        <v>32086</v>
      </c>
      <c r="C495" s="154" t="s">
        <v>6436</v>
      </c>
      <c r="D495" s="155">
        <v>5.3</v>
      </c>
      <c r="E495" s="154" t="s">
        <v>31296</v>
      </c>
      <c r="F495" s="156">
        <f t="shared" si="7"/>
        <v>424</v>
      </c>
      <c r="G495" s="156"/>
    </row>
    <row r="496" s="110" customFormat="1" ht="15.95" customHeight="1" spans="1:7">
      <c r="A496" s="137">
        <v>492</v>
      </c>
      <c r="B496" s="154" t="s">
        <v>32087</v>
      </c>
      <c r="C496" s="154" t="s">
        <v>32088</v>
      </c>
      <c r="D496" s="155">
        <v>12.6</v>
      </c>
      <c r="E496" s="154" t="s">
        <v>31296</v>
      </c>
      <c r="F496" s="156">
        <f t="shared" si="7"/>
        <v>1008</v>
      </c>
      <c r="G496" s="156"/>
    </row>
    <row r="497" s="110" customFormat="1" ht="15.95" customHeight="1" spans="1:7">
      <c r="A497" s="137">
        <v>493</v>
      </c>
      <c r="B497" s="154" t="s">
        <v>32089</v>
      </c>
      <c r="C497" s="154" t="s">
        <v>2506</v>
      </c>
      <c r="D497" s="155">
        <v>4.2</v>
      </c>
      <c r="E497" s="154" t="s">
        <v>31296</v>
      </c>
      <c r="F497" s="156">
        <f t="shared" si="7"/>
        <v>336</v>
      </c>
      <c r="G497" s="156"/>
    </row>
    <row r="498" s="110" customFormat="1" ht="15.95" customHeight="1" spans="1:7">
      <c r="A498" s="137">
        <v>494</v>
      </c>
      <c r="B498" s="154" t="s">
        <v>32090</v>
      </c>
      <c r="C498" s="154" t="s">
        <v>32091</v>
      </c>
      <c r="D498" s="155">
        <v>8.4</v>
      </c>
      <c r="E498" s="154" t="s">
        <v>31296</v>
      </c>
      <c r="F498" s="156">
        <f t="shared" si="7"/>
        <v>672</v>
      </c>
      <c r="G498" s="156"/>
    </row>
    <row r="499" s="140" customFormat="1" ht="15.95" customHeight="1" spans="1:7">
      <c r="A499" s="137">
        <v>495</v>
      </c>
      <c r="B499" s="154" t="s">
        <v>32092</v>
      </c>
      <c r="C499" s="154" t="s">
        <v>28667</v>
      </c>
      <c r="D499" s="155">
        <v>5.2</v>
      </c>
      <c r="E499" s="154" t="s">
        <v>31296</v>
      </c>
      <c r="F499" s="156">
        <f t="shared" si="7"/>
        <v>416</v>
      </c>
      <c r="G499" s="156"/>
    </row>
    <row r="500" s="110" customFormat="1" ht="15.95" customHeight="1" spans="1:7">
      <c r="A500" s="137">
        <v>496</v>
      </c>
      <c r="B500" s="154" t="s">
        <v>32093</v>
      </c>
      <c r="C500" s="154" t="s">
        <v>7518</v>
      </c>
      <c r="D500" s="155">
        <v>5.2</v>
      </c>
      <c r="E500" s="154" t="s">
        <v>31296</v>
      </c>
      <c r="F500" s="156">
        <f t="shared" si="7"/>
        <v>416</v>
      </c>
      <c r="G500" s="156"/>
    </row>
    <row r="501" s="110" customFormat="1" ht="15.95" customHeight="1" spans="1:7">
      <c r="A501" s="137">
        <v>497</v>
      </c>
      <c r="B501" s="154" t="s">
        <v>32094</v>
      </c>
      <c r="C501" s="154" t="s">
        <v>31870</v>
      </c>
      <c r="D501" s="155">
        <v>5.2</v>
      </c>
      <c r="E501" s="154" t="s">
        <v>31296</v>
      </c>
      <c r="F501" s="156">
        <f t="shared" si="7"/>
        <v>416</v>
      </c>
      <c r="G501" s="156"/>
    </row>
    <row r="502" s="110" customFormat="1" ht="15.95" customHeight="1" spans="1:7">
      <c r="A502" s="137">
        <v>498</v>
      </c>
      <c r="B502" s="154" t="s">
        <v>32095</v>
      </c>
      <c r="C502" s="154" t="s">
        <v>32096</v>
      </c>
      <c r="D502" s="155">
        <v>4.2</v>
      </c>
      <c r="E502" s="154" t="s">
        <v>31296</v>
      </c>
      <c r="F502" s="156">
        <f t="shared" si="7"/>
        <v>336</v>
      </c>
      <c r="G502" s="156"/>
    </row>
    <row r="503" s="110" customFormat="1" ht="15.95" customHeight="1" spans="1:7">
      <c r="A503" s="137">
        <v>499</v>
      </c>
      <c r="B503" s="154" t="s">
        <v>32097</v>
      </c>
      <c r="C503" s="154" t="s">
        <v>10439</v>
      </c>
      <c r="D503" s="155">
        <v>7.4</v>
      </c>
      <c r="E503" s="154" t="s">
        <v>31296</v>
      </c>
      <c r="F503" s="156">
        <f t="shared" si="7"/>
        <v>592</v>
      </c>
      <c r="G503" s="156"/>
    </row>
    <row r="504" s="110" customFormat="1" ht="15.95" customHeight="1" spans="1:7">
      <c r="A504" s="137">
        <v>500</v>
      </c>
      <c r="B504" s="154" t="s">
        <v>32098</v>
      </c>
      <c r="C504" s="154" t="s">
        <v>10463</v>
      </c>
      <c r="D504" s="155">
        <v>6.2</v>
      </c>
      <c r="E504" s="154" t="s">
        <v>31296</v>
      </c>
      <c r="F504" s="156">
        <f t="shared" si="7"/>
        <v>496</v>
      </c>
      <c r="G504" s="156"/>
    </row>
    <row r="505" s="110" customFormat="1" ht="15.95" customHeight="1" spans="1:7">
      <c r="A505" s="137">
        <v>501</v>
      </c>
      <c r="B505" s="154" t="s">
        <v>32099</v>
      </c>
      <c r="C505" s="154" t="s">
        <v>3320</v>
      </c>
      <c r="D505" s="155">
        <v>4.1</v>
      </c>
      <c r="E505" s="154" t="s">
        <v>31296</v>
      </c>
      <c r="F505" s="156">
        <f t="shared" si="7"/>
        <v>328</v>
      </c>
      <c r="G505" s="156"/>
    </row>
    <row r="506" s="110" customFormat="1" ht="15.95" customHeight="1" spans="1:7">
      <c r="A506" s="137">
        <v>502</v>
      </c>
      <c r="B506" s="154" t="s">
        <v>32100</v>
      </c>
      <c r="C506" s="154" t="s">
        <v>32101</v>
      </c>
      <c r="D506" s="155">
        <v>6.5</v>
      </c>
      <c r="E506" s="154" t="s">
        <v>31296</v>
      </c>
      <c r="F506" s="156">
        <f t="shared" si="7"/>
        <v>520</v>
      </c>
      <c r="G506" s="156"/>
    </row>
    <row r="507" s="110" customFormat="1" ht="15.95" customHeight="1" spans="1:7">
      <c r="A507" s="137">
        <v>503</v>
      </c>
      <c r="B507" s="154" t="s">
        <v>32102</v>
      </c>
      <c r="C507" s="154" t="s">
        <v>8132</v>
      </c>
      <c r="D507" s="155">
        <v>4.1</v>
      </c>
      <c r="E507" s="154" t="s">
        <v>31296</v>
      </c>
      <c r="F507" s="156">
        <f t="shared" si="7"/>
        <v>328</v>
      </c>
      <c r="G507" s="156"/>
    </row>
    <row r="508" s="110" customFormat="1" ht="15.95" customHeight="1" spans="1:7">
      <c r="A508" s="137">
        <v>504</v>
      </c>
      <c r="B508" s="154" t="s">
        <v>32103</v>
      </c>
      <c r="C508" s="154" t="s">
        <v>32104</v>
      </c>
      <c r="D508" s="155">
        <v>5.1</v>
      </c>
      <c r="E508" s="154" t="s">
        <v>31296</v>
      </c>
      <c r="F508" s="156">
        <f t="shared" si="7"/>
        <v>408</v>
      </c>
      <c r="G508" s="156"/>
    </row>
    <row r="509" s="110" customFormat="1" ht="15.95" customHeight="1" spans="1:7">
      <c r="A509" s="137">
        <v>505</v>
      </c>
      <c r="B509" s="154" t="s">
        <v>32105</v>
      </c>
      <c r="C509" s="154" t="s">
        <v>8401</v>
      </c>
      <c r="D509" s="155">
        <v>5</v>
      </c>
      <c r="E509" s="154" t="s">
        <v>31296</v>
      </c>
      <c r="F509" s="156">
        <f t="shared" si="7"/>
        <v>400</v>
      </c>
      <c r="G509" s="156"/>
    </row>
    <row r="510" s="140" customFormat="1" ht="15.95" customHeight="1" spans="1:7">
      <c r="A510" s="137">
        <v>506</v>
      </c>
      <c r="B510" s="154" t="s">
        <v>32106</v>
      </c>
      <c r="C510" s="154" t="s">
        <v>32107</v>
      </c>
      <c r="D510" s="155">
        <v>1.8</v>
      </c>
      <c r="E510" s="154" t="s">
        <v>31296</v>
      </c>
      <c r="F510" s="156">
        <f t="shared" si="7"/>
        <v>144</v>
      </c>
      <c r="G510" s="156"/>
    </row>
    <row r="511" s="140" customFormat="1" ht="15.95" customHeight="1" spans="1:7">
      <c r="A511" s="137">
        <v>507</v>
      </c>
      <c r="B511" s="154" t="s">
        <v>32108</v>
      </c>
      <c r="C511" s="154" t="s">
        <v>6115</v>
      </c>
      <c r="D511" s="155">
        <v>8.3</v>
      </c>
      <c r="E511" s="154" t="s">
        <v>31296</v>
      </c>
      <c r="F511" s="156">
        <f t="shared" si="7"/>
        <v>664</v>
      </c>
      <c r="G511" s="156"/>
    </row>
    <row r="512" s="110" customFormat="1" ht="15.95" customHeight="1" spans="1:7">
      <c r="A512" s="137">
        <v>508</v>
      </c>
      <c r="B512" s="154" t="s">
        <v>32109</v>
      </c>
      <c r="C512" s="154" t="s">
        <v>291</v>
      </c>
      <c r="D512" s="155">
        <v>3.8</v>
      </c>
      <c r="E512" s="154" t="s">
        <v>31296</v>
      </c>
      <c r="F512" s="156">
        <f t="shared" si="7"/>
        <v>304</v>
      </c>
      <c r="G512" s="156"/>
    </row>
    <row r="513" s="110" customFormat="1" ht="15.95" customHeight="1" spans="1:7">
      <c r="A513" s="137">
        <v>509</v>
      </c>
      <c r="B513" s="154" t="s">
        <v>32110</v>
      </c>
      <c r="C513" s="154" t="s">
        <v>6069</v>
      </c>
      <c r="D513" s="155">
        <v>4.9</v>
      </c>
      <c r="E513" s="154" t="s">
        <v>31296</v>
      </c>
      <c r="F513" s="156">
        <f t="shared" si="7"/>
        <v>392</v>
      </c>
      <c r="G513" s="156"/>
    </row>
    <row r="514" s="110" customFormat="1" ht="15.95" customHeight="1" spans="1:7">
      <c r="A514" s="137">
        <v>510</v>
      </c>
      <c r="B514" s="154" t="s">
        <v>32111</v>
      </c>
      <c r="C514" s="154" t="s">
        <v>32112</v>
      </c>
      <c r="D514" s="155">
        <v>8.3</v>
      </c>
      <c r="E514" s="154" t="s">
        <v>31296</v>
      </c>
      <c r="F514" s="156">
        <f t="shared" si="7"/>
        <v>664</v>
      </c>
      <c r="G514" s="156"/>
    </row>
    <row r="515" s="110" customFormat="1" ht="15.95" customHeight="1" spans="1:7">
      <c r="A515" s="137">
        <v>511</v>
      </c>
      <c r="B515" s="154" t="s">
        <v>32113</v>
      </c>
      <c r="C515" s="154" t="s">
        <v>10590</v>
      </c>
      <c r="D515" s="155">
        <v>8.3</v>
      </c>
      <c r="E515" s="154" t="s">
        <v>31296</v>
      </c>
      <c r="F515" s="156">
        <f t="shared" si="7"/>
        <v>664</v>
      </c>
      <c r="G515" s="156"/>
    </row>
    <row r="516" s="110" customFormat="1" ht="15.95" customHeight="1" spans="1:7">
      <c r="A516" s="137">
        <v>512</v>
      </c>
      <c r="B516" s="154" t="s">
        <v>32114</v>
      </c>
      <c r="C516" s="154" t="s">
        <v>32115</v>
      </c>
      <c r="D516" s="155">
        <v>5.9</v>
      </c>
      <c r="E516" s="154" t="s">
        <v>31296</v>
      </c>
      <c r="F516" s="156">
        <f t="shared" si="7"/>
        <v>472</v>
      </c>
      <c r="G516" s="156"/>
    </row>
    <row r="517" s="110" customFormat="1" ht="15.95" customHeight="1" spans="1:7">
      <c r="A517" s="137">
        <v>513</v>
      </c>
      <c r="B517" s="154" t="s">
        <v>32116</v>
      </c>
      <c r="C517" s="154" t="s">
        <v>9210</v>
      </c>
      <c r="D517" s="155">
        <v>4.7</v>
      </c>
      <c r="E517" s="154" t="s">
        <v>31296</v>
      </c>
      <c r="F517" s="156">
        <f t="shared" ref="F517:F580" si="8">D517*E517</f>
        <v>376</v>
      </c>
      <c r="G517" s="156"/>
    </row>
    <row r="518" s="110" customFormat="1" ht="15.95" customHeight="1" spans="1:7">
      <c r="A518" s="137">
        <v>514</v>
      </c>
      <c r="B518" s="154" t="s">
        <v>32117</v>
      </c>
      <c r="C518" s="154" t="s">
        <v>32118</v>
      </c>
      <c r="D518" s="155">
        <v>5.2</v>
      </c>
      <c r="E518" s="154" t="s">
        <v>31296</v>
      </c>
      <c r="F518" s="156">
        <f t="shared" si="8"/>
        <v>416</v>
      </c>
      <c r="G518" s="156"/>
    </row>
    <row r="519" s="110" customFormat="1" ht="15.95" customHeight="1" spans="1:7">
      <c r="A519" s="137">
        <v>515</v>
      </c>
      <c r="B519" s="154" t="s">
        <v>32119</v>
      </c>
      <c r="C519" s="154" t="s">
        <v>22884</v>
      </c>
      <c r="D519" s="155">
        <v>7</v>
      </c>
      <c r="E519" s="154" t="s">
        <v>31296</v>
      </c>
      <c r="F519" s="156">
        <f t="shared" si="8"/>
        <v>560</v>
      </c>
      <c r="G519" s="156"/>
    </row>
    <row r="520" s="110" customFormat="1" ht="15.95" customHeight="1" spans="1:7">
      <c r="A520" s="137">
        <v>516</v>
      </c>
      <c r="B520" s="154" t="s">
        <v>32120</v>
      </c>
      <c r="C520" s="154" t="s">
        <v>31990</v>
      </c>
      <c r="D520" s="155">
        <v>3.8</v>
      </c>
      <c r="E520" s="154" t="s">
        <v>31296</v>
      </c>
      <c r="F520" s="156">
        <f t="shared" si="8"/>
        <v>304</v>
      </c>
      <c r="G520" s="156"/>
    </row>
    <row r="521" s="110" customFormat="1" ht="15.95" customHeight="1" spans="1:7">
      <c r="A521" s="137">
        <v>517</v>
      </c>
      <c r="B521" s="154" t="s">
        <v>32121</v>
      </c>
      <c r="C521" s="154" t="s">
        <v>3143</v>
      </c>
      <c r="D521" s="155">
        <v>3.3</v>
      </c>
      <c r="E521" s="154" t="s">
        <v>31296</v>
      </c>
      <c r="F521" s="156">
        <f t="shared" si="8"/>
        <v>264</v>
      </c>
      <c r="G521" s="156"/>
    </row>
    <row r="522" s="110" customFormat="1" ht="15.95" customHeight="1" spans="1:7">
      <c r="A522" s="137">
        <v>518</v>
      </c>
      <c r="B522" s="154" t="s">
        <v>32122</v>
      </c>
      <c r="C522" s="154" t="s">
        <v>32123</v>
      </c>
      <c r="D522" s="155">
        <v>3.3</v>
      </c>
      <c r="E522" s="154" t="s">
        <v>31296</v>
      </c>
      <c r="F522" s="156">
        <f t="shared" si="8"/>
        <v>264</v>
      </c>
      <c r="G522" s="156"/>
    </row>
    <row r="523" s="110" customFormat="1" ht="15.95" customHeight="1" spans="1:7">
      <c r="A523" s="137">
        <v>519</v>
      </c>
      <c r="B523" s="154" t="s">
        <v>32124</v>
      </c>
      <c r="C523" s="154" t="s">
        <v>32125</v>
      </c>
      <c r="D523" s="155">
        <v>11.7</v>
      </c>
      <c r="E523" s="154" t="s">
        <v>31296</v>
      </c>
      <c r="F523" s="156">
        <f t="shared" si="8"/>
        <v>936</v>
      </c>
      <c r="G523" s="156"/>
    </row>
    <row r="524" s="110" customFormat="1" ht="15.95" customHeight="1" spans="1:7">
      <c r="A524" s="137">
        <v>520</v>
      </c>
      <c r="B524" s="154" t="s">
        <v>32126</v>
      </c>
      <c r="C524" s="154" t="s">
        <v>32127</v>
      </c>
      <c r="D524" s="155">
        <v>6.7</v>
      </c>
      <c r="E524" s="154" t="s">
        <v>31296</v>
      </c>
      <c r="F524" s="156">
        <f t="shared" si="8"/>
        <v>536</v>
      </c>
      <c r="G524" s="156"/>
    </row>
    <row r="525" s="110" customFormat="1" ht="15.95" customHeight="1" spans="1:7">
      <c r="A525" s="137">
        <v>521</v>
      </c>
      <c r="B525" s="154" t="s">
        <v>32128</v>
      </c>
      <c r="C525" s="154" t="s">
        <v>32129</v>
      </c>
      <c r="D525" s="155">
        <v>2.8</v>
      </c>
      <c r="E525" s="154" t="s">
        <v>31296</v>
      </c>
      <c r="F525" s="156">
        <f t="shared" si="8"/>
        <v>224</v>
      </c>
      <c r="G525" s="156"/>
    </row>
    <row r="526" s="110" customFormat="1" ht="15.95" customHeight="1" spans="1:7">
      <c r="A526" s="137">
        <v>522</v>
      </c>
      <c r="B526" s="154" t="s">
        <v>32130</v>
      </c>
      <c r="C526" s="154" t="s">
        <v>32131</v>
      </c>
      <c r="D526" s="155">
        <v>3.1</v>
      </c>
      <c r="E526" s="154" t="s">
        <v>31296</v>
      </c>
      <c r="F526" s="156">
        <f t="shared" si="8"/>
        <v>248</v>
      </c>
      <c r="G526" s="156"/>
    </row>
    <row r="527" s="110" customFormat="1" ht="15.95" customHeight="1" spans="1:7">
      <c r="A527" s="137">
        <v>523</v>
      </c>
      <c r="B527" s="154" t="s">
        <v>32132</v>
      </c>
      <c r="C527" s="154" t="s">
        <v>7785</v>
      </c>
      <c r="D527" s="155">
        <v>2.7</v>
      </c>
      <c r="E527" s="154" t="s">
        <v>31296</v>
      </c>
      <c r="F527" s="156">
        <f t="shared" si="8"/>
        <v>216</v>
      </c>
      <c r="G527" s="156"/>
    </row>
    <row r="528" s="110" customFormat="1" ht="15.95" customHeight="1" spans="1:7">
      <c r="A528" s="137">
        <v>524</v>
      </c>
      <c r="B528" s="154" t="s">
        <v>32133</v>
      </c>
      <c r="C528" s="154" t="s">
        <v>32134</v>
      </c>
      <c r="D528" s="155">
        <v>2.5</v>
      </c>
      <c r="E528" s="154" t="s">
        <v>31296</v>
      </c>
      <c r="F528" s="156">
        <f t="shared" si="8"/>
        <v>200</v>
      </c>
      <c r="G528" s="156"/>
    </row>
    <row r="529" s="110" customFormat="1" ht="15.95" customHeight="1" spans="1:7">
      <c r="A529" s="137">
        <v>525</v>
      </c>
      <c r="B529" s="154" t="s">
        <v>32135</v>
      </c>
      <c r="C529" s="154" t="s">
        <v>32136</v>
      </c>
      <c r="D529" s="155">
        <v>5.8</v>
      </c>
      <c r="E529" s="154" t="s">
        <v>31296</v>
      </c>
      <c r="F529" s="156">
        <f t="shared" si="8"/>
        <v>464</v>
      </c>
      <c r="G529" s="156"/>
    </row>
    <row r="530" s="110" customFormat="1" ht="15.95" customHeight="1" spans="1:7">
      <c r="A530" s="137">
        <v>526</v>
      </c>
      <c r="B530" s="154" t="s">
        <v>32137</v>
      </c>
      <c r="C530" s="154" t="s">
        <v>32138</v>
      </c>
      <c r="D530" s="155">
        <v>3.3</v>
      </c>
      <c r="E530" s="154" t="s">
        <v>31296</v>
      </c>
      <c r="F530" s="156">
        <f t="shared" si="8"/>
        <v>264</v>
      </c>
      <c r="G530" s="156"/>
    </row>
    <row r="531" s="140" customFormat="1" ht="15.95" customHeight="1" spans="1:7">
      <c r="A531" s="137">
        <v>527</v>
      </c>
      <c r="B531" s="154" t="s">
        <v>32139</v>
      </c>
      <c r="C531" s="154" t="s">
        <v>17753</v>
      </c>
      <c r="D531" s="155">
        <v>10</v>
      </c>
      <c r="E531" s="154" t="s">
        <v>31296</v>
      </c>
      <c r="F531" s="156">
        <f t="shared" si="8"/>
        <v>800</v>
      </c>
      <c r="G531" s="156"/>
    </row>
    <row r="532" s="110" customFormat="1" ht="15.95" customHeight="1" spans="1:7">
      <c r="A532" s="137">
        <v>528</v>
      </c>
      <c r="B532" s="154" t="s">
        <v>32140</v>
      </c>
      <c r="C532" s="154" t="s">
        <v>32141</v>
      </c>
      <c r="D532" s="155">
        <v>12.4</v>
      </c>
      <c r="E532" s="154" t="s">
        <v>31296</v>
      </c>
      <c r="F532" s="156">
        <f t="shared" si="8"/>
        <v>992</v>
      </c>
      <c r="G532" s="156"/>
    </row>
    <row r="533" s="110" customFormat="1" ht="15.95" customHeight="1" spans="1:7">
      <c r="A533" s="137">
        <v>529</v>
      </c>
      <c r="B533" s="154" t="s">
        <v>32142</v>
      </c>
      <c r="C533" s="154" t="s">
        <v>32143</v>
      </c>
      <c r="D533" s="155">
        <v>6.7</v>
      </c>
      <c r="E533" s="154" t="s">
        <v>31296</v>
      </c>
      <c r="F533" s="156">
        <f t="shared" si="8"/>
        <v>536</v>
      </c>
      <c r="G533" s="156"/>
    </row>
    <row r="534" s="110" customFormat="1" ht="15.95" customHeight="1" spans="1:7">
      <c r="A534" s="137">
        <v>530</v>
      </c>
      <c r="B534" s="154" t="s">
        <v>32144</v>
      </c>
      <c r="C534" s="154" t="s">
        <v>10803</v>
      </c>
      <c r="D534" s="155">
        <v>6.5</v>
      </c>
      <c r="E534" s="154" t="s">
        <v>31296</v>
      </c>
      <c r="F534" s="156">
        <f t="shared" si="8"/>
        <v>520</v>
      </c>
      <c r="G534" s="156"/>
    </row>
    <row r="535" s="110" customFormat="1" ht="15.95" customHeight="1" spans="1:7">
      <c r="A535" s="137">
        <v>531</v>
      </c>
      <c r="B535" s="154" t="s">
        <v>32145</v>
      </c>
      <c r="C535" s="154" t="s">
        <v>32146</v>
      </c>
      <c r="D535" s="155">
        <v>1.7</v>
      </c>
      <c r="E535" s="154" t="s">
        <v>31296</v>
      </c>
      <c r="F535" s="156">
        <f t="shared" si="8"/>
        <v>136</v>
      </c>
      <c r="G535" s="156"/>
    </row>
    <row r="536" s="110" customFormat="1" ht="15.95" customHeight="1" spans="1:7">
      <c r="A536" s="137">
        <v>532</v>
      </c>
      <c r="B536" s="154" t="s">
        <v>32147</v>
      </c>
      <c r="C536" s="154" t="s">
        <v>32148</v>
      </c>
      <c r="D536" s="155">
        <v>3.3</v>
      </c>
      <c r="E536" s="154" t="s">
        <v>31296</v>
      </c>
      <c r="F536" s="156">
        <f t="shared" si="8"/>
        <v>264</v>
      </c>
      <c r="G536" s="156"/>
    </row>
    <row r="537" s="110" customFormat="1" ht="15.95" customHeight="1" spans="1:7">
      <c r="A537" s="137">
        <v>533</v>
      </c>
      <c r="B537" s="154" t="s">
        <v>32149</v>
      </c>
      <c r="C537" s="154" t="s">
        <v>32150</v>
      </c>
      <c r="D537" s="155">
        <v>1.7</v>
      </c>
      <c r="E537" s="154" t="s">
        <v>31296</v>
      </c>
      <c r="F537" s="156">
        <f t="shared" si="8"/>
        <v>136</v>
      </c>
      <c r="G537" s="156"/>
    </row>
    <row r="538" s="110" customFormat="1" ht="15.95" customHeight="1" spans="1:7">
      <c r="A538" s="137">
        <v>534</v>
      </c>
      <c r="B538" s="154" t="s">
        <v>32151</v>
      </c>
      <c r="C538" s="154" t="s">
        <v>32152</v>
      </c>
      <c r="D538" s="155">
        <v>5.6</v>
      </c>
      <c r="E538" s="154" t="s">
        <v>31296</v>
      </c>
      <c r="F538" s="156">
        <f t="shared" si="8"/>
        <v>448</v>
      </c>
      <c r="G538" s="156"/>
    </row>
    <row r="539" s="110" customFormat="1" ht="15.95" customHeight="1" spans="1:7">
      <c r="A539" s="137">
        <v>535</v>
      </c>
      <c r="B539" s="154" t="s">
        <v>32153</v>
      </c>
      <c r="C539" s="154" t="s">
        <v>32154</v>
      </c>
      <c r="D539" s="155">
        <v>5</v>
      </c>
      <c r="E539" s="154" t="s">
        <v>31296</v>
      </c>
      <c r="F539" s="156">
        <f t="shared" si="8"/>
        <v>400</v>
      </c>
      <c r="G539" s="156"/>
    </row>
    <row r="540" s="110" customFormat="1" ht="15.95" customHeight="1" spans="1:7">
      <c r="A540" s="137">
        <v>536</v>
      </c>
      <c r="B540" s="154" t="s">
        <v>32155</v>
      </c>
      <c r="C540" s="154" t="s">
        <v>1233</v>
      </c>
      <c r="D540" s="155">
        <v>11.7</v>
      </c>
      <c r="E540" s="154" t="s">
        <v>31296</v>
      </c>
      <c r="F540" s="156">
        <f t="shared" si="8"/>
        <v>936</v>
      </c>
      <c r="G540" s="156"/>
    </row>
    <row r="541" s="110" customFormat="1" ht="15.95" customHeight="1" spans="1:7">
      <c r="A541" s="137">
        <v>537</v>
      </c>
      <c r="B541" s="154" t="s">
        <v>32156</v>
      </c>
      <c r="C541" s="154" t="s">
        <v>32157</v>
      </c>
      <c r="D541" s="155">
        <v>3.3</v>
      </c>
      <c r="E541" s="154" t="s">
        <v>31296</v>
      </c>
      <c r="F541" s="156">
        <f t="shared" si="8"/>
        <v>264</v>
      </c>
      <c r="G541" s="156"/>
    </row>
    <row r="542" s="110" customFormat="1" ht="15.95" customHeight="1" spans="1:7">
      <c r="A542" s="137">
        <v>538</v>
      </c>
      <c r="B542" s="154" t="s">
        <v>32158</v>
      </c>
      <c r="C542" s="154" t="s">
        <v>9210</v>
      </c>
      <c r="D542" s="155">
        <v>5</v>
      </c>
      <c r="E542" s="154" t="s">
        <v>31296</v>
      </c>
      <c r="F542" s="156">
        <f t="shared" si="8"/>
        <v>400</v>
      </c>
      <c r="G542" s="156"/>
    </row>
    <row r="543" s="110" customFormat="1" ht="15.95" customHeight="1" spans="1:7">
      <c r="A543" s="137">
        <v>539</v>
      </c>
      <c r="B543" s="154" t="s">
        <v>32159</v>
      </c>
      <c r="C543" s="154" t="s">
        <v>32160</v>
      </c>
      <c r="D543" s="155">
        <v>10.8</v>
      </c>
      <c r="E543" s="154" t="s">
        <v>31296</v>
      </c>
      <c r="F543" s="156">
        <f t="shared" si="8"/>
        <v>864</v>
      </c>
      <c r="G543" s="156"/>
    </row>
    <row r="544" s="110" customFormat="1" ht="15.95" customHeight="1" spans="1:7">
      <c r="A544" s="137">
        <v>540</v>
      </c>
      <c r="B544" s="154" t="s">
        <v>32161</v>
      </c>
      <c r="C544" s="154" t="s">
        <v>32162</v>
      </c>
      <c r="D544" s="155">
        <v>3.3</v>
      </c>
      <c r="E544" s="154" t="s">
        <v>31296</v>
      </c>
      <c r="F544" s="156">
        <f t="shared" si="8"/>
        <v>264</v>
      </c>
      <c r="G544" s="156"/>
    </row>
    <row r="545" s="110" customFormat="1" ht="15.95" customHeight="1" spans="1:7">
      <c r="A545" s="137">
        <v>541</v>
      </c>
      <c r="B545" s="154" t="s">
        <v>32163</v>
      </c>
      <c r="C545" s="154" t="s">
        <v>3458</v>
      </c>
      <c r="D545" s="155">
        <v>8.3</v>
      </c>
      <c r="E545" s="154" t="s">
        <v>31296</v>
      </c>
      <c r="F545" s="156">
        <f t="shared" si="8"/>
        <v>664</v>
      </c>
      <c r="G545" s="156"/>
    </row>
    <row r="546" s="110" customFormat="1" ht="15.95" customHeight="1" spans="1:7">
      <c r="A546" s="137">
        <v>542</v>
      </c>
      <c r="B546" s="154" t="s">
        <v>32164</v>
      </c>
      <c r="C546" s="154" t="s">
        <v>32165</v>
      </c>
      <c r="D546" s="155">
        <v>8.1</v>
      </c>
      <c r="E546" s="154" t="s">
        <v>31296</v>
      </c>
      <c r="F546" s="156">
        <f t="shared" si="8"/>
        <v>648</v>
      </c>
      <c r="G546" s="156"/>
    </row>
    <row r="547" s="140" customFormat="1" ht="15.95" customHeight="1" spans="1:7">
      <c r="A547" s="137">
        <v>543</v>
      </c>
      <c r="B547" s="154" t="s">
        <v>32166</v>
      </c>
      <c r="C547" s="154" t="s">
        <v>32167</v>
      </c>
      <c r="D547" s="155">
        <v>10.1</v>
      </c>
      <c r="E547" s="154" t="s">
        <v>31296</v>
      </c>
      <c r="F547" s="156">
        <f t="shared" si="8"/>
        <v>808</v>
      </c>
      <c r="G547" s="156"/>
    </row>
    <row r="548" s="110" customFormat="1" ht="15.95" customHeight="1" spans="1:7">
      <c r="A548" s="137">
        <v>544</v>
      </c>
      <c r="B548" s="154" t="s">
        <v>32168</v>
      </c>
      <c r="C548" s="154" t="s">
        <v>32169</v>
      </c>
      <c r="D548" s="155">
        <v>6</v>
      </c>
      <c r="E548" s="154" t="s">
        <v>31296</v>
      </c>
      <c r="F548" s="156">
        <f t="shared" si="8"/>
        <v>480</v>
      </c>
      <c r="G548" s="156"/>
    </row>
    <row r="549" s="110" customFormat="1" ht="15.95" customHeight="1" spans="1:7">
      <c r="A549" s="137">
        <v>545</v>
      </c>
      <c r="B549" s="154" t="s">
        <v>32170</v>
      </c>
      <c r="C549" s="154" t="s">
        <v>32171</v>
      </c>
      <c r="D549" s="155">
        <v>3.3</v>
      </c>
      <c r="E549" s="154" t="s">
        <v>31296</v>
      </c>
      <c r="F549" s="156">
        <f t="shared" si="8"/>
        <v>264</v>
      </c>
      <c r="G549" s="156"/>
    </row>
    <row r="550" s="110" customFormat="1" ht="15.95" customHeight="1" spans="1:7">
      <c r="A550" s="137">
        <v>546</v>
      </c>
      <c r="B550" s="154" t="s">
        <v>32172</v>
      </c>
      <c r="C550" s="154" t="s">
        <v>32173</v>
      </c>
      <c r="D550" s="155">
        <v>10.2</v>
      </c>
      <c r="E550" s="154" t="s">
        <v>31296</v>
      </c>
      <c r="F550" s="156">
        <f t="shared" si="8"/>
        <v>816</v>
      </c>
      <c r="G550" s="156"/>
    </row>
    <row r="551" s="110" customFormat="1" ht="15.95" customHeight="1" spans="1:7">
      <c r="A551" s="137">
        <v>547</v>
      </c>
      <c r="B551" s="154" t="s">
        <v>32174</v>
      </c>
      <c r="C551" s="154" t="s">
        <v>18179</v>
      </c>
      <c r="D551" s="155">
        <v>5.1</v>
      </c>
      <c r="E551" s="154" t="s">
        <v>31296</v>
      </c>
      <c r="F551" s="156">
        <f t="shared" si="8"/>
        <v>408</v>
      </c>
      <c r="G551" s="156"/>
    </row>
    <row r="552" s="140" customFormat="1" ht="15.95" customHeight="1" spans="1:7">
      <c r="A552" s="137">
        <v>548</v>
      </c>
      <c r="B552" s="154" t="s">
        <v>32175</v>
      </c>
      <c r="C552" s="154" t="s">
        <v>17369</v>
      </c>
      <c r="D552" s="155">
        <v>6.7</v>
      </c>
      <c r="E552" s="154" t="s">
        <v>31296</v>
      </c>
      <c r="F552" s="156">
        <f t="shared" si="8"/>
        <v>536</v>
      </c>
      <c r="G552" s="156"/>
    </row>
    <row r="553" s="110" customFormat="1" ht="15.95" customHeight="1" spans="1:7">
      <c r="A553" s="137">
        <v>549</v>
      </c>
      <c r="B553" s="154" t="s">
        <v>32176</v>
      </c>
      <c r="C553" s="154" t="s">
        <v>32177</v>
      </c>
      <c r="D553" s="155">
        <v>1.7</v>
      </c>
      <c r="E553" s="154" t="s">
        <v>31296</v>
      </c>
      <c r="F553" s="156">
        <f t="shared" si="8"/>
        <v>136</v>
      </c>
      <c r="G553" s="156"/>
    </row>
    <row r="554" s="140" customFormat="1" ht="15.95" customHeight="1" spans="1:7">
      <c r="A554" s="137">
        <v>550</v>
      </c>
      <c r="B554" s="154" t="s">
        <v>32178</v>
      </c>
      <c r="C554" s="154" t="s">
        <v>32179</v>
      </c>
      <c r="D554" s="155">
        <v>5.6</v>
      </c>
      <c r="E554" s="154" t="s">
        <v>31296</v>
      </c>
      <c r="F554" s="156">
        <f t="shared" si="8"/>
        <v>448</v>
      </c>
      <c r="G554" s="156"/>
    </row>
    <row r="555" s="140" customFormat="1" ht="15.95" customHeight="1" spans="1:7">
      <c r="A555" s="137">
        <v>551</v>
      </c>
      <c r="B555" s="154" t="s">
        <v>32180</v>
      </c>
      <c r="C555" s="154" t="s">
        <v>32181</v>
      </c>
      <c r="D555" s="155">
        <v>5</v>
      </c>
      <c r="E555" s="154" t="s">
        <v>31296</v>
      </c>
      <c r="F555" s="156">
        <f t="shared" si="8"/>
        <v>400</v>
      </c>
      <c r="G555" s="156"/>
    </row>
    <row r="556" s="110" customFormat="1" ht="15.95" customHeight="1" spans="1:7">
      <c r="A556" s="137">
        <v>552</v>
      </c>
      <c r="B556" s="154" t="s">
        <v>32182</v>
      </c>
      <c r="C556" s="154" t="s">
        <v>7271</v>
      </c>
      <c r="D556" s="155">
        <v>6.7</v>
      </c>
      <c r="E556" s="154" t="s">
        <v>31296</v>
      </c>
      <c r="F556" s="156">
        <f t="shared" si="8"/>
        <v>536</v>
      </c>
      <c r="G556" s="156"/>
    </row>
    <row r="557" s="110" customFormat="1" ht="15.95" customHeight="1" spans="1:7">
      <c r="A557" s="137">
        <v>553</v>
      </c>
      <c r="B557" s="154" t="s">
        <v>32183</v>
      </c>
      <c r="C557" s="154" t="s">
        <v>28340</v>
      </c>
      <c r="D557" s="155">
        <v>6.7</v>
      </c>
      <c r="E557" s="154" t="s">
        <v>31296</v>
      </c>
      <c r="F557" s="156">
        <f t="shared" si="8"/>
        <v>536</v>
      </c>
      <c r="G557" s="156"/>
    </row>
    <row r="558" s="110" customFormat="1" ht="15.95" customHeight="1" spans="1:7">
      <c r="A558" s="137">
        <v>554</v>
      </c>
      <c r="B558" s="154" t="s">
        <v>32184</v>
      </c>
      <c r="C558" s="154" t="s">
        <v>32185</v>
      </c>
      <c r="D558" s="155">
        <v>5.4</v>
      </c>
      <c r="E558" s="154" t="s">
        <v>31296</v>
      </c>
      <c r="F558" s="156">
        <f t="shared" si="8"/>
        <v>432</v>
      </c>
      <c r="G558" s="156"/>
    </row>
    <row r="559" s="110" customFormat="1" ht="15.95" customHeight="1" spans="1:7">
      <c r="A559" s="137">
        <v>555</v>
      </c>
      <c r="B559" s="154" t="s">
        <v>32186</v>
      </c>
      <c r="C559" s="154" t="s">
        <v>32187</v>
      </c>
      <c r="D559" s="155">
        <v>5</v>
      </c>
      <c r="E559" s="154" t="s">
        <v>31296</v>
      </c>
      <c r="F559" s="156">
        <f t="shared" si="8"/>
        <v>400</v>
      </c>
      <c r="G559" s="156"/>
    </row>
    <row r="560" s="110" customFormat="1" ht="15.95" customHeight="1" spans="1:7">
      <c r="A560" s="137">
        <v>556</v>
      </c>
      <c r="B560" s="154" t="s">
        <v>32188</v>
      </c>
      <c r="C560" s="154" t="s">
        <v>17885</v>
      </c>
      <c r="D560" s="155">
        <v>4.6</v>
      </c>
      <c r="E560" s="154" t="s">
        <v>31296</v>
      </c>
      <c r="F560" s="156">
        <f t="shared" si="8"/>
        <v>368</v>
      </c>
      <c r="G560" s="156"/>
    </row>
    <row r="561" s="110" customFormat="1" ht="15.95" customHeight="1" spans="1:7">
      <c r="A561" s="137">
        <v>557</v>
      </c>
      <c r="B561" s="154" t="s">
        <v>32189</v>
      </c>
      <c r="C561" s="154" t="s">
        <v>23603</v>
      </c>
      <c r="D561" s="155">
        <v>5</v>
      </c>
      <c r="E561" s="154" t="s">
        <v>31296</v>
      </c>
      <c r="F561" s="156">
        <f t="shared" si="8"/>
        <v>400</v>
      </c>
      <c r="G561" s="156"/>
    </row>
    <row r="562" s="110" customFormat="1" ht="15.95" customHeight="1" spans="1:7">
      <c r="A562" s="137">
        <v>558</v>
      </c>
      <c r="B562" s="154" t="s">
        <v>32190</v>
      </c>
      <c r="C562" s="154" t="s">
        <v>8460</v>
      </c>
      <c r="D562" s="155">
        <v>6.7</v>
      </c>
      <c r="E562" s="154" t="s">
        <v>31296</v>
      </c>
      <c r="F562" s="156">
        <f t="shared" si="8"/>
        <v>536</v>
      </c>
      <c r="G562" s="156"/>
    </row>
    <row r="563" s="110" customFormat="1" ht="15.95" customHeight="1" spans="1:7">
      <c r="A563" s="137">
        <v>559</v>
      </c>
      <c r="B563" s="154" t="s">
        <v>32191</v>
      </c>
      <c r="C563" s="154" t="s">
        <v>32192</v>
      </c>
      <c r="D563" s="155">
        <v>2.6</v>
      </c>
      <c r="E563" s="154" t="s">
        <v>31296</v>
      </c>
      <c r="F563" s="156">
        <f t="shared" si="8"/>
        <v>208</v>
      </c>
      <c r="G563" s="156"/>
    </row>
    <row r="564" s="110" customFormat="1" ht="15.95" customHeight="1" spans="1:7">
      <c r="A564" s="137">
        <v>560</v>
      </c>
      <c r="B564" s="154" t="s">
        <v>32193</v>
      </c>
      <c r="C564" s="154" t="s">
        <v>32194</v>
      </c>
      <c r="D564" s="155">
        <v>6.7</v>
      </c>
      <c r="E564" s="154" t="s">
        <v>31296</v>
      </c>
      <c r="F564" s="156">
        <f t="shared" si="8"/>
        <v>536</v>
      </c>
      <c r="G564" s="156"/>
    </row>
    <row r="565" s="110" customFormat="1" ht="15.95" customHeight="1" spans="1:7">
      <c r="A565" s="137">
        <v>561</v>
      </c>
      <c r="B565" s="154" t="s">
        <v>32195</v>
      </c>
      <c r="C565" s="154" t="s">
        <v>32196</v>
      </c>
      <c r="D565" s="155">
        <v>6.6</v>
      </c>
      <c r="E565" s="154" t="s">
        <v>31296</v>
      </c>
      <c r="F565" s="156">
        <f t="shared" si="8"/>
        <v>528</v>
      </c>
      <c r="G565" s="156"/>
    </row>
    <row r="566" s="110" customFormat="1" ht="15.95" customHeight="1" spans="1:7">
      <c r="A566" s="137">
        <v>562</v>
      </c>
      <c r="B566" s="154" t="s">
        <v>32197</v>
      </c>
      <c r="C566" s="154" t="s">
        <v>1902</v>
      </c>
      <c r="D566" s="155">
        <v>3.4</v>
      </c>
      <c r="E566" s="154" t="s">
        <v>31296</v>
      </c>
      <c r="F566" s="156">
        <f t="shared" si="8"/>
        <v>272</v>
      </c>
      <c r="G566" s="156"/>
    </row>
    <row r="567" s="110" customFormat="1" ht="15.95" customHeight="1" spans="1:7">
      <c r="A567" s="137">
        <v>563</v>
      </c>
      <c r="B567" s="154" t="s">
        <v>32198</v>
      </c>
      <c r="C567" s="154" t="s">
        <v>6466</v>
      </c>
      <c r="D567" s="155">
        <v>5</v>
      </c>
      <c r="E567" s="154" t="s">
        <v>31296</v>
      </c>
      <c r="F567" s="156">
        <f t="shared" si="8"/>
        <v>400</v>
      </c>
      <c r="G567" s="156"/>
    </row>
    <row r="568" s="110" customFormat="1" ht="15.95" customHeight="1" spans="1:7">
      <c r="A568" s="137">
        <v>564</v>
      </c>
      <c r="B568" s="154" t="s">
        <v>32199</v>
      </c>
      <c r="C568" s="154" t="s">
        <v>32200</v>
      </c>
      <c r="D568" s="155">
        <v>3.3</v>
      </c>
      <c r="E568" s="154" t="s">
        <v>31296</v>
      </c>
      <c r="F568" s="156">
        <f t="shared" si="8"/>
        <v>264</v>
      </c>
      <c r="G568" s="156"/>
    </row>
    <row r="569" s="140" customFormat="1" ht="15.95" customHeight="1" spans="1:7">
      <c r="A569" s="137">
        <v>565</v>
      </c>
      <c r="B569" s="154" t="s">
        <v>32201</v>
      </c>
      <c r="C569" s="154" t="s">
        <v>32202</v>
      </c>
      <c r="D569" s="155">
        <v>5.6</v>
      </c>
      <c r="E569" s="154" t="s">
        <v>31296</v>
      </c>
      <c r="F569" s="156">
        <f t="shared" si="8"/>
        <v>448</v>
      </c>
      <c r="G569" s="156"/>
    </row>
    <row r="570" s="110" customFormat="1" ht="15.95" customHeight="1" spans="1:7">
      <c r="A570" s="137">
        <v>566</v>
      </c>
      <c r="B570" s="154" t="s">
        <v>32203</v>
      </c>
      <c r="C570" s="154" t="s">
        <v>32204</v>
      </c>
      <c r="D570" s="155">
        <v>6.7</v>
      </c>
      <c r="E570" s="154" t="s">
        <v>31296</v>
      </c>
      <c r="F570" s="156">
        <f t="shared" si="8"/>
        <v>536</v>
      </c>
      <c r="G570" s="156"/>
    </row>
    <row r="571" s="110" customFormat="1" ht="15.95" customHeight="1" spans="1:7">
      <c r="A571" s="137">
        <v>567</v>
      </c>
      <c r="B571" s="154" t="s">
        <v>32205</v>
      </c>
      <c r="C571" s="154" t="s">
        <v>32206</v>
      </c>
      <c r="D571" s="155">
        <v>3.3</v>
      </c>
      <c r="E571" s="154" t="s">
        <v>31296</v>
      </c>
      <c r="F571" s="156">
        <f t="shared" si="8"/>
        <v>264</v>
      </c>
      <c r="G571" s="156"/>
    </row>
    <row r="572" s="110" customFormat="1" ht="15.95" customHeight="1" spans="1:7">
      <c r="A572" s="137">
        <v>568</v>
      </c>
      <c r="B572" s="154" t="s">
        <v>32207</v>
      </c>
      <c r="C572" s="154" t="s">
        <v>32208</v>
      </c>
      <c r="D572" s="155">
        <v>5</v>
      </c>
      <c r="E572" s="154" t="s">
        <v>31296</v>
      </c>
      <c r="F572" s="156">
        <f t="shared" si="8"/>
        <v>400</v>
      </c>
      <c r="G572" s="156"/>
    </row>
    <row r="573" s="110" customFormat="1" ht="15.95" customHeight="1" spans="1:7">
      <c r="A573" s="137">
        <v>569</v>
      </c>
      <c r="B573" s="154" t="s">
        <v>32209</v>
      </c>
      <c r="C573" s="154" t="s">
        <v>32157</v>
      </c>
      <c r="D573" s="155">
        <v>8.5</v>
      </c>
      <c r="E573" s="154" t="s">
        <v>31296</v>
      </c>
      <c r="F573" s="156">
        <f t="shared" si="8"/>
        <v>680</v>
      </c>
      <c r="G573" s="156"/>
    </row>
    <row r="574" s="140" customFormat="1" ht="15.95" customHeight="1" spans="1:7">
      <c r="A574" s="137">
        <v>570</v>
      </c>
      <c r="B574" s="154" t="s">
        <v>32210</v>
      </c>
      <c r="C574" s="154" t="s">
        <v>32192</v>
      </c>
      <c r="D574" s="155">
        <v>3.3</v>
      </c>
      <c r="E574" s="154" t="s">
        <v>31296</v>
      </c>
      <c r="F574" s="156">
        <f t="shared" si="8"/>
        <v>264</v>
      </c>
      <c r="G574" s="156"/>
    </row>
    <row r="575" s="110" customFormat="1" ht="15.95" customHeight="1" spans="1:7">
      <c r="A575" s="137">
        <v>571</v>
      </c>
      <c r="B575" s="154" t="s">
        <v>32211</v>
      </c>
      <c r="C575" s="154" t="s">
        <v>32212</v>
      </c>
      <c r="D575" s="155">
        <v>4.7</v>
      </c>
      <c r="E575" s="154" t="s">
        <v>31296</v>
      </c>
      <c r="F575" s="156">
        <f t="shared" si="8"/>
        <v>376</v>
      </c>
      <c r="G575" s="156"/>
    </row>
    <row r="576" s="110" customFormat="1" ht="15.95" customHeight="1" spans="1:7">
      <c r="A576" s="137">
        <v>572</v>
      </c>
      <c r="B576" s="154" t="s">
        <v>32213</v>
      </c>
      <c r="C576" s="154" t="s">
        <v>32214</v>
      </c>
      <c r="D576" s="155">
        <v>3.3</v>
      </c>
      <c r="E576" s="154" t="s">
        <v>31296</v>
      </c>
      <c r="F576" s="156">
        <f t="shared" si="8"/>
        <v>264</v>
      </c>
      <c r="G576" s="156"/>
    </row>
    <row r="577" s="110" customFormat="1" ht="15.95" customHeight="1" spans="1:7">
      <c r="A577" s="137">
        <v>573</v>
      </c>
      <c r="B577" s="154" t="s">
        <v>32215</v>
      </c>
      <c r="C577" s="154" t="s">
        <v>32216</v>
      </c>
      <c r="D577" s="155">
        <v>3.3</v>
      </c>
      <c r="E577" s="154" t="s">
        <v>31296</v>
      </c>
      <c r="F577" s="156">
        <f t="shared" si="8"/>
        <v>264</v>
      </c>
      <c r="G577" s="156"/>
    </row>
    <row r="578" s="140" customFormat="1" ht="15.95" customHeight="1" spans="1:7">
      <c r="A578" s="137">
        <v>574</v>
      </c>
      <c r="B578" s="154" t="s">
        <v>32217</v>
      </c>
      <c r="C578" s="154" t="s">
        <v>1999</v>
      </c>
      <c r="D578" s="155">
        <v>5.1</v>
      </c>
      <c r="E578" s="154" t="s">
        <v>31296</v>
      </c>
      <c r="F578" s="156">
        <f t="shared" si="8"/>
        <v>408</v>
      </c>
      <c r="G578" s="156"/>
    </row>
    <row r="579" s="110" customFormat="1" ht="15.95" customHeight="1" spans="1:7">
      <c r="A579" s="137">
        <v>575</v>
      </c>
      <c r="B579" s="154" t="s">
        <v>32218</v>
      </c>
      <c r="C579" s="154" t="s">
        <v>857</v>
      </c>
      <c r="D579" s="155">
        <v>3.8</v>
      </c>
      <c r="E579" s="154" t="s">
        <v>31296</v>
      </c>
      <c r="F579" s="156">
        <f t="shared" si="8"/>
        <v>304</v>
      </c>
      <c r="G579" s="156"/>
    </row>
    <row r="580" s="110" customFormat="1" ht="15.95" customHeight="1" spans="1:7">
      <c r="A580" s="137">
        <v>576</v>
      </c>
      <c r="B580" s="154" t="s">
        <v>32219</v>
      </c>
      <c r="C580" s="154" t="s">
        <v>8454</v>
      </c>
      <c r="D580" s="155">
        <v>5.6</v>
      </c>
      <c r="E580" s="154" t="s">
        <v>31296</v>
      </c>
      <c r="F580" s="156">
        <f t="shared" si="8"/>
        <v>448</v>
      </c>
      <c r="G580" s="156"/>
    </row>
    <row r="581" s="140" customFormat="1" ht="15.95" customHeight="1" spans="1:7">
      <c r="A581" s="137">
        <v>577</v>
      </c>
      <c r="B581" s="154" t="s">
        <v>32220</v>
      </c>
      <c r="C581" s="154" t="s">
        <v>32221</v>
      </c>
      <c r="D581" s="155">
        <v>5</v>
      </c>
      <c r="E581" s="154" t="s">
        <v>31296</v>
      </c>
      <c r="F581" s="156">
        <f t="shared" ref="F581:F644" si="9">D581*E581</f>
        <v>400</v>
      </c>
      <c r="G581" s="156"/>
    </row>
    <row r="582" s="110" customFormat="1" ht="15.95" customHeight="1" spans="1:7">
      <c r="A582" s="137">
        <v>578</v>
      </c>
      <c r="B582" s="154" t="s">
        <v>32222</v>
      </c>
      <c r="C582" s="154" t="s">
        <v>2895</v>
      </c>
      <c r="D582" s="155">
        <v>2.5</v>
      </c>
      <c r="E582" s="154" t="s">
        <v>31296</v>
      </c>
      <c r="F582" s="156">
        <f t="shared" si="9"/>
        <v>200</v>
      </c>
      <c r="G582" s="156"/>
    </row>
    <row r="583" s="140" customFormat="1" ht="15.95" customHeight="1" spans="1:7">
      <c r="A583" s="137">
        <v>579</v>
      </c>
      <c r="B583" s="154" t="s">
        <v>32223</v>
      </c>
      <c r="C583" s="154" t="s">
        <v>18573</v>
      </c>
      <c r="D583" s="155">
        <v>4.2</v>
      </c>
      <c r="E583" s="154" t="s">
        <v>31296</v>
      </c>
      <c r="F583" s="156">
        <f t="shared" si="9"/>
        <v>336</v>
      </c>
      <c r="G583" s="156"/>
    </row>
    <row r="584" s="140" customFormat="1" ht="15.95" customHeight="1" spans="1:7">
      <c r="A584" s="137">
        <v>580</v>
      </c>
      <c r="B584" s="154" t="s">
        <v>32224</v>
      </c>
      <c r="C584" s="154" t="s">
        <v>32225</v>
      </c>
      <c r="D584" s="155">
        <v>4.2</v>
      </c>
      <c r="E584" s="154" t="s">
        <v>31296</v>
      </c>
      <c r="F584" s="156">
        <f t="shared" si="9"/>
        <v>336</v>
      </c>
      <c r="G584" s="156"/>
    </row>
    <row r="585" s="110" customFormat="1" ht="15.95" customHeight="1" spans="1:7">
      <c r="A585" s="137">
        <v>581</v>
      </c>
      <c r="B585" s="154" t="s">
        <v>32226</v>
      </c>
      <c r="C585" s="154" t="s">
        <v>32227</v>
      </c>
      <c r="D585" s="155">
        <v>3.3</v>
      </c>
      <c r="E585" s="154" t="s">
        <v>31296</v>
      </c>
      <c r="F585" s="156">
        <f t="shared" si="9"/>
        <v>264</v>
      </c>
      <c r="G585" s="156"/>
    </row>
    <row r="586" s="110" customFormat="1" ht="15.95" customHeight="1" spans="1:7">
      <c r="A586" s="137">
        <v>582</v>
      </c>
      <c r="B586" s="154" t="s">
        <v>32228</v>
      </c>
      <c r="C586" s="154" t="s">
        <v>32229</v>
      </c>
      <c r="D586" s="155">
        <v>3.3</v>
      </c>
      <c r="E586" s="154" t="s">
        <v>31296</v>
      </c>
      <c r="F586" s="156">
        <f t="shared" si="9"/>
        <v>264</v>
      </c>
      <c r="G586" s="156"/>
    </row>
    <row r="587" s="110" customFormat="1" ht="15.95" customHeight="1" spans="1:7">
      <c r="A587" s="137">
        <v>583</v>
      </c>
      <c r="B587" s="154" t="s">
        <v>32230</v>
      </c>
      <c r="C587" s="154" t="s">
        <v>32231</v>
      </c>
      <c r="D587" s="155">
        <v>3.3</v>
      </c>
      <c r="E587" s="154" t="s">
        <v>31296</v>
      </c>
      <c r="F587" s="156">
        <f t="shared" si="9"/>
        <v>264</v>
      </c>
      <c r="G587" s="156"/>
    </row>
    <row r="588" s="110" customFormat="1" ht="15.95" customHeight="1" spans="1:7">
      <c r="A588" s="137">
        <v>584</v>
      </c>
      <c r="B588" s="154" t="s">
        <v>32232</v>
      </c>
      <c r="C588" s="154" t="s">
        <v>32233</v>
      </c>
      <c r="D588" s="155">
        <v>3.3</v>
      </c>
      <c r="E588" s="154" t="s">
        <v>31296</v>
      </c>
      <c r="F588" s="156">
        <f t="shared" si="9"/>
        <v>264</v>
      </c>
      <c r="G588" s="156"/>
    </row>
    <row r="589" s="110" customFormat="1" ht="15.95" customHeight="1" spans="1:7">
      <c r="A589" s="137">
        <v>585</v>
      </c>
      <c r="B589" s="154" t="s">
        <v>32234</v>
      </c>
      <c r="C589" s="154" t="s">
        <v>1902</v>
      </c>
      <c r="D589" s="155">
        <v>2.5</v>
      </c>
      <c r="E589" s="154" t="s">
        <v>31296</v>
      </c>
      <c r="F589" s="156">
        <f t="shared" si="9"/>
        <v>200</v>
      </c>
      <c r="G589" s="156"/>
    </row>
    <row r="590" s="110" customFormat="1" ht="15.95" customHeight="1" spans="1:7">
      <c r="A590" s="137">
        <v>586</v>
      </c>
      <c r="B590" s="154" t="s">
        <v>32235</v>
      </c>
      <c r="C590" s="154" t="s">
        <v>32236</v>
      </c>
      <c r="D590" s="155">
        <v>2.1</v>
      </c>
      <c r="E590" s="154" t="s">
        <v>31296</v>
      </c>
      <c r="F590" s="156">
        <f t="shared" si="9"/>
        <v>168</v>
      </c>
      <c r="G590" s="156"/>
    </row>
    <row r="591" s="110" customFormat="1" ht="15.95" customHeight="1" spans="1:7">
      <c r="A591" s="137">
        <v>587</v>
      </c>
      <c r="B591" s="154" t="s">
        <v>32237</v>
      </c>
      <c r="C591" s="154" t="s">
        <v>32238</v>
      </c>
      <c r="D591" s="155">
        <v>1.7</v>
      </c>
      <c r="E591" s="154" t="s">
        <v>31296</v>
      </c>
      <c r="F591" s="156">
        <f t="shared" si="9"/>
        <v>136</v>
      </c>
      <c r="G591" s="156"/>
    </row>
    <row r="592" s="110" customFormat="1" ht="15.95" customHeight="1" spans="1:7">
      <c r="A592" s="137">
        <v>588</v>
      </c>
      <c r="B592" s="154" t="s">
        <v>32239</v>
      </c>
      <c r="C592" s="154" t="s">
        <v>32240</v>
      </c>
      <c r="D592" s="155">
        <v>1.7</v>
      </c>
      <c r="E592" s="154" t="s">
        <v>31296</v>
      </c>
      <c r="F592" s="156">
        <f t="shared" si="9"/>
        <v>136</v>
      </c>
      <c r="G592" s="156"/>
    </row>
    <row r="593" s="110" customFormat="1" ht="15.95" customHeight="1" spans="1:7">
      <c r="A593" s="137">
        <v>589</v>
      </c>
      <c r="B593" s="154" t="s">
        <v>32241</v>
      </c>
      <c r="C593" s="154" t="s">
        <v>461</v>
      </c>
      <c r="D593" s="155">
        <v>1.7</v>
      </c>
      <c r="E593" s="154" t="s">
        <v>31296</v>
      </c>
      <c r="F593" s="156">
        <f t="shared" si="9"/>
        <v>136</v>
      </c>
      <c r="G593" s="156"/>
    </row>
    <row r="594" s="110" customFormat="1" ht="15.95" customHeight="1" spans="1:7">
      <c r="A594" s="137">
        <v>590</v>
      </c>
      <c r="B594" s="154" t="s">
        <v>32242</v>
      </c>
      <c r="C594" s="154" t="s">
        <v>32243</v>
      </c>
      <c r="D594" s="155">
        <v>2.1</v>
      </c>
      <c r="E594" s="154" t="s">
        <v>31296</v>
      </c>
      <c r="F594" s="156">
        <f t="shared" si="9"/>
        <v>168</v>
      </c>
      <c r="G594" s="156"/>
    </row>
    <row r="595" s="110" customFormat="1" ht="15.95" customHeight="1" spans="1:7">
      <c r="A595" s="137">
        <v>591</v>
      </c>
      <c r="B595" s="154" t="s">
        <v>32244</v>
      </c>
      <c r="C595" s="154" t="s">
        <v>16530</v>
      </c>
      <c r="D595" s="155">
        <v>3.8</v>
      </c>
      <c r="E595" s="154" t="s">
        <v>31296</v>
      </c>
      <c r="F595" s="156">
        <f t="shared" si="9"/>
        <v>304</v>
      </c>
      <c r="G595" s="156"/>
    </row>
    <row r="596" s="110" customFormat="1" ht="15.95" customHeight="1" spans="1:7">
      <c r="A596" s="137">
        <v>592</v>
      </c>
      <c r="B596" s="154" t="s">
        <v>32245</v>
      </c>
      <c r="C596" s="154" t="s">
        <v>32246</v>
      </c>
      <c r="D596" s="155">
        <v>5.9</v>
      </c>
      <c r="E596" s="154" t="s">
        <v>31296</v>
      </c>
      <c r="F596" s="156">
        <f t="shared" si="9"/>
        <v>472</v>
      </c>
      <c r="G596" s="156"/>
    </row>
    <row r="597" s="110" customFormat="1" ht="15.95" customHeight="1" spans="1:7">
      <c r="A597" s="137">
        <v>593</v>
      </c>
      <c r="B597" s="154" t="s">
        <v>32247</v>
      </c>
      <c r="C597" s="154" t="s">
        <v>32248</v>
      </c>
      <c r="D597" s="155">
        <v>5.7</v>
      </c>
      <c r="E597" s="154" t="s">
        <v>31296</v>
      </c>
      <c r="F597" s="156">
        <f t="shared" si="9"/>
        <v>456</v>
      </c>
      <c r="G597" s="156"/>
    </row>
    <row r="598" s="110" customFormat="1" ht="15.95" customHeight="1" spans="1:7">
      <c r="A598" s="137">
        <v>594</v>
      </c>
      <c r="B598" s="154" t="s">
        <v>32249</v>
      </c>
      <c r="C598" s="154" t="s">
        <v>4630</v>
      </c>
      <c r="D598" s="155">
        <v>8.3</v>
      </c>
      <c r="E598" s="154" t="s">
        <v>31296</v>
      </c>
      <c r="F598" s="156">
        <f t="shared" si="9"/>
        <v>664</v>
      </c>
      <c r="G598" s="156"/>
    </row>
    <row r="599" s="110" customFormat="1" ht="15.95" customHeight="1" spans="1:7">
      <c r="A599" s="137">
        <v>595</v>
      </c>
      <c r="B599" s="154" t="s">
        <v>32250</v>
      </c>
      <c r="C599" s="154" t="s">
        <v>2366</v>
      </c>
      <c r="D599" s="155">
        <v>7.4</v>
      </c>
      <c r="E599" s="154" t="s">
        <v>31296</v>
      </c>
      <c r="F599" s="156">
        <f t="shared" si="9"/>
        <v>592</v>
      </c>
      <c r="G599" s="156"/>
    </row>
    <row r="600" s="110" customFormat="1" ht="15.95" customHeight="1" spans="1:7">
      <c r="A600" s="137">
        <v>596</v>
      </c>
      <c r="B600" s="154" t="s">
        <v>32251</v>
      </c>
      <c r="C600" s="154" t="s">
        <v>32252</v>
      </c>
      <c r="D600" s="155">
        <v>6.8</v>
      </c>
      <c r="E600" s="154" t="s">
        <v>31296</v>
      </c>
      <c r="F600" s="156">
        <f t="shared" si="9"/>
        <v>544</v>
      </c>
      <c r="G600" s="156"/>
    </row>
    <row r="601" s="110" customFormat="1" ht="15.95" customHeight="1" spans="1:7">
      <c r="A601" s="137">
        <v>597</v>
      </c>
      <c r="B601" s="154" t="s">
        <v>32253</v>
      </c>
      <c r="C601" s="154" t="s">
        <v>32254</v>
      </c>
      <c r="D601" s="155">
        <v>9.9</v>
      </c>
      <c r="E601" s="154" t="s">
        <v>31296</v>
      </c>
      <c r="F601" s="156">
        <f t="shared" si="9"/>
        <v>792</v>
      </c>
      <c r="G601" s="156"/>
    </row>
    <row r="602" s="110" customFormat="1" ht="15.95" customHeight="1" spans="1:7">
      <c r="A602" s="137">
        <v>598</v>
      </c>
      <c r="B602" s="154" t="s">
        <v>32255</v>
      </c>
      <c r="C602" s="154" t="s">
        <v>32256</v>
      </c>
      <c r="D602" s="155">
        <v>4.5</v>
      </c>
      <c r="E602" s="154" t="s">
        <v>31296</v>
      </c>
      <c r="F602" s="156">
        <f t="shared" si="9"/>
        <v>360</v>
      </c>
      <c r="G602" s="156"/>
    </row>
    <row r="603" s="140" customFormat="1" ht="15.95" customHeight="1" spans="1:7">
      <c r="A603" s="137">
        <v>599</v>
      </c>
      <c r="B603" s="154" t="s">
        <v>32257</v>
      </c>
      <c r="C603" s="154" t="s">
        <v>32258</v>
      </c>
      <c r="D603" s="155">
        <v>5.4</v>
      </c>
      <c r="E603" s="154" t="s">
        <v>31296</v>
      </c>
      <c r="F603" s="156">
        <f t="shared" si="9"/>
        <v>432</v>
      </c>
      <c r="G603" s="156"/>
    </row>
    <row r="604" s="110" customFormat="1" ht="15.95" customHeight="1" spans="1:7">
      <c r="A604" s="137">
        <v>600</v>
      </c>
      <c r="B604" s="154" t="s">
        <v>32259</v>
      </c>
      <c r="C604" s="154" t="s">
        <v>171</v>
      </c>
      <c r="D604" s="155">
        <v>4.2</v>
      </c>
      <c r="E604" s="154" t="s">
        <v>31296</v>
      </c>
      <c r="F604" s="156">
        <f t="shared" si="9"/>
        <v>336</v>
      </c>
      <c r="G604" s="156"/>
    </row>
    <row r="605" s="110" customFormat="1" ht="15.95" customHeight="1" spans="1:7">
      <c r="A605" s="137">
        <v>601</v>
      </c>
      <c r="B605" s="154" t="s">
        <v>32260</v>
      </c>
      <c r="C605" s="154" t="s">
        <v>4611</v>
      </c>
      <c r="D605" s="155">
        <v>9</v>
      </c>
      <c r="E605" s="154" t="s">
        <v>31296</v>
      </c>
      <c r="F605" s="156">
        <f t="shared" si="9"/>
        <v>720</v>
      </c>
      <c r="G605" s="156"/>
    </row>
    <row r="606" s="110" customFormat="1" ht="15.95" customHeight="1" spans="1:7">
      <c r="A606" s="137">
        <v>602</v>
      </c>
      <c r="B606" s="154" t="s">
        <v>32261</v>
      </c>
      <c r="C606" s="154" t="s">
        <v>32262</v>
      </c>
      <c r="D606" s="155">
        <v>8.8</v>
      </c>
      <c r="E606" s="154" t="s">
        <v>31296</v>
      </c>
      <c r="F606" s="156">
        <f t="shared" si="9"/>
        <v>704</v>
      </c>
      <c r="G606" s="156"/>
    </row>
    <row r="607" s="110" customFormat="1" ht="15.95" customHeight="1" spans="1:7">
      <c r="A607" s="137">
        <v>603</v>
      </c>
      <c r="B607" s="154" t="s">
        <v>32263</v>
      </c>
      <c r="C607" s="154" t="s">
        <v>5525</v>
      </c>
      <c r="D607" s="155">
        <v>1.8</v>
      </c>
      <c r="E607" s="154" t="s">
        <v>31296</v>
      </c>
      <c r="F607" s="156">
        <f t="shared" si="9"/>
        <v>144</v>
      </c>
      <c r="G607" s="156"/>
    </row>
    <row r="608" s="110" customFormat="1" ht="15.95" customHeight="1" spans="1:7">
      <c r="A608" s="137">
        <v>604</v>
      </c>
      <c r="B608" s="154" t="s">
        <v>32264</v>
      </c>
      <c r="C608" s="154" t="s">
        <v>9387</v>
      </c>
      <c r="D608" s="155">
        <v>4.8</v>
      </c>
      <c r="E608" s="154" t="s">
        <v>31296</v>
      </c>
      <c r="F608" s="156">
        <f t="shared" si="9"/>
        <v>384</v>
      </c>
      <c r="G608" s="156"/>
    </row>
    <row r="609" s="110" customFormat="1" ht="15.95" customHeight="1" spans="1:7">
      <c r="A609" s="137">
        <v>605</v>
      </c>
      <c r="B609" s="154" t="s">
        <v>32265</v>
      </c>
      <c r="C609" s="154" t="s">
        <v>2477</v>
      </c>
      <c r="D609" s="155">
        <v>7.2</v>
      </c>
      <c r="E609" s="154" t="s">
        <v>31296</v>
      </c>
      <c r="F609" s="156">
        <f t="shared" si="9"/>
        <v>576</v>
      </c>
      <c r="G609" s="156"/>
    </row>
    <row r="610" s="110" customFormat="1" ht="15.95" customHeight="1" spans="1:7">
      <c r="A610" s="137">
        <v>606</v>
      </c>
      <c r="B610" s="154" t="s">
        <v>32266</v>
      </c>
      <c r="C610" s="154" t="s">
        <v>9966</v>
      </c>
      <c r="D610" s="155">
        <v>2.8</v>
      </c>
      <c r="E610" s="154" t="s">
        <v>31296</v>
      </c>
      <c r="F610" s="156">
        <f t="shared" si="9"/>
        <v>224</v>
      </c>
      <c r="G610" s="156"/>
    </row>
    <row r="611" s="110" customFormat="1" ht="15.95" customHeight="1" spans="1:7">
      <c r="A611" s="137">
        <v>607</v>
      </c>
      <c r="B611" s="154" t="s">
        <v>32267</v>
      </c>
      <c r="C611" s="154" t="s">
        <v>32268</v>
      </c>
      <c r="D611" s="155">
        <v>7.7</v>
      </c>
      <c r="E611" s="154" t="s">
        <v>31296</v>
      </c>
      <c r="F611" s="156">
        <f t="shared" si="9"/>
        <v>616</v>
      </c>
      <c r="G611" s="156"/>
    </row>
    <row r="612" s="140" customFormat="1" ht="15.95" customHeight="1" spans="1:7">
      <c r="A612" s="137">
        <v>608</v>
      </c>
      <c r="B612" s="154" t="s">
        <v>32269</v>
      </c>
      <c r="C612" s="154" t="s">
        <v>1568</v>
      </c>
      <c r="D612" s="155">
        <v>6.1</v>
      </c>
      <c r="E612" s="154" t="s">
        <v>31296</v>
      </c>
      <c r="F612" s="156">
        <f t="shared" si="9"/>
        <v>488</v>
      </c>
      <c r="G612" s="156"/>
    </row>
    <row r="613" s="110" customFormat="1" ht="15.95" customHeight="1" spans="1:7">
      <c r="A613" s="137">
        <v>609</v>
      </c>
      <c r="B613" s="154" t="s">
        <v>32270</v>
      </c>
      <c r="C613" s="154" t="s">
        <v>2953</v>
      </c>
      <c r="D613" s="155">
        <v>4.5</v>
      </c>
      <c r="E613" s="154" t="s">
        <v>31296</v>
      </c>
      <c r="F613" s="156">
        <f t="shared" si="9"/>
        <v>360</v>
      </c>
      <c r="G613" s="156"/>
    </row>
    <row r="614" s="110" customFormat="1" ht="15.95" customHeight="1" spans="1:7">
      <c r="A614" s="137">
        <v>610</v>
      </c>
      <c r="B614" s="154" t="s">
        <v>32271</v>
      </c>
      <c r="C614" s="154" t="s">
        <v>4537</v>
      </c>
      <c r="D614" s="155">
        <v>7.2</v>
      </c>
      <c r="E614" s="154" t="s">
        <v>31296</v>
      </c>
      <c r="F614" s="156">
        <f t="shared" si="9"/>
        <v>576</v>
      </c>
      <c r="G614" s="156"/>
    </row>
    <row r="615" s="140" customFormat="1" ht="15.95" customHeight="1" spans="1:7">
      <c r="A615" s="137">
        <v>611</v>
      </c>
      <c r="B615" s="154" t="s">
        <v>32272</v>
      </c>
      <c r="C615" s="154" t="s">
        <v>9872</v>
      </c>
      <c r="D615" s="155">
        <v>9</v>
      </c>
      <c r="E615" s="154" t="s">
        <v>31296</v>
      </c>
      <c r="F615" s="156">
        <f t="shared" si="9"/>
        <v>720</v>
      </c>
      <c r="G615" s="156"/>
    </row>
    <row r="616" s="140" customFormat="1" ht="15.95" customHeight="1" spans="1:7">
      <c r="A616" s="137">
        <v>612</v>
      </c>
      <c r="B616" s="154" t="s">
        <v>32273</v>
      </c>
      <c r="C616" s="154" t="s">
        <v>474</v>
      </c>
      <c r="D616" s="155">
        <v>3.6</v>
      </c>
      <c r="E616" s="154" t="s">
        <v>31296</v>
      </c>
      <c r="F616" s="156">
        <f t="shared" si="9"/>
        <v>288</v>
      </c>
      <c r="G616" s="156"/>
    </row>
    <row r="617" s="110" customFormat="1" ht="15.95" customHeight="1" spans="1:7">
      <c r="A617" s="137">
        <v>613</v>
      </c>
      <c r="B617" s="154" t="s">
        <v>32274</v>
      </c>
      <c r="C617" s="154" t="s">
        <v>2948</v>
      </c>
      <c r="D617" s="155">
        <v>3.6</v>
      </c>
      <c r="E617" s="154" t="s">
        <v>31296</v>
      </c>
      <c r="F617" s="156">
        <f t="shared" si="9"/>
        <v>288</v>
      </c>
      <c r="G617" s="156"/>
    </row>
    <row r="618" s="140" customFormat="1" ht="15.95" customHeight="1" spans="1:7">
      <c r="A618" s="137">
        <v>614</v>
      </c>
      <c r="B618" s="154" t="s">
        <v>32275</v>
      </c>
      <c r="C618" s="154" t="s">
        <v>32276</v>
      </c>
      <c r="D618" s="155">
        <v>1.8</v>
      </c>
      <c r="E618" s="154" t="s">
        <v>31296</v>
      </c>
      <c r="F618" s="156">
        <f t="shared" si="9"/>
        <v>144</v>
      </c>
      <c r="G618" s="156"/>
    </row>
    <row r="619" s="110" customFormat="1" ht="15.95" customHeight="1" spans="1:7">
      <c r="A619" s="137">
        <v>615</v>
      </c>
      <c r="B619" s="154" t="s">
        <v>32277</v>
      </c>
      <c r="C619" s="154" t="s">
        <v>32278</v>
      </c>
      <c r="D619" s="155">
        <v>9.6</v>
      </c>
      <c r="E619" s="154" t="s">
        <v>31296</v>
      </c>
      <c r="F619" s="156">
        <f t="shared" si="9"/>
        <v>768</v>
      </c>
      <c r="G619" s="156"/>
    </row>
    <row r="620" s="110" customFormat="1" ht="15.95" customHeight="1" spans="1:7">
      <c r="A620" s="137">
        <v>616</v>
      </c>
      <c r="B620" s="154" t="s">
        <v>32279</v>
      </c>
      <c r="C620" s="154" t="s">
        <v>32280</v>
      </c>
      <c r="D620" s="155">
        <v>6.5</v>
      </c>
      <c r="E620" s="154" t="s">
        <v>31296</v>
      </c>
      <c r="F620" s="156">
        <f t="shared" si="9"/>
        <v>520</v>
      </c>
      <c r="G620" s="156"/>
    </row>
    <row r="621" s="110" customFormat="1" ht="15.95" customHeight="1" spans="1:7">
      <c r="A621" s="137">
        <v>617</v>
      </c>
      <c r="B621" s="154" t="s">
        <v>32281</v>
      </c>
      <c r="C621" s="154" t="s">
        <v>1744</v>
      </c>
      <c r="D621" s="155">
        <v>7.2</v>
      </c>
      <c r="E621" s="154" t="s">
        <v>31296</v>
      </c>
      <c r="F621" s="156">
        <f t="shared" si="9"/>
        <v>576</v>
      </c>
      <c r="G621" s="156"/>
    </row>
    <row r="622" s="110" customFormat="1" ht="15.95" customHeight="1" spans="1:7">
      <c r="A622" s="137">
        <v>618</v>
      </c>
      <c r="B622" s="154" t="s">
        <v>32282</v>
      </c>
      <c r="C622" s="154" t="s">
        <v>32283</v>
      </c>
      <c r="D622" s="155">
        <v>5.7</v>
      </c>
      <c r="E622" s="154" t="s">
        <v>31296</v>
      </c>
      <c r="F622" s="156">
        <f t="shared" si="9"/>
        <v>456</v>
      </c>
      <c r="G622" s="156"/>
    </row>
    <row r="623" s="140" customFormat="1" ht="15.95" customHeight="1" spans="1:7">
      <c r="A623" s="137">
        <v>619</v>
      </c>
      <c r="B623" s="154" t="s">
        <v>32284</v>
      </c>
      <c r="C623" s="154" t="s">
        <v>32285</v>
      </c>
      <c r="D623" s="155">
        <v>10.8</v>
      </c>
      <c r="E623" s="154" t="s">
        <v>31296</v>
      </c>
      <c r="F623" s="156">
        <f t="shared" si="9"/>
        <v>864</v>
      </c>
      <c r="G623" s="156"/>
    </row>
    <row r="624" s="110" customFormat="1" ht="15.95" customHeight="1" spans="1:7">
      <c r="A624" s="137">
        <v>620</v>
      </c>
      <c r="B624" s="154" t="s">
        <v>32286</v>
      </c>
      <c r="C624" s="154" t="s">
        <v>32287</v>
      </c>
      <c r="D624" s="155">
        <v>4.3</v>
      </c>
      <c r="E624" s="154" t="s">
        <v>31296</v>
      </c>
      <c r="F624" s="156">
        <f t="shared" si="9"/>
        <v>344</v>
      </c>
      <c r="G624" s="156"/>
    </row>
    <row r="625" s="110" customFormat="1" ht="15.95" customHeight="1" spans="1:7">
      <c r="A625" s="137">
        <v>621</v>
      </c>
      <c r="B625" s="154" t="s">
        <v>32288</v>
      </c>
      <c r="C625" s="154" t="s">
        <v>32289</v>
      </c>
      <c r="D625" s="155">
        <v>4.3</v>
      </c>
      <c r="E625" s="154" t="s">
        <v>31296</v>
      </c>
      <c r="F625" s="156">
        <f t="shared" si="9"/>
        <v>344</v>
      </c>
      <c r="G625" s="156"/>
    </row>
    <row r="626" s="140" customFormat="1" ht="15.95" customHeight="1" spans="1:7">
      <c r="A626" s="137">
        <v>622</v>
      </c>
      <c r="B626" s="154" t="s">
        <v>32290</v>
      </c>
      <c r="C626" s="154" t="s">
        <v>8845</v>
      </c>
      <c r="D626" s="155">
        <v>6.1</v>
      </c>
      <c r="E626" s="154" t="s">
        <v>31296</v>
      </c>
      <c r="F626" s="156">
        <f t="shared" si="9"/>
        <v>488</v>
      </c>
      <c r="G626" s="156"/>
    </row>
    <row r="627" s="110" customFormat="1" ht="15.95" customHeight="1" spans="1:7">
      <c r="A627" s="137">
        <v>623</v>
      </c>
      <c r="B627" s="154" t="s">
        <v>32291</v>
      </c>
      <c r="C627" s="154" t="s">
        <v>1781</v>
      </c>
      <c r="D627" s="155">
        <v>7.9</v>
      </c>
      <c r="E627" s="154" t="s">
        <v>31296</v>
      </c>
      <c r="F627" s="156">
        <f t="shared" si="9"/>
        <v>632</v>
      </c>
      <c r="G627" s="156"/>
    </row>
    <row r="628" s="110" customFormat="1" ht="15.95" customHeight="1" spans="1:7">
      <c r="A628" s="137">
        <v>624</v>
      </c>
      <c r="B628" s="154" t="s">
        <v>32292</v>
      </c>
      <c r="C628" s="154" t="s">
        <v>5536</v>
      </c>
      <c r="D628" s="155">
        <v>10.8</v>
      </c>
      <c r="E628" s="154" t="s">
        <v>31296</v>
      </c>
      <c r="F628" s="156">
        <f t="shared" si="9"/>
        <v>864</v>
      </c>
      <c r="G628" s="156"/>
    </row>
    <row r="629" s="110" customFormat="1" ht="15.95" customHeight="1" spans="1:7">
      <c r="A629" s="137">
        <v>625</v>
      </c>
      <c r="B629" s="154" t="s">
        <v>32293</v>
      </c>
      <c r="C629" s="154" t="s">
        <v>2811</v>
      </c>
      <c r="D629" s="155">
        <v>3.6</v>
      </c>
      <c r="E629" s="154" t="s">
        <v>31296</v>
      </c>
      <c r="F629" s="156">
        <f t="shared" si="9"/>
        <v>288</v>
      </c>
      <c r="G629" s="156"/>
    </row>
    <row r="630" s="110" customFormat="1" ht="15.95" customHeight="1" spans="1:7">
      <c r="A630" s="137">
        <v>626</v>
      </c>
      <c r="B630" s="154" t="s">
        <v>32294</v>
      </c>
      <c r="C630" s="154" t="s">
        <v>1618</v>
      </c>
      <c r="D630" s="155">
        <v>7.9</v>
      </c>
      <c r="E630" s="154" t="s">
        <v>31296</v>
      </c>
      <c r="F630" s="156">
        <f t="shared" si="9"/>
        <v>632</v>
      </c>
      <c r="G630" s="156"/>
    </row>
    <row r="631" s="110" customFormat="1" ht="15.95" customHeight="1" spans="1:7">
      <c r="A631" s="137">
        <v>627</v>
      </c>
      <c r="B631" s="154" t="s">
        <v>32295</v>
      </c>
      <c r="C631" s="154" t="s">
        <v>32296</v>
      </c>
      <c r="D631" s="155">
        <v>10.8</v>
      </c>
      <c r="E631" s="154" t="s">
        <v>31296</v>
      </c>
      <c r="F631" s="156">
        <f t="shared" si="9"/>
        <v>864</v>
      </c>
      <c r="G631" s="156"/>
    </row>
    <row r="632" s="110" customFormat="1" ht="15.95" customHeight="1" spans="1:7">
      <c r="A632" s="137">
        <v>628</v>
      </c>
      <c r="B632" s="154" t="s">
        <v>32297</v>
      </c>
      <c r="C632" s="154" t="s">
        <v>5598</v>
      </c>
      <c r="D632" s="155">
        <v>4.3</v>
      </c>
      <c r="E632" s="154" t="s">
        <v>31296</v>
      </c>
      <c r="F632" s="156">
        <f t="shared" si="9"/>
        <v>344</v>
      </c>
      <c r="G632" s="156"/>
    </row>
    <row r="633" s="110" customFormat="1" ht="15.95" customHeight="1" spans="1:7">
      <c r="A633" s="137">
        <v>629</v>
      </c>
      <c r="B633" s="154" t="s">
        <v>32298</v>
      </c>
      <c r="C633" s="154" t="s">
        <v>11356</v>
      </c>
      <c r="D633" s="155">
        <v>4.4</v>
      </c>
      <c r="E633" s="154" t="s">
        <v>31296</v>
      </c>
      <c r="F633" s="156">
        <f t="shared" si="9"/>
        <v>352</v>
      </c>
      <c r="G633" s="156"/>
    </row>
    <row r="634" s="110" customFormat="1" ht="15.95" customHeight="1" spans="1:7">
      <c r="A634" s="137">
        <v>630</v>
      </c>
      <c r="B634" s="154" t="s">
        <v>32299</v>
      </c>
      <c r="C634" s="154" t="s">
        <v>32300</v>
      </c>
      <c r="D634" s="155">
        <v>5.4</v>
      </c>
      <c r="E634" s="154" t="s">
        <v>31296</v>
      </c>
      <c r="F634" s="156">
        <f t="shared" si="9"/>
        <v>432</v>
      </c>
      <c r="G634" s="156"/>
    </row>
    <row r="635" s="110" customFormat="1" ht="15.95" customHeight="1" spans="1:7">
      <c r="A635" s="137">
        <v>631</v>
      </c>
      <c r="B635" s="154" t="s">
        <v>32301</v>
      </c>
      <c r="C635" s="154" t="s">
        <v>32302</v>
      </c>
      <c r="D635" s="155">
        <v>4.5</v>
      </c>
      <c r="E635" s="154" t="s">
        <v>31296</v>
      </c>
      <c r="F635" s="156">
        <f t="shared" si="9"/>
        <v>360</v>
      </c>
      <c r="G635" s="156"/>
    </row>
    <row r="636" s="140" customFormat="1" ht="15.95" customHeight="1" spans="1:7">
      <c r="A636" s="137">
        <v>632</v>
      </c>
      <c r="B636" s="154" t="s">
        <v>32303</v>
      </c>
      <c r="C636" s="154" t="s">
        <v>1139</v>
      </c>
      <c r="D636" s="155">
        <v>4.2</v>
      </c>
      <c r="E636" s="154" t="s">
        <v>31296</v>
      </c>
      <c r="F636" s="156">
        <f t="shared" si="9"/>
        <v>336</v>
      </c>
      <c r="G636" s="156"/>
    </row>
    <row r="637" s="110" customFormat="1" ht="15.95" customHeight="1" spans="1:7">
      <c r="A637" s="137">
        <v>633</v>
      </c>
      <c r="B637" s="154" t="s">
        <v>32304</v>
      </c>
      <c r="C637" s="154" t="s">
        <v>3413</v>
      </c>
      <c r="D637" s="155">
        <v>3.6</v>
      </c>
      <c r="E637" s="154" t="s">
        <v>31296</v>
      </c>
      <c r="F637" s="156">
        <f t="shared" si="9"/>
        <v>288</v>
      </c>
      <c r="G637" s="156"/>
    </row>
    <row r="638" s="110" customFormat="1" ht="15.95" customHeight="1" spans="1:7">
      <c r="A638" s="137">
        <v>634</v>
      </c>
      <c r="B638" s="154" t="s">
        <v>32305</v>
      </c>
      <c r="C638" s="154" t="s">
        <v>1849</v>
      </c>
      <c r="D638" s="155">
        <v>3.6</v>
      </c>
      <c r="E638" s="154" t="s">
        <v>31296</v>
      </c>
      <c r="F638" s="156">
        <f t="shared" si="9"/>
        <v>288</v>
      </c>
      <c r="G638" s="156"/>
    </row>
    <row r="639" s="110" customFormat="1" ht="15.95" customHeight="1" spans="1:7">
      <c r="A639" s="137">
        <v>635</v>
      </c>
      <c r="B639" s="154" t="s">
        <v>32306</v>
      </c>
      <c r="C639" s="154" t="s">
        <v>32307</v>
      </c>
      <c r="D639" s="155">
        <v>3.6</v>
      </c>
      <c r="E639" s="154" t="s">
        <v>31296</v>
      </c>
      <c r="F639" s="156">
        <f t="shared" si="9"/>
        <v>288</v>
      </c>
      <c r="G639" s="156"/>
    </row>
    <row r="640" s="110" customFormat="1" ht="15.95" customHeight="1" spans="1:7">
      <c r="A640" s="137">
        <v>636</v>
      </c>
      <c r="B640" s="154" t="s">
        <v>32308</v>
      </c>
      <c r="C640" s="154" t="s">
        <v>12770</v>
      </c>
      <c r="D640" s="155">
        <v>5.3</v>
      </c>
      <c r="E640" s="154" t="s">
        <v>31296</v>
      </c>
      <c r="F640" s="156">
        <f t="shared" si="9"/>
        <v>424</v>
      </c>
      <c r="G640" s="156"/>
    </row>
    <row r="641" s="110" customFormat="1" ht="15.95" customHeight="1" spans="1:7">
      <c r="A641" s="137">
        <v>637</v>
      </c>
      <c r="B641" s="154" t="s">
        <v>32309</v>
      </c>
      <c r="C641" s="154" t="s">
        <v>18484</v>
      </c>
      <c r="D641" s="155">
        <v>3.87</v>
      </c>
      <c r="E641" s="154" t="s">
        <v>31296</v>
      </c>
      <c r="F641" s="156">
        <f t="shared" si="9"/>
        <v>309.6</v>
      </c>
      <c r="G641" s="156"/>
    </row>
    <row r="642" s="140" customFormat="1" ht="15.95" customHeight="1" spans="1:7">
      <c r="A642" s="137">
        <v>638</v>
      </c>
      <c r="B642" s="154" t="s">
        <v>32310</v>
      </c>
      <c r="C642" s="154" t="s">
        <v>833</v>
      </c>
      <c r="D642" s="155">
        <v>1.53</v>
      </c>
      <c r="E642" s="154" t="s">
        <v>31296</v>
      </c>
      <c r="F642" s="156">
        <f t="shared" si="9"/>
        <v>122.4</v>
      </c>
      <c r="G642" s="156"/>
    </row>
    <row r="643" s="110" customFormat="1" ht="15.95" customHeight="1" spans="1:7">
      <c r="A643" s="137">
        <v>639</v>
      </c>
      <c r="B643" s="154" t="s">
        <v>32311</v>
      </c>
      <c r="C643" s="154" t="s">
        <v>2702</v>
      </c>
      <c r="D643" s="155">
        <v>3.6</v>
      </c>
      <c r="E643" s="154" t="s">
        <v>31296</v>
      </c>
      <c r="F643" s="156">
        <f t="shared" si="9"/>
        <v>288</v>
      </c>
      <c r="G643" s="156"/>
    </row>
    <row r="644" s="110" customFormat="1" ht="15.95" customHeight="1" spans="1:7">
      <c r="A644" s="137">
        <v>640</v>
      </c>
      <c r="B644" s="154" t="s">
        <v>32312</v>
      </c>
      <c r="C644" s="154" t="s">
        <v>80</v>
      </c>
      <c r="D644" s="155">
        <v>4.5</v>
      </c>
      <c r="E644" s="154" t="s">
        <v>31296</v>
      </c>
      <c r="F644" s="156">
        <f t="shared" si="9"/>
        <v>360</v>
      </c>
      <c r="G644" s="156"/>
    </row>
    <row r="645" s="140" customFormat="1" ht="15.95" customHeight="1" spans="1:7">
      <c r="A645" s="137">
        <v>641</v>
      </c>
      <c r="B645" s="154" t="s">
        <v>32313</v>
      </c>
      <c r="C645" s="154" t="s">
        <v>2335</v>
      </c>
      <c r="D645" s="155">
        <v>3.6</v>
      </c>
      <c r="E645" s="154" t="s">
        <v>31296</v>
      </c>
      <c r="F645" s="156">
        <f t="shared" ref="F645:F708" si="10">D645*E645</f>
        <v>288</v>
      </c>
      <c r="G645" s="156"/>
    </row>
    <row r="646" s="110" customFormat="1" ht="15.95" customHeight="1" spans="1:7">
      <c r="A646" s="137">
        <v>642</v>
      </c>
      <c r="B646" s="154" t="s">
        <v>32314</v>
      </c>
      <c r="C646" s="154" t="s">
        <v>31972</v>
      </c>
      <c r="D646" s="155">
        <v>1.8</v>
      </c>
      <c r="E646" s="154" t="s">
        <v>31296</v>
      </c>
      <c r="F646" s="156">
        <f t="shared" si="10"/>
        <v>144</v>
      </c>
      <c r="G646" s="156"/>
    </row>
    <row r="647" s="110" customFormat="1" ht="15.95" customHeight="1" spans="1:7">
      <c r="A647" s="137">
        <v>643</v>
      </c>
      <c r="B647" s="154" t="s">
        <v>32315</v>
      </c>
      <c r="C647" s="154" t="s">
        <v>32316</v>
      </c>
      <c r="D647" s="155">
        <v>1.8</v>
      </c>
      <c r="E647" s="154" t="s">
        <v>31296</v>
      </c>
      <c r="F647" s="156">
        <f t="shared" si="10"/>
        <v>144</v>
      </c>
      <c r="G647" s="156"/>
    </row>
    <row r="648" s="110" customFormat="1" ht="15.95" customHeight="1" spans="1:7">
      <c r="A648" s="137">
        <v>644</v>
      </c>
      <c r="B648" s="154" t="s">
        <v>32317</v>
      </c>
      <c r="C648" s="154" t="s">
        <v>380</v>
      </c>
      <c r="D648" s="155">
        <v>3.6</v>
      </c>
      <c r="E648" s="154" t="s">
        <v>31296</v>
      </c>
      <c r="F648" s="156">
        <f t="shared" si="10"/>
        <v>288</v>
      </c>
      <c r="G648" s="156"/>
    </row>
    <row r="649" s="110" customFormat="1" ht="15.95" customHeight="1" spans="1:7">
      <c r="A649" s="137">
        <v>645</v>
      </c>
      <c r="B649" s="154" t="s">
        <v>32318</v>
      </c>
      <c r="C649" s="154" t="s">
        <v>16819</v>
      </c>
      <c r="D649" s="155">
        <v>6.1</v>
      </c>
      <c r="E649" s="154" t="s">
        <v>31296</v>
      </c>
      <c r="F649" s="156">
        <f t="shared" si="10"/>
        <v>488</v>
      </c>
      <c r="G649" s="156"/>
    </row>
    <row r="650" s="140" customFormat="1" ht="15.95" customHeight="1" spans="1:7">
      <c r="A650" s="137">
        <v>646</v>
      </c>
      <c r="B650" s="154" t="s">
        <v>32319</v>
      </c>
      <c r="C650" s="154" t="s">
        <v>1358</v>
      </c>
      <c r="D650" s="155">
        <v>7.7</v>
      </c>
      <c r="E650" s="154" t="s">
        <v>31296</v>
      </c>
      <c r="F650" s="156">
        <f t="shared" si="10"/>
        <v>616</v>
      </c>
      <c r="G650" s="156"/>
    </row>
    <row r="651" s="110" customFormat="1" ht="15.95" customHeight="1" spans="1:7">
      <c r="A651" s="137">
        <v>647</v>
      </c>
      <c r="B651" s="154" t="s">
        <v>32320</v>
      </c>
      <c r="C651" s="154" t="s">
        <v>32321</v>
      </c>
      <c r="D651" s="155">
        <v>8.7</v>
      </c>
      <c r="E651" s="154" t="s">
        <v>31296</v>
      </c>
      <c r="F651" s="156">
        <f t="shared" si="10"/>
        <v>696</v>
      </c>
      <c r="G651" s="156"/>
    </row>
    <row r="652" s="110" customFormat="1" ht="15.95" customHeight="1" spans="1:7">
      <c r="A652" s="137">
        <v>648</v>
      </c>
      <c r="B652" s="154" t="s">
        <v>32322</v>
      </c>
      <c r="C652" s="154" t="s">
        <v>2283</v>
      </c>
      <c r="D652" s="155">
        <v>9</v>
      </c>
      <c r="E652" s="154" t="s">
        <v>31296</v>
      </c>
      <c r="F652" s="156">
        <f t="shared" si="10"/>
        <v>720</v>
      </c>
      <c r="G652" s="156"/>
    </row>
    <row r="653" s="110" customFormat="1" ht="15.95" customHeight="1" spans="1:7">
      <c r="A653" s="137">
        <v>649</v>
      </c>
      <c r="B653" s="154" t="s">
        <v>32323</v>
      </c>
      <c r="C653" s="154" t="s">
        <v>16727</v>
      </c>
      <c r="D653" s="155">
        <v>3.5</v>
      </c>
      <c r="E653" s="154" t="s">
        <v>31296</v>
      </c>
      <c r="F653" s="156">
        <f t="shared" si="10"/>
        <v>280</v>
      </c>
      <c r="G653" s="156"/>
    </row>
    <row r="654" s="110" customFormat="1" ht="15.95" customHeight="1" spans="1:7">
      <c r="A654" s="137">
        <v>650</v>
      </c>
      <c r="B654" s="154" t="s">
        <v>32324</v>
      </c>
      <c r="C654" s="154" t="s">
        <v>171</v>
      </c>
      <c r="D654" s="155">
        <v>6.1</v>
      </c>
      <c r="E654" s="154" t="s">
        <v>31296</v>
      </c>
      <c r="F654" s="156">
        <f t="shared" si="10"/>
        <v>488</v>
      </c>
      <c r="G654" s="156"/>
    </row>
    <row r="655" s="110" customFormat="1" ht="15.95" customHeight="1" spans="1:7">
      <c r="A655" s="137">
        <v>651</v>
      </c>
      <c r="B655" s="154" t="s">
        <v>32325</v>
      </c>
      <c r="C655" s="154" t="s">
        <v>32326</v>
      </c>
      <c r="D655" s="155">
        <v>3.1</v>
      </c>
      <c r="E655" s="154" t="s">
        <v>31296</v>
      </c>
      <c r="F655" s="156">
        <f t="shared" si="10"/>
        <v>248</v>
      </c>
      <c r="G655" s="156"/>
    </row>
    <row r="656" s="110" customFormat="1" ht="15.95" customHeight="1" spans="1:7">
      <c r="A656" s="137">
        <v>652</v>
      </c>
      <c r="B656" s="154" t="s">
        <v>32327</v>
      </c>
      <c r="C656" s="154" t="s">
        <v>32328</v>
      </c>
      <c r="D656" s="155">
        <v>6.8</v>
      </c>
      <c r="E656" s="154" t="s">
        <v>31296</v>
      </c>
      <c r="F656" s="156">
        <f t="shared" si="10"/>
        <v>544</v>
      </c>
      <c r="G656" s="156"/>
    </row>
    <row r="657" s="110" customFormat="1" ht="15.95" customHeight="1" spans="1:7">
      <c r="A657" s="137">
        <v>653</v>
      </c>
      <c r="B657" s="154" t="s">
        <v>32329</v>
      </c>
      <c r="C657" s="154" t="s">
        <v>8202</v>
      </c>
      <c r="D657" s="155">
        <v>5.7</v>
      </c>
      <c r="E657" s="154" t="s">
        <v>31296</v>
      </c>
      <c r="F657" s="156">
        <f t="shared" si="10"/>
        <v>456</v>
      </c>
      <c r="G657" s="156"/>
    </row>
    <row r="658" s="110" customFormat="1" ht="15.95" customHeight="1" spans="1:7">
      <c r="A658" s="137">
        <v>654</v>
      </c>
      <c r="B658" s="154" t="s">
        <v>32330</v>
      </c>
      <c r="C658" s="154" t="s">
        <v>32331</v>
      </c>
      <c r="D658" s="155">
        <v>6.3</v>
      </c>
      <c r="E658" s="154" t="s">
        <v>31296</v>
      </c>
      <c r="F658" s="156">
        <f t="shared" si="10"/>
        <v>504</v>
      </c>
      <c r="G658" s="156"/>
    </row>
    <row r="659" s="110" customFormat="1" ht="15.95" customHeight="1" spans="1:7">
      <c r="A659" s="137">
        <v>655</v>
      </c>
      <c r="B659" s="154" t="s">
        <v>32332</v>
      </c>
      <c r="C659" s="154" t="s">
        <v>32333</v>
      </c>
      <c r="D659" s="155">
        <v>4.6</v>
      </c>
      <c r="E659" s="154" t="s">
        <v>31296</v>
      </c>
      <c r="F659" s="156">
        <f t="shared" si="10"/>
        <v>368</v>
      </c>
      <c r="G659" s="156"/>
    </row>
    <row r="660" s="110" customFormat="1" ht="15.95" customHeight="1" spans="1:7">
      <c r="A660" s="137">
        <v>656</v>
      </c>
      <c r="B660" s="154" t="s">
        <v>32334</v>
      </c>
      <c r="C660" s="154" t="s">
        <v>13114</v>
      </c>
      <c r="D660" s="155">
        <v>3.5</v>
      </c>
      <c r="E660" s="154" t="s">
        <v>31296</v>
      </c>
      <c r="F660" s="156">
        <f t="shared" si="10"/>
        <v>280</v>
      </c>
      <c r="G660" s="156"/>
    </row>
    <row r="661" s="140" customFormat="1" ht="15.95" customHeight="1" spans="1:7">
      <c r="A661" s="137">
        <v>657</v>
      </c>
      <c r="B661" s="154" t="s">
        <v>32335</v>
      </c>
      <c r="C661" s="154" t="s">
        <v>2065</v>
      </c>
      <c r="D661" s="155">
        <v>7.7</v>
      </c>
      <c r="E661" s="154" t="s">
        <v>31296</v>
      </c>
      <c r="F661" s="156">
        <f t="shared" si="10"/>
        <v>616</v>
      </c>
      <c r="G661" s="156"/>
    </row>
    <row r="662" s="110" customFormat="1" ht="15.95" customHeight="1" spans="1:7">
      <c r="A662" s="137">
        <v>658</v>
      </c>
      <c r="B662" s="154" t="s">
        <v>32336</v>
      </c>
      <c r="C662" s="154" t="s">
        <v>32337</v>
      </c>
      <c r="D662" s="155">
        <v>6.6</v>
      </c>
      <c r="E662" s="154" t="s">
        <v>31296</v>
      </c>
      <c r="F662" s="156">
        <f t="shared" si="10"/>
        <v>528</v>
      </c>
      <c r="G662" s="156"/>
    </row>
    <row r="663" s="140" customFormat="1" ht="15.95" customHeight="1" spans="1:7">
      <c r="A663" s="137">
        <v>659</v>
      </c>
      <c r="B663" s="154" t="s">
        <v>32338</v>
      </c>
      <c r="C663" s="154" t="s">
        <v>32339</v>
      </c>
      <c r="D663" s="155">
        <v>10.8</v>
      </c>
      <c r="E663" s="154" t="s">
        <v>31296</v>
      </c>
      <c r="F663" s="156">
        <f t="shared" si="10"/>
        <v>864</v>
      </c>
      <c r="G663" s="156"/>
    </row>
    <row r="664" s="110" customFormat="1" ht="15.95" customHeight="1" spans="1:7">
      <c r="A664" s="137">
        <v>660</v>
      </c>
      <c r="B664" s="154" t="s">
        <v>32340</v>
      </c>
      <c r="C664" s="154" t="s">
        <v>2320</v>
      </c>
      <c r="D664" s="155">
        <v>7.3</v>
      </c>
      <c r="E664" s="154" t="s">
        <v>31296</v>
      </c>
      <c r="F664" s="156">
        <f t="shared" si="10"/>
        <v>584</v>
      </c>
      <c r="G664" s="156"/>
    </row>
    <row r="665" s="140" customFormat="1" ht="15.95" customHeight="1" spans="1:7">
      <c r="A665" s="137">
        <v>661</v>
      </c>
      <c r="B665" s="154" t="s">
        <v>32341</v>
      </c>
      <c r="C665" s="154" t="s">
        <v>32342</v>
      </c>
      <c r="D665" s="155">
        <v>2.3</v>
      </c>
      <c r="E665" s="154" t="s">
        <v>31296</v>
      </c>
      <c r="F665" s="156">
        <f t="shared" si="10"/>
        <v>184</v>
      </c>
      <c r="G665" s="156"/>
    </row>
    <row r="666" s="110" customFormat="1" ht="15.95" customHeight="1" spans="1:7">
      <c r="A666" s="137">
        <v>662</v>
      </c>
      <c r="B666" s="154" t="s">
        <v>32343</v>
      </c>
      <c r="C666" s="154" t="s">
        <v>10012</v>
      </c>
      <c r="D666" s="155">
        <v>6.4</v>
      </c>
      <c r="E666" s="154" t="s">
        <v>31296</v>
      </c>
      <c r="F666" s="156">
        <f t="shared" si="10"/>
        <v>512</v>
      </c>
      <c r="G666" s="156"/>
    </row>
    <row r="667" s="110" customFormat="1" ht="15.95" customHeight="1" spans="1:7">
      <c r="A667" s="137">
        <v>663</v>
      </c>
      <c r="B667" s="154" t="s">
        <v>32344</v>
      </c>
      <c r="C667" s="154" t="s">
        <v>32345</v>
      </c>
      <c r="D667" s="155">
        <v>6.4</v>
      </c>
      <c r="E667" s="154" t="s">
        <v>31296</v>
      </c>
      <c r="F667" s="156">
        <f t="shared" si="10"/>
        <v>512</v>
      </c>
      <c r="G667" s="156"/>
    </row>
    <row r="668" s="110" customFormat="1" ht="15.95" customHeight="1" spans="1:7">
      <c r="A668" s="137">
        <v>664</v>
      </c>
      <c r="B668" s="154" t="s">
        <v>32346</v>
      </c>
      <c r="C668" s="154" t="s">
        <v>32347</v>
      </c>
      <c r="D668" s="155">
        <v>13.5</v>
      </c>
      <c r="E668" s="154" t="s">
        <v>31296</v>
      </c>
      <c r="F668" s="156">
        <f t="shared" si="10"/>
        <v>1080</v>
      </c>
      <c r="G668" s="156"/>
    </row>
    <row r="669" s="110" customFormat="1" ht="15.95" customHeight="1" spans="1:7">
      <c r="A669" s="137">
        <v>665</v>
      </c>
      <c r="B669" s="154" t="s">
        <v>32348</v>
      </c>
      <c r="C669" s="154" t="s">
        <v>32349</v>
      </c>
      <c r="D669" s="155">
        <v>10.5</v>
      </c>
      <c r="E669" s="154" t="s">
        <v>31296</v>
      </c>
      <c r="F669" s="156">
        <f t="shared" si="10"/>
        <v>840</v>
      </c>
      <c r="G669" s="156"/>
    </row>
    <row r="670" s="140" customFormat="1" ht="15.95" customHeight="1" spans="1:7">
      <c r="A670" s="137">
        <v>666</v>
      </c>
      <c r="B670" s="154" t="s">
        <v>32350</v>
      </c>
      <c r="C670" s="154" t="s">
        <v>32351</v>
      </c>
      <c r="D670" s="155">
        <v>6.8</v>
      </c>
      <c r="E670" s="154" t="s">
        <v>31296</v>
      </c>
      <c r="F670" s="156">
        <f t="shared" si="10"/>
        <v>544</v>
      </c>
      <c r="G670" s="156"/>
    </row>
    <row r="671" s="110" customFormat="1" ht="15.95" customHeight="1" spans="1:7">
      <c r="A671" s="137">
        <v>667</v>
      </c>
      <c r="B671" s="154" t="s">
        <v>32352</v>
      </c>
      <c r="C671" s="154" t="s">
        <v>23972</v>
      </c>
      <c r="D671" s="155">
        <v>6.8</v>
      </c>
      <c r="E671" s="154" t="s">
        <v>31296</v>
      </c>
      <c r="F671" s="156">
        <f t="shared" si="10"/>
        <v>544</v>
      </c>
      <c r="G671" s="156"/>
    </row>
    <row r="672" s="110" customFormat="1" ht="15.95" customHeight="1" spans="1:7">
      <c r="A672" s="137">
        <v>668</v>
      </c>
      <c r="B672" s="154" t="s">
        <v>32353</v>
      </c>
      <c r="C672" s="154" t="s">
        <v>32354</v>
      </c>
      <c r="D672" s="155">
        <v>11.3</v>
      </c>
      <c r="E672" s="154" t="s">
        <v>31296</v>
      </c>
      <c r="F672" s="156">
        <f t="shared" si="10"/>
        <v>904</v>
      </c>
      <c r="G672" s="156"/>
    </row>
    <row r="673" s="110" customFormat="1" ht="15.95" customHeight="1" spans="1:7">
      <c r="A673" s="137">
        <v>669</v>
      </c>
      <c r="B673" s="154" t="s">
        <v>32355</v>
      </c>
      <c r="C673" s="154" t="s">
        <v>32356</v>
      </c>
      <c r="D673" s="155">
        <v>6.8</v>
      </c>
      <c r="E673" s="154" t="s">
        <v>31296</v>
      </c>
      <c r="F673" s="156">
        <f t="shared" si="10"/>
        <v>544</v>
      </c>
      <c r="G673" s="156"/>
    </row>
    <row r="674" s="110" customFormat="1" ht="15.95" customHeight="1" spans="1:7">
      <c r="A674" s="137">
        <v>670</v>
      </c>
      <c r="B674" s="154" t="s">
        <v>32357</v>
      </c>
      <c r="C674" s="154" t="s">
        <v>32358</v>
      </c>
      <c r="D674" s="155">
        <v>5.4</v>
      </c>
      <c r="E674" s="154" t="s">
        <v>31296</v>
      </c>
      <c r="F674" s="156">
        <f t="shared" si="10"/>
        <v>432</v>
      </c>
      <c r="G674" s="156"/>
    </row>
    <row r="675" s="110" customFormat="1" ht="15.95" customHeight="1" spans="1:7">
      <c r="A675" s="137">
        <v>671</v>
      </c>
      <c r="B675" s="154" t="s">
        <v>32359</v>
      </c>
      <c r="C675" s="154" t="s">
        <v>461</v>
      </c>
      <c r="D675" s="155">
        <v>9</v>
      </c>
      <c r="E675" s="154" t="s">
        <v>31296</v>
      </c>
      <c r="F675" s="156">
        <f t="shared" si="10"/>
        <v>720</v>
      </c>
      <c r="G675" s="156"/>
    </row>
    <row r="676" s="110" customFormat="1" ht="15.95" customHeight="1" spans="1:7">
      <c r="A676" s="137">
        <v>672</v>
      </c>
      <c r="B676" s="154" t="s">
        <v>32360</v>
      </c>
      <c r="C676" s="154" t="s">
        <v>32361</v>
      </c>
      <c r="D676" s="155">
        <v>1.8</v>
      </c>
      <c r="E676" s="154" t="s">
        <v>31296</v>
      </c>
      <c r="F676" s="156">
        <f t="shared" si="10"/>
        <v>144</v>
      </c>
      <c r="G676" s="156"/>
    </row>
    <row r="677" s="110" customFormat="1" ht="15.95" customHeight="1" spans="1:7">
      <c r="A677" s="137">
        <v>673</v>
      </c>
      <c r="B677" s="154" t="s">
        <v>32362</v>
      </c>
      <c r="C677" s="154" t="s">
        <v>2208</v>
      </c>
      <c r="D677" s="155">
        <v>3.2</v>
      </c>
      <c r="E677" s="154" t="s">
        <v>31296</v>
      </c>
      <c r="F677" s="156">
        <f t="shared" si="10"/>
        <v>256</v>
      </c>
      <c r="G677" s="156"/>
    </row>
    <row r="678" s="110" customFormat="1" ht="15.95" customHeight="1" spans="1:7">
      <c r="A678" s="137">
        <v>674</v>
      </c>
      <c r="B678" s="154" t="s">
        <v>32363</v>
      </c>
      <c r="C678" s="154" t="s">
        <v>953</v>
      </c>
      <c r="D678" s="155">
        <v>4.5</v>
      </c>
      <c r="E678" s="154" t="s">
        <v>31296</v>
      </c>
      <c r="F678" s="156">
        <f t="shared" si="10"/>
        <v>360</v>
      </c>
      <c r="G678" s="156"/>
    </row>
    <row r="679" s="110" customFormat="1" ht="15.95" customHeight="1" spans="1:7">
      <c r="A679" s="137">
        <v>675</v>
      </c>
      <c r="B679" s="154" t="s">
        <v>32364</v>
      </c>
      <c r="C679" s="154" t="s">
        <v>32365</v>
      </c>
      <c r="D679" s="155">
        <v>7.3</v>
      </c>
      <c r="E679" s="154" t="s">
        <v>31296</v>
      </c>
      <c r="F679" s="156">
        <f t="shared" si="10"/>
        <v>584</v>
      </c>
      <c r="G679" s="156"/>
    </row>
    <row r="680" s="110" customFormat="1" ht="15.95" customHeight="1" spans="1:7">
      <c r="A680" s="137">
        <v>676</v>
      </c>
      <c r="B680" s="154" t="s">
        <v>32366</v>
      </c>
      <c r="C680" s="154" t="s">
        <v>32367</v>
      </c>
      <c r="D680" s="155">
        <v>6.8</v>
      </c>
      <c r="E680" s="154" t="s">
        <v>31296</v>
      </c>
      <c r="F680" s="156">
        <f t="shared" si="10"/>
        <v>544</v>
      </c>
      <c r="G680" s="156"/>
    </row>
    <row r="681" s="110" customFormat="1" ht="15.95" customHeight="1" spans="1:7">
      <c r="A681" s="137">
        <v>677</v>
      </c>
      <c r="B681" s="154" t="s">
        <v>32368</v>
      </c>
      <c r="C681" s="154" t="s">
        <v>8460</v>
      </c>
      <c r="D681" s="155">
        <v>12.2</v>
      </c>
      <c r="E681" s="154" t="s">
        <v>31296</v>
      </c>
      <c r="F681" s="156">
        <f t="shared" si="10"/>
        <v>976</v>
      </c>
      <c r="G681" s="156"/>
    </row>
    <row r="682" s="110" customFormat="1" ht="15.95" customHeight="1" spans="1:7">
      <c r="A682" s="137">
        <v>678</v>
      </c>
      <c r="B682" s="154" t="s">
        <v>32369</v>
      </c>
      <c r="C682" s="154" t="s">
        <v>32370</v>
      </c>
      <c r="D682" s="155">
        <v>9.7</v>
      </c>
      <c r="E682" s="154" t="s">
        <v>31296</v>
      </c>
      <c r="F682" s="156">
        <f t="shared" si="10"/>
        <v>776</v>
      </c>
      <c r="G682" s="156"/>
    </row>
    <row r="683" s="110" customFormat="1" ht="15.95" customHeight="1" spans="1:7">
      <c r="A683" s="137">
        <v>679</v>
      </c>
      <c r="B683" s="154" t="s">
        <v>32371</v>
      </c>
      <c r="C683" s="154" t="s">
        <v>32372</v>
      </c>
      <c r="D683" s="155">
        <v>4.2</v>
      </c>
      <c r="E683" s="154" t="s">
        <v>31296</v>
      </c>
      <c r="F683" s="156">
        <f t="shared" si="10"/>
        <v>336</v>
      </c>
      <c r="G683" s="156"/>
    </row>
    <row r="684" s="110" customFormat="1" ht="15.95" customHeight="1" spans="1:7">
      <c r="A684" s="137">
        <v>680</v>
      </c>
      <c r="B684" s="154" t="s">
        <v>32373</v>
      </c>
      <c r="C684" s="154" t="s">
        <v>32374</v>
      </c>
      <c r="D684" s="155">
        <v>7.8</v>
      </c>
      <c r="E684" s="154" t="s">
        <v>31296</v>
      </c>
      <c r="F684" s="156">
        <f t="shared" si="10"/>
        <v>624</v>
      </c>
      <c r="G684" s="156"/>
    </row>
    <row r="685" s="140" customFormat="1" ht="15.95" customHeight="1" spans="1:7">
      <c r="A685" s="137">
        <v>681</v>
      </c>
      <c r="B685" s="154" t="s">
        <v>32375</v>
      </c>
      <c r="C685" s="154" t="s">
        <v>3489</v>
      </c>
      <c r="D685" s="155">
        <v>11.3</v>
      </c>
      <c r="E685" s="154" t="s">
        <v>31296</v>
      </c>
      <c r="F685" s="156">
        <f t="shared" si="10"/>
        <v>904</v>
      </c>
      <c r="G685" s="156"/>
    </row>
    <row r="686" s="140" customFormat="1" ht="15.95" customHeight="1" spans="1:7">
      <c r="A686" s="137">
        <v>682</v>
      </c>
      <c r="B686" s="154" t="s">
        <v>32376</v>
      </c>
      <c r="C686" s="154" t="s">
        <v>32377</v>
      </c>
      <c r="D686" s="155">
        <v>6.8</v>
      </c>
      <c r="E686" s="154" t="s">
        <v>31296</v>
      </c>
      <c r="F686" s="156">
        <f t="shared" si="10"/>
        <v>544</v>
      </c>
      <c r="G686" s="156"/>
    </row>
    <row r="687" s="110" customFormat="1" ht="15.95" customHeight="1" spans="1:7">
      <c r="A687" s="137">
        <v>683</v>
      </c>
      <c r="B687" s="154" t="s">
        <v>32378</v>
      </c>
      <c r="C687" s="154" t="s">
        <v>22917</v>
      </c>
      <c r="D687" s="155">
        <v>6</v>
      </c>
      <c r="E687" s="154" t="s">
        <v>31296</v>
      </c>
      <c r="F687" s="156">
        <f t="shared" si="10"/>
        <v>480</v>
      </c>
      <c r="G687" s="156"/>
    </row>
    <row r="688" s="110" customFormat="1" ht="15.95" customHeight="1" spans="1:7">
      <c r="A688" s="137">
        <v>684</v>
      </c>
      <c r="B688" s="154" t="s">
        <v>32379</v>
      </c>
      <c r="C688" s="154" t="s">
        <v>32380</v>
      </c>
      <c r="D688" s="155">
        <v>7.4</v>
      </c>
      <c r="E688" s="154" t="s">
        <v>31296</v>
      </c>
      <c r="F688" s="156">
        <f t="shared" si="10"/>
        <v>592</v>
      </c>
      <c r="G688" s="156"/>
    </row>
    <row r="689" s="110" customFormat="1" ht="15.95" customHeight="1" spans="1:7">
      <c r="A689" s="137">
        <v>685</v>
      </c>
      <c r="B689" s="154" t="s">
        <v>32381</v>
      </c>
      <c r="C689" s="154" t="s">
        <v>1294</v>
      </c>
      <c r="D689" s="155">
        <v>4.3</v>
      </c>
      <c r="E689" s="154" t="s">
        <v>31296</v>
      </c>
      <c r="F689" s="156">
        <f t="shared" si="10"/>
        <v>344</v>
      </c>
      <c r="G689" s="156"/>
    </row>
    <row r="690" s="110" customFormat="1" ht="15.95" customHeight="1" spans="1:7">
      <c r="A690" s="137">
        <v>686</v>
      </c>
      <c r="B690" s="154" t="s">
        <v>32382</v>
      </c>
      <c r="C690" s="154" t="s">
        <v>1360</v>
      </c>
      <c r="D690" s="155">
        <v>4.5</v>
      </c>
      <c r="E690" s="154" t="s">
        <v>31296</v>
      </c>
      <c r="F690" s="156">
        <f t="shared" si="10"/>
        <v>360</v>
      </c>
      <c r="G690" s="156"/>
    </row>
    <row r="691" s="110" customFormat="1" ht="15.95" customHeight="1" spans="1:7">
      <c r="A691" s="137">
        <v>687</v>
      </c>
      <c r="B691" s="154" t="s">
        <v>32383</v>
      </c>
      <c r="C691" s="154" t="s">
        <v>32349</v>
      </c>
      <c r="D691" s="155">
        <v>4.4</v>
      </c>
      <c r="E691" s="154" t="s">
        <v>31296</v>
      </c>
      <c r="F691" s="156">
        <f t="shared" si="10"/>
        <v>352</v>
      </c>
      <c r="G691" s="156"/>
    </row>
    <row r="692" s="110" customFormat="1" ht="15.95" customHeight="1" spans="1:7">
      <c r="A692" s="137">
        <v>688</v>
      </c>
      <c r="B692" s="154" t="s">
        <v>32384</v>
      </c>
      <c r="C692" s="154" t="s">
        <v>2455</v>
      </c>
      <c r="D692" s="155">
        <v>8.4</v>
      </c>
      <c r="E692" s="154" t="s">
        <v>31296</v>
      </c>
      <c r="F692" s="156">
        <f t="shared" si="10"/>
        <v>672</v>
      </c>
      <c r="G692" s="156"/>
    </row>
    <row r="693" s="110" customFormat="1" ht="15.95" customHeight="1" spans="1:7">
      <c r="A693" s="137">
        <v>689</v>
      </c>
      <c r="B693" s="154" t="s">
        <v>32385</v>
      </c>
      <c r="C693" s="154" t="s">
        <v>2364</v>
      </c>
      <c r="D693" s="155">
        <v>4.3</v>
      </c>
      <c r="E693" s="154" t="s">
        <v>31296</v>
      </c>
      <c r="F693" s="156">
        <f t="shared" si="10"/>
        <v>344</v>
      </c>
      <c r="G693" s="156"/>
    </row>
    <row r="694" s="110" customFormat="1" ht="15.95" customHeight="1" spans="1:7">
      <c r="A694" s="137">
        <v>690</v>
      </c>
      <c r="B694" s="154" t="s">
        <v>32386</v>
      </c>
      <c r="C694" s="154" t="s">
        <v>1849</v>
      </c>
      <c r="D694" s="155">
        <v>5.2</v>
      </c>
      <c r="E694" s="154" t="s">
        <v>31296</v>
      </c>
      <c r="F694" s="156">
        <f t="shared" si="10"/>
        <v>416</v>
      </c>
      <c r="G694" s="156"/>
    </row>
    <row r="695" s="110" customFormat="1" ht="15.95" customHeight="1" spans="1:7">
      <c r="A695" s="137">
        <v>691</v>
      </c>
      <c r="B695" s="154" t="s">
        <v>32387</v>
      </c>
      <c r="C695" s="154" t="s">
        <v>2393</v>
      </c>
      <c r="D695" s="155">
        <v>6.7</v>
      </c>
      <c r="E695" s="154" t="s">
        <v>31296</v>
      </c>
      <c r="F695" s="156">
        <f t="shared" si="10"/>
        <v>536</v>
      </c>
      <c r="G695" s="156"/>
    </row>
    <row r="696" s="140" customFormat="1" ht="15.95" customHeight="1" spans="1:7">
      <c r="A696" s="137">
        <v>692</v>
      </c>
      <c r="B696" s="154" t="s">
        <v>32388</v>
      </c>
      <c r="C696" s="154" t="s">
        <v>3458</v>
      </c>
      <c r="D696" s="155">
        <v>3.4</v>
      </c>
      <c r="E696" s="154" t="s">
        <v>31296</v>
      </c>
      <c r="F696" s="156">
        <f t="shared" si="10"/>
        <v>272</v>
      </c>
      <c r="G696" s="156"/>
    </row>
    <row r="697" s="110" customFormat="1" ht="15.95" customHeight="1" spans="1:7">
      <c r="A697" s="137">
        <v>693</v>
      </c>
      <c r="B697" s="154" t="s">
        <v>32389</v>
      </c>
      <c r="C697" s="154" t="s">
        <v>32390</v>
      </c>
      <c r="D697" s="155">
        <v>10.3</v>
      </c>
      <c r="E697" s="154" t="s">
        <v>31296</v>
      </c>
      <c r="F697" s="156">
        <f t="shared" si="10"/>
        <v>824</v>
      </c>
      <c r="G697" s="156"/>
    </row>
    <row r="698" s="110" customFormat="1" ht="15.95" customHeight="1" spans="1:7">
      <c r="A698" s="137">
        <v>694</v>
      </c>
      <c r="B698" s="154" t="s">
        <v>32391</v>
      </c>
      <c r="C698" s="154" t="s">
        <v>2609</v>
      </c>
      <c r="D698" s="155">
        <v>5.7</v>
      </c>
      <c r="E698" s="154" t="s">
        <v>31296</v>
      </c>
      <c r="F698" s="156">
        <f t="shared" si="10"/>
        <v>456</v>
      </c>
      <c r="G698" s="156"/>
    </row>
    <row r="699" s="110" customFormat="1" ht="15.95" customHeight="1" spans="1:7">
      <c r="A699" s="137">
        <v>695</v>
      </c>
      <c r="B699" s="154" t="s">
        <v>32392</v>
      </c>
      <c r="C699" s="154" t="s">
        <v>583</v>
      </c>
      <c r="D699" s="155">
        <v>4.5</v>
      </c>
      <c r="E699" s="154" t="s">
        <v>31296</v>
      </c>
      <c r="F699" s="156">
        <f t="shared" si="10"/>
        <v>360</v>
      </c>
      <c r="G699" s="156"/>
    </row>
    <row r="700" s="110" customFormat="1" ht="15.95" customHeight="1" spans="1:7">
      <c r="A700" s="137">
        <v>696</v>
      </c>
      <c r="B700" s="154" t="s">
        <v>32393</v>
      </c>
      <c r="C700" s="154" t="s">
        <v>12544</v>
      </c>
      <c r="D700" s="155">
        <v>12.4</v>
      </c>
      <c r="E700" s="154" t="s">
        <v>31296</v>
      </c>
      <c r="F700" s="156">
        <f t="shared" si="10"/>
        <v>992</v>
      </c>
      <c r="G700" s="156"/>
    </row>
    <row r="701" s="110" customFormat="1" ht="15.95" customHeight="1" spans="1:7">
      <c r="A701" s="137">
        <v>697</v>
      </c>
      <c r="B701" s="154" t="s">
        <v>32394</v>
      </c>
      <c r="C701" s="154" t="s">
        <v>6669</v>
      </c>
      <c r="D701" s="155">
        <v>4.8</v>
      </c>
      <c r="E701" s="154" t="s">
        <v>31296</v>
      </c>
      <c r="F701" s="156">
        <f t="shared" si="10"/>
        <v>384</v>
      </c>
      <c r="G701" s="156"/>
    </row>
    <row r="702" s="140" customFormat="1" ht="15.95" customHeight="1" spans="1:7">
      <c r="A702" s="137">
        <v>698</v>
      </c>
      <c r="B702" s="154" t="s">
        <v>32395</v>
      </c>
      <c r="C702" s="154" t="s">
        <v>3253</v>
      </c>
      <c r="D702" s="155">
        <v>5.1</v>
      </c>
      <c r="E702" s="154" t="s">
        <v>31296</v>
      </c>
      <c r="F702" s="156">
        <f t="shared" si="10"/>
        <v>408</v>
      </c>
      <c r="G702" s="156"/>
    </row>
    <row r="703" s="110" customFormat="1" ht="15.95" customHeight="1" spans="1:7">
      <c r="A703" s="137">
        <v>699</v>
      </c>
      <c r="B703" s="154" t="s">
        <v>32396</v>
      </c>
      <c r="C703" s="154" t="s">
        <v>474</v>
      </c>
      <c r="D703" s="155">
        <v>6.8</v>
      </c>
      <c r="E703" s="154" t="s">
        <v>31296</v>
      </c>
      <c r="F703" s="156">
        <f t="shared" si="10"/>
        <v>544</v>
      </c>
      <c r="G703" s="156"/>
    </row>
    <row r="704" s="110" customFormat="1" ht="15.95" customHeight="1" spans="1:7">
      <c r="A704" s="137">
        <v>700</v>
      </c>
      <c r="B704" s="154" t="s">
        <v>32397</v>
      </c>
      <c r="C704" s="154" t="s">
        <v>32398</v>
      </c>
      <c r="D704" s="155">
        <v>9</v>
      </c>
      <c r="E704" s="154" t="s">
        <v>31296</v>
      </c>
      <c r="F704" s="156">
        <f t="shared" si="10"/>
        <v>720</v>
      </c>
      <c r="G704" s="156"/>
    </row>
    <row r="705" s="110" customFormat="1" ht="15.95" customHeight="1" spans="1:7">
      <c r="A705" s="137">
        <v>701</v>
      </c>
      <c r="B705" s="154" t="s">
        <v>32399</v>
      </c>
      <c r="C705" s="154" t="s">
        <v>1695</v>
      </c>
      <c r="D705" s="155">
        <v>4.4</v>
      </c>
      <c r="E705" s="154" t="s">
        <v>31296</v>
      </c>
      <c r="F705" s="156">
        <f t="shared" si="10"/>
        <v>352</v>
      </c>
      <c r="G705" s="156"/>
    </row>
    <row r="706" s="140" customFormat="1" ht="15.95" customHeight="1" spans="1:7">
      <c r="A706" s="137">
        <v>702</v>
      </c>
      <c r="B706" s="154" t="s">
        <v>32400</v>
      </c>
      <c r="C706" s="154" t="s">
        <v>23590</v>
      </c>
      <c r="D706" s="155">
        <v>6.8</v>
      </c>
      <c r="E706" s="154" t="s">
        <v>31296</v>
      </c>
      <c r="F706" s="156">
        <f t="shared" si="10"/>
        <v>544</v>
      </c>
      <c r="G706" s="156"/>
    </row>
    <row r="707" s="140" customFormat="1" ht="15.95" customHeight="1" spans="1:7">
      <c r="A707" s="137">
        <v>703</v>
      </c>
      <c r="B707" s="154" t="s">
        <v>32401</v>
      </c>
      <c r="C707" s="154" t="s">
        <v>32307</v>
      </c>
      <c r="D707" s="155">
        <v>10.9</v>
      </c>
      <c r="E707" s="154" t="s">
        <v>31296</v>
      </c>
      <c r="F707" s="156">
        <f t="shared" si="10"/>
        <v>872</v>
      </c>
      <c r="G707" s="156"/>
    </row>
    <row r="708" s="110" customFormat="1" ht="15.95" customHeight="1" spans="1:7">
      <c r="A708" s="137">
        <v>704</v>
      </c>
      <c r="B708" s="154" t="s">
        <v>32402</v>
      </c>
      <c r="C708" s="154" t="s">
        <v>32403</v>
      </c>
      <c r="D708" s="155">
        <v>9</v>
      </c>
      <c r="E708" s="154" t="s">
        <v>31296</v>
      </c>
      <c r="F708" s="156">
        <f t="shared" si="10"/>
        <v>720</v>
      </c>
      <c r="G708" s="156"/>
    </row>
    <row r="709" s="110" customFormat="1" ht="15.95" customHeight="1" spans="1:7">
      <c r="A709" s="137">
        <v>705</v>
      </c>
      <c r="B709" s="154" t="s">
        <v>32404</v>
      </c>
      <c r="C709" s="154" t="s">
        <v>27495</v>
      </c>
      <c r="D709" s="155">
        <v>1.6</v>
      </c>
      <c r="E709" s="154" t="s">
        <v>31296</v>
      </c>
      <c r="F709" s="156">
        <f t="shared" ref="F709:F772" si="11">D709*E709</f>
        <v>128</v>
      </c>
      <c r="G709" s="156"/>
    </row>
    <row r="710" s="110" customFormat="1" ht="15.95" customHeight="1" spans="1:7">
      <c r="A710" s="137">
        <v>706</v>
      </c>
      <c r="B710" s="154" t="s">
        <v>32405</v>
      </c>
      <c r="C710" s="154" t="s">
        <v>137</v>
      </c>
      <c r="D710" s="155">
        <v>5.8</v>
      </c>
      <c r="E710" s="154" t="s">
        <v>31296</v>
      </c>
      <c r="F710" s="156">
        <f t="shared" si="11"/>
        <v>464</v>
      </c>
      <c r="G710" s="156"/>
    </row>
    <row r="711" s="110" customFormat="1" ht="15.95" customHeight="1" spans="1:7">
      <c r="A711" s="137">
        <v>707</v>
      </c>
      <c r="B711" s="154" t="s">
        <v>32406</v>
      </c>
      <c r="C711" s="154" t="s">
        <v>1147</v>
      </c>
      <c r="D711" s="155">
        <v>4.3</v>
      </c>
      <c r="E711" s="154" t="s">
        <v>31296</v>
      </c>
      <c r="F711" s="156">
        <f t="shared" si="11"/>
        <v>344</v>
      </c>
      <c r="G711" s="156"/>
    </row>
    <row r="712" s="110" customFormat="1" ht="15.95" customHeight="1" spans="1:7">
      <c r="A712" s="137">
        <v>708</v>
      </c>
      <c r="B712" s="154" t="s">
        <v>32407</v>
      </c>
      <c r="C712" s="154" t="s">
        <v>8382</v>
      </c>
      <c r="D712" s="155">
        <v>6.9</v>
      </c>
      <c r="E712" s="154" t="s">
        <v>31296</v>
      </c>
      <c r="F712" s="156">
        <f t="shared" si="11"/>
        <v>552</v>
      </c>
      <c r="G712" s="156"/>
    </row>
    <row r="713" s="110" customFormat="1" ht="15.95" customHeight="1" spans="1:7">
      <c r="A713" s="137">
        <v>709</v>
      </c>
      <c r="B713" s="154" t="s">
        <v>32408</v>
      </c>
      <c r="C713" s="154" t="s">
        <v>32409</v>
      </c>
      <c r="D713" s="155">
        <v>7.7</v>
      </c>
      <c r="E713" s="154" t="s">
        <v>31296</v>
      </c>
      <c r="F713" s="156">
        <f t="shared" si="11"/>
        <v>616</v>
      </c>
      <c r="G713" s="156"/>
    </row>
    <row r="714" s="110" customFormat="1" ht="15.95" customHeight="1" spans="1:7">
      <c r="A714" s="137">
        <v>710</v>
      </c>
      <c r="B714" s="154" t="s">
        <v>32410</v>
      </c>
      <c r="C714" s="154" t="s">
        <v>4611</v>
      </c>
      <c r="D714" s="155">
        <v>9</v>
      </c>
      <c r="E714" s="154" t="s">
        <v>31296</v>
      </c>
      <c r="F714" s="156">
        <f t="shared" si="11"/>
        <v>720</v>
      </c>
      <c r="G714" s="156"/>
    </row>
    <row r="715" s="110" customFormat="1" ht="15.95" customHeight="1" spans="1:7">
      <c r="A715" s="137">
        <v>711</v>
      </c>
      <c r="B715" s="154" t="s">
        <v>32411</v>
      </c>
      <c r="C715" s="154" t="s">
        <v>9872</v>
      </c>
      <c r="D715" s="155">
        <v>9.9</v>
      </c>
      <c r="E715" s="154" t="s">
        <v>31296</v>
      </c>
      <c r="F715" s="156">
        <f t="shared" si="11"/>
        <v>792</v>
      </c>
      <c r="G715" s="156"/>
    </row>
    <row r="716" s="110" customFormat="1" ht="15.95" customHeight="1" spans="1:7">
      <c r="A716" s="137">
        <v>712</v>
      </c>
      <c r="B716" s="154" t="s">
        <v>32412</v>
      </c>
      <c r="C716" s="154" t="s">
        <v>32413</v>
      </c>
      <c r="D716" s="155">
        <v>4.5</v>
      </c>
      <c r="E716" s="154" t="s">
        <v>31296</v>
      </c>
      <c r="F716" s="156">
        <f t="shared" si="11"/>
        <v>360</v>
      </c>
      <c r="G716" s="156"/>
    </row>
    <row r="717" s="110" customFormat="1" ht="15.95" customHeight="1" spans="1:7">
      <c r="A717" s="137">
        <v>713</v>
      </c>
      <c r="B717" s="154" t="s">
        <v>32414</v>
      </c>
      <c r="C717" s="154" t="s">
        <v>32415</v>
      </c>
      <c r="D717" s="155">
        <v>7.5</v>
      </c>
      <c r="E717" s="154" t="s">
        <v>31296</v>
      </c>
      <c r="F717" s="156">
        <f t="shared" si="11"/>
        <v>600</v>
      </c>
      <c r="G717" s="156"/>
    </row>
    <row r="718" s="110" customFormat="1" ht="15.95" customHeight="1" spans="1:7">
      <c r="A718" s="137">
        <v>714</v>
      </c>
      <c r="B718" s="154" t="s">
        <v>32416</v>
      </c>
      <c r="C718" s="154" t="s">
        <v>32417</v>
      </c>
      <c r="D718" s="155">
        <v>4.5</v>
      </c>
      <c r="E718" s="154" t="s">
        <v>31296</v>
      </c>
      <c r="F718" s="156">
        <f t="shared" si="11"/>
        <v>360</v>
      </c>
      <c r="G718" s="156"/>
    </row>
    <row r="719" s="110" customFormat="1" ht="15.95" customHeight="1" spans="1:7">
      <c r="A719" s="137">
        <v>715</v>
      </c>
      <c r="B719" s="154" t="s">
        <v>32418</v>
      </c>
      <c r="C719" s="154" t="s">
        <v>32419</v>
      </c>
      <c r="D719" s="155">
        <v>9</v>
      </c>
      <c r="E719" s="154" t="s">
        <v>31296</v>
      </c>
      <c r="F719" s="156">
        <f t="shared" si="11"/>
        <v>720</v>
      </c>
      <c r="G719" s="156"/>
    </row>
    <row r="720" s="110" customFormat="1" ht="15.95" customHeight="1" spans="1:7">
      <c r="A720" s="137">
        <v>716</v>
      </c>
      <c r="B720" s="154" t="s">
        <v>32420</v>
      </c>
      <c r="C720" s="154" t="s">
        <v>32421</v>
      </c>
      <c r="D720" s="155">
        <v>6.8</v>
      </c>
      <c r="E720" s="154" t="s">
        <v>31296</v>
      </c>
      <c r="F720" s="156">
        <f t="shared" si="11"/>
        <v>544</v>
      </c>
      <c r="G720" s="156"/>
    </row>
    <row r="721" s="110" customFormat="1" ht="15.95" customHeight="1" spans="1:7">
      <c r="A721" s="137">
        <v>717</v>
      </c>
      <c r="B721" s="154" t="s">
        <v>32422</v>
      </c>
      <c r="C721" s="154" t="s">
        <v>1141</v>
      </c>
      <c r="D721" s="155">
        <v>3.4</v>
      </c>
      <c r="E721" s="154" t="s">
        <v>31296</v>
      </c>
      <c r="F721" s="156">
        <f t="shared" si="11"/>
        <v>272</v>
      </c>
      <c r="G721" s="156"/>
    </row>
    <row r="722" s="110" customFormat="1" ht="15.95" customHeight="1" spans="1:7">
      <c r="A722" s="137">
        <v>718</v>
      </c>
      <c r="B722" s="154" t="s">
        <v>32423</v>
      </c>
      <c r="C722" s="154" t="s">
        <v>2953</v>
      </c>
      <c r="D722" s="155">
        <v>8.1</v>
      </c>
      <c r="E722" s="154" t="s">
        <v>31296</v>
      </c>
      <c r="F722" s="156">
        <f t="shared" si="11"/>
        <v>648</v>
      </c>
      <c r="G722" s="156"/>
    </row>
    <row r="723" s="110" customFormat="1" ht="15.95" customHeight="1" spans="1:7">
      <c r="A723" s="137">
        <v>719</v>
      </c>
      <c r="B723" s="154" t="s">
        <v>32424</v>
      </c>
      <c r="C723" s="154" t="s">
        <v>699</v>
      </c>
      <c r="D723" s="155">
        <v>8.8</v>
      </c>
      <c r="E723" s="154" t="s">
        <v>31296</v>
      </c>
      <c r="F723" s="156">
        <f t="shared" si="11"/>
        <v>704</v>
      </c>
      <c r="G723" s="156"/>
    </row>
    <row r="724" s="110" customFormat="1" ht="15.95" customHeight="1" spans="1:7">
      <c r="A724" s="137">
        <v>720</v>
      </c>
      <c r="B724" s="154" t="s">
        <v>32425</v>
      </c>
      <c r="C724" s="154" t="s">
        <v>4609</v>
      </c>
      <c r="D724" s="155">
        <v>5.8</v>
      </c>
      <c r="E724" s="154" t="s">
        <v>31296</v>
      </c>
      <c r="F724" s="156">
        <f t="shared" si="11"/>
        <v>464</v>
      </c>
      <c r="G724" s="156"/>
    </row>
    <row r="725" s="110" customFormat="1" ht="15.95" customHeight="1" spans="1:7">
      <c r="A725" s="137">
        <v>721</v>
      </c>
      <c r="B725" s="154" t="s">
        <v>32426</v>
      </c>
      <c r="C725" s="154" t="s">
        <v>5334</v>
      </c>
      <c r="D725" s="155">
        <v>2.3</v>
      </c>
      <c r="E725" s="154" t="s">
        <v>31296</v>
      </c>
      <c r="F725" s="156">
        <f t="shared" si="11"/>
        <v>184</v>
      </c>
      <c r="G725" s="156"/>
    </row>
    <row r="726" s="110" customFormat="1" ht="15.95" customHeight="1" spans="1:7">
      <c r="A726" s="137">
        <v>722</v>
      </c>
      <c r="B726" s="154" t="s">
        <v>32427</v>
      </c>
      <c r="C726" s="154" t="s">
        <v>8475</v>
      </c>
      <c r="D726" s="155">
        <v>5.6</v>
      </c>
      <c r="E726" s="154" t="s">
        <v>31296</v>
      </c>
      <c r="F726" s="156">
        <f t="shared" si="11"/>
        <v>448</v>
      </c>
      <c r="G726" s="156"/>
    </row>
    <row r="727" s="140" customFormat="1" ht="15.95" customHeight="1" spans="1:7">
      <c r="A727" s="137">
        <v>723</v>
      </c>
      <c r="B727" s="154" t="s">
        <v>32428</v>
      </c>
      <c r="C727" s="154" t="s">
        <v>32429</v>
      </c>
      <c r="D727" s="155">
        <v>3.4</v>
      </c>
      <c r="E727" s="154" t="s">
        <v>31296</v>
      </c>
      <c r="F727" s="156">
        <f t="shared" si="11"/>
        <v>272</v>
      </c>
      <c r="G727" s="156"/>
    </row>
    <row r="728" s="110" customFormat="1" ht="15.95" customHeight="1" spans="1:7">
      <c r="A728" s="137">
        <v>724</v>
      </c>
      <c r="B728" s="154" t="s">
        <v>32430</v>
      </c>
      <c r="C728" s="154" t="s">
        <v>8695</v>
      </c>
      <c r="D728" s="155">
        <v>2.3</v>
      </c>
      <c r="E728" s="154" t="s">
        <v>31296</v>
      </c>
      <c r="F728" s="156">
        <f t="shared" si="11"/>
        <v>184</v>
      </c>
      <c r="G728" s="156"/>
    </row>
    <row r="729" s="110" customFormat="1" ht="15.95" customHeight="1" spans="1:7">
      <c r="A729" s="137">
        <v>725</v>
      </c>
      <c r="B729" s="154" t="s">
        <v>32431</v>
      </c>
      <c r="C729" s="154" t="s">
        <v>32432</v>
      </c>
      <c r="D729" s="155">
        <v>5.1</v>
      </c>
      <c r="E729" s="154" t="s">
        <v>31296</v>
      </c>
      <c r="F729" s="156">
        <f t="shared" si="11"/>
        <v>408</v>
      </c>
      <c r="G729" s="156"/>
    </row>
    <row r="730" s="140" customFormat="1" ht="15.95" customHeight="1" spans="1:7">
      <c r="A730" s="137">
        <v>726</v>
      </c>
      <c r="B730" s="154" t="s">
        <v>32433</v>
      </c>
      <c r="C730" s="154" t="s">
        <v>2366</v>
      </c>
      <c r="D730" s="155">
        <v>4</v>
      </c>
      <c r="E730" s="154" t="s">
        <v>31296</v>
      </c>
      <c r="F730" s="156">
        <f t="shared" si="11"/>
        <v>320</v>
      </c>
      <c r="G730" s="156"/>
    </row>
    <row r="731" s="110" customFormat="1" ht="15.95" customHeight="1" spans="1:7">
      <c r="A731" s="137">
        <v>727</v>
      </c>
      <c r="B731" s="154" t="s">
        <v>32434</v>
      </c>
      <c r="C731" s="154" t="s">
        <v>18364</v>
      </c>
      <c r="D731" s="155">
        <v>2.7</v>
      </c>
      <c r="E731" s="154" t="s">
        <v>31296</v>
      </c>
      <c r="F731" s="156">
        <f t="shared" si="11"/>
        <v>216</v>
      </c>
      <c r="G731" s="156"/>
    </row>
    <row r="732" s="140" customFormat="1" ht="15.95" customHeight="1" spans="1:7">
      <c r="A732" s="137">
        <v>728</v>
      </c>
      <c r="B732" s="154" t="s">
        <v>32435</v>
      </c>
      <c r="C732" s="154" t="s">
        <v>1955</v>
      </c>
      <c r="D732" s="155">
        <v>5.2</v>
      </c>
      <c r="E732" s="154" t="s">
        <v>31296</v>
      </c>
      <c r="F732" s="156">
        <f t="shared" si="11"/>
        <v>416</v>
      </c>
      <c r="G732" s="156"/>
    </row>
    <row r="733" s="110" customFormat="1" ht="15.95" customHeight="1" spans="1:7">
      <c r="A733" s="137">
        <v>729</v>
      </c>
      <c r="B733" s="154" t="s">
        <v>32436</v>
      </c>
      <c r="C733" s="154" t="s">
        <v>32437</v>
      </c>
      <c r="D733" s="155">
        <v>2.4</v>
      </c>
      <c r="E733" s="154" t="s">
        <v>31296</v>
      </c>
      <c r="F733" s="156">
        <f t="shared" si="11"/>
        <v>192</v>
      </c>
      <c r="G733" s="156"/>
    </row>
    <row r="734" s="110" customFormat="1" ht="15.95" customHeight="1" spans="1:7">
      <c r="A734" s="137">
        <v>730</v>
      </c>
      <c r="B734" s="154" t="s">
        <v>32438</v>
      </c>
      <c r="C734" s="154" t="s">
        <v>5234</v>
      </c>
      <c r="D734" s="155">
        <v>2.5</v>
      </c>
      <c r="E734" s="154" t="s">
        <v>31296</v>
      </c>
      <c r="F734" s="156">
        <f t="shared" si="11"/>
        <v>200</v>
      </c>
      <c r="G734" s="156"/>
    </row>
    <row r="735" s="140" customFormat="1" ht="15.95" customHeight="1" spans="1:7">
      <c r="A735" s="137">
        <v>731</v>
      </c>
      <c r="B735" s="154" t="s">
        <v>32439</v>
      </c>
      <c r="C735" s="154" t="s">
        <v>32081</v>
      </c>
      <c r="D735" s="155">
        <v>3.2</v>
      </c>
      <c r="E735" s="154" t="s">
        <v>31296</v>
      </c>
      <c r="F735" s="156">
        <f t="shared" si="11"/>
        <v>256</v>
      </c>
      <c r="G735" s="156"/>
    </row>
    <row r="736" s="140" customFormat="1" ht="15.95" customHeight="1" spans="1:7">
      <c r="A736" s="137">
        <v>732</v>
      </c>
      <c r="B736" s="154" t="s">
        <v>32440</v>
      </c>
      <c r="C736" s="154" t="s">
        <v>4482</v>
      </c>
      <c r="D736" s="155">
        <v>0.7</v>
      </c>
      <c r="E736" s="154" t="s">
        <v>31296</v>
      </c>
      <c r="F736" s="156">
        <f t="shared" si="11"/>
        <v>56</v>
      </c>
      <c r="G736" s="156"/>
    </row>
    <row r="737" s="110" customFormat="1" ht="15.95" customHeight="1" spans="1:7">
      <c r="A737" s="137">
        <v>733</v>
      </c>
      <c r="B737" s="154" t="s">
        <v>32441</v>
      </c>
      <c r="C737" s="154" t="s">
        <v>32442</v>
      </c>
      <c r="D737" s="155">
        <v>7.6</v>
      </c>
      <c r="E737" s="154" t="s">
        <v>31296</v>
      </c>
      <c r="F737" s="156">
        <f t="shared" si="11"/>
        <v>608</v>
      </c>
      <c r="G737" s="156"/>
    </row>
    <row r="738" s="110" customFormat="1" ht="15.95" customHeight="1" spans="1:7">
      <c r="A738" s="137">
        <v>734</v>
      </c>
      <c r="B738" s="154" t="s">
        <v>32443</v>
      </c>
      <c r="C738" s="154" t="s">
        <v>32444</v>
      </c>
      <c r="D738" s="155">
        <v>9</v>
      </c>
      <c r="E738" s="154" t="s">
        <v>31296</v>
      </c>
      <c r="F738" s="156">
        <f t="shared" si="11"/>
        <v>720</v>
      </c>
      <c r="G738" s="156"/>
    </row>
    <row r="739" s="110" customFormat="1" ht="15.95" customHeight="1" spans="1:7">
      <c r="A739" s="137">
        <v>735</v>
      </c>
      <c r="B739" s="154" t="s">
        <v>32445</v>
      </c>
      <c r="C739" s="154" t="s">
        <v>32446</v>
      </c>
      <c r="D739" s="155">
        <v>4.8</v>
      </c>
      <c r="E739" s="154" t="s">
        <v>31296</v>
      </c>
      <c r="F739" s="156">
        <f t="shared" si="11"/>
        <v>384</v>
      </c>
      <c r="G739" s="156"/>
    </row>
    <row r="740" s="110" customFormat="1" ht="15.95" customHeight="1" spans="1:7">
      <c r="A740" s="137">
        <v>736</v>
      </c>
      <c r="B740" s="154" t="s">
        <v>32447</v>
      </c>
      <c r="C740" s="154" t="s">
        <v>32448</v>
      </c>
      <c r="D740" s="155">
        <v>4.7</v>
      </c>
      <c r="E740" s="154" t="s">
        <v>31296</v>
      </c>
      <c r="F740" s="156">
        <f t="shared" si="11"/>
        <v>376</v>
      </c>
      <c r="G740" s="156"/>
    </row>
    <row r="741" s="110" customFormat="1" ht="15.95" customHeight="1" spans="1:7">
      <c r="A741" s="137">
        <v>737</v>
      </c>
      <c r="B741" s="154" t="s">
        <v>32449</v>
      </c>
      <c r="C741" s="154" t="s">
        <v>941</v>
      </c>
      <c r="D741" s="155">
        <v>4.5</v>
      </c>
      <c r="E741" s="154" t="s">
        <v>31296</v>
      </c>
      <c r="F741" s="156">
        <f t="shared" si="11"/>
        <v>360</v>
      </c>
      <c r="G741" s="156"/>
    </row>
    <row r="742" s="140" customFormat="1" ht="15.95" customHeight="1" spans="1:7">
      <c r="A742" s="137">
        <v>738</v>
      </c>
      <c r="B742" s="154" t="s">
        <v>32450</v>
      </c>
      <c r="C742" s="154" t="s">
        <v>1847</v>
      </c>
      <c r="D742" s="155">
        <v>5.2</v>
      </c>
      <c r="E742" s="154" t="s">
        <v>31296</v>
      </c>
      <c r="F742" s="156">
        <f t="shared" si="11"/>
        <v>416</v>
      </c>
      <c r="G742" s="156"/>
    </row>
    <row r="743" s="110" customFormat="1" ht="15.95" customHeight="1" spans="1:7">
      <c r="A743" s="137">
        <v>739</v>
      </c>
      <c r="B743" s="154" t="s">
        <v>32451</v>
      </c>
      <c r="C743" s="154" t="s">
        <v>5910</v>
      </c>
      <c r="D743" s="155">
        <v>8.2</v>
      </c>
      <c r="E743" s="154" t="s">
        <v>31296</v>
      </c>
      <c r="F743" s="156">
        <f t="shared" si="11"/>
        <v>656</v>
      </c>
      <c r="G743" s="156"/>
    </row>
    <row r="744" s="110" customFormat="1" ht="15.95" customHeight="1" spans="1:7">
      <c r="A744" s="137">
        <v>740</v>
      </c>
      <c r="B744" s="154" t="s">
        <v>32452</v>
      </c>
      <c r="C744" s="154" t="s">
        <v>474</v>
      </c>
      <c r="D744" s="155">
        <v>4.5</v>
      </c>
      <c r="E744" s="154" t="s">
        <v>31296</v>
      </c>
      <c r="F744" s="156">
        <f t="shared" si="11"/>
        <v>360</v>
      </c>
      <c r="G744" s="156"/>
    </row>
    <row r="745" s="140" customFormat="1" ht="15.95" customHeight="1" spans="1:7">
      <c r="A745" s="137">
        <v>741</v>
      </c>
      <c r="B745" s="154" t="s">
        <v>32453</v>
      </c>
      <c r="C745" s="154" t="s">
        <v>4537</v>
      </c>
      <c r="D745" s="155">
        <v>2.5</v>
      </c>
      <c r="E745" s="154" t="s">
        <v>31296</v>
      </c>
      <c r="F745" s="156">
        <f t="shared" si="11"/>
        <v>200</v>
      </c>
      <c r="G745" s="156"/>
    </row>
    <row r="746" s="110" customFormat="1" ht="15.95" customHeight="1" spans="1:7">
      <c r="A746" s="137">
        <v>742</v>
      </c>
      <c r="B746" s="154" t="s">
        <v>32454</v>
      </c>
      <c r="C746" s="154" t="s">
        <v>32455</v>
      </c>
      <c r="D746" s="155">
        <v>2.7</v>
      </c>
      <c r="E746" s="154" t="s">
        <v>31296</v>
      </c>
      <c r="F746" s="156">
        <f t="shared" si="11"/>
        <v>216</v>
      </c>
      <c r="G746" s="156"/>
    </row>
    <row r="747" s="110" customFormat="1" ht="15.95" customHeight="1" spans="1:7">
      <c r="A747" s="137">
        <v>743</v>
      </c>
      <c r="B747" s="154" t="s">
        <v>32456</v>
      </c>
      <c r="C747" s="154" t="s">
        <v>32457</v>
      </c>
      <c r="D747" s="155">
        <v>5.6</v>
      </c>
      <c r="E747" s="154" t="s">
        <v>31296</v>
      </c>
      <c r="F747" s="156">
        <f t="shared" si="11"/>
        <v>448</v>
      </c>
      <c r="G747" s="156"/>
    </row>
    <row r="748" s="110" customFormat="1" ht="15.95" customHeight="1" spans="1:7">
      <c r="A748" s="137">
        <v>744</v>
      </c>
      <c r="B748" s="154" t="s">
        <v>32458</v>
      </c>
      <c r="C748" s="154" t="s">
        <v>32459</v>
      </c>
      <c r="D748" s="155">
        <v>8.7</v>
      </c>
      <c r="E748" s="154" t="s">
        <v>31296</v>
      </c>
      <c r="F748" s="156">
        <f t="shared" si="11"/>
        <v>696</v>
      </c>
      <c r="G748" s="156"/>
    </row>
    <row r="749" s="110" customFormat="1" ht="15.95" customHeight="1" spans="1:7">
      <c r="A749" s="137">
        <v>745</v>
      </c>
      <c r="B749" s="154" t="s">
        <v>32460</v>
      </c>
      <c r="C749" s="154" t="s">
        <v>32461</v>
      </c>
      <c r="D749" s="155">
        <v>4.5</v>
      </c>
      <c r="E749" s="154" t="s">
        <v>31296</v>
      </c>
      <c r="F749" s="156">
        <f t="shared" si="11"/>
        <v>360</v>
      </c>
      <c r="G749" s="156"/>
    </row>
    <row r="750" s="110" customFormat="1" ht="15.95" customHeight="1" spans="1:7">
      <c r="A750" s="137">
        <v>746</v>
      </c>
      <c r="B750" s="154" t="s">
        <v>32462</v>
      </c>
      <c r="C750" s="154" t="s">
        <v>15022</v>
      </c>
      <c r="D750" s="155">
        <v>4.5</v>
      </c>
      <c r="E750" s="154" t="s">
        <v>31296</v>
      </c>
      <c r="F750" s="156">
        <f t="shared" si="11"/>
        <v>360</v>
      </c>
      <c r="G750" s="156"/>
    </row>
    <row r="751" s="110" customFormat="1" ht="15.95" customHeight="1" spans="1:7">
      <c r="A751" s="137">
        <v>747</v>
      </c>
      <c r="B751" s="154" t="s">
        <v>32463</v>
      </c>
      <c r="C751" s="154" t="s">
        <v>8033</v>
      </c>
      <c r="D751" s="155">
        <v>4.5</v>
      </c>
      <c r="E751" s="154" t="s">
        <v>31296</v>
      </c>
      <c r="F751" s="156">
        <f t="shared" si="11"/>
        <v>360</v>
      </c>
      <c r="G751" s="156"/>
    </row>
    <row r="752" s="110" customFormat="1" ht="15.95" customHeight="1" spans="1:7">
      <c r="A752" s="137">
        <v>748</v>
      </c>
      <c r="B752" s="154" t="s">
        <v>32464</v>
      </c>
      <c r="C752" s="154" t="s">
        <v>9570</v>
      </c>
      <c r="D752" s="155">
        <v>1.6</v>
      </c>
      <c r="E752" s="154" t="s">
        <v>31296</v>
      </c>
      <c r="F752" s="156">
        <f t="shared" si="11"/>
        <v>128</v>
      </c>
      <c r="G752" s="156"/>
    </row>
    <row r="753" s="110" customFormat="1" ht="15.95" customHeight="1" spans="1:7">
      <c r="A753" s="137">
        <v>749</v>
      </c>
      <c r="B753" s="154" t="s">
        <v>32465</v>
      </c>
      <c r="C753" s="154" t="s">
        <v>1568</v>
      </c>
      <c r="D753" s="155">
        <v>5.2</v>
      </c>
      <c r="E753" s="154" t="s">
        <v>31296</v>
      </c>
      <c r="F753" s="156">
        <f t="shared" si="11"/>
        <v>416</v>
      </c>
      <c r="G753" s="156"/>
    </row>
    <row r="754" s="110" customFormat="1" ht="15.95" customHeight="1" spans="1:7">
      <c r="A754" s="137">
        <v>750</v>
      </c>
      <c r="B754" s="154" t="s">
        <v>32466</v>
      </c>
      <c r="C754" s="154" t="s">
        <v>2146</v>
      </c>
      <c r="D754" s="155">
        <v>2.3</v>
      </c>
      <c r="E754" s="154" t="s">
        <v>31296</v>
      </c>
      <c r="F754" s="156">
        <f t="shared" si="11"/>
        <v>184</v>
      </c>
      <c r="G754" s="156"/>
    </row>
    <row r="755" s="110" customFormat="1" ht="15.95" customHeight="1" spans="1:7">
      <c r="A755" s="137">
        <v>751</v>
      </c>
      <c r="B755" s="154" t="s">
        <v>32467</v>
      </c>
      <c r="C755" s="154" t="s">
        <v>32468</v>
      </c>
      <c r="D755" s="155">
        <v>2.3</v>
      </c>
      <c r="E755" s="154" t="s">
        <v>31296</v>
      </c>
      <c r="F755" s="156">
        <f t="shared" si="11"/>
        <v>184</v>
      </c>
      <c r="G755" s="156"/>
    </row>
    <row r="756" s="110" customFormat="1" ht="15.95" customHeight="1" spans="1:7">
      <c r="A756" s="137">
        <v>752</v>
      </c>
      <c r="B756" s="154" t="s">
        <v>32469</v>
      </c>
      <c r="C756" s="154" t="s">
        <v>1781</v>
      </c>
      <c r="D756" s="155">
        <v>2.3</v>
      </c>
      <c r="E756" s="154" t="s">
        <v>31296</v>
      </c>
      <c r="F756" s="156">
        <f t="shared" si="11"/>
        <v>184</v>
      </c>
      <c r="G756" s="156"/>
    </row>
    <row r="757" s="110" customFormat="1" ht="15.95" customHeight="1" spans="1:7">
      <c r="A757" s="137">
        <v>753</v>
      </c>
      <c r="B757" s="154" t="s">
        <v>32470</v>
      </c>
      <c r="C757" s="154" t="s">
        <v>245</v>
      </c>
      <c r="D757" s="155">
        <v>1.9</v>
      </c>
      <c r="E757" s="154" t="s">
        <v>31296</v>
      </c>
      <c r="F757" s="156">
        <f t="shared" si="11"/>
        <v>152</v>
      </c>
      <c r="G757" s="156"/>
    </row>
    <row r="758" s="110" customFormat="1" ht="15.95" customHeight="1" spans="1:7">
      <c r="A758" s="137">
        <v>754</v>
      </c>
      <c r="B758" s="154" t="s">
        <v>32471</v>
      </c>
      <c r="C758" s="154" t="s">
        <v>32472</v>
      </c>
      <c r="D758" s="155">
        <v>4.5</v>
      </c>
      <c r="E758" s="154" t="s">
        <v>31296</v>
      </c>
      <c r="F758" s="156">
        <f t="shared" si="11"/>
        <v>360</v>
      </c>
      <c r="G758" s="156"/>
    </row>
    <row r="759" s="110" customFormat="1" ht="15.95" customHeight="1" spans="1:7">
      <c r="A759" s="137">
        <v>755</v>
      </c>
      <c r="B759" s="154" t="s">
        <v>32473</v>
      </c>
      <c r="C759" s="154" t="s">
        <v>1618</v>
      </c>
      <c r="D759" s="155">
        <v>2.3</v>
      </c>
      <c r="E759" s="154" t="s">
        <v>31296</v>
      </c>
      <c r="F759" s="156">
        <f t="shared" si="11"/>
        <v>184</v>
      </c>
      <c r="G759" s="156"/>
    </row>
    <row r="760" s="110" customFormat="1" ht="15.95" customHeight="1" spans="1:7">
      <c r="A760" s="137">
        <v>756</v>
      </c>
      <c r="B760" s="154" t="s">
        <v>32474</v>
      </c>
      <c r="C760" s="154" t="s">
        <v>32475</v>
      </c>
      <c r="D760" s="155">
        <v>0.8</v>
      </c>
      <c r="E760" s="154" t="s">
        <v>31296</v>
      </c>
      <c r="F760" s="156">
        <f t="shared" si="11"/>
        <v>64</v>
      </c>
      <c r="G760" s="156"/>
    </row>
    <row r="761" s="140" customFormat="1" ht="15.95" customHeight="1" spans="1:7">
      <c r="A761" s="137">
        <v>757</v>
      </c>
      <c r="B761" s="154" t="s">
        <v>32476</v>
      </c>
      <c r="C761" s="154" t="s">
        <v>28402</v>
      </c>
      <c r="D761" s="155">
        <v>4.7</v>
      </c>
      <c r="E761" s="154" t="s">
        <v>31296</v>
      </c>
      <c r="F761" s="156">
        <f t="shared" si="11"/>
        <v>376</v>
      </c>
      <c r="G761" s="156"/>
    </row>
    <row r="762" s="110" customFormat="1" ht="15.95" customHeight="1" spans="1:7">
      <c r="A762" s="137">
        <v>758</v>
      </c>
      <c r="B762" s="154" t="s">
        <v>32477</v>
      </c>
      <c r="C762" s="154" t="s">
        <v>3402</v>
      </c>
      <c r="D762" s="155">
        <v>22.2</v>
      </c>
      <c r="E762" s="154" t="s">
        <v>31296</v>
      </c>
      <c r="F762" s="156">
        <f t="shared" si="11"/>
        <v>1776</v>
      </c>
      <c r="G762" s="156"/>
    </row>
    <row r="763" s="110" customFormat="1" ht="15.95" customHeight="1" spans="1:7">
      <c r="A763" s="137">
        <v>759</v>
      </c>
      <c r="B763" s="154" t="s">
        <v>32478</v>
      </c>
      <c r="C763" s="154" t="s">
        <v>32479</v>
      </c>
      <c r="D763" s="155">
        <v>7.3</v>
      </c>
      <c r="E763" s="154" t="s">
        <v>31296</v>
      </c>
      <c r="F763" s="156">
        <f t="shared" si="11"/>
        <v>584</v>
      </c>
      <c r="G763" s="156"/>
    </row>
    <row r="764" s="110" customFormat="1" ht="15.95" customHeight="1" spans="1:7">
      <c r="A764" s="137">
        <v>760</v>
      </c>
      <c r="B764" s="154" t="s">
        <v>32480</v>
      </c>
      <c r="C764" s="154" t="s">
        <v>10433</v>
      </c>
      <c r="D764" s="155">
        <v>7.9</v>
      </c>
      <c r="E764" s="154" t="s">
        <v>31296</v>
      </c>
      <c r="F764" s="156">
        <f t="shared" si="11"/>
        <v>632</v>
      </c>
      <c r="G764" s="156"/>
    </row>
    <row r="765" s="110" customFormat="1" ht="15.95" customHeight="1" spans="1:7">
      <c r="A765" s="137">
        <v>761</v>
      </c>
      <c r="B765" s="154" t="s">
        <v>32481</v>
      </c>
      <c r="C765" s="154" t="s">
        <v>32482</v>
      </c>
      <c r="D765" s="155">
        <v>2</v>
      </c>
      <c r="E765" s="154" t="s">
        <v>31296</v>
      </c>
      <c r="F765" s="156">
        <f t="shared" si="11"/>
        <v>160</v>
      </c>
      <c r="G765" s="156"/>
    </row>
    <row r="766" s="110" customFormat="1" ht="15.95" customHeight="1" spans="1:7">
      <c r="A766" s="137">
        <v>762</v>
      </c>
      <c r="B766" s="154" t="s">
        <v>32483</v>
      </c>
      <c r="C766" s="154" t="s">
        <v>32484</v>
      </c>
      <c r="D766" s="155">
        <v>3.9</v>
      </c>
      <c r="E766" s="154" t="s">
        <v>31296</v>
      </c>
      <c r="F766" s="156">
        <f t="shared" si="11"/>
        <v>312</v>
      </c>
      <c r="G766" s="156"/>
    </row>
    <row r="767" s="110" customFormat="1" ht="15.95" customHeight="1" spans="1:7">
      <c r="A767" s="137">
        <v>763</v>
      </c>
      <c r="B767" s="154" t="s">
        <v>32485</v>
      </c>
      <c r="C767" s="154" t="s">
        <v>25885</v>
      </c>
      <c r="D767" s="155">
        <v>2</v>
      </c>
      <c r="E767" s="154" t="s">
        <v>31296</v>
      </c>
      <c r="F767" s="156">
        <f t="shared" si="11"/>
        <v>160</v>
      </c>
      <c r="G767" s="156"/>
    </row>
    <row r="768" s="110" customFormat="1" ht="15.95" customHeight="1" spans="1:7">
      <c r="A768" s="137">
        <v>764</v>
      </c>
      <c r="B768" s="154" t="s">
        <v>32486</v>
      </c>
      <c r="C768" s="154" t="s">
        <v>8897</v>
      </c>
      <c r="D768" s="155">
        <v>3.8</v>
      </c>
      <c r="E768" s="154" t="s">
        <v>31296</v>
      </c>
      <c r="F768" s="156">
        <f t="shared" si="11"/>
        <v>304</v>
      </c>
      <c r="G768" s="156"/>
    </row>
    <row r="769" s="140" customFormat="1" ht="15.95" customHeight="1" spans="1:7">
      <c r="A769" s="137">
        <v>765</v>
      </c>
      <c r="B769" s="154" t="s">
        <v>32487</v>
      </c>
      <c r="C769" s="154" t="s">
        <v>11230</v>
      </c>
      <c r="D769" s="155">
        <v>3.8</v>
      </c>
      <c r="E769" s="154" t="s">
        <v>31296</v>
      </c>
      <c r="F769" s="156">
        <f t="shared" si="11"/>
        <v>304</v>
      </c>
      <c r="G769" s="156"/>
    </row>
    <row r="770" s="110" customFormat="1" ht="15.95" customHeight="1" spans="1:7">
      <c r="A770" s="137">
        <v>766</v>
      </c>
      <c r="B770" s="154" t="s">
        <v>32488</v>
      </c>
      <c r="C770" s="154" t="s">
        <v>9472</v>
      </c>
      <c r="D770" s="155">
        <v>4.6</v>
      </c>
      <c r="E770" s="154" t="s">
        <v>31296</v>
      </c>
      <c r="F770" s="156">
        <f t="shared" si="11"/>
        <v>368</v>
      </c>
      <c r="G770" s="156"/>
    </row>
    <row r="771" s="110" customFormat="1" ht="15.95" customHeight="1" spans="1:7">
      <c r="A771" s="137">
        <v>767</v>
      </c>
      <c r="B771" s="154" t="s">
        <v>32489</v>
      </c>
      <c r="C771" s="154" t="s">
        <v>17528</v>
      </c>
      <c r="D771" s="155">
        <v>3.9</v>
      </c>
      <c r="E771" s="154" t="s">
        <v>31296</v>
      </c>
      <c r="F771" s="156">
        <f t="shared" si="11"/>
        <v>312</v>
      </c>
      <c r="G771" s="156"/>
    </row>
    <row r="772" s="110" customFormat="1" ht="15.95" customHeight="1" spans="1:7">
      <c r="A772" s="137">
        <v>768</v>
      </c>
      <c r="B772" s="154" t="s">
        <v>32490</v>
      </c>
      <c r="C772" s="154" t="s">
        <v>9466</v>
      </c>
      <c r="D772" s="155">
        <v>6.6</v>
      </c>
      <c r="E772" s="154" t="s">
        <v>31296</v>
      </c>
      <c r="F772" s="156">
        <f t="shared" si="11"/>
        <v>528</v>
      </c>
      <c r="G772" s="156"/>
    </row>
    <row r="773" s="110" customFormat="1" ht="15.95" customHeight="1" spans="1:7">
      <c r="A773" s="137">
        <v>769</v>
      </c>
      <c r="B773" s="154" t="s">
        <v>32491</v>
      </c>
      <c r="C773" s="154" t="s">
        <v>31840</v>
      </c>
      <c r="D773" s="155">
        <v>8.1</v>
      </c>
      <c r="E773" s="154" t="s">
        <v>31296</v>
      </c>
      <c r="F773" s="156">
        <f t="shared" ref="F773:F836" si="12">D773*E773</f>
        <v>648</v>
      </c>
      <c r="G773" s="156"/>
    </row>
    <row r="774" s="110" customFormat="1" ht="15.95" customHeight="1" spans="1:7">
      <c r="A774" s="137">
        <v>770</v>
      </c>
      <c r="B774" s="154" t="s">
        <v>32492</v>
      </c>
      <c r="C774" s="154" t="s">
        <v>7344</v>
      </c>
      <c r="D774" s="155">
        <v>5.4</v>
      </c>
      <c r="E774" s="154" t="s">
        <v>31296</v>
      </c>
      <c r="F774" s="156">
        <f t="shared" si="12"/>
        <v>432</v>
      </c>
      <c r="G774" s="156"/>
    </row>
    <row r="775" s="110" customFormat="1" ht="15.95" customHeight="1" spans="1:7">
      <c r="A775" s="137">
        <v>771</v>
      </c>
      <c r="B775" s="154" t="s">
        <v>32493</v>
      </c>
      <c r="C775" s="154" t="s">
        <v>32494</v>
      </c>
      <c r="D775" s="155">
        <v>6.6</v>
      </c>
      <c r="E775" s="154" t="s">
        <v>31296</v>
      </c>
      <c r="F775" s="156">
        <f t="shared" si="12"/>
        <v>528</v>
      </c>
      <c r="G775" s="156"/>
    </row>
    <row r="776" s="110" customFormat="1" ht="15.95" customHeight="1" spans="1:7">
      <c r="A776" s="137">
        <v>772</v>
      </c>
      <c r="B776" s="154" t="s">
        <v>32495</v>
      </c>
      <c r="C776" s="154" t="s">
        <v>32496</v>
      </c>
      <c r="D776" s="155">
        <v>8.2</v>
      </c>
      <c r="E776" s="154" t="s">
        <v>31296</v>
      </c>
      <c r="F776" s="156">
        <f t="shared" si="12"/>
        <v>656</v>
      </c>
      <c r="G776" s="156"/>
    </row>
    <row r="777" s="110" customFormat="1" ht="15.95" customHeight="1" spans="1:7">
      <c r="A777" s="137">
        <v>773</v>
      </c>
      <c r="B777" s="154" t="s">
        <v>32497</v>
      </c>
      <c r="C777" s="154" t="s">
        <v>3458</v>
      </c>
      <c r="D777" s="155">
        <v>11.3</v>
      </c>
      <c r="E777" s="154" t="s">
        <v>31296</v>
      </c>
      <c r="F777" s="156">
        <f t="shared" si="12"/>
        <v>904</v>
      </c>
      <c r="G777" s="156"/>
    </row>
    <row r="778" s="140" customFormat="1" ht="15.95" customHeight="1" spans="1:7">
      <c r="A778" s="137">
        <v>774</v>
      </c>
      <c r="B778" s="154" t="s">
        <v>32498</v>
      </c>
      <c r="C778" s="154" t="s">
        <v>32499</v>
      </c>
      <c r="D778" s="155">
        <v>1.4</v>
      </c>
      <c r="E778" s="154" t="s">
        <v>31296</v>
      </c>
      <c r="F778" s="156">
        <f t="shared" si="12"/>
        <v>112</v>
      </c>
      <c r="G778" s="156"/>
    </row>
    <row r="779" s="140" customFormat="1" ht="15.95" customHeight="1" spans="1:7">
      <c r="A779" s="137">
        <v>775</v>
      </c>
      <c r="B779" s="154" t="s">
        <v>32500</v>
      </c>
      <c r="C779" s="154" t="s">
        <v>32501</v>
      </c>
      <c r="D779" s="155">
        <v>8.1</v>
      </c>
      <c r="E779" s="154" t="s">
        <v>31296</v>
      </c>
      <c r="F779" s="156">
        <f t="shared" si="12"/>
        <v>648</v>
      </c>
      <c r="G779" s="156"/>
    </row>
    <row r="780" s="140" customFormat="1" ht="15.95" customHeight="1" spans="1:7">
      <c r="A780" s="137">
        <v>776</v>
      </c>
      <c r="B780" s="154" t="s">
        <v>32502</v>
      </c>
      <c r="C780" s="154" t="s">
        <v>32503</v>
      </c>
      <c r="D780" s="155">
        <v>10.5</v>
      </c>
      <c r="E780" s="154" t="s">
        <v>31296</v>
      </c>
      <c r="F780" s="156">
        <f t="shared" si="12"/>
        <v>840</v>
      </c>
      <c r="G780" s="156"/>
    </row>
    <row r="781" s="110" customFormat="1" ht="15.95" customHeight="1" spans="1:7">
      <c r="A781" s="137">
        <v>777</v>
      </c>
      <c r="B781" s="154" t="s">
        <v>32504</v>
      </c>
      <c r="C781" s="154" t="s">
        <v>3568</v>
      </c>
      <c r="D781" s="155">
        <v>8.4</v>
      </c>
      <c r="E781" s="154" t="s">
        <v>31296</v>
      </c>
      <c r="F781" s="156">
        <f t="shared" si="12"/>
        <v>672</v>
      </c>
      <c r="G781" s="156"/>
    </row>
    <row r="782" s="110" customFormat="1" ht="15.95" customHeight="1" spans="1:7">
      <c r="A782" s="137">
        <v>778</v>
      </c>
      <c r="B782" s="154" t="s">
        <v>32505</v>
      </c>
      <c r="C782" s="154" t="s">
        <v>32506</v>
      </c>
      <c r="D782" s="155">
        <v>12.2</v>
      </c>
      <c r="E782" s="154" t="s">
        <v>31296</v>
      </c>
      <c r="F782" s="156">
        <f t="shared" si="12"/>
        <v>976</v>
      </c>
      <c r="G782" s="156"/>
    </row>
    <row r="783" s="110" customFormat="1" ht="15.95" customHeight="1" spans="1:7">
      <c r="A783" s="137">
        <v>779</v>
      </c>
      <c r="B783" s="154" t="s">
        <v>32507</v>
      </c>
      <c r="C783" s="154" t="s">
        <v>1949</v>
      </c>
      <c r="D783" s="155">
        <v>3.4</v>
      </c>
      <c r="E783" s="154" t="s">
        <v>31296</v>
      </c>
      <c r="F783" s="156">
        <f t="shared" si="12"/>
        <v>272</v>
      </c>
      <c r="G783" s="156"/>
    </row>
    <row r="784" s="110" customFormat="1" ht="15.95" customHeight="1" spans="1:7">
      <c r="A784" s="137">
        <v>780</v>
      </c>
      <c r="B784" s="154" t="s">
        <v>32508</v>
      </c>
      <c r="C784" s="154" t="s">
        <v>32509</v>
      </c>
      <c r="D784" s="155">
        <v>8.2</v>
      </c>
      <c r="E784" s="154" t="s">
        <v>31296</v>
      </c>
      <c r="F784" s="156">
        <f t="shared" si="12"/>
        <v>656</v>
      </c>
      <c r="G784" s="156"/>
    </row>
    <row r="785" s="110" customFormat="1" ht="15.95" customHeight="1" spans="1:7">
      <c r="A785" s="137">
        <v>781</v>
      </c>
      <c r="B785" s="154" t="s">
        <v>32510</v>
      </c>
      <c r="C785" s="154" t="s">
        <v>32511</v>
      </c>
      <c r="D785" s="155">
        <v>6.3</v>
      </c>
      <c r="E785" s="154" t="s">
        <v>31296</v>
      </c>
      <c r="F785" s="156">
        <f t="shared" si="12"/>
        <v>504</v>
      </c>
      <c r="G785" s="156"/>
    </row>
    <row r="786" s="110" customFormat="1" ht="15.95" customHeight="1" spans="1:7">
      <c r="A786" s="137">
        <v>782</v>
      </c>
      <c r="B786" s="154" t="s">
        <v>32512</v>
      </c>
      <c r="C786" s="154" t="s">
        <v>32513</v>
      </c>
      <c r="D786" s="155">
        <v>15.6</v>
      </c>
      <c r="E786" s="154" t="s">
        <v>31296</v>
      </c>
      <c r="F786" s="156">
        <f t="shared" si="12"/>
        <v>1248</v>
      </c>
      <c r="G786" s="156"/>
    </row>
    <row r="787" s="110" customFormat="1" ht="15.95" customHeight="1" spans="1:7">
      <c r="A787" s="137">
        <v>783</v>
      </c>
      <c r="B787" s="154" t="s">
        <v>32514</v>
      </c>
      <c r="C787" s="154" t="s">
        <v>3426</v>
      </c>
      <c r="D787" s="155">
        <v>14.6</v>
      </c>
      <c r="E787" s="154" t="s">
        <v>31296</v>
      </c>
      <c r="F787" s="156">
        <f t="shared" si="12"/>
        <v>1168</v>
      </c>
      <c r="G787" s="156"/>
    </row>
    <row r="788" s="110" customFormat="1" ht="15.95" customHeight="1" spans="1:7">
      <c r="A788" s="137">
        <v>784</v>
      </c>
      <c r="B788" s="154" t="s">
        <v>32515</v>
      </c>
      <c r="C788" s="154" t="s">
        <v>23607</v>
      </c>
      <c r="D788" s="155">
        <v>10.6</v>
      </c>
      <c r="E788" s="154" t="s">
        <v>31296</v>
      </c>
      <c r="F788" s="156">
        <f t="shared" si="12"/>
        <v>848</v>
      </c>
      <c r="G788" s="156"/>
    </row>
    <row r="789" s="110" customFormat="1" ht="15.95" customHeight="1" spans="1:7">
      <c r="A789" s="137">
        <v>785</v>
      </c>
      <c r="B789" s="154" t="s">
        <v>32516</v>
      </c>
      <c r="C789" s="154" t="s">
        <v>32517</v>
      </c>
      <c r="D789" s="155">
        <v>4.8</v>
      </c>
      <c r="E789" s="154" t="s">
        <v>31296</v>
      </c>
      <c r="F789" s="156">
        <f t="shared" si="12"/>
        <v>384</v>
      </c>
      <c r="G789" s="156"/>
    </row>
    <row r="790" s="140" customFormat="1" ht="15.95" customHeight="1" spans="1:7">
      <c r="A790" s="137">
        <v>786</v>
      </c>
      <c r="B790" s="154" t="s">
        <v>32518</v>
      </c>
      <c r="C790" s="154" t="s">
        <v>568</v>
      </c>
      <c r="D790" s="155">
        <v>2.5</v>
      </c>
      <c r="E790" s="154" t="s">
        <v>31296</v>
      </c>
      <c r="F790" s="156">
        <f t="shared" si="12"/>
        <v>200</v>
      </c>
      <c r="G790" s="156"/>
    </row>
    <row r="791" s="110" customFormat="1" ht="15.95" customHeight="1" spans="1:7">
      <c r="A791" s="137">
        <v>787</v>
      </c>
      <c r="B791" s="154" t="s">
        <v>32519</v>
      </c>
      <c r="C791" s="154" t="s">
        <v>32520</v>
      </c>
      <c r="D791" s="155">
        <v>5.6</v>
      </c>
      <c r="E791" s="154" t="s">
        <v>31296</v>
      </c>
      <c r="F791" s="156">
        <f t="shared" si="12"/>
        <v>448</v>
      </c>
      <c r="G791" s="156"/>
    </row>
    <row r="792" s="110" customFormat="1" ht="15.95" customHeight="1" spans="1:7">
      <c r="A792" s="137">
        <v>788</v>
      </c>
      <c r="B792" s="154" t="s">
        <v>32521</v>
      </c>
      <c r="C792" s="154" t="s">
        <v>23545</v>
      </c>
      <c r="D792" s="155">
        <v>9.5</v>
      </c>
      <c r="E792" s="154" t="s">
        <v>31296</v>
      </c>
      <c r="F792" s="156">
        <f t="shared" si="12"/>
        <v>760</v>
      </c>
      <c r="G792" s="156"/>
    </row>
    <row r="793" s="110" customFormat="1" ht="15.95" customHeight="1" spans="1:7">
      <c r="A793" s="137">
        <v>789</v>
      </c>
      <c r="B793" s="154" t="s">
        <v>32522</v>
      </c>
      <c r="C793" s="154" t="s">
        <v>2354</v>
      </c>
      <c r="D793" s="155">
        <v>4.8</v>
      </c>
      <c r="E793" s="154" t="s">
        <v>31296</v>
      </c>
      <c r="F793" s="156">
        <f t="shared" si="12"/>
        <v>384</v>
      </c>
      <c r="G793" s="156"/>
    </row>
    <row r="794" s="110" customFormat="1" ht="15.95" customHeight="1" spans="1:7">
      <c r="A794" s="137">
        <v>790</v>
      </c>
      <c r="B794" s="154" t="s">
        <v>32523</v>
      </c>
      <c r="C794" s="154" t="s">
        <v>28525</v>
      </c>
      <c r="D794" s="155">
        <v>9.3</v>
      </c>
      <c r="E794" s="154" t="s">
        <v>31296</v>
      </c>
      <c r="F794" s="156">
        <f t="shared" si="12"/>
        <v>744</v>
      </c>
      <c r="G794" s="156"/>
    </row>
    <row r="795" s="110" customFormat="1" ht="15.95" customHeight="1" spans="1:7">
      <c r="A795" s="137">
        <v>791</v>
      </c>
      <c r="B795" s="154" t="s">
        <v>32524</v>
      </c>
      <c r="C795" s="154" t="s">
        <v>32525</v>
      </c>
      <c r="D795" s="155">
        <v>10.8</v>
      </c>
      <c r="E795" s="154" t="s">
        <v>31296</v>
      </c>
      <c r="F795" s="156">
        <f t="shared" si="12"/>
        <v>864</v>
      </c>
      <c r="G795" s="156"/>
    </row>
    <row r="796" s="110" customFormat="1" ht="15.95" customHeight="1" spans="1:7">
      <c r="A796" s="137">
        <v>792</v>
      </c>
      <c r="B796" s="154" t="s">
        <v>32526</v>
      </c>
      <c r="C796" s="154" t="s">
        <v>18770</v>
      </c>
      <c r="D796" s="155">
        <v>5.4</v>
      </c>
      <c r="E796" s="154" t="s">
        <v>31296</v>
      </c>
      <c r="F796" s="156">
        <f t="shared" si="12"/>
        <v>432</v>
      </c>
      <c r="G796" s="156"/>
    </row>
    <row r="797" s="110" customFormat="1" ht="15.95" customHeight="1" spans="1:7">
      <c r="A797" s="137">
        <v>793</v>
      </c>
      <c r="B797" s="154" t="s">
        <v>32527</v>
      </c>
      <c r="C797" s="154" t="s">
        <v>32528</v>
      </c>
      <c r="D797" s="155">
        <v>6.3</v>
      </c>
      <c r="E797" s="154" t="s">
        <v>31296</v>
      </c>
      <c r="F797" s="156">
        <f t="shared" si="12"/>
        <v>504</v>
      </c>
      <c r="G797" s="156"/>
    </row>
    <row r="798" s="110" customFormat="1" ht="15.95" customHeight="1" spans="1:7">
      <c r="A798" s="137">
        <v>794</v>
      </c>
      <c r="B798" s="154" t="s">
        <v>32529</v>
      </c>
      <c r="C798" s="154" t="s">
        <v>2872</v>
      </c>
      <c r="D798" s="155">
        <v>5</v>
      </c>
      <c r="E798" s="154" t="s">
        <v>31296</v>
      </c>
      <c r="F798" s="156">
        <f t="shared" si="12"/>
        <v>400</v>
      </c>
      <c r="G798" s="156"/>
    </row>
    <row r="799" s="110" customFormat="1" ht="15.95" customHeight="1" spans="1:7">
      <c r="A799" s="137">
        <v>795</v>
      </c>
      <c r="B799" s="154" t="s">
        <v>32530</v>
      </c>
      <c r="C799" s="154" t="s">
        <v>2785</v>
      </c>
      <c r="D799" s="155">
        <v>4.8</v>
      </c>
      <c r="E799" s="154" t="s">
        <v>31296</v>
      </c>
      <c r="F799" s="156">
        <f t="shared" si="12"/>
        <v>384</v>
      </c>
      <c r="G799" s="156"/>
    </row>
    <row r="800" s="110" customFormat="1" ht="15.95" customHeight="1" spans="1:7">
      <c r="A800" s="137">
        <v>796</v>
      </c>
      <c r="B800" s="154" t="s">
        <v>32531</v>
      </c>
      <c r="C800" s="154" t="s">
        <v>32532</v>
      </c>
      <c r="D800" s="155">
        <v>6.3</v>
      </c>
      <c r="E800" s="154" t="s">
        <v>31296</v>
      </c>
      <c r="F800" s="156">
        <f t="shared" si="12"/>
        <v>504</v>
      </c>
      <c r="G800" s="156"/>
    </row>
    <row r="801" s="110" customFormat="1" ht="15.95" customHeight="1" spans="1:7">
      <c r="A801" s="137">
        <v>797</v>
      </c>
      <c r="B801" s="154" t="s">
        <v>32533</v>
      </c>
      <c r="C801" s="154" t="s">
        <v>2166</v>
      </c>
      <c r="D801" s="155">
        <v>6.4</v>
      </c>
      <c r="E801" s="154" t="s">
        <v>31296</v>
      </c>
      <c r="F801" s="156">
        <f t="shared" si="12"/>
        <v>512</v>
      </c>
      <c r="G801" s="156"/>
    </row>
    <row r="802" s="110" customFormat="1" ht="15.95" customHeight="1" spans="1:7">
      <c r="A802" s="137">
        <v>798</v>
      </c>
      <c r="B802" s="154" t="s">
        <v>32534</v>
      </c>
      <c r="C802" s="154" t="s">
        <v>10506</v>
      </c>
      <c r="D802" s="155">
        <v>6.8</v>
      </c>
      <c r="E802" s="154" t="s">
        <v>31296</v>
      </c>
      <c r="F802" s="156">
        <f t="shared" si="12"/>
        <v>544</v>
      </c>
      <c r="G802" s="156"/>
    </row>
    <row r="803" s="110" customFormat="1" ht="15.95" customHeight="1" spans="1:7">
      <c r="A803" s="137">
        <v>799</v>
      </c>
      <c r="B803" s="154" t="s">
        <v>32535</v>
      </c>
      <c r="C803" s="154" t="s">
        <v>15626</v>
      </c>
      <c r="D803" s="155">
        <v>10.8</v>
      </c>
      <c r="E803" s="154" t="s">
        <v>31296</v>
      </c>
      <c r="F803" s="156">
        <f t="shared" si="12"/>
        <v>864</v>
      </c>
      <c r="G803" s="156"/>
    </row>
    <row r="804" s="110" customFormat="1" ht="15.95" customHeight="1" spans="1:7">
      <c r="A804" s="137">
        <v>800</v>
      </c>
      <c r="B804" s="154" t="s">
        <v>32536</v>
      </c>
      <c r="C804" s="154" t="s">
        <v>32134</v>
      </c>
      <c r="D804" s="155">
        <v>11.7</v>
      </c>
      <c r="E804" s="154" t="s">
        <v>31296</v>
      </c>
      <c r="F804" s="156">
        <f t="shared" si="12"/>
        <v>936</v>
      </c>
      <c r="G804" s="156"/>
    </row>
    <row r="805" s="110" customFormat="1" ht="15.95" customHeight="1" spans="1:7">
      <c r="A805" s="137">
        <v>801</v>
      </c>
      <c r="B805" s="154" t="s">
        <v>32537</v>
      </c>
      <c r="C805" s="154" t="s">
        <v>32538</v>
      </c>
      <c r="D805" s="155">
        <v>13.3</v>
      </c>
      <c r="E805" s="154" t="s">
        <v>31296</v>
      </c>
      <c r="F805" s="156">
        <f t="shared" si="12"/>
        <v>1064</v>
      </c>
      <c r="G805" s="156"/>
    </row>
    <row r="806" s="110" customFormat="1" ht="15.95" customHeight="1" spans="1:7">
      <c r="A806" s="137">
        <v>802</v>
      </c>
      <c r="B806" s="154" t="s">
        <v>32539</v>
      </c>
      <c r="C806" s="154" t="s">
        <v>459</v>
      </c>
      <c r="D806" s="155">
        <v>6.4</v>
      </c>
      <c r="E806" s="154" t="s">
        <v>31296</v>
      </c>
      <c r="F806" s="156">
        <f t="shared" si="12"/>
        <v>512</v>
      </c>
      <c r="G806" s="156"/>
    </row>
    <row r="807" s="110" customFormat="1" ht="15.95" customHeight="1" spans="1:7">
      <c r="A807" s="137">
        <v>803</v>
      </c>
      <c r="B807" s="154" t="s">
        <v>32540</v>
      </c>
      <c r="C807" s="154" t="s">
        <v>805</v>
      </c>
      <c r="D807" s="155">
        <v>3.1</v>
      </c>
      <c r="E807" s="154" t="s">
        <v>31296</v>
      </c>
      <c r="F807" s="156">
        <f t="shared" si="12"/>
        <v>248</v>
      </c>
      <c r="G807" s="156"/>
    </row>
    <row r="808" s="110" customFormat="1" ht="15.95" customHeight="1" spans="1:7">
      <c r="A808" s="137">
        <v>804</v>
      </c>
      <c r="B808" s="154" t="s">
        <v>32541</v>
      </c>
      <c r="C808" s="154" t="s">
        <v>32542</v>
      </c>
      <c r="D808" s="155">
        <v>6.3</v>
      </c>
      <c r="E808" s="154" t="s">
        <v>31296</v>
      </c>
      <c r="F808" s="156">
        <f t="shared" si="12"/>
        <v>504</v>
      </c>
      <c r="G808" s="156"/>
    </row>
    <row r="809" s="110" customFormat="1" ht="15.95" customHeight="1" spans="1:7">
      <c r="A809" s="137">
        <v>805</v>
      </c>
      <c r="B809" s="154" t="s">
        <v>32543</v>
      </c>
      <c r="C809" s="154" t="s">
        <v>2283</v>
      </c>
      <c r="D809" s="155">
        <v>3.9</v>
      </c>
      <c r="E809" s="154" t="s">
        <v>31296</v>
      </c>
      <c r="F809" s="156">
        <f t="shared" si="12"/>
        <v>312</v>
      </c>
      <c r="G809" s="156"/>
    </row>
    <row r="810" s="110" customFormat="1" ht="15.95" customHeight="1" spans="1:7">
      <c r="A810" s="137">
        <v>806</v>
      </c>
      <c r="B810" s="154" t="s">
        <v>32544</v>
      </c>
      <c r="C810" s="154" t="s">
        <v>2388</v>
      </c>
      <c r="D810" s="155">
        <v>10.2</v>
      </c>
      <c r="E810" s="154" t="s">
        <v>31296</v>
      </c>
      <c r="F810" s="156">
        <f t="shared" si="12"/>
        <v>816</v>
      </c>
      <c r="G810" s="156"/>
    </row>
    <row r="811" s="110" customFormat="1" ht="15.95" customHeight="1" spans="1:7">
      <c r="A811" s="137">
        <v>807</v>
      </c>
      <c r="B811" s="154" t="s">
        <v>32545</v>
      </c>
      <c r="C811" s="154" t="s">
        <v>32546</v>
      </c>
      <c r="D811" s="155">
        <v>5</v>
      </c>
      <c r="E811" s="154" t="s">
        <v>31296</v>
      </c>
      <c r="F811" s="156">
        <f t="shared" si="12"/>
        <v>400</v>
      </c>
      <c r="G811" s="156"/>
    </row>
    <row r="812" s="140" customFormat="1" ht="15.95" customHeight="1" spans="1:7">
      <c r="A812" s="137">
        <v>808</v>
      </c>
      <c r="B812" s="154" t="s">
        <v>32547</v>
      </c>
      <c r="C812" s="154" t="s">
        <v>3090</v>
      </c>
      <c r="D812" s="155">
        <v>6.4</v>
      </c>
      <c r="E812" s="154" t="s">
        <v>31296</v>
      </c>
      <c r="F812" s="156">
        <f t="shared" si="12"/>
        <v>512</v>
      </c>
      <c r="G812" s="156"/>
    </row>
    <row r="813" s="110" customFormat="1" ht="15.95" customHeight="1" spans="1:7">
      <c r="A813" s="137">
        <v>809</v>
      </c>
      <c r="B813" s="154" t="s">
        <v>32548</v>
      </c>
      <c r="C813" s="154" t="s">
        <v>32549</v>
      </c>
      <c r="D813" s="155">
        <v>7.4</v>
      </c>
      <c r="E813" s="154" t="s">
        <v>31296</v>
      </c>
      <c r="F813" s="156">
        <f t="shared" si="12"/>
        <v>592</v>
      </c>
      <c r="G813" s="156"/>
    </row>
    <row r="814" s="110" customFormat="1" ht="15.95" customHeight="1" spans="1:7">
      <c r="A814" s="137">
        <v>810</v>
      </c>
      <c r="B814" s="154" t="s">
        <v>32550</v>
      </c>
      <c r="C814" s="154" t="s">
        <v>32551</v>
      </c>
      <c r="D814" s="155">
        <v>10.2</v>
      </c>
      <c r="E814" s="154" t="s">
        <v>31296</v>
      </c>
      <c r="F814" s="156">
        <f t="shared" si="12"/>
        <v>816</v>
      </c>
      <c r="G814" s="156"/>
    </row>
    <row r="815" s="140" customFormat="1" ht="15.95" customHeight="1" spans="1:7">
      <c r="A815" s="137">
        <v>811</v>
      </c>
      <c r="B815" s="154" t="s">
        <v>32552</v>
      </c>
      <c r="C815" s="154" t="s">
        <v>14649</v>
      </c>
      <c r="D815" s="155">
        <v>8.2</v>
      </c>
      <c r="E815" s="154" t="s">
        <v>31296</v>
      </c>
      <c r="F815" s="156">
        <f t="shared" si="12"/>
        <v>656</v>
      </c>
      <c r="G815" s="156"/>
    </row>
    <row r="816" s="110" customFormat="1" ht="15.95" customHeight="1" spans="1:7">
      <c r="A816" s="137">
        <v>812</v>
      </c>
      <c r="B816" s="154" t="s">
        <v>32553</v>
      </c>
      <c r="C816" s="154" t="s">
        <v>2366</v>
      </c>
      <c r="D816" s="155">
        <v>2</v>
      </c>
      <c r="E816" s="154" t="s">
        <v>31296</v>
      </c>
      <c r="F816" s="156">
        <f t="shared" si="12"/>
        <v>160</v>
      </c>
      <c r="G816" s="156"/>
    </row>
    <row r="817" s="110" customFormat="1" ht="15.95" customHeight="1" spans="1:7">
      <c r="A817" s="137">
        <v>813</v>
      </c>
      <c r="B817" s="154" t="s">
        <v>32554</v>
      </c>
      <c r="C817" s="154" t="s">
        <v>32555</v>
      </c>
      <c r="D817" s="155">
        <v>6.4</v>
      </c>
      <c r="E817" s="154" t="s">
        <v>31296</v>
      </c>
      <c r="F817" s="156">
        <f t="shared" si="12"/>
        <v>512</v>
      </c>
      <c r="G817" s="156"/>
    </row>
    <row r="818" s="110" customFormat="1" ht="15.95" customHeight="1" spans="1:7">
      <c r="A818" s="137">
        <v>814</v>
      </c>
      <c r="B818" s="154" t="s">
        <v>32556</v>
      </c>
      <c r="C818" s="154" t="s">
        <v>2986</v>
      </c>
      <c r="D818" s="155">
        <v>3.1</v>
      </c>
      <c r="E818" s="154" t="s">
        <v>31296</v>
      </c>
      <c r="F818" s="156">
        <f t="shared" si="12"/>
        <v>248</v>
      </c>
      <c r="G818" s="156"/>
    </row>
    <row r="819" s="110" customFormat="1" ht="15.95" customHeight="1" spans="1:7">
      <c r="A819" s="137">
        <v>815</v>
      </c>
      <c r="B819" s="154" t="s">
        <v>32557</v>
      </c>
      <c r="C819" s="154" t="s">
        <v>32558</v>
      </c>
      <c r="D819" s="155">
        <v>15</v>
      </c>
      <c r="E819" s="154" t="s">
        <v>31296</v>
      </c>
      <c r="F819" s="156">
        <f t="shared" si="12"/>
        <v>1200</v>
      </c>
      <c r="G819" s="156"/>
    </row>
    <row r="820" s="110" customFormat="1" ht="15.95" customHeight="1" spans="1:7">
      <c r="A820" s="137">
        <v>816</v>
      </c>
      <c r="B820" s="154" t="s">
        <v>32559</v>
      </c>
      <c r="C820" s="154" t="s">
        <v>2208</v>
      </c>
      <c r="D820" s="155">
        <v>2.2</v>
      </c>
      <c r="E820" s="154" t="s">
        <v>31296</v>
      </c>
      <c r="F820" s="156">
        <f t="shared" si="12"/>
        <v>176</v>
      </c>
      <c r="G820" s="156"/>
    </row>
    <row r="821" s="110" customFormat="1" ht="15.95" customHeight="1" spans="1:7">
      <c r="A821" s="137">
        <v>817</v>
      </c>
      <c r="B821" s="154" t="s">
        <v>32560</v>
      </c>
      <c r="C821" s="154" t="s">
        <v>9818</v>
      </c>
      <c r="D821" s="155">
        <v>7.8</v>
      </c>
      <c r="E821" s="154" t="s">
        <v>31296</v>
      </c>
      <c r="F821" s="156">
        <f t="shared" si="12"/>
        <v>624</v>
      </c>
      <c r="G821" s="156"/>
    </row>
    <row r="822" s="110" customFormat="1" ht="15.95" customHeight="1" spans="1:7">
      <c r="A822" s="137">
        <v>818</v>
      </c>
      <c r="B822" s="154" t="s">
        <v>32561</v>
      </c>
      <c r="C822" s="154" t="s">
        <v>32562</v>
      </c>
      <c r="D822" s="155">
        <v>4.8</v>
      </c>
      <c r="E822" s="154" t="s">
        <v>31296</v>
      </c>
      <c r="F822" s="156">
        <f t="shared" si="12"/>
        <v>384</v>
      </c>
      <c r="G822" s="156"/>
    </row>
    <row r="823" s="110" customFormat="1" ht="15.95" customHeight="1" spans="1:7">
      <c r="A823" s="137">
        <v>819</v>
      </c>
      <c r="B823" s="154" t="s">
        <v>32563</v>
      </c>
      <c r="C823" s="154" t="s">
        <v>3139</v>
      </c>
      <c r="D823" s="155">
        <v>5.2</v>
      </c>
      <c r="E823" s="154" t="s">
        <v>31296</v>
      </c>
      <c r="F823" s="156">
        <f t="shared" si="12"/>
        <v>416</v>
      </c>
      <c r="G823" s="156"/>
    </row>
    <row r="824" s="110" customFormat="1" ht="15.95" customHeight="1" spans="1:7">
      <c r="A824" s="137">
        <v>820</v>
      </c>
      <c r="B824" s="154" t="s">
        <v>32564</v>
      </c>
      <c r="C824" s="154" t="s">
        <v>1695</v>
      </c>
      <c r="D824" s="155">
        <v>5.2</v>
      </c>
      <c r="E824" s="154" t="s">
        <v>31296</v>
      </c>
      <c r="F824" s="156">
        <f t="shared" si="12"/>
        <v>416</v>
      </c>
      <c r="G824" s="156"/>
    </row>
    <row r="825" s="110" customFormat="1" ht="15.95" customHeight="1" spans="1:7">
      <c r="A825" s="137">
        <v>821</v>
      </c>
      <c r="B825" s="154" t="s">
        <v>32565</v>
      </c>
      <c r="C825" s="154" t="s">
        <v>29441</v>
      </c>
      <c r="D825" s="155">
        <v>2.2</v>
      </c>
      <c r="E825" s="154" t="s">
        <v>31296</v>
      </c>
      <c r="F825" s="156">
        <f t="shared" si="12"/>
        <v>176</v>
      </c>
      <c r="G825" s="156"/>
    </row>
    <row r="826" s="140" customFormat="1" ht="15.95" customHeight="1" spans="1:7">
      <c r="A826" s="137">
        <v>822</v>
      </c>
      <c r="B826" s="154" t="s">
        <v>32566</v>
      </c>
      <c r="C826" s="154" t="s">
        <v>8454</v>
      </c>
      <c r="D826" s="155">
        <v>6</v>
      </c>
      <c r="E826" s="154" t="s">
        <v>31296</v>
      </c>
      <c r="F826" s="156">
        <f t="shared" si="12"/>
        <v>480</v>
      </c>
      <c r="G826" s="156"/>
    </row>
    <row r="827" s="110" customFormat="1" ht="15.95" customHeight="1" spans="1:7">
      <c r="A827" s="137">
        <v>823</v>
      </c>
      <c r="B827" s="154" t="s">
        <v>32567</v>
      </c>
      <c r="C827" s="154" t="s">
        <v>3559</v>
      </c>
      <c r="D827" s="155">
        <v>8.4</v>
      </c>
      <c r="E827" s="154" t="s">
        <v>31296</v>
      </c>
      <c r="F827" s="156">
        <f t="shared" si="12"/>
        <v>672</v>
      </c>
      <c r="G827" s="156"/>
    </row>
    <row r="828" s="110" customFormat="1" ht="15.95" customHeight="1" spans="1:7">
      <c r="A828" s="137">
        <v>824</v>
      </c>
      <c r="B828" s="154" t="s">
        <v>32568</v>
      </c>
      <c r="C828" s="154" t="s">
        <v>32569</v>
      </c>
      <c r="D828" s="155">
        <v>2.6</v>
      </c>
      <c r="E828" s="154" t="s">
        <v>31296</v>
      </c>
      <c r="F828" s="156">
        <f t="shared" si="12"/>
        <v>208</v>
      </c>
      <c r="G828" s="156"/>
    </row>
    <row r="829" s="110" customFormat="1" ht="15.95" customHeight="1" spans="1:7">
      <c r="A829" s="137">
        <v>825</v>
      </c>
      <c r="B829" s="154" t="s">
        <v>32570</v>
      </c>
      <c r="C829" s="154" t="s">
        <v>7518</v>
      </c>
      <c r="D829" s="155">
        <v>15.7</v>
      </c>
      <c r="E829" s="154" t="s">
        <v>31296</v>
      </c>
      <c r="F829" s="156">
        <f t="shared" si="12"/>
        <v>1256</v>
      </c>
      <c r="G829" s="156"/>
    </row>
    <row r="830" s="110" customFormat="1" ht="15.95" customHeight="1" spans="1:7">
      <c r="A830" s="137">
        <v>826</v>
      </c>
      <c r="B830" s="154" t="s">
        <v>32571</v>
      </c>
      <c r="C830" s="154" t="s">
        <v>32572</v>
      </c>
      <c r="D830" s="155">
        <v>4.9</v>
      </c>
      <c r="E830" s="154" t="s">
        <v>31296</v>
      </c>
      <c r="F830" s="156">
        <f t="shared" si="12"/>
        <v>392</v>
      </c>
      <c r="G830" s="156"/>
    </row>
    <row r="831" s="110" customFormat="1" ht="15.95" customHeight="1" spans="1:7">
      <c r="A831" s="137">
        <v>827</v>
      </c>
      <c r="B831" s="154" t="s">
        <v>32573</v>
      </c>
      <c r="C831" s="154" t="s">
        <v>10741</v>
      </c>
      <c r="D831" s="155">
        <v>2.6</v>
      </c>
      <c r="E831" s="154" t="s">
        <v>31296</v>
      </c>
      <c r="F831" s="156">
        <f t="shared" si="12"/>
        <v>208</v>
      </c>
      <c r="G831" s="156"/>
    </row>
    <row r="832" s="110" customFormat="1" ht="15.95" customHeight="1" spans="1:7">
      <c r="A832" s="137">
        <v>828</v>
      </c>
      <c r="B832" s="154" t="s">
        <v>32574</v>
      </c>
      <c r="C832" s="154" t="s">
        <v>2477</v>
      </c>
      <c r="D832" s="155">
        <v>4</v>
      </c>
      <c r="E832" s="154" t="s">
        <v>31296</v>
      </c>
      <c r="F832" s="156">
        <f t="shared" si="12"/>
        <v>320</v>
      </c>
      <c r="G832" s="156"/>
    </row>
    <row r="833" s="140" customFormat="1" ht="15.95" customHeight="1" spans="1:7">
      <c r="A833" s="137">
        <v>829</v>
      </c>
      <c r="B833" s="154" t="s">
        <v>32575</v>
      </c>
      <c r="C833" s="154" t="s">
        <v>32576</v>
      </c>
      <c r="D833" s="155">
        <v>6</v>
      </c>
      <c r="E833" s="154" t="s">
        <v>31296</v>
      </c>
      <c r="F833" s="156">
        <f t="shared" si="12"/>
        <v>480</v>
      </c>
      <c r="G833" s="156"/>
    </row>
    <row r="834" s="110" customFormat="1" ht="15.95" customHeight="1" spans="1:7">
      <c r="A834" s="137">
        <v>830</v>
      </c>
      <c r="B834" s="154" t="s">
        <v>32577</v>
      </c>
      <c r="C834" s="154" t="s">
        <v>32578</v>
      </c>
      <c r="D834" s="155">
        <v>3.1</v>
      </c>
      <c r="E834" s="154" t="s">
        <v>31296</v>
      </c>
      <c r="F834" s="156">
        <f t="shared" si="12"/>
        <v>248</v>
      </c>
      <c r="G834" s="156"/>
    </row>
    <row r="835" s="110" customFormat="1" ht="15.95" customHeight="1" spans="1:7">
      <c r="A835" s="137">
        <v>831</v>
      </c>
      <c r="B835" s="154" t="s">
        <v>32579</v>
      </c>
      <c r="C835" s="154" t="s">
        <v>32580</v>
      </c>
      <c r="D835" s="155">
        <v>10</v>
      </c>
      <c r="E835" s="154" t="s">
        <v>31296</v>
      </c>
      <c r="F835" s="156">
        <f t="shared" si="12"/>
        <v>800</v>
      </c>
      <c r="G835" s="156"/>
    </row>
    <row r="836" s="110" customFormat="1" ht="15.95" customHeight="1" spans="1:7">
      <c r="A836" s="137">
        <v>832</v>
      </c>
      <c r="B836" s="154" t="s">
        <v>32581</v>
      </c>
      <c r="C836" s="154" t="s">
        <v>32582</v>
      </c>
      <c r="D836" s="155">
        <v>8</v>
      </c>
      <c r="E836" s="154" t="s">
        <v>31296</v>
      </c>
      <c r="F836" s="156">
        <f t="shared" si="12"/>
        <v>640</v>
      </c>
      <c r="G836" s="156"/>
    </row>
    <row r="837" s="110" customFormat="1" ht="15.95" customHeight="1" spans="1:7">
      <c r="A837" s="137">
        <v>833</v>
      </c>
      <c r="B837" s="154" t="s">
        <v>32583</v>
      </c>
      <c r="C837" s="154" t="s">
        <v>32584</v>
      </c>
      <c r="D837" s="155">
        <v>5.9</v>
      </c>
      <c r="E837" s="154" t="s">
        <v>31296</v>
      </c>
      <c r="F837" s="156">
        <f t="shared" ref="F837:F900" si="13">D837*E837</f>
        <v>472</v>
      </c>
      <c r="G837" s="156"/>
    </row>
    <row r="838" s="110" customFormat="1" ht="15.95" customHeight="1" spans="1:7">
      <c r="A838" s="137">
        <v>834</v>
      </c>
      <c r="B838" s="154" t="s">
        <v>32585</v>
      </c>
      <c r="C838" s="154" t="s">
        <v>32586</v>
      </c>
      <c r="D838" s="155">
        <v>8.8</v>
      </c>
      <c r="E838" s="154" t="s">
        <v>31296</v>
      </c>
      <c r="F838" s="156">
        <f t="shared" si="13"/>
        <v>704</v>
      </c>
      <c r="G838" s="156"/>
    </row>
    <row r="839" s="110" customFormat="1" ht="15.95" customHeight="1" spans="1:7">
      <c r="A839" s="137">
        <v>835</v>
      </c>
      <c r="B839" s="154" t="s">
        <v>32587</v>
      </c>
      <c r="C839" s="154" t="s">
        <v>32588</v>
      </c>
      <c r="D839" s="155">
        <v>5.2</v>
      </c>
      <c r="E839" s="154" t="s">
        <v>31296</v>
      </c>
      <c r="F839" s="156">
        <f t="shared" si="13"/>
        <v>416</v>
      </c>
      <c r="G839" s="156"/>
    </row>
    <row r="840" s="110" customFormat="1" ht="15.95" customHeight="1" spans="1:7">
      <c r="A840" s="137">
        <v>836</v>
      </c>
      <c r="B840" s="154" t="s">
        <v>32589</v>
      </c>
      <c r="C840" s="154" t="s">
        <v>1294</v>
      </c>
      <c r="D840" s="155">
        <v>12.7</v>
      </c>
      <c r="E840" s="154" t="s">
        <v>31296</v>
      </c>
      <c r="F840" s="156">
        <f t="shared" si="13"/>
        <v>1016</v>
      </c>
      <c r="G840" s="156"/>
    </row>
    <row r="841" s="110" customFormat="1" ht="15.95" customHeight="1" spans="1:7">
      <c r="A841" s="137">
        <v>837</v>
      </c>
      <c r="B841" s="154" t="s">
        <v>32590</v>
      </c>
      <c r="C841" s="154" t="s">
        <v>474</v>
      </c>
      <c r="D841" s="155">
        <v>12.4</v>
      </c>
      <c r="E841" s="154" t="s">
        <v>31296</v>
      </c>
      <c r="F841" s="156">
        <f t="shared" si="13"/>
        <v>992</v>
      </c>
      <c r="G841" s="156"/>
    </row>
    <row r="842" s="110" customFormat="1" ht="15.95" customHeight="1" spans="1:7">
      <c r="A842" s="137">
        <v>838</v>
      </c>
      <c r="B842" s="154" t="s">
        <v>32591</v>
      </c>
      <c r="C842" s="154" t="s">
        <v>32592</v>
      </c>
      <c r="D842" s="155">
        <v>2</v>
      </c>
      <c r="E842" s="154" t="s">
        <v>31296</v>
      </c>
      <c r="F842" s="156">
        <f t="shared" si="13"/>
        <v>160</v>
      </c>
      <c r="G842" s="156"/>
    </row>
    <row r="843" s="110" customFormat="1" ht="15.95" customHeight="1" spans="1:7">
      <c r="A843" s="137">
        <v>839</v>
      </c>
      <c r="B843" s="154" t="s">
        <v>32593</v>
      </c>
      <c r="C843" s="154" t="s">
        <v>32594</v>
      </c>
      <c r="D843" s="155">
        <v>6.1</v>
      </c>
      <c r="E843" s="154" t="s">
        <v>31296</v>
      </c>
      <c r="F843" s="156">
        <f t="shared" si="13"/>
        <v>488</v>
      </c>
      <c r="G843" s="156"/>
    </row>
    <row r="844" s="110" customFormat="1" ht="15.95" customHeight="1" spans="1:7">
      <c r="A844" s="137">
        <v>840</v>
      </c>
      <c r="B844" s="154" t="s">
        <v>32595</v>
      </c>
      <c r="C844" s="154" t="s">
        <v>9847</v>
      </c>
      <c r="D844" s="155">
        <v>3.9</v>
      </c>
      <c r="E844" s="154" t="s">
        <v>31296</v>
      </c>
      <c r="F844" s="156">
        <f t="shared" si="13"/>
        <v>312</v>
      </c>
      <c r="G844" s="156"/>
    </row>
    <row r="845" s="110" customFormat="1" ht="15.95" customHeight="1" spans="1:7">
      <c r="A845" s="137">
        <v>841</v>
      </c>
      <c r="B845" s="154" t="s">
        <v>32596</v>
      </c>
      <c r="C845" s="154" t="s">
        <v>32597</v>
      </c>
      <c r="D845" s="155">
        <v>7</v>
      </c>
      <c r="E845" s="154" t="s">
        <v>31296</v>
      </c>
      <c r="F845" s="156">
        <f t="shared" si="13"/>
        <v>560</v>
      </c>
      <c r="G845" s="156"/>
    </row>
    <row r="846" s="110" customFormat="1" ht="15.95" customHeight="1" spans="1:7">
      <c r="A846" s="137">
        <v>842</v>
      </c>
      <c r="B846" s="154" t="s">
        <v>32598</v>
      </c>
      <c r="C846" s="154" t="s">
        <v>32599</v>
      </c>
      <c r="D846" s="155">
        <v>5</v>
      </c>
      <c r="E846" s="154" t="s">
        <v>31296</v>
      </c>
      <c r="F846" s="156">
        <f t="shared" si="13"/>
        <v>400</v>
      </c>
      <c r="G846" s="156"/>
    </row>
    <row r="847" s="110" customFormat="1" ht="15.95" customHeight="1" spans="1:7">
      <c r="A847" s="137">
        <v>843</v>
      </c>
      <c r="B847" s="154" t="s">
        <v>32600</v>
      </c>
      <c r="C847" s="154" t="s">
        <v>32601</v>
      </c>
      <c r="D847" s="155">
        <v>8.2</v>
      </c>
      <c r="E847" s="154" t="s">
        <v>31296</v>
      </c>
      <c r="F847" s="156">
        <f t="shared" si="13"/>
        <v>656</v>
      </c>
      <c r="G847" s="156"/>
    </row>
    <row r="848" s="110" customFormat="1" ht="15.95" customHeight="1" spans="1:7">
      <c r="A848" s="137">
        <v>844</v>
      </c>
      <c r="B848" s="154" t="s">
        <v>32602</v>
      </c>
      <c r="C848" s="154" t="s">
        <v>2805</v>
      </c>
      <c r="D848" s="155">
        <v>8.2</v>
      </c>
      <c r="E848" s="154" t="s">
        <v>31296</v>
      </c>
      <c r="F848" s="156">
        <f t="shared" si="13"/>
        <v>656</v>
      </c>
      <c r="G848" s="156"/>
    </row>
    <row r="849" s="110" customFormat="1" ht="15.95" customHeight="1" spans="1:7">
      <c r="A849" s="137">
        <v>845</v>
      </c>
      <c r="B849" s="154" t="s">
        <v>32603</v>
      </c>
      <c r="C849" s="154" t="s">
        <v>32604</v>
      </c>
      <c r="D849" s="155">
        <v>13.3</v>
      </c>
      <c r="E849" s="154" t="s">
        <v>31296</v>
      </c>
      <c r="F849" s="156">
        <f t="shared" si="13"/>
        <v>1064</v>
      </c>
      <c r="G849" s="156"/>
    </row>
    <row r="850" s="110" customFormat="1" ht="15.95" customHeight="1" spans="1:7">
      <c r="A850" s="137">
        <v>846</v>
      </c>
      <c r="B850" s="154" t="s">
        <v>32605</v>
      </c>
      <c r="C850" s="154" t="s">
        <v>209</v>
      </c>
      <c r="D850" s="155">
        <v>1.8</v>
      </c>
      <c r="E850" s="154" t="s">
        <v>31296</v>
      </c>
      <c r="F850" s="156">
        <f t="shared" si="13"/>
        <v>144</v>
      </c>
      <c r="G850" s="156"/>
    </row>
    <row r="851" s="110" customFormat="1" ht="15.95" customHeight="1" spans="1:7">
      <c r="A851" s="137">
        <v>847</v>
      </c>
      <c r="B851" s="154" t="s">
        <v>32606</v>
      </c>
      <c r="C851" s="154" t="s">
        <v>32607</v>
      </c>
      <c r="D851" s="155">
        <v>5.7</v>
      </c>
      <c r="E851" s="154" t="s">
        <v>31296</v>
      </c>
      <c r="F851" s="156">
        <f t="shared" si="13"/>
        <v>456</v>
      </c>
      <c r="G851" s="156"/>
    </row>
    <row r="852" s="110" customFormat="1" ht="15.95" customHeight="1" spans="1:7">
      <c r="A852" s="137">
        <v>848</v>
      </c>
      <c r="B852" s="154" t="s">
        <v>32608</v>
      </c>
      <c r="C852" s="154" t="s">
        <v>3887</v>
      </c>
      <c r="D852" s="155">
        <v>10.3</v>
      </c>
      <c r="E852" s="154" t="s">
        <v>31296</v>
      </c>
      <c r="F852" s="156">
        <f t="shared" si="13"/>
        <v>824</v>
      </c>
      <c r="G852" s="156"/>
    </row>
    <row r="853" s="110" customFormat="1" ht="15.95" customHeight="1" spans="1:7">
      <c r="A853" s="137">
        <v>849</v>
      </c>
      <c r="B853" s="154" t="s">
        <v>32609</v>
      </c>
      <c r="C853" s="154" t="s">
        <v>32610</v>
      </c>
      <c r="D853" s="155">
        <v>4.3</v>
      </c>
      <c r="E853" s="154" t="s">
        <v>31296</v>
      </c>
      <c r="F853" s="156">
        <f t="shared" si="13"/>
        <v>344</v>
      </c>
      <c r="G853" s="156"/>
    </row>
    <row r="854" s="110" customFormat="1" ht="15.95" customHeight="1" spans="1:7">
      <c r="A854" s="137">
        <v>850</v>
      </c>
      <c r="B854" s="154" t="s">
        <v>32611</v>
      </c>
      <c r="C854" s="154" t="s">
        <v>5152</v>
      </c>
      <c r="D854" s="155">
        <v>8.8</v>
      </c>
      <c r="E854" s="154" t="s">
        <v>31296</v>
      </c>
      <c r="F854" s="156">
        <f t="shared" si="13"/>
        <v>704</v>
      </c>
      <c r="G854" s="156"/>
    </row>
    <row r="855" s="110" customFormat="1" ht="15.95" customHeight="1" spans="1:7">
      <c r="A855" s="137">
        <v>851</v>
      </c>
      <c r="B855" s="154" t="s">
        <v>32612</v>
      </c>
      <c r="C855" s="154" t="s">
        <v>3215</v>
      </c>
      <c r="D855" s="155">
        <v>8.1</v>
      </c>
      <c r="E855" s="154" t="s">
        <v>31296</v>
      </c>
      <c r="F855" s="156">
        <f t="shared" si="13"/>
        <v>648</v>
      </c>
      <c r="G855" s="156"/>
    </row>
    <row r="856" s="110" customFormat="1" ht="15.95" customHeight="1" spans="1:7">
      <c r="A856" s="137">
        <v>852</v>
      </c>
      <c r="B856" s="154" t="s">
        <v>32613</v>
      </c>
      <c r="C856" s="154" t="s">
        <v>2283</v>
      </c>
      <c r="D856" s="155">
        <v>15.9</v>
      </c>
      <c r="E856" s="154" t="s">
        <v>31296</v>
      </c>
      <c r="F856" s="156">
        <f t="shared" si="13"/>
        <v>1272</v>
      </c>
      <c r="G856" s="156"/>
    </row>
    <row r="857" s="110" customFormat="1" ht="15.95" customHeight="1" spans="1:7">
      <c r="A857" s="137">
        <v>853</v>
      </c>
      <c r="B857" s="154" t="s">
        <v>32614</v>
      </c>
      <c r="C857" s="154" t="s">
        <v>32615</v>
      </c>
      <c r="D857" s="155">
        <v>4</v>
      </c>
      <c r="E857" s="154" t="s">
        <v>31296</v>
      </c>
      <c r="F857" s="156">
        <f t="shared" si="13"/>
        <v>320</v>
      </c>
      <c r="G857" s="156"/>
    </row>
    <row r="858" s="140" customFormat="1" ht="15.95" customHeight="1" spans="1:7">
      <c r="A858" s="137">
        <v>854</v>
      </c>
      <c r="B858" s="154" t="s">
        <v>32616</v>
      </c>
      <c r="C858" s="154" t="s">
        <v>32617</v>
      </c>
      <c r="D858" s="155">
        <v>5.2</v>
      </c>
      <c r="E858" s="154" t="s">
        <v>31296</v>
      </c>
      <c r="F858" s="156">
        <f t="shared" si="13"/>
        <v>416</v>
      </c>
      <c r="G858" s="156"/>
    </row>
    <row r="859" s="110" customFormat="1" ht="15.95" customHeight="1" spans="1:7">
      <c r="A859" s="137">
        <v>855</v>
      </c>
      <c r="B859" s="154" t="s">
        <v>32618</v>
      </c>
      <c r="C859" s="154" t="s">
        <v>2605</v>
      </c>
      <c r="D859" s="155">
        <v>12</v>
      </c>
      <c r="E859" s="154" t="s">
        <v>31296</v>
      </c>
      <c r="F859" s="156">
        <f t="shared" si="13"/>
        <v>960</v>
      </c>
      <c r="G859" s="156"/>
    </row>
    <row r="860" s="110" customFormat="1" ht="15.95" customHeight="1" spans="1:7">
      <c r="A860" s="137">
        <v>856</v>
      </c>
      <c r="B860" s="154" t="s">
        <v>32619</v>
      </c>
      <c r="C860" s="154" t="s">
        <v>7365</v>
      </c>
      <c r="D860" s="155">
        <v>3.1</v>
      </c>
      <c r="E860" s="154" t="s">
        <v>31296</v>
      </c>
      <c r="F860" s="156">
        <f t="shared" si="13"/>
        <v>248</v>
      </c>
      <c r="G860" s="156"/>
    </row>
    <row r="861" s="140" customFormat="1" ht="15.95" customHeight="1" spans="1:7">
      <c r="A861" s="137">
        <v>857</v>
      </c>
      <c r="B861" s="154" t="s">
        <v>32620</v>
      </c>
      <c r="C861" s="154" t="s">
        <v>17753</v>
      </c>
      <c r="D861" s="155">
        <v>10.7</v>
      </c>
      <c r="E861" s="154" t="s">
        <v>31296</v>
      </c>
      <c r="F861" s="156">
        <f t="shared" si="13"/>
        <v>856</v>
      </c>
      <c r="G861" s="156"/>
    </row>
    <row r="862" s="110" customFormat="1" ht="15.95" customHeight="1" spans="1:7">
      <c r="A862" s="137">
        <v>858</v>
      </c>
      <c r="B862" s="154" t="s">
        <v>32621</v>
      </c>
      <c r="C862" s="154" t="s">
        <v>2650</v>
      </c>
      <c r="D862" s="155">
        <v>11.9</v>
      </c>
      <c r="E862" s="154" t="s">
        <v>31296</v>
      </c>
      <c r="F862" s="156">
        <f t="shared" si="13"/>
        <v>952</v>
      </c>
      <c r="G862" s="156"/>
    </row>
    <row r="863" s="110" customFormat="1" ht="15.95" customHeight="1" spans="1:7">
      <c r="A863" s="137">
        <v>859</v>
      </c>
      <c r="B863" s="154" t="s">
        <v>32622</v>
      </c>
      <c r="C863" s="154" t="s">
        <v>11427</v>
      </c>
      <c r="D863" s="155">
        <v>4.5</v>
      </c>
      <c r="E863" s="154" t="s">
        <v>31296</v>
      </c>
      <c r="F863" s="156">
        <f t="shared" si="13"/>
        <v>360</v>
      </c>
      <c r="G863" s="156"/>
    </row>
    <row r="864" s="110" customFormat="1" ht="15.95" customHeight="1" spans="1:7">
      <c r="A864" s="137">
        <v>860</v>
      </c>
      <c r="B864" s="154" t="s">
        <v>32623</v>
      </c>
      <c r="C864" s="154" t="s">
        <v>32624</v>
      </c>
      <c r="D864" s="155">
        <v>3.9</v>
      </c>
      <c r="E864" s="154" t="s">
        <v>31296</v>
      </c>
      <c r="F864" s="156">
        <f t="shared" si="13"/>
        <v>312</v>
      </c>
      <c r="G864" s="156"/>
    </row>
    <row r="865" s="110" customFormat="1" ht="15.95" customHeight="1" spans="1:7">
      <c r="A865" s="137">
        <v>861</v>
      </c>
      <c r="B865" s="154" t="s">
        <v>32625</v>
      </c>
      <c r="C865" s="154" t="s">
        <v>32626</v>
      </c>
      <c r="D865" s="155">
        <v>9.1</v>
      </c>
      <c r="E865" s="154" t="s">
        <v>31296</v>
      </c>
      <c r="F865" s="156">
        <f t="shared" si="13"/>
        <v>728</v>
      </c>
      <c r="G865" s="156"/>
    </row>
    <row r="866" s="110" customFormat="1" ht="15.95" customHeight="1" spans="1:7">
      <c r="A866" s="137">
        <v>862</v>
      </c>
      <c r="B866" s="154" t="s">
        <v>32627</v>
      </c>
      <c r="C866" s="154" t="s">
        <v>8427</v>
      </c>
      <c r="D866" s="155">
        <v>1.6</v>
      </c>
      <c r="E866" s="154" t="s">
        <v>31296</v>
      </c>
      <c r="F866" s="156">
        <f t="shared" si="13"/>
        <v>128</v>
      </c>
      <c r="G866" s="156"/>
    </row>
    <row r="867" s="110" customFormat="1" ht="15.95" customHeight="1" spans="1:7">
      <c r="A867" s="137">
        <v>863</v>
      </c>
      <c r="B867" s="154" t="s">
        <v>32628</v>
      </c>
      <c r="C867" s="154" t="s">
        <v>2267</v>
      </c>
      <c r="D867" s="155">
        <v>8.1</v>
      </c>
      <c r="E867" s="154" t="s">
        <v>31296</v>
      </c>
      <c r="F867" s="156">
        <f t="shared" si="13"/>
        <v>648</v>
      </c>
      <c r="G867" s="156"/>
    </row>
    <row r="868" s="110" customFormat="1" ht="15.95" customHeight="1" spans="1:7">
      <c r="A868" s="137">
        <v>864</v>
      </c>
      <c r="B868" s="154" t="s">
        <v>32629</v>
      </c>
      <c r="C868" s="154" t="s">
        <v>32630</v>
      </c>
      <c r="D868" s="155">
        <v>7</v>
      </c>
      <c r="E868" s="154" t="s">
        <v>31296</v>
      </c>
      <c r="F868" s="156">
        <f t="shared" si="13"/>
        <v>560</v>
      </c>
      <c r="G868" s="156"/>
    </row>
    <row r="869" s="110" customFormat="1" ht="15.95" customHeight="1" spans="1:7">
      <c r="A869" s="137">
        <v>865</v>
      </c>
      <c r="B869" s="154" t="s">
        <v>32631</v>
      </c>
      <c r="C869" s="154" t="s">
        <v>32632</v>
      </c>
      <c r="D869" s="155">
        <v>2.5</v>
      </c>
      <c r="E869" s="154" t="s">
        <v>31296</v>
      </c>
      <c r="F869" s="156">
        <f t="shared" si="13"/>
        <v>200</v>
      </c>
      <c r="G869" s="156"/>
    </row>
    <row r="870" s="110" customFormat="1" ht="15.95" customHeight="1" spans="1:7">
      <c r="A870" s="137">
        <v>866</v>
      </c>
      <c r="B870" s="154" t="s">
        <v>32633</v>
      </c>
      <c r="C870" s="154" t="s">
        <v>2283</v>
      </c>
      <c r="D870" s="155">
        <v>4.5</v>
      </c>
      <c r="E870" s="154" t="s">
        <v>31296</v>
      </c>
      <c r="F870" s="156">
        <f t="shared" si="13"/>
        <v>360</v>
      </c>
      <c r="G870" s="156"/>
    </row>
    <row r="871" s="140" customFormat="1" ht="15.95" customHeight="1" spans="1:7">
      <c r="A871" s="137">
        <v>867</v>
      </c>
      <c r="B871" s="154" t="s">
        <v>32634</v>
      </c>
      <c r="C871" s="154" t="s">
        <v>32635</v>
      </c>
      <c r="D871" s="155">
        <v>6.8</v>
      </c>
      <c r="E871" s="154" t="s">
        <v>31296</v>
      </c>
      <c r="F871" s="156">
        <f t="shared" si="13"/>
        <v>544</v>
      </c>
      <c r="G871" s="156"/>
    </row>
    <row r="872" s="110" customFormat="1" ht="15.95" customHeight="1" spans="1:7">
      <c r="A872" s="137">
        <v>868</v>
      </c>
      <c r="B872" s="154" t="s">
        <v>32636</v>
      </c>
      <c r="C872" s="154" t="s">
        <v>32637</v>
      </c>
      <c r="D872" s="155">
        <v>3.2</v>
      </c>
      <c r="E872" s="154" t="s">
        <v>31296</v>
      </c>
      <c r="F872" s="156">
        <f t="shared" si="13"/>
        <v>256</v>
      </c>
      <c r="G872" s="156"/>
    </row>
    <row r="873" s="110" customFormat="1" ht="15.95" customHeight="1" spans="1:7">
      <c r="A873" s="137">
        <v>869</v>
      </c>
      <c r="B873" s="154" t="s">
        <v>32638</v>
      </c>
      <c r="C873" s="154" t="s">
        <v>8314</v>
      </c>
      <c r="D873" s="155">
        <v>3.2</v>
      </c>
      <c r="E873" s="154" t="s">
        <v>31296</v>
      </c>
      <c r="F873" s="156">
        <f t="shared" si="13"/>
        <v>256</v>
      </c>
      <c r="G873" s="156"/>
    </row>
    <row r="874" s="140" customFormat="1" ht="15.95" customHeight="1" spans="1:7">
      <c r="A874" s="137">
        <v>870</v>
      </c>
      <c r="B874" s="154" t="s">
        <v>32639</v>
      </c>
      <c r="C874" s="154" t="s">
        <v>32640</v>
      </c>
      <c r="D874" s="155">
        <v>5.1</v>
      </c>
      <c r="E874" s="154" t="s">
        <v>31296</v>
      </c>
      <c r="F874" s="156">
        <f t="shared" si="13"/>
        <v>408</v>
      </c>
      <c r="G874" s="156"/>
    </row>
    <row r="875" s="110" customFormat="1" ht="15.95" customHeight="1" spans="1:7">
      <c r="A875" s="137">
        <v>871</v>
      </c>
      <c r="B875" s="154" t="s">
        <v>32641</v>
      </c>
      <c r="C875" s="154" t="s">
        <v>32642</v>
      </c>
      <c r="D875" s="155">
        <v>1.9</v>
      </c>
      <c r="E875" s="154" t="s">
        <v>31296</v>
      </c>
      <c r="F875" s="156">
        <f t="shared" si="13"/>
        <v>152</v>
      </c>
      <c r="G875" s="156"/>
    </row>
    <row r="876" s="110" customFormat="1" ht="15.95" customHeight="1" spans="1:7">
      <c r="A876" s="137">
        <v>872</v>
      </c>
      <c r="B876" s="154" t="s">
        <v>32643</v>
      </c>
      <c r="C876" s="154" t="s">
        <v>8845</v>
      </c>
      <c r="D876" s="155">
        <v>6.3</v>
      </c>
      <c r="E876" s="154" t="s">
        <v>31296</v>
      </c>
      <c r="F876" s="156">
        <f t="shared" si="13"/>
        <v>504</v>
      </c>
      <c r="G876" s="156"/>
    </row>
    <row r="877" s="110" customFormat="1" ht="15.95" customHeight="1" spans="1:7">
      <c r="A877" s="137">
        <v>873</v>
      </c>
      <c r="B877" s="154" t="s">
        <v>32644</v>
      </c>
      <c r="C877" s="154" t="s">
        <v>32645</v>
      </c>
      <c r="D877" s="155">
        <v>6.8</v>
      </c>
      <c r="E877" s="154" t="s">
        <v>31296</v>
      </c>
      <c r="F877" s="156">
        <f t="shared" si="13"/>
        <v>544</v>
      </c>
      <c r="G877" s="156"/>
    </row>
    <row r="878" s="140" customFormat="1" ht="15.95" customHeight="1" spans="1:7">
      <c r="A878" s="137">
        <v>874</v>
      </c>
      <c r="B878" s="154" t="s">
        <v>32646</v>
      </c>
      <c r="C878" s="154" t="s">
        <v>953</v>
      </c>
      <c r="D878" s="155">
        <v>3.1</v>
      </c>
      <c r="E878" s="154" t="s">
        <v>31296</v>
      </c>
      <c r="F878" s="156">
        <f t="shared" si="13"/>
        <v>248</v>
      </c>
      <c r="G878" s="156"/>
    </row>
    <row r="879" s="110" customFormat="1" ht="15.95" customHeight="1" spans="1:7">
      <c r="A879" s="137">
        <v>875</v>
      </c>
      <c r="B879" s="154" t="s">
        <v>32647</v>
      </c>
      <c r="C879" s="154" t="s">
        <v>7106</v>
      </c>
      <c r="D879" s="155">
        <v>6.3</v>
      </c>
      <c r="E879" s="154" t="s">
        <v>31296</v>
      </c>
      <c r="F879" s="156">
        <f t="shared" si="13"/>
        <v>504</v>
      </c>
      <c r="G879" s="156"/>
    </row>
    <row r="880" s="110" customFormat="1" ht="15.95" customHeight="1" spans="1:7">
      <c r="A880" s="137">
        <v>876</v>
      </c>
      <c r="B880" s="154" t="s">
        <v>32648</v>
      </c>
      <c r="C880" s="154" t="s">
        <v>461</v>
      </c>
      <c r="D880" s="155">
        <v>8.1</v>
      </c>
      <c r="E880" s="154" t="s">
        <v>31296</v>
      </c>
      <c r="F880" s="156">
        <f t="shared" si="13"/>
        <v>648</v>
      </c>
      <c r="G880" s="156"/>
    </row>
    <row r="881" s="110" customFormat="1" ht="15.95" customHeight="1" spans="1:7">
      <c r="A881" s="137">
        <v>877</v>
      </c>
      <c r="B881" s="154" t="s">
        <v>32649</v>
      </c>
      <c r="C881" s="154" t="s">
        <v>7253</v>
      </c>
      <c r="D881" s="155">
        <v>3.1</v>
      </c>
      <c r="E881" s="154" t="s">
        <v>31296</v>
      </c>
      <c r="F881" s="156">
        <f t="shared" si="13"/>
        <v>248</v>
      </c>
      <c r="G881" s="156"/>
    </row>
    <row r="882" s="110" customFormat="1" ht="15.95" customHeight="1" spans="1:7">
      <c r="A882" s="137">
        <v>878</v>
      </c>
      <c r="B882" s="154" t="s">
        <v>32650</v>
      </c>
      <c r="C882" s="154" t="s">
        <v>2366</v>
      </c>
      <c r="D882" s="155">
        <v>5.8</v>
      </c>
      <c r="E882" s="154" t="s">
        <v>31296</v>
      </c>
      <c r="F882" s="156">
        <f t="shared" si="13"/>
        <v>464</v>
      </c>
      <c r="G882" s="156"/>
    </row>
    <row r="883" s="110" customFormat="1" ht="15.95" customHeight="1" spans="1:7">
      <c r="A883" s="137">
        <v>879</v>
      </c>
      <c r="B883" s="154" t="s">
        <v>32651</v>
      </c>
      <c r="C883" s="154" t="s">
        <v>2065</v>
      </c>
      <c r="D883" s="155">
        <v>6.2</v>
      </c>
      <c r="E883" s="154" t="s">
        <v>31296</v>
      </c>
      <c r="F883" s="156">
        <f t="shared" si="13"/>
        <v>496</v>
      </c>
      <c r="G883" s="156"/>
    </row>
    <row r="884" s="110" customFormat="1" ht="15.95" customHeight="1" spans="1:7">
      <c r="A884" s="137">
        <v>880</v>
      </c>
      <c r="B884" s="154" t="s">
        <v>32652</v>
      </c>
      <c r="C884" s="154" t="s">
        <v>32653</v>
      </c>
      <c r="D884" s="155">
        <v>1.6</v>
      </c>
      <c r="E884" s="154" t="s">
        <v>31296</v>
      </c>
      <c r="F884" s="156">
        <f t="shared" si="13"/>
        <v>128</v>
      </c>
      <c r="G884" s="156"/>
    </row>
    <row r="885" s="110" customFormat="1" ht="15.95" customHeight="1" spans="1:7">
      <c r="A885" s="137">
        <v>881</v>
      </c>
      <c r="B885" s="154" t="s">
        <v>32654</v>
      </c>
      <c r="C885" s="154" t="s">
        <v>2816</v>
      </c>
      <c r="D885" s="155">
        <v>2.7</v>
      </c>
      <c r="E885" s="154" t="s">
        <v>31296</v>
      </c>
      <c r="F885" s="156">
        <f t="shared" si="13"/>
        <v>216</v>
      </c>
      <c r="G885" s="156"/>
    </row>
    <row r="886" s="110" customFormat="1" ht="15.95" customHeight="1" spans="1:7">
      <c r="A886" s="137">
        <v>882</v>
      </c>
      <c r="B886" s="154" t="s">
        <v>32655</v>
      </c>
      <c r="C886" s="154" t="s">
        <v>3363</v>
      </c>
      <c r="D886" s="155">
        <v>3</v>
      </c>
      <c r="E886" s="154" t="s">
        <v>31296</v>
      </c>
      <c r="F886" s="156">
        <f t="shared" si="13"/>
        <v>240</v>
      </c>
      <c r="G886" s="156"/>
    </row>
    <row r="887" s="110" customFormat="1" ht="15.95" customHeight="1" spans="1:7">
      <c r="A887" s="137">
        <v>883</v>
      </c>
      <c r="B887" s="154" t="s">
        <v>32656</v>
      </c>
      <c r="C887" s="154" t="s">
        <v>32657</v>
      </c>
      <c r="D887" s="155">
        <v>12.7</v>
      </c>
      <c r="E887" s="154" t="s">
        <v>31296</v>
      </c>
      <c r="F887" s="156">
        <f t="shared" si="13"/>
        <v>1016</v>
      </c>
      <c r="G887" s="156"/>
    </row>
    <row r="888" s="110" customFormat="1" ht="15.95" customHeight="1" spans="1:7">
      <c r="A888" s="137">
        <v>884</v>
      </c>
      <c r="B888" s="154" t="s">
        <v>32658</v>
      </c>
      <c r="C888" s="154" t="s">
        <v>2702</v>
      </c>
      <c r="D888" s="155">
        <v>7.3</v>
      </c>
      <c r="E888" s="154" t="s">
        <v>31296</v>
      </c>
      <c r="F888" s="156">
        <f t="shared" si="13"/>
        <v>584</v>
      </c>
      <c r="G888" s="156"/>
    </row>
    <row r="889" s="110" customFormat="1" ht="15.95" customHeight="1" spans="1:7">
      <c r="A889" s="137">
        <v>885</v>
      </c>
      <c r="B889" s="154" t="s">
        <v>32659</v>
      </c>
      <c r="C889" s="154" t="s">
        <v>2182</v>
      </c>
      <c r="D889" s="155">
        <v>7.3</v>
      </c>
      <c r="E889" s="154" t="s">
        <v>31296</v>
      </c>
      <c r="F889" s="156">
        <f t="shared" si="13"/>
        <v>584</v>
      </c>
      <c r="G889" s="156"/>
    </row>
    <row r="890" s="140" customFormat="1" ht="15.95" customHeight="1" spans="1:7">
      <c r="A890" s="137">
        <v>886</v>
      </c>
      <c r="B890" s="154" t="s">
        <v>32660</v>
      </c>
      <c r="C890" s="154" t="s">
        <v>1932</v>
      </c>
      <c r="D890" s="155">
        <v>5.4</v>
      </c>
      <c r="E890" s="154" t="s">
        <v>31296</v>
      </c>
      <c r="F890" s="156">
        <f t="shared" si="13"/>
        <v>432</v>
      </c>
      <c r="G890" s="156"/>
    </row>
    <row r="891" s="110" customFormat="1" ht="15.95" customHeight="1" spans="1:7">
      <c r="A891" s="137">
        <v>887</v>
      </c>
      <c r="B891" s="154" t="s">
        <v>32661</v>
      </c>
      <c r="C891" s="154" t="s">
        <v>3604</v>
      </c>
      <c r="D891" s="155">
        <v>5.4</v>
      </c>
      <c r="E891" s="154" t="s">
        <v>31296</v>
      </c>
      <c r="F891" s="156">
        <f t="shared" si="13"/>
        <v>432</v>
      </c>
      <c r="G891" s="156"/>
    </row>
    <row r="892" s="110" customFormat="1" ht="15.95" customHeight="1" spans="1:7">
      <c r="A892" s="137">
        <v>888</v>
      </c>
      <c r="B892" s="154" t="s">
        <v>32662</v>
      </c>
      <c r="C892" s="154" t="s">
        <v>6599</v>
      </c>
      <c r="D892" s="155">
        <v>11.4</v>
      </c>
      <c r="E892" s="154" t="s">
        <v>31296</v>
      </c>
      <c r="F892" s="156">
        <f t="shared" si="13"/>
        <v>912</v>
      </c>
      <c r="G892" s="156"/>
    </row>
    <row r="893" s="110" customFormat="1" ht="15.95" customHeight="1" spans="1:7">
      <c r="A893" s="137">
        <v>889</v>
      </c>
      <c r="B893" s="154" t="s">
        <v>32663</v>
      </c>
      <c r="C893" s="154" t="s">
        <v>12662</v>
      </c>
      <c r="D893" s="155">
        <v>10.9</v>
      </c>
      <c r="E893" s="154" t="s">
        <v>31296</v>
      </c>
      <c r="F893" s="156">
        <f t="shared" si="13"/>
        <v>872</v>
      </c>
      <c r="G893" s="156"/>
    </row>
    <row r="894" s="110" customFormat="1" ht="15.95" customHeight="1" spans="1:7">
      <c r="A894" s="137">
        <v>890</v>
      </c>
      <c r="B894" s="154" t="s">
        <v>32664</v>
      </c>
      <c r="C894" s="154" t="s">
        <v>32665</v>
      </c>
      <c r="D894" s="155">
        <v>7.3</v>
      </c>
      <c r="E894" s="154" t="s">
        <v>31296</v>
      </c>
      <c r="F894" s="156">
        <f t="shared" si="13"/>
        <v>584</v>
      </c>
      <c r="G894" s="156"/>
    </row>
    <row r="895" s="110" customFormat="1" ht="15.95" customHeight="1" spans="1:7">
      <c r="A895" s="137">
        <v>891</v>
      </c>
      <c r="B895" s="154" t="s">
        <v>32666</v>
      </c>
      <c r="C895" s="154" t="s">
        <v>32667</v>
      </c>
      <c r="D895" s="155">
        <v>8.7</v>
      </c>
      <c r="E895" s="154" t="s">
        <v>31296</v>
      </c>
      <c r="F895" s="156">
        <f t="shared" si="13"/>
        <v>696</v>
      </c>
      <c r="G895" s="156"/>
    </row>
    <row r="896" s="110" customFormat="1" ht="15.95" customHeight="1" spans="1:7">
      <c r="A896" s="137">
        <v>892</v>
      </c>
      <c r="B896" s="154" t="s">
        <v>32668</v>
      </c>
      <c r="C896" s="154" t="s">
        <v>32669</v>
      </c>
      <c r="D896" s="155">
        <v>6.7</v>
      </c>
      <c r="E896" s="154" t="s">
        <v>31296</v>
      </c>
      <c r="F896" s="156">
        <f t="shared" si="13"/>
        <v>536</v>
      </c>
      <c r="G896" s="156"/>
    </row>
    <row r="897" s="110" customFormat="1" ht="15.95" customHeight="1" spans="1:7">
      <c r="A897" s="137">
        <v>893</v>
      </c>
      <c r="B897" s="154" t="s">
        <v>32670</v>
      </c>
      <c r="C897" s="154" t="s">
        <v>32671</v>
      </c>
      <c r="D897" s="155">
        <v>5.2</v>
      </c>
      <c r="E897" s="154" t="s">
        <v>31296</v>
      </c>
      <c r="F897" s="156">
        <f t="shared" si="13"/>
        <v>416</v>
      </c>
      <c r="G897" s="156"/>
    </row>
    <row r="898" s="140" customFormat="1" ht="15.95" customHeight="1" spans="1:7">
      <c r="A898" s="137">
        <v>894</v>
      </c>
      <c r="B898" s="154" t="s">
        <v>32672</v>
      </c>
      <c r="C898" s="154" t="s">
        <v>2170</v>
      </c>
      <c r="D898" s="155">
        <v>7.3</v>
      </c>
      <c r="E898" s="154" t="s">
        <v>31296</v>
      </c>
      <c r="F898" s="156">
        <f t="shared" si="13"/>
        <v>584</v>
      </c>
      <c r="G898" s="156"/>
    </row>
    <row r="899" s="110" customFormat="1" ht="15.95" customHeight="1" spans="1:7">
      <c r="A899" s="137">
        <v>895</v>
      </c>
      <c r="B899" s="154" t="s">
        <v>32673</v>
      </c>
      <c r="C899" s="154" t="s">
        <v>32674</v>
      </c>
      <c r="D899" s="155">
        <v>4.6</v>
      </c>
      <c r="E899" s="154" t="s">
        <v>31296</v>
      </c>
      <c r="F899" s="156">
        <f t="shared" si="13"/>
        <v>368</v>
      </c>
      <c r="G899" s="156"/>
    </row>
    <row r="900" s="110" customFormat="1" ht="15.95" customHeight="1" spans="1:7">
      <c r="A900" s="137">
        <v>896</v>
      </c>
      <c r="B900" s="154" t="s">
        <v>32675</v>
      </c>
      <c r="C900" s="154" t="s">
        <v>32676</v>
      </c>
      <c r="D900" s="155">
        <v>4.7</v>
      </c>
      <c r="E900" s="154" t="s">
        <v>31296</v>
      </c>
      <c r="F900" s="156">
        <f t="shared" si="13"/>
        <v>376</v>
      </c>
      <c r="G900" s="156"/>
    </row>
    <row r="901" s="110" customFormat="1" ht="15.95" customHeight="1" spans="1:7">
      <c r="A901" s="137">
        <v>897</v>
      </c>
      <c r="B901" s="154" t="s">
        <v>32677</v>
      </c>
      <c r="C901" s="154" t="s">
        <v>7012</v>
      </c>
      <c r="D901" s="155">
        <v>3.6</v>
      </c>
      <c r="E901" s="154" t="s">
        <v>31296</v>
      </c>
      <c r="F901" s="156">
        <f t="shared" ref="F901:F964" si="14">D901*E901</f>
        <v>288</v>
      </c>
      <c r="G901" s="156"/>
    </row>
    <row r="902" s="110" customFormat="1" ht="15.95" customHeight="1" spans="1:7">
      <c r="A902" s="137">
        <v>898</v>
      </c>
      <c r="B902" s="154" t="s">
        <v>32678</v>
      </c>
      <c r="C902" s="154" t="s">
        <v>32679</v>
      </c>
      <c r="D902" s="155">
        <v>3.6</v>
      </c>
      <c r="E902" s="154" t="s">
        <v>31296</v>
      </c>
      <c r="F902" s="156">
        <f t="shared" si="14"/>
        <v>288</v>
      </c>
      <c r="G902" s="156"/>
    </row>
    <row r="903" s="110" customFormat="1" ht="15.95" customHeight="1" spans="1:7">
      <c r="A903" s="137">
        <v>899</v>
      </c>
      <c r="B903" s="154" t="s">
        <v>32680</v>
      </c>
      <c r="C903" s="154" t="s">
        <v>32681</v>
      </c>
      <c r="D903" s="155">
        <v>7.3</v>
      </c>
      <c r="E903" s="154" t="s">
        <v>31296</v>
      </c>
      <c r="F903" s="156">
        <f t="shared" si="14"/>
        <v>584</v>
      </c>
      <c r="G903" s="156"/>
    </row>
    <row r="904" s="110" customFormat="1" ht="15.95" customHeight="1" spans="1:7">
      <c r="A904" s="137">
        <v>900</v>
      </c>
      <c r="B904" s="154" t="s">
        <v>32682</v>
      </c>
      <c r="C904" s="154" t="s">
        <v>32683</v>
      </c>
      <c r="D904" s="155">
        <v>3.6</v>
      </c>
      <c r="E904" s="154" t="s">
        <v>31296</v>
      </c>
      <c r="F904" s="156">
        <f t="shared" si="14"/>
        <v>288</v>
      </c>
      <c r="G904" s="156"/>
    </row>
    <row r="905" s="110" customFormat="1" ht="15.95" customHeight="1" spans="1:7">
      <c r="A905" s="137">
        <v>901</v>
      </c>
      <c r="B905" s="154" t="s">
        <v>32684</v>
      </c>
      <c r="C905" s="154" t="s">
        <v>10062</v>
      </c>
      <c r="D905" s="155">
        <v>10.9</v>
      </c>
      <c r="E905" s="154" t="s">
        <v>31296</v>
      </c>
      <c r="F905" s="156">
        <f t="shared" si="14"/>
        <v>872</v>
      </c>
      <c r="G905" s="156"/>
    </row>
    <row r="906" s="110" customFormat="1" ht="15.95" customHeight="1" spans="1:7">
      <c r="A906" s="137">
        <v>902</v>
      </c>
      <c r="B906" s="154" t="s">
        <v>32685</v>
      </c>
      <c r="C906" s="154" t="s">
        <v>833</v>
      </c>
      <c r="D906" s="155">
        <v>5.4</v>
      </c>
      <c r="E906" s="154" t="s">
        <v>31296</v>
      </c>
      <c r="F906" s="156">
        <f t="shared" si="14"/>
        <v>432</v>
      </c>
      <c r="G906" s="156"/>
    </row>
    <row r="907" s="110" customFormat="1" ht="15.95" customHeight="1" spans="1:7">
      <c r="A907" s="137">
        <v>903</v>
      </c>
      <c r="B907" s="154" t="s">
        <v>32686</v>
      </c>
      <c r="C907" s="154" t="s">
        <v>5598</v>
      </c>
      <c r="D907" s="155">
        <v>6.3</v>
      </c>
      <c r="E907" s="154" t="s">
        <v>31296</v>
      </c>
      <c r="F907" s="156">
        <f t="shared" si="14"/>
        <v>504</v>
      </c>
      <c r="G907" s="156"/>
    </row>
    <row r="908" s="110" customFormat="1" ht="15.95" customHeight="1" spans="1:7">
      <c r="A908" s="137">
        <v>904</v>
      </c>
      <c r="B908" s="154" t="s">
        <v>32687</v>
      </c>
      <c r="C908" s="154" t="s">
        <v>32688</v>
      </c>
      <c r="D908" s="155">
        <v>7.3</v>
      </c>
      <c r="E908" s="154" t="s">
        <v>31296</v>
      </c>
      <c r="F908" s="156">
        <f t="shared" si="14"/>
        <v>584</v>
      </c>
      <c r="G908" s="156"/>
    </row>
    <row r="909" s="110" customFormat="1" ht="15.95" customHeight="1" spans="1:7">
      <c r="A909" s="137">
        <v>905</v>
      </c>
      <c r="B909" s="154" t="s">
        <v>32689</v>
      </c>
      <c r="C909" s="154" t="s">
        <v>32690</v>
      </c>
      <c r="D909" s="155">
        <v>5.4</v>
      </c>
      <c r="E909" s="154" t="s">
        <v>31296</v>
      </c>
      <c r="F909" s="156">
        <f t="shared" si="14"/>
        <v>432</v>
      </c>
      <c r="G909" s="156"/>
    </row>
    <row r="910" s="140" customFormat="1" ht="15.95" customHeight="1" spans="1:7">
      <c r="A910" s="137">
        <v>906</v>
      </c>
      <c r="B910" s="154" t="s">
        <v>32691</v>
      </c>
      <c r="C910" s="154" t="s">
        <v>32692</v>
      </c>
      <c r="D910" s="155">
        <v>8.1</v>
      </c>
      <c r="E910" s="154" t="s">
        <v>31296</v>
      </c>
      <c r="F910" s="156">
        <f t="shared" si="14"/>
        <v>648</v>
      </c>
      <c r="G910" s="156"/>
    </row>
    <row r="911" s="140" customFormat="1" ht="15.95" customHeight="1" spans="1:7">
      <c r="A911" s="137">
        <v>907</v>
      </c>
      <c r="B911" s="154" t="s">
        <v>32693</v>
      </c>
      <c r="C911" s="154" t="s">
        <v>10840</v>
      </c>
      <c r="D911" s="155">
        <v>4.9</v>
      </c>
      <c r="E911" s="154" t="s">
        <v>31296</v>
      </c>
      <c r="F911" s="156">
        <f t="shared" si="14"/>
        <v>392</v>
      </c>
      <c r="G911" s="156"/>
    </row>
    <row r="912" s="110" customFormat="1" ht="15.95" customHeight="1" spans="1:7">
      <c r="A912" s="137">
        <v>908</v>
      </c>
      <c r="B912" s="154" t="s">
        <v>32694</v>
      </c>
      <c r="C912" s="154" t="s">
        <v>32695</v>
      </c>
      <c r="D912" s="155">
        <v>7.3</v>
      </c>
      <c r="E912" s="154" t="s">
        <v>31296</v>
      </c>
      <c r="F912" s="156">
        <f t="shared" si="14"/>
        <v>584</v>
      </c>
      <c r="G912" s="156"/>
    </row>
    <row r="913" s="140" customFormat="1" ht="15.95" customHeight="1" spans="1:7">
      <c r="A913" s="137">
        <v>909</v>
      </c>
      <c r="B913" s="154" t="s">
        <v>32696</v>
      </c>
      <c r="C913" s="154" t="s">
        <v>32697</v>
      </c>
      <c r="D913" s="155">
        <v>5.4</v>
      </c>
      <c r="E913" s="154" t="s">
        <v>31296</v>
      </c>
      <c r="F913" s="156">
        <f t="shared" si="14"/>
        <v>432</v>
      </c>
      <c r="G913" s="156"/>
    </row>
    <row r="914" s="110" customFormat="1" ht="15.95" customHeight="1" spans="1:7">
      <c r="A914" s="137">
        <v>910</v>
      </c>
      <c r="B914" s="154" t="s">
        <v>32698</v>
      </c>
      <c r="C914" s="154" t="s">
        <v>7038</v>
      </c>
      <c r="D914" s="155">
        <v>7.3</v>
      </c>
      <c r="E914" s="154" t="s">
        <v>31296</v>
      </c>
      <c r="F914" s="156">
        <f t="shared" si="14"/>
        <v>584</v>
      </c>
      <c r="G914" s="156"/>
    </row>
    <row r="915" s="110" customFormat="1" ht="15.95" customHeight="1" spans="1:7">
      <c r="A915" s="137">
        <v>911</v>
      </c>
      <c r="B915" s="154" t="s">
        <v>32699</v>
      </c>
      <c r="C915" s="154" t="s">
        <v>32316</v>
      </c>
      <c r="D915" s="155">
        <v>1.8</v>
      </c>
      <c r="E915" s="154" t="s">
        <v>31296</v>
      </c>
      <c r="F915" s="156">
        <f t="shared" si="14"/>
        <v>144</v>
      </c>
      <c r="G915" s="156"/>
    </row>
    <row r="916" s="110" customFormat="1" ht="15.95" customHeight="1" spans="1:7">
      <c r="A916" s="137">
        <v>912</v>
      </c>
      <c r="B916" s="154" t="s">
        <v>32700</v>
      </c>
      <c r="C916" s="154" t="s">
        <v>2366</v>
      </c>
      <c r="D916" s="155">
        <v>15.1</v>
      </c>
      <c r="E916" s="154" t="s">
        <v>31296</v>
      </c>
      <c r="F916" s="156">
        <f t="shared" si="14"/>
        <v>1208</v>
      </c>
      <c r="G916" s="156"/>
    </row>
    <row r="917" s="110" customFormat="1" ht="15.95" customHeight="1" spans="1:7">
      <c r="A917" s="137">
        <v>913</v>
      </c>
      <c r="B917" s="154" t="s">
        <v>32701</v>
      </c>
      <c r="C917" s="154" t="s">
        <v>1822</v>
      </c>
      <c r="D917" s="155">
        <v>7.3</v>
      </c>
      <c r="E917" s="154" t="s">
        <v>31296</v>
      </c>
      <c r="F917" s="156">
        <f t="shared" si="14"/>
        <v>584</v>
      </c>
      <c r="G917" s="156"/>
    </row>
    <row r="918" s="110" customFormat="1" ht="15.95" customHeight="1" spans="1:7">
      <c r="A918" s="137">
        <v>914</v>
      </c>
      <c r="B918" s="154" t="s">
        <v>32702</v>
      </c>
      <c r="C918" s="154" t="s">
        <v>32703</v>
      </c>
      <c r="D918" s="155">
        <v>2.9</v>
      </c>
      <c r="E918" s="154" t="s">
        <v>31296</v>
      </c>
      <c r="F918" s="156">
        <f t="shared" si="14"/>
        <v>232</v>
      </c>
      <c r="G918" s="156"/>
    </row>
    <row r="919" s="110" customFormat="1" ht="15.95" customHeight="1" spans="1:7">
      <c r="A919" s="137">
        <v>915</v>
      </c>
      <c r="B919" s="154" t="s">
        <v>32704</v>
      </c>
      <c r="C919" s="154" t="s">
        <v>2283</v>
      </c>
      <c r="D919" s="155">
        <v>1.1</v>
      </c>
      <c r="E919" s="154" t="s">
        <v>31296</v>
      </c>
      <c r="F919" s="156">
        <f t="shared" si="14"/>
        <v>88</v>
      </c>
      <c r="G919" s="156"/>
    </row>
    <row r="920" s="110" customFormat="1" ht="15.95" customHeight="1" spans="1:7">
      <c r="A920" s="137">
        <v>916</v>
      </c>
      <c r="B920" s="154" t="s">
        <v>32705</v>
      </c>
      <c r="C920" s="154" t="s">
        <v>3224</v>
      </c>
      <c r="D920" s="155">
        <v>4.9</v>
      </c>
      <c r="E920" s="154" t="s">
        <v>31296</v>
      </c>
      <c r="F920" s="156">
        <f t="shared" si="14"/>
        <v>392</v>
      </c>
      <c r="G920" s="156"/>
    </row>
    <row r="921" s="110" customFormat="1" ht="15.95" customHeight="1" spans="1:7">
      <c r="A921" s="137">
        <v>917</v>
      </c>
      <c r="B921" s="154" t="s">
        <v>32706</v>
      </c>
      <c r="C921" s="154" t="s">
        <v>32509</v>
      </c>
      <c r="D921" s="155">
        <v>3.6</v>
      </c>
      <c r="E921" s="154" t="s">
        <v>31296</v>
      </c>
      <c r="F921" s="156">
        <f t="shared" si="14"/>
        <v>288</v>
      </c>
      <c r="G921" s="156"/>
    </row>
    <row r="922" s="110" customFormat="1" ht="15.95" customHeight="1" spans="1:7">
      <c r="A922" s="137">
        <v>918</v>
      </c>
      <c r="B922" s="154" t="s">
        <v>32707</v>
      </c>
      <c r="C922" s="154" t="s">
        <v>931</v>
      </c>
      <c r="D922" s="155">
        <v>5.2</v>
      </c>
      <c r="E922" s="154" t="s">
        <v>31296</v>
      </c>
      <c r="F922" s="156">
        <f t="shared" si="14"/>
        <v>416</v>
      </c>
      <c r="G922" s="156"/>
    </row>
    <row r="923" s="110" customFormat="1" ht="15.95" customHeight="1" spans="1:7">
      <c r="A923" s="137">
        <v>919</v>
      </c>
      <c r="B923" s="154" t="s">
        <v>32708</v>
      </c>
      <c r="C923" s="154" t="s">
        <v>32709</v>
      </c>
      <c r="D923" s="155">
        <v>7.3</v>
      </c>
      <c r="E923" s="154" t="s">
        <v>31296</v>
      </c>
      <c r="F923" s="156">
        <f t="shared" si="14"/>
        <v>584</v>
      </c>
      <c r="G923" s="156"/>
    </row>
    <row r="924" s="110" customFormat="1" ht="15.95" customHeight="1" spans="1:7">
      <c r="A924" s="137">
        <v>920</v>
      </c>
      <c r="B924" s="154" t="s">
        <v>32710</v>
      </c>
      <c r="C924" s="154" t="s">
        <v>19177</v>
      </c>
      <c r="D924" s="155">
        <v>8.1</v>
      </c>
      <c r="E924" s="154" t="s">
        <v>31296</v>
      </c>
      <c r="F924" s="156">
        <f t="shared" si="14"/>
        <v>648</v>
      </c>
      <c r="G924" s="156"/>
    </row>
    <row r="925" s="110" customFormat="1" ht="15.95" customHeight="1" spans="1:7">
      <c r="A925" s="137">
        <v>921</v>
      </c>
      <c r="B925" s="154" t="s">
        <v>32711</v>
      </c>
      <c r="C925" s="154" t="s">
        <v>2605</v>
      </c>
      <c r="D925" s="155">
        <v>4.6</v>
      </c>
      <c r="E925" s="154" t="s">
        <v>31296</v>
      </c>
      <c r="F925" s="156">
        <f t="shared" si="14"/>
        <v>368</v>
      </c>
      <c r="G925" s="156"/>
    </row>
    <row r="926" s="140" customFormat="1" ht="15.95" customHeight="1" spans="1:7">
      <c r="A926" s="137">
        <v>922</v>
      </c>
      <c r="B926" s="154" t="s">
        <v>32712</v>
      </c>
      <c r="C926" s="154" t="s">
        <v>2208</v>
      </c>
      <c r="D926" s="155">
        <v>3.6</v>
      </c>
      <c r="E926" s="154" t="s">
        <v>31296</v>
      </c>
      <c r="F926" s="156">
        <f t="shared" si="14"/>
        <v>288</v>
      </c>
      <c r="G926" s="156"/>
    </row>
    <row r="927" s="110" customFormat="1" ht="15.95" customHeight="1" spans="1:7">
      <c r="A927" s="137">
        <v>923</v>
      </c>
      <c r="B927" s="154" t="s">
        <v>32713</v>
      </c>
      <c r="C927" s="154" t="s">
        <v>32714</v>
      </c>
      <c r="D927" s="155">
        <v>6.4</v>
      </c>
      <c r="E927" s="154" t="s">
        <v>31296</v>
      </c>
      <c r="F927" s="156">
        <f t="shared" si="14"/>
        <v>512</v>
      </c>
      <c r="G927" s="156"/>
    </row>
    <row r="928" s="110" customFormat="1" ht="15.95" customHeight="1" spans="1:7">
      <c r="A928" s="137">
        <v>924</v>
      </c>
      <c r="B928" s="154" t="s">
        <v>32715</v>
      </c>
      <c r="C928" s="154" t="s">
        <v>24988</v>
      </c>
      <c r="D928" s="155">
        <v>3.4</v>
      </c>
      <c r="E928" s="154" t="s">
        <v>31296</v>
      </c>
      <c r="F928" s="156">
        <f t="shared" si="14"/>
        <v>272</v>
      </c>
      <c r="G928" s="156"/>
    </row>
    <row r="929" s="140" customFormat="1" ht="15.95" customHeight="1" spans="1:7">
      <c r="A929" s="137">
        <v>925</v>
      </c>
      <c r="B929" s="154" t="s">
        <v>32716</v>
      </c>
      <c r="C929" s="154" t="s">
        <v>2785</v>
      </c>
      <c r="D929" s="155">
        <v>3.6</v>
      </c>
      <c r="E929" s="154" t="s">
        <v>31296</v>
      </c>
      <c r="F929" s="156">
        <f t="shared" si="14"/>
        <v>288</v>
      </c>
      <c r="G929" s="156"/>
    </row>
    <row r="930" s="110" customFormat="1" ht="15.95" customHeight="1" spans="1:7">
      <c r="A930" s="137">
        <v>926</v>
      </c>
      <c r="B930" s="154" t="s">
        <v>32717</v>
      </c>
      <c r="C930" s="154" t="s">
        <v>32718</v>
      </c>
      <c r="D930" s="155">
        <v>5.6</v>
      </c>
      <c r="E930" s="154" t="s">
        <v>31296</v>
      </c>
      <c r="F930" s="156">
        <f t="shared" si="14"/>
        <v>448</v>
      </c>
      <c r="G930" s="156"/>
    </row>
    <row r="931" s="110" customFormat="1" ht="15.95" customHeight="1" spans="1:7">
      <c r="A931" s="137">
        <v>927</v>
      </c>
      <c r="B931" s="154" t="s">
        <v>32719</v>
      </c>
      <c r="C931" s="154" t="s">
        <v>32720</v>
      </c>
      <c r="D931" s="155">
        <v>13</v>
      </c>
      <c r="E931" s="154" t="s">
        <v>31296</v>
      </c>
      <c r="F931" s="156">
        <f t="shared" si="14"/>
        <v>1040</v>
      </c>
      <c r="G931" s="156"/>
    </row>
    <row r="932" s="110" customFormat="1" ht="15.95" customHeight="1" spans="1:7">
      <c r="A932" s="137">
        <v>928</v>
      </c>
      <c r="B932" s="154" t="s">
        <v>32721</v>
      </c>
      <c r="C932" s="154" t="s">
        <v>32722</v>
      </c>
      <c r="D932" s="155">
        <v>10.2</v>
      </c>
      <c r="E932" s="154" t="s">
        <v>31296</v>
      </c>
      <c r="F932" s="156">
        <f t="shared" si="14"/>
        <v>816</v>
      </c>
      <c r="G932" s="156"/>
    </row>
    <row r="933" s="110" customFormat="1" ht="15.95" customHeight="1" spans="1:7">
      <c r="A933" s="137">
        <v>929</v>
      </c>
      <c r="B933" s="154" t="s">
        <v>32723</v>
      </c>
      <c r="C933" s="154" t="s">
        <v>32724</v>
      </c>
      <c r="D933" s="155">
        <v>8.3</v>
      </c>
      <c r="E933" s="154" t="s">
        <v>31296</v>
      </c>
      <c r="F933" s="156">
        <f t="shared" si="14"/>
        <v>664</v>
      </c>
      <c r="G933" s="156"/>
    </row>
    <row r="934" s="110" customFormat="1" ht="15.95" customHeight="1" spans="1:7">
      <c r="A934" s="137">
        <v>930</v>
      </c>
      <c r="B934" s="154" t="s">
        <v>32725</v>
      </c>
      <c r="C934" s="154" t="s">
        <v>32726</v>
      </c>
      <c r="D934" s="155">
        <v>9.3</v>
      </c>
      <c r="E934" s="154" t="s">
        <v>31296</v>
      </c>
      <c r="F934" s="156">
        <f t="shared" si="14"/>
        <v>744</v>
      </c>
      <c r="G934" s="156"/>
    </row>
    <row r="935" s="110" customFormat="1" ht="15.95" customHeight="1" spans="1:7">
      <c r="A935" s="137">
        <v>931</v>
      </c>
      <c r="B935" s="154" t="s">
        <v>32727</v>
      </c>
      <c r="C935" s="154" t="s">
        <v>13659</v>
      </c>
      <c r="D935" s="155">
        <v>5.6</v>
      </c>
      <c r="E935" s="154" t="s">
        <v>31296</v>
      </c>
      <c r="F935" s="156">
        <f t="shared" si="14"/>
        <v>448</v>
      </c>
      <c r="G935" s="156"/>
    </row>
    <row r="936" s="110" customFormat="1" ht="15.95" customHeight="1" spans="1:7">
      <c r="A936" s="137">
        <v>932</v>
      </c>
      <c r="B936" s="154" t="s">
        <v>32728</v>
      </c>
      <c r="C936" s="154" t="s">
        <v>7012</v>
      </c>
      <c r="D936" s="155">
        <v>5.6</v>
      </c>
      <c r="E936" s="154" t="s">
        <v>31296</v>
      </c>
      <c r="F936" s="156">
        <f t="shared" si="14"/>
        <v>448</v>
      </c>
      <c r="G936" s="156"/>
    </row>
    <row r="937" s="110" customFormat="1" ht="15.95" customHeight="1" spans="1:7">
      <c r="A937" s="137">
        <v>933</v>
      </c>
      <c r="B937" s="154" t="s">
        <v>32729</v>
      </c>
      <c r="C937" s="154" t="s">
        <v>32730</v>
      </c>
      <c r="D937" s="155">
        <v>5.6</v>
      </c>
      <c r="E937" s="154" t="s">
        <v>31296</v>
      </c>
      <c r="F937" s="156">
        <f t="shared" si="14"/>
        <v>448</v>
      </c>
      <c r="G937" s="156"/>
    </row>
    <row r="938" s="110" customFormat="1" ht="15.95" customHeight="1" spans="1:7">
      <c r="A938" s="137">
        <v>934</v>
      </c>
      <c r="B938" s="154" t="s">
        <v>32731</v>
      </c>
      <c r="C938" s="154" t="s">
        <v>2180</v>
      </c>
      <c r="D938" s="155">
        <v>2.9</v>
      </c>
      <c r="E938" s="154" t="s">
        <v>31296</v>
      </c>
      <c r="F938" s="156">
        <f t="shared" si="14"/>
        <v>232</v>
      </c>
      <c r="G938" s="156"/>
    </row>
    <row r="939" s="140" customFormat="1" ht="15.95" customHeight="1" spans="1:7">
      <c r="A939" s="137">
        <v>935</v>
      </c>
      <c r="B939" s="154" t="s">
        <v>32732</v>
      </c>
      <c r="C939" s="154" t="s">
        <v>2450</v>
      </c>
      <c r="D939" s="155">
        <v>8.3</v>
      </c>
      <c r="E939" s="154" t="s">
        <v>31296</v>
      </c>
      <c r="F939" s="156">
        <f t="shared" si="14"/>
        <v>664</v>
      </c>
      <c r="G939" s="156"/>
    </row>
    <row r="940" s="110" customFormat="1" ht="15.95" customHeight="1" spans="1:7">
      <c r="A940" s="137">
        <v>936</v>
      </c>
      <c r="B940" s="154" t="s">
        <v>32733</v>
      </c>
      <c r="C940" s="154" t="s">
        <v>32734</v>
      </c>
      <c r="D940" s="155">
        <v>7.4</v>
      </c>
      <c r="E940" s="154" t="s">
        <v>31296</v>
      </c>
      <c r="F940" s="156">
        <f t="shared" si="14"/>
        <v>592</v>
      </c>
      <c r="G940" s="156"/>
    </row>
    <row r="941" s="110" customFormat="1" ht="15.95" customHeight="1" spans="1:7">
      <c r="A941" s="137">
        <v>937</v>
      </c>
      <c r="B941" s="154" t="s">
        <v>32735</v>
      </c>
      <c r="C941" s="154" t="s">
        <v>32736</v>
      </c>
      <c r="D941" s="155">
        <v>10.1</v>
      </c>
      <c r="E941" s="154" t="s">
        <v>31296</v>
      </c>
      <c r="F941" s="156">
        <f t="shared" si="14"/>
        <v>808</v>
      </c>
      <c r="G941" s="156"/>
    </row>
    <row r="942" s="140" customFormat="1" ht="15.95" customHeight="1" spans="1:7">
      <c r="A942" s="137">
        <v>938</v>
      </c>
      <c r="B942" s="154" t="s">
        <v>32737</v>
      </c>
      <c r="C942" s="154" t="s">
        <v>32738</v>
      </c>
      <c r="D942" s="155">
        <v>7.4</v>
      </c>
      <c r="E942" s="154" t="s">
        <v>31296</v>
      </c>
      <c r="F942" s="156">
        <f t="shared" si="14"/>
        <v>592</v>
      </c>
      <c r="G942" s="156"/>
    </row>
    <row r="943" s="110" customFormat="1" ht="15.95" customHeight="1" spans="1:7">
      <c r="A943" s="137">
        <v>939</v>
      </c>
      <c r="B943" s="154" t="s">
        <v>32739</v>
      </c>
      <c r="C943" s="154" t="s">
        <v>32740</v>
      </c>
      <c r="D943" s="155">
        <v>6.5</v>
      </c>
      <c r="E943" s="154" t="s">
        <v>31296</v>
      </c>
      <c r="F943" s="156">
        <f t="shared" si="14"/>
        <v>520</v>
      </c>
      <c r="G943" s="156"/>
    </row>
    <row r="944" s="140" customFormat="1" ht="15.95" customHeight="1" spans="1:7">
      <c r="A944" s="137">
        <v>940</v>
      </c>
      <c r="B944" s="154" t="s">
        <v>32741</v>
      </c>
      <c r="C944" s="154" t="s">
        <v>32742</v>
      </c>
      <c r="D944" s="155">
        <v>3.7</v>
      </c>
      <c r="E944" s="154" t="s">
        <v>31296</v>
      </c>
      <c r="F944" s="156">
        <f t="shared" si="14"/>
        <v>296</v>
      </c>
      <c r="G944" s="156"/>
    </row>
    <row r="945" s="110" customFormat="1" ht="15.95" customHeight="1" spans="1:7">
      <c r="A945" s="137">
        <v>941</v>
      </c>
      <c r="B945" s="154" t="s">
        <v>32743</v>
      </c>
      <c r="C945" s="154" t="s">
        <v>32744</v>
      </c>
      <c r="D945" s="155">
        <v>9.3</v>
      </c>
      <c r="E945" s="154" t="s">
        <v>31296</v>
      </c>
      <c r="F945" s="156">
        <f t="shared" si="14"/>
        <v>744</v>
      </c>
      <c r="G945" s="156"/>
    </row>
    <row r="946" s="110" customFormat="1" ht="15.95" customHeight="1" spans="1:7">
      <c r="A946" s="137">
        <v>942</v>
      </c>
      <c r="B946" s="154" t="s">
        <v>32745</v>
      </c>
      <c r="C946" s="154" t="s">
        <v>32746</v>
      </c>
      <c r="D946" s="155">
        <v>4.3</v>
      </c>
      <c r="E946" s="154" t="s">
        <v>31296</v>
      </c>
      <c r="F946" s="156">
        <f t="shared" si="14"/>
        <v>344</v>
      </c>
      <c r="G946" s="156"/>
    </row>
    <row r="947" s="110" customFormat="1" ht="15.95" customHeight="1" spans="1:7">
      <c r="A947" s="137">
        <v>943</v>
      </c>
      <c r="B947" s="154" t="s">
        <v>32747</v>
      </c>
      <c r="C947" s="154" t="s">
        <v>1046</v>
      </c>
      <c r="D947" s="155">
        <v>3.8</v>
      </c>
      <c r="E947" s="154" t="s">
        <v>31296</v>
      </c>
      <c r="F947" s="156">
        <f t="shared" si="14"/>
        <v>304</v>
      </c>
      <c r="G947" s="156"/>
    </row>
    <row r="948" s="110" customFormat="1" ht="15.95" customHeight="1" spans="1:7">
      <c r="A948" s="137">
        <v>944</v>
      </c>
      <c r="B948" s="154" t="s">
        <v>32748</v>
      </c>
      <c r="C948" s="154" t="s">
        <v>32749</v>
      </c>
      <c r="D948" s="155">
        <v>6.6</v>
      </c>
      <c r="E948" s="154" t="s">
        <v>31296</v>
      </c>
      <c r="F948" s="156">
        <f t="shared" si="14"/>
        <v>528</v>
      </c>
      <c r="G948" s="156"/>
    </row>
    <row r="949" s="110" customFormat="1" ht="15.95" customHeight="1" spans="1:7">
      <c r="A949" s="137">
        <v>945</v>
      </c>
      <c r="B949" s="154" t="s">
        <v>32750</v>
      </c>
      <c r="C949" s="154" t="s">
        <v>30950</v>
      </c>
      <c r="D949" s="155">
        <v>7.1</v>
      </c>
      <c r="E949" s="154" t="s">
        <v>31296</v>
      </c>
      <c r="F949" s="156">
        <f t="shared" si="14"/>
        <v>568</v>
      </c>
      <c r="G949" s="156"/>
    </row>
    <row r="950" s="110" customFormat="1" ht="15.95" customHeight="1" spans="1:7">
      <c r="A950" s="137">
        <v>946</v>
      </c>
      <c r="B950" s="154" t="s">
        <v>32751</v>
      </c>
      <c r="C950" s="154" t="s">
        <v>11862</v>
      </c>
      <c r="D950" s="155">
        <v>7.1</v>
      </c>
      <c r="E950" s="154" t="s">
        <v>31296</v>
      </c>
      <c r="F950" s="156">
        <f t="shared" si="14"/>
        <v>568</v>
      </c>
      <c r="G950" s="156"/>
    </row>
    <row r="951" s="110" customFormat="1" ht="15.95" customHeight="1" spans="1:7">
      <c r="A951" s="137">
        <v>947</v>
      </c>
      <c r="B951" s="154" t="s">
        <v>32752</v>
      </c>
      <c r="C951" s="154" t="s">
        <v>32753</v>
      </c>
      <c r="D951" s="155">
        <v>3.7</v>
      </c>
      <c r="E951" s="154" t="s">
        <v>31296</v>
      </c>
      <c r="F951" s="156">
        <f t="shared" si="14"/>
        <v>296</v>
      </c>
      <c r="G951" s="156"/>
    </row>
    <row r="952" s="110" customFormat="1" ht="15.95" customHeight="1" spans="1:7">
      <c r="A952" s="137">
        <v>948</v>
      </c>
      <c r="B952" s="154" t="s">
        <v>32754</v>
      </c>
      <c r="C952" s="154" t="s">
        <v>32755</v>
      </c>
      <c r="D952" s="155">
        <v>7.4</v>
      </c>
      <c r="E952" s="154" t="s">
        <v>31296</v>
      </c>
      <c r="F952" s="156">
        <f t="shared" si="14"/>
        <v>592</v>
      </c>
      <c r="G952" s="156"/>
    </row>
    <row r="953" s="110" customFormat="1" ht="15.95" customHeight="1" spans="1:7">
      <c r="A953" s="137">
        <v>949</v>
      </c>
      <c r="B953" s="154" t="s">
        <v>32756</v>
      </c>
      <c r="C953" s="154" t="s">
        <v>32757</v>
      </c>
      <c r="D953" s="155">
        <v>2.8</v>
      </c>
      <c r="E953" s="154" t="s">
        <v>31296</v>
      </c>
      <c r="F953" s="156">
        <f t="shared" si="14"/>
        <v>224</v>
      </c>
      <c r="G953" s="156"/>
    </row>
    <row r="954" s="110" customFormat="1" ht="15.95" customHeight="1" spans="1:7">
      <c r="A954" s="137">
        <v>950</v>
      </c>
      <c r="B954" s="154" t="s">
        <v>32758</v>
      </c>
      <c r="C954" s="154" t="s">
        <v>32759</v>
      </c>
      <c r="D954" s="155">
        <v>5.6</v>
      </c>
      <c r="E954" s="154" t="s">
        <v>31296</v>
      </c>
      <c r="F954" s="156">
        <f t="shared" si="14"/>
        <v>448</v>
      </c>
      <c r="G954" s="156"/>
    </row>
    <row r="955" s="140" customFormat="1" ht="15.95" customHeight="1" spans="1:7">
      <c r="A955" s="137">
        <v>951</v>
      </c>
      <c r="B955" s="154" t="s">
        <v>32760</v>
      </c>
      <c r="C955" s="154" t="s">
        <v>32761</v>
      </c>
      <c r="D955" s="155">
        <v>1.9</v>
      </c>
      <c r="E955" s="154" t="s">
        <v>31296</v>
      </c>
      <c r="F955" s="156">
        <f t="shared" si="14"/>
        <v>152</v>
      </c>
      <c r="G955" s="156"/>
    </row>
    <row r="956" s="110" customFormat="1" ht="15.95" customHeight="1" spans="1:7">
      <c r="A956" s="137">
        <v>952</v>
      </c>
      <c r="B956" s="154" t="s">
        <v>32762</v>
      </c>
      <c r="C956" s="154" t="s">
        <v>32763</v>
      </c>
      <c r="D956" s="155">
        <v>1.9</v>
      </c>
      <c r="E956" s="154" t="s">
        <v>31296</v>
      </c>
      <c r="F956" s="156">
        <f t="shared" si="14"/>
        <v>152</v>
      </c>
      <c r="G956" s="156"/>
    </row>
    <row r="957" s="110" customFormat="1" ht="15.95" customHeight="1" spans="1:7">
      <c r="A957" s="137">
        <v>953</v>
      </c>
      <c r="B957" s="154" t="s">
        <v>32764</v>
      </c>
      <c r="C957" s="154" t="s">
        <v>2816</v>
      </c>
      <c r="D957" s="155">
        <v>4.6</v>
      </c>
      <c r="E957" s="154" t="s">
        <v>31296</v>
      </c>
      <c r="F957" s="156">
        <f t="shared" si="14"/>
        <v>368</v>
      </c>
      <c r="G957" s="156"/>
    </row>
    <row r="958" s="110" customFormat="1" ht="15.95" customHeight="1" spans="1:7">
      <c r="A958" s="137">
        <v>954</v>
      </c>
      <c r="B958" s="154" t="s">
        <v>32765</v>
      </c>
      <c r="C958" s="154" t="s">
        <v>32766</v>
      </c>
      <c r="D958" s="155">
        <v>4.6</v>
      </c>
      <c r="E958" s="154" t="s">
        <v>31296</v>
      </c>
      <c r="F958" s="156">
        <f t="shared" si="14"/>
        <v>368</v>
      </c>
      <c r="G958" s="156"/>
    </row>
    <row r="959" s="110" customFormat="1" ht="15.95" customHeight="1" spans="1:7">
      <c r="A959" s="137">
        <v>955</v>
      </c>
      <c r="B959" s="154" t="s">
        <v>32767</v>
      </c>
      <c r="C959" s="154" t="s">
        <v>32768</v>
      </c>
      <c r="D959" s="155">
        <v>1.9</v>
      </c>
      <c r="E959" s="154" t="s">
        <v>31296</v>
      </c>
      <c r="F959" s="156">
        <f t="shared" si="14"/>
        <v>152</v>
      </c>
      <c r="G959" s="156"/>
    </row>
    <row r="960" s="110" customFormat="1" ht="15.95" customHeight="1" spans="1:7">
      <c r="A960" s="137">
        <v>956</v>
      </c>
      <c r="B960" s="154" t="s">
        <v>32769</v>
      </c>
      <c r="C960" s="154" t="s">
        <v>9702</v>
      </c>
      <c r="D960" s="155">
        <v>11.1</v>
      </c>
      <c r="E960" s="154" t="s">
        <v>31296</v>
      </c>
      <c r="F960" s="156">
        <f t="shared" si="14"/>
        <v>888</v>
      </c>
      <c r="G960" s="156"/>
    </row>
    <row r="961" s="110" customFormat="1" ht="15.95" customHeight="1" spans="1:7">
      <c r="A961" s="137">
        <v>957</v>
      </c>
      <c r="B961" s="154" t="s">
        <v>32770</v>
      </c>
      <c r="C961" s="154" t="s">
        <v>32771</v>
      </c>
      <c r="D961" s="155">
        <v>11.1</v>
      </c>
      <c r="E961" s="154" t="s">
        <v>31296</v>
      </c>
      <c r="F961" s="156">
        <f t="shared" si="14"/>
        <v>888</v>
      </c>
      <c r="G961" s="156"/>
    </row>
    <row r="962" s="110" customFormat="1" ht="15.95" customHeight="1" spans="1:7">
      <c r="A962" s="137">
        <v>958</v>
      </c>
      <c r="B962" s="154" t="s">
        <v>32772</v>
      </c>
      <c r="C962" s="154" t="s">
        <v>11904</v>
      </c>
      <c r="D962" s="155">
        <v>3.7</v>
      </c>
      <c r="E962" s="154" t="s">
        <v>31296</v>
      </c>
      <c r="F962" s="156">
        <f t="shared" si="14"/>
        <v>296</v>
      </c>
      <c r="G962" s="156"/>
    </row>
    <row r="963" s="110" customFormat="1" ht="15.95" customHeight="1" spans="1:7">
      <c r="A963" s="137">
        <v>959</v>
      </c>
      <c r="B963" s="154" t="s">
        <v>32773</v>
      </c>
      <c r="C963" s="154" t="s">
        <v>32774</v>
      </c>
      <c r="D963" s="155">
        <v>3.7</v>
      </c>
      <c r="E963" s="154" t="s">
        <v>31296</v>
      </c>
      <c r="F963" s="156">
        <f t="shared" si="14"/>
        <v>296</v>
      </c>
      <c r="G963" s="156"/>
    </row>
    <row r="964" s="110" customFormat="1" ht="15.95" customHeight="1" spans="1:7">
      <c r="A964" s="137">
        <v>960</v>
      </c>
      <c r="B964" s="154" t="s">
        <v>32775</v>
      </c>
      <c r="C964" s="154" t="s">
        <v>32776</v>
      </c>
      <c r="D964" s="155">
        <v>4.1</v>
      </c>
      <c r="E964" s="154" t="s">
        <v>31296</v>
      </c>
      <c r="F964" s="156">
        <f t="shared" si="14"/>
        <v>328</v>
      </c>
      <c r="G964" s="156"/>
    </row>
    <row r="965" s="110" customFormat="1" ht="15.95" customHeight="1" spans="1:7">
      <c r="A965" s="137">
        <v>961</v>
      </c>
      <c r="B965" s="154" t="s">
        <v>32777</v>
      </c>
      <c r="C965" s="154" t="s">
        <v>169</v>
      </c>
      <c r="D965" s="155">
        <v>4.2</v>
      </c>
      <c r="E965" s="154" t="s">
        <v>31296</v>
      </c>
      <c r="F965" s="156">
        <f t="shared" ref="F965:F1028" si="15">D965*E965</f>
        <v>336</v>
      </c>
      <c r="G965" s="156"/>
    </row>
    <row r="966" s="110" customFormat="1" ht="15.95" customHeight="1" spans="1:7">
      <c r="A966" s="137">
        <v>962</v>
      </c>
      <c r="B966" s="154" t="s">
        <v>32778</v>
      </c>
      <c r="C966" s="154" t="s">
        <v>3126</v>
      </c>
      <c r="D966" s="155">
        <v>13</v>
      </c>
      <c r="E966" s="154" t="s">
        <v>31296</v>
      </c>
      <c r="F966" s="156">
        <f t="shared" si="15"/>
        <v>1040</v>
      </c>
      <c r="G966" s="156"/>
    </row>
    <row r="967" s="110" customFormat="1" ht="15.95" customHeight="1" spans="1:7">
      <c r="A967" s="137">
        <v>963</v>
      </c>
      <c r="B967" s="154" t="s">
        <v>32779</v>
      </c>
      <c r="C967" s="154" t="s">
        <v>32780</v>
      </c>
      <c r="D967" s="155">
        <v>5.6</v>
      </c>
      <c r="E967" s="154" t="s">
        <v>31296</v>
      </c>
      <c r="F967" s="156">
        <f t="shared" si="15"/>
        <v>448</v>
      </c>
      <c r="G967" s="156"/>
    </row>
    <row r="968" s="110" customFormat="1" ht="15.95" customHeight="1" spans="1:7">
      <c r="A968" s="137">
        <v>964</v>
      </c>
      <c r="B968" s="154" t="s">
        <v>32781</v>
      </c>
      <c r="C968" s="154" t="s">
        <v>32782</v>
      </c>
      <c r="D968" s="155">
        <v>7.4</v>
      </c>
      <c r="E968" s="154" t="s">
        <v>31296</v>
      </c>
      <c r="F968" s="156">
        <f t="shared" si="15"/>
        <v>592</v>
      </c>
      <c r="G968" s="156"/>
    </row>
    <row r="969" s="110" customFormat="1" ht="15.95" customHeight="1" spans="1:7">
      <c r="A969" s="137">
        <v>965</v>
      </c>
      <c r="B969" s="154" t="s">
        <v>32783</v>
      </c>
      <c r="C969" s="154" t="s">
        <v>32784</v>
      </c>
      <c r="D969" s="155">
        <v>9.3</v>
      </c>
      <c r="E969" s="154" t="s">
        <v>31296</v>
      </c>
      <c r="F969" s="156">
        <f t="shared" si="15"/>
        <v>744</v>
      </c>
      <c r="G969" s="156"/>
    </row>
    <row r="970" s="110" customFormat="1" ht="15.95" customHeight="1" spans="1:7">
      <c r="A970" s="137">
        <v>966</v>
      </c>
      <c r="B970" s="154" t="s">
        <v>32785</v>
      </c>
      <c r="C970" s="154" t="s">
        <v>32784</v>
      </c>
      <c r="D970" s="155">
        <v>10.6</v>
      </c>
      <c r="E970" s="154" t="s">
        <v>31296</v>
      </c>
      <c r="F970" s="156">
        <f t="shared" si="15"/>
        <v>848</v>
      </c>
      <c r="G970" s="156"/>
    </row>
    <row r="971" s="110" customFormat="1" ht="15.95" customHeight="1" spans="1:7">
      <c r="A971" s="137">
        <v>967</v>
      </c>
      <c r="B971" s="154" t="s">
        <v>32786</v>
      </c>
      <c r="C971" s="154" t="s">
        <v>32787</v>
      </c>
      <c r="D971" s="155">
        <v>3.7</v>
      </c>
      <c r="E971" s="154" t="s">
        <v>31296</v>
      </c>
      <c r="F971" s="156">
        <f t="shared" si="15"/>
        <v>296</v>
      </c>
      <c r="G971" s="156"/>
    </row>
    <row r="972" s="110" customFormat="1" ht="15.95" customHeight="1" spans="1:7">
      <c r="A972" s="137">
        <v>968</v>
      </c>
      <c r="B972" s="154" t="s">
        <v>32788</v>
      </c>
      <c r="C972" s="154" t="s">
        <v>32789</v>
      </c>
      <c r="D972" s="155">
        <v>1.9</v>
      </c>
      <c r="E972" s="154" t="s">
        <v>31296</v>
      </c>
      <c r="F972" s="156">
        <f t="shared" si="15"/>
        <v>152</v>
      </c>
      <c r="G972" s="156"/>
    </row>
    <row r="973" s="110" customFormat="1" ht="15.95" customHeight="1" spans="1:7">
      <c r="A973" s="137">
        <v>969</v>
      </c>
      <c r="B973" s="154" t="s">
        <v>32790</v>
      </c>
      <c r="C973" s="154" t="s">
        <v>32791</v>
      </c>
      <c r="D973" s="155">
        <v>9</v>
      </c>
      <c r="E973" s="154" t="s">
        <v>31296</v>
      </c>
      <c r="F973" s="156">
        <f t="shared" si="15"/>
        <v>720</v>
      </c>
      <c r="G973" s="156"/>
    </row>
    <row r="974" s="110" customFormat="1" ht="15.95" customHeight="1" spans="1:7">
      <c r="A974" s="137">
        <v>970</v>
      </c>
      <c r="B974" s="154" t="s">
        <v>32792</v>
      </c>
      <c r="C974" s="154" t="s">
        <v>1402</v>
      </c>
      <c r="D974" s="155">
        <v>9.3</v>
      </c>
      <c r="E974" s="154" t="s">
        <v>31296</v>
      </c>
      <c r="F974" s="156">
        <f t="shared" si="15"/>
        <v>744</v>
      </c>
      <c r="G974" s="156"/>
    </row>
    <row r="975" s="110" customFormat="1" ht="15.95" customHeight="1" spans="1:7">
      <c r="A975" s="137">
        <v>971</v>
      </c>
      <c r="B975" s="154" t="s">
        <v>32793</v>
      </c>
      <c r="C975" s="154" t="s">
        <v>1402</v>
      </c>
      <c r="D975" s="155">
        <v>7.2</v>
      </c>
      <c r="E975" s="154" t="s">
        <v>31296</v>
      </c>
      <c r="F975" s="156">
        <f t="shared" si="15"/>
        <v>576</v>
      </c>
      <c r="G975" s="156"/>
    </row>
    <row r="976" s="110" customFormat="1" ht="15.95" customHeight="1" spans="1:7">
      <c r="A976" s="137">
        <v>972</v>
      </c>
      <c r="B976" s="154" t="s">
        <v>32794</v>
      </c>
      <c r="C976" s="154" t="s">
        <v>19257</v>
      </c>
      <c r="D976" s="155">
        <v>9.1</v>
      </c>
      <c r="E976" s="154" t="s">
        <v>31296</v>
      </c>
      <c r="F976" s="156">
        <f t="shared" si="15"/>
        <v>728</v>
      </c>
      <c r="G976" s="156"/>
    </row>
    <row r="977" s="110" customFormat="1" ht="15.95" customHeight="1" spans="1:7">
      <c r="A977" s="137">
        <v>973</v>
      </c>
      <c r="B977" s="154" t="s">
        <v>32795</v>
      </c>
      <c r="C977" s="154" t="s">
        <v>433</v>
      </c>
      <c r="D977" s="155">
        <v>9</v>
      </c>
      <c r="E977" s="154" t="s">
        <v>31296</v>
      </c>
      <c r="F977" s="156">
        <f t="shared" si="15"/>
        <v>720</v>
      </c>
      <c r="G977" s="156"/>
    </row>
    <row r="978" s="110" customFormat="1" ht="15.95" customHeight="1" spans="1:7">
      <c r="A978" s="137">
        <v>974</v>
      </c>
      <c r="B978" s="154" t="s">
        <v>32796</v>
      </c>
      <c r="C978" s="154" t="s">
        <v>32797</v>
      </c>
      <c r="D978" s="155">
        <v>2</v>
      </c>
      <c r="E978" s="154" t="s">
        <v>31296</v>
      </c>
      <c r="F978" s="156">
        <f t="shared" si="15"/>
        <v>160</v>
      </c>
      <c r="G978" s="156"/>
    </row>
    <row r="979" s="140" customFormat="1" ht="15.95" customHeight="1" spans="1:7">
      <c r="A979" s="137">
        <v>975</v>
      </c>
      <c r="B979" s="154" t="s">
        <v>32798</v>
      </c>
      <c r="C979" s="154" t="s">
        <v>2852</v>
      </c>
      <c r="D979" s="155">
        <v>3.6</v>
      </c>
      <c r="E979" s="154" t="s">
        <v>31296</v>
      </c>
      <c r="F979" s="156">
        <f t="shared" si="15"/>
        <v>288</v>
      </c>
      <c r="G979" s="156"/>
    </row>
    <row r="980" s="110" customFormat="1" ht="15.95" customHeight="1" spans="1:7">
      <c r="A980" s="137">
        <v>976</v>
      </c>
      <c r="B980" s="154" t="s">
        <v>32799</v>
      </c>
      <c r="C980" s="154" t="s">
        <v>1902</v>
      </c>
      <c r="D980" s="155">
        <v>3.6</v>
      </c>
      <c r="E980" s="154" t="s">
        <v>31296</v>
      </c>
      <c r="F980" s="156">
        <f t="shared" si="15"/>
        <v>288</v>
      </c>
      <c r="G980" s="156"/>
    </row>
    <row r="981" s="140" customFormat="1" ht="15.95" customHeight="1" spans="1:7">
      <c r="A981" s="137">
        <v>977</v>
      </c>
      <c r="B981" s="154" t="s">
        <v>32800</v>
      </c>
      <c r="C981" s="154" t="s">
        <v>646</v>
      </c>
      <c r="D981" s="155">
        <v>13.4</v>
      </c>
      <c r="E981" s="154" t="s">
        <v>31296</v>
      </c>
      <c r="F981" s="156">
        <f t="shared" si="15"/>
        <v>1072</v>
      </c>
      <c r="G981" s="156"/>
    </row>
    <row r="982" s="110" customFormat="1" ht="15.95" customHeight="1" spans="1:7">
      <c r="A982" s="137">
        <v>978</v>
      </c>
      <c r="B982" s="154" t="s">
        <v>32801</v>
      </c>
      <c r="C982" s="154" t="s">
        <v>18301</v>
      </c>
      <c r="D982" s="155">
        <v>6.2</v>
      </c>
      <c r="E982" s="154" t="s">
        <v>31296</v>
      </c>
      <c r="F982" s="156">
        <f t="shared" si="15"/>
        <v>496</v>
      </c>
      <c r="G982" s="156"/>
    </row>
    <row r="983" s="110" customFormat="1" ht="15.95" customHeight="1" spans="1:7">
      <c r="A983" s="137">
        <v>979</v>
      </c>
      <c r="B983" s="154" t="s">
        <v>32802</v>
      </c>
      <c r="C983" s="154" t="s">
        <v>1781</v>
      </c>
      <c r="D983" s="155">
        <v>3</v>
      </c>
      <c r="E983" s="154" t="s">
        <v>31296</v>
      </c>
      <c r="F983" s="156">
        <f t="shared" si="15"/>
        <v>240</v>
      </c>
      <c r="G983" s="156"/>
    </row>
    <row r="984" s="110" customFormat="1" ht="15.95" customHeight="1" spans="1:7">
      <c r="A984" s="137">
        <v>980</v>
      </c>
      <c r="B984" s="154" t="s">
        <v>32803</v>
      </c>
      <c r="C984" s="154" t="s">
        <v>2142</v>
      </c>
      <c r="D984" s="155">
        <v>9.4</v>
      </c>
      <c r="E984" s="154" t="s">
        <v>31296</v>
      </c>
      <c r="F984" s="156">
        <f t="shared" si="15"/>
        <v>752</v>
      </c>
      <c r="G984" s="156"/>
    </row>
    <row r="985" s="140" customFormat="1" ht="15.95" customHeight="1" spans="1:7">
      <c r="A985" s="137">
        <v>981</v>
      </c>
      <c r="B985" s="154" t="s">
        <v>32804</v>
      </c>
      <c r="C985" s="154" t="s">
        <v>1233</v>
      </c>
      <c r="D985" s="155">
        <v>10.4</v>
      </c>
      <c r="E985" s="154" t="s">
        <v>31296</v>
      </c>
      <c r="F985" s="156">
        <f t="shared" si="15"/>
        <v>832</v>
      </c>
      <c r="G985" s="156"/>
    </row>
    <row r="986" s="110" customFormat="1" ht="15.95" customHeight="1" spans="1:7">
      <c r="A986" s="137">
        <v>982</v>
      </c>
      <c r="B986" s="154" t="s">
        <v>32805</v>
      </c>
      <c r="C986" s="154" t="s">
        <v>1358</v>
      </c>
      <c r="D986" s="155">
        <v>9.6</v>
      </c>
      <c r="E986" s="154" t="s">
        <v>31296</v>
      </c>
      <c r="F986" s="156">
        <f t="shared" si="15"/>
        <v>768</v>
      </c>
      <c r="G986" s="156"/>
    </row>
    <row r="987" s="110" customFormat="1" ht="15.95" customHeight="1" spans="1:7">
      <c r="A987" s="137">
        <v>983</v>
      </c>
      <c r="B987" s="154" t="s">
        <v>32806</v>
      </c>
      <c r="C987" s="154" t="s">
        <v>4623</v>
      </c>
      <c r="D987" s="155">
        <v>9.1</v>
      </c>
      <c r="E987" s="154" t="s">
        <v>31296</v>
      </c>
      <c r="F987" s="156">
        <f t="shared" si="15"/>
        <v>728</v>
      </c>
      <c r="G987" s="156"/>
    </row>
    <row r="988" s="110" customFormat="1" ht="15.95" customHeight="1" spans="1:7">
      <c r="A988" s="137">
        <v>984</v>
      </c>
      <c r="B988" s="154" t="s">
        <v>32807</v>
      </c>
      <c r="C988" s="154" t="s">
        <v>32808</v>
      </c>
      <c r="D988" s="155">
        <v>4.6</v>
      </c>
      <c r="E988" s="154" t="s">
        <v>31296</v>
      </c>
      <c r="F988" s="156">
        <f t="shared" si="15"/>
        <v>368</v>
      </c>
      <c r="G988" s="156"/>
    </row>
    <row r="989" s="110" customFormat="1" ht="15.95" customHeight="1" spans="1:7">
      <c r="A989" s="137">
        <v>985</v>
      </c>
      <c r="B989" s="154" t="s">
        <v>32809</v>
      </c>
      <c r="C989" s="154" t="s">
        <v>3041</v>
      </c>
      <c r="D989" s="155">
        <v>7</v>
      </c>
      <c r="E989" s="154" t="s">
        <v>31296</v>
      </c>
      <c r="F989" s="156">
        <f t="shared" si="15"/>
        <v>560</v>
      </c>
      <c r="G989" s="156"/>
    </row>
    <row r="990" s="110" customFormat="1" ht="15.95" customHeight="1" spans="1:7">
      <c r="A990" s="137">
        <v>986</v>
      </c>
      <c r="B990" s="154" t="s">
        <v>32810</v>
      </c>
      <c r="C990" s="154" t="s">
        <v>32811</v>
      </c>
      <c r="D990" s="155">
        <v>4.3</v>
      </c>
      <c r="E990" s="154" t="s">
        <v>31296</v>
      </c>
      <c r="F990" s="156">
        <f t="shared" si="15"/>
        <v>344</v>
      </c>
      <c r="G990" s="156"/>
    </row>
    <row r="991" s="110" customFormat="1" ht="15.95" customHeight="1" spans="1:7">
      <c r="A991" s="137">
        <v>987</v>
      </c>
      <c r="B991" s="154" t="s">
        <v>32812</v>
      </c>
      <c r="C991" s="154" t="s">
        <v>32813</v>
      </c>
      <c r="D991" s="155">
        <v>4.8</v>
      </c>
      <c r="E991" s="154" t="s">
        <v>31296</v>
      </c>
      <c r="F991" s="156">
        <f t="shared" si="15"/>
        <v>384</v>
      </c>
      <c r="G991" s="156"/>
    </row>
    <row r="992" s="110" customFormat="1" ht="15.95" customHeight="1" spans="1:7">
      <c r="A992" s="137">
        <v>988</v>
      </c>
      <c r="B992" s="154" t="s">
        <v>32814</v>
      </c>
      <c r="C992" s="154" t="s">
        <v>2477</v>
      </c>
      <c r="D992" s="155">
        <v>3</v>
      </c>
      <c r="E992" s="154" t="s">
        <v>31296</v>
      </c>
      <c r="F992" s="156">
        <f t="shared" si="15"/>
        <v>240</v>
      </c>
      <c r="G992" s="156"/>
    </row>
    <row r="993" s="140" customFormat="1" ht="15.95" customHeight="1" spans="1:7">
      <c r="A993" s="137">
        <v>989</v>
      </c>
      <c r="B993" s="154" t="s">
        <v>32815</v>
      </c>
      <c r="C993" s="154" t="s">
        <v>978</v>
      </c>
      <c r="D993" s="155">
        <v>3.4</v>
      </c>
      <c r="E993" s="154" t="s">
        <v>31296</v>
      </c>
      <c r="F993" s="156">
        <f t="shared" si="15"/>
        <v>272</v>
      </c>
      <c r="G993" s="156"/>
    </row>
    <row r="994" s="110" customFormat="1" ht="15.95" customHeight="1" spans="1:7">
      <c r="A994" s="137">
        <v>990</v>
      </c>
      <c r="B994" s="154" t="s">
        <v>32816</v>
      </c>
      <c r="C994" s="154" t="s">
        <v>32817</v>
      </c>
      <c r="D994" s="155">
        <v>7.3</v>
      </c>
      <c r="E994" s="154" t="s">
        <v>31296</v>
      </c>
      <c r="F994" s="156">
        <f t="shared" si="15"/>
        <v>584</v>
      </c>
      <c r="G994" s="156"/>
    </row>
    <row r="995" s="110" customFormat="1" ht="15.95" customHeight="1" spans="1:7">
      <c r="A995" s="137">
        <v>991</v>
      </c>
      <c r="B995" s="154" t="s">
        <v>32818</v>
      </c>
      <c r="C995" s="154" t="s">
        <v>16771</v>
      </c>
      <c r="D995" s="155">
        <v>3</v>
      </c>
      <c r="E995" s="154" t="s">
        <v>31296</v>
      </c>
      <c r="F995" s="156">
        <f t="shared" si="15"/>
        <v>240</v>
      </c>
      <c r="G995" s="156"/>
    </row>
    <row r="996" s="110" customFormat="1" ht="15.95" customHeight="1" spans="1:7">
      <c r="A996" s="137">
        <v>992</v>
      </c>
      <c r="B996" s="154" t="s">
        <v>32819</v>
      </c>
      <c r="C996" s="154" t="s">
        <v>10408</v>
      </c>
      <c r="D996" s="155">
        <v>0.5</v>
      </c>
      <c r="E996" s="154" t="s">
        <v>31296</v>
      </c>
      <c r="F996" s="156">
        <f t="shared" si="15"/>
        <v>40</v>
      </c>
      <c r="G996" s="156"/>
    </row>
    <row r="997" s="110" customFormat="1" ht="15.95" customHeight="1" spans="1:7">
      <c r="A997" s="137">
        <v>993</v>
      </c>
      <c r="B997" s="154" t="s">
        <v>32820</v>
      </c>
      <c r="C997" s="154" t="s">
        <v>32821</v>
      </c>
      <c r="D997" s="155">
        <v>7.4</v>
      </c>
      <c r="E997" s="154" t="s">
        <v>31296</v>
      </c>
      <c r="F997" s="156">
        <f t="shared" si="15"/>
        <v>592</v>
      </c>
      <c r="G997" s="156"/>
    </row>
    <row r="998" s="110" customFormat="1" ht="15.95" customHeight="1" spans="1:7">
      <c r="A998" s="137">
        <v>994</v>
      </c>
      <c r="B998" s="154" t="s">
        <v>32822</v>
      </c>
      <c r="C998" s="154" t="s">
        <v>2144</v>
      </c>
      <c r="D998" s="155">
        <v>9.1</v>
      </c>
      <c r="E998" s="154" t="s">
        <v>31296</v>
      </c>
      <c r="F998" s="156">
        <f t="shared" si="15"/>
        <v>728</v>
      </c>
      <c r="G998" s="156"/>
    </row>
    <row r="999" s="110" customFormat="1" ht="15.95" customHeight="1" spans="1:7">
      <c r="A999" s="137">
        <v>995</v>
      </c>
      <c r="B999" s="154" t="s">
        <v>32823</v>
      </c>
      <c r="C999" s="154" t="s">
        <v>22828</v>
      </c>
      <c r="D999" s="155">
        <v>11.2</v>
      </c>
      <c r="E999" s="154" t="s">
        <v>31296</v>
      </c>
      <c r="F999" s="156">
        <f t="shared" si="15"/>
        <v>896</v>
      </c>
      <c r="G999" s="156"/>
    </row>
    <row r="1000" s="110" customFormat="1" ht="15.95" customHeight="1" spans="1:7">
      <c r="A1000" s="137">
        <v>996</v>
      </c>
      <c r="B1000" s="154" t="s">
        <v>32824</v>
      </c>
      <c r="C1000" s="154" t="s">
        <v>32825</v>
      </c>
      <c r="D1000" s="155">
        <v>8.4</v>
      </c>
      <c r="E1000" s="154" t="s">
        <v>31296</v>
      </c>
      <c r="F1000" s="156">
        <f t="shared" si="15"/>
        <v>672</v>
      </c>
      <c r="G1000" s="156"/>
    </row>
    <row r="1001" s="141" customFormat="1" ht="15.95" customHeight="1" spans="1:7">
      <c r="A1001" s="137">
        <v>997</v>
      </c>
      <c r="B1001" s="154" t="s">
        <v>32826</v>
      </c>
      <c r="C1001" s="154" t="s">
        <v>2955</v>
      </c>
      <c r="D1001" s="155">
        <v>2.4</v>
      </c>
      <c r="E1001" s="154" t="s">
        <v>31296</v>
      </c>
      <c r="F1001" s="156">
        <f t="shared" si="15"/>
        <v>192</v>
      </c>
      <c r="G1001" s="156"/>
    </row>
    <row r="1002" s="140" customFormat="1" ht="15.95" customHeight="1" spans="1:7">
      <c r="A1002" s="137">
        <v>998</v>
      </c>
      <c r="B1002" s="154" t="s">
        <v>32827</v>
      </c>
      <c r="C1002" s="154" t="s">
        <v>1141</v>
      </c>
      <c r="D1002" s="155">
        <v>10</v>
      </c>
      <c r="E1002" s="154" t="s">
        <v>31296</v>
      </c>
      <c r="F1002" s="156">
        <f t="shared" si="15"/>
        <v>800</v>
      </c>
      <c r="G1002" s="156"/>
    </row>
    <row r="1003" s="110" customFormat="1" ht="15.95" customHeight="1" spans="1:7">
      <c r="A1003" s="137">
        <v>999</v>
      </c>
      <c r="B1003" s="154" t="s">
        <v>32828</v>
      </c>
      <c r="C1003" s="154" t="s">
        <v>9752</v>
      </c>
      <c r="D1003" s="155">
        <v>2.2</v>
      </c>
      <c r="E1003" s="154" t="s">
        <v>31296</v>
      </c>
      <c r="F1003" s="156">
        <f t="shared" si="15"/>
        <v>176</v>
      </c>
      <c r="G1003" s="156"/>
    </row>
    <row r="1004" s="110" customFormat="1" ht="15.95" customHeight="1" spans="1:7">
      <c r="A1004" s="137">
        <v>1000</v>
      </c>
      <c r="B1004" s="154" t="s">
        <v>32829</v>
      </c>
      <c r="C1004" s="154" t="s">
        <v>32830</v>
      </c>
      <c r="D1004" s="155">
        <v>6.9</v>
      </c>
      <c r="E1004" s="154" t="s">
        <v>31296</v>
      </c>
      <c r="F1004" s="156">
        <f t="shared" si="15"/>
        <v>552</v>
      </c>
      <c r="G1004" s="156"/>
    </row>
    <row r="1005" s="110" customFormat="1" ht="15.95" customHeight="1" spans="1:7">
      <c r="A1005" s="137">
        <v>1001</v>
      </c>
      <c r="B1005" s="154" t="s">
        <v>32831</v>
      </c>
      <c r="C1005" s="154" t="s">
        <v>4133</v>
      </c>
      <c r="D1005" s="155">
        <v>6.7</v>
      </c>
      <c r="E1005" s="154" t="s">
        <v>31296</v>
      </c>
      <c r="F1005" s="156">
        <f t="shared" si="15"/>
        <v>536</v>
      </c>
      <c r="G1005" s="156"/>
    </row>
    <row r="1006" s="110" customFormat="1" ht="15.95" customHeight="1" spans="1:7">
      <c r="A1006" s="137">
        <v>1002</v>
      </c>
      <c r="B1006" s="154" t="s">
        <v>32832</v>
      </c>
      <c r="C1006" s="154" t="s">
        <v>2882</v>
      </c>
      <c r="D1006" s="155">
        <v>2.8</v>
      </c>
      <c r="E1006" s="154" t="s">
        <v>31296</v>
      </c>
      <c r="F1006" s="156">
        <f t="shared" si="15"/>
        <v>224</v>
      </c>
      <c r="G1006" s="156"/>
    </row>
    <row r="1007" s="140" customFormat="1" ht="15.95" customHeight="1" spans="1:7">
      <c r="A1007" s="137">
        <v>1003</v>
      </c>
      <c r="B1007" s="154" t="s">
        <v>32833</v>
      </c>
      <c r="C1007" s="154" t="s">
        <v>32834</v>
      </c>
      <c r="D1007" s="155">
        <v>9.8</v>
      </c>
      <c r="E1007" s="154" t="s">
        <v>31296</v>
      </c>
      <c r="F1007" s="156">
        <f t="shared" si="15"/>
        <v>784</v>
      </c>
      <c r="G1007" s="156"/>
    </row>
    <row r="1008" s="110" customFormat="1" ht="15.95" customHeight="1" spans="1:7">
      <c r="A1008" s="137">
        <v>1004</v>
      </c>
      <c r="B1008" s="154" t="s">
        <v>32835</v>
      </c>
      <c r="C1008" s="154" t="s">
        <v>32836</v>
      </c>
      <c r="D1008" s="155">
        <v>4.9</v>
      </c>
      <c r="E1008" s="154" t="s">
        <v>31296</v>
      </c>
      <c r="F1008" s="156">
        <f t="shared" si="15"/>
        <v>392</v>
      </c>
      <c r="G1008" s="156"/>
    </row>
    <row r="1009" s="110" customFormat="1" ht="15.95" customHeight="1" spans="1:7">
      <c r="A1009" s="137">
        <v>1005</v>
      </c>
      <c r="B1009" s="154" t="s">
        <v>32837</v>
      </c>
      <c r="C1009" s="154" t="s">
        <v>1386</v>
      </c>
      <c r="D1009" s="155">
        <v>7.7</v>
      </c>
      <c r="E1009" s="154" t="s">
        <v>31296</v>
      </c>
      <c r="F1009" s="156">
        <f t="shared" si="15"/>
        <v>616</v>
      </c>
      <c r="G1009" s="156"/>
    </row>
    <row r="1010" s="110" customFormat="1" ht="15.95" customHeight="1" spans="1:7">
      <c r="A1010" s="137">
        <v>1006</v>
      </c>
      <c r="B1010" s="154" t="s">
        <v>32838</v>
      </c>
      <c r="C1010" s="154" t="s">
        <v>1098</v>
      </c>
      <c r="D1010" s="155">
        <v>7.8</v>
      </c>
      <c r="E1010" s="154" t="s">
        <v>31296</v>
      </c>
      <c r="F1010" s="156">
        <f t="shared" si="15"/>
        <v>624</v>
      </c>
      <c r="G1010" s="156"/>
    </row>
    <row r="1011" s="140" customFormat="1" ht="15.95" customHeight="1" spans="1:7">
      <c r="A1011" s="137">
        <v>1007</v>
      </c>
      <c r="B1011" s="154" t="s">
        <v>32839</v>
      </c>
      <c r="C1011" s="154" t="s">
        <v>3589</v>
      </c>
      <c r="D1011" s="155">
        <v>5.7</v>
      </c>
      <c r="E1011" s="154" t="s">
        <v>31296</v>
      </c>
      <c r="F1011" s="156">
        <f t="shared" si="15"/>
        <v>456</v>
      </c>
      <c r="G1011" s="156"/>
    </row>
    <row r="1012" s="110" customFormat="1" ht="15.95" customHeight="1" spans="1:7">
      <c r="A1012" s="137">
        <v>1008</v>
      </c>
      <c r="B1012" s="154" t="s">
        <v>32840</v>
      </c>
      <c r="C1012" s="154" t="s">
        <v>2370</v>
      </c>
      <c r="D1012" s="155">
        <v>1.7</v>
      </c>
      <c r="E1012" s="154" t="s">
        <v>31296</v>
      </c>
      <c r="F1012" s="156">
        <f t="shared" si="15"/>
        <v>136</v>
      </c>
      <c r="G1012" s="156"/>
    </row>
    <row r="1013" s="110" customFormat="1" ht="15.95" customHeight="1" spans="1:7">
      <c r="A1013" s="137">
        <v>1009</v>
      </c>
      <c r="B1013" s="154" t="s">
        <v>32841</v>
      </c>
      <c r="C1013" s="154" t="s">
        <v>461</v>
      </c>
      <c r="D1013" s="155">
        <v>9</v>
      </c>
      <c r="E1013" s="154" t="s">
        <v>31296</v>
      </c>
      <c r="F1013" s="156">
        <f t="shared" si="15"/>
        <v>720</v>
      </c>
      <c r="G1013" s="156"/>
    </row>
    <row r="1014" s="110" customFormat="1" ht="15.95" customHeight="1" spans="1:7">
      <c r="A1014" s="137">
        <v>1010</v>
      </c>
      <c r="B1014" s="154" t="s">
        <v>32842</v>
      </c>
      <c r="C1014" s="154" t="s">
        <v>2450</v>
      </c>
      <c r="D1014" s="155">
        <v>5</v>
      </c>
      <c r="E1014" s="154" t="s">
        <v>31296</v>
      </c>
      <c r="F1014" s="156">
        <f t="shared" si="15"/>
        <v>400</v>
      </c>
      <c r="G1014" s="156"/>
    </row>
    <row r="1015" s="110" customFormat="1" ht="15.95" customHeight="1" spans="1:7">
      <c r="A1015" s="137">
        <v>1011</v>
      </c>
      <c r="B1015" s="154" t="s">
        <v>32843</v>
      </c>
      <c r="C1015" s="154" t="s">
        <v>32844</v>
      </c>
      <c r="D1015" s="155">
        <v>0.7</v>
      </c>
      <c r="E1015" s="154" t="s">
        <v>31296</v>
      </c>
      <c r="F1015" s="156">
        <f t="shared" si="15"/>
        <v>56</v>
      </c>
      <c r="G1015" s="156"/>
    </row>
    <row r="1016" s="110" customFormat="1" ht="15.95" customHeight="1" spans="1:7">
      <c r="A1016" s="137">
        <v>1012</v>
      </c>
      <c r="B1016" s="154" t="s">
        <v>32845</v>
      </c>
      <c r="C1016" s="154" t="s">
        <v>1742</v>
      </c>
      <c r="D1016" s="155">
        <v>1.4</v>
      </c>
      <c r="E1016" s="154" t="s">
        <v>31296</v>
      </c>
      <c r="F1016" s="156">
        <f t="shared" si="15"/>
        <v>112</v>
      </c>
      <c r="G1016" s="156"/>
    </row>
    <row r="1017" s="110" customFormat="1" ht="15.95" customHeight="1" spans="1:7">
      <c r="A1017" s="137">
        <v>1013</v>
      </c>
      <c r="B1017" s="154" t="s">
        <v>32846</v>
      </c>
      <c r="C1017" s="154" t="s">
        <v>32847</v>
      </c>
      <c r="D1017" s="155">
        <v>9.8</v>
      </c>
      <c r="E1017" s="154" t="s">
        <v>31296</v>
      </c>
      <c r="F1017" s="156">
        <f t="shared" si="15"/>
        <v>784</v>
      </c>
      <c r="G1017" s="156"/>
    </row>
    <row r="1018" s="110" customFormat="1" ht="15.95" customHeight="1" spans="1:7">
      <c r="A1018" s="137">
        <v>1014</v>
      </c>
      <c r="B1018" s="154" t="s">
        <v>32848</v>
      </c>
      <c r="C1018" s="154" t="s">
        <v>169</v>
      </c>
      <c r="D1018" s="155">
        <v>6.6</v>
      </c>
      <c r="E1018" s="154" t="s">
        <v>31296</v>
      </c>
      <c r="F1018" s="156">
        <f t="shared" si="15"/>
        <v>528</v>
      </c>
      <c r="G1018" s="156"/>
    </row>
    <row r="1019" s="140" customFormat="1" ht="15.95" customHeight="1" spans="1:7">
      <c r="A1019" s="137">
        <v>1015</v>
      </c>
      <c r="B1019" s="154" t="s">
        <v>32849</v>
      </c>
      <c r="C1019" s="154" t="s">
        <v>32679</v>
      </c>
      <c r="D1019" s="155">
        <v>4.5</v>
      </c>
      <c r="E1019" s="154" t="s">
        <v>31296</v>
      </c>
      <c r="F1019" s="156">
        <f t="shared" si="15"/>
        <v>360</v>
      </c>
      <c r="G1019" s="156"/>
    </row>
    <row r="1020" s="110" customFormat="1" ht="15.95" customHeight="1" spans="1:7">
      <c r="A1020" s="137">
        <v>1016</v>
      </c>
      <c r="B1020" s="154" t="s">
        <v>32850</v>
      </c>
      <c r="C1020" s="154" t="s">
        <v>32851</v>
      </c>
      <c r="D1020" s="155">
        <v>0.5</v>
      </c>
      <c r="E1020" s="154" t="s">
        <v>31296</v>
      </c>
      <c r="F1020" s="156">
        <f t="shared" si="15"/>
        <v>40</v>
      </c>
      <c r="G1020" s="156"/>
    </row>
    <row r="1021" s="110" customFormat="1" ht="15.95" customHeight="1" spans="1:7">
      <c r="A1021" s="137">
        <v>1017</v>
      </c>
      <c r="B1021" s="154" t="s">
        <v>32852</v>
      </c>
      <c r="C1021" s="154" t="s">
        <v>6552</v>
      </c>
      <c r="D1021" s="155">
        <v>1.3</v>
      </c>
      <c r="E1021" s="154" t="s">
        <v>31296</v>
      </c>
      <c r="F1021" s="156">
        <f t="shared" si="15"/>
        <v>104</v>
      </c>
      <c r="G1021" s="156"/>
    </row>
    <row r="1022" s="110" customFormat="1" ht="15.95" customHeight="1" spans="1:7">
      <c r="A1022" s="137">
        <v>1018</v>
      </c>
      <c r="B1022" s="154" t="s">
        <v>32853</v>
      </c>
      <c r="C1022" s="154" t="s">
        <v>8136</v>
      </c>
      <c r="D1022" s="155">
        <v>5.9</v>
      </c>
      <c r="E1022" s="154" t="s">
        <v>31296</v>
      </c>
      <c r="F1022" s="156">
        <f t="shared" si="15"/>
        <v>472</v>
      </c>
      <c r="G1022" s="156"/>
    </row>
    <row r="1023" s="110" customFormat="1" ht="15.95" customHeight="1" spans="1:7">
      <c r="A1023" s="137">
        <v>1019</v>
      </c>
      <c r="B1023" s="154" t="s">
        <v>32854</v>
      </c>
      <c r="C1023" s="154" t="s">
        <v>4386</v>
      </c>
      <c r="D1023" s="155">
        <v>7.4</v>
      </c>
      <c r="E1023" s="154" t="s">
        <v>31296</v>
      </c>
      <c r="F1023" s="156">
        <f t="shared" si="15"/>
        <v>592</v>
      </c>
      <c r="G1023" s="156"/>
    </row>
    <row r="1024" s="110" customFormat="1" ht="15.95" customHeight="1" spans="1:7">
      <c r="A1024" s="137">
        <v>1020</v>
      </c>
      <c r="B1024" s="154" t="s">
        <v>32855</v>
      </c>
      <c r="C1024" s="154" t="s">
        <v>32856</v>
      </c>
      <c r="D1024" s="155">
        <v>6.5</v>
      </c>
      <c r="E1024" s="154" t="s">
        <v>31296</v>
      </c>
      <c r="F1024" s="156">
        <f t="shared" si="15"/>
        <v>520</v>
      </c>
      <c r="G1024" s="156"/>
    </row>
    <row r="1025" s="110" customFormat="1" ht="15.95" customHeight="1" spans="1:7">
      <c r="A1025" s="137">
        <v>1021</v>
      </c>
      <c r="B1025" s="154" t="s">
        <v>32857</v>
      </c>
      <c r="C1025" s="154" t="s">
        <v>32858</v>
      </c>
      <c r="D1025" s="155">
        <v>6.2</v>
      </c>
      <c r="E1025" s="154" t="s">
        <v>31296</v>
      </c>
      <c r="F1025" s="156">
        <f t="shared" si="15"/>
        <v>496</v>
      </c>
      <c r="G1025" s="156"/>
    </row>
    <row r="1026" s="110" customFormat="1" ht="15.95" customHeight="1" spans="1:7">
      <c r="A1026" s="137">
        <v>1022</v>
      </c>
      <c r="B1026" s="154" t="s">
        <v>32859</v>
      </c>
      <c r="C1026" s="154" t="s">
        <v>32860</v>
      </c>
      <c r="D1026" s="155">
        <v>5.4</v>
      </c>
      <c r="E1026" s="154" t="s">
        <v>31296</v>
      </c>
      <c r="F1026" s="156">
        <f t="shared" si="15"/>
        <v>432</v>
      </c>
      <c r="G1026" s="156"/>
    </row>
    <row r="1027" s="110" customFormat="1" ht="15.95" customHeight="1" spans="1:7">
      <c r="A1027" s="137">
        <v>1023</v>
      </c>
      <c r="B1027" s="154" t="s">
        <v>32861</v>
      </c>
      <c r="C1027" s="154" t="s">
        <v>32858</v>
      </c>
      <c r="D1027" s="155">
        <v>2.3</v>
      </c>
      <c r="E1027" s="154" t="s">
        <v>31296</v>
      </c>
      <c r="F1027" s="156">
        <f t="shared" si="15"/>
        <v>184</v>
      </c>
      <c r="G1027" s="156"/>
    </row>
    <row r="1028" s="140" customFormat="1" ht="15.95" customHeight="1" spans="1:7">
      <c r="A1028" s="137">
        <v>1024</v>
      </c>
      <c r="B1028" s="154" t="s">
        <v>32862</v>
      </c>
      <c r="C1028" s="154" t="s">
        <v>32863</v>
      </c>
      <c r="D1028" s="155">
        <v>10.3</v>
      </c>
      <c r="E1028" s="154" t="s">
        <v>31296</v>
      </c>
      <c r="F1028" s="156">
        <f t="shared" si="15"/>
        <v>824</v>
      </c>
      <c r="G1028" s="156"/>
    </row>
    <row r="1029" s="110" customFormat="1" ht="15.95" customHeight="1" spans="1:7">
      <c r="A1029" s="137">
        <v>1025</v>
      </c>
      <c r="B1029" s="154" t="s">
        <v>32864</v>
      </c>
      <c r="C1029" s="154" t="s">
        <v>32865</v>
      </c>
      <c r="D1029" s="155">
        <v>2.9</v>
      </c>
      <c r="E1029" s="154" t="s">
        <v>31296</v>
      </c>
      <c r="F1029" s="156">
        <f t="shared" ref="F1029:F1092" si="16">D1029*E1029</f>
        <v>232</v>
      </c>
      <c r="G1029" s="156"/>
    </row>
    <row r="1030" s="140" customFormat="1" ht="15.95" customHeight="1" spans="1:7">
      <c r="A1030" s="137">
        <v>1026</v>
      </c>
      <c r="B1030" s="154" t="s">
        <v>32866</v>
      </c>
      <c r="C1030" s="154" t="s">
        <v>8304</v>
      </c>
      <c r="D1030" s="155">
        <v>6.4</v>
      </c>
      <c r="E1030" s="154" t="s">
        <v>31296</v>
      </c>
      <c r="F1030" s="156">
        <f t="shared" si="16"/>
        <v>512</v>
      </c>
      <c r="G1030" s="156"/>
    </row>
    <row r="1031" s="110" customFormat="1" ht="15.95" customHeight="1" spans="1:7">
      <c r="A1031" s="137">
        <v>1027</v>
      </c>
      <c r="B1031" s="154" t="s">
        <v>32867</v>
      </c>
      <c r="C1031" s="154" t="s">
        <v>12622</v>
      </c>
      <c r="D1031" s="155">
        <v>5.3</v>
      </c>
      <c r="E1031" s="154" t="s">
        <v>31296</v>
      </c>
      <c r="F1031" s="156">
        <f t="shared" si="16"/>
        <v>424</v>
      </c>
      <c r="G1031" s="156"/>
    </row>
    <row r="1032" s="110" customFormat="1" ht="15.95" customHeight="1" spans="1:7">
      <c r="A1032" s="137">
        <v>1028</v>
      </c>
      <c r="B1032" s="154" t="s">
        <v>32868</v>
      </c>
      <c r="C1032" s="154" t="s">
        <v>8366</v>
      </c>
      <c r="D1032" s="155">
        <v>1</v>
      </c>
      <c r="E1032" s="154" t="s">
        <v>31296</v>
      </c>
      <c r="F1032" s="156">
        <f t="shared" si="16"/>
        <v>80</v>
      </c>
      <c r="G1032" s="156"/>
    </row>
    <row r="1033" s="110" customFormat="1" ht="15.95" customHeight="1" spans="1:7">
      <c r="A1033" s="137">
        <v>1029</v>
      </c>
      <c r="B1033" s="154" t="s">
        <v>32869</v>
      </c>
      <c r="C1033" s="154" t="s">
        <v>976</v>
      </c>
      <c r="D1033" s="155">
        <v>1.1</v>
      </c>
      <c r="E1033" s="154" t="s">
        <v>31296</v>
      </c>
      <c r="F1033" s="156">
        <f t="shared" si="16"/>
        <v>88</v>
      </c>
      <c r="G1033" s="156"/>
    </row>
    <row r="1034" s="110" customFormat="1" ht="15.95" customHeight="1" spans="1:7">
      <c r="A1034" s="137">
        <v>1030</v>
      </c>
      <c r="B1034" s="154" t="s">
        <v>32870</v>
      </c>
      <c r="C1034" s="154" t="s">
        <v>32871</v>
      </c>
      <c r="D1034" s="155">
        <v>4.6</v>
      </c>
      <c r="E1034" s="154" t="s">
        <v>31296</v>
      </c>
      <c r="F1034" s="156">
        <f t="shared" si="16"/>
        <v>368</v>
      </c>
      <c r="G1034" s="156"/>
    </row>
    <row r="1035" s="110" customFormat="1" ht="15.95" customHeight="1" spans="1:7">
      <c r="A1035" s="137">
        <v>1031</v>
      </c>
      <c r="B1035" s="154" t="s">
        <v>32872</v>
      </c>
      <c r="C1035" s="154" t="s">
        <v>3865</v>
      </c>
      <c r="D1035" s="155">
        <v>2.9</v>
      </c>
      <c r="E1035" s="154" t="s">
        <v>31296</v>
      </c>
      <c r="F1035" s="156">
        <f t="shared" si="16"/>
        <v>232</v>
      </c>
      <c r="G1035" s="156"/>
    </row>
    <row r="1036" s="110" customFormat="1" ht="15.95" customHeight="1" spans="1:7">
      <c r="A1036" s="137">
        <v>1032</v>
      </c>
      <c r="B1036" s="154" t="s">
        <v>32873</v>
      </c>
      <c r="C1036" s="154" t="s">
        <v>5776</v>
      </c>
      <c r="D1036" s="155">
        <v>8.2</v>
      </c>
      <c r="E1036" s="154" t="s">
        <v>31296</v>
      </c>
      <c r="F1036" s="156">
        <f t="shared" si="16"/>
        <v>656</v>
      </c>
      <c r="G1036" s="156"/>
    </row>
    <row r="1037" s="110" customFormat="1" ht="15.95" customHeight="1" spans="1:7">
      <c r="A1037" s="137">
        <v>1033</v>
      </c>
      <c r="B1037" s="154" t="s">
        <v>32874</v>
      </c>
      <c r="C1037" s="154" t="s">
        <v>10476</v>
      </c>
      <c r="D1037" s="155">
        <v>7.8</v>
      </c>
      <c r="E1037" s="154" t="s">
        <v>31296</v>
      </c>
      <c r="F1037" s="156">
        <f t="shared" si="16"/>
        <v>624</v>
      </c>
      <c r="G1037" s="156"/>
    </row>
    <row r="1038" s="110" customFormat="1" ht="15.95" customHeight="1" spans="1:7">
      <c r="A1038" s="137">
        <v>1034</v>
      </c>
      <c r="B1038" s="154" t="s">
        <v>32875</v>
      </c>
      <c r="C1038" s="154" t="s">
        <v>32876</v>
      </c>
      <c r="D1038" s="155">
        <v>4.8</v>
      </c>
      <c r="E1038" s="154" t="s">
        <v>31296</v>
      </c>
      <c r="F1038" s="156">
        <f t="shared" si="16"/>
        <v>384</v>
      </c>
      <c r="G1038" s="156"/>
    </row>
    <row r="1039" s="110" customFormat="1" ht="15.95" customHeight="1" spans="1:7">
      <c r="A1039" s="137">
        <v>1035</v>
      </c>
      <c r="B1039" s="154" t="s">
        <v>32877</v>
      </c>
      <c r="C1039" s="154" t="s">
        <v>6952</v>
      </c>
      <c r="D1039" s="155">
        <v>1.4</v>
      </c>
      <c r="E1039" s="154" t="s">
        <v>31296</v>
      </c>
      <c r="F1039" s="156">
        <f t="shared" si="16"/>
        <v>112</v>
      </c>
      <c r="G1039" s="156"/>
    </row>
    <row r="1040" s="110" customFormat="1" ht="15.95" customHeight="1" spans="1:7">
      <c r="A1040" s="137">
        <v>1036</v>
      </c>
      <c r="B1040" s="154" t="s">
        <v>32878</v>
      </c>
      <c r="C1040" s="154" t="s">
        <v>2139</v>
      </c>
      <c r="D1040" s="155">
        <v>1.7</v>
      </c>
      <c r="E1040" s="154" t="s">
        <v>31296</v>
      </c>
      <c r="F1040" s="156">
        <f t="shared" si="16"/>
        <v>136</v>
      </c>
      <c r="G1040" s="156"/>
    </row>
    <row r="1041" s="110" customFormat="1" ht="15.95" customHeight="1" spans="1:7">
      <c r="A1041" s="137">
        <v>1037</v>
      </c>
      <c r="B1041" s="154" t="s">
        <v>32879</v>
      </c>
      <c r="C1041" s="154" t="s">
        <v>32880</v>
      </c>
      <c r="D1041" s="155">
        <v>2.7</v>
      </c>
      <c r="E1041" s="154" t="s">
        <v>31296</v>
      </c>
      <c r="F1041" s="156">
        <f t="shared" si="16"/>
        <v>216</v>
      </c>
      <c r="G1041" s="156"/>
    </row>
    <row r="1042" s="110" customFormat="1" ht="15.95" customHeight="1" spans="1:7">
      <c r="A1042" s="137">
        <v>1038</v>
      </c>
      <c r="B1042" s="154" t="s">
        <v>32881</v>
      </c>
      <c r="C1042" s="154" t="s">
        <v>32882</v>
      </c>
      <c r="D1042" s="155">
        <v>5.9</v>
      </c>
      <c r="E1042" s="154" t="s">
        <v>31296</v>
      </c>
      <c r="F1042" s="156">
        <f t="shared" si="16"/>
        <v>472</v>
      </c>
      <c r="G1042" s="156"/>
    </row>
    <row r="1043" s="110" customFormat="1" ht="15.95" customHeight="1" spans="1:7">
      <c r="A1043" s="137">
        <v>1039</v>
      </c>
      <c r="B1043" s="154" t="s">
        <v>32883</v>
      </c>
      <c r="C1043" s="154" t="s">
        <v>1761</v>
      </c>
      <c r="D1043" s="155">
        <v>2.9</v>
      </c>
      <c r="E1043" s="154" t="s">
        <v>31296</v>
      </c>
      <c r="F1043" s="156">
        <f t="shared" si="16"/>
        <v>232</v>
      </c>
      <c r="G1043" s="156"/>
    </row>
    <row r="1044" s="110" customFormat="1" ht="15.95" customHeight="1" spans="1:7">
      <c r="A1044" s="137">
        <v>1040</v>
      </c>
      <c r="B1044" s="154" t="s">
        <v>32884</v>
      </c>
      <c r="C1044" s="154" t="s">
        <v>18806</v>
      </c>
      <c r="D1044" s="155">
        <v>2.3</v>
      </c>
      <c r="E1044" s="154" t="s">
        <v>31296</v>
      </c>
      <c r="F1044" s="156">
        <f t="shared" si="16"/>
        <v>184</v>
      </c>
      <c r="G1044" s="156"/>
    </row>
    <row r="1045" s="110" customFormat="1" ht="15.95" customHeight="1" spans="1:7">
      <c r="A1045" s="137">
        <v>1041</v>
      </c>
      <c r="B1045" s="154" t="s">
        <v>32885</v>
      </c>
      <c r="C1045" s="154" t="s">
        <v>32886</v>
      </c>
      <c r="D1045" s="155">
        <v>3.7</v>
      </c>
      <c r="E1045" s="154" t="s">
        <v>31296</v>
      </c>
      <c r="F1045" s="156">
        <f t="shared" si="16"/>
        <v>296</v>
      </c>
      <c r="G1045" s="156"/>
    </row>
    <row r="1046" s="110" customFormat="1" ht="15.95" customHeight="1" spans="1:7">
      <c r="A1046" s="137">
        <v>1042</v>
      </c>
      <c r="B1046" s="154" t="s">
        <v>32887</v>
      </c>
      <c r="C1046" s="154" t="s">
        <v>6524</v>
      </c>
      <c r="D1046" s="155">
        <v>4.8</v>
      </c>
      <c r="E1046" s="154" t="s">
        <v>31296</v>
      </c>
      <c r="F1046" s="156">
        <f t="shared" si="16"/>
        <v>384</v>
      </c>
      <c r="G1046" s="156"/>
    </row>
    <row r="1047" s="110" customFormat="1" ht="15.95" customHeight="1" spans="1:7">
      <c r="A1047" s="137">
        <v>1043</v>
      </c>
      <c r="B1047" s="154" t="s">
        <v>32888</v>
      </c>
      <c r="C1047" s="154" t="s">
        <v>4623</v>
      </c>
      <c r="D1047" s="155">
        <v>2.4</v>
      </c>
      <c r="E1047" s="154" t="s">
        <v>31296</v>
      </c>
      <c r="F1047" s="156">
        <f t="shared" si="16"/>
        <v>192</v>
      </c>
      <c r="G1047" s="156"/>
    </row>
    <row r="1048" s="110" customFormat="1" ht="15.95" customHeight="1" spans="1:7">
      <c r="A1048" s="137">
        <v>1044</v>
      </c>
      <c r="B1048" s="154" t="s">
        <v>32889</v>
      </c>
      <c r="C1048" s="154" t="s">
        <v>1781</v>
      </c>
      <c r="D1048" s="155">
        <v>4.7</v>
      </c>
      <c r="E1048" s="154" t="s">
        <v>31296</v>
      </c>
      <c r="F1048" s="156">
        <f t="shared" si="16"/>
        <v>376</v>
      </c>
      <c r="G1048" s="156"/>
    </row>
    <row r="1049" s="110" customFormat="1" ht="15.95" customHeight="1" spans="1:7">
      <c r="A1049" s="137">
        <v>1045</v>
      </c>
      <c r="B1049" s="154" t="s">
        <v>32890</v>
      </c>
      <c r="C1049" s="154" t="s">
        <v>17869</v>
      </c>
      <c r="D1049" s="155">
        <v>2.6</v>
      </c>
      <c r="E1049" s="154" t="s">
        <v>31296</v>
      </c>
      <c r="F1049" s="156">
        <f t="shared" si="16"/>
        <v>208</v>
      </c>
      <c r="G1049" s="156"/>
    </row>
    <row r="1050" s="110" customFormat="1" ht="15.95" customHeight="1" spans="1:7">
      <c r="A1050" s="137">
        <v>1046</v>
      </c>
      <c r="B1050" s="154" t="s">
        <v>32891</v>
      </c>
      <c r="C1050" s="154" t="s">
        <v>32892</v>
      </c>
      <c r="D1050" s="155">
        <v>2.4</v>
      </c>
      <c r="E1050" s="154" t="s">
        <v>31296</v>
      </c>
      <c r="F1050" s="156">
        <f t="shared" si="16"/>
        <v>192</v>
      </c>
      <c r="G1050" s="156"/>
    </row>
    <row r="1051" s="110" customFormat="1" ht="15.95" customHeight="1" spans="1:7">
      <c r="A1051" s="137">
        <v>1047</v>
      </c>
      <c r="B1051" s="154" t="s">
        <v>32893</v>
      </c>
      <c r="C1051" s="154" t="s">
        <v>32894</v>
      </c>
      <c r="D1051" s="155">
        <v>6.9</v>
      </c>
      <c r="E1051" s="154" t="s">
        <v>31296</v>
      </c>
      <c r="F1051" s="156">
        <f t="shared" si="16"/>
        <v>552</v>
      </c>
      <c r="G1051" s="156"/>
    </row>
    <row r="1052" s="110" customFormat="1" ht="15.95" customHeight="1" spans="1:7">
      <c r="A1052" s="137">
        <v>1048</v>
      </c>
      <c r="B1052" s="154" t="s">
        <v>32895</v>
      </c>
      <c r="C1052" s="154" t="s">
        <v>893</v>
      </c>
      <c r="D1052" s="155">
        <v>3.6</v>
      </c>
      <c r="E1052" s="154" t="s">
        <v>31296</v>
      </c>
      <c r="F1052" s="156">
        <f t="shared" si="16"/>
        <v>288</v>
      </c>
      <c r="G1052" s="156"/>
    </row>
    <row r="1053" s="110" customFormat="1" ht="15.95" customHeight="1" spans="1:7">
      <c r="A1053" s="137">
        <v>1049</v>
      </c>
      <c r="B1053" s="154" t="s">
        <v>32896</v>
      </c>
      <c r="C1053" s="154" t="s">
        <v>24812</v>
      </c>
      <c r="D1053" s="155">
        <v>3</v>
      </c>
      <c r="E1053" s="154" t="s">
        <v>31296</v>
      </c>
      <c r="F1053" s="156">
        <f t="shared" si="16"/>
        <v>240</v>
      </c>
      <c r="G1053" s="156"/>
    </row>
    <row r="1054" s="110" customFormat="1" ht="15.95" customHeight="1" spans="1:7">
      <c r="A1054" s="137">
        <v>1050</v>
      </c>
      <c r="B1054" s="154" t="s">
        <v>32897</v>
      </c>
      <c r="C1054" s="154" t="s">
        <v>2882</v>
      </c>
      <c r="D1054" s="155">
        <v>9.7</v>
      </c>
      <c r="E1054" s="154" t="s">
        <v>31296</v>
      </c>
      <c r="F1054" s="156">
        <f t="shared" si="16"/>
        <v>776</v>
      </c>
      <c r="G1054" s="156"/>
    </row>
    <row r="1055" s="110" customFormat="1" ht="15.95" customHeight="1" spans="1:7">
      <c r="A1055" s="137">
        <v>1051</v>
      </c>
      <c r="B1055" s="154" t="s">
        <v>32898</v>
      </c>
      <c r="C1055" s="154" t="s">
        <v>24403</v>
      </c>
      <c r="D1055" s="155">
        <v>1.7</v>
      </c>
      <c r="E1055" s="154" t="s">
        <v>31296</v>
      </c>
      <c r="F1055" s="156">
        <f t="shared" si="16"/>
        <v>136</v>
      </c>
      <c r="G1055" s="156"/>
    </row>
    <row r="1056" s="110" customFormat="1" ht="15.95" customHeight="1" spans="1:7">
      <c r="A1056" s="137">
        <v>1052</v>
      </c>
      <c r="B1056" s="154" t="s">
        <v>32899</v>
      </c>
      <c r="C1056" s="154" t="s">
        <v>32900</v>
      </c>
      <c r="D1056" s="155">
        <v>5.4</v>
      </c>
      <c r="E1056" s="154" t="s">
        <v>31296</v>
      </c>
      <c r="F1056" s="156">
        <f t="shared" si="16"/>
        <v>432</v>
      </c>
      <c r="G1056" s="156"/>
    </row>
    <row r="1057" s="140" customFormat="1" ht="15.95" customHeight="1" spans="1:7">
      <c r="A1057" s="137">
        <v>1053</v>
      </c>
      <c r="B1057" s="154" t="s">
        <v>32901</v>
      </c>
      <c r="C1057" s="154" t="s">
        <v>32902</v>
      </c>
      <c r="D1057" s="155">
        <v>3.1</v>
      </c>
      <c r="E1057" s="154" t="s">
        <v>31296</v>
      </c>
      <c r="F1057" s="156">
        <f t="shared" si="16"/>
        <v>248</v>
      </c>
      <c r="G1057" s="156"/>
    </row>
    <row r="1058" s="140" customFormat="1" ht="15.95" customHeight="1" spans="1:7">
      <c r="A1058" s="137">
        <v>1054</v>
      </c>
      <c r="B1058" s="154" t="s">
        <v>32903</v>
      </c>
      <c r="C1058" s="154" t="s">
        <v>32904</v>
      </c>
      <c r="D1058" s="155">
        <v>3.4</v>
      </c>
      <c r="E1058" s="154" t="s">
        <v>31296</v>
      </c>
      <c r="F1058" s="156">
        <f t="shared" si="16"/>
        <v>272</v>
      </c>
      <c r="G1058" s="156"/>
    </row>
    <row r="1059" s="110" customFormat="1" ht="15.95" customHeight="1" spans="1:7">
      <c r="A1059" s="137">
        <v>1055</v>
      </c>
      <c r="B1059" s="154" t="s">
        <v>32905</v>
      </c>
      <c r="C1059" s="154" t="s">
        <v>32906</v>
      </c>
      <c r="D1059" s="155">
        <v>6.6</v>
      </c>
      <c r="E1059" s="154" t="s">
        <v>31296</v>
      </c>
      <c r="F1059" s="156">
        <f t="shared" si="16"/>
        <v>528</v>
      </c>
      <c r="G1059" s="156"/>
    </row>
    <row r="1060" s="110" customFormat="1" ht="15.95" customHeight="1" spans="1:7">
      <c r="A1060" s="137">
        <v>1056</v>
      </c>
      <c r="B1060" s="154" t="s">
        <v>32907</v>
      </c>
      <c r="C1060" s="154" t="s">
        <v>32908</v>
      </c>
      <c r="D1060" s="155">
        <v>1.7</v>
      </c>
      <c r="E1060" s="154" t="s">
        <v>31296</v>
      </c>
      <c r="F1060" s="156">
        <f t="shared" si="16"/>
        <v>136</v>
      </c>
      <c r="G1060" s="156"/>
    </row>
    <row r="1061" s="140" customFormat="1" ht="15.95" customHeight="1" spans="1:7">
      <c r="A1061" s="137">
        <v>1057</v>
      </c>
      <c r="B1061" s="154" t="s">
        <v>32909</v>
      </c>
      <c r="C1061" s="154" t="s">
        <v>32910</v>
      </c>
      <c r="D1061" s="155">
        <v>3.1</v>
      </c>
      <c r="E1061" s="154" t="s">
        <v>31296</v>
      </c>
      <c r="F1061" s="156">
        <f t="shared" si="16"/>
        <v>248</v>
      </c>
      <c r="G1061" s="156"/>
    </row>
    <row r="1062" s="110" customFormat="1" ht="15.95" customHeight="1" spans="1:7">
      <c r="A1062" s="137">
        <v>1058</v>
      </c>
      <c r="B1062" s="154" t="s">
        <v>32911</v>
      </c>
      <c r="C1062" s="154" t="s">
        <v>7040</v>
      </c>
      <c r="D1062" s="155">
        <v>2.5</v>
      </c>
      <c r="E1062" s="154" t="s">
        <v>31296</v>
      </c>
      <c r="F1062" s="156">
        <f t="shared" si="16"/>
        <v>200</v>
      </c>
      <c r="G1062" s="156"/>
    </row>
    <row r="1063" s="110" customFormat="1" ht="15.95" customHeight="1" spans="1:7">
      <c r="A1063" s="137">
        <v>1059</v>
      </c>
      <c r="B1063" s="154" t="s">
        <v>32912</v>
      </c>
      <c r="C1063" s="154" t="s">
        <v>2811</v>
      </c>
      <c r="D1063" s="155">
        <v>2.9</v>
      </c>
      <c r="E1063" s="154" t="s">
        <v>31296</v>
      </c>
      <c r="F1063" s="156">
        <f t="shared" si="16"/>
        <v>232</v>
      </c>
      <c r="G1063" s="156"/>
    </row>
    <row r="1064" s="110" customFormat="1" ht="15.95" customHeight="1" spans="1:7">
      <c r="A1064" s="137">
        <v>1060</v>
      </c>
      <c r="B1064" s="154" t="s">
        <v>32913</v>
      </c>
      <c r="C1064" s="154" t="s">
        <v>1610</v>
      </c>
      <c r="D1064" s="155">
        <v>1.7</v>
      </c>
      <c r="E1064" s="154" t="s">
        <v>31296</v>
      </c>
      <c r="F1064" s="156">
        <f t="shared" si="16"/>
        <v>136</v>
      </c>
      <c r="G1064" s="156"/>
    </row>
    <row r="1065" s="110" customFormat="1" ht="15.95" customHeight="1" spans="1:7">
      <c r="A1065" s="137">
        <v>1061</v>
      </c>
      <c r="B1065" s="154" t="s">
        <v>32914</v>
      </c>
      <c r="C1065" s="154" t="s">
        <v>291</v>
      </c>
      <c r="D1065" s="155">
        <v>3.9</v>
      </c>
      <c r="E1065" s="154" t="s">
        <v>31296</v>
      </c>
      <c r="F1065" s="156">
        <f t="shared" si="16"/>
        <v>312</v>
      </c>
      <c r="G1065" s="156"/>
    </row>
    <row r="1066" s="110" customFormat="1" ht="15.95" customHeight="1" spans="1:7">
      <c r="A1066" s="137">
        <v>1062</v>
      </c>
      <c r="B1066" s="154" t="s">
        <v>32915</v>
      </c>
      <c r="C1066" s="154" t="s">
        <v>30381</v>
      </c>
      <c r="D1066" s="155">
        <v>7.2</v>
      </c>
      <c r="E1066" s="154" t="s">
        <v>31296</v>
      </c>
      <c r="F1066" s="156">
        <f t="shared" si="16"/>
        <v>576</v>
      </c>
      <c r="G1066" s="156"/>
    </row>
    <row r="1067" s="110" customFormat="1" ht="15.95" customHeight="1" spans="1:7">
      <c r="A1067" s="137">
        <v>1063</v>
      </c>
      <c r="B1067" s="154" t="s">
        <v>32916</v>
      </c>
      <c r="C1067" s="154" t="s">
        <v>32081</v>
      </c>
      <c r="D1067" s="155">
        <v>4.1</v>
      </c>
      <c r="E1067" s="154" t="s">
        <v>31296</v>
      </c>
      <c r="F1067" s="156">
        <f t="shared" si="16"/>
        <v>328</v>
      </c>
      <c r="G1067" s="156"/>
    </row>
    <row r="1068" s="110" customFormat="1" ht="15.95" customHeight="1" spans="1:7">
      <c r="A1068" s="137">
        <v>1064</v>
      </c>
      <c r="B1068" s="154" t="s">
        <v>32917</v>
      </c>
      <c r="C1068" s="154" t="s">
        <v>2366</v>
      </c>
      <c r="D1068" s="155">
        <v>6.5</v>
      </c>
      <c r="E1068" s="154" t="s">
        <v>31296</v>
      </c>
      <c r="F1068" s="156">
        <f t="shared" si="16"/>
        <v>520</v>
      </c>
      <c r="G1068" s="156"/>
    </row>
    <row r="1069" s="110" customFormat="1" ht="15.95" customHeight="1" spans="1:7">
      <c r="A1069" s="137">
        <v>1065</v>
      </c>
      <c r="B1069" s="154" t="s">
        <v>32918</v>
      </c>
      <c r="C1069" s="154" t="s">
        <v>893</v>
      </c>
      <c r="D1069" s="155">
        <v>2.1</v>
      </c>
      <c r="E1069" s="154" t="s">
        <v>31296</v>
      </c>
      <c r="F1069" s="156">
        <f t="shared" si="16"/>
        <v>168</v>
      </c>
      <c r="G1069" s="156"/>
    </row>
    <row r="1070" s="110" customFormat="1" ht="15.95" customHeight="1" spans="1:7">
      <c r="A1070" s="137">
        <v>1066</v>
      </c>
      <c r="B1070" s="154" t="s">
        <v>32919</v>
      </c>
      <c r="C1070" s="154" t="s">
        <v>32920</v>
      </c>
      <c r="D1070" s="155">
        <v>1</v>
      </c>
      <c r="E1070" s="154" t="s">
        <v>31296</v>
      </c>
      <c r="F1070" s="156">
        <f t="shared" si="16"/>
        <v>80</v>
      </c>
      <c r="G1070" s="156"/>
    </row>
    <row r="1071" s="110" customFormat="1" ht="15.95" customHeight="1" spans="1:7">
      <c r="A1071" s="137">
        <v>1067</v>
      </c>
      <c r="B1071" s="154" t="s">
        <v>32921</v>
      </c>
      <c r="C1071" s="154" t="s">
        <v>12881</v>
      </c>
      <c r="D1071" s="155">
        <v>4.1</v>
      </c>
      <c r="E1071" s="154" t="s">
        <v>31296</v>
      </c>
      <c r="F1071" s="156">
        <f t="shared" si="16"/>
        <v>328</v>
      </c>
      <c r="G1071" s="156"/>
    </row>
    <row r="1072" s="110" customFormat="1" ht="15.95" customHeight="1" spans="1:7">
      <c r="A1072" s="137">
        <v>1068</v>
      </c>
      <c r="B1072" s="154" t="s">
        <v>32922</v>
      </c>
      <c r="C1072" s="154" t="s">
        <v>5897</v>
      </c>
      <c r="D1072" s="155">
        <v>2.5</v>
      </c>
      <c r="E1072" s="154" t="s">
        <v>31296</v>
      </c>
      <c r="F1072" s="156">
        <f t="shared" si="16"/>
        <v>200</v>
      </c>
      <c r="G1072" s="156"/>
    </row>
    <row r="1073" s="110" customFormat="1" ht="15.95" customHeight="1" spans="1:7">
      <c r="A1073" s="137">
        <v>1069</v>
      </c>
      <c r="B1073" s="154" t="s">
        <v>32923</v>
      </c>
      <c r="C1073" s="154" t="s">
        <v>5902</v>
      </c>
      <c r="D1073" s="155">
        <v>4.3</v>
      </c>
      <c r="E1073" s="154" t="s">
        <v>31296</v>
      </c>
      <c r="F1073" s="156">
        <f t="shared" si="16"/>
        <v>344</v>
      </c>
      <c r="G1073" s="156"/>
    </row>
    <row r="1074" s="110" customFormat="1" ht="15.95" customHeight="1" spans="1:7">
      <c r="A1074" s="137">
        <v>1070</v>
      </c>
      <c r="B1074" s="154" t="s">
        <v>32924</v>
      </c>
      <c r="C1074" s="154" t="s">
        <v>14152</v>
      </c>
      <c r="D1074" s="155">
        <v>8.5</v>
      </c>
      <c r="E1074" s="154" t="s">
        <v>31296</v>
      </c>
      <c r="F1074" s="156">
        <f t="shared" si="16"/>
        <v>680</v>
      </c>
      <c r="G1074" s="156"/>
    </row>
    <row r="1075" s="140" customFormat="1" ht="15.95" customHeight="1" spans="1:7">
      <c r="A1075" s="137">
        <v>1071</v>
      </c>
      <c r="B1075" s="154" t="s">
        <v>32925</v>
      </c>
      <c r="C1075" s="154" t="s">
        <v>32926</v>
      </c>
      <c r="D1075" s="155">
        <v>2.3</v>
      </c>
      <c r="E1075" s="154" t="s">
        <v>31296</v>
      </c>
      <c r="F1075" s="156">
        <f t="shared" si="16"/>
        <v>184</v>
      </c>
      <c r="G1075" s="156"/>
    </row>
    <row r="1076" s="110" customFormat="1" ht="15.95" customHeight="1" spans="1:7">
      <c r="A1076" s="137">
        <v>1072</v>
      </c>
      <c r="B1076" s="154" t="s">
        <v>32927</v>
      </c>
      <c r="C1076" s="154" t="s">
        <v>32928</v>
      </c>
      <c r="D1076" s="155">
        <v>3.2</v>
      </c>
      <c r="E1076" s="154" t="s">
        <v>31296</v>
      </c>
      <c r="F1076" s="156">
        <f t="shared" si="16"/>
        <v>256</v>
      </c>
      <c r="G1076" s="156"/>
    </row>
    <row r="1077" s="140" customFormat="1" ht="15.95" customHeight="1" spans="1:7">
      <c r="A1077" s="137">
        <v>1073</v>
      </c>
      <c r="B1077" s="154" t="s">
        <v>32929</v>
      </c>
      <c r="C1077" s="154" t="s">
        <v>32930</v>
      </c>
      <c r="D1077" s="155">
        <v>6.7</v>
      </c>
      <c r="E1077" s="154" t="s">
        <v>31296</v>
      </c>
      <c r="F1077" s="156">
        <f t="shared" si="16"/>
        <v>536</v>
      </c>
      <c r="G1077" s="156"/>
    </row>
    <row r="1078" s="110" customFormat="1" ht="15.95" customHeight="1" spans="1:7">
      <c r="A1078" s="137">
        <v>1074</v>
      </c>
      <c r="B1078" s="154" t="s">
        <v>32931</v>
      </c>
      <c r="C1078" s="154" t="s">
        <v>10071</v>
      </c>
      <c r="D1078" s="155">
        <v>6.6</v>
      </c>
      <c r="E1078" s="154" t="s">
        <v>31296</v>
      </c>
      <c r="F1078" s="156">
        <f t="shared" si="16"/>
        <v>528</v>
      </c>
      <c r="G1078" s="156"/>
    </row>
    <row r="1079" s="110" customFormat="1" ht="15.95" customHeight="1" spans="1:7">
      <c r="A1079" s="137">
        <v>1075</v>
      </c>
      <c r="B1079" s="154" t="s">
        <v>32932</v>
      </c>
      <c r="C1079" s="154" t="s">
        <v>32933</v>
      </c>
      <c r="D1079" s="155">
        <v>1.3</v>
      </c>
      <c r="E1079" s="154" t="s">
        <v>31296</v>
      </c>
      <c r="F1079" s="156">
        <f t="shared" si="16"/>
        <v>104</v>
      </c>
      <c r="G1079" s="156"/>
    </row>
    <row r="1080" s="110" customFormat="1" ht="15.95" customHeight="1" spans="1:7">
      <c r="A1080" s="137">
        <v>1076</v>
      </c>
      <c r="B1080" s="154" t="s">
        <v>32934</v>
      </c>
      <c r="C1080" s="154" t="s">
        <v>32935</v>
      </c>
      <c r="D1080" s="155">
        <v>1.1</v>
      </c>
      <c r="E1080" s="154" t="s">
        <v>31296</v>
      </c>
      <c r="F1080" s="156">
        <f t="shared" si="16"/>
        <v>88</v>
      </c>
      <c r="G1080" s="156"/>
    </row>
    <row r="1081" s="110" customFormat="1" ht="15.95" customHeight="1" spans="1:7">
      <c r="A1081" s="137">
        <v>1077</v>
      </c>
      <c r="B1081" s="154" t="s">
        <v>32936</v>
      </c>
      <c r="C1081" s="154" t="s">
        <v>32937</v>
      </c>
      <c r="D1081" s="155">
        <v>1.8</v>
      </c>
      <c r="E1081" s="154" t="s">
        <v>31296</v>
      </c>
      <c r="F1081" s="156">
        <f t="shared" si="16"/>
        <v>144</v>
      </c>
      <c r="G1081" s="156"/>
    </row>
    <row r="1082" s="140" customFormat="1" ht="15.95" customHeight="1" spans="1:7">
      <c r="A1082" s="137">
        <v>1078</v>
      </c>
      <c r="B1082" s="154" t="s">
        <v>32938</v>
      </c>
      <c r="C1082" s="154" t="s">
        <v>32939</v>
      </c>
      <c r="D1082" s="155">
        <v>3.9</v>
      </c>
      <c r="E1082" s="154" t="s">
        <v>31296</v>
      </c>
      <c r="F1082" s="156">
        <f t="shared" si="16"/>
        <v>312</v>
      </c>
      <c r="G1082" s="156"/>
    </row>
    <row r="1083" s="110" customFormat="1" ht="15.95" customHeight="1" spans="1:7">
      <c r="A1083" s="137">
        <v>1079</v>
      </c>
      <c r="B1083" s="154" t="s">
        <v>32940</v>
      </c>
      <c r="C1083" s="154" t="s">
        <v>32941</v>
      </c>
      <c r="D1083" s="155">
        <v>5.3</v>
      </c>
      <c r="E1083" s="154" t="s">
        <v>31296</v>
      </c>
      <c r="F1083" s="156">
        <f t="shared" si="16"/>
        <v>424</v>
      </c>
      <c r="G1083" s="156"/>
    </row>
    <row r="1084" s="110" customFormat="1" ht="15.95" customHeight="1" spans="1:7">
      <c r="A1084" s="137">
        <v>1080</v>
      </c>
      <c r="B1084" s="154" t="s">
        <v>32942</v>
      </c>
      <c r="C1084" s="154" t="s">
        <v>32943</v>
      </c>
      <c r="D1084" s="155">
        <v>7.1</v>
      </c>
      <c r="E1084" s="154" t="s">
        <v>31296</v>
      </c>
      <c r="F1084" s="156">
        <f t="shared" si="16"/>
        <v>568</v>
      </c>
      <c r="G1084" s="156"/>
    </row>
    <row r="1085" s="110" customFormat="1" ht="15.95" customHeight="1" spans="1:7">
      <c r="A1085" s="137">
        <v>1081</v>
      </c>
      <c r="B1085" s="154" t="s">
        <v>32944</v>
      </c>
      <c r="C1085" s="154" t="s">
        <v>32945</v>
      </c>
      <c r="D1085" s="155">
        <v>3.4</v>
      </c>
      <c r="E1085" s="154" t="s">
        <v>31296</v>
      </c>
      <c r="F1085" s="156">
        <f t="shared" si="16"/>
        <v>272</v>
      </c>
      <c r="G1085" s="156"/>
    </row>
    <row r="1086" s="110" customFormat="1" ht="15.95" customHeight="1" spans="1:7">
      <c r="A1086" s="137">
        <v>1082</v>
      </c>
      <c r="B1086" s="154" t="s">
        <v>32946</v>
      </c>
      <c r="C1086" s="154" t="s">
        <v>32947</v>
      </c>
      <c r="D1086" s="155">
        <v>3.6</v>
      </c>
      <c r="E1086" s="154" t="s">
        <v>31296</v>
      </c>
      <c r="F1086" s="156">
        <f t="shared" si="16"/>
        <v>288</v>
      </c>
      <c r="G1086" s="156"/>
    </row>
    <row r="1087" s="110" customFormat="1" ht="15.95" customHeight="1" spans="1:7">
      <c r="A1087" s="137">
        <v>1083</v>
      </c>
      <c r="B1087" s="154" t="s">
        <v>32948</v>
      </c>
      <c r="C1087" s="154" t="s">
        <v>5478</v>
      </c>
      <c r="D1087" s="155">
        <v>9</v>
      </c>
      <c r="E1087" s="154" t="s">
        <v>31296</v>
      </c>
      <c r="F1087" s="156">
        <f t="shared" si="16"/>
        <v>720</v>
      </c>
      <c r="G1087" s="156"/>
    </row>
    <row r="1088" s="110" customFormat="1" ht="15.95" customHeight="1" spans="1:7">
      <c r="A1088" s="137">
        <v>1084</v>
      </c>
      <c r="B1088" s="154" t="s">
        <v>32949</v>
      </c>
      <c r="C1088" s="154" t="s">
        <v>5478</v>
      </c>
      <c r="D1088" s="155">
        <v>0.6</v>
      </c>
      <c r="E1088" s="154" t="s">
        <v>31296</v>
      </c>
      <c r="F1088" s="156">
        <f t="shared" si="16"/>
        <v>48</v>
      </c>
      <c r="G1088" s="156"/>
    </row>
    <row r="1089" s="140" customFormat="1" ht="15.95" customHeight="1" spans="1:7">
      <c r="A1089" s="137">
        <v>1085</v>
      </c>
      <c r="B1089" s="154" t="s">
        <v>32950</v>
      </c>
      <c r="C1089" s="154" t="s">
        <v>32951</v>
      </c>
      <c r="D1089" s="155">
        <v>0.4</v>
      </c>
      <c r="E1089" s="154" t="s">
        <v>31296</v>
      </c>
      <c r="F1089" s="156">
        <f t="shared" si="16"/>
        <v>32</v>
      </c>
      <c r="G1089" s="156"/>
    </row>
    <row r="1090" s="110" customFormat="1" ht="15.95" customHeight="1" spans="1:7">
      <c r="A1090" s="137">
        <v>1086</v>
      </c>
      <c r="B1090" s="154" t="s">
        <v>32952</v>
      </c>
      <c r="C1090" s="154" t="s">
        <v>32953</v>
      </c>
      <c r="D1090" s="155">
        <v>3.6</v>
      </c>
      <c r="E1090" s="154" t="s">
        <v>31296</v>
      </c>
      <c r="F1090" s="156">
        <f t="shared" si="16"/>
        <v>288</v>
      </c>
      <c r="G1090" s="156"/>
    </row>
    <row r="1091" s="140" customFormat="1" ht="15.95" customHeight="1" spans="1:7">
      <c r="A1091" s="137">
        <v>1087</v>
      </c>
      <c r="B1091" s="154" t="s">
        <v>32954</v>
      </c>
      <c r="C1091" s="154" t="s">
        <v>32955</v>
      </c>
      <c r="D1091" s="155">
        <v>1.9</v>
      </c>
      <c r="E1091" s="154" t="s">
        <v>31296</v>
      </c>
      <c r="F1091" s="156">
        <f t="shared" si="16"/>
        <v>152</v>
      </c>
      <c r="G1091" s="156"/>
    </row>
    <row r="1092" s="110" customFormat="1" ht="15.95" customHeight="1" spans="1:7">
      <c r="A1092" s="137">
        <v>1088</v>
      </c>
      <c r="B1092" s="154" t="s">
        <v>32956</v>
      </c>
      <c r="C1092" s="154" t="s">
        <v>13642</v>
      </c>
      <c r="D1092" s="155">
        <v>5.5</v>
      </c>
      <c r="E1092" s="154" t="s">
        <v>31296</v>
      </c>
      <c r="F1092" s="156">
        <f t="shared" si="16"/>
        <v>440</v>
      </c>
      <c r="G1092" s="156"/>
    </row>
    <row r="1093" s="110" customFormat="1" ht="15.95" customHeight="1" spans="1:7">
      <c r="A1093" s="137">
        <v>1089</v>
      </c>
      <c r="B1093" s="154" t="s">
        <v>32957</v>
      </c>
      <c r="C1093" s="154" t="s">
        <v>12672</v>
      </c>
      <c r="D1093" s="155">
        <v>2.1</v>
      </c>
      <c r="E1093" s="154" t="s">
        <v>31296</v>
      </c>
      <c r="F1093" s="156">
        <f t="shared" ref="F1093:F1156" si="17">D1093*E1093</f>
        <v>168</v>
      </c>
      <c r="G1093" s="156"/>
    </row>
    <row r="1094" s="140" customFormat="1" ht="15.95" customHeight="1" spans="1:7">
      <c r="A1094" s="137">
        <v>1090</v>
      </c>
      <c r="B1094" s="154" t="s">
        <v>32958</v>
      </c>
      <c r="C1094" s="154" t="s">
        <v>8193</v>
      </c>
      <c r="D1094" s="155">
        <v>2.9</v>
      </c>
      <c r="E1094" s="154" t="s">
        <v>31296</v>
      </c>
      <c r="F1094" s="156">
        <f t="shared" si="17"/>
        <v>232</v>
      </c>
      <c r="G1094" s="156"/>
    </row>
    <row r="1095" s="140" customFormat="1" ht="15.95" customHeight="1" spans="1:7">
      <c r="A1095" s="137">
        <v>1091</v>
      </c>
      <c r="B1095" s="154" t="s">
        <v>32959</v>
      </c>
      <c r="C1095" s="154" t="s">
        <v>4255</v>
      </c>
      <c r="D1095" s="155">
        <v>4.5</v>
      </c>
      <c r="E1095" s="154" t="s">
        <v>31296</v>
      </c>
      <c r="F1095" s="156">
        <f t="shared" si="17"/>
        <v>360</v>
      </c>
      <c r="G1095" s="156"/>
    </row>
    <row r="1096" s="110" customFormat="1" ht="15.95" customHeight="1" spans="1:7">
      <c r="A1096" s="137">
        <v>1092</v>
      </c>
      <c r="B1096" s="154" t="s">
        <v>32960</v>
      </c>
      <c r="C1096" s="154" t="s">
        <v>32961</v>
      </c>
      <c r="D1096" s="155">
        <v>6.2</v>
      </c>
      <c r="E1096" s="154" t="s">
        <v>31296</v>
      </c>
      <c r="F1096" s="156">
        <f t="shared" si="17"/>
        <v>496</v>
      </c>
      <c r="G1096" s="156"/>
    </row>
    <row r="1097" s="110" customFormat="1" ht="15.95" customHeight="1" spans="1:7">
      <c r="A1097" s="137">
        <v>1093</v>
      </c>
      <c r="B1097" s="154" t="s">
        <v>32962</v>
      </c>
      <c r="C1097" s="154" t="s">
        <v>32963</v>
      </c>
      <c r="D1097" s="155">
        <v>4.9</v>
      </c>
      <c r="E1097" s="154" t="s">
        <v>31296</v>
      </c>
      <c r="F1097" s="156">
        <f t="shared" si="17"/>
        <v>392</v>
      </c>
      <c r="G1097" s="156"/>
    </row>
    <row r="1098" s="110" customFormat="1" ht="15.95" customHeight="1" spans="1:7">
      <c r="A1098" s="137">
        <v>1094</v>
      </c>
      <c r="B1098" s="154" t="s">
        <v>32964</v>
      </c>
      <c r="C1098" s="154" t="s">
        <v>32965</v>
      </c>
      <c r="D1098" s="155">
        <v>1.4</v>
      </c>
      <c r="E1098" s="154" t="s">
        <v>31296</v>
      </c>
      <c r="F1098" s="156">
        <f t="shared" si="17"/>
        <v>112</v>
      </c>
      <c r="G1098" s="156"/>
    </row>
    <row r="1099" s="110" customFormat="1" ht="15.95" customHeight="1" spans="1:7">
      <c r="A1099" s="137">
        <v>1095</v>
      </c>
      <c r="B1099" s="154" t="s">
        <v>32966</v>
      </c>
      <c r="C1099" s="154" t="s">
        <v>32967</v>
      </c>
      <c r="D1099" s="155">
        <v>5.6</v>
      </c>
      <c r="E1099" s="154" t="s">
        <v>31296</v>
      </c>
      <c r="F1099" s="156">
        <f t="shared" si="17"/>
        <v>448</v>
      </c>
      <c r="G1099" s="156"/>
    </row>
    <row r="1100" s="110" customFormat="1" ht="15.95" customHeight="1" spans="1:7">
      <c r="A1100" s="137">
        <v>1096</v>
      </c>
      <c r="B1100" s="154" t="s">
        <v>32968</v>
      </c>
      <c r="C1100" s="154" t="s">
        <v>32969</v>
      </c>
      <c r="D1100" s="155">
        <v>0.8</v>
      </c>
      <c r="E1100" s="154" t="s">
        <v>31296</v>
      </c>
      <c r="F1100" s="156">
        <f t="shared" si="17"/>
        <v>64</v>
      </c>
      <c r="G1100" s="156"/>
    </row>
    <row r="1101" s="110" customFormat="1" ht="15.95" customHeight="1" spans="1:7">
      <c r="A1101" s="137">
        <v>1097</v>
      </c>
      <c r="B1101" s="154" t="s">
        <v>32970</v>
      </c>
      <c r="C1101" s="154" t="s">
        <v>32971</v>
      </c>
      <c r="D1101" s="155">
        <v>4.9</v>
      </c>
      <c r="E1101" s="154" t="s">
        <v>31296</v>
      </c>
      <c r="F1101" s="156">
        <f t="shared" si="17"/>
        <v>392</v>
      </c>
      <c r="G1101" s="156"/>
    </row>
    <row r="1102" s="110" customFormat="1" ht="15.95" customHeight="1" spans="1:7">
      <c r="A1102" s="137">
        <v>1098</v>
      </c>
      <c r="B1102" s="154" t="s">
        <v>32972</v>
      </c>
      <c r="C1102" s="154" t="s">
        <v>10372</v>
      </c>
      <c r="D1102" s="155">
        <v>5.8</v>
      </c>
      <c r="E1102" s="154" t="s">
        <v>31296</v>
      </c>
      <c r="F1102" s="156">
        <f t="shared" si="17"/>
        <v>464</v>
      </c>
      <c r="G1102" s="156"/>
    </row>
    <row r="1103" s="110" customFormat="1" ht="15.95" customHeight="1" spans="1:7">
      <c r="A1103" s="137">
        <v>1099</v>
      </c>
      <c r="B1103" s="154" t="s">
        <v>32973</v>
      </c>
      <c r="C1103" s="154" t="s">
        <v>24507</v>
      </c>
      <c r="D1103" s="155">
        <v>5.7</v>
      </c>
      <c r="E1103" s="154" t="s">
        <v>31296</v>
      </c>
      <c r="F1103" s="156">
        <f t="shared" si="17"/>
        <v>456</v>
      </c>
      <c r="G1103" s="156"/>
    </row>
    <row r="1104" s="110" customFormat="1" ht="15.95" customHeight="1" spans="1:7">
      <c r="A1104" s="137">
        <v>1100</v>
      </c>
      <c r="B1104" s="154" t="s">
        <v>32974</v>
      </c>
      <c r="C1104" s="154" t="s">
        <v>13071</v>
      </c>
      <c r="D1104" s="155">
        <v>6.3</v>
      </c>
      <c r="E1104" s="154" t="s">
        <v>31296</v>
      </c>
      <c r="F1104" s="156">
        <f t="shared" si="17"/>
        <v>504</v>
      </c>
      <c r="G1104" s="156"/>
    </row>
    <row r="1105" s="110" customFormat="1" ht="15.95" customHeight="1" spans="1:7">
      <c r="A1105" s="137">
        <v>1101</v>
      </c>
      <c r="B1105" s="154" t="s">
        <v>32975</v>
      </c>
      <c r="C1105" s="154" t="s">
        <v>1988</v>
      </c>
      <c r="D1105" s="155">
        <v>5.1</v>
      </c>
      <c r="E1105" s="154" t="s">
        <v>31296</v>
      </c>
      <c r="F1105" s="156">
        <f t="shared" si="17"/>
        <v>408</v>
      </c>
      <c r="G1105" s="156"/>
    </row>
    <row r="1106" s="110" customFormat="1" ht="15.95" customHeight="1" spans="1:7">
      <c r="A1106" s="137">
        <v>1102</v>
      </c>
      <c r="B1106" s="154" t="s">
        <v>32976</v>
      </c>
      <c r="C1106" s="154" t="s">
        <v>32977</v>
      </c>
      <c r="D1106" s="155">
        <v>5.8</v>
      </c>
      <c r="E1106" s="154" t="s">
        <v>31296</v>
      </c>
      <c r="F1106" s="156">
        <f t="shared" si="17"/>
        <v>464</v>
      </c>
      <c r="G1106" s="156"/>
    </row>
    <row r="1107" s="110" customFormat="1" ht="15.95" customHeight="1" spans="1:7">
      <c r="A1107" s="137">
        <v>1103</v>
      </c>
      <c r="B1107" s="154" t="s">
        <v>32978</v>
      </c>
      <c r="C1107" s="154" t="s">
        <v>8340</v>
      </c>
      <c r="D1107" s="155">
        <v>5</v>
      </c>
      <c r="E1107" s="154" t="s">
        <v>31296</v>
      </c>
      <c r="F1107" s="156">
        <f t="shared" si="17"/>
        <v>400</v>
      </c>
      <c r="G1107" s="156"/>
    </row>
    <row r="1108" s="110" customFormat="1" ht="15.95" customHeight="1" spans="1:7">
      <c r="A1108" s="137">
        <v>1104</v>
      </c>
      <c r="B1108" s="154" t="s">
        <v>32979</v>
      </c>
      <c r="C1108" s="154" t="s">
        <v>32980</v>
      </c>
      <c r="D1108" s="155">
        <v>1.4</v>
      </c>
      <c r="E1108" s="154" t="s">
        <v>31296</v>
      </c>
      <c r="F1108" s="156">
        <f t="shared" si="17"/>
        <v>112</v>
      </c>
      <c r="G1108" s="156"/>
    </row>
    <row r="1109" s="110" customFormat="1" ht="15.95" customHeight="1" spans="1:7">
      <c r="A1109" s="137">
        <v>1105</v>
      </c>
      <c r="B1109" s="154" t="s">
        <v>32981</v>
      </c>
      <c r="C1109" s="154" t="s">
        <v>32908</v>
      </c>
      <c r="D1109" s="155">
        <v>4.9</v>
      </c>
      <c r="E1109" s="154" t="s">
        <v>31296</v>
      </c>
      <c r="F1109" s="156">
        <f t="shared" si="17"/>
        <v>392</v>
      </c>
      <c r="G1109" s="156"/>
    </row>
    <row r="1110" s="110" customFormat="1" ht="15.95" customHeight="1" spans="1:7">
      <c r="A1110" s="137">
        <v>1106</v>
      </c>
      <c r="B1110" s="154" t="s">
        <v>32982</v>
      </c>
      <c r="C1110" s="154" t="s">
        <v>22493</v>
      </c>
      <c r="D1110" s="155">
        <v>7.3</v>
      </c>
      <c r="E1110" s="154" t="s">
        <v>31296</v>
      </c>
      <c r="F1110" s="156">
        <f t="shared" si="17"/>
        <v>584</v>
      </c>
      <c r="G1110" s="156"/>
    </row>
    <row r="1111" s="110" customFormat="1" ht="15.95" customHeight="1" spans="1:7">
      <c r="A1111" s="137">
        <v>1107</v>
      </c>
      <c r="B1111" s="154" t="s">
        <v>32983</v>
      </c>
      <c r="C1111" s="154" t="s">
        <v>11592</v>
      </c>
      <c r="D1111" s="155">
        <v>5.4</v>
      </c>
      <c r="E1111" s="154" t="s">
        <v>31296</v>
      </c>
      <c r="F1111" s="156">
        <f t="shared" si="17"/>
        <v>432</v>
      </c>
      <c r="G1111" s="156"/>
    </row>
    <row r="1112" s="140" customFormat="1" ht="15.95" customHeight="1" spans="1:7">
      <c r="A1112" s="137">
        <v>1108</v>
      </c>
      <c r="B1112" s="154" t="s">
        <v>32984</v>
      </c>
      <c r="C1112" s="154" t="s">
        <v>32985</v>
      </c>
      <c r="D1112" s="155">
        <v>4</v>
      </c>
      <c r="E1112" s="154" t="s">
        <v>31296</v>
      </c>
      <c r="F1112" s="156">
        <f t="shared" si="17"/>
        <v>320</v>
      </c>
      <c r="G1112" s="156"/>
    </row>
    <row r="1113" s="110" customFormat="1" ht="15.95" customHeight="1" spans="1:7">
      <c r="A1113" s="137">
        <v>1109</v>
      </c>
      <c r="B1113" s="154" t="s">
        <v>32986</v>
      </c>
      <c r="C1113" s="154" t="s">
        <v>10590</v>
      </c>
      <c r="D1113" s="155">
        <v>5.7</v>
      </c>
      <c r="E1113" s="154" t="s">
        <v>31296</v>
      </c>
      <c r="F1113" s="156">
        <f t="shared" si="17"/>
        <v>456</v>
      </c>
      <c r="G1113" s="156"/>
    </row>
    <row r="1114" s="110" customFormat="1" ht="15.95" customHeight="1" spans="1:7">
      <c r="A1114" s="137">
        <v>1110</v>
      </c>
      <c r="B1114" s="154" t="s">
        <v>32987</v>
      </c>
      <c r="C1114" s="154" t="s">
        <v>2076</v>
      </c>
      <c r="D1114" s="155">
        <v>2.8</v>
      </c>
      <c r="E1114" s="154" t="s">
        <v>31296</v>
      </c>
      <c r="F1114" s="156">
        <f t="shared" si="17"/>
        <v>224</v>
      </c>
      <c r="G1114" s="156"/>
    </row>
    <row r="1115" s="110" customFormat="1" ht="15.95" customHeight="1" spans="1:7">
      <c r="A1115" s="137">
        <v>1111</v>
      </c>
      <c r="B1115" s="154" t="s">
        <v>32988</v>
      </c>
      <c r="C1115" s="154" t="s">
        <v>32989</v>
      </c>
      <c r="D1115" s="155">
        <v>4.4</v>
      </c>
      <c r="E1115" s="154" t="s">
        <v>31296</v>
      </c>
      <c r="F1115" s="156">
        <f t="shared" si="17"/>
        <v>352</v>
      </c>
      <c r="G1115" s="156"/>
    </row>
    <row r="1116" s="140" customFormat="1" ht="15.95" customHeight="1" spans="1:7">
      <c r="A1116" s="137">
        <v>1112</v>
      </c>
      <c r="B1116" s="154" t="s">
        <v>32990</v>
      </c>
      <c r="C1116" s="154" t="s">
        <v>32991</v>
      </c>
      <c r="D1116" s="155">
        <v>3.8</v>
      </c>
      <c r="E1116" s="154" t="s">
        <v>31296</v>
      </c>
      <c r="F1116" s="156">
        <f t="shared" si="17"/>
        <v>304</v>
      </c>
      <c r="G1116" s="156"/>
    </row>
    <row r="1117" s="110" customFormat="1" ht="15.95" customHeight="1" spans="1:7">
      <c r="A1117" s="137">
        <v>1113</v>
      </c>
      <c r="B1117" s="154" t="s">
        <v>32992</v>
      </c>
      <c r="C1117" s="154" t="s">
        <v>16653</v>
      </c>
      <c r="D1117" s="155">
        <v>2.2</v>
      </c>
      <c r="E1117" s="154" t="s">
        <v>31296</v>
      </c>
      <c r="F1117" s="156">
        <f t="shared" si="17"/>
        <v>176</v>
      </c>
      <c r="G1117" s="156"/>
    </row>
    <row r="1118" s="110" customFormat="1" ht="15.95" customHeight="1" spans="1:7">
      <c r="A1118" s="137">
        <v>1114</v>
      </c>
      <c r="B1118" s="154" t="s">
        <v>32993</v>
      </c>
      <c r="C1118" s="154" t="s">
        <v>3139</v>
      </c>
      <c r="D1118" s="155">
        <v>3.4</v>
      </c>
      <c r="E1118" s="154" t="s">
        <v>31296</v>
      </c>
      <c r="F1118" s="156">
        <f t="shared" si="17"/>
        <v>272</v>
      </c>
      <c r="G1118" s="156"/>
    </row>
    <row r="1119" s="110" customFormat="1" ht="15.95" customHeight="1" spans="1:7">
      <c r="A1119" s="137">
        <v>1115</v>
      </c>
      <c r="B1119" s="154" t="s">
        <v>32994</v>
      </c>
      <c r="C1119" s="154" t="s">
        <v>32321</v>
      </c>
      <c r="D1119" s="155">
        <v>2.8</v>
      </c>
      <c r="E1119" s="154" t="s">
        <v>31296</v>
      </c>
      <c r="F1119" s="156">
        <f t="shared" si="17"/>
        <v>224</v>
      </c>
      <c r="G1119" s="156"/>
    </row>
    <row r="1120" s="110" customFormat="1" ht="15.95" customHeight="1" spans="1:7">
      <c r="A1120" s="137">
        <v>1116</v>
      </c>
      <c r="B1120" s="154" t="s">
        <v>32995</v>
      </c>
      <c r="C1120" s="154" t="s">
        <v>32996</v>
      </c>
      <c r="D1120" s="155">
        <v>0.5</v>
      </c>
      <c r="E1120" s="154" t="s">
        <v>31296</v>
      </c>
      <c r="F1120" s="156">
        <f t="shared" si="17"/>
        <v>40</v>
      </c>
      <c r="G1120" s="156"/>
    </row>
    <row r="1121" s="110" customFormat="1" ht="15.95" customHeight="1" spans="1:7">
      <c r="A1121" s="137">
        <v>1117</v>
      </c>
      <c r="B1121" s="154" t="s">
        <v>32997</v>
      </c>
      <c r="C1121" s="154" t="s">
        <v>11518</v>
      </c>
      <c r="D1121" s="155">
        <v>1.8</v>
      </c>
      <c r="E1121" s="154" t="s">
        <v>31296</v>
      </c>
      <c r="F1121" s="156">
        <f t="shared" si="17"/>
        <v>144</v>
      </c>
      <c r="G1121" s="156"/>
    </row>
    <row r="1122" s="110" customFormat="1" ht="15.95" customHeight="1" spans="1:7">
      <c r="A1122" s="137">
        <v>1118</v>
      </c>
      <c r="B1122" s="154" t="s">
        <v>32998</v>
      </c>
      <c r="C1122" s="154" t="s">
        <v>32999</v>
      </c>
      <c r="D1122" s="155">
        <v>5.4</v>
      </c>
      <c r="E1122" s="154" t="s">
        <v>31296</v>
      </c>
      <c r="F1122" s="156">
        <f t="shared" si="17"/>
        <v>432</v>
      </c>
      <c r="G1122" s="156"/>
    </row>
    <row r="1123" s="110" customFormat="1" ht="15.95" customHeight="1" spans="1:7">
      <c r="A1123" s="137">
        <v>1119</v>
      </c>
      <c r="B1123" s="154" t="s">
        <v>33000</v>
      </c>
      <c r="C1123" s="154" t="s">
        <v>33001</v>
      </c>
      <c r="D1123" s="155">
        <v>2.4</v>
      </c>
      <c r="E1123" s="154" t="s">
        <v>31296</v>
      </c>
      <c r="F1123" s="156">
        <f t="shared" si="17"/>
        <v>192</v>
      </c>
      <c r="G1123" s="156"/>
    </row>
    <row r="1124" s="110" customFormat="1" ht="15.95" customHeight="1" spans="1:7">
      <c r="A1124" s="137">
        <v>1120</v>
      </c>
      <c r="B1124" s="154" t="s">
        <v>33002</v>
      </c>
      <c r="C1124" s="154" t="s">
        <v>22945</v>
      </c>
      <c r="D1124" s="155">
        <v>1.9</v>
      </c>
      <c r="E1124" s="154" t="s">
        <v>31296</v>
      </c>
      <c r="F1124" s="156">
        <f t="shared" si="17"/>
        <v>152</v>
      </c>
      <c r="G1124" s="156"/>
    </row>
    <row r="1125" s="110" customFormat="1" ht="15.95" customHeight="1" spans="1:7">
      <c r="A1125" s="137">
        <v>1121</v>
      </c>
      <c r="B1125" s="154" t="s">
        <v>33003</v>
      </c>
      <c r="C1125" s="154" t="s">
        <v>4156</v>
      </c>
      <c r="D1125" s="155">
        <v>1.2</v>
      </c>
      <c r="E1125" s="154" t="s">
        <v>31296</v>
      </c>
      <c r="F1125" s="156">
        <f t="shared" si="17"/>
        <v>96</v>
      </c>
      <c r="G1125" s="156"/>
    </row>
    <row r="1126" s="110" customFormat="1" ht="15.95" customHeight="1" spans="1:7">
      <c r="A1126" s="137">
        <v>1122</v>
      </c>
      <c r="B1126" s="154" t="s">
        <v>33004</v>
      </c>
      <c r="C1126" s="154" t="s">
        <v>984</v>
      </c>
      <c r="D1126" s="155">
        <v>10.4</v>
      </c>
      <c r="E1126" s="154" t="s">
        <v>31296</v>
      </c>
      <c r="F1126" s="156">
        <f t="shared" si="17"/>
        <v>832</v>
      </c>
      <c r="G1126" s="156"/>
    </row>
    <row r="1127" s="110" customFormat="1" ht="15.95" customHeight="1" spans="1:7">
      <c r="A1127" s="137">
        <v>1123</v>
      </c>
      <c r="B1127" s="154" t="s">
        <v>33005</v>
      </c>
      <c r="C1127" s="154" t="s">
        <v>33006</v>
      </c>
      <c r="D1127" s="155">
        <v>3</v>
      </c>
      <c r="E1127" s="154" t="s">
        <v>31296</v>
      </c>
      <c r="F1127" s="156">
        <f t="shared" si="17"/>
        <v>240</v>
      </c>
      <c r="G1127" s="156"/>
    </row>
    <row r="1128" s="140" customFormat="1" ht="15.95" customHeight="1" spans="1:7">
      <c r="A1128" s="137">
        <v>1124</v>
      </c>
      <c r="B1128" s="154" t="s">
        <v>33007</v>
      </c>
      <c r="C1128" s="154" t="s">
        <v>33008</v>
      </c>
      <c r="D1128" s="155">
        <v>2</v>
      </c>
      <c r="E1128" s="154" t="s">
        <v>31296</v>
      </c>
      <c r="F1128" s="156">
        <f t="shared" si="17"/>
        <v>160</v>
      </c>
      <c r="G1128" s="156"/>
    </row>
    <row r="1129" s="140" customFormat="1" ht="15.95" customHeight="1" spans="1:7">
      <c r="A1129" s="137">
        <v>1125</v>
      </c>
      <c r="B1129" s="154" t="s">
        <v>33009</v>
      </c>
      <c r="C1129" s="154" t="s">
        <v>33008</v>
      </c>
      <c r="D1129" s="155">
        <v>8.8</v>
      </c>
      <c r="E1129" s="154" t="s">
        <v>31296</v>
      </c>
      <c r="F1129" s="156">
        <f t="shared" si="17"/>
        <v>704</v>
      </c>
      <c r="G1129" s="156"/>
    </row>
    <row r="1130" s="110" customFormat="1" ht="15.95" customHeight="1" spans="1:7">
      <c r="A1130" s="137">
        <v>1126</v>
      </c>
      <c r="B1130" s="154" t="s">
        <v>33010</v>
      </c>
      <c r="C1130" s="154" t="s">
        <v>33011</v>
      </c>
      <c r="D1130" s="155">
        <v>5.3</v>
      </c>
      <c r="E1130" s="154" t="s">
        <v>31296</v>
      </c>
      <c r="F1130" s="156">
        <f t="shared" si="17"/>
        <v>424</v>
      </c>
      <c r="G1130" s="156"/>
    </row>
    <row r="1131" s="110" customFormat="1" ht="15.95" customHeight="1" spans="1:7">
      <c r="A1131" s="137">
        <v>1127</v>
      </c>
      <c r="B1131" s="154" t="s">
        <v>33012</v>
      </c>
      <c r="C1131" s="154" t="s">
        <v>33013</v>
      </c>
      <c r="D1131" s="155">
        <v>6.1</v>
      </c>
      <c r="E1131" s="154" t="s">
        <v>31296</v>
      </c>
      <c r="F1131" s="156">
        <f t="shared" si="17"/>
        <v>488</v>
      </c>
      <c r="G1131" s="156"/>
    </row>
    <row r="1132" s="110" customFormat="1" ht="15.95" customHeight="1" spans="1:7">
      <c r="A1132" s="137">
        <v>1128</v>
      </c>
      <c r="B1132" s="154" t="s">
        <v>33014</v>
      </c>
      <c r="C1132" s="154" t="s">
        <v>33015</v>
      </c>
      <c r="D1132" s="155">
        <v>8.4</v>
      </c>
      <c r="E1132" s="154" t="s">
        <v>31296</v>
      </c>
      <c r="F1132" s="156">
        <f t="shared" si="17"/>
        <v>672</v>
      </c>
      <c r="G1132" s="156"/>
    </row>
    <row r="1133" s="110" customFormat="1" ht="15.95" customHeight="1" spans="1:7">
      <c r="A1133" s="137">
        <v>1129</v>
      </c>
      <c r="B1133" s="154" t="s">
        <v>33016</v>
      </c>
      <c r="C1133" s="154" t="s">
        <v>33017</v>
      </c>
      <c r="D1133" s="155">
        <v>6.7</v>
      </c>
      <c r="E1133" s="154" t="s">
        <v>31296</v>
      </c>
      <c r="F1133" s="156">
        <f t="shared" si="17"/>
        <v>536</v>
      </c>
      <c r="G1133" s="156"/>
    </row>
    <row r="1134" s="140" customFormat="1" ht="15.95" customHeight="1" spans="1:7">
      <c r="A1134" s="137">
        <v>1130</v>
      </c>
      <c r="B1134" s="154" t="s">
        <v>33018</v>
      </c>
      <c r="C1134" s="154" t="s">
        <v>33019</v>
      </c>
      <c r="D1134" s="155">
        <v>2.9</v>
      </c>
      <c r="E1134" s="154" t="s">
        <v>31296</v>
      </c>
      <c r="F1134" s="156">
        <f t="shared" si="17"/>
        <v>232</v>
      </c>
      <c r="G1134" s="156"/>
    </row>
    <row r="1135" s="110" customFormat="1" ht="15.95" customHeight="1" spans="1:7">
      <c r="A1135" s="137">
        <v>1131</v>
      </c>
      <c r="B1135" s="154" t="s">
        <v>33020</v>
      </c>
      <c r="C1135" s="154" t="s">
        <v>2366</v>
      </c>
      <c r="D1135" s="155">
        <v>2.7</v>
      </c>
      <c r="E1135" s="154" t="s">
        <v>31296</v>
      </c>
      <c r="F1135" s="156">
        <f t="shared" si="17"/>
        <v>216</v>
      </c>
      <c r="G1135" s="156"/>
    </row>
    <row r="1136" s="110" customFormat="1" ht="15.95" customHeight="1" spans="1:7">
      <c r="A1136" s="137">
        <v>1132</v>
      </c>
      <c r="B1136" s="154" t="s">
        <v>33021</v>
      </c>
      <c r="C1136" s="154" t="s">
        <v>1695</v>
      </c>
      <c r="D1136" s="155">
        <v>1.9</v>
      </c>
      <c r="E1136" s="154" t="s">
        <v>31296</v>
      </c>
      <c r="F1136" s="156">
        <f t="shared" si="17"/>
        <v>152</v>
      </c>
      <c r="G1136" s="156"/>
    </row>
    <row r="1137" s="110" customFormat="1" ht="15.95" customHeight="1" spans="1:7">
      <c r="A1137" s="137">
        <v>1133</v>
      </c>
      <c r="B1137" s="154" t="s">
        <v>33022</v>
      </c>
      <c r="C1137" s="154" t="s">
        <v>13267</v>
      </c>
      <c r="D1137" s="155">
        <v>6.6</v>
      </c>
      <c r="E1137" s="154" t="s">
        <v>31296</v>
      </c>
      <c r="F1137" s="156">
        <f t="shared" si="17"/>
        <v>528</v>
      </c>
      <c r="G1137" s="156"/>
    </row>
    <row r="1138" s="140" customFormat="1" ht="15.95" customHeight="1" spans="1:7">
      <c r="A1138" s="137">
        <v>1134</v>
      </c>
      <c r="B1138" s="154" t="s">
        <v>33023</v>
      </c>
      <c r="C1138" s="154" t="s">
        <v>2366</v>
      </c>
      <c r="D1138" s="155">
        <v>3.6</v>
      </c>
      <c r="E1138" s="154" t="s">
        <v>31296</v>
      </c>
      <c r="F1138" s="156">
        <f t="shared" si="17"/>
        <v>288</v>
      </c>
      <c r="G1138" s="156"/>
    </row>
    <row r="1139" s="140" customFormat="1" ht="15.95" customHeight="1" spans="1:7">
      <c r="A1139" s="137">
        <v>1135</v>
      </c>
      <c r="B1139" s="154" t="s">
        <v>33024</v>
      </c>
      <c r="C1139" s="154" t="s">
        <v>33025</v>
      </c>
      <c r="D1139" s="155">
        <v>11.3</v>
      </c>
      <c r="E1139" s="154" t="s">
        <v>31296</v>
      </c>
      <c r="F1139" s="156">
        <f t="shared" si="17"/>
        <v>904</v>
      </c>
      <c r="G1139" s="156"/>
    </row>
    <row r="1140" s="110" customFormat="1" ht="15.95" customHeight="1" spans="1:7">
      <c r="A1140" s="137">
        <v>1136</v>
      </c>
      <c r="B1140" s="154" t="s">
        <v>33026</v>
      </c>
      <c r="C1140" s="154" t="s">
        <v>33027</v>
      </c>
      <c r="D1140" s="155">
        <v>5.9</v>
      </c>
      <c r="E1140" s="154" t="s">
        <v>31296</v>
      </c>
      <c r="F1140" s="156">
        <f t="shared" si="17"/>
        <v>472</v>
      </c>
      <c r="G1140" s="156"/>
    </row>
    <row r="1141" s="140" customFormat="1" ht="15.95" customHeight="1" spans="1:7">
      <c r="A1141" s="137">
        <v>1137</v>
      </c>
      <c r="B1141" s="154" t="s">
        <v>33028</v>
      </c>
      <c r="C1141" s="154" t="s">
        <v>32173</v>
      </c>
      <c r="D1141" s="155">
        <v>6.9</v>
      </c>
      <c r="E1141" s="154" t="s">
        <v>31296</v>
      </c>
      <c r="F1141" s="156">
        <f t="shared" si="17"/>
        <v>552</v>
      </c>
      <c r="G1141" s="156"/>
    </row>
    <row r="1142" s="110" customFormat="1" ht="15.95" customHeight="1" spans="1:7">
      <c r="A1142" s="137">
        <v>1138</v>
      </c>
      <c r="B1142" s="154" t="s">
        <v>33029</v>
      </c>
      <c r="C1142" s="154" t="s">
        <v>33030</v>
      </c>
      <c r="D1142" s="155">
        <v>2.7</v>
      </c>
      <c r="E1142" s="154" t="s">
        <v>31296</v>
      </c>
      <c r="F1142" s="156">
        <f t="shared" si="17"/>
        <v>216</v>
      </c>
      <c r="G1142" s="156"/>
    </row>
    <row r="1143" s="110" customFormat="1" ht="15.95" customHeight="1" spans="1:7">
      <c r="A1143" s="137">
        <v>1139</v>
      </c>
      <c r="B1143" s="154" t="s">
        <v>33031</v>
      </c>
      <c r="C1143" s="154" t="s">
        <v>33032</v>
      </c>
      <c r="D1143" s="155">
        <v>3.4</v>
      </c>
      <c r="E1143" s="154" t="s">
        <v>31296</v>
      </c>
      <c r="F1143" s="156">
        <f t="shared" si="17"/>
        <v>272</v>
      </c>
      <c r="G1143" s="156"/>
    </row>
    <row r="1144" s="110" customFormat="1" ht="15.95" customHeight="1" spans="1:7">
      <c r="A1144" s="137">
        <v>1140</v>
      </c>
      <c r="B1144" s="154" t="s">
        <v>33033</v>
      </c>
      <c r="C1144" s="154" t="s">
        <v>380</v>
      </c>
      <c r="D1144" s="155">
        <v>3.8</v>
      </c>
      <c r="E1144" s="154" t="s">
        <v>31296</v>
      </c>
      <c r="F1144" s="156">
        <f t="shared" si="17"/>
        <v>304</v>
      </c>
      <c r="G1144" s="156"/>
    </row>
    <row r="1145" s="140" customFormat="1" ht="15.95" customHeight="1" spans="1:7">
      <c r="A1145" s="137">
        <v>1141</v>
      </c>
      <c r="B1145" s="154" t="s">
        <v>33034</v>
      </c>
      <c r="C1145" s="154" t="s">
        <v>33035</v>
      </c>
      <c r="D1145" s="155">
        <v>4.1</v>
      </c>
      <c r="E1145" s="154" t="s">
        <v>31296</v>
      </c>
      <c r="F1145" s="156">
        <f t="shared" si="17"/>
        <v>328</v>
      </c>
      <c r="G1145" s="156"/>
    </row>
    <row r="1146" s="110" customFormat="1" ht="15.95" customHeight="1" spans="1:7">
      <c r="A1146" s="137">
        <v>1142</v>
      </c>
      <c r="B1146" s="154" t="s">
        <v>33036</v>
      </c>
      <c r="C1146" s="154" t="s">
        <v>33037</v>
      </c>
      <c r="D1146" s="155">
        <v>2.4</v>
      </c>
      <c r="E1146" s="154" t="s">
        <v>31296</v>
      </c>
      <c r="F1146" s="156">
        <f t="shared" si="17"/>
        <v>192</v>
      </c>
      <c r="G1146" s="156"/>
    </row>
    <row r="1147" s="110" customFormat="1" ht="15.95" customHeight="1" spans="1:7">
      <c r="A1147" s="137">
        <v>1143</v>
      </c>
      <c r="B1147" s="154" t="s">
        <v>33038</v>
      </c>
      <c r="C1147" s="154" t="s">
        <v>32935</v>
      </c>
      <c r="D1147" s="155">
        <v>2.4</v>
      </c>
      <c r="E1147" s="154" t="s">
        <v>31296</v>
      </c>
      <c r="F1147" s="156">
        <f t="shared" si="17"/>
        <v>192</v>
      </c>
      <c r="G1147" s="156"/>
    </row>
    <row r="1148" s="140" customFormat="1" ht="15.95" customHeight="1" spans="1:7">
      <c r="A1148" s="137">
        <v>1144</v>
      </c>
      <c r="B1148" s="154" t="s">
        <v>33039</v>
      </c>
      <c r="C1148" s="154" t="s">
        <v>33040</v>
      </c>
      <c r="D1148" s="155">
        <v>2.5</v>
      </c>
      <c r="E1148" s="154" t="s">
        <v>31296</v>
      </c>
      <c r="F1148" s="156">
        <f t="shared" si="17"/>
        <v>200</v>
      </c>
      <c r="G1148" s="156"/>
    </row>
    <row r="1149" s="110" customFormat="1" ht="15.95" customHeight="1" spans="1:7">
      <c r="A1149" s="137">
        <v>1145</v>
      </c>
      <c r="B1149" s="154" t="s">
        <v>33041</v>
      </c>
      <c r="C1149" s="154" t="s">
        <v>33042</v>
      </c>
      <c r="D1149" s="155">
        <v>11.5</v>
      </c>
      <c r="E1149" s="154" t="s">
        <v>31296</v>
      </c>
      <c r="F1149" s="156">
        <f t="shared" si="17"/>
        <v>920</v>
      </c>
      <c r="G1149" s="156"/>
    </row>
    <row r="1150" s="110" customFormat="1" ht="15.95" customHeight="1" spans="1:7">
      <c r="A1150" s="137">
        <v>1146</v>
      </c>
      <c r="B1150" s="154" t="s">
        <v>33043</v>
      </c>
      <c r="C1150" s="154" t="s">
        <v>33044</v>
      </c>
      <c r="D1150" s="155">
        <v>15.2</v>
      </c>
      <c r="E1150" s="154" t="s">
        <v>31296</v>
      </c>
      <c r="F1150" s="156">
        <f t="shared" si="17"/>
        <v>1216</v>
      </c>
      <c r="G1150" s="156"/>
    </row>
    <row r="1151" s="110" customFormat="1" ht="15.95" customHeight="1" spans="1:7">
      <c r="A1151" s="137">
        <v>1147</v>
      </c>
      <c r="B1151" s="154" t="s">
        <v>33045</v>
      </c>
      <c r="C1151" s="154" t="s">
        <v>33046</v>
      </c>
      <c r="D1151" s="155">
        <v>3.1</v>
      </c>
      <c r="E1151" s="154" t="s">
        <v>31296</v>
      </c>
      <c r="F1151" s="156">
        <f t="shared" si="17"/>
        <v>248</v>
      </c>
      <c r="G1151" s="156"/>
    </row>
    <row r="1152" s="110" customFormat="1" ht="15.95" customHeight="1" spans="1:7">
      <c r="A1152" s="137">
        <v>1148</v>
      </c>
      <c r="B1152" s="154" t="s">
        <v>33047</v>
      </c>
      <c r="C1152" s="154" t="s">
        <v>33048</v>
      </c>
      <c r="D1152" s="155">
        <v>7.2</v>
      </c>
      <c r="E1152" s="154" t="s">
        <v>31296</v>
      </c>
      <c r="F1152" s="156">
        <f t="shared" si="17"/>
        <v>576</v>
      </c>
      <c r="G1152" s="156"/>
    </row>
    <row r="1153" s="110" customFormat="1" ht="15.95" customHeight="1" spans="1:7">
      <c r="A1153" s="137">
        <v>1149</v>
      </c>
      <c r="B1153" s="154" t="s">
        <v>33049</v>
      </c>
      <c r="C1153" s="154" t="s">
        <v>33048</v>
      </c>
      <c r="D1153" s="155">
        <v>6.6</v>
      </c>
      <c r="E1153" s="154" t="s">
        <v>31296</v>
      </c>
      <c r="F1153" s="156">
        <f t="shared" si="17"/>
        <v>528</v>
      </c>
      <c r="G1153" s="156"/>
    </row>
    <row r="1154" s="110" customFormat="1" ht="15.95" customHeight="1" spans="1:7">
      <c r="A1154" s="137">
        <v>1150</v>
      </c>
      <c r="B1154" s="154" t="s">
        <v>33050</v>
      </c>
      <c r="C1154" s="154" t="s">
        <v>31493</v>
      </c>
      <c r="D1154" s="155">
        <v>7.8</v>
      </c>
      <c r="E1154" s="154" t="s">
        <v>31296</v>
      </c>
      <c r="F1154" s="156">
        <f t="shared" si="17"/>
        <v>624</v>
      </c>
      <c r="G1154" s="156"/>
    </row>
    <row r="1155" s="110" customFormat="1" ht="15.95" customHeight="1" spans="1:7">
      <c r="A1155" s="137">
        <v>1151</v>
      </c>
      <c r="B1155" s="154" t="s">
        <v>33051</v>
      </c>
      <c r="C1155" s="154" t="s">
        <v>33052</v>
      </c>
      <c r="D1155" s="155">
        <v>1.7</v>
      </c>
      <c r="E1155" s="154" t="s">
        <v>31296</v>
      </c>
      <c r="F1155" s="156">
        <f t="shared" si="17"/>
        <v>136</v>
      </c>
      <c r="G1155" s="156"/>
    </row>
    <row r="1156" s="110" customFormat="1" ht="15.95" customHeight="1" spans="1:7">
      <c r="A1156" s="137">
        <v>1152</v>
      </c>
      <c r="B1156" s="154" t="s">
        <v>33053</v>
      </c>
      <c r="C1156" s="154" t="s">
        <v>33054</v>
      </c>
      <c r="D1156" s="155">
        <v>11.7</v>
      </c>
      <c r="E1156" s="154" t="s">
        <v>31296</v>
      </c>
      <c r="F1156" s="156">
        <f t="shared" si="17"/>
        <v>936</v>
      </c>
      <c r="G1156" s="156"/>
    </row>
    <row r="1157" s="140" customFormat="1" ht="15.95" customHeight="1" spans="1:7">
      <c r="A1157" s="137">
        <v>1153</v>
      </c>
      <c r="B1157" s="154" t="s">
        <v>33055</v>
      </c>
      <c r="C1157" s="154" t="s">
        <v>10698</v>
      </c>
      <c r="D1157" s="155">
        <v>10</v>
      </c>
      <c r="E1157" s="154" t="s">
        <v>31296</v>
      </c>
      <c r="F1157" s="156">
        <f t="shared" ref="F1157:F1220" si="18">D1157*E1157</f>
        <v>800</v>
      </c>
      <c r="G1157" s="156"/>
    </row>
    <row r="1158" s="140" customFormat="1" ht="15.95" customHeight="1" spans="1:7">
      <c r="A1158" s="137">
        <v>1154</v>
      </c>
      <c r="B1158" s="154" t="s">
        <v>33056</v>
      </c>
      <c r="C1158" s="154" t="s">
        <v>33057</v>
      </c>
      <c r="D1158" s="155">
        <v>12.9</v>
      </c>
      <c r="E1158" s="154" t="s">
        <v>31296</v>
      </c>
      <c r="F1158" s="156">
        <f t="shared" si="18"/>
        <v>1032</v>
      </c>
      <c r="G1158" s="156"/>
    </row>
    <row r="1159" s="110" customFormat="1" ht="15.95" customHeight="1" spans="1:7">
      <c r="A1159" s="137">
        <v>1155</v>
      </c>
      <c r="B1159" s="154" t="s">
        <v>33058</v>
      </c>
      <c r="C1159" s="154" t="s">
        <v>404</v>
      </c>
      <c r="D1159" s="155">
        <v>5.7</v>
      </c>
      <c r="E1159" s="154" t="s">
        <v>31296</v>
      </c>
      <c r="F1159" s="156">
        <f t="shared" si="18"/>
        <v>456</v>
      </c>
      <c r="G1159" s="156"/>
    </row>
    <row r="1160" s="110" customFormat="1" ht="15.95" customHeight="1" spans="1:7">
      <c r="A1160" s="137">
        <v>1156</v>
      </c>
      <c r="B1160" s="154" t="s">
        <v>33059</v>
      </c>
      <c r="C1160" s="154" t="s">
        <v>33060</v>
      </c>
      <c r="D1160" s="155">
        <v>3.3</v>
      </c>
      <c r="E1160" s="154" t="s">
        <v>31296</v>
      </c>
      <c r="F1160" s="156">
        <f t="shared" si="18"/>
        <v>264</v>
      </c>
      <c r="G1160" s="156"/>
    </row>
    <row r="1161" s="110" customFormat="1" ht="15.95" customHeight="1" spans="1:7">
      <c r="A1161" s="137">
        <v>1157</v>
      </c>
      <c r="B1161" s="154" t="s">
        <v>33061</v>
      </c>
      <c r="C1161" s="154" t="s">
        <v>3342</v>
      </c>
      <c r="D1161" s="155">
        <v>7.8</v>
      </c>
      <c r="E1161" s="154" t="s">
        <v>31296</v>
      </c>
      <c r="F1161" s="156">
        <f t="shared" si="18"/>
        <v>624</v>
      </c>
      <c r="G1161" s="156"/>
    </row>
    <row r="1162" s="140" customFormat="1" ht="15.95" customHeight="1" spans="1:7">
      <c r="A1162" s="137">
        <v>1158</v>
      </c>
      <c r="B1162" s="154" t="s">
        <v>33062</v>
      </c>
      <c r="C1162" s="154" t="s">
        <v>10930</v>
      </c>
      <c r="D1162" s="155">
        <v>5.9</v>
      </c>
      <c r="E1162" s="154" t="s">
        <v>31296</v>
      </c>
      <c r="F1162" s="156">
        <f t="shared" si="18"/>
        <v>472</v>
      </c>
      <c r="G1162" s="156"/>
    </row>
    <row r="1163" s="110" customFormat="1" ht="15.95" customHeight="1" spans="1:7">
      <c r="A1163" s="137">
        <v>1159</v>
      </c>
      <c r="B1163" s="154" t="s">
        <v>33063</v>
      </c>
      <c r="C1163" s="154" t="s">
        <v>33064</v>
      </c>
      <c r="D1163" s="155">
        <v>13.1</v>
      </c>
      <c r="E1163" s="154" t="s">
        <v>31296</v>
      </c>
      <c r="F1163" s="156">
        <f t="shared" si="18"/>
        <v>1048</v>
      </c>
      <c r="G1163" s="156"/>
    </row>
    <row r="1164" s="110" customFormat="1" ht="15.95" customHeight="1" spans="1:7">
      <c r="A1164" s="137">
        <v>1160</v>
      </c>
      <c r="B1164" s="154" t="s">
        <v>33065</v>
      </c>
      <c r="C1164" s="154" t="s">
        <v>10811</v>
      </c>
      <c r="D1164" s="155">
        <v>7.4</v>
      </c>
      <c r="E1164" s="154" t="s">
        <v>31296</v>
      </c>
      <c r="F1164" s="156">
        <f t="shared" si="18"/>
        <v>592</v>
      </c>
      <c r="G1164" s="156"/>
    </row>
    <row r="1165" s="110" customFormat="1" ht="15.95" customHeight="1" spans="1:7">
      <c r="A1165" s="137">
        <v>1161</v>
      </c>
      <c r="B1165" s="154" t="s">
        <v>33066</v>
      </c>
      <c r="C1165" s="154" t="s">
        <v>33067</v>
      </c>
      <c r="D1165" s="155">
        <v>4.3</v>
      </c>
      <c r="E1165" s="154" t="s">
        <v>31296</v>
      </c>
      <c r="F1165" s="156">
        <f t="shared" si="18"/>
        <v>344</v>
      </c>
      <c r="G1165" s="156"/>
    </row>
    <row r="1166" s="110" customFormat="1" ht="15.95" customHeight="1" spans="1:7">
      <c r="A1166" s="137">
        <v>1162</v>
      </c>
      <c r="B1166" s="154" t="s">
        <v>33068</v>
      </c>
      <c r="C1166" s="154" t="s">
        <v>33069</v>
      </c>
      <c r="D1166" s="155">
        <v>8.8</v>
      </c>
      <c r="E1166" s="154" t="s">
        <v>31296</v>
      </c>
      <c r="F1166" s="156">
        <f t="shared" si="18"/>
        <v>704</v>
      </c>
      <c r="G1166" s="156"/>
    </row>
    <row r="1167" s="110" customFormat="1" ht="15.95" customHeight="1" spans="1:7">
      <c r="A1167" s="137">
        <v>1163</v>
      </c>
      <c r="B1167" s="154" t="s">
        <v>33070</v>
      </c>
      <c r="C1167" s="154" t="s">
        <v>12441</v>
      </c>
      <c r="D1167" s="155">
        <v>7</v>
      </c>
      <c r="E1167" s="154" t="s">
        <v>31296</v>
      </c>
      <c r="F1167" s="156">
        <f t="shared" si="18"/>
        <v>560</v>
      </c>
      <c r="G1167" s="156"/>
    </row>
    <row r="1168" s="110" customFormat="1" ht="15.95" customHeight="1" spans="1:7">
      <c r="A1168" s="137">
        <v>1164</v>
      </c>
      <c r="B1168" s="154" t="s">
        <v>33071</v>
      </c>
      <c r="C1168" s="154" t="s">
        <v>33072</v>
      </c>
      <c r="D1168" s="155">
        <v>3.6</v>
      </c>
      <c r="E1168" s="154" t="s">
        <v>31296</v>
      </c>
      <c r="F1168" s="156">
        <f t="shared" si="18"/>
        <v>288</v>
      </c>
      <c r="G1168" s="156"/>
    </row>
    <row r="1169" s="110" customFormat="1" ht="15.95" customHeight="1" spans="1:7">
      <c r="A1169" s="137">
        <v>1165</v>
      </c>
      <c r="B1169" s="154" t="s">
        <v>33073</v>
      </c>
      <c r="C1169" s="154" t="s">
        <v>33074</v>
      </c>
      <c r="D1169" s="155">
        <v>2.9</v>
      </c>
      <c r="E1169" s="154" t="s">
        <v>31296</v>
      </c>
      <c r="F1169" s="156">
        <f t="shared" si="18"/>
        <v>232</v>
      </c>
      <c r="G1169" s="156"/>
    </row>
    <row r="1170" s="110" customFormat="1" ht="15.95" customHeight="1" spans="1:7">
      <c r="A1170" s="137">
        <v>1166</v>
      </c>
      <c r="B1170" s="154" t="s">
        <v>33075</v>
      </c>
      <c r="C1170" s="154" t="s">
        <v>33076</v>
      </c>
      <c r="D1170" s="155">
        <v>2.9</v>
      </c>
      <c r="E1170" s="154" t="s">
        <v>31296</v>
      </c>
      <c r="F1170" s="156">
        <f t="shared" si="18"/>
        <v>232</v>
      </c>
      <c r="G1170" s="156"/>
    </row>
    <row r="1171" s="110" customFormat="1" ht="15.95" customHeight="1" spans="1:7">
      <c r="A1171" s="137">
        <v>1167</v>
      </c>
      <c r="B1171" s="154" t="s">
        <v>33077</v>
      </c>
      <c r="C1171" s="154" t="s">
        <v>3851</v>
      </c>
      <c r="D1171" s="155">
        <v>4</v>
      </c>
      <c r="E1171" s="154" t="s">
        <v>31296</v>
      </c>
      <c r="F1171" s="156">
        <f t="shared" si="18"/>
        <v>320</v>
      </c>
      <c r="G1171" s="156"/>
    </row>
    <row r="1172" s="110" customFormat="1" ht="15.95" customHeight="1" spans="1:7">
      <c r="A1172" s="137">
        <v>1168</v>
      </c>
      <c r="B1172" s="154" t="s">
        <v>33078</v>
      </c>
      <c r="C1172" s="154" t="s">
        <v>33079</v>
      </c>
      <c r="D1172" s="155">
        <v>7.2</v>
      </c>
      <c r="E1172" s="154" t="s">
        <v>31296</v>
      </c>
      <c r="F1172" s="156">
        <f t="shared" si="18"/>
        <v>576</v>
      </c>
      <c r="G1172" s="156"/>
    </row>
    <row r="1173" s="110" customFormat="1" ht="15.95" customHeight="1" spans="1:7">
      <c r="A1173" s="137">
        <v>1169</v>
      </c>
      <c r="B1173" s="154" t="s">
        <v>33080</v>
      </c>
      <c r="C1173" s="154" t="s">
        <v>33081</v>
      </c>
      <c r="D1173" s="155">
        <v>5.7</v>
      </c>
      <c r="E1173" s="154" t="s">
        <v>31296</v>
      </c>
      <c r="F1173" s="156">
        <f t="shared" si="18"/>
        <v>456</v>
      </c>
      <c r="G1173" s="156"/>
    </row>
    <row r="1174" s="140" customFormat="1" ht="15.95" customHeight="1" spans="1:7">
      <c r="A1174" s="137">
        <v>1170</v>
      </c>
      <c r="B1174" s="154" t="s">
        <v>33082</v>
      </c>
      <c r="C1174" s="154" t="s">
        <v>33083</v>
      </c>
      <c r="D1174" s="155">
        <v>5</v>
      </c>
      <c r="E1174" s="154" t="s">
        <v>31296</v>
      </c>
      <c r="F1174" s="156">
        <f t="shared" si="18"/>
        <v>400</v>
      </c>
      <c r="G1174" s="156"/>
    </row>
    <row r="1175" s="110" customFormat="1" ht="15.95" customHeight="1" spans="1:7">
      <c r="A1175" s="137">
        <v>1171</v>
      </c>
      <c r="B1175" s="154" t="s">
        <v>33084</v>
      </c>
      <c r="C1175" s="154" t="s">
        <v>12770</v>
      </c>
      <c r="D1175" s="155">
        <v>7.2</v>
      </c>
      <c r="E1175" s="154" t="s">
        <v>31296</v>
      </c>
      <c r="F1175" s="156">
        <f t="shared" si="18"/>
        <v>576</v>
      </c>
      <c r="G1175" s="156"/>
    </row>
    <row r="1176" s="140" customFormat="1" ht="15.95" customHeight="1" spans="1:7">
      <c r="A1176" s="137">
        <v>1172</v>
      </c>
      <c r="B1176" s="154" t="s">
        <v>33085</v>
      </c>
      <c r="C1176" s="154" t="s">
        <v>4623</v>
      </c>
      <c r="D1176" s="155">
        <v>2.4</v>
      </c>
      <c r="E1176" s="154" t="s">
        <v>31296</v>
      </c>
      <c r="F1176" s="156">
        <f t="shared" si="18"/>
        <v>192</v>
      </c>
      <c r="G1176" s="156"/>
    </row>
    <row r="1177" s="110" customFormat="1" ht="15.95" customHeight="1" spans="1:7">
      <c r="A1177" s="137">
        <v>1173</v>
      </c>
      <c r="B1177" s="154" t="s">
        <v>33086</v>
      </c>
      <c r="C1177" s="154" t="s">
        <v>33087</v>
      </c>
      <c r="D1177" s="155">
        <v>1.7</v>
      </c>
      <c r="E1177" s="154" t="s">
        <v>31296</v>
      </c>
      <c r="F1177" s="156">
        <f t="shared" si="18"/>
        <v>136</v>
      </c>
      <c r="G1177" s="156"/>
    </row>
    <row r="1178" s="110" customFormat="1" ht="15.95" customHeight="1" spans="1:7">
      <c r="A1178" s="137">
        <v>1174</v>
      </c>
      <c r="B1178" s="154" t="s">
        <v>33088</v>
      </c>
      <c r="C1178" s="154" t="s">
        <v>831</v>
      </c>
      <c r="D1178" s="155">
        <v>7.8</v>
      </c>
      <c r="E1178" s="154" t="s">
        <v>31296</v>
      </c>
      <c r="F1178" s="156">
        <f t="shared" si="18"/>
        <v>624</v>
      </c>
      <c r="G1178" s="156"/>
    </row>
    <row r="1179" s="110" customFormat="1" ht="15.95" customHeight="1" spans="1:7">
      <c r="A1179" s="137">
        <v>1175</v>
      </c>
      <c r="B1179" s="154" t="s">
        <v>33089</v>
      </c>
      <c r="C1179" s="154" t="s">
        <v>28631</v>
      </c>
      <c r="D1179" s="155">
        <v>3.3</v>
      </c>
      <c r="E1179" s="154" t="s">
        <v>31296</v>
      </c>
      <c r="F1179" s="156">
        <f t="shared" si="18"/>
        <v>264</v>
      </c>
      <c r="G1179" s="156"/>
    </row>
    <row r="1180" s="110" customFormat="1" ht="15.95" customHeight="1" spans="1:7">
      <c r="A1180" s="137">
        <v>1176</v>
      </c>
      <c r="B1180" s="154" t="s">
        <v>33090</v>
      </c>
      <c r="C1180" s="154" t="s">
        <v>2208</v>
      </c>
      <c r="D1180" s="155">
        <v>14.1</v>
      </c>
      <c r="E1180" s="154" t="s">
        <v>31296</v>
      </c>
      <c r="F1180" s="156">
        <f t="shared" si="18"/>
        <v>1128</v>
      </c>
      <c r="G1180" s="156"/>
    </row>
    <row r="1181" s="110" customFormat="1" ht="15.95" customHeight="1" spans="1:7">
      <c r="A1181" s="137">
        <v>1177</v>
      </c>
      <c r="B1181" s="154" t="s">
        <v>33091</v>
      </c>
      <c r="C1181" s="154" t="s">
        <v>26313</v>
      </c>
      <c r="D1181" s="155">
        <v>8.3</v>
      </c>
      <c r="E1181" s="154" t="s">
        <v>31296</v>
      </c>
      <c r="F1181" s="156">
        <f t="shared" si="18"/>
        <v>664</v>
      </c>
      <c r="G1181" s="156"/>
    </row>
    <row r="1182" s="110" customFormat="1" ht="15.95" customHeight="1" spans="1:7">
      <c r="A1182" s="137">
        <v>1178</v>
      </c>
      <c r="B1182" s="154" t="s">
        <v>33092</v>
      </c>
      <c r="C1182" s="154" t="s">
        <v>4928</v>
      </c>
      <c r="D1182" s="155">
        <v>7.1</v>
      </c>
      <c r="E1182" s="154" t="s">
        <v>31296</v>
      </c>
      <c r="F1182" s="156">
        <f t="shared" si="18"/>
        <v>568</v>
      </c>
      <c r="G1182" s="156"/>
    </row>
    <row r="1183" s="110" customFormat="1" ht="15.95" customHeight="1" spans="1:7">
      <c r="A1183" s="137">
        <v>1179</v>
      </c>
      <c r="B1183" s="154" t="s">
        <v>33093</v>
      </c>
      <c r="C1183" s="154" t="s">
        <v>17029</v>
      </c>
      <c r="D1183" s="155">
        <v>11.7</v>
      </c>
      <c r="E1183" s="154" t="s">
        <v>31296</v>
      </c>
      <c r="F1183" s="156">
        <f t="shared" si="18"/>
        <v>936</v>
      </c>
      <c r="G1183" s="156"/>
    </row>
    <row r="1184" s="110" customFormat="1" ht="15.95" customHeight="1" spans="1:7">
      <c r="A1184" s="137">
        <v>1180</v>
      </c>
      <c r="B1184" s="154" t="s">
        <v>33094</v>
      </c>
      <c r="C1184" s="154" t="s">
        <v>7675</v>
      </c>
      <c r="D1184" s="155">
        <v>2.8</v>
      </c>
      <c r="E1184" s="154" t="s">
        <v>31296</v>
      </c>
      <c r="F1184" s="156">
        <f t="shared" si="18"/>
        <v>224</v>
      </c>
      <c r="G1184" s="156"/>
    </row>
    <row r="1185" s="110" customFormat="1" ht="15.95" customHeight="1" spans="1:7">
      <c r="A1185" s="137">
        <v>1181</v>
      </c>
      <c r="B1185" s="154" t="s">
        <v>33095</v>
      </c>
      <c r="C1185" s="154" t="s">
        <v>33096</v>
      </c>
      <c r="D1185" s="155">
        <v>8.6</v>
      </c>
      <c r="E1185" s="154" t="s">
        <v>31296</v>
      </c>
      <c r="F1185" s="156">
        <f t="shared" si="18"/>
        <v>688</v>
      </c>
      <c r="G1185" s="156"/>
    </row>
    <row r="1186" s="140" customFormat="1" ht="15.95" customHeight="1" spans="1:7">
      <c r="A1186" s="137">
        <v>1182</v>
      </c>
      <c r="B1186" s="154" t="s">
        <v>33097</v>
      </c>
      <c r="C1186" s="154" t="s">
        <v>8193</v>
      </c>
      <c r="D1186" s="155">
        <v>2.9</v>
      </c>
      <c r="E1186" s="154" t="s">
        <v>31296</v>
      </c>
      <c r="F1186" s="156">
        <f t="shared" si="18"/>
        <v>232</v>
      </c>
      <c r="G1186" s="156"/>
    </row>
    <row r="1187" s="110" customFormat="1" ht="15.95" customHeight="1" spans="1:7">
      <c r="A1187" s="137">
        <v>1183</v>
      </c>
      <c r="B1187" s="154" t="s">
        <v>33098</v>
      </c>
      <c r="C1187" s="154" t="s">
        <v>33099</v>
      </c>
      <c r="D1187" s="155">
        <v>4.5</v>
      </c>
      <c r="E1187" s="154" t="s">
        <v>31296</v>
      </c>
      <c r="F1187" s="156">
        <f t="shared" si="18"/>
        <v>360</v>
      </c>
      <c r="G1187" s="156"/>
    </row>
    <row r="1188" s="110" customFormat="1" ht="15.95" customHeight="1" spans="1:7">
      <c r="A1188" s="137">
        <v>1184</v>
      </c>
      <c r="B1188" s="154" t="s">
        <v>33100</v>
      </c>
      <c r="C1188" s="154" t="s">
        <v>10801</v>
      </c>
      <c r="D1188" s="155">
        <v>6</v>
      </c>
      <c r="E1188" s="154" t="s">
        <v>31296</v>
      </c>
      <c r="F1188" s="156">
        <f t="shared" si="18"/>
        <v>480</v>
      </c>
      <c r="G1188" s="156"/>
    </row>
    <row r="1189" s="140" customFormat="1" ht="15.95" customHeight="1" spans="1:7">
      <c r="A1189" s="137">
        <v>1185</v>
      </c>
      <c r="B1189" s="154" t="s">
        <v>33101</v>
      </c>
      <c r="C1189" s="154" t="s">
        <v>10801</v>
      </c>
      <c r="D1189" s="155">
        <v>5.2</v>
      </c>
      <c r="E1189" s="154" t="s">
        <v>31296</v>
      </c>
      <c r="F1189" s="156">
        <f t="shared" si="18"/>
        <v>416</v>
      </c>
      <c r="G1189" s="156"/>
    </row>
    <row r="1190" s="110" customFormat="1" ht="15.95" customHeight="1" spans="1:7">
      <c r="A1190" s="137">
        <v>1186</v>
      </c>
      <c r="B1190" s="154" t="s">
        <v>33102</v>
      </c>
      <c r="C1190" s="154" t="s">
        <v>3188</v>
      </c>
      <c r="D1190" s="155">
        <v>7.8</v>
      </c>
      <c r="E1190" s="154" t="s">
        <v>31296</v>
      </c>
      <c r="F1190" s="156">
        <f t="shared" si="18"/>
        <v>624</v>
      </c>
      <c r="G1190" s="156"/>
    </row>
    <row r="1191" s="110" customFormat="1" ht="15.95" customHeight="1" spans="1:7">
      <c r="A1191" s="137">
        <v>1187</v>
      </c>
      <c r="B1191" s="154" t="s">
        <v>33103</v>
      </c>
      <c r="C1191" s="154" t="s">
        <v>33104</v>
      </c>
      <c r="D1191" s="155">
        <v>7.8</v>
      </c>
      <c r="E1191" s="154" t="s">
        <v>31296</v>
      </c>
      <c r="F1191" s="156">
        <f t="shared" si="18"/>
        <v>624</v>
      </c>
      <c r="G1191" s="156"/>
    </row>
    <row r="1192" s="110" customFormat="1" ht="15.95" customHeight="1" spans="1:7">
      <c r="A1192" s="137">
        <v>1188</v>
      </c>
      <c r="B1192" s="154" t="s">
        <v>33105</v>
      </c>
      <c r="C1192" s="154" t="s">
        <v>33106</v>
      </c>
      <c r="D1192" s="155">
        <v>5.4</v>
      </c>
      <c r="E1192" s="154" t="s">
        <v>31296</v>
      </c>
      <c r="F1192" s="156">
        <f t="shared" si="18"/>
        <v>432</v>
      </c>
      <c r="G1192" s="156"/>
    </row>
    <row r="1193" s="110" customFormat="1" ht="15.95" customHeight="1" spans="1:7">
      <c r="A1193" s="137">
        <v>1189</v>
      </c>
      <c r="B1193" s="154" t="s">
        <v>33107</v>
      </c>
      <c r="C1193" s="154" t="s">
        <v>33108</v>
      </c>
      <c r="D1193" s="155">
        <v>9.5</v>
      </c>
      <c r="E1193" s="154" t="s">
        <v>31296</v>
      </c>
      <c r="F1193" s="156">
        <f t="shared" si="18"/>
        <v>760</v>
      </c>
      <c r="G1193" s="156"/>
    </row>
    <row r="1194" s="110" customFormat="1" ht="15.95" customHeight="1" spans="1:7">
      <c r="A1194" s="137">
        <v>1190</v>
      </c>
      <c r="B1194" s="154" t="s">
        <v>33109</v>
      </c>
      <c r="C1194" s="154" t="s">
        <v>33110</v>
      </c>
      <c r="D1194" s="155">
        <v>10</v>
      </c>
      <c r="E1194" s="154" t="s">
        <v>31296</v>
      </c>
      <c r="F1194" s="156">
        <f t="shared" si="18"/>
        <v>800</v>
      </c>
      <c r="G1194" s="156"/>
    </row>
    <row r="1195" s="110" customFormat="1" ht="15.95" customHeight="1" spans="1:7">
      <c r="A1195" s="137">
        <v>1191</v>
      </c>
      <c r="B1195" s="154" t="s">
        <v>33111</v>
      </c>
      <c r="C1195" s="154" t="s">
        <v>33112</v>
      </c>
      <c r="D1195" s="155">
        <v>5.2</v>
      </c>
      <c r="E1195" s="154" t="s">
        <v>31296</v>
      </c>
      <c r="F1195" s="156">
        <f t="shared" si="18"/>
        <v>416</v>
      </c>
      <c r="G1195" s="156"/>
    </row>
    <row r="1196" s="110" customFormat="1" ht="15.95" customHeight="1" spans="1:7">
      <c r="A1196" s="137">
        <v>1192</v>
      </c>
      <c r="B1196" s="154" t="s">
        <v>33113</v>
      </c>
      <c r="C1196" s="154" t="s">
        <v>46</v>
      </c>
      <c r="D1196" s="155">
        <v>5.2</v>
      </c>
      <c r="E1196" s="154" t="s">
        <v>31296</v>
      </c>
      <c r="F1196" s="156">
        <f t="shared" si="18"/>
        <v>416</v>
      </c>
      <c r="G1196" s="156"/>
    </row>
    <row r="1197" s="140" customFormat="1" ht="15.95" customHeight="1" spans="1:7">
      <c r="A1197" s="137">
        <v>1193</v>
      </c>
      <c r="B1197" s="154" t="s">
        <v>33114</v>
      </c>
      <c r="C1197" s="154" t="s">
        <v>33115</v>
      </c>
      <c r="D1197" s="155">
        <v>5.1</v>
      </c>
      <c r="E1197" s="154" t="s">
        <v>31296</v>
      </c>
      <c r="F1197" s="156">
        <f t="shared" si="18"/>
        <v>408</v>
      </c>
      <c r="G1197" s="156"/>
    </row>
    <row r="1198" s="110" customFormat="1" ht="15.95" customHeight="1" spans="1:7">
      <c r="A1198" s="137">
        <v>1194</v>
      </c>
      <c r="B1198" s="154" t="s">
        <v>33116</v>
      </c>
      <c r="C1198" s="154" t="s">
        <v>33117</v>
      </c>
      <c r="D1198" s="155">
        <v>13.8</v>
      </c>
      <c r="E1198" s="154" t="s">
        <v>31296</v>
      </c>
      <c r="F1198" s="156">
        <f t="shared" si="18"/>
        <v>1104</v>
      </c>
      <c r="G1198" s="156"/>
    </row>
    <row r="1199" s="140" customFormat="1" ht="15.95" customHeight="1" spans="1:7">
      <c r="A1199" s="137">
        <v>1195</v>
      </c>
      <c r="B1199" s="154" t="s">
        <v>33118</v>
      </c>
      <c r="C1199" s="154" t="s">
        <v>33119</v>
      </c>
      <c r="D1199" s="155">
        <v>2.2</v>
      </c>
      <c r="E1199" s="154" t="s">
        <v>31296</v>
      </c>
      <c r="F1199" s="156">
        <f t="shared" si="18"/>
        <v>176</v>
      </c>
      <c r="G1199" s="156"/>
    </row>
    <row r="1200" s="110" customFormat="1" ht="15.95" customHeight="1" spans="1:7">
      <c r="A1200" s="137">
        <v>1196</v>
      </c>
      <c r="B1200" s="154" t="s">
        <v>33120</v>
      </c>
      <c r="C1200" s="154" t="s">
        <v>33121</v>
      </c>
      <c r="D1200" s="155">
        <v>6.2</v>
      </c>
      <c r="E1200" s="154" t="s">
        <v>31296</v>
      </c>
      <c r="F1200" s="156">
        <f t="shared" si="18"/>
        <v>496</v>
      </c>
      <c r="G1200" s="156"/>
    </row>
    <row r="1201" s="110" customFormat="1" ht="15.95" customHeight="1" spans="1:7">
      <c r="A1201" s="137">
        <v>1197</v>
      </c>
      <c r="B1201" s="154" t="s">
        <v>33122</v>
      </c>
      <c r="C1201" s="154" t="s">
        <v>16817</v>
      </c>
      <c r="D1201" s="155">
        <v>10.5</v>
      </c>
      <c r="E1201" s="154" t="s">
        <v>31296</v>
      </c>
      <c r="F1201" s="156">
        <f t="shared" si="18"/>
        <v>840</v>
      </c>
      <c r="G1201" s="156"/>
    </row>
    <row r="1202" s="110" customFormat="1" ht="15.95" customHeight="1" spans="1:7">
      <c r="A1202" s="137">
        <v>1198</v>
      </c>
      <c r="B1202" s="154" t="s">
        <v>33123</v>
      </c>
      <c r="C1202" s="154" t="s">
        <v>33124</v>
      </c>
      <c r="D1202" s="155">
        <v>2.6</v>
      </c>
      <c r="E1202" s="154" t="s">
        <v>31296</v>
      </c>
      <c r="F1202" s="156">
        <f t="shared" si="18"/>
        <v>208</v>
      </c>
      <c r="G1202" s="156"/>
    </row>
    <row r="1203" s="110" customFormat="1" ht="15.95" customHeight="1" spans="1:7">
      <c r="A1203" s="137">
        <v>1199</v>
      </c>
      <c r="B1203" s="154" t="s">
        <v>33125</v>
      </c>
      <c r="C1203" s="154" t="s">
        <v>33126</v>
      </c>
      <c r="D1203" s="155">
        <v>5.3</v>
      </c>
      <c r="E1203" s="154" t="s">
        <v>31296</v>
      </c>
      <c r="F1203" s="156">
        <f t="shared" si="18"/>
        <v>424</v>
      </c>
      <c r="G1203" s="156"/>
    </row>
    <row r="1204" s="140" customFormat="1" ht="15.95" customHeight="1" spans="1:7">
      <c r="A1204" s="137">
        <v>1200</v>
      </c>
      <c r="B1204" s="154" t="s">
        <v>33127</v>
      </c>
      <c r="C1204" s="154" t="s">
        <v>33128</v>
      </c>
      <c r="D1204" s="155">
        <v>5.3</v>
      </c>
      <c r="E1204" s="154" t="s">
        <v>31296</v>
      </c>
      <c r="F1204" s="156">
        <f t="shared" si="18"/>
        <v>424</v>
      </c>
      <c r="G1204" s="156"/>
    </row>
    <row r="1205" s="110" customFormat="1" ht="15.95" customHeight="1" spans="1:7">
      <c r="A1205" s="137">
        <v>1201</v>
      </c>
      <c r="B1205" s="154" t="s">
        <v>33129</v>
      </c>
      <c r="C1205" s="154" t="s">
        <v>1117</v>
      </c>
      <c r="D1205" s="155">
        <v>14.8</v>
      </c>
      <c r="E1205" s="154" t="s">
        <v>31296</v>
      </c>
      <c r="F1205" s="156">
        <f t="shared" si="18"/>
        <v>1184</v>
      </c>
      <c r="G1205" s="156"/>
    </row>
    <row r="1206" s="110" customFormat="1" ht="15.95" customHeight="1" spans="1:7">
      <c r="A1206" s="137">
        <v>1202</v>
      </c>
      <c r="B1206" s="154" t="s">
        <v>33130</v>
      </c>
      <c r="C1206" s="154" t="s">
        <v>3399</v>
      </c>
      <c r="D1206" s="155">
        <v>7.4</v>
      </c>
      <c r="E1206" s="154" t="s">
        <v>31296</v>
      </c>
      <c r="F1206" s="156">
        <f t="shared" si="18"/>
        <v>592</v>
      </c>
      <c r="G1206" s="156"/>
    </row>
    <row r="1207" s="110" customFormat="1" ht="15.95" customHeight="1" spans="1:7">
      <c r="A1207" s="137">
        <v>1203</v>
      </c>
      <c r="B1207" s="154" t="s">
        <v>33131</v>
      </c>
      <c r="C1207" s="154" t="s">
        <v>32834</v>
      </c>
      <c r="D1207" s="155">
        <v>11.7</v>
      </c>
      <c r="E1207" s="154" t="s">
        <v>31296</v>
      </c>
      <c r="F1207" s="156">
        <f t="shared" si="18"/>
        <v>936</v>
      </c>
      <c r="G1207" s="156"/>
    </row>
    <row r="1208" s="110" customFormat="1" ht="15.95" customHeight="1" spans="1:7">
      <c r="A1208" s="137">
        <v>1204</v>
      </c>
      <c r="B1208" s="154" t="s">
        <v>33132</v>
      </c>
      <c r="C1208" s="154" t="s">
        <v>33133</v>
      </c>
      <c r="D1208" s="155">
        <v>7.4</v>
      </c>
      <c r="E1208" s="154" t="s">
        <v>31296</v>
      </c>
      <c r="F1208" s="156">
        <f t="shared" si="18"/>
        <v>592</v>
      </c>
      <c r="G1208" s="156"/>
    </row>
    <row r="1209" s="110" customFormat="1" ht="15.95" customHeight="1" spans="1:7">
      <c r="A1209" s="137">
        <v>1205</v>
      </c>
      <c r="B1209" s="154" t="s">
        <v>33134</v>
      </c>
      <c r="C1209" s="154" t="s">
        <v>33135</v>
      </c>
      <c r="D1209" s="155">
        <v>5.5</v>
      </c>
      <c r="E1209" s="154" t="s">
        <v>31296</v>
      </c>
      <c r="F1209" s="156">
        <f t="shared" si="18"/>
        <v>440</v>
      </c>
      <c r="G1209" s="156"/>
    </row>
    <row r="1210" s="110" customFormat="1" ht="15.95" customHeight="1" spans="1:7">
      <c r="A1210" s="137">
        <v>1206</v>
      </c>
      <c r="B1210" s="154" t="s">
        <v>33136</v>
      </c>
      <c r="C1210" s="154" t="s">
        <v>6015</v>
      </c>
      <c r="D1210" s="155">
        <v>7.4</v>
      </c>
      <c r="E1210" s="154" t="s">
        <v>31296</v>
      </c>
      <c r="F1210" s="156">
        <f t="shared" si="18"/>
        <v>592</v>
      </c>
      <c r="G1210" s="156"/>
    </row>
    <row r="1211" s="110" customFormat="1" ht="15.95" customHeight="1" spans="1:7">
      <c r="A1211" s="137">
        <v>1207</v>
      </c>
      <c r="B1211" s="154" t="s">
        <v>33137</v>
      </c>
      <c r="C1211" s="154" t="s">
        <v>10611</v>
      </c>
      <c r="D1211" s="155">
        <v>11.4</v>
      </c>
      <c r="E1211" s="154" t="s">
        <v>31296</v>
      </c>
      <c r="F1211" s="156">
        <f t="shared" si="18"/>
        <v>912</v>
      </c>
      <c r="G1211" s="156"/>
    </row>
    <row r="1212" s="140" customFormat="1" ht="15.95" customHeight="1" spans="1:7">
      <c r="A1212" s="137">
        <v>1208</v>
      </c>
      <c r="B1212" s="154" t="s">
        <v>33138</v>
      </c>
      <c r="C1212" s="154" t="s">
        <v>33135</v>
      </c>
      <c r="D1212" s="155">
        <v>6.2</v>
      </c>
      <c r="E1212" s="154" t="s">
        <v>31296</v>
      </c>
      <c r="F1212" s="156">
        <f t="shared" si="18"/>
        <v>496</v>
      </c>
      <c r="G1212" s="156"/>
    </row>
    <row r="1213" s="140" customFormat="1" ht="15.95" customHeight="1" spans="1:7">
      <c r="A1213" s="137">
        <v>1209</v>
      </c>
      <c r="B1213" s="154" t="s">
        <v>33139</v>
      </c>
      <c r="C1213" s="154" t="s">
        <v>25007</v>
      </c>
      <c r="D1213" s="155">
        <v>15.7</v>
      </c>
      <c r="E1213" s="154" t="s">
        <v>31296</v>
      </c>
      <c r="F1213" s="156">
        <f t="shared" si="18"/>
        <v>1256</v>
      </c>
      <c r="G1213" s="156"/>
    </row>
    <row r="1214" s="110" customFormat="1" ht="15.95" customHeight="1" spans="1:7">
      <c r="A1214" s="137">
        <v>1210</v>
      </c>
      <c r="B1214" s="154" t="s">
        <v>33140</v>
      </c>
      <c r="C1214" s="154" t="s">
        <v>10838</v>
      </c>
      <c r="D1214" s="155">
        <v>6.9</v>
      </c>
      <c r="E1214" s="154" t="s">
        <v>31296</v>
      </c>
      <c r="F1214" s="156">
        <f t="shared" si="18"/>
        <v>552</v>
      </c>
      <c r="G1214" s="156"/>
    </row>
    <row r="1215" s="110" customFormat="1" ht="15.95" customHeight="1" spans="1:7">
      <c r="A1215" s="137">
        <v>1211</v>
      </c>
      <c r="B1215" s="154" t="s">
        <v>33141</v>
      </c>
      <c r="C1215" s="154" t="s">
        <v>33142</v>
      </c>
      <c r="D1215" s="155">
        <v>5.5</v>
      </c>
      <c r="E1215" s="154" t="s">
        <v>31296</v>
      </c>
      <c r="F1215" s="156">
        <f t="shared" si="18"/>
        <v>440</v>
      </c>
      <c r="G1215" s="156"/>
    </row>
    <row r="1216" s="110" customFormat="1" ht="15.95" customHeight="1" spans="1:7">
      <c r="A1216" s="137">
        <v>1212</v>
      </c>
      <c r="B1216" s="154" t="s">
        <v>33143</v>
      </c>
      <c r="C1216" s="154" t="s">
        <v>10603</v>
      </c>
      <c r="D1216" s="155">
        <v>6.6</v>
      </c>
      <c r="E1216" s="154" t="s">
        <v>31296</v>
      </c>
      <c r="F1216" s="156">
        <f t="shared" si="18"/>
        <v>528</v>
      </c>
      <c r="G1216" s="156"/>
    </row>
    <row r="1217" s="140" customFormat="1" ht="15.95" customHeight="1" spans="1:7">
      <c r="A1217" s="137">
        <v>1213</v>
      </c>
      <c r="B1217" s="154" t="s">
        <v>33144</v>
      </c>
      <c r="C1217" s="154" t="s">
        <v>3825</v>
      </c>
      <c r="D1217" s="155">
        <v>10.4</v>
      </c>
      <c r="E1217" s="154" t="s">
        <v>31296</v>
      </c>
      <c r="F1217" s="156">
        <f t="shared" si="18"/>
        <v>832</v>
      </c>
      <c r="G1217" s="156"/>
    </row>
    <row r="1218" s="110" customFormat="1" ht="15.95" customHeight="1" spans="1:7">
      <c r="A1218" s="137">
        <v>1214</v>
      </c>
      <c r="B1218" s="154" t="s">
        <v>33145</v>
      </c>
      <c r="C1218" s="154" t="s">
        <v>6436</v>
      </c>
      <c r="D1218" s="155">
        <v>19.7</v>
      </c>
      <c r="E1218" s="154" t="s">
        <v>31296</v>
      </c>
      <c r="F1218" s="156">
        <f t="shared" si="18"/>
        <v>1576</v>
      </c>
      <c r="G1218" s="156"/>
    </row>
    <row r="1219" s="110" customFormat="1" ht="15.95" customHeight="1" spans="1:7">
      <c r="A1219" s="137">
        <v>1215</v>
      </c>
      <c r="B1219" s="154" t="s">
        <v>33146</v>
      </c>
      <c r="C1219" s="154" t="s">
        <v>980</v>
      </c>
      <c r="D1219" s="155">
        <v>12.8</v>
      </c>
      <c r="E1219" s="154" t="s">
        <v>31296</v>
      </c>
      <c r="F1219" s="156">
        <f t="shared" si="18"/>
        <v>1024</v>
      </c>
      <c r="G1219" s="156"/>
    </row>
    <row r="1220" s="140" customFormat="1" ht="15.95" customHeight="1" spans="1:7">
      <c r="A1220" s="137">
        <v>1216</v>
      </c>
      <c r="B1220" s="154" t="s">
        <v>33147</v>
      </c>
      <c r="C1220" s="154" t="s">
        <v>33148</v>
      </c>
      <c r="D1220" s="155">
        <v>6.9</v>
      </c>
      <c r="E1220" s="154" t="s">
        <v>31296</v>
      </c>
      <c r="F1220" s="156">
        <f t="shared" si="18"/>
        <v>552</v>
      </c>
      <c r="G1220" s="156"/>
    </row>
    <row r="1221" s="110" customFormat="1" ht="15.95" customHeight="1" spans="1:7">
      <c r="A1221" s="137">
        <v>1217</v>
      </c>
      <c r="B1221" s="154" t="s">
        <v>33149</v>
      </c>
      <c r="C1221" s="154" t="s">
        <v>2170</v>
      </c>
      <c r="D1221" s="155">
        <v>6.8</v>
      </c>
      <c r="E1221" s="154" t="s">
        <v>31296</v>
      </c>
      <c r="F1221" s="156">
        <f t="shared" ref="F1221:F1284" si="19">D1221*E1221</f>
        <v>544</v>
      </c>
      <c r="G1221" s="156"/>
    </row>
    <row r="1222" s="140" customFormat="1" ht="15.95" customHeight="1" spans="1:7">
      <c r="A1222" s="137">
        <v>1218</v>
      </c>
      <c r="B1222" s="154" t="s">
        <v>33150</v>
      </c>
      <c r="C1222" s="154" t="s">
        <v>5776</v>
      </c>
      <c r="D1222" s="155">
        <v>12.2</v>
      </c>
      <c r="E1222" s="154" t="s">
        <v>31296</v>
      </c>
      <c r="F1222" s="156">
        <f t="shared" si="19"/>
        <v>976</v>
      </c>
      <c r="G1222" s="156"/>
    </row>
    <row r="1223" s="110" customFormat="1" ht="15.95" customHeight="1" spans="1:7">
      <c r="A1223" s="137">
        <v>1219</v>
      </c>
      <c r="B1223" s="154" t="s">
        <v>33151</v>
      </c>
      <c r="C1223" s="154" t="s">
        <v>33152</v>
      </c>
      <c r="D1223" s="155">
        <v>5</v>
      </c>
      <c r="E1223" s="154" t="s">
        <v>31296</v>
      </c>
      <c r="F1223" s="156">
        <f t="shared" si="19"/>
        <v>400</v>
      </c>
      <c r="G1223" s="156"/>
    </row>
    <row r="1224" s="110" customFormat="1" ht="15.95" customHeight="1" spans="1:7">
      <c r="A1224" s="137">
        <v>1220</v>
      </c>
      <c r="B1224" s="154" t="s">
        <v>33153</v>
      </c>
      <c r="C1224" s="154" t="s">
        <v>33154</v>
      </c>
      <c r="D1224" s="155">
        <v>1.7</v>
      </c>
      <c r="E1224" s="154" t="s">
        <v>31296</v>
      </c>
      <c r="F1224" s="156">
        <f t="shared" si="19"/>
        <v>136</v>
      </c>
      <c r="G1224" s="156"/>
    </row>
    <row r="1225" s="110" customFormat="1" ht="15.95" customHeight="1" spans="1:7">
      <c r="A1225" s="137">
        <v>1221</v>
      </c>
      <c r="B1225" s="154" t="s">
        <v>33155</v>
      </c>
      <c r="C1225" s="154" t="s">
        <v>33156</v>
      </c>
      <c r="D1225" s="155">
        <v>8.3</v>
      </c>
      <c r="E1225" s="154" t="s">
        <v>31296</v>
      </c>
      <c r="F1225" s="156">
        <f t="shared" si="19"/>
        <v>664</v>
      </c>
      <c r="G1225" s="156"/>
    </row>
    <row r="1226" s="110" customFormat="1" ht="15.95" customHeight="1" spans="1:7">
      <c r="A1226" s="137">
        <v>1222</v>
      </c>
      <c r="B1226" s="154" t="s">
        <v>33157</v>
      </c>
      <c r="C1226" s="154" t="s">
        <v>33158</v>
      </c>
      <c r="D1226" s="155">
        <v>3.5</v>
      </c>
      <c r="E1226" s="154" t="s">
        <v>31296</v>
      </c>
      <c r="F1226" s="156">
        <f t="shared" si="19"/>
        <v>280</v>
      </c>
      <c r="G1226" s="156"/>
    </row>
    <row r="1227" s="110" customFormat="1" ht="15.95" customHeight="1" spans="1:7">
      <c r="A1227" s="137">
        <v>1223</v>
      </c>
      <c r="B1227" s="154" t="s">
        <v>33159</v>
      </c>
      <c r="C1227" s="154" t="s">
        <v>19337</v>
      </c>
      <c r="D1227" s="155">
        <v>2.1</v>
      </c>
      <c r="E1227" s="154" t="s">
        <v>31296</v>
      </c>
      <c r="F1227" s="156">
        <f t="shared" si="19"/>
        <v>168</v>
      </c>
      <c r="G1227" s="156"/>
    </row>
    <row r="1228" s="110" customFormat="1" ht="15.95" customHeight="1" spans="1:7">
      <c r="A1228" s="137">
        <v>1224</v>
      </c>
      <c r="B1228" s="154" t="s">
        <v>33160</v>
      </c>
      <c r="C1228" s="154" t="s">
        <v>33161</v>
      </c>
      <c r="D1228" s="155">
        <v>4.3</v>
      </c>
      <c r="E1228" s="154" t="s">
        <v>31296</v>
      </c>
      <c r="F1228" s="156">
        <f t="shared" si="19"/>
        <v>344</v>
      </c>
      <c r="G1228" s="156"/>
    </row>
    <row r="1229" s="110" customFormat="1" ht="15.95" customHeight="1" spans="1:7">
      <c r="A1229" s="137">
        <v>1225</v>
      </c>
      <c r="B1229" s="154" t="s">
        <v>33162</v>
      </c>
      <c r="C1229" s="154" t="s">
        <v>33163</v>
      </c>
      <c r="D1229" s="155">
        <v>3.2</v>
      </c>
      <c r="E1229" s="154" t="s">
        <v>31296</v>
      </c>
      <c r="F1229" s="156">
        <f t="shared" si="19"/>
        <v>256</v>
      </c>
      <c r="G1229" s="156"/>
    </row>
    <row r="1230" s="110" customFormat="1" ht="15.95" customHeight="1" spans="1:7">
      <c r="A1230" s="137">
        <v>1226</v>
      </c>
      <c r="B1230" s="154" t="s">
        <v>33164</v>
      </c>
      <c r="C1230" s="154" t="s">
        <v>33165</v>
      </c>
      <c r="D1230" s="155">
        <v>1.5</v>
      </c>
      <c r="E1230" s="154" t="s">
        <v>31296</v>
      </c>
      <c r="F1230" s="156">
        <f t="shared" si="19"/>
        <v>120</v>
      </c>
      <c r="G1230" s="156"/>
    </row>
    <row r="1231" s="110" customFormat="1" ht="15.95" customHeight="1" spans="1:7">
      <c r="A1231" s="137">
        <v>1227</v>
      </c>
      <c r="B1231" s="154" t="s">
        <v>33166</v>
      </c>
      <c r="C1231" s="154" t="s">
        <v>2477</v>
      </c>
      <c r="D1231" s="155">
        <v>3.8</v>
      </c>
      <c r="E1231" s="154" t="s">
        <v>31296</v>
      </c>
      <c r="F1231" s="156">
        <f t="shared" si="19"/>
        <v>304</v>
      </c>
      <c r="G1231" s="156"/>
    </row>
    <row r="1232" s="110" customFormat="1" ht="15.95" customHeight="1" spans="1:7">
      <c r="A1232" s="137">
        <v>1228</v>
      </c>
      <c r="B1232" s="154" t="s">
        <v>33167</v>
      </c>
      <c r="C1232" s="154" t="s">
        <v>32676</v>
      </c>
      <c r="D1232" s="155">
        <v>3.8</v>
      </c>
      <c r="E1232" s="154" t="s">
        <v>31296</v>
      </c>
      <c r="F1232" s="156">
        <f t="shared" si="19"/>
        <v>304</v>
      </c>
      <c r="G1232" s="156"/>
    </row>
    <row r="1233" s="110" customFormat="1" ht="15.95" customHeight="1" spans="1:7">
      <c r="A1233" s="137">
        <v>1229</v>
      </c>
      <c r="B1233" s="154" t="s">
        <v>33168</v>
      </c>
      <c r="C1233" s="154" t="s">
        <v>33169</v>
      </c>
      <c r="D1233" s="155">
        <v>4.1</v>
      </c>
      <c r="E1233" s="154" t="s">
        <v>31296</v>
      </c>
      <c r="F1233" s="156">
        <f t="shared" si="19"/>
        <v>328</v>
      </c>
      <c r="G1233" s="156"/>
    </row>
    <row r="1234" s="110" customFormat="1" ht="15.95" customHeight="1" spans="1:7">
      <c r="A1234" s="137">
        <v>1230</v>
      </c>
      <c r="B1234" s="154" t="s">
        <v>33170</v>
      </c>
      <c r="C1234" s="154" t="s">
        <v>33171</v>
      </c>
      <c r="D1234" s="155">
        <v>3.1</v>
      </c>
      <c r="E1234" s="154" t="s">
        <v>31296</v>
      </c>
      <c r="F1234" s="156">
        <f t="shared" si="19"/>
        <v>248</v>
      </c>
      <c r="G1234" s="156"/>
    </row>
    <row r="1235" s="110" customFormat="1" ht="15.95" customHeight="1" spans="1:7">
      <c r="A1235" s="137">
        <v>1231</v>
      </c>
      <c r="B1235" s="154" t="s">
        <v>33172</v>
      </c>
      <c r="C1235" s="154" t="s">
        <v>33173</v>
      </c>
      <c r="D1235" s="155">
        <v>8.4</v>
      </c>
      <c r="E1235" s="154" t="s">
        <v>31296</v>
      </c>
      <c r="F1235" s="156">
        <f t="shared" si="19"/>
        <v>672</v>
      </c>
      <c r="G1235" s="156"/>
    </row>
    <row r="1236" s="110" customFormat="1" ht="15.95" customHeight="1" spans="1:7">
      <c r="A1236" s="137">
        <v>1232</v>
      </c>
      <c r="B1236" s="154" t="s">
        <v>33174</v>
      </c>
      <c r="C1236" s="154" t="s">
        <v>33175</v>
      </c>
      <c r="D1236" s="155">
        <v>7.2</v>
      </c>
      <c r="E1236" s="154" t="s">
        <v>31296</v>
      </c>
      <c r="F1236" s="156">
        <f t="shared" si="19"/>
        <v>576</v>
      </c>
      <c r="G1236" s="156"/>
    </row>
    <row r="1237" s="110" customFormat="1" ht="15.95" customHeight="1" spans="1:7">
      <c r="A1237" s="137">
        <v>1233</v>
      </c>
      <c r="B1237" s="154" t="s">
        <v>33176</v>
      </c>
      <c r="C1237" s="154" t="s">
        <v>18205</v>
      </c>
      <c r="D1237" s="155">
        <v>2.6</v>
      </c>
      <c r="E1237" s="154" t="s">
        <v>31296</v>
      </c>
      <c r="F1237" s="156">
        <f t="shared" si="19"/>
        <v>208</v>
      </c>
      <c r="G1237" s="156"/>
    </row>
    <row r="1238" s="110" customFormat="1" ht="15.95" customHeight="1" spans="1:7">
      <c r="A1238" s="137">
        <v>1234</v>
      </c>
      <c r="B1238" s="154" t="s">
        <v>33177</v>
      </c>
      <c r="C1238" s="154" t="s">
        <v>33178</v>
      </c>
      <c r="D1238" s="155">
        <v>4.5</v>
      </c>
      <c r="E1238" s="154" t="s">
        <v>31296</v>
      </c>
      <c r="F1238" s="156">
        <f t="shared" si="19"/>
        <v>360</v>
      </c>
      <c r="G1238" s="156"/>
    </row>
    <row r="1239" s="110" customFormat="1" ht="15.95" customHeight="1" spans="1:7">
      <c r="A1239" s="137">
        <v>1235</v>
      </c>
      <c r="B1239" s="154" t="s">
        <v>33179</v>
      </c>
      <c r="C1239" s="154" t="s">
        <v>33180</v>
      </c>
      <c r="D1239" s="155">
        <v>2.6</v>
      </c>
      <c r="E1239" s="154" t="s">
        <v>31296</v>
      </c>
      <c r="F1239" s="156">
        <f t="shared" si="19"/>
        <v>208</v>
      </c>
      <c r="G1239" s="156"/>
    </row>
    <row r="1240" s="110" customFormat="1" ht="15.95" customHeight="1" spans="1:7">
      <c r="A1240" s="137">
        <v>1236</v>
      </c>
      <c r="B1240" s="154" t="s">
        <v>33181</v>
      </c>
      <c r="C1240" s="154" t="s">
        <v>33182</v>
      </c>
      <c r="D1240" s="155">
        <v>2</v>
      </c>
      <c r="E1240" s="154" t="s">
        <v>31296</v>
      </c>
      <c r="F1240" s="156">
        <f t="shared" si="19"/>
        <v>160</v>
      </c>
      <c r="G1240" s="156"/>
    </row>
    <row r="1241" s="110" customFormat="1" ht="15.95" customHeight="1" spans="1:7">
      <c r="A1241" s="137">
        <v>1237</v>
      </c>
      <c r="B1241" s="154" t="s">
        <v>33183</v>
      </c>
      <c r="C1241" s="154" t="s">
        <v>8470</v>
      </c>
      <c r="D1241" s="155">
        <v>5.1</v>
      </c>
      <c r="E1241" s="154" t="s">
        <v>31296</v>
      </c>
      <c r="F1241" s="156">
        <f t="shared" si="19"/>
        <v>408</v>
      </c>
      <c r="G1241" s="156"/>
    </row>
    <row r="1242" s="110" customFormat="1" ht="15.95" customHeight="1" spans="1:7">
      <c r="A1242" s="137">
        <v>1238</v>
      </c>
      <c r="B1242" s="154" t="s">
        <v>33184</v>
      </c>
      <c r="C1242" s="154" t="s">
        <v>33185</v>
      </c>
      <c r="D1242" s="155">
        <v>2.1</v>
      </c>
      <c r="E1242" s="154" t="s">
        <v>31296</v>
      </c>
      <c r="F1242" s="156">
        <f t="shared" si="19"/>
        <v>168</v>
      </c>
      <c r="G1242" s="156"/>
    </row>
    <row r="1243" s="110" customFormat="1" ht="15.95" customHeight="1" spans="1:7">
      <c r="A1243" s="137">
        <v>1239</v>
      </c>
      <c r="B1243" s="154" t="s">
        <v>33186</v>
      </c>
      <c r="C1243" s="154" t="s">
        <v>16651</v>
      </c>
      <c r="D1243" s="155">
        <v>2.1</v>
      </c>
      <c r="E1243" s="154" t="s">
        <v>31296</v>
      </c>
      <c r="F1243" s="156">
        <f t="shared" si="19"/>
        <v>168</v>
      </c>
      <c r="G1243" s="156"/>
    </row>
    <row r="1244" s="140" customFormat="1" ht="15.95" customHeight="1" spans="1:7">
      <c r="A1244" s="137">
        <v>1240</v>
      </c>
      <c r="B1244" s="154" t="s">
        <v>33187</v>
      </c>
      <c r="C1244" s="154" t="s">
        <v>33188</v>
      </c>
      <c r="D1244" s="155">
        <v>6.1</v>
      </c>
      <c r="E1244" s="154" t="s">
        <v>31296</v>
      </c>
      <c r="F1244" s="156">
        <f t="shared" si="19"/>
        <v>488</v>
      </c>
      <c r="G1244" s="156"/>
    </row>
    <row r="1245" s="110" customFormat="1" ht="15.95" customHeight="1" spans="1:7">
      <c r="A1245" s="137">
        <v>1241</v>
      </c>
      <c r="B1245" s="154" t="s">
        <v>33189</v>
      </c>
      <c r="C1245" s="154" t="s">
        <v>171</v>
      </c>
      <c r="D1245" s="155">
        <v>1.2</v>
      </c>
      <c r="E1245" s="154" t="s">
        <v>31296</v>
      </c>
      <c r="F1245" s="156">
        <f t="shared" si="19"/>
        <v>96</v>
      </c>
      <c r="G1245" s="156"/>
    </row>
    <row r="1246" s="110" customFormat="1" ht="15.95" customHeight="1" spans="1:7">
      <c r="A1246" s="137">
        <v>1242</v>
      </c>
      <c r="B1246" s="154" t="s">
        <v>33190</v>
      </c>
      <c r="C1246" s="154" t="s">
        <v>976</v>
      </c>
      <c r="D1246" s="155">
        <v>3</v>
      </c>
      <c r="E1246" s="154" t="s">
        <v>31296</v>
      </c>
      <c r="F1246" s="156">
        <f t="shared" si="19"/>
        <v>240</v>
      </c>
      <c r="G1246" s="156"/>
    </row>
    <row r="1247" s="110" customFormat="1" ht="15.95" customHeight="1" spans="1:7">
      <c r="A1247" s="137">
        <v>1243</v>
      </c>
      <c r="B1247" s="154" t="s">
        <v>33191</v>
      </c>
      <c r="C1247" s="154" t="s">
        <v>1294</v>
      </c>
      <c r="D1247" s="155">
        <v>2.8</v>
      </c>
      <c r="E1247" s="154" t="s">
        <v>31296</v>
      </c>
      <c r="F1247" s="156">
        <f t="shared" si="19"/>
        <v>224</v>
      </c>
      <c r="G1247" s="156"/>
    </row>
    <row r="1248" s="110" customFormat="1" ht="15.95" customHeight="1" spans="1:7">
      <c r="A1248" s="137">
        <v>1244</v>
      </c>
      <c r="B1248" s="154" t="s">
        <v>33192</v>
      </c>
      <c r="C1248" s="154" t="s">
        <v>2366</v>
      </c>
      <c r="D1248" s="155">
        <v>2.4</v>
      </c>
      <c r="E1248" s="154" t="s">
        <v>31296</v>
      </c>
      <c r="F1248" s="156">
        <f t="shared" si="19"/>
        <v>192</v>
      </c>
      <c r="G1248" s="156"/>
    </row>
    <row r="1249" s="110" customFormat="1" ht="15.95" customHeight="1" spans="1:7">
      <c r="A1249" s="137">
        <v>1245</v>
      </c>
      <c r="B1249" s="154" t="s">
        <v>33193</v>
      </c>
      <c r="C1249" s="154" t="s">
        <v>1695</v>
      </c>
      <c r="D1249" s="155">
        <v>3.1</v>
      </c>
      <c r="E1249" s="154" t="s">
        <v>31296</v>
      </c>
      <c r="F1249" s="156">
        <f t="shared" si="19"/>
        <v>248</v>
      </c>
      <c r="G1249" s="156"/>
    </row>
    <row r="1250" s="110" customFormat="1" ht="15.95" customHeight="1" spans="1:7">
      <c r="A1250" s="137">
        <v>1246</v>
      </c>
      <c r="B1250" s="154" t="s">
        <v>33194</v>
      </c>
      <c r="C1250" s="154" t="s">
        <v>33195</v>
      </c>
      <c r="D1250" s="155">
        <v>8.3</v>
      </c>
      <c r="E1250" s="154" t="s">
        <v>31296</v>
      </c>
      <c r="F1250" s="156">
        <f t="shared" si="19"/>
        <v>664</v>
      </c>
      <c r="G1250" s="156"/>
    </row>
    <row r="1251" s="110" customFormat="1" ht="15.95" customHeight="1" spans="1:7">
      <c r="A1251" s="137">
        <v>1247</v>
      </c>
      <c r="B1251" s="154" t="s">
        <v>33196</v>
      </c>
      <c r="C1251" s="154" t="s">
        <v>33197</v>
      </c>
      <c r="D1251" s="155">
        <v>2.2</v>
      </c>
      <c r="E1251" s="154" t="s">
        <v>31296</v>
      </c>
      <c r="F1251" s="156">
        <f t="shared" si="19"/>
        <v>176</v>
      </c>
      <c r="G1251" s="156"/>
    </row>
    <row r="1252" s="110" customFormat="1" ht="15.95" customHeight="1" spans="1:7">
      <c r="A1252" s="137">
        <v>1248</v>
      </c>
      <c r="B1252" s="154" t="s">
        <v>33198</v>
      </c>
      <c r="C1252" s="154" t="s">
        <v>433</v>
      </c>
      <c r="D1252" s="155">
        <v>4.1</v>
      </c>
      <c r="E1252" s="154" t="s">
        <v>31296</v>
      </c>
      <c r="F1252" s="156">
        <f t="shared" si="19"/>
        <v>328</v>
      </c>
      <c r="G1252" s="156"/>
    </row>
    <row r="1253" s="110" customFormat="1" ht="15.95" customHeight="1" spans="1:7">
      <c r="A1253" s="137">
        <v>1249</v>
      </c>
      <c r="B1253" s="154" t="s">
        <v>33199</v>
      </c>
      <c r="C1253" s="154" t="s">
        <v>2019</v>
      </c>
      <c r="D1253" s="155">
        <v>6.1</v>
      </c>
      <c r="E1253" s="154" t="s">
        <v>31296</v>
      </c>
      <c r="F1253" s="156">
        <f t="shared" si="19"/>
        <v>488</v>
      </c>
      <c r="G1253" s="156"/>
    </row>
    <row r="1254" s="110" customFormat="1" ht="15.95" customHeight="1" spans="1:7">
      <c r="A1254" s="137">
        <v>1250</v>
      </c>
      <c r="B1254" s="154" t="s">
        <v>33200</v>
      </c>
      <c r="C1254" s="154" t="s">
        <v>5234</v>
      </c>
      <c r="D1254" s="155">
        <v>2.2</v>
      </c>
      <c r="E1254" s="154" t="s">
        <v>31296</v>
      </c>
      <c r="F1254" s="156">
        <f t="shared" si="19"/>
        <v>176</v>
      </c>
      <c r="G1254" s="156"/>
    </row>
    <row r="1255" s="110" customFormat="1" ht="15.95" customHeight="1" spans="1:7">
      <c r="A1255" s="137">
        <v>1251</v>
      </c>
      <c r="B1255" s="154" t="s">
        <v>33201</v>
      </c>
      <c r="C1255" s="154" t="s">
        <v>33202</v>
      </c>
      <c r="D1255" s="155">
        <v>2.2</v>
      </c>
      <c r="E1255" s="154" t="s">
        <v>31296</v>
      </c>
      <c r="F1255" s="156">
        <f t="shared" si="19"/>
        <v>176</v>
      </c>
      <c r="G1255" s="156"/>
    </row>
    <row r="1256" s="110" customFormat="1" ht="15.95" customHeight="1" spans="1:7">
      <c r="A1256" s="137">
        <v>1252</v>
      </c>
      <c r="B1256" s="154" t="s">
        <v>33203</v>
      </c>
      <c r="C1256" s="154" t="s">
        <v>33204</v>
      </c>
      <c r="D1256" s="155">
        <v>4.5</v>
      </c>
      <c r="E1256" s="154" t="s">
        <v>31296</v>
      </c>
      <c r="F1256" s="156">
        <f t="shared" si="19"/>
        <v>360</v>
      </c>
      <c r="G1256" s="156"/>
    </row>
    <row r="1257" s="110" customFormat="1" ht="15.95" customHeight="1" spans="1:7">
      <c r="A1257" s="137">
        <v>1253</v>
      </c>
      <c r="B1257" s="154" t="s">
        <v>33205</v>
      </c>
      <c r="C1257" s="154" t="s">
        <v>33206</v>
      </c>
      <c r="D1257" s="155">
        <v>4.1</v>
      </c>
      <c r="E1257" s="154" t="s">
        <v>31296</v>
      </c>
      <c r="F1257" s="156">
        <f t="shared" si="19"/>
        <v>328</v>
      </c>
      <c r="G1257" s="156"/>
    </row>
    <row r="1258" s="110" customFormat="1" ht="15.95" customHeight="1" spans="1:7">
      <c r="A1258" s="137">
        <v>1254</v>
      </c>
      <c r="B1258" s="154" t="s">
        <v>33207</v>
      </c>
      <c r="C1258" s="154" t="s">
        <v>33208</v>
      </c>
      <c r="D1258" s="155">
        <v>0.1</v>
      </c>
      <c r="E1258" s="154" t="s">
        <v>31296</v>
      </c>
      <c r="F1258" s="156">
        <f t="shared" si="19"/>
        <v>8</v>
      </c>
      <c r="G1258" s="156"/>
    </row>
    <row r="1259" s="110" customFormat="1" ht="15.95" customHeight="1" spans="1:7">
      <c r="A1259" s="137">
        <v>1255</v>
      </c>
      <c r="B1259" s="154" t="s">
        <v>33209</v>
      </c>
      <c r="C1259" s="154" t="s">
        <v>33210</v>
      </c>
      <c r="D1259" s="155">
        <v>0.2</v>
      </c>
      <c r="E1259" s="154" t="s">
        <v>31296</v>
      </c>
      <c r="F1259" s="156">
        <f t="shared" si="19"/>
        <v>16</v>
      </c>
      <c r="G1259" s="156"/>
    </row>
    <row r="1260" s="110" customFormat="1" ht="15.95" customHeight="1" spans="1:7">
      <c r="A1260" s="137">
        <v>1256</v>
      </c>
      <c r="B1260" s="154" t="s">
        <v>33211</v>
      </c>
      <c r="C1260" s="154" t="s">
        <v>33212</v>
      </c>
      <c r="D1260" s="155">
        <v>1.9</v>
      </c>
      <c r="E1260" s="154" t="s">
        <v>31296</v>
      </c>
      <c r="F1260" s="156">
        <f t="shared" si="19"/>
        <v>152</v>
      </c>
      <c r="G1260" s="156"/>
    </row>
    <row r="1261" s="110" customFormat="1" ht="15.95" customHeight="1" spans="1:7">
      <c r="A1261" s="137">
        <v>1257</v>
      </c>
      <c r="B1261" s="154" t="s">
        <v>33213</v>
      </c>
      <c r="C1261" s="154" t="s">
        <v>33214</v>
      </c>
      <c r="D1261" s="155">
        <v>5.6</v>
      </c>
      <c r="E1261" s="154" t="s">
        <v>31296</v>
      </c>
      <c r="F1261" s="156">
        <f t="shared" si="19"/>
        <v>448</v>
      </c>
      <c r="G1261" s="156"/>
    </row>
    <row r="1262" s="140" customFormat="1" ht="15.95" customHeight="1" spans="1:7">
      <c r="A1262" s="137">
        <v>1258</v>
      </c>
      <c r="B1262" s="154" t="s">
        <v>33215</v>
      </c>
      <c r="C1262" s="154" t="s">
        <v>33216</v>
      </c>
      <c r="D1262" s="155">
        <v>4.1</v>
      </c>
      <c r="E1262" s="154" t="s">
        <v>31296</v>
      </c>
      <c r="F1262" s="156">
        <f t="shared" si="19"/>
        <v>328</v>
      </c>
      <c r="G1262" s="156"/>
    </row>
    <row r="1263" s="110" customFormat="1" ht="15.95" customHeight="1" spans="1:7">
      <c r="A1263" s="137">
        <v>1259</v>
      </c>
      <c r="B1263" s="154" t="s">
        <v>33217</v>
      </c>
      <c r="C1263" s="154" t="s">
        <v>33218</v>
      </c>
      <c r="D1263" s="155">
        <v>3.3</v>
      </c>
      <c r="E1263" s="154" t="s">
        <v>31296</v>
      </c>
      <c r="F1263" s="156">
        <f t="shared" si="19"/>
        <v>264</v>
      </c>
      <c r="G1263" s="156"/>
    </row>
    <row r="1264" s="110" customFormat="1" ht="15.95" customHeight="1" spans="1:7">
      <c r="A1264" s="137">
        <v>1260</v>
      </c>
      <c r="B1264" s="154" t="s">
        <v>33219</v>
      </c>
      <c r="C1264" s="154" t="s">
        <v>33220</v>
      </c>
      <c r="D1264" s="155">
        <v>2.6</v>
      </c>
      <c r="E1264" s="154" t="s">
        <v>31296</v>
      </c>
      <c r="F1264" s="156">
        <f t="shared" si="19"/>
        <v>208</v>
      </c>
      <c r="G1264" s="156"/>
    </row>
    <row r="1265" s="110" customFormat="1" ht="15.95" customHeight="1" spans="1:7">
      <c r="A1265" s="137">
        <v>1261</v>
      </c>
      <c r="B1265" s="154" t="s">
        <v>33221</v>
      </c>
      <c r="C1265" s="154" t="s">
        <v>33081</v>
      </c>
      <c r="D1265" s="155">
        <v>3.3</v>
      </c>
      <c r="E1265" s="154" t="s">
        <v>31296</v>
      </c>
      <c r="F1265" s="156">
        <f t="shared" si="19"/>
        <v>264</v>
      </c>
      <c r="G1265" s="156"/>
    </row>
    <row r="1266" s="110" customFormat="1" ht="15.95" customHeight="1" spans="1:7">
      <c r="A1266" s="137">
        <v>1262</v>
      </c>
      <c r="B1266" s="154" t="s">
        <v>33222</v>
      </c>
      <c r="C1266" s="154" t="s">
        <v>16817</v>
      </c>
      <c r="D1266" s="155">
        <v>5.8</v>
      </c>
      <c r="E1266" s="154" t="s">
        <v>31296</v>
      </c>
      <c r="F1266" s="156">
        <f t="shared" si="19"/>
        <v>464</v>
      </c>
      <c r="G1266" s="156"/>
    </row>
    <row r="1267" s="140" customFormat="1" ht="15.95" customHeight="1" spans="1:7">
      <c r="A1267" s="137">
        <v>1263</v>
      </c>
      <c r="B1267" s="154" t="s">
        <v>33223</v>
      </c>
      <c r="C1267" s="154" t="s">
        <v>33224</v>
      </c>
      <c r="D1267" s="155">
        <v>5.9</v>
      </c>
      <c r="E1267" s="154" t="s">
        <v>31296</v>
      </c>
      <c r="F1267" s="156">
        <f t="shared" si="19"/>
        <v>472</v>
      </c>
      <c r="G1267" s="156"/>
    </row>
    <row r="1268" s="140" customFormat="1" ht="15.95" customHeight="1" spans="1:7">
      <c r="A1268" s="137">
        <v>1264</v>
      </c>
      <c r="B1268" s="154" t="s">
        <v>33225</v>
      </c>
      <c r="C1268" s="154" t="s">
        <v>33226</v>
      </c>
      <c r="D1268" s="155">
        <v>3.2</v>
      </c>
      <c r="E1268" s="154" t="s">
        <v>31296</v>
      </c>
      <c r="F1268" s="156">
        <f t="shared" si="19"/>
        <v>256</v>
      </c>
      <c r="G1268" s="156"/>
    </row>
    <row r="1269" s="110" customFormat="1" ht="15.95" customHeight="1" spans="1:7">
      <c r="A1269" s="137">
        <v>1265</v>
      </c>
      <c r="B1269" s="154" t="s">
        <v>33227</v>
      </c>
      <c r="C1269" s="154" t="s">
        <v>33228</v>
      </c>
      <c r="D1269" s="155">
        <v>5.9</v>
      </c>
      <c r="E1269" s="154" t="s">
        <v>31296</v>
      </c>
      <c r="F1269" s="156">
        <f t="shared" si="19"/>
        <v>472</v>
      </c>
      <c r="G1269" s="156"/>
    </row>
    <row r="1270" s="110" customFormat="1" ht="15.95" customHeight="1" spans="1:7">
      <c r="A1270" s="137">
        <v>1266</v>
      </c>
      <c r="B1270" s="154" t="s">
        <v>33229</v>
      </c>
      <c r="C1270" s="154" t="s">
        <v>33230</v>
      </c>
      <c r="D1270" s="155">
        <v>6.4</v>
      </c>
      <c r="E1270" s="154" t="s">
        <v>31296</v>
      </c>
      <c r="F1270" s="156">
        <f t="shared" si="19"/>
        <v>512</v>
      </c>
      <c r="G1270" s="156"/>
    </row>
    <row r="1271" s="110" customFormat="1" ht="15.95" customHeight="1" spans="1:7">
      <c r="A1271" s="137">
        <v>1267</v>
      </c>
      <c r="B1271" s="154" t="s">
        <v>33231</v>
      </c>
      <c r="C1271" s="154" t="s">
        <v>33232</v>
      </c>
      <c r="D1271" s="155">
        <v>3.4</v>
      </c>
      <c r="E1271" s="154" t="s">
        <v>31296</v>
      </c>
      <c r="F1271" s="156">
        <f t="shared" si="19"/>
        <v>272</v>
      </c>
      <c r="G1271" s="156"/>
    </row>
    <row r="1272" s="110" customFormat="1" ht="15.95" customHeight="1" spans="1:7">
      <c r="A1272" s="137">
        <v>1268</v>
      </c>
      <c r="B1272" s="154" t="s">
        <v>33233</v>
      </c>
      <c r="C1272" s="154" t="s">
        <v>1568</v>
      </c>
      <c r="D1272" s="155">
        <v>3.1</v>
      </c>
      <c r="E1272" s="154" t="s">
        <v>31296</v>
      </c>
      <c r="F1272" s="156">
        <f t="shared" si="19"/>
        <v>248</v>
      </c>
      <c r="G1272" s="156"/>
    </row>
    <row r="1273" s="110" customFormat="1" ht="15.95" customHeight="1" spans="1:7">
      <c r="A1273" s="137">
        <v>1269</v>
      </c>
      <c r="B1273" s="154" t="s">
        <v>33234</v>
      </c>
      <c r="C1273" s="154" t="s">
        <v>17415</v>
      </c>
      <c r="D1273" s="155">
        <v>3.6</v>
      </c>
      <c r="E1273" s="154" t="s">
        <v>31296</v>
      </c>
      <c r="F1273" s="156">
        <f t="shared" si="19"/>
        <v>288</v>
      </c>
      <c r="G1273" s="156"/>
    </row>
    <row r="1274" s="110" customFormat="1" ht="15.95" customHeight="1" spans="1:7">
      <c r="A1274" s="137">
        <v>1270</v>
      </c>
      <c r="B1274" s="154" t="s">
        <v>33235</v>
      </c>
      <c r="C1274" s="154" t="s">
        <v>33236</v>
      </c>
      <c r="D1274" s="155">
        <v>9.4</v>
      </c>
      <c r="E1274" s="154" t="s">
        <v>31296</v>
      </c>
      <c r="F1274" s="156">
        <f t="shared" si="19"/>
        <v>752</v>
      </c>
      <c r="G1274" s="156"/>
    </row>
    <row r="1275" s="110" customFormat="1" ht="15.95" customHeight="1" spans="1:7">
      <c r="A1275" s="137">
        <v>1271</v>
      </c>
      <c r="B1275" s="154" t="s">
        <v>33237</v>
      </c>
      <c r="C1275" s="154" t="s">
        <v>1174</v>
      </c>
      <c r="D1275" s="155">
        <v>8.6</v>
      </c>
      <c r="E1275" s="154" t="s">
        <v>31296</v>
      </c>
      <c r="F1275" s="156">
        <f t="shared" si="19"/>
        <v>688</v>
      </c>
      <c r="G1275" s="156"/>
    </row>
    <row r="1276" s="110" customFormat="1" ht="15.95" customHeight="1" spans="1:7">
      <c r="A1276" s="137">
        <v>1272</v>
      </c>
      <c r="B1276" s="154" t="s">
        <v>33238</v>
      </c>
      <c r="C1276" s="154" t="s">
        <v>33239</v>
      </c>
      <c r="D1276" s="155">
        <v>9.8</v>
      </c>
      <c r="E1276" s="154" t="s">
        <v>31296</v>
      </c>
      <c r="F1276" s="156">
        <f t="shared" si="19"/>
        <v>784</v>
      </c>
      <c r="G1276" s="156"/>
    </row>
    <row r="1277" s="140" customFormat="1" ht="15.95" customHeight="1" spans="1:7">
      <c r="A1277" s="137">
        <v>1273</v>
      </c>
      <c r="B1277" s="154" t="s">
        <v>33240</v>
      </c>
      <c r="C1277" s="154" t="s">
        <v>1358</v>
      </c>
      <c r="D1277" s="155">
        <v>5.5</v>
      </c>
      <c r="E1277" s="154" t="s">
        <v>31296</v>
      </c>
      <c r="F1277" s="156">
        <f t="shared" si="19"/>
        <v>440</v>
      </c>
      <c r="G1277" s="156"/>
    </row>
    <row r="1278" s="110" customFormat="1" ht="15.95" customHeight="1" spans="1:7">
      <c r="A1278" s="137">
        <v>1274</v>
      </c>
      <c r="B1278" s="154" t="s">
        <v>33241</v>
      </c>
      <c r="C1278" s="154" t="s">
        <v>6041</v>
      </c>
      <c r="D1278" s="155">
        <v>4.1</v>
      </c>
      <c r="E1278" s="154" t="s">
        <v>31296</v>
      </c>
      <c r="F1278" s="156">
        <f t="shared" si="19"/>
        <v>328</v>
      </c>
      <c r="G1278" s="156"/>
    </row>
    <row r="1279" s="110" customFormat="1" ht="15.95" customHeight="1" spans="1:7">
      <c r="A1279" s="137">
        <v>1275</v>
      </c>
      <c r="B1279" s="154" t="s">
        <v>33242</v>
      </c>
      <c r="C1279" s="154" t="s">
        <v>8460</v>
      </c>
      <c r="D1279" s="155">
        <v>1.7</v>
      </c>
      <c r="E1279" s="154" t="s">
        <v>31296</v>
      </c>
      <c r="F1279" s="156">
        <f t="shared" si="19"/>
        <v>136</v>
      </c>
      <c r="G1279" s="156"/>
    </row>
    <row r="1280" s="110" customFormat="1" ht="15.95" customHeight="1" spans="1:7">
      <c r="A1280" s="137">
        <v>1276</v>
      </c>
      <c r="B1280" s="154" t="s">
        <v>33243</v>
      </c>
      <c r="C1280" s="154" t="s">
        <v>33244</v>
      </c>
      <c r="D1280" s="155">
        <v>3.7</v>
      </c>
      <c r="E1280" s="154" t="s">
        <v>31296</v>
      </c>
      <c r="F1280" s="156">
        <f t="shared" si="19"/>
        <v>296</v>
      </c>
      <c r="G1280" s="156"/>
    </row>
    <row r="1281" s="110" customFormat="1" ht="15.95" customHeight="1" spans="1:7">
      <c r="A1281" s="137">
        <v>1277</v>
      </c>
      <c r="B1281" s="154" t="s">
        <v>33245</v>
      </c>
      <c r="C1281" s="154" t="s">
        <v>5385</v>
      </c>
      <c r="D1281" s="155">
        <v>4.3</v>
      </c>
      <c r="E1281" s="154" t="s">
        <v>31296</v>
      </c>
      <c r="F1281" s="156">
        <f t="shared" si="19"/>
        <v>344</v>
      </c>
      <c r="G1281" s="156"/>
    </row>
    <row r="1282" s="110" customFormat="1" ht="15.95" customHeight="1" spans="1:7">
      <c r="A1282" s="137">
        <v>1278</v>
      </c>
      <c r="B1282" s="154" t="s">
        <v>33246</v>
      </c>
      <c r="C1282" s="154" t="s">
        <v>1761</v>
      </c>
      <c r="D1282" s="155">
        <v>1.5</v>
      </c>
      <c r="E1282" s="154" t="s">
        <v>31296</v>
      </c>
      <c r="F1282" s="156">
        <f t="shared" si="19"/>
        <v>120</v>
      </c>
      <c r="G1282" s="156"/>
    </row>
    <row r="1283" s="110" customFormat="1" ht="15.95" customHeight="1" spans="1:7">
      <c r="A1283" s="137">
        <v>1279</v>
      </c>
      <c r="B1283" s="154" t="s">
        <v>33247</v>
      </c>
      <c r="C1283" s="154" t="s">
        <v>2702</v>
      </c>
      <c r="D1283" s="155">
        <v>7.1</v>
      </c>
      <c r="E1283" s="154" t="s">
        <v>31296</v>
      </c>
      <c r="F1283" s="156">
        <f t="shared" si="19"/>
        <v>568</v>
      </c>
      <c r="G1283" s="156"/>
    </row>
    <row r="1284" s="110" customFormat="1" ht="15.95" customHeight="1" spans="1:7">
      <c r="A1284" s="137">
        <v>1280</v>
      </c>
      <c r="B1284" s="154" t="s">
        <v>33248</v>
      </c>
      <c r="C1284" s="154" t="s">
        <v>1610</v>
      </c>
      <c r="D1284" s="155">
        <v>3.3</v>
      </c>
      <c r="E1284" s="154" t="s">
        <v>31296</v>
      </c>
      <c r="F1284" s="156">
        <f t="shared" si="19"/>
        <v>264</v>
      </c>
      <c r="G1284" s="156"/>
    </row>
    <row r="1285" s="110" customFormat="1" ht="15.95" customHeight="1" spans="1:7">
      <c r="A1285" s="137">
        <v>1281</v>
      </c>
      <c r="B1285" s="154" t="s">
        <v>33249</v>
      </c>
      <c r="C1285" s="154" t="s">
        <v>8427</v>
      </c>
      <c r="D1285" s="155">
        <v>20.7</v>
      </c>
      <c r="E1285" s="154" t="s">
        <v>31296</v>
      </c>
      <c r="F1285" s="156">
        <f t="shared" ref="F1285:F1348" si="20">D1285*E1285</f>
        <v>1656</v>
      </c>
      <c r="G1285" s="156"/>
    </row>
    <row r="1286" s="110" customFormat="1" ht="15.95" customHeight="1" spans="1:7">
      <c r="A1286" s="137">
        <v>1282</v>
      </c>
      <c r="B1286" s="154" t="s">
        <v>33250</v>
      </c>
      <c r="C1286" s="154" t="s">
        <v>3771</v>
      </c>
      <c r="D1286" s="155">
        <v>5.5</v>
      </c>
      <c r="E1286" s="154" t="s">
        <v>31296</v>
      </c>
      <c r="F1286" s="156">
        <f t="shared" si="20"/>
        <v>440</v>
      </c>
      <c r="G1286" s="156"/>
    </row>
    <row r="1287" s="110" customFormat="1" ht="15.95" customHeight="1" spans="1:7">
      <c r="A1287" s="137">
        <v>1283</v>
      </c>
      <c r="B1287" s="154" t="s">
        <v>33251</v>
      </c>
      <c r="C1287" s="154" t="s">
        <v>23130</v>
      </c>
      <c r="D1287" s="155">
        <v>4.8</v>
      </c>
      <c r="E1287" s="154" t="s">
        <v>31296</v>
      </c>
      <c r="F1287" s="156">
        <f t="shared" si="20"/>
        <v>384</v>
      </c>
      <c r="G1287" s="156"/>
    </row>
    <row r="1288" s="110" customFormat="1" ht="15.95" customHeight="1" spans="1:7">
      <c r="A1288" s="137">
        <v>1284</v>
      </c>
      <c r="B1288" s="154" t="s">
        <v>33252</v>
      </c>
      <c r="C1288" s="154" t="s">
        <v>1395</v>
      </c>
      <c r="D1288" s="155">
        <v>5.4</v>
      </c>
      <c r="E1288" s="154" t="s">
        <v>31296</v>
      </c>
      <c r="F1288" s="156">
        <f t="shared" si="20"/>
        <v>432</v>
      </c>
      <c r="G1288" s="156"/>
    </row>
    <row r="1289" s="110" customFormat="1" ht="15.95" customHeight="1" spans="1:7">
      <c r="A1289" s="137">
        <v>1285</v>
      </c>
      <c r="B1289" s="154" t="s">
        <v>33253</v>
      </c>
      <c r="C1289" s="154" t="s">
        <v>33254</v>
      </c>
      <c r="D1289" s="155">
        <v>4.8</v>
      </c>
      <c r="E1289" s="154" t="s">
        <v>31296</v>
      </c>
      <c r="F1289" s="156">
        <f t="shared" si="20"/>
        <v>384</v>
      </c>
      <c r="G1289" s="156"/>
    </row>
    <row r="1290" s="110" customFormat="1" ht="15.95" customHeight="1" spans="1:7">
      <c r="A1290" s="137">
        <v>1286</v>
      </c>
      <c r="B1290" s="154" t="s">
        <v>33255</v>
      </c>
      <c r="C1290" s="154" t="s">
        <v>33256</v>
      </c>
      <c r="D1290" s="155">
        <v>4.6</v>
      </c>
      <c r="E1290" s="154" t="s">
        <v>31296</v>
      </c>
      <c r="F1290" s="156">
        <f t="shared" si="20"/>
        <v>368</v>
      </c>
      <c r="G1290" s="156"/>
    </row>
    <row r="1291" s="110" customFormat="1" ht="15.95" customHeight="1" spans="1:7">
      <c r="A1291" s="137">
        <v>1287</v>
      </c>
      <c r="B1291" s="154" t="s">
        <v>33257</v>
      </c>
      <c r="C1291" s="154" t="s">
        <v>33258</v>
      </c>
      <c r="D1291" s="155">
        <v>5.5</v>
      </c>
      <c r="E1291" s="154" t="s">
        <v>31296</v>
      </c>
      <c r="F1291" s="156">
        <f t="shared" si="20"/>
        <v>440</v>
      </c>
      <c r="G1291" s="156"/>
    </row>
    <row r="1292" s="110" customFormat="1" ht="15.95" customHeight="1" spans="1:7">
      <c r="A1292" s="137">
        <v>1288</v>
      </c>
      <c r="B1292" s="154" t="s">
        <v>33259</v>
      </c>
      <c r="C1292" s="154" t="s">
        <v>33260</v>
      </c>
      <c r="D1292" s="155">
        <v>3.8</v>
      </c>
      <c r="E1292" s="154" t="s">
        <v>31296</v>
      </c>
      <c r="F1292" s="156">
        <f t="shared" si="20"/>
        <v>304</v>
      </c>
      <c r="G1292" s="156"/>
    </row>
    <row r="1293" s="140" customFormat="1" ht="15.95" customHeight="1" spans="1:7">
      <c r="A1293" s="137">
        <v>1289</v>
      </c>
      <c r="B1293" s="154" t="s">
        <v>33261</v>
      </c>
      <c r="C1293" s="154" t="s">
        <v>2366</v>
      </c>
      <c r="D1293" s="155">
        <v>2.1</v>
      </c>
      <c r="E1293" s="154" t="s">
        <v>31296</v>
      </c>
      <c r="F1293" s="156">
        <f t="shared" si="20"/>
        <v>168</v>
      </c>
      <c r="G1293" s="156"/>
    </row>
    <row r="1294" s="110" customFormat="1" ht="15.95" customHeight="1" spans="1:7">
      <c r="A1294" s="137">
        <v>1290</v>
      </c>
      <c r="B1294" s="154" t="s">
        <v>33262</v>
      </c>
      <c r="C1294" s="154" t="s">
        <v>33263</v>
      </c>
      <c r="D1294" s="155">
        <v>1</v>
      </c>
      <c r="E1294" s="154" t="s">
        <v>31296</v>
      </c>
      <c r="F1294" s="156">
        <f t="shared" si="20"/>
        <v>80</v>
      </c>
      <c r="G1294" s="156"/>
    </row>
    <row r="1295" s="110" customFormat="1" ht="15.95" customHeight="1" spans="1:7">
      <c r="A1295" s="137">
        <v>1291</v>
      </c>
      <c r="B1295" s="154" t="s">
        <v>33264</v>
      </c>
      <c r="C1295" s="154" t="s">
        <v>23082</v>
      </c>
      <c r="D1295" s="155">
        <v>1.5</v>
      </c>
      <c r="E1295" s="154" t="s">
        <v>31296</v>
      </c>
      <c r="F1295" s="156">
        <f t="shared" si="20"/>
        <v>120</v>
      </c>
      <c r="G1295" s="156"/>
    </row>
    <row r="1296" s="110" customFormat="1" ht="15.95" customHeight="1" spans="1:7">
      <c r="A1296" s="137">
        <v>1292</v>
      </c>
      <c r="B1296" s="154" t="s">
        <v>33265</v>
      </c>
      <c r="C1296" s="154" t="s">
        <v>2208</v>
      </c>
      <c r="D1296" s="155">
        <v>4</v>
      </c>
      <c r="E1296" s="154" t="s">
        <v>31296</v>
      </c>
      <c r="F1296" s="156">
        <f t="shared" si="20"/>
        <v>320</v>
      </c>
      <c r="G1296" s="156"/>
    </row>
    <row r="1297" s="110" customFormat="1" ht="15.95" customHeight="1" spans="1:7">
      <c r="A1297" s="137">
        <v>1293</v>
      </c>
      <c r="B1297" s="154" t="s">
        <v>33266</v>
      </c>
      <c r="C1297" s="154" t="s">
        <v>33267</v>
      </c>
      <c r="D1297" s="155">
        <v>7.9</v>
      </c>
      <c r="E1297" s="154" t="s">
        <v>31296</v>
      </c>
      <c r="F1297" s="156">
        <f t="shared" si="20"/>
        <v>632</v>
      </c>
      <c r="G1297" s="156"/>
    </row>
    <row r="1298" s="110" customFormat="1" ht="15.95" customHeight="1" spans="1:7">
      <c r="A1298" s="137">
        <v>1294</v>
      </c>
      <c r="B1298" s="154" t="s">
        <v>33268</v>
      </c>
      <c r="C1298" s="154" t="s">
        <v>33269</v>
      </c>
      <c r="D1298" s="155">
        <v>3.8</v>
      </c>
      <c r="E1298" s="154" t="s">
        <v>31296</v>
      </c>
      <c r="F1298" s="156">
        <f t="shared" si="20"/>
        <v>304</v>
      </c>
      <c r="G1298" s="156"/>
    </row>
    <row r="1299" s="110" customFormat="1" ht="15.95" customHeight="1" spans="1:7">
      <c r="A1299" s="137">
        <v>1295</v>
      </c>
      <c r="B1299" s="154" t="s">
        <v>33270</v>
      </c>
      <c r="C1299" s="154" t="s">
        <v>939</v>
      </c>
      <c r="D1299" s="155">
        <v>0.7</v>
      </c>
      <c r="E1299" s="154" t="s">
        <v>31296</v>
      </c>
      <c r="F1299" s="156">
        <f t="shared" si="20"/>
        <v>56</v>
      </c>
      <c r="G1299" s="156"/>
    </row>
    <row r="1300" s="110" customFormat="1" ht="15.95" customHeight="1" spans="1:7">
      <c r="A1300" s="137">
        <v>1296</v>
      </c>
      <c r="B1300" s="154" t="s">
        <v>33271</v>
      </c>
      <c r="C1300" s="154" t="s">
        <v>2902</v>
      </c>
      <c r="D1300" s="155">
        <v>2.8</v>
      </c>
      <c r="E1300" s="154" t="s">
        <v>31296</v>
      </c>
      <c r="F1300" s="156">
        <f t="shared" si="20"/>
        <v>224</v>
      </c>
      <c r="G1300" s="156"/>
    </row>
    <row r="1301" s="140" customFormat="1" ht="15.95" customHeight="1" spans="1:7">
      <c r="A1301" s="137">
        <v>1297</v>
      </c>
      <c r="B1301" s="154" t="s">
        <v>33272</v>
      </c>
      <c r="C1301" s="154" t="s">
        <v>1695</v>
      </c>
      <c r="D1301" s="155">
        <v>1.4</v>
      </c>
      <c r="E1301" s="154" t="s">
        <v>31296</v>
      </c>
      <c r="F1301" s="156">
        <f t="shared" si="20"/>
        <v>112</v>
      </c>
      <c r="G1301" s="156"/>
    </row>
    <row r="1302" s="110" customFormat="1" ht="15.95" customHeight="1" spans="1:7">
      <c r="A1302" s="137">
        <v>1298</v>
      </c>
      <c r="B1302" s="154" t="s">
        <v>33273</v>
      </c>
      <c r="C1302" s="154" t="s">
        <v>23031</v>
      </c>
      <c r="D1302" s="155">
        <v>2</v>
      </c>
      <c r="E1302" s="154" t="s">
        <v>31296</v>
      </c>
      <c r="F1302" s="156">
        <f t="shared" si="20"/>
        <v>160</v>
      </c>
      <c r="G1302" s="156"/>
    </row>
    <row r="1303" s="110" customFormat="1" ht="15.95" customHeight="1" spans="1:7">
      <c r="A1303" s="137">
        <v>1299</v>
      </c>
      <c r="B1303" s="154" t="s">
        <v>33274</v>
      </c>
      <c r="C1303" s="154" t="s">
        <v>33275</v>
      </c>
      <c r="D1303" s="155">
        <v>1.5</v>
      </c>
      <c r="E1303" s="154" t="s">
        <v>31296</v>
      </c>
      <c r="F1303" s="156">
        <f t="shared" si="20"/>
        <v>120</v>
      </c>
      <c r="G1303" s="156"/>
    </row>
    <row r="1304" s="110" customFormat="1" ht="15.95" customHeight="1" spans="1:7">
      <c r="A1304" s="137">
        <v>1300</v>
      </c>
      <c r="B1304" s="154" t="s">
        <v>33276</v>
      </c>
      <c r="C1304" s="154" t="s">
        <v>7189</v>
      </c>
      <c r="D1304" s="155">
        <v>6</v>
      </c>
      <c r="E1304" s="154" t="s">
        <v>31296</v>
      </c>
      <c r="F1304" s="156">
        <f t="shared" si="20"/>
        <v>480</v>
      </c>
      <c r="G1304" s="156"/>
    </row>
    <row r="1305" s="110" customFormat="1" ht="15.95" customHeight="1" spans="1:7">
      <c r="A1305" s="137">
        <v>1301</v>
      </c>
      <c r="B1305" s="154" t="s">
        <v>33277</v>
      </c>
      <c r="C1305" s="154" t="s">
        <v>33278</v>
      </c>
      <c r="D1305" s="155">
        <v>2.9</v>
      </c>
      <c r="E1305" s="154" t="s">
        <v>31296</v>
      </c>
      <c r="F1305" s="156">
        <f t="shared" si="20"/>
        <v>232</v>
      </c>
      <c r="G1305" s="156"/>
    </row>
    <row r="1306" s="110" customFormat="1" ht="15.95" customHeight="1" spans="1:7">
      <c r="A1306" s="137">
        <v>1302</v>
      </c>
      <c r="B1306" s="154" t="s">
        <v>33279</v>
      </c>
      <c r="C1306" s="154" t="s">
        <v>9533</v>
      </c>
      <c r="D1306" s="155">
        <v>6.5</v>
      </c>
      <c r="E1306" s="154" t="s">
        <v>31296</v>
      </c>
      <c r="F1306" s="156">
        <f t="shared" si="20"/>
        <v>520</v>
      </c>
      <c r="G1306" s="156"/>
    </row>
    <row r="1307" s="110" customFormat="1" ht="15.95" customHeight="1" spans="1:7">
      <c r="A1307" s="137">
        <v>1303</v>
      </c>
      <c r="B1307" s="154" t="s">
        <v>33280</v>
      </c>
      <c r="C1307" s="154" t="s">
        <v>33281</v>
      </c>
      <c r="D1307" s="155">
        <v>2.9</v>
      </c>
      <c r="E1307" s="154" t="s">
        <v>31296</v>
      </c>
      <c r="F1307" s="156">
        <f t="shared" si="20"/>
        <v>232</v>
      </c>
      <c r="G1307" s="156"/>
    </row>
    <row r="1308" s="110" customFormat="1" ht="15.95" customHeight="1" spans="1:7">
      <c r="A1308" s="137">
        <v>1304</v>
      </c>
      <c r="B1308" s="154" t="s">
        <v>33282</v>
      </c>
      <c r="C1308" s="154" t="s">
        <v>7284</v>
      </c>
      <c r="D1308" s="155">
        <v>5.6</v>
      </c>
      <c r="E1308" s="154" t="s">
        <v>31296</v>
      </c>
      <c r="F1308" s="156">
        <f t="shared" si="20"/>
        <v>448</v>
      </c>
      <c r="G1308" s="156"/>
    </row>
    <row r="1309" s="140" customFormat="1" ht="15.95" customHeight="1" spans="1:7">
      <c r="A1309" s="137">
        <v>1305</v>
      </c>
      <c r="B1309" s="154" t="s">
        <v>33283</v>
      </c>
      <c r="C1309" s="154" t="s">
        <v>18613</v>
      </c>
      <c r="D1309" s="155">
        <v>3.1</v>
      </c>
      <c r="E1309" s="154" t="s">
        <v>31296</v>
      </c>
      <c r="F1309" s="156">
        <f t="shared" si="20"/>
        <v>248</v>
      </c>
      <c r="G1309" s="156"/>
    </row>
    <row r="1310" s="110" customFormat="1" ht="15.95" customHeight="1" spans="1:7">
      <c r="A1310" s="137">
        <v>1306</v>
      </c>
      <c r="B1310" s="154" t="s">
        <v>33284</v>
      </c>
      <c r="C1310" s="154" t="s">
        <v>2986</v>
      </c>
      <c r="D1310" s="155">
        <v>5.7</v>
      </c>
      <c r="E1310" s="154" t="s">
        <v>31296</v>
      </c>
      <c r="F1310" s="156">
        <f t="shared" si="20"/>
        <v>456</v>
      </c>
      <c r="G1310" s="156"/>
    </row>
    <row r="1311" s="110" customFormat="1" ht="15.95" customHeight="1" spans="1:7">
      <c r="A1311" s="137">
        <v>1307</v>
      </c>
      <c r="B1311" s="154" t="s">
        <v>33285</v>
      </c>
      <c r="C1311" s="154" t="s">
        <v>2994</v>
      </c>
      <c r="D1311" s="155">
        <v>4.7</v>
      </c>
      <c r="E1311" s="154" t="s">
        <v>31296</v>
      </c>
      <c r="F1311" s="156">
        <f t="shared" si="20"/>
        <v>376</v>
      </c>
      <c r="G1311" s="156"/>
    </row>
    <row r="1312" s="140" customFormat="1" ht="15.95" customHeight="1" spans="1:7">
      <c r="A1312" s="137">
        <v>1308</v>
      </c>
      <c r="B1312" s="154" t="s">
        <v>33286</v>
      </c>
      <c r="C1312" s="154" t="s">
        <v>33287</v>
      </c>
      <c r="D1312" s="155">
        <v>3.6</v>
      </c>
      <c r="E1312" s="154" t="s">
        <v>31296</v>
      </c>
      <c r="F1312" s="156">
        <f t="shared" si="20"/>
        <v>288</v>
      </c>
      <c r="G1312" s="156"/>
    </row>
    <row r="1313" s="110" customFormat="1" ht="15.95" customHeight="1" spans="1:7">
      <c r="A1313" s="137">
        <v>1309</v>
      </c>
      <c r="B1313" s="154" t="s">
        <v>33288</v>
      </c>
      <c r="C1313" s="154" t="s">
        <v>5324</v>
      </c>
      <c r="D1313" s="155">
        <v>2.1</v>
      </c>
      <c r="E1313" s="154" t="s">
        <v>31296</v>
      </c>
      <c r="F1313" s="156">
        <f t="shared" si="20"/>
        <v>168</v>
      </c>
      <c r="G1313" s="156"/>
    </row>
    <row r="1314" s="140" customFormat="1" ht="15.95" customHeight="1" spans="1:7">
      <c r="A1314" s="137">
        <v>1310</v>
      </c>
      <c r="B1314" s="154" t="s">
        <v>33289</v>
      </c>
      <c r="C1314" s="154" t="s">
        <v>2118</v>
      </c>
      <c r="D1314" s="155">
        <v>4.4</v>
      </c>
      <c r="E1314" s="154" t="s">
        <v>31296</v>
      </c>
      <c r="F1314" s="156">
        <f t="shared" si="20"/>
        <v>352</v>
      </c>
      <c r="G1314" s="156"/>
    </row>
    <row r="1315" s="110" customFormat="1" ht="15.95" customHeight="1" spans="1:7">
      <c r="A1315" s="137">
        <v>1311</v>
      </c>
      <c r="B1315" s="154" t="s">
        <v>33290</v>
      </c>
      <c r="C1315" s="154" t="s">
        <v>33291</v>
      </c>
      <c r="D1315" s="155">
        <v>3.6</v>
      </c>
      <c r="E1315" s="154" t="s">
        <v>31296</v>
      </c>
      <c r="F1315" s="156">
        <f t="shared" si="20"/>
        <v>288</v>
      </c>
      <c r="G1315" s="156"/>
    </row>
    <row r="1316" s="110" customFormat="1" ht="15.95" customHeight="1" spans="1:7">
      <c r="A1316" s="137">
        <v>1312</v>
      </c>
      <c r="B1316" s="154" t="s">
        <v>33292</v>
      </c>
      <c r="C1316" s="154" t="s">
        <v>33293</v>
      </c>
      <c r="D1316" s="155">
        <v>3.2</v>
      </c>
      <c r="E1316" s="154" t="s">
        <v>31296</v>
      </c>
      <c r="F1316" s="156">
        <f t="shared" si="20"/>
        <v>256</v>
      </c>
      <c r="G1316" s="156"/>
    </row>
    <row r="1317" s="110" customFormat="1" ht="15.95" customHeight="1" spans="1:7">
      <c r="A1317" s="137">
        <v>1313</v>
      </c>
      <c r="B1317" s="154" t="s">
        <v>33294</v>
      </c>
      <c r="C1317" s="154" t="s">
        <v>32081</v>
      </c>
      <c r="D1317" s="155">
        <v>4.2</v>
      </c>
      <c r="E1317" s="154" t="s">
        <v>31296</v>
      </c>
      <c r="F1317" s="156">
        <f t="shared" si="20"/>
        <v>336</v>
      </c>
      <c r="G1317" s="156"/>
    </row>
    <row r="1318" s="110" customFormat="1" ht="15.95" customHeight="1" spans="1:7">
      <c r="A1318" s="137">
        <v>1314</v>
      </c>
      <c r="B1318" s="154" t="s">
        <v>33295</v>
      </c>
      <c r="C1318" s="154" t="s">
        <v>33296</v>
      </c>
      <c r="D1318" s="155">
        <v>3.3</v>
      </c>
      <c r="E1318" s="154" t="s">
        <v>31296</v>
      </c>
      <c r="F1318" s="156">
        <f t="shared" si="20"/>
        <v>264</v>
      </c>
      <c r="G1318" s="156"/>
    </row>
    <row r="1319" s="140" customFormat="1" ht="15.95" customHeight="1" spans="1:7">
      <c r="A1319" s="137">
        <v>1315</v>
      </c>
      <c r="B1319" s="154" t="s">
        <v>33297</v>
      </c>
      <c r="C1319" s="154" t="s">
        <v>33298</v>
      </c>
      <c r="D1319" s="155">
        <v>3.4</v>
      </c>
      <c r="E1319" s="154" t="s">
        <v>31296</v>
      </c>
      <c r="F1319" s="156">
        <f t="shared" si="20"/>
        <v>272</v>
      </c>
      <c r="G1319" s="156"/>
    </row>
    <row r="1320" s="140" customFormat="1" ht="15.95" customHeight="1" spans="1:7">
      <c r="A1320" s="137">
        <v>1316</v>
      </c>
      <c r="B1320" s="154" t="s">
        <v>33299</v>
      </c>
      <c r="C1320" s="154" t="s">
        <v>33300</v>
      </c>
      <c r="D1320" s="155">
        <v>2.1</v>
      </c>
      <c r="E1320" s="154" t="s">
        <v>31296</v>
      </c>
      <c r="F1320" s="156">
        <f t="shared" si="20"/>
        <v>168</v>
      </c>
      <c r="G1320" s="156"/>
    </row>
    <row r="1321" s="110" customFormat="1" ht="15.95" customHeight="1" spans="1:7">
      <c r="A1321" s="137">
        <v>1317</v>
      </c>
      <c r="B1321" s="154" t="s">
        <v>33301</v>
      </c>
      <c r="C1321" s="154" t="s">
        <v>33302</v>
      </c>
      <c r="D1321" s="155">
        <v>1.4</v>
      </c>
      <c r="E1321" s="154" t="s">
        <v>31296</v>
      </c>
      <c r="F1321" s="156">
        <f t="shared" si="20"/>
        <v>112</v>
      </c>
      <c r="G1321" s="156"/>
    </row>
    <row r="1322" s="140" customFormat="1" ht="15.95" customHeight="1" spans="1:7">
      <c r="A1322" s="137">
        <v>1318</v>
      </c>
      <c r="B1322" s="154" t="s">
        <v>33303</v>
      </c>
      <c r="C1322" s="154" t="s">
        <v>33304</v>
      </c>
      <c r="D1322" s="155">
        <v>5</v>
      </c>
      <c r="E1322" s="154" t="s">
        <v>31296</v>
      </c>
      <c r="F1322" s="156">
        <f t="shared" si="20"/>
        <v>400</v>
      </c>
      <c r="G1322" s="156"/>
    </row>
    <row r="1323" s="110" customFormat="1" ht="15.95" customHeight="1" spans="1:7">
      <c r="A1323" s="137">
        <v>1319</v>
      </c>
      <c r="B1323" s="154" t="s">
        <v>33305</v>
      </c>
      <c r="C1323" s="154" t="s">
        <v>33306</v>
      </c>
      <c r="D1323" s="155">
        <v>6.4</v>
      </c>
      <c r="E1323" s="154" t="s">
        <v>31296</v>
      </c>
      <c r="F1323" s="156">
        <f t="shared" si="20"/>
        <v>512</v>
      </c>
      <c r="G1323" s="156"/>
    </row>
    <row r="1324" s="110" customFormat="1" ht="15.95" customHeight="1" spans="1:7">
      <c r="A1324" s="137">
        <v>1320</v>
      </c>
      <c r="B1324" s="154" t="s">
        <v>33307</v>
      </c>
      <c r="C1324" s="154" t="s">
        <v>1139</v>
      </c>
      <c r="D1324" s="155">
        <v>1.5</v>
      </c>
      <c r="E1324" s="154" t="s">
        <v>31296</v>
      </c>
      <c r="F1324" s="156">
        <f t="shared" si="20"/>
        <v>120</v>
      </c>
      <c r="G1324" s="156"/>
    </row>
    <row r="1325" s="110" customFormat="1" ht="15.95" customHeight="1" spans="1:7">
      <c r="A1325" s="137">
        <v>1321</v>
      </c>
      <c r="B1325" s="154" t="s">
        <v>33308</v>
      </c>
      <c r="C1325" s="154" t="s">
        <v>5897</v>
      </c>
      <c r="D1325" s="155">
        <v>0.5</v>
      </c>
      <c r="E1325" s="154" t="s">
        <v>31296</v>
      </c>
      <c r="F1325" s="156">
        <f t="shared" si="20"/>
        <v>40</v>
      </c>
      <c r="G1325" s="156"/>
    </row>
    <row r="1326" s="110" customFormat="1" ht="15.95" customHeight="1" spans="1:7">
      <c r="A1326" s="137">
        <v>1322</v>
      </c>
      <c r="B1326" s="154" t="s">
        <v>33309</v>
      </c>
      <c r="C1326" s="154" t="s">
        <v>33158</v>
      </c>
      <c r="D1326" s="155">
        <v>2.5</v>
      </c>
      <c r="E1326" s="154" t="s">
        <v>31296</v>
      </c>
      <c r="F1326" s="156">
        <f t="shared" si="20"/>
        <v>200</v>
      </c>
      <c r="G1326" s="156"/>
    </row>
    <row r="1327" s="110" customFormat="1" ht="15.95" customHeight="1" spans="1:7">
      <c r="A1327" s="137">
        <v>1323</v>
      </c>
      <c r="B1327" s="154" t="s">
        <v>33310</v>
      </c>
      <c r="C1327" s="154" t="s">
        <v>33311</v>
      </c>
      <c r="D1327" s="155">
        <v>4.5</v>
      </c>
      <c r="E1327" s="154" t="s">
        <v>31296</v>
      </c>
      <c r="F1327" s="156">
        <f t="shared" si="20"/>
        <v>360</v>
      </c>
      <c r="G1327" s="156"/>
    </row>
    <row r="1328" s="110" customFormat="1" ht="15.95" customHeight="1" spans="1:7">
      <c r="A1328" s="137">
        <v>1324</v>
      </c>
      <c r="B1328" s="154" t="s">
        <v>33312</v>
      </c>
      <c r="C1328" s="154" t="s">
        <v>803</v>
      </c>
      <c r="D1328" s="155">
        <v>2.2</v>
      </c>
      <c r="E1328" s="154" t="s">
        <v>31296</v>
      </c>
      <c r="F1328" s="156">
        <f t="shared" si="20"/>
        <v>176</v>
      </c>
      <c r="G1328" s="156"/>
    </row>
    <row r="1329" s="110" customFormat="1" ht="15.95" customHeight="1" spans="1:7">
      <c r="A1329" s="137">
        <v>1325</v>
      </c>
      <c r="B1329" s="154" t="s">
        <v>33313</v>
      </c>
      <c r="C1329" s="154" t="s">
        <v>17400</v>
      </c>
      <c r="D1329" s="155">
        <v>2.3</v>
      </c>
      <c r="E1329" s="154" t="s">
        <v>31296</v>
      </c>
      <c r="F1329" s="156">
        <f t="shared" si="20"/>
        <v>184</v>
      </c>
      <c r="G1329" s="156"/>
    </row>
    <row r="1330" s="140" customFormat="1" ht="15.95" customHeight="1" spans="1:7">
      <c r="A1330" s="137">
        <v>1326</v>
      </c>
      <c r="B1330" s="154" t="s">
        <v>33314</v>
      </c>
      <c r="C1330" s="154" t="s">
        <v>33315</v>
      </c>
      <c r="D1330" s="155">
        <v>1.2</v>
      </c>
      <c r="E1330" s="154" t="s">
        <v>31296</v>
      </c>
      <c r="F1330" s="156">
        <f t="shared" si="20"/>
        <v>96</v>
      </c>
      <c r="G1330" s="156"/>
    </row>
    <row r="1331" s="110" customFormat="1" ht="15.95" customHeight="1" spans="1:7">
      <c r="A1331" s="137">
        <v>1327</v>
      </c>
      <c r="B1331" s="154" t="s">
        <v>33316</v>
      </c>
      <c r="C1331" s="154" t="s">
        <v>33317</v>
      </c>
      <c r="D1331" s="155">
        <v>2.3</v>
      </c>
      <c r="E1331" s="154" t="s">
        <v>31296</v>
      </c>
      <c r="F1331" s="156">
        <f t="shared" si="20"/>
        <v>184</v>
      </c>
      <c r="G1331" s="156"/>
    </row>
    <row r="1332" s="110" customFormat="1" ht="15.95" customHeight="1" spans="1:7">
      <c r="A1332" s="137">
        <v>1328</v>
      </c>
      <c r="B1332" s="154" t="s">
        <v>33318</v>
      </c>
      <c r="C1332" s="154" t="s">
        <v>805</v>
      </c>
      <c r="D1332" s="155">
        <v>2</v>
      </c>
      <c r="E1332" s="154" t="s">
        <v>31296</v>
      </c>
      <c r="F1332" s="156">
        <f t="shared" si="20"/>
        <v>160</v>
      </c>
      <c r="G1332" s="156"/>
    </row>
    <row r="1333" s="140" customFormat="1" ht="15.95" customHeight="1" spans="1:7">
      <c r="A1333" s="137">
        <v>1329</v>
      </c>
      <c r="B1333" s="154" t="s">
        <v>33319</v>
      </c>
      <c r="C1333" s="154" t="s">
        <v>23280</v>
      </c>
      <c r="D1333" s="155">
        <v>0.9</v>
      </c>
      <c r="E1333" s="154" t="s">
        <v>31296</v>
      </c>
      <c r="F1333" s="156">
        <f t="shared" si="20"/>
        <v>72</v>
      </c>
      <c r="G1333" s="156"/>
    </row>
    <row r="1334" s="110" customFormat="1" ht="15.95" customHeight="1" spans="1:7">
      <c r="A1334" s="137">
        <v>1330</v>
      </c>
      <c r="B1334" s="154" t="s">
        <v>33320</v>
      </c>
      <c r="C1334" s="154" t="s">
        <v>23019</v>
      </c>
      <c r="D1334" s="155">
        <v>3.8</v>
      </c>
      <c r="E1334" s="154" t="s">
        <v>31296</v>
      </c>
      <c r="F1334" s="156">
        <f t="shared" si="20"/>
        <v>304</v>
      </c>
      <c r="G1334" s="156"/>
    </row>
    <row r="1335" s="110" customFormat="1" ht="15.95" customHeight="1" spans="1:7">
      <c r="A1335" s="137">
        <v>1331</v>
      </c>
      <c r="B1335" s="154" t="s">
        <v>33321</v>
      </c>
      <c r="C1335" s="154" t="s">
        <v>9915</v>
      </c>
      <c r="D1335" s="155">
        <v>3.4</v>
      </c>
      <c r="E1335" s="154" t="s">
        <v>31296</v>
      </c>
      <c r="F1335" s="156">
        <f t="shared" si="20"/>
        <v>272</v>
      </c>
      <c r="G1335" s="156"/>
    </row>
    <row r="1336" s="110" customFormat="1" ht="15.95" customHeight="1" spans="1:7">
      <c r="A1336" s="137">
        <v>1332</v>
      </c>
      <c r="B1336" s="154" t="s">
        <v>33322</v>
      </c>
      <c r="C1336" s="154" t="s">
        <v>2320</v>
      </c>
      <c r="D1336" s="155">
        <v>2.9</v>
      </c>
      <c r="E1336" s="154" t="s">
        <v>31296</v>
      </c>
      <c r="F1336" s="156">
        <f t="shared" si="20"/>
        <v>232</v>
      </c>
      <c r="G1336" s="156"/>
    </row>
    <row r="1337" s="110" customFormat="1" ht="15.95" customHeight="1" spans="1:7">
      <c r="A1337" s="137">
        <v>1333</v>
      </c>
      <c r="B1337" s="154" t="s">
        <v>33323</v>
      </c>
      <c r="C1337" s="154" t="s">
        <v>3219</v>
      </c>
      <c r="D1337" s="155">
        <v>2.8</v>
      </c>
      <c r="E1337" s="154" t="s">
        <v>31296</v>
      </c>
      <c r="F1337" s="156">
        <f t="shared" si="20"/>
        <v>224</v>
      </c>
      <c r="G1337" s="156"/>
    </row>
    <row r="1338" s="110" customFormat="1" ht="15.95" customHeight="1" spans="1:7">
      <c r="A1338" s="137">
        <v>1334</v>
      </c>
      <c r="B1338" s="154" t="s">
        <v>33324</v>
      </c>
      <c r="C1338" s="154" t="s">
        <v>33325</v>
      </c>
      <c r="D1338" s="155">
        <v>9.1</v>
      </c>
      <c r="E1338" s="154" t="s">
        <v>31296</v>
      </c>
      <c r="F1338" s="156">
        <f t="shared" si="20"/>
        <v>728</v>
      </c>
      <c r="G1338" s="156"/>
    </row>
    <row r="1339" s="110" customFormat="1" ht="15.95" customHeight="1" spans="1:7">
      <c r="A1339" s="137">
        <v>1335</v>
      </c>
      <c r="B1339" s="154" t="s">
        <v>33326</v>
      </c>
      <c r="C1339" s="154" t="s">
        <v>33325</v>
      </c>
      <c r="D1339" s="155">
        <v>4.1</v>
      </c>
      <c r="E1339" s="154" t="s">
        <v>31296</v>
      </c>
      <c r="F1339" s="156">
        <f t="shared" si="20"/>
        <v>328</v>
      </c>
      <c r="G1339" s="156"/>
    </row>
    <row r="1340" s="110" customFormat="1" ht="15.95" customHeight="1" spans="1:7">
      <c r="A1340" s="137">
        <v>1336</v>
      </c>
      <c r="B1340" s="154" t="s">
        <v>33327</v>
      </c>
      <c r="C1340" s="154" t="s">
        <v>7777</v>
      </c>
      <c r="D1340" s="155">
        <v>7.7</v>
      </c>
      <c r="E1340" s="154" t="s">
        <v>31296</v>
      </c>
      <c r="F1340" s="156">
        <f t="shared" si="20"/>
        <v>616</v>
      </c>
      <c r="G1340" s="156"/>
    </row>
    <row r="1341" s="110" customFormat="1" ht="15.95" customHeight="1" spans="1:7">
      <c r="A1341" s="137">
        <v>1337</v>
      </c>
      <c r="B1341" s="154" t="s">
        <v>33328</v>
      </c>
      <c r="C1341" s="154" t="s">
        <v>10372</v>
      </c>
      <c r="D1341" s="155">
        <v>5</v>
      </c>
      <c r="E1341" s="154" t="s">
        <v>31296</v>
      </c>
      <c r="F1341" s="156">
        <f t="shared" si="20"/>
        <v>400</v>
      </c>
      <c r="G1341" s="156"/>
    </row>
    <row r="1342" s="140" customFormat="1" ht="15.95" customHeight="1" spans="1:7">
      <c r="A1342" s="137">
        <v>1338</v>
      </c>
      <c r="B1342" s="154" t="s">
        <v>33329</v>
      </c>
      <c r="C1342" s="154" t="s">
        <v>33330</v>
      </c>
      <c r="D1342" s="155">
        <v>4.1</v>
      </c>
      <c r="E1342" s="154" t="s">
        <v>31296</v>
      </c>
      <c r="F1342" s="156">
        <f t="shared" si="20"/>
        <v>328</v>
      </c>
      <c r="G1342" s="156"/>
    </row>
    <row r="1343" s="140" customFormat="1" ht="15.95" customHeight="1" spans="1:7">
      <c r="A1343" s="137">
        <v>1339</v>
      </c>
      <c r="B1343" s="154" t="s">
        <v>33331</v>
      </c>
      <c r="C1343" s="154" t="s">
        <v>8722</v>
      </c>
      <c r="D1343" s="155">
        <v>2.9</v>
      </c>
      <c r="E1343" s="154" t="s">
        <v>31296</v>
      </c>
      <c r="F1343" s="156">
        <f t="shared" si="20"/>
        <v>232</v>
      </c>
      <c r="G1343" s="156"/>
    </row>
    <row r="1344" s="110" customFormat="1" ht="15.95" customHeight="1" spans="1:7">
      <c r="A1344" s="137">
        <v>1340</v>
      </c>
      <c r="B1344" s="154" t="s">
        <v>33332</v>
      </c>
      <c r="C1344" s="154" t="s">
        <v>33333</v>
      </c>
      <c r="D1344" s="155">
        <v>11.8</v>
      </c>
      <c r="E1344" s="154" t="s">
        <v>31296</v>
      </c>
      <c r="F1344" s="156">
        <f t="shared" si="20"/>
        <v>944</v>
      </c>
      <c r="G1344" s="156"/>
    </row>
    <row r="1345" s="110" customFormat="1" ht="15.95" customHeight="1" spans="1:7">
      <c r="A1345" s="137">
        <v>1341</v>
      </c>
      <c r="B1345" s="154" t="s">
        <v>33334</v>
      </c>
      <c r="C1345" s="154" t="s">
        <v>33335</v>
      </c>
      <c r="D1345" s="155">
        <v>5.8</v>
      </c>
      <c r="E1345" s="154" t="s">
        <v>31296</v>
      </c>
      <c r="F1345" s="156">
        <f t="shared" si="20"/>
        <v>464</v>
      </c>
      <c r="G1345" s="156"/>
    </row>
    <row r="1346" s="110" customFormat="1" ht="15.95" customHeight="1" spans="1:7">
      <c r="A1346" s="137">
        <v>1342</v>
      </c>
      <c r="B1346" s="154" t="s">
        <v>33336</v>
      </c>
      <c r="C1346" s="154" t="s">
        <v>2926</v>
      </c>
      <c r="D1346" s="155">
        <v>10.5</v>
      </c>
      <c r="E1346" s="154" t="s">
        <v>31296</v>
      </c>
      <c r="F1346" s="156">
        <f t="shared" si="20"/>
        <v>840</v>
      </c>
      <c r="G1346" s="156"/>
    </row>
    <row r="1347" s="110" customFormat="1" ht="15.95" customHeight="1" spans="1:7">
      <c r="A1347" s="137">
        <v>1343</v>
      </c>
      <c r="B1347" s="154" t="s">
        <v>33337</v>
      </c>
      <c r="C1347" s="154" t="s">
        <v>33338</v>
      </c>
      <c r="D1347" s="155">
        <v>4</v>
      </c>
      <c r="E1347" s="154" t="s">
        <v>31296</v>
      </c>
      <c r="F1347" s="156">
        <f t="shared" si="20"/>
        <v>320</v>
      </c>
      <c r="G1347" s="156"/>
    </row>
    <row r="1348" s="110" customFormat="1" ht="15.95" customHeight="1" spans="1:7">
      <c r="A1348" s="137">
        <v>1344</v>
      </c>
      <c r="B1348" s="154" t="s">
        <v>33339</v>
      </c>
      <c r="C1348" s="154" t="s">
        <v>3732</v>
      </c>
      <c r="D1348" s="155">
        <v>11.7</v>
      </c>
      <c r="E1348" s="154" t="s">
        <v>31296</v>
      </c>
      <c r="F1348" s="156">
        <f t="shared" si="20"/>
        <v>936</v>
      </c>
      <c r="G1348" s="156"/>
    </row>
    <row r="1349" s="110" customFormat="1" ht="15.95" customHeight="1" spans="1:7">
      <c r="A1349" s="137">
        <v>1345</v>
      </c>
      <c r="B1349" s="154" t="s">
        <v>33340</v>
      </c>
      <c r="C1349" s="154" t="s">
        <v>22088</v>
      </c>
      <c r="D1349" s="155">
        <v>7</v>
      </c>
      <c r="E1349" s="154" t="s">
        <v>31296</v>
      </c>
      <c r="F1349" s="156">
        <f t="shared" ref="F1349:F1412" si="21">D1349*E1349</f>
        <v>560</v>
      </c>
      <c r="G1349" s="156"/>
    </row>
    <row r="1350" s="140" customFormat="1" ht="15.95" customHeight="1" spans="1:7">
      <c r="A1350" s="137">
        <v>1346</v>
      </c>
      <c r="B1350" s="154" t="s">
        <v>33341</v>
      </c>
      <c r="C1350" s="154" t="s">
        <v>33342</v>
      </c>
      <c r="D1350" s="155">
        <v>9.1</v>
      </c>
      <c r="E1350" s="154" t="s">
        <v>31296</v>
      </c>
      <c r="F1350" s="156">
        <f t="shared" si="21"/>
        <v>728</v>
      </c>
      <c r="G1350" s="156"/>
    </row>
    <row r="1351" s="110" customFormat="1" ht="15.95" customHeight="1" spans="1:7">
      <c r="A1351" s="137">
        <v>1347</v>
      </c>
      <c r="B1351" s="154" t="s">
        <v>33343</v>
      </c>
      <c r="C1351" s="154" t="s">
        <v>33344</v>
      </c>
      <c r="D1351" s="155">
        <v>1.3</v>
      </c>
      <c r="E1351" s="154" t="s">
        <v>31296</v>
      </c>
      <c r="F1351" s="156">
        <f t="shared" si="21"/>
        <v>104</v>
      </c>
      <c r="G1351" s="156"/>
    </row>
    <row r="1352" s="110" customFormat="1" ht="15.95" customHeight="1" spans="1:7">
      <c r="A1352" s="137">
        <v>1348</v>
      </c>
      <c r="B1352" s="154" t="s">
        <v>33345</v>
      </c>
      <c r="C1352" s="154" t="s">
        <v>31976</v>
      </c>
      <c r="D1352" s="155">
        <v>6.2</v>
      </c>
      <c r="E1352" s="154" t="s">
        <v>31296</v>
      </c>
      <c r="F1352" s="156">
        <f t="shared" si="21"/>
        <v>496</v>
      </c>
      <c r="G1352" s="156"/>
    </row>
    <row r="1353" s="110" customFormat="1" ht="15.95" customHeight="1" spans="1:7">
      <c r="A1353" s="137">
        <v>1349</v>
      </c>
      <c r="B1353" s="154" t="s">
        <v>33346</v>
      </c>
      <c r="C1353" s="154" t="s">
        <v>9055</v>
      </c>
      <c r="D1353" s="155">
        <v>10.7</v>
      </c>
      <c r="E1353" s="154" t="s">
        <v>31296</v>
      </c>
      <c r="F1353" s="156">
        <f t="shared" si="21"/>
        <v>856</v>
      </c>
      <c r="G1353" s="156"/>
    </row>
    <row r="1354" s="110" customFormat="1" ht="15.95" customHeight="1" spans="1:7">
      <c r="A1354" s="137">
        <v>1350</v>
      </c>
      <c r="B1354" s="154" t="s">
        <v>33347</v>
      </c>
      <c r="C1354" s="154" t="s">
        <v>12735</v>
      </c>
      <c r="D1354" s="155">
        <v>5</v>
      </c>
      <c r="E1354" s="154" t="s">
        <v>31296</v>
      </c>
      <c r="F1354" s="156">
        <f t="shared" si="21"/>
        <v>400</v>
      </c>
      <c r="G1354" s="156"/>
    </row>
    <row r="1355" s="110" customFormat="1" ht="15.95" customHeight="1" spans="1:7">
      <c r="A1355" s="137">
        <v>1351</v>
      </c>
      <c r="B1355" s="154" t="s">
        <v>33348</v>
      </c>
      <c r="C1355" s="154" t="s">
        <v>12622</v>
      </c>
      <c r="D1355" s="155">
        <v>4.8</v>
      </c>
      <c r="E1355" s="154" t="s">
        <v>31296</v>
      </c>
      <c r="F1355" s="156">
        <f t="shared" si="21"/>
        <v>384</v>
      </c>
      <c r="G1355" s="156"/>
    </row>
    <row r="1356" s="110" customFormat="1" ht="15.95" customHeight="1" spans="1:7">
      <c r="A1356" s="137">
        <v>1352</v>
      </c>
      <c r="B1356" s="154" t="s">
        <v>33349</v>
      </c>
      <c r="C1356" s="154" t="s">
        <v>3143</v>
      </c>
      <c r="D1356" s="155">
        <v>13.1</v>
      </c>
      <c r="E1356" s="154" t="s">
        <v>31296</v>
      </c>
      <c r="F1356" s="156">
        <f t="shared" si="21"/>
        <v>1048</v>
      </c>
      <c r="G1356" s="156"/>
    </row>
    <row r="1357" s="110" customFormat="1" ht="15.95" customHeight="1" spans="1:7">
      <c r="A1357" s="137">
        <v>1353</v>
      </c>
      <c r="B1357" s="154" t="s">
        <v>33350</v>
      </c>
      <c r="C1357" s="154" t="s">
        <v>33351</v>
      </c>
      <c r="D1357" s="155">
        <v>7.4</v>
      </c>
      <c r="E1357" s="154" t="s">
        <v>31296</v>
      </c>
      <c r="F1357" s="156">
        <f t="shared" si="21"/>
        <v>592</v>
      </c>
      <c r="G1357" s="156"/>
    </row>
    <row r="1358" s="110" customFormat="1" ht="15.95" customHeight="1" spans="1:7">
      <c r="A1358" s="137">
        <v>1354</v>
      </c>
      <c r="B1358" s="154" t="s">
        <v>33352</v>
      </c>
      <c r="C1358" s="154" t="s">
        <v>62</v>
      </c>
      <c r="D1358" s="155">
        <v>8</v>
      </c>
      <c r="E1358" s="154" t="s">
        <v>31296</v>
      </c>
      <c r="F1358" s="156">
        <f t="shared" si="21"/>
        <v>640</v>
      </c>
      <c r="G1358" s="156"/>
    </row>
    <row r="1359" s="140" customFormat="1" ht="15.95" customHeight="1" spans="1:7">
      <c r="A1359" s="137">
        <v>1355</v>
      </c>
      <c r="B1359" s="154" t="s">
        <v>33353</v>
      </c>
      <c r="C1359" s="154" t="s">
        <v>33354</v>
      </c>
      <c r="D1359" s="155">
        <v>3.8</v>
      </c>
      <c r="E1359" s="154" t="s">
        <v>31296</v>
      </c>
      <c r="F1359" s="156">
        <f t="shared" si="21"/>
        <v>304</v>
      </c>
      <c r="G1359" s="156"/>
    </row>
    <row r="1360" s="110" customFormat="1" ht="15.95" customHeight="1" spans="1:7">
      <c r="A1360" s="137">
        <v>1356</v>
      </c>
      <c r="B1360" s="154" t="s">
        <v>33355</v>
      </c>
      <c r="C1360" s="154" t="s">
        <v>33356</v>
      </c>
      <c r="D1360" s="155">
        <v>2.6</v>
      </c>
      <c r="E1360" s="154" t="s">
        <v>31296</v>
      </c>
      <c r="F1360" s="156">
        <f t="shared" si="21"/>
        <v>208</v>
      </c>
      <c r="G1360" s="156"/>
    </row>
    <row r="1361" s="110" customFormat="1" ht="15.95" customHeight="1" spans="1:7">
      <c r="A1361" s="137">
        <v>1357</v>
      </c>
      <c r="B1361" s="154" t="s">
        <v>33357</v>
      </c>
      <c r="C1361" s="154" t="s">
        <v>14390</v>
      </c>
      <c r="D1361" s="155">
        <v>3.2</v>
      </c>
      <c r="E1361" s="154" t="s">
        <v>31296</v>
      </c>
      <c r="F1361" s="156">
        <f t="shared" si="21"/>
        <v>256</v>
      </c>
      <c r="G1361" s="156"/>
    </row>
    <row r="1362" s="110" customFormat="1" ht="15.95" customHeight="1" spans="1:7">
      <c r="A1362" s="137">
        <v>1358</v>
      </c>
      <c r="B1362" s="154" t="s">
        <v>33358</v>
      </c>
      <c r="C1362" s="154" t="s">
        <v>28466</v>
      </c>
      <c r="D1362" s="155">
        <v>9.7</v>
      </c>
      <c r="E1362" s="154" t="s">
        <v>31296</v>
      </c>
      <c r="F1362" s="156">
        <f t="shared" si="21"/>
        <v>776</v>
      </c>
      <c r="G1362" s="156"/>
    </row>
    <row r="1363" s="110" customFormat="1" ht="15.95" customHeight="1" spans="1:7">
      <c r="A1363" s="137">
        <v>1359</v>
      </c>
      <c r="B1363" s="154" t="s">
        <v>33359</v>
      </c>
      <c r="C1363" s="154" t="s">
        <v>16921</v>
      </c>
      <c r="D1363" s="155">
        <v>5.7</v>
      </c>
      <c r="E1363" s="154" t="s">
        <v>31296</v>
      </c>
      <c r="F1363" s="156">
        <f t="shared" si="21"/>
        <v>456</v>
      </c>
      <c r="G1363" s="156"/>
    </row>
    <row r="1364" s="110" customFormat="1" ht="15.95" customHeight="1" spans="1:7">
      <c r="A1364" s="137">
        <v>1360</v>
      </c>
      <c r="B1364" s="154" t="s">
        <v>33360</v>
      </c>
      <c r="C1364" s="154" t="s">
        <v>60</v>
      </c>
      <c r="D1364" s="155">
        <v>7.2</v>
      </c>
      <c r="E1364" s="154" t="s">
        <v>31296</v>
      </c>
      <c r="F1364" s="156">
        <f t="shared" si="21"/>
        <v>576</v>
      </c>
      <c r="G1364" s="156"/>
    </row>
    <row r="1365" s="110" customFormat="1" ht="15.95" customHeight="1" spans="1:7">
      <c r="A1365" s="137">
        <v>1361</v>
      </c>
      <c r="B1365" s="154" t="s">
        <v>33361</v>
      </c>
      <c r="C1365" s="154" t="s">
        <v>84</v>
      </c>
      <c r="D1365" s="155">
        <v>6.9</v>
      </c>
      <c r="E1365" s="154" t="s">
        <v>31296</v>
      </c>
      <c r="F1365" s="156">
        <f t="shared" si="21"/>
        <v>552</v>
      </c>
      <c r="G1365" s="156"/>
    </row>
    <row r="1366" s="110" customFormat="1" ht="15.95" customHeight="1" spans="1:7">
      <c r="A1366" s="137">
        <v>1362</v>
      </c>
      <c r="B1366" s="154" t="s">
        <v>33362</v>
      </c>
      <c r="C1366" s="154" t="s">
        <v>4983</v>
      </c>
      <c r="D1366" s="155">
        <v>4.3</v>
      </c>
      <c r="E1366" s="154" t="s">
        <v>31296</v>
      </c>
      <c r="F1366" s="156">
        <f t="shared" si="21"/>
        <v>344</v>
      </c>
      <c r="G1366" s="156"/>
    </row>
    <row r="1367" s="110" customFormat="1" ht="15.95" customHeight="1" spans="1:7">
      <c r="A1367" s="137">
        <v>1363</v>
      </c>
      <c r="B1367" s="154" t="s">
        <v>33363</v>
      </c>
      <c r="C1367" s="154" t="s">
        <v>4116</v>
      </c>
      <c r="D1367" s="155">
        <v>6</v>
      </c>
      <c r="E1367" s="154" t="s">
        <v>31296</v>
      </c>
      <c r="F1367" s="156">
        <f t="shared" si="21"/>
        <v>480</v>
      </c>
      <c r="G1367" s="156"/>
    </row>
    <row r="1368" s="110" customFormat="1" ht="15.95" customHeight="1" spans="1:7">
      <c r="A1368" s="137">
        <v>1364</v>
      </c>
      <c r="B1368" s="154" t="s">
        <v>33364</v>
      </c>
      <c r="C1368" s="154" t="s">
        <v>33365</v>
      </c>
      <c r="D1368" s="155">
        <v>12.8</v>
      </c>
      <c r="E1368" s="154" t="s">
        <v>31296</v>
      </c>
      <c r="F1368" s="156">
        <f t="shared" si="21"/>
        <v>1024</v>
      </c>
      <c r="G1368" s="156"/>
    </row>
    <row r="1369" s="140" customFormat="1" ht="15.95" customHeight="1" spans="1:7">
      <c r="A1369" s="137">
        <v>1365</v>
      </c>
      <c r="B1369" s="154" t="s">
        <v>33366</v>
      </c>
      <c r="C1369" s="154" t="s">
        <v>33367</v>
      </c>
      <c r="D1369" s="155">
        <v>5.7</v>
      </c>
      <c r="E1369" s="154" t="s">
        <v>31296</v>
      </c>
      <c r="F1369" s="156">
        <f t="shared" si="21"/>
        <v>456</v>
      </c>
      <c r="G1369" s="156"/>
    </row>
    <row r="1370" s="140" customFormat="1" ht="15.95" customHeight="1" spans="1:7">
      <c r="A1370" s="137">
        <v>1366</v>
      </c>
      <c r="B1370" s="154" t="s">
        <v>33368</v>
      </c>
      <c r="C1370" s="154" t="s">
        <v>33369</v>
      </c>
      <c r="D1370" s="155">
        <v>4.7</v>
      </c>
      <c r="E1370" s="154" t="s">
        <v>31296</v>
      </c>
      <c r="F1370" s="156">
        <f t="shared" si="21"/>
        <v>376</v>
      </c>
      <c r="G1370" s="156"/>
    </row>
    <row r="1371" s="140" customFormat="1" ht="15.95" customHeight="1" spans="1:7">
      <c r="A1371" s="137">
        <v>1367</v>
      </c>
      <c r="B1371" s="154" t="s">
        <v>33370</v>
      </c>
      <c r="C1371" s="154" t="s">
        <v>5119</v>
      </c>
      <c r="D1371" s="155">
        <v>8.4</v>
      </c>
      <c r="E1371" s="154" t="s">
        <v>31296</v>
      </c>
      <c r="F1371" s="156">
        <f t="shared" si="21"/>
        <v>672</v>
      </c>
      <c r="G1371" s="156"/>
    </row>
    <row r="1372" s="110" customFormat="1" ht="15.95" customHeight="1" spans="1:7">
      <c r="A1372" s="137">
        <v>1368</v>
      </c>
      <c r="B1372" s="154" t="s">
        <v>33371</v>
      </c>
      <c r="C1372" s="154" t="s">
        <v>3779</v>
      </c>
      <c r="D1372" s="155">
        <v>3.1</v>
      </c>
      <c r="E1372" s="154" t="s">
        <v>31296</v>
      </c>
      <c r="F1372" s="156">
        <f t="shared" si="21"/>
        <v>248</v>
      </c>
      <c r="G1372" s="156"/>
    </row>
    <row r="1373" s="110" customFormat="1" ht="15.95" customHeight="1" spans="1:7">
      <c r="A1373" s="137">
        <v>1369</v>
      </c>
      <c r="B1373" s="154" t="s">
        <v>33372</v>
      </c>
      <c r="C1373" s="154" t="s">
        <v>28463</v>
      </c>
      <c r="D1373" s="155">
        <v>5.3</v>
      </c>
      <c r="E1373" s="154" t="s">
        <v>31296</v>
      </c>
      <c r="F1373" s="156">
        <f t="shared" si="21"/>
        <v>424</v>
      </c>
      <c r="G1373" s="156"/>
    </row>
    <row r="1374" s="110" customFormat="1" ht="15.95" customHeight="1" spans="1:7">
      <c r="A1374" s="137">
        <v>1370</v>
      </c>
      <c r="B1374" s="154" t="s">
        <v>33373</v>
      </c>
      <c r="C1374" s="154" t="s">
        <v>12024</v>
      </c>
      <c r="D1374" s="155">
        <v>5</v>
      </c>
      <c r="E1374" s="154" t="s">
        <v>31296</v>
      </c>
      <c r="F1374" s="156">
        <f t="shared" si="21"/>
        <v>400</v>
      </c>
      <c r="G1374" s="156"/>
    </row>
    <row r="1375" s="110" customFormat="1" ht="15.95" customHeight="1" spans="1:7">
      <c r="A1375" s="137">
        <v>1371</v>
      </c>
      <c r="B1375" s="154" t="s">
        <v>33374</v>
      </c>
      <c r="C1375" s="154" t="s">
        <v>33375</v>
      </c>
      <c r="D1375" s="155">
        <v>4.7</v>
      </c>
      <c r="E1375" s="154" t="s">
        <v>31296</v>
      </c>
      <c r="F1375" s="156">
        <f t="shared" si="21"/>
        <v>376</v>
      </c>
      <c r="G1375" s="156"/>
    </row>
    <row r="1376" s="110" customFormat="1" ht="15.95" customHeight="1" spans="1:7">
      <c r="A1376" s="137">
        <v>1372</v>
      </c>
      <c r="B1376" s="154" t="s">
        <v>33376</v>
      </c>
      <c r="C1376" s="154" t="s">
        <v>22093</v>
      </c>
      <c r="D1376" s="155">
        <v>4.3</v>
      </c>
      <c r="E1376" s="154" t="s">
        <v>31296</v>
      </c>
      <c r="F1376" s="156">
        <f t="shared" si="21"/>
        <v>344</v>
      </c>
      <c r="G1376" s="156"/>
    </row>
    <row r="1377" s="110" customFormat="1" ht="15.95" customHeight="1" spans="1:7">
      <c r="A1377" s="137">
        <v>1373</v>
      </c>
      <c r="B1377" s="154" t="s">
        <v>33377</v>
      </c>
      <c r="C1377" s="154" t="s">
        <v>31739</v>
      </c>
      <c r="D1377" s="155">
        <v>9</v>
      </c>
      <c r="E1377" s="154" t="s">
        <v>31296</v>
      </c>
      <c r="F1377" s="156">
        <f t="shared" si="21"/>
        <v>720</v>
      </c>
      <c r="G1377" s="156"/>
    </row>
    <row r="1378" s="110" customFormat="1" ht="15.95" customHeight="1" spans="1:7">
      <c r="A1378" s="137">
        <v>1374</v>
      </c>
      <c r="B1378" s="154" t="s">
        <v>33378</v>
      </c>
      <c r="C1378" s="154" t="s">
        <v>33379</v>
      </c>
      <c r="D1378" s="155">
        <v>3.1</v>
      </c>
      <c r="E1378" s="154" t="s">
        <v>31296</v>
      </c>
      <c r="F1378" s="156">
        <f t="shared" si="21"/>
        <v>248</v>
      </c>
      <c r="G1378" s="156"/>
    </row>
    <row r="1379" s="110" customFormat="1" ht="15.95" customHeight="1" spans="1:7">
      <c r="A1379" s="137">
        <v>1375</v>
      </c>
      <c r="B1379" s="154" t="s">
        <v>33380</v>
      </c>
      <c r="C1379" s="154" t="s">
        <v>33381</v>
      </c>
      <c r="D1379" s="155">
        <v>4.9</v>
      </c>
      <c r="E1379" s="154" t="s">
        <v>31296</v>
      </c>
      <c r="F1379" s="156">
        <f t="shared" si="21"/>
        <v>392</v>
      </c>
      <c r="G1379" s="156"/>
    </row>
    <row r="1380" s="110" customFormat="1" ht="15.95" customHeight="1" spans="1:7">
      <c r="A1380" s="137">
        <v>1376</v>
      </c>
      <c r="B1380" s="154" t="s">
        <v>33382</v>
      </c>
      <c r="C1380" s="154" t="s">
        <v>26622</v>
      </c>
      <c r="D1380" s="155">
        <v>11.7</v>
      </c>
      <c r="E1380" s="154" t="s">
        <v>31296</v>
      </c>
      <c r="F1380" s="156">
        <f t="shared" si="21"/>
        <v>936</v>
      </c>
      <c r="G1380" s="156"/>
    </row>
    <row r="1381" s="110" customFormat="1" ht="15.95" customHeight="1" spans="1:7">
      <c r="A1381" s="137">
        <v>1377</v>
      </c>
      <c r="B1381" s="154" t="s">
        <v>33383</v>
      </c>
      <c r="C1381" s="154" t="s">
        <v>12113</v>
      </c>
      <c r="D1381" s="155">
        <v>4.3</v>
      </c>
      <c r="E1381" s="154" t="s">
        <v>31296</v>
      </c>
      <c r="F1381" s="156">
        <f t="shared" si="21"/>
        <v>344</v>
      </c>
      <c r="G1381" s="156"/>
    </row>
    <row r="1382" s="110" customFormat="1" ht="15.95" customHeight="1" spans="1:7">
      <c r="A1382" s="137">
        <v>1378</v>
      </c>
      <c r="B1382" s="154" t="s">
        <v>33384</v>
      </c>
      <c r="C1382" s="154" t="s">
        <v>50</v>
      </c>
      <c r="D1382" s="155">
        <v>2.8</v>
      </c>
      <c r="E1382" s="154" t="s">
        <v>31296</v>
      </c>
      <c r="F1382" s="156">
        <f t="shared" si="21"/>
        <v>224</v>
      </c>
      <c r="G1382" s="156"/>
    </row>
    <row r="1383" s="110" customFormat="1" ht="15.95" customHeight="1" spans="1:7">
      <c r="A1383" s="137">
        <v>1379</v>
      </c>
      <c r="B1383" s="154" t="s">
        <v>33385</v>
      </c>
      <c r="C1383" s="154" t="s">
        <v>14152</v>
      </c>
      <c r="D1383" s="155">
        <v>4</v>
      </c>
      <c r="E1383" s="154" t="s">
        <v>31296</v>
      </c>
      <c r="F1383" s="156">
        <f t="shared" si="21"/>
        <v>320</v>
      </c>
      <c r="G1383" s="156"/>
    </row>
    <row r="1384" s="110" customFormat="1" ht="15.95" customHeight="1" spans="1:7">
      <c r="A1384" s="137">
        <v>1380</v>
      </c>
      <c r="B1384" s="154" t="s">
        <v>33386</v>
      </c>
      <c r="C1384" s="154" t="s">
        <v>291</v>
      </c>
      <c r="D1384" s="155">
        <v>10.7</v>
      </c>
      <c r="E1384" s="154" t="s">
        <v>31296</v>
      </c>
      <c r="F1384" s="156">
        <f t="shared" si="21"/>
        <v>856</v>
      </c>
      <c r="G1384" s="156"/>
    </row>
    <row r="1385" s="110" customFormat="1" ht="15.95" customHeight="1" spans="1:7">
      <c r="A1385" s="137">
        <v>1381</v>
      </c>
      <c r="B1385" s="154" t="s">
        <v>33387</v>
      </c>
      <c r="C1385" s="154" t="s">
        <v>11364</v>
      </c>
      <c r="D1385" s="155">
        <v>6.9</v>
      </c>
      <c r="E1385" s="154" t="s">
        <v>31296</v>
      </c>
      <c r="F1385" s="156">
        <f t="shared" si="21"/>
        <v>552</v>
      </c>
      <c r="G1385" s="156"/>
    </row>
    <row r="1386" s="110" customFormat="1" ht="15.95" customHeight="1" spans="1:7">
      <c r="A1386" s="137">
        <v>1382</v>
      </c>
      <c r="B1386" s="154" t="s">
        <v>33388</v>
      </c>
      <c r="C1386" s="154" t="s">
        <v>33389</v>
      </c>
      <c r="D1386" s="155">
        <v>4.7</v>
      </c>
      <c r="E1386" s="154" t="s">
        <v>31296</v>
      </c>
      <c r="F1386" s="156">
        <f t="shared" si="21"/>
        <v>376</v>
      </c>
      <c r="G1386" s="156"/>
    </row>
    <row r="1387" s="110" customFormat="1" ht="15.95" customHeight="1" spans="1:7">
      <c r="A1387" s="137">
        <v>1383</v>
      </c>
      <c r="B1387" s="154" t="s">
        <v>33390</v>
      </c>
      <c r="C1387" s="154" t="s">
        <v>33391</v>
      </c>
      <c r="D1387" s="155">
        <v>1.7</v>
      </c>
      <c r="E1387" s="154" t="s">
        <v>31296</v>
      </c>
      <c r="F1387" s="156">
        <f t="shared" si="21"/>
        <v>136</v>
      </c>
      <c r="G1387" s="156"/>
    </row>
    <row r="1388" s="110" customFormat="1" ht="15.95" customHeight="1" spans="1:7">
      <c r="A1388" s="137">
        <v>1384</v>
      </c>
      <c r="B1388" s="154" t="s">
        <v>33392</v>
      </c>
      <c r="C1388" s="154" t="s">
        <v>33393</v>
      </c>
      <c r="D1388" s="155">
        <v>1.9</v>
      </c>
      <c r="E1388" s="154" t="s">
        <v>31296</v>
      </c>
      <c r="F1388" s="156">
        <f t="shared" si="21"/>
        <v>152</v>
      </c>
      <c r="G1388" s="156"/>
    </row>
    <row r="1389" s="110" customFormat="1" ht="15.95" customHeight="1" spans="1:7">
      <c r="A1389" s="137">
        <v>1385</v>
      </c>
      <c r="B1389" s="154" t="s">
        <v>33394</v>
      </c>
      <c r="C1389" s="154" t="s">
        <v>33395</v>
      </c>
      <c r="D1389" s="155">
        <v>3.5</v>
      </c>
      <c r="E1389" s="154" t="s">
        <v>31296</v>
      </c>
      <c r="F1389" s="156">
        <f t="shared" si="21"/>
        <v>280</v>
      </c>
      <c r="G1389" s="156"/>
    </row>
    <row r="1390" s="140" customFormat="1" ht="15.95" customHeight="1" spans="1:7">
      <c r="A1390" s="137">
        <v>1386</v>
      </c>
      <c r="B1390" s="154" t="s">
        <v>33396</v>
      </c>
      <c r="C1390" s="154" t="s">
        <v>33397</v>
      </c>
      <c r="D1390" s="155">
        <v>4.7</v>
      </c>
      <c r="E1390" s="154" t="s">
        <v>31296</v>
      </c>
      <c r="F1390" s="156">
        <f t="shared" si="21"/>
        <v>376</v>
      </c>
      <c r="G1390" s="156"/>
    </row>
    <row r="1391" s="110" customFormat="1" ht="15.95" customHeight="1" spans="1:7">
      <c r="A1391" s="137">
        <v>1387</v>
      </c>
      <c r="B1391" s="154" t="s">
        <v>33398</v>
      </c>
      <c r="C1391" s="154" t="s">
        <v>33399</v>
      </c>
      <c r="D1391" s="155">
        <v>4.9</v>
      </c>
      <c r="E1391" s="154" t="s">
        <v>31296</v>
      </c>
      <c r="F1391" s="156">
        <f t="shared" si="21"/>
        <v>392</v>
      </c>
      <c r="G1391" s="156"/>
    </row>
    <row r="1392" s="140" customFormat="1" ht="15.95" customHeight="1" spans="1:7">
      <c r="A1392" s="137">
        <v>1388</v>
      </c>
      <c r="B1392" s="154" t="s">
        <v>33400</v>
      </c>
      <c r="C1392" s="154" t="s">
        <v>1949</v>
      </c>
      <c r="D1392" s="155">
        <v>5.2</v>
      </c>
      <c r="E1392" s="154" t="s">
        <v>31296</v>
      </c>
      <c r="F1392" s="156">
        <f t="shared" si="21"/>
        <v>416</v>
      </c>
      <c r="G1392" s="156"/>
    </row>
    <row r="1393" s="110" customFormat="1" ht="15.95" customHeight="1" spans="1:7">
      <c r="A1393" s="137">
        <v>1389</v>
      </c>
      <c r="B1393" s="154" t="s">
        <v>33401</v>
      </c>
      <c r="C1393" s="154" t="s">
        <v>10590</v>
      </c>
      <c r="D1393" s="155">
        <v>2.5</v>
      </c>
      <c r="E1393" s="154" t="s">
        <v>31296</v>
      </c>
      <c r="F1393" s="156">
        <f t="shared" si="21"/>
        <v>200</v>
      </c>
      <c r="G1393" s="156"/>
    </row>
    <row r="1394" s="140" customFormat="1" ht="15.95" customHeight="1" spans="1:7">
      <c r="A1394" s="137">
        <v>1390</v>
      </c>
      <c r="B1394" s="154" t="s">
        <v>33402</v>
      </c>
      <c r="C1394" s="154" t="s">
        <v>62</v>
      </c>
      <c r="D1394" s="155">
        <v>5.3</v>
      </c>
      <c r="E1394" s="154" t="s">
        <v>31296</v>
      </c>
      <c r="F1394" s="156">
        <f t="shared" si="21"/>
        <v>424</v>
      </c>
      <c r="G1394" s="156"/>
    </row>
    <row r="1395" s="110" customFormat="1" ht="15.95" customHeight="1" spans="1:7">
      <c r="A1395" s="137">
        <v>1391</v>
      </c>
      <c r="B1395" s="154" t="s">
        <v>33403</v>
      </c>
      <c r="C1395" s="154" t="s">
        <v>33404</v>
      </c>
      <c r="D1395" s="155">
        <v>5.3</v>
      </c>
      <c r="E1395" s="154" t="s">
        <v>31296</v>
      </c>
      <c r="F1395" s="156">
        <f t="shared" si="21"/>
        <v>424</v>
      </c>
      <c r="G1395" s="156"/>
    </row>
    <row r="1396" s="110" customFormat="1" ht="15.95" customHeight="1" spans="1:7">
      <c r="A1396" s="137">
        <v>1392</v>
      </c>
      <c r="B1396" s="154" t="s">
        <v>33405</v>
      </c>
      <c r="C1396" s="154" t="s">
        <v>3938</v>
      </c>
      <c r="D1396" s="155">
        <v>4.3</v>
      </c>
      <c r="E1396" s="154" t="s">
        <v>31296</v>
      </c>
      <c r="F1396" s="156">
        <f t="shared" si="21"/>
        <v>344</v>
      </c>
      <c r="G1396" s="156"/>
    </row>
    <row r="1397" s="110" customFormat="1" ht="15.95" customHeight="1" spans="1:7">
      <c r="A1397" s="137">
        <v>1393</v>
      </c>
      <c r="B1397" s="154" t="s">
        <v>33406</v>
      </c>
      <c r="C1397" s="154" t="s">
        <v>33407</v>
      </c>
      <c r="D1397" s="155">
        <v>6.7</v>
      </c>
      <c r="E1397" s="154" t="s">
        <v>31296</v>
      </c>
      <c r="F1397" s="156">
        <f t="shared" si="21"/>
        <v>536</v>
      </c>
      <c r="G1397" s="156"/>
    </row>
    <row r="1398" s="140" customFormat="1" ht="15.95" customHeight="1" spans="1:7">
      <c r="A1398" s="137">
        <v>1394</v>
      </c>
      <c r="B1398" s="154" t="s">
        <v>33408</v>
      </c>
      <c r="C1398" s="154" t="s">
        <v>62</v>
      </c>
      <c r="D1398" s="155">
        <v>6</v>
      </c>
      <c r="E1398" s="154" t="s">
        <v>31296</v>
      </c>
      <c r="F1398" s="156">
        <f t="shared" si="21"/>
        <v>480</v>
      </c>
      <c r="G1398" s="156"/>
    </row>
    <row r="1399" s="110" customFormat="1" ht="15.95" customHeight="1" spans="1:7">
      <c r="A1399" s="137">
        <v>1395</v>
      </c>
      <c r="B1399" s="154" t="s">
        <v>33409</v>
      </c>
      <c r="C1399" s="154" t="s">
        <v>64</v>
      </c>
      <c r="D1399" s="155">
        <v>5.8</v>
      </c>
      <c r="E1399" s="154" t="s">
        <v>31296</v>
      </c>
      <c r="F1399" s="156">
        <f t="shared" si="21"/>
        <v>464</v>
      </c>
      <c r="G1399" s="156"/>
    </row>
    <row r="1400" s="110" customFormat="1" ht="15.95" customHeight="1" spans="1:7">
      <c r="A1400" s="137">
        <v>1396</v>
      </c>
      <c r="B1400" s="154" t="s">
        <v>33410</v>
      </c>
      <c r="C1400" s="154" t="s">
        <v>17044</v>
      </c>
      <c r="D1400" s="155">
        <v>2.9</v>
      </c>
      <c r="E1400" s="154" t="s">
        <v>31296</v>
      </c>
      <c r="F1400" s="156">
        <f t="shared" si="21"/>
        <v>232</v>
      </c>
      <c r="G1400" s="156"/>
    </row>
    <row r="1401" s="140" customFormat="1" ht="15.95" customHeight="1" spans="1:7">
      <c r="A1401" s="137">
        <v>1397</v>
      </c>
      <c r="B1401" s="154" t="s">
        <v>33411</v>
      </c>
      <c r="C1401" s="154" t="s">
        <v>6974</v>
      </c>
      <c r="D1401" s="155">
        <v>1.7</v>
      </c>
      <c r="E1401" s="154" t="s">
        <v>31296</v>
      </c>
      <c r="F1401" s="156">
        <f t="shared" si="21"/>
        <v>136</v>
      </c>
      <c r="G1401" s="156"/>
    </row>
    <row r="1402" s="110" customFormat="1" ht="15.95" customHeight="1" spans="1:7">
      <c r="A1402" s="137">
        <v>1398</v>
      </c>
      <c r="B1402" s="154" t="s">
        <v>33412</v>
      </c>
      <c r="C1402" s="154" t="s">
        <v>32081</v>
      </c>
      <c r="D1402" s="155">
        <v>3.8</v>
      </c>
      <c r="E1402" s="154" t="s">
        <v>31296</v>
      </c>
      <c r="F1402" s="156">
        <f t="shared" si="21"/>
        <v>304</v>
      </c>
      <c r="G1402" s="156"/>
    </row>
    <row r="1403" s="110" customFormat="1" ht="15.95" customHeight="1" spans="1:7">
      <c r="A1403" s="137">
        <v>1399</v>
      </c>
      <c r="B1403" s="154" t="s">
        <v>33413</v>
      </c>
      <c r="C1403" s="154" t="s">
        <v>5234</v>
      </c>
      <c r="D1403" s="155">
        <v>2.1</v>
      </c>
      <c r="E1403" s="154" t="s">
        <v>31296</v>
      </c>
      <c r="F1403" s="156">
        <f t="shared" si="21"/>
        <v>168</v>
      </c>
      <c r="G1403" s="156"/>
    </row>
    <row r="1404" s="110" customFormat="1" ht="15.95" customHeight="1" spans="1:7">
      <c r="A1404" s="137">
        <v>1400</v>
      </c>
      <c r="B1404" s="154" t="s">
        <v>33414</v>
      </c>
      <c r="C1404" s="154" t="s">
        <v>984</v>
      </c>
      <c r="D1404" s="155">
        <v>10.2</v>
      </c>
      <c r="E1404" s="154" t="s">
        <v>31296</v>
      </c>
      <c r="F1404" s="156">
        <f t="shared" si="21"/>
        <v>816</v>
      </c>
      <c r="G1404" s="156"/>
    </row>
    <row r="1405" s="140" customFormat="1" ht="15.95" customHeight="1" spans="1:7">
      <c r="A1405" s="137">
        <v>1401</v>
      </c>
      <c r="B1405" s="154" t="s">
        <v>33415</v>
      </c>
      <c r="C1405" s="154" t="s">
        <v>18052</v>
      </c>
      <c r="D1405" s="155">
        <v>5.1</v>
      </c>
      <c r="E1405" s="154" t="s">
        <v>31296</v>
      </c>
      <c r="F1405" s="156">
        <f t="shared" si="21"/>
        <v>408</v>
      </c>
      <c r="G1405" s="156"/>
    </row>
    <row r="1406" s="110" customFormat="1" ht="15.95" customHeight="1" spans="1:7">
      <c r="A1406" s="137">
        <v>1402</v>
      </c>
      <c r="B1406" s="154" t="s">
        <v>33416</v>
      </c>
      <c r="C1406" s="154" t="s">
        <v>33417</v>
      </c>
      <c r="D1406" s="155">
        <v>7.6</v>
      </c>
      <c r="E1406" s="154" t="s">
        <v>31296</v>
      </c>
      <c r="F1406" s="156">
        <f t="shared" si="21"/>
        <v>608</v>
      </c>
      <c r="G1406" s="156"/>
    </row>
    <row r="1407" s="140" customFormat="1" ht="15.95" customHeight="1" spans="1:7">
      <c r="A1407" s="137">
        <v>1403</v>
      </c>
      <c r="B1407" s="154" t="s">
        <v>33418</v>
      </c>
      <c r="C1407" s="154" t="s">
        <v>62</v>
      </c>
      <c r="D1407" s="155">
        <v>1.9</v>
      </c>
      <c r="E1407" s="154" t="s">
        <v>31296</v>
      </c>
      <c r="F1407" s="156">
        <f t="shared" si="21"/>
        <v>152</v>
      </c>
      <c r="G1407" s="156"/>
    </row>
    <row r="1408" s="110" customFormat="1" ht="15.95" customHeight="1" spans="1:7">
      <c r="A1408" s="137">
        <v>1404</v>
      </c>
      <c r="B1408" s="154" t="s">
        <v>33419</v>
      </c>
      <c r="C1408" s="154" t="s">
        <v>33420</v>
      </c>
      <c r="D1408" s="155">
        <v>3.4</v>
      </c>
      <c r="E1408" s="154" t="s">
        <v>31296</v>
      </c>
      <c r="F1408" s="156">
        <f t="shared" si="21"/>
        <v>272</v>
      </c>
      <c r="G1408" s="156"/>
    </row>
    <row r="1409" s="110" customFormat="1" ht="15.95" customHeight="1" spans="1:7">
      <c r="A1409" s="137">
        <v>1405</v>
      </c>
      <c r="B1409" s="154" t="s">
        <v>33421</v>
      </c>
      <c r="C1409" s="154" t="s">
        <v>8295</v>
      </c>
      <c r="D1409" s="155">
        <v>0.3</v>
      </c>
      <c r="E1409" s="154" t="s">
        <v>31296</v>
      </c>
      <c r="F1409" s="156">
        <f t="shared" si="21"/>
        <v>24</v>
      </c>
      <c r="G1409" s="156"/>
    </row>
    <row r="1410" s="110" customFormat="1" ht="15.95" customHeight="1" spans="1:7">
      <c r="A1410" s="137">
        <v>1406</v>
      </c>
      <c r="B1410" s="154" t="s">
        <v>33422</v>
      </c>
      <c r="C1410" s="154" t="s">
        <v>6804</v>
      </c>
      <c r="D1410" s="155">
        <v>6.9</v>
      </c>
      <c r="E1410" s="154" t="s">
        <v>31296</v>
      </c>
      <c r="F1410" s="156">
        <f t="shared" si="21"/>
        <v>552</v>
      </c>
      <c r="G1410" s="156"/>
    </row>
    <row r="1411" s="110" customFormat="1" ht="15.95" customHeight="1" spans="1:7">
      <c r="A1411" s="137">
        <v>1407</v>
      </c>
      <c r="B1411" s="154" t="s">
        <v>33423</v>
      </c>
      <c r="C1411" s="154" t="s">
        <v>31547</v>
      </c>
      <c r="D1411" s="155">
        <v>6.9</v>
      </c>
      <c r="E1411" s="154" t="s">
        <v>31296</v>
      </c>
      <c r="F1411" s="156">
        <f t="shared" si="21"/>
        <v>552</v>
      </c>
      <c r="G1411" s="156"/>
    </row>
    <row r="1412" s="110" customFormat="1" ht="15.95" customHeight="1" spans="1:7">
      <c r="A1412" s="137">
        <v>1408</v>
      </c>
      <c r="B1412" s="154" t="s">
        <v>33424</v>
      </c>
      <c r="C1412" s="154" t="s">
        <v>10372</v>
      </c>
      <c r="D1412" s="155">
        <v>5.9</v>
      </c>
      <c r="E1412" s="154" t="s">
        <v>31296</v>
      </c>
      <c r="F1412" s="156">
        <f t="shared" si="21"/>
        <v>472</v>
      </c>
      <c r="G1412" s="156"/>
    </row>
    <row r="1413" s="110" customFormat="1" ht="15.95" customHeight="1" spans="1:7">
      <c r="A1413" s="137">
        <v>1409</v>
      </c>
      <c r="B1413" s="154" t="s">
        <v>33425</v>
      </c>
      <c r="C1413" s="154" t="s">
        <v>33426</v>
      </c>
      <c r="D1413" s="155">
        <v>4.6</v>
      </c>
      <c r="E1413" s="154" t="s">
        <v>31296</v>
      </c>
      <c r="F1413" s="156">
        <f t="shared" ref="F1413:F1476" si="22">D1413*E1413</f>
        <v>368</v>
      </c>
      <c r="G1413" s="156"/>
    </row>
    <row r="1414" s="110" customFormat="1" ht="15.95" customHeight="1" spans="1:7">
      <c r="A1414" s="137">
        <v>1410</v>
      </c>
      <c r="B1414" s="154" t="s">
        <v>33427</v>
      </c>
      <c r="C1414" s="154" t="s">
        <v>33428</v>
      </c>
      <c r="D1414" s="155">
        <v>5.2</v>
      </c>
      <c r="E1414" s="154" t="s">
        <v>31296</v>
      </c>
      <c r="F1414" s="156">
        <f t="shared" si="22"/>
        <v>416</v>
      </c>
      <c r="G1414" s="156"/>
    </row>
    <row r="1415" s="110" customFormat="1" ht="15.95" customHeight="1" spans="1:7">
      <c r="A1415" s="137">
        <v>1411</v>
      </c>
      <c r="B1415" s="154" t="s">
        <v>33429</v>
      </c>
      <c r="C1415" s="154" t="s">
        <v>33430</v>
      </c>
      <c r="D1415" s="155">
        <v>4</v>
      </c>
      <c r="E1415" s="154" t="s">
        <v>31296</v>
      </c>
      <c r="F1415" s="156">
        <f t="shared" si="22"/>
        <v>320</v>
      </c>
      <c r="G1415" s="156"/>
    </row>
    <row r="1416" s="110" customFormat="1" ht="15.95" customHeight="1" spans="1:7">
      <c r="A1416" s="137">
        <v>1412</v>
      </c>
      <c r="B1416" s="154" t="s">
        <v>33431</v>
      </c>
      <c r="C1416" s="154" t="s">
        <v>1695</v>
      </c>
      <c r="D1416" s="155">
        <v>9</v>
      </c>
      <c r="E1416" s="154" t="s">
        <v>31296</v>
      </c>
      <c r="F1416" s="156">
        <f t="shared" si="22"/>
        <v>720</v>
      </c>
      <c r="G1416" s="156"/>
    </row>
    <row r="1417" s="110" customFormat="1" ht="15.95" customHeight="1" spans="1:7">
      <c r="A1417" s="137">
        <v>1413</v>
      </c>
      <c r="B1417" s="154" t="s">
        <v>33432</v>
      </c>
      <c r="C1417" s="154" t="s">
        <v>23590</v>
      </c>
      <c r="D1417" s="155">
        <v>6.9</v>
      </c>
      <c r="E1417" s="154" t="s">
        <v>31296</v>
      </c>
      <c r="F1417" s="156">
        <f t="shared" si="22"/>
        <v>552</v>
      </c>
      <c r="G1417" s="156"/>
    </row>
    <row r="1418" s="110" customFormat="1" ht="15.95" customHeight="1" spans="1:7">
      <c r="A1418" s="137">
        <v>1414</v>
      </c>
      <c r="B1418" s="154" t="s">
        <v>33433</v>
      </c>
      <c r="C1418" s="154" t="s">
        <v>3139</v>
      </c>
      <c r="D1418" s="155">
        <v>7.2</v>
      </c>
      <c r="E1418" s="154" t="s">
        <v>31296</v>
      </c>
      <c r="F1418" s="156">
        <f t="shared" si="22"/>
        <v>576</v>
      </c>
      <c r="G1418" s="156"/>
    </row>
    <row r="1419" s="110" customFormat="1" ht="15.95" customHeight="1" spans="1:7">
      <c r="A1419" s="137">
        <v>1415</v>
      </c>
      <c r="B1419" s="154" t="s">
        <v>33434</v>
      </c>
      <c r="C1419" s="154" t="s">
        <v>33435</v>
      </c>
      <c r="D1419" s="155">
        <v>9.8</v>
      </c>
      <c r="E1419" s="154" t="s">
        <v>31296</v>
      </c>
      <c r="F1419" s="156">
        <f t="shared" si="22"/>
        <v>784</v>
      </c>
      <c r="G1419" s="156"/>
    </row>
    <row r="1420" s="110" customFormat="1" ht="15.95" customHeight="1" spans="1:7">
      <c r="A1420" s="137">
        <v>1416</v>
      </c>
      <c r="B1420" s="154" t="s">
        <v>33436</v>
      </c>
      <c r="C1420" s="154" t="s">
        <v>137</v>
      </c>
      <c r="D1420" s="155">
        <v>6.1</v>
      </c>
      <c r="E1420" s="154" t="s">
        <v>31296</v>
      </c>
      <c r="F1420" s="156">
        <f t="shared" si="22"/>
        <v>488</v>
      </c>
      <c r="G1420" s="156"/>
    </row>
    <row r="1421" s="110" customFormat="1" ht="15.95" customHeight="1" spans="1:7">
      <c r="A1421" s="137">
        <v>1417</v>
      </c>
      <c r="B1421" s="154" t="s">
        <v>33437</v>
      </c>
      <c r="C1421" s="154" t="s">
        <v>2019</v>
      </c>
      <c r="D1421" s="155">
        <v>2.9</v>
      </c>
      <c r="E1421" s="154" t="s">
        <v>31296</v>
      </c>
      <c r="F1421" s="156">
        <f t="shared" si="22"/>
        <v>232</v>
      </c>
      <c r="G1421" s="156"/>
    </row>
    <row r="1422" s="110" customFormat="1" ht="15.95" customHeight="1" spans="1:7">
      <c r="A1422" s="137">
        <v>1418</v>
      </c>
      <c r="B1422" s="154" t="s">
        <v>33438</v>
      </c>
      <c r="C1422" s="154" t="s">
        <v>33017</v>
      </c>
      <c r="D1422" s="155">
        <v>6</v>
      </c>
      <c r="E1422" s="154" t="s">
        <v>31296</v>
      </c>
      <c r="F1422" s="156">
        <f t="shared" si="22"/>
        <v>480</v>
      </c>
      <c r="G1422" s="156"/>
    </row>
    <row r="1423" s="110" customFormat="1" ht="15.95" customHeight="1" spans="1:7">
      <c r="A1423" s="137">
        <v>1419</v>
      </c>
      <c r="B1423" s="154" t="s">
        <v>33439</v>
      </c>
      <c r="C1423" s="154" t="s">
        <v>33440</v>
      </c>
      <c r="D1423" s="155">
        <v>7.1</v>
      </c>
      <c r="E1423" s="154" t="s">
        <v>31296</v>
      </c>
      <c r="F1423" s="156">
        <f t="shared" si="22"/>
        <v>568</v>
      </c>
      <c r="G1423" s="156"/>
    </row>
    <row r="1424" s="110" customFormat="1" ht="15.95" customHeight="1" spans="1:7">
      <c r="A1424" s="137">
        <v>1420</v>
      </c>
      <c r="B1424" s="154" t="s">
        <v>33441</v>
      </c>
      <c r="C1424" s="154" t="s">
        <v>33442</v>
      </c>
      <c r="D1424" s="155">
        <v>10.9</v>
      </c>
      <c r="E1424" s="154" t="s">
        <v>31296</v>
      </c>
      <c r="F1424" s="156">
        <f t="shared" si="22"/>
        <v>872</v>
      </c>
      <c r="G1424" s="156"/>
    </row>
    <row r="1425" s="110" customFormat="1" ht="15.95" customHeight="1" spans="1:7">
      <c r="A1425" s="137">
        <v>1421</v>
      </c>
      <c r="B1425" s="154" t="s">
        <v>33443</v>
      </c>
      <c r="C1425" s="154" t="s">
        <v>15707</v>
      </c>
      <c r="D1425" s="155">
        <v>5.8</v>
      </c>
      <c r="E1425" s="154" t="s">
        <v>31296</v>
      </c>
      <c r="F1425" s="156">
        <f t="shared" si="22"/>
        <v>464</v>
      </c>
      <c r="G1425" s="156"/>
    </row>
    <row r="1426" s="110" customFormat="1" ht="15.95" customHeight="1" spans="1:7">
      <c r="A1426" s="137">
        <v>1422</v>
      </c>
      <c r="B1426" s="154" t="s">
        <v>33444</v>
      </c>
      <c r="C1426" s="154" t="s">
        <v>6466</v>
      </c>
      <c r="D1426" s="155">
        <v>3.6</v>
      </c>
      <c r="E1426" s="154" t="s">
        <v>31296</v>
      </c>
      <c r="F1426" s="156">
        <f t="shared" si="22"/>
        <v>288</v>
      </c>
      <c r="G1426" s="156"/>
    </row>
    <row r="1427" s="110" customFormat="1" ht="15.95" customHeight="1" spans="1:7">
      <c r="A1427" s="137">
        <v>1423</v>
      </c>
      <c r="B1427" s="154" t="s">
        <v>33445</v>
      </c>
      <c r="C1427" s="154" t="s">
        <v>33446</v>
      </c>
      <c r="D1427" s="155">
        <v>5.5</v>
      </c>
      <c r="E1427" s="154" t="s">
        <v>31296</v>
      </c>
      <c r="F1427" s="156">
        <f t="shared" si="22"/>
        <v>440</v>
      </c>
      <c r="G1427" s="156"/>
    </row>
    <row r="1428" s="110" customFormat="1" ht="15.95" customHeight="1" spans="1:7">
      <c r="A1428" s="137">
        <v>1424</v>
      </c>
      <c r="B1428" s="154" t="s">
        <v>33447</v>
      </c>
      <c r="C1428" s="154" t="s">
        <v>33448</v>
      </c>
      <c r="D1428" s="155">
        <v>5.6</v>
      </c>
      <c r="E1428" s="154" t="s">
        <v>31296</v>
      </c>
      <c r="F1428" s="156">
        <f t="shared" si="22"/>
        <v>448</v>
      </c>
      <c r="G1428" s="156"/>
    </row>
    <row r="1429" s="110" customFormat="1" ht="15.95" customHeight="1" spans="1:7">
      <c r="A1429" s="137">
        <v>1425</v>
      </c>
      <c r="B1429" s="154" t="s">
        <v>33449</v>
      </c>
      <c r="C1429" s="154" t="s">
        <v>33450</v>
      </c>
      <c r="D1429" s="155">
        <v>7.2</v>
      </c>
      <c r="E1429" s="154" t="s">
        <v>31296</v>
      </c>
      <c r="F1429" s="156">
        <f t="shared" si="22"/>
        <v>576</v>
      </c>
      <c r="G1429" s="156"/>
    </row>
    <row r="1430" s="110" customFormat="1" ht="15.95" customHeight="1" spans="1:7">
      <c r="A1430" s="137">
        <v>1426</v>
      </c>
      <c r="B1430" s="154" t="s">
        <v>33451</v>
      </c>
      <c r="C1430" s="154" t="s">
        <v>28368</v>
      </c>
      <c r="D1430" s="155">
        <v>15.9</v>
      </c>
      <c r="E1430" s="154" t="s">
        <v>31296</v>
      </c>
      <c r="F1430" s="156">
        <f t="shared" si="22"/>
        <v>1272</v>
      </c>
      <c r="G1430" s="156"/>
    </row>
    <row r="1431" s="110" customFormat="1" ht="15.95" customHeight="1" spans="1:7">
      <c r="A1431" s="137">
        <v>1427</v>
      </c>
      <c r="B1431" s="154" t="s">
        <v>33452</v>
      </c>
      <c r="C1431" s="154" t="s">
        <v>33453</v>
      </c>
      <c r="D1431" s="155">
        <v>6.1</v>
      </c>
      <c r="E1431" s="154" t="s">
        <v>31296</v>
      </c>
      <c r="F1431" s="156">
        <f t="shared" si="22"/>
        <v>488</v>
      </c>
      <c r="G1431" s="156"/>
    </row>
    <row r="1432" s="110" customFormat="1" ht="15.95" customHeight="1" spans="1:7">
      <c r="A1432" s="137">
        <v>1428</v>
      </c>
      <c r="B1432" s="154" t="s">
        <v>33454</v>
      </c>
      <c r="C1432" s="154" t="s">
        <v>33455</v>
      </c>
      <c r="D1432" s="155">
        <v>3.6</v>
      </c>
      <c r="E1432" s="154" t="s">
        <v>31296</v>
      </c>
      <c r="F1432" s="156">
        <f t="shared" si="22"/>
        <v>288</v>
      </c>
      <c r="G1432" s="156"/>
    </row>
    <row r="1433" s="140" customFormat="1" ht="15.95" customHeight="1" spans="1:7">
      <c r="A1433" s="137">
        <v>1429</v>
      </c>
      <c r="B1433" s="154" t="s">
        <v>33456</v>
      </c>
      <c r="C1433" s="154" t="s">
        <v>15595</v>
      </c>
      <c r="D1433" s="155">
        <v>6.5</v>
      </c>
      <c r="E1433" s="154" t="s">
        <v>31296</v>
      </c>
      <c r="F1433" s="156">
        <f t="shared" si="22"/>
        <v>520</v>
      </c>
      <c r="G1433" s="156"/>
    </row>
    <row r="1434" s="140" customFormat="1" ht="15.95" customHeight="1" spans="1:7">
      <c r="A1434" s="137">
        <v>1430</v>
      </c>
      <c r="B1434" s="154" t="s">
        <v>33457</v>
      </c>
      <c r="C1434" s="154" t="s">
        <v>22088</v>
      </c>
      <c r="D1434" s="155">
        <v>8</v>
      </c>
      <c r="E1434" s="154" t="s">
        <v>31296</v>
      </c>
      <c r="F1434" s="156">
        <f t="shared" si="22"/>
        <v>640</v>
      </c>
      <c r="G1434" s="156"/>
    </row>
    <row r="1435" s="110" customFormat="1" ht="15.95" customHeight="1" spans="1:7">
      <c r="A1435" s="137">
        <v>1431</v>
      </c>
      <c r="B1435" s="154" t="s">
        <v>33458</v>
      </c>
      <c r="C1435" s="154" t="s">
        <v>3938</v>
      </c>
      <c r="D1435" s="155">
        <v>7.6</v>
      </c>
      <c r="E1435" s="154" t="s">
        <v>31296</v>
      </c>
      <c r="F1435" s="156">
        <f t="shared" si="22"/>
        <v>608</v>
      </c>
      <c r="G1435" s="156"/>
    </row>
    <row r="1436" s="110" customFormat="1" ht="15.95" customHeight="1" spans="1:7">
      <c r="A1436" s="137">
        <v>1432</v>
      </c>
      <c r="B1436" s="154" t="s">
        <v>33459</v>
      </c>
      <c r="C1436" s="154" t="s">
        <v>33460</v>
      </c>
      <c r="D1436" s="155">
        <v>6.2</v>
      </c>
      <c r="E1436" s="154" t="s">
        <v>31296</v>
      </c>
      <c r="F1436" s="156">
        <f t="shared" si="22"/>
        <v>496</v>
      </c>
      <c r="G1436" s="156"/>
    </row>
    <row r="1437" s="110" customFormat="1" ht="15.95" customHeight="1" spans="1:7">
      <c r="A1437" s="137">
        <v>1433</v>
      </c>
      <c r="B1437" s="154" t="s">
        <v>33461</v>
      </c>
      <c r="C1437" s="154" t="s">
        <v>16740</v>
      </c>
      <c r="D1437" s="155">
        <v>6.9</v>
      </c>
      <c r="E1437" s="154" t="s">
        <v>31296</v>
      </c>
      <c r="F1437" s="156">
        <f t="shared" si="22"/>
        <v>552</v>
      </c>
      <c r="G1437" s="156"/>
    </row>
    <row r="1438" s="110" customFormat="1" ht="15.95" customHeight="1" spans="1:7">
      <c r="A1438" s="137">
        <v>1434</v>
      </c>
      <c r="B1438" s="154" t="s">
        <v>33462</v>
      </c>
      <c r="C1438" s="154" t="s">
        <v>33463</v>
      </c>
      <c r="D1438" s="155">
        <v>4.5</v>
      </c>
      <c r="E1438" s="154" t="s">
        <v>31296</v>
      </c>
      <c r="F1438" s="156">
        <f t="shared" si="22"/>
        <v>360</v>
      </c>
      <c r="G1438" s="156"/>
    </row>
    <row r="1439" s="110" customFormat="1" ht="15.95" customHeight="1" spans="1:7">
      <c r="A1439" s="137">
        <v>1435</v>
      </c>
      <c r="B1439" s="154" t="s">
        <v>33464</v>
      </c>
      <c r="C1439" s="154" t="s">
        <v>18923</v>
      </c>
      <c r="D1439" s="155">
        <v>4.5</v>
      </c>
      <c r="E1439" s="154" t="s">
        <v>31296</v>
      </c>
      <c r="F1439" s="156">
        <f t="shared" si="22"/>
        <v>360</v>
      </c>
      <c r="G1439" s="156"/>
    </row>
    <row r="1440" s="110" customFormat="1" ht="15.95" customHeight="1" spans="1:7">
      <c r="A1440" s="137">
        <v>1436</v>
      </c>
      <c r="B1440" s="154" t="s">
        <v>33465</v>
      </c>
      <c r="C1440" s="154" t="s">
        <v>18957</v>
      </c>
      <c r="D1440" s="155">
        <v>9.6</v>
      </c>
      <c r="E1440" s="154" t="s">
        <v>31296</v>
      </c>
      <c r="F1440" s="156">
        <f t="shared" si="22"/>
        <v>768</v>
      </c>
      <c r="G1440" s="156"/>
    </row>
    <row r="1441" s="110" customFormat="1" ht="15.95" customHeight="1" spans="1:7">
      <c r="A1441" s="137">
        <v>1437</v>
      </c>
      <c r="B1441" s="154" t="s">
        <v>33466</v>
      </c>
      <c r="C1441" s="154" t="s">
        <v>28463</v>
      </c>
      <c r="D1441" s="155">
        <v>6.1</v>
      </c>
      <c r="E1441" s="154" t="s">
        <v>31296</v>
      </c>
      <c r="F1441" s="156">
        <f t="shared" si="22"/>
        <v>488</v>
      </c>
      <c r="G1441" s="156"/>
    </row>
    <row r="1442" s="110" customFormat="1" ht="15.95" customHeight="1" spans="1:7">
      <c r="A1442" s="137">
        <v>1438</v>
      </c>
      <c r="B1442" s="154" t="s">
        <v>33467</v>
      </c>
      <c r="C1442" s="154" t="s">
        <v>26622</v>
      </c>
      <c r="D1442" s="155">
        <v>9.7</v>
      </c>
      <c r="E1442" s="154" t="s">
        <v>31296</v>
      </c>
      <c r="F1442" s="156">
        <f t="shared" si="22"/>
        <v>776</v>
      </c>
      <c r="G1442" s="156"/>
    </row>
    <row r="1443" s="110" customFormat="1" ht="15.95" customHeight="1" spans="1:7">
      <c r="A1443" s="137">
        <v>1439</v>
      </c>
      <c r="B1443" s="154" t="s">
        <v>33468</v>
      </c>
      <c r="C1443" s="154" t="s">
        <v>33469</v>
      </c>
      <c r="D1443" s="155">
        <v>11.9</v>
      </c>
      <c r="E1443" s="154" t="s">
        <v>31296</v>
      </c>
      <c r="F1443" s="156">
        <f t="shared" si="22"/>
        <v>952</v>
      </c>
      <c r="G1443" s="156"/>
    </row>
    <row r="1444" s="110" customFormat="1" ht="15.95" customHeight="1" spans="1:7">
      <c r="A1444" s="137">
        <v>1440</v>
      </c>
      <c r="B1444" s="154" t="s">
        <v>33470</v>
      </c>
      <c r="C1444" s="154" t="s">
        <v>64</v>
      </c>
      <c r="D1444" s="155">
        <v>9</v>
      </c>
      <c r="E1444" s="154" t="s">
        <v>31296</v>
      </c>
      <c r="F1444" s="156">
        <f t="shared" si="22"/>
        <v>720</v>
      </c>
      <c r="G1444" s="156"/>
    </row>
    <row r="1445" s="110" customFormat="1" ht="15.95" customHeight="1" spans="1:7">
      <c r="A1445" s="137">
        <v>1441</v>
      </c>
      <c r="B1445" s="154" t="s">
        <v>33471</v>
      </c>
      <c r="C1445" s="154" t="s">
        <v>33472</v>
      </c>
      <c r="D1445" s="155">
        <v>8.1</v>
      </c>
      <c r="E1445" s="154" t="s">
        <v>31296</v>
      </c>
      <c r="F1445" s="156">
        <f t="shared" si="22"/>
        <v>648</v>
      </c>
      <c r="G1445" s="156"/>
    </row>
    <row r="1446" s="110" customFormat="1" ht="15.95" customHeight="1" spans="1:7">
      <c r="A1446" s="137">
        <v>1442</v>
      </c>
      <c r="B1446" s="154" t="s">
        <v>33473</v>
      </c>
      <c r="C1446" s="154" t="s">
        <v>33472</v>
      </c>
      <c r="D1446" s="155">
        <v>3</v>
      </c>
      <c r="E1446" s="154" t="s">
        <v>31296</v>
      </c>
      <c r="F1446" s="156">
        <f t="shared" si="22"/>
        <v>240</v>
      </c>
      <c r="G1446" s="156"/>
    </row>
    <row r="1447" s="110" customFormat="1" ht="15.95" customHeight="1" spans="1:7">
      <c r="A1447" s="137">
        <v>1443</v>
      </c>
      <c r="B1447" s="154" t="s">
        <v>33474</v>
      </c>
      <c r="C1447" s="154" t="s">
        <v>62</v>
      </c>
      <c r="D1447" s="155">
        <v>9.9</v>
      </c>
      <c r="E1447" s="154" t="s">
        <v>31296</v>
      </c>
      <c r="F1447" s="156">
        <f t="shared" si="22"/>
        <v>792</v>
      </c>
      <c r="G1447" s="156"/>
    </row>
    <row r="1448" s="140" customFormat="1" ht="15.95" customHeight="1" spans="1:7">
      <c r="A1448" s="137">
        <v>1444</v>
      </c>
      <c r="B1448" s="154" t="s">
        <v>33475</v>
      </c>
      <c r="C1448" s="154" t="s">
        <v>3143</v>
      </c>
      <c r="D1448" s="155">
        <v>5.9</v>
      </c>
      <c r="E1448" s="154" t="s">
        <v>31296</v>
      </c>
      <c r="F1448" s="156">
        <f t="shared" si="22"/>
        <v>472</v>
      </c>
      <c r="G1448" s="156"/>
    </row>
    <row r="1449" s="110" customFormat="1" ht="15.95" customHeight="1" spans="1:7">
      <c r="A1449" s="137">
        <v>1445</v>
      </c>
      <c r="B1449" s="154" t="s">
        <v>33476</v>
      </c>
      <c r="C1449" s="154" t="s">
        <v>16025</v>
      </c>
      <c r="D1449" s="155">
        <v>2.8</v>
      </c>
      <c r="E1449" s="154" t="s">
        <v>31296</v>
      </c>
      <c r="F1449" s="156">
        <f t="shared" si="22"/>
        <v>224</v>
      </c>
      <c r="G1449" s="156"/>
    </row>
    <row r="1450" s="110" customFormat="1" ht="15.95" customHeight="1" spans="1:7">
      <c r="A1450" s="137">
        <v>1446</v>
      </c>
      <c r="B1450" s="154" t="s">
        <v>33477</v>
      </c>
      <c r="C1450" s="154" t="s">
        <v>3779</v>
      </c>
      <c r="D1450" s="155">
        <v>9.8</v>
      </c>
      <c r="E1450" s="154" t="s">
        <v>31296</v>
      </c>
      <c r="F1450" s="156">
        <f t="shared" si="22"/>
        <v>784</v>
      </c>
      <c r="G1450" s="156"/>
    </row>
    <row r="1451" s="110" customFormat="1" ht="15.95" customHeight="1" spans="1:7">
      <c r="A1451" s="137">
        <v>1447</v>
      </c>
      <c r="B1451" s="154" t="s">
        <v>33478</v>
      </c>
      <c r="C1451" s="154" t="s">
        <v>33338</v>
      </c>
      <c r="D1451" s="155">
        <v>7.9</v>
      </c>
      <c r="E1451" s="154" t="s">
        <v>31296</v>
      </c>
      <c r="F1451" s="156">
        <f t="shared" si="22"/>
        <v>632</v>
      </c>
      <c r="G1451" s="156"/>
    </row>
    <row r="1452" s="110" customFormat="1" ht="15.95" customHeight="1" spans="1:7">
      <c r="A1452" s="137">
        <v>1448</v>
      </c>
      <c r="B1452" s="154" t="s">
        <v>33479</v>
      </c>
      <c r="C1452" s="154" t="s">
        <v>16561</v>
      </c>
      <c r="D1452" s="155">
        <v>8.2</v>
      </c>
      <c r="E1452" s="154" t="s">
        <v>31296</v>
      </c>
      <c r="F1452" s="156">
        <f t="shared" si="22"/>
        <v>656</v>
      </c>
      <c r="G1452" s="156"/>
    </row>
    <row r="1453" s="140" customFormat="1" ht="15.95" customHeight="1" spans="1:7">
      <c r="A1453" s="137">
        <v>1449</v>
      </c>
      <c r="B1453" s="154" t="s">
        <v>33480</v>
      </c>
      <c r="C1453" s="154" t="s">
        <v>62</v>
      </c>
      <c r="D1453" s="155">
        <v>2.9</v>
      </c>
      <c r="E1453" s="154" t="s">
        <v>31296</v>
      </c>
      <c r="F1453" s="156">
        <f t="shared" si="22"/>
        <v>232</v>
      </c>
      <c r="G1453" s="156"/>
    </row>
    <row r="1454" s="110" customFormat="1" ht="15.95" customHeight="1" spans="1:7">
      <c r="A1454" s="137">
        <v>1450</v>
      </c>
      <c r="B1454" s="154" t="s">
        <v>33481</v>
      </c>
      <c r="C1454" s="154" t="s">
        <v>18431</v>
      </c>
      <c r="D1454" s="155">
        <v>2.9</v>
      </c>
      <c r="E1454" s="154" t="s">
        <v>31296</v>
      </c>
      <c r="F1454" s="156">
        <f t="shared" si="22"/>
        <v>232</v>
      </c>
      <c r="G1454" s="156"/>
    </row>
    <row r="1455" s="110" customFormat="1" ht="15.95" customHeight="1" spans="1:7">
      <c r="A1455" s="137">
        <v>1451</v>
      </c>
      <c r="B1455" s="154" t="s">
        <v>33482</v>
      </c>
      <c r="C1455" s="154" t="s">
        <v>28442</v>
      </c>
      <c r="D1455" s="155">
        <v>3.7</v>
      </c>
      <c r="E1455" s="154" t="s">
        <v>31296</v>
      </c>
      <c r="F1455" s="156">
        <f t="shared" si="22"/>
        <v>296</v>
      </c>
      <c r="G1455" s="156"/>
    </row>
    <row r="1456" s="140" customFormat="1" ht="15.95" customHeight="1" spans="1:7">
      <c r="A1456" s="137">
        <v>1452</v>
      </c>
      <c r="B1456" s="154" t="s">
        <v>33483</v>
      </c>
      <c r="C1456" s="154" t="s">
        <v>62</v>
      </c>
      <c r="D1456" s="155">
        <v>1.3</v>
      </c>
      <c r="E1456" s="154" t="s">
        <v>31296</v>
      </c>
      <c r="F1456" s="156">
        <f t="shared" si="22"/>
        <v>104</v>
      </c>
      <c r="G1456" s="156"/>
    </row>
    <row r="1457" s="110" customFormat="1" ht="15.95" customHeight="1" spans="1:7">
      <c r="A1457" s="137">
        <v>1453</v>
      </c>
      <c r="B1457" s="154" t="s">
        <v>33484</v>
      </c>
      <c r="C1457" s="154" t="s">
        <v>30745</v>
      </c>
      <c r="D1457" s="155">
        <v>5.9</v>
      </c>
      <c r="E1457" s="154" t="s">
        <v>31296</v>
      </c>
      <c r="F1457" s="156">
        <f t="shared" si="22"/>
        <v>472</v>
      </c>
      <c r="G1457" s="156"/>
    </row>
    <row r="1458" s="140" customFormat="1" ht="15.95" customHeight="1" spans="1:7">
      <c r="A1458" s="137">
        <v>1454</v>
      </c>
      <c r="B1458" s="154" t="s">
        <v>33485</v>
      </c>
      <c r="C1458" s="154" t="s">
        <v>33486</v>
      </c>
      <c r="D1458" s="155">
        <v>7.9</v>
      </c>
      <c r="E1458" s="154" t="s">
        <v>31296</v>
      </c>
      <c r="F1458" s="156">
        <f t="shared" si="22"/>
        <v>632</v>
      </c>
      <c r="G1458" s="156"/>
    </row>
    <row r="1459" s="110" customFormat="1" ht="15.95" customHeight="1" spans="1:7">
      <c r="A1459" s="137">
        <v>1455</v>
      </c>
      <c r="B1459" s="154" t="s">
        <v>33487</v>
      </c>
      <c r="C1459" s="154" t="s">
        <v>33488</v>
      </c>
      <c r="D1459" s="155">
        <v>3.8</v>
      </c>
      <c r="E1459" s="154" t="s">
        <v>31296</v>
      </c>
      <c r="F1459" s="156">
        <f t="shared" si="22"/>
        <v>304</v>
      </c>
      <c r="G1459" s="156"/>
    </row>
    <row r="1460" s="110" customFormat="1" ht="15.95" customHeight="1" spans="1:7">
      <c r="A1460" s="137">
        <v>1456</v>
      </c>
      <c r="B1460" s="154" t="s">
        <v>33489</v>
      </c>
      <c r="C1460" s="154" t="s">
        <v>33490</v>
      </c>
      <c r="D1460" s="155">
        <v>12.5</v>
      </c>
      <c r="E1460" s="154" t="s">
        <v>31296</v>
      </c>
      <c r="F1460" s="156">
        <f t="shared" si="22"/>
        <v>1000</v>
      </c>
      <c r="G1460" s="156"/>
    </row>
    <row r="1461" s="110" customFormat="1" ht="15.95" customHeight="1" spans="1:7">
      <c r="A1461" s="137">
        <v>1457</v>
      </c>
      <c r="B1461" s="154" t="s">
        <v>33491</v>
      </c>
      <c r="C1461" s="154" t="s">
        <v>30745</v>
      </c>
      <c r="D1461" s="155">
        <v>7.2</v>
      </c>
      <c r="E1461" s="154" t="s">
        <v>31296</v>
      </c>
      <c r="F1461" s="156">
        <f t="shared" si="22"/>
        <v>576</v>
      </c>
      <c r="G1461" s="156"/>
    </row>
    <row r="1462" s="110" customFormat="1" ht="15.95" customHeight="1" spans="1:7">
      <c r="A1462" s="137">
        <v>1458</v>
      </c>
      <c r="B1462" s="154" t="s">
        <v>33492</v>
      </c>
      <c r="C1462" s="154" t="s">
        <v>62</v>
      </c>
      <c r="D1462" s="155">
        <v>5.7</v>
      </c>
      <c r="E1462" s="154" t="s">
        <v>31296</v>
      </c>
      <c r="F1462" s="156">
        <f t="shared" si="22"/>
        <v>456</v>
      </c>
      <c r="G1462" s="156"/>
    </row>
    <row r="1463" s="140" customFormat="1" ht="15.95" customHeight="1" spans="1:7">
      <c r="A1463" s="137">
        <v>1459</v>
      </c>
      <c r="B1463" s="154" t="s">
        <v>33493</v>
      </c>
      <c r="C1463" s="154" t="s">
        <v>30365</v>
      </c>
      <c r="D1463" s="155">
        <v>3.1</v>
      </c>
      <c r="E1463" s="154" t="s">
        <v>31296</v>
      </c>
      <c r="F1463" s="156">
        <f t="shared" si="22"/>
        <v>248</v>
      </c>
      <c r="G1463" s="156"/>
    </row>
    <row r="1464" s="110" customFormat="1" ht="15.95" customHeight="1" spans="1:7">
      <c r="A1464" s="137">
        <v>1460</v>
      </c>
      <c r="B1464" s="154" t="s">
        <v>33494</v>
      </c>
      <c r="C1464" s="154" t="s">
        <v>33495</v>
      </c>
      <c r="D1464" s="155">
        <v>7.2</v>
      </c>
      <c r="E1464" s="154" t="s">
        <v>31296</v>
      </c>
      <c r="F1464" s="156">
        <f t="shared" si="22"/>
        <v>576</v>
      </c>
      <c r="G1464" s="156"/>
    </row>
    <row r="1465" s="110" customFormat="1" ht="15.95" customHeight="1" spans="1:7">
      <c r="A1465" s="137">
        <v>1461</v>
      </c>
      <c r="B1465" s="154" t="s">
        <v>33496</v>
      </c>
      <c r="C1465" s="154" t="s">
        <v>25007</v>
      </c>
      <c r="D1465" s="155">
        <v>5.2</v>
      </c>
      <c r="E1465" s="154" t="s">
        <v>31296</v>
      </c>
      <c r="F1465" s="156">
        <f t="shared" si="22"/>
        <v>416</v>
      </c>
      <c r="G1465" s="156"/>
    </row>
    <row r="1466" s="110" customFormat="1" ht="15.95" customHeight="1" spans="1:7">
      <c r="A1466" s="137">
        <v>1462</v>
      </c>
      <c r="B1466" s="154" t="s">
        <v>33497</v>
      </c>
      <c r="C1466" s="154" t="s">
        <v>33498</v>
      </c>
      <c r="D1466" s="155">
        <v>7.1</v>
      </c>
      <c r="E1466" s="154" t="s">
        <v>31296</v>
      </c>
      <c r="F1466" s="156">
        <f t="shared" si="22"/>
        <v>568</v>
      </c>
      <c r="G1466" s="156"/>
    </row>
    <row r="1467" s="110" customFormat="1" ht="15.95" customHeight="1" spans="1:7">
      <c r="A1467" s="137">
        <v>1463</v>
      </c>
      <c r="B1467" s="154" t="s">
        <v>33499</v>
      </c>
      <c r="C1467" s="154" t="s">
        <v>8465</v>
      </c>
      <c r="D1467" s="155">
        <v>4.3</v>
      </c>
      <c r="E1467" s="154" t="s">
        <v>31296</v>
      </c>
      <c r="F1467" s="156">
        <f t="shared" si="22"/>
        <v>344</v>
      </c>
      <c r="G1467" s="156"/>
    </row>
    <row r="1468" s="110" customFormat="1" ht="15.95" customHeight="1" spans="1:7">
      <c r="A1468" s="137">
        <v>1464</v>
      </c>
      <c r="B1468" s="154" t="s">
        <v>33500</v>
      </c>
      <c r="C1468" s="154" t="s">
        <v>24901</v>
      </c>
      <c r="D1468" s="155">
        <v>4.3</v>
      </c>
      <c r="E1468" s="154" t="s">
        <v>31296</v>
      </c>
      <c r="F1468" s="156">
        <f t="shared" si="22"/>
        <v>344</v>
      </c>
      <c r="G1468" s="156"/>
    </row>
    <row r="1469" s="110" customFormat="1" ht="15.95" customHeight="1" spans="1:7">
      <c r="A1469" s="137">
        <v>1465</v>
      </c>
      <c r="B1469" s="154" t="s">
        <v>33501</v>
      </c>
      <c r="C1469" s="154" t="s">
        <v>7139</v>
      </c>
      <c r="D1469" s="155">
        <v>6</v>
      </c>
      <c r="E1469" s="154" t="s">
        <v>31296</v>
      </c>
      <c r="F1469" s="156">
        <f t="shared" si="22"/>
        <v>480</v>
      </c>
      <c r="G1469" s="156"/>
    </row>
    <row r="1470" s="110" customFormat="1" ht="15.95" customHeight="1" spans="1:7">
      <c r="A1470" s="137">
        <v>1466</v>
      </c>
      <c r="B1470" s="154" t="s">
        <v>33502</v>
      </c>
      <c r="C1470" s="154" t="s">
        <v>33503</v>
      </c>
      <c r="D1470" s="155">
        <v>5</v>
      </c>
      <c r="E1470" s="154" t="s">
        <v>31296</v>
      </c>
      <c r="F1470" s="156">
        <f t="shared" si="22"/>
        <v>400</v>
      </c>
      <c r="G1470" s="156"/>
    </row>
    <row r="1471" s="110" customFormat="1" ht="15.95" customHeight="1" spans="1:7">
      <c r="A1471" s="137">
        <v>1467</v>
      </c>
      <c r="B1471" s="154" t="s">
        <v>33504</v>
      </c>
      <c r="C1471" s="154" t="s">
        <v>2267</v>
      </c>
      <c r="D1471" s="155">
        <v>5</v>
      </c>
      <c r="E1471" s="154" t="s">
        <v>31296</v>
      </c>
      <c r="F1471" s="156">
        <f t="shared" si="22"/>
        <v>400</v>
      </c>
      <c r="G1471" s="156"/>
    </row>
    <row r="1472" s="110" customFormat="1" ht="15.95" customHeight="1" spans="1:7">
      <c r="A1472" s="137">
        <v>1468</v>
      </c>
      <c r="B1472" s="154" t="s">
        <v>33505</v>
      </c>
      <c r="C1472" s="154" t="s">
        <v>3771</v>
      </c>
      <c r="D1472" s="155">
        <v>5.2</v>
      </c>
      <c r="E1472" s="154" t="s">
        <v>31296</v>
      </c>
      <c r="F1472" s="156">
        <f t="shared" si="22"/>
        <v>416</v>
      </c>
      <c r="G1472" s="156"/>
    </row>
    <row r="1473" s="140" customFormat="1" ht="15.95" customHeight="1" spans="1:7">
      <c r="A1473" s="137">
        <v>1469</v>
      </c>
      <c r="B1473" s="154" t="s">
        <v>33506</v>
      </c>
      <c r="C1473" s="154" t="s">
        <v>1150</v>
      </c>
      <c r="D1473" s="155">
        <v>7.76</v>
      </c>
      <c r="E1473" s="154" t="s">
        <v>31296</v>
      </c>
      <c r="F1473" s="156">
        <f t="shared" si="22"/>
        <v>620.8</v>
      </c>
      <c r="G1473" s="156"/>
    </row>
    <row r="1474" s="110" customFormat="1" ht="15.95" customHeight="1" spans="1:7">
      <c r="A1474" s="137">
        <v>1470</v>
      </c>
      <c r="B1474" s="154" t="s">
        <v>33507</v>
      </c>
      <c r="C1474" s="154" t="s">
        <v>5525</v>
      </c>
      <c r="D1474" s="155">
        <v>2.4</v>
      </c>
      <c r="E1474" s="154" t="s">
        <v>31296</v>
      </c>
      <c r="F1474" s="156">
        <f t="shared" si="22"/>
        <v>192</v>
      </c>
      <c r="G1474" s="156"/>
    </row>
    <row r="1475" s="110" customFormat="1" ht="15.95" customHeight="1" spans="1:7">
      <c r="A1475" s="137">
        <v>1471</v>
      </c>
      <c r="B1475" s="154" t="s">
        <v>33508</v>
      </c>
      <c r="C1475" s="154" t="s">
        <v>1386</v>
      </c>
      <c r="D1475" s="155">
        <v>4</v>
      </c>
      <c r="E1475" s="154" t="s">
        <v>31296</v>
      </c>
      <c r="F1475" s="156">
        <f t="shared" si="22"/>
        <v>320</v>
      </c>
      <c r="G1475" s="156"/>
    </row>
    <row r="1476" s="110" customFormat="1" ht="15.95" customHeight="1" spans="1:7">
      <c r="A1476" s="137">
        <v>1472</v>
      </c>
      <c r="B1476" s="154" t="s">
        <v>33509</v>
      </c>
      <c r="C1476" s="154" t="s">
        <v>1016</v>
      </c>
      <c r="D1476" s="155">
        <v>4.2</v>
      </c>
      <c r="E1476" s="154" t="s">
        <v>31296</v>
      </c>
      <c r="F1476" s="156">
        <f t="shared" si="22"/>
        <v>336</v>
      </c>
      <c r="G1476" s="156"/>
    </row>
    <row r="1477" s="110" customFormat="1" ht="15.95" customHeight="1" spans="1:7">
      <c r="A1477" s="137">
        <v>1473</v>
      </c>
      <c r="B1477" s="154" t="s">
        <v>33510</v>
      </c>
      <c r="C1477" s="154" t="s">
        <v>33511</v>
      </c>
      <c r="D1477" s="155">
        <v>3.95</v>
      </c>
      <c r="E1477" s="154" t="s">
        <v>31296</v>
      </c>
      <c r="F1477" s="156">
        <f t="shared" ref="F1477:F1540" si="23">D1477*E1477</f>
        <v>316</v>
      </c>
      <c r="G1477" s="156"/>
    </row>
    <row r="1478" s="110" customFormat="1" ht="15.95" customHeight="1" spans="1:7">
      <c r="A1478" s="137">
        <v>1474</v>
      </c>
      <c r="B1478" s="154" t="s">
        <v>33512</v>
      </c>
      <c r="C1478" s="154" t="s">
        <v>33513</v>
      </c>
      <c r="D1478" s="155">
        <v>5.8</v>
      </c>
      <c r="E1478" s="154" t="s">
        <v>31296</v>
      </c>
      <c r="F1478" s="156">
        <f t="shared" si="23"/>
        <v>464</v>
      </c>
      <c r="G1478" s="156"/>
    </row>
    <row r="1479" s="110" customFormat="1" ht="15.95" customHeight="1" spans="1:7">
      <c r="A1479" s="137">
        <v>1475</v>
      </c>
      <c r="B1479" s="154" t="s">
        <v>33514</v>
      </c>
      <c r="C1479" s="154" t="s">
        <v>33515</v>
      </c>
      <c r="D1479" s="155">
        <v>4.8</v>
      </c>
      <c r="E1479" s="154" t="s">
        <v>31296</v>
      </c>
      <c r="F1479" s="156">
        <f t="shared" si="23"/>
        <v>384</v>
      </c>
      <c r="G1479" s="156"/>
    </row>
    <row r="1480" s="110" customFormat="1" ht="15.95" customHeight="1" spans="1:7">
      <c r="A1480" s="137">
        <v>1476</v>
      </c>
      <c r="B1480" s="154" t="s">
        <v>33516</v>
      </c>
      <c r="C1480" s="154" t="s">
        <v>33517</v>
      </c>
      <c r="D1480" s="155">
        <v>10.5</v>
      </c>
      <c r="E1480" s="154" t="s">
        <v>31296</v>
      </c>
      <c r="F1480" s="156">
        <f t="shared" si="23"/>
        <v>840</v>
      </c>
      <c r="G1480" s="156"/>
    </row>
    <row r="1481" s="110" customFormat="1" ht="15.95" customHeight="1" spans="1:7">
      <c r="A1481" s="137">
        <v>1477</v>
      </c>
      <c r="B1481" s="154" t="s">
        <v>33518</v>
      </c>
      <c r="C1481" s="154" t="s">
        <v>33519</v>
      </c>
      <c r="D1481" s="155">
        <v>5.1</v>
      </c>
      <c r="E1481" s="154" t="s">
        <v>31296</v>
      </c>
      <c r="F1481" s="156">
        <f t="shared" si="23"/>
        <v>408</v>
      </c>
      <c r="G1481" s="156"/>
    </row>
    <row r="1482" s="110" customFormat="1" ht="15.95" customHeight="1" spans="1:7">
      <c r="A1482" s="137">
        <v>1478</v>
      </c>
      <c r="B1482" s="154" t="s">
        <v>33520</v>
      </c>
      <c r="C1482" s="154" t="s">
        <v>33521</v>
      </c>
      <c r="D1482" s="155">
        <v>4.7</v>
      </c>
      <c r="E1482" s="154" t="s">
        <v>31296</v>
      </c>
      <c r="F1482" s="156">
        <f t="shared" si="23"/>
        <v>376</v>
      </c>
      <c r="G1482" s="156"/>
    </row>
    <row r="1483" s="110" customFormat="1" ht="15.95" customHeight="1" spans="1:7">
      <c r="A1483" s="137">
        <v>1479</v>
      </c>
      <c r="B1483" s="154" t="s">
        <v>33522</v>
      </c>
      <c r="C1483" s="154" t="s">
        <v>33523</v>
      </c>
      <c r="D1483" s="155">
        <v>5.3</v>
      </c>
      <c r="E1483" s="154" t="s">
        <v>31296</v>
      </c>
      <c r="F1483" s="156">
        <f t="shared" si="23"/>
        <v>424</v>
      </c>
      <c r="G1483" s="156"/>
    </row>
    <row r="1484" s="110" customFormat="1" ht="15.95" customHeight="1" spans="1:7">
      <c r="A1484" s="137">
        <v>1480</v>
      </c>
      <c r="B1484" s="154" t="s">
        <v>33524</v>
      </c>
      <c r="C1484" s="154" t="s">
        <v>33525</v>
      </c>
      <c r="D1484" s="155">
        <v>6.09</v>
      </c>
      <c r="E1484" s="154" t="s">
        <v>31296</v>
      </c>
      <c r="F1484" s="156">
        <f t="shared" si="23"/>
        <v>487.2</v>
      </c>
      <c r="G1484" s="156"/>
    </row>
    <row r="1485" s="140" customFormat="1" ht="15.95" customHeight="1" spans="1:7">
      <c r="A1485" s="137">
        <v>1481</v>
      </c>
      <c r="B1485" s="154" t="s">
        <v>33526</v>
      </c>
      <c r="C1485" s="154" t="s">
        <v>831</v>
      </c>
      <c r="D1485" s="155">
        <v>4.29</v>
      </c>
      <c r="E1485" s="154" t="s">
        <v>31296</v>
      </c>
      <c r="F1485" s="156">
        <f t="shared" si="23"/>
        <v>343.2</v>
      </c>
      <c r="G1485" s="156"/>
    </row>
    <row r="1486" s="110" customFormat="1" ht="15.95" customHeight="1" spans="1:7">
      <c r="A1486" s="137">
        <v>1482</v>
      </c>
      <c r="B1486" s="154" t="s">
        <v>33527</v>
      </c>
      <c r="C1486" s="154" t="s">
        <v>2436</v>
      </c>
      <c r="D1486" s="155">
        <v>11.57</v>
      </c>
      <c r="E1486" s="154" t="s">
        <v>31296</v>
      </c>
      <c r="F1486" s="156">
        <f t="shared" si="23"/>
        <v>925.6</v>
      </c>
      <c r="G1486" s="156"/>
    </row>
    <row r="1487" s="110" customFormat="1" ht="15.95" customHeight="1" spans="1:7">
      <c r="A1487" s="137">
        <v>1483</v>
      </c>
      <c r="B1487" s="154" t="s">
        <v>33528</v>
      </c>
      <c r="C1487" s="154" t="s">
        <v>2818</v>
      </c>
      <c r="D1487" s="155">
        <v>8.35</v>
      </c>
      <c r="E1487" s="154" t="s">
        <v>31296</v>
      </c>
      <c r="F1487" s="156">
        <f t="shared" si="23"/>
        <v>668</v>
      </c>
      <c r="G1487" s="156"/>
    </row>
    <row r="1488" s="140" customFormat="1" ht="15.95" customHeight="1" spans="1:7">
      <c r="A1488" s="137">
        <v>1484</v>
      </c>
      <c r="B1488" s="154" t="s">
        <v>33529</v>
      </c>
      <c r="C1488" s="154" t="s">
        <v>13335</v>
      </c>
      <c r="D1488" s="155">
        <v>6.8</v>
      </c>
      <c r="E1488" s="154" t="s">
        <v>31296</v>
      </c>
      <c r="F1488" s="156">
        <f t="shared" si="23"/>
        <v>544</v>
      </c>
      <c r="G1488" s="156"/>
    </row>
    <row r="1489" s="110" customFormat="1" ht="15.95" customHeight="1" spans="1:7">
      <c r="A1489" s="137">
        <v>1485</v>
      </c>
      <c r="B1489" s="154" t="s">
        <v>33530</v>
      </c>
      <c r="C1489" s="154" t="s">
        <v>2180</v>
      </c>
      <c r="D1489" s="155">
        <v>6.7</v>
      </c>
      <c r="E1489" s="154" t="s">
        <v>31296</v>
      </c>
      <c r="F1489" s="156">
        <f t="shared" si="23"/>
        <v>536</v>
      </c>
      <c r="G1489" s="156"/>
    </row>
    <row r="1490" s="110" customFormat="1" ht="15.95" customHeight="1" spans="1:7">
      <c r="A1490" s="137">
        <v>1486</v>
      </c>
      <c r="B1490" s="154" t="s">
        <v>33531</v>
      </c>
      <c r="C1490" s="154" t="s">
        <v>10089</v>
      </c>
      <c r="D1490" s="155">
        <v>11.24</v>
      </c>
      <c r="E1490" s="154" t="s">
        <v>31296</v>
      </c>
      <c r="F1490" s="156">
        <f t="shared" si="23"/>
        <v>899.2</v>
      </c>
      <c r="G1490" s="156"/>
    </row>
    <row r="1491" s="110" customFormat="1" ht="15.95" customHeight="1" spans="1:7">
      <c r="A1491" s="137">
        <v>1487</v>
      </c>
      <c r="B1491" s="154" t="s">
        <v>33532</v>
      </c>
      <c r="C1491" s="154" t="s">
        <v>7675</v>
      </c>
      <c r="D1491" s="155">
        <v>7.49</v>
      </c>
      <c r="E1491" s="154" t="s">
        <v>31296</v>
      </c>
      <c r="F1491" s="156">
        <f t="shared" si="23"/>
        <v>599.2</v>
      </c>
      <c r="G1491" s="156"/>
    </row>
    <row r="1492" s="110" customFormat="1" ht="15.95" customHeight="1" spans="1:7">
      <c r="A1492" s="137">
        <v>1488</v>
      </c>
      <c r="B1492" s="154" t="s">
        <v>33533</v>
      </c>
      <c r="C1492" s="154" t="s">
        <v>10094</v>
      </c>
      <c r="D1492" s="155">
        <v>7.5</v>
      </c>
      <c r="E1492" s="154" t="s">
        <v>31296</v>
      </c>
      <c r="F1492" s="156">
        <f t="shared" si="23"/>
        <v>600</v>
      </c>
      <c r="G1492" s="156"/>
    </row>
    <row r="1493" s="140" customFormat="1" ht="15.95" customHeight="1" spans="1:7">
      <c r="A1493" s="137">
        <v>1489</v>
      </c>
      <c r="B1493" s="154" t="s">
        <v>33534</v>
      </c>
      <c r="C1493" s="154" t="s">
        <v>33535</v>
      </c>
      <c r="D1493" s="155">
        <v>3.5</v>
      </c>
      <c r="E1493" s="154" t="s">
        <v>31296</v>
      </c>
      <c r="F1493" s="156">
        <f t="shared" si="23"/>
        <v>280</v>
      </c>
      <c r="G1493" s="156"/>
    </row>
    <row r="1494" s="110" customFormat="1" ht="15.95" customHeight="1" spans="1:7">
      <c r="A1494" s="137">
        <v>1490</v>
      </c>
      <c r="B1494" s="154" t="s">
        <v>33536</v>
      </c>
      <c r="C1494" s="154" t="s">
        <v>33537</v>
      </c>
      <c r="D1494" s="155">
        <v>8.14</v>
      </c>
      <c r="E1494" s="154" t="s">
        <v>31296</v>
      </c>
      <c r="F1494" s="156">
        <f t="shared" si="23"/>
        <v>651.2</v>
      </c>
      <c r="G1494" s="156"/>
    </row>
    <row r="1495" s="110" customFormat="1" ht="15.95" customHeight="1" spans="1:7">
      <c r="A1495" s="137">
        <v>1491</v>
      </c>
      <c r="B1495" s="154" t="s">
        <v>33538</v>
      </c>
      <c r="C1495" s="154" t="s">
        <v>33117</v>
      </c>
      <c r="D1495" s="155">
        <v>2.8</v>
      </c>
      <c r="E1495" s="154" t="s">
        <v>31296</v>
      </c>
      <c r="F1495" s="156">
        <f t="shared" si="23"/>
        <v>224</v>
      </c>
      <c r="G1495" s="156"/>
    </row>
    <row r="1496" s="110" customFormat="1" ht="15.95" customHeight="1" spans="1:7">
      <c r="A1496" s="137">
        <v>1492</v>
      </c>
      <c r="B1496" s="154" t="s">
        <v>33539</v>
      </c>
      <c r="C1496" s="154" t="s">
        <v>11427</v>
      </c>
      <c r="D1496" s="155">
        <v>6.87</v>
      </c>
      <c r="E1496" s="154" t="s">
        <v>31296</v>
      </c>
      <c r="F1496" s="156">
        <f t="shared" si="23"/>
        <v>549.6</v>
      </c>
      <c r="G1496" s="156"/>
    </row>
    <row r="1497" s="110" customFormat="1" ht="15.95" customHeight="1" spans="1:7">
      <c r="A1497" s="137">
        <v>1493</v>
      </c>
      <c r="B1497" s="154" t="s">
        <v>33540</v>
      </c>
      <c r="C1497" s="154" t="s">
        <v>33541</v>
      </c>
      <c r="D1497" s="155">
        <v>4.57</v>
      </c>
      <c r="E1497" s="154" t="s">
        <v>31296</v>
      </c>
      <c r="F1497" s="156">
        <f t="shared" si="23"/>
        <v>365.6</v>
      </c>
      <c r="G1497" s="156"/>
    </row>
    <row r="1498" s="110" customFormat="1" ht="15.95" customHeight="1" spans="1:7">
      <c r="A1498" s="137">
        <v>1494</v>
      </c>
      <c r="B1498" s="154" t="s">
        <v>33542</v>
      </c>
      <c r="C1498" s="154" t="s">
        <v>5478</v>
      </c>
      <c r="D1498" s="155">
        <v>7.5</v>
      </c>
      <c r="E1498" s="154" t="s">
        <v>31296</v>
      </c>
      <c r="F1498" s="156">
        <f t="shared" si="23"/>
        <v>600</v>
      </c>
      <c r="G1498" s="156"/>
    </row>
    <row r="1499" s="110" customFormat="1" ht="15.95" customHeight="1" spans="1:7">
      <c r="A1499" s="137">
        <v>1495</v>
      </c>
      <c r="B1499" s="154" t="s">
        <v>33543</v>
      </c>
      <c r="C1499" s="154" t="s">
        <v>8724</v>
      </c>
      <c r="D1499" s="155">
        <v>2.24</v>
      </c>
      <c r="E1499" s="154" t="s">
        <v>31296</v>
      </c>
      <c r="F1499" s="156">
        <f t="shared" si="23"/>
        <v>179.2</v>
      </c>
      <c r="G1499" s="156"/>
    </row>
    <row r="1500" s="110" customFormat="1" ht="15.95" customHeight="1" spans="1:7">
      <c r="A1500" s="137">
        <v>1496</v>
      </c>
      <c r="B1500" s="154" t="s">
        <v>33544</v>
      </c>
      <c r="C1500" s="154" t="s">
        <v>33545</v>
      </c>
      <c r="D1500" s="155">
        <v>6.7</v>
      </c>
      <c r="E1500" s="154" t="s">
        <v>31296</v>
      </c>
      <c r="F1500" s="156">
        <f t="shared" si="23"/>
        <v>536</v>
      </c>
      <c r="G1500" s="156"/>
    </row>
    <row r="1501" s="110" customFormat="1" ht="15.95" customHeight="1" spans="1:7">
      <c r="A1501" s="137">
        <v>1497</v>
      </c>
      <c r="B1501" s="154" t="s">
        <v>33546</v>
      </c>
      <c r="C1501" s="154" t="s">
        <v>33547</v>
      </c>
      <c r="D1501" s="155">
        <v>8.3</v>
      </c>
      <c r="E1501" s="154" t="s">
        <v>31296</v>
      </c>
      <c r="F1501" s="156">
        <f t="shared" si="23"/>
        <v>664</v>
      </c>
      <c r="G1501" s="156"/>
    </row>
    <row r="1502" s="110" customFormat="1" ht="15.95" customHeight="1" spans="1:7">
      <c r="A1502" s="137">
        <v>1498</v>
      </c>
      <c r="B1502" s="154" t="s">
        <v>33548</v>
      </c>
      <c r="C1502" s="154" t="s">
        <v>15711</v>
      </c>
      <c r="D1502" s="155">
        <v>13.5</v>
      </c>
      <c r="E1502" s="154" t="s">
        <v>31296</v>
      </c>
      <c r="F1502" s="156">
        <f t="shared" si="23"/>
        <v>1080</v>
      </c>
      <c r="G1502" s="156"/>
    </row>
    <row r="1503" s="110" customFormat="1" ht="15.95" customHeight="1" spans="1:7">
      <c r="A1503" s="137">
        <v>1499</v>
      </c>
      <c r="B1503" s="154" t="s">
        <v>33549</v>
      </c>
      <c r="C1503" s="154" t="s">
        <v>31920</v>
      </c>
      <c r="D1503" s="155">
        <v>12.35</v>
      </c>
      <c r="E1503" s="154" t="s">
        <v>31296</v>
      </c>
      <c r="F1503" s="156">
        <f t="shared" si="23"/>
        <v>988</v>
      </c>
      <c r="G1503" s="156"/>
    </row>
    <row r="1504" s="110" customFormat="1" ht="15.95" customHeight="1" spans="1:7">
      <c r="A1504" s="137">
        <v>1500</v>
      </c>
      <c r="B1504" s="154" t="s">
        <v>33550</v>
      </c>
      <c r="C1504" s="154" t="s">
        <v>31939</v>
      </c>
      <c r="D1504" s="155">
        <v>3.4</v>
      </c>
      <c r="E1504" s="154" t="s">
        <v>31296</v>
      </c>
      <c r="F1504" s="156">
        <f t="shared" si="23"/>
        <v>272</v>
      </c>
      <c r="G1504" s="156"/>
    </row>
    <row r="1505" s="110" customFormat="1" ht="15.95" customHeight="1" spans="1:7">
      <c r="A1505" s="137">
        <v>1501</v>
      </c>
      <c r="B1505" s="154" t="s">
        <v>33551</v>
      </c>
      <c r="C1505" s="154" t="s">
        <v>33552</v>
      </c>
      <c r="D1505" s="155">
        <v>5</v>
      </c>
      <c r="E1505" s="154" t="s">
        <v>31296</v>
      </c>
      <c r="F1505" s="156">
        <f t="shared" si="23"/>
        <v>400</v>
      </c>
      <c r="G1505" s="156"/>
    </row>
    <row r="1506" s="110" customFormat="1" ht="15.95" customHeight="1" spans="1:7">
      <c r="A1506" s="137">
        <v>1502</v>
      </c>
      <c r="B1506" s="154" t="s">
        <v>33553</v>
      </c>
      <c r="C1506" s="154" t="s">
        <v>18069</v>
      </c>
      <c r="D1506" s="155">
        <v>5</v>
      </c>
      <c r="E1506" s="154" t="s">
        <v>31296</v>
      </c>
      <c r="F1506" s="156">
        <f t="shared" si="23"/>
        <v>400</v>
      </c>
      <c r="G1506" s="156"/>
    </row>
    <row r="1507" s="110" customFormat="1" ht="15.95" customHeight="1" spans="1:7">
      <c r="A1507" s="137">
        <v>1503</v>
      </c>
      <c r="B1507" s="154" t="s">
        <v>33554</v>
      </c>
      <c r="C1507" s="154" t="s">
        <v>33495</v>
      </c>
      <c r="D1507" s="155">
        <v>12.68</v>
      </c>
      <c r="E1507" s="154" t="s">
        <v>31296</v>
      </c>
      <c r="F1507" s="156">
        <f t="shared" si="23"/>
        <v>1014.4</v>
      </c>
      <c r="G1507" s="156"/>
    </row>
    <row r="1508" s="110" customFormat="1" ht="15.95" customHeight="1" spans="1:7">
      <c r="A1508" s="137">
        <v>1504</v>
      </c>
      <c r="B1508" s="154" t="s">
        <v>33555</v>
      </c>
      <c r="C1508" s="154" t="s">
        <v>33556</v>
      </c>
      <c r="D1508" s="155">
        <v>8.46</v>
      </c>
      <c r="E1508" s="154" t="s">
        <v>31296</v>
      </c>
      <c r="F1508" s="156">
        <f t="shared" si="23"/>
        <v>676.8</v>
      </c>
      <c r="G1508" s="156"/>
    </row>
    <row r="1509" s="110" customFormat="1" ht="15.95" customHeight="1" spans="1:7">
      <c r="A1509" s="137">
        <v>1505</v>
      </c>
      <c r="B1509" s="154" t="s">
        <v>33557</v>
      </c>
      <c r="C1509" s="154" t="s">
        <v>33558</v>
      </c>
      <c r="D1509" s="155">
        <v>2.6</v>
      </c>
      <c r="E1509" s="154" t="s">
        <v>31296</v>
      </c>
      <c r="F1509" s="156">
        <f t="shared" si="23"/>
        <v>208</v>
      </c>
      <c r="G1509" s="156"/>
    </row>
    <row r="1510" s="110" customFormat="1" ht="15.95" customHeight="1" spans="1:7">
      <c r="A1510" s="137">
        <v>1506</v>
      </c>
      <c r="B1510" s="154" t="s">
        <v>33559</v>
      </c>
      <c r="C1510" s="154" t="s">
        <v>33560</v>
      </c>
      <c r="D1510" s="155">
        <v>5.73</v>
      </c>
      <c r="E1510" s="154" t="s">
        <v>31296</v>
      </c>
      <c r="F1510" s="156">
        <f t="shared" si="23"/>
        <v>458.4</v>
      </c>
      <c r="G1510" s="156"/>
    </row>
    <row r="1511" s="110" customFormat="1" ht="15.95" customHeight="1" spans="1:7">
      <c r="A1511" s="137">
        <v>1507</v>
      </c>
      <c r="B1511" s="154" t="s">
        <v>33561</v>
      </c>
      <c r="C1511" s="154" t="s">
        <v>33562</v>
      </c>
      <c r="D1511" s="155">
        <v>5.04</v>
      </c>
      <c r="E1511" s="154" t="s">
        <v>31296</v>
      </c>
      <c r="F1511" s="156">
        <f t="shared" si="23"/>
        <v>403.2</v>
      </c>
      <c r="G1511" s="156"/>
    </row>
    <row r="1512" s="110" customFormat="1" ht="15.95" customHeight="1" spans="1:7">
      <c r="A1512" s="137">
        <v>1508</v>
      </c>
      <c r="B1512" s="154" t="s">
        <v>33563</v>
      </c>
      <c r="C1512" s="154" t="s">
        <v>33564</v>
      </c>
      <c r="D1512" s="155">
        <v>5</v>
      </c>
      <c r="E1512" s="154" t="s">
        <v>31296</v>
      </c>
      <c r="F1512" s="156">
        <f t="shared" si="23"/>
        <v>400</v>
      </c>
      <c r="G1512" s="156"/>
    </row>
    <row r="1513" s="110" customFormat="1" ht="15.95" customHeight="1" spans="1:7">
      <c r="A1513" s="137">
        <v>1509</v>
      </c>
      <c r="B1513" s="154" t="s">
        <v>33565</v>
      </c>
      <c r="C1513" s="154" t="s">
        <v>33566</v>
      </c>
      <c r="D1513" s="155">
        <v>4.3</v>
      </c>
      <c r="E1513" s="154" t="s">
        <v>31296</v>
      </c>
      <c r="F1513" s="156">
        <f t="shared" si="23"/>
        <v>344</v>
      </c>
      <c r="G1513" s="156"/>
    </row>
    <row r="1514" s="110" customFormat="1" ht="15.95" customHeight="1" spans="1:7">
      <c r="A1514" s="137">
        <v>1510</v>
      </c>
      <c r="B1514" s="154" t="s">
        <v>33567</v>
      </c>
      <c r="C1514" s="154" t="s">
        <v>32951</v>
      </c>
      <c r="D1514" s="155">
        <v>5.3</v>
      </c>
      <c r="E1514" s="154" t="s">
        <v>31296</v>
      </c>
      <c r="F1514" s="156">
        <f t="shared" si="23"/>
        <v>424</v>
      </c>
      <c r="G1514" s="156"/>
    </row>
    <row r="1515" s="110" customFormat="1" ht="15.95" customHeight="1" spans="1:7">
      <c r="A1515" s="137">
        <v>1511</v>
      </c>
      <c r="B1515" s="154" t="s">
        <v>33568</v>
      </c>
      <c r="C1515" s="154" t="s">
        <v>728</v>
      </c>
      <c r="D1515" s="155">
        <v>1.97</v>
      </c>
      <c r="E1515" s="154" t="s">
        <v>31296</v>
      </c>
      <c r="F1515" s="156">
        <f t="shared" si="23"/>
        <v>157.6</v>
      </c>
      <c r="G1515" s="156"/>
    </row>
    <row r="1516" s="110" customFormat="1" ht="15.95" customHeight="1" spans="1:7">
      <c r="A1516" s="137">
        <v>1512</v>
      </c>
      <c r="B1516" s="154" t="s">
        <v>33569</v>
      </c>
      <c r="C1516" s="154" t="s">
        <v>32825</v>
      </c>
      <c r="D1516" s="155">
        <v>5.65</v>
      </c>
      <c r="E1516" s="154" t="s">
        <v>31296</v>
      </c>
      <c r="F1516" s="156">
        <f t="shared" si="23"/>
        <v>452</v>
      </c>
      <c r="G1516" s="156"/>
    </row>
    <row r="1517" s="110" customFormat="1" ht="15.95" customHeight="1" spans="1:7">
      <c r="A1517" s="137">
        <v>1513</v>
      </c>
      <c r="B1517" s="154" t="s">
        <v>33570</v>
      </c>
      <c r="C1517" s="154" t="s">
        <v>10062</v>
      </c>
      <c r="D1517" s="155">
        <v>5.5</v>
      </c>
      <c r="E1517" s="154" t="s">
        <v>31296</v>
      </c>
      <c r="F1517" s="156">
        <f t="shared" si="23"/>
        <v>440</v>
      </c>
      <c r="G1517" s="156"/>
    </row>
    <row r="1518" s="110" customFormat="1" ht="15.95" customHeight="1" spans="1:7">
      <c r="A1518" s="137">
        <v>1514</v>
      </c>
      <c r="B1518" s="154" t="s">
        <v>33571</v>
      </c>
      <c r="C1518" s="154" t="s">
        <v>857</v>
      </c>
      <c r="D1518" s="155">
        <v>8.3</v>
      </c>
      <c r="E1518" s="154" t="s">
        <v>31296</v>
      </c>
      <c r="F1518" s="156">
        <f t="shared" si="23"/>
        <v>664</v>
      </c>
      <c r="G1518" s="156"/>
    </row>
    <row r="1519" s="110" customFormat="1" ht="15.95" customHeight="1" spans="1:7">
      <c r="A1519" s="137">
        <v>1515</v>
      </c>
      <c r="B1519" s="154" t="s">
        <v>33572</v>
      </c>
      <c r="C1519" s="154" t="s">
        <v>33573</v>
      </c>
      <c r="D1519" s="155">
        <v>4</v>
      </c>
      <c r="E1519" s="154" t="s">
        <v>31296</v>
      </c>
      <c r="F1519" s="156">
        <f t="shared" si="23"/>
        <v>320</v>
      </c>
      <c r="G1519" s="156"/>
    </row>
    <row r="1520" s="110" customFormat="1" ht="15.95" customHeight="1" spans="1:7">
      <c r="A1520" s="137">
        <v>1516</v>
      </c>
      <c r="B1520" s="154" t="s">
        <v>33574</v>
      </c>
      <c r="C1520" s="154" t="s">
        <v>169</v>
      </c>
      <c r="D1520" s="155">
        <v>3.54</v>
      </c>
      <c r="E1520" s="154" t="s">
        <v>31296</v>
      </c>
      <c r="F1520" s="156">
        <f t="shared" si="23"/>
        <v>283.2</v>
      </c>
      <c r="G1520" s="156"/>
    </row>
    <row r="1521" s="110" customFormat="1" ht="15.95" customHeight="1" spans="1:7">
      <c r="A1521" s="137">
        <v>1517</v>
      </c>
      <c r="B1521" s="154" t="s">
        <v>33575</v>
      </c>
      <c r="C1521" s="154" t="s">
        <v>893</v>
      </c>
      <c r="D1521" s="155">
        <v>6.6</v>
      </c>
      <c r="E1521" s="154" t="s">
        <v>31296</v>
      </c>
      <c r="F1521" s="156">
        <f t="shared" si="23"/>
        <v>528</v>
      </c>
      <c r="G1521" s="156"/>
    </row>
    <row r="1522" s="110" customFormat="1" ht="15.95" customHeight="1" spans="1:7">
      <c r="A1522" s="137">
        <v>1518</v>
      </c>
      <c r="B1522" s="154" t="s">
        <v>33576</v>
      </c>
      <c r="C1522" s="154" t="s">
        <v>5536</v>
      </c>
      <c r="D1522" s="155">
        <v>0.65</v>
      </c>
      <c r="E1522" s="154" t="s">
        <v>31296</v>
      </c>
      <c r="F1522" s="156">
        <f t="shared" si="23"/>
        <v>52</v>
      </c>
      <c r="G1522" s="156"/>
    </row>
    <row r="1523" s="110" customFormat="1" ht="15.95" customHeight="1" spans="1:7">
      <c r="A1523" s="137">
        <v>1519</v>
      </c>
      <c r="B1523" s="154" t="s">
        <v>33577</v>
      </c>
      <c r="C1523" s="154" t="s">
        <v>1742</v>
      </c>
      <c r="D1523" s="155">
        <v>1</v>
      </c>
      <c r="E1523" s="154" t="s">
        <v>31296</v>
      </c>
      <c r="F1523" s="156">
        <f t="shared" si="23"/>
        <v>80</v>
      </c>
      <c r="G1523" s="156"/>
    </row>
    <row r="1524" s="110" customFormat="1" ht="15.95" customHeight="1" spans="1:7">
      <c r="A1524" s="137">
        <v>1520</v>
      </c>
      <c r="B1524" s="154" t="s">
        <v>33578</v>
      </c>
      <c r="C1524" s="154" t="s">
        <v>15916</v>
      </c>
      <c r="D1524" s="155">
        <v>6.2</v>
      </c>
      <c r="E1524" s="154" t="s">
        <v>31296</v>
      </c>
      <c r="F1524" s="156">
        <f t="shared" si="23"/>
        <v>496</v>
      </c>
      <c r="G1524" s="156"/>
    </row>
    <row r="1525" s="110" customFormat="1" ht="15.95" customHeight="1" spans="1:7">
      <c r="A1525" s="137">
        <v>1521</v>
      </c>
      <c r="B1525" s="154" t="s">
        <v>33579</v>
      </c>
      <c r="C1525" s="154" t="s">
        <v>33580</v>
      </c>
      <c r="D1525" s="155">
        <v>3.4</v>
      </c>
      <c r="E1525" s="154" t="s">
        <v>31296</v>
      </c>
      <c r="F1525" s="156">
        <f t="shared" si="23"/>
        <v>272</v>
      </c>
      <c r="G1525" s="156"/>
    </row>
    <row r="1526" s="110" customFormat="1" ht="15.95" customHeight="1" spans="1:7">
      <c r="A1526" s="137">
        <v>1522</v>
      </c>
      <c r="B1526" s="154" t="s">
        <v>33581</v>
      </c>
      <c r="C1526" s="154" t="s">
        <v>33582</v>
      </c>
      <c r="D1526" s="155">
        <v>3.4</v>
      </c>
      <c r="E1526" s="154" t="s">
        <v>31296</v>
      </c>
      <c r="F1526" s="156">
        <f t="shared" si="23"/>
        <v>272</v>
      </c>
      <c r="G1526" s="156"/>
    </row>
    <row r="1527" s="110" customFormat="1" ht="15.95" customHeight="1" spans="1:7">
      <c r="A1527" s="137">
        <v>1523</v>
      </c>
      <c r="B1527" s="154" t="s">
        <v>33583</v>
      </c>
      <c r="C1527" s="154" t="s">
        <v>15644</v>
      </c>
      <c r="D1527" s="155">
        <v>4.9</v>
      </c>
      <c r="E1527" s="154" t="s">
        <v>31296</v>
      </c>
      <c r="F1527" s="156">
        <f t="shared" si="23"/>
        <v>392</v>
      </c>
      <c r="G1527" s="156"/>
    </row>
    <row r="1528" s="110" customFormat="1" ht="15.95" customHeight="1" spans="1:7">
      <c r="A1528" s="137">
        <v>1524</v>
      </c>
      <c r="B1528" s="154" t="s">
        <v>33584</v>
      </c>
      <c r="C1528" s="154" t="s">
        <v>8451</v>
      </c>
      <c r="D1528" s="155">
        <v>2.1</v>
      </c>
      <c r="E1528" s="154" t="s">
        <v>31296</v>
      </c>
      <c r="F1528" s="156">
        <f t="shared" si="23"/>
        <v>168</v>
      </c>
      <c r="G1528" s="156"/>
    </row>
    <row r="1529" s="110" customFormat="1" ht="15.95" customHeight="1" spans="1:7">
      <c r="A1529" s="137">
        <v>1525</v>
      </c>
      <c r="B1529" s="154" t="s">
        <v>33585</v>
      </c>
      <c r="C1529" s="154" t="s">
        <v>50</v>
      </c>
      <c r="D1529" s="155">
        <v>3.1</v>
      </c>
      <c r="E1529" s="154" t="s">
        <v>31296</v>
      </c>
      <c r="F1529" s="156">
        <f t="shared" si="23"/>
        <v>248</v>
      </c>
      <c r="G1529" s="156"/>
    </row>
    <row r="1530" s="110" customFormat="1" ht="15.95" customHeight="1" spans="1:7">
      <c r="A1530" s="137">
        <v>1526</v>
      </c>
      <c r="B1530" s="154" t="s">
        <v>33586</v>
      </c>
      <c r="C1530" s="154" t="s">
        <v>33587</v>
      </c>
      <c r="D1530" s="155">
        <v>5.3</v>
      </c>
      <c r="E1530" s="154" t="s">
        <v>31296</v>
      </c>
      <c r="F1530" s="156">
        <f t="shared" si="23"/>
        <v>424</v>
      </c>
      <c r="G1530" s="156"/>
    </row>
    <row r="1531" s="110" customFormat="1" ht="15.95" customHeight="1" spans="1:7">
      <c r="A1531" s="137">
        <v>1527</v>
      </c>
      <c r="B1531" s="154" t="s">
        <v>33588</v>
      </c>
      <c r="C1531" s="154" t="s">
        <v>7518</v>
      </c>
      <c r="D1531" s="155">
        <v>3</v>
      </c>
      <c r="E1531" s="154" t="s">
        <v>31296</v>
      </c>
      <c r="F1531" s="156">
        <f t="shared" si="23"/>
        <v>240</v>
      </c>
      <c r="G1531" s="156"/>
    </row>
    <row r="1532" s="110" customFormat="1" ht="15.95" customHeight="1" spans="1:7">
      <c r="A1532" s="137">
        <v>1528</v>
      </c>
      <c r="B1532" s="154" t="s">
        <v>33589</v>
      </c>
      <c r="C1532" s="154" t="s">
        <v>32690</v>
      </c>
      <c r="D1532" s="155">
        <v>2.1</v>
      </c>
      <c r="E1532" s="154" t="s">
        <v>31296</v>
      </c>
      <c r="F1532" s="156">
        <f t="shared" si="23"/>
        <v>168</v>
      </c>
      <c r="G1532" s="156"/>
    </row>
    <row r="1533" s="110" customFormat="1" ht="15.95" customHeight="1" spans="1:7">
      <c r="A1533" s="137">
        <v>1529</v>
      </c>
      <c r="B1533" s="154" t="s">
        <v>33590</v>
      </c>
      <c r="C1533" s="154" t="s">
        <v>33591</v>
      </c>
      <c r="D1533" s="155">
        <v>5</v>
      </c>
      <c r="E1533" s="154" t="s">
        <v>31296</v>
      </c>
      <c r="F1533" s="156">
        <f t="shared" si="23"/>
        <v>400</v>
      </c>
      <c r="G1533" s="156"/>
    </row>
    <row r="1534" s="110" customFormat="1" ht="15.95" customHeight="1" spans="1:7">
      <c r="A1534" s="137">
        <v>1530</v>
      </c>
      <c r="B1534" s="154" t="s">
        <v>33592</v>
      </c>
      <c r="C1534" s="154" t="s">
        <v>4930</v>
      </c>
      <c r="D1534" s="155">
        <v>4.8</v>
      </c>
      <c r="E1534" s="154" t="s">
        <v>31296</v>
      </c>
      <c r="F1534" s="156">
        <f t="shared" si="23"/>
        <v>384</v>
      </c>
      <c r="G1534" s="156"/>
    </row>
    <row r="1535" s="110" customFormat="1" ht="15.95" customHeight="1" spans="1:7">
      <c r="A1535" s="137">
        <v>1531</v>
      </c>
      <c r="B1535" s="154" t="s">
        <v>33593</v>
      </c>
      <c r="C1535" s="154" t="s">
        <v>2994</v>
      </c>
      <c r="D1535" s="155">
        <v>2.31</v>
      </c>
      <c r="E1535" s="154" t="s">
        <v>31296</v>
      </c>
      <c r="F1535" s="156">
        <f t="shared" si="23"/>
        <v>184.8</v>
      </c>
      <c r="G1535" s="156"/>
    </row>
    <row r="1536" s="110" customFormat="1" ht="15.95" customHeight="1" spans="1:7">
      <c r="A1536" s="137">
        <v>1532</v>
      </c>
      <c r="B1536" s="154" t="s">
        <v>33594</v>
      </c>
      <c r="C1536" s="154" t="s">
        <v>16697</v>
      </c>
      <c r="D1536" s="155">
        <v>3.4</v>
      </c>
      <c r="E1536" s="154" t="s">
        <v>31296</v>
      </c>
      <c r="F1536" s="156">
        <f t="shared" si="23"/>
        <v>272</v>
      </c>
      <c r="G1536" s="156"/>
    </row>
    <row r="1537" s="110" customFormat="1" ht="15.95" customHeight="1" spans="1:7">
      <c r="A1537" s="137">
        <v>1533</v>
      </c>
      <c r="B1537" s="154" t="s">
        <v>33595</v>
      </c>
      <c r="C1537" s="154" t="s">
        <v>16961</v>
      </c>
      <c r="D1537" s="155">
        <v>1.21</v>
      </c>
      <c r="E1537" s="154" t="s">
        <v>31296</v>
      </c>
      <c r="F1537" s="156">
        <f t="shared" si="23"/>
        <v>96.8</v>
      </c>
      <c r="G1537" s="156"/>
    </row>
    <row r="1538" s="110" customFormat="1" ht="15.95" customHeight="1" spans="1:7">
      <c r="A1538" s="137">
        <v>1534</v>
      </c>
      <c r="B1538" s="154" t="s">
        <v>33596</v>
      </c>
      <c r="C1538" s="154" t="s">
        <v>2760</v>
      </c>
      <c r="D1538" s="155">
        <v>4.3</v>
      </c>
      <c r="E1538" s="154" t="s">
        <v>31296</v>
      </c>
      <c r="F1538" s="156">
        <f t="shared" si="23"/>
        <v>344</v>
      </c>
      <c r="G1538" s="156"/>
    </row>
    <row r="1539" s="140" customFormat="1" ht="15.95" customHeight="1" spans="1:7">
      <c r="A1539" s="137">
        <v>1535</v>
      </c>
      <c r="B1539" s="154" t="s">
        <v>33597</v>
      </c>
      <c r="C1539" s="154" t="s">
        <v>3914</v>
      </c>
      <c r="D1539" s="155">
        <v>11.8</v>
      </c>
      <c r="E1539" s="154" t="s">
        <v>31296</v>
      </c>
      <c r="F1539" s="156">
        <f t="shared" si="23"/>
        <v>944</v>
      </c>
      <c r="G1539" s="156"/>
    </row>
    <row r="1540" s="110" customFormat="1" ht="15.95" customHeight="1" spans="1:7">
      <c r="A1540" s="137">
        <v>1536</v>
      </c>
      <c r="B1540" s="154" t="s">
        <v>33598</v>
      </c>
      <c r="C1540" s="154" t="s">
        <v>33599</v>
      </c>
      <c r="D1540" s="155">
        <v>5.3</v>
      </c>
      <c r="E1540" s="154" t="s">
        <v>31296</v>
      </c>
      <c r="F1540" s="156">
        <f t="shared" si="23"/>
        <v>424</v>
      </c>
      <c r="G1540" s="156"/>
    </row>
    <row r="1541" s="110" customFormat="1" ht="15.95" customHeight="1" spans="1:7">
      <c r="A1541" s="137">
        <v>1537</v>
      </c>
      <c r="B1541" s="154" t="s">
        <v>33600</v>
      </c>
      <c r="C1541" s="154" t="s">
        <v>33601</v>
      </c>
      <c r="D1541" s="155">
        <v>8.1</v>
      </c>
      <c r="E1541" s="154" t="s">
        <v>31296</v>
      </c>
      <c r="F1541" s="156">
        <f t="shared" ref="F1541:F1604" si="24">D1541*E1541</f>
        <v>648</v>
      </c>
      <c r="G1541" s="156"/>
    </row>
    <row r="1542" s="110" customFormat="1" ht="15.95" customHeight="1" spans="1:7">
      <c r="A1542" s="137">
        <v>1538</v>
      </c>
      <c r="B1542" s="154" t="s">
        <v>33602</v>
      </c>
      <c r="C1542" s="154" t="s">
        <v>33603</v>
      </c>
      <c r="D1542" s="155">
        <v>8.8</v>
      </c>
      <c r="E1542" s="154" t="s">
        <v>31296</v>
      </c>
      <c r="F1542" s="156">
        <f t="shared" si="24"/>
        <v>704</v>
      </c>
      <c r="G1542" s="156"/>
    </row>
    <row r="1543" s="110" customFormat="1" ht="15.95" customHeight="1" spans="1:7">
      <c r="A1543" s="137">
        <v>1539</v>
      </c>
      <c r="B1543" s="154" t="s">
        <v>33604</v>
      </c>
      <c r="C1543" s="154" t="s">
        <v>32985</v>
      </c>
      <c r="D1543" s="155">
        <v>8.3</v>
      </c>
      <c r="E1543" s="154" t="s">
        <v>31296</v>
      </c>
      <c r="F1543" s="156">
        <f t="shared" si="24"/>
        <v>664</v>
      </c>
      <c r="G1543" s="156"/>
    </row>
    <row r="1544" s="110" customFormat="1" ht="15.95" customHeight="1" spans="1:7">
      <c r="A1544" s="137">
        <v>1540</v>
      </c>
      <c r="B1544" s="154" t="s">
        <v>33605</v>
      </c>
      <c r="C1544" s="154" t="s">
        <v>8281</v>
      </c>
      <c r="D1544" s="155">
        <v>6</v>
      </c>
      <c r="E1544" s="154" t="s">
        <v>31296</v>
      </c>
      <c r="F1544" s="156">
        <f t="shared" si="24"/>
        <v>480</v>
      </c>
      <c r="G1544" s="156"/>
    </row>
    <row r="1545" s="110" customFormat="1" ht="15.95" customHeight="1" spans="1:7">
      <c r="A1545" s="137">
        <v>1541</v>
      </c>
      <c r="B1545" s="154" t="s">
        <v>33606</v>
      </c>
      <c r="C1545" s="154" t="s">
        <v>33607</v>
      </c>
      <c r="D1545" s="155">
        <v>5.3</v>
      </c>
      <c r="E1545" s="154" t="s">
        <v>31296</v>
      </c>
      <c r="F1545" s="156">
        <f t="shared" si="24"/>
        <v>424</v>
      </c>
      <c r="G1545" s="156"/>
    </row>
    <row r="1546" s="140" customFormat="1" ht="15.95" customHeight="1" spans="1:7">
      <c r="A1546" s="137">
        <v>1542</v>
      </c>
      <c r="B1546" s="154" t="s">
        <v>33608</v>
      </c>
      <c r="C1546" s="154" t="s">
        <v>5636</v>
      </c>
      <c r="D1546" s="155">
        <v>7.7</v>
      </c>
      <c r="E1546" s="154" t="s">
        <v>31296</v>
      </c>
      <c r="F1546" s="156">
        <f t="shared" si="24"/>
        <v>616</v>
      </c>
      <c r="G1546" s="156"/>
    </row>
    <row r="1547" s="110" customFormat="1" ht="15.95" customHeight="1" spans="1:7">
      <c r="A1547" s="137">
        <v>1543</v>
      </c>
      <c r="B1547" s="154" t="s">
        <v>33609</v>
      </c>
      <c r="C1547" s="154" t="s">
        <v>26831</v>
      </c>
      <c r="D1547" s="155">
        <v>13.2</v>
      </c>
      <c r="E1547" s="154" t="s">
        <v>31296</v>
      </c>
      <c r="F1547" s="156">
        <f t="shared" si="24"/>
        <v>1056</v>
      </c>
      <c r="G1547" s="156"/>
    </row>
    <row r="1548" s="110" customFormat="1" ht="15.95" customHeight="1" spans="1:7">
      <c r="A1548" s="137">
        <v>1544</v>
      </c>
      <c r="B1548" s="154" t="s">
        <v>33610</v>
      </c>
      <c r="C1548" s="154" t="s">
        <v>33611</v>
      </c>
      <c r="D1548" s="155">
        <v>10</v>
      </c>
      <c r="E1548" s="154" t="s">
        <v>31296</v>
      </c>
      <c r="F1548" s="156">
        <f t="shared" si="24"/>
        <v>800</v>
      </c>
      <c r="G1548" s="156"/>
    </row>
    <row r="1549" s="110" customFormat="1" ht="15.95" customHeight="1" spans="1:7">
      <c r="A1549" s="137">
        <v>1545</v>
      </c>
      <c r="B1549" s="154" t="s">
        <v>33612</v>
      </c>
      <c r="C1549" s="154" t="s">
        <v>33613</v>
      </c>
      <c r="D1549" s="155">
        <v>5.7</v>
      </c>
      <c r="E1549" s="154" t="s">
        <v>31296</v>
      </c>
      <c r="F1549" s="156">
        <f t="shared" si="24"/>
        <v>456</v>
      </c>
      <c r="G1549" s="156"/>
    </row>
    <row r="1550" s="110" customFormat="1" ht="15.95" customHeight="1" spans="1:7">
      <c r="A1550" s="137">
        <v>1546</v>
      </c>
      <c r="B1550" s="154" t="s">
        <v>33614</v>
      </c>
      <c r="C1550" s="154" t="s">
        <v>24468</v>
      </c>
      <c r="D1550" s="155">
        <v>0.7</v>
      </c>
      <c r="E1550" s="154" t="s">
        <v>31296</v>
      </c>
      <c r="F1550" s="156">
        <f t="shared" si="24"/>
        <v>56</v>
      </c>
      <c r="G1550" s="156"/>
    </row>
    <row r="1551" s="110" customFormat="1" ht="15.95" customHeight="1" spans="1:7">
      <c r="A1551" s="137">
        <v>1547</v>
      </c>
      <c r="B1551" s="154" t="s">
        <v>33615</v>
      </c>
      <c r="C1551" s="154" t="s">
        <v>33616</v>
      </c>
      <c r="D1551" s="155">
        <v>2.8</v>
      </c>
      <c r="E1551" s="154" t="s">
        <v>31296</v>
      </c>
      <c r="F1551" s="156">
        <f t="shared" si="24"/>
        <v>224</v>
      </c>
      <c r="G1551" s="156"/>
    </row>
    <row r="1552" s="110" customFormat="1" ht="15.95" customHeight="1" spans="1:7">
      <c r="A1552" s="137">
        <v>1548</v>
      </c>
      <c r="B1552" s="154" t="s">
        <v>33617</v>
      </c>
      <c r="C1552" s="154" t="s">
        <v>24471</v>
      </c>
      <c r="D1552" s="155">
        <v>3.3</v>
      </c>
      <c r="E1552" s="154" t="s">
        <v>31296</v>
      </c>
      <c r="F1552" s="156">
        <f t="shared" si="24"/>
        <v>264</v>
      </c>
      <c r="G1552" s="156"/>
    </row>
    <row r="1553" s="110" customFormat="1" ht="15.95" customHeight="1" spans="1:7">
      <c r="A1553" s="137">
        <v>1549</v>
      </c>
      <c r="B1553" s="154" t="s">
        <v>33618</v>
      </c>
      <c r="C1553" s="154" t="s">
        <v>10683</v>
      </c>
      <c r="D1553" s="155">
        <v>13.9</v>
      </c>
      <c r="E1553" s="154" t="s">
        <v>31296</v>
      </c>
      <c r="F1553" s="156">
        <f t="shared" si="24"/>
        <v>1112</v>
      </c>
      <c r="G1553" s="156"/>
    </row>
    <row r="1554" s="110" customFormat="1" ht="15.95" customHeight="1" spans="1:7">
      <c r="A1554" s="137">
        <v>1550</v>
      </c>
      <c r="B1554" s="154" t="s">
        <v>33619</v>
      </c>
      <c r="C1554" s="154" t="s">
        <v>11643</v>
      </c>
      <c r="D1554" s="155">
        <v>2.2</v>
      </c>
      <c r="E1554" s="154" t="s">
        <v>31296</v>
      </c>
      <c r="F1554" s="156">
        <f t="shared" si="24"/>
        <v>176</v>
      </c>
      <c r="G1554" s="156"/>
    </row>
    <row r="1555" s="110" customFormat="1" ht="15.95" customHeight="1" spans="1:7">
      <c r="A1555" s="137">
        <v>1551</v>
      </c>
      <c r="B1555" s="154" t="s">
        <v>33620</v>
      </c>
      <c r="C1555" s="154" t="s">
        <v>33621</v>
      </c>
      <c r="D1555" s="155">
        <v>1.3</v>
      </c>
      <c r="E1555" s="154" t="s">
        <v>31296</v>
      </c>
      <c r="F1555" s="156">
        <f t="shared" si="24"/>
        <v>104</v>
      </c>
      <c r="G1555" s="156"/>
    </row>
    <row r="1556" s="140" customFormat="1" ht="15.95" customHeight="1" spans="1:7">
      <c r="A1556" s="137">
        <v>1552</v>
      </c>
      <c r="B1556" s="154" t="s">
        <v>33622</v>
      </c>
      <c r="C1556" s="154" t="s">
        <v>33623</v>
      </c>
      <c r="D1556" s="155">
        <v>4.7</v>
      </c>
      <c r="E1556" s="154" t="s">
        <v>31296</v>
      </c>
      <c r="F1556" s="156">
        <f t="shared" si="24"/>
        <v>376</v>
      </c>
      <c r="G1556" s="156"/>
    </row>
    <row r="1557" s="110" customFormat="1" ht="15.95" customHeight="1" spans="1:7">
      <c r="A1557" s="137">
        <v>1553</v>
      </c>
      <c r="B1557" s="154" t="s">
        <v>33624</v>
      </c>
      <c r="C1557" s="154" t="s">
        <v>33625</v>
      </c>
      <c r="D1557" s="155">
        <v>8.7</v>
      </c>
      <c r="E1557" s="154" t="s">
        <v>31296</v>
      </c>
      <c r="F1557" s="156">
        <f t="shared" si="24"/>
        <v>696</v>
      </c>
      <c r="G1557" s="156"/>
    </row>
    <row r="1558" s="110" customFormat="1" ht="15.95" customHeight="1" spans="1:7">
      <c r="A1558" s="137">
        <v>1554</v>
      </c>
      <c r="B1558" s="154" t="s">
        <v>33626</v>
      </c>
      <c r="C1558" s="154" t="s">
        <v>33627</v>
      </c>
      <c r="D1558" s="155">
        <v>5.6</v>
      </c>
      <c r="E1558" s="154" t="s">
        <v>31296</v>
      </c>
      <c r="F1558" s="156">
        <f t="shared" si="24"/>
        <v>448</v>
      </c>
      <c r="G1558" s="156"/>
    </row>
    <row r="1559" s="110" customFormat="1" ht="15.95" customHeight="1" spans="1:7">
      <c r="A1559" s="137">
        <v>1555</v>
      </c>
      <c r="B1559" s="154" t="s">
        <v>33628</v>
      </c>
      <c r="C1559" s="154" t="s">
        <v>8768</v>
      </c>
      <c r="D1559" s="155">
        <v>1.3</v>
      </c>
      <c r="E1559" s="154" t="s">
        <v>31296</v>
      </c>
      <c r="F1559" s="156">
        <f t="shared" si="24"/>
        <v>104</v>
      </c>
      <c r="G1559" s="156"/>
    </row>
    <row r="1560" s="110" customFormat="1" ht="15.95" customHeight="1" spans="1:7">
      <c r="A1560" s="137">
        <v>1556</v>
      </c>
      <c r="B1560" s="154" t="s">
        <v>33629</v>
      </c>
      <c r="C1560" s="154" t="s">
        <v>31128</v>
      </c>
      <c r="D1560" s="155">
        <v>6.9</v>
      </c>
      <c r="E1560" s="154" t="s">
        <v>31296</v>
      </c>
      <c r="F1560" s="156">
        <f t="shared" si="24"/>
        <v>552</v>
      </c>
      <c r="G1560" s="156"/>
    </row>
    <row r="1561" s="110" customFormat="1" ht="15.95" customHeight="1" spans="1:7">
      <c r="A1561" s="137">
        <v>1557</v>
      </c>
      <c r="B1561" s="154" t="s">
        <v>33630</v>
      </c>
      <c r="C1561" s="154" t="s">
        <v>33631</v>
      </c>
      <c r="D1561" s="155">
        <v>8.5</v>
      </c>
      <c r="E1561" s="154" t="s">
        <v>31296</v>
      </c>
      <c r="F1561" s="156">
        <f t="shared" si="24"/>
        <v>680</v>
      </c>
      <c r="G1561" s="156"/>
    </row>
    <row r="1562" s="110" customFormat="1" ht="15.95" customHeight="1" spans="1:7">
      <c r="A1562" s="137">
        <v>1558</v>
      </c>
      <c r="B1562" s="154" t="s">
        <v>33632</v>
      </c>
      <c r="C1562" s="154" t="s">
        <v>22980</v>
      </c>
      <c r="D1562" s="155">
        <v>11.9</v>
      </c>
      <c r="E1562" s="154" t="s">
        <v>31296</v>
      </c>
      <c r="F1562" s="156">
        <f t="shared" si="24"/>
        <v>952</v>
      </c>
      <c r="G1562" s="156"/>
    </row>
    <row r="1563" s="110" customFormat="1" ht="15.95" customHeight="1" spans="1:7">
      <c r="A1563" s="137">
        <v>1559</v>
      </c>
      <c r="B1563" s="154" t="s">
        <v>33633</v>
      </c>
      <c r="C1563" s="154" t="s">
        <v>5636</v>
      </c>
      <c r="D1563" s="155">
        <v>1.7</v>
      </c>
      <c r="E1563" s="154" t="s">
        <v>31296</v>
      </c>
      <c r="F1563" s="156">
        <f t="shared" si="24"/>
        <v>136</v>
      </c>
      <c r="G1563" s="156"/>
    </row>
    <row r="1564" s="110" customFormat="1" ht="15.95" customHeight="1" spans="1:7">
      <c r="A1564" s="137">
        <v>1560</v>
      </c>
      <c r="B1564" s="154" t="s">
        <v>33634</v>
      </c>
      <c r="C1564" s="154" t="s">
        <v>6424</v>
      </c>
      <c r="D1564" s="155">
        <v>7.2</v>
      </c>
      <c r="E1564" s="154" t="s">
        <v>31296</v>
      </c>
      <c r="F1564" s="156">
        <f t="shared" si="24"/>
        <v>576</v>
      </c>
      <c r="G1564" s="156"/>
    </row>
    <row r="1565" s="110" customFormat="1" ht="15.95" customHeight="1" spans="1:7">
      <c r="A1565" s="137">
        <v>1561</v>
      </c>
      <c r="B1565" s="154" t="s">
        <v>33635</v>
      </c>
      <c r="C1565" s="154" t="s">
        <v>33636</v>
      </c>
      <c r="D1565" s="155">
        <v>4.5</v>
      </c>
      <c r="E1565" s="154" t="s">
        <v>31296</v>
      </c>
      <c r="F1565" s="156">
        <f t="shared" si="24"/>
        <v>360</v>
      </c>
      <c r="G1565" s="156"/>
    </row>
    <row r="1566" s="110" customFormat="1" ht="15.95" customHeight="1" spans="1:7">
      <c r="A1566" s="137">
        <v>1562</v>
      </c>
      <c r="B1566" s="154" t="s">
        <v>33637</v>
      </c>
      <c r="C1566" s="154" t="s">
        <v>33638</v>
      </c>
      <c r="D1566" s="155">
        <v>3.8</v>
      </c>
      <c r="E1566" s="154" t="s">
        <v>31296</v>
      </c>
      <c r="F1566" s="156">
        <f t="shared" si="24"/>
        <v>304</v>
      </c>
      <c r="G1566" s="156"/>
    </row>
    <row r="1567" s="110" customFormat="1" ht="15.95" customHeight="1" spans="1:7">
      <c r="A1567" s="137">
        <v>1563</v>
      </c>
      <c r="B1567" s="154" t="s">
        <v>33639</v>
      </c>
      <c r="C1567" s="154" t="s">
        <v>33640</v>
      </c>
      <c r="D1567" s="155">
        <v>6.1</v>
      </c>
      <c r="E1567" s="154" t="s">
        <v>31296</v>
      </c>
      <c r="F1567" s="156">
        <f t="shared" si="24"/>
        <v>488</v>
      </c>
      <c r="G1567" s="156"/>
    </row>
    <row r="1568" s="140" customFormat="1" ht="12.95" customHeight="1" spans="1:7">
      <c r="A1568" s="137">
        <v>1564</v>
      </c>
      <c r="B1568" s="154" t="s">
        <v>33641</v>
      </c>
      <c r="C1568" s="154" t="s">
        <v>33642</v>
      </c>
      <c r="D1568" s="155">
        <v>7.4</v>
      </c>
      <c r="E1568" s="154" t="s">
        <v>31296</v>
      </c>
      <c r="F1568" s="156">
        <f t="shared" si="24"/>
        <v>592</v>
      </c>
      <c r="G1568" s="156"/>
    </row>
    <row r="1569" s="140" customFormat="1" ht="15.95" customHeight="1" spans="1:7">
      <c r="A1569" s="137">
        <v>1565</v>
      </c>
      <c r="B1569" s="154" t="s">
        <v>33643</v>
      </c>
      <c r="C1569" s="154" t="s">
        <v>33644</v>
      </c>
      <c r="D1569" s="155">
        <v>11.7</v>
      </c>
      <c r="E1569" s="154" t="s">
        <v>31296</v>
      </c>
      <c r="F1569" s="156">
        <f t="shared" si="24"/>
        <v>936</v>
      </c>
      <c r="G1569" s="156"/>
    </row>
    <row r="1570" s="110" customFormat="1" ht="15.95" customHeight="1" spans="1:7">
      <c r="A1570" s="137">
        <v>1566</v>
      </c>
      <c r="B1570" s="154" t="s">
        <v>33645</v>
      </c>
      <c r="C1570" s="154" t="s">
        <v>33646</v>
      </c>
      <c r="D1570" s="155">
        <v>6</v>
      </c>
      <c r="E1570" s="154" t="s">
        <v>31296</v>
      </c>
      <c r="F1570" s="156">
        <f t="shared" si="24"/>
        <v>480</v>
      </c>
      <c r="G1570" s="156"/>
    </row>
    <row r="1571" s="110" customFormat="1" ht="15.95" customHeight="1" spans="1:7">
      <c r="A1571" s="137">
        <v>1567</v>
      </c>
      <c r="B1571" s="154" t="s">
        <v>33647</v>
      </c>
      <c r="C1571" s="154" t="s">
        <v>33648</v>
      </c>
      <c r="D1571" s="155">
        <v>6.7</v>
      </c>
      <c r="E1571" s="154" t="s">
        <v>31296</v>
      </c>
      <c r="F1571" s="156">
        <f t="shared" si="24"/>
        <v>536</v>
      </c>
      <c r="G1571" s="156"/>
    </row>
    <row r="1572" s="110" customFormat="1" ht="15.95" customHeight="1" spans="1:7">
      <c r="A1572" s="137">
        <v>1568</v>
      </c>
      <c r="B1572" s="154" t="s">
        <v>33649</v>
      </c>
      <c r="C1572" s="154" t="s">
        <v>18608</v>
      </c>
      <c r="D1572" s="155">
        <v>7.2</v>
      </c>
      <c r="E1572" s="154" t="s">
        <v>31296</v>
      </c>
      <c r="F1572" s="156">
        <f t="shared" si="24"/>
        <v>576</v>
      </c>
      <c r="G1572" s="156"/>
    </row>
    <row r="1573" s="110" customFormat="1" ht="15.95" customHeight="1" spans="1:7">
      <c r="A1573" s="137">
        <v>1569</v>
      </c>
      <c r="B1573" s="154" t="s">
        <v>33650</v>
      </c>
      <c r="C1573" s="154" t="s">
        <v>5638</v>
      </c>
      <c r="D1573" s="155">
        <v>6.2</v>
      </c>
      <c r="E1573" s="154" t="s">
        <v>31296</v>
      </c>
      <c r="F1573" s="156">
        <f t="shared" si="24"/>
        <v>496</v>
      </c>
      <c r="G1573" s="156"/>
    </row>
    <row r="1574" s="110" customFormat="1" ht="15.95" customHeight="1" spans="1:7">
      <c r="A1574" s="137">
        <v>1570</v>
      </c>
      <c r="B1574" s="154" t="s">
        <v>33651</v>
      </c>
      <c r="C1574" s="154" t="s">
        <v>18681</v>
      </c>
      <c r="D1574" s="155">
        <v>6.7</v>
      </c>
      <c r="E1574" s="154" t="s">
        <v>31296</v>
      </c>
      <c r="F1574" s="156">
        <f t="shared" si="24"/>
        <v>536</v>
      </c>
      <c r="G1574" s="156"/>
    </row>
    <row r="1575" s="110" customFormat="1" ht="15.95" customHeight="1" spans="1:7">
      <c r="A1575" s="137">
        <v>1571</v>
      </c>
      <c r="B1575" s="154" t="s">
        <v>33652</v>
      </c>
      <c r="C1575" s="154" t="s">
        <v>33566</v>
      </c>
      <c r="D1575" s="155">
        <v>2.6</v>
      </c>
      <c r="E1575" s="154" t="s">
        <v>31296</v>
      </c>
      <c r="F1575" s="156">
        <f t="shared" si="24"/>
        <v>208</v>
      </c>
      <c r="G1575" s="156"/>
    </row>
    <row r="1576" s="110" customFormat="1" ht="15.95" customHeight="1" spans="1:7">
      <c r="A1576" s="137">
        <v>1572</v>
      </c>
      <c r="B1576" s="154" t="s">
        <v>33653</v>
      </c>
      <c r="C1576" s="154" t="s">
        <v>33654</v>
      </c>
      <c r="D1576" s="155">
        <v>4.6</v>
      </c>
      <c r="E1576" s="154" t="s">
        <v>31296</v>
      </c>
      <c r="F1576" s="156">
        <f t="shared" si="24"/>
        <v>368</v>
      </c>
      <c r="G1576" s="156"/>
    </row>
    <row r="1577" s="110" customFormat="1" ht="15.95" customHeight="1" spans="1:7">
      <c r="A1577" s="137">
        <v>1573</v>
      </c>
      <c r="B1577" s="154" t="s">
        <v>33655</v>
      </c>
      <c r="C1577" s="154" t="s">
        <v>33656</v>
      </c>
      <c r="D1577" s="155">
        <v>9.3</v>
      </c>
      <c r="E1577" s="154" t="s">
        <v>31296</v>
      </c>
      <c r="F1577" s="156">
        <f t="shared" si="24"/>
        <v>744</v>
      </c>
      <c r="G1577" s="156"/>
    </row>
    <row r="1578" s="110" customFormat="1" ht="15.95" customHeight="1" spans="1:7">
      <c r="A1578" s="137">
        <v>1574</v>
      </c>
      <c r="B1578" s="154" t="s">
        <v>33657</v>
      </c>
      <c r="C1578" s="154" t="s">
        <v>33658</v>
      </c>
      <c r="D1578" s="155">
        <v>4.8</v>
      </c>
      <c r="E1578" s="154" t="s">
        <v>31296</v>
      </c>
      <c r="F1578" s="156">
        <f t="shared" si="24"/>
        <v>384</v>
      </c>
      <c r="G1578" s="156"/>
    </row>
    <row r="1579" s="110" customFormat="1" ht="15.95" customHeight="1" spans="1:7">
      <c r="A1579" s="137">
        <v>1575</v>
      </c>
      <c r="B1579" s="154" t="s">
        <v>33659</v>
      </c>
      <c r="C1579" s="154" t="s">
        <v>3320</v>
      </c>
      <c r="D1579" s="155">
        <v>9.7</v>
      </c>
      <c r="E1579" s="154" t="s">
        <v>31296</v>
      </c>
      <c r="F1579" s="156">
        <f t="shared" si="24"/>
        <v>776</v>
      </c>
      <c r="G1579" s="156"/>
    </row>
    <row r="1580" s="110" customFormat="1" ht="15.95" customHeight="1" spans="1:7">
      <c r="A1580" s="137">
        <v>1576</v>
      </c>
      <c r="B1580" s="154" t="s">
        <v>33660</v>
      </c>
      <c r="C1580" s="154" t="s">
        <v>33661</v>
      </c>
      <c r="D1580" s="155">
        <v>6.4</v>
      </c>
      <c r="E1580" s="154" t="s">
        <v>31296</v>
      </c>
      <c r="F1580" s="156">
        <f t="shared" si="24"/>
        <v>512</v>
      </c>
      <c r="G1580" s="156"/>
    </row>
    <row r="1581" s="110" customFormat="1" ht="15.95" customHeight="1" spans="1:7">
      <c r="A1581" s="137">
        <v>1577</v>
      </c>
      <c r="B1581" s="154" t="s">
        <v>33662</v>
      </c>
      <c r="C1581" s="154" t="s">
        <v>33663</v>
      </c>
      <c r="D1581" s="155">
        <v>7.1</v>
      </c>
      <c r="E1581" s="154" t="s">
        <v>31296</v>
      </c>
      <c r="F1581" s="156">
        <f t="shared" si="24"/>
        <v>568</v>
      </c>
      <c r="G1581" s="156"/>
    </row>
    <row r="1582" s="110" customFormat="1" ht="15.95" customHeight="1" spans="1:7">
      <c r="A1582" s="137">
        <v>1578</v>
      </c>
      <c r="B1582" s="154" t="s">
        <v>33664</v>
      </c>
      <c r="C1582" s="154" t="s">
        <v>33665</v>
      </c>
      <c r="D1582" s="155">
        <v>12.4</v>
      </c>
      <c r="E1582" s="154" t="s">
        <v>31296</v>
      </c>
      <c r="F1582" s="156">
        <f t="shared" si="24"/>
        <v>992</v>
      </c>
      <c r="G1582" s="156"/>
    </row>
    <row r="1583" s="110" customFormat="1" ht="15.95" customHeight="1" spans="1:7">
      <c r="A1583" s="137">
        <v>1579</v>
      </c>
      <c r="B1583" s="154" t="s">
        <v>33666</v>
      </c>
      <c r="C1583" s="154" t="s">
        <v>8454</v>
      </c>
      <c r="D1583" s="155">
        <v>6.2</v>
      </c>
      <c r="E1583" s="154" t="s">
        <v>31296</v>
      </c>
      <c r="F1583" s="156">
        <f t="shared" si="24"/>
        <v>496</v>
      </c>
      <c r="G1583" s="156"/>
    </row>
    <row r="1584" s="110" customFormat="1" ht="15.95" customHeight="1" spans="1:7">
      <c r="A1584" s="137">
        <v>1580</v>
      </c>
      <c r="B1584" s="154" t="s">
        <v>33667</v>
      </c>
      <c r="C1584" s="154" t="s">
        <v>7141</v>
      </c>
      <c r="D1584" s="155">
        <v>8.5</v>
      </c>
      <c r="E1584" s="154" t="s">
        <v>31296</v>
      </c>
      <c r="F1584" s="156">
        <f t="shared" si="24"/>
        <v>680</v>
      </c>
      <c r="G1584" s="156"/>
    </row>
    <row r="1585" s="110" customFormat="1" ht="15.95" customHeight="1" spans="1:7">
      <c r="A1585" s="137">
        <v>1581</v>
      </c>
      <c r="B1585" s="154" t="s">
        <v>33668</v>
      </c>
      <c r="C1585" s="154" t="s">
        <v>33669</v>
      </c>
      <c r="D1585" s="155">
        <v>3</v>
      </c>
      <c r="E1585" s="154" t="s">
        <v>31296</v>
      </c>
      <c r="F1585" s="156">
        <f t="shared" si="24"/>
        <v>240</v>
      </c>
      <c r="G1585" s="156"/>
    </row>
    <row r="1586" s="110" customFormat="1" ht="15.95" customHeight="1" spans="1:7">
      <c r="A1586" s="137">
        <v>1582</v>
      </c>
      <c r="B1586" s="154" t="s">
        <v>33670</v>
      </c>
      <c r="C1586" s="154" t="s">
        <v>8541</v>
      </c>
      <c r="D1586" s="155">
        <v>10.6</v>
      </c>
      <c r="E1586" s="154" t="s">
        <v>31296</v>
      </c>
      <c r="F1586" s="156">
        <f t="shared" si="24"/>
        <v>848</v>
      </c>
      <c r="G1586" s="156"/>
    </row>
    <row r="1587" s="110" customFormat="1" ht="15.95" customHeight="1" spans="1:7">
      <c r="A1587" s="137">
        <v>1583</v>
      </c>
      <c r="B1587" s="154" t="s">
        <v>33671</v>
      </c>
      <c r="C1587" s="154" t="s">
        <v>33672</v>
      </c>
      <c r="D1587" s="155">
        <v>3.5</v>
      </c>
      <c r="E1587" s="154" t="s">
        <v>31296</v>
      </c>
      <c r="F1587" s="156">
        <f t="shared" si="24"/>
        <v>280</v>
      </c>
      <c r="G1587" s="156"/>
    </row>
    <row r="1588" s="110" customFormat="1" ht="15.95" customHeight="1" spans="1:7">
      <c r="A1588" s="137">
        <v>1584</v>
      </c>
      <c r="B1588" s="154" t="s">
        <v>33673</v>
      </c>
      <c r="C1588" s="154" t="s">
        <v>33644</v>
      </c>
      <c r="D1588" s="155">
        <v>5.5</v>
      </c>
      <c r="E1588" s="154" t="s">
        <v>31296</v>
      </c>
      <c r="F1588" s="156">
        <f t="shared" si="24"/>
        <v>440</v>
      </c>
      <c r="G1588" s="156"/>
    </row>
    <row r="1589" s="110" customFormat="1" ht="15.95" customHeight="1" spans="1:7">
      <c r="A1589" s="137">
        <v>1585</v>
      </c>
      <c r="B1589" s="154" t="s">
        <v>33674</v>
      </c>
      <c r="C1589" s="154" t="s">
        <v>33675</v>
      </c>
      <c r="D1589" s="155">
        <v>2</v>
      </c>
      <c r="E1589" s="154" t="s">
        <v>31296</v>
      </c>
      <c r="F1589" s="156">
        <f t="shared" si="24"/>
        <v>160</v>
      </c>
      <c r="G1589" s="156"/>
    </row>
    <row r="1590" s="110" customFormat="1" ht="15.95" customHeight="1" spans="1:7">
      <c r="A1590" s="137">
        <v>1586</v>
      </c>
      <c r="B1590" s="154" t="s">
        <v>33676</v>
      </c>
      <c r="C1590" s="154" t="s">
        <v>33677</v>
      </c>
      <c r="D1590" s="155">
        <v>9.3</v>
      </c>
      <c r="E1590" s="154" t="s">
        <v>31296</v>
      </c>
      <c r="F1590" s="156">
        <f t="shared" si="24"/>
        <v>744</v>
      </c>
      <c r="G1590" s="156"/>
    </row>
    <row r="1591" s="110" customFormat="1" ht="15.95" customHeight="1" spans="1:7">
      <c r="A1591" s="137">
        <v>1587</v>
      </c>
      <c r="B1591" s="154" t="s">
        <v>33678</v>
      </c>
      <c r="C1591" s="154" t="s">
        <v>953</v>
      </c>
      <c r="D1591" s="155">
        <v>7.3</v>
      </c>
      <c r="E1591" s="154" t="s">
        <v>31296</v>
      </c>
      <c r="F1591" s="156">
        <f t="shared" si="24"/>
        <v>584</v>
      </c>
      <c r="G1591" s="156"/>
    </row>
    <row r="1592" s="110" customFormat="1" ht="15.95" customHeight="1" spans="1:7">
      <c r="A1592" s="137">
        <v>1588</v>
      </c>
      <c r="B1592" s="154" t="s">
        <v>33679</v>
      </c>
      <c r="C1592" s="154" t="s">
        <v>6041</v>
      </c>
      <c r="D1592" s="155">
        <v>12.8</v>
      </c>
      <c r="E1592" s="154" t="s">
        <v>31296</v>
      </c>
      <c r="F1592" s="156">
        <f t="shared" si="24"/>
        <v>1024</v>
      </c>
      <c r="G1592" s="156"/>
    </row>
    <row r="1593" s="140" customFormat="1" ht="15.95" customHeight="1" spans="1:7">
      <c r="A1593" s="137">
        <v>1589</v>
      </c>
      <c r="B1593" s="154" t="s">
        <v>33680</v>
      </c>
      <c r="C1593" s="154" t="s">
        <v>33681</v>
      </c>
      <c r="D1593" s="155">
        <v>4.4</v>
      </c>
      <c r="E1593" s="154" t="s">
        <v>31296</v>
      </c>
      <c r="F1593" s="156">
        <f t="shared" si="24"/>
        <v>352</v>
      </c>
      <c r="G1593" s="156"/>
    </row>
    <row r="1594" s="110" customFormat="1" ht="15.95" customHeight="1" spans="1:7">
      <c r="A1594" s="137">
        <v>1590</v>
      </c>
      <c r="B1594" s="154" t="s">
        <v>33682</v>
      </c>
      <c r="C1594" s="154" t="s">
        <v>33683</v>
      </c>
      <c r="D1594" s="155">
        <v>10.2</v>
      </c>
      <c r="E1594" s="154" t="s">
        <v>31296</v>
      </c>
      <c r="F1594" s="156">
        <f t="shared" si="24"/>
        <v>816</v>
      </c>
      <c r="G1594" s="156"/>
    </row>
    <row r="1595" s="110" customFormat="1" ht="15.95" customHeight="1" spans="1:7">
      <c r="A1595" s="137">
        <v>1591</v>
      </c>
      <c r="B1595" s="154" t="s">
        <v>33684</v>
      </c>
      <c r="C1595" s="154" t="s">
        <v>33685</v>
      </c>
      <c r="D1595" s="155">
        <v>10.8</v>
      </c>
      <c r="E1595" s="154" t="s">
        <v>31296</v>
      </c>
      <c r="F1595" s="156">
        <f t="shared" si="24"/>
        <v>864</v>
      </c>
      <c r="G1595" s="156"/>
    </row>
    <row r="1596" s="110" customFormat="1" ht="15.95" customHeight="1" spans="1:7">
      <c r="A1596" s="137">
        <v>1592</v>
      </c>
      <c r="B1596" s="154" t="s">
        <v>33686</v>
      </c>
      <c r="C1596" s="154" t="s">
        <v>33687</v>
      </c>
      <c r="D1596" s="155">
        <v>5.6</v>
      </c>
      <c r="E1596" s="154" t="s">
        <v>31296</v>
      </c>
      <c r="F1596" s="156">
        <f t="shared" si="24"/>
        <v>448</v>
      </c>
      <c r="G1596" s="156"/>
    </row>
    <row r="1597" s="110" customFormat="1" ht="15.95" customHeight="1" spans="1:7">
      <c r="A1597" s="137">
        <v>1593</v>
      </c>
      <c r="B1597" s="154" t="s">
        <v>33688</v>
      </c>
      <c r="C1597" s="154" t="s">
        <v>33689</v>
      </c>
      <c r="D1597" s="155">
        <v>5.5</v>
      </c>
      <c r="E1597" s="154" t="s">
        <v>31296</v>
      </c>
      <c r="F1597" s="156">
        <f t="shared" si="24"/>
        <v>440</v>
      </c>
      <c r="G1597" s="156"/>
    </row>
    <row r="1598" s="110" customFormat="1" ht="15.95" customHeight="1" spans="1:7">
      <c r="A1598" s="137">
        <v>1594</v>
      </c>
      <c r="B1598" s="154" t="s">
        <v>33690</v>
      </c>
      <c r="C1598" s="154" t="s">
        <v>33691</v>
      </c>
      <c r="D1598" s="155">
        <v>4.8</v>
      </c>
      <c r="E1598" s="154" t="s">
        <v>31296</v>
      </c>
      <c r="F1598" s="156">
        <f t="shared" si="24"/>
        <v>384</v>
      </c>
      <c r="G1598" s="156"/>
    </row>
    <row r="1599" s="110" customFormat="1" ht="15.95" customHeight="1" spans="1:7">
      <c r="A1599" s="137">
        <v>1595</v>
      </c>
      <c r="B1599" s="154" t="s">
        <v>33692</v>
      </c>
      <c r="C1599" s="154" t="s">
        <v>1781</v>
      </c>
      <c r="D1599" s="155">
        <v>9.3</v>
      </c>
      <c r="E1599" s="154" t="s">
        <v>31296</v>
      </c>
      <c r="F1599" s="156">
        <f t="shared" si="24"/>
        <v>744</v>
      </c>
      <c r="G1599" s="156"/>
    </row>
    <row r="1600" s="110" customFormat="1" ht="15.95" customHeight="1" spans="1:7">
      <c r="A1600" s="137">
        <v>1596</v>
      </c>
      <c r="B1600" s="154" t="s">
        <v>33693</v>
      </c>
      <c r="C1600" s="154" t="s">
        <v>1292</v>
      </c>
      <c r="D1600" s="155">
        <v>8.5</v>
      </c>
      <c r="E1600" s="154" t="s">
        <v>31296</v>
      </c>
      <c r="F1600" s="156">
        <f t="shared" si="24"/>
        <v>680</v>
      </c>
      <c r="G1600" s="156"/>
    </row>
    <row r="1601" s="110" customFormat="1" ht="15.95" customHeight="1" spans="1:7">
      <c r="A1601" s="137">
        <v>1597</v>
      </c>
      <c r="B1601" s="154" t="s">
        <v>33694</v>
      </c>
      <c r="C1601" s="154" t="s">
        <v>7361</v>
      </c>
      <c r="D1601" s="155">
        <v>8.5</v>
      </c>
      <c r="E1601" s="154" t="s">
        <v>31296</v>
      </c>
      <c r="F1601" s="156">
        <f t="shared" si="24"/>
        <v>680</v>
      </c>
      <c r="G1601" s="156"/>
    </row>
    <row r="1602" s="110" customFormat="1" ht="15.95" customHeight="1" spans="1:7">
      <c r="A1602" s="137">
        <v>1598</v>
      </c>
      <c r="B1602" s="154" t="s">
        <v>33695</v>
      </c>
      <c r="C1602" s="154" t="s">
        <v>474</v>
      </c>
      <c r="D1602" s="155">
        <v>2.9</v>
      </c>
      <c r="E1602" s="154" t="s">
        <v>31296</v>
      </c>
      <c r="F1602" s="156">
        <f t="shared" si="24"/>
        <v>232</v>
      </c>
      <c r="G1602" s="156"/>
    </row>
    <row r="1603" s="142" customFormat="1" ht="15.95" customHeight="1" spans="1:7">
      <c r="A1603" s="137">
        <v>1599</v>
      </c>
      <c r="B1603" s="154" t="s">
        <v>33696</v>
      </c>
      <c r="C1603" s="157" t="s">
        <v>459</v>
      </c>
      <c r="D1603" s="155">
        <v>5.2</v>
      </c>
      <c r="E1603" s="154" t="s">
        <v>31296</v>
      </c>
      <c r="F1603" s="156">
        <f t="shared" si="24"/>
        <v>416</v>
      </c>
      <c r="G1603" s="156"/>
    </row>
    <row r="1604" s="110" customFormat="1" ht="15.95" customHeight="1" spans="1:7">
      <c r="A1604" s="137">
        <v>1600</v>
      </c>
      <c r="B1604" s="154" t="s">
        <v>33697</v>
      </c>
      <c r="C1604" s="154" t="s">
        <v>33698</v>
      </c>
      <c r="D1604" s="155">
        <v>12</v>
      </c>
      <c r="E1604" s="154" t="s">
        <v>31296</v>
      </c>
      <c r="F1604" s="156">
        <f t="shared" si="24"/>
        <v>960</v>
      </c>
      <c r="G1604" s="156"/>
    </row>
    <row r="1605" s="110" customFormat="1" ht="15.95" customHeight="1" spans="1:7">
      <c r="A1605" s="137">
        <v>1601</v>
      </c>
      <c r="B1605" s="154" t="s">
        <v>33699</v>
      </c>
      <c r="C1605" s="154" t="s">
        <v>33700</v>
      </c>
      <c r="D1605" s="155">
        <v>6.3</v>
      </c>
      <c r="E1605" s="154" t="s">
        <v>31296</v>
      </c>
      <c r="F1605" s="156">
        <f t="shared" ref="F1605:F1668" si="25">D1605*E1605</f>
        <v>504</v>
      </c>
      <c r="G1605" s="156"/>
    </row>
    <row r="1606" s="140" customFormat="1" ht="15.95" customHeight="1" spans="1:7">
      <c r="A1606" s="137">
        <v>1602</v>
      </c>
      <c r="B1606" s="154" t="s">
        <v>33701</v>
      </c>
      <c r="C1606" s="154" t="s">
        <v>33702</v>
      </c>
      <c r="D1606" s="155">
        <v>5.9</v>
      </c>
      <c r="E1606" s="154" t="s">
        <v>31296</v>
      </c>
      <c r="F1606" s="156">
        <f t="shared" si="25"/>
        <v>472</v>
      </c>
      <c r="G1606" s="156"/>
    </row>
    <row r="1607" s="110" customFormat="1" ht="15.95" customHeight="1" spans="1:7">
      <c r="A1607" s="137">
        <v>1603</v>
      </c>
      <c r="B1607" s="154" t="s">
        <v>33703</v>
      </c>
      <c r="C1607" s="154" t="s">
        <v>33704</v>
      </c>
      <c r="D1607" s="155">
        <v>5.9</v>
      </c>
      <c r="E1607" s="154" t="s">
        <v>31296</v>
      </c>
      <c r="F1607" s="156">
        <f t="shared" si="25"/>
        <v>472</v>
      </c>
      <c r="G1607" s="156"/>
    </row>
    <row r="1608" s="140" customFormat="1" ht="15.95" customHeight="1" spans="1:7">
      <c r="A1608" s="137">
        <v>1604</v>
      </c>
      <c r="B1608" s="154" t="s">
        <v>33705</v>
      </c>
      <c r="C1608" s="154" t="s">
        <v>33706</v>
      </c>
      <c r="D1608" s="155">
        <v>7.1</v>
      </c>
      <c r="E1608" s="154" t="s">
        <v>31296</v>
      </c>
      <c r="F1608" s="156">
        <f t="shared" si="25"/>
        <v>568</v>
      </c>
      <c r="G1608" s="156"/>
    </row>
    <row r="1609" s="110" customFormat="1" ht="15.95" customHeight="1" spans="1:7">
      <c r="A1609" s="137">
        <v>1605</v>
      </c>
      <c r="B1609" s="154" t="s">
        <v>33707</v>
      </c>
      <c r="C1609" s="154" t="s">
        <v>33708</v>
      </c>
      <c r="D1609" s="155">
        <v>2.5</v>
      </c>
      <c r="E1609" s="154" t="s">
        <v>31296</v>
      </c>
      <c r="F1609" s="156">
        <f t="shared" si="25"/>
        <v>200</v>
      </c>
      <c r="G1609" s="156"/>
    </row>
    <row r="1610" s="140" customFormat="1" ht="15.95" customHeight="1" spans="1:7">
      <c r="A1610" s="137">
        <v>1606</v>
      </c>
      <c r="B1610" s="154" t="s">
        <v>33709</v>
      </c>
      <c r="C1610" s="154" t="s">
        <v>17211</v>
      </c>
      <c r="D1610" s="155">
        <v>10.3</v>
      </c>
      <c r="E1610" s="154" t="s">
        <v>31296</v>
      </c>
      <c r="F1610" s="156">
        <f t="shared" si="25"/>
        <v>824</v>
      </c>
      <c r="G1610" s="156"/>
    </row>
    <row r="1611" s="110" customFormat="1" ht="15.95" customHeight="1" spans="1:7">
      <c r="A1611" s="137">
        <v>1607</v>
      </c>
      <c r="B1611" s="154" t="s">
        <v>33710</v>
      </c>
      <c r="C1611" s="154" t="s">
        <v>33711</v>
      </c>
      <c r="D1611" s="155">
        <v>5.4</v>
      </c>
      <c r="E1611" s="154" t="s">
        <v>31296</v>
      </c>
      <c r="F1611" s="156">
        <f t="shared" si="25"/>
        <v>432</v>
      </c>
      <c r="G1611" s="156"/>
    </row>
    <row r="1612" s="110" customFormat="1" ht="15.95" customHeight="1" spans="1:7">
      <c r="A1612" s="137">
        <v>1608</v>
      </c>
      <c r="B1612" s="154" t="s">
        <v>33712</v>
      </c>
      <c r="C1612" s="154" t="s">
        <v>17213</v>
      </c>
      <c r="D1612" s="155">
        <v>10.4</v>
      </c>
      <c r="E1612" s="154" t="s">
        <v>31296</v>
      </c>
      <c r="F1612" s="156">
        <f t="shared" si="25"/>
        <v>832</v>
      </c>
      <c r="G1612" s="156"/>
    </row>
    <row r="1613" s="110" customFormat="1" ht="15.95" customHeight="1" spans="1:7">
      <c r="A1613" s="137">
        <v>1609</v>
      </c>
      <c r="B1613" s="154" t="s">
        <v>33713</v>
      </c>
      <c r="C1613" s="154" t="s">
        <v>21876</v>
      </c>
      <c r="D1613" s="155">
        <v>6.4</v>
      </c>
      <c r="E1613" s="154" t="s">
        <v>31296</v>
      </c>
      <c r="F1613" s="156">
        <f t="shared" si="25"/>
        <v>512</v>
      </c>
      <c r="G1613" s="156"/>
    </row>
    <row r="1614" s="110" customFormat="1" ht="15.95" customHeight="1" spans="1:7">
      <c r="A1614" s="137">
        <v>1610</v>
      </c>
      <c r="B1614" s="154" t="s">
        <v>33714</v>
      </c>
      <c r="C1614" s="154" t="s">
        <v>33715</v>
      </c>
      <c r="D1614" s="155">
        <v>2.5</v>
      </c>
      <c r="E1614" s="154" t="s">
        <v>31296</v>
      </c>
      <c r="F1614" s="156">
        <f t="shared" si="25"/>
        <v>200</v>
      </c>
      <c r="G1614" s="156"/>
    </row>
    <row r="1615" s="110" customFormat="1" ht="15.95" customHeight="1" spans="1:7">
      <c r="A1615" s="137">
        <v>1611</v>
      </c>
      <c r="B1615" s="154" t="s">
        <v>33716</v>
      </c>
      <c r="C1615" s="154" t="s">
        <v>33717</v>
      </c>
      <c r="D1615" s="155">
        <v>5.1</v>
      </c>
      <c r="E1615" s="154" t="s">
        <v>31296</v>
      </c>
      <c r="F1615" s="156">
        <f t="shared" si="25"/>
        <v>408</v>
      </c>
      <c r="G1615" s="156"/>
    </row>
    <row r="1616" s="110" customFormat="1" ht="15.95" customHeight="1" spans="1:7">
      <c r="A1616" s="137">
        <v>1612</v>
      </c>
      <c r="B1616" s="154" t="s">
        <v>33718</v>
      </c>
      <c r="C1616" s="154" t="s">
        <v>33719</v>
      </c>
      <c r="D1616" s="155">
        <v>5.8</v>
      </c>
      <c r="E1616" s="154" t="s">
        <v>31296</v>
      </c>
      <c r="F1616" s="156">
        <f t="shared" si="25"/>
        <v>464</v>
      </c>
      <c r="G1616" s="156"/>
    </row>
    <row r="1617" s="140" customFormat="1" ht="15.95" customHeight="1" spans="1:7">
      <c r="A1617" s="137">
        <v>1613</v>
      </c>
      <c r="B1617" s="154" t="s">
        <v>33720</v>
      </c>
      <c r="C1617" s="154" t="s">
        <v>33721</v>
      </c>
      <c r="D1617" s="155">
        <v>5.1</v>
      </c>
      <c r="E1617" s="154" t="s">
        <v>31296</v>
      </c>
      <c r="F1617" s="156">
        <f t="shared" si="25"/>
        <v>408</v>
      </c>
      <c r="G1617" s="156"/>
    </row>
    <row r="1618" s="110" customFormat="1" ht="15.95" customHeight="1" spans="1:7">
      <c r="A1618" s="137">
        <v>1614</v>
      </c>
      <c r="B1618" s="154" t="s">
        <v>33722</v>
      </c>
      <c r="C1618" s="154" t="s">
        <v>33723</v>
      </c>
      <c r="D1618" s="155">
        <v>10.8</v>
      </c>
      <c r="E1618" s="154" t="s">
        <v>31296</v>
      </c>
      <c r="F1618" s="156">
        <f t="shared" si="25"/>
        <v>864</v>
      </c>
      <c r="G1618" s="156"/>
    </row>
    <row r="1619" s="110" customFormat="1" ht="15.95" customHeight="1" spans="1:7">
      <c r="A1619" s="137">
        <v>1615</v>
      </c>
      <c r="B1619" s="154" t="s">
        <v>33724</v>
      </c>
      <c r="C1619" s="154" t="s">
        <v>33725</v>
      </c>
      <c r="D1619" s="155">
        <v>2.7</v>
      </c>
      <c r="E1619" s="154" t="s">
        <v>31296</v>
      </c>
      <c r="F1619" s="156">
        <f t="shared" si="25"/>
        <v>216</v>
      </c>
      <c r="G1619" s="156"/>
    </row>
    <row r="1620" s="110" customFormat="1" ht="15.95" customHeight="1" spans="1:7">
      <c r="A1620" s="137">
        <v>1616</v>
      </c>
      <c r="B1620" s="154" t="s">
        <v>33726</v>
      </c>
      <c r="C1620" s="154" t="s">
        <v>33727</v>
      </c>
      <c r="D1620" s="155">
        <v>6</v>
      </c>
      <c r="E1620" s="154" t="s">
        <v>31296</v>
      </c>
      <c r="F1620" s="156">
        <f t="shared" si="25"/>
        <v>480</v>
      </c>
      <c r="G1620" s="156"/>
    </row>
    <row r="1621" s="110" customFormat="1" ht="15.95" customHeight="1" spans="1:7">
      <c r="A1621" s="137">
        <v>1617</v>
      </c>
      <c r="B1621" s="154" t="s">
        <v>33728</v>
      </c>
      <c r="C1621" s="154" t="s">
        <v>9774</v>
      </c>
      <c r="D1621" s="155">
        <v>6</v>
      </c>
      <c r="E1621" s="154" t="s">
        <v>31296</v>
      </c>
      <c r="F1621" s="156">
        <f t="shared" si="25"/>
        <v>480</v>
      </c>
      <c r="G1621" s="156"/>
    </row>
    <row r="1622" s="110" customFormat="1" ht="15.95" customHeight="1" spans="1:7">
      <c r="A1622" s="137">
        <v>1618</v>
      </c>
      <c r="B1622" s="154" t="s">
        <v>33729</v>
      </c>
      <c r="C1622" s="154" t="s">
        <v>33730</v>
      </c>
      <c r="D1622" s="155">
        <v>9.5</v>
      </c>
      <c r="E1622" s="154" t="s">
        <v>31296</v>
      </c>
      <c r="F1622" s="156">
        <f t="shared" si="25"/>
        <v>760</v>
      </c>
      <c r="G1622" s="156"/>
    </row>
    <row r="1623" s="110" customFormat="1" ht="15.95" customHeight="1" spans="1:7">
      <c r="A1623" s="137">
        <v>1619</v>
      </c>
      <c r="B1623" s="154" t="s">
        <v>33731</v>
      </c>
      <c r="C1623" s="154" t="s">
        <v>28552</v>
      </c>
      <c r="D1623" s="155">
        <v>5.2</v>
      </c>
      <c r="E1623" s="154" t="s">
        <v>31296</v>
      </c>
      <c r="F1623" s="156">
        <f t="shared" si="25"/>
        <v>416</v>
      </c>
      <c r="G1623" s="156"/>
    </row>
    <row r="1624" s="110" customFormat="1" ht="15.95" customHeight="1" spans="1:7">
      <c r="A1624" s="137">
        <v>1620</v>
      </c>
      <c r="B1624" s="154" t="s">
        <v>33732</v>
      </c>
      <c r="C1624" s="154" t="s">
        <v>33733</v>
      </c>
      <c r="D1624" s="155">
        <v>7.9</v>
      </c>
      <c r="E1624" s="154" t="s">
        <v>31296</v>
      </c>
      <c r="F1624" s="156">
        <f t="shared" si="25"/>
        <v>632</v>
      </c>
      <c r="G1624" s="156"/>
    </row>
    <row r="1625" s="110" customFormat="1" ht="15.95" customHeight="1" spans="1:7">
      <c r="A1625" s="137">
        <v>1621</v>
      </c>
      <c r="B1625" s="154" t="s">
        <v>33734</v>
      </c>
      <c r="C1625" s="154" t="s">
        <v>33735</v>
      </c>
      <c r="D1625" s="155">
        <v>4.7</v>
      </c>
      <c r="E1625" s="154" t="s">
        <v>31296</v>
      </c>
      <c r="F1625" s="156">
        <f t="shared" si="25"/>
        <v>376</v>
      </c>
      <c r="G1625" s="156"/>
    </row>
    <row r="1626" s="110" customFormat="1" ht="15.95" customHeight="1" spans="1:7">
      <c r="A1626" s="137">
        <v>1622</v>
      </c>
      <c r="B1626" s="154" t="s">
        <v>33736</v>
      </c>
      <c r="C1626" s="154" t="s">
        <v>31156</v>
      </c>
      <c r="D1626" s="155">
        <v>7.9</v>
      </c>
      <c r="E1626" s="154" t="s">
        <v>31296</v>
      </c>
      <c r="F1626" s="156">
        <f t="shared" si="25"/>
        <v>632</v>
      </c>
      <c r="G1626" s="156"/>
    </row>
    <row r="1627" s="110" customFormat="1" ht="15.95" customHeight="1" spans="1:7">
      <c r="A1627" s="137">
        <v>1623</v>
      </c>
      <c r="B1627" s="154" t="s">
        <v>33737</v>
      </c>
      <c r="C1627" s="154" t="s">
        <v>33738</v>
      </c>
      <c r="D1627" s="155">
        <v>5.7</v>
      </c>
      <c r="E1627" s="154" t="s">
        <v>31296</v>
      </c>
      <c r="F1627" s="156">
        <f t="shared" si="25"/>
        <v>456</v>
      </c>
      <c r="G1627" s="156"/>
    </row>
    <row r="1628" s="110" customFormat="1" ht="15.95" customHeight="1" spans="1:7">
      <c r="A1628" s="137">
        <v>1624</v>
      </c>
      <c r="B1628" s="154" t="s">
        <v>33739</v>
      </c>
      <c r="C1628" s="154" t="s">
        <v>33740</v>
      </c>
      <c r="D1628" s="155">
        <v>4.4</v>
      </c>
      <c r="E1628" s="154" t="s">
        <v>31296</v>
      </c>
      <c r="F1628" s="156">
        <f t="shared" si="25"/>
        <v>352</v>
      </c>
      <c r="G1628" s="156"/>
    </row>
    <row r="1629" s="110" customFormat="1" ht="15.95" customHeight="1" spans="1:7">
      <c r="A1629" s="137">
        <v>1625</v>
      </c>
      <c r="B1629" s="154" t="s">
        <v>33741</v>
      </c>
      <c r="C1629" s="154" t="s">
        <v>33742</v>
      </c>
      <c r="D1629" s="155">
        <v>5.7</v>
      </c>
      <c r="E1629" s="154" t="s">
        <v>31296</v>
      </c>
      <c r="F1629" s="156">
        <f t="shared" si="25"/>
        <v>456</v>
      </c>
      <c r="G1629" s="156"/>
    </row>
    <row r="1630" s="140" customFormat="1" ht="15.95" customHeight="1" spans="1:7">
      <c r="A1630" s="137">
        <v>1626</v>
      </c>
      <c r="B1630" s="154" t="s">
        <v>33743</v>
      </c>
      <c r="C1630" s="154" t="s">
        <v>33744</v>
      </c>
      <c r="D1630" s="155">
        <v>3.6</v>
      </c>
      <c r="E1630" s="154" t="s">
        <v>31296</v>
      </c>
      <c r="F1630" s="156">
        <f t="shared" si="25"/>
        <v>288</v>
      </c>
      <c r="G1630" s="156"/>
    </row>
    <row r="1631" s="110" customFormat="1" ht="15.95" customHeight="1" spans="1:7">
      <c r="A1631" s="137">
        <v>1627</v>
      </c>
      <c r="B1631" s="154" t="s">
        <v>33745</v>
      </c>
      <c r="C1631" s="154" t="s">
        <v>28552</v>
      </c>
      <c r="D1631" s="155">
        <v>7.2</v>
      </c>
      <c r="E1631" s="154" t="s">
        <v>31296</v>
      </c>
      <c r="F1631" s="156">
        <f t="shared" si="25"/>
        <v>576</v>
      </c>
      <c r="G1631" s="156"/>
    </row>
    <row r="1632" s="110" customFormat="1" ht="15.95" customHeight="1" spans="1:7">
      <c r="A1632" s="137">
        <v>1628</v>
      </c>
      <c r="B1632" s="154" t="s">
        <v>33746</v>
      </c>
      <c r="C1632" s="154" t="s">
        <v>499</v>
      </c>
      <c r="D1632" s="155">
        <v>3.6</v>
      </c>
      <c r="E1632" s="154" t="s">
        <v>31296</v>
      </c>
      <c r="F1632" s="156">
        <f t="shared" si="25"/>
        <v>288</v>
      </c>
      <c r="G1632" s="156"/>
    </row>
    <row r="1633" s="110" customFormat="1" ht="15.95" customHeight="1" spans="1:7">
      <c r="A1633" s="137">
        <v>1629</v>
      </c>
      <c r="B1633" s="154" t="s">
        <v>33747</v>
      </c>
      <c r="C1633" s="154" t="s">
        <v>33748</v>
      </c>
      <c r="D1633" s="155">
        <v>8</v>
      </c>
      <c r="E1633" s="154" t="s">
        <v>31296</v>
      </c>
      <c r="F1633" s="156">
        <f t="shared" si="25"/>
        <v>640</v>
      </c>
      <c r="G1633" s="156"/>
    </row>
    <row r="1634" s="110" customFormat="1" ht="15.95" customHeight="1" spans="1:7">
      <c r="A1634" s="137">
        <v>1630</v>
      </c>
      <c r="B1634" s="154" t="s">
        <v>33749</v>
      </c>
      <c r="C1634" s="154" t="s">
        <v>33750</v>
      </c>
      <c r="D1634" s="155">
        <v>6.1</v>
      </c>
      <c r="E1634" s="154" t="s">
        <v>31296</v>
      </c>
      <c r="F1634" s="156">
        <f t="shared" si="25"/>
        <v>488</v>
      </c>
      <c r="G1634" s="156"/>
    </row>
    <row r="1635" s="110" customFormat="1" ht="15.95" customHeight="1" spans="1:7">
      <c r="A1635" s="137">
        <v>1631</v>
      </c>
      <c r="B1635" s="154" t="s">
        <v>33751</v>
      </c>
      <c r="C1635" s="154" t="s">
        <v>33752</v>
      </c>
      <c r="D1635" s="155">
        <v>3.7</v>
      </c>
      <c r="E1635" s="154" t="s">
        <v>31296</v>
      </c>
      <c r="F1635" s="156">
        <f t="shared" si="25"/>
        <v>296</v>
      </c>
      <c r="G1635" s="156"/>
    </row>
    <row r="1636" s="110" customFormat="1" ht="15.95" customHeight="1" spans="1:7">
      <c r="A1636" s="137">
        <v>1632</v>
      </c>
      <c r="B1636" s="154" t="s">
        <v>33753</v>
      </c>
      <c r="C1636" s="154" t="s">
        <v>33754</v>
      </c>
      <c r="D1636" s="155">
        <v>16.1</v>
      </c>
      <c r="E1636" s="154" t="s">
        <v>31296</v>
      </c>
      <c r="F1636" s="156">
        <f t="shared" si="25"/>
        <v>1288</v>
      </c>
      <c r="G1636" s="156"/>
    </row>
    <row r="1637" s="110" customFormat="1" ht="15.95" customHeight="1" spans="1:7">
      <c r="A1637" s="137">
        <v>1633</v>
      </c>
      <c r="B1637" s="154" t="s">
        <v>33755</v>
      </c>
      <c r="C1637" s="154" t="s">
        <v>2450</v>
      </c>
      <c r="D1637" s="155">
        <v>4.7</v>
      </c>
      <c r="E1637" s="154" t="s">
        <v>31296</v>
      </c>
      <c r="F1637" s="156">
        <f t="shared" si="25"/>
        <v>376</v>
      </c>
      <c r="G1637" s="156"/>
    </row>
    <row r="1638" s="110" customFormat="1" ht="15.95" customHeight="1" spans="1:7">
      <c r="A1638" s="137">
        <v>1634</v>
      </c>
      <c r="B1638" s="154" t="s">
        <v>33756</v>
      </c>
      <c r="C1638" s="154" t="s">
        <v>33757</v>
      </c>
      <c r="D1638" s="155">
        <v>7.2</v>
      </c>
      <c r="E1638" s="154" t="s">
        <v>31296</v>
      </c>
      <c r="F1638" s="156">
        <f t="shared" si="25"/>
        <v>576</v>
      </c>
      <c r="G1638" s="156"/>
    </row>
    <row r="1639" s="110" customFormat="1" ht="15.95" customHeight="1" spans="1:7">
      <c r="A1639" s="137">
        <v>1635</v>
      </c>
      <c r="B1639" s="154" t="s">
        <v>33758</v>
      </c>
      <c r="C1639" s="154" t="s">
        <v>33759</v>
      </c>
      <c r="D1639" s="155">
        <v>6.6</v>
      </c>
      <c r="E1639" s="154" t="s">
        <v>31296</v>
      </c>
      <c r="F1639" s="156">
        <f t="shared" si="25"/>
        <v>528</v>
      </c>
      <c r="G1639" s="156"/>
    </row>
    <row r="1640" s="140" customFormat="1" ht="15.95" customHeight="1" spans="1:7">
      <c r="A1640" s="137">
        <v>1636</v>
      </c>
      <c r="B1640" s="154" t="s">
        <v>33760</v>
      </c>
      <c r="C1640" s="154" t="s">
        <v>33761</v>
      </c>
      <c r="D1640" s="155">
        <v>11.1</v>
      </c>
      <c r="E1640" s="154" t="s">
        <v>31296</v>
      </c>
      <c r="F1640" s="156">
        <f t="shared" si="25"/>
        <v>888</v>
      </c>
      <c r="G1640" s="156"/>
    </row>
    <row r="1641" s="110" customFormat="1" ht="15.95" customHeight="1" spans="1:7">
      <c r="A1641" s="137">
        <v>1637</v>
      </c>
      <c r="B1641" s="154" t="s">
        <v>33762</v>
      </c>
      <c r="C1641" s="154" t="s">
        <v>33763</v>
      </c>
      <c r="D1641" s="155">
        <v>2.5</v>
      </c>
      <c r="E1641" s="154" t="s">
        <v>31296</v>
      </c>
      <c r="F1641" s="156">
        <f t="shared" si="25"/>
        <v>200</v>
      </c>
      <c r="G1641" s="156"/>
    </row>
    <row r="1642" s="110" customFormat="1" ht="15.95" customHeight="1" spans="1:7">
      <c r="A1642" s="137">
        <v>1638</v>
      </c>
      <c r="B1642" s="154" t="s">
        <v>33764</v>
      </c>
      <c r="C1642" s="154" t="s">
        <v>169</v>
      </c>
      <c r="D1642" s="155">
        <v>4.5</v>
      </c>
      <c r="E1642" s="154" t="s">
        <v>31296</v>
      </c>
      <c r="F1642" s="156">
        <f t="shared" si="25"/>
        <v>360</v>
      </c>
      <c r="G1642" s="156"/>
    </row>
    <row r="1643" s="110" customFormat="1" ht="15.95" customHeight="1" spans="1:7">
      <c r="A1643" s="137">
        <v>1639</v>
      </c>
      <c r="B1643" s="154" t="s">
        <v>33765</v>
      </c>
      <c r="C1643" s="154" t="s">
        <v>33735</v>
      </c>
      <c r="D1643" s="155">
        <v>5.8</v>
      </c>
      <c r="E1643" s="154" t="s">
        <v>31296</v>
      </c>
      <c r="F1643" s="156">
        <f t="shared" si="25"/>
        <v>464</v>
      </c>
      <c r="G1643" s="156"/>
    </row>
    <row r="1644" s="110" customFormat="1" ht="15.95" customHeight="1" spans="1:7">
      <c r="A1644" s="137">
        <v>1640</v>
      </c>
      <c r="B1644" s="154" t="s">
        <v>33766</v>
      </c>
      <c r="C1644" s="154" t="s">
        <v>33767</v>
      </c>
      <c r="D1644" s="155">
        <v>6.4</v>
      </c>
      <c r="E1644" s="154" t="s">
        <v>31296</v>
      </c>
      <c r="F1644" s="156">
        <f t="shared" si="25"/>
        <v>512</v>
      </c>
      <c r="G1644" s="156"/>
    </row>
    <row r="1645" s="140" customFormat="1" ht="15.95" customHeight="1" spans="1:7">
      <c r="A1645" s="137">
        <v>1641</v>
      </c>
      <c r="B1645" s="154" t="s">
        <v>33768</v>
      </c>
      <c r="C1645" s="154" t="s">
        <v>33769</v>
      </c>
      <c r="D1645" s="155">
        <v>15.9</v>
      </c>
      <c r="E1645" s="154" t="s">
        <v>31296</v>
      </c>
      <c r="F1645" s="156">
        <f t="shared" si="25"/>
        <v>1272</v>
      </c>
      <c r="G1645" s="156"/>
    </row>
    <row r="1646" s="110" customFormat="1" ht="15.95" customHeight="1" spans="1:7">
      <c r="A1646" s="137">
        <v>1642</v>
      </c>
      <c r="B1646" s="154" t="s">
        <v>33770</v>
      </c>
      <c r="C1646" s="154" t="s">
        <v>33771</v>
      </c>
      <c r="D1646" s="155">
        <v>13</v>
      </c>
      <c r="E1646" s="154" t="s">
        <v>31296</v>
      </c>
      <c r="F1646" s="156">
        <f t="shared" si="25"/>
        <v>1040</v>
      </c>
      <c r="G1646" s="156"/>
    </row>
    <row r="1647" s="110" customFormat="1" ht="15.95" customHeight="1" spans="1:7">
      <c r="A1647" s="137">
        <v>1643</v>
      </c>
      <c r="B1647" s="154" t="s">
        <v>33772</v>
      </c>
      <c r="C1647" s="154" t="s">
        <v>317</v>
      </c>
      <c r="D1647" s="155">
        <v>6.2</v>
      </c>
      <c r="E1647" s="154" t="s">
        <v>31296</v>
      </c>
      <c r="F1647" s="156">
        <f t="shared" si="25"/>
        <v>496</v>
      </c>
      <c r="G1647" s="156"/>
    </row>
    <row r="1648" s="110" customFormat="1" ht="15.95" customHeight="1" spans="1:7">
      <c r="A1648" s="137">
        <v>1644</v>
      </c>
      <c r="B1648" s="154" t="s">
        <v>33773</v>
      </c>
      <c r="C1648" s="154" t="s">
        <v>33774</v>
      </c>
      <c r="D1648" s="155">
        <v>10.8</v>
      </c>
      <c r="E1648" s="154" t="s">
        <v>31296</v>
      </c>
      <c r="F1648" s="156">
        <f t="shared" si="25"/>
        <v>864</v>
      </c>
      <c r="G1648" s="156"/>
    </row>
    <row r="1649" s="110" customFormat="1" ht="15.95" customHeight="1" spans="1:7">
      <c r="A1649" s="137">
        <v>1645</v>
      </c>
      <c r="B1649" s="154" t="s">
        <v>33775</v>
      </c>
      <c r="C1649" s="154" t="s">
        <v>21368</v>
      </c>
      <c r="D1649" s="155">
        <v>7</v>
      </c>
      <c r="E1649" s="154" t="s">
        <v>31296</v>
      </c>
      <c r="F1649" s="156">
        <f t="shared" si="25"/>
        <v>560</v>
      </c>
      <c r="G1649" s="156"/>
    </row>
    <row r="1650" s="110" customFormat="1" ht="15.95" customHeight="1" spans="1:7">
      <c r="A1650" s="137">
        <v>1646</v>
      </c>
      <c r="B1650" s="154" t="s">
        <v>33776</v>
      </c>
      <c r="C1650" s="154" t="s">
        <v>33777</v>
      </c>
      <c r="D1650" s="155">
        <v>5.1</v>
      </c>
      <c r="E1650" s="154" t="s">
        <v>31296</v>
      </c>
      <c r="F1650" s="156">
        <f t="shared" si="25"/>
        <v>408</v>
      </c>
      <c r="G1650" s="156"/>
    </row>
    <row r="1651" s="110" customFormat="1" ht="15.95" customHeight="1" spans="1:7">
      <c r="A1651" s="137">
        <v>1647</v>
      </c>
      <c r="B1651" s="154" t="s">
        <v>33778</v>
      </c>
      <c r="C1651" s="154" t="s">
        <v>33779</v>
      </c>
      <c r="D1651" s="155">
        <v>10.6</v>
      </c>
      <c r="E1651" s="154" t="s">
        <v>31296</v>
      </c>
      <c r="F1651" s="156">
        <f t="shared" si="25"/>
        <v>848</v>
      </c>
      <c r="G1651" s="156"/>
    </row>
    <row r="1652" s="110" customFormat="1" ht="15.95" customHeight="1" spans="1:7">
      <c r="A1652" s="137">
        <v>1648</v>
      </c>
      <c r="B1652" s="154" t="s">
        <v>33780</v>
      </c>
      <c r="C1652" s="154" t="s">
        <v>29201</v>
      </c>
      <c r="D1652" s="155">
        <v>4.8</v>
      </c>
      <c r="E1652" s="154" t="s">
        <v>31296</v>
      </c>
      <c r="F1652" s="156">
        <f t="shared" si="25"/>
        <v>384</v>
      </c>
      <c r="G1652" s="156"/>
    </row>
    <row r="1653" s="110" customFormat="1" ht="15.95" customHeight="1" spans="1:7">
      <c r="A1653" s="137">
        <v>1649</v>
      </c>
      <c r="B1653" s="154" t="s">
        <v>33781</v>
      </c>
      <c r="C1653" s="154" t="s">
        <v>33782</v>
      </c>
      <c r="D1653" s="155">
        <v>5</v>
      </c>
      <c r="E1653" s="154" t="s">
        <v>31296</v>
      </c>
      <c r="F1653" s="156">
        <f t="shared" si="25"/>
        <v>400</v>
      </c>
      <c r="G1653" s="156"/>
    </row>
    <row r="1654" s="110" customFormat="1" ht="15.95" customHeight="1" spans="1:7">
      <c r="A1654" s="137">
        <v>1650</v>
      </c>
      <c r="B1654" s="154" t="s">
        <v>33783</v>
      </c>
      <c r="C1654" s="154" t="s">
        <v>33784</v>
      </c>
      <c r="D1654" s="155">
        <v>6.3</v>
      </c>
      <c r="E1654" s="154" t="s">
        <v>31296</v>
      </c>
      <c r="F1654" s="156">
        <f t="shared" si="25"/>
        <v>504</v>
      </c>
      <c r="G1654" s="156"/>
    </row>
    <row r="1655" s="140" customFormat="1" ht="15.95" customHeight="1" spans="1:7">
      <c r="A1655" s="137">
        <v>1651</v>
      </c>
      <c r="B1655" s="154" t="s">
        <v>33785</v>
      </c>
      <c r="C1655" s="154" t="s">
        <v>1742</v>
      </c>
      <c r="D1655" s="155">
        <v>6.1</v>
      </c>
      <c r="E1655" s="154" t="s">
        <v>31296</v>
      </c>
      <c r="F1655" s="156">
        <f t="shared" si="25"/>
        <v>488</v>
      </c>
      <c r="G1655" s="156"/>
    </row>
    <row r="1656" s="110" customFormat="1" ht="15.95" customHeight="1" spans="1:7">
      <c r="A1656" s="137">
        <v>1652</v>
      </c>
      <c r="B1656" s="154" t="s">
        <v>33786</v>
      </c>
      <c r="C1656" s="154" t="s">
        <v>3891</v>
      </c>
      <c r="D1656" s="155">
        <v>10.9</v>
      </c>
      <c r="E1656" s="154" t="s">
        <v>31296</v>
      </c>
      <c r="F1656" s="156">
        <f t="shared" si="25"/>
        <v>872</v>
      </c>
      <c r="G1656" s="156"/>
    </row>
    <row r="1657" s="110" customFormat="1" ht="15.95" customHeight="1" spans="1:7">
      <c r="A1657" s="137">
        <v>1653</v>
      </c>
      <c r="B1657" s="154" t="s">
        <v>33787</v>
      </c>
      <c r="C1657" s="154" t="s">
        <v>33788</v>
      </c>
      <c r="D1657" s="155">
        <v>5.4</v>
      </c>
      <c r="E1657" s="154" t="s">
        <v>31296</v>
      </c>
      <c r="F1657" s="156">
        <f t="shared" si="25"/>
        <v>432</v>
      </c>
      <c r="G1657" s="156"/>
    </row>
    <row r="1658" s="110" customFormat="1" ht="15.95" customHeight="1" spans="1:7">
      <c r="A1658" s="137">
        <v>1654</v>
      </c>
      <c r="B1658" s="154" t="s">
        <v>33789</v>
      </c>
      <c r="C1658" s="154" t="s">
        <v>6636</v>
      </c>
      <c r="D1658" s="155">
        <v>15.8</v>
      </c>
      <c r="E1658" s="154" t="s">
        <v>31296</v>
      </c>
      <c r="F1658" s="156">
        <f t="shared" si="25"/>
        <v>1264</v>
      </c>
      <c r="G1658" s="156"/>
    </row>
    <row r="1659" s="142" customFormat="1" ht="15.95" customHeight="1" spans="1:7">
      <c r="A1659" s="137">
        <v>1655</v>
      </c>
      <c r="B1659" s="154" t="s">
        <v>33790</v>
      </c>
      <c r="C1659" s="154" t="s">
        <v>33791</v>
      </c>
      <c r="D1659" s="155">
        <v>7.9</v>
      </c>
      <c r="E1659" s="154" t="s">
        <v>31296</v>
      </c>
      <c r="F1659" s="156">
        <f t="shared" si="25"/>
        <v>632</v>
      </c>
      <c r="G1659" s="156"/>
    </row>
    <row r="1660" s="110" customFormat="1" ht="15.95" customHeight="1" spans="1:7">
      <c r="A1660" s="137">
        <v>1656</v>
      </c>
      <c r="B1660" s="154" t="s">
        <v>33792</v>
      </c>
      <c r="C1660" s="154" t="s">
        <v>33793</v>
      </c>
      <c r="D1660" s="155">
        <v>5.5</v>
      </c>
      <c r="E1660" s="154" t="s">
        <v>31296</v>
      </c>
      <c r="F1660" s="156">
        <f t="shared" si="25"/>
        <v>440</v>
      </c>
      <c r="G1660" s="156"/>
    </row>
    <row r="1661" s="110" customFormat="1" ht="15.95" customHeight="1" spans="1:7">
      <c r="A1661" s="137">
        <v>1657</v>
      </c>
      <c r="B1661" s="154" t="s">
        <v>33794</v>
      </c>
      <c r="C1661" s="154" t="s">
        <v>33795</v>
      </c>
      <c r="D1661" s="155">
        <v>8.3</v>
      </c>
      <c r="E1661" s="154" t="s">
        <v>31296</v>
      </c>
      <c r="F1661" s="156">
        <f t="shared" si="25"/>
        <v>664</v>
      </c>
      <c r="G1661" s="156"/>
    </row>
    <row r="1662" s="140" customFormat="1" ht="15.95" customHeight="1" spans="1:7">
      <c r="A1662" s="137">
        <v>1658</v>
      </c>
      <c r="B1662" s="154" t="s">
        <v>33796</v>
      </c>
      <c r="C1662" s="154" t="s">
        <v>33797</v>
      </c>
      <c r="D1662" s="155">
        <v>5.4</v>
      </c>
      <c r="E1662" s="154" t="s">
        <v>31296</v>
      </c>
      <c r="F1662" s="156">
        <f t="shared" si="25"/>
        <v>432</v>
      </c>
      <c r="G1662" s="156"/>
    </row>
    <row r="1663" s="110" customFormat="1" ht="15.95" customHeight="1" spans="1:7">
      <c r="A1663" s="137">
        <v>1659</v>
      </c>
      <c r="B1663" s="154" t="s">
        <v>33798</v>
      </c>
      <c r="C1663" s="154" t="s">
        <v>33799</v>
      </c>
      <c r="D1663" s="155">
        <v>6.1</v>
      </c>
      <c r="E1663" s="154" t="s">
        <v>31296</v>
      </c>
      <c r="F1663" s="156">
        <f t="shared" si="25"/>
        <v>488</v>
      </c>
      <c r="G1663" s="156"/>
    </row>
    <row r="1664" s="110" customFormat="1" ht="15.95" customHeight="1" spans="1:7">
      <c r="A1664" s="137">
        <v>1660</v>
      </c>
      <c r="B1664" s="154" t="s">
        <v>33800</v>
      </c>
      <c r="C1664" s="154" t="s">
        <v>33801</v>
      </c>
      <c r="D1664" s="155">
        <v>4.2</v>
      </c>
      <c r="E1664" s="154" t="s">
        <v>31296</v>
      </c>
      <c r="F1664" s="156">
        <f t="shared" si="25"/>
        <v>336</v>
      </c>
      <c r="G1664" s="156"/>
    </row>
    <row r="1665" s="110" customFormat="1" ht="15.95" customHeight="1" spans="1:7">
      <c r="A1665" s="137">
        <v>1661</v>
      </c>
      <c r="B1665" s="154" t="s">
        <v>33802</v>
      </c>
      <c r="C1665" s="154" t="s">
        <v>33803</v>
      </c>
      <c r="D1665" s="155">
        <v>9.1</v>
      </c>
      <c r="E1665" s="154" t="s">
        <v>31296</v>
      </c>
      <c r="F1665" s="156">
        <f t="shared" si="25"/>
        <v>728</v>
      </c>
      <c r="G1665" s="156"/>
    </row>
    <row r="1666" s="110" customFormat="1" ht="15.95" customHeight="1" spans="1:7">
      <c r="A1666" s="137">
        <v>1662</v>
      </c>
      <c r="B1666" s="154" t="s">
        <v>33804</v>
      </c>
      <c r="C1666" s="154" t="s">
        <v>10144</v>
      </c>
      <c r="D1666" s="155">
        <v>8.2</v>
      </c>
      <c r="E1666" s="154" t="s">
        <v>31296</v>
      </c>
      <c r="F1666" s="156">
        <f t="shared" si="25"/>
        <v>656</v>
      </c>
      <c r="G1666" s="156"/>
    </row>
    <row r="1667" s="140" customFormat="1" ht="15.95" customHeight="1" spans="1:7">
      <c r="A1667" s="137">
        <v>1663</v>
      </c>
      <c r="B1667" s="154" t="s">
        <v>33805</v>
      </c>
      <c r="C1667" s="154" t="s">
        <v>4091</v>
      </c>
      <c r="D1667" s="155">
        <v>4.7</v>
      </c>
      <c r="E1667" s="154" t="s">
        <v>31296</v>
      </c>
      <c r="F1667" s="156">
        <f t="shared" si="25"/>
        <v>376</v>
      </c>
      <c r="G1667" s="156"/>
    </row>
    <row r="1668" s="110" customFormat="1" ht="15.95" customHeight="1" spans="1:7">
      <c r="A1668" s="137">
        <v>1664</v>
      </c>
      <c r="B1668" s="154" t="s">
        <v>33806</v>
      </c>
      <c r="C1668" s="154" t="s">
        <v>33807</v>
      </c>
      <c r="D1668" s="155">
        <v>4</v>
      </c>
      <c r="E1668" s="154" t="s">
        <v>31296</v>
      </c>
      <c r="F1668" s="156">
        <f t="shared" si="25"/>
        <v>320</v>
      </c>
      <c r="G1668" s="156"/>
    </row>
    <row r="1669" s="110" customFormat="1" ht="15.95" customHeight="1" spans="1:7">
      <c r="A1669" s="137">
        <v>1665</v>
      </c>
      <c r="B1669" s="154" t="s">
        <v>33808</v>
      </c>
      <c r="C1669" s="154" t="s">
        <v>33809</v>
      </c>
      <c r="D1669" s="155">
        <v>8.2</v>
      </c>
      <c r="E1669" s="154" t="s">
        <v>31296</v>
      </c>
      <c r="F1669" s="156">
        <f t="shared" ref="F1669:F1732" si="26">D1669*E1669</f>
        <v>656</v>
      </c>
      <c r="G1669" s="156"/>
    </row>
    <row r="1670" s="110" customFormat="1" ht="15.95" customHeight="1" spans="1:7">
      <c r="A1670" s="137">
        <v>1666</v>
      </c>
      <c r="B1670" s="154" t="s">
        <v>33810</v>
      </c>
      <c r="C1670" s="154" t="s">
        <v>1761</v>
      </c>
      <c r="D1670" s="155">
        <v>13.3</v>
      </c>
      <c r="E1670" s="154" t="s">
        <v>31296</v>
      </c>
      <c r="F1670" s="156">
        <f t="shared" si="26"/>
        <v>1064</v>
      </c>
      <c r="G1670" s="156"/>
    </row>
    <row r="1671" s="110" customFormat="1" ht="15.95" customHeight="1" spans="1:7">
      <c r="A1671" s="137">
        <v>1667</v>
      </c>
      <c r="B1671" s="154" t="s">
        <v>33811</v>
      </c>
      <c r="C1671" s="154" t="s">
        <v>33812</v>
      </c>
      <c r="D1671" s="155">
        <v>3.6</v>
      </c>
      <c r="E1671" s="154" t="s">
        <v>31296</v>
      </c>
      <c r="F1671" s="156">
        <f t="shared" si="26"/>
        <v>288</v>
      </c>
      <c r="G1671" s="156"/>
    </row>
    <row r="1672" s="110" customFormat="1" ht="15.95" customHeight="1" spans="1:7">
      <c r="A1672" s="137">
        <v>1668</v>
      </c>
      <c r="B1672" s="154" t="s">
        <v>33813</v>
      </c>
      <c r="C1672" s="154" t="s">
        <v>33814</v>
      </c>
      <c r="D1672" s="155">
        <v>1.7</v>
      </c>
      <c r="E1672" s="154" t="s">
        <v>31296</v>
      </c>
      <c r="F1672" s="156">
        <f t="shared" si="26"/>
        <v>136</v>
      </c>
      <c r="G1672" s="156"/>
    </row>
    <row r="1673" s="110" customFormat="1" ht="15.95" customHeight="1" spans="1:7">
      <c r="A1673" s="137">
        <v>1669</v>
      </c>
      <c r="B1673" s="154" t="s">
        <v>33815</v>
      </c>
      <c r="C1673" s="154" t="s">
        <v>3563</v>
      </c>
      <c r="D1673" s="155">
        <v>6</v>
      </c>
      <c r="E1673" s="154" t="s">
        <v>31296</v>
      </c>
      <c r="F1673" s="156">
        <f t="shared" si="26"/>
        <v>480</v>
      </c>
      <c r="G1673" s="156"/>
    </row>
    <row r="1674" s="110" customFormat="1" ht="15.95" customHeight="1" spans="1:7">
      <c r="A1674" s="137">
        <v>1670</v>
      </c>
      <c r="B1674" s="154" t="s">
        <v>33816</v>
      </c>
      <c r="C1674" s="154" t="s">
        <v>33817</v>
      </c>
      <c r="D1674" s="155">
        <v>11.2</v>
      </c>
      <c r="E1674" s="154" t="s">
        <v>31296</v>
      </c>
      <c r="F1674" s="156">
        <f t="shared" si="26"/>
        <v>896</v>
      </c>
      <c r="G1674" s="156"/>
    </row>
    <row r="1675" s="110" customFormat="1" ht="15.95" customHeight="1" spans="1:7">
      <c r="A1675" s="137">
        <v>1671</v>
      </c>
      <c r="B1675" s="154" t="s">
        <v>33818</v>
      </c>
      <c r="C1675" s="154" t="s">
        <v>18159</v>
      </c>
      <c r="D1675" s="155">
        <v>3.3</v>
      </c>
      <c r="E1675" s="154" t="s">
        <v>31296</v>
      </c>
      <c r="F1675" s="156">
        <f t="shared" si="26"/>
        <v>264</v>
      </c>
      <c r="G1675" s="156"/>
    </row>
    <row r="1676" s="110" customFormat="1" ht="15.95" customHeight="1" spans="1:7">
      <c r="A1676" s="137">
        <v>1672</v>
      </c>
      <c r="B1676" s="154" t="s">
        <v>33819</v>
      </c>
      <c r="C1676" s="154" t="s">
        <v>503</v>
      </c>
      <c r="D1676" s="155">
        <v>9</v>
      </c>
      <c r="E1676" s="154" t="s">
        <v>31296</v>
      </c>
      <c r="F1676" s="156">
        <f t="shared" si="26"/>
        <v>720</v>
      </c>
      <c r="G1676" s="156"/>
    </row>
    <row r="1677" s="110" customFormat="1" ht="15.95" customHeight="1" spans="1:7">
      <c r="A1677" s="137">
        <v>1673</v>
      </c>
      <c r="B1677" s="154" t="s">
        <v>33820</v>
      </c>
      <c r="C1677" s="154" t="s">
        <v>33821</v>
      </c>
      <c r="D1677" s="155">
        <v>4.2</v>
      </c>
      <c r="E1677" s="154" t="s">
        <v>31296</v>
      </c>
      <c r="F1677" s="156">
        <f t="shared" si="26"/>
        <v>336</v>
      </c>
      <c r="G1677" s="156"/>
    </row>
    <row r="1678" s="110" customFormat="1" ht="15.95" customHeight="1" spans="1:7">
      <c r="A1678" s="137">
        <v>1674</v>
      </c>
      <c r="B1678" s="154" t="s">
        <v>33822</v>
      </c>
      <c r="C1678" s="154" t="s">
        <v>33823</v>
      </c>
      <c r="D1678" s="155">
        <v>7.8</v>
      </c>
      <c r="E1678" s="154" t="s">
        <v>31296</v>
      </c>
      <c r="F1678" s="156">
        <f t="shared" si="26"/>
        <v>624</v>
      </c>
      <c r="G1678" s="156"/>
    </row>
    <row r="1679" s="110" customFormat="1" ht="15.95" customHeight="1" spans="1:7">
      <c r="A1679" s="137">
        <v>1675</v>
      </c>
      <c r="B1679" s="154" t="s">
        <v>33824</v>
      </c>
      <c r="C1679" s="154" t="s">
        <v>33825</v>
      </c>
      <c r="D1679" s="155">
        <v>6</v>
      </c>
      <c r="E1679" s="154" t="s">
        <v>31296</v>
      </c>
      <c r="F1679" s="156">
        <f t="shared" si="26"/>
        <v>480</v>
      </c>
      <c r="G1679" s="156"/>
    </row>
    <row r="1680" s="110" customFormat="1" ht="15.95" customHeight="1" spans="1:7">
      <c r="A1680" s="137">
        <v>1676</v>
      </c>
      <c r="B1680" s="154" t="s">
        <v>33826</v>
      </c>
      <c r="C1680" s="154" t="s">
        <v>33827</v>
      </c>
      <c r="D1680" s="155">
        <v>4.6</v>
      </c>
      <c r="E1680" s="154" t="s">
        <v>31296</v>
      </c>
      <c r="F1680" s="156">
        <f t="shared" si="26"/>
        <v>368</v>
      </c>
      <c r="G1680" s="156"/>
    </row>
    <row r="1681" s="110" customFormat="1" ht="15.95" customHeight="1" spans="1:7">
      <c r="A1681" s="137">
        <v>1677</v>
      </c>
      <c r="B1681" s="154" t="s">
        <v>33828</v>
      </c>
      <c r="C1681" s="154" t="s">
        <v>29350</v>
      </c>
      <c r="D1681" s="155">
        <v>8.2</v>
      </c>
      <c r="E1681" s="154" t="s">
        <v>31296</v>
      </c>
      <c r="F1681" s="156">
        <f t="shared" si="26"/>
        <v>656</v>
      </c>
      <c r="G1681" s="156"/>
    </row>
    <row r="1682" s="110" customFormat="1" ht="15.95" customHeight="1" spans="1:7">
      <c r="A1682" s="137">
        <v>1678</v>
      </c>
      <c r="B1682" s="154" t="s">
        <v>33829</v>
      </c>
      <c r="C1682" s="154" t="s">
        <v>18163</v>
      </c>
      <c r="D1682" s="155">
        <v>6.4</v>
      </c>
      <c r="E1682" s="154" t="s">
        <v>31296</v>
      </c>
      <c r="F1682" s="156">
        <f t="shared" si="26"/>
        <v>512</v>
      </c>
      <c r="G1682" s="156"/>
    </row>
    <row r="1683" s="110" customFormat="1" ht="15.95" customHeight="1" spans="1:7">
      <c r="A1683" s="137">
        <v>1679</v>
      </c>
      <c r="B1683" s="154" t="s">
        <v>33830</v>
      </c>
      <c r="C1683" s="154" t="s">
        <v>33831</v>
      </c>
      <c r="D1683" s="155">
        <v>2</v>
      </c>
      <c r="E1683" s="154" t="s">
        <v>31296</v>
      </c>
      <c r="F1683" s="156">
        <f t="shared" si="26"/>
        <v>160</v>
      </c>
      <c r="G1683" s="156"/>
    </row>
    <row r="1684" s="110" customFormat="1" ht="15.95" customHeight="1" spans="1:7">
      <c r="A1684" s="137">
        <v>1680</v>
      </c>
      <c r="B1684" s="154" t="s">
        <v>33832</v>
      </c>
      <c r="C1684" s="154" t="s">
        <v>33833</v>
      </c>
      <c r="D1684" s="155">
        <v>0.7</v>
      </c>
      <c r="E1684" s="154" t="s">
        <v>31296</v>
      </c>
      <c r="F1684" s="156">
        <f t="shared" si="26"/>
        <v>56</v>
      </c>
      <c r="G1684" s="156"/>
    </row>
    <row r="1685" s="110" customFormat="1" ht="15.95" customHeight="1" spans="1:7">
      <c r="A1685" s="137">
        <v>1681</v>
      </c>
      <c r="B1685" s="154" t="s">
        <v>33834</v>
      </c>
      <c r="C1685" s="154" t="s">
        <v>33835</v>
      </c>
      <c r="D1685" s="155">
        <v>5.5</v>
      </c>
      <c r="E1685" s="154" t="s">
        <v>31296</v>
      </c>
      <c r="F1685" s="156">
        <f t="shared" si="26"/>
        <v>440</v>
      </c>
      <c r="G1685" s="156"/>
    </row>
    <row r="1686" s="110" customFormat="1" ht="15.95" customHeight="1" spans="1:7">
      <c r="A1686" s="137">
        <v>1682</v>
      </c>
      <c r="B1686" s="154" t="s">
        <v>33836</v>
      </c>
      <c r="C1686" s="154" t="s">
        <v>24069</v>
      </c>
      <c r="D1686" s="155">
        <v>8.4</v>
      </c>
      <c r="E1686" s="154" t="s">
        <v>31296</v>
      </c>
      <c r="F1686" s="156">
        <f t="shared" si="26"/>
        <v>672</v>
      </c>
      <c r="G1686" s="156"/>
    </row>
    <row r="1687" s="140" customFormat="1" ht="15.95" customHeight="1" spans="1:7">
      <c r="A1687" s="137">
        <v>1683</v>
      </c>
      <c r="B1687" s="154" t="s">
        <v>33837</v>
      </c>
      <c r="C1687" s="154" t="s">
        <v>6773</v>
      </c>
      <c r="D1687" s="155">
        <v>8.4</v>
      </c>
      <c r="E1687" s="154" t="s">
        <v>31296</v>
      </c>
      <c r="F1687" s="156">
        <f t="shared" si="26"/>
        <v>672</v>
      </c>
      <c r="G1687" s="156"/>
    </row>
    <row r="1688" s="110" customFormat="1" ht="15.95" customHeight="1" spans="1:7">
      <c r="A1688" s="137">
        <v>1684</v>
      </c>
      <c r="B1688" s="154" t="s">
        <v>33838</v>
      </c>
      <c r="C1688" s="154" t="s">
        <v>33839</v>
      </c>
      <c r="D1688" s="155">
        <v>8.3</v>
      </c>
      <c r="E1688" s="154" t="s">
        <v>31296</v>
      </c>
      <c r="F1688" s="156">
        <f t="shared" si="26"/>
        <v>664</v>
      </c>
      <c r="G1688" s="156"/>
    </row>
    <row r="1689" s="110" customFormat="1" ht="15.95" customHeight="1" spans="1:7">
      <c r="A1689" s="137">
        <v>1685</v>
      </c>
      <c r="B1689" s="154" t="s">
        <v>33840</v>
      </c>
      <c r="C1689" s="154" t="s">
        <v>29212</v>
      </c>
      <c r="D1689" s="155">
        <v>6.1</v>
      </c>
      <c r="E1689" s="154" t="s">
        <v>31296</v>
      </c>
      <c r="F1689" s="156">
        <f t="shared" si="26"/>
        <v>488</v>
      </c>
      <c r="G1689" s="156"/>
    </row>
    <row r="1690" s="110" customFormat="1" ht="15.95" customHeight="1" spans="1:7">
      <c r="A1690" s="137">
        <v>1686</v>
      </c>
      <c r="B1690" s="154" t="s">
        <v>33841</v>
      </c>
      <c r="C1690" s="154" t="s">
        <v>5598</v>
      </c>
      <c r="D1690" s="155">
        <v>5.4</v>
      </c>
      <c r="E1690" s="154" t="s">
        <v>31296</v>
      </c>
      <c r="F1690" s="156">
        <f t="shared" si="26"/>
        <v>432</v>
      </c>
      <c r="G1690" s="156"/>
    </row>
    <row r="1691" s="110" customFormat="1" ht="15.95" customHeight="1" spans="1:7">
      <c r="A1691" s="137">
        <v>1687</v>
      </c>
      <c r="B1691" s="154" t="s">
        <v>33842</v>
      </c>
      <c r="C1691" s="154" t="s">
        <v>16203</v>
      </c>
      <c r="D1691" s="155">
        <v>6.7</v>
      </c>
      <c r="E1691" s="154" t="s">
        <v>31296</v>
      </c>
      <c r="F1691" s="156">
        <f t="shared" si="26"/>
        <v>536</v>
      </c>
      <c r="G1691" s="156"/>
    </row>
    <row r="1692" s="110" customFormat="1" ht="15.95" customHeight="1" spans="1:7">
      <c r="A1692" s="137">
        <v>1688</v>
      </c>
      <c r="B1692" s="154" t="s">
        <v>33843</v>
      </c>
      <c r="C1692" s="154" t="s">
        <v>33844</v>
      </c>
      <c r="D1692" s="155">
        <v>3.7</v>
      </c>
      <c r="E1692" s="154" t="s">
        <v>31296</v>
      </c>
      <c r="F1692" s="156">
        <f t="shared" si="26"/>
        <v>296</v>
      </c>
      <c r="G1692" s="156"/>
    </row>
    <row r="1693" s="110" customFormat="1" ht="15.95" customHeight="1" spans="1:7">
      <c r="A1693" s="137">
        <v>1689</v>
      </c>
      <c r="B1693" s="154" t="s">
        <v>33845</v>
      </c>
      <c r="C1693" s="154" t="s">
        <v>33846</v>
      </c>
      <c r="D1693" s="155">
        <v>8.4</v>
      </c>
      <c r="E1693" s="154" t="s">
        <v>31296</v>
      </c>
      <c r="F1693" s="156">
        <f t="shared" si="26"/>
        <v>672</v>
      </c>
      <c r="G1693" s="156"/>
    </row>
    <row r="1694" s="110" customFormat="1" ht="15.95" customHeight="1" spans="1:7">
      <c r="A1694" s="137">
        <v>1690</v>
      </c>
      <c r="B1694" s="154" t="s">
        <v>33847</v>
      </c>
      <c r="C1694" s="154" t="s">
        <v>33848</v>
      </c>
      <c r="D1694" s="155">
        <v>9.3</v>
      </c>
      <c r="E1694" s="154" t="s">
        <v>31296</v>
      </c>
      <c r="F1694" s="156">
        <f t="shared" si="26"/>
        <v>744</v>
      </c>
      <c r="G1694" s="156"/>
    </row>
    <row r="1695" s="110" customFormat="1" ht="15.95" customHeight="1" spans="1:7">
      <c r="A1695" s="137">
        <v>1691</v>
      </c>
      <c r="B1695" s="154" t="s">
        <v>33849</v>
      </c>
      <c r="C1695" s="154" t="s">
        <v>33730</v>
      </c>
      <c r="D1695" s="155">
        <v>3.2</v>
      </c>
      <c r="E1695" s="154" t="s">
        <v>31296</v>
      </c>
      <c r="F1695" s="156">
        <f t="shared" si="26"/>
        <v>256</v>
      </c>
      <c r="G1695" s="156"/>
    </row>
    <row r="1696" s="110" customFormat="1" ht="15.95" customHeight="1" spans="1:7">
      <c r="A1696" s="137">
        <v>1692</v>
      </c>
      <c r="B1696" s="154" t="s">
        <v>33850</v>
      </c>
      <c r="C1696" s="154" t="s">
        <v>33851</v>
      </c>
      <c r="D1696" s="155">
        <v>3.2</v>
      </c>
      <c r="E1696" s="154" t="s">
        <v>31296</v>
      </c>
      <c r="F1696" s="156">
        <f t="shared" si="26"/>
        <v>256</v>
      </c>
      <c r="G1696" s="156"/>
    </row>
    <row r="1697" s="110" customFormat="1" ht="15.95" customHeight="1" spans="1:7">
      <c r="A1697" s="137">
        <v>1693</v>
      </c>
      <c r="B1697" s="154" t="s">
        <v>33852</v>
      </c>
      <c r="C1697" s="154" t="s">
        <v>33853</v>
      </c>
      <c r="D1697" s="155">
        <v>7.4</v>
      </c>
      <c r="E1697" s="154" t="s">
        <v>31296</v>
      </c>
      <c r="F1697" s="156">
        <f t="shared" si="26"/>
        <v>592</v>
      </c>
      <c r="G1697" s="156"/>
    </row>
    <row r="1698" s="110" customFormat="1" ht="15.95" customHeight="1" spans="1:7">
      <c r="A1698" s="137">
        <v>1694</v>
      </c>
      <c r="B1698" s="154" t="s">
        <v>33854</v>
      </c>
      <c r="C1698" s="154" t="s">
        <v>2374</v>
      </c>
      <c r="D1698" s="155">
        <v>3.3</v>
      </c>
      <c r="E1698" s="154" t="s">
        <v>31296</v>
      </c>
      <c r="F1698" s="156">
        <f t="shared" si="26"/>
        <v>264</v>
      </c>
      <c r="G1698" s="156"/>
    </row>
    <row r="1699" s="140" customFormat="1" ht="15.95" customHeight="1" spans="1:7">
      <c r="A1699" s="137">
        <v>1695</v>
      </c>
      <c r="B1699" s="154" t="s">
        <v>33855</v>
      </c>
      <c r="C1699" s="154" t="s">
        <v>33856</v>
      </c>
      <c r="D1699" s="155">
        <v>5.4</v>
      </c>
      <c r="E1699" s="154" t="s">
        <v>31296</v>
      </c>
      <c r="F1699" s="156">
        <f t="shared" si="26"/>
        <v>432</v>
      </c>
      <c r="G1699" s="156"/>
    </row>
    <row r="1700" s="110" customFormat="1" ht="15.95" customHeight="1" spans="1:7">
      <c r="A1700" s="137">
        <v>1696</v>
      </c>
      <c r="B1700" s="154" t="s">
        <v>33857</v>
      </c>
      <c r="C1700" s="154" t="s">
        <v>33858</v>
      </c>
      <c r="D1700" s="155">
        <v>6.7</v>
      </c>
      <c r="E1700" s="154" t="s">
        <v>31296</v>
      </c>
      <c r="F1700" s="156">
        <f t="shared" si="26"/>
        <v>536</v>
      </c>
      <c r="G1700" s="156"/>
    </row>
    <row r="1701" s="142" customFormat="1" ht="15.95" customHeight="1" spans="1:7">
      <c r="A1701" s="137">
        <v>1697</v>
      </c>
      <c r="B1701" s="154" t="s">
        <v>33859</v>
      </c>
      <c r="C1701" s="154" t="s">
        <v>33860</v>
      </c>
      <c r="D1701" s="155">
        <v>1.3</v>
      </c>
      <c r="E1701" s="154" t="s">
        <v>31296</v>
      </c>
      <c r="F1701" s="156">
        <f t="shared" si="26"/>
        <v>104</v>
      </c>
      <c r="G1701" s="156"/>
    </row>
    <row r="1702" s="110" customFormat="1" ht="15.95" customHeight="1" spans="1:7">
      <c r="A1702" s="137">
        <v>1698</v>
      </c>
      <c r="B1702" s="154" t="s">
        <v>33861</v>
      </c>
      <c r="C1702" s="154" t="s">
        <v>33862</v>
      </c>
      <c r="D1702" s="155">
        <v>9.3</v>
      </c>
      <c r="E1702" s="154" t="s">
        <v>31296</v>
      </c>
      <c r="F1702" s="156">
        <f t="shared" si="26"/>
        <v>744</v>
      </c>
      <c r="G1702" s="156"/>
    </row>
    <row r="1703" s="110" customFormat="1" ht="15.95" customHeight="1" spans="1:7">
      <c r="A1703" s="137">
        <v>1699</v>
      </c>
      <c r="B1703" s="154" t="s">
        <v>33863</v>
      </c>
      <c r="C1703" s="154" t="s">
        <v>497</v>
      </c>
      <c r="D1703" s="155">
        <v>9.2</v>
      </c>
      <c r="E1703" s="154" t="s">
        <v>31296</v>
      </c>
      <c r="F1703" s="156">
        <f t="shared" si="26"/>
        <v>736</v>
      </c>
      <c r="G1703" s="156"/>
    </row>
    <row r="1704" s="110" customFormat="1" ht="15.95" customHeight="1" spans="1:7">
      <c r="A1704" s="137">
        <v>1700</v>
      </c>
      <c r="B1704" s="154" t="s">
        <v>33864</v>
      </c>
      <c r="C1704" s="154" t="s">
        <v>27272</v>
      </c>
      <c r="D1704" s="155">
        <v>3</v>
      </c>
      <c r="E1704" s="154" t="s">
        <v>31296</v>
      </c>
      <c r="F1704" s="156">
        <f t="shared" si="26"/>
        <v>240</v>
      </c>
      <c r="G1704" s="156"/>
    </row>
    <row r="1705" s="140" customFormat="1" ht="15.95" customHeight="1" spans="1:7">
      <c r="A1705" s="137">
        <v>1701</v>
      </c>
      <c r="B1705" s="154" t="s">
        <v>33865</v>
      </c>
      <c r="C1705" s="154" t="s">
        <v>13526</v>
      </c>
      <c r="D1705" s="155">
        <v>3.7</v>
      </c>
      <c r="E1705" s="154" t="s">
        <v>31296</v>
      </c>
      <c r="F1705" s="156">
        <f t="shared" si="26"/>
        <v>296</v>
      </c>
      <c r="G1705" s="156"/>
    </row>
    <row r="1706" s="140" customFormat="1" ht="15.95" customHeight="1" spans="1:7">
      <c r="A1706" s="137">
        <v>1702</v>
      </c>
      <c r="B1706" s="154" t="s">
        <v>33866</v>
      </c>
      <c r="C1706" s="154" t="s">
        <v>33867</v>
      </c>
      <c r="D1706" s="155">
        <v>4.5</v>
      </c>
      <c r="E1706" s="154" t="s">
        <v>31296</v>
      </c>
      <c r="F1706" s="156">
        <f t="shared" si="26"/>
        <v>360</v>
      </c>
      <c r="G1706" s="156"/>
    </row>
    <row r="1707" s="110" customFormat="1" ht="15.95" customHeight="1" spans="1:7">
      <c r="A1707" s="137">
        <v>1703</v>
      </c>
      <c r="B1707" s="154" t="s">
        <v>33868</v>
      </c>
      <c r="C1707" s="154" t="s">
        <v>8233</v>
      </c>
      <c r="D1707" s="155">
        <v>3.3</v>
      </c>
      <c r="E1707" s="154" t="s">
        <v>31296</v>
      </c>
      <c r="F1707" s="156">
        <f t="shared" si="26"/>
        <v>264</v>
      </c>
      <c r="G1707" s="156"/>
    </row>
    <row r="1708" s="110" customFormat="1" ht="15.95" customHeight="1" spans="1:7">
      <c r="A1708" s="137">
        <v>1704</v>
      </c>
      <c r="B1708" s="154" t="s">
        <v>33869</v>
      </c>
      <c r="C1708" s="154" t="s">
        <v>33870</v>
      </c>
      <c r="D1708" s="155">
        <v>4.6</v>
      </c>
      <c r="E1708" s="154" t="s">
        <v>31296</v>
      </c>
      <c r="F1708" s="156">
        <f t="shared" si="26"/>
        <v>368</v>
      </c>
      <c r="G1708" s="156"/>
    </row>
    <row r="1709" s="110" customFormat="1" ht="15.95" customHeight="1" spans="1:7">
      <c r="A1709" s="137">
        <v>1705</v>
      </c>
      <c r="B1709" s="154" t="s">
        <v>33871</v>
      </c>
      <c r="C1709" s="154" t="s">
        <v>33872</v>
      </c>
      <c r="D1709" s="155">
        <v>4.9</v>
      </c>
      <c r="E1709" s="154" t="s">
        <v>31296</v>
      </c>
      <c r="F1709" s="156">
        <f t="shared" si="26"/>
        <v>392</v>
      </c>
      <c r="G1709" s="156"/>
    </row>
    <row r="1710" s="110" customFormat="1" ht="15.95" customHeight="1" spans="1:7">
      <c r="A1710" s="137">
        <v>1706</v>
      </c>
      <c r="B1710" s="154" t="s">
        <v>33873</v>
      </c>
      <c r="C1710" s="154" t="s">
        <v>720</v>
      </c>
      <c r="D1710" s="155">
        <v>2.2</v>
      </c>
      <c r="E1710" s="154" t="s">
        <v>31296</v>
      </c>
      <c r="F1710" s="156">
        <f t="shared" si="26"/>
        <v>176</v>
      </c>
      <c r="G1710" s="156"/>
    </row>
    <row r="1711" s="110" customFormat="1" ht="15.95" customHeight="1" spans="1:7">
      <c r="A1711" s="137">
        <v>1707</v>
      </c>
      <c r="B1711" s="154" t="s">
        <v>33874</v>
      </c>
      <c r="C1711" s="154" t="s">
        <v>33875</v>
      </c>
      <c r="D1711" s="155">
        <v>8.2</v>
      </c>
      <c r="E1711" s="154" t="s">
        <v>31296</v>
      </c>
      <c r="F1711" s="156">
        <f t="shared" si="26"/>
        <v>656</v>
      </c>
      <c r="G1711" s="156"/>
    </row>
    <row r="1712" s="110" customFormat="1" ht="15.95" customHeight="1" spans="1:7">
      <c r="A1712" s="137">
        <v>1708</v>
      </c>
      <c r="B1712" s="154" t="s">
        <v>33876</v>
      </c>
      <c r="C1712" s="154" t="s">
        <v>5837</v>
      </c>
      <c r="D1712" s="155">
        <v>6.1</v>
      </c>
      <c r="E1712" s="154" t="s">
        <v>31296</v>
      </c>
      <c r="F1712" s="156">
        <f t="shared" si="26"/>
        <v>488</v>
      </c>
      <c r="G1712" s="156"/>
    </row>
    <row r="1713" s="110" customFormat="1" ht="15.95" customHeight="1" spans="1:7">
      <c r="A1713" s="137">
        <v>1709</v>
      </c>
      <c r="B1713" s="154" t="s">
        <v>33877</v>
      </c>
      <c r="C1713" s="154" t="s">
        <v>25531</v>
      </c>
      <c r="D1713" s="155">
        <v>1.7</v>
      </c>
      <c r="E1713" s="154" t="s">
        <v>31296</v>
      </c>
      <c r="F1713" s="156">
        <f t="shared" si="26"/>
        <v>136</v>
      </c>
      <c r="G1713" s="156"/>
    </row>
    <row r="1714" s="110" customFormat="1" ht="15.95" customHeight="1" spans="1:7">
      <c r="A1714" s="137">
        <v>1710</v>
      </c>
      <c r="B1714" s="154" t="s">
        <v>33878</v>
      </c>
      <c r="C1714" s="154" t="s">
        <v>16261</v>
      </c>
      <c r="D1714" s="155">
        <v>1.7</v>
      </c>
      <c r="E1714" s="154" t="s">
        <v>31296</v>
      </c>
      <c r="F1714" s="156">
        <f t="shared" si="26"/>
        <v>136</v>
      </c>
      <c r="G1714" s="156"/>
    </row>
    <row r="1715" s="110" customFormat="1" ht="15.95" customHeight="1" spans="1:7">
      <c r="A1715" s="137">
        <v>1711</v>
      </c>
      <c r="B1715" s="154" t="s">
        <v>33879</v>
      </c>
      <c r="C1715" s="154" t="s">
        <v>33880</v>
      </c>
      <c r="D1715" s="155">
        <v>3.7</v>
      </c>
      <c r="E1715" s="154" t="s">
        <v>31296</v>
      </c>
      <c r="F1715" s="156">
        <f t="shared" si="26"/>
        <v>296</v>
      </c>
      <c r="G1715" s="156"/>
    </row>
    <row r="1716" s="110" customFormat="1" ht="15.95" customHeight="1" spans="1:7">
      <c r="A1716" s="137">
        <v>1712</v>
      </c>
      <c r="B1716" s="154" t="s">
        <v>33881</v>
      </c>
      <c r="C1716" s="154" t="s">
        <v>33882</v>
      </c>
      <c r="D1716" s="155">
        <v>3.4</v>
      </c>
      <c r="E1716" s="154" t="s">
        <v>31296</v>
      </c>
      <c r="F1716" s="156">
        <f t="shared" si="26"/>
        <v>272</v>
      </c>
      <c r="G1716" s="156"/>
    </row>
    <row r="1717" s="110" customFormat="1" ht="15.95" customHeight="1" spans="1:7">
      <c r="A1717" s="137">
        <v>1713</v>
      </c>
      <c r="B1717" s="154" t="s">
        <v>33883</v>
      </c>
      <c r="C1717" s="154" t="s">
        <v>33511</v>
      </c>
      <c r="D1717" s="155">
        <v>6.46</v>
      </c>
      <c r="E1717" s="154" t="s">
        <v>31296</v>
      </c>
      <c r="F1717" s="156">
        <f t="shared" si="26"/>
        <v>516.8</v>
      </c>
      <c r="G1717" s="156"/>
    </row>
    <row r="1718" s="110" customFormat="1" ht="15.95" customHeight="1" spans="1:7">
      <c r="A1718" s="137">
        <v>1714</v>
      </c>
      <c r="B1718" s="154" t="s">
        <v>33884</v>
      </c>
      <c r="C1718" s="154" t="s">
        <v>33885</v>
      </c>
      <c r="D1718" s="155">
        <v>6.15</v>
      </c>
      <c r="E1718" s="154" t="s">
        <v>31296</v>
      </c>
      <c r="F1718" s="156">
        <f t="shared" si="26"/>
        <v>492</v>
      </c>
      <c r="G1718" s="156"/>
    </row>
    <row r="1719" s="110" customFormat="1" ht="15.95" customHeight="1" spans="1:7">
      <c r="A1719" s="137">
        <v>1715</v>
      </c>
      <c r="B1719" s="154" t="s">
        <v>33886</v>
      </c>
      <c r="C1719" s="154" t="s">
        <v>33887</v>
      </c>
      <c r="D1719" s="155">
        <v>3.2</v>
      </c>
      <c r="E1719" s="154" t="s">
        <v>31296</v>
      </c>
      <c r="F1719" s="156">
        <f t="shared" si="26"/>
        <v>256</v>
      </c>
      <c r="G1719" s="156"/>
    </row>
    <row r="1720" s="110" customFormat="1" ht="15.95" customHeight="1" spans="1:7">
      <c r="A1720" s="137">
        <v>1716</v>
      </c>
      <c r="B1720" s="154" t="s">
        <v>33888</v>
      </c>
      <c r="C1720" s="154" t="s">
        <v>33889</v>
      </c>
      <c r="D1720" s="155">
        <v>3.77</v>
      </c>
      <c r="E1720" s="154" t="s">
        <v>31296</v>
      </c>
      <c r="F1720" s="156">
        <f t="shared" si="26"/>
        <v>301.6</v>
      </c>
      <c r="G1720" s="156"/>
    </row>
    <row r="1721" s="110" customFormat="1" ht="15.95" customHeight="1" spans="1:7">
      <c r="A1721" s="137">
        <v>1717</v>
      </c>
      <c r="B1721" s="154" t="s">
        <v>33890</v>
      </c>
      <c r="C1721" s="154" t="s">
        <v>33891</v>
      </c>
      <c r="D1721" s="155">
        <v>2.3</v>
      </c>
      <c r="E1721" s="154" t="s">
        <v>31296</v>
      </c>
      <c r="F1721" s="156">
        <f t="shared" si="26"/>
        <v>184</v>
      </c>
      <c r="G1721" s="156"/>
    </row>
    <row r="1722" s="110" customFormat="1" ht="15.95" customHeight="1" spans="1:7">
      <c r="A1722" s="137">
        <v>1718</v>
      </c>
      <c r="B1722" s="154" t="s">
        <v>33892</v>
      </c>
      <c r="C1722" s="154" t="s">
        <v>33893</v>
      </c>
      <c r="D1722" s="155">
        <v>3.2</v>
      </c>
      <c r="E1722" s="154" t="s">
        <v>31296</v>
      </c>
      <c r="F1722" s="156">
        <f t="shared" si="26"/>
        <v>256</v>
      </c>
      <c r="G1722" s="156"/>
    </row>
    <row r="1723" s="110" customFormat="1" ht="15.95" customHeight="1" spans="1:7">
      <c r="A1723" s="137">
        <v>1719</v>
      </c>
      <c r="B1723" s="154" t="s">
        <v>33894</v>
      </c>
      <c r="C1723" s="154" t="s">
        <v>33895</v>
      </c>
      <c r="D1723" s="155">
        <v>2</v>
      </c>
      <c r="E1723" s="154" t="s">
        <v>31296</v>
      </c>
      <c r="F1723" s="156">
        <f t="shared" si="26"/>
        <v>160</v>
      </c>
      <c r="G1723" s="156"/>
    </row>
    <row r="1724" s="110" customFormat="1" ht="15.95" customHeight="1" spans="1:7">
      <c r="A1724" s="137">
        <v>1720</v>
      </c>
      <c r="B1724" s="154" t="s">
        <v>33896</v>
      </c>
      <c r="C1724" s="154" t="s">
        <v>6304</v>
      </c>
      <c r="D1724" s="155">
        <v>3.24</v>
      </c>
      <c r="E1724" s="154" t="s">
        <v>31296</v>
      </c>
      <c r="F1724" s="156">
        <f t="shared" si="26"/>
        <v>259.2</v>
      </c>
      <c r="G1724" s="156"/>
    </row>
    <row r="1725" s="110" customFormat="1" ht="15.95" customHeight="1" spans="1:7">
      <c r="A1725" s="137">
        <v>1721</v>
      </c>
      <c r="B1725" s="154" t="s">
        <v>33897</v>
      </c>
      <c r="C1725" s="154" t="s">
        <v>33898</v>
      </c>
      <c r="D1725" s="155">
        <v>2.6</v>
      </c>
      <c r="E1725" s="154" t="s">
        <v>31296</v>
      </c>
      <c r="F1725" s="156">
        <f t="shared" si="26"/>
        <v>208</v>
      </c>
      <c r="G1725" s="156"/>
    </row>
    <row r="1726" s="140" customFormat="1" ht="15.95" customHeight="1" spans="1:7">
      <c r="A1726" s="137">
        <v>1722</v>
      </c>
      <c r="B1726" s="154" t="s">
        <v>33899</v>
      </c>
      <c r="C1726" s="154" t="s">
        <v>33900</v>
      </c>
      <c r="D1726" s="155">
        <v>9.3</v>
      </c>
      <c r="E1726" s="154" t="s">
        <v>31296</v>
      </c>
      <c r="F1726" s="156">
        <f t="shared" si="26"/>
        <v>744</v>
      </c>
      <c r="G1726" s="156"/>
    </row>
    <row r="1727" s="140" customFormat="1" ht="15.95" customHeight="1" spans="1:7">
      <c r="A1727" s="137">
        <v>1723</v>
      </c>
      <c r="B1727" s="154" t="s">
        <v>33901</v>
      </c>
      <c r="C1727" s="154" t="s">
        <v>33902</v>
      </c>
      <c r="D1727" s="155">
        <v>7.4</v>
      </c>
      <c r="E1727" s="154" t="s">
        <v>31296</v>
      </c>
      <c r="F1727" s="156">
        <f t="shared" si="26"/>
        <v>592</v>
      </c>
      <c r="G1727" s="156"/>
    </row>
    <row r="1728" s="110" customFormat="1" ht="15.95" customHeight="1" spans="1:7">
      <c r="A1728" s="137">
        <v>1724</v>
      </c>
      <c r="B1728" s="154" t="s">
        <v>33903</v>
      </c>
      <c r="C1728" s="154" t="s">
        <v>33904</v>
      </c>
      <c r="D1728" s="155">
        <v>8</v>
      </c>
      <c r="E1728" s="154" t="s">
        <v>31296</v>
      </c>
      <c r="F1728" s="156">
        <f t="shared" si="26"/>
        <v>640</v>
      </c>
      <c r="G1728" s="156"/>
    </row>
    <row r="1729" s="110" customFormat="1" ht="15.95" customHeight="1" spans="1:7">
      <c r="A1729" s="137">
        <v>1725</v>
      </c>
      <c r="B1729" s="154" t="s">
        <v>33905</v>
      </c>
      <c r="C1729" s="154" t="s">
        <v>33906</v>
      </c>
      <c r="D1729" s="155">
        <v>5.27</v>
      </c>
      <c r="E1729" s="154" t="s">
        <v>31296</v>
      </c>
      <c r="F1729" s="156">
        <f t="shared" si="26"/>
        <v>421.6</v>
      </c>
      <c r="G1729" s="156"/>
    </row>
    <row r="1730" s="110" customFormat="1" ht="15.95" customHeight="1" spans="1:7">
      <c r="A1730" s="137">
        <v>1726</v>
      </c>
      <c r="B1730" s="154" t="s">
        <v>33907</v>
      </c>
      <c r="C1730" s="154" t="s">
        <v>10209</v>
      </c>
      <c r="D1730" s="155">
        <v>7.21</v>
      </c>
      <c r="E1730" s="154" t="s">
        <v>31296</v>
      </c>
      <c r="F1730" s="156">
        <f t="shared" si="26"/>
        <v>576.8</v>
      </c>
      <c r="G1730" s="156"/>
    </row>
    <row r="1731" s="110" customFormat="1" ht="15.95" customHeight="1" spans="1:7">
      <c r="A1731" s="137">
        <v>1727</v>
      </c>
      <c r="B1731" s="154" t="s">
        <v>33908</v>
      </c>
      <c r="C1731" s="154" t="s">
        <v>33909</v>
      </c>
      <c r="D1731" s="155">
        <v>9.16</v>
      </c>
      <c r="E1731" s="154" t="s">
        <v>31296</v>
      </c>
      <c r="F1731" s="156">
        <f t="shared" si="26"/>
        <v>732.8</v>
      </c>
      <c r="G1731" s="156"/>
    </row>
    <row r="1732" s="110" customFormat="1" ht="15.95" customHeight="1" spans="1:7">
      <c r="A1732" s="137">
        <v>1728</v>
      </c>
      <c r="B1732" s="154" t="s">
        <v>33910</v>
      </c>
      <c r="C1732" s="154" t="s">
        <v>33911</v>
      </c>
      <c r="D1732" s="155">
        <v>4.8</v>
      </c>
      <c r="E1732" s="154" t="s">
        <v>31296</v>
      </c>
      <c r="F1732" s="156">
        <f t="shared" si="26"/>
        <v>384</v>
      </c>
      <c r="G1732" s="156"/>
    </row>
    <row r="1733" s="110" customFormat="1" ht="15.95" customHeight="1" spans="1:7">
      <c r="A1733" s="137">
        <v>1729</v>
      </c>
      <c r="B1733" s="154" t="s">
        <v>33912</v>
      </c>
      <c r="C1733" s="154" t="s">
        <v>33913</v>
      </c>
      <c r="D1733" s="155">
        <v>6.7</v>
      </c>
      <c r="E1733" s="154" t="s">
        <v>31296</v>
      </c>
      <c r="F1733" s="156">
        <f t="shared" ref="F1733:F1796" si="27">D1733*E1733</f>
        <v>536</v>
      </c>
      <c r="G1733" s="156"/>
    </row>
    <row r="1734" s="110" customFormat="1" ht="15.95" customHeight="1" spans="1:7">
      <c r="A1734" s="137">
        <v>1730</v>
      </c>
      <c r="B1734" s="154" t="s">
        <v>33914</v>
      </c>
      <c r="C1734" s="154" t="s">
        <v>33915</v>
      </c>
      <c r="D1734" s="155">
        <v>6.9</v>
      </c>
      <c r="E1734" s="154" t="s">
        <v>31296</v>
      </c>
      <c r="F1734" s="156">
        <f t="shared" si="27"/>
        <v>552</v>
      </c>
      <c r="G1734" s="156"/>
    </row>
    <row r="1735" s="110" customFormat="1" ht="15.95" customHeight="1" spans="1:7">
      <c r="A1735" s="137">
        <v>1731</v>
      </c>
      <c r="B1735" s="154" t="s">
        <v>33916</v>
      </c>
      <c r="C1735" s="154" t="s">
        <v>33917</v>
      </c>
      <c r="D1735" s="155">
        <v>4.67</v>
      </c>
      <c r="E1735" s="154" t="s">
        <v>31296</v>
      </c>
      <c r="F1735" s="156">
        <f t="shared" si="27"/>
        <v>373.6</v>
      </c>
      <c r="G1735" s="156"/>
    </row>
    <row r="1736" s="110" customFormat="1" ht="15.95" customHeight="1" spans="1:7">
      <c r="A1736" s="137">
        <v>1732</v>
      </c>
      <c r="B1736" s="154" t="s">
        <v>33918</v>
      </c>
      <c r="C1736" s="154" t="s">
        <v>22791</v>
      </c>
      <c r="D1736" s="155">
        <v>1.53</v>
      </c>
      <c r="E1736" s="154" t="s">
        <v>31296</v>
      </c>
      <c r="F1736" s="156">
        <f t="shared" si="27"/>
        <v>122.4</v>
      </c>
      <c r="G1736" s="156"/>
    </row>
    <row r="1737" s="110" customFormat="1" ht="15.95" customHeight="1" spans="1:12">
      <c r="A1737" s="137">
        <v>1733</v>
      </c>
      <c r="B1737" s="154" t="s">
        <v>33919</v>
      </c>
      <c r="C1737" s="154" t="s">
        <v>33920</v>
      </c>
      <c r="D1737" s="155">
        <v>2.18</v>
      </c>
      <c r="E1737" s="154" t="s">
        <v>31296</v>
      </c>
      <c r="F1737" s="156">
        <f t="shared" si="27"/>
        <v>174.4</v>
      </c>
      <c r="G1737" s="156"/>
      <c r="L1737" s="143"/>
    </row>
    <row r="1738" s="110" customFormat="1" ht="15.95" customHeight="1" spans="1:7">
      <c r="A1738" s="137">
        <v>1734</v>
      </c>
      <c r="B1738" s="154" t="s">
        <v>33921</v>
      </c>
      <c r="C1738" s="154" t="s">
        <v>33922</v>
      </c>
      <c r="D1738" s="155">
        <v>0.32</v>
      </c>
      <c r="E1738" s="154" t="s">
        <v>31296</v>
      </c>
      <c r="F1738" s="156">
        <f t="shared" si="27"/>
        <v>25.6</v>
      </c>
      <c r="G1738" s="156"/>
    </row>
    <row r="1739" s="110" customFormat="1" ht="15.95" customHeight="1" spans="1:7">
      <c r="A1739" s="137">
        <v>1735</v>
      </c>
      <c r="B1739" s="154" t="s">
        <v>33923</v>
      </c>
      <c r="C1739" s="154" t="s">
        <v>33924</v>
      </c>
      <c r="D1739" s="155">
        <v>3.4</v>
      </c>
      <c r="E1739" s="154" t="s">
        <v>31296</v>
      </c>
      <c r="F1739" s="156">
        <f t="shared" si="27"/>
        <v>272</v>
      </c>
      <c r="G1739" s="156"/>
    </row>
    <row r="1740" s="110" customFormat="1" ht="15.95" customHeight="1" spans="1:7">
      <c r="A1740" s="137">
        <v>1736</v>
      </c>
      <c r="B1740" s="154" t="s">
        <v>33925</v>
      </c>
      <c r="C1740" s="154" t="s">
        <v>33926</v>
      </c>
      <c r="D1740" s="155">
        <v>2.74</v>
      </c>
      <c r="E1740" s="154" t="s">
        <v>31296</v>
      </c>
      <c r="F1740" s="156">
        <f t="shared" si="27"/>
        <v>219.2</v>
      </c>
      <c r="G1740" s="156"/>
    </row>
    <row r="1741" s="110" customFormat="1" ht="15.95" customHeight="1" spans="1:7">
      <c r="A1741" s="137">
        <v>1737</v>
      </c>
      <c r="B1741" s="154" t="s">
        <v>33927</v>
      </c>
      <c r="C1741" s="154" t="s">
        <v>2399</v>
      </c>
      <c r="D1741" s="155">
        <v>3.1</v>
      </c>
      <c r="E1741" s="154" t="s">
        <v>31296</v>
      </c>
      <c r="F1741" s="156">
        <f t="shared" si="27"/>
        <v>248</v>
      </c>
      <c r="G1741" s="156"/>
    </row>
    <row r="1742" s="110" customFormat="1" ht="15.95" customHeight="1" spans="1:7">
      <c r="A1742" s="137">
        <v>1738</v>
      </c>
      <c r="B1742" s="154" t="s">
        <v>33928</v>
      </c>
      <c r="C1742" s="154" t="s">
        <v>8912</v>
      </c>
      <c r="D1742" s="155">
        <v>1.9</v>
      </c>
      <c r="E1742" s="154" t="s">
        <v>31296</v>
      </c>
      <c r="F1742" s="156">
        <f t="shared" si="27"/>
        <v>152</v>
      </c>
      <c r="G1742" s="156"/>
    </row>
    <row r="1743" s="110" customFormat="1" ht="15.95" customHeight="1" spans="1:7">
      <c r="A1743" s="137">
        <v>1739</v>
      </c>
      <c r="B1743" s="154" t="s">
        <v>33929</v>
      </c>
      <c r="C1743" s="154" t="s">
        <v>33930</v>
      </c>
      <c r="D1743" s="155">
        <v>2.9</v>
      </c>
      <c r="E1743" s="154" t="s">
        <v>31296</v>
      </c>
      <c r="F1743" s="156">
        <f t="shared" si="27"/>
        <v>232</v>
      </c>
      <c r="G1743" s="156"/>
    </row>
    <row r="1744" s="110" customFormat="1" ht="15.95" customHeight="1" spans="1:7">
      <c r="A1744" s="137">
        <v>1740</v>
      </c>
      <c r="B1744" s="154" t="s">
        <v>33931</v>
      </c>
      <c r="C1744" s="154" t="s">
        <v>16771</v>
      </c>
      <c r="D1744" s="155">
        <v>2.7</v>
      </c>
      <c r="E1744" s="154" t="s">
        <v>31296</v>
      </c>
      <c r="F1744" s="156">
        <f t="shared" si="27"/>
        <v>216</v>
      </c>
      <c r="G1744" s="156"/>
    </row>
    <row r="1745" s="110" customFormat="1" ht="15.95" customHeight="1" spans="1:7">
      <c r="A1745" s="137">
        <v>1741</v>
      </c>
      <c r="B1745" s="154" t="s">
        <v>33932</v>
      </c>
      <c r="C1745" s="154" t="s">
        <v>33933</v>
      </c>
      <c r="D1745" s="155">
        <v>7.52</v>
      </c>
      <c r="E1745" s="154" t="s">
        <v>31296</v>
      </c>
      <c r="F1745" s="156">
        <f t="shared" si="27"/>
        <v>601.6</v>
      </c>
      <c r="G1745" s="156"/>
    </row>
    <row r="1746" s="110" customFormat="1" ht="15.95" customHeight="1" spans="1:7">
      <c r="A1746" s="137">
        <v>1742</v>
      </c>
      <c r="B1746" s="154" t="s">
        <v>33934</v>
      </c>
      <c r="C1746" s="154" t="s">
        <v>33935</v>
      </c>
      <c r="D1746" s="155">
        <v>3.6</v>
      </c>
      <c r="E1746" s="154" t="s">
        <v>31296</v>
      </c>
      <c r="F1746" s="156">
        <f t="shared" si="27"/>
        <v>288</v>
      </c>
      <c r="G1746" s="156"/>
    </row>
    <row r="1747" s="143" customFormat="1" ht="15.95" customHeight="1" spans="1:7">
      <c r="A1747" s="137">
        <v>1743</v>
      </c>
      <c r="B1747" s="154" t="s">
        <v>33936</v>
      </c>
      <c r="C1747" s="154" t="s">
        <v>1141</v>
      </c>
      <c r="D1747" s="155">
        <v>8.12</v>
      </c>
      <c r="E1747" s="154" t="s">
        <v>31296</v>
      </c>
      <c r="F1747" s="156">
        <f t="shared" si="27"/>
        <v>649.6</v>
      </c>
      <c r="G1747" s="156"/>
    </row>
    <row r="1748" s="110" customFormat="1" ht="15.95" customHeight="1" spans="1:7">
      <c r="A1748" s="137">
        <v>1744</v>
      </c>
      <c r="B1748" s="154" t="s">
        <v>33937</v>
      </c>
      <c r="C1748" s="154" t="s">
        <v>976</v>
      </c>
      <c r="D1748" s="155">
        <v>2.82</v>
      </c>
      <c r="E1748" s="154" t="s">
        <v>31296</v>
      </c>
      <c r="F1748" s="156">
        <f t="shared" si="27"/>
        <v>225.6</v>
      </c>
      <c r="G1748" s="156"/>
    </row>
    <row r="1749" s="110" customFormat="1" ht="15.95" customHeight="1" spans="1:7">
      <c r="A1749" s="137">
        <v>1745</v>
      </c>
      <c r="B1749" s="154" t="s">
        <v>33938</v>
      </c>
      <c r="C1749" s="154" t="s">
        <v>33939</v>
      </c>
      <c r="D1749" s="155">
        <v>1.8</v>
      </c>
      <c r="E1749" s="154" t="s">
        <v>31296</v>
      </c>
      <c r="F1749" s="156">
        <f t="shared" si="27"/>
        <v>144</v>
      </c>
      <c r="G1749" s="156"/>
    </row>
    <row r="1750" s="110" customFormat="1" ht="15.95" customHeight="1" spans="1:7">
      <c r="A1750" s="137">
        <v>1746</v>
      </c>
      <c r="B1750" s="154" t="s">
        <v>33940</v>
      </c>
      <c r="C1750" s="154" t="s">
        <v>33941</v>
      </c>
      <c r="D1750" s="155">
        <v>3.18</v>
      </c>
      <c r="E1750" s="154" t="s">
        <v>31296</v>
      </c>
      <c r="F1750" s="156">
        <f t="shared" si="27"/>
        <v>254.4</v>
      </c>
      <c r="G1750" s="156"/>
    </row>
    <row r="1751" s="110" customFormat="1" ht="15.95" customHeight="1" spans="1:7">
      <c r="A1751" s="137">
        <v>1747</v>
      </c>
      <c r="B1751" s="154" t="s">
        <v>33942</v>
      </c>
      <c r="C1751" s="154" t="s">
        <v>980</v>
      </c>
      <c r="D1751" s="155">
        <v>4.76</v>
      </c>
      <c r="E1751" s="154" t="s">
        <v>31296</v>
      </c>
      <c r="F1751" s="156">
        <f t="shared" si="27"/>
        <v>380.8</v>
      </c>
      <c r="G1751" s="156"/>
    </row>
    <row r="1752" s="110" customFormat="1" ht="15.95" customHeight="1" spans="1:7">
      <c r="A1752" s="137">
        <v>1748</v>
      </c>
      <c r="B1752" s="154" t="s">
        <v>33943</v>
      </c>
      <c r="C1752" s="154" t="s">
        <v>33944</v>
      </c>
      <c r="D1752" s="155">
        <v>3.48</v>
      </c>
      <c r="E1752" s="154" t="s">
        <v>31296</v>
      </c>
      <c r="F1752" s="156">
        <f t="shared" si="27"/>
        <v>278.4</v>
      </c>
      <c r="G1752" s="156"/>
    </row>
    <row r="1753" s="110" customFormat="1" ht="15.95" customHeight="1" spans="1:7">
      <c r="A1753" s="137">
        <v>1749</v>
      </c>
      <c r="B1753" s="154" t="s">
        <v>33945</v>
      </c>
      <c r="C1753" s="154" t="s">
        <v>1781</v>
      </c>
      <c r="D1753" s="155">
        <v>2.2</v>
      </c>
      <c r="E1753" s="154" t="s">
        <v>31296</v>
      </c>
      <c r="F1753" s="156">
        <f t="shared" si="27"/>
        <v>176</v>
      </c>
      <c r="G1753" s="156"/>
    </row>
    <row r="1754" s="110" customFormat="1" ht="15.95" customHeight="1" spans="1:7">
      <c r="A1754" s="137">
        <v>1750</v>
      </c>
      <c r="B1754" s="154" t="s">
        <v>33946</v>
      </c>
      <c r="C1754" s="154" t="s">
        <v>6612</v>
      </c>
      <c r="D1754" s="155">
        <v>4.6</v>
      </c>
      <c r="E1754" s="154" t="s">
        <v>31296</v>
      </c>
      <c r="F1754" s="156">
        <f t="shared" si="27"/>
        <v>368</v>
      </c>
      <c r="G1754" s="156"/>
    </row>
    <row r="1755" s="110" customFormat="1" ht="15.95" customHeight="1" spans="1:7">
      <c r="A1755" s="137">
        <v>1751</v>
      </c>
      <c r="B1755" s="154" t="s">
        <v>33947</v>
      </c>
      <c r="C1755" s="154" t="s">
        <v>33948</v>
      </c>
      <c r="D1755" s="155">
        <v>4.2</v>
      </c>
      <c r="E1755" s="154" t="s">
        <v>31296</v>
      </c>
      <c r="F1755" s="156">
        <f t="shared" si="27"/>
        <v>336</v>
      </c>
      <c r="G1755" s="156"/>
    </row>
    <row r="1756" s="110" customFormat="1" ht="15.95" customHeight="1" spans="1:7">
      <c r="A1756" s="137">
        <v>1752</v>
      </c>
      <c r="B1756" s="154" t="s">
        <v>33949</v>
      </c>
      <c r="C1756" s="154" t="s">
        <v>33950</v>
      </c>
      <c r="D1756" s="155">
        <v>2.34</v>
      </c>
      <c r="E1756" s="154" t="s">
        <v>31296</v>
      </c>
      <c r="F1756" s="156">
        <f t="shared" si="27"/>
        <v>187.2</v>
      </c>
      <c r="G1756" s="156"/>
    </row>
    <row r="1757" s="110" customFormat="1" ht="15.95" customHeight="1" spans="1:7">
      <c r="A1757" s="137">
        <v>1753</v>
      </c>
      <c r="B1757" s="154" t="s">
        <v>33951</v>
      </c>
      <c r="C1757" s="154" t="s">
        <v>18157</v>
      </c>
      <c r="D1757" s="155">
        <v>6.9</v>
      </c>
      <c r="E1757" s="154" t="s">
        <v>31296</v>
      </c>
      <c r="F1757" s="156">
        <f t="shared" si="27"/>
        <v>552</v>
      </c>
      <c r="G1757" s="156"/>
    </row>
    <row r="1758" s="110" customFormat="1" ht="15.95" customHeight="1" spans="1:7">
      <c r="A1758" s="137">
        <v>1754</v>
      </c>
      <c r="B1758" s="154" t="s">
        <v>33952</v>
      </c>
      <c r="C1758" s="154" t="s">
        <v>474</v>
      </c>
      <c r="D1758" s="155">
        <v>3.76</v>
      </c>
      <c r="E1758" s="154" t="s">
        <v>31296</v>
      </c>
      <c r="F1758" s="156">
        <f t="shared" si="27"/>
        <v>300.8</v>
      </c>
      <c r="G1758" s="156"/>
    </row>
    <row r="1759" s="140" customFormat="1" ht="15.95" customHeight="1" spans="1:7">
      <c r="A1759" s="137">
        <v>1755</v>
      </c>
      <c r="B1759" s="154" t="s">
        <v>33953</v>
      </c>
      <c r="C1759" s="154" t="s">
        <v>185</v>
      </c>
      <c r="D1759" s="155">
        <v>1.78</v>
      </c>
      <c r="E1759" s="154" t="s">
        <v>31296</v>
      </c>
      <c r="F1759" s="156">
        <f t="shared" si="27"/>
        <v>142.4</v>
      </c>
      <c r="G1759" s="156"/>
    </row>
    <row r="1760" s="110" customFormat="1" ht="15.95" customHeight="1" spans="1:7">
      <c r="A1760" s="137">
        <v>1756</v>
      </c>
      <c r="B1760" s="154" t="s">
        <v>33954</v>
      </c>
      <c r="C1760" s="154" t="s">
        <v>169</v>
      </c>
      <c r="D1760" s="155">
        <v>5.44</v>
      </c>
      <c r="E1760" s="154" t="s">
        <v>31296</v>
      </c>
      <c r="F1760" s="156">
        <f t="shared" si="27"/>
        <v>435.2</v>
      </c>
      <c r="G1760" s="156"/>
    </row>
    <row r="1761" s="110" customFormat="1" ht="15.95" customHeight="1" spans="1:7">
      <c r="A1761" s="137">
        <v>1757</v>
      </c>
      <c r="B1761" s="154" t="s">
        <v>33955</v>
      </c>
      <c r="C1761" s="154" t="s">
        <v>3728</v>
      </c>
      <c r="D1761" s="155">
        <v>3.27</v>
      </c>
      <c r="E1761" s="154" t="s">
        <v>31296</v>
      </c>
      <c r="F1761" s="156">
        <f t="shared" si="27"/>
        <v>261.6</v>
      </c>
      <c r="G1761" s="156"/>
    </row>
    <row r="1762" s="110" customFormat="1" ht="15.95" customHeight="1" spans="1:7">
      <c r="A1762" s="137">
        <v>1758</v>
      </c>
      <c r="B1762" s="154" t="s">
        <v>33956</v>
      </c>
      <c r="C1762" s="154" t="s">
        <v>62</v>
      </c>
      <c r="D1762" s="155">
        <v>1.12</v>
      </c>
      <c r="E1762" s="154" t="s">
        <v>31296</v>
      </c>
      <c r="F1762" s="156">
        <f t="shared" si="27"/>
        <v>89.6</v>
      </c>
      <c r="G1762" s="156"/>
    </row>
    <row r="1763" s="110" customFormat="1" ht="15.95" customHeight="1" spans="1:7">
      <c r="A1763" s="137">
        <v>1759</v>
      </c>
      <c r="B1763" s="154" t="s">
        <v>33957</v>
      </c>
      <c r="C1763" s="154" t="s">
        <v>33958</v>
      </c>
      <c r="D1763" s="155">
        <v>3.08</v>
      </c>
      <c r="E1763" s="154" t="s">
        <v>31296</v>
      </c>
      <c r="F1763" s="156">
        <f t="shared" si="27"/>
        <v>246.4</v>
      </c>
      <c r="G1763" s="156"/>
    </row>
    <row r="1764" s="140" customFormat="1" ht="15.95" customHeight="1" spans="1:7">
      <c r="A1764" s="137">
        <v>1760</v>
      </c>
      <c r="B1764" s="154" t="s">
        <v>33959</v>
      </c>
      <c r="C1764" s="154" t="s">
        <v>33960</v>
      </c>
      <c r="D1764" s="155">
        <v>3.11</v>
      </c>
      <c r="E1764" s="154" t="s">
        <v>31296</v>
      </c>
      <c r="F1764" s="156">
        <f t="shared" si="27"/>
        <v>248.8</v>
      </c>
      <c r="G1764" s="156"/>
    </row>
    <row r="1765" s="140" customFormat="1" ht="15.95" customHeight="1" spans="1:7">
      <c r="A1765" s="137">
        <v>1761</v>
      </c>
      <c r="B1765" s="154" t="s">
        <v>33961</v>
      </c>
      <c r="C1765" s="154" t="s">
        <v>33962</v>
      </c>
      <c r="D1765" s="155">
        <v>2.74</v>
      </c>
      <c r="E1765" s="154" t="s">
        <v>31296</v>
      </c>
      <c r="F1765" s="156">
        <f t="shared" si="27"/>
        <v>219.2</v>
      </c>
      <c r="G1765" s="156"/>
    </row>
    <row r="1766" s="140" customFormat="1" ht="15.95" customHeight="1" spans="1:7">
      <c r="A1766" s="137">
        <v>1762</v>
      </c>
      <c r="B1766" s="154" t="s">
        <v>33963</v>
      </c>
      <c r="C1766" s="154" t="s">
        <v>9964</v>
      </c>
      <c r="D1766" s="155">
        <v>4.84</v>
      </c>
      <c r="E1766" s="154" t="s">
        <v>31296</v>
      </c>
      <c r="F1766" s="156">
        <f t="shared" si="27"/>
        <v>387.2</v>
      </c>
      <c r="G1766" s="156"/>
    </row>
    <row r="1767" s="140" customFormat="1" ht="15.95" customHeight="1" spans="1:7">
      <c r="A1767" s="137">
        <v>1763</v>
      </c>
      <c r="B1767" s="154" t="s">
        <v>33964</v>
      </c>
      <c r="C1767" s="154" t="s">
        <v>33965</v>
      </c>
      <c r="D1767" s="155">
        <v>3.5</v>
      </c>
      <c r="E1767" s="154" t="s">
        <v>31296</v>
      </c>
      <c r="F1767" s="156">
        <f t="shared" si="27"/>
        <v>280</v>
      </c>
      <c r="G1767" s="156"/>
    </row>
    <row r="1768" s="110" customFormat="1" ht="15.95" customHeight="1" spans="1:7">
      <c r="A1768" s="137">
        <v>1764</v>
      </c>
      <c r="B1768" s="154" t="s">
        <v>33966</v>
      </c>
      <c r="C1768" s="154" t="s">
        <v>33967</v>
      </c>
      <c r="D1768" s="155">
        <v>5.41</v>
      </c>
      <c r="E1768" s="154" t="s">
        <v>31296</v>
      </c>
      <c r="F1768" s="156">
        <f t="shared" si="27"/>
        <v>432.8</v>
      </c>
      <c r="G1768" s="156"/>
    </row>
    <row r="1769" s="110" customFormat="1" ht="15.95" customHeight="1" spans="1:7">
      <c r="A1769" s="137">
        <v>1765</v>
      </c>
      <c r="B1769" s="154" t="s">
        <v>33968</v>
      </c>
      <c r="C1769" s="154" t="s">
        <v>33969</v>
      </c>
      <c r="D1769" s="155">
        <v>3.6</v>
      </c>
      <c r="E1769" s="154" t="s">
        <v>31296</v>
      </c>
      <c r="F1769" s="156">
        <f t="shared" si="27"/>
        <v>288</v>
      </c>
      <c r="G1769" s="156"/>
    </row>
    <row r="1770" s="110" customFormat="1" ht="15.95" customHeight="1" spans="1:7">
      <c r="A1770" s="137">
        <v>1766</v>
      </c>
      <c r="B1770" s="154" t="s">
        <v>33970</v>
      </c>
      <c r="C1770" s="154" t="s">
        <v>5051</v>
      </c>
      <c r="D1770" s="155">
        <v>2.24</v>
      </c>
      <c r="E1770" s="154" t="s">
        <v>31296</v>
      </c>
      <c r="F1770" s="156">
        <f t="shared" si="27"/>
        <v>179.2</v>
      </c>
      <c r="G1770" s="156"/>
    </row>
    <row r="1771" s="110" customFormat="1" ht="15.95" customHeight="1" spans="1:7">
      <c r="A1771" s="137">
        <v>1767</v>
      </c>
      <c r="B1771" s="154" t="s">
        <v>33971</v>
      </c>
      <c r="C1771" s="154" t="s">
        <v>33972</v>
      </c>
      <c r="D1771" s="155">
        <v>4.4</v>
      </c>
      <c r="E1771" s="154" t="s">
        <v>31296</v>
      </c>
      <c r="F1771" s="156">
        <f t="shared" si="27"/>
        <v>352</v>
      </c>
      <c r="G1771" s="156"/>
    </row>
    <row r="1772" s="110" customFormat="1" ht="15.95" customHeight="1" spans="1:7">
      <c r="A1772" s="137">
        <v>1768</v>
      </c>
      <c r="B1772" s="154" t="s">
        <v>33973</v>
      </c>
      <c r="C1772" s="154" t="s">
        <v>33974</v>
      </c>
      <c r="D1772" s="155">
        <v>2.02</v>
      </c>
      <c r="E1772" s="154" t="s">
        <v>31296</v>
      </c>
      <c r="F1772" s="156">
        <f t="shared" si="27"/>
        <v>161.6</v>
      </c>
      <c r="G1772" s="156"/>
    </row>
    <row r="1773" s="110" customFormat="1" ht="15.95" customHeight="1" spans="1:7">
      <c r="A1773" s="137">
        <v>1769</v>
      </c>
      <c r="B1773" s="154" t="s">
        <v>33975</v>
      </c>
      <c r="C1773" s="154" t="s">
        <v>5230</v>
      </c>
      <c r="D1773" s="155">
        <v>3.07</v>
      </c>
      <c r="E1773" s="154" t="s">
        <v>31296</v>
      </c>
      <c r="F1773" s="156">
        <f t="shared" si="27"/>
        <v>245.6</v>
      </c>
      <c r="G1773" s="156"/>
    </row>
    <row r="1774" s="110" customFormat="1" ht="15.95" customHeight="1" spans="1:7">
      <c r="A1774" s="137">
        <v>1770</v>
      </c>
      <c r="B1774" s="154" t="s">
        <v>33976</v>
      </c>
      <c r="C1774" s="154" t="s">
        <v>4913</v>
      </c>
      <c r="D1774" s="155">
        <v>3.99</v>
      </c>
      <c r="E1774" s="154" t="s">
        <v>31296</v>
      </c>
      <c r="F1774" s="156">
        <f t="shared" si="27"/>
        <v>319.2</v>
      </c>
      <c r="G1774" s="156"/>
    </row>
    <row r="1775" s="110" customFormat="1" ht="15.95" customHeight="1" spans="1:7">
      <c r="A1775" s="137">
        <v>1771</v>
      </c>
      <c r="B1775" s="154" t="s">
        <v>33977</v>
      </c>
      <c r="C1775" s="154" t="s">
        <v>1098</v>
      </c>
      <c r="D1775" s="155">
        <v>4.39</v>
      </c>
      <c r="E1775" s="154" t="s">
        <v>31296</v>
      </c>
      <c r="F1775" s="156">
        <f t="shared" si="27"/>
        <v>351.2</v>
      </c>
      <c r="G1775" s="156"/>
    </row>
    <row r="1776" s="110" customFormat="1" ht="15.95" customHeight="1" spans="1:7">
      <c r="A1776" s="137">
        <v>1772</v>
      </c>
      <c r="B1776" s="154" t="s">
        <v>33978</v>
      </c>
      <c r="C1776" s="154" t="s">
        <v>33979</v>
      </c>
      <c r="D1776" s="155">
        <v>2.77</v>
      </c>
      <c r="E1776" s="154" t="s">
        <v>31296</v>
      </c>
      <c r="F1776" s="156">
        <f t="shared" si="27"/>
        <v>221.6</v>
      </c>
      <c r="G1776" s="156"/>
    </row>
    <row r="1777" s="110" customFormat="1" ht="15.95" customHeight="1" spans="1:7">
      <c r="A1777" s="137">
        <v>1773</v>
      </c>
      <c r="B1777" s="154" t="s">
        <v>33980</v>
      </c>
      <c r="C1777" s="154" t="s">
        <v>33981</v>
      </c>
      <c r="D1777" s="155">
        <v>2.92</v>
      </c>
      <c r="E1777" s="154" t="s">
        <v>31296</v>
      </c>
      <c r="F1777" s="156">
        <f t="shared" si="27"/>
        <v>233.6</v>
      </c>
      <c r="G1777" s="156"/>
    </row>
    <row r="1778" s="110" customFormat="1" ht="15.95" customHeight="1" spans="1:7">
      <c r="A1778" s="137">
        <v>1774</v>
      </c>
      <c r="B1778" s="154" t="s">
        <v>33982</v>
      </c>
      <c r="C1778" s="154" t="s">
        <v>33983</v>
      </c>
      <c r="D1778" s="155">
        <v>5.37</v>
      </c>
      <c r="E1778" s="154" t="s">
        <v>31296</v>
      </c>
      <c r="F1778" s="156">
        <f t="shared" si="27"/>
        <v>429.6</v>
      </c>
      <c r="G1778" s="156"/>
    </row>
    <row r="1779" s="110" customFormat="1" ht="15.95" customHeight="1" spans="1:7">
      <c r="A1779" s="137">
        <v>1775</v>
      </c>
      <c r="B1779" s="154" t="s">
        <v>33984</v>
      </c>
      <c r="C1779" s="154" t="s">
        <v>4091</v>
      </c>
      <c r="D1779" s="155">
        <v>4.22</v>
      </c>
      <c r="E1779" s="154" t="s">
        <v>31296</v>
      </c>
      <c r="F1779" s="156">
        <f t="shared" si="27"/>
        <v>337.6</v>
      </c>
      <c r="G1779" s="156"/>
    </row>
    <row r="1780" s="110" customFormat="1" ht="15.95" customHeight="1" spans="1:7">
      <c r="A1780" s="137">
        <v>1776</v>
      </c>
      <c r="B1780" s="154" t="s">
        <v>33985</v>
      </c>
      <c r="C1780" s="154" t="s">
        <v>16815</v>
      </c>
      <c r="D1780" s="155">
        <v>1.46</v>
      </c>
      <c r="E1780" s="154" t="s">
        <v>31296</v>
      </c>
      <c r="F1780" s="156">
        <f t="shared" si="27"/>
        <v>116.8</v>
      </c>
      <c r="G1780" s="156"/>
    </row>
    <row r="1781" s="110" customFormat="1" ht="15.95" customHeight="1" spans="1:7">
      <c r="A1781" s="137">
        <v>1777</v>
      </c>
      <c r="B1781" s="154" t="s">
        <v>33986</v>
      </c>
      <c r="C1781" s="154" t="s">
        <v>33987</v>
      </c>
      <c r="D1781" s="155">
        <v>1.9</v>
      </c>
      <c r="E1781" s="154" t="s">
        <v>31296</v>
      </c>
      <c r="F1781" s="156">
        <f t="shared" si="27"/>
        <v>152</v>
      </c>
      <c r="G1781" s="156"/>
    </row>
    <row r="1782" s="110" customFormat="1" ht="15.95" customHeight="1" spans="1:7">
      <c r="A1782" s="137">
        <v>1778</v>
      </c>
      <c r="B1782" s="154" t="s">
        <v>33988</v>
      </c>
      <c r="C1782" s="154" t="s">
        <v>408</v>
      </c>
      <c r="D1782" s="155">
        <v>1.4</v>
      </c>
      <c r="E1782" s="154" t="s">
        <v>31296</v>
      </c>
      <c r="F1782" s="156">
        <f t="shared" si="27"/>
        <v>112</v>
      </c>
      <c r="G1782" s="156"/>
    </row>
    <row r="1783" s="110" customFormat="1" ht="15.95" customHeight="1" spans="1:7">
      <c r="A1783" s="137">
        <v>1779</v>
      </c>
      <c r="B1783" s="154" t="s">
        <v>33989</v>
      </c>
      <c r="C1783" s="154" t="s">
        <v>33990</v>
      </c>
      <c r="D1783" s="155">
        <v>1.8</v>
      </c>
      <c r="E1783" s="154" t="s">
        <v>31296</v>
      </c>
      <c r="F1783" s="156">
        <f t="shared" si="27"/>
        <v>144</v>
      </c>
      <c r="G1783" s="156"/>
    </row>
    <row r="1784" s="110" customFormat="1" ht="15.95" customHeight="1" spans="1:7">
      <c r="A1784" s="137">
        <v>1780</v>
      </c>
      <c r="B1784" s="154" t="s">
        <v>33991</v>
      </c>
      <c r="C1784" s="154" t="s">
        <v>33992</v>
      </c>
      <c r="D1784" s="155">
        <v>2.1</v>
      </c>
      <c r="E1784" s="154" t="s">
        <v>31296</v>
      </c>
      <c r="F1784" s="156">
        <f t="shared" si="27"/>
        <v>168</v>
      </c>
      <c r="G1784" s="156"/>
    </row>
    <row r="1785" s="110" customFormat="1" ht="15.95" customHeight="1" spans="1:7">
      <c r="A1785" s="137">
        <v>1781</v>
      </c>
      <c r="B1785" s="154" t="s">
        <v>33993</v>
      </c>
      <c r="C1785" s="154" t="s">
        <v>33994</v>
      </c>
      <c r="D1785" s="155">
        <v>2.37</v>
      </c>
      <c r="E1785" s="154" t="s">
        <v>31296</v>
      </c>
      <c r="F1785" s="156">
        <f t="shared" si="27"/>
        <v>189.6</v>
      </c>
      <c r="G1785" s="156"/>
    </row>
    <row r="1786" s="140" customFormat="1" ht="15.95" customHeight="1" spans="1:7">
      <c r="A1786" s="137">
        <v>1782</v>
      </c>
      <c r="B1786" s="154" t="s">
        <v>33995</v>
      </c>
      <c r="C1786" s="154" t="s">
        <v>33996</v>
      </c>
      <c r="D1786" s="155">
        <v>2.9</v>
      </c>
      <c r="E1786" s="154" t="s">
        <v>31296</v>
      </c>
      <c r="F1786" s="156">
        <f t="shared" si="27"/>
        <v>232</v>
      </c>
      <c r="G1786" s="156"/>
    </row>
    <row r="1787" s="110" customFormat="1" ht="15.95" customHeight="1" spans="1:7">
      <c r="A1787" s="137">
        <v>1783</v>
      </c>
      <c r="B1787" s="154" t="s">
        <v>33997</v>
      </c>
      <c r="C1787" s="154" t="s">
        <v>33998</v>
      </c>
      <c r="D1787" s="155">
        <v>2.45</v>
      </c>
      <c r="E1787" s="154" t="s">
        <v>31296</v>
      </c>
      <c r="F1787" s="156">
        <f t="shared" si="27"/>
        <v>196</v>
      </c>
      <c r="G1787" s="156"/>
    </row>
    <row r="1788" s="110" customFormat="1" ht="15.95" customHeight="1" spans="1:7">
      <c r="A1788" s="137">
        <v>1784</v>
      </c>
      <c r="B1788" s="154" t="s">
        <v>33999</v>
      </c>
      <c r="C1788" s="154" t="s">
        <v>169</v>
      </c>
      <c r="D1788" s="155">
        <v>11</v>
      </c>
      <c r="E1788" s="154" t="s">
        <v>31296</v>
      </c>
      <c r="F1788" s="156">
        <f t="shared" si="27"/>
        <v>880</v>
      </c>
      <c r="G1788" s="156"/>
    </row>
    <row r="1789" s="110" customFormat="1" ht="15.95" customHeight="1" spans="1:7">
      <c r="A1789" s="137">
        <v>1785</v>
      </c>
      <c r="B1789" s="154" t="s">
        <v>34000</v>
      </c>
      <c r="C1789" s="154" t="s">
        <v>34001</v>
      </c>
      <c r="D1789" s="155">
        <v>3</v>
      </c>
      <c r="E1789" s="154" t="s">
        <v>31296</v>
      </c>
      <c r="F1789" s="156">
        <f t="shared" si="27"/>
        <v>240</v>
      </c>
      <c r="G1789" s="156"/>
    </row>
    <row r="1790" s="110" customFormat="1" ht="15.95" customHeight="1" spans="1:7">
      <c r="A1790" s="137">
        <v>1786</v>
      </c>
      <c r="B1790" s="154" t="s">
        <v>34002</v>
      </c>
      <c r="C1790" s="154" t="s">
        <v>34003</v>
      </c>
      <c r="D1790" s="155">
        <v>2</v>
      </c>
      <c r="E1790" s="154" t="s">
        <v>31296</v>
      </c>
      <c r="F1790" s="156">
        <f t="shared" si="27"/>
        <v>160</v>
      </c>
      <c r="G1790" s="156"/>
    </row>
    <row r="1791" s="110" customFormat="1" ht="15.95" customHeight="1" spans="1:7">
      <c r="A1791" s="137">
        <v>1787</v>
      </c>
      <c r="B1791" s="154" t="s">
        <v>34004</v>
      </c>
      <c r="C1791" s="154" t="s">
        <v>15492</v>
      </c>
      <c r="D1791" s="155">
        <v>4.03</v>
      </c>
      <c r="E1791" s="154" t="s">
        <v>31296</v>
      </c>
      <c r="F1791" s="156">
        <f t="shared" si="27"/>
        <v>322.4</v>
      </c>
      <c r="G1791" s="156"/>
    </row>
    <row r="1792" s="110" customFormat="1" ht="15.95" customHeight="1" spans="1:7">
      <c r="A1792" s="137">
        <v>1788</v>
      </c>
      <c r="B1792" s="154" t="s">
        <v>34005</v>
      </c>
      <c r="C1792" s="154" t="s">
        <v>22803</v>
      </c>
      <c r="D1792" s="155">
        <v>0.44</v>
      </c>
      <c r="E1792" s="154" t="s">
        <v>31296</v>
      </c>
      <c r="F1792" s="156">
        <f t="shared" si="27"/>
        <v>35.2</v>
      </c>
      <c r="G1792" s="156"/>
    </row>
    <row r="1793" s="110" customFormat="1" ht="15.95" customHeight="1" spans="1:7">
      <c r="A1793" s="137">
        <v>1789</v>
      </c>
      <c r="B1793" s="154" t="s">
        <v>34006</v>
      </c>
      <c r="C1793" s="154" t="s">
        <v>34007</v>
      </c>
      <c r="D1793" s="155">
        <v>6.4</v>
      </c>
      <c r="E1793" s="154" t="s">
        <v>31296</v>
      </c>
      <c r="F1793" s="156">
        <f t="shared" si="27"/>
        <v>512</v>
      </c>
      <c r="G1793" s="156"/>
    </row>
    <row r="1794" s="140" customFormat="1" ht="15.95" customHeight="1" spans="1:7">
      <c r="A1794" s="137">
        <v>1790</v>
      </c>
      <c r="B1794" s="154" t="s">
        <v>34008</v>
      </c>
      <c r="C1794" s="154" t="s">
        <v>34009</v>
      </c>
      <c r="D1794" s="155">
        <v>2.1</v>
      </c>
      <c r="E1794" s="154" t="s">
        <v>31296</v>
      </c>
      <c r="F1794" s="156">
        <f t="shared" si="27"/>
        <v>168</v>
      </c>
      <c r="G1794" s="156"/>
    </row>
    <row r="1795" s="110" customFormat="1" ht="15.95" customHeight="1" spans="1:7">
      <c r="A1795" s="137">
        <v>1791</v>
      </c>
      <c r="B1795" s="154" t="s">
        <v>34010</v>
      </c>
      <c r="C1795" s="154" t="s">
        <v>34011</v>
      </c>
      <c r="D1795" s="155">
        <v>5.21</v>
      </c>
      <c r="E1795" s="154" t="s">
        <v>31296</v>
      </c>
      <c r="F1795" s="156">
        <f t="shared" si="27"/>
        <v>416.8</v>
      </c>
      <c r="G1795" s="156"/>
    </row>
    <row r="1796" s="110" customFormat="1" ht="15.95" customHeight="1" spans="1:7">
      <c r="A1796" s="137">
        <v>1792</v>
      </c>
      <c r="B1796" s="154" t="s">
        <v>34012</v>
      </c>
      <c r="C1796" s="154" t="s">
        <v>34013</v>
      </c>
      <c r="D1796" s="155">
        <v>2.38</v>
      </c>
      <c r="E1796" s="154" t="s">
        <v>31296</v>
      </c>
      <c r="F1796" s="156">
        <f t="shared" si="27"/>
        <v>190.4</v>
      </c>
      <c r="G1796" s="156"/>
    </row>
    <row r="1797" s="110" customFormat="1" ht="15.95" customHeight="1" spans="1:7">
      <c r="A1797" s="137">
        <v>1793</v>
      </c>
      <c r="B1797" s="154" t="s">
        <v>34014</v>
      </c>
      <c r="C1797" s="154" t="s">
        <v>1643</v>
      </c>
      <c r="D1797" s="155">
        <v>1.52</v>
      </c>
      <c r="E1797" s="154" t="s">
        <v>31296</v>
      </c>
      <c r="F1797" s="156">
        <f t="shared" ref="F1797:F1860" si="28">D1797*E1797</f>
        <v>121.6</v>
      </c>
      <c r="G1797" s="156"/>
    </row>
    <row r="1798" s="110" customFormat="1" ht="15.95" customHeight="1" spans="1:7">
      <c r="A1798" s="137">
        <v>1794</v>
      </c>
      <c r="B1798" s="154" t="s">
        <v>34015</v>
      </c>
      <c r="C1798" s="154" t="s">
        <v>8613</v>
      </c>
      <c r="D1798" s="155">
        <v>2.97</v>
      </c>
      <c r="E1798" s="154" t="s">
        <v>31296</v>
      </c>
      <c r="F1798" s="156">
        <f t="shared" si="28"/>
        <v>237.6</v>
      </c>
      <c r="G1798" s="156"/>
    </row>
    <row r="1799" s="110" customFormat="1" ht="15.95" customHeight="1" spans="1:7">
      <c r="A1799" s="137">
        <v>1795</v>
      </c>
      <c r="B1799" s="154" t="s">
        <v>34016</v>
      </c>
      <c r="C1799" s="154" t="s">
        <v>34017</v>
      </c>
      <c r="D1799" s="155">
        <v>3.3</v>
      </c>
      <c r="E1799" s="154" t="s">
        <v>31296</v>
      </c>
      <c r="F1799" s="156">
        <f t="shared" si="28"/>
        <v>264</v>
      </c>
      <c r="G1799" s="156"/>
    </row>
    <row r="1800" s="140" customFormat="1" ht="15.95" customHeight="1" spans="1:7">
      <c r="A1800" s="137">
        <v>1796</v>
      </c>
      <c r="B1800" s="154" t="s">
        <v>34018</v>
      </c>
      <c r="C1800" s="154" t="s">
        <v>141</v>
      </c>
      <c r="D1800" s="155">
        <v>2.56</v>
      </c>
      <c r="E1800" s="154" t="s">
        <v>31296</v>
      </c>
      <c r="F1800" s="156">
        <f t="shared" si="28"/>
        <v>204.8</v>
      </c>
      <c r="G1800" s="156"/>
    </row>
    <row r="1801" s="110" customFormat="1" ht="15.95" customHeight="1" spans="1:7">
      <c r="A1801" s="137">
        <v>1797</v>
      </c>
      <c r="B1801" s="154" t="s">
        <v>34019</v>
      </c>
      <c r="C1801" s="154" t="s">
        <v>941</v>
      </c>
      <c r="D1801" s="155">
        <v>1.8</v>
      </c>
      <c r="E1801" s="154" t="s">
        <v>31296</v>
      </c>
      <c r="F1801" s="156">
        <f t="shared" si="28"/>
        <v>144</v>
      </c>
      <c r="G1801" s="156"/>
    </row>
    <row r="1802" s="110" customFormat="1" ht="15.95" customHeight="1" spans="1:7">
      <c r="A1802" s="137">
        <v>1798</v>
      </c>
      <c r="B1802" s="154" t="s">
        <v>34020</v>
      </c>
      <c r="C1802" s="154" t="s">
        <v>1199</v>
      </c>
      <c r="D1802" s="155">
        <v>6.5</v>
      </c>
      <c r="E1802" s="154" t="s">
        <v>31296</v>
      </c>
      <c r="F1802" s="156">
        <f t="shared" si="28"/>
        <v>520</v>
      </c>
      <c r="G1802" s="156"/>
    </row>
    <row r="1803" s="110" customFormat="1" ht="15.95" customHeight="1" spans="1:7">
      <c r="A1803" s="137">
        <v>1799</v>
      </c>
      <c r="B1803" s="154" t="s">
        <v>34021</v>
      </c>
      <c r="C1803" s="154" t="s">
        <v>1914</v>
      </c>
      <c r="D1803" s="155">
        <v>5.3</v>
      </c>
      <c r="E1803" s="154" t="s">
        <v>31296</v>
      </c>
      <c r="F1803" s="156">
        <f t="shared" si="28"/>
        <v>424</v>
      </c>
      <c r="G1803" s="156"/>
    </row>
    <row r="1804" s="110" customFormat="1" ht="15.95" customHeight="1" spans="1:7">
      <c r="A1804" s="137">
        <v>1800</v>
      </c>
      <c r="B1804" s="154" t="s">
        <v>34022</v>
      </c>
      <c r="C1804" s="154" t="s">
        <v>21391</v>
      </c>
      <c r="D1804" s="155">
        <v>4.18</v>
      </c>
      <c r="E1804" s="154" t="s">
        <v>31296</v>
      </c>
      <c r="F1804" s="156">
        <f t="shared" si="28"/>
        <v>334.4</v>
      </c>
      <c r="G1804" s="156"/>
    </row>
    <row r="1805" s="110" customFormat="1" ht="15.95" customHeight="1" spans="1:7">
      <c r="A1805" s="137">
        <v>1801</v>
      </c>
      <c r="B1805" s="154" t="s">
        <v>34023</v>
      </c>
      <c r="C1805" s="154" t="s">
        <v>34024</v>
      </c>
      <c r="D1805" s="155">
        <v>2.4</v>
      </c>
      <c r="E1805" s="154" t="s">
        <v>31296</v>
      </c>
      <c r="F1805" s="156">
        <f t="shared" si="28"/>
        <v>192</v>
      </c>
      <c r="G1805" s="156"/>
    </row>
    <row r="1806" s="110" customFormat="1" ht="15.95" customHeight="1" spans="1:7">
      <c r="A1806" s="137">
        <v>1802</v>
      </c>
      <c r="B1806" s="154" t="s">
        <v>34025</v>
      </c>
      <c r="C1806" s="154" t="s">
        <v>34026</v>
      </c>
      <c r="D1806" s="155">
        <v>3.6</v>
      </c>
      <c r="E1806" s="154" t="s">
        <v>31296</v>
      </c>
      <c r="F1806" s="156">
        <f t="shared" si="28"/>
        <v>288</v>
      </c>
      <c r="G1806" s="156"/>
    </row>
    <row r="1807" s="110" customFormat="1" ht="15.95" customHeight="1" spans="1:7">
      <c r="A1807" s="137">
        <v>1803</v>
      </c>
      <c r="B1807" s="154" t="s">
        <v>34027</v>
      </c>
      <c r="C1807" s="154" t="s">
        <v>10611</v>
      </c>
      <c r="D1807" s="155">
        <v>3.6</v>
      </c>
      <c r="E1807" s="154" t="s">
        <v>31296</v>
      </c>
      <c r="F1807" s="156">
        <f t="shared" si="28"/>
        <v>288</v>
      </c>
      <c r="G1807" s="156"/>
    </row>
    <row r="1808" s="140" customFormat="1" ht="15.95" customHeight="1" spans="1:7">
      <c r="A1808" s="137">
        <v>1804</v>
      </c>
      <c r="B1808" s="154" t="s">
        <v>34028</v>
      </c>
      <c r="C1808" s="154" t="s">
        <v>1164</v>
      </c>
      <c r="D1808" s="155">
        <v>2.95</v>
      </c>
      <c r="E1808" s="154" t="s">
        <v>31296</v>
      </c>
      <c r="F1808" s="156">
        <f t="shared" si="28"/>
        <v>236</v>
      </c>
      <c r="G1808" s="156"/>
    </row>
    <row r="1809" s="140" customFormat="1" ht="15.95" customHeight="1" spans="1:7">
      <c r="A1809" s="137">
        <v>1805</v>
      </c>
      <c r="B1809" s="154" t="s">
        <v>34029</v>
      </c>
      <c r="C1809" s="154" t="s">
        <v>893</v>
      </c>
      <c r="D1809" s="155">
        <v>2.37</v>
      </c>
      <c r="E1809" s="154" t="s">
        <v>31296</v>
      </c>
      <c r="F1809" s="156">
        <f t="shared" si="28"/>
        <v>189.6</v>
      </c>
      <c r="G1809" s="156"/>
    </row>
    <row r="1810" s="110" customFormat="1" ht="15.95" customHeight="1" spans="1:7">
      <c r="A1810" s="137">
        <v>1806</v>
      </c>
      <c r="B1810" s="154" t="s">
        <v>34030</v>
      </c>
      <c r="C1810" s="154" t="s">
        <v>2594</v>
      </c>
      <c r="D1810" s="155">
        <v>3.47</v>
      </c>
      <c r="E1810" s="154" t="s">
        <v>31296</v>
      </c>
      <c r="F1810" s="156">
        <f t="shared" si="28"/>
        <v>277.6</v>
      </c>
      <c r="G1810" s="156"/>
    </row>
    <row r="1811" s="110" customFormat="1" ht="15.95" customHeight="1" spans="1:7">
      <c r="A1811" s="137">
        <v>1807</v>
      </c>
      <c r="B1811" s="154" t="s">
        <v>34031</v>
      </c>
      <c r="C1811" s="154" t="s">
        <v>28474</v>
      </c>
      <c r="D1811" s="155">
        <v>0.3</v>
      </c>
      <c r="E1811" s="154" t="s">
        <v>31296</v>
      </c>
      <c r="F1811" s="156">
        <f t="shared" si="28"/>
        <v>24</v>
      </c>
      <c r="G1811" s="156"/>
    </row>
    <row r="1812" s="110" customFormat="1" ht="15.95" customHeight="1" spans="1:7">
      <c r="A1812" s="137">
        <v>1808</v>
      </c>
      <c r="B1812" s="154" t="s">
        <v>34032</v>
      </c>
      <c r="C1812" s="154" t="s">
        <v>28474</v>
      </c>
      <c r="D1812" s="155">
        <v>4.7</v>
      </c>
      <c r="E1812" s="154" t="s">
        <v>31296</v>
      </c>
      <c r="F1812" s="156">
        <f t="shared" si="28"/>
        <v>376</v>
      </c>
      <c r="G1812" s="156"/>
    </row>
    <row r="1813" s="142" customFormat="1" ht="15.95" customHeight="1" spans="1:7">
      <c r="A1813" s="137">
        <v>1809</v>
      </c>
      <c r="B1813" s="154" t="s">
        <v>34033</v>
      </c>
      <c r="C1813" s="158" t="s">
        <v>1573</v>
      </c>
      <c r="D1813" s="155">
        <v>0.54</v>
      </c>
      <c r="E1813" s="154" t="s">
        <v>31296</v>
      </c>
      <c r="F1813" s="156">
        <f t="shared" si="28"/>
        <v>43.2</v>
      </c>
      <c r="G1813" s="156"/>
    </row>
    <row r="1814" s="110" customFormat="1" ht="15.95" customHeight="1" spans="1:7">
      <c r="A1814" s="137">
        <v>1810</v>
      </c>
      <c r="B1814" s="154" t="s">
        <v>34034</v>
      </c>
      <c r="C1814" s="154" t="s">
        <v>2596</v>
      </c>
      <c r="D1814" s="155">
        <v>3.17</v>
      </c>
      <c r="E1814" s="154" t="s">
        <v>31296</v>
      </c>
      <c r="F1814" s="156">
        <f t="shared" si="28"/>
        <v>253.6</v>
      </c>
      <c r="G1814" s="156"/>
    </row>
    <row r="1815" s="110" customFormat="1" ht="15.95" customHeight="1" spans="1:7">
      <c r="A1815" s="137">
        <v>1811</v>
      </c>
      <c r="B1815" s="154" t="s">
        <v>34035</v>
      </c>
      <c r="C1815" s="154" t="s">
        <v>7258</v>
      </c>
      <c r="D1815" s="155">
        <v>1.9</v>
      </c>
      <c r="E1815" s="154" t="s">
        <v>31296</v>
      </c>
      <c r="F1815" s="156">
        <f t="shared" si="28"/>
        <v>152</v>
      </c>
      <c r="G1815" s="156"/>
    </row>
    <row r="1816" s="110" customFormat="1" ht="15.95" customHeight="1" spans="1:7">
      <c r="A1816" s="137">
        <v>1812</v>
      </c>
      <c r="B1816" s="154" t="s">
        <v>34036</v>
      </c>
      <c r="C1816" s="154" t="s">
        <v>803</v>
      </c>
      <c r="D1816" s="155">
        <v>2.34</v>
      </c>
      <c r="E1816" s="154" t="s">
        <v>31296</v>
      </c>
      <c r="F1816" s="156">
        <f t="shared" si="28"/>
        <v>187.2</v>
      </c>
      <c r="G1816" s="156"/>
    </row>
    <row r="1817" s="110" customFormat="1" ht="15.95" customHeight="1" spans="1:7">
      <c r="A1817" s="137">
        <v>1813</v>
      </c>
      <c r="B1817" s="154" t="s">
        <v>34037</v>
      </c>
      <c r="C1817" s="154" t="s">
        <v>1729</v>
      </c>
      <c r="D1817" s="155">
        <v>2.25</v>
      </c>
      <c r="E1817" s="154" t="s">
        <v>31296</v>
      </c>
      <c r="F1817" s="156">
        <f t="shared" si="28"/>
        <v>180</v>
      </c>
      <c r="G1817" s="156"/>
    </row>
    <row r="1818" s="110" customFormat="1" ht="15.95" customHeight="1" spans="1:7">
      <c r="A1818" s="137">
        <v>1814</v>
      </c>
      <c r="B1818" s="154" t="s">
        <v>34038</v>
      </c>
      <c r="C1818" s="154" t="s">
        <v>10822</v>
      </c>
      <c r="D1818" s="155">
        <v>4.8</v>
      </c>
      <c r="E1818" s="154" t="s">
        <v>31296</v>
      </c>
      <c r="F1818" s="156">
        <f t="shared" si="28"/>
        <v>384</v>
      </c>
      <c r="G1818" s="156"/>
    </row>
    <row r="1819" s="110" customFormat="1" ht="15.95" customHeight="1" spans="1:7">
      <c r="A1819" s="137">
        <v>1815</v>
      </c>
      <c r="B1819" s="154" t="s">
        <v>34039</v>
      </c>
      <c r="C1819" s="154" t="s">
        <v>33990</v>
      </c>
      <c r="D1819" s="155">
        <v>7.81</v>
      </c>
      <c r="E1819" s="154" t="s">
        <v>31296</v>
      </c>
      <c r="F1819" s="156">
        <f t="shared" si="28"/>
        <v>624.8</v>
      </c>
      <c r="G1819" s="156"/>
    </row>
    <row r="1820" s="110" customFormat="1" ht="15.95" customHeight="1" spans="1:7">
      <c r="A1820" s="137">
        <v>1816</v>
      </c>
      <c r="B1820" s="154" t="s">
        <v>34040</v>
      </c>
      <c r="C1820" s="154" t="s">
        <v>4926</v>
      </c>
      <c r="D1820" s="155">
        <v>5.3</v>
      </c>
      <c r="E1820" s="154" t="s">
        <v>31296</v>
      </c>
      <c r="F1820" s="156">
        <f t="shared" si="28"/>
        <v>424</v>
      </c>
      <c r="G1820" s="156"/>
    </row>
    <row r="1821" s="110" customFormat="1" ht="15.95" customHeight="1" spans="1:7">
      <c r="A1821" s="137">
        <v>1817</v>
      </c>
      <c r="B1821" s="154" t="s">
        <v>34041</v>
      </c>
      <c r="C1821" s="154" t="s">
        <v>8475</v>
      </c>
      <c r="D1821" s="155">
        <v>6.16</v>
      </c>
      <c r="E1821" s="154" t="s">
        <v>31296</v>
      </c>
      <c r="F1821" s="156">
        <f t="shared" si="28"/>
        <v>492.8</v>
      </c>
      <c r="G1821" s="156"/>
    </row>
    <row r="1822" s="110" customFormat="1" ht="15.95" customHeight="1" spans="1:7">
      <c r="A1822" s="137">
        <v>1818</v>
      </c>
      <c r="B1822" s="154" t="s">
        <v>34042</v>
      </c>
      <c r="C1822" s="154" t="s">
        <v>4613</v>
      </c>
      <c r="D1822" s="155">
        <v>2.57</v>
      </c>
      <c r="E1822" s="154" t="s">
        <v>31296</v>
      </c>
      <c r="F1822" s="156">
        <f t="shared" si="28"/>
        <v>205.6</v>
      </c>
      <c r="G1822" s="156"/>
    </row>
    <row r="1823" s="110" customFormat="1" ht="15.95" customHeight="1" spans="1:7">
      <c r="A1823" s="137">
        <v>1819</v>
      </c>
      <c r="B1823" s="154" t="s">
        <v>34043</v>
      </c>
      <c r="C1823" s="154" t="s">
        <v>6552</v>
      </c>
      <c r="D1823" s="155">
        <v>2.25</v>
      </c>
      <c r="E1823" s="154" t="s">
        <v>31296</v>
      </c>
      <c r="F1823" s="156">
        <f t="shared" si="28"/>
        <v>180</v>
      </c>
      <c r="G1823" s="156"/>
    </row>
    <row r="1824" s="110" customFormat="1" ht="15.95" customHeight="1" spans="1:7">
      <c r="A1824" s="137">
        <v>1820</v>
      </c>
      <c r="B1824" s="154" t="s">
        <v>34044</v>
      </c>
      <c r="C1824" s="154" t="s">
        <v>414</v>
      </c>
      <c r="D1824" s="155">
        <v>2.3</v>
      </c>
      <c r="E1824" s="154" t="s">
        <v>31296</v>
      </c>
      <c r="F1824" s="156">
        <f t="shared" si="28"/>
        <v>184</v>
      </c>
      <c r="G1824" s="156"/>
    </row>
    <row r="1825" s="110" customFormat="1" ht="15.95" customHeight="1" spans="1:7">
      <c r="A1825" s="137">
        <v>1821</v>
      </c>
      <c r="B1825" s="154" t="s">
        <v>34045</v>
      </c>
      <c r="C1825" s="154" t="s">
        <v>34046</v>
      </c>
      <c r="D1825" s="155">
        <v>3.4</v>
      </c>
      <c r="E1825" s="154" t="s">
        <v>31296</v>
      </c>
      <c r="F1825" s="156">
        <f t="shared" si="28"/>
        <v>272</v>
      </c>
      <c r="G1825" s="156"/>
    </row>
    <row r="1826" s="110" customFormat="1" ht="15.95" customHeight="1" spans="1:7">
      <c r="A1826" s="137">
        <v>1822</v>
      </c>
      <c r="B1826" s="154" t="s">
        <v>34047</v>
      </c>
      <c r="C1826" s="154" t="s">
        <v>34048</v>
      </c>
      <c r="D1826" s="155">
        <v>4.8</v>
      </c>
      <c r="E1826" s="154" t="s">
        <v>31296</v>
      </c>
      <c r="F1826" s="156">
        <f t="shared" si="28"/>
        <v>384</v>
      </c>
      <c r="G1826" s="156"/>
    </row>
    <row r="1827" s="110" customFormat="1" ht="15.95" customHeight="1" spans="1:7">
      <c r="A1827" s="137">
        <v>1823</v>
      </c>
      <c r="B1827" s="154" t="s">
        <v>34049</v>
      </c>
      <c r="C1827" s="154" t="s">
        <v>34050</v>
      </c>
      <c r="D1827" s="155">
        <v>7.2</v>
      </c>
      <c r="E1827" s="154" t="s">
        <v>31296</v>
      </c>
      <c r="F1827" s="156">
        <f t="shared" si="28"/>
        <v>576</v>
      </c>
      <c r="G1827" s="156"/>
    </row>
    <row r="1828" s="110" customFormat="1" ht="15.95" customHeight="1" spans="1:7">
      <c r="A1828" s="137">
        <v>1824</v>
      </c>
      <c r="B1828" s="154" t="s">
        <v>34051</v>
      </c>
      <c r="C1828" s="154" t="s">
        <v>6466</v>
      </c>
      <c r="D1828" s="155">
        <v>4.38</v>
      </c>
      <c r="E1828" s="154" t="s">
        <v>31296</v>
      </c>
      <c r="F1828" s="156">
        <f t="shared" si="28"/>
        <v>350.4</v>
      </c>
      <c r="G1828" s="156"/>
    </row>
    <row r="1829" s="110" customFormat="1" ht="15.95" customHeight="1" spans="1:7">
      <c r="A1829" s="137">
        <v>1825</v>
      </c>
      <c r="B1829" s="154" t="s">
        <v>34052</v>
      </c>
      <c r="C1829" s="154" t="s">
        <v>1174</v>
      </c>
      <c r="D1829" s="155">
        <v>4.24</v>
      </c>
      <c r="E1829" s="154" t="s">
        <v>31296</v>
      </c>
      <c r="F1829" s="156">
        <f t="shared" si="28"/>
        <v>339.2</v>
      </c>
      <c r="G1829" s="156"/>
    </row>
    <row r="1830" s="110" customFormat="1" ht="15.95" customHeight="1" spans="1:7">
      <c r="A1830" s="137">
        <v>1826</v>
      </c>
      <c r="B1830" s="154" t="s">
        <v>34053</v>
      </c>
      <c r="C1830" s="154" t="s">
        <v>765</v>
      </c>
      <c r="D1830" s="155">
        <v>1.75</v>
      </c>
      <c r="E1830" s="154" t="s">
        <v>31296</v>
      </c>
      <c r="F1830" s="156">
        <f t="shared" si="28"/>
        <v>140</v>
      </c>
      <c r="G1830" s="156"/>
    </row>
    <row r="1831" s="110" customFormat="1" ht="15.95" customHeight="1" spans="1:7">
      <c r="A1831" s="137">
        <v>1827</v>
      </c>
      <c r="B1831" s="154" t="s">
        <v>34054</v>
      </c>
      <c r="C1831" s="154" t="s">
        <v>34055</v>
      </c>
      <c r="D1831" s="155">
        <v>3.7</v>
      </c>
      <c r="E1831" s="154" t="s">
        <v>31296</v>
      </c>
      <c r="F1831" s="156">
        <f t="shared" si="28"/>
        <v>296</v>
      </c>
      <c r="G1831" s="156"/>
    </row>
    <row r="1832" s="140" customFormat="1" ht="15.95" customHeight="1" spans="1:7">
      <c r="A1832" s="137">
        <v>1828</v>
      </c>
      <c r="B1832" s="154" t="s">
        <v>34056</v>
      </c>
      <c r="C1832" s="154" t="s">
        <v>34057</v>
      </c>
      <c r="D1832" s="155">
        <v>3.4</v>
      </c>
      <c r="E1832" s="154" t="s">
        <v>31296</v>
      </c>
      <c r="F1832" s="156">
        <f t="shared" si="28"/>
        <v>272</v>
      </c>
      <c r="G1832" s="156"/>
    </row>
    <row r="1833" s="110" customFormat="1" ht="15.95" customHeight="1" spans="1:7">
      <c r="A1833" s="137">
        <v>1829</v>
      </c>
      <c r="B1833" s="154" t="s">
        <v>34058</v>
      </c>
      <c r="C1833" s="154" t="s">
        <v>18179</v>
      </c>
      <c r="D1833" s="155">
        <v>2</v>
      </c>
      <c r="E1833" s="154" t="s">
        <v>31296</v>
      </c>
      <c r="F1833" s="156">
        <f t="shared" si="28"/>
        <v>160</v>
      </c>
      <c r="G1833" s="156"/>
    </row>
    <row r="1834" s="110" customFormat="1" ht="15.95" customHeight="1" spans="1:7">
      <c r="A1834" s="137">
        <v>1830</v>
      </c>
      <c r="B1834" s="154" t="s">
        <v>34059</v>
      </c>
      <c r="C1834" s="154" t="s">
        <v>34060</v>
      </c>
      <c r="D1834" s="155">
        <v>5.2</v>
      </c>
      <c r="E1834" s="154" t="s">
        <v>31296</v>
      </c>
      <c r="F1834" s="156">
        <f t="shared" si="28"/>
        <v>416</v>
      </c>
      <c r="G1834" s="156"/>
    </row>
    <row r="1835" s="110" customFormat="1" ht="15.95" customHeight="1" spans="1:7">
      <c r="A1835" s="137">
        <v>1831</v>
      </c>
      <c r="B1835" s="154" t="s">
        <v>34061</v>
      </c>
      <c r="C1835" s="154" t="s">
        <v>2882</v>
      </c>
      <c r="D1835" s="155">
        <v>2.17</v>
      </c>
      <c r="E1835" s="154" t="s">
        <v>31296</v>
      </c>
      <c r="F1835" s="156">
        <f t="shared" si="28"/>
        <v>173.6</v>
      </c>
      <c r="G1835" s="156"/>
    </row>
    <row r="1836" s="110" customFormat="1" ht="15.95" customHeight="1" spans="1:7">
      <c r="A1836" s="137">
        <v>1832</v>
      </c>
      <c r="B1836" s="154" t="s">
        <v>34062</v>
      </c>
      <c r="C1836" s="154" t="s">
        <v>34063</v>
      </c>
      <c r="D1836" s="155">
        <v>4.59</v>
      </c>
      <c r="E1836" s="154" t="s">
        <v>31296</v>
      </c>
      <c r="F1836" s="156">
        <f t="shared" si="28"/>
        <v>367.2</v>
      </c>
      <c r="G1836" s="156"/>
    </row>
    <row r="1837" s="110" customFormat="1" ht="15.95" customHeight="1" spans="1:7">
      <c r="A1837" s="137">
        <v>1833</v>
      </c>
      <c r="B1837" s="154" t="s">
        <v>34064</v>
      </c>
      <c r="C1837" s="154" t="s">
        <v>34065</v>
      </c>
      <c r="D1837" s="155">
        <v>4.73</v>
      </c>
      <c r="E1837" s="154" t="s">
        <v>31296</v>
      </c>
      <c r="F1837" s="156">
        <f t="shared" si="28"/>
        <v>378.4</v>
      </c>
      <c r="G1837" s="156"/>
    </row>
    <row r="1838" s="110" customFormat="1" ht="15.95" customHeight="1" spans="1:7">
      <c r="A1838" s="137">
        <v>1834</v>
      </c>
      <c r="B1838" s="154" t="s">
        <v>34066</v>
      </c>
      <c r="C1838" s="154" t="s">
        <v>34067</v>
      </c>
      <c r="D1838" s="155">
        <v>4.9</v>
      </c>
      <c r="E1838" s="154" t="s">
        <v>31296</v>
      </c>
      <c r="F1838" s="156">
        <f t="shared" si="28"/>
        <v>392</v>
      </c>
      <c r="G1838" s="156"/>
    </row>
    <row r="1839" s="110" customFormat="1" ht="15.95" customHeight="1" spans="1:7">
      <c r="A1839" s="137">
        <v>1835</v>
      </c>
      <c r="B1839" s="154" t="s">
        <v>34068</v>
      </c>
      <c r="C1839" s="154" t="s">
        <v>24959</v>
      </c>
      <c r="D1839" s="155">
        <v>3.39</v>
      </c>
      <c r="E1839" s="154" t="s">
        <v>31296</v>
      </c>
      <c r="F1839" s="156">
        <f t="shared" si="28"/>
        <v>271.2</v>
      </c>
      <c r="G1839" s="156"/>
    </row>
    <row r="1840" s="110" customFormat="1" ht="15.95" customHeight="1" spans="1:7">
      <c r="A1840" s="137">
        <v>1836</v>
      </c>
      <c r="B1840" s="154" t="s">
        <v>34069</v>
      </c>
      <c r="C1840" s="154" t="s">
        <v>34070</v>
      </c>
      <c r="D1840" s="155">
        <v>5.24</v>
      </c>
      <c r="E1840" s="154" t="s">
        <v>31296</v>
      </c>
      <c r="F1840" s="156">
        <f t="shared" si="28"/>
        <v>419.2</v>
      </c>
      <c r="G1840" s="156"/>
    </row>
    <row r="1841" s="110" customFormat="1" ht="15.95" customHeight="1" spans="1:7">
      <c r="A1841" s="137">
        <v>1837</v>
      </c>
      <c r="B1841" s="154" t="s">
        <v>34071</v>
      </c>
      <c r="C1841" s="154" t="s">
        <v>34072</v>
      </c>
      <c r="D1841" s="155">
        <v>5.67</v>
      </c>
      <c r="E1841" s="154" t="s">
        <v>31296</v>
      </c>
      <c r="F1841" s="156">
        <f t="shared" si="28"/>
        <v>453.6</v>
      </c>
      <c r="G1841" s="156"/>
    </row>
    <row r="1842" s="140" customFormat="1" ht="15.95" customHeight="1" spans="1:7">
      <c r="A1842" s="137">
        <v>1838</v>
      </c>
      <c r="B1842" s="154" t="s">
        <v>34073</v>
      </c>
      <c r="C1842" s="154" t="s">
        <v>34074</v>
      </c>
      <c r="D1842" s="155">
        <v>2.9</v>
      </c>
      <c r="E1842" s="154" t="s">
        <v>31296</v>
      </c>
      <c r="F1842" s="156">
        <f t="shared" si="28"/>
        <v>232</v>
      </c>
      <c r="G1842" s="156"/>
    </row>
    <row r="1843" s="110" customFormat="1" ht="15.95" customHeight="1" spans="1:7">
      <c r="A1843" s="137">
        <v>1839</v>
      </c>
      <c r="B1843" s="154" t="s">
        <v>34075</v>
      </c>
      <c r="C1843" s="154" t="s">
        <v>583</v>
      </c>
      <c r="D1843" s="155">
        <v>6.27</v>
      </c>
      <c r="E1843" s="154" t="s">
        <v>31296</v>
      </c>
      <c r="F1843" s="156">
        <f t="shared" si="28"/>
        <v>501.6</v>
      </c>
      <c r="G1843" s="156"/>
    </row>
    <row r="1844" s="110" customFormat="1" ht="15.95" customHeight="1" spans="1:7">
      <c r="A1844" s="137">
        <v>1840</v>
      </c>
      <c r="B1844" s="154" t="s">
        <v>34076</v>
      </c>
      <c r="C1844" s="154" t="s">
        <v>2453</v>
      </c>
      <c r="D1844" s="155">
        <v>5.94</v>
      </c>
      <c r="E1844" s="154" t="s">
        <v>31296</v>
      </c>
      <c r="F1844" s="156">
        <f t="shared" si="28"/>
        <v>475.2</v>
      </c>
      <c r="G1844" s="156"/>
    </row>
    <row r="1845" s="110" customFormat="1" ht="15.95" customHeight="1" spans="1:7">
      <c r="A1845" s="137">
        <v>1841</v>
      </c>
      <c r="B1845" s="154" t="s">
        <v>34077</v>
      </c>
      <c r="C1845" s="154" t="s">
        <v>12909</v>
      </c>
      <c r="D1845" s="155">
        <v>3.03</v>
      </c>
      <c r="E1845" s="154" t="s">
        <v>31296</v>
      </c>
      <c r="F1845" s="156">
        <f t="shared" si="28"/>
        <v>242.4</v>
      </c>
      <c r="G1845" s="156"/>
    </row>
    <row r="1846" s="110" customFormat="1" ht="15.95" customHeight="1" spans="1:7">
      <c r="A1846" s="137">
        <v>1842</v>
      </c>
      <c r="B1846" s="154" t="s">
        <v>34078</v>
      </c>
      <c r="C1846" s="154" t="s">
        <v>893</v>
      </c>
      <c r="D1846" s="155">
        <v>4.4</v>
      </c>
      <c r="E1846" s="154" t="s">
        <v>31296</v>
      </c>
      <c r="F1846" s="156">
        <f t="shared" si="28"/>
        <v>352</v>
      </c>
      <c r="G1846" s="156"/>
    </row>
    <row r="1847" s="110" customFormat="1" ht="15.95" customHeight="1" spans="1:7">
      <c r="A1847" s="137">
        <v>1843</v>
      </c>
      <c r="B1847" s="154" t="s">
        <v>34079</v>
      </c>
      <c r="C1847" s="154" t="s">
        <v>3887</v>
      </c>
      <c r="D1847" s="155">
        <v>1.34</v>
      </c>
      <c r="E1847" s="154" t="s">
        <v>31296</v>
      </c>
      <c r="F1847" s="156">
        <f t="shared" si="28"/>
        <v>107.2</v>
      </c>
      <c r="G1847" s="156"/>
    </row>
    <row r="1848" s="110" customFormat="1" ht="15.95" customHeight="1" spans="1:7">
      <c r="A1848" s="137">
        <v>1844</v>
      </c>
      <c r="B1848" s="154" t="s">
        <v>34080</v>
      </c>
      <c r="C1848" s="154" t="s">
        <v>17807</v>
      </c>
      <c r="D1848" s="155">
        <v>2.31</v>
      </c>
      <c r="E1848" s="154" t="s">
        <v>31296</v>
      </c>
      <c r="F1848" s="156">
        <f t="shared" si="28"/>
        <v>184.8</v>
      </c>
      <c r="G1848" s="156"/>
    </row>
    <row r="1849" s="110" customFormat="1" ht="15.95" customHeight="1" spans="1:7">
      <c r="A1849" s="137">
        <v>1845</v>
      </c>
      <c r="B1849" s="154" t="s">
        <v>34081</v>
      </c>
      <c r="C1849" s="154" t="s">
        <v>34082</v>
      </c>
      <c r="D1849" s="155">
        <v>1.51</v>
      </c>
      <c r="E1849" s="154" t="s">
        <v>31296</v>
      </c>
      <c r="F1849" s="156">
        <f t="shared" si="28"/>
        <v>120.8</v>
      </c>
      <c r="G1849" s="156"/>
    </row>
    <row r="1850" s="110" customFormat="1" ht="15.95" customHeight="1" spans="1:7">
      <c r="A1850" s="137">
        <v>1846</v>
      </c>
      <c r="B1850" s="154" t="s">
        <v>34083</v>
      </c>
      <c r="C1850" s="154" t="s">
        <v>34084</v>
      </c>
      <c r="D1850" s="155">
        <v>3.5</v>
      </c>
      <c r="E1850" s="154" t="s">
        <v>31296</v>
      </c>
      <c r="F1850" s="156">
        <f t="shared" si="28"/>
        <v>280</v>
      </c>
      <c r="G1850" s="156"/>
    </row>
    <row r="1851" s="110" customFormat="1" ht="15.95" customHeight="1" spans="1:7">
      <c r="A1851" s="137">
        <v>1847</v>
      </c>
      <c r="B1851" s="154" t="s">
        <v>34085</v>
      </c>
      <c r="C1851" s="154" t="s">
        <v>34086</v>
      </c>
      <c r="D1851" s="155">
        <v>4.72</v>
      </c>
      <c r="E1851" s="154" t="s">
        <v>31296</v>
      </c>
      <c r="F1851" s="156">
        <f t="shared" si="28"/>
        <v>377.6</v>
      </c>
      <c r="G1851" s="156"/>
    </row>
    <row r="1852" s="110" customFormat="1" ht="15.95" customHeight="1" spans="1:7">
      <c r="A1852" s="137">
        <v>1848</v>
      </c>
      <c r="B1852" s="154" t="s">
        <v>34087</v>
      </c>
      <c r="C1852" s="154" t="s">
        <v>4630</v>
      </c>
      <c r="D1852" s="155">
        <v>2.1</v>
      </c>
      <c r="E1852" s="154" t="s">
        <v>31296</v>
      </c>
      <c r="F1852" s="156">
        <f t="shared" si="28"/>
        <v>168</v>
      </c>
      <c r="G1852" s="156"/>
    </row>
    <row r="1853" s="110" customFormat="1" ht="15.95" customHeight="1" spans="1:7">
      <c r="A1853" s="137">
        <v>1849</v>
      </c>
      <c r="B1853" s="154" t="s">
        <v>34088</v>
      </c>
      <c r="C1853" s="154" t="s">
        <v>9456</v>
      </c>
      <c r="D1853" s="155">
        <v>2.3</v>
      </c>
      <c r="E1853" s="154" t="s">
        <v>31296</v>
      </c>
      <c r="F1853" s="156">
        <f t="shared" si="28"/>
        <v>184</v>
      </c>
      <c r="G1853" s="156"/>
    </row>
    <row r="1854" s="110" customFormat="1" ht="15.95" customHeight="1" spans="1:7">
      <c r="A1854" s="137">
        <v>1850</v>
      </c>
      <c r="B1854" s="154" t="s">
        <v>34089</v>
      </c>
      <c r="C1854" s="154" t="s">
        <v>34090</v>
      </c>
      <c r="D1854" s="155">
        <v>5.52</v>
      </c>
      <c r="E1854" s="154" t="s">
        <v>31296</v>
      </c>
      <c r="F1854" s="156">
        <f t="shared" si="28"/>
        <v>441.6</v>
      </c>
      <c r="G1854" s="156"/>
    </row>
    <row r="1855" s="110" customFormat="1" ht="15.95" customHeight="1" spans="1:7">
      <c r="A1855" s="137">
        <v>1851</v>
      </c>
      <c r="B1855" s="154" t="s">
        <v>34091</v>
      </c>
      <c r="C1855" s="154" t="s">
        <v>10555</v>
      </c>
      <c r="D1855" s="155">
        <v>5.4</v>
      </c>
      <c r="E1855" s="154" t="s">
        <v>31296</v>
      </c>
      <c r="F1855" s="156">
        <f t="shared" si="28"/>
        <v>432</v>
      </c>
      <c r="G1855" s="156"/>
    </row>
    <row r="1856" s="110" customFormat="1" ht="15.95" customHeight="1" spans="1:7">
      <c r="A1856" s="137">
        <v>1852</v>
      </c>
      <c r="B1856" s="154" t="s">
        <v>34092</v>
      </c>
      <c r="C1856" s="154" t="s">
        <v>34093</v>
      </c>
      <c r="D1856" s="155">
        <v>13.34</v>
      </c>
      <c r="E1856" s="154" t="s">
        <v>31296</v>
      </c>
      <c r="F1856" s="156">
        <f t="shared" si="28"/>
        <v>1067.2</v>
      </c>
      <c r="G1856" s="156"/>
    </row>
    <row r="1857" s="110" customFormat="1" ht="15.95" customHeight="1" spans="1:7">
      <c r="A1857" s="137">
        <v>1853</v>
      </c>
      <c r="B1857" s="154" t="s">
        <v>34094</v>
      </c>
      <c r="C1857" s="154" t="s">
        <v>34095</v>
      </c>
      <c r="D1857" s="155">
        <v>6.24</v>
      </c>
      <c r="E1857" s="154" t="s">
        <v>31296</v>
      </c>
      <c r="F1857" s="156">
        <f t="shared" si="28"/>
        <v>499.2</v>
      </c>
      <c r="G1857" s="156"/>
    </row>
    <row r="1858" s="110" customFormat="1" ht="15.95" customHeight="1" spans="1:7">
      <c r="A1858" s="137">
        <v>1854</v>
      </c>
      <c r="B1858" s="154" t="s">
        <v>34096</v>
      </c>
      <c r="C1858" s="154" t="s">
        <v>34097</v>
      </c>
      <c r="D1858" s="155">
        <v>2.51</v>
      </c>
      <c r="E1858" s="154" t="s">
        <v>31296</v>
      </c>
      <c r="F1858" s="156">
        <f t="shared" si="28"/>
        <v>200.8</v>
      </c>
      <c r="G1858" s="156"/>
    </row>
    <row r="1859" s="110" customFormat="1" ht="15.95" customHeight="1" spans="1:7">
      <c r="A1859" s="137">
        <v>1855</v>
      </c>
      <c r="B1859" s="154" t="s">
        <v>34098</v>
      </c>
      <c r="C1859" s="154" t="s">
        <v>34099</v>
      </c>
      <c r="D1859" s="155">
        <v>1.9</v>
      </c>
      <c r="E1859" s="154" t="s">
        <v>31296</v>
      </c>
      <c r="F1859" s="156">
        <f t="shared" si="28"/>
        <v>152</v>
      </c>
      <c r="G1859" s="156"/>
    </row>
    <row r="1860" s="110" customFormat="1" ht="15.95" customHeight="1" spans="1:7">
      <c r="A1860" s="137">
        <v>1856</v>
      </c>
      <c r="B1860" s="154" t="s">
        <v>34100</v>
      </c>
      <c r="C1860" s="154" t="s">
        <v>34101</v>
      </c>
      <c r="D1860" s="155">
        <v>4.81</v>
      </c>
      <c r="E1860" s="154" t="s">
        <v>31296</v>
      </c>
      <c r="F1860" s="156">
        <f t="shared" si="28"/>
        <v>384.8</v>
      </c>
      <c r="G1860" s="156"/>
    </row>
    <row r="1861" s="110" customFormat="1" ht="15.95" customHeight="1" spans="1:7">
      <c r="A1861" s="137">
        <v>1857</v>
      </c>
      <c r="B1861" s="154" t="s">
        <v>34102</v>
      </c>
      <c r="C1861" s="154" t="s">
        <v>1402</v>
      </c>
      <c r="D1861" s="155">
        <v>4.9</v>
      </c>
      <c r="E1861" s="154" t="s">
        <v>31296</v>
      </c>
      <c r="F1861" s="156">
        <f t="shared" ref="F1861:F1924" si="29">D1861*E1861</f>
        <v>392</v>
      </c>
      <c r="G1861" s="156"/>
    </row>
    <row r="1862" s="140" customFormat="1" ht="15.95" customHeight="1" spans="1:7">
      <c r="A1862" s="137">
        <v>1858</v>
      </c>
      <c r="B1862" s="154" t="s">
        <v>34103</v>
      </c>
      <c r="C1862" s="154" t="s">
        <v>34104</v>
      </c>
      <c r="D1862" s="155">
        <v>5.49</v>
      </c>
      <c r="E1862" s="154" t="s">
        <v>31296</v>
      </c>
      <c r="F1862" s="156">
        <f t="shared" si="29"/>
        <v>439.2</v>
      </c>
      <c r="G1862" s="156"/>
    </row>
    <row r="1863" s="110" customFormat="1" ht="15.95" customHeight="1" spans="1:7">
      <c r="A1863" s="137">
        <v>1859</v>
      </c>
      <c r="B1863" s="154" t="s">
        <v>34105</v>
      </c>
      <c r="C1863" s="154" t="s">
        <v>3278</v>
      </c>
      <c r="D1863" s="155">
        <v>2.78</v>
      </c>
      <c r="E1863" s="154" t="s">
        <v>31296</v>
      </c>
      <c r="F1863" s="156">
        <f t="shared" si="29"/>
        <v>222.4</v>
      </c>
      <c r="G1863" s="156"/>
    </row>
    <row r="1864" s="110" customFormat="1" ht="15.95" customHeight="1" spans="1:7">
      <c r="A1864" s="137">
        <v>1860</v>
      </c>
      <c r="B1864" s="154" t="s">
        <v>34106</v>
      </c>
      <c r="C1864" s="154" t="s">
        <v>16679</v>
      </c>
      <c r="D1864" s="155">
        <v>6.16</v>
      </c>
      <c r="E1864" s="154" t="s">
        <v>31296</v>
      </c>
      <c r="F1864" s="156">
        <f t="shared" si="29"/>
        <v>492.8</v>
      </c>
      <c r="G1864" s="156"/>
    </row>
    <row r="1865" s="110" customFormat="1" ht="15.95" customHeight="1" spans="1:7">
      <c r="A1865" s="137">
        <v>1861</v>
      </c>
      <c r="B1865" s="154" t="s">
        <v>34107</v>
      </c>
      <c r="C1865" s="154" t="s">
        <v>461</v>
      </c>
      <c r="D1865" s="155">
        <v>8.9</v>
      </c>
      <c r="E1865" s="154" t="s">
        <v>31296</v>
      </c>
      <c r="F1865" s="156">
        <f t="shared" si="29"/>
        <v>712</v>
      </c>
      <c r="G1865" s="156"/>
    </row>
    <row r="1866" s="110" customFormat="1" ht="15.95" customHeight="1" spans="1:7">
      <c r="A1866" s="137">
        <v>1862</v>
      </c>
      <c r="B1866" s="154" t="s">
        <v>34108</v>
      </c>
      <c r="C1866" s="154" t="s">
        <v>2415</v>
      </c>
      <c r="D1866" s="155">
        <v>4.39</v>
      </c>
      <c r="E1866" s="154" t="s">
        <v>31296</v>
      </c>
      <c r="F1866" s="156">
        <f t="shared" si="29"/>
        <v>351.2</v>
      </c>
      <c r="G1866" s="156"/>
    </row>
    <row r="1867" s="110" customFormat="1" ht="15.95" customHeight="1" spans="1:7">
      <c r="A1867" s="137">
        <v>1863</v>
      </c>
      <c r="B1867" s="154" t="s">
        <v>34109</v>
      </c>
      <c r="C1867" s="154" t="s">
        <v>937</v>
      </c>
      <c r="D1867" s="155">
        <v>6.75</v>
      </c>
      <c r="E1867" s="154" t="s">
        <v>31296</v>
      </c>
      <c r="F1867" s="156">
        <f t="shared" si="29"/>
        <v>540</v>
      </c>
      <c r="G1867" s="156"/>
    </row>
    <row r="1868" s="110" customFormat="1" ht="15.95" customHeight="1" spans="1:7">
      <c r="A1868" s="137">
        <v>1864</v>
      </c>
      <c r="B1868" s="154" t="s">
        <v>34110</v>
      </c>
      <c r="C1868" s="154" t="s">
        <v>34111</v>
      </c>
      <c r="D1868" s="155">
        <v>6.05</v>
      </c>
      <c r="E1868" s="154" t="s">
        <v>31296</v>
      </c>
      <c r="F1868" s="156">
        <f t="shared" si="29"/>
        <v>484</v>
      </c>
      <c r="G1868" s="156"/>
    </row>
    <row r="1869" s="110" customFormat="1" ht="15.95" customHeight="1" spans="1:7">
      <c r="A1869" s="137">
        <v>1865</v>
      </c>
      <c r="B1869" s="154" t="s">
        <v>34112</v>
      </c>
      <c r="C1869" s="154" t="s">
        <v>34113</v>
      </c>
      <c r="D1869" s="155">
        <v>3.43</v>
      </c>
      <c r="E1869" s="154" t="s">
        <v>31296</v>
      </c>
      <c r="F1869" s="156">
        <f t="shared" si="29"/>
        <v>274.4</v>
      </c>
      <c r="G1869" s="156"/>
    </row>
    <row r="1870" s="110" customFormat="1" ht="15.95" customHeight="1" spans="1:7">
      <c r="A1870" s="137">
        <v>1866</v>
      </c>
      <c r="B1870" s="154" t="s">
        <v>34114</v>
      </c>
      <c r="C1870" s="154" t="s">
        <v>34115</v>
      </c>
      <c r="D1870" s="155">
        <v>2.84</v>
      </c>
      <c r="E1870" s="154" t="s">
        <v>31296</v>
      </c>
      <c r="F1870" s="156">
        <f t="shared" si="29"/>
        <v>227.2</v>
      </c>
      <c r="G1870" s="156"/>
    </row>
    <row r="1871" s="110" customFormat="1" ht="15.95" customHeight="1" spans="1:7">
      <c r="A1871" s="137">
        <v>1867</v>
      </c>
      <c r="B1871" s="154" t="s">
        <v>34116</v>
      </c>
      <c r="C1871" s="154" t="s">
        <v>10750</v>
      </c>
      <c r="D1871" s="155">
        <v>3.2</v>
      </c>
      <c r="E1871" s="154" t="s">
        <v>31296</v>
      </c>
      <c r="F1871" s="156">
        <f t="shared" si="29"/>
        <v>256</v>
      </c>
      <c r="G1871" s="156"/>
    </row>
    <row r="1872" s="110" customFormat="1" ht="15.95" customHeight="1" spans="1:7">
      <c r="A1872" s="137">
        <v>1868</v>
      </c>
      <c r="B1872" s="154" t="s">
        <v>34117</v>
      </c>
      <c r="C1872" s="154" t="s">
        <v>4386</v>
      </c>
      <c r="D1872" s="155">
        <v>2.7</v>
      </c>
      <c r="E1872" s="154" t="s">
        <v>31296</v>
      </c>
      <c r="F1872" s="156">
        <f t="shared" si="29"/>
        <v>216</v>
      </c>
      <c r="G1872" s="156"/>
    </row>
    <row r="1873" s="110" customFormat="1" ht="15.95" customHeight="1" spans="1:7">
      <c r="A1873" s="137">
        <v>1869</v>
      </c>
      <c r="B1873" s="154" t="s">
        <v>34118</v>
      </c>
      <c r="C1873" s="154" t="s">
        <v>34119</v>
      </c>
      <c r="D1873" s="155">
        <v>3.4</v>
      </c>
      <c r="E1873" s="154" t="s">
        <v>31296</v>
      </c>
      <c r="F1873" s="156">
        <f t="shared" si="29"/>
        <v>272</v>
      </c>
      <c r="G1873" s="156"/>
    </row>
    <row r="1874" s="110" customFormat="1" ht="15.95" customHeight="1" spans="1:7">
      <c r="A1874" s="137">
        <v>1870</v>
      </c>
      <c r="B1874" s="154" t="s">
        <v>34120</v>
      </c>
      <c r="C1874" s="154" t="s">
        <v>805</v>
      </c>
      <c r="D1874" s="155">
        <v>5.8</v>
      </c>
      <c r="E1874" s="154" t="s">
        <v>31296</v>
      </c>
      <c r="F1874" s="156">
        <f t="shared" si="29"/>
        <v>464</v>
      </c>
      <c r="G1874" s="156"/>
    </row>
    <row r="1875" s="110" customFormat="1" ht="15.95" customHeight="1" spans="1:7">
      <c r="A1875" s="137">
        <v>1871</v>
      </c>
      <c r="B1875" s="154" t="s">
        <v>34121</v>
      </c>
      <c r="C1875" s="154" t="s">
        <v>370</v>
      </c>
      <c r="D1875" s="155">
        <v>3.9</v>
      </c>
      <c r="E1875" s="154" t="s">
        <v>31296</v>
      </c>
      <c r="F1875" s="156">
        <f t="shared" si="29"/>
        <v>312</v>
      </c>
      <c r="G1875" s="156"/>
    </row>
    <row r="1876" s="110" customFormat="1" ht="15.95" customHeight="1" spans="1:7">
      <c r="A1876" s="137">
        <v>1872</v>
      </c>
      <c r="B1876" s="154" t="s">
        <v>34122</v>
      </c>
      <c r="C1876" s="154" t="s">
        <v>28368</v>
      </c>
      <c r="D1876" s="155">
        <v>3.4</v>
      </c>
      <c r="E1876" s="154" t="s">
        <v>31296</v>
      </c>
      <c r="F1876" s="156">
        <f t="shared" si="29"/>
        <v>272</v>
      </c>
      <c r="G1876" s="156"/>
    </row>
    <row r="1877" s="110" customFormat="1" ht="15.95" customHeight="1" spans="1:7">
      <c r="A1877" s="137">
        <v>1873</v>
      </c>
      <c r="B1877" s="154" t="s">
        <v>34123</v>
      </c>
      <c r="C1877" s="154" t="s">
        <v>18</v>
      </c>
      <c r="D1877" s="155">
        <v>3.85</v>
      </c>
      <c r="E1877" s="154" t="s">
        <v>31296</v>
      </c>
      <c r="F1877" s="156">
        <f t="shared" si="29"/>
        <v>308</v>
      </c>
      <c r="G1877" s="156"/>
    </row>
    <row r="1878" s="110" customFormat="1" ht="15.95" customHeight="1" spans="1:7">
      <c r="A1878" s="137">
        <v>1874</v>
      </c>
      <c r="B1878" s="154" t="s">
        <v>34124</v>
      </c>
      <c r="C1878" s="154" t="s">
        <v>34125</v>
      </c>
      <c r="D1878" s="155">
        <v>6.31</v>
      </c>
      <c r="E1878" s="154" t="s">
        <v>31296</v>
      </c>
      <c r="F1878" s="156">
        <f t="shared" si="29"/>
        <v>504.8</v>
      </c>
      <c r="G1878" s="156"/>
    </row>
    <row r="1879" s="110" customFormat="1" ht="15.95" customHeight="1" spans="1:7">
      <c r="A1879" s="137">
        <v>1875</v>
      </c>
      <c r="B1879" s="154" t="s">
        <v>34126</v>
      </c>
      <c r="C1879" s="154" t="s">
        <v>1795</v>
      </c>
      <c r="D1879" s="155">
        <v>7.7</v>
      </c>
      <c r="E1879" s="154" t="s">
        <v>31296</v>
      </c>
      <c r="F1879" s="156">
        <f t="shared" si="29"/>
        <v>616</v>
      </c>
      <c r="G1879" s="156"/>
    </row>
    <row r="1880" s="110" customFormat="1" ht="15.95" customHeight="1" spans="1:7">
      <c r="A1880" s="137">
        <v>1876</v>
      </c>
      <c r="B1880" s="154" t="s">
        <v>34127</v>
      </c>
      <c r="C1880" s="154" t="s">
        <v>6869</v>
      </c>
      <c r="D1880" s="155">
        <v>5.8</v>
      </c>
      <c r="E1880" s="154" t="s">
        <v>31296</v>
      </c>
      <c r="F1880" s="156">
        <f t="shared" si="29"/>
        <v>464</v>
      </c>
      <c r="G1880" s="156"/>
    </row>
    <row r="1881" s="110" customFormat="1" ht="15.95" customHeight="1" spans="1:7">
      <c r="A1881" s="137">
        <v>1877</v>
      </c>
      <c r="B1881" s="154" t="s">
        <v>34128</v>
      </c>
      <c r="C1881" s="154" t="s">
        <v>387</v>
      </c>
      <c r="D1881" s="155">
        <v>7</v>
      </c>
      <c r="E1881" s="154" t="s">
        <v>31296</v>
      </c>
      <c r="F1881" s="156">
        <f t="shared" si="29"/>
        <v>560</v>
      </c>
      <c r="G1881" s="156"/>
    </row>
    <row r="1882" s="110" customFormat="1" ht="15.95" customHeight="1" spans="1:7">
      <c r="A1882" s="137">
        <v>1878</v>
      </c>
      <c r="B1882" s="154" t="s">
        <v>34129</v>
      </c>
      <c r="C1882" s="154" t="s">
        <v>10094</v>
      </c>
      <c r="D1882" s="155">
        <v>6.2</v>
      </c>
      <c r="E1882" s="154" t="s">
        <v>31296</v>
      </c>
      <c r="F1882" s="156">
        <f t="shared" si="29"/>
        <v>496</v>
      </c>
      <c r="G1882" s="156"/>
    </row>
    <row r="1883" s="110" customFormat="1" ht="15.95" customHeight="1" spans="1:7">
      <c r="A1883" s="137">
        <v>1879</v>
      </c>
      <c r="B1883" s="154" t="s">
        <v>34130</v>
      </c>
      <c r="C1883" s="154" t="s">
        <v>34131</v>
      </c>
      <c r="D1883" s="155">
        <v>5.4</v>
      </c>
      <c r="E1883" s="154" t="s">
        <v>31296</v>
      </c>
      <c r="F1883" s="156">
        <f t="shared" si="29"/>
        <v>432</v>
      </c>
      <c r="G1883" s="156"/>
    </row>
    <row r="1884" s="140" customFormat="1" ht="15.95" customHeight="1" spans="1:7">
      <c r="A1884" s="137">
        <v>1880</v>
      </c>
      <c r="B1884" s="154" t="s">
        <v>34132</v>
      </c>
      <c r="C1884" s="154" t="s">
        <v>10133</v>
      </c>
      <c r="D1884" s="155">
        <v>3.7</v>
      </c>
      <c r="E1884" s="154" t="s">
        <v>31296</v>
      </c>
      <c r="F1884" s="156">
        <f t="shared" si="29"/>
        <v>296</v>
      </c>
      <c r="G1884" s="156"/>
    </row>
    <row r="1885" s="140" customFormat="1" ht="15.95" customHeight="1" spans="1:7">
      <c r="A1885" s="137">
        <v>1881</v>
      </c>
      <c r="B1885" s="154" t="s">
        <v>34133</v>
      </c>
      <c r="C1885" s="154" t="s">
        <v>4150</v>
      </c>
      <c r="D1885" s="155">
        <v>7.84</v>
      </c>
      <c r="E1885" s="154" t="s">
        <v>31296</v>
      </c>
      <c r="F1885" s="156">
        <f t="shared" si="29"/>
        <v>627.2</v>
      </c>
      <c r="G1885" s="156"/>
    </row>
    <row r="1886" s="110" customFormat="1" ht="15.95" customHeight="1" spans="1:7">
      <c r="A1886" s="137">
        <v>1882</v>
      </c>
      <c r="B1886" s="154" t="s">
        <v>34134</v>
      </c>
      <c r="C1886" s="154" t="s">
        <v>34135</v>
      </c>
      <c r="D1886" s="155">
        <v>0.9</v>
      </c>
      <c r="E1886" s="154" t="s">
        <v>31296</v>
      </c>
      <c r="F1886" s="156">
        <f t="shared" si="29"/>
        <v>72</v>
      </c>
      <c r="G1886" s="156"/>
    </row>
    <row r="1887" s="110" customFormat="1" ht="15.95" customHeight="1" spans="1:7">
      <c r="A1887" s="137">
        <v>1883</v>
      </c>
      <c r="B1887" s="154" t="s">
        <v>34136</v>
      </c>
      <c r="C1887" s="154" t="s">
        <v>27069</v>
      </c>
      <c r="D1887" s="155">
        <v>4.1</v>
      </c>
      <c r="E1887" s="154" t="s">
        <v>31296</v>
      </c>
      <c r="F1887" s="156">
        <f t="shared" si="29"/>
        <v>328</v>
      </c>
      <c r="G1887" s="156"/>
    </row>
    <row r="1888" s="140" customFormat="1" ht="15.95" customHeight="1" spans="1:7">
      <c r="A1888" s="137">
        <v>1884</v>
      </c>
      <c r="B1888" s="154" t="s">
        <v>34137</v>
      </c>
      <c r="C1888" s="154" t="s">
        <v>833</v>
      </c>
      <c r="D1888" s="155">
        <v>7.2</v>
      </c>
      <c r="E1888" s="154" t="s">
        <v>31296</v>
      </c>
      <c r="F1888" s="156">
        <f t="shared" si="29"/>
        <v>576</v>
      </c>
      <c r="G1888" s="156"/>
    </row>
    <row r="1889" s="110" customFormat="1" ht="15.95" customHeight="1" spans="1:7">
      <c r="A1889" s="137">
        <v>1885</v>
      </c>
      <c r="B1889" s="154" t="s">
        <v>34138</v>
      </c>
      <c r="C1889" s="154" t="s">
        <v>1742</v>
      </c>
      <c r="D1889" s="155">
        <v>2</v>
      </c>
      <c r="E1889" s="154" t="s">
        <v>31296</v>
      </c>
      <c r="F1889" s="156">
        <f t="shared" si="29"/>
        <v>160</v>
      </c>
      <c r="G1889" s="156"/>
    </row>
    <row r="1890" s="140" customFormat="1" ht="15.95" customHeight="1" spans="1:7">
      <c r="A1890" s="137">
        <v>1886</v>
      </c>
      <c r="B1890" s="154" t="s">
        <v>34139</v>
      </c>
      <c r="C1890" s="154" t="s">
        <v>34140</v>
      </c>
      <c r="D1890" s="155">
        <v>1.4</v>
      </c>
      <c r="E1890" s="154" t="s">
        <v>31296</v>
      </c>
      <c r="F1890" s="156">
        <f t="shared" si="29"/>
        <v>112</v>
      </c>
      <c r="G1890" s="156"/>
    </row>
    <row r="1891" s="140" customFormat="1" ht="15.95" customHeight="1" spans="1:7">
      <c r="A1891" s="137">
        <v>1887</v>
      </c>
      <c r="B1891" s="154" t="s">
        <v>34141</v>
      </c>
      <c r="C1891" s="154" t="s">
        <v>1909</v>
      </c>
      <c r="D1891" s="155">
        <v>6.9</v>
      </c>
      <c r="E1891" s="154" t="s">
        <v>31296</v>
      </c>
      <c r="F1891" s="156">
        <f t="shared" si="29"/>
        <v>552</v>
      </c>
      <c r="G1891" s="156"/>
    </row>
    <row r="1892" s="110" customFormat="1" ht="15.95" customHeight="1" spans="1:7">
      <c r="A1892" s="137">
        <v>1888</v>
      </c>
      <c r="B1892" s="154" t="s">
        <v>34142</v>
      </c>
      <c r="C1892" s="154" t="s">
        <v>6203</v>
      </c>
      <c r="D1892" s="155">
        <v>4.4</v>
      </c>
      <c r="E1892" s="154" t="s">
        <v>31296</v>
      </c>
      <c r="F1892" s="156">
        <f t="shared" si="29"/>
        <v>352</v>
      </c>
      <c r="G1892" s="156"/>
    </row>
    <row r="1893" s="110" customFormat="1" ht="15.95" customHeight="1" spans="1:7">
      <c r="A1893" s="137">
        <v>1889</v>
      </c>
      <c r="B1893" s="154" t="s">
        <v>34143</v>
      </c>
      <c r="C1893" s="154" t="s">
        <v>34144</v>
      </c>
      <c r="D1893" s="155">
        <v>8.2</v>
      </c>
      <c r="E1893" s="154" t="s">
        <v>31296</v>
      </c>
      <c r="F1893" s="156">
        <f t="shared" si="29"/>
        <v>656</v>
      </c>
      <c r="G1893" s="156"/>
    </row>
    <row r="1894" s="110" customFormat="1" ht="15.95" customHeight="1" spans="1:7">
      <c r="A1894" s="137">
        <v>1890</v>
      </c>
      <c r="B1894" s="154" t="s">
        <v>34145</v>
      </c>
      <c r="C1894" s="154" t="s">
        <v>34146</v>
      </c>
      <c r="D1894" s="155">
        <v>6.4</v>
      </c>
      <c r="E1894" s="154" t="s">
        <v>31296</v>
      </c>
      <c r="F1894" s="156">
        <f t="shared" si="29"/>
        <v>512</v>
      </c>
      <c r="G1894" s="156"/>
    </row>
    <row r="1895" s="110" customFormat="1" ht="15.95" customHeight="1" spans="1:7">
      <c r="A1895" s="137">
        <v>1891</v>
      </c>
      <c r="B1895" s="154" t="s">
        <v>34147</v>
      </c>
      <c r="C1895" s="154" t="s">
        <v>34148</v>
      </c>
      <c r="D1895" s="155">
        <v>0.48</v>
      </c>
      <c r="E1895" s="154" t="s">
        <v>31296</v>
      </c>
      <c r="F1895" s="156">
        <f t="shared" si="29"/>
        <v>38.4</v>
      </c>
      <c r="G1895" s="156"/>
    </row>
    <row r="1896" s="110" customFormat="1" ht="15.95" customHeight="1" spans="1:7">
      <c r="A1896" s="137">
        <v>1892</v>
      </c>
      <c r="B1896" s="154" t="s">
        <v>34149</v>
      </c>
      <c r="C1896" s="154" t="s">
        <v>2710</v>
      </c>
      <c r="D1896" s="155">
        <v>2.9</v>
      </c>
      <c r="E1896" s="154" t="s">
        <v>31296</v>
      </c>
      <c r="F1896" s="156">
        <f t="shared" si="29"/>
        <v>232</v>
      </c>
      <c r="G1896" s="156"/>
    </row>
    <row r="1897" s="110" customFormat="1" ht="15.95" customHeight="1" spans="1:7">
      <c r="A1897" s="137">
        <v>1893</v>
      </c>
      <c r="B1897" s="154" t="s">
        <v>34150</v>
      </c>
      <c r="C1897" s="154" t="s">
        <v>2475</v>
      </c>
      <c r="D1897" s="155">
        <v>1.4</v>
      </c>
      <c r="E1897" s="154" t="s">
        <v>31296</v>
      </c>
      <c r="F1897" s="156">
        <f t="shared" si="29"/>
        <v>112</v>
      </c>
      <c r="G1897" s="156"/>
    </row>
    <row r="1898" s="110" customFormat="1" ht="15.95" customHeight="1" spans="1:7">
      <c r="A1898" s="137">
        <v>1894</v>
      </c>
      <c r="B1898" s="154" t="s">
        <v>34151</v>
      </c>
      <c r="C1898" s="154" t="s">
        <v>34152</v>
      </c>
      <c r="D1898" s="155">
        <v>4.9</v>
      </c>
      <c r="E1898" s="154" t="s">
        <v>31296</v>
      </c>
      <c r="F1898" s="156">
        <f t="shared" si="29"/>
        <v>392</v>
      </c>
      <c r="G1898" s="156"/>
    </row>
    <row r="1899" s="110" customFormat="1" ht="15.95" customHeight="1" spans="1:7">
      <c r="A1899" s="137">
        <v>1895</v>
      </c>
      <c r="B1899" s="154" t="s">
        <v>34153</v>
      </c>
      <c r="C1899" s="154" t="s">
        <v>34154</v>
      </c>
      <c r="D1899" s="155">
        <v>3.7</v>
      </c>
      <c r="E1899" s="154" t="s">
        <v>31296</v>
      </c>
      <c r="F1899" s="156">
        <f t="shared" si="29"/>
        <v>296</v>
      </c>
      <c r="G1899" s="156"/>
    </row>
    <row r="1900" s="110" customFormat="1" ht="15.95" customHeight="1" spans="1:7">
      <c r="A1900" s="137">
        <v>1896</v>
      </c>
      <c r="B1900" s="154" t="s">
        <v>34155</v>
      </c>
      <c r="C1900" s="154" t="s">
        <v>2986</v>
      </c>
      <c r="D1900" s="155">
        <v>3.9</v>
      </c>
      <c r="E1900" s="154" t="s">
        <v>31296</v>
      </c>
      <c r="F1900" s="156">
        <f t="shared" si="29"/>
        <v>312</v>
      </c>
      <c r="G1900" s="156"/>
    </row>
    <row r="1901" s="110" customFormat="1" ht="15.95" customHeight="1" spans="1:7">
      <c r="A1901" s="137">
        <v>1897</v>
      </c>
      <c r="B1901" s="154" t="s">
        <v>34156</v>
      </c>
      <c r="C1901" s="154" t="s">
        <v>1199</v>
      </c>
      <c r="D1901" s="155">
        <v>2.3</v>
      </c>
      <c r="E1901" s="154" t="s">
        <v>31296</v>
      </c>
      <c r="F1901" s="156">
        <f t="shared" si="29"/>
        <v>184</v>
      </c>
      <c r="G1901" s="156"/>
    </row>
    <row r="1902" s="140" customFormat="1" ht="15.95" customHeight="1" spans="1:7">
      <c r="A1902" s="137">
        <v>1898</v>
      </c>
      <c r="B1902" s="154" t="s">
        <v>34157</v>
      </c>
      <c r="C1902" s="154" t="s">
        <v>1219</v>
      </c>
      <c r="D1902" s="155">
        <v>6.8</v>
      </c>
      <c r="E1902" s="154" t="s">
        <v>31296</v>
      </c>
      <c r="F1902" s="156">
        <f t="shared" si="29"/>
        <v>544</v>
      </c>
      <c r="G1902" s="156"/>
    </row>
    <row r="1903" s="110" customFormat="1" ht="15.95" customHeight="1" spans="1:7">
      <c r="A1903" s="137">
        <v>1899</v>
      </c>
      <c r="B1903" s="154" t="s">
        <v>34158</v>
      </c>
      <c r="C1903" s="154" t="s">
        <v>34159</v>
      </c>
      <c r="D1903" s="155">
        <v>7.3</v>
      </c>
      <c r="E1903" s="154" t="s">
        <v>31296</v>
      </c>
      <c r="F1903" s="156">
        <f t="shared" si="29"/>
        <v>584</v>
      </c>
      <c r="G1903" s="156"/>
    </row>
    <row r="1904" s="140" customFormat="1" ht="15.95" customHeight="1" spans="1:7">
      <c r="A1904" s="137">
        <v>1900</v>
      </c>
      <c r="B1904" s="154" t="s">
        <v>34160</v>
      </c>
      <c r="C1904" s="154" t="s">
        <v>16</v>
      </c>
      <c r="D1904" s="155">
        <v>6.2</v>
      </c>
      <c r="E1904" s="154" t="s">
        <v>31296</v>
      </c>
      <c r="F1904" s="156">
        <f t="shared" si="29"/>
        <v>496</v>
      </c>
      <c r="G1904" s="156"/>
    </row>
    <row r="1905" s="140" customFormat="1" ht="15.95" customHeight="1" spans="1:7">
      <c r="A1905" s="137">
        <v>1901</v>
      </c>
      <c r="B1905" s="154" t="s">
        <v>34161</v>
      </c>
      <c r="C1905" s="154" t="s">
        <v>2882</v>
      </c>
      <c r="D1905" s="155">
        <v>8.9</v>
      </c>
      <c r="E1905" s="154" t="s">
        <v>31296</v>
      </c>
      <c r="F1905" s="156">
        <f t="shared" si="29"/>
        <v>712</v>
      </c>
      <c r="G1905" s="156"/>
    </row>
    <row r="1906" s="110" customFormat="1" ht="15.95" customHeight="1" spans="1:7">
      <c r="A1906" s="137">
        <v>1902</v>
      </c>
      <c r="B1906" s="154" t="s">
        <v>34162</v>
      </c>
      <c r="C1906" s="154" t="s">
        <v>34163</v>
      </c>
      <c r="D1906" s="155">
        <v>6.6</v>
      </c>
      <c r="E1906" s="154" t="s">
        <v>31296</v>
      </c>
      <c r="F1906" s="156">
        <f t="shared" si="29"/>
        <v>528</v>
      </c>
      <c r="G1906" s="156"/>
    </row>
    <row r="1907" s="110" customFormat="1" ht="15.95" customHeight="1" spans="1:7">
      <c r="A1907" s="137">
        <v>1903</v>
      </c>
      <c r="B1907" s="154" t="s">
        <v>34164</v>
      </c>
      <c r="C1907" s="154" t="s">
        <v>34165</v>
      </c>
      <c r="D1907" s="155">
        <v>6.6</v>
      </c>
      <c r="E1907" s="154" t="s">
        <v>31296</v>
      </c>
      <c r="F1907" s="156">
        <f t="shared" si="29"/>
        <v>528</v>
      </c>
      <c r="G1907" s="156"/>
    </row>
    <row r="1908" s="110" customFormat="1" ht="15.95" customHeight="1" spans="1:7">
      <c r="A1908" s="137">
        <v>1904</v>
      </c>
      <c r="B1908" s="154" t="s">
        <v>34166</v>
      </c>
      <c r="C1908" s="154" t="s">
        <v>6552</v>
      </c>
      <c r="D1908" s="155">
        <v>9</v>
      </c>
      <c r="E1908" s="154" t="s">
        <v>31296</v>
      </c>
      <c r="F1908" s="156">
        <f t="shared" si="29"/>
        <v>720</v>
      </c>
      <c r="G1908" s="156"/>
    </row>
    <row r="1909" s="110" customFormat="1" ht="15.95" customHeight="1" spans="1:7">
      <c r="A1909" s="137">
        <v>1905</v>
      </c>
      <c r="B1909" s="154" t="s">
        <v>34167</v>
      </c>
      <c r="C1909" s="154" t="s">
        <v>34168</v>
      </c>
      <c r="D1909" s="155">
        <v>4.7</v>
      </c>
      <c r="E1909" s="154" t="s">
        <v>31296</v>
      </c>
      <c r="F1909" s="156">
        <f t="shared" si="29"/>
        <v>376</v>
      </c>
      <c r="G1909" s="156"/>
    </row>
    <row r="1910" s="110" customFormat="1" ht="15.95" customHeight="1" spans="1:7">
      <c r="A1910" s="137">
        <v>1906</v>
      </c>
      <c r="B1910" s="154" t="s">
        <v>34169</v>
      </c>
      <c r="C1910" s="154" t="s">
        <v>1795</v>
      </c>
      <c r="D1910" s="155">
        <v>11.7</v>
      </c>
      <c r="E1910" s="154" t="s">
        <v>31296</v>
      </c>
      <c r="F1910" s="156">
        <f t="shared" si="29"/>
        <v>936</v>
      </c>
      <c r="G1910" s="156"/>
    </row>
    <row r="1911" s="110" customFormat="1" ht="15.95" customHeight="1" spans="1:7">
      <c r="A1911" s="137">
        <v>1907</v>
      </c>
      <c r="B1911" s="154" t="s">
        <v>34170</v>
      </c>
      <c r="C1911" s="154" t="s">
        <v>34171</v>
      </c>
      <c r="D1911" s="155">
        <v>8.2</v>
      </c>
      <c r="E1911" s="154" t="s">
        <v>31296</v>
      </c>
      <c r="F1911" s="156">
        <f t="shared" si="29"/>
        <v>656</v>
      </c>
      <c r="G1911" s="156"/>
    </row>
    <row r="1912" s="110" customFormat="1" ht="15.95" customHeight="1" spans="1:7">
      <c r="A1912" s="137">
        <v>1908</v>
      </c>
      <c r="B1912" s="154" t="s">
        <v>34172</v>
      </c>
      <c r="C1912" s="154" t="s">
        <v>7675</v>
      </c>
      <c r="D1912" s="155">
        <v>1.2</v>
      </c>
      <c r="E1912" s="154" t="s">
        <v>31296</v>
      </c>
      <c r="F1912" s="156">
        <f t="shared" si="29"/>
        <v>96</v>
      </c>
      <c r="G1912" s="156"/>
    </row>
    <row r="1913" s="110" customFormat="1" ht="15.95" customHeight="1" spans="1:7">
      <c r="A1913" s="137">
        <v>1909</v>
      </c>
      <c r="B1913" s="154" t="s">
        <v>34173</v>
      </c>
      <c r="C1913" s="154" t="s">
        <v>8281</v>
      </c>
      <c r="D1913" s="155">
        <v>4</v>
      </c>
      <c r="E1913" s="154" t="s">
        <v>31296</v>
      </c>
      <c r="F1913" s="156">
        <f t="shared" si="29"/>
        <v>320</v>
      </c>
      <c r="G1913" s="156"/>
    </row>
    <row r="1914" s="110" customFormat="1" ht="15.95" customHeight="1" spans="1:7">
      <c r="A1914" s="137">
        <v>1910</v>
      </c>
      <c r="B1914" s="154" t="s">
        <v>34174</v>
      </c>
      <c r="C1914" s="154" t="s">
        <v>8454</v>
      </c>
      <c r="D1914" s="155">
        <v>6.8</v>
      </c>
      <c r="E1914" s="154" t="s">
        <v>31296</v>
      </c>
      <c r="F1914" s="156">
        <f t="shared" si="29"/>
        <v>544</v>
      </c>
      <c r="G1914" s="156"/>
    </row>
    <row r="1915" s="110" customFormat="1" ht="15.95" customHeight="1" spans="1:7">
      <c r="A1915" s="137">
        <v>1911</v>
      </c>
      <c r="B1915" s="154" t="s">
        <v>34175</v>
      </c>
      <c r="C1915" s="154" t="s">
        <v>34176</v>
      </c>
      <c r="D1915" s="155">
        <v>4.3</v>
      </c>
      <c r="E1915" s="154" t="s">
        <v>31296</v>
      </c>
      <c r="F1915" s="156">
        <f t="shared" si="29"/>
        <v>344</v>
      </c>
      <c r="G1915" s="156"/>
    </row>
    <row r="1916" s="110" customFormat="1" ht="15.95" customHeight="1" spans="1:7">
      <c r="A1916" s="137">
        <v>1912</v>
      </c>
      <c r="B1916" s="154" t="s">
        <v>34177</v>
      </c>
      <c r="C1916" s="154" t="s">
        <v>34178</v>
      </c>
      <c r="D1916" s="155">
        <v>3.1</v>
      </c>
      <c r="E1916" s="154" t="s">
        <v>31296</v>
      </c>
      <c r="F1916" s="156">
        <f t="shared" si="29"/>
        <v>248</v>
      </c>
      <c r="G1916" s="156"/>
    </row>
    <row r="1917" s="110" customFormat="1" ht="15.95" customHeight="1" spans="1:7">
      <c r="A1917" s="137">
        <v>1913</v>
      </c>
      <c r="B1917" s="154" t="s">
        <v>34179</v>
      </c>
      <c r="C1917" s="154" t="s">
        <v>34180</v>
      </c>
      <c r="D1917" s="155">
        <v>0.9</v>
      </c>
      <c r="E1917" s="154" t="s">
        <v>31296</v>
      </c>
      <c r="F1917" s="156">
        <f t="shared" si="29"/>
        <v>72</v>
      </c>
      <c r="G1917" s="156"/>
    </row>
    <row r="1918" s="110" customFormat="1" ht="15.95" customHeight="1" spans="1:7">
      <c r="A1918" s="137">
        <v>1914</v>
      </c>
      <c r="B1918" s="154" t="s">
        <v>34181</v>
      </c>
      <c r="C1918" s="154" t="s">
        <v>34182</v>
      </c>
      <c r="D1918" s="155">
        <v>11.5</v>
      </c>
      <c r="E1918" s="154" t="s">
        <v>31296</v>
      </c>
      <c r="F1918" s="156">
        <f t="shared" si="29"/>
        <v>920</v>
      </c>
      <c r="G1918" s="156"/>
    </row>
    <row r="1919" s="140" customFormat="1" ht="15.95" customHeight="1" spans="1:7">
      <c r="A1919" s="137">
        <v>1915</v>
      </c>
      <c r="B1919" s="154" t="s">
        <v>34183</v>
      </c>
      <c r="C1919" s="154" t="s">
        <v>2168</v>
      </c>
      <c r="D1919" s="155">
        <v>1.8</v>
      </c>
      <c r="E1919" s="154" t="s">
        <v>31296</v>
      </c>
      <c r="F1919" s="156">
        <f t="shared" si="29"/>
        <v>144</v>
      </c>
      <c r="G1919" s="156"/>
    </row>
    <row r="1920" s="110" customFormat="1" ht="15.95" customHeight="1" spans="1:7">
      <c r="A1920" s="137">
        <v>1916</v>
      </c>
      <c r="B1920" s="154" t="s">
        <v>34184</v>
      </c>
      <c r="C1920" s="154" t="s">
        <v>34185</v>
      </c>
      <c r="D1920" s="155">
        <v>2.1</v>
      </c>
      <c r="E1920" s="154" t="s">
        <v>31296</v>
      </c>
      <c r="F1920" s="156">
        <f t="shared" si="29"/>
        <v>168</v>
      </c>
      <c r="G1920" s="156"/>
    </row>
    <row r="1921" s="110" customFormat="1" ht="15.95" customHeight="1" spans="1:7">
      <c r="A1921" s="137">
        <v>1917</v>
      </c>
      <c r="B1921" s="154" t="s">
        <v>34186</v>
      </c>
      <c r="C1921" s="154" t="s">
        <v>34187</v>
      </c>
      <c r="D1921" s="155">
        <v>5</v>
      </c>
      <c r="E1921" s="154" t="s">
        <v>31296</v>
      </c>
      <c r="F1921" s="156">
        <f t="shared" si="29"/>
        <v>400</v>
      </c>
      <c r="G1921" s="156"/>
    </row>
    <row r="1922" s="140" customFormat="1" ht="15.95" customHeight="1" spans="1:7">
      <c r="A1922" s="137">
        <v>1918</v>
      </c>
      <c r="B1922" s="154" t="s">
        <v>34188</v>
      </c>
      <c r="C1922" s="154" t="s">
        <v>2399</v>
      </c>
      <c r="D1922" s="155">
        <v>4.4</v>
      </c>
      <c r="E1922" s="154" t="s">
        <v>31296</v>
      </c>
      <c r="F1922" s="156">
        <f t="shared" si="29"/>
        <v>352</v>
      </c>
      <c r="G1922" s="156"/>
    </row>
    <row r="1923" s="110" customFormat="1" ht="15.95" customHeight="1" spans="1:7">
      <c r="A1923" s="137">
        <v>1919</v>
      </c>
      <c r="B1923" s="154" t="s">
        <v>34189</v>
      </c>
      <c r="C1923" s="154" t="s">
        <v>9732</v>
      </c>
      <c r="D1923" s="155">
        <v>5.5</v>
      </c>
      <c r="E1923" s="154" t="s">
        <v>31296</v>
      </c>
      <c r="F1923" s="156">
        <f t="shared" si="29"/>
        <v>440</v>
      </c>
      <c r="G1923" s="156"/>
    </row>
    <row r="1924" s="110" customFormat="1" ht="15.95" customHeight="1" spans="1:7">
      <c r="A1924" s="137">
        <v>1920</v>
      </c>
      <c r="B1924" s="154" t="s">
        <v>34190</v>
      </c>
      <c r="C1924" s="154" t="s">
        <v>34191</v>
      </c>
      <c r="D1924" s="155">
        <v>0.68</v>
      </c>
      <c r="E1924" s="154" t="s">
        <v>31296</v>
      </c>
      <c r="F1924" s="156">
        <f t="shared" si="29"/>
        <v>54.4</v>
      </c>
      <c r="G1924" s="156"/>
    </row>
    <row r="1925" s="110" customFormat="1" ht="15.95" customHeight="1" spans="1:7">
      <c r="A1925" s="137">
        <v>1921</v>
      </c>
      <c r="B1925" s="154" t="s">
        <v>34192</v>
      </c>
      <c r="C1925" s="154" t="s">
        <v>11592</v>
      </c>
      <c r="D1925" s="155">
        <v>5.9</v>
      </c>
      <c r="E1925" s="154" t="s">
        <v>31296</v>
      </c>
      <c r="F1925" s="156">
        <f t="shared" ref="F1925:F1988" si="30">D1925*E1925</f>
        <v>472</v>
      </c>
      <c r="G1925" s="156"/>
    </row>
    <row r="1926" s="110" customFormat="1" ht="15.95" customHeight="1" spans="1:7">
      <c r="A1926" s="137">
        <v>1922</v>
      </c>
      <c r="B1926" s="154" t="s">
        <v>34193</v>
      </c>
      <c r="C1926" s="154" t="s">
        <v>941</v>
      </c>
      <c r="D1926" s="155">
        <v>2</v>
      </c>
      <c r="E1926" s="154" t="s">
        <v>31296</v>
      </c>
      <c r="F1926" s="156">
        <f t="shared" si="30"/>
        <v>160</v>
      </c>
      <c r="G1926" s="156"/>
    </row>
    <row r="1927" s="110" customFormat="1" ht="15.95" customHeight="1" spans="1:7">
      <c r="A1927" s="137">
        <v>1923</v>
      </c>
      <c r="B1927" s="154" t="s">
        <v>34194</v>
      </c>
      <c r="C1927" s="154" t="s">
        <v>34195</v>
      </c>
      <c r="D1927" s="155">
        <v>9.8</v>
      </c>
      <c r="E1927" s="154" t="s">
        <v>31296</v>
      </c>
      <c r="F1927" s="156">
        <f t="shared" si="30"/>
        <v>784</v>
      </c>
      <c r="G1927" s="156"/>
    </row>
    <row r="1928" s="110" customFormat="1" ht="15.95" customHeight="1" spans="1:7">
      <c r="A1928" s="137">
        <v>1924</v>
      </c>
      <c r="B1928" s="154" t="s">
        <v>34196</v>
      </c>
      <c r="C1928" s="154" t="s">
        <v>311</v>
      </c>
      <c r="D1928" s="155">
        <v>8.2</v>
      </c>
      <c r="E1928" s="154" t="s">
        <v>31296</v>
      </c>
      <c r="F1928" s="156">
        <f t="shared" si="30"/>
        <v>656</v>
      </c>
      <c r="G1928" s="156"/>
    </row>
    <row r="1929" s="110" customFormat="1" ht="15.95" customHeight="1" spans="1:7">
      <c r="A1929" s="137">
        <v>1925</v>
      </c>
      <c r="B1929" s="154" t="s">
        <v>34197</v>
      </c>
      <c r="C1929" s="154" t="s">
        <v>418</v>
      </c>
      <c r="D1929" s="155">
        <v>5.2</v>
      </c>
      <c r="E1929" s="154" t="s">
        <v>31296</v>
      </c>
      <c r="F1929" s="156">
        <f t="shared" si="30"/>
        <v>416</v>
      </c>
      <c r="G1929" s="156"/>
    </row>
    <row r="1930" s="110" customFormat="1" ht="15.95" customHeight="1" spans="1:7">
      <c r="A1930" s="137">
        <v>1926</v>
      </c>
      <c r="B1930" s="154" t="s">
        <v>34198</v>
      </c>
      <c r="C1930" s="154" t="s">
        <v>8697</v>
      </c>
      <c r="D1930" s="155">
        <v>3</v>
      </c>
      <c r="E1930" s="154" t="s">
        <v>31296</v>
      </c>
      <c r="F1930" s="156">
        <f t="shared" si="30"/>
        <v>240</v>
      </c>
      <c r="G1930" s="156"/>
    </row>
    <row r="1931" s="110" customFormat="1" ht="15.95" customHeight="1" spans="1:7">
      <c r="A1931" s="137">
        <v>1927</v>
      </c>
      <c r="B1931" s="154" t="s">
        <v>34199</v>
      </c>
      <c r="C1931" s="154" t="s">
        <v>34200</v>
      </c>
      <c r="D1931" s="155">
        <v>0.5</v>
      </c>
      <c r="E1931" s="154" t="s">
        <v>31296</v>
      </c>
      <c r="F1931" s="156">
        <f t="shared" si="30"/>
        <v>40</v>
      </c>
      <c r="G1931" s="156"/>
    </row>
    <row r="1932" s="110" customFormat="1" ht="15.95" customHeight="1" spans="1:7">
      <c r="A1932" s="137">
        <v>1928</v>
      </c>
      <c r="B1932" s="154" t="s">
        <v>34201</v>
      </c>
      <c r="C1932" s="154" t="s">
        <v>1643</v>
      </c>
      <c r="D1932" s="155">
        <v>4.3</v>
      </c>
      <c r="E1932" s="154" t="s">
        <v>31296</v>
      </c>
      <c r="F1932" s="156">
        <f t="shared" si="30"/>
        <v>344</v>
      </c>
      <c r="G1932" s="156"/>
    </row>
    <row r="1933" s="110" customFormat="1" ht="15.95" customHeight="1" spans="1:7">
      <c r="A1933" s="137">
        <v>1929</v>
      </c>
      <c r="B1933" s="154" t="s">
        <v>34202</v>
      </c>
      <c r="C1933" s="154" t="s">
        <v>34203</v>
      </c>
      <c r="D1933" s="155">
        <v>8.71</v>
      </c>
      <c r="E1933" s="154" t="s">
        <v>31296</v>
      </c>
      <c r="F1933" s="156">
        <f t="shared" si="30"/>
        <v>696.8</v>
      </c>
      <c r="G1933" s="156"/>
    </row>
    <row r="1934" s="110" customFormat="1" ht="15.95" customHeight="1" spans="1:7">
      <c r="A1934" s="137">
        <v>1930</v>
      </c>
      <c r="B1934" s="154" t="s">
        <v>34204</v>
      </c>
      <c r="C1934" s="154" t="s">
        <v>34205</v>
      </c>
      <c r="D1934" s="155">
        <v>4</v>
      </c>
      <c r="E1934" s="154" t="s">
        <v>31296</v>
      </c>
      <c r="F1934" s="156">
        <f t="shared" si="30"/>
        <v>320</v>
      </c>
      <c r="G1934" s="156"/>
    </row>
    <row r="1935" s="110" customFormat="1" ht="15.95" customHeight="1" spans="1:7">
      <c r="A1935" s="137">
        <v>1931</v>
      </c>
      <c r="B1935" s="154" t="s">
        <v>34206</v>
      </c>
      <c r="C1935" s="154" t="s">
        <v>25328</v>
      </c>
      <c r="D1935" s="155">
        <v>6.3</v>
      </c>
      <c r="E1935" s="154" t="s">
        <v>31296</v>
      </c>
      <c r="F1935" s="156">
        <f t="shared" si="30"/>
        <v>504</v>
      </c>
      <c r="G1935" s="156"/>
    </row>
    <row r="1936" s="140" customFormat="1" ht="15.95" customHeight="1" spans="1:7">
      <c r="A1936" s="137">
        <v>1932</v>
      </c>
      <c r="B1936" s="154" t="s">
        <v>34207</v>
      </c>
      <c r="C1936" s="154" t="s">
        <v>34208</v>
      </c>
      <c r="D1936" s="155">
        <v>6.7</v>
      </c>
      <c r="E1936" s="154" t="s">
        <v>31296</v>
      </c>
      <c r="F1936" s="156">
        <f t="shared" si="30"/>
        <v>536</v>
      </c>
      <c r="G1936" s="156"/>
    </row>
    <row r="1937" s="110" customFormat="1" ht="15.95" customHeight="1" spans="1:7">
      <c r="A1937" s="137">
        <v>1933</v>
      </c>
      <c r="B1937" s="154" t="s">
        <v>34209</v>
      </c>
      <c r="C1937" s="154" t="s">
        <v>34210</v>
      </c>
      <c r="D1937" s="155">
        <v>12.4</v>
      </c>
      <c r="E1937" s="154" t="s">
        <v>31296</v>
      </c>
      <c r="F1937" s="156">
        <f t="shared" si="30"/>
        <v>992</v>
      </c>
      <c r="G1937" s="156"/>
    </row>
    <row r="1938" s="110" customFormat="1" ht="15.95" customHeight="1" spans="1:7">
      <c r="A1938" s="137">
        <v>1934</v>
      </c>
      <c r="B1938" s="154" t="s">
        <v>34211</v>
      </c>
      <c r="C1938" s="154" t="s">
        <v>8193</v>
      </c>
      <c r="D1938" s="155">
        <v>9.3</v>
      </c>
      <c r="E1938" s="154" t="s">
        <v>31296</v>
      </c>
      <c r="F1938" s="156">
        <f t="shared" si="30"/>
        <v>744</v>
      </c>
      <c r="G1938" s="156"/>
    </row>
    <row r="1939" s="140" customFormat="1" ht="15.95" customHeight="1" spans="1:7">
      <c r="A1939" s="137">
        <v>1935</v>
      </c>
      <c r="B1939" s="154" t="s">
        <v>34212</v>
      </c>
      <c r="C1939" s="154" t="s">
        <v>3997</v>
      </c>
      <c r="D1939" s="155">
        <v>2.7</v>
      </c>
      <c r="E1939" s="154" t="s">
        <v>31296</v>
      </c>
      <c r="F1939" s="156">
        <f t="shared" si="30"/>
        <v>216</v>
      </c>
      <c r="G1939" s="156"/>
    </row>
    <row r="1940" s="110" customFormat="1" ht="15.95" customHeight="1" spans="1:7">
      <c r="A1940" s="137">
        <v>1936</v>
      </c>
      <c r="B1940" s="154" t="s">
        <v>34213</v>
      </c>
      <c r="C1940" s="154" t="s">
        <v>3491</v>
      </c>
      <c r="D1940" s="155">
        <v>7.5</v>
      </c>
      <c r="E1940" s="154" t="s">
        <v>31296</v>
      </c>
      <c r="F1940" s="156">
        <f t="shared" si="30"/>
        <v>600</v>
      </c>
      <c r="G1940" s="156"/>
    </row>
    <row r="1941" s="110" customFormat="1" ht="15.95" customHeight="1" spans="1:7">
      <c r="A1941" s="137">
        <v>1937</v>
      </c>
      <c r="B1941" s="154" t="s">
        <v>34214</v>
      </c>
      <c r="C1941" s="154" t="s">
        <v>20918</v>
      </c>
      <c r="D1941" s="155">
        <v>7.1</v>
      </c>
      <c r="E1941" s="154" t="s">
        <v>31296</v>
      </c>
      <c r="F1941" s="156">
        <f t="shared" si="30"/>
        <v>568</v>
      </c>
      <c r="G1941" s="156"/>
    </row>
    <row r="1942" s="110" customFormat="1" ht="15.95" customHeight="1" spans="1:7">
      <c r="A1942" s="137">
        <v>1938</v>
      </c>
      <c r="B1942" s="154" t="s">
        <v>34215</v>
      </c>
      <c r="C1942" s="154" t="s">
        <v>7319</v>
      </c>
      <c r="D1942" s="155">
        <v>3.5</v>
      </c>
      <c r="E1942" s="154" t="s">
        <v>31296</v>
      </c>
      <c r="F1942" s="156">
        <f t="shared" si="30"/>
        <v>280</v>
      </c>
      <c r="G1942" s="156"/>
    </row>
    <row r="1943" s="110" customFormat="1" ht="15.95" customHeight="1" spans="1:7">
      <c r="A1943" s="137">
        <v>1939</v>
      </c>
      <c r="B1943" s="154" t="s">
        <v>34216</v>
      </c>
      <c r="C1943" s="154" t="s">
        <v>34217</v>
      </c>
      <c r="D1943" s="155">
        <v>8.4</v>
      </c>
      <c r="E1943" s="154" t="s">
        <v>31296</v>
      </c>
      <c r="F1943" s="156">
        <f t="shared" si="30"/>
        <v>672</v>
      </c>
      <c r="G1943" s="156"/>
    </row>
    <row r="1944" s="110" customFormat="1" ht="15.95" customHeight="1" spans="1:7">
      <c r="A1944" s="137">
        <v>1940</v>
      </c>
      <c r="B1944" s="154" t="s">
        <v>34218</v>
      </c>
      <c r="C1944" s="154" t="s">
        <v>34113</v>
      </c>
      <c r="D1944" s="155">
        <v>11.2</v>
      </c>
      <c r="E1944" s="154" t="s">
        <v>31296</v>
      </c>
      <c r="F1944" s="156">
        <f t="shared" si="30"/>
        <v>896</v>
      </c>
      <c r="G1944" s="156"/>
    </row>
    <row r="1945" s="110" customFormat="1" ht="15.95" customHeight="1" spans="1:7">
      <c r="A1945" s="137">
        <v>1941</v>
      </c>
      <c r="B1945" s="154" t="s">
        <v>34219</v>
      </c>
      <c r="C1945" s="154" t="s">
        <v>5955</v>
      </c>
      <c r="D1945" s="155">
        <v>5.2</v>
      </c>
      <c r="E1945" s="154" t="s">
        <v>31296</v>
      </c>
      <c r="F1945" s="156">
        <f t="shared" si="30"/>
        <v>416</v>
      </c>
      <c r="G1945" s="156"/>
    </row>
    <row r="1946" s="110" customFormat="1" ht="15.95" customHeight="1" spans="1:7">
      <c r="A1946" s="137">
        <v>1942</v>
      </c>
      <c r="B1946" s="154" t="s">
        <v>34220</v>
      </c>
      <c r="C1946" s="154" t="s">
        <v>34221</v>
      </c>
      <c r="D1946" s="155">
        <v>5.1</v>
      </c>
      <c r="E1946" s="154" t="s">
        <v>31296</v>
      </c>
      <c r="F1946" s="156">
        <f t="shared" si="30"/>
        <v>408</v>
      </c>
      <c r="G1946" s="156"/>
    </row>
    <row r="1947" s="110" customFormat="1" ht="15.95" customHeight="1" spans="1:7">
      <c r="A1947" s="137">
        <v>1943</v>
      </c>
      <c r="B1947" s="154" t="s">
        <v>34222</v>
      </c>
      <c r="C1947" s="154" t="s">
        <v>34223</v>
      </c>
      <c r="D1947" s="155">
        <v>4.2</v>
      </c>
      <c r="E1947" s="154" t="s">
        <v>31296</v>
      </c>
      <c r="F1947" s="156">
        <f t="shared" si="30"/>
        <v>336</v>
      </c>
      <c r="G1947" s="156"/>
    </row>
    <row r="1948" s="110" customFormat="1" ht="15.95" customHeight="1" spans="1:7">
      <c r="A1948" s="137">
        <v>1944</v>
      </c>
      <c r="B1948" s="154" t="s">
        <v>34224</v>
      </c>
      <c r="C1948" s="154" t="s">
        <v>34225</v>
      </c>
      <c r="D1948" s="155">
        <v>8.4</v>
      </c>
      <c r="E1948" s="154" t="s">
        <v>31296</v>
      </c>
      <c r="F1948" s="156">
        <f t="shared" si="30"/>
        <v>672</v>
      </c>
      <c r="G1948" s="156"/>
    </row>
    <row r="1949" s="110" customFormat="1" ht="15.95" customHeight="1" spans="1:7">
      <c r="A1949" s="137">
        <v>1945</v>
      </c>
      <c r="B1949" s="154" t="s">
        <v>34226</v>
      </c>
      <c r="C1949" s="154" t="s">
        <v>9450</v>
      </c>
      <c r="D1949" s="155">
        <v>12.1</v>
      </c>
      <c r="E1949" s="154" t="s">
        <v>31296</v>
      </c>
      <c r="F1949" s="156">
        <f t="shared" si="30"/>
        <v>968</v>
      </c>
      <c r="G1949" s="156"/>
    </row>
    <row r="1950" s="110" customFormat="1" ht="15.95" customHeight="1" spans="1:7">
      <c r="A1950" s="137">
        <v>1946</v>
      </c>
      <c r="B1950" s="154" t="s">
        <v>34227</v>
      </c>
      <c r="C1950" s="154" t="s">
        <v>9450</v>
      </c>
      <c r="D1950" s="155">
        <v>4.7</v>
      </c>
      <c r="E1950" s="154" t="s">
        <v>31296</v>
      </c>
      <c r="F1950" s="156">
        <f t="shared" si="30"/>
        <v>376</v>
      </c>
      <c r="G1950" s="156"/>
    </row>
    <row r="1951" s="110" customFormat="1" ht="15.95" customHeight="1" spans="1:7">
      <c r="A1951" s="137">
        <v>1947</v>
      </c>
      <c r="B1951" s="154" t="s">
        <v>34228</v>
      </c>
      <c r="C1951" s="154" t="s">
        <v>34229</v>
      </c>
      <c r="D1951" s="155">
        <v>1.6</v>
      </c>
      <c r="E1951" s="154" t="s">
        <v>31296</v>
      </c>
      <c r="F1951" s="156">
        <f t="shared" si="30"/>
        <v>128</v>
      </c>
      <c r="G1951" s="156"/>
    </row>
    <row r="1952" s="110" customFormat="1" ht="15.95" customHeight="1" spans="1:7">
      <c r="A1952" s="137">
        <v>1948</v>
      </c>
      <c r="B1952" s="154" t="s">
        <v>34230</v>
      </c>
      <c r="C1952" s="154" t="s">
        <v>34231</v>
      </c>
      <c r="D1952" s="155">
        <v>17.9</v>
      </c>
      <c r="E1952" s="154" t="s">
        <v>31296</v>
      </c>
      <c r="F1952" s="156">
        <f t="shared" si="30"/>
        <v>1432</v>
      </c>
      <c r="G1952" s="156"/>
    </row>
    <row r="1953" s="110" customFormat="1" ht="15.95" customHeight="1" spans="1:7">
      <c r="A1953" s="137">
        <v>1949</v>
      </c>
      <c r="B1953" s="154" t="s">
        <v>34232</v>
      </c>
      <c r="C1953" s="154" t="s">
        <v>34233</v>
      </c>
      <c r="D1953" s="155">
        <v>6.3</v>
      </c>
      <c r="E1953" s="154" t="s">
        <v>31296</v>
      </c>
      <c r="F1953" s="156">
        <f t="shared" si="30"/>
        <v>504</v>
      </c>
      <c r="G1953" s="156"/>
    </row>
    <row r="1954" s="110" customFormat="1" ht="15.95" customHeight="1" spans="1:7">
      <c r="A1954" s="137">
        <v>1950</v>
      </c>
      <c r="B1954" s="154" t="s">
        <v>34234</v>
      </c>
      <c r="C1954" s="154" t="s">
        <v>10803</v>
      </c>
      <c r="D1954" s="155">
        <v>2.2</v>
      </c>
      <c r="E1954" s="154" t="s">
        <v>31296</v>
      </c>
      <c r="F1954" s="156">
        <f t="shared" si="30"/>
        <v>176</v>
      </c>
      <c r="G1954" s="156"/>
    </row>
    <row r="1955" s="140" customFormat="1" ht="15.95" customHeight="1" spans="1:7">
      <c r="A1955" s="137">
        <v>1951</v>
      </c>
      <c r="B1955" s="154" t="s">
        <v>34235</v>
      </c>
      <c r="C1955" s="154" t="s">
        <v>31870</v>
      </c>
      <c r="D1955" s="155">
        <v>8.3</v>
      </c>
      <c r="E1955" s="154" t="s">
        <v>31296</v>
      </c>
      <c r="F1955" s="156">
        <f t="shared" si="30"/>
        <v>664</v>
      </c>
      <c r="G1955" s="156"/>
    </row>
    <row r="1956" s="110" customFormat="1" ht="15.95" customHeight="1" spans="1:7">
      <c r="A1956" s="137">
        <v>1952</v>
      </c>
      <c r="B1956" s="154" t="s">
        <v>34236</v>
      </c>
      <c r="C1956" s="154" t="s">
        <v>3365</v>
      </c>
      <c r="D1956" s="155">
        <v>7.8</v>
      </c>
      <c r="E1956" s="154" t="s">
        <v>31296</v>
      </c>
      <c r="F1956" s="156">
        <f t="shared" si="30"/>
        <v>624</v>
      </c>
      <c r="G1956" s="156"/>
    </row>
    <row r="1957" s="110" customFormat="1" ht="15.95" customHeight="1" spans="1:7">
      <c r="A1957" s="137">
        <v>1953</v>
      </c>
      <c r="B1957" s="154" t="s">
        <v>34237</v>
      </c>
      <c r="C1957" s="154" t="s">
        <v>7518</v>
      </c>
      <c r="D1957" s="155">
        <v>8</v>
      </c>
      <c r="E1957" s="154" t="s">
        <v>31296</v>
      </c>
      <c r="F1957" s="156">
        <f t="shared" si="30"/>
        <v>640</v>
      </c>
      <c r="G1957" s="156"/>
    </row>
    <row r="1958" s="110" customFormat="1" ht="15.95" customHeight="1" spans="1:7">
      <c r="A1958" s="137">
        <v>1954</v>
      </c>
      <c r="B1958" s="154" t="s">
        <v>34238</v>
      </c>
      <c r="C1958" s="154" t="s">
        <v>8314</v>
      </c>
      <c r="D1958" s="155">
        <v>3.7</v>
      </c>
      <c r="E1958" s="154" t="s">
        <v>31296</v>
      </c>
      <c r="F1958" s="156">
        <f t="shared" si="30"/>
        <v>296</v>
      </c>
      <c r="G1958" s="156"/>
    </row>
    <row r="1959" s="110" customFormat="1" ht="15.95" customHeight="1" spans="1:7">
      <c r="A1959" s="137">
        <v>1955</v>
      </c>
      <c r="B1959" s="154" t="s">
        <v>34239</v>
      </c>
      <c r="C1959" s="154" t="s">
        <v>17528</v>
      </c>
      <c r="D1959" s="155">
        <v>5.2</v>
      </c>
      <c r="E1959" s="154" t="s">
        <v>31296</v>
      </c>
      <c r="F1959" s="156">
        <f t="shared" si="30"/>
        <v>416</v>
      </c>
      <c r="G1959" s="156"/>
    </row>
    <row r="1960" s="110" customFormat="1" ht="15.95" customHeight="1" spans="1:7">
      <c r="A1960" s="137">
        <v>1956</v>
      </c>
      <c r="B1960" s="154" t="s">
        <v>34240</v>
      </c>
      <c r="C1960" s="154" t="s">
        <v>2354</v>
      </c>
      <c r="D1960" s="155">
        <v>5.2</v>
      </c>
      <c r="E1960" s="154" t="s">
        <v>31296</v>
      </c>
      <c r="F1960" s="156">
        <f t="shared" si="30"/>
        <v>416</v>
      </c>
      <c r="G1960" s="156"/>
    </row>
    <row r="1961" s="110" customFormat="1" ht="15.95" customHeight="1" spans="1:7">
      <c r="A1961" s="137">
        <v>1957</v>
      </c>
      <c r="B1961" s="154" t="s">
        <v>34241</v>
      </c>
      <c r="C1961" s="154" t="s">
        <v>34242</v>
      </c>
      <c r="D1961" s="155">
        <v>6.4</v>
      </c>
      <c r="E1961" s="154" t="s">
        <v>31296</v>
      </c>
      <c r="F1961" s="156">
        <f t="shared" si="30"/>
        <v>512</v>
      </c>
      <c r="G1961" s="156"/>
    </row>
    <row r="1962" s="110" customFormat="1" ht="15.95" customHeight="1" spans="1:7">
      <c r="A1962" s="137">
        <v>1958</v>
      </c>
      <c r="B1962" s="154" t="s">
        <v>34243</v>
      </c>
      <c r="C1962" s="154" t="s">
        <v>34244</v>
      </c>
      <c r="D1962" s="155">
        <v>7.9</v>
      </c>
      <c r="E1962" s="154" t="s">
        <v>31296</v>
      </c>
      <c r="F1962" s="156">
        <f t="shared" si="30"/>
        <v>632</v>
      </c>
      <c r="G1962" s="156"/>
    </row>
    <row r="1963" s="110" customFormat="1" ht="15.95" customHeight="1" spans="1:7">
      <c r="A1963" s="137">
        <v>1959</v>
      </c>
      <c r="B1963" s="154" t="s">
        <v>34245</v>
      </c>
      <c r="C1963" s="154" t="s">
        <v>34246</v>
      </c>
      <c r="D1963" s="155">
        <v>6.9</v>
      </c>
      <c r="E1963" s="154" t="s">
        <v>31296</v>
      </c>
      <c r="F1963" s="156">
        <f t="shared" si="30"/>
        <v>552</v>
      </c>
      <c r="G1963" s="156"/>
    </row>
    <row r="1964" s="110" customFormat="1" ht="15.95" customHeight="1" spans="1:7">
      <c r="A1964" s="137">
        <v>1960</v>
      </c>
      <c r="B1964" s="154" t="s">
        <v>34247</v>
      </c>
      <c r="C1964" s="154" t="s">
        <v>17386</v>
      </c>
      <c r="D1964" s="155">
        <v>7.5</v>
      </c>
      <c r="E1964" s="154" t="s">
        <v>31296</v>
      </c>
      <c r="F1964" s="156">
        <f t="shared" si="30"/>
        <v>600</v>
      </c>
      <c r="G1964" s="156"/>
    </row>
    <row r="1965" s="110" customFormat="1" ht="15.95" customHeight="1" spans="1:7">
      <c r="A1965" s="137">
        <v>1961</v>
      </c>
      <c r="B1965" s="154" t="s">
        <v>34248</v>
      </c>
      <c r="C1965" s="154" t="s">
        <v>568</v>
      </c>
      <c r="D1965" s="155">
        <v>7.2</v>
      </c>
      <c r="E1965" s="154" t="s">
        <v>31296</v>
      </c>
      <c r="F1965" s="156">
        <f t="shared" si="30"/>
        <v>576</v>
      </c>
      <c r="G1965" s="156"/>
    </row>
    <row r="1966" s="110" customFormat="1" ht="15.95" customHeight="1" spans="1:7">
      <c r="A1966" s="137">
        <v>1962</v>
      </c>
      <c r="B1966" s="154" t="s">
        <v>34249</v>
      </c>
      <c r="C1966" s="154" t="s">
        <v>8929</v>
      </c>
      <c r="D1966" s="155">
        <v>5.4</v>
      </c>
      <c r="E1966" s="154" t="s">
        <v>31296</v>
      </c>
      <c r="F1966" s="156">
        <f t="shared" si="30"/>
        <v>432</v>
      </c>
      <c r="G1966" s="156"/>
    </row>
    <row r="1967" s="110" customFormat="1" ht="15.95" customHeight="1" spans="1:7">
      <c r="A1967" s="137">
        <v>1963</v>
      </c>
      <c r="B1967" s="154" t="s">
        <v>34250</v>
      </c>
      <c r="C1967" s="154" t="s">
        <v>9200</v>
      </c>
      <c r="D1967" s="155">
        <v>3.5</v>
      </c>
      <c r="E1967" s="154" t="s">
        <v>31296</v>
      </c>
      <c r="F1967" s="156">
        <f t="shared" si="30"/>
        <v>280</v>
      </c>
      <c r="G1967" s="156"/>
    </row>
    <row r="1968" s="110" customFormat="1" ht="15.95" customHeight="1" spans="1:7">
      <c r="A1968" s="137">
        <v>1964</v>
      </c>
      <c r="B1968" s="154" t="s">
        <v>34251</v>
      </c>
      <c r="C1968" s="154" t="s">
        <v>34252</v>
      </c>
      <c r="D1968" s="155">
        <v>5.9</v>
      </c>
      <c r="E1968" s="154" t="s">
        <v>31296</v>
      </c>
      <c r="F1968" s="156">
        <f t="shared" si="30"/>
        <v>472</v>
      </c>
      <c r="G1968" s="156"/>
    </row>
    <row r="1969" s="110" customFormat="1" ht="15.95" customHeight="1" spans="1:7">
      <c r="A1969" s="137">
        <v>1965</v>
      </c>
      <c r="B1969" s="154" t="s">
        <v>34253</v>
      </c>
      <c r="C1969" s="154" t="s">
        <v>34254</v>
      </c>
      <c r="D1969" s="155">
        <v>8.2</v>
      </c>
      <c r="E1969" s="154" t="s">
        <v>31296</v>
      </c>
      <c r="F1969" s="156">
        <f t="shared" si="30"/>
        <v>656</v>
      </c>
      <c r="G1969" s="156"/>
    </row>
    <row r="1970" s="110" customFormat="1" ht="15.95" customHeight="1" spans="1:7">
      <c r="A1970" s="137">
        <v>1966</v>
      </c>
      <c r="B1970" s="154" t="s">
        <v>34255</v>
      </c>
      <c r="C1970" s="154" t="s">
        <v>8451</v>
      </c>
      <c r="D1970" s="155">
        <v>13.3</v>
      </c>
      <c r="E1970" s="154" t="s">
        <v>31296</v>
      </c>
      <c r="F1970" s="156">
        <f t="shared" si="30"/>
        <v>1064</v>
      </c>
      <c r="G1970" s="156"/>
    </row>
    <row r="1971" s="140" customFormat="1" ht="15.95" customHeight="1" spans="1:7">
      <c r="A1971" s="137">
        <v>1967</v>
      </c>
      <c r="B1971" s="154" t="s">
        <v>34256</v>
      </c>
      <c r="C1971" s="154" t="s">
        <v>34257</v>
      </c>
      <c r="D1971" s="155">
        <v>14.2</v>
      </c>
      <c r="E1971" s="154" t="s">
        <v>31296</v>
      </c>
      <c r="F1971" s="156">
        <f t="shared" si="30"/>
        <v>1136</v>
      </c>
      <c r="G1971" s="156"/>
    </row>
    <row r="1972" s="140" customFormat="1" ht="15.95" customHeight="1" spans="1:7">
      <c r="A1972" s="137">
        <v>1968</v>
      </c>
      <c r="B1972" s="154" t="s">
        <v>34258</v>
      </c>
      <c r="C1972" s="154" t="s">
        <v>24170</v>
      </c>
      <c r="D1972" s="155">
        <v>7.4</v>
      </c>
      <c r="E1972" s="154" t="s">
        <v>31296</v>
      </c>
      <c r="F1972" s="156">
        <f t="shared" si="30"/>
        <v>592</v>
      </c>
      <c r="G1972" s="156"/>
    </row>
    <row r="1973" s="110" customFormat="1" ht="15.95" customHeight="1" spans="1:7">
      <c r="A1973" s="137">
        <v>1969</v>
      </c>
      <c r="B1973" s="154" t="s">
        <v>34259</v>
      </c>
      <c r="C1973" s="154" t="s">
        <v>9228</v>
      </c>
      <c r="D1973" s="155">
        <v>12.6</v>
      </c>
      <c r="E1973" s="154" t="s">
        <v>31296</v>
      </c>
      <c r="F1973" s="156">
        <f t="shared" si="30"/>
        <v>1008</v>
      </c>
      <c r="G1973" s="156"/>
    </row>
    <row r="1974" s="110" customFormat="1" ht="15.95" customHeight="1" spans="1:7">
      <c r="A1974" s="137">
        <v>1970</v>
      </c>
      <c r="B1974" s="154" t="s">
        <v>34260</v>
      </c>
      <c r="C1974" s="154" t="s">
        <v>34261</v>
      </c>
      <c r="D1974" s="155">
        <v>8.4</v>
      </c>
      <c r="E1974" s="154" t="s">
        <v>31296</v>
      </c>
      <c r="F1974" s="156">
        <f t="shared" si="30"/>
        <v>672</v>
      </c>
      <c r="G1974" s="156"/>
    </row>
    <row r="1975" s="140" customFormat="1" ht="15.95" customHeight="1" spans="1:7">
      <c r="A1975" s="137">
        <v>1971</v>
      </c>
      <c r="B1975" s="154" t="s">
        <v>34262</v>
      </c>
      <c r="C1975" s="154" t="s">
        <v>20808</v>
      </c>
      <c r="D1975" s="155">
        <v>12.7</v>
      </c>
      <c r="E1975" s="154" t="s">
        <v>31296</v>
      </c>
      <c r="F1975" s="156">
        <f t="shared" si="30"/>
        <v>1016</v>
      </c>
      <c r="G1975" s="156"/>
    </row>
    <row r="1976" s="110" customFormat="1" ht="15.95" customHeight="1" spans="1:7">
      <c r="A1976" s="137">
        <v>1972</v>
      </c>
      <c r="B1976" s="154" t="s">
        <v>34263</v>
      </c>
      <c r="C1976" s="154" t="s">
        <v>6320</v>
      </c>
      <c r="D1976" s="155">
        <v>6.3</v>
      </c>
      <c r="E1976" s="154" t="s">
        <v>31296</v>
      </c>
      <c r="F1976" s="156">
        <f t="shared" si="30"/>
        <v>504</v>
      </c>
      <c r="G1976" s="156"/>
    </row>
    <row r="1977" s="110" customFormat="1" ht="15.95" customHeight="1" spans="1:7">
      <c r="A1977" s="137">
        <v>1973</v>
      </c>
      <c r="B1977" s="154" t="s">
        <v>34264</v>
      </c>
      <c r="C1977" s="154" t="s">
        <v>3076</v>
      </c>
      <c r="D1977" s="155">
        <v>4.2</v>
      </c>
      <c r="E1977" s="154" t="s">
        <v>31296</v>
      </c>
      <c r="F1977" s="156">
        <f t="shared" si="30"/>
        <v>336</v>
      </c>
      <c r="G1977" s="156"/>
    </row>
    <row r="1978" s="110" customFormat="1" ht="15.95" customHeight="1" spans="1:7">
      <c r="A1978" s="137">
        <v>1974</v>
      </c>
      <c r="B1978" s="154" t="s">
        <v>34265</v>
      </c>
      <c r="C1978" s="154" t="s">
        <v>34266</v>
      </c>
      <c r="D1978" s="155">
        <v>2.7</v>
      </c>
      <c r="E1978" s="154" t="s">
        <v>31296</v>
      </c>
      <c r="F1978" s="156">
        <f t="shared" si="30"/>
        <v>216</v>
      </c>
      <c r="G1978" s="156"/>
    </row>
    <row r="1979" s="140" customFormat="1" ht="15.95" customHeight="1" spans="1:7">
      <c r="A1979" s="137">
        <v>1975</v>
      </c>
      <c r="B1979" s="154" t="s">
        <v>34267</v>
      </c>
      <c r="C1979" s="154" t="s">
        <v>34268</v>
      </c>
      <c r="D1979" s="155">
        <v>15.8</v>
      </c>
      <c r="E1979" s="154" t="s">
        <v>31296</v>
      </c>
      <c r="F1979" s="156">
        <f t="shared" si="30"/>
        <v>1264</v>
      </c>
      <c r="G1979" s="156"/>
    </row>
    <row r="1980" s="110" customFormat="1" ht="15.95" customHeight="1" spans="1:7">
      <c r="A1980" s="137">
        <v>1976</v>
      </c>
      <c r="B1980" s="154" t="s">
        <v>34269</v>
      </c>
      <c r="C1980" s="154" t="s">
        <v>27630</v>
      </c>
      <c r="D1980" s="155">
        <v>8.2</v>
      </c>
      <c r="E1980" s="154" t="s">
        <v>31296</v>
      </c>
      <c r="F1980" s="156">
        <f t="shared" si="30"/>
        <v>656</v>
      </c>
      <c r="G1980" s="156"/>
    </row>
    <row r="1981" s="140" customFormat="1" ht="15.95" customHeight="1" spans="1:7">
      <c r="A1981" s="137">
        <v>1977</v>
      </c>
      <c r="B1981" s="154" t="s">
        <v>34270</v>
      </c>
      <c r="C1981" s="154" t="s">
        <v>5910</v>
      </c>
      <c r="D1981" s="155">
        <v>7.5</v>
      </c>
      <c r="E1981" s="154" t="s">
        <v>31296</v>
      </c>
      <c r="F1981" s="156">
        <f t="shared" si="30"/>
        <v>600</v>
      </c>
      <c r="G1981" s="156"/>
    </row>
    <row r="1982" s="142" customFormat="1" ht="15.95" customHeight="1" spans="1:7">
      <c r="A1982" s="137">
        <v>1978</v>
      </c>
      <c r="B1982" s="154" t="s">
        <v>34271</v>
      </c>
      <c r="C1982" s="154" t="s">
        <v>12772</v>
      </c>
      <c r="D1982" s="155">
        <v>7.3</v>
      </c>
      <c r="E1982" s="154" t="s">
        <v>31296</v>
      </c>
      <c r="F1982" s="156">
        <f t="shared" si="30"/>
        <v>584</v>
      </c>
      <c r="G1982" s="156"/>
    </row>
    <row r="1983" s="110" customFormat="1" ht="15.95" customHeight="1" spans="1:7">
      <c r="A1983" s="137">
        <v>1979</v>
      </c>
      <c r="B1983" s="154" t="s">
        <v>34272</v>
      </c>
      <c r="C1983" s="154" t="s">
        <v>1781</v>
      </c>
      <c r="D1983" s="155">
        <v>5.9</v>
      </c>
      <c r="E1983" s="154" t="s">
        <v>31296</v>
      </c>
      <c r="F1983" s="156">
        <f t="shared" si="30"/>
        <v>472</v>
      </c>
      <c r="G1983" s="156"/>
    </row>
    <row r="1984" s="110" customFormat="1" ht="15.95" customHeight="1" spans="1:7">
      <c r="A1984" s="137">
        <v>1980</v>
      </c>
      <c r="B1984" s="154" t="s">
        <v>34273</v>
      </c>
      <c r="C1984" s="154" t="s">
        <v>12772</v>
      </c>
      <c r="D1984" s="155">
        <v>3.6</v>
      </c>
      <c r="E1984" s="154" t="s">
        <v>31296</v>
      </c>
      <c r="F1984" s="156">
        <f t="shared" si="30"/>
        <v>288</v>
      </c>
      <c r="G1984" s="156"/>
    </row>
    <row r="1985" s="110" customFormat="1" ht="15.95" customHeight="1" spans="1:7">
      <c r="A1985" s="137">
        <v>1981</v>
      </c>
      <c r="B1985" s="154" t="s">
        <v>34274</v>
      </c>
      <c r="C1985" s="154" t="s">
        <v>34275</v>
      </c>
      <c r="D1985" s="155">
        <v>7.2</v>
      </c>
      <c r="E1985" s="154" t="s">
        <v>31296</v>
      </c>
      <c r="F1985" s="156">
        <f t="shared" si="30"/>
        <v>576</v>
      </c>
      <c r="G1985" s="156"/>
    </row>
    <row r="1986" s="110" customFormat="1" ht="15.95" customHeight="1" spans="1:7">
      <c r="A1986" s="137">
        <v>1982</v>
      </c>
      <c r="B1986" s="154" t="s">
        <v>34276</v>
      </c>
      <c r="C1986" s="154" t="s">
        <v>34277</v>
      </c>
      <c r="D1986" s="155">
        <v>3.9</v>
      </c>
      <c r="E1986" s="154" t="s">
        <v>31296</v>
      </c>
      <c r="F1986" s="156">
        <f t="shared" si="30"/>
        <v>312</v>
      </c>
      <c r="G1986" s="156"/>
    </row>
    <row r="1987" s="110" customFormat="1" ht="15.95" customHeight="1" spans="1:7">
      <c r="A1987" s="137">
        <v>1983</v>
      </c>
      <c r="B1987" s="154" t="s">
        <v>34278</v>
      </c>
      <c r="C1987" s="154" t="s">
        <v>34279</v>
      </c>
      <c r="D1987" s="155">
        <v>2.3</v>
      </c>
      <c r="E1987" s="154" t="s">
        <v>31296</v>
      </c>
      <c r="F1987" s="156">
        <f t="shared" si="30"/>
        <v>184</v>
      </c>
      <c r="G1987" s="156"/>
    </row>
    <row r="1988" s="110" customFormat="1" ht="15.95" customHeight="1" spans="1:7">
      <c r="A1988" s="137">
        <v>1984</v>
      </c>
      <c r="B1988" s="154" t="s">
        <v>34280</v>
      </c>
      <c r="C1988" s="154" t="s">
        <v>18514</v>
      </c>
      <c r="D1988" s="155">
        <v>4</v>
      </c>
      <c r="E1988" s="154" t="s">
        <v>31296</v>
      </c>
      <c r="F1988" s="156">
        <f t="shared" si="30"/>
        <v>320</v>
      </c>
      <c r="G1988" s="156"/>
    </row>
    <row r="1989" s="110" customFormat="1" ht="15.95" customHeight="1" spans="1:7">
      <c r="A1989" s="137">
        <v>1985</v>
      </c>
      <c r="B1989" s="154" t="s">
        <v>34281</v>
      </c>
      <c r="C1989" s="154" t="s">
        <v>34282</v>
      </c>
      <c r="D1989" s="155">
        <v>8.4</v>
      </c>
      <c r="E1989" s="154" t="s">
        <v>31296</v>
      </c>
      <c r="F1989" s="156">
        <f t="shared" ref="F1989:F2052" si="31">D1989*E1989</f>
        <v>672</v>
      </c>
      <c r="G1989" s="156"/>
    </row>
    <row r="1990" s="110" customFormat="1" ht="15.95" customHeight="1" spans="1:7">
      <c r="A1990" s="137">
        <v>1986</v>
      </c>
      <c r="B1990" s="154" t="s">
        <v>34283</v>
      </c>
      <c r="C1990" s="154" t="s">
        <v>34284</v>
      </c>
      <c r="D1990" s="155">
        <v>10.5</v>
      </c>
      <c r="E1990" s="154" t="s">
        <v>31296</v>
      </c>
      <c r="F1990" s="156">
        <f t="shared" si="31"/>
        <v>840</v>
      </c>
      <c r="G1990" s="156"/>
    </row>
    <row r="1991" s="110" customFormat="1" ht="15.95" customHeight="1" spans="1:7">
      <c r="A1991" s="137">
        <v>1987</v>
      </c>
      <c r="B1991" s="154" t="s">
        <v>34285</v>
      </c>
      <c r="C1991" s="154" t="s">
        <v>24531</v>
      </c>
      <c r="D1991" s="155">
        <v>4.1</v>
      </c>
      <c r="E1991" s="154" t="s">
        <v>31296</v>
      </c>
      <c r="F1991" s="156">
        <f t="shared" si="31"/>
        <v>328</v>
      </c>
      <c r="G1991" s="156"/>
    </row>
    <row r="1992" s="110" customFormat="1" ht="15.95" customHeight="1" spans="1:7">
      <c r="A1992" s="137">
        <v>1988</v>
      </c>
      <c r="B1992" s="154" t="s">
        <v>34286</v>
      </c>
      <c r="C1992" s="154" t="s">
        <v>10555</v>
      </c>
      <c r="D1992" s="155">
        <v>2.4</v>
      </c>
      <c r="E1992" s="154" t="s">
        <v>31296</v>
      </c>
      <c r="F1992" s="156">
        <f t="shared" si="31"/>
        <v>192</v>
      </c>
      <c r="G1992" s="156"/>
    </row>
    <row r="1993" s="140" customFormat="1" ht="15.95" customHeight="1" spans="1:7">
      <c r="A1993" s="137">
        <v>1989</v>
      </c>
      <c r="B1993" s="154" t="s">
        <v>34287</v>
      </c>
      <c r="C1993" s="154" t="s">
        <v>3997</v>
      </c>
      <c r="D1993" s="155">
        <v>3.6</v>
      </c>
      <c r="E1993" s="154" t="s">
        <v>31296</v>
      </c>
      <c r="F1993" s="156">
        <f t="shared" si="31"/>
        <v>288</v>
      </c>
      <c r="G1993" s="156"/>
    </row>
    <row r="1994" s="110" customFormat="1" ht="15.95" customHeight="1" spans="1:7">
      <c r="A1994" s="137">
        <v>1990</v>
      </c>
      <c r="B1994" s="154" t="s">
        <v>34288</v>
      </c>
      <c r="C1994" s="154" t="s">
        <v>34289</v>
      </c>
      <c r="D1994" s="155">
        <v>6.3</v>
      </c>
      <c r="E1994" s="154" t="s">
        <v>31296</v>
      </c>
      <c r="F1994" s="156">
        <f t="shared" si="31"/>
        <v>504</v>
      </c>
      <c r="G1994" s="156"/>
    </row>
    <row r="1995" s="110" customFormat="1" ht="15.95" customHeight="1" spans="1:7">
      <c r="A1995" s="137">
        <v>1991</v>
      </c>
      <c r="B1995" s="154" t="s">
        <v>34290</v>
      </c>
      <c r="C1995" s="154" t="s">
        <v>10421</v>
      </c>
      <c r="D1995" s="155">
        <v>9.3</v>
      </c>
      <c r="E1995" s="154" t="s">
        <v>31296</v>
      </c>
      <c r="F1995" s="156">
        <f t="shared" si="31"/>
        <v>744</v>
      </c>
      <c r="G1995" s="156"/>
    </row>
    <row r="1996" s="110" customFormat="1" ht="15.95" customHeight="1" spans="1:7">
      <c r="A1996" s="137">
        <v>1992</v>
      </c>
      <c r="B1996" s="154" t="s">
        <v>34291</v>
      </c>
      <c r="C1996" s="154" t="s">
        <v>34292</v>
      </c>
      <c r="D1996" s="155">
        <v>3.4</v>
      </c>
      <c r="E1996" s="154" t="s">
        <v>31296</v>
      </c>
      <c r="F1996" s="156">
        <f t="shared" si="31"/>
        <v>272</v>
      </c>
      <c r="G1996" s="156"/>
    </row>
    <row r="1997" s="110" customFormat="1" ht="15.95" customHeight="1" spans="1:7">
      <c r="A1997" s="137">
        <v>1993</v>
      </c>
      <c r="B1997" s="154" t="s">
        <v>34293</v>
      </c>
      <c r="C1997" s="154" t="s">
        <v>34294</v>
      </c>
      <c r="D1997" s="155">
        <v>4.2</v>
      </c>
      <c r="E1997" s="154" t="s">
        <v>31296</v>
      </c>
      <c r="F1997" s="156">
        <f t="shared" si="31"/>
        <v>336</v>
      </c>
      <c r="G1997" s="156"/>
    </row>
    <row r="1998" s="140" customFormat="1" ht="15.95" customHeight="1" spans="1:7">
      <c r="A1998" s="137">
        <v>1994</v>
      </c>
      <c r="B1998" s="154" t="s">
        <v>34295</v>
      </c>
      <c r="C1998" s="154" t="s">
        <v>34296</v>
      </c>
      <c r="D1998" s="155">
        <v>4.2</v>
      </c>
      <c r="E1998" s="154" t="s">
        <v>31296</v>
      </c>
      <c r="F1998" s="156">
        <f t="shared" si="31"/>
        <v>336</v>
      </c>
      <c r="G1998" s="156"/>
    </row>
    <row r="1999" s="110" customFormat="1" ht="15.95" customHeight="1" spans="1:7">
      <c r="A1999" s="137">
        <v>1995</v>
      </c>
      <c r="B1999" s="154" t="s">
        <v>34297</v>
      </c>
      <c r="C1999" s="154" t="s">
        <v>34298</v>
      </c>
      <c r="D1999" s="155">
        <v>4.2</v>
      </c>
      <c r="E1999" s="154" t="s">
        <v>31296</v>
      </c>
      <c r="F1999" s="156">
        <f t="shared" si="31"/>
        <v>336</v>
      </c>
      <c r="G1999" s="156"/>
    </row>
    <row r="2000" s="110" customFormat="1" ht="15.95" customHeight="1" spans="1:7">
      <c r="A2000" s="137">
        <v>1996</v>
      </c>
      <c r="B2000" s="154" t="s">
        <v>34299</v>
      </c>
      <c r="C2000" s="154" t="s">
        <v>34300</v>
      </c>
      <c r="D2000" s="155">
        <v>12.5</v>
      </c>
      <c r="E2000" s="154" t="s">
        <v>31296</v>
      </c>
      <c r="F2000" s="156">
        <f t="shared" si="31"/>
        <v>1000</v>
      </c>
      <c r="G2000" s="156"/>
    </row>
    <row r="2001" s="110" customFormat="1" ht="15.95" customHeight="1" spans="1:7">
      <c r="A2001" s="137">
        <v>1997</v>
      </c>
      <c r="B2001" s="154" t="s">
        <v>34301</v>
      </c>
      <c r="C2001" s="154" t="s">
        <v>10797</v>
      </c>
      <c r="D2001" s="155">
        <v>7.2</v>
      </c>
      <c r="E2001" s="154" t="s">
        <v>31296</v>
      </c>
      <c r="F2001" s="156">
        <f t="shared" si="31"/>
        <v>576</v>
      </c>
      <c r="G2001" s="156"/>
    </row>
    <row r="2002" s="110" customFormat="1" ht="15.95" customHeight="1" spans="1:7">
      <c r="A2002" s="137">
        <v>1998</v>
      </c>
      <c r="B2002" s="154" t="s">
        <v>34302</v>
      </c>
      <c r="C2002" s="154" t="s">
        <v>14249</v>
      </c>
      <c r="D2002" s="155">
        <v>6</v>
      </c>
      <c r="E2002" s="154" t="s">
        <v>31296</v>
      </c>
      <c r="F2002" s="156">
        <f t="shared" si="31"/>
        <v>480</v>
      </c>
      <c r="G2002" s="156"/>
    </row>
    <row r="2003" s="110" customFormat="1" ht="15.95" customHeight="1" spans="1:7">
      <c r="A2003" s="137">
        <v>1999</v>
      </c>
      <c r="B2003" s="154" t="s">
        <v>34303</v>
      </c>
      <c r="C2003" s="154" t="s">
        <v>16873</v>
      </c>
      <c r="D2003" s="155">
        <v>1</v>
      </c>
      <c r="E2003" s="154" t="s">
        <v>31296</v>
      </c>
      <c r="F2003" s="156">
        <f t="shared" si="31"/>
        <v>80</v>
      </c>
      <c r="G2003" s="156"/>
    </row>
    <row r="2004" s="143" customFormat="1" ht="15.95" customHeight="1" spans="1:7">
      <c r="A2004" s="137">
        <v>2000</v>
      </c>
      <c r="B2004" s="154" t="s">
        <v>34304</v>
      </c>
      <c r="C2004" s="154" t="s">
        <v>10761</v>
      </c>
      <c r="D2004" s="155">
        <v>9.8</v>
      </c>
      <c r="E2004" s="154" t="s">
        <v>31296</v>
      </c>
      <c r="F2004" s="156">
        <f t="shared" si="31"/>
        <v>784</v>
      </c>
      <c r="G2004" s="156"/>
    </row>
    <row r="2005" s="110" customFormat="1" ht="15.95" customHeight="1" spans="1:7">
      <c r="A2005" s="137">
        <v>2001</v>
      </c>
      <c r="B2005" s="154" t="s">
        <v>34305</v>
      </c>
      <c r="C2005" s="154" t="s">
        <v>34306</v>
      </c>
      <c r="D2005" s="155">
        <v>3.1</v>
      </c>
      <c r="E2005" s="154" t="s">
        <v>31296</v>
      </c>
      <c r="F2005" s="156">
        <f t="shared" si="31"/>
        <v>248</v>
      </c>
      <c r="G2005" s="156"/>
    </row>
    <row r="2006" s="110" customFormat="1" ht="15.95" customHeight="1" spans="1:7">
      <c r="A2006" s="137">
        <v>2002</v>
      </c>
      <c r="B2006" s="154" t="s">
        <v>34307</v>
      </c>
      <c r="C2006" s="154" t="s">
        <v>32865</v>
      </c>
      <c r="D2006" s="155">
        <v>5.2</v>
      </c>
      <c r="E2006" s="154" t="s">
        <v>31296</v>
      </c>
      <c r="F2006" s="156">
        <f t="shared" si="31"/>
        <v>416</v>
      </c>
      <c r="G2006" s="156"/>
    </row>
    <row r="2007" s="110" customFormat="1" ht="15.95" customHeight="1" spans="1:7">
      <c r="A2007" s="137">
        <v>2003</v>
      </c>
      <c r="B2007" s="154" t="s">
        <v>34308</v>
      </c>
      <c r="C2007" s="154" t="s">
        <v>5695</v>
      </c>
      <c r="D2007" s="155">
        <v>4.9</v>
      </c>
      <c r="E2007" s="154" t="s">
        <v>31296</v>
      </c>
      <c r="F2007" s="156">
        <f t="shared" si="31"/>
        <v>392</v>
      </c>
      <c r="G2007" s="156"/>
    </row>
    <row r="2008" s="110" customFormat="1" ht="15.95" customHeight="1" spans="1:7">
      <c r="A2008" s="137">
        <v>2004</v>
      </c>
      <c r="B2008" s="154" t="s">
        <v>34309</v>
      </c>
      <c r="C2008" s="154" t="s">
        <v>8470</v>
      </c>
      <c r="D2008" s="155">
        <v>4.6</v>
      </c>
      <c r="E2008" s="154" t="s">
        <v>31296</v>
      </c>
      <c r="F2008" s="156">
        <f t="shared" si="31"/>
        <v>368</v>
      </c>
      <c r="G2008" s="156"/>
    </row>
    <row r="2009" s="110" customFormat="1" ht="15.95" customHeight="1" spans="1:7">
      <c r="A2009" s="137">
        <v>2005</v>
      </c>
      <c r="B2009" s="154" t="s">
        <v>34310</v>
      </c>
      <c r="C2009" s="154" t="s">
        <v>34311</v>
      </c>
      <c r="D2009" s="155">
        <v>9</v>
      </c>
      <c r="E2009" s="154" t="s">
        <v>31296</v>
      </c>
      <c r="F2009" s="156">
        <f t="shared" si="31"/>
        <v>720</v>
      </c>
      <c r="G2009" s="156"/>
    </row>
    <row r="2010" s="110" customFormat="1" ht="15.95" customHeight="1" spans="1:7">
      <c r="A2010" s="137">
        <v>2006</v>
      </c>
      <c r="B2010" s="154" t="s">
        <v>34312</v>
      </c>
      <c r="C2010" s="154" t="s">
        <v>34313</v>
      </c>
      <c r="D2010" s="155">
        <v>8.7</v>
      </c>
      <c r="E2010" s="154" t="s">
        <v>31296</v>
      </c>
      <c r="F2010" s="156">
        <f t="shared" si="31"/>
        <v>696</v>
      </c>
      <c r="G2010" s="156"/>
    </row>
    <row r="2011" s="110" customFormat="1" ht="15.95" customHeight="1" spans="1:7">
      <c r="A2011" s="137">
        <v>2007</v>
      </c>
      <c r="B2011" s="154" t="s">
        <v>34314</v>
      </c>
      <c r="C2011" s="154" t="s">
        <v>9450</v>
      </c>
      <c r="D2011" s="155">
        <v>8.7</v>
      </c>
      <c r="E2011" s="154" t="s">
        <v>31296</v>
      </c>
      <c r="F2011" s="156">
        <f t="shared" si="31"/>
        <v>696</v>
      </c>
      <c r="G2011" s="156"/>
    </row>
    <row r="2012" s="110" customFormat="1" ht="15.95" customHeight="1" spans="1:7">
      <c r="A2012" s="137">
        <v>2008</v>
      </c>
      <c r="B2012" s="154" t="s">
        <v>34315</v>
      </c>
      <c r="C2012" s="154" t="s">
        <v>34316</v>
      </c>
      <c r="D2012" s="155">
        <v>7.2</v>
      </c>
      <c r="E2012" s="154" t="s">
        <v>31296</v>
      </c>
      <c r="F2012" s="156">
        <f t="shared" si="31"/>
        <v>576</v>
      </c>
      <c r="G2012" s="156"/>
    </row>
    <row r="2013" s="110" customFormat="1" ht="15.95" customHeight="1" spans="1:7">
      <c r="A2013" s="137">
        <v>2009</v>
      </c>
      <c r="B2013" s="154" t="s">
        <v>34317</v>
      </c>
      <c r="C2013" s="154" t="s">
        <v>10572</v>
      </c>
      <c r="D2013" s="155">
        <v>5.8</v>
      </c>
      <c r="E2013" s="154" t="s">
        <v>31296</v>
      </c>
      <c r="F2013" s="156">
        <f t="shared" si="31"/>
        <v>464</v>
      </c>
      <c r="G2013" s="156"/>
    </row>
    <row r="2014" s="110" customFormat="1" ht="15.95" customHeight="1" spans="1:7">
      <c r="A2014" s="137">
        <v>2010</v>
      </c>
      <c r="B2014" s="154" t="s">
        <v>34318</v>
      </c>
      <c r="C2014" s="154" t="s">
        <v>34319</v>
      </c>
      <c r="D2014" s="155">
        <v>6.8</v>
      </c>
      <c r="E2014" s="154" t="s">
        <v>31296</v>
      </c>
      <c r="F2014" s="156">
        <f t="shared" si="31"/>
        <v>544</v>
      </c>
      <c r="G2014" s="156"/>
    </row>
    <row r="2015" s="142" customFormat="1" ht="15.95" customHeight="1" spans="1:7">
      <c r="A2015" s="137">
        <v>2011</v>
      </c>
      <c r="B2015" s="154" t="s">
        <v>34320</v>
      </c>
      <c r="C2015" s="154" t="s">
        <v>2370</v>
      </c>
      <c r="D2015" s="155">
        <v>1.7</v>
      </c>
      <c r="E2015" s="154" t="s">
        <v>31296</v>
      </c>
      <c r="F2015" s="156">
        <f t="shared" si="31"/>
        <v>136</v>
      </c>
      <c r="G2015" s="156"/>
    </row>
    <row r="2016" s="110" customFormat="1" ht="15.95" customHeight="1" spans="1:7">
      <c r="A2016" s="137">
        <v>2012</v>
      </c>
      <c r="B2016" s="154" t="s">
        <v>34321</v>
      </c>
      <c r="C2016" s="154" t="s">
        <v>14249</v>
      </c>
      <c r="D2016" s="155">
        <v>8.4</v>
      </c>
      <c r="E2016" s="154" t="s">
        <v>31296</v>
      </c>
      <c r="F2016" s="156">
        <f t="shared" si="31"/>
        <v>672</v>
      </c>
      <c r="G2016" s="156"/>
    </row>
    <row r="2017" s="110" customFormat="1" ht="15.95" customHeight="1" spans="1:7">
      <c r="A2017" s="137">
        <v>2013</v>
      </c>
      <c r="B2017" s="154" t="s">
        <v>34322</v>
      </c>
      <c r="C2017" s="154" t="s">
        <v>34323</v>
      </c>
      <c r="D2017" s="155">
        <v>8.7</v>
      </c>
      <c r="E2017" s="154" t="s">
        <v>31296</v>
      </c>
      <c r="F2017" s="156">
        <f t="shared" si="31"/>
        <v>696</v>
      </c>
      <c r="G2017" s="156"/>
    </row>
    <row r="2018" s="110" customFormat="1" ht="15.95" customHeight="1" spans="1:7">
      <c r="A2018" s="137">
        <v>2014</v>
      </c>
      <c r="B2018" s="154" t="s">
        <v>34324</v>
      </c>
      <c r="C2018" s="154" t="s">
        <v>9435</v>
      </c>
      <c r="D2018" s="155">
        <v>13.5</v>
      </c>
      <c r="E2018" s="154" t="s">
        <v>31296</v>
      </c>
      <c r="F2018" s="156">
        <f t="shared" si="31"/>
        <v>1080</v>
      </c>
      <c r="G2018" s="156"/>
    </row>
    <row r="2019" s="110" customFormat="1" ht="15.95" customHeight="1" spans="1:7">
      <c r="A2019" s="137">
        <v>2015</v>
      </c>
      <c r="B2019" s="154" t="s">
        <v>34325</v>
      </c>
      <c r="C2019" s="154" t="s">
        <v>34326</v>
      </c>
      <c r="D2019" s="155">
        <v>7.3</v>
      </c>
      <c r="E2019" s="154" t="s">
        <v>31296</v>
      </c>
      <c r="F2019" s="156">
        <f t="shared" si="31"/>
        <v>584</v>
      </c>
      <c r="G2019" s="156"/>
    </row>
    <row r="2020" s="110" customFormat="1" ht="15.95" customHeight="1" spans="1:7">
      <c r="A2020" s="137">
        <v>2016</v>
      </c>
      <c r="B2020" s="154" t="s">
        <v>34327</v>
      </c>
      <c r="C2020" s="154" t="s">
        <v>34328</v>
      </c>
      <c r="D2020" s="155">
        <v>3</v>
      </c>
      <c r="E2020" s="154" t="s">
        <v>31296</v>
      </c>
      <c r="F2020" s="156">
        <f t="shared" si="31"/>
        <v>240</v>
      </c>
      <c r="G2020" s="156"/>
    </row>
    <row r="2021" s="110" customFormat="1" ht="15.95" customHeight="1" spans="1:7">
      <c r="A2021" s="137">
        <v>2017</v>
      </c>
      <c r="B2021" s="154" t="s">
        <v>34329</v>
      </c>
      <c r="C2021" s="154" t="s">
        <v>570</v>
      </c>
      <c r="D2021" s="155">
        <v>4.7</v>
      </c>
      <c r="E2021" s="154" t="s">
        <v>31296</v>
      </c>
      <c r="F2021" s="156">
        <f t="shared" si="31"/>
        <v>376</v>
      </c>
      <c r="G2021" s="156"/>
    </row>
    <row r="2022" s="110" customFormat="1" ht="15.95" customHeight="1" spans="1:7">
      <c r="A2022" s="137">
        <v>2018</v>
      </c>
      <c r="B2022" s="154" t="s">
        <v>34330</v>
      </c>
      <c r="C2022" s="154" t="s">
        <v>6552</v>
      </c>
      <c r="D2022" s="155">
        <v>3.3</v>
      </c>
      <c r="E2022" s="154" t="s">
        <v>31296</v>
      </c>
      <c r="F2022" s="156">
        <f t="shared" si="31"/>
        <v>264</v>
      </c>
      <c r="G2022" s="156"/>
    </row>
    <row r="2023" s="110" customFormat="1" ht="15.95" customHeight="1" spans="1:7">
      <c r="A2023" s="137">
        <v>2019</v>
      </c>
      <c r="B2023" s="154" t="s">
        <v>34331</v>
      </c>
      <c r="C2023" s="154" t="s">
        <v>34332</v>
      </c>
      <c r="D2023" s="155">
        <v>4.4</v>
      </c>
      <c r="E2023" s="154" t="s">
        <v>31296</v>
      </c>
      <c r="F2023" s="156">
        <f t="shared" si="31"/>
        <v>352</v>
      </c>
      <c r="G2023" s="156"/>
    </row>
    <row r="2024" s="110" customFormat="1" ht="15.95" customHeight="1" spans="1:7">
      <c r="A2024" s="137">
        <v>2020</v>
      </c>
      <c r="B2024" s="154" t="s">
        <v>34333</v>
      </c>
      <c r="C2024" s="154" t="s">
        <v>34334</v>
      </c>
      <c r="D2024" s="155">
        <v>10.2</v>
      </c>
      <c r="E2024" s="154" t="s">
        <v>31296</v>
      </c>
      <c r="F2024" s="156">
        <f t="shared" si="31"/>
        <v>816</v>
      </c>
      <c r="G2024" s="156"/>
    </row>
    <row r="2025" s="110" customFormat="1" ht="15.95" customHeight="1" spans="1:7">
      <c r="A2025" s="137">
        <v>2021</v>
      </c>
      <c r="B2025" s="154" t="s">
        <v>34335</v>
      </c>
      <c r="C2025" s="154" t="s">
        <v>27652</v>
      </c>
      <c r="D2025" s="155">
        <v>9.5</v>
      </c>
      <c r="E2025" s="154" t="s">
        <v>31296</v>
      </c>
      <c r="F2025" s="156">
        <f t="shared" si="31"/>
        <v>760</v>
      </c>
      <c r="G2025" s="156"/>
    </row>
    <row r="2026" s="110" customFormat="1" ht="15.95" customHeight="1" spans="1:7">
      <c r="A2026" s="137">
        <v>2022</v>
      </c>
      <c r="B2026" s="154" t="s">
        <v>34336</v>
      </c>
      <c r="C2026" s="154" t="s">
        <v>5841</v>
      </c>
      <c r="D2026" s="155">
        <v>5.9</v>
      </c>
      <c r="E2026" s="154" t="s">
        <v>31296</v>
      </c>
      <c r="F2026" s="156">
        <f t="shared" si="31"/>
        <v>472</v>
      </c>
      <c r="G2026" s="156"/>
    </row>
    <row r="2027" s="140" customFormat="1" ht="15.95" customHeight="1" spans="1:7">
      <c r="A2027" s="137">
        <v>2023</v>
      </c>
      <c r="B2027" s="154" t="s">
        <v>34337</v>
      </c>
      <c r="C2027" s="154" t="s">
        <v>16642</v>
      </c>
      <c r="D2027" s="155">
        <v>10.2</v>
      </c>
      <c r="E2027" s="154" t="s">
        <v>31296</v>
      </c>
      <c r="F2027" s="156">
        <f t="shared" si="31"/>
        <v>816</v>
      </c>
      <c r="G2027" s="156"/>
    </row>
    <row r="2028" s="110" customFormat="1" ht="15.95" customHeight="1" spans="1:7">
      <c r="A2028" s="137">
        <v>2024</v>
      </c>
      <c r="B2028" s="154" t="s">
        <v>34338</v>
      </c>
      <c r="C2028" s="154" t="s">
        <v>8747</v>
      </c>
      <c r="D2028" s="155">
        <v>8.6</v>
      </c>
      <c r="E2028" s="154" t="s">
        <v>31296</v>
      </c>
      <c r="F2028" s="156">
        <f t="shared" si="31"/>
        <v>688</v>
      </c>
      <c r="G2028" s="156"/>
    </row>
    <row r="2029" s="110" customFormat="1" ht="15.95" customHeight="1" spans="1:7">
      <c r="A2029" s="137">
        <v>2025</v>
      </c>
      <c r="B2029" s="154" t="s">
        <v>34339</v>
      </c>
      <c r="C2029" s="154" t="s">
        <v>1533</v>
      </c>
      <c r="D2029" s="155">
        <v>3.9</v>
      </c>
      <c r="E2029" s="154" t="s">
        <v>31296</v>
      </c>
      <c r="F2029" s="156">
        <f t="shared" si="31"/>
        <v>312</v>
      </c>
      <c r="G2029" s="156"/>
    </row>
    <row r="2030" s="110" customFormat="1" ht="15.95" customHeight="1" spans="1:7">
      <c r="A2030" s="137">
        <v>2026</v>
      </c>
      <c r="B2030" s="154" t="s">
        <v>34340</v>
      </c>
      <c r="C2030" s="154" t="s">
        <v>34341</v>
      </c>
      <c r="D2030" s="155">
        <v>5.3</v>
      </c>
      <c r="E2030" s="154" t="s">
        <v>31296</v>
      </c>
      <c r="F2030" s="156">
        <f t="shared" si="31"/>
        <v>424</v>
      </c>
      <c r="G2030" s="156"/>
    </row>
    <row r="2031" s="110" customFormat="1" ht="15.95" customHeight="1" spans="1:7">
      <c r="A2031" s="137">
        <v>2027</v>
      </c>
      <c r="B2031" s="154" t="s">
        <v>34342</v>
      </c>
      <c r="C2031" s="154" t="s">
        <v>34343</v>
      </c>
      <c r="D2031" s="155">
        <v>3.7</v>
      </c>
      <c r="E2031" s="154" t="s">
        <v>31296</v>
      </c>
      <c r="F2031" s="156">
        <f t="shared" si="31"/>
        <v>296</v>
      </c>
      <c r="G2031" s="156"/>
    </row>
    <row r="2032" s="110" customFormat="1" ht="15.95" customHeight="1" spans="1:7">
      <c r="A2032" s="137">
        <v>2028</v>
      </c>
      <c r="B2032" s="154" t="s">
        <v>34344</v>
      </c>
      <c r="C2032" s="154" t="s">
        <v>34345</v>
      </c>
      <c r="D2032" s="155">
        <v>2.1</v>
      </c>
      <c r="E2032" s="154" t="s">
        <v>31296</v>
      </c>
      <c r="F2032" s="156">
        <f t="shared" si="31"/>
        <v>168</v>
      </c>
      <c r="G2032" s="156"/>
    </row>
    <row r="2033" s="110" customFormat="1" ht="15.95" customHeight="1" spans="1:7">
      <c r="A2033" s="137">
        <v>2029</v>
      </c>
      <c r="B2033" s="154" t="s">
        <v>34346</v>
      </c>
      <c r="C2033" s="154" t="s">
        <v>7157</v>
      </c>
      <c r="D2033" s="155">
        <v>1.4</v>
      </c>
      <c r="E2033" s="154" t="s">
        <v>31296</v>
      </c>
      <c r="F2033" s="156">
        <f t="shared" si="31"/>
        <v>112</v>
      </c>
      <c r="G2033" s="156"/>
    </row>
    <row r="2034" s="110" customFormat="1" ht="15.95" customHeight="1" spans="1:7">
      <c r="A2034" s="137">
        <v>2030</v>
      </c>
      <c r="B2034" s="154" t="s">
        <v>34347</v>
      </c>
      <c r="C2034" s="154" t="s">
        <v>17278</v>
      </c>
      <c r="D2034" s="155">
        <v>6.6</v>
      </c>
      <c r="E2034" s="154" t="s">
        <v>31296</v>
      </c>
      <c r="F2034" s="156">
        <f t="shared" si="31"/>
        <v>528</v>
      </c>
      <c r="G2034" s="156"/>
    </row>
    <row r="2035" s="140" customFormat="1" ht="15.95" customHeight="1" spans="1:7">
      <c r="A2035" s="137">
        <v>2031</v>
      </c>
      <c r="B2035" s="154" t="s">
        <v>34348</v>
      </c>
      <c r="C2035" s="154" t="s">
        <v>34349</v>
      </c>
      <c r="D2035" s="155">
        <v>2</v>
      </c>
      <c r="E2035" s="154" t="s">
        <v>31296</v>
      </c>
      <c r="F2035" s="156">
        <f t="shared" si="31"/>
        <v>160</v>
      </c>
      <c r="G2035" s="156"/>
    </row>
    <row r="2036" s="110" customFormat="1" ht="15.95" customHeight="1" spans="1:7">
      <c r="A2036" s="137">
        <v>2032</v>
      </c>
      <c r="B2036" s="154" t="s">
        <v>34350</v>
      </c>
      <c r="C2036" s="154" t="s">
        <v>34351</v>
      </c>
      <c r="D2036" s="155">
        <v>3.8</v>
      </c>
      <c r="E2036" s="154" t="s">
        <v>31296</v>
      </c>
      <c r="F2036" s="156">
        <f t="shared" si="31"/>
        <v>304</v>
      </c>
      <c r="G2036" s="156"/>
    </row>
    <row r="2037" s="140" customFormat="1" ht="15.95" customHeight="1" spans="1:7">
      <c r="A2037" s="137">
        <v>2033</v>
      </c>
      <c r="B2037" s="154" t="s">
        <v>34352</v>
      </c>
      <c r="C2037" s="154" t="s">
        <v>10476</v>
      </c>
      <c r="D2037" s="155">
        <v>8.3</v>
      </c>
      <c r="E2037" s="154" t="s">
        <v>31296</v>
      </c>
      <c r="F2037" s="156">
        <f t="shared" si="31"/>
        <v>664</v>
      </c>
      <c r="G2037" s="156"/>
    </row>
    <row r="2038" s="140" customFormat="1" ht="15.95" customHeight="1" spans="1:7">
      <c r="A2038" s="137">
        <v>2034</v>
      </c>
      <c r="B2038" s="154" t="s">
        <v>34353</v>
      </c>
      <c r="C2038" s="154" t="s">
        <v>34354</v>
      </c>
      <c r="D2038" s="155">
        <v>5.4</v>
      </c>
      <c r="E2038" s="154" t="s">
        <v>31296</v>
      </c>
      <c r="F2038" s="156">
        <f t="shared" si="31"/>
        <v>432</v>
      </c>
      <c r="G2038" s="156"/>
    </row>
    <row r="2039" s="110" customFormat="1" ht="15.95" customHeight="1" spans="1:7">
      <c r="A2039" s="137">
        <v>2035</v>
      </c>
      <c r="B2039" s="154" t="s">
        <v>34355</v>
      </c>
      <c r="C2039" s="154" t="s">
        <v>7141</v>
      </c>
      <c r="D2039" s="155">
        <v>3.9</v>
      </c>
      <c r="E2039" s="154" t="s">
        <v>31296</v>
      </c>
      <c r="F2039" s="156">
        <f t="shared" si="31"/>
        <v>312</v>
      </c>
      <c r="G2039" s="156"/>
    </row>
    <row r="2040" s="110" customFormat="1" ht="15.95" customHeight="1" spans="1:7">
      <c r="A2040" s="137">
        <v>2036</v>
      </c>
      <c r="B2040" s="154" t="s">
        <v>34356</v>
      </c>
      <c r="C2040" s="154" t="s">
        <v>857</v>
      </c>
      <c r="D2040" s="155">
        <v>10.9</v>
      </c>
      <c r="E2040" s="154" t="s">
        <v>31296</v>
      </c>
      <c r="F2040" s="156">
        <f t="shared" si="31"/>
        <v>872</v>
      </c>
      <c r="G2040" s="156"/>
    </row>
    <row r="2041" s="110" customFormat="1" ht="15.95" customHeight="1" spans="1:7">
      <c r="A2041" s="137">
        <v>2037</v>
      </c>
      <c r="B2041" s="154" t="s">
        <v>34357</v>
      </c>
      <c r="C2041" s="154" t="s">
        <v>8451</v>
      </c>
      <c r="D2041" s="155">
        <v>14.6</v>
      </c>
      <c r="E2041" s="154" t="s">
        <v>31296</v>
      </c>
      <c r="F2041" s="156">
        <f t="shared" si="31"/>
        <v>1168</v>
      </c>
      <c r="G2041" s="156"/>
    </row>
    <row r="2042" s="140" customFormat="1" ht="15.95" customHeight="1" spans="1:7">
      <c r="A2042" s="137">
        <v>2038</v>
      </c>
      <c r="B2042" s="154" t="s">
        <v>34358</v>
      </c>
      <c r="C2042" s="154" t="s">
        <v>18481</v>
      </c>
      <c r="D2042" s="155">
        <v>20.5</v>
      </c>
      <c r="E2042" s="154" t="s">
        <v>31296</v>
      </c>
      <c r="F2042" s="156">
        <f t="shared" si="31"/>
        <v>1640</v>
      </c>
      <c r="G2042" s="156"/>
    </row>
    <row r="2043" s="110" customFormat="1" ht="15.95" customHeight="1" spans="1:7">
      <c r="A2043" s="137">
        <v>2039</v>
      </c>
      <c r="B2043" s="154" t="s">
        <v>34359</v>
      </c>
      <c r="C2043" s="154" t="s">
        <v>34360</v>
      </c>
      <c r="D2043" s="155">
        <v>4.5</v>
      </c>
      <c r="E2043" s="154" t="s">
        <v>31296</v>
      </c>
      <c r="F2043" s="156">
        <f t="shared" si="31"/>
        <v>360</v>
      </c>
      <c r="G2043" s="156"/>
    </row>
    <row r="2044" s="110" customFormat="1" ht="15.95" customHeight="1" spans="1:7">
      <c r="A2044" s="137">
        <v>2040</v>
      </c>
      <c r="B2044" s="154" t="s">
        <v>34361</v>
      </c>
      <c r="C2044" s="154" t="s">
        <v>34362</v>
      </c>
      <c r="D2044" s="155">
        <v>6.5</v>
      </c>
      <c r="E2044" s="154" t="s">
        <v>31296</v>
      </c>
      <c r="F2044" s="156">
        <f t="shared" si="31"/>
        <v>520</v>
      </c>
      <c r="G2044" s="156"/>
    </row>
    <row r="2045" s="110" customFormat="1" ht="15.95" customHeight="1" spans="1:7">
      <c r="A2045" s="137">
        <v>2041</v>
      </c>
      <c r="B2045" s="154" t="s">
        <v>34363</v>
      </c>
      <c r="C2045" s="154" t="s">
        <v>34364</v>
      </c>
      <c r="D2045" s="155">
        <v>1.7</v>
      </c>
      <c r="E2045" s="154" t="s">
        <v>31296</v>
      </c>
      <c r="F2045" s="156">
        <f t="shared" si="31"/>
        <v>136</v>
      </c>
      <c r="G2045" s="156"/>
    </row>
    <row r="2046" s="110" customFormat="1" ht="15.95" customHeight="1" spans="1:7">
      <c r="A2046" s="137">
        <v>2042</v>
      </c>
      <c r="B2046" s="154" t="s">
        <v>34365</v>
      </c>
      <c r="C2046" s="154" t="s">
        <v>34360</v>
      </c>
      <c r="D2046" s="155">
        <v>0.5</v>
      </c>
      <c r="E2046" s="154" t="s">
        <v>31296</v>
      </c>
      <c r="F2046" s="156">
        <f t="shared" si="31"/>
        <v>40</v>
      </c>
      <c r="G2046" s="156"/>
    </row>
    <row r="2047" s="140" customFormat="1" ht="15.95" customHeight="1" spans="1:7">
      <c r="A2047" s="137">
        <v>2043</v>
      </c>
      <c r="B2047" s="154" t="s">
        <v>34366</v>
      </c>
      <c r="C2047" s="154" t="s">
        <v>2133</v>
      </c>
      <c r="D2047" s="155">
        <v>4.6</v>
      </c>
      <c r="E2047" s="154" t="s">
        <v>31296</v>
      </c>
      <c r="F2047" s="156">
        <f t="shared" si="31"/>
        <v>368</v>
      </c>
      <c r="G2047" s="156"/>
    </row>
    <row r="2048" s="110" customFormat="1" ht="15.95" customHeight="1" spans="1:7">
      <c r="A2048" s="137">
        <v>2044</v>
      </c>
      <c r="B2048" s="154" t="s">
        <v>34367</v>
      </c>
      <c r="C2048" s="154" t="s">
        <v>34360</v>
      </c>
      <c r="D2048" s="155">
        <v>4.7</v>
      </c>
      <c r="E2048" s="154" t="s">
        <v>31296</v>
      </c>
      <c r="F2048" s="156">
        <f t="shared" si="31"/>
        <v>376</v>
      </c>
      <c r="G2048" s="156"/>
    </row>
    <row r="2049" s="142" customFormat="1" ht="15.95" customHeight="1" spans="1:7">
      <c r="A2049" s="137">
        <v>2045</v>
      </c>
      <c r="B2049" s="154" t="s">
        <v>34368</v>
      </c>
      <c r="C2049" s="157" t="s">
        <v>467</v>
      </c>
      <c r="D2049" s="155">
        <v>10.2</v>
      </c>
      <c r="E2049" s="154" t="s">
        <v>31296</v>
      </c>
      <c r="F2049" s="156">
        <f t="shared" si="31"/>
        <v>816</v>
      </c>
      <c r="G2049" s="156"/>
    </row>
    <row r="2050" s="110" customFormat="1" ht="15.95" customHeight="1" spans="1:7">
      <c r="A2050" s="137">
        <v>2046</v>
      </c>
      <c r="B2050" s="154" t="s">
        <v>34369</v>
      </c>
      <c r="C2050" s="154" t="s">
        <v>34370</v>
      </c>
      <c r="D2050" s="155">
        <v>3.3</v>
      </c>
      <c r="E2050" s="154" t="s">
        <v>31296</v>
      </c>
      <c r="F2050" s="156">
        <f t="shared" si="31"/>
        <v>264</v>
      </c>
      <c r="G2050" s="156"/>
    </row>
    <row r="2051" s="110" customFormat="1" ht="15.95" customHeight="1" spans="1:7">
      <c r="A2051" s="137">
        <v>2047</v>
      </c>
      <c r="B2051" s="154" t="s">
        <v>34371</v>
      </c>
      <c r="C2051" s="154" t="s">
        <v>17816</v>
      </c>
      <c r="D2051" s="155">
        <v>6.2</v>
      </c>
      <c r="E2051" s="154" t="s">
        <v>31296</v>
      </c>
      <c r="F2051" s="156">
        <f t="shared" si="31"/>
        <v>496</v>
      </c>
      <c r="G2051" s="156"/>
    </row>
    <row r="2052" s="110" customFormat="1" ht="15.95" customHeight="1" spans="1:7">
      <c r="A2052" s="137">
        <v>2048</v>
      </c>
      <c r="B2052" s="154" t="s">
        <v>34372</v>
      </c>
      <c r="C2052" s="154" t="s">
        <v>11813</v>
      </c>
      <c r="D2052" s="155">
        <v>5.1</v>
      </c>
      <c r="E2052" s="154" t="s">
        <v>31296</v>
      </c>
      <c r="F2052" s="156">
        <f t="shared" si="31"/>
        <v>408</v>
      </c>
      <c r="G2052" s="156"/>
    </row>
    <row r="2053" s="110" customFormat="1" ht="15.95" customHeight="1" spans="1:7">
      <c r="A2053" s="137">
        <v>2049</v>
      </c>
      <c r="B2053" s="154" t="s">
        <v>34373</v>
      </c>
      <c r="C2053" s="154" t="s">
        <v>19665</v>
      </c>
      <c r="D2053" s="155">
        <v>10.5</v>
      </c>
      <c r="E2053" s="154" t="s">
        <v>31296</v>
      </c>
      <c r="F2053" s="156">
        <f t="shared" ref="F2053:F2116" si="32">D2053*E2053</f>
        <v>840</v>
      </c>
      <c r="G2053" s="156"/>
    </row>
    <row r="2054" s="140" customFormat="1" ht="15.95" customHeight="1" spans="1:7">
      <c r="A2054" s="137">
        <v>2050</v>
      </c>
      <c r="B2054" s="154" t="s">
        <v>34374</v>
      </c>
      <c r="C2054" s="154" t="s">
        <v>7799</v>
      </c>
      <c r="D2054" s="155">
        <v>4.8</v>
      </c>
      <c r="E2054" s="154" t="s">
        <v>31296</v>
      </c>
      <c r="F2054" s="156">
        <f t="shared" si="32"/>
        <v>384</v>
      </c>
      <c r="G2054" s="156"/>
    </row>
    <row r="2055" s="140" customFormat="1" ht="15.95" customHeight="1" spans="1:7">
      <c r="A2055" s="137">
        <v>2051</v>
      </c>
      <c r="B2055" s="154" t="s">
        <v>34375</v>
      </c>
      <c r="C2055" s="154" t="s">
        <v>2133</v>
      </c>
      <c r="D2055" s="155">
        <v>3.2</v>
      </c>
      <c r="E2055" s="154" t="s">
        <v>31296</v>
      </c>
      <c r="F2055" s="156">
        <f t="shared" si="32"/>
        <v>256</v>
      </c>
      <c r="G2055" s="156"/>
    </row>
    <row r="2056" s="140" customFormat="1" ht="15.95" customHeight="1" spans="1:7">
      <c r="A2056" s="137">
        <v>2052</v>
      </c>
      <c r="B2056" s="154" t="s">
        <v>34376</v>
      </c>
      <c r="C2056" s="154" t="s">
        <v>2133</v>
      </c>
      <c r="D2056" s="155">
        <v>5.2</v>
      </c>
      <c r="E2056" s="154" t="s">
        <v>31296</v>
      </c>
      <c r="F2056" s="156">
        <f t="shared" si="32"/>
        <v>416</v>
      </c>
      <c r="G2056" s="156"/>
    </row>
    <row r="2057" s="110" customFormat="1" ht="15.95" customHeight="1" spans="1:7">
      <c r="A2057" s="137">
        <v>2053</v>
      </c>
      <c r="B2057" s="154" t="s">
        <v>34377</v>
      </c>
      <c r="C2057" s="154" t="s">
        <v>34378</v>
      </c>
      <c r="D2057" s="155">
        <v>8.9</v>
      </c>
      <c r="E2057" s="154" t="s">
        <v>31296</v>
      </c>
      <c r="F2057" s="156">
        <f t="shared" si="32"/>
        <v>712</v>
      </c>
      <c r="G2057" s="156"/>
    </row>
    <row r="2058" s="110" customFormat="1" ht="15.95" customHeight="1" spans="1:7">
      <c r="A2058" s="137">
        <v>2054</v>
      </c>
      <c r="B2058" s="154" t="s">
        <v>34379</v>
      </c>
      <c r="C2058" s="154" t="s">
        <v>34380</v>
      </c>
      <c r="D2058" s="155">
        <v>10.5</v>
      </c>
      <c r="E2058" s="154" t="s">
        <v>31296</v>
      </c>
      <c r="F2058" s="156">
        <f t="shared" si="32"/>
        <v>840</v>
      </c>
      <c r="G2058" s="156"/>
    </row>
    <row r="2059" s="110" customFormat="1" ht="15.95" customHeight="1" spans="1:7">
      <c r="A2059" s="137">
        <v>2055</v>
      </c>
      <c r="B2059" s="154" t="s">
        <v>34381</v>
      </c>
      <c r="C2059" s="154" t="s">
        <v>34382</v>
      </c>
      <c r="D2059" s="155">
        <v>4.3</v>
      </c>
      <c r="E2059" s="154" t="s">
        <v>31296</v>
      </c>
      <c r="F2059" s="156">
        <f t="shared" si="32"/>
        <v>344</v>
      </c>
      <c r="G2059" s="156"/>
    </row>
    <row r="2060" s="110" customFormat="1" ht="15.95" customHeight="1" spans="1:7">
      <c r="A2060" s="137">
        <v>2056</v>
      </c>
      <c r="B2060" s="154" t="s">
        <v>34383</v>
      </c>
      <c r="C2060" s="154" t="s">
        <v>5234</v>
      </c>
      <c r="D2060" s="155">
        <v>8.5</v>
      </c>
      <c r="E2060" s="154" t="s">
        <v>31296</v>
      </c>
      <c r="F2060" s="156">
        <f t="shared" si="32"/>
        <v>680</v>
      </c>
      <c r="G2060" s="156"/>
    </row>
    <row r="2061" s="110" customFormat="1" ht="15.95" customHeight="1" spans="1:7">
      <c r="A2061" s="137">
        <v>2057</v>
      </c>
      <c r="B2061" s="154" t="s">
        <v>34384</v>
      </c>
      <c r="C2061" s="154" t="s">
        <v>2366</v>
      </c>
      <c r="D2061" s="155">
        <v>6.2</v>
      </c>
      <c r="E2061" s="154" t="s">
        <v>31296</v>
      </c>
      <c r="F2061" s="156">
        <f t="shared" si="32"/>
        <v>496</v>
      </c>
      <c r="G2061" s="156"/>
    </row>
    <row r="2062" s="110" customFormat="1" ht="15.95" customHeight="1" spans="1:7">
      <c r="A2062" s="137">
        <v>2058</v>
      </c>
      <c r="B2062" s="154" t="s">
        <v>34385</v>
      </c>
      <c r="C2062" s="154" t="s">
        <v>34386</v>
      </c>
      <c r="D2062" s="155">
        <v>8</v>
      </c>
      <c r="E2062" s="154" t="s">
        <v>31296</v>
      </c>
      <c r="F2062" s="156">
        <f t="shared" si="32"/>
        <v>640</v>
      </c>
      <c r="G2062" s="156"/>
    </row>
    <row r="2063" s="110" customFormat="1" ht="15.95" customHeight="1" spans="1:7">
      <c r="A2063" s="137">
        <v>2059</v>
      </c>
      <c r="B2063" s="154" t="s">
        <v>34387</v>
      </c>
      <c r="C2063" s="154" t="s">
        <v>3363</v>
      </c>
      <c r="D2063" s="155">
        <v>2.9</v>
      </c>
      <c r="E2063" s="154" t="s">
        <v>31296</v>
      </c>
      <c r="F2063" s="156">
        <f t="shared" si="32"/>
        <v>232</v>
      </c>
      <c r="G2063" s="156"/>
    </row>
    <row r="2064" s="110" customFormat="1" ht="15.95" customHeight="1" spans="1:7">
      <c r="A2064" s="137">
        <v>2060</v>
      </c>
      <c r="B2064" s="154" t="s">
        <v>34388</v>
      </c>
      <c r="C2064" s="154" t="s">
        <v>34389</v>
      </c>
      <c r="D2064" s="155">
        <v>6.2</v>
      </c>
      <c r="E2064" s="154" t="s">
        <v>31296</v>
      </c>
      <c r="F2064" s="156">
        <f t="shared" si="32"/>
        <v>496</v>
      </c>
      <c r="G2064" s="156"/>
    </row>
    <row r="2065" s="110" customFormat="1" ht="15.95" customHeight="1" spans="1:7">
      <c r="A2065" s="137">
        <v>2061</v>
      </c>
      <c r="B2065" s="154" t="s">
        <v>34390</v>
      </c>
      <c r="C2065" s="154" t="s">
        <v>34391</v>
      </c>
      <c r="D2065" s="155">
        <v>2.1</v>
      </c>
      <c r="E2065" s="154" t="s">
        <v>31296</v>
      </c>
      <c r="F2065" s="156">
        <f t="shared" si="32"/>
        <v>168</v>
      </c>
      <c r="G2065" s="156"/>
    </row>
    <row r="2066" s="110" customFormat="1" ht="15.95" customHeight="1" spans="1:7">
      <c r="A2066" s="137">
        <v>2062</v>
      </c>
      <c r="B2066" s="154" t="s">
        <v>34392</v>
      </c>
      <c r="C2066" s="154" t="s">
        <v>32026</v>
      </c>
      <c r="D2066" s="155">
        <v>5.6</v>
      </c>
      <c r="E2066" s="154" t="s">
        <v>31296</v>
      </c>
      <c r="F2066" s="156">
        <f t="shared" si="32"/>
        <v>448</v>
      </c>
      <c r="G2066" s="156"/>
    </row>
    <row r="2067" s="110" customFormat="1" ht="15.95" customHeight="1" spans="1:7">
      <c r="A2067" s="137">
        <v>2063</v>
      </c>
      <c r="B2067" s="154" t="s">
        <v>34393</v>
      </c>
      <c r="C2067" s="154" t="s">
        <v>34394</v>
      </c>
      <c r="D2067" s="155">
        <v>2.6</v>
      </c>
      <c r="E2067" s="154" t="s">
        <v>31296</v>
      </c>
      <c r="F2067" s="156">
        <f t="shared" si="32"/>
        <v>208</v>
      </c>
      <c r="G2067" s="156"/>
    </row>
    <row r="2068" s="110" customFormat="1" ht="15.95" customHeight="1" spans="1:7">
      <c r="A2068" s="137">
        <v>2064</v>
      </c>
      <c r="B2068" s="154" t="s">
        <v>34395</v>
      </c>
      <c r="C2068" s="154" t="s">
        <v>3247</v>
      </c>
      <c r="D2068" s="155">
        <v>2.2</v>
      </c>
      <c r="E2068" s="154" t="s">
        <v>31296</v>
      </c>
      <c r="F2068" s="156">
        <f t="shared" si="32"/>
        <v>176</v>
      </c>
      <c r="G2068" s="156"/>
    </row>
    <row r="2069" s="140" customFormat="1" ht="15.95" customHeight="1" spans="1:7">
      <c r="A2069" s="137">
        <v>2065</v>
      </c>
      <c r="B2069" s="154" t="s">
        <v>34396</v>
      </c>
      <c r="C2069" s="154" t="s">
        <v>209</v>
      </c>
      <c r="D2069" s="155">
        <v>3.4</v>
      </c>
      <c r="E2069" s="154" t="s">
        <v>31296</v>
      </c>
      <c r="F2069" s="156">
        <f t="shared" si="32"/>
        <v>272</v>
      </c>
      <c r="G2069" s="156"/>
    </row>
    <row r="2070" s="110" customFormat="1" ht="15.95" customHeight="1" spans="1:7">
      <c r="A2070" s="137">
        <v>2066</v>
      </c>
      <c r="B2070" s="154" t="s">
        <v>34397</v>
      </c>
      <c r="C2070" s="154" t="s">
        <v>34398</v>
      </c>
      <c r="D2070" s="155">
        <v>13.7</v>
      </c>
      <c r="E2070" s="154" t="s">
        <v>31296</v>
      </c>
      <c r="F2070" s="156">
        <f t="shared" si="32"/>
        <v>1096</v>
      </c>
      <c r="G2070" s="156"/>
    </row>
    <row r="2071" s="140" customFormat="1" ht="15.95" customHeight="1" spans="1:7">
      <c r="A2071" s="137">
        <v>2067</v>
      </c>
      <c r="B2071" s="154" t="s">
        <v>34399</v>
      </c>
      <c r="C2071" s="154" t="s">
        <v>19257</v>
      </c>
      <c r="D2071" s="155">
        <v>10.4</v>
      </c>
      <c r="E2071" s="154" t="s">
        <v>31296</v>
      </c>
      <c r="F2071" s="156">
        <f t="shared" si="32"/>
        <v>832</v>
      </c>
      <c r="G2071" s="156"/>
    </row>
    <row r="2072" s="110" customFormat="1" ht="15.95" customHeight="1" spans="1:7">
      <c r="A2072" s="137">
        <v>2068</v>
      </c>
      <c r="B2072" s="154" t="s">
        <v>34400</v>
      </c>
      <c r="C2072" s="154" t="s">
        <v>34401</v>
      </c>
      <c r="D2072" s="155">
        <v>8.4</v>
      </c>
      <c r="E2072" s="154" t="s">
        <v>31296</v>
      </c>
      <c r="F2072" s="156">
        <f t="shared" si="32"/>
        <v>672</v>
      </c>
      <c r="G2072" s="156"/>
    </row>
    <row r="2073" s="140" customFormat="1" ht="15.95" customHeight="1" spans="1:7">
      <c r="A2073" s="137">
        <v>2069</v>
      </c>
      <c r="B2073" s="154" t="s">
        <v>34402</v>
      </c>
      <c r="C2073" s="154" t="s">
        <v>16540</v>
      </c>
      <c r="D2073" s="155">
        <v>12.1</v>
      </c>
      <c r="E2073" s="154" t="s">
        <v>31296</v>
      </c>
      <c r="F2073" s="156">
        <f t="shared" si="32"/>
        <v>968</v>
      </c>
      <c r="G2073" s="156"/>
    </row>
    <row r="2074" s="140" customFormat="1" ht="15.95" customHeight="1" spans="1:7">
      <c r="A2074" s="137">
        <v>2070</v>
      </c>
      <c r="B2074" s="154" t="s">
        <v>34403</v>
      </c>
      <c r="C2074" s="154" t="s">
        <v>34404</v>
      </c>
      <c r="D2074" s="155">
        <v>4.8</v>
      </c>
      <c r="E2074" s="154" t="s">
        <v>31296</v>
      </c>
      <c r="F2074" s="156">
        <f t="shared" si="32"/>
        <v>384</v>
      </c>
      <c r="G2074" s="156"/>
    </row>
    <row r="2075" s="110" customFormat="1" ht="15.95" customHeight="1" spans="1:7">
      <c r="A2075" s="137">
        <v>2071</v>
      </c>
      <c r="B2075" s="154" t="s">
        <v>34405</v>
      </c>
      <c r="C2075" s="154" t="s">
        <v>16746</v>
      </c>
      <c r="D2075" s="155">
        <v>2.7</v>
      </c>
      <c r="E2075" s="154" t="s">
        <v>31296</v>
      </c>
      <c r="F2075" s="156">
        <f t="shared" si="32"/>
        <v>216</v>
      </c>
      <c r="G2075" s="156"/>
    </row>
    <row r="2076" s="140" customFormat="1" ht="15.95" customHeight="1" spans="1:7">
      <c r="A2076" s="137">
        <v>2072</v>
      </c>
      <c r="B2076" s="154" t="s">
        <v>34406</v>
      </c>
      <c r="C2076" s="154" t="s">
        <v>32377</v>
      </c>
      <c r="D2076" s="155">
        <v>1.4</v>
      </c>
      <c r="E2076" s="154" t="s">
        <v>31296</v>
      </c>
      <c r="F2076" s="156">
        <f t="shared" si="32"/>
        <v>112</v>
      </c>
      <c r="G2076" s="156"/>
    </row>
    <row r="2077" s="110" customFormat="1" ht="15.95" customHeight="1" spans="1:7">
      <c r="A2077" s="137">
        <v>2073</v>
      </c>
      <c r="B2077" s="154" t="s">
        <v>34407</v>
      </c>
      <c r="C2077" s="154" t="s">
        <v>34408</v>
      </c>
      <c r="D2077" s="155">
        <v>3.5</v>
      </c>
      <c r="E2077" s="154" t="s">
        <v>31296</v>
      </c>
      <c r="F2077" s="156">
        <f t="shared" si="32"/>
        <v>280</v>
      </c>
      <c r="G2077" s="156"/>
    </row>
    <row r="2078" s="110" customFormat="1" ht="15.95" customHeight="1" spans="1:7">
      <c r="A2078" s="137">
        <v>2074</v>
      </c>
      <c r="B2078" s="154" t="s">
        <v>34409</v>
      </c>
      <c r="C2078" s="154" t="s">
        <v>34410</v>
      </c>
      <c r="D2078" s="155">
        <v>0.8</v>
      </c>
      <c r="E2078" s="154" t="s">
        <v>31296</v>
      </c>
      <c r="F2078" s="156">
        <f t="shared" si="32"/>
        <v>64</v>
      </c>
      <c r="G2078" s="156"/>
    </row>
    <row r="2079" s="110" customFormat="1" ht="15.95" customHeight="1" spans="1:7">
      <c r="A2079" s="137">
        <v>2075</v>
      </c>
      <c r="B2079" s="154" t="s">
        <v>34411</v>
      </c>
      <c r="C2079" s="154" t="s">
        <v>2370</v>
      </c>
      <c r="D2079" s="155">
        <v>3.2</v>
      </c>
      <c r="E2079" s="154" t="s">
        <v>31296</v>
      </c>
      <c r="F2079" s="156">
        <f t="shared" si="32"/>
        <v>256</v>
      </c>
      <c r="G2079" s="156"/>
    </row>
    <row r="2080" s="140" customFormat="1" ht="15.95" customHeight="1" spans="1:7">
      <c r="A2080" s="137">
        <v>2076</v>
      </c>
      <c r="B2080" s="154" t="s">
        <v>34412</v>
      </c>
      <c r="C2080" s="154" t="s">
        <v>34413</v>
      </c>
      <c r="D2080" s="155">
        <v>3.2</v>
      </c>
      <c r="E2080" s="154" t="s">
        <v>31296</v>
      </c>
      <c r="F2080" s="156">
        <f t="shared" si="32"/>
        <v>256</v>
      </c>
      <c r="G2080" s="156"/>
    </row>
    <row r="2081" s="110" customFormat="1" ht="15.95" customHeight="1" spans="1:7">
      <c r="A2081" s="137">
        <v>2077</v>
      </c>
      <c r="B2081" s="154" t="s">
        <v>34414</v>
      </c>
      <c r="C2081" s="154" t="s">
        <v>8724</v>
      </c>
      <c r="D2081" s="155">
        <v>6.3</v>
      </c>
      <c r="E2081" s="154" t="s">
        <v>31296</v>
      </c>
      <c r="F2081" s="156">
        <f t="shared" si="32"/>
        <v>504</v>
      </c>
      <c r="G2081" s="156"/>
    </row>
    <row r="2082" s="110" customFormat="1" ht="15.95" customHeight="1" spans="1:7">
      <c r="A2082" s="137">
        <v>2078</v>
      </c>
      <c r="B2082" s="154" t="s">
        <v>34415</v>
      </c>
      <c r="C2082" s="154" t="s">
        <v>31473</v>
      </c>
      <c r="D2082" s="155">
        <v>9.8</v>
      </c>
      <c r="E2082" s="154" t="s">
        <v>31296</v>
      </c>
      <c r="F2082" s="156">
        <f t="shared" si="32"/>
        <v>784</v>
      </c>
      <c r="G2082" s="156"/>
    </row>
    <row r="2083" s="110" customFormat="1" ht="15.95" customHeight="1" spans="1:7">
      <c r="A2083" s="137">
        <v>2079</v>
      </c>
      <c r="B2083" s="154" t="s">
        <v>34416</v>
      </c>
      <c r="C2083" s="154" t="s">
        <v>34417</v>
      </c>
      <c r="D2083" s="155">
        <v>5.1</v>
      </c>
      <c r="E2083" s="154" t="s">
        <v>31296</v>
      </c>
      <c r="F2083" s="156">
        <f t="shared" si="32"/>
        <v>408</v>
      </c>
      <c r="G2083" s="156"/>
    </row>
    <row r="2084" s="110" customFormat="1" ht="15.95" customHeight="1" spans="1:7">
      <c r="A2084" s="137">
        <v>2080</v>
      </c>
      <c r="B2084" s="154" t="s">
        <v>34418</v>
      </c>
      <c r="C2084" s="154" t="s">
        <v>34419</v>
      </c>
      <c r="D2084" s="155">
        <v>2.5</v>
      </c>
      <c r="E2084" s="154" t="s">
        <v>31296</v>
      </c>
      <c r="F2084" s="156">
        <f t="shared" si="32"/>
        <v>200</v>
      </c>
      <c r="G2084" s="156"/>
    </row>
    <row r="2085" s="140" customFormat="1" ht="15.95" customHeight="1" spans="1:7">
      <c r="A2085" s="137">
        <v>2081</v>
      </c>
      <c r="B2085" s="154" t="s">
        <v>34420</v>
      </c>
      <c r="C2085" s="154" t="s">
        <v>23607</v>
      </c>
      <c r="D2085" s="155">
        <v>2.5</v>
      </c>
      <c r="E2085" s="154" t="s">
        <v>31296</v>
      </c>
      <c r="F2085" s="156">
        <f t="shared" si="32"/>
        <v>200</v>
      </c>
      <c r="G2085" s="156"/>
    </row>
    <row r="2086" s="143" customFormat="1" ht="15.95" customHeight="1" spans="1:7">
      <c r="A2086" s="137">
        <v>2082</v>
      </c>
      <c r="B2086" s="154" t="s">
        <v>34421</v>
      </c>
      <c r="C2086" s="154" t="s">
        <v>10012</v>
      </c>
      <c r="D2086" s="155">
        <v>16.1</v>
      </c>
      <c r="E2086" s="154" t="s">
        <v>31296</v>
      </c>
      <c r="F2086" s="156">
        <f t="shared" si="32"/>
        <v>1288</v>
      </c>
      <c r="G2086" s="156"/>
    </row>
    <row r="2087" s="140" customFormat="1" ht="15.95" customHeight="1" spans="1:7">
      <c r="A2087" s="137">
        <v>2083</v>
      </c>
      <c r="B2087" s="154" t="s">
        <v>34422</v>
      </c>
      <c r="C2087" s="154" t="s">
        <v>19146</v>
      </c>
      <c r="D2087" s="155">
        <v>5.3</v>
      </c>
      <c r="E2087" s="154" t="s">
        <v>31296</v>
      </c>
      <c r="F2087" s="156">
        <f t="shared" si="32"/>
        <v>424</v>
      </c>
      <c r="G2087" s="156"/>
    </row>
    <row r="2088" s="110" customFormat="1" ht="15.95" customHeight="1" spans="1:7">
      <c r="A2088" s="137">
        <v>2084</v>
      </c>
      <c r="B2088" s="154" t="s">
        <v>34423</v>
      </c>
      <c r="C2088" s="154" t="s">
        <v>6067</v>
      </c>
      <c r="D2088" s="155">
        <v>7.1</v>
      </c>
      <c r="E2088" s="154" t="s">
        <v>31296</v>
      </c>
      <c r="F2088" s="156">
        <f t="shared" si="32"/>
        <v>568</v>
      </c>
      <c r="G2088" s="156"/>
    </row>
    <row r="2089" s="110" customFormat="1" ht="15.95" customHeight="1" spans="1:7">
      <c r="A2089" s="137">
        <v>2085</v>
      </c>
      <c r="B2089" s="154" t="s">
        <v>34424</v>
      </c>
      <c r="C2089" s="154" t="s">
        <v>15644</v>
      </c>
      <c r="D2089" s="155">
        <v>9</v>
      </c>
      <c r="E2089" s="154" t="s">
        <v>31296</v>
      </c>
      <c r="F2089" s="156">
        <f t="shared" si="32"/>
        <v>720</v>
      </c>
      <c r="G2089" s="156"/>
    </row>
    <row r="2090" s="110" customFormat="1" ht="15.95" customHeight="1" spans="1:7">
      <c r="A2090" s="137">
        <v>2086</v>
      </c>
      <c r="B2090" s="154" t="s">
        <v>34425</v>
      </c>
      <c r="C2090" s="154" t="s">
        <v>32851</v>
      </c>
      <c r="D2090" s="155">
        <v>5.5</v>
      </c>
      <c r="E2090" s="154" t="s">
        <v>31296</v>
      </c>
      <c r="F2090" s="156">
        <f t="shared" si="32"/>
        <v>440</v>
      </c>
      <c r="G2090" s="156"/>
    </row>
    <row r="2091" s="110" customFormat="1" ht="15.95" customHeight="1" spans="1:7">
      <c r="A2091" s="137">
        <v>2087</v>
      </c>
      <c r="B2091" s="154" t="s">
        <v>34426</v>
      </c>
      <c r="C2091" s="154" t="s">
        <v>29441</v>
      </c>
      <c r="D2091" s="155">
        <v>6</v>
      </c>
      <c r="E2091" s="154" t="s">
        <v>31296</v>
      </c>
      <c r="F2091" s="156">
        <f t="shared" si="32"/>
        <v>480</v>
      </c>
      <c r="G2091" s="156"/>
    </row>
    <row r="2092" s="110" customFormat="1" ht="15.95" customHeight="1" spans="1:7">
      <c r="A2092" s="137">
        <v>2088</v>
      </c>
      <c r="B2092" s="154" t="s">
        <v>34427</v>
      </c>
      <c r="C2092" s="154" t="s">
        <v>32851</v>
      </c>
      <c r="D2092" s="155">
        <v>2.9</v>
      </c>
      <c r="E2092" s="154" t="s">
        <v>31296</v>
      </c>
      <c r="F2092" s="156">
        <f t="shared" si="32"/>
        <v>232</v>
      </c>
      <c r="G2092" s="156"/>
    </row>
    <row r="2093" s="110" customFormat="1" ht="15.95" customHeight="1" spans="1:7">
      <c r="A2093" s="137">
        <v>2089</v>
      </c>
      <c r="B2093" s="154" t="s">
        <v>34428</v>
      </c>
      <c r="C2093" s="154" t="s">
        <v>931</v>
      </c>
      <c r="D2093" s="155">
        <v>13.6</v>
      </c>
      <c r="E2093" s="154" t="s">
        <v>31296</v>
      </c>
      <c r="F2093" s="156">
        <f t="shared" si="32"/>
        <v>1088</v>
      </c>
      <c r="G2093" s="156"/>
    </row>
    <row r="2094" s="110" customFormat="1" ht="15.95" customHeight="1" spans="1:7">
      <c r="A2094" s="137">
        <v>2090</v>
      </c>
      <c r="B2094" s="154" t="s">
        <v>34429</v>
      </c>
      <c r="C2094" s="154" t="s">
        <v>9778</v>
      </c>
      <c r="D2094" s="155">
        <v>7.4</v>
      </c>
      <c r="E2094" s="154" t="s">
        <v>31296</v>
      </c>
      <c r="F2094" s="156">
        <f t="shared" si="32"/>
        <v>592</v>
      </c>
      <c r="G2094" s="156"/>
    </row>
    <row r="2095" s="140" customFormat="1" ht="15.95" customHeight="1" spans="1:7">
      <c r="A2095" s="137">
        <v>2091</v>
      </c>
      <c r="B2095" s="154" t="s">
        <v>34430</v>
      </c>
      <c r="C2095" s="154" t="s">
        <v>31426</v>
      </c>
      <c r="D2095" s="155">
        <v>8.6</v>
      </c>
      <c r="E2095" s="154" t="s">
        <v>31296</v>
      </c>
      <c r="F2095" s="156">
        <f t="shared" si="32"/>
        <v>688</v>
      </c>
      <c r="G2095" s="156"/>
    </row>
    <row r="2096" s="110" customFormat="1" ht="15.95" customHeight="1" spans="1:7">
      <c r="A2096" s="137">
        <v>2092</v>
      </c>
      <c r="B2096" s="154" t="s">
        <v>34431</v>
      </c>
      <c r="C2096" s="154" t="s">
        <v>34432</v>
      </c>
      <c r="D2096" s="155">
        <v>8.4</v>
      </c>
      <c r="E2096" s="154" t="s">
        <v>31296</v>
      </c>
      <c r="F2096" s="156">
        <f t="shared" si="32"/>
        <v>672</v>
      </c>
      <c r="G2096" s="156"/>
    </row>
    <row r="2097" s="110" customFormat="1" ht="15.95" customHeight="1" spans="1:7">
      <c r="A2097" s="137">
        <v>2093</v>
      </c>
      <c r="B2097" s="154" t="s">
        <v>34433</v>
      </c>
      <c r="C2097" s="154" t="s">
        <v>1999</v>
      </c>
      <c r="D2097" s="155">
        <v>14.5</v>
      </c>
      <c r="E2097" s="154" t="s">
        <v>31296</v>
      </c>
      <c r="F2097" s="156">
        <f t="shared" si="32"/>
        <v>1160</v>
      </c>
      <c r="G2097" s="156"/>
    </row>
    <row r="2098" s="110" customFormat="1" ht="15.95" customHeight="1" spans="1:7">
      <c r="A2098" s="137">
        <v>2094</v>
      </c>
      <c r="B2098" s="154" t="s">
        <v>34434</v>
      </c>
      <c r="C2098" s="154" t="s">
        <v>10411</v>
      </c>
      <c r="D2098" s="155">
        <v>3.9</v>
      </c>
      <c r="E2098" s="154" t="s">
        <v>31296</v>
      </c>
      <c r="F2098" s="156">
        <f t="shared" si="32"/>
        <v>312</v>
      </c>
      <c r="G2098" s="156"/>
    </row>
    <row r="2099" s="110" customFormat="1" ht="15.95" customHeight="1" spans="1:7">
      <c r="A2099" s="137">
        <v>2095</v>
      </c>
      <c r="B2099" s="154" t="s">
        <v>34435</v>
      </c>
      <c r="C2099" s="154" t="s">
        <v>34436</v>
      </c>
      <c r="D2099" s="155">
        <v>14.2</v>
      </c>
      <c r="E2099" s="154" t="s">
        <v>31296</v>
      </c>
      <c r="F2099" s="156">
        <f t="shared" si="32"/>
        <v>1136</v>
      </c>
      <c r="G2099" s="156"/>
    </row>
    <row r="2100" s="110" customFormat="1" ht="15.95" customHeight="1" spans="1:7">
      <c r="A2100" s="137">
        <v>2096</v>
      </c>
      <c r="B2100" s="154" t="s">
        <v>34437</v>
      </c>
      <c r="C2100" s="154" t="s">
        <v>34438</v>
      </c>
      <c r="D2100" s="155">
        <v>2.8</v>
      </c>
      <c r="E2100" s="154" t="s">
        <v>31296</v>
      </c>
      <c r="F2100" s="156">
        <f t="shared" si="32"/>
        <v>224</v>
      </c>
      <c r="G2100" s="156"/>
    </row>
    <row r="2101" s="140" customFormat="1" ht="15.95" customHeight="1" spans="1:7">
      <c r="A2101" s="137">
        <v>2097</v>
      </c>
      <c r="B2101" s="154" t="s">
        <v>34439</v>
      </c>
      <c r="C2101" s="154" t="s">
        <v>583</v>
      </c>
      <c r="D2101" s="155">
        <v>7.7</v>
      </c>
      <c r="E2101" s="154" t="s">
        <v>31296</v>
      </c>
      <c r="F2101" s="156">
        <f t="shared" si="32"/>
        <v>616</v>
      </c>
      <c r="G2101" s="156"/>
    </row>
    <row r="2102" s="110" customFormat="1" ht="15.95" customHeight="1" spans="1:7">
      <c r="A2102" s="137">
        <v>2098</v>
      </c>
      <c r="B2102" s="154" t="s">
        <v>34440</v>
      </c>
      <c r="C2102" s="154" t="s">
        <v>2805</v>
      </c>
      <c r="D2102" s="155">
        <v>6.9</v>
      </c>
      <c r="E2102" s="154" t="s">
        <v>31296</v>
      </c>
      <c r="F2102" s="156">
        <f t="shared" si="32"/>
        <v>552</v>
      </c>
      <c r="G2102" s="156"/>
    </row>
    <row r="2103" s="110" customFormat="1" ht="15.95" customHeight="1" spans="1:7">
      <c r="A2103" s="137">
        <v>2099</v>
      </c>
      <c r="B2103" s="154" t="s">
        <v>34441</v>
      </c>
      <c r="C2103" s="154" t="s">
        <v>9913</v>
      </c>
      <c r="D2103" s="155">
        <v>6.9</v>
      </c>
      <c r="E2103" s="154" t="s">
        <v>31296</v>
      </c>
      <c r="F2103" s="156">
        <f t="shared" si="32"/>
        <v>552</v>
      </c>
      <c r="G2103" s="156"/>
    </row>
    <row r="2104" s="110" customFormat="1" ht="15.95" customHeight="1" spans="1:7">
      <c r="A2104" s="137">
        <v>2100</v>
      </c>
      <c r="B2104" s="154" t="s">
        <v>34442</v>
      </c>
      <c r="C2104" s="154" t="s">
        <v>3096</v>
      </c>
      <c r="D2104" s="155">
        <v>6.9</v>
      </c>
      <c r="E2104" s="154" t="s">
        <v>31296</v>
      </c>
      <c r="F2104" s="156">
        <f t="shared" si="32"/>
        <v>552</v>
      </c>
      <c r="G2104" s="156"/>
    </row>
    <row r="2105" s="110" customFormat="1" ht="15.95" customHeight="1" spans="1:7">
      <c r="A2105" s="137">
        <v>2101</v>
      </c>
      <c r="B2105" s="154" t="s">
        <v>34443</v>
      </c>
      <c r="C2105" s="154" t="s">
        <v>9433</v>
      </c>
      <c r="D2105" s="155">
        <v>6.1</v>
      </c>
      <c r="E2105" s="154" t="s">
        <v>31296</v>
      </c>
      <c r="F2105" s="156">
        <f t="shared" si="32"/>
        <v>488</v>
      </c>
      <c r="G2105" s="156"/>
    </row>
    <row r="2106" s="140" customFormat="1" ht="15.95" customHeight="1" spans="1:7">
      <c r="A2106" s="137">
        <v>2102</v>
      </c>
      <c r="B2106" s="154" t="s">
        <v>34444</v>
      </c>
      <c r="C2106" s="154" t="s">
        <v>30745</v>
      </c>
      <c r="D2106" s="155">
        <v>5.7</v>
      </c>
      <c r="E2106" s="154" t="s">
        <v>31296</v>
      </c>
      <c r="F2106" s="156">
        <f t="shared" si="32"/>
        <v>456</v>
      </c>
      <c r="G2106" s="156"/>
    </row>
    <row r="2107" s="110" customFormat="1" ht="15.95" customHeight="1" spans="1:7">
      <c r="A2107" s="137">
        <v>2103</v>
      </c>
      <c r="B2107" s="154" t="s">
        <v>34445</v>
      </c>
      <c r="C2107" s="154" t="s">
        <v>3143</v>
      </c>
      <c r="D2107" s="155">
        <v>8.6</v>
      </c>
      <c r="E2107" s="154" t="s">
        <v>31296</v>
      </c>
      <c r="F2107" s="156">
        <f t="shared" si="32"/>
        <v>688</v>
      </c>
      <c r="G2107" s="156"/>
    </row>
    <row r="2108" s="140" customFormat="1" ht="15.95" customHeight="1" spans="1:7">
      <c r="A2108" s="137">
        <v>2104</v>
      </c>
      <c r="B2108" s="154" t="s">
        <v>34446</v>
      </c>
      <c r="C2108" s="154" t="s">
        <v>32679</v>
      </c>
      <c r="D2108" s="155">
        <v>4.4</v>
      </c>
      <c r="E2108" s="154" t="s">
        <v>31296</v>
      </c>
      <c r="F2108" s="156">
        <f t="shared" si="32"/>
        <v>352</v>
      </c>
      <c r="G2108" s="156"/>
    </row>
    <row r="2109" s="110" customFormat="1" ht="15.95" customHeight="1" spans="1:7">
      <c r="A2109" s="137">
        <v>2105</v>
      </c>
      <c r="B2109" s="154" t="s">
        <v>34447</v>
      </c>
      <c r="C2109" s="154" t="s">
        <v>34448</v>
      </c>
      <c r="D2109" s="155">
        <v>4.8</v>
      </c>
      <c r="E2109" s="154" t="s">
        <v>31296</v>
      </c>
      <c r="F2109" s="156">
        <f t="shared" si="32"/>
        <v>384</v>
      </c>
      <c r="G2109" s="156"/>
    </row>
    <row r="2110" s="110" customFormat="1" ht="15.95" customHeight="1" spans="1:7">
      <c r="A2110" s="137">
        <v>2106</v>
      </c>
      <c r="B2110" s="154" t="s">
        <v>34449</v>
      </c>
      <c r="C2110" s="154" t="s">
        <v>8527</v>
      </c>
      <c r="D2110" s="155">
        <v>12.1</v>
      </c>
      <c r="E2110" s="154" t="s">
        <v>31296</v>
      </c>
      <c r="F2110" s="156">
        <f t="shared" si="32"/>
        <v>968</v>
      </c>
      <c r="G2110" s="156"/>
    </row>
    <row r="2111" s="110" customFormat="1" ht="15.95" customHeight="1" spans="1:7">
      <c r="A2111" s="137">
        <v>2107</v>
      </c>
      <c r="B2111" s="154" t="s">
        <v>34450</v>
      </c>
      <c r="C2111" s="154" t="s">
        <v>34451</v>
      </c>
      <c r="D2111" s="155">
        <v>7.9</v>
      </c>
      <c r="E2111" s="154" t="s">
        <v>31296</v>
      </c>
      <c r="F2111" s="156">
        <f t="shared" si="32"/>
        <v>632</v>
      </c>
      <c r="G2111" s="156"/>
    </row>
    <row r="2112" s="140" customFormat="1" ht="15.95" customHeight="1" spans="1:7">
      <c r="A2112" s="137">
        <v>2108</v>
      </c>
      <c r="B2112" s="154" t="s">
        <v>34452</v>
      </c>
      <c r="C2112" s="154" t="s">
        <v>13300</v>
      </c>
      <c r="D2112" s="155">
        <v>3.6</v>
      </c>
      <c r="E2112" s="154" t="s">
        <v>31296</v>
      </c>
      <c r="F2112" s="156">
        <f t="shared" si="32"/>
        <v>288</v>
      </c>
      <c r="G2112" s="156"/>
    </row>
    <row r="2113" s="110" customFormat="1" ht="15.95" customHeight="1" spans="1:7">
      <c r="A2113" s="137">
        <v>2109</v>
      </c>
      <c r="B2113" s="154" t="s">
        <v>34453</v>
      </c>
      <c r="C2113" s="154" t="s">
        <v>8304</v>
      </c>
      <c r="D2113" s="155">
        <v>4.2</v>
      </c>
      <c r="E2113" s="154" t="s">
        <v>31296</v>
      </c>
      <c r="F2113" s="156">
        <f t="shared" si="32"/>
        <v>336</v>
      </c>
      <c r="G2113" s="156"/>
    </row>
    <row r="2114" s="110" customFormat="1" ht="15.95" customHeight="1" spans="1:7">
      <c r="A2114" s="137">
        <v>2110</v>
      </c>
      <c r="B2114" s="154" t="s">
        <v>34454</v>
      </c>
      <c r="C2114" s="154" t="s">
        <v>34455</v>
      </c>
      <c r="D2114" s="155">
        <v>12.1</v>
      </c>
      <c r="E2114" s="154" t="s">
        <v>31296</v>
      </c>
      <c r="F2114" s="156">
        <f t="shared" si="32"/>
        <v>968</v>
      </c>
      <c r="G2114" s="156"/>
    </row>
    <row r="2115" s="110" customFormat="1" ht="15.95" customHeight="1" spans="1:7">
      <c r="A2115" s="137">
        <v>2111</v>
      </c>
      <c r="B2115" s="154" t="s">
        <v>34456</v>
      </c>
      <c r="C2115" s="154" t="s">
        <v>2596</v>
      </c>
      <c r="D2115" s="155">
        <v>5.9</v>
      </c>
      <c r="E2115" s="154" t="s">
        <v>31296</v>
      </c>
      <c r="F2115" s="156">
        <f t="shared" si="32"/>
        <v>472</v>
      </c>
      <c r="G2115" s="156"/>
    </row>
    <row r="2116" s="110" customFormat="1" ht="15.95" customHeight="1" spans="1:7">
      <c r="A2116" s="137">
        <v>2112</v>
      </c>
      <c r="B2116" s="154" t="s">
        <v>34457</v>
      </c>
      <c r="C2116" s="154" t="s">
        <v>169</v>
      </c>
      <c r="D2116" s="155">
        <v>7.6</v>
      </c>
      <c r="E2116" s="154" t="s">
        <v>31296</v>
      </c>
      <c r="F2116" s="156">
        <f t="shared" si="32"/>
        <v>608</v>
      </c>
      <c r="G2116" s="156"/>
    </row>
    <row r="2117" s="110" customFormat="1" ht="15.95" customHeight="1" spans="1:7">
      <c r="A2117" s="137">
        <v>2113</v>
      </c>
      <c r="B2117" s="154" t="s">
        <v>34458</v>
      </c>
      <c r="C2117" s="154" t="s">
        <v>976</v>
      </c>
      <c r="D2117" s="155">
        <v>4.6</v>
      </c>
      <c r="E2117" s="154" t="s">
        <v>31296</v>
      </c>
      <c r="F2117" s="156">
        <f t="shared" ref="F2117:F2180" si="33">D2117*E2117</f>
        <v>368</v>
      </c>
      <c r="G2117" s="156"/>
    </row>
    <row r="2118" s="110" customFormat="1" ht="15.95" customHeight="1" spans="1:7">
      <c r="A2118" s="137">
        <v>2114</v>
      </c>
      <c r="B2118" s="154" t="s">
        <v>34459</v>
      </c>
      <c r="C2118" s="154" t="s">
        <v>34460</v>
      </c>
      <c r="D2118" s="155">
        <v>7.9</v>
      </c>
      <c r="E2118" s="154" t="s">
        <v>31296</v>
      </c>
      <c r="F2118" s="156">
        <f t="shared" si="33"/>
        <v>632</v>
      </c>
      <c r="G2118" s="156"/>
    </row>
    <row r="2119" s="140" customFormat="1" ht="15.95" customHeight="1" spans="1:7">
      <c r="A2119" s="137">
        <v>2115</v>
      </c>
      <c r="B2119" s="154" t="s">
        <v>34461</v>
      </c>
      <c r="C2119" s="154" t="s">
        <v>18481</v>
      </c>
      <c r="D2119" s="155">
        <v>10.6</v>
      </c>
      <c r="E2119" s="154" t="s">
        <v>31296</v>
      </c>
      <c r="F2119" s="156">
        <f t="shared" si="33"/>
        <v>848</v>
      </c>
      <c r="G2119" s="156"/>
    </row>
    <row r="2120" s="110" customFormat="1" ht="15.95" customHeight="1" spans="1:7">
      <c r="A2120" s="137">
        <v>2116</v>
      </c>
      <c r="B2120" s="154" t="s">
        <v>34462</v>
      </c>
      <c r="C2120" s="154" t="s">
        <v>8465</v>
      </c>
      <c r="D2120" s="155">
        <v>5.7</v>
      </c>
      <c r="E2120" s="154" t="s">
        <v>31296</v>
      </c>
      <c r="F2120" s="156">
        <f t="shared" si="33"/>
        <v>456</v>
      </c>
      <c r="G2120" s="156"/>
    </row>
    <row r="2121" s="110" customFormat="1" ht="15.95" customHeight="1" spans="1:7">
      <c r="A2121" s="137">
        <v>2117</v>
      </c>
      <c r="B2121" s="154" t="s">
        <v>34463</v>
      </c>
      <c r="C2121" s="154" t="s">
        <v>34464</v>
      </c>
      <c r="D2121" s="155">
        <v>7.4</v>
      </c>
      <c r="E2121" s="154" t="s">
        <v>31296</v>
      </c>
      <c r="F2121" s="156">
        <f t="shared" si="33"/>
        <v>592</v>
      </c>
      <c r="G2121" s="156"/>
    </row>
    <row r="2122" s="110" customFormat="1" ht="15.95" customHeight="1" spans="1:7">
      <c r="A2122" s="137">
        <v>2118</v>
      </c>
      <c r="B2122" s="154" t="s">
        <v>34465</v>
      </c>
      <c r="C2122" s="154" t="s">
        <v>8465</v>
      </c>
      <c r="D2122" s="155">
        <v>4.1</v>
      </c>
      <c r="E2122" s="154" t="s">
        <v>31296</v>
      </c>
      <c r="F2122" s="156">
        <f t="shared" si="33"/>
        <v>328</v>
      </c>
      <c r="G2122" s="156"/>
    </row>
    <row r="2123" s="140" customFormat="1" ht="15.95" customHeight="1" spans="1:7">
      <c r="A2123" s="137">
        <v>2119</v>
      </c>
      <c r="B2123" s="154" t="s">
        <v>34466</v>
      </c>
      <c r="C2123" s="154" t="s">
        <v>28368</v>
      </c>
      <c r="D2123" s="155">
        <v>9.2</v>
      </c>
      <c r="E2123" s="154" t="s">
        <v>31296</v>
      </c>
      <c r="F2123" s="156">
        <f t="shared" si="33"/>
        <v>736</v>
      </c>
      <c r="G2123" s="156"/>
    </row>
    <row r="2124" s="110" customFormat="1" ht="15.95" customHeight="1" spans="1:7">
      <c r="A2124" s="137">
        <v>2120</v>
      </c>
      <c r="B2124" s="154" t="s">
        <v>34467</v>
      </c>
      <c r="C2124" s="154" t="s">
        <v>9370</v>
      </c>
      <c r="D2124" s="155">
        <v>5.3</v>
      </c>
      <c r="E2124" s="154" t="s">
        <v>31296</v>
      </c>
      <c r="F2124" s="156">
        <f t="shared" si="33"/>
        <v>424</v>
      </c>
      <c r="G2124" s="156"/>
    </row>
    <row r="2125" s="110" customFormat="1" ht="15.95" customHeight="1" spans="1:7">
      <c r="A2125" s="137">
        <v>2121</v>
      </c>
      <c r="B2125" s="154" t="s">
        <v>34468</v>
      </c>
      <c r="C2125" s="154" t="s">
        <v>34469</v>
      </c>
      <c r="D2125" s="155">
        <v>1.7</v>
      </c>
      <c r="E2125" s="154" t="s">
        <v>31296</v>
      </c>
      <c r="F2125" s="156">
        <f t="shared" si="33"/>
        <v>136</v>
      </c>
      <c r="G2125" s="156"/>
    </row>
    <row r="2126" s="110" customFormat="1" ht="15.95" customHeight="1" spans="1:7">
      <c r="A2126" s="137">
        <v>2122</v>
      </c>
      <c r="B2126" s="154" t="s">
        <v>34470</v>
      </c>
      <c r="C2126" s="154" t="s">
        <v>4623</v>
      </c>
      <c r="D2126" s="155">
        <v>0.9</v>
      </c>
      <c r="E2126" s="154" t="s">
        <v>31296</v>
      </c>
      <c r="F2126" s="156">
        <f t="shared" si="33"/>
        <v>72</v>
      </c>
      <c r="G2126" s="156"/>
    </row>
    <row r="2127" s="110" customFormat="1" ht="15.95" customHeight="1" spans="1:7">
      <c r="A2127" s="137">
        <v>2123</v>
      </c>
      <c r="B2127" s="154" t="s">
        <v>34471</v>
      </c>
      <c r="C2127" s="154" t="s">
        <v>7907</v>
      </c>
      <c r="D2127" s="155">
        <v>8.5</v>
      </c>
      <c r="E2127" s="154" t="s">
        <v>31296</v>
      </c>
      <c r="F2127" s="156">
        <f t="shared" si="33"/>
        <v>680</v>
      </c>
      <c r="G2127" s="156"/>
    </row>
    <row r="2128" s="110" customFormat="1" ht="15.95" customHeight="1" spans="1:7">
      <c r="A2128" s="137">
        <v>2124</v>
      </c>
      <c r="B2128" s="154" t="s">
        <v>34472</v>
      </c>
      <c r="C2128" s="154" t="s">
        <v>1568</v>
      </c>
      <c r="D2128" s="155">
        <v>3.3</v>
      </c>
      <c r="E2128" s="154" t="s">
        <v>31296</v>
      </c>
      <c r="F2128" s="156">
        <f t="shared" si="33"/>
        <v>264</v>
      </c>
      <c r="G2128" s="156"/>
    </row>
    <row r="2129" s="110" customFormat="1" ht="15.95" customHeight="1" spans="1:7">
      <c r="A2129" s="137">
        <v>2125</v>
      </c>
      <c r="B2129" s="154" t="s">
        <v>34473</v>
      </c>
      <c r="C2129" s="154" t="s">
        <v>15916</v>
      </c>
      <c r="D2129" s="155">
        <v>2.6</v>
      </c>
      <c r="E2129" s="154" t="s">
        <v>31296</v>
      </c>
      <c r="F2129" s="156">
        <f t="shared" si="33"/>
        <v>208</v>
      </c>
      <c r="G2129" s="156"/>
    </row>
    <row r="2130" s="140" customFormat="1" ht="15.95" customHeight="1" spans="1:7">
      <c r="A2130" s="137">
        <v>2126</v>
      </c>
      <c r="B2130" s="154" t="s">
        <v>34474</v>
      </c>
      <c r="C2130" s="154" t="s">
        <v>16682</v>
      </c>
      <c r="D2130" s="155">
        <v>2.4</v>
      </c>
      <c r="E2130" s="154" t="s">
        <v>31296</v>
      </c>
      <c r="F2130" s="156">
        <f t="shared" si="33"/>
        <v>192</v>
      </c>
      <c r="G2130" s="156"/>
    </row>
    <row r="2131" s="140" customFormat="1" ht="15.95" customHeight="1" spans="1:7">
      <c r="A2131" s="137">
        <v>2127</v>
      </c>
      <c r="B2131" s="154" t="s">
        <v>34475</v>
      </c>
      <c r="C2131" s="154" t="s">
        <v>10844</v>
      </c>
      <c r="D2131" s="155">
        <v>3</v>
      </c>
      <c r="E2131" s="154" t="s">
        <v>31296</v>
      </c>
      <c r="F2131" s="156">
        <f t="shared" si="33"/>
        <v>240</v>
      </c>
      <c r="G2131" s="156"/>
    </row>
    <row r="2132" s="110" customFormat="1" ht="15.95" customHeight="1" spans="1:7">
      <c r="A2132" s="137">
        <v>2128</v>
      </c>
      <c r="B2132" s="154" t="s">
        <v>34476</v>
      </c>
      <c r="C2132" s="154" t="s">
        <v>8988</v>
      </c>
      <c r="D2132" s="155">
        <v>14</v>
      </c>
      <c r="E2132" s="154" t="s">
        <v>31296</v>
      </c>
      <c r="F2132" s="156">
        <f t="shared" si="33"/>
        <v>1120</v>
      </c>
      <c r="G2132" s="156"/>
    </row>
    <row r="2133" s="110" customFormat="1" ht="15.95" customHeight="1" spans="1:7">
      <c r="A2133" s="137">
        <v>2129</v>
      </c>
      <c r="B2133" s="154" t="s">
        <v>34477</v>
      </c>
      <c r="C2133" s="154" t="s">
        <v>34478</v>
      </c>
      <c r="D2133" s="155">
        <v>7.8</v>
      </c>
      <c r="E2133" s="154" t="s">
        <v>31296</v>
      </c>
      <c r="F2133" s="156">
        <f t="shared" si="33"/>
        <v>624</v>
      </c>
      <c r="G2133" s="156"/>
    </row>
    <row r="2134" s="110" customFormat="1" ht="15.95" customHeight="1" spans="1:7">
      <c r="A2134" s="137">
        <v>2130</v>
      </c>
      <c r="B2134" s="154" t="s">
        <v>34479</v>
      </c>
      <c r="C2134" s="154" t="s">
        <v>34480</v>
      </c>
      <c r="D2134" s="155">
        <v>7.8</v>
      </c>
      <c r="E2134" s="154" t="s">
        <v>31296</v>
      </c>
      <c r="F2134" s="156">
        <f t="shared" si="33"/>
        <v>624</v>
      </c>
      <c r="G2134" s="156"/>
    </row>
    <row r="2135" s="140" customFormat="1" ht="15.95" customHeight="1" spans="1:7">
      <c r="A2135" s="137">
        <v>2131</v>
      </c>
      <c r="B2135" s="154" t="s">
        <v>34481</v>
      </c>
      <c r="C2135" s="154" t="s">
        <v>857</v>
      </c>
      <c r="D2135" s="155">
        <v>8.3</v>
      </c>
      <c r="E2135" s="154" t="s">
        <v>31296</v>
      </c>
      <c r="F2135" s="156">
        <f t="shared" si="33"/>
        <v>664</v>
      </c>
      <c r="G2135" s="156"/>
    </row>
    <row r="2136" s="110" customFormat="1" ht="15.95" customHeight="1" spans="1:7">
      <c r="A2136" s="137">
        <v>2132</v>
      </c>
      <c r="B2136" s="154" t="s">
        <v>34482</v>
      </c>
      <c r="C2136" s="154" t="s">
        <v>34483</v>
      </c>
      <c r="D2136" s="155">
        <v>5.6</v>
      </c>
      <c r="E2136" s="154" t="s">
        <v>31296</v>
      </c>
      <c r="F2136" s="156">
        <f t="shared" si="33"/>
        <v>448</v>
      </c>
      <c r="G2136" s="156"/>
    </row>
    <row r="2137" s="110" customFormat="1" ht="15.95" customHeight="1" spans="1:7">
      <c r="A2137" s="137">
        <v>2133</v>
      </c>
      <c r="B2137" s="154" t="s">
        <v>34484</v>
      </c>
      <c r="C2137" s="154" t="s">
        <v>34485</v>
      </c>
      <c r="D2137" s="155">
        <v>6.7</v>
      </c>
      <c r="E2137" s="154" t="s">
        <v>31296</v>
      </c>
      <c r="F2137" s="156">
        <f t="shared" si="33"/>
        <v>536</v>
      </c>
      <c r="G2137" s="156"/>
    </row>
    <row r="2138" s="140" customFormat="1" ht="15.95" customHeight="1" spans="1:7">
      <c r="A2138" s="137">
        <v>2134</v>
      </c>
      <c r="B2138" s="154" t="s">
        <v>34486</v>
      </c>
      <c r="C2138" s="154" t="s">
        <v>34487</v>
      </c>
      <c r="D2138" s="155">
        <v>1.6</v>
      </c>
      <c r="E2138" s="154" t="s">
        <v>31296</v>
      </c>
      <c r="F2138" s="156">
        <f t="shared" si="33"/>
        <v>128</v>
      </c>
      <c r="G2138" s="156"/>
    </row>
    <row r="2139" s="110" customFormat="1" ht="15.95" customHeight="1" spans="1:7">
      <c r="A2139" s="137">
        <v>2135</v>
      </c>
      <c r="B2139" s="154" t="s">
        <v>34488</v>
      </c>
      <c r="C2139" s="154" t="s">
        <v>1938</v>
      </c>
      <c r="D2139" s="155">
        <v>0.5</v>
      </c>
      <c r="E2139" s="154" t="s">
        <v>31296</v>
      </c>
      <c r="F2139" s="156">
        <f t="shared" si="33"/>
        <v>40</v>
      </c>
      <c r="G2139" s="156"/>
    </row>
    <row r="2140" s="110" customFormat="1" ht="15.95" customHeight="1" spans="1:7">
      <c r="A2140" s="137">
        <v>2136</v>
      </c>
      <c r="B2140" s="154" t="s">
        <v>34489</v>
      </c>
      <c r="C2140" s="154" t="s">
        <v>34490</v>
      </c>
      <c r="D2140" s="155">
        <v>9.8</v>
      </c>
      <c r="E2140" s="154" t="s">
        <v>31296</v>
      </c>
      <c r="F2140" s="156">
        <f t="shared" si="33"/>
        <v>784</v>
      </c>
      <c r="G2140" s="156"/>
    </row>
    <row r="2141" s="140" customFormat="1" ht="15.95" customHeight="1" spans="1:7">
      <c r="A2141" s="137">
        <v>2137</v>
      </c>
      <c r="B2141" s="154" t="s">
        <v>34491</v>
      </c>
      <c r="C2141" s="154" t="s">
        <v>34492</v>
      </c>
      <c r="D2141" s="155">
        <v>7.1</v>
      </c>
      <c r="E2141" s="154" t="s">
        <v>31296</v>
      </c>
      <c r="F2141" s="156">
        <f t="shared" si="33"/>
        <v>568</v>
      </c>
      <c r="G2141" s="156"/>
    </row>
    <row r="2142" s="110" customFormat="1" ht="15.95" customHeight="1" spans="1:7">
      <c r="A2142" s="137">
        <v>2138</v>
      </c>
      <c r="B2142" s="154" t="s">
        <v>34493</v>
      </c>
      <c r="C2142" s="154" t="s">
        <v>34494</v>
      </c>
      <c r="D2142" s="155">
        <v>3.4</v>
      </c>
      <c r="E2142" s="154" t="s">
        <v>31296</v>
      </c>
      <c r="F2142" s="156">
        <f t="shared" si="33"/>
        <v>272</v>
      </c>
      <c r="G2142" s="156"/>
    </row>
    <row r="2143" s="110" customFormat="1" ht="15.95" customHeight="1" spans="1:7">
      <c r="A2143" s="137">
        <v>2139</v>
      </c>
      <c r="B2143" s="154" t="s">
        <v>34495</v>
      </c>
      <c r="C2143" s="154" t="s">
        <v>34496</v>
      </c>
      <c r="D2143" s="155">
        <v>13.6</v>
      </c>
      <c r="E2143" s="154" t="s">
        <v>31296</v>
      </c>
      <c r="F2143" s="156">
        <f t="shared" si="33"/>
        <v>1088</v>
      </c>
      <c r="G2143" s="156"/>
    </row>
    <row r="2144" s="110" customFormat="1" ht="15.95" customHeight="1" spans="1:7">
      <c r="A2144" s="137">
        <v>2140</v>
      </c>
      <c r="B2144" s="154" t="s">
        <v>34497</v>
      </c>
      <c r="C2144" s="154" t="s">
        <v>1147</v>
      </c>
      <c r="D2144" s="155">
        <v>7</v>
      </c>
      <c r="E2144" s="154" t="s">
        <v>31296</v>
      </c>
      <c r="F2144" s="156">
        <f t="shared" si="33"/>
        <v>560</v>
      </c>
      <c r="G2144" s="156"/>
    </row>
    <row r="2145" s="110" customFormat="1" ht="15.95" customHeight="1" spans="1:7">
      <c r="A2145" s="137">
        <v>2141</v>
      </c>
      <c r="B2145" s="154" t="s">
        <v>34498</v>
      </c>
      <c r="C2145" s="154" t="s">
        <v>2019</v>
      </c>
      <c r="D2145" s="155">
        <v>8.8</v>
      </c>
      <c r="E2145" s="154" t="s">
        <v>31296</v>
      </c>
      <c r="F2145" s="156">
        <f t="shared" si="33"/>
        <v>704</v>
      </c>
      <c r="G2145" s="156"/>
    </row>
    <row r="2146" s="110" customFormat="1" ht="15.95" customHeight="1" spans="1:7">
      <c r="A2146" s="137">
        <v>2142</v>
      </c>
      <c r="B2146" s="154" t="s">
        <v>34499</v>
      </c>
      <c r="C2146" s="154" t="s">
        <v>33148</v>
      </c>
      <c r="D2146" s="155">
        <v>9.8</v>
      </c>
      <c r="E2146" s="154" t="s">
        <v>31296</v>
      </c>
      <c r="F2146" s="156">
        <f t="shared" si="33"/>
        <v>784</v>
      </c>
      <c r="G2146" s="156"/>
    </row>
    <row r="2147" s="110" customFormat="1" ht="15.95" customHeight="1" spans="1:7">
      <c r="A2147" s="137">
        <v>2143</v>
      </c>
      <c r="B2147" s="154" t="s">
        <v>34500</v>
      </c>
      <c r="C2147" s="154" t="s">
        <v>6815</v>
      </c>
      <c r="D2147" s="155">
        <v>2.4</v>
      </c>
      <c r="E2147" s="154" t="s">
        <v>31296</v>
      </c>
      <c r="F2147" s="156">
        <f t="shared" si="33"/>
        <v>192</v>
      </c>
      <c r="G2147" s="156"/>
    </row>
    <row r="2148" s="110" customFormat="1" ht="15.95" customHeight="1" spans="1:7">
      <c r="A2148" s="137">
        <v>2144</v>
      </c>
      <c r="B2148" s="154" t="s">
        <v>34501</v>
      </c>
      <c r="C2148" s="154" t="s">
        <v>598</v>
      </c>
      <c r="D2148" s="155">
        <v>10.3</v>
      </c>
      <c r="E2148" s="154" t="s">
        <v>31296</v>
      </c>
      <c r="F2148" s="156">
        <f t="shared" si="33"/>
        <v>824</v>
      </c>
      <c r="G2148" s="156"/>
    </row>
    <row r="2149" s="110" customFormat="1" ht="15.95" customHeight="1" spans="1:7">
      <c r="A2149" s="137">
        <v>2145</v>
      </c>
      <c r="B2149" s="154" t="s">
        <v>34502</v>
      </c>
      <c r="C2149" s="154" t="s">
        <v>34503</v>
      </c>
      <c r="D2149" s="155">
        <v>7.2</v>
      </c>
      <c r="E2149" s="154" t="s">
        <v>31296</v>
      </c>
      <c r="F2149" s="156">
        <f t="shared" si="33"/>
        <v>576</v>
      </c>
      <c r="G2149" s="156"/>
    </row>
    <row r="2150" s="110" customFormat="1" ht="15.95" customHeight="1" spans="1:7">
      <c r="A2150" s="137">
        <v>2146</v>
      </c>
      <c r="B2150" s="154" t="s">
        <v>34504</v>
      </c>
      <c r="C2150" s="154" t="s">
        <v>34505</v>
      </c>
      <c r="D2150" s="155">
        <v>4</v>
      </c>
      <c r="E2150" s="154" t="s">
        <v>31296</v>
      </c>
      <c r="F2150" s="156">
        <f t="shared" si="33"/>
        <v>320</v>
      </c>
      <c r="G2150" s="156"/>
    </row>
    <row r="2151" s="110" customFormat="1" ht="15.95" customHeight="1" spans="1:7">
      <c r="A2151" s="137">
        <v>2147</v>
      </c>
      <c r="B2151" s="154" t="s">
        <v>34506</v>
      </c>
      <c r="C2151" s="154" t="s">
        <v>34507</v>
      </c>
      <c r="D2151" s="155">
        <v>3.8</v>
      </c>
      <c r="E2151" s="154" t="s">
        <v>31296</v>
      </c>
      <c r="F2151" s="156">
        <f t="shared" si="33"/>
        <v>304</v>
      </c>
      <c r="G2151" s="156"/>
    </row>
    <row r="2152" s="110" customFormat="1" ht="15.95" customHeight="1" spans="1:7">
      <c r="A2152" s="137">
        <v>2148</v>
      </c>
      <c r="B2152" s="154" t="s">
        <v>34508</v>
      </c>
      <c r="C2152" s="154" t="s">
        <v>18215</v>
      </c>
      <c r="D2152" s="155">
        <v>4</v>
      </c>
      <c r="E2152" s="154" t="s">
        <v>31296</v>
      </c>
      <c r="F2152" s="156">
        <f t="shared" si="33"/>
        <v>320</v>
      </c>
      <c r="G2152" s="156"/>
    </row>
    <row r="2153" s="110" customFormat="1" ht="15.95" customHeight="1" spans="1:7">
      <c r="A2153" s="137">
        <v>2149</v>
      </c>
      <c r="B2153" s="154" t="s">
        <v>34509</v>
      </c>
      <c r="C2153" s="154" t="s">
        <v>10209</v>
      </c>
      <c r="D2153" s="155">
        <v>5.2</v>
      </c>
      <c r="E2153" s="154" t="s">
        <v>31296</v>
      </c>
      <c r="F2153" s="156">
        <f t="shared" si="33"/>
        <v>416</v>
      </c>
      <c r="G2153" s="156"/>
    </row>
    <row r="2154" s="110" customFormat="1" ht="15.95" customHeight="1" spans="1:7">
      <c r="A2154" s="137">
        <v>2150</v>
      </c>
      <c r="B2154" s="154" t="s">
        <v>34510</v>
      </c>
      <c r="C2154" s="154" t="s">
        <v>1117</v>
      </c>
      <c r="D2154" s="155">
        <v>8.1</v>
      </c>
      <c r="E2154" s="154" t="s">
        <v>31296</v>
      </c>
      <c r="F2154" s="156">
        <f t="shared" si="33"/>
        <v>648</v>
      </c>
      <c r="G2154" s="156"/>
    </row>
    <row r="2155" s="110" customFormat="1" ht="15.95" customHeight="1" spans="1:7">
      <c r="A2155" s="137">
        <v>2151</v>
      </c>
      <c r="B2155" s="154" t="s">
        <v>34511</v>
      </c>
      <c r="C2155" s="154" t="s">
        <v>34512</v>
      </c>
      <c r="D2155" s="155">
        <v>10.5</v>
      </c>
      <c r="E2155" s="154" t="s">
        <v>31296</v>
      </c>
      <c r="F2155" s="156">
        <f t="shared" si="33"/>
        <v>840</v>
      </c>
      <c r="G2155" s="156"/>
    </row>
    <row r="2156" s="110" customFormat="1" ht="15.95" customHeight="1" spans="1:7">
      <c r="A2156" s="137">
        <v>2152</v>
      </c>
      <c r="B2156" s="154" t="s">
        <v>34513</v>
      </c>
      <c r="C2156" s="154" t="s">
        <v>1545</v>
      </c>
      <c r="D2156" s="155">
        <v>5.3</v>
      </c>
      <c r="E2156" s="154" t="s">
        <v>31296</v>
      </c>
      <c r="F2156" s="156">
        <f t="shared" si="33"/>
        <v>424</v>
      </c>
      <c r="G2156" s="156"/>
    </row>
    <row r="2157" s="140" customFormat="1" ht="15.95" customHeight="1" spans="1:7">
      <c r="A2157" s="137">
        <v>2153</v>
      </c>
      <c r="B2157" s="154" t="s">
        <v>34514</v>
      </c>
      <c r="C2157" s="154" t="s">
        <v>34515</v>
      </c>
      <c r="D2157" s="155">
        <v>5.9</v>
      </c>
      <c r="E2157" s="154" t="s">
        <v>31296</v>
      </c>
      <c r="F2157" s="156">
        <f t="shared" si="33"/>
        <v>472</v>
      </c>
      <c r="G2157" s="156"/>
    </row>
    <row r="2158" s="140" customFormat="1" ht="15.95" customHeight="1" spans="1:7">
      <c r="A2158" s="137">
        <v>2154</v>
      </c>
      <c r="B2158" s="154" t="s">
        <v>34516</v>
      </c>
      <c r="C2158" s="154" t="s">
        <v>34517</v>
      </c>
      <c r="D2158" s="155">
        <v>5.8</v>
      </c>
      <c r="E2158" s="154" t="s">
        <v>31296</v>
      </c>
      <c r="F2158" s="156">
        <f t="shared" si="33"/>
        <v>464</v>
      </c>
      <c r="G2158" s="156"/>
    </row>
    <row r="2159" s="110" customFormat="1" ht="15.95" customHeight="1" spans="1:7">
      <c r="A2159" s="137">
        <v>2155</v>
      </c>
      <c r="B2159" s="154" t="s">
        <v>34518</v>
      </c>
      <c r="C2159" s="154" t="s">
        <v>13108</v>
      </c>
      <c r="D2159" s="155">
        <v>4.6</v>
      </c>
      <c r="E2159" s="154" t="s">
        <v>31296</v>
      </c>
      <c r="F2159" s="156">
        <f t="shared" si="33"/>
        <v>368</v>
      </c>
      <c r="G2159" s="156"/>
    </row>
    <row r="2160" s="110" customFormat="1" ht="15.95" customHeight="1" spans="1:7">
      <c r="A2160" s="137">
        <v>2156</v>
      </c>
      <c r="B2160" s="154" t="s">
        <v>34519</v>
      </c>
      <c r="C2160" s="154" t="s">
        <v>23141</v>
      </c>
      <c r="D2160" s="155">
        <v>6.9</v>
      </c>
      <c r="E2160" s="154" t="s">
        <v>31296</v>
      </c>
      <c r="F2160" s="156">
        <f t="shared" si="33"/>
        <v>552</v>
      </c>
      <c r="G2160" s="156"/>
    </row>
    <row r="2161" s="110" customFormat="1" ht="15.95" customHeight="1" spans="1:7">
      <c r="A2161" s="137">
        <v>2157</v>
      </c>
      <c r="B2161" s="154" t="s">
        <v>34520</v>
      </c>
      <c r="C2161" s="154" t="s">
        <v>22996</v>
      </c>
      <c r="D2161" s="155">
        <v>1.9</v>
      </c>
      <c r="E2161" s="154" t="s">
        <v>31296</v>
      </c>
      <c r="F2161" s="156">
        <f t="shared" si="33"/>
        <v>152</v>
      </c>
      <c r="G2161" s="156"/>
    </row>
    <row r="2162" s="110" customFormat="1" ht="15.95" customHeight="1" spans="1:7">
      <c r="A2162" s="137">
        <v>2158</v>
      </c>
      <c r="B2162" s="154" t="s">
        <v>34521</v>
      </c>
      <c r="C2162" s="154" t="s">
        <v>34522</v>
      </c>
      <c r="D2162" s="155">
        <v>7.4</v>
      </c>
      <c r="E2162" s="154" t="s">
        <v>31296</v>
      </c>
      <c r="F2162" s="156">
        <f t="shared" si="33"/>
        <v>592</v>
      </c>
      <c r="G2162" s="156"/>
    </row>
    <row r="2163" s="110" customFormat="1" ht="15.95" customHeight="1" spans="1:7">
      <c r="A2163" s="137">
        <v>2159</v>
      </c>
      <c r="B2163" s="154" t="s">
        <v>34523</v>
      </c>
      <c r="C2163" s="154" t="s">
        <v>25836</v>
      </c>
      <c r="D2163" s="155">
        <v>4.9</v>
      </c>
      <c r="E2163" s="154" t="s">
        <v>31296</v>
      </c>
      <c r="F2163" s="156">
        <f t="shared" si="33"/>
        <v>392</v>
      </c>
      <c r="G2163" s="156"/>
    </row>
    <row r="2164" s="110" customFormat="1" ht="15.95" customHeight="1" spans="1:7">
      <c r="A2164" s="137">
        <v>2160</v>
      </c>
      <c r="B2164" s="154" t="s">
        <v>34524</v>
      </c>
      <c r="C2164" s="154" t="s">
        <v>3791</v>
      </c>
      <c r="D2164" s="155">
        <v>4.3</v>
      </c>
      <c r="E2164" s="154" t="s">
        <v>31296</v>
      </c>
      <c r="F2164" s="156">
        <f t="shared" si="33"/>
        <v>344</v>
      </c>
      <c r="G2164" s="156"/>
    </row>
    <row r="2165" s="140" customFormat="1" ht="15.95" customHeight="1" spans="1:7">
      <c r="A2165" s="137">
        <v>2161</v>
      </c>
      <c r="B2165" s="154" t="s">
        <v>34525</v>
      </c>
      <c r="C2165" s="154" t="s">
        <v>8747</v>
      </c>
      <c r="D2165" s="155">
        <v>7.6</v>
      </c>
      <c r="E2165" s="154" t="s">
        <v>31296</v>
      </c>
      <c r="F2165" s="156">
        <f t="shared" si="33"/>
        <v>608</v>
      </c>
      <c r="G2165" s="156"/>
    </row>
    <row r="2166" s="110" customFormat="1" ht="15.95" customHeight="1" spans="1:7">
      <c r="A2166" s="137">
        <v>2162</v>
      </c>
      <c r="B2166" s="154" t="s">
        <v>34526</v>
      </c>
      <c r="C2166" s="154" t="s">
        <v>34527</v>
      </c>
      <c r="D2166" s="155">
        <v>3.4</v>
      </c>
      <c r="E2166" s="154" t="s">
        <v>31296</v>
      </c>
      <c r="F2166" s="156">
        <f t="shared" si="33"/>
        <v>272</v>
      </c>
      <c r="G2166" s="156"/>
    </row>
    <row r="2167" s="140" customFormat="1" ht="15.95" customHeight="1" spans="1:7">
      <c r="A2167" s="137">
        <v>2163</v>
      </c>
      <c r="B2167" s="154" t="s">
        <v>34528</v>
      </c>
      <c r="C2167" s="154" t="s">
        <v>5638</v>
      </c>
      <c r="D2167" s="155">
        <v>3.4</v>
      </c>
      <c r="E2167" s="154" t="s">
        <v>31296</v>
      </c>
      <c r="F2167" s="156">
        <f t="shared" si="33"/>
        <v>272</v>
      </c>
      <c r="G2167" s="156"/>
    </row>
    <row r="2168" s="140" customFormat="1" ht="15.95" customHeight="1" spans="1:7">
      <c r="A2168" s="137">
        <v>2164</v>
      </c>
      <c r="B2168" s="154" t="s">
        <v>34529</v>
      </c>
      <c r="C2168" s="154" t="s">
        <v>34530</v>
      </c>
      <c r="D2168" s="155">
        <v>6.4</v>
      </c>
      <c r="E2168" s="154" t="s">
        <v>31296</v>
      </c>
      <c r="F2168" s="156">
        <f t="shared" si="33"/>
        <v>512</v>
      </c>
      <c r="G2168" s="156"/>
    </row>
    <row r="2169" s="140" customFormat="1" ht="15.95" customHeight="1" spans="1:7">
      <c r="A2169" s="137">
        <v>2165</v>
      </c>
      <c r="B2169" s="154" t="s">
        <v>34531</v>
      </c>
      <c r="C2169" s="154" t="s">
        <v>8304</v>
      </c>
      <c r="D2169" s="155">
        <v>0.5</v>
      </c>
      <c r="E2169" s="154" t="s">
        <v>31296</v>
      </c>
      <c r="F2169" s="156">
        <f t="shared" si="33"/>
        <v>40</v>
      </c>
      <c r="G2169" s="156"/>
    </row>
    <row r="2170" s="110" customFormat="1" ht="15.95" customHeight="1" spans="1:7">
      <c r="A2170" s="137">
        <v>2166</v>
      </c>
      <c r="B2170" s="154" t="s">
        <v>34532</v>
      </c>
      <c r="C2170" s="154" t="s">
        <v>9322</v>
      </c>
      <c r="D2170" s="155">
        <v>2.3</v>
      </c>
      <c r="E2170" s="154" t="s">
        <v>31296</v>
      </c>
      <c r="F2170" s="156">
        <f t="shared" si="33"/>
        <v>184</v>
      </c>
      <c r="G2170" s="156"/>
    </row>
    <row r="2171" s="140" customFormat="1" ht="15.95" customHeight="1" spans="1:7">
      <c r="A2171" s="137">
        <v>2167</v>
      </c>
      <c r="B2171" s="154" t="s">
        <v>34533</v>
      </c>
      <c r="C2171" s="154" t="s">
        <v>34527</v>
      </c>
      <c r="D2171" s="155">
        <v>3.4</v>
      </c>
      <c r="E2171" s="154" t="s">
        <v>31296</v>
      </c>
      <c r="F2171" s="156">
        <f t="shared" si="33"/>
        <v>272</v>
      </c>
      <c r="G2171" s="156"/>
    </row>
    <row r="2172" s="110" customFormat="1" ht="15.95" customHeight="1" spans="1:7">
      <c r="A2172" s="137">
        <v>2168</v>
      </c>
      <c r="B2172" s="154" t="s">
        <v>34534</v>
      </c>
      <c r="C2172" s="154" t="s">
        <v>2146</v>
      </c>
      <c r="D2172" s="155">
        <v>3.4</v>
      </c>
      <c r="E2172" s="154" t="s">
        <v>31296</v>
      </c>
      <c r="F2172" s="156">
        <f t="shared" si="33"/>
        <v>272</v>
      </c>
      <c r="G2172" s="156"/>
    </row>
    <row r="2173" s="110" customFormat="1" ht="15.95" customHeight="1" spans="1:7">
      <c r="A2173" s="137">
        <v>2169</v>
      </c>
      <c r="B2173" s="154" t="s">
        <v>34535</v>
      </c>
      <c r="C2173" s="154" t="s">
        <v>34536</v>
      </c>
      <c r="D2173" s="155">
        <v>5.3</v>
      </c>
      <c r="E2173" s="154" t="s">
        <v>31296</v>
      </c>
      <c r="F2173" s="156">
        <f t="shared" si="33"/>
        <v>424</v>
      </c>
      <c r="G2173" s="156"/>
    </row>
    <row r="2174" s="110" customFormat="1" ht="15.95" customHeight="1" spans="1:7">
      <c r="A2174" s="137">
        <v>2170</v>
      </c>
      <c r="B2174" s="154" t="s">
        <v>34537</v>
      </c>
      <c r="C2174" s="154" t="s">
        <v>34538</v>
      </c>
      <c r="D2174" s="155">
        <v>2.2</v>
      </c>
      <c r="E2174" s="154" t="s">
        <v>31296</v>
      </c>
      <c r="F2174" s="156">
        <f t="shared" si="33"/>
        <v>176</v>
      </c>
      <c r="G2174" s="156"/>
    </row>
    <row r="2175" s="110" customFormat="1" ht="15.95" customHeight="1" spans="1:7">
      <c r="A2175" s="137">
        <v>2171</v>
      </c>
      <c r="B2175" s="154" t="s">
        <v>34539</v>
      </c>
      <c r="C2175" s="154" t="s">
        <v>34540</v>
      </c>
      <c r="D2175" s="155">
        <v>4.2</v>
      </c>
      <c r="E2175" s="154" t="s">
        <v>31296</v>
      </c>
      <c r="F2175" s="156">
        <f t="shared" si="33"/>
        <v>336</v>
      </c>
      <c r="G2175" s="156"/>
    </row>
    <row r="2176" s="110" customFormat="1" ht="15.95" customHeight="1" spans="1:7">
      <c r="A2176" s="137">
        <v>2172</v>
      </c>
      <c r="B2176" s="154" t="s">
        <v>34541</v>
      </c>
      <c r="C2176" s="154" t="s">
        <v>34542</v>
      </c>
      <c r="D2176" s="155">
        <v>1.9</v>
      </c>
      <c r="E2176" s="154" t="s">
        <v>31296</v>
      </c>
      <c r="F2176" s="156">
        <f t="shared" si="33"/>
        <v>152</v>
      </c>
      <c r="G2176" s="156"/>
    </row>
    <row r="2177" s="110" customFormat="1" ht="15.95" customHeight="1" spans="1:7">
      <c r="A2177" s="137">
        <v>2173</v>
      </c>
      <c r="B2177" s="154" t="s">
        <v>34543</v>
      </c>
      <c r="C2177" s="154" t="s">
        <v>34544</v>
      </c>
      <c r="D2177" s="155">
        <v>5.56</v>
      </c>
      <c r="E2177" s="154" t="s">
        <v>31296</v>
      </c>
      <c r="F2177" s="156">
        <f t="shared" si="33"/>
        <v>444.8</v>
      </c>
      <c r="G2177" s="156"/>
    </row>
    <row r="2178" s="110" customFormat="1" ht="15.95" customHeight="1" spans="1:7">
      <c r="A2178" s="137">
        <v>2174</v>
      </c>
      <c r="B2178" s="154" t="s">
        <v>34545</v>
      </c>
      <c r="C2178" s="154" t="s">
        <v>33338</v>
      </c>
      <c r="D2178" s="155">
        <v>8.7</v>
      </c>
      <c r="E2178" s="154" t="s">
        <v>31296</v>
      </c>
      <c r="F2178" s="156">
        <f t="shared" si="33"/>
        <v>696</v>
      </c>
      <c r="G2178" s="156"/>
    </row>
    <row r="2179" s="110" customFormat="1" ht="15.95" customHeight="1" spans="1:7">
      <c r="A2179" s="137">
        <v>2175</v>
      </c>
      <c r="B2179" s="154" t="s">
        <v>34546</v>
      </c>
      <c r="C2179" s="154" t="s">
        <v>34547</v>
      </c>
      <c r="D2179" s="155">
        <v>3.85</v>
      </c>
      <c r="E2179" s="154" t="s">
        <v>31296</v>
      </c>
      <c r="F2179" s="156">
        <f t="shared" si="33"/>
        <v>308</v>
      </c>
      <c r="G2179" s="156"/>
    </row>
    <row r="2180" s="110" customFormat="1" ht="15.95" customHeight="1" spans="1:7">
      <c r="A2180" s="137">
        <v>2176</v>
      </c>
      <c r="B2180" s="154" t="s">
        <v>34548</v>
      </c>
      <c r="C2180" s="154" t="s">
        <v>34549</v>
      </c>
      <c r="D2180" s="155">
        <v>4.29</v>
      </c>
      <c r="E2180" s="154" t="s">
        <v>31296</v>
      </c>
      <c r="F2180" s="156">
        <f t="shared" si="33"/>
        <v>343.2</v>
      </c>
      <c r="G2180" s="156"/>
    </row>
    <row r="2181" s="110" customFormat="1" ht="15.95" customHeight="1" spans="1:7">
      <c r="A2181" s="137">
        <v>2177</v>
      </c>
      <c r="B2181" s="154" t="s">
        <v>34550</v>
      </c>
      <c r="C2181" s="154" t="s">
        <v>10372</v>
      </c>
      <c r="D2181" s="155">
        <v>4.1</v>
      </c>
      <c r="E2181" s="154" t="s">
        <v>31296</v>
      </c>
      <c r="F2181" s="156">
        <f t="shared" ref="F2181:F2244" si="34">D2181*E2181</f>
        <v>328</v>
      </c>
      <c r="G2181" s="156"/>
    </row>
    <row r="2182" s="110" customFormat="1" ht="15.95" customHeight="1" spans="1:7">
      <c r="A2182" s="137">
        <v>2178</v>
      </c>
      <c r="B2182" s="154" t="s">
        <v>34551</v>
      </c>
      <c r="C2182" s="154" t="s">
        <v>29409</v>
      </c>
      <c r="D2182" s="155">
        <v>4.83</v>
      </c>
      <c r="E2182" s="154" t="s">
        <v>31296</v>
      </c>
      <c r="F2182" s="156">
        <f t="shared" si="34"/>
        <v>386.4</v>
      </c>
      <c r="G2182" s="156"/>
    </row>
    <row r="2183" s="140" customFormat="1" ht="15.95" customHeight="1" spans="1:7">
      <c r="A2183" s="137">
        <v>2179</v>
      </c>
      <c r="B2183" s="154" t="s">
        <v>34552</v>
      </c>
      <c r="C2183" s="154" t="s">
        <v>34553</v>
      </c>
      <c r="D2183" s="155">
        <v>1.9</v>
      </c>
      <c r="E2183" s="154" t="s">
        <v>31296</v>
      </c>
      <c r="F2183" s="156">
        <f t="shared" si="34"/>
        <v>152</v>
      </c>
      <c r="G2183" s="156"/>
    </row>
    <row r="2184" s="110" customFormat="1" ht="15.95" customHeight="1" spans="1:7">
      <c r="A2184" s="137">
        <v>2180</v>
      </c>
      <c r="B2184" s="154" t="s">
        <v>34554</v>
      </c>
      <c r="C2184" s="154" t="s">
        <v>34555</v>
      </c>
      <c r="D2184" s="155">
        <v>2.84</v>
      </c>
      <c r="E2184" s="154" t="s">
        <v>31296</v>
      </c>
      <c r="F2184" s="156">
        <f t="shared" si="34"/>
        <v>227.2</v>
      </c>
      <c r="G2184" s="156"/>
    </row>
    <row r="2185" s="110" customFormat="1" ht="15.95" customHeight="1" spans="1:7">
      <c r="A2185" s="137">
        <v>2181</v>
      </c>
      <c r="B2185" s="154" t="s">
        <v>34556</v>
      </c>
      <c r="C2185" s="154" t="s">
        <v>1036</v>
      </c>
      <c r="D2185" s="155">
        <v>7.6</v>
      </c>
      <c r="E2185" s="154" t="s">
        <v>31296</v>
      </c>
      <c r="F2185" s="156">
        <f t="shared" si="34"/>
        <v>608</v>
      </c>
      <c r="G2185" s="156"/>
    </row>
    <row r="2186" s="110" customFormat="1" ht="15.95" customHeight="1" spans="1:7">
      <c r="A2186" s="137">
        <v>2182</v>
      </c>
      <c r="B2186" s="154" t="s">
        <v>34557</v>
      </c>
      <c r="C2186" s="154" t="s">
        <v>34558</v>
      </c>
      <c r="D2186" s="155">
        <v>0.3</v>
      </c>
      <c r="E2186" s="154" t="s">
        <v>31296</v>
      </c>
      <c r="F2186" s="156">
        <f t="shared" si="34"/>
        <v>24</v>
      </c>
      <c r="G2186" s="156"/>
    </row>
    <row r="2187" s="110" customFormat="1" ht="15.95" customHeight="1" spans="1:7">
      <c r="A2187" s="137">
        <v>2183</v>
      </c>
      <c r="B2187" s="154" t="s">
        <v>34559</v>
      </c>
      <c r="C2187" s="154" t="s">
        <v>10042</v>
      </c>
      <c r="D2187" s="155">
        <v>2.26</v>
      </c>
      <c r="E2187" s="154" t="s">
        <v>31296</v>
      </c>
      <c r="F2187" s="156">
        <f t="shared" si="34"/>
        <v>180.8</v>
      </c>
      <c r="G2187" s="156"/>
    </row>
    <row r="2188" s="110" customFormat="1" ht="15.95" customHeight="1" spans="1:7">
      <c r="A2188" s="137">
        <v>2184</v>
      </c>
      <c r="B2188" s="154" t="s">
        <v>34560</v>
      </c>
      <c r="C2188" s="154" t="s">
        <v>34561</v>
      </c>
      <c r="D2188" s="155">
        <v>10.04</v>
      </c>
      <c r="E2188" s="154" t="s">
        <v>31296</v>
      </c>
      <c r="F2188" s="156">
        <f t="shared" si="34"/>
        <v>803.2</v>
      </c>
      <c r="G2188" s="156"/>
    </row>
    <row r="2189" s="110" customFormat="1" ht="15.95" customHeight="1" spans="1:7">
      <c r="A2189" s="137">
        <v>2185</v>
      </c>
      <c r="B2189" s="154" t="s">
        <v>34562</v>
      </c>
      <c r="C2189" s="154" t="s">
        <v>3069</v>
      </c>
      <c r="D2189" s="155">
        <v>5.7</v>
      </c>
      <c r="E2189" s="154" t="s">
        <v>31296</v>
      </c>
      <c r="F2189" s="156">
        <f t="shared" si="34"/>
        <v>456</v>
      </c>
      <c r="G2189" s="156"/>
    </row>
    <row r="2190" s="110" customFormat="1" ht="15.95" customHeight="1" spans="1:7">
      <c r="A2190" s="137">
        <v>2186</v>
      </c>
      <c r="B2190" s="154" t="s">
        <v>34563</v>
      </c>
      <c r="C2190" s="154" t="s">
        <v>2453</v>
      </c>
      <c r="D2190" s="155">
        <v>1.74</v>
      </c>
      <c r="E2190" s="154" t="s">
        <v>31296</v>
      </c>
      <c r="F2190" s="156">
        <f t="shared" si="34"/>
        <v>139.2</v>
      </c>
      <c r="G2190" s="156"/>
    </row>
    <row r="2191" s="110" customFormat="1" ht="15.95" customHeight="1" spans="1:7">
      <c r="A2191" s="137">
        <v>2187</v>
      </c>
      <c r="B2191" s="154" t="s">
        <v>34564</v>
      </c>
      <c r="C2191" s="154" t="s">
        <v>3069</v>
      </c>
      <c r="D2191" s="155">
        <v>1.19</v>
      </c>
      <c r="E2191" s="154" t="s">
        <v>31296</v>
      </c>
      <c r="F2191" s="156">
        <f t="shared" si="34"/>
        <v>95.2</v>
      </c>
      <c r="G2191" s="156"/>
    </row>
    <row r="2192" s="110" customFormat="1" ht="15.95" customHeight="1" spans="1:7">
      <c r="A2192" s="137">
        <v>2188</v>
      </c>
      <c r="B2192" s="154" t="s">
        <v>34565</v>
      </c>
      <c r="C2192" s="154" t="s">
        <v>34566</v>
      </c>
      <c r="D2192" s="155">
        <v>1.17</v>
      </c>
      <c r="E2192" s="154" t="s">
        <v>31296</v>
      </c>
      <c r="F2192" s="156">
        <f t="shared" si="34"/>
        <v>93.6</v>
      </c>
      <c r="G2192" s="156"/>
    </row>
    <row r="2193" s="140" customFormat="1" ht="15.95" customHeight="1" spans="1:7">
      <c r="A2193" s="137">
        <v>2189</v>
      </c>
      <c r="B2193" s="154" t="s">
        <v>34567</v>
      </c>
      <c r="C2193" s="154" t="s">
        <v>34568</v>
      </c>
      <c r="D2193" s="155">
        <v>1.68</v>
      </c>
      <c r="E2193" s="154" t="s">
        <v>31296</v>
      </c>
      <c r="F2193" s="156">
        <f t="shared" si="34"/>
        <v>134.4</v>
      </c>
      <c r="G2193" s="156"/>
    </row>
    <row r="2194" s="110" customFormat="1" ht="15.95" customHeight="1" spans="1:7">
      <c r="A2194" s="137">
        <v>2190</v>
      </c>
      <c r="B2194" s="154" t="s">
        <v>34569</v>
      </c>
      <c r="C2194" s="154" t="s">
        <v>34570</v>
      </c>
      <c r="D2194" s="155">
        <v>3.29</v>
      </c>
      <c r="E2194" s="154" t="s">
        <v>31296</v>
      </c>
      <c r="F2194" s="156">
        <f t="shared" si="34"/>
        <v>263.2</v>
      </c>
      <c r="G2194" s="156"/>
    </row>
    <row r="2195" s="110" customFormat="1" ht="15.95" customHeight="1" spans="1:7">
      <c r="A2195" s="137">
        <v>2191</v>
      </c>
      <c r="B2195" s="154" t="s">
        <v>34571</v>
      </c>
      <c r="C2195" s="154" t="s">
        <v>9780</v>
      </c>
      <c r="D2195" s="155">
        <v>6.52</v>
      </c>
      <c r="E2195" s="154" t="s">
        <v>31296</v>
      </c>
      <c r="F2195" s="156">
        <f t="shared" si="34"/>
        <v>521.6</v>
      </c>
      <c r="G2195" s="156"/>
    </row>
    <row r="2196" s="110" customFormat="1" ht="15.95" customHeight="1" spans="1:7">
      <c r="A2196" s="137">
        <v>2192</v>
      </c>
      <c r="B2196" s="154" t="s">
        <v>34572</v>
      </c>
      <c r="C2196" s="154" t="s">
        <v>34573</v>
      </c>
      <c r="D2196" s="155">
        <v>7.6</v>
      </c>
      <c r="E2196" s="154" t="s">
        <v>31296</v>
      </c>
      <c r="F2196" s="156">
        <f t="shared" si="34"/>
        <v>608</v>
      </c>
      <c r="G2196" s="156"/>
    </row>
    <row r="2197" s="110" customFormat="1" ht="15.95" customHeight="1" spans="1:7">
      <c r="A2197" s="137">
        <v>2193</v>
      </c>
      <c r="B2197" s="154" t="s">
        <v>34574</v>
      </c>
      <c r="C2197" s="154" t="s">
        <v>23015</v>
      </c>
      <c r="D2197" s="155">
        <v>10.95</v>
      </c>
      <c r="E2197" s="154" t="s">
        <v>31296</v>
      </c>
      <c r="F2197" s="156">
        <f t="shared" si="34"/>
        <v>876</v>
      </c>
      <c r="G2197" s="156"/>
    </row>
    <row r="2198" s="140" customFormat="1" ht="15.95" customHeight="1" spans="1:7">
      <c r="A2198" s="137">
        <v>2194</v>
      </c>
      <c r="B2198" s="154" t="s">
        <v>34575</v>
      </c>
      <c r="C2198" s="154" t="s">
        <v>34576</v>
      </c>
      <c r="D2198" s="155">
        <v>2.46</v>
      </c>
      <c r="E2198" s="154" t="s">
        <v>31296</v>
      </c>
      <c r="F2198" s="156">
        <f t="shared" si="34"/>
        <v>196.8</v>
      </c>
      <c r="G2198" s="156"/>
    </row>
    <row r="2199" s="110" customFormat="1" ht="15.95" customHeight="1" spans="1:7">
      <c r="A2199" s="137">
        <v>2195</v>
      </c>
      <c r="B2199" s="154" t="s">
        <v>34577</v>
      </c>
      <c r="C2199" s="154" t="s">
        <v>10130</v>
      </c>
      <c r="D2199" s="155">
        <v>9.5</v>
      </c>
      <c r="E2199" s="154" t="s">
        <v>31296</v>
      </c>
      <c r="F2199" s="156">
        <f t="shared" si="34"/>
        <v>760</v>
      </c>
      <c r="G2199" s="156"/>
    </row>
    <row r="2200" s="110" customFormat="1" ht="15.95" customHeight="1" spans="1:7">
      <c r="A2200" s="137">
        <v>2196</v>
      </c>
      <c r="B2200" s="154" t="s">
        <v>34578</v>
      </c>
      <c r="C2200" s="154" t="s">
        <v>12672</v>
      </c>
      <c r="D2200" s="155">
        <v>1.9</v>
      </c>
      <c r="E2200" s="154" t="s">
        <v>31296</v>
      </c>
      <c r="F2200" s="156">
        <f t="shared" si="34"/>
        <v>152</v>
      </c>
      <c r="G2200" s="156"/>
    </row>
    <row r="2201" s="110" customFormat="1" ht="15.95" customHeight="1" spans="1:7">
      <c r="A2201" s="137">
        <v>2197</v>
      </c>
      <c r="B2201" s="154" t="s">
        <v>34579</v>
      </c>
      <c r="C2201" s="154" t="s">
        <v>34580</v>
      </c>
      <c r="D2201" s="155">
        <v>4.23</v>
      </c>
      <c r="E2201" s="154" t="s">
        <v>31296</v>
      </c>
      <c r="F2201" s="156">
        <f t="shared" si="34"/>
        <v>338.4</v>
      </c>
      <c r="G2201" s="156"/>
    </row>
    <row r="2202" s="110" customFormat="1" ht="15.95" customHeight="1" spans="1:7">
      <c r="A2202" s="137">
        <v>2198</v>
      </c>
      <c r="B2202" s="154" t="s">
        <v>34581</v>
      </c>
      <c r="C2202" s="154" t="s">
        <v>34582</v>
      </c>
      <c r="D2202" s="155">
        <v>4.33</v>
      </c>
      <c r="E2202" s="154" t="s">
        <v>31296</v>
      </c>
      <c r="F2202" s="156">
        <f t="shared" si="34"/>
        <v>346.4</v>
      </c>
      <c r="G2202" s="156"/>
    </row>
    <row r="2203" s="110" customFormat="1" ht="15.95" customHeight="1" spans="1:7">
      <c r="A2203" s="137">
        <v>2199</v>
      </c>
      <c r="B2203" s="154" t="s">
        <v>34583</v>
      </c>
      <c r="C2203" s="154" t="s">
        <v>34584</v>
      </c>
      <c r="D2203" s="155">
        <v>7.75</v>
      </c>
      <c r="E2203" s="154" t="s">
        <v>31296</v>
      </c>
      <c r="F2203" s="156">
        <f t="shared" si="34"/>
        <v>620</v>
      </c>
      <c r="G2203" s="156"/>
    </row>
    <row r="2204" s="140" customFormat="1" ht="15.95" customHeight="1" spans="1:7">
      <c r="A2204" s="137">
        <v>2200</v>
      </c>
      <c r="B2204" s="154" t="s">
        <v>34585</v>
      </c>
      <c r="C2204" s="154" t="s">
        <v>10952</v>
      </c>
      <c r="D2204" s="155">
        <v>8.38</v>
      </c>
      <c r="E2204" s="154" t="s">
        <v>31296</v>
      </c>
      <c r="F2204" s="156">
        <f t="shared" si="34"/>
        <v>670.4</v>
      </c>
      <c r="G2204" s="156"/>
    </row>
    <row r="2205" s="140" customFormat="1" ht="15.95" customHeight="1" spans="1:7">
      <c r="A2205" s="137">
        <v>2201</v>
      </c>
      <c r="B2205" s="154" t="s">
        <v>34586</v>
      </c>
      <c r="C2205" s="154" t="s">
        <v>22936</v>
      </c>
      <c r="D2205" s="155">
        <v>1.63</v>
      </c>
      <c r="E2205" s="154" t="s">
        <v>31296</v>
      </c>
      <c r="F2205" s="156">
        <f t="shared" si="34"/>
        <v>130.4</v>
      </c>
      <c r="G2205" s="156"/>
    </row>
    <row r="2206" s="110" customFormat="1" ht="15.95" customHeight="1" spans="1:7">
      <c r="A2206" s="137">
        <v>2202</v>
      </c>
      <c r="B2206" s="154" t="s">
        <v>34587</v>
      </c>
      <c r="C2206" s="154" t="s">
        <v>291</v>
      </c>
      <c r="D2206" s="155">
        <v>3.8</v>
      </c>
      <c r="E2206" s="154" t="s">
        <v>31296</v>
      </c>
      <c r="F2206" s="156">
        <f t="shared" si="34"/>
        <v>304</v>
      </c>
      <c r="G2206" s="156"/>
    </row>
    <row r="2207" s="110" customFormat="1" ht="15.95" customHeight="1" spans="1:7">
      <c r="A2207" s="137">
        <v>2203</v>
      </c>
      <c r="B2207" s="154" t="s">
        <v>34588</v>
      </c>
      <c r="C2207" s="154" t="s">
        <v>3779</v>
      </c>
      <c r="D2207" s="155">
        <v>1.7</v>
      </c>
      <c r="E2207" s="154" t="s">
        <v>31296</v>
      </c>
      <c r="F2207" s="156">
        <f t="shared" si="34"/>
        <v>136</v>
      </c>
      <c r="G2207" s="156"/>
    </row>
    <row r="2208" s="110" customFormat="1" ht="15.95" customHeight="1" spans="1:7">
      <c r="A2208" s="137">
        <v>2204</v>
      </c>
      <c r="B2208" s="154" t="s">
        <v>34589</v>
      </c>
      <c r="C2208" s="154" t="s">
        <v>34590</v>
      </c>
      <c r="D2208" s="155">
        <v>4.2</v>
      </c>
      <c r="E2208" s="154" t="s">
        <v>31296</v>
      </c>
      <c r="F2208" s="156">
        <f t="shared" si="34"/>
        <v>336</v>
      </c>
      <c r="G2208" s="156"/>
    </row>
    <row r="2209" s="110" customFormat="1" ht="15.95" customHeight="1" spans="1:7">
      <c r="A2209" s="137">
        <v>2205</v>
      </c>
      <c r="B2209" s="154" t="s">
        <v>34591</v>
      </c>
      <c r="C2209" s="154" t="s">
        <v>2221</v>
      </c>
      <c r="D2209" s="155">
        <v>5.7</v>
      </c>
      <c r="E2209" s="154" t="s">
        <v>31296</v>
      </c>
      <c r="F2209" s="156">
        <f t="shared" si="34"/>
        <v>456</v>
      </c>
      <c r="G2209" s="156"/>
    </row>
    <row r="2210" s="110" customFormat="1" ht="15.95" customHeight="1" spans="1:7">
      <c r="A2210" s="137">
        <v>2206</v>
      </c>
      <c r="B2210" s="154" t="s">
        <v>34592</v>
      </c>
      <c r="C2210" s="154" t="s">
        <v>62</v>
      </c>
      <c r="D2210" s="155">
        <v>7.6</v>
      </c>
      <c r="E2210" s="154" t="s">
        <v>31296</v>
      </c>
      <c r="F2210" s="156">
        <f t="shared" si="34"/>
        <v>608</v>
      </c>
      <c r="G2210" s="156"/>
    </row>
    <row r="2211" s="110" customFormat="1" ht="15.95" customHeight="1" spans="1:7">
      <c r="A2211" s="137">
        <v>2207</v>
      </c>
      <c r="B2211" s="154" t="s">
        <v>34593</v>
      </c>
      <c r="C2211" s="154" t="s">
        <v>3728</v>
      </c>
      <c r="D2211" s="155">
        <v>4.7</v>
      </c>
      <c r="E2211" s="154" t="s">
        <v>31296</v>
      </c>
      <c r="F2211" s="156">
        <f t="shared" si="34"/>
        <v>376</v>
      </c>
      <c r="G2211" s="156"/>
    </row>
    <row r="2212" s="110" customFormat="1" ht="15.95" customHeight="1" spans="1:7">
      <c r="A2212" s="137">
        <v>2208</v>
      </c>
      <c r="B2212" s="154" t="s">
        <v>34594</v>
      </c>
      <c r="C2212" s="154" t="s">
        <v>28810</v>
      </c>
      <c r="D2212" s="155">
        <v>4.7</v>
      </c>
      <c r="E2212" s="154" t="s">
        <v>31296</v>
      </c>
      <c r="F2212" s="156">
        <f t="shared" si="34"/>
        <v>376</v>
      </c>
      <c r="G2212" s="156"/>
    </row>
    <row r="2213" s="110" customFormat="1" ht="15.95" customHeight="1" spans="1:7">
      <c r="A2213" s="137">
        <v>2209</v>
      </c>
      <c r="B2213" s="154" t="s">
        <v>34595</v>
      </c>
      <c r="C2213" s="154" t="s">
        <v>34596</v>
      </c>
      <c r="D2213" s="155">
        <v>5.69</v>
      </c>
      <c r="E2213" s="154" t="s">
        <v>31296</v>
      </c>
      <c r="F2213" s="156">
        <f t="shared" si="34"/>
        <v>455.2</v>
      </c>
      <c r="G2213" s="156"/>
    </row>
    <row r="2214" s="110" customFormat="1" ht="15.95" customHeight="1" spans="1:7">
      <c r="A2214" s="137">
        <v>2210</v>
      </c>
      <c r="B2214" s="154" t="s">
        <v>34597</v>
      </c>
      <c r="C2214" s="154" t="s">
        <v>34598</v>
      </c>
      <c r="D2214" s="155">
        <v>1.87</v>
      </c>
      <c r="E2214" s="154" t="s">
        <v>31296</v>
      </c>
      <c r="F2214" s="156">
        <f t="shared" si="34"/>
        <v>149.6</v>
      </c>
      <c r="G2214" s="156"/>
    </row>
    <row r="2215" s="140" customFormat="1" ht="15.95" customHeight="1" spans="1:7">
      <c r="A2215" s="137">
        <v>2211</v>
      </c>
      <c r="B2215" s="154" t="s">
        <v>34599</v>
      </c>
      <c r="C2215" s="154" t="s">
        <v>34600</v>
      </c>
      <c r="D2215" s="155">
        <v>3</v>
      </c>
      <c r="E2215" s="154" t="s">
        <v>31296</v>
      </c>
      <c r="F2215" s="156">
        <f t="shared" si="34"/>
        <v>240</v>
      </c>
      <c r="G2215" s="156"/>
    </row>
    <row r="2216" s="110" customFormat="1" ht="15.95" customHeight="1" spans="1:7">
      <c r="A2216" s="137">
        <v>2212</v>
      </c>
      <c r="B2216" s="154" t="s">
        <v>34601</v>
      </c>
      <c r="C2216" s="154" t="s">
        <v>18650</v>
      </c>
      <c r="D2216" s="155">
        <v>4.05</v>
      </c>
      <c r="E2216" s="154" t="s">
        <v>31296</v>
      </c>
      <c r="F2216" s="156">
        <f t="shared" si="34"/>
        <v>324</v>
      </c>
      <c r="G2216" s="156"/>
    </row>
    <row r="2217" s="110" customFormat="1" ht="15.95" customHeight="1" spans="1:7">
      <c r="A2217" s="137">
        <v>2213</v>
      </c>
      <c r="B2217" s="154" t="s">
        <v>34602</v>
      </c>
      <c r="C2217" s="154" t="s">
        <v>34603</v>
      </c>
      <c r="D2217" s="155">
        <v>3.92</v>
      </c>
      <c r="E2217" s="154" t="s">
        <v>31296</v>
      </c>
      <c r="F2217" s="156">
        <f t="shared" si="34"/>
        <v>313.6</v>
      </c>
      <c r="G2217" s="156"/>
    </row>
    <row r="2218" s="110" customFormat="1" ht="15.95" customHeight="1" spans="1:7">
      <c r="A2218" s="137">
        <v>2214</v>
      </c>
      <c r="B2218" s="154" t="s">
        <v>34604</v>
      </c>
      <c r="C2218" s="154" t="s">
        <v>34605</v>
      </c>
      <c r="D2218" s="155">
        <v>6.9</v>
      </c>
      <c r="E2218" s="154" t="s">
        <v>31296</v>
      </c>
      <c r="F2218" s="156">
        <f t="shared" si="34"/>
        <v>552</v>
      </c>
      <c r="G2218" s="156"/>
    </row>
    <row r="2219" s="110" customFormat="1" ht="15.95" customHeight="1" spans="1:7">
      <c r="A2219" s="137">
        <v>2215</v>
      </c>
      <c r="B2219" s="154" t="s">
        <v>34606</v>
      </c>
      <c r="C2219" s="154" t="s">
        <v>34607</v>
      </c>
      <c r="D2219" s="155">
        <v>4.99</v>
      </c>
      <c r="E2219" s="154" t="s">
        <v>31296</v>
      </c>
      <c r="F2219" s="156">
        <f t="shared" si="34"/>
        <v>399.2</v>
      </c>
      <c r="G2219" s="156"/>
    </row>
    <row r="2220" s="140" customFormat="1" ht="15.95" customHeight="1" spans="1:7">
      <c r="A2220" s="137">
        <v>2216</v>
      </c>
      <c r="B2220" s="154" t="s">
        <v>34608</v>
      </c>
      <c r="C2220" s="154" t="s">
        <v>33001</v>
      </c>
      <c r="D2220" s="155">
        <v>6.46</v>
      </c>
      <c r="E2220" s="154" t="s">
        <v>31296</v>
      </c>
      <c r="F2220" s="156">
        <f t="shared" si="34"/>
        <v>516.8</v>
      </c>
      <c r="G2220" s="156"/>
    </row>
    <row r="2221" s="110" customFormat="1" ht="15.95" customHeight="1" spans="1:7">
      <c r="A2221" s="137">
        <v>2217</v>
      </c>
      <c r="B2221" s="154" t="s">
        <v>34609</v>
      </c>
      <c r="C2221" s="154" t="s">
        <v>34610</v>
      </c>
      <c r="D2221" s="155">
        <v>0.19</v>
      </c>
      <c r="E2221" s="154" t="s">
        <v>31296</v>
      </c>
      <c r="F2221" s="156">
        <f t="shared" si="34"/>
        <v>15.2</v>
      </c>
      <c r="G2221" s="156"/>
    </row>
    <row r="2222" s="110" customFormat="1" ht="15.95" customHeight="1" spans="1:7">
      <c r="A2222" s="137">
        <v>2218</v>
      </c>
      <c r="B2222" s="154" t="s">
        <v>34611</v>
      </c>
      <c r="C2222" s="154" t="s">
        <v>33460</v>
      </c>
      <c r="D2222" s="155">
        <v>2.3</v>
      </c>
      <c r="E2222" s="154" t="s">
        <v>31296</v>
      </c>
      <c r="F2222" s="156">
        <f t="shared" si="34"/>
        <v>184</v>
      </c>
      <c r="G2222" s="156"/>
    </row>
    <row r="2223" s="110" customFormat="1" ht="15.95" customHeight="1" spans="1:7">
      <c r="A2223" s="137">
        <v>2219</v>
      </c>
      <c r="B2223" s="154" t="s">
        <v>34612</v>
      </c>
      <c r="C2223" s="154" t="s">
        <v>8295</v>
      </c>
      <c r="D2223" s="155">
        <v>2.96</v>
      </c>
      <c r="E2223" s="154" t="s">
        <v>31296</v>
      </c>
      <c r="F2223" s="156">
        <f t="shared" si="34"/>
        <v>236.8</v>
      </c>
      <c r="G2223" s="156"/>
    </row>
    <row r="2224" s="110" customFormat="1" ht="15.95" customHeight="1" spans="1:7">
      <c r="A2224" s="137">
        <v>2220</v>
      </c>
      <c r="B2224" s="154" t="s">
        <v>34613</v>
      </c>
      <c r="C2224" s="154" t="s">
        <v>30416</v>
      </c>
      <c r="D2224" s="155">
        <v>6.5</v>
      </c>
      <c r="E2224" s="154" t="s">
        <v>31296</v>
      </c>
      <c r="F2224" s="156">
        <f t="shared" si="34"/>
        <v>520</v>
      </c>
      <c r="G2224" s="156"/>
    </row>
    <row r="2225" s="110" customFormat="1" ht="15.95" customHeight="1" spans="1:7">
      <c r="A2225" s="137">
        <v>2221</v>
      </c>
      <c r="B2225" s="154" t="s">
        <v>34614</v>
      </c>
      <c r="C2225" s="154" t="s">
        <v>34615</v>
      </c>
      <c r="D2225" s="155">
        <v>2.77</v>
      </c>
      <c r="E2225" s="154" t="s">
        <v>31296</v>
      </c>
      <c r="F2225" s="156">
        <f t="shared" si="34"/>
        <v>221.6</v>
      </c>
      <c r="G2225" s="156"/>
    </row>
    <row r="2226" s="110" customFormat="1" ht="15.95" customHeight="1" spans="1:7">
      <c r="A2226" s="137">
        <v>2222</v>
      </c>
      <c r="B2226" s="154" t="s">
        <v>34616</v>
      </c>
      <c r="C2226" s="154" t="s">
        <v>34617</v>
      </c>
      <c r="D2226" s="155">
        <v>6.91</v>
      </c>
      <c r="E2226" s="154" t="s">
        <v>31296</v>
      </c>
      <c r="F2226" s="156">
        <f t="shared" si="34"/>
        <v>552.8</v>
      </c>
      <c r="G2226" s="156"/>
    </row>
    <row r="2227" s="140" customFormat="1" ht="15.95" customHeight="1" spans="1:7">
      <c r="A2227" s="137">
        <v>2223</v>
      </c>
      <c r="B2227" s="154" t="s">
        <v>34618</v>
      </c>
      <c r="C2227" s="154" t="s">
        <v>34619</v>
      </c>
      <c r="D2227" s="155">
        <v>12.8</v>
      </c>
      <c r="E2227" s="154" t="s">
        <v>31296</v>
      </c>
      <c r="F2227" s="156">
        <f t="shared" si="34"/>
        <v>1024</v>
      </c>
      <c r="G2227" s="156"/>
    </row>
    <row r="2228" s="110" customFormat="1" ht="15.95" customHeight="1" spans="1:7">
      <c r="A2228" s="137">
        <v>2224</v>
      </c>
      <c r="B2228" s="154" t="s">
        <v>34620</v>
      </c>
      <c r="C2228" s="154" t="s">
        <v>72</v>
      </c>
      <c r="D2228" s="155">
        <v>3.88</v>
      </c>
      <c r="E2228" s="154" t="s">
        <v>31296</v>
      </c>
      <c r="F2228" s="156">
        <f t="shared" si="34"/>
        <v>310.4</v>
      </c>
      <c r="G2228" s="156"/>
    </row>
    <row r="2229" s="110" customFormat="1" ht="15.95" customHeight="1" spans="1:7">
      <c r="A2229" s="137">
        <v>2225</v>
      </c>
      <c r="B2229" s="154" t="s">
        <v>34621</v>
      </c>
      <c r="C2229" s="154" t="s">
        <v>34622</v>
      </c>
      <c r="D2229" s="155">
        <v>5.3</v>
      </c>
      <c r="E2229" s="154" t="s">
        <v>31296</v>
      </c>
      <c r="F2229" s="156">
        <f t="shared" si="34"/>
        <v>424</v>
      </c>
      <c r="G2229" s="156"/>
    </row>
    <row r="2230" s="110" customFormat="1" ht="15.95" customHeight="1" spans="1:7">
      <c r="A2230" s="137">
        <v>2226</v>
      </c>
      <c r="B2230" s="154" t="s">
        <v>34623</v>
      </c>
      <c r="C2230" s="154" t="s">
        <v>84</v>
      </c>
      <c r="D2230" s="155">
        <v>4.29</v>
      </c>
      <c r="E2230" s="154" t="s">
        <v>31296</v>
      </c>
      <c r="F2230" s="156">
        <f t="shared" si="34"/>
        <v>343.2</v>
      </c>
      <c r="G2230" s="156"/>
    </row>
    <row r="2231" s="110" customFormat="1" ht="15.95" customHeight="1" spans="1:7">
      <c r="A2231" s="137">
        <v>2227</v>
      </c>
      <c r="B2231" s="154" t="s">
        <v>34624</v>
      </c>
      <c r="C2231" s="154" t="s">
        <v>64</v>
      </c>
      <c r="D2231" s="155">
        <v>3.8</v>
      </c>
      <c r="E2231" s="154" t="s">
        <v>31296</v>
      </c>
      <c r="F2231" s="156">
        <f t="shared" si="34"/>
        <v>304</v>
      </c>
      <c r="G2231" s="156"/>
    </row>
    <row r="2232" s="110" customFormat="1" ht="15.95" customHeight="1" spans="1:7">
      <c r="A2232" s="137">
        <v>2228</v>
      </c>
      <c r="B2232" s="154" t="s">
        <v>34625</v>
      </c>
      <c r="C2232" s="154" t="s">
        <v>26622</v>
      </c>
      <c r="D2232" s="155">
        <v>3.8</v>
      </c>
      <c r="E2232" s="154" t="s">
        <v>31296</v>
      </c>
      <c r="F2232" s="156">
        <f t="shared" si="34"/>
        <v>304</v>
      </c>
      <c r="G2232" s="156"/>
    </row>
    <row r="2233" s="140" customFormat="1" ht="15.95" customHeight="1" spans="1:7">
      <c r="A2233" s="137">
        <v>2229</v>
      </c>
      <c r="B2233" s="154" t="s">
        <v>34626</v>
      </c>
      <c r="C2233" s="154" t="s">
        <v>3938</v>
      </c>
      <c r="D2233" s="155">
        <v>6.54</v>
      </c>
      <c r="E2233" s="154" t="s">
        <v>31296</v>
      </c>
      <c r="F2233" s="156">
        <f t="shared" si="34"/>
        <v>523.2</v>
      </c>
      <c r="G2233" s="156"/>
    </row>
    <row r="2234" s="110" customFormat="1" ht="15.95" customHeight="1" spans="1:7">
      <c r="A2234" s="137">
        <v>2230</v>
      </c>
      <c r="B2234" s="154" t="s">
        <v>34627</v>
      </c>
      <c r="C2234" s="154" t="s">
        <v>34628</v>
      </c>
      <c r="D2234" s="155">
        <v>5.2</v>
      </c>
      <c r="E2234" s="154" t="s">
        <v>31296</v>
      </c>
      <c r="F2234" s="156">
        <f t="shared" si="34"/>
        <v>416</v>
      </c>
      <c r="G2234" s="156"/>
    </row>
    <row r="2235" s="110" customFormat="1" ht="15.95" customHeight="1" spans="1:7">
      <c r="A2235" s="137">
        <v>2231</v>
      </c>
      <c r="B2235" s="154" t="s">
        <v>34629</v>
      </c>
      <c r="C2235" s="154" t="s">
        <v>12142</v>
      </c>
      <c r="D2235" s="155">
        <v>2.4</v>
      </c>
      <c r="E2235" s="154" t="s">
        <v>31296</v>
      </c>
      <c r="F2235" s="156">
        <f t="shared" si="34"/>
        <v>192</v>
      </c>
      <c r="G2235" s="156"/>
    </row>
    <row r="2236" s="110" customFormat="1" ht="15.95" customHeight="1" spans="1:7">
      <c r="A2236" s="137">
        <v>2232</v>
      </c>
      <c r="B2236" s="154" t="s">
        <v>34630</v>
      </c>
      <c r="C2236" s="154" t="s">
        <v>34631</v>
      </c>
      <c r="D2236" s="155">
        <v>3.66</v>
      </c>
      <c r="E2236" s="154" t="s">
        <v>31296</v>
      </c>
      <c r="F2236" s="156">
        <f t="shared" si="34"/>
        <v>292.8</v>
      </c>
      <c r="G2236" s="156"/>
    </row>
    <row r="2237" s="110" customFormat="1" ht="15.95" customHeight="1" spans="1:7">
      <c r="A2237" s="137">
        <v>2233</v>
      </c>
      <c r="B2237" s="154" t="s">
        <v>34632</v>
      </c>
      <c r="C2237" s="154" t="s">
        <v>34633</v>
      </c>
      <c r="D2237" s="155">
        <v>4.03</v>
      </c>
      <c r="E2237" s="154" t="s">
        <v>31296</v>
      </c>
      <c r="F2237" s="156">
        <f t="shared" si="34"/>
        <v>322.4</v>
      </c>
      <c r="G2237" s="156"/>
    </row>
    <row r="2238" s="140" customFormat="1" ht="15.95" customHeight="1" spans="1:7">
      <c r="A2238" s="137">
        <v>2234</v>
      </c>
      <c r="B2238" s="154" t="s">
        <v>34634</v>
      </c>
      <c r="C2238" s="154" t="s">
        <v>34635</v>
      </c>
      <c r="D2238" s="155">
        <v>0.62</v>
      </c>
      <c r="E2238" s="154" t="s">
        <v>31296</v>
      </c>
      <c r="F2238" s="156">
        <f t="shared" si="34"/>
        <v>49.6</v>
      </c>
      <c r="G2238" s="156"/>
    </row>
    <row r="2239" s="110" customFormat="1" ht="15.95" customHeight="1" spans="1:7">
      <c r="A2239" s="137">
        <v>2235</v>
      </c>
      <c r="B2239" s="154" t="s">
        <v>34636</v>
      </c>
      <c r="C2239" s="154" t="s">
        <v>11432</v>
      </c>
      <c r="D2239" s="155">
        <v>1.9</v>
      </c>
      <c r="E2239" s="154" t="s">
        <v>31296</v>
      </c>
      <c r="F2239" s="156">
        <f t="shared" si="34"/>
        <v>152</v>
      </c>
      <c r="G2239" s="156"/>
    </row>
    <row r="2240" s="110" customFormat="1" ht="15.95" customHeight="1" spans="1:7">
      <c r="A2240" s="137">
        <v>2236</v>
      </c>
      <c r="B2240" s="154" t="s">
        <v>34637</v>
      </c>
      <c r="C2240" s="154" t="s">
        <v>11824</v>
      </c>
      <c r="D2240" s="155">
        <v>5.26</v>
      </c>
      <c r="E2240" s="154" t="s">
        <v>31296</v>
      </c>
      <c r="F2240" s="156">
        <f t="shared" si="34"/>
        <v>420.8</v>
      </c>
      <c r="G2240" s="156"/>
    </row>
    <row r="2241" s="110" customFormat="1" ht="15.95" customHeight="1" spans="1:7">
      <c r="A2241" s="137">
        <v>2237</v>
      </c>
      <c r="B2241" s="154" t="s">
        <v>34638</v>
      </c>
      <c r="C2241" s="154" t="s">
        <v>34639</v>
      </c>
      <c r="D2241" s="155">
        <v>2.38</v>
      </c>
      <c r="E2241" s="154" t="s">
        <v>31296</v>
      </c>
      <c r="F2241" s="156">
        <f t="shared" si="34"/>
        <v>190.4</v>
      </c>
      <c r="G2241" s="156"/>
    </row>
    <row r="2242" s="110" customFormat="1" ht="15.95" customHeight="1" spans="1:7">
      <c r="A2242" s="137">
        <v>2238</v>
      </c>
      <c r="B2242" s="154" t="s">
        <v>34640</v>
      </c>
      <c r="C2242" s="154" t="s">
        <v>34641</v>
      </c>
      <c r="D2242" s="155">
        <v>2.99</v>
      </c>
      <c r="E2242" s="154" t="s">
        <v>31296</v>
      </c>
      <c r="F2242" s="156">
        <f t="shared" si="34"/>
        <v>239.2</v>
      </c>
      <c r="G2242" s="156"/>
    </row>
    <row r="2243" s="110" customFormat="1" ht="15.95" customHeight="1" spans="1:7">
      <c r="A2243" s="137">
        <v>2239</v>
      </c>
      <c r="B2243" s="154" t="s">
        <v>34642</v>
      </c>
      <c r="C2243" s="154" t="s">
        <v>18777</v>
      </c>
      <c r="D2243" s="155">
        <v>5.79</v>
      </c>
      <c r="E2243" s="154" t="s">
        <v>31296</v>
      </c>
      <c r="F2243" s="156">
        <f t="shared" si="34"/>
        <v>463.2</v>
      </c>
      <c r="G2243" s="156"/>
    </row>
    <row r="2244" s="110" customFormat="1" ht="15.95" customHeight="1" spans="1:7">
      <c r="A2244" s="137">
        <v>2240</v>
      </c>
      <c r="B2244" s="154" t="s">
        <v>34643</v>
      </c>
      <c r="C2244" s="154" t="s">
        <v>34644</v>
      </c>
      <c r="D2244" s="155">
        <v>1.4</v>
      </c>
      <c r="E2244" s="154" t="s">
        <v>31296</v>
      </c>
      <c r="F2244" s="156">
        <f t="shared" si="34"/>
        <v>112</v>
      </c>
      <c r="G2244" s="156"/>
    </row>
    <row r="2245" s="110" customFormat="1" ht="15.95" customHeight="1" spans="1:7">
      <c r="A2245" s="137">
        <v>2241</v>
      </c>
      <c r="B2245" s="154" t="s">
        <v>34645</v>
      </c>
      <c r="C2245" s="154" t="s">
        <v>1479</v>
      </c>
      <c r="D2245" s="155">
        <v>3.06</v>
      </c>
      <c r="E2245" s="154" t="s">
        <v>31296</v>
      </c>
      <c r="F2245" s="156">
        <f t="shared" ref="F2245:F2308" si="35">D2245*E2245</f>
        <v>244.8</v>
      </c>
      <c r="G2245" s="156"/>
    </row>
    <row r="2246" s="140" customFormat="1" ht="15.95" customHeight="1" spans="1:7">
      <c r="A2246" s="137">
        <v>2242</v>
      </c>
      <c r="B2246" s="154" t="s">
        <v>34646</v>
      </c>
      <c r="C2246" s="154" t="s">
        <v>34647</v>
      </c>
      <c r="D2246" s="155">
        <v>3.92</v>
      </c>
      <c r="E2246" s="154" t="s">
        <v>31296</v>
      </c>
      <c r="F2246" s="156">
        <f t="shared" si="35"/>
        <v>313.6</v>
      </c>
      <c r="G2246" s="156"/>
    </row>
    <row r="2247" s="110" customFormat="1" ht="15.95" customHeight="1" spans="1:7">
      <c r="A2247" s="137">
        <v>2243</v>
      </c>
      <c r="B2247" s="154" t="s">
        <v>34648</v>
      </c>
      <c r="C2247" s="154" t="s">
        <v>34649</v>
      </c>
      <c r="D2247" s="155">
        <v>2.23</v>
      </c>
      <c r="E2247" s="154" t="s">
        <v>31296</v>
      </c>
      <c r="F2247" s="156">
        <f t="shared" si="35"/>
        <v>178.4</v>
      </c>
      <c r="G2247" s="156"/>
    </row>
    <row r="2248" s="144" customFormat="1" ht="15.95" customHeight="1" spans="1:7">
      <c r="A2248" s="137">
        <v>2244</v>
      </c>
      <c r="B2248" s="154" t="s">
        <v>34650</v>
      </c>
      <c r="C2248" s="154" t="s">
        <v>34651</v>
      </c>
      <c r="D2248" s="155">
        <v>2.5</v>
      </c>
      <c r="E2248" s="154" t="s">
        <v>31296</v>
      </c>
      <c r="F2248" s="156">
        <f t="shared" si="35"/>
        <v>200</v>
      </c>
      <c r="G2248" s="156"/>
    </row>
    <row r="2249" s="140" customFormat="1" ht="15.95" customHeight="1" spans="1:7">
      <c r="A2249" s="137">
        <v>2245</v>
      </c>
      <c r="B2249" s="154" t="s">
        <v>34652</v>
      </c>
      <c r="C2249" s="154" t="s">
        <v>34653</v>
      </c>
      <c r="D2249" s="155">
        <v>8.36</v>
      </c>
      <c r="E2249" s="154" t="s">
        <v>31296</v>
      </c>
      <c r="F2249" s="156">
        <f t="shared" si="35"/>
        <v>668.8</v>
      </c>
      <c r="G2249" s="156"/>
    </row>
    <row r="2250" s="140" customFormat="1" ht="15.95" customHeight="1" spans="1:7">
      <c r="A2250" s="137">
        <v>2246</v>
      </c>
      <c r="B2250" s="154" t="s">
        <v>34654</v>
      </c>
      <c r="C2250" s="154" t="s">
        <v>34655</v>
      </c>
      <c r="D2250" s="155">
        <v>4.65</v>
      </c>
      <c r="E2250" s="154" t="s">
        <v>31296</v>
      </c>
      <c r="F2250" s="156">
        <f t="shared" si="35"/>
        <v>372</v>
      </c>
      <c r="G2250" s="156"/>
    </row>
    <row r="2251" s="110" customFormat="1" ht="15.95" customHeight="1" spans="1:7">
      <c r="A2251" s="137">
        <v>2247</v>
      </c>
      <c r="B2251" s="154" t="s">
        <v>34656</v>
      </c>
      <c r="C2251" s="154" t="s">
        <v>34657</v>
      </c>
      <c r="D2251" s="155">
        <v>1.9</v>
      </c>
      <c r="E2251" s="154" t="s">
        <v>31296</v>
      </c>
      <c r="F2251" s="156">
        <f t="shared" si="35"/>
        <v>152</v>
      </c>
      <c r="G2251" s="156"/>
    </row>
    <row r="2252" s="110" customFormat="1" ht="15.95" customHeight="1" spans="1:7">
      <c r="A2252" s="137">
        <v>2248</v>
      </c>
      <c r="B2252" s="154" t="s">
        <v>34658</v>
      </c>
      <c r="C2252" s="154" t="s">
        <v>34659</v>
      </c>
      <c r="D2252" s="155">
        <v>1.9</v>
      </c>
      <c r="E2252" s="154" t="s">
        <v>31296</v>
      </c>
      <c r="F2252" s="156">
        <f t="shared" si="35"/>
        <v>152</v>
      </c>
      <c r="G2252" s="156"/>
    </row>
    <row r="2253" s="110" customFormat="1" ht="15.95" customHeight="1" spans="1:7">
      <c r="A2253" s="137">
        <v>2249</v>
      </c>
      <c r="B2253" s="154" t="s">
        <v>34660</v>
      </c>
      <c r="C2253" s="154" t="s">
        <v>22886</v>
      </c>
      <c r="D2253" s="155">
        <v>5.43</v>
      </c>
      <c r="E2253" s="154" t="s">
        <v>31296</v>
      </c>
      <c r="F2253" s="156">
        <f t="shared" si="35"/>
        <v>434.4</v>
      </c>
      <c r="G2253" s="156"/>
    </row>
    <row r="2254" s="110" customFormat="1" ht="15.95" customHeight="1" spans="1:7">
      <c r="A2254" s="137">
        <v>2250</v>
      </c>
      <c r="B2254" s="154" t="s">
        <v>34661</v>
      </c>
      <c r="C2254" s="154" t="s">
        <v>34662</v>
      </c>
      <c r="D2254" s="155">
        <v>2.96</v>
      </c>
      <c r="E2254" s="154" t="s">
        <v>31296</v>
      </c>
      <c r="F2254" s="156">
        <f t="shared" si="35"/>
        <v>236.8</v>
      </c>
      <c r="G2254" s="156"/>
    </row>
    <row r="2255" s="110" customFormat="1" ht="15.95" customHeight="1" spans="1:7">
      <c r="A2255" s="137">
        <v>2251</v>
      </c>
      <c r="B2255" s="154" t="s">
        <v>34663</v>
      </c>
      <c r="C2255" s="154" t="s">
        <v>34664</v>
      </c>
      <c r="D2255" s="155">
        <v>3.19</v>
      </c>
      <c r="E2255" s="154" t="s">
        <v>31296</v>
      </c>
      <c r="F2255" s="156">
        <f t="shared" si="35"/>
        <v>255.2</v>
      </c>
      <c r="G2255" s="156"/>
    </row>
    <row r="2256" s="110" customFormat="1" ht="15.95" customHeight="1" spans="1:7">
      <c r="A2256" s="137">
        <v>2252</v>
      </c>
      <c r="B2256" s="154" t="s">
        <v>34665</v>
      </c>
      <c r="C2256" s="154" t="s">
        <v>30745</v>
      </c>
      <c r="D2256" s="155">
        <v>1.9</v>
      </c>
      <c r="E2256" s="154" t="s">
        <v>31296</v>
      </c>
      <c r="F2256" s="156">
        <f t="shared" si="35"/>
        <v>152</v>
      </c>
      <c r="G2256" s="156"/>
    </row>
    <row r="2257" s="110" customFormat="1" ht="15.95" customHeight="1" spans="1:7">
      <c r="A2257" s="137">
        <v>2253</v>
      </c>
      <c r="B2257" s="154" t="s">
        <v>34666</v>
      </c>
      <c r="C2257" s="154" t="s">
        <v>34667</v>
      </c>
      <c r="D2257" s="155">
        <v>4.2</v>
      </c>
      <c r="E2257" s="154" t="s">
        <v>31296</v>
      </c>
      <c r="F2257" s="156">
        <f t="shared" si="35"/>
        <v>336</v>
      </c>
      <c r="G2257" s="156"/>
    </row>
    <row r="2258" s="110" customFormat="1" ht="15.95" customHeight="1" spans="1:7">
      <c r="A2258" s="137">
        <v>2254</v>
      </c>
      <c r="B2258" s="154" t="s">
        <v>34668</v>
      </c>
      <c r="C2258" s="154" t="s">
        <v>6552</v>
      </c>
      <c r="D2258" s="155">
        <v>1.63</v>
      </c>
      <c r="E2258" s="154" t="s">
        <v>31296</v>
      </c>
      <c r="F2258" s="156">
        <f t="shared" si="35"/>
        <v>130.4</v>
      </c>
      <c r="G2258" s="156"/>
    </row>
    <row r="2259" s="110" customFormat="1" ht="15.95" customHeight="1" spans="1:7">
      <c r="A2259" s="137">
        <v>2255</v>
      </c>
      <c r="B2259" s="154" t="s">
        <v>34669</v>
      </c>
      <c r="C2259" s="154" t="s">
        <v>34670</v>
      </c>
      <c r="D2259" s="155">
        <v>8.3</v>
      </c>
      <c r="E2259" s="154" t="s">
        <v>31296</v>
      </c>
      <c r="F2259" s="156">
        <f t="shared" si="35"/>
        <v>664</v>
      </c>
      <c r="G2259" s="156"/>
    </row>
    <row r="2260" s="110" customFormat="1" ht="15.95" customHeight="1" spans="1:7">
      <c r="A2260" s="137">
        <v>2256</v>
      </c>
      <c r="B2260" s="154" t="s">
        <v>34671</v>
      </c>
      <c r="C2260" s="154" t="s">
        <v>34672</v>
      </c>
      <c r="D2260" s="155">
        <v>7.6</v>
      </c>
      <c r="E2260" s="154" t="s">
        <v>31296</v>
      </c>
      <c r="F2260" s="156">
        <f t="shared" si="35"/>
        <v>608</v>
      </c>
      <c r="G2260" s="156"/>
    </row>
    <row r="2261" s="140" customFormat="1" ht="15.95" customHeight="1" spans="1:7">
      <c r="A2261" s="137">
        <v>2257</v>
      </c>
      <c r="B2261" s="154" t="s">
        <v>34673</v>
      </c>
      <c r="C2261" s="154" t="s">
        <v>34674</v>
      </c>
      <c r="D2261" s="155">
        <v>4.8</v>
      </c>
      <c r="E2261" s="154" t="s">
        <v>31296</v>
      </c>
      <c r="F2261" s="156">
        <f t="shared" si="35"/>
        <v>384</v>
      </c>
      <c r="G2261" s="156"/>
    </row>
    <row r="2262" s="110" customFormat="1" ht="15.95" customHeight="1" spans="1:7">
      <c r="A2262" s="137">
        <v>2258</v>
      </c>
      <c r="B2262" s="154" t="s">
        <v>34675</v>
      </c>
      <c r="C2262" s="154" t="s">
        <v>34676</v>
      </c>
      <c r="D2262" s="155">
        <v>3.8</v>
      </c>
      <c r="E2262" s="154" t="s">
        <v>31296</v>
      </c>
      <c r="F2262" s="156">
        <f t="shared" si="35"/>
        <v>304</v>
      </c>
      <c r="G2262" s="156"/>
    </row>
    <row r="2263" s="140" customFormat="1" ht="15.95" customHeight="1" spans="1:7">
      <c r="A2263" s="137">
        <v>2259</v>
      </c>
      <c r="B2263" s="154" t="s">
        <v>34677</v>
      </c>
      <c r="C2263" s="154" t="s">
        <v>34635</v>
      </c>
      <c r="D2263" s="155">
        <v>1.9</v>
      </c>
      <c r="E2263" s="154" t="s">
        <v>31296</v>
      </c>
      <c r="F2263" s="156">
        <f t="shared" si="35"/>
        <v>152</v>
      </c>
      <c r="G2263" s="156"/>
    </row>
    <row r="2264" s="140" customFormat="1" ht="15.95" customHeight="1" spans="1:7">
      <c r="A2264" s="137">
        <v>2260</v>
      </c>
      <c r="B2264" s="154" t="s">
        <v>34678</v>
      </c>
      <c r="C2264" s="154" t="s">
        <v>34679</v>
      </c>
      <c r="D2264" s="155">
        <v>1.9</v>
      </c>
      <c r="E2264" s="154" t="s">
        <v>31296</v>
      </c>
      <c r="F2264" s="156">
        <f t="shared" si="35"/>
        <v>152</v>
      </c>
      <c r="G2264" s="156"/>
    </row>
    <row r="2265" s="110" customFormat="1" ht="15.95" customHeight="1" spans="1:7">
      <c r="A2265" s="137">
        <v>2261</v>
      </c>
      <c r="B2265" s="154" t="s">
        <v>34680</v>
      </c>
      <c r="C2265" s="154" t="s">
        <v>5638</v>
      </c>
      <c r="D2265" s="155">
        <v>3.13</v>
      </c>
      <c r="E2265" s="154" t="s">
        <v>31296</v>
      </c>
      <c r="F2265" s="156">
        <f t="shared" si="35"/>
        <v>250.4</v>
      </c>
      <c r="G2265" s="156"/>
    </row>
    <row r="2266" s="110" customFormat="1" ht="15.95" customHeight="1" spans="1:7">
      <c r="A2266" s="137">
        <v>2262</v>
      </c>
      <c r="B2266" s="154" t="s">
        <v>34681</v>
      </c>
      <c r="C2266" s="154" t="s">
        <v>23558</v>
      </c>
      <c r="D2266" s="155">
        <v>1.17</v>
      </c>
      <c r="E2266" s="154" t="s">
        <v>31296</v>
      </c>
      <c r="F2266" s="156">
        <f t="shared" si="35"/>
        <v>93.6</v>
      </c>
      <c r="G2266" s="156"/>
    </row>
    <row r="2267" s="110" customFormat="1" ht="15.95" customHeight="1" spans="1:7">
      <c r="A2267" s="137">
        <v>2263</v>
      </c>
      <c r="B2267" s="154" t="s">
        <v>34682</v>
      </c>
      <c r="C2267" s="154" t="s">
        <v>18520</v>
      </c>
      <c r="D2267" s="155">
        <v>5.53</v>
      </c>
      <c r="E2267" s="154" t="s">
        <v>31296</v>
      </c>
      <c r="F2267" s="156">
        <f t="shared" si="35"/>
        <v>442.4</v>
      </c>
      <c r="G2267" s="156"/>
    </row>
    <row r="2268" s="110" customFormat="1" ht="15.95" customHeight="1" spans="1:7">
      <c r="A2268" s="137">
        <v>2264</v>
      </c>
      <c r="B2268" s="154" t="s">
        <v>34683</v>
      </c>
      <c r="C2268" s="154" t="s">
        <v>34684</v>
      </c>
      <c r="D2268" s="155">
        <v>1.43</v>
      </c>
      <c r="E2268" s="154" t="s">
        <v>31296</v>
      </c>
      <c r="F2268" s="156">
        <f t="shared" si="35"/>
        <v>114.4</v>
      </c>
      <c r="G2268" s="156"/>
    </row>
    <row r="2269" s="110" customFormat="1" ht="15.95" customHeight="1" spans="1:7">
      <c r="A2269" s="137">
        <v>2265</v>
      </c>
      <c r="B2269" s="154" t="s">
        <v>34685</v>
      </c>
      <c r="C2269" s="154" t="s">
        <v>34686</v>
      </c>
      <c r="D2269" s="155">
        <v>3.8</v>
      </c>
      <c r="E2269" s="154" t="s">
        <v>31296</v>
      </c>
      <c r="F2269" s="156">
        <f t="shared" si="35"/>
        <v>304</v>
      </c>
      <c r="G2269" s="156"/>
    </row>
    <row r="2270" s="110" customFormat="1" ht="15.95" customHeight="1" spans="1:7">
      <c r="A2270" s="137">
        <v>2266</v>
      </c>
      <c r="B2270" s="154" t="s">
        <v>34687</v>
      </c>
      <c r="C2270" s="154" t="s">
        <v>34688</v>
      </c>
      <c r="D2270" s="155">
        <v>3.8</v>
      </c>
      <c r="E2270" s="154" t="s">
        <v>31296</v>
      </c>
      <c r="F2270" s="156">
        <f t="shared" si="35"/>
        <v>304</v>
      </c>
      <c r="G2270" s="156"/>
    </row>
    <row r="2271" s="110" customFormat="1" ht="15.95" customHeight="1" spans="1:7">
      <c r="A2271" s="137">
        <v>2267</v>
      </c>
      <c r="B2271" s="154" t="s">
        <v>34689</v>
      </c>
      <c r="C2271" s="154" t="s">
        <v>4100</v>
      </c>
      <c r="D2271" s="155">
        <v>8.97</v>
      </c>
      <c r="E2271" s="154" t="s">
        <v>31296</v>
      </c>
      <c r="F2271" s="156">
        <f t="shared" si="35"/>
        <v>717.6</v>
      </c>
      <c r="G2271" s="156"/>
    </row>
    <row r="2272" s="140" customFormat="1" ht="15.95" customHeight="1" spans="1:7">
      <c r="A2272" s="137">
        <v>2268</v>
      </c>
      <c r="B2272" s="154" t="s">
        <v>34690</v>
      </c>
      <c r="C2272" s="154" t="s">
        <v>14095</v>
      </c>
      <c r="D2272" s="155">
        <v>1.9</v>
      </c>
      <c r="E2272" s="154" t="s">
        <v>31296</v>
      </c>
      <c r="F2272" s="156">
        <f t="shared" si="35"/>
        <v>152</v>
      </c>
      <c r="G2272" s="156"/>
    </row>
    <row r="2273" s="110" customFormat="1" ht="15.95" customHeight="1" spans="1:7">
      <c r="A2273" s="137">
        <v>2269</v>
      </c>
      <c r="B2273" s="154" t="s">
        <v>34691</v>
      </c>
      <c r="C2273" s="154" t="s">
        <v>14390</v>
      </c>
      <c r="D2273" s="155">
        <v>1.7</v>
      </c>
      <c r="E2273" s="154" t="s">
        <v>31296</v>
      </c>
      <c r="F2273" s="156">
        <f t="shared" si="35"/>
        <v>136</v>
      </c>
      <c r="G2273" s="156"/>
    </row>
    <row r="2274" s="110" customFormat="1" ht="15.95" customHeight="1" spans="1:7">
      <c r="A2274" s="137">
        <v>2270</v>
      </c>
      <c r="B2274" s="154" t="s">
        <v>34692</v>
      </c>
      <c r="C2274" s="154" t="s">
        <v>34693</v>
      </c>
      <c r="D2274" s="155">
        <v>10.4</v>
      </c>
      <c r="E2274" s="154" t="s">
        <v>31296</v>
      </c>
      <c r="F2274" s="156">
        <f t="shared" si="35"/>
        <v>832</v>
      </c>
      <c r="G2274" s="156"/>
    </row>
    <row r="2275" s="110" customFormat="1" ht="15.95" customHeight="1" spans="1:7">
      <c r="A2275" s="137">
        <v>2271</v>
      </c>
      <c r="B2275" s="154" t="s">
        <v>34694</v>
      </c>
      <c r="C2275" s="154" t="s">
        <v>34695</v>
      </c>
      <c r="D2275" s="155">
        <v>7.1</v>
      </c>
      <c r="E2275" s="154" t="s">
        <v>31296</v>
      </c>
      <c r="F2275" s="156">
        <f t="shared" si="35"/>
        <v>568</v>
      </c>
      <c r="G2275" s="156"/>
    </row>
    <row r="2276" s="140" customFormat="1" ht="15.95" customHeight="1" spans="1:7">
      <c r="A2276" s="137">
        <v>2272</v>
      </c>
      <c r="B2276" s="154" t="s">
        <v>34696</v>
      </c>
      <c r="C2276" s="154" t="s">
        <v>34697</v>
      </c>
      <c r="D2276" s="155">
        <v>5.1</v>
      </c>
      <c r="E2276" s="154" t="s">
        <v>31296</v>
      </c>
      <c r="F2276" s="156">
        <f t="shared" si="35"/>
        <v>408</v>
      </c>
      <c r="G2276" s="156"/>
    </row>
    <row r="2277" s="110" customFormat="1" ht="15.95" customHeight="1" spans="1:7">
      <c r="A2277" s="137">
        <v>2273</v>
      </c>
      <c r="B2277" s="154" t="s">
        <v>34698</v>
      </c>
      <c r="C2277" s="154" t="s">
        <v>8722</v>
      </c>
      <c r="D2277" s="155">
        <v>2.22</v>
      </c>
      <c r="E2277" s="154" t="s">
        <v>31296</v>
      </c>
      <c r="F2277" s="156">
        <f t="shared" si="35"/>
        <v>177.6</v>
      </c>
      <c r="G2277" s="156"/>
    </row>
    <row r="2278" s="110" customFormat="1" ht="15.95" customHeight="1" spans="1:7">
      <c r="A2278" s="137">
        <v>2274</v>
      </c>
      <c r="B2278" s="154" t="s">
        <v>34699</v>
      </c>
      <c r="C2278" s="154" t="s">
        <v>34700</v>
      </c>
      <c r="D2278" s="155">
        <v>0.64</v>
      </c>
      <c r="E2278" s="154" t="s">
        <v>31296</v>
      </c>
      <c r="F2278" s="156">
        <f t="shared" si="35"/>
        <v>51.2</v>
      </c>
      <c r="G2278" s="156"/>
    </row>
    <row r="2279" s="110" customFormat="1" ht="15.95" customHeight="1" spans="1:7">
      <c r="A2279" s="137">
        <v>2275</v>
      </c>
      <c r="B2279" s="154" t="s">
        <v>34701</v>
      </c>
      <c r="C2279" s="154" t="s">
        <v>8703</v>
      </c>
      <c r="D2279" s="155">
        <v>2.4</v>
      </c>
      <c r="E2279" s="154" t="s">
        <v>31296</v>
      </c>
      <c r="F2279" s="156">
        <f t="shared" si="35"/>
        <v>192</v>
      </c>
      <c r="G2279" s="156"/>
    </row>
    <row r="2280" s="140" customFormat="1" ht="15.95" customHeight="1" spans="1:7">
      <c r="A2280" s="137">
        <v>2276</v>
      </c>
      <c r="B2280" s="154" t="s">
        <v>34702</v>
      </c>
      <c r="C2280" s="154" t="s">
        <v>408</v>
      </c>
      <c r="D2280" s="155">
        <v>2.06</v>
      </c>
      <c r="E2280" s="154" t="s">
        <v>31296</v>
      </c>
      <c r="F2280" s="156">
        <f t="shared" si="35"/>
        <v>164.8</v>
      </c>
      <c r="G2280" s="156"/>
    </row>
    <row r="2281" s="140" customFormat="1" ht="15.95" customHeight="1" spans="1:7">
      <c r="A2281" s="137">
        <v>2277</v>
      </c>
      <c r="B2281" s="154" t="s">
        <v>34703</v>
      </c>
      <c r="C2281" s="154" t="s">
        <v>32246</v>
      </c>
      <c r="D2281" s="155">
        <v>7.45</v>
      </c>
      <c r="E2281" s="154" t="s">
        <v>31296</v>
      </c>
      <c r="F2281" s="156">
        <f t="shared" si="35"/>
        <v>596</v>
      </c>
      <c r="G2281" s="156"/>
    </row>
    <row r="2282" s="110" customFormat="1" ht="15.95" customHeight="1" spans="1:7">
      <c r="A2282" s="137">
        <v>2278</v>
      </c>
      <c r="B2282" s="154" t="s">
        <v>34704</v>
      </c>
      <c r="C2282" s="154" t="s">
        <v>28494</v>
      </c>
      <c r="D2282" s="155">
        <v>5.9</v>
      </c>
      <c r="E2282" s="154" t="s">
        <v>31296</v>
      </c>
      <c r="F2282" s="156">
        <f t="shared" si="35"/>
        <v>472</v>
      </c>
      <c r="G2282" s="156"/>
    </row>
    <row r="2283" s="110" customFormat="1" ht="15.95" customHeight="1" spans="1:7">
      <c r="A2283" s="137">
        <v>2279</v>
      </c>
      <c r="B2283" s="154" t="s">
        <v>34705</v>
      </c>
      <c r="C2283" s="154" t="s">
        <v>34706</v>
      </c>
      <c r="D2283" s="155">
        <v>5.25</v>
      </c>
      <c r="E2283" s="154" t="s">
        <v>31296</v>
      </c>
      <c r="F2283" s="156">
        <f t="shared" si="35"/>
        <v>420</v>
      </c>
      <c r="G2283" s="156"/>
    </row>
    <row r="2284" s="110" customFormat="1" ht="15.95" customHeight="1" spans="1:7">
      <c r="A2284" s="137">
        <v>2280</v>
      </c>
      <c r="B2284" s="154" t="s">
        <v>34707</v>
      </c>
      <c r="C2284" s="154" t="s">
        <v>25104</v>
      </c>
      <c r="D2284" s="155">
        <v>5.1</v>
      </c>
      <c r="E2284" s="154" t="s">
        <v>31296</v>
      </c>
      <c r="F2284" s="156">
        <f t="shared" si="35"/>
        <v>408</v>
      </c>
      <c r="G2284" s="156"/>
    </row>
    <row r="2285" s="110" customFormat="1" ht="15.95" customHeight="1" spans="1:7">
      <c r="A2285" s="137">
        <v>2281</v>
      </c>
      <c r="B2285" s="154" t="s">
        <v>34708</v>
      </c>
      <c r="C2285" s="154" t="s">
        <v>34709</v>
      </c>
      <c r="D2285" s="155">
        <v>6.76</v>
      </c>
      <c r="E2285" s="154" t="s">
        <v>31296</v>
      </c>
      <c r="F2285" s="156">
        <f t="shared" si="35"/>
        <v>540.8</v>
      </c>
      <c r="G2285" s="156"/>
    </row>
    <row r="2286" s="140" customFormat="1" ht="15.95" customHeight="1" spans="1:7">
      <c r="A2286" s="137">
        <v>2282</v>
      </c>
      <c r="B2286" s="154" t="s">
        <v>34710</v>
      </c>
      <c r="C2286" s="154" t="s">
        <v>34711</v>
      </c>
      <c r="D2286" s="155">
        <v>3.7</v>
      </c>
      <c r="E2286" s="154" t="s">
        <v>31296</v>
      </c>
      <c r="F2286" s="156">
        <f t="shared" si="35"/>
        <v>296</v>
      </c>
      <c r="G2286" s="156"/>
    </row>
    <row r="2287" s="110" customFormat="1" ht="15.95" customHeight="1" spans="1:7">
      <c r="A2287" s="137">
        <v>2283</v>
      </c>
      <c r="B2287" s="154" t="s">
        <v>34712</v>
      </c>
      <c r="C2287" s="154" t="s">
        <v>34713</v>
      </c>
      <c r="D2287" s="155">
        <v>1.7</v>
      </c>
      <c r="E2287" s="154" t="s">
        <v>31296</v>
      </c>
      <c r="F2287" s="156">
        <f t="shared" si="35"/>
        <v>136</v>
      </c>
      <c r="G2287" s="156"/>
    </row>
    <row r="2288" s="110" customFormat="1" ht="15.95" customHeight="1" spans="1:7">
      <c r="A2288" s="137">
        <v>2284</v>
      </c>
      <c r="B2288" s="154" t="s">
        <v>34714</v>
      </c>
      <c r="C2288" s="154" t="s">
        <v>18652</v>
      </c>
      <c r="D2288" s="155">
        <v>1.7</v>
      </c>
      <c r="E2288" s="154" t="s">
        <v>31296</v>
      </c>
      <c r="F2288" s="156">
        <f t="shared" si="35"/>
        <v>136</v>
      </c>
      <c r="G2288" s="156"/>
    </row>
    <row r="2289" s="140" customFormat="1" ht="15.95" customHeight="1" spans="1:7">
      <c r="A2289" s="137">
        <v>2285</v>
      </c>
      <c r="B2289" s="154" t="s">
        <v>34715</v>
      </c>
      <c r="C2289" s="154" t="s">
        <v>18434</v>
      </c>
      <c r="D2289" s="155">
        <v>1.7</v>
      </c>
      <c r="E2289" s="154" t="s">
        <v>31296</v>
      </c>
      <c r="F2289" s="156">
        <f t="shared" si="35"/>
        <v>136</v>
      </c>
      <c r="G2289" s="156"/>
    </row>
    <row r="2290" s="110" customFormat="1" ht="15.95" customHeight="1" spans="1:7">
      <c r="A2290" s="137">
        <v>2286</v>
      </c>
      <c r="B2290" s="154" t="s">
        <v>34716</v>
      </c>
      <c r="C2290" s="154" t="s">
        <v>31242</v>
      </c>
      <c r="D2290" s="155">
        <v>1.56</v>
      </c>
      <c r="E2290" s="154" t="s">
        <v>31296</v>
      </c>
      <c r="F2290" s="156">
        <f t="shared" si="35"/>
        <v>124.8</v>
      </c>
      <c r="G2290" s="156"/>
    </row>
    <row r="2291" s="110" customFormat="1" ht="15.95" customHeight="1" spans="1:7">
      <c r="A2291" s="137">
        <v>2287</v>
      </c>
      <c r="B2291" s="154" t="s">
        <v>34717</v>
      </c>
      <c r="C2291" s="154" t="s">
        <v>32040</v>
      </c>
      <c r="D2291" s="155">
        <v>1.48</v>
      </c>
      <c r="E2291" s="154" t="s">
        <v>31296</v>
      </c>
      <c r="F2291" s="156">
        <f t="shared" si="35"/>
        <v>118.4</v>
      </c>
      <c r="G2291" s="156"/>
    </row>
    <row r="2292" s="110" customFormat="1" ht="15.95" customHeight="1" spans="1:7">
      <c r="A2292" s="137">
        <v>2288</v>
      </c>
      <c r="B2292" s="154" t="s">
        <v>34718</v>
      </c>
      <c r="C2292" s="154" t="s">
        <v>137</v>
      </c>
      <c r="D2292" s="155">
        <v>3.7</v>
      </c>
      <c r="E2292" s="154" t="s">
        <v>31296</v>
      </c>
      <c r="F2292" s="156">
        <f t="shared" si="35"/>
        <v>296</v>
      </c>
      <c r="G2292" s="156"/>
    </row>
    <row r="2293" s="110" customFormat="1" ht="15.95" customHeight="1" spans="1:7">
      <c r="A2293" s="137">
        <v>2289</v>
      </c>
      <c r="B2293" s="154" t="s">
        <v>34719</v>
      </c>
      <c r="C2293" s="154" t="s">
        <v>34720</v>
      </c>
      <c r="D2293" s="155">
        <v>5.83</v>
      </c>
      <c r="E2293" s="154" t="s">
        <v>31296</v>
      </c>
      <c r="F2293" s="156">
        <f t="shared" si="35"/>
        <v>466.4</v>
      </c>
      <c r="G2293" s="156"/>
    </row>
    <row r="2294" s="110" customFormat="1" ht="15.95" customHeight="1" spans="1:7">
      <c r="A2294" s="137">
        <v>2290</v>
      </c>
      <c r="B2294" s="154" t="s">
        <v>34721</v>
      </c>
      <c r="C2294" s="154" t="s">
        <v>34722</v>
      </c>
      <c r="D2294" s="155">
        <v>3.4</v>
      </c>
      <c r="E2294" s="154" t="s">
        <v>31296</v>
      </c>
      <c r="F2294" s="156">
        <f t="shared" si="35"/>
        <v>272</v>
      </c>
      <c r="G2294" s="156"/>
    </row>
    <row r="2295" s="140" customFormat="1" ht="15.95" customHeight="1" spans="1:7">
      <c r="A2295" s="137">
        <v>2291</v>
      </c>
      <c r="B2295" s="154" t="s">
        <v>34723</v>
      </c>
      <c r="C2295" s="154" t="s">
        <v>8697</v>
      </c>
      <c r="D2295" s="155">
        <v>0.49</v>
      </c>
      <c r="E2295" s="154" t="s">
        <v>31296</v>
      </c>
      <c r="F2295" s="156">
        <f t="shared" si="35"/>
        <v>39.2</v>
      </c>
      <c r="G2295" s="156"/>
    </row>
    <row r="2296" s="140" customFormat="1" ht="15.95" customHeight="1" spans="1:7">
      <c r="A2296" s="137">
        <v>2292</v>
      </c>
      <c r="B2296" s="154" t="s">
        <v>34724</v>
      </c>
      <c r="C2296" s="154" t="s">
        <v>34725</v>
      </c>
      <c r="D2296" s="155">
        <v>6.4</v>
      </c>
      <c r="E2296" s="154" t="s">
        <v>31296</v>
      </c>
      <c r="F2296" s="156">
        <f t="shared" si="35"/>
        <v>512</v>
      </c>
      <c r="G2296" s="156"/>
    </row>
    <row r="2297" s="110" customFormat="1" ht="15.95" customHeight="1" spans="1:7">
      <c r="A2297" s="137">
        <v>2293</v>
      </c>
      <c r="B2297" s="154" t="s">
        <v>34726</v>
      </c>
      <c r="C2297" s="154" t="s">
        <v>34727</v>
      </c>
      <c r="D2297" s="155">
        <v>8.59</v>
      </c>
      <c r="E2297" s="154" t="s">
        <v>31296</v>
      </c>
      <c r="F2297" s="156">
        <f t="shared" si="35"/>
        <v>687.2</v>
      </c>
      <c r="G2297" s="156"/>
    </row>
    <row r="2298" s="144" customFormat="1" ht="15.95" customHeight="1" spans="1:7">
      <c r="A2298" s="137">
        <v>2294</v>
      </c>
      <c r="B2298" s="154" t="s">
        <v>34728</v>
      </c>
      <c r="C2298" s="154" t="s">
        <v>34729</v>
      </c>
      <c r="D2298" s="155">
        <v>5.03</v>
      </c>
      <c r="E2298" s="154" t="s">
        <v>31296</v>
      </c>
      <c r="F2298" s="156">
        <f t="shared" si="35"/>
        <v>402.4</v>
      </c>
      <c r="G2298" s="156"/>
    </row>
    <row r="2299" s="110" customFormat="1" ht="15.95" customHeight="1" spans="1:7">
      <c r="A2299" s="137">
        <v>2295</v>
      </c>
      <c r="B2299" s="154" t="s">
        <v>34730</v>
      </c>
      <c r="C2299" s="154" t="s">
        <v>7406</v>
      </c>
      <c r="D2299" s="155">
        <v>3.9</v>
      </c>
      <c r="E2299" s="154" t="s">
        <v>31296</v>
      </c>
      <c r="F2299" s="156">
        <f t="shared" si="35"/>
        <v>312</v>
      </c>
      <c r="G2299" s="156"/>
    </row>
    <row r="2300" s="110" customFormat="1" ht="15.95" customHeight="1" spans="1:7">
      <c r="A2300" s="137">
        <v>2296</v>
      </c>
      <c r="B2300" s="154" t="s">
        <v>34731</v>
      </c>
      <c r="C2300" s="154" t="s">
        <v>8722</v>
      </c>
      <c r="D2300" s="155">
        <v>1.98</v>
      </c>
      <c r="E2300" s="154" t="s">
        <v>31296</v>
      </c>
      <c r="F2300" s="156">
        <f t="shared" si="35"/>
        <v>158.4</v>
      </c>
      <c r="G2300" s="156"/>
    </row>
    <row r="2301" s="110" customFormat="1" ht="15.95" customHeight="1" spans="1:7">
      <c r="A2301" s="137">
        <v>2297</v>
      </c>
      <c r="B2301" s="154" t="s">
        <v>34732</v>
      </c>
      <c r="C2301" s="154" t="s">
        <v>2221</v>
      </c>
      <c r="D2301" s="155">
        <v>3.15</v>
      </c>
      <c r="E2301" s="154" t="s">
        <v>31296</v>
      </c>
      <c r="F2301" s="156">
        <f t="shared" si="35"/>
        <v>252</v>
      </c>
      <c r="G2301" s="156"/>
    </row>
    <row r="2302" s="110" customFormat="1" ht="15.95" customHeight="1" spans="1:7">
      <c r="A2302" s="137">
        <v>2298</v>
      </c>
      <c r="B2302" s="154" t="s">
        <v>34733</v>
      </c>
      <c r="C2302" s="154" t="s">
        <v>18434</v>
      </c>
      <c r="D2302" s="155">
        <v>1.21</v>
      </c>
      <c r="E2302" s="154" t="s">
        <v>31296</v>
      </c>
      <c r="F2302" s="156">
        <f t="shared" si="35"/>
        <v>96.8</v>
      </c>
      <c r="G2302" s="156"/>
    </row>
    <row r="2303" s="140" customFormat="1" ht="15.95" customHeight="1" spans="1:7">
      <c r="A2303" s="137">
        <v>2299</v>
      </c>
      <c r="B2303" s="154" t="s">
        <v>34734</v>
      </c>
      <c r="C2303" s="154" t="s">
        <v>119</v>
      </c>
      <c r="D2303" s="155">
        <v>2.08</v>
      </c>
      <c r="E2303" s="154" t="s">
        <v>31296</v>
      </c>
      <c r="F2303" s="156">
        <f t="shared" si="35"/>
        <v>166.4</v>
      </c>
      <c r="G2303" s="156"/>
    </row>
    <row r="2304" s="110" customFormat="1" ht="15.95" customHeight="1" spans="1:7">
      <c r="A2304" s="137">
        <v>2300</v>
      </c>
      <c r="B2304" s="154" t="s">
        <v>34735</v>
      </c>
      <c r="C2304" s="154" t="s">
        <v>34736</v>
      </c>
      <c r="D2304" s="155">
        <v>3.83</v>
      </c>
      <c r="E2304" s="154" t="s">
        <v>31296</v>
      </c>
      <c r="F2304" s="156">
        <f t="shared" si="35"/>
        <v>306.4</v>
      </c>
      <c r="G2304" s="156"/>
    </row>
    <row r="2305" s="110" customFormat="1" ht="15.95" customHeight="1" spans="1:7">
      <c r="A2305" s="137">
        <v>2301</v>
      </c>
      <c r="B2305" s="154" t="s">
        <v>34737</v>
      </c>
      <c r="C2305" s="154" t="s">
        <v>34738</v>
      </c>
      <c r="D2305" s="155">
        <v>6.36</v>
      </c>
      <c r="E2305" s="154" t="s">
        <v>31296</v>
      </c>
      <c r="F2305" s="156">
        <f t="shared" si="35"/>
        <v>508.8</v>
      </c>
      <c r="G2305" s="156"/>
    </row>
    <row r="2306" s="110" customFormat="1" ht="15.95" customHeight="1" spans="1:7">
      <c r="A2306" s="137">
        <v>2302</v>
      </c>
      <c r="B2306" s="154" t="s">
        <v>34739</v>
      </c>
      <c r="C2306" s="154" t="s">
        <v>3363</v>
      </c>
      <c r="D2306" s="155">
        <v>8.61</v>
      </c>
      <c r="E2306" s="154" t="s">
        <v>31296</v>
      </c>
      <c r="F2306" s="156">
        <f t="shared" si="35"/>
        <v>688.8</v>
      </c>
      <c r="G2306" s="156"/>
    </row>
    <row r="2307" s="110" customFormat="1" ht="15.95" customHeight="1" spans="1:7">
      <c r="A2307" s="137">
        <v>2303</v>
      </c>
      <c r="B2307" s="154" t="s">
        <v>34740</v>
      </c>
      <c r="C2307" s="154" t="s">
        <v>2596</v>
      </c>
      <c r="D2307" s="155">
        <v>5.49</v>
      </c>
      <c r="E2307" s="154" t="s">
        <v>31296</v>
      </c>
      <c r="F2307" s="156">
        <f t="shared" si="35"/>
        <v>439.2</v>
      </c>
      <c r="G2307" s="156"/>
    </row>
    <row r="2308" s="140" customFormat="1" ht="15.95" customHeight="1" spans="1:7">
      <c r="A2308" s="137">
        <v>2304</v>
      </c>
      <c r="B2308" s="154" t="s">
        <v>34741</v>
      </c>
      <c r="C2308" s="154" t="s">
        <v>976</v>
      </c>
      <c r="D2308" s="155">
        <v>3.97</v>
      </c>
      <c r="E2308" s="154" t="s">
        <v>31296</v>
      </c>
      <c r="F2308" s="156">
        <f t="shared" si="35"/>
        <v>317.6</v>
      </c>
      <c r="G2308" s="156"/>
    </row>
    <row r="2309" s="110" customFormat="1" ht="15.95" customHeight="1" spans="1:7">
      <c r="A2309" s="137">
        <v>2305</v>
      </c>
      <c r="B2309" s="154" t="s">
        <v>34742</v>
      </c>
      <c r="C2309" s="154" t="s">
        <v>1263</v>
      </c>
      <c r="D2309" s="155">
        <v>3.24</v>
      </c>
      <c r="E2309" s="154" t="s">
        <v>31296</v>
      </c>
      <c r="F2309" s="156">
        <f t="shared" ref="F2309:F2372" si="36">D2309*E2309</f>
        <v>259.2</v>
      </c>
      <c r="G2309" s="156"/>
    </row>
    <row r="2310" s="110" customFormat="1" ht="15.95" customHeight="1" spans="1:7">
      <c r="A2310" s="137">
        <v>2306</v>
      </c>
      <c r="B2310" s="154" t="s">
        <v>34743</v>
      </c>
      <c r="C2310" s="154" t="s">
        <v>30699</v>
      </c>
      <c r="D2310" s="155">
        <v>3.06</v>
      </c>
      <c r="E2310" s="154" t="s">
        <v>31296</v>
      </c>
      <c r="F2310" s="156">
        <f t="shared" si="36"/>
        <v>244.8</v>
      </c>
      <c r="G2310" s="156"/>
    </row>
    <row r="2311" s="110" customFormat="1" ht="15.95" customHeight="1" spans="1:7">
      <c r="A2311" s="137">
        <v>2307</v>
      </c>
      <c r="B2311" s="154" t="s">
        <v>34744</v>
      </c>
      <c r="C2311" s="154" t="s">
        <v>24302</v>
      </c>
      <c r="D2311" s="155">
        <v>3.47</v>
      </c>
      <c r="E2311" s="154" t="s">
        <v>31296</v>
      </c>
      <c r="F2311" s="156">
        <f t="shared" si="36"/>
        <v>277.6</v>
      </c>
      <c r="G2311" s="156"/>
    </row>
    <row r="2312" s="110" customFormat="1" ht="15.95" customHeight="1" spans="1:7">
      <c r="A2312" s="137">
        <v>2308</v>
      </c>
      <c r="B2312" s="154" t="s">
        <v>34745</v>
      </c>
      <c r="C2312" s="154" t="s">
        <v>2421</v>
      </c>
      <c r="D2312" s="155">
        <v>2.08</v>
      </c>
      <c r="E2312" s="154" t="s">
        <v>31296</v>
      </c>
      <c r="F2312" s="156">
        <f t="shared" si="36"/>
        <v>166.4</v>
      </c>
      <c r="G2312" s="156"/>
    </row>
    <row r="2313" s="110" customFormat="1" ht="15.95" customHeight="1" spans="1:7">
      <c r="A2313" s="137">
        <v>2309</v>
      </c>
      <c r="B2313" s="154" t="s">
        <v>34746</v>
      </c>
      <c r="C2313" s="154" t="s">
        <v>34713</v>
      </c>
      <c r="D2313" s="155">
        <v>6.64</v>
      </c>
      <c r="E2313" s="154" t="s">
        <v>31296</v>
      </c>
      <c r="F2313" s="156">
        <f t="shared" si="36"/>
        <v>531.2</v>
      </c>
      <c r="G2313" s="156"/>
    </row>
    <row r="2314" s="110" customFormat="1" ht="15.95" customHeight="1" spans="1:7">
      <c r="A2314" s="137">
        <v>2310</v>
      </c>
      <c r="B2314" s="154" t="s">
        <v>34747</v>
      </c>
      <c r="C2314" s="154" t="s">
        <v>34748</v>
      </c>
      <c r="D2314" s="155">
        <v>3.12</v>
      </c>
      <c r="E2314" s="154" t="s">
        <v>31296</v>
      </c>
      <c r="F2314" s="156">
        <f t="shared" si="36"/>
        <v>249.6</v>
      </c>
      <c r="G2314" s="156"/>
    </row>
    <row r="2315" s="110" customFormat="1" ht="15.95" customHeight="1" spans="1:7">
      <c r="A2315" s="137">
        <v>2311</v>
      </c>
      <c r="B2315" s="154" t="s">
        <v>34749</v>
      </c>
      <c r="C2315" s="154" t="s">
        <v>34750</v>
      </c>
      <c r="D2315" s="155">
        <v>1.07</v>
      </c>
      <c r="E2315" s="154" t="s">
        <v>31296</v>
      </c>
      <c r="F2315" s="156">
        <f t="shared" si="36"/>
        <v>85.6</v>
      </c>
      <c r="G2315" s="156"/>
    </row>
    <row r="2316" s="140" customFormat="1" ht="15.95" customHeight="1" spans="1:7">
      <c r="A2316" s="137">
        <v>2312</v>
      </c>
      <c r="B2316" s="154" t="s">
        <v>34751</v>
      </c>
      <c r="C2316" s="154" t="s">
        <v>4116</v>
      </c>
      <c r="D2316" s="155">
        <v>3.78</v>
      </c>
      <c r="E2316" s="154" t="s">
        <v>31296</v>
      </c>
      <c r="F2316" s="156">
        <f t="shared" si="36"/>
        <v>302.4</v>
      </c>
      <c r="G2316" s="156"/>
    </row>
    <row r="2317" s="140" customFormat="1" ht="15.95" customHeight="1" spans="1:7">
      <c r="A2317" s="137">
        <v>2313</v>
      </c>
      <c r="B2317" s="154" t="s">
        <v>34752</v>
      </c>
      <c r="C2317" s="154" t="s">
        <v>34753</v>
      </c>
      <c r="D2317" s="155">
        <v>5.66</v>
      </c>
      <c r="E2317" s="154" t="s">
        <v>31296</v>
      </c>
      <c r="F2317" s="156">
        <f t="shared" si="36"/>
        <v>452.8</v>
      </c>
      <c r="G2317" s="156"/>
    </row>
    <row r="2318" s="110" customFormat="1" ht="15.95" customHeight="1" spans="1:7">
      <c r="A2318" s="137">
        <v>2314</v>
      </c>
      <c r="B2318" s="154" t="s">
        <v>34754</v>
      </c>
      <c r="C2318" s="154" t="s">
        <v>26831</v>
      </c>
      <c r="D2318" s="155">
        <v>6.7</v>
      </c>
      <c r="E2318" s="154" t="s">
        <v>31296</v>
      </c>
      <c r="F2318" s="156">
        <f t="shared" si="36"/>
        <v>536</v>
      </c>
      <c r="G2318" s="156"/>
    </row>
    <row r="2319" s="140" customFormat="1" ht="15.95" customHeight="1" spans="1:7">
      <c r="A2319" s="137">
        <v>2315</v>
      </c>
      <c r="B2319" s="154" t="s">
        <v>34755</v>
      </c>
      <c r="C2319" s="154" t="s">
        <v>4095</v>
      </c>
      <c r="D2319" s="155">
        <v>3.81</v>
      </c>
      <c r="E2319" s="154" t="s">
        <v>31296</v>
      </c>
      <c r="F2319" s="156">
        <f t="shared" si="36"/>
        <v>304.8</v>
      </c>
      <c r="G2319" s="156"/>
    </row>
    <row r="2320" s="110" customFormat="1" ht="15.95" customHeight="1" spans="1:7">
      <c r="A2320" s="137">
        <v>2316</v>
      </c>
      <c r="B2320" s="154" t="s">
        <v>34756</v>
      </c>
      <c r="C2320" s="154" t="s">
        <v>34757</v>
      </c>
      <c r="D2320" s="155">
        <v>3.58</v>
      </c>
      <c r="E2320" s="154" t="s">
        <v>31296</v>
      </c>
      <c r="F2320" s="156">
        <f t="shared" si="36"/>
        <v>286.4</v>
      </c>
      <c r="G2320" s="156"/>
    </row>
    <row r="2321" s="110" customFormat="1" ht="15.95" customHeight="1" spans="1:7">
      <c r="A2321" s="137">
        <v>2317</v>
      </c>
      <c r="B2321" s="154" t="s">
        <v>34758</v>
      </c>
      <c r="C2321" s="154" t="s">
        <v>26</v>
      </c>
      <c r="D2321" s="155">
        <v>2.1</v>
      </c>
      <c r="E2321" s="154" t="s">
        <v>31296</v>
      </c>
      <c r="F2321" s="156">
        <f t="shared" si="36"/>
        <v>168</v>
      </c>
      <c r="G2321" s="156"/>
    </row>
    <row r="2322" s="140" customFormat="1" ht="15.95" customHeight="1" spans="1:7">
      <c r="A2322" s="137">
        <v>2318</v>
      </c>
      <c r="B2322" s="154" t="s">
        <v>34759</v>
      </c>
      <c r="C2322" s="154" t="s">
        <v>1988</v>
      </c>
      <c r="D2322" s="155">
        <v>1.7</v>
      </c>
      <c r="E2322" s="154" t="s">
        <v>31296</v>
      </c>
      <c r="F2322" s="156">
        <f t="shared" si="36"/>
        <v>136</v>
      </c>
      <c r="G2322" s="156"/>
    </row>
    <row r="2323" s="110" customFormat="1" ht="15.95" customHeight="1" spans="1:7">
      <c r="A2323" s="137">
        <v>2319</v>
      </c>
      <c r="B2323" s="154" t="s">
        <v>34760</v>
      </c>
      <c r="C2323" s="154" t="s">
        <v>34761</v>
      </c>
      <c r="D2323" s="155">
        <v>3.9</v>
      </c>
      <c r="E2323" s="154" t="s">
        <v>31296</v>
      </c>
      <c r="F2323" s="156">
        <f t="shared" si="36"/>
        <v>312</v>
      </c>
      <c r="G2323" s="156"/>
    </row>
    <row r="2324" s="110" customFormat="1" ht="15.95" customHeight="1" spans="1:7">
      <c r="A2324" s="137">
        <v>2320</v>
      </c>
      <c r="B2324" s="154" t="s">
        <v>34762</v>
      </c>
      <c r="C2324" s="154" t="s">
        <v>34763</v>
      </c>
      <c r="D2324" s="155">
        <v>5.26</v>
      </c>
      <c r="E2324" s="154" t="s">
        <v>31296</v>
      </c>
      <c r="F2324" s="156">
        <f t="shared" si="36"/>
        <v>420.8</v>
      </c>
      <c r="G2324" s="156"/>
    </row>
    <row r="2325" s="110" customFormat="1" ht="15.95" customHeight="1" spans="1:7">
      <c r="A2325" s="137">
        <v>2321</v>
      </c>
      <c r="B2325" s="154" t="s">
        <v>34764</v>
      </c>
      <c r="C2325" s="154" t="s">
        <v>34765</v>
      </c>
      <c r="D2325" s="155">
        <v>1.77</v>
      </c>
      <c r="E2325" s="154" t="s">
        <v>31296</v>
      </c>
      <c r="F2325" s="156">
        <f t="shared" si="36"/>
        <v>141.6</v>
      </c>
      <c r="G2325" s="156"/>
    </row>
    <row r="2326" s="110" customFormat="1" ht="15.95" customHeight="1" spans="1:7">
      <c r="A2326" s="137">
        <v>2322</v>
      </c>
      <c r="B2326" s="154" t="s">
        <v>34766</v>
      </c>
      <c r="C2326" s="154" t="s">
        <v>34767</v>
      </c>
      <c r="D2326" s="155">
        <v>1.12</v>
      </c>
      <c r="E2326" s="154" t="s">
        <v>31296</v>
      </c>
      <c r="F2326" s="156">
        <f t="shared" si="36"/>
        <v>89.6</v>
      </c>
      <c r="G2326" s="156"/>
    </row>
    <row r="2327" s="110" customFormat="1" ht="15.95" customHeight="1" spans="1:7">
      <c r="A2327" s="137">
        <v>2323</v>
      </c>
      <c r="B2327" s="154" t="s">
        <v>34768</v>
      </c>
      <c r="C2327" s="154" t="s">
        <v>5486</v>
      </c>
      <c r="D2327" s="155">
        <v>1.09</v>
      </c>
      <c r="E2327" s="154" t="s">
        <v>31296</v>
      </c>
      <c r="F2327" s="156">
        <f t="shared" si="36"/>
        <v>87.2</v>
      </c>
      <c r="G2327" s="156"/>
    </row>
    <row r="2328" s="110" customFormat="1" ht="15.95" customHeight="1" spans="1:7">
      <c r="A2328" s="137">
        <v>2324</v>
      </c>
      <c r="B2328" s="154" t="s">
        <v>34769</v>
      </c>
      <c r="C2328" s="154" t="s">
        <v>34770</v>
      </c>
      <c r="D2328" s="155">
        <v>5.18</v>
      </c>
      <c r="E2328" s="154" t="s">
        <v>31296</v>
      </c>
      <c r="F2328" s="156">
        <f t="shared" si="36"/>
        <v>414.4</v>
      </c>
      <c r="G2328" s="156"/>
    </row>
    <row r="2329" s="110" customFormat="1" ht="15.95" customHeight="1" spans="1:7">
      <c r="A2329" s="137">
        <v>2325</v>
      </c>
      <c r="B2329" s="154" t="s">
        <v>34771</v>
      </c>
      <c r="C2329" s="154" t="s">
        <v>34772</v>
      </c>
      <c r="D2329" s="155">
        <v>0.52</v>
      </c>
      <c r="E2329" s="154" t="s">
        <v>31296</v>
      </c>
      <c r="F2329" s="156">
        <f t="shared" si="36"/>
        <v>41.6</v>
      </c>
      <c r="G2329" s="156"/>
    </row>
    <row r="2330" s="110" customFormat="1" ht="15.95" customHeight="1" spans="1:7">
      <c r="A2330" s="137">
        <v>2326</v>
      </c>
      <c r="B2330" s="154" t="s">
        <v>34773</v>
      </c>
      <c r="C2330" s="154" t="s">
        <v>17494</v>
      </c>
      <c r="D2330" s="155">
        <v>2.36</v>
      </c>
      <c r="E2330" s="154" t="s">
        <v>31296</v>
      </c>
      <c r="F2330" s="156">
        <f t="shared" si="36"/>
        <v>188.8</v>
      </c>
      <c r="G2330" s="156"/>
    </row>
    <row r="2331" s="140" customFormat="1" ht="15.95" customHeight="1" spans="1:7">
      <c r="A2331" s="137">
        <v>2327</v>
      </c>
      <c r="B2331" s="154" t="s">
        <v>34774</v>
      </c>
      <c r="C2331" s="154" t="s">
        <v>11518</v>
      </c>
      <c r="D2331" s="155">
        <v>1.7</v>
      </c>
      <c r="E2331" s="154" t="s">
        <v>31296</v>
      </c>
      <c r="F2331" s="156">
        <f t="shared" si="36"/>
        <v>136</v>
      </c>
      <c r="G2331" s="156"/>
    </row>
    <row r="2332" s="140" customFormat="1" ht="15.95" customHeight="1" spans="1:7">
      <c r="A2332" s="137">
        <v>2328</v>
      </c>
      <c r="B2332" s="154" t="s">
        <v>34775</v>
      </c>
      <c r="C2332" s="154" t="s">
        <v>34776</v>
      </c>
      <c r="D2332" s="155">
        <v>4.49</v>
      </c>
      <c r="E2332" s="154" t="s">
        <v>31296</v>
      </c>
      <c r="F2332" s="156">
        <f t="shared" si="36"/>
        <v>359.2</v>
      </c>
      <c r="G2332" s="156"/>
    </row>
    <row r="2333" s="110" customFormat="1" ht="15.95" customHeight="1" spans="1:7">
      <c r="A2333" s="137">
        <v>2329</v>
      </c>
      <c r="B2333" s="154" t="s">
        <v>34777</v>
      </c>
      <c r="C2333" s="154" t="s">
        <v>34778</v>
      </c>
      <c r="D2333" s="155">
        <v>5.9</v>
      </c>
      <c r="E2333" s="154" t="s">
        <v>31296</v>
      </c>
      <c r="F2333" s="156">
        <f t="shared" si="36"/>
        <v>472</v>
      </c>
      <c r="G2333" s="156"/>
    </row>
    <row r="2334" s="110" customFormat="1" ht="15.95" customHeight="1" spans="1:7">
      <c r="A2334" s="137">
        <v>2330</v>
      </c>
      <c r="B2334" s="154" t="s">
        <v>34779</v>
      </c>
      <c r="C2334" s="154" t="s">
        <v>34780</v>
      </c>
      <c r="D2334" s="155">
        <v>3.02</v>
      </c>
      <c r="E2334" s="154" t="s">
        <v>31296</v>
      </c>
      <c r="F2334" s="156">
        <f t="shared" si="36"/>
        <v>241.6</v>
      </c>
      <c r="G2334" s="156"/>
    </row>
    <row r="2335" s="110" customFormat="1" ht="15.95" customHeight="1" spans="1:7">
      <c r="A2335" s="137">
        <v>2331</v>
      </c>
      <c r="B2335" s="154" t="s">
        <v>34781</v>
      </c>
      <c r="C2335" s="154" t="s">
        <v>25694</v>
      </c>
      <c r="D2335" s="155">
        <v>6.8</v>
      </c>
      <c r="E2335" s="154" t="s">
        <v>31296</v>
      </c>
      <c r="F2335" s="156">
        <f t="shared" si="36"/>
        <v>544</v>
      </c>
      <c r="G2335" s="156"/>
    </row>
    <row r="2336" s="140" customFormat="1" ht="15.95" customHeight="1" spans="1:7">
      <c r="A2336" s="137">
        <v>2332</v>
      </c>
      <c r="B2336" s="154" t="s">
        <v>34782</v>
      </c>
      <c r="C2336" s="154" t="s">
        <v>6424</v>
      </c>
      <c r="D2336" s="155">
        <v>3.61</v>
      </c>
      <c r="E2336" s="154" t="s">
        <v>31296</v>
      </c>
      <c r="F2336" s="156">
        <f t="shared" si="36"/>
        <v>288.8</v>
      </c>
      <c r="G2336" s="156"/>
    </row>
    <row r="2337" s="110" customFormat="1" ht="15.95" customHeight="1" spans="1:7">
      <c r="A2337" s="137">
        <v>2333</v>
      </c>
      <c r="B2337" s="154" t="s">
        <v>34783</v>
      </c>
      <c r="C2337" s="154" t="s">
        <v>4053</v>
      </c>
      <c r="D2337" s="155">
        <v>2.38</v>
      </c>
      <c r="E2337" s="154" t="s">
        <v>31296</v>
      </c>
      <c r="F2337" s="156">
        <f t="shared" si="36"/>
        <v>190.4</v>
      </c>
      <c r="G2337" s="156"/>
    </row>
    <row r="2338" s="110" customFormat="1" ht="15.95" customHeight="1" spans="1:7">
      <c r="A2338" s="137">
        <v>2334</v>
      </c>
      <c r="B2338" s="154" t="s">
        <v>34784</v>
      </c>
      <c r="C2338" s="154" t="s">
        <v>34785</v>
      </c>
      <c r="D2338" s="155">
        <v>4.93</v>
      </c>
      <c r="E2338" s="154" t="s">
        <v>31296</v>
      </c>
      <c r="F2338" s="156">
        <f t="shared" si="36"/>
        <v>394.4</v>
      </c>
      <c r="G2338" s="156"/>
    </row>
    <row r="2339" s="110" customFormat="1" ht="15.95" customHeight="1" spans="1:7">
      <c r="A2339" s="137">
        <v>2335</v>
      </c>
      <c r="B2339" s="154" t="s">
        <v>34786</v>
      </c>
      <c r="C2339" s="154" t="s">
        <v>34787</v>
      </c>
      <c r="D2339" s="155">
        <v>1.29</v>
      </c>
      <c r="E2339" s="154" t="s">
        <v>31296</v>
      </c>
      <c r="F2339" s="156">
        <f t="shared" si="36"/>
        <v>103.2</v>
      </c>
      <c r="G2339" s="156"/>
    </row>
    <row r="2340" s="110" customFormat="1" ht="15.95" customHeight="1" spans="1:7">
      <c r="A2340" s="137">
        <v>2336</v>
      </c>
      <c r="B2340" s="154" t="s">
        <v>34788</v>
      </c>
      <c r="C2340" s="154" t="s">
        <v>34789</v>
      </c>
      <c r="D2340" s="155">
        <v>5.1</v>
      </c>
      <c r="E2340" s="154" t="s">
        <v>31296</v>
      </c>
      <c r="F2340" s="156">
        <f t="shared" si="36"/>
        <v>408</v>
      </c>
      <c r="G2340" s="156"/>
    </row>
    <row r="2341" s="110" customFormat="1" ht="15.95" customHeight="1" spans="1:7">
      <c r="A2341" s="137">
        <v>2337</v>
      </c>
      <c r="B2341" s="154" t="s">
        <v>34790</v>
      </c>
      <c r="C2341" s="154" t="s">
        <v>34791</v>
      </c>
      <c r="D2341" s="155">
        <v>2.28</v>
      </c>
      <c r="E2341" s="154" t="s">
        <v>31296</v>
      </c>
      <c r="F2341" s="156">
        <f t="shared" si="36"/>
        <v>182.4</v>
      </c>
      <c r="G2341" s="156"/>
    </row>
    <row r="2342" s="110" customFormat="1" ht="15.95" customHeight="1" spans="1:7">
      <c r="A2342" s="137">
        <v>2338</v>
      </c>
      <c r="B2342" s="154" t="s">
        <v>34792</v>
      </c>
      <c r="C2342" s="154" t="s">
        <v>18434</v>
      </c>
      <c r="D2342" s="155">
        <v>6.58</v>
      </c>
      <c r="E2342" s="154" t="s">
        <v>31296</v>
      </c>
      <c r="F2342" s="156">
        <f t="shared" si="36"/>
        <v>526.4</v>
      </c>
      <c r="G2342" s="156"/>
    </row>
    <row r="2343" s="110" customFormat="1" ht="15.95" customHeight="1" spans="1:7">
      <c r="A2343" s="137">
        <v>2339</v>
      </c>
      <c r="B2343" s="154" t="s">
        <v>34793</v>
      </c>
      <c r="C2343" s="154" t="s">
        <v>34794</v>
      </c>
      <c r="D2343" s="155">
        <v>3</v>
      </c>
      <c r="E2343" s="154" t="s">
        <v>31296</v>
      </c>
      <c r="F2343" s="156">
        <f t="shared" si="36"/>
        <v>240</v>
      </c>
      <c r="G2343" s="156"/>
    </row>
    <row r="2344" s="110" customFormat="1" ht="15.95" customHeight="1" spans="1:7">
      <c r="A2344" s="137">
        <v>2340</v>
      </c>
      <c r="B2344" s="154" t="s">
        <v>34795</v>
      </c>
      <c r="C2344" s="154" t="s">
        <v>30575</v>
      </c>
      <c r="D2344" s="155">
        <v>3.4</v>
      </c>
      <c r="E2344" s="154" t="s">
        <v>31296</v>
      </c>
      <c r="F2344" s="156">
        <f t="shared" si="36"/>
        <v>272</v>
      </c>
      <c r="G2344" s="156"/>
    </row>
    <row r="2345" s="110" customFormat="1" ht="15.95" customHeight="1" spans="1:7">
      <c r="A2345" s="137">
        <v>2341</v>
      </c>
      <c r="B2345" s="154" t="s">
        <v>34796</v>
      </c>
      <c r="C2345" s="154" t="s">
        <v>34797</v>
      </c>
      <c r="D2345" s="155">
        <v>1.41</v>
      </c>
      <c r="E2345" s="154" t="s">
        <v>31296</v>
      </c>
      <c r="F2345" s="156">
        <f t="shared" si="36"/>
        <v>112.8</v>
      </c>
      <c r="G2345" s="156"/>
    </row>
    <row r="2346" s="140" customFormat="1" ht="15.95" customHeight="1" spans="1:7">
      <c r="A2346" s="137">
        <v>2342</v>
      </c>
      <c r="B2346" s="154" t="s">
        <v>34798</v>
      </c>
      <c r="C2346" s="154" t="s">
        <v>34799</v>
      </c>
      <c r="D2346" s="155">
        <v>7.5</v>
      </c>
      <c r="E2346" s="154" t="s">
        <v>31296</v>
      </c>
      <c r="F2346" s="156">
        <f t="shared" si="36"/>
        <v>600</v>
      </c>
      <c r="G2346" s="156"/>
    </row>
    <row r="2347" s="110" customFormat="1" ht="15.95" customHeight="1" spans="1:7">
      <c r="A2347" s="137">
        <v>2343</v>
      </c>
      <c r="B2347" s="154" t="s">
        <v>34800</v>
      </c>
      <c r="C2347" s="154" t="s">
        <v>34801</v>
      </c>
      <c r="D2347" s="155">
        <v>3.99</v>
      </c>
      <c r="E2347" s="154" t="s">
        <v>31296</v>
      </c>
      <c r="F2347" s="156">
        <f t="shared" si="36"/>
        <v>319.2</v>
      </c>
      <c r="G2347" s="156"/>
    </row>
    <row r="2348" s="140" customFormat="1" ht="15.95" customHeight="1" spans="1:7">
      <c r="A2348" s="137">
        <v>2344</v>
      </c>
      <c r="B2348" s="154" t="s">
        <v>34802</v>
      </c>
      <c r="C2348" s="154" t="s">
        <v>1294</v>
      </c>
      <c r="D2348" s="155">
        <v>6.7</v>
      </c>
      <c r="E2348" s="154" t="s">
        <v>31296</v>
      </c>
      <c r="F2348" s="156">
        <f t="shared" si="36"/>
        <v>536</v>
      </c>
      <c r="G2348" s="156"/>
    </row>
    <row r="2349" s="110" customFormat="1" ht="15.95" customHeight="1" spans="1:7">
      <c r="A2349" s="137">
        <v>2345</v>
      </c>
      <c r="B2349" s="154" t="s">
        <v>34803</v>
      </c>
      <c r="C2349" s="154" t="s">
        <v>14152</v>
      </c>
      <c r="D2349" s="155">
        <v>3.99</v>
      </c>
      <c r="E2349" s="154" t="s">
        <v>31296</v>
      </c>
      <c r="F2349" s="156">
        <f t="shared" si="36"/>
        <v>319.2</v>
      </c>
      <c r="G2349" s="156"/>
    </row>
    <row r="2350" s="140" customFormat="1" ht="15.95" customHeight="1" spans="1:7">
      <c r="A2350" s="137">
        <v>2346</v>
      </c>
      <c r="B2350" s="154" t="s">
        <v>34804</v>
      </c>
      <c r="C2350" s="154" t="s">
        <v>34805</v>
      </c>
      <c r="D2350" s="155">
        <v>1.43</v>
      </c>
      <c r="E2350" s="154" t="s">
        <v>31296</v>
      </c>
      <c r="F2350" s="156">
        <f t="shared" si="36"/>
        <v>114.4</v>
      </c>
      <c r="G2350" s="156"/>
    </row>
    <row r="2351" s="110" customFormat="1" ht="15.95" customHeight="1" spans="1:7">
      <c r="A2351" s="137">
        <v>2347</v>
      </c>
      <c r="B2351" s="154" t="s">
        <v>34806</v>
      </c>
      <c r="C2351" s="154" t="s">
        <v>34807</v>
      </c>
      <c r="D2351" s="155">
        <v>3.31</v>
      </c>
      <c r="E2351" s="154" t="s">
        <v>31296</v>
      </c>
      <c r="F2351" s="156">
        <f t="shared" si="36"/>
        <v>264.8</v>
      </c>
      <c r="G2351" s="156"/>
    </row>
    <row r="2352" s="110" customFormat="1" ht="15.95" customHeight="1" spans="1:7">
      <c r="A2352" s="137">
        <v>2348</v>
      </c>
      <c r="B2352" s="154" t="s">
        <v>34808</v>
      </c>
      <c r="C2352" s="154" t="s">
        <v>10258</v>
      </c>
      <c r="D2352" s="155">
        <v>3.4</v>
      </c>
      <c r="E2352" s="154" t="s">
        <v>31296</v>
      </c>
      <c r="F2352" s="156">
        <f t="shared" si="36"/>
        <v>272</v>
      </c>
      <c r="G2352" s="156"/>
    </row>
    <row r="2353" s="110" customFormat="1" ht="15.95" customHeight="1" spans="1:7">
      <c r="A2353" s="137">
        <v>2349</v>
      </c>
      <c r="B2353" s="154" t="s">
        <v>34809</v>
      </c>
      <c r="C2353" s="154" t="s">
        <v>3100</v>
      </c>
      <c r="D2353" s="155">
        <v>3.83</v>
      </c>
      <c r="E2353" s="154" t="s">
        <v>31296</v>
      </c>
      <c r="F2353" s="156">
        <f t="shared" si="36"/>
        <v>306.4</v>
      </c>
      <c r="G2353" s="156"/>
    </row>
    <row r="2354" s="110" customFormat="1" ht="15.95" customHeight="1" spans="1:7">
      <c r="A2354" s="137">
        <v>2350</v>
      </c>
      <c r="B2354" s="154" t="s">
        <v>34810</v>
      </c>
      <c r="C2354" s="154" t="s">
        <v>34600</v>
      </c>
      <c r="D2354" s="155">
        <v>3.04</v>
      </c>
      <c r="E2354" s="154" t="s">
        <v>31296</v>
      </c>
      <c r="F2354" s="156">
        <f t="shared" si="36"/>
        <v>243.2</v>
      </c>
      <c r="G2354" s="156"/>
    </row>
    <row r="2355" s="140" customFormat="1" ht="15.95" customHeight="1" spans="1:7">
      <c r="A2355" s="137">
        <v>2351</v>
      </c>
      <c r="B2355" s="154" t="s">
        <v>34811</v>
      </c>
      <c r="C2355" s="154" t="s">
        <v>34812</v>
      </c>
      <c r="D2355" s="155">
        <v>5.38</v>
      </c>
      <c r="E2355" s="154" t="s">
        <v>31296</v>
      </c>
      <c r="F2355" s="156">
        <f t="shared" si="36"/>
        <v>430.4</v>
      </c>
      <c r="G2355" s="156"/>
    </row>
    <row r="2356" s="110" customFormat="1" ht="15.95" customHeight="1" spans="1:7">
      <c r="A2356" s="137">
        <v>2352</v>
      </c>
      <c r="B2356" s="154" t="s">
        <v>34813</v>
      </c>
      <c r="C2356" s="154" t="s">
        <v>34814</v>
      </c>
      <c r="D2356" s="155">
        <v>6.8</v>
      </c>
      <c r="E2356" s="154" t="s">
        <v>31296</v>
      </c>
      <c r="F2356" s="156">
        <f t="shared" si="36"/>
        <v>544</v>
      </c>
      <c r="G2356" s="156"/>
    </row>
    <row r="2357" s="140" customFormat="1" ht="15.95" customHeight="1" spans="1:7">
      <c r="A2357" s="137">
        <v>2353</v>
      </c>
      <c r="B2357" s="154" t="s">
        <v>34815</v>
      </c>
      <c r="C2357" s="154" t="s">
        <v>34816</v>
      </c>
      <c r="D2357" s="155">
        <v>3.88</v>
      </c>
      <c r="E2357" s="154" t="s">
        <v>31296</v>
      </c>
      <c r="F2357" s="156">
        <f t="shared" si="36"/>
        <v>310.4</v>
      </c>
      <c r="G2357" s="156"/>
    </row>
    <row r="2358" s="110" customFormat="1" ht="15.95" customHeight="1" spans="1:7">
      <c r="A2358" s="137">
        <v>2354</v>
      </c>
      <c r="B2358" s="154" t="s">
        <v>34817</v>
      </c>
      <c r="C2358" s="154" t="s">
        <v>31086</v>
      </c>
      <c r="D2358" s="155">
        <v>10.1</v>
      </c>
      <c r="E2358" s="154" t="s">
        <v>31296</v>
      </c>
      <c r="F2358" s="156">
        <f t="shared" si="36"/>
        <v>808</v>
      </c>
      <c r="G2358" s="156"/>
    </row>
    <row r="2359" s="110" customFormat="1" ht="15.95" customHeight="1" spans="1:7">
      <c r="A2359" s="137">
        <v>2355</v>
      </c>
      <c r="B2359" s="154" t="s">
        <v>34818</v>
      </c>
      <c r="C2359" s="154" t="s">
        <v>8407</v>
      </c>
      <c r="D2359" s="155">
        <v>4.55</v>
      </c>
      <c r="E2359" s="154" t="s">
        <v>31296</v>
      </c>
      <c r="F2359" s="156">
        <f t="shared" si="36"/>
        <v>364</v>
      </c>
      <c r="G2359" s="156"/>
    </row>
    <row r="2360" s="110" customFormat="1" ht="15.95" customHeight="1" spans="1:7">
      <c r="A2360" s="137">
        <v>2356</v>
      </c>
      <c r="B2360" s="154" t="s">
        <v>34819</v>
      </c>
      <c r="C2360" s="154" t="s">
        <v>34820</v>
      </c>
      <c r="D2360" s="155">
        <v>3.97</v>
      </c>
      <c r="E2360" s="154" t="s">
        <v>31296</v>
      </c>
      <c r="F2360" s="156">
        <f t="shared" si="36"/>
        <v>317.6</v>
      </c>
      <c r="G2360" s="156"/>
    </row>
    <row r="2361" s="110" customFormat="1" ht="15.95" customHeight="1" spans="1:7">
      <c r="A2361" s="137">
        <v>2357</v>
      </c>
      <c r="B2361" s="154" t="s">
        <v>34821</v>
      </c>
      <c r="C2361" s="154" t="s">
        <v>34822</v>
      </c>
      <c r="D2361" s="155">
        <v>0.67</v>
      </c>
      <c r="E2361" s="154" t="s">
        <v>31296</v>
      </c>
      <c r="F2361" s="156">
        <f t="shared" si="36"/>
        <v>53.6</v>
      </c>
      <c r="G2361" s="156"/>
    </row>
    <row r="2362" s="110" customFormat="1" ht="15.95" customHeight="1" spans="1:7">
      <c r="A2362" s="137">
        <v>2358</v>
      </c>
      <c r="B2362" s="154" t="s">
        <v>34823</v>
      </c>
      <c r="C2362" s="154" t="s">
        <v>32349</v>
      </c>
      <c r="D2362" s="155">
        <v>1.98</v>
      </c>
      <c r="E2362" s="154" t="s">
        <v>31296</v>
      </c>
      <c r="F2362" s="156">
        <f t="shared" si="36"/>
        <v>158.4</v>
      </c>
      <c r="G2362" s="156"/>
    </row>
    <row r="2363" s="110" customFormat="1" ht="15.95" customHeight="1" spans="1:7">
      <c r="A2363" s="137">
        <v>2359</v>
      </c>
      <c r="B2363" s="154" t="s">
        <v>34824</v>
      </c>
      <c r="C2363" s="154" t="s">
        <v>13154</v>
      </c>
      <c r="D2363" s="155">
        <v>4.72</v>
      </c>
      <c r="E2363" s="154" t="s">
        <v>31296</v>
      </c>
      <c r="F2363" s="156">
        <f t="shared" si="36"/>
        <v>377.6</v>
      </c>
      <c r="G2363" s="156"/>
    </row>
    <row r="2364" s="110" customFormat="1" ht="15.95" customHeight="1" spans="1:7">
      <c r="A2364" s="137">
        <v>2360</v>
      </c>
      <c r="B2364" s="154" t="s">
        <v>34825</v>
      </c>
      <c r="C2364" s="154" t="s">
        <v>8260</v>
      </c>
      <c r="D2364" s="155">
        <v>6.8</v>
      </c>
      <c r="E2364" s="154" t="s">
        <v>31296</v>
      </c>
      <c r="F2364" s="156">
        <f t="shared" si="36"/>
        <v>544</v>
      </c>
      <c r="G2364" s="156"/>
    </row>
    <row r="2365" s="110" customFormat="1" ht="15.95" customHeight="1" spans="1:7">
      <c r="A2365" s="137">
        <v>2361</v>
      </c>
      <c r="B2365" s="154" t="s">
        <v>34826</v>
      </c>
      <c r="C2365" s="154" t="s">
        <v>34827</v>
      </c>
      <c r="D2365" s="155">
        <v>0.96</v>
      </c>
      <c r="E2365" s="154" t="s">
        <v>31296</v>
      </c>
      <c r="F2365" s="156">
        <f t="shared" si="36"/>
        <v>76.8</v>
      </c>
      <c r="G2365" s="156"/>
    </row>
    <row r="2366" s="110" customFormat="1" ht="15.95" customHeight="1" spans="1:7">
      <c r="A2366" s="137">
        <v>2362</v>
      </c>
      <c r="B2366" s="154" t="s">
        <v>34828</v>
      </c>
      <c r="C2366" s="154" t="s">
        <v>18659</v>
      </c>
      <c r="D2366" s="155">
        <v>4.29</v>
      </c>
      <c r="E2366" s="154" t="s">
        <v>31296</v>
      </c>
      <c r="F2366" s="156">
        <f t="shared" si="36"/>
        <v>343.2</v>
      </c>
      <c r="G2366" s="156"/>
    </row>
    <row r="2367" s="110" customFormat="1" ht="15.95" customHeight="1" spans="1:7">
      <c r="A2367" s="137">
        <v>2363</v>
      </c>
      <c r="B2367" s="154" t="s">
        <v>34829</v>
      </c>
      <c r="C2367" s="154" t="s">
        <v>34622</v>
      </c>
      <c r="D2367" s="155">
        <v>3.86</v>
      </c>
      <c r="E2367" s="154" t="s">
        <v>31296</v>
      </c>
      <c r="F2367" s="156">
        <f t="shared" si="36"/>
        <v>308.8</v>
      </c>
      <c r="G2367" s="156"/>
    </row>
    <row r="2368" s="110" customFormat="1" ht="15.95" customHeight="1" spans="1:7">
      <c r="A2368" s="137">
        <v>2364</v>
      </c>
      <c r="B2368" s="154" t="s">
        <v>34830</v>
      </c>
      <c r="C2368" s="154" t="s">
        <v>1139</v>
      </c>
      <c r="D2368" s="155">
        <v>0.65</v>
      </c>
      <c r="E2368" s="154" t="s">
        <v>31296</v>
      </c>
      <c r="F2368" s="156">
        <f t="shared" si="36"/>
        <v>52</v>
      </c>
      <c r="G2368" s="156"/>
    </row>
    <row r="2369" s="110" customFormat="1" ht="15.95" customHeight="1" spans="1:7">
      <c r="A2369" s="137">
        <v>2365</v>
      </c>
      <c r="B2369" s="154" t="s">
        <v>34831</v>
      </c>
      <c r="C2369" s="154" t="s">
        <v>34832</v>
      </c>
      <c r="D2369" s="155">
        <v>1.99</v>
      </c>
      <c r="E2369" s="154" t="s">
        <v>31296</v>
      </c>
      <c r="F2369" s="156">
        <f t="shared" si="36"/>
        <v>159.2</v>
      </c>
      <c r="G2369" s="156"/>
    </row>
    <row r="2370" s="140" customFormat="1" ht="15.95" customHeight="1" spans="1:7">
      <c r="A2370" s="137">
        <v>2366</v>
      </c>
      <c r="B2370" s="154" t="s">
        <v>34833</v>
      </c>
      <c r="C2370" s="154" t="s">
        <v>34834</v>
      </c>
      <c r="D2370" s="155">
        <v>4.3</v>
      </c>
      <c r="E2370" s="154" t="s">
        <v>31296</v>
      </c>
      <c r="F2370" s="156">
        <f t="shared" si="36"/>
        <v>344</v>
      </c>
      <c r="G2370" s="156"/>
    </row>
    <row r="2371" s="110" customFormat="1" ht="15.95" customHeight="1" spans="1:7">
      <c r="A2371" s="137">
        <v>2367</v>
      </c>
      <c r="B2371" s="154" t="s">
        <v>34835</v>
      </c>
      <c r="C2371" s="154" t="s">
        <v>8722</v>
      </c>
      <c r="D2371" s="155">
        <v>2.2</v>
      </c>
      <c r="E2371" s="154" t="s">
        <v>31296</v>
      </c>
      <c r="F2371" s="156">
        <f t="shared" si="36"/>
        <v>176</v>
      </c>
      <c r="G2371" s="156"/>
    </row>
    <row r="2372" s="110" customFormat="1" ht="15.95" customHeight="1" spans="1:7">
      <c r="A2372" s="137">
        <v>2368</v>
      </c>
      <c r="B2372" s="154" t="s">
        <v>34836</v>
      </c>
      <c r="C2372" s="154" t="s">
        <v>34837</v>
      </c>
      <c r="D2372" s="155">
        <v>3.63</v>
      </c>
      <c r="E2372" s="154" t="s">
        <v>31296</v>
      </c>
      <c r="F2372" s="156">
        <f t="shared" si="36"/>
        <v>290.4</v>
      </c>
      <c r="G2372" s="156"/>
    </row>
    <row r="2373" s="110" customFormat="1" ht="15.95" customHeight="1" spans="1:7">
      <c r="A2373" s="137">
        <v>2369</v>
      </c>
      <c r="B2373" s="154" t="s">
        <v>34838</v>
      </c>
      <c r="C2373" s="154" t="s">
        <v>8722</v>
      </c>
      <c r="D2373" s="155">
        <v>3.4</v>
      </c>
      <c r="E2373" s="154" t="s">
        <v>31296</v>
      </c>
      <c r="F2373" s="156">
        <f t="shared" ref="F2373:F2436" si="37">D2373*E2373</f>
        <v>272</v>
      </c>
      <c r="G2373" s="156"/>
    </row>
    <row r="2374" s="110" customFormat="1" ht="15.95" customHeight="1" spans="1:7">
      <c r="A2374" s="137">
        <v>2370</v>
      </c>
      <c r="B2374" s="154" t="s">
        <v>34839</v>
      </c>
      <c r="C2374" s="154" t="s">
        <v>34840</v>
      </c>
      <c r="D2374" s="155">
        <v>1.7</v>
      </c>
      <c r="E2374" s="154" t="s">
        <v>31296</v>
      </c>
      <c r="F2374" s="156">
        <f t="shared" si="37"/>
        <v>136</v>
      </c>
      <c r="G2374" s="156"/>
    </row>
    <row r="2375" s="110" customFormat="1" ht="15.95" customHeight="1" spans="1:7">
      <c r="A2375" s="137">
        <v>2371</v>
      </c>
      <c r="B2375" s="154" t="s">
        <v>34841</v>
      </c>
      <c r="C2375" s="154" t="s">
        <v>14152</v>
      </c>
      <c r="D2375" s="155">
        <v>3.4</v>
      </c>
      <c r="E2375" s="154" t="s">
        <v>31296</v>
      </c>
      <c r="F2375" s="156">
        <f t="shared" si="37"/>
        <v>272</v>
      </c>
      <c r="G2375" s="156"/>
    </row>
    <row r="2376" s="110" customFormat="1" ht="15.95" customHeight="1" spans="1:7">
      <c r="A2376" s="137">
        <v>2372</v>
      </c>
      <c r="B2376" s="154" t="s">
        <v>34842</v>
      </c>
      <c r="C2376" s="154" t="s">
        <v>34843</v>
      </c>
      <c r="D2376" s="155">
        <v>0.73</v>
      </c>
      <c r="E2376" s="154" t="s">
        <v>31296</v>
      </c>
      <c r="F2376" s="156">
        <f t="shared" si="37"/>
        <v>58.4</v>
      </c>
      <c r="G2376" s="156"/>
    </row>
    <row r="2377" s="110" customFormat="1" ht="15.95" customHeight="1" spans="1:7">
      <c r="A2377" s="137">
        <v>2373</v>
      </c>
      <c r="B2377" s="154" t="s">
        <v>34844</v>
      </c>
      <c r="C2377" s="154" t="s">
        <v>34622</v>
      </c>
      <c r="D2377" s="155">
        <v>0.72</v>
      </c>
      <c r="E2377" s="154" t="s">
        <v>31296</v>
      </c>
      <c r="F2377" s="156">
        <f t="shared" si="37"/>
        <v>57.6</v>
      </c>
      <c r="G2377" s="156"/>
    </row>
    <row r="2378" s="110" customFormat="1" ht="15.95" customHeight="1" spans="1:7">
      <c r="A2378" s="137">
        <v>2374</v>
      </c>
      <c r="B2378" s="154" t="s">
        <v>34845</v>
      </c>
      <c r="C2378" s="154" t="s">
        <v>10372</v>
      </c>
      <c r="D2378" s="155">
        <v>0.9</v>
      </c>
      <c r="E2378" s="154" t="s">
        <v>31296</v>
      </c>
      <c r="F2378" s="156">
        <f t="shared" si="37"/>
        <v>72</v>
      </c>
      <c r="G2378" s="156"/>
    </row>
    <row r="2379" s="110" customFormat="1" ht="15.95" customHeight="1" spans="1:7">
      <c r="A2379" s="137">
        <v>2375</v>
      </c>
      <c r="B2379" s="154" t="s">
        <v>34846</v>
      </c>
      <c r="C2379" s="154" t="s">
        <v>34847</v>
      </c>
      <c r="D2379" s="155">
        <v>1.7</v>
      </c>
      <c r="E2379" s="154" t="s">
        <v>31296</v>
      </c>
      <c r="F2379" s="156">
        <f t="shared" si="37"/>
        <v>136</v>
      </c>
      <c r="G2379" s="156"/>
    </row>
    <row r="2380" s="110" customFormat="1" ht="15.95" customHeight="1" spans="1:7">
      <c r="A2380" s="137">
        <v>2376</v>
      </c>
      <c r="B2380" s="154" t="s">
        <v>34848</v>
      </c>
      <c r="C2380" s="154" t="s">
        <v>34849</v>
      </c>
      <c r="D2380" s="155">
        <v>1.7</v>
      </c>
      <c r="E2380" s="154" t="s">
        <v>31296</v>
      </c>
      <c r="F2380" s="156">
        <f t="shared" si="37"/>
        <v>136</v>
      </c>
      <c r="G2380" s="156"/>
    </row>
    <row r="2381" s="140" customFormat="1" ht="15.95" customHeight="1" spans="1:7">
      <c r="A2381" s="137">
        <v>2377</v>
      </c>
      <c r="B2381" s="154" t="s">
        <v>34850</v>
      </c>
      <c r="C2381" s="154" t="s">
        <v>119</v>
      </c>
      <c r="D2381" s="155">
        <v>1.7</v>
      </c>
      <c r="E2381" s="154" t="s">
        <v>31296</v>
      </c>
      <c r="F2381" s="156">
        <f t="shared" si="37"/>
        <v>136</v>
      </c>
      <c r="G2381" s="156"/>
    </row>
    <row r="2382" s="141" customFormat="1" ht="15.95" customHeight="1" spans="1:7">
      <c r="A2382" s="137">
        <v>2378</v>
      </c>
      <c r="B2382" s="154" t="s">
        <v>34851</v>
      </c>
      <c r="C2382" s="159" t="s">
        <v>16792</v>
      </c>
      <c r="D2382" s="155">
        <v>1.67</v>
      </c>
      <c r="E2382" s="154" t="s">
        <v>31296</v>
      </c>
      <c r="F2382" s="156">
        <f t="shared" si="37"/>
        <v>133.6</v>
      </c>
      <c r="G2382" s="156"/>
    </row>
    <row r="2383" s="110" customFormat="1" ht="15.95" customHeight="1" spans="1:7">
      <c r="A2383" s="137">
        <v>2379</v>
      </c>
      <c r="B2383" s="154" t="s">
        <v>34852</v>
      </c>
      <c r="C2383" s="154" t="s">
        <v>34853</v>
      </c>
      <c r="D2383" s="155">
        <v>2.5</v>
      </c>
      <c r="E2383" s="154" t="s">
        <v>31296</v>
      </c>
      <c r="F2383" s="156">
        <f t="shared" si="37"/>
        <v>200</v>
      </c>
      <c r="G2383" s="156"/>
    </row>
    <row r="2384" s="140" customFormat="1" ht="15.95" customHeight="1" spans="1:7">
      <c r="A2384" s="137">
        <v>2380</v>
      </c>
      <c r="B2384" s="154" t="s">
        <v>34854</v>
      </c>
      <c r="C2384" s="154" t="s">
        <v>34855</v>
      </c>
      <c r="D2384" s="155">
        <v>2.5</v>
      </c>
      <c r="E2384" s="154" t="s">
        <v>31296</v>
      </c>
      <c r="F2384" s="156">
        <f t="shared" si="37"/>
        <v>200</v>
      </c>
      <c r="G2384" s="156"/>
    </row>
    <row r="2385" s="110" customFormat="1" ht="15.95" customHeight="1" spans="1:7">
      <c r="A2385" s="137">
        <v>2381</v>
      </c>
      <c r="B2385" s="154" t="s">
        <v>34856</v>
      </c>
      <c r="C2385" s="154" t="s">
        <v>34857</v>
      </c>
      <c r="D2385" s="155">
        <v>5.45</v>
      </c>
      <c r="E2385" s="154" t="s">
        <v>31296</v>
      </c>
      <c r="F2385" s="156">
        <f t="shared" si="37"/>
        <v>436</v>
      </c>
      <c r="G2385" s="156"/>
    </row>
    <row r="2386" s="110" customFormat="1" ht="15.95" customHeight="1" spans="1:7">
      <c r="A2386" s="137">
        <v>2382</v>
      </c>
      <c r="B2386" s="154" t="s">
        <v>34858</v>
      </c>
      <c r="C2386" s="154" t="s">
        <v>34859</v>
      </c>
      <c r="D2386" s="155">
        <v>7.11</v>
      </c>
      <c r="E2386" s="154" t="s">
        <v>31296</v>
      </c>
      <c r="F2386" s="156">
        <f t="shared" si="37"/>
        <v>568.8</v>
      </c>
      <c r="G2386" s="156"/>
    </row>
    <row r="2387" s="140" customFormat="1" ht="15.95" customHeight="1" spans="1:7">
      <c r="A2387" s="137">
        <v>2383</v>
      </c>
      <c r="B2387" s="154" t="s">
        <v>34860</v>
      </c>
      <c r="C2387" s="154" t="s">
        <v>893</v>
      </c>
      <c r="D2387" s="155">
        <v>1.7</v>
      </c>
      <c r="E2387" s="154" t="s">
        <v>31296</v>
      </c>
      <c r="F2387" s="156">
        <f t="shared" si="37"/>
        <v>136</v>
      </c>
      <c r="G2387" s="156"/>
    </row>
    <row r="2388" s="110" customFormat="1" ht="15.95" customHeight="1" spans="1:7">
      <c r="A2388" s="137">
        <v>2384</v>
      </c>
      <c r="B2388" s="154" t="s">
        <v>34861</v>
      </c>
      <c r="C2388" s="154" t="s">
        <v>34862</v>
      </c>
      <c r="D2388" s="155">
        <v>11.25</v>
      </c>
      <c r="E2388" s="154" t="s">
        <v>31296</v>
      </c>
      <c r="F2388" s="156">
        <f t="shared" si="37"/>
        <v>900</v>
      </c>
      <c r="G2388" s="156"/>
    </row>
    <row r="2389" s="110" customFormat="1" ht="15.95" customHeight="1" spans="1:7">
      <c r="A2389" s="137">
        <v>2385</v>
      </c>
      <c r="B2389" s="154" t="s">
        <v>34863</v>
      </c>
      <c r="C2389" s="154" t="s">
        <v>9499</v>
      </c>
      <c r="D2389" s="155">
        <v>2.4</v>
      </c>
      <c r="E2389" s="154" t="s">
        <v>31296</v>
      </c>
      <c r="F2389" s="156">
        <f t="shared" si="37"/>
        <v>192</v>
      </c>
      <c r="G2389" s="156"/>
    </row>
    <row r="2390" s="110" customFormat="1" ht="15.95" customHeight="1" spans="1:7">
      <c r="A2390" s="137">
        <v>2386</v>
      </c>
      <c r="B2390" s="154" t="s">
        <v>34864</v>
      </c>
      <c r="C2390" s="154" t="s">
        <v>34865</v>
      </c>
      <c r="D2390" s="155">
        <v>4.1</v>
      </c>
      <c r="E2390" s="154" t="s">
        <v>31296</v>
      </c>
      <c r="F2390" s="156">
        <f t="shared" si="37"/>
        <v>328</v>
      </c>
      <c r="G2390" s="156"/>
    </row>
    <row r="2391" s="110" customFormat="1" ht="15.95" customHeight="1" spans="1:7">
      <c r="A2391" s="137">
        <v>2387</v>
      </c>
      <c r="B2391" s="154" t="s">
        <v>34866</v>
      </c>
      <c r="C2391" s="154" t="s">
        <v>34867</v>
      </c>
      <c r="D2391" s="155">
        <v>8.26</v>
      </c>
      <c r="E2391" s="154" t="s">
        <v>31296</v>
      </c>
      <c r="F2391" s="156">
        <f t="shared" si="37"/>
        <v>660.8</v>
      </c>
      <c r="G2391" s="156"/>
    </row>
    <row r="2392" s="110" customFormat="1" ht="15.95" customHeight="1" spans="1:7">
      <c r="A2392" s="137">
        <v>2388</v>
      </c>
      <c r="B2392" s="154" t="s">
        <v>34868</v>
      </c>
      <c r="C2392" s="154" t="s">
        <v>966</v>
      </c>
      <c r="D2392" s="155">
        <v>14.56</v>
      </c>
      <c r="E2392" s="154" t="s">
        <v>31296</v>
      </c>
      <c r="F2392" s="156">
        <f t="shared" si="37"/>
        <v>1164.8</v>
      </c>
      <c r="G2392" s="156"/>
    </row>
    <row r="2393" s="140" customFormat="1" ht="15.95" customHeight="1" spans="1:7">
      <c r="A2393" s="137">
        <v>2389</v>
      </c>
      <c r="B2393" s="154" t="s">
        <v>34869</v>
      </c>
      <c r="C2393" s="154" t="s">
        <v>972</v>
      </c>
      <c r="D2393" s="155">
        <v>4.8</v>
      </c>
      <c r="E2393" s="154" t="s">
        <v>31296</v>
      </c>
      <c r="F2393" s="156">
        <f t="shared" si="37"/>
        <v>384</v>
      </c>
      <c r="G2393" s="156"/>
    </row>
    <row r="2394" s="110" customFormat="1" ht="15.95" customHeight="1" spans="1:7">
      <c r="A2394" s="137">
        <v>2390</v>
      </c>
      <c r="B2394" s="154" t="s">
        <v>34870</v>
      </c>
      <c r="C2394" s="154" t="s">
        <v>34871</v>
      </c>
      <c r="D2394" s="155">
        <v>4.27</v>
      </c>
      <c r="E2394" s="154" t="s">
        <v>31296</v>
      </c>
      <c r="F2394" s="156">
        <f t="shared" si="37"/>
        <v>341.6</v>
      </c>
      <c r="G2394" s="156"/>
    </row>
    <row r="2395" s="110" customFormat="1" ht="15.95" customHeight="1" spans="1:7">
      <c r="A2395" s="137">
        <v>2391</v>
      </c>
      <c r="B2395" s="154" t="s">
        <v>34872</v>
      </c>
      <c r="C2395" s="154" t="s">
        <v>2559</v>
      </c>
      <c r="D2395" s="155">
        <v>14.59</v>
      </c>
      <c r="E2395" s="154" t="s">
        <v>31296</v>
      </c>
      <c r="F2395" s="156">
        <f t="shared" si="37"/>
        <v>1167.2</v>
      </c>
      <c r="G2395" s="156"/>
    </row>
    <row r="2396" s="110" customFormat="1" ht="15.95" customHeight="1" spans="1:7">
      <c r="A2396" s="137">
        <v>2392</v>
      </c>
      <c r="B2396" s="154" t="s">
        <v>34873</v>
      </c>
      <c r="C2396" s="154" t="s">
        <v>34874</v>
      </c>
      <c r="D2396" s="155">
        <v>3.51</v>
      </c>
      <c r="E2396" s="154" t="s">
        <v>31296</v>
      </c>
      <c r="F2396" s="156">
        <f t="shared" si="37"/>
        <v>280.8</v>
      </c>
      <c r="G2396" s="156"/>
    </row>
    <row r="2397" s="110" customFormat="1" ht="15.95" customHeight="1" spans="1:7">
      <c r="A2397" s="137">
        <v>2393</v>
      </c>
      <c r="B2397" s="154" t="s">
        <v>34875</v>
      </c>
      <c r="C2397" s="154" t="s">
        <v>34876</v>
      </c>
      <c r="D2397" s="155">
        <v>6.19</v>
      </c>
      <c r="E2397" s="154" t="s">
        <v>31296</v>
      </c>
      <c r="F2397" s="156">
        <f t="shared" si="37"/>
        <v>495.2</v>
      </c>
      <c r="G2397" s="156"/>
    </row>
    <row r="2398" s="110" customFormat="1" ht="15.95" customHeight="1" spans="1:7">
      <c r="A2398" s="137">
        <v>2394</v>
      </c>
      <c r="B2398" s="154" t="s">
        <v>34877</v>
      </c>
      <c r="C2398" s="154" t="s">
        <v>34878</v>
      </c>
      <c r="D2398" s="155">
        <v>5.4</v>
      </c>
      <c r="E2398" s="154" t="s">
        <v>31296</v>
      </c>
      <c r="F2398" s="156">
        <f t="shared" si="37"/>
        <v>432</v>
      </c>
      <c r="G2398" s="156"/>
    </row>
    <row r="2399" s="110" customFormat="1" ht="15.95" customHeight="1" spans="1:7">
      <c r="A2399" s="137">
        <v>2395</v>
      </c>
      <c r="B2399" s="154" t="s">
        <v>34879</v>
      </c>
      <c r="C2399" s="154" t="s">
        <v>18</v>
      </c>
      <c r="D2399" s="155">
        <v>6.75</v>
      </c>
      <c r="E2399" s="154" t="s">
        <v>31296</v>
      </c>
      <c r="F2399" s="156">
        <f t="shared" si="37"/>
        <v>540</v>
      </c>
      <c r="G2399" s="156"/>
    </row>
    <row r="2400" s="110" customFormat="1" ht="15.95" customHeight="1" spans="1:7">
      <c r="A2400" s="137">
        <v>2396</v>
      </c>
      <c r="B2400" s="154" t="s">
        <v>34880</v>
      </c>
      <c r="C2400" s="154" t="s">
        <v>34881</v>
      </c>
      <c r="D2400" s="155">
        <v>16.47</v>
      </c>
      <c r="E2400" s="154" t="s">
        <v>31296</v>
      </c>
      <c r="F2400" s="156">
        <f t="shared" si="37"/>
        <v>1317.6</v>
      </c>
      <c r="G2400" s="156"/>
    </row>
    <row r="2401" s="110" customFormat="1" ht="15.95" customHeight="1" spans="1:7">
      <c r="A2401" s="137">
        <v>2397</v>
      </c>
      <c r="B2401" s="154" t="s">
        <v>34882</v>
      </c>
      <c r="C2401" s="154" t="s">
        <v>34883</v>
      </c>
      <c r="D2401" s="155">
        <v>9.51</v>
      </c>
      <c r="E2401" s="154" t="s">
        <v>31296</v>
      </c>
      <c r="F2401" s="156">
        <f t="shared" si="37"/>
        <v>760.8</v>
      </c>
      <c r="G2401" s="156"/>
    </row>
    <row r="2402" s="110" customFormat="1" ht="15.95" customHeight="1" spans="1:7">
      <c r="A2402" s="137">
        <v>2398</v>
      </c>
      <c r="B2402" s="154" t="s">
        <v>34884</v>
      </c>
      <c r="C2402" s="154" t="s">
        <v>34885</v>
      </c>
      <c r="D2402" s="155">
        <v>4.31</v>
      </c>
      <c r="E2402" s="154" t="s">
        <v>31296</v>
      </c>
      <c r="F2402" s="156">
        <f t="shared" si="37"/>
        <v>344.8</v>
      </c>
      <c r="G2402" s="156"/>
    </row>
    <row r="2403" s="110" customFormat="1" ht="15.95" customHeight="1" spans="1:7">
      <c r="A2403" s="137">
        <v>2399</v>
      </c>
      <c r="B2403" s="154" t="s">
        <v>34886</v>
      </c>
      <c r="C2403" s="154" t="s">
        <v>34887</v>
      </c>
      <c r="D2403" s="155">
        <v>2.94</v>
      </c>
      <c r="E2403" s="154" t="s">
        <v>31296</v>
      </c>
      <c r="F2403" s="156">
        <f t="shared" si="37"/>
        <v>235.2</v>
      </c>
      <c r="G2403" s="156"/>
    </row>
    <row r="2404" s="110" customFormat="1" ht="15.95" customHeight="1" spans="1:7">
      <c r="A2404" s="137">
        <v>2400</v>
      </c>
      <c r="B2404" s="154" t="s">
        <v>34888</v>
      </c>
      <c r="C2404" s="154" t="s">
        <v>34889</v>
      </c>
      <c r="D2404" s="155">
        <v>3.66</v>
      </c>
      <c r="E2404" s="154" t="s">
        <v>31296</v>
      </c>
      <c r="F2404" s="156">
        <f t="shared" si="37"/>
        <v>292.8</v>
      </c>
      <c r="G2404" s="156"/>
    </row>
    <row r="2405" s="110" customFormat="1" ht="15.95" customHeight="1" spans="1:7">
      <c r="A2405" s="137">
        <v>2401</v>
      </c>
      <c r="B2405" s="154" t="s">
        <v>34890</v>
      </c>
      <c r="C2405" s="154" t="s">
        <v>917</v>
      </c>
      <c r="D2405" s="155">
        <v>7.69</v>
      </c>
      <c r="E2405" s="154" t="s">
        <v>31296</v>
      </c>
      <c r="F2405" s="156">
        <f t="shared" si="37"/>
        <v>615.2</v>
      </c>
      <c r="G2405" s="156"/>
    </row>
    <row r="2406" s="110" customFormat="1" ht="15.95" customHeight="1" spans="1:7">
      <c r="A2406" s="137">
        <v>2402</v>
      </c>
      <c r="B2406" s="154" t="s">
        <v>34891</v>
      </c>
      <c r="C2406" s="154" t="s">
        <v>34892</v>
      </c>
      <c r="D2406" s="155">
        <v>1.22</v>
      </c>
      <c r="E2406" s="154" t="s">
        <v>31296</v>
      </c>
      <c r="F2406" s="156">
        <f t="shared" si="37"/>
        <v>97.6</v>
      </c>
      <c r="G2406" s="156"/>
    </row>
    <row r="2407" s="110" customFormat="1" ht="15.95" customHeight="1" spans="1:7">
      <c r="A2407" s="137">
        <v>2403</v>
      </c>
      <c r="B2407" s="154" t="s">
        <v>34893</v>
      </c>
      <c r="C2407" s="154" t="s">
        <v>1358</v>
      </c>
      <c r="D2407" s="155">
        <v>9.7</v>
      </c>
      <c r="E2407" s="154" t="s">
        <v>31296</v>
      </c>
      <c r="F2407" s="156">
        <f t="shared" si="37"/>
        <v>776</v>
      </c>
      <c r="G2407" s="156"/>
    </row>
    <row r="2408" s="110" customFormat="1" ht="15.95" customHeight="1" spans="1:7">
      <c r="A2408" s="137">
        <v>2404</v>
      </c>
      <c r="B2408" s="154" t="s">
        <v>34894</v>
      </c>
      <c r="C2408" s="154" t="s">
        <v>34895</v>
      </c>
      <c r="D2408" s="155">
        <v>13.66</v>
      </c>
      <c r="E2408" s="154" t="s">
        <v>31296</v>
      </c>
      <c r="F2408" s="156">
        <f t="shared" si="37"/>
        <v>1092.8</v>
      </c>
      <c r="G2408" s="156"/>
    </row>
    <row r="2409" s="110" customFormat="1" ht="15.95" customHeight="1" spans="1:7">
      <c r="A2409" s="137">
        <v>2405</v>
      </c>
      <c r="B2409" s="154" t="s">
        <v>34896</v>
      </c>
      <c r="C2409" s="154" t="s">
        <v>34897</v>
      </c>
      <c r="D2409" s="155">
        <v>15.07</v>
      </c>
      <c r="E2409" s="154" t="s">
        <v>31296</v>
      </c>
      <c r="F2409" s="156">
        <f t="shared" si="37"/>
        <v>1205.6</v>
      </c>
      <c r="G2409" s="156"/>
    </row>
    <row r="2410" s="110" customFormat="1" ht="15.95" customHeight="1" spans="1:7">
      <c r="A2410" s="137">
        <v>2406</v>
      </c>
      <c r="B2410" s="154" t="s">
        <v>34898</v>
      </c>
      <c r="C2410" s="154" t="s">
        <v>33675</v>
      </c>
      <c r="D2410" s="155">
        <v>9.81</v>
      </c>
      <c r="E2410" s="154" t="s">
        <v>31296</v>
      </c>
      <c r="F2410" s="156">
        <f t="shared" si="37"/>
        <v>784.8</v>
      </c>
      <c r="G2410" s="156"/>
    </row>
    <row r="2411" s="110" customFormat="1" ht="15.95" customHeight="1" spans="1:7">
      <c r="A2411" s="137">
        <v>2407</v>
      </c>
      <c r="B2411" s="154" t="s">
        <v>34899</v>
      </c>
      <c r="C2411" s="154" t="s">
        <v>34900</v>
      </c>
      <c r="D2411" s="155">
        <v>5.63</v>
      </c>
      <c r="E2411" s="154" t="s">
        <v>31296</v>
      </c>
      <c r="F2411" s="156">
        <f t="shared" si="37"/>
        <v>450.4</v>
      </c>
      <c r="G2411" s="156"/>
    </row>
    <row r="2412" s="110" customFormat="1" ht="15.95" customHeight="1" spans="1:7">
      <c r="A2412" s="137">
        <v>2408</v>
      </c>
      <c r="B2412" s="154" t="s">
        <v>34901</v>
      </c>
      <c r="C2412" s="154" t="s">
        <v>34902</v>
      </c>
      <c r="D2412" s="155">
        <v>11.06</v>
      </c>
      <c r="E2412" s="154" t="s">
        <v>31296</v>
      </c>
      <c r="F2412" s="156">
        <f t="shared" si="37"/>
        <v>884.8</v>
      </c>
      <c r="G2412" s="156"/>
    </row>
    <row r="2413" s="110" customFormat="1" ht="15.95" customHeight="1" spans="1:7">
      <c r="A2413" s="137">
        <v>2409</v>
      </c>
      <c r="B2413" s="154" t="s">
        <v>34903</v>
      </c>
      <c r="C2413" s="154" t="s">
        <v>34904</v>
      </c>
      <c r="D2413" s="155">
        <v>9.54</v>
      </c>
      <c r="E2413" s="154" t="s">
        <v>31296</v>
      </c>
      <c r="F2413" s="156">
        <f t="shared" si="37"/>
        <v>763.2</v>
      </c>
      <c r="G2413" s="156"/>
    </row>
    <row r="2414" s="110" customFormat="1" ht="15.95" customHeight="1" spans="1:7">
      <c r="A2414" s="137">
        <v>2410</v>
      </c>
      <c r="B2414" s="154" t="s">
        <v>34905</v>
      </c>
      <c r="C2414" s="154" t="s">
        <v>2863</v>
      </c>
      <c r="D2414" s="155">
        <v>3.15</v>
      </c>
      <c r="E2414" s="154" t="s">
        <v>31296</v>
      </c>
      <c r="F2414" s="156">
        <f t="shared" si="37"/>
        <v>252</v>
      </c>
      <c r="G2414" s="156"/>
    </row>
    <row r="2415" s="110" customFormat="1" ht="15.95" customHeight="1" spans="1:7">
      <c r="A2415" s="137">
        <v>2411</v>
      </c>
      <c r="B2415" s="154" t="s">
        <v>34906</v>
      </c>
      <c r="C2415" s="154" t="s">
        <v>34907</v>
      </c>
      <c r="D2415" s="155">
        <v>3.39</v>
      </c>
      <c r="E2415" s="154" t="s">
        <v>31296</v>
      </c>
      <c r="F2415" s="156">
        <f t="shared" si="37"/>
        <v>271.2</v>
      </c>
      <c r="G2415" s="156"/>
    </row>
    <row r="2416" s="110" customFormat="1" ht="15.95" customHeight="1" spans="1:7">
      <c r="A2416" s="137">
        <v>2412</v>
      </c>
      <c r="B2416" s="154" t="s">
        <v>34908</v>
      </c>
      <c r="C2416" s="154" t="s">
        <v>34909</v>
      </c>
      <c r="D2416" s="155">
        <v>4.5</v>
      </c>
      <c r="E2416" s="154" t="s">
        <v>31296</v>
      </c>
      <c r="F2416" s="156">
        <f t="shared" si="37"/>
        <v>360</v>
      </c>
      <c r="G2416" s="156"/>
    </row>
    <row r="2417" s="110" customFormat="1" ht="15.95" customHeight="1" spans="1:7">
      <c r="A2417" s="137">
        <v>2413</v>
      </c>
      <c r="B2417" s="154" t="s">
        <v>34910</v>
      </c>
      <c r="C2417" s="154" t="s">
        <v>34911</v>
      </c>
      <c r="D2417" s="155">
        <v>5.69</v>
      </c>
      <c r="E2417" s="154" t="s">
        <v>31296</v>
      </c>
      <c r="F2417" s="156">
        <f t="shared" si="37"/>
        <v>455.2</v>
      </c>
      <c r="G2417" s="156"/>
    </row>
    <row r="2418" s="110" customFormat="1" ht="15.95" customHeight="1" spans="1:7">
      <c r="A2418" s="137">
        <v>2414</v>
      </c>
      <c r="B2418" s="154" t="s">
        <v>34912</v>
      </c>
      <c r="C2418" s="154" t="s">
        <v>34913</v>
      </c>
      <c r="D2418" s="155">
        <v>4.8</v>
      </c>
      <c r="E2418" s="154" t="s">
        <v>31296</v>
      </c>
      <c r="F2418" s="156">
        <f t="shared" si="37"/>
        <v>384</v>
      </c>
      <c r="G2418" s="156"/>
    </row>
    <row r="2419" s="110" customFormat="1" ht="15.95" customHeight="1" spans="1:7">
      <c r="A2419" s="137">
        <v>2415</v>
      </c>
      <c r="B2419" s="154" t="s">
        <v>34914</v>
      </c>
      <c r="C2419" s="154" t="s">
        <v>34915</v>
      </c>
      <c r="D2419" s="155">
        <v>8.79</v>
      </c>
      <c r="E2419" s="154" t="s">
        <v>31296</v>
      </c>
      <c r="F2419" s="156">
        <f t="shared" si="37"/>
        <v>703.2</v>
      </c>
      <c r="G2419" s="156"/>
    </row>
    <row r="2420" s="110" customFormat="1" ht="15.95" customHeight="1" spans="1:7">
      <c r="A2420" s="137">
        <v>2416</v>
      </c>
      <c r="B2420" s="154" t="s">
        <v>34916</v>
      </c>
      <c r="C2420" s="154" t="s">
        <v>34917</v>
      </c>
      <c r="D2420" s="155">
        <v>2.56</v>
      </c>
      <c r="E2420" s="154" t="s">
        <v>31296</v>
      </c>
      <c r="F2420" s="156">
        <f t="shared" si="37"/>
        <v>204.8</v>
      </c>
      <c r="G2420" s="156"/>
    </row>
    <row r="2421" s="110" customFormat="1" ht="15.95" customHeight="1" spans="1:7">
      <c r="A2421" s="137">
        <v>2417</v>
      </c>
      <c r="B2421" s="154" t="s">
        <v>34918</v>
      </c>
      <c r="C2421" s="154" t="s">
        <v>34919</v>
      </c>
      <c r="D2421" s="155">
        <v>7.15</v>
      </c>
      <c r="E2421" s="154" t="s">
        <v>31296</v>
      </c>
      <c r="F2421" s="156">
        <f t="shared" si="37"/>
        <v>572</v>
      </c>
      <c r="G2421" s="156"/>
    </row>
    <row r="2422" s="110" customFormat="1" ht="15.95" customHeight="1" spans="1:7">
      <c r="A2422" s="137">
        <v>2418</v>
      </c>
      <c r="B2422" s="154" t="s">
        <v>34920</v>
      </c>
      <c r="C2422" s="154" t="s">
        <v>34921</v>
      </c>
      <c r="D2422" s="155">
        <v>11.4</v>
      </c>
      <c r="E2422" s="154" t="s">
        <v>31296</v>
      </c>
      <c r="F2422" s="156">
        <f t="shared" si="37"/>
        <v>912</v>
      </c>
      <c r="G2422" s="156"/>
    </row>
    <row r="2423" s="110" customFormat="1" ht="15.95" customHeight="1" spans="1:7">
      <c r="A2423" s="137">
        <v>2419</v>
      </c>
      <c r="B2423" s="154" t="s">
        <v>34922</v>
      </c>
      <c r="C2423" s="154" t="s">
        <v>34923</v>
      </c>
      <c r="D2423" s="155">
        <v>2.4</v>
      </c>
      <c r="E2423" s="154" t="s">
        <v>31296</v>
      </c>
      <c r="F2423" s="156">
        <f t="shared" si="37"/>
        <v>192</v>
      </c>
      <c r="G2423" s="156"/>
    </row>
    <row r="2424" s="140" customFormat="1" ht="15.95" customHeight="1" spans="1:7">
      <c r="A2424" s="137">
        <v>2420</v>
      </c>
      <c r="B2424" s="154" t="s">
        <v>34924</v>
      </c>
      <c r="C2424" s="154" t="s">
        <v>34925</v>
      </c>
      <c r="D2424" s="155">
        <v>11.92</v>
      </c>
      <c r="E2424" s="154" t="s">
        <v>31296</v>
      </c>
      <c r="F2424" s="156">
        <f t="shared" si="37"/>
        <v>953.6</v>
      </c>
      <c r="G2424" s="156"/>
    </row>
    <row r="2425" s="110" customFormat="1" ht="15.95" customHeight="1" spans="1:7">
      <c r="A2425" s="137">
        <v>2421</v>
      </c>
      <c r="B2425" s="154" t="s">
        <v>34926</v>
      </c>
      <c r="C2425" s="154" t="s">
        <v>34927</v>
      </c>
      <c r="D2425" s="155">
        <v>7.48</v>
      </c>
      <c r="E2425" s="154" t="s">
        <v>31296</v>
      </c>
      <c r="F2425" s="156">
        <f t="shared" si="37"/>
        <v>598.4</v>
      </c>
      <c r="G2425" s="156"/>
    </row>
    <row r="2426" s="110" customFormat="1" ht="15.95" customHeight="1" spans="1:7">
      <c r="A2426" s="137">
        <v>2422</v>
      </c>
      <c r="B2426" s="154" t="s">
        <v>34928</v>
      </c>
      <c r="C2426" s="154" t="s">
        <v>34929</v>
      </c>
      <c r="D2426" s="155">
        <v>3.74</v>
      </c>
      <c r="E2426" s="154" t="s">
        <v>31296</v>
      </c>
      <c r="F2426" s="156">
        <f t="shared" si="37"/>
        <v>299.2</v>
      </c>
      <c r="G2426" s="156"/>
    </row>
    <row r="2427" s="110" customFormat="1" ht="15.95" customHeight="1" spans="1:7">
      <c r="A2427" s="137">
        <v>2423</v>
      </c>
      <c r="B2427" s="154" t="s">
        <v>34930</v>
      </c>
      <c r="C2427" s="154" t="s">
        <v>34931</v>
      </c>
      <c r="D2427" s="155">
        <v>3.49</v>
      </c>
      <c r="E2427" s="154" t="s">
        <v>31296</v>
      </c>
      <c r="F2427" s="156">
        <f t="shared" si="37"/>
        <v>279.2</v>
      </c>
      <c r="G2427" s="156"/>
    </row>
    <row r="2428" s="110" customFormat="1" customHeight="1" spans="1:7">
      <c r="A2428" s="137">
        <v>2424</v>
      </c>
      <c r="B2428" s="154" t="s">
        <v>34932</v>
      </c>
      <c r="C2428" s="154" t="s">
        <v>4541</v>
      </c>
      <c r="D2428" s="155">
        <v>6.23</v>
      </c>
      <c r="E2428" s="154" t="s">
        <v>31296</v>
      </c>
      <c r="F2428" s="156">
        <f t="shared" si="37"/>
        <v>498.4</v>
      </c>
      <c r="G2428" s="156"/>
    </row>
    <row r="2429" s="140" customFormat="1" ht="15.95" customHeight="1" spans="1:7">
      <c r="A2429" s="137">
        <v>2425</v>
      </c>
      <c r="B2429" s="154" t="s">
        <v>34933</v>
      </c>
      <c r="C2429" s="154" t="s">
        <v>10615</v>
      </c>
      <c r="D2429" s="155">
        <v>12.7</v>
      </c>
      <c r="E2429" s="154" t="s">
        <v>31296</v>
      </c>
      <c r="F2429" s="156">
        <f t="shared" si="37"/>
        <v>1016</v>
      </c>
      <c r="G2429" s="156"/>
    </row>
    <row r="2430" s="140" customFormat="1" ht="15.95" customHeight="1" spans="1:7">
      <c r="A2430" s="137">
        <v>2426</v>
      </c>
      <c r="B2430" s="154" t="s">
        <v>34934</v>
      </c>
      <c r="C2430" s="154" t="s">
        <v>34935</v>
      </c>
      <c r="D2430" s="155">
        <v>3.83</v>
      </c>
      <c r="E2430" s="154" t="s">
        <v>31296</v>
      </c>
      <c r="F2430" s="156">
        <f t="shared" si="37"/>
        <v>306.4</v>
      </c>
      <c r="G2430" s="156"/>
    </row>
    <row r="2431" s="110" customFormat="1" ht="15.95" customHeight="1" spans="1:7">
      <c r="A2431" s="137">
        <v>2427</v>
      </c>
      <c r="B2431" s="154" t="s">
        <v>34936</v>
      </c>
      <c r="C2431" s="154" t="s">
        <v>33519</v>
      </c>
      <c r="D2431" s="155">
        <v>4.37</v>
      </c>
      <c r="E2431" s="154" t="s">
        <v>31296</v>
      </c>
      <c r="F2431" s="156">
        <f t="shared" si="37"/>
        <v>349.6</v>
      </c>
      <c r="G2431" s="156"/>
    </row>
    <row r="2432" s="110" customFormat="1" ht="15.95" customHeight="1" spans="1:7">
      <c r="A2432" s="137">
        <v>2428</v>
      </c>
      <c r="B2432" s="154" t="s">
        <v>34937</v>
      </c>
      <c r="C2432" s="154" t="s">
        <v>10727</v>
      </c>
      <c r="D2432" s="155">
        <v>6.33</v>
      </c>
      <c r="E2432" s="154" t="s">
        <v>31296</v>
      </c>
      <c r="F2432" s="156">
        <f t="shared" si="37"/>
        <v>506.4</v>
      </c>
      <c r="G2432" s="156"/>
    </row>
    <row r="2433" s="110" customFormat="1" ht="15.95" customHeight="1" spans="1:7">
      <c r="A2433" s="137">
        <v>2429</v>
      </c>
      <c r="B2433" s="154" t="s">
        <v>34938</v>
      </c>
      <c r="C2433" s="154" t="s">
        <v>9474</v>
      </c>
      <c r="D2433" s="155">
        <v>4.22</v>
      </c>
      <c r="E2433" s="154" t="s">
        <v>31296</v>
      </c>
      <c r="F2433" s="156">
        <f t="shared" si="37"/>
        <v>337.6</v>
      </c>
      <c r="G2433" s="156"/>
    </row>
    <row r="2434" s="110" customFormat="1" ht="15.95" customHeight="1" spans="1:7">
      <c r="A2434" s="137">
        <v>2430</v>
      </c>
      <c r="B2434" s="154" t="s">
        <v>34939</v>
      </c>
      <c r="C2434" s="154" t="s">
        <v>34940</v>
      </c>
      <c r="D2434" s="155">
        <v>6.45</v>
      </c>
      <c r="E2434" s="154" t="s">
        <v>31296</v>
      </c>
      <c r="F2434" s="156">
        <f t="shared" si="37"/>
        <v>516</v>
      </c>
      <c r="G2434" s="156"/>
    </row>
    <row r="2435" s="110" customFormat="1" ht="15.95" customHeight="1" spans="1:7">
      <c r="A2435" s="137">
        <v>2431</v>
      </c>
      <c r="B2435" s="154" t="s">
        <v>34941</v>
      </c>
      <c r="C2435" s="154" t="s">
        <v>387</v>
      </c>
      <c r="D2435" s="155">
        <v>2.67</v>
      </c>
      <c r="E2435" s="154" t="s">
        <v>31296</v>
      </c>
      <c r="F2435" s="156">
        <f t="shared" si="37"/>
        <v>213.6</v>
      </c>
      <c r="G2435" s="156"/>
    </row>
    <row r="2436" s="110" customFormat="1" ht="15.95" customHeight="1" spans="1:7">
      <c r="A2436" s="137">
        <v>2432</v>
      </c>
      <c r="B2436" s="154" t="s">
        <v>34942</v>
      </c>
      <c r="C2436" s="154" t="s">
        <v>900</v>
      </c>
      <c r="D2436" s="155">
        <v>6.79</v>
      </c>
      <c r="E2436" s="154" t="s">
        <v>31296</v>
      </c>
      <c r="F2436" s="156">
        <f t="shared" si="37"/>
        <v>543.2</v>
      </c>
      <c r="G2436" s="156"/>
    </row>
    <row r="2437" s="110" customFormat="1" ht="15.95" customHeight="1" spans="1:7">
      <c r="A2437" s="137">
        <v>2433</v>
      </c>
      <c r="B2437" s="154" t="s">
        <v>34943</v>
      </c>
      <c r="C2437" s="154" t="s">
        <v>2745</v>
      </c>
      <c r="D2437" s="155">
        <v>3.9</v>
      </c>
      <c r="E2437" s="154" t="s">
        <v>31296</v>
      </c>
      <c r="F2437" s="156">
        <f t="shared" ref="F2437:F2500" si="38">D2437*E2437</f>
        <v>312</v>
      </c>
      <c r="G2437" s="156"/>
    </row>
    <row r="2438" s="110" customFormat="1" ht="15.95" customHeight="1" spans="1:7">
      <c r="A2438" s="137">
        <v>2434</v>
      </c>
      <c r="B2438" s="154" t="s">
        <v>34944</v>
      </c>
      <c r="C2438" s="154" t="s">
        <v>34945</v>
      </c>
      <c r="D2438" s="155">
        <v>1.51</v>
      </c>
      <c r="E2438" s="154" t="s">
        <v>31296</v>
      </c>
      <c r="F2438" s="156">
        <f t="shared" si="38"/>
        <v>120.8</v>
      </c>
      <c r="G2438" s="156"/>
    </row>
    <row r="2439" s="110" customFormat="1" ht="15.95" customHeight="1" spans="1:7">
      <c r="A2439" s="137">
        <v>2435</v>
      </c>
      <c r="B2439" s="154" t="s">
        <v>34946</v>
      </c>
      <c r="C2439" s="154" t="s">
        <v>16718</v>
      </c>
      <c r="D2439" s="155">
        <v>12.02</v>
      </c>
      <c r="E2439" s="154" t="s">
        <v>31296</v>
      </c>
      <c r="F2439" s="156">
        <f t="shared" si="38"/>
        <v>961.6</v>
      </c>
      <c r="G2439" s="156"/>
    </row>
    <row r="2440" s="110" customFormat="1" ht="15.95" customHeight="1" spans="1:7">
      <c r="A2440" s="137">
        <v>2436</v>
      </c>
      <c r="B2440" s="154" t="s">
        <v>34947</v>
      </c>
      <c r="C2440" s="154" t="s">
        <v>1367</v>
      </c>
      <c r="D2440" s="155">
        <v>10.43</v>
      </c>
      <c r="E2440" s="154" t="s">
        <v>31296</v>
      </c>
      <c r="F2440" s="156">
        <f t="shared" si="38"/>
        <v>834.4</v>
      </c>
      <c r="G2440" s="156"/>
    </row>
    <row r="2441" s="110" customFormat="1" ht="15.95" customHeight="1" spans="1:7">
      <c r="A2441" s="137">
        <v>2437</v>
      </c>
      <c r="B2441" s="154" t="s">
        <v>34948</v>
      </c>
      <c r="C2441" s="154" t="s">
        <v>34949</v>
      </c>
      <c r="D2441" s="155">
        <v>2.06</v>
      </c>
      <c r="E2441" s="154" t="s">
        <v>31296</v>
      </c>
      <c r="F2441" s="156">
        <f t="shared" si="38"/>
        <v>164.8</v>
      </c>
      <c r="G2441" s="156"/>
    </row>
    <row r="2442" s="110" customFormat="1" ht="15.95" customHeight="1" spans="1:7">
      <c r="A2442" s="137">
        <v>2438</v>
      </c>
      <c r="B2442" s="154" t="s">
        <v>34950</v>
      </c>
      <c r="C2442" s="154" t="s">
        <v>34951</v>
      </c>
      <c r="D2442" s="155">
        <v>3.35</v>
      </c>
      <c r="E2442" s="154" t="s">
        <v>31296</v>
      </c>
      <c r="F2442" s="156">
        <f t="shared" si="38"/>
        <v>268</v>
      </c>
      <c r="G2442" s="156"/>
    </row>
    <row r="2443" s="110" customFormat="1" ht="15.95" customHeight="1" spans="1:7">
      <c r="A2443" s="137">
        <v>2439</v>
      </c>
      <c r="B2443" s="154" t="s">
        <v>34952</v>
      </c>
      <c r="C2443" s="154" t="s">
        <v>34953</v>
      </c>
      <c r="D2443" s="155">
        <v>8.47</v>
      </c>
      <c r="E2443" s="154" t="s">
        <v>31296</v>
      </c>
      <c r="F2443" s="156">
        <f t="shared" si="38"/>
        <v>677.6</v>
      </c>
      <c r="G2443" s="156"/>
    </row>
    <row r="2444" s="110" customFormat="1" ht="15.95" customHeight="1" spans="1:7">
      <c r="A2444" s="137">
        <v>2440</v>
      </c>
      <c r="B2444" s="154" t="s">
        <v>34954</v>
      </c>
      <c r="C2444" s="154" t="s">
        <v>34955</v>
      </c>
      <c r="D2444" s="155">
        <v>7.08</v>
      </c>
      <c r="E2444" s="154" t="s">
        <v>31296</v>
      </c>
      <c r="F2444" s="156">
        <f t="shared" si="38"/>
        <v>566.4</v>
      </c>
      <c r="G2444" s="156"/>
    </row>
    <row r="2445" s="110" customFormat="1" ht="15.95" customHeight="1" spans="1:7">
      <c r="A2445" s="137">
        <v>2441</v>
      </c>
      <c r="B2445" s="154" t="s">
        <v>34956</v>
      </c>
      <c r="C2445" s="154" t="s">
        <v>34957</v>
      </c>
      <c r="D2445" s="155">
        <v>5.87</v>
      </c>
      <c r="E2445" s="154" t="s">
        <v>31296</v>
      </c>
      <c r="F2445" s="156">
        <f t="shared" si="38"/>
        <v>469.6</v>
      </c>
      <c r="G2445" s="156"/>
    </row>
    <row r="2446" s="110" customFormat="1" ht="15.95" customHeight="1" spans="1:7">
      <c r="A2446" s="137">
        <v>2442</v>
      </c>
      <c r="B2446" s="154" t="s">
        <v>34958</v>
      </c>
      <c r="C2446" s="154" t="s">
        <v>34959</v>
      </c>
      <c r="D2446" s="155">
        <v>2.17</v>
      </c>
      <c r="E2446" s="154" t="s">
        <v>31296</v>
      </c>
      <c r="F2446" s="156">
        <f t="shared" si="38"/>
        <v>173.6</v>
      </c>
      <c r="G2446" s="156"/>
    </row>
    <row r="2447" s="140" customFormat="1" ht="15.95" customHeight="1" spans="1:7">
      <c r="A2447" s="137">
        <v>2443</v>
      </c>
      <c r="B2447" s="154" t="s">
        <v>34960</v>
      </c>
      <c r="C2447" s="154" t="s">
        <v>34961</v>
      </c>
      <c r="D2447" s="155">
        <v>3.73</v>
      </c>
      <c r="E2447" s="154" t="s">
        <v>31296</v>
      </c>
      <c r="F2447" s="156">
        <f t="shared" si="38"/>
        <v>298.4</v>
      </c>
      <c r="G2447" s="156"/>
    </row>
    <row r="2448" s="110" customFormat="1" ht="15.95" customHeight="1" spans="1:7">
      <c r="A2448" s="137">
        <v>2444</v>
      </c>
      <c r="B2448" s="154" t="s">
        <v>34962</v>
      </c>
      <c r="C2448" s="154" t="s">
        <v>34963</v>
      </c>
      <c r="D2448" s="155">
        <v>4.3</v>
      </c>
      <c r="E2448" s="154" t="s">
        <v>31296</v>
      </c>
      <c r="F2448" s="156">
        <f t="shared" si="38"/>
        <v>344</v>
      </c>
      <c r="G2448" s="156"/>
    </row>
    <row r="2449" s="110" customFormat="1" ht="15.95" customHeight="1" spans="1:7">
      <c r="A2449" s="137">
        <v>2445</v>
      </c>
      <c r="B2449" s="154" t="s">
        <v>34964</v>
      </c>
      <c r="C2449" s="154" t="s">
        <v>34965</v>
      </c>
      <c r="D2449" s="155">
        <v>7.2</v>
      </c>
      <c r="E2449" s="154" t="s">
        <v>31296</v>
      </c>
      <c r="F2449" s="156">
        <f t="shared" si="38"/>
        <v>576</v>
      </c>
      <c r="G2449" s="156"/>
    </row>
    <row r="2450" s="110" customFormat="1" ht="15.95" customHeight="1" spans="1:7">
      <c r="A2450" s="137">
        <v>2446</v>
      </c>
      <c r="B2450" s="154" t="s">
        <v>34966</v>
      </c>
      <c r="C2450" s="154" t="s">
        <v>34967</v>
      </c>
      <c r="D2450" s="155">
        <v>11.95</v>
      </c>
      <c r="E2450" s="154" t="s">
        <v>31296</v>
      </c>
      <c r="F2450" s="156">
        <f t="shared" si="38"/>
        <v>956</v>
      </c>
      <c r="G2450" s="156"/>
    </row>
    <row r="2451" s="110" customFormat="1" ht="15.95" customHeight="1" spans="1:7">
      <c r="A2451" s="137">
        <v>2447</v>
      </c>
      <c r="B2451" s="154" t="s">
        <v>34968</v>
      </c>
      <c r="C2451" s="154" t="s">
        <v>1021</v>
      </c>
      <c r="D2451" s="155">
        <v>3.51</v>
      </c>
      <c r="E2451" s="154" t="s">
        <v>31296</v>
      </c>
      <c r="F2451" s="156">
        <f t="shared" si="38"/>
        <v>280.8</v>
      </c>
      <c r="G2451" s="156"/>
    </row>
    <row r="2452" s="140" customFormat="1" ht="15.95" customHeight="1" spans="1:7">
      <c r="A2452" s="137">
        <v>2448</v>
      </c>
      <c r="B2452" s="154" t="s">
        <v>34969</v>
      </c>
      <c r="C2452" s="154" t="s">
        <v>34970</v>
      </c>
      <c r="D2452" s="155">
        <v>3.77</v>
      </c>
      <c r="E2452" s="154" t="s">
        <v>31296</v>
      </c>
      <c r="F2452" s="156">
        <f t="shared" si="38"/>
        <v>301.6</v>
      </c>
      <c r="G2452" s="156"/>
    </row>
    <row r="2453" s="141" customFormat="1" ht="15.95" customHeight="1" spans="1:7">
      <c r="A2453" s="137">
        <v>2449</v>
      </c>
      <c r="B2453" s="154" t="s">
        <v>34971</v>
      </c>
      <c r="C2453" s="159" t="s">
        <v>34972</v>
      </c>
      <c r="D2453" s="155">
        <v>9.8</v>
      </c>
      <c r="E2453" s="154" t="s">
        <v>31296</v>
      </c>
      <c r="F2453" s="156">
        <f t="shared" si="38"/>
        <v>784</v>
      </c>
      <c r="G2453" s="156"/>
    </row>
    <row r="2454" s="140" customFormat="1" ht="15.95" customHeight="1" spans="1:7">
      <c r="A2454" s="137">
        <v>2450</v>
      </c>
      <c r="B2454" s="154" t="s">
        <v>34973</v>
      </c>
      <c r="C2454" s="154" t="s">
        <v>3957</v>
      </c>
      <c r="D2454" s="155">
        <v>9.55</v>
      </c>
      <c r="E2454" s="154" t="s">
        <v>31296</v>
      </c>
      <c r="F2454" s="156">
        <f t="shared" si="38"/>
        <v>764</v>
      </c>
      <c r="G2454" s="156"/>
    </row>
    <row r="2455" s="110" customFormat="1" ht="15.95" customHeight="1" spans="1:7">
      <c r="A2455" s="137">
        <v>2451</v>
      </c>
      <c r="B2455" s="154" t="s">
        <v>34974</v>
      </c>
      <c r="C2455" s="154" t="s">
        <v>34975</v>
      </c>
      <c r="D2455" s="155">
        <v>8.24</v>
      </c>
      <c r="E2455" s="154" t="s">
        <v>31296</v>
      </c>
      <c r="F2455" s="156">
        <f t="shared" si="38"/>
        <v>659.2</v>
      </c>
      <c r="G2455" s="156"/>
    </row>
    <row r="2456" s="110" customFormat="1" ht="15.95" customHeight="1" spans="1:7">
      <c r="A2456" s="137">
        <v>2452</v>
      </c>
      <c r="B2456" s="154" t="s">
        <v>34976</v>
      </c>
      <c r="C2456" s="154" t="s">
        <v>34977</v>
      </c>
      <c r="D2456" s="155">
        <v>3.9</v>
      </c>
      <c r="E2456" s="154" t="s">
        <v>31296</v>
      </c>
      <c r="F2456" s="156">
        <f t="shared" si="38"/>
        <v>312</v>
      </c>
      <c r="G2456" s="156"/>
    </row>
    <row r="2457" s="140" customFormat="1" ht="15.95" customHeight="1" spans="1:7">
      <c r="A2457" s="137">
        <v>2453</v>
      </c>
      <c r="B2457" s="154" t="s">
        <v>34978</v>
      </c>
      <c r="C2457" s="154" t="s">
        <v>34979</v>
      </c>
      <c r="D2457" s="155">
        <v>5.5</v>
      </c>
      <c r="E2457" s="154" t="s">
        <v>31296</v>
      </c>
      <c r="F2457" s="156">
        <f t="shared" si="38"/>
        <v>440</v>
      </c>
      <c r="G2457" s="156"/>
    </row>
    <row r="2458" s="140" customFormat="1" ht="15.95" customHeight="1" spans="1:7">
      <c r="A2458" s="137">
        <v>2454</v>
      </c>
      <c r="B2458" s="154" t="s">
        <v>34980</v>
      </c>
      <c r="C2458" s="154" t="s">
        <v>34981</v>
      </c>
      <c r="D2458" s="155">
        <v>4.72</v>
      </c>
      <c r="E2458" s="154" t="s">
        <v>31296</v>
      </c>
      <c r="F2458" s="156">
        <f t="shared" si="38"/>
        <v>377.6</v>
      </c>
      <c r="G2458" s="156"/>
    </row>
    <row r="2459" s="140" customFormat="1" ht="15.95" customHeight="1" spans="1:7">
      <c r="A2459" s="137">
        <v>2455</v>
      </c>
      <c r="B2459" s="154" t="s">
        <v>34982</v>
      </c>
      <c r="C2459" s="154" t="s">
        <v>34983</v>
      </c>
      <c r="D2459" s="155">
        <v>6.15</v>
      </c>
      <c r="E2459" s="154" t="s">
        <v>31296</v>
      </c>
      <c r="F2459" s="156">
        <f t="shared" si="38"/>
        <v>492</v>
      </c>
      <c r="G2459" s="156"/>
    </row>
    <row r="2460" s="110" customFormat="1" ht="15.95" customHeight="1" spans="1:7">
      <c r="A2460" s="137">
        <v>2456</v>
      </c>
      <c r="B2460" s="154" t="s">
        <v>34984</v>
      </c>
      <c r="C2460" s="154" t="s">
        <v>34985</v>
      </c>
      <c r="D2460" s="155">
        <v>1.33</v>
      </c>
      <c r="E2460" s="154" t="s">
        <v>31296</v>
      </c>
      <c r="F2460" s="156">
        <f t="shared" si="38"/>
        <v>106.4</v>
      </c>
      <c r="G2460" s="156"/>
    </row>
    <row r="2461" s="110" customFormat="1" ht="15.95" customHeight="1" spans="1:7">
      <c r="A2461" s="137">
        <v>2457</v>
      </c>
      <c r="B2461" s="154" t="s">
        <v>34986</v>
      </c>
      <c r="C2461" s="154" t="s">
        <v>34987</v>
      </c>
      <c r="D2461" s="155">
        <v>3.82</v>
      </c>
      <c r="E2461" s="154" t="s">
        <v>31296</v>
      </c>
      <c r="F2461" s="156">
        <f t="shared" si="38"/>
        <v>305.6</v>
      </c>
      <c r="G2461" s="156"/>
    </row>
    <row r="2462" s="110" customFormat="1" ht="15.95" customHeight="1" spans="1:7">
      <c r="A2462" s="137">
        <v>2458</v>
      </c>
      <c r="B2462" s="154" t="s">
        <v>34988</v>
      </c>
      <c r="C2462" s="154" t="s">
        <v>34989</v>
      </c>
      <c r="D2462" s="155">
        <v>2.45</v>
      </c>
      <c r="E2462" s="154" t="s">
        <v>31296</v>
      </c>
      <c r="F2462" s="156">
        <f t="shared" si="38"/>
        <v>196</v>
      </c>
      <c r="G2462" s="156"/>
    </row>
    <row r="2463" s="140" customFormat="1" ht="15.95" customHeight="1" spans="1:7">
      <c r="A2463" s="137">
        <v>2459</v>
      </c>
      <c r="B2463" s="154" t="s">
        <v>34990</v>
      </c>
      <c r="C2463" s="154" t="s">
        <v>32494</v>
      </c>
      <c r="D2463" s="155">
        <v>1.53</v>
      </c>
      <c r="E2463" s="154" t="s">
        <v>31296</v>
      </c>
      <c r="F2463" s="156">
        <f t="shared" si="38"/>
        <v>122.4</v>
      </c>
      <c r="G2463" s="156"/>
    </row>
    <row r="2464" s="110" customFormat="1" ht="15.95" customHeight="1" spans="1:7">
      <c r="A2464" s="137">
        <v>2460</v>
      </c>
      <c r="B2464" s="154" t="s">
        <v>34991</v>
      </c>
      <c r="C2464" s="154" t="s">
        <v>7344</v>
      </c>
      <c r="D2464" s="155">
        <v>7.2</v>
      </c>
      <c r="E2464" s="154" t="s">
        <v>31296</v>
      </c>
      <c r="F2464" s="156">
        <f t="shared" si="38"/>
        <v>576</v>
      </c>
      <c r="G2464" s="156"/>
    </row>
    <row r="2465" s="110" customFormat="1" ht="15.95" customHeight="1" spans="1:7">
      <c r="A2465" s="137">
        <v>2461</v>
      </c>
      <c r="B2465" s="154" t="s">
        <v>34992</v>
      </c>
      <c r="C2465" s="154" t="s">
        <v>34993</v>
      </c>
      <c r="D2465" s="155">
        <v>9.7</v>
      </c>
      <c r="E2465" s="154" t="s">
        <v>31296</v>
      </c>
      <c r="F2465" s="156">
        <f t="shared" si="38"/>
        <v>776</v>
      </c>
      <c r="G2465" s="156"/>
    </row>
    <row r="2466" s="110" customFormat="1" ht="15.95" customHeight="1" spans="1:7">
      <c r="A2466" s="137">
        <v>2462</v>
      </c>
      <c r="B2466" s="154" t="s">
        <v>34994</v>
      </c>
      <c r="C2466" s="154" t="s">
        <v>34995</v>
      </c>
      <c r="D2466" s="155">
        <v>7.7</v>
      </c>
      <c r="E2466" s="154" t="s">
        <v>31296</v>
      </c>
      <c r="F2466" s="156">
        <f t="shared" si="38"/>
        <v>616</v>
      </c>
      <c r="G2466" s="156"/>
    </row>
    <row r="2467" s="110" customFormat="1" ht="15.95" customHeight="1" spans="1:7">
      <c r="A2467" s="137">
        <v>2463</v>
      </c>
      <c r="B2467" s="154" t="s">
        <v>34996</v>
      </c>
      <c r="C2467" s="154" t="s">
        <v>119</v>
      </c>
      <c r="D2467" s="155">
        <v>8.98</v>
      </c>
      <c r="E2467" s="154" t="s">
        <v>31296</v>
      </c>
      <c r="F2467" s="156">
        <f t="shared" si="38"/>
        <v>718.4</v>
      </c>
      <c r="G2467" s="156"/>
    </row>
    <row r="2468" s="110" customFormat="1" ht="15.95" customHeight="1" spans="1:7">
      <c r="A2468" s="137">
        <v>2464</v>
      </c>
      <c r="B2468" s="154" t="s">
        <v>34997</v>
      </c>
      <c r="C2468" s="154" t="s">
        <v>2421</v>
      </c>
      <c r="D2468" s="155">
        <v>8.75</v>
      </c>
      <c r="E2468" s="154" t="s">
        <v>31296</v>
      </c>
      <c r="F2468" s="156">
        <f t="shared" si="38"/>
        <v>700</v>
      </c>
      <c r="G2468" s="156"/>
    </row>
    <row r="2469" s="140" customFormat="1" ht="15.95" customHeight="1" spans="1:7">
      <c r="A2469" s="137">
        <v>2465</v>
      </c>
      <c r="B2469" s="154" t="s">
        <v>34998</v>
      </c>
      <c r="C2469" s="154" t="s">
        <v>1643</v>
      </c>
      <c r="D2469" s="155">
        <v>3.08</v>
      </c>
      <c r="E2469" s="154" t="s">
        <v>31296</v>
      </c>
      <c r="F2469" s="156">
        <f t="shared" si="38"/>
        <v>246.4</v>
      </c>
      <c r="G2469" s="156"/>
    </row>
    <row r="2470" s="140" customFormat="1" ht="15.95" customHeight="1" spans="1:7">
      <c r="A2470" s="137">
        <v>2466</v>
      </c>
      <c r="B2470" s="154" t="s">
        <v>34999</v>
      </c>
      <c r="C2470" s="154" t="s">
        <v>35000</v>
      </c>
      <c r="D2470" s="155">
        <v>6.21</v>
      </c>
      <c r="E2470" s="154" t="s">
        <v>31296</v>
      </c>
      <c r="F2470" s="156">
        <f t="shared" si="38"/>
        <v>496.8</v>
      </c>
      <c r="G2470" s="156"/>
    </row>
    <row r="2471" s="110" customFormat="1" ht="15.95" customHeight="1" spans="1:7">
      <c r="A2471" s="137">
        <v>2467</v>
      </c>
      <c r="B2471" s="154" t="s">
        <v>35001</v>
      </c>
      <c r="C2471" s="154" t="s">
        <v>2432</v>
      </c>
      <c r="D2471" s="155">
        <v>2.08</v>
      </c>
      <c r="E2471" s="154" t="s">
        <v>31296</v>
      </c>
      <c r="F2471" s="156">
        <f t="shared" si="38"/>
        <v>166.4</v>
      </c>
      <c r="G2471" s="156"/>
    </row>
    <row r="2472" s="110" customFormat="1" ht="15.95" customHeight="1" spans="1:7">
      <c r="A2472" s="137">
        <v>2468</v>
      </c>
      <c r="B2472" s="154" t="s">
        <v>35002</v>
      </c>
      <c r="C2472" s="154" t="s">
        <v>35003</v>
      </c>
      <c r="D2472" s="155">
        <v>2.42</v>
      </c>
      <c r="E2472" s="154" t="s">
        <v>31296</v>
      </c>
      <c r="F2472" s="156">
        <f t="shared" si="38"/>
        <v>193.6</v>
      </c>
      <c r="G2472" s="156"/>
    </row>
    <row r="2473" s="110" customFormat="1" ht="15.95" customHeight="1" spans="1:7">
      <c r="A2473" s="137">
        <v>2469</v>
      </c>
      <c r="B2473" s="154" t="s">
        <v>35004</v>
      </c>
      <c r="C2473" s="154" t="s">
        <v>35005</v>
      </c>
      <c r="D2473" s="155">
        <v>3.41</v>
      </c>
      <c r="E2473" s="154" t="s">
        <v>31296</v>
      </c>
      <c r="F2473" s="156">
        <f t="shared" si="38"/>
        <v>272.8</v>
      </c>
      <c r="G2473" s="156"/>
    </row>
    <row r="2474" s="110" customFormat="1" ht="15.95" customHeight="1" spans="1:7">
      <c r="A2474" s="137">
        <v>2470</v>
      </c>
      <c r="B2474" s="154" t="s">
        <v>35006</v>
      </c>
      <c r="C2474" s="154" t="s">
        <v>35007</v>
      </c>
      <c r="D2474" s="155">
        <v>11.57</v>
      </c>
      <c r="E2474" s="154" t="s">
        <v>31296</v>
      </c>
      <c r="F2474" s="156">
        <f t="shared" si="38"/>
        <v>925.6</v>
      </c>
      <c r="G2474" s="156"/>
    </row>
    <row r="2475" s="110" customFormat="1" ht="15.95" customHeight="1" spans="1:7">
      <c r="A2475" s="137">
        <v>2471</v>
      </c>
      <c r="B2475" s="154" t="s">
        <v>35008</v>
      </c>
      <c r="C2475" s="154" t="s">
        <v>2399</v>
      </c>
      <c r="D2475" s="155">
        <v>4.4</v>
      </c>
      <c r="E2475" s="154" t="s">
        <v>31296</v>
      </c>
      <c r="F2475" s="156">
        <f t="shared" si="38"/>
        <v>352</v>
      </c>
      <c r="G2475" s="156"/>
    </row>
    <row r="2476" s="110" customFormat="1" ht="15.95" customHeight="1" spans="1:7">
      <c r="A2476" s="137">
        <v>2472</v>
      </c>
      <c r="B2476" s="154" t="s">
        <v>35009</v>
      </c>
      <c r="C2476" s="154" t="s">
        <v>340</v>
      </c>
      <c r="D2476" s="155">
        <v>4.8</v>
      </c>
      <c r="E2476" s="154" t="s">
        <v>31296</v>
      </c>
      <c r="F2476" s="156">
        <f t="shared" si="38"/>
        <v>384</v>
      </c>
      <c r="G2476" s="156"/>
    </row>
    <row r="2477" s="110" customFormat="1" ht="15.95" customHeight="1" spans="1:7">
      <c r="A2477" s="137">
        <v>2473</v>
      </c>
      <c r="B2477" s="154" t="s">
        <v>35010</v>
      </c>
      <c r="C2477" s="154" t="s">
        <v>35011</v>
      </c>
      <c r="D2477" s="155">
        <v>4.8</v>
      </c>
      <c r="E2477" s="154" t="s">
        <v>31296</v>
      </c>
      <c r="F2477" s="156">
        <f t="shared" si="38"/>
        <v>384</v>
      </c>
      <c r="G2477" s="156"/>
    </row>
    <row r="2478" s="140" customFormat="1" ht="15.95" customHeight="1" spans="1:7">
      <c r="A2478" s="137">
        <v>2474</v>
      </c>
      <c r="B2478" s="154" t="s">
        <v>35012</v>
      </c>
      <c r="C2478" s="154" t="s">
        <v>35013</v>
      </c>
      <c r="D2478" s="155">
        <v>9.7</v>
      </c>
      <c r="E2478" s="154" t="s">
        <v>31296</v>
      </c>
      <c r="F2478" s="156">
        <f t="shared" si="38"/>
        <v>776</v>
      </c>
      <c r="G2478" s="156"/>
    </row>
    <row r="2479" s="140" customFormat="1" ht="15.95" customHeight="1" spans="1:7">
      <c r="A2479" s="137">
        <v>2475</v>
      </c>
      <c r="B2479" s="154" t="s">
        <v>35014</v>
      </c>
      <c r="C2479" s="154" t="s">
        <v>35015</v>
      </c>
      <c r="D2479" s="155">
        <v>1.15</v>
      </c>
      <c r="E2479" s="154" t="s">
        <v>31296</v>
      </c>
      <c r="F2479" s="156">
        <f t="shared" si="38"/>
        <v>92</v>
      </c>
      <c r="G2479" s="156"/>
    </row>
    <row r="2480" s="140" customFormat="1" ht="15.95" customHeight="1" spans="1:7">
      <c r="A2480" s="137">
        <v>2476</v>
      </c>
      <c r="B2480" s="154" t="s">
        <v>35016</v>
      </c>
      <c r="C2480" s="154" t="s">
        <v>35017</v>
      </c>
      <c r="D2480" s="155">
        <v>2.05</v>
      </c>
      <c r="E2480" s="154" t="s">
        <v>31296</v>
      </c>
      <c r="F2480" s="156">
        <f t="shared" si="38"/>
        <v>164</v>
      </c>
      <c r="G2480" s="156"/>
    </row>
    <row r="2481" s="110" customFormat="1" ht="15.95" customHeight="1" spans="1:7">
      <c r="A2481" s="137">
        <v>2477</v>
      </c>
      <c r="B2481" s="154" t="s">
        <v>35018</v>
      </c>
      <c r="C2481" s="154" t="s">
        <v>35019</v>
      </c>
      <c r="D2481" s="155">
        <v>1.45</v>
      </c>
      <c r="E2481" s="154" t="s">
        <v>31296</v>
      </c>
      <c r="F2481" s="156">
        <f t="shared" si="38"/>
        <v>116</v>
      </c>
      <c r="G2481" s="156"/>
    </row>
    <row r="2482" s="140" customFormat="1" ht="15.95" customHeight="1" spans="1:7">
      <c r="A2482" s="137">
        <v>2478</v>
      </c>
      <c r="B2482" s="154" t="s">
        <v>35020</v>
      </c>
      <c r="C2482" s="154" t="s">
        <v>1196</v>
      </c>
      <c r="D2482" s="155">
        <v>3.57</v>
      </c>
      <c r="E2482" s="154" t="s">
        <v>31296</v>
      </c>
      <c r="F2482" s="156">
        <f t="shared" si="38"/>
        <v>285.6</v>
      </c>
      <c r="G2482" s="156"/>
    </row>
    <row r="2483" s="110" customFormat="1" ht="15.95" customHeight="1" spans="1:7">
      <c r="A2483" s="137">
        <v>2479</v>
      </c>
      <c r="B2483" s="154" t="s">
        <v>35021</v>
      </c>
      <c r="C2483" s="154" t="s">
        <v>35022</v>
      </c>
      <c r="D2483" s="155">
        <v>4.8</v>
      </c>
      <c r="E2483" s="154" t="s">
        <v>31296</v>
      </c>
      <c r="F2483" s="156">
        <f t="shared" si="38"/>
        <v>384</v>
      </c>
      <c r="G2483" s="156"/>
    </row>
    <row r="2484" s="110" customFormat="1" ht="15.95" customHeight="1" spans="1:7">
      <c r="A2484" s="137">
        <v>2480</v>
      </c>
      <c r="B2484" s="154" t="s">
        <v>35023</v>
      </c>
      <c r="C2484" s="154" t="s">
        <v>35024</v>
      </c>
      <c r="D2484" s="155">
        <v>3.6</v>
      </c>
      <c r="E2484" s="154" t="s">
        <v>31296</v>
      </c>
      <c r="F2484" s="156">
        <f t="shared" si="38"/>
        <v>288</v>
      </c>
      <c r="G2484" s="156"/>
    </row>
    <row r="2485" s="110" customFormat="1" ht="15.95" customHeight="1" spans="1:7">
      <c r="A2485" s="137">
        <v>2481</v>
      </c>
      <c r="B2485" s="154" t="s">
        <v>35025</v>
      </c>
      <c r="C2485" s="154" t="s">
        <v>35026</v>
      </c>
      <c r="D2485" s="155">
        <v>0.58</v>
      </c>
      <c r="E2485" s="154" t="s">
        <v>31296</v>
      </c>
      <c r="F2485" s="156">
        <f t="shared" si="38"/>
        <v>46.4</v>
      </c>
      <c r="G2485" s="156"/>
    </row>
    <row r="2486" s="110" customFormat="1" ht="15.95" customHeight="1" spans="1:7">
      <c r="A2486" s="137">
        <v>2482</v>
      </c>
      <c r="B2486" s="154" t="s">
        <v>35027</v>
      </c>
      <c r="C2486" s="154" t="s">
        <v>34159</v>
      </c>
      <c r="D2486" s="155">
        <v>4.03</v>
      </c>
      <c r="E2486" s="154" t="s">
        <v>31296</v>
      </c>
      <c r="F2486" s="156">
        <f t="shared" si="38"/>
        <v>322.4</v>
      </c>
      <c r="G2486" s="156"/>
    </row>
    <row r="2487" s="110" customFormat="1" ht="15.95" customHeight="1" spans="1:7">
      <c r="A2487" s="137">
        <v>2483</v>
      </c>
      <c r="B2487" s="154" t="s">
        <v>35028</v>
      </c>
      <c r="C2487" s="154" t="s">
        <v>35029</v>
      </c>
      <c r="D2487" s="155">
        <v>8.4</v>
      </c>
      <c r="E2487" s="154" t="s">
        <v>31296</v>
      </c>
      <c r="F2487" s="156">
        <f t="shared" si="38"/>
        <v>672</v>
      </c>
      <c r="G2487" s="156"/>
    </row>
    <row r="2488" s="110" customFormat="1" ht="15.95" customHeight="1" spans="1:7">
      <c r="A2488" s="137">
        <v>2484</v>
      </c>
      <c r="B2488" s="154" t="s">
        <v>35030</v>
      </c>
      <c r="C2488" s="154" t="s">
        <v>35031</v>
      </c>
      <c r="D2488" s="155">
        <v>8.4</v>
      </c>
      <c r="E2488" s="154" t="s">
        <v>31296</v>
      </c>
      <c r="F2488" s="156">
        <f t="shared" si="38"/>
        <v>672</v>
      </c>
      <c r="G2488" s="156"/>
    </row>
    <row r="2489" s="110" customFormat="1" ht="15.95" customHeight="1" spans="1:7">
      <c r="A2489" s="137">
        <v>2485</v>
      </c>
      <c r="B2489" s="154" t="s">
        <v>35032</v>
      </c>
      <c r="C2489" s="154" t="s">
        <v>35033</v>
      </c>
      <c r="D2489" s="155">
        <v>3.22</v>
      </c>
      <c r="E2489" s="154" t="s">
        <v>31296</v>
      </c>
      <c r="F2489" s="156">
        <f t="shared" si="38"/>
        <v>257.6</v>
      </c>
      <c r="G2489" s="156"/>
    </row>
    <row r="2490" s="110" customFormat="1" ht="15.95" customHeight="1" spans="1:7">
      <c r="A2490" s="137">
        <v>2486</v>
      </c>
      <c r="B2490" s="154" t="s">
        <v>35034</v>
      </c>
      <c r="C2490" s="154" t="s">
        <v>35035</v>
      </c>
      <c r="D2490" s="155">
        <v>5.21</v>
      </c>
      <c r="E2490" s="154" t="s">
        <v>31296</v>
      </c>
      <c r="F2490" s="156">
        <f t="shared" si="38"/>
        <v>416.8</v>
      </c>
      <c r="G2490" s="156"/>
    </row>
    <row r="2491" s="110" customFormat="1" ht="15.95" customHeight="1" spans="1:7">
      <c r="A2491" s="137">
        <v>2487</v>
      </c>
      <c r="B2491" s="154" t="s">
        <v>35036</v>
      </c>
      <c r="C2491" s="154" t="s">
        <v>35037</v>
      </c>
      <c r="D2491" s="155">
        <v>2.47</v>
      </c>
      <c r="E2491" s="154" t="s">
        <v>31296</v>
      </c>
      <c r="F2491" s="156">
        <f t="shared" si="38"/>
        <v>197.6</v>
      </c>
      <c r="G2491" s="156"/>
    </row>
    <row r="2492" s="110" customFormat="1" ht="15.95" customHeight="1" spans="1:7">
      <c r="A2492" s="137">
        <v>2488</v>
      </c>
      <c r="B2492" s="154" t="s">
        <v>35038</v>
      </c>
      <c r="C2492" s="154" t="s">
        <v>35039</v>
      </c>
      <c r="D2492" s="155">
        <v>6.36</v>
      </c>
      <c r="E2492" s="154" t="s">
        <v>31296</v>
      </c>
      <c r="F2492" s="156">
        <f t="shared" si="38"/>
        <v>508.8</v>
      </c>
      <c r="G2492" s="156"/>
    </row>
    <row r="2493" s="110" customFormat="1" ht="15.95" customHeight="1" spans="1:7">
      <c r="A2493" s="137">
        <v>2489</v>
      </c>
      <c r="B2493" s="154" t="s">
        <v>35040</v>
      </c>
      <c r="C2493" s="154" t="s">
        <v>35041</v>
      </c>
      <c r="D2493" s="155">
        <v>0.89</v>
      </c>
      <c r="E2493" s="154" t="s">
        <v>31296</v>
      </c>
      <c r="F2493" s="156">
        <f t="shared" si="38"/>
        <v>71.2</v>
      </c>
      <c r="G2493" s="156"/>
    </row>
    <row r="2494" s="140" customFormat="1" ht="15.95" customHeight="1" spans="1:7">
      <c r="A2494" s="137">
        <v>2490</v>
      </c>
      <c r="B2494" s="154" t="s">
        <v>35042</v>
      </c>
      <c r="C2494" s="154" t="s">
        <v>35043</v>
      </c>
      <c r="D2494" s="155">
        <v>1.71</v>
      </c>
      <c r="E2494" s="154" t="s">
        <v>31296</v>
      </c>
      <c r="F2494" s="156">
        <f t="shared" si="38"/>
        <v>136.8</v>
      </c>
      <c r="G2494" s="156"/>
    </row>
    <row r="2495" s="110" customFormat="1" ht="15.95" customHeight="1" spans="1:7">
      <c r="A2495" s="137">
        <v>2491</v>
      </c>
      <c r="B2495" s="154" t="s">
        <v>35044</v>
      </c>
      <c r="C2495" s="154" t="s">
        <v>1350</v>
      </c>
      <c r="D2495" s="155">
        <v>3.03</v>
      </c>
      <c r="E2495" s="154" t="s">
        <v>31296</v>
      </c>
      <c r="F2495" s="156">
        <f t="shared" si="38"/>
        <v>242.4</v>
      </c>
      <c r="G2495" s="156"/>
    </row>
    <row r="2496" s="110" customFormat="1" ht="15.95" customHeight="1" spans="1:7">
      <c r="A2496" s="137">
        <v>2492</v>
      </c>
      <c r="B2496" s="154" t="s">
        <v>35045</v>
      </c>
      <c r="C2496" s="154" t="s">
        <v>35046</v>
      </c>
      <c r="D2496" s="155">
        <v>9.53</v>
      </c>
      <c r="E2496" s="154" t="s">
        <v>31296</v>
      </c>
      <c r="F2496" s="156">
        <f t="shared" si="38"/>
        <v>762.4</v>
      </c>
      <c r="G2496" s="156"/>
    </row>
    <row r="2497" s="110" customFormat="1" ht="15.95" customHeight="1" spans="1:7">
      <c r="A2497" s="137">
        <v>2493</v>
      </c>
      <c r="B2497" s="154" t="s">
        <v>35047</v>
      </c>
      <c r="C2497" s="154" t="s">
        <v>1838</v>
      </c>
      <c r="D2497" s="155">
        <v>1.46</v>
      </c>
      <c r="E2497" s="154" t="s">
        <v>31296</v>
      </c>
      <c r="F2497" s="156">
        <f t="shared" si="38"/>
        <v>116.8</v>
      </c>
      <c r="G2497" s="156"/>
    </row>
    <row r="2498" s="110" customFormat="1" ht="15.95" customHeight="1" spans="1:7">
      <c r="A2498" s="137">
        <v>2494</v>
      </c>
      <c r="B2498" s="154" t="s">
        <v>35048</v>
      </c>
      <c r="C2498" s="154" t="s">
        <v>34125</v>
      </c>
      <c r="D2498" s="155">
        <v>1.2</v>
      </c>
      <c r="E2498" s="154" t="s">
        <v>31296</v>
      </c>
      <c r="F2498" s="156">
        <f t="shared" si="38"/>
        <v>96</v>
      </c>
      <c r="G2498" s="156"/>
    </row>
    <row r="2499" s="140" customFormat="1" ht="15.95" customHeight="1" spans="1:7">
      <c r="A2499" s="137">
        <v>2495</v>
      </c>
      <c r="B2499" s="154" t="s">
        <v>35049</v>
      </c>
      <c r="C2499" s="154" t="s">
        <v>34970</v>
      </c>
      <c r="D2499" s="155">
        <v>3.07</v>
      </c>
      <c r="E2499" s="154" t="s">
        <v>31296</v>
      </c>
      <c r="F2499" s="156">
        <f t="shared" si="38"/>
        <v>245.6</v>
      </c>
      <c r="G2499" s="156"/>
    </row>
    <row r="2500" s="110" customFormat="1" ht="15.95" customHeight="1" spans="1:7">
      <c r="A2500" s="137">
        <v>2496</v>
      </c>
      <c r="B2500" s="154" t="s">
        <v>35050</v>
      </c>
      <c r="C2500" s="154" t="s">
        <v>35051</v>
      </c>
      <c r="D2500" s="155">
        <v>6.39</v>
      </c>
      <c r="E2500" s="154" t="s">
        <v>31296</v>
      </c>
      <c r="F2500" s="156">
        <f t="shared" si="38"/>
        <v>511.2</v>
      </c>
      <c r="G2500" s="156"/>
    </row>
    <row r="2501" s="110" customFormat="1" ht="15.95" customHeight="1" spans="1:7">
      <c r="A2501" s="137">
        <v>2497</v>
      </c>
      <c r="B2501" s="154" t="s">
        <v>35052</v>
      </c>
      <c r="C2501" s="154" t="s">
        <v>6800</v>
      </c>
      <c r="D2501" s="155">
        <v>4.9</v>
      </c>
      <c r="E2501" s="154" t="s">
        <v>31296</v>
      </c>
      <c r="F2501" s="156">
        <f t="shared" ref="F2501:F2564" si="39">D2501*E2501</f>
        <v>392</v>
      </c>
      <c r="G2501" s="156"/>
    </row>
    <row r="2502" s="141" customFormat="1" ht="15.95" customHeight="1" spans="1:7">
      <c r="A2502" s="137">
        <v>2498</v>
      </c>
      <c r="B2502" s="154" t="s">
        <v>35053</v>
      </c>
      <c r="C2502" s="159" t="s">
        <v>3791</v>
      </c>
      <c r="D2502" s="155">
        <v>2.14</v>
      </c>
      <c r="E2502" s="154" t="s">
        <v>31296</v>
      </c>
      <c r="F2502" s="156">
        <f t="shared" si="39"/>
        <v>171.2</v>
      </c>
      <c r="G2502" s="156"/>
    </row>
    <row r="2503" s="110" customFormat="1" ht="15.95" customHeight="1" spans="1:7">
      <c r="A2503" s="137">
        <v>2499</v>
      </c>
      <c r="B2503" s="154" t="s">
        <v>35054</v>
      </c>
      <c r="C2503" s="154" t="s">
        <v>18544</v>
      </c>
      <c r="D2503" s="155">
        <v>5.76</v>
      </c>
      <c r="E2503" s="154" t="s">
        <v>31296</v>
      </c>
      <c r="F2503" s="156">
        <f t="shared" si="39"/>
        <v>460.8</v>
      </c>
      <c r="G2503" s="156"/>
    </row>
    <row r="2504" s="110" customFormat="1" ht="15.95" customHeight="1" spans="1:7">
      <c r="A2504" s="137">
        <v>2500</v>
      </c>
      <c r="B2504" s="154" t="s">
        <v>35055</v>
      </c>
      <c r="C2504" s="154" t="s">
        <v>2953</v>
      </c>
      <c r="D2504" s="155">
        <v>5.91</v>
      </c>
      <c r="E2504" s="154" t="s">
        <v>31296</v>
      </c>
      <c r="F2504" s="156">
        <f t="shared" si="39"/>
        <v>472.8</v>
      </c>
      <c r="G2504" s="156"/>
    </row>
    <row r="2505" s="110" customFormat="1" ht="15.95" customHeight="1" spans="1:7">
      <c r="A2505" s="137">
        <v>2501</v>
      </c>
      <c r="B2505" s="154" t="s">
        <v>35056</v>
      </c>
      <c r="C2505" s="154" t="s">
        <v>35057</v>
      </c>
      <c r="D2505" s="155">
        <v>7.32</v>
      </c>
      <c r="E2505" s="154" t="s">
        <v>31296</v>
      </c>
      <c r="F2505" s="156">
        <f t="shared" si="39"/>
        <v>585.6</v>
      </c>
      <c r="G2505" s="156"/>
    </row>
    <row r="2506" s="110" customFormat="1" ht="15.95" customHeight="1" spans="1:7">
      <c r="A2506" s="137">
        <v>2502</v>
      </c>
      <c r="B2506" s="154" t="s">
        <v>35058</v>
      </c>
      <c r="C2506" s="154" t="s">
        <v>35059</v>
      </c>
      <c r="D2506" s="155">
        <v>2.03</v>
      </c>
      <c r="E2506" s="154" t="s">
        <v>31296</v>
      </c>
      <c r="F2506" s="156">
        <f t="shared" si="39"/>
        <v>162.4</v>
      </c>
      <c r="G2506" s="156"/>
    </row>
    <row r="2507" s="110" customFormat="1" ht="15.95" customHeight="1" spans="1:7">
      <c r="A2507" s="137">
        <v>2503</v>
      </c>
      <c r="B2507" s="154" t="s">
        <v>35060</v>
      </c>
      <c r="C2507" s="154" t="s">
        <v>35061</v>
      </c>
      <c r="D2507" s="155">
        <v>4.5</v>
      </c>
      <c r="E2507" s="154" t="s">
        <v>31296</v>
      </c>
      <c r="F2507" s="156">
        <f t="shared" si="39"/>
        <v>360</v>
      </c>
      <c r="G2507" s="156"/>
    </row>
    <row r="2508" s="110" customFormat="1" ht="15.95" customHeight="1" spans="1:7">
      <c r="A2508" s="137">
        <v>2504</v>
      </c>
      <c r="B2508" s="154" t="s">
        <v>35062</v>
      </c>
      <c r="C2508" s="154" t="s">
        <v>596</v>
      </c>
      <c r="D2508" s="155">
        <v>5.73</v>
      </c>
      <c r="E2508" s="154" t="s">
        <v>31296</v>
      </c>
      <c r="F2508" s="156">
        <f t="shared" si="39"/>
        <v>458.4</v>
      </c>
      <c r="G2508" s="156"/>
    </row>
    <row r="2509" s="110" customFormat="1" ht="15.95" customHeight="1" spans="1:7">
      <c r="A2509" s="137">
        <v>2505</v>
      </c>
      <c r="B2509" s="154" t="s">
        <v>35063</v>
      </c>
      <c r="C2509" s="154" t="s">
        <v>33300</v>
      </c>
      <c r="D2509" s="155">
        <v>11.15</v>
      </c>
      <c r="E2509" s="154" t="s">
        <v>31296</v>
      </c>
      <c r="F2509" s="156">
        <f t="shared" si="39"/>
        <v>892</v>
      </c>
      <c r="G2509" s="156"/>
    </row>
    <row r="2510" s="110" customFormat="1" ht="15.95" customHeight="1" spans="1:7">
      <c r="A2510" s="137">
        <v>2506</v>
      </c>
      <c r="B2510" s="154" t="s">
        <v>35064</v>
      </c>
      <c r="C2510" s="154" t="s">
        <v>35065</v>
      </c>
      <c r="D2510" s="155">
        <v>1.59</v>
      </c>
      <c r="E2510" s="154" t="s">
        <v>31296</v>
      </c>
      <c r="F2510" s="156">
        <f t="shared" si="39"/>
        <v>127.2</v>
      </c>
      <c r="G2510" s="156"/>
    </row>
    <row r="2511" s="140" customFormat="1" ht="15.95" customHeight="1" spans="1:7">
      <c r="A2511" s="137">
        <v>2507</v>
      </c>
      <c r="B2511" s="154" t="s">
        <v>35066</v>
      </c>
      <c r="C2511" s="154" t="s">
        <v>10594</v>
      </c>
      <c r="D2511" s="155">
        <v>9.3</v>
      </c>
      <c r="E2511" s="154" t="s">
        <v>31296</v>
      </c>
      <c r="F2511" s="156">
        <f t="shared" si="39"/>
        <v>744</v>
      </c>
      <c r="G2511" s="156"/>
    </row>
    <row r="2512" s="110" customFormat="1" ht="15.95" customHeight="1" spans="1:7">
      <c r="A2512" s="137">
        <v>2508</v>
      </c>
      <c r="B2512" s="154" t="s">
        <v>35067</v>
      </c>
      <c r="C2512" s="154" t="s">
        <v>35068</v>
      </c>
      <c r="D2512" s="155">
        <v>7.1</v>
      </c>
      <c r="E2512" s="154" t="s">
        <v>31296</v>
      </c>
      <c r="F2512" s="156">
        <f t="shared" si="39"/>
        <v>568</v>
      </c>
      <c r="G2512" s="156"/>
    </row>
    <row r="2513" s="110" customFormat="1" ht="15.95" customHeight="1" spans="1:7">
      <c r="A2513" s="137">
        <v>2509</v>
      </c>
      <c r="B2513" s="154" t="s">
        <v>35069</v>
      </c>
      <c r="C2513" s="154" t="s">
        <v>35070</v>
      </c>
      <c r="D2513" s="155">
        <v>6.44</v>
      </c>
      <c r="E2513" s="154" t="s">
        <v>31296</v>
      </c>
      <c r="F2513" s="156">
        <f t="shared" si="39"/>
        <v>515.2</v>
      </c>
      <c r="G2513" s="156"/>
    </row>
    <row r="2514" s="110" customFormat="1" ht="15.95" customHeight="1" spans="1:7">
      <c r="A2514" s="137">
        <v>2510</v>
      </c>
      <c r="B2514" s="154" t="s">
        <v>35071</v>
      </c>
      <c r="C2514" s="154" t="s">
        <v>35072</v>
      </c>
      <c r="D2514" s="155">
        <v>7.19</v>
      </c>
      <c r="E2514" s="154" t="s">
        <v>31296</v>
      </c>
      <c r="F2514" s="156">
        <f t="shared" si="39"/>
        <v>575.2</v>
      </c>
      <c r="G2514" s="156"/>
    </row>
    <row r="2515" s="110" customFormat="1" ht="15.95" customHeight="1" spans="1:7">
      <c r="A2515" s="137">
        <v>2511</v>
      </c>
      <c r="B2515" s="154" t="s">
        <v>35073</v>
      </c>
      <c r="C2515" s="154" t="s">
        <v>583</v>
      </c>
      <c r="D2515" s="155">
        <v>6.7</v>
      </c>
      <c r="E2515" s="154" t="s">
        <v>31296</v>
      </c>
      <c r="F2515" s="156">
        <f t="shared" si="39"/>
        <v>536</v>
      </c>
      <c r="G2515" s="156"/>
    </row>
    <row r="2516" s="110" customFormat="1" ht="15.95" customHeight="1" spans="1:7">
      <c r="A2516" s="137">
        <v>2512</v>
      </c>
      <c r="B2516" s="154" t="s">
        <v>35074</v>
      </c>
      <c r="C2516" s="154" t="s">
        <v>35075</v>
      </c>
      <c r="D2516" s="155">
        <v>4</v>
      </c>
      <c r="E2516" s="154" t="s">
        <v>31296</v>
      </c>
      <c r="F2516" s="156">
        <f t="shared" si="39"/>
        <v>320</v>
      </c>
      <c r="G2516" s="156"/>
    </row>
    <row r="2517" s="110" customFormat="1" ht="15.95" customHeight="1" spans="1:7">
      <c r="A2517" s="137">
        <v>2513</v>
      </c>
      <c r="B2517" s="154" t="s">
        <v>35076</v>
      </c>
      <c r="C2517" s="154" t="s">
        <v>35077</v>
      </c>
      <c r="D2517" s="155">
        <v>2.4</v>
      </c>
      <c r="E2517" s="154" t="s">
        <v>31296</v>
      </c>
      <c r="F2517" s="156">
        <f t="shared" si="39"/>
        <v>192</v>
      </c>
      <c r="G2517" s="156"/>
    </row>
    <row r="2518" s="140" customFormat="1" ht="15.95" customHeight="1" spans="1:7">
      <c r="A2518" s="137">
        <v>2514</v>
      </c>
      <c r="B2518" s="154" t="s">
        <v>35078</v>
      </c>
      <c r="C2518" s="154" t="s">
        <v>3747</v>
      </c>
      <c r="D2518" s="155">
        <v>6.21</v>
      </c>
      <c r="E2518" s="154" t="s">
        <v>31296</v>
      </c>
      <c r="F2518" s="156">
        <f t="shared" si="39"/>
        <v>496.8</v>
      </c>
      <c r="G2518" s="156"/>
    </row>
    <row r="2519" s="110" customFormat="1" ht="15.95" customHeight="1" spans="1:7">
      <c r="A2519" s="137">
        <v>2515</v>
      </c>
      <c r="B2519" s="154" t="s">
        <v>35079</v>
      </c>
      <c r="C2519" s="154" t="s">
        <v>141</v>
      </c>
      <c r="D2519" s="155">
        <v>3.55</v>
      </c>
      <c r="E2519" s="154" t="s">
        <v>31296</v>
      </c>
      <c r="F2519" s="156">
        <f t="shared" si="39"/>
        <v>284</v>
      </c>
      <c r="G2519" s="156"/>
    </row>
    <row r="2520" s="110" customFormat="1" ht="15.95" customHeight="1" spans="1:7">
      <c r="A2520" s="137">
        <v>2516</v>
      </c>
      <c r="B2520" s="154" t="s">
        <v>35080</v>
      </c>
      <c r="C2520" s="154" t="s">
        <v>17295</v>
      </c>
      <c r="D2520" s="155">
        <v>6.27</v>
      </c>
      <c r="E2520" s="154" t="s">
        <v>31296</v>
      </c>
      <c r="F2520" s="156">
        <f t="shared" si="39"/>
        <v>501.6</v>
      </c>
      <c r="G2520" s="156"/>
    </row>
    <row r="2521" s="110" customFormat="1" ht="15.95" customHeight="1" spans="1:7">
      <c r="A2521" s="137">
        <v>2517</v>
      </c>
      <c r="B2521" s="154" t="s">
        <v>35081</v>
      </c>
      <c r="C2521" s="154" t="s">
        <v>3374</v>
      </c>
      <c r="D2521" s="155">
        <v>7.33</v>
      </c>
      <c r="E2521" s="154" t="s">
        <v>31296</v>
      </c>
      <c r="F2521" s="156">
        <f t="shared" si="39"/>
        <v>586.4</v>
      </c>
      <c r="G2521" s="156"/>
    </row>
    <row r="2522" s="140" customFormat="1" ht="15.95" customHeight="1" spans="1:7">
      <c r="A2522" s="137">
        <v>2518</v>
      </c>
      <c r="B2522" s="154" t="s">
        <v>35082</v>
      </c>
      <c r="C2522" s="154" t="s">
        <v>35083</v>
      </c>
      <c r="D2522" s="155">
        <v>2.65</v>
      </c>
      <c r="E2522" s="154" t="s">
        <v>31296</v>
      </c>
      <c r="F2522" s="156">
        <f t="shared" si="39"/>
        <v>212</v>
      </c>
      <c r="G2522" s="156"/>
    </row>
    <row r="2523" s="110" customFormat="1" ht="15.95" customHeight="1" spans="1:7">
      <c r="A2523" s="137">
        <v>2519</v>
      </c>
      <c r="B2523" s="154" t="s">
        <v>35084</v>
      </c>
      <c r="C2523" s="154" t="s">
        <v>7532</v>
      </c>
      <c r="D2523" s="155">
        <v>4.7</v>
      </c>
      <c r="E2523" s="154" t="s">
        <v>31296</v>
      </c>
      <c r="F2523" s="156">
        <f t="shared" si="39"/>
        <v>376</v>
      </c>
      <c r="G2523" s="156"/>
    </row>
    <row r="2524" s="110" customFormat="1" ht="15.95" customHeight="1" spans="1:7">
      <c r="A2524" s="137">
        <v>2520</v>
      </c>
      <c r="B2524" s="154" t="s">
        <v>35085</v>
      </c>
      <c r="C2524" s="154" t="s">
        <v>13642</v>
      </c>
      <c r="D2524" s="155">
        <v>4.7</v>
      </c>
      <c r="E2524" s="154" t="s">
        <v>31296</v>
      </c>
      <c r="F2524" s="156">
        <f t="shared" si="39"/>
        <v>376</v>
      </c>
      <c r="G2524" s="156"/>
    </row>
    <row r="2525" s="110" customFormat="1" ht="15.95" customHeight="1" spans="1:7">
      <c r="A2525" s="137">
        <v>2521</v>
      </c>
      <c r="B2525" s="154" t="s">
        <v>35086</v>
      </c>
      <c r="C2525" s="154" t="s">
        <v>35087</v>
      </c>
      <c r="D2525" s="155">
        <v>7.77</v>
      </c>
      <c r="E2525" s="154" t="s">
        <v>31296</v>
      </c>
      <c r="F2525" s="156">
        <f t="shared" si="39"/>
        <v>621.6</v>
      </c>
      <c r="G2525" s="156"/>
    </row>
    <row r="2526" s="110" customFormat="1" ht="15.95" customHeight="1" spans="1:7">
      <c r="A2526" s="137">
        <v>2522</v>
      </c>
      <c r="B2526" s="154" t="s">
        <v>35088</v>
      </c>
      <c r="C2526" s="154" t="s">
        <v>35089</v>
      </c>
      <c r="D2526" s="155">
        <v>2.88</v>
      </c>
      <c r="E2526" s="154" t="s">
        <v>31296</v>
      </c>
      <c r="F2526" s="156">
        <f t="shared" si="39"/>
        <v>230.4</v>
      </c>
      <c r="G2526" s="156"/>
    </row>
    <row r="2527" s="110" customFormat="1" ht="15.95" customHeight="1" spans="1:7">
      <c r="A2527" s="137">
        <v>2523</v>
      </c>
      <c r="B2527" s="154" t="s">
        <v>35090</v>
      </c>
      <c r="C2527" s="154" t="s">
        <v>568</v>
      </c>
      <c r="D2527" s="155">
        <v>2.22</v>
      </c>
      <c r="E2527" s="154" t="s">
        <v>31296</v>
      </c>
      <c r="F2527" s="156">
        <f t="shared" si="39"/>
        <v>177.6</v>
      </c>
      <c r="G2527" s="156"/>
    </row>
    <row r="2528" s="110" customFormat="1" ht="15.95" customHeight="1" spans="1:7">
      <c r="A2528" s="137">
        <v>2524</v>
      </c>
      <c r="B2528" s="154" t="s">
        <v>35091</v>
      </c>
      <c r="C2528" s="154" t="s">
        <v>35092</v>
      </c>
      <c r="D2528" s="155">
        <v>2.67</v>
      </c>
      <c r="E2528" s="154" t="s">
        <v>31296</v>
      </c>
      <c r="F2528" s="156">
        <f t="shared" si="39"/>
        <v>213.6</v>
      </c>
      <c r="G2528" s="156"/>
    </row>
    <row r="2529" s="110" customFormat="1" ht="15.95" customHeight="1" spans="1:7">
      <c r="A2529" s="137">
        <v>2525</v>
      </c>
      <c r="B2529" s="154" t="s">
        <v>35093</v>
      </c>
      <c r="C2529" s="154" t="s">
        <v>1123</v>
      </c>
      <c r="D2529" s="155">
        <v>5.98</v>
      </c>
      <c r="E2529" s="154" t="s">
        <v>31296</v>
      </c>
      <c r="F2529" s="156">
        <f t="shared" si="39"/>
        <v>478.4</v>
      </c>
      <c r="G2529" s="156"/>
    </row>
    <row r="2530" s="110" customFormat="1" ht="15.95" customHeight="1" spans="1:7">
      <c r="A2530" s="137">
        <v>2526</v>
      </c>
      <c r="B2530" s="154" t="s">
        <v>35094</v>
      </c>
      <c r="C2530" s="154" t="s">
        <v>28494</v>
      </c>
      <c r="D2530" s="155">
        <v>5.49</v>
      </c>
      <c r="E2530" s="154" t="s">
        <v>31296</v>
      </c>
      <c r="F2530" s="156">
        <f t="shared" si="39"/>
        <v>439.2</v>
      </c>
      <c r="G2530" s="156"/>
    </row>
    <row r="2531" s="110" customFormat="1" ht="15.95" customHeight="1" spans="1:7">
      <c r="A2531" s="137">
        <v>2527</v>
      </c>
      <c r="B2531" s="154" t="s">
        <v>35095</v>
      </c>
      <c r="C2531" s="154" t="s">
        <v>35096</v>
      </c>
      <c r="D2531" s="155">
        <v>6.12</v>
      </c>
      <c r="E2531" s="154" t="s">
        <v>31296</v>
      </c>
      <c r="F2531" s="156">
        <f t="shared" si="39"/>
        <v>489.6</v>
      </c>
      <c r="G2531" s="156"/>
    </row>
    <row r="2532" s="110" customFormat="1" ht="15.95" customHeight="1" spans="1:7">
      <c r="A2532" s="137">
        <v>2528</v>
      </c>
      <c r="B2532" s="154" t="s">
        <v>35097</v>
      </c>
      <c r="C2532" s="154" t="s">
        <v>1781</v>
      </c>
      <c r="D2532" s="155">
        <v>1.6</v>
      </c>
      <c r="E2532" s="154" t="s">
        <v>31296</v>
      </c>
      <c r="F2532" s="156">
        <f t="shared" si="39"/>
        <v>128</v>
      </c>
      <c r="G2532" s="156"/>
    </row>
    <row r="2533" s="110" customFormat="1" ht="15.95" customHeight="1" spans="1:7">
      <c r="A2533" s="137">
        <v>2529</v>
      </c>
      <c r="B2533" s="154" t="s">
        <v>35098</v>
      </c>
      <c r="C2533" s="154" t="s">
        <v>10584</v>
      </c>
      <c r="D2533" s="155">
        <v>1.37</v>
      </c>
      <c r="E2533" s="154" t="s">
        <v>31296</v>
      </c>
      <c r="F2533" s="156">
        <f t="shared" si="39"/>
        <v>109.6</v>
      </c>
      <c r="G2533" s="156"/>
    </row>
    <row r="2534" s="110" customFormat="1" ht="15.95" customHeight="1" spans="1:7">
      <c r="A2534" s="137">
        <v>2530</v>
      </c>
      <c r="B2534" s="154" t="s">
        <v>35099</v>
      </c>
      <c r="C2534" s="154" t="s">
        <v>35100</v>
      </c>
      <c r="D2534" s="155">
        <v>4.5</v>
      </c>
      <c r="E2534" s="154" t="s">
        <v>31296</v>
      </c>
      <c r="F2534" s="156">
        <f t="shared" si="39"/>
        <v>360</v>
      </c>
      <c r="G2534" s="156"/>
    </row>
    <row r="2535" s="110" customFormat="1" ht="15.95" customHeight="1" spans="1:7">
      <c r="A2535" s="137">
        <v>2531</v>
      </c>
      <c r="B2535" s="154" t="s">
        <v>35101</v>
      </c>
      <c r="C2535" s="154" t="s">
        <v>18903</v>
      </c>
      <c r="D2535" s="155">
        <v>6.44</v>
      </c>
      <c r="E2535" s="154" t="s">
        <v>31296</v>
      </c>
      <c r="F2535" s="156">
        <f t="shared" si="39"/>
        <v>515.2</v>
      </c>
      <c r="G2535" s="156"/>
    </row>
    <row r="2536" s="110" customFormat="1" ht="15.95" customHeight="1" spans="1:7">
      <c r="A2536" s="137">
        <v>2532</v>
      </c>
      <c r="B2536" s="154" t="s">
        <v>35102</v>
      </c>
      <c r="C2536" s="154" t="s">
        <v>26622</v>
      </c>
      <c r="D2536" s="155">
        <v>7.1</v>
      </c>
      <c r="E2536" s="154" t="s">
        <v>31296</v>
      </c>
      <c r="F2536" s="156">
        <f t="shared" si="39"/>
        <v>568</v>
      </c>
      <c r="G2536" s="156"/>
    </row>
    <row r="2537" s="110" customFormat="1" ht="15.95" customHeight="1" spans="1:7">
      <c r="A2537" s="137">
        <v>2533</v>
      </c>
      <c r="B2537" s="154" t="s">
        <v>35103</v>
      </c>
      <c r="C2537" s="154" t="s">
        <v>35104</v>
      </c>
      <c r="D2537" s="155">
        <v>4</v>
      </c>
      <c r="E2537" s="154" t="s">
        <v>31296</v>
      </c>
      <c r="F2537" s="156">
        <f t="shared" si="39"/>
        <v>320</v>
      </c>
      <c r="G2537" s="156"/>
    </row>
    <row r="2538" s="110" customFormat="1" ht="15.95" customHeight="1" spans="1:7">
      <c r="A2538" s="137">
        <v>2534</v>
      </c>
      <c r="B2538" s="154" t="s">
        <v>35105</v>
      </c>
      <c r="C2538" s="154" t="s">
        <v>8722</v>
      </c>
      <c r="D2538" s="155">
        <v>1.71</v>
      </c>
      <c r="E2538" s="154" t="s">
        <v>31296</v>
      </c>
      <c r="F2538" s="156">
        <f t="shared" si="39"/>
        <v>136.8</v>
      </c>
      <c r="G2538" s="156"/>
    </row>
    <row r="2539" s="110" customFormat="1" ht="15.95" customHeight="1" spans="1:7">
      <c r="A2539" s="137">
        <v>2535</v>
      </c>
      <c r="B2539" s="154" t="s">
        <v>35106</v>
      </c>
      <c r="C2539" s="154" t="s">
        <v>35107</v>
      </c>
      <c r="D2539" s="155">
        <v>1.03</v>
      </c>
      <c r="E2539" s="154" t="s">
        <v>31296</v>
      </c>
      <c r="F2539" s="156">
        <f t="shared" si="39"/>
        <v>82.4</v>
      </c>
      <c r="G2539" s="156"/>
    </row>
    <row r="2540" s="110" customFormat="1" ht="15.95" customHeight="1" spans="1:7">
      <c r="A2540" s="137">
        <v>2536</v>
      </c>
      <c r="B2540" s="154" t="s">
        <v>35108</v>
      </c>
      <c r="C2540" s="154" t="s">
        <v>35109</v>
      </c>
      <c r="D2540" s="155">
        <v>4.99</v>
      </c>
      <c r="E2540" s="154" t="s">
        <v>31296</v>
      </c>
      <c r="F2540" s="156">
        <f t="shared" si="39"/>
        <v>399.2</v>
      </c>
      <c r="G2540" s="156"/>
    </row>
    <row r="2541" s="110" customFormat="1" ht="15.95" customHeight="1" spans="1:7">
      <c r="A2541" s="137">
        <v>2537</v>
      </c>
      <c r="B2541" s="154" t="s">
        <v>35110</v>
      </c>
      <c r="C2541" s="154" t="s">
        <v>35111</v>
      </c>
      <c r="D2541" s="155">
        <v>4.3</v>
      </c>
      <c r="E2541" s="154" t="s">
        <v>31296</v>
      </c>
      <c r="F2541" s="156">
        <f t="shared" si="39"/>
        <v>344</v>
      </c>
      <c r="G2541" s="156"/>
    </row>
    <row r="2542" s="140" customFormat="1" ht="15.95" customHeight="1" spans="1:7">
      <c r="A2542" s="137">
        <v>2538</v>
      </c>
      <c r="B2542" s="154" t="s">
        <v>35112</v>
      </c>
      <c r="C2542" s="154" t="s">
        <v>35113</v>
      </c>
      <c r="D2542" s="155">
        <v>6.17</v>
      </c>
      <c r="E2542" s="154" t="s">
        <v>31296</v>
      </c>
      <c r="F2542" s="156">
        <f t="shared" si="39"/>
        <v>493.6</v>
      </c>
      <c r="G2542" s="156"/>
    </row>
    <row r="2543" s="110" customFormat="1" ht="15.95" customHeight="1" spans="1:7">
      <c r="A2543" s="137">
        <v>2539</v>
      </c>
      <c r="B2543" s="154" t="s">
        <v>35114</v>
      </c>
      <c r="C2543" s="154" t="s">
        <v>31607</v>
      </c>
      <c r="D2543" s="155">
        <v>5.86</v>
      </c>
      <c r="E2543" s="154" t="s">
        <v>31296</v>
      </c>
      <c r="F2543" s="156">
        <f t="shared" si="39"/>
        <v>468.8</v>
      </c>
      <c r="G2543" s="156"/>
    </row>
    <row r="2544" s="110" customFormat="1" ht="15.95" customHeight="1" spans="1:7">
      <c r="A2544" s="137">
        <v>2540</v>
      </c>
      <c r="B2544" s="154" t="s">
        <v>35115</v>
      </c>
      <c r="C2544" s="154" t="s">
        <v>33887</v>
      </c>
      <c r="D2544" s="155">
        <v>7.48</v>
      </c>
      <c r="E2544" s="154" t="s">
        <v>31296</v>
      </c>
      <c r="F2544" s="156">
        <f t="shared" si="39"/>
        <v>598.4</v>
      </c>
      <c r="G2544" s="156"/>
    </row>
    <row r="2545" s="140" customFormat="1" ht="15.95" customHeight="1" spans="1:7">
      <c r="A2545" s="137">
        <v>2541</v>
      </c>
      <c r="B2545" s="154" t="s">
        <v>35116</v>
      </c>
      <c r="C2545" s="154" t="s">
        <v>35117</v>
      </c>
      <c r="D2545" s="155">
        <v>3.41</v>
      </c>
      <c r="E2545" s="154" t="s">
        <v>31296</v>
      </c>
      <c r="F2545" s="156">
        <f t="shared" si="39"/>
        <v>272.8</v>
      </c>
      <c r="G2545" s="156"/>
    </row>
    <row r="2546" s="110" customFormat="1" ht="15.95" customHeight="1" spans="1:7">
      <c r="A2546" s="137">
        <v>2542</v>
      </c>
      <c r="B2546" s="154" t="s">
        <v>35118</v>
      </c>
      <c r="C2546" s="154" t="s">
        <v>19720</v>
      </c>
      <c r="D2546" s="155">
        <v>6.2</v>
      </c>
      <c r="E2546" s="154" t="s">
        <v>31296</v>
      </c>
      <c r="F2546" s="156">
        <f t="shared" si="39"/>
        <v>496</v>
      </c>
      <c r="G2546" s="156"/>
    </row>
    <row r="2547" s="110" customFormat="1" ht="15.95" customHeight="1" spans="1:7">
      <c r="A2547" s="137">
        <v>2543</v>
      </c>
      <c r="B2547" s="154" t="s">
        <v>35119</v>
      </c>
      <c r="C2547" s="154" t="s">
        <v>35120</v>
      </c>
      <c r="D2547" s="155">
        <v>5.34</v>
      </c>
      <c r="E2547" s="154" t="s">
        <v>31296</v>
      </c>
      <c r="F2547" s="156">
        <f t="shared" si="39"/>
        <v>427.2</v>
      </c>
      <c r="G2547" s="156"/>
    </row>
    <row r="2548" s="110" customFormat="1" ht="15.95" customHeight="1" spans="1:7">
      <c r="A2548" s="137">
        <v>2544</v>
      </c>
      <c r="B2548" s="154" t="s">
        <v>35121</v>
      </c>
      <c r="C2548" s="154" t="s">
        <v>2393</v>
      </c>
      <c r="D2548" s="155">
        <v>2.33</v>
      </c>
      <c r="E2548" s="154" t="s">
        <v>31296</v>
      </c>
      <c r="F2548" s="156">
        <f t="shared" si="39"/>
        <v>186.4</v>
      </c>
      <c r="G2548" s="156"/>
    </row>
    <row r="2549" s="110" customFormat="1" ht="15.95" customHeight="1" spans="1:7">
      <c r="A2549" s="137">
        <v>2545</v>
      </c>
      <c r="B2549" s="154" t="s">
        <v>35122</v>
      </c>
      <c r="C2549" s="154" t="s">
        <v>35123</v>
      </c>
      <c r="D2549" s="155">
        <v>10.09</v>
      </c>
      <c r="E2549" s="154" t="s">
        <v>31296</v>
      </c>
      <c r="F2549" s="156">
        <f t="shared" si="39"/>
        <v>807.2</v>
      </c>
      <c r="G2549" s="156"/>
    </row>
    <row r="2550" s="110" customFormat="1" ht="15.95" customHeight="1" spans="1:7">
      <c r="A2550" s="137">
        <v>2546</v>
      </c>
      <c r="B2550" s="154" t="s">
        <v>35124</v>
      </c>
      <c r="C2550" s="154" t="s">
        <v>35125</v>
      </c>
      <c r="D2550" s="155">
        <v>0.8</v>
      </c>
      <c r="E2550" s="154" t="s">
        <v>31296</v>
      </c>
      <c r="F2550" s="156">
        <f t="shared" si="39"/>
        <v>64</v>
      </c>
      <c r="G2550" s="156"/>
    </row>
    <row r="2551" s="110" customFormat="1" ht="15.95" customHeight="1" spans="1:7">
      <c r="A2551" s="137">
        <v>2547</v>
      </c>
      <c r="B2551" s="154" t="s">
        <v>35126</v>
      </c>
      <c r="C2551" s="154" t="s">
        <v>35127</v>
      </c>
      <c r="D2551" s="155">
        <v>1.46</v>
      </c>
      <c r="E2551" s="154" t="s">
        <v>31296</v>
      </c>
      <c r="F2551" s="156">
        <f t="shared" si="39"/>
        <v>116.8</v>
      </c>
      <c r="G2551" s="156"/>
    </row>
    <row r="2552" s="110" customFormat="1" ht="15.95" customHeight="1" spans="1:7">
      <c r="A2552" s="137">
        <v>2548</v>
      </c>
      <c r="B2552" s="154" t="s">
        <v>35128</v>
      </c>
      <c r="C2552" s="154" t="s">
        <v>35129</v>
      </c>
      <c r="D2552" s="155">
        <v>1.3</v>
      </c>
      <c r="E2552" s="154" t="s">
        <v>31296</v>
      </c>
      <c r="F2552" s="156">
        <f t="shared" si="39"/>
        <v>104</v>
      </c>
      <c r="G2552" s="156"/>
    </row>
    <row r="2553" s="110" customFormat="1" ht="15.95" customHeight="1" spans="1:7">
      <c r="A2553" s="137">
        <v>2549</v>
      </c>
      <c r="B2553" s="154" t="s">
        <v>35130</v>
      </c>
      <c r="C2553" s="154" t="s">
        <v>35131</v>
      </c>
      <c r="D2553" s="155">
        <v>2.25</v>
      </c>
      <c r="E2553" s="154" t="s">
        <v>31296</v>
      </c>
      <c r="F2553" s="156">
        <f t="shared" si="39"/>
        <v>180</v>
      </c>
      <c r="G2553" s="156"/>
    </row>
    <row r="2554" s="110" customFormat="1" ht="15.95" customHeight="1" spans="1:7">
      <c r="A2554" s="137">
        <v>2550</v>
      </c>
      <c r="B2554" s="154" t="s">
        <v>35132</v>
      </c>
      <c r="C2554" s="154" t="s">
        <v>5844</v>
      </c>
      <c r="D2554" s="155">
        <v>4.34</v>
      </c>
      <c r="E2554" s="154" t="s">
        <v>31296</v>
      </c>
      <c r="F2554" s="156">
        <f t="shared" si="39"/>
        <v>347.2</v>
      </c>
      <c r="G2554" s="156"/>
    </row>
    <row r="2555" s="140" customFormat="1" ht="15.95" customHeight="1" spans="1:7">
      <c r="A2555" s="137">
        <v>2551</v>
      </c>
      <c r="B2555" s="154" t="s">
        <v>35133</v>
      </c>
      <c r="C2555" s="154" t="s">
        <v>35039</v>
      </c>
      <c r="D2555" s="155">
        <v>7.1</v>
      </c>
      <c r="E2555" s="154" t="s">
        <v>31296</v>
      </c>
      <c r="F2555" s="156">
        <f t="shared" si="39"/>
        <v>568</v>
      </c>
      <c r="G2555" s="156"/>
    </row>
    <row r="2556" s="110" customFormat="1" ht="15.95" customHeight="1" spans="1:7">
      <c r="A2556" s="137">
        <v>2552</v>
      </c>
      <c r="B2556" s="154" t="s">
        <v>35134</v>
      </c>
      <c r="C2556" s="154" t="s">
        <v>33880</v>
      </c>
      <c r="D2556" s="155">
        <v>6.49</v>
      </c>
      <c r="E2556" s="154" t="s">
        <v>31296</v>
      </c>
      <c r="F2556" s="156">
        <f t="shared" si="39"/>
        <v>519.2</v>
      </c>
      <c r="G2556" s="156"/>
    </row>
    <row r="2557" s="110" customFormat="1" ht="15.95" customHeight="1" spans="1:7">
      <c r="A2557" s="137">
        <v>2553</v>
      </c>
      <c r="B2557" s="154" t="s">
        <v>35135</v>
      </c>
      <c r="C2557" s="154" t="s">
        <v>1822</v>
      </c>
      <c r="D2557" s="155">
        <v>2.4</v>
      </c>
      <c r="E2557" s="154" t="s">
        <v>31296</v>
      </c>
      <c r="F2557" s="156">
        <f t="shared" si="39"/>
        <v>192</v>
      </c>
      <c r="G2557" s="156"/>
    </row>
    <row r="2558" s="140" customFormat="1" ht="15.95" customHeight="1" spans="1:7">
      <c r="A2558" s="137">
        <v>2554</v>
      </c>
      <c r="B2558" s="154" t="s">
        <v>35136</v>
      </c>
      <c r="C2558" s="154" t="s">
        <v>574</v>
      </c>
      <c r="D2558" s="155">
        <v>4.7</v>
      </c>
      <c r="E2558" s="154" t="s">
        <v>31296</v>
      </c>
      <c r="F2558" s="156">
        <f t="shared" si="39"/>
        <v>376</v>
      </c>
      <c r="G2558" s="156"/>
    </row>
    <row r="2559" s="140" customFormat="1" ht="15.95" customHeight="1" spans="1:7">
      <c r="A2559" s="137">
        <v>2555</v>
      </c>
      <c r="B2559" s="154" t="s">
        <v>35137</v>
      </c>
      <c r="C2559" s="154" t="s">
        <v>1695</v>
      </c>
      <c r="D2559" s="155">
        <v>2.4</v>
      </c>
      <c r="E2559" s="154" t="s">
        <v>31296</v>
      </c>
      <c r="F2559" s="156">
        <f t="shared" si="39"/>
        <v>192</v>
      </c>
      <c r="G2559" s="156"/>
    </row>
    <row r="2560" s="110" customFormat="1" ht="15.95" customHeight="1" spans="1:7">
      <c r="A2560" s="137">
        <v>2556</v>
      </c>
      <c r="B2560" s="154" t="s">
        <v>35138</v>
      </c>
      <c r="C2560" s="154" t="s">
        <v>6065</v>
      </c>
      <c r="D2560" s="155">
        <v>3.19</v>
      </c>
      <c r="E2560" s="154" t="s">
        <v>31296</v>
      </c>
      <c r="F2560" s="156">
        <f t="shared" si="39"/>
        <v>255.2</v>
      </c>
      <c r="G2560" s="156"/>
    </row>
    <row r="2561" s="110" customFormat="1" ht="15.95" customHeight="1" spans="1:7">
      <c r="A2561" s="137">
        <v>2557</v>
      </c>
      <c r="B2561" s="154" t="s">
        <v>35139</v>
      </c>
      <c r="C2561" s="154" t="s">
        <v>2152</v>
      </c>
      <c r="D2561" s="155">
        <v>1.34</v>
      </c>
      <c r="E2561" s="154" t="s">
        <v>31296</v>
      </c>
      <c r="F2561" s="156">
        <f t="shared" si="39"/>
        <v>107.2</v>
      </c>
      <c r="G2561" s="156"/>
    </row>
    <row r="2562" s="140" customFormat="1" ht="15.95" customHeight="1" spans="1:7">
      <c r="A2562" s="137">
        <v>2558</v>
      </c>
      <c r="B2562" s="154" t="s">
        <v>35140</v>
      </c>
      <c r="C2562" s="154" t="s">
        <v>1336</v>
      </c>
      <c r="D2562" s="155">
        <v>7.75</v>
      </c>
      <c r="E2562" s="154" t="s">
        <v>31296</v>
      </c>
      <c r="F2562" s="156">
        <f t="shared" si="39"/>
        <v>620</v>
      </c>
      <c r="G2562" s="156"/>
    </row>
    <row r="2563" s="110" customFormat="1" ht="15.95" customHeight="1" spans="1:7">
      <c r="A2563" s="137">
        <v>2559</v>
      </c>
      <c r="B2563" s="154" t="s">
        <v>35141</v>
      </c>
      <c r="C2563" s="154" t="s">
        <v>35142</v>
      </c>
      <c r="D2563" s="155">
        <v>5.44</v>
      </c>
      <c r="E2563" s="154" t="s">
        <v>31296</v>
      </c>
      <c r="F2563" s="156">
        <f t="shared" si="39"/>
        <v>435.2</v>
      </c>
      <c r="G2563" s="156"/>
    </row>
    <row r="2564" s="110" customFormat="1" ht="15.95" customHeight="1" spans="1:7">
      <c r="A2564" s="137">
        <v>2560</v>
      </c>
      <c r="B2564" s="154" t="s">
        <v>35143</v>
      </c>
      <c r="C2564" s="154" t="s">
        <v>18434</v>
      </c>
      <c r="D2564" s="155">
        <v>4.3</v>
      </c>
      <c r="E2564" s="154" t="s">
        <v>31296</v>
      </c>
      <c r="F2564" s="156">
        <f t="shared" si="39"/>
        <v>344</v>
      </c>
      <c r="G2564" s="156"/>
    </row>
    <row r="2565" s="110" customFormat="1" ht="15.95" customHeight="1" spans="1:7">
      <c r="A2565" s="137">
        <v>2561</v>
      </c>
      <c r="B2565" s="154" t="s">
        <v>35144</v>
      </c>
      <c r="C2565" s="154" t="s">
        <v>1115</v>
      </c>
      <c r="D2565" s="155">
        <v>5.2</v>
      </c>
      <c r="E2565" s="154" t="s">
        <v>31296</v>
      </c>
      <c r="F2565" s="156">
        <f t="shared" ref="F2565:F2628" si="40">D2565*E2565</f>
        <v>416</v>
      </c>
      <c r="G2565" s="156"/>
    </row>
    <row r="2566" s="140" customFormat="1" ht="15.95" customHeight="1" spans="1:7">
      <c r="A2566" s="137">
        <v>2562</v>
      </c>
      <c r="B2566" s="154" t="s">
        <v>35145</v>
      </c>
      <c r="C2566" s="154" t="s">
        <v>171</v>
      </c>
      <c r="D2566" s="155">
        <v>4.2</v>
      </c>
      <c r="E2566" s="154" t="s">
        <v>31296</v>
      </c>
      <c r="F2566" s="156">
        <f t="shared" si="40"/>
        <v>336</v>
      </c>
      <c r="G2566" s="156"/>
    </row>
    <row r="2567" s="110" customFormat="1" ht="15.95" customHeight="1" spans="1:7">
      <c r="A2567" s="137">
        <v>2563</v>
      </c>
      <c r="B2567" s="154" t="s">
        <v>35146</v>
      </c>
      <c r="C2567" s="154" t="s">
        <v>1781</v>
      </c>
      <c r="D2567" s="155">
        <v>5.75</v>
      </c>
      <c r="E2567" s="154" t="s">
        <v>31296</v>
      </c>
      <c r="F2567" s="156">
        <f t="shared" si="40"/>
        <v>460</v>
      </c>
      <c r="G2567" s="156"/>
    </row>
    <row r="2568" s="110" customFormat="1" ht="15.95" customHeight="1" spans="1:7">
      <c r="A2568" s="137">
        <v>2564</v>
      </c>
      <c r="B2568" s="154" t="s">
        <v>35147</v>
      </c>
      <c r="C2568" s="154" t="s">
        <v>32494</v>
      </c>
      <c r="D2568" s="155">
        <v>2.06</v>
      </c>
      <c r="E2568" s="154" t="s">
        <v>31296</v>
      </c>
      <c r="F2568" s="156">
        <f t="shared" si="40"/>
        <v>164.8</v>
      </c>
      <c r="G2568" s="156"/>
    </row>
    <row r="2569" s="110" customFormat="1" ht="15.95" customHeight="1" spans="1:7">
      <c r="A2569" s="137">
        <v>2565</v>
      </c>
      <c r="B2569" s="154" t="s">
        <v>35148</v>
      </c>
      <c r="C2569" s="154" t="s">
        <v>35149</v>
      </c>
      <c r="D2569" s="155">
        <v>7.58</v>
      </c>
      <c r="E2569" s="154" t="s">
        <v>31296</v>
      </c>
      <c r="F2569" s="156">
        <f t="shared" si="40"/>
        <v>606.4</v>
      </c>
      <c r="G2569" s="156"/>
    </row>
    <row r="2570" s="110" customFormat="1" ht="15.95" customHeight="1" spans="1:7">
      <c r="A2570" s="137">
        <v>2566</v>
      </c>
      <c r="B2570" s="154" t="s">
        <v>35150</v>
      </c>
      <c r="C2570" s="154" t="s">
        <v>35151</v>
      </c>
      <c r="D2570" s="155">
        <v>3.98</v>
      </c>
      <c r="E2570" s="154" t="s">
        <v>31296</v>
      </c>
      <c r="F2570" s="156">
        <f t="shared" si="40"/>
        <v>318.4</v>
      </c>
      <c r="G2570" s="156"/>
    </row>
    <row r="2571" s="140" customFormat="1" ht="15.95" customHeight="1" spans="1:7">
      <c r="A2571" s="137">
        <v>2567</v>
      </c>
      <c r="B2571" s="154" t="s">
        <v>35152</v>
      </c>
      <c r="C2571" s="154" t="s">
        <v>2356</v>
      </c>
      <c r="D2571" s="155">
        <v>2.5</v>
      </c>
      <c r="E2571" s="154" t="s">
        <v>31296</v>
      </c>
      <c r="F2571" s="156">
        <f t="shared" si="40"/>
        <v>200</v>
      </c>
      <c r="G2571" s="156"/>
    </row>
    <row r="2572" s="140" customFormat="1" ht="15.95" customHeight="1" spans="1:7">
      <c r="A2572" s="137">
        <v>2568</v>
      </c>
      <c r="B2572" s="154" t="s">
        <v>35153</v>
      </c>
      <c r="C2572" s="154" t="s">
        <v>23169</v>
      </c>
      <c r="D2572" s="155">
        <v>3.56</v>
      </c>
      <c r="E2572" s="154" t="s">
        <v>31296</v>
      </c>
      <c r="F2572" s="156">
        <f t="shared" si="40"/>
        <v>284.8</v>
      </c>
      <c r="G2572" s="156"/>
    </row>
    <row r="2573" s="110" customFormat="1" ht="15.95" customHeight="1" spans="1:7">
      <c r="A2573" s="137">
        <v>2569</v>
      </c>
      <c r="B2573" s="154" t="s">
        <v>35154</v>
      </c>
      <c r="C2573" s="154" t="s">
        <v>3643</v>
      </c>
      <c r="D2573" s="155">
        <v>8.76</v>
      </c>
      <c r="E2573" s="154" t="s">
        <v>31296</v>
      </c>
      <c r="F2573" s="156">
        <f t="shared" si="40"/>
        <v>700.8</v>
      </c>
      <c r="G2573" s="156"/>
    </row>
    <row r="2574" s="110" customFormat="1" ht="15.95" customHeight="1" spans="1:7">
      <c r="A2574" s="137">
        <v>2570</v>
      </c>
      <c r="B2574" s="154" t="s">
        <v>35155</v>
      </c>
      <c r="C2574" s="154" t="s">
        <v>17925</v>
      </c>
      <c r="D2574" s="155">
        <v>6.02</v>
      </c>
      <c r="E2574" s="154" t="s">
        <v>31296</v>
      </c>
      <c r="F2574" s="156">
        <f t="shared" si="40"/>
        <v>481.6</v>
      </c>
      <c r="G2574" s="156"/>
    </row>
    <row r="2575" s="110" customFormat="1" ht="15.95" customHeight="1" spans="1:7">
      <c r="A2575" s="137">
        <v>2571</v>
      </c>
      <c r="B2575" s="154" t="s">
        <v>35156</v>
      </c>
      <c r="C2575" s="154" t="s">
        <v>1786</v>
      </c>
      <c r="D2575" s="155">
        <v>4.8</v>
      </c>
      <c r="E2575" s="154" t="s">
        <v>31296</v>
      </c>
      <c r="F2575" s="156">
        <f t="shared" si="40"/>
        <v>384</v>
      </c>
      <c r="G2575" s="156"/>
    </row>
    <row r="2576" s="140" customFormat="1" ht="15.95" customHeight="1" spans="1:7">
      <c r="A2576" s="137">
        <v>2572</v>
      </c>
      <c r="B2576" s="154" t="s">
        <v>35157</v>
      </c>
      <c r="C2576" s="154" t="s">
        <v>35158</v>
      </c>
      <c r="D2576" s="155">
        <v>4.2</v>
      </c>
      <c r="E2576" s="154" t="s">
        <v>31296</v>
      </c>
      <c r="F2576" s="156">
        <f t="shared" si="40"/>
        <v>336</v>
      </c>
      <c r="G2576" s="156"/>
    </row>
    <row r="2577" s="140" customFormat="1" ht="15.95" customHeight="1" spans="1:7">
      <c r="A2577" s="137">
        <v>2573</v>
      </c>
      <c r="B2577" s="154" t="s">
        <v>35159</v>
      </c>
      <c r="C2577" s="154" t="s">
        <v>431</v>
      </c>
      <c r="D2577" s="155">
        <v>9.16</v>
      </c>
      <c r="E2577" s="154" t="s">
        <v>31296</v>
      </c>
      <c r="F2577" s="156">
        <f t="shared" si="40"/>
        <v>732.8</v>
      </c>
      <c r="G2577" s="156"/>
    </row>
    <row r="2578" s="110" customFormat="1" ht="15.95" customHeight="1" spans="1:7">
      <c r="A2578" s="137">
        <v>2574</v>
      </c>
      <c r="B2578" s="154" t="s">
        <v>35160</v>
      </c>
      <c r="C2578" s="154" t="s">
        <v>35161</v>
      </c>
      <c r="D2578" s="155">
        <v>4.15</v>
      </c>
      <c r="E2578" s="154" t="s">
        <v>31296</v>
      </c>
      <c r="F2578" s="156">
        <f t="shared" si="40"/>
        <v>332</v>
      </c>
      <c r="G2578" s="156"/>
    </row>
    <row r="2579" s="140" customFormat="1" ht="15.95" customHeight="1" spans="1:7">
      <c r="A2579" s="137">
        <v>2575</v>
      </c>
      <c r="B2579" s="154" t="s">
        <v>35162</v>
      </c>
      <c r="C2579" s="154" t="s">
        <v>35163</v>
      </c>
      <c r="D2579" s="155">
        <v>2.5</v>
      </c>
      <c r="E2579" s="154" t="s">
        <v>31296</v>
      </c>
      <c r="F2579" s="156">
        <f t="shared" si="40"/>
        <v>200</v>
      </c>
      <c r="G2579" s="156"/>
    </row>
    <row r="2580" s="110" customFormat="1" ht="15.95" customHeight="1" spans="1:7">
      <c r="A2580" s="137">
        <v>2576</v>
      </c>
      <c r="B2580" s="154" t="s">
        <v>35164</v>
      </c>
      <c r="C2580" s="154" t="s">
        <v>2283</v>
      </c>
      <c r="D2580" s="155">
        <v>1.15</v>
      </c>
      <c r="E2580" s="154" t="s">
        <v>31296</v>
      </c>
      <c r="F2580" s="156">
        <f t="shared" si="40"/>
        <v>92</v>
      </c>
      <c r="G2580" s="156"/>
    </row>
    <row r="2581" s="110" customFormat="1" ht="15.95" customHeight="1" spans="1:7">
      <c r="A2581" s="137">
        <v>2577</v>
      </c>
      <c r="B2581" s="154" t="s">
        <v>35165</v>
      </c>
      <c r="C2581" s="154" t="s">
        <v>35166</v>
      </c>
      <c r="D2581" s="155">
        <v>6.68</v>
      </c>
      <c r="E2581" s="154" t="s">
        <v>31296</v>
      </c>
      <c r="F2581" s="156">
        <f t="shared" si="40"/>
        <v>534.4</v>
      </c>
      <c r="G2581" s="156"/>
    </row>
    <row r="2582" s="110" customFormat="1" ht="15.95" customHeight="1" spans="1:7">
      <c r="A2582" s="137">
        <v>2578</v>
      </c>
      <c r="B2582" s="154" t="s">
        <v>35167</v>
      </c>
      <c r="C2582" s="154" t="s">
        <v>7344</v>
      </c>
      <c r="D2582" s="155">
        <v>3.18</v>
      </c>
      <c r="E2582" s="154" t="s">
        <v>31296</v>
      </c>
      <c r="F2582" s="156">
        <f t="shared" si="40"/>
        <v>254.4</v>
      </c>
      <c r="G2582" s="156"/>
    </row>
    <row r="2583" s="140" customFormat="1" ht="15.95" customHeight="1" spans="1:7">
      <c r="A2583" s="137">
        <v>2579</v>
      </c>
      <c r="B2583" s="154" t="s">
        <v>35168</v>
      </c>
      <c r="C2583" s="154" t="s">
        <v>35169</v>
      </c>
      <c r="D2583" s="155">
        <v>10.86</v>
      </c>
      <c r="E2583" s="154" t="s">
        <v>31296</v>
      </c>
      <c r="F2583" s="156">
        <f t="shared" si="40"/>
        <v>868.8</v>
      </c>
      <c r="G2583" s="156"/>
    </row>
    <row r="2584" s="110" customFormat="1" ht="15.95" customHeight="1" spans="1:7">
      <c r="A2584" s="137">
        <v>2580</v>
      </c>
      <c r="B2584" s="154" t="s">
        <v>35170</v>
      </c>
      <c r="C2584" s="154" t="s">
        <v>35171</v>
      </c>
      <c r="D2584" s="155">
        <v>5.37</v>
      </c>
      <c r="E2584" s="154" t="s">
        <v>31296</v>
      </c>
      <c r="F2584" s="156">
        <f t="shared" si="40"/>
        <v>429.6</v>
      </c>
      <c r="G2584" s="156"/>
    </row>
    <row r="2585" s="110" customFormat="1" ht="15.95" customHeight="1" spans="1:7">
      <c r="A2585" s="137">
        <v>2581</v>
      </c>
      <c r="B2585" s="154" t="s">
        <v>35172</v>
      </c>
      <c r="C2585" s="154" t="s">
        <v>2300</v>
      </c>
      <c r="D2585" s="155">
        <v>5</v>
      </c>
      <c r="E2585" s="154" t="s">
        <v>31296</v>
      </c>
      <c r="F2585" s="156">
        <f t="shared" si="40"/>
        <v>400</v>
      </c>
      <c r="G2585" s="156"/>
    </row>
    <row r="2586" s="110" customFormat="1" ht="15.95" customHeight="1" spans="1:7">
      <c r="A2586" s="137">
        <v>2582</v>
      </c>
      <c r="B2586" s="154" t="s">
        <v>35173</v>
      </c>
      <c r="C2586" s="154" t="s">
        <v>35171</v>
      </c>
      <c r="D2586" s="155">
        <v>5</v>
      </c>
      <c r="E2586" s="154" t="s">
        <v>31296</v>
      </c>
      <c r="F2586" s="156">
        <f t="shared" si="40"/>
        <v>400</v>
      </c>
      <c r="G2586" s="156"/>
    </row>
    <row r="2587" s="110" customFormat="1" ht="15.95" customHeight="1" spans="1:7">
      <c r="A2587" s="137">
        <v>2583</v>
      </c>
      <c r="B2587" s="154" t="s">
        <v>35174</v>
      </c>
      <c r="C2587" s="154" t="s">
        <v>35175</v>
      </c>
      <c r="D2587" s="155">
        <v>2.28</v>
      </c>
      <c r="E2587" s="154" t="s">
        <v>31296</v>
      </c>
      <c r="F2587" s="156">
        <f t="shared" si="40"/>
        <v>182.4</v>
      </c>
      <c r="G2587" s="156"/>
    </row>
    <row r="2588" s="110" customFormat="1" ht="15.95" customHeight="1" spans="1:7">
      <c r="A2588" s="137">
        <v>2584</v>
      </c>
      <c r="B2588" s="154" t="s">
        <v>35176</v>
      </c>
      <c r="C2588" s="154" t="s">
        <v>35177</v>
      </c>
      <c r="D2588" s="155">
        <v>8.14</v>
      </c>
      <c r="E2588" s="154" t="s">
        <v>31296</v>
      </c>
      <c r="F2588" s="156">
        <f t="shared" si="40"/>
        <v>651.2</v>
      </c>
      <c r="G2588" s="156"/>
    </row>
    <row r="2589" s="110" customFormat="1" ht="15.95" customHeight="1" spans="1:7">
      <c r="A2589" s="137">
        <v>2585</v>
      </c>
      <c r="B2589" s="154" t="s">
        <v>35178</v>
      </c>
      <c r="C2589" s="154" t="s">
        <v>35179</v>
      </c>
      <c r="D2589" s="155">
        <v>2.5</v>
      </c>
      <c r="E2589" s="154" t="s">
        <v>31296</v>
      </c>
      <c r="F2589" s="156">
        <f t="shared" si="40"/>
        <v>200</v>
      </c>
      <c r="G2589" s="156"/>
    </row>
    <row r="2590" s="110" customFormat="1" ht="15.95" customHeight="1" spans="1:7">
      <c r="A2590" s="137">
        <v>2586</v>
      </c>
      <c r="B2590" s="154" t="s">
        <v>35180</v>
      </c>
      <c r="C2590" s="154" t="s">
        <v>35181</v>
      </c>
      <c r="D2590" s="155">
        <v>3.4</v>
      </c>
      <c r="E2590" s="154" t="s">
        <v>31296</v>
      </c>
      <c r="F2590" s="156">
        <f t="shared" si="40"/>
        <v>272</v>
      </c>
      <c r="G2590" s="156"/>
    </row>
    <row r="2591" s="110" customFormat="1" ht="15.95" customHeight="1" spans="1:7">
      <c r="A2591" s="137">
        <v>2587</v>
      </c>
      <c r="B2591" s="154" t="s">
        <v>35182</v>
      </c>
      <c r="C2591" s="154" t="s">
        <v>35183</v>
      </c>
      <c r="D2591" s="155">
        <v>6.09</v>
      </c>
      <c r="E2591" s="154" t="s">
        <v>31296</v>
      </c>
      <c r="F2591" s="156">
        <f t="shared" si="40"/>
        <v>487.2</v>
      </c>
      <c r="G2591" s="156"/>
    </row>
    <row r="2592" s="110" customFormat="1" ht="15.95" customHeight="1" spans="1:7">
      <c r="A2592" s="137">
        <v>2588</v>
      </c>
      <c r="B2592" s="154" t="s">
        <v>35184</v>
      </c>
      <c r="C2592" s="154" t="s">
        <v>9752</v>
      </c>
      <c r="D2592" s="155">
        <v>6.69</v>
      </c>
      <c r="E2592" s="154" t="s">
        <v>31296</v>
      </c>
      <c r="F2592" s="156">
        <f t="shared" si="40"/>
        <v>535.2</v>
      </c>
      <c r="G2592" s="156"/>
    </row>
    <row r="2593" s="110" customFormat="1" ht="15.95" customHeight="1" spans="1:7">
      <c r="A2593" s="137">
        <v>2589</v>
      </c>
      <c r="B2593" s="154" t="s">
        <v>35185</v>
      </c>
      <c r="C2593" s="154" t="s">
        <v>35186</v>
      </c>
      <c r="D2593" s="155">
        <v>4.51</v>
      </c>
      <c r="E2593" s="154" t="s">
        <v>31296</v>
      </c>
      <c r="F2593" s="156">
        <f t="shared" si="40"/>
        <v>360.8</v>
      </c>
      <c r="G2593" s="156"/>
    </row>
    <row r="2594" s="110" customFormat="1" ht="15.95" customHeight="1" spans="1:7">
      <c r="A2594" s="137">
        <v>2590</v>
      </c>
      <c r="B2594" s="154" t="s">
        <v>35187</v>
      </c>
      <c r="C2594" s="154" t="s">
        <v>35188</v>
      </c>
      <c r="D2594" s="155">
        <v>8.1</v>
      </c>
      <c r="E2594" s="154" t="s">
        <v>31296</v>
      </c>
      <c r="F2594" s="156">
        <f t="shared" si="40"/>
        <v>648</v>
      </c>
      <c r="G2594" s="156"/>
    </row>
    <row r="2595" s="110" customFormat="1" ht="15.95" customHeight="1" spans="1:7">
      <c r="A2595" s="137">
        <v>2591</v>
      </c>
      <c r="B2595" s="154" t="s">
        <v>35189</v>
      </c>
      <c r="C2595" s="154" t="s">
        <v>35190</v>
      </c>
      <c r="D2595" s="155">
        <v>8.15</v>
      </c>
      <c r="E2595" s="154" t="s">
        <v>31296</v>
      </c>
      <c r="F2595" s="156">
        <f t="shared" si="40"/>
        <v>652</v>
      </c>
      <c r="G2595" s="156"/>
    </row>
    <row r="2596" s="140" customFormat="1" ht="15.95" customHeight="1" spans="1:7">
      <c r="A2596" s="137">
        <v>2592</v>
      </c>
      <c r="B2596" s="154" t="s">
        <v>35191</v>
      </c>
      <c r="C2596" s="154" t="s">
        <v>35068</v>
      </c>
      <c r="D2596" s="155">
        <v>1.18</v>
      </c>
      <c r="E2596" s="154" t="s">
        <v>31296</v>
      </c>
      <c r="F2596" s="156">
        <f t="shared" si="40"/>
        <v>94.4</v>
      </c>
      <c r="G2596" s="156"/>
    </row>
    <row r="2597" s="140" customFormat="1" ht="15.95" customHeight="1" spans="1:7">
      <c r="A2597" s="137">
        <v>2593</v>
      </c>
      <c r="B2597" s="154" t="s">
        <v>35192</v>
      </c>
      <c r="C2597" s="154" t="s">
        <v>35193</v>
      </c>
      <c r="D2597" s="155">
        <v>6.86</v>
      </c>
      <c r="E2597" s="154" t="s">
        <v>31296</v>
      </c>
      <c r="F2597" s="156">
        <f t="shared" si="40"/>
        <v>548.8</v>
      </c>
      <c r="G2597" s="156"/>
    </row>
    <row r="2598" s="140" customFormat="1" ht="15.95" customHeight="1" spans="1:7">
      <c r="A2598" s="137">
        <v>2594</v>
      </c>
      <c r="B2598" s="154" t="s">
        <v>35194</v>
      </c>
      <c r="C2598" s="154" t="s">
        <v>35195</v>
      </c>
      <c r="D2598" s="155">
        <v>6.88</v>
      </c>
      <c r="E2598" s="154" t="s">
        <v>31296</v>
      </c>
      <c r="F2598" s="156">
        <f t="shared" si="40"/>
        <v>550.4</v>
      </c>
      <c r="G2598" s="156"/>
    </row>
    <row r="2599" s="110" customFormat="1" ht="15.95" customHeight="1" spans="1:7">
      <c r="A2599" s="137">
        <v>2595</v>
      </c>
      <c r="B2599" s="154" t="s">
        <v>35196</v>
      </c>
      <c r="C2599" s="154" t="s">
        <v>35197</v>
      </c>
      <c r="D2599" s="155">
        <v>3.61</v>
      </c>
      <c r="E2599" s="154" t="s">
        <v>31296</v>
      </c>
      <c r="F2599" s="156">
        <f t="shared" si="40"/>
        <v>288.8</v>
      </c>
      <c r="G2599" s="156"/>
    </row>
    <row r="2600" s="110" customFormat="1" ht="15.95" customHeight="1" spans="1:7">
      <c r="A2600" s="137">
        <v>2596</v>
      </c>
      <c r="B2600" s="154" t="s">
        <v>35198</v>
      </c>
      <c r="C2600" s="154" t="s">
        <v>4164</v>
      </c>
      <c r="D2600" s="155">
        <v>2.7</v>
      </c>
      <c r="E2600" s="154" t="s">
        <v>31296</v>
      </c>
      <c r="F2600" s="156">
        <f t="shared" si="40"/>
        <v>216</v>
      </c>
      <c r="G2600" s="156"/>
    </row>
    <row r="2601" s="140" customFormat="1" ht="15.95" customHeight="1" spans="1:7">
      <c r="A2601" s="137">
        <v>2597</v>
      </c>
      <c r="B2601" s="154" t="s">
        <v>35199</v>
      </c>
      <c r="C2601" s="154" t="s">
        <v>35200</v>
      </c>
      <c r="D2601" s="155">
        <v>5.62</v>
      </c>
      <c r="E2601" s="154" t="s">
        <v>31296</v>
      </c>
      <c r="F2601" s="156">
        <f t="shared" si="40"/>
        <v>449.6</v>
      </c>
      <c r="G2601" s="156"/>
    </row>
    <row r="2602" s="110" customFormat="1" ht="15.95" customHeight="1" spans="1:7">
      <c r="A2602" s="137">
        <v>2598</v>
      </c>
      <c r="B2602" s="154" t="s">
        <v>35201</v>
      </c>
      <c r="C2602" s="154" t="s">
        <v>35202</v>
      </c>
      <c r="D2602" s="155">
        <v>6.26</v>
      </c>
      <c r="E2602" s="154" t="s">
        <v>31296</v>
      </c>
      <c r="F2602" s="156">
        <f t="shared" si="40"/>
        <v>500.8</v>
      </c>
      <c r="G2602" s="156"/>
    </row>
    <row r="2603" s="140" customFormat="1" ht="15.95" customHeight="1" spans="1:7">
      <c r="A2603" s="137">
        <v>2599</v>
      </c>
      <c r="B2603" s="154" t="s">
        <v>35203</v>
      </c>
      <c r="C2603" s="154" t="s">
        <v>78</v>
      </c>
      <c r="D2603" s="155">
        <v>4.99</v>
      </c>
      <c r="E2603" s="154" t="s">
        <v>31296</v>
      </c>
      <c r="F2603" s="156">
        <f t="shared" si="40"/>
        <v>399.2</v>
      </c>
      <c r="G2603" s="156"/>
    </row>
    <row r="2604" s="110" customFormat="1" ht="15.95" customHeight="1" spans="1:7">
      <c r="A2604" s="137">
        <v>2600</v>
      </c>
      <c r="B2604" s="154" t="s">
        <v>35204</v>
      </c>
      <c r="C2604" s="154" t="s">
        <v>32617</v>
      </c>
      <c r="D2604" s="155">
        <v>3.77</v>
      </c>
      <c r="E2604" s="154" t="s">
        <v>31296</v>
      </c>
      <c r="F2604" s="156">
        <f t="shared" si="40"/>
        <v>301.6</v>
      </c>
      <c r="G2604" s="156"/>
    </row>
    <row r="2605" s="110" customFormat="1" ht="15.95" customHeight="1" spans="1:7">
      <c r="A2605" s="137">
        <v>2601</v>
      </c>
      <c r="B2605" s="154" t="s">
        <v>35205</v>
      </c>
      <c r="C2605" s="154" t="s">
        <v>35206</v>
      </c>
      <c r="D2605" s="155">
        <v>6.6</v>
      </c>
      <c r="E2605" s="154" t="s">
        <v>31296</v>
      </c>
      <c r="F2605" s="156">
        <f t="shared" si="40"/>
        <v>528</v>
      </c>
      <c r="G2605" s="156"/>
    </row>
    <row r="2606" s="110" customFormat="1" ht="15.95" customHeight="1" spans="1:7">
      <c r="A2606" s="137">
        <v>2602</v>
      </c>
      <c r="B2606" s="154" t="s">
        <v>35207</v>
      </c>
      <c r="C2606" s="154" t="s">
        <v>10362</v>
      </c>
      <c r="D2606" s="155">
        <v>6.9</v>
      </c>
      <c r="E2606" s="154" t="s">
        <v>31296</v>
      </c>
      <c r="F2606" s="156">
        <f t="shared" si="40"/>
        <v>552</v>
      </c>
      <c r="G2606" s="156"/>
    </row>
    <row r="2607" s="110" customFormat="1" ht="15.95" customHeight="1" spans="1:7">
      <c r="A2607" s="137">
        <v>2603</v>
      </c>
      <c r="B2607" s="154" t="s">
        <v>35208</v>
      </c>
      <c r="C2607" s="154" t="s">
        <v>35209</v>
      </c>
      <c r="D2607" s="155">
        <v>12.33</v>
      </c>
      <c r="E2607" s="154" t="s">
        <v>31296</v>
      </c>
      <c r="F2607" s="156">
        <f t="shared" si="40"/>
        <v>986.4</v>
      </c>
      <c r="G2607" s="156"/>
    </row>
    <row r="2608" s="110" customFormat="1" ht="15.95" customHeight="1" spans="1:7">
      <c r="A2608" s="137">
        <v>2604</v>
      </c>
      <c r="B2608" s="154" t="s">
        <v>35210</v>
      </c>
      <c r="C2608" s="154" t="s">
        <v>15111</v>
      </c>
      <c r="D2608" s="155">
        <v>1.4</v>
      </c>
      <c r="E2608" s="154" t="s">
        <v>31296</v>
      </c>
      <c r="F2608" s="156">
        <f t="shared" si="40"/>
        <v>112</v>
      </c>
      <c r="G2608" s="156"/>
    </row>
    <row r="2609" s="110" customFormat="1" ht="15.95" customHeight="1" spans="1:7">
      <c r="A2609" s="137">
        <v>2605</v>
      </c>
      <c r="B2609" s="154" t="s">
        <v>35211</v>
      </c>
      <c r="C2609" s="154" t="s">
        <v>35212</v>
      </c>
      <c r="D2609" s="155">
        <v>6.31</v>
      </c>
      <c r="E2609" s="154" t="s">
        <v>31296</v>
      </c>
      <c r="F2609" s="156">
        <f t="shared" si="40"/>
        <v>504.8</v>
      </c>
      <c r="G2609" s="156"/>
    </row>
    <row r="2610" s="140" customFormat="1" ht="15.95" customHeight="1" spans="1:7">
      <c r="A2610" s="137">
        <v>2606</v>
      </c>
      <c r="B2610" s="154" t="s">
        <v>35213</v>
      </c>
      <c r="C2610" s="154" t="s">
        <v>35200</v>
      </c>
      <c r="D2610" s="155">
        <v>10.7</v>
      </c>
      <c r="E2610" s="154" t="s">
        <v>31296</v>
      </c>
      <c r="F2610" s="156">
        <f t="shared" si="40"/>
        <v>856</v>
      </c>
      <c r="G2610" s="156"/>
    </row>
    <row r="2611" s="110" customFormat="1" ht="15.95" customHeight="1" spans="1:7">
      <c r="A2611" s="137">
        <v>2607</v>
      </c>
      <c r="B2611" s="154" t="s">
        <v>35214</v>
      </c>
      <c r="C2611" s="154" t="s">
        <v>35215</v>
      </c>
      <c r="D2611" s="155">
        <v>5</v>
      </c>
      <c r="E2611" s="154" t="s">
        <v>31296</v>
      </c>
      <c r="F2611" s="156">
        <f t="shared" si="40"/>
        <v>400</v>
      </c>
      <c r="G2611" s="156"/>
    </row>
    <row r="2612" s="110" customFormat="1" ht="15.95" customHeight="1" spans="1:7">
      <c r="A2612" s="137">
        <v>2608</v>
      </c>
      <c r="B2612" s="154" t="s">
        <v>35216</v>
      </c>
      <c r="C2612" s="154" t="s">
        <v>35217</v>
      </c>
      <c r="D2612" s="155">
        <v>6.7</v>
      </c>
      <c r="E2612" s="154" t="s">
        <v>31296</v>
      </c>
      <c r="F2612" s="156">
        <f t="shared" si="40"/>
        <v>536</v>
      </c>
      <c r="G2612" s="156"/>
    </row>
    <row r="2613" s="110" customFormat="1" ht="15.95" customHeight="1" spans="1:7">
      <c r="A2613" s="137">
        <v>2609</v>
      </c>
      <c r="B2613" s="154" t="s">
        <v>35218</v>
      </c>
      <c r="C2613" s="154" t="s">
        <v>35219</v>
      </c>
      <c r="D2613" s="155">
        <v>3.4</v>
      </c>
      <c r="E2613" s="154" t="s">
        <v>31296</v>
      </c>
      <c r="F2613" s="156">
        <f t="shared" si="40"/>
        <v>272</v>
      </c>
      <c r="G2613" s="156"/>
    </row>
    <row r="2614" s="110" customFormat="1" ht="15.95" customHeight="1" spans="1:7">
      <c r="A2614" s="137">
        <v>2610</v>
      </c>
      <c r="B2614" s="154" t="s">
        <v>35220</v>
      </c>
      <c r="C2614" s="154" t="s">
        <v>35221</v>
      </c>
      <c r="D2614" s="155">
        <v>4.5</v>
      </c>
      <c r="E2614" s="154" t="s">
        <v>31296</v>
      </c>
      <c r="F2614" s="156">
        <f t="shared" si="40"/>
        <v>360</v>
      </c>
      <c r="G2614" s="156"/>
    </row>
    <row r="2615" s="110" customFormat="1" ht="15.95" customHeight="1" spans="1:7">
      <c r="A2615" s="137">
        <v>2611</v>
      </c>
      <c r="B2615" s="154" t="s">
        <v>35222</v>
      </c>
      <c r="C2615" s="154" t="s">
        <v>9936</v>
      </c>
      <c r="D2615" s="155">
        <v>0.83</v>
      </c>
      <c r="E2615" s="154" t="s">
        <v>31296</v>
      </c>
      <c r="F2615" s="156">
        <f t="shared" si="40"/>
        <v>66.4</v>
      </c>
      <c r="G2615" s="156"/>
    </row>
    <row r="2616" s="110" customFormat="1" ht="15.95" customHeight="1" spans="1:7">
      <c r="A2616" s="137">
        <v>2612</v>
      </c>
      <c r="B2616" s="154" t="s">
        <v>35223</v>
      </c>
      <c r="C2616" s="154" t="s">
        <v>12672</v>
      </c>
      <c r="D2616" s="155">
        <v>18.6</v>
      </c>
      <c r="E2616" s="154" t="s">
        <v>31296</v>
      </c>
      <c r="F2616" s="156">
        <f t="shared" si="40"/>
        <v>1488</v>
      </c>
      <c r="G2616" s="156"/>
    </row>
    <row r="2617" s="110" customFormat="1" ht="15.95" customHeight="1" spans="1:7">
      <c r="A2617" s="137">
        <v>2613</v>
      </c>
      <c r="B2617" s="154" t="s">
        <v>35224</v>
      </c>
      <c r="C2617" s="154" t="s">
        <v>4617</v>
      </c>
      <c r="D2617" s="155">
        <v>7.2</v>
      </c>
      <c r="E2617" s="154" t="s">
        <v>31296</v>
      </c>
      <c r="F2617" s="156">
        <f t="shared" si="40"/>
        <v>576</v>
      </c>
      <c r="G2617" s="156"/>
    </row>
    <row r="2618" s="110" customFormat="1" ht="15.95" customHeight="1" spans="1:7">
      <c r="A2618" s="137">
        <v>2614</v>
      </c>
      <c r="B2618" s="154" t="s">
        <v>35225</v>
      </c>
      <c r="C2618" s="154" t="s">
        <v>35226</v>
      </c>
      <c r="D2618" s="155">
        <v>10.3</v>
      </c>
      <c r="E2618" s="154" t="s">
        <v>31296</v>
      </c>
      <c r="F2618" s="156">
        <f t="shared" si="40"/>
        <v>824</v>
      </c>
      <c r="G2618" s="156"/>
    </row>
    <row r="2619" s="140" customFormat="1" ht="15.95" customHeight="1" spans="1:7">
      <c r="A2619" s="137">
        <v>2615</v>
      </c>
      <c r="B2619" s="154" t="s">
        <v>35227</v>
      </c>
      <c r="C2619" s="154" t="s">
        <v>35228</v>
      </c>
      <c r="D2619" s="155">
        <v>11.2</v>
      </c>
      <c r="E2619" s="154" t="s">
        <v>31296</v>
      </c>
      <c r="F2619" s="156">
        <f t="shared" si="40"/>
        <v>896</v>
      </c>
      <c r="G2619" s="156"/>
    </row>
    <row r="2620" s="140" customFormat="1" ht="15.95" customHeight="1" spans="1:7">
      <c r="A2620" s="137">
        <v>2616</v>
      </c>
      <c r="B2620" s="154" t="s">
        <v>35229</v>
      </c>
      <c r="C2620" s="154" t="s">
        <v>2356</v>
      </c>
      <c r="D2620" s="155">
        <v>11.2</v>
      </c>
      <c r="E2620" s="154" t="s">
        <v>31296</v>
      </c>
      <c r="F2620" s="156">
        <f t="shared" si="40"/>
        <v>896</v>
      </c>
      <c r="G2620" s="156"/>
    </row>
    <row r="2621" s="140" customFormat="1" ht="15.95" customHeight="1" spans="1:7">
      <c r="A2621" s="137">
        <v>2617</v>
      </c>
      <c r="B2621" s="154" t="s">
        <v>35230</v>
      </c>
      <c r="C2621" s="154" t="s">
        <v>20635</v>
      </c>
      <c r="D2621" s="155">
        <v>2.84</v>
      </c>
      <c r="E2621" s="154" t="s">
        <v>31296</v>
      </c>
      <c r="F2621" s="156">
        <f t="shared" si="40"/>
        <v>227.2</v>
      </c>
      <c r="G2621" s="156"/>
    </row>
    <row r="2622" s="110" customFormat="1" ht="15.95" customHeight="1" spans="1:7">
      <c r="A2622" s="137">
        <v>2618</v>
      </c>
      <c r="B2622" s="154" t="s">
        <v>35231</v>
      </c>
      <c r="C2622" s="154" t="s">
        <v>35232</v>
      </c>
      <c r="D2622" s="155">
        <v>1.84</v>
      </c>
      <c r="E2622" s="154" t="s">
        <v>31296</v>
      </c>
      <c r="F2622" s="156">
        <f t="shared" si="40"/>
        <v>147.2</v>
      </c>
      <c r="G2622" s="156"/>
    </row>
    <row r="2623" s="110" customFormat="1" ht="15.95" customHeight="1" spans="1:7">
      <c r="A2623" s="137">
        <v>2619</v>
      </c>
      <c r="B2623" s="154" t="s">
        <v>35233</v>
      </c>
      <c r="C2623" s="154" t="s">
        <v>1453</v>
      </c>
      <c r="D2623" s="155">
        <v>1.77</v>
      </c>
      <c r="E2623" s="154" t="s">
        <v>31296</v>
      </c>
      <c r="F2623" s="156">
        <f t="shared" si="40"/>
        <v>141.6</v>
      </c>
      <c r="G2623" s="156"/>
    </row>
    <row r="2624" s="110" customFormat="1" ht="15.95" customHeight="1" spans="1:7">
      <c r="A2624" s="137">
        <v>2620</v>
      </c>
      <c r="B2624" s="154" t="s">
        <v>35234</v>
      </c>
      <c r="C2624" s="154" t="s">
        <v>2166</v>
      </c>
      <c r="D2624" s="155">
        <v>8.24</v>
      </c>
      <c r="E2624" s="154" t="s">
        <v>31296</v>
      </c>
      <c r="F2624" s="156">
        <f t="shared" si="40"/>
        <v>659.2</v>
      </c>
      <c r="G2624" s="156"/>
    </row>
    <row r="2625" s="110" customFormat="1" ht="15.95" customHeight="1" spans="1:7">
      <c r="A2625" s="137">
        <v>2621</v>
      </c>
      <c r="B2625" s="154" t="s">
        <v>35235</v>
      </c>
      <c r="C2625" s="154" t="s">
        <v>35236</v>
      </c>
      <c r="D2625" s="155">
        <v>7.45</v>
      </c>
      <c r="E2625" s="154" t="s">
        <v>31296</v>
      </c>
      <c r="F2625" s="156">
        <f t="shared" si="40"/>
        <v>596</v>
      </c>
      <c r="G2625" s="156"/>
    </row>
    <row r="2626" s="110" customFormat="1" ht="15.95" customHeight="1" spans="1:7">
      <c r="A2626" s="137">
        <v>2622</v>
      </c>
      <c r="B2626" s="154" t="s">
        <v>35237</v>
      </c>
      <c r="C2626" s="154" t="s">
        <v>22928</v>
      </c>
      <c r="D2626" s="155">
        <v>15.3</v>
      </c>
      <c r="E2626" s="154" t="s">
        <v>31296</v>
      </c>
      <c r="F2626" s="156">
        <f t="shared" si="40"/>
        <v>1224</v>
      </c>
      <c r="G2626" s="156"/>
    </row>
    <row r="2627" s="140" customFormat="1" ht="15.95" customHeight="1" spans="1:7">
      <c r="A2627" s="137">
        <v>2623</v>
      </c>
      <c r="B2627" s="154" t="s">
        <v>35238</v>
      </c>
      <c r="C2627" s="154" t="s">
        <v>21910</v>
      </c>
      <c r="D2627" s="155">
        <v>7.75</v>
      </c>
      <c r="E2627" s="154" t="s">
        <v>31296</v>
      </c>
      <c r="F2627" s="156">
        <f t="shared" si="40"/>
        <v>620</v>
      </c>
      <c r="G2627" s="156"/>
    </row>
    <row r="2628" s="110" customFormat="1" ht="15.95" customHeight="1" spans="1:7">
      <c r="A2628" s="137">
        <v>2624</v>
      </c>
      <c r="B2628" s="154" t="s">
        <v>35239</v>
      </c>
      <c r="C2628" s="154" t="s">
        <v>35240</v>
      </c>
      <c r="D2628" s="155">
        <v>6.9</v>
      </c>
      <c r="E2628" s="154" t="s">
        <v>31296</v>
      </c>
      <c r="F2628" s="156">
        <f t="shared" si="40"/>
        <v>552</v>
      </c>
      <c r="G2628" s="156"/>
    </row>
    <row r="2629" s="141" customFormat="1" ht="15.95" customHeight="1" spans="1:7">
      <c r="A2629" s="137">
        <v>2625</v>
      </c>
      <c r="B2629" s="154" t="s">
        <v>35241</v>
      </c>
      <c r="C2629" s="154" t="s">
        <v>20635</v>
      </c>
      <c r="D2629" s="155">
        <v>1.7</v>
      </c>
      <c r="E2629" s="154" t="s">
        <v>31296</v>
      </c>
      <c r="F2629" s="156">
        <f t="shared" ref="F2629:F2692" si="41">D2629*E2629</f>
        <v>136</v>
      </c>
      <c r="G2629" s="156"/>
    </row>
    <row r="2630" s="110" customFormat="1" ht="15.95" customHeight="1" spans="1:7">
      <c r="A2630" s="137">
        <v>2626</v>
      </c>
      <c r="B2630" s="154" t="s">
        <v>35242</v>
      </c>
      <c r="C2630" s="154" t="s">
        <v>9000</v>
      </c>
      <c r="D2630" s="155">
        <v>7.76</v>
      </c>
      <c r="E2630" s="154" t="s">
        <v>31296</v>
      </c>
      <c r="F2630" s="156">
        <f t="shared" si="41"/>
        <v>620.8</v>
      </c>
      <c r="G2630" s="156"/>
    </row>
    <row r="2631" s="110" customFormat="1" ht="15.95" customHeight="1" spans="1:7">
      <c r="A2631" s="137">
        <v>2627</v>
      </c>
      <c r="B2631" s="154" t="s">
        <v>35243</v>
      </c>
      <c r="C2631" s="154" t="s">
        <v>35244</v>
      </c>
      <c r="D2631" s="155">
        <v>3.49</v>
      </c>
      <c r="E2631" s="154" t="s">
        <v>31296</v>
      </c>
      <c r="F2631" s="156">
        <f t="shared" si="41"/>
        <v>279.2</v>
      </c>
      <c r="G2631" s="156"/>
    </row>
    <row r="2632" s="110" customFormat="1" ht="15.95" customHeight="1" spans="1:7">
      <c r="A2632" s="137">
        <v>2628</v>
      </c>
      <c r="B2632" s="154" t="s">
        <v>35245</v>
      </c>
      <c r="C2632" s="154" t="s">
        <v>3938</v>
      </c>
      <c r="D2632" s="155">
        <v>7.03</v>
      </c>
      <c r="E2632" s="154" t="s">
        <v>31296</v>
      </c>
      <c r="F2632" s="156">
        <f t="shared" si="41"/>
        <v>562.4</v>
      </c>
      <c r="G2632" s="156"/>
    </row>
    <row r="2633" s="110" customFormat="1" ht="15.95" customHeight="1" spans="1:7">
      <c r="A2633" s="137">
        <v>2629</v>
      </c>
      <c r="B2633" s="154" t="s">
        <v>35246</v>
      </c>
      <c r="C2633" s="154" t="s">
        <v>35247</v>
      </c>
      <c r="D2633" s="155">
        <v>5.1</v>
      </c>
      <c r="E2633" s="154" t="s">
        <v>31296</v>
      </c>
      <c r="F2633" s="156">
        <f t="shared" si="41"/>
        <v>408</v>
      </c>
      <c r="G2633" s="156"/>
    </row>
    <row r="2634" s="110" customFormat="1" ht="15.95" customHeight="1" spans="1:7">
      <c r="A2634" s="137">
        <v>2630</v>
      </c>
      <c r="B2634" s="154" t="s">
        <v>35248</v>
      </c>
      <c r="C2634" s="154" t="s">
        <v>1643</v>
      </c>
      <c r="D2634" s="155">
        <v>7.3</v>
      </c>
      <c r="E2634" s="154" t="s">
        <v>31296</v>
      </c>
      <c r="F2634" s="156">
        <f t="shared" si="41"/>
        <v>584</v>
      </c>
      <c r="G2634" s="156"/>
    </row>
    <row r="2635" s="141" customFormat="1" ht="15.95" customHeight="1" spans="1:7">
      <c r="A2635" s="137">
        <v>2631</v>
      </c>
      <c r="B2635" s="154" t="s">
        <v>35249</v>
      </c>
      <c r="C2635" s="154" t="s">
        <v>35250</v>
      </c>
      <c r="D2635" s="155">
        <v>5.2</v>
      </c>
      <c r="E2635" s="154" t="s">
        <v>31296</v>
      </c>
      <c r="F2635" s="156">
        <f t="shared" si="41"/>
        <v>416</v>
      </c>
      <c r="G2635" s="156"/>
    </row>
    <row r="2636" s="110" customFormat="1" ht="15.95" customHeight="1" spans="1:7">
      <c r="A2636" s="137">
        <v>2632</v>
      </c>
      <c r="B2636" s="154" t="s">
        <v>35251</v>
      </c>
      <c r="C2636" s="154" t="s">
        <v>34892</v>
      </c>
      <c r="D2636" s="155">
        <v>9.65</v>
      </c>
      <c r="E2636" s="154" t="s">
        <v>31296</v>
      </c>
      <c r="F2636" s="156">
        <f t="shared" si="41"/>
        <v>772</v>
      </c>
      <c r="G2636" s="156"/>
    </row>
    <row r="2637" s="141" customFormat="1" ht="15.95" customHeight="1" spans="1:7">
      <c r="A2637" s="137">
        <v>2633</v>
      </c>
      <c r="B2637" s="154" t="s">
        <v>35252</v>
      </c>
      <c r="C2637" s="160" t="s">
        <v>35253</v>
      </c>
      <c r="D2637" s="155">
        <v>2.2</v>
      </c>
      <c r="E2637" s="154" t="s">
        <v>31296</v>
      </c>
      <c r="F2637" s="156">
        <f t="shared" si="41"/>
        <v>176</v>
      </c>
      <c r="G2637" s="156"/>
    </row>
    <row r="2638" s="110" customFormat="1" ht="15.95" customHeight="1" spans="1:7">
      <c r="A2638" s="137">
        <v>2634</v>
      </c>
      <c r="B2638" s="154" t="s">
        <v>35254</v>
      </c>
      <c r="C2638" s="154" t="s">
        <v>9872</v>
      </c>
      <c r="D2638" s="155">
        <v>3.4</v>
      </c>
      <c r="E2638" s="154" t="s">
        <v>31296</v>
      </c>
      <c r="F2638" s="156">
        <f t="shared" si="41"/>
        <v>272</v>
      </c>
      <c r="G2638" s="156"/>
    </row>
    <row r="2639" s="140" customFormat="1" ht="15.95" customHeight="1" spans="1:7">
      <c r="A2639" s="137">
        <v>2635</v>
      </c>
      <c r="B2639" s="154" t="s">
        <v>35255</v>
      </c>
      <c r="C2639" s="154" t="s">
        <v>35256</v>
      </c>
      <c r="D2639" s="155">
        <v>7.8</v>
      </c>
      <c r="E2639" s="154" t="s">
        <v>31296</v>
      </c>
      <c r="F2639" s="156">
        <f t="shared" si="41"/>
        <v>624</v>
      </c>
      <c r="G2639" s="156"/>
    </row>
    <row r="2640" s="110" customFormat="1" ht="15.95" customHeight="1" spans="1:7">
      <c r="A2640" s="137">
        <v>2636</v>
      </c>
      <c r="B2640" s="154" t="s">
        <v>35257</v>
      </c>
      <c r="C2640" s="154" t="s">
        <v>35258</v>
      </c>
      <c r="D2640" s="155">
        <v>3.7</v>
      </c>
      <c r="E2640" s="154" t="s">
        <v>31296</v>
      </c>
      <c r="F2640" s="156">
        <f t="shared" si="41"/>
        <v>296</v>
      </c>
      <c r="G2640" s="156"/>
    </row>
    <row r="2641" s="110" customFormat="1" ht="15.95" customHeight="1" spans="1:7">
      <c r="A2641" s="137">
        <v>2637</v>
      </c>
      <c r="B2641" s="154" t="s">
        <v>35259</v>
      </c>
      <c r="C2641" s="154" t="s">
        <v>19301</v>
      </c>
      <c r="D2641" s="155">
        <v>4.09</v>
      </c>
      <c r="E2641" s="154" t="s">
        <v>31296</v>
      </c>
      <c r="F2641" s="156">
        <f t="shared" si="41"/>
        <v>327.2</v>
      </c>
      <c r="G2641" s="156"/>
    </row>
    <row r="2642" s="110" customFormat="1" ht="15.95" customHeight="1" spans="1:7">
      <c r="A2642" s="137">
        <v>2638</v>
      </c>
      <c r="B2642" s="154" t="s">
        <v>35260</v>
      </c>
      <c r="C2642" s="154" t="s">
        <v>35261</v>
      </c>
      <c r="D2642" s="155">
        <v>5.38</v>
      </c>
      <c r="E2642" s="154" t="s">
        <v>31296</v>
      </c>
      <c r="F2642" s="156">
        <f t="shared" si="41"/>
        <v>430.4</v>
      </c>
      <c r="G2642" s="156"/>
    </row>
    <row r="2643" s="110" customFormat="1" ht="15.95" customHeight="1" spans="1:7">
      <c r="A2643" s="137">
        <v>2639</v>
      </c>
      <c r="B2643" s="154" t="s">
        <v>35262</v>
      </c>
      <c r="C2643" s="154" t="s">
        <v>35263</v>
      </c>
      <c r="D2643" s="155">
        <v>3.4</v>
      </c>
      <c r="E2643" s="154" t="s">
        <v>31296</v>
      </c>
      <c r="F2643" s="156">
        <f t="shared" si="41"/>
        <v>272</v>
      </c>
      <c r="G2643" s="156"/>
    </row>
    <row r="2644" s="140" customFormat="1" ht="15.95" customHeight="1" spans="1:7">
      <c r="A2644" s="137">
        <v>2640</v>
      </c>
      <c r="B2644" s="154" t="s">
        <v>35264</v>
      </c>
      <c r="C2644" s="154" t="s">
        <v>35265</v>
      </c>
      <c r="D2644" s="155">
        <v>2.43</v>
      </c>
      <c r="E2644" s="154" t="s">
        <v>31296</v>
      </c>
      <c r="F2644" s="156">
        <f t="shared" si="41"/>
        <v>194.4</v>
      </c>
      <c r="G2644" s="156"/>
    </row>
    <row r="2645" s="110" customFormat="1" ht="15.95" customHeight="1" spans="1:7">
      <c r="A2645" s="137">
        <v>2641</v>
      </c>
      <c r="B2645" s="154" t="s">
        <v>35266</v>
      </c>
      <c r="C2645" s="154" t="s">
        <v>3942</v>
      </c>
      <c r="D2645" s="155">
        <v>3.22</v>
      </c>
      <c r="E2645" s="154" t="s">
        <v>31296</v>
      </c>
      <c r="F2645" s="156">
        <f t="shared" si="41"/>
        <v>257.6</v>
      </c>
      <c r="G2645" s="156"/>
    </row>
    <row r="2646" s="110" customFormat="1" ht="15.95" customHeight="1" spans="1:7">
      <c r="A2646" s="137">
        <v>2642</v>
      </c>
      <c r="B2646" s="154" t="s">
        <v>35267</v>
      </c>
      <c r="C2646" s="154" t="s">
        <v>35268</v>
      </c>
      <c r="D2646" s="155">
        <v>2.96</v>
      </c>
      <c r="E2646" s="154" t="s">
        <v>31296</v>
      </c>
      <c r="F2646" s="156">
        <f t="shared" si="41"/>
        <v>236.8</v>
      </c>
      <c r="G2646" s="156"/>
    </row>
    <row r="2647" s="110" customFormat="1" ht="15.95" customHeight="1" spans="1:7">
      <c r="A2647" s="137">
        <v>2643</v>
      </c>
      <c r="B2647" s="154" t="s">
        <v>35269</v>
      </c>
      <c r="C2647" s="154" t="s">
        <v>11015</v>
      </c>
      <c r="D2647" s="155">
        <v>4.72</v>
      </c>
      <c r="E2647" s="154" t="s">
        <v>31296</v>
      </c>
      <c r="F2647" s="156">
        <f t="shared" si="41"/>
        <v>377.6</v>
      </c>
      <c r="G2647" s="156"/>
    </row>
    <row r="2648" s="110" customFormat="1" ht="15.95" customHeight="1" spans="1:7">
      <c r="A2648" s="137">
        <v>2644</v>
      </c>
      <c r="B2648" s="154" t="s">
        <v>35270</v>
      </c>
      <c r="C2648" s="154" t="s">
        <v>35271</v>
      </c>
      <c r="D2648" s="155">
        <v>4.28</v>
      </c>
      <c r="E2648" s="154" t="s">
        <v>31296</v>
      </c>
      <c r="F2648" s="156">
        <f t="shared" si="41"/>
        <v>342.4</v>
      </c>
      <c r="G2648" s="156"/>
    </row>
    <row r="2649" s="110" customFormat="1" ht="15.95" customHeight="1" spans="1:7">
      <c r="A2649" s="137">
        <v>2645</v>
      </c>
      <c r="B2649" s="154" t="s">
        <v>35272</v>
      </c>
      <c r="C2649" s="154" t="s">
        <v>35273</v>
      </c>
      <c r="D2649" s="155">
        <v>3.4</v>
      </c>
      <c r="E2649" s="154" t="s">
        <v>31296</v>
      </c>
      <c r="F2649" s="156">
        <f t="shared" si="41"/>
        <v>272</v>
      </c>
      <c r="G2649" s="156"/>
    </row>
    <row r="2650" s="140" customFormat="1" ht="15.95" customHeight="1" spans="1:7">
      <c r="A2650" s="137">
        <v>2646</v>
      </c>
      <c r="B2650" s="154" t="s">
        <v>35274</v>
      </c>
      <c r="C2650" s="154" t="s">
        <v>16</v>
      </c>
      <c r="D2650" s="155">
        <v>12.2</v>
      </c>
      <c r="E2650" s="154" t="s">
        <v>31296</v>
      </c>
      <c r="F2650" s="156">
        <f t="shared" si="41"/>
        <v>976</v>
      </c>
      <c r="G2650" s="156"/>
    </row>
    <row r="2651" s="110" customFormat="1" ht="15.95" customHeight="1" spans="1:7">
      <c r="A2651" s="137">
        <v>2647</v>
      </c>
      <c r="B2651" s="154" t="s">
        <v>35275</v>
      </c>
      <c r="C2651" s="154" t="s">
        <v>937</v>
      </c>
      <c r="D2651" s="155">
        <v>6.9</v>
      </c>
      <c r="E2651" s="154" t="s">
        <v>31296</v>
      </c>
      <c r="F2651" s="156">
        <f t="shared" si="41"/>
        <v>552</v>
      </c>
      <c r="G2651" s="156"/>
    </row>
    <row r="2652" s="110" customFormat="1" ht="15.95" customHeight="1" spans="1:7">
      <c r="A2652" s="137">
        <v>2648</v>
      </c>
      <c r="B2652" s="154" t="s">
        <v>35276</v>
      </c>
      <c r="C2652" s="154" t="s">
        <v>24986</v>
      </c>
      <c r="D2652" s="155">
        <v>3.66</v>
      </c>
      <c r="E2652" s="154" t="s">
        <v>31296</v>
      </c>
      <c r="F2652" s="156">
        <f t="shared" si="41"/>
        <v>292.8</v>
      </c>
      <c r="G2652" s="156"/>
    </row>
    <row r="2653" s="110" customFormat="1" ht="15.95" customHeight="1" spans="1:7">
      <c r="A2653" s="137">
        <v>2649</v>
      </c>
      <c r="B2653" s="154" t="s">
        <v>35277</v>
      </c>
      <c r="C2653" s="154" t="s">
        <v>35278</v>
      </c>
      <c r="D2653" s="155">
        <v>1.99</v>
      </c>
      <c r="E2653" s="154" t="s">
        <v>31296</v>
      </c>
      <c r="F2653" s="156">
        <f t="shared" si="41"/>
        <v>159.2</v>
      </c>
      <c r="G2653" s="156"/>
    </row>
    <row r="2654" s="110" customFormat="1" ht="15.95" customHeight="1" spans="1:7">
      <c r="A2654" s="137">
        <v>2650</v>
      </c>
      <c r="B2654" s="154" t="s">
        <v>35279</v>
      </c>
      <c r="C2654" s="154" t="s">
        <v>21492</v>
      </c>
      <c r="D2654" s="155">
        <v>1.86</v>
      </c>
      <c r="E2654" s="154" t="s">
        <v>31296</v>
      </c>
      <c r="F2654" s="156">
        <f t="shared" si="41"/>
        <v>148.8</v>
      </c>
      <c r="G2654" s="156"/>
    </row>
    <row r="2655" s="110" customFormat="1" ht="15.95" customHeight="1" spans="1:7">
      <c r="A2655" s="137">
        <v>2651</v>
      </c>
      <c r="B2655" s="154" t="s">
        <v>35280</v>
      </c>
      <c r="C2655" s="154" t="s">
        <v>35281</v>
      </c>
      <c r="D2655" s="155">
        <v>4.96</v>
      </c>
      <c r="E2655" s="154" t="s">
        <v>31296</v>
      </c>
      <c r="F2655" s="156">
        <f t="shared" si="41"/>
        <v>396.8</v>
      </c>
      <c r="G2655" s="156"/>
    </row>
    <row r="2656" s="110" customFormat="1" ht="15.95" customHeight="1" spans="1:7">
      <c r="A2656" s="137">
        <v>2652</v>
      </c>
      <c r="B2656" s="154" t="s">
        <v>35282</v>
      </c>
      <c r="C2656" s="154" t="s">
        <v>35283</v>
      </c>
      <c r="D2656" s="155">
        <v>5.2</v>
      </c>
      <c r="E2656" s="154" t="s">
        <v>31296</v>
      </c>
      <c r="F2656" s="156">
        <f t="shared" si="41"/>
        <v>416</v>
      </c>
      <c r="G2656" s="156"/>
    </row>
    <row r="2657" s="110" customFormat="1" ht="15.95" customHeight="1" spans="1:7">
      <c r="A2657" s="137">
        <v>2653</v>
      </c>
      <c r="B2657" s="154" t="s">
        <v>35284</v>
      </c>
      <c r="C2657" s="154" t="s">
        <v>35285</v>
      </c>
      <c r="D2657" s="155">
        <v>11.7</v>
      </c>
      <c r="E2657" s="154" t="s">
        <v>31296</v>
      </c>
      <c r="F2657" s="156">
        <f t="shared" si="41"/>
        <v>936</v>
      </c>
      <c r="G2657" s="156"/>
    </row>
    <row r="2658" s="140" customFormat="1" ht="15.95" customHeight="1" spans="1:7">
      <c r="A2658" s="137">
        <v>2654</v>
      </c>
      <c r="B2658" s="154" t="s">
        <v>35286</v>
      </c>
      <c r="C2658" s="154" t="s">
        <v>35250</v>
      </c>
      <c r="D2658" s="155">
        <v>5.2</v>
      </c>
      <c r="E2658" s="154" t="s">
        <v>31296</v>
      </c>
      <c r="F2658" s="156">
        <f t="shared" si="41"/>
        <v>416</v>
      </c>
      <c r="G2658" s="156"/>
    </row>
    <row r="2659" s="110" customFormat="1" ht="15.95" customHeight="1" spans="1:7">
      <c r="A2659" s="137">
        <v>2655</v>
      </c>
      <c r="B2659" s="154" t="s">
        <v>35287</v>
      </c>
      <c r="C2659" s="154" t="s">
        <v>35288</v>
      </c>
      <c r="D2659" s="155">
        <v>1.55</v>
      </c>
      <c r="E2659" s="154" t="s">
        <v>31296</v>
      </c>
      <c r="F2659" s="156">
        <f t="shared" si="41"/>
        <v>124</v>
      </c>
      <c r="G2659" s="156"/>
    </row>
    <row r="2660" s="140" customFormat="1" ht="15.95" customHeight="1" spans="1:7">
      <c r="A2660" s="137">
        <v>2656</v>
      </c>
      <c r="B2660" s="154" t="s">
        <v>35289</v>
      </c>
      <c r="C2660" s="154" t="s">
        <v>35290</v>
      </c>
      <c r="D2660" s="155">
        <v>10.2</v>
      </c>
      <c r="E2660" s="154" t="s">
        <v>31296</v>
      </c>
      <c r="F2660" s="156">
        <f t="shared" si="41"/>
        <v>816</v>
      </c>
      <c r="G2660" s="156"/>
    </row>
    <row r="2661" s="110" customFormat="1" ht="15.95" customHeight="1" spans="1:7">
      <c r="A2661" s="137">
        <v>2657</v>
      </c>
      <c r="B2661" s="154" t="s">
        <v>35291</v>
      </c>
      <c r="C2661" s="154" t="s">
        <v>35292</v>
      </c>
      <c r="D2661" s="155">
        <v>2.41</v>
      </c>
      <c r="E2661" s="154" t="s">
        <v>31296</v>
      </c>
      <c r="F2661" s="156">
        <f t="shared" si="41"/>
        <v>192.8</v>
      </c>
      <c r="G2661" s="156"/>
    </row>
    <row r="2662" s="140" customFormat="1" ht="15.95" customHeight="1" spans="1:7">
      <c r="A2662" s="137">
        <v>2658</v>
      </c>
      <c r="B2662" s="154" t="s">
        <v>35293</v>
      </c>
      <c r="C2662" s="154" t="s">
        <v>35294</v>
      </c>
      <c r="D2662" s="155">
        <v>5.2</v>
      </c>
      <c r="E2662" s="154" t="s">
        <v>31296</v>
      </c>
      <c r="F2662" s="156">
        <f t="shared" si="41"/>
        <v>416</v>
      </c>
      <c r="G2662" s="156"/>
    </row>
    <row r="2663" s="140" customFormat="1" ht="15.95" customHeight="1" spans="1:7">
      <c r="A2663" s="137">
        <v>2659</v>
      </c>
      <c r="B2663" s="154" t="s">
        <v>35295</v>
      </c>
      <c r="C2663" s="154" t="s">
        <v>35296</v>
      </c>
      <c r="D2663" s="155">
        <v>5.95</v>
      </c>
      <c r="E2663" s="154" t="s">
        <v>31296</v>
      </c>
      <c r="F2663" s="156">
        <f t="shared" si="41"/>
        <v>476</v>
      </c>
      <c r="G2663" s="156"/>
    </row>
    <row r="2664" s="110" customFormat="1" ht="15.95" customHeight="1" spans="1:7">
      <c r="A2664" s="137">
        <v>2660</v>
      </c>
      <c r="B2664" s="154" t="s">
        <v>35297</v>
      </c>
      <c r="C2664" s="154" t="s">
        <v>35100</v>
      </c>
      <c r="D2664" s="155">
        <v>4.96</v>
      </c>
      <c r="E2664" s="154" t="s">
        <v>31296</v>
      </c>
      <c r="F2664" s="156">
        <f t="shared" si="41"/>
        <v>396.8</v>
      </c>
      <c r="G2664" s="156"/>
    </row>
    <row r="2665" s="140" customFormat="1" ht="15.95" customHeight="1" spans="1:7">
      <c r="A2665" s="137">
        <v>2661</v>
      </c>
      <c r="B2665" s="154" t="s">
        <v>35298</v>
      </c>
      <c r="C2665" s="154" t="s">
        <v>3528</v>
      </c>
      <c r="D2665" s="155">
        <v>6.9</v>
      </c>
      <c r="E2665" s="154" t="s">
        <v>31296</v>
      </c>
      <c r="F2665" s="156">
        <f t="shared" si="41"/>
        <v>552</v>
      </c>
      <c r="G2665" s="156"/>
    </row>
    <row r="2666" s="110" customFormat="1" ht="15.95" customHeight="1" spans="1:7">
      <c r="A2666" s="137">
        <v>2662</v>
      </c>
      <c r="B2666" s="154" t="s">
        <v>35299</v>
      </c>
      <c r="C2666" s="154" t="s">
        <v>35300</v>
      </c>
      <c r="D2666" s="155">
        <v>0.94</v>
      </c>
      <c r="E2666" s="154" t="s">
        <v>31296</v>
      </c>
      <c r="F2666" s="156">
        <f t="shared" si="41"/>
        <v>75.2</v>
      </c>
      <c r="G2666" s="156"/>
    </row>
    <row r="2667" s="110" customFormat="1" ht="15.95" customHeight="1" spans="1:7">
      <c r="A2667" s="137">
        <v>2663</v>
      </c>
      <c r="B2667" s="154" t="s">
        <v>35301</v>
      </c>
      <c r="C2667" s="154" t="s">
        <v>35302</v>
      </c>
      <c r="D2667" s="155">
        <v>7.2</v>
      </c>
      <c r="E2667" s="154" t="s">
        <v>31296</v>
      </c>
      <c r="F2667" s="156">
        <f t="shared" si="41"/>
        <v>576</v>
      </c>
      <c r="G2667" s="156"/>
    </row>
    <row r="2668" s="110" customFormat="1" ht="15.95" customHeight="1" spans="1:7">
      <c r="A2668" s="137">
        <v>2664</v>
      </c>
      <c r="B2668" s="154" t="s">
        <v>35303</v>
      </c>
      <c r="C2668" s="154" t="s">
        <v>35304</v>
      </c>
      <c r="D2668" s="155">
        <v>1.89</v>
      </c>
      <c r="E2668" s="154" t="s">
        <v>31296</v>
      </c>
      <c r="F2668" s="156">
        <f t="shared" si="41"/>
        <v>151.2</v>
      </c>
      <c r="G2668" s="156"/>
    </row>
    <row r="2669" s="110" customFormat="1" ht="15.95" customHeight="1" spans="1:7">
      <c r="A2669" s="137">
        <v>2665</v>
      </c>
      <c r="B2669" s="154" t="s">
        <v>35305</v>
      </c>
      <c r="C2669" s="154" t="s">
        <v>35306</v>
      </c>
      <c r="D2669" s="155">
        <v>6.33</v>
      </c>
      <c r="E2669" s="154" t="s">
        <v>31296</v>
      </c>
      <c r="F2669" s="156">
        <f t="shared" si="41"/>
        <v>506.4</v>
      </c>
      <c r="G2669" s="156"/>
    </row>
    <row r="2670" s="110" customFormat="1" ht="15.95" customHeight="1" spans="1:7">
      <c r="A2670" s="137">
        <v>2666</v>
      </c>
      <c r="B2670" s="154" t="s">
        <v>35307</v>
      </c>
      <c r="C2670" s="154" t="s">
        <v>32555</v>
      </c>
      <c r="D2670" s="155">
        <v>4.35</v>
      </c>
      <c r="E2670" s="154" t="s">
        <v>31296</v>
      </c>
      <c r="F2670" s="156">
        <f t="shared" si="41"/>
        <v>348</v>
      </c>
      <c r="G2670" s="156"/>
    </row>
    <row r="2671" s="110" customFormat="1" ht="15.95" customHeight="1" spans="1:7">
      <c r="A2671" s="137">
        <v>2667</v>
      </c>
      <c r="B2671" s="154" t="s">
        <v>35308</v>
      </c>
      <c r="C2671" s="154" t="s">
        <v>3747</v>
      </c>
      <c r="D2671" s="155">
        <v>1.74</v>
      </c>
      <c r="E2671" s="154" t="s">
        <v>31296</v>
      </c>
      <c r="F2671" s="156">
        <f t="shared" si="41"/>
        <v>139.2</v>
      </c>
      <c r="G2671" s="156"/>
    </row>
    <row r="2672" s="110" customFormat="1" ht="15.95" customHeight="1" spans="1:7">
      <c r="A2672" s="137">
        <v>2668</v>
      </c>
      <c r="B2672" s="154" t="s">
        <v>35309</v>
      </c>
      <c r="C2672" s="154" t="s">
        <v>35310</v>
      </c>
      <c r="D2672" s="155">
        <v>2.05</v>
      </c>
      <c r="E2672" s="154" t="s">
        <v>31296</v>
      </c>
      <c r="F2672" s="156">
        <f t="shared" si="41"/>
        <v>164</v>
      </c>
      <c r="G2672" s="156"/>
    </row>
    <row r="2673" s="110" customFormat="1" ht="15.95" customHeight="1" spans="1:7">
      <c r="A2673" s="137">
        <v>2669</v>
      </c>
      <c r="B2673" s="154" t="s">
        <v>35311</v>
      </c>
      <c r="C2673" s="154" t="s">
        <v>8912</v>
      </c>
      <c r="D2673" s="155">
        <v>4.01</v>
      </c>
      <c r="E2673" s="154" t="s">
        <v>31296</v>
      </c>
      <c r="F2673" s="156">
        <f t="shared" si="41"/>
        <v>320.8</v>
      </c>
      <c r="G2673" s="156"/>
    </row>
    <row r="2674" s="140" customFormat="1" ht="15.95" customHeight="1" spans="1:7">
      <c r="A2674" s="137">
        <v>2670</v>
      </c>
      <c r="B2674" s="154" t="s">
        <v>35312</v>
      </c>
      <c r="C2674" s="159" t="s">
        <v>35313</v>
      </c>
      <c r="D2674" s="155">
        <v>5.2</v>
      </c>
      <c r="E2674" s="154" t="s">
        <v>31296</v>
      </c>
      <c r="F2674" s="156">
        <f t="shared" si="41"/>
        <v>416</v>
      </c>
      <c r="G2674" s="156"/>
    </row>
    <row r="2675" s="110" customFormat="1" ht="15.95" customHeight="1" spans="1:7">
      <c r="A2675" s="137">
        <v>2671</v>
      </c>
      <c r="B2675" s="154" t="s">
        <v>35314</v>
      </c>
      <c r="C2675" s="154" t="s">
        <v>35315</v>
      </c>
      <c r="D2675" s="155">
        <v>3.4</v>
      </c>
      <c r="E2675" s="154" t="s">
        <v>31296</v>
      </c>
      <c r="F2675" s="156">
        <f t="shared" si="41"/>
        <v>272</v>
      </c>
      <c r="G2675" s="156"/>
    </row>
    <row r="2676" s="110" customFormat="1" ht="15.95" customHeight="1" spans="1:7">
      <c r="A2676" s="137">
        <v>2672</v>
      </c>
      <c r="B2676" s="154" t="s">
        <v>35316</v>
      </c>
      <c r="C2676" s="154" t="s">
        <v>35317</v>
      </c>
      <c r="D2676" s="155">
        <v>3.4</v>
      </c>
      <c r="E2676" s="154" t="s">
        <v>31296</v>
      </c>
      <c r="F2676" s="156">
        <f t="shared" si="41"/>
        <v>272</v>
      </c>
      <c r="G2676" s="156"/>
    </row>
    <row r="2677" s="110" customFormat="1" ht="15.95" customHeight="1" spans="1:7">
      <c r="A2677" s="137">
        <v>2673</v>
      </c>
      <c r="B2677" s="154" t="s">
        <v>35318</v>
      </c>
      <c r="C2677" s="154" t="s">
        <v>35319</v>
      </c>
      <c r="D2677" s="155">
        <v>3.71</v>
      </c>
      <c r="E2677" s="154" t="s">
        <v>31296</v>
      </c>
      <c r="F2677" s="156">
        <f t="shared" si="41"/>
        <v>296.8</v>
      </c>
      <c r="G2677" s="156"/>
    </row>
    <row r="2678" s="110" customFormat="1" ht="15.95" customHeight="1" spans="1:7">
      <c r="A2678" s="137">
        <v>2674</v>
      </c>
      <c r="B2678" s="154" t="s">
        <v>35320</v>
      </c>
      <c r="C2678" s="154" t="s">
        <v>4150</v>
      </c>
      <c r="D2678" s="155">
        <v>2.29</v>
      </c>
      <c r="E2678" s="154" t="s">
        <v>31296</v>
      </c>
      <c r="F2678" s="156">
        <f t="shared" si="41"/>
        <v>183.2</v>
      </c>
      <c r="G2678" s="156"/>
    </row>
    <row r="2679" s="110" customFormat="1" ht="15.95" customHeight="1" spans="1:7">
      <c r="A2679" s="137">
        <v>2675</v>
      </c>
      <c r="B2679" s="154" t="s">
        <v>35321</v>
      </c>
      <c r="C2679" s="154" t="s">
        <v>2388</v>
      </c>
      <c r="D2679" s="155">
        <v>3.06</v>
      </c>
      <c r="E2679" s="154" t="s">
        <v>31296</v>
      </c>
      <c r="F2679" s="156">
        <f t="shared" si="41"/>
        <v>244.8</v>
      </c>
      <c r="G2679" s="156"/>
    </row>
    <row r="2680" s="140" customFormat="1" ht="15.95" customHeight="1" spans="1:7">
      <c r="A2680" s="137">
        <v>2676</v>
      </c>
      <c r="B2680" s="154" t="s">
        <v>35322</v>
      </c>
      <c r="C2680" s="154" t="s">
        <v>2710</v>
      </c>
      <c r="D2680" s="155">
        <v>1.6</v>
      </c>
      <c r="E2680" s="154" t="s">
        <v>31296</v>
      </c>
      <c r="F2680" s="156">
        <f t="shared" si="41"/>
        <v>128</v>
      </c>
      <c r="G2680" s="156"/>
    </row>
    <row r="2681" s="110" customFormat="1" ht="15.95" customHeight="1" spans="1:7">
      <c r="A2681" s="137">
        <v>2677</v>
      </c>
      <c r="B2681" s="154" t="s">
        <v>35323</v>
      </c>
      <c r="C2681" s="154" t="s">
        <v>3296</v>
      </c>
      <c r="D2681" s="155">
        <v>2.9</v>
      </c>
      <c r="E2681" s="154" t="s">
        <v>31296</v>
      </c>
      <c r="F2681" s="156">
        <f t="shared" si="41"/>
        <v>232</v>
      </c>
      <c r="G2681" s="156"/>
    </row>
    <row r="2682" s="110" customFormat="1" ht="15.95" customHeight="1" spans="1:7">
      <c r="A2682" s="137">
        <v>2678</v>
      </c>
      <c r="B2682" s="154" t="s">
        <v>35324</v>
      </c>
      <c r="C2682" s="154" t="s">
        <v>2489</v>
      </c>
      <c r="D2682" s="155">
        <v>1.7</v>
      </c>
      <c r="E2682" s="154" t="s">
        <v>31296</v>
      </c>
      <c r="F2682" s="156">
        <f t="shared" si="41"/>
        <v>136</v>
      </c>
      <c r="G2682" s="156"/>
    </row>
    <row r="2683" s="110" customFormat="1" ht="15.95" customHeight="1" spans="1:7">
      <c r="A2683" s="137">
        <v>2679</v>
      </c>
      <c r="B2683" s="154" t="s">
        <v>35325</v>
      </c>
      <c r="C2683" s="154" t="s">
        <v>17027</v>
      </c>
      <c r="D2683" s="155">
        <v>4.3</v>
      </c>
      <c r="E2683" s="154" t="s">
        <v>31296</v>
      </c>
      <c r="F2683" s="156">
        <f t="shared" si="41"/>
        <v>344</v>
      </c>
      <c r="G2683" s="156"/>
    </row>
    <row r="2684" s="110" customFormat="1" ht="15.95" customHeight="1" spans="1:7">
      <c r="A2684" s="137">
        <v>2680</v>
      </c>
      <c r="B2684" s="154" t="s">
        <v>35326</v>
      </c>
      <c r="C2684" s="154" t="s">
        <v>35327</v>
      </c>
      <c r="D2684" s="155">
        <v>4.35</v>
      </c>
      <c r="E2684" s="154" t="s">
        <v>31296</v>
      </c>
      <c r="F2684" s="156">
        <f t="shared" si="41"/>
        <v>348</v>
      </c>
      <c r="G2684" s="156"/>
    </row>
    <row r="2685" s="140" customFormat="1" ht="15.95" customHeight="1" spans="1:7">
      <c r="A2685" s="137">
        <v>2681</v>
      </c>
      <c r="B2685" s="154" t="s">
        <v>35328</v>
      </c>
      <c r="C2685" s="154" t="s">
        <v>939</v>
      </c>
      <c r="D2685" s="155">
        <v>6.19</v>
      </c>
      <c r="E2685" s="154" t="s">
        <v>31296</v>
      </c>
      <c r="F2685" s="156">
        <f t="shared" si="41"/>
        <v>495.2</v>
      </c>
      <c r="G2685" s="156"/>
    </row>
    <row r="2686" s="110" customFormat="1" ht="15.95" customHeight="1" spans="1:7">
      <c r="A2686" s="137">
        <v>2682</v>
      </c>
      <c r="B2686" s="154" t="s">
        <v>35329</v>
      </c>
      <c r="C2686" s="154" t="s">
        <v>32243</v>
      </c>
      <c r="D2686" s="155">
        <v>2.8</v>
      </c>
      <c r="E2686" s="154" t="s">
        <v>31296</v>
      </c>
      <c r="F2686" s="156">
        <f t="shared" si="41"/>
        <v>224</v>
      </c>
      <c r="G2686" s="156"/>
    </row>
    <row r="2687" s="140" customFormat="1" ht="15.95" customHeight="1" spans="1:7">
      <c r="A2687" s="137">
        <v>2683</v>
      </c>
      <c r="B2687" s="154" t="s">
        <v>35330</v>
      </c>
      <c r="C2687" s="154" t="s">
        <v>2994</v>
      </c>
      <c r="D2687" s="155">
        <v>2.96</v>
      </c>
      <c r="E2687" s="154" t="s">
        <v>31296</v>
      </c>
      <c r="F2687" s="156">
        <f t="shared" si="41"/>
        <v>236.8</v>
      </c>
      <c r="G2687" s="156"/>
    </row>
    <row r="2688" s="110" customFormat="1" ht="15.95" customHeight="1" spans="1:7">
      <c r="A2688" s="137">
        <v>2684</v>
      </c>
      <c r="B2688" s="154" t="s">
        <v>35331</v>
      </c>
      <c r="C2688" s="154" t="s">
        <v>35332</v>
      </c>
      <c r="D2688" s="155">
        <v>2.7</v>
      </c>
      <c r="E2688" s="154" t="s">
        <v>31296</v>
      </c>
      <c r="F2688" s="156">
        <f t="shared" si="41"/>
        <v>216</v>
      </c>
      <c r="G2688" s="156"/>
    </row>
    <row r="2689" s="110" customFormat="1" ht="15.95" customHeight="1" spans="1:7">
      <c r="A2689" s="137">
        <v>2685</v>
      </c>
      <c r="B2689" s="154" t="s">
        <v>35333</v>
      </c>
      <c r="C2689" s="154" t="s">
        <v>16957</v>
      </c>
      <c r="D2689" s="155">
        <v>2.63</v>
      </c>
      <c r="E2689" s="154" t="s">
        <v>31296</v>
      </c>
      <c r="F2689" s="156">
        <f t="shared" si="41"/>
        <v>210.4</v>
      </c>
      <c r="G2689" s="156"/>
    </row>
    <row r="2690" s="110" customFormat="1" ht="15.95" customHeight="1" spans="1:7">
      <c r="A2690" s="137">
        <v>2686</v>
      </c>
      <c r="B2690" s="154" t="s">
        <v>35334</v>
      </c>
      <c r="C2690" s="154" t="s">
        <v>35335</v>
      </c>
      <c r="D2690" s="155">
        <v>1.7</v>
      </c>
      <c r="E2690" s="154" t="s">
        <v>31296</v>
      </c>
      <c r="F2690" s="156">
        <f t="shared" si="41"/>
        <v>136</v>
      </c>
      <c r="G2690" s="156"/>
    </row>
    <row r="2691" s="110" customFormat="1" ht="15.95" customHeight="1" spans="1:7">
      <c r="A2691" s="137">
        <v>2687</v>
      </c>
      <c r="B2691" s="154" t="s">
        <v>35336</v>
      </c>
      <c r="C2691" s="154" t="s">
        <v>35337</v>
      </c>
      <c r="D2691" s="155">
        <v>0.67</v>
      </c>
      <c r="E2691" s="154" t="s">
        <v>31296</v>
      </c>
      <c r="F2691" s="156">
        <f t="shared" si="41"/>
        <v>53.6</v>
      </c>
      <c r="G2691" s="156"/>
    </row>
    <row r="2692" s="140" customFormat="1" ht="15.95" customHeight="1" spans="1:7">
      <c r="A2692" s="137">
        <v>2688</v>
      </c>
      <c r="B2692" s="154" t="s">
        <v>35338</v>
      </c>
      <c r="C2692" s="154" t="s">
        <v>8475</v>
      </c>
      <c r="D2692" s="155">
        <v>2.6</v>
      </c>
      <c r="E2692" s="154" t="s">
        <v>31296</v>
      </c>
      <c r="F2692" s="156">
        <f t="shared" si="41"/>
        <v>208</v>
      </c>
      <c r="G2692" s="156"/>
    </row>
    <row r="2693" s="110" customFormat="1" ht="15.95" customHeight="1" spans="1:7">
      <c r="A2693" s="137">
        <v>2689</v>
      </c>
      <c r="B2693" s="154" t="s">
        <v>35339</v>
      </c>
      <c r="C2693" s="154" t="s">
        <v>6041</v>
      </c>
      <c r="D2693" s="155">
        <v>3.4</v>
      </c>
      <c r="E2693" s="154" t="s">
        <v>31296</v>
      </c>
      <c r="F2693" s="156">
        <f t="shared" ref="F2693:F2756" si="42">D2693*E2693</f>
        <v>272</v>
      </c>
      <c r="G2693" s="156"/>
    </row>
    <row r="2694" s="110" customFormat="1" ht="15.95" customHeight="1" spans="1:7">
      <c r="A2694" s="137">
        <v>2690</v>
      </c>
      <c r="B2694" s="154" t="s">
        <v>35340</v>
      </c>
      <c r="C2694" s="154" t="s">
        <v>35341</v>
      </c>
      <c r="D2694" s="155">
        <v>4.1</v>
      </c>
      <c r="E2694" s="154" t="s">
        <v>31296</v>
      </c>
      <c r="F2694" s="156">
        <f t="shared" si="42"/>
        <v>328</v>
      </c>
      <c r="G2694" s="156"/>
    </row>
    <row r="2695" s="110" customFormat="1" ht="15.95" customHeight="1" spans="1:7">
      <c r="A2695" s="137">
        <v>2691</v>
      </c>
      <c r="B2695" s="154" t="s">
        <v>35342</v>
      </c>
      <c r="C2695" s="154" t="s">
        <v>23556</v>
      </c>
      <c r="D2695" s="155">
        <v>1.56</v>
      </c>
      <c r="E2695" s="154" t="s">
        <v>31296</v>
      </c>
      <c r="F2695" s="156">
        <f t="shared" si="42"/>
        <v>124.8</v>
      </c>
      <c r="G2695" s="156"/>
    </row>
    <row r="2696" s="110" customFormat="1" ht="15.95" customHeight="1" spans="1:7">
      <c r="A2696" s="137">
        <v>2692</v>
      </c>
      <c r="B2696" s="154" t="s">
        <v>35343</v>
      </c>
      <c r="C2696" s="154" t="s">
        <v>35344</v>
      </c>
      <c r="D2696" s="155">
        <v>2.39</v>
      </c>
      <c r="E2696" s="154" t="s">
        <v>31296</v>
      </c>
      <c r="F2696" s="156">
        <f t="shared" si="42"/>
        <v>191.2</v>
      </c>
      <c r="G2696" s="156"/>
    </row>
    <row r="2697" s="110" customFormat="1" ht="15.95" customHeight="1" spans="1:7">
      <c r="A2697" s="137">
        <v>2693</v>
      </c>
      <c r="B2697" s="154" t="s">
        <v>35345</v>
      </c>
      <c r="C2697" s="154" t="s">
        <v>895</v>
      </c>
      <c r="D2697" s="155">
        <v>10.3</v>
      </c>
      <c r="E2697" s="154" t="s">
        <v>31296</v>
      </c>
      <c r="F2697" s="156">
        <f t="shared" si="42"/>
        <v>824</v>
      </c>
      <c r="G2697" s="156"/>
    </row>
    <row r="2698" s="110" customFormat="1" ht="15.95" customHeight="1" spans="1:7">
      <c r="A2698" s="137">
        <v>2694</v>
      </c>
      <c r="B2698" s="154" t="s">
        <v>35346</v>
      </c>
      <c r="C2698" s="154" t="s">
        <v>35347</v>
      </c>
      <c r="D2698" s="155">
        <v>3.44</v>
      </c>
      <c r="E2698" s="154" t="s">
        <v>31296</v>
      </c>
      <c r="F2698" s="156">
        <f t="shared" si="42"/>
        <v>275.2</v>
      </c>
      <c r="G2698" s="156"/>
    </row>
    <row r="2699" s="140" customFormat="1" ht="15.95" customHeight="1" spans="1:7">
      <c r="A2699" s="137">
        <v>2695</v>
      </c>
      <c r="B2699" s="154" t="s">
        <v>35348</v>
      </c>
      <c r="C2699" s="154" t="s">
        <v>35349</v>
      </c>
      <c r="D2699" s="155">
        <v>2.47</v>
      </c>
      <c r="E2699" s="154" t="s">
        <v>31296</v>
      </c>
      <c r="F2699" s="156">
        <f t="shared" si="42"/>
        <v>197.6</v>
      </c>
      <c r="G2699" s="156"/>
    </row>
    <row r="2700" s="110" customFormat="1" ht="15.95" customHeight="1" spans="1:7">
      <c r="A2700" s="137">
        <v>2696</v>
      </c>
      <c r="B2700" s="154" t="s">
        <v>35350</v>
      </c>
      <c r="C2700" s="154" t="s">
        <v>11006</v>
      </c>
      <c r="D2700" s="155">
        <v>3.4</v>
      </c>
      <c r="E2700" s="154" t="s">
        <v>31296</v>
      </c>
      <c r="F2700" s="156">
        <f t="shared" si="42"/>
        <v>272</v>
      </c>
      <c r="G2700" s="156"/>
    </row>
    <row r="2701" s="110" customFormat="1" ht="15.95" customHeight="1" spans="1:7">
      <c r="A2701" s="137">
        <v>2697</v>
      </c>
      <c r="B2701" s="154" t="s">
        <v>35351</v>
      </c>
      <c r="C2701" s="154" t="s">
        <v>7228</v>
      </c>
      <c r="D2701" s="155">
        <v>2.9</v>
      </c>
      <c r="E2701" s="154" t="s">
        <v>31296</v>
      </c>
      <c r="F2701" s="156">
        <f t="shared" si="42"/>
        <v>232</v>
      </c>
      <c r="G2701" s="156"/>
    </row>
    <row r="2702" s="110" customFormat="1" ht="15.95" customHeight="1" spans="1:7">
      <c r="A2702" s="137">
        <v>2698</v>
      </c>
      <c r="B2702" s="154" t="s">
        <v>35352</v>
      </c>
      <c r="C2702" s="154" t="s">
        <v>35353</v>
      </c>
      <c r="D2702" s="155">
        <v>1.7</v>
      </c>
      <c r="E2702" s="154" t="s">
        <v>31296</v>
      </c>
      <c r="F2702" s="156">
        <f t="shared" si="42"/>
        <v>136</v>
      </c>
      <c r="G2702" s="156"/>
    </row>
    <row r="2703" s="110" customFormat="1" ht="15.95" customHeight="1" spans="1:7">
      <c r="A2703" s="137">
        <v>2699</v>
      </c>
      <c r="B2703" s="154" t="s">
        <v>35354</v>
      </c>
      <c r="C2703" s="154" t="s">
        <v>765</v>
      </c>
      <c r="D2703" s="155">
        <v>2.2</v>
      </c>
      <c r="E2703" s="154" t="s">
        <v>31296</v>
      </c>
      <c r="F2703" s="156">
        <f t="shared" si="42"/>
        <v>176</v>
      </c>
      <c r="G2703" s="156"/>
    </row>
    <row r="2704" s="110" customFormat="1" ht="15.95" customHeight="1" spans="1:7">
      <c r="A2704" s="137">
        <v>2700</v>
      </c>
      <c r="B2704" s="154" t="s">
        <v>35355</v>
      </c>
      <c r="C2704" s="154" t="s">
        <v>35356</v>
      </c>
      <c r="D2704" s="155">
        <v>3.4</v>
      </c>
      <c r="E2704" s="154" t="s">
        <v>31296</v>
      </c>
      <c r="F2704" s="156">
        <f t="shared" si="42"/>
        <v>272</v>
      </c>
      <c r="G2704" s="156"/>
    </row>
    <row r="2705" s="110" customFormat="1" ht="15.95" customHeight="1" spans="1:7">
      <c r="A2705" s="137">
        <v>2701</v>
      </c>
      <c r="B2705" s="154" t="s">
        <v>35357</v>
      </c>
      <c r="C2705" s="154" t="s">
        <v>35358</v>
      </c>
      <c r="D2705" s="155">
        <v>4.1</v>
      </c>
      <c r="E2705" s="154" t="s">
        <v>31296</v>
      </c>
      <c r="F2705" s="156">
        <f t="shared" si="42"/>
        <v>328</v>
      </c>
      <c r="G2705" s="156"/>
    </row>
    <row r="2706" s="110" customFormat="1" ht="15.95" customHeight="1" spans="1:7">
      <c r="A2706" s="137">
        <v>2702</v>
      </c>
      <c r="B2706" s="154" t="s">
        <v>35359</v>
      </c>
      <c r="C2706" s="154" t="s">
        <v>2849</v>
      </c>
      <c r="D2706" s="155">
        <v>2.4</v>
      </c>
      <c r="E2706" s="154" t="s">
        <v>31296</v>
      </c>
      <c r="F2706" s="156">
        <f t="shared" si="42"/>
        <v>192</v>
      </c>
      <c r="G2706" s="156"/>
    </row>
    <row r="2707" s="110" customFormat="1" ht="15.95" customHeight="1" spans="1:7">
      <c r="A2707" s="137">
        <v>2703</v>
      </c>
      <c r="B2707" s="154" t="s">
        <v>35360</v>
      </c>
      <c r="C2707" s="154" t="s">
        <v>9675</v>
      </c>
      <c r="D2707" s="155">
        <v>3.3</v>
      </c>
      <c r="E2707" s="154" t="s">
        <v>31296</v>
      </c>
      <c r="F2707" s="156">
        <f t="shared" si="42"/>
        <v>264</v>
      </c>
      <c r="G2707" s="156"/>
    </row>
    <row r="2708" s="110" customFormat="1" ht="15.95" customHeight="1" spans="1:7">
      <c r="A2708" s="137">
        <v>2704</v>
      </c>
      <c r="B2708" s="154" t="s">
        <v>35361</v>
      </c>
      <c r="C2708" s="154" t="s">
        <v>34596</v>
      </c>
      <c r="D2708" s="155">
        <v>3.3</v>
      </c>
      <c r="E2708" s="154" t="s">
        <v>31296</v>
      </c>
      <c r="F2708" s="156">
        <f t="shared" si="42"/>
        <v>264</v>
      </c>
      <c r="G2708" s="156"/>
    </row>
    <row r="2709" s="110" customFormat="1" ht="15.95" customHeight="1" spans="1:7">
      <c r="A2709" s="137">
        <v>2705</v>
      </c>
      <c r="B2709" s="154" t="s">
        <v>35362</v>
      </c>
      <c r="C2709" s="154" t="s">
        <v>35363</v>
      </c>
      <c r="D2709" s="155">
        <v>2.6</v>
      </c>
      <c r="E2709" s="154" t="s">
        <v>31296</v>
      </c>
      <c r="F2709" s="156">
        <f t="shared" si="42"/>
        <v>208</v>
      </c>
      <c r="G2709" s="156"/>
    </row>
    <row r="2710" s="110" customFormat="1" ht="15.95" customHeight="1" spans="1:7">
      <c r="A2710" s="137">
        <v>2706</v>
      </c>
      <c r="B2710" s="154" t="s">
        <v>35364</v>
      </c>
      <c r="C2710" s="154" t="s">
        <v>2886</v>
      </c>
      <c r="D2710" s="155">
        <v>9.65</v>
      </c>
      <c r="E2710" s="154" t="s">
        <v>31296</v>
      </c>
      <c r="F2710" s="156">
        <f t="shared" si="42"/>
        <v>772</v>
      </c>
      <c r="G2710" s="156"/>
    </row>
    <row r="2711" s="110" customFormat="1" ht="15.95" customHeight="1" spans="1:7">
      <c r="A2711" s="137">
        <v>2707</v>
      </c>
      <c r="B2711" s="154" t="s">
        <v>35365</v>
      </c>
      <c r="C2711" s="154" t="s">
        <v>35366</v>
      </c>
      <c r="D2711" s="155">
        <v>5.1</v>
      </c>
      <c r="E2711" s="154" t="s">
        <v>31296</v>
      </c>
      <c r="F2711" s="156">
        <f t="shared" si="42"/>
        <v>408</v>
      </c>
      <c r="G2711" s="156"/>
    </row>
    <row r="2712" s="110" customFormat="1" ht="15.95" customHeight="1" spans="1:7">
      <c r="A2712" s="137">
        <v>2708</v>
      </c>
      <c r="B2712" s="154" t="s">
        <v>35367</v>
      </c>
      <c r="C2712" s="154" t="s">
        <v>35368</v>
      </c>
      <c r="D2712" s="155">
        <v>5.7</v>
      </c>
      <c r="E2712" s="154" t="s">
        <v>31296</v>
      </c>
      <c r="F2712" s="156">
        <f t="shared" si="42"/>
        <v>456</v>
      </c>
      <c r="G2712" s="156"/>
    </row>
    <row r="2713" s="110" customFormat="1" ht="15.95" customHeight="1" spans="1:7">
      <c r="A2713" s="137">
        <v>2709</v>
      </c>
      <c r="B2713" s="154" t="s">
        <v>35369</v>
      </c>
      <c r="C2713" s="154" t="s">
        <v>5080</v>
      </c>
      <c r="D2713" s="155">
        <v>4.2</v>
      </c>
      <c r="E2713" s="154" t="s">
        <v>31296</v>
      </c>
      <c r="F2713" s="156">
        <f t="shared" si="42"/>
        <v>336</v>
      </c>
      <c r="G2713" s="156"/>
    </row>
    <row r="2714" s="110" customFormat="1" ht="15.95" customHeight="1" spans="1:7">
      <c r="A2714" s="137">
        <v>2710</v>
      </c>
      <c r="B2714" s="154" t="s">
        <v>35370</v>
      </c>
      <c r="C2714" s="154" t="s">
        <v>7615</v>
      </c>
      <c r="D2714" s="155">
        <v>4.2</v>
      </c>
      <c r="E2714" s="154" t="s">
        <v>31296</v>
      </c>
      <c r="F2714" s="156">
        <f t="shared" si="42"/>
        <v>336</v>
      </c>
      <c r="G2714" s="156"/>
    </row>
    <row r="2715" s="110" customFormat="1" ht="15.95" customHeight="1" spans="1:7">
      <c r="A2715" s="137">
        <v>2711</v>
      </c>
      <c r="B2715" s="154" t="s">
        <v>35371</v>
      </c>
      <c r="C2715" s="154" t="s">
        <v>3612</v>
      </c>
      <c r="D2715" s="155">
        <v>6.4</v>
      </c>
      <c r="E2715" s="154" t="s">
        <v>31296</v>
      </c>
      <c r="F2715" s="156">
        <f t="shared" si="42"/>
        <v>512</v>
      </c>
      <c r="G2715" s="156"/>
    </row>
    <row r="2716" s="110" customFormat="1" ht="15.95" customHeight="1" spans="1:7">
      <c r="A2716" s="137">
        <v>2712</v>
      </c>
      <c r="B2716" s="154" t="s">
        <v>35372</v>
      </c>
      <c r="C2716" s="154" t="s">
        <v>10288</v>
      </c>
      <c r="D2716" s="155">
        <v>4.2</v>
      </c>
      <c r="E2716" s="154" t="s">
        <v>31296</v>
      </c>
      <c r="F2716" s="156">
        <f t="shared" si="42"/>
        <v>336</v>
      </c>
      <c r="G2716" s="156"/>
    </row>
    <row r="2717" s="110" customFormat="1" ht="15.95" customHeight="1" spans="1:7">
      <c r="A2717" s="137">
        <v>2713</v>
      </c>
      <c r="B2717" s="154" t="s">
        <v>35373</v>
      </c>
      <c r="C2717" s="154" t="s">
        <v>18017</v>
      </c>
      <c r="D2717" s="155">
        <v>6.4</v>
      </c>
      <c r="E2717" s="154" t="s">
        <v>31296</v>
      </c>
      <c r="F2717" s="156">
        <f t="shared" si="42"/>
        <v>512</v>
      </c>
      <c r="G2717" s="156"/>
    </row>
    <row r="2718" s="110" customFormat="1" ht="15.95" customHeight="1" spans="1:7">
      <c r="A2718" s="137">
        <v>2714</v>
      </c>
      <c r="B2718" s="154" t="s">
        <v>35374</v>
      </c>
      <c r="C2718" s="154" t="s">
        <v>35375</v>
      </c>
      <c r="D2718" s="155">
        <v>6.4</v>
      </c>
      <c r="E2718" s="154" t="s">
        <v>31296</v>
      </c>
      <c r="F2718" s="156">
        <f t="shared" si="42"/>
        <v>512</v>
      </c>
      <c r="G2718" s="156"/>
    </row>
    <row r="2719" s="110" customFormat="1" ht="15.95" customHeight="1" spans="1:7">
      <c r="A2719" s="137">
        <v>2715</v>
      </c>
      <c r="B2719" s="154" t="s">
        <v>35376</v>
      </c>
      <c r="C2719" s="154" t="s">
        <v>10601</v>
      </c>
      <c r="D2719" s="155">
        <v>4.2</v>
      </c>
      <c r="E2719" s="154" t="s">
        <v>31296</v>
      </c>
      <c r="F2719" s="156">
        <f t="shared" si="42"/>
        <v>336</v>
      </c>
      <c r="G2719" s="156"/>
    </row>
    <row r="2720" s="140" customFormat="1" ht="15.95" customHeight="1" spans="1:7">
      <c r="A2720" s="137">
        <v>2716</v>
      </c>
      <c r="B2720" s="154" t="s">
        <v>35377</v>
      </c>
      <c r="C2720" s="154" t="s">
        <v>3278</v>
      </c>
      <c r="D2720" s="155">
        <v>4.2</v>
      </c>
      <c r="E2720" s="154" t="s">
        <v>31296</v>
      </c>
      <c r="F2720" s="156">
        <f t="shared" si="42"/>
        <v>336</v>
      </c>
      <c r="G2720" s="156"/>
    </row>
    <row r="2721" s="110" customFormat="1" ht="15.95" customHeight="1" spans="1:7">
      <c r="A2721" s="137">
        <v>2717</v>
      </c>
      <c r="B2721" s="154" t="s">
        <v>35378</v>
      </c>
      <c r="C2721" s="154" t="s">
        <v>35379</v>
      </c>
      <c r="D2721" s="155">
        <v>6.4</v>
      </c>
      <c r="E2721" s="154" t="s">
        <v>31296</v>
      </c>
      <c r="F2721" s="156">
        <f t="shared" si="42"/>
        <v>512</v>
      </c>
      <c r="G2721" s="156"/>
    </row>
    <row r="2722" s="110" customFormat="1" ht="15.95" customHeight="1" spans="1:7">
      <c r="A2722" s="137">
        <v>2718</v>
      </c>
      <c r="B2722" s="154" t="s">
        <v>35380</v>
      </c>
      <c r="C2722" s="154" t="s">
        <v>21859</v>
      </c>
      <c r="D2722" s="155">
        <v>8.5</v>
      </c>
      <c r="E2722" s="154" t="s">
        <v>31296</v>
      </c>
      <c r="F2722" s="156">
        <f t="shared" si="42"/>
        <v>680</v>
      </c>
      <c r="G2722" s="156"/>
    </row>
    <row r="2723" s="110" customFormat="1" ht="15.95" customHeight="1" spans="1:7">
      <c r="A2723" s="137">
        <v>2719</v>
      </c>
      <c r="B2723" s="154" t="s">
        <v>35381</v>
      </c>
      <c r="C2723" s="154" t="s">
        <v>35382</v>
      </c>
      <c r="D2723" s="155">
        <v>6.4</v>
      </c>
      <c r="E2723" s="154" t="s">
        <v>31296</v>
      </c>
      <c r="F2723" s="156">
        <f t="shared" si="42"/>
        <v>512</v>
      </c>
      <c r="G2723" s="156"/>
    </row>
    <row r="2724" s="140" customFormat="1" ht="15.95" customHeight="1" spans="1:7">
      <c r="A2724" s="137">
        <v>2720</v>
      </c>
      <c r="B2724" s="154" t="s">
        <v>35383</v>
      </c>
      <c r="C2724" s="154" t="s">
        <v>10916</v>
      </c>
      <c r="D2724" s="155">
        <v>6.4</v>
      </c>
      <c r="E2724" s="154" t="s">
        <v>31296</v>
      </c>
      <c r="F2724" s="156">
        <f t="shared" si="42"/>
        <v>512</v>
      </c>
      <c r="G2724" s="156"/>
    </row>
    <row r="2725" s="110" customFormat="1" ht="15.95" customHeight="1" spans="1:7">
      <c r="A2725" s="137">
        <v>2721</v>
      </c>
      <c r="B2725" s="154" t="s">
        <v>35384</v>
      </c>
      <c r="C2725" s="154" t="s">
        <v>35385</v>
      </c>
      <c r="D2725" s="155">
        <v>7.3</v>
      </c>
      <c r="E2725" s="154" t="s">
        <v>31296</v>
      </c>
      <c r="F2725" s="156">
        <f t="shared" si="42"/>
        <v>584</v>
      </c>
      <c r="G2725" s="156"/>
    </row>
    <row r="2726" s="110" customFormat="1" ht="15.95" customHeight="1" spans="1:7">
      <c r="A2726" s="137">
        <v>2722</v>
      </c>
      <c r="B2726" s="154" t="s">
        <v>35386</v>
      </c>
      <c r="C2726" s="154" t="s">
        <v>35387</v>
      </c>
      <c r="D2726" s="155">
        <v>6.2</v>
      </c>
      <c r="E2726" s="154" t="s">
        <v>31296</v>
      </c>
      <c r="F2726" s="156">
        <f t="shared" si="42"/>
        <v>496</v>
      </c>
      <c r="G2726" s="156"/>
    </row>
    <row r="2727" s="110" customFormat="1" ht="15.95" customHeight="1" spans="1:7">
      <c r="A2727" s="137">
        <v>2723</v>
      </c>
      <c r="B2727" s="154" t="s">
        <v>35388</v>
      </c>
      <c r="C2727" s="154" t="s">
        <v>35389</v>
      </c>
      <c r="D2727" s="155">
        <v>5.3</v>
      </c>
      <c r="E2727" s="154" t="s">
        <v>31296</v>
      </c>
      <c r="F2727" s="156">
        <f t="shared" si="42"/>
        <v>424</v>
      </c>
      <c r="G2727" s="156"/>
    </row>
    <row r="2728" s="110" customFormat="1" ht="15.95" customHeight="1" spans="1:7">
      <c r="A2728" s="137">
        <v>2724</v>
      </c>
      <c r="B2728" s="154" t="s">
        <v>35390</v>
      </c>
      <c r="C2728" s="154" t="s">
        <v>34874</v>
      </c>
      <c r="D2728" s="155">
        <v>8.3</v>
      </c>
      <c r="E2728" s="154" t="s">
        <v>31296</v>
      </c>
      <c r="F2728" s="156">
        <f t="shared" si="42"/>
        <v>664</v>
      </c>
      <c r="G2728" s="156"/>
    </row>
    <row r="2729" s="110" customFormat="1" ht="15.95" customHeight="1" spans="1:7">
      <c r="A2729" s="137">
        <v>2725</v>
      </c>
      <c r="B2729" s="154" t="s">
        <v>35391</v>
      </c>
      <c r="C2729" s="154" t="s">
        <v>35392</v>
      </c>
      <c r="D2729" s="155">
        <v>4.3</v>
      </c>
      <c r="E2729" s="154" t="s">
        <v>31296</v>
      </c>
      <c r="F2729" s="156">
        <f t="shared" si="42"/>
        <v>344</v>
      </c>
      <c r="G2729" s="156"/>
    </row>
    <row r="2730" s="110" customFormat="1" ht="15.95" customHeight="1" spans="1:7">
      <c r="A2730" s="137">
        <v>2726</v>
      </c>
      <c r="B2730" s="154" t="s">
        <v>35393</v>
      </c>
      <c r="C2730" s="154" t="s">
        <v>35394</v>
      </c>
      <c r="D2730" s="155">
        <v>6.6</v>
      </c>
      <c r="E2730" s="154" t="s">
        <v>31296</v>
      </c>
      <c r="F2730" s="156">
        <f t="shared" si="42"/>
        <v>528</v>
      </c>
      <c r="G2730" s="156"/>
    </row>
    <row r="2731" s="110" customFormat="1" ht="15.95" customHeight="1" spans="1:7">
      <c r="A2731" s="137">
        <v>2727</v>
      </c>
      <c r="B2731" s="154" t="s">
        <v>35395</v>
      </c>
      <c r="C2731" s="154" t="s">
        <v>35396</v>
      </c>
      <c r="D2731" s="155">
        <v>8.5</v>
      </c>
      <c r="E2731" s="154" t="s">
        <v>31296</v>
      </c>
      <c r="F2731" s="156">
        <f t="shared" si="42"/>
        <v>680</v>
      </c>
      <c r="G2731" s="156"/>
    </row>
    <row r="2732" s="110" customFormat="1" ht="15.95" customHeight="1" spans="1:7">
      <c r="A2732" s="137">
        <v>2728</v>
      </c>
      <c r="B2732" s="154" t="s">
        <v>35397</v>
      </c>
      <c r="C2732" s="154" t="s">
        <v>35398</v>
      </c>
      <c r="D2732" s="155">
        <v>10</v>
      </c>
      <c r="E2732" s="154" t="s">
        <v>31296</v>
      </c>
      <c r="F2732" s="156">
        <f t="shared" si="42"/>
        <v>800</v>
      </c>
      <c r="G2732" s="156"/>
    </row>
    <row r="2733" s="110" customFormat="1" ht="15.95" customHeight="1" spans="1:7">
      <c r="A2733" s="137">
        <v>2729</v>
      </c>
      <c r="B2733" s="154" t="s">
        <v>35399</v>
      </c>
      <c r="C2733" s="154" t="s">
        <v>35400</v>
      </c>
      <c r="D2733" s="155">
        <v>9.8</v>
      </c>
      <c r="E2733" s="154" t="s">
        <v>31296</v>
      </c>
      <c r="F2733" s="156">
        <f t="shared" si="42"/>
        <v>784</v>
      </c>
      <c r="G2733" s="156"/>
    </row>
    <row r="2734" s="110" customFormat="1" ht="15.95" customHeight="1" spans="1:7">
      <c r="A2734" s="137">
        <v>2730</v>
      </c>
      <c r="B2734" s="154" t="s">
        <v>35401</v>
      </c>
      <c r="C2734" s="154" t="s">
        <v>35402</v>
      </c>
      <c r="D2734" s="155">
        <v>8.5</v>
      </c>
      <c r="E2734" s="154" t="s">
        <v>31296</v>
      </c>
      <c r="F2734" s="156">
        <f t="shared" si="42"/>
        <v>680</v>
      </c>
      <c r="G2734" s="156"/>
    </row>
    <row r="2735" s="110" customFormat="1" ht="15.95" customHeight="1" spans="1:7">
      <c r="A2735" s="137">
        <v>2731</v>
      </c>
      <c r="B2735" s="154" t="s">
        <v>35403</v>
      </c>
      <c r="C2735" s="154" t="s">
        <v>35404</v>
      </c>
      <c r="D2735" s="155">
        <v>8</v>
      </c>
      <c r="E2735" s="154" t="s">
        <v>31296</v>
      </c>
      <c r="F2735" s="156">
        <f t="shared" si="42"/>
        <v>640</v>
      </c>
      <c r="G2735" s="156"/>
    </row>
    <row r="2736" s="110" customFormat="1" ht="15.95" customHeight="1" spans="1:7">
      <c r="A2736" s="137">
        <v>2732</v>
      </c>
      <c r="B2736" s="154" t="s">
        <v>35405</v>
      </c>
      <c r="C2736" s="154" t="s">
        <v>32444</v>
      </c>
      <c r="D2736" s="155">
        <v>8.5</v>
      </c>
      <c r="E2736" s="154" t="s">
        <v>31296</v>
      </c>
      <c r="F2736" s="156">
        <f t="shared" si="42"/>
        <v>680</v>
      </c>
      <c r="G2736" s="156"/>
    </row>
    <row r="2737" s="110" customFormat="1" ht="15.95" customHeight="1" spans="1:7">
      <c r="A2737" s="137">
        <v>2733</v>
      </c>
      <c r="B2737" s="154" t="s">
        <v>35406</v>
      </c>
      <c r="C2737" s="154" t="s">
        <v>35407</v>
      </c>
      <c r="D2737" s="155">
        <v>8.5</v>
      </c>
      <c r="E2737" s="154" t="s">
        <v>31296</v>
      </c>
      <c r="F2737" s="156">
        <f t="shared" si="42"/>
        <v>680</v>
      </c>
      <c r="G2737" s="156"/>
    </row>
    <row r="2738" s="110" customFormat="1" ht="15.95" customHeight="1" spans="1:7">
      <c r="A2738" s="137">
        <v>2734</v>
      </c>
      <c r="B2738" s="154" t="s">
        <v>35408</v>
      </c>
      <c r="C2738" s="154" t="s">
        <v>35409</v>
      </c>
      <c r="D2738" s="155">
        <v>5.3</v>
      </c>
      <c r="E2738" s="154" t="s">
        <v>31296</v>
      </c>
      <c r="F2738" s="156">
        <f t="shared" si="42"/>
        <v>424</v>
      </c>
      <c r="G2738" s="156"/>
    </row>
    <row r="2739" s="110" customFormat="1" ht="15.95" customHeight="1" spans="1:7">
      <c r="A2739" s="137">
        <v>2735</v>
      </c>
      <c r="B2739" s="154" t="s">
        <v>35410</v>
      </c>
      <c r="C2739" s="154" t="s">
        <v>14300</v>
      </c>
      <c r="D2739" s="155">
        <v>3.2</v>
      </c>
      <c r="E2739" s="154" t="s">
        <v>31296</v>
      </c>
      <c r="F2739" s="156">
        <f t="shared" si="42"/>
        <v>256</v>
      </c>
      <c r="G2739" s="156"/>
    </row>
    <row r="2740" s="140" customFormat="1" ht="15.95" customHeight="1" spans="1:7">
      <c r="A2740" s="137">
        <v>2736</v>
      </c>
      <c r="B2740" s="154" t="s">
        <v>35411</v>
      </c>
      <c r="C2740" s="154" t="s">
        <v>35412</v>
      </c>
      <c r="D2740" s="155">
        <v>7.4</v>
      </c>
      <c r="E2740" s="154" t="s">
        <v>31296</v>
      </c>
      <c r="F2740" s="156">
        <f t="shared" si="42"/>
        <v>592</v>
      </c>
      <c r="G2740" s="156"/>
    </row>
    <row r="2741" s="110" customFormat="1" ht="15.95" customHeight="1" spans="1:7">
      <c r="A2741" s="137">
        <v>2737</v>
      </c>
      <c r="B2741" s="154" t="s">
        <v>35413</v>
      </c>
      <c r="C2741" s="154" t="s">
        <v>9466</v>
      </c>
      <c r="D2741" s="155">
        <v>10.6</v>
      </c>
      <c r="E2741" s="154" t="s">
        <v>31296</v>
      </c>
      <c r="F2741" s="156">
        <f t="shared" si="42"/>
        <v>848</v>
      </c>
      <c r="G2741" s="156"/>
    </row>
    <row r="2742" s="110" customFormat="1" ht="15.95" customHeight="1" spans="1:7">
      <c r="A2742" s="137">
        <v>2738</v>
      </c>
      <c r="B2742" s="154" t="s">
        <v>35414</v>
      </c>
      <c r="C2742" s="154" t="s">
        <v>21978</v>
      </c>
      <c r="D2742" s="155">
        <v>7.3</v>
      </c>
      <c r="E2742" s="154" t="s">
        <v>31296</v>
      </c>
      <c r="F2742" s="156">
        <f t="shared" si="42"/>
        <v>584</v>
      </c>
      <c r="G2742" s="156"/>
    </row>
    <row r="2743" s="110" customFormat="1" ht="15.95" customHeight="1" spans="1:7">
      <c r="A2743" s="137">
        <v>2739</v>
      </c>
      <c r="B2743" s="154" t="s">
        <v>35415</v>
      </c>
      <c r="C2743" s="154" t="s">
        <v>35416</v>
      </c>
      <c r="D2743" s="155">
        <v>8.5</v>
      </c>
      <c r="E2743" s="154" t="s">
        <v>31296</v>
      </c>
      <c r="F2743" s="156">
        <f t="shared" si="42"/>
        <v>680</v>
      </c>
      <c r="G2743" s="156"/>
    </row>
    <row r="2744" s="110" customFormat="1" ht="15.95" customHeight="1" spans="1:7">
      <c r="A2744" s="137">
        <v>2740</v>
      </c>
      <c r="B2744" s="154" t="s">
        <v>35417</v>
      </c>
      <c r="C2744" s="154" t="s">
        <v>35418</v>
      </c>
      <c r="D2744" s="155">
        <v>4.6</v>
      </c>
      <c r="E2744" s="154" t="s">
        <v>31296</v>
      </c>
      <c r="F2744" s="156">
        <f t="shared" si="42"/>
        <v>368</v>
      </c>
      <c r="G2744" s="156"/>
    </row>
    <row r="2745" s="140" customFormat="1" ht="15.95" customHeight="1" spans="1:7">
      <c r="A2745" s="137">
        <v>2741</v>
      </c>
      <c r="B2745" s="154" t="s">
        <v>35419</v>
      </c>
      <c r="C2745" s="154" t="s">
        <v>35420</v>
      </c>
      <c r="D2745" s="155">
        <v>12.3</v>
      </c>
      <c r="E2745" s="154" t="s">
        <v>31296</v>
      </c>
      <c r="F2745" s="156">
        <f t="shared" si="42"/>
        <v>984</v>
      </c>
      <c r="G2745" s="156"/>
    </row>
    <row r="2746" s="110" customFormat="1" ht="15.95" customHeight="1" spans="1:7">
      <c r="A2746" s="137">
        <v>2742</v>
      </c>
      <c r="B2746" s="154" t="s">
        <v>35421</v>
      </c>
      <c r="C2746" s="154" t="s">
        <v>35422</v>
      </c>
      <c r="D2746" s="155">
        <v>4.8</v>
      </c>
      <c r="E2746" s="154" t="s">
        <v>31296</v>
      </c>
      <c r="F2746" s="156">
        <f t="shared" si="42"/>
        <v>384</v>
      </c>
      <c r="G2746" s="156"/>
    </row>
    <row r="2747" s="110" customFormat="1" ht="15.95" customHeight="1" spans="1:7">
      <c r="A2747" s="137">
        <v>2743</v>
      </c>
      <c r="B2747" s="154" t="s">
        <v>35423</v>
      </c>
      <c r="C2747" s="154" t="s">
        <v>6657</v>
      </c>
      <c r="D2747" s="155">
        <v>3.8</v>
      </c>
      <c r="E2747" s="154" t="s">
        <v>31296</v>
      </c>
      <c r="F2747" s="156">
        <f t="shared" si="42"/>
        <v>304</v>
      </c>
      <c r="G2747" s="156"/>
    </row>
    <row r="2748" s="110" customFormat="1" ht="15.95" customHeight="1" spans="1:7">
      <c r="A2748" s="137">
        <v>2744</v>
      </c>
      <c r="B2748" s="154" t="s">
        <v>35424</v>
      </c>
      <c r="C2748" s="154" t="s">
        <v>165</v>
      </c>
      <c r="D2748" s="155">
        <v>12.7</v>
      </c>
      <c r="E2748" s="154" t="s">
        <v>31296</v>
      </c>
      <c r="F2748" s="156">
        <f t="shared" si="42"/>
        <v>1016</v>
      </c>
      <c r="G2748" s="156"/>
    </row>
    <row r="2749" s="110" customFormat="1" ht="15.95" customHeight="1" spans="1:7">
      <c r="A2749" s="137">
        <v>2745</v>
      </c>
      <c r="B2749" s="154" t="s">
        <v>35425</v>
      </c>
      <c r="C2749" s="154" t="s">
        <v>35426</v>
      </c>
      <c r="D2749" s="155">
        <v>6.8</v>
      </c>
      <c r="E2749" s="154" t="s">
        <v>31296</v>
      </c>
      <c r="F2749" s="156">
        <f t="shared" si="42"/>
        <v>544</v>
      </c>
      <c r="G2749" s="156"/>
    </row>
    <row r="2750" s="140" customFormat="1" ht="15.95" customHeight="1" spans="1:7">
      <c r="A2750" s="137">
        <v>2746</v>
      </c>
      <c r="B2750" s="154" t="s">
        <v>35427</v>
      </c>
      <c r="C2750" s="154" t="s">
        <v>14302</v>
      </c>
      <c r="D2750" s="155">
        <v>2.1</v>
      </c>
      <c r="E2750" s="154" t="s">
        <v>31296</v>
      </c>
      <c r="F2750" s="156">
        <f t="shared" si="42"/>
        <v>168</v>
      </c>
      <c r="G2750" s="156"/>
    </row>
    <row r="2751" s="110" customFormat="1" ht="15.95" customHeight="1" spans="1:7">
      <c r="A2751" s="137">
        <v>2747</v>
      </c>
      <c r="B2751" s="154" t="s">
        <v>35428</v>
      </c>
      <c r="C2751" s="154" t="s">
        <v>35429</v>
      </c>
      <c r="D2751" s="155">
        <v>6.4</v>
      </c>
      <c r="E2751" s="154" t="s">
        <v>31296</v>
      </c>
      <c r="F2751" s="156">
        <f t="shared" si="42"/>
        <v>512</v>
      </c>
      <c r="G2751" s="156"/>
    </row>
    <row r="2752" s="110" customFormat="1" ht="15.95" customHeight="1" spans="1:7">
      <c r="A2752" s="137">
        <v>2748</v>
      </c>
      <c r="B2752" s="154" t="s">
        <v>35430</v>
      </c>
      <c r="C2752" s="154" t="s">
        <v>35431</v>
      </c>
      <c r="D2752" s="155">
        <v>12.7</v>
      </c>
      <c r="E2752" s="154" t="s">
        <v>31296</v>
      </c>
      <c r="F2752" s="156">
        <f t="shared" si="42"/>
        <v>1016</v>
      </c>
      <c r="G2752" s="156"/>
    </row>
    <row r="2753" s="110" customFormat="1" ht="15.95" customHeight="1" spans="1:7">
      <c r="A2753" s="137">
        <v>2749</v>
      </c>
      <c r="B2753" s="154" t="s">
        <v>35432</v>
      </c>
      <c r="C2753" s="154" t="s">
        <v>35433</v>
      </c>
      <c r="D2753" s="155">
        <v>2.1</v>
      </c>
      <c r="E2753" s="154" t="s">
        <v>31296</v>
      </c>
      <c r="F2753" s="156">
        <f t="shared" si="42"/>
        <v>168</v>
      </c>
      <c r="G2753" s="156"/>
    </row>
    <row r="2754" s="110" customFormat="1" ht="15.95" customHeight="1" spans="1:7">
      <c r="A2754" s="137">
        <v>2750</v>
      </c>
      <c r="B2754" s="154" t="s">
        <v>35434</v>
      </c>
      <c r="C2754" s="154" t="s">
        <v>16594</v>
      </c>
      <c r="D2754" s="155">
        <v>4.2</v>
      </c>
      <c r="E2754" s="154" t="s">
        <v>31296</v>
      </c>
      <c r="F2754" s="156">
        <f t="shared" si="42"/>
        <v>336</v>
      </c>
      <c r="G2754" s="156"/>
    </row>
    <row r="2755" s="110" customFormat="1" ht="15.95" customHeight="1" spans="1:7">
      <c r="A2755" s="137">
        <v>2751</v>
      </c>
      <c r="B2755" s="154" t="s">
        <v>35435</v>
      </c>
      <c r="C2755" s="154" t="s">
        <v>9378</v>
      </c>
      <c r="D2755" s="155">
        <v>7.4</v>
      </c>
      <c r="E2755" s="154" t="s">
        <v>31296</v>
      </c>
      <c r="F2755" s="156">
        <f t="shared" si="42"/>
        <v>592</v>
      </c>
      <c r="G2755" s="156"/>
    </row>
    <row r="2756" s="110" customFormat="1" ht="15.95" customHeight="1" spans="1:7">
      <c r="A2756" s="137">
        <v>2752</v>
      </c>
      <c r="B2756" s="154" t="s">
        <v>35436</v>
      </c>
      <c r="C2756" s="154" t="s">
        <v>21886</v>
      </c>
      <c r="D2756" s="155">
        <v>10.6</v>
      </c>
      <c r="E2756" s="154" t="s">
        <v>31296</v>
      </c>
      <c r="F2756" s="156">
        <f t="shared" si="42"/>
        <v>848</v>
      </c>
      <c r="G2756" s="156"/>
    </row>
    <row r="2757" s="140" customFormat="1" ht="15.95" customHeight="1" spans="1:7">
      <c r="A2757" s="137">
        <v>2753</v>
      </c>
      <c r="B2757" s="154" t="s">
        <v>35437</v>
      </c>
      <c r="C2757" s="154" t="s">
        <v>35438</v>
      </c>
      <c r="D2757" s="155">
        <v>15.1</v>
      </c>
      <c r="E2757" s="154" t="s">
        <v>31296</v>
      </c>
      <c r="F2757" s="156">
        <f t="shared" ref="F2757:F2820" si="43">D2757*E2757</f>
        <v>1208</v>
      </c>
      <c r="G2757" s="156"/>
    </row>
    <row r="2758" s="110" customFormat="1" ht="15.95" customHeight="1" spans="1:7">
      <c r="A2758" s="137">
        <v>2754</v>
      </c>
      <c r="B2758" s="154" t="s">
        <v>35439</v>
      </c>
      <c r="C2758" s="154" t="s">
        <v>34641</v>
      </c>
      <c r="D2758" s="155">
        <v>4.3</v>
      </c>
      <c r="E2758" s="154" t="s">
        <v>31296</v>
      </c>
      <c r="F2758" s="156">
        <f t="shared" si="43"/>
        <v>344</v>
      </c>
      <c r="G2758" s="156"/>
    </row>
    <row r="2759" s="110" customFormat="1" ht="15.95" customHeight="1" spans="1:7">
      <c r="A2759" s="137">
        <v>2755</v>
      </c>
      <c r="B2759" s="154" t="s">
        <v>35440</v>
      </c>
      <c r="C2759" s="154" t="s">
        <v>6398</v>
      </c>
      <c r="D2759" s="155">
        <v>7.2</v>
      </c>
      <c r="E2759" s="154" t="s">
        <v>31296</v>
      </c>
      <c r="F2759" s="156">
        <f t="shared" si="43"/>
        <v>576</v>
      </c>
      <c r="G2759" s="156"/>
    </row>
    <row r="2760" s="110" customFormat="1" ht="15.95" customHeight="1" spans="1:7">
      <c r="A2760" s="137">
        <v>2756</v>
      </c>
      <c r="B2760" s="154" t="s">
        <v>35441</v>
      </c>
      <c r="C2760" s="154" t="s">
        <v>35442</v>
      </c>
      <c r="D2760" s="155">
        <v>14</v>
      </c>
      <c r="E2760" s="154" t="s">
        <v>31296</v>
      </c>
      <c r="F2760" s="156">
        <f t="shared" si="43"/>
        <v>1120</v>
      </c>
      <c r="G2760" s="156"/>
    </row>
    <row r="2761" s="110" customFormat="1" ht="15.95" customHeight="1" spans="1:7">
      <c r="A2761" s="137">
        <v>2757</v>
      </c>
      <c r="B2761" s="154" t="s">
        <v>35443</v>
      </c>
      <c r="C2761" s="154" t="s">
        <v>11230</v>
      </c>
      <c r="D2761" s="155">
        <v>8.5</v>
      </c>
      <c r="E2761" s="154" t="s">
        <v>31296</v>
      </c>
      <c r="F2761" s="156">
        <f t="shared" si="43"/>
        <v>680</v>
      </c>
      <c r="G2761" s="156"/>
    </row>
    <row r="2762" s="110" customFormat="1" ht="15.95" customHeight="1" spans="1:7">
      <c r="A2762" s="137">
        <v>2758</v>
      </c>
      <c r="B2762" s="154" t="s">
        <v>35444</v>
      </c>
      <c r="C2762" s="154" t="s">
        <v>26114</v>
      </c>
      <c r="D2762" s="155">
        <v>6.4</v>
      </c>
      <c r="E2762" s="154" t="s">
        <v>31296</v>
      </c>
      <c r="F2762" s="156">
        <f t="shared" si="43"/>
        <v>512</v>
      </c>
      <c r="G2762" s="156"/>
    </row>
    <row r="2763" s="110" customFormat="1" ht="15.95" customHeight="1" spans="1:7">
      <c r="A2763" s="137">
        <v>2759</v>
      </c>
      <c r="B2763" s="154" t="s">
        <v>35445</v>
      </c>
      <c r="C2763" s="154" t="s">
        <v>18240</v>
      </c>
      <c r="D2763" s="155">
        <v>5.3</v>
      </c>
      <c r="E2763" s="154" t="s">
        <v>31296</v>
      </c>
      <c r="F2763" s="156">
        <f t="shared" si="43"/>
        <v>424</v>
      </c>
      <c r="G2763" s="156"/>
    </row>
    <row r="2764" s="110" customFormat="1" ht="15.95" customHeight="1" spans="1:7">
      <c r="A2764" s="137">
        <v>2760</v>
      </c>
      <c r="B2764" s="154" t="s">
        <v>35446</v>
      </c>
      <c r="C2764" s="154" t="s">
        <v>35447</v>
      </c>
      <c r="D2764" s="155">
        <v>9.9</v>
      </c>
      <c r="E2764" s="154" t="s">
        <v>31296</v>
      </c>
      <c r="F2764" s="156">
        <f t="shared" si="43"/>
        <v>792</v>
      </c>
      <c r="G2764" s="156"/>
    </row>
    <row r="2765" s="110" customFormat="1" ht="15.95" customHeight="1" spans="1:7">
      <c r="A2765" s="137">
        <v>2761</v>
      </c>
      <c r="B2765" s="154" t="s">
        <v>35448</v>
      </c>
      <c r="C2765" s="154" t="s">
        <v>35449</v>
      </c>
      <c r="D2765" s="155">
        <v>3.2</v>
      </c>
      <c r="E2765" s="154" t="s">
        <v>31296</v>
      </c>
      <c r="F2765" s="156">
        <f t="shared" si="43"/>
        <v>256</v>
      </c>
      <c r="G2765" s="156"/>
    </row>
    <row r="2766" s="110" customFormat="1" ht="15.95" customHeight="1" spans="1:7">
      <c r="A2766" s="137">
        <v>2762</v>
      </c>
      <c r="B2766" s="154" t="s">
        <v>35450</v>
      </c>
      <c r="C2766" s="154" t="s">
        <v>35451</v>
      </c>
      <c r="D2766" s="155">
        <v>7.4</v>
      </c>
      <c r="E2766" s="154" t="s">
        <v>31296</v>
      </c>
      <c r="F2766" s="156">
        <f t="shared" si="43"/>
        <v>592</v>
      </c>
      <c r="G2766" s="156"/>
    </row>
    <row r="2767" s="110" customFormat="1" ht="15.95" customHeight="1" spans="1:7">
      <c r="A2767" s="137">
        <v>2763</v>
      </c>
      <c r="B2767" s="154" t="s">
        <v>35452</v>
      </c>
      <c r="C2767" s="154" t="s">
        <v>35453</v>
      </c>
      <c r="D2767" s="155">
        <v>6.6</v>
      </c>
      <c r="E2767" s="154" t="s">
        <v>31296</v>
      </c>
      <c r="F2767" s="156">
        <f t="shared" si="43"/>
        <v>528</v>
      </c>
      <c r="G2767" s="156"/>
    </row>
    <row r="2768" s="140" customFormat="1" ht="15.95" customHeight="1" spans="1:7">
      <c r="A2768" s="137">
        <v>2764</v>
      </c>
      <c r="B2768" s="154" t="s">
        <v>35454</v>
      </c>
      <c r="C2768" s="154" t="s">
        <v>35455</v>
      </c>
      <c r="D2768" s="155">
        <v>4.1</v>
      </c>
      <c r="E2768" s="154" t="s">
        <v>31296</v>
      </c>
      <c r="F2768" s="156">
        <f t="shared" si="43"/>
        <v>328</v>
      </c>
      <c r="G2768" s="156"/>
    </row>
    <row r="2769" s="110" customFormat="1" ht="15.95" customHeight="1" spans="1:7">
      <c r="A2769" s="137">
        <v>2765</v>
      </c>
      <c r="B2769" s="154" t="s">
        <v>35456</v>
      </c>
      <c r="C2769" s="154" t="s">
        <v>35457</v>
      </c>
      <c r="D2769" s="155">
        <v>3.2</v>
      </c>
      <c r="E2769" s="154" t="s">
        <v>31296</v>
      </c>
      <c r="F2769" s="156">
        <f t="shared" si="43"/>
        <v>256</v>
      </c>
      <c r="G2769" s="156"/>
    </row>
    <row r="2770" s="110" customFormat="1" ht="15.95" customHeight="1" spans="1:7">
      <c r="A2770" s="137">
        <v>2766</v>
      </c>
      <c r="B2770" s="154" t="s">
        <v>35458</v>
      </c>
      <c r="C2770" s="154" t="s">
        <v>35459</v>
      </c>
      <c r="D2770" s="155">
        <v>3.2</v>
      </c>
      <c r="E2770" s="154" t="s">
        <v>31296</v>
      </c>
      <c r="F2770" s="156">
        <f t="shared" si="43"/>
        <v>256</v>
      </c>
      <c r="G2770" s="156"/>
    </row>
    <row r="2771" s="140" customFormat="1" ht="15.95" customHeight="1" spans="1:7">
      <c r="A2771" s="137">
        <v>2767</v>
      </c>
      <c r="B2771" s="154" t="s">
        <v>35460</v>
      </c>
      <c r="C2771" s="154" t="s">
        <v>24703</v>
      </c>
      <c r="D2771" s="155">
        <v>2.1</v>
      </c>
      <c r="E2771" s="154" t="s">
        <v>31296</v>
      </c>
      <c r="F2771" s="156">
        <f t="shared" si="43"/>
        <v>168</v>
      </c>
      <c r="G2771" s="156"/>
    </row>
    <row r="2772" s="110" customFormat="1" ht="15.95" customHeight="1" spans="1:7">
      <c r="A2772" s="137">
        <v>2768</v>
      </c>
      <c r="B2772" s="154" t="s">
        <v>35461</v>
      </c>
      <c r="C2772" s="154" t="s">
        <v>35462</v>
      </c>
      <c r="D2772" s="155">
        <v>8.5</v>
      </c>
      <c r="E2772" s="154" t="s">
        <v>31296</v>
      </c>
      <c r="F2772" s="156">
        <f t="shared" si="43"/>
        <v>680</v>
      </c>
      <c r="G2772" s="156"/>
    </row>
    <row r="2773" s="110" customFormat="1" ht="15.95" customHeight="1" spans="1:7">
      <c r="A2773" s="137">
        <v>2769</v>
      </c>
      <c r="B2773" s="154" t="s">
        <v>35463</v>
      </c>
      <c r="C2773" s="154" t="s">
        <v>4156</v>
      </c>
      <c r="D2773" s="155">
        <v>6.4</v>
      </c>
      <c r="E2773" s="154" t="s">
        <v>31296</v>
      </c>
      <c r="F2773" s="156">
        <f t="shared" si="43"/>
        <v>512</v>
      </c>
      <c r="G2773" s="156"/>
    </row>
    <row r="2774" s="110" customFormat="1" ht="15.95" customHeight="1" spans="1:7">
      <c r="A2774" s="137">
        <v>2770</v>
      </c>
      <c r="B2774" s="154" t="s">
        <v>35464</v>
      </c>
      <c r="C2774" s="154" t="s">
        <v>35465</v>
      </c>
      <c r="D2774" s="155">
        <v>6.8</v>
      </c>
      <c r="E2774" s="154" t="s">
        <v>31296</v>
      </c>
      <c r="F2774" s="156">
        <f t="shared" si="43"/>
        <v>544</v>
      </c>
      <c r="G2774" s="156"/>
    </row>
    <row r="2775" s="110" customFormat="1" ht="15.95" customHeight="1" spans="1:7">
      <c r="A2775" s="137">
        <v>2771</v>
      </c>
      <c r="B2775" s="154" t="s">
        <v>35466</v>
      </c>
      <c r="C2775" s="154" t="s">
        <v>35467</v>
      </c>
      <c r="D2775" s="155">
        <v>8.5</v>
      </c>
      <c r="E2775" s="154" t="s">
        <v>31296</v>
      </c>
      <c r="F2775" s="156">
        <f t="shared" si="43"/>
        <v>680</v>
      </c>
      <c r="G2775" s="156"/>
    </row>
    <row r="2776" s="110" customFormat="1" ht="15.95" customHeight="1" spans="1:7">
      <c r="A2776" s="137">
        <v>2772</v>
      </c>
      <c r="B2776" s="154" t="s">
        <v>35468</v>
      </c>
      <c r="C2776" s="154" t="s">
        <v>2565</v>
      </c>
      <c r="D2776" s="155">
        <v>9.5</v>
      </c>
      <c r="E2776" s="154" t="s">
        <v>31296</v>
      </c>
      <c r="F2776" s="156">
        <f t="shared" si="43"/>
        <v>760</v>
      </c>
      <c r="G2776" s="156"/>
    </row>
    <row r="2777" s="110" customFormat="1" ht="15.95" customHeight="1" spans="1:7">
      <c r="A2777" s="137">
        <v>2773</v>
      </c>
      <c r="B2777" s="154" t="s">
        <v>35469</v>
      </c>
      <c r="C2777" s="154" t="s">
        <v>35470</v>
      </c>
      <c r="D2777" s="155">
        <v>7</v>
      </c>
      <c r="E2777" s="154" t="s">
        <v>31296</v>
      </c>
      <c r="F2777" s="156">
        <f t="shared" si="43"/>
        <v>560</v>
      </c>
      <c r="G2777" s="156"/>
    </row>
    <row r="2778" s="110" customFormat="1" ht="15.95" customHeight="1" spans="1:7">
      <c r="A2778" s="137">
        <v>2774</v>
      </c>
      <c r="B2778" s="154" t="s">
        <v>35471</v>
      </c>
      <c r="C2778" s="154" t="s">
        <v>2552</v>
      </c>
      <c r="D2778" s="155">
        <v>9.5</v>
      </c>
      <c r="E2778" s="154" t="s">
        <v>31296</v>
      </c>
      <c r="F2778" s="156">
        <f t="shared" si="43"/>
        <v>760</v>
      </c>
      <c r="G2778" s="156"/>
    </row>
    <row r="2779" s="110" customFormat="1" ht="15.95" customHeight="1" spans="1:7">
      <c r="A2779" s="137">
        <v>2775</v>
      </c>
      <c r="B2779" s="154" t="s">
        <v>35472</v>
      </c>
      <c r="C2779" s="154" t="s">
        <v>35473</v>
      </c>
      <c r="D2779" s="155">
        <v>7.4</v>
      </c>
      <c r="E2779" s="154" t="s">
        <v>31296</v>
      </c>
      <c r="F2779" s="156">
        <f t="shared" si="43"/>
        <v>592</v>
      </c>
      <c r="G2779" s="156"/>
    </row>
    <row r="2780" s="140" customFormat="1" ht="15.95" customHeight="1" spans="1:7">
      <c r="A2780" s="137">
        <v>2776</v>
      </c>
      <c r="B2780" s="154" t="s">
        <v>35474</v>
      </c>
      <c r="C2780" s="159" t="s">
        <v>7572</v>
      </c>
      <c r="D2780" s="155">
        <v>6.4</v>
      </c>
      <c r="E2780" s="154" t="s">
        <v>31296</v>
      </c>
      <c r="F2780" s="156">
        <f t="shared" si="43"/>
        <v>512</v>
      </c>
      <c r="G2780" s="156"/>
    </row>
    <row r="2781" s="140" customFormat="1" ht="15.95" customHeight="1" spans="1:7">
      <c r="A2781" s="137">
        <v>2777</v>
      </c>
      <c r="B2781" s="154" t="s">
        <v>35475</v>
      </c>
      <c r="C2781" s="154" t="s">
        <v>35476</v>
      </c>
      <c r="D2781" s="155">
        <v>2.6</v>
      </c>
      <c r="E2781" s="154" t="s">
        <v>31296</v>
      </c>
      <c r="F2781" s="156">
        <f t="shared" si="43"/>
        <v>208</v>
      </c>
      <c r="G2781" s="156"/>
    </row>
    <row r="2782" s="110" customFormat="1" ht="15.95" customHeight="1" spans="1:7">
      <c r="A2782" s="137">
        <v>2778</v>
      </c>
      <c r="B2782" s="154" t="s">
        <v>35477</v>
      </c>
      <c r="C2782" s="154" t="s">
        <v>35478</v>
      </c>
      <c r="D2782" s="155">
        <v>8.5</v>
      </c>
      <c r="E2782" s="154" t="s">
        <v>31296</v>
      </c>
      <c r="F2782" s="156">
        <f t="shared" si="43"/>
        <v>680</v>
      </c>
      <c r="G2782" s="156"/>
    </row>
    <row r="2783" s="110" customFormat="1" ht="15.95" customHeight="1" spans="1:7">
      <c r="A2783" s="137">
        <v>2779</v>
      </c>
      <c r="B2783" s="154" t="s">
        <v>35479</v>
      </c>
      <c r="C2783" s="154" t="s">
        <v>20170</v>
      </c>
      <c r="D2783" s="155">
        <v>4.2</v>
      </c>
      <c r="E2783" s="154" t="s">
        <v>31296</v>
      </c>
      <c r="F2783" s="156">
        <f t="shared" si="43"/>
        <v>336</v>
      </c>
      <c r="G2783" s="156"/>
    </row>
    <row r="2784" s="141" customFormat="1" ht="15.95" customHeight="1" spans="1:7">
      <c r="A2784" s="137">
        <v>2780</v>
      </c>
      <c r="B2784" s="154" t="s">
        <v>35480</v>
      </c>
      <c r="C2784" s="154" t="s">
        <v>1336</v>
      </c>
      <c r="D2784" s="155">
        <v>2.8</v>
      </c>
      <c r="E2784" s="154" t="s">
        <v>31296</v>
      </c>
      <c r="F2784" s="156">
        <f t="shared" si="43"/>
        <v>224</v>
      </c>
      <c r="G2784" s="156"/>
    </row>
    <row r="2785" s="110" customFormat="1" ht="15.95" customHeight="1" spans="1:7">
      <c r="A2785" s="137">
        <v>2781</v>
      </c>
      <c r="B2785" s="154" t="s">
        <v>35481</v>
      </c>
      <c r="C2785" s="154" t="s">
        <v>35482</v>
      </c>
      <c r="D2785" s="155">
        <v>21.2</v>
      </c>
      <c r="E2785" s="154" t="s">
        <v>31296</v>
      </c>
      <c r="F2785" s="156">
        <f t="shared" si="43"/>
        <v>1696</v>
      </c>
      <c r="G2785" s="156"/>
    </row>
    <row r="2786" s="110" customFormat="1" ht="15.95" customHeight="1" spans="1:7">
      <c r="A2786" s="137">
        <v>2782</v>
      </c>
      <c r="B2786" s="154" t="s">
        <v>35483</v>
      </c>
      <c r="C2786" s="154" t="s">
        <v>22925</v>
      </c>
      <c r="D2786" s="155">
        <v>10.6</v>
      </c>
      <c r="E2786" s="154" t="s">
        <v>31296</v>
      </c>
      <c r="F2786" s="156">
        <f t="shared" si="43"/>
        <v>848</v>
      </c>
      <c r="G2786" s="156"/>
    </row>
    <row r="2787" s="110" customFormat="1" ht="15.95" customHeight="1" spans="1:7">
      <c r="A2787" s="137">
        <v>2783</v>
      </c>
      <c r="B2787" s="154" t="s">
        <v>35484</v>
      </c>
      <c r="C2787" s="154" t="s">
        <v>35485</v>
      </c>
      <c r="D2787" s="155">
        <v>6.4</v>
      </c>
      <c r="E2787" s="154" t="s">
        <v>31296</v>
      </c>
      <c r="F2787" s="156">
        <f t="shared" si="43"/>
        <v>512</v>
      </c>
      <c r="G2787" s="156"/>
    </row>
    <row r="2788" s="110" customFormat="1" ht="15.95" customHeight="1" spans="1:7">
      <c r="A2788" s="137">
        <v>2784</v>
      </c>
      <c r="B2788" s="154" t="s">
        <v>35486</v>
      </c>
      <c r="C2788" s="154" t="s">
        <v>35487</v>
      </c>
      <c r="D2788" s="155">
        <v>4.2</v>
      </c>
      <c r="E2788" s="154" t="s">
        <v>31296</v>
      </c>
      <c r="F2788" s="156">
        <f t="shared" si="43"/>
        <v>336</v>
      </c>
      <c r="G2788" s="156"/>
    </row>
    <row r="2789" s="110" customFormat="1" ht="15.95" customHeight="1" spans="1:7">
      <c r="A2789" s="137">
        <v>2785</v>
      </c>
      <c r="B2789" s="154" t="s">
        <v>35488</v>
      </c>
      <c r="C2789" s="154" t="s">
        <v>35489</v>
      </c>
      <c r="D2789" s="155">
        <v>7.4</v>
      </c>
      <c r="E2789" s="154" t="s">
        <v>31296</v>
      </c>
      <c r="F2789" s="156">
        <f t="shared" si="43"/>
        <v>592</v>
      </c>
      <c r="G2789" s="156"/>
    </row>
    <row r="2790" s="110" customFormat="1" ht="15.95" customHeight="1" spans="1:7">
      <c r="A2790" s="137">
        <v>2786</v>
      </c>
      <c r="B2790" s="154" t="s">
        <v>35490</v>
      </c>
      <c r="C2790" s="154" t="s">
        <v>35491</v>
      </c>
      <c r="D2790" s="155">
        <v>4.2</v>
      </c>
      <c r="E2790" s="154" t="s">
        <v>31296</v>
      </c>
      <c r="F2790" s="156">
        <f t="shared" si="43"/>
        <v>336</v>
      </c>
      <c r="G2790" s="156"/>
    </row>
    <row r="2791" s="110" customFormat="1" ht="15.95" customHeight="1" spans="1:7">
      <c r="A2791" s="137">
        <v>2787</v>
      </c>
      <c r="B2791" s="154" t="s">
        <v>35492</v>
      </c>
      <c r="C2791" s="154" t="s">
        <v>35493</v>
      </c>
      <c r="D2791" s="155">
        <v>4.2</v>
      </c>
      <c r="E2791" s="154" t="s">
        <v>31296</v>
      </c>
      <c r="F2791" s="156">
        <f t="shared" si="43"/>
        <v>336</v>
      </c>
      <c r="G2791" s="156"/>
    </row>
    <row r="2792" s="110" customFormat="1" ht="15.95" customHeight="1" spans="1:7">
      <c r="A2792" s="137">
        <v>2788</v>
      </c>
      <c r="B2792" s="154" t="s">
        <v>35494</v>
      </c>
      <c r="C2792" s="154" t="s">
        <v>35495</v>
      </c>
      <c r="D2792" s="155">
        <v>3.2</v>
      </c>
      <c r="E2792" s="154" t="s">
        <v>31296</v>
      </c>
      <c r="F2792" s="156">
        <f t="shared" si="43"/>
        <v>256</v>
      </c>
      <c r="G2792" s="156"/>
    </row>
    <row r="2793" s="110" customFormat="1" ht="15.95" customHeight="1" spans="1:7">
      <c r="A2793" s="137">
        <v>2789</v>
      </c>
      <c r="B2793" s="154" t="s">
        <v>35496</v>
      </c>
      <c r="C2793" s="154" t="s">
        <v>35497</v>
      </c>
      <c r="D2793" s="155">
        <v>3.7</v>
      </c>
      <c r="E2793" s="154" t="s">
        <v>31296</v>
      </c>
      <c r="F2793" s="156">
        <f t="shared" si="43"/>
        <v>296</v>
      </c>
      <c r="G2793" s="156"/>
    </row>
    <row r="2794" s="110" customFormat="1" ht="15.95" customHeight="1" spans="1:7">
      <c r="A2794" s="137">
        <v>2790</v>
      </c>
      <c r="B2794" s="154" t="s">
        <v>35498</v>
      </c>
      <c r="C2794" s="154" t="s">
        <v>35499</v>
      </c>
      <c r="D2794" s="155">
        <v>4.2</v>
      </c>
      <c r="E2794" s="154" t="s">
        <v>31296</v>
      </c>
      <c r="F2794" s="156">
        <f t="shared" si="43"/>
        <v>336</v>
      </c>
      <c r="G2794" s="156"/>
    </row>
    <row r="2795" s="110" customFormat="1" ht="15.95" customHeight="1" spans="1:7">
      <c r="A2795" s="137">
        <v>2791</v>
      </c>
      <c r="B2795" s="154" t="s">
        <v>35500</v>
      </c>
      <c r="C2795" s="154" t="s">
        <v>35501</v>
      </c>
      <c r="D2795" s="155">
        <v>2.1</v>
      </c>
      <c r="E2795" s="154" t="s">
        <v>31296</v>
      </c>
      <c r="F2795" s="156">
        <f t="shared" si="43"/>
        <v>168</v>
      </c>
      <c r="G2795" s="156"/>
    </row>
    <row r="2796" s="110" customFormat="1" ht="15.95" customHeight="1" spans="1:7">
      <c r="A2796" s="137">
        <v>2792</v>
      </c>
      <c r="B2796" s="154" t="s">
        <v>35502</v>
      </c>
      <c r="C2796" s="154" t="s">
        <v>35503</v>
      </c>
      <c r="D2796" s="155">
        <v>4.2</v>
      </c>
      <c r="E2796" s="154" t="s">
        <v>31296</v>
      </c>
      <c r="F2796" s="156">
        <f t="shared" si="43"/>
        <v>336</v>
      </c>
      <c r="G2796" s="156"/>
    </row>
    <row r="2797" s="140" customFormat="1" ht="15.95" customHeight="1" spans="1:7">
      <c r="A2797" s="137">
        <v>2793</v>
      </c>
      <c r="B2797" s="154" t="s">
        <v>35504</v>
      </c>
      <c r="C2797" s="154" t="s">
        <v>35505</v>
      </c>
      <c r="D2797" s="155">
        <v>2.1</v>
      </c>
      <c r="E2797" s="154" t="s">
        <v>31296</v>
      </c>
      <c r="F2797" s="156">
        <f t="shared" si="43"/>
        <v>168</v>
      </c>
      <c r="G2797" s="156"/>
    </row>
    <row r="2798" s="140" customFormat="1" ht="15.95" customHeight="1" spans="1:7">
      <c r="A2798" s="137">
        <v>2794</v>
      </c>
      <c r="B2798" s="154" t="s">
        <v>35506</v>
      </c>
      <c r="C2798" s="154" t="s">
        <v>35507</v>
      </c>
      <c r="D2798" s="155">
        <v>3.2</v>
      </c>
      <c r="E2798" s="154" t="s">
        <v>31296</v>
      </c>
      <c r="F2798" s="156">
        <f t="shared" si="43"/>
        <v>256</v>
      </c>
      <c r="G2798" s="156"/>
    </row>
    <row r="2799" s="140" customFormat="1" ht="15.95" customHeight="1" spans="1:7">
      <c r="A2799" s="137">
        <v>2795</v>
      </c>
      <c r="B2799" s="154" t="s">
        <v>35508</v>
      </c>
      <c r="C2799" s="154" t="s">
        <v>35509</v>
      </c>
      <c r="D2799" s="155">
        <v>3.2</v>
      </c>
      <c r="E2799" s="154" t="s">
        <v>31296</v>
      </c>
      <c r="F2799" s="156">
        <f t="shared" si="43"/>
        <v>256</v>
      </c>
      <c r="G2799" s="156"/>
    </row>
    <row r="2800" s="140" customFormat="1" ht="15.95" customHeight="1" spans="1:7">
      <c r="A2800" s="137">
        <v>2796</v>
      </c>
      <c r="B2800" s="154" t="s">
        <v>35510</v>
      </c>
      <c r="C2800" s="154" t="s">
        <v>35511</v>
      </c>
      <c r="D2800" s="155">
        <v>4.2</v>
      </c>
      <c r="E2800" s="154" t="s">
        <v>31296</v>
      </c>
      <c r="F2800" s="156">
        <f t="shared" si="43"/>
        <v>336</v>
      </c>
      <c r="G2800" s="156"/>
    </row>
    <row r="2801" s="110" customFormat="1" ht="15.95" customHeight="1" spans="1:7">
      <c r="A2801" s="137">
        <v>2797</v>
      </c>
      <c r="B2801" s="154" t="s">
        <v>35512</v>
      </c>
      <c r="C2801" s="154" t="s">
        <v>35513</v>
      </c>
      <c r="D2801" s="155">
        <v>6.3</v>
      </c>
      <c r="E2801" s="154" t="s">
        <v>31296</v>
      </c>
      <c r="F2801" s="156">
        <f t="shared" si="43"/>
        <v>504</v>
      </c>
      <c r="G2801" s="156"/>
    </row>
    <row r="2802" s="110" customFormat="1" ht="15.95" customHeight="1" spans="1:7">
      <c r="A2802" s="137">
        <v>2798</v>
      </c>
      <c r="B2802" s="154" t="s">
        <v>35514</v>
      </c>
      <c r="C2802" s="154" t="s">
        <v>12662</v>
      </c>
      <c r="D2802" s="155">
        <v>2.1</v>
      </c>
      <c r="E2802" s="154" t="s">
        <v>31296</v>
      </c>
      <c r="F2802" s="156">
        <f t="shared" si="43"/>
        <v>168</v>
      </c>
      <c r="G2802" s="156"/>
    </row>
    <row r="2803" s="110" customFormat="1" ht="15.95" customHeight="1" spans="1:7">
      <c r="A2803" s="137">
        <v>2799</v>
      </c>
      <c r="B2803" s="154" t="s">
        <v>35515</v>
      </c>
      <c r="C2803" s="154" t="s">
        <v>35516</v>
      </c>
      <c r="D2803" s="155">
        <v>2.1</v>
      </c>
      <c r="E2803" s="154" t="s">
        <v>31296</v>
      </c>
      <c r="F2803" s="156">
        <f t="shared" si="43"/>
        <v>168</v>
      </c>
      <c r="G2803" s="156"/>
    </row>
    <row r="2804" s="110" customFormat="1" ht="15.95" customHeight="1" spans="1:7">
      <c r="A2804" s="137">
        <v>2800</v>
      </c>
      <c r="B2804" s="154" t="s">
        <v>35517</v>
      </c>
      <c r="C2804" s="154" t="s">
        <v>17338</v>
      </c>
      <c r="D2804" s="155">
        <v>5.1</v>
      </c>
      <c r="E2804" s="154" t="s">
        <v>31296</v>
      </c>
      <c r="F2804" s="156">
        <f t="shared" si="43"/>
        <v>408</v>
      </c>
      <c r="G2804" s="156"/>
    </row>
    <row r="2805" s="141" customFormat="1" ht="15.95" customHeight="1" spans="1:7">
      <c r="A2805" s="137">
        <v>2801</v>
      </c>
      <c r="B2805" s="154" t="s">
        <v>35518</v>
      </c>
      <c r="C2805" s="154" t="s">
        <v>16957</v>
      </c>
      <c r="D2805" s="155">
        <v>4.9</v>
      </c>
      <c r="E2805" s="154" t="s">
        <v>31296</v>
      </c>
      <c r="F2805" s="156">
        <f t="shared" si="43"/>
        <v>392</v>
      </c>
      <c r="G2805" s="156"/>
    </row>
    <row r="2806" s="110" customFormat="1" ht="15.95" customHeight="1" spans="1:7">
      <c r="A2806" s="137">
        <v>2802</v>
      </c>
      <c r="B2806" s="154" t="s">
        <v>35519</v>
      </c>
      <c r="C2806" s="154" t="s">
        <v>35520</v>
      </c>
      <c r="D2806" s="155">
        <v>2</v>
      </c>
      <c r="E2806" s="154" t="s">
        <v>31296</v>
      </c>
      <c r="F2806" s="156">
        <f t="shared" si="43"/>
        <v>160</v>
      </c>
      <c r="G2806" s="156"/>
    </row>
    <row r="2807" s="110" customFormat="1" ht="15.95" customHeight="1" spans="1:7">
      <c r="A2807" s="137">
        <v>2803</v>
      </c>
      <c r="B2807" s="154" t="s">
        <v>35521</v>
      </c>
      <c r="C2807" s="154" t="s">
        <v>35522</v>
      </c>
      <c r="D2807" s="155">
        <v>2.1</v>
      </c>
      <c r="E2807" s="154" t="s">
        <v>31296</v>
      </c>
      <c r="F2807" s="156">
        <f t="shared" si="43"/>
        <v>168</v>
      </c>
      <c r="G2807" s="156"/>
    </row>
    <row r="2808" s="110" customFormat="1" ht="15.95" customHeight="1" spans="1:7">
      <c r="A2808" s="137">
        <v>2804</v>
      </c>
      <c r="B2808" s="154" t="s">
        <v>35523</v>
      </c>
      <c r="C2808" s="154" t="s">
        <v>35524</v>
      </c>
      <c r="D2808" s="155">
        <v>2.1</v>
      </c>
      <c r="E2808" s="154" t="s">
        <v>31296</v>
      </c>
      <c r="F2808" s="156">
        <f t="shared" si="43"/>
        <v>168</v>
      </c>
      <c r="G2808" s="156"/>
    </row>
    <row r="2809" s="110" customFormat="1" ht="15.95" customHeight="1" spans="1:7">
      <c r="A2809" s="137">
        <v>2805</v>
      </c>
      <c r="B2809" s="154" t="s">
        <v>35525</v>
      </c>
      <c r="C2809" s="154" t="s">
        <v>35526</v>
      </c>
      <c r="D2809" s="155">
        <v>6</v>
      </c>
      <c r="E2809" s="154" t="s">
        <v>31296</v>
      </c>
      <c r="F2809" s="156">
        <f t="shared" si="43"/>
        <v>480</v>
      </c>
      <c r="G2809" s="156"/>
    </row>
    <row r="2810" s="110" customFormat="1" ht="15.95" customHeight="1" spans="1:7">
      <c r="A2810" s="137">
        <v>2806</v>
      </c>
      <c r="B2810" s="154" t="s">
        <v>35527</v>
      </c>
      <c r="C2810" s="154" t="s">
        <v>35528</v>
      </c>
      <c r="D2810" s="155">
        <v>3.4</v>
      </c>
      <c r="E2810" s="154" t="s">
        <v>31296</v>
      </c>
      <c r="F2810" s="156">
        <f t="shared" si="43"/>
        <v>272</v>
      </c>
      <c r="G2810" s="156"/>
    </row>
    <row r="2811" s="110" customFormat="1" ht="15.95" customHeight="1" spans="1:7">
      <c r="A2811" s="137">
        <v>2807</v>
      </c>
      <c r="B2811" s="154" t="s">
        <v>35529</v>
      </c>
      <c r="C2811" s="154" t="s">
        <v>35530</v>
      </c>
      <c r="D2811" s="155">
        <v>12.8</v>
      </c>
      <c r="E2811" s="154" t="s">
        <v>31296</v>
      </c>
      <c r="F2811" s="156">
        <f t="shared" si="43"/>
        <v>1024</v>
      </c>
      <c r="G2811" s="156"/>
    </row>
    <row r="2812" s="110" customFormat="1" ht="15.95" customHeight="1" spans="1:7">
      <c r="A2812" s="137">
        <v>2808</v>
      </c>
      <c r="B2812" s="154" t="s">
        <v>35531</v>
      </c>
      <c r="C2812" s="154" t="s">
        <v>35532</v>
      </c>
      <c r="D2812" s="155">
        <v>2.1</v>
      </c>
      <c r="E2812" s="154" t="s">
        <v>31296</v>
      </c>
      <c r="F2812" s="156">
        <f t="shared" si="43"/>
        <v>168</v>
      </c>
      <c r="G2812" s="156"/>
    </row>
    <row r="2813" s="110" customFormat="1" ht="15.95" customHeight="1" spans="1:7">
      <c r="A2813" s="137">
        <v>2809</v>
      </c>
      <c r="B2813" s="154" t="s">
        <v>35533</v>
      </c>
      <c r="C2813" s="154" t="s">
        <v>35534</v>
      </c>
      <c r="D2813" s="155">
        <v>3.2</v>
      </c>
      <c r="E2813" s="154" t="s">
        <v>31296</v>
      </c>
      <c r="F2813" s="156">
        <f t="shared" si="43"/>
        <v>256</v>
      </c>
      <c r="G2813" s="156"/>
    </row>
    <row r="2814" s="140" customFormat="1" ht="15.95" customHeight="1" spans="1:7">
      <c r="A2814" s="137">
        <v>2810</v>
      </c>
      <c r="B2814" s="154" t="s">
        <v>35535</v>
      </c>
      <c r="C2814" s="154" t="s">
        <v>13106</v>
      </c>
      <c r="D2814" s="155">
        <v>2.1</v>
      </c>
      <c r="E2814" s="154" t="s">
        <v>31296</v>
      </c>
      <c r="F2814" s="156">
        <f t="shared" si="43"/>
        <v>168</v>
      </c>
      <c r="G2814" s="156"/>
    </row>
    <row r="2815" s="110" customFormat="1" ht="15.95" customHeight="1" spans="1:7">
      <c r="A2815" s="137">
        <v>2811</v>
      </c>
      <c r="B2815" s="154" t="s">
        <v>35536</v>
      </c>
      <c r="C2815" s="154" t="s">
        <v>22285</v>
      </c>
      <c r="D2815" s="155">
        <v>3.2</v>
      </c>
      <c r="E2815" s="154" t="s">
        <v>31296</v>
      </c>
      <c r="F2815" s="156">
        <f t="shared" si="43"/>
        <v>256</v>
      </c>
      <c r="G2815" s="156"/>
    </row>
    <row r="2816" s="110" customFormat="1" ht="15.95" customHeight="1" spans="1:7">
      <c r="A2816" s="137">
        <v>2812</v>
      </c>
      <c r="B2816" s="154" t="s">
        <v>35537</v>
      </c>
      <c r="C2816" s="154" t="s">
        <v>9314</v>
      </c>
      <c r="D2816" s="155">
        <v>7.4</v>
      </c>
      <c r="E2816" s="154" t="s">
        <v>31296</v>
      </c>
      <c r="F2816" s="156">
        <f t="shared" si="43"/>
        <v>592</v>
      </c>
      <c r="G2816" s="156"/>
    </row>
    <row r="2817" s="110" customFormat="1" ht="15.95" customHeight="1" spans="1:7">
      <c r="A2817" s="137">
        <v>2813</v>
      </c>
      <c r="B2817" s="154" t="s">
        <v>35538</v>
      </c>
      <c r="C2817" s="154" t="s">
        <v>35539</v>
      </c>
      <c r="D2817" s="155">
        <v>2.8</v>
      </c>
      <c r="E2817" s="154" t="s">
        <v>31296</v>
      </c>
      <c r="F2817" s="156">
        <f t="shared" si="43"/>
        <v>224</v>
      </c>
      <c r="G2817" s="156"/>
    </row>
    <row r="2818" s="110" customFormat="1" ht="15.95" customHeight="1" spans="1:7">
      <c r="A2818" s="137">
        <v>2814</v>
      </c>
      <c r="B2818" s="154" t="s">
        <v>35540</v>
      </c>
      <c r="C2818" s="154" t="s">
        <v>35541</v>
      </c>
      <c r="D2818" s="155">
        <v>6.4</v>
      </c>
      <c r="E2818" s="154" t="s">
        <v>31296</v>
      </c>
      <c r="F2818" s="156">
        <f t="shared" si="43"/>
        <v>512</v>
      </c>
      <c r="G2818" s="156"/>
    </row>
    <row r="2819" s="110" customFormat="1" ht="15.95" customHeight="1" spans="1:7">
      <c r="A2819" s="137">
        <v>2815</v>
      </c>
      <c r="B2819" s="154" t="s">
        <v>35542</v>
      </c>
      <c r="C2819" s="154" t="s">
        <v>35543</v>
      </c>
      <c r="D2819" s="155">
        <v>6.4</v>
      </c>
      <c r="E2819" s="154" t="s">
        <v>31296</v>
      </c>
      <c r="F2819" s="156">
        <f t="shared" si="43"/>
        <v>512</v>
      </c>
      <c r="G2819" s="156"/>
    </row>
    <row r="2820" s="140" customFormat="1" ht="15.95" customHeight="1" spans="1:7">
      <c r="A2820" s="137">
        <v>2816</v>
      </c>
      <c r="B2820" s="154" t="s">
        <v>35544</v>
      </c>
      <c r="C2820" s="154" t="s">
        <v>35545</v>
      </c>
      <c r="D2820" s="155">
        <v>3.2</v>
      </c>
      <c r="E2820" s="154" t="s">
        <v>31296</v>
      </c>
      <c r="F2820" s="156">
        <f t="shared" si="43"/>
        <v>256</v>
      </c>
      <c r="G2820" s="156"/>
    </row>
    <row r="2821" s="110" customFormat="1" ht="15.95" customHeight="1" spans="1:7">
      <c r="A2821" s="137">
        <v>2817</v>
      </c>
      <c r="B2821" s="154" t="s">
        <v>35546</v>
      </c>
      <c r="C2821" s="154" t="s">
        <v>35547</v>
      </c>
      <c r="D2821" s="155">
        <v>6.4</v>
      </c>
      <c r="E2821" s="154" t="s">
        <v>31296</v>
      </c>
      <c r="F2821" s="156">
        <f t="shared" ref="F2821:F2884" si="44">D2821*E2821</f>
        <v>512</v>
      </c>
      <c r="G2821" s="156"/>
    </row>
    <row r="2822" s="110" customFormat="1" ht="15.95" customHeight="1" spans="1:7">
      <c r="A2822" s="137">
        <v>2818</v>
      </c>
      <c r="B2822" s="154" t="s">
        <v>35548</v>
      </c>
      <c r="C2822" s="154" t="s">
        <v>35549</v>
      </c>
      <c r="D2822" s="155">
        <v>4.2</v>
      </c>
      <c r="E2822" s="154" t="s">
        <v>31296</v>
      </c>
      <c r="F2822" s="156">
        <f t="shared" si="44"/>
        <v>336</v>
      </c>
      <c r="G2822" s="156"/>
    </row>
    <row r="2823" s="110" customFormat="1" ht="15.95" customHeight="1" spans="1:7">
      <c r="A2823" s="137">
        <v>2819</v>
      </c>
      <c r="B2823" s="154" t="s">
        <v>35550</v>
      </c>
      <c r="C2823" s="154" t="s">
        <v>32683</v>
      </c>
      <c r="D2823" s="155">
        <v>5.7</v>
      </c>
      <c r="E2823" s="154" t="s">
        <v>31296</v>
      </c>
      <c r="F2823" s="156">
        <f t="shared" si="44"/>
        <v>456</v>
      </c>
      <c r="G2823" s="156"/>
    </row>
    <row r="2824" s="110" customFormat="1" ht="15.95" customHeight="1" spans="1:7">
      <c r="A2824" s="137">
        <v>2820</v>
      </c>
      <c r="B2824" s="154" t="s">
        <v>35551</v>
      </c>
      <c r="C2824" s="154" t="s">
        <v>35552</v>
      </c>
      <c r="D2824" s="155">
        <v>4.5</v>
      </c>
      <c r="E2824" s="154" t="s">
        <v>31296</v>
      </c>
      <c r="F2824" s="156">
        <f t="shared" si="44"/>
        <v>360</v>
      </c>
      <c r="G2824" s="156"/>
    </row>
    <row r="2825" s="110" customFormat="1" ht="15.95" customHeight="1" spans="1:7">
      <c r="A2825" s="137">
        <v>2821</v>
      </c>
      <c r="B2825" s="154" t="s">
        <v>35553</v>
      </c>
      <c r="C2825" s="154" t="s">
        <v>24820</v>
      </c>
      <c r="D2825" s="155">
        <v>4.5</v>
      </c>
      <c r="E2825" s="154" t="s">
        <v>31296</v>
      </c>
      <c r="F2825" s="156">
        <f t="shared" si="44"/>
        <v>360</v>
      </c>
      <c r="G2825" s="156"/>
    </row>
    <row r="2826" s="110" customFormat="1" ht="15.95" customHeight="1" spans="1:7">
      <c r="A2826" s="137">
        <v>2822</v>
      </c>
      <c r="B2826" s="154" t="s">
        <v>35554</v>
      </c>
      <c r="C2826" s="154" t="s">
        <v>35555</v>
      </c>
      <c r="D2826" s="155">
        <v>4.3</v>
      </c>
      <c r="E2826" s="154" t="s">
        <v>31296</v>
      </c>
      <c r="F2826" s="156">
        <f t="shared" si="44"/>
        <v>344</v>
      </c>
      <c r="G2826" s="156"/>
    </row>
    <row r="2827" s="110" customFormat="1" ht="15.95" customHeight="1" spans="1:7">
      <c r="A2827" s="137">
        <v>2823</v>
      </c>
      <c r="B2827" s="154" t="s">
        <v>35556</v>
      </c>
      <c r="C2827" s="154" t="s">
        <v>35557</v>
      </c>
      <c r="D2827" s="155">
        <v>5.5</v>
      </c>
      <c r="E2827" s="154" t="s">
        <v>31296</v>
      </c>
      <c r="F2827" s="156">
        <f t="shared" si="44"/>
        <v>440</v>
      </c>
      <c r="G2827" s="156"/>
    </row>
    <row r="2828" s="140" customFormat="1" ht="15.95" customHeight="1" spans="1:7">
      <c r="A2828" s="137">
        <v>2824</v>
      </c>
      <c r="B2828" s="154" t="s">
        <v>35558</v>
      </c>
      <c r="C2828" s="154" t="s">
        <v>12024</v>
      </c>
      <c r="D2828" s="155">
        <v>1.6</v>
      </c>
      <c r="E2828" s="154" t="s">
        <v>31296</v>
      </c>
      <c r="F2828" s="156">
        <f t="shared" si="44"/>
        <v>128</v>
      </c>
      <c r="G2828" s="156"/>
    </row>
    <row r="2829" s="110" customFormat="1" ht="15.95" customHeight="1" spans="1:7">
      <c r="A2829" s="137">
        <v>2825</v>
      </c>
      <c r="B2829" s="154" t="s">
        <v>35559</v>
      </c>
      <c r="C2829" s="154" t="s">
        <v>12024</v>
      </c>
      <c r="D2829" s="155">
        <v>4</v>
      </c>
      <c r="E2829" s="154" t="s">
        <v>31296</v>
      </c>
      <c r="F2829" s="156">
        <f t="shared" si="44"/>
        <v>320</v>
      </c>
      <c r="G2829" s="156"/>
    </row>
    <row r="2830" s="110" customFormat="1" ht="15.95" customHeight="1" spans="1:7">
      <c r="A2830" s="137">
        <v>2826</v>
      </c>
      <c r="B2830" s="154" t="s">
        <v>35560</v>
      </c>
      <c r="C2830" s="154" t="s">
        <v>35561</v>
      </c>
      <c r="D2830" s="155">
        <v>6.1</v>
      </c>
      <c r="E2830" s="154" t="s">
        <v>31296</v>
      </c>
      <c r="F2830" s="156">
        <f t="shared" si="44"/>
        <v>488</v>
      </c>
      <c r="G2830" s="156"/>
    </row>
    <row r="2831" s="140" customFormat="1" ht="15.95" customHeight="1" spans="1:7">
      <c r="A2831" s="137">
        <v>2827</v>
      </c>
      <c r="B2831" s="154" t="s">
        <v>35562</v>
      </c>
      <c r="C2831" s="154" t="s">
        <v>35563</v>
      </c>
      <c r="D2831" s="155">
        <v>12.1</v>
      </c>
      <c r="E2831" s="154" t="s">
        <v>31296</v>
      </c>
      <c r="F2831" s="156">
        <f t="shared" si="44"/>
        <v>968</v>
      </c>
      <c r="G2831" s="156"/>
    </row>
    <row r="2832" s="110" customFormat="1" ht="15.95" customHeight="1" spans="1:7">
      <c r="A2832" s="137">
        <v>2828</v>
      </c>
      <c r="B2832" s="154" t="s">
        <v>35564</v>
      </c>
      <c r="C2832" s="154" t="s">
        <v>35565</v>
      </c>
      <c r="D2832" s="155">
        <v>3.1</v>
      </c>
      <c r="E2832" s="154" t="s">
        <v>31296</v>
      </c>
      <c r="F2832" s="156">
        <f t="shared" si="44"/>
        <v>248</v>
      </c>
      <c r="G2832" s="156"/>
    </row>
    <row r="2833" s="140" customFormat="1" ht="15.95" customHeight="1" spans="1:7">
      <c r="A2833" s="137">
        <v>2829</v>
      </c>
      <c r="B2833" s="154" t="s">
        <v>35566</v>
      </c>
      <c r="C2833" s="154" t="s">
        <v>35567</v>
      </c>
      <c r="D2833" s="155">
        <v>7.8</v>
      </c>
      <c r="E2833" s="154" t="s">
        <v>31296</v>
      </c>
      <c r="F2833" s="156">
        <f t="shared" si="44"/>
        <v>624</v>
      </c>
      <c r="G2833" s="156"/>
    </row>
    <row r="2834" s="110" customFormat="1" ht="15.95" customHeight="1" spans="1:7">
      <c r="A2834" s="137">
        <v>2830</v>
      </c>
      <c r="B2834" s="154" t="s">
        <v>35568</v>
      </c>
      <c r="C2834" s="154" t="s">
        <v>8473</v>
      </c>
      <c r="D2834" s="155">
        <v>1.6</v>
      </c>
      <c r="E2834" s="154" t="s">
        <v>31296</v>
      </c>
      <c r="F2834" s="156">
        <f t="shared" si="44"/>
        <v>128</v>
      </c>
      <c r="G2834" s="156"/>
    </row>
    <row r="2835" s="110" customFormat="1" ht="15.95" customHeight="1" spans="1:7">
      <c r="A2835" s="137">
        <v>2831</v>
      </c>
      <c r="B2835" s="154" t="s">
        <v>35569</v>
      </c>
      <c r="C2835" s="154" t="s">
        <v>35570</v>
      </c>
      <c r="D2835" s="155">
        <v>3.7</v>
      </c>
      <c r="E2835" s="154" t="s">
        <v>31296</v>
      </c>
      <c r="F2835" s="156">
        <f t="shared" si="44"/>
        <v>296</v>
      </c>
      <c r="G2835" s="156"/>
    </row>
    <row r="2836" s="140" customFormat="1" ht="15.95" customHeight="1" spans="1:7">
      <c r="A2836" s="137">
        <v>2832</v>
      </c>
      <c r="B2836" s="154" t="s">
        <v>35571</v>
      </c>
      <c r="C2836" s="154" t="s">
        <v>35572</v>
      </c>
      <c r="D2836" s="155">
        <v>4.4</v>
      </c>
      <c r="E2836" s="154" t="s">
        <v>31296</v>
      </c>
      <c r="F2836" s="156">
        <f t="shared" si="44"/>
        <v>352</v>
      </c>
      <c r="G2836" s="156"/>
    </row>
    <row r="2837" s="110" customFormat="1" ht="15.95" customHeight="1" spans="1:7">
      <c r="A2837" s="137">
        <v>2833</v>
      </c>
      <c r="B2837" s="154" t="s">
        <v>35573</v>
      </c>
      <c r="C2837" s="154" t="s">
        <v>17841</v>
      </c>
      <c r="D2837" s="155">
        <v>2</v>
      </c>
      <c r="E2837" s="154" t="s">
        <v>31296</v>
      </c>
      <c r="F2837" s="156">
        <f t="shared" si="44"/>
        <v>160</v>
      </c>
      <c r="G2837" s="156"/>
    </row>
    <row r="2838" s="110" customFormat="1" ht="15.95" customHeight="1" spans="1:7">
      <c r="A2838" s="137">
        <v>2834</v>
      </c>
      <c r="B2838" s="154" t="s">
        <v>35574</v>
      </c>
      <c r="C2838" s="154" t="s">
        <v>35575</v>
      </c>
      <c r="D2838" s="155">
        <v>5.2</v>
      </c>
      <c r="E2838" s="154" t="s">
        <v>31296</v>
      </c>
      <c r="F2838" s="156">
        <f t="shared" si="44"/>
        <v>416</v>
      </c>
      <c r="G2838" s="156"/>
    </row>
    <row r="2839" s="110" customFormat="1" ht="15.95" customHeight="1" spans="1:7">
      <c r="A2839" s="137">
        <v>2835</v>
      </c>
      <c r="B2839" s="154" t="s">
        <v>35576</v>
      </c>
      <c r="C2839" s="154" t="s">
        <v>3728</v>
      </c>
      <c r="D2839" s="155">
        <v>4.7</v>
      </c>
      <c r="E2839" s="154" t="s">
        <v>31296</v>
      </c>
      <c r="F2839" s="156">
        <f t="shared" si="44"/>
        <v>376</v>
      </c>
      <c r="G2839" s="156"/>
    </row>
    <row r="2840" s="110" customFormat="1" ht="15.95" customHeight="1" spans="1:7">
      <c r="A2840" s="137">
        <v>2836</v>
      </c>
      <c r="B2840" s="154" t="s">
        <v>35577</v>
      </c>
      <c r="C2840" s="154" t="s">
        <v>35578</v>
      </c>
      <c r="D2840" s="155">
        <v>2.1</v>
      </c>
      <c r="E2840" s="154" t="s">
        <v>31296</v>
      </c>
      <c r="F2840" s="156">
        <f t="shared" si="44"/>
        <v>168</v>
      </c>
      <c r="G2840" s="156"/>
    </row>
    <row r="2841" s="110" customFormat="1" ht="15.95" customHeight="1" spans="1:7">
      <c r="A2841" s="137">
        <v>2837</v>
      </c>
      <c r="B2841" s="154" t="s">
        <v>35579</v>
      </c>
      <c r="C2841" s="154" t="s">
        <v>11432</v>
      </c>
      <c r="D2841" s="155">
        <v>3.7</v>
      </c>
      <c r="E2841" s="154" t="s">
        <v>31296</v>
      </c>
      <c r="F2841" s="156">
        <f t="shared" si="44"/>
        <v>296</v>
      </c>
      <c r="G2841" s="156"/>
    </row>
    <row r="2842" s="110" customFormat="1" ht="15.95" customHeight="1" spans="1:7">
      <c r="A2842" s="137">
        <v>2838</v>
      </c>
      <c r="B2842" s="154" t="s">
        <v>35580</v>
      </c>
      <c r="C2842" s="154" t="s">
        <v>35581</v>
      </c>
      <c r="D2842" s="155">
        <v>3.7</v>
      </c>
      <c r="E2842" s="154" t="s">
        <v>31296</v>
      </c>
      <c r="F2842" s="156">
        <f t="shared" si="44"/>
        <v>296</v>
      </c>
      <c r="G2842" s="156"/>
    </row>
    <row r="2843" s="110" customFormat="1" ht="15.95" customHeight="1" spans="1:7">
      <c r="A2843" s="137">
        <v>2839</v>
      </c>
      <c r="B2843" s="154" t="s">
        <v>35582</v>
      </c>
      <c r="C2843" s="154" t="s">
        <v>35583</v>
      </c>
      <c r="D2843" s="155">
        <v>6.3</v>
      </c>
      <c r="E2843" s="154" t="s">
        <v>31296</v>
      </c>
      <c r="F2843" s="156">
        <f t="shared" si="44"/>
        <v>504</v>
      </c>
      <c r="G2843" s="156"/>
    </row>
    <row r="2844" s="140" customFormat="1" ht="15.95" customHeight="1" spans="1:7">
      <c r="A2844" s="137">
        <v>2840</v>
      </c>
      <c r="B2844" s="154" t="s">
        <v>35584</v>
      </c>
      <c r="C2844" s="154" t="s">
        <v>35585</v>
      </c>
      <c r="D2844" s="155">
        <v>6.3</v>
      </c>
      <c r="E2844" s="154" t="s">
        <v>31296</v>
      </c>
      <c r="F2844" s="156">
        <f t="shared" si="44"/>
        <v>504</v>
      </c>
      <c r="G2844" s="156"/>
    </row>
    <row r="2845" s="140" customFormat="1" ht="15.95" customHeight="1" spans="1:7">
      <c r="A2845" s="137">
        <v>2841</v>
      </c>
      <c r="B2845" s="154" t="s">
        <v>35586</v>
      </c>
      <c r="C2845" s="154" t="s">
        <v>84</v>
      </c>
      <c r="D2845" s="155">
        <v>1.6</v>
      </c>
      <c r="E2845" s="154" t="s">
        <v>31296</v>
      </c>
      <c r="F2845" s="156">
        <f t="shared" si="44"/>
        <v>128</v>
      </c>
      <c r="G2845" s="156"/>
    </row>
    <row r="2846" s="110" customFormat="1" ht="15.95" customHeight="1" spans="1:7">
      <c r="A2846" s="137">
        <v>2842</v>
      </c>
      <c r="B2846" s="154" t="s">
        <v>35587</v>
      </c>
      <c r="C2846" s="154" t="s">
        <v>18431</v>
      </c>
      <c r="D2846" s="155">
        <v>4.7</v>
      </c>
      <c r="E2846" s="154" t="s">
        <v>31296</v>
      </c>
      <c r="F2846" s="156">
        <f t="shared" si="44"/>
        <v>376</v>
      </c>
      <c r="G2846" s="156"/>
    </row>
    <row r="2847" s="110" customFormat="1" ht="15.95" customHeight="1" spans="1:7">
      <c r="A2847" s="137">
        <v>2843</v>
      </c>
      <c r="B2847" s="154" t="s">
        <v>35588</v>
      </c>
      <c r="C2847" s="154" t="s">
        <v>10590</v>
      </c>
      <c r="D2847" s="155">
        <v>5.9</v>
      </c>
      <c r="E2847" s="154" t="s">
        <v>31296</v>
      </c>
      <c r="F2847" s="156">
        <f t="shared" si="44"/>
        <v>472</v>
      </c>
      <c r="G2847" s="156"/>
    </row>
    <row r="2848" s="110" customFormat="1" ht="15.95" customHeight="1" spans="1:7">
      <c r="A2848" s="137">
        <v>2844</v>
      </c>
      <c r="B2848" s="154" t="s">
        <v>35589</v>
      </c>
      <c r="C2848" s="154" t="s">
        <v>3779</v>
      </c>
      <c r="D2848" s="155">
        <v>6.1</v>
      </c>
      <c r="E2848" s="154" t="s">
        <v>31296</v>
      </c>
      <c r="F2848" s="156">
        <f t="shared" si="44"/>
        <v>488</v>
      </c>
      <c r="G2848" s="156"/>
    </row>
    <row r="2849" s="110" customFormat="1" ht="15.95" customHeight="1" spans="1:7">
      <c r="A2849" s="137">
        <v>2845</v>
      </c>
      <c r="B2849" s="154" t="s">
        <v>35590</v>
      </c>
      <c r="C2849" s="154" t="s">
        <v>13571</v>
      </c>
      <c r="D2849" s="155">
        <v>7.2</v>
      </c>
      <c r="E2849" s="154" t="s">
        <v>31296</v>
      </c>
      <c r="F2849" s="156">
        <f t="shared" si="44"/>
        <v>576</v>
      </c>
      <c r="G2849" s="156"/>
    </row>
    <row r="2850" s="110" customFormat="1" ht="15.95" customHeight="1" spans="1:7">
      <c r="A2850" s="137">
        <v>2846</v>
      </c>
      <c r="B2850" s="154" t="s">
        <v>35591</v>
      </c>
      <c r="C2850" s="154" t="s">
        <v>35592</v>
      </c>
      <c r="D2850" s="155">
        <v>2.7</v>
      </c>
      <c r="E2850" s="154" t="s">
        <v>31296</v>
      </c>
      <c r="F2850" s="156">
        <f t="shared" si="44"/>
        <v>216</v>
      </c>
      <c r="G2850" s="156"/>
    </row>
    <row r="2851" s="110" customFormat="1" ht="15.95" customHeight="1" spans="1:7">
      <c r="A2851" s="137">
        <v>2847</v>
      </c>
      <c r="B2851" s="154" t="s">
        <v>35593</v>
      </c>
      <c r="C2851" s="154" t="s">
        <v>14390</v>
      </c>
      <c r="D2851" s="155">
        <v>2.7</v>
      </c>
      <c r="E2851" s="154" t="s">
        <v>31296</v>
      </c>
      <c r="F2851" s="156">
        <f t="shared" si="44"/>
        <v>216</v>
      </c>
      <c r="G2851" s="156"/>
    </row>
    <row r="2852" s="110" customFormat="1" ht="15.95" customHeight="1" spans="1:7">
      <c r="A2852" s="137">
        <v>2848</v>
      </c>
      <c r="B2852" s="154" t="s">
        <v>35594</v>
      </c>
      <c r="C2852" s="154" t="s">
        <v>35595</v>
      </c>
      <c r="D2852" s="155">
        <v>4.8</v>
      </c>
      <c r="E2852" s="154" t="s">
        <v>31296</v>
      </c>
      <c r="F2852" s="156">
        <f t="shared" si="44"/>
        <v>384</v>
      </c>
      <c r="G2852" s="156"/>
    </row>
    <row r="2853" s="110" customFormat="1" ht="15.95" customHeight="1" spans="1:7">
      <c r="A2853" s="137">
        <v>2849</v>
      </c>
      <c r="B2853" s="154" t="s">
        <v>35596</v>
      </c>
      <c r="C2853" s="154" t="s">
        <v>8310</v>
      </c>
      <c r="D2853" s="155">
        <v>4.4</v>
      </c>
      <c r="E2853" s="154" t="s">
        <v>31296</v>
      </c>
      <c r="F2853" s="156">
        <f t="shared" si="44"/>
        <v>352</v>
      </c>
      <c r="G2853" s="156"/>
    </row>
    <row r="2854" s="110" customFormat="1" ht="15.95" customHeight="1" spans="1:7">
      <c r="A2854" s="137">
        <v>2850</v>
      </c>
      <c r="B2854" s="154" t="s">
        <v>35597</v>
      </c>
      <c r="C2854" s="154" t="s">
        <v>18431</v>
      </c>
      <c r="D2854" s="155">
        <v>0.7</v>
      </c>
      <c r="E2854" s="154" t="s">
        <v>31296</v>
      </c>
      <c r="F2854" s="156">
        <f t="shared" si="44"/>
        <v>56</v>
      </c>
      <c r="G2854" s="156"/>
    </row>
    <row r="2855" s="110" customFormat="1" ht="15.95" customHeight="1" spans="1:7">
      <c r="A2855" s="137">
        <v>2851</v>
      </c>
      <c r="B2855" s="154" t="s">
        <v>35598</v>
      </c>
      <c r="C2855" s="154" t="s">
        <v>28463</v>
      </c>
      <c r="D2855" s="155">
        <v>3.1</v>
      </c>
      <c r="E2855" s="154" t="s">
        <v>31296</v>
      </c>
      <c r="F2855" s="156">
        <f t="shared" si="44"/>
        <v>248</v>
      </c>
      <c r="G2855" s="156"/>
    </row>
    <row r="2856" s="110" customFormat="1" ht="15.95" customHeight="1" spans="1:7">
      <c r="A2856" s="137">
        <v>2852</v>
      </c>
      <c r="B2856" s="154" t="s">
        <v>35599</v>
      </c>
      <c r="C2856" s="154" t="s">
        <v>4983</v>
      </c>
      <c r="D2856" s="155">
        <v>4.4</v>
      </c>
      <c r="E2856" s="154" t="s">
        <v>31296</v>
      </c>
      <c r="F2856" s="156">
        <f t="shared" si="44"/>
        <v>352</v>
      </c>
      <c r="G2856" s="156"/>
    </row>
    <row r="2857" s="110" customFormat="1" ht="15.95" customHeight="1" spans="1:7">
      <c r="A2857" s="137">
        <v>2853</v>
      </c>
      <c r="B2857" s="154" t="s">
        <v>35600</v>
      </c>
      <c r="C2857" s="154" t="s">
        <v>35601</v>
      </c>
      <c r="D2857" s="155">
        <v>3.1</v>
      </c>
      <c r="E2857" s="154" t="s">
        <v>31296</v>
      </c>
      <c r="F2857" s="156">
        <f t="shared" si="44"/>
        <v>248</v>
      </c>
      <c r="G2857" s="156"/>
    </row>
    <row r="2858" s="110" customFormat="1" ht="15.95" customHeight="1" spans="1:7">
      <c r="A2858" s="137">
        <v>2854</v>
      </c>
      <c r="B2858" s="154" t="s">
        <v>35602</v>
      </c>
      <c r="C2858" s="154" t="s">
        <v>35603</v>
      </c>
      <c r="D2858" s="155">
        <v>3.1</v>
      </c>
      <c r="E2858" s="154" t="s">
        <v>31296</v>
      </c>
      <c r="F2858" s="156">
        <f t="shared" si="44"/>
        <v>248</v>
      </c>
      <c r="G2858" s="156"/>
    </row>
    <row r="2859" s="110" customFormat="1" ht="15.95" customHeight="1" spans="1:7">
      <c r="A2859" s="137">
        <v>2855</v>
      </c>
      <c r="B2859" s="154" t="s">
        <v>35604</v>
      </c>
      <c r="C2859" s="154" t="s">
        <v>35601</v>
      </c>
      <c r="D2859" s="155">
        <v>3.1</v>
      </c>
      <c r="E2859" s="154" t="s">
        <v>31296</v>
      </c>
      <c r="F2859" s="156">
        <f t="shared" si="44"/>
        <v>248</v>
      </c>
      <c r="G2859" s="156"/>
    </row>
    <row r="2860" s="110" customFormat="1" ht="15.95" customHeight="1" spans="1:7">
      <c r="A2860" s="137">
        <v>2856</v>
      </c>
      <c r="B2860" s="154" t="s">
        <v>35605</v>
      </c>
      <c r="C2860" s="154" t="s">
        <v>34607</v>
      </c>
      <c r="D2860" s="155">
        <v>6.3</v>
      </c>
      <c r="E2860" s="154" t="s">
        <v>31296</v>
      </c>
      <c r="F2860" s="156">
        <f t="shared" si="44"/>
        <v>504</v>
      </c>
      <c r="G2860" s="156"/>
    </row>
    <row r="2861" s="110" customFormat="1" ht="15.95" customHeight="1" spans="1:7">
      <c r="A2861" s="137">
        <v>2857</v>
      </c>
      <c r="B2861" s="154" t="s">
        <v>35606</v>
      </c>
      <c r="C2861" s="154" t="s">
        <v>35607</v>
      </c>
      <c r="D2861" s="155">
        <v>3.1</v>
      </c>
      <c r="E2861" s="154" t="s">
        <v>31296</v>
      </c>
      <c r="F2861" s="156">
        <f t="shared" si="44"/>
        <v>248</v>
      </c>
      <c r="G2861" s="156"/>
    </row>
    <row r="2862" s="110" customFormat="1" ht="15.95" customHeight="1" spans="1:7">
      <c r="A2862" s="137">
        <v>2858</v>
      </c>
      <c r="B2862" s="154" t="s">
        <v>35608</v>
      </c>
      <c r="C2862" s="154" t="s">
        <v>35609</v>
      </c>
      <c r="D2862" s="155">
        <v>6.9</v>
      </c>
      <c r="E2862" s="154" t="s">
        <v>31296</v>
      </c>
      <c r="F2862" s="156">
        <f t="shared" si="44"/>
        <v>552</v>
      </c>
      <c r="G2862" s="156"/>
    </row>
    <row r="2863" s="110" customFormat="1" ht="15.95" customHeight="1" spans="1:7">
      <c r="A2863" s="137">
        <v>2859</v>
      </c>
      <c r="B2863" s="154" t="s">
        <v>35610</v>
      </c>
      <c r="C2863" s="154" t="s">
        <v>3143</v>
      </c>
      <c r="D2863" s="155">
        <v>4.5</v>
      </c>
      <c r="E2863" s="154" t="s">
        <v>31296</v>
      </c>
      <c r="F2863" s="156">
        <f t="shared" si="44"/>
        <v>360</v>
      </c>
      <c r="G2863" s="156"/>
    </row>
    <row r="2864" s="110" customFormat="1" ht="15.95" customHeight="1" spans="1:7">
      <c r="A2864" s="137">
        <v>2860</v>
      </c>
      <c r="B2864" s="154" t="s">
        <v>35611</v>
      </c>
      <c r="C2864" s="154" t="s">
        <v>35612</v>
      </c>
      <c r="D2864" s="155">
        <v>11</v>
      </c>
      <c r="E2864" s="154" t="s">
        <v>31296</v>
      </c>
      <c r="F2864" s="156">
        <f t="shared" si="44"/>
        <v>880</v>
      </c>
      <c r="G2864" s="156"/>
    </row>
    <row r="2865" s="110" customFormat="1" ht="15.95" customHeight="1" spans="1:7">
      <c r="A2865" s="137">
        <v>2861</v>
      </c>
      <c r="B2865" s="154" t="s">
        <v>35613</v>
      </c>
      <c r="C2865" s="154" t="s">
        <v>35614</v>
      </c>
      <c r="D2865" s="155">
        <v>4.7</v>
      </c>
      <c r="E2865" s="154" t="s">
        <v>31296</v>
      </c>
      <c r="F2865" s="156">
        <f t="shared" si="44"/>
        <v>376</v>
      </c>
      <c r="G2865" s="156"/>
    </row>
    <row r="2866" s="110" customFormat="1" ht="15.95" customHeight="1" spans="1:7">
      <c r="A2866" s="137">
        <v>2862</v>
      </c>
      <c r="B2866" s="154" t="s">
        <v>35615</v>
      </c>
      <c r="C2866" s="154" t="s">
        <v>35616</v>
      </c>
      <c r="D2866" s="155">
        <v>3.9</v>
      </c>
      <c r="E2866" s="154" t="s">
        <v>31296</v>
      </c>
      <c r="F2866" s="156">
        <f t="shared" si="44"/>
        <v>312</v>
      </c>
      <c r="G2866" s="156"/>
    </row>
    <row r="2867" s="110" customFormat="1" ht="15.95" customHeight="1" spans="1:7">
      <c r="A2867" s="137">
        <v>2863</v>
      </c>
      <c r="B2867" s="154" t="s">
        <v>35617</v>
      </c>
      <c r="C2867" s="154" t="s">
        <v>18996</v>
      </c>
      <c r="D2867" s="155">
        <v>7.3</v>
      </c>
      <c r="E2867" s="154" t="s">
        <v>31296</v>
      </c>
      <c r="F2867" s="156">
        <f t="shared" si="44"/>
        <v>584</v>
      </c>
      <c r="G2867" s="156"/>
    </row>
    <row r="2868" s="110" customFormat="1" ht="15.95" customHeight="1" spans="1:7">
      <c r="A2868" s="137">
        <v>2864</v>
      </c>
      <c r="B2868" s="154" t="s">
        <v>35618</v>
      </c>
      <c r="C2868" s="154" t="s">
        <v>11930</v>
      </c>
      <c r="D2868" s="155">
        <v>3.1</v>
      </c>
      <c r="E2868" s="154" t="s">
        <v>31296</v>
      </c>
      <c r="F2868" s="156">
        <f t="shared" si="44"/>
        <v>248</v>
      </c>
      <c r="G2868" s="156"/>
    </row>
    <row r="2869" s="110" customFormat="1" ht="15.95" customHeight="1" spans="1:7">
      <c r="A2869" s="137">
        <v>2865</v>
      </c>
      <c r="B2869" s="154" t="s">
        <v>35619</v>
      </c>
      <c r="C2869" s="154" t="s">
        <v>35620</v>
      </c>
      <c r="D2869" s="155">
        <v>3.8</v>
      </c>
      <c r="E2869" s="154" t="s">
        <v>31296</v>
      </c>
      <c r="F2869" s="156">
        <f t="shared" si="44"/>
        <v>304</v>
      </c>
      <c r="G2869" s="156"/>
    </row>
    <row r="2870" s="110" customFormat="1" ht="15.95" customHeight="1" spans="1:7">
      <c r="A2870" s="137">
        <v>2866</v>
      </c>
      <c r="B2870" s="154" t="s">
        <v>35621</v>
      </c>
      <c r="C2870" s="154" t="s">
        <v>3143</v>
      </c>
      <c r="D2870" s="155">
        <v>3.9</v>
      </c>
      <c r="E2870" s="154" t="s">
        <v>31296</v>
      </c>
      <c r="F2870" s="156">
        <f t="shared" si="44"/>
        <v>312</v>
      </c>
      <c r="G2870" s="156"/>
    </row>
    <row r="2871" s="110" customFormat="1" ht="15.95" customHeight="1" spans="1:7">
      <c r="A2871" s="137">
        <v>2867</v>
      </c>
      <c r="B2871" s="154" t="s">
        <v>35622</v>
      </c>
      <c r="C2871" s="154" t="s">
        <v>35623</v>
      </c>
      <c r="D2871" s="155">
        <v>2.1</v>
      </c>
      <c r="E2871" s="154" t="s">
        <v>31296</v>
      </c>
      <c r="F2871" s="156">
        <f t="shared" si="44"/>
        <v>168</v>
      </c>
      <c r="G2871" s="156"/>
    </row>
    <row r="2872" s="110" customFormat="1" ht="15.95" customHeight="1" spans="1:7">
      <c r="A2872" s="137">
        <v>2868</v>
      </c>
      <c r="B2872" s="154" t="s">
        <v>35624</v>
      </c>
      <c r="C2872" s="154" t="s">
        <v>3152</v>
      </c>
      <c r="D2872" s="155">
        <v>4.5</v>
      </c>
      <c r="E2872" s="154" t="s">
        <v>31296</v>
      </c>
      <c r="F2872" s="156">
        <f t="shared" si="44"/>
        <v>360</v>
      </c>
      <c r="G2872" s="156"/>
    </row>
    <row r="2873" s="110" customFormat="1" ht="15.95" customHeight="1" spans="1:7">
      <c r="A2873" s="137">
        <v>2869</v>
      </c>
      <c r="B2873" s="154" t="s">
        <v>35625</v>
      </c>
      <c r="C2873" s="154" t="s">
        <v>26622</v>
      </c>
      <c r="D2873" s="155">
        <v>6.2</v>
      </c>
      <c r="E2873" s="154" t="s">
        <v>31296</v>
      </c>
      <c r="F2873" s="156">
        <f t="shared" si="44"/>
        <v>496</v>
      </c>
      <c r="G2873" s="156"/>
    </row>
    <row r="2874" s="140" customFormat="1" ht="15.95" customHeight="1" spans="1:7">
      <c r="A2874" s="137">
        <v>2870</v>
      </c>
      <c r="B2874" s="154" t="s">
        <v>35626</v>
      </c>
      <c r="C2874" s="154" t="s">
        <v>30575</v>
      </c>
      <c r="D2874" s="155">
        <v>3.7</v>
      </c>
      <c r="E2874" s="154" t="s">
        <v>31296</v>
      </c>
      <c r="F2874" s="156">
        <f t="shared" si="44"/>
        <v>296</v>
      </c>
      <c r="G2874" s="156"/>
    </row>
    <row r="2875" s="110" customFormat="1" ht="15.95" customHeight="1" spans="1:7">
      <c r="A2875" s="137">
        <v>2871</v>
      </c>
      <c r="B2875" s="154" t="s">
        <v>35627</v>
      </c>
      <c r="C2875" s="154" t="s">
        <v>35628</v>
      </c>
      <c r="D2875" s="155">
        <v>1.9</v>
      </c>
      <c r="E2875" s="154" t="s">
        <v>31296</v>
      </c>
      <c r="F2875" s="156">
        <f t="shared" si="44"/>
        <v>152</v>
      </c>
      <c r="G2875" s="156"/>
    </row>
    <row r="2876" s="110" customFormat="1" ht="15.95" customHeight="1" spans="1:7">
      <c r="A2876" s="137">
        <v>2872</v>
      </c>
      <c r="B2876" s="154" t="s">
        <v>35629</v>
      </c>
      <c r="C2876" s="154" t="s">
        <v>35630</v>
      </c>
      <c r="D2876" s="155">
        <v>5.1</v>
      </c>
      <c r="E2876" s="154" t="s">
        <v>31296</v>
      </c>
      <c r="F2876" s="156">
        <f t="shared" si="44"/>
        <v>408</v>
      </c>
      <c r="G2876" s="156"/>
    </row>
    <row r="2877" s="110" customFormat="1" ht="15.95" customHeight="1" spans="1:7">
      <c r="A2877" s="137">
        <v>2873</v>
      </c>
      <c r="B2877" s="154" t="s">
        <v>35631</v>
      </c>
      <c r="C2877" s="154" t="s">
        <v>35632</v>
      </c>
      <c r="D2877" s="155">
        <v>5.1</v>
      </c>
      <c r="E2877" s="154" t="s">
        <v>31296</v>
      </c>
      <c r="F2877" s="156">
        <f t="shared" si="44"/>
        <v>408</v>
      </c>
      <c r="G2877" s="156"/>
    </row>
    <row r="2878" s="140" customFormat="1" ht="15.95" customHeight="1" spans="1:7">
      <c r="A2878" s="137">
        <v>2874</v>
      </c>
      <c r="B2878" s="154" t="s">
        <v>35633</v>
      </c>
      <c r="C2878" s="154" t="s">
        <v>35634</v>
      </c>
      <c r="D2878" s="155">
        <v>3.1</v>
      </c>
      <c r="E2878" s="154" t="s">
        <v>31296</v>
      </c>
      <c r="F2878" s="156">
        <f t="shared" si="44"/>
        <v>248</v>
      </c>
      <c r="G2878" s="156"/>
    </row>
    <row r="2879" s="110" customFormat="1" ht="15.95" customHeight="1" spans="1:7">
      <c r="A2879" s="137">
        <v>2875</v>
      </c>
      <c r="B2879" s="154" t="s">
        <v>35635</v>
      </c>
      <c r="C2879" s="154" t="s">
        <v>15398</v>
      </c>
      <c r="D2879" s="155">
        <v>6.3</v>
      </c>
      <c r="E2879" s="154" t="s">
        <v>31296</v>
      </c>
      <c r="F2879" s="156">
        <f t="shared" si="44"/>
        <v>504</v>
      </c>
      <c r="G2879" s="156"/>
    </row>
    <row r="2880" s="110" customFormat="1" ht="15.95" customHeight="1" spans="1:7">
      <c r="A2880" s="137">
        <v>2876</v>
      </c>
      <c r="B2880" s="154" t="s">
        <v>35636</v>
      </c>
      <c r="C2880" s="154" t="s">
        <v>35637</v>
      </c>
      <c r="D2880" s="155">
        <v>9.4</v>
      </c>
      <c r="E2880" s="154" t="s">
        <v>31296</v>
      </c>
      <c r="F2880" s="156">
        <f t="shared" si="44"/>
        <v>752</v>
      </c>
      <c r="G2880" s="156"/>
    </row>
    <row r="2881" s="110" customFormat="1" ht="15.95" customHeight="1" spans="1:7">
      <c r="A2881" s="137">
        <v>2877</v>
      </c>
      <c r="B2881" s="154" t="s">
        <v>35638</v>
      </c>
      <c r="C2881" s="154" t="s">
        <v>35639</v>
      </c>
      <c r="D2881" s="155">
        <v>1.6</v>
      </c>
      <c r="E2881" s="154" t="s">
        <v>31296</v>
      </c>
      <c r="F2881" s="156">
        <f t="shared" si="44"/>
        <v>128</v>
      </c>
      <c r="G2881" s="156"/>
    </row>
    <row r="2882" s="140" customFormat="1" ht="15.95" customHeight="1" spans="1:7">
      <c r="A2882" s="137">
        <v>2878</v>
      </c>
      <c r="B2882" s="154" t="s">
        <v>35640</v>
      </c>
      <c r="C2882" s="154" t="s">
        <v>35641</v>
      </c>
      <c r="D2882" s="155">
        <v>7.8</v>
      </c>
      <c r="E2882" s="154" t="s">
        <v>31296</v>
      </c>
      <c r="F2882" s="156">
        <f t="shared" si="44"/>
        <v>624</v>
      </c>
      <c r="G2882" s="156"/>
    </row>
    <row r="2883" s="110" customFormat="1" ht="15.95" customHeight="1" spans="1:7">
      <c r="A2883" s="137">
        <v>2879</v>
      </c>
      <c r="B2883" s="154" t="s">
        <v>35642</v>
      </c>
      <c r="C2883" s="154" t="s">
        <v>35643</v>
      </c>
      <c r="D2883" s="155">
        <v>2.1</v>
      </c>
      <c r="E2883" s="154" t="s">
        <v>31296</v>
      </c>
      <c r="F2883" s="156">
        <f t="shared" si="44"/>
        <v>168</v>
      </c>
      <c r="G2883" s="156"/>
    </row>
    <row r="2884" s="110" customFormat="1" ht="15.95" customHeight="1" spans="1:7">
      <c r="A2884" s="137">
        <v>2880</v>
      </c>
      <c r="B2884" s="154" t="s">
        <v>35644</v>
      </c>
      <c r="C2884" s="154" t="s">
        <v>18934</v>
      </c>
      <c r="D2884" s="155">
        <v>3.1</v>
      </c>
      <c r="E2884" s="154" t="s">
        <v>31296</v>
      </c>
      <c r="F2884" s="156">
        <f t="shared" si="44"/>
        <v>248</v>
      </c>
      <c r="G2884" s="156"/>
    </row>
    <row r="2885" s="110" customFormat="1" ht="15.95" customHeight="1" spans="1:7">
      <c r="A2885" s="137">
        <v>2881</v>
      </c>
      <c r="B2885" s="154" t="s">
        <v>35645</v>
      </c>
      <c r="C2885" s="154" t="s">
        <v>23562</v>
      </c>
      <c r="D2885" s="155">
        <v>7.5</v>
      </c>
      <c r="E2885" s="154" t="s">
        <v>31296</v>
      </c>
      <c r="F2885" s="156">
        <f t="shared" ref="F2885:F2948" si="45">D2885*E2885</f>
        <v>600</v>
      </c>
      <c r="G2885" s="156"/>
    </row>
    <row r="2886" s="110" customFormat="1" ht="15.95" customHeight="1" spans="1:7">
      <c r="A2886" s="137">
        <v>2882</v>
      </c>
      <c r="B2886" s="154" t="s">
        <v>35646</v>
      </c>
      <c r="C2886" s="154" t="s">
        <v>35647</v>
      </c>
      <c r="D2886" s="155">
        <v>4.7</v>
      </c>
      <c r="E2886" s="154" t="s">
        <v>31296</v>
      </c>
      <c r="F2886" s="156">
        <f t="shared" si="45"/>
        <v>376</v>
      </c>
      <c r="G2886" s="156"/>
    </row>
    <row r="2887" s="110" customFormat="1" ht="15.95" customHeight="1" spans="1:7">
      <c r="A2887" s="137">
        <v>2883</v>
      </c>
      <c r="B2887" s="154" t="s">
        <v>35648</v>
      </c>
      <c r="C2887" s="154" t="s">
        <v>35649</v>
      </c>
      <c r="D2887" s="155">
        <v>5.3</v>
      </c>
      <c r="E2887" s="154" t="s">
        <v>31296</v>
      </c>
      <c r="F2887" s="156">
        <f t="shared" si="45"/>
        <v>424</v>
      </c>
      <c r="G2887" s="156"/>
    </row>
    <row r="2888" s="110" customFormat="1" ht="15.95" customHeight="1" spans="1:7">
      <c r="A2888" s="137">
        <v>2884</v>
      </c>
      <c r="B2888" s="154" t="s">
        <v>35650</v>
      </c>
      <c r="C2888" s="154" t="s">
        <v>35651</v>
      </c>
      <c r="D2888" s="155">
        <v>6.3</v>
      </c>
      <c r="E2888" s="154" t="s">
        <v>31296</v>
      </c>
      <c r="F2888" s="156">
        <f t="shared" si="45"/>
        <v>504</v>
      </c>
      <c r="G2888" s="156"/>
    </row>
    <row r="2889" s="110" customFormat="1" ht="15.95" customHeight="1" spans="1:7">
      <c r="A2889" s="137">
        <v>2885</v>
      </c>
      <c r="B2889" s="154" t="s">
        <v>35652</v>
      </c>
      <c r="C2889" s="154" t="s">
        <v>22541</v>
      </c>
      <c r="D2889" s="155">
        <v>6.3</v>
      </c>
      <c r="E2889" s="154" t="s">
        <v>31296</v>
      </c>
      <c r="F2889" s="156">
        <f t="shared" si="45"/>
        <v>504</v>
      </c>
      <c r="G2889" s="156"/>
    </row>
    <row r="2890" s="110" customFormat="1" ht="15.95" customHeight="1" spans="1:7">
      <c r="A2890" s="137">
        <v>2886</v>
      </c>
      <c r="B2890" s="154" t="s">
        <v>35653</v>
      </c>
      <c r="C2890" s="154" t="s">
        <v>35654</v>
      </c>
      <c r="D2890" s="155">
        <v>3.1</v>
      </c>
      <c r="E2890" s="154" t="s">
        <v>31296</v>
      </c>
      <c r="F2890" s="156">
        <f t="shared" si="45"/>
        <v>248</v>
      </c>
      <c r="G2890" s="156"/>
    </row>
    <row r="2891" s="110" customFormat="1" ht="15.95" customHeight="1" spans="1:7">
      <c r="A2891" s="137">
        <v>2887</v>
      </c>
      <c r="B2891" s="154" t="s">
        <v>35655</v>
      </c>
      <c r="C2891" s="154" t="s">
        <v>22520</v>
      </c>
      <c r="D2891" s="155">
        <v>3.1</v>
      </c>
      <c r="E2891" s="154" t="s">
        <v>31296</v>
      </c>
      <c r="F2891" s="156">
        <f t="shared" si="45"/>
        <v>248</v>
      </c>
      <c r="G2891" s="156"/>
    </row>
    <row r="2892" s="110" customFormat="1" ht="15.95" customHeight="1" spans="1:7">
      <c r="A2892" s="137">
        <v>2888</v>
      </c>
      <c r="B2892" s="154" t="s">
        <v>35656</v>
      </c>
      <c r="C2892" s="154" t="s">
        <v>35657</v>
      </c>
      <c r="D2892" s="155">
        <v>6.3</v>
      </c>
      <c r="E2892" s="154" t="s">
        <v>31296</v>
      </c>
      <c r="F2892" s="156">
        <f t="shared" si="45"/>
        <v>504</v>
      </c>
      <c r="G2892" s="156"/>
    </row>
    <row r="2893" s="110" customFormat="1" ht="15.95" customHeight="1" spans="1:7">
      <c r="A2893" s="137">
        <v>2889</v>
      </c>
      <c r="B2893" s="154" t="s">
        <v>35658</v>
      </c>
      <c r="C2893" s="154" t="s">
        <v>35659</v>
      </c>
      <c r="D2893" s="155">
        <v>4.7</v>
      </c>
      <c r="E2893" s="154" t="s">
        <v>31296</v>
      </c>
      <c r="F2893" s="156">
        <f t="shared" si="45"/>
        <v>376</v>
      </c>
      <c r="G2893" s="156"/>
    </row>
    <row r="2894" s="110" customFormat="1" ht="15.95" customHeight="1" spans="1:7">
      <c r="A2894" s="137">
        <v>2890</v>
      </c>
      <c r="B2894" s="154" t="s">
        <v>35660</v>
      </c>
      <c r="C2894" s="161" t="s">
        <v>18864</v>
      </c>
      <c r="D2894" s="155">
        <v>9.4</v>
      </c>
      <c r="E2894" s="154" t="s">
        <v>31296</v>
      </c>
      <c r="F2894" s="156">
        <f t="shared" si="45"/>
        <v>752</v>
      </c>
      <c r="G2894" s="156"/>
    </row>
    <row r="2895" s="140" customFormat="1" ht="15.95" customHeight="1" spans="1:7">
      <c r="A2895" s="137">
        <v>2891</v>
      </c>
      <c r="B2895" s="154" t="s">
        <v>35661</v>
      </c>
      <c r="C2895" s="154" t="s">
        <v>34576</v>
      </c>
      <c r="D2895" s="155">
        <v>4.7</v>
      </c>
      <c r="E2895" s="154" t="s">
        <v>31296</v>
      </c>
      <c r="F2895" s="156">
        <f t="shared" si="45"/>
        <v>376</v>
      </c>
      <c r="G2895" s="156"/>
    </row>
    <row r="2896" s="110" customFormat="1" ht="15.95" customHeight="1" spans="1:7">
      <c r="A2896" s="137">
        <v>2892</v>
      </c>
      <c r="B2896" s="154" t="s">
        <v>35662</v>
      </c>
      <c r="C2896" s="154" t="s">
        <v>9484</v>
      </c>
      <c r="D2896" s="155">
        <v>2.8</v>
      </c>
      <c r="E2896" s="154" t="s">
        <v>31296</v>
      </c>
      <c r="F2896" s="156">
        <f t="shared" si="45"/>
        <v>224</v>
      </c>
      <c r="G2896" s="156"/>
    </row>
    <row r="2897" s="110" customFormat="1" ht="15.95" customHeight="1" spans="1:7">
      <c r="A2897" s="137">
        <v>2893</v>
      </c>
      <c r="B2897" s="154" t="s">
        <v>35663</v>
      </c>
      <c r="C2897" s="154" t="s">
        <v>35664</v>
      </c>
      <c r="D2897" s="155">
        <v>5.1</v>
      </c>
      <c r="E2897" s="154" t="s">
        <v>31296</v>
      </c>
      <c r="F2897" s="156">
        <f t="shared" si="45"/>
        <v>408</v>
      </c>
      <c r="G2897" s="156"/>
    </row>
    <row r="2898" s="110" customFormat="1" ht="15.95" customHeight="1" spans="1:7">
      <c r="A2898" s="137">
        <v>2894</v>
      </c>
      <c r="B2898" s="154" t="s">
        <v>35665</v>
      </c>
      <c r="C2898" s="154" t="s">
        <v>34584</v>
      </c>
      <c r="D2898" s="155">
        <v>2.1</v>
      </c>
      <c r="E2898" s="154" t="s">
        <v>31296</v>
      </c>
      <c r="F2898" s="156">
        <f t="shared" si="45"/>
        <v>168</v>
      </c>
      <c r="G2898" s="156"/>
    </row>
    <row r="2899" s="110" customFormat="1" ht="15.95" customHeight="1" spans="1:7">
      <c r="A2899" s="137">
        <v>2895</v>
      </c>
      <c r="B2899" s="154" t="s">
        <v>35666</v>
      </c>
      <c r="C2899" s="154" t="s">
        <v>35667</v>
      </c>
      <c r="D2899" s="155">
        <v>2.1</v>
      </c>
      <c r="E2899" s="154" t="s">
        <v>31296</v>
      </c>
      <c r="F2899" s="156">
        <f t="shared" si="45"/>
        <v>168</v>
      </c>
      <c r="G2899" s="156"/>
    </row>
    <row r="2900" s="110" customFormat="1" ht="15.95" customHeight="1" spans="1:7">
      <c r="A2900" s="137">
        <v>2896</v>
      </c>
      <c r="B2900" s="154" t="s">
        <v>35668</v>
      </c>
      <c r="C2900" s="154" t="s">
        <v>18179</v>
      </c>
      <c r="D2900" s="155">
        <v>6.3</v>
      </c>
      <c r="E2900" s="154" t="s">
        <v>31296</v>
      </c>
      <c r="F2900" s="156">
        <f t="shared" si="45"/>
        <v>504</v>
      </c>
      <c r="G2900" s="156"/>
    </row>
    <row r="2901" s="140" customFormat="1" ht="15.95" customHeight="1" spans="1:7">
      <c r="A2901" s="137">
        <v>2897</v>
      </c>
      <c r="B2901" s="154" t="s">
        <v>35669</v>
      </c>
      <c r="C2901" s="154" t="s">
        <v>35670</v>
      </c>
      <c r="D2901" s="155">
        <v>4.7</v>
      </c>
      <c r="E2901" s="154" t="s">
        <v>31296</v>
      </c>
      <c r="F2901" s="156">
        <f t="shared" si="45"/>
        <v>376</v>
      </c>
      <c r="G2901" s="156"/>
    </row>
    <row r="2902" s="140" customFormat="1" ht="15.95" customHeight="1" spans="1:7">
      <c r="A2902" s="137">
        <v>2898</v>
      </c>
      <c r="B2902" s="154" t="s">
        <v>35671</v>
      </c>
      <c r="C2902" s="154" t="s">
        <v>35672</v>
      </c>
      <c r="D2902" s="155">
        <v>6.1</v>
      </c>
      <c r="E2902" s="154" t="s">
        <v>31296</v>
      </c>
      <c r="F2902" s="156">
        <f t="shared" si="45"/>
        <v>488</v>
      </c>
      <c r="G2902" s="156"/>
    </row>
    <row r="2903" s="110" customFormat="1" ht="15.95" customHeight="1" spans="1:7">
      <c r="A2903" s="137">
        <v>2899</v>
      </c>
      <c r="B2903" s="154" t="s">
        <v>35673</v>
      </c>
      <c r="C2903" s="154" t="s">
        <v>4116</v>
      </c>
      <c r="D2903" s="155">
        <v>4.7</v>
      </c>
      <c r="E2903" s="154" t="s">
        <v>31296</v>
      </c>
      <c r="F2903" s="156">
        <f t="shared" si="45"/>
        <v>376</v>
      </c>
      <c r="G2903" s="156"/>
    </row>
    <row r="2904" s="110" customFormat="1" ht="15.95" customHeight="1" spans="1:7">
      <c r="A2904" s="137">
        <v>2900</v>
      </c>
      <c r="B2904" s="154" t="s">
        <v>35674</v>
      </c>
      <c r="C2904" s="154" t="s">
        <v>35675</v>
      </c>
      <c r="D2904" s="155">
        <v>4.4</v>
      </c>
      <c r="E2904" s="154" t="s">
        <v>31296</v>
      </c>
      <c r="F2904" s="156">
        <f t="shared" si="45"/>
        <v>352</v>
      </c>
      <c r="G2904" s="156"/>
    </row>
    <row r="2905" s="110" customFormat="1" ht="15.95" customHeight="1" spans="1:7">
      <c r="A2905" s="137">
        <v>2901</v>
      </c>
      <c r="B2905" s="154" t="s">
        <v>35676</v>
      </c>
      <c r="C2905" s="154" t="s">
        <v>35677</v>
      </c>
      <c r="D2905" s="155">
        <v>4.4</v>
      </c>
      <c r="E2905" s="154" t="s">
        <v>31296</v>
      </c>
      <c r="F2905" s="156">
        <f t="shared" si="45"/>
        <v>352</v>
      </c>
      <c r="G2905" s="156"/>
    </row>
    <row r="2906" s="110" customFormat="1" ht="15.95" customHeight="1" spans="1:7">
      <c r="A2906" s="137">
        <v>2902</v>
      </c>
      <c r="B2906" s="154" t="s">
        <v>35678</v>
      </c>
      <c r="C2906" s="154" t="s">
        <v>35679</v>
      </c>
      <c r="D2906" s="155">
        <v>4.2</v>
      </c>
      <c r="E2906" s="154" t="s">
        <v>31296</v>
      </c>
      <c r="F2906" s="156">
        <f t="shared" si="45"/>
        <v>336</v>
      </c>
      <c r="G2906" s="156"/>
    </row>
    <row r="2907" s="141" customFormat="1" ht="15.95" customHeight="1" spans="1:7">
      <c r="A2907" s="137">
        <v>2903</v>
      </c>
      <c r="B2907" s="154" t="s">
        <v>35680</v>
      </c>
      <c r="C2907" s="159" t="s">
        <v>6248</v>
      </c>
      <c r="D2907" s="155">
        <v>3.1</v>
      </c>
      <c r="E2907" s="154" t="s">
        <v>31296</v>
      </c>
      <c r="F2907" s="156">
        <f t="shared" si="45"/>
        <v>248</v>
      </c>
      <c r="G2907" s="156"/>
    </row>
    <row r="2908" s="110" customFormat="1" ht="15.95" customHeight="1" spans="1:7">
      <c r="A2908" s="137">
        <v>2904</v>
      </c>
      <c r="B2908" s="154" t="s">
        <v>35681</v>
      </c>
      <c r="C2908" s="154" t="s">
        <v>35682</v>
      </c>
      <c r="D2908" s="155">
        <v>3.1</v>
      </c>
      <c r="E2908" s="154" t="s">
        <v>31296</v>
      </c>
      <c r="F2908" s="156">
        <f t="shared" si="45"/>
        <v>248</v>
      </c>
      <c r="G2908" s="156"/>
    </row>
    <row r="2909" s="110" customFormat="1" ht="15.95" customHeight="1" spans="1:7">
      <c r="A2909" s="137">
        <v>2905</v>
      </c>
      <c r="B2909" s="154" t="s">
        <v>35683</v>
      </c>
      <c r="C2909" s="154" t="s">
        <v>35684</v>
      </c>
      <c r="D2909" s="155">
        <v>3.1</v>
      </c>
      <c r="E2909" s="154" t="s">
        <v>31296</v>
      </c>
      <c r="F2909" s="156">
        <f t="shared" si="45"/>
        <v>248</v>
      </c>
      <c r="G2909" s="156"/>
    </row>
    <row r="2910" s="110" customFormat="1" ht="15.95" customHeight="1" spans="1:7">
      <c r="A2910" s="137">
        <v>2906</v>
      </c>
      <c r="B2910" s="154" t="s">
        <v>35685</v>
      </c>
      <c r="C2910" s="154" t="s">
        <v>35686</v>
      </c>
      <c r="D2910" s="155">
        <v>3.1</v>
      </c>
      <c r="E2910" s="154" t="s">
        <v>31296</v>
      </c>
      <c r="F2910" s="156">
        <f t="shared" si="45"/>
        <v>248</v>
      </c>
      <c r="G2910" s="156"/>
    </row>
    <row r="2911" s="110" customFormat="1" ht="15.95" customHeight="1" spans="1:7">
      <c r="A2911" s="137">
        <v>2907</v>
      </c>
      <c r="B2911" s="154" t="s">
        <v>35687</v>
      </c>
      <c r="C2911" s="154" t="s">
        <v>35688</v>
      </c>
      <c r="D2911" s="155">
        <v>3.1</v>
      </c>
      <c r="E2911" s="154" t="s">
        <v>31296</v>
      </c>
      <c r="F2911" s="156">
        <f t="shared" si="45"/>
        <v>248</v>
      </c>
      <c r="G2911" s="156"/>
    </row>
    <row r="2912" s="110" customFormat="1" ht="15.95" customHeight="1" spans="1:7">
      <c r="A2912" s="137">
        <v>2908</v>
      </c>
      <c r="B2912" s="154" t="s">
        <v>35689</v>
      </c>
      <c r="C2912" s="154" t="s">
        <v>4053</v>
      </c>
      <c r="D2912" s="155">
        <v>3.1</v>
      </c>
      <c r="E2912" s="154" t="s">
        <v>31296</v>
      </c>
      <c r="F2912" s="156">
        <f t="shared" si="45"/>
        <v>248</v>
      </c>
      <c r="G2912" s="156"/>
    </row>
    <row r="2913" s="140" customFormat="1" ht="15.95" customHeight="1" spans="1:7">
      <c r="A2913" s="137">
        <v>2909</v>
      </c>
      <c r="B2913" s="154" t="s">
        <v>35690</v>
      </c>
      <c r="C2913" s="154" t="s">
        <v>4095</v>
      </c>
      <c r="D2913" s="155">
        <v>3.1</v>
      </c>
      <c r="E2913" s="154" t="s">
        <v>31296</v>
      </c>
      <c r="F2913" s="156">
        <f t="shared" si="45"/>
        <v>248</v>
      </c>
      <c r="G2913" s="156"/>
    </row>
    <row r="2914" s="110" customFormat="1" ht="15.95" customHeight="1" spans="1:7">
      <c r="A2914" s="137">
        <v>2910</v>
      </c>
      <c r="B2914" s="154" t="s">
        <v>35691</v>
      </c>
      <c r="C2914" s="154" t="s">
        <v>35692</v>
      </c>
      <c r="D2914" s="155">
        <v>3.1</v>
      </c>
      <c r="E2914" s="154" t="s">
        <v>31296</v>
      </c>
      <c r="F2914" s="156">
        <f t="shared" si="45"/>
        <v>248</v>
      </c>
      <c r="G2914" s="156"/>
    </row>
    <row r="2915" s="110" customFormat="1" ht="15.95" customHeight="1" spans="1:7">
      <c r="A2915" s="137">
        <v>2911</v>
      </c>
      <c r="B2915" s="154" t="s">
        <v>35693</v>
      </c>
      <c r="C2915" s="154" t="s">
        <v>4053</v>
      </c>
      <c r="D2915" s="155">
        <v>5</v>
      </c>
      <c r="E2915" s="154" t="s">
        <v>31296</v>
      </c>
      <c r="F2915" s="156">
        <f t="shared" si="45"/>
        <v>400</v>
      </c>
      <c r="G2915" s="156"/>
    </row>
    <row r="2916" s="110" customFormat="1" ht="15.95" customHeight="1" spans="1:7">
      <c r="A2916" s="137">
        <v>2912</v>
      </c>
      <c r="B2916" s="154" t="s">
        <v>35694</v>
      </c>
      <c r="C2916" s="154" t="s">
        <v>35695</v>
      </c>
      <c r="D2916" s="155">
        <v>6.1</v>
      </c>
      <c r="E2916" s="154" t="s">
        <v>31296</v>
      </c>
      <c r="F2916" s="156">
        <f t="shared" si="45"/>
        <v>488</v>
      </c>
      <c r="G2916" s="156"/>
    </row>
    <row r="2917" s="110" customFormat="1" ht="15.95" customHeight="1" spans="1:7">
      <c r="A2917" s="137">
        <v>2913</v>
      </c>
      <c r="B2917" s="154" t="s">
        <v>35696</v>
      </c>
      <c r="C2917" s="154" t="s">
        <v>33325</v>
      </c>
      <c r="D2917" s="155">
        <v>3.1</v>
      </c>
      <c r="E2917" s="154" t="s">
        <v>31296</v>
      </c>
      <c r="F2917" s="156">
        <f t="shared" si="45"/>
        <v>248</v>
      </c>
      <c r="G2917" s="156"/>
    </row>
    <row r="2918" s="110" customFormat="1" ht="15.95" customHeight="1" spans="1:7">
      <c r="A2918" s="137">
        <v>2914</v>
      </c>
      <c r="B2918" s="154" t="s">
        <v>35697</v>
      </c>
      <c r="C2918" s="154" t="s">
        <v>35698</v>
      </c>
      <c r="D2918" s="155">
        <v>3.1</v>
      </c>
      <c r="E2918" s="154" t="s">
        <v>31296</v>
      </c>
      <c r="F2918" s="156">
        <f t="shared" si="45"/>
        <v>248</v>
      </c>
      <c r="G2918" s="156"/>
    </row>
    <row r="2919" s="110" customFormat="1" ht="15.95" customHeight="1" spans="1:7">
      <c r="A2919" s="137">
        <v>2915</v>
      </c>
      <c r="B2919" s="154" t="s">
        <v>35699</v>
      </c>
      <c r="C2919" s="154" t="s">
        <v>34753</v>
      </c>
      <c r="D2919" s="155">
        <v>3.1</v>
      </c>
      <c r="E2919" s="154" t="s">
        <v>31296</v>
      </c>
      <c r="F2919" s="156">
        <f t="shared" si="45"/>
        <v>248</v>
      </c>
      <c r="G2919" s="156"/>
    </row>
    <row r="2920" s="110" customFormat="1" ht="15.95" customHeight="1" spans="1:7">
      <c r="A2920" s="137">
        <v>2916</v>
      </c>
      <c r="B2920" s="154" t="s">
        <v>35700</v>
      </c>
      <c r="C2920" s="154" t="s">
        <v>35701</v>
      </c>
      <c r="D2920" s="155">
        <v>3.1</v>
      </c>
      <c r="E2920" s="154" t="s">
        <v>31296</v>
      </c>
      <c r="F2920" s="156">
        <f t="shared" si="45"/>
        <v>248</v>
      </c>
      <c r="G2920" s="156"/>
    </row>
    <row r="2921" s="110" customFormat="1" ht="15.95" customHeight="1" spans="1:7">
      <c r="A2921" s="137">
        <v>2917</v>
      </c>
      <c r="B2921" s="154" t="s">
        <v>35702</v>
      </c>
      <c r="C2921" s="154" t="s">
        <v>22941</v>
      </c>
      <c r="D2921" s="155">
        <v>4.7</v>
      </c>
      <c r="E2921" s="154" t="s">
        <v>31296</v>
      </c>
      <c r="F2921" s="156">
        <f t="shared" si="45"/>
        <v>376</v>
      </c>
      <c r="G2921" s="156"/>
    </row>
    <row r="2922" s="110" customFormat="1" ht="15.95" customHeight="1" spans="1:7">
      <c r="A2922" s="137">
        <v>2918</v>
      </c>
      <c r="B2922" s="154" t="s">
        <v>35703</v>
      </c>
      <c r="C2922" s="154" t="s">
        <v>35704</v>
      </c>
      <c r="D2922" s="155">
        <v>1.6</v>
      </c>
      <c r="E2922" s="154" t="s">
        <v>31296</v>
      </c>
      <c r="F2922" s="156">
        <f t="shared" si="45"/>
        <v>128</v>
      </c>
      <c r="G2922" s="156"/>
    </row>
    <row r="2923" s="110" customFormat="1" ht="15.95" customHeight="1" spans="1:7">
      <c r="A2923" s="137">
        <v>2919</v>
      </c>
      <c r="B2923" s="154" t="s">
        <v>35705</v>
      </c>
      <c r="C2923" s="154" t="s">
        <v>62</v>
      </c>
      <c r="D2923" s="155">
        <v>3.1</v>
      </c>
      <c r="E2923" s="154" t="s">
        <v>31296</v>
      </c>
      <c r="F2923" s="156">
        <f t="shared" si="45"/>
        <v>248</v>
      </c>
      <c r="G2923" s="156"/>
    </row>
    <row r="2924" s="140" customFormat="1" ht="15.95" customHeight="1" spans="1:7">
      <c r="A2924" s="137">
        <v>2920</v>
      </c>
      <c r="B2924" s="154" t="s">
        <v>35706</v>
      </c>
      <c r="C2924" s="154" t="s">
        <v>33397</v>
      </c>
      <c r="D2924" s="155">
        <v>7.8</v>
      </c>
      <c r="E2924" s="154" t="s">
        <v>31296</v>
      </c>
      <c r="F2924" s="156">
        <f t="shared" si="45"/>
        <v>624</v>
      </c>
      <c r="G2924" s="156"/>
    </row>
    <row r="2925" s="110" customFormat="1" ht="15.95" customHeight="1" spans="1:7">
      <c r="A2925" s="137">
        <v>2921</v>
      </c>
      <c r="B2925" s="154" t="s">
        <v>35707</v>
      </c>
      <c r="C2925" s="154" t="s">
        <v>35603</v>
      </c>
      <c r="D2925" s="155">
        <v>1.6</v>
      </c>
      <c r="E2925" s="154" t="s">
        <v>31296</v>
      </c>
      <c r="F2925" s="156">
        <f t="shared" si="45"/>
        <v>128</v>
      </c>
      <c r="G2925" s="156"/>
    </row>
    <row r="2926" s="110" customFormat="1" ht="15.95" customHeight="1" spans="1:7">
      <c r="A2926" s="137">
        <v>2922</v>
      </c>
      <c r="B2926" s="154" t="s">
        <v>35708</v>
      </c>
      <c r="C2926" s="154" t="s">
        <v>35709</v>
      </c>
      <c r="D2926" s="155">
        <v>6</v>
      </c>
      <c r="E2926" s="154" t="s">
        <v>31296</v>
      </c>
      <c r="F2926" s="156">
        <f t="shared" si="45"/>
        <v>480</v>
      </c>
      <c r="G2926" s="156"/>
    </row>
    <row r="2927" s="110" customFormat="1" ht="15.95" customHeight="1" spans="1:7">
      <c r="A2927" s="137">
        <v>2923</v>
      </c>
      <c r="B2927" s="154" t="s">
        <v>35710</v>
      </c>
      <c r="C2927" s="154" t="s">
        <v>35711</v>
      </c>
      <c r="D2927" s="155">
        <v>1.4</v>
      </c>
      <c r="E2927" s="154" t="s">
        <v>31296</v>
      </c>
      <c r="F2927" s="156">
        <f t="shared" si="45"/>
        <v>112</v>
      </c>
      <c r="G2927" s="156"/>
    </row>
    <row r="2928" s="110" customFormat="1" ht="15.95" customHeight="1" spans="1:7">
      <c r="A2928" s="137">
        <v>2924</v>
      </c>
      <c r="B2928" s="154" t="s">
        <v>35712</v>
      </c>
      <c r="C2928" s="154" t="s">
        <v>21962</v>
      </c>
      <c r="D2928" s="155">
        <v>1.5</v>
      </c>
      <c r="E2928" s="154" t="s">
        <v>31296</v>
      </c>
      <c r="F2928" s="156">
        <f t="shared" si="45"/>
        <v>120</v>
      </c>
      <c r="G2928" s="156"/>
    </row>
    <row r="2929" s="110" customFormat="1" ht="15.95" customHeight="1" spans="1:7">
      <c r="A2929" s="137">
        <v>2925</v>
      </c>
      <c r="B2929" s="154" t="s">
        <v>35713</v>
      </c>
      <c r="C2929" s="154" t="s">
        <v>35714</v>
      </c>
      <c r="D2929" s="155">
        <v>1.2</v>
      </c>
      <c r="E2929" s="154" t="s">
        <v>31296</v>
      </c>
      <c r="F2929" s="156">
        <f t="shared" si="45"/>
        <v>96</v>
      </c>
      <c r="G2929" s="156"/>
    </row>
    <row r="2930" s="110" customFormat="1" ht="15.95" customHeight="1" spans="1:7">
      <c r="A2930" s="137">
        <v>2926</v>
      </c>
      <c r="B2930" s="154" t="s">
        <v>35715</v>
      </c>
      <c r="C2930" s="154" t="s">
        <v>35716</v>
      </c>
      <c r="D2930" s="155">
        <v>2.9</v>
      </c>
      <c r="E2930" s="154" t="s">
        <v>31296</v>
      </c>
      <c r="F2930" s="156">
        <f t="shared" si="45"/>
        <v>232</v>
      </c>
      <c r="G2930" s="156"/>
    </row>
    <row r="2931" s="110" customFormat="1" ht="15.95" customHeight="1" spans="1:7">
      <c r="A2931" s="137">
        <v>2927</v>
      </c>
      <c r="B2931" s="154" t="s">
        <v>35717</v>
      </c>
      <c r="C2931" s="154" t="s">
        <v>35718</v>
      </c>
      <c r="D2931" s="155">
        <v>2.1</v>
      </c>
      <c r="E2931" s="154" t="s">
        <v>31296</v>
      </c>
      <c r="F2931" s="156">
        <f t="shared" si="45"/>
        <v>168</v>
      </c>
      <c r="G2931" s="156"/>
    </row>
    <row r="2932" s="110" customFormat="1" ht="15.95" customHeight="1" spans="1:7">
      <c r="A2932" s="137">
        <v>2928</v>
      </c>
      <c r="B2932" s="154" t="s">
        <v>35719</v>
      </c>
      <c r="C2932" s="154" t="s">
        <v>35720</v>
      </c>
      <c r="D2932" s="155">
        <v>1.3</v>
      </c>
      <c r="E2932" s="154" t="s">
        <v>31296</v>
      </c>
      <c r="F2932" s="156">
        <f t="shared" si="45"/>
        <v>104</v>
      </c>
      <c r="G2932" s="156"/>
    </row>
    <row r="2933" s="110" customFormat="1" ht="15.95" customHeight="1" spans="1:7">
      <c r="A2933" s="137">
        <v>2929</v>
      </c>
      <c r="B2933" s="154" t="s">
        <v>35721</v>
      </c>
      <c r="C2933" s="154" t="s">
        <v>35722</v>
      </c>
      <c r="D2933" s="155">
        <v>4.4</v>
      </c>
      <c r="E2933" s="154" t="s">
        <v>31296</v>
      </c>
      <c r="F2933" s="156">
        <f t="shared" si="45"/>
        <v>352</v>
      </c>
      <c r="G2933" s="156"/>
    </row>
    <row r="2934" s="110" customFormat="1" ht="15.95" customHeight="1" spans="1:7">
      <c r="A2934" s="137">
        <v>2930</v>
      </c>
      <c r="B2934" s="154" t="s">
        <v>35723</v>
      </c>
      <c r="C2934" s="154" t="s">
        <v>35724</v>
      </c>
      <c r="D2934" s="155">
        <v>2.2</v>
      </c>
      <c r="E2934" s="154" t="s">
        <v>31296</v>
      </c>
      <c r="F2934" s="156">
        <f t="shared" si="45"/>
        <v>176</v>
      </c>
      <c r="G2934" s="156"/>
    </row>
    <row r="2935" s="110" customFormat="1" ht="15.95" customHeight="1" spans="1:7">
      <c r="A2935" s="137">
        <v>2931</v>
      </c>
      <c r="B2935" s="154" t="s">
        <v>35725</v>
      </c>
      <c r="C2935" s="154" t="s">
        <v>35726</v>
      </c>
      <c r="D2935" s="155">
        <v>0.8</v>
      </c>
      <c r="E2935" s="154" t="s">
        <v>31296</v>
      </c>
      <c r="F2935" s="156">
        <f t="shared" si="45"/>
        <v>64</v>
      </c>
      <c r="G2935" s="156"/>
    </row>
    <row r="2936" s="140" customFormat="1" ht="15.95" customHeight="1" spans="1:7">
      <c r="A2936" s="137">
        <v>2932</v>
      </c>
      <c r="B2936" s="154" t="s">
        <v>35727</v>
      </c>
      <c r="C2936" s="154" t="s">
        <v>35728</v>
      </c>
      <c r="D2936" s="155">
        <v>3.1</v>
      </c>
      <c r="E2936" s="154" t="s">
        <v>31296</v>
      </c>
      <c r="F2936" s="156">
        <f t="shared" si="45"/>
        <v>248</v>
      </c>
      <c r="G2936" s="156"/>
    </row>
    <row r="2937" s="110" customFormat="1" ht="15.95" customHeight="1" spans="1:7">
      <c r="A2937" s="137">
        <v>2933</v>
      </c>
      <c r="B2937" s="154" t="s">
        <v>35729</v>
      </c>
      <c r="C2937" s="154" t="s">
        <v>35730</v>
      </c>
      <c r="D2937" s="155">
        <v>1.3</v>
      </c>
      <c r="E2937" s="154" t="s">
        <v>31296</v>
      </c>
      <c r="F2937" s="156">
        <f t="shared" si="45"/>
        <v>104</v>
      </c>
      <c r="G2937" s="156"/>
    </row>
    <row r="2938" s="140" customFormat="1" ht="15.95" customHeight="1" spans="1:7">
      <c r="A2938" s="137">
        <v>2934</v>
      </c>
      <c r="B2938" s="154" t="s">
        <v>35731</v>
      </c>
      <c r="C2938" s="154" t="s">
        <v>35732</v>
      </c>
      <c r="D2938" s="155">
        <v>2.9</v>
      </c>
      <c r="E2938" s="154" t="s">
        <v>31296</v>
      </c>
      <c r="F2938" s="156">
        <f t="shared" si="45"/>
        <v>232</v>
      </c>
      <c r="G2938" s="156"/>
    </row>
    <row r="2939" s="110" customFormat="1" ht="15.95" customHeight="1" spans="1:7">
      <c r="A2939" s="137">
        <v>2935</v>
      </c>
      <c r="B2939" s="154" t="s">
        <v>35733</v>
      </c>
      <c r="C2939" s="154" t="s">
        <v>35734</v>
      </c>
      <c r="D2939" s="155">
        <v>5.3</v>
      </c>
      <c r="E2939" s="154" t="s">
        <v>31296</v>
      </c>
      <c r="F2939" s="156">
        <f t="shared" si="45"/>
        <v>424</v>
      </c>
      <c r="G2939" s="156"/>
    </row>
    <row r="2940" s="110" customFormat="1" ht="15.95" customHeight="1" spans="1:7">
      <c r="A2940" s="137">
        <v>2936</v>
      </c>
      <c r="B2940" s="154" t="s">
        <v>35735</v>
      </c>
      <c r="C2940" s="154" t="s">
        <v>35736</v>
      </c>
      <c r="D2940" s="155">
        <v>3.1</v>
      </c>
      <c r="E2940" s="154" t="s">
        <v>31296</v>
      </c>
      <c r="F2940" s="156">
        <f t="shared" si="45"/>
        <v>248</v>
      </c>
      <c r="G2940" s="156"/>
    </row>
    <row r="2941" s="140" customFormat="1" ht="15.95" customHeight="1" spans="1:7">
      <c r="A2941" s="137">
        <v>2937</v>
      </c>
      <c r="B2941" s="154" t="s">
        <v>35737</v>
      </c>
      <c r="C2941" s="154" t="s">
        <v>35738</v>
      </c>
      <c r="D2941" s="155">
        <v>0.2</v>
      </c>
      <c r="E2941" s="154" t="s">
        <v>31296</v>
      </c>
      <c r="F2941" s="156">
        <f t="shared" si="45"/>
        <v>16</v>
      </c>
      <c r="G2941" s="156"/>
    </row>
    <row r="2942" s="110" customFormat="1" ht="15.95" customHeight="1" spans="1:7">
      <c r="A2942" s="137">
        <v>2938</v>
      </c>
      <c r="B2942" s="154" t="s">
        <v>35739</v>
      </c>
      <c r="C2942" s="154" t="s">
        <v>35740</v>
      </c>
      <c r="D2942" s="155">
        <v>3.4</v>
      </c>
      <c r="E2942" s="154" t="s">
        <v>31296</v>
      </c>
      <c r="F2942" s="156">
        <f t="shared" si="45"/>
        <v>272</v>
      </c>
      <c r="G2942" s="156"/>
    </row>
    <row r="2943" s="110" customFormat="1" ht="15.95" customHeight="1" spans="1:7">
      <c r="A2943" s="137">
        <v>2939</v>
      </c>
      <c r="B2943" s="154" t="s">
        <v>35741</v>
      </c>
      <c r="C2943" s="154" t="s">
        <v>35742</v>
      </c>
      <c r="D2943" s="155">
        <v>2.1</v>
      </c>
      <c r="E2943" s="154" t="s">
        <v>31296</v>
      </c>
      <c r="F2943" s="156">
        <f t="shared" si="45"/>
        <v>168</v>
      </c>
      <c r="G2943" s="156"/>
    </row>
    <row r="2944" s="110" customFormat="1" ht="15.95" customHeight="1" spans="1:7">
      <c r="A2944" s="137">
        <v>2940</v>
      </c>
      <c r="B2944" s="154" t="s">
        <v>35743</v>
      </c>
      <c r="C2944" s="154" t="s">
        <v>35744</v>
      </c>
      <c r="D2944" s="155">
        <v>4.5</v>
      </c>
      <c r="E2944" s="154" t="s">
        <v>31296</v>
      </c>
      <c r="F2944" s="156">
        <f t="shared" si="45"/>
        <v>360</v>
      </c>
      <c r="G2944" s="156"/>
    </row>
    <row r="2945" s="110" customFormat="1" ht="15.95" customHeight="1" spans="1:7">
      <c r="A2945" s="137">
        <v>2941</v>
      </c>
      <c r="B2945" s="154" t="s">
        <v>35745</v>
      </c>
      <c r="C2945" s="154" t="s">
        <v>35746</v>
      </c>
      <c r="D2945" s="155">
        <v>1.5</v>
      </c>
      <c r="E2945" s="154" t="s">
        <v>31296</v>
      </c>
      <c r="F2945" s="156">
        <f t="shared" si="45"/>
        <v>120</v>
      </c>
      <c r="G2945" s="156"/>
    </row>
    <row r="2946" s="110" customFormat="1" ht="15.95" customHeight="1" spans="1:7">
      <c r="A2946" s="137">
        <v>2942</v>
      </c>
      <c r="B2946" s="154" t="s">
        <v>35747</v>
      </c>
      <c r="C2946" s="154" t="s">
        <v>35748</v>
      </c>
      <c r="D2946" s="155">
        <v>1</v>
      </c>
      <c r="E2946" s="154" t="s">
        <v>31296</v>
      </c>
      <c r="F2946" s="156">
        <f t="shared" si="45"/>
        <v>80</v>
      </c>
      <c r="G2946" s="156"/>
    </row>
    <row r="2947" s="110" customFormat="1" ht="15.95" customHeight="1" spans="1:7">
      <c r="A2947" s="137">
        <v>2943</v>
      </c>
      <c r="B2947" s="154" t="s">
        <v>35749</v>
      </c>
      <c r="C2947" s="154" t="s">
        <v>34568</v>
      </c>
      <c r="D2947" s="155">
        <v>2.2</v>
      </c>
      <c r="E2947" s="154" t="s">
        <v>31296</v>
      </c>
      <c r="F2947" s="156">
        <f t="shared" si="45"/>
        <v>176</v>
      </c>
      <c r="G2947" s="156"/>
    </row>
    <row r="2948" s="110" customFormat="1" ht="15.95" customHeight="1" spans="1:7">
      <c r="A2948" s="137">
        <v>2944</v>
      </c>
      <c r="B2948" s="154" t="s">
        <v>35750</v>
      </c>
      <c r="C2948" s="154" t="s">
        <v>35751</v>
      </c>
      <c r="D2948" s="155">
        <v>2.2</v>
      </c>
      <c r="E2948" s="154" t="s">
        <v>31296</v>
      </c>
      <c r="F2948" s="156">
        <f t="shared" si="45"/>
        <v>176</v>
      </c>
      <c r="G2948" s="156"/>
    </row>
    <row r="2949" s="140" customFormat="1" ht="15.95" customHeight="1" spans="1:7">
      <c r="A2949" s="137">
        <v>2945</v>
      </c>
      <c r="B2949" s="154" t="s">
        <v>35752</v>
      </c>
      <c r="C2949" s="154" t="s">
        <v>35753</v>
      </c>
      <c r="D2949" s="155">
        <v>0.7</v>
      </c>
      <c r="E2949" s="154" t="s">
        <v>31296</v>
      </c>
      <c r="F2949" s="156">
        <f t="shared" ref="F2949:F3012" si="46">D2949*E2949</f>
        <v>56</v>
      </c>
      <c r="G2949" s="156"/>
    </row>
    <row r="2950" s="110" customFormat="1" ht="15.95" customHeight="1" spans="1:7">
      <c r="A2950" s="137">
        <v>2946</v>
      </c>
      <c r="B2950" s="154" t="s">
        <v>35754</v>
      </c>
      <c r="C2950" s="154" t="s">
        <v>18449</v>
      </c>
      <c r="D2950" s="155">
        <v>3.1</v>
      </c>
      <c r="E2950" s="154" t="s">
        <v>31296</v>
      </c>
      <c r="F2950" s="156">
        <f t="shared" si="46"/>
        <v>248</v>
      </c>
      <c r="G2950" s="156"/>
    </row>
    <row r="2951" s="110" customFormat="1" ht="15.95" customHeight="1" spans="1:7">
      <c r="A2951" s="137">
        <v>2947</v>
      </c>
      <c r="B2951" s="154" t="s">
        <v>35755</v>
      </c>
      <c r="C2951" s="154" t="s">
        <v>3769</v>
      </c>
      <c r="D2951" s="155">
        <v>1.7</v>
      </c>
      <c r="E2951" s="154" t="s">
        <v>31296</v>
      </c>
      <c r="F2951" s="156">
        <f t="shared" si="46"/>
        <v>136</v>
      </c>
      <c r="G2951" s="156"/>
    </row>
    <row r="2952" s="110" customFormat="1" ht="15.95" customHeight="1" spans="1:7">
      <c r="A2952" s="137">
        <v>2948</v>
      </c>
      <c r="B2952" s="154" t="s">
        <v>35756</v>
      </c>
      <c r="C2952" s="154" t="s">
        <v>11408</v>
      </c>
      <c r="D2952" s="155">
        <v>2.5</v>
      </c>
      <c r="E2952" s="154" t="s">
        <v>31296</v>
      </c>
      <c r="F2952" s="156">
        <f t="shared" si="46"/>
        <v>200</v>
      </c>
      <c r="G2952" s="156"/>
    </row>
    <row r="2953" s="110" customFormat="1" ht="15.95" customHeight="1" spans="1:7">
      <c r="A2953" s="137">
        <v>2949</v>
      </c>
      <c r="B2953" s="154" t="s">
        <v>35757</v>
      </c>
      <c r="C2953" s="154" t="s">
        <v>35758</v>
      </c>
      <c r="D2953" s="155">
        <v>1.9</v>
      </c>
      <c r="E2953" s="154" t="s">
        <v>31296</v>
      </c>
      <c r="F2953" s="156">
        <f t="shared" si="46"/>
        <v>152</v>
      </c>
      <c r="G2953" s="156"/>
    </row>
    <row r="2954" s="110" customFormat="1" ht="15.95" customHeight="1" spans="1:7">
      <c r="A2954" s="137">
        <v>2950</v>
      </c>
      <c r="B2954" s="154" t="s">
        <v>35759</v>
      </c>
      <c r="C2954" s="154" t="s">
        <v>35760</v>
      </c>
      <c r="D2954" s="155">
        <v>1.8</v>
      </c>
      <c r="E2954" s="154" t="s">
        <v>31296</v>
      </c>
      <c r="F2954" s="156">
        <f t="shared" si="46"/>
        <v>144</v>
      </c>
      <c r="G2954" s="156"/>
    </row>
    <row r="2955" s="110" customFormat="1" ht="15.95" customHeight="1" spans="1:7">
      <c r="A2955" s="137">
        <v>2951</v>
      </c>
      <c r="B2955" s="154" t="s">
        <v>35761</v>
      </c>
      <c r="C2955" s="154" t="s">
        <v>35762</v>
      </c>
      <c r="D2955" s="155">
        <v>2.6</v>
      </c>
      <c r="E2955" s="154" t="s">
        <v>31296</v>
      </c>
      <c r="F2955" s="156">
        <f t="shared" si="46"/>
        <v>208</v>
      </c>
      <c r="G2955" s="156"/>
    </row>
    <row r="2956" s="110" customFormat="1" ht="15.95" customHeight="1" spans="1:7">
      <c r="A2956" s="137">
        <v>2952</v>
      </c>
      <c r="B2956" s="154" t="s">
        <v>35763</v>
      </c>
      <c r="C2956" s="154" t="s">
        <v>9474</v>
      </c>
      <c r="D2956" s="155">
        <v>2.9</v>
      </c>
      <c r="E2956" s="154" t="s">
        <v>31296</v>
      </c>
      <c r="F2956" s="156">
        <f t="shared" si="46"/>
        <v>232</v>
      </c>
      <c r="G2956" s="156"/>
    </row>
    <row r="2957" s="140" customFormat="1" ht="15.95" customHeight="1" spans="1:7">
      <c r="A2957" s="137">
        <v>2953</v>
      </c>
      <c r="B2957" s="154" t="s">
        <v>35764</v>
      </c>
      <c r="C2957" s="154" t="s">
        <v>2054</v>
      </c>
      <c r="D2957" s="155">
        <v>2.1</v>
      </c>
      <c r="E2957" s="154" t="s">
        <v>31296</v>
      </c>
      <c r="F2957" s="156">
        <f t="shared" si="46"/>
        <v>168</v>
      </c>
      <c r="G2957" s="156"/>
    </row>
    <row r="2958" s="110" customFormat="1" ht="15.95" customHeight="1" spans="1:7">
      <c r="A2958" s="137">
        <v>2954</v>
      </c>
      <c r="B2958" s="154" t="s">
        <v>35765</v>
      </c>
      <c r="C2958" s="154" t="s">
        <v>35766</v>
      </c>
      <c r="D2958" s="155">
        <v>5.3</v>
      </c>
      <c r="E2958" s="154" t="s">
        <v>31296</v>
      </c>
      <c r="F2958" s="156">
        <f t="shared" si="46"/>
        <v>424</v>
      </c>
      <c r="G2958" s="156"/>
    </row>
    <row r="2959" s="110" customFormat="1" ht="15.95" customHeight="1" spans="1:7">
      <c r="A2959" s="137">
        <v>2955</v>
      </c>
      <c r="B2959" s="154" t="s">
        <v>35767</v>
      </c>
      <c r="C2959" s="154" t="s">
        <v>35768</v>
      </c>
      <c r="D2959" s="155">
        <v>7.1</v>
      </c>
      <c r="E2959" s="154" t="s">
        <v>31296</v>
      </c>
      <c r="F2959" s="156">
        <f t="shared" si="46"/>
        <v>568</v>
      </c>
      <c r="G2959" s="156"/>
    </row>
    <row r="2960" s="110" customFormat="1" ht="15.95" customHeight="1" spans="1:7">
      <c r="A2960" s="137">
        <v>2956</v>
      </c>
      <c r="B2960" s="154" t="s">
        <v>35769</v>
      </c>
      <c r="C2960" s="154" t="s">
        <v>35770</v>
      </c>
      <c r="D2960" s="155">
        <v>2.8</v>
      </c>
      <c r="E2960" s="154" t="s">
        <v>31296</v>
      </c>
      <c r="F2960" s="156">
        <f t="shared" si="46"/>
        <v>224</v>
      </c>
      <c r="G2960" s="156"/>
    </row>
    <row r="2961" s="110" customFormat="1" ht="15.95" customHeight="1" spans="1:7">
      <c r="A2961" s="137">
        <v>2957</v>
      </c>
      <c r="B2961" s="154" t="s">
        <v>35771</v>
      </c>
      <c r="C2961" s="154" t="s">
        <v>35772</v>
      </c>
      <c r="D2961" s="155">
        <v>0.8</v>
      </c>
      <c r="E2961" s="154" t="s">
        <v>31296</v>
      </c>
      <c r="F2961" s="156">
        <f t="shared" si="46"/>
        <v>64</v>
      </c>
      <c r="G2961" s="156"/>
    </row>
    <row r="2962" s="110" customFormat="1" ht="15.95" customHeight="1" spans="1:7">
      <c r="A2962" s="137">
        <v>2958</v>
      </c>
      <c r="B2962" s="154" t="s">
        <v>35773</v>
      </c>
      <c r="C2962" s="154" t="s">
        <v>1706</v>
      </c>
      <c r="D2962" s="155">
        <v>1.5</v>
      </c>
      <c r="E2962" s="154" t="s">
        <v>31296</v>
      </c>
      <c r="F2962" s="156">
        <f t="shared" si="46"/>
        <v>120</v>
      </c>
      <c r="G2962" s="156"/>
    </row>
    <row r="2963" s="110" customFormat="1" ht="15.95" customHeight="1" spans="1:7">
      <c r="A2963" s="137">
        <v>2959</v>
      </c>
      <c r="B2963" s="154" t="s">
        <v>35774</v>
      </c>
      <c r="C2963" s="154" t="s">
        <v>35775</v>
      </c>
      <c r="D2963" s="155">
        <v>0.8</v>
      </c>
      <c r="E2963" s="154" t="s">
        <v>31296</v>
      </c>
      <c r="F2963" s="156">
        <f t="shared" si="46"/>
        <v>64</v>
      </c>
      <c r="G2963" s="156"/>
    </row>
    <row r="2964" s="110" customFormat="1" ht="15.95" customHeight="1" spans="1:7">
      <c r="A2964" s="137">
        <v>2960</v>
      </c>
      <c r="B2964" s="154" t="s">
        <v>35776</v>
      </c>
      <c r="C2964" s="154" t="s">
        <v>35777</v>
      </c>
      <c r="D2964" s="155">
        <v>0.3</v>
      </c>
      <c r="E2964" s="154" t="s">
        <v>31296</v>
      </c>
      <c r="F2964" s="156">
        <f t="shared" si="46"/>
        <v>24</v>
      </c>
      <c r="G2964" s="156"/>
    </row>
    <row r="2965" s="110" customFormat="1" ht="15.95" customHeight="1" spans="1:7">
      <c r="A2965" s="137">
        <v>2961</v>
      </c>
      <c r="B2965" s="154" t="s">
        <v>35778</v>
      </c>
      <c r="C2965" s="154" t="s">
        <v>35779</v>
      </c>
      <c r="D2965" s="155">
        <v>4.1</v>
      </c>
      <c r="E2965" s="154" t="s">
        <v>31296</v>
      </c>
      <c r="F2965" s="156">
        <f t="shared" si="46"/>
        <v>328</v>
      </c>
      <c r="G2965" s="156"/>
    </row>
    <row r="2966" s="110" customFormat="1" ht="15.95" customHeight="1" spans="1:7">
      <c r="A2966" s="137">
        <v>2962</v>
      </c>
      <c r="B2966" s="154" t="s">
        <v>35780</v>
      </c>
      <c r="C2966" s="154" t="s">
        <v>35781</v>
      </c>
      <c r="D2966" s="155">
        <v>0.3</v>
      </c>
      <c r="E2966" s="154" t="s">
        <v>31296</v>
      </c>
      <c r="F2966" s="156">
        <f t="shared" si="46"/>
        <v>24</v>
      </c>
      <c r="G2966" s="156"/>
    </row>
    <row r="2967" s="110" customFormat="1" ht="15.95" customHeight="1" spans="1:7">
      <c r="A2967" s="137">
        <v>2963</v>
      </c>
      <c r="B2967" s="154" t="s">
        <v>35782</v>
      </c>
      <c r="C2967" s="154" t="s">
        <v>35783</v>
      </c>
      <c r="D2967" s="155">
        <v>6.6</v>
      </c>
      <c r="E2967" s="154" t="s">
        <v>31296</v>
      </c>
      <c r="F2967" s="156">
        <f t="shared" si="46"/>
        <v>528</v>
      </c>
      <c r="G2967" s="156"/>
    </row>
    <row r="2968" s="110" customFormat="1" ht="15.95" customHeight="1" spans="1:7">
      <c r="A2968" s="137">
        <v>2964</v>
      </c>
      <c r="B2968" s="154" t="s">
        <v>35784</v>
      </c>
      <c r="C2968" s="154" t="s">
        <v>35785</v>
      </c>
      <c r="D2968" s="155">
        <v>2.2</v>
      </c>
      <c r="E2968" s="154" t="s">
        <v>31296</v>
      </c>
      <c r="F2968" s="156">
        <f t="shared" si="46"/>
        <v>176</v>
      </c>
      <c r="G2968" s="156"/>
    </row>
    <row r="2969" s="110" customFormat="1" ht="15.95" customHeight="1" spans="1:7">
      <c r="A2969" s="137">
        <v>2965</v>
      </c>
      <c r="B2969" s="154" t="s">
        <v>35786</v>
      </c>
      <c r="C2969" s="154" t="s">
        <v>6682</v>
      </c>
      <c r="D2969" s="155">
        <v>0.5</v>
      </c>
      <c r="E2969" s="154" t="s">
        <v>31296</v>
      </c>
      <c r="F2969" s="156">
        <f t="shared" si="46"/>
        <v>40</v>
      </c>
      <c r="G2969" s="156"/>
    </row>
    <row r="2970" s="110" customFormat="1" ht="15.95" customHeight="1" spans="1:7">
      <c r="A2970" s="137">
        <v>2966</v>
      </c>
      <c r="B2970" s="154" t="s">
        <v>35787</v>
      </c>
      <c r="C2970" s="154" t="s">
        <v>21884</v>
      </c>
      <c r="D2970" s="155">
        <v>4.2</v>
      </c>
      <c r="E2970" s="154" t="s">
        <v>31296</v>
      </c>
      <c r="F2970" s="156">
        <f t="shared" si="46"/>
        <v>336</v>
      </c>
      <c r="G2970" s="156"/>
    </row>
    <row r="2971" s="110" customFormat="1" ht="15.95" customHeight="1" spans="1:7">
      <c r="A2971" s="137">
        <v>2967</v>
      </c>
      <c r="B2971" s="154" t="s">
        <v>35788</v>
      </c>
      <c r="C2971" s="154" t="s">
        <v>35789</v>
      </c>
      <c r="D2971" s="155">
        <v>2.4</v>
      </c>
      <c r="E2971" s="154" t="s">
        <v>31296</v>
      </c>
      <c r="F2971" s="156">
        <f t="shared" si="46"/>
        <v>192</v>
      </c>
      <c r="G2971" s="156"/>
    </row>
    <row r="2972" s="110" customFormat="1" ht="15.95" customHeight="1" spans="1:7">
      <c r="A2972" s="137">
        <v>2968</v>
      </c>
      <c r="B2972" s="154" t="s">
        <v>35790</v>
      </c>
      <c r="C2972" s="154" t="s">
        <v>35791</v>
      </c>
      <c r="D2972" s="155">
        <v>0.4</v>
      </c>
      <c r="E2972" s="154" t="s">
        <v>31296</v>
      </c>
      <c r="F2972" s="156">
        <f t="shared" si="46"/>
        <v>32</v>
      </c>
      <c r="G2972" s="156"/>
    </row>
    <row r="2973" s="110" customFormat="1" ht="15.95" customHeight="1" spans="1:7">
      <c r="A2973" s="137">
        <v>2969</v>
      </c>
      <c r="B2973" s="154" t="s">
        <v>35792</v>
      </c>
      <c r="C2973" s="154" t="s">
        <v>35793</v>
      </c>
      <c r="D2973" s="155">
        <v>1.6</v>
      </c>
      <c r="E2973" s="154" t="s">
        <v>31296</v>
      </c>
      <c r="F2973" s="156">
        <f t="shared" si="46"/>
        <v>128</v>
      </c>
      <c r="G2973" s="156"/>
    </row>
    <row r="2974" s="140" customFormat="1" ht="15.95" customHeight="1" spans="1:7">
      <c r="A2974" s="137">
        <v>2970</v>
      </c>
      <c r="B2974" s="154" t="s">
        <v>35794</v>
      </c>
      <c r="C2974" s="154" t="s">
        <v>7745</v>
      </c>
      <c r="D2974" s="155">
        <v>0.2</v>
      </c>
      <c r="E2974" s="154" t="s">
        <v>31296</v>
      </c>
      <c r="F2974" s="156">
        <f t="shared" si="46"/>
        <v>16</v>
      </c>
      <c r="G2974" s="156"/>
    </row>
    <row r="2975" s="110" customFormat="1" ht="15.95" customHeight="1" spans="1:7">
      <c r="A2975" s="137">
        <v>2971</v>
      </c>
      <c r="B2975" s="154" t="s">
        <v>35795</v>
      </c>
      <c r="C2975" s="154" t="s">
        <v>25694</v>
      </c>
      <c r="D2975" s="155">
        <v>1.1</v>
      </c>
      <c r="E2975" s="154" t="s">
        <v>31296</v>
      </c>
      <c r="F2975" s="156">
        <f t="shared" si="46"/>
        <v>88</v>
      </c>
      <c r="G2975" s="156"/>
    </row>
    <row r="2976" s="110" customFormat="1" ht="15.95" customHeight="1" spans="1:7">
      <c r="A2976" s="137">
        <v>2972</v>
      </c>
      <c r="B2976" s="154" t="s">
        <v>35796</v>
      </c>
      <c r="C2976" s="154" t="s">
        <v>35797</v>
      </c>
      <c r="D2976" s="155">
        <v>1.7</v>
      </c>
      <c r="E2976" s="154" t="s">
        <v>31296</v>
      </c>
      <c r="F2976" s="156">
        <f t="shared" si="46"/>
        <v>136</v>
      </c>
      <c r="G2976" s="156"/>
    </row>
    <row r="2977" s="110" customFormat="1" ht="15.95" customHeight="1" spans="1:7">
      <c r="A2977" s="137">
        <v>2973</v>
      </c>
      <c r="B2977" s="154" t="s">
        <v>35798</v>
      </c>
      <c r="C2977" s="154" t="s">
        <v>35799</v>
      </c>
      <c r="D2977" s="155">
        <v>5.6</v>
      </c>
      <c r="E2977" s="154" t="s">
        <v>31296</v>
      </c>
      <c r="F2977" s="156">
        <f t="shared" si="46"/>
        <v>448</v>
      </c>
      <c r="G2977" s="156"/>
    </row>
    <row r="2978" s="110" customFormat="1" ht="15.95" customHeight="1" spans="1:7">
      <c r="A2978" s="137">
        <v>2974</v>
      </c>
      <c r="B2978" s="154" t="s">
        <v>35800</v>
      </c>
      <c r="C2978" s="154" t="s">
        <v>35801</v>
      </c>
      <c r="D2978" s="155">
        <v>5.5</v>
      </c>
      <c r="E2978" s="154" t="s">
        <v>31296</v>
      </c>
      <c r="F2978" s="156">
        <f t="shared" si="46"/>
        <v>440</v>
      </c>
      <c r="G2978" s="156"/>
    </row>
    <row r="2979" s="110" customFormat="1" ht="15.95" customHeight="1" spans="1:7">
      <c r="A2979" s="137">
        <v>2975</v>
      </c>
      <c r="B2979" s="154" t="s">
        <v>35802</v>
      </c>
      <c r="C2979" s="154" t="s">
        <v>34328</v>
      </c>
      <c r="D2979" s="155">
        <v>1.7</v>
      </c>
      <c r="E2979" s="154" t="s">
        <v>31296</v>
      </c>
      <c r="F2979" s="156">
        <f t="shared" si="46"/>
        <v>136</v>
      </c>
      <c r="G2979" s="156"/>
    </row>
    <row r="2980" s="110" customFormat="1" ht="15.95" customHeight="1" spans="1:7">
      <c r="A2980" s="137">
        <v>2976</v>
      </c>
      <c r="B2980" s="154" t="s">
        <v>35803</v>
      </c>
      <c r="C2980" s="154" t="s">
        <v>12190</v>
      </c>
      <c r="D2980" s="155">
        <v>4.4</v>
      </c>
      <c r="E2980" s="154" t="s">
        <v>31296</v>
      </c>
      <c r="F2980" s="156">
        <f t="shared" si="46"/>
        <v>352</v>
      </c>
      <c r="G2980" s="156"/>
    </row>
    <row r="2981" s="110" customFormat="1" ht="15.95" customHeight="1" spans="1:7">
      <c r="A2981" s="137">
        <v>2977</v>
      </c>
      <c r="B2981" s="154" t="s">
        <v>35804</v>
      </c>
      <c r="C2981" s="154" t="s">
        <v>15176</v>
      </c>
      <c r="D2981" s="155">
        <v>2.2</v>
      </c>
      <c r="E2981" s="154" t="s">
        <v>31296</v>
      </c>
      <c r="F2981" s="156">
        <f t="shared" si="46"/>
        <v>176</v>
      </c>
      <c r="G2981" s="156"/>
    </row>
    <row r="2982" s="110" customFormat="1" ht="15.95" customHeight="1" spans="1:7">
      <c r="A2982" s="137">
        <v>2978</v>
      </c>
      <c r="B2982" s="154" t="s">
        <v>35805</v>
      </c>
      <c r="C2982" s="154" t="s">
        <v>15082</v>
      </c>
      <c r="D2982" s="155">
        <v>1.2</v>
      </c>
      <c r="E2982" s="154" t="s">
        <v>31296</v>
      </c>
      <c r="F2982" s="156">
        <f t="shared" si="46"/>
        <v>96</v>
      </c>
      <c r="G2982" s="156"/>
    </row>
    <row r="2983" s="110" customFormat="1" ht="15.95" customHeight="1" spans="1:7">
      <c r="A2983" s="137">
        <v>2979</v>
      </c>
      <c r="B2983" s="154" t="s">
        <v>35806</v>
      </c>
      <c r="C2983" s="154" t="s">
        <v>35807</v>
      </c>
      <c r="D2983" s="155">
        <v>4.3</v>
      </c>
      <c r="E2983" s="154" t="s">
        <v>31296</v>
      </c>
      <c r="F2983" s="156">
        <f t="shared" si="46"/>
        <v>344</v>
      </c>
      <c r="G2983" s="156"/>
    </row>
    <row r="2984" s="140" customFormat="1" ht="15.95" customHeight="1" spans="1:7">
      <c r="A2984" s="137">
        <v>2980</v>
      </c>
      <c r="B2984" s="154" t="s">
        <v>35808</v>
      </c>
      <c r="C2984" s="154" t="s">
        <v>35809</v>
      </c>
      <c r="D2984" s="155">
        <v>3.9</v>
      </c>
      <c r="E2984" s="154" t="s">
        <v>31296</v>
      </c>
      <c r="F2984" s="156">
        <f t="shared" si="46"/>
        <v>312</v>
      </c>
      <c r="G2984" s="156"/>
    </row>
    <row r="2985" s="110" customFormat="1" ht="15.95" customHeight="1" spans="1:7">
      <c r="A2985" s="137">
        <v>2981</v>
      </c>
      <c r="B2985" s="154" t="s">
        <v>35810</v>
      </c>
      <c r="C2985" s="154" t="s">
        <v>35811</v>
      </c>
      <c r="D2985" s="155">
        <v>3.4</v>
      </c>
      <c r="E2985" s="154" t="s">
        <v>31296</v>
      </c>
      <c r="F2985" s="156">
        <f t="shared" si="46"/>
        <v>272</v>
      </c>
      <c r="G2985" s="156"/>
    </row>
    <row r="2986" s="110" customFormat="1" ht="15.95" customHeight="1" spans="1:7">
      <c r="A2986" s="137">
        <v>2982</v>
      </c>
      <c r="B2986" s="154" t="s">
        <v>35812</v>
      </c>
      <c r="C2986" s="154" t="s">
        <v>35813</v>
      </c>
      <c r="D2986" s="155">
        <v>2.6</v>
      </c>
      <c r="E2986" s="154" t="s">
        <v>31296</v>
      </c>
      <c r="F2986" s="156">
        <f t="shared" si="46"/>
        <v>208</v>
      </c>
      <c r="G2986" s="156"/>
    </row>
    <row r="2987" s="110" customFormat="1" ht="15.95" customHeight="1" spans="1:7">
      <c r="A2987" s="137">
        <v>2983</v>
      </c>
      <c r="B2987" s="154" t="s">
        <v>35814</v>
      </c>
      <c r="C2987" s="154" t="s">
        <v>13680</v>
      </c>
      <c r="D2987" s="155">
        <v>5.5</v>
      </c>
      <c r="E2987" s="154" t="s">
        <v>31296</v>
      </c>
      <c r="F2987" s="156">
        <f t="shared" si="46"/>
        <v>440</v>
      </c>
      <c r="G2987" s="156"/>
    </row>
    <row r="2988" s="110" customFormat="1" ht="15.95" customHeight="1" spans="1:7">
      <c r="A2988" s="137">
        <v>2984</v>
      </c>
      <c r="B2988" s="154" t="s">
        <v>35815</v>
      </c>
      <c r="C2988" s="154" t="s">
        <v>35816</v>
      </c>
      <c r="D2988" s="155">
        <v>2</v>
      </c>
      <c r="E2988" s="154" t="s">
        <v>31296</v>
      </c>
      <c r="F2988" s="156">
        <f t="shared" si="46"/>
        <v>160</v>
      </c>
      <c r="G2988" s="156"/>
    </row>
    <row r="2989" s="110" customFormat="1" ht="15.95" customHeight="1" spans="1:7">
      <c r="A2989" s="137">
        <v>2985</v>
      </c>
      <c r="B2989" s="154" t="s">
        <v>35817</v>
      </c>
      <c r="C2989" s="154" t="s">
        <v>35818</v>
      </c>
      <c r="D2989" s="155">
        <v>4.1</v>
      </c>
      <c r="E2989" s="154" t="s">
        <v>31296</v>
      </c>
      <c r="F2989" s="156">
        <f t="shared" si="46"/>
        <v>328</v>
      </c>
      <c r="G2989" s="156"/>
    </row>
    <row r="2990" s="110" customFormat="1" ht="15.95" customHeight="1" spans="1:7">
      <c r="A2990" s="137">
        <v>2986</v>
      </c>
      <c r="B2990" s="154" t="s">
        <v>35819</v>
      </c>
      <c r="C2990" s="154" t="s">
        <v>35820</v>
      </c>
      <c r="D2990" s="155">
        <v>0.8</v>
      </c>
      <c r="E2990" s="154" t="s">
        <v>31296</v>
      </c>
      <c r="F2990" s="156">
        <f t="shared" si="46"/>
        <v>64</v>
      </c>
      <c r="G2990" s="156"/>
    </row>
    <row r="2991" s="110" customFormat="1" ht="15.95" customHeight="1" spans="1:7">
      <c r="A2991" s="137">
        <v>2987</v>
      </c>
      <c r="B2991" s="154" t="s">
        <v>35821</v>
      </c>
      <c r="C2991" s="154" t="s">
        <v>35822</v>
      </c>
      <c r="D2991" s="155">
        <v>3.4</v>
      </c>
      <c r="E2991" s="154" t="s">
        <v>31296</v>
      </c>
      <c r="F2991" s="156">
        <f t="shared" si="46"/>
        <v>272</v>
      </c>
      <c r="G2991" s="156"/>
    </row>
    <row r="2992" s="140" customFormat="1" ht="15.95" customHeight="1" spans="1:7">
      <c r="A2992" s="137">
        <v>2988</v>
      </c>
      <c r="B2992" s="154" t="s">
        <v>35823</v>
      </c>
      <c r="C2992" s="154" t="s">
        <v>35824</v>
      </c>
      <c r="D2992" s="155">
        <v>4.2</v>
      </c>
      <c r="E2992" s="154" t="s">
        <v>31296</v>
      </c>
      <c r="F2992" s="156">
        <f t="shared" si="46"/>
        <v>336</v>
      </c>
      <c r="G2992" s="156"/>
    </row>
    <row r="2993" s="110" customFormat="1" ht="15.95" customHeight="1" spans="1:7">
      <c r="A2993" s="137">
        <v>2989</v>
      </c>
      <c r="B2993" s="154" t="s">
        <v>35825</v>
      </c>
      <c r="C2993" s="154" t="s">
        <v>35826</v>
      </c>
      <c r="D2993" s="155">
        <v>3.6</v>
      </c>
      <c r="E2993" s="154" t="s">
        <v>31296</v>
      </c>
      <c r="F2993" s="156">
        <f t="shared" si="46"/>
        <v>288</v>
      </c>
      <c r="G2993" s="156"/>
    </row>
    <row r="2994" s="140" customFormat="1" ht="15.95" customHeight="1" spans="1:7">
      <c r="A2994" s="137">
        <v>2990</v>
      </c>
      <c r="B2994" s="154" t="s">
        <v>35827</v>
      </c>
      <c r="C2994" s="154" t="s">
        <v>35828</v>
      </c>
      <c r="D2994" s="155">
        <v>8</v>
      </c>
      <c r="E2994" s="154" t="s">
        <v>31296</v>
      </c>
      <c r="F2994" s="156">
        <f t="shared" si="46"/>
        <v>640</v>
      </c>
      <c r="G2994" s="156"/>
    </row>
    <row r="2995" s="110" customFormat="1" ht="15.95" customHeight="1" spans="1:7">
      <c r="A2995" s="137">
        <v>2991</v>
      </c>
      <c r="B2995" s="154" t="s">
        <v>35829</v>
      </c>
      <c r="C2995" s="154" t="s">
        <v>35830</v>
      </c>
      <c r="D2995" s="155">
        <v>0.6</v>
      </c>
      <c r="E2995" s="154" t="s">
        <v>31296</v>
      </c>
      <c r="F2995" s="156">
        <f t="shared" si="46"/>
        <v>48</v>
      </c>
      <c r="G2995" s="156"/>
    </row>
    <row r="2996" s="110" customFormat="1" ht="15.95" customHeight="1" spans="1:7">
      <c r="A2996" s="137">
        <v>2992</v>
      </c>
      <c r="B2996" s="154" t="s">
        <v>35831</v>
      </c>
      <c r="C2996" s="154" t="s">
        <v>8819</v>
      </c>
      <c r="D2996" s="155">
        <v>0.7</v>
      </c>
      <c r="E2996" s="154" t="s">
        <v>31296</v>
      </c>
      <c r="F2996" s="156">
        <f t="shared" si="46"/>
        <v>56</v>
      </c>
      <c r="G2996" s="156"/>
    </row>
    <row r="2997" s="110" customFormat="1" ht="15.95" customHeight="1" spans="1:7">
      <c r="A2997" s="137">
        <v>2993</v>
      </c>
      <c r="B2997" s="154" t="s">
        <v>35832</v>
      </c>
      <c r="C2997" s="154" t="s">
        <v>32871</v>
      </c>
      <c r="D2997" s="155">
        <v>2.6</v>
      </c>
      <c r="E2997" s="154" t="s">
        <v>31296</v>
      </c>
      <c r="F2997" s="156">
        <f t="shared" si="46"/>
        <v>208</v>
      </c>
      <c r="G2997" s="156"/>
    </row>
    <row r="2998" s="110" customFormat="1" ht="15.95" customHeight="1" spans="1:7">
      <c r="A2998" s="137">
        <v>2994</v>
      </c>
      <c r="B2998" s="154" t="s">
        <v>35833</v>
      </c>
      <c r="C2998" s="154" t="s">
        <v>35834</v>
      </c>
      <c r="D2998" s="155">
        <v>6.1</v>
      </c>
      <c r="E2998" s="154" t="s">
        <v>31296</v>
      </c>
      <c r="F2998" s="156">
        <f t="shared" si="46"/>
        <v>488</v>
      </c>
      <c r="G2998" s="156"/>
    </row>
    <row r="2999" s="140" customFormat="1" ht="15.95" customHeight="1" spans="1:7">
      <c r="A2999" s="137">
        <v>2995</v>
      </c>
      <c r="B2999" s="154" t="s">
        <v>35835</v>
      </c>
      <c r="C2999" s="154" t="s">
        <v>8788</v>
      </c>
      <c r="D2999" s="155">
        <v>1.7</v>
      </c>
      <c r="E2999" s="154" t="s">
        <v>31296</v>
      </c>
      <c r="F2999" s="156">
        <f t="shared" si="46"/>
        <v>136</v>
      </c>
      <c r="G2999" s="156"/>
    </row>
    <row r="3000" s="110" customFormat="1" ht="15.95" customHeight="1" spans="1:7">
      <c r="A3000" s="137">
        <v>2996</v>
      </c>
      <c r="B3000" s="154" t="s">
        <v>35836</v>
      </c>
      <c r="C3000" s="154" t="s">
        <v>31926</v>
      </c>
      <c r="D3000" s="155">
        <v>1.6</v>
      </c>
      <c r="E3000" s="154" t="s">
        <v>31296</v>
      </c>
      <c r="F3000" s="156">
        <f t="shared" si="46"/>
        <v>128</v>
      </c>
      <c r="G3000" s="156"/>
    </row>
    <row r="3001" s="140" customFormat="1" ht="15.95" customHeight="1" spans="1:7">
      <c r="A3001" s="137">
        <v>2997</v>
      </c>
      <c r="B3001" s="154" t="s">
        <v>35837</v>
      </c>
      <c r="C3001" s="154" t="s">
        <v>765</v>
      </c>
      <c r="D3001" s="155">
        <v>1.2</v>
      </c>
      <c r="E3001" s="154" t="s">
        <v>31296</v>
      </c>
      <c r="F3001" s="156">
        <f t="shared" si="46"/>
        <v>96</v>
      </c>
      <c r="G3001" s="156"/>
    </row>
    <row r="3002" s="140" customFormat="1" ht="17.1" customHeight="1" spans="1:7">
      <c r="A3002" s="137">
        <v>2998</v>
      </c>
      <c r="B3002" s="154" t="s">
        <v>35838</v>
      </c>
      <c r="C3002" s="154" t="s">
        <v>9474</v>
      </c>
      <c r="D3002" s="155">
        <v>5.2</v>
      </c>
      <c r="E3002" s="154" t="s">
        <v>31296</v>
      </c>
      <c r="F3002" s="156">
        <f t="shared" si="46"/>
        <v>416</v>
      </c>
      <c r="G3002" s="156"/>
    </row>
    <row r="3003" s="140" customFormat="1" ht="15.95" customHeight="1" spans="1:7">
      <c r="A3003" s="137">
        <v>2999</v>
      </c>
      <c r="B3003" s="154" t="s">
        <v>35839</v>
      </c>
      <c r="C3003" s="154" t="s">
        <v>35840</v>
      </c>
      <c r="D3003" s="155">
        <v>2.1</v>
      </c>
      <c r="E3003" s="154" t="s">
        <v>31296</v>
      </c>
      <c r="F3003" s="156">
        <f t="shared" si="46"/>
        <v>168</v>
      </c>
      <c r="G3003" s="156"/>
    </row>
    <row r="3004" s="140" customFormat="1" ht="15.95" customHeight="1" spans="1:7">
      <c r="A3004" s="137">
        <v>3000</v>
      </c>
      <c r="B3004" s="154" t="s">
        <v>35841</v>
      </c>
      <c r="C3004" s="154" t="s">
        <v>35842</v>
      </c>
      <c r="D3004" s="155">
        <v>0.7</v>
      </c>
      <c r="E3004" s="154" t="s">
        <v>31296</v>
      </c>
      <c r="F3004" s="156">
        <f t="shared" si="46"/>
        <v>56</v>
      </c>
      <c r="G3004" s="156"/>
    </row>
    <row r="3005" s="140" customFormat="1" ht="15.95" customHeight="1" spans="1:7">
      <c r="A3005" s="137">
        <v>3001</v>
      </c>
      <c r="B3005" s="154" t="s">
        <v>35843</v>
      </c>
      <c r="C3005" s="154" t="s">
        <v>2032</v>
      </c>
      <c r="D3005" s="155">
        <v>1.2</v>
      </c>
      <c r="E3005" s="154" t="s">
        <v>31296</v>
      </c>
      <c r="F3005" s="156">
        <f t="shared" si="46"/>
        <v>96</v>
      </c>
      <c r="G3005" s="156"/>
    </row>
    <row r="3006" s="140" customFormat="1" ht="15.95" customHeight="1" spans="1:7">
      <c r="A3006" s="137">
        <v>3002</v>
      </c>
      <c r="B3006" s="154" t="s">
        <v>35844</v>
      </c>
      <c r="C3006" s="154" t="s">
        <v>8136</v>
      </c>
      <c r="D3006" s="155">
        <v>4.5</v>
      </c>
      <c r="E3006" s="154" t="s">
        <v>31296</v>
      </c>
      <c r="F3006" s="156">
        <f t="shared" si="46"/>
        <v>360</v>
      </c>
      <c r="G3006" s="156"/>
    </row>
    <row r="3007" s="110" customFormat="1" ht="15.95" customHeight="1" spans="1:7">
      <c r="A3007" s="137">
        <v>3003</v>
      </c>
      <c r="B3007" s="154" t="s">
        <v>35845</v>
      </c>
      <c r="C3007" s="154" t="s">
        <v>35846</v>
      </c>
      <c r="D3007" s="155">
        <v>0.5</v>
      </c>
      <c r="E3007" s="154" t="s">
        <v>31296</v>
      </c>
      <c r="F3007" s="156">
        <f t="shared" si="46"/>
        <v>40</v>
      </c>
      <c r="G3007" s="156"/>
    </row>
    <row r="3008" s="110" customFormat="1" ht="15.95" customHeight="1" spans="1:7">
      <c r="A3008" s="137">
        <v>3004</v>
      </c>
      <c r="B3008" s="154" t="s">
        <v>35847</v>
      </c>
      <c r="C3008" s="154" t="s">
        <v>35848</v>
      </c>
      <c r="D3008" s="155">
        <v>2.2</v>
      </c>
      <c r="E3008" s="154" t="s">
        <v>31296</v>
      </c>
      <c r="F3008" s="156">
        <f t="shared" si="46"/>
        <v>176</v>
      </c>
      <c r="G3008" s="156"/>
    </row>
    <row r="3009" s="110" customFormat="1" ht="15.95" customHeight="1" spans="1:7">
      <c r="A3009" s="137">
        <v>3005</v>
      </c>
      <c r="B3009" s="154" t="s">
        <v>35849</v>
      </c>
      <c r="C3009" s="154" t="s">
        <v>11154</v>
      </c>
      <c r="D3009" s="155">
        <v>4.6</v>
      </c>
      <c r="E3009" s="154" t="s">
        <v>31296</v>
      </c>
      <c r="F3009" s="156">
        <f t="shared" si="46"/>
        <v>368</v>
      </c>
      <c r="G3009" s="156"/>
    </row>
    <row r="3010" s="110" customFormat="1" ht="15.95" customHeight="1" spans="1:7">
      <c r="A3010" s="137">
        <v>3006</v>
      </c>
      <c r="B3010" s="154" t="s">
        <v>35850</v>
      </c>
      <c r="C3010" s="154" t="s">
        <v>474</v>
      </c>
      <c r="D3010" s="155">
        <v>0.9</v>
      </c>
      <c r="E3010" s="154" t="s">
        <v>31296</v>
      </c>
      <c r="F3010" s="156">
        <f t="shared" si="46"/>
        <v>72</v>
      </c>
      <c r="G3010" s="156"/>
    </row>
    <row r="3011" s="110" customFormat="1" ht="15.95" customHeight="1" spans="1:7">
      <c r="A3011" s="137">
        <v>3007</v>
      </c>
      <c r="B3011" s="154" t="s">
        <v>35851</v>
      </c>
      <c r="C3011" s="154" t="s">
        <v>35852</v>
      </c>
      <c r="D3011" s="155">
        <v>3.7</v>
      </c>
      <c r="E3011" s="154" t="s">
        <v>31296</v>
      </c>
      <c r="F3011" s="156">
        <f t="shared" si="46"/>
        <v>296</v>
      </c>
      <c r="G3011" s="156"/>
    </row>
    <row r="3012" s="140" customFormat="1" ht="15.95" customHeight="1" spans="1:7">
      <c r="A3012" s="137">
        <v>3008</v>
      </c>
      <c r="B3012" s="154" t="s">
        <v>35853</v>
      </c>
      <c r="C3012" s="154" t="s">
        <v>35854</v>
      </c>
      <c r="D3012" s="155">
        <v>1.6</v>
      </c>
      <c r="E3012" s="154" t="s">
        <v>31296</v>
      </c>
      <c r="F3012" s="156">
        <f t="shared" si="46"/>
        <v>128</v>
      </c>
      <c r="G3012" s="156"/>
    </row>
    <row r="3013" s="110" customFormat="1" ht="15.95" customHeight="1" spans="1:7">
      <c r="A3013" s="137">
        <v>3009</v>
      </c>
      <c r="B3013" s="154" t="s">
        <v>35855</v>
      </c>
      <c r="C3013" s="154" t="s">
        <v>35856</v>
      </c>
      <c r="D3013" s="155">
        <v>1.9</v>
      </c>
      <c r="E3013" s="154" t="s">
        <v>31296</v>
      </c>
      <c r="F3013" s="156">
        <f t="shared" ref="F3013:F3076" si="47">D3013*E3013</f>
        <v>152</v>
      </c>
      <c r="G3013" s="156"/>
    </row>
    <row r="3014" s="110" customFormat="1" ht="15.95" customHeight="1" spans="1:7">
      <c r="A3014" s="137">
        <v>3010</v>
      </c>
      <c r="B3014" s="154" t="s">
        <v>35857</v>
      </c>
      <c r="C3014" s="154" t="s">
        <v>35858</v>
      </c>
      <c r="D3014" s="155">
        <v>1.3</v>
      </c>
      <c r="E3014" s="154" t="s">
        <v>31296</v>
      </c>
      <c r="F3014" s="156">
        <f t="shared" si="47"/>
        <v>104</v>
      </c>
      <c r="G3014" s="156"/>
    </row>
    <row r="3015" s="110" customFormat="1" ht="15.95" customHeight="1" spans="1:7">
      <c r="A3015" s="137">
        <v>3011</v>
      </c>
      <c r="B3015" s="154" t="s">
        <v>35859</v>
      </c>
      <c r="C3015" s="154" t="s">
        <v>25261</v>
      </c>
      <c r="D3015" s="155">
        <v>5</v>
      </c>
      <c r="E3015" s="154" t="s">
        <v>31296</v>
      </c>
      <c r="F3015" s="156">
        <f t="shared" si="47"/>
        <v>400</v>
      </c>
      <c r="G3015" s="156"/>
    </row>
    <row r="3016" s="110" customFormat="1" ht="15.95" customHeight="1" spans="1:7">
      <c r="A3016" s="137">
        <v>3012</v>
      </c>
      <c r="B3016" s="154" t="s">
        <v>35860</v>
      </c>
      <c r="C3016" s="154" t="s">
        <v>35861</v>
      </c>
      <c r="D3016" s="155">
        <v>2</v>
      </c>
      <c r="E3016" s="154" t="s">
        <v>31296</v>
      </c>
      <c r="F3016" s="156">
        <f t="shared" si="47"/>
        <v>160</v>
      </c>
      <c r="G3016" s="156"/>
    </row>
    <row r="3017" s="140" customFormat="1" ht="15.95" customHeight="1" spans="1:7">
      <c r="A3017" s="137">
        <v>3013</v>
      </c>
      <c r="B3017" s="154" t="s">
        <v>35862</v>
      </c>
      <c r="C3017" s="154" t="s">
        <v>17025</v>
      </c>
      <c r="D3017" s="155">
        <v>8.8</v>
      </c>
      <c r="E3017" s="154" t="s">
        <v>31296</v>
      </c>
      <c r="F3017" s="156">
        <f t="shared" si="47"/>
        <v>704</v>
      </c>
      <c r="G3017" s="156"/>
    </row>
    <row r="3018" s="110" customFormat="1" ht="15.95" customHeight="1" spans="1:7">
      <c r="A3018" s="137">
        <v>3014</v>
      </c>
      <c r="B3018" s="154" t="s">
        <v>35863</v>
      </c>
      <c r="C3018" s="154" t="s">
        <v>31935</v>
      </c>
      <c r="D3018" s="155">
        <v>4.2</v>
      </c>
      <c r="E3018" s="154" t="s">
        <v>31296</v>
      </c>
      <c r="F3018" s="156">
        <f t="shared" si="47"/>
        <v>336</v>
      </c>
      <c r="G3018" s="156"/>
    </row>
    <row r="3019" s="140" customFormat="1" ht="15.95" customHeight="1" spans="1:7">
      <c r="A3019" s="137">
        <v>3015</v>
      </c>
      <c r="B3019" s="154" t="s">
        <v>35864</v>
      </c>
      <c r="C3019" s="154" t="s">
        <v>35865</v>
      </c>
      <c r="D3019" s="155">
        <v>1.4</v>
      </c>
      <c r="E3019" s="154" t="s">
        <v>31296</v>
      </c>
      <c r="F3019" s="156">
        <f t="shared" si="47"/>
        <v>112</v>
      </c>
      <c r="G3019" s="156"/>
    </row>
    <row r="3020" s="140" customFormat="1" ht="15.95" customHeight="1" spans="1:7">
      <c r="A3020" s="137">
        <v>3016</v>
      </c>
      <c r="B3020" s="154" t="s">
        <v>35866</v>
      </c>
      <c r="C3020" s="154" t="s">
        <v>2399</v>
      </c>
      <c r="D3020" s="155">
        <v>1.8</v>
      </c>
      <c r="E3020" s="154" t="s">
        <v>31296</v>
      </c>
      <c r="F3020" s="156">
        <f t="shared" si="47"/>
        <v>144</v>
      </c>
      <c r="G3020" s="156"/>
    </row>
    <row r="3021" s="110" customFormat="1" ht="15.95" customHeight="1" spans="1:7">
      <c r="A3021" s="137">
        <v>3017</v>
      </c>
      <c r="B3021" s="154" t="s">
        <v>35867</v>
      </c>
      <c r="C3021" s="154" t="s">
        <v>35868</v>
      </c>
      <c r="D3021" s="155">
        <v>1.3</v>
      </c>
      <c r="E3021" s="154" t="s">
        <v>31296</v>
      </c>
      <c r="F3021" s="156">
        <f t="shared" si="47"/>
        <v>104</v>
      </c>
      <c r="G3021" s="156"/>
    </row>
    <row r="3022" s="110" customFormat="1" ht="15.95" customHeight="1" spans="1:7">
      <c r="A3022" s="137">
        <v>3018</v>
      </c>
      <c r="B3022" s="154" t="s">
        <v>35869</v>
      </c>
      <c r="C3022" s="154" t="s">
        <v>35870</v>
      </c>
      <c r="D3022" s="155">
        <v>4.3</v>
      </c>
      <c r="E3022" s="154" t="s">
        <v>31296</v>
      </c>
      <c r="F3022" s="156">
        <f t="shared" si="47"/>
        <v>344</v>
      </c>
      <c r="G3022" s="156"/>
    </row>
    <row r="3023" s="110" customFormat="1" ht="15.95" customHeight="1" spans="1:7">
      <c r="A3023" s="137">
        <v>3019</v>
      </c>
      <c r="B3023" s="154" t="s">
        <v>35871</v>
      </c>
      <c r="C3023" s="154" t="s">
        <v>859</v>
      </c>
      <c r="D3023" s="155">
        <v>1.7</v>
      </c>
      <c r="E3023" s="154" t="s">
        <v>31296</v>
      </c>
      <c r="F3023" s="156">
        <f t="shared" si="47"/>
        <v>136</v>
      </c>
      <c r="G3023" s="156"/>
    </row>
    <row r="3024" s="140" customFormat="1" ht="15.95" customHeight="1" spans="1:7">
      <c r="A3024" s="137">
        <v>3020</v>
      </c>
      <c r="B3024" s="154" t="s">
        <v>35872</v>
      </c>
      <c r="C3024" s="154" t="s">
        <v>35873</v>
      </c>
      <c r="D3024" s="155">
        <v>1.6</v>
      </c>
      <c r="E3024" s="154" t="s">
        <v>31296</v>
      </c>
      <c r="F3024" s="156">
        <f t="shared" si="47"/>
        <v>128</v>
      </c>
      <c r="G3024" s="156"/>
    </row>
    <row r="3025" s="140" customFormat="1" ht="15.95" customHeight="1" spans="1:7">
      <c r="A3025" s="137">
        <v>3021</v>
      </c>
      <c r="B3025" s="154" t="s">
        <v>35874</v>
      </c>
      <c r="C3025" s="154" t="s">
        <v>992</v>
      </c>
      <c r="D3025" s="155">
        <v>0.9</v>
      </c>
      <c r="E3025" s="154" t="s">
        <v>31296</v>
      </c>
      <c r="F3025" s="156">
        <f t="shared" si="47"/>
        <v>72</v>
      </c>
      <c r="G3025" s="156"/>
    </row>
    <row r="3026" s="110" customFormat="1" ht="15.95" customHeight="1" spans="1:7">
      <c r="A3026" s="137">
        <v>3022</v>
      </c>
      <c r="B3026" s="154" t="s">
        <v>35875</v>
      </c>
      <c r="C3026" s="154" t="s">
        <v>35876</v>
      </c>
      <c r="D3026" s="155">
        <v>1.8</v>
      </c>
      <c r="E3026" s="154" t="s">
        <v>31296</v>
      </c>
      <c r="F3026" s="156">
        <f t="shared" si="47"/>
        <v>144</v>
      </c>
      <c r="G3026" s="156"/>
    </row>
    <row r="3027" s="140" customFormat="1" ht="15.95" customHeight="1" spans="1:7">
      <c r="A3027" s="137">
        <v>3023</v>
      </c>
      <c r="B3027" s="154" t="s">
        <v>35877</v>
      </c>
      <c r="C3027" s="154" t="s">
        <v>30654</v>
      </c>
      <c r="D3027" s="155">
        <v>1.7</v>
      </c>
      <c r="E3027" s="154" t="s">
        <v>31296</v>
      </c>
      <c r="F3027" s="156">
        <f t="shared" si="47"/>
        <v>136</v>
      </c>
      <c r="G3027" s="156"/>
    </row>
    <row r="3028" s="110" customFormat="1" ht="15.95" customHeight="1" spans="1:7">
      <c r="A3028" s="137">
        <v>3024</v>
      </c>
      <c r="B3028" s="154" t="s">
        <v>35878</v>
      </c>
      <c r="C3028" s="154" t="s">
        <v>35879</v>
      </c>
      <c r="D3028" s="155">
        <v>1.9</v>
      </c>
      <c r="E3028" s="154" t="s">
        <v>31296</v>
      </c>
      <c r="F3028" s="156">
        <f t="shared" si="47"/>
        <v>152</v>
      </c>
      <c r="G3028" s="156"/>
    </row>
    <row r="3029" s="110" customFormat="1" ht="15.95" customHeight="1" spans="1:7">
      <c r="A3029" s="137">
        <v>3025</v>
      </c>
      <c r="B3029" s="154" t="s">
        <v>35880</v>
      </c>
      <c r="C3029" s="154" t="s">
        <v>35881</v>
      </c>
      <c r="D3029" s="155">
        <v>1.4</v>
      </c>
      <c r="E3029" s="154" t="s">
        <v>31296</v>
      </c>
      <c r="F3029" s="156">
        <f t="shared" si="47"/>
        <v>112</v>
      </c>
      <c r="G3029" s="156"/>
    </row>
    <row r="3030" s="140" customFormat="1" ht="15.95" customHeight="1" spans="1:7">
      <c r="A3030" s="137">
        <v>3026</v>
      </c>
      <c r="B3030" s="154" t="s">
        <v>35882</v>
      </c>
      <c r="C3030" s="154" t="s">
        <v>35883</v>
      </c>
      <c r="D3030" s="155">
        <v>1</v>
      </c>
      <c r="E3030" s="154" t="s">
        <v>31296</v>
      </c>
      <c r="F3030" s="156">
        <f t="shared" si="47"/>
        <v>80</v>
      </c>
      <c r="G3030" s="156"/>
    </row>
    <row r="3031" s="110" customFormat="1" ht="15.95" customHeight="1" spans="1:7">
      <c r="A3031" s="137">
        <v>3027</v>
      </c>
      <c r="B3031" s="154" t="s">
        <v>35884</v>
      </c>
      <c r="C3031" s="154" t="s">
        <v>34580</v>
      </c>
      <c r="D3031" s="155">
        <v>0.9</v>
      </c>
      <c r="E3031" s="154" t="s">
        <v>31296</v>
      </c>
      <c r="F3031" s="156">
        <f t="shared" si="47"/>
        <v>72</v>
      </c>
      <c r="G3031" s="156"/>
    </row>
    <row r="3032" s="110" customFormat="1" ht="15.95" customHeight="1" spans="1:7">
      <c r="A3032" s="137">
        <v>3028</v>
      </c>
      <c r="B3032" s="154" t="s">
        <v>35885</v>
      </c>
      <c r="C3032" s="154" t="s">
        <v>7038</v>
      </c>
      <c r="D3032" s="155">
        <v>1.2</v>
      </c>
      <c r="E3032" s="154" t="s">
        <v>31296</v>
      </c>
      <c r="F3032" s="156">
        <f t="shared" si="47"/>
        <v>96</v>
      </c>
      <c r="G3032" s="156"/>
    </row>
    <row r="3033" s="110" customFormat="1" ht="15.95" customHeight="1" spans="1:7">
      <c r="A3033" s="137">
        <v>3029</v>
      </c>
      <c r="B3033" s="154" t="s">
        <v>35886</v>
      </c>
      <c r="C3033" s="154" t="s">
        <v>35887</v>
      </c>
      <c r="D3033" s="155">
        <v>0.9</v>
      </c>
      <c r="E3033" s="154" t="s">
        <v>31296</v>
      </c>
      <c r="F3033" s="156">
        <f t="shared" si="47"/>
        <v>72</v>
      </c>
      <c r="G3033" s="156"/>
    </row>
    <row r="3034" s="110" customFormat="1" ht="15.95" customHeight="1" spans="1:7">
      <c r="A3034" s="137">
        <v>3030</v>
      </c>
      <c r="B3034" s="154" t="s">
        <v>35888</v>
      </c>
      <c r="C3034" s="154" t="s">
        <v>35889</v>
      </c>
      <c r="D3034" s="155">
        <v>0.5</v>
      </c>
      <c r="E3034" s="154" t="s">
        <v>31296</v>
      </c>
      <c r="F3034" s="156">
        <f t="shared" si="47"/>
        <v>40</v>
      </c>
      <c r="G3034" s="156"/>
    </row>
    <row r="3035" s="110" customFormat="1" ht="15.95" customHeight="1" spans="1:7">
      <c r="A3035" s="137">
        <v>3031</v>
      </c>
      <c r="B3035" s="154" t="s">
        <v>35890</v>
      </c>
      <c r="C3035" s="154" t="s">
        <v>35891</v>
      </c>
      <c r="D3035" s="155">
        <v>1.3</v>
      </c>
      <c r="E3035" s="154" t="s">
        <v>31296</v>
      </c>
      <c r="F3035" s="156">
        <f t="shared" si="47"/>
        <v>104</v>
      </c>
      <c r="G3035" s="156"/>
    </row>
    <row r="3036" s="110" customFormat="1" ht="15.95" customHeight="1" spans="1:7">
      <c r="A3036" s="137">
        <v>3032</v>
      </c>
      <c r="B3036" s="154" t="s">
        <v>35892</v>
      </c>
      <c r="C3036" s="154" t="s">
        <v>35893</v>
      </c>
      <c r="D3036" s="155">
        <v>3.6</v>
      </c>
      <c r="E3036" s="154" t="s">
        <v>31296</v>
      </c>
      <c r="F3036" s="156">
        <f t="shared" si="47"/>
        <v>288</v>
      </c>
      <c r="G3036" s="156"/>
    </row>
    <row r="3037" s="140" customFormat="1" ht="15.95" customHeight="1" spans="1:7">
      <c r="A3037" s="137">
        <v>3033</v>
      </c>
      <c r="B3037" s="154" t="s">
        <v>35894</v>
      </c>
      <c r="C3037" s="154" t="s">
        <v>1046</v>
      </c>
      <c r="D3037" s="155">
        <v>3.6</v>
      </c>
      <c r="E3037" s="154" t="s">
        <v>31296</v>
      </c>
      <c r="F3037" s="156">
        <f t="shared" si="47"/>
        <v>288</v>
      </c>
      <c r="G3037" s="156"/>
    </row>
    <row r="3038" s="140" customFormat="1" ht="15.95" customHeight="1" spans="1:7">
      <c r="A3038" s="137">
        <v>3034</v>
      </c>
      <c r="B3038" s="154" t="s">
        <v>35895</v>
      </c>
      <c r="C3038" s="154" t="s">
        <v>35893</v>
      </c>
      <c r="D3038" s="155">
        <v>4.6</v>
      </c>
      <c r="E3038" s="154" t="s">
        <v>31296</v>
      </c>
      <c r="F3038" s="156">
        <f t="shared" si="47"/>
        <v>368</v>
      </c>
      <c r="G3038" s="156"/>
    </row>
    <row r="3039" s="110" customFormat="1" ht="15.95" customHeight="1" spans="1:7">
      <c r="A3039" s="137">
        <v>3035</v>
      </c>
      <c r="B3039" s="154" t="s">
        <v>35896</v>
      </c>
      <c r="C3039" s="154" t="s">
        <v>35897</v>
      </c>
      <c r="D3039" s="155">
        <v>2.2</v>
      </c>
      <c r="E3039" s="154" t="s">
        <v>31296</v>
      </c>
      <c r="F3039" s="156">
        <f t="shared" si="47"/>
        <v>176</v>
      </c>
      <c r="G3039" s="156"/>
    </row>
    <row r="3040" s="110" customFormat="1" ht="15.95" customHeight="1" spans="1:7">
      <c r="A3040" s="137">
        <v>3036</v>
      </c>
      <c r="B3040" s="154" t="s">
        <v>35898</v>
      </c>
      <c r="C3040" s="154" t="s">
        <v>23169</v>
      </c>
      <c r="D3040" s="155">
        <v>1.5</v>
      </c>
      <c r="E3040" s="154" t="s">
        <v>31296</v>
      </c>
      <c r="F3040" s="156">
        <f t="shared" si="47"/>
        <v>120</v>
      </c>
      <c r="G3040" s="156"/>
    </row>
    <row r="3041" s="140" customFormat="1" ht="15.95" customHeight="1" spans="1:7">
      <c r="A3041" s="137">
        <v>3037</v>
      </c>
      <c r="B3041" s="154" t="s">
        <v>35899</v>
      </c>
      <c r="C3041" s="154" t="s">
        <v>35900</v>
      </c>
      <c r="D3041" s="155">
        <v>4.1</v>
      </c>
      <c r="E3041" s="154" t="s">
        <v>31296</v>
      </c>
      <c r="F3041" s="156">
        <f t="shared" si="47"/>
        <v>328</v>
      </c>
      <c r="G3041" s="156"/>
    </row>
    <row r="3042" s="110" customFormat="1" ht="15.95" customHeight="1" spans="1:7">
      <c r="A3042" s="137">
        <v>3038</v>
      </c>
      <c r="B3042" s="154" t="s">
        <v>35901</v>
      </c>
      <c r="C3042" s="154" t="s">
        <v>20025</v>
      </c>
      <c r="D3042" s="155">
        <v>1.8</v>
      </c>
      <c r="E3042" s="154" t="s">
        <v>31296</v>
      </c>
      <c r="F3042" s="156">
        <f t="shared" si="47"/>
        <v>144</v>
      </c>
      <c r="G3042" s="156"/>
    </row>
    <row r="3043" s="110" customFormat="1" ht="15.95" customHeight="1" spans="1:7">
      <c r="A3043" s="137">
        <v>3039</v>
      </c>
      <c r="B3043" s="154" t="s">
        <v>35902</v>
      </c>
      <c r="C3043" s="154" t="s">
        <v>11818</v>
      </c>
      <c r="D3043" s="155">
        <v>2.4</v>
      </c>
      <c r="E3043" s="154" t="s">
        <v>31296</v>
      </c>
      <c r="F3043" s="156">
        <f t="shared" si="47"/>
        <v>192</v>
      </c>
      <c r="G3043" s="156"/>
    </row>
    <row r="3044" s="140" customFormat="1" ht="15.95" customHeight="1" spans="1:7">
      <c r="A3044" s="137">
        <v>3040</v>
      </c>
      <c r="B3044" s="154" t="s">
        <v>35903</v>
      </c>
      <c r="C3044" s="154" t="s">
        <v>18831</v>
      </c>
      <c r="D3044" s="155">
        <v>1</v>
      </c>
      <c r="E3044" s="154" t="s">
        <v>31296</v>
      </c>
      <c r="F3044" s="156">
        <f t="shared" si="47"/>
        <v>80</v>
      </c>
      <c r="G3044" s="156"/>
    </row>
    <row r="3045" s="110" customFormat="1" ht="15.95" customHeight="1" spans="1:7">
      <c r="A3045" s="137">
        <v>3041</v>
      </c>
      <c r="B3045" s="154" t="s">
        <v>35904</v>
      </c>
      <c r="C3045" s="154" t="s">
        <v>9996</v>
      </c>
      <c r="D3045" s="155">
        <v>3</v>
      </c>
      <c r="E3045" s="154" t="s">
        <v>31296</v>
      </c>
      <c r="F3045" s="156">
        <f t="shared" si="47"/>
        <v>240</v>
      </c>
      <c r="G3045" s="156"/>
    </row>
    <row r="3046" s="110" customFormat="1" ht="15.95" customHeight="1" spans="1:7">
      <c r="A3046" s="137">
        <v>3042</v>
      </c>
      <c r="B3046" s="154" t="s">
        <v>35905</v>
      </c>
      <c r="C3046" s="154" t="s">
        <v>35906</v>
      </c>
      <c r="D3046" s="155">
        <v>1.4</v>
      </c>
      <c r="E3046" s="154" t="s">
        <v>31296</v>
      </c>
      <c r="F3046" s="156">
        <f t="shared" si="47"/>
        <v>112</v>
      </c>
      <c r="G3046" s="156"/>
    </row>
    <row r="3047" s="140" customFormat="1" ht="15.95" customHeight="1" spans="1:7">
      <c r="A3047" s="137">
        <v>3043</v>
      </c>
      <c r="B3047" s="154" t="s">
        <v>35907</v>
      </c>
      <c r="C3047" s="154" t="s">
        <v>31902</v>
      </c>
      <c r="D3047" s="155">
        <v>2.1</v>
      </c>
      <c r="E3047" s="154" t="s">
        <v>31296</v>
      </c>
      <c r="F3047" s="156">
        <f t="shared" si="47"/>
        <v>168</v>
      </c>
      <c r="G3047" s="156"/>
    </row>
    <row r="3048" s="110" customFormat="1" ht="15.95" customHeight="1" spans="1:7">
      <c r="A3048" s="137">
        <v>3044</v>
      </c>
      <c r="B3048" s="154" t="s">
        <v>35908</v>
      </c>
      <c r="C3048" s="154" t="s">
        <v>35909</v>
      </c>
      <c r="D3048" s="155">
        <v>1.7</v>
      </c>
      <c r="E3048" s="154" t="s">
        <v>31296</v>
      </c>
      <c r="F3048" s="156">
        <f t="shared" si="47"/>
        <v>136</v>
      </c>
      <c r="G3048" s="156"/>
    </row>
    <row r="3049" s="110" customFormat="1" ht="15.95" customHeight="1" spans="1:7">
      <c r="A3049" s="137">
        <v>3045</v>
      </c>
      <c r="B3049" s="154" t="s">
        <v>35910</v>
      </c>
      <c r="C3049" s="154" t="s">
        <v>9423</v>
      </c>
      <c r="D3049" s="155">
        <v>0.5</v>
      </c>
      <c r="E3049" s="154" t="s">
        <v>31296</v>
      </c>
      <c r="F3049" s="156">
        <f t="shared" si="47"/>
        <v>40</v>
      </c>
      <c r="G3049" s="156"/>
    </row>
    <row r="3050" s="110" customFormat="1" ht="15.95" customHeight="1" spans="1:7">
      <c r="A3050" s="137">
        <v>3046</v>
      </c>
      <c r="B3050" s="154" t="s">
        <v>35911</v>
      </c>
      <c r="C3050" s="154" t="s">
        <v>31979</v>
      </c>
      <c r="D3050" s="155">
        <v>0.4</v>
      </c>
      <c r="E3050" s="154" t="s">
        <v>31296</v>
      </c>
      <c r="F3050" s="156">
        <f t="shared" si="47"/>
        <v>32</v>
      </c>
      <c r="G3050" s="156"/>
    </row>
    <row r="3051" s="110" customFormat="1" ht="15.95" customHeight="1" spans="1:7">
      <c r="A3051" s="137">
        <v>3047</v>
      </c>
      <c r="B3051" s="154" t="s">
        <v>35912</v>
      </c>
      <c r="C3051" s="154" t="s">
        <v>30198</v>
      </c>
      <c r="D3051" s="155">
        <v>1.7</v>
      </c>
      <c r="E3051" s="154" t="s">
        <v>31296</v>
      </c>
      <c r="F3051" s="156">
        <f t="shared" si="47"/>
        <v>136</v>
      </c>
      <c r="G3051" s="156"/>
    </row>
    <row r="3052" s="140" customFormat="1" ht="15.95" customHeight="1" spans="1:7">
      <c r="A3052" s="137">
        <v>3048</v>
      </c>
      <c r="B3052" s="154" t="s">
        <v>35913</v>
      </c>
      <c r="C3052" s="154" t="s">
        <v>35914</v>
      </c>
      <c r="D3052" s="155">
        <v>0.6</v>
      </c>
      <c r="E3052" s="154" t="s">
        <v>31296</v>
      </c>
      <c r="F3052" s="156">
        <f t="shared" si="47"/>
        <v>48</v>
      </c>
      <c r="G3052" s="156"/>
    </row>
    <row r="3053" s="110" customFormat="1" ht="15.95" customHeight="1" spans="1:7">
      <c r="A3053" s="137">
        <v>3049</v>
      </c>
      <c r="B3053" s="154" t="s">
        <v>35915</v>
      </c>
      <c r="C3053" s="154" t="s">
        <v>35916</v>
      </c>
      <c r="D3053" s="155">
        <v>2.2</v>
      </c>
      <c r="E3053" s="154" t="s">
        <v>31296</v>
      </c>
      <c r="F3053" s="156">
        <f t="shared" si="47"/>
        <v>176</v>
      </c>
      <c r="G3053" s="156"/>
    </row>
    <row r="3054" s="110" customFormat="1" ht="15.95" customHeight="1" spans="1:7">
      <c r="A3054" s="137">
        <v>3050</v>
      </c>
      <c r="B3054" s="154" t="s">
        <v>35917</v>
      </c>
      <c r="C3054" s="154" t="s">
        <v>18453</v>
      </c>
      <c r="D3054" s="155">
        <v>1.2</v>
      </c>
      <c r="E3054" s="154" t="s">
        <v>31296</v>
      </c>
      <c r="F3054" s="156">
        <f t="shared" si="47"/>
        <v>96</v>
      </c>
      <c r="G3054" s="156"/>
    </row>
    <row r="3055" s="110" customFormat="1" ht="15.95" customHeight="1" spans="1:7">
      <c r="A3055" s="137">
        <v>3051</v>
      </c>
      <c r="B3055" s="154" t="s">
        <v>35918</v>
      </c>
      <c r="C3055" s="154" t="s">
        <v>1822</v>
      </c>
      <c r="D3055" s="155">
        <v>1.9</v>
      </c>
      <c r="E3055" s="154" t="s">
        <v>31296</v>
      </c>
      <c r="F3055" s="156">
        <f t="shared" si="47"/>
        <v>152</v>
      </c>
      <c r="G3055" s="156"/>
    </row>
    <row r="3056" s="140" customFormat="1" ht="15.95" customHeight="1" spans="1:7">
      <c r="A3056" s="137">
        <v>3052</v>
      </c>
      <c r="B3056" s="154" t="s">
        <v>35919</v>
      </c>
      <c r="C3056" s="154" t="s">
        <v>25292</v>
      </c>
      <c r="D3056" s="155">
        <v>0.4</v>
      </c>
      <c r="E3056" s="154" t="s">
        <v>31296</v>
      </c>
      <c r="F3056" s="156">
        <f t="shared" si="47"/>
        <v>32</v>
      </c>
      <c r="G3056" s="156"/>
    </row>
    <row r="3057" s="110" customFormat="1" ht="15.95" customHeight="1" spans="1:7">
      <c r="A3057" s="137">
        <v>3053</v>
      </c>
      <c r="B3057" s="154" t="s">
        <v>35920</v>
      </c>
      <c r="C3057" s="154" t="s">
        <v>35921</v>
      </c>
      <c r="D3057" s="155">
        <v>1</v>
      </c>
      <c r="E3057" s="154" t="s">
        <v>31296</v>
      </c>
      <c r="F3057" s="156">
        <f t="shared" si="47"/>
        <v>80</v>
      </c>
      <c r="G3057" s="156"/>
    </row>
    <row r="3058" s="110" customFormat="1" ht="15.95" customHeight="1" spans="1:7">
      <c r="A3058" s="137">
        <v>3054</v>
      </c>
      <c r="B3058" s="154" t="s">
        <v>35922</v>
      </c>
      <c r="C3058" s="154" t="s">
        <v>35539</v>
      </c>
      <c r="D3058" s="155">
        <v>1</v>
      </c>
      <c r="E3058" s="154" t="s">
        <v>31296</v>
      </c>
      <c r="F3058" s="156">
        <f t="shared" si="47"/>
        <v>80</v>
      </c>
      <c r="G3058" s="156"/>
    </row>
    <row r="3059" s="110" customFormat="1" ht="15.95" customHeight="1" spans="1:7">
      <c r="A3059" s="137">
        <v>3055</v>
      </c>
      <c r="B3059" s="154" t="s">
        <v>35923</v>
      </c>
      <c r="C3059" s="154" t="s">
        <v>35924</v>
      </c>
      <c r="D3059" s="155">
        <v>1</v>
      </c>
      <c r="E3059" s="154" t="s">
        <v>31296</v>
      </c>
      <c r="F3059" s="156">
        <f t="shared" si="47"/>
        <v>80</v>
      </c>
      <c r="G3059" s="156"/>
    </row>
    <row r="3060" s="140" customFormat="1" ht="15.95" customHeight="1" spans="1:7">
      <c r="A3060" s="137">
        <v>3056</v>
      </c>
      <c r="B3060" s="154" t="s">
        <v>35925</v>
      </c>
      <c r="C3060" s="154" t="s">
        <v>35926</v>
      </c>
      <c r="D3060" s="155">
        <v>1</v>
      </c>
      <c r="E3060" s="154" t="s">
        <v>31296</v>
      </c>
      <c r="F3060" s="156">
        <f t="shared" si="47"/>
        <v>80</v>
      </c>
      <c r="G3060" s="156"/>
    </row>
    <row r="3061" s="140" customFormat="1" ht="15.95" customHeight="1" spans="1:7">
      <c r="A3061" s="137">
        <v>3057</v>
      </c>
      <c r="B3061" s="154" t="s">
        <v>35927</v>
      </c>
      <c r="C3061" s="154" t="s">
        <v>1233</v>
      </c>
      <c r="D3061" s="155">
        <v>1.2</v>
      </c>
      <c r="E3061" s="154" t="s">
        <v>31296</v>
      </c>
      <c r="F3061" s="156">
        <f t="shared" si="47"/>
        <v>96</v>
      </c>
      <c r="G3061" s="156"/>
    </row>
    <row r="3062" s="110" customFormat="1" ht="15.95" customHeight="1" spans="1:7">
      <c r="A3062" s="137">
        <v>3058</v>
      </c>
      <c r="B3062" s="154" t="s">
        <v>35928</v>
      </c>
      <c r="C3062" s="154" t="s">
        <v>35929</v>
      </c>
      <c r="D3062" s="155">
        <v>2.4</v>
      </c>
      <c r="E3062" s="154" t="s">
        <v>31296</v>
      </c>
      <c r="F3062" s="156">
        <f t="shared" si="47"/>
        <v>192</v>
      </c>
      <c r="G3062" s="156"/>
    </row>
    <row r="3063" s="110" customFormat="1" ht="15.95" customHeight="1" spans="1:7">
      <c r="A3063" s="137">
        <v>3059</v>
      </c>
      <c r="B3063" s="154" t="s">
        <v>35930</v>
      </c>
      <c r="C3063" s="154" t="s">
        <v>7336</v>
      </c>
      <c r="D3063" s="155">
        <v>5.6</v>
      </c>
      <c r="E3063" s="154" t="s">
        <v>31296</v>
      </c>
      <c r="F3063" s="156">
        <f t="shared" si="47"/>
        <v>448</v>
      </c>
      <c r="G3063" s="156"/>
    </row>
    <row r="3064" s="140" customFormat="1" ht="15.95" customHeight="1" spans="1:7">
      <c r="A3064" s="137">
        <v>3060</v>
      </c>
      <c r="B3064" s="154" t="s">
        <v>35931</v>
      </c>
      <c r="C3064" s="154" t="s">
        <v>35932</v>
      </c>
      <c r="D3064" s="155">
        <v>2.6</v>
      </c>
      <c r="E3064" s="154" t="s">
        <v>31296</v>
      </c>
      <c r="F3064" s="156">
        <f t="shared" si="47"/>
        <v>208</v>
      </c>
      <c r="G3064" s="156"/>
    </row>
    <row r="3065" s="110" customFormat="1" ht="15.95" customHeight="1" spans="1:7">
      <c r="A3065" s="137">
        <v>3061</v>
      </c>
      <c r="B3065" s="154" t="s">
        <v>35933</v>
      </c>
      <c r="C3065" s="154" t="s">
        <v>35934</v>
      </c>
      <c r="D3065" s="155">
        <v>6.8</v>
      </c>
      <c r="E3065" s="154" t="s">
        <v>31296</v>
      </c>
      <c r="F3065" s="156">
        <f t="shared" si="47"/>
        <v>544</v>
      </c>
      <c r="G3065" s="156"/>
    </row>
    <row r="3066" s="140" customFormat="1" ht="15.95" customHeight="1" spans="1:7">
      <c r="A3066" s="137">
        <v>3062</v>
      </c>
      <c r="B3066" s="154" t="s">
        <v>35935</v>
      </c>
      <c r="C3066" s="154" t="s">
        <v>5478</v>
      </c>
      <c r="D3066" s="155">
        <v>1.4</v>
      </c>
      <c r="E3066" s="154" t="s">
        <v>31296</v>
      </c>
      <c r="F3066" s="156">
        <f t="shared" si="47"/>
        <v>112</v>
      </c>
      <c r="G3066" s="156"/>
    </row>
    <row r="3067" s="110" customFormat="1" ht="15.95" customHeight="1" spans="1:7">
      <c r="A3067" s="137">
        <v>3063</v>
      </c>
      <c r="B3067" s="154" t="s">
        <v>35936</v>
      </c>
      <c r="C3067" s="154" t="s">
        <v>35937</v>
      </c>
      <c r="D3067" s="155">
        <v>0.6</v>
      </c>
      <c r="E3067" s="154" t="s">
        <v>31296</v>
      </c>
      <c r="F3067" s="156">
        <f t="shared" si="47"/>
        <v>48</v>
      </c>
      <c r="G3067" s="156"/>
    </row>
    <row r="3068" s="110" customFormat="1" ht="15.95" customHeight="1" spans="1:7">
      <c r="A3068" s="137">
        <v>3064</v>
      </c>
      <c r="B3068" s="154" t="s">
        <v>35938</v>
      </c>
      <c r="C3068" s="154" t="s">
        <v>1409</v>
      </c>
      <c r="D3068" s="155">
        <v>0.7</v>
      </c>
      <c r="E3068" s="154" t="s">
        <v>31296</v>
      </c>
      <c r="F3068" s="156">
        <f t="shared" si="47"/>
        <v>56</v>
      </c>
      <c r="G3068" s="156"/>
    </row>
    <row r="3069" s="110" customFormat="1" ht="15.95" customHeight="1" spans="1:7">
      <c r="A3069" s="137">
        <v>3065</v>
      </c>
      <c r="B3069" s="154" t="s">
        <v>35939</v>
      </c>
      <c r="C3069" s="154" t="s">
        <v>35940</v>
      </c>
      <c r="D3069" s="155">
        <v>2</v>
      </c>
      <c r="E3069" s="154" t="s">
        <v>31296</v>
      </c>
      <c r="F3069" s="156">
        <f t="shared" si="47"/>
        <v>160</v>
      </c>
      <c r="G3069" s="156"/>
    </row>
    <row r="3070" s="110" customFormat="1" ht="15.95" customHeight="1" spans="1:7">
      <c r="A3070" s="137">
        <v>3066</v>
      </c>
      <c r="B3070" s="154" t="s">
        <v>35941</v>
      </c>
      <c r="C3070" s="154" t="s">
        <v>35942</v>
      </c>
      <c r="D3070" s="155">
        <v>0.1</v>
      </c>
      <c r="E3070" s="154" t="s">
        <v>31296</v>
      </c>
      <c r="F3070" s="156">
        <f t="shared" si="47"/>
        <v>8</v>
      </c>
      <c r="G3070" s="156"/>
    </row>
    <row r="3071" s="140" customFormat="1" ht="15.95" customHeight="1" spans="1:7">
      <c r="A3071" s="137">
        <v>3067</v>
      </c>
      <c r="B3071" s="154" t="s">
        <v>35943</v>
      </c>
      <c r="C3071" s="154" t="s">
        <v>35944</v>
      </c>
      <c r="D3071" s="155">
        <v>1.9</v>
      </c>
      <c r="E3071" s="154" t="s">
        <v>31296</v>
      </c>
      <c r="F3071" s="156">
        <f t="shared" si="47"/>
        <v>152</v>
      </c>
      <c r="G3071" s="156"/>
    </row>
    <row r="3072" s="140" customFormat="1" ht="15.95" customHeight="1" spans="1:7">
      <c r="A3072" s="137">
        <v>3068</v>
      </c>
      <c r="B3072" s="154" t="s">
        <v>35945</v>
      </c>
      <c r="C3072" s="154" t="s">
        <v>9531</v>
      </c>
      <c r="D3072" s="155">
        <v>1.1</v>
      </c>
      <c r="E3072" s="154" t="s">
        <v>31296</v>
      </c>
      <c r="F3072" s="156">
        <f t="shared" si="47"/>
        <v>88</v>
      </c>
      <c r="G3072" s="156"/>
    </row>
    <row r="3073" s="110" customFormat="1" ht="15.95" customHeight="1" spans="1:7">
      <c r="A3073" s="137">
        <v>3069</v>
      </c>
      <c r="B3073" s="154" t="s">
        <v>35946</v>
      </c>
      <c r="C3073" s="154" t="s">
        <v>3769</v>
      </c>
      <c r="D3073" s="155">
        <v>2.1</v>
      </c>
      <c r="E3073" s="154" t="s">
        <v>31296</v>
      </c>
      <c r="F3073" s="156">
        <f t="shared" si="47"/>
        <v>168</v>
      </c>
      <c r="G3073" s="156"/>
    </row>
    <row r="3074" s="140" customFormat="1" ht="15.95" customHeight="1" spans="1:7">
      <c r="A3074" s="137">
        <v>3070</v>
      </c>
      <c r="B3074" s="154" t="s">
        <v>35947</v>
      </c>
      <c r="C3074" s="154" t="s">
        <v>35948</v>
      </c>
      <c r="D3074" s="155">
        <v>2.3</v>
      </c>
      <c r="E3074" s="154" t="s">
        <v>31296</v>
      </c>
      <c r="F3074" s="156">
        <f t="shared" si="47"/>
        <v>184</v>
      </c>
      <c r="G3074" s="156"/>
    </row>
    <row r="3075" s="110" customFormat="1" ht="15.95" customHeight="1" spans="1:7">
      <c r="A3075" s="137">
        <v>3071</v>
      </c>
      <c r="B3075" s="154" t="s">
        <v>35949</v>
      </c>
      <c r="C3075" s="154" t="s">
        <v>10832</v>
      </c>
      <c r="D3075" s="155">
        <v>0.4</v>
      </c>
      <c r="E3075" s="154" t="s">
        <v>31296</v>
      </c>
      <c r="F3075" s="156">
        <f t="shared" si="47"/>
        <v>32</v>
      </c>
      <c r="G3075" s="156"/>
    </row>
    <row r="3076" s="110" customFormat="1" ht="15.95" customHeight="1" spans="1:7">
      <c r="A3076" s="137">
        <v>3072</v>
      </c>
      <c r="B3076" s="154" t="s">
        <v>35950</v>
      </c>
      <c r="C3076" s="154" t="s">
        <v>35951</v>
      </c>
      <c r="D3076" s="155">
        <v>6.4</v>
      </c>
      <c r="E3076" s="154" t="s">
        <v>31296</v>
      </c>
      <c r="F3076" s="156">
        <f t="shared" si="47"/>
        <v>512</v>
      </c>
      <c r="G3076" s="156"/>
    </row>
    <row r="3077" s="110" customFormat="1" ht="15.95" customHeight="1" spans="1:7">
      <c r="A3077" s="137">
        <v>3073</v>
      </c>
      <c r="B3077" s="154" t="s">
        <v>35952</v>
      </c>
      <c r="C3077" s="154" t="s">
        <v>9423</v>
      </c>
      <c r="D3077" s="155">
        <v>4.6</v>
      </c>
      <c r="E3077" s="154" t="s">
        <v>31296</v>
      </c>
      <c r="F3077" s="156">
        <f t="shared" ref="F3077:F3140" si="48">D3077*E3077</f>
        <v>368</v>
      </c>
      <c r="G3077" s="156"/>
    </row>
    <row r="3078" s="110" customFormat="1" ht="15.95" customHeight="1" spans="1:7">
      <c r="A3078" s="137">
        <v>3074</v>
      </c>
      <c r="B3078" s="154" t="s">
        <v>35953</v>
      </c>
      <c r="C3078" s="154" t="s">
        <v>31992</v>
      </c>
      <c r="D3078" s="155">
        <v>2.4</v>
      </c>
      <c r="E3078" s="154" t="s">
        <v>31296</v>
      </c>
      <c r="F3078" s="156">
        <f t="shared" si="48"/>
        <v>192</v>
      </c>
      <c r="G3078" s="156"/>
    </row>
    <row r="3079" s="110" customFormat="1" ht="15.95" customHeight="1" spans="1:7">
      <c r="A3079" s="137">
        <v>3075</v>
      </c>
      <c r="B3079" s="154" t="s">
        <v>35954</v>
      </c>
      <c r="C3079" s="154" t="s">
        <v>35197</v>
      </c>
      <c r="D3079" s="155">
        <v>1.1</v>
      </c>
      <c r="E3079" s="154" t="s">
        <v>31296</v>
      </c>
      <c r="F3079" s="156">
        <f t="shared" si="48"/>
        <v>88</v>
      </c>
      <c r="G3079" s="156"/>
    </row>
    <row r="3080" s="110" customFormat="1" ht="15.95" customHeight="1" spans="1:7">
      <c r="A3080" s="137">
        <v>3076</v>
      </c>
      <c r="B3080" s="154" t="s">
        <v>35955</v>
      </c>
      <c r="C3080" s="154" t="s">
        <v>35956</v>
      </c>
      <c r="D3080" s="155">
        <v>7.4</v>
      </c>
      <c r="E3080" s="154" t="s">
        <v>31296</v>
      </c>
      <c r="F3080" s="156">
        <f t="shared" si="48"/>
        <v>592</v>
      </c>
      <c r="G3080" s="156"/>
    </row>
    <row r="3081" s="110" customFormat="1" ht="15.95" customHeight="1" spans="1:7">
      <c r="A3081" s="137">
        <v>3077</v>
      </c>
      <c r="B3081" s="154" t="s">
        <v>35957</v>
      </c>
      <c r="C3081" s="154" t="s">
        <v>380</v>
      </c>
      <c r="D3081" s="155">
        <v>0.7</v>
      </c>
      <c r="E3081" s="154" t="s">
        <v>31296</v>
      </c>
      <c r="F3081" s="156">
        <f t="shared" si="48"/>
        <v>56</v>
      </c>
      <c r="G3081" s="156"/>
    </row>
    <row r="3082" s="110" customFormat="1" ht="15.95" customHeight="1" spans="1:7">
      <c r="A3082" s="137">
        <v>3078</v>
      </c>
      <c r="B3082" s="154" t="s">
        <v>35958</v>
      </c>
      <c r="C3082" s="154" t="s">
        <v>31915</v>
      </c>
      <c r="D3082" s="155">
        <v>1.9</v>
      </c>
      <c r="E3082" s="154" t="s">
        <v>31296</v>
      </c>
      <c r="F3082" s="156">
        <f t="shared" si="48"/>
        <v>152</v>
      </c>
      <c r="G3082" s="156"/>
    </row>
    <row r="3083" s="110" customFormat="1" ht="15.95" customHeight="1" spans="1:7">
      <c r="A3083" s="137">
        <v>3079</v>
      </c>
      <c r="B3083" s="154" t="s">
        <v>35959</v>
      </c>
      <c r="C3083" s="154" t="s">
        <v>35960</v>
      </c>
      <c r="D3083" s="155">
        <v>1</v>
      </c>
      <c r="E3083" s="154" t="s">
        <v>31296</v>
      </c>
      <c r="F3083" s="156">
        <f t="shared" si="48"/>
        <v>80</v>
      </c>
      <c r="G3083" s="156"/>
    </row>
    <row r="3084" s="110" customFormat="1" ht="15.95" customHeight="1" spans="1:7">
      <c r="A3084" s="137">
        <v>3080</v>
      </c>
      <c r="B3084" s="154" t="s">
        <v>35961</v>
      </c>
      <c r="C3084" s="154" t="s">
        <v>35962</v>
      </c>
      <c r="D3084" s="155">
        <v>1</v>
      </c>
      <c r="E3084" s="154" t="s">
        <v>31296</v>
      </c>
      <c r="F3084" s="156">
        <f t="shared" si="48"/>
        <v>80</v>
      </c>
      <c r="G3084" s="156"/>
    </row>
    <row r="3085" s="110" customFormat="1" ht="15.95" customHeight="1" spans="1:7">
      <c r="A3085" s="137">
        <v>3081</v>
      </c>
      <c r="B3085" s="154" t="s">
        <v>35963</v>
      </c>
      <c r="C3085" s="154" t="s">
        <v>35964</v>
      </c>
      <c r="D3085" s="155">
        <v>1</v>
      </c>
      <c r="E3085" s="154" t="s">
        <v>31296</v>
      </c>
      <c r="F3085" s="156">
        <f t="shared" si="48"/>
        <v>80</v>
      </c>
      <c r="G3085" s="156"/>
    </row>
    <row r="3086" s="110" customFormat="1" ht="15.95" customHeight="1" spans="1:7">
      <c r="A3086" s="137">
        <v>3082</v>
      </c>
      <c r="B3086" s="154" t="s">
        <v>35965</v>
      </c>
      <c r="C3086" s="154" t="s">
        <v>16540</v>
      </c>
      <c r="D3086" s="155">
        <v>0.8</v>
      </c>
      <c r="E3086" s="154" t="s">
        <v>31296</v>
      </c>
      <c r="F3086" s="156">
        <f t="shared" si="48"/>
        <v>64</v>
      </c>
      <c r="G3086" s="156"/>
    </row>
    <row r="3087" s="110" customFormat="1" ht="15.95" customHeight="1" spans="1:7">
      <c r="A3087" s="137">
        <v>3083</v>
      </c>
      <c r="B3087" s="154" t="s">
        <v>35966</v>
      </c>
      <c r="C3087" s="154" t="s">
        <v>35967</v>
      </c>
      <c r="D3087" s="155">
        <v>1.1</v>
      </c>
      <c r="E3087" s="154" t="s">
        <v>31296</v>
      </c>
      <c r="F3087" s="156">
        <f t="shared" si="48"/>
        <v>88</v>
      </c>
      <c r="G3087" s="156"/>
    </row>
    <row r="3088" s="110" customFormat="1" ht="15.95" customHeight="1" spans="1:7">
      <c r="A3088" s="137">
        <v>3084</v>
      </c>
      <c r="B3088" s="154" t="s">
        <v>35968</v>
      </c>
      <c r="C3088" s="154" t="s">
        <v>35900</v>
      </c>
      <c r="D3088" s="155">
        <v>0.6</v>
      </c>
      <c r="E3088" s="154" t="s">
        <v>31296</v>
      </c>
      <c r="F3088" s="156">
        <f t="shared" si="48"/>
        <v>48</v>
      </c>
      <c r="G3088" s="156"/>
    </row>
    <row r="3089" s="140" customFormat="1" ht="15.95" customHeight="1" spans="1:7">
      <c r="A3089" s="137">
        <v>3085</v>
      </c>
      <c r="B3089" s="154" t="s">
        <v>35969</v>
      </c>
      <c r="C3089" s="154" t="s">
        <v>4419</v>
      </c>
      <c r="D3089" s="155">
        <v>0.8</v>
      </c>
      <c r="E3089" s="154" t="s">
        <v>31296</v>
      </c>
      <c r="F3089" s="156">
        <f t="shared" si="48"/>
        <v>64</v>
      </c>
      <c r="G3089" s="156"/>
    </row>
    <row r="3090" s="140" customFormat="1" ht="15.95" customHeight="1" spans="1:7">
      <c r="A3090" s="137">
        <v>3086</v>
      </c>
      <c r="B3090" s="154" t="s">
        <v>35970</v>
      </c>
      <c r="C3090" s="154" t="s">
        <v>16771</v>
      </c>
      <c r="D3090" s="155">
        <v>2.8</v>
      </c>
      <c r="E3090" s="154" t="s">
        <v>31296</v>
      </c>
      <c r="F3090" s="156">
        <f t="shared" si="48"/>
        <v>224</v>
      </c>
      <c r="G3090" s="156"/>
    </row>
    <row r="3091" s="140" customFormat="1" ht="15.95" customHeight="1" spans="1:7">
      <c r="A3091" s="137">
        <v>3087</v>
      </c>
      <c r="B3091" s="154" t="s">
        <v>35971</v>
      </c>
      <c r="C3091" s="154" t="s">
        <v>32064</v>
      </c>
      <c r="D3091" s="155">
        <v>5.2</v>
      </c>
      <c r="E3091" s="154" t="s">
        <v>31296</v>
      </c>
      <c r="F3091" s="156">
        <f t="shared" si="48"/>
        <v>416</v>
      </c>
      <c r="G3091" s="156"/>
    </row>
    <row r="3092" s="110" customFormat="1" ht="15.95" customHeight="1" spans="1:7">
      <c r="A3092" s="137">
        <v>3088</v>
      </c>
      <c r="B3092" s="154" t="s">
        <v>35972</v>
      </c>
      <c r="C3092" s="154" t="s">
        <v>2354</v>
      </c>
      <c r="D3092" s="155">
        <v>6.4</v>
      </c>
      <c r="E3092" s="154" t="s">
        <v>31296</v>
      </c>
      <c r="F3092" s="156">
        <f t="shared" si="48"/>
        <v>512</v>
      </c>
      <c r="G3092" s="156"/>
    </row>
    <row r="3093" s="140" customFormat="1" ht="15.95" customHeight="1" spans="1:7">
      <c r="A3093" s="137">
        <v>3089</v>
      </c>
      <c r="B3093" s="154" t="s">
        <v>35973</v>
      </c>
      <c r="C3093" s="154" t="s">
        <v>35974</v>
      </c>
      <c r="D3093" s="155">
        <v>8</v>
      </c>
      <c r="E3093" s="154" t="s">
        <v>31296</v>
      </c>
      <c r="F3093" s="156">
        <f t="shared" si="48"/>
        <v>640</v>
      </c>
      <c r="G3093" s="156"/>
    </row>
    <row r="3094" s="110" customFormat="1" ht="15.95" customHeight="1" spans="1:7">
      <c r="A3094" s="137">
        <v>3090</v>
      </c>
      <c r="B3094" s="154" t="s">
        <v>35975</v>
      </c>
      <c r="C3094" s="154" t="s">
        <v>35976</v>
      </c>
      <c r="D3094" s="155">
        <v>3.9</v>
      </c>
      <c r="E3094" s="154" t="s">
        <v>31296</v>
      </c>
      <c r="F3094" s="156">
        <f t="shared" si="48"/>
        <v>312</v>
      </c>
      <c r="G3094" s="156"/>
    </row>
    <row r="3095" s="110" customFormat="1" ht="15.95" customHeight="1" spans="1:7">
      <c r="A3095" s="137">
        <v>3091</v>
      </c>
      <c r="B3095" s="154" t="s">
        <v>35977</v>
      </c>
      <c r="C3095" s="154" t="s">
        <v>35978</v>
      </c>
      <c r="D3095" s="155">
        <v>7.2</v>
      </c>
      <c r="E3095" s="154" t="s">
        <v>31296</v>
      </c>
      <c r="F3095" s="156">
        <f t="shared" si="48"/>
        <v>576</v>
      </c>
      <c r="G3095" s="156"/>
    </row>
    <row r="3096" s="110" customFormat="1" ht="15.95" customHeight="1" spans="1:7">
      <c r="A3096" s="137">
        <v>3092</v>
      </c>
      <c r="B3096" s="154" t="s">
        <v>35979</v>
      </c>
      <c r="C3096" s="154" t="s">
        <v>35980</v>
      </c>
      <c r="D3096" s="155">
        <v>1.4</v>
      </c>
      <c r="E3096" s="154" t="s">
        <v>31296</v>
      </c>
      <c r="F3096" s="156">
        <f t="shared" si="48"/>
        <v>112</v>
      </c>
      <c r="G3096" s="156"/>
    </row>
    <row r="3097" s="110" customFormat="1" ht="15.95" customHeight="1" spans="1:7">
      <c r="A3097" s="137">
        <v>3093</v>
      </c>
      <c r="B3097" s="154" t="s">
        <v>35981</v>
      </c>
      <c r="C3097" s="154" t="s">
        <v>32432</v>
      </c>
      <c r="D3097" s="155">
        <v>6.4</v>
      </c>
      <c r="E3097" s="154" t="s">
        <v>31296</v>
      </c>
      <c r="F3097" s="156">
        <f t="shared" si="48"/>
        <v>512</v>
      </c>
      <c r="G3097" s="156"/>
    </row>
    <row r="3098" s="110" customFormat="1" ht="15.95" customHeight="1" spans="1:7">
      <c r="A3098" s="137">
        <v>3094</v>
      </c>
      <c r="B3098" s="154" t="s">
        <v>35982</v>
      </c>
      <c r="C3098" s="154" t="s">
        <v>35983</v>
      </c>
      <c r="D3098" s="155">
        <v>1.5</v>
      </c>
      <c r="E3098" s="154" t="s">
        <v>31296</v>
      </c>
      <c r="F3098" s="156">
        <f t="shared" si="48"/>
        <v>120</v>
      </c>
      <c r="G3098" s="156"/>
    </row>
    <row r="3099" s="110" customFormat="1" ht="15.95" customHeight="1" spans="1:7">
      <c r="A3099" s="137">
        <v>3095</v>
      </c>
      <c r="B3099" s="154" t="s">
        <v>35984</v>
      </c>
      <c r="C3099" s="154" t="s">
        <v>35985</v>
      </c>
      <c r="D3099" s="155">
        <v>2.5</v>
      </c>
      <c r="E3099" s="154" t="s">
        <v>31296</v>
      </c>
      <c r="F3099" s="156">
        <f t="shared" si="48"/>
        <v>200</v>
      </c>
      <c r="G3099" s="156"/>
    </row>
    <row r="3100" s="110" customFormat="1" ht="15.95" customHeight="1" spans="1:7">
      <c r="A3100" s="137">
        <v>3096</v>
      </c>
      <c r="B3100" s="154" t="s">
        <v>35986</v>
      </c>
      <c r="C3100" s="154" t="s">
        <v>35987</v>
      </c>
      <c r="D3100" s="155">
        <v>3.1</v>
      </c>
      <c r="E3100" s="154" t="s">
        <v>31296</v>
      </c>
      <c r="F3100" s="156">
        <f t="shared" si="48"/>
        <v>248</v>
      </c>
      <c r="G3100" s="156"/>
    </row>
    <row r="3101" s="110" customFormat="1" ht="15.95" customHeight="1" spans="1:7">
      <c r="A3101" s="137">
        <v>3097</v>
      </c>
      <c r="B3101" s="154" t="s">
        <v>35988</v>
      </c>
      <c r="C3101" s="154" t="s">
        <v>35989</v>
      </c>
      <c r="D3101" s="155">
        <v>0.8</v>
      </c>
      <c r="E3101" s="154" t="s">
        <v>31296</v>
      </c>
      <c r="F3101" s="156">
        <f t="shared" si="48"/>
        <v>64</v>
      </c>
      <c r="G3101" s="156"/>
    </row>
    <row r="3102" s="110" customFormat="1" ht="15.95" customHeight="1" spans="1:7">
      <c r="A3102" s="137">
        <v>3098</v>
      </c>
      <c r="B3102" s="154" t="s">
        <v>35990</v>
      </c>
      <c r="C3102" s="154" t="s">
        <v>35991</v>
      </c>
      <c r="D3102" s="155">
        <v>1.6</v>
      </c>
      <c r="E3102" s="154" t="s">
        <v>31296</v>
      </c>
      <c r="F3102" s="156">
        <f t="shared" si="48"/>
        <v>128</v>
      </c>
      <c r="G3102" s="156"/>
    </row>
    <row r="3103" s="110" customFormat="1" ht="15.95" customHeight="1" spans="1:7">
      <c r="A3103" s="137">
        <v>3099</v>
      </c>
      <c r="B3103" s="154" t="s">
        <v>35992</v>
      </c>
      <c r="C3103" s="154" t="s">
        <v>35993</v>
      </c>
      <c r="D3103" s="155">
        <v>1.7</v>
      </c>
      <c r="E3103" s="154" t="s">
        <v>31296</v>
      </c>
      <c r="F3103" s="156">
        <f t="shared" si="48"/>
        <v>136</v>
      </c>
      <c r="G3103" s="156"/>
    </row>
    <row r="3104" s="110" customFormat="1" ht="15.95" customHeight="1" spans="1:7">
      <c r="A3104" s="137">
        <v>3100</v>
      </c>
      <c r="B3104" s="154" t="s">
        <v>35994</v>
      </c>
      <c r="C3104" s="154" t="s">
        <v>16540</v>
      </c>
      <c r="D3104" s="155">
        <v>1.3</v>
      </c>
      <c r="E3104" s="154" t="s">
        <v>31296</v>
      </c>
      <c r="F3104" s="156">
        <f t="shared" si="48"/>
        <v>104</v>
      </c>
      <c r="G3104" s="156"/>
    </row>
    <row r="3105" s="110" customFormat="1" ht="15.95" customHeight="1" spans="1:7">
      <c r="A3105" s="137">
        <v>3101</v>
      </c>
      <c r="B3105" s="154" t="s">
        <v>35995</v>
      </c>
      <c r="C3105" s="154" t="s">
        <v>35996</v>
      </c>
      <c r="D3105" s="155">
        <v>1.1</v>
      </c>
      <c r="E3105" s="154" t="s">
        <v>31296</v>
      </c>
      <c r="F3105" s="156">
        <f t="shared" si="48"/>
        <v>88</v>
      </c>
      <c r="G3105" s="156"/>
    </row>
    <row r="3106" s="110" customFormat="1" ht="15.95" customHeight="1" spans="1:7">
      <c r="A3106" s="137">
        <v>3102</v>
      </c>
      <c r="B3106" s="154" t="s">
        <v>35997</v>
      </c>
      <c r="C3106" s="154" t="s">
        <v>32064</v>
      </c>
      <c r="D3106" s="155">
        <v>1.1</v>
      </c>
      <c r="E3106" s="154" t="s">
        <v>31296</v>
      </c>
      <c r="F3106" s="156">
        <f t="shared" si="48"/>
        <v>88</v>
      </c>
      <c r="G3106" s="156"/>
    </row>
    <row r="3107" s="110" customFormat="1" ht="15.95" customHeight="1" spans="1:7">
      <c r="A3107" s="137">
        <v>3103</v>
      </c>
      <c r="B3107" s="154" t="s">
        <v>35998</v>
      </c>
      <c r="C3107" s="154" t="s">
        <v>31872</v>
      </c>
      <c r="D3107" s="155">
        <v>0.6</v>
      </c>
      <c r="E3107" s="154" t="s">
        <v>31296</v>
      </c>
      <c r="F3107" s="156">
        <f t="shared" si="48"/>
        <v>48</v>
      </c>
      <c r="G3107" s="156"/>
    </row>
    <row r="3108" s="140" customFormat="1" ht="15.95" customHeight="1" spans="1:7">
      <c r="A3108" s="137">
        <v>3104</v>
      </c>
      <c r="B3108" s="154" t="s">
        <v>35999</v>
      </c>
      <c r="C3108" s="154" t="s">
        <v>35960</v>
      </c>
      <c r="D3108" s="155">
        <v>2.8</v>
      </c>
      <c r="E3108" s="154" t="s">
        <v>31296</v>
      </c>
      <c r="F3108" s="156">
        <f t="shared" si="48"/>
        <v>224</v>
      </c>
      <c r="G3108" s="156"/>
    </row>
    <row r="3109" s="110" customFormat="1" ht="15.95" customHeight="1" spans="1:7">
      <c r="A3109" s="137">
        <v>3105</v>
      </c>
      <c r="B3109" s="154" t="s">
        <v>36000</v>
      </c>
      <c r="C3109" s="154" t="s">
        <v>35962</v>
      </c>
      <c r="D3109" s="155">
        <v>1.1</v>
      </c>
      <c r="E3109" s="154" t="s">
        <v>31296</v>
      </c>
      <c r="F3109" s="156">
        <f t="shared" si="48"/>
        <v>88</v>
      </c>
      <c r="G3109" s="156"/>
    </row>
    <row r="3110" s="110" customFormat="1" ht="15.95" customHeight="1" spans="1:7">
      <c r="A3110" s="137">
        <v>3106</v>
      </c>
      <c r="B3110" s="154" t="s">
        <v>36001</v>
      </c>
      <c r="C3110" s="154" t="s">
        <v>36002</v>
      </c>
      <c r="D3110" s="155">
        <v>1.4</v>
      </c>
      <c r="E3110" s="154" t="s">
        <v>31296</v>
      </c>
      <c r="F3110" s="156">
        <f t="shared" si="48"/>
        <v>112</v>
      </c>
      <c r="G3110" s="156"/>
    </row>
    <row r="3111" s="140" customFormat="1" ht="15.95" customHeight="1" spans="1:7">
      <c r="A3111" s="137">
        <v>3107</v>
      </c>
      <c r="B3111" s="154" t="s">
        <v>36003</v>
      </c>
      <c r="C3111" s="154" t="s">
        <v>36004</v>
      </c>
      <c r="D3111" s="155">
        <v>1.2</v>
      </c>
      <c r="E3111" s="154" t="s">
        <v>31296</v>
      </c>
      <c r="F3111" s="156">
        <f t="shared" si="48"/>
        <v>96</v>
      </c>
      <c r="G3111" s="156"/>
    </row>
    <row r="3112" s="140" customFormat="1" ht="15.95" customHeight="1" spans="1:7">
      <c r="A3112" s="137">
        <v>3108</v>
      </c>
      <c r="B3112" s="154" t="s">
        <v>36005</v>
      </c>
      <c r="C3112" s="154" t="s">
        <v>8326</v>
      </c>
      <c r="D3112" s="155">
        <v>1.1</v>
      </c>
      <c r="E3112" s="154" t="s">
        <v>31296</v>
      </c>
      <c r="F3112" s="156">
        <f t="shared" si="48"/>
        <v>88</v>
      </c>
      <c r="G3112" s="156"/>
    </row>
    <row r="3113" s="110" customFormat="1" ht="15.95" customHeight="1" spans="1:7">
      <c r="A3113" s="137">
        <v>3109</v>
      </c>
      <c r="B3113" s="154" t="s">
        <v>36006</v>
      </c>
      <c r="C3113" s="154" t="s">
        <v>9531</v>
      </c>
      <c r="D3113" s="155">
        <v>1.1</v>
      </c>
      <c r="E3113" s="154" t="s">
        <v>31296</v>
      </c>
      <c r="F3113" s="156">
        <f t="shared" si="48"/>
        <v>88</v>
      </c>
      <c r="G3113" s="156"/>
    </row>
    <row r="3114" s="110" customFormat="1" ht="15.95" customHeight="1" spans="1:7">
      <c r="A3114" s="137">
        <v>3110</v>
      </c>
      <c r="B3114" s="154" t="s">
        <v>36007</v>
      </c>
      <c r="C3114" s="154" t="s">
        <v>9531</v>
      </c>
      <c r="D3114" s="155">
        <v>1.1</v>
      </c>
      <c r="E3114" s="154" t="s">
        <v>31296</v>
      </c>
      <c r="F3114" s="156">
        <f t="shared" si="48"/>
        <v>88</v>
      </c>
      <c r="G3114" s="156"/>
    </row>
    <row r="3115" s="140" customFormat="1" ht="15.95" customHeight="1" spans="1:7">
      <c r="A3115" s="137">
        <v>3111</v>
      </c>
      <c r="B3115" s="154" t="s">
        <v>36008</v>
      </c>
      <c r="C3115" s="154" t="s">
        <v>10079</v>
      </c>
      <c r="D3115" s="155">
        <v>1.1</v>
      </c>
      <c r="E3115" s="154" t="s">
        <v>31296</v>
      </c>
      <c r="F3115" s="156">
        <f t="shared" si="48"/>
        <v>88</v>
      </c>
      <c r="G3115" s="156"/>
    </row>
    <row r="3116" s="110" customFormat="1" ht="15.95" customHeight="1" spans="1:7">
      <c r="A3116" s="137">
        <v>3112</v>
      </c>
      <c r="B3116" s="154" t="s">
        <v>36009</v>
      </c>
      <c r="C3116" s="154" t="s">
        <v>5502</v>
      </c>
      <c r="D3116" s="155">
        <v>0.7</v>
      </c>
      <c r="E3116" s="154" t="s">
        <v>31296</v>
      </c>
      <c r="F3116" s="156">
        <f t="shared" si="48"/>
        <v>56</v>
      </c>
      <c r="G3116" s="156"/>
    </row>
    <row r="3117" s="140" customFormat="1" ht="15.95" customHeight="1" spans="1:7">
      <c r="A3117" s="137">
        <v>3113</v>
      </c>
      <c r="B3117" s="154" t="s">
        <v>36010</v>
      </c>
      <c r="C3117" s="154" t="s">
        <v>33446</v>
      </c>
      <c r="D3117" s="155">
        <v>4.6</v>
      </c>
      <c r="E3117" s="154" t="s">
        <v>31296</v>
      </c>
      <c r="F3117" s="156">
        <f t="shared" si="48"/>
        <v>368</v>
      </c>
      <c r="G3117" s="156"/>
    </row>
    <row r="3118" s="110" customFormat="1" ht="15.95" customHeight="1" spans="1:7">
      <c r="A3118" s="137">
        <v>3114</v>
      </c>
      <c r="B3118" s="154" t="s">
        <v>36011</v>
      </c>
      <c r="C3118" s="154" t="s">
        <v>35976</v>
      </c>
      <c r="D3118" s="155">
        <v>1.7</v>
      </c>
      <c r="E3118" s="154" t="s">
        <v>31296</v>
      </c>
      <c r="F3118" s="156">
        <f t="shared" si="48"/>
        <v>136</v>
      </c>
      <c r="G3118" s="156"/>
    </row>
    <row r="3119" s="140" customFormat="1" ht="15.95" customHeight="1" spans="1:7">
      <c r="A3119" s="137">
        <v>3115</v>
      </c>
      <c r="B3119" s="154" t="s">
        <v>36012</v>
      </c>
      <c r="C3119" s="154" t="s">
        <v>36013</v>
      </c>
      <c r="D3119" s="155">
        <v>1.3</v>
      </c>
      <c r="E3119" s="154" t="s">
        <v>31296</v>
      </c>
      <c r="F3119" s="156">
        <f t="shared" si="48"/>
        <v>104</v>
      </c>
      <c r="G3119" s="156"/>
    </row>
    <row r="3120" s="140" customFormat="1" ht="15.95" customHeight="1" spans="1:7">
      <c r="A3120" s="137">
        <v>3116</v>
      </c>
      <c r="B3120" s="154" t="s">
        <v>36014</v>
      </c>
      <c r="C3120" s="154" t="s">
        <v>10126</v>
      </c>
      <c r="D3120" s="155">
        <v>2.6</v>
      </c>
      <c r="E3120" s="154" t="s">
        <v>31296</v>
      </c>
      <c r="F3120" s="156">
        <f t="shared" si="48"/>
        <v>208</v>
      </c>
      <c r="G3120" s="156"/>
    </row>
    <row r="3121" s="110" customFormat="1" ht="15.95" customHeight="1" spans="1:7">
      <c r="A3121" s="137">
        <v>3117</v>
      </c>
      <c r="B3121" s="154" t="s">
        <v>36015</v>
      </c>
      <c r="C3121" s="154" t="s">
        <v>16271</v>
      </c>
      <c r="D3121" s="155">
        <v>1.8</v>
      </c>
      <c r="E3121" s="154" t="s">
        <v>31296</v>
      </c>
      <c r="F3121" s="156">
        <f t="shared" si="48"/>
        <v>144</v>
      </c>
      <c r="G3121" s="156"/>
    </row>
    <row r="3122" s="140" customFormat="1" ht="15.95" customHeight="1" spans="1:7">
      <c r="A3122" s="137">
        <v>3118</v>
      </c>
      <c r="B3122" s="154" t="s">
        <v>36016</v>
      </c>
      <c r="C3122" s="154" t="s">
        <v>36017</v>
      </c>
      <c r="D3122" s="155">
        <v>2</v>
      </c>
      <c r="E3122" s="154" t="s">
        <v>31296</v>
      </c>
      <c r="F3122" s="156">
        <f t="shared" si="48"/>
        <v>160</v>
      </c>
      <c r="G3122" s="156"/>
    </row>
    <row r="3123" s="110" customFormat="1" ht="15.95" customHeight="1" spans="1:7">
      <c r="A3123" s="137">
        <v>3119</v>
      </c>
      <c r="B3123" s="154" t="s">
        <v>36018</v>
      </c>
      <c r="C3123" s="154" t="s">
        <v>10415</v>
      </c>
      <c r="D3123" s="155">
        <v>0.5</v>
      </c>
      <c r="E3123" s="154" t="s">
        <v>31296</v>
      </c>
      <c r="F3123" s="156">
        <f t="shared" si="48"/>
        <v>40</v>
      </c>
      <c r="G3123" s="156"/>
    </row>
    <row r="3124" s="110" customFormat="1" ht="15.95" customHeight="1" spans="1:7">
      <c r="A3124" s="137">
        <v>3120</v>
      </c>
      <c r="B3124" s="154" t="s">
        <v>36019</v>
      </c>
      <c r="C3124" s="154" t="s">
        <v>31935</v>
      </c>
      <c r="D3124" s="155">
        <v>0.4</v>
      </c>
      <c r="E3124" s="154" t="s">
        <v>31296</v>
      </c>
      <c r="F3124" s="156">
        <f t="shared" si="48"/>
        <v>32</v>
      </c>
      <c r="G3124" s="156"/>
    </row>
    <row r="3125" s="110" customFormat="1" ht="15.95" customHeight="1" spans="1:7">
      <c r="A3125" s="137">
        <v>3121</v>
      </c>
      <c r="B3125" s="154" t="s">
        <v>36020</v>
      </c>
      <c r="C3125" s="154" t="s">
        <v>8335</v>
      </c>
      <c r="D3125" s="155">
        <v>1.6</v>
      </c>
      <c r="E3125" s="154" t="s">
        <v>31296</v>
      </c>
      <c r="F3125" s="156">
        <f t="shared" si="48"/>
        <v>128</v>
      </c>
      <c r="G3125" s="156"/>
    </row>
    <row r="3126" s="110" customFormat="1" ht="15.95" customHeight="1" spans="1:7">
      <c r="A3126" s="137">
        <v>3122</v>
      </c>
      <c r="B3126" s="154" t="s">
        <v>36021</v>
      </c>
      <c r="C3126" s="154" t="s">
        <v>36022</v>
      </c>
      <c r="D3126" s="155">
        <v>1.7</v>
      </c>
      <c r="E3126" s="154" t="s">
        <v>31296</v>
      </c>
      <c r="F3126" s="156">
        <f t="shared" si="48"/>
        <v>136</v>
      </c>
      <c r="G3126" s="156"/>
    </row>
    <row r="3127" s="110" customFormat="1" ht="15.95" customHeight="1" spans="1:7">
      <c r="A3127" s="137">
        <v>3123</v>
      </c>
      <c r="B3127" s="154" t="s">
        <v>36023</v>
      </c>
      <c r="C3127" s="154" t="s">
        <v>12165</v>
      </c>
      <c r="D3127" s="155">
        <v>1</v>
      </c>
      <c r="E3127" s="154" t="s">
        <v>31296</v>
      </c>
      <c r="F3127" s="156">
        <f t="shared" si="48"/>
        <v>80</v>
      </c>
      <c r="G3127" s="156"/>
    </row>
    <row r="3128" s="110" customFormat="1" ht="15.95" customHeight="1" spans="1:7">
      <c r="A3128" s="137">
        <v>3124</v>
      </c>
      <c r="B3128" s="154" t="s">
        <v>36024</v>
      </c>
      <c r="C3128" s="154" t="s">
        <v>36025</v>
      </c>
      <c r="D3128" s="155">
        <v>1.2</v>
      </c>
      <c r="E3128" s="154" t="s">
        <v>31296</v>
      </c>
      <c r="F3128" s="156">
        <f t="shared" si="48"/>
        <v>96</v>
      </c>
      <c r="G3128" s="156"/>
    </row>
    <row r="3129" s="110" customFormat="1" ht="15.95" customHeight="1" spans="1:7">
      <c r="A3129" s="137">
        <v>3125</v>
      </c>
      <c r="B3129" s="154" t="s">
        <v>36026</v>
      </c>
      <c r="C3129" s="154" t="s">
        <v>36027</v>
      </c>
      <c r="D3129" s="155">
        <v>2.8</v>
      </c>
      <c r="E3129" s="154" t="s">
        <v>31296</v>
      </c>
      <c r="F3129" s="156">
        <f t="shared" si="48"/>
        <v>224</v>
      </c>
      <c r="G3129" s="156"/>
    </row>
    <row r="3130" s="110" customFormat="1" ht="15.95" customHeight="1" spans="1:7">
      <c r="A3130" s="137">
        <v>3126</v>
      </c>
      <c r="B3130" s="154" t="s">
        <v>36028</v>
      </c>
      <c r="C3130" s="154" t="s">
        <v>36029</v>
      </c>
      <c r="D3130" s="155">
        <v>0.8</v>
      </c>
      <c r="E3130" s="154" t="s">
        <v>31296</v>
      </c>
      <c r="F3130" s="156">
        <f t="shared" si="48"/>
        <v>64</v>
      </c>
      <c r="G3130" s="156"/>
    </row>
    <row r="3131" s="110" customFormat="1" ht="15.95" customHeight="1" spans="1:7">
      <c r="A3131" s="137">
        <v>3127</v>
      </c>
      <c r="B3131" s="154" t="s">
        <v>36030</v>
      </c>
      <c r="C3131" s="154" t="s">
        <v>36031</v>
      </c>
      <c r="D3131" s="155">
        <v>2</v>
      </c>
      <c r="E3131" s="154" t="s">
        <v>31296</v>
      </c>
      <c r="F3131" s="156">
        <f t="shared" si="48"/>
        <v>160</v>
      </c>
      <c r="G3131" s="156"/>
    </row>
    <row r="3132" s="110" customFormat="1" ht="15.95" customHeight="1" spans="1:7">
      <c r="A3132" s="137">
        <v>3128</v>
      </c>
      <c r="B3132" s="154" t="s">
        <v>36032</v>
      </c>
      <c r="C3132" s="154" t="s">
        <v>36033</v>
      </c>
      <c r="D3132" s="155">
        <v>0.6</v>
      </c>
      <c r="E3132" s="154" t="s">
        <v>31296</v>
      </c>
      <c r="F3132" s="156">
        <f t="shared" si="48"/>
        <v>48</v>
      </c>
      <c r="G3132" s="156"/>
    </row>
    <row r="3133" s="110" customFormat="1" ht="15.95" customHeight="1" spans="1:7">
      <c r="A3133" s="137">
        <v>3129</v>
      </c>
      <c r="B3133" s="154" t="s">
        <v>36034</v>
      </c>
      <c r="C3133" s="154" t="s">
        <v>36035</v>
      </c>
      <c r="D3133" s="155">
        <v>0.6</v>
      </c>
      <c r="E3133" s="154" t="s">
        <v>31296</v>
      </c>
      <c r="F3133" s="156">
        <f t="shared" si="48"/>
        <v>48</v>
      </c>
      <c r="G3133" s="156"/>
    </row>
    <row r="3134" s="110" customFormat="1" ht="15.95" customHeight="1" spans="1:7">
      <c r="A3134" s="137">
        <v>3130</v>
      </c>
      <c r="B3134" s="154" t="s">
        <v>36036</v>
      </c>
      <c r="C3134" s="154" t="s">
        <v>36037</v>
      </c>
      <c r="D3134" s="155">
        <v>1</v>
      </c>
      <c r="E3134" s="154" t="s">
        <v>31296</v>
      </c>
      <c r="F3134" s="156">
        <f t="shared" si="48"/>
        <v>80</v>
      </c>
      <c r="G3134" s="156"/>
    </row>
    <row r="3135" s="110" customFormat="1" ht="15.95" customHeight="1" spans="1:7">
      <c r="A3135" s="137">
        <v>3131</v>
      </c>
      <c r="B3135" s="154" t="s">
        <v>36038</v>
      </c>
      <c r="C3135" s="154" t="s">
        <v>36039</v>
      </c>
      <c r="D3135" s="155">
        <v>0.9</v>
      </c>
      <c r="E3135" s="154" t="s">
        <v>31296</v>
      </c>
      <c r="F3135" s="156">
        <f t="shared" si="48"/>
        <v>72</v>
      </c>
      <c r="G3135" s="156"/>
    </row>
    <row r="3136" s="140" customFormat="1" ht="15.95" customHeight="1" spans="1:7">
      <c r="A3136" s="137">
        <v>3132</v>
      </c>
      <c r="B3136" s="154" t="s">
        <v>36040</v>
      </c>
      <c r="C3136" s="154" t="s">
        <v>36041</v>
      </c>
      <c r="D3136" s="155">
        <v>2.1</v>
      </c>
      <c r="E3136" s="154" t="s">
        <v>31296</v>
      </c>
      <c r="F3136" s="156">
        <f t="shared" si="48"/>
        <v>168</v>
      </c>
      <c r="G3136" s="156"/>
    </row>
    <row r="3137" s="110" customFormat="1" ht="15.95" customHeight="1" spans="1:7">
      <c r="A3137" s="137">
        <v>3133</v>
      </c>
      <c r="B3137" s="154" t="s">
        <v>36042</v>
      </c>
      <c r="C3137" s="154" t="s">
        <v>3320</v>
      </c>
      <c r="D3137" s="155">
        <v>0.9</v>
      </c>
      <c r="E3137" s="154" t="s">
        <v>31296</v>
      </c>
      <c r="F3137" s="156">
        <f t="shared" si="48"/>
        <v>72</v>
      </c>
      <c r="G3137" s="156"/>
    </row>
    <row r="3138" s="110" customFormat="1" ht="15.95" customHeight="1" spans="1:7">
      <c r="A3138" s="137">
        <v>3134</v>
      </c>
      <c r="B3138" s="154" t="s">
        <v>36043</v>
      </c>
      <c r="C3138" s="154" t="s">
        <v>36044</v>
      </c>
      <c r="D3138" s="155">
        <v>5.3</v>
      </c>
      <c r="E3138" s="154" t="s">
        <v>31296</v>
      </c>
      <c r="F3138" s="156">
        <f t="shared" si="48"/>
        <v>424</v>
      </c>
      <c r="G3138" s="156"/>
    </row>
    <row r="3139" s="110" customFormat="1" ht="15.95" customHeight="1" spans="1:7">
      <c r="A3139" s="137">
        <v>3135</v>
      </c>
      <c r="B3139" s="154" t="s">
        <v>36045</v>
      </c>
      <c r="C3139" s="154" t="s">
        <v>32844</v>
      </c>
      <c r="D3139" s="155">
        <v>0.9</v>
      </c>
      <c r="E3139" s="154" t="s">
        <v>31296</v>
      </c>
      <c r="F3139" s="156">
        <f t="shared" si="48"/>
        <v>72</v>
      </c>
      <c r="G3139" s="156"/>
    </row>
    <row r="3140" s="140" customFormat="1" ht="15.95" customHeight="1" spans="1:7">
      <c r="A3140" s="137">
        <v>3136</v>
      </c>
      <c r="B3140" s="154" t="s">
        <v>36046</v>
      </c>
      <c r="C3140" s="154" t="s">
        <v>36047</v>
      </c>
      <c r="D3140" s="155">
        <v>0.8</v>
      </c>
      <c r="E3140" s="154" t="s">
        <v>31296</v>
      </c>
      <c r="F3140" s="156">
        <f t="shared" si="48"/>
        <v>64</v>
      </c>
      <c r="G3140" s="156"/>
    </row>
    <row r="3141" s="110" customFormat="1" ht="15.95" customHeight="1" spans="1:7">
      <c r="A3141" s="137">
        <v>3137</v>
      </c>
      <c r="B3141" s="154" t="s">
        <v>36048</v>
      </c>
      <c r="C3141" s="154" t="s">
        <v>4150</v>
      </c>
      <c r="D3141" s="155">
        <v>1.2</v>
      </c>
      <c r="E3141" s="154" t="s">
        <v>31296</v>
      </c>
      <c r="F3141" s="156">
        <f t="shared" ref="F3141:F3204" si="49">D3141*E3141</f>
        <v>96</v>
      </c>
      <c r="G3141" s="156"/>
    </row>
    <row r="3142" s="140" customFormat="1" ht="15.95" customHeight="1" spans="1:7">
      <c r="A3142" s="137">
        <v>3138</v>
      </c>
      <c r="B3142" s="154" t="s">
        <v>36049</v>
      </c>
      <c r="C3142" s="154" t="s">
        <v>1600</v>
      </c>
      <c r="D3142" s="155">
        <v>0.8</v>
      </c>
      <c r="E3142" s="154" t="s">
        <v>31296</v>
      </c>
      <c r="F3142" s="156">
        <f t="shared" si="49"/>
        <v>64</v>
      </c>
      <c r="G3142" s="156"/>
    </row>
    <row r="3143" s="110" customFormat="1" ht="15.95" customHeight="1" spans="1:7">
      <c r="A3143" s="137">
        <v>3139</v>
      </c>
      <c r="B3143" s="154" t="s">
        <v>36050</v>
      </c>
      <c r="C3143" s="154" t="s">
        <v>36051</v>
      </c>
      <c r="D3143" s="155">
        <v>0.9</v>
      </c>
      <c r="E3143" s="154" t="s">
        <v>31296</v>
      </c>
      <c r="F3143" s="156">
        <f t="shared" si="49"/>
        <v>72</v>
      </c>
      <c r="G3143" s="156"/>
    </row>
    <row r="3144" s="110" customFormat="1" ht="15.95" customHeight="1" spans="1:7">
      <c r="A3144" s="137">
        <v>3140</v>
      </c>
      <c r="B3144" s="154" t="s">
        <v>36052</v>
      </c>
      <c r="C3144" s="154" t="s">
        <v>35087</v>
      </c>
      <c r="D3144" s="155">
        <v>0.7</v>
      </c>
      <c r="E3144" s="154" t="s">
        <v>31296</v>
      </c>
      <c r="F3144" s="156">
        <f t="shared" si="49"/>
        <v>56</v>
      </c>
      <c r="G3144" s="156"/>
    </row>
    <row r="3145" s="110" customFormat="1" ht="15.95" customHeight="1" spans="1:7">
      <c r="A3145" s="137">
        <v>3141</v>
      </c>
      <c r="B3145" s="154" t="s">
        <v>36053</v>
      </c>
      <c r="C3145" s="154" t="s">
        <v>36054</v>
      </c>
      <c r="D3145" s="155">
        <v>4.6</v>
      </c>
      <c r="E3145" s="154" t="s">
        <v>31296</v>
      </c>
      <c r="F3145" s="156">
        <f t="shared" si="49"/>
        <v>368</v>
      </c>
      <c r="G3145" s="156"/>
    </row>
    <row r="3146" s="141" customFormat="1" ht="15.95" customHeight="1" spans="1:7">
      <c r="A3146" s="137">
        <v>3142</v>
      </c>
      <c r="B3146" s="154" t="s">
        <v>36055</v>
      </c>
      <c r="C3146" s="157" t="s">
        <v>10126</v>
      </c>
      <c r="D3146" s="155">
        <v>0.7</v>
      </c>
      <c r="E3146" s="154" t="s">
        <v>31296</v>
      </c>
      <c r="F3146" s="156">
        <f t="shared" si="49"/>
        <v>56</v>
      </c>
      <c r="G3146" s="156"/>
    </row>
    <row r="3147" s="110" customFormat="1" ht="15.95" customHeight="1" spans="1:7">
      <c r="A3147" s="137">
        <v>3143</v>
      </c>
      <c r="B3147" s="154" t="s">
        <v>36056</v>
      </c>
      <c r="C3147" s="154" t="s">
        <v>36057</v>
      </c>
      <c r="D3147" s="155">
        <v>2.8</v>
      </c>
      <c r="E3147" s="154" t="s">
        <v>31296</v>
      </c>
      <c r="F3147" s="156">
        <f t="shared" si="49"/>
        <v>224</v>
      </c>
      <c r="G3147" s="156"/>
    </row>
    <row r="3148" s="110" customFormat="1" ht="15.95" customHeight="1" spans="1:7">
      <c r="A3148" s="137">
        <v>3144</v>
      </c>
      <c r="B3148" s="154" t="s">
        <v>36058</v>
      </c>
      <c r="C3148" s="154" t="s">
        <v>36059</v>
      </c>
      <c r="D3148" s="155">
        <v>0.4</v>
      </c>
      <c r="E3148" s="154" t="s">
        <v>31296</v>
      </c>
      <c r="F3148" s="156">
        <f t="shared" si="49"/>
        <v>32</v>
      </c>
      <c r="G3148" s="156"/>
    </row>
    <row r="3149" s="110" customFormat="1" ht="15.95" customHeight="1" spans="1:7">
      <c r="A3149" s="137">
        <v>3145</v>
      </c>
      <c r="B3149" s="154" t="s">
        <v>36060</v>
      </c>
      <c r="C3149" s="154" t="s">
        <v>36061</v>
      </c>
      <c r="D3149" s="155">
        <v>0.3</v>
      </c>
      <c r="E3149" s="154" t="s">
        <v>31296</v>
      </c>
      <c r="F3149" s="156">
        <f t="shared" si="49"/>
        <v>24</v>
      </c>
      <c r="G3149" s="156"/>
    </row>
    <row r="3150" s="110" customFormat="1" ht="15.95" customHeight="1" spans="1:7">
      <c r="A3150" s="137">
        <v>3146</v>
      </c>
      <c r="B3150" s="154" t="s">
        <v>36062</v>
      </c>
      <c r="C3150" s="154" t="s">
        <v>35762</v>
      </c>
      <c r="D3150" s="155">
        <v>0.2</v>
      </c>
      <c r="E3150" s="154" t="s">
        <v>31296</v>
      </c>
      <c r="F3150" s="156">
        <f t="shared" si="49"/>
        <v>16</v>
      </c>
      <c r="G3150" s="156"/>
    </row>
    <row r="3151" s="110" customFormat="1" ht="15.95" customHeight="1" spans="1:7">
      <c r="A3151" s="137">
        <v>3147</v>
      </c>
      <c r="B3151" s="154" t="s">
        <v>36063</v>
      </c>
      <c r="C3151" s="154" t="s">
        <v>36064</v>
      </c>
      <c r="D3151" s="155">
        <v>1</v>
      </c>
      <c r="E3151" s="154" t="s">
        <v>31296</v>
      </c>
      <c r="F3151" s="156">
        <f t="shared" si="49"/>
        <v>80</v>
      </c>
      <c r="G3151" s="156"/>
    </row>
    <row r="3152" s="110" customFormat="1" ht="15.95" customHeight="1" spans="1:7">
      <c r="A3152" s="137">
        <v>3148</v>
      </c>
      <c r="B3152" s="154" t="s">
        <v>36065</v>
      </c>
      <c r="C3152" s="154" t="s">
        <v>36066</v>
      </c>
      <c r="D3152" s="155">
        <v>1.2</v>
      </c>
      <c r="E3152" s="154" t="s">
        <v>31296</v>
      </c>
      <c r="F3152" s="156">
        <f t="shared" si="49"/>
        <v>96</v>
      </c>
      <c r="G3152" s="156"/>
    </row>
    <row r="3153" s="110" customFormat="1" ht="15.95" customHeight="1" spans="1:7">
      <c r="A3153" s="137">
        <v>3149</v>
      </c>
      <c r="B3153" s="154" t="s">
        <v>36067</v>
      </c>
      <c r="C3153" s="154" t="s">
        <v>36068</v>
      </c>
      <c r="D3153" s="155">
        <v>0.7</v>
      </c>
      <c r="E3153" s="154" t="s">
        <v>31296</v>
      </c>
      <c r="F3153" s="156">
        <f t="shared" si="49"/>
        <v>56</v>
      </c>
      <c r="G3153" s="156"/>
    </row>
    <row r="3154" s="110" customFormat="1" ht="15.95" customHeight="1" spans="1:7">
      <c r="A3154" s="137">
        <v>3150</v>
      </c>
      <c r="B3154" s="154" t="s">
        <v>36069</v>
      </c>
      <c r="C3154" s="154" t="s">
        <v>36070</v>
      </c>
      <c r="D3154" s="155">
        <v>1.3</v>
      </c>
      <c r="E3154" s="154" t="s">
        <v>31296</v>
      </c>
      <c r="F3154" s="156">
        <f t="shared" si="49"/>
        <v>104</v>
      </c>
      <c r="G3154" s="156"/>
    </row>
    <row r="3155" s="110" customFormat="1" ht="15.95" customHeight="1" spans="1:7">
      <c r="A3155" s="137">
        <v>3151</v>
      </c>
      <c r="B3155" s="154" t="s">
        <v>36071</v>
      </c>
      <c r="C3155" s="154" t="s">
        <v>1042</v>
      </c>
      <c r="D3155" s="155">
        <v>0.6</v>
      </c>
      <c r="E3155" s="154" t="s">
        <v>31296</v>
      </c>
      <c r="F3155" s="156">
        <f t="shared" si="49"/>
        <v>48</v>
      </c>
      <c r="G3155" s="156"/>
    </row>
    <row r="3156" s="110" customFormat="1" ht="15.95" customHeight="1" spans="1:7">
      <c r="A3156" s="137">
        <v>3152</v>
      </c>
      <c r="B3156" s="154" t="s">
        <v>36072</v>
      </c>
      <c r="C3156" s="154" t="s">
        <v>36073</v>
      </c>
      <c r="D3156" s="155">
        <v>1.1</v>
      </c>
      <c r="E3156" s="154" t="s">
        <v>31296</v>
      </c>
      <c r="F3156" s="156">
        <f t="shared" si="49"/>
        <v>88</v>
      </c>
      <c r="G3156" s="156"/>
    </row>
    <row r="3157" s="110" customFormat="1" ht="15.95" customHeight="1" spans="1:7">
      <c r="A3157" s="137">
        <v>3153</v>
      </c>
      <c r="B3157" s="154" t="s">
        <v>36074</v>
      </c>
      <c r="C3157" s="154" t="s">
        <v>36075</v>
      </c>
      <c r="D3157" s="155">
        <v>1.7</v>
      </c>
      <c r="E3157" s="154" t="s">
        <v>31296</v>
      </c>
      <c r="F3157" s="156">
        <f t="shared" si="49"/>
        <v>136</v>
      </c>
      <c r="G3157" s="156"/>
    </row>
    <row r="3158" s="110" customFormat="1" ht="15.95" customHeight="1" spans="1:7">
      <c r="A3158" s="137">
        <v>3154</v>
      </c>
      <c r="B3158" s="154" t="s">
        <v>36076</v>
      </c>
      <c r="C3158" s="154" t="s">
        <v>36077</v>
      </c>
      <c r="D3158" s="155">
        <v>0.6</v>
      </c>
      <c r="E3158" s="154" t="s">
        <v>31296</v>
      </c>
      <c r="F3158" s="156">
        <f t="shared" si="49"/>
        <v>48</v>
      </c>
      <c r="G3158" s="156"/>
    </row>
    <row r="3159" s="140" customFormat="1" ht="15.95" customHeight="1" spans="1:7">
      <c r="A3159" s="137">
        <v>3155</v>
      </c>
      <c r="B3159" s="154" t="s">
        <v>36078</v>
      </c>
      <c r="C3159" s="154" t="s">
        <v>36079</v>
      </c>
      <c r="D3159" s="155">
        <v>1.7</v>
      </c>
      <c r="E3159" s="154" t="s">
        <v>31296</v>
      </c>
      <c r="F3159" s="156">
        <f t="shared" si="49"/>
        <v>136</v>
      </c>
      <c r="G3159" s="156"/>
    </row>
    <row r="3160" s="140" customFormat="1" ht="15.95" customHeight="1" spans="1:7">
      <c r="A3160" s="137">
        <v>3156</v>
      </c>
      <c r="B3160" s="154" t="s">
        <v>36080</v>
      </c>
      <c r="C3160" s="154" t="s">
        <v>30585</v>
      </c>
      <c r="D3160" s="155">
        <v>8.8</v>
      </c>
      <c r="E3160" s="154" t="s">
        <v>31296</v>
      </c>
      <c r="F3160" s="156">
        <f t="shared" si="49"/>
        <v>704</v>
      </c>
      <c r="G3160" s="156"/>
    </row>
    <row r="3161" s="110" customFormat="1" ht="15.95" customHeight="1" spans="1:7">
      <c r="A3161" s="137">
        <v>3157</v>
      </c>
      <c r="B3161" s="154" t="s">
        <v>36081</v>
      </c>
      <c r="C3161" s="154" t="s">
        <v>29047</v>
      </c>
      <c r="D3161" s="155">
        <v>0.6</v>
      </c>
      <c r="E3161" s="154" t="s">
        <v>31296</v>
      </c>
      <c r="F3161" s="156">
        <f t="shared" si="49"/>
        <v>48</v>
      </c>
      <c r="G3161" s="156"/>
    </row>
    <row r="3162" s="110" customFormat="1" ht="15.95" customHeight="1" spans="1:7">
      <c r="A3162" s="137">
        <v>3158</v>
      </c>
      <c r="B3162" s="154" t="s">
        <v>36082</v>
      </c>
      <c r="C3162" s="154" t="s">
        <v>36083</v>
      </c>
      <c r="D3162" s="155">
        <v>0.7</v>
      </c>
      <c r="E3162" s="154" t="s">
        <v>31296</v>
      </c>
      <c r="F3162" s="156">
        <f t="shared" si="49"/>
        <v>56</v>
      </c>
      <c r="G3162" s="156"/>
    </row>
    <row r="3163" s="110" customFormat="1" ht="15.95" customHeight="1" spans="1:7">
      <c r="A3163" s="137">
        <v>3159</v>
      </c>
      <c r="B3163" s="154" t="s">
        <v>36084</v>
      </c>
      <c r="C3163" s="154" t="s">
        <v>36085</v>
      </c>
      <c r="D3163" s="155">
        <v>0.4</v>
      </c>
      <c r="E3163" s="154" t="s">
        <v>31296</v>
      </c>
      <c r="F3163" s="156">
        <f t="shared" si="49"/>
        <v>32</v>
      </c>
      <c r="G3163" s="156"/>
    </row>
    <row r="3164" s="110" customFormat="1" ht="15.95" customHeight="1" spans="1:7">
      <c r="A3164" s="137">
        <v>3160</v>
      </c>
      <c r="B3164" s="154" t="s">
        <v>36086</v>
      </c>
      <c r="C3164" s="154" t="s">
        <v>36059</v>
      </c>
      <c r="D3164" s="155">
        <v>0.4</v>
      </c>
      <c r="E3164" s="154" t="s">
        <v>31296</v>
      </c>
      <c r="F3164" s="156">
        <f t="shared" si="49"/>
        <v>32</v>
      </c>
      <c r="G3164" s="156"/>
    </row>
    <row r="3165" s="110" customFormat="1" ht="15.95" customHeight="1" spans="1:7">
      <c r="A3165" s="137">
        <v>3161</v>
      </c>
      <c r="B3165" s="154" t="s">
        <v>36087</v>
      </c>
      <c r="C3165" s="154" t="s">
        <v>36088</v>
      </c>
      <c r="D3165" s="155">
        <v>0.4</v>
      </c>
      <c r="E3165" s="154" t="s">
        <v>31296</v>
      </c>
      <c r="F3165" s="156">
        <f t="shared" si="49"/>
        <v>32</v>
      </c>
      <c r="G3165" s="156"/>
    </row>
    <row r="3166" s="110" customFormat="1" ht="15.95" customHeight="1" spans="1:7">
      <c r="A3166" s="137">
        <v>3162</v>
      </c>
      <c r="B3166" s="154" t="s">
        <v>36089</v>
      </c>
      <c r="C3166" s="154" t="s">
        <v>36090</v>
      </c>
      <c r="D3166" s="155">
        <v>0.2</v>
      </c>
      <c r="E3166" s="154" t="s">
        <v>31296</v>
      </c>
      <c r="F3166" s="156">
        <f t="shared" si="49"/>
        <v>16</v>
      </c>
      <c r="G3166" s="156"/>
    </row>
    <row r="3167" s="110" customFormat="1" ht="15.95" customHeight="1" spans="1:7">
      <c r="A3167" s="137">
        <v>3163</v>
      </c>
      <c r="B3167" s="154" t="s">
        <v>36091</v>
      </c>
      <c r="C3167" s="154" t="s">
        <v>36092</v>
      </c>
      <c r="D3167" s="155">
        <v>0.2</v>
      </c>
      <c r="E3167" s="154" t="s">
        <v>31296</v>
      </c>
      <c r="F3167" s="156">
        <f t="shared" si="49"/>
        <v>16</v>
      </c>
      <c r="G3167" s="156"/>
    </row>
    <row r="3168" s="140" customFormat="1" ht="15.95" customHeight="1" spans="1:7">
      <c r="A3168" s="137">
        <v>3164</v>
      </c>
      <c r="B3168" s="154" t="s">
        <v>36093</v>
      </c>
      <c r="C3168" s="154" t="s">
        <v>36094</v>
      </c>
      <c r="D3168" s="155">
        <v>0.6</v>
      </c>
      <c r="E3168" s="154" t="s">
        <v>31296</v>
      </c>
      <c r="F3168" s="156">
        <f t="shared" si="49"/>
        <v>48</v>
      </c>
      <c r="G3168" s="156"/>
    </row>
    <row r="3169" s="140" customFormat="1" ht="15.95" customHeight="1" spans="1:7">
      <c r="A3169" s="137">
        <v>3165</v>
      </c>
      <c r="B3169" s="154" t="s">
        <v>36095</v>
      </c>
      <c r="C3169" s="154" t="s">
        <v>9431</v>
      </c>
      <c r="D3169" s="155">
        <v>1.3</v>
      </c>
      <c r="E3169" s="154" t="s">
        <v>31296</v>
      </c>
      <c r="F3169" s="156">
        <f t="shared" si="49"/>
        <v>104</v>
      </c>
      <c r="G3169" s="156"/>
    </row>
    <row r="3170" s="110" customFormat="1" ht="15.95" customHeight="1" spans="1:7">
      <c r="A3170" s="137">
        <v>3166</v>
      </c>
      <c r="B3170" s="154" t="s">
        <v>36096</v>
      </c>
      <c r="C3170" s="154" t="s">
        <v>12190</v>
      </c>
      <c r="D3170" s="155">
        <v>2.3</v>
      </c>
      <c r="E3170" s="154" t="s">
        <v>31296</v>
      </c>
      <c r="F3170" s="156">
        <f t="shared" si="49"/>
        <v>184</v>
      </c>
      <c r="G3170" s="156"/>
    </row>
    <row r="3171" s="140" customFormat="1" ht="15.95" customHeight="1" spans="1:7">
      <c r="A3171" s="137">
        <v>3167</v>
      </c>
      <c r="B3171" s="154" t="s">
        <v>36097</v>
      </c>
      <c r="C3171" s="154" t="s">
        <v>36098</v>
      </c>
      <c r="D3171" s="155">
        <v>2.2</v>
      </c>
      <c r="E3171" s="154" t="s">
        <v>31296</v>
      </c>
      <c r="F3171" s="156">
        <f t="shared" si="49"/>
        <v>176</v>
      </c>
      <c r="G3171" s="156"/>
    </row>
    <row r="3172" s="140" customFormat="1" ht="15.95" customHeight="1" spans="1:7">
      <c r="A3172" s="137">
        <v>3168</v>
      </c>
      <c r="B3172" s="154" t="s">
        <v>36099</v>
      </c>
      <c r="C3172" s="154" t="s">
        <v>36100</v>
      </c>
      <c r="D3172" s="155">
        <v>1.5</v>
      </c>
      <c r="E3172" s="154" t="s">
        <v>31296</v>
      </c>
      <c r="F3172" s="156">
        <f t="shared" si="49"/>
        <v>120</v>
      </c>
      <c r="G3172" s="156"/>
    </row>
    <row r="3173" s="140" customFormat="1" ht="15.95" customHeight="1" spans="1:7">
      <c r="A3173" s="137">
        <v>3169</v>
      </c>
      <c r="B3173" s="154" t="s">
        <v>36101</v>
      </c>
      <c r="C3173" s="154" t="s">
        <v>31902</v>
      </c>
      <c r="D3173" s="155">
        <v>7.5</v>
      </c>
      <c r="E3173" s="154" t="s">
        <v>31296</v>
      </c>
      <c r="F3173" s="156">
        <f t="shared" si="49"/>
        <v>600</v>
      </c>
      <c r="G3173" s="156"/>
    </row>
    <row r="3174" s="110" customFormat="1" ht="15.95" customHeight="1" spans="1:7">
      <c r="A3174" s="137">
        <v>3170</v>
      </c>
      <c r="B3174" s="154" t="s">
        <v>36102</v>
      </c>
      <c r="C3174" s="154" t="s">
        <v>8318</v>
      </c>
      <c r="D3174" s="155">
        <v>2.4</v>
      </c>
      <c r="E3174" s="154" t="s">
        <v>31296</v>
      </c>
      <c r="F3174" s="156">
        <f t="shared" si="49"/>
        <v>192</v>
      </c>
      <c r="G3174" s="156"/>
    </row>
    <row r="3175" s="140" customFormat="1" ht="15.95" customHeight="1" spans="1:7">
      <c r="A3175" s="137">
        <v>3171</v>
      </c>
      <c r="B3175" s="154" t="s">
        <v>36103</v>
      </c>
      <c r="C3175" s="154" t="s">
        <v>35455</v>
      </c>
      <c r="D3175" s="155">
        <v>0.9</v>
      </c>
      <c r="E3175" s="154" t="s">
        <v>31296</v>
      </c>
      <c r="F3175" s="156">
        <f t="shared" si="49"/>
        <v>72</v>
      </c>
      <c r="G3175" s="156"/>
    </row>
    <row r="3176" s="110" customFormat="1" ht="15.95" customHeight="1" spans="1:7">
      <c r="A3176" s="137">
        <v>3172</v>
      </c>
      <c r="B3176" s="154" t="s">
        <v>36104</v>
      </c>
      <c r="C3176" s="154" t="s">
        <v>11427</v>
      </c>
      <c r="D3176" s="155">
        <v>1.5</v>
      </c>
      <c r="E3176" s="154" t="s">
        <v>31296</v>
      </c>
      <c r="F3176" s="156">
        <f t="shared" si="49"/>
        <v>120</v>
      </c>
      <c r="G3176" s="156"/>
    </row>
    <row r="3177" s="140" customFormat="1" ht="15.95" customHeight="1" spans="1:7">
      <c r="A3177" s="137">
        <v>3173</v>
      </c>
      <c r="B3177" s="154" t="s">
        <v>36105</v>
      </c>
      <c r="C3177" s="154" t="s">
        <v>36106</v>
      </c>
      <c r="D3177" s="155">
        <v>2.1</v>
      </c>
      <c r="E3177" s="154" t="s">
        <v>31296</v>
      </c>
      <c r="F3177" s="156">
        <f t="shared" si="49"/>
        <v>168</v>
      </c>
      <c r="G3177" s="156"/>
    </row>
    <row r="3178" s="140" customFormat="1" ht="15.95" customHeight="1" spans="1:7">
      <c r="A3178" s="137">
        <v>3174</v>
      </c>
      <c r="B3178" s="154" t="s">
        <v>36107</v>
      </c>
      <c r="C3178" s="154" t="s">
        <v>36108</v>
      </c>
      <c r="D3178" s="155">
        <v>1.4</v>
      </c>
      <c r="E3178" s="154" t="s">
        <v>31296</v>
      </c>
      <c r="F3178" s="156">
        <f t="shared" si="49"/>
        <v>112</v>
      </c>
      <c r="G3178" s="156"/>
    </row>
    <row r="3179" s="140" customFormat="1" ht="15.95" customHeight="1" spans="1:7">
      <c r="A3179" s="137">
        <v>3175</v>
      </c>
      <c r="B3179" s="154" t="s">
        <v>36109</v>
      </c>
      <c r="C3179" s="154" t="s">
        <v>3791</v>
      </c>
      <c r="D3179" s="155">
        <v>2.5</v>
      </c>
      <c r="E3179" s="154" t="s">
        <v>31296</v>
      </c>
      <c r="F3179" s="156">
        <f t="shared" si="49"/>
        <v>200</v>
      </c>
      <c r="G3179" s="156"/>
    </row>
    <row r="3180" s="140" customFormat="1" ht="15.95" customHeight="1" spans="1:7">
      <c r="A3180" s="137">
        <v>3176</v>
      </c>
      <c r="B3180" s="154" t="s">
        <v>36110</v>
      </c>
      <c r="C3180" s="154" t="s">
        <v>36111</v>
      </c>
      <c r="D3180" s="155">
        <v>2.7</v>
      </c>
      <c r="E3180" s="154" t="s">
        <v>31296</v>
      </c>
      <c r="F3180" s="156">
        <f t="shared" si="49"/>
        <v>216</v>
      </c>
      <c r="G3180" s="156"/>
    </row>
    <row r="3181" s="140" customFormat="1" ht="15.95" customHeight="1" spans="1:7">
      <c r="A3181" s="137">
        <v>3177</v>
      </c>
      <c r="B3181" s="154" t="s">
        <v>36112</v>
      </c>
      <c r="C3181" s="154" t="s">
        <v>36113</v>
      </c>
      <c r="D3181" s="155">
        <v>2.8</v>
      </c>
      <c r="E3181" s="154" t="s">
        <v>31296</v>
      </c>
      <c r="F3181" s="156">
        <f t="shared" si="49"/>
        <v>224</v>
      </c>
      <c r="G3181" s="156"/>
    </row>
    <row r="3182" s="140" customFormat="1" ht="15.95" customHeight="1" spans="1:7">
      <c r="A3182" s="137">
        <v>3178</v>
      </c>
      <c r="B3182" s="154" t="s">
        <v>36114</v>
      </c>
      <c r="C3182" s="154" t="s">
        <v>863</v>
      </c>
      <c r="D3182" s="155">
        <v>9.8</v>
      </c>
      <c r="E3182" s="154" t="s">
        <v>31296</v>
      </c>
      <c r="F3182" s="156">
        <f t="shared" si="49"/>
        <v>784</v>
      </c>
      <c r="G3182" s="156"/>
    </row>
    <row r="3183" s="110" customFormat="1" ht="15.95" customHeight="1" spans="1:7">
      <c r="A3183" s="137">
        <v>3179</v>
      </c>
      <c r="B3183" s="154" t="s">
        <v>36115</v>
      </c>
      <c r="C3183" s="154" t="s">
        <v>36116</v>
      </c>
      <c r="D3183" s="155">
        <v>4.9</v>
      </c>
      <c r="E3183" s="154" t="s">
        <v>31296</v>
      </c>
      <c r="F3183" s="156">
        <f t="shared" si="49"/>
        <v>392</v>
      </c>
      <c r="G3183" s="156"/>
    </row>
    <row r="3184" s="110" customFormat="1" ht="15.95" customHeight="1" spans="1:7">
      <c r="A3184" s="137">
        <v>3180</v>
      </c>
      <c r="B3184" s="154" t="s">
        <v>36117</v>
      </c>
      <c r="C3184" s="154" t="s">
        <v>2263</v>
      </c>
      <c r="D3184" s="155">
        <v>1.3</v>
      </c>
      <c r="E3184" s="154" t="s">
        <v>31296</v>
      </c>
      <c r="F3184" s="156">
        <f t="shared" si="49"/>
        <v>104</v>
      </c>
      <c r="G3184" s="156"/>
    </row>
    <row r="3185" s="110" customFormat="1" ht="15.95" customHeight="1" spans="1:7">
      <c r="A3185" s="137">
        <v>3181</v>
      </c>
      <c r="B3185" s="154" t="s">
        <v>36118</v>
      </c>
      <c r="C3185" s="154" t="s">
        <v>739</v>
      </c>
      <c r="D3185" s="155">
        <v>3.9</v>
      </c>
      <c r="E3185" s="154" t="s">
        <v>31296</v>
      </c>
      <c r="F3185" s="156">
        <f t="shared" si="49"/>
        <v>312</v>
      </c>
      <c r="G3185" s="156"/>
    </row>
    <row r="3186" s="110" customFormat="1" ht="15.95" customHeight="1" spans="1:7">
      <c r="A3186" s="137">
        <v>3182</v>
      </c>
      <c r="B3186" s="154" t="s">
        <v>36119</v>
      </c>
      <c r="C3186" s="154" t="s">
        <v>2281</v>
      </c>
      <c r="D3186" s="155">
        <v>0.9</v>
      </c>
      <c r="E3186" s="154" t="s">
        <v>31296</v>
      </c>
      <c r="F3186" s="156">
        <f t="shared" si="49"/>
        <v>72</v>
      </c>
      <c r="G3186" s="156"/>
    </row>
    <row r="3187" s="110" customFormat="1" ht="15.95" customHeight="1" spans="1:7">
      <c r="A3187" s="137">
        <v>3183</v>
      </c>
      <c r="B3187" s="154" t="s">
        <v>36120</v>
      </c>
      <c r="C3187" s="154" t="s">
        <v>36017</v>
      </c>
      <c r="D3187" s="155">
        <v>2.4</v>
      </c>
      <c r="E3187" s="154" t="s">
        <v>31296</v>
      </c>
      <c r="F3187" s="156">
        <f t="shared" si="49"/>
        <v>192</v>
      </c>
      <c r="G3187" s="156"/>
    </row>
    <row r="3188" s="110" customFormat="1" ht="15.95" customHeight="1" spans="1:7">
      <c r="A3188" s="137">
        <v>3184</v>
      </c>
      <c r="B3188" s="154" t="s">
        <v>36121</v>
      </c>
      <c r="C3188" s="154" t="s">
        <v>1292</v>
      </c>
      <c r="D3188" s="155">
        <v>1.1</v>
      </c>
      <c r="E3188" s="154" t="s">
        <v>31296</v>
      </c>
      <c r="F3188" s="156">
        <f t="shared" si="49"/>
        <v>88</v>
      </c>
      <c r="G3188" s="156"/>
    </row>
    <row r="3189" s="110" customFormat="1" ht="15.95" customHeight="1" spans="1:7">
      <c r="A3189" s="137">
        <v>3185</v>
      </c>
      <c r="B3189" s="154" t="s">
        <v>36122</v>
      </c>
      <c r="C3189" s="154" t="s">
        <v>2208</v>
      </c>
      <c r="D3189" s="155">
        <v>0.9</v>
      </c>
      <c r="E3189" s="154" t="s">
        <v>31296</v>
      </c>
      <c r="F3189" s="156">
        <f t="shared" si="49"/>
        <v>72</v>
      </c>
      <c r="G3189" s="156"/>
    </row>
    <row r="3190" s="141" customFormat="1" ht="15.95" customHeight="1" spans="1:7">
      <c r="A3190" s="137">
        <v>3186</v>
      </c>
      <c r="B3190" s="154" t="s">
        <v>36123</v>
      </c>
      <c r="C3190" s="157" t="s">
        <v>36124</v>
      </c>
      <c r="D3190" s="155">
        <v>1.3</v>
      </c>
      <c r="E3190" s="154" t="s">
        <v>31296</v>
      </c>
      <c r="F3190" s="156">
        <f t="shared" si="49"/>
        <v>104</v>
      </c>
      <c r="G3190" s="156"/>
    </row>
    <row r="3191" s="110" customFormat="1" ht="15.95" customHeight="1" spans="1:7">
      <c r="A3191" s="137">
        <v>3187</v>
      </c>
      <c r="B3191" s="154" t="s">
        <v>36125</v>
      </c>
      <c r="C3191" s="154" t="s">
        <v>31872</v>
      </c>
      <c r="D3191" s="155">
        <v>1.6</v>
      </c>
      <c r="E3191" s="154" t="s">
        <v>31296</v>
      </c>
      <c r="F3191" s="156">
        <f t="shared" si="49"/>
        <v>128</v>
      </c>
      <c r="G3191" s="156"/>
    </row>
    <row r="3192" s="110" customFormat="1" ht="15.95" customHeight="1" spans="1:7">
      <c r="A3192" s="137">
        <v>3188</v>
      </c>
      <c r="B3192" s="154" t="s">
        <v>36126</v>
      </c>
      <c r="C3192" s="154" t="s">
        <v>36127</v>
      </c>
      <c r="D3192" s="155">
        <v>2.8</v>
      </c>
      <c r="E3192" s="154" t="s">
        <v>31296</v>
      </c>
      <c r="F3192" s="156">
        <f t="shared" si="49"/>
        <v>224</v>
      </c>
      <c r="G3192" s="156"/>
    </row>
    <row r="3193" s="140" customFormat="1" ht="15.95" customHeight="1" spans="1:7">
      <c r="A3193" s="137">
        <v>3189</v>
      </c>
      <c r="B3193" s="154" t="s">
        <v>36128</v>
      </c>
      <c r="C3193" s="154" t="s">
        <v>36129</v>
      </c>
      <c r="D3193" s="155">
        <v>3.2</v>
      </c>
      <c r="E3193" s="154" t="s">
        <v>31296</v>
      </c>
      <c r="F3193" s="156">
        <f t="shared" si="49"/>
        <v>256</v>
      </c>
      <c r="G3193" s="156"/>
    </row>
    <row r="3194" s="140" customFormat="1" ht="15.95" customHeight="1" spans="1:7">
      <c r="A3194" s="137">
        <v>3190</v>
      </c>
      <c r="B3194" s="154" t="s">
        <v>36130</v>
      </c>
      <c r="C3194" s="154" t="s">
        <v>36131</v>
      </c>
      <c r="D3194" s="155">
        <v>0.9</v>
      </c>
      <c r="E3194" s="154" t="s">
        <v>31296</v>
      </c>
      <c r="F3194" s="156">
        <f t="shared" si="49"/>
        <v>72</v>
      </c>
      <c r="G3194" s="156"/>
    </row>
    <row r="3195" s="140" customFormat="1" ht="15.95" customHeight="1" spans="1:7">
      <c r="A3195" s="137">
        <v>3191</v>
      </c>
      <c r="B3195" s="154" t="s">
        <v>36132</v>
      </c>
      <c r="C3195" s="154" t="s">
        <v>10079</v>
      </c>
      <c r="D3195" s="155">
        <v>1.9</v>
      </c>
      <c r="E3195" s="154" t="s">
        <v>31296</v>
      </c>
      <c r="F3195" s="156">
        <f t="shared" si="49"/>
        <v>152</v>
      </c>
      <c r="G3195" s="156"/>
    </row>
    <row r="3196" s="110" customFormat="1" ht="15.95" customHeight="1" spans="1:7">
      <c r="A3196" s="137">
        <v>3192</v>
      </c>
      <c r="B3196" s="154" t="s">
        <v>36133</v>
      </c>
      <c r="C3196" s="154" t="s">
        <v>6377</v>
      </c>
      <c r="D3196" s="155">
        <v>1.5</v>
      </c>
      <c r="E3196" s="154" t="s">
        <v>31296</v>
      </c>
      <c r="F3196" s="156">
        <f t="shared" si="49"/>
        <v>120</v>
      </c>
      <c r="G3196" s="156"/>
    </row>
    <row r="3197" s="140" customFormat="1" ht="15.95" customHeight="1" spans="1:7">
      <c r="A3197" s="137">
        <v>3193</v>
      </c>
      <c r="B3197" s="154" t="s">
        <v>36134</v>
      </c>
      <c r="C3197" s="154" t="s">
        <v>31632</v>
      </c>
      <c r="D3197" s="155">
        <v>8.3</v>
      </c>
      <c r="E3197" s="154" t="s">
        <v>31296</v>
      </c>
      <c r="F3197" s="156">
        <f t="shared" si="49"/>
        <v>664</v>
      </c>
      <c r="G3197" s="156"/>
    </row>
    <row r="3198" s="110" customFormat="1" ht="15.95" customHeight="1" spans="1:7">
      <c r="A3198" s="137">
        <v>3194</v>
      </c>
      <c r="B3198" s="154" t="s">
        <v>36135</v>
      </c>
      <c r="C3198" s="154" t="s">
        <v>36136</v>
      </c>
      <c r="D3198" s="155">
        <v>0.4</v>
      </c>
      <c r="E3198" s="154" t="s">
        <v>31296</v>
      </c>
      <c r="F3198" s="156">
        <f t="shared" si="49"/>
        <v>32</v>
      </c>
      <c r="G3198" s="156"/>
    </row>
    <row r="3199" s="141" customFormat="1" ht="15.95" customHeight="1" spans="1:7">
      <c r="A3199" s="137">
        <v>3195</v>
      </c>
      <c r="B3199" s="154" t="s">
        <v>36137</v>
      </c>
      <c r="C3199" s="157" t="s">
        <v>3797</v>
      </c>
      <c r="D3199" s="155">
        <v>1.7</v>
      </c>
      <c r="E3199" s="154" t="s">
        <v>31296</v>
      </c>
      <c r="F3199" s="156">
        <f t="shared" si="49"/>
        <v>136</v>
      </c>
      <c r="G3199" s="156"/>
    </row>
    <row r="3200" s="110" customFormat="1" ht="15.95" customHeight="1" spans="1:7">
      <c r="A3200" s="137">
        <v>3196</v>
      </c>
      <c r="B3200" s="154" t="s">
        <v>36138</v>
      </c>
      <c r="C3200" s="154" t="s">
        <v>1481</v>
      </c>
      <c r="D3200" s="155">
        <v>1.8</v>
      </c>
      <c r="E3200" s="154" t="s">
        <v>31296</v>
      </c>
      <c r="F3200" s="156">
        <f t="shared" si="49"/>
        <v>144</v>
      </c>
      <c r="G3200" s="156"/>
    </row>
    <row r="3201" s="140" customFormat="1" ht="15.95" customHeight="1" spans="1:7">
      <c r="A3201" s="137">
        <v>3197</v>
      </c>
      <c r="B3201" s="154" t="s">
        <v>36139</v>
      </c>
      <c r="C3201" s="154" t="s">
        <v>3991</v>
      </c>
      <c r="D3201" s="155">
        <v>3.5</v>
      </c>
      <c r="E3201" s="154" t="s">
        <v>31296</v>
      </c>
      <c r="F3201" s="156">
        <f t="shared" si="49"/>
        <v>280</v>
      </c>
      <c r="G3201" s="156"/>
    </row>
    <row r="3202" s="110" customFormat="1" ht="15.95" customHeight="1" spans="1:7">
      <c r="A3202" s="137">
        <v>3198</v>
      </c>
      <c r="B3202" s="154" t="s">
        <v>36140</v>
      </c>
      <c r="C3202" s="154" t="s">
        <v>5478</v>
      </c>
      <c r="D3202" s="155">
        <v>0.9</v>
      </c>
      <c r="E3202" s="154" t="s">
        <v>31296</v>
      </c>
      <c r="F3202" s="156">
        <f t="shared" si="49"/>
        <v>72</v>
      </c>
      <c r="G3202" s="156"/>
    </row>
    <row r="3203" s="110" customFormat="1" ht="15.95" customHeight="1" spans="1:7">
      <c r="A3203" s="137">
        <v>3199</v>
      </c>
      <c r="B3203" s="154" t="s">
        <v>36141</v>
      </c>
      <c r="C3203" s="154" t="s">
        <v>36142</v>
      </c>
      <c r="D3203" s="155">
        <v>1.1</v>
      </c>
      <c r="E3203" s="154" t="s">
        <v>31296</v>
      </c>
      <c r="F3203" s="156">
        <f t="shared" si="49"/>
        <v>88</v>
      </c>
      <c r="G3203" s="156"/>
    </row>
    <row r="3204" s="140" customFormat="1" ht="15.95" customHeight="1" spans="1:7">
      <c r="A3204" s="137">
        <v>3200</v>
      </c>
      <c r="B3204" s="154" t="s">
        <v>36143</v>
      </c>
      <c r="C3204" s="154" t="s">
        <v>3865</v>
      </c>
      <c r="D3204" s="155">
        <v>0.8</v>
      </c>
      <c r="E3204" s="154" t="s">
        <v>31296</v>
      </c>
      <c r="F3204" s="156">
        <f t="shared" si="49"/>
        <v>64</v>
      </c>
      <c r="G3204" s="156"/>
    </row>
    <row r="3205" s="140" customFormat="1" ht="15.95" customHeight="1" spans="1:7">
      <c r="A3205" s="137">
        <v>3201</v>
      </c>
      <c r="B3205" s="154" t="s">
        <v>36144</v>
      </c>
      <c r="C3205" s="154" t="s">
        <v>36145</v>
      </c>
      <c r="D3205" s="155">
        <v>1.3</v>
      </c>
      <c r="E3205" s="154" t="s">
        <v>31296</v>
      </c>
      <c r="F3205" s="156">
        <f t="shared" ref="F3205:F3268" si="50">D3205*E3205</f>
        <v>104</v>
      </c>
      <c r="G3205" s="156"/>
    </row>
    <row r="3206" s="140" customFormat="1" ht="15.95" customHeight="1" spans="1:7">
      <c r="A3206" s="137">
        <v>3202</v>
      </c>
      <c r="B3206" s="154" t="s">
        <v>36146</v>
      </c>
      <c r="C3206" s="154" t="s">
        <v>36147</v>
      </c>
      <c r="D3206" s="155">
        <v>4</v>
      </c>
      <c r="E3206" s="154" t="s">
        <v>31296</v>
      </c>
      <c r="F3206" s="156">
        <f t="shared" si="50"/>
        <v>320</v>
      </c>
      <c r="G3206" s="156"/>
    </row>
    <row r="3207" s="140" customFormat="1" ht="15.95" customHeight="1" spans="1:7">
      <c r="A3207" s="137">
        <v>3203</v>
      </c>
      <c r="B3207" s="154" t="s">
        <v>36148</v>
      </c>
      <c r="C3207" s="154" t="s">
        <v>32844</v>
      </c>
      <c r="D3207" s="155">
        <v>6.6</v>
      </c>
      <c r="E3207" s="154" t="s">
        <v>31296</v>
      </c>
      <c r="F3207" s="156">
        <f t="shared" si="50"/>
        <v>528</v>
      </c>
      <c r="G3207" s="156"/>
    </row>
    <row r="3208" s="110" customFormat="1" ht="15.95" customHeight="1" spans="1:7">
      <c r="A3208" s="137">
        <v>3204</v>
      </c>
      <c r="B3208" s="154" t="s">
        <v>36149</v>
      </c>
      <c r="C3208" s="154" t="s">
        <v>18442</v>
      </c>
      <c r="D3208" s="155">
        <v>2.4</v>
      </c>
      <c r="E3208" s="154" t="s">
        <v>31296</v>
      </c>
      <c r="F3208" s="156">
        <f t="shared" si="50"/>
        <v>192</v>
      </c>
      <c r="G3208" s="156"/>
    </row>
    <row r="3209" s="110" customFormat="1" ht="15.95" customHeight="1" spans="1:7">
      <c r="A3209" s="137">
        <v>3205</v>
      </c>
      <c r="B3209" s="154" t="s">
        <v>36150</v>
      </c>
      <c r="C3209" s="154" t="s">
        <v>33391</v>
      </c>
      <c r="D3209" s="155">
        <v>2.5</v>
      </c>
      <c r="E3209" s="154" t="s">
        <v>31296</v>
      </c>
      <c r="F3209" s="156">
        <f t="shared" si="50"/>
        <v>200</v>
      </c>
      <c r="G3209" s="156"/>
    </row>
    <row r="3210" s="110" customFormat="1" ht="15.95" customHeight="1" spans="1:7">
      <c r="A3210" s="137">
        <v>3206</v>
      </c>
      <c r="B3210" s="154" t="s">
        <v>36151</v>
      </c>
      <c r="C3210" s="154" t="s">
        <v>35107</v>
      </c>
      <c r="D3210" s="155">
        <v>2.1</v>
      </c>
      <c r="E3210" s="154" t="s">
        <v>31296</v>
      </c>
      <c r="F3210" s="156">
        <f t="shared" si="50"/>
        <v>168</v>
      </c>
      <c r="G3210" s="156"/>
    </row>
    <row r="3211" s="110" customFormat="1" ht="15.95" customHeight="1" spans="1:7">
      <c r="A3211" s="137">
        <v>3207</v>
      </c>
      <c r="B3211" s="154" t="s">
        <v>36152</v>
      </c>
      <c r="C3211" s="154" t="s">
        <v>36153</v>
      </c>
      <c r="D3211" s="155">
        <v>2.1</v>
      </c>
      <c r="E3211" s="154" t="s">
        <v>31296</v>
      </c>
      <c r="F3211" s="156">
        <f t="shared" si="50"/>
        <v>168</v>
      </c>
      <c r="G3211" s="156"/>
    </row>
    <row r="3212" s="110" customFormat="1" ht="15.95" customHeight="1" spans="1:7">
      <c r="A3212" s="137">
        <v>3208</v>
      </c>
      <c r="B3212" s="154" t="s">
        <v>36154</v>
      </c>
      <c r="C3212" s="154" t="s">
        <v>11006</v>
      </c>
      <c r="D3212" s="155">
        <v>1.3</v>
      </c>
      <c r="E3212" s="154" t="s">
        <v>31296</v>
      </c>
      <c r="F3212" s="156">
        <f t="shared" si="50"/>
        <v>104</v>
      </c>
      <c r="G3212" s="156"/>
    </row>
    <row r="3213" s="110" customFormat="1" ht="15.95" customHeight="1" spans="1:7">
      <c r="A3213" s="137">
        <v>3209</v>
      </c>
      <c r="B3213" s="154" t="s">
        <v>36155</v>
      </c>
      <c r="C3213" s="154" t="s">
        <v>2388</v>
      </c>
      <c r="D3213" s="155">
        <v>2.4</v>
      </c>
      <c r="E3213" s="154" t="s">
        <v>31296</v>
      </c>
      <c r="F3213" s="156">
        <f t="shared" si="50"/>
        <v>192</v>
      </c>
      <c r="G3213" s="156"/>
    </row>
    <row r="3214" s="110" customFormat="1" ht="15.95" customHeight="1" spans="1:7">
      <c r="A3214" s="137">
        <v>3210</v>
      </c>
      <c r="B3214" s="154" t="s">
        <v>36156</v>
      </c>
      <c r="C3214" s="154" t="s">
        <v>36157</v>
      </c>
      <c r="D3214" s="155">
        <v>2.1</v>
      </c>
      <c r="E3214" s="154" t="s">
        <v>31296</v>
      </c>
      <c r="F3214" s="156">
        <f t="shared" si="50"/>
        <v>168</v>
      </c>
      <c r="G3214" s="156"/>
    </row>
    <row r="3215" s="110" customFormat="1" ht="15.95" customHeight="1" spans="1:7">
      <c r="A3215" s="137">
        <v>3211</v>
      </c>
      <c r="B3215" s="154" t="s">
        <v>36158</v>
      </c>
      <c r="C3215" s="154" t="s">
        <v>34834</v>
      </c>
      <c r="D3215" s="155">
        <v>2.6</v>
      </c>
      <c r="E3215" s="154" t="s">
        <v>31296</v>
      </c>
      <c r="F3215" s="156">
        <f t="shared" si="50"/>
        <v>208</v>
      </c>
      <c r="G3215" s="156"/>
    </row>
    <row r="3216" s="110" customFormat="1" ht="15.95" customHeight="1" spans="1:7">
      <c r="A3216" s="137">
        <v>3212</v>
      </c>
      <c r="B3216" s="154" t="s">
        <v>36159</v>
      </c>
      <c r="C3216" s="154" t="s">
        <v>36160</v>
      </c>
      <c r="D3216" s="155">
        <v>0.8</v>
      </c>
      <c r="E3216" s="154" t="s">
        <v>31296</v>
      </c>
      <c r="F3216" s="156">
        <f t="shared" si="50"/>
        <v>64</v>
      </c>
      <c r="G3216" s="156"/>
    </row>
    <row r="3217" s="110" customFormat="1" ht="15.95" customHeight="1" spans="1:7">
      <c r="A3217" s="137">
        <v>3213</v>
      </c>
      <c r="B3217" s="154" t="s">
        <v>36161</v>
      </c>
      <c r="C3217" s="154" t="s">
        <v>36162</v>
      </c>
      <c r="D3217" s="155">
        <v>1.9</v>
      </c>
      <c r="E3217" s="154" t="s">
        <v>31296</v>
      </c>
      <c r="F3217" s="156">
        <f t="shared" si="50"/>
        <v>152</v>
      </c>
      <c r="G3217" s="156"/>
    </row>
    <row r="3218" s="110" customFormat="1" ht="15.95" customHeight="1" spans="1:7">
      <c r="A3218" s="137">
        <v>3214</v>
      </c>
      <c r="B3218" s="154" t="s">
        <v>36163</v>
      </c>
      <c r="C3218" s="154" t="s">
        <v>36164</v>
      </c>
      <c r="D3218" s="155">
        <v>1.7</v>
      </c>
      <c r="E3218" s="154" t="s">
        <v>31296</v>
      </c>
      <c r="F3218" s="156">
        <f t="shared" si="50"/>
        <v>136</v>
      </c>
      <c r="G3218" s="156"/>
    </row>
    <row r="3219" s="110" customFormat="1" ht="15.95" customHeight="1" spans="1:7">
      <c r="A3219" s="137">
        <v>3215</v>
      </c>
      <c r="B3219" s="154" t="s">
        <v>36165</v>
      </c>
      <c r="C3219" s="154" t="s">
        <v>15579</v>
      </c>
      <c r="D3219" s="155">
        <v>3.4</v>
      </c>
      <c r="E3219" s="154" t="s">
        <v>31296</v>
      </c>
      <c r="F3219" s="156">
        <f t="shared" si="50"/>
        <v>272</v>
      </c>
      <c r="G3219" s="156"/>
    </row>
    <row r="3220" s="110" customFormat="1" ht="15.95" customHeight="1" spans="1:7">
      <c r="A3220" s="137">
        <v>3216</v>
      </c>
      <c r="B3220" s="154" t="s">
        <v>36166</v>
      </c>
      <c r="C3220" s="154" t="s">
        <v>36167</v>
      </c>
      <c r="D3220" s="155">
        <v>1</v>
      </c>
      <c r="E3220" s="154" t="s">
        <v>31296</v>
      </c>
      <c r="F3220" s="156">
        <f t="shared" si="50"/>
        <v>80</v>
      </c>
      <c r="G3220" s="156"/>
    </row>
    <row r="3221" s="140" customFormat="1" ht="15.95" customHeight="1" spans="1:7">
      <c r="A3221" s="137">
        <v>3217</v>
      </c>
      <c r="B3221" s="154" t="s">
        <v>36168</v>
      </c>
      <c r="C3221" s="154" t="s">
        <v>4983</v>
      </c>
      <c r="D3221" s="155">
        <v>1.8</v>
      </c>
      <c r="E3221" s="154" t="s">
        <v>31296</v>
      </c>
      <c r="F3221" s="156">
        <f t="shared" si="50"/>
        <v>144</v>
      </c>
      <c r="G3221" s="156"/>
    </row>
    <row r="3222" s="110" customFormat="1" ht="15.95" customHeight="1" spans="1:7">
      <c r="A3222" s="137">
        <v>3218</v>
      </c>
      <c r="B3222" s="154" t="s">
        <v>36169</v>
      </c>
      <c r="C3222" s="154" t="s">
        <v>36170</v>
      </c>
      <c r="D3222" s="155">
        <v>1.4</v>
      </c>
      <c r="E3222" s="154" t="s">
        <v>31296</v>
      </c>
      <c r="F3222" s="156">
        <f t="shared" si="50"/>
        <v>112</v>
      </c>
      <c r="G3222" s="156"/>
    </row>
    <row r="3223" s="110" customFormat="1" ht="15.95" customHeight="1" spans="1:7">
      <c r="A3223" s="137">
        <v>3219</v>
      </c>
      <c r="B3223" s="154" t="s">
        <v>36171</v>
      </c>
      <c r="C3223" s="154" t="s">
        <v>4095</v>
      </c>
      <c r="D3223" s="155">
        <v>2.7</v>
      </c>
      <c r="E3223" s="154" t="s">
        <v>31296</v>
      </c>
      <c r="F3223" s="156">
        <f t="shared" si="50"/>
        <v>216</v>
      </c>
      <c r="G3223" s="156"/>
    </row>
    <row r="3224" s="140" customFormat="1" ht="15.95" customHeight="1" spans="1:7">
      <c r="A3224" s="137">
        <v>3220</v>
      </c>
      <c r="B3224" s="154" t="s">
        <v>36172</v>
      </c>
      <c r="C3224" s="154" t="s">
        <v>4156</v>
      </c>
      <c r="D3224" s="155">
        <v>1.3</v>
      </c>
      <c r="E3224" s="154" t="s">
        <v>31296</v>
      </c>
      <c r="F3224" s="156">
        <f t="shared" si="50"/>
        <v>104</v>
      </c>
      <c r="G3224" s="156"/>
    </row>
    <row r="3225" s="110" customFormat="1" ht="15.95" customHeight="1" spans="1:7">
      <c r="A3225" s="137">
        <v>3221</v>
      </c>
      <c r="B3225" s="154" t="s">
        <v>36173</v>
      </c>
      <c r="C3225" s="154" t="s">
        <v>36174</v>
      </c>
      <c r="D3225" s="155">
        <v>3</v>
      </c>
      <c r="E3225" s="154" t="s">
        <v>31296</v>
      </c>
      <c r="F3225" s="156">
        <f t="shared" si="50"/>
        <v>240</v>
      </c>
      <c r="G3225" s="156"/>
    </row>
    <row r="3226" s="110" customFormat="1" ht="15.95" customHeight="1" spans="1:7">
      <c r="A3226" s="137">
        <v>3222</v>
      </c>
      <c r="B3226" s="154" t="s">
        <v>36175</v>
      </c>
      <c r="C3226" s="154" t="s">
        <v>28552</v>
      </c>
      <c r="D3226" s="155">
        <v>3.5</v>
      </c>
      <c r="E3226" s="154" t="s">
        <v>31296</v>
      </c>
      <c r="F3226" s="156">
        <f t="shared" si="50"/>
        <v>280</v>
      </c>
      <c r="G3226" s="156"/>
    </row>
    <row r="3227" s="140" customFormat="1" ht="15.95" customHeight="1" spans="1:7">
      <c r="A3227" s="137">
        <v>3223</v>
      </c>
      <c r="B3227" s="154" t="s">
        <v>36176</v>
      </c>
      <c r="C3227" s="154" t="s">
        <v>33030</v>
      </c>
      <c r="D3227" s="155">
        <v>4.2</v>
      </c>
      <c r="E3227" s="154" t="s">
        <v>31296</v>
      </c>
      <c r="F3227" s="156">
        <f t="shared" si="50"/>
        <v>336</v>
      </c>
      <c r="G3227" s="156"/>
    </row>
    <row r="3228" s="140" customFormat="1" ht="15.95" customHeight="1" spans="1:7">
      <c r="A3228" s="137">
        <v>3224</v>
      </c>
      <c r="B3228" s="154" t="s">
        <v>36177</v>
      </c>
      <c r="C3228" s="154" t="s">
        <v>11704</v>
      </c>
      <c r="D3228" s="155">
        <v>1.1</v>
      </c>
      <c r="E3228" s="154" t="s">
        <v>31296</v>
      </c>
      <c r="F3228" s="156">
        <f t="shared" si="50"/>
        <v>88</v>
      </c>
      <c r="G3228" s="156"/>
    </row>
    <row r="3229" s="110" customFormat="1" ht="15.95" customHeight="1" spans="1:7">
      <c r="A3229" s="137">
        <v>3225</v>
      </c>
      <c r="B3229" s="154" t="s">
        <v>36178</v>
      </c>
      <c r="C3229" s="154" t="s">
        <v>50</v>
      </c>
      <c r="D3229" s="155">
        <v>3.1</v>
      </c>
      <c r="E3229" s="154" t="s">
        <v>31296</v>
      </c>
      <c r="F3229" s="156">
        <f t="shared" si="50"/>
        <v>248</v>
      </c>
      <c r="G3229" s="156"/>
    </row>
    <row r="3230" s="110" customFormat="1" ht="15.95" customHeight="1" spans="1:7">
      <c r="A3230" s="137">
        <v>3226</v>
      </c>
      <c r="B3230" s="154" t="s">
        <v>36179</v>
      </c>
      <c r="C3230" s="154" t="s">
        <v>15652</v>
      </c>
      <c r="D3230" s="155">
        <v>4.3</v>
      </c>
      <c r="E3230" s="154" t="s">
        <v>31296</v>
      </c>
      <c r="F3230" s="156">
        <f t="shared" si="50"/>
        <v>344</v>
      </c>
      <c r="G3230" s="156"/>
    </row>
    <row r="3231" s="110" customFormat="1" ht="15.95" customHeight="1" spans="1:7">
      <c r="A3231" s="137">
        <v>3227</v>
      </c>
      <c r="B3231" s="154" t="s">
        <v>36180</v>
      </c>
      <c r="C3231" s="154" t="s">
        <v>36181</v>
      </c>
      <c r="D3231" s="155">
        <v>1.2</v>
      </c>
      <c r="E3231" s="154" t="s">
        <v>31296</v>
      </c>
      <c r="F3231" s="156">
        <f t="shared" si="50"/>
        <v>96</v>
      </c>
      <c r="G3231" s="156"/>
    </row>
    <row r="3232" s="110" customFormat="1" ht="15.95" customHeight="1" spans="1:7">
      <c r="A3232" s="137">
        <v>3228</v>
      </c>
      <c r="B3232" s="154" t="s">
        <v>36182</v>
      </c>
      <c r="C3232" s="154" t="s">
        <v>22980</v>
      </c>
      <c r="D3232" s="155">
        <v>1.4</v>
      </c>
      <c r="E3232" s="154" t="s">
        <v>31296</v>
      </c>
      <c r="F3232" s="156">
        <f t="shared" si="50"/>
        <v>112</v>
      </c>
      <c r="G3232" s="156"/>
    </row>
    <row r="3233" s="110" customFormat="1" ht="15.95" customHeight="1" spans="1:7">
      <c r="A3233" s="137">
        <v>3229</v>
      </c>
      <c r="B3233" s="154" t="s">
        <v>36183</v>
      </c>
      <c r="C3233" s="154" t="s">
        <v>4116</v>
      </c>
      <c r="D3233" s="155">
        <v>1.5</v>
      </c>
      <c r="E3233" s="154" t="s">
        <v>31296</v>
      </c>
      <c r="F3233" s="156">
        <f t="shared" si="50"/>
        <v>120</v>
      </c>
      <c r="G3233" s="156"/>
    </row>
    <row r="3234" s="110" customFormat="1" ht="15.95" customHeight="1" spans="1:7">
      <c r="A3234" s="137">
        <v>3230</v>
      </c>
      <c r="B3234" s="154" t="s">
        <v>36184</v>
      </c>
      <c r="C3234" s="154" t="s">
        <v>28552</v>
      </c>
      <c r="D3234" s="155">
        <v>0.6</v>
      </c>
      <c r="E3234" s="154" t="s">
        <v>31296</v>
      </c>
      <c r="F3234" s="156">
        <f t="shared" si="50"/>
        <v>48</v>
      </c>
      <c r="G3234" s="156"/>
    </row>
    <row r="3235" s="110" customFormat="1" ht="15.95" customHeight="1" spans="1:7">
      <c r="A3235" s="137">
        <v>3231</v>
      </c>
      <c r="B3235" s="154" t="s">
        <v>36185</v>
      </c>
      <c r="C3235" s="154" t="s">
        <v>9051</v>
      </c>
      <c r="D3235" s="155">
        <v>2</v>
      </c>
      <c r="E3235" s="154" t="s">
        <v>31296</v>
      </c>
      <c r="F3235" s="156">
        <f t="shared" si="50"/>
        <v>160</v>
      </c>
      <c r="G3235" s="156"/>
    </row>
    <row r="3236" s="110" customFormat="1" ht="15.95" customHeight="1" spans="1:7">
      <c r="A3236" s="137">
        <v>3232</v>
      </c>
      <c r="B3236" s="154" t="s">
        <v>36186</v>
      </c>
      <c r="C3236" s="154" t="s">
        <v>36187</v>
      </c>
      <c r="D3236" s="155">
        <v>1.3</v>
      </c>
      <c r="E3236" s="154" t="s">
        <v>31296</v>
      </c>
      <c r="F3236" s="156">
        <f t="shared" si="50"/>
        <v>104</v>
      </c>
      <c r="G3236" s="156"/>
    </row>
    <row r="3237" s="110" customFormat="1" ht="15.95" customHeight="1" spans="1:7">
      <c r="A3237" s="137">
        <v>3233</v>
      </c>
      <c r="B3237" s="154" t="s">
        <v>36188</v>
      </c>
      <c r="C3237" s="154" t="s">
        <v>36189</v>
      </c>
      <c r="D3237" s="155">
        <v>4</v>
      </c>
      <c r="E3237" s="154" t="s">
        <v>31296</v>
      </c>
      <c r="F3237" s="156">
        <f t="shared" si="50"/>
        <v>320</v>
      </c>
      <c r="G3237" s="156"/>
    </row>
    <row r="3238" s="110" customFormat="1" ht="15.95" customHeight="1" spans="1:7">
      <c r="A3238" s="137">
        <v>3234</v>
      </c>
      <c r="B3238" s="154" t="s">
        <v>36190</v>
      </c>
      <c r="C3238" s="154" t="s">
        <v>32059</v>
      </c>
      <c r="D3238" s="155">
        <v>3.4</v>
      </c>
      <c r="E3238" s="154" t="s">
        <v>31296</v>
      </c>
      <c r="F3238" s="156">
        <f t="shared" si="50"/>
        <v>272</v>
      </c>
      <c r="G3238" s="156"/>
    </row>
    <row r="3239" s="140" customFormat="1" ht="15.95" customHeight="1" spans="1:7">
      <c r="A3239" s="137">
        <v>3235</v>
      </c>
      <c r="B3239" s="154" t="s">
        <v>36191</v>
      </c>
      <c r="C3239" s="154" t="s">
        <v>36192</v>
      </c>
      <c r="D3239" s="155">
        <v>1.7</v>
      </c>
      <c r="E3239" s="154" t="s">
        <v>31296</v>
      </c>
      <c r="F3239" s="156">
        <f t="shared" si="50"/>
        <v>136</v>
      </c>
      <c r="G3239" s="156"/>
    </row>
    <row r="3240" s="140" customFormat="1" ht="15.95" customHeight="1" spans="1:7">
      <c r="A3240" s="137">
        <v>3236</v>
      </c>
      <c r="B3240" s="154" t="s">
        <v>36193</v>
      </c>
      <c r="C3240" s="154" t="s">
        <v>13071</v>
      </c>
      <c r="D3240" s="155">
        <v>4.2</v>
      </c>
      <c r="E3240" s="154" t="s">
        <v>31296</v>
      </c>
      <c r="F3240" s="156">
        <f t="shared" si="50"/>
        <v>336</v>
      </c>
      <c r="G3240" s="156"/>
    </row>
    <row r="3241" s="140" customFormat="1" ht="15.95" customHeight="1" spans="1:7">
      <c r="A3241" s="137">
        <v>3237</v>
      </c>
      <c r="B3241" s="154" t="s">
        <v>36194</v>
      </c>
      <c r="C3241" s="154" t="s">
        <v>34867</v>
      </c>
      <c r="D3241" s="155">
        <v>0.9</v>
      </c>
      <c r="E3241" s="154" t="s">
        <v>31296</v>
      </c>
      <c r="F3241" s="156">
        <f t="shared" si="50"/>
        <v>72</v>
      </c>
      <c r="G3241" s="156"/>
    </row>
    <row r="3242" s="110" customFormat="1" ht="15.95" customHeight="1" spans="1:7">
      <c r="A3242" s="137">
        <v>3238</v>
      </c>
      <c r="B3242" s="154" t="s">
        <v>36195</v>
      </c>
      <c r="C3242" s="154" t="s">
        <v>119</v>
      </c>
      <c r="D3242" s="155">
        <v>1.1</v>
      </c>
      <c r="E3242" s="154" t="s">
        <v>31296</v>
      </c>
      <c r="F3242" s="156">
        <f t="shared" si="50"/>
        <v>88</v>
      </c>
      <c r="G3242" s="156"/>
    </row>
    <row r="3243" s="110" customFormat="1" ht="15.95" customHeight="1" spans="1:7">
      <c r="A3243" s="137">
        <v>3239</v>
      </c>
      <c r="B3243" s="154" t="s">
        <v>36196</v>
      </c>
      <c r="C3243" s="154" t="s">
        <v>36197</v>
      </c>
      <c r="D3243" s="155">
        <v>1.4</v>
      </c>
      <c r="E3243" s="154" t="s">
        <v>31296</v>
      </c>
      <c r="F3243" s="156">
        <f t="shared" si="50"/>
        <v>112</v>
      </c>
      <c r="G3243" s="156"/>
    </row>
    <row r="3244" s="110" customFormat="1" ht="15.95" customHeight="1" spans="1:7">
      <c r="A3244" s="137">
        <v>3240</v>
      </c>
      <c r="B3244" s="154" t="s">
        <v>36198</v>
      </c>
      <c r="C3244" s="154" t="s">
        <v>169</v>
      </c>
      <c r="D3244" s="155">
        <v>1.2</v>
      </c>
      <c r="E3244" s="154" t="s">
        <v>31296</v>
      </c>
      <c r="F3244" s="156">
        <f t="shared" si="50"/>
        <v>96</v>
      </c>
      <c r="G3244" s="156"/>
    </row>
    <row r="3245" s="110" customFormat="1" ht="15.95" customHeight="1" spans="1:7">
      <c r="A3245" s="137">
        <v>3241</v>
      </c>
      <c r="B3245" s="154" t="s">
        <v>36199</v>
      </c>
      <c r="C3245" s="154" t="s">
        <v>2603</v>
      </c>
      <c r="D3245" s="155">
        <v>1.2</v>
      </c>
      <c r="E3245" s="154" t="s">
        <v>31296</v>
      </c>
      <c r="F3245" s="156">
        <f t="shared" si="50"/>
        <v>96</v>
      </c>
      <c r="G3245" s="156"/>
    </row>
    <row r="3246" s="140" customFormat="1" ht="15.95" customHeight="1" spans="1:7">
      <c r="A3246" s="137">
        <v>3242</v>
      </c>
      <c r="B3246" s="154" t="s">
        <v>36200</v>
      </c>
      <c r="C3246" s="154" t="s">
        <v>15595</v>
      </c>
      <c r="D3246" s="155">
        <v>1.5</v>
      </c>
      <c r="E3246" s="154" t="s">
        <v>31296</v>
      </c>
      <c r="F3246" s="156">
        <f t="shared" si="50"/>
        <v>120</v>
      </c>
      <c r="G3246" s="156"/>
    </row>
    <row r="3247" s="110" customFormat="1" ht="15.95" customHeight="1" spans="1:7">
      <c r="A3247" s="137">
        <v>3243</v>
      </c>
      <c r="B3247" s="154" t="s">
        <v>36201</v>
      </c>
      <c r="C3247" s="154" t="s">
        <v>36202</v>
      </c>
      <c r="D3247" s="155">
        <v>1.1</v>
      </c>
      <c r="E3247" s="154" t="s">
        <v>31296</v>
      </c>
      <c r="F3247" s="156">
        <f t="shared" si="50"/>
        <v>88</v>
      </c>
      <c r="G3247" s="156"/>
    </row>
    <row r="3248" s="140" customFormat="1" ht="15.95" customHeight="1" spans="1:7">
      <c r="A3248" s="137">
        <v>3244</v>
      </c>
      <c r="B3248" s="154" t="s">
        <v>36203</v>
      </c>
      <c r="C3248" s="154" t="s">
        <v>30393</v>
      </c>
      <c r="D3248" s="155">
        <v>0.9</v>
      </c>
      <c r="E3248" s="154" t="s">
        <v>31296</v>
      </c>
      <c r="F3248" s="156">
        <f t="shared" si="50"/>
        <v>72</v>
      </c>
      <c r="G3248" s="156"/>
    </row>
    <row r="3249" s="110" customFormat="1" ht="15.95" customHeight="1" spans="1:7">
      <c r="A3249" s="137">
        <v>3245</v>
      </c>
      <c r="B3249" s="154" t="s">
        <v>36204</v>
      </c>
      <c r="C3249" s="154" t="s">
        <v>32963</v>
      </c>
      <c r="D3249" s="155">
        <v>1.1</v>
      </c>
      <c r="E3249" s="154" t="s">
        <v>31296</v>
      </c>
      <c r="F3249" s="156">
        <f t="shared" si="50"/>
        <v>88</v>
      </c>
      <c r="G3249" s="156"/>
    </row>
    <row r="3250" s="110" customFormat="1" ht="15.95" customHeight="1" spans="1:7">
      <c r="A3250" s="137">
        <v>3246</v>
      </c>
      <c r="B3250" s="154" t="s">
        <v>36205</v>
      </c>
      <c r="C3250" s="154" t="s">
        <v>8722</v>
      </c>
      <c r="D3250" s="155">
        <v>0.9</v>
      </c>
      <c r="E3250" s="154" t="s">
        <v>31296</v>
      </c>
      <c r="F3250" s="156">
        <f t="shared" si="50"/>
        <v>72</v>
      </c>
      <c r="G3250" s="156"/>
    </row>
    <row r="3251" s="110" customFormat="1" ht="15.95" customHeight="1" spans="1:7">
      <c r="A3251" s="137">
        <v>3247</v>
      </c>
      <c r="B3251" s="154" t="s">
        <v>36206</v>
      </c>
      <c r="C3251" s="154" t="s">
        <v>18652</v>
      </c>
      <c r="D3251" s="155">
        <v>1.4</v>
      </c>
      <c r="E3251" s="154" t="s">
        <v>31296</v>
      </c>
      <c r="F3251" s="156">
        <f t="shared" si="50"/>
        <v>112</v>
      </c>
      <c r="G3251" s="156"/>
    </row>
    <row r="3252" s="110" customFormat="1" ht="15.95" customHeight="1" spans="1:7">
      <c r="A3252" s="137">
        <v>3248</v>
      </c>
      <c r="B3252" s="154" t="s">
        <v>36207</v>
      </c>
      <c r="C3252" s="154" t="s">
        <v>6394</v>
      </c>
      <c r="D3252" s="155">
        <v>1.4</v>
      </c>
      <c r="E3252" s="154" t="s">
        <v>31296</v>
      </c>
      <c r="F3252" s="156">
        <f t="shared" si="50"/>
        <v>112</v>
      </c>
      <c r="G3252" s="156"/>
    </row>
    <row r="3253" s="110" customFormat="1" ht="15.95" customHeight="1" spans="1:7">
      <c r="A3253" s="137">
        <v>3249</v>
      </c>
      <c r="B3253" s="154" t="s">
        <v>36208</v>
      </c>
      <c r="C3253" s="154" t="s">
        <v>1742</v>
      </c>
      <c r="D3253" s="155">
        <v>1</v>
      </c>
      <c r="E3253" s="154" t="s">
        <v>31296</v>
      </c>
      <c r="F3253" s="156">
        <f t="shared" si="50"/>
        <v>80</v>
      </c>
      <c r="G3253" s="156"/>
    </row>
    <row r="3254" s="110" customFormat="1" ht="15.95" customHeight="1" spans="1:7">
      <c r="A3254" s="137">
        <v>3250</v>
      </c>
      <c r="B3254" s="154" t="s">
        <v>36209</v>
      </c>
      <c r="C3254" s="154" t="s">
        <v>36210</v>
      </c>
      <c r="D3254" s="155">
        <v>4.6</v>
      </c>
      <c r="E3254" s="154" t="s">
        <v>31296</v>
      </c>
      <c r="F3254" s="156">
        <f t="shared" si="50"/>
        <v>368</v>
      </c>
      <c r="G3254" s="156"/>
    </row>
    <row r="3255" s="110" customFormat="1" ht="15.95" customHeight="1" spans="1:7">
      <c r="A3255" s="137">
        <v>3251</v>
      </c>
      <c r="B3255" s="154" t="s">
        <v>36211</v>
      </c>
      <c r="C3255" s="154" t="s">
        <v>36212</v>
      </c>
      <c r="D3255" s="155">
        <v>1.5</v>
      </c>
      <c r="E3255" s="154" t="s">
        <v>31296</v>
      </c>
      <c r="F3255" s="156">
        <f t="shared" si="50"/>
        <v>120</v>
      </c>
      <c r="G3255" s="156"/>
    </row>
    <row r="3256" s="110" customFormat="1" ht="15.95" customHeight="1" spans="1:7">
      <c r="A3256" s="137">
        <v>3252</v>
      </c>
      <c r="B3256" s="154" t="s">
        <v>36213</v>
      </c>
      <c r="C3256" s="154" t="s">
        <v>8701</v>
      </c>
      <c r="D3256" s="155">
        <v>1.1</v>
      </c>
      <c r="E3256" s="154" t="s">
        <v>31296</v>
      </c>
      <c r="F3256" s="156">
        <f t="shared" si="50"/>
        <v>88</v>
      </c>
      <c r="G3256" s="156"/>
    </row>
    <row r="3257" s="110" customFormat="1" ht="15.95" customHeight="1" spans="1:7">
      <c r="A3257" s="137">
        <v>3253</v>
      </c>
      <c r="B3257" s="154" t="s">
        <v>36214</v>
      </c>
      <c r="C3257" s="154" t="s">
        <v>7137</v>
      </c>
      <c r="D3257" s="155">
        <v>0.9</v>
      </c>
      <c r="E3257" s="154" t="s">
        <v>31296</v>
      </c>
      <c r="F3257" s="156">
        <f t="shared" si="50"/>
        <v>72</v>
      </c>
      <c r="G3257" s="156"/>
    </row>
    <row r="3258" s="110" customFormat="1" ht="15.95" customHeight="1" spans="1:7">
      <c r="A3258" s="137">
        <v>3254</v>
      </c>
      <c r="B3258" s="154" t="s">
        <v>36215</v>
      </c>
      <c r="C3258" s="154" t="s">
        <v>18442</v>
      </c>
      <c r="D3258" s="155">
        <v>0.9</v>
      </c>
      <c r="E3258" s="154" t="s">
        <v>31296</v>
      </c>
      <c r="F3258" s="156">
        <f t="shared" si="50"/>
        <v>72</v>
      </c>
      <c r="G3258" s="156"/>
    </row>
    <row r="3259" s="110" customFormat="1" ht="15.95" customHeight="1" spans="1:7">
      <c r="A3259" s="137">
        <v>3255</v>
      </c>
      <c r="B3259" s="154" t="s">
        <v>36216</v>
      </c>
      <c r="C3259" s="154" t="s">
        <v>18434</v>
      </c>
      <c r="D3259" s="155">
        <v>4.3</v>
      </c>
      <c r="E3259" s="154" t="s">
        <v>31296</v>
      </c>
      <c r="F3259" s="156">
        <f t="shared" si="50"/>
        <v>344</v>
      </c>
      <c r="G3259" s="156"/>
    </row>
    <row r="3260" s="110" customFormat="1" ht="15.95" customHeight="1" spans="1:7">
      <c r="A3260" s="137">
        <v>3256</v>
      </c>
      <c r="B3260" s="154" t="s">
        <v>36217</v>
      </c>
      <c r="C3260" s="154" t="s">
        <v>35100</v>
      </c>
      <c r="D3260" s="155">
        <v>4.2</v>
      </c>
      <c r="E3260" s="154" t="s">
        <v>31296</v>
      </c>
      <c r="F3260" s="156">
        <f t="shared" si="50"/>
        <v>336</v>
      </c>
      <c r="G3260" s="156"/>
    </row>
    <row r="3261" s="110" customFormat="1" ht="15.95" customHeight="1" spans="1:7">
      <c r="A3261" s="137">
        <v>3257</v>
      </c>
      <c r="B3261" s="154" t="s">
        <v>36218</v>
      </c>
      <c r="C3261" s="154" t="s">
        <v>10314</v>
      </c>
      <c r="D3261" s="155">
        <v>4.8</v>
      </c>
      <c r="E3261" s="154" t="s">
        <v>31296</v>
      </c>
      <c r="F3261" s="156">
        <f t="shared" si="50"/>
        <v>384</v>
      </c>
      <c r="G3261" s="156"/>
    </row>
    <row r="3262" s="110" customFormat="1" ht="15.95" customHeight="1" spans="1:7">
      <c r="A3262" s="137">
        <v>3258</v>
      </c>
      <c r="B3262" s="154" t="s">
        <v>36219</v>
      </c>
      <c r="C3262" s="154" t="s">
        <v>10372</v>
      </c>
      <c r="D3262" s="155">
        <v>1.2</v>
      </c>
      <c r="E3262" s="154" t="s">
        <v>31296</v>
      </c>
      <c r="F3262" s="156">
        <f t="shared" si="50"/>
        <v>96</v>
      </c>
      <c r="G3262" s="156"/>
    </row>
    <row r="3263" s="140" customFormat="1" ht="15.95" customHeight="1" spans="1:7">
      <c r="A3263" s="137">
        <v>3259</v>
      </c>
      <c r="B3263" s="154" t="s">
        <v>36220</v>
      </c>
      <c r="C3263" s="154" t="s">
        <v>36221</v>
      </c>
      <c r="D3263" s="155">
        <v>0.9</v>
      </c>
      <c r="E3263" s="154" t="s">
        <v>31296</v>
      </c>
      <c r="F3263" s="156">
        <f t="shared" si="50"/>
        <v>72</v>
      </c>
      <c r="G3263" s="156"/>
    </row>
    <row r="3264" s="110" customFormat="1" ht="15.95" customHeight="1" spans="1:7">
      <c r="A3264" s="137">
        <v>3260</v>
      </c>
      <c r="B3264" s="154" t="s">
        <v>36222</v>
      </c>
      <c r="C3264" s="154" t="s">
        <v>1294</v>
      </c>
      <c r="D3264" s="155">
        <v>0.7</v>
      </c>
      <c r="E3264" s="154" t="s">
        <v>31296</v>
      </c>
      <c r="F3264" s="156">
        <f t="shared" si="50"/>
        <v>56</v>
      </c>
      <c r="G3264" s="156"/>
    </row>
    <row r="3265" s="110" customFormat="1" ht="12.95" customHeight="1" spans="1:7">
      <c r="A3265" s="137">
        <v>3261</v>
      </c>
      <c r="B3265" s="154" t="s">
        <v>36223</v>
      </c>
      <c r="C3265" s="154" t="s">
        <v>848</v>
      </c>
      <c r="D3265" s="155">
        <v>1.9</v>
      </c>
      <c r="E3265" s="154" t="s">
        <v>31296</v>
      </c>
      <c r="F3265" s="156">
        <f t="shared" si="50"/>
        <v>152</v>
      </c>
      <c r="G3265" s="156"/>
    </row>
    <row r="3266" s="140" customFormat="1" ht="15.95" customHeight="1" spans="1:7">
      <c r="A3266" s="137">
        <v>3262</v>
      </c>
      <c r="B3266" s="154" t="s">
        <v>36224</v>
      </c>
      <c r="C3266" s="154" t="s">
        <v>7038</v>
      </c>
      <c r="D3266" s="155">
        <v>0.8</v>
      </c>
      <c r="E3266" s="154" t="s">
        <v>31296</v>
      </c>
      <c r="F3266" s="156">
        <f t="shared" si="50"/>
        <v>64</v>
      </c>
      <c r="G3266" s="156"/>
    </row>
    <row r="3267" s="140" customFormat="1" ht="15.95" customHeight="1" spans="1:7">
      <c r="A3267" s="137">
        <v>3263</v>
      </c>
      <c r="B3267" s="154" t="s">
        <v>36225</v>
      </c>
      <c r="C3267" s="154" t="s">
        <v>2811</v>
      </c>
      <c r="D3267" s="155">
        <v>0.8</v>
      </c>
      <c r="E3267" s="154" t="s">
        <v>31296</v>
      </c>
      <c r="F3267" s="156">
        <f t="shared" si="50"/>
        <v>64</v>
      </c>
      <c r="G3267" s="156"/>
    </row>
    <row r="3268" s="110" customFormat="1" ht="15.95" customHeight="1" spans="1:7">
      <c r="A3268" s="137">
        <v>3264</v>
      </c>
      <c r="B3268" s="154" t="s">
        <v>36226</v>
      </c>
      <c r="C3268" s="154" t="s">
        <v>6407</v>
      </c>
      <c r="D3268" s="155">
        <v>1.1</v>
      </c>
      <c r="E3268" s="154" t="s">
        <v>31296</v>
      </c>
      <c r="F3268" s="156">
        <f t="shared" si="50"/>
        <v>88</v>
      </c>
      <c r="G3268" s="156"/>
    </row>
    <row r="3269" s="110" customFormat="1" ht="15.95" customHeight="1" spans="1:7">
      <c r="A3269" s="137">
        <v>3265</v>
      </c>
      <c r="B3269" s="154" t="s">
        <v>36227</v>
      </c>
      <c r="C3269" s="154" t="s">
        <v>36210</v>
      </c>
      <c r="D3269" s="155">
        <v>2.6</v>
      </c>
      <c r="E3269" s="154" t="s">
        <v>31296</v>
      </c>
      <c r="F3269" s="156">
        <f t="shared" ref="F3269:F3332" si="51">D3269*E3269</f>
        <v>208</v>
      </c>
      <c r="G3269" s="156"/>
    </row>
    <row r="3270" s="110" customFormat="1" ht="15.95" customHeight="1" spans="1:7">
      <c r="A3270" s="137">
        <v>3266</v>
      </c>
      <c r="B3270" s="154" t="s">
        <v>36228</v>
      </c>
      <c r="C3270" s="154" t="s">
        <v>8703</v>
      </c>
      <c r="D3270" s="155">
        <v>5.7</v>
      </c>
      <c r="E3270" s="154" t="s">
        <v>31296</v>
      </c>
      <c r="F3270" s="156">
        <f t="shared" si="51"/>
        <v>456</v>
      </c>
      <c r="G3270" s="156"/>
    </row>
    <row r="3271" s="140" customFormat="1" ht="15.95" customHeight="1" spans="1:7">
      <c r="A3271" s="137">
        <v>3267</v>
      </c>
      <c r="B3271" s="154" t="s">
        <v>36229</v>
      </c>
      <c r="C3271" s="154" t="s">
        <v>9431</v>
      </c>
      <c r="D3271" s="155">
        <v>5.1</v>
      </c>
      <c r="E3271" s="154" t="s">
        <v>31296</v>
      </c>
      <c r="F3271" s="156">
        <f t="shared" si="51"/>
        <v>408</v>
      </c>
      <c r="G3271" s="156"/>
    </row>
    <row r="3272" s="110" customFormat="1" ht="15.95" customHeight="1" spans="1:7">
      <c r="A3272" s="137">
        <v>3268</v>
      </c>
      <c r="B3272" s="154" t="s">
        <v>36230</v>
      </c>
      <c r="C3272" s="154" t="s">
        <v>113</v>
      </c>
      <c r="D3272" s="155">
        <v>4.3</v>
      </c>
      <c r="E3272" s="154" t="s">
        <v>31296</v>
      </c>
      <c r="F3272" s="156">
        <f t="shared" si="51"/>
        <v>344</v>
      </c>
      <c r="G3272" s="156"/>
    </row>
    <row r="3273" s="140" customFormat="1" ht="15.95" customHeight="1" spans="1:7">
      <c r="A3273" s="137">
        <v>3269</v>
      </c>
      <c r="B3273" s="154" t="s">
        <v>36231</v>
      </c>
      <c r="C3273" s="154" t="s">
        <v>2019</v>
      </c>
      <c r="D3273" s="155">
        <v>1.4</v>
      </c>
      <c r="E3273" s="154" t="s">
        <v>31296</v>
      </c>
      <c r="F3273" s="156">
        <f t="shared" si="51"/>
        <v>112</v>
      </c>
      <c r="G3273" s="156"/>
    </row>
    <row r="3274" s="110" customFormat="1" ht="15.95" customHeight="1" spans="1:7">
      <c r="A3274" s="137">
        <v>3270</v>
      </c>
      <c r="B3274" s="154" t="s">
        <v>36232</v>
      </c>
      <c r="C3274" s="154" t="s">
        <v>35714</v>
      </c>
      <c r="D3274" s="155">
        <v>6</v>
      </c>
      <c r="E3274" s="154" t="s">
        <v>31296</v>
      </c>
      <c r="F3274" s="156">
        <f t="shared" si="51"/>
        <v>480</v>
      </c>
      <c r="G3274" s="156"/>
    </row>
    <row r="3275" s="110" customFormat="1" ht="15.95" customHeight="1" spans="1:7">
      <c r="A3275" s="137">
        <v>3271</v>
      </c>
      <c r="B3275" s="154" t="s">
        <v>36233</v>
      </c>
      <c r="C3275" s="154" t="s">
        <v>35718</v>
      </c>
      <c r="D3275" s="155">
        <v>0.6</v>
      </c>
      <c r="E3275" s="154" t="s">
        <v>31296</v>
      </c>
      <c r="F3275" s="156">
        <f t="shared" si="51"/>
        <v>48</v>
      </c>
      <c r="G3275" s="156"/>
    </row>
    <row r="3276" s="110" customFormat="1" ht="15.95" customHeight="1" spans="1:7">
      <c r="A3276" s="137">
        <v>3272</v>
      </c>
      <c r="B3276" s="154" t="s">
        <v>36234</v>
      </c>
      <c r="C3276" s="154" t="s">
        <v>35720</v>
      </c>
      <c r="D3276" s="155">
        <v>1</v>
      </c>
      <c r="E3276" s="154" t="s">
        <v>31296</v>
      </c>
      <c r="F3276" s="156">
        <f t="shared" si="51"/>
        <v>80</v>
      </c>
      <c r="G3276" s="156"/>
    </row>
    <row r="3277" s="110" customFormat="1" ht="15.95" customHeight="1" spans="1:7">
      <c r="A3277" s="137">
        <v>3273</v>
      </c>
      <c r="B3277" s="154" t="s">
        <v>36235</v>
      </c>
      <c r="C3277" s="154" t="s">
        <v>36236</v>
      </c>
      <c r="D3277" s="155">
        <v>8.3</v>
      </c>
      <c r="E3277" s="154" t="s">
        <v>31296</v>
      </c>
      <c r="F3277" s="156">
        <f t="shared" si="51"/>
        <v>664</v>
      </c>
      <c r="G3277" s="156"/>
    </row>
    <row r="3278" s="110" customFormat="1" ht="15.95" customHeight="1" spans="1:7">
      <c r="A3278" s="137">
        <v>3274</v>
      </c>
      <c r="B3278" s="154" t="s">
        <v>36237</v>
      </c>
      <c r="C3278" s="154" t="s">
        <v>35730</v>
      </c>
      <c r="D3278" s="155">
        <v>1.9</v>
      </c>
      <c r="E3278" s="154" t="s">
        <v>31296</v>
      </c>
      <c r="F3278" s="156">
        <f t="shared" si="51"/>
        <v>152</v>
      </c>
      <c r="G3278" s="156"/>
    </row>
    <row r="3279" s="110" customFormat="1" ht="15.95" customHeight="1" spans="1:7">
      <c r="A3279" s="137">
        <v>3275</v>
      </c>
      <c r="B3279" s="154" t="s">
        <v>36238</v>
      </c>
      <c r="C3279" s="154" t="s">
        <v>35736</v>
      </c>
      <c r="D3279" s="155">
        <v>1.4</v>
      </c>
      <c r="E3279" s="154" t="s">
        <v>31296</v>
      </c>
      <c r="F3279" s="156">
        <f t="shared" si="51"/>
        <v>112</v>
      </c>
      <c r="G3279" s="156"/>
    </row>
    <row r="3280" s="110" customFormat="1" ht="15.95" customHeight="1" spans="1:7">
      <c r="A3280" s="137">
        <v>3276</v>
      </c>
      <c r="B3280" s="154" t="s">
        <v>36239</v>
      </c>
      <c r="C3280" s="154" t="s">
        <v>36240</v>
      </c>
      <c r="D3280" s="155">
        <v>1.8</v>
      </c>
      <c r="E3280" s="154" t="s">
        <v>31296</v>
      </c>
      <c r="F3280" s="156">
        <f t="shared" si="51"/>
        <v>144</v>
      </c>
      <c r="G3280" s="156"/>
    </row>
    <row r="3281" s="110" customFormat="1" ht="15.95" customHeight="1" spans="1:7">
      <c r="A3281" s="137">
        <v>3277</v>
      </c>
      <c r="B3281" s="154" t="s">
        <v>36241</v>
      </c>
      <c r="C3281" s="154" t="s">
        <v>35740</v>
      </c>
      <c r="D3281" s="155">
        <v>2.3</v>
      </c>
      <c r="E3281" s="154" t="s">
        <v>31296</v>
      </c>
      <c r="F3281" s="156">
        <f t="shared" si="51"/>
        <v>184</v>
      </c>
      <c r="G3281" s="156"/>
    </row>
    <row r="3282" s="110" customFormat="1" ht="15.95" customHeight="1" spans="1:7">
      <c r="A3282" s="137">
        <v>3278</v>
      </c>
      <c r="B3282" s="154" t="s">
        <v>36242</v>
      </c>
      <c r="C3282" s="154" t="s">
        <v>35744</v>
      </c>
      <c r="D3282" s="155">
        <v>1</v>
      </c>
      <c r="E3282" s="154" t="s">
        <v>31296</v>
      </c>
      <c r="F3282" s="156">
        <f t="shared" si="51"/>
        <v>80</v>
      </c>
      <c r="G3282" s="156"/>
    </row>
    <row r="3283" s="110" customFormat="1" ht="15.95" customHeight="1" spans="1:7">
      <c r="A3283" s="137">
        <v>3279</v>
      </c>
      <c r="B3283" s="154" t="s">
        <v>36243</v>
      </c>
      <c r="C3283" s="154" t="s">
        <v>34568</v>
      </c>
      <c r="D3283" s="155">
        <v>2.1</v>
      </c>
      <c r="E3283" s="154" t="s">
        <v>31296</v>
      </c>
      <c r="F3283" s="156">
        <f t="shared" si="51"/>
        <v>168</v>
      </c>
      <c r="G3283" s="156"/>
    </row>
    <row r="3284" s="110" customFormat="1" ht="15.95" customHeight="1" spans="1:7">
      <c r="A3284" s="137">
        <v>3280</v>
      </c>
      <c r="B3284" s="154" t="s">
        <v>36244</v>
      </c>
      <c r="C3284" s="154" t="s">
        <v>36245</v>
      </c>
      <c r="D3284" s="155">
        <v>44.4</v>
      </c>
      <c r="E3284" s="154" t="s">
        <v>31296</v>
      </c>
      <c r="F3284" s="156">
        <f t="shared" si="51"/>
        <v>3552</v>
      </c>
      <c r="G3284" s="156"/>
    </row>
    <row r="3285" s="140" customFormat="1" ht="15.95" customHeight="1" spans="1:7">
      <c r="A3285" s="137">
        <v>3281</v>
      </c>
      <c r="B3285" s="154" t="s">
        <v>36246</v>
      </c>
      <c r="C3285" s="154" t="s">
        <v>35753</v>
      </c>
      <c r="D3285" s="155">
        <v>0.6</v>
      </c>
      <c r="E3285" s="154" t="s">
        <v>31296</v>
      </c>
      <c r="F3285" s="156">
        <f t="shared" si="51"/>
        <v>48</v>
      </c>
      <c r="G3285" s="156"/>
    </row>
    <row r="3286" s="110" customFormat="1" ht="15.95" customHeight="1" spans="1:7">
      <c r="A3286" s="137">
        <v>3282</v>
      </c>
      <c r="B3286" s="154" t="s">
        <v>36247</v>
      </c>
      <c r="C3286" s="154" t="s">
        <v>18449</v>
      </c>
      <c r="D3286" s="155">
        <v>0.9</v>
      </c>
      <c r="E3286" s="154" t="s">
        <v>31296</v>
      </c>
      <c r="F3286" s="156">
        <f t="shared" si="51"/>
        <v>72</v>
      </c>
      <c r="G3286" s="156"/>
    </row>
    <row r="3287" s="110" customFormat="1" ht="15.95" customHeight="1" spans="1:7">
      <c r="A3287" s="137">
        <v>3283</v>
      </c>
      <c r="B3287" s="154" t="s">
        <v>36248</v>
      </c>
      <c r="C3287" s="154" t="s">
        <v>36249</v>
      </c>
      <c r="D3287" s="155">
        <v>0.6</v>
      </c>
      <c r="E3287" s="154" t="s">
        <v>31296</v>
      </c>
      <c r="F3287" s="156">
        <f t="shared" si="51"/>
        <v>48</v>
      </c>
      <c r="G3287" s="156"/>
    </row>
    <row r="3288" s="110" customFormat="1" ht="15.95" customHeight="1" spans="1:7">
      <c r="A3288" s="137">
        <v>3284</v>
      </c>
      <c r="B3288" s="154" t="s">
        <v>36250</v>
      </c>
      <c r="C3288" s="154" t="s">
        <v>11408</v>
      </c>
      <c r="D3288" s="155">
        <v>1.8</v>
      </c>
      <c r="E3288" s="154" t="s">
        <v>31296</v>
      </c>
      <c r="F3288" s="156">
        <f t="shared" si="51"/>
        <v>144</v>
      </c>
      <c r="G3288" s="156"/>
    </row>
    <row r="3289" s="110" customFormat="1" ht="15.95" customHeight="1" spans="1:7">
      <c r="A3289" s="137">
        <v>3285</v>
      </c>
      <c r="B3289" s="154" t="s">
        <v>36251</v>
      </c>
      <c r="C3289" s="154" t="s">
        <v>35758</v>
      </c>
      <c r="D3289" s="155">
        <v>0.9</v>
      </c>
      <c r="E3289" s="154" t="s">
        <v>31296</v>
      </c>
      <c r="F3289" s="156">
        <f t="shared" si="51"/>
        <v>72</v>
      </c>
      <c r="G3289" s="156"/>
    </row>
    <row r="3290" s="110" customFormat="1" ht="15.95" customHeight="1" spans="1:7">
      <c r="A3290" s="137">
        <v>3286</v>
      </c>
      <c r="B3290" s="154" t="s">
        <v>36252</v>
      </c>
      <c r="C3290" s="154" t="s">
        <v>35760</v>
      </c>
      <c r="D3290" s="155">
        <v>0.6</v>
      </c>
      <c r="E3290" s="154" t="s">
        <v>31296</v>
      </c>
      <c r="F3290" s="156">
        <f t="shared" si="51"/>
        <v>48</v>
      </c>
      <c r="G3290" s="156"/>
    </row>
    <row r="3291" s="110" customFormat="1" ht="15.95" customHeight="1" spans="1:7">
      <c r="A3291" s="137">
        <v>3287</v>
      </c>
      <c r="B3291" s="154" t="s">
        <v>36253</v>
      </c>
      <c r="C3291" s="154" t="s">
        <v>35762</v>
      </c>
      <c r="D3291" s="155">
        <v>0.6</v>
      </c>
      <c r="E3291" s="154" t="s">
        <v>31296</v>
      </c>
      <c r="F3291" s="156">
        <f t="shared" si="51"/>
        <v>48</v>
      </c>
      <c r="G3291" s="156"/>
    </row>
    <row r="3292" s="110" customFormat="1" ht="15.95" customHeight="1" spans="1:7">
      <c r="A3292" s="137">
        <v>3288</v>
      </c>
      <c r="B3292" s="154" t="s">
        <v>36254</v>
      </c>
      <c r="C3292" s="154" t="s">
        <v>9474</v>
      </c>
      <c r="D3292" s="155">
        <v>0.8</v>
      </c>
      <c r="E3292" s="154" t="s">
        <v>31296</v>
      </c>
      <c r="F3292" s="156">
        <f t="shared" si="51"/>
        <v>64</v>
      </c>
      <c r="G3292" s="156"/>
    </row>
    <row r="3293" s="140" customFormat="1" ht="15.95" customHeight="1" spans="1:7">
      <c r="A3293" s="137">
        <v>3289</v>
      </c>
      <c r="B3293" s="154" t="s">
        <v>36255</v>
      </c>
      <c r="C3293" s="154" t="s">
        <v>2054</v>
      </c>
      <c r="D3293" s="155">
        <v>1</v>
      </c>
      <c r="E3293" s="154" t="s">
        <v>31296</v>
      </c>
      <c r="F3293" s="156">
        <f t="shared" si="51"/>
        <v>80</v>
      </c>
      <c r="G3293" s="156"/>
    </row>
    <row r="3294" s="110" customFormat="1" ht="15.95" customHeight="1" spans="1:7">
      <c r="A3294" s="137">
        <v>3290</v>
      </c>
      <c r="B3294" s="154" t="s">
        <v>36256</v>
      </c>
      <c r="C3294" s="154" t="s">
        <v>35770</v>
      </c>
      <c r="D3294" s="155">
        <v>0.9</v>
      </c>
      <c r="E3294" s="154" t="s">
        <v>31296</v>
      </c>
      <c r="F3294" s="156">
        <f t="shared" si="51"/>
        <v>72</v>
      </c>
      <c r="G3294" s="156"/>
    </row>
    <row r="3295" s="110" customFormat="1" ht="15.95" customHeight="1" spans="1:7">
      <c r="A3295" s="137">
        <v>3291</v>
      </c>
      <c r="B3295" s="154" t="s">
        <v>36257</v>
      </c>
      <c r="C3295" s="154" t="s">
        <v>35777</v>
      </c>
      <c r="D3295" s="155">
        <v>1.1</v>
      </c>
      <c r="E3295" s="154" t="s">
        <v>31296</v>
      </c>
      <c r="F3295" s="156">
        <f t="shared" si="51"/>
        <v>88</v>
      </c>
      <c r="G3295" s="156"/>
    </row>
    <row r="3296" s="110" customFormat="1" ht="15.95" customHeight="1" spans="1:7">
      <c r="A3296" s="137">
        <v>3292</v>
      </c>
      <c r="B3296" s="154" t="s">
        <v>36258</v>
      </c>
      <c r="C3296" s="154" t="s">
        <v>35779</v>
      </c>
      <c r="D3296" s="155">
        <v>2.1</v>
      </c>
      <c r="E3296" s="154" t="s">
        <v>31296</v>
      </c>
      <c r="F3296" s="156">
        <f t="shared" si="51"/>
        <v>168</v>
      </c>
      <c r="G3296" s="156"/>
    </row>
    <row r="3297" s="110" customFormat="1" ht="15.95" customHeight="1" spans="1:7">
      <c r="A3297" s="137">
        <v>3293</v>
      </c>
      <c r="B3297" s="154" t="s">
        <v>36259</v>
      </c>
      <c r="C3297" s="154" t="s">
        <v>36260</v>
      </c>
      <c r="D3297" s="155">
        <v>1.9</v>
      </c>
      <c r="E3297" s="154" t="s">
        <v>31296</v>
      </c>
      <c r="F3297" s="156">
        <f t="shared" si="51"/>
        <v>152</v>
      </c>
      <c r="G3297" s="156"/>
    </row>
    <row r="3298" s="110" customFormat="1" ht="15.95" customHeight="1" spans="1:7">
      <c r="A3298" s="137">
        <v>3294</v>
      </c>
      <c r="B3298" s="154" t="s">
        <v>36261</v>
      </c>
      <c r="C3298" s="154" t="s">
        <v>35783</v>
      </c>
      <c r="D3298" s="155">
        <v>2.3</v>
      </c>
      <c r="E3298" s="154" t="s">
        <v>31296</v>
      </c>
      <c r="F3298" s="156">
        <f t="shared" si="51"/>
        <v>184</v>
      </c>
      <c r="G3298" s="156"/>
    </row>
    <row r="3299" s="110" customFormat="1" ht="15.95" customHeight="1" spans="1:7">
      <c r="A3299" s="137">
        <v>3295</v>
      </c>
      <c r="B3299" s="154" t="s">
        <v>36262</v>
      </c>
      <c r="C3299" s="154" t="s">
        <v>11592</v>
      </c>
      <c r="D3299" s="155">
        <v>1</v>
      </c>
      <c r="E3299" s="154" t="s">
        <v>31296</v>
      </c>
      <c r="F3299" s="156">
        <f t="shared" si="51"/>
        <v>80</v>
      </c>
      <c r="G3299" s="156"/>
    </row>
    <row r="3300" s="110" customFormat="1" ht="15.95" customHeight="1" spans="1:7">
      <c r="A3300" s="137">
        <v>3296</v>
      </c>
      <c r="B3300" s="154" t="s">
        <v>36263</v>
      </c>
      <c r="C3300" s="154" t="s">
        <v>6682</v>
      </c>
      <c r="D3300" s="155">
        <v>1</v>
      </c>
      <c r="E3300" s="154" t="s">
        <v>31296</v>
      </c>
      <c r="F3300" s="156">
        <f t="shared" si="51"/>
        <v>80</v>
      </c>
      <c r="G3300" s="156"/>
    </row>
    <row r="3301" s="110" customFormat="1" ht="15.95" customHeight="1" spans="1:7">
      <c r="A3301" s="137">
        <v>3297</v>
      </c>
      <c r="B3301" s="154" t="s">
        <v>36264</v>
      </c>
      <c r="C3301" s="154" t="s">
        <v>31632</v>
      </c>
      <c r="D3301" s="155">
        <v>0.9</v>
      </c>
      <c r="E3301" s="154" t="s">
        <v>31296</v>
      </c>
      <c r="F3301" s="156">
        <f t="shared" si="51"/>
        <v>72</v>
      </c>
      <c r="G3301" s="156"/>
    </row>
    <row r="3302" s="110" customFormat="1" ht="15.95" customHeight="1" spans="1:7">
      <c r="A3302" s="137">
        <v>3298</v>
      </c>
      <c r="B3302" s="154" t="s">
        <v>36265</v>
      </c>
      <c r="C3302" s="154" t="s">
        <v>12190</v>
      </c>
      <c r="D3302" s="155">
        <v>3.3</v>
      </c>
      <c r="E3302" s="154" t="s">
        <v>31296</v>
      </c>
      <c r="F3302" s="156">
        <f t="shared" si="51"/>
        <v>264</v>
      </c>
      <c r="G3302" s="156"/>
    </row>
    <row r="3303" s="110" customFormat="1" ht="15.95" customHeight="1" spans="1:7">
      <c r="A3303" s="137">
        <v>3299</v>
      </c>
      <c r="B3303" s="154" t="s">
        <v>36266</v>
      </c>
      <c r="C3303" s="154" t="s">
        <v>15082</v>
      </c>
      <c r="D3303" s="155">
        <v>0.5</v>
      </c>
      <c r="E3303" s="154" t="s">
        <v>31296</v>
      </c>
      <c r="F3303" s="156">
        <f t="shared" si="51"/>
        <v>40</v>
      </c>
      <c r="G3303" s="156"/>
    </row>
    <row r="3304" s="141" customFormat="1" ht="15.95" customHeight="1" spans="1:7">
      <c r="A3304" s="137">
        <v>3300</v>
      </c>
      <c r="B3304" s="154" t="s">
        <v>36267</v>
      </c>
      <c r="C3304" s="162" t="s">
        <v>36268</v>
      </c>
      <c r="D3304" s="155">
        <v>4.2</v>
      </c>
      <c r="E3304" s="154" t="s">
        <v>31296</v>
      </c>
      <c r="F3304" s="156">
        <f t="shared" si="51"/>
        <v>336</v>
      </c>
      <c r="G3304" s="156"/>
    </row>
    <row r="3305" s="141" customFormat="1" ht="15.95" customHeight="1" spans="1:7">
      <c r="A3305" s="137">
        <v>3301</v>
      </c>
      <c r="B3305" s="154" t="s">
        <v>36269</v>
      </c>
      <c r="C3305" s="162" t="s">
        <v>35781</v>
      </c>
      <c r="D3305" s="155">
        <v>6.4</v>
      </c>
      <c r="E3305" s="154" t="s">
        <v>31296</v>
      </c>
      <c r="F3305" s="156">
        <f t="shared" si="51"/>
        <v>512</v>
      </c>
      <c r="G3305" s="156"/>
    </row>
    <row r="3306" s="110" customFormat="1" ht="15.95" customHeight="1" spans="1:7">
      <c r="A3306" s="137">
        <v>3302</v>
      </c>
      <c r="B3306" s="154" t="s">
        <v>36270</v>
      </c>
      <c r="C3306" s="154" t="s">
        <v>35807</v>
      </c>
      <c r="D3306" s="155">
        <v>2.3</v>
      </c>
      <c r="E3306" s="154" t="s">
        <v>31296</v>
      </c>
      <c r="F3306" s="156">
        <f t="shared" si="51"/>
        <v>184</v>
      </c>
      <c r="G3306" s="156"/>
    </row>
    <row r="3307" s="110" customFormat="1" ht="15.95" customHeight="1" spans="1:7">
      <c r="A3307" s="137">
        <v>3303</v>
      </c>
      <c r="B3307" s="154" t="s">
        <v>36271</v>
      </c>
      <c r="C3307" s="154" t="s">
        <v>36272</v>
      </c>
      <c r="D3307" s="155">
        <v>0.7</v>
      </c>
      <c r="E3307" s="154" t="s">
        <v>31296</v>
      </c>
      <c r="F3307" s="156">
        <f t="shared" si="51"/>
        <v>56</v>
      </c>
      <c r="G3307" s="156"/>
    </row>
    <row r="3308" s="110" customFormat="1" ht="15.95" customHeight="1" spans="1:7">
      <c r="A3308" s="137">
        <v>3304</v>
      </c>
      <c r="B3308" s="154" t="s">
        <v>36273</v>
      </c>
      <c r="C3308" s="154" t="s">
        <v>35811</v>
      </c>
      <c r="D3308" s="155">
        <v>0.9</v>
      </c>
      <c r="E3308" s="154" t="s">
        <v>31296</v>
      </c>
      <c r="F3308" s="156">
        <f t="shared" si="51"/>
        <v>72</v>
      </c>
      <c r="G3308" s="156"/>
    </row>
    <row r="3309" s="110" customFormat="1" ht="15.95" customHeight="1" spans="1:7">
      <c r="A3309" s="137">
        <v>3305</v>
      </c>
      <c r="B3309" s="154" t="s">
        <v>36274</v>
      </c>
      <c r="C3309" s="154" t="s">
        <v>35813</v>
      </c>
      <c r="D3309" s="155">
        <v>0.6</v>
      </c>
      <c r="E3309" s="154" t="s">
        <v>31296</v>
      </c>
      <c r="F3309" s="156">
        <f t="shared" si="51"/>
        <v>48</v>
      </c>
      <c r="G3309" s="156"/>
    </row>
    <row r="3310" s="110" customFormat="1" ht="15.95" customHeight="1" spans="1:7">
      <c r="A3310" s="137">
        <v>3306</v>
      </c>
      <c r="B3310" s="154" t="s">
        <v>36275</v>
      </c>
      <c r="C3310" s="154" t="s">
        <v>36276</v>
      </c>
      <c r="D3310" s="155">
        <v>0.9</v>
      </c>
      <c r="E3310" s="154" t="s">
        <v>31296</v>
      </c>
      <c r="F3310" s="156">
        <f t="shared" si="51"/>
        <v>72</v>
      </c>
      <c r="G3310" s="156"/>
    </row>
    <row r="3311" s="110" customFormat="1" ht="15.95" customHeight="1" spans="1:7">
      <c r="A3311" s="137">
        <v>3307</v>
      </c>
      <c r="B3311" s="154" t="s">
        <v>36277</v>
      </c>
      <c r="C3311" s="154" t="s">
        <v>17338</v>
      </c>
      <c r="D3311" s="155">
        <v>2.5</v>
      </c>
      <c r="E3311" s="154" t="s">
        <v>31296</v>
      </c>
      <c r="F3311" s="156">
        <f t="shared" si="51"/>
        <v>200</v>
      </c>
      <c r="G3311" s="156"/>
    </row>
    <row r="3312" s="110" customFormat="1" ht="15.95" customHeight="1" spans="1:7">
      <c r="A3312" s="137">
        <v>3308</v>
      </c>
      <c r="B3312" s="154" t="s">
        <v>36278</v>
      </c>
      <c r="C3312" s="154" t="s">
        <v>25694</v>
      </c>
      <c r="D3312" s="155">
        <v>1</v>
      </c>
      <c r="E3312" s="154" t="s">
        <v>31296</v>
      </c>
      <c r="F3312" s="156">
        <f t="shared" si="51"/>
        <v>80</v>
      </c>
      <c r="G3312" s="156"/>
    </row>
    <row r="3313" s="110" customFormat="1" ht="15.95" customHeight="1" spans="1:7">
      <c r="A3313" s="137">
        <v>3309</v>
      </c>
      <c r="B3313" s="154" t="s">
        <v>36279</v>
      </c>
      <c r="C3313" s="154" t="s">
        <v>36280</v>
      </c>
      <c r="D3313" s="155">
        <v>1.1</v>
      </c>
      <c r="E3313" s="154" t="s">
        <v>31296</v>
      </c>
      <c r="F3313" s="156">
        <f t="shared" si="51"/>
        <v>88</v>
      </c>
      <c r="G3313" s="156"/>
    </row>
    <row r="3314" s="110" customFormat="1" ht="15.95" customHeight="1" spans="1:7">
      <c r="A3314" s="137">
        <v>3310</v>
      </c>
      <c r="B3314" s="154" t="s">
        <v>36281</v>
      </c>
      <c r="C3314" s="154" t="s">
        <v>25276</v>
      </c>
      <c r="D3314" s="155">
        <v>5.9</v>
      </c>
      <c r="E3314" s="154" t="s">
        <v>31296</v>
      </c>
      <c r="F3314" s="156">
        <f t="shared" si="51"/>
        <v>472</v>
      </c>
      <c r="G3314" s="156"/>
    </row>
    <row r="3315" s="110" customFormat="1" ht="15.95" customHeight="1" spans="1:7">
      <c r="A3315" s="137">
        <v>3311</v>
      </c>
      <c r="B3315" s="154" t="s">
        <v>36282</v>
      </c>
      <c r="C3315" s="154" t="s">
        <v>9632</v>
      </c>
      <c r="D3315" s="155">
        <v>0.9</v>
      </c>
      <c r="E3315" s="154" t="s">
        <v>31296</v>
      </c>
      <c r="F3315" s="156">
        <f t="shared" si="51"/>
        <v>72</v>
      </c>
      <c r="G3315" s="156"/>
    </row>
    <row r="3316" s="110" customFormat="1" ht="15.95" customHeight="1" spans="1:7">
      <c r="A3316" s="137">
        <v>3312</v>
      </c>
      <c r="B3316" s="154" t="s">
        <v>36283</v>
      </c>
      <c r="C3316" s="154" t="s">
        <v>36284</v>
      </c>
      <c r="D3316" s="155">
        <v>0.6</v>
      </c>
      <c r="E3316" s="154" t="s">
        <v>31296</v>
      </c>
      <c r="F3316" s="156">
        <f t="shared" si="51"/>
        <v>48</v>
      </c>
      <c r="G3316" s="156"/>
    </row>
    <row r="3317" s="110" customFormat="1" ht="15.95" customHeight="1" spans="1:7">
      <c r="A3317" s="137">
        <v>3313</v>
      </c>
      <c r="B3317" s="154" t="s">
        <v>36285</v>
      </c>
      <c r="C3317" s="154" t="s">
        <v>36286</v>
      </c>
      <c r="D3317" s="155">
        <v>6.32</v>
      </c>
      <c r="E3317" s="154" t="s">
        <v>31296</v>
      </c>
      <c r="F3317" s="156">
        <f t="shared" si="51"/>
        <v>505.6</v>
      </c>
      <c r="G3317" s="156"/>
    </row>
    <row r="3318" s="110" customFormat="1" ht="15.95" customHeight="1" spans="1:7">
      <c r="A3318" s="137">
        <v>3314</v>
      </c>
      <c r="B3318" s="154" t="s">
        <v>36287</v>
      </c>
      <c r="C3318" s="154" t="s">
        <v>36288</v>
      </c>
      <c r="D3318" s="155">
        <v>4.81</v>
      </c>
      <c r="E3318" s="154" t="s">
        <v>31296</v>
      </c>
      <c r="F3318" s="156">
        <f t="shared" si="51"/>
        <v>384.8</v>
      </c>
      <c r="G3318" s="156"/>
    </row>
    <row r="3319" s="110" customFormat="1" ht="15.95" customHeight="1" spans="1:7">
      <c r="A3319" s="137">
        <v>3315</v>
      </c>
      <c r="B3319" s="154" t="s">
        <v>36289</v>
      </c>
      <c r="C3319" s="154" t="s">
        <v>570</v>
      </c>
      <c r="D3319" s="155">
        <v>7.7</v>
      </c>
      <c r="E3319" s="154" t="s">
        <v>31296</v>
      </c>
      <c r="F3319" s="156">
        <f t="shared" si="51"/>
        <v>616</v>
      </c>
      <c r="G3319" s="156"/>
    </row>
    <row r="3320" s="110" customFormat="1" ht="15.95" customHeight="1" spans="1:7">
      <c r="A3320" s="137">
        <v>3316</v>
      </c>
      <c r="B3320" s="154" t="s">
        <v>36290</v>
      </c>
      <c r="C3320" s="154" t="s">
        <v>6543</v>
      </c>
      <c r="D3320" s="155">
        <v>2.81</v>
      </c>
      <c r="E3320" s="154" t="s">
        <v>31296</v>
      </c>
      <c r="F3320" s="156">
        <f t="shared" si="51"/>
        <v>224.8</v>
      </c>
      <c r="G3320" s="156"/>
    </row>
    <row r="3321" s="110" customFormat="1" ht="15.95" customHeight="1" spans="1:7">
      <c r="A3321" s="137">
        <v>3317</v>
      </c>
      <c r="B3321" s="154" t="s">
        <v>36291</v>
      </c>
      <c r="C3321" s="154" t="s">
        <v>36292</v>
      </c>
      <c r="D3321" s="155">
        <v>5.21</v>
      </c>
      <c r="E3321" s="154" t="s">
        <v>31296</v>
      </c>
      <c r="F3321" s="156">
        <f t="shared" si="51"/>
        <v>416.8</v>
      </c>
      <c r="G3321" s="156"/>
    </row>
    <row r="3322" s="110" customFormat="1" ht="15.95" customHeight="1" spans="1:7">
      <c r="A3322" s="137">
        <v>3318</v>
      </c>
      <c r="B3322" s="154" t="s">
        <v>36293</v>
      </c>
      <c r="C3322" s="154" t="s">
        <v>10258</v>
      </c>
      <c r="D3322" s="155">
        <v>4.77</v>
      </c>
      <c r="E3322" s="154" t="s">
        <v>31296</v>
      </c>
      <c r="F3322" s="156">
        <f t="shared" si="51"/>
        <v>381.6</v>
      </c>
      <c r="G3322" s="156"/>
    </row>
    <row r="3323" s="110" customFormat="1" ht="15.95" customHeight="1" spans="1:7">
      <c r="A3323" s="137">
        <v>3319</v>
      </c>
      <c r="B3323" s="154" t="s">
        <v>36294</v>
      </c>
      <c r="C3323" s="154" t="s">
        <v>10288</v>
      </c>
      <c r="D3323" s="155">
        <v>3.52</v>
      </c>
      <c r="E3323" s="154" t="s">
        <v>31296</v>
      </c>
      <c r="F3323" s="156">
        <f t="shared" si="51"/>
        <v>281.6</v>
      </c>
      <c r="G3323" s="156"/>
    </row>
    <row r="3324" s="110" customFormat="1" ht="15.95" customHeight="1" spans="1:7">
      <c r="A3324" s="137">
        <v>3320</v>
      </c>
      <c r="B3324" s="154" t="s">
        <v>36295</v>
      </c>
      <c r="C3324" s="154" t="s">
        <v>15176</v>
      </c>
      <c r="D3324" s="155">
        <v>1.73</v>
      </c>
      <c r="E3324" s="154" t="s">
        <v>31296</v>
      </c>
      <c r="F3324" s="156">
        <f t="shared" si="51"/>
        <v>138.4</v>
      </c>
      <c r="G3324" s="156"/>
    </row>
    <row r="3325" s="110" customFormat="1" ht="15.95" customHeight="1" spans="1:7">
      <c r="A3325" s="137">
        <v>3321</v>
      </c>
      <c r="B3325" s="154" t="s">
        <v>36296</v>
      </c>
      <c r="C3325" s="154" t="s">
        <v>36297</v>
      </c>
      <c r="D3325" s="155">
        <v>0.72</v>
      </c>
      <c r="E3325" s="154" t="s">
        <v>31296</v>
      </c>
      <c r="F3325" s="156">
        <f t="shared" si="51"/>
        <v>57.6</v>
      </c>
      <c r="G3325" s="156"/>
    </row>
    <row r="3326" s="110" customFormat="1" ht="15.95" customHeight="1" spans="1:7">
      <c r="A3326" s="137">
        <v>3322</v>
      </c>
      <c r="B3326" s="154" t="s">
        <v>36298</v>
      </c>
      <c r="C3326" s="154" t="s">
        <v>36299</v>
      </c>
      <c r="D3326" s="155">
        <v>8.61</v>
      </c>
      <c r="E3326" s="154" t="s">
        <v>31296</v>
      </c>
      <c r="F3326" s="156">
        <f t="shared" si="51"/>
        <v>688.8</v>
      </c>
      <c r="G3326" s="156"/>
    </row>
    <row r="3327" s="140" customFormat="1" ht="15.95" customHeight="1" spans="1:7">
      <c r="A3327" s="137">
        <v>3323</v>
      </c>
      <c r="B3327" s="154" t="s">
        <v>36300</v>
      </c>
      <c r="C3327" s="154" t="s">
        <v>22068</v>
      </c>
      <c r="D3327" s="155">
        <v>6.84</v>
      </c>
      <c r="E3327" s="154" t="s">
        <v>31296</v>
      </c>
      <c r="F3327" s="156">
        <f t="shared" si="51"/>
        <v>547.2</v>
      </c>
      <c r="G3327" s="156"/>
    </row>
    <row r="3328" s="110" customFormat="1" ht="15.95" customHeight="1" spans="1:7">
      <c r="A3328" s="137">
        <v>3324</v>
      </c>
      <c r="B3328" s="154" t="s">
        <v>36301</v>
      </c>
      <c r="C3328" s="154" t="s">
        <v>36302</v>
      </c>
      <c r="D3328" s="155">
        <v>1.78</v>
      </c>
      <c r="E3328" s="154" t="s">
        <v>31296</v>
      </c>
      <c r="F3328" s="156">
        <f t="shared" si="51"/>
        <v>142.4</v>
      </c>
      <c r="G3328" s="156"/>
    </row>
    <row r="3329" s="140" customFormat="1" ht="15.95" customHeight="1" spans="1:7">
      <c r="A3329" s="137">
        <v>3325</v>
      </c>
      <c r="B3329" s="154" t="s">
        <v>36303</v>
      </c>
      <c r="C3329" s="154" t="s">
        <v>36304</v>
      </c>
      <c r="D3329" s="155">
        <v>1.83</v>
      </c>
      <c r="E3329" s="154" t="s">
        <v>31296</v>
      </c>
      <c r="F3329" s="156">
        <f t="shared" si="51"/>
        <v>146.4</v>
      </c>
      <c r="G3329" s="156"/>
    </row>
    <row r="3330" s="110" customFormat="1" ht="15.95" customHeight="1" spans="1:7">
      <c r="A3330" s="137">
        <v>3326</v>
      </c>
      <c r="B3330" s="154" t="s">
        <v>36305</v>
      </c>
      <c r="C3330" s="154" t="s">
        <v>36306</v>
      </c>
      <c r="D3330" s="155">
        <v>0.68</v>
      </c>
      <c r="E3330" s="154" t="s">
        <v>31296</v>
      </c>
      <c r="F3330" s="156">
        <f t="shared" si="51"/>
        <v>54.4</v>
      </c>
      <c r="G3330" s="156"/>
    </row>
    <row r="3331" s="110" customFormat="1" ht="15.95" customHeight="1" spans="1:7">
      <c r="A3331" s="137">
        <v>3327</v>
      </c>
      <c r="B3331" s="154" t="s">
        <v>36307</v>
      </c>
      <c r="C3331" s="154" t="s">
        <v>36308</v>
      </c>
      <c r="D3331" s="155">
        <v>7.18</v>
      </c>
      <c r="E3331" s="154" t="s">
        <v>31296</v>
      </c>
      <c r="F3331" s="156">
        <f t="shared" si="51"/>
        <v>574.4</v>
      </c>
      <c r="G3331" s="156"/>
    </row>
    <row r="3332" s="110" customFormat="1" ht="15.95" customHeight="1" spans="1:7">
      <c r="A3332" s="137">
        <v>3328</v>
      </c>
      <c r="B3332" s="154" t="s">
        <v>36309</v>
      </c>
      <c r="C3332" s="154" t="s">
        <v>9897</v>
      </c>
      <c r="D3332" s="155">
        <v>9.08</v>
      </c>
      <c r="E3332" s="154" t="s">
        <v>31296</v>
      </c>
      <c r="F3332" s="156">
        <f t="shared" si="51"/>
        <v>726.4</v>
      </c>
      <c r="G3332" s="156"/>
    </row>
    <row r="3333" s="110" customFormat="1" ht="15.95" customHeight="1" spans="1:7">
      <c r="A3333" s="137">
        <v>3329</v>
      </c>
      <c r="B3333" s="154" t="s">
        <v>36310</v>
      </c>
      <c r="C3333" s="154" t="s">
        <v>9484</v>
      </c>
      <c r="D3333" s="155">
        <v>1.87</v>
      </c>
      <c r="E3333" s="154" t="s">
        <v>31296</v>
      </c>
      <c r="F3333" s="156">
        <f t="shared" ref="F3333:F3396" si="52">D3333*E3333</f>
        <v>149.6</v>
      </c>
      <c r="G3333" s="156"/>
    </row>
    <row r="3334" s="110" customFormat="1" ht="15.95" customHeight="1" spans="1:7">
      <c r="A3334" s="137">
        <v>3330</v>
      </c>
      <c r="B3334" s="154" t="s">
        <v>36311</v>
      </c>
      <c r="C3334" s="154" t="s">
        <v>36312</v>
      </c>
      <c r="D3334" s="155">
        <v>4.21</v>
      </c>
      <c r="E3334" s="154" t="s">
        <v>31296</v>
      </c>
      <c r="F3334" s="156">
        <f t="shared" si="52"/>
        <v>336.8</v>
      </c>
      <c r="G3334" s="156"/>
    </row>
    <row r="3335" s="140" customFormat="1" ht="15.95" customHeight="1" spans="1:7">
      <c r="A3335" s="137">
        <v>3331</v>
      </c>
      <c r="B3335" s="154" t="s">
        <v>36313</v>
      </c>
      <c r="C3335" s="154" t="s">
        <v>9240</v>
      </c>
      <c r="D3335" s="155">
        <v>3.95</v>
      </c>
      <c r="E3335" s="154" t="s">
        <v>31296</v>
      </c>
      <c r="F3335" s="156">
        <f t="shared" si="52"/>
        <v>316</v>
      </c>
      <c r="G3335" s="156"/>
    </row>
    <row r="3336" s="110" customFormat="1" ht="15.95" customHeight="1" spans="1:7">
      <c r="A3336" s="137">
        <v>3332</v>
      </c>
      <c r="B3336" s="154" t="s">
        <v>36314</v>
      </c>
      <c r="C3336" s="154" t="s">
        <v>25552</v>
      </c>
      <c r="D3336" s="155">
        <v>6.73</v>
      </c>
      <c r="E3336" s="154" t="s">
        <v>31296</v>
      </c>
      <c r="F3336" s="156">
        <f t="shared" si="52"/>
        <v>538.4</v>
      </c>
      <c r="G3336" s="156"/>
    </row>
    <row r="3337" s="110" customFormat="1" ht="15.95" customHeight="1" spans="1:7">
      <c r="A3337" s="137">
        <v>3333</v>
      </c>
      <c r="B3337" s="154" t="s">
        <v>36315</v>
      </c>
      <c r="C3337" s="154" t="s">
        <v>25950</v>
      </c>
      <c r="D3337" s="155">
        <v>2.02</v>
      </c>
      <c r="E3337" s="154" t="s">
        <v>31296</v>
      </c>
      <c r="F3337" s="156">
        <f t="shared" si="52"/>
        <v>161.6</v>
      </c>
      <c r="G3337" s="156"/>
    </row>
    <row r="3338" s="110" customFormat="1" ht="15.95" customHeight="1" spans="1:7">
      <c r="A3338" s="137">
        <v>3334</v>
      </c>
      <c r="B3338" s="154" t="s">
        <v>36316</v>
      </c>
      <c r="C3338" s="154" t="s">
        <v>8340</v>
      </c>
      <c r="D3338" s="155">
        <v>3.21</v>
      </c>
      <c r="E3338" s="154" t="s">
        <v>31296</v>
      </c>
      <c r="F3338" s="156">
        <f t="shared" si="52"/>
        <v>256.8</v>
      </c>
      <c r="G3338" s="156"/>
    </row>
    <row r="3339" s="110" customFormat="1" ht="15.95" customHeight="1" spans="1:7">
      <c r="A3339" s="137">
        <v>3335</v>
      </c>
      <c r="B3339" s="154" t="s">
        <v>36317</v>
      </c>
      <c r="C3339" s="154" t="s">
        <v>36318</v>
      </c>
      <c r="D3339" s="155">
        <v>1.63</v>
      </c>
      <c r="E3339" s="154" t="s">
        <v>31296</v>
      </c>
      <c r="F3339" s="156">
        <f t="shared" si="52"/>
        <v>130.4</v>
      </c>
      <c r="G3339" s="156"/>
    </row>
    <row r="3340" s="110" customFormat="1" ht="15.95" customHeight="1" spans="1:7">
      <c r="A3340" s="137">
        <v>3336</v>
      </c>
      <c r="B3340" s="154" t="s">
        <v>36319</v>
      </c>
      <c r="C3340" s="154" t="s">
        <v>16921</v>
      </c>
      <c r="D3340" s="155">
        <v>3.96</v>
      </c>
      <c r="E3340" s="154" t="s">
        <v>31296</v>
      </c>
      <c r="F3340" s="156">
        <f t="shared" si="52"/>
        <v>316.8</v>
      </c>
      <c r="G3340" s="156"/>
    </row>
    <row r="3341" s="140" customFormat="1" ht="15.95" customHeight="1" spans="1:7">
      <c r="A3341" s="137">
        <v>3337</v>
      </c>
      <c r="B3341" s="154" t="s">
        <v>36320</v>
      </c>
      <c r="C3341" s="154" t="s">
        <v>36321</v>
      </c>
      <c r="D3341" s="155">
        <v>4.64</v>
      </c>
      <c r="E3341" s="154" t="s">
        <v>31296</v>
      </c>
      <c r="F3341" s="156">
        <f t="shared" si="52"/>
        <v>371.2</v>
      </c>
      <c r="G3341" s="156"/>
    </row>
    <row r="3342" s="110" customFormat="1" ht="15.95" customHeight="1" spans="1:7">
      <c r="A3342" s="137">
        <v>3338</v>
      </c>
      <c r="B3342" s="154" t="s">
        <v>36322</v>
      </c>
      <c r="C3342" s="154" t="s">
        <v>36323</v>
      </c>
      <c r="D3342" s="155">
        <v>4.63</v>
      </c>
      <c r="E3342" s="154" t="s">
        <v>31296</v>
      </c>
      <c r="F3342" s="156">
        <f t="shared" si="52"/>
        <v>370.4</v>
      </c>
      <c r="G3342" s="156"/>
    </row>
    <row r="3343" s="140" customFormat="1" ht="15.95" customHeight="1" spans="1:7">
      <c r="A3343" s="137">
        <v>3339</v>
      </c>
      <c r="B3343" s="154" t="s">
        <v>36324</v>
      </c>
      <c r="C3343" s="154" t="s">
        <v>36325</v>
      </c>
      <c r="D3343" s="155">
        <v>10.71</v>
      </c>
      <c r="E3343" s="154" t="s">
        <v>31296</v>
      </c>
      <c r="F3343" s="156">
        <f t="shared" si="52"/>
        <v>856.8</v>
      </c>
      <c r="G3343" s="156"/>
    </row>
    <row r="3344" s="110" customFormat="1" ht="15.95" customHeight="1" spans="1:7">
      <c r="A3344" s="137">
        <v>3340</v>
      </c>
      <c r="B3344" s="154" t="s">
        <v>36326</v>
      </c>
      <c r="C3344" s="154" t="s">
        <v>8722</v>
      </c>
      <c r="D3344" s="155">
        <v>2.08</v>
      </c>
      <c r="E3344" s="154" t="s">
        <v>31296</v>
      </c>
      <c r="F3344" s="156">
        <f t="shared" si="52"/>
        <v>166.4</v>
      </c>
      <c r="G3344" s="156"/>
    </row>
    <row r="3345" s="110" customFormat="1" ht="15.95" customHeight="1" spans="1:7">
      <c r="A3345" s="137">
        <v>3341</v>
      </c>
      <c r="B3345" s="154" t="s">
        <v>36327</v>
      </c>
      <c r="C3345" s="154" t="s">
        <v>1930</v>
      </c>
      <c r="D3345" s="155">
        <v>8.31</v>
      </c>
      <c r="E3345" s="154" t="s">
        <v>31296</v>
      </c>
      <c r="F3345" s="156">
        <f t="shared" si="52"/>
        <v>664.8</v>
      </c>
      <c r="G3345" s="156"/>
    </row>
    <row r="3346" s="110" customFormat="1" ht="15.95" customHeight="1" spans="1:7">
      <c r="A3346" s="137">
        <v>3342</v>
      </c>
      <c r="B3346" s="154" t="s">
        <v>36328</v>
      </c>
      <c r="C3346" s="154" t="s">
        <v>2118</v>
      </c>
      <c r="D3346" s="155">
        <v>4.48</v>
      </c>
      <c r="E3346" s="154" t="s">
        <v>31296</v>
      </c>
      <c r="F3346" s="156">
        <f t="shared" si="52"/>
        <v>358.4</v>
      </c>
      <c r="G3346" s="156"/>
    </row>
    <row r="3347" s="110" customFormat="1" ht="15.95" customHeight="1" spans="1:7">
      <c r="A3347" s="137">
        <v>3343</v>
      </c>
      <c r="B3347" s="154" t="s">
        <v>36329</v>
      </c>
      <c r="C3347" s="154" t="s">
        <v>2722</v>
      </c>
      <c r="D3347" s="155">
        <v>5.01</v>
      </c>
      <c r="E3347" s="154" t="s">
        <v>31296</v>
      </c>
      <c r="F3347" s="156">
        <f t="shared" si="52"/>
        <v>400.8</v>
      </c>
      <c r="G3347" s="156"/>
    </row>
    <row r="3348" s="110" customFormat="1" ht="15.95" customHeight="1" spans="1:7">
      <c r="A3348" s="137">
        <v>3344</v>
      </c>
      <c r="B3348" s="154" t="s">
        <v>36330</v>
      </c>
      <c r="C3348" s="154" t="s">
        <v>4156</v>
      </c>
      <c r="D3348" s="155">
        <v>3.96</v>
      </c>
      <c r="E3348" s="154" t="s">
        <v>31296</v>
      </c>
      <c r="F3348" s="156">
        <f t="shared" si="52"/>
        <v>316.8</v>
      </c>
      <c r="G3348" s="156"/>
    </row>
    <row r="3349" s="110" customFormat="1" ht="15.95" customHeight="1" spans="1:7">
      <c r="A3349" s="137">
        <v>3345</v>
      </c>
      <c r="B3349" s="154" t="s">
        <v>36331</v>
      </c>
      <c r="C3349" s="154" t="s">
        <v>1294</v>
      </c>
      <c r="D3349" s="155">
        <v>6.21</v>
      </c>
      <c r="E3349" s="154" t="s">
        <v>31296</v>
      </c>
      <c r="F3349" s="156">
        <f t="shared" si="52"/>
        <v>496.8</v>
      </c>
      <c r="G3349" s="156"/>
    </row>
    <row r="3350" s="140" customFormat="1" ht="15.95" customHeight="1" spans="1:7">
      <c r="A3350" s="137">
        <v>3346</v>
      </c>
      <c r="B3350" s="154" t="s">
        <v>36332</v>
      </c>
      <c r="C3350" s="154" t="s">
        <v>36333</v>
      </c>
      <c r="D3350" s="155">
        <v>1.43</v>
      </c>
      <c r="E3350" s="154" t="s">
        <v>31296</v>
      </c>
      <c r="F3350" s="156">
        <f t="shared" si="52"/>
        <v>114.4</v>
      </c>
      <c r="G3350" s="156"/>
    </row>
    <row r="3351" s="110" customFormat="1" ht="15.95" customHeight="1" spans="1:7">
      <c r="A3351" s="137">
        <v>3347</v>
      </c>
      <c r="B3351" s="154" t="s">
        <v>36334</v>
      </c>
      <c r="C3351" s="154" t="s">
        <v>36335</v>
      </c>
      <c r="D3351" s="155">
        <v>1.74</v>
      </c>
      <c r="E3351" s="154" t="s">
        <v>31296</v>
      </c>
      <c r="F3351" s="156">
        <f t="shared" si="52"/>
        <v>139.2</v>
      </c>
      <c r="G3351" s="156"/>
    </row>
    <row r="3352" s="110" customFormat="1" ht="15.95" customHeight="1" spans="1:7">
      <c r="A3352" s="137">
        <v>3348</v>
      </c>
      <c r="B3352" s="154" t="s">
        <v>36336</v>
      </c>
      <c r="C3352" s="154" t="s">
        <v>36286</v>
      </c>
      <c r="D3352" s="155">
        <v>3.11</v>
      </c>
      <c r="E3352" s="154" t="s">
        <v>31296</v>
      </c>
      <c r="F3352" s="156">
        <f t="shared" si="52"/>
        <v>248.8</v>
      </c>
      <c r="G3352" s="156"/>
    </row>
    <row r="3353" s="110" customFormat="1" ht="15.95" customHeight="1" spans="1:7">
      <c r="A3353" s="137">
        <v>3349</v>
      </c>
      <c r="B3353" s="154" t="s">
        <v>36337</v>
      </c>
      <c r="C3353" s="154" t="s">
        <v>36338</v>
      </c>
      <c r="D3353" s="155">
        <v>1.5</v>
      </c>
      <c r="E3353" s="154" t="s">
        <v>31296</v>
      </c>
      <c r="F3353" s="156">
        <f t="shared" si="52"/>
        <v>120</v>
      </c>
      <c r="G3353" s="156"/>
    </row>
    <row r="3354" s="140" customFormat="1" ht="15.95" customHeight="1" spans="1:7">
      <c r="A3354" s="137">
        <v>3350</v>
      </c>
      <c r="B3354" s="154" t="s">
        <v>36339</v>
      </c>
      <c r="C3354" s="154" t="s">
        <v>33030</v>
      </c>
      <c r="D3354" s="155">
        <v>1.21</v>
      </c>
      <c r="E3354" s="154" t="s">
        <v>31296</v>
      </c>
      <c r="F3354" s="156">
        <f t="shared" si="52"/>
        <v>96.8</v>
      </c>
      <c r="G3354" s="156"/>
    </row>
    <row r="3355" s="110" customFormat="1" ht="15.95" customHeight="1" spans="1:7">
      <c r="A3355" s="137">
        <v>3351</v>
      </c>
      <c r="B3355" s="154" t="s">
        <v>36340</v>
      </c>
      <c r="C3355" s="154" t="s">
        <v>780</v>
      </c>
      <c r="D3355" s="155">
        <v>4.05</v>
      </c>
      <c r="E3355" s="154" t="s">
        <v>31296</v>
      </c>
      <c r="F3355" s="156">
        <f t="shared" si="52"/>
        <v>324</v>
      </c>
      <c r="G3355" s="156"/>
    </row>
    <row r="3356" s="110" customFormat="1" ht="15.95" customHeight="1" spans="1:7">
      <c r="A3356" s="137">
        <v>3352</v>
      </c>
      <c r="B3356" s="154" t="s">
        <v>36341</v>
      </c>
      <c r="C3356" s="154" t="s">
        <v>687</v>
      </c>
      <c r="D3356" s="155">
        <v>5.37</v>
      </c>
      <c r="E3356" s="154" t="s">
        <v>31296</v>
      </c>
      <c r="F3356" s="156">
        <f t="shared" si="52"/>
        <v>429.6</v>
      </c>
      <c r="G3356" s="156"/>
    </row>
    <row r="3357" s="110" customFormat="1" ht="15.95" customHeight="1" spans="1:7">
      <c r="A3357" s="137">
        <v>3353</v>
      </c>
      <c r="B3357" s="154" t="s">
        <v>36342</v>
      </c>
      <c r="C3357" s="154" t="s">
        <v>663</v>
      </c>
      <c r="D3357" s="155">
        <v>1.47</v>
      </c>
      <c r="E3357" s="154" t="s">
        <v>31296</v>
      </c>
      <c r="F3357" s="156">
        <f t="shared" si="52"/>
        <v>117.6</v>
      </c>
      <c r="G3357" s="156"/>
    </row>
    <row r="3358" s="140" customFormat="1" ht="15.95" customHeight="1" spans="1:7">
      <c r="A3358" s="137">
        <v>3354</v>
      </c>
      <c r="B3358" s="154" t="s">
        <v>36343</v>
      </c>
      <c r="C3358" s="154" t="s">
        <v>36344</v>
      </c>
      <c r="D3358" s="155">
        <v>1.96</v>
      </c>
      <c r="E3358" s="154" t="s">
        <v>31296</v>
      </c>
      <c r="F3358" s="156">
        <f t="shared" si="52"/>
        <v>156.8</v>
      </c>
      <c r="G3358" s="156"/>
    </row>
    <row r="3359" s="110" customFormat="1" ht="15.95" customHeight="1" spans="1:7">
      <c r="A3359" s="137">
        <v>3355</v>
      </c>
      <c r="B3359" s="154" t="s">
        <v>36345</v>
      </c>
      <c r="C3359" s="154" t="s">
        <v>36346</v>
      </c>
      <c r="D3359" s="155">
        <v>6.75</v>
      </c>
      <c r="E3359" s="154" t="s">
        <v>31296</v>
      </c>
      <c r="F3359" s="156">
        <f t="shared" si="52"/>
        <v>540</v>
      </c>
      <c r="G3359" s="156"/>
    </row>
    <row r="3360" s="140" customFormat="1" ht="15.95" customHeight="1" spans="1:7">
      <c r="A3360" s="137">
        <v>3356</v>
      </c>
      <c r="B3360" s="154" t="s">
        <v>36347</v>
      </c>
      <c r="C3360" s="154" t="s">
        <v>4623</v>
      </c>
      <c r="D3360" s="155">
        <v>1.08</v>
      </c>
      <c r="E3360" s="154" t="s">
        <v>31296</v>
      </c>
      <c r="F3360" s="156">
        <f t="shared" si="52"/>
        <v>86.4</v>
      </c>
      <c r="G3360" s="156"/>
    </row>
    <row r="3361" s="110" customFormat="1" ht="15.95" customHeight="1" spans="1:7">
      <c r="A3361" s="137">
        <v>3357</v>
      </c>
      <c r="B3361" s="154" t="s">
        <v>36348</v>
      </c>
      <c r="C3361" s="154" t="s">
        <v>36349</v>
      </c>
      <c r="D3361" s="155">
        <v>2.54</v>
      </c>
      <c r="E3361" s="154" t="s">
        <v>31296</v>
      </c>
      <c r="F3361" s="156">
        <f t="shared" si="52"/>
        <v>203.2</v>
      </c>
      <c r="G3361" s="156"/>
    </row>
    <row r="3362" s="110" customFormat="1" ht="15.95" customHeight="1" spans="1:7">
      <c r="A3362" s="137">
        <v>3358</v>
      </c>
      <c r="B3362" s="154" t="s">
        <v>36350</v>
      </c>
      <c r="C3362" s="154" t="s">
        <v>36351</v>
      </c>
      <c r="D3362" s="155">
        <v>2.71</v>
      </c>
      <c r="E3362" s="154" t="s">
        <v>31296</v>
      </c>
      <c r="F3362" s="156">
        <f t="shared" si="52"/>
        <v>216.8</v>
      </c>
      <c r="G3362" s="156"/>
    </row>
    <row r="3363" s="140" customFormat="1" ht="15.95" customHeight="1" spans="1:7">
      <c r="A3363" s="137">
        <v>3359</v>
      </c>
      <c r="B3363" s="154" t="s">
        <v>36352</v>
      </c>
      <c r="C3363" s="154" t="s">
        <v>25633</v>
      </c>
      <c r="D3363" s="155">
        <v>4.41</v>
      </c>
      <c r="E3363" s="154" t="s">
        <v>31296</v>
      </c>
      <c r="F3363" s="156">
        <f t="shared" si="52"/>
        <v>352.8</v>
      </c>
      <c r="G3363" s="156"/>
    </row>
    <row r="3364" s="110" customFormat="1" ht="15.95" customHeight="1" spans="1:7">
      <c r="A3364" s="137">
        <v>3360</v>
      </c>
      <c r="B3364" s="154" t="s">
        <v>36353</v>
      </c>
      <c r="C3364" s="154" t="s">
        <v>36354</v>
      </c>
      <c r="D3364" s="155">
        <v>9.21</v>
      </c>
      <c r="E3364" s="154" t="s">
        <v>31296</v>
      </c>
      <c r="F3364" s="156">
        <f t="shared" si="52"/>
        <v>736.8</v>
      </c>
      <c r="G3364" s="156"/>
    </row>
    <row r="3365" s="110" customFormat="1" ht="15.95" customHeight="1" spans="1:7">
      <c r="A3365" s="137">
        <v>3361</v>
      </c>
      <c r="B3365" s="154" t="s">
        <v>36355</v>
      </c>
      <c r="C3365" s="154" t="s">
        <v>10254</v>
      </c>
      <c r="D3365" s="155">
        <v>1.94</v>
      </c>
      <c r="E3365" s="154" t="s">
        <v>31296</v>
      </c>
      <c r="F3365" s="156">
        <f t="shared" si="52"/>
        <v>155.2</v>
      </c>
      <c r="G3365" s="156"/>
    </row>
    <row r="3366" s="110" customFormat="1" ht="15.95" customHeight="1" spans="1:7">
      <c r="A3366" s="137">
        <v>3362</v>
      </c>
      <c r="B3366" s="154" t="s">
        <v>36356</v>
      </c>
      <c r="C3366" s="154" t="s">
        <v>1695</v>
      </c>
      <c r="D3366" s="155">
        <v>4.43</v>
      </c>
      <c r="E3366" s="154" t="s">
        <v>31296</v>
      </c>
      <c r="F3366" s="156">
        <f t="shared" si="52"/>
        <v>354.4</v>
      </c>
      <c r="G3366" s="156"/>
    </row>
    <row r="3367" s="110" customFormat="1" ht="15.95" customHeight="1" spans="1:7">
      <c r="A3367" s="137">
        <v>3363</v>
      </c>
      <c r="B3367" s="154" t="s">
        <v>36357</v>
      </c>
      <c r="C3367" s="154" t="s">
        <v>36358</v>
      </c>
      <c r="D3367" s="155">
        <v>1.88</v>
      </c>
      <c r="E3367" s="154" t="s">
        <v>31296</v>
      </c>
      <c r="F3367" s="156">
        <f t="shared" si="52"/>
        <v>150.4</v>
      </c>
      <c r="G3367" s="156"/>
    </row>
    <row r="3368" s="140" customFormat="1" ht="15.95" customHeight="1" spans="1:7">
      <c r="A3368" s="137">
        <v>3364</v>
      </c>
      <c r="B3368" s="154" t="s">
        <v>36359</v>
      </c>
      <c r="C3368" s="154" t="s">
        <v>36360</v>
      </c>
      <c r="D3368" s="155">
        <v>6.09</v>
      </c>
      <c r="E3368" s="154" t="s">
        <v>31296</v>
      </c>
      <c r="F3368" s="156">
        <f t="shared" si="52"/>
        <v>487.2</v>
      </c>
      <c r="G3368" s="156"/>
    </row>
    <row r="3369" s="110" customFormat="1" ht="15.95" customHeight="1" spans="1:7">
      <c r="A3369" s="137">
        <v>3365</v>
      </c>
      <c r="B3369" s="154" t="s">
        <v>36361</v>
      </c>
      <c r="C3369" s="154" t="s">
        <v>14774</v>
      </c>
      <c r="D3369" s="155">
        <v>2.53</v>
      </c>
      <c r="E3369" s="154" t="s">
        <v>31296</v>
      </c>
      <c r="F3369" s="156">
        <f t="shared" si="52"/>
        <v>202.4</v>
      </c>
      <c r="G3369" s="156"/>
    </row>
    <row r="3370" s="110" customFormat="1" ht="15.95" customHeight="1" spans="1:7">
      <c r="A3370" s="137">
        <v>3366</v>
      </c>
      <c r="B3370" s="154" t="s">
        <v>36362</v>
      </c>
      <c r="C3370" s="154" t="s">
        <v>36363</v>
      </c>
      <c r="D3370" s="155">
        <v>8.76</v>
      </c>
      <c r="E3370" s="154" t="s">
        <v>31296</v>
      </c>
      <c r="F3370" s="156">
        <f t="shared" si="52"/>
        <v>700.8</v>
      </c>
      <c r="G3370" s="156"/>
    </row>
    <row r="3371" s="110" customFormat="1" ht="15.95" customHeight="1" spans="1:7">
      <c r="A3371" s="137">
        <v>3367</v>
      </c>
      <c r="B3371" s="154" t="s">
        <v>36364</v>
      </c>
      <c r="C3371" s="154" t="s">
        <v>33030</v>
      </c>
      <c r="D3371" s="155">
        <v>6.41</v>
      </c>
      <c r="E3371" s="154" t="s">
        <v>31296</v>
      </c>
      <c r="F3371" s="156">
        <f t="shared" si="52"/>
        <v>512.8</v>
      </c>
      <c r="G3371" s="156"/>
    </row>
    <row r="3372" s="110" customFormat="1" ht="15.95" customHeight="1" spans="1:7">
      <c r="A3372" s="137">
        <v>3368</v>
      </c>
      <c r="B3372" s="154" t="s">
        <v>36365</v>
      </c>
      <c r="C3372" s="154" t="s">
        <v>36366</v>
      </c>
      <c r="D3372" s="155">
        <v>1.78</v>
      </c>
      <c r="E3372" s="154" t="s">
        <v>31296</v>
      </c>
      <c r="F3372" s="156">
        <f t="shared" si="52"/>
        <v>142.4</v>
      </c>
      <c r="G3372" s="156"/>
    </row>
    <row r="3373" s="110" customFormat="1" ht="15.95" customHeight="1" spans="1:7">
      <c r="A3373" s="137">
        <v>3369</v>
      </c>
      <c r="B3373" s="154" t="s">
        <v>36367</v>
      </c>
      <c r="C3373" s="154" t="s">
        <v>36368</v>
      </c>
      <c r="D3373" s="155">
        <v>4.75</v>
      </c>
      <c r="E3373" s="154" t="s">
        <v>31296</v>
      </c>
      <c r="F3373" s="156">
        <f t="shared" si="52"/>
        <v>380</v>
      </c>
      <c r="G3373" s="156"/>
    </row>
    <row r="3374" s="110" customFormat="1" ht="15.95" customHeight="1" spans="1:7">
      <c r="A3374" s="137">
        <v>3370</v>
      </c>
      <c r="B3374" s="154" t="s">
        <v>36369</v>
      </c>
      <c r="C3374" s="154" t="s">
        <v>3139</v>
      </c>
      <c r="D3374" s="155">
        <v>3.2</v>
      </c>
      <c r="E3374" s="154" t="s">
        <v>31296</v>
      </c>
      <c r="F3374" s="156">
        <f t="shared" si="52"/>
        <v>256</v>
      </c>
      <c r="G3374" s="156"/>
    </row>
    <row r="3375" s="110" customFormat="1" ht="15.95" customHeight="1" spans="1:7">
      <c r="A3375" s="137">
        <v>3371</v>
      </c>
      <c r="B3375" s="154" t="s">
        <v>36370</v>
      </c>
      <c r="C3375" s="154" t="s">
        <v>13267</v>
      </c>
      <c r="D3375" s="155">
        <v>2.93</v>
      </c>
      <c r="E3375" s="154" t="s">
        <v>31296</v>
      </c>
      <c r="F3375" s="156">
        <f t="shared" si="52"/>
        <v>234.4</v>
      </c>
      <c r="G3375" s="156"/>
    </row>
    <row r="3376" s="140" customFormat="1" ht="15.95" customHeight="1" spans="1:7">
      <c r="A3376" s="137">
        <v>3372</v>
      </c>
      <c r="B3376" s="154" t="s">
        <v>36371</v>
      </c>
      <c r="C3376" s="154" t="s">
        <v>36372</v>
      </c>
      <c r="D3376" s="155">
        <v>0.36</v>
      </c>
      <c r="E3376" s="154" t="s">
        <v>31296</v>
      </c>
      <c r="F3376" s="156">
        <f t="shared" si="52"/>
        <v>28.8</v>
      </c>
      <c r="G3376" s="156"/>
    </row>
    <row r="3377" s="140" customFormat="1" ht="15.95" customHeight="1" spans="1:7">
      <c r="A3377" s="137">
        <v>3373</v>
      </c>
      <c r="B3377" s="154" t="s">
        <v>36373</v>
      </c>
      <c r="C3377" s="154" t="s">
        <v>1568</v>
      </c>
      <c r="D3377" s="155">
        <v>2.14</v>
      </c>
      <c r="E3377" s="154" t="s">
        <v>31296</v>
      </c>
      <c r="F3377" s="156">
        <f t="shared" si="52"/>
        <v>171.2</v>
      </c>
      <c r="G3377" s="156"/>
    </row>
    <row r="3378" s="110" customFormat="1" ht="15.95" customHeight="1" spans="1:7">
      <c r="A3378" s="137">
        <v>3374</v>
      </c>
      <c r="B3378" s="154" t="s">
        <v>36374</v>
      </c>
      <c r="C3378" s="154" t="s">
        <v>36375</v>
      </c>
      <c r="D3378" s="155">
        <v>6.46</v>
      </c>
      <c r="E3378" s="154" t="s">
        <v>31296</v>
      </c>
      <c r="F3378" s="156">
        <f t="shared" si="52"/>
        <v>516.8</v>
      </c>
      <c r="G3378" s="156"/>
    </row>
    <row r="3379" s="110" customFormat="1" ht="15.95" customHeight="1" spans="1:7">
      <c r="A3379" s="137">
        <v>3375</v>
      </c>
      <c r="B3379" s="154" t="s">
        <v>36376</v>
      </c>
      <c r="C3379" s="154" t="s">
        <v>31670</v>
      </c>
      <c r="D3379" s="155">
        <v>1.85</v>
      </c>
      <c r="E3379" s="154" t="s">
        <v>31296</v>
      </c>
      <c r="F3379" s="156">
        <f t="shared" si="52"/>
        <v>148</v>
      </c>
      <c r="G3379" s="156"/>
    </row>
    <row r="3380" s="110" customFormat="1" ht="15.95" customHeight="1" spans="1:7">
      <c r="A3380" s="137">
        <v>3376</v>
      </c>
      <c r="B3380" s="154" t="s">
        <v>36377</v>
      </c>
      <c r="C3380" s="154" t="s">
        <v>25950</v>
      </c>
      <c r="D3380" s="155">
        <v>3.11</v>
      </c>
      <c r="E3380" s="154" t="s">
        <v>31296</v>
      </c>
      <c r="F3380" s="156">
        <f t="shared" si="52"/>
        <v>248.8</v>
      </c>
      <c r="G3380" s="156"/>
    </row>
    <row r="3381" s="110" customFormat="1" ht="15.95" customHeight="1" spans="1:7">
      <c r="A3381" s="137">
        <v>3377</v>
      </c>
      <c r="B3381" s="154" t="s">
        <v>36378</v>
      </c>
      <c r="C3381" s="154" t="s">
        <v>1781</v>
      </c>
      <c r="D3381" s="155">
        <v>2.01</v>
      </c>
      <c r="E3381" s="154" t="s">
        <v>31296</v>
      </c>
      <c r="F3381" s="156">
        <f t="shared" si="52"/>
        <v>160.8</v>
      </c>
      <c r="G3381" s="156"/>
    </row>
    <row r="3382" s="110" customFormat="1" ht="15.95" customHeight="1" spans="1:7">
      <c r="A3382" s="137">
        <v>3378</v>
      </c>
      <c r="B3382" s="154" t="s">
        <v>36379</v>
      </c>
      <c r="C3382" s="154" t="s">
        <v>36380</v>
      </c>
      <c r="D3382" s="155">
        <v>0.2</v>
      </c>
      <c r="E3382" s="154" t="s">
        <v>31296</v>
      </c>
      <c r="F3382" s="156">
        <f t="shared" si="52"/>
        <v>16</v>
      </c>
      <c r="G3382" s="156"/>
    </row>
    <row r="3383" s="110" customFormat="1" ht="15.95" customHeight="1" spans="1:7">
      <c r="A3383" s="137">
        <v>3379</v>
      </c>
      <c r="B3383" s="154" t="s">
        <v>36381</v>
      </c>
      <c r="C3383" s="154" t="s">
        <v>24946</v>
      </c>
      <c r="D3383" s="155">
        <v>4.81</v>
      </c>
      <c r="E3383" s="154" t="s">
        <v>31296</v>
      </c>
      <c r="F3383" s="156">
        <f t="shared" si="52"/>
        <v>384.8</v>
      </c>
      <c r="G3383" s="156"/>
    </row>
    <row r="3384" s="110" customFormat="1" ht="15.95" customHeight="1" spans="1:7">
      <c r="A3384" s="137">
        <v>3380</v>
      </c>
      <c r="B3384" s="154" t="s">
        <v>36382</v>
      </c>
      <c r="C3384" s="154" t="s">
        <v>25097</v>
      </c>
      <c r="D3384" s="155">
        <v>3.73</v>
      </c>
      <c r="E3384" s="154" t="s">
        <v>31296</v>
      </c>
      <c r="F3384" s="156">
        <f t="shared" si="52"/>
        <v>298.4</v>
      </c>
      <c r="G3384" s="156"/>
    </row>
    <row r="3385" s="110" customFormat="1" ht="15.95" customHeight="1" spans="1:7">
      <c r="A3385" s="137">
        <v>3381</v>
      </c>
      <c r="B3385" s="154" t="s">
        <v>36383</v>
      </c>
      <c r="C3385" s="154" t="s">
        <v>36384</v>
      </c>
      <c r="D3385" s="155">
        <v>3.74</v>
      </c>
      <c r="E3385" s="154" t="s">
        <v>31296</v>
      </c>
      <c r="F3385" s="156">
        <f t="shared" si="52"/>
        <v>299.2</v>
      </c>
      <c r="G3385" s="156"/>
    </row>
    <row r="3386" s="110" customFormat="1" ht="15.95" customHeight="1" spans="1:7">
      <c r="A3386" s="137">
        <v>3382</v>
      </c>
      <c r="B3386" s="154" t="s">
        <v>36385</v>
      </c>
      <c r="C3386" s="154" t="s">
        <v>36386</v>
      </c>
      <c r="D3386" s="155">
        <v>2.01</v>
      </c>
      <c r="E3386" s="154" t="s">
        <v>31296</v>
      </c>
      <c r="F3386" s="156">
        <f t="shared" si="52"/>
        <v>160.8</v>
      </c>
      <c r="G3386" s="156"/>
    </row>
    <row r="3387" s="110" customFormat="1" ht="15.95" customHeight="1" spans="1:7">
      <c r="A3387" s="137">
        <v>3383</v>
      </c>
      <c r="B3387" s="154" t="s">
        <v>36387</v>
      </c>
      <c r="C3387" s="154" t="s">
        <v>36388</v>
      </c>
      <c r="D3387" s="155">
        <v>7.07</v>
      </c>
      <c r="E3387" s="154" t="s">
        <v>31296</v>
      </c>
      <c r="F3387" s="156">
        <f t="shared" si="52"/>
        <v>565.6</v>
      </c>
      <c r="G3387" s="156"/>
    </row>
    <row r="3388" s="110" customFormat="1" ht="15.95" customHeight="1" spans="1:7">
      <c r="A3388" s="137">
        <v>3384</v>
      </c>
      <c r="B3388" s="154" t="s">
        <v>36389</v>
      </c>
      <c r="C3388" s="154" t="s">
        <v>36390</v>
      </c>
      <c r="D3388" s="155">
        <v>3.85</v>
      </c>
      <c r="E3388" s="154" t="s">
        <v>31296</v>
      </c>
      <c r="F3388" s="156">
        <f t="shared" si="52"/>
        <v>308</v>
      </c>
      <c r="G3388" s="156"/>
    </row>
    <row r="3389" s="110" customFormat="1" ht="15.95" customHeight="1" spans="1:7">
      <c r="A3389" s="137">
        <v>3385</v>
      </c>
      <c r="B3389" s="154" t="s">
        <v>36391</v>
      </c>
      <c r="C3389" s="154" t="s">
        <v>36392</v>
      </c>
      <c r="D3389" s="155">
        <v>2.64</v>
      </c>
      <c r="E3389" s="154" t="s">
        <v>31296</v>
      </c>
      <c r="F3389" s="156">
        <f t="shared" si="52"/>
        <v>211.2</v>
      </c>
      <c r="G3389" s="156"/>
    </row>
    <row r="3390" s="110" customFormat="1" ht="15.95" customHeight="1" spans="1:7">
      <c r="A3390" s="137">
        <v>3386</v>
      </c>
      <c r="B3390" s="154" t="s">
        <v>36393</v>
      </c>
      <c r="C3390" s="154" t="s">
        <v>36394</v>
      </c>
      <c r="D3390" s="155">
        <v>4.53</v>
      </c>
      <c r="E3390" s="154" t="s">
        <v>31296</v>
      </c>
      <c r="F3390" s="156">
        <f t="shared" si="52"/>
        <v>362.4</v>
      </c>
      <c r="G3390" s="156"/>
    </row>
    <row r="3391" s="110" customFormat="1" ht="15.95" customHeight="1" spans="1:7">
      <c r="A3391" s="137">
        <v>3387</v>
      </c>
      <c r="B3391" s="154" t="s">
        <v>36395</v>
      </c>
      <c r="C3391" s="154" t="s">
        <v>36396</v>
      </c>
      <c r="D3391" s="155">
        <v>5.46</v>
      </c>
      <c r="E3391" s="154" t="s">
        <v>31296</v>
      </c>
      <c r="F3391" s="156">
        <f t="shared" si="52"/>
        <v>436.8</v>
      </c>
      <c r="G3391" s="156"/>
    </row>
    <row r="3392" s="110" customFormat="1" ht="15.95" customHeight="1" spans="1:7">
      <c r="A3392" s="137">
        <v>3388</v>
      </c>
      <c r="B3392" s="154" t="s">
        <v>36397</v>
      </c>
      <c r="C3392" s="154" t="s">
        <v>36398</v>
      </c>
      <c r="D3392" s="155">
        <v>9.91</v>
      </c>
      <c r="E3392" s="154" t="s">
        <v>31296</v>
      </c>
      <c r="F3392" s="156">
        <f t="shared" si="52"/>
        <v>792.8</v>
      </c>
      <c r="G3392" s="156"/>
    </row>
    <row r="3393" s="110" customFormat="1" ht="15.95" customHeight="1" spans="1:7">
      <c r="A3393" s="137">
        <v>3389</v>
      </c>
      <c r="B3393" s="154" t="s">
        <v>36399</v>
      </c>
      <c r="C3393" s="154" t="s">
        <v>3548</v>
      </c>
      <c r="D3393" s="155">
        <v>4.81</v>
      </c>
      <c r="E3393" s="154" t="s">
        <v>31296</v>
      </c>
      <c r="F3393" s="156">
        <f t="shared" si="52"/>
        <v>384.8</v>
      </c>
      <c r="G3393" s="156"/>
    </row>
    <row r="3394" s="140" customFormat="1" ht="15.95" customHeight="1" spans="1:7">
      <c r="A3394" s="137">
        <v>3390</v>
      </c>
      <c r="B3394" s="154" t="s">
        <v>36400</v>
      </c>
      <c r="C3394" s="154" t="s">
        <v>3548</v>
      </c>
      <c r="D3394" s="155">
        <v>2.11</v>
      </c>
      <c r="E3394" s="154" t="s">
        <v>31296</v>
      </c>
      <c r="F3394" s="156">
        <f t="shared" si="52"/>
        <v>168.8</v>
      </c>
      <c r="G3394" s="156"/>
    </row>
    <row r="3395" s="110" customFormat="1" ht="15.95" customHeight="1" spans="1:7">
      <c r="A3395" s="137">
        <v>3391</v>
      </c>
      <c r="B3395" s="154" t="s">
        <v>36401</v>
      </c>
      <c r="C3395" s="154" t="s">
        <v>16890</v>
      </c>
      <c r="D3395" s="155">
        <v>6.61</v>
      </c>
      <c r="E3395" s="154" t="s">
        <v>31296</v>
      </c>
      <c r="F3395" s="156">
        <f t="shared" si="52"/>
        <v>528.8</v>
      </c>
      <c r="G3395" s="156"/>
    </row>
    <row r="3396" s="110" customFormat="1" ht="15.95" customHeight="1" spans="1:7">
      <c r="A3396" s="137">
        <v>3392</v>
      </c>
      <c r="B3396" s="154" t="s">
        <v>36402</v>
      </c>
      <c r="C3396" s="154" t="s">
        <v>16873</v>
      </c>
      <c r="D3396" s="155">
        <v>6.61</v>
      </c>
      <c r="E3396" s="154" t="s">
        <v>31296</v>
      </c>
      <c r="F3396" s="156">
        <f t="shared" si="52"/>
        <v>528.8</v>
      </c>
      <c r="G3396" s="156"/>
    </row>
    <row r="3397" s="110" customFormat="1" ht="15.95" customHeight="1" spans="1:7">
      <c r="A3397" s="137">
        <v>3393</v>
      </c>
      <c r="B3397" s="154" t="s">
        <v>36403</v>
      </c>
      <c r="C3397" s="154" t="s">
        <v>36404</v>
      </c>
      <c r="D3397" s="155">
        <v>2.01</v>
      </c>
      <c r="E3397" s="154" t="s">
        <v>31296</v>
      </c>
      <c r="F3397" s="156">
        <f t="shared" ref="F3397:F3460" si="53">D3397*E3397</f>
        <v>160.8</v>
      </c>
      <c r="G3397" s="156"/>
    </row>
    <row r="3398" s="110" customFormat="1" ht="15.95" customHeight="1" spans="1:7">
      <c r="A3398" s="137">
        <v>3394</v>
      </c>
      <c r="B3398" s="154" t="s">
        <v>36405</v>
      </c>
      <c r="C3398" s="154" t="s">
        <v>23909</v>
      </c>
      <c r="D3398" s="155">
        <v>2.81</v>
      </c>
      <c r="E3398" s="154" t="s">
        <v>31296</v>
      </c>
      <c r="F3398" s="156">
        <f t="shared" si="53"/>
        <v>224.8</v>
      </c>
      <c r="G3398" s="156"/>
    </row>
    <row r="3399" s="110" customFormat="1" ht="15.95" customHeight="1" spans="1:7">
      <c r="A3399" s="137">
        <v>3395</v>
      </c>
      <c r="B3399" s="154" t="s">
        <v>36406</v>
      </c>
      <c r="C3399" s="154" t="s">
        <v>23334</v>
      </c>
      <c r="D3399" s="155">
        <v>4.38</v>
      </c>
      <c r="E3399" s="154" t="s">
        <v>31296</v>
      </c>
      <c r="F3399" s="156">
        <f t="shared" si="53"/>
        <v>350.4</v>
      </c>
      <c r="G3399" s="156"/>
    </row>
    <row r="3400" s="110" customFormat="1" ht="15.95" customHeight="1" spans="1:7">
      <c r="A3400" s="137">
        <v>3396</v>
      </c>
      <c r="B3400" s="154" t="s">
        <v>36407</v>
      </c>
      <c r="C3400" s="154" t="s">
        <v>23342</v>
      </c>
      <c r="D3400" s="155">
        <v>5.61</v>
      </c>
      <c r="E3400" s="154" t="s">
        <v>31296</v>
      </c>
      <c r="F3400" s="156">
        <f t="shared" si="53"/>
        <v>448.8</v>
      </c>
      <c r="G3400" s="156"/>
    </row>
    <row r="3401" s="110" customFormat="1" ht="15.95" customHeight="1" spans="1:7">
      <c r="A3401" s="137">
        <v>3397</v>
      </c>
      <c r="B3401" s="154" t="s">
        <v>36408</v>
      </c>
      <c r="C3401" s="154" t="s">
        <v>1938</v>
      </c>
      <c r="D3401" s="155">
        <v>7.24</v>
      </c>
      <c r="E3401" s="154" t="s">
        <v>31296</v>
      </c>
      <c r="F3401" s="156">
        <f t="shared" si="53"/>
        <v>579.2</v>
      </c>
      <c r="G3401" s="156"/>
    </row>
    <row r="3402" s="110" customFormat="1" ht="15.95" customHeight="1" spans="1:7">
      <c r="A3402" s="137">
        <v>3398</v>
      </c>
      <c r="B3402" s="154" t="s">
        <v>36409</v>
      </c>
      <c r="C3402" s="154" t="s">
        <v>36410</v>
      </c>
      <c r="D3402" s="155">
        <v>4.13</v>
      </c>
      <c r="E3402" s="154" t="s">
        <v>31296</v>
      </c>
      <c r="F3402" s="156">
        <f t="shared" si="53"/>
        <v>330.4</v>
      </c>
      <c r="G3402" s="156"/>
    </row>
    <row r="3403" s="110" customFormat="1" ht="15.95" customHeight="1" spans="1:7">
      <c r="A3403" s="137">
        <v>3399</v>
      </c>
      <c r="B3403" s="154" t="s">
        <v>36411</v>
      </c>
      <c r="C3403" s="154" t="s">
        <v>7675</v>
      </c>
      <c r="D3403" s="155">
        <v>2.34</v>
      </c>
      <c r="E3403" s="154" t="s">
        <v>31296</v>
      </c>
      <c r="F3403" s="156">
        <f t="shared" si="53"/>
        <v>187.2</v>
      </c>
      <c r="G3403" s="156"/>
    </row>
    <row r="3404" s="140" customFormat="1" ht="15.95" customHeight="1" spans="1:7">
      <c r="A3404" s="137">
        <v>3400</v>
      </c>
      <c r="B3404" s="154" t="s">
        <v>36412</v>
      </c>
      <c r="C3404" s="154" t="s">
        <v>5476</v>
      </c>
      <c r="D3404" s="155">
        <v>4.01</v>
      </c>
      <c r="E3404" s="154" t="s">
        <v>31296</v>
      </c>
      <c r="F3404" s="156">
        <f t="shared" si="53"/>
        <v>320.8</v>
      </c>
      <c r="G3404" s="156"/>
    </row>
    <row r="3405" s="110" customFormat="1" ht="15.95" customHeight="1" spans="1:7">
      <c r="A3405" s="137">
        <v>3401</v>
      </c>
      <c r="B3405" s="154" t="s">
        <v>36413</v>
      </c>
      <c r="C3405" s="154" t="s">
        <v>8574</v>
      </c>
      <c r="D3405" s="155">
        <v>4.01</v>
      </c>
      <c r="E3405" s="154" t="s">
        <v>31296</v>
      </c>
      <c r="F3405" s="156">
        <f t="shared" si="53"/>
        <v>320.8</v>
      </c>
      <c r="G3405" s="156"/>
    </row>
    <row r="3406" s="110" customFormat="1" ht="15.95" customHeight="1" spans="1:7">
      <c r="A3406" s="137">
        <v>3402</v>
      </c>
      <c r="B3406" s="154" t="s">
        <v>36414</v>
      </c>
      <c r="C3406" s="154" t="s">
        <v>36415</v>
      </c>
      <c r="D3406" s="155">
        <v>4.69</v>
      </c>
      <c r="E3406" s="154" t="s">
        <v>31296</v>
      </c>
      <c r="F3406" s="156">
        <f t="shared" si="53"/>
        <v>375.2</v>
      </c>
      <c r="G3406" s="156"/>
    </row>
    <row r="3407" s="140" customFormat="1" ht="15.95" customHeight="1" spans="1:7">
      <c r="A3407" s="137">
        <v>3403</v>
      </c>
      <c r="B3407" s="154" t="s">
        <v>36416</v>
      </c>
      <c r="C3407" s="154" t="s">
        <v>36417</v>
      </c>
      <c r="D3407" s="155">
        <v>1.51</v>
      </c>
      <c r="E3407" s="154" t="s">
        <v>31296</v>
      </c>
      <c r="F3407" s="156">
        <f t="shared" si="53"/>
        <v>120.8</v>
      </c>
      <c r="G3407" s="156"/>
    </row>
    <row r="3408" s="110" customFormat="1" ht="15.95" customHeight="1" spans="1:7">
      <c r="A3408" s="137">
        <v>3404</v>
      </c>
      <c r="B3408" s="154" t="s">
        <v>36418</v>
      </c>
      <c r="C3408" s="154" t="s">
        <v>36419</v>
      </c>
      <c r="D3408" s="155">
        <v>9.16</v>
      </c>
      <c r="E3408" s="154" t="s">
        <v>31296</v>
      </c>
      <c r="F3408" s="156">
        <f t="shared" si="53"/>
        <v>732.8</v>
      </c>
      <c r="G3408" s="156"/>
    </row>
    <row r="3409" s="110" customFormat="1" ht="15.95" customHeight="1" spans="1:7">
      <c r="A3409" s="137">
        <v>3405</v>
      </c>
      <c r="B3409" s="154" t="s">
        <v>36420</v>
      </c>
      <c r="C3409" s="154" t="s">
        <v>36421</v>
      </c>
      <c r="D3409" s="155">
        <v>3.61</v>
      </c>
      <c r="E3409" s="154" t="s">
        <v>31296</v>
      </c>
      <c r="F3409" s="156">
        <f t="shared" si="53"/>
        <v>288.8</v>
      </c>
      <c r="G3409" s="156"/>
    </row>
    <row r="3410" s="110" customFormat="1" ht="15.95" customHeight="1" spans="1:7">
      <c r="A3410" s="137">
        <v>3406</v>
      </c>
      <c r="B3410" s="154" t="s">
        <v>36422</v>
      </c>
      <c r="C3410" s="154" t="s">
        <v>26397</v>
      </c>
      <c r="D3410" s="155">
        <v>3.61</v>
      </c>
      <c r="E3410" s="154" t="s">
        <v>31296</v>
      </c>
      <c r="F3410" s="156">
        <f t="shared" si="53"/>
        <v>288.8</v>
      </c>
      <c r="G3410" s="156"/>
    </row>
    <row r="3411" s="110" customFormat="1" ht="15.95" customHeight="1" spans="1:7">
      <c r="A3411" s="137">
        <v>3407</v>
      </c>
      <c r="B3411" s="154" t="s">
        <v>36423</v>
      </c>
      <c r="C3411" s="154" t="s">
        <v>24714</v>
      </c>
      <c r="D3411" s="155">
        <v>3.61</v>
      </c>
      <c r="E3411" s="154" t="s">
        <v>31296</v>
      </c>
      <c r="F3411" s="156">
        <f t="shared" si="53"/>
        <v>288.8</v>
      </c>
      <c r="G3411" s="156"/>
    </row>
    <row r="3412" s="140" customFormat="1" ht="15.95" customHeight="1" spans="1:7">
      <c r="A3412" s="137">
        <v>3408</v>
      </c>
      <c r="B3412" s="154" t="s">
        <v>36424</v>
      </c>
      <c r="C3412" s="154" t="s">
        <v>36425</v>
      </c>
      <c r="D3412" s="155">
        <v>0.83</v>
      </c>
      <c r="E3412" s="154" t="s">
        <v>31296</v>
      </c>
      <c r="F3412" s="156">
        <f t="shared" si="53"/>
        <v>66.4</v>
      </c>
      <c r="G3412" s="156"/>
    </row>
    <row r="3413" s="110" customFormat="1" ht="15.95" customHeight="1" spans="1:7">
      <c r="A3413" s="137">
        <v>3409</v>
      </c>
      <c r="B3413" s="154" t="s">
        <v>36426</v>
      </c>
      <c r="C3413" s="154" t="s">
        <v>36427</v>
      </c>
      <c r="D3413" s="155">
        <v>3.81</v>
      </c>
      <c r="E3413" s="154" t="s">
        <v>31296</v>
      </c>
      <c r="F3413" s="156">
        <f t="shared" si="53"/>
        <v>304.8</v>
      </c>
      <c r="G3413" s="156"/>
    </row>
    <row r="3414" s="110" customFormat="1" ht="15.95" customHeight="1" spans="1:7">
      <c r="A3414" s="137">
        <v>3410</v>
      </c>
      <c r="B3414" s="154" t="s">
        <v>36428</v>
      </c>
      <c r="C3414" s="154" t="s">
        <v>36429</v>
      </c>
      <c r="D3414" s="155">
        <v>3.25</v>
      </c>
      <c r="E3414" s="154" t="s">
        <v>31296</v>
      </c>
      <c r="F3414" s="156">
        <f t="shared" si="53"/>
        <v>260</v>
      </c>
      <c r="G3414" s="156"/>
    </row>
    <row r="3415" s="110" customFormat="1" ht="15.95" customHeight="1" spans="1:7">
      <c r="A3415" s="137">
        <v>3411</v>
      </c>
      <c r="B3415" s="154" t="s">
        <v>36430</v>
      </c>
      <c r="C3415" s="154" t="s">
        <v>36431</v>
      </c>
      <c r="D3415" s="155">
        <v>2.65</v>
      </c>
      <c r="E3415" s="154" t="s">
        <v>31296</v>
      </c>
      <c r="F3415" s="156">
        <f t="shared" si="53"/>
        <v>212</v>
      </c>
      <c r="G3415" s="156"/>
    </row>
    <row r="3416" s="110" customFormat="1" ht="15.95" customHeight="1" spans="1:7">
      <c r="A3416" s="137">
        <v>3412</v>
      </c>
      <c r="B3416" s="154" t="s">
        <v>36432</v>
      </c>
      <c r="C3416" s="154" t="s">
        <v>36433</v>
      </c>
      <c r="D3416" s="155">
        <v>2.13</v>
      </c>
      <c r="E3416" s="154" t="s">
        <v>31296</v>
      </c>
      <c r="F3416" s="156">
        <f t="shared" si="53"/>
        <v>170.4</v>
      </c>
      <c r="G3416" s="156"/>
    </row>
    <row r="3417" s="110" customFormat="1" ht="15.95" customHeight="1" spans="1:7">
      <c r="A3417" s="137">
        <v>3413</v>
      </c>
      <c r="B3417" s="154" t="s">
        <v>36434</v>
      </c>
      <c r="C3417" s="154" t="s">
        <v>1940</v>
      </c>
      <c r="D3417" s="155">
        <v>2.61</v>
      </c>
      <c r="E3417" s="154" t="s">
        <v>31296</v>
      </c>
      <c r="F3417" s="156">
        <f t="shared" si="53"/>
        <v>208.8</v>
      </c>
      <c r="G3417" s="156"/>
    </row>
    <row r="3418" s="140" customFormat="1" ht="15.95" customHeight="1" spans="1:7">
      <c r="A3418" s="137">
        <v>3414</v>
      </c>
      <c r="B3418" s="154" t="s">
        <v>36435</v>
      </c>
      <c r="C3418" s="154" t="s">
        <v>36436</v>
      </c>
      <c r="D3418" s="155">
        <v>2.61</v>
      </c>
      <c r="E3418" s="154" t="s">
        <v>31296</v>
      </c>
      <c r="F3418" s="156">
        <f t="shared" si="53"/>
        <v>208.8</v>
      </c>
      <c r="G3418" s="156"/>
    </row>
    <row r="3419" s="110" customFormat="1" ht="15.95" customHeight="1" spans="1:7">
      <c r="A3419" s="137">
        <v>3415</v>
      </c>
      <c r="B3419" s="154" t="s">
        <v>36437</v>
      </c>
      <c r="C3419" s="154" t="s">
        <v>36438</v>
      </c>
      <c r="D3419" s="155">
        <v>1.9</v>
      </c>
      <c r="E3419" s="154" t="s">
        <v>31296</v>
      </c>
      <c r="F3419" s="156">
        <f t="shared" si="53"/>
        <v>152</v>
      </c>
      <c r="G3419" s="156"/>
    </row>
    <row r="3420" s="140" customFormat="1" ht="15.95" customHeight="1" spans="1:7">
      <c r="A3420" s="137">
        <v>3416</v>
      </c>
      <c r="B3420" s="154" t="s">
        <v>36439</v>
      </c>
      <c r="C3420" s="154" t="s">
        <v>36440</v>
      </c>
      <c r="D3420" s="155">
        <v>1.18</v>
      </c>
      <c r="E3420" s="154" t="s">
        <v>31296</v>
      </c>
      <c r="F3420" s="156">
        <f t="shared" si="53"/>
        <v>94.4</v>
      </c>
      <c r="G3420" s="156"/>
    </row>
    <row r="3421" s="110" customFormat="1" ht="15.95" customHeight="1" spans="1:7">
      <c r="A3421" s="137">
        <v>3417</v>
      </c>
      <c r="B3421" s="154" t="s">
        <v>36441</v>
      </c>
      <c r="C3421" s="154" t="s">
        <v>36442</v>
      </c>
      <c r="D3421" s="155">
        <v>1.17</v>
      </c>
      <c r="E3421" s="154" t="s">
        <v>31296</v>
      </c>
      <c r="F3421" s="156">
        <f t="shared" si="53"/>
        <v>93.6</v>
      </c>
      <c r="G3421" s="156"/>
    </row>
    <row r="3422" s="140" customFormat="1" ht="15.95" customHeight="1" spans="1:7">
      <c r="A3422" s="137">
        <v>3418</v>
      </c>
      <c r="B3422" s="154" t="s">
        <v>36443</v>
      </c>
      <c r="C3422" s="154" t="s">
        <v>36444</v>
      </c>
      <c r="D3422" s="155">
        <v>2.61</v>
      </c>
      <c r="E3422" s="154" t="s">
        <v>31296</v>
      </c>
      <c r="F3422" s="156">
        <f t="shared" si="53"/>
        <v>208.8</v>
      </c>
      <c r="G3422" s="156"/>
    </row>
    <row r="3423" s="110" customFormat="1" ht="15.95" customHeight="1" spans="1:7">
      <c r="A3423" s="137">
        <v>3419</v>
      </c>
      <c r="B3423" s="154" t="s">
        <v>36445</v>
      </c>
      <c r="C3423" s="154" t="s">
        <v>36446</v>
      </c>
      <c r="D3423" s="155">
        <v>1.93</v>
      </c>
      <c r="E3423" s="154" t="s">
        <v>31296</v>
      </c>
      <c r="F3423" s="156">
        <f t="shared" si="53"/>
        <v>154.4</v>
      </c>
      <c r="G3423" s="156"/>
    </row>
    <row r="3424" s="110" customFormat="1" ht="15.95" customHeight="1" spans="1:7">
      <c r="A3424" s="137">
        <v>3420</v>
      </c>
      <c r="B3424" s="154" t="s">
        <v>36447</v>
      </c>
      <c r="C3424" s="154" t="s">
        <v>36448</v>
      </c>
      <c r="D3424" s="155">
        <v>2.32</v>
      </c>
      <c r="E3424" s="154" t="s">
        <v>31296</v>
      </c>
      <c r="F3424" s="156">
        <f t="shared" si="53"/>
        <v>185.6</v>
      </c>
      <c r="G3424" s="156"/>
    </row>
    <row r="3425" s="110" customFormat="1" ht="15.95" customHeight="1" spans="1:7">
      <c r="A3425" s="137">
        <v>3421</v>
      </c>
      <c r="B3425" s="154" t="s">
        <v>36449</v>
      </c>
      <c r="C3425" s="154" t="s">
        <v>36450</v>
      </c>
      <c r="D3425" s="155">
        <v>8.81</v>
      </c>
      <c r="E3425" s="154" t="s">
        <v>31296</v>
      </c>
      <c r="F3425" s="156">
        <f t="shared" si="53"/>
        <v>704.8</v>
      </c>
      <c r="G3425" s="156"/>
    </row>
    <row r="3426" s="110" customFormat="1" ht="15.95" customHeight="1" spans="1:7">
      <c r="A3426" s="137">
        <v>3422</v>
      </c>
      <c r="B3426" s="154" t="s">
        <v>36451</v>
      </c>
      <c r="C3426" s="154" t="s">
        <v>36452</v>
      </c>
      <c r="D3426" s="155">
        <v>12.38</v>
      </c>
      <c r="E3426" s="154" t="s">
        <v>31296</v>
      </c>
      <c r="F3426" s="156">
        <f t="shared" si="53"/>
        <v>990.4</v>
      </c>
      <c r="G3426" s="156"/>
    </row>
    <row r="3427" s="110" customFormat="1" ht="15.95" customHeight="1" spans="1:7">
      <c r="A3427" s="137">
        <v>3423</v>
      </c>
      <c r="B3427" s="154" t="s">
        <v>36453</v>
      </c>
      <c r="C3427" s="154" t="s">
        <v>3158</v>
      </c>
      <c r="D3427" s="155">
        <v>5.73</v>
      </c>
      <c r="E3427" s="154" t="s">
        <v>31296</v>
      </c>
      <c r="F3427" s="156">
        <f t="shared" si="53"/>
        <v>458.4</v>
      </c>
      <c r="G3427" s="156"/>
    </row>
    <row r="3428" s="110" customFormat="1" ht="15.95" customHeight="1" spans="1:7">
      <c r="A3428" s="137">
        <v>3424</v>
      </c>
      <c r="B3428" s="154" t="s">
        <v>36454</v>
      </c>
      <c r="C3428" s="154" t="s">
        <v>10307</v>
      </c>
      <c r="D3428" s="155">
        <v>3.77</v>
      </c>
      <c r="E3428" s="154" t="s">
        <v>31296</v>
      </c>
      <c r="F3428" s="156">
        <f t="shared" si="53"/>
        <v>301.6</v>
      </c>
      <c r="G3428" s="156"/>
    </row>
    <row r="3429" s="110" customFormat="1" ht="15.95" customHeight="1" spans="1:7">
      <c r="A3429" s="137">
        <v>3425</v>
      </c>
      <c r="B3429" s="154" t="s">
        <v>36455</v>
      </c>
      <c r="C3429" s="154" t="s">
        <v>36456</v>
      </c>
      <c r="D3429" s="155">
        <v>7.01</v>
      </c>
      <c r="E3429" s="154" t="s">
        <v>31296</v>
      </c>
      <c r="F3429" s="156">
        <f t="shared" si="53"/>
        <v>560.8</v>
      </c>
      <c r="G3429" s="156"/>
    </row>
    <row r="3430" s="110" customFormat="1" ht="15.95" customHeight="1" spans="1:7">
      <c r="A3430" s="137">
        <v>3426</v>
      </c>
      <c r="B3430" s="154" t="s">
        <v>36457</v>
      </c>
      <c r="C3430" s="154" t="s">
        <v>16901</v>
      </c>
      <c r="D3430" s="155">
        <v>10.91</v>
      </c>
      <c r="E3430" s="154" t="s">
        <v>31296</v>
      </c>
      <c r="F3430" s="156">
        <f t="shared" si="53"/>
        <v>872.8</v>
      </c>
      <c r="G3430" s="156"/>
    </row>
    <row r="3431" s="110" customFormat="1" ht="15.95" customHeight="1" spans="1:7">
      <c r="A3431" s="137">
        <v>3427</v>
      </c>
      <c r="B3431" s="154" t="s">
        <v>36458</v>
      </c>
      <c r="C3431" s="154" t="s">
        <v>16906</v>
      </c>
      <c r="D3431" s="155">
        <v>4.81</v>
      </c>
      <c r="E3431" s="154" t="s">
        <v>31296</v>
      </c>
      <c r="F3431" s="156">
        <f t="shared" si="53"/>
        <v>384.8</v>
      </c>
      <c r="G3431" s="156"/>
    </row>
    <row r="3432" s="110" customFormat="1" ht="15.95" customHeight="1" spans="1:7">
      <c r="A3432" s="137">
        <v>3428</v>
      </c>
      <c r="B3432" s="154" t="s">
        <v>36459</v>
      </c>
      <c r="C3432" s="154" t="s">
        <v>36460</v>
      </c>
      <c r="D3432" s="155">
        <v>4.51</v>
      </c>
      <c r="E3432" s="154" t="s">
        <v>31296</v>
      </c>
      <c r="F3432" s="156">
        <f t="shared" si="53"/>
        <v>360.8</v>
      </c>
      <c r="G3432" s="156"/>
    </row>
    <row r="3433" s="140" customFormat="1" ht="15.95" customHeight="1" spans="1:7">
      <c r="A3433" s="137">
        <v>3429</v>
      </c>
      <c r="B3433" s="154" t="s">
        <v>36461</v>
      </c>
      <c r="C3433" s="154" t="s">
        <v>36462</v>
      </c>
      <c r="D3433" s="155">
        <v>4.51</v>
      </c>
      <c r="E3433" s="154" t="s">
        <v>31296</v>
      </c>
      <c r="F3433" s="156">
        <f t="shared" si="53"/>
        <v>360.8</v>
      </c>
      <c r="G3433" s="156"/>
    </row>
    <row r="3434" s="110" customFormat="1" ht="15.95" customHeight="1" spans="1:7">
      <c r="A3434" s="137">
        <v>3430</v>
      </c>
      <c r="B3434" s="154" t="s">
        <v>36463</v>
      </c>
      <c r="C3434" s="154" t="s">
        <v>36464</v>
      </c>
      <c r="D3434" s="155">
        <v>1.57</v>
      </c>
      <c r="E3434" s="154" t="s">
        <v>31296</v>
      </c>
      <c r="F3434" s="156">
        <f t="shared" si="53"/>
        <v>125.6</v>
      </c>
      <c r="G3434" s="156"/>
    </row>
    <row r="3435" s="110" customFormat="1" ht="15.95" customHeight="1" spans="1:7">
      <c r="A3435" s="137">
        <v>3431</v>
      </c>
      <c r="B3435" s="154" t="s">
        <v>36465</v>
      </c>
      <c r="C3435" s="154" t="s">
        <v>36466</v>
      </c>
      <c r="D3435" s="155">
        <v>1.94</v>
      </c>
      <c r="E3435" s="154" t="s">
        <v>31296</v>
      </c>
      <c r="F3435" s="156">
        <f t="shared" si="53"/>
        <v>155.2</v>
      </c>
      <c r="G3435" s="156"/>
    </row>
    <row r="3436" s="110" customFormat="1" ht="15.95" customHeight="1" spans="1:7">
      <c r="A3436" s="137">
        <v>3432</v>
      </c>
      <c r="B3436" s="154" t="s">
        <v>36467</v>
      </c>
      <c r="C3436" s="154" t="s">
        <v>36468</v>
      </c>
      <c r="D3436" s="155">
        <v>3.71</v>
      </c>
      <c r="E3436" s="154" t="s">
        <v>31296</v>
      </c>
      <c r="F3436" s="156">
        <f t="shared" si="53"/>
        <v>296.8</v>
      </c>
      <c r="G3436" s="156"/>
    </row>
    <row r="3437" s="140" customFormat="1" ht="15.95" customHeight="1" spans="1:7">
      <c r="A3437" s="137">
        <v>3433</v>
      </c>
      <c r="B3437" s="154" t="s">
        <v>36469</v>
      </c>
      <c r="C3437" s="154" t="s">
        <v>8854</v>
      </c>
      <c r="D3437" s="155">
        <v>3.51</v>
      </c>
      <c r="E3437" s="154" t="s">
        <v>31296</v>
      </c>
      <c r="F3437" s="156">
        <f t="shared" si="53"/>
        <v>280.8</v>
      </c>
      <c r="G3437" s="156"/>
    </row>
    <row r="3438" s="110" customFormat="1" ht="15.95" customHeight="1" spans="1:7">
      <c r="A3438" s="137">
        <v>3434</v>
      </c>
      <c r="B3438" s="154" t="s">
        <v>36470</v>
      </c>
      <c r="C3438" s="154" t="s">
        <v>36390</v>
      </c>
      <c r="D3438" s="155">
        <v>4.41</v>
      </c>
      <c r="E3438" s="154" t="s">
        <v>31296</v>
      </c>
      <c r="F3438" s="156">
        <f t="shared" si="53"/>
        <v>352.8</v>
      </c>
      <c r="G3438" s="156"/>
    </row>
    <row r="3439" s="110" customFormat="1" ht="15.95" customHeight="1" spans="1:7">
      <c r="A3439" s="137">
        <v>3435</v>
      </c>
      <c r="B3439" s="154" t="s">
        <v>36471</v>
      </c>
      <c r="C3439" s="154" t="s">
        <v>8733</v>
      </c>
      <c r="D3439" s="155">
        <v>3.29</v>
      </c>
      <c r="E3439" s="154" t="s">
        <v>31296</v>
      </c>
      <c r="F3439" s="156">
        <f t="shared" si="53"/>
        <v>263.2</v>
      </c>
      <c r="G3439" s="156"/>
    </row>
    <row r="3440" s="140" customFormat="1" ht="15.95" customHeight="1" spans="1:7">
      <c r="A3440" s="137">
        <v>3436</v>
      </c>
      <c r="B3440" s="154" t="s">
        <v>36472</v>
      </c>
      <c r="C3440" s="154" t="s">
        <v>2628</v>
      </c>
      <c r="D3440" s="155">
        <v>3.05</v>
      </c>
      <c r="E3440" s="154" t="s">
        <v>31296</v>
      </c>
      <c r="F3440" s="156">
        <f t="shared" si="53"/>
        <v>244</v>
      </c>
      <c r="G3440" s="156"/>
    </row>
    <row r="3441" s="140" customFormat="1" ht="15.95" customHeight="1" spans="1:7">
      <c r="A3441" s="137">
        <v>3437</v>
      </c>
      <c r="B3441" s="154" t="s">
        <v>36473</v>
      </c>
      <c r="C3441" s="154" t="s">
        <v>36474</v>
      </c>
      <c r="D3441" s="155">
        <v>5.16</v>
      </c>
      <c r="E3441" s="154" t="s">
        <v>31296</v>
      </c>
      <c r="F3441" s="156">
        <f t="shared" si="53"/>
        <v>412.8</v>
      </c>
      <c r="G3441" s="156"/>
    </row>
    <row r="3442" s="140" customFormat="1" ht="15.95" customHeight="1" spans="1:7">
      <c r="A3442" s="137">
        <v>3438</v>
      </c>
      <c r="B3442" s="154" t="s">
        <v>36475</v>
      </c>
      <c r="C3442" s="154" t="s">
        <v>36476</v>
      </c>
      <c r="D3442" s="155">
        <v>9.16</v>
      </c>
      <c r="E3442" s="154" t="s">
        <v>31296</v>
      </c>
      <c r="F3442" s="156">
        <f t="shared" si="53"/>
        <v>732.8</v>
      </c>
      <c r="G3442" s="156"/>
    </row>
    <row r="3443" s="110" customFormat="1" ht="15.95" customHeight="1" spans="1:7">
      <c r="A3443" s="137">
        <v>3439</v>
      </c>
      <c r="B3443" s="154" t="s">
        <v>36477</v>
      </c>
      <c r="C3443" s="154" t="s">
        <v>36478</v>
      </c>
      <c r="D3443" s="155">
        <v>7.94</v>
      </c>
      <c r="E3443" s="154" t="s">
        <v>31296</v>
      </c>
      <c r="F3443" s="156">
        <f t="shared" si="53"/>
        <v>635.2</v>
      </c>
      <c r="G3443" s="156"/>
    </row>
    <row r="3444" s="110" customFormat="1" ht="15.95" customHeight="1" spans="1:7">
      <c r="A3444" s="137">
        <v>3440</v>
      </c>
      <c r="B3444" s="154" t="s">
        <v>36479</v>
      </c>
      <c r="C3444" s="154" t="s">
        <v>36480</v>
      </c>
      <c r="D3444" s="155">
        <v>1.91</v>
      </c>
      <c r="E3444" s="154" t="s">
        <v>31296</v>
      </c>
      <c r="F3444" s="156">
        <f t="shared" si="53"/>
        <v>152.8</v>
      </c>
      <c r="G3444" s="156"/>
    </row>
    <row r="3445" s="140" customFormat="1" ht="15.95" customHeight="1" spans="1:7">
      <c r="A3445" s="137">
        <v>3441</v>
      </c>
      <c r="B3445" s="154" t="s">
        <v>36481</v>
      </c>
      <c r="C3445" s="154" t="s">
        <v>36482</v>
      </c>
      <c r="D3445" s="155">
        <v>1.91</v>
      </c>
      <c r="E3445" s="154" t="s">
        <v>31296</v>
      </c>
      <c r="F3445" s="156">
        <f t="shared" si="53"/>
        <v>152.8</v>
      </c>
      <c r="G3445" s="156"/>
    </row>
    <row r="3446" s="110" customFormat="1" ht="15.95" customHeight="1" spans="1:7">
      <c r="A3446" s="137">
        <v>3442</v>
      </c>
      <c r="B3446" s="154" t="s">
        <v>36483</v>
      </c>
      <c r="C3446" s="154" t="s">
        <v>36484</v>
      </c>
      <c r="D3446" s="155">
        <v>5.31</v>
      </c>
      <c r="E3446" s="154" t="s">
        <v>31296</v>
      </c>
      <c r="F3446" s="156">
        <f t="shared" si="53"/>
        <v>424.8</v>
      </c>
      <c r="G3446" s="156"/>
    </row>
    <row r="3447" s="110" customFormat="1" ht="15.95" customHeight="1" spans="1:7">
      <c r="A3447" s="137">
        <v>3443</v>
      </c>
      <c r="B3447" s="154" t="s">
        <v>36485</v>
      </c>
      <c r="C3447" s="154" t="s">
        <v>36486</v>
      </c>
      <c r="D3447" s="155">
        <v>5.61</v>
      </c>
      <c r="E3447" s="154" t="s">
        <v>31296</v>
      </c>
      <c r="F3447" s="156">
        <f t="shared" si="53"/>
        <v>448.8</v>
      </c>
      <c r="G3447" s="156"/>
    </row>
    <row r="3448" s="110" customFormat="1" ht="15.95" customHeight="1" spans="1:7">
      <c r="A3448" s="137">
        <v>3444</v>
      </c>
      <c r="B3448" s="154" t="s">
        <v>36487</v>
      </c>
      <c r="C3448" s="154" t="s">
        <v>36488</v>
      </c>
      <c r="D3448" s="155">
        <v>1.93</v>
      </c>
      <c r="E3448" s="154" t="s">
        <v>31296</v>
      </c>
      <c r="F3448" s="156">
        <f t="shared" si="53"/>
        <v>154.4</v>
      </c>
      <c r="G3448" s="156"/>
    </row>
    <row r="3449" s="110" customFormat="1" ht="15.95" customHeight="1" spans="1:7">
      <c r="A3449" s="137">
        <v>3445</v>
      </c>
      <c r="B3449" s="154" t="s">
        <v>36489</v>
      </c>
      <c r="C3449" s="154" t="s">
        <v>36490</v>
      </c>
      <c r="D3449" s="155">
        <v>8.31</v>
      </c>
      <c r="E3449" s="154" t="s">
        <v>31296</v>
      </c>
      <c r="F3449" s="156">
        <f t="shared" si="53"/>
        <v>664.8</v>
      </c>
      <c r="G3449" s="156"/>
    </row>
    <row r="3450" s="110" customFormat="1" ht="15.95" customHeight="1" spans="1:7">
      <c r="A3450" s="137">
        <v>3446</v>
      </c>
      <c r="B3450" s="154" t="s">
        <v>36491</v>
      </c>
      <c r="C3450" s="154" t="s">
        <v>24831</v>
      </c>
      <c r="D3450" s="155">
        <v>6.51</v>
      </c>
      <c r="E3450" s="154" t="s">
        <v>31296</v>
      </c>
      <c r="F3450" s="156">
        <f t="shared" si="53"/>
        <v>520.8</v>
      </c>
      <c r="G3450" s="156"/>
    </row>
    <row r="3451" s="110" customFormat="1" ht="15.95" customHeight="1" spans="1:7">
      <c r="A3451" s="137">
        <v>3447</v>
      </c>
      <c r="B3451" s="154" t="s">
        <v>36492</v>
      </c>
      <c r="C3451" s="154" t="s">
        <v>36493</v>
      </c>
      <c r="D3451" s="155">
        <v>9.11</v>
      </c>
      <c r="E3451" s="154" t="s">
        <v>31296</v>
      </c>
      <c r="F3451" s="156">
        <f t="shared" si="53"/>
        <v>728.8</v>
      </c>
      <c r="G3451" s="156"/>
    </row>
    <row r="3452" s="140" customFormat="1" ht="15.95" customHeight="1" spans="1:7">
      <c r="A3452" s="137">
        <v>3448</v>
      </c>
      <c r="B3452" s="154" t="s">
        <v>36494</v>
      </c>
      <c r="C3452" s="154" t="s">
        <v>36495</v>
      </c>
      <c r="D3452" s="155">
        <v>2.71</v>
      </c>
      <c r="E3452" s="154" t="s">
        <v>31296</v>
      </c>
      <c r="F3452" s="156">
        <f t="shared" si="53"/>
        <v>216.8</v>
      </c>
      <c r="G3452" s="156"/>
    </row>
    <row r="3453" s="110" customFormat="1" ht="15.95" customHeight="1" spans="1:7">
      <c r="A3453" s="137">
        <v>3449</v>
      </c>
      <c r="B3453" s="154" t="s">
        <v>36496</v>
      </c>
      <c r="C3453" s="154" t="s">
        <v>36497</v>
      </c>
      <c r="D3453" s="155">
        <v>4.98</v>
      </c>
      <c r="E3453" s="154" t="s">
        <v>31296</v>
      </c>
      <c r="F3453" s="156">
        <f t="shared" si="53"/>
        <v>398.4</v>
      </c>
      <c r="G3453" s="156"/>
    </row>
    <row r="3454" s="140" customFormat="1" ht="15.95" customHeight="1" spans="1:7">
      <c r="A3454" s="137">
        <v>3450</v>
      </c>
      <c r="B3454" s="154" t="s">
        <v>36498</v>
      </c>
      <c r="C3454" s="154" t="s">
        <v>36499</v>
      </c>
      <c r="D3454" s="155">
        <v>7.31</v>
      </c>
      <c r="E3454" s="154" t="s">
        <v>31296</v>
      </c>
      <c r="F3454" s="156">
        <f t="shared" si="53"/>
        <v>584.8</v>
      </c>
      <c r="G3454" s="156"/>
    </row>
    <row r="3455" s="140" customFormat="1" ht="15.95" customHeight="1" spans="1:7">
      <c r="A3455" s="137">
        <v>3451</v>
      </c>
      <c r="B3455" s="154" t="s">
        <v>36500</v>
      </c>
      <c r="C3455" s="154" t="s">
        <v>36501</v>
      </c>
      <c r="D3455" s="155">
        <v>11.41</v>
      </c>
      <c r="E3455" s="154" t="s">
        <v>31296</v>
      </c>
      <c r="F3455" s="156">
        <f t="shared" si="53"/>
        <v>912.8</v>
      </c>
      <c r="G3455" s="156"/>
    </row>
    <row r="3456" s="110" customFormat="1" ht="15.95" customHeight="1" spans="1:7">
      <c r="A3456" s="137">
        <v>3452</v>
      </c>
      <c r="B3456" s="154" t="s">
        <v>36502</v>
      </c>
      <c r="C3456" s="154" t="s">
        <v>36503</v>
      </c>
      <c r="D3456" s="155">
        <v>4.11</v>
      </c>
      <c r="E3456" s="154" t="s">
        <v>31296</v>
      </c>
      <c r="F3456" s="156">
        <f t="shared" si="53"/>
        <v>328.8</v>
      </c>
      <c r="G3456" s="156"/>
    </row>
    <row r="3457" s="110" customFormat="1" ht="15.95" customHeight="1" spans="1:7">
      <c r="A3457" s="137">
        <v>3453</v>
      </c>
      <c r="B3457" s="154" t="s">
        <v>36504</v>
      </c>
      <c r="C3457" s="154" t="s">
        <v>2019</v>
      </c>
      <c r="D3457" s="155">
        <v>4.01</v>
      </c>
      <c r="E3457" s="154" t="s">
        <v>31296</v>
      </c>
      <c r="F3457" s="156">
        <f t="shared" si="53"/>
        <v>320.8</v>
      </c>
      <c r="G3457" s="156"/>
    </row>
    <row r="3458" s="110" customFormat="1" ht="15.95" customHeight="1" spans="1:7">
      <c r="A3458" s="137">
        <v>3454</v>
      </c>
      <c r="B3458" s="154" t="s">
        <v>36505</v>
      </c>
      <c r="C3458" s="154" t="s">
        <v>11154</v>
      </c>
      <c r="D3458" s="155">
        <v>3.35</v>
      </c>
      <c r="E3458" s="154" t="s">
        <v>31296</v>
      </c>
      <c r="F3458" s="156">
        <f t="shared" si="53"/>
        <v>268</v>
      </c>
      <c r="G3458" s="156"/>
    </row>
    <row r="3459" s="110" customFormat="1" ht="15.95" customHeight="1" spans="1:7">
      <c r="A3459" s="137">
        <v>3455</v>
      </c>
      <c r="B3459" s="154" t="s">
        <v>36506</v>
      </c>
      <c r="C3459" s="154" t="s">
        <v>1147</v>
      </c>
      <c r="D3459" s="155">
        <v>3.29</v>
      </c>
      <c r="E3459" s="154" t="s">
        <v>31296</v>
      </c>
      <c r="F3459" s="156">
        <f t="shared" si="53"/>
        <v>263.2</v>
      </c>
      <c r="G3459" s="156"/>
    </row>
    <row r="3460" s="110" customFormat="1" ht="15.95" customHeight="1" spans="1:7">
      <c r="A3460" s="137">
        <v>3456</v>
      </c>
      <c r="B3460" s="154" t="s">
        <v>36507</v>
      </c>
      <c r="C3460" s="154" t="s">
        <v>36508</v>
      </c>
      <c r="D3460" s="155">
        <v>8.81</v>
      </c>
      <c r="E3460" s="154" t="s">
        <v>31296</v>
      </c>
      <c r="F3460" s="156">
        <f t="shared" si="53"/>
        <v>704.8</v>
      </c>
      <c r="G3460" s="156"/>
    </row>
    <row r="3461" s="140" customFormat="1" ht="15.95" customHeight="1" spans="1:7">
      <c r="A3461" s="137">
        <v>3457</v>
      </c>
      <c r="B3461" s="154" t="s">
        <v>36509</v>
      </c>
      <c r="C3461" s="154" t="s">
        <v>36510</v>
      </c>
      <c r="D3461" s="155">
        <v>4.01</v>
      </c>
      <c r="E3461" s="154" t="s">
        <v>31296</v>
      </c>
      <c r="F3461" s="156">
        <f t="shared" ref="F3461:F3524" si="54">D3461*E3461</f>
        <v>320.8</v>
      </c>
      <c r="G3461" s="156"/>
    </row>
    <row r="3462" s="110" customFormat="1" ht="15.95" customHeight="1" spans="1:7">
      <c r="A3462" s="137">
        <v>3458</v>
      </c>
      <c r="B3462" s="154" t="s">
        <v>36511</v>
      </c>
      <c r="C3462" s="154" t="s">
        <v>36512</v>
      </c>
      <c r="D3462" s="155">
        <v>1.91</v>
      </c>
      <c r="E3462" s="154" t="s">
        <v>31296</v>
      </c>
      <c r="F3462" s="156">
        <f t="shared" si="54"/>
        <v>152.8</v>
      </c>
      <c r="G3462" s="156"/>
    </row>
    <row r="3463" s="140" customFormat="1" ht="15.95" customHeight="1" spans="1:7">
      <c r="A3463" s="137">
        <v>3459</v>
      </c>
      <c r="B3463" s="154" t="s">
        <v>36513</v>
      </c>
      <c r="C3463" s="154" t="s">
        <v>36514</v>
      </c>
      <c r="D3463" s="155">
        <v>1.91</v>
      </c>
      <c r="E3463" s="154" t="s">
        <v>31296</v>
      </c>
      <c r="F3463" s="156">
        <f t="shared" si="54"/>
        <v>152.8</v>
      </c>
      <c r="G3463" s="156"/>
    </row>
    <row r="3464" s="110" customFormat="1" ht="15.95" customHeight="1" spans="1:7">
      <c r="A3464" s="137">
        <v>3460</v>
      </c>
      <c r="B3464" s="154" t="s">
        <v>36515</v>
      </c>
      <c r="C3464" s="154" t="s">
        <v>36516</v>
      </c>
      <c r="D3464" s="155">
        <v>3.06</v>
      </c>
      <c r="E3464" s="154" t="s">
        <v>31296</v>
      </c>
      <c r="F3464" s="156">
        <f t="shared" si="54"/>
        <v>244.8</v>
      </c>
      <c r="G3464" s="156"/>
    </row>
    <row r="3465" s="140" customFormat="1" ht="15.95" customHeight="1" spans="1:7">
      <c r="A3465" s="137">
        <v>3461</v>
      </c>
      <c r="B3465" s="154" t="s">
        <v>36517</v>
      </c>
      <c r="C3465" s="154" t="s">
        <v>18348</v>
      </c>
      <c r="D3465" s="155">
        <v>2.17</v>
      </c>
      <c r="E3465" s="154" t="s">
        <v>31296</v>
      </c>
      <c r="F3465" s="156">
        <f t="shared" si="54"/>
        <v>173.6</v>
      </c>
      <c r="G3465" s="156"/>
    </row>
    <row r="3466" s="110" customFormat="1" ht="15.95" customHeight="1" spans="1:7">
      <c r="A3466" s="137">
        <v>3462</v>
      </c>
      <c r="B3466" s="154" t="s">
        <v>36518</v>
      </c>
      <c r="C3466" s="154" t="s">
        <v>15715</v>
      </c>
      <c r="D3466" s="155">
        <v>1.46</v>
      </c>
      <c r="E3466" s="154" t="s">
        <v>31296</v>
      </c>
      <c r="F3466" s="156">
        <f t="shared" si="54"/>
        <v>116.8</v>
      </c>
      <c r="G3466" s="156"/>
    </row>
    <row r="3467" s="110" customFormat="1" ht="15.95" customHeight="1" spans="1:7">
      <c r="A3467" s="137">
        <v>3463</v>
      </c>
      <c r="B3467" s="154" t="s">
        <v>36519</v>
      </c>
      <c r="C3467" s="154" t="s">
        <v>1400</v>
      </c>
      <c r="D3467" s="155">
        <v>1.71</v>
      </c>
      <c r="E3467" s="154" t="s">
        <v>31296</v>
      </c>
      <c r="F3467" s="156">
        <f t="shared" si="54"/>
        <v>136.8</v>
      </c>
      <c r="G3467" s="156"/>
    </row>
    <row r="3468" s="110" customFormat="1" ht="15.95" customHeight="1" spans="1:7">
      <c r="A3468" s="137">
        <v>3464</v>
      </c>
      <c r="B3468" s="154" t="s">
        <v>36520</v>
      </c>
      <c r="C3468" s="154" t="s">
        <v>36521</v>
      </c>
      <c r="D3468" s="155">
        <v>5.11</v>
      </c>
      <c r="E3468" s="154" t="s">
        <v>31296</v>
      </c>
      <c r="F3468" s="156">
        <f t="shared" si="54"/>
        <v>408.8</v>
      </c>
      <c r="G3468" s="156"/>
    </row>
    <row r="3469" s="110" customFormat="1" ht="15.95" customHeight="1" spans="1:7">
      <c r="A3469" s="137">
        <v>3465</v>
      </c>
      <c r="B3469" s="154" t="s">
        <v>36522</v>
      </c>
      <c r="C3469" s="154" t="s">
        <v>36523</v>
      </c>
      <c r="D3469" s="155">
        <v>2.16</v>
      </c>
      <c r="E3469" s="154" t="s">
        <v>31296</v>
      </c>
      <c r="F3469" s="156">
        <f t="shared" si="54"/>
        <v>172.8</v>
      </c>
      <c r="G3469" s="156"/>
    </row>
    <row r="3470" s="110" customFormat="1" ht="15.95" customHeight="1" spans="1:7">
      <c r="A3470" s="137">
        <v>3466</v>
      </c>
      <c r="B3470" s="154" t="s">
        <v>36524</v>
      </c>
      <c r="C3470" s="154" t="s">
        <v>1959</v>
      </c>
      <c r="D3470" s="155">
        <v>2.95</v>
      </c>
      <c r="E3470" s="154" t="s">
        <v>31296</v>
      </c>
      <c r="F3470" s="156">
        <f t="shared" si="54"/>
        <v>236</v>
      </c>
      <c r="G3470" s="156"/>
    </row>
    <row r="3471" s="110" customFormat="1" ht="15.95" customHeight="1" spans="1:7">
      <c r="A3471" s="137">
        <v>3467</v>
      </c>
      <c r="B3471" s="154" t="s">
        <v>36525</v>
      </c>
      <c r="C3471" s="154" t="s">
        <v>1164</v>
      </c>
      <c r="D3471" s="155">
        <v>1.98</v>
      </c>
      <c r="E3471" s="154" t="s">
        <v>31296</v>
      </c>
      <c r="F3471" s="156">
        <f t="shared" si="54"/>
        <v>158.4</v>
      </c>
      <c r="G3471" s="156"/>
    </row>
    <row r="3472" s="110" customFormat="1" ht="15.95" customHeight="1" spans="1:7">
      <c r="A3472" s="137">
        <v>3468</v>
      </c>
      <c r="B3472" s="154" t="s">
        <v>36526</v>
      </c>
      <c r="C3472" s="154" t="s">
        <v>893</v>
      </c>
      <c r="D3472" s="155">
        <v>3.61</v>
      </c>
      <c r="E3472" s="154" t="s">
        <v>31296</v>
      </c>
      <c r="F3472" s="156">
        <f t="shared" si="54"/>
        <v>288.8</v>
      </c>
      <c r="G3472" s="156"/>
    </row>
    <row r="3473" s="110" customFormat="1" ht="15.95" customHeight="1" spans="1:7">
      <c r="A3473" s="137">
        <v>3469</v>
      </c>
      <c r="B3473" s="154" t="s">
        <v>36527</v>
      </c>
      <c r="C3473" s="154" t="s">
        <v>36528</v>
      </c>
      <c r="D3473" s="155">
        <v>5.41</v>
      </c>
      <c r="E3473" s="154" t="s">
        <v>31296</v>
      </c>
      <c r="F3473" s="156">
        <f t="shared" si="54"/>
        <v>432.8</v>
      </c>
      <c r="G3473" s="156"/>
    </row>
    <row r="3474" s="140" customFormat="1" ht="15.95" customHeight="1" spans="1:7">
      <c r="A3474" s="137">
        <v>3470</v>
      </c>
      <c r="B3474" s="154" t="s">
        <v>36529</v>
      </c>
      <c r="C3474" s="154" t="s">
        <v>36530</v>
      </c>
      <c r="D3474" s="155">
        <v>4.41</v>
      </c>
      <c r="E3474" s="154" t="s">
        <v>31296</v>
      </c>
      <c r="F3474" s="156">
        <f t="shared" si="54"/>
        <v>352.8</v>
      </c>
      <c r="G3474" s="156"/>
    </row>
    <row r="3475" s="110" customFormat="1" ht="15.95" customHeight="1" spans="1:7">
      <c r="A3475" s="137">
        <v>3471</v>
      </c>
      <c r="B3475" s="154" t="s">
        <v>36531</v>
      </c>
      <c r="C3475" s="154" t="s">
        <v>8835</v>
      </c>
      <c r="D3475" s="155">
        <v>4.21</v>
      </c>
      <c r="E3475" s="154" t="s">
        <v>31296</v>
      </c>
      <c r="F3475" s="156">
        <f t="shared" si="54"/>
        <v>336.8</v>
      </c>
      <c r="G3475" s="156"/>
    </row>
    <row r="3476" s="110" customFormat="1" ht="15.95" customHeight="1" spans="1:7">
      <c r="A3476" s="137">
        <v>3472</v>
      </c>
      <c r="B3476" s="154" t="s">
        <v>36532</v>
      </c>
      <c r="C3476" s="154" t="s">
        <v>33117</v>
      </c>
      <c r="D3476" s="155">
        <v>4.51</v>
      </c>
      <c r="E3476" s="154" t="s">
        <v>31296</v>
      </c>
      <c r="F3476" s="156">
        <f t="shared" si="54"/>
        <v>360.8</v>
      </c>
      <c r="G3476" s="156"/>
    </row>
    <row r="3477" s="140" customFormat="1" ht="15.95" customHeight="1" spans="1:7">
      <c r="A3477" s="137">
        <v>3473</v>
      </c>
      <c r="B3477" s="154" t="s">
        <v>36533</v>
      </c>
      <c r="C3477" s="154" t="s">
        <v>36534</v>
      </c>
      <c r="D3477" s="155">
        <v>1.85</v>
      </c>
      <c r="E3477" s="154" t="s">
        <v>31296</v>
      </c>
      <c r="F3477" s="156">
        <f t="shared" si="54"/>
        <v>148</v>
      </c>
      <c r="G3477" s="156"/>
    </row>
    <row r="3478" s="141" customFormat="1" ht="15.95" customHeight="1" spans="1:7">
      <c r="A3478" s="137">
        <v>3474</v>
      </c>
      <c r="B3478" s="154" t="s">
        <v>36535</v>
      </c>
      <c r="C3478" s="163" t="s">
        <v>36536</v>
      </c>
      <c r="D3478" s="155">
        <v>1.2</v>
      </c>
      <c r="E3478" s="154" t="s">
        <v>31296</v>
      </c>
      <c r="F3478" s="156">
        <f t="shared" si="54"/>
        <v>96</v>
      </c>
      <c r="G3478" s="156"/>
    </row>
    <row r="3479" s="110" customFormat="1" ht="15.95" customHeight="1" spans="1:7">
      <c r="A3479" s="137">
        <v>3475</v>
      </c>
      <c r="B3479" s="154" t="s">
        <v>36537</v>
      </c>
      <c r="C3479" s="154" t="s">
        <v>36538</v>
      </c>
      <c r="D3479" s="155">
        <v>1.01</v>
      </c>
      <c r="E3479" s="154" t="s">
        <v>31296</v>
      </c>
      <c r="F3479" s="156">
        <f t="shared" si="54"/>
        <v>80.8</v>
      </c>
      <c r="G3479" s="156"/>
    </row>
    <row r="3480" s="110" customFormat="1" ht="15.95" customHeight="1" spans="1:7">
      <c r="A3480" s="137">
        <v>3476</v>
      </c>
      <c r="B3480" s="154" t="s">
        <v>36539</v>
      </c>
      <c r="C3480" s="154" t="s">
        <v>857</v>
      </c>
      <c r="D3480" s="155">
        <v>1.48</v>
      </c>
      <c r="E3480" s="154" t="s">
        <v>31296</v>
      </c>
      <c r="F3480" s="156">
        <f t="shared" si="54"/>
        <v>118.4</v>
      </c>
      <c r="G3480" s="156"/>
    </row>
    <row r="3481" s="110" customFormat="1" ht="15.95" customHeight="1" spans="1:7">
      <c r="A3481" s="137">
        <v>3477</v>
      </c>
      <c r="B3481" s="154" t="s">
        <v>36540</v>
      </c>
      <c r="C3481" s="154" t="s">
        <v>8451</v>
      </c>
      <c r="D3481" s="155">
        <v>2.24</v>
      </c>
      <c r="E3481" s="154" t="s">
        <v>31296</v>
      </c>
      <c r="F3481" s="156">
        <f t="shared" si="54"/>
        <v>179.2</v>
      </c>
      <c r="G3481" s="156"/>
    </row>
    <row r="3482" s="110" customFormat="1" ht="15.95" customHeight="1" spans="1:7">
      <c r="A3482" s="137">
        <v>3478</v>
      </c>
      <c r="B3482" s="154" t="s">
        <v>36541</v>
      </c>
      <c r="C3482" s="154" t="s">
        <v>36542</v>
      </c>
      <c r="D3482" s="155">
        <v>3.35</v>
      </c>
      <c r="E3482" s="154" t="s">
        <v>31296</v>
      </c>
      <c r="F3482" s="156">
        <f t="shared" si="54"/>
        <v>268</v>
      </c>
      <c r="G3482" s="156"/>
    </row>
    <row r="3483" s="110" customFormat="1" ht="15.95" customHeight="1" spans="1:7">
      <c r="A3483" s="137">
        <v>3479</v>
      </c>
      <c r="B3483" s="154" t="s">
        <v>36543</v>
      </c>
      <c r="C3483" s="154" t="s">
        <v>36544</v>
      </c>
      <c r="D3483" s="155">
        <v>1.08</v>
      </c>
      <c r="E3483" s="154" t="s">
        <v>31296</v>
      </c>
      <c r="F3483" s="156">
        <f t="shared" si="54"/>
        <v>86.4</v>
      </c>
      <c r="G3483" s="156"/>
    </row>
    <row r="3484" s="140" customFormat="1" ht="15.95" customHeight="1" spans="1:7">
      <c r="A3484" s="137">
        <v>3480</v>
      </c>
      <c r="B3484" s="154" t="s">
        <v>36545</v>
      </c>
      <c r="C3484" s="154" t="s">
        <v>36546</v>
      </c>
      <c r="D3484" s="155">
        <v>1.06</v>
      </c>
      <c r="E3484" s="154" t="s">
        <v>31296</v>
      </c>
      <c r="F3484" s="156">
        <f t="shared" si="54"/>
        <v>84.8</v>
      </c>
      <c r="G3484" s="156"/>
    </row>
    <row r="3485" s="110" customFormat="1" ht="15.95" customHeight="1" spans="1:7">
      <c r="A3485" s="137">
        <v>3481</v>
      </c>
      <c r="B3485" s="154" t="s">
        <v>36547</v>
      </c>
      <c r="C3485" s="154" t="s">
        <v>36548</v>
      </c>
      <c r="D3485" s="155">
        <v>4.61</v>
      </c>
      <c r="E3485" s="154" t="s">
        <v>31296</v>
      </c>
      <c r="F3485" s="156">
        <f t="shared" si="54"/>
        <v>368.8</v>
      </c>
      <c r="G3485" s="156"/>
    </row>
    <row r="3486" s="140" customFormat="1" ht="15.95" customHeight="1" spans="1:7">
      <c r="A3486" s="137">
        <v>3482</v>
      </c>
      <c r="B3486" s="154" t="s">
        <v>36549</v>
      </c>
      <c r="C3486" s="154" t="s">
        <v>36550</v>
      </c>
      <c r="D3486" s="155">
        <v>1.77</v>
      </c>
      <c r="E3486" s="154" t="s">
        <v>31296</v>
      </c>
      <c r="F3486" s="156">
        <f t="shared" si="54"/>
        <v>141.6</v>
      </c>
      <c r="G3486" s="156"/>
    </row>
    <row r="3487" s="110" customFormat="1" ht="15.95" customHeight="1" spans="1:7">
      <c r="A3487" s="137">
        <v>3483</v>
      </c>
      <c r="B3487" s="154" t="s">
        <v>36551</v>
      </c>
      <c r="C3487" s="154" t="s">
        <v>36552</v>
      </c>
      <c r="D3487" s="155">
        <v>1.53</v>
      </c>
      <c r="E3487" s="154" t="s">
        <v>31296</v>
      </c>
      <c r="F3487" s="156">
        <f t="shared" si="54"/>
        <v>122.4</v>
      </c>
      <c r="G3487" s="156"/>
    </row>
    <row r="3488" s="140" customFormat="1" ht="15.95" customHeight="1" spans="1:7">
      <c r="A3488" s="137">
        <v>3484</v>
      </c>
      <c r="B3488" s="154" t="s">
        <v>36553</v>
      </c>
      <c r="C3488" s="154" t="s">
        <v>36554</v>
      </c>
      <c r="D3488" s="155">
        <v>6.92</v>
      </c>
      <c r="E3488" s="154" t="s">
        <v>31296</v>
      </c>
      <c r="F3488" s="156">
        <f t="shared" si="54"/>
        <v>553.6</v>
      </c>
      <c r="G3488" s="156"/>
    </row>
    <row r="3489" s="110" customFormat="1" ht="15.95" customHeight="1" spans="1:7">
      <c r="A3489" s="137">
        <v>3485</v>
      </c>
      <c r="B3489" s="154" t="s">
        <v>36555</v>
      </c>
      <c r="C3489" s="154" t="s">
        <v>36556</v>
      </c>
      <c r="D3489" s="155">
        <v>3.41</v>
      </c>
      <c r="E3489" s="154" t="s">
        <v>31296</v>
      </c>
      <c r="F3489" s="156">
        <f t="shared" si="54"/>
        <v>272.8</v>
      </c>
      <c r="G3489" s="156"/>
    </row>
    <row r="3490" s="110" customFormat="1" ht="15.95" customHeight="1" spans="1:7">
      <c r="A3490" s="137">
        <v>3486</v>
      </c>
      <c r="B3490" s="154" t="s">
        <v>36557</v>
      </c>
      <c r="C3490" s="154" t="s">
        <v>36558</v>
      </c>
      <c r="D3490" s="155">
        <v>2.36</v>
      </c>
      <c r="E3490" s="154" t="s">
        <v>31296</v>
      </c>
      <c r="F3490" s="156">
        <f t="shared" si="54"/>
        <v>188.8</v>
      </c>
      <c r="G3490" s="156"/>
    </row>
    <row r="3491" s="110" customFormat="1" ht="15.95" customHeight="1" spans="1:7">
      <c r="A3491" s="137">
        <v>3487</v>
      </c>
      <c r="B3491" s="154" t="s">
        <v>36559</v>
      </c>
      <c r="C3491" s="154" t="s">
        <v>36560</v>
      </c>
      <c r="D3491" s="155">
        <v>3.53</v>
      </c>
      <c r="E3491" s="154" t="s">
        <v>31296</v>
      </c>
      <c r="F3491" s="156">
        <f t="shared" si="54"/>
        <v>282.4</v>
      </c>
      <c r="G3491" s="156"/>
    </row>
    <row r="3492" s="140" customFormat="1" ht="15.95" customHeight="1" spans="1:7">
      <c r="A3492" s="137">
        <v>3488</v>
      </c>
      <c r="B3492" s="154" t="s">
        <v>36561</v>
      </c>
      <c r="C3492" s="154" t="s">
        <v>36562</v>
      </c>
      <c r="D3492" s="155">
        <v>0.2</v>
      </c>
      <c r="E3492" s="154" t="s">
        <v>31296</v>
      </c>
      <c r="F3492" s="156">
        <f t="shared" si="54"/>
        <v>16</v>
      </c>
      <c r="G3492" s="156"/>
    </row>
    <row r="3493" s="110" customFormat="1" ht="15.95" customHeight="1" spans="1:7">
      <c r="A3493" s="137">
        <v>3489</v>
      </c>
      <c r="B3493" s="154" t="s">
        <v>36563</v>
      </c>
      <c r="C3493" s="154" t="s">
        <v>10857</v>
      </c>
      <c r="D3493" s="155">
        <v>0.62</v>
      </c>
      <c r="E3493" s="154" t="s">
        <v>31296</v>
      </c>
      <c r="F3493" s="156">
        <f t="shared" si="54"/>
        <v>49.6</v>
      </c>
      <c r="G3493" s="156"/>
    </row>
    <row r="3494" s="110" customFormat="1" ht="15.95" customHeight="1" spans="1:7">
      <c r="A3494" s="137">
        <v>3490</v>
      </c>
      <c r="B3494" s="154" t="s">
        <v>36564</v>
      </c>
      <c r="C3494" s="154" t="s">
        <v>6804</v>
      </c>
      <c r="D3494" s="155">
        <v>2.22</v>
      </c>
      <c r="E3494" s="154" t="s">
        <v>31296</v>
      </c>
      <c r="F3494" s="156">
        <f t="shared" si="54"/>
        <v>177.6</v>
      </c>
      <c r="G3494" s="156"/>
    </row>
    <row r="3495" s="110" customFormat="1" ht="15.95" customHeight="1" spans="1:7">
      <c r="A3495" s="137">
        <v>3491</v>
      </c>
      <c r="B3495" s="154" t="s">
        <v>36565</v>
      </c>
      <c r="C3495" s="154" t="s">
        <v>9145</v>
      </c>
      <c r="D3495" s="155">
        <v>4.05</v>
      </c>
      <c r="E3495" s="154" t="s">
        <v>31296</v>
      </c>
      <c r="F3495" s="156">
        <f t="shared" si="54"/>
        <v>324</v>
      </c>
      <c r="G3495" s="156"/>
    </row>
    <row r="3496" s="110" customFormat="1" ht="15.95" customHeight="1" spans="1:7">
      <c r="A3496" s="137">
        <v>3492</v>
      </c>
      <c r="B3496" s="154" t="s">
        <v>36566</v>
      </c>
      <c r="C3496" s="154" t="s">
        <v>36567</v>
      </c>
      <c r="D3496" s="155">
        <v>2.1</v>
      </c>
      <c r="E3496" s="154" t="s">
        <v>31296</v>
      </c>
      <c r="F3496" s="156">
        <f t="shared" si="54"/>
        <v>168</v>
      </c>
      <c r="G3496" s="156"/>
    </row>
    <row r="3497" s="110" customFormat="1" ht="15.95" customHeight="1" spans="1:7">
      <c r="A3497" s="137">
        <v>3493</v>
      </c>
      <c r="B3497" s="154" t="s">
        <v>36568</v>
      </c>
      <c r="C3497" s="154" t="s">
        <v>3791</v>
      </c>
      <c r="D3497" s="155">
        <v>1.51</v>
      </c>
      <c r="E3497" s="154" t="s">
        <v>31296</v>
      </c>
      <c r="F3497" s="156">
        <f t="shared" si="54"/>
        <v>120.8</v>
      </c>
      <c r="G3497" s="156"/>
    </row>
    <row r="3498" s="110" customFormat="1" ht="15.95" customHeight="1" spans="1:7">
      <c r="A3498" s="137">
        <v>3494</v>
      </c>
      <c r="B3498" s="154" t="s">
        <v>36569</v>
      </c>
      <c r="C3498" s="154" t="s">
        <v>3793</v>
      </c>
      <c r="D3498" s="155">
        <v>0.2</v>
      </c>
      <c r="E3498" s="154" t="s">
        <v>31296</v>
      </c>
      <c r="F3498" s="156">
        <f t="shared" si="54"/>
        <v>16</v>
      </c>
      <c r="G3498" s="156"/>
    </row>
    <row r="3499" s="110" customFormat="1" ht="15.95" customHeight="1" spans="1:7">
      <c r="A3499" s="137">
        <v>3495</v>
      </c>
      <c r="B3499" s="154" t="s">
        <v>36570</v>
      </c>
      <c r="C3499" s="154" t="s">
        <v>36571</v>
      </c>
      <c r="D3499" s="155">
        <v>7.51</v>
      </c>
      <c r="E3499" s="154" t="s">
        <v>31296</v>
      </c>
      <c r="F3499" s="156">
        <f t="shared" si="54"/>
        <v>600.8</v>
      </c>
      <c r="G3499" s="156"/>
    </row>
    <row r="3500" s="110" customFormat="1" ht="15.95" customHeight="1" spans="1:7">
      <c r="A3500" s="137">
        <v>3496</v>
      </c>
      <c r="B3500" s="154" t="s">
        <v>36572</v>
      </c>
      <c r="C3500" s="154" t="s">
        <v>35980</v>
      </c>
      <c r="D3500" s="155">
        <v>5.42</v>
      </c>
      <c r="E3500" s="154" t="s">
        <v>31296</v>
      </c>
      <c r="F3500" s="156">
        <f t="shared" si="54"/>
        <v>433.6</v>
      </c>
      <c r="G3500" s="156"/>
    </row>
    <row r="3501" s="110" customFormat="1" ht="15.95" customHeight="1" spans="1:7">
      <c r="A3501" s="137">
        <v>3497</v>
      </c>
      <c r="B3501" s="154" t="s">
        <v>36573</v>
      </c>
      <c r="C3501" s="154" t="s">
        <v>36574</v>
      </c>
      <c r="D3501" s="155">
        <v>1.71</v>
      </c>
      <c r="E3501" s="154" t="s">
        <v>31296</v>
      </c>
      <c r="F3501" s="156">
        <f t="shared" si="54"/>
        <v>136.8</v>
      </c>
      <c r="G3501" s="156"/>
    </row>
    <row r="3502" s="110" customFormat="1" ht="15.95" customHeight="1" spans="1:7">
      <c r="A3502" s="137">
        <v>3498</v>
      </c>
      <c r="B3502" s="154" t="s">
        <v>36575</v>
      </c>
      <c r="C3502" s="154" t="s">
        <v>35987</v>
      </c>
      <c r="D3502" s="155">
        <v>4.22</v>
      </c>
      <c r="E3502" s="154" t="s">
        <v>31296</v>
      </c>
      <c r="F3502" s="156">
        <f t="shared" si="54"/>
        <v>337.6</v>
      </c>
      <c r="G3502" s="156"/>
    </row>
    <row r="3503" s="110" customFormat="1" ht="15.95" customHeight="1" spans="1:7">
      <c r="A3503" s="137">
        <v>3499</v>
      </c>
      <c r="B3503" s="154" t="s">
        <v>36576</v>
      </c>
      <c r="C3503" s="154" t="s">
        <v>36577</v>
      </c>
      <c r="D3503" s="155">
        <v>2.35</v>
      </c>
      <c r="E3503" s="154" t="s">
        <v>31296</v>
      </c>
      <c r="F3503" s="156">
        <f t="shared" si="54"/>
        <v>188</v>
      </c>
      <c r="G3503" s="156"/>
    </row>
    <row r="3504" s="110" customFormat="1" ht="15.95" customHeight="1" spans="1:7">
      <c r="A3504" s="137">
        <v>3500</v>
      </c>
      <c r="B3504" s="154" t="s">
        <v>36578</v>
      </c>
      <c r="C3504" s="154" t="s">
        <v>14937</v>
      </c>
      <c r="D3504" s="155">
        <v>0.91</v>
      </c>
      <c r="E3504" s="154" t="s">
        <v>31296</v>
      </c>
      <c r="F3504" s="156">
        <f t="shared" si="54"/>
        <v>72.8</v>
      </c>
      <c r="G3504" s="156"/>
    </row>
    <row r="3505" s="110" customFormat="1" ht="15.95" customHeight="1" spans="1:7">
      <c r="A3505" s="137">
        <v>3501</v>
      </c>
      <c r="B3505" s="154" t="s">
        <v>36579</v>
      </c>
      <c r="C3505" s="154" t="s">
        <v>36580</v>
      </c>
      <c r="D3505" s="155">
        <v>2.8</v>
      </c>
      <c r="E3505" s="154" t="s">
        <v>31296</v>
      </c>
      <c r="F3505" s="156">
        <f t="shared" si="54"/>
        <v>224</v>
      </c>
      <c r="G3505" s="156"/>
    </row>
    <row r="3506" s="140" customFormat="1" ht="15.95" customHeight="1" spans="1:7">
      <c r="A3506" s="137">
        <v>3502</v>
      </c>
      <c r="B3506" s="154" t="s">
        <v>36581</v>
      </c>
      <c r="C3506" s="154" t="s">
        <v>36582</v>
      </c>
      <c r="D3506" s="155">
        <v>2.43</v>
      </c>
      <c r="E3506" s="154" t="s">
        <v>31296</v>
      </c>
      <c r="F3506" s="156">
        <f t="shared" si="54"/>
        <v>194.4</v>
      </c>
      <c r="G3506" s="156"/>
    </row>
    <row r="3507" s="110" customFormat="1" ht="15.95" customHeight="1" spans="1:7">
      <c r="A3507" s="137">
        <v>3503</v>
      </c>
      <c r="B3507" s="154" t="s">
        <v>36583</v>
      </c>
      <c r="C3507" s="154" t="s">
        <v>31842</v>
      </c>
      <c r="D3507" s="155">
        <v>2.54</v>
      </c>
      <c r="E3507" s="154" t="s">
        <v>31296</v>
      </c>
      <c r="F3507" s="156">
        <f t="shared" si="54"/>
        <v>203.2</v>
      </c>
      <c r="G3507" s="156"/>
    </row>
    <row r="3508" s="110" customFormat="1" ht="15.95" customHeight="1" spans="1:7">
      <c r="A3508" s="137">
        <v>3504</v>
      </c>
      <c r="B3508" s="154" t="s">
        <v>36584</v>
      </c>
      <c r="C3508" s="154" t="s">
        <v>36585</v>
      </c>
      <c r="D3508" s="155">
        <v>0.2</v>
      </c>
      <c r="E3508" s="154" t="s">
        <v>31296</v>
      </c>
      <c r="F3508" s="156">
        <f t="shared" si="54"/>
        <v>16</v>
      </c>
      <c r="G3508" s="156"/>
    </row>
    <row r="3509" s="110" customFormat="1" ht="15.95" customHeight="1" spans="1:7">
      <c r="A3509" s="137">
        <v>3505</v>
      </c>
      <c r="B3509" s="154" t="s">
        <v>36586</v>
      </c>
      <c r="C3509" s="154" t="s">
        <v>31783</v>
      </c>
      <c r="D3509" s="155">
        <v>1.45</v>
      </c>
      <c r="E3509" s="154" t="s">
        <v>31296</v>
      </c>
      <c r="F3509" s="156">
        <f t="shared" si="54"/>
        <v>116</v>
      </c>
      <c r="G3509" s="156"/>
    </row>
    <row r="3510" s="110" customFormat="1" ht="15.95" customHeight="1" spans="1:7">
      <c r="A3510" s="137">
        <v>3506</v>
      </c>
      <c r="B3510" s="154" t="s">
        <v>36587</v>
      </c>
      <c r="C3510" s="154" t="s">
        <v>31779</v>
      </c>
      <c r="D3510" s="155">
        <v>2.65</v>
      </c>
      <c r="E3510" s="154" t="s">
        <v>31296</v>
      </c>
      <c r="F3510" s="156">
        <f t="shared" si="54"/>
        <v>212</v>
      </c>
      <c r="G3510" s="156"/>
    </row>
    <row r="3511" s="140" customFormat="1" ht="15.95" customHeight="1" spans="1:7">
      <c r="A3511" s="137">
        <v>3507</v>
      </c>
      <c r="B3511" s="154" t="s">
        <v>36588</v>
      </c>
      <c r="C3511" s="154" t="s">
        <v>36589</v>
      </c>
      <c r="D3511" s="155">
        <v>1.33</v>
      </c>
      <c r="E3511" s="154" t="s">
        <v>31296</v>
      </c>
      <c r="F3511" s="156">
        <f t="shared" si="54"/>
        <v>106.4</v>
      </c>
      <c r="G3511" s="156"/>
    </row>
    <row r="3512" s="110" customFormat="1" ht="15.95" customHeight="1" spans="1:7">
      <c r="A3512" s="137">
        <v>3508</v>
      </c>
      <c r="B3512" s="154" t="s">
        <v>36590</v>
      </c>
      <c r="C3512" s="154" t="s">
        <v>36591</v>
      </c>
      <c r="D3512" s="155">
        <v>9.12</v>
      </c>
      <c r="E3512" s="154" t="s">
        <v>31296</v>
      </c>
      <c r="F3512" s="156">
        <f t="shared" si="54"/>
        <v>729.6</v>
      </c>
      <c r="G3512" s="156"/>
    </row>
    <row r="3513" s="110" customFormat="1" ht="15.95" customHeight="1" spans="1:7">
      <c r="A3513" s="137">
        <v>3509</v>
      </c>
      <c r="B3513" s="154" t="s">
        <v>36592</v>
      </c>
      <c r="C3513" s="154" t="s">
        <v>31842</v>
      </c>
      <c r="D3513" s="155">
        <v>3.4</v>
      </c>
      <c r="E3513" s="154" t="s">
        <v>31296</v>
      </c>
      <c r="F3513" s="156">
        <f t="shared" si="54"/>
        <v>272</v>
      </c>
      <c r="G3513" s="156"/>
    </row>
    <row r="3514" s="110" customFormat="1" ht="15.95" customHeight="1" spans="1:7">
      <c r="A3514" s="137">
        <v>3510</v>
      </c>
      <c r="B3514" s="154" t="s">
        <v>36593</v>
      </c>
      <c r="C3514" s="154" t="s">
        <v>36594</v>
      </c>
      <c r="D3514" s="155">
        <v>4.73</v>
      </c>
      <c r="E3514" s="154" t="s">
        <v>31296</v>
      </c>
      <c r="F3514" s="156">
        <f t="shared" si="54"/>
        <v>378.4</v>
      </c>
      <c r="G3514" s="156"/>
    </row>
    <row r="3515" s="110" customFormat="1" ht="15.95" customHeight="1" spans="1:7">
      <c r="A3515" s="137">
        <v>3511</v>
      </c>
      <c r="B3515" s="154" t="s">
        <v>36595</v>
      </c>
      <c r="C3515" s="154" t="s">
        <v>36596</v>
      </c>
      <c r="D3515" s="155">
        <v>6.47</v>
      </c>
      <c r="E3515" s="154" t="s">
        <v>31296</v>
      </c>
      <c r="F3515" s="156">
        <f t="shared" si="54"/>
        <v>517.6</v>
      </c>
      <c r="G3515" s="156"/>
    </row>
    <row r="3516" s="110" customFormat="1" ht="15.95" customHeight="1" spans="1:7">
      <c r="A3516" s="137">
        <v>3512</v>
      </c>
      <c r="B3516" s="154" t="s">
        <v>36597</v>
      </c>
      <c r="C3516" s="154" t="s">
        <v>10893</v>
      </c>
      <c r="D3516" s="155">
        <v>1.43</v>
      </c>
      <c r="E3516" s="154" t="s">
        <v>31296</v>
      </c>
      <c r="F3516" s="156">
        <f t="shared" si="54"/>
        <v>114.4</v>
      </c>
      <c r="G3516" s="156"/>
    </row>
    <row r="3517" s="110" customFormat="1" ht="15.95" customHeight="1" spans="1:7">
      <c r="A3517" s="137">
        <v>3513</v>
      </c>
      <c r="B3517" s="154" t="s">
        <v>36598</v>
      </c>
      <c r="C3517" s="154" t="s">
        <v>13436</v>
      </c>
      <c r="D3517" s="155">
        <v>0.25</v>
      </c>
      <c r="E3517" s="154" t="s">
        <v>31296</v>
      </c>
      <c r="F3517" s="156">
        <f t="shared" si="54"/>
        <v>20</v>
      </c>
      <c r="G3517" s="156"/>
    </row>
    <row r="3518" s="110" customFormat="1" ht="15.95" customHeight="1" spans="1:7">
      <c r="A3518" s="137">
        <v>3514</v>
      </c>
      <c r="B3518" s="154" t="s">
        <v>36599</v>
      </c>
      <c r="C3518" s="154" t="s">
        <v>35926</v>
      </c>
      <c r="D3518" s="155">
        <v>0.34</v>
      </c>
      <c r="E3518" s="154" t="s">
        <v>31296</v>
      </c>
      <c r="F3518" s="156">
        <f t="shared" si="54"/>
        <v>27.2</v>
      </c>
      <c r="G3518" s="156"/>
    </row>
    <row r="3519" s="110" customFormat="1" ht="15.95" customHeight="1" spans="1:7">
      <c r="A3519" s="137">
        <v>3515</v>
      </c>
      <c r="B3519" s="154" t="s">
        <v>36600</v>
      </c>
      <c r="C3519" s="154" t="s">
        <v>36601</v>
      </c>
      <c r="D3519" s="155">
        <v>3.55</v>
      </c>
      <c r="E3519" s="154" t="s">
        <v>31296</v>
      </c>
      <c r="F3519" s="156">
        <f t="shared" si="54"/>
        <v>284</v>
      </c>
      <c r="G3519" s="156"/>
    </row>
    <row r="3520" s="110" customFormat="1" ht="15.95" customHeight="1" spans="1:7">
      <c r="A3520" s="137">
        <v>3516</v>
      </c>
      <c r="B3520" s="154" t="s">
        <v>36602</v>
      </c>
      <c r="C3520" s="154" t="s">
        <v>3991</v>
      </c>
      <c r="D3520" s="155">
        <v>1.63</v>
      </c>
      <c r="E3520" s="154" t="s">
        <v>31296</v>
      </c>
      <c r="F3520" s="156">
        <f t="shared" si="54"/>
        <v>130.4</v>
      </c>
      <c r="G3520" s="156"/>
    </row>
    <row r="3521" s="110" customFormat="1" ht="15.95" customHeight="1" spans="1:7">
      <c r="A3521" s="137">
        <v>3517</v>
      </c>
      <c r="B3521" s="154" t="s">
        <v>36603</v>
      </c>
      <c r="C3521" s="154" t="s">
        <v>36604</v>
      </c>
      <c r="D3521" s="155">
        <v>1.81</v>
      </c>
      <c r="E3521" s="154" t="s">
        <v>31296</v>
      </c>
      <c r="F3521" s="156">
        <f t="shared" si="54"/>
        <v>144.8</v>
      </c>
      <c r="G3521" s="156"/>
    </row>
    <row r="3522" s="110" customFormat="1" ht="15.95" customHeight="1" spans="1:7">
      <c r="A3522" s="137">
        <v>3518</v>
      </c>
      <c r="B3522" s="154" t="s">
        <v>36605</v>
      </c>
      <c r="C3522" s="154" t="s">
        <v>25261</v>
      </c>
      <c r="D3522" s="155">
        <v>1.21</v>
      </c>
      <c r="E3522" s="154" t="s">
        <v>31296</v>
      </c>
      <c r="F3522" s="156">
        <f t="shared" si="54"/>
        <v>96.8</v>
      </c>
      <c r="G3522" s="156"/>
    </row>
    <row r="3523" s="110" customFormat="1" ht="15.95" customHeight="1" spans="1:7">
      <c r="A3523" s="137">
        <v>3519</v>
      </c>
      <c r="B3523" s="154" t="s">
        <v>36606</v>
      </c>
      <c r="C3523" s="154" t="s">
        <v>1513</v>
      </c>
      <c r="D3523" s="155">
        <v>4.14</v>
      </c>
      <c r="E3523" s="154" t="s">
        <v>31296</v>
      </c>
      <c r="F3523" s="156">
        <f t="shared" si="54"/>
        <v>331.2</v>
      </c>
      <c r="G3523" s="156"/>
    </row>
    <row r="3524" s="140" customFormat="1" ht="15.95" customHeight="1" spans="1:7">
      <c r="A3524" s="137">
        <v>3520</v>
      </c>
      <c r="B3524" s="154" t="s">
        <v>36607</v>
      </c>
      <c r="C3524" s="154" t="s">
        <v>36608</v>
      </c>
      <c r="D3524" s="155">
        <v>5.74</v>
      </c>
      <c r="E3524" s="154" t="s">
        <v>31296</v>
      </c>
      <c r="F3524" s="156">
        <f t="shared" si="54"/>
        <v>459.2</v>
      </c>
      <c r="G3524" s="156"/>
    </row>
    <row r="3525" s="110" customFormat="1" ht="15.95" customHeight="1" spans="1:7">
      <c r="A3525" s="137">
        <v>3521</v>
      </c>
      <c r="B3525" s="154" t="s">
        <v>36609</v>
      </c>
      <c r="C3525" s="154" t="s">
        <v>16913</v>
      </c>
      <c r="D3525" s="155">
        <v>5.17</v>
      </c>
      <c r="E3525" s="154" t="s">
        <v>31296</v>
      </c>
      <c r="F3525" s="156">
        <f t="shared" ref="F3525:F3588" si="55">D3525*E3525</f>
        <v>413.6</v>
      </c>
      <c r="G3525" s="156"/>
    </row>
    <row r="3526" s="110" customFormat="1" ht="15.95" customHeight="1" spans="1:7">
      <c r="A3526" s="137">
        <v>3522</v>
      </c>
      <c r="B3526" s="154" t="s">
        <v>36610</v>
      </c>
      <c r="C3526" s="154" t="s">
        <v>36611</v>
      </c>
      <c r="D3526" s="155">
        <v>3.94</v>
      </c>
      <c r="E3526" s="154" t="s">
        <v>31296</v>
      </c>
      <c r="F3526" s="156">
        <f t="shared" si="55"/>
        <v>315.2</v>
      </c>
      <c r="G3526" s="156"/>
    </row>
    <row r="3527" s="110" customFormat="1" ht="15.95" customHeight="1" spans="1:7">
      <c r="A3527" s="137">
        <v>3523</v>
      </c>
      <c r="B3527" s="154" t="s">
        <v>36612</v>
      </c>
      <c r="C3527" s="154" t="s">
        <v>36613</v>
      </c>
      <c r="D3527" s="155">
        <v>0.48</v>
      </c>
      <c r="E3527" s="154" t="s">
        <v>31296</v>
      </c>
      <c r="F3527" s="156">
        <f t="shared" si="55"/>
        <v>38.4</v>
      </c>
      <c r="G3527" s="156"/>
    </row>
    <row r="3528" s="110" customFormat="1" ht="15.95" customHeight="1" spans="1:7">
      <c r="A3528" s="137">
        <v>3524</v>
      </c>
      <c r="B3528" s="154" t="s">
        <v>36614</v>
      </c>
      <c r="C3528" s="154" t="s">
        <v>8308</v>
      </c>
      <c r="D3528" s="155">
        <v>3.33</v>
      </c>
      <c r="E3528" s="154" t="s">
        <v>31296</v>
      </c>
      <c r="F3528" s="156">
        <f t="shared" si="55"/>
        <v>266.4</v>
      </c>
      <c r="G3528" s="156"/>
    </row>
    <row r="3529" s="110" customFormat="1" ht="15.95" customHeight="1" spans="1:7">
      <c r="A3529" s="137">
        <v>3525</v>
      </c>
      <c r="B3529" s="154" t="s">
        <v>36615</v>
      </c>
      <c r="C3529" s="154" t="s">
        <v>36616</v>
      </c>
      <c r="D3529" s="155">
        <v>0.49</v>
      </c>
      <c r="E3529" s="154" t="s">
        <v>31296</v>
      </c>
      <c r="F3529" s="156">
        <f t="shared" si="55"/>
        <v>39.2</v>
      </c>
      <c r="G3529" s="156"/>
    </row>
    <row r="3530" s="110" customFormat="1" ht="15.95" customHeight="1" spans="1:7">
      <c r="A3530" s="137">
        <v>3526</v>
      </c>
      <c r="B3530" s="154" t="s">
        <v>36617</v>
      </c>
      <c r="C3530" s="154" t="s">
        <v>36618</v>
      </c>
      <c r="D3530" s="155">
        <v>5.21</v>
      </c>
      <c r="E3530" s="154" t="s">
        <v>31296</v>
      </c>
      <c r="F3530" s="156">
        <f t="shared" si="55"/>
        <v>416.8</v>
      </c>
      <c r="G3530" s="156"/>
    </row>
    <row r="3531" s="110" customFormat="1" ht="15.95" customHeight="1" spans="1:7">
      <c r="A3531" s="137">
        <v>3527</v>
      </c>
      <c r="B3531" s="154" t="s">
        <v>36619</v>
      </c>
      <c r="C3531" s="154" t="s">
        <v>4617</v>
      </c>
      <c r="D3531" s="155">
        <v>5.81</v>
      </c>
      <c r="E3531" s="154" t="s">
        <v>31296</v>
      </c>
      <c r="F3531" s="156">
        <f t="shared" si="55"/>
        <v>464.8</v>
      </c>
      <c r="G3531" s="156"/>
    </row>
    <row r="3532" s="140" customFormat="1" ht="15.95" customHeight="1" spans="1:7">
      <c r="A3532" s="137">
        <v>3528</v>
      </c>
      <c r="B3532" s="154" t="s">
        <v>36620</v>
      </c>
      <c r="C3532" s="154" t="s">
        <v>3433</v>
      </c>
      <c r="D3532" s="155">
        <v>0.65</v>
      </c>
      <c r="E3532" s="154" t="s">
        <v>31296</v>
      </c>
      <c r="F3532" s="156">
        <f t="shared" si="55"/>
        <v>52</v>
      </c>
      <c r="G3532" s="156"/>
    </row>
    <row r="3533" s="110" customFormat="1" ht="15.95" customHeight="1" spans="1:7">
      <c r="A3533" s="137">
        <v>3529</v>
      </c>
      <c r="B3533" s="154" t="s">
        <v>36621</v>
      </c>
      <c r="C3533" s="154" t="s">
        <v>11780</v>
      </c>
      <c r="D3533" s="155">
        <v>0.94</v>
      </c>
      <c r="E3533" s="154" t="s">
        <v>31296</v>
      </c>
      <c r="F3533" s="156">
        <f t="shared" si="55"/>
        <v>75.2</v>
      </c>
      <c r="G3533" s="156"/>
    </row>
    <row r="3534" s="110" customFormat="1" ht="15.95" customHeight="1" spans="1:7">
      <c r="A3534" s="137">
        <v>3530</v>
      </c>
      <c r="B3534" s="154" t="s">
        <v>36622</v>
      </c>
      <c r="C3534" s="154" t="s">
        <v>36623</v>
      </c>
      <c r="D3534" s="155">
        <v>6.12</v>
      </c>
      <c r="E3534" s="154" t="s">
        <v>31296</v>
      </c>
      <c r="F3534" s="156">
        <f t="shared" si="55"/>
        <v>489.6</v>
      </c>
      <c r="G3534" s="156"/>
    </row>
    <row r="3535" s="110" customFormat="1" ht="15.95" customHeight="1" spans="1:7">
      <c r="A3535" s="137">
        <v>3531</v>
      </c>
      <c r="B3535" s="154" t="s">
        <v>36624</v>
      </c>
      <c r="C3535" s="154" t="s">
        <v>36625</v>
      </c>
      <c r="D3535" s="155">
        <v>6.67</v>
      </c>
      <c r="E3535" s="154" t="s">
        <v>31296</v>
      </c>
      <c r="F3535" s="156">
        <f t="shared" si="55"/>
        <v>533.6</v>
      </c>
      <c r="G3535" s="156"/>
    </row>
    <row r="3536" s="110" customFormat="1" ht="15.95" customHeight="1" spans="1:7">
      <c r="A3536" s="137">
        <v>3532</v>
      </c>
      <c r="B3536" s="154" t="s">
        <v>36626</v>
      </c>
      <c r="C3536" s="154" t="s">
        <v>10471</v>
      </c>
      <c r="D3536" s="155">
        <v>3.45</v>
      </c>
      <c r="E3536" s="154" t="s">
        <v>31296</v>
      </c>
      <c r="F3536" s="156">
        <f t="shared" si="55"/>
        <v>276</v>
      </c>
      <c r="G3536" s="156"/>
    </row>
    <row r="3537" s="140" customFormat="1" ht="15.95" customHeight="1" spans="1:7">
      <c r="A3537" s="137">
        <v>3533</v>
      </c>
      <c r="B3537" s="154" t="s">
        <v>36627</v>
      </c>
      <c r="C3537" s="154" t="s">
        <v>36628</v>
      </c>
      <c r="D3537" s="155">
        <v>4.15</v>
      </c>
      <c r="E3537" s="154" t="s">
        <v>31296</v>
      </c>
      <c r="F3537" s="156">
        <f t="shared" si="55"/>
        <v>332</v>
      </c>
      <c r="G3537" s="156"/>
    </row>
    <row r="3538" s="110" customFormat="1" ht="15.95" customHeight="1" spans="1:7">
      <c r="A3538" s="137">
        <v>3534</v>
      </c>
      <c r="B3538" s="154" t="s">
        <v>36629</v>
      </c>
      <c r="C3538" s="154" t="s">
        <v>11592</v>
      </c>
      <c r="D3538" s="155">
        <v>4.8</v>
      </c>
      <c r="E3538" s="154" t="s">
        <v>31296</v>
      </c>
      <c r="F3538" s="156">
        <f t="shared" si="55"/>
        <v>384</v>
      </c>
      <c r="G3538" s="156"/>
    </row>
    <row r="3539" s="140" customFormat="1" ht="15.95" customHeight="1" spans="1:7">
      <c r="A3539" s="137">
        <v>3535</v>
      </c>
      <c r="B3539" s="154" t="s">
        <v>36630</v>
      </c>
      <c r="C3539" s="154" t="s">
        <v>36631</v>
      </c>
      <c r="D3539" s="155">
        <v>3.87</v>
      </c>
      <c r="E3539" s="154" t="s">
        <v>31296</v>
      </c>
      <c r="F3539" s="156">
        <f t="shared" si="55"/>
        <v>309.6</v>
      </c>
      <c r="G3539" s="156"/>
    </row>
    <row r="3540" s="110" customFormat="1" ht="15.95" customHeight="1" spans="1:7">
      <c r="A3540" s="137">
        <v>3536</v>
      </c>
      <c r="B3540" s="154" t="s">
        <v>36632</v>
      </c>
      <c r="C3540" s="154" t="s">
        <v>9055</v>
      </c>
      <c r="D3540" s="155">
        <v>0.55</v>
      </c>
      <c r="E3540" s="154" t="s">
        <v>31296</v>
      </c>
      <c r="F3540" s="156">
        <f t="shared" si="55"/>
        <v>44</v>
      </c>
      <c r="G3540" s="156"/>
    </row>
    <row r="3541" s="110" customFormat="1" ht="15.95" customHeight="1" spans="1:7">
      <c r="A3541" s="137">
        <v>3537</v>
      </c>
      <c r="B3541" s="154" t="s">
        <v>36633</v>
      </c>
      <c r="C3541" s="154" t="s">
        <v>10859</v>
      </c>
      <c r="D3541" s="155">
        <v>2.81</v>
      </c>
      <c r="E3541" s="154" t="s">
        <v>31296</v>
      </c>
      <c r="F3541" s="156">
        <f t="shared" si="55"/>
        <v>224.8</v>
      </c>
      <c r="G3541" s="156"/>
    </row>
    <row r="3542" s="110" customFormat="1" ht="15.95" customHeight="1" spans="1:7">
      <c r="A3542" s="137">
        <v>3538</v>
      </c>
      <c r="B3542" s="154" t="s">
        <v>36634</v>
      </c>
      <c r="C3542" s="154" t="s">
        <v>36635</v>
      </c>
      <c r="D3542" s="155">
        <v>4.99</v>
      </c>
      <c r="E3542" s="154" t="s">
        <v>31296</v>
      </c>
      <c r="F3542" s="156">
        <f t="shared" si="55"/>
        <v>399.2</v>
      </c>
      <c r="G3542" s="156"/>
    </row>
    <row r="3543" s="110" customFormat="1" ht="15.95" customHeight="1" spans="1:7">
      <c r="A3543" s="137">
        <v>3539</v>
      </c>
      <c r="B3543" s="154" t="s">
        <v>36636</v>
      </c>
      <c r="C3543" s="154" t="s">
        <v>14053</v>
      </c>
      <c r="D3543" s="155">
        <v>1.34</v>
      </c>
      <c r="E3543" s="154" t="s">
        <v>31296</v>
      </c>
      <c r="F3543" s="156">
        <f t="shared" si="55"/>
        <v>107.2</v>
      </c>
      <c r="G3543" s="156"/>
    </row>
    <row r="3544" s="110" customFormat="1" ht="15.95" customHeight="1" spans="1:7">
      <c r="A3544" s="137">
        <v>3540</v>
      </c>
      <c r="B3544" s="154" t="s">
        <v>36637</v>
      </c>
      <c r="C3544" s="154" t="s">
        <v>529</v>
      </c>
      <c r="D3544" s="155">
        <v>6.71</v>
      </c>
      <c r="E3544" s="154" t="s">
        <v>31296</v>
      </c>
      <c r="F3544" s="156">
        <f t="shared" si="55"/>
        <v>536.8</v>
      </c>
      <c r="G3544" s="156"/>
    </row>
    <row r="3545" s="110" customFormat="1" ht="15.95" customHeight="1" spans="1:7">
      <c r="A3545" s="137">
        <v>3541</v>
      </c>
      <c r="B3545" s="154" t="s">
        <v>36638</v>
      </c>
      <c r="C3545" s="154" t="s">
        <v>6806</v>
      </c>
      <c r="D3545" s="155">
        <v>1.99</v>
      </c>
      <c r="E3545" s="154" t="s">
        <v>31296</v>
      </c>
      <c r="F3545" s="156">
        <f t="shared" si="55"/>
        <v>159.2</v>
      </c>
      <c r="G3545" s="156"/>
    </row>
    <row r="3546" s="110" customFormat="1" ht="15.95" customHeight="1" spans="1:7">
      <c r="A3546" s="137">
        <v>3542</v>
      </c>
      <c r="B3546" s="154" t="s">
        <v>36639</v>
      </c>
      <c r="C3546" s="154" t="s">
        <v>31562</v>
      </c>
      <c r="D3546" s="155">
        <v>1.75</v>
      </c>
      <c r="E3546" s="154" t="s">
        <v>31296</v>
      </c>
      <c r="F3546" s="156">
        <f t="shared" si="55"/>
        <v>140</v>
      </c>
      <c r="G3546" s="156"/>
    </row>
    <row r="3547" s="110" customFormat="1" ht="15.95" customHeight="1" spans="1:7">
      <c r="A3547" s="137">
        <v>3543</v>
      </c>
      <c r="B3547" s="154" t="s">
        <v>36640</v>
      </c>
      <c r="C3547" s="154" t="s">
        <v>3783</v>
      </c>
      <c r="D3547" s="155">
        <v>2.29</v>
      </c>
      <c r="E3547" s="154" t="s">
        <v>31296</v>
      </c>
      <c r="F3547" s="156">
        <f t="shared" si="55"/>
        <v>183.2</v>
      </c>
      <c r="G3547" s="156"/>
    </row>
    <row r="3548" s="110" customFormat="1" ht="15.95" customHeight="1" spans="1:7">
      <c r="A3548" s="137">
        <v>3544</v>
      </c>
      <c r="B3548" s="154" t="s">
        <v>36641</v>
      </c>
      <c r="C3548" s="154" t="s">
        <v>1305</v>
      </c>
      <c r="D3548" s="155">
        <v>2.68</v>
      </c>
      <c r="E3548" s="154" t="s">
        <v>31296</v>
      </c>
      <c r="F3548" s="156">
        <f t="shared" si="55"/>
        <v>214.4</v>
      </c>
      <c r="G3548" s="156"/>
    </row>
    <row r="3549" s="140" customFormat="1" ht="15.95" customHeight="1" spans="1:7">
      <c r="A3549" s="137">
        <v>3545</v>
      </c>
      <c r="B3549" s="154" t="s">
        <v>36642</v>
      </c>
      <c r="C3549" s="154" t="s">
        <v>36643</v>
      </c>
      <c r="D3549" s="155">
        <v>3.73</v>
      </c>
      <c r="E3549" s="154" t="s">
        <v>31296</v>
      </c>
      <c r="F3549" s="156">
        <f t="shared" si="55"/>
        <v>298.4</v>
      </c>
      <c r="G3549" s="156"/>
    </row>
    <row r="3550" s="110" customFormat="1" ht="15.95" customHeight="1" spans="1:7">
      <c r="A3550" s="137">
        <v>3546</v>
      </c>
      <c r="B3550" s="154" t="s">
        <v>36644</v>
      </c>
      <c r="C3550" s="154" t="s">
        <v>31607</v>
      </c>
      <c r="D3550" s="155">
        <v>2.13</v>
      </c>
      <c r="E3550" s="154" t="s">
        <v>31296</v>
      </c>
      <c r="F3550" s="156">
        <f t="shared" si="55"/>
        <v>170.4</v>
      </c>
      <c r="G3550" s="156"/>
    </row>
    <row r="3551" s="110" customFormat="1" ht="15.95" customHeight="1" spans="1:7">
      <c r="A3551" s="137">
        <v>3547</v>
      </c>
      <c r="B3551" s="154" t="s">
        <v>36645</v>
      </c>
      <c r="C3551" s="154" t="s">
        <v>36646</v>
      </c>
      <c r="D3551" s="155">
        <v>0.97</v>
      </c>
      <c r="E3551" s="154" t="s">
        <v>31296</v>
      </c>
      <c r="F3551" s="156">
        <f t="shared" si="55"/>
        <v>77.6</v>
      </c>
      <c r="G3551" s="156"/>
    </row>
    <row r="3552" s="110" customFormat="1" ht="15.95" customHeight="1" spans="1:7">
      <c r="A3552" s="137">
        <v>3548</v>
      </c>
      <c r="B3552" s="154" t="s">
        <v>36647</v>
      </c>
      <c r="C3552" s="154" t="s">
        <v>11181</v>
      </c>
      <c r="D3552" s="155">
        <v>0.61</v>
      </c>
      <c r="E3552" s="154" t="s">
        <v>31296</v>
      </c>
      <c r="F3552" s="156">
        <f t="shared" si="55"/>
        <v>48.8</v>
      </c>
      <c r="G3552" s="156"/>
    </row>
    <row r="3553" s="110" customFormat="1" ht="15.95" customHeight="1" spans="1:7">
      <c r="A3553" s="137">
        <v>3549</v>
      </c>
      <c r="B3553" s="154" t="s">
        <v>36648</v>
      </c>
      <c r="C3553" s="154" t="s">
        <v>31723</v>
      </c>
      <c r="D3553" s="155">
        <v>3.51</v>
      </c>
      <c r="E3553" s="154" t="s">
        <v>31296</v>
      </c>
      <c r="F3553" s="156">
        <f t="shared" si="55"/>
        <v>280.8</v>
      </c>
      <c r="G3553" s="156"/>
    </row>
    <row r="3554" s="110" customFormat="1" ht="15.95" customHeight="1" spans="1:7">
      <c r="A3554" s="137">
        <v>3550</v>
      </c>
      <c r="B3554" s="154" t="s">
        <v>36649</v>
      </c>
      <c r="C3554" s="154" t="s">
        <v>36650</v>
      </c>
      <c r="D3554" s="155">
        <v>2.61</v>
      </c>
      <c r="E3554" s="154" t="s">
        <v>31296</v>
      </c>
      <c r="F3554" s="156">
        <f t="shared" si="55"/>
        <v>208.8</v>
      </c>
      <c r="G3554" s="156"/>
    </row>
    <row r="3555" s="110" customFormat="1" ht="15.95" customHeight="1" spans="1:7">
      <c r="A3555" s="137">
        <v>3551</v>
      </c>
      <c r="B3555" s="154" t="s">
        <v>36651</v>
      </c>
      <c r="C3555" s="154" t="s">
        <v>25276</v>
      </c>
      <c r="D3555" s="155">
        <v>4.05</v>
      </c>
      <c r="E3555" s="154" t="s">
        <v>31296</v>
      </c>
      <c r="F3555" s="156">
        <f t="shared" si="55"/>
        <v>324</v>
      </c>
      <c r="G3555" s="156"/>
    </row>
    <row r="3556" s="110" customFormat="1" ht="15.95" customHeight="1" spans="1:7">
      <c r="A3556" s="137">
        <v>3552</v>
      </c>
      <c r="B3556" s="154" t="s">
        <v>36652</v>
      </c>
      <c r="C3556" s="154" t="s">
        <v>2818</v>
      </c>
      <c r="D3556" s="155">
        <v>1.81</v>
      </c>
      <c r="E3556" s="154" t="s">
        <v>31296</v>
      </c>
      <c r="F3556" s="156">
        <f t="shared" si="55"/>
        <v>144.8</v>
      </c>
      <c r="G3556" s="156"/>
    </row>
    <row r="3557" s="140" customFormat="1" ht="15.95" customHeight="1" spans="1:7">
      <c r="A3557" s="137">
        <v>3553</v>
      </c>
      <c r="B3557" s="154" t="s">
        <v>36653</v>
      </c>
      <c r="C3557" s="154" t="s">
        <v>36654</v>
      </c>
      <c r="D3557" s="155">
        <v>0.82</v>
      </c>
      <c r="E3557" s="154" t="s">
        <v>31296</v>
      </c>
      <c r="F3557" s="156">
        <f t="shared" si="55"/>
        <v>65.6</v>
      </c>
      <c r="G3557" s="156"/>
    </row>
    <row r="3558" s="110" customFormat="1" ht="15.95" customHeight="1" spans="1:7">
      <c r="A3558" s="137">
        <v>3554</v>
      </c>
      <c r="B3558" s="154" t="s">
        <v>36655</v>
      </c>
      <c r="C3558" s="154" t="s">
        <v>36656</v>
      </c>
      <c r="D3558" s="155">
        <v>1.81</v>
      </c>
      <c r="E3558" s="154" t="s">
        <v>31296</v>
      </c>
      <c r="F3558" s="156">
        <f t="shared" si="55"/>
        <v>144.8</v>
      </c>
      <c r="G3558" s="156"/>
    </row>
    <row r="3559" s="110" customFormat="1" ht="15.95" customHeight="1" spans="1:7">
      <c r="A3559" s="137">
        <v>3555</v>
      </c>
      <c r="B3559" s="154" t="s">
        <v>36657</v>
      </c>
      <c r="C3559" s="154" t="s">
        <v>25274</v>
      </c>
      <c r="D3559" s="155">
        <v>1.96</v>
      </c>
      <c r="E3559" s="154" t="s">
        <v>31296</v>
      </c>
      <c r="F3559" s="156">
        <f t="shared" si="55"/>
        <v>156.8</v>
      </c>
      <c r="G3559" s="156"/>
    </row>
    <row r="3560" s="110" customFormat="1" ht="15.95" customHeight="1" spans="1:7">
      <c r="A3560" s="137">
        <v>3556</v>
      </c>
      <c r="B3560" s="154" t="s">
        <v>36658</v>
      </c>
      <c r="C3560" s="154" t="s">
        <v>36659</v>
      </c>
      <c r="D3560" s="155">
        <v>2.17</v>
      </c>
      <c r="E3560" s="154" t="s">
        <v>31296</v>
      </c>
      <c r="F3560" s="156">
        <f t="shared" si="55"/>
        <v>173.6</v>
      </c>
      <c r="G3560" s="156"/>
    </row>
    <row r="3561" s="110" customFormat="1" ht="15.95" customHeight="1" spans="1:7">
      <c r="A3561" s="137">
        <v>3557</v>
      </c>
      <c r="B3561" s="154" t="s">
        <v>36660</v>
      </c>
      <c r="C3561" s="154" t="s">
        <v>36661</v>
      </c>
      <c r="D3561" s="155">
        <v>1.3</v>
      </c>
      <c r="E3561" s="154" t="s">
        <v>31296</v>
      </c>
      <c r="F3561" s="156">
        <f t="shared" si="55"/>
        <v>104</v>
      </c>
      <c r="G3561" s="156"/>
    </row>
    <row r="3562" s="140" customFormat="1" ht="15.95" customHeight="1" spans="1:7">
      <c r="A3562" s="137">
        <v>3558</v>
      </c>
      <c r="B3562" s="154" t="s">
        <v>36662</v>
      </c>
      <c r="C3562" s="154" t="s">
        <v>36663</v>
      </c>
      <c r="D3562" s="155">
        <v>2.45</v>
      </c>
      <c r="E3562" s="154" t="s">
        <v>31296</v>
      </c>
      <c r="F3562" s="156">
        <f t="shared" si="55"/>
        <v>196</v>
      </c>
      <c r="G3562" s="156"/>
    </row>
    <row r="3563" s="140" customFormat="1" ht="15.95" customHeight="1" spans="1:7">
      <c r="A3563" s="137">
        <v>3559</v>
      </c>
      <c r="B3563" s="154" t="s">
        <v>36664</v>
      </c>
      <c r="C3563" s="154" t="s">
        <v>36665</v>
      </c>
      <c r="D3563" s="155">
        <v>1.77</v>
      </c>
      <c r="E3563" s="154" t="s">
        <v>31296</v>
      </c>
      <c r="F3563" s="156">
        <f t="shared" si="55"/>
        <v>141.6</v>
      </c>
      <c r="G3563" s="156"/>
    </row>
    <row r="3564" s="110" customFormat="1" ht="15.95" customHeight="1" spans="1:7">
      <c r="A3564" s="137">
        <v>3560</v>
      </c>
      <c r="B3564" s="154" t="s">
        <v>36666</v>
      </c>
      <c r="C3564" s="154" t="s">
        <v>14937</v>
      </c>
      <c r="D3564" s="155">
        <v>2.51</v>
      </c>
      <c r="E3564" s="154" t="s">
        <v>31296</v>
      </c>
      <c r="F3564" s="156">
        <f t="shared" si="55"/>
        <v>200.8</v>
      </c>
      <c r="G3564" s="156"/>
    </row>
    <row r="3565" s="110" customFormat="1" ht="15.95" customHeight="1" spans="1:7">
      <c r="A3565" s="137">
        <v>3561</v>
      </c>
      <c r="B3565" s="154" t="s">
        <v>36667</v>
      </c>
      <c r="C3565" s="154" t="s">
        <v>4369</v>
      </c>
      <c r="D3565" s="155">
        <v>3.31</v>
      </c>
      <c r="E3565" s="154" t="s">
        <v>31296</v>
      </c>
      <c r="F3565" s="156">
        <f t="shared" si="55"/>
        <v>264.8</v>
      </c>
      <c r="G3565" s="156"/>
    </row>
    <row r="3566" s="110" customFormat="1" ht="15.95" customHeight="1" spans="1:7">
      <c r="A3566" s="137">
        <v>3562</v>
      </c>
      <c r="B3566" s="154" t="s">
        <v>36668</v>
      </c>
      <c r="C3566" s="154" t="s">
        <v>36669</v>
      </c>
      <c r="D3566" s="155">
        <v>7.86</v>
      </c>
      <c r="E3566" s="154" t="s">
        <v>31296</v>
      </c>
      <c r="F3566" s="156">
        <f t="shared" si="55"/>
        <v>628.8</v>
      </c>
      <c r="G3566" s="156"/>
    </row>
    <row r="3567" s="110" customFormat="1" ht="15.95" customHeight="1" spans="1:7">
      <c r="A3567" s="137">
        <v>3563</v>
      </c>
      <c r="B3567" s="154" t="s">
        <v>36670</v>
      </c>
      <c r="C3567" s="154" t="s">
        <v>5370</v>
      </c>
      <c r="D3567" s="155">
        <v>2.62</v>
      </c>
      <c r="E3567" s="154" t="s">
        <v>31296</v>
      </c>
      <c r="F3567" s="156">
        <f t="shared" si="55"/>
        <v>209.6</v>
      </c>
      <c r="G3567" s="156"/>
    </row>
    <row r="3568" s="110" customFormat="1" ht="15.95" customHeight="1" spans="1:7">
      <c r="A3568" s="137">
        <v>3564</v>
      </c>
      <c r="B3568" s="154" t="s">
        <v>36671</v>
      </c>
      <c r="C3568" s="154" t="s">
        <v>24901</v>
      </c>
      <c r="D3568" s="155">
        <v>5.47</v>
      </c>
      <c r="E3568" s="154" t="s">
        <v>31296</v>
      </c>
      <c r="F3568" s="156">
        <f t="shared" si="55"/>
        <v>437.6</v>
      </c>
      <c r="G3568" s="156"/>
    </row>
    <row r="3569" s="110" customFormat="1" ht="15.95" customHeight="1" spans="1:7">
      <c r="A3569" s="137">
        <v>3565</v>
      </c>
      <c r="B3569" s="154" t="s">
        <v>36672</v>
      </c>
      <c r="C3569" s="154" t="s">
        <v>2831</v>
      </c>
      <c r="D3569" s="155">
        <v>1.9</v>
      </c>
      <c r="E3569" s="154" t="s">
        <v>31296</v>
      </c>
      <c r="F3569" s="156">
        <f t="shared" si="55"/>
        <v>152</v>
      </c>
      <c r="G3569" s="156"/>
    </row>
    <row r="3570" s="110" customFormat="1" ht="15.95" customHeight="1" spans="1:7">
      <c r="A3570" s="137">
        <v>3566</v>
      </c>
      <c r="B3570" s="154" t="s">
        <v>36673</v>
      </c>
      <c r="C3570" s="154" t="s">
        <v>5269</v>
      </c>
      <c r="D3570" s="155">
        <v>9.9</v>
      </c>
      <c r="E3570" s="154" t="s">
        <v>31296</v>
      </c>
      <c r="F3570" s="156">
        <f t="shared" si="55"/>
        <v>792</v>
      </c>
      <c r="G3570" s="156"/>
    </row>
    <row r="3571" s="110" customFormat="1" ht="15.95" customHeight="1" spans="1:7">
      <c r="A3571" s="137">
        <v>3567</v>
      </c>
      <c r="B3571" s="154" t="s">
        <v>36674</v>
      </c>
      <c r="C3571" s="154" t="s">
        <v>12838</v>
      </c>
      <c r="D3571" s="155">
        <v>3.24</v>
      </c>
      <c r="E3571" s="154" t="s">
        <v>31296</v>
      </c>
      <c r="F3571" s="156">
        <f t="shared" si="55"/>
        <v>259.2</v>
      </c>
      <c r="G3571" s="156"/>
    </row>
    <row r="3572" s="110" customFormat="1" ht="15.95" customHeight="1" spans="1:7">
      <c r="A3572" s="137">
        <v>3568</v>
      </c>
      <c r="B3572" s="154" t="s">
        <v>36675</v>
      </c>
      <c r="C3572" s="154" t="s">
        <v>21391</v>
      </c>
      <c r="D3572" s="155">
        <v>4.07</v>
      </c>
      <c r="E3572" s="154" t="s">
        <v>31296</v>
      </c>
      <c r="F3572" s="156">
        <f t="shared" si="55"/>
        <v>325.6</v>
      </c>
      <c r="G3572" s="156"/>
    </row>
    <row r="3573" s="110" customFormat="1" ht="15.95" customHeight="1" spans="1:7">
      <c r="A3573" s="137">
        <v>3569</v>
      </c>
      <c r="B3573" s="154" t="s">
        <v>36676</v>
      </c>
      <c r="C3573" s="154" t="s">
        <v>21391</v>
      </c>
      <c r="D3573" s="155">
        <v>2.85</v>
      </c>
      <c r="E3573" s="154" t="s">
        <v>31296</v>
      </c>
      <c r="F3573" s="156">
        <f t="shared" si="55"/>
        <v>228</v>
      </c>
      <c r="G3573" s="156"/>
    </row>
    <row r="3574" s="110" customFormat="1" ht="15.95" customHeight="1" spans="1:7">
      <c r="A3574" s="137">
        <v>3570</v>
      </c>
      <c r="B3574" s="154" t="s">
        <v>36677</v>
      </c>
      <c r="C3574" s="154" t="s">
        <v>1822</v>
      </c>
      <c r="D3574" s="155">
        <v>5.41</v>
      </c>
      <c r="E3574" s="154" t="s">
        <v>31296</v>
      </c>
      <c r="F3574" s="156">
        <f t="shared" si="55"/>
        <v>432.8</v>
      </c>
      <c r="G3574" s="156"/>
    </row>
    <row r="3575" s="110" customFormat="1" ht="15.95" customHeight="1" spans="1:7">
      <c r="A3575" s="137">
        <v>3571</v>
      </c>
      <c r="B3575" s="154" t="s">
        <v>36678</v>
      </c>
      <c r="C3575" s="154" t="s">
        <v>36679</v>
      </c>
      <c r="D3575" s="155">
        <v>2.51</v>
      </c>
      <c r="E3575" s="154" t="s">
        <v>31296</v>
      </c>
      <c r="F3575" s="156">
        <f t="shared" si="55"/>
        <v>200.8</v>
      </c>
      <c r="G3575" s="156"/>
    </row>
    <row r="3576" s="110" customFormat="1" ht="15.95" customHeight="1" spans="1:7">
      <c r="A3576" s="137">
        <v>3572</v>
      </c>
      <c r="B3576" s="154" t="s">
        <v>36680</v>
      </c>
      <c r="C3576" s="154" t="s">
        <v>3589</v>
      </c>
      <c r="D3576" s="155">
        <v>0.84</v>
      </c>
      <c r="E3576" s="154" t="s">
        <v>31296</v>
      </c>
      <c r="F3576" s="156">
        <f t="shared" si="55"/>
        <v>67.2</v>
      </c>
      <c r="G3576" s="156"/>
    </row>
    <row r="3577" s="110" customFormat="1" ht="15.95" customHeight="1" spans="1:7">
      <c r="A3577" s="137">
        <v>3573</v>
      </c>
      <c r="B3577" s="154" t="s">
        <v>36681</v>
      </c>
      <c r="C3577" s="154" t="s">
        <v>36682</v>
      </c>
      <c r="D3577" s="155">
        <v>1.9</v>
      </c>
      <c r="E3577" s="154" t="s">
        <v>31296</v>
      </c>
      <c r="F3577" s="156">
        <f t="shared" si="55"/>
        <v>152</v>
      </c>
      <c r="G3577" s="156"/>
    </row>
    <row r="3578" s="110" customFormat="1" ht="15.95" customHeight="1" spans="1:7">
      <c r="A3578" s="137">
        <v>3574</v>
      </c>
      <c r="B3578" s="154" t="s">
        <v>36683</v>
      </c>
      <c r="C3578" s="154" t="s">
        <v>28527</v>
      </c>
      <c r="D3578" s="155">
        <v>4.41</v>
      </c>
      <c r="E3578" s="154" t="s">
        <v>31296</v>
      </c>
      <c r="F3578" s="156">
        <f t="shared" si="55"/>
        <v>352.8</v>
      </c>
      <c r="G3578" s="156"/>
    </row>
    <row r="3579" s="110" customFormat="1" ht="15.95" customHeight="1" spans="1:7">
      <c r="A3579" s="137">
        <v>3575</v>
      </c>
      <c r="B3579" s="154" t="s">
        <v>36684</v>
      </c>
      <c r="C3579" s="154" t="s">
        <v>36685</v>
      </c>
      <c r="D3579" s="155">
        <v>3.22</v>
      </c>
      <c r="E3579" s="154" t="s">
        <v>31296</v>
      </c>
      <c r="F3579" s="156">
        <f t="shared" si="55"/>
        <v>257.6</v>
      </c>
      <c r="G3579" s="156"/>
    </row>
    <row r="3580" s="110" customFormat="1" ht="15.95" customHeight="1" spans="1:7">
      <c r="A3580" s="137">
        <v>3576</v>
      </c>
      <c r="B3580" s="154" t="s">
        <v>36686</v>
      </c>
      <c r="C3580" s="154" t="s">
        <v>24049</v>
      </c>
      <c r="D3580" s="155">
        <v>4.86</v>
      </c>
      <c r="E3580" s="154" t="s">
        <v>31296</v>
      </c>
      <c r="F3580" s="156">
        <f t="shared" si="55"/>
        <v>388.8</v>
      </c>
      <c r="G3580" s="156"/>
    </row>
    <row r="3581" s="110" customFormat="1" ht="15.95" customHeight="1" spans="1:7">
      <c r="A3581" s="137">
        <v>3577</v>
      </c>
      <c r="B3581" s="154" t="s">
        <v>36687</v>
      </c>
      <c r="C3581" s="154" t="s">
        <v>29901</v>
      </c>
      <c r="D3581" s="155">
        <v>2.62</v>
      </c>
      <c r="E3581" s="154" t="s">
        <v>31296</v>
      </c>
      <c r="F3581" s="156">
        <f t="shared" si="55"/>
        <v>209.6</v>
      </c>
      <c r="G3581" s="156"/>
    </row>
    <row r="3582" s="110" customFormat="1" ht="15.95" customHeight="1" spans="1:7">
      <c r="A3582" s="137">
        <v>3578</v>
      </c>
      <c r="B3582" s="154" t="s">
        <v>36688</v>
      </c>
      <c r="C3582" s="154" t="s">
        <v>36689</v>
      </c>
      <c r="D3582" s="155">
        <v>5.56</v>
      </c>
      <c r="E3582" s="154" t="s">
        <v>31296</v>
      </c>
      <c r="F3582" s="156">
        <f t="shared" si="55"/>
        <v>444.8</v>
      </c>
      <c r="G3582" s="156"/>
    </row>
    <row r="3583" s="110" customFormat="1" ht="15.95" customHeight="1" spans="1:7">
      <c r="A3583" s="137">
        <v>3579</v>
      </c>
      <c r="B3583" s="154" t="s">
        <v>36690</v>
      </c>
      <c r="C3583" s="154" t="s">
        <v>4537</v>
      </c>
      <c r="D3583" s="155">
        <v>3.71</v>
      </c>
      <c r="E3583" s="154" t="s">
        <v>31296</v>
      </c>
      <c r="F3583" s="156">
        <f t="shared" si="55"/>
        <v>296.8</v>
      </c>
      <c r="G3583" s="156"/>
    </row>
    <row r="3584" s="110" customFormat="1" ht="15.95" customHeight="1" spans="1:7">
      <c r="A3584" s="137">
        <v>3580</v>
      </c>
      <c r="B3584" s="154" t="s">
        <v>36691</v>
      </c>
      <c r="C3584" s="154" t="s">
        <v>36692</v>
      </c>
      <c r="D3584" s="155">
        <v>4.46</v>
      </c>
      <c r="E3584" s="154" t="s">
        <v>31296</v>
      </c>
      <c r="F3584" s="156">
        <f t="shared" si="55"/>
        <v>356.8</v>
      </c>
      <c r="G3584" s="156"/>
    </row>
    <row r="3585" s="110" customFormat="1" ht="15.95" customHeight="1" spans="1:7">
      <c r="A3585" s="137">
        <v>3581</v>
      </c>
      <c r="B3585" s="154" t="s">
        <v>36693</v>
      </c>
      <c r="C3585" s="154" t="s">
        <v>1568</v>
      </c>
      <c r="D3585" s="155">
        <v>2.45</v>
      </c>
      <c r="E3585" s="154" t="s">
        <v>31296</v>
      </c>
      <c r="F3585" s="156">
        <f t="shared" si="55"/>
        <v>196</v>
      </c>
      <c r="G3585" s="156"/>
    </row>
    <row r="3586" s="110" customFormat="1" ht="15.95" customHeight="1" spans="1:7">
      <c r="A3586" s="137">
        <v>3582</v>
      </c>
      <c r="B3586" s="154" t="s">
        <v>36694</v>
      </c>
      <c r="C3586" s="154" t="s">
        <v>9998</v>
      </c>
      <c r="D3586" s="155">
        <v>2.2</v>
      </c>
      <c r="E3586" s="154" t="s">
        <v>31296</v>
      </c>
      <c r="F3586" s="156">
        <f t="shared" si="55"/>
        <v>176</v>
      </c>
      <c r="G3586" s="156"/>
    </row>
    <row r="3587" s="110" customFormat="1" ht="15.95" customHeight="1" spans="1:7">
      <c r="A3587" s="137">
        <v>3583</v>
      </c>
      <c r="B3587" s="154" t="s">
        <v>36695</v>
      </c>
      <c r="C3587" s="154" t="s">
        <v>36696</v>
      </c>
      <c r="D3587" s="155">
        <v>3.53</v>
      </c>
      <c r="E3587" s="154" t="s">
        <v>31296</v>
      </c>
      <c r="F3587" s="156">
        <f t="shared" si="55"/>
        <v>282.4</v>
      </c>
      <c r="G3587" s="156"/>
    </row>
    <row r="3588" s="110" customFormat="1" ht="15.95" customHeight="1" spans="1:7">
      <c r="A3588" s="137">
        <v>3584</v>
      </c>
      <c r="B3588" s="154" t="s">
        <v>36697</v>
      </c>
      <c r="C3588" s="154" t="s">
        <v>36698</v>
      </c>
      <c r="D3588" s="155">
        <v>2.89</v>
      </c>
      <c r="E3588" s="154" t="s">
        <v>31296</v>
      </c>
      <c r="F3588" s="156">
        <f t="shared" si="55"/>
        <v>231.2</v>
      </c>
      <c r="G3588" s="156"/>
    </row>
    <row r="3589" s="110" customFormat="1" ht="15.95" customHeight="1" spans="1:7">
      <c r="A3589" s="137">
        <v>3585</v>
      </c>
      <c r="B3589" s="154" t="s">
        <v>36699</v>
      </c>
      <c r="C3589" s="154" t="s">
        <v>8475</v>
      </c>
      <c r="D3589" s="155">
        <v>0.98</v>
      </c>
      <c r="E3589" s="154" t="s">
        <v>31296</v>
      </c>
      <c r="F3589" s="156">
        <f t="shared" ref="F3589:F3652" si="56">D3589*E3589</f>
        <v>78.4</v>
      </c>
      <c r="G3589" s="156"/>
    </row>
    <row r="3590" s="110" customFormat="1" ht="15.95" customHeight="1" spans="1:7">
      <c r="A3590" s="137">
        <v>3586</v>
      </c>
      <c r="B3590" s="154" t="s">
        <v>36700</v>
      </c>
      <c r="C3590" s="154" t="s">
        <v>36701</v>
      </c>
      <c r="D3590" s="155">
        <v>4.71</v>
      </c>
      <c r="E3590" s="154" t="s">
        <v>31296</v>
      </c>
      <c r="F3590" s="156">
        <f t="shared" si="56"/>
        <v>376.8</v>
      </c>
      <c r="G3590" s="156"/>
    </row>
    <row r="3591" s="110" customFormat="1" ht="15.95" customHeight="1" spans="1:7">
      <c r="A3591" s="137">
        <v>3587</v>
      </c>
      <c r="B3591" s="154" t="s">
        <v>36702</v>
      </c>
      <c r="C3591" s="154" t="s">
        <v>35873</v>
      </c>
      <c r="D3591" s="155">
        <v>2.61</v>
      </c>
      <c r="E3591" s="154" t="s">
        <v>31296</v>
      </c>
      <c r="F3591" s="156">
        <f t="shared" si="56"/>
        <v>208.8</v>
      </c>
      <c r="G3591" s="156"/>
    </row>
    <row r="3592" s="110" customFormat="1" ht="15.95" customHeight="1" spans="1:7">
      <c r="A3592" s="137">
        <v>3588</v>
      </c>
      <c r="B3592" s="154" t="s">
        <v>36703</v>
      </c>
      <c r="C3592" s="154" t="s">
        <v>13005</v>
      </c>
      <c r="D3592" s="155">
        <v>5.06</v>
      </c>
      <c r="E3592" s="154" t="s">
        <v>31296</v>
      </c>
      <c r="F3592" s="156">
        <f t="shared" si="56"/>
        <v>404.8</v>
      </c>
      <c r="G3592" s="156"/>
    </row>
    <row r="3593" s="110" customFormat="1" ht="15.95" customHeight="1" spans="1:7">
      <c r="A3593" s="137">
        <v>3589</v>
      </c>
      <c r="B3593" s="154" t="s">
        <v>36704</v>
      </c>
      <c r="C3593" s="154" t="s">
        <v>36705</v>
      </c>
      <c r="D3593" s="155">
        <v>6.07</v>
      </c>
      <c r="E3593" s="154" t="s">
        <v>31296</v>
      </c>
      <c r="F3593" s="156">
        <f t="shared" si="56"/>
        <v>485.6</v>
      </c>
      <c r="G3593" s="156"/>
    </row>
    <row r="3594" s="110" customFormat="1" ht="15.95" customHeight="1" spans="1:7">
      <c r="A3594" s="137">
        <v>3590</v>
      </c>
      <c r="B3594" s="154" t="s">
        <v>36706</v>
      </c>
      <c r="C3594" s="154" t="s">
        <v>36707</v>
      </c>
      <c r="D3594" s="155">
        <v>6.1</v>
      </c>
      <c r="E3594" s="154" t="s">
        <v>31296</v>
      </c>
      <c r="F3594" s="156">
        <f t="shared" si="56"/>
        <v>488</v>
      </c>
      <c r="G3594" s="156"/>
    </row>
    <row r="3595" s="110" customFormat="1" ht="15.95" customHeight="1" spans="1:7">
      <c r="A3595" s="137">
        <v>3591</v>
      </c>
      <c r="B3595" s="154" t="s">
        <v>36708</v>
      </c>
      <c r="C3595" s="154" t="s">
        <v>36709</v>
      </c>
      <c r="D3595" s="155">
        <v>2.41</v>
      </c>
      <c r="E3595" s="154" t="s">
        <v>31296</v>
      </c>
      <c r="F3595" s="156">
        <f t="shared" si="56"/>
        <v>192.8</v>
      </c>
      <c r="G3595" s="156"/>
    </row>
    <row r="3596" s="110" customFormat="1" ht="15.95" customHeight="1" spans="1:7">
      <c r="A3596" s="137">
        <v>3592</v>
      </c>
      <c r="B3596" s="154" t="s">
        <v>36710</v>
      </c>
      <c r="C3596" s="154" t="s">
        <v>829</v>
      </c>
      <c r="D3596" s="155">
        <v>5.17</v>
      </c>
      <c r="E3596" s="154" t="s">
        <v>31296</v>
      </c>
      <c r="F3596" s="156">
        <f t="shared" si="56"/>
        <v>413.6</v>
      </c>
      <c r="G3596" s="156"/>
    </row>
    <row r="3597" s="110" customFormat="1" ht="15.95" customHeight="1" spans="1:7">
      <c r="A3597" s="137">
        <v>3593</v>
      </c>
      <c r="B3597" s="154" t="s">
        <v>36711</v>
      </c>
      <c r="C3597" s="154" t="s">
        <v>568</v>
      </c>
      <c r="D3597" s="155">
        <v>6.67</v>
      </c>
      <c r="E3597" s="154" t="s">
        <v>31296</v>
      </c>
      <c r="F3597" s="156">
        <f t="shared" si="56"/>
        <v>533.6</v>
      </c>
      <c r="G3597" s="156"/>
    </row>
    <row r="3598" s="110" customFormat="1" ht="15.95" customHeight="1" spans="1:7">
      <c r="A3598" s="137">
        <v>3594</v>
      </c>
      <c r="B3598" s="154" t="s">
        <v>36712</v>
      </c>
      <c r="C3598" s="154" t="s">
        <v>36713</v>
      </c>
      <c r="D3598" s="155">
        <v>1.18</v>
      </c>
      <c r="E3598" s="154" t="s">
        <v>31296</v>
      </c>
      <c r="F3598" s="156">
        <f t="shared" si="56"/>
        <v>94.4</v>
      </c>
      <c r="G3598" s="156"/>
    </row>
    <row r="3599" s="110" customFormat="1" ht="15.95" customHeight="1" spans="1:7">
      <c r="A3599" s="137">
        <v>3595</v>
      </c>
      <c r="B3599" s="154" t="s">
        <v>36714</v>
      </c>
      <c r="C3599" s="154" t="s">
        <v>1147</v>
      </c>
      <c r="D3599" s="155">
        <v>6.32</v>
      </c>
      <c r="E3599" s="154" t="s">
        <v>31296</v>
      </c>
      <c r="F3599" s="156">
        <f t="shared" si="56"/>
        <v>505.6</v>
      </c>
      <c r="G3599" s="156"/>
    </row>
    <row r="3600" s="140" customFormat="1" ht="15.95" customHeight="1" spans="1:7">
      <c r="A3600" s="137">
        <v>3596</v>
      </c>
      <c r="B3600" s="154" t="s">
        <v>36715</v>
      </c>
      <c r="C3600" s="154" t="s">
        <v>36716</v>
      </c>
      <c r="D3600" s="155">
        <v>1.98</v>
      </c>
      <c r="E3600" s="154" t="s">
        <v>31296</v>
      </c>
      <c r="F3600" s="156">
        <f t="shared" si="56"/>
        <v>158.4</v>
      </c>
      <c r="G3600" s="156"/>
    </row>
    <row r="3601" s="141" customFormat="1" ht="15.95" customHeight="1" spans="1:7">
      <c r="A3601" s="137">
        <v>3597</v>
      </c>
      <c r="B3601" s="154" t="s">
        <v>36717</v>
      </c>
      <c r="C3601" s="164" t="s">
        <v>36718</v>
      </c>
      <c r="D3601" s="155">
        <v>10.89</v>
      </c>
      <c r="E3601" s="154" t="s">
        <v>31296</v>
      </c>
      <c r="F3601" s="156">
        <f t="shared" si="56"/>
        <v>871.2</v>
      </c>
      <c r="G3601" s="156"/>
    </row>
    <row r="3602" s="110" customFormat="1" ht="15.95" customHeight="1" spans="1:7">
      <c r="A3602" s="137">
        <v>3598</v>
      </c>
      <c r="B3602" s="154" t="s">
        <v>36719</v>
      </c>
      <c r="C3602" s="154" t="s">
        <v>36720</v>
      </c>
      <c r="D3602" s="155">
        <v>0.94</v>
      </c>
      <c r="E3602" s="154" t="s">
        <v>31296</v>
      </c>
      <c r="F3602" s="156">
        <f t="shared" si="56"/>
        <v>75.2</v>
      </c>
      <c r="G3602" s="156"/>
    </row>
    <row r="3603" s="140" customFormat="1" ht="15.95" customHeight="1" spans="1:7">
      <c r="A3603" s="137">
        <v>3599</v>
      </c>
      <c r="B3603" s="154" t="s">
        <v>36721</v>
      </c>
      <c r="C3603" s="154" t="s">
        <v>36722</v>
      </c>
      <c r="D3603" s="155">
        <v>2.24</v>
      </c>
      <c r="E3603" s="154" t="s">
        <v>31296</v>
      </c>
      <c r="F3603" s="156">
        <f t="shared" si="56"/>
        <v>179.2</v>
      </c>
      <c r="G3603" s="156"/>
    </row>
    <row r="3604" s="110" customFormat="1" ht="15.95" customHeight="1" spans="1:7">
      <c r="A3604" s="137">
        <v>3600</v>
      </c>
      <c r="B3604" s="154" t="s">
        <v>36723</v>
      </c>
      <c r="C3604" s="154" t="s">
        <v>16718</v>
      </c>
      <c r="D3604" s="155">
        <v>2.09</v>
      </c>
      <c r="E3604" s="154" t="s">
        <v>31296</v>
      </c>
      <c r="F3604" s="156">
        <f t="shared" si="56"/>
        <v>167.2</v>
      </c>
      <c r="G3604" s="156"/>
    </row>
    <row r="3605" s="110" customFormat="1" ht="15.95" customHeight="1" spans="1:7">
      <c r="A3605" s="137">
        <v>3601</v>
      </c>
      <c r="B3605" s="154" t="s">
        <v>36724</v>
      </c>
      <c r="C3605" s="154" t="s">
        <v>3771</v>
      </c>
      <c r="D3605" s="155">
        <v>3.55</v>
      </c>
      <c r="E3605" s="154" t="s">
        <v>31296</v>
      </c>
      <c r="F3605" s="156">
        <f t="shared" si="56"/>
        <v>284</v>
      </c>
      <c r="G3605" s="156"/>
    </row>
    <row r="3606" s="110" customFormat="1" ht="15.95" customHeight="1" spans="1:7">
      <c r="A3606" s="137">
        <v>3602</v>
      </c>
      <c r="B3606" s="154" t="s">
        <v>36725</v>
      </c>
      <c r="C3606" s="154" t="s">
        <v>36726</v>
      </c>
      <c r="D3606" s="155">
        <v>9.21</v>
      </c>
      <c r="E3606" s="154" t="s">
        <v>31296</v>
      </c>
      <c r="F3606" s="156">
        <f t="shared" si="56"/>
        <v>736.8</v>
      </c>
      <c r="G3606" s="156"/>
    </row>
    <row r="3607" s="110" customFormat="1" ht="15.95" customHeight="1" spans="1:7">
      <c r="A3607" s="137">
        <v>3603</v>
      </c>
      <c r="B3607" s="154" t="s">
        <v>36727</v>
      </c>
      <c r="C3607" s="154" t="s">
        <v>36726</v>
      </c>
      <c r="D3607" s="155">
        <v>0.93</v>
      </c>
      <c r="E3607" s="154" t="s">
        <v>31296</v>
      </c>
      <c r="F3607" s="156">
        <f t="shared" si="56"/>
        <v>74.4</v>
      </c>
      <c r="G3607" s="156"/>
    </row>
    <row r="3608" s="110" customFormat="1" ht="15.95" customHeight="1" spans="1:7">
      <c r="A3608" s="137">
        <v>3604</v>
      </c>
      <c r="B3608" s="154" t="s">
        <v>36728</v>
      </c>
      <c r="C3608" s="154" t="s">
        <v>36729</v>
      </c>
      <c r="D3608" s="155">
        <v>6.41</v>
      </c>
      <c r="E3608" s="154" t="s">
        <v>31296</v>
      </c>
      <c r="F3608" s="156">
        <f t="shared" si="56"/>
        <v>512.8</v>
      </c>
      <c r="G3608" s="156"/>
    </row>
    <row r="3609" s="110" customFormat="1" ht="15.95" customHeight="1" spans="1:7">
      <c r="A3609" s="137">
        <v>3605</v>
      </c>
      <c r="B3609" s="154" t="s">
        <v>36730</v>
      </c>
      <c r="C3609" s="154" t="s">
        <v>1643</v>
      </c>
      <c r="D3609" s="155">
        <v>0.41</v>
      </c>
      <c r="E3609" s="154" t="s">
        <v>31296</v>
      </c>
      <c r="F3609" s="156">
        <f t="shared" si="56"/>
        <v>32.8</v>
      </c>
      <c r="G3609" s="156"/>
    </row>
    <row r="3610" s="110" customFormat="1" ht="15.95" customHeight="1" spans="1:7">
      <c r="A3610" s="137">
        <v>3606</v>
      </c>
      <c r="B3610" s="154" t="s">
        <v>36731</v>
      </c>
      <c r="C3610" s="154" t="s">
        <v>2283</v>
      </c>
      <c r="D3610" s="155">
        <v>3.67</v>
      </c>
      <c r="E3610" s="154" t="s">
        <v>31296</v>
      </c>
      <c r="F3610" s="156">
        <f t="shared" si="56"/>
        <v>293.6</v>
      </c>
      <c r="G3610" s="156"/>
    </row>
    <row r="3611" s="110" customFormat="1" ht="15.95" customHeight="1" spans="1:7">
      <c r="A3611" s="137">
        <v>3607</v>
      </c>
      <c r="B3611" s="154" t="s">
        <v>36732</v>
      </c>
      <c r="C3611" s="154" t="s">
        <v>36733</v>
      </c>
      <c r="D3611" s="155">
        <v>11.17</v>
      </c>
      <c r="E3611" s="154" t="s">
        <v>31296</v>
      </c>
      <c r="F3611" s="156">
        <f t="shared" si="56"/>
        <v>893.6</v>
      </c>
      <c r="G3611" s="156"/>
    </row>
    <row r="3612" s="110" customFormat="1" ht="15.95" customHeight="1" spans="1:7">
      <c r="A3612" s="137">
        <v>3608</v>
      </c>
      <c r="B3612" s="154" t="s">
        <v>36734</v>
      </c>
      <c r="C3612" s="154" t="s">
        <v>17879</v>
      </c>
      <c r="D3612" s="155">
        <v>4.31</v>
      </c>
      <c r="E3612" s="154" t="s">
        <v>31296</v>
      </c>
      <c r="F3612" s="156">
        <f t="shared" si="56"/>
        <v>344.8</v>
      </c>
      <c r="G3612" s="156"/>
    </row>
    <row r="3613" s="141" customFormat="1" ht="15.95" customHeight="1" spans="1:7">
      <c r="A3613" s="137">
        <v>3609</v>
      </c>
      <c r="B3613" s="154" t="s">
        <v>36735</v>
      </c>
      <c r="C3613" s="164" t="s">
        <v>36736</v>
      </c>
      <c r="D3613" s="155">
        <v>5.51</v>
      </c>
      <c r="E3613" s="154" t="s">
        <v>31296</v>
      </c>
      <c r="F3613" s="156">
        <f t="shared" si="56"/>
        <v>440.8</v>
      </c>
      <c r="G3613" s="156"/>
    </row>
    <row r="3614" s="110" customFormat="1" ht="15.95" customHeight="1" spans="1:7">
      <c r="A3614" s="137">
        <v>3610</v>
      </c>
      <c r="B3614" s="154" t="s">
        <v>36737</v>
      </c>
      <c r="C3614" s="154" t="s">
        <v>36738</v>
      </c>
      <c r="D3614" s="155">
        <v>1.83</v>
      </c>
      <c r="E3614" s="154" t="s">
        <v>31296</v>
      </c>
      <c r="F3614" s="156">
        <f t="shared" si="56"/>
        <v>146.4</v>
      </c>
      <c r="G3614" s="156"/>
    </row>
    <row r="3615" s="140" customFormat="1" ht="15.95" customHeight="1" spans="1:7">
      <c r="A3615" s="137">
        <v>3611</v>
      </c>
      <c r="B3615" s="154" t="s">
        <v>36739</v>
      </c>
      <c r="C3615" s="154" t="s">
        <v>36740</v>
      </c>
      <c r="D3615" s="155">
        <v>7.04</v>
      </c>
      <c r="E3615" s="154" t="s">
        <v>31296</v>
      </c>
      <c r="F3615" s="156">
        <f t="shared" si="56"/>
        <v>563.2</v>
      </c>
      <c r="G3615" s="156"/>
    </row>
    <row r="3616" s="110" customFormat="1" ht="15.95" customHeight="1" spans="1:7">
      <c r="A3616" s="137">
        <v>3612</v>
      </c>
      <c r="B3616" s="154" t="s">
        <v>36741</v>
      </c>
      <c r="C3616" s="154" t="s">
        <v>36742</v>
      </c>
      <c r="D3616" s="155">
        <v>1.38</v>
      </c>
      <c r="E3616" s="154" t="s">
        <v>31296</v>
      </c>
      <c r="F3616" s="156">
        <f t="shared" si="56"/>
        <v>110.4</v>
      </c>
      <c r="G3616" s="156"/>
    </row>
    <row r="3617" s="140" customFormat="1" ht="15.95" customHeight="1" spans="1:7">
      <c r="A3617" s="137">
        <v>3613</v>
      </c>
      <c r="B3617" s="154" t="s">
        <v>36743</v>
      </c>
      <c r="C3617" s="154" t="s">
        <v>11333</v>
      </c>
      <c r="D3617" s="155">
        <v>5.51</v>
      </c>
      <c r="E3617" s="154" t="s">
        <v>31296</v>
      </c>
      <c r="F3617" s="156">
        <f t="shared" si="56"/>
        <v>440.8</v>
      </c>
      <c r="G3617" s="156"/>
    </row>
    <row r="3618" s="110" customFormat="1" ht="15.95" customHeight="1" spans="1:7">
      <c r="A3618" s="137">
        <v>3614</v>
      </c>
      <c r="B3618" s="154" t="s">
        <v>36744</v>
      </c>
      <c r="C3618" s="154" t="s">
        <v>36745</v>
      </c>
      <c r="D3618" s="155">
        <v>6.54</v>
      </c>
      <c r="E3618" s="154" t="s">
        <v>31296</v>
      </c>
      <c r="F3618" s="156">
        <f t="shared" si="56"/>
        <v>523.2</v>
      </c>
      <c r="G3618" s="156"/>
    </row>
    <row r="3619" s="110" customFormat="1" ht="15.95" customHeight="1" spans="1:7">
      <c r="A3619" s="137">
        <v>3615</v>
      </c>
      <c r="B3619" s="154" t="s">
        <v>36746</v>
      </c>
      <c r="C3619" s="154" t="s">
        <v>2021</v>
      </c>
      <c r="D3619" s="155">
        <v>4.38</v>
      </c>
      <c r="E3619" s="154" t="s">
        <v>31296</v>
      </c>
      <c r="F3619" s="156">
        <f t="shared" si="56"/>
        <v>350.4</v>
      </c>
      <c r="G3619" s="156"/>
    </row>
    <row r="3620" s="110" customFormat="1" ht="15.95" customHeight="1" spans="1:7">
      <c r="A3620" s="137">
        <v>3616</v>
      </c>
      <c r="B3620" s="154" t="s">
        <v>36747</v>
      </c>
      <c r="C3620" s="154" t="s">
        <v>169</v>
      </c>
      <c r="D3620" s="155">
        <v>0.91</v>
      </c>
      <c r="E3620" s="154" t="s">
        <v>31296</v>
      </c>
      <c r="F3620" s="156">
        <f t="shared" si="56"/>
        <v>72.8</v>
      </c>
      <c r="G3620" s="156"/>
    </row>
    <row r="3621" s="110" customFormat="1" ht="15.95" customHeight="1" spans="1:7">
      <c r="A3621" s="137">
        <v>3617</v>
      </c>
      <c r="B3621" s="154" t="s">
        <v>36748</v>
      </c>
      <c r="C3621" s="154" t="s">
        <v>5288</v>
      </c>
      <c r="D3621" s="155">
        <v>4.33</v>
      </c>
      <c r="E3621" s="154" t="s">
        <v>31296</v>
      </c>
      <c r="F3621" s="156">
        <f t="shared" si="56"/>
        <v>346.4</v>
      </c>
      <c r="G3621" s="156"/>
    </row>
    <row r="3622" s="110" customFormat="1" ht="15.95" customHeight="1" spans="1:7">
      <c r="A3622" s="137">
        <v>3618</v>
      </c>
      <c r="B3622" s="154" t="s">
        <v>36749</v>
      </c>
      <c r="C3622" s="154" t="s">
        <v>36750</v>
      </c>
      <c r="D3622" s="155">
        <v>4.62</v>
      </c>
      <c r="E3622" s="154" t="s">
        <v>31296</v>
      </c>
      <c r="F3622" s="156">
        <f t="shared" si="56"/>
        <v>369.6</v>
      </c>
      <c r="G3622" s="156"/>
    </row>
    <row r="3623" s="110" customFormat="1" ht="15.95" customHeight="1" spans="1:7">
      <c r="A3623" s="137">
        <v>3619</v>
      </c>
      <c r="B3623" s="154" t="s">
        <v>36751</v>
      </c>
      <c r="C3623" s="154" t="s">
        <v>8475</v>
      </c>
      <c r="D3623" s="155">
        <v>2.32</v>
      </c>
      <c r="E3623" s="154" t="s">
        <v>31296</v>
      </c>
      <c r="F3623" s="156">
        <f t="shared" si="56"/>
        <v>185.6</v>
      </c>
      <c r="G3623" s="156"/>
    </row>
    <row r="3624" s="110" customFormat="1" ht="15.95" customHeight="1" spans="1:7">
      <c r="A3624" s="137">
        <v>3620</v>
      </c>
      <c r="B3624" s="154" t="s">
        <v>36752</v>
      </c>
      <c r="C3624" s="154" t="s">
        <v>2802</v>
      </c>
      <c r="D3624" s="155">
        <v>3.7</v>
      </c>
      <c r="E3624" s="154" t="s">
        <v>31296</v>
      </c>
      <c r="F3624" s="156">
        <f t="shared" si="56"/>
        <v>296</v>
      </c>
      <c r="G3624" s="156"/>
    </row>
    <row r="3625" s="110" customFormat="1" ht="15.95" customHeight="1" spans="1:7">
      <c r="A3625" s="137">
        <v>3621</v>
      </c>
      <c r="B3625" s="154" t="s">
        <v>36753</v>
      </c>
      <c r="C3625" s="154" t="s">
        <v>2886</v>
      </c>
      <c r="D3625" s="155">
        <v>0.2</v>
      </c>
      <c r="E3625" s="154" t="s">
        <v>31296</v>
      </c>
      <c r="F3625" s="156">
        <f t="shared" si="56"/>
        <v>16</v>
      </c>
      <c r="G3625" s="156"/>
    </row>
    <row r="3626" s="110" customFormat="1" ht="15.95" customHeight="1" spans="1:7">
      <c r="A3626" s="137">
        <v>3622</v>
      </c>
      <c r="B3626" s="154" t="s">
        <v>36754</v>
      </c>
      <c r="C3626" s="154" t="s">
        <v>2888</v>
      </c>
      <c r="D3626" s="155">
        <v>5.08</v>
      </c>
      <c r="E3626" s="154" t="s">
        <v>31296</v>
      </c>
      <c r="F3626" s="156">
        <f t="shared" si="56"/>
        <v>406.4</v>
      </c>
      <c r="G3626" s="156"/>
    </row>
    <row r="3627" s="110" customFormat="1" ht="15.95" customHeight="1" spans="1:7">
      <c r="A3627" s="137">
        <v>3623</v>
      </c>
      <c r="B3627" s="154" t="s">
        <v>36755</v>
      </c>
      <c r="C3627" s="154" t="s">
        <v>3399</v>
      </c>
      <c r="D3627" s="155">
        <v>2.89</v>
      </c>
      <c r="E3627" s="154" t="s">
        <v>31296</v>
      </c>
      <c r="F3627" s="156">
        <f t="shared" si="56"/>
        <v>231.2</v>
      </c>
      <c r="G3627" s="156"/>
    </row>
    <row r="3628" s="140" customFormat="1" ht="15.95" customHeight="1" spans="1:7">
      <c r="A3628" s="137">
        <v>3624</v>
      </c>
      <c r="B3628" s="154" t="s">
        <v>36756</v>
      </c>
      <c r="C3628" s="154" t="s">
        <v>36757</v>
      </c>
      <c r="D3628" s="155">
        <v>4.4</v>
      </c>
      <c r="E3628" s="154" t="s">
        <v>31296</v>
      </c>
      <c r="F3628" s="156">
        <f t="shared" si="56"/>
        <v>352</v>
      </c>
      <c r="G3628" s="156"/>
    </row>
    <row r="3629" s="110" customFormat="1" ht="15.95" customHeight="1" spans="1:7">
      <c r="A3629" s="137">
        <v>3625</v>
      </c>
      <c r="B3629" s="154" t="s">
        <v>36758</v>
      </c>
      <c r="C3629" s="154" t="s">
        <v>18205</v>
      </c>
      <c r="D3629" s="155">
        <v>2.32</v>
      </c>
      <c r="E3629" s="154" t="s">
        <v>31296</v>
      </c>
      <c r="F3629" s="156">
        <f t="shared" si="56"/>
        <v>185.6</v>
      </c>
      <c r="G3629" s="156"/>
    </row>
    <row r="3630" s="110" customFormat="1" ht="15.95" customHeight="1" spans="1:7">
      <c r="A3630" s="137">
        <v>3626</v>
      </c>
      <c r="B3630" s="154" t="s">
        <v>36759</v>
      </c>
      <c r="C3630" s="154" t="s">
        <v>36760</v>
      </c>
      <c r="D3630" s="155">
        <v>4.21</v>
      </c>
      <c r="E3630" s="154" t="s">
        <v>31296</v>
      </c>
      <c r="F3630" s="156">
        <f t="shared" si="56"/>
        <v>336.8</v>
      </c>
      <c r="G3630" s="156"/>
    </row>
    <row r="3631" s="110" customFormat="1" ht="15.95" customHeight="1" spans="1:7">
      <c r="A3631" s="137">
        <v>3627</v>
      </c>
      <c r="B3631" s="154" t="s">
        <v>36761</v>
      </c>
      <c r="C3631" s="154" t="s">
        <v>4881</v>
      </c>
      <c r="D3631" s="155">
        <v>2.24</v>
      </c>
      <c r="E3631" s="154" t="s">
        <v>31296</v>
      </c>
      <c r="F3631" s="156">
        <f t="shared" si="56"/>
        <v>179.2</v>
      </c>
      <c r="G3631" s="156"/>
    </row>
    <row r="3632" s="140" customFormat="1" ht="15.95" customHeight="1" spans="1:7">
      <c r="A3632" s="137">
        <v>3628</v>
      </c>
      <c r="B3632" s="154" t="s">
        <v>36762</v>
      </c>
      <c r="C3632" s="154" t="s">
        <v>36709</v>
      </c>
      <c r="D3632" s="155">
        <v>0.7</v>
      </c>
      <c r="E3632" s="154" t="s">
        <v>31296</v>
      </c>
      <c r="F3632" s="156">
        <f t="shared" si="56"/>
        <v>56</v>
      </c>
      <c r="G3632" s="156"/>
    </row>
    <row r="3633" s="110" customFormat="1" ht="15.95" customHeight="1" spans="1:7">
      <c r="A3633" s="137">
        <v>3629</v>
      </c>
      <c r="B3633" s="154" t="s">
        <v>36763</v>
      </c>
      <c r="C3633" s="154" t="s">
        <v>5370</v>
      </c>
      <c r="D3633" s="155">
        <v>3.05</v>
      </c>
      <c r="E3633" s="154" t="s">
        <v>31296</v>
      </c>
      <c r="F3633" s="156">
        <f t="shared" si="56"/>
        <v>244</v>
      </c>
      <c r="G3633" s="156"/>
    </row>
    <row r="3634" s="110" customFormat="1" ht="15.95" customHeight="1" spans="1:7">
      <c r="A3634" s="137">
        <v>3630</v>
      </c>
      <c r="B3634" s="154" t="s">
        <v>36764</v>
      </c>
      <c r="C3634" s="154" t="s">
        <v>36765</v>
      </c>
      <c r="D3634" s="155">
        <v>1.21</v>
      </c>
      <c r="E3634" s="154" t="s">
        <v>31296</v>
      </c>
      <c r="F3634" s="156">
        <f t="shared" si="56"/>
        <v>96.8</v>
      </c>
      <c r="G3634" s="156"/>
    </row>
    <row r="3635" s="110" customFormat="1" ht="15.95" customHeight="1" spans="1:7">
      <c r="A3635" s="137">
        <v>3631</v>
      </c>
      <c r="B3635" s="154" t="s">
        <v>36766</v>
      </c>
      <c r="C3635" s="154" t="s">
        <v>2328</v>
      </c>
      <c r="D3635" s="155">
        <v>4.01</v>
      </c>
      <c r="E3635" s="154" t="s">
        <v>31296</v>
      </c>
      <c r="F3635" s="156">
        <f t="shared" si="56"/>
        <v>320.8</v>
      </c>
      <c r="G3635" s="156"/>
    </row>
    <row r="3636" s="110" customFormat="1" ht="15.95" customHeight="1" spans="1:7">
      <c r="A3636" s="137">
        <v>3632</v>
      </c>
      <c r="B3636" s="154" t="s">
        <v>36767</v>
      </c>
      <c r="C3636" s="154" t="s">
        <v>1158</v>
      </c>
      <c r="D3636" s="155">
        <v>4.03</v>
      </c>
      <c r="E3636" s="154" t="s">
        <v>31296</v>
      </c>
      <c r="F3636" s="156">
        <f t="shared" si="56"/>
        <v>322.4</v>
      </c>
      <c r="G3636" s="156"/>
    </row>
    <row r="3637" s="110" customFormat="1" ht="15.95" customHeight="1" spans="1:7">
      <c r="A3637" s="137">
        <v>3633</v>
      </c>
      <c r="B3637" s="154" t="s">
        <v>36768</v>
      </c>
      <c r="C3637" s="154" t="s">
        <v>2953</v>
      </c>
      <c r="D3637" s="155">
        <v>2.69</v>
      </c>
      <c r="E3637" s="154" t="s">
        <v>31296</v>
      </c>
      <c r="F3637" s="156">
        <f t="shared" si="56"/>
        <v>215.2</v>
      </c>
      <c r="G3637" s="156"/>
    </row>
    <row r="3638" s="110" customFormat="1" ht="15.95" customHeight="1" spans="1:7">
      <c r="A3638" s="137">
        <v>3634</v>
      </c>
      <c r="B3638" s="154" t="s">
        <v>36769</v>
      </c>
      <c r="C3638" s="154" t="s">
        <v>31972</v>
      </c>
      <c r="D3638" s="155">
        <v>1.59</v>
      </c>
      <c r="E3638" s="154" t="s">
        <v>31296</v>
      </c>
      <c r="F3638" s="156">
        <f t="shared" si="56"/>
        <v>127.2</v>
      </c>
      <c r="G3638" s="156"/>
    </row>
    <row r="3639" s="110" customFormat="1" ht="15.95" customHeight="1" spans="1:7">
      <c r="A3639" s="137">
        <v>3635</v>
      </c>
      <c r="B3639" s="154" t="s">
        <v>36770</v>
      </c>
      <c r="C3639" s="154" t="s">
        <v>3363</v>
      </c>
      <c r="D3639" s="155">
        <v>1.53</v>
      </c>
      <c r="E3639" s="154" t="s">
        <v>31296</v>
      </c>
      <c r="F3639" s="156">
        <f t="shared" si="56"/>
        <v>122.4</v>
      </c>
      <c r="G3639" s="156"/>
    </row>
    <row r="3640" s="110" customFormat="1" ht="15.95" customHeight="1" spans="1:7">
      <c r="A3640" s="137">
        <v>3636</v>
      </c>
      <c r="B3640" s="154" t="s">
        <v>36771</v>
      </c>
      <c r="C3640" s="154" t="s">
        <v>36772</v>
      </c>
      <c r="D3640" s="155">
        <v>3.59</v>
      </c>
      <c r="E3640" s="154" t="s">
        <v>31296</v>
      </c>
      <c r="F3640" s="156">
        <f t="shared" si="56"/>
        <v>287.2</v>
      </c>
      <c r="G3640" s="156"/>
    </row>
    <row r="3641" s="110" customFormat="1" ht="15.95" customHeight="1" spans="1:7">
      <c r="A3641" s="137">
        <v>3637</v>
      </c>
      <c r="B3641" s="154" t="s">
        <v>36773</v>
      </c>
      <c r="C3641" s="154" t="s">
        <v>2208</v>
      </c>
      <c r="D3641" s="155">
        <v>3.05</v>
      </c>
      <c r="E3641" s="154" t="s">
        <v>31296</v>
      </c>
      <c r="F3641" s="156">
        <f t="shared" si="56"/>
        <v>244</v>
      </c>
      <c r="G3641" s="156"/>
    </row>
    <row r="3642" s="110" customFormat="1" ht="15.95" customHeight="1" spans="1:7">
      <c r="A3642" s="137">
        <v>3638</v>
      </c>
      <c r="B3642" s="154" t="s">
        <v>36774</v>
      </c>
      <c r="C3642" s="154" t="s">
        <v>3771</v>
      </c>
      <c r="D3642" s="155">
        <v>3.05</v>
      </c>
      <c r="E3642" s="154" t="s">
        <v>31296</v>
      </c>
      <c r="F3642" s="156">
        <f t="shared" si="56"/>
        <v>244</v>
      </c>
      <c r="G3642" s="156"/>
    </row>
    <row r="3643" s="110" customFormat="1" ht="15.95" customHeight="1" spans="1:7">
      <c r="A3643" s="137">
        <v>3639</v>
      </c>
      <c r="B3643" s="154" t="s">
        <v>36775</v>
      </c>
      <c r="C3643" s="154" t="s">
        <v>36776</v>
      </c>
      <c r="D3643" s="155">
        <v>4.81</v>
      </c>
      <c r="E3643" s="154" t="s">
        <v>31296</v>
      </c>
      <c r="F3643" s="156">
        <f t="shared" si="56"/>
        <v>384.8</v>
      </c>
      <c r="G3643" s="156"/>
    </row>
    <row r="3644" s="110" customFormat="1" ht="15.95" customHeight="1" spans="1:7">
      <c r="A3644" s="137">
        <v>3640</v>
      </c>
      <c r="B3644" s="154" t="s">
        <v>36777</v>
      </c>
      <c r="C3644" s="154" t="s">
        <v>36778</v>
      </c>
      <c r="D3644" s="155">
        <v>1.58</v>
      </c>
      <c r="E3644" s="154" t="s">
        <v>31296</v>
      </c>
      <c r="F3644" s="156">
        <f t="shared" si="56"/>
        <v>126.4</v>
      </c>
      <c r="G3644" s="156"/>
    </row>
    <row r="3645" s="110" customFormat="1" ht="15.95" customHeight="1" spans="1:7">
      <c r="A3645" s="137">
        <v>3641</v>
      </c>
      <c r="B3645" s="154" t="s">
        <v>36779</v>
      </c>
      <c r="C3645" s="154" t="s">
        <v>36780</v>
      </c>
      <c r="D3645" s="155">
        <v>4.96</v>
      </c>
      <c r="E3645" s="154" t="s">
        <v>31296</v>
      </c>
      <c r="F3645" s="156">
        <f t="shared" si="56"/>
        <v>396.8</v>
      </c>
      <c r="G3645" s="156"/>
    </row>
    <row r="3646" s="110" customFormat="1" ht="15.95" customHeight="1" spans="1:7">
      <c r="A3646" s="137">
        <v>3642</v>
      </c>
      <c r="B3646" s="154" t="s">
        <v>36781</v>
      </c>
      <c r="C3646" s="154" t="s">
        <v>36782</v>
      </c>
      <c r="D3646" s="155">
        <v>6.35</v>
      </c>
      <c r="E3646" s="154" t="s">
        <v>31296</v>
      </c>
      <c r="F3646" s="156">
        <f t="shared" si="56"/>
        <v>508</v>
      </c>
      <c r="G3646" s="156"/>
    </row>
    <row r="3647" s="110" customFormat="1" ht="15.95" customHeight="1" spans="1:7">
      <c r="A3647" s="137">
        <v>3643</v>
      </c>
      <c r="B3647" s="154" t="s">
        <v>36783</v>
      </c>
      <c r="C3647" s="154" t="s">
        <v>36784</v>
      </c>
      <c r="D3647" s="155">
        <v>2.22</v>
      </c>
      <c r="E3647" s="154" t="s">
        <v>31296</v>
      </c>
      <c r="F3647" s="156">
        <f t="shared" si="56"/>
        <v>177.6</v>
      </c>
      <c r="G3647" s="156"/>
    </row>
    <row r="3648" s="110" customFormat="1" ht="15.95" customHeight="1" spans="1:7">
      <c r="A3648" s="137">
        <v>3644</v>
      </c>
      <c r="B3648" s="154" t="s">
        <v>36785</v>
      </c>
      <c r="C3648" s="154" t="s">
        <v>36786</v>
      </c>
      <c r="D3648" s="155">
        <v>1.63</v>
      </c>
      <c r="E3648" s="154" t="s">
        <v>31296</v>
      </c>
      <c r="F3648" s="156">
        <f t="shared" si="56"/>
        <v>130.4</v>
      </c>
      <c r="G3648" s="156"/>
    </row>
    <row r="3649" s="110" customFormat="1" ht="15.95" customHeight="1" spans="1:7">
      <c r="A3649" s="137">
        <v>3645</v>
      </c>
      <c r="B3649" s="154" t="s">
        <v>36787</v>
      </c>
      <c r="C3649" s="154" t="s">
        <v>36788</v>
      </c>
      <c r="D3649" s="155">
        <v>1.29</v>
      </c>
      <c r="E3649" s="154" t="s">
        <v>31296</v>
      </c>
      <c r="F3649" s="156">
        <f t="shared" si="56"/>
        <v>103.2</v>
      </c>
      <c r="G3649" s="156"/>
    </row>
    <row r="3650" s="110" customFormat="1" ht="15.95" customHeight="1" spans="1:7">
      <c r="A3650" s="137">
        <v>3646</v>
      </c>
      <c r="B3650" s="154" t="s">
        <v>36789</v>
      </c>
      <c r="C3650" s="154" t="s">
        <v>36790</v>
      </c>
      <c r="D3650" s="155">
        <v>3.11</v>
      </c>
      <c r="E3650" s="154" t="s">
        <v>31296</v>
      </c>
      <c r="F3650" s="156">
        <f t="shared" si="56"/>
        <v>248.8</v>
      </c>
      <c r="G3650" s="156"/>
    </row>
    <row r="3651" s="110" customFormat="1" ht="15.95" customHeight="1" spans="1:7">
      <c r="A3651" s="137">
        <v>3647</v>
      </c>
      <c r="B3651" s="154" t="s">
        <v>36791</v>
      </c>
      <c r="C3651" s="154" t="s">
        <v>36792</v>
      </c>
      <c r="D3651" s="155">
        <v>0.81</v>
      </c>
      <c r="E3651" s="154" t="s">
        <v>31296</v>
      </c>
      <c r="F3651" s="156">
        <f t="shared" si="56"/>
        <v>64.8</v>
      </c>
      <c r="G3651" s="156"/>
    </row>
    <row r="3652" s="110" customFormat="1" ht="15.95" customHeight="1" spans="1:7">
      <c r="A3652" s="137">
        <v>3648</v>
      </c>
      <c r="B3652" s="154" t="s">
        <v>36793</v>
      </c>
      <c r="C3652" s="154" t="s">
        <v>2559</v>
      </c>
      <c r="D3652" s="155">
        <v>1.77</v>
      </c>
      <c r="E3652" s="154" t="s">
        <v>31296</v>
      </c>
      <c r="F3652" s="156">
        <f t="shared" si="56"/>
        <v>141.6</v>
      </c>
      <c r="G3652" s="156"/>
    </row>
    <row r="3653" s="110" customFormat="1" ht="15.95" customHeight="1" spans="1:7">
      <c r="A3653" s="137">
        <v>3649</v>
      </c>
      <c r="B3653" s="154" t="s">
        <v>36794</v>
      </c>
      <c r="C3653" s="154" t="s">
        <v>36795</v>
      </c>
      <c r="D3653" s="155">
        <v>1.99</v>
      </c>
      <c r="E3653" s="154" t="s">
        <v>31296</v>
      </c>
      <c r="F3653" s="156">
        <f t="shared" ref="F3653:F3716" si="57">D3653*E3653</f>
        <v>159.2</v>
      </c>
      <c r="G3653" s="156"/>
    </row>
    <row r="3654" s="110" customFormat="1" ht="15.95" customHeight="1" spans="1:7">
      <c r="A3654" s="137">
        <v>3650</v>
      </c>
      <c r="B3654" s="154" t="s">
        <v>36796</v>
      </c>
      <c r="C3654" s="154" t="s">
        <v>36797</v>
      </c>
      <c r="D3654" s="155">
        <v>2.27</v>
      </c>
      <c r="E3654" s="154" t="s">
        <v>31296</v>
      </c>
      <c r="F3654" s="156">
        <f t="shared" si="57"/>
        <v>181.6</v>
      </c>
      <c r="G3654" s="156"/>
    </row>
    <row r="3655" s="110" customFormat="1" ht="15.95" customHeight="1" spans="1:7">
      <c r="A3655" s="137">
        <v>3651</v>
      </c>
      <c r="B3655" s="154" t="s">
        <v>36798</v>
      </c>
      <c r="C3655" s="154" t="s">
        <v>21962</v>
      </c>
      <c r="D3655" s="155">
        <v>1.54</v>
      </c>
      <c r="E3655" s="154" t="s">
        <v>31296</v>
      </c>
      <c r="F3655" s="156">
        <f t="shared" si="57"/>
        <v>123.2</v>
      </c>
      <c r="G3655" s="156"/>
    </row>
    <row r="3656" s="110" customFormat="1" ht="15.95" customHeight="1" spans="1:7">
      <c r="A3656" s="137">
        <v>3652</v>
      </c>
      <c r="B3656" s="154" t="s">
        <v>36799</v>
      </c>
      <c r="C3656" s="154" t="s">
        <v>10044</v>
      </c>
      <c r="D3656" s="155">
        <v>1.22</v>
      </c>
      <c r="E3656" s="154" t="s">
        <v>31296</v>
      </c>
      <c r="F3656" s="156">
        <f t="shared" si="57"/>
        <v>97.6</v>
      </c>
      <c r="G3656" s="156"/>
    </row>
    <row r="3657" s="110" customFormat="1" ht="15.95" customHeight="1" spans="1:7">
      <c r="A3657" s="137">
        <v>3653</v>
      </c>
      <c r="B3657" s="154" t="s">
        <v>36800</v>
      </c>
      <c r="C3657" s="154" t="s">
        <v>36801</v>
      </c>
      <c r="D3657" s="155">
        <v>3.41</v>
      </c>
      <c r="E3657" s="154" t="s">
        <v>31296</v>
      </c>
      <c r="F3657" s="156">
        <f t="shared" si="57"/>
        <v>272.8</v>
      </c>
      <c r="G3657" s="156"/>
    </row>
    <row r="3658" s="110" customFormat="1" ht="15.95" customHeight="1" spans="1:7">
      <c r="A3658" s="137">
        <v>3654</v>
      </c>
      <c r="B3658" s="154" t="s">
        <v>36802</v>
      </c>
      <c r="C3658" s="154" t="s">
        <v>2940</v>
      </c>
      <c r="D3658" s="155">
        <v>0.2</v>
      </c>
      <c r="E3658" s="154" t="s">
        <v>31296</v>
      </c>
      <c r="F3658" s="156">
        <f t="shared" si="57"/>
        <v>16</v>
      </c>
      <c r="G3658" s="156"/>
    </row>
    <row r="3659" s="110" customFormat="1" ht="15.95" customHeight="1" spans="1:7">
      <c r="A3659" s="137">
        <v>3655</v>
      </c>
      <c r="B3659" s="154" t="s">
        <v>36803</v>
      </c>
      <c r="C3659" s="154" t="s">
        <v>36804</v>
      </c>
      <c r="D3659" s="155">
        <v>3.37</v>
      </c>
      <c r="E3659" s="154" t="s">
        <v>31296</v>
      </c>
      <c r="F3659" s="156">
        <f t="shared" si="57"/>
        <v>269.6</v>
      </c>
      <c r="G3659" s="156"/>
    </row>
    <row r="3660" s="110" customFormat="1" ht="15.95" customHeight="1" spans="1:7">
      <c r="A3660" s="137">
        <v>3656</v>
      </c>
      <c r="B3660" s="154" t="s">
        <v>36805</v>
      </c>
      <c r="C3660" s="154" t="s">
        <v>36806</v>
      </c>
      <c r="D3660" s="155">
        <v>3.64</v>
      </c>
      <c r="E3660" s="154" t="s">
        <v>31296</v>
      </c>
      <c r="F3660" s="156">
        <f t="shared" si="57"/>
        <v>291.2</v>
      </c>
      <c r="G3660" s="156"/>
    </row>
    <row r="3661" s="110" customFormat="1" ht="15.95" customHeight="1" spans="1:7">
      <c r="A3661" s="137">
        <v>3657</v>
      </c>
      <c r="B3661" s="154" t="s">
        <v>36807</v>
      </c>
      <c r="C3661" s="154" t="s">
        <v>35783</v>
      </c>
      <c r="D3661" s="155">
        <v>2.7</v>
      </c>
      <c r="E3661" s="154" t="s">
        <v>31296</v>
      </c>
      <c r="F3661" s="156">
        <f t="shared" si="57"/>
        <v>216</v>
      </c>
      <c r="G3661" s="156"/>
    </row>
    <row r="3662" s="140" customFormat="1" ht="15.95" customHeight="1" spans="1:7">
      <c r="A3662" s="137">
        <v>3658</v>
      </c>
      <c r="B3662" s="154" t="s">
        <v>36808</v>
      </c>
      <c r="C3662" s="154" t="s">
        <v>36809</v>
      </c>
      <c r="D3662" s="155">
        <v>3.59</v>
      </c>
      <c r="E3662" s="154" t="s">
        <v>31296</v>
      </c>
      <c r="F3662" s="156">
        <f t="shared" si="57"/>
        <v>287.2</v>
      </c>
      <c r="G3662" s="156"/>
    </row>
    <row r="3663" s="110" customFormat="1" ht="15.95" customHeight="1" spans="1:7">
      <c r="A3663" s="137">
        <v>3659</v>
      </c>
      <c r="B3663" s="154" t="s">
        <v>36810</v>
      </c>
      <c r="C3663" s="154" t="s">
        <v>32417</v>
      </c>
      <c r="D3663" s="155">
        <v>3.51</v>
      </c>
      <c r="E3663" s="154" t="s">
        <v>31296</v>
      </c>
      <c r="F3663" s="156">
        <f t="shared" si="57"/>
        <v>280.8</v>
      </c>
      <c r="G3663" s="156"/>
    </row>
    <row r="3664" s="110" customFormat="1" ht="15.95" customHeight="1" spans="1:7">
      <c r="A3664" s="137">
        <v>3660</v>
      </c>
      <c r="B3664" s="154" t="s">
        <v>36811</v>
      </c>
      <c r="C3664" s="154" t="s">
        <v>36812</v>
      </c>
      <c r="D3664" s="155">
        <v>1.81</v>
      </c>
      <c r="E3664" s="154" t="s">
        <v>31296</v>
      </c>
      <c r="F3664" s="156">
        <f t="shared" si="57"/>
        <v>144.8</v>
      </c>
      <c r="G3664" s="156"/>
    </row>
    <row r="3665" s="110" customFormat="1" ht="15.95" customHeight="1" spans="1:7">
      <c r="A3665" s="137">
        <v>3661</v>
      </c>
      <c r="B3665" s="154" t="s">
        <v>36813</v>
      </c>
      <c r="C3665" s="154" t="s">
        <v>36709</v>
      </c>
      <c r="D3665" s="155">
        <v>2.55</v>
      </c>
      <c r="E3665" s="154" t="s">
        <v>31296</v>
      </c>
      <c r="F3665" s="156">
        <f t="shared" si="57"/>
        <v>204</v>
      </c>
      <c r="G3665" s="156"/>
    </row>
    <row r="3666" s="110" customFormat="1" ht="15.95" customHeight="1" spans="1:7">
      <c r="A3666" s="137">
        <v>3662</v>
      </c>
      <c r="B3666" s="154" t="s">
        <v>36814</v>
      </c>
      <c r="C3666" s="154" t="s">
        <v>2186</v>
      </c>
      <c r="D3666" s="155">
        <v>1.61</v>
      </c>
      <c r="E3666" s="154" t="s">
        <v>31296</v>
      </c>
      <c r="F3666" s="156">
        <f t="shared" si="57"/>
        <v>128.8</v>
      </c>
      <c r="G3666" s="156"/>
    </row>
    <row r="3667" s="140" customFormat="1" ht="15.95" customHeight="1" spans="1:7">
      <c r="A3667" s="137">
        <v>3663</v>
      </c>
      <c r="B3667" s="154" t="s">
        <v>36815</v>
      </c>
      <c r="C3667" s="154" t="s">
        <v>16913</v>
      </c>
      <c r="D3667" s="155">
        <v>0.6</v>
      </c>
      <c r="E3667" s="154" t="s">
        <v>31296</v>
      </c>
      <c r="F3667" s="156">
        <f t="shared" si="57"/>
        <v>48</v>
      </c>
      <c r="G3667" s="156"/>
    </row>
    <row r="3668" s="110" customFormat="1" ht="15.95" customHeight="1" spans="1:7">
      <c r="A3668" s="137">
        <v>3664</v>
      </c>
      <c r="B3668" s="154" t="s">
        <v>36816</v>
      </c>
      <c r="C3668" s="154" t="s">
        <v>2745</v>
      </c>
      <c r="D3668" s="155">
        <v>0.23</v>
      </c>
      <c r="E3668" s="154" t="s">
        <v>31296</v>
      </c>
      <c r="F3668" s="156">
        <f t="shared" si="57"/>
        <v>18.4</v>
      </c>
      <c r="G3668" s="156"/>
    </row>
    <row r="3669" s="140" customFormat="1" ht="15.95" customHeight="1" spans="1:7">
      <c r="A3669" s="137">
        <v>3665</v>
      </c>
      <c r="B3669" s="154" t="s">
        <v>36817</v>
      </c>
      <c r="C3669" s="154" t="s">
        <v>36818</v>
      </c>
      <c r="D3669" s="155">
        <v>0.29</v>
      </c>
      <c r="E3669" s="154" t="s">
        <v>31296</v>
      </c>
      <c r="F3669" s="156">
        <f t="shared" si="57"/>
        <v>23.2</v>
      </c>
      <c r="G3669" s="156"/>
    </row>
    <row r="3670" s="110" customFormat="1" ht="15.95" customHeight="1" spans="1:7">
      <c r="A3670" s="137">
        <v>3666</v>
      </c>
      <c r="B3670" s="154" t="s">
        <v>36819</v>
      </c>
      <c r="C3670" s="154" t="s">
        <v>13005</v>
      </c>
      <c r="D3670" s="155">
        <v>1.3</v>
      </c>
      <c r="E3670" s="154" t="s">
        <v>31296</v>
      </c>
      <c r="F3670" s="156">
        <f t="shared" si="57"/>
        <v>104</v>
      </c>
      <c r="G3670" s="156"/>
    </row>
    <row r="3671" s="110" customFormat="1" ht="15.95" customHeight="1" spans="1:7">
      <c r="A3671" s="137">
        <v>3667</v>
      </c>
      <c r="B3671" s="154" t="s">
        <v>36820</v>
      </c>
      <c r="C3671" s="154" t="s">
        <v>2188</v>
      </c>
      <c r="D3671" s="155">
        <v>4.94</v>
      </c>
      <c r="E3671" s="154" t="s">
        <v>31296</v>
      </c>
      <c r="F3671" s="156">
        <f t="shared" si="57"/>
        <v>395.2</v>
      </c>
      <c r="G3671" s="156"/>
    </row>
    <row r="3672" s="110" customFormat="1" ht="15.95" customHeight="1" spans="1:7">
      <c r="A3672" s="137">
        <v>3668</v>
      </c>
      <c r="B3672" s="154" t="s">
        <v>36821</v>
      </c>
      <c r="C3672" s="154" t="s">
        <v>893</v>
      </c>
      <c r="D3672" s="155">
        <v>0.94</v>
      </c>
      <c r="E3672" s="154" t="s">
        <v>31296</v>
      </c>
      <c r="F3672" s="156">
        <f t="shared" si="57"/>
        <v>75.2</v>
      </c>
      <c r="G3672" s="156"/>
    </row>
    <row r="3673" s="110" customFormat="1" ht="15.95" customHeight="1" spans="1:7">
      <c r="A3673" s="137">
        <v>3669</v>
      </c>
      <c r="B3673" s="154" t="s">
        <v>36822</v>
      </c>
      <c r="C3673" s="154" t="s">
        <v>36823</v>
      </c>
      <c r="D3673" s="155">
        <v>4.49</v>
      </c>
      <c r="E3673" s="154" t="s">
        <v>31296</v>
      </c>
      <c r="F3673" s="156">
        <f t="shared" si="57"/>
        <v>359.2</v>
      </c>
      <c r="G3673" s="156"/>
    </row>
    <row r="3674" s="110" customFormat="1" ht="15.95" customHeight="1" spans="1:7">
      <c r="A3674" s="137">
        <v>3670</v>
      </c>
      <c r="B3674" s="154" t="s">
        <v>36824</v>
      </c>
      <c r="C3674" s="154" t="s">
        <v>36825</v>
      </c>
      <c r="D3674" s="155">
        <v>2.66</v>
      </c>
      <c r="E3674" s="154" t="s">
        <v>31296</v>
      </c>
      <c r="F3674" s="156">
        <f t="shared" si="57"/>
        <v>212.8</v>
      </c>
      <c r="G3674" s="156"/>
    </row>
    <row r="3675" s="110" customFormat="1" ht="15.95" customHeight="1" spans="1:7">
      <c r="A3675" s="137">
        <v>3671</v>
      </c>
      <c r="B3675" s="154" t="s">
        <v>36826</v>
      </c>
      <c r="C3675" s="154" t="s">
        <v>2710</v>
      </c>
      <c r="D3675" s="155">
        <v>2.65</v>
      </c>
      <c r="E3675" s="154" t="s">
        <v>31296</v>
      </c>
      <c r="F3675" s="156">
        <f t="shared" si="57"/>
        <v>212</v>
      </c>
      <c r="G3675" s="156"/>
    </row>
    <row r="3676" s="140" customFormat="1" ht="15.95" customHeight="1" spans="1:7">
      <c r="A3676" s="137">
        <v>3672</v>
      </c>
      <c r="B3676" s="154" t="s">
        <v>36827</v>
      </c>
      <c r="C3676" s="154" t="s">
        <v>2444</v>
      </c>
      <c r="D3676" s="155">
        <v>2.75</v>
      </c>
      <c r="E3676" s="154" t="s">
        <v>31296</v>
      </c>
      <c r="F3676" s="156">
        <f t="shared" si="57"/>
        <v>220</v>
      </c>
      <c r="G3676" s="156"/>
    </row>
    <row r="3677" s="140" customFormat="1" ht="15.95" customHeight="1" spans="1:7">
      <c r="A3677" s="137">
        <v>3673</v>
      </c>
      <c r="B3677" s="154" t="s">
        <v>36828</v>
      </c>
      <c r="C3677" s="154" t="s">
        <v>36829</v>
      </c>
      <c r="D3677" s="155">
        <v>3</v>
      </c>
      <c r="E3677" s="154" t="s">
        <v>31296</v>
      </c>
      <c r="F3677" s="156">
        <f t="shared" si="57"/>
        <v>240</v>
      </c>
      <c r="G3677" s="156"/>
    </row>
    <row r="3678" s="110" customFormat="1" ht="15.95" customHeight="1" spans="1:7">
      <c r="A3678" s="137">
        <v>3674</v>
      </c>
      <c r="B3678" s="154" t="s">
        <v>36830</v>
      </c>
      <c r="C3678" s="154" t="s">
        <v>36831</v>
      </c>
      <c r="D3678" s="155">
        <v>2.37</v>
      </c>
      <c r="E3678" s="154" t="s">
        <v>31296</v>
      </c>
      <c r="F3678" s="156">
        <f t="shared" si="57"/>
        <v>189.6</v>
      </c>
      <c r="G3678" s="156"/>
    </row>
    <row r="3679" s="140" customFormat="1" ht="15.95" customHeight="1" spans="1:7">
      <c r="A3679" s="137">
        <v>3675</v>
      </c>
      <c r="B3679" s="154" t="s">
        <v>36832</v>
      </c>
      <c r="C3679" s="154" t="s">
        <v>36833</v>
      </c>
      <c r="D3679" s="155">
        <v>4.86</v>
      </c>
      <c r="E3679" s="154" t="s">
        <v>31296</v>
      </c>
      <c r="F3679" s="156">
        <f t="shared" si="57"/>
        <v>388.8</v>
      </c>
      <c r="G3679" s="156"/>
    </row>
    <row r="3680" s="110" customFormat="1" ht="15.95" customHeight="1" spans="1:7">
      <c r="A3680" s="137">
        <v>3676</v>
      </c>
      <c r="B3680" s="154" t="s">
        <v>36834</v>
      </c>
      <c r="C3680" s="154" t="s">
        <v>36835</v>
      </c>
      <c r="D3680" s="155">
        <v>4.51</v>
      </c>
      <c r="E3680" s="154" t="s">
        <v>31296</v>
      </c>
      <c r="F3680" s="156">
        <f t="shared" si="57"/>
        <v>360.8</v>
      </c>
      <c r="G3680" s="156"/>
    </row>
    <row r="3681" s="110" customFormat="1" ht="15.95" customHeight="1" spans="1:7">
      <c r="A3681" s="137">
        <v>3677</v>
      </c>
      <c r="B3681" s="154" t="s">
        <v>36836</v>
      </c>
      <c r="C3681" s="154" t="s">
        <v>36837</v>
      </c>
      <c r="D3681" s="155">
        <v>1.34</v>
      </c>
      <c r="E3681" s="154" t="s">
        <v>31296</v>
      </c>
      <c r="F3681" s="156">
        <f t="shared" si="57"/>
        <v>107.2</v>
      </c>
      <c r="G3681" s="156"/>
    </row>
    <row r="3682" s="110" customFormat="1" ht="15.95" customHeight="1" spans="1:7">
      <c r="A3682" s="137">
        <v>3678</v>
      </c>
      <c r="B3682" s="154" t="s">
        <v>36838</v>
      </c>
      <c r="C3682" s="154" t="s">
        <v>36839</v>
      </c>
      <c r="D3682" s="155">
        <v>1.89</v>
      </c>
      <c r="E3682" s="154" t="s">
        <v>31296</v>
      </c>
      <c r="F3682" s="156">
        <f t="shared" si="57"/>
        <v>151.2</v>
      </c>
      <c r="G3682" s="156"/>
    </row>
    <row r="3683" s="110" customFormat="1" ht="15.95" customHeight="1" spans="1:7">
      <c r="A3683" s="137">
        <v>3679</v>
      </c>
      <c r="B3683" s="154" t="s">
        <v>36840</v>
      </c>
      <c r="C3683" s="154" t="s">
        <v>36841</v>
      </c>
      <c r="D3683" s="155">
        <v>1.38</v>
      </c>
      <c r="E3683" s="154" t="s">
        <v>31296</v>
      </c>
      <c r="F3683" s="156">
        <f t="shared" si="57"/>
        <v>110.4</v>
      </c>
      <c r="G3683" s="156"/>
    </row>
    <row r="3684" s="110" customFormat="1" ht="15.95" customHeight="1" spans="1:7">
      <c r="A3684" s="137">
        <v>3680</v>
      </c>
      <c r="B3684" s="154" t="s">
        <v>36842</v>
      </c>
      <c r="C3684" s="154" t="s">
        <v>34653</v>
      </c>
      <c r="D3684" s="155">
        <v>1.44</v>
      </c>
      <c r="E3684" s="154" t="s">
        <v>31296</v>
      </c>
      <c r="F3684" s="156">
        <f t="shared" si="57"/>
        <v>115.2</v>
      </c>
      <c r="G3684" s="156"/>
    </row>
    <row r="3685" s="110" customFormat="1" ht="15.95" customHeight="1" spans="1:7">
      <c r="A3685" s="137">
        <v>3681</v>
      </c>
      <c r="B3685" s="154" t="s">
        <v>36843</v>
      </c>
      <c r="C3685" s="154" t="s">
        <v>36844</v>
      </c>
      <c r="D3685" s="155">
        <v>1.31</v>
      </c>
      <c r="E3685" s="154" t="s">
        <v>31296</v>
      </c>
      <c r="F3685" s="156">
        <f t="shared" si="57"/>
        <v>104.8</v>
      </c>
      <c r="G3685" s="156"/>
    </row>
    <row r="3686" s="110" customFormat="1" ht="15.95" customHeight="1" spans="1:7">
      <c r="A3686" s="137">
        <v>3682</v>
      </c>
      <c r="B3686" s="154" t="s">
        <v>36845</v>
      </c>
      <c r="C3686" s="154" t="s">
        <v>36846</v>
      </c>
      <c r="D3686" s="155">
        <v>4.57</v>
      </c>
      <c r="E3686" s="154" t="s">
        <v>31296</v>
      </c>
      <c r="F3686" s="156">
        <f t="shared" si="57"/>
        <v>365.6</v>
      </c>
      <c r="G3686" s="156"/>
    </row>
    <row r="3687" s="140" customFormat="1" ht="15.95" customHeight="1" spans="1:7">
      <c r="A3687" s="137">
        <v>3683</v>
      </c>
      <c r="B3687" s="154" t="s">
        <v>36847</v>
      </c>
      <c r="C3687" s="154" t="s">
        <v>9240</v>
      </c>
      <c r="D3687" s="155">
        <v>4.07</v>
      </c>
      <c r="E3687" s="154" t="s">
        <v>31296</v>
      </c>
      <c r="F3687" s="156">
        <f t="shared" si="57"/>
        <v>325.6</v>
      </c>
      <c r="G3687" s="156"/>
    </row>
    <row r="3688" s="110" customFormat="1" ht="15.95" customHeight="1" spans="1:7">
      <c r="A3688" s="137">
        <v>3684</v>
      </c>
      <c r="B3688" s="154" t="s">
        <v>36848</v>
      </c>
      <c r="C3688" s="154" t="s">
        <v>36849</v>
      </c>
      <c r="D3688" s="155">
        <v>1.73</v>
      </c>
      <c r="E3688" s="154" t="s">
        <v>31296</v>
      </c>
      <c r="F3688" s="156">
        <f t="shared" si="57"/>
        <v>138.4</v>
      </c>
      <c r="G3688" s="156"/>
    </row>
    <row r="3689" s="110" customFormat="1" ht="15.95" customHeight="1" spans="1:7">
      <c r="A3689" s="137">
        <v>3685</v>
      </c>
      <c r="B3689" s="154" t="s">
        <v>36850</v>
      </c>
      <c r="C3689" s="154" t="s">
        <v>28525</v>
      </c>
      <c r="D3689" s="155">
        <v>4.01</v>
      </c>
      <c r="E3689" s="154" t="s">
        <v>31296</v>
      </c>
      <c r="F3689" s="156">
        <f t="shared" si="57"/>
        <v>320.8</v>
      </c>
      <c r="G3689" s="156"/>
    </row>
    <row r="3690" s="110" customFormat="1" ht="15.95" customHeight="1" spans="1:7">
      <c r="A3690" s="137">
        <v>3686</v>
      </c>
      <c r="B3690" s="154" t="s">
        <v>36851</v>
      </c>
      <c r="C3690" s="154" t="s">
        <v>11084</v>
      </c>
      <c r="D3690" s="155">
        <v>1.94</v>
      </c>
      <c r="E3690" s="154" t="s">
        <v>31296</v>
      </c>
      <c r="F3690" s="156">
        <f t="shared" si="57"/>
        <v>155.2</v>
      </c>
      <c r="G3690" s="156"/>
    </row>
    <row r="3691" s="110" customFormat="1" ht="15.95" customHeight="1" spans="1:7">
      <c r="A3691" s="137">
        <v>3687</v>
      </c>
      <c r="B3691" s="154" t="s">
        <v>36852</v>
      </c>
      <c r="C3691" s="154" t="s">
        <v>36853</v>
      </c>
      <c r="D3691" s="155">
        <v>0.2</v>
      </c>
      <c r="E3691" s="154" t="s">
        <v>31296</v>
      </c>
      <c r="F3691" s="156">
        <f t="shared" si="57"/>
        <v>16</v>
      </c>
      <c r="G3691" s="156"/>
    </row>
    <row r="3692" s="140" customFormat="1" ht="15.95" customHeight="1" spans="1:7">
      <c r="A3692" s="137">
        <v>3688</v>
      </c>
      <c r="B3692" s="154" t="s">
        <v>36854</v>
      </c>
      <c r="C3692" s="154" t="s">
        <v>2388</v>
      </c>
      <c r="D3692" s="155">
        <v>0.21</v>
      </c>
      <c r="E3692" s="154" t="s">
        <v>31296</v>
      </c>
      <c r="F3692" s="156">
        <f t="shared" si="57"/>
        <v>16.8</v>
      </c>
      <c r="G3692" s="156"/>
    </row>
    <row r="3693" s="110" customFormat="1" ht="15.95" customHeight="1" spans="1:7">
      <c r="A3693" s="137">
        <v>3689</v>
      </c>
      <c r="B3693" s="154" t="s">
        <v>36855</v>
      </c>
      <c r="C3693" s="154" t="s">
        <v>2356</v>
      </c>
      <c r="D3693" s="155">
        <v>0.64</v>
      </c>
      <c r="E3693" s="154" t="s">
        <v>31296</v>
      </c>
      <c r="F3693" s="156">
        <f t="shared" si="57"/>
        <v>51.2</v>
      </c>
      <c r="G3693" s="156"/>
    </row>
    <row r="3694" s="110" customFormat="1" ht="15.95" customHeight="1" spans="1:7">
      <c r="A3694" s="137">
        <v>3690</v>
      </c>
      <c r="B3694" s="154" t="s">
        <v>36856</v>
      </c>
      <c r="C3694" s="154" t="s">
        <v>931</v>
      </c>
      <c r="D3694" s="155">
        <v>9.09</v>
      </c>
      <c r="E3694" s="154" t="s">
        <v>31296</v>
      </c>
      <c r="F3694" s="156">
        <f t="shared" si="57"/>
        <v>727.2</v>
      </c>
      <c r="G3694" s="156"/>
    </row>
    <row r="3695" s="110" customFormat="1" ht="15.95" customHeight="1" spans="1:7">
      <c r="A3695" s="137">
        <v>3691</v>
      </c>
      <c r="B3695" s="154" t="s">
        <v>36857</v>
      </c>
      <c r="C3695" s="154" t="s">
        <v>36858</v>
      </c>
      <c r="D3695" s="155">
        <v>6.13</v>
      </c>
      <c r="E3695" s="154" t="s">
        <v>31296</v>
      </c>
      <c r="F3695" s="156">
        <f t="shared" si="57"/>
        <v>490.4</v>
      </c>
      <c r="G3695" s="156"/>
    </row>
    <row r="3696" s="110" customFormat="1" ht="15.95" customHeight="1" spans="1:7">
      <c r="A3696" s="137">
        <v>3692</v>
      </c>
      <c r="B3696" s="154" t="s">
        <v>36859</v>
      </c>
      <c r="C3696" s="154" t="s">
        <v>36860</v>
      </c>
      <c r="D3696" s="155">
        <v>1.83</v>
      </c>
      <c r="E3696" s="154" t="s">
        <v>31296</v>
      </c>
      <c r="F3696" s="156">
        <f t="shared" si="57"/>
        <v>146.4</v>
      </c>
      <c r="G3696" s="156"/>
    </row>
    <row r="3697" s="110" customFormat="1" ht="15.95" customHeight="1" spans="1:7">
      <c r="A3697" s="137">
        <v>3693</v>
      </c>
      <c r="B3697" s="154" t="s">
        <v>36861</v>
      </c>
      <c r="C3697" s="154" t="s">
        <v>36862</v>
      </c>
      <c r="D3697" s="155">
        <v>2.48</v>
      </c>
      <c r="E3697" s="154" t="s">
        <v>31296</v>
      </c>
      <c r="F3697" s="156">
        <f t="shared" si="57"/>
        <v>198.4</v>
      </c>
      <c r="G3697" s="156"/>
    </row>
    <row r="3698" s="110" customFormat="1" ht="15.95" customHeight="1" spans="1:7">
      <c r="A3698" s="137">
        <v>3694</v>
      </c>
      <c r="B3698" s="154" t="s">
        <v>36863</v>
      </c>
      <c r="C3698" s="154" t="s">
        <v>36864</v>
      </c>
      <c r="D3698" s="155">
        <v>0.77</v>
      </c>
      <c r="E3698" s="154" t="s">
        <v>31296</v>
      </c>
      <c r="F3698" s="156">
        <f t="shared" si="57"/>
        <v>61.6</v>
      </c>
      <c r="G3698" s="156"/>
    </row>
    <row r="3699" s="110" customFormat="1" ht="15.95" customHeight="1" spans="1:7">
      <c r="A3699" s="137">
        <v>3695</v>
      </c>
      <c r="B3699" s="154" t="s">
        <v>36865</v>
      </c>
      <c r="C3699" s="154" t="s">
        <v>36866</v>
      </c>
      <c r="D3699" s="155">
        <v>0.37</v>
      </c>
      <c r="E3699" s="154" t="s">
        <v>31296</v>
      </c>
      <c r="F3699" s="156">
        <f t="shared" si="57"/>
        <v>29.6</v>
      </c>
      <c r="G3699" s="156"/>
    </row>
    <row r="3700" s="140" customFormat="1" ht="15.95" customHeight="1" spans="1:7">
      <c r="A3700" s="137">
        <v>3696</v>
      </c>
      <c r="B3700" s="154" t="s">
        <v>36867</v>
      </c>
      <c r="C3700" s="154" t="s">
        <v>36868</v>
      </c>
      <c r="D3700" s="155">
        <v>2.64</v>
      </c>
      <c r="E3700" s="154" t="s">
        <v>31296</v>
      </c>
      <c r="F3700" s="156">
        <f t="shared" si="57"/>
        <v>211.2</v>
      </c>
      <c r="G3700" s="156"/>
    </row>
    <row r="3701" s="110" customFormat="1" ht="15.95" customHeight="1" spans="1:7">
      <c r="A3701" s="137">
        <v>3697</v>
      </c>
      <c r="B3701" s="154" t="s">
        <v>36869</v>
      </c>
      <c r="C3701" s="154" t="s">
        <v>36870</v>
      </c>
      <c r="D3701" s="155">
        <v>2.05</v>
      </c>
      <c r="E3701" s="154" t="s">
        <v>31296</v>
      </c>
      <c r="F3701" s="156">
        <f t="shared" si="57"/>
        <v>164</v>
      </c>
      <c r="G3701" s="156"/>
    </row>
    <row r="3702" s="110" customFormat="1" ht="15.95" customHeight="1" spans="1:7">
      <c r="A3702" s="137">
        <v>3698</v>
      </c>
      <c r="B3702" s="154" t="s">
        <v>36871</v>
      </c>
      <c r="C3702" s="154" t="s">
        <v>36872</v>
      </c>
      <c r="D3702" s="155">
        <v>6.59</v>
      </c>
      <c r="E3702" s="154" t="s">
        <v>31296</v>
      </c>
      <c r="F3702" s="156">
        <f t="shared" si="57"/>
        <v>527.2</v>
      </c>
      <c r="G3702" s="156"/>
    </row>
    <row r="3703" s="110" customFormat="1" ht="15.95" customHeight="1" spans="1:7">
      <c r="A3703" s="137">
        <v>3699</v>
      </c>
      <c r="B3703" s="154" t="s">
        <v>36873</v>
      </c>
      <c r="C3703" s="154" t="s">
        <v>36874</v>
      </c>
      <c r="D3703" s="155">
        <v>0.2</v>
      </c>
      <c r="E3703" s="154" t="s">
        <v>31296</v>
      </c>
      <c r="F3703" s="156">
        <f t="shared" si="57"/>
        <v>16</v>
      </c>
      <c r="G3703" s="156"/>
    </row>
    <row r="3704" s="110" customFormat="1" ht="15.95" customHeight="1" spans="1:7">
      <c r="A3704" s="137">
        <v>3700</v>
      </c>
      <c r="B3704" s="154" t="s">
        <v>36875</v>
      </c>
      <c r="C3704" s="154" t="s">
        <v>36876</v>
      </c>
      <c r="D3704" s="155">
        <v>2.89</v>
      </c>
      <c r="E3704" s="154" t="s">
        <v>31296</v>
      </c>
      <c r="F3704" s="156">
        <f t="shared" si="57"/>
        <v>231.2</v>
      </c>
      <c r="G3704" s="156"/>
    </row>
    <row r="3705" s="140" customFormat="1" ht="15.95" customHeight="1" spans="1:7">
      <c r="A3705" s="137">
        <v>3701</v>
      </c>
      <c r="B3705" s="154" t="s">
        <v>36877</v>
      </c>
      <c r="C3705" s="154" t="s">
        <v>36878</v>
      </c>
      <c r="D3705" s="155">
        <v>2.93</v>
      </c>
      <c r="E3705" s="154" t="s">
        <v>31296</v>
      </c>
      <c r="F3705" s="156">
        <f t="shared" si="57"/>
        <v>234.4</v>
      </c>
      <c r="G3705" s="156"/>
    </row>
    <row r="3706" s="110" customFormat="1" ht="15.95" customHeight="1" spans="1:7">
      <c r="A3706" s="137">
        <v>3702</v>
      </c>
      <c r="B3706" s="154" t="s">
        <v>36879</v>
      </c>
      <c r="C3706" s="154" t="s">
        <v>11858</v>
      </c>
      <c r="D3706" s="155">
        <v>2.8</v>
      </c>
      <c r="E3706" s="154" t="s">
        <v>31296</v>
      </c>
      <c r="F3706" s="156">
        <f t="shared" si="57"/>
        <v>224</v>
      </c>
      <c r="G3706" s="156"/>
    </row>
    <row r="3707" s="110" customFormat="1" ht="15.95" customHeight="1" spans="1:7">
      <c r="A3707" s="137">
        <v>3703</v>
      </c>
      <c r="B3707" s="154" t="s">
        <v>36880</v>
      </c>
      <c r="C3707" s="154" t="s">
        <v>36881</v>
      </c>
      <c r="D3707" s="155">
        <v>3.13</v>
      </c>
      <c r="E3707" s="154" t="s">
        <v>31296</v>
      </c>
      <c r="F3707" s="156">
        <f t="shared" si="57"/>
        <v>250.4</v>
      </c>
      <c r="G3707" s="156"/>
    </row>
    <row r="3708" s="110" customFormat="1" ht="15.95" customHeight="1" spans="1:7">
      <c r="A3708" s="137">
        <v>3704</v>
      </c>
      <c r="B3708" s="154" t="s">
        <v>36882</v>
      </c>
      <c r="C3708" s="154" t="s">
        <v>3797</v>
      </c>
      <c r="D3708" s="155">
        <v>3.95</v>
      </c>
      <c r="E3708" s="154" t="s">
        <v>31296</v>
      </c>
      <c r="F3708" s="156">
        <f t="shared" si="57"/>
        <v>316</v>
      </c>
      <c r="G3708" s="156"/>
    </row>
    <row r="3709" s="110" customFormat="1" ht="15.95" customHeight="1" spans="1:7">
      <c r="A3709" s="137">
        <v>3705</v>
      </c>
      <c r="B3709" s="154" t="s">
        <v>36883</v>
      </c>
      <c r="C3709" s="154" t="s">
        <v>36884</v>
      </c>
      <c r="D3709" s="155">
        <v>1.73</v>
      </c>
      <c r="E3709" s="154" t="s">
        <v>31296</v>
      </c>
      <c r="F3709" s="156">
        <f t="shared" si="57"/>
        <v>138.4</v>
      </c>
      <c r="G3709" s="156"/>
    </row>
    <row r="3710" s="110" customFormat="1" ht="15.95" customHeight="1" spans="1:7">
      <c r="A3710" s="137">
        <v>3706</v>
      </c>
      <c r="B3710" s="154" t="s">
        <v>36885</v>
      </c>
      <c r="C3710" s="154" t="s">
        <v>2352</v>
      </c>
      <c r="D3710" s="155">
        <v>4.47</v>
      </c>
      <c r="E3710" s="154" t="s">
        <v>31296</v>
      </c>
      <c r="F3710" s="156">
        <f t="shared" si="57"/>
        <v>357.6</v>
      </c>
      <c r="G3710" s="156"/>
    </row>
    <row r="3711" s="110" customFormat="1" ht="15.95" customHeight="1" spans="1:7">
      <c r="A3711" s="137">
        <v>3707</v>
      </c>
      <c r="B3711" s="154" t="s">
        <v>36886</v>
      </c>
      <c r="C3711" s="154" t="s">
        <v>35524</v>
      </c>
      <c r="D3711" s="155">
        <v>2.3</v>
      </c>
      <c r="E3711" s="154" t="s">
        <v>31296</v>
      </c>
      <c r="F3711" s="156">
        <f t="shared" si="57"/>
        <v>184</v>
      </c>
      <c r="G3711" s="156"/>
    </row>
    <row r="3712" s="110" customFormat="1" ht="15.95" customHeight="1" spans="1:7">
      <c r="A3712" s="137">
        <v>3708</v>
      </c>
      <c r="B3712" s="154" t="s">
        <v>36887</v>
      </c>
      <c r="C3712" s="154" t="s">
        <v>36888</v>
      </c>
      <c r="D3712" s="155">
        <v>3.98</v>
      </c>
      <c r="E3712" s="154" t="s">
        <v>31296</v>
      </c>
      <c r="F3712" s="156">
        <f t="shared" si="57"/>
        <v>318.4</v>
      </c>
      <c r="G3712" s="156"/>
    </row>
    <row r="3713" s="110" customFormat="1" ht="15.95" customHeight="1" spans="1:7">
      <c r="A3713" s="137">
        <v>3709</v>
      </c>
      <c r="B3713" s="154" t="s">
        <v>36889</v>
      </c>
      <c r="C3713" s="154" t="s">
        <v>36890</v>
      </c>
      <c r="D3713" s="155">
        <v>3.81</v>
      </c>
      <c r="E3713" s="154" t="s">
        <v>31296</v>
      </c>
      <c r="F3713" s="156">
        <f t="shared" si="57"/>
        <v>304.8</v>
      </c>
      <c r="G3713" s="156"/>
    </row>
    <row r="3714" s="110" customFormat="1" ht="15.95" customHeight="1" spans="1:7">
      <c r="A3714" s="137">
        <v>3710</v>
      </c>
      <c r="B3714" s="154" t="s">
        <v>36891</v>
      </c>
      <c r="C3714" s="154" t="s">
        <v>36892</v>
      </c>
      <c r="D3714" s="155">
        <v>5.15</v>
      </c>
      <c r="E3714" s="154" t="s">
        <v>31296</v>
      </c>
      <c r="F3714" s="156">
        <f t="shared" si="57"/>
        <v>412</v>
      </c>
      <c r="G3714" s="156"/>
    </row>
    <row r="3715" s="110" customFormat="1" ht="15.95" customHeight="1" spans="1:7">
      <c r="A3715" s="137">
        <v>3711</v>
      </c>
      <c r="B3715" s="154" t="s">
        <v>36893</v>
      </c>
      <c r="C3715" s="154" t="s">
        <v>36894</v>
      </c>
      <c r="D3715" s="155">
        <v>0.75</v>
      </c>
      <c r="E3715" s="154" t="s">
        <v>31296</v>
      </c>
      <c r="F3715" s="156">
        <f t="shared" si="57"/>
        <v>60</v>
      </c>
      <c r="G3715" s="156"/>
    </row>
    <row r="3716" s="140" customFormat="1" ht="15.95" customHeight="1" spans="1:7">
      <c r="A3716" s="137">
        <v>3712</v>
      </c>
      <c r="B3716" s="154" t="s">
        <v>36895</v>
      </c>
      <c r="C3716" s="154" t="s">
        <v>36896</v>
      </c>
      <c r="D3716" s="155">
        <v>0.4</v>
      </c>
      <c r="E3716" s="154" t="s">
        <v>31296</v>
      </c>
      <c r="F3716" s="156">
        <f t="shared" si="57"/>
        <v>32</v>
      </c>
      <c r="G3716" s="156"/>
    </row>
    <row r="3717" s="110" customFormat="1" ht="15.95" customHeight="1" spans="1:7">
      <c r="A3717" s="137">
        <v>3713</v>
      </c>
      <c r="B3717" s="154" t="s">
        <v>36897</v>
      </c>
      <c r="C3717" s="154" t="s">
        <v>36898</v>
      </c>
      <c r="D3717" s="155">
        <v>0.67</v>
      </c>
      <c r="E3717" s="154" t="s">
        <v>31296</v>
      </c>
      <c r="F3717" s="156">
        <f t="shared" ref="F3717:F3780" si="58">D3717*E3717</f>
        <v>53.6</v>
      </c>
      <c r="G3717" s="156"/>
    </row>
    <row r="3718" s="110" customFormat="1" ht="15.95" customHeight="1" spans="1:7">
      <c r="A3718" s="137">
        <v>3714</v>
      </c>
      <c r="B3718" s="154" t="s">
        <v>36899</v>
      </c>
      <c r="C3718" s="154" t="s">
        <v>36878</v>
      </c>
      <c r="D3718" s="155">
        <v>5.24</v>
      </c>
      <c r="E3718" s="154" t="s">
        <v>31296</v>
      </c>
      <c r="F3718" s="156">
        <f t="shared" si="58"/>
        <v>419.2</v>
      </c>
      <c r="G3718" s="156"/>
    </row>
    <row r="3719" s="140" customFormat="1" ht="15.95" customHeight="1" spans="1:7">
      <c r="A3719" s="137">
        <v>3715</v>
      </c>
      <c r="B3719" s="154" t="s">
        <v>36900</v>
      </c>
      <c r="C3719" s="154" t="s">
        <v>36901</v>
      </c>
      <c r="D3719" s="155">
        <v>1.36</v>
      </c>
      <c r="E3719" s="154" t="s">
        <v>31296</v>
      </c>
      <c r="F3719" s="156">
        <f t="shared" si="58"/>
        <v>108.8</v>
      </c>
      <c r="G3719" s="156"/>
    </row>
    <row r="3720" s="110" customFormat="1" ht="15.95" customHeight="1" spans="1:7">
      <c r="A3720" s="137">
        <v>3716</v>
      </c>
      <c r="B3720" s="154" t="s">
        <v>36902</v>
      </c>
      <c r="C3720" s="154" t="s">
        <v>9835</v>
      </c>
      <c r="D3720" s="155">
        <v>0.2</v>
      </c>
      <c r="E3720" s="154" t="s">
        <v>31296</v>
      </c>
      <c r="F3720" s="156">
        <f t="shared" si="58"/>
        <v>16</v>
      </c>
      <c r="G3720" s="156"/>
    </row>
    <row r="3721" s="110" customFormat="1" ht="15.95" customHeight="1" spans="1:7">
      <c r="A3721" s="137">
        <v>3717</v>
      </c>
      <c r="B3721" s="154" t="s">
        <v>36903</v>
      </c>
      <c r="C3721" s="154" t="s">
        <v>36904</v>
      </c>
      <c r="D3721" s="155">
        <v>2.47</v>
      </c>
      <c r="E3721" s="154" t="s">
        <v>31296</v>
      </c>
      <c r="F3721" s="156">
        <f t="shared" si="58"/>
        <v>197.6</v>
      </c>
      <c r="G3721" s="156"/>
    </row>
    <row r="3722" s="110" customFormat="1" ht="15.95" customHeight="1" spans="1:7">
      <c r="A3722" s="137">
        <v>3718</v>
      </c>
      <c r="B3722" s="154" t="s">
        <v>36905</v>
      </c>
      <c r="C3722" s="154" t="s">
        <v>36906</v>
      </c>
      <c r="D3722" s="155">
        <v>1.56</v>
      </c>
      <c r="E3722" s="154" t="s">
        <v>31296</v>
      </c>
      <c r="F3722" s="156">
        <f t="shared" si="58"/>
        <v>124.8</v>
      </c>
      <c r="G3722" s="156"/>
    </row>
    <row r="3723" s="110" customFormat="1" ht="15.95" customHeight="1" spans="1:7">
      <c r="A3723" s="137">
        <v>3719</v>
      </c>
      <c r="B3723" s="154" t="s">
        <v>36907</v>
      </c>
      <c r="C3723" s="154" t="s">
        <v>36908</v>
      </c>
      <c r="D3723" s="155">
        <v>0.2</v>
      </c>
      <c r="E3723" s="154" t="s">
        <v>31296</v>
      </c>
      <c r="F3723" s="156">
        <f t="shared" si="58"/>
        <v>16</v>
      </c>
      <c r="G3723" s="156"/>
    </row>
    <row r="3724" s="140" customFormat="1" ht="15.95" customHeight="1" spans="1:7">
      <c r="A3724" s="137">
        <v>3720</v>
      </c>
      <c r="B3724" s="154" t="s">
        <v>36909</v>
      </c>
      <c r="C3724" s="154" t="s">
        <v>35791</v>
      </c>
      <c r="D3724" s="155">
        <v>0.77</v>
      </c>
      <c r="E3724" s="154" t="s">
        <v>31296</v>
      </c>
      <c r="F3724" s="156">
        <f t="shared" si="58"/>
        <v>61.6</v>
      </c>
      <c r="G3724" s="156"/>
    </row>
    <row r="3725" s="110" customFormat="1" ht="15.95" customHeight="1" spans="1:7">
      <c r="A3725" s="137">
        <v>3721</v>
      </c>
      <c r="B3725" s="154" t="s">
        <v>36910</v>
      </c>
      <c r="C3725" s="154" t="s">
        <v>4093</v>
      </c>
      <c r="D3725" s="155">
        <v>0.36</v>
      </c>
      <c r="E3725" s="154" t="s">
        <v>31296</v>
      </c>
      <c r="F3725" s="156">
        <f t="shared" si="58"/>
        <v>28.8</v>
      </c>
      <c r="G3725" s="156"/>
    </row>
    <row r="3726" s="110" customFormat="1" ht="15.95" customHeight="1" spans="1:7">
      <c r="A3726" s="137">
        <v>3722</v>
      </c>
      <c r="B3726" s="154" t="s">
        <v>36911</v>
      </c>
      <c r="C3726" s="154" t="s">
        <v>36912</v>
      </c>
      <c r="D3726" s="155">
        <v>2.41</v>
      </c>
      <c r="E3726" s="154" t="s">
        <v>31296</v>
      </c>
      <c r="F3726" s="156">
        <f t="shared" si="58"/>
        <v>192.8</v>
      </c>
      <c r="G3726" s="156"/>
    </row>
    <row r="3727" s="110" customFormat="1" ht="15.95" customHeight="1" spans="1:7">
      <c r="A3727" s="137">
        <v>3723</v>
      </c>
      <c r="B3727" s="154" t="s">
        <v>36913</v>
      </c>
      <c r="C3727" s="154" t="s">
        <v>36914</v>
      </c>
      <c r="D3727" s="155">
        <v>3.98</v>
      </c>
      <c r="E3727" s="154" t="s">
        <v>31296</v>
      </c>
      <c r="F3727" s="156">
        <f t="shared" si="58"/>
        <v>318.4</v>
      </c>
      <c r="G3727" s="156"/>
    </row>
    <row r="3728" s="140" customFormat="1" ht="15.95" customHeight="1" spans="1:7">
      <c r="A3728" s="137">
        <v>3724</v>
      </c>
      <c r="B3728" s="154" t="s">
        <v>36915</v>
      </c>
      <c r="C3728" s="154" t="s">
        <v>36916</v>
      </c>
      <c r="D3728" s="155">
        <v>4.03</v>
      </c>
      <c r="E3728" s="154" t="s">
        <v>31296</v>
      </c>
      <c r="F3728" s="156">
        <f t="shared" si="58"/>
        <v>322.4</v>
      </c>
      <c r="G3728" s="156"/>
    </row>
    <row r="3729" s="110" customFormat="1" ht="15.95" customHeight="1" spans="1:7">
      <c r="A3729" s="137">
        <v>3725</v>
      </c>
      <c r="B3729" s="154" t="s">
        <v>36917</v>
      </c>
      <c r="C3729" s="154" t="s">
        <v>1139</v>
      </c>
      <c r="D3729" s="155">
        <v>0.22</v>
      </c>
      <c r="E3729" s="154" t="s">
        <v>31296</v>
      </c>
      <c r="F3729" s="156">
        <f t="shared" si="58"/>
        <v>17.6</v>
      </c>
      <c r="G3729" s="156"/>
    </row>
    <row r="3730" s="110" customFormat="1" ht="15.95" customHeight="1" spans="1:7">
      <c r="A3730" s="137">
        <v>3726</v>
      </c>
      <c r="B3730" s="154" t="s">
        <v>36918</v>
      </c>
      <c r="C3730" s="154" t="s">
        <v>169</v>
      </c>
      <c r="D3730" s="155">
        <v>0.96</v>
      </c>
      <c r="E3730" s="154" t="s">
        <v>31296</v>
      </c>
      <c r="F3730" s="156">
        <f t="shared" si="58"/>
        <v>76.8</v>
      </c>
      <c r="G3730" s="156"/>
    </row>
    <row r="3731" s="110" customFormat="1" ht="15.95" customHeight="1" spans="1:7">
      <c r="A3731" s="137">
        <v>3727</v>
      </c>
      <c r="B3731" s="154" t="s">
        <v>36919</v>
      </c>
      <c r="C3731" s="154" t="s">
        <v>36920</v>
      </c>
      <c r="D3731" s="155">
        <v>2.74</v>
      </c>
      <c r="E3731" s="154" t="s">
        <v>31296</v>
      </c>
      <c r="F3731" s="156">
        <f t="shared" si="58"/>
        <v>219.2</v>
      </c>
      <c r="G3731" s="156"/>
    </row>
    <row r="3732" s="140" customFormat="1" ht="15.95" customHeight="1" spans="1:7">
      <c r="A3732" s="137">
        <v>3728</v>
      </c>
      <c r="B3732" s="154" t="s">
        <v>36921</v>
      </c>
      <c r="C3732" s="154" t="s">
        <v>36922</v>
      </c>
      <c r="D3732" s="155">
        <v>2.77</v>
      </c>
      <c r="E3732" s="154" t="s">
        <v>31296</v>
      </c>
      <c r="F3732" s="156">
        <f t="shared" si="58"/>
        <v>221.6</v>
      </c>
      <c r="G3732" s="156"/>
    </row>
    <row r="3733" s="110" customFormat="1" ht="15.95" customHeight="1" spans="1:7">
      <c r="A3733" s="137">
        <v>3729</v>
      </c>
      <c r="B3733" s="154" t="s">
        <v>36923</v>
      </c>
      <c r="C3733" s="154" t="s">
        <v>36924</v>
      </c>
      <c r="D3733" s="155">
        <v>4.49</v>
      </c>
      <c r="E3733" s="154" t="s">
        <v>31296</v>
      </c>
      <c r="F3733" s="156">
        <f t="shared" si="58"/>
        <v>359.2</v>
      </c>
      <c r="G3733" s="156"/>
    </row>
    <row r="3734" s="110" customFormat="1" ht="15.95" customHeight="1" spans="1:7">
      <c r="A3734" s="137">
        <v>3730</v>
      </c>
      <c r="B3734" s="154" t="s">
        <v>36925</v>
      </c>
      <c r="C3734" s="154" t="s">
        <v>22941</v>
      </c>
      <c r="D3734" s="155">
        <v>2.94</v>
      </c>
      <c r="E3734" s="154" t="s">
        <v>31296</v>
      </c>
      <c r="F3734" s="156">
        <f t="shared" si="58"/>
        <v>235.2</v>
      </c>
      <c r="G3734" s="156"/>
    </row>
    <row r="3735" s="110" customFormat="1" ht="15.95" customHeight="1" spans="1:7">
      <c r="A3735" s="137">
        <v>3731</v>
      </c>
      <c r="B3735" s="154" t="s">
        <v>36926</v>
      </c>
      <c r="C3735" s="154" t="s">
        <v>16679</v>
      </c>
      <c r="D3735" s="155">
        <v>4.11</v>
      </c>
      <c r="E3735" s="154" t="s">
        <v>31296</v>
      </c>
      <c r="F3735" s="156">
        <f t="shared" si="58"/>
        <v>328.8</v>
      </c>
      <c r="G3735" s="156"/>
    </row>
    <row r="3736" s="110" customFormat="1" ht="15.95" customHeight="1" spans="1:7">
      <c r="A3736" s="137">
        <v>3732</v>
      </c>
      <c r="B3736" s="154" t="s">
        <v>36927</v>
      </c>
      <c r="C3736" s="154" t="s">
        <v>137</v>
      </c>
      <c r="D3736" s="155">
        <v>3.36</v>
      </c>
      <c r="E3736" s="154" t="s">
        <v>31296</v>
      </c>
      <c r="F3736" s="156">
        <f t="shared" si="58"/>
        <v>268.8</v>
      </c>
      <c r="G3736" s="156"/>
    </row>
    <row r="3737" s="110" customFormat="1" ht="15.95" customHeight="1" spans="1:7">
      <c r="A3737" s="137">
        <v>3733</v>
      </c>
      <c r="B3737" s="154" t="s">
        <v>36928</v>
      </c>
      <c r="C3737" s="154" t="s">
        <v>9719</v>
      </c>
      <c r="D3737" s="155">
        <v>3.74</v>
      </c>
      <c r="E3737" s="154" t="s">
        <v>31296</v>
      </c>
      <c r="F3737" s="156">
        <f t="shared" si="58"/>
        <v>299.2</v>
      </c>
      <c r="G3737" s="156"/>
    </row>
    <row r="3738" s="110" customFormat="1" ht="15.95" customHeight="1" spans="1:7">
      <c r="A3738" s="137">
        <v>3734</v>
      </c>
      <c r="B3738" s="154" t="s">
        <v>36929</v>
      </c>
      <c r="C3738" s="154" t="s">
        <v>1141</v>
      </c>
      <c r="D3738" s="155">
        <v>3.92</v>
      </c>
      <c r="E3738" s="154" t="s">
        <v>31296</v>
      </c>
      <c r="F3738" s="156">
        <f t="shared" si="58"/>
        <v>313.6</v>
      </c>
      <c r="G3738" s="156"/>
    </row>
    <row r="3739" s="110" customFormat="1" ht="15.95" customHeight="1" spans="1:7">
      <c r="A3739" s="137">
        <v>3735</v>
      </c>
      <c r="B3739" s="154" t="s">
        <v>36930</v>
      </c>
      <c r="C3739" s="154" t="s">
        <v>1174</v>
      </c>
      <c r="D3739" s="155">
        <v>1.62</v>
      </c>
      <c r="E3739" s="154" t="s">
        <v>31296</v>
      </c>
      <c r="F3739" s="156">
        <f t="shared" si="58"/>
        <v>129.6</v>
      </c>
      <c r="G3739" s="156"/>
    </row>
    <row r="3740" s="110" customFormat="1" ht="15.95" customHeight="1" spans="1:7">
      <c r="A3740" s="137">
        <v>3736</v>
      </c>
      <c r="B3740" s="154" t="s">
        <v>36931</v>
      </c>
      <c r="C3740" s="154" t="s">
        <v>3797</v>
      </c>
      <c r="D3740" s="155">
        <v>4.23</v>
      </c>
      <c r="E3740" s="154" t="s">
        <v>31296</v>
      </c>
      <c r="F3740" s="156">
        <f t="shared" si="58"/>
        <v>338.4</v>
      </c>
      <c r="G3740" s="156"/>
    </row>
    <row r="3741" s="110" customFormat="1" ht="15.95" customHeight="1" spans="1:7">
      <c r="A3741" s="137">
        <v>3737</v>
      </c>
      <c r="B3741" s="154" t="s">
        <v>36932</v>
      </c>
      <c r="C3741" s="154" t="s">
        <v>36933</v>
      </c>
      <c r="D3741" s="155">
        <v>2.38</v>
      </c>
      <c r="E3741" s="154" t="s">
        <v>31296</v>
      </c>
      <c r="F3741" s="156">
        <f t="shared" si="58"/>
        <v>190.4</v>
      </c>
      <c r="G3741" s="156"/>
    </row>
    <row r="3742" s="110" customFormat="1" ht="15.95" customHeight="1" spans="1:7">
      <c r="A3742" s="137">
        <v>3738</v>
      </c>
      <c r="B3742" s="154" t="s">
        <v>36934</v>
      </c>
      <c r="C3742" s="154" t="s">
        <v>976</v>
      </c>
      <c r="D3742" s="155">
        <v>5.81</v>
      </c>
      <c r="E3742" s="154" t="s">
        <v>31296</v>
      </c>
      <c r="F3742" s="156">
        <f t="shared" si="58"/>
        <v>464.8</v>
      </c>
      <c r="G3742" s="156"/>
    </row>
    <row r="3743" s="110" customFormat="1" ht="15.95" customHeight="1" spans="1:7">
      <c r="A3743" s="137">
        <v>3739</v>
      </c>
      <c r="B3743" s="154" t="s">
        <v>36935</v>
      </c>
      <c r="C3743" s="154" t="s">
        <v>1643</v>
      </c>
      <c r="D3743" s="155">
        <v>1.17</v>
      </c>
      <c r="E3743" s="154" t="s">
        <v>31296</v>
      </c>
      <c r="F3743" s="156">
        <f t="shared" si="58"/>
        <v>93.6</v>
      </c>
      <c r="G3743" s="156"/>
    </row>
    <row r="3744" s="110" customFormat="1" ht="15.95" customHeight="1" spans="1:7">
      <c r="A3744" s="137">
        <v>3740</v>
      </c>
      <c r="B3744" s="154" t="s">
        <v>36936</v>
      </c>
      <c r="C3744" s="154" t="s">
        <v>5288</v>
      </c>
      <c r="D3744" s="155">
        <v>3.32</v>
      </c>
      <c r="E3744" s="154" t="s">
        <v>31296</v>
      </c>
      <c r="F3744" s="156">
        <f t="shared" si="58"/>
        <v>265.6</v>
      </c>
      <c r="G3744" s="156"/>
    </row>
    <row r="3745" s="110" customFormat="1" ht="15.95" customHeight="1" spans="1:7">
      <c r="A3745" s="137">
        <v>3741</v>
      </c>
      <c r="B3745" s="154" t="s">
        <v>36937</v>
      </c>
      <c r="C3745" s="154" t="s">
        <v>36938</v>
      </c>
      <c r="D3745" s="155">
        <v>1.77</v>
      </c>
      <c r="E3745" s="154" t="s">
        <v>31296</v>
      </c>
      <c r="F3745" s="156">
        <f t="shared" si="58"/>
        <v>141.6</v>
      </c>
      <c r="G3745" s="156"/>
    </row>
    <row r="3746" s="110" customFormat="1" ht="15.95" customHeight="1" spans="1:7">
      <c r="A3746" s="137">
        <v>3742</v>
      </c>
      <c r="B3746" s="154" t="s">
        <v>36939</v>
      </c>
      <c r="C3746" s="154" t="s">
        <v>2710</v>
      </c>
      <c r="D3746" s="155">
        <v>2.74</v>
      </c>
      <c r="E3746" s="154" t="s">
        <v>31296</v>
      </c>
      <c r="F3746" s="156">
        <f t="shared" si="58"/>
        <v>219.2</v>
      </c>
      <c r="G3746" s="156"/>
    </row>
    <row r="3747" s="110" customFormat="1" ht="15.95" customHeight="1" spans="1:7">
      <c r="A3747" s="137">
        <v>3743</v>
      </c>
      <c r="B3747" s="154" t="s">
        <v>36940</v>
      </c>
      <c r="C3747" s="154" t="s">
        <v>36941</v>
      </c>
      <c r="D3747" s="155">
        <v>1.52</v>
      </c>
      <c r="E3747" s="154" t="s">
        <v>31296</v>
      </c>
      <c r="F3747" s="156">
        <f t="shared" si="58"/>
        <v>121.6</v>
      </c>
      <c r="G3747" s="156"/>
    </row>
    <row r="3748" s="110" customFormat="1" ht="15.95" customHeight="1" spans="1:7">
      <c r="A3748" s="137">
        <v>3744</v>
      </c>
      <c r="B3748" s="154" t="s">
        <v>36942</v>
      </c>
      <c r="C3748" s="154" t="s">
        <v>36943</v>
      </c>
      <c r="D3748" s="155">
        <v>1.42</v>
      </c>
      <c r="E3748" s="154" t="s">
        <v>31296</v>
      </c>
      <c r="F3748" s="156">
        <f t="shared" si="58"/>
        <v>113.6</v>
      </c>
      <c r="G3748" s="156"/>
    </row>
    <row r="3749" s="110" customFormat="1" ht="15.95" customHeight="1" spans="1:7">
      <c r="A3749" s="137">
        <v>3745</v>
      </c>
      <c r="B3749" s="154" t="s">
        <v>36944</v>
      </c>
      <c r="C3749" s="154" t="s">
        <v>1786</v>
      </c>
      <c r="D3749" s="155">
        <v>4.53</v>
      </c>
      <c r="E3749" s="154" t="s">
        <v>31296</v>
      </c>
      <c r="F3749" s="156">
        <f t="shared" si="58"/>
        <v>362.4</v>
      </c>
      <c r="G3749" s="156"/>
    </row>
    <row r="3750" s="110" customFormat="1" ht="15.95" customHeight="1" spans="1:7">
      <c r="A3750" s="137">
        <v>3746</v>
      </c>
      <c r="B3750" s="154" t="s">
        <v>36945</v>
      </c>
      <c r="C3750" s="154" t="s">
        <v>30575</v>
      </c>
      <c r="D3750" s="155">
        <v>2.45</v>
      </c>
      <c r="E3750" s="154" t="s">
        <v>31296</v>
      </c>
      <c r="F3750" s="156">
        <f t="shared" si="58"/>
        <v>196</v>
      </c>
      <c r="G3750" s="156"/>
    </row>
    <row r="3751" s="110" customFormat="1" ht="15.95" customHeight="1" spans="1:7">
      <c r="A3751" s="137">
        <v>3747</v>
      </c>
      <c r="B3751" s="154" t="s">
        <v>36946</v>
      </c>
      <c r="C3751" s="154" t="s">
        <v>34553</v>
      </c>
      <c r="D3751" s="155">
        <v>1.69</v>
      </c>
      <c r="E3751" s="154" t="s">
        <v>31296</v>
      </c>
      <c r="F3751" s="156">
        <f t="shared" si="58"/>
        <v>135.2</v>
      </c>
      <c r="G3751" s="156"/>
    </row>
    <row r="3752" s="110" customFormat="1" ht="15.95" customHeight="1" spans="1:7">
      <c r="A3752" s="137">
        <v>3748</v>
      </c>
      <c r="B3752" s="154" t="s">
        <v>36947</v>
      </c>
      <c r="C3752" s="154" t="s">
        <v>33106</v>
      </c>
      <c r="D3752" s="155">
        <v>2.14</v>
      </c>
      <c r="E3752" s="154" t="s">
        <v>31296</v>
      </c>
      <c r="F3752" s="156">
        <f t="shared" si="58"/>
        <v>171.2</v>
      </c>
      <c r="G3752" s="156"/>
    </row>
    <row r="3753" s="110" customFormat="1" ht="15.95" customHeight="1" spans="1:7">
      <c r="A3753" s="137">
        <v>3749</v>
      </c>
      <c r="B3753" s="154" t="s">
        <v>36948</v>
      </c>
      <c r="C3753" s="154" t="s">
        <v>36949</v>
      </c>
      <c r="D3753" s="155">
        <v>2.2</v>
      </c>
      <c r="E3753" s="154" t="s">
        <v>31296</v>
      </c>
      <c r="F3753" s="156">
        <f t="shared" si="58"/>
        <v>176</v>
      </c>
      <c r="G3753" s="156"/>
    </row>
    <row r="3754" s="110" customFormat="1" ht="15.95" customHeight="1" spans="1:7">
      <c r="A3754" s="137">
        <v>3750</v>
      </c>
      <c r="B3754" s="154" t="s">
        <v>36950</v>
      </c>
      <c r="C3754" s="154" t="s">
        <v>36951</v>
      </c>
      <c r="D3754" s="155">
        <v>3.25</v>
      </c>
      <c r="E3754" s="154" t="s">
        <v>31296</v>
      </c>
      <c r="F3754" s="156">
        <f t="shared" si="58"/>
        <v>260</v>
      </c>
      <c r="G3754" s="156"/>
    </row>
    <row r="3755" s="110" customFormat="1" ht="15.95" customHeight="1" spans="1:7">
      <c r="A3755" s="137">
        <v>3751</v>
      </c>
      <c r="B3755" s="154" t="s">
        <v>36952</v>
      </c>
      <c r="C3755" s="154" t="s">
        <v>949</v>
      </c>
      <c r="D3755" s="155">
        <v>1.48</v>
      </c>
      <c r="E3755" s="154" t="s">
        <v>31296</v>
      </c>
      <c r="F3755" s="156">
        <f t="shared" si="58"/>
        <v>118.4</v>
      </c>
      <c r="G3755" s="156"/>
    </row>
    <row r="3756" s="110" customFormat="1" ht="15.95" customHeight="1" spans="1:7">
      <c r="A3756" s="137">
        <v>3752</v>
      </c>
      <c r="B3756" s="154" t="s">
        <v>36953</v>
      </c>
      <c r="C3756" s="154" t="s">
        <v>949</v>
      </c>
      <c r="D3756" s="155">
        <v>1.91</v>
      </c>
      <c r="E3756" s="154" t="s">
        <v>31296</v>
      </c>
      <c r="F3756" s="156">
        <f t="shared" si="58"/>
        <v>152.8</v>
      </c>
      <c r="G3756" s="156"/>
    </row>
    <row r="3757" s="110" customFormat="1" ht="15.95" customHeight="1" spans="1:7">
      <c r="A3757" s="137">
        <v>3753</v>
      </c>
      <c r="B3757" s="154" t="s">
        <v>36954</v>
      </c>
      <c r="C3757" s="154" t="s">
        <v>36955</v>
      </c>
      <c r="D3757" s="155">
        <v>4.63</v>
      </c>
      <c r="E3757" s="154" t="s">
        <v>31296</v>
      </c>
      <c r="F3757" s="156">
        <f t="shared" si="58"/>
        <v>370.4</v>
      </c>
      <c r="G3757" s="156"/>
    </row>
    <row r="3758" s="140" customFormat="1" ht="15.95" customHeight="1" spans="1:7">
      <c r="A3758" s="137">
        <v>3754</v>
      </c>
      <c r="B3758" s="154" t="s">
        <v>36956</v>
      </c>
      <c r="C3758" s="154" t="s">
        <v>2598</v>
      </c>
      <c r="D3758" s="155">
        <v>6.3</v>
      </c>
      <c r="E3758" s="154" t="s">
        <v>31296</v>
      </c>
      <c r="F3758" s="156">
        <f t="shared" si="58"/>
        <v>504</v>
      </c>
      <c r="G3758" s="156"/>
    </row>
    <row r="3759" s="110" customFormat="1" ht="15.95" customHeight="1" spans="1:7">
      <c r="A3759" s="137">
        <v>3755</v>
      </c>
      <c r="B3759" s="154" t="s">
        <v>36957</v>
      </c>
      <c r="C3759" s="154" t="s">
        <v>10657</v>
      </c>
      <c r="D3759" s="155">
        <v>1.49</v>
      </c>
      <c r="E3759" s="154" t="s">
        <v>31296</v>
      </c>
      <c r="F3759" s="156">
        <f t="shared" si="58"/>
        <v>119.2</v>
      </c>
      <c r="G3759" s="156"/>
    </row>
    <row r="3760" s="110" customFormat="1" ht="15.95" customHeight="1" spans="1:7">
      <c r="A3760" s="137">
        <v>3756</v>
      </c>
      <c r="B3760" s="154" t="s">
        <v>36958</v>
      </c>
      <c r="C3760" s="154" t="s">
        <v>6562</v>
      </c>
      <c r="D3760" s="155">
        <v>1.04</v>
      </c>
      <c r="E3760" s="154" t="s">
        <v>31296</v>
      </c>
      <c r="F3760" s="156">
        <f t="shared" si="58"/>
        <v>83.2</v>
      </c>
      <c r="G3760" s="156"/>
    </row>
    <row r="3761" s="110" customFormat="1" ht="15.95" customHeight="1" spans="1:7">
      <c r="A3761" s="137">
        <v>3757</v>
      </c>
      <c r="B3761" s="154" t="s">
        <v>36959</v>
      </c>
      <c r="C3761" s="154" t="s">
        <v>4677</v>
      </c>
      <c r="D3761" s="155">
        <v>0.63</v>
      </c>
      <c r="E3761" s="154" t="s">
        <v>31296</v>
      </c>
      <c r="F3761" s="156">
        <f t="shared" si="58"/>
        <v>50.4</v>
      </c>
      <c r="G3761" s="156"/>
    </row>
    <row r="3762" s="110" customFormat="1" ht="15.95" customHeight="1" spans="1:7">
      <c r="A3762" s="137">
        <v>3758</v>
      </c>
      <c r="B3762" s="154" t="s">
        <v>36960</v>
      </c>
      <c r="C3762" s="154" t="s">
        <v>36784</v>
      </c>
      <c r="D3762" s="155">
        <v>1.29</v>
      </c>
      <c r="E3762" s="154" t="s">
        <v>31296</v>
      </c>
      <c r="F3762" s="156">
        <f t="shared" si="58"/>
        <v>103.2</v>
      </c>
      <c r="G3762" s="156"/>
    </row>
    <row r="3763" s="110" customFormat="1" ht="15.95" customHeight="1" spans="1:7">
      <c r="A3763" s="137">
        <v>3759</v>
      </c>
      <c r="B3763" s="154" t="s">
        <v>36961</v>
      </c>
      <c r="C3763" s="154" t="s">
        <v>36962</v>
      </c>
      <c r="D3763" s="155">
        <v>2.17</v>
      </c>
      <c r="E3763" s="154" t="s">
        <v>31296</v>
      </c>
      <c r="F3763" s="156">
        <f t="shared" si="58"/>
        <v>173.6</v>
      </c>
      <c r="G3763" s="156"/>
    </row>
    <row r="3764" s="110" customFormat="1" ht="15.95" customHeight="1" spans="1:7">
      <c r="A3764" s="137">
        <v>3760</v>
      </c>
      <c r="B3764" s="154" t="s">
        <v>36963</v>
      </c>
      <c r="C3764" s="154" t="s">
        <v>36964</v>
      </c>
      <c r="D3764" s="155">
        <v>3.28</v>
      </c>
      <c r="E3764" s="154" t="s">
        <v>31296</v>
      </c>
      <c r="F3764" s="156">
        <f t="shared" si="58"/>
        <v>262.4</v>
      </c>
      <c r="G3764" s="156"/>
    </row>
    <row r="3765" s="110" customFormat="1" ht="15.95" customHeight="1" spans="1:7">
      <c r="A3765" s="137">
        <v>3761</v>
      </c>
      <c r="B3765" s="154" t="s">
        <v>36965</v>
      </c>
      <c r="C3765" s="154" t="s">
        <v>36966</v>
      </c>
      <c r="D3765" s="155">
        <v>2.32</v>
      </c>
      <c r="E3765" s="154" t="s">
        <v>31296</v>
      </c>
      <c r="F3765" s="156">
        <f t="shared" si="58"/>
        <v>185.6</v>
      </c>
      <c r="G3765" s="156"/>
    </row>
    <row r="3766" s="140" customFormat="1" ht="15.95" customHeight="1" spans="1:7">
      <c r="A3766" s="137">
        <v>3762</v>
      </c>
      <c r="B3766" s="154" t="s">
        <v>36967</v>
      </c>
      <c r="C3766" s="154" t="s">
        <v>36968</v>
      </c>
      <c r="D3766" s="155">
        <v>3.75</v>
      </c>
      <c r="E3766" s="154" t="s">
        <v>31296</v>
      </c>
      <c r="F3766" s="156">
        <f t="shared" si="58"/>
        <v>300</v>
      </c>
      <c r="G3766" s="156"/>
    </row>
    <row r="3767" s="110" customFormat="1" ht="15.95" customHeight="1" spans="1:7">
      <c r="A3767" s="137">
        <v>3763</v>
      </c>
      <c r="B3767" s="154" t="s">
        <v>36969</v>
      </c>
      <c r="C3767" s="154" t="s">
        <v>36970</v>
      </c>
      <c r="D3767" s="155">
        <v>1.61</v>
      </c>
      <c r="E3767" s="154" t="s">
        <v>31296</v>
      </c>
      <c r="F3767" s="156">
        <f t="shared" si="58"/>
        <v>128.8</v>
      </c>
      <c r="G3767" s="156"/>
    </row>
    <row r="3768" s="110" customFormat="1" ht="15.95" customHeight="1" spans="1:7">
      <c r="A3768" s="137">
        <v>3764</v>
      </c>
      <c r="B3768" s="154" t="s">
        <v>36971</v>
      </c>
      <c r="C3768" s="154" t="s">
        <v>36701</v>
      </c>
      <c r="D3768" s="155">
        <v>1.82</v>
      </c>
      <c r="E3768" s="154" t="s">
        <v>31296</v>
      </c>
      <c r="F3768" s="156">
        <f t="shared" si="58"/>
        <v>145.6</v>
      </c>
      <c r="G3768" s="156"/>
    </row>
    <row r="3769" s="110" customFormat="1" ht="15.95" customHeight="1" spans="1:7">
      <c r="A3769" s="137">
        <v>3765</v>
      </c>
      <c r="B3769" s="154" t="s">
        <v>36972</v>
      </c>
      <c r="C3769" s="154" t="s">
        <v>36718</v>
      </c>
      <c r="D3769" s="155">
        <v>0.86</v>
      </c>
      <c r="E3769" s="154" t="s">
        <v>31296</v>
      </c>
      <c r="F3769" s="156">
        <f t="shared" si="58"/>
        <v>68.8</v>
      </c>
      <c r="G3769" s="156"/>
    </row>
    <row r="3770" s="110" customFormat="1" ht="15.95" customHeight="1" spans="1:7">
      <c r="A3770" s="137">
        <v>3766</v>
      </c>
      <c r="B3770" s="154" t="s">
        <v>36973</v>
      </c>
      <c r="C3770" s="154" t="s">
        <v>36974</v>
      </c>
      <c r="D3770" s="155">
        <v>1.89</v>
      </c>
      <c r="E3770" s="154" t="s">
        <v>31296</v>
      </c>
      <c r="F3770" s="156">
        <f t="shared" si="58"/>
        <v>151.2</v>
      </c>
      <c r="G3770" s="156"/>
    </row>
    <row r="3771" s="140" customFormat="1" ht="15.95" customHeight="1" spans="1:7">
      <c r="A3771" s="137">
        <v>3767</v>
      </c>
      <c r="B3771" s="154" t="s">
        <v>36975</v>
      </c>
      <c r="C3771" s="154" t="s">
        <v>36976</v>
      </c>
      <c r="D3771" s="155">
        <v>1.02</v>
      </c>
      <c r="E3771" s="154" t="s">
        <v>31296</v>
      </c>
      <c r="F3771" s="156">
        <f t="shared" si="58"/>
        <v>81.6</v>
      </c>
      <c r="G3771" s="156"/>
    </row>
    <row r="3772" s="110" customFormat="1" ht="15.95" customHeight="1" spans="1:7">
      <c r="A3772" s="137">
        <v>3768</v>
      </c>
      <c r="B3772" s="154" t="s">
        <v>36977</v>
      </c>
      <c r="C3772" s="154" t="s">
        <v>1592</v>
      </c>
      <c r="D3772" s="155">
        <v>0.86</v>
      </c>
      <c r="E3772" s="154" t="s">
        <v>31296</v>
      </c>
      <c r="F3772" s="156">
        <f t="shared" si="58"/>
        <v>68.8</v>
      </c>
      <c r="G3772" s="156"/>
    </row>
    <row r="3773" s="110" customFormat="1" ht="15.95" customHeight="1" spans="1:7">
      <c r="A3773" s="137">
        <v>3769</v>
      </c>
      <c r="B3773" s="154" t="s">
        <v>36978</v>
      </c>
      <c r="C3773" s="154" t="s">
        <v>17239</v>
      </c>
      <c r="D3773" s="155">
        <v>2.93</v>
      </c>
      <c r="E3773" s="154" t="s">
        <v>31296</v>
      </c>
      <c r="F3773" s="156">
        <f t="shared" si="58"/>
        <v>234.4</v>
      </c>
      <c r="G3773" s="156"/>
    </row>
    <row r="3774" s="140" customFormat="1" ht="15.95" customHeight="1" spans="1:7">
      <c r="A3774" s="137">
        <v>3770</v>
      </c>
      <c r="B3774" s="154" t="s">
        <v>36979</v>
      </c>
      <c r="C3774" s="154" t="s">
        <v>9990</v>
      </c>
      <c r="D3774" s="155">
        <v>1.22</v>
      </c>
      <c r="E3774" s="154" t="s">
        <v>31296</v>
      </c>
      <c r="F3774" s="156">
        <f t="shared" si="58"/>
        <v>97.6</v>
      </c>
      <c r="G3774" s="156"/>
    </row>
    <row r="3775" s="110" customFormat="1" ht="15.95" customHeight="1" spans="1:7">
      <c r="A3775" s="137">
        <v>3771</v>
      </c>
      <c r="B3775" s="154" t="s">
        <v>36980</v>
      </c>
      <c r="C3775" s="154" t="s">
        <v>3997</v>
      </c>
      <c r="D3775" s="155">
        <v>0.29</v>
      </c>
      <c r="E3775" s="154" t="s">
        <v>31296</v>
      </c>
      <c r="F3775" s="156">
        <f t="shared" si="58"/>
        <v>23.2</v>
      </c>
      <c r="G3775" s="156"/>
    </row>
    <row r="3776" s="110" customFormat="1" ht="15.95" customHeight="1" spans="1:7">
      <c r="A3776" s="137">
        <v>3772</v>
      </c>
      <c r="B3776" s="154" t="s">
        <v>36981</v>
      </c>
      <c r="C3776" s="154" t="s">
        <v>9783</v>
      </c>
      <c r="D3776" s="155">
        <v>3.91</v>
      </c>
      <c r="E3776" s="154" t="s">
        <v>31296</v>
      </c>
      <c r="F3776" s="156">
        <f t="shared" si="58"/>
        <v>312.8</v>
      </c>
      <c r="G3776" s="156"/>
    </row>
    <row r="3777" s="110" customFormat="1" ht="15.95" customHeight="1" spans="1:7">
      <c r="A3777" s="137">
        <v>3773</v>
      </c>
      <c r="B3777" s="154" t="s">
        <v>36982</v>
      </c>
      <c r="C3777" s="154" t="s">
        <v>36560</v>
      </c>
      <c r="D3777" s="155">
        <v>0.92</v>
      </c>
      <c r="E3777" s="154" t="s">
        <v>31296</v>
      </c>
      <c r="F3777" s="156">
        <f t="shared" si="58"/>
        <v>73.6</v>
      </c>
      <c r="G3777" s="156"/>
    </row>
    <row r="3778" s="140" customFormat="1" ht="15.95" customHeight="1" spans="1:7">
      <c r="A3778" s="137">
        <v>3774</v>
      </c>
      <c r="B3778" s="154" t="s">
        <v>36983</v>
      </c>
      <c r="C3778" s="154" t="s">
        <v>36984</v>
      </c>
      <c r="D3778" s="155">
        <v>2.84</v>
      </c>
      <c r="E3778" s="154" t="s">
        <v>31296</v>
      </c>
      <c r="F3778" s="156">
        <f t="shared" si="58"/>
        <v>227.2</v>
      </c>
      <c r="G3778" s="156"/>
    </row>
    <row r="3779" s="110" customFormat="1" ht="15.95" customHeight="1" spans="1:7">
      <c r="A3779" s="137">
        <v>3775</v>
      </c>
      <c r="B3779" s="154" t="s">
        <v>36985</v>
      </c>
      <c r="C3779" s="154" t="s">
        <v>31834</v>
      </c>
      <c r="D3779" s="155">
        <v>3.41</v>
      </c>
      <c r="E3779" s="154" t="s">
        <v>31296</v>
      </c>
      <c r="F3779" s="156">
        <f t="shared" si="58"/>
        <v>272.8</v>
      </c>
      <c r="G3779" s="156"/>
    </row>
    <row r="3780" s="110" customFormat="1" ht="15.95" customHeight="1" spans="1:7">
      <c r="A3780" s="137">
        <v>3776</v>
      </c>
      <c r="B3780" s="154" t="s">
        <v>36986</v>
      </c>
      <c r="C3780" s="154" t="s">
        <v>2594</v>
      </c>
      <c r="D3780" s="155">
        <v>0.91</v>
      </c>
      <c r="E3780" s="154" t="s">
        <v>31296</v>
      </c>
      <c r="F3780" s="156">
        <f t="shared" si="58"/>
        <v>72.8</v>
      </c>
      <c r="G3780" s="156"/>
    </row>
    <row r="3781" s="110" customFormat="1" ht="15.95" customHeight="1" spans="1:7">
      <c r="A3781" s="137">
        <v>3777</v>
      </c>
      <c r="B3781" s="154" t="s">
        <v>36987</v>
      </c>
      <c r="C3781" s="154" t="s">
        <v>169</v>
      </c>
      <c r="D3781" s="155">
        <v>4.53</v>
      </c>
      <c r="E3781" s="154" t="s">
        <v>31296</v>
      </c>
      <c r="F3781" s="156">
        <f t="shared" ref="F3781:F3844" si="59">D3781*E3781</f>
        <v>362.4</v>
      </c>
      <c r="G3781" s="156"/>
    </row>
    <row r="3782" s="110" customFormat="1" ht="15.95" customHeight="1" spans="1:7">
      <c r="A3782" s="137">
        <v>3778</v>
      </c>
      <c r="B3782" s="154" t="s">
        <v>36988</v>
      </c>
      <c r="C3782" s="154" t="s">
        <v>7344</v>
      </c>
      <c r="D3782" s="155">
        <v>4.78</v>
      </c>
      <c r="E3782" s="154" t="s">
        <v>31296</v>
      </c>
      <c r="F3782" s="156">
        <f t="shared" si="59"/>
        <v>382.4</v>
      </c>
      <c r="G3782" s="156"/>
    </row>
    <row r="3783" s="110" customFormat="1" ht="15.95" customHeight="1" spans="1:7">
      <c r="A3783" s="137">
        <v>3779</v>
      </c>
      <c r="B3783" s="154" t="s">
        <v>36989</v>
      </c>
      <c r="C3783" s="154" t="s">
        <v>36990</v>
      </c>
      <c r="D3783" s="155">
        <v>2.11</v>
      </c>
      <c r="E3783" s="154" t="s">
        <v>31296</v>
      </c>
      <c r="F3783" s="156">
        <f t="shared" si="59"/>
        <v>168.8</v>
      </c>
      <c r="G3783" s="156"/>
    </row>
    <row r="3784" s="110" customFormat="1" ht="15.95" customHeight="1" spans="1:7">
      <c r="A3784" s="137">
        <v>3780</v>
      </c>
      <c r="B3784" s="154" t="s">
        <v>36991</v>
      </c>
      <c r="C3784" s="154" t="s">
        <v>35061</v>
      </c>
      <c r="D3784" s="155">
        <v>0.91</v>
      </c>
      <c r="E3784" s="154" t="s">
        <v>31296</v>
      </c>
      <c r="F3784" s="156">
        <f t="shared" si="59"/>
        <v>72.8</v>
      </c>
      <c r="G3784" s="156"/>
    </row>
    <row r="3785" s="110" customFormat="1" ht="15.95" customHeight="1" spans="1:7">
      <c r="A3785" s="137">
        <v>3781</v>
      </c>
      <c r="B3785" s="154" t="s">
        <v>36992</v>
      </c>
      <c r="C3785" s="154" t="s">
        <v>36993</v>
      </c>
      <c r="D3785" s="155">
        <v>2.32</v>
      </c>
      <c r="E3785" s="154" t="s">
        <v>31296</v>
      </c>
      <c r="F3785" s="156">
        <f t="shared" si="59"/>
        <v>185.6</v>
      </c>
      <c r="G3785" s="156"/>
    </row>
    <row r="3786" s="110" customFormat="1" ht="15.95" customHeight="1" spans="1:7">
      <c r="A3786" s="137">
        <v>3782</v>
      </c>
      <c r="B3786" s="154" t="s">
        <v>36994</v>
      </c>
      <c r="C3786" s="154" t="s">
        <v>36995</v>
      </c>
      <c r="D3786" s="155">
        <v>2.46</v>
      </c>
      <c r="E3786" s="154" t="s">
        <v>31296</v>
      </c>
      <c r="F3786" s="156">
        <f t="shared" si="59"/>
        <v>196.8</v>
      </c>
      <c r="G3786" s="156"/>
    </row>
    <row r="3787" s="110" customFormat="1" ht="15.95" customHeight="1" spans="1:7">
      <c r="A3787" s="137">
        <v>3783</v>
      </c>
      <c r="B3787" s="154" t="s">
        <v>36996</v>
      </c>
      <c r="C3787" s="154" t="s">
        <v>36997</v>
      </c>
      <c r="D3787" s="155">
        <v>2.62</v>
      </c>
      <c r="E3787" s="154" t="s">
        <v>31296</v>
      </c>
      <c r="F3787" s="156">
        <f t="shared" si="59"/>
        <v>209.6</v>
      </c>
      <c r="G3787" s="156"/>
    </row>
    <row r="3788" s="110" customFormat="1" ht="15.95" customHeight="1" spans="1:7">
      <c r="A3788" s="137">
        <v>3784</v>
      </c>
      <c r="B3788" s="154" t="s">
        <v>36998</v>
      </c>
      <c r="C3788" s="154" t="s">
        <v>78</v>
      </c>
      <c r="D3788" s="155">
        <v>2.89</v>
      </c>
      <c r="E3788" s="154" t="s">
        <v>31296</v>
      </c>
      <c r="F3788" s="156">
        <f t="shared" si="59"/>
        <v>231.2</v>
      </c>
      <c r="G3788" s="156"/>
    </row>
    <row r="3789" s="110" customFormat="1" ht="15.95" customHeight="1" spans="1:7">
      <c r="A3789" s="137">
        <v>3785</v>
      </c>
      <c r="B3789" s="154" t="s">
        <v>36999</v>
      </c>
      <c r="C3789" s="154" t="s">
        <v>33030</v>
      </c>
      <c r="D3789" s="155">
        <v>0.21</v>
      </c>
      <c r="E3789" s="154" t="s">
        <v>31296</v>
      </c>
      <c r="F3789" s="156">
        <f t="shared" si="59"/>
        <v>16.8</v>
      </c>
      <c r="G3789" s="156"/>
    </row>
    <row r="3790" s="110" customFormat="1" ht="15.95" customHeight="1" spans="1:7">
      <c r="A3790" s="137">
        <v>3786</v>
      </c>
      <c r="B3790" s="154" t="s">
        <v>37000</v>
      </c>
      <c r="C3790" s="154" t="s">
        <v>35826</v>
      </c>
      <c r="D3790" s="155">
        <v>0.44</v>
      </c>
      <c r="E3790" s="154" t="s">
        <v>31296</v>
      </c>
      <c r="F3790" s="156">
        <f t="shared" si="59"/>
        <v>35.2</v>
      </c>
      <c r="G3790" s="156"/>
    </row>
    <row r="3791" s="110" customFormat="1" ht="15.95" customHeight="1" spans="1:7">
      <c r="A3791" s="137">
        <v>3787</v>
      </c>
      <c r="B3791" s="154" t="s">
        <v>37001</v>
      </c>
      <c r="C3791" s="154" t="s">
        <v>31709</v>
      </c>
      <c r="D3791" s="155">
        <v>1.2</v>
      </c>
      <c r="E3791" s="154" t="s">
        <v>31296</v>
      </c>
      <c r="F3791" s="156">
        <f t="shared" si="59"/>
        <v>96</v>
      </c>
      <c r="G3791" s="156"/>
    </row>
    <row r="3792" s="110" customFormat="1" ht="15.95" customHeight="1" spans="1:7">
      <c r="A3792" s="137">
        <v>3788</v>
      </c>
      <c r="B3792" s="154" t="s">
        <v>37002</v>
      </c>
      <c r="C3792" s="154" t="s">
        <v>474</v>
      </c>
      <c r="D3792" s="155">
        <v>1</v>
      </c>
      <c r="E3792" s="154" t="s">
        <v>31296</v>
      </c>
      <c r="F3792" s="156">
        <f t="shared" si="59"/>
        <v>80</v>
      </c>
      <c r="G3792" s="156"/>
    </row>
    <row r="3793" s="110" customFormat="1" ht="15.95" customHeight="1" spans="1:7">
      <c r="A3793" s="137">
        <v>3789</v>
      </c>
      <c r="B3793" s="154" t="s">
        <v>37003</v>
      </c>
      <c r="C3793" s="154" t="s">
        <v>2596</v>
      </c>
      <c r="D3793" s="155">
        <v>1.62</v>
      </c>
      <c r="E3793" s="154" t="s">
        <v>31296</v>
      </c>
      <c r="F3793" s="156">
        <f t="shared" si="59"/>
        <v>129.6</v>
      </c>
      <c r="G3793" s="156"/>
    </row>
    <row r="3794" s="110" customFormat="1" ht="15.95" customHeight="1" spans="1:7">
      <c r="A3794" s="137">
        <v>3790</v>
      </c>
      <c r="B3794" s="154" t="s">
        <v>37004</v>
      </c>
      <c r="C3794" s="154" t="s">
        <v>1618</v>
      </c>
      <c r="D3794" s="155">
        <v>0.36</v>
      </c>
      <c r="E3794" s="154" t="s">
        <v>31296</v>
      </c>
      <c r="F3794" s="156">
        <f t="shared" si="59"/>
        <v>28.8</v>
      </c>
      <c r="G3794" s="156"/>
    </row>
    <row r="3795" s="110" customFormat="1" ht="15.95" customHeight="1" spans="1:7">
      <c r="A3795" s="137">
        <v>3791</v>
      </c>
      <c r="B3795" s="154" t="s">
        <v>37005</v>
      </c>
      <c r="C3795" s="154" t="s">
        <v>37006</v>
      </c>
      <c r="D3795" s="155">
        <v>0.82</v>
      </c>
      <c r="E3795" s="154" t="s">
        <v>31296</v>
      </c>
      <c r="F3795" s="156">
        <f t="shared" si="59"/>
        <v>65.6</v>
      </c>
      <c r="G3795" s="156"/>
    </row>
    <row r="3796" s="110" customFormat="1" ht="15.95" customHeight="1" spans="1:7">
      <c r="A3796" s="137">
        <v>3792</v>
      </c>
      <c r="B3796" s="154" t="s">
        <v>37007</v>
      </c>
      <c r="C3796" s="154" t="s">
        <v>931</v>
      </c>
      <c r="D3796" s="155">
        <v>1.39</v>
      </c>
      <c r="E3796" s="154" t="s">
        <v>31296</v>
      </c>
      <c r="F3796" s="156">
        <f t="shared" si="59"/>
        <v>111.2</v>
      </c>
      <c r="G3796" s="156"/>
    </row>
    <row r="3797" s="110" customFormat="1" ht="15.95" customHeight="1" spans="1:7">
      <c r="A3797" s="137">
        <v>3793</v>
      </c>
      <c r="B3797" s="154" t="s">
        <v>37008</v>
      </c>
      <c r="C3797" s="154" t="s">
        <v>37009</v>
      </c>
      <c r="D3797" s="155">
        <v>1.86</v>
      </c>
      <c r="E3797" s="154" t="s">
        <v>31296</v>
      </c>
      <c r="F3797" s="156">
        <f t="shared" si="59"/>
        <v>148.8</v>
      </c>
      <c r="G3797" s="156"/>
    </row>
    <row r="3798" s="110" customFormat="1" ht="15.95" customHeight="1" spans="1:7">
      <c r="A3798" s="137">
        <v>3794</v>
      </c>
      <c r="B3798" s="154" t="s">
        <v>37010</v>
      </c>
      <c r="C3798" s="154" t="s">
        <v>37011</v>
      </c>
      <c r="D3798" s="155">
        <v>2.71</v>
      </c>
      <c r="E3798" s="154" t="s">
        <v>31296</v>
      </c>
      <c r="F3798" s="156">
        <f t="shared" si="59"/>
        <v>216.8</v>
      </c>
      <c r="G3798" s="156"/>
    </row>
    <row r="3799" s="110" customFormat="1" ht="15.95" customHeight="1" spans="1:7">
      <c r="A3799" s="137">
        <v>3795</v>
      </c>
      <c r="B3799" s="154" t="s">
        <v>37012</v>
      </c>
      <c r="C3799" s="154" t="s">
        <v>37013</v>
      </c>
      <c r="D3799" s="155">
        <v>3.32</v>
      </c>
      <c r="E3799" s="154" t="s">
        <v>31296</v>
      </c>
      <c r="F3799" s="156">
        <f t="shared" si="59"/>
        <v>265.6</v>
      </c>
      <c r="G3799" s="156"/>
    </row>
    <row r="3800" s="110" customFormat="1" ht="15.95" customHeight="1" spans="1:7">
      <c r="A3800" s="137">
        <v>3796</v>
      </c>
      <c r="B3800" s="154" t="s">
        <v>37014</v>
      </c>
      <c r="C3800" s="154" t="s">
        <v>37015</v>
      </c>
      <c r="D3800" s="155">
        <v>0.6</v>
      </c>
      <c r="E3800" s="154" t="s">
        <v>31296</v>
      </c>
      <c r="F3800" s="156">
        <f t="shared" si="59"/>
        <v>48</v>
      </c>
      <c r="G3800" s="156"/>
    </row>
    <row r="3801" s="110" customFormat="1" ht="15.95" customHeight="1" spans="1:7">
      <c r="A3801" s="137">
        <v>3797</v>
      </c>
      <c r="B3801" s="154" t="s">
        <v>37016</v>
      </c>
      <c r="C3801" s="154" t="s">
        <v>2802</v>
      </c>
      <c r="D3801" s="155">
        <v>4.65</v>
      </c>
      <c r="E3801" s="154" t="s">
        <v>31296</v>
      </c>
      <c r="F3801" s="156">
        <f t="shared" si="59"/>
        <v>372</v>
      </c>
      <c r="G3801" s="156"/>
    </row>
    <row r="3802" s="110" customFormat="1" ht="15.95" customHeight="1" spans="1:7">
      <c r="A3802" s="137">
        <v>3798</v>
      </c>
      <c r="B3802" s="154" t="s">
        <v>37017</v>
      </c>
      <c r="C3802" s="154" t="s">
        <v>1573</v>
      </c>
      <c r="D3802" s="155">
        <v>4.76</v>
      </c>
      <c r="E3802" s="154" t="s">
        <v>31296</v>
      </c>
      <c r="F3802" s="156">
        <f t="shared" si="59"/>
        <v>380.8</v>
      </c>
      <c r="G3802" s="156"/>
    </row>
    <row r="3803" s="110" customFormat="1" ht="15.95" customHeight="1" spans="1:7">
      <c r="A3803" s="137">
        <v>3799</v>
      </c>
      <c r="B3803" s="154" t="s">
        <v>37018</v>
      </c>
      <c r="C3803" s="154" t="s">
        <v>10471</v>
      </c>
      <c r="D3803" s="155">
        <v>4.01</v>
      </c>
      <c r="E3803" s="154" t="s">
        <v>31296</v>
      </c>
      <c r="F3803" s="156">
        <f t="shared" si="59"/>
        <v>320.8</v>
      </c>
      <c r="G3803" s="156"/>
    </row>
    <row r="3804" s="110" customFormat="1" ht="15.95" customHeight="1" spans="1:7">
      <c r="A3804" s="137">
        <v>3800</v>
      </c>
      <c r="B3804" s="154" t="s">
        <v>37019</v>
      </c>
      <c r="C3804" s="154" t="s">
        <v>1350</v>
      </c>
      <c r="D3804" s="155">
        <v>5.91</v>
      </c>
      <c r="E3804" s="154" t="s">
        <v>31296</v>
      </c>
      <c r="F3804" s="156">
        <f t="shared" si="59"/>
        <v>472.8</v>
      </c>
      <c r="G3804" s="156"/>
    </row>
    <row r="3805" s="140" customFormat="1" ht="15.95" customHeight="1" spans="1:7">
      <c r="A3805" s="137">
        <v>3801</v>
      </c>
      <c r="B3805" s="154" t="s">
        <v>37020</v>
      </c>
      <c r="C3805" s="154" t="s">
        <v>3224</v>
      </c>
      <c r="D3805" s="155">
        <v>1.28</v>
      </c>
      <c r="E3805" s="154" t="s">
        <v>31296</v>
      </c>
      <c r="F3805" s="156">
        <f t="shared" si="59"/>
        <v>102.4</v>
      </c>
      <c r="G3805" s="156"/>
    </row>
    <row r="3806" s="110" customFormat="1" ht="15.95" customHeight="1" spans="1:7">
      <c r="A3806" s="137">
        <v>3802</v>
      </c>
      <c r="B3806" s="154" t="s">
        <v>37021</v>
      </c>
      <c r="C3806" s="154" t="s">
        <v>36914</v>
      </c>
      <c r="D3806" s="155">
        <v>0.4</v>
      </c>
      <c r="E3806" s="154" t="s">
        <v>31296</v>
      </c>
      <c r="F3806" s="156">
        <f t="shared" si="59"/>
        <v>32</v>
      </c>
      <c r="G3806" s="156"/>
    </row>
    <row r="3807" s="110" customFormat="1" ht="15.95" customHeight="1" spans="1:7">
      <c r="A3807" s="137">
        <v>3803</v>
      </c>
      <c r="B3807" s="154" t="s">
        <v>37022</v>
      </c>
      <c r="C3807" s="154" t="s">
        <v>984</v>
      </c>
      <c r="D3807" s="155">
        <v>0.7</v>
      </c>
      <c r="E3807" s="154" t="s">
        <v>31296</v>
      </c>
      <c r="F3807" s="156">
        <f t="shared" si="59"/>
        <v>56</v>
      </c>
      <c r="G3807" s="156"/>
    </row>
    <row r="3808" s="110" customFormat="1" ht="15.95" customHeight="1" spans="1:7">
      <c r="A3808" s="137">
        <v>3804</v>
      </c>
      <c r="B3808" s="154" t="s">
        <v>37023</v>
      </c>
      <c r="C3808" s="154" t="s">
        <v>5234</v>
      </c>
      <c r="D3808" s="155">
        <v>0.65</v>
      </c>
      <c r="E3808" s="154" t="s">
        <v>31296</v>
      </c>
      <c r="F3808" s="156">
        <f t="shared" si="59"/>
        <v>52</v>
      </c>
      <c r="G3808" s="156"/>
    </row>
    <row r="3809" s="110" customFormat="1" ht="15.95" customHeight="1" spans="1:7">
      <c r="A3809" s="137">
        <v>3805</v>
      </c>
      <c r="B3809" s="154" t="s">
        <v>37024</v>
      </c>
      <c r="C3809" s="154" t="s">
        <v>1059</v>
      </c>
      <c r="D3809" s="155">
        <v>1.98</v>
      </c>
      <c r="E3809" s="154" t="s">
        <v>31296</v>
      </c>
      <c r="F3809" s="156">
        <f t="shared" si="59"/>
        <v>158.4</v>
      </c>
      <c r="G3809" s="156"/>
    </row>
    <row r="3810" s="110" customFormat="1" ht="15.95" customHeight="1" spans="1:7">
      <c r="A3810" s="137">
        <v>3806</v>
      </c>
      <c r="B3810" s="154" t="s">
        <v>37025</v>
      </c>
      <c r="C3810" s="154" t="s">
        <v>7089</v>
      </c>
      <c r="D3810" s="155">
        <v>0.25</v>
      </c>
      <c r="E3810" s="154" t="s">
        <v>31296</v>
      </c>
      <c r="F3810" s="156">
        <f t="shared" si="59"/>
        <v>20</v>
      </c>
      <c r="G3810" s="156"/>
    </row>
    <row r="3811" s="110" customFormat="1" ht="15.95" customHeight="1" spans="1:7">
      <c r="A3811" s="137">
        <v>3807</v>
      </c>
      <c r="B3811" s="154" t="s">
        <v>37026</v>
      </c>
      <c r="C3811" s="154" t="s">
        <v>37027</v>
      </c>
      <c r="D3811" s="155">
        <v>0.4</v>
      </c>
      <c r="E3811" s="154" t="s">
        <v>31296</v>
      </c>
      <c r="F3811" s="156">
        <f t="shared" si="59"/>
        <v>32</v>
      </c>
      <c r="G3811" s="156"/>
    </row>
    <row r="3812" s="110" customFormat="1" ht="15.95" customHeight="1" spans="1:7">
      <c r="A3812" s="137">
        <v>3808</v>
      </c>
      <c r="B3812" s="154" t="s">
        <v>37028</v>
      </c>
      <c r="C3812" s="154" t="s">
        <v>8722</v>
      </c>
      <c r="D3812" s="155">
        <v>10.4</v>
      </c>
      <c r="E3812" s="154" t="s">
        <v>31296</v>
      </c>
      <c r="F3812" s="156">
        <f t="shared" si="59"/>
        <v>832</v>
      </c>
      <c r="G3812" s="156"/>
    </row>
    <row r="3813" s="140" customFormat="1" ht="15.95" customHeight="1" spans="1:7">
      <c r="A3813" s="137">
        <v>3809</v>
      </c>
      <c r="B3813" s="154" t="s">
        <v>37029</v>
      </c>
      <c r="C3813" s="154" t="s">
        <v>119</v>
      </c>
      <c r="D3813" s="155">
        <v>2</v>
      </c>
      <c r="E3813" s="154" t="s">
        <v>31296</v>
      </c>
      <c r="F3813" s="156">
        <f t="shared" si="59"/>
        <v>160</v>
      </c>
      <c r="G3813" s="156"/>
    </row>
    <row r="3814" s="110" customFormat="1" ht="15.95" customHeight="1" spans="1:7">
      <c r="A3814" s="137">
        <v>3810</v>
      </c>
      <c r="B3814" s="154" t="s">
        <v>37030</v>
      </c>
      <c r="C3814" s="154" t="s">
        <v>37031</v>
      </c>
      <c r="D3814" s="155">
        <v>2.7</v>
      </c>
      <c r="E3814" s="154" t="s">
        <v>31296</v>
      </c>
      <c r="F3814" s="156">
        <f t="shared" si="59"/>
        <v>216</v>
      </c>
      <c r="G3814" s="156"/>
    </row>
    <row r="3815" s="110" customFormat="1" ht="15.95" customHeight="1" spans="1:7">
      <c r="A3815" s="137">
        <v>3811</v>
      </c>
      <c r="B3815" s="154" t="s">
        <v>37032</v>
      </c>
      <c r="C3815" s="154" t="s">
        <v>8722</v>
      </c>
      <c r="D3815" s="155">
        <v>6.1</v>
      </c>
      <c r="E3815" s="154" t="s">
        <v>31296</v>
      </c>
      <c r="F3815" s="156">
        <f t="shared" si="59"/>
        <v>488</v>
      </c>
      <c r="G3815" s="156"/>
    </row>
    <row r="3816" s="140" customFormat="1" ht="15.95" customHeight="1" spans="1:7">
      <c r="A3816" s="137">
        <v>3812</v>
      </c>
      <c r="B3816" s="154" t="s">
        <v>37033</v>
      </c>
      <c r="C3816" s="154" t="s">
        <v>37034</v>
      </c>
      <c r="D3816" s="155">
        <v>7.4</v>
      </c>
      <c r="E3816" s="154" t="s">
        <v>31296</v>
      </c>
      <c r="F3816" s="156">
        <f t="shared" si="59"/>
        <v>592</v>
      </c>
      <c r="G3816" s="156"/>
    </row>
    <row r="3817" s="110" customFormat="1" ht="15.95" customHeight="1" spans="1:7">
      <c r="A3817" s="137">
        <v>3813</v>
      </c>
      <c r="B3817" s="154" t="s">
        <v>37035</v>
      </c>
      <c r="C3817" s="154" t="s">
        <v>50</v>
      </c>
      <c r="D3817" s="155">
        <v>11.8</v>
      </c>
      <c r="E3817" s="154" t="s">
        <v>31296</v>
      </c>
      <c r="F3817" s="156">
        <f t="shared" si="59"/>
        <v>944</v>
      </c>
      <c r="G3817" s="156"/>
    </row>
    <row r="3818" s="110" customFormat="1" ht="15.95" customHeight="1" spans="1:7">
      <c r="A3818" s="137">
        <v>3814</v>
      </c>
      <c r="B3818" s="154" t="s">
        <v>37036</v>
      </c>
      <c r="C3818" s="154" t="s">
        <v>9499</v>
      </c>
      <c r="D3818" s="155">
        <v>3.4</v>
      </c>
      <c r="E3818" s="154" t="s">
        <v>31296</v>
      </c>
      <c r="F3818" s="156">
        <f t="shared" si="59"/>
        <v>272</v>
      </c>
      <c r="G3818" s="156"/>
    </row>
    <row r="3819" s="110" customFormat="1" ht="15.95" customHeight="1" spans="1:7">
      <c r="A3819" s="137">
        <v>3815</v>
      </c>
      <c r="B3819" s="154" t="s">
        <v>37037</v>
      </c>
      <c r="C3819" s="154" t="s">
        <v>37038</v>
      </c>
      <c r="D3819" s="155">
        <v>6.2</v>
      </c>
      <c r="E3819" s="154" t="s">
        <v>31296</v>
      </c>
      <c r="F3819" s="156">
        <f t="shared" si="59"/>
        <v>496</v>
      </c>
      <c r="G3819" s="156"/>
    </row>
    <row r="3820" s="110" customFormat="1" ht="15.95" customHeight="1" spans="1:7">
      <c r="A3820" s="137">
        <v>3816</v>
      </c>
      <c r="B3820" s="154" t="s">
        <v>37039</v>
      </c>
      <c r="C3820" s="154" t="s">
        <v>26831</v>
      </c>
      <c r="D3820" s="155">
        <v>15.8</v>
      </c>
      <c r="E3820" s="154" t="s">
        <v>31296</v>
      </c>
      <c r="F3820" s="156">
        <f t="shared" si="59"/>
        <v>1264</v>
      </c>
      <c r="G3820" s="156"/>
    </row>
    <row r="3821" s="140" customFormat="1" ht="15.95" customHeight="1" spans="1:7">
      <c r="A3821" s="137">
        <v>3817</v>
      </c>
      <c r="B3821" s="154" t="s">
        <v>37040</v>
      </c>
      <c r="C3821" s="154" t="s">
        <v>37041</v>
      </c>
      <c r="D3821" s="155">
        <v>3.1</v>
      </c>
      <c r="E3821" s="154" t="s">
        <v>31296</v>
      </c>
      <c r="F3821" s="156">
        <f t="shared" si="59"/>
        <v>248</v>
      </c>
      <c r="G3821" s="156"/>
    </row>
    <row r="3822" s="110" customFormat="1" ht="15.95" customHeight="1" spans="1:7">
      <c r="A3822" s="137">
        <v>3818</v>
      </c>
      <c r="B3822" s="154" t="s">
        <v>37042</v>
      </c>
      <c r="C3822" s="154" t="s">
        <v>37043</v>
      </c>
      <c r="D3822" s="155">
        <v>4</v>
      </c>
      <c r="E3822" s="154" t="s">
        <v>31296</v>
      </c>
      <c r="F3822" s="156">
        <f t="shared" si="59"/>
        <v>320</v>
      </c>
      <c r="G3822" s="156"/>
    </row>
    <row r="3823" s="110" customFormat="1" ht="15.95" customHeight="1" spans="1:7">
      <c r="A3823" s="137">
        <v>3819</v>
      </c>
      <c r="B3823" s="154" t="s">
        <v>37044</v>
      </c>
      <c r="C3823" s="154" t="s">
        <v>16407</v>
      </c>
      <c r="D3823" s="155">
        <v>6.4</v>
      </c>
      <c r="E3823" s="154" t="s">
        <v>31296</v>
      </c>
      <c r="F3823" s="156">
        <f t="shared" si="59"/>
        <v>512</v>
      </c>
      <c r="G3823" s="156"/>
    </row>
    <row r="3824" s="110" customFormat="1" ht="15.95" customHeight="1" spans="1:7">
      <c r="A3824" s="137">
        <v>3820</v>
      </c>
      <c r="B3824" s="154" t="s">
        <v>37045</v>
      </c>
      <c r="C3824" s="154" t="s">
        <v>37046</v>
      </c>
      <c r="D3824" s="155">
        <v>9.3</v>
      </c>
      <c r="E3824" s="154" t="s">
        <v>31296</v>
      </c>
      <c r="F3824" s="156">
        <f t="shared" si="59"/>
        <v>744</v>
      </c>
      <c r="G3824" s="156"/>
    </row>
    <row r="3825" s="110" customFormat="1" ht="15.95" customHeight="1" spans="1:7">
      <c r="A3825" s="137">
        <v>3821</v>
      </c>
      <c r="B3825" s="154" t="s">
        <v>37047</v>
      </c>
      <c r="C3825" s="154" t="s">
        <v>34834</v>
      </c>
      <c r="D3825" s="155">
        <v>18.1</v>
      </c>
      <c r="E3825" s="154" t="s">
        <v>31296</v>
      </c>
      <c r="F3825" s="156">
        <f t="shared" si="59"/>
        <v>1448</v>
      </c>
      <c r="G3825" s="156"/>
    </row>
    <row r="3826" s="110" customFormat="1" ht="15.95" customHeight="1" spans="1:7">
      <c r="A3826" s="137">
        <v>3822</v>
      </c>
      <c r="B3826" s="154" t="s">
        <v>37048</v>
      </c>
      <c r="C3826" s="154" t="s">
        <v>4051</v>
      </c>
      <c r="D3826" s="155">
        <v>7.8</v>
      </c>
      <c r="E3826" s="154" t="s">
        <v>31296</v>
      </c>
      <c r="F3826" s="156">
        <f t="shared" si="59"/>
        <v>624</v>
      </c>
      <c r="G3826" s="156"/>
    </row>
    <row r="3827" s="110" customFormat="1" ht="15.95" customHeight="1" spans="1:7">
      <c r="A3827" s="137">
        <v>3823</v>
      </c>
      <c r="B3827" s="154" t="s">
        <v>37049</v>
      </c>
      <c r="C3827" s="154" t="s">
        <v>4053</v>
      </c>
      <c r="D3827" s="155">
        <v>8.2</v>
      </c>
      <c r="E3827" s="154" t="s">
        <v>31296</v>
      </c>
      <c r="F3827" s="156">
        <f t="shared" si="59"/>
        <v>656</v>
      </c>
      <c r="G3827" s="156"/>
    </row>
    <row r="3828" s="110" customFormat="1" ht="15.95" customHeight="1" spans="1:7">
      <c r="A3828" s="137">
        <v>3824</v>
      </c>
      <c r="B3828" s="154" t="s">
        <v>37050</v>
      </c>
      <c r="C3828" s="154" t="s">
        <v>4150</v>
      </c>
      <c r="D3828" s="155">
        <v>9.7</v>
      </c>
      <c r="E3828" s="154" t="s">
        <v>31296</v>
      </c>
      <c r="F3828" s="156">
        <f t="shared" si="59"/>
        <v>776</v>
      </c>
      <c r="G3828" s="156"/>
    </row>
    <row r="3829" s="110" customFormat="1" ht="15.95" customHeight="1" spans="1:7">
      <c r="A3829" s="137">
        <v>3825</v>
      </c>
      <c r="B3829" s="154" t="s">
        <v>37051</v>
      </c>
      <c r="C3829" s="154" t="s">
        <v>35701</v>
      </c>
      <c r="D3829" s="155">
        <v>4.1</v>
      </c>
      <c r="E3829" s="154" t="s">
        <v>31296</v>
      </c>
      <c r="F3829" s="156">
        <f t="shared" si="59"/>
        <v>328</v>
      </c>
      <c r="G3829" s="156"/>
    </row>
    <row r="3830" s="110" customFormat="1" ht="15.95" customHeight="1" spans="1:7">
      <c r="A3830" s="137">
        <v>3826</v>
      </c>
      <c r="B3830" s="154" t="s">
        <v>37052</v>
      </c>
      <c r="C3830" s="154" t="s">
        <v>4053</v>
      </c>
      <c r="D3830" s="155">
        <v>4.8</v>
      </c>
      <c r="E3830" s="154" t="s">
        <v>31296</v>
      </c>
      <c r="F3830" s="156">
        <f t="shared" si="59"/>
        <v>384</v>
      </c>
      <c r="G3830" s="156"/>
    </row>
    <row r="3831" s="110" customFormat="1" ht="15.95" customHeight="1" spans="1:7">
      <c r="A3831" s="137">
        <v>3827</v>
      </c>
      <c r="B3831" s="154" t="s">
        <v>37053</v>
      </c>
      <c r="C3831" s="154" t="s">
        <v>2021</v>
      </c>
      <c r="D3831" s="155">
        <v>8.7</v>
      </c>
      <c r="E3831" s="154" t="s">
        <v>31296</v>
      </c>
      <c r="F3831" s="156">
        <f t="shared" si="59"/>
        <v>696</v>
      </c>
      <c r="G3831" s="156"/>
    </row>
    <row r="3832" s="110" customFormat="1" ht="15.95" customHeight="1" spans="1:7">
      <c r="A3832" s="137">
        <v>3828</v>
      </c>
      <c r="B3832" s="154" t="s">
        <v>37054</v>
      </c>
      <c r="C3832" s="154" t="s">
        <v>11704</v>
      </c>
      <c r="D3832" s="155">
        <v>13.1</v>
      </c>
      <c r="E3832" s="154" t="s">
        <v>31296</v>
      </c>
      <c r="F3832" s="156">
        <f t="shared" si="59"/>
        <v>1048</v>
      </c>
      <c r="G3832" s="156"/>
    </row>
    <row r="3833" s="140" customFormat="1" ht="15.95" customHeight="1" spans="1:7">
      <c r="A3833" s="137">
        <v>3829</v>
      </c>
      <c r="B3833" s="154" t="s">
        <v>37055</v>
      </c>
      <c r="C3833" s="154" t="s">
        <v>37056</v>
      </c>
      <c r="D3833" s="155">
        <v>7.7</v>
      </c>
      <c r="E3833" s="154" t="s">
        <v>31296</v>
      </c>
      <c r="F3833" s="156">
        <f t="shared" si="59"/>
        <v>616</v>
      </c>
      <c r="G3833" s="156"/>
    </row>
    <row r="3834" s="110" customFormat="1" ht="15.95" customHeight="1" spans="1:7">
      <c r="A3834" s="137">
        <v>3830</v>
      </c>
      <c r="B3834" s="154" t="s">
        <v>37057</v>
      </c>
      <c r="C3834" s="154" t="s">
        <v>37058</v>
      </c>
      <c r="D3834" s="155">
        <v>8.8</v>
      </c>
      <c r="E3834" s="154" t="s">
        <v>31296</v>
      </c>
      <c r="F3834" s="156">
        <f t="shared" si="59"/>
        <v>704</v>
      </c>
      <c r="G3834" s="156"/>
    </row>
    <row r="3835" s="110" customFormat="1" ht="15.95" customHeight="1" spans="1:7">
      <c r="A3835" s="137">
        <v>3831</v>
      </c>
      <c r="B3835" s="154" t="s">
        <v>37059</v>
      </c>
      <c r="C3835" s="154" t="s">
        <v>18501</v>
      </c>
      <c r="D3835" s="155">
        <v>4.7</v>
      </c>
      <c r="E3835" s="154" t="s">
        <v>31296</v>
      </c>
      <c r="F3835" s="156">
        <f t="shared" si="59"/>
        <v>376</v>
      </c>
      <c r="G3835" s="156"/>
    </row>
    <row r="3836" s="110" customFormat="1" ht="15.95" customHeight="1" spans="1:7">
      <c r="A3836" s="137">
        <v>3832</v>
      </c>
      <c r="B3836" s="154" t="s">
        <v>37060</v>
      </c>
      <c r="C3836" s="154" t="s">
        <v>30575</v>
      </c>
      <c r="D3836" s="155">
        <v>10.6</v>
      </c>
      <c r="E3836" s="154" t="s">
        <v>31296</v>
      </c>
      <c r="F3836" s="156">
        <f t="shared" si="59"/>
        <v>848</v>
      </c>
      <c r="G3836" s="156"/>
    </row>
    <row r="3837" s="110" customFormat="1" ht="15.95" customHeight="1" spans="1:7">
      <c r="A3837" s="137">
        <v>3833</v>
      </c>
      <c r="B3837" s="154" t="s">
        <v>37061</v>
      </c>
      <c r="C3837" s="154" t="s">
        <v>37062</v>
      </c>
      <c r="D3837" s="155">
        <v>4.7</v>
      </c>
      <c r="E3837" s="154" t="s">
        <v>31296</v>
      </c>
      <c r="F3837" s="156">
        <f t="shared" si="59"/>
        <v>376</v>
      </c>
      <c r="G3837" s="156"/>
    </row>
    <row r="3838" s="140" customFormat="1" ht="15.95" customHeight="1" spans="1:7">
      <c r="A3838" s="137">
        <v>3834</v>
      </c>
      <c r="B3838" s="154" t="s">
        <v>37063</v>
      </c>
      <c r="C3838" s="154" t="s">
        <v>37064</v>
      </c>
      <c r="D3838" s="155">
        <v>6.6</v>
      </c>
      <c r="E3838" s="154" t="s">
        <v>31296</v>
      </c>
      <c r="F3838" s="156">
        <f t="shared" si="59"/>
        <v>528</v>
      </c>
      <c r="G3838" s="156"/>
    </row>
    <row r="3839" s="110" customFormat="1" ht="15.95" customHeight="1" spans="1:7">
      <c r="A3839" s="137">
        <v>3835</v>
      </c>
      <c r="B3839" s="154" t="s">
        <v>37065</v>
      </c>
      <c r="C3839" s="154" t="s">
        <v>33344</v>
      </c>
      <c r="D3839" s="155">
        <v>12.4</v>
      </c>
      <c r="E3839" s="154" t="s">
        <v>31296</v>
      </c>
      <c r="F3839" s="156">
        <f t="shared" si="59"/>
        <v>992</v>
      </c>
      <c r="G3839" s="156"/>
    </row>
    <row r="3840" s="140" customFormat="1" ht="15.95" customHeight="1" spans="1:7">
      <c r="A3840" s="137">
        <v>3836</v>
      </c>
      <c r="B3840" s="154" t="s">
        <v>37066</v>
      </c>
      <c r="C3840" s="154" t="s">
        <v>37067</v>
      </c>
      <c r="D3840" s="155">
        <v>4.3</v>
      </c>
      <c r="E3840" s="154" t="s">
        <v>31296</v>
      </c>
      <c r="F3840" s="156">
        <f t="shared" si="59"/>
        <v>344</v>
      </c>
      <c r="G3840" s="156"/>
    </row>
    <row r="3841" s="110" customFormat="1" ht="15.95" customHeight="1" spans="1:7">
      <c r="A3841" s="137">
        <v>3837</v>
      </c>
      <c r="B3841" s="154" t="s">
        <v>37068</v>
      </c>
      <c r="C3841" s="154" t="s">
        <v>37069</v>
      </c>
      <c r="D3841" s="155">
        <v>2.3</v>
      </c>
      <c r="E3841" s="154" t="s">
        <v>31296</v>
      </c>
      <c r="F3841" s="156">
        <f t="shared" si="59"/>
        <v>184</v>
      </c>
      <c r="G3841" s="156"/>
    </row>
    <row r="3842" s="110" customFormat="1" ht="15.95" customHeight="1" spans="1:7">
      <c r="A3842" s="137">
        <v>3838</v>
      </c>
      <c r="B3842" s="154" t="s">
        <v>37070</v>
      </c>
      <c r="C3842" s="154" t="s">
        <v>37071</v>
      </c>
      <c r="D3842" s="155">
        <v>9.5</v>
      </c>
      <c r="E3842" s="154" t="s">
        <v>31296</v>
      </c>
      <c r="F3842" s="156">
        <f t="shared" si="59"/>
        <v>760</v>
      </c>
      <c r="G3842" s="156"/>
    </row>
    <row r="3843" s="110" customFormat="1" ht="15.95" customHeight="1" spans="1:7">
      <c r="A3843" s="137">
        <v>3839</v>
      </c>
      <c r="B3843" s="154" t="s">
        <v>37072</v>
      </c>
      <c r="C3843" s="154" t="s">
        <v>37073</v>
      </c>
      <c r="D3843" s="155">
        <v>4.7</v>
      </c>
      <c r="E3843" s="154" t="s">
        <v>31296</v>
      </c>
      <c r="F3843" s="156">
        <f t="shared" si="59"/>
        <v>376</v>
      </c>
      <c r="G3843" s="156"/>
    </row>
    <row r="3844" s="110" customFormat="1" ht="15.95" customHeight="1" spans="1:7">
      <c r="A3844" s="137">
        <v>3840</v>
      </c>
      <c r="B3844" s="154" t="s">
        <v>37074</v>
      </c>
      <c r="C3844" s="154" t="s">
        <v>22941</v>
      </c>
      <c r="D3844" s="155">
        <v>7.9</v>
      </c>
      <c r="E3844" s="154" t="s">
        <v>31296</v>
      </c>
      <c r="F3844" s="156">
        <f t="shared" si="59"/>
        <v>632</v>
      </c>
      <c r="G3844" s="156"/>
    </row>
    <row r="3845" s="110" customFormat="1" ht="15.95" customHeight="1" spans="1:7">
      <c r="A3845" s="137">
        <v>3841</v>
      </c>
      <c r="B3845" s="154" t="s">
        <v>37075</v>
      </c>
      <c r="C3845" s="154" t="s">
        <v>37076</v>
      </c>
      <c r="D3845" s="155">
        <v>6.2</v>
      </c>
      <c r="E3845" s="154" t="s">
        <v>31296</v>
      </c>
      <c r="F3845" s="156">
        <f t="shared" ref="F3845:F3908" si="60">D3845*E3845</f>
        <v>496</v>
      </c>
      <c r="G3845" s="156"/>
    </row>
    <row r="3846" s="110" customFormat="1" ht="15.95" customHeight="1" spans="1:7">
      <c r="A3846" s="137">
        <v>3842</v>
      </c>
      <c r="B3846" s="154" t="s">
        <v>37077</v>
      </c>
      <c r="C3846" s="154" t="s">
        <v>1479</v>
      </c>
      <c r="D3846" s="155">
        <v>7.4</v>
      </c>
      <c r="E3846" s="154" t="s">
        <v>31296</v>
      </c>
      <c r="F3846" s="156">
        <f t="shared" si="60"/>
        <v>592</v>
      </c>
      <c r="G3846" s="156"/>
    </row>
    <row r="3847" s="110" customFormat="1" ht="15.95" customHeight="1" spans="1:7">
      <c r="A3847" s="137">
        <v>3843</v>
      </c>
      <c r="B3847" s="154" t="s">
        <v>37078</v>
      </c>
      <c r="C3847" s="154" t="s">
        <v>18357</v>
      </c>
      <c r="D3847" s="155">
        <v>5.7</v>
      </c>
      <c r="E3847" s="154" t="s">
        <v>31296</v>
      </c>
      <c r="F3847" s="156">
        <f t="shared" si="60"/>
        <v>456</v>
      </c>
      <c r="G3847" s="156"/>
    </row>
    <row r="3848" s="110" customFormat="1" ht="15.95" customHeight="1" spans="1:7">
      <c r="A3848" s="137">
        <v>3844</v>
      </c>
      <c r="B3848" s="154" t="s">
        <v>37079</v>
      </c>
      <c r="C3848" s="154" t="s">
        <v>4983</v>
      </c>
      <c r="D3848" s="155">
        <v>8</v>
      </c>
      <c r="E3848" s="154" t="s">
        <v>31296</v>
      </c>
      <c r="F3848" s="156">
        <f t="shared" si="60"/>
        <v>640</v>
      </c>
      <c r="G3848" s="156"/>
    </row>
    <row r="3849" s="140" customFormat="1" ht="15.95" customHeight="1" spans="1:7">
      <c r="A3849" s="137">
        <v>3845</v>
      </c>
      <c r="B3849" s="154" t="s">
        <v>37080</v>
      </c>
      <c r="C3849" s="154" t="s">
        <v>3643</v>
      </c>
      <c r="D3849" s="155">
        <v>1.7</v>
      </c>
      <c r="E3849" s="154" t="s">
        <v>31296</v>
      </c>
      <c r="F3849" s="156">
        <f t="shared" si="60"/>
        <v>136</v>
      </c>
      <c r="G3849" s="156"/>
    </row>
    <row r="3850" s="110" customFormat="1" ht="15.95" customHeight="1" spans="1:7">
      <c r="A3850" s="137">
        <v>3846</v>
      </c>
      <c r="B3850" s="154" t="s">
        <v>37081</v>
      </c>
      <c r="C3850" s="154" t="s">
        <v>15067</v>
      </c>
      <c r="D3850" s="155">
        <v>3.4</v>
      </c>
      <c r="E3850" s="154" t="s">
        <v>31296</v>
      </c>
      <c r="F3850" s="156">
        <f t="shared" si="60"/>
        <v>272</v>
      </c>
      <c r="G3850" s="156"/>
    </row>
    <row r="3851" s="110" customFormat="1" ht="15.95" customHeight="1" spans="1:7">
      <c r="A3851" s="137">
        <v>3847</v>
      </c>
      <c r="B3851" s="154" t="s">
        <v>37082</v>
      </c>
      <c r="C3851" s="154" t="s">
        <v>9000</v>
      </c>
      <c r="D3851" s="155">
        <v>15.8</v>
      </c>
      <c r="E3851" s="154" t="s">
        <v>31296</v>
      </c>
      <c r="F3851" s="156">
        <f t="shared" si="60"/>
        <v>1264</v>
      </c>
      <c r="G3851" s="156"/>
    </row>
    <row r="3852" s="140" customFormat="1" ht="15.95" customHeight="1" spans="1:7">
      <c r="A3852" s="137">
        <v>3848</v>
      </c>
      <c r="B3852" s="154" t="s">
        <v>37083</v>
      </c>
      <c r="C3852" s="154" t="s">
        <v>33001</v>
      </c>
      <c r="D3852" s="155">
        <v>4.6</v>
      </c>
      <c r="E3852" s="154" t="s">
        <v>31296</v>
      </c>
      <c r="F3852" s="156">
        <f t="shared" si="60"/>
        <v>368</v>
      </c>
      <c r="G3852" s="156"/>
    </row>
    <row r="3853" s="140" customFormat="1" ht="15.95" customHeight="1" spans="1:7">
      <c r="A3853" s="137">
        <v>3849</v>
      </c>
      <c r="B3853" s="154" t="s">
        <v>37084</v>
      </c>
      <c r="C3853" s="154" t="s">
        <v>4239</v>
      </c>
      <c r="D3853" s="155">
        <v>14.8</v>
      </c>
      <c r="E3853" s="154" t="s">
        <v>31296</v>
      </c>
      <c r="F3853" s="156">
        <f t="shared" si="60"/>
        <v>1184</v>
      </c>
      <c r="G3853" s="156"/>
    </row>
    <row r="3854" s="110" customFormat="1" ht="15.95" customHeight="1" spans="1:7">
      <c r="A3854" s="137">
        <v>3850</v>
      </c>
      <c r="B3854" s="154" t="s">
        <v>37085</v>
      </c>
      <c r="C3854" s="154" t="s">
        <v>37086</v>
      </c>
      <c r="D3854" s="155">
        <v>4.3</v>
      </c>
      <c r="E3854" s="154" t="s">
        <v>31296</v>
      </c>
      <c r="F3854" s="156">
        <f t="shared" si="60"/>
        <v>344</v>
      </c>
      <c r="G3854" s="156"/>
    </row>
    <row r="3855" s="110" customFormat="1" ht="15.95" customHeight="1" spans="1:7">
      <c r="A3855" s="137">
        <v>3851</v>
      </c>
      <c r="B3855" s="154" t="s">
        <v>37087</v>
      </c>
      <c r="C3855" s="154" t="s">
        <v>37088</v>
      </c>
      <c r="D3855" s="155">
        <v>15.8</v>
      </c>
      <c r="E3855" s="154" t="s">
        <v>31296</v>
      </c>
      <c r="F3855" s="156">
        <f t="shared" si="60"/>
        <v>1264</v>
      </c>
      <c r="G3855" s="156"/>
    </row>
    <row r="3856" s="110" customFormat="1" ht="15.95" customHeight="1" spans="1:7">
      <c r="A3856" s="137">
        <v>3852</v>
      </c>
      <c r="B3856" s="154" t="s">
        <v>37089</v>
      </c>
      <c r="C3856" s="154" t="s">
        <v>16437</v>
      </c>
      <c r="D3856" s="155">
        <v>15.8</v>
      </c>
      <c r="E3856" s="154" t="s">
        <v>31296</v>
      </c>
      <c r="F3856" s="156">
        <f t="shared" si="60"/>
        <v>1264</v>
      </c>
      <c r="G3856" s="156"/>
    </row>
    <row r="3857" s="110" customFormat="1" ht="15.95" customHeight="1" spans="1:7">
      <c r="A3857" s="137">
        <v>3853</v>
      </c>
      <c r="B3857" s="154" t="s">
        <v>37090</v>
      </c>
      <c r="C3857" s="154" t="s">
        <v>37091</v>
      </c>
      <c r="D3857" s="155">
        <v>3.3</v>
      </c>
      <c r="E3857" s="154" t="s">
        <v>31296</v>
      </c>
      <c r="F3857" s="156">
        <f t="shared" si="60"/>
        <v>264</v>
      </c>
      <c r="G3857" s="156"/>
    </row>
    <row r="3858" s="140" customFormat="1" ht="15.95" customHeight="1" spans="1:7">
      <c r="A3858" s="137">
        <v>3854</v>
      </c>
      <c r="B3858" s="154" t="s">
        <v>37092</v>
      </c>
      <c r="C3858" s="154" t="s">
        <v>2986</v>
      </c>
      <c r="D3858" s="155">
        <v>7.3</v>
      </c>
      <c r="E3858" s="154" t="s">
        <v>31296</v>
      </c>
      <c r="F3858" s="156">
        <f t="shared" si="60"/>
        <v>584</v>
      </c>
      <c r="G3858" s="156"/>
    </row>
    <row r="3859" s="110" customFormat="1" ht="15.95" customHeight="1" spans="1:7">
      <c r="A3859" s="137">
        <v>3855</v>
      </c>
      <c r="B3859" s="154" t="s">
        <v>37093</v>
      </c>
      <c r="C3859" s="154" t="s">
        <v>803</v>
      </c>
      <c r="D3859" s="155">
        <v>4.3</v>
      </c>
      <c r="E3859" s="154" t="s">
        <v>31296</v>
      </c>
      <c r="F3859" s="156">
        <f t="shared" si="60"/>
        <v>344</v>
      </c>
      <c r="G3859" s="156"/>
    </row>
    <row r="3860" s="140" customFormat="1" ht="15.95" customHeight="1" spans="1:7">
      <c r="A3860" s="137">
        <v>3856</v>
      </c>
      <c r="B3860" s="154" t="s">
        <v>37094</v>
      </c>
      <c r="C3860" s="154" t="s">
        <v>37095</v>
      </c>
      <c r="D3860" s="155">
        <v>6.5</v>
      </c>
      <c r="E3860" s="154" t="s">
        <v>31296</v>
      </c>
      <c r="F3860" s="156">
        <f t="shared" si="60"/>
        <v>520</v>
      </c>
      <c r="G3860" s="156"/>
    </row>
    <row r="3861" s="110" customFormat="1" ht="15.95" customHeight="1" spans="1:7">
      <c r="A3861" s="137">
        <v>3857</v>
      </c>
      <c r="B3861" s="154" t="s">
        <v>37096</v>
      </c>
      <c r="C3861" s="154" t="s">
        <v>939</v>
      </c>
      <c r="D3861" s="155">
        <v>4.7</v>
      </c>
      <c r="E3861" s="154" t="s">
        <v>31296</v>
      </c>
      <c r="F3861" s="156">
        <f t="shared" si="60"/>
        <v>376</v>
      </c>
      <c r="G3861" s="156"/>
    </row>
    <row r="3862" s="110" customFormat="1" ht="15.95" customHeight="1" spans="1:7">
      <c r="A3862" s="137">
        <v>3858</v>
      </c>
      <c r="B3862" s="154" t="s">
        <v>37097</v>
      </c>
      <c r="C3862" s="154" t="s">
        <v>3069</v>
      </c>
      <c r="D3862" s="155">
        <v>6.7</v>
      </c>
      <c r="E3862" s="154" t="s">
        <v>31296</v>
      </c>
      <c r="F3862" s="156">
        <f t="shared" si="60"/>
        <v>536</v>
      </c>
      <c r="G3862" s="156"/>
    </row>
    <row r="3863" s="110" customFormat="1" ht="15.95" customHeight="1" spans="1:7">
      <c r="A3863" s="137">
        <v>3859</v>
      </c>
      <c r="B3863" s="154" t="s">
        <v>37098</v>
      </c>
      <c r="C3863" s="154" t="s">
        <v>37099</v>
      </c>
      <c r="D3863" s="155">
        <v>4.4</v>
      </c>
      <c r="E3863" s="154" t="s">
        <v>31296</v>
      </c>
      <c r="F3863" s="156">
        <f t="shared" si="60"/>
        <v>352</v>
      </c>
      <c r="G3863" s="156"/>
    </row>
    <row r="3864" s="110" customFormat="1" ht="15.95" customHeight="1" spans="1:7">
      <c r="A3864" s="137">
        <v>3860</v>
      </c>
      <c r="B3864" s="154" t="s">
        <v>37100</v>
      </c>
      <c r="C3864" s="154" t="s">
        <v>37101</v>
      </c>
      <c r="D3864" s="155">
        <v>5</v>
      </c>
      <c r="E3864" s="154" t="s">
        <v>31296</v>
      </c>
      <c r="F3864" s="156">
        <f t="shared" si="60"/>
        <v>400</v>
      </c>
      <c r="G3864" s="156"/>
    </row>
    <row r="3865" s="140" customFormat="1" ht="15.95" customHeight="1" spans="1:7">
      <c r="A3865" s="137">
        <v>3861</v>
      </c>
      <c r="B3865" s="154" t="s">
        <v>37102</v>
      </c>
      <c r="C3865" s="154" t="s">
        <v>37103</v>
      </c>
      <c r="D3865" s="155">
        <v>7.5</v>
      </c>
      <c r="E3865" s="154" t="s">
        <v>31296</v>
      </c>
      <c r="F3865" s="156">
        <f t="shared" si="60"/>
        <v>600</v>
      </c>
      <c r="G3865" s="156"/>
    </row>
    <row r="3866" s="140" customFormat="1" ht="15.95" customHeight="1" spans="1:7">
      <c r="A3866" s="137">
        <v>3862</v>
      </c>
      <c r="B3866" s="154" t="s">
        <v>37104</v>
      </c>
      <c r="C3866" s="154" t="s">
        <v>32246</v>
      </c>
      <c r="D3866" s="155">
        <v>0.4</v>
      </c>
      <c r="E3866" s="154" t="s">
        <v>31296</v>
      </c>
      <c r="F3866" s="156">
        <f t="shared" si="60"/>
        <v>32</v>
      </c>
      <c r="G3866" s="156"/>
    </row>
    <row r="3867" s="110" customFormat="1" ht="15.95" customHeight="1" spans="1:7">
      <c r="A3867" s="137">
        <v>3863</v>
      </c>
      <c r="B3867" s="154" t="s">
        <v>37105</v>
      </c>
      <c r="C3867" s="154" t="s">
        <v>37106</v>
      </c>
      <c r="D3867" s="155">
        <v>8.8</v>
      </c>
      <c r="E3867" s="154" t="s">
        <v>31296</v>
      </c>
      <c r="F3867" s="156">
        <f t="shared" si="60"/>
        <v>704</v>
      </c>
      <c r="G3867" s="156"/>
    </row>
    <row r="3868" s="110" customFormat="1" ht="15.95" customHeight="1" spans="1:7">
      <c r="A3868" s="137">
        <v>3864</v>
      </c>
      <c r="B3868" s="154" t="s">
        <v>37107</v>
      </c>
      <c r="C3868" s="154" t="s">
        <v>31086</v>
      </c>
      <c r="D3868" s="155">
        <v>9.3</v>
      </c>
      <c r="E3868" s="154" t="s">
        <v>31296</v>
      </c>
      <c r="F3868" s="156">
        <f t="shared" si="60"/>
        <v>744</v>
      </c>
      <c r="G3868" s="156"/>
    </row>
    <row r="3869" s="110" customFormat="1" ht="15.95" customHeight="1" spans="1:7">
      <c r="A3869" s="137">
        <v>3865</v>
      </c>
      <c r="B3869" s="154" t="s">
        <v>37108</v>
      </c>
      <c r="C3869" s="154" t="s">
        <v>37109</v>
      </c>
      <c r="D3869" s="155">
        <v>6.6</v>
      </c>
      <c r="E3869" s="154" t="s">
        <v>31296</v>
      </c>
      <c r="F3869" s="156">
        <f t="shared" si="60"/>
        <v>528</v>
      </c>
      <c r="G3869" s="156"/>
    </row>
    <row r="3870" s="110" customFormat="1" ht="15.95" customHeight="1" spans="1:7">
      <c r="A3870" s="137">
        <v>3866</v>
      </c>
      <c r="B3870" s="154" t="s">
        <v>37110</v>
      </c>
      <c r="C3870" s="154" t="s">
        <v>9165</v>
      </c>
      <c r="D3870" s="155">
        <v>5.2</v>
      </c>
      <c r="E3870" s="154" t="s">
        <v>31296</v>
      </c>
      <c r="F3870" s="156">
        <f t="shared" si="60"/>
        <v>416</v>
      </c>
      <c r="G3870" s="156"/>
    </row>
    <row r="3871" s="110" customFormat="1" ht="15.95" customHeight="1" spans="1:7">
      <c r="A3871" s="137">
        <v>3867</v>
      </c>
      <c r="B3871" s="154" t="s">
        <v>37111</v>
      </c>
      <c r="C3871" s="154" t="s">
        <v>37112</v>
      </c>
      <c r="D3871" s="155">
        <v>7.6</v>
      </c>
      <c r="E3871" s="154" t="s">
        <v>31296</v>
      </c>
      <c r="F3871" s="156">
        <f t="shared" si="60"/>
        <v>608</v>
      </c>
      <c r="G3871" s="156"/>
    </row>
    <row r="3872" s="110" customFormat="1" ht="15.95" customHeight="1" spans="1:7">
      <c r="A3872" s="137">
        <v>3868</v>
      </c>
      <c r="B3872" s="154" t="s">
        <v>37113</v>
      </c>
      <c r="C3872" s="154" t="s">
        <v>30365</v>
      </c>
      <c r="D3872" s="155">
        <v>7.6</v>
      </c>
      <c r="E3872" s="154" t="s">
        <v>31296</v>
      </c>
      <c r="F3872" s="156">
        <f t="shared" si="60"/>
        <v>608</v>
      </c>
      <c r="G3872" s="156"/>
    </row>
    <row r="3873" s="110" customFormat="1" ht="15.95" customHeight="1" spans="1:7">
      <c r="A3873" s="137">
        <v>3869</v>
      </c>
      <c r="B3873" s="154" t="s">
        <v>37114</v>
      </c>
      <c r="C3873" s="154" t="s">
        <v>37115</v>
      </c>
      <c r="D3873" s="155">
        <v>5.3</v>
      </c>
      <c r="E3873" s="154" t="s">
        <v>31296</v>
      </c>
      <c r="F3873" s="156">
        <f t="shared" si="60"/>
        <v>424</v>
      </c>
      <c r="G3873" s="156"/>
    </row>
    <row r="3874" s="140" customFormat="1" ht="15.95" customHeight="1" spans="1:7">
      <c r="A3874" s="137">
        <v>3870</v>
      </c>
      <c r="B3874" s="154" t="s">
        <v>37116</v>
      </c>
      <c r="C3874" s="154" t="s">
        <v>8310</v>
      </c>
      <c r="D3874" s="155">
        <v>2.2</v>
      </c>
      <c r="E3874" s="154" t="s">
        <v>31296</v>
      </c>
      <c r="F3874" s="156">
        <f t="shared" si="60"/>
        <v>176</v>
      </c>
      <c r="G3874" s="156"/>
    </row>
    <row r="3875" s="140" customFormat="1" ht="15.95" customHeight="1" spans="1:7">
      <c r="A3875" s="137">
        <v>3871</v>
      </c>
      <c r="B3875" s="154" t="s">
        <v>37117</v>
      </c>
      <c r="C3875" s="154" t="s">
        <v>4116</v>
      </c>
      <c r="D3875" s="155">
        <v>4.3</v>
      </c>
      <c r="E3875" s="154" t="s">
        <v>31296</v>
      </c>
      <c r="F3875" s="156">
        <f t="shared" si="60"/>
        <v>344</v>
      </c>
      <c r="G3875" s="156"/>
    </row>
    <row r="3876" s="110" customFormat="1" ht="15.95" customHeight="1" spans="1:7">
      <c r="A3876" s="137">
        <v>3872</v>
      </c>
      <c r="B3876" s="154" t="s">
        <v>37118</v>
      </c>
      <c r="C3876" s="154" t="s">
        <v>37119</v>
      </c>
      <c r="D3876" s="155">
        <v>3.4</v>
      </c>
      <c r="E3876" s="154" t="s">
        <v>31296</v>
      </c>
      <c r="F3876" s="156">
        <f t="shared" si="60"/>
        <v>272</v>
      </c>
      <c r="G3876" s="156"/>
    </row>
    <row r="3877" s="110" customFormat="1" ht="15.95" customHeight="1" spans="1:7">
      <c r="A3877" s="137">
        <v>3873</v>
      </c>
      <c r="B3877" s="154" t="s">
        <v>37120</v>
      </c>
      <c r="C3877" s="154" t="s">
        <v>37121</v>
      </c>
      <c r="D3877" s="155">
        <v>1</v>
      </c>
      <c r="E3877" s="154" t="s">
        <v>31296</v>
      </c>
      <c r="F3877" s="156">
        <f t="shared" si="60"/>
        <v>80</v>
      </c>
      <c r="G3877" s="156"/>
    </row>
    <row r="3878" s="110" customFormat="1" ht="15.95" customHeight="1" spans="1:7">
      <c r="A3878" s="137">
        <v>3874</v>
      </c>
      <c r="B3878" s="154" t="s">
        <v>37122</v>
      </c>
      <c r="C3878" s="154" t="s">
        <v>37123</v>
      </c>
      <c r="D3878" s="155">
        <v>6.9</v>
      </c>
      <c r="E3878" s="154" t="s">
        <v>31296</v>
      </c>
      <c r="F3878" s="156">
        <f t="shared" si="60"/>
        <v>552</v>
      </c>
      <c r="G3878" s="156"/>
    </row>
    <row r="3879" s="110" customFormat="1" ht="15.95" customHeight="1" spans="1:7">
      <c r="A3879" s="137">
        <v>3875</v>
      </c>
      <c r="B3879" s="154" t="s">
        <v>37124</v>
      </c>
      <c r="C3879" s="154" t="s">
        <v>37125</v>
      </c>
      <c r="D3879" s="155">
        <v>7.4</v>
      </c>
      <c r="E3879" s="154" t="s">
        <v>31296</v>
      </c>
      <c r="F3879" s="156">
        <f t="shared" si="60"/>
        <v>592</v>
      </c>
      <c r="G3879" s="156"/>
    </row>
    <row r="3880" s="110" customFormat="1" ht="15.95" customHeight="1" spans="1:7">
      <c r="A3880" s="137">
        <v>3876</v>
      </c>
      <c r="B3880" s="154" t="s">
        <v>37126</v>
      </c>
      <c r="C3880" s="154" t="s">
        <v>37127</v>
      </c>
      <c r="D3880" s="155">
        <v>5.9</v>
      </c>
      <c r="E3880" s="154" t="s">
        <v>31296</v>
      </c>
      <c r="F3880" s="156">
        <f t="shared" si="60"/>
        <v>472</v>
      </c>
      <c r="G3880" s="156"/>
    </row>
    <row r="3881" s="110" customFormat="1" ht="15.95" customHeight="1" spans="1:7">
      <c r="A3881" s="137">
        <v>3877</v>
      </c>
      <c r="B3881" s="154" t="s">
        <v>37128</v>
      </c>
      <c r="C3881" s="154" t="s">
        <v>37129</v>
      </c>
      <c r="D3881" s="155">
        <v>7.2</v>
      </c>
      <c r="E3881" s="154" t="s">
        <v>31296</v>
      </c>
      <c r="F3881" s="156">
        <f t="shared" si="60"/>
        <v>576</v>
      </c>
      <c r="G3881" s="156"/>
    </row>
    <row r="3882" s="110" customFormat="1" ht="15.95" customHeight="1" spans="1:7">
      <c r="A3882" s="137">
        <v>3878</v>
      </c>
      <c r="B3882" s="154" t="s">
        <v>37130</v>
      </c>
      <c r="C3882" s="154" t="s">
        <v>37131</v>
      </c>
      <c r="D3882" s="155">
        <v>7.9</v>
      </c>
      <c r="E3882" s="154" t="s">
        <v>31296</v>
      </c>
      <c r="F3882" s="156">
        <f t="shared" si="60"/>
        <v>632</v>
      </c>
      <c r="G3882" s="156"/>
    </row>
    <row r="3883" s="110" customFormat="1" ht="15.95" customHeight="1" spans="1:7">
      <c r="A3883" s="137">
        <v>3879</v>
      </c>
      <c r="B3883" s="154" t="s">
        <v>37132</v>
      </c>
      <c r="C3883" s="154" t="s">
        <v>3825</v>
      </c>
      <c r="D3883" s="155">
        <v>4.6</v>
      </c>
      <c r="E3883" s="154" t="s">
        <v>31296</v>
      </c>
      <c r="F3883" s="156">
        <f t="shared" si="60"/>
        <v>368</v>
      </c>
      <c r="G3883" s="156"/>
    </row>
    <row r="3884" s="110" customFormat="1" ht="15.95" customHeight="1" spans="1:7">
      <c r="A3884" s="137">
        <v>3880</v>
      </c>
      <c r="B3884" s="154" t="s">
        <v>37133</v>
      </c>
      <c r="C3884" s="154" t="s">
        <v>37134</v>
      </c>
      <c r="D3884" s="155">
        <v>5.4</v>
      </c>
      <c r="E3884" s="154" t="s">
        <v>31296</v>
      </c>
      <c r="F3884" s="156">
        <f t="shared" si="60"/>
        <v>432</v>
      </c>
      <c r="G3884" s="156"/>
    </row>
    <row r="3885" s="110" customFormat="1" ht="15.95" customHeight="1" spans="1:7">
      <c r="A3885" s="137">
        <v>3881</v>
      </c>
      <c r="B3885" s="154" t="s">
        <v>37135</v>
      </c>
      <c r="C3885" s="154" t="s">
        <v>17925</v>
      </c>
      <c r="D3885" s="155">
        <v>5</v>
      </c>
      <c r="E3885" s="154" t="s">
        <v>31296</v>
      </c>
      <c r="F3885" s="156">
        <f t="shared" si="60"/>
        <v>400</v>
      </c>
      <c r="G3885" s="156"/>
    </row>
    <row r="3886" s="110" customFormat="1" ht="15.95" customHeight="1" spans="1:7">
      <c r="A3886" s="137">
        <v>3882</v>
      </c>
      <c r="B3886" s="154" t="s">
        <v>37136</v>
      </c>
      <c r="C3886" s="154" t="s">
        <v>33032</v>
      </c>
      <c r="D3886" s="155">
        <v>6.4</v>
      </c>
      <c r="E3886" s="154" t="s">
        <v>31296</v>
      </c>
      <c r="F3886" s="156">
        <f t="shared" si="60"/>
        <v>512</v>
      </c>
      <c r="G3886" s="156"/>
    </row>
    <row r="3887" s="110" customFormat="1" ht="15.95" customHeight="1" spans="1:7">
      <c r="A3887" s="137">
        <v>3883</v>
      </c>
      <c r="B3887" s="154" t="s">
        <v>37137</v>
      </c>
      <c r="C3887" s="154" t="s">
        <v>34598</v>
      </c>
      <c r="D3887" s="155">
        <v>11.3</v>
      </c>
      <c r="E3887" s="154" t="s">
        <v>31296</v>
      </c>
      <c r="F3887" s="156">
        <f t="shared" si="60"/>
        <v>904</v>
      </c>
      <c r="G3887" s="156"/>
    </row>
    <row r="3888" s="110" customFormat="1" ht="15.95" customHeight="1" spans="1:7">
      <c r="A3888" s="137">
        <v>3884</v>
      </c>
      <c r="B3888" s="154" t="s">
        <v>37138</v>
      </c>
      <c r="C3888" s="154" t="s">
        <v>37043</v>
      </c>
      <c r="D3888" s="155">
        <v>5.9</v>
      </c>
      <c r="E3888" s="154" t="s">
        <v>31296</v>
      </c>
      <c r="F3888" s="156">
        <f t="shared" si="60"/>
        <v>472</v>
      </c>
      <c r="G3888" s="156"/>
    </row>
    <row r="3889" s="110" customFormat="1" ht="15.95" customHeight="1" spans="1:7">
      <c r="A3889" s="137">
        <v>3885</v>
      </c>
      <c r="B3889" s="154" t="s">
        <v>37139</v>
      </c>
      <c r="C3889" s="154" t="s">
        <v>37140</v>
      </c>
      <c r="D3889" s="155">
        <v>7.9</v>
      </c>
      <c r="E3889" s="154" t="s">
        <v>31296</v>
      </c>
      <c r="F3889" s="156">
        <f t="shared" si="60"/>
        <v>632</v>
      </c>
      <c r="G3889" s="156"/>
    </row>
    <row r="3890" s="110" customFormat="1" ht="15.95" customHeight="1" spans="1:7">
      <c r="A3890" s="137">
        <v>3886</v>
      </c>
      <c r="B3890" s="154" t="s">
        <v>37141</v>
      </c>
      <c r="C3890" s="154" t="s">
        <v>17925</v>
      </c>
      <c r="D3890" s="155">
        <v>4</v>
      </c>
      <c r="E3890" s="154" t="s">
        <v>31296</v>
      </c>
      <c r="F3890" s="156">
        <f t="shared" si="60"/>
        <v>320</v>
      </c>
      <c r="G3890" s="156"/>
    </row>
    <row r="3891" s="110" customFormat="1" ht="15.95" customHeight="1" spans="1:7">
      <c r="A3891" s="137">
        <v>3887</v>
      </c>
      <c r="B3891" s="154" t="s">
        <v>37142</v>
      </c>
      <c r="C3891" s="154" t="s">
        <v>35698</v>
      </c>
      <c r="D3891" s="155">
        <v>3.6</v>
      </c>
      <c r="E3891" s="154" t="s">
        <v>31296</v>
      </c>
      <c r="F3891" s="156">
        <f t="shared" si="60"/>
        <v>288</v>
      </c>
      <c r="G3891" s="156"/>
    </row>
    <row r="3892" s="110" customFormat="1" ht="15.95" customHeight="1" spans="1:7">
      <c r="A3892" s="137">
        <v>3888</v>
      </c>
      <c r="B3892" s="154" t="s">
        <v>37143</v>
      </c>
      <c r="C3892" s="154" t="s">
        <v>267</v>
      </c>
      <c r="D3892" s="155">
        <v>2.2</v>
      </c>
      <c r="E3892" s="154" t="s">
        <v>31296</v>
      </c>
      <c r="F3892" s="156">
        <f t="shared" si="60"/>
        <v>176</v>
      </c>
      <c r="G3892" s="156"/>
    </row>
    <row r="3893" s="110" customFormat="1" ht="15.95" customHeight="1" spans="1:7">
      <c r="A3893" s="137">
        <v>3889</v>
      </c>
      <c r="B3893" s="154" t="s">
        <v>37144</v>
      </c>
      <c r="C3893" s="154" t="s">
        <v>24471</v>
      </c>
      <c r="D3893" s="155">
        <v>5.1</v>
      </c>
      <c r="E3893" s="154" t="s">
        <v>31296</v>
      </c>
      <c r="F3893" s="156">
        <f t="shared" si="60"/>
        <v>408</v>
      </c>
      <c r="G3893" s="156"/>
    </row>
    <row r="3894" s="110" customFormat="1" ht="15.95" customHeight="1" spans="1:7">
      <c r="A3894" s="137">
        <v>3890</v>
      </c>
      <c r="B3894" s="154" t="s">
        <v>37145</v>
      </c>
      <c r="C3894" s="154" t="s">
        <v>17925</v>
      </c>
      <c r="D3894" s="155">
        <v>3.4</v>
      </c>
      <c r="E3894" s="154" t="s">
        <v>31296</v>
      </c>
      <c r="F3894" s="156">
        <f t="shared" si="60"/>
        <v>272</v>
      </c>
      <c r="G3894" s="156"/>
    </row>
    <row r="3895" s="110" customFormat="1" ht="15.95" customHeight="1" spans="1:7">
      <c r="A3895" s="137">
        <v>3891</v>
      </c>
      <c r="B3895" s="154" t="s">
        <v>37146</v>
      </c>
      <c r="C3895" s="154" t="s">
        <v>1397</v>
      </c>
      <c r="D3895" s="155">
        <v>5.4</v>
      </c>
      <c r="E3895" s="154" t="s">
        <v>31296</v>
      </c>
      <c r="F3895" s="156">
        <f t="shared" si="60"/>
        <v>432</v>
      </c>
      <c r="G3895" s="156"/>
    </row>
    <row r="3896" s="110" customFormat="1" ht="15.95" customHeight="1" spans="1:7">
      <c r="A3896" s="137">
        <v>3892</v>
      </c>
      <c r="B3896" s="154" t="s">
        <v>37147</v>
      </c>
      <c r="C3896" s="154" t="s">
        <v>4095</v>
      </c>
      <c r="D3896" s="155">
        <v>3.3</v>
      </c>
      <c r="E3896" s="154" t="s">
        <v>31296</v>
      </c>
      <c r="F3896" s="156">
        <f t="shared" si="60"/>
        <v>264</v>
      </c>
      <c r="G3896" s="156"/>
    </row>
    <row r="3897" s="110" customFormat="1" ht="15.95" customHeight="1" spans="1:7">
      <c r="A3897" s="137">
        <v>3893</v>
      </c>
      <c r="B3897" s="154" t="s">
        <v>37148</v>
      </c>
      <c r="C3897" s="154" t="s">
        <v>23997</v>
      </c>
      <c r="D3897" s="155">
        <v>3.3</v>
      </c>
      <c r="E3897" s="154" t="s">
        <v>31296</v>
      </c>
      <c r="F3897" s="156">
        <f t="shared" si="60"/>
        <v>264</v>
      </c>
      <c r="G3897" s="156"/>
    </row>
    <row r="3898" s="110" customFormat="1" ht="15.95" customHeight="1" spans="1:7">
      <c r="A3898" s="137">
        <v>3894</v>
      </c>
      <c r="B3898" s="154" t="s">
        <v>37149</v>
      </c>
      <c r="C3898" s="154" t="s">
        <v>22945</v>
      </c>
      <c r="D3898" s="155">
        <v>3.3</v>
      </c>
      <c r="E3898" s="154" t="s">
        <v>31296</v>
      </c>
      <c r="F3898" s="156">
        <f t="shared" si="60"/>
        <v>264</v>
      </c>
      <c r="G3898" s="156"/>
    </row>
    <row r="3899" s="110" customFormat="1" ht="15.95" customHeight="1" spans="1:7">
      <c r="A3899" s="137">
        <v>3895</v>
      </c>
      <c r="B3899" s="154" t="s">
        <v>37150</v>
      </c>
      <c r="C3899" s="154" t="s">
        <v>34598</v>
      </c>
      <c r="D3899" s="155">
        <v>6.9</v>
      </c>
      <c r="E3899" s="154" t="s">
        <v>31296</v>
      </c>
      <c r="F3899" s="156">
        <f t="shared" si="60"/>
        <v>552</v>
      </c>
      <c r="G3899" s="156"/>
    </row>
    <row r="3900" s="110" customFormat="1" ht="15.95" customHeight="1" spans="1:7">
      <c r="A3900" s="137">
        <v>3896</v>
      </c>
      <c r="B3900" s="154" t="s">
        <v>37151</v>
      </c>
      <c r="C3900" s="154" t="s">
        <v>26544</v>
      </c>
      <c r="D3900" s="155">
        <v>2.6</v>
      </c>
      <c r="E3900" s="154" t="s">
        <v>31296</v>
      </c>
      <c r="F3900" s="156">
        <f t="shared" si="60"/>
        <v>208</v>
      </c>
      <c r="G3900" s="156"/>
    </row>
    <row r="3901" s="140" customFormat="1" ht="15.95" customHeight="1" spans="1:7">
      <c r="A3901" s="137">
        <v>3897</v>
      </c>
      <c r="B3901" s="154" t="s">
        <v>37152</v>
      </c>
      <c r="C3901" s="154" t="s">
        <v>18501</v>
      </c>
      <c r="D3901" s="155">
        <v>5.2</v>
      </c>
      <c r="E3901" s="154" t="s">
        <v>31296</v>
      </c>
      <c r="F3901" s="156">
        <f t="shared" si="60"/>
        <v>416</v>
      </c>
      <c r="G3901" s="156"/>
    </row>
    <row r="3902" s="140" customFormat="1" ht="15.95" customHeight="1" spans="1:7">
      <c r="A3902" s="137">
        <v>3898</v>
      </c>
      <c r="B3902" s="154" t="s">
        <v>37153</v>
      </c>
      <c r="C3902" s="154" t="s">
        <v>9165</v>
      </c>
      <c r="D3902" s="155">
        <v>3.4</v>
      </c>
      <c r="E3902" s="154" t="s">
        <v>31296</v>
      </c>
      <c r="F3902" s="156">
        <f t="shared" si="60"/>
        <v>272</v>
      </c>
      <c r="G3902" s="156"/>
    </row>
    <row r="3903" s="110" customFormat="1" ht="15.95" customHeight="1" spans="1:7">
      <c r="A3903" s="137">
        <v>3899</v>
      </c>
      <c r="B3903" s="154" t="s">
        <v>37154</v>
      </c>
      <c r="C3903" s="154" t="s">
        <v>8449</v>
      </c>
      <c r="D3903" s="155">
        <v>4.6</v>
      </c>
      <c r="E3903" s="154" t="s">
        <v>31296</v>
      </c>
      <c r="F3903" s="156">
        <f t="shared" si="60"/>
        <v>368</v>
      </c>
      <c r="G3903" s="156"/>
    </row>
    <row r="3904" s="110" customFormat="1" ht="15.95" customHeight="1" spans="1:7">
      <c r="A3904" s="137">
        <v>3900</v>
      </c>
      <c r="B3904" s="154" t="s">
        <v>37155</v>
      </c>
      <c r="C3904" s="154" t="s">
        <v>9208</v>
      </c>
      <c r="D3904" s="155">
        <v>7.3</v>
      </c>
      <c r="E3904" s="154" t="s">
        <v>31296</v>
      </c>
      <c r="F3904" s="156">
        <f t="shared" si="60"/>
        <v>584</v>
      </c>
      <c r="G3904" s="156"/>
    </row>
    <row r="3905" s="140" customFormat="1" ht="15.95" customHeight="1" spans="1:7">
      <c r="A3905" s="137">
        <v>3901</v>
      </c>
      <c r="B3905" s="154" t="s">
        <v>37156</v>
      </c>
      <c r="C3905" s="154" t="s">
        <v>37157</v>
      </c>
      <c r="D3905" s="155">
        <v>3.3</v>
      </c>
      <c r="E3905" s="154" t="s">
        <v>31296</v>
      </c>
      <c r="F3905" s="156">
        <f t="shared" si="60"/>
        <v>264</v>
      </c>
      <c r="G3905" s="156"/>
    </row>
    <row r="3906" s="110" customFormat="1" ht="15.95" customHeight="1" spans="1:7">
      <c r="A3906" s="137">
        <v>3902</v>
      </c>
      <c r="B3906" s="154" t="s">
        <v>37158</v>
      </c>
      <c r="C3906" s="154" t="s">
        <v>37159</v>
      </c>
      <c r="D3906" s="155">
        <v>4.3</v>
      </c>
      <c r="E3906" s="154" t="s">
        <v>31296</v>
      </c>
      <c r="F3906" s="156">
        <f t="shared" si="60"/>
        <v>344</v>
      </c>
      <c r="G3906" s="156"/>
    </row>
    <row r="3907" s="110" customFormat="1" ht="15.95" customHeight="1" spans="1:7">
      <c r="A3907" s="137">
        <v>3903</v>
      </c>
      <c r="B3907" s="154" t="s">
        <v>37160</v>
      </c>
      <c r="C3907" s="154" t="s">
        <v>37161</v>
      </c>
      <c r="D3907" s="155">
        <v>4.2</v>
      </c>
      <c r="E3907" s="154" t="s">
        <v>31296</v>
      </c>
      <c r="F3907" s="156">
        <f t="shared" si="60"/>
        <v>336</v>
      </c>
      <c r="G3907" s="156"/>
    </row>
    <row r="3908" s="110" customFormat="1" ht="15.95" customHeight="1" spans="1:7">
      <c r="A3908" s="137">
        <v>3904</v>
      </c>
      <c r="B3908" s="154" t="s">
        <v>37162</v>
      </c>
      <c r="C3908" s="154" t="s">
        <v>37163</v>
      </c>
      <c r="D3908" s="155">
        <v>2.1</v>
      </c>
      <c r="E3908" s="154" t="s">
        <v>31296</v>
      </c>
      <c r="F3908" s="156">
        <f t="shared" si="60"/>
        <v>168</v>
      </c>
      <c r="G3908" s="156"/>
    </row>
    <row r="3909" s="110" customFormat="1" ht="15.95" customHeight="1" spans="1:7">
      <c r="A3909" s="137">
        <v>3905</v>
      </c>
      <c r="B3909" s="154" t="s">
        <v>37164</v>
      </c>
      <c r="C3909" s="154" t="s">
        <v>37165</v>
      </c>
      <c r="D3909" s="155">
        <v>7.9</v>
      </c>
      <c r="E3909" s="154" t="s">
        <v>31296</v>
      </c>
      <c r="F3909" s="156">
        <f t="shared" ref="F3909:F3972" si="61">D3909*E3909</f>
        <v>632</v>
      </c>
      <c r="G3909" s="156"/>
    </row>
    <row r="3910" s="110" customFormat="1" ht="15.95" customHeight="1" spans="1:7">
      <c r="A3910" s="137">
        <v>3906</v>
      </c>
      <c r="B3910" s="154" t="s">
        <v>37166</v>
      </c>
      <c r="C3910" s="154" t="s">
        <v>37167</v>
      </c>
      <c r="D3910" s="155">
        <v>5.2</v>
      </c>
      <c r="E3910" s="154" t="s">
        <v>31296</v>
      </c>
      <c r="F3910" s="156">
        <f t="shared" si="61"/>
        <v>416</v>
      </c>
      <c r="G3910" s="156"/>
    </row>
    <row r="3911" s="110" customFormat="1" ht="15.95" customHeight="1" spans="1:7">
      <c r="A3911" s="137">
        <v>3907</v>
      </c>
      <c r="B3911" s="154" t="s">
        <v>37168</v>
      </c>
      <c r="C3911" s="154" t="s">
        <v>37169</v>
      </c>
      <c r="D3911" s="155">
        <v>12.5</v>
      </c>
      <c r="E3911" s="154" t="s">
        <v>31296</v>
      </c>
      <c r="F3911" s="156">
        <f t="shared" si="61"/>
        <v>1000</v>
      </c>
      <c r="G3911" s="156"/>
    </row>
    <row r="3912" s="110" customFormat="1" ht="15.95" customHeight="1" spans="1:7">
      <c r="A3912" s="137">
        <v>3908</v>
      </c>
      <c r="B3912" s="154" t="s">
        <v>37170</v>
      </c>
      <c r="C3912" s="154" t="s">
        <v>37171</v>
      </c>
      <c r="D3912" s="155">
        <v>8.2</v>
      </c>
      <c r="E3912" s="154" t="s">
        <v>31296</v>
      </c>
      <c r="F3912" s="156">
        <f t="shared" si="61"/>
        <v>656</v>
      </c>
      <c r="G3912" s="156"/>
    </row>
    <row r="3913" s="110" customFormat="1" ht="15.95" customHeight="1" spans="1:7">
      <c r="A3913" s="137">
        <v>3909</v>
      </c>
      <c r="B3913" s="154" t="s">
        <v>37172</v>
      </c>
      <c r="C3913" s="154" t="s">
        <v>37173</v>
      </c>
      <c r="D3913" s="155">
        <v>21</v>
      </c>
      <c r="E3913" s="154" t="s">
        <v>31296</v>
      </c>
      <c r="F3913" s="156">
        <f t="shared" si="61"/>
        <v>1680</v>
      </c>
      <c r="G3913" s="156"/>
    </row>
    <row r="3914" s="110" customFormat="1" ht="15.95" customHeight="1" spans="1:7">
      <c r="A3914" s="137">
        <v>3910</v>
      </c>
      <c r="B3914" s="154" t="s">
        <v>37174</v>
      </c>
      <c r="C3914" s="154" t="s">
        <v>37175</v>
      </c>
      <c r="D3914" s="155">
        <v>19.4</v>
      </c>
      <c r="E3914" s="154" t="s">
        <v>31296</v>
      </c>
      <c r="F3914" s="156">
        <f t="shared" si="61"/>
        <v>1552</v>
      </c>
      <c r="G3914" s="156"/>
    </row>
    <row r="3915" s="110" customFormat="1" ht="15.95" customHeight="1" spans="1:7">
      <c r="A3915" s="137">
        <v>3911</v>
      </c>
      <c r="B3915" s="154" t="s">
        <v>37176</v>
      </c>
      <c r="C3915" s="154" t="s">
        <v>37177</v>
      </c>
      <c r="D3915" s="155">
        <v>1.7</v>
      </c>
      <c r="E3915" s="154" t="s">
        <v>31296</v>
      </c>
      <c r="F3915" s="156">
        <f t="shared" si="61"/>
        <v>136</v>
      </c>
      <c r="G3915" s="156"/>
    </row>
    <row r="3916" s="110" customFormat="1" ht="15.95" customHeight="1" spans="1:7">
      <c r="A3916" s="137">
        <v>3912</v>
      </c>
      <c r="B3916" s="154" t="s">
        <v>37178</v>
      </c>
      <c r="C3916" s="154" t="s">
        <v>37179</v>
      </c>
      <c r="D3916" s="155">
        <v>9.7</v>
      </c>
      <c r="E3916" s="154" t="s">
        <v>31296</v>
      </c>
      <c r="F3916" s="156">
        <f t="shared" si="61"/>
        <v>776</v>
      </c>
      <c r="G3916" s="156"/>
    </row>
    <row r="3917" s="110" customFormat="1" ht="15.95" customHeight="1" spans="1:7">
      <c r="A3917" s="137">
        <v>3913</v>
      </c>
      <c r="B3917" s="154" t="s">
        <v>37180</v>
      </c>
      <c r="C3917" s="154" t="s">
        <v>9297</v>
      </c>
      <c r="D3917" s="155">
        <v>6.2</v>
      </c>
      <c r="E3917" s="154" t="s">
        <v>31296</v>
      </c>
      <c r="F3917" s="156">
        <f t="shared" si="61"/>
        <v>496</v>
      </c>
      <c r="G3917" s="156"/>
    </row>
    <row r="3918" s="140" customFormat="1" ht="15.95" customHeight="1" spans="1:7">
      <c r="A3918" s="137">
        <v>3914</v>
      </c>
      <c r="B3918" s="154" t="s">
        <v>37181</v>
      </c>
      <c r="C3918" s="154" t="s">
        <v>37182</v>
      </c>
      <c r="D3918" s="155">
        <v>6.4</v>
      </c>
      <c r="E3918" s="154" t="s">
        <v>31296</v>
      </c>
      <c r="F3918" s="156">
        <f t="shared" si="61"/>
        <v>512</v>
      </c>
      <c r="G3918" s="156"/>
    </row>
    <row r="3919" s="140" customFormat="1" ht="15.95" customHeight="1" spans="1:7">
      <c r="A3919" s="137">
        <v>3915</v>
      </c>
      <c r="B3919" s="154" t="s">
        <v>37183</v>
      </c>
      <c r="C3919" s="154" t="s">
        <v>37184</v>
      </c>
      <c r="D3919" s="155">
        <v>5.7</v>
      </c>
      <c r="E3919" s="154" t="s">
        <v>31296</v>
      </c>
      <c r="F3919" s="156">
        <f t="shared" si="61"/>
        <v>456</v>
      </c>
      <c r="G3919" s="156"/>
    </row>
    <row r="3920" s="110" customFormat="1" ht="15.95" customHeight="1" spans="1:7">
      <c r="A3920" s="137">
        <v>3916</v>
      </c>
      <c r="B3920" s="154" t="s">
        <v>37185</v>
      </c>
      <c r="C3920" s="154" t="s">
        <v>37186</v>
      </c>
      <c r="D3920" s="155">
        <v>1.5</v>
      </c>
      <c r="E3920" s="154" t="s">
        <v>31296</v>
      </c>
      <c r="F3920" s="156">
        <f t="shared" si="61"/>
        <v>120</v>
      </c>
      <c r="G3920" s="156"/>
    </row>
    <row r="3921" s="110" customFormat="1" ht="15.95" customHeight="1" spans="1:7">
      <c r="A3921" s="137">
        <v>3917</v>
      </c>
      <c r="B3921" s="154" t="s">
        <v>37187</v>
      </c>
      <c r="C3921" s="154" t="s">
        <v>10419</v>
      </c>
      <c r="D3921" s="155">
        <v>8.2</v>
      </c>
      <c r="E3921" s="154" t="s">
        <v>31296</v>
      </c>
      <c r="F3921" s="156">
        <f t="shared" si="61"/>
        <v>656</v>
      </c>
      <c r="G3921" s="156"/>
    </row>
    <row r="3922" s="110" customFormat="1" ht="15.95" customHeight="1" spans="1:7">
      <c r="A3922" s="137">
        <v>3918</v>
      </c>
      <c r="B3922" s="154" t="s">
        <v>37188</v>
      </c>
      <c r="C3922" s="154" t="s">
        <v>37189</v>
      </c>
      <c r="D3922" s="155">
        <v>8.2</v>
      </c>
      <c r="E3922" s="154" t="s">
        <v>31296</v>
      </c>
      <c r="F3922" s="156">
        <f t="shared" si="61"/>
        <v>656</v>
      </c>
      <c r="G3922" s="156"/>
    </row>
    <row r="3923" s="110" customFormat="1" ht="15.95" customHeight="1" spans="1:7">
      <c r="A3923" s="137">
        <v>3919</v>
      </c>
      <c r="B3923" s="154" t="s">
        <v>37190</v>
      </c>
      <c r="C3923" s="154" t="s">
        <v>7554</v>
      </c>
      <c r="D3923" s="155">
        <v>7.4</v>
      </c>
      <c r="E3923" s="154" t="s">
        <v>31296</v>
      </c>
      <c r="F3923" s="156">
        <f t="shared" si="61"/>
        <v>592</v>
      </c>
      <c r="G3923" s="156"/>
    </row>
    <row r="3924" s="110" customFormat="1" ht="15.95" customHeight="1" spans="1:7">
      <c r="A3924" s="137">
        <v>3920</v>
      </c>
      <c r="B3924" s="154" t="s">
        <v>37191</v>
      </c>
      <c r="C3924" s="154" t="s">
        <v>8674</v>
      </c>
      <c r="D3924" s="155">
        <v>6.9</v>
      </c>
      <c r="E3924" s="154" t="s">
        <v>31296</v>
      </c>
      <c r="F3924" s="156">
        <f t="shared" si="61"/>
        <v>552</v>
      </c>
      <c r="G3924" s="156"/>
    </row>
    <row r="3925" s="110" customFormat="1" ht="15.95" customHeight="1" spans="1:7">
      <c r="A3925" s="137">
        <v>3921</v>
      </c>
      <c r="B3925" s="154" t="s">
        <v>37192</v>
      </c>
      <c r="C3925" s="154" t="s">
        <v>37193</v>
      </c>
      <c r="D3925" s="155">
        <v>6.1</v>
      </c>
      <c r="E3925" s="154" t="s">
        <v>31296</v>
      </c>
      <c r="F3925" s="156">
        <f t="shared" si="61"/>
        <v>488</v>
      </c>
      <c r="G3925" s="156"/>
    </row>
    <row r="3926" s="110" customFormat="1" ht="15.95" customHeight="1" spans="1:7">
      <c r="A3926" s="137">
        <v>3922</v>
      </c>
      <c r="B3926" s="154" t="s">
        <v>37194</v>
      </c>
      <c r="C3926" s="154" t="s">
        <v>37195</v>
      </c>
      <c r="D3926" s="155">
        <v>10.8</v>
      </c>
      <c r="E3926" s="154" t="s">
        <v>31296</v>
      </c>
      <c r="F3926" s="156">
        <f t="shared" si="61"/>
        <v>864</v>
      </c>
      <c r="G3926" s="156"/>
    </row>
    <row r="3927" s="110" customFormat="1" ht="15.95" customHeight="1" spans="1:7">
      <c r="A3927" s="137">
        <v>3923</v>
      </c>
      <c r="B3927" s="154" t="s">
        <v>37196</v>
      </c>
      <c r="C3927" s="154" t="s">
        <v>37197</v>
      </c>
      <c r="D3927" s="155">
        <v>8.4</v>
      </c>
      <c r="E3927" s="154" t="s">
        <v>31296</v>
      </c>
      <c r="F3927" s="156">
        <f t="shared" si="61"/>
        <v>672</v>
      </c>
      <c r="G3927" s="156"/>
    </row>
    <row r="3928" s="110" customFormat="1" ht="15.95" customHeight="1" spans="1:7">
      <c r="A3928" s="137">
        <v>3924</v>
      </c>
      <c r="B3928" s="154" t="s">
        <v>37198</v>
      </c>
      <c r="C3928" s="154" t="s">
        <v>10431</v>
      </c>
      <c r="D3928" s="155">
        <v>9.3</v>
      </c>
      <c r="E3928" s="154" t="s">
        <v>31296</v>
      </c>
      <c r="F3928" s="156">
        <f t="shared" si="61"/>
        <v>744</v>
      </c>
      <c r="G3928" s="156"/>
    </row>
    <row r="3929" s="110" customFormat="1" ht="15.95" customHeight="1" spans="1:7">
      <c r="A3929" s="137">
        <v>3925</v>
      </c>
      <c r="B3929" s="154" t="s">
        <v>37199</v>
      </c>
      <c r="C3929" s="154" t="s">
        <v>37200</v>
      </c>
      <c r="D3929" s="155">
        <v>11.6</v>
      </c>
      <c r="E3929" s="154" t="s">
        <v>31296</v>
      </c>
      <c r="F3929" s="156">
        <f t="shared" si="61"/>
        <v>928</v>
      </c>
      <c r="G3929" s="156"/>
    </row>
    <row r="3930" s="110" customFormat="1" ht="15.95" customHeight="1" spans="1:7">
      <c r="A3930" s="137">
        <v>3926</v>
      </c>
      <c r="B3930" s="154" t="s">
        <v>37201</v>
      </c>
      <c r="C3930" s="154" t="s">
        <v>1075</v>
      </c>
      <c r="D3930" s="155">
        <v>6.9</v>
      </c>
      <c r="E3930" s="154" t="s">
        <v>31296</v>
      </c>
      <c r="F3930" s="156">
        <f t="shared" si="61"/>
        <v>552</v>
      </c>
      <c r="G3930" s="156"/>
    </row>
    <row r="3931" s="110" customFormat="1" ht="15.95" customHeight="1" spans="1:7">
      <c r="A3931" s="137">
        <v>3927</v>
      </c>
      <c r="B3931" s="154" t="s">
        <v>37202</v>
      </c>
      <c r="C3931" s="154" t="s">
        <v>2331</v>
      </c>
      <c r="D3931" s="155">
        <v>16.8</v>
      </c>
      <c r="E3931" s="154" t="s">
        <v>31296</v>
      </c>
      <c r="F3931" s="156">
        <f t="shared" si="61"/>
        <v>1344</v>
      </c>
      <c r="G3931" s="156"/>
    </row>
    <row r="3932" s="110" customFormat="1" ht="15.95" customHeight="1" spans="1:7">
      <c r="A3932" s="137">
        <v>3928</v>
      </c>
      <c r="B3932" s="154" t="s">
        <v>37203</v>
      </c>
      <c r="C3932" s="154" t="s">
        <v>3237</v>
      </c>
      <c r="D3932" s="155">
        <v>10.2</v>
      </c>
      <c r="E3932" s="154" t="s">
        <v>31296</v>
      </c>
      <c r="F3932" s="156">
        <f t="shared" si="61"/>
        <v>816</v>
      </c>
      <c r="G3932" s="156"/>
    </row>
    <row r="3933" s="110" customFormat="1" ht="15.95" customHeight="1" spans="1:7">
      <c r="A3933" s="137">
        <v>3929</v>
      </c>
      <c r="B3933" s="154" t="s">
        <v>37204</v>
      </c>
      <c r="C3933" s="154" t="s">
        <v>37205</v>
      </c>
      <c r="D3933" s="155">
        <v>11</v>
      </c>
      <c r="E3933" s="154" t="s">
        <v>31296</v>
      </c>
      <c r="F3933" s="156">
        <f t="shared" si="61"/>
        <v>880</v>
      </c>
      <c r="G3933" s="156"/>
    </row>
    <row r="3934" s="110" customFormat="1" ht="15.95" customHeight="1" spans="1:7">
      <c r="A3934" s="137">
        <v>3930</v>
      </c>
      <c r="B3934" s="154" t="s">
        <v>37206</v>
      </c>
      <c r="C3934" s="154" t="s">
        <v>19705</v>
      </c>
      <c r="D3934" s="155">
        <v>6.7</v>
      </c>
      <c r="E3934" s="154" t="s">
        <v>31296</v>
      </c>
      <c r="F3934" s="156">
        <f t="shared" si="61"/>
        <v>536</v>
      </c>
      <c r="G3934" s="156"/>
    </row>
    <row r="3935" s="110" customFormat="1" ht="15.95" customHeight="1" spans="1:7">
      <c r="A3935" s="137">
        <v>3931</v>
      </c>
      <c r="B3935" s="154" t="s">
        <v>37207</v>
      </c>
      <c r="C3935" s="154" t="s">
        <v>37208</v>
      </c>
      <c r="D3935" s="155">
        <v>2.9</v>
      </c>
      <c r="E3935" s="154" t="s">
        <v>31296</v>
      </c>
      <c r="F3935" s="156">
        <f t="shared" si="61"/>
        <v>232</v>
      </c>
      <c r="G3935" s="156"/>
    </row>
    <row r="3936" s="110" customFormat="1" ht="15.95" customHeight="1" spans="1:7">
      <c r="A3936" s="137">
        <v>3932</v>
      </c>
      <c r="B3936" s="154" t="s">
        <v>37209</v>
      </c>
      <c r="C3936" s="154" t="s">
        <v>37210</v>
      </c>
      <c r="D3936" s="155">
        <v>7.3</v>
      </c>
      <c r="E3936" s="154" t="s">
        <v>31296</v>
      </c>
      <c r="F3936" s="156">
        <f t="shared" si="61"/>
        <v>584</v>
      </c>
      <c r="G3936" s="156"/>
    </row>
    <row r="3937" s="110" customFormat="1" ht="15.95" customHeight="1" spans="1:7">
      <c r="A3937" s="137">
        <v>3933</v>
      </c>
      <c r="B3937" s="154" t="s">
        <v>37211</v>
      </c>
      <c r="C3937" s="154" t="s">
        <v>37212</v>
      </c>
      <c r="D3937" s="155">
        <v>12.4</v>
      </c>
      <c r="E3937" s="154" t="s">
        <v>31296</v>
      </c>
      <c r="F3937" s="156">
        <f t="shared" si="61"/>
        <v>992</v>
      </c>
      <c r="G3937" s="156"/>
    </row>
    <row r="3938" s="110" customFormat="1" ht="15.95" customHeight="1" spans="1:7">
      <c r="A3938" s="137">
        <v>3934</v>
      </c>
      <c r="B3938" s="154" t="s">
        <v>37213</v>
      </c>
      <c r="C3938" s="154" t="s">
        <v>7014</v>
      </c>
      <c r="D3938" s="155">
        <v>9.6</v>
      </c>
      <c r="E3938" s="154" t="s">
        <v>31296</v>
      </c>
      <c r="F3938" s="156">
        <f t="shared" si="61"/>
        <v>768</v>
      </c>
      <c r="G3938" s="156"/>
    </row>
    <row r="3939" s="110" customFormat="1" ht="15.95" customHeight="1" spans="1:7">
      <c r="A3939" s="137">
        <v>3935</v>
      </c>
      <c r="B3939" s="154" t="s">
        <v>37214</v>
      </c>
      <c r="C3939" s="154" t="s">
        <v>37215</v>
      </c>
      <c r="D3939" s="155">
        <v>7.2</v>
      </c>
      <c r="E3939" s="154" t="s">
        <v>31296</v>
      </c>
      <c r="F3939" s="156">
        <f t="shared" si="61"/>
        <v>576</v>
      </c>
      <c r="G3939" s="156"/>
    </row>
    <row r="3940" s="140" customFormat="1" ht="15.95" customHeight="1" spans="1:7">
      <c r="A3940" s="137">
        <v>3936</v>
      </c>
      <c r="B3940" s="154" t="s">
        <v>37216</v>
      </c>
      <c r="C3940" s="154" t="s">
        <v>37217</v>
      </c>
      <c r="D3940" s="155">
        <v>8.3</v>
      </c>
      <c r="E3940" s="154" t="s">
        <v>31296</v>
      </c>
      <c r="F3940" s="156">
        <f t="shared" si="61"/>
        <v>664</v>
      </c>
      <c r="G3940" s="156"/>
    </row>
    <row r="3941" s="110" customFormat="1" ht="15.95" customHeight="1" spans="1:7">
      <c r="A3941" s="137">
        <v>3937</v>
      </c>
      <c r="B3941" s="154" t="s">
        <v>37218</v>
      </c>
      <c r="C3941" s="154" t="s">
        <v>37219</v>
      </c>
      <c r="D3941" s="155">
        <v>5.4</v>
      </c>
      <c r="E3941" s="154" t="s">
        <v>31296</v>
      </c>
      <c r="F3941" s="156">
        <f t="shared" si="61"/>
        <v>432</v>
      </c>
      <c r="G3941" s="156"/>
    </row>
    <row r="3942" s="110" customFormat="1" ht="15.95" customHeight="1" spans="1:7">
      <c r="A3942" s="137">
        <v>3938</v>
      </c>
      <c r="B3942" s="154" t="s">
        <v>37220</v>
      </c>
      <c r="C3942" s="154" t="s">
        <v>37221</v>
      </c>
      <c r="D3942" s="155">
        <v>3.9</v>
      </c>
      <c r="E3942" s="154" t="s">
        <v>31296</v>
      </c>
      <c r="F3942" s="156">
        <f t="shared" si="61"/>
        <v>312</v>
      </c>
      <c r="G3942" s="156"/>
    </row>
    <row r="3943" s="140" customFormat="1" ht="15.95" customHeight="1" spans="1:7">
      <c r="A3943" s="137">
        <v>3939</v>
      </c>
      <c r="B3943" s="154" t="s">
        <v>37222</v>
      </c>
      <c r="C3943" s="154" t="s">
        <v>1098</v>
      </c>
      <c r="D3943" s="155">
        <v>7.7</v>
      </c>
      <c r="E3943" s="154" t="s">
        <v>31296</v>
      </c>
      <c r="F3943" s="156">
        <f t="shared" si="61"/>
        <v>616</v>
      </c>
      <c r="G3943" s="156"/>
    </row>
    <row r="3944" s="110" customFormat="1" ht="15.95" customHeight="1" spans="1:7">
      <c r="A3944" s="137">
        <v>3940</v>
      </c>
      <c r="B3944" s="154" t="s">
        <v>37223</v>
      </c>
      <c r="C3944" s="154" t="s">
        <v>7258</v>
      </c>
      <c r="D3944" s="155">
        <v>12.8</v>
      </c>
      <c r="E3944" s="154" t="s">
        <v>31296</v>
      </c>
      <c r="F3944" s="156">
        <f t="shared" si="61"/>
        <v>1024</v>
      </c>
      <c r="G3944" s="156"/>
    </row>
    <row r="3945" s="110" customFormat="1" ht="15.95" customHeight="1" spans="1:7">
      <c r="A3945" s="137">
        <v>3941</v>
      </c>
      <c r="B3945" s="154" t="s">
        <v>37224</v>
      </c>
      <c r="C3945" s="154" t="s">
        <v>37225</v>
      </c>
      <c r="D3945" s="155">
        <v>1.7</v>
      </c>
      <c r="E3945" s="154" t="s">
        <v>31296</v>
      </c>
      <c r="F3945" s="156">
        <f t="shared" si="61"/>
        <v>136</v>
      </c>
      <c r="G3945" s="156"/>
    </row>
    <row r="3946" s="110" customFormat="1" ht="15.95" customHeight="1" spans="1:7">
      <c r="A3946" s="137">
        <v>3942</v>
      </c>
      <c r="B3946" s="154" t="s">
        <v>37226</v>
      </c>
      <c r="C3946" s="154" t="s">
        <v>37227</v>
      </c>
      <c r="D3946" s="155">
        <v>16.4</v>
      </c>
      <c r="E3946" s="154" t="s">
        <v>31296</v>
      </c>
      <c r="F3946" s="156">
        <f t="shared" si="61"/>
        <v>1312</v>
      </c>
      <c r="G3946" s="156"/>
    </row>
    <row r="3947" s="110" customFormat="1" ht="15.95" customHeight="1" spans="1:7">
      <c r="A3947" s="137">
        <v>3943</v>
      </c>
      <c r="B3947" s="154" t="s">
        <v>37228</v>
      </c>
      <c r="C3947" s="154" t="s">
        <v>37229</v>
      </c>
      <c r="D3947" s="155">
        <v>1.8</v>
      </c>
      <c r="E3947" s="154" t="s">
        <v>31296</v>
      </c>
      <c r="F3947" s="156">
        <f t="shared" si="61"/>
        <v>144</v>
      </c>
      <c r="G3947" s="156"/>
    </row>
    <row r="3948" s="110" customFormat="1" ht="15.95" customHeight="1" spans="1:7">
      <c r="A3948" s="137">
        <v>3944</v>
      </c>
      <c r="B3948" s="154" t="s">
        <v>37230</v>
      </c>
      <c r="C3948" s="154" t="s">
        <v>3308</v>
      </c>
      <c r="D3948" s="155">
        <v>7</v>
      </c>
      <c r="E3948" s="154" t="s">
        <v>31296</v>
      </c>
      <c r="F3948" s="156">
        <f t="shared" si="61"/>
        <v>560</v>
      </c>
      <c r="G3948" s="156"/>
    </row>
    <row r="3949" s="110" customFormat="1" ht="15.95" customHeight="1" spans="1:7">
      <c r="A3949" s="137">
        <v>3945</v>
      </c>
      <c r="B3949" s="154" t="s">
        <v>37231</v>
      </c>
      <c r="C3949" s="154" t="s">
        <v>37232</v>
      </c>
      <c r="D3949" s="155">
        <v>19.5</v>
      </c>
      <c r="E3949" s="154" t="s">
        <v>31296</v>
      </c>
      <c r="F3949" s="156">
        <f t="shared" si="61"/>
        <v>1560</v>
      </c>
      <c r="G3949" s="156"/>
    </row>
    <row r="3950" s="110" customFormat="1" ht="15.95" customHeight="1" spans="1:7">
      <c r="A3950" s="137">
        <v>3946</v>
      </c>
      <c r="B3950" s="154" t="s">
        <v>37233</v>
      </c>
      <c r="C3950" s="154" t="s">
        <v>37182</v>
      </c>
      <c r="D3950" s="155">
        <v>6.7</v>
      </c>
      <c r="E3950" s="154" t="s">
        <v>31296</v>
      </c>
      <c r="F3950" s="156">
        <f t="shared" si="61"/>
        <v>536</v>
      </c>
      <c r="G3950" s="156"/>
    </row>
    <row r="3951" s="110" customFormat="1" ht="15.95" customHeight="1" spans="1:7">
      <c r="A3951" s="137">
        <v>3947</v>
      </c>
      <c r="B3951" s="154" t="s">
        <v>37234</v>
      </c>
      <c r="C3951" s="154" t="s">
        <v>37235</v>
      </c>
      <c r="D3951" s="155">
        <v>14.5</v>
      </c>
      <c r="E3951" s="154" t="s">
        <v>31296</v>
      </c>
      <c r="F3951" s="156">
        <f t="shared" si="61"/>
        <v>1160</v>
      </c>
      <c r="G3951" s="156"/>
    </row>
    <row r="3952" s="110" customFormat="1" ht="15.95" customHeight="1" spans="1:7">
      <c r="A3952" s="137">
        <v>3948</v>
      </c>
      <c r="B3952" s="154" t="s">
        <v>37236</v>
      </c>
      <c r="C3952" s="154" t="s">
        <v>37237</v>
      </c>
      <c r="D3952" s="155">
        <v>1.6</v>
      </c>
      <c r="E3952" s="154" t="s">
        <v>31296</v>
      </c>
      <c r="F3952" s="156">
        <f t="shared" si="61"/>
        <v>128</v>
      </c>
      <c r="G3952" s="156"/>
    </row>
    <row r="3953" s="110" customFormat="1" ht="15.95" customHeight="1" spans="1:7">
      <c r="A3953" s="137">
        <v>3949</v>
      </c>
      <c r="B3953" s="154" t="s">
        <v>37238</v>
      </c>
      <c r="C3953" s="154" t="s">
        <v>37239</v>
      </c>
      <c r="D3953" s="155">
        <v>10.7</v>
      </c>
      <c r="E3953" s="154" t="s">
        <v>31296</v>
      </c>
      <c r="F3953" s="156">
        <f t="shared" si="61"/>
        <v>856</v>
      </c>
      <c r="G3953" s="156"/>
    </row>
    <row r="3954" s="110" customFormat="1" ht="15.95" customHeight="1" spans="1:7">
      <c r="A3954" s="137">
        <v>3950</v>
      </c>
      <c r="B3954" s="154" t="s">
        <v>37240</v>
      </c>
      <c r="C3954" s="154" t="s">
        <v>37241</v>
      </c>
      <c r="D3954" s="155">
        <v>7.4</v>
      </c>
      <c r="E3954" s="154" t="s">
        <v>31296</v>
      </c>
      <c r="F3954" s="156">
        <f t="shared" si="61"/>
        <v>592</v>
      </c>
      <c r="G3954" s="156"/>
    </row>
    <row r="3955" s="110" customFormat="1" ht="15.95" customHeight="1" spans="1:7">
      <c r="A3955" s="137">
        <v>3951</v>
      </c>
      <c r="B3955" s="154" t="s">
        <v>37242</v>
      </c>
      <c r="C3955" s="154" t="s">
        <v>37243</v>
      </c>
      <c r="D3955" s="155">
        <v>10.5</v>
      </c>
      <c r="E3955" s="154" t="s">
        <v>31296</v>
      </c>
      <c r="F3955" s="156">
        <f t="shared" si="61"/>
        <v>840</v>
      </c>
      <c r="G3955" s="156"/>
    </row>
    <row r="3956" s="110" customFormat="1" ht="15.95" customHeight="1" spans="1:7">
      <c r="A3956" s="137">
        <v>3952</v>
      </c>
      <c r="B3956" s="154" t="s">
        <v>37244</v>
      </c>
      <c r="C3956" s="154" t="s">
        <v>37245</v>
      </c>
      <c r="D3956" s="155">
        <v>10.5</v>
      </c>
      <c r="E3956" s="154" t="s">
        <v>31296</v>
      </c>
      <c r="F3956" s="156">
        <f t="shared" si="61"/>
        <v>840</v>
      </c>
      <c r="G3956" s="156"/>
    </row>
    <row r="3957" s="110" customFormat="1" ht="15.95" customHeight="1" spans="1:7">
      <c r="A3957" s="137">
        <v>3953</v>
      </c>
      <c r="B3957" s="154" t="s">
        <v>37246</v>
      </c>
      <c r="C3957" s="154" t="s">
        <v>8574</v>
      </c>
      <c r="D3957" s="155">
        <v>1.8</v>
      </c>
      <c r="E3957" s="154" t="s">
        <v>31296</v>
      </c>
      <c r="F3957" s="156">
        <f t="shared" si="61"/>
        <v>144</v>
      </c>
      <c r="G3957" s="156"/>
    </row>
    <row r="3958" s="110" customFormat="1" ht="15.95" customHeight="1" spans="1:7">
      <c r="A3958" s="137">
        <v>3954</v>
      </c>
      <c r="B3958" s="154" t="s">
        <v>37247</v>
      </c>
      <c r="C3958" s="154" t="s">
        <v>37248</v>
      </c>
      <c r="D3958" s="155">
        <v>8.8</v>
      </c>
      <c r="E3958" s="154" t="s">
        <v>31296</v>
      </c>
      <c r="F3958" s="156">
        <f t="shared" si="61"/>
        <v>704</v>
      </c>
      <c r="G3958" s="156"/>
    </row>
    <row r="3959" s="110" customFormat="1" ht="15.95" customHeight="1" spans="1:7">
      <c r="A3959" s="137">
        <v>3955</v>
      </c>
      <c r="B3959" s="154" t="s">
        <v>37249</v>
      </c>
      <c r="C3959" s="154" t="s">
        <v>7258</v>
      </c>
      <c r="D3959" s="155">
        <v>5.3</v>
      </c>
      <c r="E3959" s="154" t="s">
        <v>31296</v>
      </c>
      <c r="F3959" s="156">
        <f t="shared" si="61"/>
        <v>424</v>
      </c>
      <c r="G3959" s="156"/>
    </row>
    <row r="3960" s="110" customFormat="1" ht="15.95" customHeight="1" spans="1:7">
      <c r="A3960" s="137">
        <v>3956</v>
      </c>
      <c r="B3960" s="154" t="s">
        <v>37250</v>
      </c>
      <c r="C3960" s="154" t="s">
        <v>4369</v>
      </c>
      <c r="D3960" s="155">
        <v>6.2</v>
      </c>
      <c r="E3960" s="154" t="s">
        <v>31296</v>
      </c>
      <c r="F3960" s="156">
        <f t="shared" si="61"/>
        <v>496</v>
      </c>
      <c r="G3960" s="156"/>
    </row>
    <row r="3961" s="110" customFormat="1" ht="15.95" customHeight="1" spans="1:7">
      <c r="A3961" s="137">
        <v>3957</v>
      </c>
      <c r="B3961" s="154" t="s">
        <v>37251</v>
      </c>
      <c r="C3961" s="154" t="s">
        <v>37252</v>
      </c>
      <c r="D3961" s="155">
        <v>9.7</v>
      </c>
      <c r="E3961" s="154" t="s">
        <v>31296</v>
      </c>
      <c r="F3961" s="156">
        <f t="shared" si="61"/>
        <v>776</v>
      </c>
      <c r="G3961" s="156"/>
    </row>
    <row r="3962" s="110" customFormat="1" ht="15.95" customHeight="1" spans="1:7">
      <c r="A3962" s="137">
        <v>3958</v>
      </c>
      <c r="B3962" s="154" t="s">
        <v>37253</v>
      </c>
      <c r="C3962" s="154" t="s">
        <v>7228</v>
      </c>
      <c r="D3962" s="155">
        <v>5.2</v>
      </c>
      <c r="E3962" s="154" t="s">
        <v>31296</v>
      </c>
      <c r="F3962" s="156">
        <f t="shared" si="61"/>
        <v>416</v>
      </c>
      <c r="G3962" s="156"/>
    </row>
    <row r="3963" s="110" customFormat="1" ht="15.95" customHeight="1" spans="1:7">
      <c r="A3963" s="137">
        <v>3959</v>
      </c>
      <c r="B3963" s="154" t="s">
        <v>37254</v>
      </c>
      <c r="C3963" s="154" t="s">
        <v>14217</v>
      </c>
      <c r="D3963" s="155">
        <v>5.2</v>
      </c>
      <c r="E3963" s="154" t="s">
        <v>31296</v>
      </c>
      <c r="F3963" s="156">
        <f t="shared" si="61"/>
        <v>416</v>
      </c>
      <c r="G3963" s="156"/>
    </row>
    <row r="3964" s="110" customFormat="1" ht="15.95" customHeight="1" spans="1:7">
      <c r="A3964" s="137">
        <v>3960</v>
      </c>
      <c r="B3964" s="154" t="s">
        <v>37255</v>
      </c>
      <c r="C3964" s="154" t="s">
        <v>4877</v>
      </c>
      <c r="D3964" s="155">
        <v>7.2</v>
      </c>
      <c r="E3964" s="154" t="s">
        <v>31296</v>
      </c>
      <c r="F3964" s="156">
        <f t="shared" si="61"/>
        <v>576</v>
      </c>
      <c r="G3964" s="156"/>
    </row>
    <row r="3965" s="110" customFormat="1" ht="15.95" customHeight="1" spans="1:7">
      <c r="A3965" s="137">
        <v>3961</v>
      </c>
      <c r="B3965" s="154" t="s">
        <v>37256</v>
      </c>
      <c r="C3965" s="154" t="s">
        <v>37257</v>
      </c>
      <c r="D3965" s="155">
        <v>10.5</v>
      </c>
      <c r="E3965" s="154" t="s">
        <v>31296</v>
      </c>
      <c r="F3965" s="156">
        <f t="shared" si="61"/>
        <v>840</v>
      </c>
      <c r="G3965" s="156"/>
    </row>
    <row r="3966" s="110" customFormat="1" ht="15.95" customHeight="1" spans="1:7">
      <c r="A3966" s="137">
        <v>3962</v>
      </c>
      <c r="B3966" s="154" t="s">
        <v>37258</v>
      </c>
      <c r="C3966" s="154" t="s">
        <v>37259</v>
      </c>
      <c r="D3966" s="155">
        <v>10.3</v>
      </c>
      <c r="E3966" s="154" t="s">
        <v>31296</v>
      </c>
      <c r="F3966" s="156">
        <f t="shared" si="61"/>
        <v>824</v>
      </c>
      <c r="G3966" s="156"/>
    </row>
    <row r="3967" s="110" customFormat="1" ht="15.95" customHeight="1" spans="1:7">
      <c r="A3967" s="137">
        <v>3963</v>
      </c>
      <c r="B3967" s="154" t="s">
        <v>37260</v>
      </c>
      <c r="C3967" s="154" t="s">
        <v>37261</v>
      </c>
      <c r="D3967" s="155">
        <v>10.3</v>
      </c>
      <c r="E3967" s="154" t="s">
        <v>31296</v>
      </c>
      <c r="F3967" s="156">
        <f t="shared" si="61"/>
        <v>824</v>
      </c>
      <c r="G3967" s="156"/>
    </row>
    <row r="3968" s="110" customFormat="1" ht="15.95" customHeight="1" spans="1:7">
      <c r="A3968" s="137">
        <v>3964</v>
      </c>
      <c r="B3968" s="154" t="s">
        <v>37262</v>
      </c>
      <c r="C3968" s="154" t="s">
        <v>18296</v>
      </c>
      <c r="D3968" s="155">
        <v>13.8</v>
      </c>
      <c r="E3968" s="154" t="s">
        <v>31296</v>
      </c>
      <c r="F3968" s="156">
        <f t="shared" si="61"/>
        <v>1104</v>
      </c>
      <c r="G3968" s="156"/>
    </row>
    <row r="3969" s="110" customFormat="1" ht="15.95" customHeight="1" spans="1:7">
      <c r="A3969" s="137">
        <v>3965</v>
      </c>
      <c r="B3969" s="154" t="s">
        <v>37263</v>
      </c>
      <c r="C3969" s="154" t="s">
        <v>25261</v>
      </c>
      <c r="D3969" s="155">
        <v>1.9</v>
      </c>
      <c r="E3969" s="154" t="s">
        <v>31296</v>
      </c>
      <c r="F3969" s="156">
        <f t="shared" si="61"/>
        <v>152</v>
      </c>
      <c r="G3969" s="156"/>
    </row>
    <row r="3970" s="110" customFormat="1" ht="15.95" customHeight="1" spans="1:7">
      <c r="A3970" s="137">
        <v>3966</v>
      </c>
      <c r="B3970" s="154" t="s">
        <v>37264</v>
      </c>
      <c r="C3970" s="154" t="s">
        <v>6115</v>
      </c>
      <c r="D3970" s="155">
        <v>5.2</v>
      </c>
      <c r="E3970" s="154" t="s">
        <v>31296</v>
      </c>
      <c r="F3970" s="156">
        <f t="shared" si="61"/>
        <v>416</v>
      </c>
      <c r="G3970" s="156"/>
    </row>
    <row r="3971" s="110" customFormat="1" ht="15.95" customHeight="1" spans="1:7">
      <c r="A3971" s="137">
        <v>3967</v>
      </c>
      <c r="B3971" s="154" t="s">
        <v>37265</v>
      </c>
      <c r="C3971" s="154" t="s">
        <v>8304</v>
      </c>
      <c r="D3971" s="155">
        <v>9.4</v>
      </c>
      <c r="E3971" s="154" t="s">
        <v>31296</v>
      </c>
      <c r="F3971" s="156">
        <f t="shared" si="61"/>
        <v>752</v>
      </c>
      <c r="G3971" s="156"/>
    </row>
    <row r="3972" s="110" customFormat="1" ht="15.95" customHeight="1" spans="1:7">
      <c r="A3972" s="137">
        <v>3968</v>
      </c>
      <c r="B3972" s="154" t="s">
        <v>37266</v>
      </c>
      <c r="C3972" s="154" t="s">
        <v>34483</v>
      </c>
      <c r="D3972" s="155">
        <v>5.4</v>
      </c>
      <c r="E3972" s="154" t="s">
        <v>31296</v>
      </c>
      <c r="F3972" s="156">
        <f t="shared" si="61"/>
        <v>432</v>
      </c>
      <c r="G3972" s="156"/>
    </row>
    <row r="3973" s="110" customFormat="1" ht="15.95" customHeight="1" spans="1:7">
      <c r="A3973" s="137">
        <v>3969</v>
      </c>
      <c r="B3973" s="154" t="s">
        <v>37267</v>
      </c>
      <c r="C3973" s="154" t="s">
        <v>37268</v>
      </c>
      <c r="D3973" s="155">
        <v>5.8</v>
      </c>
      <c r="E3973" s="154" t="s">
        <v>31296</v>
      </c>
      <c r="F3973" s="156">
        <f t="shared" ref="F3973:F4036" si="62">D3973*E3973</f>
        <v>464</v>
      </c>
      <c r="G3973" s="156"/>
    </row>
    <row r="3974" s="110" customFormat="1" ht="15.95" customHeight="1" spans="1:7">
      <c r="A3974" s="137">
        <v>3970</v>
      </c>
      <c r="B3974" s="154" t="s">
        <v>37269</v>
      </c>
      <c r="C3974" s="154" t="s">
        <v>1358</v>
      </c>
      <c r="D3974" s="155">
        <v>2.3</v>
      </c>
      <c r="E3974" s="154" t="s">
        <v>31296</v>
      </c>
      <c r="F3974" s="156">
        <f t="shared" si="62"/>
        <v>184</v>
      </c>
      <c r="G3974" s="156"/>
    </row>
    <row r="3975" s="110" customFormat="1" ht="15.95" customHeight="1" spans="1:7">
      <c r="A3975" s="137">
        <v>3971</v>
      </c>
      <c r="B3975" s="154" t="s">
        <v>37270</v>
      </c>
      <c r="C3975" s="154" t="s">
        <v>37271</v>
      </c>
      <c r="D3975" s="155">
        <v>8.9</v>
      </c>
      <c r="E3975" s="154" t="s">
        <v>31296</v>
      </c>
      <c r="F3975" s="156">
        <f t="shared" si="62"/>
        <v>712</v>
      </c>
      <c r="G3975" s="156"/>
    </row>
    <row r="3976" s="110" customFormat="1" ht="15.95" customHeight="1" spans="1:7">
      <c r="A3976" s="137">
        <v>3972</v>
      </c>
      <c r="B3976" s="154" t="s">
        <v>37272</v>
      </c>
      <c r="C3976" s="154" t="s">
        <v>4623</v>
      </c>
      <c r="D3976" s="155">
        <v>8.3</v>
      </c>
      <c r="E3976" s="154" t="s">
        <v>31296</v>
      </c>
      <c r="F3976" s="156">
        <f t="shared" si="62"/>
        <v>664</v>
      </c>
      <c r="G3976" s="156"/>
    </row>
    <row r="3977" s="110" customFormat="1" ht="15.95" customHeight="1" spans="1:7">
      <c r="A3977" s="137">
        <v>3973</v>
      </c>
      <c r="B3977" s="154" t="s">
        <v>37273</v>
      </c>
      <c r="C3977" s="154" t="s">
        <v>36349</v>
      </c>
      <c r="D3977" s="155">
        <v>5.2</v>
      </c>
      <c r="E3977" s="154" t="s">
        <v>31296</v>
      </c>
      <c r="F3977" s="156">
        <f t="shared" si="62"/>
        <v>416</v>
      </c>
      <c r="G3977" s="156"/>
    </row>
    <row r="3978" s="110" customFormat="1" ht="15.95" customHeight="1" spans="1:7">
      <c r="A3978" s="137">
        <v>3974</v>
      </c>
      <c r="B3978" s="154" t="s">
        <v>37274</v>
      </c>
      <c r="C3978" s="154" t="s">
        <v>37275</v>
      </c>
      <c r="D3978" s="155">
        <v>4.4</v>
      </c>
      <c r="E3978" s="154" t="s">
        <v>31296</v>
      </c>
      <c r="F3978" s="156">
        <f t="shared" si="62"/>
        <v>352</v>
      </c>
      <c r="G3978" s="156"/>
    </row>
    <row r="3979" s="140" customFormat="1" ht="15.95" customHeight="1" spans="1:7">
      <c r="A3979" s="137">
        <v>3975</v>
      </c>
      <c r="B3979" s="154" t="s">
        <v>37276</v>
      </c>
      <c r="C3979" s="154" t="s">
        <v>37277</v>
      </c>
      <c r="D3979" s="155">
        <v>1.7</v>
      </c>
      <c r="E3979" s="154" t="s">
        <v>31296</v>
      </c>
      <c r="F3979" s="156">
        <f t="shared" si="62"/>
        <v>136</v>
      </c>
      <c r="G3979" s="156"/>
    </row>
    <row r="3980" s="110" customFormat="1" ht="15.95" customHeight="1" spans="1:7">
      <c r="A3980" s="137">
        <v>3976</v>
      </c>
      <c r="B3980" s="154" t="s">
        <v>37278</v>
      </c>
      <c r="C3980" s="154" t="s">
        <v>37279</v>
      </c>
      <c r="D3980" s="155">
        <v>1.6</v>
      </c>
      <c r="E3980" s="154" t="s">
        <v>31296</v>
      </c>
      <c r="F3980" s="156">
        <f t="shared" si="62"/>
        <v>128</v>
      </c>
      <c r="G3980" s="156"/>
    </row>
    <row r="3981" s="110" customFormat="1" ht="15.95" customHeight="1" spans="1:7">
      <c r="A3981" s="137">
        <v>3977</v>
      </c>
      <c r="B3981" s="154" t="s">
        <v>37280</v>
      </c>
      <c r="C3981" s="154" t="s">
        <v>34289</v>
      </c>
      <c r="D3981" s="155">
        <v>3.7</v>
      </c>
      <c r="E3981" s="154" t="s">
        <v>31296</v>
      </c>
      <c r="F3981" s="156">
        <f t="shared" si="62"/>
        <v>296</v>
      </c>
      <c r="G3981" s="156"/>
    </row>
    <row r="3982" s="110" customFormat="1" ht="15.95" customHeight="1" spans="1:7">
      <c r="A3982" s="137">
        <v>3978</v>
      </c>
      <c r="B3982" s="154" t="s">
        <v>37281</v>
      </c>
      <c r="C3982" s="154" t="s">
        <v>31615</v>
      </c>
      <c r="D3982" s="155">
        <v>3.8</v>
      </c>
      <c r="E3982" s="154" t="s">
        <v>31296</v>
      </c>
      <c r="F3982" s="156">
        <f t="shared" si="62"/>
        <v>304</v>
      </c>
      <c r="G3982" s="156"/>
    </row>
    <row r="3983" s="110" customFormat="1" ht="15.95" customHeight="1" spans="1:7">
      <c r="A3983" s="137">
        <v>3979</v>
      </c>
      <c r="B3983" s="154" t="s">
        <v>37282</v>
      </c>
      <c r="C3983" s="154" t="s">
        <v>4623</v>
      </c>
      <c r="D3983" s="155">
        <v>2.2</v>
      </c>
      <c r="E3983" s="154" t="s">
        <v>31296</v>
      </c>
      <c r="F3983" s="156">
        <f t="shared" si="62"/>
        <v>176</v>
      </c>
      <c r="G3983" s="156"/>
    </row>
    <row r="3984" s="110" customFormat="1" ht="15.95" customHeight="1" spans="1:7">
      <c r="A3984" s="137">
        <v>3980</v>
      </c>
      <c r="B3984" s="154" t="s">
        <v>37283</v>
      </c>
      <c r="C3984" s="154" t="s">
        <v>5506</v>
      </c>
      <c r="D3984" s="155">
        <v>9.7</v>
      </c>
      <c r="E3984" s="154" t="s">
        <v>31296</v>
      </c>
      <c r="F3984" s="156">
        <f t="shared" si="62"/>
        <v>776</v>
      </c>
      <c r="G3984" s="156"/>
    </row>
    <row r="3985" s="110" customFormat="1" ht="15.95" customHeight="1" spans="1:7">
      <c r="A3985" s="137">
        <v>3981</v>
      </c>
      <c r="B3985" s="154" t="s">
        <v>37284</v>
      </c>
      <c r="C3985" s="154" t="s">
        <v>37285</v>
      </c>
      <c r="D3985" s="155">
        <v>2.7</v>
      </c>
      <c r="E3985" s="154" t="s">
        <v>31296</v>
      </c>
      <c r="F3985" s="156">
        <f t="shared" si="62"/>
        <v>216</v>
      </c>
      <c r="G3985" s="156"/>
    </row>
    <row r="3986" s="110" customFormat="1" ht="15.95" customHeight="1" spans="1:7">
      <c r="A3986" s="137">
        <v>3982</v>
      </c>
      <c r="B3986" s="154" t="s">
        <v>37286</v>
      </c>
      <c r="C3986" s="154" t="s">
        <v>2594</v>
      </c>
      <c r="D3986" s="155">
        <v>2.6</v>
      </c>
      <c r="E3986" s="154" t="s">
        <v>31296</v>
      </c>
      <c r="F3986" s="156">
        <f t="shared" si="62"/>
        <v>208</v>
      </c>
      <c r="G3986" s="156"/>
    </row>
    <row r="3987" s="110" customFormat="1" ht="15.95" customHeight="1" spans="1:7">
      <c r="A3987" s="137">
        <v>3983</v>
      </c>
      <c r="B3987" s="154" t="s">
        <v>37287</v>
      </c>
      <c r="C3987" s="154" t="s">
        <v>22640</v>
      </c>
      <c r="D3987" s="155">
        <v>9.5</v>
      </c>
      <c r="E3987" s="154" t="s">
        <v>31296</v>
      </c>
      <c r="F3987" s="156">
        <f t="shared" si="62"/>
        <v>760</v>
      </c>
      <c r="G3987" s="156"/>
    </row>
    <row r="3988" s="110" customFormat="1" ht="15.95" customHeight="1" spans="1:7">
      <c r="A3988" s="137">
        <v>3984</v>
      </c>
      <c r="B3988" s="154" t="s">
        <v>37288</v>
      </c>
      <c r="C3988" s="154" t="s">
        <v>10990</v>
      </c>
      <c r="D3988" s="155">
        <v>4.4</v>
      </c>
      <c r="E3988" s="154" t="s">
        <v>31296</v>
      </c>
      <c r="F3988" s="156">
        <f t="shared" si="62"/>
        <v>352</v>
      </c>
      <c r="G3988" s="156"/>
    </row>
    <row r="3989" s="110" customFormat="1" ht="15.95" customHeight="1" spans="1:7">
      <c r="A3989" s="137">
        <v>3985</v>
      </c>
      <c r="B3989" s="154" t="s">
        <v>37289</v>
      </c>
      <c r="C3989" s="154" t="s">
        <v>8304</v>
      </c>
      <c r="D3989" s="155">
        <v>5.4</v>
      </c>
      <c r="E3989" s="154" t="s">
        <v>31296</v>
      </c>
      <c r="F3989" s="156">
        <f t="shared" si="62"/>
        <v>432</v>
      </c>
      <c r="G3989" s="156"/>
    </row>
    <row r="3990" s="110" customFormat="1" ht="15.95" customHeight="1" spans="1:7">
      <c r="A3990" s="137">
        <v>3986</v>
      </c>
      <c r="B3990" s="154" t="s">
        <v>37290</v>
      </c>
      <c r="C3990" s="154" t="s">
        <v>857</v>
      </c>
      <c r="D3990" s="155">
        <v>5.6</v>
      </c>
      <c r="E3990" s="154" t="s">
        <v>31296</v>
      </c>
      <c r="F3990" s="156">
        <f t="shared" si="62"/>
        <v>448</v>
      </c>
      <c r="G3990" s="156"/>
    </row>
    <row r="3991" s="110" customFormat="1" ht="15.95" customHeight="1" spans="1:7">
      <c r="A3991" s="137">
        <v>3987</v>
      </c>
      <c r="B3991" s="154" t="s">
        <v>37291</v>
      </c>
      <c r="C3991" s="154" t="s">
        <v>2393</v>
      </c>
      <c r="D3991" s="155">
        <v>12.2</v>
      </c>
      <c r="E3991" s="154" t="s">
        <v>31296</v>
      </c>
      <c r="F3991" s="156">
        <f t="shared" si="62"/>
        <v>976</v>
      </c>
      <c r="G3991" s="156"/>
    </row>
    <row r="3992" s="140" customFormat="1" ht="15.95" customHeight="1" spans="1:7">
      <c r="A3992" s="137">
        <v>3988</v>
      </c>
      <c r="B3992" s="154" t="s">
        <v>37292</v>
      </c>
      <c r="C3992" s="154" t="s">
        <v>5226</v>
      </c>
      <c r="D3992" s="155">
        <v>0.2</v>
      </c>
      <c r="E3992" s="154" t="s">
        <v>31296</v>
      </c>
      <c r="F3992" s="156">
        <f t="shared" si="62"/>
        <v>16</v>
      </c>
      <c r="G3992" s="156"/>
    </row>
    <row r="3993" s="140" customFormat="1" ht="15.95" customHeight="1" spans="1:7">
      <c r="A3993" s="137">
        <v>3989</v>
      </c>
      <c r="B3993" s="154" t="s">
        <v>37293</v>
      </c>
      <c r="C3993" s="154" t="s">
        <v>3399</v>
      </c>
      <c r="D3993" s="155">
        <v>9</v>
      </c>
      <c r="E3993" s="154" t="s">
        <v>31296</v>
      </c>
      <c r="F3993" s="156">
        <f t="shared" si="62"/>
        <v>720</v>
      </c>
      <c r="G3993" s="156"/>
    </row>
    <row r="3994" s="110" customFormat="1" ht="15.95" customHeight="1" spans="1:7">
      <c r="A3994" s="137">
        <v>3990</v>
      </c>
      <c r="B3994" s="154" t="s">
        <v>37294</v>
      </c>
      <c r="C3994" s="154" t="s">
        <v>8681</v>
      </c>
      <c r="D3994" s="155">
        <v>4.5</v>
      </c>
      <c r="E3994" s="154" t="s">
        <v>31296</v>
      </c>
      <c r="F3994" s="156">
        <f t="shared" si="62"/>
        <v>360</v>
      </c>
      <c r="G3994" s="156"/>
    </row>
    <row r="3995" s="110" customFormat="1" ht="15.95" customHeight="1" spans="1:7">
      <c r="A3995" s="137">
        <v>3991</v>
      </c>
      <c r="B3995" s="154" t="s">
        <v>37295</v>
      </c>
      <c r="C3995" s="154" t="s">
        <v>37296</v>
      </c>
      <c r="D3995" s="155">
        <v>4.4</v>
      </c>
      <c r="E3995" s="154" t="s">
        <v>31296</v>
      </c>
      <c r="F3995" s="156">
        <f t="shared" si="62"/>
        <v>352</v>
      </c>
      <c r="G3995" s="156"/>
    </row>
    <row r="3996" s="110" customFormat="1" ht="15.95" customHeight="1" spans="1:7">
      <c r="A3996" s="137">
        <v>3992</v>
      </c>
      <c r="B3996" s="154" t="s">
        <v>37297</v>
      </c>
      <c r="C3996" s="154" t="s">
        <v>37298</v>
      </c>
      <c r="D3996" s="155">
        <v>5.1</v>
      </c>
      <c r="E3996" s="154" t="s">
        <v>31296</v>
      </c>
      <c r="F3996" s="156">
        <f t="shared" si="62"/>
        <v>408</v>
      </c>
      <c r="G3996" s="156"/>
    </row>
    <row r="3997" s="110" customFormat="1" ht="15.95" customHeight="1" spans="1:7">
      <c r="A3997" s="137">
        <v>3993</v>
      </c>
      <c r="B3997" s="154" t="s">
        <v>37299</v>
      </c>
      <c r="C3997" s="154" t="s">
        <v>37300</v>
      </c>
      <c r="D3997" s="155">
        <v>6.5</v>
      </c>
      <c r="E3997" s="154" t="s">
        <v>31296</v>
      </c>
      <c r="F3997" s="156">
        <f t="shared" si="62"/>
        <v>520</v>
      </c>
      <c r="G3997" s="156"/>
    </row>
    <row r="3998" s="110" customFormat="1" ht="15.95" customHeight="1" spans="1:7">
      <c r="A3998" s="137">
        <v>3994</v>
      </c>
      <c r="B3998" s="154" t="s">
        <v>37301</v>
      </c>
      <c r="C3998" s="157" t="s">
        <v>5478</v>
      </c>
      <c r="D3998" s="155">
        <v>1.2</v>
      </c>
      <c r="E3998" s="154" t="s">
        <v>31296</v>
      </c>
      <c r="F3998" s="156">
        <f t="shared" si="62"/>
        <v>96</v>
      </c>
      <c r="G3998" s="156"/>
    </row>
    <row r="3999" s="110" customFormat="1" ht="15.95" customHeight="1" spans="1:7">
      <c r="A3999" s="137">
        <v>3995</v>
      </c>
      <c r="B3999" s="154" t="s">
        <v>37302</v>
      </c>
      <c r="C3999" s="154" t="s">
        <v>941</v>
      </c>
      <c r="D3999" s="155">
        <v>5.8</v>
      </c>
      <c r="E3999" s="154" t="s">
        <v>31296</v>
      </c>
      <c r="F3999" s="156">
        <f t="shared" si="62"/>
        <v>464</v>
      </c>
      <c r="G3999" s="156"/>
    </row>
    <row r="4000" s="110" customFormat="1" ht="15.95" customHeight="1" spans="1:7">
      <c r="A4000" s="137">
        <v>3996</v>
      </c>
      <c r="B4000" s="154" t="s">
        <v>37303</v>
      </c>
      <c r="C4000" s="154" t="s">
        <v>1914</v>
      </c>
      <c r="D4000" s="155">
        <v>3.4</v>
      </c>
      <c r="E4000" s="154" t="s">
        <v>31296</v>
      </c>
      <c r="F4000" s="156">
        <f t="shared" si="62"/>
        <v>272</v>
      </c>
      <c r="G4000" s="156"/>
    </row>
    <row r="4001" s="110" customFormat="1" ht="15.95" customHeight="1" spans="1:7">
      <c r="A4001" s="137">
        <v>3997</v>
      </c>
      <c r="B4001" s="154" t="s">
        <v>37304</v>
      </c>
      <c r="C4001" s="154" t="s">
        <v>1731</v>
      </c>
      <c r="D4001" s="155">
        <v>4.4</v>
      </c>
      <c r="E4001" s="154" t="s">
        <v>31296</v>
      </c>
      <c r="F4001" s="156">
        <f t="shared" si="62"/>
        <v>352</v>
      </c>
      <c r="G4001" s="156"/>
    </row>
    <row r="4002" s="110" customFormat="1" ht="15.95" customHeight="1" spans="1:7">
      <c r="A4002" s="137">
        <v>3998</v>
      </c>
      <c r="B4002" s="154" t="s">
        <v>37305</v>
      </c>
      <c r="C4002" s="154" t="s">
        <v>3126</v>
      </c>
      <c r="D4002" s="155">
        <v>3.3</v>
      </c>
      <c r="E4002" s="154" t="s">
        <v>31296</v>
      </c>
      <c r="F4002" s="156">
        <f t="shared" si="62"/>
        <v>264</v>
      </c>
      <c r="G4002" s="156"/>
    </row>
    <row r="4003" s="110" customFormat="1" ht="15.95" customHeight="1" spans="1:7">
      <c r="A4003" s="137">
        <v>3999</v>
      </c>
      <c r="B4003" s="154" t="s">
        <v>37306</v>
      </c>
      <c r="C4003" s="154" t="s">
        <v>352</v>
      </c>
      <c r="D4003" s="155">
        <v>5.4</v>
      </c>
      <c r="E4003" s="154" t="s">
        <v>31296</v>
      </c>
      <c r="F4003" s="156">
        <f t="shared" si="62"/>
        <v>432</v>
      </c>
      <c r="G4003" s="156"/>
    </row>
    <row r="4004" s="110" customFormat="1" ht="15.95" customHeight="1" spans="1:7">
      <c r="A4004" s="137">
        <v>4000</v>
      </c>
      <c r="B4004" s="154" t="s">
        <v>37307</v>
      </c>
      <c r="C4004" s="154" t="s">
        <v>3150</v>
      </c>
      <c r="D4004" s="155">
        <v>7.2</v>
      </c>
      <c r="E4004" s="154" t="s">
        <v>31296</v>
      </c>
      <c r="F4004" s="156">
        <f t="shared" si="62"/>
        <v>576</v>
      </c>
      <c r="G4004" s="156"/>
    </row>
    <row r="4005" s="110" customFormat="1" ht="15.95" customHeight="1" spans="1:7">
      <c r="A4005" s="137">
        <v>4001</v>
      </c>
      <c r="B4005" s="154" t="s">
        <v>37308</v>
      </c>
      <c r="C4005" s="154" t="s">
        <v>12818</v>
      </c>
      <c r="D4005" s="155">
        <v>0.6</v>
      </c>
      <c r="E4005" s="154" t="s">
        <v>31296</v>
      </c>
      <c r="F4005" s="156">
        <f t="shared" si="62"/>
        <v>48</v>
      </c>
      <c r="G4005" s="156"/>
    </row>
    <row r="4006" s="110" customFormat="1" ht="15.95" customHeight="1" spans="1:7">
      <c r="A4006" s="137">
        <v>4002</v>
      </c>
      <c r="B4006" s="154" t="s">
        <v>37309</v>
      </c>
      <c r="C4006" s="154" t="s">
        <v>37310</v>
      </c>
      <c r="D4006" s="155">
        <v>7.7</v>
      </c>
      <c r="E4006" s="154" t="s">
        <v>31296</v>
      </c>
      <c r="F4006" s="156">
        <f t="shared" si="62"/>
        <v>616</v>
      </c>
      <c r="G4006" s="156"/>
    </row>
    <row r="4007" s="110" customFormat="1" ht="15.95" customHeight="1" spans="1:7">
      <c r="A4007" s="137">
        <v>4003</v>
      </c>
      <c r="B4007" s="154" t="s">
        <v>37311</v>
      </c>
      <c r="C4007" s="154" t="s">
        <v>24901</v>
      </c>
      <c r="D4007" s="155">
        <v>7.7</v>
      </c>
      <c r="E4007" s="154" t="s">
        <v>31296</v>
      </c>
      <c r="F4007" s="156">
        <f t="shared" si="62"/>
        <v>616</v>
      </c>
      <c r="G4007" s="156"/>
    </row>
    <row r="4008" s="110" customFormat="1" ht="15.95" customHeight="1" spans="1:7">
      <c r="A4008" s="137">
        <v>4004</v>
      </c>
      <c r="B4008" s="154" t="s">
        <v>37312</v>
      </c>
      <c r="C4008" s="154" t="s">
        <v>37313</v>
      </c>
      <c r="D4008" s="155">
        <v>6.2</v>
      </c>
      <c r="E4008" s="154" t="s">
        <v>31296</v>
      </c>
      <c r="F4008" s="156">
        <f t="shared" si="62"/>
        <v>496</v>
      </c>
      <c r="G4008" s="156"/>
    </row>
    <row r="4009" s="140" customFormat="1" ht="15.95" customHeight="1" spans="1:7">
      <c r="A4009" s="137">
        <v>4005</v>
      </c>
      <c r="B4009" s="154" t="s">
        <v>37314</v>
      </c>
      <c r="C4009" s="154" t="s">
        <v>37315</v>
      </c>
      <c r="D4009" s="155">
        <v>2.3</v>
      </c>
      <c r="E4009" s="154" t="s">
        <v>31296</v>
      </c>
      <c r="F4009" s="156">
        <f t="shared" si="62"/>
        <v>184</v>
      </c>
      <c r="G4009" s="156"/>
    </row>
    <row r="4010" s="110" customFormat="1" ht="15.95" customHeight="1" spans="1:7">
      <c r="A4010" s="137">
        <v>4006</v>
      </c>
      <c r="B4010" s="154" t="s">
        <v>37316</v>
      </c>
      <c r="C4010" s="154" t="s">
        <v>37317</v>
      </c>
      <c r="D4010" s="155">
        <v>4.8</v>
      </c>
      <c r="E4010" s="154" t="s">
        <v>31296</v>
      </c>
      <c r="F4010" s="156">
        <f t="shared" si="62"/>
        <v>384</v>
      </c>
      <c r="G4010" s="156"/>
    </row>
    <row r="4011" s="110" customFormat="1" ht="15.95" customHeight="1" spans="1:7">
      <c r="A4011" s="137">
        <v>4007</v>
      </c>
      <c r="B4011" s="154" t="s">
        <v>37318</v>
      </c>
      <c r="C4011" s="154" t="s">
        <v>10012</v>
      </c>
      <c r="D4011" s="155">
        <v>4</v>
      </c>
      <c r="E4011" s="154" t="s">
        <v>31296</v>
      </c>
      <c r="F4011" s="156">
        <f t="shared" si="62"/>
        <v>320</v>
      </c>
      <c r="G4011" s="156"/>
    </row>
    <row r="4012" s="110" customFormat="1" ht="15.95" customHeight="1" spans="1:7">
      <c r="A4012" s="137">
        <v>4008</v>
      </c>
      <c r="B4012" s="154" t="s">
        <v>37319</v>
      </c>
      <c r="C4012" s="154" t="s">
        <v>4095</v>
      </c>
      <c r="D4012" s="155">
        <v>3.4</v>
      </c>
      <c r="E4012" s="154" t="s">
        <v>31296</v>
      </c>
      <c r="F4012" s="156">
        <f t="shared" si="62"/>
        <v>272</v>
      </c>
      <c r="G4012" s="156"/>
    </row>
    <row r="4013" s="110" customFormat="1" ht="15.95" customHeight="1" spans="1:7">
      <c r="A4013" s="137">
        <v>4009</v>
      </c>
      <c r="B4013" s="154" t="s">
        <v>37320</v>
      </c>
      <c r="C4013" s="154" t="s">
        <v>4051</v>
      </c>
      <c r="D4013" s="155">
        <v>9</v>
      </c>
      <c r="E4013" s="154" t="s">
        <v>31296</v>
      </c>
      <c r="F4013" s="156">
        <f t="shared" si="62"/>
        <v>720</v>
      </c>
      <c r="G4013" s="156"/>
    </row>
    <row r="4014" s="110" customFormat="1" ht="15.95" customHeight="1" spans="1:7">
      <c r="A4014" s="137">
        <v>4010</v>
      </c>
      <c r="B4014" s="154" t="s">
        <v>37321</v>
      </c>
      <c r="C4014" s="154" t="s">
        <v>1781</v>
      </c>
      <c r="D4014" s="155">
        <v>7.9</v>
      </c>
      <c r="E4014" s="154" t="s">
        <v>31296</v>
      </c>
      <c r="F4014" s="156">
        <f t="shared" si="62"/>
        <v>632</v>
      </c>
      <c r="G4014" s="156"/>
    </row>
    <row r="4015" s="110" customFormat="1" ht="15.95" customHeight="1" spans="1:7">
      <c r="A4015" s="137">
        <v>4011</v>
      </c>
      <c r="B4015" s="154" t="s">
        <v>37322</v>
      </c>
      <c r="C4015" s="154" t="s">
        <v>35368</v>
      </c>
      <c r="D4015" s="155">
        <v>2.2</v>
      </c>
      <c r="E4015" s="154" t="s">
        <v>31296</v>
      </c>
      <c r="F4015" s="156">
        <f t="shared" si="62"/>
        <v>176</v>
      </c>
      <c r="G4015" s="156"/>
    </row>
    <row r="4016" s="110" customFormat="1" ht="15.95" customHeight="1" spans="1:7">
      <c r="A4016" s="137">
        <v>4012</v>
      </c>
      <c r="B4016" s="154" t="s">
        <v>37323</v>
      </c>
      <c r="C4016" s="154" t="s">
        <v>32886</v>
      </c>
      <c r="D4016" s="155">
        <v>4.3</v>
      </c>
      <c r="E4016" s="154" t="s">
        <v>31296</v>
      </c>
      <c r="F4016" s="156">
        <f t="shared" si="62"/>
        <v>344</v>
      </c>
      <c r="G4016" s="156"/>
    </row>
    <row r="4017" s="140" customFormat="1" ht="15.95" customHeight="1" spans="1:7">
      <c r="A4017" s="137">
        <v>4013</v>
      </c>
      <c r="B4017" s="154" t="s">
        <v>37324</v>
      </c>
      <c r="C4017" s="154" t="s">
        <v>37325</v>
      </c>
      <c r="D4017" s="155">
        <v>8.7</v>
      </c>
      <c r="E4017" s="154" t="s">
        <v>31296</v>
      </c>
      <c r="F4017" s="156">
        <f t="shared" si="62"/>
        <v>696</v>
      </c>
      <c r="G4017" s="156"/>
    </row>
    <row r="4018" s="140" customFormat="1" ht="15.95" customHeight="1" spans="1:7">
      <c r="A4018" s="137">
        <v>4014</v>
      </c>
      <c r="B4018" s="154" t="s">
        <v>37326</v>
      </c>
      <c r="C4018" s="154" t="s">
        <v>8451</v>
      </c>
      <c r="D4018" s="155">
        <v>3.6</v>
      </c>
      <c r="E4018" s="154" t="s">
        <v>31296</v>
      </c>
      <c r="F4018" s="156">
        <f t="shared" si="62"/>
        <v>288</v>
      </c>
      <c r="G4018" s="156"/>
    </row>
    <row r="4019" s="110" customFormat="1" ht="15.95" customHeight="1" spans="1:7">
      <c r="A4019" s="137">
        <v>4015</v>
      </c>
      <c r="B4019" s="154" t="s">
        <v>37327</v>
      </c>
      <c r="C4019" s="154" t="s">
        <v>5638</v>
      </c>
      <c r="D4019" s="155">
        <v>3.8</v>
      </c>
      <c r="E4019" s="154" t="s">
        <v>31296</v>
      </c>
      <c r="F4019" s="156">
        <f t="shared" si="62"/>
        <v>304</v>
      </c>
      <c r="G4019" s="156"/>
    </row>
    <row r="4020" s="110" customFormat="1" ht="15.95" customHeight="1" spans="1:7">
      <c r="A4020" s="137">
        <v>4016</v>
      </c>
      <c r="B4020" s="154" t="s">
        <v>37328</v>
      </c>
      <c r="C4020" s="154" t="s">
        <v>37329</v>
      </c>
      <c r="D4020" s="155">
        <v>0.2</v>
      </c>
      <c r="E4020" s="154" t="s">
        <v>31296</v>
      </c>
      <c r="F4020" s="156">
        <f t="shared" si="62"/>
        <v>16</v>
      </c>
      <c r="G4020" s="156"/>
    </row>
    <row r="4021" s="110" customFormat="1" ht="15.95" customHeight="1" spans="1:7">
      <c r="A4021" s="137">
        <v>4017</v>
      </c>
      <c r="B4021" s="154" t="s">
        <v>37330</v>
      </c>
      <c r="C4021" s="154" t="s">
        <v>5638</v>
      </c>
      <c r="D4021" s="155">
        <v>8.5</v>
      </c>
      <c r="E4021" s="154" t="s">
        <v>31296</v>
      </c>
      <c r="F4021" s="156">
        <f t="shared" si="62"/>
        <v>680</v>
      </c>
      <c r="G4021" s="156"/>
    </row>
    <row r="4022" s="110" customFormat="1" ht="15.95" customHeight="1" spans="1:7">
      <c r="A4022" s="137">
        <v>4018</v>
      </c>
      <c r="B4022" s="154" t="s">
        <v>37331</v>
      </c>
      <c r="C4022" s="154" t="s">
        <v>6552</v>
      </c>
      <c r="D4022" s="155">
        <v>7.6</v>
      </c>
      <c r="E4022" s="154" t="s">
        <v>31296</v>
      </c>
      <c r="F4022" s="156">
        <f t="shared" si="62"/>
        <v>608</v>
      </c>
      <c r="G4022" s="156"/>
    </row>
    <row r="4023" s="110" customFormat="1" ht="15.95" customHeight="1" spans="1:7">
      <c r="A4023" s="137">
        <v>4019</v>
      </c>
      <c r="B4023" s="154" t="s">
        <v>37332</v>
      </c>
      <c r="C4023" s="154" t="s">
        <v>2203</v>
      </c>
      <c r="D4023" s="155">
        <v>10.1</v>
      </c>
      <c r="E4023" s="154" t="s">
        <v>31296</v>
      </c>
      <c r="F4023" s="156">
        <f t="shared" si="62"/>
        <v>808</v>
      </c>
      <c r="G4023" s="156"/>
    </row>
    <row r="4024" s="110" customFormat="1" ht="15.95" customHeight="1" spans="1:7">
      <c r="A4024" s="137">
        <v>4020</v>
      </c>
      <c r="B4024" s="154" t="s">
        <v>37333</v>
      </c>
      <c r="C4024" s="154" t="s">
        <v>10415</v>
      </c>
      <c r="D4024" s="155">
        <v>10.8</v>
      </c>
      <c r="E4024" s="154" t="s">
        <v>31296</v>
      </c>
      <c r="F4024" s="156">
        <f t="shared" si="62"/>
        <v>864</v>
      </c>
      <c r="G4024" s="156"/>
    </row>
    <row r="4025" s="140" customFormat="1" ht="15.95" customHeight="1" spans="1:7">
      <c r="A4025" s="137">
        <v>4021</v>
      </c>
      <c r="B4025" s="154" t="s">
        <v>37334</v>
      </c>
      <c r="C4025" s="154" t="s">
        <v>37335</v>
      </c>
      <c r="D4025" s="155">
        <v>5.6</v>
      </c>
      <c r="E4025" s="154" t="s">
        <v>31296</v>
      </c>
      <c r="F4025" s="156">
        <f t="shared" si="62"/>
        <v>448</v>
      </c>
      <c r="G4025" s="156"/>
    </row>
    <row r="4026" s="140" customFormat="1" ht="15.95" customHeight="1" spans="1:7">
      <c r="A4026" s="137">
        <v>4022</v>
      </c>
      <c r="B4026" s="154" t="s">
        <v>37336</v>
      </c>
      <c r="C4026" s="154" t="s">
        <v>8136</v>
      </c>
      <c r="D4026" s="155">
        <v>4.4</v>
      </c>
      <c r="E4026" s="154" t="s">
        <v>31296</v>
      </c>
      <c r="F4026" s="156">
        <f t="shared" si="62"/>
        <v>352</v>
      </c>
      <c r="G4026" s="156"/>
    </row>
    <row r="4027" s="110" customFormat="1" ht="15.95" customHeight="1" spans="1:7">
      <c r="A4027" s="137">
        <v>4023</v>
      </c>
      <c r="B4027" s="154" t="s">
        <v>37337</v>
      </c>
      <c r="C4027" s="154" t="s">
        <v>25274</v>
      </c>
      <c r="D4027" s="155">
        <v>3.6</v>
      </c>
      <c r="E4027" s="154" t="s">
        <v>31296</v>
      </c>
      <c r="F4027" s="156">
        <f t="shared" si="62"/>
        <v>288</v>
      </c>
      <c r="G4027" s="156"/>
    </row>
    <row r="4028" s="110" customFormat="1" ht="15.95" customHeight="1" spans="1:7">
      <c r="A4028" s="137">
        <v>4024</v>
      </c>
      <c r="B4028" s="154" t="s">
        <v>37338</v>
      </c>
      <c r="C4028" s="154" t="s">
        <v>7532</v>
      </c>
      <c r="D4028" s="155">
        <v>4.2</v>
      </c>
      <c r="E4028" s="154" t="s">
        <v>31296</v>
      </c>
      <c r="F4028" s="156">
        <f t="shared" si="62"/>
        <v>336</v>
      </c>
      <c r="G4028" s="156"/>
    </row>
    <row r="4029" s="110" customFormat="1" ht="15.95" customHeight="1" spans="1:7">
      <c r="A4029" s="137">
        <v>4025</v>
      </c>
      <c r="B4029" s="154" t="s">
        <v>37339</v>
      </c>
      <c r="C4029" s="154" t="s">
        <v>12411</v>
      </c>
      <c r="D4029" s="155">
        <v>4.9</v>
      </c>
      <c r="E4029" s="154" t="s">
        <v>31296</v>
      </c>
      <c r="F4029" s="156">
        <f t="shared" si="62"/>
        <v>392</v>
      </c>
      <c r="G4029" s="156"/>
    </row>
    <row r="4030" s="110" customFormat="1" ht="15.95" customHeight="1" spans="1:7">
      <c r="A4030" s="137">
        <v>4026</v>
      </c>
      <c r="B4030" s="154" t="s">
        <v>37340</v>
      </c>
      <c r="C4030" s="154" t="s">
        <v>5478</v>
      </c>
      <c r="D4030" s="155">
        <v>6.4</v>
      </c>
      <c r="E4030" s="154" t="s">
        <v>31296</v>
      </c>
      <c r="F4030" s="156">
        <f t="shared" si="62"/>
        <v>512</v>
      </c>
      <c r="G4030" s="156"/>
    </row>
    <row r="4031" s="110" customFormat="1" ht="15.95" customHeight="1" spans="1:7">
      <c r="A4031" s="137">
        <v>4027</v>
      </c>
      <c r="B4031" s="154" t="s">
        <v>37341</v>
      </c>
      <c r="C4031" s="154" t="s">
        <v>1158</v>
      </c>
      <c r="D4031" s="155">
        <v>9.6</v>
      </c>
      <c r="E4031" s="154" t="s">
        <v>31296</v>
      </c>
      <c r="F4031" s="156">
        <f t="shared" si="62"/>
        <v>768</v>
      </c>
      <c r="G4031" s="156"/>
    </row>
    <row r="4032" s="110" customFormat="1" ht="15.95" customHeight="1" spans="1:7">
      <c r="A4032" s="137">
        <v>4028</v>
      </c>
      <c r="B4032" s="154" t="s">
        <v>37342</v>
      </c>
      <c r="C4032" s="154" t="s">
        <v>2710</v>
      </c>
      <c r="D4032" s="155">
        <v>0.9</v>
      </c>
      <c r="E4032" s="154" t="s">
        <v>31296</v>
      </c>
      <c r="F4032" s="156">
        <f t="shared" si="62"/>
        <v>72</v>
      </c>
      <c r="G4032" s="156"/>
    </row>
    <row r="4033" s="110" customFormat="1" ht="15.95" customHeight="1" spans="1:7">
      <c r="A4033" s="137">
        <v>4029</v>
      </c>
      <c r="B4033" s="154" t="s">
        <v>37343</v>
      </c>
      <c r="C4033" s="154" t="s">
        <v>12548</v>
      </c>
      <c r="D4033" s="155">
        <v>4.8</v>
      </c>
      <c r="E4033" s="154" t="s">
        <v>31296</v>
      </c>
      <c r="F4033" s="156">
        <f t="shared" si="62"/>
        <v>384</v>
      </c>
      <c r="G4033" s="156"/>
    </row>
    <row r="4034" s="110" customFormat="1" ht="15.95" customHeight="1" spans="1:7">
      <c r="A4034" s="137">
        <v>4030</v>
      </c>
      <c r="B4034" s="154" t="s">
        <v>37344</v>
      </c>
      <c r="C4034" s="154" t="s">
        <v>37345</v>
      </c>
      <c r="D4034" s="155">
        <v>3.9</v>
      </c>
      <c r="E4034" s="154" t="s">
        <v>31296</v>
      </c>
      <c r="F4034" s="156">
        <f t="shared" si="62"/>
        <v>312</v>
      </c>
      <c r="G4034" s="156"/>
    </row>
    <row r="4035" s="110" customFormat="1" ht="15.95" customHeight="1" spans="1:7">
      <c r="A4035" s="137">
        <v>4031</v>
      </c>
      <c r="B4035" s="154" t="s">
        <v>37346</v>
      </c>
      <c r="C4035" s="154" t="s">
        <v>3851</v>
      </c>
      <c r="D4035" s="155">
        <v>2</v>
      </c>
      <c r="E4035" s="154" t="s">
        <v>31296</v>
      </c>
      <c r="F4035" s="156">
        <f t="shared" si="62"/>
        <v>160</v>
      </c>
      <c r="G4035" s="156"/>
    </row>
    <row r="4036" s="140" customFormat="1" ht="15.95" customHeight="1" spans="1:7">
      <c r="A4036" s="137">
        <v>4032</v>
      </c>
      <c r="B4036" s="154" t="s">
        <v>37347</v>
      </c>
      <c r="C4036" s="154" t="s">
        <v>17290</v>
      </c>
      <c r="D4036" s="155">
        <v>3.6</v>
      </c>
      <c r="E4036" s="154" t="s">
        <v>31296</v>
      </c>
      <c r="F4036" s="156">
        <f t="shared" si="62"/>
        <v>288</v>
      </c>
      <c r="G4036" s="156"/>
    </row>
    <row r="4037" s="140" customFormat="1" ht="15.95" customHeight="1" spans="1:7">
      <c r="A4037" s="137">
        <v>4033</v>
      </c>
      <c r="B4037" s="154" t="s">
        <v>37348</v>
      </c>
      <c r="C4037" s="154" t="s">
        <v>37349</v>
      </c>
      <c r="D4037" s="155">
        <v>4.7</v>
      </c>
      <c r="E4037" s="154" t="s">
        <v>31296</v>
      </c>
      <c r="F4037" s="156">
        <f t="shared" ref="F4037:F4100" si="63">D4037*E4037</f>
        <v>376</v>
      </c>
      <c r="G4037" s="156"/>
    </row>
    <row r="4038" s="110" customFormat="1" ht="15.95" customHeight="1" spans="1:7">
      <c r="A4038" s="137">
        <v>4034</v>
      </c>
      <c r="B4038" s="154" t="s">
        <v>37350</v>
      </c>
      <c r="C4038" s="154" t="s">
        <v>2607</v>
      </c>
      <c r="D4038" s="155">
        <v>5.2</v>
      </c>
      <c r="E4038" s="154" t="s">
        <v>31296</v>
      </c>
      <c r="F4038" s="156">
        <f t="shared" si="63"/>
        <v>416</v>
      </c>
      <c r="G4038" s="156"/>
    </row>
    <row r="4039" s="110" customFormat="1" ht="15.95" customHeight="1" spans="1:7">
      <c r="A4039" s="137">
        <v>4035</v>
      </c>
      <c r="B4039" s="154" t="s">
        <v>37351</v>
      </c>
      <c r="C4039" s="154" t="s">
        <v>3865</v>
      </c>
      <c r="D4039" s="155">
        <v>5.6</v>
      </c>
      <c r="E4039" s="154" t="s">
        <v>31296</v>
      </c>
      <c r="F4039" s="156">
        <f t="shared" si="63"/>
        <v>448</v>
      </c>
      <c r="G4039" s="156"/>
    </row>
    <row r="4040" s="110" customFormat="1" ht="15.95" customHeight="1" spans="1:7">
      <c r="A4040" s="137">
        <v>4036</v>
      </c>
      <c r="B4040" s="154" t="s">
        <v>37352</v>
      </c>
      <c r="C4040" s="154" t="s">
        <v>3394</v>
      </c>
      <c r="D4040" s="155">
        <v>2.9</v>
      </c>
      <c r="E4040" s="154" t="s">
        <v>31296</v>
      </c>
      <c r="F4040" s="156">
        <f t="shared" si="63"/>
        <v>232</v>
      </c>
      <c r="G4040" s="156"/>
    </row>
    <row r="4041" s="110" customFormat="1" ht="15.95" customHeight="1" spans="1:7">
      <c r="A4041" s="137">
        <v>4037</v>
      </c>
      <c r="B4041" s="154" t="s">
        <v>37353</v>
      </c>
      <c r="C4041" s="154" t="s">
        <v>19315</v>
      </c>
      <c r="D4041" s="155">
        <v>2.9</v>
      </c>
      <c r="E4041" s="154" t="s">
        <v>31296</v>
      </c>
      <c r="F4041" s="156">
        <f t="shared" si="63"/>
        <v>232</v>
      </c>
      <c r="G4041" s="156"/>
    </row>
    <row r="4042" s="110" customFormat="1" ht="15.95" customHeight="1" spans="1:7">
      <c r="A4042" s="137">
        <v>4038</v>
      </c>
      <c r="B4042" s="154" t="s">
        <v>37354</v>
      </c>
      <c r="C4042" s="154" t="s">
        <v>5837</v>
      </c>
      <c r="D4042" s="155">
        <v>3.3</v>
      </c>
      <c r="E4042" s="154" t="s">
        <v>31296</v>
      </c>
      <c r="F4042" s="156">
        <f t="shared" si="63"/>
        <v>264</v>
      </c>
      <c r="G4042" s="156"/>
    </row>
    <row r="4043" s="110" customFormat="1" ht="15.95" customHeight="1" spans="1:7">
      <c r="A4043" s="137">
        <v>4039</v>
      </c>
      <c r="B4043" s="154" t="s">
        <v>37355</v>
      </c>
      <c r="C4043" s="154" t="s">
        <v>5043</v>
      </c>
      <c r="D4043" s="155">
        <v>3.4</v>
      </c>
      <c r="E4043" s="154" t="s">
        <v>31296</v>
      </c>
      <c r="F4043" s="156">
        <f t="shared" si="63"/>
        <v>272</v>
      </c>
      <c r="G4043" s="156"/>
    </row>
    <row r="4044" s="110" customFormat="1" ht="15.95" customHeight="1" spans="1:7">
      <c r="A4044" s="137">
        <v>4040</v>
      </c>
      <c r="B4044" s="154" t="s">
        <v>37356</v>
      </c>
      <c r="C4044" s="154" t="s">
        <v>37357</v>
      </c>
      <c r="D4044" s="155">
        <v>1.7</v>
      </c>
      <c r="E4044" s="154" t="s">
        <v>31296</v>
      </c>
      <c r="F4044" s="156">
        <f t="shared" si="63"/>
        <v>136</v>
      </c>
      <c r="G4044" s="156"/>
    </row>
    <row r="4045" s="110" customFormat="1" ht="15.95" customHeight="1" spans="1:7">
      <c r="A4045" s="137">
        <v>4041</v>
      </c>
      <c r="B4045" s="154" t="s">
        <v>37358</v>
      </c>
      <c r="C4045" s="154" t="s">
        <v>16749</v>
      </c>
      <c r="D4045" s="155">
        <v>6.9</v>
      </c>
      <c r="E4045" s="154" t="s">
        <v>31296</v>
      </c>
      <c r="F4045" s="156">
        <f t="shared" si="63"/>
        <v>552</v>
      </c>
      <c r="G4045" s="156"/>
    </row>
    <row r="4046" s="110" customFormat="1" ht="15.95" customHeight="1" spans="1:7">
      <c r="A4046" s="137">
        <v>4042</v>
      </c>
      <c r="B4046" s="154" t="s">
        <v>37359</v>
      </c>
      <c r="C4046" s="154" t="s">
        <v>7045</v>
      </c>
      <c r="D4046" s="155">
        <v>8.5</v>
      </c>
      <c r="E4046" s="154" t="s">
        <v>31296</v>
      </c>
      <c r="F4046" s="156">
        <f t="shared" si="63"/>
        <v>680</v>
      </c>
      <c r="G4046" s="156"/>
    </row>
    <row r="4047" s="110" customFormat="1" ht="15.95" customHeight="1" spans="1:7">
      <c r="A4047" s="137">
        <v>4043</v>
      </c>
      <c r="B4047" s="154" t="s">
        <v>37360</v>
      </c>
      <c r="C4047" s="154" t="s">
        <v>3394</v>
      </c>
      <c r="D4047" s="155">
        <v>8.3</v>
      </c>
      <c r="E4047" s="154" t="s">
        <v>31296</v>
      </c>
      <c r="F4047" s="156">
        <f t="shared" si="63"/>
        <v>664</v>
      </c>
      <c r="G4047" s="156"/>
    </row>
    <row r="4048" s="110" customFormat="1" ht="15.95" customHeight="1" spans="1:7">
      <c r="A4048" s="137">
        <v>4044</v>
      </c>
      <c r="B4048" s="154" t="s">
        <v>37361</v>
      </c>
      <c r="C4048" s="154" t="s">
        <v>8475</v>
      </c>
      <c r="D4048" s="155">
        <v>5.8</v>
      </c>
      <c r="E4048" s="154" t="s">
        <v>31296</v>
      </c>
      <c r="F4048" s="156">
        <f t="shared" si="63"/>
        <v>464</v>
      </c>
      <c r="G4048" s="156"/>
    </row>
    <row r="4049" s="110" customFormat="1" ht="15.95" customHeight="1" spans="1:7">
      <c r="A4049" s="137">
        <v>4045</v>
      </c>
      <c r="B4049" s="154" t="s">
        <v>37362</v>
      </c>
      <c r="C4049" s="154" t="s">
        <v>1360</v>
      </c>
      <c r="D4049" s="155">
        <v>1.6</v>
      </c>
      <c r="E4049" s="154" t="s">
        <v>31296</v>
      </c>
      <c r="F4049" s="156">
        <f t="shared" si="63"/>
        <v>128</v>
      </c>
      <c r="G4049" s="156"/>
    </row>
    <row r="4050" s="140" customFormat="1" ht="15.95" customHeight="1" spans="1:7">
      <c r="A4050" s="137">
        <v>4046</v>
      </c>
      <c r="B4050" s="154" t="s">
        <v>37363</v>
      </c>
      <c r="C4050" s="154" t="s">
        <v>3963</v>
      </c>
      <c r="D4050" s="155">
        <v>4.2</v>
      </c>
      <c r="E4050" s="154" t="s">
        <v>31296</v>
      </c>
      <c r="F4050" s="156">
        <f t="shared" si="63"/>
        <v>336</v>
      </c>
      <c r="G4050" s="156"/>
    </row>
    <row r="4051" s="110" customFormat="1" ht="15.95" customHeight="1" spans="1:7">
      <c r="A4051" s="137">
        <v>4047</v>
      </c>
      <c r="B4051" s="154" t="s">
        <v>37364</v>
      </c>
      <c r="C4051" s="154" t="s">
        <v>35353</v>
      </c>
      <c r="D4051" s="155">
        <v>3.7</v>
      </c>
      <c r="E4051" s="154" t="s">
        <v>31296</v>
      </c>
      <c r="F4051" s="156">
        <f t="shared" si="63"/>
        <v>296</v>
      </c>
      <c r="G4051" s="156"/>
    </row>
    <row r="4052" s="110" customFormat="1" ht="15.95" customHeight="1" spans="1:7">
      <c r="A4052" s="137">
        <v>4048</v>
      </c>
      <c r="B4052" s="154" t="s">
        <v>37365</v>
      </c>
      <c r="C4052" s="154" t="s">
        <v>37366</v>
      </c>
      <c r="D4052" s="155">
        <v>6.8</v>
      </c>
      <c r="E4052" s="154" t="s">
        <v>31296</v>
      </c>
      <c r="F4052" s="156">
        <f t="shared" si="63"/>
        <v>544</v>
      </c>
      <c r="G4052" s="156"/>
    </row>
    <row r="4053" s="140" customFormat="1" ht="15.95" customHeight="1" spans="1:7">
      <c r="A4053" s="137">
        <v>4049</v>
      </c>
      <c r="B4053" s="154" t="s">
        <v>37367</v>
      </c>
      <c r="C4053" s="154" t="s">
        <v>6154</v>
      </c>
      <c r="D4053" s="155">
        <v>8.5</v>
      </c>
      <c r="E4053" s="154" t="s">
        <v>31296</v>
      </c>
      <c r="F4053" s="156">
        <f t="shared" si="63"/>
        <v>680</v>
      </c>
      <c r="G4053" s="156"/>
    </row>
    <row r="4054" s="110" customFormat="1" ht="15.95" customHeight="1" spans="1:7">
      <c r="A4054" s="137">
        <v>4050</v>
      </c>
      <c r="B4054" s="154" t="s">
        <v>37368</v>
      </c>
      <c r="C4054" s="154" t="s">
        <v>37369</v>
      </c>
      <c r="D4054" s="155">
        <v>12.8</v>
      </c>
      <c r="E4054" s="154" t="s">
        <v>31296</v>
      </c>
      <c r="F4054" s="156">
        <f t="shared" si="63"/>
        <v>1024</v>
      </c>
      <c r="G4054" s="156"/>
    </row>
    <row r="4055" s="110" customFormat="1" ht="15.95" customHeight="1" spans="1:7">
      <c r="A4055" s="137">
        <v>4051</v>
      </c>
      <c r="B4055" s="154" t="s">
        <v>37370</v>
      </c>
      <c r="C4055" s="154" t="s">
        <v>3282</v>
      </c>
      <c r="D4055" s="155">
        <v>6.7</v>
      </c>
      <c r="E4055" s="154" t="s">
        <v>31296</v>
      </c>
      <c r="F4055" s="156">
        <f t="shared" si="63"/>
        <v>536</v>
      </c>
      <c r="G4055" s="156"/>
    </row>
    <row r="4056" s="110" customFormat="1" ht="15.95" customHeight="1" spans="1:7">
      <c r="A4056" s="137">
        <v>4052</v>
      </c>
      <c r="B4056" s="154" t="s">
        <v>37371</v>
      </c>
      <c r="C4056" s="154" t="s">
        <v>3282</v>
      </c>
      <c r="D4056" s="155">
        <v>3.3</v>
      </c>
      <c r="E4056" s="154" t="s">
        <v>31296</v>
      </c>
      <c r="F4056" s="156">
        <f t="shared" si="63"/>
        <v>264</v>
      </c>
      <c r="G4056" s="156"/>
    </row>
    <row r="4057" s="141" customFormat="1" ht="15.95" customHeight="1" spans="1:7">
      <c r="A4057" s="137">
        <v>4053</v>
      </c>
      <c r="B4057" s="154" t="s">
        <v>37372</v>
      </c>
      <c r="C4057" s="157" t="s">
        <v>37373</v>
      </c>
      <c r="D4057" s="155">
        <v>4.7</v>
      </c>
      <c r="E4057" s="154" t="s">
        <v>31296</v>
      </c>
      <c r="F4057" s="156">
        <f t="shared" si="63"/>
        <v>376</v>
      </c>
      <c r="G4057" s="156"/>
    </row>
    <row r="4058" s="110" customFormat="1" ht="15.95" customHeight="1" spans="1:7">
      <c r="A4058" s="137">
        <v>4054</v>
      </c>
      <c r="B4058" s="154" t="s">
        <v>37374</v>
      </c>
      <c r="C4058" s="154" t="s">
        <v>37375</v>
      </c>
      <c r="D4058" s="155">
        <v>6.9</v>
      </c>
      <c r="E4058" s="154" t="s">
        <v>31296</v>
      </c>
      <c r="F4058" s="156">
        <f t="shared" si="63"/>
        <v>552</v>
      </c>
      <c r="G4058" s="156"/>
    </row>
    <row r="4059" s="110" customFormat="1" ht="15.95" customHeight="1" spans="1:7">
      <c r="A4059" s="137">
        <v>4055</v>
      </c>
      <c r="B4059" s="154" t="s">
        <v>37376</v>
      </c>
      <c r="C4059" s="154" t="s">
        <v>10990</v>
      </c>
      <c r="D4059" s="155">
        <v>7.8</v>
      </c>
      <c r="E4059" s="154" t="s">
        <v>31296</v>
      </c>
      <c r="F4059" s="156">
        <f t="shared" si="63"/>
        <v>624</v>
      </c>
      <c r="G4059" s="156"/>
    </row>
    <row r="4060" s="110" customFormat="1" ht="15.95" customHeight="1" spans="1:7">
      <c r="A4060" s="137">
        <v>4056</v>
      </c>
      <c r="B4060" s="154" t="s">
        <v>37377</v>
      </c>
      <c r="C4060" s="154" t="s">
        <v>1147</v>
      </c>
      <c r="D4060" s="155">
        <v>11.1</v>
      </c>
      <c r="E4060" s="154" t="s">
        <v>31296</v>
      </c>
      <c r="F4060" s="156">
        <f t="shared" si="63"/>
        <v>888</v>
      </c>
      <c r="G4060" s="156"/>
    </row>
    <row r="4061" s="110" customFormat="1" ht="15.95" customHeight="1" spans="1:7">
      <c r="A4061" s="137">
        <v>4057</v>
      </c>
      <c r="B4061" s="154" t="s">
        <v>37378</v>
      </c>
      <c r="C4061" s="154" t="s">
        <v>37379</v>
      </c>
      <c r="D4061" s="155">
        <v>1.9</v>
      </c>
      <c r="E4061" s="154" t="s">
        <v>31296</v>
      </c>
      <c r="F4061" s="156">
        <f t="shared" si="63"/>
        <v>152</v>
      </c>
      <c r="G4061" s="156"/>
    </row>
    <row r="4062" s="110" customFormat="1" ht="15.95" customHeight="1" spans="1:7">
      <c r="A4062" s="137">
        <v>4058</v>
      </c>
      <c r="B4062" s="154" t="s">
        <v>37380</v>
      </c>
      <c r="C4062" s="154" t="s">
        <v>37379</v>
      </c>
      <c r="D4062" s="155">
        <v>3.9</v>
      </c>
      <c r="E4062" s="154" t="s">
        <v>31296</v>
      </c>
      <c r="F4062" s="156">
        <f t="shared" si="63"/>
        <v>312</v>
      </c>
      <c r="G4062" s="156"/>
    </row>
    <row r="4063" s="110" customFormat="1" ht="15.95" customHeight="1" spans="1:7">
      <c r="A4063" s="137">
        <v>4059</v>
      </c>
      <c r="B4063" s="154" t="s">
        <v>37381</v>
      </c>
      <c r="C4063" s="154" t="s">
        <v>459</v>
      </c>
      <c r="D4063" s="155">
        <v>9.7</v>
      </c>
      <c r="E4063" s="154" t="s">
        <v>31296</v>
      </c>
      <c r="F4063" s="156">
        <f t="shared" si="63"/>
        <v>776</v>
      </c>
      <c r="G4063" s="156"/>
    </row>
    <row r="4064" s="110" customFormat="1" ht="15.95" customHeight="1" spans="1:7">
      <c r="A4064" s="137">
        <v>4060</v>
      </c>
      <c r="B4064" s="154" t="s">
        <v>37382</v>
      </c>
      <c r="C4064" s="154" t="s">
        <v>28735</v>
      </c>
      <c r="D4064" s="155">
        <v>5.8</v>
      </c>
      <c r="E4064" s="154" t="s">
        <v>31296</v>
      </c>
      <c r="F4064" s="156">
        <f t="shared" si="63"/>
        <v>464</v>
      </c>
      <c r="G4064" s="156"/>
    </row>
    <row r="4065" s="110" customFormat="1" ht="15.95" customHeight="1" spans="1:7">
      <c r="A4065" s="137">
        <v>4061</v>
      </c>
      <c r="B4065" s="154" t="s">
        <v>37383</v>
      </c>
      <c r="C4065" s="154" t="s">
        <v>37384</v>
      </c>
      <c r="D4065" s="155">
        <v>9.6</v>
      </c>
      <c r="E4065" s="154" t="s">
        <v>31296</v>
      </c>
      <c r="F4065" s="156">
        <f t="shared" si="63"/>
        <v>768</v>
      </c>
      <c r="G4065" s="156"/>
    </row>
    <row r="4066" s="110" customFormat="1" ht="15.95" customHeight="1" spans="1:7">
      <c r="A4066" s="137">
        <v>4062</v>
      </c>
      <c r="B4066" s="154" t="s">
        <v>37385</v>
      </c>
      <c r="C4066" s="154" t="s">
        <v>169</v>
      </c>
      <c r="D4066" s="155">
        <v>8.5</v>
      </c>
      <c r="E4066" s="154" t="s">
        <v>31296</v>
      </c>
      <c r="F4066" s="156">
        <f t="shared" si="63"/>
        <v>680</v>
      </c>
      <c r="G4066" s="156"/>
    </row>
    <row r="4067" s="110" customFormat="1" ht="15.95" customHeight="1" spans="1:7">
      <c r="A4067" s="137">
        <v>4063</v>
      </c>
      <c r="B4067" s="154" t="s">
        <v>37386</v>
      </c>
      <c r="C4067" s="154" t="s">
        <v>3989</v>
      </c>
      <c r="D4067" s="155">
        <v>11.7</v>
      </c>
      <c r="E4067" s="154" t="s">
        <v>31296</v>
      </c>
      <c r="F4067" s="156">
        <f t="shared" si="63"/>
        <v>936</v>
      </c>
      <c r="G4067" s="156"/>
    </row>
    <row r="4068" s="110" customFormat="1" ht="15.95" customHeight="1" spans="1:7">
      <c r="A4068" s="137">
        <v>4064</v>
      </c>
      <c r="B4068" s="154" t="s">
        <v>37387</v>
      </c>
      <c r="C4068" s="154" t="s">
        <v>37388</v>
      </c>
      <c r="D4068" s="155">
        <v>2.5</v>
      </c>
      <c r="E4068" s="154" t="s">
        <v>31296</v>
      </c>
      <c r="F4068" s="156">
        <f t="shared" si="63"/>
        <v>200</v>
      </c>
      <c r="G4068" s="156"/>
    </row>
    <row r="4069" s="110" customFormat="1" ht="15.95" customHeight="1" spans="1:7">
      <c r="A4069" s="137">
        <v>4065</v>
      </c>
      <c r="B4069" s="154" t="s">
        <v>37389</v>
      </c>
      <c r="C4069" s="154" t="s">
        <v>22653</v>
      </c>
      <c r="D4069" s="155">
        <v>2.8</v>
      </c>
      <c r="E4069" s="154" t="s">
        <v>31296</v>
      </c>
      <c r="F4069" s="156">
        <f t="shared" si="63"/>
        <v>224</v>
      </c>
      <c r="G4069" s="156"/>
    </row>
    <row r="4070" s="110" customFormat="1" ht="15.95" customHeight="1" spans="1:7">
      <c r="A4070" s="137">
        <v>4066</v>
      </c>
      <c r="B4070" s="154" t="s">
        <v>37390</v>
      </c>
      <c r="C4070" s="154" t="s">
        <v>37391</v>
      </c>
      <c r="D4070" s="155">
        <v>5.5</v>
      </c>
      <c r="E4070" s="154" t="s">
        <v>31296</v>
      </c>
      <c r="F4070" s="156">
        <f t="shared" si="63"/>
        <v>440</v>
      </c>
      <c r="G4070" s="156"/>
    </row>
    <row r="4071" s="110" customFormat="1" ht="15.95" customHeight="1" spans="1:7">
      <c r="A4071" s="137">
        <v>4067</v>
      </c>
      <c r="B4071" s="154" t="s">
        <v>37392</v>
      </c>
      <c r="C4071" s="154" t="s">
        <v>37393</v>
      </c>
      <c r="D4071" s="155">
        <v>2.3</v>
      </c>
      <c r="E4071" s="154" t="s">
        <v>31296</v>
      </c>
      <c r="F4071" s="156">
        <f t="shared" si="63"/>
        <v>184</v>
      </c>
      <c r="G4071" s="156"/>
    </row>
    <row r="4072" s="140" customFormat="1" ht="15.95" customHeight="1" spans="1:7">
      <c r="A4072" s="137">
        <v>4068</v>
      </c>
      <c r="B4072" s="154" t="s">
        <v>37394</v>
      </c>
      <c r="C4072" s="154" t="s">
        <v>37395</v>
      </c>
      <c r="D4072" s="155">
        <v>12</v>
      </c>
      <c r="E4072" s="154" t="s">
        <v>31296</v>
      </c>
      <c r="F4072" s="156">
        <f t="shared" si="63"/>
        <v>960</v>
      </c>
      <c r="G4072" s="156"/>
    </row>
    <row r="4073" s="140" customFormat="1" ht="15.95" customHeight="1" spans="1:7">
      <c r="A4073" s="137">
        <v>4069</v>
      </c>
      <c r="B4073" s="154" t="s">
        <v>37396</v>
      </c>
      <c r="C4073" s="154" t="s">
        <v>37395</v>
      </c>
      <c r="D4073" s="155">
        <v>3.5</v>
      </c>
      <c r="E4073" s="154" t="s">
        <v>31296</v>
      </c>
      <c r="F4073" s="156">
        <f t="shared" si="63"/>
        <v>280</v>
      </c>
      <c r="G4073" s="156"/>
    </row>
    <row r="4074" s="110" customFormat="1" ht="15.95" customHeight="1" spans="1:7">
      <c r="A4074" s="137">
        <v>4070</v>
      </c>
      <c r="B4074" s="154" t="s">
        <v>37397</v>
      </c>
      <c r="C4074" s="154" t="s">
        <v>4613</v>
      </c>
      <c r="D4074" s="155">
        <v>12</v>
      </c>
      <c r="E4074" s="154" t="s">
        <v>31296</v>
      </c>
      <c r="F4074" s="156">
        <f t="shared" si="63"/>
        <v>960</v>
      </c>
      <c r="G4074" s="156"/>
    </row>
    <row r="4075" s="110" customFormat="1" ht="15.95" customHeight="1" spans="1:7">
      <c r="A4075" s="137">
        <v>4071</v>
      </c>
      <c r="B4075" s="154" t="s">
        <v>37398</v>
      </c>
      <c r="C4075" s="154" t="s">
        <v>37399</v>
      </c>
      <c r="D4075" s="155">
        <v>7.8</v>
      </c>
      <c r="E4075" s="154" t="s">
        <v>31296</v>
      </c>
      <c r="F4075" s="156">
        <f t="shared" si="63"/>
        <v>624</v>
      </c>
      <c r="G4075" s="156"/>
    </row>
    <row r="4076" s="110" customFormat="1" ht="15.95" customHeight="1" spans="1:7">
      <c r="A4076" s="137">
        <v>4072</v>
      </c>
      <c r="B4076" s="154" t="s">
        <v>37400</v>
      </c>
      <c r="C4076" s="154" t="s">
        <v>2946</v>
      </c>
      <c r="D4076" s="155">
        <v>8</v>
      </c>
      <c r="E4076" s="154" t="s">
        <v>31296</v>
      </c>
      <c r="F4076" s="156">
        <f t="shared" si="63"/>
        <v>640</v>
      </c>
      <c r="G4076" s="156"/>
    </row>
    <row r="4077" s="140" customFormat="1" ht="15.95" customHeight="1" spans="1:7">
      <c r="A4077" s="137">
        <v>4073</v>
      </c>
      <c r="B4077" s="154" t="s">
        <v>37401</v>
      </c>
      <c r="C4077" s="154" t="s">
        <v>37402</v>
      </c>
      <c r="D4077" s="155">
        <v>6.9</v>
      </c>
      <c r="E4077" s="154" t="s">
        <v>31296</v>
      </c>
      <c r="F4077" s="156">
        <f t="shared" si="63"/>
        <v>552</v>
      </c>
      <c r="G4077" s="156"/>
    </row>
    <row r="4078" s="110" customFormat="1" ht="15.95" customHeight="1" spans="1:7">
      <c r="A4078" s="137">
        <v>4074</v>
      </c>
      <c r="B4078" s="154" t="s">
        <v>37403</v>
      </c>
      <c r="C4078" s="154" t="s">
        <v>3300</v>
      </c>
      <c r="D4078" s="155">
        <v>5.3</v>
      </c>
      <c r="E4078" s="154" t="s">
        <v>31296</v>
      </c>
      <c r="F4078" s="156">
        <f t="shared" si="63"/>
        <v>424</v>
      </c>
      <c r="G4078" s="156"/>
    </row>
    <row r="4079" s="110" customFormat="1" ht="15.95" customHeight="1" spans="1:7">
      <c r="A4079" s="137">
        <v>4075</v>
      </c>
      <c r="B4079" s="154" t="s">
        <v>37404</v>
      </c>
      <c r="C4079" s="154" t="s">
        <v>433</v>
      </c>
      <c r="D4079" s="155">
        <v>4.2</v>
      </c>
      <c r="E4079" s="154" t="s">
        <v>31296</v>
      </c>
      <c r="F4079" s="156">
        <f t="shared" si="63"/>
        <v>336</v>
      </c>
      <c r="G4079" s="156"/>
    </row>
    <row r="4080" s="110" customFormat="1" ht="15.95" customHeight="1" spans="1:7">
      <c r="A4080" s="137">
        <v>4076</v>
      </c>
      <c r="B4080" s="154" t="s">
        <v>37405</v>
      </c>
      <c r="C4080" s="154" t="s">
        <v>2882</v>
      </c>
      <c r="D4080" s="155">
        <v>6.5</v>
      </c>
      <c r="E4080" s="154" t="s">
        <v>31296</v>
      </c>
      <c r="F4080" s="156">
        <f t="shared" si="63"/>
        <v>520</v>
      </c>
      <c r="G4080" s="156"/>
    </row>
    <row r="4081" s="110" customFormat="1" ht="15.95" customHeight="1" spans="1:7">
      <c r="A4081" s="137">
        <v>4077</v>
      </c>
      <c r="B4081" s="154" t="s">
        <v>37406</v>
      </c>
      <c r="C4081" s="154" t="s">
        <v>2366</v>
      </c>
      <c r="D4081" s="155">
        <v>5.2</v>
      </c>
      <c r="E4081" s="154" t="s">
        <v>31296</v>
      </c>
      <c r="F4081" s="156">
        <f t="shared" si="63"/>
        <v>416</v>
      </c>
      <c r="G4081" s="156"/>
    </row>
    <row r="4082" s="110" customFormat="1" ht="15.95" customHeight="1" spans="1:7">
      <c r="A4082" s="137">
        <v>4078</v>
      </c>
      <c r="B4082" s="154" t="s">
        <v>37407</v>
      </c>
      <c r="C4082" s="154" t="s">
        <v>185</v>
      </c>
      <c r="D4082" s="155">
        <v>8.5</v>
      </c>
      <c r="E4082" s="154" t="s">
        <v>31296</v>
      </c>
      <c r="F4082" s="156">
        <f t="shared" si="63"/>
        <v>680</v>
      </c>
      <c r="G4082" s="156"/>
    </row>
    <row r="4083" s="110" customFormat="1" ht="15.95" customHeight="1" spans="1:7">
      <c r="A4083" s="137">
        <v>4079</v>
      </c>
      <c r="B4083" s="154" t="s">
        <v>37408</v>
      </c>
      <c r="C4083" s="154" t="s">
        <v>10574</v>
      </c>
      <c r="D4083" s="155">
        <v>11.1</v>
      </c>
      <c r="E4083" s="154" t="s">
        <v>31296</v>
      </c>
      <c r="F4083" s="156">
        <f t="shared" si="63"/>
        <v>888</v>
      </c>
      <c r="G4083" s="156"/>
    </row>
    <row r="4084" s="110" customFormat="1" ht="15.95" customHeight="1" spans="1:7">
      <c r="A4084" s="137">
        <v>4080</v>
      </c>
      <c r="B4084" s="154" t="s">
        <v>37409</v>
      </c>
      <c r="C4084" s="154" t="s">
        <v>2444</v>
      </c>
      <c r="D4084" s="155">
        <v>5</v>
      </c>
      <c r="E4084" s="154" t="s">
        <v>31296</v>
      </c>
      <c r="F4084" s="156">
        <f t="shared" si="63"/>
        <v>400</v>
      </c>
      <c r="G4084" s="156"/>
    </row>
    <row r="4085" s="110" customFormat="1" ht="15.95" customHeight="1" spans="1:7">
      <c r="A4085" s="137">
        <v>4081</v>
      </c>
      <c r="B4085" s="154" t="s">
        <v>37410</v>
      </c>
      <c r="C4085" s="154" t="s">
        <v>3280</v>
      </c>
      <c r="D4085" s="155">
        <v>5.7</v>
      </c>
      <c r="E4085" s="154" t="s">
        <v>31296</v>
      </c>
      <c r="F4085" s="156">
        <f t="shared" si="63"/>
        <v>456</v>
      </c>
      <c r="G4085" s="156"/>
    </row>
    <row r="4086" s="110" customFormat="1" ht="15.95" customHeight="1" spans="1:7">
      <c r="A4086" s="137">
        <v>4082</v>
      </c>
      <c r="B4086" s="154" t="s">
        <v>37411</v>
      </c>
      <c r="C4086" s="154" t="s">
        <v>37412</v>
      </c>
      <c r="D4086" s="155">
        <v>2.8</v>
      </c>
      <c r="E4086" s="154" t="s">
        <v>31296</v>
      </c>
      <c r="F4086" s="156">
        <f t="shared" si="63"/>
        <v>224</v>
      </c>
      <c r="G4086" s="156"/>
    </row>
    <row r="4087" s="110" customFormat="1" ht="15.95" customHeight="1" spans="1:7">
      <c r="A4087" s="137">
        <v>4083</v>
      </c>
      <c r="B4087" s="154" t="s">
        <v>37413</v>
      </c>
      <c r="C4087" s="154" t="s">
        <v>10498</v>
      </c>
      <c r="D4087" s="155">
        <v>5.2</v>
      </c>
      <c r="E4087" s="154" t="s">
        <v>31296</v>
      </c>
      <c r="F4087" s="156">
        <f t="shared" si="63"/>
        <v>416</v>
      </c>
      <c r="G4087" s="156"/>
    </row>
    <row r="4088" s="110" customFormat="1" ht="15.95" customHeight="1" spans="1:7">
      <c r="A4088" s="137">
        <v>4084</v>
      </c>
      <c r="B4088" s="154" t="s">
        <v>37414</v>
      </c>
      <c r="C4088" s="154" t="s">
        <v>37415</v>
      </c>
      <c r="D4088" s="155">
        <v>10.1</v>
      </c>
      <c r="E4088" s="154" t="s">
        <v>31296</v>
      </c>
      <c r="F4088" s="156">
        <f t="shared" si="63"/>
        <v>808</v>
      </c>
      <c r="G4088" s="156"/>
    </row>
    <row r="4089" s="110" customFormat="1" ht="15.95" customHeight="1" spans="1:7">
      <c r="A4089" s="137">
        <v>4085</v>
      </c>
      <c r="B4089" s="154" t="s">
        <v>37416</v>
      </c>
      <c r="C4089" s="154" t="s">
        <v>3264</v>
      </c>
      <c r="D4089" s="155">
        <v>5.2</v>
      </c>
      <c r="E4089" s="154" t="s">
        <v>31296</v>
      </c>
      <c r="F4089" s="156">
        <f t="shared" si="63"/>
        <v>416</v>
      </c>
      <c r="G4089" s="156"/>
    </row>
    <row r="4090" s="110" customFormat="1" ht="15.95" customHeight="1" spans="1:7">
      <c r="A4090" s="137">
        <v>4086</v>
      </c>
      <c r="B4090" s="154" t="s">
        <v>37417</v>
      </c>
      <c r="C4090" s="154" t="s">
        <v>2475</v>
      </c>
      <c r="D4090" s="155">
        <v>3.4</v>
      </c>
      <c r="E4090" s="154" t="s">
        <v>31296</v>
      </c>
      <c r="F4090" s="156">
        <f t="shared" si="63"/>
        <v>272</v>
      </c>
      <c r="G4090" s="156"/>
    </row>
    <row r="4091" s="110" customFormat="1" ht="15.95" customHeight="1" spans="1:7">
      <c r="A4091" s="137">
        <v>4087</v>
      </c>
      <c r="B4091" s="154" t="s">
        <v>37418</v>
      </c>
      <c r="C4091" s="154" t="s">
        <v>2393</v>
      </c>
      <c r="D4091" s="155">
        <v>7.3</v>
      </c>
      <c r="E4091" s="154" t="s">
        <v>31296</v>
      </c>
      <c r="F4091" s="156">
        <f t="shared" si="63"/>
        <v>584</v>
      </c>
      <c r="G4091" s="156"/>
    </row>
    <row r="4092" s="110" customFormat="1" ht="15.95" customHeight="1" spans="1:7">
      <c r="A4092" s="137">
        <v>4088</v>
      </c>
      <c r="B4092" s="154" t="s">
        <v>37419</v>
      </c>
      <c r="C4092" s="154" t="s">
        <v>6800</v>
      </c>
      <c r="D4092" s="155">
        <v>1</v>
      </c>
      <c r="E4092" s="154" t="s">
        <v>31296</v>
      </c>
      <c r="F4092" s="156">
        <f t="shared" si="63"/>
        <v>80</v>
      </c>
      <c r="G4092" s="156"/>
    </row>
    <row r="4093" s="110" customFormat="1" ht="15.95" customHeight="1" spans="1:7">
      <c r="A4093" s="137">
        <v>4089</v>
      </c>
      <c r="B4093" s="154" t="s">
        <v>37420</v>
      </c>
      <c r="C4093" s="154" t="s">
        <v>3282</v>
      </c>
      <c r="D4093" s="155">
        <v>2.4</v>
      </c>
      <c r="E4093" s="154" t="s">
        <v>31296</v>
      </c>
      <c r="F4093" s="156">
        <f t="shared" si="63"/>
        <v>192</v>
      </c>
      <c r="G4093" s="156"/>
    </row>
    <row r="4094" s="110" customFormat="1" ht="15.95" customHeight="1" spans="1:7">
      <c r="A4094" s="137">
        <v>4090</v>
      </c>
      <c r="B4094" s="154" t="s">
        <v>37421</v>
      </c>
      <c r="C4094" s="154" t="s">
        <v>9911</v>
      </c>
      <c r="D4094" s="155">
        <v>9.3</v>
      </c>
      <c r="E4094" s="154" t="s">
        <v>31296</v>
      </c>
      <c r="F4094" s="156">
        <f t="shared" si="63"/>
        <v>744</v>
      </c>
      <c r="G4094" s="156"/>
    </row>
    <row r="4095" s="110" customFormat="1" ht="15.95" customHeight="1" spans="1:7">
      <c r="A4095" s="137">
        <v>4091</v>
      </c>
      <c r="B4095" s="154" t="s">
        <v>37422</v>
      </c>
      <c r="C4095" s="154" t="s">
        <v>3051</v>
      </c>
      <c r="D4095" s="155">
        <v>3.7</v>
      </c>
      <c r="E4095" s="154" t="s">
        <v>31296</v>
      </c>
      <c r="F4095" s="156">
        <f t="shared" si="63"/>
        <v>296</v>
      </c>
      <c r="G4095" s="156"/>
    </row>
    <row r="4096" s="141" customFormat="1" ht="15.95" customHeight="1" spans="1:7">
      <c r="A4096" s="137">
        <v>4092</v>
      </c>
      <c r="B4096" s="154" t="s">
        <v>37423</v>
      </c>
      <c r="C4096" s="154" t="s">
        <v>2659</v>
      </c>
      <c r="D4096" s="155">
        <v>7.5</v>
      </c>
      <c r="E4096" s="154" t="s">
        <v>31296</v>
      </c>
      <c r="F4096" s="156">
        <f t="shared" si="63"/>
        <v>600</v>
      </c>
      <c r="G4096" s="156"/>
    </row>
    <row r="4097" s="140" customFormat="1" ht="15.95" customHeight="1" spans="1:7">
      <c r="A4097" s="137">
        <v>4093</v>
      </c>
      <c r="B4097" s="154" t="s">
        <v>37424</v>
      </c>
      <c r="C4097" s="154" t="s">
        <v>37425</v>
      </c>
      <c r="D4097" s="155">
        <v>8.5</v>
      </c>
      <c r="E4097" s="154" t="s">
        <v>31296</v>
      </c>
      <c r="F4097" s="156">
        <f t="shared" si="63"/>
        <v>680</v>
      </c>
      <c r="G4097" s="156"/>
    </row>
    <row r="4098" s="110" customFormat="1" ht="15.95" customHeight="1" spans="1:7">
      <c r="A4098" s="137">
        <v>4094</v>
      </c>
      <c r="B4098" s="154" t="s">
        <v>37426</v>
      </c>
      <c r="C4098" s="154" t="s">
        <v>2607</v>
      </c>
      <c r="D4098" s="155">
        <v>5.7</v>
      </c>
      <c r="E4098" s="154" t="s">
        <v>31296</v>
      </c>
      <c r="F4098" s="156">
        <f t="shared" si="63"/>
        <v>456</v>
      </c>
      <c r="G4098" s="156"/>
    </row>
    <row r="4099" s="140" customFormat="1" ht="15.95" customHeight="1" spans="1:7">
      <c r="A4099" s="137">
        <v>4095</v>
      </c>
      <c r="B4099" s="154" t="s">
        <v>37427</v>
      </c>
      <c r="C4099" s="154" t="s">
        <v>37428</v>
      </c>
      <c r="D4099" s="155">
        <v>5.5</v>
      </c>
      <c r="E4099" s="154" t="s">
        <v>31296</v>
      </c>
      <c r="F4099" s="156">
        <f t="shared" si="63"/>
        <v>440</v>
      </c>
      <c r="G4099" s="156"/>
    </row>
    <row r="4100" s="110" customFormat="1" ht="15.95" customHeight="1" spans="1:7">
      <c r="A4100" s="137">
        <v>4096</v>
      </c>
      <c r="B4100" s="154" t="s">
        <v>37429</v>
      </c>
      <c r="C4100" s="154" t="s">
        <v>1695</v>
      </c>
      <c r="D4100" s="155">
        <v>4.4</v>
      </c>
      <c r="E4100" s="154" t="s">
        <v>31296</v>
      </c>
      <c r="F4100" s="156">
        <f t="shared" si="63"/>
        <v>352</v>
      </c>
      <c r="G4100" s="156"/>
    </row>
    <row r="4101" s="110" customFormat="1" ht="15.95" customHeight="1" spans="1:7">
      <c r="A4101" s="137">
        <v>4097</v>
      </c>
      <c r="B4101" s="154" t="s">
        <v>37430</v>
      </c>
      <c r="C4101" s="154" t="s">
        <v>37431</v>
      </c>
      <c r="D4101" s="155">
        <v>2.8</v>
      </c>
      <c r="E4101" s="154" t="s">
        <v>31296</v>
      </c>
      <c r="F4101" s="156">
        <f t="shared" ref="F4101:F4164" si="64">D4101*E4101</f>
        <v>224</v>
      </c>
      <c r="G4101" s="156"/>
    </row>
    <row r="4102" s="110" customFormat="1" ht="15.95" customHeight="1" spans="1:7">
      <c r="A4102" s="137">
        <v>4098</v>
      </c>
      <c r="B4102" s="154" t="s">
        <v>37432</v>
      </c>
      <c r="C4102" s="154" t="s">
        <v>30639</v>
      </c>
      <c r="D4102" s="155">
        <v>2.8</v>
      </c>
      <c r="E4102" s="154" t="s">
        <v>31296</v>
      </c>
      <c r="F4102" s="156">
        <f t="shared" si="64"/>
        <v>224</v>
      </c>
      <c r="G4102" s="156"/>
    </row>
    <row r="4103" s="110" customFormat="1" ht="15.95" customHeight="1" spans="1:7">
      <c r="A4103" s="137">
        <v>4099</v>
      </c>
      <c r="B4103" s="154" t="s">
        <v>37433</v>
      </c>
      <c r="C4103" s="154" t="s">
        <v>37434</v>
      </c>
      <c r="D4103" s="155">
        <v>2.9</v>
      </c>
      <c r="E4103" s="154" t="s">
        <v>31296</v>
      </c>
      <c r="F4103" s="156">
        <f t="shared" si="64"/>
        <v>232</v>
      </c>
      <c r="G4103" s="156"/>
    </row>
    <row r="4104" s="110" customFormat="1" ht="15.95" customHeight="1" spans="1:7">
      <c r="A4104" s="137">
        <v>4100</v>
      </c>
      <c r="B4104" s="154" t="s">
        <v>37435</v>
      </c>
      <c r="C4104" s="154" t="s">
        <v>2208</v>
      </c>
      <c r="D4104" s="155">
        <v>5.2</v>
      </c>
      <c r="E4104" s="154" t="s">
        <v>31296</v>
      </c>
      <c r="F4104" s="156">
        <f t="shared" si="64"/>
        <v>416</v>
      </c>
      <c r="G4104" s="156"/>
    </row>
    <row r="4105" s="110" customFormat="1" ht="15.95" customHeight="1" spans="1:7">
      <c r="A4105" s="137">
        <v>4101</v>
      </c>
      <c r="B4105" s="154" t="s">
        <v>37436</v>
      </c>
      <c r="C4105" s="154" t="s">
        <v>3507</v>
      </c>
      <c r="D4105" s="155">
        <v>4.8</v>
      </c>
      <c r="E4105" s="154" t="s">
        <v>31296</v>
      </c>
      <c r="F4105" s="156">
        <f t="shared" si="64"/>
        <v>384</v>
      </c>
      <c r="G4105" s="156"/>
    </row>
    <row r="4106" s="110" customFormat="1" ht="15.95" customHeight="1" spans="1:7">
      <c r="A4106" s="137">
        <v>4102</v>
      </c>
      <c r="B4106" s="154" t="s">
        <v>37437</v>
      </c>
      <c r="C4106" s="154" t="s">
        <v>37438</v>
      </c>
      <c r="D4106" s="155">
        <v>3.4</v>
      </c>
      <c r="E4106" s="154" t="s">
        <v>31296</v>
      </c>
      <c r="F4106" s="156">
        <f t="shared" si="64"/>
        <v>272</v>
      </c>
      <c r="G4106" s="156"/>
    </row>
    <row r="4107" s="110" customFormat="1" ht="15.95" customHeight="1" spans="1:7">
      <c r="A4107" s="137">
        <v>4103</v>
      </c>
      <c r="B4107" s="154" t="s">
        <v>37439</v>
      </c>
      <c r="C4107" s="154" t="s">
        <v>36623</v>
      </c>
      <c r="D4107" s="155">
        <v>2.2</v>
      </c>
      <c r="E4107" s="154" t="s">
        <v>31296</v>
      </c>
      <c r="F4107" s="156">
        <f t="shared" si="64"/>
        <v>176</v>
      </c>
      <c r="G4107" s="156"/>
    </row>
    <row r="4108" s="110" customFormat="1" ht="15.95" customHeight="1" spans="1:7">
      <c r="A4108" s="137">
        <v>4104</v>
      </c>
      <c r="B4108" s="154" t="s">
        <v>37440</v>
      </c>
      <c r="C4108" s="154" t="s">
        <v>37441</v>
      </c>
      <c r="D4108" s="155">
        <v>4.7</v>
      </c>
      <c r="E4108" s="154" t="s">
        <v>31296</v>
      </c>
      <c r="F4108" s="156">
        <f t="shared" si="64"/>
        <v>376</v>
      </c>
      <c r="G4108" s="156"/>
    </row>
    <row r="4109" s="140" customFormat="1" ht="15.95" customHeight="1" spans="1:7">
      <c r="A4109" s="137">
        <v>4105</v>
      </c>
      <c r="B4109" s="154" t="s">
        <v>37442</v>
      </c>
      <c r="C4109" s="154" t="s">
        <v>1515</v>
      </c>
      <c r="D4109" s="155">
        <v>4.7</v>
      </c>
      <c r="E4109" s="154" t="s">
        <v>31296</v>
      </c>
      <c r="F4109" s="156">
        <f t="shared" si="64"/>
        <v>376</v>
      </c>
      <c r="G4109" s="156"/>
    </row>
    <row r="4110" s="110" customFormat="1" ht="15.95" customHeight="1" spans="1:7">
      <c r="A4110" s="137">
        <v>4106</v>
      </c>
      <c r="B4110" s="154" t="s">
        <v>37443</v>
      </c>
      <c r="C4110" s="154" t="s">
        <v>18224</v>
      </c>
      <c r="D4110" s="155">
        <v>2.7</v>
      </c>
      <c r="E4110" s="154" t="s">
        <v>31296</v>
      </c>
      <c r="F4110" s="156">
        <f t="shared" si="64"/>
        <v>216</v>
      </c>
      <c r="G4110" s="156"/>
    </row>
    <row r="4111" s="110" customFormat="1" ht="15.95" customHeight="1" spans="1:7">
      <c r="A4111" s="137">
        <v>4107</v>
      </c>
      <c r="B4111" s="154" t="s">
        <v>37444</v>
      </c>
      <c r="C4111" s="154" t="s">
        <v>4621</v>
      </c>
      <c r="D4111" s="155">
        <v>2.9</v>
      </c>
      <c r="E4111" s="154" t="s">
        <v>31296</v>
      </c>
      <c r="F4111" s="156">
        <f t="shared" si="64"/>
        <v>232</v>
      </c>
      <c r="G4111" s="156"/>
    </row>
    <row r="4112" s="110" customFormat="1" ht="15.95" customHeight="1" spans="1:7">
      <c r="A4112" s="137">
        <v>4108</v>
      </c>
      <c r="B4112" s="154" t="s">
        <v>37445</v>
      </c>
      <c r="C4112" s="154" t="s">
        <v>10683</v>
      </c>
      <c r="D4112" s="155">
        <v>1.2</v>
      </c>
      <c r="E4112" s="154" t="s">
        <v>31296</v>
      </c>
      <c r="F4112" s="156">
        <f t="shared" si="64"/>
        <v>96</v>
      </c>
      <c r="G4112" s="156"/>
    </row>
    <row r="4113" s="110" customFormat="1" ht="15.95" customHeight="1" spans="1:7">
      <c r="A4113" s="137">
        <v>4109</v>
      </c>
      <c r="B4113" s="154" t="s">
        <v>37446</v>
      </c>
      <c r="C4113" s="154" t="s">
        <v>8497</v>
      </c>
      <c r="D4113" s="155">
        <v>4.9</v>
      </c>
      <c r="E4113" s="154" t="s">
        <v>31296</v>
      </c>
      <c r="F4113" s="156">
        <f t="shared" si="64"/>
        <v>392</v>
      </c>
      <c r="G4113" s="156"/>
    </row>
    <row r="4114" s="110" customFormat="1" ht="15.95" customHeight="1" spans="1:7">
      <c r="A4114" s="137">
        <v>4110</v>
      </c>
      <c r="B4114" s="154" t="s">
        <v>37447</v>
      </c>
      <c r="C4114" s="154" t="s">
        <v>900</v>
      </c>
      <c r="D4114" s="155">
        <v>8.7</v>
      </c>
      <c r="E4114" s="154" t="s">
        <v>31296</v>
      </c>
      <c r="F4114" s="156">
        <f t="shared" si="64"/>
        <v>696</v>
      </c>
      <c r="G4114" s="156"/>
    </row>
    <row r="4115" s="140" customFormat="1" ht="15.95" customHeight="1" spans="1:7">
      <c r="A4115" s="137">
        <v>4111</v>
      </c>
      <c r="B4115" s="154" t="s">
        <v>37448</v>
      </c>
      <c r="C4115" s="154" t="s">
        <v>37449</v>
      </c>
      <c r="D4115" s="155">
        <v>5.1</v>
      </c>
      <c r="E4115" s="154" t="s">
        <v>31296</v>
      </c>
      <c r="F4115" s="156">
        <f t="shared" si="64"/>
        <v>408</v>
      </c>
      <c r="G4115" s="156"/>
    </row>
    <row r="4116" s="110" customFormat="1" ht="15.95" customHeight="1" spans="1:7">
      <c r="A4116" s="137">
        <v>4112</v>
      </c>
      <c r="B4116" s="154" t="s">
        <v>37450</v>
      </c>
      <c r="C4116" s="154" t="s">
        <v>11333</v>
      </c>
      <c r="D4116" s="155">
        <v>2.8</v>
      </c>
      <c r="E4116" s="154" t="s">
        <v>31296</v>
      </c>
      <c r="F4116" s="156">
        <f t="shared" si="64"/>
        <v>224</v>
      </c>
      <c r="G4116" s="156"/>
    </row>
    <row r="4117" s="140" customFormat="1" ht="15.95" customHeight="1" spans="1:7">
      <c r="A4117" s="137">
        <v>4113</v>
      </c>
      <c r="B4117" s="154" t="s">
        <v>37451</v>
      </c>
      <c r="C4117" s="154" t="s">
        <v>3266</v>
      </c>
      <c r="D4117" s="155">
        <v>1</v>
      </c>
      <c r="E4117" s="154" t="s">
        <v>31296</v>
      </c>
      <c r="F4117" s="156">
        <f t="shared" si="64"/>
        <v>80</v>
      </c>
      <c r="G4117" s="156"/>
    </row>
    <row r="4118" s="110" customFormat="1" ht="15.95" customHeight="1" spans="1:7">
      <c r="A4118" s="137">
        <v>4114</v>
      </c>
      <c r="B4118" s="154" t="s">
        <v>37452</v>
      </c>
      <c r="C4118" s="154" t="s">
        <v>889</v>
      </c>
      <c r="D4118" s="155">
        <v>3.1</v>
      </c>
      <c r="E4118" s="154" t="s">
        <v>31296</v>
      </c>
      <c r="F4118" s="156">
        <f t="shared" si="64"/>
        <v>248</v>
      </c>
      <c r="G4118" s="156"/>
    </row>
    <row r="4119" s="110" customFormat="1" ht="15.95" customHeight="1" spans="1:7">
      <c r="A4119" s="137">
        <v>4115</v>
      </c>
      <c r="B4119" s="154" t="s">
        <v>37453</v>
      </c>
      <c r="C4119" s="154" t="s">
        <v>37454</v>
      </c>
      <c r="D4119" s="155">
        <v>2.8</v>
      </c>
      <c r="E4119" s="154" t="s">
        <v>31296</v>
      </c>
      <c r="F4119" s="156">
        <f t="shared" si="64"/>
        <v>224</v>
      </c>
      <c r="G4119" s="156"/>
    </row>
    <row r="4120" s="110" customFormat="1" ht="15.95" customHeight="1" spans="1:7">
      <c r="A4120" s="137">
        <v>4116</v>
      </c>
      <c r="B4120" s="154" t="s">
        <v>37455</v>
      </c>
      <c r="C4120" s="154" t="s">
        <v>37456</v>
      </c>
      <c r="D4120" s="155">
        <v>2.8</v>
      </c>
      <c r="E4120" s="154" t="s">
        <v>31296</v>
      </c>
      <c r="F4120" s="156">
        <f t="shared" si="64"/>
        <v>224</v>
      </c>
      <c r="G4120" s="156"/>
    </row>
    <row r="4121" s="110" customFormat="1" ht="15.95" customHeight="1" spans="1:7">
      <c r="A4121" s="137">
        <v>4117</v>
      </c>
      <c r="B4121" s="154" t="s">
        <v>37457</v>
      </c>
      <c r="C4121" s="154" t="s">
        <v>37458</v>
      </c>
      <c r="D4121" s="155">
        <v>4.9</v>
      </c>
      <c r="E4121" s="154" t="s">
        <v>31296</v>
      </c>
      <c r="F4121" s="156">
        <f t="shared" si="64"/>
        <v>392</v>
      </c>
      <c r="G4121" s="156"/>
    </row>
    <row r="4122" s="110" customFormat="1" ht="15.95" customHeight="1" spans="1:7">
      <c r="A4122" s="137">
        <v>4118</v>
      </c>
      <c r="B4122" s="154" t="s">
        <v>37459</v>
      </c>
      <c r="C4122" s="154" t="s">
        <v>37460</v>
      </c>
      <c r="D4122" s="155">
        <v>4.3</v>
      </c>
      <c r="E4122" s="154" t="s">
        <v>31296</v>
      </c>
      <c r="F4122" s="156">
        <f t="shared" si="64"/>
        <v>344</v>
      </c>
      <c r="G4122" s="156"/>
    </row>
    <row r="4123" s="110" customFormat="1" ht="15.95" customHeight="1" spans="1:7">
      <c r="A4123" s="137">
        <v>4119</v>
      </c>
      <c r="B4123" s="154" t="s">
        <v>37461</v>
      </c>
      <c r="C4123" s="154" t="s">
        <v>1280</v>
      </c>
      <c r="D4123" s="155">
        <v>6.4</v>
      </c>
      <c r="E4123" s="154" t="s">
        <v>31296</v>
      </c>
      <c r="F4123" s="156">
        <f t="shared" si="64"/>
        <v>512</v>
      </c>
      <c r="G4123" s="156"/>
    </row>
    <row r="4124" s="110" customFormat="1" ht="15.95" customHeight="1" spans="1:7">
      <c r="A4124" s="137">
        <v>4120</v>
      </c>
      <c r="B4124" s="154" t="s">
        <v>37462</v>
      </c>
      <c r="C4124" s="154" t="s">
        <v>8423</v>
      </c>
      <c r="D4124" s="155">
        <v>6.7</v>
      </c>
      <c r="E4124" s="154" t="s">
        <v>31296</v>
      </c>
      <c r="F4124" s="156">
        <f t="shared" si="64"/>
        <v>536</v>
      </c>
      <c r="G4124" s="156"/>
    </row>
    <row r="4125" s="110" customFormat="1" ht="15.95" customHeight="1" spans="1:7">
      <c r="A4125" s="137">
        <v>4121</v>
      </c>
      <c r="B4125" s="154" t="s">
        <v>37463</v>
      </c>
      <c r="C4125" s="154" t="s">
        <v>17982</v>
      </c>
      <c r="D4125" s="155">
        <v>1.2</v>
      </c>
      <c r="E4125" s="154" t="s">
        <v>31296</v>
      </c>
      <c r="F4125" s="156">
        <f t="shared" si="64"/>
        <v>96</v>
      </c>
      <c r="G4125" s="156"/>
    </row>
    <row r="4126" s="110" customFormat="1" ht="15.95" customHeight="1" spans="1:7">
      <c r="A4126" s="137">
        <v>4122</v>
      </c>
      <c r="B4126" s="154" t="s">
        <v>37464</v>
      </c>
      <c r="C4126" s="154" t="s">
        <v>6073</v>
      </c>
      <c r="D4126" s="155">
        <v>2.7</v>
      </c>
      <c r="E4126" s="154" t="s">
        <v>31296</v>
      </c>
      <c r="F4126" s="156">
        <f t="shared" si="64"/>
        <v>216</v>
      </c>
      <c r="G4126" s="156"/>
    </row>
    <row r="4127" s="110" customFormat="1" ht="15.95" customHeight="1" spans="1:7">
      <c r="A4127" s="137">
        <v>4123</v>
      </c>
      <c r="B4127" s="154" t="s">
        <v>37465</v>
      </c>
      <c r="C4127" s="154" t="s">
        <v>37466</v>
      </c>
      <c r="D4127" s="155">
        <v>1.7</v>
      </c>
      <c r="E4127" s="154" t="s">
        <v>31296</v>
      </c>
      <c r="F4127" s="156">
        <f t="shared" si="64"/>
        <v>136</v>
      </c>
      <c r="G4127" s="156"/>
    </row>
    <row r="4128" s="110" customFormat="1" ht="15.95" customHeight="1" spans="1:7">
      <c r="A4128" s="137">
        <v>4124</v>
      </c>
      <c r="B4128" s="154" t="s">
        <v>37467</v>
      </c>
      <c r="C4128" s="154" t="s">
        <v>1411</v>
      </c>
      <c r="D4128" s="155">
        <v>16.7</v>
      </c>
      <c r="E4128" s="154" t="s">
        <v>31296</v>
      </c>
      <c r="F4128" s="156">
        <f t="shared" si="64"/>
        <v>1336</v>
      </c>
      <c r="G4128" s="156"/>
    </row>
    <row r="4129" s="110" customFormat="1" ht="15.95" customHeight="1" spans="1:7">
      <c r="A4129" s="137">
        <v>4125</v>
      </c>
      <c r="B4129" s="154" t="s">
        <v>37468</v>
      </c>
      <c r="C4129" s="154" t="s">
        <v>37469</v>
      </c>
      <c r="D4129" s="155">
        <v>8.8</v>
      </c>
      <c r="E4129" s="154" t="s">
        <v>31296</v>
      </c>
      <c r="F4129" s="156">
        <f t="shared" si="64"/>
        <v>704</v>
      </c>
      <c r="G4129" s="156"/>
    </row>
    <row r="4130" s="110" customFormat="1" ht="15.95" customHeight="1" spans="1:7">
      <c r="A4130" s="137">
        <v>4126</v>
      </c>
      <c r="B4130" s="154" t="s">
        <v>37470</v>
      </c>
      <c r="C4130" s="154" t="s">
        <v>37471</v>
      </c>
      <c r="D4130" s="155">
        <v>0.5</v>
      </c>
      <c r="E4130" s="154" t="s">
        <v>31296</v>
      </c>
      <c r="F4130" s="156">
        <f t="shared" si="64"/>
        <v>40</v>
      </c>
      <c r="G4130" s="156"/>
    </row>
    <row r="4131" s="110" customFormat="1" ht="15.95" customHeight="1" spans="1:8">
      <c r="A4131" s="137">
        <v>4127</v>
      </c>
      <c r="B4131" s="154" t="s">
        <v>37472</v>
      </c>
      <c r="C4131" s="154" t="s">
        <v>16537</v>
      </c>
      <c r="D4131" s="155">
        <v>6.9</v>
      </c>
      <c r="E4131" s="154" t="s">
        <v>31296</v>
      </c>
      <c r="F4131" s="156">
        <f t="shared" si="64"/>
        <v>552</v>
      </c>
      <c r="G4131" s="156"/>
      <c r="H4131" s="147"/>
    </row>
    <row r="4132" s="110" customFormat="1" ht="15.95" customHeight="1" spans="1:7">
      <c r="A4132" s="137">
        <v>4128</v>
      </c>
      <c r="B4132" s="154" t="s">
        <v>37473</v>
      </c>
      <c r="C4132" s="154" t="s">
        <v>37474</v>
      </c>
      <c r="D4132" s="155">
        <v>23.3</v>
      </c>
      <c r="E4132" s="154" t="s">
        <v>31296</v>
      </c>
      <c r="F4132" s="156">
        <f t="shared" si="64"/>
        <v>1864</v>
      </c>
      <c r="G4132" s="156"/>
    </row>
    <row r="4133" s="110" customFormat="1" ht="15.95" customHeight="1" spans="1:7">
      <c r="A4133" s="137">
        <v>4129</v>
      </c>
      <c r="B4133" s="154" t="s">
        <v>37475</v>
      </c>
      <c r="C4133" s="154" t="s">
        <v>6103</v>
      </c>
      <c r="D4133" s="155">
        <v>2.8</v>
      </c>
      <c r="E4133" s="154" t="s">
        <v>31296</v>
      </c>
      <c r="F4133" s="156">
        <f t="shared" si="64"/>
        <v>224</v>
      </c>
      <c r="G4133" s="156"/>
    </row>
    <row r="4134" s="110" customFormat="1" ht="15.95" customHeight="1" spans="1:7">
      <c r="A4134" s="137">
        <v>4130</v>
      </c>
      <c r="B4134" s="154" t="s">
        <v>37476</v>
      </c>
      <c r="C4134" s="154" t="s">
        <v>37477</v>
      </c>
      <c r="D4134" s="155">
        <v>8.6</v>
      </c>
      <c r="E4134" s="154" t="s">
        <v>31296</v>
      </c>
      <c r="F4134" s="156">
        <f t="shared" si="64"/>
        <v>688</v>
      </c>
      <c r="G4134" s="156"/>
    </row>
    <row r="4135" s="110" customFormat="1" ht="15.95" customHeight="1" spans="1:7">
      <c r="A4135" s="137">
        <v>4131</v>
      </c>
      <c r="B4135" s="154" t="s">
        <v>37478</v>
      </c>
      <c r="C4135" s="154" t="s">
        <v>291</v>
      </c>
      <c r="D4135" s="155">
        <v>4.3</v>
      </c>
      <c r="E4135" s="154" t="s">
        <v>31296</v>
      </c>
      <c r="F4135" s="156">
        <f t="shared" si="64"/>
        <v>344</v>
      </c>
      <c r="G4135" s="156"/>
    </row>
    <row r="4136" s="110" customFormat="1" ht="15.95" customHeight="1" spans="1:7">
      <c r="A4136" s="137">
        <v>4132</v>
      </c>
      <c r="B4136" s="154" t="s">
        <v>37479</v>
      </c>
      <c r="C4136" s="154" t="s">
        <v>2650</v>
      </c>
      <c r="D4136" s="155">
        <v>3.8</v>
      </c>
      <c r="E4136" s="154" t="s">
        <v>31296</v>
      </c>
      <c r="F4136" s="156">
        <f t="shared" si="64"/>
        <v>304</v>
      </c>
      <c r="G4136" s="156"/>
    </row>
    <row r="4137" s="110" customFormat="1" ht="15.95" customHeight="1" spans="1:7">
      <c r="A4137" s="137">
        <v>4133</v>
      </c>
      <c r="B4137" s="154" t="s">
        <v>37480</v>
      </c>
      <c r="C4137" s="154" t="s">
        <v>37481</v>
      </c>
      <c r="D4137" s="155">
        <v>13.8</v>
      </c>
      <c r="E4137" s="154" t="s">
        <v>31296</v>
      </c>
      <c r="F4137" s="156">
        <f t="shared" si="64"/>
        <v>1104</v>
      </c>
      <c r="G4137" s="156"/>
    </row>
    <row r="4138" s="110" customFormat="1" ht="15.95" customHeight="1" spans="1:7">
      <c r="A4138" s="137">
        <v>4134</v>
      </c>
      <c r="B4138" s="154" t="s">
        <v>37482</v>
      </c>
      <c r="C4138" s="154" t="s">
        <v>37483</v>
      </c>
      <c r="D4138" s="155">
        <v>4</v>
      </c>
      <c r="E4138" s="154" t="s">
        <v>31296</v>
      </c>
      <c r="F4138" s="156">
        <f t="shared" si="64"/>
        <v>320</v>
      </c>
      <c r="G4138" s="156"/>
    </row>
    <row r="4139" s="140" customFormat="1" ht="15.95" customHeight="1" spans="1:7">
      <c r="A4139" s="137">
        <v>4135</v>
      </c>
      <c r="B4139" s="154" t="s">
        <v>37484</v>
      </c>
      <c r="C4139" s="154" t="s">
        <v>1667</v>
      </c>
      <c r="D4139" s="155">
        <v>13.3</v>
      </c>
      <c r="E4139" s="154" t="s">
        <v>31296</v>
      </c>
      <c r="F4139" s="156">
        <f t="shared" si="64"/>
        <v>1064</v>
      </c>
      <c r="G4139" s="156"/>
    </row>
    <row r="4140" s="110" customFormat="1" ht="15.95" customHeight="1" spans="1:7">
      <c r="A4140" s="137">
        <v>4136</v>
      </c>
      <c r="B4140" s="154" t="s">
        <v>37485</v>
      </c>
      <c r="C4140" s="154" t="s">
        <v>1612</v>
      </c>
      <c r="D4140" s="155">
        <v>5.1</v>
      </c>
      <c r="E4140" s="154" t="s">
        <v>31296</v>
      </c>
      <c r="F4140" s="156">
        <f t="shared" si="64"/>
        <v>408</v>
      </c>
      <c r="G4140" s="156"/>
    </row>
    <row r="4141" s="110" customFormat="1" ht="15.95" customHeight="1" spans="1:7">
      <c r="A4141" s="137">
        <v>4137</v>
      </c>
      <c r="B4141" s="154" t="s">
        <v>37486</v>
      </c>
      <c r="C4141" s="154" t="s">
        <v>6869</v>
      </c>
      <c r="D4141" s="155">
        <v>8.2</v>
      </c>
      <c r="E4141" s="154" t="s">
        <v>31296</v>
      </c>
      <c r="F4141" s="156">
        <f t="shared" si="64"/>
        <v>656</v>
      </c>
      <c r="G4141" s="156"/>
    </row>
    <row r="4142" s="110" customFormat="1" ht="15.95" customHeight="1" spans="1:7">
      <c r="A4142" s="137">
        <v>4138</v>
      </c>
      <c r="B4142" s="154" t="s">
        <v>37487</v>
      </c>
      <c r="C4142" s="154" t="s">
        <v>1765</v>
      </c>
      <c r="D4142" s="155">
        <v>2.4</v>
      </c>
      <c r="E4142" s="154" t="s">
        <v>31296</v>
      </c>
      <c r="F4142" s="156">
        <f t="shared" si="64"/>
        <v>192</v>
      </c>
      <c r="G4142" s="156"/>
    </row>
    <row r="4143" s="110" customFormat="1" ht="15.95" customHeight="1" spans="1:7">
      <c r="A4143" s="137">
        <v>4139</v>
      </c>
      <c r="B4143" s="154" t="s">
        <v>37488</v>
      </c>
      <c r="C4143" s="154" t="s">
        <v>37489</v>
      </c>
      <c r="D4143" s="155">
        <v>1.1</v>
      </c>
      <c r="E4143" s="154" t="s">
        <v>31296</v>
      </c>
      <c r="F4143" s="156">
        <f t="shared" si="64"/>
        <v>88</v>
      </c>
      <c r="G4143" s="156"/>
    </row>
    <row r="4144" s="110" customFormat="1" ht="15.95" customHeight="1" spans="1:7">
      <c r="A4144" s="137">
        <v>4140</v>
      </c>
      <c r="B4144" s="154" t="s">
        <v>37490</v>
      </c>
      <c r="C4144" s="154" t="s">
        <v>37491</v>
      </c>
      <c r="D4144" s="155">
        <v>5</v>
      </c>
      <c r="E4144" s="154" t="s">
        <v>31296</v>
      </c>
      <c r="F4144" s="156">
        <f t="shared" si="64"/>
        <v>400</v>
      </c>
      <c r="G4144" s="156"/>
    </row>
    <row r="4145" s="140" customFormat="1" ht="15.95" customHeight="1" spans="1:7">
      <c r="A4145" s="137">
        <v>4141</v>
      </c>
      <c r="B4145" s="154" t="s">
        <v>37492</v>
      </c>
      <c r="C4145" s="154" t="s">
        <v>37493</v>
      </c>
      <c r="D4145" s="155">
        <v>6.2</v>
      </c>
      <c r="E4145" s="154" t="s">
        <v>31296</v>
      </c>
      <c r="F4145" s="156">
        <f t="shared" si="64"/>
        <v>496</v>
      </c>
      <c r="G4145" s="156"/>
    </row>
    <row r="4146" s="110" customFormat="1" ht="15.95" customHeight="1" spans="1:7">
      <c r="A4146" s="137">
        <v>4142</v>
      </c>
      <c r="B4146" s="154" t="s">
        <v>37494</v>
      </c>
      <c r="C4146" s="154" t="s">
        <v>19041</v>
      </c>
      <c r="D4146" s="155">
        <v>4.3</v>
      </c>
      <c r="E4146" s="154" t="s">
        <v>31296</v>
      </c>
      <c r="F4146" s="156">
        <f t="shared" si="64"/>
        <v>344</v>
      </c>
      <c r="G4146" s="156"/>
    </row>
    <row r="4147" s="140" customFormat="1" ht="15.95" customHeight="1" spans="1:7">
      <c r="A4147" s="137">
        <v>4143</v>
      </c>
      <c r="B4147" s="154" t="s">
        <v>37495</v>
      </c>
      <c r="C4147" s="154" t="s">
        <v>37496</v>
      </c>
      <c r="D4147" s="155">
        <v>4</v>
      </c>
      <c r="E4147" s="154" t="s">
        <v>31296</v>
      </c>
      <c r="F4147" s="156">
        <f t="shared" si="64"/>
        <v>320</v>
      </c>
      <c r="G4147" s="156"/>
    </row>
    <row r="4148" s="110" customFormat="1" ht="15.95" customHeight="1" spans="1:7">
      <c r="A4148" s="137">
        <v>4144</v>
      </c>
      <c r="B4148" s="154" t="s">
        <v>37497</v>
      </c>
      <c r="C4148" s="154" t="s">
        <v>37498</v>
      </c>
      <c r="D4148" s="155">
        <v>8.6</v>
      </c>
      <c r="E4148" s="154" t="s">
        <v>31296</v>
      </c>
      <c r="F4148" s="156">
        <f t="shared" si="64"/>
        <v>688</v>
      </c>
      <c r="G4148" s="156"/>
    </row>
    <row r="4149" s="110" customFormat="1" ht="15.95" customHeight="1" spans="1:7">
      <c r="A4149" s="137">
        <v>4145</v>
      </c>
      <c r="B4149" s="154" t="s">
        <v>37499</v>
      </c>
      <c r="C4149" s="154" t="s">
        <v>6069</v>
      </c>
      <c r="D4149" s="155">
        <v>3.2</v>
      </c>
      <c r="E4149" s="154" t="s">
        <v>31296</v>
      </c>
      <c r="F4149" s="156">
        <f t="shared" si="64"/>
        <v>256</v>
      </c>
      <c r="G4149" s="156"/>
    </row>
    <row r="4150" s="110" customFormat="1" ht="15.95" customHeight="1" spans="1:7">
      <c r="A4150" s="137">
        <v>4146</v>
      </c>
      <c r="B4150" s="154" t="s">
        <v>37500</v>
      </c>
      <c r="C4150" s="154" t="s">
        <v>8749</v>
      </c>
      <c r="D4150" s="155">
        <v>3.1</v>
      </c>
      <c r="E4150" s="154" t="s">
        <v>31296</v>
      </c>
      <c r="F4150" s="156">
        <f t="shared" si="64"/>
        <v>248</v>
      </c>
      <c r="G4150" s="156"/>
    </row>
    <row r="4151" s="110" customFormat="1" ht="15.95" customHeight="1" spans="1:7">
      <c r="A4151" s="137">
        <v>4147</v>
      </c>
      <c r="B4151" s="154" t="s">
        <v>37501</v>
      </c>
      <c r="C4151" s="154" t="s">
        <v>37502</v>
      </c>
      <c r="D4151" s="155">
        <v>1</v>
      </c>
      <c r="E4151" s="154" t="s">
        <v>31296</v>
      </c>
      <c r="F4151" s="156">
        <f t="shared" si="64"/>
        <v>80</v>
      </c>
      <c r="G4151" s="156"/>
    </row>
    <row r="4152" s="140" customFormat="1" ht="15.95" customHeight="1" spans="1:7">
      <c r="A4152" s="137">
        <v>4148</v>
      </c>
      <c r="B4152" s="154" t="s">
        <v>37503</v>
      </c>
      <c r="C4152" s="154" t="s">
        <v>37504</v>
      </c>
      <c r="D4152" s="155">
        <v>7.1</v>
      </c>
      <c r="E4152" s="154" t="s">
        <v>31296</v>
      </c>
      <c r="F4152" s="156">
        <f t="shared" si="64"/>
        <v>568</v>
      </c>
      <c r="G4152" s="156"/>
    </row>
    <row r="4153" s="110" customFormat="1" ht="15.95" customHeight="1" spans="1:7">
      <c r="A4153" s="137">
        <v>4149</v>
      </c>
      <c r="B4153" s="154" t="s">
        <v>37505</v>
      </c>
      <c r="C4153" s="154" t="s">
        <v>11054</v>
      </c>
      <c r="D4153" s="155">
        <v>10</v>
      </c>
      <c r="E4153" s="154" t="s">
        <v>31296</v>
      </c>
      <c r="F4153" s="156">
        <f t="shared" si="64"/>
        <v>800</v>
      </c>
      <c r="G4153" s="156"/>
    </row>
    <row r="4154" s="110" customFormat="1" ht="15.95" customHeight="1" spans="1:7">
      <c r="A4154" s="137">
        <v>4150</v>
      </c>
      <c r="B4154" s="154" t="s">
        <v>37506</v>
      </c>
      <c r="C4154" s="154" t="s">
        <v>24921</v>
      </c>
      <c r="D4154" s="155">
        <v>1.4</v>
      </c>
      <c r="E4154" s="154" t="s">
        <v>31296</v>
      </c>
      <c r="F4154" s="156">
        <f t="shared" si="64"/>
        <v>112</v>
      </c>
      <c r="G4154" s="156"/>
    </row>
    <row r="4155" s="110" customFormat="1" ht="15.95" customHeight="1" spans="1:7">
      <c r="A4155" s="137">
        <v>4151</v>
      </c>
      <c r="B4155" s="154" t="s">
        <v>37507</v>
      </c>
      <c r="C4155" s="154" t="s">
        <v>37508</v>
      </c>
      <c r="D4155" s="155">
        <v>6.6</v>
      </c>
      <c r="E4155" s="154" t="s">
        <v>31296</v>
      </c>
      <c r="F4155" s="156">
        <f t="shared" si="64"/>
        <v>528</v>
      </c>
      <c r="G4155" s="156"/>
    </row>
    <row r="4156" s="110" customFormat="1" ht="15.95" customHeight="1" spans="1:7">
      <c r="A4156" s="137">
        <v>4152</v>
      </c>
      <c r="B4156" s="154" t="s">
        <v>37509</v>
      </c>
      <c r="C4156" s="154" t="s">
        <v>311</v>
      </c>
      <c r="D4156" s="155">
        <v>2.2</v>
      </c>
      <c r="E4156" s="154" t="s">
        <v>31296</v>
      </c>
      <c r="F4156" s="156">
        <f t="shared" si="64"/>
        <v>176</v>
      </c>
      <c r="G4156" s="156"/>
    </row>
    <row r="4157" s="110" customFormat="1" ht="15.95" customHeight="1" spans="1:7">
      <c r="A4157" s="137">
        <v>4153</v>
      </c>
      <c r="B4157" s="154" t="s">
        <v>37510</v>
      </c>
      <c r="C4157" s="154" t="s">
        <v>37511</v>
      </c>
      <c r="D4157" s="155">
        <v>3.5</v>
      </c>
      <c r="E4157" s="154" t="s">
        <v>31296</v>
      </c>
      <c r="F4157" s="156">
        <f t="shared" si="64"/>
        <v>280</v>
      </c>
      <c r="G4157" s="156"/>
    </row>
    <row r="4158" s="110" customFormat="1" ht="15.95" customHeight="1" spans="1:7">
      <c r="A4158" s="137">
        <v>4154</v>
      </c>
      <c r="B4158" s="154" t="s">
        <v>37512</v>
      </c>
      <c r="C4158" s="154" t="s">
        <v>37513</v>
      </c>
      <c r="D4158" s="155">
        <v>14.9</v>
      </c>
      <c r="E4158" s="154" t="s">
        <v>31296</v>
      </c>
      <c r="F4158" s="156">
        <f t="shared" si="64"/>
        <v>1192</v>
      </c>
      <c r="G4158" s="156"/>
    </row>
    <row r="4159" s="110" customFormat="1" ht="15.95" customHeight="1" spans="1:7">
      <c r="A4159" s="137">
        <v>4155</v>
      </c>
      <c r="B4159" s="154" t="s">
        <v>37514</v>
      </c>
      <c r="C4159" s="154" t="s">
        <v>9431</v>
      </c>
      <c r="D4159" s="155">
        <v>3.8</v>
      </c>
      <c r="E4159" s="154" t="s">
        <v>31296</v>
      </c>
      <c r="F4159" s="156">
        <f t="shared" si="64"/>
        <v>304</v>
      </c>
      <c r="G4159" s="156"/>
    </row>
    <row r="4160" s="110" customFormat="1" ht="15.95" customHeight="1" spans="1:7">
      <c r="A4160" s="137">
        <v>4156</v>
      </c>
      <c r="B4160" s="154" t="s">
        <v>37515</v>
      </c>
      <c r="C4160" s="154" t="s">
        <v>3433</v>
      </c>
      <c r="D4160" s="155">
        <v>3.4</v>
      </c>
      <c r="E4160" s="154" t="s">
        <v>31296</v>
      </c>
      <c r="F4160" s="156">
        <f t="shared" si="64"/>
        <v>272</v>
      </c>
      <c r="G4160" s="156"/>
    </row>
    <row r="4161" s="110" customFormat="1" ht="15.95" customHeight="1" spans="1:7">
      <c r="A4161" s="137">
        <v>4157</v>
      </c>
      <c r="B4161" s="154" t="s">
        <v>37516</v>
      </c>
      <c r="C4161" s="154" t="s">
        <v>37517</v>
      </c>
      <c r="D4161" s="155">
        <v>6.8</v>
      </c>
      <c r="E4161" s="154" t="s">
        <v>31296</v>
      </c>
      <c r="F4161" s="156">
        <f t="shared" si="64"/>
        <v>544</v>
      </c>
      <c r="G4161" s="156"/>
    </row>
    <row r="4162" s="110" customFormat="1" ht="15.95" customHeight="1" spans="1:7">
      <c r="A4162" s="137">
        <v>4158</v>
      </c>
      <c r="B4162" s="154" t="s">
        <v>37518</v>
      </c>
      <c r="C4162" s="154" t="s">
        <v>7361</v>
      </c>
      <c r="D4162" s="155">
        <v>15.6</v>
      </c>
      <c r="E4162" s="154" t="s">
        <v>31296</v>
      </c>
      <c r="F4162" s="156">
        <f t="shared" si="64"/>
        <v>1248</v>
      </c>
      <c r="G4162" s="156"/>
    </row>
    <row r="4163" s="110" customFormat="1" ht="15.95" customHeight="1" spans="1:7">
      <c r="A4163" s="137">
        <v>4159</v>
      </c>
      <c r="B4163" s="154" t="s">
        <v>37519</v>
      </c>
      <c r="C4163" s="154" t="s">
        <v>3294</v>
      </c>
      <c r="D4163" s="155">
        <v>2.2</v>
      </c>
      <c r="E4163" s="154" t="s">
        <v>31296</v>
      </c>
      <c r="F4163" s="156">
        <f t="shared" si="64"/>
        <v>176</v>
      </c>
      <c r="G4163" s="156"/>
    </row>
    <row r="4164" s="110" customFormat="1" ht="15.95" customHeight="1" spans="1:7">
      <c r="A4164" s="137">
        <v>4160</v>
      </c>
      <c r="B4164" s="154" t="s">
        <v>37520</v>
      </c>
      <c r="C4164" s="154" t="s">
        <v>2710</v>
      </c>
      <c r="D4164" s="155">
        <v>9.1</v>
      </c>
      <c r="E4164" s="154" t="s">
        <v>31296</v>
      </c>
      <c r="F4164" s="156">
        <f t="shared" si="64"/>
        <v>728</v>
      </c>
      <c r="G4164" s="156"/>
    </row>
    <row r="4165" s="110" customFormat="1" ht="15.95" customHeight="1" spans="1:7">
      <c r="A4165" s="137">
        <v>4161</v>
      </c>
      <c r="B4165" s="154" t="s">
        <v>37521</v>
      </c>
      <c r="C4165" s="154" t="s">
        <v>2393</v>
      </c>
      <c r="D4165" s="155">
        <v>3.7</v>
      </c>
      <c r="E4165" s="154" t="s">
        <v>31296</v>
      </c>
      <c r="F4165" s="156">
        <f t="shared" ref="F4165:F4228" si="65">D4165*E4165</f>
        <v>296</v>
      </c>
      <c r="G4165" s="156"/>
    </row>
    <row r="4166" s="140" customFormat="1" ht="15.95" customHeight="1" spans="1:7">
      <c r="A4166" s="137">
        <v>4162</v>
      </c>
      <c r="B4166" s="154" t="s">
        <v>37522</v>
      </c>
      <c r="C4166" s="154" t="s">
        <v>2042</v>
      </c>
      <c r="D4166" s="155">
        <v>4.8</v>
      </c>
      <c r="E4166" s="154" t="s">
        <v>31296</v>
      </c>
      <c r="F4166" s="156">
        <f t="shared" si="65"/>
        <v>384</v>
      </c>
      <c r="G4166" s="156"/>
    </row>
    <row r="4167" s="110" customFormat="1" ht="15.95" customHeight="1" spans="1:7">
      <c r="A4167" s="137">
        <v>4163</v>
      </c>
      <c r="B4167" s="154" t="s">
        <v>37523</v>
      </c>
      <c r="C4167" s="154" t="s">
        <v>37524</v>
      </c>
      <c r="D4167" s="155">
        <v>4.5</v>
      </c>
      <c r="E4167" s="154" t="s">
        <v>31296</v>
      </c>
      <c r="F4167" s="156">
        <f t="shared" si="65"/>
        <v>360</v>
      </c>
      <c r="G4167" s="156"/>
    </row>
    <row r="4168" s="110" customFormat="1" ht="15.95" customHeight="1" spans="1:7">
      <c r="A4168" s="137">
        <v>4164</v>
      </c>
      <c r="B4168" s="154" t="s">
        <v>37525</v>
      </c>
      <c r="C4168" s="154" t="s">
        <v>37526</v>
      </c>
      <c r="D4168" s="155">
        <v>4.5</v>
      </c>
      <c r="E4168" s="154" t="s">
        <v>31296</v>
      </c>
      <c r="F4168" s="156">
        <f t="shared" si="65"/>
        <v>360</v>
      </c>
      <c r="G4168" s="156"/>
    </row>
    <row r="4169" s="110" customFormat="1" ht="15.95" customHeight="1" spans="1:7">
      <c r="A4169" s="137">
        <v>4165</v>
      </c>
      <c r="B4169" s="154" t="s">
        <v>37527</v>
      </c>
      <c r="C4169" s="154" t="s">
        <v>37528</v>
      </c>
      <c r="D4169" s="155">
        <v>3.3</v>
      </c>
      <c r="E4169" s="154" t="s">
        <v>31296</v>
      </c>
      <c r="F4169" s="156">
        <f t="shared" si="65"/>
        <v>264</v>
      </c>
      <c r="G4169" s="156"/>
    </row>
    <row r="4170" s="140" customFormat="1" ht="15.95" customHeight="1" spans="1:7">
      <c r="A4170" s="137">
        <v>4166</v>
      </c>
      <c r="B4170" s="154" t="s">
        <v>37529</v>
      </c>
      <c r="C4170" s="154" t="s">
        <v>37530</v>
      </c>
      <c r="D4170" s="155">
        <v>3.2</v>
      </c>
      <c r="E4170" s="154" t="s">
        <v>31296</v>
      </c>
      <c r="F4170" s="156">
        <f t="shared" si="65"/>
        <v>256</v>
      </c>
      <c r="G4170" s="156"/>
    </row>
    <row r="4171" s="110" customFormat="1" ht="15.95" customHeight="1" spans="1:7">
      <c r="A4171" s="137">
        <v>4167</v>
      </c>
      <c r="B4171" s="154" t="s">
        <v>37531</v>
      </c>
      <c r="C4171" s="154" t="s">
        <v>33300</v>
      </c>
      <c r="D4171" s="155">
        <v>6.7</v>
      </c>
      <c r="E4171" s="154" t="s">
        <v>31296</v>
      </c>
      <c r="F4171" s="156">
        <f t="shared" si="65"/>
        <v>536</v>
      </c>
      <c r="G4171" s="156"/>
    </row>
    <row r="4172" s="110" customFormat="1" ht="15.95" customHeight="1" spans="1:7">
      <c r="A4172" s="137">
        <v>4168</v>
      </c>
      <c r="B4172" s="154" t="s">
        <v>37532</v>
      </c>
      <c r="C4172" s="154" t="s">
        <v>12995</v>
      </c>
      <c r="D4172" s="155">
        <v>3.8</v>
      </c>
      <c r="E4172" s="154" t="s">
        <v>31296</v>
      </c>
      <c r="F4172" s="156">
        <f t="shared" si="65"/>
        <v>304</v>
      </c>
      <c r="G4172" s="156"/>
    </row>
    <row r="4173" s="110" customFormat="1" ht="15.95" customHeight="1" spans="1:7">
      <c r="A4173" s="137">
        <v>4169</v>
      </c>
      <c r="B4173" s="154" t="s">
        <v>37533</v>
      </c>
      <c r="C4173" s="154" t="s">
        <v>37534</v>
      </c>
      <c r="D4173" s="155">
        <v>6.8</v>
      </c>
      <c r="E4173" s="154" t="s">
        <v>31296</v>
      </c>
      <c r="F4173" s="156">
        <f t="shared" si="65"/>
        <v>544</v>
      </c>
      <c r="G4173" s="156"/>
    </row>
    <row r="4174" s="110" customFormat="1" ht="15.95" customHeight="1" spans="1:7">
      <c r="A4174" s="137">
        <v>4170</v>
      </c>
      <c r="B4174" s="154" t="s">
        <v>37535</v>
      </c>
      <c r="C4174" s="154" t="s">
        <v>37536</v>
      </c>
      <c r="D4174" s="155">
        <v>9</v>
      </c>
      <c r="E4174" s="154" t="s">
        <v>31296</v>
      </c>
      <c r="F4174" s="156">
        <f t="shared" si="65"/>
        <v>720</v>
      </c>
      <c r="G4174" s="156"/>
    </row>
    <row r="4175" s="140" customFormat="1" ht="15.95" customHeight="1" spans="1:7">
      <c r="A4175" s="137">
        <v>4171</v>
      </c>
      <c r="B4175" s="154" t="s">
        <v>37537</v>
      </c>
      <c r="C4175" s="154" t="s">
        <v>37538</v>
      </c>
      <c r="D4175" s="155">
        <v>4.1</v>
      </c>
      <c r="E4175" s="154" t="s">
        <v>31296</v>
      </c>
      <c r="F4175" s="156">
        <f t="shared" si="65"/>
        <v>328</v>
      </c>
      <c r="G4175" s="156"/>
    </row>
    <row r="4176" s="110" customFormat="1" ht="15.95" customHeight="1" spans="1:7">
      <c r="A4176" s="137">
        <v>4172</v>
      </c>
      <c r="B4176" s="154" t="s">
        <v>37539</v>
      </c>
      <c r="C4176" s="154" t="s">
        <v>8322</v>
      </c>
      <c r="D4176" s="155">
        <v>2.9</v>
      </c>
      <c r="E4176" s="154" t="s">
        <v>31296</v>
      </c>
      <c r="F4176" s="156">
        <f t="shared" si="65"/>
        <v>232</v>
      </c>
      <c r="G4176" s="156"/>
    </row>
    <row r="4177" s="140" customFormat="1" ht="15.95" customHeight="1" spans="1:7">
      <c r="A4177" s="137">
        <v>4173</v>
      </c>
      <c r="B4177" s="154" t="s">
        <v>37540</v>
      </c>
      <c r="C4177" s="154" t="s">
        <v>2637</v>
      </c>
      <c r="D4177" s="155">
        <v>0.7</v>
      </c>
      <c r="E4177" s="154" t="s">
        <v>31296</v>
      </c>
      <c r="F4177" s="156">
        <f t="shared" si="65"/>
        <v>56</v>
      </c>
      <c r="G4177" s="156"/>
    </row>
    <row r="4178" s="110" customFormat="1" ht="15.95" customHeight="1" spans="1:7">
      <c r="A4178" s="137">
        <v>4174</v>
      </c>
      <c r="B4178" s="154" t="s">
        <v>37541</v>
      </c>
      <c r="C4178" s="154" t="s">
        <v>37542</v>
      </c>
      <c r="D4178" s="155">
        <v>9.2</v>
      </c>
      <c r="E4178" s="154" t="s">
        <v>31296</v>
      </c>
      <c r="F4178" s="156">
        <f t="shared" si="65"/>
        <v>736</v>
      </c>
      <c r="G4178" s="156"/>
    </row>
    <row r="4179" s="110" customFormat="1" ht="15.95" customHeight="1" spans="1:7">
      <c r="A4179" s="137">
        <v>4175</v>
      </c>
      <c r="B4179" s="154" t="s">
        <v>37543</v>
      </c>
      <c r="C4179" s="154" t="s">
        <v>17807</v>
      </c>
      <c r="D4179" s="155">
        <v>5.1</v>
      </c>
      <c r="E4179" s="154" t="s">
        <v>31296</v>
      </c>
      <c r="F4179" s="156">
        <f t="shared" si="65"/>
        <v>408</v>
      </c>
      <c r="G4179" s="156"/>
    </row>
    <row r="4180" s="110" customFormat="1" ht="15.95" customHeight="1" spans="1:7">
      <c r="A4180" s="137">
        <v>4176</v>
      </c>
      <c r="B4180" s="154" t="s">
        <v>37544</v>
      </c>
      <c r="C4180" s="154" t="s">
        <v>37545</v>
      </c>
      <c r="D4180" s="155">
        <v>7.9</v>
      </c>
      <c r="E4180" s="154" t="s">
        <v>31296</v>
      </c>
      <c r="F4180" s="156">
        <f t="shared" si="65"/>
        <v>632</v>
      </c>
      <c r="G4180" s="156"/>
    </row>
    <row r="4181" s="110" customFormat="1" ht="15.95" customHeight="1" spans="1:7">
      <c r="A4181" s="137">
        <v>4177</v>
      </c>
      <c r="B4181" s="154" t="s">
        <v>37546</v>
      </c>
      <c r="C4181" s="154" t="s">
        <v>17467</v>
      </c>
      <c r="D4181" s="155">
        <v>2.4</v>
      </c>
      <c r="E4181" s="154" t="s">
        <v>31296</v>
      </c>
      <c r="F4181" s="156">
        <f t="shared" si="65"/>
        <v>192</v>
      </c>
      <c r="G4181" s="156"/>
    </row>
    <row r="4182" s="110" customFormat="1" ht="15.95" customHeight="1" spans="1:7">
      <c r="A4182" s="137">
        <v>4178</v>
      </c>
      <c r="B4182" s="154" t="s">
        <v>37547</v>
      </c>
      <c r="C4182" s="154" t="s">
        <v>36797</v>
      </c>
      <c r="D4182" s="155">
        <v>6.2</v>
      </c>
      <c r="E4182" s="154" t="s">
        <v>31296</v>
      </c>
      <c r="F4182" s="156">
        <f t="shared" si="65"/>
        <v>496</v>
      </c>
      <c r="G4182" s="156"/>
    </row>
    <row r="4183" s="110" customFormat="1" ht="15.95" customHeight="1" spans="1:7">
      <c r="A4183" s="137">
        <v>4179</v>
      </c>
      <c r="B4183" s="154" t="s">
        <v>37548</v>
      </c>
      <c r="C4183" s="154" t="s">
        <v>37549</v>
      </c>
      <c r="D4183" s="155">
        <v>3.7</v>
      </c>
      <c r="E4183" s="154" t="s">
        <v>31296</v>
      </c>
      <c r="F4183" s="156">
        <f t="shared" si="65"/>
        <v>296</v>
      </c>
      <c r="G4183" s="156"/>
    </row>
    <row r="4184" s="110" customFormat="1" ht="15.95" customHeight="1" spans="1:7">
      <c r="A4184" s="137">
        <v>4180</v>
      </c>
      <c r="B4184" s="154" t="s">
        <v>37550</v>
      </c>
      <c r="C4184" s="154" t="s">
        <v>1358</v>
      </c>
      <c r="D4184" s="155">
        <v>9.2</v>
      </c>
      <c r="E4184" s="154" t="s">
        <v>31296</v>
      </c>
      <c r="F4184" s="156">
        <f t="shared" si="65"/>
        <v>736</v>
      </c>
      <c r="G4184" s="156"/>
    </row>
    <row r="4185" s="110" customFormat="1" ht="15.95" customHeight="1" spans="1:7">
      <c r="A4185" s="137">
        <v>4181</v>
      </c>
      <c r="B4185" s="154" t="s">
        <v>37551</v>
      </c>
      <c r="C4185" s="154" t="s">
        <v>2226</v>
      </c>
      <c r="D4185" s="155">
        <v>3.1</v>
      </c>
      <c r="E4185" s="154" t="s">
        <v>31296</v>
      </c>
      <c r="F4185" s="156">
        <f t="shared" si="65"/>
        <v>248</v>
      </c>
      <c r="G4185" s="156"/>
    </row>
    <row r="4186" s="110" customFormat="1" ht="15.95" customHeight="1" spans="1:7">
      <c r="A4186" s="137">
        <v>4182</v>
      </c>
      <c r="B4186" s="154" t="s">
        <v>37552</v>
      </c>
      <c r="C4186" s="154" t="s">
        <v>3435</v>
      </c>
      <c r="D4186" s="155">
        <v>9.2</v>
      </c>
      <c r="E4186" s="154" t="s">
        <v>31296</v>
      </c>
      <c r="F4186" s="156">
        <f t="shared" si="65"/>
        <v>736</v>
      </c>
      <c r="G4186" s="156"/>
    </row>
    <row r="4187" s="110" customFormat="1" ht="15.95" customHeight="1" spans="1:7">
      <c r="A4187" s="137">
        <v>4183</v>
      </c>
      <c r="B4187" s="154" t="s">
        <v>37553</v>
      </c>
      <c r="C4187" s="154" t="s">
        <v>37554</v>
      </c>
      <c r="D4187" s="155">
        <v>3.2</v>
      </c>
      <c r="E4187" s="154" t="s">
        <v>31296</v>
      </c>
      <c r="F4187" s="156">
        <f t="shared" si="65"/>
        <v>256</v>
      </c>
      <c r="G4187" s="156"/>
    </row>
    <row r="4188" s="110" customFormat="1" ht="15.95" customHeight="1" spans="1:7">
      <c r="A4188" s="137">
        <v>4184</v>
      </c>
      <c r="B4188" s="154" t="s">
        <v>37555</v>
      </c>
      <c r="C4188" s="154" t="s">
        <v>1606</v>
      </c>
      <c r="D4188" s="155">
        <v>4.8</v>
      </c>
      <c r="E4188" s="154" t="s">
        <v>31296</v>
      </c>
      <c r="F4188" s="156">
        <f t="shared" si="65"/>
        <v>384</v>
      </c>
      <c r="G4188" s="156"/>
    </row>
    <row r="4189" s="110" customFormat="1" ht="15.95" customHeight="1" spans="1:7">
      <c r="A4189" s="137">
        <v>4185</v>
      </c>
      <c r="B4189" s="154" t="s">
        <v>37556</v>
      </c>
      <c r="C4189" s="154" t="s">
        <v>37557</v>
      </c>
      <c r="D4189" s="155">
        <v>4</v>
      </c>
      <c r="E4189" s="154" t="s">
        <v>31296</v>
      </c>
      <c r="F4189" s="156">
        <f t="shared" si="65"/>
        <v>320</v>
      </c>
      <c r="G4189" s="156"/>
    </row>
    <row r="4190" s="110" customFormat="1" ht="15.95" customHeight="1" spans="1:7">
      <c r="A4190" s="137">
        <v>4186</v>
      </c>
      <c r="B4190" s="154" t="s">
        <v>37558</v>
      </c>
      <c r="C4190" s="154" t="s">
        <v>30639</v>
      </c>
      <c r="D4190" s="155">
        <v>9.8</v>
      </c>
      <c r="E4190" s="154" t="s">
        <v>31296</v>
      </c>
      <c r="F4190" s="156">
        <f t="shared" si="65"/>
        <v>784</v>
      </c>
      <c r="G4190" s="156"/>
    </row>
    <row r="4191" s="110" customFormat="1" ht="15.95" customHeight="1" spans="1:7">
      <c r="A4191" s="137">
        <v>4187</v>
      </c>
      <c r="B4191" s="154" t="s">
        <v>37559</v>
      </c>
      <c r="C4191" s="154" t="s">
        <v>37560</v>
      </c>
      <c r="D4191" s="155">
        <v>7.3</v>
      </c>
      <c r="E4191" s="154" t="s">
        <v>31296</v>
      </c>
      <c r="F4191" s="156">
        <f t="shared" si="65"/>
        <v>584</v>
      </c>
      <c r="G4191" s="156"/>
    </row>
    <row r="4192" s="110" customFormat="1" ht="15.95" customHeight="1" spans="1:7">
      <c r="A4192" s="137">
        <v>4188</v>
      </c>
      <c r="B4192" s="154" t="s">
        <v>37561</v>
      </c>
      <c r="C4192" s="154" t="s">
        <v>8912</v>
      </c>
      <c r="D4192" s="155">
        <v>11.8</v>
      </c>
      <c r="E4192" s="154" t="s">
        <v>31296</v>
      </c>
      <c r="F4192" s="156">
        <f t="shared" si="65"/>
        <v>944</v>
      </c>
      <c r="G4192" s="156"/>
    </row>
    <row r="4193" s="110" customFormat="1" ht="15.95" customHeight="1" spans="1:7">
      <c r="A4193" s="137">
        <v>4189</v>
      </c>
      <c r="B4193" s="154" t="s">
        <v>37562</v>
      </c>
      <c r="C4193" s="154" t="s">
        <v>24986</v>
      </c>
      <c r="D4193" s="155">
        <v>3.4</v>
      </c>
      <c r="E4193" s="154" t="s">
        <v>31296</v>
      </c>
      <c r="F4193" s="156">
        <f t="shared" si="65"/>
        <v>272</v>
      </c>
      <c r="G4193" s="156"/>
    </row>
    <row r="4194" s="110" customFormat="1" ht="15.95" customHeight="1" spans="1:7">
      <c r="A4194" s="137">
        <v>4190</v>
      </c>
      <c r="B4194" s="154" t="s">
        <v>37563</v>
      </c>
      <c r="C4194" s="154" t="s">
        <v>37564</v>
      </c>
      <c r="D4194" s="155">
        <v>6.7</v>
      </c>
      <c r="E4194" s="154" t="s">
        <v>31296</v>
      </c>
      <c r="F4194" s="156">
        <f t="shared" si="65"/>
        <v>536</v>
      </c>
      <c r="G4194" s="156"/>
    </row>
    <row r="4195" s="110" customFormat="1" ht="15.95" customHeight="1" spans="1:7">
      <c r="A4195" s="137">
        <v>4191</v>
      </c>
      <c r="B4195" s="154" t="s">
        <v>37565</v>
      </c>
      <c r="C4195" s="154" t="s">
        <v>37566</v>
      </c>
      <c r="D4195" s="155">
        <v>6.7</v>
      </c>
      <c r="E4195" s="154" t="s">
        <v>31296</v>
      </c>
      <c r="F4195" s="156">
        <f t="shared" si="65"/>
        <v>536</v>
      </c>
      <c r="G4195" s="156"/>
    </row>
    <row r="4196" s="140" customFormat="1" ht="15.95" customHeight="1" spans="1:7">
      <c r="A4196" s="137">
        <v>4192</v>
      </c>
      <c r="B4196" s="154" t="s">
        <v>37567</v>
      </c>
      <c r="C4196" s="154" t="s">
        <v>8681</v>
      </c>
      <c r="D4196" s="155">
        <v>6.7</v>
      </c>
      <c r="E4196" s="154" t="s">
        <v>31296</v>
      </c>
      <c r="F4196" s="156">
        <f t="shared" si="65"/>
        <v>536</v>
      </c>
      <c r="G4196" s="156"/>
    </row>
    <row r="4197" s="110" customFormat="1" ht="15.95" customHeight="1" spans="1:7">
      <c r="A4197" s="137">
        <v>4193</v>
      </c>
      <c r="B4197" s="154" t="s">
        <v>37568</v>
      </c>
      <c r="C4197" s="154" t="s">
        <v>34380</v>
      </c>
      <c r="D4197" s="155">
        <v>11.6</v>
      </c>
      <c r="E4197" s="154" t="s">
        <v>31296</v>
      </c>
      <c r="F4197" s="156">
        <f t="shared" si="65"/>
        <v>928</v>
      </c>
      <c r="G4197" s="156"/>
    </row>
    <row r="4198" s="110" customFormat="1" ht="15.95" customHeight="1" spans="1:7">
      <c r="A4198" s="137">
        <v>4194</v>
      </c>
      <c r="B4198" s="154" t="s">
        <v>37569</v>
      </c>
      <c r="C4198" s="154" t="s">
        <v>4150</v>
      </c>
      <c r="D4198" s="155">
        <v>10.7</v>
      </c>
      <c r="E4198" s="154" t="s">
        <v>31296</v>
      </c>
      <c r="F4198" s="156">
        <f t="shared" si="65"/>
        <v>856</v>
      </c>
      <c r="G4198" s="156"/>
    </row>
    <row r="4199" s="110" customFormat="1" ht="15.95" customHeight="1" spans="1:7">
      <c r="A4199" s="137">
        <v>4195</v>
      </c>
      <c r="B4199" s="154" t="s">
        <v>37570</v>
      </c>
      <c r="C4199" s="154" t="s">
        <v>18859</v>
      </c>
      <c r="D4199" s="155">
        <v>21.2</v>
      </c>
      <c r="E4199" s="154" t="s">
        <v>31296</v>
      </c>
      <c r="F4199" s="156">
        <f t="shared" si="65"/>
        <v>1696</v>
      </c>
      <c r="G4199" s="156"/>
    </row>
    <row r="4200" s="110" customFormat="1" ht="15.95" customHeight="1" spans="1:7">
      <c r="A4200" s="137">
        <v>4196</v>
      </c>
      <c r="B4200" s="154" t="s">
        <v>37571</v>
      </c>
      <c r="C4200" s="154" t="s">
        <v>4677</v>
      </c>
      <c r="D4200" s="155">
        <v>14.6</v>
      </c>
      <c r="E4200" s="154" t="s">
        <v>31296</v>
      </c>
      <c r="F4200" s="156">
        <f t="shared" si="65"/>
        <v>1168</v>
      </c>
      <c r="G4200" s="156"/>
    </row>
    <row r="4201" s="110" customFormat="1" ht="15.95" customHeight="1" spans="1:7">
      <c r="A4201" s="137">
        <v>4197</v>
      </c>
      <c r="B4201" s="154" t="s">
        <v>37572</v>
      </c>
      <c r="C4201" s="154" t="s">
        <v>37573</v>
      </c>
      <c r="D4201" s="155">
        <v>13.5</v>
      </c>
      <c r="E4201" s="154" t="s">
        <v>31296</v>
      </c>
      <c r="F4201" s="156">
        <f t="shared" si="65"/>
        <v>1080</v>
      </c>
      <c r="G4201" s="156"/>
    </row>
    <row r="4202" s="110" customFormat="1" ht="15.95" customHeight="1" spans="1:7">
      <c r="A4202" s="137">
        <v>4198</v>
      </c>
      <c r="B4202" s="154" t="s">
        <v>37574</v>
      </c>
      <c r="C4202" s="154" t="s">
        <v>13146</v>
      </c>
      <c r="D4202" s="155">
        <v>9.5</v>
      </c>
      <c r="E4202" s="154" t="s">
        <v>31296</v>
      </c>
      <c r="F4202" s="156">
        <f t="shared" si="65"/>
        <v>760</v>
      </c>
      <c r="G4202" s="156"/>
    </row>
    <row r="4203" s="110" customFormat="1" ht="15.95" customHeight="1" spans="1:7">
      <c r="A4203" s="137">
        <v>4199</v>
      </c>
      <c r="B4203" s="154" t="s">
        <v>37575</v>
      </c>
      <c r="C4203" s="154" t="s">
        <v>37576</v>
      </c>
      <c r="D4203" s="155">
        <v>1.3</v>
      </c>
      <c r="E4203" s="154" t="s">
        <v>31296</v>
      </c>
      <c r="F4203" s="156">
        <f t="shared" si="65"/>
        <v>104</v>
      </c>
      <c r="G4203" s="156"/>
    </row>
    <row r="4204" s="110" customFormat="1" ht="15.95" customHeight="1" spans="1:7">
      <c r="A4204" s="137">
        <v>4200</v>
      </c>
      <c r="B4204" s="154" t="s">
        <v>37577</v>
      </c>
      <c r="C4204" s="154" t="s">
        <v>19237</v>
      </c>
      <c r="D4204" s="155">
        <v>9.2</v>
      </c>
      <c r="E4204" s="154" t="s">
        <v>31296</v>
      </c>
      <c r="F4204" s="156">
        <f t="shared" si="65"/>
        <v>736</v>
      </c>
      <c r="G4204" s="156"/>
    </row>
    <row r="4205" s="110" customFormat="1" ht="15.95" customHeight="1" spans="1:7">
      <c r="A4205" s="137">
        <v>4201</v>
      </c>
      <c r="B4205" s="154" t="s">
        <v>37578</v>
      </c>
      <c r="C4205" s="154" t="s">
        <v>10075</v>
      </c>
      <c r="D4205" s="155">
        <v>6.2</v>
      </c>
      <c r="E4205" s="154" t="s">
        <v>31296</v>
      </c>
      <c r="F4205" s="156">
        <f t="shared" si="65"/>
        <v>496</v>
      </c>
      <c r="G4205" s="156"/>
    </row>
    <row r="4206" s="110" customFormat="1" ht="15.95" customHeight="1" spans="1:7">
      <c r="A4206" s="137">
        <v>4202</v>
      </c>
      <c r="B4206" s="154" t="s">
        <v>37579</v>
      </c>
      <c r="C4206" s="154" t="s">
        <v>857</v>
      </c>
      <c r="D4206" s="155">
        <v>16</v>
      </c>
      <c r="E4206" s="154" t="s">
        <v>31296</v>
      </c>
      <c r="F4206" s="156">
        <f t="shared" si="65"/>
        <v>1280</v>
      </c>
      <c r="G4206" s="156"/>
    </row>
    <row r="4207" s="110" customFormat="1" ht="15.95" customHeight="1" spans="1:7">
      <c r="A4207" s="137">
        <v>4203</v>
      </c>
      <c r="B4207" s="154" t="s">
        <v>37580</v>
      </c>
      <c r="C4207" s="154" t="s">
        <v>37581</v>
      </c>
      <c r="D4207" s="155">
        <v>7.4</v>
      </c>
      <c r="E4207" s="154" t="s">
        <v>31296</v>
      </c>
      <c r="F4207" s="156">
        <f t="shared" si="65"/>
        <v>592</v>
      </c>
      <c r="G4207" s="156"/>
    </row>
    <row r="4208" s="140" customFormat="1" ht="15.95" customHeight="1" spans="1:7">
      <c r="A4208" s="137">
        <v>4204</v>
      </c>
      <c r="B4208" s="154" t="s">
        <v>37582</v>
      </c>
      <c r="C4208" s="154" t="s">
        <v>37583</v>
      </c>
      <c r="D4208" s="155">
        <v>13.3</v>
      </c>
      <c r="E4208" s="154" t="s">
        <v>31296</v>
      </c>
      <c r="F4208" s="156">
        <f t="shared" si="65"/>
        <v>1064</v>
      </c>
      <c r="G4208" s="156"/>
    </row>
    <row r="4209" s="110" customFormat="1" ht="15.95" customHeight="1" spans="1:7">
      <c r="A4209" s="137">
        <v>4205</v>
      </c>
      <c r="B4209" s="154" t="s">
        <v>37584</v>
      </c>
      <c r="C4209" s="154" t="s">
        <v>37585</v>
      </c>
      <c r="D4209" s="155">
        <v>9.9</v>
      </c>
      <c r="E4209" s="154" t="s">
        <v>31296</v>
      </c>
      <c r="F4209" s="156">
        <f t="shared" si="65"/>
        <v>792</v>
      </c>
      <c r="G4209" s="156"/>
    </row>
    <row r="4210" s="110" customFormat="1" ht="15.95" customHeight="1" spans="1:7">
      <c r="A4210" s="137">
        <v>4206</v>
      </c>
      <c r="B4210" s="154" t="s">
        <v>37586</v>
      </c>
      <c r="C4210" s="154" t="s">
        <v>37587</v>
      </c>
      <c r="D4210" s="155">
        <v>10.7</v>
      </c>
      <c r="E4210" s="154" t="s">
        <v>31296</v>
      </c>
      <c r="F4210" s="156">
        <f t="shared" si="65"/>
        <v>856</v>
      </c>
      <c r="G4210" s="156"/>
    </row>
    <row r="4211" s="110" customFormat="1" ht="15.95" customHeight="1" spans="1:7">
      <c r="A4211" s="137">
        <v>4207</v>
      </c>
      <c r="B4211" s="154" t="s">
        <v>37588</v>
      </c>
      <c r="C4211" s="154" t="s">
        <v>10930</v>
      </c>
      <c r="D4211" s="155">
        <v>11.7</v>
      </c>
      <c r="E4211" s="154" t="s">
        <v>31296</v>
      </c>
      <c r="F4211" s="156">
        <f t="shared" si="65"/>
        <v>936</v>
      </c>
      <c r="G4211" s="156"/>
    </row>
    <row r="4212" s="110" customFormat="1" ht="15.95" customHeight="1" spans="1:7">
      <c r="A4212" s="137">
        <v>4208</v>
      </c>
      <c r="B4212" s="154" t="s">
        <v>37589</v>
      </c>
      <c r="C4212" s="154" t="s">
        <v>13990</v>
      </c>
      <c r="D4212" s="155">
        <v>6.5</v>
      </c>
      <c r="E4212" s="154" t="s">
        <v>31296</v>
      </c>
      <c r="F4212" s="156">
        <f t="shared" si="65"/>
        <v>520</v>
      </c>
      <c r="G4212" s="156"/>
    </row>
    <row r="4213" s="110" customFormat="1" ht="15.95" customHeight="1" spans="1:7">
      <c r="A4213" s="137">
        <v>4209</v>
      </c>
      <c r="B4213" s="154" t="s">
        <v>37590</v>
      </c>
      <c r="C4213" s="154" t="s">
        <v>37591</v>
      </c>
      <c r="D4213" s="155">
        <v>13.1</v>
      </c>
      <c r="E4213" s="154" t="s">
        <v>31296</v>
      </c>
      <c r="F4213" s="156">
        <f t="shared" si="65"/>
        <v>1048</v>
      </c>
      <c r="G4213" s="156"/>
    </row>
    <row r="4214" s="110" customFormat="1" ht="15.95" customHeight="1" spans="1:7">
      <c r="A4214" s="137">
        <v>4210</v>
      </c>
      <c r="B4214" s="154" t="s">
        <v>37592</v>
      </c>
      <c r="C4214" s="154" t="s">
        <v>37593</v>
      </c>
      <c r="D4214" s="155">
        <v>15.1</v>
      </c>
      <c r="E4214" s="154" t="s">
        <v>31296</v>
      </c>
      <c r="F4214" s="156">
        <f t="shared" si="65"/>
        <v>1208</v>
      </c>
      <c r="G4214" s="156"/>
    </row>
    <row r="4215" s="140" customFormat="1" ht="15.95" customHeight="1" spans="1:7">
      <c r="A4215" s="137">
        <v>4211</v>
      </c>
      <c r="B4215" s="154" t="s">
        <v>37594</v>
      </c>
      <c r="C4215" s="154" t="s">
        <v>2364</v>
      </c>
      <c r="D4215" s="155">
        <v>8.2</v>
      </c>
      <c r="E4215" s="154" t="s">
        <v>31296</v>
      </c>
      <c r="F4215" s="156">
        <f t="shared" si="65"/>
        <v>656</v>
      </c>
      <c r="G4215" s="156"/>
    </row>
    <row r="4216" s="140" customFormat="1" ht="15.95" customHeight="1" spans="1:7">
      <c r="A4216" s="137">
        <v>4212</v>
      </c>
      <c r="B4216" s="154" t="s">
        <v>37595</v>
      </c>
      <c r="C4216" s="154" t="s">
        <v>1955</v>
      </c>
      <c r="D4216" s="155">
        <v>14.5</v>
      </c>
      <c r="E4216" s="154" t="s">
        <v>31296</v>
      </c>
      <c r="F4216" s="156">
        <f t="shared" si="65"/>
        <v>1160</v>
      </c>
      <c r="G4216" s="156"/>
    </row>
    <row r="4217" s="110" customFormat="1" ht="15.95" customHeight="1" spans="1:7">
      <c r="A4217" s="137">
        <v>4213</v>
      </c>
      <c r="B4217" s="154" t="s">
        <v>37596</v>
      </c>
      <c r="C4217" s="154" t="s">
        <v>8475</v>
      </c>
      <c r="D4217" s="155">
        <v>3.5</v>
      </c>
      <c r="E4217" s="154" t="s">
        <v>31296</v>
      </c>
      <c r="F4217" s="156">
        <f t="shared" si="65"/>
        <v>280</v>
      </c>
      <c r="G4217" s="156"/>
    </row>
    <row r="4218" s="110" customFormat="1" ht="15.95" customHeight="1" spans="1:7">
      <c r="A4218" s="137">
        <v>4214</v>
      </c>
      <c r="B4218" s="154" t="s">
        <v>37597</v>
      </c>
      <c r="C4218" s="154" t="s">
        <v>9642</v>
      </c>
      <c r="D4218" s="155">
        <v>5.7</v>
      </c>
      <c r="E4218" s="154" t="s">
        <v>31296</v>
      </c>
      <c r="F4218" s="156">
        <f t="shared" si="65"/>
        <v>456</v>
      </c>
      <c r="G4218" s="156"/>
    </row>
    <row r="4219" s="141" customFormat="1" ht="15.95" customHeight="1" spans="1:7">
      <c r="A4219" s="137">
        <v>4215</v>
      </c>
      <c r="B4219" s="154" t="s">
        <v>37598</v>
      </c>
      <c r="C4219" s="154" t="s">
        <v>2399</v>
      </c>
      <c r="D4219" s="155">
        <v>6.2</v>
      </c>
      <c r="E4219" s="154" t="s">
        <v>31296</v>
      </c>
      <c r="F4219" s="156">
        <f t="shared" si="65"/>
        <v>496</v>
      </c>
      <c r="G4219" s="156"/>
    </row>
    <row r="4220" s="140" customFormat="1" ht="15.95" customHeight="1" spans="1:7">
      <c r="A4220" s="137">
        <v>4216</v>
      </c>
      <c r="B4220" s="154" t="s">
        <v>37599</v>
      </c>
      <c r="C4220" s="154" t="s">
        <v>2489</v>
      </c>
      <c r="D4220" s="155">
        <v>6.6</v>
      </c>
      <c r="E4220" s="154" t="s">
        <v>31296</v>
      </c>
      <c r="F4220" s="156">
        <f t="shared" si="65"/>
        <v>528</v>
      </c>
      <c r="G4220" s="156"/>
    </row>
    <row r="4221" s="110" customFormat="1" ht="15.95" customHeight="1" spans="1:7">
      <c r="A4221" s="137">
        <v>4217</v>
      </c>
      <c r="B4221" s="154" t="s">
        <v>37600</v>
      </c>
      <c r="C4221" s="154" t="s">
        <v>37601</v>
      </c>
      <c r="D4221" s="155">
        <v>6.8</v>
      </c>
      <c r="E4221" s="154" t="s">
        <v>31296</v>
      </c>
      <c r="F4221" s="156">
        <f t="shared" si="65"/>
        <v>544</v>
      </c>
      <c r="G4221" s="156"/>
    </row>
    <row r="4222" s="110" customFormat="1" ht="15.95" customHeight="1" spans="1:7">
      <c r="A4222" s="137">
        <v>4218</v>
      </c>
      <c r="B4222" s="154" t="s">
        <v>37602</v>
      </c>
      <c r="C4222" s="154" t="s">
        <v>2928</v>
      </c>
      <c r="D4222" s="155">
        <v>3.4</v>
      </c>
      <c r="E4222" s="154" t="s">
        <v>31296</v>
      </c>
      <c r="F4222" s="156">
        <f t="shared" si="65"/>
        <v>272</v>
      </c>
      <c r="G4222" s="156"/>
    </row>
    <row r="4223" s="110" customFormat="1" ht="15.95" customHeight="1" spans="1:7">
      <c r="A4223" s="137">
        <v>4219</v>
      </c>
      <c r="B4223" s="154" t="s">
        <v>37603</v>
      </c>
      <c r="C4223" s="154" t="s">
        <v>387</v>
      </c>
      <c r="D4223" s="155">
        <v>3</v>
      </c>
      <c r="E4223" s="154" t="s">
        <v>31296</v>
      </c>
      <c r="F4223" s="156">
        <f t="shared" si="65"/>
        <v>240</v>
      </c>
      <c r="G4223" s="156"/>
    </row>
    <row r="4224" s="110" customFormat="1" ht="15.95" customHeight="1" spans="1:7">
      <c r="A4224" s="137">
        <v>4220</v>
      </c>
      <c r="B4224" s="154" t="s">
        <v>37604</v>
      </c>
      <c r="C4224" s="154" t="s">
        <v>37605</v>
      </c>
      <c r="D4224" s="155">
        <v>5</v>
      </c>
      <c r="E4224" s="154" t="s">
        <v>31296</v>
      </c>
      <c r="F4224" s="156">
        <f t="shared" si="65"/>
        <v>400</v>
      </c>
      <c r="G4224" s="156"/>
    </row>
    <row r="4225" s="110" customFormat="1" ht="15.95" customHeight="1" spans="1:7">
      <c r="A4225" s="137">
        <v>4221</v>
      </c>
      <c r="B4225" s="154" t="s">
        <v>37606</v>
      </c>
      <c r="C4225" s="154" t="s">
        <v>2421</v>
      </c>
      <c r="D4225" s="155">
        <v>7.8</v>
      </c>
      <c r="E4225" s="154" t="s">
        <v>31296</v>
      </c>
      <c r="F4225" s="156">
        <f t="shared" si="65"/>
        <v>624</v>
      </c>
      <c r="G4225" s="156"/>
    </row>
    <row r="4226" s="110" customFormat="1" ht="15.95" customHeight="1" spans="1:7">
      <c r="A4226" s="137">
        <v>4222</v>
      </c>
      <c r="B4226" s="154" t="s">
        <v>37607</v>
      </c>
      <c r="C4226" s="154" t="s">
        <v>6573</v>
      </c>
      <c r="D4226" s="155">
        <v>5.3</v>
      </c>
      <c r="E4226" s="154" t="s">
        <v>31296</v>
      </c>
      <c r="F4226" s="156">
        <f t="shared" si="65"/>
        <v>424</v>
      </c>
      <c r="G4226" s="156"/>
    </row>
    <row r="4227" s="110" customFormat="1" ht="15.95" customHeight="1" spans="1:7">
      <c r="A4227" s="137">
        <v>4223</v>
      </c>
      <c r="B4227" s="154" t="s">
        <v>37608</v>
      </c>
      <c r="C4227" s="154" t="s">
        <v>37609</v>
      </c>
      <c r="D4227" s="155">
        <v>6.2</v>
      </c>
      <c r="E4227" s="154" t="s">
        <v>31296</v>
      </c>
      <c r="F4227" s="156">
        <f t="shared" si="65"/>
        <v>496</v>
      </c>
      <c r="G4227" s="156"/>
    </row>
    <row r="4228" s="110" customFormat="1" ht="15.95" customHeight="1" spans="1:7">
      <c r="A4228" s="137">
        <v>4224</v>
      </c>
      <c r="B4228" s="154" t="s">
        <v>37610</v>
      </c>
      <c r="C4228" s="154" t="s">
        <v>37611</v>
      </c>
      <c r="D4228" s="155">
        <v>3.6</v>
      </c>
      <c r="E4228" s="154" t="s">
        <v>31296</v>
      </c>
      <c r="F4228" s="156">
        <f t="shared" si="65"/>
        <v>288</v>
      </c>
      <c r="G4228" s="156"/>
    </row>
    <row r="4229" s="110" customFormat="1" ht="15.95" customHeight="1" spans="1:7">
      <c r="A4229" s="137">
        <v>4225</v>
      </c>
      <c r="B4229" s="154" t="s">
        <v>37612</v>
      </c>
      <c r="C4229" s="154" t="s">
        <v>37613</v>
      </c>
      <c r="D4229" s="155">
        <v>9.7</v>
      </c>
      <c r="E4229" s="154" t="s">
        <v>31296</v>
      </c>
      <c r="F4229" s="156">
        <f t="shared" ref="F4229:F4244" si="66">D4229*E4229</f>
        <v>776</v>
      </c>
      <c r="G4229" s="156"/>
    </row>
    <row r="4230" s="110" customFormat="1" ht="15.95" customHeight="1" spans="1:7">
      <c r="A4230" s="137">
        <v>4226</v>
      </c>
      <c r="B4230" s="154" t="s">
        <v>37614</v>
      </c>
      <c r="C4230" s="154" t="s">
        <v>37615</v>
      </c>
      <c r="D4230" s="155">
        <v>5.2</v>
      </c>
      <c r="E4230" s="154" t="s">
        <v>31296</v>
      </c>
      <c r="F4230" s="156">
        <f t="shared" si="66"/>
        <v>416</v>
      </c>
      <c r="G4230" s="156"/>
    </row>
    <row r="4231" s="110" customFormat="1" ht="15.95" customHeight="1" spans="1:7">
      <c r="A4231" s="137">
        <v>4227</v>
      </c>
      <c r="B4231" s="154" t="s">
        <v>37616</v>
      </c>
      <c r="C4231" s="154" t="s">
        <v>8454</v>
      </c>
      <c r="D4231" s="155">
        <v>6.7</v>
      </c>
      <c r="E4231" s="154" t="s">
        <v>31296</v>
      </c>
      <c r="F4231" s="156">
        <f t="shared" si="66"/>
        <v>536</v>
      </c>
      <c r="G4231" s="156"/>
    </row>
    <row r="4232" s="110" customFormat="1" ht="15.95" customHeight="1" spans="1:7">
      <c r="A4232" s="137">
        <v>4228</v>
      </c>
      <c r="B4232" s="154" t="s">
        <v>37617</v>
      </c>
      <c r="C4232" s="154" t="s">
        <v>37618</v>
      </c>
      <c r="D4232" s="155">
        <v>7.4</v>
      </c>
      <c r="E4232" s="154" t="s">
        <v>31296</v>
      </c>
      <c r="F4232" s="156">
        <f t="shared" si="66"/>
        <v>592</v>
      </c>
      <c r="G4232" s="156"/>
    </row>
    <row r="4233" s="110" customFormat="1" ht="15.95" customHeight="1" spans="1:7">
      <c r="A4233" s="137">
        <v>4229</v>
      </c>
      <c r="B4233" s="154" t="s">
        <v>37619</v>
      </c>
      <c r="C4233" s="154" t="s">
        <v>27314</v>
      </c>
      <c r="D4233" s="155">
        <v>5</v>
      </c>
      <c r="E4233" s="154" t="s">
        <v>31296</v>
      </c>
      <c r="F4233" s="156">
        <f t="shared" si="66"/>
        <v>400</v>
      </c>
      <c r="G4233" s="156"/>
    </row>
    <row r="4234" s="110" customFormat="1" ht="15.95" customHeight="1" spans="1:7">
      <c r="A4234" s="137">
        <v>4230</v>
      </c>
      <c r="B4234" s="154" t="s">
        <v>37620</v>
      </c>
      <c r="C4234" s="154" t="s">
        <v>18481</v>
      </c>
      <c r="D4234" s="155">
        <v>6</v>
      </c>
      <c r="E4234" s="154" t="s">
        <v>31296</v>
      </c>
      <c r="F4234" s="156">
        <f t="shared" si="66"/>
        <v>480</v>
      </c>
      <c r="G4234" s="156"/>
    </row>
    <row r="4235" s="110" customFormat="1" ht="15.95" customHeight="1" spans="1:7">
      <c r="A4235" s="137">
        <v>4231</v>
      </c>
      <c r="B4235" s="154" t="s">
        <v>37621</v>
      </c>
      <c r="C4235" s="154" t="s">
        <v>35341</v>
      </c>
      <c r="D4235" s="155">
        <v>3.4</v>
      </c>
      <c r="E4235" s="154" t="s">
        <v>31296</v>
      </c>
      <c r="F4235" s="156">
        <f t="shared" si="66"/>
        <v>272</v>
      </c>
      <c r="G4235" s="156"/>
    </row>
    <row r="4236" s="110" customFormat="1" ht="15.95" customHeight="1" spans="1:7">
      <c r="A4236" s="137">
        <v>4232</v>
      </c>
      <c r="B4236" s="154" t="s">
        <v>37622</v>
      </c>
      <c r="C4236" s="154" t="s">
        <v>37623</v>
      </c>
      <c r="D4236" s="155">
        <v>5.2</v>
      </c>
      <c r="E4236" s="154" t="s">
        <v>31296</v>
      </c>
      <c r="F4236" s="156">
        <f t="shared" si="66"/>
        <v>416</v>
      </c>
      <c r="G4236" s="156"/>
    </row>
    <row r="4237" s="110" customFormat="1" ht="15.95" customHeight="1" spans="1:7">
      <c r="A4237" s="137">
        <v>4233</v>
      </c>
      <c r="B4237" s="154" t="s">
        <v>37624</v>
      </c>
      <c r="C4237" s="154" t="s">
        <v>37625</v>
      </c>
      <c r="D4237" s="155">
        <v>6</v>
      </c>
      <c r="E4237" s="154" t="s">
        <v>31296</v>
      </c>
      <c r="F4237" s="156">
        <f t="shared" si="66"/>
        <v>480</v>
      </c>
      <c r="G4237" s="156"/>
    </row>
    <row r="4238" s="110" customFormat="1" ht="15.95" customHeight="1" spans="1:7">
      <c r="A4238" s="137">
        <v>4234</v>
      </c>
      <c r="B4238" s="154" t="s">
        <v>37626</v>
      </c>
      <c r="C4238" s="154" t="s">
        <v>37627</v>
      </c>
      <c r="D4238" s="155">
        <v>6</v>
      </c>
      <c r="E4238" s="154" t="s">
        <v>31296</v>
      </c>
      <c r="F4238" s="156">
        <f t="shared" si="66"/>
        <v>480</v>
      </c>
      <c r="G4238" s="156"/>
    </row>
    <row r="4239" s="110" customFormat="1" ht="15.95" customHeight="1" spans="1:7">
      <c r="A4239" s="137">
        <v>4235</v>
      </c>
      <c r="B4239" s="154" t="s">
        <v>37628</v>
      </c>
      <c r="C4239" s="154" t="s">
        <v>8451</v>
      </c>
      <c r="D4239" s="155">
        <v>6.9</v>
      </c>
      <c r="E4239" s="154" t="s">
        <v>31296</v>
      </c>
      <c r="F4239" s="156">
        <f t="shared" si="66"/>
        <v>552</v>
      </c>
      <c r="G4239" s="156"/>
    </row>
    <row r="4240" s="110" customFormat="1" ht="15.95" customHeight="1" spans="1:7">
      <c r="A4240" s="137">
        <v>4236</v>
      </c>
      <c r="B4240" s="154" t="s">
        <v>37629</v>
      </c>
      <c r="C4240" s="154" t="s">
        <v>37630</v>
      </c>
      <c r="D4240" s="155">
        <v>19</v>
      </c>
      <c r="E4240" s="154" t="s">
        <v>31296</v>
      </c>
      <c r="F4240" s="156">
        <f t="shared" si="66"/>
        <v>1520</v>
      </c>
      <c r="G4240" s="156"/>
    </row>
    <row r="4241" s="110" customFormat="1" ht="15.95" customHeight="1" spans="1:7">
      <c r="A4241" s="137">
        <v>4237</v>
      </c>
      <c r="B4241" s="154" t="s">
        <v>37631</v>
      </c>
      <c r="C4241" s="154" t="s">
        <v>37632</v>
      </c>
      <c r="D4241" s="155">
        <v>5.2</v>
      </c>
      <c r="E4241" s="154" t="s">
        <v>31296</v>
      </c>
      <c r="F4241" s="156">
        <f t="shared" si="66"/>
        <v>416</v>
      </c>
      <c r="G4241" s="156"/>
    </row>
    <row r="4242" s="110" customFormat="1" ht="15.95" customHeight="1" spans="1:7">
      <c r="A4242" s="137">
        <v>4238</v>
      </c>
      <c r="B4242" s="154" t="s">
        <v>37633</v>
      </c>
      <c r="C4242" s="154" t="s">
        <v>37634</v>
      </c>
      <c r="D4242" s="155">
        <v>13.8</v>
      </c>
      <c r="E4242" s="154" t="s">
        <v>31296</v>
      </c>
      <c r="F4242" s="156">
        <f t="shared" si="66"/>
        <v>1104</v>
      </c>
      <c r="G4242" s="156"/>
    </row>
    <row r="4243" s="110" customFormat="1" ht="15.95" customHeight="1" spans="1:7">
      <c r="A4243" s="137">
        <v>4239</v>
      </c>
      <c r="B4243" s="154" t="s">
        <v>37635</v>
      </c>
      <c r="C4243" s="154" t="s">
        <v>37636</v>
      </c>
      <c r="D4243" s="155">
        <v>8.6</v>
      </c>
      <c r="E4243" s="154" t="s">
        <v>31296</v>
      </c>
      <c r="F4243" s="156">
        <f t="shared" si="66"/>
        <v>688</v>
      </c>
      <c r="G4243" s="156"/>
    </row>
    <row r="4244" s="110" customFormat="1" ht="15.95" customHeight="1" spans="1:7">
      <c r="A4244" s="137">
        <v>4240</v>
      </c>
      <c r="B4244" s="154" t="s">
        <v>37637</v>
      </c>
      <c r="C4244" s="154" t="s">
        <v>37638</v>
      </c>
      <c r="D4244" s="155">
        <v>5.2</v>
      </c>
      <c r="E4244" s="154" t="s">
        <v>31296</v>
      </c>
      <c r="F4244" s="156">
        <f t="shared" si="66"/>
        <v>416</v>
      </c>
      <c r="G4244" s="156"/>
    </row>
    <row r="4245" s="110" customFormat="1" ht="15.75" spans="1:7">
      <c r="A4245" s="137"/>
      <c r="B4245" s="137"/>
      <c r="C4245" s="137"/>
      <c r="D4245" s="165">
        <f>SUM(D5:D4244)</f>
        <v>22049.81</v>
      </c>
      <c r="E4245" s="165"/>
      <c r="F4245" s="165">
        <f>SUM(F5:F4244)</f>
        <v>1763984.8</v>
      </c>
      <c r="G4245" s="137"/>
    </row>
    <row r="4246" s="110" customFormat="1" spans="5:5">
      <c r="E4246" s="166"/>
    </row>
    <row r="4247" s="110" customFormat="1" spans="5:5">
      <c r="E4247" s="166"/>
    </row>
    <row r="4248" s="110" customFormat="1" spans="5:5">
      <c r="E4248" s="166"/>
    </row>
    <row r="4249" s="110" customFormat="1" spans="5:5">
      <c r="E4249" s="166"/>
    </row>
    <row r="4250" s="110" customFormat="1" spans="5:5">
      <c r="E4250" s="166"/>
    </row>
    <row r="4251" s="110" customFormat="1" spans="5:5">
      <c r="E4251" s="166"/>
    </row>
    <row r="4252" s="110" customFormat="1" spans="5:5">
      <c r="E4252" s="166"/>
    </row>
    <row r="4253" s="110" customFormat="1" spans="5:5">
      <c r="E4253" s="166"/>
    </row>
    <row r="4254" s="110" customFormat="1" spans="5:5">
      <c r="E4254" s="166"/>
    </row>
    <row r="4255" s="110" customFormat="1" spans="5:5">
      <c r="E4255" s="166"/>
    </row>
    <row r="4256" s="110" customFormat="1" spans="5:5">
      <c r="E4256" s="166"/>
    </row>
    <row r="4257" s="110" customFormat="1" spans="5:5">
      <c r="E4257" s="166"/>
    </row>
    <row r="4258" s="110" customFormat="1" spans="5:5">
      <c r="E4258" s="166"/>
    </row>
    <row r="4259" s="110" customFormat="1" spans="5:5">
      <c r="E4259" s="166"/>
    </row>
    <row r="4260" s="110" customFormat="1" spans="5:5">
      <c r="E4260" s="166"/>
    </row>
    <row r="4261" s="110" customFormat="1" spans="5:5">
      <c r="E4261" s="166"/>
    </row>
    <row r="4262" s="110" customFormat="1" spans="5:5">
      <c r="E4262" s="166"/>
    </row>
    <row r="4263" s="110" customFormat="1" spans="5:5">
      <c r="E4263" s="166"/>
    </row>
    <row r="4264" s="110" customFormat="1" spans="5:5">
      <c r="E4264" s="166"/>
    </row>
    <row r="4265" s="110" customFormat="1" spans="5:5">
      <c r="E4265" s="166"/>
    </row>
    <row r="4266" s="110" customFormat="1" spans="5:5">
      <c r="E4266" s="166"/>
    </row>
    <row r="4267" s="110" customFormat="1" spans="5:5">
      <c r="E4267" s="166"/>
    </row>
    <row r="4268" s="110" customFormat="1" spans="5:5">
      <c r="E4268" s="166"/>
    </row>
    <row r="4269" s="110" customFormat="1" spans="5:5">
      <c r="E4269" s="166"/>
    </row>
    <row r="4270" s="110" customFormat="1" spans="5:5">
      <c r="E4270" s="166"/>
    </row>
    <row r="4271" s="110" customFormat="1" spans="5:5">
      <c r="E4271" s="166"/>
    </row>
    <row r="4272" s="110" customFormat="1" spans="5:5">
      <c r="E4272" s="166"/>
    </row>
    <row r="4273" s="110" customFormat="1" spans="5:5">
      <c r="E4273" s="166"/>
    </row>
    <row r="4274" s="110" customFormat="1" spans="5:5">
      <c r="E4274" s="166"/>
    </row>
    <row r="4275" s="110" customFormat="1" spans="5:5">
      <c r="E4275" s="166"/>
    </row>
    <row r="4276" s="110" customFormat="1" spans="5:5">
      <c r="E4276" s="166"/>
    </row>
    <row r="4277" s="110" customFormat="1" spans="5:5">
      <c r="E4277" s="166"/>
    </row>
    <row r="4278" s="110" customFormat="1" spans="5:5">
      <c r="E4278" s="166"/>
    </row>
    <row r="4279" s="110" customFormat="1" spans="5:5">
      <c r="E4279" s="166"/>
    </row>
    <row r="4280" s="110" customFormat="1" spans="5:5">
      <c r="E4280" s="166"/>
    </row>
    <row r="4281" s="110" customFormat="1" spans="5:5">
      <c r="E4281" s="166"/>
    </row>
    <row r="4282" s="110" customFormat="1" spans="5:5">
      <c r="E4282" s="166"/>
    </row>
    <row r="4283" s="110" customFormat="1" spans="5:5">
      <c r="E4283" s="166"/>
    </row>
    <row r="4284" s="110" customFormat="1" spans="5:5">
      <c r="E4284" s="166"/>
    </row>
    <row r="4285" s="110" customFormat="1" spans="5:5">
      <c r="E4285" s="166"/>
    </row>
    <row r="4286" s="110" customFormat="1" spans="5:5">
      <c r="E4286" s="166"/>
    </row>
    <row r="4287" s="110" customFormat="1" spans="5:5">
      <c r="E4287" s="166"/>
    </row>
    <row r="4288" s="110" customFormat="1" spans="5:5">
      <c r="E4288" s="166"/>
    </row>
    <row r="4289" s="110" customFormat="1" spans="5:5">
      <c r="E4289" s="166"/>
    </row>
    <row r="4290" s="110" customFormat="1" spans="5:5">
      <c r="E4290" s="166"/>
    </row>
    <row r="4291" s="110" customFormat="1" spans="5:5">
      <c r="E4291" s="166"/>
    </row>
    <row r="4292" s="110" customFormat="1" spans="5:5">
      <c r="E4292" s="166"/>
    </row>
    <row r="4293" s="110" customFormat="1" spans="5:5">
      <c r="E4293" s="166"/>
    </row>
    <row r="4294" s="110" customFormat="1" spans="5:5">
      <c r="E4294" s="166"/>
    </row>
    <row r="4295" s="110" customFormat="1" spans="5:5">
      <c r="E4295" s="166"/>
    </row>
    <row r="4296" s="110" customFormat="1" spans="5:5">
      <c r="E4296" s="166"/>
    </row>
    <row r="4297" s="110" customFormat="1" spans="5:5">
      <c r="E4297" s="166"/>
    </row>
    <row r="4298" s="110" customFormat="1" spans="5:5">
      <c r="E4298" s="166"/>
    </row>
    <row r="4299" s="110" customFormat="1" spans="5:5">
      <c r="E4299" s="166"/>
    </row>
    <row r="4300" s="110" customFormat="1" spans="5:5">
      <c r="E4300" s="166"/>
    </row>
    <row r="4301" s="110" customFormat="1" spans="5:5">
      <c r="E4301" s="166"/>
    </row>
    <row r="4302" s="110" customFormat="1" spans="5:5">
      <c r="E4302" s="166"/>
    </row>
    <row r="4303" s="110" customFormat="1" spans="5:5">
      <c r="E4303" s="166"/>
    </row>
    <row r="4304" s="110" customFormat="1" spans="5:5">
      <c r="E4304" s="166"/>
    </row>
    <row r="4305" s="110" customFormat="1" spans="5:5">
      <c r="E4305" s="166"/>
    </row>
    <row r="4306" s="110" customFormat="1" spans="5:5">
      <c r="E4306" s="166"/>
    </row>
    <row r="4307" s="110" customFormat="1" spans="5:5">
      <c r="E4307" s="166"/>
    </row>
    <row r="4308" s="110" customFormat="1" spans="5:5">
      <c r="E4308" s="166"/>
    </row>
    <row r="4309" s="110" customFormat="1" spans="5:5">
      <c r="E4309" s="166"/>
    </row>
    <row r="4310" s="110" customFormat="1" spans="5:5">
      <c r="E4310" s="166"/>
    </row>
    <row r="4311" s="110" customFormat="1" spans="5:5">
      <c r="E4311" s="166"/>
    </row>
    <row r="4312" s="110" customFormat="1" spans="5:5">
      <c r="E4312" s="166"/>
    </row>
    <row r="4313" s="110" customFormat="1" spans="5:5">
      <c r="E4313" s="166"/>
    </row>
    <row r="4314" s="110" customFormat="1" spans="5:5">
      <c r="E4314" s="166"/>
    </row>
    <row r="4315" s="110" customFormat="1" spans="5:5">
      <c r="E4315" s="166"/>
    </row>
    <row r="4316" s="110" customFormat="1" spans="5:5">
      <c r="E4316" s="166"/>
    </row>
    <row r="4317" s="110" customFormat="1" spans="5:5">
      <c r="E4317" s="166"/>
    </row>
    <row r="4318" s="110" customFormat="1" spans="5:5">
      <c r="E4318" s="166"/>
    </row>
    <row r="4319" s="110" customFormat="1" spans="5:5">
      <c r="E4319" s="166"/>
    </row>
    <row r="4320" s="110" customFormat="1" spans="5:5">
      <c r="E4320" s="166"/>
    </row>
    <row r="4321" s="110" customFormat="1" spans="5:5">
      <c r="E4321" s="166"/>
    </row>
    <row r="4322" s="110" customFormat="1" spans="5:5">
      <c r="E4322" s="166"/>
    </row>
    <row r="4323" s="110" customFormat="1" spans="5:5">
      <c r="E4323" s="166"/>
    </row>
    <row r="4324" s="110" customFormat="1" spans="5:5">
      <c r="E4324" s="166"/>
    </row>
    <row r="4325" s="110" customFormat="1" spans="5:5">
      <c r="E4325" s="166"/>
    </row>
    <row r="4326" s="110" customFormat="1" spans="5:5">
      <c r="E4326" s="166"/>
    </row>
    <row r="4327" s="110" customFormat="1" spans="5:5">
      <c r="E4327" s="166"/>
    </row>
    <row r="4328" s="110" customFormat="1" spans="5:5">
      <c r="E4328" s="166"/>
    </row>
    <row r="4329" s="110" customFormat="1" spans="5:5">
      <c r="E4329" s="166"/>
    </row>
    <row r="4330" s="110" customFormat="1" spans="5:5">
      <c r="E4330" s="166"/>
    </row>
    <row r="4331" s="110" customFormat="1" spans="5:5">
      <c r="E4331" s="166"/>
    </row>
    <row r="4332" s="110" customFormat="1" spans="5:5">
      <c r="E4332" s="166"/>
    </row>
    <row r="4333" s="110" customFormat="1" spans="5:5">
      <c r="E4333" s="166"/>
    </row>
    <row r="4334" s="110" customFormat="1" spans="5:5">
      <c r="E4334" s="166"/>
    </row>
    <row r="4335" s="110" customFormat="1" spans="5:5">
      <c r="E4335" s="166"/>
    </row>
    <row r="4336" s="110" customFormat="1" spans="5:5">
      <c r="E4336" s="166"/>
    </row>
    <row r="4337" s="110" customFormat="1" spans="5:5">
      <c r="E4337" s="166"/>
    </row>
    <row r="4338" s="110" customFormat="1" spans="5:5">
      <c r="E4338" s="166"/>
    </row>
    <row r="4339" s="110" customFormat="1" spans="5:5">
      <c r="E4339" s="166"/>
    </row>
    <row r="4340" s="110" customFormat="1" spans="5:5">
      <c r="E4340" s="166"/>
    </row>
    <row r="4341" s="110" customFormat="1" spans="5:5">
      <c r="E4341" s="166"/>
    </row>
    <row r="4342" s="110" customFormat="1" spans="5:5">
      <c r="E4342" s="166"/>
    </row>
    <row r="4343" s="110" customFormat="1" spans="5:5">
      <c r="E4343" s="166"/>
    </row>
    <row r="4344" s="110" customFormat="1" spans="5:5">
      <c r="E4344" s="166"/>
    </row>
    <row r="4345" s="110" customFormat="1" spans="5:5">
      <c r="E4345" s="166"/>
    </row>
    <row r="4346" s="110" customFormat="1" spans="5:5">
      <c r="E4346" s="166"/>
    </row>
    <row r="4347" s="110" customFormat="1" spans="5:5">
      <c r="E4347" s="166"/>
    </row>
    <row r="4348" s="110" customFormat="1" spans="5:5">
      <c r="E4348" s="166"/>
    </row>
    <row r="4349" s="110" customFormat="1" spans="5:5">
      <c r="E4349" s="166"/>
    </row>
    <row r="4350" s="110" customFormat="1" spans="5:5">
      <c r="E4350" s="166"/>
    </row>
    <row r="4351" s="110" customFormat="1" spans="5:5">
      <c r="E4351" s="166"/>
    </row>
    <row r="4352" s="110" customFormat="1" spans="5:5">
      <c r="E4352" s="166"/>
    </row>
    <row r="4353" s="110" customFormat="1" spans="5:5">
      <c r="E4353" s="166"/>
    </row>
    <row r="4354" s="110" customFormat="1" spans="5:5">
      <c r="E4354" s="166"/>
    </row>
    <row r="4355" s="110" customFormat="1" spans="5:5">
      <c r="E4355" s="166"/>
    </row>
    <row r="4356" s="110" customFormat="1" spans="5:5">
      <c r="E4356" s="166"/>
    </row>
    <row r="4357" s="110" customFormat="1" spans="5:5">
      <c r="E4357" s="166"/>
    </row>
    <row r="4358" s="110" customFormat="1" spans="5:5">
      <c r="E4358" s="166"/>
    </row>
    <row r="4359" s="110" customFormat="1" spans="5:5">
      <c r="E4359" s="166"/>
    </row>
    <row r="4360" s="110" customFormat="1" spans="5:5">
      <c r="E4360" s="166"/>
    </row>
    <row r="4361" s="110" customFormat="1" spans="5:5">
      <c r="E4361" s="166"/>
    </row>
    <row r="4362" s="110" customFormat="1" spans="5:5">
      <c r="E4362" s="166"/>
    </row>
    <row r="4363" s="110" customFormat="1" spans="5:5">
      <c r="E4363" s="166"/>
    </row>
    <row r="4364" s="110" customFormat="1" spans="5:5">
      <c r="E4364" s="166"/>
    </row>
    <row r="4365" s="110" customFormat="1" spans="5:5">
      <c r="E4365" s="166"/>
    </row>
    <row r="4366" s="110" customFormat="1" spans="5:5">
      <c r="E4366" s="166"/>
    </row>
    <row r="4367" s="110" customFormat="1" spans="5:5">
      <c r="E4367" s="166"/>
    </row>
    <row r="4368" s="110" customFormat="1" spans="5:5">
      <c r="E4368" s="166"/>
    </row>
    <row r="4369" s="110" customFormat="1" spans="5:5">
      <c r="E4369" s="166"/>
    </row>
    <row r="4370" s="110" customFormat="1" spans="5:5">
      <c r="E4370" s="166"/>
    </row>
    <row r="4371" s="110" customFormat="1" spans="5:5">
      <c r="E4371" s="166"/>
    </row>
    <row r="4372" s="110" customFormat="1" spans="5:5">
      <c r="E4372" s="166"/>
    </row>
    <row r="4373" s="110" customFormat="1" spans="5:5">
      <c r="E4373" s="166"/>
    </row>
    <row r="4374" s="110" customFormat="1" spans="5:5">
      <c r="E4374" s="166"/>
    </row>
    <row r="4375" s="110" customFormat="1" spans="5:5">
      <c r="E4375" s="166"/>
    </row>
    <row r="4376" s="110" customFormat="1" spans="5:5">
      <c r="E4376" s="166"/>
    </row>
    <row r="4377" s="110" customFormat="1" spans="5:5">
      <c r="E4377" s="166"/>
    </row>
    <row r="4378" s="110" customFormat="1" spans="5:5">
      <c r="E4378" s="166"/>
    </row>
    <row r="4379" s="110" customFormat="1" spans="5:5">
      <c r="E4379" s="166"/>
    </row>
    <row r="4380" s="110" customFormat="1" spans="5:5">
      <c r="E4380" s="166"/>
    </row>
    <row r="4381" s="110" customFormat="1" spans="5:5">
      <c r="E4381" s="166"/>
    </row>
    <row r="4382" s="110" customFormat="1" spans="5:5">
      <c r="E4382" s="166"/>
    </row>
    <row r="4383" s="110" customFormat="1" spans="5:5">
      <c r="E4383" s="166"/>
    </row>
    <row r="4384" s="110" customFormat="1" spans="5:5">
      <c r="E4384" s="166"/>
    </row>
    <row r="4385" s="110" customFormat="1" spans="5:5">
      <c r="E4385" s="166"/>
    </row>
    <row r="4386" s="110" customFormat="1" spans="5:5">
      <c r="E4386" s="166"/>
    </row>
    <row r="4387" s="110" customFormat="1" spans="5:5">
      <c r="E4387" s="166"/>
    </row>
    <row r="4388" s="110" customFormat="1" spans="5:5">
      <c r="E4388" s="166"/>
    </row>
    <row r="4389" s="110" customFormat="1" spans="5:5">
      <c r="E4389" s="166"/>
    </row>
    <row r="4390" s="110" customFormat="1" spans="5:5">
      <c r="E4390" s="166"/>
    </row>
    <row r="4391" s="110" customFormat="1" spans="5:5">
      <c r="E4391" s="166"/>
    </row>
    <row r="4392" s="110" customFormat="1" spans="5:5">
      <c r="E4392" s="166"/>
    </row>
    <row r="4393" s="110" customFormat="1" spans="5:5">
      <c r="E4393" s="166"/>
    </row>
    <row r="4394" s="110" customFormat="1" spans="5:5">
      <c r="E4394" s="166"/>
    </row>
    <row r="4395" s="110" customFormat="1" spans="5:5">
      <c r="E4395" s="166"/>
    </row>
    <row r="4396" s="110" customFormat="1" spans="5:5">
      <c r="E4396" s="166"/>
    </row>
    <row r="4397" s="110" customFormat="1" spans="5:5">
      <c r="E4397" s="166"/>
    </row>
    <row r="4398" s="110" customFormat="1" spans="5:5">
      <c r="E4398" s="166"/>
    </row>
    <row r="4399" s="110" customFormat="1" spans="5:5">
      <c r="E4399" s="166"/>
    </row>
    <row r="4400" s="110" customFormat="1" spans="5:5">
      <c r="E4400" s="166"/>
    </row>
    <row r="4401" s="110" customFormat="1" spans="5:5">
      <c r="E4401" s="166"/>
    </row>
    <row r="4402" s="110" customFormat="1" spans="5:5">
      <c r="E4402" s="166"/>
    </row>
    <row r="4403" s="110" customFormat="1" spans="5:5">
      <c r="E4403" s="166"/>
    </row>
    <row r="4404" s="110" customFormat="1" spans="5:5">
      <c r="E4404" s="166"/>
    </row>
    <row r="4405" s="110" customFormat="1" spans="5:5">
      <c r="E4405" s="166"/>
    </row>
    <row r="4406" s="110" customFormat="1" spans="5:5">
      <c r="E4406" s="166"/>
    </row>
    <row r="4407" s="110" customFormat="1" spans="5:5">
      <c r="E4407" s="166"/>
    </row>
    <row r="4408" s="110" customFormat="1" spans="5:5">
      <c r="E4408" s="166"/>
    </row>
    <row r="4409" s="110" customFormat="1" spans="5:5">
      <c r="E4409" s="166"/>
    </row>
    <row r="4410" s="110" customFormat="1" spans="5:5">
      <c r="E4410" s="166"/>
    </row>
    <row r="4411" s="110" customFormat="1" spans="5:5">
      <c r="E4411" s="166"/>
    </row>
    <row r="4412" s="110" customFormat="1" spans="5:5">
      <c r="E4412" s="166"/>
    </row>
    <row r="4413" s="110" customFormat="1" spans="5:5">
      <c r="E4413" s="166"/>
    </row>
    <row r="4414" s="110" customFormat="1" spans="5:5">
      <c r="E4414" s="166"/>
    </row>
    <row r="4415" s="110" customFormat="1" spans="5:5">
      <c r="E4415" s="166"/>
    </row>
    <row r="4416" s="110" customFormat="1" spans="5:5">
      <c r="E4416" s="166"/>
    </row>
    <row r="4417" s="110" customFormat="1" spans="5:5">
      <c r="E4417" s="166"/>
    </row>
    <row r="4418" s="110" customFormat="1" spans="5:5">
      <c r="E4418" s="166"/>
    </row>
    <row r="4419" s="110" customFormat="1" spans="5:5">
      <c r="E4419" s="166"/>
    </row>
    <row r="4420" s="110" customFormat="1" spans="5:5">
      <c r="E4420" s="166"/>
    </row>
    <row r="4421" s="110" customFormat="1" spans="5:5">
      <c r="E4421" s="166"/>
    </row>
    <row r="4422" s="110" customFormat="1" spans="5:5">
      <c r="E4422" s="166"/>
    </row>
    <row r="4423" s="110" customFormat="1" spans="5:5">
      <c r="E4423" s="166"/>
    </row>
    <row r="4424" s="110" customFormat="1" spans="5:5">
      <c r="E4424" s="166"/>
    </row>
    <row r="4425" s="110" customFormat="1" spans="5:5">
      <c r="E4425" s="166"/>
    </row>
    <row r="4426" s="110" customFormat="1" spans="5:5">
      <c r="E4426" s="166"/>
    </row>
    <row r="4427" s="110" customFormat="1" spans="5:5">
      <c r="E4427" s="166"/>
    </row>
    <row r="4428" s="110" customFormat="1" spans="5:5">
      <c r="E4428" s="166"/>
    </row>
    <row r="4429" s="110" customFormat="1" spans="5:5">
      <c r="E4429" s="166"/>
    </row>
    <row r="4430" s="110" customFormat="1" spans="5:5">
      <c r="E4430" s="166"/>
    </row>
    <row r="4431" s="110" customFormat="1" spans="5:5">
      <c r="E4431" s="166"/>
    </row>
    <row r="4432" s="110" customFormat="1" spans="5:5">
      <c r="E4432" s="166"/>
    </row>
    <row r="4433" s="110" customFormat="1" spans="5:5">
      <c r="E4433" s="166"/>
    </row>
    <row r="4434" s="110" customFormat="1" spans="5:5">
      <c r="E4434" s="166"/>
    </row>
    <row r="4435" s="110" customFormat="1" spans="5:5">
      <c r="E4435" s="166"/>
    </row>
    <row r="4436" s="110" customFormat="1" spans="5:5">
      <c r="E4436" s="166"/>
    </row>
    <row r="4437" s="110" customFormat="1" spans="5:5">
      <c r="E4437" s="166"/>
    </row>
    <row r="4438" s="110" customFormat="1" spans="5:5">
      <c r="E4438" s="166"/>
    </row>
    <row r="4439" s="110" customFormat="1" spans="5:5">
      <c r="E4439" s="166"/>
    </row>
    <row r="4440" s="110" customFormat="1" spans="5:5">
      <c r="E4440" s="166"/>
    </row>
    <row r="4441" s="110" customFormat="1" spans="5:5">
      <c r="E4441" s="166"/>
    </row>
    <row r="4442" s="110" customFormat="1" spans="5:5">
      <c r="E4442" s="166"/>
    </row>
    <row r="4443" s="110" customFormat="1" spans="5:5">
      <c r="E4443" s="166"/>
    </row>
    <row r="4444" s="110" customFormat="1" spans="5:5">
      <c r="E4444" s="166"/>
    </row>
    <row r="4445" s="110" customFormat="1" spans="5:5">
      <c r="E4445" s="166"/>
    </row>
    <row r="4446" s="110" customFormat="1" spans="5:5">
      <c r="E4446" s="166"/>
    </row>
    <row r="4447" s="110" customFormat="1" spans="5:5">
      <c r="E4447" s="166"/>
    </row>
    <row r="4448" s="110" customFormat="1" spans="5:5">
      <c r="E4448" s="166"/>
    </row>
    <row r="4449" s="110" customFormat="1" spans="5:5">
      <c r="E4449" s="166"/>
    </row>
    <row r="4450" s="110" customFormat="1" spans="5:5">
      <c r="E4450" s="166"/>
    </row>
    <row r="4451" s="110" customFormat="1" spans="5:5">
      <c r="E4451" s="166"/>
    </row>
    <row r="4452" s="110" customFormat="1" spans="5:5">
      <c r="E4452" s="166"/>
    </row>
    <row r="4453" s="110" customFormat="1" spans="5:5">
      <c r="E4453" s="166"/>
    </row>
    <row r="4454" s="110" customFormat="1" spans="5:5">
      <c r="E4454" s="166"/>
    </row>
    <row r="4455" s="110" customFormat="1" spans="5:5">
      <c r="E4455" s="166"/>
    </row>
    <row r="4456" s="110" customFormat="1" spans="5:5">
      <c r="E4456" s="166"/>
    </row>
    <row r="4457" s="110" customFormat="1" spans="5:5">
      <c r="E4457" s="166"/>
    </row>
    <row r="4458" s="110" customFormat="1" spans="5:5">
      <c r="E4458" s="166"/>
    </row>
    <row r="4459" s="110" customFormat="1" spans="5:5">
      <c r="E4459" s="166"/>
    </row>
    <row r="4460" s="110" customFormat="1" spans="5:5">
      <c r="E4460" s="166"/>
    </row>
    <row r="4461" s="110" customFormat="1" spans="5:5">
      <c r="E4461" s="166"/>
    </row>
    <row r="4462" s="110" customFormat="1" spans="5:5">
      <c r="E4462" s="166"/>
    </row>
    <row r="4463" s="110" customFormat="1" spans="5:5">
      <c r="E4463" s="166"/>
    </row>
    <row r="4464" s="110" customFormat="1" spans="5:5">
      <c r="E4464" s="166"/>
    </row>
    <row r="4465" s="110" customFormat="1" spans="5:5">
      <c r="E4465" s="166"/>
    </row>
    <row r="4466" s="110" customFormat="1" spans="5:5">
      <c r="E4466" s="166"/>
    </row>
    <row r="4467" s="110" customFormat="1" spans="5:5">
      <c r="E4467" s="166"/>
    </row>
    <row r="4468" s="110" customFormat="1" spans="5:5">
      <c r="E4468" s="166"/>
    </row>
    <row r="4469" s="110" customFormat="1" spans="5:5">
      <c r="E4469" s="166"/>
    </row>
    <row r="4470" s="110" customFormat="1" spans="5:5">
      <c r="E4470" s="166"/>
    </row>
    <row r="4471" s="110" customFormat="1" spans="5:5">
      <c r="E4471" s="166"/>
    </row>
    <row r="4472" s="110" customFormat="1" spans="5:5">
      <c r="E4472" s="166"/>
    </row>
    <row r="4473" s="110" customFormat="1" spans="5:5">
      <c r="E4473" s="166"/>
    </row>
    <row r="4474" s="110" customFormat="1" spans="5:5">
      <c r="E4474" s="166"/>
    </row>
    <row r="4475" s="110" customFormat="1" spans="5:5">
      <c r="E4475" s="166"/>
    </row>
    <row r="4476" s="110" customFormat="1" spans="5:5">
      <c r="E4476" s="166"/>
    </row>
    <row r="4477" s="110" customFormat="1" spans="5:5">
      <c r="E4477" s="166"/>
    </row>
    <row r="4478" s="110" customFormat="1" spans="5:5">
      <c r="E4478" s="166"/>
    </row>
    <row r="4479" s="110" customFormat="1" spans="5:5">
      <c r="E4479" s="166"/>
    </row>
    <row r="4480" s="110" customFormat="1" spans="5:5">
      <c r="E4480" s="166"/>
    </row>
    <row r="4481" s="110" customFormat="1" spans="5:5">
      <c r="E4481" s="166"/>
    </row>
    <row r="4482" s="110" customFormat="1" spans="5:5">
      <c r="E4482" s="166"/>
    </row>
    <row r="4483" s="110" customFormat="1" spans="5:5">
      <c r="E4483" s="166"/>
    </row>
    <row r="4484" s="110" customFormat="1" spans="5:5">
      <c r="E4484" s="166"/>
    </row>
    <row r="4485" s="110" customFormat="1" spans="5:5">
      <c r="E4485" s="166"/>
    </row>
    <row r="4486" s="110" customFormat="1" spans="5:5">
      <c r="E4486" s="166"/>
    </row>
    <row r="4487" s="110" customFormat="1" spans="5:5">
      <c r="E4487" s="166"/>
    </row>
    <row r="4488" s="110" customFormat="1" spans="5:5">
      <c r="E4488" s="166"/>
    </row>
    <row r="4489" s="110" customFormat="1" spans="5:5">
      <c r="E4489" s="166"/>
    </row>
    <row r="4490" s="110" customFormat="1" spans="5:5">
      <c r="E4490" s="166"/>
    </row>
    <row r="4491" s="110" customFormat="1" spans="5:5">
      <c r="E4491" s="166"/>
    </row>
    <row r="4492" s="110" customFormat="1" spans="5:5">
      <c r="E4492" s="166"/>
    </row>
    <row r="4493" s="110" customFormat="1" spans="5:5">
      <c r="E4493" s="166"/>
    </row>
    <row r="4494" s="110" customFormat="1" spans="5:5">
      <c r="E4494" s="166"/>
    </row>
    <row r="4495" s="110" customFormat="1" spans="5:5">
      <c r="E4495" s="166"/>
    </row>
    <row r="4496" s="110" customFormat="1" spans="5:5">
      <c r="E4496" s="166"/>
    </row>
    <row r="4497" s="110" customFormat="1" spans="5:5">
      <c r="E4497" s="166"/>
    </row>
    <row r="4498" s="110" customFormat="1" spans="5:5">
      <c r="E4498" s="166"/>
    </row>
    <row r="4499" s="110" customFormat="1" spans="5:5">
      <c r="E4499" s="166"/>
    </row>
    <row r="4500" s="110" customFormat="1" spans="5:5">
      <c r="E4500" s="166"/>
    </row>
    <row r="4501" s="110" customFormat="1" spans="5:5">
      <c r="E4501" s="166"/>
    </row>
    <row r="4502" s="110" customFormat="1" spans="5:5">
      <c r="E4502" s="166"/>
    </row>
    <row r="4503" s="110" customFormat="1" spans="5:5">
      <c r="E4503" s="166"/>
    </row>
    <row r="4504" s="110" customFormat="1" spans="5:5">
      <c r="E4504" s="166"/>
    </row>
    <row r="4505" s="110" customFormat="1" spans="5:5">
      <c r="E4505" s="166"/>
    </row>
    <row r="4506" s="110" customFormat="1" spans="5:5">
      <c r="E4506" s="166"/>
    </row>
    <row r="4507" s="110" customFormat="1" spans="5:5">
      <c r="E4507" s="166"/>
    </row>
    <row r="4508" s="110" customFormat="1" spans="5:5">
      <c r="E4508" s="166"/>
    </row>
    <row r="4509" s="110" customFormat="1" spans="5:5">
      <c r="E4509" s="166"/>
    </row>
    <row r="4510" s="110" customFormat="1" spans="5:5">
      <c r="E4510" s="166"/>
    </row>
    <row r="4511" s="110" customFormat="1" spans="5:5">
      <c r="E4511" s="166"/>
    </row>
    <row r="4512" s="110" customFormat="1" spans="5:5">
      <c r="E4512" s="166"/>
    </row>
    <row r="4513" s="110" customFormat="1" spans="5:5">
      <c r="E4513" s="166"/>
    </row>
    <row r="4514" s="110" customFormat="1" spans="5:5">
      <c r="E4514" s="166"/>
    </row>
    <row r="4515" s="110" customFormat="1" spans="5:5">
      <c r="E4515" s="166"/>
    </row>
    <row r="4516" s="110" customFormat="1" spans="5:5">
      <c r="E4516" s="166"/>
    </row>
    <row r="4517" s="110" customFormat="1" spans="5:5">
      <c r="E4517" s="166"/>
    </row>
    <row r="4518" s="110" customFormat="1" spans="5:5">
      <c r="E4518" s="166"/>
    </row>
    <row r="4519" s="110" customFormat="1" spans="5:5">
      <c r="E4519" s="166"/>
    </row>
    <row r="4520" s="110" customFormat="1" spans="5:5">
      <c r="E4520" s="166"/>
    </row>
    <row r="4521" s="110" customFormat="1" spans="5:5">
      <c r="E4521" s="166"/>
    </row>
    <row r="4522" s="110" customFormat="1" spans="5:5">
      <c r="E4522" s="166"/>
    </row>
    <row r="4523" s="110" customFormat="1" spans="5:5">
      <c r="E4523" s="166"/>
    </row>
    <row r="4524" s="110" customFormat="1" spans="5:5">
      <c r="E4524" s="166"/>
    </row>
    <row r="4525" s="110" customFormat="1" spans="5:5">
      <c r="E4525" s="166"/>
    </row>
    <row r="4526" s="110" customFormat="1" spans="5:5">
      <c r="E4526" s="166"/>
    </row>
    <row r="4527" s="110" customFormat="1" spans="5:5">
      <c r="E4527" s="166"/>
    </row>
    <row r="4528" s="110" customFormat="1" spans="5:5">
      <c r="E4528" s="166"/>
    </row>
    <row r="4529" s="110" customFormat="1" spans="5:5">
      <c r="E4529" s="166"/>
    </row>
    <row r="4530" s="110" customFormat="1" spans="5:5">
      <c r="E4530" s="166"/>
    </row>
    <row r="4531" s="110" customFormat="1" spans="5:5">
      <c r="E4531" s="166"/>
    </row>
    <row r="4532" s="110" customFormat="1" spans="5:5">
      <c r="E4532" s="166"/>
    </row>
    <row r="4533" s="110" customFormat="1" spans="5:5">
      <c r="E4533" s="166"/>
    </row>
    <row r="4534" s="110" customFormat="1" spans="5:5">
      <c r="E4534" s="166"/>
    </row>
    <row r="4535" s="110" customFormat="1" spans="5:5">
      <c r="E4535" s="166"/>
    </row>
    <row r="4536" s="110" customFormat="1" spans="5:5">
      <c r="E4536" s="166"/>
    </row>
    <row r="4537" s="110" customFormat="1" spans="5:5">
      <c r="E4537" s="166"/>
    </row>
    <row r="4538" s="110" customFormat="1" spans="5:5">
      <c r="E4538" s="166"/>
    </row>
    <row r="4539" s="110" customFormat="1" spans="5:5">
      <c r="E4539" s="166"/>
    </row>
    <row r="4540" s="110" customFormat="1" spans="5:5">
      <c r="E4540" s="166"/>
    </row>
    <row r="4541" s="110" customFormat="1" spans="5:5">
      <c r="E4541" s="166"/>
    </row>
    <row r="4542" s="110" customFormat="1" spans="5:5">
      <c r="E4542" s="166"/>
    </row>
    <row r="4543" s="110" customFormat="1" spans="5:5">
      <c r="E4543" s="166"/>
    </row>
    <row r="4544" s="110" customFormat="1" spans="5:5">
      <c r="E4544" s="166"/>
    </row>
    <row r="4545" s="110" customFormat="1" spans="5:5">
      <c r="E4545" s="166"/>
    </row>
    <row r="4546" s="110" customFormat="1" spans="5:5">
      <c r="E4546" s="166"/>
    </row>
    <row r="4547" s="110" customFormat="1" spans="5:5">
      <c r="E4547" s="166"/>
    </row>
    <row r="4548" s="110" customFormat="1" spans="5:5">
      <c r="E4548" s="166"/>
    </row>
    <row r="4549" s="110" customFormat="1" spans="5:5">
      <c r="E4549" s="166"/>
    </row>
    <row r="4550" s="110" customFormat="1" spans="5:5">
      <c r="E4550" s="166"/>
    </row>
    <row r="4551" s="110" customFormat="1" spans="5:5">
      <c r="E4551" s="166"/>
    </row>
    <row r="4552" s="110" customFormat="1" spans="5:5">
      <c r="E4552" s="166"/>
    </row>
    <row r="4553" s="110" customFormat="1" spans="5:5">
      <c r="E4553" s="166"/>
    </row>
    <row r="4554" s="110" customFormat="1" spans="5:5">
      <c r="E4554" s="166"/>
    </row>
    <row r="4555" s="110" customFormat="1" spans="5:5">
      <c r="E4555" s="166"/>
    </row>
    <row r="4556" s="110" customFormat="1" spans="5:5">
      <c r="E4556" s="166"/>
    </row>
    <row r="4557" s="110" customFormat="1" spans="5:5">
      <c r="E4557" s="166"/>
    </row>
    <row r="4558" s="110" customFormat="1" spans="5:5">
      <c r="E4558" s="166"/>
    </row>
    <row r="4559" s="110" customFormat="1" spans="5:5">
      <c r="E4559" s="166"/>
    </row>
    <row r="4560" s="110" customFormat="1" spans="5:5">
      <c r="E4560" s="166"/>
    </row>
    <row r="4561" s="110" customFormat="1" spans="5:5">
      <c r="E4561" s="166"/>
    </row>
    <row r="4562" s="110" customFormat="1" spans="5:5">
      <c r="E4562" s="166"/>
    </row>
    <row r="4563" s="110" customFormat="1" spans="5:5">
      <c r="E4563" s="166"/>
    </row>
    <row r="4564" s="110" customFormat="1" spans="5:5">
      <c r="E4564" s="166"/>
    </row>
    <row r="4565" s="110" customFormat="1" spans="5:5">
      <c r="E4565" s="166"/>
    </row>
    <row r="4566" s="110" customFormat="1" spans="5:5">
      <c r="E4566" s="166"/>
    </row>
    <row r="4567" s="110" customFormat="1" spans="5:5">
      <c r="E4567" s="166"/>
    </row>
    <row r="4568" s="110" customFormat="1" spans="5:5">
      <c r="E4568" s="166"/>
    </row>
    <row r="4569" s="110" customFormat="1" spans="5:5">
      <c r="E4569" s="166"/>
    </row>
    <row r="4570" s="110" customFormat="1" spans="5:5">
      <c r="E4570" s="166"/>
    </row>
    <row r="4571" s="110" customFormat="1" spans="5:5">
      <c r="E4571" s="166"/>
    </row>
    <row r="4572" s="110" customFormat="1" spans="5:5">
      <c r="E4572" s="166"/>
    </row>
    <row r="4573" s="110" customFormat="1" spans="5:5">
      <c r="E4573" s="166"/>
    </row>
    <row r="4574" s="110" customFormat="1" spans="5:5">
      <c r="E4574" s="166"/>
    </row>
    <row r="4575" s="110" customFormat="1" spans="5:5">
      <c r="E4575" s="166"/>
    </row>
    <row r="4576" s="110" customFormat="1" spans="5:5">
      <c r="E4576" s="166"/>
    </row>
    <row r="4577" s="110" customFormat="1" spans="5:5">
      <c r="E4577" s="166"/>
    </row>
    <row r="4578" s="110" customFormat="1" spans="5:5">
      <c r="E4578" s="166"/>
    </row>
    <row r="4579" s="110" customFormat="1" spans="5:5">
      <c r="E4579" s="166"/>
    </row>
    <row r="4580" s="110" customFormat="1" spans="5:5">
      <c r="E4580" s="166"/>
    </row>
    <row r="4581" s="110" customFormat="1" spans="5:5">
      <c r="E4581" s="166"/>
    </row>
    <row r="4582" s="110" customFormat="1" spans="5:5">
      <c r="E4582" s="166"/>
    </row>
    <row r="4583" s="110" customFormat="1" spans="5:5">
      <c r="E4583" s="166"/>
    </row>
    <row r="4584" s="110" customFormat="1" spans="5:5">
      <c r="E4584" s="166"/>
    </row>
    <row r="4585" s="110" customFormat="1" spans="5:5">
      <c r="E4585" s="166"/>
    </row>
    <row r="4586" s="110" customFormat="1" spans="5:5">
      <c r="E4586" s="166"/>
    </row>
    <row r="4587" s="110" customFormat="1" spans="5:5">
      <c r="E4587" s="166"/>
    </row>
    <row r="4588" s="110" customFormat="1" spans="5:5">
      <c r="E4588" s="166"/>
    </row>
    <row r="4589" s="110" customFormat="1" spans="5:5">
      <c r="E4589" s="166"/>
    </row>
    <row r="4590" s="110" customFormat="1" spans="5:5">
      <c r="E4590" s="166"/>
    </row>
    <row r="4591" s="110" customFormat="1" spans="5:5">
      <c r="E4591" s="166"/>
    </row>
    <row r="4592" s="110" customFormat="1" spans="5:5">
      <c r="E4592" s="166"/>
    </row>
    <row r="4593" s="110" customFormat="1" spans="5:5">
      <c r="E4593" s="166"/>
    </row>
    <row r="4594" s="110" customFormat="1" spans="5:5">
      <c r="E4594" s="166"/>
    </row>
    <row r="4595" s="110" customFormat="1" spans="5:5">
      <c r="E4595" s="166"/>
    </row>
    <row r="4596" s="110" customFormat="1" spans="5:5">
      <c r="E4596" s="166"/>
    </row>
    <row r="4597" s="110" customFormat="1" spans="5:5">
      <c r="E4597" s="166"/>
    </row>
    <row r="4598" s="110" customFormat="1" spans="5:5">
      <c r="E4598" s="166"/>
    </row>
    <row r="4599" s="110" customFormat="1" spans="5:5">
      <c r="E4599" s="166"/>
    </row>
    <row r="4600" s="110" customFormat="1" spans="5:5">
      <c r="E4600" s="166"/>
    </row>
    <row r="4601" s="110" customFormat="1" spans="5:5">
      <c r="E4601" s="166"/>
    </row>
    <row r="4602" s="110" customFormat="1" spans="5:5">
      <c r="E4602" s="166"/>
    </row>
    <row r="4603" s="110" customFormat="1" spans="5:5">
      <c r="E4603" s="166"/>
    </row>
  </sheetData>
  <mergeCells count="9">
    <mergeCell ref="A1:G1"/>
    <mergeCell ref="A2:G2"/>
    <mergeCell ref="A3:A4"/>
    <mergeCell ref="B3:B4"/>
    <mergeCell ref="C3:C4"/>
    <mergeCell ref="D3:D4"/>
    <mergeCell ref="E3:E4"/>
    <mergeCell ref="F3:F4"/>
    <mergeCell ref="G3:G4"/>
  </mergeCells>
  <pageMargins left="0.75" right="0.75" top="1" bottom="1" header="0.5" footer="0.5"/>
  <headerFooter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7593"/>
  <sheetViews>
    <sheetView workbookViewId="0">
      <selection activeCell="M39" sqref="M39"/>
    </sheetView>
  </sheetViews>
  <sheetFormatPr defaultColWidth="8" defaultRowHeight="15" outlineLevelCol="6"/>
  <cols>
    <col min="1" max="1" width="19.25" style="110" customWidth="1"/>
    <col min="2" max="5" width="19.25" style="109" customWidth="1"/>
    <col min="6" max="6" width="19.25" style="110" customWidth="1"/>
    <col min="7" max="7" width="19.25" style="109" customWidth="1"/>
    <col min="8" max="16384" width="8" style="109"/>
  </cols>
  <sheetData>
    <row r="1" s="109" customFormat="1" ht="36" customHeight="1" spans="1:7">
      <c r="A1" s="111" t="s">
        <v>37639</v>
      </c>
      <c r="B1" s="111"/>
      <c r="C1" s="111"/>
      <c r="D1" s="111"/>
      <c r="E1" s="111"/>
      <c r="F1" s="111"/>
      <c r="G1" s="111"/>
    </row>
    <row r="2" s="109" customFormat="1" ht="29" customHeight="1" spans="1:7">
      <c r="A2" s="112"/>
      <c r="B2" s="112"/>
      <c r="C2" s="112"/>
      <c r="D2" s="113" t="s">
        <v>12884</v>
      </c>
      <c r="E2" s="113"/>
      <c r="F2" s="114"/>
      <c r="G2" s="115"/>
    </row>
    <row r="3" s="109" customFormat="1" ht="29" customHeight="1" spans="1:7">
      <c r="A3" s="116" t="s">
        <v>3879</v>
      </c>
      <c r="B3" s="117" t="s">
        <v>3880</v>
      </c>
      <c r="C3" s="117" t="s">
        <v>4</v>
      </c>
      <c r="D3" s="118" t="s">
        <v>5</v>
      </c>
      <c r="E3" s="118" t="s">
        <v>6</v>
      </c>
      <c r="F3" s="119" t="s">
        <v>7</v>
      </c>
      <c r="G3" s="116" t="s">
        <v>3882</v>
      </c>
    </row>
    <row r="4" s="109" customFormat="1" ht="29" customHeight="1" spans="1:7">
      <c r="A4" s="116"/>
      <c r="B4" s="117"/>
      <c r="C4" s="117"/>
      <c r="D4" s="120"/>
      <c r="E4" s="120"/>
      <c r="F4" s="121"/>
      <c r="G4" s="116"/>
    </row>
    <row r="5" s="109" customFormat="1" ht="29" customHeight="1" spans="1:7">
      <c r="A5" s="122">
        <v>1</v>
      </c>
      <c r="B5" s="12" t="s">
        <v>37640</v>
      </c>
      <c r="C5" s="12" t="s">
        <v>2874</v>
      </c>
      <c r="D5" s="123">
        <v>0.93</v>
      </c>
      <c r="E5" s="124">
        <v>80</v>
      </c>
      <c r="F5" s="125">
        <f t="shared" ref="F5:F68" si="0">D5*E5</f>
        <v>74.4</v>
      </c>
      <c r="G5" s="126"/>
    </row>
    <row r="6" s="109" customFormat="1" ht="29" customHeight="1" spans="1:7">
      <c r="A6" s="122">
        <v>2</v>
      </c>
      <c r="B6" s="12" t="s">
        <v>37641</v>
      </c>
      <c r="C6" s="12" t="s">
        <v>37642</v>
      </c>
      <c r="D6" s="123">
        <v>1.39</v>
      </c>
      <c r="E6" s="124">
        <v>80</v>
      </c>
      <c r="F6" s="125">
        <f t="shared" si="0"/>
        <v>111.2</v>
      </c>
      <c r="G6" s="126"/>
    </row>
    <row r="7" s="109" customFormat="1" ht="29" customHeight="1" spans="1:7">
      <c r="A7" s="122">
        <v>3</v>
      </c>
      <c r="B7" s="12" t="s">
        <v>37643</v>
      </c>
      <c r="C7" s="12" t="s">
        <v>7038</v>
      </c>
      <c r="D7" s="123">
        <v>1.04</v>
      </c>
      <c r="E7" s="124">
        <v>80</v>
      </c>
      <c r="F7" s="125">
        <f t="shared" si="0"/>
        <v>83.2</v>
      </c>
      <c r="G7" s="126"/>
    </row>
    <row r="8" s="109" customFormat="1" ht="29" customHeight="1" spans="1:7">
      <c r="A8" s="122">
        <v>4</v>
      </c>
      <c r="B8" s="12" t="s">
        <v>37644</v>
      </c>
      <c r="C8" s="12" t="s">
        <v>37645</v>
      </c>
      <c r="D8" s="123">
        <v>1.28</v>
      </c>
      <c r="E8" s="124">
        <v>80</v>
      </c>
      <c r="F8" s="125">
        <f t="shared" si="0"/>
        <v>102.4</v>
      </c>
      <c r="G8" s="126"/>
    </row>
    <row r="9" s="109" customFormat="1" ht="29" customHeight="1" spans="1:7">
      <c r="A9" s="122">
        <v>5</v>
      </c>
      <c r="B9" s="12" t="s">
        <v>37646</v>
      </c>
      <c r="C9" s="12" t="s">
        <v>2607</v>
      </c>
      <c r="D9" s="123">
        <v>1.28</v>
      </c>
      <c r="E9" s="124">
        <v>80</v>
      </c>
      <c r="F9" s="125">
        <f t="shared" si="0"/>
        <v>102.4</v>
      </c>
      <c r="G9" s="126"/>
    </row>
    <row r="10" s="109" customFormat="1" ht="29" customHeight="1" spans="1:7">
      <c r="A10" s="122">
        <v>6</v>
      </c>
      <c r="B10" s="12" t="s">
        <v>37647</v>
      </c>
      <c r="C10" s="12" t="s">
        <v>2170</v>
      </c>
      <c r="D10" s="123">
        <v>2.09</v>
      </c>
      <c r="E10" s="124">
        <v>80</v>
      </c>
      <c r="F10" s="125">
        <f t="shared" si="0"/>
        <v>167.2</v>
      </c>
      <c r="G10" s="126"/>
    </row>
    <row r="11" s="109" customFormat="1" ht="29" customHeight="1" spans="1:7">
      <c r="A11" s="122">
        <v>7</v>
      </c>
      <c r="B11" s="12" t="s">
        <v>37648</v>
      </c>
      <c r="C11" s="12" t="s">
        <v>37649</v>
      </c>
      <c r="D11" s="123">
        <v>2.32</v>
      </c>
      <c r="E11" s="124">
        <v>80</v>
      </c>
      <c r="F11" s="125">
        <f t="shared" si="0"/>
        <v>185.6</v>
      </c>
      <c r="G11" s="126"/>
    </row>
    <row r="12" s="109" customFormat="1" ht="29" customHeight="1" spans="1:7">
      <c r="A12" s="122">
        <v>8</v>
      </c>
      <c r="B12" s="12" t="s">
        <v>37650</v>
      </c>
      <c r="C12" s="12" t="s">
        <v>37651</v>
      </c>
      <c r="D12" s="123">
        <v>1.19</v>
      </c>
      <c r="E12" s="124">
        <v>80</v>
      </c>
      <c r="F12" s="125">
        <f t="shared" si="0"/>
        <v>95.2</v>
      </c>
      <c r="G12" s="126"/>
    </row>
    <row r="13" s="109" customFormat="1" ht="29" customHeight="1" spans="1:7">
      <c r="A13" s="122">
        <v>9</v>
      </c>
      <c r="B13" s="12" t="s">
        <v>37652</v>
      </c>
      <c r="C13" s="12" t="s">
        <v>2432</v>
      </c>
      <c r="D13" s="123">
        <v>1.62</v>
      </c>
      <c r="E13" s="124">
        <v>80</v>
      </c>
      <c r="F13" s="125">
        <f t="shared" si="0"/>
        <v>129.6</v>
      </c>
      <c r="G13" s="126"/>
    </row>
    <row r="14" s="109" customFormat="1" ht="29" customHeight="1" spans="1:7">
      <c r="A14" s="122">
        <v>10</v>
      </c>
      <c r="B14" s="12" t="s">
        <v>37653</v>
      </c>
      <c r="C14" s="12" t="s">
        <v>37654</v>
      </c>
      <c r="D14" s="123">
        <v>1.86</v>
      </c>
      <c r="E14" s="124">
        <v>80</v>
      </c>
      <c r="F14" s="125">
        <f t="shared" si="0"/>
        <v>148.8</v>
      </c>
      <c r="G14" s="126"/>
    </row>
    <row r="15" s="109" customFormat="1" ht="29" customHeight="1" spans="1:7">
      <c r="A15" s="122">
        <v>11</v>
      </c>
      <c r="B15" s="12" t="s">
        <v>37655</v>
      </c>
      <c r="C15" s="12" t="s">
        <v>37656</v>
      </c>
      <c r="D15" s="123">
        <v>1.86</v>
      </c>
      <c r="E15" s="124">
        <v>80</v>
      </c>
      <c r="F15" s="125">
        <f t="shared" si="0"/>
        <v>148.8</v>
      </c>
      <c r="G15" s="126"/>
    </row>
    <row r="16" s="109" customFormat="1" ht="29" customHeight="1" spans="1:7">
      <c r="A16" s="122">
        <v>12</v>
      </c>
      <c r="B16" s="12" t="s">
        <v>37657</v>
      </c>
      <c r="C16" s="12" t="s">
        <v>2042</v>
      </c>
      <c r="D16" s="123">
        <v>1.86</v>
      </c>
      <c r="E16" s="124">
        <v>80</v>
      </c>
      <c r="F16" s="125">
        <f t="shared" si="0"/>
        <v>148.8</v>
      </c>
      <c r="G16" s="126"/>
    </row>
    <row r="17" s="109" customFormat="1" ht="29" customHeight="1" spans="1:7">
      <c r="A17" s="122">
        <v>13</v>
      </c>
      <c r="B17" s="12" t="s">
        <v>37658</v>
      </c>
      <c r="C17" s="12" t="s">
        <v>893</v>
      </c>
      <c r="D17" s="123">
        <v>1.86</v>
      </c>
      <c r="E17" s="124">
        <v>80</v>
      </c>
      <c r="F17" s="125">
        <f t="shared" si="0"/>
        <v>148.8</v>
      </c>
      <c r="G17" s="126"/>
    </row>
    <row r="18" s="109" customFormat="1" ht="29" customHeight="1" spans="1:7">
      <c r="A18" s="122">
        <v>14</v>
      </c>
      <c r="B18" s="12" t="s">
        <v>37659</v>
      </c>
      <c r="C18" s="12" t="s">
        <v>37660</v>
      </c>
      <c r="D18" s="123">
        <v>1.86</v>
      </c>
      <c r="E18" s="124">
        <v>80</v>
      </c>
      <c r="F18" s="125">
        <f t="shared" si="0"/>
        <v>148.8</v>
      </c>
      <c r="G18" s="126"/>
    </row>
    <row r="19" s="109" customFormat="1" ht="29" customHeight="1" spans="1:7">
      <c r="A19" s="122">
        <v>15</v>
      </c>
      <c r="B19" s="12" t="s">
        <v>37661</v>
      </c>
      <c r="C19" s="12" t="s">
        <v>2710</v>
      </c>
      <c r="D19" s="123">
        <v>1.86</v>
      </c>
      <c r="E19" s="124">
        <v>80</v>
      </c>
      <c r="F19" s="125">
        <f t="shared" si="0"/>
        <v>148.8</v>
      </c>
      <c r="G19" s="126"/>
    </row>
    <row r="20" s="109" customFormat="1" ht="29" customHeight="1" spans="1:7">
      <c r="A20" s="122">
        <v>16</v>
      </c>
      <c r="B20" s="12" t="s">
        <v>37662</v>
      </c>
      <c r="C20" s="12" t="s">
        <v>37663</v>
      </c>
      <c r="D20" s="123">
        <v>1.86</v>
      </c>
      <c r="E20" s="124">
        <v>80</v>
      </c>
      <c r="F20" s="125">
        <f t="shared" si="0"/>
        <v>148.8</v>
      </c>
      <c r="G20" s="126"/>
    </row>
    <row r="21" s="109" customFormat="1" ht="29" customHeight="1" spans="1:7">
      <c r="A21" s="122">
        <v>17</v>
      </c>
      <c r="B21" s="12" t="s">
        <v>37664</v>
      </c>
      <c r="C21" s="12" t="s">
        <v>1402</v>
      </c>
      <c r="D21" s="123">
        <v>3.71</v>
      </c>
      <c r="E21" s="124">
        <v>80</v>
      </c>
      <c r="F21" s="125">
        <f t="shared" si="0"/>
        <v>296.8</v>
      </c>
      <c r="G21" s="126"/>
    </row>
    <row r="22" s="109" customFormat="1" ht="29" customHeight="1" spans="1:7">
      <c r="A22" s="122">
        <v>18</v>
      </c>
      <c r="B22" s="12" t="s">
        <v>37665</v>
      </c>
      <c r="C22" s="12" t="s">
        <v>34205</v>
      </c>
      <c r="D22" s="123">
        <v>2.79</v>
      </c>
      <c r="E22" s="124">
        <v>80</v>
      </c>
      <c r="F22" s="125">
        <f t="shared" si="0"/>
        <v>223.2</v>
      </c>
      <c r="G22" s="126"/>
    </row>
    <row r="23" s="109" customFormat="1" ht="29" customHeight="1" spans="1:7">
      <c r="A23" s="122">
        <v>19</v>
      </c>
      <c r="B23" s="12" t="s">
        <v>37666</v>
      </c>
      <c r="C23" s="12" t="s">
        <v>37667</v>
      </c>
      <c r="D23" s="123">
        <v>3.36</v>
      </c>
      <c r="E23" s="124">
        <v>80</v>
      </c>
      <c r="F23" s="125">
        <f t="shared" si="0"/>
        <v>268.8</v>
      </c>
      <c r="G23" s="126"/>
    </row>
    <row r="24" s="109" customFormat="1" ht="29" customHeight="1" spans="1:7">
      <c r="A24" s="122">
        <v>20</v>
      </c>
      <c r="B24" s="12" t="s">
        <v>37668</v>
      </c>
      <c r="C24" s="12" t="s">
        <v>37669</v>
      </c>
      <c r="D24" s="123">
        <v>2.44</v>
      </c>
      <c r="E24" s="124">
        <v>80</v>
      </c>
      <c r="F24" s="125">
        <f t="shared" si="0"/>
        <v>195.2</v>
      </c>
      <c r="G24" s="126"/>
    </row>
    <row r="25" s="109" customFormat="1" ht="29" customHeight="1" spans="1:7">
      <c r="A25" s="122">
        <v>21</v>
      </c>
      <c r="B25" s="12" t="s">
        <v>37670</v>
      </c>
      <c r="C25" s="12" t="s">
        <v>37671</v>
      </c>
      <c r="D25" s="123">
        <v>2.78</v>
      </c>
      <c r="E25" s="124">
        <v>80</v>
      </c>
      <c r="F25" s="125">
        <f t="shared" si="0"/>
        <v>222.4</v>
      </c>
      <c r="G25" s="126"/>
    </row>
    <row r="26" s="109" customFormat="1" ht="29" customHeight="1" spans="1:7">
      <c r="A26" s="122">
        <v>22</v>
      </c>
      <c r="B26" s="12" t="s">
        <v>37672</v>
      </c>
      <c r="C26" s="12" t="s">
        <v>2170</v>
      </c>
      <c r="D26" s="123">
        <v>2.78</v>
      </c>
      <c r="E26" s="124">
        <v>80</v>
      </c>
      <c r="F26" s="125">
        <f t="shared" si="0"/>
        <v>222.4</v>
      </c>
      <c r="G26" s="126"/>
    </row>
    <row r="27" s="109" customFormat="1" ht="29" customHeight="1" spans="1:7">
      <c r="A27" s="122">
        <v>23</v>
      </c>
      <c r="B27" s="12" t="s">
        <v>37673</v>
      </c>
      <c r="C27" s="12" t="s">
        <v>9043</v>
      </c>
      <c r="D27" s="123">
        <v>2.78</v>
      </c>
      <c r="E27" s="124">
        <v>80</v>
      </c>
      <c r="F27" s="125">
        <f t="shared" si="0"/>
        <v>222.4</v>
      </c>
      <c r="G27" s="126"/>
    </row>
    <row r="28" s="109" customFormat="1" ht="29" customHeight="1" spans="1:7">
      <c r="A28" s="122">
        <v>24</v>
      </c>
      <c r="B28" s="12" t="s">
        <v>37674</v>
      </c>
      <c r="C28" s="12" t="s">
        <v>16395</v>
      </c>
      <c r="D28" s="123">
        <v>3.4</v>
      </c>
      <c r="E28" s="124">
        <v>80</v>
      </c>
      <c r="F28" s="125">
        <f t="shared" si="0"/>
        <v>272</v>
      </c>
      <c r="G28" s="126"/>
    </row>
    <row r="29" s="109" customFormat="1" ht="29" customHeight="1" spans="1:7">
      <c r="A29" s="122">
        <v>25</v>
      </c>
      <c r="B29" s="12" t="s">
        <v>37675</v>
      </c>
      <c r="C29" s="12" t="s">
        <v>5057</v>
      </c>
      <c r="D29" s="123">
        <v>3.78</v>
      </c>
      <c r="E29" s="124">
        <v>80</v>
      </c>
      <c r="F29" s="125">
        <f t="shared" si="0"/>
        <v>302.4</v>
      </c>
      <c r="G29" s="126"/>
    </row>
    <row r="30" s="109" customFormat="1" ht="27" customHeight="1" spans="1:7">
      <c r="A30" s="122">
        <v>26</v>
      </c>
      <c r="B30" s="12" t="s">
        <v>37676</v>
      </c>
      <c r="C30" s="12" t="s">
        <v>91</v>
      </c>
      <c r="D30" s="123">
        <v>2.78</v>
      </c>
      <c r="E30" s="124">
        <v>80</v>
      </c>
      <c r="F30" s="125">
        <f t="shared" si="0"/>
        <v>222.4</v>
      </c>
      <c r="G30" s="126"/>
    </row>
    <row r="31" s="109" customFormat="1" ht="25" customHeight="1" spans="1:7">
      <c r="A31" s="122">
        <v>27</v>
      </c>
      <c r="B31" s="12" t="s">
        <v>37677</v>
      </c>
      <c r="C31" s="12" t="s">
        <v>3294</v>
      </c>
      <c r="D31" s="123">
        <v>2.78</v>
      </c>
      <c r="E31" s="124">
        <v>80</v>
      </c>
      <c r="F31" s="125">
        <f t="shared" si="0"/>
        <v>222.4</v>
      </c>
      <c r="G31" s="126"/>
    </row>
    <row r="32" s="109" customFormat="1" ht="23" customHeight="1" spans="1:7">
      <c r="A32" s="122">
        <v>28</v>
      </c>
      <c r="B32" s="12" t="s">
        <v>37678</v>
      </c>
      <c r="C32" s="12" t="s">
        <v>1386</v>
      </c>
      <c r="D32" s="123">
        <v>1.39</v>
      </c>
      <c r="E32" s="124">
        <v>80</v>
      </c>
      <c r="F32" s="125">
        <f t="shared" si="0"/>
        <v>111.2</v>
      </c>
      <c r="G32" s="126"/>
    </row>
    <row r="33" s="109" customFormat="1" ht="23" customHeight="1" spans="1:7">
      <c r="A33" s="122">
        <v>29</v>
      </c>
      <c r="B33" s="12" t="s">
        <v>37679</v>
      </c>
      <c r="C33" s="12" t="s">
        <v>7572</v>
      </c>
      <c r="D33" s="123">
        <v>1.39</v>
      </c>
      <c r="E33" s="124">
        <v>80</v>
      </c>
      <c r="F33" s="125">
        <f t="shared" si="0"/>
        <v>111.2</v>
      </c>
      <c r="G33" s="126"/>
    </row>
    <row r="34" s="109" customFormat="1" ht="23" customHeight="1" spans="1:7">
      <c r="A34" s="122">
        <v>30</v>
      </c>
      <c r="B34" s="12" t="s">
        <v>37680</v>
      </c>
      <c r="C34" s="12" t="s">
        <v>37681</v>
      </c>
      <c r="D34" s="123">
        <v>3.4</v>
      </c>
      <c r="E34" s="124">
        <v>80</v>
      </c>
      <c r="F34" s="125">
        <f t="shared" si="0"/>
        <v>272</v>
      </c>
      <c r="G34" s="126"/>
    </row>
    <row r="35" s="109" customFormat="1" ht="24" customHeight="1" spans="1:7">
      <c r="A35" s="122">
        <v>31</v>
      </c>
      <c r="B35" s="12" t="s">
        <v>37682</v>
      </c>
      <c r="C35" s="12" t="s">
        <v>37683</v>
      </c>
      <c r="D35" s="123">
        <v>1.88</v>
      </c>
      <c r="E35" s="124">
        <v>80</v>
      </c>
      <c r="F35" s="125">
        <f t="shared" si="0"/>
        <v>150.4</v>
      </c>
      <c r="G35" s="126"/>
    </row>
    <row r="36" s="109" customFormat="1" ht="27" customHeight="1" spans="1:7">
      <c r="A36" s="122">
        <v>32</v>
      </c>
      <c r="B36" s="12" t="s">
        <v>37684</v>
      </c>
      <c r="C36" s="12" t="s">
        <v>37685</v>
      </c>
      <c r="D36" s="123">
        <v>1.09</v>
      </c>
      <c r="E36" s="124">
        <v>80</v>
      </c>
      <c r="F36" s="125">
        <f t="shared" si="0"/>
        <v>87.2</v>
      </c>
      <c r="G36" s="126"/>
    </row>
    <row r="37" s="109" customFormat="1" ht="30" customHeight="1" spans="1:7">
      <c r="A37" s="122">
        <v>33</v>
      </c>
      <c r="B37" s="12" t="s">
        <v>37686</v>
      </c>
      <c r="C37" s="12" t="s">
        <v>1073</v>
      </c>
      <c r="D37" s="123">
        <v>1.02</v>
      </c>
      <c r="E37" s="124">
        <v>80</v>
      </c>
      <c r="F37" s="125">
        <f t="shared" si="0"/>
        <v>81.6</v>
      </c>
      <c r="G37" s="126"/>
    </row>
    <row r="38" s="109" customFormat="1" spans="1:7">
      <c r="A38" s="122">
        <v>34</v>
      </c>
      <c r="B38" s="12" t="s">
        <v>37687</v>
      </c>
      <c r="C38" s="12" t="s">
        <v>37688</v>
      </c>
      <c r="D38" s="123">
        <v>2.78</v>
      </c>
      <c r="E38" s="124">
        <v>80</v>
      </c>
      <c r="F38" s="125">
        <f t="shared" si="0"/>
        <v>222.4</v>
      </c>
      <c r="G38" s="126"/>
    </row>
    <row r="39" s="109" customFormat="1" ht="28.5" spans="1:7">
      <c r="A39" s="122">
        <v>35</v>
      </c>
      <c r="B39" s="12" t="s">
        <v>37689</v>
      </c>
      <c r="C39" s="12" t="s">
        <v>37690</v>
      </c>
      <c r="D39" s="123">
        <v>2.9</v>
      </c>
      <c r="E39" s="124">
        <v>80</v>
      </c>
      <c r="F39" s="125">
        <f t="shared" si="0"/>
        <v>232</v>
      </c>
      <c r="G39" s="126"/>
    </row>
    <row r="40" s="109" customFormat="1" ht="28.5" spans="1:7">
      <c r="A40" s="122">
        <v>36</v>
      </c>
      <c r="B40" s="12" t="s">
        <v>37691</v>
      </c>
      <c r="C40" s="12" t="s">
        <v>1859</v>
      </c>
      <c r="D40" s="123">
        <v>2.78</v>
      </c>
      <c r="E40" s="124">
        <v>80</v>
      </c>
      <c r="F40" s="125">
        <f t="shared" si="0"/>
        <v>222.4</v>
      </c>
      <c r="G40" s="126"/>
    </row>
    <row r="41" s="109" customFormat="1" ht="28.5" spans="1:7">
      <c r="A41" s="122">
        <v>37</v>
      </c>
      <c r="B41" s="12" t="s">
        <v>37692</v>
      </c>
      <c r="C41" s="12" t="s">
        <v>7038</v>
      </c>
      <c r="D41" s="123">
        <v>3.25</v>
      </c>
      <c r="E41" s="124">
        <v>80</v>
      </c>
      <c r="F41" s="125">
        <f t="shared" si="0"/>
        <v>260</v>
      </c>
      <c r="G41" s="126"/>
    </row>
    <row r="42" s="109" customFormat="1" ht="28.5" spans="1:7">
      <c r="A42" s="122">
        <v>38</v>
      </c>
      <c r="B42" s="12" t="s">
        <v>37693</v>
      </c>
      <c r="C42" s="12" t="s">
        <v>37694</v>
      </c>
      <c r="D42" s="123">
        <v>3.48</v>
      </c>
      <c r="E42" s="124">
        <v>80</v>
      </c>
      <c r="F42" s="125">
        <f t="shared" si="0"/>
        <v>278.4</v>
      </c>
      <c r="G42" s="126"/>
    </row>
    <row r="43" s="109" customFormat="1" ht="28.5" spans="1:7">
      <c r="A43" s="122">
        <v>39</v>
      </c>
      <c r="B43" s="12" t="s">
        <v>37695</v>
      </c>
      <c r="C43" s="12" t="s">
        <v>2205</v>
      </c>
      <c r="D43" s="123">
        <v>3.71</v>
      </c>
      <c r="E43" s="124">
        <v>80</v>
      </c>
      <c r="F43" s="125">
        <f t="shared" si="0"/>
        <v>296.8</v>
      </c>
      <c r="G43" s="126"/>
    </row>
    <row r="44" s="109" customFormat="1" ht="28.5" spans="1:7">
      <c r="A44" s="122">
        <v>40</v>
      </c>
      <c r="B44" s="12" t="s">
        <v>37696</v>
      </c>
      <c r="C44" s="12" t="s">
        <v>9324</v>
      </c>
      <c r="D44" s="123">
        <v>3.71</v>
      </c>
      <c r="E44" s="124">
        <v>80</v>
      </c>
      <c r="F44" s="125">
        <f t="shared" si="0"/>
        <v>296.8</v>
      </c>
      <c r="G44" s="126"/>
    </row>
    <row r="45" s="109" customFormat="1" ht="28.5" spans="1:7">
      <c r="A45" s="122">
        <v>41</v>
      </c>
      <c r="B45" s="12" t="s">
        <v>37697</v>
      </c>
      <c r="C45" s="12" t="s">
        <v>17025</v>
      </c>
      <c r="D45" s="123">
        <v>3.71</v>
      </c>
      <c r="E45" s="124">
        <v>80</v>
      </c>
      <c r="F45" s="125">
        <f t="shared" si="0"/>
        <v>296.8</v>
      </c>
      <c r="G45" s="126"/>
    </row>
    <row r="46" s="109" customFormat="1" ht="28.5" spans="1:7">
      <c r="A46" s="122">
        <v>42</v>
      </c>
      <c r="B46" s="12" t="s">
        <v>37698</v>
      </c>
      <c r="C46" s="12" t="s">
        <v>37699</v>
      </c>
      <c r="D46" s="123">
        <v>3.71</v>
      </c>
      <c r="E46" s="124">
        <v>80</v>
      </c>
      <c r="F46" s="125">
        <f t="shared" si="0"/>
        <v>296.8</v>
      </c>
      <c r="G46" s="126"/>
    </row>
    <row r="47" s="109" customFormat="1" ht="28.5" spans="1:7">
      <c r="A47" s="122">
        <v>43</v>
      </c>
      <c r="B47" s="12" t="s">
        <v>37700</v>
      </c>
      <c r="C47" s="12" t="s">
        <v>37701</v>
      </c>
      <c r="D47" s="123">
        <v>3.71</v>
      </c>
      <c r="E47" s="124">
        <v>80</v>
      </c>
      <c r="F47" s="125">
        <f t="shared" si="0"/>
        <v>296.8</v>
      </c>
      <c r="G47" s="126"/>
    </row>
    <row r="48" s="109" customFormat="1" ht="28.5" spans="1:7">
      <c r="A48" s="122">
        <v>44</v>
      </c>
      <c r="B48" s="12" t="s">
        <v>37702</v>
      </c>
      <c r="C48" s="12" t="s">
        <v>37703</v>
      </c>
      <c r="D48" s="123">
        <v>3.71</v>
      </c>
      <c r="E48" s="124">
        <v>80</v>
      </c>
      <c r="F48" s="125">
        <f t="shared" si="0"/>
        <v>296.8</v>
      </c>
      <c r="G48" s="126"/>
    </row>
    <row r="49" s="109" customFormat="1" ht="28.5" spans="1:7">
      <c r="A49" s="122">
        <v>45</v>
      </c>
      <c r="B49" s="12" t="s">
        <v>37704</v>
      </c>
      <c r="C49" s="12" t="s">
        <v>37705</v>
      </c>
      <c r="D49" s="123">
        <v>3.71</v>
      </c>
      <c r="E49" s="124">
        <v>80</v>
      </c>
      <c r="F49" s="125">
        <f t="shared" si="0"/>
        <v>296.8</v>
      </c>
      <c r="G49" s="126"/>
    </row>
    <row r="50" s="109" customFormat="1" ht="28.5" spans="1:7">
      <c r="A50" s="122">
        <v>46</v>
      </c>
      <c r="B50" s="12" t="s">
        <v>37706</v>
      </c>
      <c r="C50" s="12" t="s">
        <v>35485</v>
      </c>
      <c r="D50" s="123">
        <v>3.71</v>
      </c>
      <c r="E50" s="124">
        <v>80</v>
      </c>
      <c r="F50" s="125">
        <f t="shared" si="0"/>
        <v>296.8</v>
      </c>
      <c r="G50" s="126"/>
    </row>
    <row r="51" s="109" customFormat="1" ht="28.5" spans="1:7">
      <c r="A51" s="122">
        <v>47</v>
      </c>
      <c r="B51" s="12" t="s">
        <v>37707</v>
      </c>
      <c r="C51" s="12" t="s">
        <v>37708</v>
      </c>
      <c r="D51" s="123">
        <v>3.71</v>
      </c>
      <c r="E51" s="124">
        <v>80</v>
      </c>
      <c r="F51" s="125">
        <f t="shared" si="0"/>
        <v>296.8</v>
      </c>
      <c r="G51" s="126"/>
    </row>
    <row r="52" s="109" customFormat="1" ht="28.5" spans="1:7">
      <c r="A52" s="122">
        <v>48</v>
      </c>
      <c r="B52" s="12" t="s">
        <v>37709</v>
      </c>
      <c r="C52" s="12" t="s">
        <v>37710</v>
      </c>
      <c r="D52" s="123">
        <v>3.71</v>
      </c>
      <c r="E52" s="124">
        <v>80</v>
      </c>
      <c r="F52" s="125">
        <f t="shared" si="0"/>
        <v>296.8</v>
      </c>
      <c r="G52" s="126"/>
    </row>
    <row r="53" s="109" customFormat="1" ht="28.5" spans="1:7">
      <c r="A53" s="122">
        <v>49</v>
      </c>
      <c r="B53" s="12" t="s">
        <v>37711</v>
      </c>
      <c r="C53" s="12" t="s">
        <v>12369</v>
      </c>
      <c r="D53" s="123">
        <v>3.71</v>
      </c>
      <c r="E53" s="124">
        <v>80</v>
      </c>
      <c r="F53" s="125">
        <f t="shared" si="0"/>
        <v>296.8</v>
      </c>
      <c r="G53" s="126"/>
    </row>
    <row r="54" s="109" customFormat="1" ht="28.5" spans="1:7">
      <c r="A54" s="122">
        <v>50</v>
      </c>
      <c r="B54" s="12" t="s">
        <v>37712</v>
      </c>
      <c r="C54" s="12" t="s">
        <v>37713</v>
      </c>
      <c r="D54" s="123">
        <v>3.71</v>
      </c>
      <c r="E54" s="124">
        <v>80</v>
      </c>
      <c r="F54" s="125">
        <f t="shared" si="0"/>
        <v>296.8</v>
      </c>
      <c r="G54" s="126"/>
    </row>
    <row r="55" s="109" customFormat="1" ht="28.5" spans="1:7">
      <c r="A55" s="122">
        <v>51</v>
      </c>
      <c r="B55" s="12" t="s">
        <v>37714</v>
      </c>
      <c r="C55" s="12" t="s">
        <v>37715</v>
      </c>
      <c r="D55" s="123">
        <v>3.71</v>
      </c>
      <c r="E55" s="124">
        <v>80</v>
      </c>
      <c r="F55" s="125">
        <f t="shared" si="0"/>
        <v>296.8</v>
      </c>
      <c r="G55" s="126"/>
    </row>
    <row r="56" s="109" customFormat="1" ht="28.5" spans="1:7">
      <c r="A56" s="122">
        <v>52</v>
      </c>
      <c r="B56" s="12" t="s">
        <v>37716</v>
      </c>
      <c r="C56" s="12" t="s">
        <v>37717</v>
      </c>
      <c r="D56" s="123">
        <v>3.71</v>
      </c>
      <c r="E56" s="124">
        <v>80</v>
      </c>
      <c r="F56" s="125">
        <f t="shared" si="0"/>
        <v>296.8</v>
      </c>
      <c r="G56" s="126"/>
    </row>
    <row r="57" s="109" customFormat="1" ht="28.5" spans="1:7">
      <c r="A57" s="122">
        <v>53</v>
      </c>
      <c r="B57" s="12" t="s">
        <v>37718</v>
      </c>
      <c r="C57" s="12" t="s">
        <v>37719</v>
      </c>
      <c r="D57" s="123">
        <v>5.1</v>
      </c>
      <c r="E57" s="124">
        <v>80</v>
      </c>
      <c r="F57" s="125">
        <f t="shared" si="0"/>
        <v>408</v>
      </c>
      <c r="G57" s="126"/>
    </row>
    <row r="58" s="109" customFormat="1" ht="28.5" spans="1:7">
      <c r="A58" s="122">
        <v>54</v>
      </c>
      <c r="B58" s="12" t="s">
        <v>37720</v>
      </c>
      <c r="C58" s="12" t="s">
        <v>2710</v>
      </c>
      <c r="D58" s="123">
        <v>3.71</v>
      </c>
      <c r="E58" s="124">
        <v>80</v>
      </c>
      <c r="F58" s="125">
        <f t="shared" si="0"/>
        <v>296.8</v>
      </c>
      <c r="G58" s="126"/>
    </row>
    <row r="59" s="109" customFormat="1" ht="28.5" spans="1:7">
      <c r="A59" s="122">
        <v>55</v>
      </c>
      <c r="B59" s="12" t="s">
        <v>37721</v>
      </c>
      <c r="C59" s="12" t="s">
        <v>1675</v>
      </c>
      <c r="D59" s="123">
        <v>3.71</v>
      </c>
      <c r="E59" s="124">
        <v>80</v>
      </c>
      <c r="F59" s="125">
        <f t="shared" si="0"/>
        <v>296.8</v>
      </c>
      <c r="G59" s="126"/>
    </row>
    <row r="60" s="109" customFormat="1" ht="28.5" spans="1:7">
      <c r="A60" s="122">
        <v>56</v>
      </c>
      <c r="B60" s="12" t="s">
        <v>37722</v>
      </c>
      <c r="C60" s="12" t="s">
        <v>11047</v>
      </c>
      <c r="D60" s="123">
        <v>3.71</v>
      </c>
      <c r="E60" s="124">
        <v>80</v>
      </c>
      <c r="F60" s="125">
        <f t="shared" si="0"/>
        <v>296.8</v>
      </c>
      <c r="G60" s="126"/>
    </row>
    <row r="61" s="109" customFormat="1" ht="28.5" spans="1:7">
      <c r="A61" s="122">
        <v>57</v>
      </c>
      <c r="B61" s="12" t="s">
        <v>37723</v>
      </c>
      <c r="C61" s="12" t="s">
        <v>12995</v>
      </c>
      <c r="D61" s="123">
        <v>3.71</v>
      </c>
      <c r="E61" s="124">
        <v>80</v>
      </c>
      <c r="F61" s="125">
        <f t="shared" si="0"/>
        <v>296.8</v>
      </c>
      <c r="G61" s="126"/>
    </row>
    <row r="62" s="109" customFormat="1" ht="28.5" spans="1:7">
      <c r="A62" s="122">
        <v>58</v>
      </c>
      <c r="B62" s="12" t="s">
        <v>37724</v>
      </c>
      <c r="C62" s="12" t="s">
        <v>6361</v>
      </c>
      <c r="D62" s="123">
        <v>3.71</v>
      </c>
      <c r="E62" s="124">
        <v>80</v>
      </c>
      <c r="F62" s="125">
        <f t="shared" si="0"/>
        <v>296.8</v>
      </c>
      <c r="G62" s="126"/>
    </row>
    <row r="63" s="109" customFormat="1" ht="28.5" spans="1:7">
      <c r="A63" s="122">
        <v>59</v>
      </c>
      <c r="B63" s="12" t="s">
        <v>37725</v>
      </c>
      <c r="C63" s="12" t="s">
        <v>1932</v>
      </c>
      <c r="D63" s="123">
        <v>3.71</v>
      </c>
      <c r="E63" s="124">
        <v>80</v>
      </c>
      <c r="F63" s="125">
        <f t="shared" si="0"/>
        <v>296.8</v>
      </c>
      <c r="G63" s="126"/>
    </row>
    <row r="64" s="109" customFormat="1" ht="28.5" spans="1:7">
      <c r="A64" s="122">
        <v>60</v>
      </c>
      <c r="B64" s="12" t="s">
        <v>37726</v>
      </c>
      <c r="C64" s="12" t="s">
        <v>4110</v>
      </c>
      <c r="D64" s="123">
        <v>3.71</v>
      </c>
      <c r="E64" s="124">
        <v>80</v>
      </c>
      <c r="F64" s="125">
        <f t="shared" si="0"/>
        <v>296.8</v>
      </c>
      <c r="G64" s="126"/>
    </row>
    <row r="65" s="109" customFormat="1" ht="28.5" spans="1:7">
      <c r="A65" s="122">
        <v>61</v>
      </c>
      <c r="B65" s="12" t="s">
        <v>37727</v>
      </c>
      <c r="C65" s="12" t="s">
        <v>37728</v>
      </c>
      <c r="D65" s="123">
        <v>3.71</v>
      </c>
      <c r="E65" s="124">
        <v>80</v>
      </c>
      <c r="F65" s="125">
        <f t="shared" si="0"/>
        <v>296.8</v>
      </c>
      <c r="G65" s="126"/>
    </row>
    <row r="66" s="109" customFormat="1" ht="28.5" spans="1:7">
      <c r="A66" s="122">
        <v>62</v>
      </c>
      <c r="B66" s="12" t="s">
        <v>37729</v>
      </c>
      <c r="C66" s="12" t="s">
        <v>37730</v>
      </c>
      <c r="D66" s="123">
        <v>5.1</v>
      </c>
      <c r="E66" s="124">
        <v>80</v>
      </c>
      <c r="F66" s="125">
        <f t="shared" si="0"/>
        <v>408</v>
      </c>
      <c r="G66" s="126"/>
    </row>
    <row r="67" s="109" customFormat="1" ht="28.5" spans="1:7">
      <c r="A67" s="122">
        <v>63</v>
      </c>
      <c r="B67" s="12" t="s">
        <v>37731</v>
      </c>
      <c r="C67" s="12" t="s">
        <v>2607</v>
      </c>
      <c r="D67" s="123">
        <v>3.71</v>
      </c>
      <c r="E67" s="124">
        <v>80</v>
      </c>
      <c r="F67" s="125">
        <f t="shared" si="0"/>
        <v>296.8</v>
      </c>
      <c r="G67" s="126"/>
    </row>
    <row r="68" s="109" customFormat="1" ht="28.5" spans="1:7">
      <c r="A68" s="122">
        <v>64</v>
      </c>
      <c r="B68" s="12" t="s">
        <v>37732</v>
      </c>
      <c r="C68" s="12" t="s">
        <v>37733</v>
      </c>
      <c r="D68" s="123">
        <v>3.71</v>
      </c>
      <c r="E68" s="124">
        <v>80</v>
      </c>
      <c r="F68" s="125">
        <f t="shared" si="0"/>
        <v>296.8</v>
      </c>
      <c r="G68" s="126"/>
    </row>
    <row r="69" s="109" customFormat="1" ht="28.5" spans="1:7">
      <c r="A69" s="122">
        <v>65</v>
      </c>
      <c r="B69" s="12" t="s">
        <v>37734</v>
      </c>
      <c r="C69" s="12" t="s">
        <v>37735</v>
      </c>
      <c r="D69" s="123">
        <v>3.71</v>
      </c>
      <c r="E69" s="124">
        <v>80</v>
      </c>
      <c r="F69" s="125">
        <f t="shared" ref="F69:F132" si="1">D69*E69</f>
        <v>296.8</v>
      </c>
      <c r="G69" s="126"/>
    </row>
    <row r="70" s="109" customFormat="1" ht="28.5" spans="1:7">
      <c r="A70" s="122">
        <v>66</v>
      </c>
      <c r="B70" s="12" t="s">
        <v>37736</v>
      </c>
      <c r="C70" s="12" t="s">
        <v>37737</v>
      </c>
      <c r="D70" s="123">
        <v>1.62</v>
      </c>
      <c r="E70" s="124">
        <v>80</v>
      </c>
      <c r="F70" s="125">
        <f t="shared" si="1"/>
        <v>129.6</v>
      </c>
      <c r="G70" s="126"/>
    </row>
    <row r="71" s="109" customFormat="1" ht="28.5" spans="1:7">
      <c r="A71" s="122">
        <v>67</v>
      </c>
      <c r="B71" s="12" t="s">
        <v>37738</v>
      </c>
      <c r="C71" s="12" t="s">
        <v>37739</v>
      </c>
      <c r="D71" s="123">
        <v>3.71</v>
      </c>
      <c r="E71" s="124">
        <v>80</v>
      </c>
      <c r="F71" s="125">
        <f t="shared" si="1"/>
        <v>296.8</v>
      </c>
      <c r="G71" s="126"/>
    </row>
    <row r="72" s="109" customFormat="1" ht="28.5" spans="1:7">
      <c r="A72" s="122">
        <v>68</v>
      </c>
      <c r="B72" s="12" t="s">
        <v>37740</v>
      </c>
      <c r="C72" s="12" t="s">
        <v>2477</v>
      </c>
      <c r="D72" s="123">
        <v>3.71</v>
      </c>
      <c r="E72" s="124">
        <v>80</v>
      </c>
      <c r="F72" s="125">
        <f t="shared" si="1"/>
        <v>296.8</v>
      </c>
      <c r="G72" s="126"/>
    </row>
    <row r="73" s="109" customFormat="1" ht="28.5" spans="1:7">
      <c r="A73" s="122">
        <v>69</v>
      </c>
      <c r="B73" s="12" t="s">
        <v>37741</v>
      </c>
      <c r="C73" s="12" t="s">
        <v>37742</v>
      </c>
      <c r="D73" s="123">
        <v>3.71</v>
      </c>
      <c r="E73" s="124">
        <v>80</v>
      </c>
      <c r="F73" s="125">
        <f t="shared" si="1"/>
        <v>296.8</v>
      </c>
      <c r="G73" s="126"/>
    </row>
    <row r="74" s="109" customFormat="1" ht="28.5" spans="1:7">
      <c r="A74" s="122">
        <v>70</v>
      </c>
      <c r="B74" s="12" t="s">
        <v>37743</v>
      </c>
      <c r="C74" s="12" t="s">
        <v>37744</v>
      </c>
      <c r="D74" s="123">
        <v>3.71</v>
      </c>
      <c r="E74" s="124">
        <v>80</v>
      </c>
      <c r="F74" s="125">
        <f t="shared" si="1"/>
        <v>296.8</v>
      </c>
      <c r="G74" s="126"/>
    </row>
    <row r="75" s="109" customFormat="1" ht="28.5" spans="1:7">
      <c r="A75" s="122">
        <v>71</v>
      </c>
      <c r="B75" s="12" t="s">
        <v>37745</v>
      </c>
      <c r="C75" s="12" t="s">
        <v>37746</v>
      </c>
      <c r="D75" s="123">
        <v>3.71</v>
      </c>
      <c r="E75" s="124">
        <v>80</v>
      </c>
      <c r="F75" s="125">
        <f t="shared" si="1"/>
        <v>296.8</v>
      </c>
      <c r="G75" s="126"/>
    </row>
    <row r="76" s="109" customFormat="1" ht="28.5" spans="1:7">
      <c r="A76" s="122">
        <v>72</v>
      </c>
      <c r="B76" s="12" t="s">
        <v>37747</v>
      </c>
      <c r="C76" s="12" t="s">
        <v>12403</v>
      </c>
      <c r="D76" s="123">
        <v>3.94</v>
      </c>
      <c r="E76" s="124">
        <v>80</v>
      </c>
      <c r="F76" s="125">
        <f t="shared" si="1"/>
        <v>315.2</v>
      </c>
      <c r="G76" s="126"/>
    </row>
    <row r="77" s="109" customFormat="1" ht="28.5" spans="1:7">
      <c r="A77" s="122">
        <v>73</v>
      </c>
      <c r="B77" s="12" t="s">
        <v>37748</v>
      </c>
      <c r="C77" s="12" t="s">
        <v>3296</v>
      </c>
      <c r="D77" s="123">
        <v>3.94</v>
      </c>
      <c r="E77" s="124">
        <v>80</v>
      </c>
      <c r="F77" s="125">
        <f t="shared" si="1"/>
        <v>315.2</v>
      </c>
      <c r="G77" s="126"/>
    </row>
    <row r="78" s="109" customFormat="1" ht="28.5" spans="1:7">
      <c r="A78" s="122">
        <v>74</v>
      </c>
      <c r="B78" s="12" t="s">
        <v>37749</v>
      </c>
      <c r="C78" s="12" t="s">
        <v>7076</v>
      </c>
      <c r="D78" s="123">
        <v>4.18</v>
      </c>
      <c r="E78" s="124">
        <v>80</v>
      </c>
      <c r="F78" s="125">
        <f t="shared" si="1"/>
        <v>334.4</v>
      </c>
      <c r="G78" s="126"/>
    </row>
    <row r="79" s="109" customFormat="1" ht="28.5" spans="1:7">
      <c r="A79" s="122">
        <v>75</v>
      </c>
      <c r="B79" s="12" t="s">
        <v>37750</v>
      </c>
      <c r="C79" s="12" t="s">
        <v>2710</v>
      </c>
      <c r="D79" s="123">
        <v>3.36</v>
      </c>
      <c r="E79" s="124">
        <v>80</v>
      </c>
      <c r="F79" s="125">
        <f t="shared" si="1"/>
        <v>268.8</v>
      </c>
      <c r="G79" s="126"/>
    </row>
    <row r="80" s="109" customFormat="1" ht="28.5" spans="1:7">
      <c r="A80" s="122">
        <v>76</v>
      </c>
      <c r="B80" s="12" t="s">
        <v>37751</v>
      </c>
      <c r="C80" s="12" t="s">
        <v>37752</v>
      </c>
      <c r="D80" s="123">
        <v>4.64</v>
      </c>
      <c r="E80" s="124">
        <v>80</v>
      </c>
      <c r="F80" s="125">
        <f t="shared" si="1"/>
        <v>371.2</v>
      </c>
      <c r="G80" s="126"/>
    </row>
    <row r="81" s="109" customFormat="1" ht="28.5" spans="1:7">
      <c r="A81" s="122">
        <v>77</v>
      </c>
      <c r="B81" s="12" t="s">
        <v>37753</v>
      </c>
      <c r="C81" s="12" t="s">
        <v>22038</v>
      </c>
      <c r="D81" s="123">
        <v>4.64</v>
      </c>
      <c r="E81" s="124">
        <v>80</v>
      </c>
      <c r="F81" s="125">
        <f t="shared" si="1"/>
        <v>371.2</v>
      </c>
      <c r="G81" s="126"/>
    </row>
    <row r="82" s="109" customFormat="1" ht="28.5" spans="1:7">
      <c r="A82" s="122">
        <v>78</v>
      </c>
      <c r="B82" s="12" t="s">
        <v>37754</v>
      </c>
      <c r="C82" s="12" t="s">
        <v>37755</v>
      </c>
      <c r="D82" s="123">
        <v>4.64</v>
      </c>
      <c r="E82" s="124">
        <v>80</v>
      </c>
      <c r="F82" s="125">
        <f t="shared" si="1"/>
        <v>371.2</v>
      </c>
      <c r="G82" s="126"/>
    </row>
    <row r="83" s="109" customFormat="1" ht="28.5" spans="1:7">
      <c r="A83" s="122">
        <v>79</v>
      </c>
      <c r="B83" s="12" t="s">
        <v>37756</v>
      </c>
      <c r="C83" s="12" t="s">
        <v>1213</v>
      </c>
      <c r="D83" s="123">
        <v>4.64</v>
      </c>
      <c r="E83" s="124">
        <v>80</v>
      </c>
      <c r="F83" s="125">
        <f t="shared" si="1"/>
        <v>371.2</v>
      </c>
      <c r="G83" s="126"/>
    </row>
    <row r="84" s="109" customFormat="1" ht="28.5" spans="1:7">
      <c r="A84" s="122">
        <v>80</v>
      </c>
      <c r="B84" s="12" t="s">
        <v>37757</v>
      </c>
      <c r="C84" s="12" t="s">
        <v>37758</v>
      </c>
      <c r="D84" s="123">
        <v>2.32</v>
      </c>
      <c r="E84" s="124">
        <v>80</v>
      </c>
      <c r="F84" s="125">
        <f t="shared" si="1"/>
        <v>185.6</v>
      </c>
      <c r="G84" s="126"/>
    </row>
    <row r="85" s="109" customFormat="1" ht="28.5" spans="1:7">
      <c r="A85" s="122">
        <v>81</v>
      </c>
      <c r="B85" s="12" t="s">
        <v>37759</v>
      </c>
      <c r="C85" s="12" t="s">
        <v>33558</v>
      </c>
      <c r="D85" s="123">
        <v>2.32</v>
      </c>
      <c r="E85" s="124">
        <v>80</v>
      </c>
      <c r="F85" s="125">
        <f t="shared" si="1"/>
        <v>185.6</v>
      </c>
      <c r="G85" s="126"/>
    </row>
    <row r="86" s="109" customFormat="1" ht="28.5" spans="1:7">
      <c r="A86" s="122">
        <v>82</v>
      </c>
      <c r="B86" s="12" t="s">
        <v>37760</v>
      </c>
      <c r="C86" s="12" t="s">
        <v>37761</v>
      </c>
      <c r="D86" s="123">
        <v>4.64</v>
      </c>
      <c r="E86" s="124">
        <v>80</v>
      </c>
      <c r="F86" s="125">
        <f t="shared" si="1"/>
        <v>371.2</v>
      </c>
      <c r="G86" s="126"/>
    </row>
    <row r="87" s="109" customFormat="1" ht="28.5" spans="1:7">
      <c r="A87" s="122">
        <v>83</v>
      </c>
      <c r="B87" s="12" t="s">
        <v>37762</v>
      </c>
      <c r="C87" s="12" t="s">
        <v>37763</v>
      </c>
      <c r="D87" s="123">
        <v>5.57</v>
      </c>
      <c r="E87" s="124">
        <v>80</v>
      </c>
      <c r="F87" s="125">
        <f t="shared" si="1"/>
        <v>445.6</v>
      </c>
      <c r="G87" s="126"/>
    </row>
    <row r="88" s="109" customFormat="1" ht="28.5" spans="1:7">
      <c r="A88" s="122">
        <v>84</v>
      </c>
      <c r="B88" s="12" t="s">
        <v>37764</v>
      </c>
      <c r="C88" s="12" t="s">
        <v>1358</v>
      </c>
      <c r="D88" s="123">
        <v>5.57</v>
      </c>
      <c r="E88" s="124">
        <v>80</v>
      </c>
      <c r="F88" s="125">
        <f t="shared" si="1"/>
        <v>445.6</v>
      </c>
      <c r="G88" s="126"/>
    </row>
    <row r="89" s="109" customFormat="1" ht="28.5" spans="1:7">
      <c r="A89" s="122">
        <v>85</v>
      </c>
      <c r="B89" s="12" t="s">
        <v>37765</v>
      </c>
      <c r="C89" s="12" t="s">
        <v>37766</v>
      </c>
      <c r="D89" s="123">
        <v>5.57</v>
      </c>
      <c r="E89" s="124">
        <v>80</v>
      </c>
      <c r="F89" s="125">
        <f t="shared" si="1"/>
        <v>445.6</v>
      </c>
      <c r="G89" s="126"/>
    </row>
    <row r="90" s="109" customFormat="1" ht="28.5" spans="1:7">
      <c r="A90" s="122">
        <v>86</v>
      </c>
      <c r="B90" s="12" t="s">
        <v>37767</v>
      </c>
      <c r="C90" s="12" t="s">
        <v>37768</v>
      </c>
      <c r="D90" s="123">
        <v>5.45</v>
      </c>
      <c r="E90" s="124">
        <v>80</v>
      </c>
      <c r="F90" s="125">
        <f t="shared" si="1"/>
        <v>436</v>
      </c>
      <c r="G90" s="126"/>
    </row>
    <row r="91" s="109" customFormat="1" ht="28.5" spans="1:7">
      <c r="A91" s="122">
        <v>87</v>
      </c>
      <c r="B91" s="12" t="s">
        <v>37769</v>
      </c>
      <c r="C91" s="12" t="s">
        <v>9035</v>
      </c>
      <c r="D91" s="123">
        <v>5.57</v>
      </c>
      <c r="E91" s="124">
        <v>80</v>
      </c>
      <c r="F91" s="125">
        <f t="shared" si="1"/>
        <v>445.6</v>
      </c>
      <c r="G91" s="126"/>
    </row>
    <row r="92" s="109" customFormat="1" ht="28.5" spans="1:7">
      <c r="A92" s="122">
        <v>88</v>
      </c>
      <c r="B92" s="12" t="s">
        <v>37770</v>
      </c>
      <c r="C92" s="12" t="s">
        <v>37771</v>
      </c>
      <c r="D92" s="123">
        <v>2.78</v>
      </c>
      <c r="E92" s="124">
        <v>80</v>
      </c>
      <c r="F92" s="125">
        <f t="shared" si="1"/>
        <v>222.4</v>
      </c>
      <c r="G92" s="126"/>
    </row>
    <row r="93" s="109" customFormat="1" ht="28.5" spans="1:7">
      <c r="A93" s="122">
        <v>89</v>
      </c>
      <c r="B93" s="12" t="s">
        <v>37772</v>
      </c>
      <c r="C93" s="12" t="s">
        <v>37773</v>
      </c>
      <c r="D93" s="123">
        <v>1.86</v>
      </c>
      <c r="E93" s="124">
        <v>80</v>
      </c>
      <c r="F93" s="125">
        <f t="shared" si="1"/>
        <v>148.8</v>
      </c>
      <c r="G93" s="126"/>
    </row>
    <row r="94" s="109" customFormat="1" ht="28.5" spans="1:7">
      <c r="A94" s="122">
        <v>90</v>
      </c>
      <c r="B94" s="12" t="s">
        <v>37774</v>
      </c>
      <c r="C94" s="12" t="s">
        <v>37775</v>
      </c>
      <c r="D94" s="123">
        <v>1.74</v>
      </c>
      <c r="E94" s="124">
        <v>80</v>
      </c>
      <c r="F94" s="125">
        <f t="shared" si="1"/>
        <v>139.2</v>
      </c>
      <c r="G94" s="126"/>
    </row>
    <row r="95" s="109" customFormat="1" ht="28.5" spans="1:7">
      <c r="A95" s="122">
        <v>91</v>
      </c>
      <c r="B95" s="12" t="s">
        <v>37776</v>
      </c>
      <c r="C95" s="12" t="s">
        <v>4827</v>
      </c>
      <c r="D95" s="123">
        <v>2.09</v>
      </c>
      <c r="E95" s="124">
        <v>80</v>
      </c>
      <c r="F95" s="125">
        <f t="shared" si="1"/>
        <v>167.2</v>
      </c>
      <c r="G95" s="126"/>
    </row>
    <row r="96" s="109" customFormat="1" ht="28.5" spans="1:7">
      <c r="A96" s="122">
        <v>92</v>
      </c>
      <c r="B96" s="12" t="s">
        <v>37777</v>
      </c>
      <c r="C96" s="12" t="s">
        <v>37778</v>
      </c>
      <c r="D96" s="123">
        <v>3.4</v>
      </c>
      <c r="E96" s="124">
        <v>80</v>
      </c>
      <c r="F96" s="125">
        <f t="shared" si="1"/>
        <v>272</v>
      </c>
      <c r="G96" s="126"/>
    </row>
    <row r="97" s="109" customFormat="1" ht="28.5" spans="1:7">
      <c r="A97" s="122">
        <v>93</v>
      </c>
      <c r="B97" s="12" t="s">
        <v>37779</v>
      </c>
      <c r="C97" s="12" t="s">
        <v>37780</v>
      </c>
      <c r="D97" s="123">
        <v>0.9</v>
      </c>
      <c r="E97" s="124">
        <v>80</v>
      </c>
      <c r="F97" s="125">
        <f t="shared" si="1"/>
        <v>72</v>
      </c>
      <c r="G97" s="126"/>
    </row>
    <row r="98" s="109" customFormat="1" ht="28.5" spans="1:7">
      <c r="A98" s="122">
        <v>94</v>
      </c>
      <c r="B98" s="12" t="s">
        <v>37781</v>
      </c>
      <c r="C98" s="12" t="s">
        <v>37782</v>
      </c>
      <c r="D98" s="123">
        <v>1</v>
      </c>
      <c r="E98" s="124">
        <v>80</v>
      </c>
      <c r="F98" s="125">
        <f t="shared" si="1"/>
        <v>80</v>
      </c>
      <c r="G98" s="126"/>
    </row>
    <row r="99" s="109" customFormat="1" ht="28.5" spans="1:7">
      <c r="A99" s="122">
        <v>95</v>
      </c>
      <c r="B99" s="12" t="s">
        <v>37783</v>
      </c>
      <c r="C99" s="12" t="s">
        <v>37784</v>
      </c>
      <c r="D99" s="123">
        <v>1.28</v>
      </c>
      <c r="E99" s="124">
        <v>80</v>
      </c>
      <c r="F99" s="125">
        <f t="shared" si="1"/>
        <v>102.4</v>
      </c>
      <c r="G99" s="126"/>
    </row>
    <row r="100" s="109" customFormat="1" ht="28.5" spans="1:7">
      <c r="A100" s="122">
        <v>96</v>
      </c>
      <c r="B100" s="12" t="s">
        <v>37785</v>
      </c>
      <c r="C100" s="12" t="s">
        <v>37786</v>
      </c>
      <c r="D100" s="123">
        <v>1.28</v>
      </c>
      <c r="E100" s="124">
        <v>80</v>
      </c>
      <c r="F100" s="125">
        <f t="shared" si="1"/>
        <v>102.4</v>
      </c>
      <c r="G100" s="126"/>
    </row>
    <row r="101" s="109" customFormat="1" ht="28.5" spans="1:7">
      <c r="A101" s="122">
        <v>97</v>
      </c>
      <c r="B101" s="12" t="s">
        <v>37787</v>
      </c>
      <c r="C101" s="12" t="s">
        <v>37788</v>
      </c>
      <c r="D101" s="123">
        <v>1.28</v>
      </c>
      <c r="E101" s="124">
        <v>80</v>
      </c>
      <c r="F101" s="125">
        <f t="shared" si="1"/>
        <v>102.4</v>
      </c>
      <c r="G101" s="126"/>
    </row>
    <row r="102" s="109" customFormat="1" ht="28.5" spans="1:7">
      <c r="A102" s="122">
        <v>98</v>
      </c>
      <c r="B102" s="12" t="s">
        <v>37789</v>
      </c>
      <c r="C102" s="12" t="s">
        <v>27641</v>
      </c>
      <c r="D102" s="123">
        <v>2.44</v>
      </c>
      <c r="E102" s="124">
        <v>80</v>
      </c>
      <c r="F102" s="125">
        <f t="shared" si="1"/>
        <v>195.2</v>
      </c>
      <c r="G102" s="126"/>
    </row>
    <row r="103" s="109" customFormat="1" ht="28.5" spans="1:7">
      <c r="A103" s="122">
        <v>99</v>
      </c>
      <c r="B103" s="12" t="s">
        <v>37790</v>
      </c>
      <c r="C103" s="12" t="s">
        <v>37791</v>
      </c>
      <c r="D103" s="123">
        <v>2.44</v>
      </c>
      <c r="E103" s="124">
        <v>80</v>
      </c>
      <c r="F103" s="125">
        <f t="shared" si="1"/>
        <v>195.2</v>
      </c>
      <c r="G103" s="126"/>
    </row>
    <row r="104" s="109" customFormat="1" ht="28.5" spans="1:7">
      <c r="A104" s="122">
        <v>100</v>
      </c>
      <c r="B104" s="12" t="s">
        <v>37792</v>
      </c>
      <c r="C104" s="12" t="s">
        <v>37793</v>
      </c>
      <c r="D104" s="123">
        <v>2.55</v>
      </c>
      <c r="E104" s="124">
        <v>80</v>
      </c>
      <c r="F104" s="125">
        <f t="shared" si="1"/>
        <v>204</v>
      </c>
      <c r="G104" s="126"/>
    </row>
    <row r="105" s="109" customFormat="1" ht="28.5" spans="1:7">
      <c r="A105" s="122">
        <v>101</v>
      </c>
      <c r="B105" s="12" t="s">
        <v>37794</v>
      </c>
      <c r="C105" s="12" t="s">
        <v>37795</v>
      </c>
      <c r="D105" s="123">
        <v>2.44</v>
      </c>
      <c r="E105" s="124">
        <v>80</v>
      </c>
      <c r="F105" s="125">
        <f t="shared" si="1"/>
        <v>195.2</v>
      </c>
      <c r="G105" s="126"/>
    </row>
    <row r="106" s="109" customFormat="1" ht="28.5" spans="1:7">
      <c r="A106" s="122">
        <v>102</v>
      </c>
      <c r="B106" s="12" t="s">
        <v>37796</v>
      </c>
      <c r="C106" s="12" t="s">
        <v>37797</v>
      </c>
      <c r="D106" s="123">
        <v>2.44</v>
      </c>
      <c r="E106" s="124">
        <v>80</v>
      </c>
      <c r="F106" s="125">
        <f t="shared" si="1"/>
        <v>195.2</v>
      </c>
      <c r="G106" s="126"/>
    </row>
    <row r="107" s="109" customFormat="1" ht="28.5" spans="1:7">
      <c r="A107" s="122">
        <v>103</v>
      </c>
      <c r="B107" s="12" t="s">
        <v>37798</v>
      </c>
      <c r="C107" s="12" t="s">
        <v>37799</v>
      </c>
      <c r="D107" s="123">
        <v>3.71</v>
      </c>
      <c r="E107" s="124">
        <v>80</v>
      </c>
      <c r="F107" s="125">
        <f t="shared" si="1"/>
        <v>296.8</v>
      </c>
      <c r="G107" s="126"/>
    </row>
    <row r="108" s="109" customFormat="1" ht="28.5" spans="1:7">
      <c r="A108" s="122">
        <v>104</v>
      </c>
      <c r="B108" s="12" t="s">
        <v>37800</v>
      </c>
      <c r="C108" s="12" t="s">
        <v>37801</v>
      </c>
      <c r="D108" s="123">
        <v>3.71</v>
      </c>
      <c r="E108" s="124">
        <v>80</v>
      </c>
      <c r="F108" s="125">
        <f t="shared" si="1"/>
        <v>296.8</v>
      </c>
      <c r="G108" s="126"/>
    </row>
    <row r="109" s="109" customFormat="1" ht="28.5" spans="1:7">
      <c r="A109" s="122">
        <v>105</v>
      </c>
      <c r="B109" s="12" t="s">
        <v>37802</v>
      </c>
      <c r="C109" s="12" t="s">
        <v>33926</v>
      </c>
      <c r="D109" s="123">
        <v>3.71</v>
      </c>
      <c r="E109" s="124">
        <v>80</v>
      </c>
      <c r="F109" s="125">
        <f t="shared" si="1"/>
        <v>296.8</v>
      </c>
      <c r="G109" s="126"/>
    </row>
    <row r="110" s="109" customFormat="1" ht="28.5" spans="1:7">
      <c r="A110" s="122">
        <v>106</v>
      </c>
      <c r="B110" s="12" t="s">
        <v>37803</v>
      </c>
      <c r="C110" s="12" t="s">
        <v>37804</v>
      </c>
      <c r="D110" s="123">
        <v>3.71</v>
      </c>
      <c r="E110" s="124">
        <v>80</v>
      </c>
      <c r="F110" s="125">
        <f t="shared" si="1"/>
        <v>296.8</v>
      </c>
      <c r="G110" s="126"/>
    </row>
    <row r="111" s="109" customFormat="1" ht="28.5" spans="1:7">
      <c r="A111" s="122">
        <v>107</v>
      </c>
      <c r="B111" s="12" t="s">
        <v>37805</v>
      </c>
      <c r="C111" s="12" t="s">
        <v>28076</v>
      </c>
      <c r="D111" s="123">
        <v>3.71</v>
      </c>
      <c r="E111" s="124">
        <v>80</v>
      </c>
      <c r="F111" s="125">
        <f t="shared" si="1"/>
        <v>296.8</v>
      </c>
      <c r="G111" s="126"/>
    </row>
    <row r="112" s="109" customFormat="1" ht="28.5" spans="1:7">
      <c r="A112" s="122">
        <v>108</v>
      </c>
      <c r="B112" s="12" t="s">
        <v>37806</v>
      </c>
      <c r="C112" s="12" t="s">
        <v>37807</v>
      </c>
      <c r="D112" s="123">
        <v>3.36</v>
      </c>
      <c r="E112" s="124">
        <v>80</v>
      </c>
      <c r="F112" s="125">
        <f t="shared" si="1"/>
        <v>268.8</v>
      </c>
      <c r="G112" s="126"/>
    </row>
    <row r="113" s="109" customFormat="1" ht="28.5" spans="1:7">
      <c r="A113" s="122">
        <v>109</v>
      </c>
      <c r="B113" s="12" t="s">
        <v>37808</v>
      </c>
      <c r="C113" s="12" t="s">
        <v>7955</v>
      </c>
      <c r="D113" s="123">
        <v>4.99</v>
      </c>
      <c r="E113" s="124">
        <v>80</v>
      </c>
      <c r="F113" s="125">
        <f t="shared" si="1"/>
        <v>399.2</v>
      </c>
      <c r="G113" s="126"/>
    </row>
    <row r="114" s="109" customFormat="1" ht="28.5" spans="1:7">
      <c r="A114" s="122">
        <v>110</v>
      </c>
      <c r="B114" s="12" t="s">
        <v>37809</v>
      </c>
      <c r="C114" s="12" t="s">
        <v>9540</v>
      </c>
      <c r="D114" s="123">
        <v>4.76</v>
      </c>
      <c r="E114" s="124">
        <v>80</v>
      </c>
      <c r="F114" s="125">
        <f t="shared" si="1"/>
        <v>380.8</v>
      </c>
      <c r="G114" s="126"/>
    </row>
    <row r="115" s="109" customFormat="1" ht="28.5" spans="1:7">
      <c r="A115" s="122">
        <v>111</v>
      </c>
      <c r="B115" s="12" t="s">
        <v>37810</v>
      </c>
      <c r="C115" s="12" t="s">
        <v>37811</v>
      </c>
      <c r="D115" s="123">
        <v>4.52</v>
      </c>
      <c r="E115" s="124">
        <v>80</v>
      </c>
      <c r="F115" s="125">
        <f t="shared" si="1"/>
        <v>361.6</v>
      </c>
      <c r="G115" s="126"/>
    </row>
    <row r="116" s="109" customFormat="1" ht="28.5" spans="1:7">
      <c r="A116" s="122">
        <v>112</v>
      </c>
      <c r="B116" s="12" t="s">
        <v>37812</v>
      </c>
      <c r="C116" s="12" t="s">
        <v>37813</v>
      </c>
      <c r="D116" s="123">
        <v>4.99</v>
      </c>
      <c r="E116" s="124">
        <v>80</v>
      </c>
      <c r="F116" s="125">
        <f t="shared" si="1"/>
        <v>399.2</v>
      </c>
      <c r="G116" s="126"/>
    </row>
    <row r="117" s="109" customFormat="1" ht="28.5" spans="1:7">
      <c r="A117" s="122">
        <v>113</v>
      </c>
      <c r="B117" s="12" t="s">
        <v>37814</v>
      </c>
      <c r="C117" s="12" t="s">
        <v>37815</v>
      </c>
      <c r="D117" s="123">
        <v>4.99</v>
      </c>
      <c r="E117" s="124">
        <v>80</v>
      </c>
      <c r="F117" s="125">
        <f t="shared" si="1"/>
        <v>399.2</v>
      </c>
      <c r="G117" s="126"/>
    </row>
    <row r="118" s="109" customFormat="1" ht="28.5" spans="1:7">
      <c r="A118" s="122">
        <v>114</v>
      </c>
      <c r="B118" s="12" t="s">
        <v>37816</v>
      </c>
      <c r="C118" s="12" t="s">
        <v>37817</v>
      </c>
      <c r="D118" s="123">
        <v>6.15</v>
      </c>
      <c r="E118" s="124">
        <v>80</v>
      </c>
      <c r="F118" s="125">
        <f t="shared" si="1"/>
        <v>492</v>
      </c>
      <c r="G118" s="126"/>
    </row>
    <row r="119" s="109" customFormat="1" ht="28.5" spans="1:7">
      <c r="A119" s="122">
        <v>115</v>
      </c>
      <c r="B119" s="12" t="s">
        <v>37818</v>
      </c>
      <c r="C119" s="12" t="s">
        <v>37819</v>
      </c>
      <c r="D119" s="123">
        <v>4.99</v>
      </c>
      <c r="E119" s="124">
        <v>80</v>
      </c>
      <c r="F119" s="125">
        <f t="shared" si="1"/>
        <v>399.2</v>
      </c>
      <c r="G119" s="126"/>
    </row>
    <row r="120" s="109" customFormat="1" ht="28.5" spans="1:7">
      <c r="A120" s="122">
        <v>116</v>
      </c>
      <c r="B120" s="12" t="s">
        <v>37820</v>
      </c>
      <c r="C120" s="12" t="s">
        <v>37821</v>
      </c>
      <c r="D120" s="123">
        <v>4.99</v>
      </c>
      <c r="E120" s="124">
        <v>80</v>
      </c>
      <c r="F120" s="125">
        <f t="shared" si="1"/>
        <v>399.2</v>
      </c>
      <c r="G120" s="126"/>
    </row>
    <row r="121" s="109" customFormat="1" ht="28.5" spans="1:7">
      <c r="A121" s="122">
        <v>117</v>
      </c>
      <c r="B121" s="12" t="s">
        <v>37822</v>
      </c>
      <c r="C121" s="12" t="s">
        <v>2366</v>
      </c>
      <c r="D121" s="123">
        <v>2.44</v>
      </c>
      <c r="E121" s="124">
        <v>80</v>
      </c>
      <c r="F121" s="125">
        <f t="shared" si="1"/>
        <v>195.2</v>
      </c>
      <c r="G121" s="126"/>
    </row>
    <row r="122" s="109" customFormat="1" ht="28.5" spans="1:7">
      <c r="A122" s="122">
        <v>118</v>
      </c>
      <c r="B122" s="12" t="s">
        <v>37823</v>
      </c>
      <c r="C122" s="12" t="s">
        <v>37824</v>
      </c>
      <c r="D122" s="123">
        <v>6.15</v>
      </c>
      <c r="E122" s="124">
        <v>80</v>
      </c>
      <c r="F122" s="125">
        <f t="shared" si="1"/>
        <v>492</v>
      </c>
      <c r="G122" s="126"/>
    </row>
    <row r="123" s="109" customFormat="1" ht="28.5" spans="1:7">
      <c r="A123" s="122">
        <v>119</v>
      </c>
      <c r="B123" s="12" t="s">
        <v>37825</v>
      </c>
      <c r="C123" s="12" t="s">
        <v>37826</v>
      </c>
      <c r="D123" s="123">
        <v>2.45</v>
      </c>
      <c r="E123" s="124">
        <v>80</v>
      </c>
      <c r="F123" s="125">
        <f t="shared" si="1"/>
        <v>196</v>
      </c>
      <c r="G123" s="126"/>
    </row>
    <row r="124" s="109" customFormat="1" ht="28.5" spans="1:7">
      <c r="A124" s="122">
        <v>120</v>
      </c>
      <c r="B124" s="12" t="s">
        <v>37827</v>
      </c>
      <c r="C124" s="12" t="s">
        <v>37828</v>
      </c>
      <c r="D124" s="123">
        <v>5.68</v>
      </c>
      <c r="E124" s="124">
        <v>80</v>
      </c>
      <c r="F124" s="125">
        <f t="shared" si="1"/>
        <v>454.4</v>
      </c>
      <c r="G124" s="126"/>
    </row>
    <row r="125" s="109" customFormat="1" ht="28.5" spans="1:7">
      <c r="A125" s="122">
        <v>121</v>
      </c>
      <c r="B125" s="12" t="s">
        <v>37829</v>
      </c>
      <c r="C125" s="12" t="s">
        <v>37830</v>
      </c>
      <c r="D125" s="123">
        <v>6.15</v>
      </c>
      <c r="E125" s="124">
        <v>80</v>
      </c>
      <c r="F125" s="125">
        <f t="shared" si="1"/>
        <v>492</v>
      </c>
      <c r="G125" s="126"/>
    </row>
    <row r="126" s="109" customFormat="1" ht="28.5" spans="1:7">
      <c r="A126" s="122">
        <v>122</v>
      </c>
      <c r="B126" s="12" t="s">
        <v>37831</v>
      </c>
      <c r="C126" s="12" t="s">
        <v>25966</v>
      </c>
      <c r="D126" s="123">
        <v>7.42</v>
      </c>
      <c r="E126" s="124">
        <v>80</v>
      </c>
      <c r="F126" s="125">
        <f t="shared" si="1"/>
        <v>593.6</v>
      </c>
      <c r="G126" s="126"/>
    </row>
    <row r="127" s="109" customFormat="1" ht="28.5" spans="1:7">
      <c r="A127" s="122">
        <v>123</v>
      </c>
      <c r="B127" s="12" t="s">
        <v>37832</v>
      </c>
      <c r="C127" s="12" t="s">
        <v>29590</v>
      </c>
      <c r="D127" s="123">
        <v>7.42</v>
      </c>
      <c r="E127" s="124">
        <v>80</v>
      </c>
      <c r="F127" s="125">
        <f t="shared" si="1"/>
        <v>593.6</v>
      </c>
      <c r="G127" s="126"/>
    </row>
    <row r="128" s="109" customFormat="1" ht="28.5" spans="1:7">
      <c r="A128" s="122">
        <v>124</v>
      </c>
      <c r="B128" s="12" t="s">
        <v>37833</v>
      </c>
      <c r="C128" s="12" t="s">
        <v>37834</v>
      </c>
      <c r="D128" s="123">
        <v>7.42</v>
      </c>
      <c r="E128" s="124">
        <v>80</v>
      </c>
      <c r="F128" s="125">
        <f t="shared" si="1"/>
        <v>593.6</v>
      </c>
      <c r="G128" s="126"/>
    </row>
    <row r="129" s="109" customFormat="1" ht="28.5" spans="1:7">
      <c r="A129" s="122">
        <v>125</v>
      </c>
      <c r="B129" s="12" t="s">
        <v>37835</v>
      </c>
      <c r="C129" s="12" t="s">
        <v>37836</v>
      </c>
      <c r="D129" s="123">
        <v>7.31</v>
      </c>
      <c r="E129" s="124">
        <v>80</v>
      </c>
      <c r="F129" s="125">
        <f t="shared" si="1"/>
        <v>584.8</v>
      </c>
      <c r="G129" s="126"/>
    </row>
    <row r="130" s="109" customFormat="1" ht="28.5" spans="1:7">
      <c r="A130" s="122">
        <v>126</v>
      </c>
      <c r="B130" s="12" t="s">
        <v>37837</v>
      </c>
      <c r="C130" s="12" t="s">
        <v>6073</v>
      </c>
      <c r="D130" s="123">
        <v>9.74</v>
      </c>
      <c r="E130" s="124">
        <v>80</v>
      </c>
      <c r="F130" s="125">
        <f t="shared" si="1"/>
        <v>779.2</v>
      </c>
      <c r="G130" s="126"/>
    </row>
    <row r="131" s="109" customFormat="1" ht="28.5" spans="1:7">
      <c r="A131" s="122">
        <v>127</v>
      </c>
      <c r="B131" s="12" t="s">
        <v>37838</v>
      </c>
      <c r="C131" s="12" t="s">
        <v>37839</v>
      </c>
      <c r="D131" s="123">
        <v>4.87</v>
      </c>
      <c r="E131" s="124">
        <v>80</v>
      </c>
      <c r="F131" s="125">
        <f t="shared" si="1"/>
        <v>389.6</v>
      </c>
      <c r="G131" s="126"/>
    </row>
    <row r="132" s="109" customFormat="1" ht="28.5" spans="1:7">
      <c r="A132" s="122">
        <v>128</v>
      </c>
      <c r="B132" s="12" t="s">
        <v>37840</v>
      </c>
      <c r="C132" s="12" t="s">
        <v>37841</v>
      </c>
      <c r="D132" s="123">
        <v>4.99</v>
      </c>
      <c r="E132" s="124">
        <v>80</v>
      </c>
      <c r="F132" s="125">
        <f t="shared" si="1"/>
        <v>399.2</v>
      </c>
      <c r="G132" s="126"/>
    </row>
    <row r="133" s="109" customFormat="1" ht="28.5" spans="1:7">
      <c r="A133" s="122">
        <v>129</v>
      </c>
      <c r="B133" s="12" t="s">
        <v>37842</v>
      </c>
      <c r="C133" s="12" t="s">
        <v>14828</v>
      </c>
      <c r="D133" s="123">
        <v>4.99</v>
      </c>
      <c r="E133" s="124">
        <v>80</v>
      </c>
      <c r="F133" s="125">
        <f t="shared" ref="F133:F196" si="2">D133*E133</f>
        <v>399.2</v>
      </c>
      <c r="G133" s="126"/>
    </row>
    <row r="134" s="109" customFormat="1" ht="28.5" spans="1:7">
      <c r="A134" s="122">
        <v>130</v>
      </c>
      <c r="B134" s="12" t="s">
        <v>37843</v>
      </c>
      <c r="C134" s="12" t="s">
        <v>37844</v>
      </c>
      <c r="D134" s="123">
        <v>2.9</v>
      </c>
      <c r="E134" s="124">
        <v>80</v>
      </c>
      <c r="F134" s="125">
        <f t="shared" si="2"/>
        <v>232</v>
      </c>
      <c r="G134" s="126"/>
    </row>
    <row r="135" s="109" customFormat="1" ht="28.5" spans="1:7">
      <c r="A135" s="122">
        <v>131</v>
      </c>
      <c r="B135" s="12" t="s">
        <v>37845</v>
      </c>
      <c r="C135" s="12" t="s">
        <v>37846</v>
      </c>
      <c r="D135" s="123">
        <v>0.8</v>
      </c>
      <c r="E135" s="124">
        <v>80</v>
      </c>
      <c r="F135" s="125">
        <f t="shared" si="2"/>
        <v>64</v>
      </c>
      <c r="G135" s="126"/>
    </row>
    <row r="136" s="109" customFormat="1" ht="28.5" spans="1:7">
      <c r="A136" s="122">
        <v>132</v>
      </c>
      <c r="B136" s="12" t="s">
        <v>37847</v>
      </c>
      <c r="C136" s="12" t="s">
        <v>37848</v>
      </c>
      <c r="D136" s="123">
        <v>1.23</v>
      </c>
      <c r="E136" s="124">
        <v>80</v>
      </c>
      <c r="F136" s="125">
        <f t="shared" si="2"/>
        <v>98.4</v>
      </c>
      <c r="G136" s="126"/>
    </row>
    <row r="137" s="109" customFormat="1" ht="28.5" spans="1:7">
      <c r="A137" s="122">
        <v>133</v>
      </c>
      <c r="B137" s="12" t="s">
        <v>37849</v>
      </c>
      <c r="C137" s="12" t="s">
        <v>37850</v>
      </c>
      <c r="D137" s="123">
        <v>1.29</v>
      </c>
      <c r="E137" s="124">
        <v>80</v>
      </c>
      <c r="F137" s="125">
        <f t="shared" si="2"/>
        <v>103.2</v>
      </c>
      <c r="G137" s="126"/>
    </row>
    <row r="138" s="109" customFormat="1" ht="28.5" spans="1:7">
      <c r="A138" s="122">
        <v>134</v>
      </c>
      <c r="B138" s="12" t="s">
        <v>37851</v>
      </c>
      <c r="C138" s="12" t="s">
        <v>37852</v>
      </c>
      <c r="D138" s="123">
        <v>2.48</v>
      </c>
      <c r="E138" s="124">
        <v>80</v>
      </c>
      <c r="F138" s="125">
        <f t="shared" si="2"/>
        <v>198.4</v>
      </c>
      <c r="G138" s="126"/>
    </row>
    <row r="139" s="109" customFormat="1" ht="28.5" spans="1:7">
      <c r="A139" s="122">
        <v>135</v>
      </c>
      <c r="B139" s="12" t="s">
        <v>37853</v>
      </c>
      <c r="C139" s="12" t="s">
        <v>10126</v>
      </c>
      <c r="D139" s="123">
        <v>2.59</v>
      </c>
      <c r="E139" s="124">
        <v>80</v>
      </c>
      <c r="F139" s="125">
        <f t="shared" si="2"/>
        <v>207.2</v>
      </c>
      <c r="G139" s="126"/>
    </row>
    <row r="140" s="109" customFormat="1" ht="28.5" spans="1:7">
      <c r="A140" s="122">
        <v>136</v>
      </c>
      <c r="B140" s="12" t="s">
        <v>37854</v>
      </c>
      <c r="C140" s="12" t="s">
        <v>37855</v>
      </c>
      <c r="D140" s="123">
        <v>2.59</v>
      </c>
      <c r="E140" s="124">
        <v>80</v>
      </c>
      <c r="F140" s="125">
        <f t="shared" si="2"/>
        <v>207.2</v>
      </c>
      <c r="G140" s="126"/>
    </row>
    <row r="141" s="109" customFormat="1" ht="28.5" spans="1:7">
      <c r="A141" s="122">
        <v>137</v>
      </c>
      <c r="B141" s="12" t="s">
        <v>37856</v>
      </c>
      <c r="C141" s="12" t="s">
        <v>37857</v>
      </c>
      <c r="D141" s="123">
        <v>3.75</v>
      </c>
      <c r="E141" s="124">
        <v>80</v>
      </c>
      <c r="F141" s="125">
        <f t="shared" si="2"/>
        <v>300</v>
      </c>
      <c r="G141" s="126"/>
    </row>
    <row r="142" s="109" customFormat="1" ht="28.5" spans="1:7">
      <c r="A142" s="122">
        <v>138</v>
      </c>
      <c r="B142" s="12" t="s">
        <v>37858</v>
      </c>
      <c r="C142" s="12" t="s">
        <v>27656</v>
      </c>
      <c r="D142" s="123">
        <v>4.91</v>
      </c>
      <c r="E142" s="124">
        <v>80</v>
      </c>
      <c r="F142" s="125">
        <f t="shared" si="2"/>
        <v>392.8</v>
      </c>
      <c r="G142" s="126"/>
    </row>
    <row r="143" s="109" customFormat="1" ht="28.5" spans="1:7">
      <c r="A143" s="122">
        <v>139</v>
      </c>
      <c r="B143" s="12" t="s">
        <v>37859</v>
      </c>
      <c r="C143" s="12" t="s">
        <v>37860</v>
      </c>
      <c r="D143" s="123">
        <v>3.65</v>
      </c>
      <c r="E143" s="124">
        <v>80</v>
      </c>
      <c r="F143" s="125">
        <f t="shared" si="2"/>
        <v>292</v>
      </c>
      <c r="G143" s="126"/>
    </row>
    <row r="144" s="109" customFormat="1" ht="28.5" spans="1:7">
      <c r="A144" s="122">
        <v>140</v>
      </c>
      <c r="B144" s="12" t="s">
        <v>37861</v>
      </c>
      <c r="C144" s="12" t="s">
        <v>37862</v>
      </c>
      <c r="D144" s="123">
        <v>3.89</v>
      </c>
      <c r="E144" s="124">
        <v>80</v>
      </c>
      <c r="F144" s="125">
        <f t="shared" si="2"/>
        <v>311.2</v>
      </c>
      <c r="G144" s="126"/>
    </row>
    <row r="145" s="109" customFormat="1" ht="28.5" spans="1:7">
      <c r="A145" s="122">
        <v>141</v>
      </c>
      <c r="B145" s="12" t="s">
        <v>37863</v>
      </c>
      <c r="C145" s="12" t="s">
        <v>37864</v>
      </c>
      <c r="D145" s="123">
        <v>2.61</v>
      </c>
      <c r="E145" s="124">
        <v>80</v>
      </c>
      <c r="F145" s="125">
        <f t="shared" si="2"/>
        <v>208.8</v>
      </c>
      <c r="G145" s="126"/>
    </row>
    <row r="146" s="109" customFormat="1" ht="28.5" spans="1:7">
      <c r="A146" s="122">
        <v>142</v>
      </c>
      <c r="B146" s="12" t="s">
        <v>37865</v>
      </c>
      <c r="C146" s="12" t="s">
        <v>37866</v>
      </c>
      <c r="D146" s="123">
        <v>3.88</v>
      </c>
      <c r="E146" s="124">
        <v>80</v>
      </c>
      <c r="F146" s="125">
        <f t="shared" si="2"/>
        <v>310.4</v>
      </c>
      <c r="G146" s="126"/>
    </row>
    <row r="147" s="109" customFormat="1" ht="28.5" spans="1:7">
      <c r="A147" s="122">
        <v>143</v>
      </c>
      <c r="B147" s="12" t="s">
        <v>37867</v>
      </c>
      <c r="C147" s="12" t="s">
        <v>37868</v>
      </c>
      <c r="D147" s="123">
        <v>3.65</v>
      </c>
      <c r="E147" s="124">
        <v>80</v>
      </c>
      <c r="F147" s="125">
        <f t="shared" si="2"/>
        <v>292</v>
      </c>
      <c r="G147" s="126"/>
    </row>
    <row r="148" s="109" customFormat="1" ht="28.5" spans="1:7">
      <c r="A148" s="122">
        <v>144</v>
      </c>
      <c r="B148" s="12" t="s">
        <v>37869</v>
      </c>
      <c r="C148" s="12" t="s">
        <v>6675</v>
      </c>
      <c r="D148" s="123">
        <v>3.46</v>
      </c>
      <c r="E148" s="124">
        <v>80</v>
      </c>
      <c r="F148" s="125">
        <f t="shared" si="2"/>
        <v>276.8</v>
      </c>
      <c r="G148" s="126"/>
    </row>
    <row r="149" s="109" customFormat="1" ht="28.5" spans="1:7">
      <c r="A149" s="122">
        <v>145</v>
      </c>
      <c r="B149" s="12" t="s">
        <v>37870</v>
      </c>
      <c r="C149" s="12" t="s">
        <v>37871</v>
      </c>
      <c r="D149" s="123">
        <v>4.21</v>
      </c>
      <c r="E149" s="124">
        <v>80</v>
      </c>
      <c r="F149" s="125">
        <f t="shared" si="2"/>
        <v>336.8</v>
      </c>
      <c r="G149" s="126"/>
    </row>
    <row r="150" s="109" customFormat="1" ht="28.5" spans="1:7">
      <c r="A150" s="122">
        <v>146</v>
      </c>
      <c r="B150" s="12" t="s">
        <v>37872</v>
      </c>
      <c r="C150" s="12" t="s">
        <v>37873</v>
      </c>
      <c r="D150" s="123">
        <v>3.88</v>
      </c>
      <c r="E150" s="124">
        <v>80</v>
      </c>
      <c r="F150" s="125">
        <f t="shared" si="2"/>
        <v>310.4</v>
      </c>
      <c r="G150" s="126"/>
    </row>
    <row r="151" s="109" customFormat="1" ht="28.5" spans="1:7">
      <c r="A151" s="122">
        <v>147</v>
      </c>
      <c r="B151" s="12" t="s">
        <v>37874</v>
      </c>
      <c r="C151" s="12" t="s">
        <v>8310</v>
      </c>
      <c r="D151" s="123">
        <v>3.88</v>
      </c>
      <c r="E151" s="124">
        <v>80</v>
      </c>
      <c r="F151" s="125">
        <f t="shared" si="2"/>
        <v>310.4</v>
      </c>
      <c r="G151" s="126"/>
    </row>
    <row r="152" s="109" customFormat="1" ht="28.5" spans="1:7">
      <c r="A152" s="122">
        <v>148</v>
      </c>
      <c r="B152" s="12" t="s">
        <v>37875</v>
      </c>
      <c r="C152" s="12" t="s">
        <v>37876</v>
      </c>
      <c r="D152" s="123">
        <v>3.88</v>
      </c>
      <c r="E152" s="124">
        <v>80</v>
      </c>
      <c r="F152" s="125">
        <f t="shared" si="2"/>
        <v>310.4</v>
      </c>
      <c r="G152" s="126"/>
    </row>
    <row r="153" s="109" customFormat="1" ht="28.5" spans="1:7">
      <c r="A153" s="122">
        <v>149</v>
      </c>
      <c r="B153" s="12" t="s">
        <v>37877</v>
      </c>
      <c r="C153" s="12" t="s">
        <v>19003</v>
      </c>
      <c r="D153" s="123">
        <v>2.59</v>
      </c>
      <c r="E153" s="124">
        <v>80</v>
      </c>
      <c r="F153" s="125">
        <f t="shared" si="2"/>
        <v>207.2</v>
      </c>
      <c r="G153" s="126"/>
    </row>
    <row r="154" s="109" customFormat="1" ht="28.5" spans="1:7">
      <c r="A154" s="122">
        <v>150</v>
      </c>
      <c r="B154" s="12" t="s">
        <v>37878</v>
      </c>
      <c r="C154" s="12" t="s">
        <v>37879</v>
      </c>
      <c r="D154" s="123">
        <v>1.29</v>
      </c>
      <c r="E154" s="124">
        <v>80</v>
      </c>
      <c r="F154" s="125">
        <f t="shared" si="2"/>
        <v>103.2</v>
      </c>
      <c r="G154" s="126"/>
    </row>
    <row r="155" s="109" customFormat="1" ht="28.5" spans="1:7">
      <c r="A155" s="122">
        <v>151</v>
      </c>
      <c r="B155" s="12" t="s">
        <v>37880</v>
      </c>
      <c r="C155" s="12" t="s">
        <v>37881</v>
      </c>
      <c r="D155" s="123">
        <v>4.23</v>
      </c>
      <c r="E155" s="124">
        <v>80</v>
      </c>
      <c r="F155" s="125">
        <f t="shared" si="2"/>
        <v>338.4</v>
      </c>
      <c r="G155" s="126"/>
    </row>
    <row r="156" s="109" customFormat="1" ht="28.5" spans="1:7">
      <c r="A156" s="122">
        <v>152</v>
      </c>
      <c r="B156" s="12" t="s">
        <v>37882</v>
      </c>
      <c r="C156" s="12" t="s">
        <v>37883</v>
      </c>
      <c r="D156" s="123">
        <v>3.87</v>
      </c>
      <c r="E156" s="124">
        <v>80</v>
      </c>
      <c r="F156" s="125">
        <f t="shared" si="2"/>
        <v>309.6</v>
      </c>
      <c r="G156" s="126"/>
    </row>
    <row r="157" s="109" customFormat="1" ht="28.5" spans="1:7">
      <c r="A157" s="122">
        <v>153</v>
      </c>
      <c r="B157" s="12" t="s">
        <v>37884</v>
      </c>
      <c r="C157" s="12" t="s">
        <v>37885</v>
      </c>
      <c r="D157" s="123">
        <v>3.38</v>
      </c>
      <c r="E157" s="124">
        <v>80</v>
      </c>
      <c r="F157" s="125">
        <f t="shared" si="2"/>
        <v>270.4</v>
      </c>
      <c r="G157" s="126"/>
    </row>
    <row r="158" s="109" customFormat="1" ht="28.5" spans="1:7">
      <c r="A158" s="122">
        <v>154</v>
      </c>
      <c r="B158" s="12" t="s">
        <v>37886</v>
      </c>
      <c r="C158" s="12" t="s">
        <v>37887</v>
      </c>
      <c r="D158" s="123">
        <v>4.14</v>
      </c>
      <c r="E158" s="124">
        <v>80</v>
      </c>
      <c r="F158" s="125">
        <f t="shared" si="2"/>
        <v>331.2</v>
      </c>
      <c r="G158" s="126"/>
    </row>
    <row r="159" s="109" customFormat="1" ht="28.5" spans="1:7">
      <c r="A159" s="122">
        <v>155</v>
      </c>
      <c r="B159" s="12" t="s">
        <v>37888</v>
      </c>
      <c r="C159" s="12" t="s">
        <v>37889</v>
      </c>
      <c r="D159" s="123">
        <v>3.75</v>
      </c>
      <c r="E159" s="124">
        <v>80</v>
      </c>
      <c r="F159" s="125">
        <f t="shared" si="2"/>
        <v>300</v>
      </c>
      <c r="G159" s="126"/>
    </row>
    <row r="160" s="109" customFormat="1" ht="28.5" spans="1:7">
      <c r="A160" s="122">
        <v>156</v>
      </c>
      <c r="B160" s="12" t="s">
        <v>37890</v>
      </c>
      <c r="C160" s="12" t="s">
        <v>37891</v>
      </c>
      <c r="D160" s="123">
        <v>4.84</v>
      </c>
      <c r="E160" s="124">
        <v>80</v>
      </c>
      <c r="F160" s="125">
        <f t="shared" si="2"/>
        <v>387.2</v>
      </c>
      <c r="G160" s="126"/>
    </row>
    <row r="161" s="109" customFormat="1" ht="28.5" spans="1:7">
      <c r="A161" s="122">
        <v>157</v>
      </c>
      <c r="B161" s="12" t="s">
        <v>37892</v>
      </c>
      <c r="C161" s="12" t="s">
        <v>14400</v>
      </c>
      <c r="D161" s="123">
        <v>5.19</v>
      </c>
      <c r="E161" s="124">
        <v>80</v>
      </c>
      <c r="F161" s="125">
        <f t="shared" si="2"/>
        <v>415.2</v>
      </c>
      <c r="G161" s="126"/>
    </row>
    <row r="162" s="109" customFormat="1" ht="28.5" spans="1:7">
      <c r="A162" s="122">
        <v>158</v>
      </c>
      <c r="B162" s="12" t="s">
        <v>37893</v>
      </c>
      <c r="C162" s="12" t="s">
        <v>37894</v>
      </c>
      <c r="D162" s="123">
        <v>5.19</v>
      </c>
      <c r="E162" s="124">
        <v>80</v>
      </c>
      <c r="F162" s="125">
        <f t="shared" si="2"/>
        <v>415.2</v>
      </c>
      <c r="G162" s="126"/>
    </row>
    <row r="163" s="109" customFormat="1" ht="28.5" spans="1:7">
      <c r="A163" s="122">
        <v>159</v>
      </c>
      <c r="B163" s="12" t="s">
        <v>37895</v>
      </c>
      <c r="C163" s="12" t="s">
        <v>6256</v>
      </c>
      <c r="D163" s="123">
        <v>4.76</v>
      </c>
      <c r="E163" s="124">
        <v>80</v>
      </c>
      <c r="F163" s="125">
        <f t="shared" si="2"/>
        <v>380.8</v>
      </c>
      <c r="G163" s="126"/>
    </row>
    <row r="164" s="109" customFormat="1" ht="28.5" spans="1:7">
      <c r="A164" s="122">
        <v>160</v>
      </c>
      <c r="B164" s="12" t="s">
        <v>37896</v>
      </c>
      <c r="C164" s="12" t="s">
        <v>37897</v>
      </c>
      <c r="D164" s="123">
        <v>5.19</v>
      </c>
      <c r="E164" s="124">
        <v>80</v>
      </c>
      <c r="F164" s="125">
        <f t="shared" si="2"/>
        <v>415.2</v>
      </c>
      <c r="G164" s="126"/>
    </row>
    <row r="165" s="109" customFormat="1" ht="28.5" spans="1:7">
      <c r="A165" s="122">
        <v>161</v>
      </c>
      <c r="B165" s="12" t="s">
        <v>37898</v>
      </c>
      <c r="C165" s="12" t="s">
        <v>37899</v>
      </c>
      <c r="D165" s="123">
        <v>4.14</v>
      </c>
      <c r="E165" s="124">
        <v>80</v>
      </c>
      <c r="F165" s="125">
        <f t="shared" si="2"/>
        <v>331.2</v>
      </c>
      <c r="G165" s="126"/>
    </row>
    <row r="166" s="109" customFormat="1" ht="28.5" spans="1:7">
      <c r="A166" s="122">
        <v>162</v>
      </c>
      <c r="B166" s="12" t="s">
        <v>37900</v>
      </c>
      <c r="C166" s="12" t="s">
        <v>21850</v>
      </c>
      <c r="D166" s="123">
        <v>5.19</v>
      </c>
      <c r="E166" s="124">
        <v>80</v>
      </c>
      <c r="F166" s="125">
        <f t="shared" si="2"/>
        <v>415.2</v>
      </c>
      <c r="G166" s="126"/>
    </row>
    <row r="167" s="109" customFormat="1" ht="28.5" spans="1:7">
      <c r="A167" s="122">
        <v>163</v>
      </c>
      <c r="B167" s="12" t="s">
        <v>37901</v>
      </c>
      <c r="C167" s="12" t="s">
        <v>37902</v>
      </c>
      <c r="D167" s="123">
        <v>5.19</v>
      </c>
      <c r="E167" s="124">
        <v>80</v>
      </c>
      <c r="F167" s="125">
        <f t="shared" si="2"/>
        <v>415.2</v>
      </c>
      <c r="G167" s="126"/>
    </row>
    <row r="168" s="109" customFormat="1" ht="28.5" spans="1:7">
      <c r="A168" s="122">
        <v>164</v>
      </c>
      <c r="B168" s="12" t="s">
        <v>37903</v>
      </c>
      <c r="C168" s="12" t="s">
        <v>28049</v>
      </c>
      <c r="D168" s="123">
        <v>5.19</v>
      </c>
      <c r="E168" s="124">
        <v>80</v>
      </c>
      <c r="F168" s="125">
        <f t="shared" si="2"/>
        <v>415.2</v>
      </c>
      <c r="G168" s="126"/>
    </row>
    <row r="169" s="109" customFormat="1" ht="28.5" spans="1:7">
      <c r="A169" s="122">
        <v>165</v>
      </c>
      <c r="B169" s="12" t="s">
        <v>37904</v>
      </c>
      <c r="C169" s="12" t="s">
        <v>37905</v>
      </c>
      <c r="D169" s="123">
        <v>5.19</v>
      </c>
      <c r="E169" s="124">
        <v>80</v>
      </c>
      <c r="F169" s="125">
        <f t="shared" si="2"/>
        <v>415.2</v>
      </c>
      <c r="G169" s="126"/>
    </row>
    <row r="170" s="109" customFormat="1" ht="28.5" spans="1:7">
      <c r="A170" s="122">
        <v>166</v>
      </c>
      <c r="B170" s="12" t="s">
        <v>37906</v>
      </c>
      <c r="C170" s="12" t="s">
        <v>37907</v>
      </c>
      <c r="D170" s="123">
        <v>6.85</v>
      </c>
      <c r="E170" s="124">
        <v>80</v>
      </c>
      <c r="F170" s="125">
        <f t="shared" si="2"/>
        <v>548</v>
      </c>
      <c r="G170" s="126"/>
    </row>
    <row r="171" s="109" customFormat="1" ht="28.5" spans="1:7">
      <c r="A171" s="122">
        <v>167</v>
      </c>
      <c r="B171" s="12" t="s">
        <v>37908</v>
      </c>
      <c r="C171" s="12" t="s">
        <v>37909</v>
      </c>
      <c r="D171" s="123">
        <v>5.11</v>
      </c>
      <c r="E171" s="124">
        <v>80</v>
      </c>
      <c r="F171" s="125">
        <f t="shared" si="2"/>
        <v>408.8</v>
      </c>
      <c r="G171" s="126"/>
    </row>
    <row r="172" s="109" customFormat="1" ht="28.5" spans="1:7">
      <c r="A172" s="122">
        <v>168</v>
      </c>
      <c r="B172" s="12" t="s">
        <v>37910</v>
      </c>
      <c r="C172" s="12" t="s">
        <v>37911</v>
      </c>
      <c r="D172" s="123">
        <v>3.64</v>
      </c>
      <c r="E172" s="124">
        <v>80</v>
      </c>
      <c r="F172" s="125">
        <f t="shared" si="2"/>
        <v>291.2</v>
      </c>
      <c r="G172" s="126"/>
    </row>
    <row r="173" s="109" customFormat="1" ht="28.5" spans="1:7">
      <c r="A173" s="122">
        <v>169</v>
      </c>
      <c r="B173" s="12" t="s">
        <v>37912</v>
      </c>
      <c r="C173" s="12" t="s">
        <v>37913</v>
      </c>
      <c r="D173" s="123">
        <v>2.59</v>
      </c>
      <c r="E173" s="124">
        <v>80</v>
      </c>
      <c r="F173" s="125">
        <f t="shared" si="2"/>
        <v>207.2</v>
      </c>
      <c r="G173" s="126"/>
    </row>
    <row r="174" s="109" customFormat="1" ht="28.5" spans="1:7">
      <c r="A174" s="122">
        <v>170</v>
      </c>
      <c r="B174" s="12" t="s">
        <v>37914</v>
      </c>
      <c r="C174" s="12" t="s">
        <v>37915</v>
      </c>
      <c r="D174" s="123">
        <v>3.27</v>
      </c>
      <c r="E174" s="124">
        <v>80</v>
      </c>
      <c r="F174" s="125">
        <f t="shared" si="2"/>
        <v>261.6</v>
      </c>
      <c r="G174" s="126"/>
    </row>
    <row r="175" s="109" customFormat="1" ht="28.5" spans="1:7">
      <c r="A175" s="122">
        <v>171</v>
      </c>
      <c r="B175" s="12" t="s">
        <v>37916</v>
      </c>
      <c r="C175" s="12" t="s">
        <v>37917</v>
      </c>
      <c r="D175" s="123">
        <v>5.19</v>
      </c>
      <c r="E175" s="124">
        <v>80</v>
      </c>
      <c r="F175" s="125">
        <f t="shared" si="2"/>
        <v>415.2</v>
      </c>
      <c r="G175" s="126"/>
    </row>
    <row r="176" s="109" customFormat="1" ht="28.5" spans="1:7">
      <c r="A176" s="122">
        <v>172</v>
      </c>
      <c r="B176" s="12" t="s">
        <v>37918</v>
      </c>
      <c r="C176" s="12" t="s">
        <v>37919</v>
      </c>
      <c r="D176" s="123">
        <v>6.05</v>
      </c>
      <c r="E176" s="124">
        <v>80</v>
      </c>
      <c r="F176" s="125">
        <f t="shared" si="2"/>
        <v>484</v>
      </c>
      <c r="G176" s="126"/>
    </row>
    <row r="177" s="109" customFormat="1" ht="28.5" spans="1:7">
      <c r="A177" s="122">
        <v>173</v>
      </c>
      <c r="B177" s="12" t="s">
        <v>37920</v>
      </c>
      <c r="C177" s="12" t="s">
        <v>37921</v>
      </c>
      <c r="D177" s="123">
        <v>1.03</v>
      </c>
      <c r="E177" s="124">
        <v>80</v>
      </c>
      <c r="F177" s="125">
        <f t="shared" si="2"/>
        <v>82.4</v>
      </c>
      <c r="G177" s="126"/>
    </row>
    <row r="178" s="109" customFormat="1" ht="28.5" spans="1:7">
      <c r="A178" s="122">
        <v>174</v>
      </c>
      <c r="B178" s="12" t="s">
        <v>37922</v>
      </c>
      <c r="C178" s="12" t="s">
        <v>37923</v>
      </c>
      <c r="D178" s="123">
        <v>5.19</v>
      </c>
      <c r="E178" s="124">
        <v>80</v>
      </c>
      <c r="F178" s="125">
        <f t="shared" si="2"/>
        <v>415.2</v>
      </c>
      <c r="G178" s="126"/>
    </row>
    <row r="179" s="109" customFormat="1" ht="28.5" spans="1:7">
      <c r="A179" s="122">
        <v>175</v>
      </c>
      <c r="B179" s="12" t="s">
        <v>37924</v>
      </c>
      <c r="C179" s="12" t="s">
        <v>37925</v>
      </c>
      <c r="D179" s="123">
        <v>1.1</v>
      </c>
      <c r="E179" s="124">
        <v>80</v>
      </c>
      <c r="F179" s="125">
        <f t="shared" si="2"/>
        <v>88</v>
      </c>
      <c r="G179" s="126"/>
    </row>
    <row r="180" s="109" customFormat="1" ht="28.5" spans="1:7">
      <c r="A180" s="122">
        <v>176</v>
      </c>
      <c r="B180" s="12" t="s">
        <v>37926</v>
      </c>
      <c r="C180" s="12" t="s">
        <v>37927</v>
      </c>
      <c r="D180" s="123">
        <v>6.49</v>
      </c>
      <c r="E180" s="124">
        <v>80</v>
      </c>
      <c r="F180" s="125">
        <f t="shared" si="2"/>
        <v>519.2</v>
      </c>
      <c r="G180" s="126"/>
    </row>
    <row r="181" s="109" customFormat="1" ht="28.5" spans="1:7">
      <c r="A181" s="122">
        <v>177</v>
      </c>
      <c r="B181" s="12" t="s">
        <v>37928</v>
      </c>
      <c r="C181" s="12" t="s">
        <v>37929</v>
      </c>
      <c r="D181" s="123">
        <v>6.49</v>
      </c>
      <c r="E181" s="124">
        <v>80</v>
      </c>
      <c r="F181" s="125">
        <f t="shared" si="2"/>
        <v>519.2</v>
      </c>
      <c r="G181" s="126"/>
    </row>
    <row r="182" s="109" customFormat="1" ht="28.5" spans="1:7">
      <c r="A182" s="122">
        <v>178</v>
      </c>
      <c r="B182" s="12" t="s">
        <v>37930</v>
      </c>
      <c r="C182" s="12" t="s">
        <v>37931</v>
      </c>
      <c r="D182" s="123">
        <v>2.01</v>
      </c>
      <c r="E182" s="124">
        <v>80</v>
      </c>
      <c r="F182" s="125">
        <f t="shared" si="2"/>
        <v>160.8</v>
      </c>
      <c r="G182" s="126"/>
    </row>
    <row r="183" s="109" customFormat="1" ht="28.5" spans="1:7">
      <c r="A183" s="122">
        <v>179</v>
      </c>
      <c r="B183" s="12" t="s">
        <v>37932</v>
      </c>
      <c r="C183" s="12" t="s">
        <v>20679</v>
      </c>
      <c r="D183" s="123">
        <v>2.23</v>
      </c>
      <c r="E183" s="124">
        <v>80</v>
      </c>
      <c r="F183" s="125">
        <f t="shared" si="2"/>
        <v>178.4</v>
      </c>
      <c r="G183" s="126"/>
    </row>
    <row r="184" s="109" customFormat="1" ht="28.5" spans="1:7">
      <c r="A184" s="122">
        <v>180</v>
      </c>
      <c r="B184" s="12" t="s">
        <v>37933</v>
      </c>
      <c r="C184" s="12" t="s">
        <v>37934</v>
      </c>
      <c r="D184" s="123">
        <v>6.48</v>
      </c>
      <c r="E184" s="124">
        <v>80</v>
      </c>
      <c r="F184" s="125">
        <f t="shared" si="2"/>
        <v>518.4</v>
      </c>
      <c r="G184" s="126"/>
    </row>
    <row r="185" s="109" customFormat="1" ht="28.5" spans="1:7">
      <c r="A185" s="122">
        <v>181</v>
      </c>
      <c r="B185" s="12" t="s">
        <v>37935</v>
      </c>
      <c r="C185" s="12" t="s">
        <v>37936</v>
      </c>
      <c r="D185" s="123">
        <v>6.48</v>
      </c>
      <c r="E185" s="124">
        <v>80</v>
      </c>
      <c r="F185" s="125">
        <f t="shared" si="2"/>
        <v>518.4</v>
      </c>
      <c r="G185" s="126"/>
    </row>
    <row r="186" s="109" customFormat="1" ht="28.5" spans="1:7">
      <c r="A186" s="122">
        <v>182</v>
      </c>
      <c r="B186" s="12" t="s">
        <v>37937</v>
      </c>
      <c r="C186" s="12" t="s">
        <v>37938</v>
      </c>
      <c r="D186" s="123">
        <v>6.05</v>
      </c>
      <c r="E186" s="124">
        <v>80</v>
      </c>
      <c r="F186" s="125">
        <f t="shared" si="2"/>
        <v>484</v>
      </c>
      <c r="G186" s="126"/>
    </row>
    <row r="187" s="109" customFormat="1" ht="28.5" spans="1:7">
      <c r="A187" s="122">
        <v>183</v>
      </c>
      <c r="B187" s="12" t="s">
        <v>37939</v>
      </c>
      <c r="C187" s="12" t="s">
        <v>37940</v>
      </c>
      <c r="D187" s="123">
        <v>7.08</v>
      </c>
      <c r="E187" s="124">
        <v>80</v>
      </c>
      <c r="F187" s="125">
        <f t="shared" si="2"/>
        <v>566.4</v>
      </c>
      <c r="G187" s="126"/>
    </row>
    <row r="188" s="109" customFormat="1" ht="28.5" spans="1:7">
      <c r="A188" s="122">
        <v>184</v>
      </c>
      <c r="B188" s="12" t="s">
        <v>37941</v>
      </c>
      <c r="C188" s="12" t="s">
        <v>37942</v>
      </c>
      <c r="D188" s="123">
        <v>8.35</v>
      </c>
      <c r="E188" s="124">
        <v>80</v>
      </c>
      <c r="F188" s="125">
        <f t="shared" si="2"/>
        <v>668</v>
      </c>
      <c r="G188" s="126"/>
    </row>
    <row r="189" s="109" customFormat="1" ht="28.5" spans="1:7">
      <c r="A189" s="122">
        <v>185</v>
      </c>
      <c r="B189" s="12" t="s">
        <v>37943</v>
      </c>
      <c r="C189" s="12" t="s">
        <v>37944</v>
      </c>
      <c r="D189" s="123">
        <v>5.17</v>
      </c>
      <c r="E189" s="124">
        <v>80</v>
      </c>
      <c r="F189" s="125">
        <f t="shared" si="2"/>
        <v>413.6</v>
      </c>
      <c r="G189" s="126"/>
    </row>
    <row r="190" s="109" customFormat="1" ht="28.5" spans="1:7">
      <c r="A190" s="122">
        <v>186</v>
      </c>
      <c r="B190" s="12" t="s">
        <v>37945</v>
      </c>
      <c r="C190" s="12" t="s">
        <v>5181</v>
      </c>
      <c r="D190" s="123">
        <v>6.69</v>
      </c>
      <c r="E190" s="124">
        <v>80</v>
      </c>
      <c r="F190" s="125">
        <f t="shared" si="2"/>
        <v>535.2</v>
      </c>
      <c r="G190" s="126"/>
    </row>
    <row r="191" s="109" customFormat="1" ht="28.5" spans="1:7">
      <c r="A191" s="122">
        <v>187</v>
      </c>
      <c r="B191" s="12" t="s">
        <v>37946</v>
      </c>
      <c r="C191" s="12" t="s">
        <v>37947</v>
      </c>
      <c r="D191" s="123">
        <v>2.62</v>
      </c>
      <c r="E191" s="124">
        <v>80</v>
      </c>
      <c r="F191" s="125">
        <f t="shared" si="2"/>
        <v>209.6</v>
      </c>
      <c r="G191" s="126"/>
    </row>
    <row r="192" s="109" customFormat="1" ht="28.5" spans="1:7">
      <c r="A192" s="122">
        <v>188</v>
      </c>
      <c r="B192" s="12" t="s">
        <v>37948</v>
      </c>
      <c r="C192" s="12" t="s">
        <v>37949</v>
      </c>
      <c r="D192" s="123">
        <v>2.58</v>
      </c>
      <c r="E192" s="124">
        <v>80</v>
      </c>
      <c r="F192" s="125">
        <f t="shared" si="2"/>
        <v>206.4</v>
      </c>
      <c r="G192" s="126"/>
    </row>
    <row r="193" s="109" customFormat="1" ht="28.5" spans="1:7">
      <c r="A193" s="122">
        <v>189</v>
      </c>
      <c r="B193" s="12" t="s">
        <v>37950</v>
      </c>
      <c r="C193" s="12" t="s">
        <v>37951</v>
      </c>
      <c r="D193" s="123">
        <v>2.69</v>
      </c>
      <c r="E193" s="124">
        <v>80</v>
      </c>
      <c r="F193" s="125">
        <f t="shared" si="2"/>
        <v>215.2</v>
      </c>
      <c r="G193" s="126"/>
    </row>
    <row r="194" s="109" customFormat="1" ht="28.5" spans="1:7">
      <c r="A194" s="122">
        <v>190</v>
      </c>
      <c r="B194" s="12" t="s">
        <v>37952</v>
      </c>
      <c r="C194" s="12" t="s">
        <v>37953</v>
      </c>
      <c r="D194" s="123">
        <v>2.69</v>
      </c>
      <c r="E194" s="124">
        <v>80</v>
      </c>
      <c r="F194" s="125">
        <f t="shared" si="2"/>
        <v>215.2</v>
      </c>
      <c r="G194" s="126"/>
    </row>
    <row r="195" s="109" customFormat="1" ht="28.5" spans="1:7">
      <c r="A195" s="122">
        <v>191</v>
      </c>
      <c r="B195" s="12" t="s">
        <v>37954</v>
      </c>
      <c r="C195" s="12" t="s">
        <v>37955</v>
      </c>
      <c r="D195" s="123">
        <v>2.23</v>
      </c>
      <c r="E195" s="124">
        <v>80</v>
      </c>
      <c r="F195" s="125">
        <f t="shared" si="2"/>
        <v>178.4</v>
      </c>
      <c r="G195" s="126"/>
    </row>
    <row r="196" s="109" customFormat="1" ht="28.5" spans="1:7">
      <c r="A196" s="122">
        <v>192</v>
      </c>
      <c r="B196" s="12" t="s">
        <v>37956</v>
      </c>
      <c r="C196" s="12" t="s">
        <v>13898</v>
      </c>
      <c r="D196" s="123">
        <v>3.77</v>
      </c>
      <c r="E196" s="124">
        <v>80</v>
      </c>
      <c r="F196" s="125">
        <f t="shared" si="2"/>
        <v>301.6</v>
      </c>
      <c r="G196" s="126"/>
    </row>
    <row r="197" s="109" customFormat="1" ht="28.5" spans="1:7">
      <c r="A197" s="122">
        <v>193</v>
      </c>
      <c r="B197" s="12" t="s">
        <v>37957</v>
      </c>
      <c r="C197" s="12" t="s">
        <v>37958</v>
      </c>
      <c r="D197" s="123">
        <v>3.45</v>
      </c>
      <c r="E197" s="124">
        <v>80</v>
      </c>
      <c r="F197" s="125">
        <f t="shared" ref="F197:F260" si="3">D197*E197</f>
        <v>276</v>
      </c>
      <c r="G197" s="126"/>
    </row>
    <row r="198" s="109" customFormat="1" ht="28.5" spans="1:7">
      <c r="A198" s="122">
        <v>194</v>
      </c>
      <c r="B198" s="12" t="s">
        <v>37959</v>
      </c>
      <c r="C198" s="12" t="s">
        <v>37960</v>
      </c>
      <c r="D198" s="123">
        <v>5.68</v>
      </c>
      <c r="E198" s="124">
        <v>80</v>
      </c>
      <c r="F198" s="125">
        <f t="shared" si="3"/>
        <v>454.4</v>
      </c>
      <c r="G198" s="126"/>
    </row>
    <row r="199" s="109" customFormat="1" ht="28.5" spans="1:7">
      <c r="A199" s="122">
        <v>195</v>
      </c>
      <c r="B199" s="12" t="s">
        <v>37961</v>
      </c>
      <c r="C199" s="12" t="s">
        <v>37962</v>
      </c>
      <c r="D199" s="123">
        <v>1.39</v>
      </c>
      <c r="E199" s="124">
        <v>80</v>
      </c>
      <c r="F199" s="125">
        <f t="shared" si="3"/>
        <v>111.2</v>
      </c>
      <c r="G199" s="126"/>
    </row>
    <row r="200" s="109" customFormat="1" ht="28.5" spans="1:7">
      <c r="A200" s="122">
        <v>196</v>
      </c>
      <c r="B200" s="12" t="s">
        <v>37963</v>
      </c>
      <c r="C200" s="12" t="s">
        <v>20755</v>
      </c>
      <c r="D200" s="123">
        <v>1.39</v>
      </c>
      <c r="E200" s="124">
        <v>80</v>
      </c>
      <c r="F200" s="125">
        <f t="shared" si="3"/>
        <v>111.2</v>
      </c>
      <c r="G200" s="126"/>
    </row>
    <row r="201" s="109" customFormat="1" ht="28.5" spans="1:7">
      <c r="A201" s="122">
        <v>197</v>
      </c>
      <c r="B201" s="12" t="s">
        <v>37964</v>
      </c>
      <c r="C201" s="12" t="s">
        <v>37965</v>
      </c>
      <c r="D201" s="123">
        <v>2.32</v>
      </c>
      <c r="E201" s="124">
        <v>80</v>
      </c>
      <c r="F201" s="125">
        <f t="shared" si="3"/>
        <v>185.6</v>
      </c>
      <c r="G201" s="126"/>
    </row>
    <row r="202" s="109" customFormat="1" ht="28.5" spans="1:7">
      <c r="A202" s="122">
        <v>198</v>
      </c>
      <c r="B202" s="12" t="s">
        <v>37966</v>
      </c>
      <c r="C202" s="12" t="s">
        <v>37967</v>
      </c>
      <c r="D202" s="123">
        <v>2.78</v>
      </c>
      <c r="E202" s="124">
        <v>80</v>
      </c>
      <c r="F202" s="125">
        <f t="shared" si="3"/>
        <v>222.4</v>
      </c>
      <c r="G202" s="126"/>
    </row>
    <row r="203" s="109" customFormat="1" ht="28.5" spans="1:7">
      <c r="A203" s="122">
        <v>199</v>
      </c>
      <c r="B203" s="12" t="s">
        <v>37968</v>
      </c>
      <c r="C203" s="12" t="s">
        <v>26551</v>
      </c>
      <c r="D203" s="123">
        <v>2.78</v>
      </c>
      <c r="E203" s="124">
        <v>80</v>
      </c>
      <c r="F203" s="125">
        <f t="shared" si="3"/>
        <v>222.4</v>
      </c>
      <c r="G203" s="126"/>
    </row>
    <row r="204" s="109" customFormat="1" ht="28.5" spans="1:7">
      <c r="A204" s="122">
        <v>200</v>
      </c>
      <c r="B204" s="12" t="s">
        <v>37969</v>
      </c>
      <c r="C204" s="12" t="s">
        <v>25060</v>
      </c>
      <c r="D204" s="123">
        <v>2.78</v>
      </c>
      <c r="E204" s="124">
        <v>80</v>
      </c>
      <c r="F204" s="125">
        <f t="shared" si="3"/>
        <v>222.4</v>
      </c>
      <c r="G204" s="126"/>
    </row>
    <row r="205" s="109" customFormat="1" ht="28.5" spans="1:7">
      <c r="A205" s="122">
        <v>201</v>
      </c>
      <c r="B205" s="12" t="s">
        <v>37970</v>
      </c>
      <c r="C205" s="12" t="s">
        <v>37971</v>
      </c>
      <c r="D205" s="123">
        <v>5.57</v>
      </c>
      <c r="E205" s="124">
        <v>80</v>
      </c>
      <c r="F205" s="125">
        <f t="shared" si="3"/>
        <v>445.6</v>
      </c>
      <c r="G205" s="126"/>
    </row>
    <row r="206" s="109" customFormat="1" ht="28.5" spans="1:7">
      <c r="A206" s="122">
        <v>202</v>
      </c>
      <c r="B206" s="12" t="s">
        <v>37972</v>
      </c>
      <c r="C206" s="12" t="s">
        <v>30395</v>
      </c>
      <c r="D206" s="123">
        <v>3.71</v>
      </c>
      <c r="E206" s="124">
        <v>80</v>
      </c>
      <c r="F206" s="125">
        <f t="shared" si="3"/>
        <v>296.8</v>
      </c>
      <c r="G206" s="126"/>
    </row>
    <row r="207" s="109" customFormat="1" ht="28.5" spans="1:7">
      <c r="A207" s="122">
        <v>203</v>
      </c>
      <c r="B207" s="12" t="s">
        <v>37973</v>
      </c>
      <c r="C207" s="12" t="s">
        <v>12782</v>
      </c>
      <c r="D207" s="123">
        <v>2.78</v>
      </c>
      <c r="E207" s="124">
        <v>80</v>
      </c>
      <c r="F207" s="125">
        <f t="shared" si="3"/>
        <v>222.4</v>
      </c>
      <c r="G207" s="126"/>
    </row>
    <row r="208" s="109" customFormat="1" ht="28.5" spans="1:7">
      <c r="A208" s="122">
        <v>204</v>
      </c>
      <c r="B208" s="12" t="s">
        <v>37974</v>
      </c>
      <c r="C208" s="12" t="s">
        <v>37975</v>
      </c>
      <c r="D208" s="123">
        <v>2.78</v>
      </c>
      <c r="E208" s="124">
        <v>80</v>
      </c>
      <c r="F208" s="125">
        <f t="shared" si="3"/>
        <v>222.4</v>
      </c>
      <c r="G208" s="126"/>
    </row>
    <row r="209" s="109" customFormat="1" ht="28.5" spans="1:7">
      <c r="A209" s="122">
        <v>205</v>
      </c>
      <c r="B209" s="12" t="s">
        <v>37976</v>
      </c>
      <c r="C209" s="12" t="s">
        <v>37977</v>
      </c>
      <c r="D209" s="123">
        <v>2.78</v>
      </c>
      <c r="E209" s="124">
        <v>80</v>
      </c>
      <c r="F209" s="125">
        <f t="shared" si="3"/>
        <v>222.4</v>
      </c>
      <c r="G209" s="126"/>
    </row>
    <row r="210" s="109" customFormat="1" ht="28.5" spans="1:7">
      <c r="A210" s="122">
        <v>206</v>
      </c>
      <c r="B210" s="12" t="s">
        <v>37978</v>
      </c>
      <c r="C210" s="12" t="s">
        <v>10683</v>
      </c>
      <c r="D210" s="123">
        <v>2.78</v>
      </c>
      <c r="E210" s="124">
        <v>80</v>
      </c>
      <c r="F210" s="125">
        <f t="shared" si="3"/>
        <v>222.4</v>
      </c>
      <c r="G210" s="126"/>
    </row>
    <row r="211" s="109" customFormat="1" ht="28.5" spans="1:7">
      <c r="A211" s="122">
        <v>207</v>
      </c>
      <c r="B211" s="12" t="s">
        <v>37979</v>
      </c>
      <c r="C211" s="12" t="s">
        <v>37980</v>
      </c>
      <c r="D211" s="123">
        <v>3.36</v>
      </c>
      <c r="E211" s="124">
        <v>80</v>
      </c>
      <c r="F211" s="125">
        <f t="shared" si="3"/>
        <v>268.8</v>
      </c>
      <c r="G211" s="126"/>
    </row>
    <row r="212" s="109" customFormat="1" ht="28.5" spans="1:7">
      <c r="A212" s="122">
        <v>208</v>
      </c>
      <c r="B212" s="12" t="s">
        <v>37981</v>
      </c>
      <c r="C212" s="12" t="s">
        <v>37982</v>
      </c>
      <c r="D212" s="123">
        <v>3.25</v>
      </c>
      <c r="E212" s="124">
        <v>80</v>
      </c>
      <c r="F212" s="125">
        <f t="shared" si="3"/>
        <v>260</v>
      </c>
      <c r="G212" s="126"/>
    </row>
    <row r="213" s="109" customFormat="1" ht="28.5" spans="1:7">
      <c r="A213" s="122">
        <v>209</v>
      </c>
      <c r="B213" s="12" t="s">
        <v>37983</v>
      </c>
      <c r="C213" s="12" t="s">
        <v>37984</v>
      </c>
      <c r="D213" s="123">
        <v>3.36</v>
      </c>
      <c r="E213" s="124">
        <v>80</v>
      </c>
      <c r="F213" s="125">
        <f t="shared" si="3"/>
        <v>268.8</v>
      </c>
      <c r="G213" s="126"/>
    </row>
    <row r="214" s="109" customFormat="1" ht="28.5" spans="1:7">
      <c r="A214" s="122">
        <v>210</v>
      </c>
      <c r="B214" s="12" t="s">
        <v>37985</v>
      </c>
      <c r="C214" s="12" t="s">
        <v>37986</v>
      </c>
      <c r="D214" s="123">
        <v>3.48</v>
      </c>
      <c r="E214" s="124">
        <v>80</v>
      </c>
      <c r="F214" s="125">
        <f t="shared" si="3"/>
        <v>278.4</v>
      </c>
      <c r="G214" s="126"/>
    </row>
    <row r="215" s="109" customFormat="1" ht="28.5" spans="1:7">
      <c r="A215" s="122">
        <v>211</v>
      </c>
      <c r="B215" s="12" t="s">
        <v>37987</v>
      </c>
      <c r="C215" s="12" t="s">
        <v>37988</v>
      </c>
      <c r="D215" s="123">
        <v>3.48</v>
      </c>
      <c r="E215" s="124">
        <v>80</v>
      </c>
      <c r="F215" s="125">
        <f t="shared" si="3"/>
        <v>278.4</v>
      </c>
      <c r="G215" s="126"/>
    </row>
    <row r="216" s="109" customFormat="1" ht="28.5" spans="1:7">
      <c r="A216" s="122">
        <v>212</v>
      </c>
      <c r="B216" s="12" t="s">
        <v>37989</v>
      </c>
      <c r="C216" s="12" t="s">
        <v>37990</v>
      </c>
      <c r="D216" s="123">
        <v>2.78</v>
      </c>
      <c r="E216" s="124">
        <v>80</v>
      </c>
      <c r="F216" s="125">
        <f t="shared" si="3"/>
        <v>222.4</v>
      </c>
      <c r="G216" s="126"/>
    </row>
    <row r="217" s="109" customFormat="1" ht="28.5" spans="1:7">
      <c r="A217" s="122">
        <v>213</v>
      </c>
      <c r="B217" s="12" t="s">
        <v>37991</v>
      </c>
      <c r="C217" s="12" t="s">
        <v>37992</v>
      </c>
      <c r="D217" s="123">
        <v>6.96</v>
      </c>
      <c r="E217" s="124">
        <v>80</v>
      </c>
      <c r="F217" s="125">
        <f t="shared" si="3"/>
        <v>556.8</v>
      </c>
      <c r="G217" s="126"/>
    </row>
    <row r="218" s="109" customFormat="1" ht="28.5" spans="1:7">
      <c r="A218" s="122">
        <v>214</v>
      </c>
      <c r="B218" s="12" t="s">
        <v>37993</v>
      </c>
      <c r="C218" s="12" t="s">
        <v>22543</v>
      </c>
      <c r="D218" s="123">
        <v>9.74</v>
      </c>
      <c r="E218" s="124">
        <v>80</v>
      </c>
      <c r="F218" s="125">
        <f t="shared" si="3"/>
        <v>779.2</v>
      </c>
      <c r="G218" s="126"/>
    </row>
    <row r="219" s="109" customFormat="1" ht="28.5" spans="1:7">
      <c r="A219" s="122">
        <v>215</v>
      </c>
      <c r="B219" s="12" t="s">
        <v>37994</v>
      </c>
      <c r="C219" s="12" t="s">
        <v>37995</v>
      </c>
      <c r="D219" s="123">
        <v>4.18</v>
      </c>
      <c r="E219" s="124">
        <v>80</v>
      </c>
      <c r="F219" s="125">
        <f t="shared" si="3"/>
        <v>334.4</v>
      </c>
      <c r="G219" s="126"/>
    </row>
    <row r="220" s="109" customFormat="1" ht="28.5" spans="1:7">
      <c r="A220" s="122">
        <v>216</v>
      </c>
      <c r="B220" s="12" t="s">
        <v>37996</v>
      </c>
      <c r="C220" s="12" t="s">
        <v>37997</v>
      </c>
      <c r="D220" s="123">
        <v>9.74</v>
      </c>
      <c r="E220" s="124">
        <v>80</v>
      </c>
      <c r="F220" s="125">
        <f t="shared" si="3"/>
        <v>779.2</v>
      </c>
      <c r="G220" s="126"/>
    </row>
    <row r="221" s="109" customFormat="1" ht="28.5" spans="1:7">
      <c r="A221" s="122">
        <v>217</v>
      </c>
      <c r="B221" s="12" t="s">
        <v>37998</v>
      </c>
      <c r="C221" s="12" t="s">
        <v>37999</v>
      </c>
      <c r="D221" s="123">
        <v>4.18</v>
      </c>
      <c r="E221" s="124">
        <v>80</v>
      </c>
      <c r="F221" s="125">
        <f t="shared" si="3"/>
        <v>334.4</v>
      </c>
      <c r="G221" s="126"/>
    </row>
    <row r="222" s="109" customFormat="1" ht="28.5" spans="1:7">
      <c r="A222" s="122">
        <v>218</v>
      </c>
      <c r="B222" s="12" t="s">
        <v>38000</v>
      </c>
      <c r="C222" s="12" t="s">
        <v>38001</v>
      </c>
      <c r="D222" s="123">
        <v>4.18</v>
      </c>
      <c r="E222" s="124">
        <v>80</v>
      </c>
      <c r="F222" s="125">
        <f t="shared" si="3"/>
        <v>334.4</v>
      </c>
      <c r="G222" s="126"/>
    </row>
    <row r="223" s="109" customFormat="1" ht="28.5" spans="1:7">
      <c r="A223" s="122">
        <v>219</v>
      </c>
      <c r="B223" s="12" t="s">
        <v>38002</v>
      </c>
      <c r="C223" s="12" t="s">
        <v>38003</v>
      </c>
      <c r="D223" s="123">
        <v>5.1</v>
      </c>
      <c r="E223" s="124">
        <v>80</v>
      </c>
      <c r="F223" s="125">
        <f t="shared" si="3"/>
        <v>408</v>
      </c>
      <c r="G223" s="126"/>
    </row>
    <row r="224" s="109" customFormat="1" ht="28.5" spans="1:7">
      <c r="A224" s="122">
        <v>220</v>
      </c>
      <c r="B224" s="12" t="s">
        <v>38004</v>
      </c>
      <c r="C224" s="12" t="s">
        <v>38005</v>
      </c>
      <c r="D224" s="123">
        <v>2.96</v>
      </c>
      <c r="E224" s="124">
        <v>80</v>
      </c>
      <c r="F224" s="125">
        <f t="shared" si="3"/>
        <v>236.8</v>
      </c>
      <c r="G224" s="126"/>
    </row>
    <row r="225" s="109" customFormat="1" ht="28.5" spans="1:7">
      <c r="A225" s="122">
        <v>221</v>
      </c>
      <c r="B225" s="12" t="s">
        <v>38006</v>
      </c>
      <c r="C225" s="12" t="s">
        <v>3196</v>
      </c>
      <c r="D225" s="123">
        <v>4.41</v>
      </c>
      <c r="E225" s="124">
        <v>80</v>
      </c>
      <c r="F225" s="125">
        <f t="shared" si="3"/>
        <v>352.8</v>
      </c>
      <c r="G225" s="126"/>
    </row>
    <row r="226" s="109" customFormat="1" ht="28.5" spans="1:7">
      <c r="A226" s="122">
        <v>222</v>
      </c>
      <c r="B226" s="12" t="s">
        <v>38007</v>
      </c>
      <c r="C226" s="12" t="s">
        <v>38008</v>
      </c>
      <c r="D226" s="123">
        <v>5.57</v>
      </c>
      <c r="E226" s="124">
        <v>80</v>
      </c>
      <c r="F226" s="125">
        <f t="shared" si="3"/>
        <v>445.6</v>
      </c>
      <c r="G226" s="126"/>
    </row>
    <row r="227" s="109" customFormat="1" ht="28.5" spans="1:7">
      <c r="A227" s="122">
        <v>223</v>
      </c>
      <c r="B227" s="12" t="s">
        <v>38009</v>
      </c>
      <c r="C227" s="12" t="s">
        <v>38010</v>
      </c>
      <c r="D227" s="123">
        <v>5.57</v>
      </c>
      <c r="E227" s="124">
        <v>80</v>
      </c>
      <c r="F227" s="125">
        <f t="shared" si="3"/>
        <v>445.6</v>
      </c>
      <c r="G227" s="126"/>
    </row>
    <row r="228" s="109" customFormat="1" ht="28.5" spans="1:7">
      <c r="A228" s="122">
        <v>224</v>
      </c>
      <c r="B228" s="12" t="s">
        <v>38011</v>
      </c>
      <c r="C228" s="12" t="s">
        <v>6265</v>
      </c>
      <c r="D228" s="123">
        <v>5.57</v>
      </c>
      <c r="E228" s="124">
        <v>80</v>
      </c>
      <c r="F228" s="125">
        <f t="shared" si="3"/>
        <v>445.6</v>
      </c>
      <c r="G228" s="126"/>
    </row>
    <row r="229" s="109" customFormat="1" ht="28.5" spans="1:7">
      <c r="A229" s="122">
        <v>225</v>
      </c>
      <c r="B229" s="12" t="s">
        <v>38012</v>
      </c>
      <c r="C229" s="12" t="s">
        <v>38013</v>
      </c>
      <c r="D229" s="123">
        <v>5.57</v>
      </c>
      <c r="E229" s="124">
        <v>80</v>
      </c>
      <c r="F229" s="125">
        <f t="shared" si="3"/>
        <v>445.6</v>
      </c>
      <c r="G229" s="126"/>
    </row>
    <row r="230" s="109" customFormat="1" ht="28.5" spans="1:7">
      <c r="A230" s="122">
        <v>226</v>
      </c>
      <c r="B230" s="12" t="s">
        <v>38014</v>
      </c>
      <c r="C230" s="12" t="s">
        <v>18189</v>
      </c>
      <c r="D230" s="123">
        <v>5.57</v>
      </c>
      <c r="E230" s="124">
        <v>80</v>
      </c>
      <c r="F230" s="125">
        <f t="shared" si="3"/>
        <v>445.6</v>
      </c>
      <c r="G230" s="126"/>
    </row>
    <row r="231" s="109" customFormat="1" ht="28.5" spans="1:7">
      <c r="A231" s="122">
        <v>227</v>
      </c>
      <c r="B231" s="12" t="s">
        <v>38015</v>
      </c>
      <c r="C231" s="12" t="s">
        <v>38016</v>
      </c>
      <c r="D231" s="123">
        <v>5.57</v>
      </c>
      <c r="E231" s="124">
        <v>80</v>
      </c>
      <c r="F231" s="125">
        <f t="shared" si="3"/>
        <v>445.6</v>
      </c>
      <c r="G231" s="126"/>
    </row>
    <row r="232" s="109" customFormat="1" ht="28.5" spans="1:7">
      <c r="A232" s="122">
        <v>228</v>
      </c>
      <c r="B232" s="12" t="s">
        <v>38017</v>
      </c>
      <c r="C232" s="12" t="s">
        <v>38018</v>
      </c>
      <c r="D232" s="123">
        <v>5.57</v>
      </c>
      <c r="E232" s="124">
        <v>80</v>
      </c>
      <c r="F232" s="125">
        <f t="shared" si="3"/>
        <v>445.6</v>
      </c>
      <c r="G232" s="126"/>
    </row>
    <row r="233" s="109" customFormat="1" ht="28.5" spans="1:7">
      <c r="A233" s="122">
        <v>229</v>
      </c>
      <c r="B233" s="12" t="s">
        <v>38019</v>
      </c>
      <c r="C233" s="12" t="s">
        <v>38020</v>
      </c>
      <c r="D233" s="123">
        <v>5.57</v>
      </c>
      <c r="E233" s="124">
        <v>80</v>
      </c>
      <c r="F233" s="125">
        <f t="shared" si="3"/>
        <v>445.6</v>
      </c>
      <c r="G233" s="126"/>
    </row>
    <row r="234" s="109" customFormat="1" ht="28.5" spans="1:7">
      <c r="A234" s="122">
        <v>230</v>
      </c>
      <c r="B234" s="12" t="s">
        <v>38021</v>
      </c>
      <c r="C234" s="12" t="s">
        <v>38022</v>
      </c>
      <c r="D234" s="123">
        <v>5.57</v>
      </c>
      <c r="E234" s="124">
        <v>80</v>
      </c>
      <c r="F234" s="125">
        <f t="shared" si="3"/>
        <v>445.6</v>
      </c>
      <c r="G234" s="126"/>
    </row>
    <row r="235" s="109" customFormat="1" ht="28.5" spans="1:7">
      <c r="A235" s="122">
        <v>231</v>
      </c>
      <c r="B235" s="12" t="s">
        <v>38023</v>
      </c>
      <c r="C235" s="12" t="s">
        <v>797</v>
      </c>
      <c r="D235" s="123">
        <v>5.57</v>
      </c>
      <c r="E235" s="124">
        <v>80</v>
      </c>
      <c r="F235" s="125">
        <f t="shared" si="3"/>
        <v>445.6</v>
      </c>
      <c r="G235" s="126"/>
    </row>
    <row r="236" s="109" customFormat="1" ht="28.5" spans="1:7">
      <c r="A236" s="122">
        <v>232</v>
      </c>
      <c r="B236" s="12" t="s">
        <v>38024</v>
      </c>
      <c r="C236" s="12" t="s">
        <v>38025</v>
      </c>
      <c r="D236" s="123">
        <v>4.76</v>
      </c>
      <c r="E236" s="124">
        <v>80</v>
      </c>
      <c r="F236" s="125">
        <f t="shared" si="3"/>
        <v>380.8</v>
      </c>
      <c r="G236" s="126"/>
    </row>
    <row r="237" s="109" customFormat="1" ht="28.5" spans="1:7">
      <c r="A237" s="122">
        <v>233</v>
      </c>
      <c r="B237" s="12" t="s">
        <v>38026</v>
      </c>
      <c r="C237" s="12" t="s">
        <v>38027</v>
      </c>
      <c r="D237" s="123">
        <v>5.57</v>
      </c>
      <c r="E237" s="124">
        <v>80</v>
      </c>
      <c r="F237" s="125">
        <f t="shared" si="3"/>
        <v>445.6</v>
      </c>
      <c r="G237" s="126"/>
    </row>
    <row r="238" s="109" customFormat="1" ht="28.5" spans="1:7">
      <c r="A238" s="122">
        <v>234</v>
      </c>
      <c r="B238" s="12" t="s">
        <v>38028</v>
      </c>
      <c r="C238" s="12" t="s">
        <v>22176</v>
      </c>
      <c r="D238" s="123">
        <v>5.57</v>
      </c>
      <c r="E238" s="124">
        <v>80</v>
      </c>
      <c r="F238" s="125">
        <f t="shared" si="3"/>
        <v>445.6</v>
      </c>
      <c r="G238" s="126"/>
    </row>
    <row r="239" s="109" customFormat="1" ht="28.5" spans="1:7">
      <c r="A239" s="122">
        <v>235</v>
      </c>
      <c r="B239" s="12" t="s">
        <v>38029</v>
      </c>
      <c r="C239" s="12" t="s">
        <v>10501</v>
      </c>
      <c r="D239" s="123">
        <v>5.52</v>
      </c>
      <c r="E239" s="124">
        <v>80</v>
      </c>
      <c r="F239" s="125">
        <f t="shared" si="3"/>
        <v>441.6</v>
      </c>
      <c r="G239" s="126"/>
    </row>
    <row r="240" s="109" customFormat="1" ht="28.5" spans="1:7">
      <c r="A240" s="122">
        <v>236</v>
      </c>
      <c r="B240" s="12" t="s">
        <v>38030</v>
      </c>
      <c r="C240" s="12" t="s">
        <v>7586</v>
      </c>
      <c r="D240" s="123">
        <v>5.45</v>
      </c>
      <c r="E240" s="124">
        <v>80</v>
      </c>
      <c r="F240" s="125">
        <f t="shared" si="3"/>
        <v>436</v>
      </c>
      <c r="G240" s="126"/>
    </row>
    <row r="241" s="109" customFormat="1" ht="28.5" spans="1:7">
      <c r="A241" s="122">
        <v>237</v>
      </c>
      <c r="B241" s="12" t="s">
        <v>38031</v>
      </c>
      <c r="C241" s="12" t="s">
        <v>38032</v>
      </c>
      <c r="D241" s="123">
        <v>5.57</v>
      </c>
      <c r="E241" s="124">
        <v>80</v>
      </c>
      <c r="F241" s="125">
        <f t="shared" si="3"/>
        <v>445.6</v>
      </c>
      <c r="G241" s="126"/>
    </row>
    <row r="242" s="109" customFormat="1" ht="28.5" spans="1:7">
      <c r="A242" s="122">
        <v>238</v>
      </c>
      <c r="B242" s="12" t="s">
        <v>38033</v>
      </c>
      <c r="C242" s="12" t="s">
        <v>22210</v>
      </c>
      <c r="D242" s="123">
        <v>4.92</v>
      </c>
      <c r="E242" s="124">
        <v>80</v>
      </c>
      <c r="F242" s="125">
        <f t="shared" si="3"/>
        <v>393.6</v>
      </c>
      <c r="G242" s="126"/>
    </row>
    <row r="243" s="109" customFormat="1" ht="28.5" spans="1:7">
      <c r="A243" s="122">
        <v>239</v>
      </c>
      <c r="B243" s="12" t="s">
        <v>38034</v>
      </c>
      <c r="C243" s="12" t="s">
        <v>38035</v>
      </c>
      <c r="D243" s="123">
        <v>6.5</v>
      </c>
      <c r="E243" s="124">
        <v>80</v>
      </c>
      <c r="F243" s="125">
        <f t="shared" si="3"/>
        <v>520</v>
      </c>
      <c r="G243" s="126"/>
    </row>
    <row r="244" s="109" customFormat="1" ht="28.5" spans="1:7">
      <c r="A244" s="122">
        <v>240</v>
      </c>
      <c r="B244" s="12" t="s">
        <v>38036</v>
      </c>
      <c r="C244" s="12" t="s">
        <v>7785</v>
      </c>
      <c r="D244" s="123">
        <v>6.5</v>
      </c>
      <c r="E244" s="124">
        <v>80</v>
      </c>
      <c r="F244" s="125">
        <f t="shared" si="3"/>
        <v>520</v>
      </c>
      <c r="G244" s="126"/>
    </row>
    <row r="245" s="109" customFormat="1" ht="28.5" spans="1:7">
      <c r="A245" s="122">
        <v>241</v>
      </c>
      <c r="B245" s="12" t="s">
        <v>38037</v>
      </c>
      <c r="C245" s="12" t="s">
        <v>38038</v>
      </c>
      <c r="D245" s="123">
        <v>4.18</v>
      </c>
      <c r="E245" s="124">
        <v>80</v>
      </c>
      <c r="F245" s="125">
        <f t="shared" si="3"/>
        <v>334.4</v>
      </c>
      <c r="G245" s="126"/>
    </row>
    <row r="246" s="109" customFormat="1" ht="28.5" spans="1:7">
      <c r="A246" s="122">
        <v>242</v>
      </c>
      <c r="B246" s="12" t="s">
        <v>38039</v>
      </c>
      <c r="C246" s="12" t="s">
        <v>38040</v>
      </c>
      <c r="D246" s="123">
        <v>1.39</v>
      </c>
      <c r="E246" s="124">
        <v>80</v>
      </c>
      <c r="F246" s="125">
        <f t="shared" si="3"/>
        <v>111.2</v>
      </c>
      <c r="G246" s="126"/>
    </row>
    <row r="247" s="109" customFormat="1" ht="28.5" spans="1:7">
      <c r="A247" s="122">
        <v>243</v>
      </c>
      <c r="B247" s="12" t="s">
        <v>38041</v>
      </c>
      <c r="C247" s="12" t="s">
        <v>38042</v>
      </c>
      <c r="D247" s="123">
        <v>5.57</v>
      </c>
      <c r="E247" s="124">
        <v>80</v>
      </c>
      <c r="F247" s="125">
        <f t="shared" si="3"/>
        <v>445.6</v>
      </c>
      <c r="G247" s="126"/>
    </row>
    <row r="248" s="109" customFormat="1" ht="28.5" spans="1:7">
      <c r="A248" s="122">
        <v>244</v>
      </c>
      <c r="B248" s="12" t="s">
        <v>38043</v>
      </c>
      <c r="C248" s="12" t="s">
        <v>23541</v>
      </c>
      <c r="D248" s="123">
        <v>2.78</v>
      </c>
      <c r="E248" s="124">
        <v>80</v>
      </c>
      <c r="F248" s="125">
        <f t="shared" si="3"/>
        <v>222.4</v>
      </c>
      <c r="G248" s="126"/>
    </row>
    <row r="249" s="109" customFormat="1" ht="28.5" spans="1:7">
      <c r="A249" s="122">
        <v>245</v>
      </c>
      <c r="B249" s="12" t="s">
        <v>38044</v>
      </c>
      <c r="C249" s="12" t="s">
        <v>37043</v>
      </c>
      <c r="D249" s="123">
        <v>6.03</v>
      </c>
      <c r="E249" s="124">
        <v>80</v>
      </c>
      <c r="F249" s="125">
        <f t="shared" si="3"/>
        <v>482.4</v>
      </c>
      <c r="G249" s="126"/>
    </row>
    <row r="250" s="109" customFormat="1" ht="28.5" spans="1:7">
      <c r="A250" s="122">
        <v>246</v>
      </c>
      <c r="B250" s="12" t="s">
        <v>38045</v>
      </c>
      <c r="C250" s="12" t="s">
        <v>4156</v>
      </c>
      <c r="D250" s="123">
        <v>6.03</v>
      </c>
      <c r="E250" s="124">
        <v>80</v>
      </c>
      <c r="F250" s="125">
        <f t="shared" si="3"/>
        <v>482.4</v>
      </c>
      <c r="G250" s="126"/>
    </row>
    <row r="251" s="109" customFormat="1" ht="28.5" spans="1:7">
      <c r="A251" s="122">
        <v>247</v>
      </c>
      <c r="B251" s="12" t="s">
        <v>38046</v>
      </c>
      <c r="C251" s="12" t="s">
        <v>4983</v>
      </c>
      <c r="D251" s="123">
        <v>6.03</v>
      </c>
      <c r="E251" s="124">
        <v>80</v>
      </c>
      <c r="F251" s="125">
        <f t="shared" si="3"/>
        <v>482.4</v>
      </c>
      <c r="G251" s="126"/>
    </row>
    <row r="252" s="109" customFormat="1" ht="28.5" spans="1:7">
      <c r="A252" s="122">
        <v>248</v>
      </c>
      <c r="B252" s="12" t="s">
        <v>38047</v>
      </c>
      <c r="C252" s="12" t="s">
        <v>17494</v>
      </c>
      <c r="D252" s="123">
        <v>5.92</v>
      </c>
      <c r="E252" s="124">
        <v>80</v>
      </c>
      <c r="F252" s="125">
        <f t="shared" si="3"/>
        <v>473.6</v>
      </c>
      <c r="G252" s="126"/>
    </row>
    <row r="253" s="109" customFormat="1" ht="28.5" spans="1:7">
      <c r="A253" s="122">
        <v>249</v>
      </c>
      <c r="B253" s="12" t="s">
        <v>38048</v>
      </c>
      <c r="C253" s="12" t="s">
        <v>38049</v>
      </c>
      <c r="D253" s="123">
        <v>4.85</v>
      </c>
      <c r="E253" s="124">
        <v>80</v>
      </c>
      <c r="F253" s="125">
        <f t="shared" si="3"/>
        <v>388</v>
      </c>
      <c r="G253" s="126"/>
    </row>
    <row r="254" s="109" customFormat="1" ht="28.5" spans="1:7">
      <c r="A254" s="122">
        <v>250</v>
      </c>
      <c r="B254" s="12" t="s">
        <v>38050</v>
      </c>
      <c r="C254" s="12" t="s">
        <v>38051</v>
      </c>
      <c r="D254" s="123">
        <v>6.96</v>
      </c>
      <c r="E254" s="124">
        <v>80</v>
      </c>
      <c r="F254" s="125">
        <f t="shared" si="3"/>
        <v>556.8</v>
      </c>
      <c r="G254" s="126"/>
    </row>
    <row r="255" s="109" customFormat="1" ht="28.5" spans="1:7">
      <c r="A255" s="122">
        <v>251</v>
      </c>
      <c r="B255" s="12" t="s">
        <v>38052</v>
      </c>
      <c r="C255" s="12" t="s">
        <v>38053</v>
      </c>
      <c r="D255" s="123">
        <v>6.96</v>
      </c>
      <c r="E255" s="124">
        <v>80</v>
      </c>
      <c r="F255" s="125">
        <f t="shared" si="3"/>
        <v>556.8</v>
      </c>
      <c r="G255" s="126"/>
    </row>
    <row r="256" s="109" customFormat="1" ht="28.5" spans="1:7">
      <c r="A256" s="122">
        <v>252</v>
      </c>
      <c r="B256" s="12" t="s">
        <v>38054</v>
      </c>
      <c r="C256" s="12" t="s">
        <v>12886</v>
      </c>
      <c r="D256" s="123">
        <v>6.96</v>
      </c>
      <c r="E256" s="124">
        <v>80</v>
      </c>
      <c r="F256" s="125">
        <f t="shared" si="3"/>
        <v>556.8</v>
      </c>
      <c r="G256" s="126"/>
    </row>
    <row r="257" s="109" customFormat="1" ht="28.5" spans="1:7">
      <c r="A257" s="122">
        <v>253</v>
      </c>
      <c r="B257" s="12" t="s">
        <v>38055</v>
      </c>
      <c r="C257" s="12" t="s">
        <v>38056</v>
      </c>
      <c r="D257" s="123">
        <v>3.48</v>
      </c>
      <c r="E257" s="124">
        <v>80</v>
      </c>
      <c r="F257" s="125">
        <f t="shared" si="3"/>
        <v>278.4</v>
      </c>
      <c r="G257" s="126"/>
    </row>
    <row r="258" s="109" customFormat="1" ht="28.5" spans="1:7">
      <c r="A258" s="122">
        <v>254</v>
      </c>
      <c r="B258" s="12" t="s">
        <v>38057</v>
      </c>
      <c r="C258" s="12" t="s">
        <v>38058</v>
      </c>
      <c r="D258" s="123">
        <v>3.48</v>
      </c>
      <c r="E258" s="124">
        <v>80</v>
      </c>
      <c r="F258" s="125">
        <f t="shared" si="3"/>
        <v>278.4</v>
      </c>
      <c r="G258" s="126"/>
    </row>
    <row r="259" s="109" customFormat="1" ht="28.5" spans="1:7">
      <c r="A259" s="122">
        <v>255</v>
      </c>
      <c r="B259" s="12" t="s">
        <v>38059</v>
      </c>
      <c r="C259" s="12" t="s">
        <v>38060</v>
      </c>
      <c r="D259" s="123">
        <v>6.96</v>
      </c>
      <c r="E259" s="124">
        <v>80</v>
      </c>
      <c r="F259" s="125">
        <f t="shared" si="3"/>
        <v>556.8</v>
      </c>
      <c r="G259" s="126"/>
    </row>
    <row r="260" s="109" customFormat="1" ht="28.5" spans="1:7">
      <c r="A260" s="122">
        <v>256</v>
      </c>
      <c r="B260" s="12" t="s">
        <v>38061</v>
      </c>
      <c r="C260" s="12" t="s">
        <v>38062</v>
      </c>
      <c r="D260" s="123">
        <v>6.96</v>
      </c>
      <c r="E260" s="124">
        <v>80</v>
      </c>
      <c r="F260" s="125">
        <f t="shared" si="3"/>
        <v>556.8</v>
      </c>
      <c r="G260" s="126"/>
    </row>
    <row r="261" s="109" customFormat="1" ht="28.5" spans="1:7">
      <c r="A261" s="122">
        <v>257</v>
      </c>
      <c r="B261" s="12" t="s">
        <v>38063</v>
      </c>
      <c r="C261" s="12" t="s">
        <v>18782</v>
      </c>
      <c r="D261" s="123">
        <v>4.18</v>
      </c>
      <c r="E261" s="124">
        <v>80</v>
      </c>
      <c r="F261" s="125">
        <f t="shared" ref="F261:F324" si="4">D261*E261</f>
        <v>334.4</v>
      </c>
      <c r="G261" s="126"/>
    </row>
    <row r="262" s="109" customFormat="1" ht="28.5" spans="1:7">
      <c r="A262" s="122">
        <v>258</v>
      </c>
      <c r="B262" s="12" t="s">
        <v>38064</v>
      </c>
      <c r="C262" s="12" t="s">
        <v>38065</v>
      </c>
      <c r="D262" s="123">
        <v>2.78</v>
      </c>
      <c r="E262" s="124">
        <v>80</v>
      </c>
      <c r="F262" s="125">
        <f t="shared" si="4"/>
        <v>222.4</v>
      </c>
      <c r="G262" s="126"/>
    </row>
    <row r="263" s="109" customFormat="1" ht="28.5" spans="1:7">
      <c r="A263" s="122">
        <v>259</v>
      </c>
      <c r="B263" s="12" t="s">
        <v>38066</v>
      </c>
      <c r="C263" s="12" t="s">
        <v>38067</v>
      </c>
      <c r="D263" s="123">
        <v>4.18</v>
      </c>
      <c r="E263" s="124">
        <v>80</v>
      </c>
      <c r="F263" s="125">
        <f t="shared" si="4"/>
        <v>334.4</v>
      </c>
      <c r="G263" s="126"/>
    </row>
    <row r="264" s="109" customFormat="1" ht="28.5" spans="1:7">
      <c r="A264" s="122">
        <v>260</v>
      </c>
      <c r="B264" s="12" t="s">
        <v>38068</v>
      </c>
      <c r="C264" s="12" t="s">
        <v>38069</v>
      </c>
      <c r="D264" s="123">
        <v>2.78</v>
      </c>
      <c r="E264" s="124">
        <v>80</v>
      </c>
      <c r="F264" s="125">
        <f t="shared" si="4"/>
        <v>222.4</v>
      </c>
      <c r="G264" s="126"/>
    </row>
    <row r="265" s="109" customFormat="1" ht="28.5" spans="1:7">
      <c r="A265" s="122">
        <v>261</v>
      </c>
      <c r="B265" s="12" t="s">
        <v>38070</v>
      </c>
      <c r="C265" s="12" t="s">
        <v>22945</v>
      </c>
      <c r="D265" s="123">
        <v>6.3</v>
      </c>
      <c r="E265" s="124">
        <v>80</v>
      </c>
      <c r="F265" s="125">
        <f t="shared" si="4"/>
        <v>504</v>
      </c>
      <c r="G265" s="126"/>
    </row>
    <row r="266" s="109" customFormat="1" ht="28.5" spans="1:7">
      <c r="A266" s="122">
        <v>262</v>
      </c>
      <c r="B266" s="12" t="s">
        <v>38071</v>
      </c>
      <c r="C266" s="12" t="s">
        <v>38072</v>
      </c>
      <c r="D266" s="123">
        <v>4.18</v>
      </c>
      <c r="E266" s="124">
        <v>80</v>
      </c>
      <c r="F266" s="125">
        <f t="shared" si="4"/>
        <v>334.4</v>
      </c>
      <c r="G266" s="126"/>
    </row>
    <row r="267" s="109" customFormat="1" ht="28.5" spans="1:7">
      <c r="A267" s="122">
        <v>263</v>
      </c>
      <c r="B267" s="12" t="s">
        <v>38073</v>
      </c>
      <c r="C267" s="12" t="s">
        <v>38074</v>
      </c>
      <c r="D267" s="123">
        <v>7.14</v>
      </c>
      <c r="E267" s="124">
        <v>80</v>
      </c>
      <c r="F267" s="125">
        <f t="shared" si="4"/>
        <v>571.2</v>
      </c>
      <c r="G267" s="126"/>
    </row>
    <row r="268" s="109" customFormat="1" ht="28.5" spans="1:7">
      <c r="A268" s="122">
        <v>264</v>
      </c>
      <c r="B268" s="12" t="s">
        <v>38075</v>
      </c>
      <c r="C268" s="12" t="s">
        <v>38076</v>
      </c>
      <c r="D268" s="123">
        <v>5.57</v>
      </c>
      <c r="E268" s="124">
        <v>80</v>
      </c>
      <c r="F268" s="125">
        <f t="shared" si="4"/>
        <v>445.6</v>
      </c>
      <c r="G268" s="126"/>
    </row>
    <row r="269" s="109" customFormat="1" ht="28.5" spans="1:7">
      <c r="A269" s="122">
        <v>265</v>
      </c>
      <c r="B269" s="12" t="s">
        <v>38077</v>
      </c>
      <c r="C269" s="12" t="s">
        <v>11518</v>
      </c>
      <c r="D269" s="123">
        <v>6.55</v>
      </c>
      <c r="E269" s="124">
        <v>80</v>
      </c>
      <c r="F269" s="125">
        <f t="shared" si="4"/>
        <v>524</v>
      </c>
      <c r="G269" s="126"/>
    </row>
    <row r="270" s="109" customFormat="1" ht="28.5" spans="1:7">
      <c r="A270" s="122">
        <v>266</v>
      </c>
      <c r="B270" s="12" t="s">
        <v>38078</v>
      </c>
      <c r="C270" s="12" t="s">
        <v>16688</v>
      </c>
      <c r="D270" s="123">
        <v>8.35</v>
      </c>
      <c r="E270" s="124">
        <v>80</v>
      </c>
      <c r="F270" s="125">
        <f t="shared" si="4"/>
        <v>668</v>
      </c>
      <c r="G270" s="126"/>
    </row>
    <row r="271" s="109" customFormat="1" ht="28.5" spans="1:7">
      <c r="A271" s="122">
        <v>267</v>
      </c>
      <c r="B271" s="12" t="s">
        <v>38079</v>
      </c>
      <c r="C271" s="12" t="s">
        <v>38080</v>
      </c>
      <c r="D271" s="123">
        <v>8.35</v>
      </c>
      <c r="E271" s="124">
        <v>80</v>
      </c>
      <c r="F271" s="125">
        <f t="shared" si="4"/>
        <v>668</v>
      </c>
      <c r="G271" s="126"/>
    </row>
    <row r="272" s="109" customFormat="1" ht="28.5" spans="1:7">
      <c r="A272" s="122">
        <v>268</v>
      </c>
      <c r="B272" s="12" t="s">
        <v>38081</v>
      </c>
      <c r="C272" s="12" t="s">
        <v>38082</v>
      </c>
      <c r="D272" s="123">
        <v>7.91</v>
      </c>
      <c r="E272" s="124">
        <v>80</v>
      </c>
      <c r="F272" s="125">
        <f t="shared" si="4"/>
        <v>632.8</v>
      </c>
      <c r="G272" s="126"/>
    </row>
    <row r="273" s="109" customFormat="1" ht="28.5" spans="1:7">
      <c r="A273" s="122">
        <v>269</v>
      </c>
      <c r="B273" s="12" t="s">
        <v>38083</v>
      </c>
      <c r="C273" s="12" t="s">
        <v>38084</v>
      </c>
      <c r="D273" s="123">
        <v>7.24</v>
      </c>
      <c r="E273" s="124">
        <v>80</v>
      </c>
      <c r="F273" s="125">
        <f t="shared" si="4"/>
        <v>579.2</v>
      </c>
      <c r="G273" s="126"/>
    </row>
    <row r="274" s="109" customFormat="1" ht="28.5" spans="1:7">
      <c r="A274" s="122">
        <v>270</v>
      </c>
      <c r="B274" s="12" t="s">
        <v>38085</v>
      </c>
      <c r="C274" s="12" t="s">
        <v>38086</v>
      </c>
      <c r="D274" s="123">
        <v>4.64</v>
      </c>
      <c r="E274" s="124">
        <v>80</v>
      </c>
      <c r="F274" s="125">
        <f t="shared" si="4"/>
        <v>371.2</v>
      </c>
      <c r="G274" s="126"/>
    </row>
    <row r="275" s="109" customFormat="1" ht="28.5" spans="1:7">
      <c r="A275" s="122">
        <v>271</v>
      </c>
      <c r="B275" s="12" t="s">
        <v>38087</v>
      </c>
      <c r="C275" s="12" t="s">
        <v>38088</v>
      </c>
      <c r="D275" s="123">
        <v>5.57</v>
      </c>
      <c r="E275" s="124">
        <v>80</v>
      </c>
      <c r="F275" s="125">
        <f t="shared" si="4"/>
        <v>445.6</v>
      </c>
      <c r="G275" s="126"/>
    </row>
    <row r="276" s="109" customFormat="1" ht="28.5" spans="1:7">
      <c r="A276" s="122">
        <v>272</v>
      </c>
      <c r="B276" s="12" t="s">
        <v>38089</v>
      </c>
      <c r="C276" s="12" t="s">
        <v>38090</v>
      </c>
      <c r="D276" s="123">
        <v>4.06</v>
      </c>
      <c r="E276" s="124">
        <v>80</v>
      </c>
      <c r="F276" s="125">
        <f t="shared" si="4"/>
        <v>324.8</v>
      </c>
      <c r="G276" s="126"/>
    </row>
    <row r="277" s="109" customFormat="1" ht="28.5" spans="1:7">
      <c r="A277" s="122">
        <v>273</v>
      </c>
      <c r="B277" s="12" t="s">
        <v>38091</v>
      </c>
      <c r="C277" s="12" t="s">
        <v>27382</v>
      </c>
      <c r="D277" s="123">
        <v>2.44</v>
      </c>
      <c r="E277" s="124">
        <v>80</v>
      </c>
      <c r="F277" s="125">
        <f t="shared" si="4"/>
        <v>195.2</v>
      </c>
      <c r="G277" s="126"/>
    </row>
    <row r="278" s="109" customFormat="1" ht="28.5" spans="1:7">
      <c r="A278" s="122">
        <v>274</v>
      </c>
      <c r="B278" s="12" t="s">
        <v>38092</v>
      </c>
      <c r="C278" s="12" t="s">
        <v>38093</v>
      </c>
      <c r="D278" s="123">
        <v>4.18</v>
      </c>
      <c r="E278" s="124">
        <v>80</v>
      </c>
      <c r="F278" s="125">
        <f t="shared" si="4"/>
        <v>334.4</v>
      </c>
      <c r="G278" s="126"/>
    </row>
    <row r="279" s="109" customFormat="1" ht="28.5" spans="1:7">
      <c r="A279" s="122">
        <v>275</v>
      </c>
      <c r="B279" s="12" t="s">
        <v>38094</v>
      </c>
      <c r="C279" s="12" t="s">
        <v>38095</v>
      </c>
      <c r="D279" s="123">
        <v>2.78</v>
      </c>
      <c r="E279" s="124">
        <v>80</v>
      </c>
      <c r="F279" s="125">
        <f t="shared" si="4"/>
        <v>222.4</v>
      </c>
      <c r="G279" s="126"/>
    </row>
    <row r="280" s="109" customFormat="1" ht="28.5" spans="1:7">
      <c r="A280" s="122">
        <v>276</v>
      </c>
      <c r="B280" s="12" t="s">
        <v>38096</v>
      </c>
      <c r="C280" s="12" t="s">
        <v>38097</v>
      </c>
      <c r="D280" s="123">
        <v>2.78</v>
      </c>
      <c r="E280" s="124">
        <v>80</v>
      </c>
      <c r="F280" s="125">
        <f t="shared" si="4"/>
        <v>222.4</v>
      </c>
      <c r="G280" s="126"/>
    </row>
    <row r="281" s="109" customFormat="1" ht="28.5" spans="1:7">
      <c r="A281" s="122">
        <v>277</v>
      </c>
      <c r="B281" s="12" t="s">
        <v>38098</v>
      </c>
      <c r="C281" s="12" t="s">
        <v>38099</v>
      </c>
      <c r="D281" s="123">
        <v>2.99</v>
      </c>
      <c r="E281" s="124">
        <v>80</v>
      </c>
      <c r="F281" s="125">
        <f t="shared" si="4"/>
        <v>239.2</v>
      </c>
      <c r="G281" s="126"/>
    </row>
    <row r="282" s="109" customFormat="1" ht="28.5" spans="1:7">
      <c r="A282" s="122">
        <v>278</v>
      </c>
      <c r="B282" s="12" t="s">
        <v>38100</v>
      </c>
      <c r="C282" s="12" t="s">
        <v>22819</v>
      </c>
      <c r="D282" s="123">
        <v>5.57</v>
      </c>
      <c r="E282" s="124">
        <v>80</v>
      </c>
      <c r="F282" s="125">
        <f t="shared" si="4"/>
        <v>445.6</v>
      </c>
      <c r="G282" s="126"/>
    </row>
    <row r="283" s="109" customFormat="1" ht="28.5" spans="1:7">
      <c r="A283" s="122">
        <v>279</v>
      </c>
      <c r="B283" s="12" t="s">
        <v>38101</v>
      </c>
      <c r="C283" s="12" t="s">
        <v>20420</v>
      </c>
      <c r="D283" s="123">
        <v>5.57</v>
      </c>
      <c r="E283" s="124">
        <v>80</v>
      </c>
      <c r="F283" s="125">
        <f t="shared" si="4"/>
        <v>445.6</v>
      </c>
      <c r="G283" s="126"/>
    </row>
    <row r="284" s="109" customFormat="1" ht="28.5" spans="1:7">
      <c r="A284" s="122">
        <v>280</v>
      </c>
      <c r="B284" s="12" t="s">
        <v>38102</v>
      </c>
      <c r="C284" s="12" t="s">
        <v>19099</v>
      </c>
      <c r="D284" s="123">
        <v>4.88</v>
      </c>
      <c r="E284" s="124">
        <v>80</v>
      </c>
      <c r="F284" s="125">
        <f t="shared" si="4"/>
        <v>390.4</v>
      </c>
      <c r="G284" s="126"/>
    </row>
    <row r="285" s="109" customFormat="1" ht="28.5" spans="1:7">
      <c r="A285" s="122">
        <v>281</v>
      </c>
      <c r="B285" s="12" t="s">
        <v>38103</v>
      </c>
      <c r="C285" s="12" t="s">
        <v>23603</v>
      </c>
      <c r="D285" s="123">
        <v>2.78</v>
      </c>
      <c r="E285" s="124">
        <v>80</v>
      </c>
      <c r="F285" s="125">
        <f t="shared" si="4"/>
        <v>222.4</v>
      </c>
      <c r="G285" s="126"/>
    </row>
    <row r="286" s="109" customFormat="1" ht="28.5" spans="1:7">
      <c r="A286" s="122">
        <v>282</v>
      </c>
      <c r="B286" s="12" t="s">
        <v>38104</v>
      </c>
      <c r="C286" s="12" t="s">
        <v>24480</v>
      </c>
      <c r="D286" s="123">
        <v>2.78</v>
      </c>
      <c r="E286" s="124">
        <v>80</v>
      </c>
      <c r="F286" s="125">
        <f t="shared" si="4"/>
        <v>222.4</v>
      </c>
      <c r="G286" s="126"/>
    </row>
    <row r="287" s="109" customFormat="1" ht="28.5" spans="1:7">
      <c r="A287" s="122">
        <v>283</v>
      </c>
      <c r="B287" s="12" t="s">
        <v>38105</v>
      </c>
      <c r="C287" s="12" t="s">
        <v>38106</v>
      </c>
      <c r="D287" s="123">
        <v>5.57</v>
      </c>
      <c r="E287" s="124">
        <v>80</v>
      </c>
      <c r="F287" s="125">
        <f t="shared" si="4"/>
        <v>445.6</v>
      </c>
      <c r="G287" s="126"/>
    </row>
    <row r="288" s="109" customFormat="1" ht="28.5" spans="1:7">
      <c r="A288" s="122">
        <v>284</v>
      </c>
      <c r="B288" s="12" t="s">
        <v>38107</v>
      </c>
      <c r="C288" s="12" t="s">
        <v>38108</v>
      </c>
      <c r="D288" s="123">
        <v>1.2</v>
      </c>
      <c r="E288" s="124">
        <v>80</v>
      </c>
      <c r="F288" s="125">
        <f t="shared" si="4"/>
        <v>96</v>
      </c>
      <c r="G288" s="126"/>
    </row>
    <row r="289" s="109" customFormat="1" ht="28.5" spans="1:7">
      <c r="A289" s="122">
        <v>285</v>
      </c>
      <c r="B289" s="12" t="s">
        <v>38109</v>
      </c>
      <c r="C289" s="12" t="s">
        <v>38110</v>
      </c>
      <c r="D289" s="123">
        <v>3.6</v>
      </c>
      <c r="E289" s="124">
        <v>80</v>
      </c>
      <c r="F289" s="125">
        <f t="shared" si="4"/>
        <v>288</v>
      </c>
      <c r="G289" s="126"/>
    </row>
    <row r="290" s="109" customFormat="1" ht="28.5" spans="1:7">
      <c r="A290" s="122">
        <v>286</v>
      </c>
      <c r="B290" s="12" t="s">
        <v>38111</v>
      </c>
      <c r="C290" s="12" t="s">
        <v>38112</v>
      </c>
      <c r="D290" s="123">
        <v>2.4</v>
      </c>
      <c r="E290" s="124">
        <v>80</v>
      </c>
      <c r="F290" s="125">
        <f t="shared" si="4"/>
        <v>192</v>
      </c>
      <c r="G290" s="126"/>
    </row>
    <row r="291" s="109" customFormat="1" ht="28.5" spans="1:7">
      <c r="A291" s="122">
        <v>287</v>
      </c>
      <c r="B291" s="12" t="s">
        <v>38113</v>
      </c>
      <c r="C291" s="12" t="s">
        <v>38114</v>
      </c>
      <c r="D291" s="123">
        <v>4.9</v>
      </c>
      <c r="E291" s="124">
        <v>80</v>
      </c>
      <c r="F291" s="125">
        <f t="shared" si="4"/>
        <v>392</v>
      </c>
      <c r="G291" s="126"/>
    </row>
    <row r="292" s="109" customFormat="1" ht="28.5" spans="1:7">
      <c r="A292" s="122">
        <v>288</v>
      </c>
      <c r="B292" s="12" t="s">
        <v>38115</v>
      </c>
      <c r="C292" s="12" t="s">
        <v>38116</v>
      </c>
      <c r="D292" s="123">
        <v>6.35</v>
      </c>
      <c r="E292" s="124">
        <v>80</v>
      </c>
      <c r="F292" s="125">
        <f t="shared" si="4"/>
        <v>508</v>
      </c>
      <c r="G292" s="126"/>
    </row>
    <row r="293" s="109" customFormat="1" ht="28.5" spans="1:7">
      <c r="A293" s="122">
        <v>289</v>
      </c>
      <c r="B293" s="12" t="s">
        <v>38117</v>
      </c>
      <c r="C293" s="12" t="s">
        <v>38118</v>
      </c>
      <c r="D293" s="123">
        <v>0.12</v>
      </c>
      <c r="E293" s="124">
        <v>80</v>
      </c>
      <c r="F293" s="125">
        <f t="shared" si="4"/>
        <v>9.6</v>
      </c>
      <c r="G293" s="126"/>
    </row>
    <row r="294" s="109" customFormat="1" ht="28.5" spans="1:7">
      <c r="A294" s="122">
        <v>290</v>
      </c>
      <c r="B294" s="12" t="s">
        <v>38119</v>
      </c>
      <c r="C294" s="12" t="s">
        <v>1040</v>
      </c>
      <c r="D294" s="123">
        <v>0.27</v>
      </c>
      <c r="E294" s="124">
        <v>80</v>
      </c>
      <c r="F294" s="125">
        <f t="shared" si="4"/>
        <v>21.6</v>
      </c>
      <c r="G294" s="126"/>
    </row>
    <row r="295" s="109" customFormat="1" ht="28.5" spans="1:7">
      <c r="A295" s="122">
        <v>291</v>
      </c>
      <c r="B295" s="12" t="s">
        <v>38120</v>
      </c>
      <c r="C295" s="12" t="s">
        <v>22563</v>
      </c>
      <c r="D295" s="123">
        <v>0.36</v>
      </c>
      <c r="E295" s="124">
        <v>80</v>
      </c>
      <c r="F295" s="125">
        <f t="shared" si="4"/>
        <v>28.8</v>
      </c>
      <c r="G295" s="126"/>
    </row>
    <row r="296" s="109" customFormat="1" ht="28.5" spans="1:7">
      <c r="A296" s="122">
        <v>292</v>
      </c>
      <c r="B296" s="12" t="s">
        <v>38121</v>
      </c>
      <c r="C296" s="12" t="s">
        <v>38122</v>
      </c>
      <c r="D296" s="123">
        <v>0.42</v>
      </c>
      <c r="E296" s="124">
        <v>80</v>
      </c>
      <c r="F296" s="125">
        <f t="shared" si="4"/>
        <v>33.6</v>
      </c>
      <c r="G296" s="126"/>
    </row>
    <row r="297" s="109" customFormat="1" ht="28.5" spans="1:7">
      <c r="A297" s="122">
        <v>293</v>
      </c>
      <c r="B297" s="12" t="s">
        <v>38123</v>
      </c>
      <c r="C297" s="12" t="s">
        <v>38124</v>
      </c>
      <c r="D297" s="123">
        <v>0.45</v>
      </c>
      <c r="E297" s="124">
        <v>80</v>
      </c>
      <c r="F297" s="125">
        <f t="shared" si="4"/>
        <v>36</v>
      </c>
      <c r="G297" s="126"/>
    </row>
    <row r="298" s="109" customFormat="1" ht="28.5" spans="1:7">
      <c r="A298" s="122">
        <v>294</v>
      </c>
      <c r="B298" s="12" t="s">
        <v>38125</v>
      </c>
      <c r="C298" s="12" t="s">
        <v>24687</v>
      </c>
      <c r="D298" s="123">
        <v>0.72</v>
      </c>
      <c r="E298" s="124">
        <v>80</v>
      </c>
      <c r="F298" s="125">
        <f t="shared" si="4"/>
        <v>57.6</v>
      </c>
      <c r="G298" s="126"/>
    </row>
    <row r="299" s="109" customFormat="1" ht="28.5" spans="1:7">
      <c r="A299" s="122">
        <v>295</v>
      </c>
      <c r="B299" s="12" t="s">
        <v>38126</v>
      </c>
      <c r="C299" s="12" t="s">
        <v>38127</v>
      </c>
      <c r="D299" s="123">
        <v>0.72</v>
      </c>
      <c r="E299" s="124">
        <v>80</v>
      </c>
      <c r="F299" s="125">
        <f t="shared" si="4"/>
        <v>57.6</v>
      </c>
      <c r="G299" s="126"/>
    </row>
    <row r="300" s="109" customFormat="1" ht="28.5" spans="1:7">
      <c r="A300" s="122">
        <v>296</v>
      </c>
      <c r="B300" s="12" t="s">
        <v>38128</v>
      </c>
      <c r="C300" s="12" t="s">
        <v>38129</v>
      </c>
      <c r="D300" s="123">
        <v>0.77</v>
      </c>
      <c r="E300" s="124">
        <v>80</v>
      </c>
      <c r="F300" s="125">
        <f t="shared" si="4"/>
        <v>61.6</v>
      </c>
      <c r="G300" s="126"/>
    </row>
    <row r="301" s="109" customFormat="1" ht="28.5" spans="1:7">
      <c r="A301" s="122">
        <v>297</v>
      </c>
      <c r="B301" s="12" t="s">
        <v>38130</v>
      </c>
      <c r="C301" s="12" t="s">
        <v>38131</v>
      </c>
      <c r="D301" s="123">
        <v>0.78</v>
      </c>
      <c r="E301" s="124">
        <v>80</v>
      </c>
      <c r="F301" s="125">
        <f t="shared" si="4"/>
        <v>62.4</v>
      </c>
      <c r="G301" s="126"/>
    </row>
    <row r="302" s="109" customFormat="1" ht="28.5" spans="1:7">
      <c r="A302" s="122">
        <v>298</v>
      </c>
      <c r="B302" s="12" t="s">
        <v>38132</v>
      </c>
      <c r="C302" s="12" t="s">
        <v>38133</v>
      </c>
      <c r="D302" s="123">
        <v>0.8</v>
      </c>
      <c r="E302" s="124">
        <v>80</v>
      </c>
      <c r="F302" s="125">
        <f t="shared" si="4"/>
        <v>64</v>
      </c>
      <c r="G302" s="126"/>
    </row>
    <row r="303" s="109" customFormat="1" ht="28.5" spans="1:7">
      <c r="A303" s="122">
        <v>299</v>
      </c>
      <c r="B303" s="12" t="s">
        <v>38134</v>
      </c>
      <c r="C303" s="12" t="s">
        <v>38135</v>
      </c>
      <c r="D303" s="123">
        <v>0.85</v>
      </c>
      <c r="E303" s="124">
        <v>80</v>
      </c>
      <c r="F303" s="125">
        <f t="shared" si="4"/>
        <v>68</v>
      </c>
      <c r="G303" s="126"/>
    </row>
    <row r="304" s="109" customFormat="1" ht="28.5" spans="1:7">
      <c r="A304" s="122">
        <v>300</v>
      </c>
      <c r="B304" s="12" t="s">
        <v>38136</v>
      </c>
      <c r="C304" s="12" t="s">
        <v>23603</v>
      </c>
      <c r="D304" s="123">
        <v>0.92</v>
      </c>
      <c r="E304" s="124">
        <v>80</v>
      </c>
      <c r="F304" s="125">
        <f t="shared" si="4"/>
        <v>73.6</v>
      </c>
      <c r="G304" s="126"/>
    </row>
    <row r="305" s="109" customFormat="1" ht="28.5" spans="1:7">
      <c r="A305" s="122">
        <v>301</v>
      </c>
      <c r="B305" s="12" t="s">
        <v>38137</v>
      </c>
      <c r="C305" s="12" t="s">
        <v>14152</v>
      </c>
      <c r="D305" s="123">
        <v>0.79</v>
      </c>
      <c r="E305" s="124">
        <v>80</v>
      </c>
      <c r="F305" s="125">
        <f t="shared" si="4"/>
        <v>63.2</v>
      </c>
      <c r="G305" s="126"/>
    </row>
    <row r="306" s="109" customFormat="1" ht="28.5" spans="1:7">
      <c r="A306" s="122">
        <v>302</v>
      </c>
      <c r="B306" s="12" t="s">
        <v>38138</v>
      </c>
      <c r="C306" s="12" t="s">
        <v>38139</v>
      </c>
      <c r="D306" s="123">
        <v>0.92</v>
      </c>
      <c r="E306" s="124">
        <v>80</v>
      </c>
      <c r="F306" s="125">
        <f t="shared" si="4"/>
        <v>73.6</v>
      </c>
      <c r="G306" s="126"/>
    </row>
    <row r="307" s="109" customFormat="1" ht="28.5" spans="1:7">
      <c r="A307" s="122">
        <v>303</v>
      </c>
      <c r="B307" s="12" t="s">
        <v>38140</v>
      </c>
      <c r="C307" s="12" t="s">
        <v>38141</v>
      </c>
      <c r="D307" s="123">
        <v>0.99</v>
      </c>
      <c r="E307" s="124">
        <v>80</v>
      </c>
      <c r="F307" s="125">
        <f t="shared" si="4"/>
        <v>79.2</v>
      </c>
      <c r="G307" s="126"/>
    </row>
    <row r="308" s="109" customFormat="1" ht="28.5" spans="1:7">
      <c r="A308" s="122">
        <v>304</v>
      </c>
      <c r="B308" s="12" t="s">
        <v>38142</v>
      </c>
      <c r="C308" s="12" t="s">
        <v>38143</v>
      </c>
      <c r="D308" s="123">
        <v>0.99</v>
      </c>
      <c r="E308" s="124">
        <v>80</v>
      </c>
      <c r="F308" s="125">
        <f t="shared" si="4"/>
        <v>79.2</v>
      </c>
      <c r="G308" s="126"/>
    </row>
    <row r="309" s="109" customFormat="1" ht="28.5" spans="1:7">
      <c r="A309" s="122">
        <v>305</v>
      </c>
      <c r="B309" s="12" t="s">
        <v>38144</v>
      </c>
      <c r="C309" s="12" t="s">
        <v>38145</v>
      </c>
      <c r="D309" s="123">
        <v>0.99</v>
      </c>
      <c r="E309" s="124">
        <v>80</v>
      </c>
      <c r="F309" s="125">
        <f t="shared" si="4"/>
        <v>79.2</v>
      </c>
      <c r="G309" s="126"/>
    </row>
    <row r="310" s="109" customFormat="1" ht="28.5" spans="1:7">
      <c r="A310" s="122">
        <v>306</v>
      </c>
      <c r="B310" s="12" t="s">
        <v>38146</v>
      </c>
      <c r="C310" s="12" t="s">
        <v>38147</v>
      </c>
      <c r="D310" s="123">
        <v>0.99</v>
      </c>
      <c r="E310" s="124">
        <v>80</v>
      </c>
      <c r="F310" s="125">
        <f t="shared" si="4"/>
        <v>79.2</v>
      </c>
      <c r="G310" s="126"/>
    </row>
    <row r="311" s="109" customFormat="1" ht="28.5" spans="1:7">
      <c r="A311" s="122">
        <v>307</v>
      </c>
      <c r="B311" s="12" t="s">
        <v>38148</v>
      </c>
      <c r="C311" s="12" t="s">
        <v>38149</v>
      </c>
      <c r="D311" s="123">
        <v>1.18</v>
      </c>
      <c r="E311" s="124">
        <v>80</v>
      </c>
      <c r="F311" s="125">
        <f t="shared" si="4"/>
        <v>94.4</v>
      </c>
      <c r="G311" s="126"/>
    </row>
    <row r="312" s="109" customFormat="1" ht="28.5" spans="1:7">
      <c r="A312" s="122">
        <v>308</v>
      </c>
      <c r="B312" s="12" t="s">
        <v>38150</v>
      </c>
      <c r="C312" s="12" t="s">
        <v>38151</v>
      </c>
      <c r="D312" s="123">
        <v>1.22</v>
      </c>
      <c r="E312" s="124">
        <v>80</v>
      </c>
      <c r="F312" s="125">
        <f t="shared" si="4"/>
        <v>97.6</v>
      </c>
      <c r="G312" s="126"/>
    </row>
    <row r="313" s="109" customFormat="1" ht="28.5" spans="1:7">
      <c r="A313" s="122">
        <v>309</v>
      </c>
      <c r="B313" s="12" t="s">
        <v>38152</v>
      </c>
      <c r="C313" s="12" t="s">
        <v>38153</v>
      </c>
      <c r="D313" s="123">
        <v>1.22</v>
      </c>
      <c r="E313" s="124">
        <v>80</v>
      </c>
      <c r="F313" s="125">
        <f t="shared" si="4"/>
        <v>97.6</v>
      </c>
      <c r="G313" s="126"/>
    </row>
    <row r="314" s="109" customFormat="1" ht="28.5" spans="1:7">
      <c r="A314" s="122">
        <v>310</v>
      </c>
      <c r="B314" s="12" t="s">
        <v>38154</v>
      </c>
      <c r="C314" s="12" t="s">
        <v>38155</v>
      </c>
      <c r="D314" s="123">
        <v>1.24</v>
      </c>
      <c r="E314" s="124">
        <v>80</v>
      </c>
      <c r="F314" s="125">
        <f t="shared" si="4"/>
        <v>99.2</v>
      </c>
      <c r="G314" s="126"/>
    </row>
    <row r="315" s="109" customFormat="1" ht="28.5" spans="1:7">
      <c r="A315" s="122">
        <v>311</v>
      </c>
      <c r="B315" s="12" t="s">
        <v>38156</v>
      </c>
      <c r="C315" s="12" t="s">
        <v>38157</v>
      </c>
      <c r="D315" s="123">
        <v>1.24</v>
      </c>
      <c r="E315" s="124">
        <v>80</v>
      </c>
      <c r="F315" s="125">
        <f t="shared" si="4"/>
        <v>99.2</v>
      </c>
      <c r="G315" s="126"/>
    </row>
    <row r="316" s="109" customFormat="1" ht="28.5" spans="1:7">
      <c r="A316" s="122">
        <v>312</v>
      </c>
      <c r="B316" s="12" t="s">
        <v>38158</v>
      </c>
      <c r="C316" s="12" t="s">
        <v>38159</v>
      </c>
      <c r="D316" s="123">
        <v>1.24</v>
      </c>
      <c r="E316" s="124">
        <v>80</v>
      </c>
      <c r="F316" s="125">
        <f t="shared" si="4"/>
        <v>99.2</v>
      </c>
      <c r="G316" s="126"/>
    </row>
    <row r="317" s="109" customFormat="1" ht="28.5" spans="1:7">
      <c r="A317" s="122">
        <v>313</v>
      </c>
      <c r="B317" s="12" t="s">
        <v>38160</v>
      </c>
      <c r="C317" s="12" t="s">
        <v>15715</v>
      </c>
      <c r="D317" s="123">
        <v>1.63</v>
      </c>
      <c r="E317" s="124">
        <v>80</v>
      </c>
      <c r="F317" s="125">
        <f t="shared" si="4"/>
        <v>130.4</v>
      </c>
      <c r="G317" s="126"/>
    </row>
    <row r="318" s="109" customFormat="1" ht="28.5" spans="1:7">
      <c r="A318" s="122">
        <v>314</v>
      </c>
      <c r="B318" s="12" t="s">
        <v>38161</v>
      </c>
      <c r="C318" s="12" t="s">
        <v>4227</v>
      </c>
      <c r="D318" s="123">
        <v>0.7</v>
      </c>
      <c r="E318" s="124">
        <v>80</v>
      </c>
      <c r="F318" s="125">
        <f t="shared" si="4"/>
        <v>56</v>
      </c>
      <c r="G318" s="126"/>
    </row>
    <row r="319" s="109" customFormat="1" ht="28.5" spans="1:7">
      <c r="A319" s="122">
        <v>315</v>
      </c>
      <c r="B319" s="12" t="s">
        <v>38162</v>
      </c>
      <c r="C319" s="12" t="s">
        <v>38163</v>
      </c>
      <c r="D319" s="123">
        <v>1.31</v>
      </c>
      <c r="E319" s="124">
        <v>80</v>
      </c>
      <c r="F319" s="125">
        <f t="shared" si="4"/>
        <v>104.8</v>
      </c>
      <c r="G319" s="126"/>
    </row>
    <row r="320" s="109" customFormat="1" ht="28.5" spans="1:7">
      <c r="A320" s="122">
        <v>316</v>
      </c>
      <c r="B320" s="12" t="s">
        <v>38164</v>
      </c>
      <c r="C320" s="12" t="s">
        <v>38165</v>
      </c>
      <c r="D320" s="123">
        <v>1.31</v>
      </c>
      <c r="E320" s="124">
        <v>80</v>
      </c>
      <c r="F320" s="125">
        <f t="shared" si="4"/>
        <v>104.8</v>
      </c>
      <c r="G320" s="126"/>
    </row>
    <row r="321" s="109" customFormat="1" ht="28.5" spans="1:7">
      <c r="A321" s="122">
        <v>317</v>
      </c>
      <c r="B321" s="12" t="s">
        <v>38166</v>
      </c>
      <c r="C321" s="12" t="s">
        <v>38167</v>
      </c>
      <c r="D321" s="123">
        <v>1.31</v>
      </c>
      <c r="E321" s="124">
        <v>80</v>
      </c>
      <c r="F321" s="125">
        <f t="shared" si="4"/>
        <v>104.8</v>
      </c>
      <c r="G321" s="126"/>
    </row>
    <row r="322" s="109" customFormat="1" ht="28.5" spans="1:7">
      <c r="A322" s="122">
        <v>318</v>
      </c>
      <c r="B322" s="12" t="s">
        <v>38168</v>
      </c>
      <c r="C322" s="12" t="s">
        <v>38169</v>
      </c>
      <c r="D322" s="123">
        <v>0.5</v>
      </c>
      <c r="E322" s="124">
        <v>80</v>
      </c>
      <c r="F322" s="125">
        <f t="shared" si="4"/>
        <v>40</v>
      </c>
      <c r="G322" s="126"/>
    </row>
    <row r="323" s="109" customFormat="1" ht="28.5" spans="1:7">
      <c r="A323" s="122">
        <v>319</v>
      </c>
      <c r="B323" s="12" t="s">
        <v>38170</v>
      </c>
      <c r="C323" s="12" t="s">
        <v>38171</v>
      </c>
      <c r="D323" s="123">
        <v>1.29</v>
      </c>
      <c r="E323" s="124">
        <v>80</v>
      </c>
      <c r="F323" s="125">
        <f t="shared" si="4"/>
        <v>103.2</v>
      </c>
      <c r="G323" s="126"/>
    </row>
    <row r="324" s="109" customFormat="1" ht="28.5" spans="1:7">
      <c r="A324" s="122">
        <v>320</v>
      </c>
      <c r="B324" s="12" t="s">
        <v>38172</v>
      </c>
      <c r="C324" s="12" t="s">
        <v>38173</v>
      </c>
      <c r="D324" s="123">
        <v>1.75</v>
      </c>
      <c r="E324" s="124">
        <v>80</v>
      </c>
      <c r="F324" s="125">
        <f t="shared" si="4"/>
        <v>140</v>
      </c>
      <c r="G324" s="126"/>
    </row>
    <row r="325" s="109" customFormat="1" ht="28.5" spans="1:7">
      <c r="A325" s="122">
        <v>321</v>
      </c>
      <c r="B325" s="12" t="s">
        <v>38174</v>
      </c>
      <c r="C325" s="12" t="s">
        <v>38175</v>
      </c>
      <c r="D325" s="123">
        <v>1.38</v>
      </c>
      <c r="E325" s="124">
        <v>80</v>
      </c>
      <c r="F325" s="125">
        <f t="shared" ref="F325:F388" si="5">D325*E325</f>
        <v>110.4</v>
      </c>
      <c r="G325" s="126"/>
    </row>
    <row r="326" s="109" customFormat="1" ht="28.5" spans="1:7">
      <c r="A326" s="122">
        <v>322</v>
      </c>
      <c r="B326" s="12" t="s">
        <v>38176</v>
      </c>
      <c r="C326" s="12" t="s">
        <v>38177</v>
      </c>
      <c r="D326" s="123">
        <v>1.88</v>
      </c>
      <c r="E326" s="124">
        <v>80</v>
      </c>
      <c r="F326" s="125">
        <f t="shared" si="5"/>
        <v>150.4</v>
      </c>
      <c r="G326" s="126"/>
    </row>
    <row r="327" s="109" customFormat="1" ht="28.5" spans="1:7">
      <c r="A327" s="122">
        <v>323</v>
      </c>
      <c r="B327" s="12" t="s">
        <v>38178</v>
      </c>
      <c r="C327" s="12" t="s">
        <v>38179</v>
      </c>
      <c r="D327" s="123">
        <v>1.95</v>
      </c>
      <c r="E327" s="124">
        <v>80</v>
      </c>
      <c r="F327" s="125">
        <f t="shared" si="5"/>
        <v>156</v>
      </c>
      <c r="G327" s="126"/>
    </row>
    <row r="328" s="109" customFormat="1" ht="28.5" spans="1:7">
      <c r="A328" s="122">
        <v>324</v>
      </c>
      <c r="B328" s="12" t="s">
        <v>38180</v>
      </c>
      <c r="C328" s="12" t="s">
        <v>15630</v>
      </c>
      <c r="D328" s="123">
        <v>1.31</v>
      </c>
      <c r="E328" s="124">
        <v>80</v>
      </c>
      <c r="F328" s="125">
        <f t="shared" si="5"/>
        <v>104.8</v>
      </c>
      <c r="G328" s="126"/>
    </row>
    <row r="329" s="109" customFormat="1" ht="28.5" spans="1:7">
      <c r="A329" s="122">
        <v>325</v>
      </c>
      <c r="B329" s="12" t="s">
        <v>38181</v>
      </c>
      <c r="C329" s="12" t="s">
        <v>32642</v>
      </c>
      <c r="D329" s="123">
        <v>0.32</v>
      </c>
      <c r="E329" s="124">
        <v>80</v>
      </c>
      <c r="F329" s="125">
        <f t="shared" si="5"/>
        <v>25.6</v>
      </c>
      <c r="G329" s="126"/>
    </row>
    <row r="330" s="109" customFormat="1" ht="28.5" spans="1:7">
      <c r="A330" s="122">
        <v>326</v>
      </c>
      <c r="B330" s="12" t="s">
        <v>38182</v>
      </c>
      <c r="C330" s="12" t="s">
        <v>38183</v>
      </c>
      <c r="D330" s="123">
        <v>0.32</v>
      </c>
      <c r="E330" s="124">
        <v>80</v>
      </c>
      <c r="F330" s="125">
        <f t="shared" si="5"/>
        <v>25.6</v>
      </c>
      <c r="G330" s="126"/>
    </row>
    <row r="331" s="109" customFormat="1" ht="28.5" spans="1:7">
      <c r="A331" s="122">
        <v>327</v>
      </c>
      <c r="B331" s="12" t="s">
        <v>38184</v>
      </c>
      <c r="C331" s="12" t="s">
        <v>38185</v>
      </c>
      <c r="D331" s="123">
        <v>1.81</v>
      </c>
      <c r="E331" s="124">
        <v>80</v>
      </c>
      <c r="F331" s="125">
        <f t="shared" si="5"/>
        <v>144.8</v>
      </c>
      <c r="G331" s="126"/>
    </row>
    <row r="332" s="109" customFormat="1" ht="28.5" spans="1:7">
      <c r="A332" s="122">
        <v>328</v>
      </c>
      <c r="B332" s="12" t="s">
        <v>38186</v>
      </c>
      <c r="C332" s="12" t="s">
        <v>38187</v>
      </c>
      <c r="D332" s="123">
        <v>0.39</v>
      </c>
      <c r="E332" s="124">
        <v>80</v>
      </c>
      <c r="F332" s="125">
        <f t="shared" si="5"/>
        <v>31.2</v>
      </c>
      <c r="G332" s="126"/>
    </row>
    <row r="333" s="109" customFormat="1" ht="28.5" spans="1:7">
      <c r="A333" s="122">
        <v>329</v>
      </c>
      <c r="B333" s="12" t="s">
        <v>38188</v>
      </c>
      <c r="C333" s="12" t="s">
        <v>20808</v>
      </c>
      <c r="D333" s="123">
        <v>1.65</v>
      </c>
      <c r="E333" s="124">
        <v>80</v>
      </c>
      <c r="F333" s="125">
        <f t="shared" si="5"/>
        <v>132</v>
      </c>
      <c r="G333" s="126"/>
    </row>
    <row r="334" s="109" customFormat="1" ht="28.5" spans="1:7">
      <c r="A334" s="122">
        <v>330</v>
      </c>
      <c r="B334" s="12" t="s">
        <v>38189</v>
      </c>
      <c r="C334" s="12" t="s">
        <v>38190</v>
      </c>
      <c r="D334" s="123">
        <v>0.54</v>
      </c>
      <c r="E334" s="124">
        <v>80</v>
      </c>
      <c r="F334" s="125">
        <f t="shared" si="5"/>
        <v>43.2</v>
      </c>
      <c r="G334" s="126"/>
    </row>
    <row r="335" s="109" customFormat="1" ht="28.5" spans="1:7">
      <c r="A335" s="122">
        <v>331</v>
      </c>
      <c r="B335" s="12" t="s">
        <v>38191</v>
      </c>
      <c r="C335" s="12" t="s">
        <v>20617</v>
      </c>
      <c r="D335" s="123">
        <v>0.16</v>
      </c>
      <c r="E335" s="124">
        <v>80</v>
      </c>
      <c r="F335" s="125">
        <f t="shared" si="5"/>
        <v>12.8</v>
      </c>
      <c r="G335" s="126"/>
    </row>
    <row r="336" s="109" customFormat="1" ht="28.5" spans="1:7">
      <c r="A336" s="122">
        <v>332</v>
      </c>
      <c r="B336" s="12" t="s">
        <v>38192</v>
      </c>
      <c r="C336" s="12" t="s">
        <v>38193</v>
      </c>
      <c r="D336" s="123">
        <v>0.28</v>
      </c>
      <c r="E336" s="124">
        <v>80</v>
      </c>
      <c r="F336" s="125">
        <f t="shared" si="5"/>
        <v>22.4</v>
      </c>
      <c r="G336" s="126"/>
    </row>
    <row r="337" s="109" customFormat="1" ht="28.5" spans="1:7">
      <c r="A337" s="122">
        <v>333</v>
      </c>
      <c r="B337" s="12" t="s">
        <v>38194</v>
      </c>
      <c r="C337" s="12" t="s">
        <v>38195</v>
      </c>
      <c r="D337" s="123">
        <v>0.07</v>
      </c>
      <c r="E337" s="124">
        <v>80</v>
      </c>
      <c r="F337" s="125">
        <f t="shared" si="5"/>
        <v>5.6</v>
      </c>
      <c r="G337" s="126"/>
    </row>
    <row r="338" s="109" customFormat="1" ht="28.5" spans="1:7">
      <c r="A338" s="122">
        <v>334</v>
      </c>
      <c r="B338" s="12" t="s">
        <v>38196</v>
      </c>
      <c r="C338" s="12" t="s">
        <v>38197</v>
      </c>
      <c r="D338" s="123">
        <v>0.19</v>
      </c>
      <c r="E338" s="124">
        <v>80</v>
      </c>
      <c r="F338" s="125">
        <f t="shared" si="5"/>
        <v>15.2</v>
      </c>
      <c r="G338" s="126"/>
    </row>
    <row r="339" s="109" customFormat="1" ht="28.5" spans="1:7">
      <c r="A339" s="122">
        <v>335</v>
      </c>
      <c r="B339" s="12" t="s">
        <v>38198</v>
      </c>
      <c r="C339" s="12" t="s">
        <v>362</v>
      </c>
      <c r="D339" s="123">
        <v>0.15</v>
      </c>
      <c r="E339" s="124">
        <v>80</v>
      </c>
      <c r="F339" s="125">
        <f t="shared" si="5"/>
        <v>12</v>
      </c>
      <c r="G339" s="126"/>
    </row>
    <row r="340" s="109" customFormat="1" ht="28.5" spans="1:7">
      <c r="A340" s="122">
        <v>336</v>
      </c>
      <c r="B340" s="12" t="s">
        <v>38199</v>
      </c>
      <c r="C340" s="12" t="s">
        <v>38200</v>
      </c>
      <c r="D340" s="123">
        <v>0.93</v>
      </c>
      <c r="E340" s="124">
        <v>80</v>
      </c>
      <c r="F340" s="125">
        <f t="shared" si="5"/>
        <v>74.4</v>
      </c>
      <c r="G340" s="126"/>
    </row>
    <row r="341" s="109" customFormat="1" ht="28.5" spans="1:7">
      <c r="A341" s="122">
        <v>337</v>
      </c>
      <c r="B341" s="12" t="s">
        <v>38201</v>
      </c>
      <c r="C341" s="12" t="s">
        <v>7677</v>
      </c>
      <c r="D341" s="123">
        <v>0.06</v>
      </c>
      <c r="E341" s="124">
        <v>80</v>
      </c>
      <c r="F341" s="125">
        <f t="shared" si="5"/>
        <v>4.8</v>
      </c>
      <c r="G341" s="126"/>
    </row>
    <row r="342" s="109" customFormat="1" ht="28.5" spans="1:7">
      <c r="A342" s="122">
        <v>338</v>
      </c>
      <c r="B342" s="12" t="s">
        <v>38202</v>
      </c>
      <c r="C342" s="12" t="s">
        <v>38203</v>
      </c>
      <c r="D342" s="123">
        <v>0.24</v>
      </c>
      <c r="E342" s="124">
        <v>80</v>
      </c>
      <c r="F342" s="125">
        <f t="shared" si="5"/>
        <v>19.2</v>
      </c>
      <c r="G342" s="126"/>
    </row>
    <row r="343" s="109" customFormat="1" ht="28.5" spans="1:7">
      <c r="A343" s="122">
        <v>339</v>
      </c>
      <c r="B343" s="12" t="s">
        <v>38204</v>
      </c>
      <c r="C343" s="12" t="s">
        <v>24912</v>
      </c>
      <c r="D343" s="123">
        <v>0.06</v>
      </c>
      <c r="E343" s="124">
        <v>80</v>
      </c>
      <c r="F343" s="125">
        <f t="shared" si="5"/>
        <v>4.8</v>
      </c>
      <c r="G343" s="126"/>
    </row>
    <row r="344" s="109" customFormat="1" ht="28.5" spans="1:7">
      <c r="A344" s="122">
        <v>340</v>
      </c>
      <c r="B344" s="12" t="s">
        <v>38205</v>
      </c>
      <c r="C344" s="12" t="s">
        <v>38206</v>
      </c>
      <c r="D344" s="123">
        <v>0.99</v>
      </c>
      <c r="E344" s="124">
        <v>80</v>
      </c>
      <c r="F344" s="125">
        <f t="shared" si="5"/>
        <v>79.2</v>
      </c>
      <c r="G344" s="126"/>
    </row>
    <row r="345" s="109" customFormat="1" ht="28.5" spans="1:7">
      <c r="A345" s="122">
        <v>341</v>
      </c>
      <c r="B345" s="12" t="s">
        <v>38207</v>
      </c>
      <c r="C345" s="12" t="s">
        <v>583</v>
      </c>
      <c r="D345" s="123">
        <v>0.76</v>
      </c>
      <c r="E345" s="124">
        <v>80</v>
      </c>
      <c r="F345" s="125">
        <f t="shared" si="5"/>
        <v>60.8</v>
      </c>
      <c r="G345" s="126"/>
    </row>
    <row r="346" s="109" customFormat="1" ht="28.5" spans="1:7">
      <c r="A346" s="122">
        <v>342</v>
      </c>
      <c r="B346" s="12" t="s">
        <v>38208</v>
      </c>
      <c r="C346" s="12" t="s">
        <v>38209</v>
      </c>
      <c r="D346" s="123">
        <v>0.84</v>
      </c>
      <c r="E346" s="124">
        <v>80</v>
      </c>
      <c r="F346" s="125">
        <f t="shared" si="5"/>
        <v>67.2</v>
      </c>
      <c r="G346" s="126"/>
    </row>
    <row r="347" s="109" customFormat="1" ht="28.5" spans="1:7">
      <c r="A347" s="122">
        <v>343</v>
      </c>
      <c r="B347" s="12" t="s">
        <v>38210</v>
      </c>
      <c r="C347" s="12" t="s">
        <v>38211</v>
      </c>
      <c r="D347" s="123">
        <v>0.89</v>
      </c>
      <c r="E347" s="124">
        <v>80</v>
      </c>
      <c r="F347" s="125">
        <f t="shared" si="5"/>
        <v>71.2</v>
      </c>
      <c r="G347" s="126"/>
    </row>
    <row r="348" s="109" customFormat="1" ht="28.5" spans="1:7">
      <c r="A348" s="122">
        <v>344</v>
      </c>
      <c r="B348" s="12" t="s">
        <v>38212</v>
      </c>
      <c r="C348" s="12" t="s">
        <v>38213</v>
      </c>
      <c r="D348" s="123">
        <v>0.91</v>
      </c>
      <c r="E348" s="124">
        <v>80</v>
      </c>
      <c r="F348" s="125">
        <f t="shared" si="5"/>
        <v>72.8</v>
      </c>
      <c r="G348" s="126"/>
    </row>
    <row r="349" s="109" customFormat="1" ht="28.5" spans="1:7">
      <c r="A349" s="122">
        <v>345</v>
      </c>
      <c r="B349" s="12" t="s">
        <v>38214</v>
      </c>
      <c r="C349" s="12" t="s">
        <v>38215</v>
      </c>
      <c r="D349" s="123">
        <v>0.13</v>
      </c>
      <c r="E349" s="124">
        <v>80</v>
      </c>
      <c r="F349" s="125">
        <f t="shared" si="5"/>
        <v>10.4</v>
      </c>
      <c r="G349" s="126"/>
    </row>
    <row r="350" s="109" customFormat="1" ht="28.5" spans="1:7">
      <c r="A350" s="122">
        <v>346</v>
      </c>
      <c r="B350" s="12" t="s">
        <v>38216</v>
      </c>
      <c r="C350" s="12" t="s">
        <v>38217</v>
      </c>
      <c r="D350" s="123">
        <v>0.93</v>
      </c>
      <c r="E350" s="124">
        <v>80</v>
      </c>
      <c r="F350" s="125">
        <f t="shared" si="5"/>
        <v>74.4</v>
      </c>
      <c r="G350" s="126"/>
    </row>
    <row r="351" s="109" customFormat="1" ht="28.5" spans="1:7">
      <c r="A351" s="122">
        <v>347</v>
      </c>
      <c r="B351" s="12" t="s">
        <v>38218</v>
      </c>
      <c r="C351" s="12" t="s">
        <v>10190</v>
      </c>
      <c r="D351" s="123">
        <v>1.65</v>
      </c>
      <c r="E351" s="124">
        <v>80</v>
      </c>
      <c r="F351" s="125">
        <f t="shared" si="5"/>
        <v>132</v>
      </c>
      <c r="G351" s="126"/>
    </row>
    <row r="352" s="109" customFormat="1" ht="28.5" spans="1:7">
      <c r="A352" s="122">
        <v>348</v>
      </c>
      <c r="B352" s="12" t="s">
        <v>38219</v>
      </c>
      <c r="C352" s="12" t="s">
        <v>38220</v>
      </c>
      <c r="D352" s="123">
        <v>0.59</v>
      </c>
      <c r="E352" s="124">
        <v>80</v>
      </c>
      <c r="F352" s="125">
        <f t="shared" si="5"/>
        <v>47.2</v>
      </c>
      <c r="G352" s="126"/>
    </row>
    <row r="353" s="109" customFormat="1" ht="28.5" spans="1:7">
      <c r="A353" s="122">
        <v>349</v>
      </c>
      <c r="B353" s="12" t="s">
        <v>38221</v>
      </c>
      <c r="C353" s="12" t="s">
        <v>38222</v>
      </c>
      <c r="D353" s="123">
        <v>0.91</v>
      </c>
      <c r="E353" s="124">
        <v>80</v>
      </c>
      <c r="F353" s="125">
        <f t="shared" si="5"/>
        <v>72.8</v>
      </c>
      <c r="G353" s="126"/>
    </row>
    <row r="354" s="109" customFormat="1" ht="28.5" spans="1:7">
      <c r="A354" s="122">
        <v>350</v>
      </c>
      <c r="B354" s="12" t="s">
        <v>38223</v>
      </c>
      <c r="C354" s="12" t="s">
        <v>38224</v>
      </c>
      <c r="D354" s="123">
        <v>2.78</v>
      </c>
      <c r="E354" s="124">
        <v>80</v>
      </c>
      <c r="F354" s="125">
        <f t="shared" si="5"/>
        <v>222.4</v>
      </c>
      <c r="G354" s="126"/>
    </row>
    <row r="355" s="109" customFormat="1" ht="28.5" spans="1:7">
      <c r="A355" s="122">
        <v>351</v>
      </c>
      <c r="B355" s="12" t="s">
        <v>38225</v>
      </c>
      <c r="C355" s="12" t="s">
        <v>9163</v>
      </c>
      <c r="D355" s="123">
        <v>0.28</v>
      </c>
      <c r="E355" s="124">
        <v>80</v>
      </c>
      <c r="F355" s="125">
        <f t="shared" si="5"/>
        <v>22.4</v>
      </c>
      <c r="G355" s="126"/>
    </row>
    <row r="356" s="109" customFormat="1" ht="28.5" spans="1:7">
      <c r="A356" s="122">
        <v>352</v>
      </c>
      <c r="B356" s="12" t="s">
        <v>38226</v>
      </c>
      <c r="C356" s="12" t="s">
        <v>38227</v>
      </c>
      <c r="D356" s="123">
        <v>0.45</v>
      </c>
      <c r="E356" s="124">
        <v>80</v>
      </c>
      <c r="F356" s="125">
        <f t="shared" si="5"/>
        <v>36</v>
      </c>
      <c r="G356" s="126"/>
    </row>
    <row r="357" s="109" customFormat="1" ht="28.5" spans="1:7">
      <c r="A357" s="122">
        <v>353</v>
      </c>
      <c r="B357" s="12" t="s">
        <v>38228</v>
      </c>
      <c r="C357" s="12" t="s">
        <v>15488</v>
      </c>
      <c r="D357" s="123">
        <v>0.27</v>
      </c>
      <c r="E357" s="124">
        <v>80</v>
      </c>
      <c r="F357" s="125">
        <f t="shared" si="5"/>
        <v>21.6</v>
      </c>
      <c r="G357" s="126"/>
    </row>
    <row r="358" s="109" customFormat="1" ht="28.5" spans="1:7">
      <c r="A358" s="122">
        <v>354</v>
      </c>
      <c r="B358" s="12" t="s">
        <v>38229</v>
      </c>
      <c r="C358" s="12" t="s">
        <v>38230</v>
      </c>
      <c r="D358" s="123">
        <v>1.23</v>
      </c>
      <c r="E358" s="124">
        <v>80</v>
      </c>
      <c r="F358" s="125">
        <f t="shared" si="5"/>
        <v>98.4</v>
      </c>
      <c r="G358" s="126"/>
    </row>
    <row r="359" s="109" customFormat="1" ht="28.5" spans="1:7">
      <c r="A359" s="122">
        <v>355</v>
      </c>
      <c r="B359" s="12" t="s">
        <v>38231</v>
      </c>
      <c r="C359" s="12" t="s">
        <v>38232</v>
      </c>
      <c r="D359" s="123">
        <v>1.38</v>
      </c>
      <c r="E359" s="124">
        <v>80</v>
      </c>
      <c r="F359" s="125">
        <f t="shared" si="5"/>
        <v>110.4</v>
      </c>
      <c r="G359" s="126"/>
    </row>
    <row r="360" s="109" customFormat="1" ht="28.5" spans="1:7">
      <c r="A360" s="122">
        <v>356</v>
      </c>
      <c r="B360" s="12" t="s">
        <v>38233</v>
      </c>
      <c r="C360" s="12" t="s">
        <v>38234</v>
      </c>
      <c r="D360" s="123">
        <v>0.91</v>
      </c>
      <c r="E360" s="124">
        <v>80</v>
      </c>
      <c r="F360" s="125">
        <f t="shared" si="5"/>
        <v>72.8</v>
      </c>
      <c r="G360" s="126"/>
    </row>
    <row r="361" s="109" customFormat="1" ht="28.5" spans="1:7">
      <c r="A361" s="122">
        <v>357</v>
      </c>
      <c r="B361" s="12" t="s">
        <v>38235</v>
      </c>
      <c r="C361" s="12" t="s">
        <v>38236</v>
      </c>
      <c r="D361" s="123">
        <v>1.04</v>
      </c>
      <c r="E361" s="124">
        <v>80</v>
      </c>
      <c r="F361" s="125">
        <f t="shared" si="5"/>
        <v>83.2</v>
      </c>
      <c r="G361" s="126"/>
    </row>
    <row r="362" s="109" customFormat="1" ht="28.5" spans="1:7">
      <c r="A362" s="122">
        <v>358</v>
      </c>
      <c r="B362" s="12" t="s">
        <v>38237</v>
      </c>
      <c r="C362" s="12" t="s">
        <v>38238</v>
      </c>
      <c r="D362" s="123">
        <v>1.48</v>
      </c>
      <c r="E362" s="124">
        <v>80</v>
      </c>
      <c r="F362" s="125">
        <f t="shared" si="5"/>
        <v>118.4</v>
      </c>
      <c r="G362" s="126"/>
    </row>
    <row r="363" s="109" customFormat="1" ht="28.5" spans="1:7">
      <c r="A363" s="122">
        <v>359</v>
      </c>
      <c r="B363" s="12" t="s">
        <v>38239</v>
      </c>
      <c r="C363" s="12" t="s">
        <v>38240</v>
      </c>
      <c r="D363" s="123">
        <v>0.26</v>
      </c>
      <c r="E363" s="124">
        <v>80</v>
      </c>
      <c r="F363" s="125">
        <f t="shared" si="5"/>
        <v>20.8</v>
      </c>
      <c r="G363" s="126"/>
    </row>
    <row r="364" s="109" customFormat="1" ht="28.5" spans="1:7">
      <c r="A364" s="122">
        <v>360</v>
      </c>
      <c r="B364" s="12" t="s">
        <v>38241</v>
      </c>
      <c r="C364" s="12" t="s">
        <v>38242</v>
      </c>
      <c r="D364" s="123">
        <v>0.41</v>
      </c>
      <c r="E364" s="124">
        <v>80</v>
      </c>
      <c r="F364" s="125">
        <f t="shared" si="5"/>
        <v>32.8</v>
      </c>
      <c r="G364" s="126"/>
    </row>
    <row r="365" s="109" customFormat="1" ht="28.5" spans="1:7">
      <c r="A365" s="122">
        <v>361</v>
      </c>
      <c r="B365" s="12" t="s">
        <v>38243</v>
      </c>
      <c r="C365" s="12" t="s">
        <v>38244</v>
      </c>
      <c r="D365" s="123">
        <v>2.05</v>
      </c>
      <c r="E365" s="124">
        <v>80</v>
      </c>
      <c r="F365" s="125">
        <f t="shared" si="5"/>
        <v>164</v>
      </c>
      <c r="G365" s="126"/>
    </row>
    <row r="366" s="109" customFormat="1" ht="28.5" spans="1:7">
      <c r="A366" s="122">
        <v>362</v>
      </c>
      <c r="B366" s="12" t="s">
        <v>38245</v>
      </c>
      <c r="C366" s="12" t="s">
        <v>38246</v>
      </c>
      <c r="D366" s="123">
        <v>1.4</v>
      </c>
      <c r="E366" s="124">
        <v>80</v>
      </c>
      <c r="F366" s="125">
        <f t="shared" si="5"/>
        <v>112</v>
      </c>
      <c r="G366" s="126"/>
    </row>
    <row r="367" s="109" customFormat="1" ht="28.5" spans="1:7">
      <c r="A367" s="122">
        <v>363</v>
      </c>
      <c r="B367" s="12" t="s">
        <v>38247</v>
      </c>
      <c r="C367" s="12" t="s">
        <v>2272</v>
      </c>
      <c r="D367" s="123">
        <v>1.07</v>
      </c>
      <c r="E367" s="124">
        <v>80</v>
      </c>
      <c r="F367" s="125">
        <f t="shared" si="5"/>
        <v>85.6</v>
      </c>
      <c r="G367" s="126"/>
    </row>
    <row r="368" s="109" customFormat="1" ht="28.5" spans="1:7">
      <c r="A368" s="122">
        <v>364</v>
      </c>
      <c r="B368" s="12" t="s">
        <v>38248</v>
      </c>
      <c r="C368" s="12" t="s">
        <v>3589</v>
      </c>
      <c r="D368" s="123">
        <v>1.98</v>
      </c>
      <c r="E368" s="124">
        <v>80</v>
      </c>
      <c r="F368" s="125">
        <f t="shared" si="5"/>
        <v>158.4</v>
      </c>
      <c r="G368" s="126"/>
    </row>
    <row r="369" s="109" customFormat="1" ht="28.5" spans="1:7">
      <c r="A369" s="122">
        <v>365</v>
      </c>
      <c r="B369" s="12" t="s">
        <v>38249</v>
      </c>
      <c r="C369" s="12" t="s">
        <v>38250</v>
      </c>
      <c r="D369" s="123">
        <v>0.43</v>
      </c>
      <c r="E369" s="124">
        <v>80</v>
      </c>
      <c r="F369" s="125">
        <f t="shared" si="5"/>
        <v>34.4</v>
      </c>
      <c r="G369" s="126"/>
    </row>
    <row r="370" s="109" customFormat="1" ht="28.5" spans="1:7">
      <c r="A370" s="122">
        <v>366</v>
      </c>
      <c r="B370" s="12" t="s">
        <v>38251</v>
      </c>
      <c r="C370" s="12" t="s">
        <v>23323</v>
      </c>
      <c r="D370" s="123">
        <v>0.29</v>
      </c>
      <c r="E370" s="124">
        <v>80</v>
      </c>
      <c r="F370" s="125">
        <f t="shared" si="5"/>
        <v>23.2</v>
      </c>
      <c r="G370" s="126"/>
    </row>
    <row r="371" s="109" customFormat="1" ht="28.5" spans="1:7">
      <c r="A371" s="122">
        <v>367</v>
      </c>
      <c r="B371" s="12" t="s">
        <v>38252</v>
      </c>
      <c r="C371" s="12" t="s">
        <v>38253</v>
      </c>
      <c r="D371" s="123">
        <v>0.08</v>
      </c>
      <c r="E371" s="124">
        <v>80</v>
      </c>
      <c r="F371" s="125">
        <f t="shared" si="5"/>
        <v>6.4</v>
      </c>
      <c r="G371" s="126"/>
    </row>
    <row r="372" s="109" customFormat="1" ht="28.5" spans="1:7">
      <c r="A372" s="122">
        <v>368</v>
      </c>
      <c r="B372" s="12" t="s">
        <v>38254</v>
      </c>
      <c r="C372" s="12" t="s">
        <v>38255</v>
      </c>
      <c r="D372" s="123">
        <v>1.92</v>
      </c>
      <c r="E372" s="124">
        <v>80</v>
      </c>
      <c r="F372" s="125">
        <f t="shared" si="5"/>
        <v>153.6</v>
      </c>
      <c r="G372" s="126"/>
    </row>
    <row r="373" s="109" customFormat="1" ht="28.5" spans="1:7">
      <c r="A373" s="122">
        <v>369</v>
      </c>
      <c r="B373" s="12" t="s">
        <v>38256</v>
      </c>
      <c r="C373" s="12" t="s">
        <v>38257</v>
      </c>
      <c r="D373" s="123">
        <v>1.49</v>
      </c>
      <c r="E373" s="124">
        <v>80</v>
      </c>
      <c r="F373" s="125">
        <f t="shared" si="5"/>
        <v>119.2</v>
      </c>
      <c r="G373" s="126"/>
    </row>
    <row r="374" s="109" customFormat="1" ht="28.5" spans="1:7">
      <c r="A374" s="122">
        <v>370</v>
      </c>
      <c r="B374" s="12" t="s">
        <v>38258</v>
      </c>
      <c r="C374" s="12" t="s">
        <v>38259</v>
      </c>
      <c r="D374" s="123">
        <v>1.51</v>
      </c>
      <c r="E374" s="124">
        <v>80</v>
      </c>
      <c r="F374" s="125">
        <f t="shared" si="5"/>
        <v>120.8</v>
      </c>
      <c r="G374" s="126"/>
    </row>
    <row r="375" s="109" customFormat="1" ht="28.5" spans="1:7">
      <c r="A375" s="122">
        <v>371</v>
      </c>
      <c r="B375" s="12" t="s">
        <v>38260</v>
      </c>
      <c r="C375" s="12" t="s">
        <v>38261</v>
      </c>
      <c r="D375" s="123">
        <v>1.44</v>
      </c>
      <c r="E375" s="124">
        <v>80</v>
      </c>
      <c r="F375" s="125">
        <f t="shared" si="5"/>
        <v>115.2</v>
      </c>
      <c r="G375" s="126"/>
    </row>
    <row r="376" s="109" customFormat="1" ht="28.5" spans="1:7">
      <c r="A376" s="122">
        <v>372</v>
      </c>
      <c r="B376" s="12" t="s">
        <v>38262</v>
      </c>
      <c r="C376" s="12" t="s">
        <v>38263</v>
      </c>
      <c r="D376" s="123">
        <v>1.08</v>
      </c>
      <c r="E376" s="124">
        <v>80</v>
      </c>
      <c r="F376" s="125">
        <f t="shared" si="5"/>
        <v>86.4</v>
      </c>
      <c r="G376" s="126"/>
    </row>
    <row r="377" s="109" customFormat="1" ht="28.5" spans="1:7">
      <c r="A377" s="122">
        <v>373</v>
      </c>
      <c r="B377" s="12" t="s">
        <v>38264</v>
      </c>
      <c r="C377" s="12" t="s">
        <v>38265</v>
      </c>
      <c r="D377" s="123">
        <v>0.16</v>
      </c>
      <c r="E377" s="124">
        <v>80</v>
      </c>
      <c r="F377" s="125">
        <f t="shared" si="5"/>
        <v>12.8</v>
      </c>
      <c r="G377" s="126"/>
    </row>
    <row r="378" s="109" customFormat="1" ht="28.5" spans="1:7">
      <c r="A378" s="122">
        <v>374</v>
      </c>
      <c r="B378" s="12" t="s">
        <v>38266</v>
      </c>
      <c r="C378" s="12" t="s">
        <v>38267</v>
      </c>
      <c r="D378" s="123">
        <v>1.19</v>
      </c>
      <c r="E378" s="124">
        <v>80</v>
      </c>
      <c r="F378" s="125">
        <f t="shared" si="5"/>
        <v>95.2</v>
      </c>
      <c r="G378" s="126"/>
    </row>
    <row r="379" s="109" customFormat="1" ht="28.5" spans="1:7">
      <c r="A379" s="122">
        <v>375</v>
      </c>
      <c r="B379" s="12" t="s">
        <v>38268</v>
      </c>
      <c r="C379" s="12" t="s">
        <v>31909</v>
      </c>
      <c r="D379" s="123">
        <v>0.14</v>
      </c>
      <c r="E379" s="124">
        <v>80</v>
      </c>
      <c r="F379" s="125">
        <f t="shared" si="5"/>
        <v>11.2</v>
      </c>
      <c r="G379" s="126"/>
    </row>
    <row r="380" s="109" customFormat="1" ht="28.5" spans="1:7">
      <c r="A380" s="122">
        <v>376</v>
      </c>
      <c r="B380" s="12" t="s">
        <v>38269</v>
      </c>
      <c r="C380" s="12" t="s">
        <v>38270</v>
      </c>
      <c r="D380" s="123">
        <v>1.68</v>
      </c>
      <c r="E380" s="124">
        <v>80</v>
      </c>
      <c r="F380" s="125">
        <f t="shared" si="5"/>
        <v>134.4</v>
      </c>
      <c r="G380" s="126"/>
    </row>
    <row r="381" s="109" customFormat="1" ht="28.5" spans="1:7">
      <c r="A381" s="122">
        <v>377</v>
      </c>
      <c r="B381" s="12" t="s">
        <v>38271</v>
      </c>
      <c r="C381" s="12" t="s">
        <v>14050</v>
      </c>
      <c r="D381" s="123">
        <v>0.82</v>
      </c>
      <c r="E381" s="124">
        <v>80</v>
      </c>
      <c r="F381" s="125">
        <f t="shared" si="5"/>
        <v>65.6</v>
      </c>
      <c r="G381" s="126"/>
    </row>
    <row r="382" s="109" customFormat="1" ht="28.5" spans="1:7">
      <c r="A382" s="122">
        <v>378</v>
      </c>
      <c r="B382" s="12" t="s">
        <v>38272</v>
      </c>
      <c r="C382" s="12" t="s">
        <v>38273</v>
      </c>
      <c r="D382" s="123">
        <v>0.87</v>
      </c>
      <c r="E382" s="124">
        <v>80</v>
      </c>
      <c r="F382" s="125">
        <f t="shared" si="5"/>
        <v>69.6</v>
      </c>
      <c r="G382" s="126"/>
    </row>
    <row r="383" s="109" customFormat="1" ht="28.5" spans="1:7">
      <c r="A383" s="122">
        <v>379</v>
      </c>
      <c r="B383" s="12" t="s">
        <v>38274</v>
      </c>
      <c r="C383" s="12" t="s">
        <v>38275</v>
      </c>
      <c r="D383" s="123">
        <v>3.19</v>
      </c>
      <c r="E383" s="124">
        <v>80</v>
      </c>
      <c r="F383" s="125">
        <f t="shared" si="5"/>
        <v>255.2</v>
      </c>
      <c r="G383" s="126"/>
    </row>
    <row r="384" s="109" customFormat="1" ht="28.5" spans="1:7">
      <c r="A384" s="122">
        <v>380</v>
      </c>
      <c r="B384" s="12" t="s">
        <v>38276</v>
      </c>
      <c r="C384" s="12" t="s">
        <v>38277</v>
      </c>
      <c r="D384" s="123">
        <v>3.05</v>
      </c>
      <c r="E384" s="124">
        <v>80</v>
      </c>
      <c r="F384" s="125">
        <f t="shared" si="5"/>
        <v>244</v>
      </c>
      <c r="G384" s="126"/>
    </row>
    <row r="385" s="109" customFormat="1" ht="28.5" spans="1:7">
      <c r="A385" s="122">
        <v>381</v>
      </c>
      <c r="B385" s="12" t="s">
        <v>38278</v>
      </c>
      <c r="C385" s="12" t="s">
        <v>38279</v>
      </c>
      <c r="D385" s="123">
        <v>0.86</v>
      </c>
      <c r="E385" s="124">
        <v>80</v>
      </c>
      <c r="F385" s="125">
        <f t="shared" si="5"/>
        <v>68.8</v>
      </c>
      <c r="G385" s="126"/>
    </row>
    <row r="386" s="109" customFormat="1" ht="28.5" spans="1:7">
      <c r="A386" s="122">
        <v>382</v>
      </c>
      <c r="B386" s="12" t="s">
        <v>38280</v>
      </c>
      <c r="C386" s="12" t="s">
        <v>38281</v>
      </c>
      <c r="D386" s="123">
        <v>0.66</v>
      </c>
      <c r="E386" s="124">
        <v>80</v>
      </c>
      <c r="F386" s="125">
        <f t="shared" si="5"/>
        <v>52.8</v>
      </c>
      <c r="G386" s="126"/>
    </row>
    <row r="387" s="109" customFormat="1" ht="28.5" spans="1:7">
      <c r="A387" s="122">
        <v>383</v>
      </c>
      <c r="B387" s="12" t="s">
        <v>38282</v>
      </c>
      <c r="C387" s="12" t="s">
        <v>27992</v>
      </c>
      <c r="D387" s="123">
        <v>0.9</v>
      </c>
      <c r="E387" s="124">
        <v>80</v>
      </c>
      <c r="F387" s="125">
        <f t="shared" si="5"/>
        <v>72</v>
      </c>
      <c r="G387" s="126"/>
    </row>
    <row r="388" s="109" customFormat="1" ht="28.5" spans="1:7">
      <c r="A388" s="122">
        <v>384</v>
      </c>
      <c r="B388" s="12" t="s">
        <v>38283</v>
      </c>
      <c r="C388" s="12" t="s">
        <v>38284</v>
      </c>
      <c r="D388" s="123">
        <v>3.81</v>
      </c>
      <c r="E388" s="124">
        <v>80</v>
      </c>
      <c r="F388" s="125">
        <f t="shared" si="5"/>
        <v>304.8</v>
      </c>
      <c r="G388" s="126"/>
    </row>
    <row r="389" s="109" customFormat="1" ht="28.5" spans="1:7">
      <c r="A389" s="122">
        <v>385</v>
      </c>
      <c r="B389" s="12" t="s">
        <v>38285</v>
      </c>
      <c r="C389" s="12" t="s">
        <v>11150</v>
      </c>
      <c r="D389" s="123">
        <v>2.14</v>
      </c>
      <c r="E389" s="124">
        <v>80</v>
      </c>
      <c r="F389" s="125">
        <f t="shared" ref="F389:F452" si="6">D389*E389</f>
        <v>171.2</v>
      </c>
      <c r="G389" s="126"/>
    </row>
    <row r="390" s="109" customFormat="1" ht="28.5" spans="1:7">
      <c r="A390" s="122">
        <v>386</v>
      </c>
      <c r="B390" s="12" t="s">
        <v>38286</v>
      </c>
      <c r="C390" s="12" t="s">
        <v>38287</v>
      </c>
      <c r="D390" s="123">
        <v>0.36</v>
      </c>
      <c r="E390" s="124">
        <v>80</v>
      </c>
      <c r="F390" s="125">
        <f t="shared" si="6"/>
        <v>28.8</v>
      </c>
      <c r="G390" s="126"/>
    </row>
    <row r="391" s="109" customFormat="1" ht="28.5" spans="1:7">
      <c r="A391" s="122">
        <v>387</v>
      </c>
      <c r="B391" s="12" t="s">
        <v>38288</v>
      </c>
      <c r="C391" s="12" t="s">
        <v>38289</v>
      </c>
      <c r="D391" s="123">
        <v>1.37</v>
      </c>
      <c r="E391" s="124">
        <v>80</v>
      </c>
      <c r="F391" s="125">
        <f t="shared" si="6"/>
        <v>109.6</v>
      </c>
      <c r="G391" s="126"/>
    </row>
    <row r="392" s="109" customFormat="1" ht="28.5" spans="1:7">
      <c r="A392" s="122">
        <v>388</v>
      </c>
      <c r="B392" s="12" t="s">
        <v>38290</v>
      </c>
      <c r="C392" s="12" t="s">
        <v>38291</v>
      </c>
      <c r="D392" s="123">
        <v>2.31</v>
      </c>
      <c r="E392" s="124">
        <v>80</v>
      </c>
      <c r="F392" s="125">
        <f t="shared" si="6"/>
        <v>184.8</v>
      </c>
      <c r="G392" s="126"/>
    </row>
    <row r="393" s="109" customFormat="1" ht="28.5" spans="1:7">
      <c r="A393" s="122">
        <v>389</v>
      </c>
      <c r="B393" s="12" t="s">
        <v>38292</v>
      </c>
      <c r="C393" s="12" t="s">
        <v>38293</v>
      </c>
      <c r="D393" s="123">
        <v>0.83</v>
      </c>
      <c r="E393" s="124">
        <v>80</v>
      </c>
      <c r="F393" s="125">
        <f t="shared" si="6"/>
        <v>66.4</v>
      </c>
      <c r="G393" s="126"/>
    </row>
    <row r="394" s="109" customFormat="1" ht="28.5" spans="1:7">
      <c r="A394" s="122">
        <v>390</v>
      </c>
      <c r="B394" s="12" t="s">
        <v>38294</v>
      </c>
      <c r="C394" s="12" t="s">
        <v>38295</v>
      </c>
      <c r="D394" s="123">
        <v>2.9</v>
      </c>
      <c r="E394" s="124">
        <v>80</v>
      </c>
      <c r="F394" s="125">
        <f t="shared" si="6"/>
        <v>232</v>
      </c>
      <c r="G394" s="126"/>
    </row>
    <row r="395" s="109" customFormat="1" ht="28.5" spans="1:7">
      <c r="A395" s="122">
        <v>391</v>
      </c>
      <c r="B395" s="12" t="s">
        <v>38296</v>
      </c>
      <c r="C395" s="12" t="s">
        <v>7785</v>
      </c>
      <c r="D395" s="123">
        <v>0.38</v>
      </c>
      <c r="E395" s="124">
        <v>80</v>
      </c>
      <c r="F395" s="125">
        <f t="shared" si="6"/>
        <v>30.4</v>
      </c>
      <c r="G395" s="126"/>
    </row>
    <row r="396" s="109" customFormat="1" ht="28.5" spans="1:7">
      <c r="A396" s="122">
        <v>392</v>
      </c>
      <c r="B396" s="12" t="s">
        <v>38297</v>
      </c>
      <c r="C396" s="12" t="s">
        <v>38298</v>
      </c>
      <c r="D396" s="123">
        <v>3.2</v>
      </c>
      <c r="E396" s="124">
        <v>80</v>
      </c>
      <c r="F396" s="125">
        <f t="shared" si="6"/>
        <v>256</v>
      </c>
      <c r="G396" s="126"/>
    </row>
    <row r="397" s="109" customFormat="1" ht="28.5" spans="1:7">
      <c r="A397" s="122">
        <v>393</v>
      </c>
      <c r="B397" s="12" t="s">
        <v>38299</v>
      </c>
      <c r="C397" s="12" t="s">
        <v>38300</v>
      </c>
      <c r="D397" s="123">
        <v>1.86</v>
      </c>
      <c r="E397" s="124">
        <v>80</v>
      </c>
      <c r="F397" s="125">
        <f t="shared" si="6"/>
        <v>148.8</v>
      </c>
      <c r="G397" s="126"/>
    </row>
    <row r="398" s="109" customFormat="1" ht="28.5" spans="1:7">
      <c r="A398" s="122">
        <v>394</v>
      </c>
      <c r="B398" s="12" t="s">
        <v>38301</v>
      </c>
      <c r="C398" s="12" t="s">
        <v>38302</v>
      </c>
      <c r="D398" s="123">
        <v>0.39</v>
      </c>
      <c r="E398" s="124">
        <v>80</v>
      </c>
      <c r="F398" s="125">
        <f t="shared" si="6"/>
        <v>31.2</v>
      </c>
      <c r="G398" s="126"/>
    </row>
    <row r="399" s="109" customFormat="1" ht="28.5" spans="1:7">
      <c r="A399" s="122">
        <v>395</v>
      </c>
      <c r="B399" s="12" t="s">
        <v>38303</v>
      </c>
      <c r="C399" s="12" t="s">
        <v>38304</v>
      </c>
      <c r="D399" s="123">
        <v>0.87</v>
      </c>
      <c r="E399" s="124">
        <v>80</v>
      </c>
      <c r="F399" s="125">
        <f t="shared" si="6"/>
        <v>69.6</v>
      </c>
      <c r="G399" s="126"/>
    </row>
    <row r="400" s="109" customFormat="1" ht="28.5" spans="1:7">
      <c r="A400" s="122">
        <v>396</v>
      </c>
      <c r="B400" s="12" t="s">
        <v>38305</v>
      </c>
      <c r="C400" s="12" t="s">
        <v>19074</v>
      </c>
      <c r="D400" s="123">
        <v>0.87</v>
      </c>
      <c r="E400" s="124">
        <v>80</v>
      </c>
      <c r="F400" s="125">
        <f t="shared" si="6"/>
        <v>69.6</v>
      </c>
      <c r="G400" s="126"/>
    </row>
    <row r="401" s="109" customFormat="1" ht="28.5" spans="1:7">
      <c r="A401" s="122">
        <v>397</v>
      </c>
      <c r="B401" s="12" t="s">
        <v>38306</v>
      </c>
      <c r="C401" s="12" t="s">
        <v>29644</v>
      </c>
      <c r="D401" s="123">
        <v>2.32</v>
      </c>
      <c r="E401" s="124">
        <v>80</v>
      </c>
      <c r="F401" s="125">
        <f t="shared" si="6"/>
        <v>185.6</v>
      </c>
      <c r="G401" s="126"/>
    </row>
    <row r="402" s="109" customFormat="1" ht="28.5" spans="1:7">
      <c r="A402" s="122">
        <v>398</v>
      </c>
      <c r="B402" s="12" t="s">
        <v>38307</v>
      </c>
      <c r="C402" s="12" t="s">
        <v>38308</v>
      </c>
      <c r="D402" s="123">
        <v>0.87</v>
      </c>
      <c r="E402" s="124">
        <v>80</v>
      </c>
      <c r="F402" s="125">
        <f t="shared" si="6"/>
        <v>69.6</v>
      </c>
      <c r="G402" s="126"/>
    </row>
    <row r="403" s="109" customFormat="1" ht="28.5" spans="1:7">
      <c r="A403" s="122">
        <v>399</v>
      </c>
      <c r="B403" s="12" t="s">
        <v>38309</v>
      </c>
      <c r="C403" s="12" t="s">
        <v>26974</v>
      </c>
      <c r="D403" s="123">
        <v>1.37</v>
      </c>
      <c r="E403" s="124">
        <v>80</v>
      </c>
      <c r="F403" s="125">
        <f t="shared" si="6"/>
        <v>109.6</v>
      </c>
      <c r="G403" s="126"/>
    </row>
    <row r="404" s="109" customFormat="1" ht="28.5" spans="1:7">
      <c r="A404" s="122">
        <v>400</v>
      </c>
      <c r="B404" s="12" t="s">
        <v>38310</v>
      </c>
      <c r="C404" s="12" t="s">
        <v>38209</v>
      </c>
      <c r="D404" s="123">
        <v>0.34</v>
      </c>
      <c r="E404" s="124">
        <v>80</v>
      </c>
      <c r="F404" s="125">
        <f t="shared" si="6"/>
        <v>27.2</v>
      </c>
      <c r="G404" s="126"/>
    </row>
    <row r="405" s="109" customFormat="1" ht="28.5" spans="1:7">
      <c r="A405" s="122">
        <v>401</v>
      </c>
      <c r="B405" s="12" t="s">
        <v>38311</v>
      </c>
      <c r="C405" s="12" t="s">
        <v>38312</v>
      </c>
      <c r="D405" s="123">
        <v>1.74</v>
      </c>
      <c r="E405" s="124">
        <v>80</v>
      </c>
      <c r="F405" s="125">
        <f t="shared" si="6"/>
        <v>139.2</v>
      </c>
      <c r="G405" s="126"/>
    </row>
    <row r="406" s="109" customFormat="1" ht="28.5" spans="1:7">
      <c r="A406" s="122">
        <v>402</v>
      </c>
      <c r="B406" s="12" t="s">
        <v>38313</v>
      </c>
      <c r="C406" s="12" t="s">
        <v>797</v>
      </c>
      <c r="D406" s="123">
        <v>1.74</v>
      </c>
      <c r="E406" s="124">
        <v>80</v>
      </c>
      <c r="F406" s="125">
        <f t="shared" si="6"/>
        <v>139.2</v>
      </c>
      <c r="G406" s="126"/>
    </row>
    <row r="407" s="109" customFormat="1" ht="28.5" spans="1:7">
      <c r="A407" s="122">
        <v>403</v>
      </c>
      <c r="B407" s="12" t="s">
        <v>38314</v>
      </c>
      <c r="C407" s="12" t="s">
        <v>38315</v>
      </c>
      <c r="D407" s="123">
        <v>0.51</v>
      </c>
      <c r="E407" s="124">
        <v>80</v>
      </c>
      <c r="F407" s="125">
        <f t="shared" si="6"/>
        <v>40.8</v>
      </c>
      <c r="G407" s="126"/>
    </row>
    <row r="408" s="109" customFormat="1" ht="28.5" spans="1:7">
      <c r="A408" s="122">
        <v>404</v>
      </c>
      <c r="B408" s="12" t="s">
        <v>38316</v>
      </c>
      <c r="C408" s="12" t="s">
        <v>38317</v>
      </c>
      <c r="D408" s="123">
        <v>1.74</v>
      </c>
      <c r="E408" s="124">
        <v>80</v>
      </c>
      <c r="F408" s="125">
        <f t="shared" si="6"/>
        <v>139.2</v>
      </c>
      <c r="G408" s="126"/>
    </row>
    <row r="409" s="109" customFormat="1" ht="28.5" spans="1:7">
      <c r="A409" s="122">
        <v>405</v>
      </c>
      <c r="B409" s="12" t="s">
        <v>38318</v>
      </c>
      <c r="C409" s="12" t="s">
        <v>38319</v>
      </c>
      <c r="D409" s="123">
        <v>1.74</v>
      </c>
      <c r="E409" s="124">
        <v>80</v>
      </c>
      <c r="F409" s="125">
        <f t="shared" si="6"/>
        <v>139.2</v>
      </c>
      <c r="G409" s="126"/>
    </row>
    <row r="410" s="109" customFormat="1" ht="28.5" spans="1:7">
      <c r="A410" s="122">
        <v>406</v>
      </c>
      <c r="B410" s="12" t="s">
        <v>38320</v>
      </c>
      <c r="C410" s="12" t="s">
        <v>38321</v>
      </c>
      <c r="D410" s="123">
        <v>1.74</v>
      </c>
      <c r="E410" s="124">
        <v>80</v>
      </c>
      <c r="F410" s="125">
        <f t="shared" si="6"/>
        <v>139.2</v>
      </c>
      <c r="G410" s="126"/>
    </row>
    <row r="411" s="109" customFormat="1" ht="28.5" spans="1:7">
      <c r="A411" s="122">
        <v>407</v>
      </c>
      <c r="B411" s="12" t="s">
        <v>38322</v>
      </c>
      <c r="C411" s="12" t="s">
        <v>38323</v>
      </c>
      <c r="D411" s="123">
        <v>1.24</v>
      </c>
      <c r="E411" s="124">
        <v>80</v>
      </c>
      <c r="F411" s="125">
        <f t="shared" si="6"/>
        <v>99.2</v>
      </c>
      <c r="G411" s="126"/>
    </row>
    <row r="412" s="109" customFormat="1" ht="28.5" spans="1:7">
      <c r="A412" s="122">
        <v>408</v>
      </c>
      <c r="B412" s="12" t="s">
        <v>38324</v>
      </c>
      <c r="C412" s="12" t="s">
        <v>38325</v>
      </c>
      <c r="D412" s="123">
        <v>2.61</v>
      </c>
      <c r="E412" s="124">
        <v>80</v>
      </c>
      <c r="F412" s="125">
        <f t="shared" si="6"/>
        <v>208.8</v>
      </c>
      <c r="G412" s="126"/>
    </row>
    <row r="413" s="109" customFormat="1" ht="28.5" spans="1:7">
      <c r="A413" s="122">
        <v>409</v>
      </c>
      <c r="B413" s="12" t="s">
        <v>38326</v>
      </c>
      <c r="C413" s="12" t="s">
        <v>29998</v>
      </c>
      <c r="D413" s="123">
        <v>2.51</v>
      </c>
      <c r="E413" s="124">
        <v>80</v>
      </c>
      <c r="F413" s="125">
        <f t="shared" si="6"/>
        <v>200.8</v>
      </c>
      <c r="G413" s="126"/>
    </row>
    <row r="414" s="109" customFormat="1" ht="28.5" spans="1:7">
      <c r="A414" s="122">
        <v>410</v>
      </c>
      <c r="B414" s="12" t="s">
        <v>38327</v>
      </c>
      <c r="C414" s="12" t="s">
        <v>38328</v>
      </c>
      <c r="D414" s="123">
        <v>1.8</v>
      </c>
      <c r="E414" s="124">
        <v>80</v>
      </c>
      <c r="F414" s="125">
        <f t="shared" si="6"/>
        <v>144</v>
      </c>
      <c r="G414" s="126"/>
    </row>
    <row r="415" s="109" customFormat="1" ht="28.5" spans="1:7">
      <c r="A415" s="122">
        <v>411</v>
      </c>
      <c r="B415" s="12" t="s">
        <v>38329</v>
      </c>
      <c r="C415" s="12" t="s">
        <v>38330</v>
      </c>
      <c r="D415" s="123">
        <v>2.51</v>
      </c>
      <c r="E415" s="124">
        <v>80</v>
      </c>
      <c r="F415" s="125">
        <f t="shared" si="6"/>
        <v>200.8</v>
      </c>
      <c r="G415" s="126"/>
    </row>
    <row r="416" s="109" customFormat="1" ht="28.5" spans="1:7">
      <c r="A416" s="122">
        <v>412</v>
      </c>
      <c r="B416" s="12" t="s">
        <v>38331</v>
      </c>
      <c r="C416" s="12" t="s">
        <v>24878</v>
      </c>
      <c r="D416" s="123">
        <v>3.27</v>
      </c>
      <c r="E416" s="124">
        <v>80</v>
      </c>
      <c r="F416" s="125">
        <f t="shared" si="6"/>
        <v>261.6</v>
      </c>
      <c r="G416" s="126"/>
    </row>
    <row r="417" s="109" customFormat="1" ht="28.5" spans="1:7">
      <c r="A417" s="122">
        <v>413</v>
      </c>
      <c r="B417" s="12" t="s">
        <v>38332</v>
      </c>
      <c r="C417" s="12" t="s">
        <v>38333</v>
      </c>
      <c r="D417" s="123">
        <v>1.73</v>
      </c>
      <c r="E417" s="124">
        <v>80</v>
      </c>
      <c r="F417" s="125">
        <f t="shared" si="6"/>
        <v>138.4</v>
      </c>
      <c r="G417" s="126"/>
    </row>
    <row r="418" s="109" customFormat="1" ht="28.5" spans="1:7">
      <c r="A418" s="122">
        <v>414</v>
      </c>
      <c r="B418" s="12" t="s">
        <v>38334</v>
      </c>
      <c r="C418" s="12" t="s">
        <v>38335</v>
      </c>
      <c r="D418" s="123">
        <v>0.7</v>
      </c>
      <c r="E418" s="124">
        <v>80</v>
      </c>
      <c r="F418" s="125">
        <f t="shared" si="6"/>
        <v>56</v>
      </c>
      <c r="G418" s="126"/>
    </row>
    <row r="419" s="109" customFormat="1" ht="28.5" spans="1:7">
      <c r="A419" s="122">
        <v>415</v>
      </c>
      <c r="B419" s="12" t="s">
        <v>38336</v>
      </c>
      <c r="C419" s="12" t="s">
        <v>38337</v>
      </c>
      <c r="D419" s="123">
        <v>3.28</v>
      </c>
      <c r="E419" s="124">
        <v>80</v>
      </c>
      <c r="F419" s="125">
        <f t="shared" si="6"/>
        <v>262.4</v>
      </c>
      <c r="G419" s="126"/>
    </row>
    <row r="420" s="109" customFormat="1" ht="28.5" spans="1:7">
      <c r="A420" s="122">
        <v>416</v>
      </c>
      <c r="B420" s="12" t="s">
        <v>38338</v>
      </c>
      <c r="C420" s="12" t="s">
        <v>38339</v>
      </c>
      <c r="D420" s="123">
        <v>2.79</v>
      </c>
      <c r="E420" s="124">
        <v>80</v>
      </c>
      <c r="F420" s="125">
        <f t="shared" si="6"/>
        <v>223.2</v>
      </c>
      <c r="G420" s="126"/>
    </row>
    <row r="421" s="109" customFormat="1" ht="28.5" spans="1:7">
      <c r="A421" s="122">
        <v>417</v>
      </c>
      <c r="B421" s="12" t="s">
        <v>38340</v>
      </c>
      <c r="C421" s="12" t="s">
        <v>38341</v>
      </c>
      <c r="D421" s="123">
        <v>2.67</v>
      </c>
      <c r="E421" s="124">
        <v>80</v>
      </c>
      <c r="F421" s="125">
        <f t="shared" si="6"/>
        <v>213.6</v>
      </c>
      <c r="G421" s="126"/>
    </row>
    <row r="422" s="109" customFormat="1" ht="28.5" spans="1:7">
      <c r="A422" s="122">
        <v>418</v>
      </c>
      <c r="B422" s="12" t="s">
        <v>38342</v>
      </c>
      <c r="C422" s="12" t="s">
        <v>38343</v>
      </c>
      <c r="D422" s="123">
        <v>2.72</v>
      </c>
      <c r="E422" s="124">
        <v>80</v>
      </c>
      <c r="F422" s="125">
        <f t="shared" si="6"/>
        <v>217.6</v>
      </c>
      <c r="G422" s="126"/>
    </row>
    <row r="423" s="109" customFormat="1" ht="28.5" spans="1:7">
      <c r="A423" s="122">
        <v>419</v>
      </c>
      <c r="B423" s="12" t="s">
        <v>38344</v>
      </c>
      <c r="C423" s="12" t="s">
        <v>38345</v>
      </c>
      <c r="D423" s="123">
        <v>3.48</v>
      </c>
      <c r="E423" s="124">
        <v>80</v>
      </c>
      <c r="F423" s="125">
        <f t="shared" si="6"/>
        <v>278.4</v>
      </c>
      <c r="G423" s="126"/>
    </row>
    <row r="424" s="109" customFormat="1" ht="28.5" spans="1:7">
      <c r="A424" s="122">
        <v>420</v>
      </c>
      <c r="B424" s="12" t="s">
        <v>38346</v>
      </c>
      <c r="C424" s="12" t="s">
        <v>38347</v>
      </c>
      <c r="D424" s="123">
        <v>1.8</v>
      </c>
      <c r="E424" s="124">
        <v>80</v>
      </c>
      <c r="F424" s="125">
        <f t="shared" si="6"/>
        <v>144</v>
      </c>
      <c r="G424" s="126"/>
    </row>
    <row r="425" s="109" customFormat="1" ht="28.5" spans="1:7">
      <c r="A425" s="122">
        <v>421</v>
      </c>
      <c r="B425" s="12" t="s">
        <v>38348</v>
      </c>
      <c r="C425" s="12" t="s">
        <v>38349</v>
      </c>
      <c r="D425" s="123">
        <v>3.49</v>
      </c>
      <c r="E425" s="124">
        <v>80</v>
      </c>
      <c r="F425" s="125">
        <f t="shared" si="6"/>
        <v>279.2</v>
      </c>
      <c r="G425" s="126"/>
    </row>
    <row r="426" s="109" customFormat="1" ht="28.5" spans="1:7">
      <c r="A426" s="122">
        <v>422</v>
      </c>
      <c r="B426" s="12" t="s">
        <v>38350</v>
      </c>
      <c r="C426" s="12" t="s">
        <v>38351</v>
      </c>
      <c r="D426" s="123">
        <v>0.18</v>
      </c>
      <c r="E426" s="124">
        <v>80</v>
      </c>
      <c r="F426" s="125">
        <f t="shared" si="6"/>
        <v>14.4</v>
      </c>
      <c r="G426" s="126"/>
    </row>
    <row r="427" s="109" customFormat="1" ht="28.5" spans="1:7">
      <c r="A427" s="122">
        <v>423</v>
      </c>
      <c r="B427" s="12" t="s">
        <v>38352</v>
      </c>
      <c r="C427" s="12" t="s">
        <v>38353</v>
      </c>
      <c r="D427" s="123">
        <v>0.62</v>
      </c>
      <c r="E427" s="124">
        <v>80</v>
      </c>
      <c r="F427" s="125">
        <f t="shared" si="6"/>
        <v>49.6</v>
      </c>
      <c r="G427" s="126"/>
    </row>
    <row r="428" s="109" customFormat="1" ht="28.5" spans="1:7">
      <c r="A428" s="122">
        <v>424</v>
      </c>
      <c r="B428" s="12" t="s">
        <v>38354</v>
      </c>
      <c r="C428" s="12" t="s">
        <v>38355</v>
      </c>
      <c r="D428" s="123">
        <v>3.73</v>
      </c>
      <c r="E428" s="124">
        <v>80</v>
      </c>
      <c r="F428" s="125">
        <f t="shared" si="6"/>
        <v>298.4</v>
      </c>
      <c r="G428" s="126"/>
    </row>
    <row r="429" s="109" customFormat="1" ht="28.5" spans="1:7">
      <c r="A429" s="122">
        <v>425</v>
      </c>
      <c r="B429" s="12" t="s">
        <v>38356</v>
      </c>
      <c r="C429" s="12" t="s">
        <v>38357</v>
      </c>
      <c r="D429" s="123">
        <v>1.98</v>
      </c>
      <c r="E429" s="124">
        <v>80</v>
      </c>
      <c r="F429" s="125">
        <f t="shared" si="6"/>
        <v>158.4</v>
      </c>
      <c r="G429" s="126"/>
    </row>
    <row r="430" s="109" customFormat="1" ht="28.5" spans="1:7">
      <c r="A430" s="122">
        <v>426</v>
      </c>
      <c r="B430" s="12" t="s">
        <v>38358</v>
      </c>
      <c r="C430" s="12" t="s">
        <v>38359</v>
      </c>
      <c r="D430" s="123">
        <v>2.34</v>
      </c>
      <c r="E430" s="124">
        <v>80</v>
      </c>
      <c r="F430" s="125">
        <f t="shared" si="6"/>
        <v>187.2</v>
      </c>
      <c r="G430" s="126"/>
    </row>
    <row r="431" s="109" customFormat="1" ht="28.5" spans="1:7">
      <c r="A431" s="122">
        <v>427</v>
      </c>
      <c r="B431" s="12" t="s">
        <v>38360</v>
      </c>
      <c r="C431" s="12" t="s">
        <v>38361</v>
      </c>
      <c r="D431" s="123">
        <v>4.87</v>
      </c>
      <c r="E431" s="124">
        <v>80</v>
      </c>
      <c r="F431" s="125">
        <f t="shared" si="6"/>
        <v>389.6</v>
      </c>
      <c r="G431" s="126"/>
    </row>
    <row r="432" s="109" customFormat="1" ht="28.5" spans="1:7">
      <c r="A432" s="122">
        <v>428</v>
      </c>
      <c r="B432" s="12" t="s">
        <v>38362</v>
      </c>
      <c r="C432" s="12" t="s">
        <v>38363</v>
      </c>
      <c r="D432" s="123">
        <v>2.13</v>
      </c>
      <c r="E432" s="124">
        <v>80</v>
      </c>
      <c r="F432" s="125">
        <f t="shared" si="6"/>
        <v>170.4</v>
      </c>
      <c r="G432" s="126"/>
    </row>
    <row r="433" s="109" customFormat="1" ht="28.5" spans="1:7">
      <c r="A433" s="122">
        <v>429</v>
      </c>
      <c r="B433" s="12" t="s">
        <v>38364</v>
      </c>
      <c r="C433" s="12" t="s">
        <v>38365</v>
      </c>
      <c r="D433" s="123">
        <v>1.82</v>
      </c>
      <c r="E433" s="124">
        <v>80</v>
      </c>
      <c r="F433" s="125">
        <f t="shared" si="6"/>
        <v>145.6</v>
      </c>
      <c r="G433" s="126"/>
    </row>
    <row r="434" s="109" customFormat="1" ht="28.5" spans="1:7">
      <c r="A434" s="122">
        <v>430</v>
      </c>
      <c r="B434" s="12" t="s">
        <v>38366</v>
      </c>
      <c r="C434" s="12" t="s">
        <v>38367</v>
      </c>
      <c r="D434" s="123">
        <v>1.65</v>
      </c>
      <c r="E434" s="124">
        <v>80</v>
      </c>
      <c r="F434" s="125">
        <f t="shared" si="6"/>
        <v>132</v>
      </c>
      <c r="G434" s="126"/>
    </row>
    <row r="435" s="109" customFormat="1" ht="28.5" spans="1:7">
      <c r="A435" s="122">
        <v>431</v>
      </c>
      <c r="B435" s="12" t="s">
        <v>38368</v>
      </c>
      <c r="C435" s="12" t="s">
        <v>38369</v>
      </c>
      <c r="D435" s="123">
        <v>4.08</v>
      </c>
      <c r="E435" s="124">
        <v>80</v>
      </c>
      <c r="F435" s="125">
        <f t="shared" si="6"/>
        <v>326.4</v>
      </c>
      <c r="G435" s="126"/>
    </row>
    <row r="436" s="109" customFormat="1" ht="28.5" spans="1:7">
      <c r="A436" s="122">
        <v>432</v>
      </c>
      <c r="B436" s="12" t="s">
        <v>38370</v>
      </c>
      <c r="C436" s="12" t="s">
        <v>38371</v>
      </c>
      <c r="D436" s="123">
        <v>4.35</v>
      </c>
      <c r="E436" s="124">
        <v>80</v>
      </c>
      <c r="F436" s="125">
        <f t="shared" si="6"/>
        <v>348</v>
      </c>
      <c r="G436" s="126"/>
    </row>
    <row r="437" s="109" customFormat="1" ht="28.5" spans="1:7">
      <c r="A437" s="122">
        <v>433</v>
      </c>
      <c r="B437" s="12" t="s">
        <v>38372</v>
      </c>
      <c r="C437" s="12" t="s">
        <v>38373</v>
      </c>
      <c r="D437" s="123">
        <v>4.35</v>
      </c>
      <c r="E437" s="124">
        <v>80</v>
      </c>
      <c r="F437" s="125">
        <f t="shared" si="6"/>
        <v>348</v>
      </c>
      <c r="G437" s="126"/>
    </row>
    <row r="438" s="109" customFormat="1" ht="28.5" spans="1:7">
      <c r="A438" s="122">
        <v>434</v>
      </c>
      <c r="B438" s="12" t="s">
        <v>38374</v>
      </c>
      <c r="C438" s="12" t="s">
        <v>38375</v>
      </c>
      <c r="D438" s="123">
        <v>3.01</v>
      </c>
      <c r="E438" s="124">
        <v>80</v>
      </c>
      <c r="F438" s="125">
        <f t="shared" si="6"/>
        <v>240.8</v>
      </c>
      <c r="G438" s="126"/>
    </row>
    <row r="439" s="109" customFormat="1" ht="28.5" spans="1:7">
      <c r="A439" s="122">
        <v>435</v>
      </c>
      <c r="B439" s="12" t="s">
        <v>38376</v>
      </c>
      <c r="C439" s="12" t="s">
        <v>38377</v>
      </c>
      <c r="D439" s="123">
        <v>5.14</v>
      </c>
      <c r="E439" s="124">
        <v>80</v>
      </c>
      <c r="F439" s="125">
        <f t="shared" si="6"/>
        <v>411.2</v>
      </c>
      <c r="G439" s="126"/>
    </row>
    <row r="440" s="109" customFormat="1" ht="28.5" spans="1:7">
      <c r="A440" s="122">
        <v>436</v>
      </c>
      <c r="B440" s="12" t="s">
        <v>38378</v>
      </c>
      <c r="C440" s="12" t="s">
        <v>38379</v>
      </c>
      <c r="D440" s="123">
        <v>3.68</v>
      </c>
      <c r="E440" s="124">
        <v>80</v>
      </c>
      <c r="F440" s="125">
        <f t="shared" si="6"/>
        <v>294.4</v>
      </c>
      <c r="G440" s="126"/>
    </row>
    <row r="441" s="109" customFormat="1" ht="28.5" spans="1:7">
      <c r="A441" s="122">
        <v>437</v>
      </c>
      <c r="B441" s="12" t="s">
        <v>38380</v>
      </c>
      <c r="C441" s="12" t="s">
        <v>38381</v>
      </c>
      <c r="D441" s="123">
        <v>5.7</v>
      </c>
      <c r="E441" s="124">
        <v>80</v>
      </c>
      <c r="F441" s="125">
        <f t="shared" si="6"/>
        <v>456</v>
      </c>
      <c r="G441" s="126"/>
    </row>
    <row r="442" s="109" customFormat="1" ht="28.5" spans="1:7">
      <c r="A442" s="122">
        <v>438</v>
      </c>
      <c r="B442" s="12" t="s">
        <v>38382</v>
      </c>
      <c r="C442" s="12" t="s">
        <v>38383</v>
      </c>
      <c r="D442" s="123">
        <v>1.1</v>
      </c>
      <c r="E442" s="124">
        <v>80</v>
      </c>
      <c r="F442" s="125">
        <f t="shared" si="6"/>
        <v>88</v>
      </c>
      <c r="G442" s="126"/>
    </row>
    <row r="443" s="109" customFormat="1" ht="28.5" spans="1:7">
      <c r="A443" s="122">
        <v>439</v>
      </c>
      <c r="B443" s="12" t="s">
        <v>38384</v>
      </c>
      <c r="C443" s="12" t="s">
        <v>38385</v>
      </c>
      <c r="D443" s="123">
        <v>2.6</v>
      </c>
      <c r="E443" s="124">
        <v>80</v>
      </c>
      <c r="F443" s="125">
        <f t="shared" si="6"/>
        <v>208</v>
      </c>
      <c r="G443" s="126"/>
    </row>
    <row r="444" s="109" customFormat="1" ht="28.5" spans="1:7">
      <c r="A444" s="122">
        <v>440</v>
      </c>
      <c r="B444" s="12" t="s">
        <v>38386</v>
      </c>
      <c r="C444" s="12" t="s">
        <v>38387</v>
      </c>
      <c r="D444" s="123">
        <v>0.69</v>
      </c>
      <c r="E444" s="124">
        <v>80</v>
      </c>
      <c r="F444" s="125">
        <f t="shared" si="6"/>
        <v>55.2</v>
      </c>
      <c r="G444" s="126"/>
    </row>
    <row r="445" s="109" customFormat="1" ht="28.5" spans="1:7">
      <c r="A445" s="122">
        <v>441</v>
      </c>
      <c r="B445" s="12" t="s">
        <v>38388</v>
      </c>
      <c r="C445" s="12" t="s">
        <v>38389</v>
      </c>
      <c r="D445" s="123">
        <v>0.26</v>
      </c>
      <c r="E445" s="124">
        <v>80</v>
      </c>
      <c r="F445" s="125">
        <f t="shared" si="6"/>
        <v>20.8</v>
      </c>
      <c r="G445" s="126"/>
    </row>
    <row r="446" s="109" customFormat="1" ht="28.5" spans="1:7">
      <c r="A446" s="122">
        <v>442</v>
      </c>
      <c r="B446" s="12" t="s">
        <v>38390</v>
      </c>
      <c r="C446" s="12" t="s">
        <v>38391</v>
      </c>
      <c r="D446" s="123">
        <v>0.85</v>
      </c>
      <c r="E446" s="124">
        <v>80</v>
      </c>
      <c r="F446" s="125">
        <f t="shared" si="6"/>
        <v>68</v>
      </c>
      <c r="G446" s="126"/>
    </row>
    <row r="447" s="109" customFormat="1" ht="28.5" spans="1:7">
      <c r="A447" s="122">
        <v>443</v>
      </c>
      <c r="B447" s="12" t="s">
        <v>38392</v>
      </c>
      <c r="C447" s="12" t="s">
        <v>2188</v>
      </c>
      <c r="D447" s="123">
        <v>0.72</v>
      </c>
      <c r="E447" s="124">
        <v>80</v>
      </c>
      <c r="F447" s="125">
        <f t="shared" si="6"/>
        <v>57.6</v>
      </c>
      <c r="G447" s="126"/>
    </row>
    <row r="448" s="109" customFormat="1" ht="28.5" spans="1:7">
      <c r="A448" s="122">
        <v>444</v>
      </c>
      <c r="B448" s="12" t="s">
        <v>38393</v>
      </c>
      <c r="C448" s="12" t="s">
        <v>38394</v>
      </c>
      <c r="D448" s="123">
        <v>0.93</v>
      </c>
      <c r="E448" s="124">
        <v>80</v>
      </c>
      <c r="F448" s="125">
        <f t="shared" si="6"/>
        <v>74.4</v>
      </c>
      <c r="G448" s="126"/>
    </row>
    <row r="449" s="109" customFormat="1" ht="28.5" spans="1:7">
      <c r="A449" s="122">
        <v>445</v>
      </c>
      <c r="B449" s="12" t="s">
        <v>38395</v>
      </c>
      <c r="C449" s="12" t="s">
        <v>380</v>
      </c>
      <c r="D449" s="123">
        <v>1.42</v>
      </c>
      <c r="E449" s="124">
        <v>80</v>
      </c>
      <c r="F449" s="125">
        <f t="shared" si="6"/>
        <v>113.6</v>
      </c>
      <c r="G449" s="126"/>
    </row>
    <row r="450" s="109" customFormat="1" ht="28.5" spans="1:7">
      <c r="A450" s="122">
        <v>446</v>
      </c>
      <c r="B450" s="12" t="s">
        <v>38396</v>
      </c>
      <c r="C450" s="12" t="s">
        <v>25633</v>
      </c>
      <c r="D450" s="123">
        <v>0.6</v>
      </c>
      <c r="E450" s="124">
        <v>80</v>
      </c>
      <c r="F450" s="125">
        <f t="shared" si="6"/>
        <v>48</v>
      </c>
      <c r="G450" s="126"/>
    </row>
    <row r="451" s="109" customFormat="1" ht="28.5" spans="1:7">
      <c r="A451" s="122">
        <v>447</v>
      </c>
      <c r="B451" s="12" t="s">
        <v>38397</v>
      </c>
      <c r="C451" s="12" t="s">
        <v>38398</v>
      </c>
      <c r="D451" s="123">
        <v>1.39</v>
      </c>
      <c r="E451" s="124">
        <v>80</v>
      </c>
      <c r="F451" s="125">
        <f t="shared" si="6"/>
        <v>111.2</v>
      </c>
      <c r="G451" s="126"/>
    </row>
    <row r="452" s="109" customFormat="1" ht="28.5" spans="1:7">
      <c r="A452" s="122">
        <v>448</v>
      </c>
      <c r="B452" s="12" t="s">
        <v>38399</v>
      </c>
      <c r="C452" s="12" t="s">
        <v>38400</v>
      </c>
      <c r="D452" s="123">
        <v>0.91</v>
      </c>
      <c r="E452" s="124">
        <v>80</v>
      </c>
      <c r="F452" s="125">
        <f t="shared" si="6"/>
        <v>72.8</v>
      </c>
      <c r="G452" s="126"/>
    </row>
    <row r="453" s="109" customFormat="1" ht="28.5" spans="1:7">
      <c r="A453" s="122">
        <v>449</v>
      </c>
      <c r="B453" s="12" t="s">
        <v>38401</v>
      </c>
      <c r="C453" s="12" t="s">
        <v>38402</v>
      </c>
      <c r="D453" s="123">
        <v>1.86</v>
      </c>
      <c r="E453" s="124">
        <v>80</v>
      </c>
      <c r="F453" s="125">
        <f t="shared" ref="F453:F516" si="7">D453*E453</f>
        <v>148.8</v>
      </c>
      <c r="G453" s="126"/>
    </row>
    <row r="454" s="109" customFormat="1" ht="28.5" spans="1:7">
      <c r="A454" s="122">
        <v>450</v>
      </c>
      <c r="B454" s="12" t="s">
        <v>38403</v>
      </c>
      <c r="C454" s="12" t="s">
        <v>19705</v>
      </c>
      <c r="D454" s="123">
        <v>0.04</v>
      </c>
      <c r="E454" s="124">
        <v>80</v>
      </c>
      <c r="F454" s="125">
        <f t="shared" si="7"/>
        <v>3.2</v>
      </c>
      <c r="G454" s="126"/>
    </row>
    <row r="455" s="109" customFormat="1" ht="28.5" spans="1:7">
      <c r="A455" s="122">
        <v>451</v>
      </c>
      <c r="B455" s="12" t="s">
        <v>38404</v>
      </c>
      <c r="C455" s="12" t="s">
        <v>28043</v>
      </c>
      <c r="D455" s="123">
        <v>0.57</v>
      </c>
      <c r="E455" s="124">
        <v>80</v>
      </c>
      <c r="F455" s="125">
        <f t="shared" si="7"/>
        <v>45.6</v>
      </c>
      <c r="G455" s="126"/>
    </row>
    <row r="456" s="109" customFormat="1" ht="28.5" spans="1:7">
      <c r="A456" s="122">
        <v>452</v>
      </c>
      <c r="B456" s="12" t="s">
        <v>38405</v>
      </c>
      <c r="C456" s="12" t="s">
        <v>38406</v>
      </c>
      <c r="D456" s="123">
        <v>0.77</v>
      </c>
      <c r="E456" s="124">
        <v>80</v>
      </c>
      <c r="F456" s="125">
        <f t="shared" si="7"/>
        <v>61.6</v>
      </c>
      <c r="G456" s="126"/>
    </row>
    <row r="457" s="109" customFormat="1" ht="28.5" spans="1:7">
      <c r="A457" s="122">
        <v>453</v>
      </c>
      <c r="B457" s="12" t="s">
        <v>38407</v>
      </c>
      <c r="C457" s="12" t="s">
        <v>38408</v>
      </c>
      <c r="D457" s="123">
        <v>0.98</v>
      </c>
      <c r="E457" s="124">
        <v>80</v>
      </c>
      <c r="F457" s="125">
        <f t="shared" si="7"/>
        <v>78.4</v>
      </c>
      <c r="G457" s="126"/>
    </row>
    <row r="458" s="109" customFormat="1" ht="28.5" spans="1:7">
      <c r="A458" s="122">
        <v>454</v>
      </c>
      <c r="B458" s="12" t="s">
        <v>38409</v>
      </c>
      <c r="C458" s="12" t="s">
        <v>38410</v>
      </c>
      <c r="D458" s="123">
        <v>1.16</v>
      </c>
      <c r="E458" s="124">
        <v>80</v>
      </c>
      <c r="F458" s="125">
        <f t="shared" si="7"/>
        <v>92.8</v>
      </c>
      <c r="G458" s="126"/>
    </row>
    <row r="459" s="109" customFormat="1" ht="28.5" spans="1:7">
      <c r="A459" s="122">
        <v>455</v>
      </c>
      <c r="B459" s="12" t="s">
        <v>38411</v>
      </c>
      <c r="C459" s="12" t="s">
        <v>38412</v>
      </c>
      <c r="D459" s="123">
        <v>1.86</v>
      </c>
      <c r="E459" s="124">
        <v>80</v>
      </c>
      <c r="F459" s="125">
        <f t="shared" si="7"/>
        <v>148.8</v>
      </c>
      <c r="G459" s="126"/>
    </row>
    <row r="460" s="109" customFormat="1" ht="28.5" spans="1:7">
      <c r="A460" s="122">
        <v>456</v>
      </c>
      <c r="B460" s="12" t="s">
        <v>38413</v>
      </c>
      <c r="C460" s="12" t="s">
        <v>857</v>
      </c>
      <c r="D460" s="123">
        <v>0.34</v>
      </c>
      <c r="E460" s="124">
        <v>80</v>
      </c>
      <c r="F460" s="125">
        <f t="shared" si="7"/>
        <v>27.2</v>
      </c>
      <c r="G460" s="126"/>
    </row>
    <row r="461" s="109" customFormat="1" ht="28.5" spans="1:7">
      <c r="A461" s="122">
        <v>457</v>
      </c>
      <c r="B461" s="12" t="s">
        <v>38414</v>
      </c>
      <c r="C461" s="12" t="s">
        <v>1367</v>
      </c>
      <c r="D461" s="123">
        <v>0.03</v>
      </c>
      <c r="E461" s="124">
        <v>80</v>
      </c>
      <c r="F461" s="125">
        <f t="shared" si="7"/>
        <v>2.4</v>
      </c>
      <c r="G461" s="126"/>
    </row>
    <row r="462" s="109" customFormat="1" ht="28.5" spans="1:7">
      <c r="A462" s="122">
        <v>458</v>
      </c>
      <c r="B462" s="12" t="s">
        <v>38415</v>
      </c>
      <c r="C462" s="12" t="s">
        <v>38416</v>
      </c>
      <c r="D462" s="123">
        <v>1.14</v>
      </c>
      <c r="E462" s="124">
        <v>80</v>
      </c>
      <c r="F462" s="125">
        <f t="shared" si="7"/>
        <v>91.2</v>
      </c>
      <c r="G462" s="126"/>
    </row>
    <row r="463" s="109" customFormat="1" ht="28.5" spans="1:7">
      <c r="A463" s="122">
        <v>459</v>
      </c>
      <c r="B463" s="12" t="s">
        <v>38417</v>
      </c>
      <c r="C463" s="12" t="s">
        <v>3655</v>
      </c>
      <c r="D463" s="123">
        <v>1.07</v>
      </c>
      <c r="E463" s="124">
        <v>80</v>
      </c>
      <c r="F463" s="125">
        <f t="shared" si="7"/>
        <v>85.6</v>
      </c>
      <c r="G463" s="126"/>
    </row>
    <row r="464" s="109" customFormat="1" ht="28.5" spans="1:7">
      <c r="A464" s="122">
        <v>460</v>
      </c>
      <c r="B464" s="12" t="s">
        <v>38418</v>
      </c>
      <c r="C464" s="12" t="s">
        <v>38419</v>
      </c>
      <c r="D464" s="123">
        <v>1.86</v>
      </c>
      <c r="E464" s="124">
        <v>80</v>
      </c>
      <c r="F464" s="125">
        <f t="shared" si="7"/>
        <v>148.8</v>
      </c>
      <c r="G464" s="126"/>
    </row>
    <row r="465" s="109" customFormat="1" ht="28.5" spans="1:7">
      <c r="A465" s="122">
        <v>461</v>
      </c>
      <c r="B465" s="12" t="s">
        <v>38420</v>
      </c>
      <c r="C465" s="12" t="s">
        <v>6675</v>
      </c>
      <c r="D465" s="123">
        <v>1.86</v>
      </c>
      <c r="E465" s="124">
        <v>80</v>
      </c>
      <c r="F465" s="125">
        <f t="shared" si="7"/>
        <v>148.8</v>
      </c>
      <c r="G465" s="126"/>
    </row>
    <row r="466" s="109" customFormat="1" ht="28.5" spans="1:7">
      <c r="A466" s="122">
        <v>462</v>
      </c>
      <c r="B466" s="12" t="s">
        <v>38421</v>
      </c>
      <c r="C466" s="12" t="s">
        <v>38422</v>
      </c>
      <c r="D466" s="123">
        <v>1.85</v>
      </c>
      <c r="E466" s="124">
        <v>80</v>
      </c>
      <c r="F466" s="125">
        <f t="shared" si="7"/>
        <v>148</v>
      </c>
      <c r="G466" s="126"/>
    </row>
    <row r="467" s="109" customFormat="1" ht="28.5" spans="1:7">
      <c r="A467" s="122">
        <v>463</v>
      </c>
      <c r="B467" s="12" t="s">
        <v>38423</v>
      </c>
      <c r="C467" s="12" t="s">
        <v>1358</v>
      </c>
      <c r="D467" s="123">
        <v>0.56</v>
      </c>
      <c r="E467" s="124">
        <v>80</v>
      </c>
      <c r="F467" s="125">
        <f t="shared" si="7"/>
        <v>44.8</v>
      </c>
      <c r="G467" s="126"/>
    </row>
    <row r="468" s="109" customFormat="1" ht="28.5" spans="1:7">
      <c r="A468" s="122">
        <v>464</v>
      </c>
      <c r="B468" s="12" t="s">
        <v>38424</v>
      </c>
      <c r="C468" s="12" t="s">
        <v>3306</v>
      </c>
      <c r="D468" s="123">
        <v>0.34</v>
      </c>
      <c r="E468" s="124">
        <v>80</v>
      </c>
      <c r="F468" s="125">
        <f t="shared" si="7"/>
        <v>27.2</v>
      </c>
      <c r="G468" s="126"/>
    </row>
    <row r="469" s="109" customFormat="1" ht="28.5" spans="1:7">
      <c r="A469" s="122">
        <v>465</v>
      </c>
      <c r="B469" s="12" t="s">
        <v>38425</v>
      </c>
      <c r="C469" s="12" t="s">
        <v>7365</v>
      </c>
      <c r="D469" s="123">
        <v>0.59</v>
      </c>
      <c r="E469" s="124">
        <v>80</v>
      </c>
      <c r="F469" s="125">
        <f t="shared" si="7"/>
        <v>47.2</v>
      </c>
      <c r="G469" s="126"/>
    </row>
    <row r="470" s="109" customFormat="1" ht="28.5" spans="1:7">
      <c r="A470" s="122">
        <v>466</v>
      </c>
      <c r="B470" s="12" t="s">
        <v>38426</v>
      </c>
      <c r="C470" s="12" t="s">
        <v>6228</v>
      </c>
      <c r="D470" s="123">
        <v>1.13</v>
      </c>
      <c r="E470" s="124">
        <v>80</v>
      </c>
      <c r="F470" s="125">
        <f t="shared" si="7"/>
        <v>90.4</v>
      </c>
      <c r="G470" s="126"/>
    </row>
    <row r="471" s="109" customFormat="1" ht="28.5" spans="1:7">
      <c r="A471" s="122">
        <v>467</v>
      </c>
      <c r="B471" s="12" t="s">
        <v>38427</v>
      </c>
      <c r="C471" s="12" t="s">
        <v>38428</v>
      </c>
      <c r="D471" s="123">
        <v>2.32</v>
      </c>
      <c r="E471" s="124">
        <v>80</v>
      </c>
      <c r="F471" s="125">
        <f t="shared" si="7"/>
        <v>185.6</v>
      </c>
      <c r="G471" s="126"/>
    </row>
    <row r="472" s="109" customFormat="1" ht="28.5" spans="1:7">
      <c r="A472" s="122">
        <v>468</v>
      </c>
      <c r="B472" s="12" t="s">
        <v>38429</v>
      </c>
      <c r="C472" s="12" t="s">
        <v>38430</v>
      </c>
      <c r="D472" s="123">
        <v>2.05</v>
      </c>
      <c r="E472" s="124">
        <v>80</v>
      </c>
      <c r="F472" s="125">
        <f t="shared" si="7"/>
        <v>164</v>
      </c>
      <c r="G472" s="126"/>
    </row>
    <row r="473" s="109" customFormat="1" ht="28.5" spans="1:7">
      <c r="A473" s="122">
        <v>469</v>
      </c>
      <c r="B473" s="12" t="s">
        <v>38431</v>
      </c>
      <c r="C473" s="12" t="s">
        <v>16395</v>
      </c>
      <c r="D473" s="123">
        <v>0.84</v>
      </c>
      <c r="E473" s="124">
        <v>80</v>
      </c>
      <c r="F473" s="125">
        <f t="shared" si="7"/>
        <v>67.2</v>
      </c>
      <c r="G473" s="126"/>
    </row>
    <row r="474" s="109" customFormat="1" ht="28.5" spans="1:7">
      <c r="A474" s="122">
        <v>470</v>
      </c>
      <c r="B474" s="12" t="s">
        <v>38432</v>
      </c>
      <c r="C474" s="12" t="s">
        <v>1164</v>
      </c>
      <c r="D474" s="123">
        <v>0.96</v>
      </c>
      <c r="E474" s="124">
        <v>80</v>
      </c>
      <c r="F474" s="125">
        <f t="shared" si="7"/>
        <v>76.8</v>
      </c>
      <c r="G474" s="126"/>
    </row>
    <row r="475" s="109" customFormat="1" ht="28.5" spans="1:7">
      <c r="A475" s="122">
        <v>471</v>
      </c>
      <c r="B475" s="12" t="s">
        <v>38433</v>
      </c>
      <c r="C475" s="12" t="s">
        <v>38434</v>
      </c>
      <c r="D475" s="123">
        <v>0.32</v>
      </c>
      <c r="E475" s="124">
        <v>80</v>
      </c>
      <c r="F475" s="125">
        <f t="shared" si="7"/>
        <v>25.6</v>
      </c>
      <c r="G475" s="126"/>
    </row>
    <row r="476" s="109" customFormat="1" ht="28.5" spans="1:7">
      <c r="A476" s="122">
        <v>472</v>
      </c>
      <c r="B476" s="12" t="s">
        <v>38435</v>
      </c>
      <c r="C476" s="12" t="s">
        <v>38436</v>
      </c>
      <c r="D476" s="123">
        <v>0.08</v>
      </c>
      <c r="E476" s="124">
        <v>80</v>
      </c>
      <c r="F476" s="125">
        <f t="shared" si="7"/>
        <v>6.4</v>
      </c>
      <c r="G476" s="126"/>
    </row>
    <row r="477" s="109" customFormat="1" ht="28.5" spans="1:7">
      <c r="A477" s="122">
        <v>473</v>
      </c>
      <c r="B477" s="12" t="s">
        <v>38437</v>
      </c>
      <c r="C477" s="12" t="s">
        <v>38438</v>
      </c>
      <c r="D477" s="123">
        <v>1.18</v>
      </c>
      <c r="E477" s="124">
        <v>80</v>
      </c>
      <c r="F477" s="125">
        <f t="shared" si="7"/>
        <v>94.4</v>
      </c>
      <c r="G477" s="126"/>
    </row>
    <row r="478" s="109" customFormat="1" ht="28.5" spans="1:7">
      <c r="A478" s="122">
        <v>474</v>
      </c>
      <c r="B478" s="12" t="s">
        <v>38439</v>
      </c>
      <c r="C478" s="12" t="s">
        <v>38440</v>
      </c>
      <c r="D478" s="123">
        <v>1.93</v>
      </c>
      <c r="E478" s="124">
        <v>80</v>
      </c>
      <c r="F478" s="125">
        <f t="shared" si="7"/>
        <v>154.4</v>
      </c>
      <c r="G478" s="126"/>
    </row>
    <row r="479" s="109" customFormat="1" ht="28.5" spans="1:7">
      <c r="A479" s="122">
        <v>475</v>
      </c>
      <c r="B479" s="12" t="s">
        <v>38441</v>
      </c>
      <c r="C479" s="12" t="s">
        <v>893</v>
      </c>
      <c r="D479" s="123">
        <v>0.46</v>
      </c>
      <c r="E479" s="124">
        <v>80</v>
      </c>
      <c r="F479" s="125">
        <f t="shared" si="7"/>
        <v>36.8</v>
      </c>
      <c r="G479" s="126"/>
    </row>
    <row r="480" s="109" customFormat="1" ht="28.5" spans="1:7">
      <c r="A480" s="122">
        <v>476</v>
      </c>
      <c r="B480" s="12" t="s">
        <v>38442</v>
      </c>
      <c r="C480" s="12" t="s">
        <v>38443</v>
      </c>
      <c r="D480" s="123">
        <v>0.35</v>
      </c>
      <c r="E480" s="124">
        <v>80</v>
      </c>
      <c r="F480" s="125">
        <f t="shared" si="7"/>
        <v>28</v>
      </c>
      <c r="G480" s="126"/>
    </row>
    <row r="481" s="109" customFormat="1" ht="28.5" spans="1:7">
      <c r="A481" s="122">
        <v>477</v>
      </c>
      <c r="B481" s="12" t="s">
        <v>38444</v>
      </c>
      <c r="C481" s="12" t="s">
        <v>38445</v>
      </c>
      <c r="D481" s="123">
        <v>0.93</v>
      </c>
      <c r="E481" s="124">
        <v>80</v>
      </c>
      <c r="F481" s="125">
        <f t="shared" si="7"/>
        <v>74.4</v>
      </c>
      <c r="G481" s="126"/>
    </row>
    <row r="482" s="109" customFormat="1" ht="28.5" spans="1:7">
      <c r="A482" s="122">
        <v>478</v>
      </c>
      <c r="B482" s="12" t="s">
        <v>38446</v>
      </c>
      <c r="C482" s="12" t="s">
        <v>38447</v>
      </c>
      <c r="D482" s="123">
        <v>0.27</v>
      </c>
      <c r="E482" s="124">
        <v>80</v>
      </c>
      <c r="F482" s="125">
        <f t="shared" si="7"/>
        <v>21.6</v>
      </c>
      <c r="G482" s="126"/>
    </row>
    <row r="483" s="109" customFormat="1" ht="28.5" spans="1:7">
      <c r="A483" s="122">
        <v>479</v>
      </c>
      <c r="B483" s="12" t="s">
        <v>38448</v>
      </c>
      <c r="C483" s="12" t="s">
        <v>38449</v>
      </c>
      <c r="D483" s="123">
        <v>0.46</v>
      </c>
      <c r="E483" s="124">
        <v>80</v>
      </c>
      <c r="F483" s="125">
        <f t="shared" si="7"/>
        <v>36.8</v>
      </c>
      <c r="G483" s="126"/>
    </row>
    <row r="484" s="109" customFormat="1" ht="28.5" spans="1:7">
      <c r="A484" s="122">
        <v>480</v>
      </c>
      <c r="B484" s="12" t="s">
        <v>38450</v>
      </c>
      <c r="C484" s="12" t="s">
        <v>18703</v>
      </c>
      <c r="D484" s="123">
        <v>0.38</v>
      </c>
      <c r="E484" s="124">
        <v>80</v>
      </c>
      <c r="F484" s="125">
        <f t="shared" si="7"/>
        <v>30.4</v>
      </c>
      <c r="G484" s="126"/>
    </row>
    <row r="485" s="109" customFormat="1" ht="28.5" spans="1:7">
      <c r="A485" s="122">
        <v>481</v>
      </c>
      <c r="B485" s="12" t="s">
        <v>38451</v>
      </c>
      <c r="C485" s="12" t="s">
        <v>378</v>
      </c>
      <c r="D485" s="123">
        <v>0.09</v>
      </c>
      <c r="E485" s="124">
        <v>80</v>
      </c>
      <c r="F485" s="125">
        <f t="shared" si="7"/>
        <v>7.2</v>
      </c>
      <c r="G485" s="126"/>
    </row>
    <row r="486" s="109" customFormat="1" ht="28.5" spans="1:7">
      <c r="A486" s="122">
        <v>482</v>
      </c>
      <c r="B486" s="12" t="s">
        <v>38452</v>
      </c>
      <c r="C486" s="12" t="s">
        <v>38453</v>
      </c>
      <c r="D486" s="123">
        <v>1.07</v>
      </c>
      <c r="E486" s="124">
        <v>80</v>
      </c>
      <c r="F486" s="125">
        <f t="shared" si="7"/>
        <v>85.6</v>
      </c>
      <c r="G486" s="126"/>
    </row>
    <row r="487" s="109" customFormat="1" ht="28.5" spans="1:7">
      <c r="A487" s="122">
        <v>483</v>
      </c>
      <c r="B487" s="12" t="s">
        <v>38454</v>
      </c>
      <c r="C487" s="12" t="s">
        <v>10209</v>
      </c>
      <c r="D487" s="123">
        <v>0.93</v>
      </c>
      <c r="E487" s="124">
        <v>80</v>
      </c>
      <c r="F487" s="125">
        <f t="shared" si="7"/>
        <v>74.4</v>
      </c>
      <c r="G487" s="126"/>
    </row>
    <row r="488" s="109" customFormat="1" ht="28.5" spans="1:7">
      <c r="A488" s="122">
        <v>484</v>
      </c>
      <c r="B488" s="12" t="s">
        <v>38455</v>
      </c>
      <c r="C488" s="12" t="s">
        <v>38456</v>
      </c>
      <c r="D488" s="123">
        <v>1.02</v>
      </c>
      <c r="E488" s="124">
        <v>80</v>
      </c>
      <c r="F488" s="125">
        <f t="shared" si="7"/>
        <v>81.6</v>
      </c>
      <c r="G488" s="126"/>
    </row>
    <row r="489" s="109" customFormat="1" ht="28.5" spans="1:7">
      <c r="A489" s="122">
        <v>485</v>
      </c>
      <c r="B489" s="12" t="s">
        <v>38457</v>
      </c>
      <c r="C489" s="12" t="s">
        <v>38458</v>
      </c>
      <c r="D489" s="123">
        <v>0.6</v>
      </c>
      <c r="E489" s="124">
        <v>80</v>
      </c>
      <c r="F489" s="125">
        <f t="shared" si="7"/>
        <v>48</v>
      </c>
      <c r="G489" s="126"/>
    </row>
    <row r="490" s="109" customFormat="1" ht="28.5" spans="1:7">
      <c r="A490" s="122">
        <v>486</v>
      </c>
      <c r="B490" s="12" t="s">
        <v>38459</v>
      </c>
      <c r="C490" s="12" t="s">
        <v>9499</v>
      </c>
      <c r="D490" s="123">
        <v>0.6</v>
      </c>
      <c r="E490" s="124">
        <v>80</v>
      </c>
      <c r="F490" s="125">
        <f t="shared" si="7"/>
        <v>48</v>
      </c>
      <c r="G490" s="126"/>
    </row>
    <row r="491" s="109" customFormat="1" ht="28.5" spans="1:7">
      <c r="A491" s="122">
        <v>487</v>
      </c>
      <c r="B491" s="12" t="s">
        <v>38460</v>
      </c>
      <c r="C491" s="12" t="s">
        <v>38461</v>
      </c>
      <c r="D491" s="123">
        <v>0.19</v>
      </c>
      <c r="E491" s="124">
        <v>80</v>
      </c>
      <c r="F491" s="125">
        <f t="shared" si="7"/>
        <v>15.2</v>
      </c>
      <c r="G491" s="126"/>
    </row>
    <row r="492" s="109" customFormat="1" ht="28.5" spans="1:7">
      <c r="A492" s="122">
        <v>488</v>
      </c>
      <c r="B492" s="12" t="s">
        <v>38462</v>
      </c>
      <c r="C492" s="12" t="s">
        <v>38463</v>
      </c>
      <c r="D492" s="123">
        <v>1.56</v>
      </c>
      <c r="E492" s="124">
        <v>80</v>
      </c>
      <c r="F492" s="125">
        <f t="shared" si="7"/>
        <v>124.8</v>
      </c>
      <c r="G492" s="126"/>
    </row>
    <row r="493" s="109" customFormat="1" ht="28.5" spans="1:7">
      <c r="A493" s="122">
        <v>489</v>
      </c>
      <c r="B493" s="12" t="s">
        <v>38464</v>
      </c>
      <c r="C493" s="12" t="s">
        <v>38465</v>
      </c>
      <c r="D493" s="123">
        <v>0.7</v>
      </c>
      <c r="E493" s="124">
        <v>80</v>
      </c>
      <c r="F493" s="125">
        <f t="shared" si="7"/>
        <v>56</v>
      </c>
      <c r="G493" s="126"/>
    </row>
    <row r="494" s="109" customFormat="1" ht="28.5" spans="1:7">
      <c r="A494" s="122">
        <v>490</v>
      </c>
      <c r="B494" s="12" t="s">
        <v>38466</v>
      </c>
      <c r="C494" s="12" t="s">
        <v>38467</v>
      </c>
      <c r="D494" s="123">
        <v>2.01</v>
      </c>
      <c r="E494" s="124">
        <v>80</v>
      </c>
      <c r="F494" s="125">
        <f t="shared" si="7"/>
        <v>160.8</v>
      </c>
      <c r="G494" s="126"/>
    </row>
    <row r="495" s="109" customFormat="1" ht="28.5" spans="1:7">
      <c r="A495" s="122">
        <v>491</v>
      </c>
      <c r="B495" s="12" t="s">
        <v>38468</v>
      </c>
      <c r="C495" s="12" t="s">
        <v>38469</v>
      </c>
      <c r="D495" s="123">
        <v>1.3</v>
      </c>
      <c r="E495" s="124">
        <v>80</v>
      </c>
      <c r="F495" s="125">
        <f t="shared" si="7"/>
        <v>104</v>
      </c>
      <c r="G495" s="126"/>
    </row>
    <row r="496" s="109" customFormat="1" ht="28.5" spans="1:7">
      <c r="A496" s="122">
        <v>492</v>
      </c>
      <c r="B496" s="12" t="s">
        <v>38470</v>
      </c>
      <c r="C496" s="12" t="s">
        <v>829</v>
      </c>
      <c r="D496" s="123">
        <v>0.42</v>
      </c>
      <c r="E496" s="124">
        <v>80</v>
      </c>
      <c r="F496" s="125">
        <f t="shared" si="7"/>
        <v>33.6</v>
      </c>
      <c r="G496" s="126"/>
    </row>
    <row r="497" s="109" customFormat="1" ht="28.5" spans="1:7">
      <c r="A497" s="122">
        <v>493</v>
      </c>
      <c r="B497" s="12" t="s">
        <v>38471</v>
      </c>
      <c r="C497" s="12" t="s">
        <v>38472</v>
      </c>
      <c r="D497" s="123">
        <v>2.78</v>
      </c>
      <c r="E497" s="124">
        <v>80</v>
      </c>
      <c r="F497" s="125">
        <f t="shared" si="7"/>
        <v>222.4</v>
      </c>
      <c r="G497" s="126"/>
    </row>
    <row r="498" s="109" customFormat="1" ht="28.5" spans="1:7">
      <c r="A498" s="122">
        <v>494</v>
      </c>
      <c r="B498" s="12" t="s">
        <v>38473</v>
      </c>
      <c r="C498" s="12" t="s">
        <v>20679</v>
      </c>
      <c r="D498" s="123">
        <v>0.27</v>
      </c>
      <c r="E498" s="124">
        <v>80</v>
      </c>
      <c r="F498" s="125">
        <f t="shared" si="7"/>
        <v>21.6</v>
      </c>
      <c r="G498" s="126"/>
    </row>
    <row r="499" s="109" customFormat="1" ht="28.5" spans="1:7">
      <c r="A499" s="122">
        <v>495</v>
      </c>
      <c r="B499" s="12" t="s">
        <v>38474</v>
      </c>
      <c r="C499" s="12" t="s">
        <v>38475</v>
      </c>
      <c r="D499" s="123">
        <v>1.49</v>
      </c>
      <c r="E499" s="124">
        <v>80</v>
      </c>
      <c r="F499" s="125">
        <f t="shared" si="7"/>
        <v>119.2</v>
      </c>
      <c r="G499" s="126"/>
    </row>
    <row r="500" s="109" customFormat="1" ht="28.5" spans="1:7">
      <c r="A500" s="122">
        <v>496</v>
      </c>
      <c r="B500" s="12" t="s">
        <v>38476</v>
      </c>
      <c r="C500" s="12" t="s">
        <v>38477</v>
      </c>
      <c r="D500" s="123">
        <v>1.16</v>
      </c>
      <c r="E500" s="124">
        <v>80</v>
      </c>
      <c r="F500" s="125">
        <f t="shared" si="7"/>
        <v>92.8</v>
      </c>
      <c r="G500" s="126"/>
    </row>
    <row r="501" s="109" customFormat="1" ht="28.5" spans="1:7">
      <c r="A501" s="122">
        <v>497</v>
      </c>
      <c r="B501" s="12" t="s">
        <v>38478</v>
      </c>
      <c r="C501" s="12" t="s">
        <v>38479</v>
      </c>
      <c r="D501" s="123">
        <v>1.16</v>
      </c>
      <c r="E501" s="124">
        <v>80</v>
      </c>
      <c r="F501" s="125">
        <f t="shared" si="7"/>
        <v>92.8</v>
      </c>
      <c r="G501" s="126"/>
    </row>
    <row r="502" s="109" customFormat="1" ht="28.5" spans="1:7">
      <c r="A502" s="122">
        <v>498</v>
      </c>
      <c r="B502" s="12" t="s">
        <v>38480</v>
      </c>
      <c r="C502" s="12" t="s">
        <v>27659</v>
      </c>
      <c r="D502" s="123">
        <v>1.16</v>
      </c>
      <c r="E502" s="124">
        <v>80</v>
      </c>
      <c r="F502" s="125">
        <f t="shared" si="7"/>
        <v>92.8</v>
      </c>
      <c r="G502" s="126"/>
    </row>
    <row r="503" s="109" customFormat="1" ht="28.5" spans="1:7">
      <c r="A503" s="122">
        <v>499</v>
      </c>
      <c r="B503" s="12" t="s">
        <v>38481</v>
      </c>
      <c r="C503" s="12" t="s">
        <v>6013</v>
      </c>
      <c r="D503" s="123">
        <v>1.16</v>
      </c>
      <c r="E503" s="124">
        <v>80</v>
      </c>
      <c r="F503" s="125">
        <f t="shared" si="7"/>
        <v>92.8</v>
      </c>
      <c r="G503" s="126"/>
    </row>
    <row r="504" s="109" customFormat="1" ht="28.5" spans="1:7">
      <c r="A504" s="122">
        <v>500</v>
      </c>
      <c r="B504" s="12" t="s">
        <v>38482</v>
      </c>
      <c r="C504" s="12" t="s">
        <v>38483</v>
      </c>
      <c r="D504" s="123">
        <v>0.87</v>
      </c>
      <c r="E504" s="124">
        <v>80</v>
      </c>
      <c r="F504" s="125">
        <f t="shared" si="7"/>
        <v>69.6</v>
      </c>
      <c r="G504" s="126"/>
    </row>
    <row r="505" s="109" customFormat="1" ht="28.5" spans="1:7">
      <c r="A505" s="122">
        <v>501</v>
      </c>
      <c r="B505" s="12" t="s">
        <v>38484</v>
      </c>
      <c r="C505" s="12" t="s">
        <v>5107</v>
      </c>
      <c r="D505" s="123">
        <v>2.32</v>
      </c>
      <c r="E505" s="124">
        <v>80</v>
      </c>
      <c r="F505" s="125">
        <f t="shared" si="7"/>
        <v>185.6</v>
      </c>
      <c r="G505" s="126"/>
    </row>
    <row r="506" s="109" customFormat="1" ht="28.5" spans="1:7">
      <c r="A506" s="122">
        <v>502</v>
      </c>
      <c r="B506" s="12" t="s">
        <v>38485</v>
      </c>
      <c r="C506" s="12" t="s">
        <v>21363</v>
      </c>
      <c r="D506" s="123">
        <v>0.64</v>
      </c>
      <c r="E506" s="124">
        <v>80</v>
      </c>
      <c r="F506" s="125">
        <f t="shared" si="7"/>
        <v>51.2</v>
      </c>
      <c r="G506" s="126"/>
    </row>
    <row r="507" s="109" customFormat="1" ht="28.5" spans="1:7">
      <c r="A507" s="122">
        <v>503</v>
      </c>
      <c r="B507" s="12" t="s">
        <v>38486</v>
      </c>
      <c r="C507" s="12" t="s">
        <v>38487</v>
      </c>
      <c r="D507" s="123">
        <v>2.32</v>
      </c>
      <c r="E507" s="124">
        <v>80</v>
      </c>
      <c r="F507" s="125">
        <f t="shared" si="7"/>
        <v>185.6</v>
      </c>
      <c r="G507" s="126"/>
    </row>
    <row r="508" s="109" customFormat="1" ht="28.5" spans="1:7">
      <c r="A508" s="122">
        <v>504</v>
      </c>
      <c r="B508" s="12" t="s">
        <v>38488</v>
      </c>
      <c r="C508" s="12" t="s">
        <v>38489</v>
      </c>
      <c r="D508" s="123">
        <v>1.32</v>
      </c>
      <c r="E508" s="124">
        <v>80</v>
      </c>
      <c r="F508" s="125">
        <f t="shared" si="7"/>
        <v>105.6</v>
      </c>
      <c r="G508" s="126"/>
    </row>
    <row r="509" s="109" customFormat="1" ht="28.5" spans="1:7">
      <c r="A509" s="122">
        <v>505</v>
      </c>
      <c r="B509" s="12" t="s">
        <v>38490</v>
      </c>
      <c r="C509" s="12" t="s">
        <v>38491</v>
      </c>
      <c r="D509" s="123">
        <v>2.32</v>
      </c>
      <c r="E509" s="124">
        <v>80</v>
      </c>
      <c r="F509" s="125">
        <f t="shared" si="7"/>
        <v>185.6</v>
      </c>
      <c r="G509" s="126"/>
    </row>
    <row r="510" s="109" customFormat="1" ht="28.5" spans="1:7">
      <c r="A510" s="122">
        <v>506</v>
      </c>
      <c r="B510" s="12" t="s">
        <v>38492</v>
      </c>
      <c r="C510" s="12" t="s">
        <v>38493</v>
      </c>
      <c r="D510" s="123">
        <v>0.02</v>
      </c>
      <c r="E510" s="124">
        <v>80</v>
      </c>
      <c r="F510" s="125">
        <f t="shared" si="7"/>
        <v>1.6</v>
      </c>
      <c r="G510" s="126"/>
    </row>
    <row r="511" s="109" customFormat="1" ht="28.5" spans="1:7">
      <c r="A511" s="122">
        <v>507</v>
      </c>
      <c r="B511" s="12" t="s">
        <v>38494</v>
      </c>
      <c r="C511" s="12" t="s">
        <v>38495</v>
      </c>
      <c r="D511" s="123">
        <v>5.8</v>
      </c>
      <c r="E511" s="124">
        <v>80</v>
      </c>
      <c r="F511" s="125">
        <f t="shared" si="7"/>
        <v>464</v>
      </c>
      <c r="G511" s="126"/>
    </row>
    <row r="512" s="109" customFormat="1" ht="28.5" spans="1:7">
      <c r="A512" s="122">
        <v>508</v>
      </c>
      <c r="B512" s="12" t="s">
        <v>38496</v>
      </c>
      <c r="C512" s="12" t="s">
        <v>27654</v>
      </c>
      <c r="D512" s="123">
        <v>2.06</v>
      </c>
      <c r="E512" s="124">
        <v>80</v>
      </c>
      <c r="F512" s="125">
        <f t="shared" si="7"/>
        <v>164.8</v>
      </c>
      <c r="G512" s="126"/>
    </row>
    <row r="513" s="109" customFormat="1" ht="28.5" spans="1:7">
      <c r="A513" s="122">
        <v>509</v>
      </c>
      <c r="B513" s="12" t="s">
        <v>38497</v>
      </c>
      <c r="C513" s="12" t="s">
        <v>38498</v>
      </c>
      <c r="D513" s="123">
        <v>1.69</v>
      </c>
      <c r="E513" s="124">
        <v>80</v>
      </c>
      <c r="F513" s="125">
        <f t="shared" si="7"/>
        <v>135.2</v>
      </c>
      <c r="G513" s="126"/>
    </row>
    <row r="514" s="109" customFormat="1" ht="28.5" spans="1:7">
      <c r="A514" s="122">
        <v>510</v>
      </c>
      <c r="B514" s="12" t="s">
        <v>38499</v>
      </c>
      <c r="C514" s="12" t="s">
        <v>38500</v>
      </c>
      <c r="D514" s="123">
        <v>1.44</v>
      </c>
      <c r="E514" s="124">
        <v>80</v>
      </c>
      <c r="F514" s="125">
        <f t="shared" si="7"/>
        <v>115.2</v>
      </c>
      <c r="G514" s="126"/>
    </row>
    <row r="515" s="109" customFormat="1" ht="28.5" spans="1:7">
      <c r="A515" s="122">
        <v>511</v>
      </c>
      <c r="B515" s="12" t="s">
        <v>38501</v>
      </c>
      <c r="C515" s="12" t="s">
        <v>38502</v>
      </c>
      <c r="D515" s="123">
        <v>3.48</v>
      </c>
      <c r="E515" s="124">
        <v>80</v>
      </c>
      <c r="F515" s="125">
        <f t="shared" si="7"/>
        <v>278.4</v>
      </c>
      <c r="G515" s="126"/>
    </row>
    <row r="516" s="109" customFormat="1" ht="28.5" spans="1:7">
      <c r="A516" s="122">
        <v>512</v>
      </c>
      <c r="B516" s="12" t="s">
        <v>38503</v>
      </c>
      <c r="C516" s="12" t="s">
        <v>38504</v>
      </c>
      <c r="D516" s="123">
        <v>3.48</v>
      </c>
      <c r="E516" s="124">
        <v>80</v>
      </c>
      <c r="F516" s="125">
        <f t="shared" si="7"/>
        <v>278.4</v>
      </c>
      <c r="G516" s="126"/>
    </row>
    <row r="517" s="109" customFormat="1" ht="28.5" spans="1:7">
      <c r="A517" s="122">
        <v>513</v>
      </c>
      <c r="B517" s="12" t="s">
        <v>38505</v>
      </c>
      <c r="C517" s="12" t="s">
        <v>38506</v>
      </c>
      <c r="D517" s="123">
        <v>1.07</v>
      </c>
      <c r="E517" s="124">
        <v>80</v>
      </c>
      <c r="F517" s="125">
        <f t="shared" ref="F517:F580" si="8">D517*E517</f>
        <v>85.6</v>
      </c>
      <c r="G517" s="126"/>
    </row>
    <row r="518" s="109" customFormat="1" ht="28.5" spans="1:7">
      <c r="A518" s="122">
        <v>514</v>
      </c>
      <c r="B518" s="12" t="s">
        <v>38507</v>
      </c>
      <c r="C518" s="12" t="s">
        <v>38508</v>
      </c>
      <c r="D518" s="123">
        <v>1.83</v>
      </c>
      <c r="E518" s="124">
        <v>80</v>
      </c>
      <c r="F518" s="125">
        <f t="shared" si="8"/>
        <v>146.4</v>
      </c>
      <c r="G518" s="126"/>
    </row>
    <row r="519" s="109" customFormat="1" ht="28.5" spans="1:7">
      <c r="A519" s="122">
        <v>515</v>
      </c>
      <c r="B519" s="12" t="s">
        <v>38509</v>
      </c>
      <c r="C519" s="12" t="s">
        <v>38510</v>
      </c>
      <c r="D519" s="123">
        <v>3.7</v>
      </c>
      <c r="E519" s="124">
        <v>80</v>
      </c>
      <c r="F519" s="125">
        <f t="shared" si="8"/>
        <v>296</v>
      </c>
      <c r="G519" s="126"/>
    </row>
    <row r="520" s="109" customFormat="1" ht="28.5" spans="1:7">
      <c r="A520" s="122">
        <v>516</v>
      </c>
      <c r="B520" s="12" t="s">
        <v>38511</v>
      </c>
      <c r="C520" s="12" t="s">
        <v>7995</v>
      </c>
      <c r="D520" s="123">
        <v>0.29</v>
      </c>
      <c r="E520" s="124">
        <v>80</v>
      </c>
      <c r="F520" s="125">
        <f t="shared" si="8"/>
        <v>23.2</v>
      </c>
      <c r="G520" s="126"/>
    </row>
    <row r="521" s="109" customFormat="1" ht="28.5" spans="1:7">
      <c r="A521" s="122">
        <v>517</v>
      </c>
      <c r="B521" s="12" t="s">
        <v>38512</v>
      </c>
      <c r="C521" s="12" t="s">
        <v>7957</v>
      </c>
      <c r="D521" s="123">
        <v>2.08</v>
      </c>
      <c r="E521" s="124">
        <v>80</v>
      </c>
      <c r="F521" s="125">
        <f t="shared" si="8"/>
        <v>166.4</v>
      </c>
      <c r="G521" s="126"/>
    </row>
    <row r="522" s="109" customFormat="1" ht="28.5" spans="1:7">
      <c r="A522" s="122">
        <v>518</v>
      </c>
      <c r="B522" s="12" t="s">
        <v>38513</v>
      </c>
      <c r="C522" s="12" t="s">
        <v>4690</v>
      </c>
      <c r="D522" s="123">
        <v>4.27</v>
      </c>
      <c r="E522" s="124">
        <v>80</v>
      </c>
      <c r="F522" s="125">
        <f t="shared" si="8"/>
        <v>341.6</v>
      </c>
      <c r="G522" s="126"/>
    </row>
    <row r="523" s="109" customFormat="1" ht="28.5" spans="1:7">
      <c r="A523" s="122">
        <v>519</v>
      </c>
      <c r="B523" s="12" t="s">
        <v>38514</v>
      </c>
      <c r="C523" s="12" t="s">
        <v>38515</v>
      </c>
      <c r="D523" s="123">
        <v>2.39</v>
      </c>
      <c r="E523" s="124">
        <v>80</v>
      </c>
      <c r="F523" s="125">
        <f t="shared" si="8"/>
        <v>191.2</v>
      </c>
      <c r="G523" s="126"/>
    </row>
    <row r="524" s="109" customFormat="1" ht="28.5" spans="1:7">
      <c r="A524" s="122">
        <v>520</v>
      </c>
      <c r="B524" s="12" t="s">
        <v>38516</v>
      </c>
      <c r="C524" s="12" t="s">
        <v>38517</v>
      </c>
      <c r="D524" s="123">
        <v>4.03</v>
      </c>
      <c r="E524" s="124">
        <v>80</v>
      </c>
      <c r="F524" s="125">
        <f t="shared" si="8"/>
        <v>322.4</v>
      </c>
      <c r="G524" s="126"/>
    </row>
    <row r="525" s="109" customFormat="1" ht="28.5" spans="1:7">
      <c r="A525" s="122">
        <v>521</v>
      </c>
      <c r="B525" s="12" t="s">
        <v>38518</v>
      </c>
      <c r="C525" s="12" t="s">
        <v>38519</v>
      </c>
      <c r="D525" s="123">
        <v>3.91</v>
      </c>
      <c r="E525" s="124">
        <v>80</v>
      </c>
      <c r="F525" s="125">
        <f t="shared" si="8"/>
        <v>312.8</v>
      </c>
      <c r="G525" s="126"/>
    </row>
    <row r="526" s="109" customFormat="1" ht="28.5" spans="1:7">
      <c r="A526" s="122">
        <v>522</v>
      </c>
      <c r="B526" s="12" t="s">
        <v>38520</v>
      </c>
      <c r="C526" s="12" t="s">
        <v>38521</v>
      </c>
      <c r="D526" s="123">
        <v>4.03</v>
      </c>
      <c r="E526" s="124">
        <v>80</v>
      </c>
      <c r="F526" s="125">
        <f t="shared" si="8"/>
        <v>322.4</v>
      </c>
      <c r="G526" s="126"/>
    </row>
    <row r="527" s="109" customFormat="1" ht="28.5" spans="1:7">
      <c r="A527" s="122">
        <v>523</v>
      </c>
      <c r="B527" s="12" t="s">
        <v>38522</v>
      </c>
      <c r="C527" s="12" t="s">
        <v>2331</v>
      </c>
      <c r="D527" s="123">
        <v>2.58</v>
      </c>
      <c r="E527" s="124">
        <v>80</v>
      </c>
      <c r="F527" s="125">
        <f t="shared" si="8"/>
        <v>206.4</v>
      </c>
      <c r="G527" s="126"/>
    </row>
    <row r="528" s="109" customFormat="1" ht="28.5" spans="1:7">
      <c r="A528" s="122">
        <v>524</v>
      </c>
      <c r="B528" s="12" t="s">
        <v>38523</v>
      </c>
      <c r="C528" s="12" t="s">
        <v>38524</v>
      </c>
      <c r="D528" s="123">
        <v>3.01</v>
      </c>
      <c r="E528" s="124">
        <v>80</v>
      </c>
      <c r="F528" s="125">
        <f t="shared" si="8"/>
        <v>240.8</v>
      </c>
      <c r="G528" s="126"/>
    </row>
    <row r="529" s="109" customFormat="1" ht="28.5" spans="1:7">
      <c r="A529" s="122">
        <v>525</v>
      </c>
      <c r="B529" s="12" t="s">
        <v>38525</v>
      </c>
      <c r="C529" s="12" t="s">
        <v>38526</v>
      </c>
      <c r="D529" s="123">
        <v>1.93</v>
      </c>
      <c r="E529" s="124">
        <v>80</v>
      </c>
      <c r="F529" s="125">
        <f t="shared" si="8"/>
        <v>154.4</v>
      </c>
      <c r="G529" s="126"/>
    </row>
    <row r="530" s="109" customFormat="1" ht="28.5" spans="1:7">
      <c r="A530" s="122">
        <v>526</v>
      </c>
      <c r="B530" s="12" t="s">
        <v>38527</v>
      </c>
      <c r="C530" s="12" t="s">
        <v>38528</v>
      </c>
      <c r="D530" s="123">
        <v>6.79</v>
      </c>
      <c r="E530" s="124">
        <v>80</v>
      </c>
      <c r="F530" s="125">
        <f t="shared" si="8"/>
        <v>543.2</v>
      </c>
      <c r="G530" s="126"/>
    </row>
    <row r="531" s="109" customFormat="1" ht="28.5" spans="1:7">
      <c r="A531" s="122">
        <v>527</v>
      </c>
      <c r="B531" s="12" t="s">
        <v>38529</v>
      </c>
      <c r="C531" s="12" t="s">
        <v>38530</v>
      </c>
      <c r="D531" s="123">
        <v>3.69</v>
      </c>
      <c r="E531" s="124">
        <v>80</v>
      </c>
      <c r="F531" s="125">
        <f t="shared" si="8"/>
        <v>295.2</v>
      </c>
      <c r="G531" s="126"/>
    </row>
    <row r="532" s="109" customFormat="1" ht="28.5" spans="1:7">
      <c r="A532" s="122">
        <v>528</v>
      </c>
      <c r="B532" s="12" t="s">
        <v>38531</v>
      </c>
      <c r="C532" s="12" t="s">
        <v>38532</v>
      </c>
      <c r="D532" s="123">
        <v>1.95</v>
      </c>
      <c r="E532" s="124">
        <v>80</v>
      </c>
      <c r="F532" s="125">
        <f t="shared" si="8"/>
        <v>156</v>
      </c>
      <c r="G532" s="126"/>
    </row>
    <row r="533" s="109" customFormat="1" ht="28.5" spans="1:7">
      <c r="A533" s="122">
        <v>529</v>
      </c>
      <c r="B533" s="12" t="s">
        <v>38533</v>
      </c>
      <c r="C533" s="12" t="s">
        <v>38534</v>
      </c>
      <c r="D533" s="123">
        <v>3.01</v>
      </c>
      <c r="E533" s="124">
        <v>80</v>
      </c>
      <c r="F533" s="125">
        <f t="shared" si="8"/>
        <v>240.8</v>
      </c>
      <c r="G533" s="126"/>
    </row>
    <row r="534" s="109" customFormat="1" ht="28.5" spans="1:7">
      <c r="A534" s="122">
        <v>530</v>
      </c>
      <c r="B534" s="12" t="s">
        <v>38535</v>
      </c>
      <c r="C534" s="12" t="s">
        <v>38536</v>
      </c>
      <c r="D534" s="123">
        <v>4.64</v>
      </c>
      <c r="E534" s="124">
        <v>80</v>
      </c>
      <c r="F534" s="125">
        <f t="shared" si="8"/>
        <v>371.2</v>
      </c>
      <c r="G534" s="126"/>
    </row>
    <row r="535" s="109" customFormat="1" ht="28.5" spans="1:7">
      <c r="A535" s="122">
        <v>531</v>
      </c>
      <c r="B535" s="12" t="s">
        <v>38537</v>
      </c>
      <c r="C535" s="12" t="s">
        <v>38538</v>
      </c>
      <c r="D535" s="123">
        <v>4.54</v>
      </c>
      <c r="E535" s="124">
        <v>80</v>
      </c>
      <c r="F535" s="125">
        <f t="shared" si="8"/>
        <v>363.2</v>
      </c>
      <c r="G535" s="126"/>
    </row>
    <row r="536" s="109" customFormat="1" ht="28.5" spans="1:7">
      <c r="A536" s="122">
        <v>532</v>
      </c>
      <c r="B536" s="12" t="s">
        <v>38539</v>
      </c>
      <c r="C536" s="12" t="s">
        <v>38540</v>
      </c>
      <c r="D536" s="123">
        <v>4.64</v>
      </c>
      <c r="E536" s="124">
        <v>80</v>
      </c>
      <c r="F536" s="125">
        <f t="shared" si="8"/>
        <v>371.2</v>
      </c>
      <c r="G536" s="126"/>
    </row>
    <row r="537" s="109" customFormat="1" ht="28.5" spans="1:7">
      <c r="A537" s="122">
        <v>533</v>
      </c>
      <c r="B537" s="12" t="s">
        <v>38541</v>
      </c>
      <c r="C537" s="12" t="s">
        <v>38391</v>
      </c>
      <c r="D537" s="123">
        <v>5.8</v>
      </c>
      <c r="E537" s="124">
        <v>80</v>
      </c>
      <c r="F537" s="125">
        <f t="shared" si="8"/>
        <v>464</v>
      </c>
      <c r="G537" s="126"/>
    </row>
    <row r="538" s="109" customFormat="1" ht="28.5" spans="1:7">
      <c r="A538" s="122">
        <v>534</v>
      </c>
      <c r="B538" s="12" t="s">
        <v>38542</v>
      </c>
      <c r="C538" s="12" t="s">
        <v>38543</v>
      </c>
      <c r="D538" s="123">
        <v>1.62</v>
      </c>
      <c r="E538" s="124">
        <v>80</v>
      </c>
      <c r="F538" s="125">
        <f t="shared" si="8"/>
        <v>129.6</v>
      </c>
      <c r="G538" s="126"/>
    </row>
    <row r="539" s="109" customFormat="1" ht="28.5" spans="1:7">
      <c r="A539" s="122">
        <v>535</v>
      </c>
      <c r="B539" s="12" t="s">
        <v>38544</v>
      </c>
      <c r="C539" s="12" t="s">
        <v>31493</v>
      </c>
      <c r="D539" s="123">
        <v>2.09</v>
      </c>
      <c r="E539" s="124">
        <v>80</v>
      </c>
      <c r="F539" s="125">
        <f t="shared" si="8"/>
        <v>167.2</v>
      </c>
      <c r="G539" s="126"/>
    </row>
    <row r="540" s="109" customFormat="1" ht="28.5" spans="1:7">
      <c r="A540" s="122">
        <v>536</v>
      </c>
      <c r="B540" s="12" t="s">
        <v>38545</v>
      </c>
      <c r="C540" s="12" t="s">
        <v>38546</v>
      </c>
      <c r="D540" s="123">
        <v>5.63</v>
      </c>
      <c r="E540" s="124">
        <v>80</v>
      </c>
      <c r="F540" s="125">
        <f t="shared" si="8"/>
        <v>450.4</v>
      </c>
      <c r="G540" s="126"/>
    </row>
    <row r="541" s="109" customFormat="1" ht="28.5" spans="1:7">
      <c r="A541" s="122">
        <v>537</v>
      </c>
      <c r="B541" s="12" t="s">
        <v>38547</v>
      </c>
      <c r="C541" s="12" t="s">
        <v>38548</v>
      </c>
      <c r="D541" s="123">
        <v>3.38</v>
      </c>
      <c r="E541" s="124">
        <v>80</v>
      </c>
      <c r="F541" s="125">
        <f t="shared" si="8"/>
        <v>270.4</v>
      </c>
      <c r="G541" s="126"/>
    </row>
    <row r="542" s="109" customFormat="1" ht="28.5" spans="1:7">
      <c r="A542" s="122">
        <v>538</v>
      </c>
      <c r="B542" s="12" t="s">
        <v>38549</v>
      </c>
      <c r="C542" s="12" t="s">
        <v>17684</v>
      </c>
      <c r="D542" s="123">
        <v>5.8</v>
      </c>
      <c r="E542" s="124">
        <v>80</v>
      </c>
      <c r="F542" s="125">
        <f t="shared" si="8"/>
        <v>464</v>
      </c>
      <c r="G542" s="126"/>
    </row>
    <row r="543" s="109" customFormat="1" ht="28.5" spans="1:7">
      <c r="A543" s="122">
        <v>539</v>
      </c>
      <c r="B543" s="12" t="s">
        <v>38550</v>
      </c>
      <c r="C543" s="12" t="s">
        <v>38551</v>
      </c>
      <c r="D543" s="123">
        <v>5.8</v>
      </c>
      <c r="E543" s="124">
        <v>80</v>
      </c>
      <c r="F543" s="125">
        <f t="shared" si="8"/>
        <v>464</v>
      </c>
      <c r="G543" s="126"/>
    </row>
    <row r="544" s="109" customFormat="1" ht="28.5" spans="1:7">
      <c r="A544" s="122">
        <v>540</v>
      </c>
      <c r="B544" s="12" t="s">
        <v>38552</v>
      </c>
      <c r="C544" s="12" t="s">
        <v>38553</v>
      </c>
      <c r="D544" s="123">
        <v>5.34</v>
      </c>
      <c r="E544" s="124">
        <v>80</v>
      </c>
      <c r="F544" s="125">
        <f t="shared" si="8"/>
        <v>427.2</v>
      </c>
      <c r="G544" s="126"/>
    </row>
    <row r="545" s="109" customFormat="1" ht="28.5" spans="1:7">
      <c r="A545" s="122">
        <v>541</v>
      </c>
      <c r="B545" s="12" t="s">
        <v>38554</v>
      </c>
      <c r="C545" s="12" t="s">
        <v>38555</v>
      </c>
      <c r="D545" s="123">
        <v>3.97</v>
      </c>
      <c r="E545" s="124">
        <v>80</v>
      </c>
      <c r="F545" s="125">
        <f t="shared" si="8"/>
        <v>317.6</v>
      </c>
      <c r="G545" s="126"/>
    </row>
    <row r="546" s="109" customFormat="1" ht="28.5" spans="1:7">
      <c r="A546" s="122">
        <v>542</v>
      </c>
      <c r="B546" s="12" t="s">
        <v>38556</v>
      </c>
      <c r="C546" s="12" t="s">
        <v>38557</v>
      </c>
      <c r="D546" s="123">
        <v>4.8</v>
      </c>
      <c r="E546" s="124">
        <v>80</v>
      </c>
      <c r="F546" s="125">
        <f t="shared" si="8"/>
        <v>384</v>
      </c>
      <c r="G546" s="126"/>
    </row>
    <row r="547" s="109" customFormat="1" ht="28.5" spans="1:7">
      <c r="A547" s="122">
        <v>543</v>
      </c>
      <c r="B547" s="12" t="s">
        <v>38558</v>
      </c>
      <c r="C547" s="12" t="s">
        <v>38559</v>
      </c>
      <c r="D547" s="123">
        <v>5.23</v>
      </c>
      <c r="E547" s="124">
        <v>80</v>
      </c>
      <c r="F547" s="125">
        <f t="shared" si="8"/>
        <v>418.4</v>
      </c>
      <c r="G547" s="126"/>
    </row>
    <row r="548" s="109" customFormat="1" ht="28.5" spans="1:7">
      <c r="A548" s="122">
        <v>544</v>
      </c>
      <c r="B548" s="12" t="s">
        <v>38560</v>
      </c>
      <c r="C548" s="12" t="s">
        <v>38561</v>
      </c>
      <c r="D548" s="123">
        <v>5.8</v>
      </c>
      <c r="E548" s="124">
        <v>80</v>
      </c>
      <c r="F548" s="125">
        <f t="shared" si="8"/>
        <v>464</v>
      </c>
      <c r="G548" s="126"/>
    </row>
    <row r="549" s="109" customFormat="1" ht="28.5" spans="1:7">
      <c r="A549" s="122">
        <v>545</v>
      </c>
      <c r="B549" s="12" t="s">
        <v>38562</v>
      </c>
      <c r="C549" s="12" t="s">
        <v>21452</v>
      </c>
      <c r="D549" s="123">
        <v>1.24</v>
      </c>
      <c r="E549" s="124">
        <v>80</v>
      </c>
      <c r="F549" s="125">
        <f t="shared" si="8"/>
        <v>99.2</v>
      </c>
      <c r="G549" s="126"/>
    </row>
    <row r="550" s="109" customFormat="1" ht="28.5" spans="1:7">
      <c r="A550" s="122">
        <v>546</v>
      </c>
      <c r="B550" s="12" t="s">
        <v>38563</v>
      </c>
      <c r="C550" s="12" t="s">
        <v>38564</v>
      </c>
      <c r="D550" s="123">
        <v>4.81</v>
      </c>
      <c r="E550" s="124">
        <v>80</v>
      </c>
      <c r="F550" s="125">
        <f t="shared" si="8"/>
        <v>384.8</v>
      </c>
      <c r="G550" s="126"/>
    </row>
    <row r="551" s="109" customFormat="1" ht="28.5" spans="1:7">
      <c r="A551" s="122">
        <v>547</v>
      </c>
      <c r="B551" s="12" t="s">
        <v>38565</v>
      </c>
      <c r="C551" s="12" t="s">
        <v>38566</v>
      </c>
      <c r="D551" s="123">
        <v>4.76</v>
      </c>
      <c r="E551" s="124">
        <v>80</v>
      </c>
      <c r="F551" s="125">
        <f t="shared" si="8"/>
        <v>380.8</v>
      </c>
      <c r="G551" s="126"/>
    </row>
    <row r="552" s="109" customFormat="1" ht="28.5" spans="1:7">
      <c r="A552" s="122">
        <v>548</v>
      </c>
      <c r="B552" s="12" t="s">
        <v>38567</v>
      </c>
      <c r="C552" s="12" t="s">
        <v>38568</v>
      </c>
      <c r="D552" s="123">
        <v>6.56</v>
      </c>
      <c r="E552" s="124">
        <v>80</v>
      </c>
      <c r="F552" s="125">
        <f t="shared" si="8"/>
        <v>524.8</v>
      </c>
      <c r="G552" s="126"/>
    </row>
    <row r="553" s="109" customFormat="1" ht="28.5" spans="1:7">
      <c r="A553" s="122">
        <v>549</v>
      </c>
      <c r="B553" s="12" t="s">
        <v>38569</v>
      </c>
      <c r="C553" s="12" t="s">
        <v>38570</v>
      </c>
      <c r="D553" s="123">
        <v>5.49</v>
      </c>
      <c r="E553" s="124">
        <v>80</v>
      </c>
      <c r="F553" s="125">
        <f t="shared" si="8"/>
        <v>439.2</v>
      </c>
      <c r="G553" s="126"/>
    </row>
    <row r="554" s="109" customFormat="1" ht="28.5" spans="1:7">
      <c r="A554" s="122">
        <v>550</v>
      </c>
      <c r="B554" s="12" t="s">
        <v>38571</v>
      </c>
      <c r="C554" s="12" t="s">
        <v>30121</v>
      </c>
      <c r="D554" s="123">
        <v>5.38</v>
      </c>
      <c r="E554" s="124">
        <v>80</v>
      </c>
      <c r="F554" s="125">
        <f t="shared" si="8"/>
        <v>430.4</v>
      </c>
      <c r="G554" s="126"/>
    </row>
    <row r="555" s="109" customFormat="1" ht="28.5" spans="1:7">
      <c r="A555" s="122">
        <v>551</v>
      </c>
      <c r="B555" s="12" t="s">
        <v>38572</v>
      </c>
      <c r="C555" s="12" t="s">
        <v>11818</v>
      </c>
      <c r="D555" s="123">
        <v>4.91</v>
      </c>
      <c r="E555" s="124">
        <v>80</v>
      </c>
      <c r="F555" s="125">
        <f t="shared" si="8"/>
        <v>392.8</v>
      </c>
      <c r="G555" s="126"/>
    </row>
    <row r="556" s="109" customFormat="1" ht="28.5" spans="1:7">
      <c r="A556" s="122">
        <v>552</v>
      </c>
      <c r="B556" s="12" t="s">
        <v>38573</v>
      </c>
      <c r="C556" s="12" t="s">
        <v>19173</v>
      </c>
      <c r="D556" s="123">
        <v>6.96</v>
      </c>
      <c r="E556" s="124">
        <v>80</v>
      </c>
      <c r="F556" s="125">
        <f t="shared" si="8"/>
        <v>556.8</v>
      </c>
      <c r="G556" s="126"/>
    </row>
    <row r="557" s="109" customFormat="1" ht="28.5" spans="1:7">
      <c r="A557" s="122">
        <v>553</v>
      </c>
      <c r="B557" s="12" t="s">
        <v>38574</v>
      </c>
      <c r="C557" s="12" t="s">
        <v>38575</v>
      </c>
      <c r="D557" s="123">
        <v>2.51</v>
      </c>
      <c r="E557" s="124">
        <v>80</v>
      </c>
      <c r="F557" s="125">
        <f t="shared" si="8"/>
        <v>200.8</v>
      </c>
      <c r="G557" s="126"/>
    </row>
    <row r="558" s="109" customFormat="1" ht="28.5" spans="1:7">
      <c r="A558" s="122">
        <v>554</v>
      </c>
      <c r="B558" s="12" t="s">
        <v>38576</v>
      </c>
      <c r="C558" s="12" t="s">
        <v>38577</v>
      </c>
      <c r="D558" s="123">
        <v>6.96</v>
      </c>
      <c r="E558" s="124">
        <v>80</v>
      </c>
      <c r="F558" s="125">
        <f t="shared" si="8"/>
        <v>556.8</v>
      </c>
      <c r="G558" s="126"/>
    </row>
    <row r="559" s="109" customFormat="1" ht="28.5" spans="1:7">
      <c r="A559" s="122">
        <v>555</v>
      </c>
      <c r="B559" s="12" t="s">
        <v>38578</v>
      </c>
      <c r="C559" s="12" t="s">
        <v>38579</v>
      </c>
      <c r="D559" s="123">
        <v>2.87</v>
      </c>
      <c r="E559" s="124">
        <v>80</v>
      </c>
      <c r="F559" s="125">
        <f t="shared" si="8"/>
        <v>229.6</v>
      </c>
      <c r="G559" s="126"/>
    </row>
    <row r="560" s="109" customFormat="1" ht="28.5" spans="1:7">
      <c r="A560" s="122">
        <v>556</v>
      </c>
      <c r="B560" s="12" t="s">
        <v>38580</v>
      </c>
      <c r="C560" s="12" t="s">
        <v>24524</v>
      </c>
      <c r="D560" s="123">
        <v>6.07</v>
      </c>
      <c r="E560" s="124">
        <v>80</v>
      </c>
      <c r="F560" s="125">
        <f t="shared" si="8"/>
        <v>485.6</v>
      </c>
      <c r="G560" s="126"/>
    </row>
    <row r="561" s="109" customFormat="1" ht="28.5" spans="1:7">
      <c r="A561" s="122">
        <v>557</v>
      </c>
      <c r="B561" s="12" t="s">
        <v>38581</v>
      </c>
      <c r="C561" s="12" t="s">
        <v>10797</v>
      </c>
      <c r="D561" s="123">
        <v>1.4</v>
      </c>
      <c r="E561" s="124">
        <v>80</v>
      </c>
      <c r="F561" s="125">
        <f t="shared" si="8"/>
        <v>112</v>
      </c>
      <c r="G561" s="126"/>
    </row>
    <row r="562" s="109" customFormat="1" ht="28.5" spans="1:7">
      <c r="A562" s="122">
        <v>558</v>
      </c>
      <c r="B562" s="12" t="s">
        <v>38582</v>
      </c>
      <c r="C562" s="12" t="s">
        <v>14931</v>
      </c>
      <c r="D562" s="123">
        <v>6.96</v>
      </c>
      <c r="E562" s="124">
        <v>80</v>
      </c>
      <c r="F562" s="125">
        <f t="shared" si="8"/>
        <v>556.8</v>
      </c>
      <c r="G562" s="126"/>
    </row>
    <row r="563" s="109" customFormat="1" ht="28.5" spans="1:7">
      <c r="A563" s="122">
        <v>559</v>
      </c>
      <c r="B563" s="12" t="s">
        <v>38583</v>
      </c>
      <c r="C563" s="12" t="s">
        <v>19200</v>
      </c>
      <c r="D563" s="123">
        <v>7.41</v>
      </c>
      <c r="E563" s="124">
        <v>80</v>
      </c>
      <c r="F563" s="125">
        <f t="shared" si="8"/>
        <v>592.8</v>
      </c>
      <c r="G563" s="126"/>
    </row>
    <row r="564" s="109" customFormat="1" ht="28.5" spans="1:7">
      <c r="A564" s="122">
        <v>560</v>
      </c>
      <c r="B564" s="12" t="s">
        <v>38584</v>
      </c>
      <c r="C564" s="12" t="s">
        <v>38585</v>
      </c>
      <c r="D564" s="123">
        <v>8.12</v>
      </c>
      <c r="E564" s="124">
        <v>80</v>
      </c>
      <c r="F564" s="125">
        <f t="shared" si="8"/>
        <v>649.6</v>
      </c>
      <c r="G564" s="126"/>
    </row>
    <row r="565" s="109" customFormat="1" ht="28.5" spans="1:7">
      <c r="A565" s="122">
        <v>561</v>
      </c>
      <c r="B565" s="12" t="s">
        <v>38586</v>
      </c>
      <c r="C565" s="12" t="s">
        <v>38587</v>
      </c>
      <c r="D565" s="123">
        <v>7.32</v>
      </c>
      <c r="E565" s="124">
        <v>80</v>
      </c>
      <c r="F565" s="125">
        <f t="shared" si="8"/>
        <v>585.6</v>
      </c>
      <c r="G565" s="126"/>
    </row>
    <row r="566" s="109" customFormat="1" ht="28.5" spans="1:7">
      <c r="A566" s="122">
        <v>562</v>
      </c>
      <c r="B566" s="12" t="s">
        <v>38588</v>
      </c>
      <c r="C566" s="12" t="s">
        <v>38589</v>
      </c>
      <c r="D566" s="123">
        <v>6.51</v>
      </c>
      <c r="E566" s="124">
        <v>80</v>
      </c>
      <c r="F566" s="125">
        <f t="shared" si="8"/>
        <v>520.8</v>
      </c>
      <c r="G566" s="126"/>
    </row>
    <row r="567" s="109" customFormat="1" ht="28.5" spans="1:7">
      <c r="A567" s="122">
        <v>563</v>
      </c>
      <c r="B567" s="12" t="s">
        <v>38590</v>
      </c>
      <c r="C567" s="12" t="s">
        <v>38591</v>
      </c>
      <c r="D567" s="123">
        <v>4.72</v>
      </c>
      <c r="E567" s="124">
        <v>80</v>
      </c>
      <c r="F567" s="125">
        <f t="shared" si="8"/>
        <v>377.6</v>
      </c>
      <c r="G567" s="126"/>
    </row>
    <row r="568" s="109" customFormat="1" ht="28.5" spans="1:7">
      <c r="A568" s="122">
        <v>564</v>
      </c>
      <c r="B568" s="12" t="s">
        <v>38592</v>
      </c>
      <c r="C568" s="12" t="s">
        <v>38593</v>
      </c>
      <c r="D568" s="123">
        <v>5.1</v>
      </c>
      <c r="E568" s="124">
        <v>80</v>
      </c>
      <c r="F568" s="125">
        <f t="shared" si="8"/>
        <v>408</v>
      </c>
      <c r="G568" s="126"/>
    </row>
    <row r="569" s="109" customFormat="1" ht="28.5" spans="1:7">
      <c r="A569" s="122">
        <v>565</v>
      </c>
      <c r="B569" s="12" t="s">
        <v>38594</v>
      </c>
      <c r="C569" s="12" t="s">
        <v>62</v>
      </c>
      <c r="D569" s="123">
        <v>2.55</v>
      </c>
      <c r="E569" s="124">
        <v>80</v>
      </c>
      <c r="F569" s="125">
        <f t="shared" si="8"/>
        <v>204</v>
      </c>
      <c r="G569" s="126"/>
    </row>
    <row r="570" s="109" customFormat="1" ht="28.5" spans="1:7">
      <c r="A570" s="122">
        <v>566</v>
      </c>
      <c r="B570" s="12" t="s">
        <v>38595</v>
      </c>
      <c r="C570" s="12" t="s">
        <v>72</v>
      </c>
      <c r="D570" s="123">
        <v>2.9</v>
      </c>
      <c r="E570" s="124">
        <v>80</v>
      </c>
      <c r="F570" s="125">
        <f t="shared" si="8"/>
        <v>232</v>
      </c>
      <c r="G570" s="126"/>
    </row>
    <row r="571" s="109" customFormat="1" ht="28.5" spans="1:7">
      <c r="A571" s="122">
        <v>567</v>
      </c>
      <c r="B571" s="12" t="s">
        <v>38596</v>
      </c>
      <c r="C571" s="12" t="s">
        <v>12024</v>
      </c>
      <c r="D571" s="123">
        <v>1.11</v>
      </c>
      <c r="E571" s="124">
        <v>80</v>
      </c>
      <c r="F571" s="125">
        <f t="shared" si="8"/>
        <v>88.8</v>
      </c>
      <c r="G571" s="126"/>
    </row>
    <row r="572" s="109" customFormat="1" ht="28.5" spans="1:7">
      <c r="A572" s="122">
        <v>568</v>
      </c>
      <c r="B572" s="12" t="s">
        <v>38597</v>
      </c>
      <c r="C572" s="12" t="s">
        <v>15176</v>
      </c>
      <c r="D572" s="123">
        <v>1.97</v>
      </c>
      <c r="E572" s="124">
        <v>80</v>
      </c>
      <c r="F572" s="125">
        <f t="shared" si="8"/>
        <v>157.6</v>
      </c>
      <c r="G572" s="126"/>
    </row>
    <row r="573" s="109" customFormat="1" ht="28.5" spans="1:7">
      <c r="A573" s="122">
        <v>569</v>
      </c>
      <c r="B573" s="12" t="s">
        <v>38598</v>
      </c>
      <c r="C573" s="12" t="s">
        <v>38599</v>
      </c>
      <c r="D573" s="123">
        <v>3.08</v>
      </c>
      <c r="E573" s="124">
        <v>80</v>
      </c>
      <c r="F573" s="125">
        <f t="shared" si="8"/>
        <v>246.4</v>
      </c>
      <c r="G573" s="126"/>
    </row>
    <row r="574" s="109" customFormat="1" ht="28.5" spans="1:7">
      <c r="A574" s="122">
        <v>570</v>
      </c>
      <c r="B574" s="12" t="s">
        <v>38600</v>
      </c>
      <c r="C574" s="12" t="s">
        <v>7102</v>
      </c>
      <c r="D574" s="123">
        <v>5.56</v>
      </c>
      <c r="E574" s="124">
        <v>80</v>
      </c>
      <c r="F574" s="125">
        <f t="shared" si="8"/>
        <v>444.8</v>
      </c>
      <c r="G574" s="126"/>
    </row>
    <row r="575" s="109" customFormat="1" ht="28.5" spans="1:7">
      <c r="A575" s="122">
        <v>571</v>
      </c>
      <c r="B575" s="12" t="s">
        <v>38601</v>
      </c>
      <c r="C575" s="12" t="s">
        <v>38602</v>
      </c>
      <c r="D575" s="123">
        <v>0.76</v>
      </c>
      <c r="E575" s="124">
        <v>80</v>
      </c>
      <c r="F575" s="125">
        <f t="shared" si="8"/>
        <v>60.8</v>
      </c>
      <c r="G575" s="126"/>
    </row>
    <row r="576" s="109" customFormat="1" ht="28.5" spans="1:7">
      <c r="A576" s="122">
        <v>572</v>
      </c>
      <c r="B576" s="12" t="s">
        <v>38603</v>
      </c>
      <c r="C576" s="12" t="s">
        <v>38604</v>
      </c>
      <c r="D576" s="123">
        <v>0.5</v>
      </c>
      <c r="E576" s="124">
        <v>80</v>
      </c>
      <c r="F576" s="125">
        <f t="shared" si="8"/>
        <v>40</v>
      </c>
      <c r="G576" s="126"/>
    </row>
    <row r="577" s="109" customFormat="1" ht="28.5" spans="1:7">
      <c r="A577" s="122">
        <v>573</v>
      </c>
      <c r="B577" s="12" t="s">
        <v>38605</v>
      </c>
      <c r="C577" s="12" t="s">
        <v>38606</v>
      </c>
      <c r="D577" s="123">
        <v>0.69</v>
      </c>
      <c r="E577" s="124">
        <v>80</v>
      </c>
      <c r="F577" s="125">
        <f t="shared" si="8"/>
        <v>55.2</v>
      </c>
      <c r="G577" s="126"/>
    </row>
    <row r="578" s="109" customFormat="1" ht="28.5" spans="1:7">
      <c r="A578" s="122">
        <v>574</v>
      </c>
      <c r="B578" s="12" t="s">
        <v>38607</v>
      </c>
      <c r="C578" s="12" t="s">
        <v>38608</v>
      </c>
      <c r="D578" s="123">
        <v>0.35</v>
      </c>
      <c r="E578" s="124">
        <v>80</v>
      </c>
      <c r="F578" s="125">
        <f t="shared" si="8"/>
        <v>28</v>
      </c>
      <c r="G578" s="126"/>
    </row>
    <row r="579" s="109" customFormat="1" ht="28.5" spans="1:7">
      <c r="A579" s="122">
        <v>575</v>
      </c>
      <c r="B579" s="12" t="s">
        <v>38609</v>
      </c>
      <c r="C579" s="12" t="s">
        <v>38610</v>
      </c>
      <c r="D579" s="123">
        <v>0.99</v>
      </c>
      <c r="E579" s="124">
        <v>80</v>
      </c>
      <c r="F579" s="125">
        <f t="shared" si="8"/>
        <v>79.2</v>
      </c>
      <c r="G579" s="126"/>
    </row>
    <row r="580" s="109" customFormat="1" ht="28.5" spans="1:7">
      <c r="A580" s="122">
        <v>576</v>
      </c>
      <c r="B580" s="12" t="s">
        <v>38611</v>
      </c>
      <c r="C580" s="12" t="s">
        <v>38612</v>
      </c>
      <c r="D580" s="123">
        <v>1.14</v>
      </c>
      <c r="E580" s="124">
        <v>80</v>
      </c>
      <c r="F580" s="125">
        <f t="shared" si="8"/>
        <v>91.2</v>
      </c>
      <c r="G580" s="126"/>
    </row>
    <row r="581" s="109" customFormat="1" ht="28.5" spans="1:7">
      <c r="A581" s="122">
        <v>577</v>
      </c>
      <c r="B581" s="12" t="s">
        <v>38613</v>
      </c>
      <c r="C581" s="12" t="s">
        <v>38614</v>
      </c>
      <c r="D581" s="123">
        <v>1.21</v>
      </c>
      <c r="E581" s="124">
        <v>80</v>
      </c>
      <c r="F581" s="125">
        <f t="shared" ref="F581:F644" si="9">D581*E581</f>
        <v>96.8</v>
      </c>
      <c r="G581" s="126"/>
    </row>
    <row r="582" s="109" customFormat="1" ht="28.5" spans="1:7">
      <c r="A582" s="122">
        <v>578</v>
      </c>
      <c r="B582" s="12" t="s">
        <v>38615</v>
      </c>
      <c r="C582" s="12" t="s">
        <v>38616</v>
      </c>
      <c r="D582" s="123">
        <v>1.27</v>
      </c>
      <c r="E582" s="124">
        <v>80</v>
      </c>
      <c r="F582" s="125">
        <f t="shared" si="9"/>
        <v>101.6</v>
      </c>
      <c r="G582" s="126"/>
    </row>
    <row r="583" s="109" customFormat="1" ht="28.5" spans="1:7">
      <c r="A583" s="122">
        <v>579</v>
      </c>
      <c r="B583" s="12" t="s">
        <v>38617</v>
      </c>
      <c r="C583" s="12" t="s">
        <v>38618</v>
      </c>
      <c r="D583" s="123">
        <v>3.48</v>
      </c>
      <c r="E583" s="124">
        <v>80</v>
      </c>
      <c r="F583" s="125">
        <f t="shared" si="9"/>
        <v>278.4</v>
      </c>
      <c r="G583" s="126"/>
    </row>
    <row r="584" s="109" customFormat="1" ht="28.5" spans="1:7">
      <c r="A584" s="122">
        <v>580</v>
      </c>
      <c r="B584" s="12" t="s">
        <v>38619</v>
      </c>
      <c r="C584" s="12" t="s">
        <v>38620</v>
      </c>
      <c r="D584" s="123">
        <v>2.14</v>
      </c>
      <c r="E584" s="124">
        <v>80</v>
      </c>
      <c r="F584" s="125">
        <f t="shared" si="9"/>
        <v>171.2</v>
      </c>
      <c r="G584" s="126"/>
    </row>
    <row r="585" s="109" customFormat="1" ht="28.5" spans="1:7">
      <c r="A585" s="122">
        <v>581</v>
      </c>
      <c r="B585" s="12" t="s">
        <v>38621</v>
      </c>
      <c r="C585" s="12" t="s">
        <v>38622</v>
      </c>
      <c r="D585" s="123">
        <v>0.42</v>
      </c>
      <c r="E585" s="124">
        <v>80</v>
      </c>
      <c r="F585" s="125">
        <f t="shared" si="9"/>
        <v>33.6</v>
      </c>
      <c r="G585" s="126"/>
    </row>
    <row r="586" s="109" customFormat="1" ht="28.5" spans="1:7">
      <c r="A586" s="122">
        <v>582</v>
      </c>
      <c r="B586" s="12" t="s">
        <v>38623</v>
      </c>
      <c r="C586" s="12" t="s">
        <v>38624</v>
      </c>
      <c r="D586" s="123">
        <v>2.11</v>
      </c>
      <c r="E586" s="124">
        <v>80</v>
      </c>
      <c r="F586" s="125">
        <f t="shared" si="9"/>
        <v>168.8</v>
      </c>
      <c r="G586" s="126"/>
    </row>
    <row r="587" s="109" customFormat="1" ht="28.5" spans="1:7">
      <c r="A587" s="122">
        <v>583</v>
      </c>
      <c r="B587" s="12" t="s">
        <v>38625</v>
      </c>
      <c r="C587" s="12" t="s">
        <v>19173</v>
      </c>
      <c r="D587" s="123">
        <v>0.66</v>
      </c>
      <c r="E587" s="124">
        <v>80</v>
      </c>
      <c r="F587" s="125">
        <f t="shared" si="9"/>
        <v>52.8</v>
      </c>
      <c r="G587" s="126"/>
    </row>
    <row r="588" s="109" customFormat="1" ht="28.5" spans="1:7">
      <c r="A588" s="122">
        <v>584</v>
      </c>
      <c r="B588" s="12" t="s">
        <v>38626</v>
      </c>
      <c r="C588" s="12" t="s">
        <v>23227</v>
      </c>
      <c r="D588" s="123">
        <v>2.23</v>
      </c>
      <c r="E588" s="124">
        <v>80</v>
      </c>
      <c r="F588" s="125">
        <f t="shared" si="9"/>
        <v>178.4</v>
      </c>
      <c r="G588" s="126"/>
    </row>
    <row r="589" s="109" customFormat="1" ht="28.5" spans="1:7">
      <c r="A589" s="122">
        <v>585</v>
      </c>
      <c r="B589" s="12" t="s">
        <v>38627</v>
      </c>
      <c r="C589" s="12" t="s">
        <v>38628</v>
      </c>
      <c r="D589" s="123">
        <v>0.5</v>
      </c>
      <c r="E589" s="124">
        <v>80</v>
      </c>
      <c r="F589" s="125">
        <f t="shared" si="9"/>
        <v>40</v>
      </c>
      <c r="G589" s="126"/>
    </row>
    <row r="590" s="109" customFormat="1" ht="28.5" spans="1:7">
      <c r="A590" s="122">
        <v>586</v>
      </c>
      <c r="B590" s="12" t="s">
        <v>38629</v>
      </c>
      <c r="C590" s="12" t="s">
        <v>38630</v>
      </c>
      <c r="D590" s="123">
        <v>0.7</v>
      </c>
      <c r="E590" s="124">
        <v>80</v>
      </c>
      <c r="F590" s="125">
        <f t="shared" si="9"/>
        <v>56</v>
      </c>
      <c r="G590" s="126"/>
    </row>
    <row r="591" s="109" customFormat="1" ht="28.5" spans="1:7">
      <c r="A591" s="122">
        <v>587</v>
      </c>
      <c r="B591" s="12" t="s">
        <v>38631</v>
      </c>
      <c r="C591" s="12" t="s">
        <v>38632</v>
      </c>
      <c r="D591" s="123">
        <v>2.5</v>
      </c>
      <c r="E591" s="124">
        <v>80</v>
      </c>
      <c r="F591" s="125">
        <f t="shared" si="9"/>
        <v>200</v>
      </c>
      <c r="G591" s="126"/>
    </row>
    <row r="592" s="109" customFormat="1" ht="28.5" spans="1:7">
      <c r="A592" s="122">
        <v>588</v>
      </c>
      <c r="B592" s="12" t="s">
        <v>38633</v>
      </c>
      <c r="C592" s="12" t="s">
        <v>38634</v>
      </c>
      <c r="D592" s="123">
        <v>0.23</v>
      </c>
      <c r="E592" s="124">
        <v>80</v>
      </c>
      <c r="F592" s="125">
        <f t="shared" si="9"/>
        <v>18.4</v>
      </c>
      <c r="G592" s="126"/>
    </row>
    <row r="593" s="109" customFormat="1" ht="28.5" spans="1:7">
      <c r="A593" s="122">
        <v>589</v>
      </c>
      <c r="B593" s="12" t="s">
        <v>38635</v>
      </c>
      <c r="C593" s="12" t="s">
        <v>38636</v>
      </c>
      <c r="D593" s="123">
        <v>0.63</v>
      </c>
      <c r="E593" s="124">
        <v>80</v>
      </c>
      <c r="F593" s="125">
        <f t="shared" si="9"/>
        <v>50.4</v>
      </c>
      <c r="G593" s="126"/>
    </row>
    <row r="594" s="109" customFormat="1" ht="28.5" spans="1:7">
      <c r="A594" s="122">
        <v>590</v>
      </c>
      <c r="B594" s="12" t="s">
        <v>38637</v>
      </c>
      <c r="C594" s="12" t="s">
        <v>38638</v>
      </c>
      <c r="D594" s="123">
        <v>2.13</v>
      </c>
      <c r="E594" s="124">
        <v>80</v>
      </c>
      <c r="F594" s="125">
        <f t="shared" si="9"/>
        <v>170.4</v>
      </c>
      <c r="G594" s="126"/>
    </row>
    <row r="595" s="109" customFormat="1" ht="28.5" spans="1:7">
      <c r="A595" s="122">
        <v>591</v>
      </c>
      <c r="B595" s="12" t="s">
        <v>38639</v>
      </c>
      <c r="C595" s="12" t="s">
        <v>8310</v>
      </c>
      <c r="D595" s="123">
        <v>1.91</v>
      </c>
      <c r="E595" s="124">
        <v>80</v>
      </c>
      <c r="F595" s="125">
        <f t="shared" si="9"/>
        <v>152.8</v>
      </c>
      <c r="G595" s="126"/>
    </row>
    <row r="596" s="109" customFormat="1" ht="28.5" spans="1:7">
      <c r="A596" s="122">
        <v>592</v>
      </c>
      <c r="B596" s="12" t="s">
        <v>38640</v>
      </c>
      <c r="C596" s="12" t="s">
        <v>38641</v>
      </c>
      <c r="D596" s="123">
        <v>2.52</v>
      </c>
      <c r="E596" s="124">
        <v>80</v>
      </c>
      <c r="F596" s="125">
        <f t="shared" si="9"/>
        <v>201.6</v>
      </c>
      <c r="G596" s="126"/>
    </row>
    <row r="597" s="109" customFormat="1" ht="28.5" spans="1:7">
      <c r="A597" s="122">
        <v>593</v>
      </c>
      <c r="B597" s="12" t="s">
        <v>38642</v>
      </c>
      <c r="C597" s="12" t="s">
        <v>38643</v>
      </c>
      <c r="D597" s="123">
        <v>3.14</v>
      </c>
      <c r="E597" s="124">
        <v>80</v>
      </c>
      <c r="F597" s="125">
        <f t="shared" si="9"/>
        <v>251.2</v>
      </c>
      <c r="G597" s="126"/>
    </row>
    <row r="598" s="109" customFormat="1" ht="28.5" spans="1:7">
      <c r="A598" s="122">
        <v>594</v>
      </c>
      <c r="B598" s="12" t="s">
        <v>38644</v>
      </c>
      <c r="C598" s="12" t="s">
        <v>38645</v>
      </c>
      <c r="D598" s="123">
        <v>1.1</v>
      </c>
      <c r="E598" s="124">
        <v>80</v>
      </c>
      <c r="F598" s="125">
        <f t="shared" si="9"/>
        <v>88</v>
      </c>
      <c r="G598" s="126"/>
    </row>
    <row r="599" s="109" customFormat="1" ht="28.5" spans="1:7">
      <c r="A599" s="122">
        <v>595</v>
      </c>
      <c r="B599" s="12" t="s">
        <v>38646</v>
      </c>
      <c r="C599" s="12" t="s">
        <v>38647</v>
      </c>
      <c r="D599" s="123">
        <v>0.51</v>
      </c>
      <c r="E599" s="124">
        <v>80</v>
      </c>
      <c r="F599" s="125">
        <f t="shared" si="9"/>
        <v>40.8</v>
      </c>
      <c r="G599" s="126"/>
    </row>
    <row r="600" s="109" customFormat="1" ht="28.5" spans="1:7">
      <c r="A600" s="122">
        <v>596</v>
      </c>
      <c r="B600" s="12" t="s">
        <v>38648</v>
      </c>
      <c r="C600" s="12" t="s">
        <v>38649</v>
      </c>
      <c r="D600" s="123">
        <v>1.55</v>
      </c>
      <c r="E600" s="124">
        <v>80</v>
      </c>
      <c r="F600" s="125">
        <f t="shared" si="9"/>
        <v>124</v>
      </c>
      <c r="G600" s="126"/>
    </row>
    <row r="601" s="109" customFormat="1" ht="28.5" spans="1:7">
      <c r="A601" s="122">
        <v>597</v>
      </c>
      <c r="B601" s="12" t="s">
        <v>38650</v>
      </c>
      <c r="C601" s="12" t="s">
        <v>38651</v>
      </c>
      <c r="D601" s="123">
        <v>2.14</v>
      </c>
      <c r="E601" s="124">
        <v>80</v>
      </c>
      <c r="F601" s="125">
        <f t="shared" si="9"/>
        <v>171.2</v>
      </c>
      <c r="G601" s="126"/>
    </row>
    <row r="602" s="109" customFormat="1" ht="28.5" spans="1:7">
      <c r="A602" s="122">
        <v>598</v>
      </c>
      <c r="B602" s="12" t="s">
        <v>38652</v>
      </c>
      <c r="C602" s="12" t="s">
        <v>38653</v>
      </c>
      <c r="D602" s="123">
        <v>1.18</v>
      </c>
      <c r="E602" s="124">
        <v>80</v>
      </c>
      <c r="F602" s="125">
        <f t="shared" si="9"/>
        <v>94.4</v>
      </c>
      <c r="G602" s="126"/>
    </row>
    <row r="603" s="109" customFormat="1" ht="28.5" spans="1:7">
      <c r="A603" s="122">
        <v>599</v>
      </c>
      <c r="B603" s="12" t="s">
        <v>38654</v>
      </c>
      <c r="C603" s="12" t="s">
        <v>38655</v>
      </c>
      <c r="D603" s="123">
        <v>1.95</v>
      </c>
      <c r="E603" s="124">
        <v>80</v>
      </c>
      <c r="F603" s="125">
        <f t="shared" si="9"/>
        <v>156</v>
      </c>
      <c r="G603" s="126"/>
    </row>
    <row r="604" s="109" customFormat="1" ht="28.5" spans="1:7">
      <c r="A604" s="122">
        <v>600</v>
      </c>
      <c r="B604" s="12" t="s">
        <v>38656</v>
      </c>
      <c r="C604" s="12" t="s">
        <v>38657</v>
      </c>
      <c r="D604" s="123">
        <v>1.43</v>
      </c>
      <c r="E604" s="124">
        <v>80</v>
      </c>
      <c r="F604" s="125">
        <f t="shared" si="9"/>
        <v>114.4</v>
      </c>
      <c r="G604" s="126"/>
    </row>
    <row r="605" s="109" customFormat="1" ht="28.5" spans="1:7">
      <c r="A605" s="122">
        <v>601</v>
      </c>
      <c r="B605" s="12" t="s">
        <v>38658</v>
      </c>
      <c r="C605" s="12" t="s">
        <v>38659</v>
      </c>
      <c r="D605" s="123">
        <v>3.55</v>
      </c>
      <c r="E605" s="124">
        <v>80</v>
      </c>
      <c r="F605" s="125">
        <f t="shared" si="9"/>
        <v>284</v>
      </c>
      <c r="G605" s="126"/>
    </row>
    <row r="606" s="109" customFormat="1" ht="28.5" spans="1:7">
      <c r="A606" s="122">
        <v>602</v>
      </c>
      <c r="B606" s="12" t="s">
        <v>38660</v>
      </c>
      <c r="C606" s="12" t="s">
        <v>38661</v>
      </c>
      <c r="D606" s="123">
        <v>0.96</v>
      </c>
      <c r="E606" s="124">
        <v>80</v>
      </c>
      <c r="F606" s="125">
        <f t="shared" si="9"/>
        <v>76.8</v>
      </c>
      <c r="G606" s="126"/>
    </row>
    <row r="607" s="109" customFormat="1" ht="28.5" spans="1:7">
      <c r="A607" s="122">
        <v>603</v>
      </c>
      <c r="B607" s="12" t="s">
        <v>38662</v>
      </c>
      <c r="C607" s="12" t="s">
        <v>38663</v>
      </c>
      <c r="D607" s="123">
        <v>1.53</v>
      </c>
      <c r="E607" s="124">
        <v>80</v>
      </c>
      <c r="F607" s="125">
        <f t="shared" si="9"/>
        <v>122.4</v>
      </c>
      <c r="G607" s="126"/>
    </row>
    <row r="608" s="109" customFormat="1" ht="28.5" spans="1:7">
      <c r="A608" s="122">
        <v>604</v>
      </c>
      <c r="B608" s="12" t="s">
        <v>38664</v>
      </c>
      <c r="C608" s="12" t="s">
        <v>38665</v>
      </c>
      <c r="D608" s="123">
        <v>1.86</v>
      </c>
      <c r="E608" s="124">
        <v>80</v>
      </c>
      <c r="F608" s="125">
        <f t="shared" si="9"/>
        <v>148.8</v>
      </c>
      <c r="G608" s="126"/>
    </row>
    <row r="609" s="109" customFormat="1" ht="28.5" spans="1:7">
      <c r="A609" s="122">
        <v>605</v>
      </c>
      <c r="B609" s="12" t="s">
        <v>38666</v>
      </c>
      <c r="C609" s="12" t="s">
        <v>38667</v>
      </c>
      <c r="D609" s="123">
        <v>0.61</v>
      </c>
      <c r="E609" s="124">
        <v>80</v>
      </c>
      <c r="F609" s="125">
        <f t="shared" si="9"/>
        <v>48.8</v>
      </c>
      <c r="G609" s="126"/>
    </row>
    <row r="610" s="109" customFormat="1" ht="28.5" spans="1:7">
      <c r="A610" s="122">
        <v>606</v>
      </c>
      <c r="B610" s="12" t="s">
        <v>38668</v>
      </c>
      <c r="C610" s="12" t="s">
        <v>38669</v>
      </c>
      <c r="D610" s="123">
        <v>0.2</v>
      </c>
      <c r="E610" s="124">
        <v>80</v>
      </c>
      <c r="F610" s="125">
        <f t="shared" si="9"/>
        <v>16</v>
      </c>
      <c r="G610" s="126"/>
    </row>
    <row r="611" s="109" customFormat="1" ht="28.5" spans="1:7">
      <c r="A611" s="122">
        <v>607</v>
      </c>
      <c r="B611" s="12" t="s">
        <v>38670</v>
      </c>
      <c r="C611" s="12" t="s">
        <v>38671</v>
      </c>
      <c r="D611" s="123">
        <v>1.03</v>
      </c>
      <c r="E611" s="124">
        <v>80</v>
      </c>
      <c r="F611" s="125">
        <f t="shared" si="9"/>
        <v>82.4</v>
      </c>
      <c r="G611" s="126"/>
    </row>
    <row r="612" s="109" customFormat="1" ht="28.5" spans="1:7">
      <c r="A612" s="122">
        <v>608</v>
      </c>
      <c r="B612" s="12" t="s">
        <v>38672</v>
      </c>
      <c r="C612" s="12" t="s">
        <v>38673</v>
      </c>
      <c r="D612" s="123">
        <v>1.49</v>
      </c>
      <c r="E612" s="124">
        <v>80</v>
      </c>
      <c r="F612" s="125">
        <f t="shared" si="9"/>
        <v>119.2</v>
      </c>
      <c r="G612" s="126"/>
    </row>
    <row r="613" s="109" customFormat="1" ht="28.5" spans="1:7">
      <c r="A613" s="122">
        <v>609</v>
      </c>
      <c r="B613" s="12" t="s">
        <v>38674</v>
      </c>
      <c r="C613" s="12" t="s">
        <v>38675</v>
      </c>
      <c r="D613" s="123">
        <v>1.12</v>
      </c>
      <c r="E613" s="124">
        <v>80</v>
      </c>
      <c r="F613" s="125">
        <f t="shared" si="9"/>
        <v>89.6</v>
      </c>
      <c r="G613" s="126"/>
    </row>
    <row r="614" s="109" customFormat="1" ht="28.5" spans="1:7">
      <c r="A614" s="122">
        <v>610</v>
      </c>
      <c r="B614" s="12" t="s">
        <v>38676</v>
      </c>
      <c r="C614" s="12" t="s">
        <v>38677</v>
      </c>
      <c r="D614" s="123">
        <v>0.46</v>
      </c>
      <c r="E614" s="124">
        <v>80</v>
      </c>
      <c r="F614" s="125">
        <f t="shared" si="9"/>
        <v>36.8</v>
      </c>
      <c r="G614" s="126"/>
    </row>
    <row r="615" s="109" customFormat="1" ht="28.5" spans="1:7">
      <c r="A615" s="122">
        <v>611</v>
      </c>
      <c r="B615" s="12" t="s">
        <v>38678</v>
      </c>
      <c r="C615" s="12" t="s">
        <v>38679</v>
      </c>
      <c r="D615" s="123">
        <v>3.65</v>
      </c>
      <c r="E615" s="124">
        <v>80</v>
      </c>
      <c r="F615" s="125">
        <f t="shared" si="9"/>
        <v>292</v>
      </c>
      <c r="G615" s="126"/>
    </row>
    <row r="616" s="109" customFormat="1" ht="28.5" spans="1:7">
      <c r="A616" s="122">
        <v>612</v>
      </c>
      <c r="B616" s="12" t="s">
        <v>38680</v>
      </c>
      <c r="C616" s="12" t="s">
        <v>38681</v>
      </c>
      <c r="D616" s="123">
        <v>4.15</v>
      </c>
      <c r="E616" s="124">
        <v>80</v>
      </c>
      <c r="F616" s="125">
        <f t="shared" si="9"/>
        <v>332</v>
      </c>
      <c r="G616" s="126"/>
    </row>
    <row r="617" s="109" customFormat="1" ht="28.5" spans="1:7">
      <c r="A617" s="122">
        <v>613</v>
      </c>
      <c r="B617" s="12" t="s">
        <v>38682</v>
      </c>
      <c r="C617" s="12" t="s">
        <v>38683</v>
      </c>
      <c r="D617" s="123">
        <v>1.8</v>
      </c>
      <c r="E617" s="124">
        <v>80</v>
      </c>
      <c r="F617" s="125">
        <f t="shared" si="9"/>
        <v>144</v>
      </c>
      <c r="G617" s="126"/>
    </row>
    <row r="618" s="109" customFormat="1" ht="28.5" spans="1:7">
      <c r="A618" s="122">
        <v>614</v>
      </c>
      <c r="B618" s="12" t="s">
        <v>38684</v>
      </c>
      <c r="C618" s="12" t="s">
        <v>23195</v>
      </c>
      <c r="D618" s="123">
        <v>1.5</v>
      </c>
      <c r="E618" s="124">
        <v>80</v>
      </c>
      <c r="F618" s="125">
        <f t="shared" si="9"/>
        <v>120</v>
      </c>
      <c r="G618" s="126"/>
    </row>
    <row r="619" s="109" customFormat="1" ht="28.5" spans="1:7">
      <c r="A619" s="122">
        <v>615</v>
      </c>
      <c r="B619" s="12" t="s">
        <v>38685</v>
      </c>
      <c r="C619" s="12" t="s">
        <v>32844</v>
      </c>
      <c r="D619" s="123">
        <v>0.77</v>
      </c>
      <c r="E619" s="124">
        <v>80</v>
      </c>
      <c r="F619" s="125">
        <f t="shared" si="9"/>
        <v>61.6</v>
      </c>
      <c r="G619" s="126"/>
    </row>
    <row r="620" s="109" customFormat="1" ht="28.5" spans="1:7">
      <c r="A620" s="122">
        <v>616</v>
      </c>
      <c r="B620" s="12" t="s">
        <v>38686</v>
      </c>
      <c r="C620" s="12" t="s">
        <v>38687</v>
      </c>
      <c r="D620" s="123">
        <v>0.72</v>
      </c>
      <c r="E620" s="124">
        <v>80</v>
      </c>
      <c r="F620" s="125">
        <f t="shared" si="9"/>
        <v>57.6</v>
      </c>
      <c r="G620" s="126"/>
    </row>
    <row r="621" s="109" customFormat="1" ht="28.5" spans="1:7">
      <c r="A621" s="122">
        <v>617</v>
      </c>
      <c r="B621" s="12" t="s">
        <v>38688</v>
      </c>
      <c r="C621" s="12" t="s">
        <v>5230</v>
      </c>
      <c r="D621" s="123">
        <v>3.37</v>
      </c>
      <c r="E621" s="124">
        <v>80</v>
      </c>
      <c r="F621" s="125">
        <f t="shared" si="9"/>
        <v>269.6</v>
      </c>
      <c r="G621" s="126"/>
    </row>
    <row r="622" s="109" customFormat="1" ht="28.5" spans="1:7">
      <c r="A622" s="122">
        <v>618</v>
      </c>
      <c r="B622" s="12" t="s">
        <v>38689</v>
      </c>
      <c r="C622" s="12" t="s">
        <v>38690</v>
      </c>
      <c r="D622" s="123">
        <v>1.13</v>
      </c>
      <c r="E622" s="124">
        <v>80</v>
      </c>
      <c r="F622" s="125">
        <f t="shared" si="9"/>
        <v>90.4</v>
      </c>
      <c r="G622" s="126"/>
    </row>
    <row r="623" s="109" customFormat="1" ht="28.5" spans="1:7">
      <c r="A623" s="122">
        <v>619</v>
      </c>
      <c r="B623" s="12" t="s">
        <v>38691</v>
      </c>
      <c r="C623" s="12" t="s">
        <v>10871</v>
      </c>
      <c r="D623" s="123">
        <v>1.66</v>
      </c>
      <c r="E623" s="124">
        <v>80</v>
      </c>
      <c r="F623" s="125">
        <f t="shared" si="9"/>
        <v>132.8</v>
      </c>
      <c r="G623" s="126"/>
    </row>
    <row r="624" s="109" customFormat="1" ht="28.5" spans="1:7">
      <c r="A624" s="122">
        <v>620</v>
      </c>
      <c r="B624" s="12" t="s">
        <v>38692</v>
      </c>
      <c r="C624" s="12" t="s">
        <v>38693</v>
      </c>
      <c r="D624" s="123">
        <v>0.17</v>
      </c>
      <c r="E624" s="124">
        <v>80</v>
      </c>
      <c r="F624" s="125">
        <f t="shared" si="9"/>
        <v>13.6</v>
      </c>
      <c r="G624" s="126"/>
    </row>
    <row r="625" s="109" customFormat="1" ht="28.5" spans="1:7">
      <c r="A625" s="122">
        <v>621</v>
      </c>
      <c r="B625" s="12" t="s">
        <v>38694</v>
      </c>
      <c r="C625" s="12" t="s">
        <v>24114</v>
      </c>
      <c r="D625" s="123">
        <v>1.59</v>
      </c>
      <c r="E625" s="124">
        <v>80</v>
      </c>
      <c r="F625" s="125">
        <f t="shared" si="9"/>
        <v>127.2</v>
      </c>
      <c r="G625" s="126"/>
    </row>
    <row r="626" s="109" customFormat="1" ht="28.5" spans="1:7">
      <c r="A626" s="122">
        <v>622</v>
      </c>
      <c r="B626" s="12" t="s">
        <v>38695</v>
      </c>
      <c r="C626" s="12" t="s">
        <v>1822</v>
      </c>
      <c r="D626" s="123">
        <v>1.59</v>
      </c>
      <c r="E626" s="124">
        <v>80</v>
      </c>
      <c r="F626" s="125">
        <f t="shared" si="9"/>
        <v>127.2</v>
      </c>
      <c r="G626" s="126"/>
    </row>
    <row r="627" s="109" customFormat="1" ht="28.5" spans="1:7">
      <c r="A627" s="122">
        <v>623</v>
      </c>
      <c r="B627" s="12" t="s">
        <v>38696</v>
      </c>
      <c r="C627" s="12" t="s">
        <v>38697</v>
      </c>
      <c r="D627" s="123">
        <v>2.7</v>
      </c>
      <c r="E627" s="124">
        <v>80</v>
      </c>
      <c r="F627" s="125">
        <f t="shared" si="9"/>
        <v>216</v>
      </c>
      <c r="G627" s="126"/>
    </row>
    <row r="628" s="109" customFormat="1" ht="28.5" spans="1:7">
      <c r="A628" s="122">
        <v>624</v>
      </c>
      <c r="B628" s="12" t="s">
        <v>38698</v>
      </c>
      <c r="C628" s="12" t="s">
        <v>38699</v>
      </c>
      <c r="D628" s="123">
        <v>1.59</v>
      </c>
      <c r="E628" s="124">
        <v>80</v>
      </c>
      <c r="F628" s="125">
        <f t="shared" si="9"/>
        <v>127.2</v>
      </c>
      <c r="G628" s="126"/>
    </row>
    <row r="629" s="109" customFormat="1" ht="28.5" spans="1:7">
      <c r="A629" s="122">
        <v>625</v>
      </c>
      <c r="B629" s="12" t="s">
        <v>38700</v>
      </c>
      <c r="C629" s="12" t="s">
        <v>1564</v>
      </c>
      <c r="D629" s="123">
        <v>2.06</v>
      </c>
      <c r="E629" s="124">
        <v>80</v>
      </c>
      <c r="F629" s="125">
        <f t="shared" si="9"/>
        <v>164.8</v>
      </c>
      <c r="G629" s="126"/>
    </row>
    <row r="630" s="109" customFormat="1" ht="28.5" spans="1:7">
      <c r="A630" s="122">
        <v>626</v>
      </c>
      <c r="B630" s="12" t="s">
        <v>38701</v>
      </c>
      <c r="C630" s="12" t="s">
        <v>23871</v>
      </c>
      <c r="D630" s="123">
        <v>3.98</v>
      </c>
      <c r="E630" s="124">
        <v>80</v>
      </c>
      <c r="F630" s="125">
        <f t="shared" si="9"/>
        <v>318.4</v>
      </c>
      <c r="G630" s="126"/>
    </row>
    <row r="631" s="109" customFormat="1" ht="28.5" spans="1:7">
      <c r="A631" s="122">
        <v>627</v>
      </c>
      <c r="B631" s="12" t="s">
        <v>38702</v>
      </c>
      <c r="C631" s="12" t="s">
        <v>38703</v>
      </c>
      <c r="D631" s="123">
        <v>1.81</v>
      </c>
      <c r="E631" s="124">
        <v>80</v>
      </c>
      <c r="F631" s="125">
        <f t="shared" si="9"/>
        <v>144.8</v>
      </c>
      <c r="G631" s="126"/>
    </row>
    <row r="632" s="109" customFormat="1" ht="28.5" spans="1:7">
      <c r="A632" s="122">
        <v>628</v>
      </c>
      <c r="B632" s="12" t="s">
        <v>38704</v>
      </c>
      <c r="C632" s="12" t="s">
        <v>38705</v>
      </c>
      <c r="D632" s="123">
        <v>2.39</v>
      </c>
      <c r="E632" s="124">
        <v>80</v>
      </c>
      <c r="F632" s="125">
        <f t="shared" si="9"/>
        <v>191.2</v>
      </c>
      <c r="G632" s="126"/>
    </row>
    <row r="633" s="109" customFormat="1" ht="28.5" spans="1:7">
      <c r="A633" s="122">
        <v>629</v>
      </c>
      <c r="B633" s="12" t="s">
        <v>38706</v>
      </c>
      <c r="C633" s="12" t="s">
        <v>38707</v>
      </c>
      <c r="D633" s="123">
        <v>3.18</v>
      </c>
      <c r="E633" s="124">
        <v>80</v>
      </c>
      <c r="F633" s="125">
        <f t="shared" si="9"/>
        <v>254.4</v>
      </c>
      <c r="G633" s="126"/>
    </row>
    <row r="634" s="109" customFormat="1" ht="28.5" spans="1:7">
      <c r="A634" s="122">
        <v>630</v>
      </c>
      <c r="B634" s="12" t="s">
        <v>38708</v>
      </c>
      <c r="C634" s="12" t="s">
        <v>38709</v>
      </c>
      <c r="D634" s="123">
        <v>2.39</v>
      </c>
      <c r="E634" s="124">
        <v>80</v>
      </c>
      <c r="F634" s="125">
        <f t="shared" si="9"/>
        <v>191.2</v>
      </c>
      <c r="G634" s="126"/>
    </row>
    <row r="635" s="109" customFormat="1" ht="28.5" spans="1:7">
      <c r="A635" s="122">
        <v>631</v>
      </c>
      <c r="B635" s="12" t="s">
        <v>38710</v>
      </c>
      <c r="C635" s="12" t="s">
        <v>38711</v>
      </c>
      <c r="D635" s="123">
        <v>7.95</v>
      </c>
      <c r="E635" s="124">
        <v>80</v>
      </c>
      <c r="F635" s="125">
        <f t="shared" si="9"/>
        <v>636</v>
      </c>
      <c r="G635" s="126"/>
    </row>
    <row r="636" s="109" customFormat="1" ht="28.5" spans="1:7">
      <c r="A636" s="122">
        <v>632</v>
      </c>
      <c r="B636" s="12" t="s">
        <v>38712</v>
      </c>
      <c r="C636" s="12" t="s">
        <v>38713</v>
      </c>
      <c r="D636" s="123">
        <v>3.18</v>
      </c>
      <c r="E636" s="124">
        <v>80</v>
      </c>
      <c r="F636" s="125">
        <f t="shared" si="9"/>
        <v>254.4</v>
      </c>
      <c r="G636" s="126"/>
    </row>
    <row r="637" s="109" customFormat="1" ht="28.5" spans="1:7">
      <c r="A637" s="122">
        <v>633</v>
      </c>
      <c r="B637" s="12" t="s">
        <v>38714</v>
      </c>
      <c r="C637" s="12" t="s">
        <v>38715</v>
      </c>
      <c r="D637" s="123">
        <v>3.18</v>
      </c>
      <c r="E637" s="124">
        <v>80</v>
      </c>
      <c r="F637" s="125">
        <f t="shared" si="9"/>
        <v>254.4</v>
      </c>
      <c r="G637" s="126"/>
    </row>
    <row r="638" s="109" customFormat="1" ht="28.5" spans="1:7">
      <c r="A638" s="122">
        <v>634</v>
      </c>
      <c r="B638" s="12" t="s">
        <v>38716</v>
      </c>
      <c r="C638" s="12" t="s">
        <v>24979</v>
      </c>
      <c r="D638" s="123">
        <v>3.18</v>
      </c>
      <c r="E638" s="124">
        <v>80</v>
      </c>
      <c r="F638" s="125">
        <f t="shared" si="9"/>
        <v>254.4</v>
      </c>
      <c r="G638" s="126"/>
    </row>
    <row r="639" s="109" customFormat="1" ht="28.5" spans="1:7">
      <c r="A639" s="122">
        <v>635</v>
      </c>
      <c r="B639" s="12" t="s">
        <v>38717</v>
      </c>
      <c r="C639" s="12" t="s">
        <v>38718</v>
      </c>
      <c r="D639" s="123">
        <v>2.08</v>
      </c>
      <c r="E639" s="124">
        <v>80</v>
      </c>
      <c r="F639" s="125">
        <f t="shared" si="9"/>
        <v>166.4</v>
      </c>
      <c r="G639" s="126"/>
    </row>
    <row r="640" s="109" customFormat="1" ht="28.5" spans="1:7">
      <c r="A640" s="122">
        <v>636</v>
      </c>
      <c r="B640" s="12" t="s">
        <v>38719</v>
      </c>
      <c r="C640" s="12" t="s">
        <v>38720</v>
      </c>
      <c r="D640" s="123">
        <v>3.18</v>
      </c>
      <c r="E640" s="124">
        <v>80</v>
      </c>
      <c r="F640" s="125">
        <f t="shared" si="9"/>
        <v>254.4</v>
      </c>
      <c r="G640" s="126"/>
    </row>
    <row r="641" s="109" customFormat="1" ht="28.5" spans="1:7">
      <c r="A641" s="122">
        <v>637</v>
      </c>
      <c r="B641" s="12" t="s">
        <v>38721</v>
      </c>
      <c r="C641" s="12" t="s">
        <v>38722</v>
      </c>
      <c r="D641" s="123">
        <v>0.1</v>
      </c>
      <c r="E641" s="124">
        <v>80</v>
      </c>
      <c r="F641" s="125">
        <f t="shared" si="9"/>
        <v>8</v>
      </c>
      <c r="G641" s="126"/>
    </row>
    <row r="642" s="109" customFormat="1" ht="28.5" spans="1:7">
      <c r="A642" s="122">
        <v>638</v>
      </c>
      <c r="B642" s="12" t="s">
        <v>38723</v>
      </c>
      <c r="C642" s="12" t="s">
        <v>38724</v>
      </c>
      <c r="D642" s="123">
        <v>3.18</v>
      </c>
      <c r="E642" s="124">
        <v>80</v>
      </c>
      <c r="F642" s="125">
        <f t="shared" si="9"/>
        <v>254.4</v>
      </c>
      <c r="G642" s="126"/>
    </row>
    <row r="643" s="109" customFormat="1" ht="28.5" spans="1:7">
      <c r="A643" s="122">
        <v>639</v>
      </c>
      <c r="B643" s="12" t="s">
        <v>38725</v>
      </c>
      <c r="C643" s="12" t="s">
        <v>26944</v>
      </c>
      <c r="D643" s="123">
        <v>3.67</v>
      </c>
      <c r="E643" s="124">
        <v>80</v>
      </c>
      <c r="F643" s="125">
        <f t="shared" si="9"/>
        <v>293.6</v>
      </c>
      <c r="G643" s="126"/>
    </row>
    <row r="644" s="109" customFormat="1" ht="28.5" spans="1:7">
      <c r="A644" s="122">
        <v>640</v>
      </c>
      <c r="B644" s="12" t="s">
        <v>38726</v>
      </c>
      <c r="C644" s="12" t="s">
        <v>38727</v>
      </c>
      <c r="D644" s="123">
        <v>2.87</v>
      </c>
      <c r="E644" s="124">
        <v>80</v>
      </c>
      <c r="F644" s="125">
        <f t="shared" si="9"/>
        <v>229.6</v>
      </c>
      <c r="G644" s="126"/>
    </row>
    <row r="645" s="109" customFormat="1" ht="28.5" spans="1:7">
      <c r="A645" s="122">
        <v>641</v>
      </c>
      <c r="B645" s="12" t="s">
        <v>38728</v>
      </c>
      <c r="C645" s="12" t="s">
        <v>38729</v>
      </c>
      <c r="D645" s="123">
        <v>3.98</v>
      </c>
      <c r="E645" s="124">
        <v>80</v>
      </c>
      <c r="F645" s="125">
        <f t="shared" ref="F645:F708" si="10">D645*E645</f>
        <v>318.4</v>
      </c>
      <c r="G645" s="126"/>
    </row>
    <row r="646" s="109" customFormat="1" ht="28.5" spans="1:7">
      <c r="A646" s="122">
        <v>642</v>
      </c>
      <c r="B646" s="12" t="s">
        <v>38730</v>
      </c>
      <c r="C646" s="12" t="s">
        <v>38731</v>
      </c>
      <c r="D646" s="123">
        <v>4.13</v>
      </c>
      <c r="E646" s="124">
        <v>80</v>
      </c>
      <c r="F646" s="125">
        <f t="shared" si="10"/>
        <v>330.4</v>
      </c>
      <c r="G646" s="126"/>
    </row>
    <row r="647" s="109" customFormat="1" ht="28.5" spans="1:7">
      <c r="A647" s="122">
        <v>643</v>
      </c>
      <c r="B647" s="12" t="s">
        <v>38732</v>
      </c>
      <c r="C647" s="12" t="s">
        <v>38733</v>
      </c>
      <c r="D647" s="123">
        <v>3.94</v>
      </c>
      <c r="E647" s="124">
        <v>80</v>
      </c>
      <c r="F647" s="125">
        <f t="shared" si="10"/>
        <v>315.2</v>
      </c>
      <c r="G647" s="126"/>
    </row>
    <row r="648" s="109" customFormat="1" ht="28.5" spans="1:7">
      <c r="A648" s="122">
        <v>644</v>
      </c>
      <c r="B648" s="12" t="s">
        <v>38734</v>
      </c>
      <c r="C648" s="12" t="s">
        <v>38735</v>
      </c>
      <c r="D648" s="123">
        <v>1.59</v>
      </c>
      <c r="E648" s="124">
        <v>80</v>
      </c>
      <c r="F648" s="125">
        <f t="shared" si="10"/>
        <v>127.2</v>
      </c>
      <c r="G648" s="126"/>
    </row>
    <row r="649" s="109" customFormat="1" ht="28.5" spans="1:7">
      <c r="A649" s="122">
        <v>645</v>
      </c>
      <c r="B649" s="12" t="s">
        <v>38736</v>
      </c>
      <c r="C649" s="12" t="s">
        <v>38737</v>
      </c>
      <c r="D649" s="123">
        <v>3.02</v>
      </c>
      <c r="E649" s="124">
        <v>80</v>
      </c>
      <c r="F649" s="125">
        <f t="shared" si="10"/>
        <v>241.6</v>
      </c>
      <c r="G649" s="126"/>
    </row>
    <row r="650" s="109" customFormat="1" ht="28.5" spans="1:7">
      <c r="A650" s="122">
        <v>646</v>
      </c>
      <c r="B650" s="12" t="s">
        <v>38738</v>
      </c>
      <c r="C650" s="12" t="s">
        <v>38739</v>
      </c>
      <c r="D650" s="123">
        <v>4.77</v>
      </c>
      <c r="E650" s="124">
        <v>80</v>
      </c>
      <c r="F650" s="125">
        <f t="shared" si="10"/>
        <v>381.6</v>
      </c>
      <c r="G650" s="126"/>
    </row>
    <row r="651" s="109" customFormat="1" ht="28.5" spans="1:7">
      <c r="A651" s="122">
        <v>647</v>
      </c>
      <c r="B651" s="12" t="s">
        <v>38740</v>
      </c>
      <c r="C651" s="12" t="s">
        <v>38741</v>
      </c>
      <c r="D651" s="123">
        <v>3.18</v>
      </c>
      <c r="E651" s="124">
        <v>80</v>
      </c>
      <c r="F651" s="125">
        <f t="shared" si="10"/>
        <v>254.4</v>
      </c>
      <c r="G651" s="126"/>
    </row>
    <row r="652" s="109" customFormat="1" ht="28.5" spans="1:7">
      <c r="A652" s="122">
        <v>648</v>
      </c>
      <c r="B652" s="12" t="s">
        <v>38742</v>
      </c>
      <c r="C652" s="12" t="s">
        <v>38743</v>
      </c>
      <c r="D652" s="123">
        <v>7.22</v>
      </c>
      <c r="E652" s="124">
        <v>80</v>
      </c>
      <c r="F652" s="125">
        <f t="shared" si="10"/>
        <v>577.6</v>
      </c>
      <c r="G652" s="126"/>
    </row>
    <row r="653" s="109" customFormat="1" ht="28.5" spans="1:7">
      <c r="A653" s="122">
        <v>649</v>
      </c>
      <c r="B653" s="12" t="s">
        <v>38744</v>
      </c>
      <c r="C653" s="12" t="s">
        <v>31909</v>
      </c>
      <c r="D653" s="123">
        <v>9.45</v>
      </c>
      <c r="E653" s="124">
        <v>80</v>
      </c>
      <c r="F653" s="125">
        <f t="shared" si="10"/>
        <v>756</v>
      </c>
      <c r="G653" s="126"/>
    </row>
    <row r="654" s="109" customFormat="1" ht="28.5" spans="1:7">
      <c r="A654" s="122">
        <v>650</v>
      </c>
      <c r="B654" s="12" t="s">
        <v>38745</v>
      </c>
      <c r="C654" s="12" t="s">
        <v>38746</v>
      </c>
      <c r="D654" s="123">
        <v>3.06</v>
      </c>
      <c r="E654" s="124">
        <v>80</v>
      </c>
      <c r="F654" s="125">
        <f t="shared" si="10"/>
        <v>244.8</v>
      </c>
      <c r="G654" s="126"/>
    </row>
    <row r="655" s="109" customFormat="1" ht="28.5" spans="1:7">
      <c r="A655" s="122">
        <v>651</v>
      </c>
      <c r="B655" s="12" t="s">
        <v>38747</v>
      </c>
      <c r="C655" s="12" t="s">
        <v>38748</v>
      </c>
      <c r="D655" s="123">
        <v>4.77</v>
      </c>
      <c r="E655" s="124">
        <v>80</v>
      </c>
      <c r="F655" s="125">
        <f t="shared" si="10"/>
        <v>381.6</v>
      </c>
      <c r="G655" s="126"/>
    </row>
    <row r="656" s="109" customFormat="1" ht="28.5" spans="1:7">
      <c r="A656" s="122">
        <v>652</v>
      </c>
      <c r="B656" s="12" t="s">
        <v>38749</v>
      </c>
      <c r="C656" s="12" t="s">
        <v>38750</v>
      </c>
      <c r="D656" s="123">
        <v>3.55</v>
      </c>
      <c r="E656" s="124">
        <v>80</v>
      </c>
      <c r="F656" s="125">
        <f t="shared" si="10"/>
        <v>284</v>
      </c>
      <c r="G656" s="126"/>
    </row>
    <row r="657" s="109" customFormat="1" ht="28.5" spans="1:7">
      <c r="A657" s="122">
        <v>653</v>
      </c>
      <c r="B657" s="12" t="s">
        <v>38751</v>
      </c>
      <c r="C657" s="12" t="s">
        <v>28229</v>
      </c>
      <c r="D657" s="123">
        <v>4.05</v>
      </c>
      <c r="E657" s="124">
        <v>80</v>
      </c>
      <c r="F657" s="125">
        <f t="shared" si="10"/>
        <v>324</v>
      </c>
      <c r="G657" s="126"/>
    </row>
    <row r="658" s="109" customFormat="1" ht="28.5" spans="1:7">
      <c r="A658" s="122">
        <v>654</v>
      </c>
      <c r="B658" s="12" t="s">
        <v>38752</v>
      </c>
      <c r="C658" s="12" t="s">
        <v>38753</v>
      </c>
      <c r="D658" s="123">
        <v>4.64</v>
      </c>
      <c r="E658" s="124">
        <v>80</v>
      </c>
      <c r="F658" s="125">
        <f t="shared" si="10"/>
        <v>371.2</v>
      </c>
      <c r="G658" s="126"/>
    </row>
    <row r="659" s="109" customFormat="1" ht="28.5" spans="1:7">
      <c r="A659" s="122">
        <v>655</v>
      </c>
      <c r="B659" s="12" t="s">
        <v>38754</v>
      </c>
      <c r="C659" s="12" t="s">
        <v>38755</v>
      </c>
      <c r="D659" s="123">
        <v>4.77</v>
      </c>
      <c r="E659" s="124">
        <v>80</v>
      </c>
      <c r="F659" s="125">
        <f t="shared" si="10"/>
        <v>381.6</v>
      </c>
      <c r="G659" s="126"/>
    </row>
    <row r="660" s="109" customFormat="1" ht="28.5" spans="1:7">
      <c r="A660" s="122">
        <v>656</v>
      </c>
      <c r="B660" s="12" t="s">
        <v>38756</v>
      </c>
      <c r="C660" s="12" t="s">
        <v>38757</v>
      </c>
      <c r="D660" s="123">
        <v>4.4</v>
      </c>
      <c r="E660" s="124">
        <v>80</v>
      </c>
      <c r="F660" s="125">
        <f t="shared" si="10"/>
        <v>352</v>
      </c>
      <c r="G660" s="126"/>
    </row>
    <row r="661" s="109" customFormat="1" ht="28.5" spans="1:7">
      <c r="A661" s="122">
        <v>657</v>
      </c>
      <c r="B661" s="12" t="s">
        <v>38758</v>
      </c>
      <c r="C661" s="12" t="s">
        <v>24741</v>
      </c>
      <c r="D661" s="123">
        <v>4.55</v>
      </c>
      <c r="E661" s="124">
        <v>80</v>
      </c>
      <c r="F661" s="125">
        <f t="shared" si="10"/>
        <v>364</v>
      </c>
      <c r="G661" s="126"/>
    </row>
    <row r="662" s="109" customFormat="1" ht="28.5" spans="1:7">
      <c r="A662" s="122">
        <v>658</v>
      </c>
      <c r="B662" s="12" t="s">
        <v>38759</v>
      </c>
      <c r="C662" s="12" t="s">
        <v>38760</v>
      </c>
      <c r="D662" s="123">
        <v>2.87</v>
      </c>
      <c r="E662" s="124">
        <v>80</v>
      </c>
      <c r="F662" s="125">
        <f t="shared" si="10"/>
        <v>229.6</v>
      </c>
      <c r="G662" s="126"/>
    </row>
    <row r="663" s="109" customFormat="1" ht="28.5" spans="1:7">
      <c r="A663" s="122">
        <v>659</v>
      </c>
      <c r="B663" s="12" t="s">
        <v>38761</v>
      </c>
      <c r="C663" s="12" t="s">
        <v>38762</v>
      </c>
      <c r="D663" s="123">
        <v>6.36</v>
      </c>
      <c r="E663" s="124">
        <v>80</v>
      </c>
      <c r="F663" s="125">
        <f t="shared" si="10"/>
        <v>508.8</v>
      </c>
      <c r="G663" s="126"/>
    </row>
    <row r="664" s="109" customFormat="1" ht="28.5" spans="1:7">
      <c r="A664" s="122">
        <v>660</v>
      </c>
      <c r="B664" s="12" t="s">
        <v>38763</v>
      </c>
      <c r="C664" s="12" t="s">
        <v>23915</v>
      </c>
      <c r="D664" s="123">
        <v>4.73</v>
      </c>
      <c r="E664" s="124">
        <v>80</v>
      </c>
      <c r="F664" s="125">
        <f t="shared" si="10"/>
        <v>378.4</v>
      </c>
      <c r="G664" s="126"/>
    </row>
    <row r="665" s="109" customFormat="1" ht="28.5" spans="1:7">
      <c r="A665" s="122">
        <v>661</v>
      </c>
      <c r="B665" s="12" t="s">
        <v>38764</v>
      </c>
      <c r="C665" s="12" t="s">
        <v>38765</v>
      </c>
      <c r="D665" s="123">
        <v>5.49</v>
      </c>
      <c r="E665" s="124">
        <v>80</v>
      </c>
      <c r="F665" s="125">
        <f t="shared" si="10"/>
        <v>439.2</v>
      </c>
      <c r="G665" s="126"/>
    </row>
    <row r="666" s="109" customFormat="1" ht="28.5" spans="1:7">
      <c r="A666" s="122">
        <v>662</v>
      </c>
      <c r="B666" s="12" t="s">
        <v>38766</v>
      </c>
      <c r="C666" s="12" t="s">
        <v>38767</v>
      </c>
      <c r="D666" s="123">
        <v>4.77</v>
      </c>
      <c r="E666" s="124">
        <v>80</v>
      </c>
      <c r="F666" s="125">
        <f t="shared" si="10"/>
        <v>381.6</v>
      </c>
      <c r="G666" s="126"/>
    </row>
    <row r="667" s="109" customFormat="1" ht="28.5" spans="1:7">
      <c r="A667" s="122">
        <v>663</v>
      </c>
      <c r="B667" s="12" t="s">
        <v>38768</v>
      </c>
      <c r="C667" s="12" t="s">
        <v>38769</v>
      </c>
      <c r="D667" s="123">
        <v>6.36</v>
      </c>
      <c r="E667" s="124">
        <v>80</v>
      </c>
      <c r="F667" s="125">
        <f t="shared" si="10"/>
        <v>508.8</v>
      </c>
      <c r="G667" s="126"/>
    </row>
    <row r="668" s="109" customFormat="1" ht="28.5" spans="1:7">
      <c r="A668" s="122">
        <v>664</v>
      </c>
      <c r="B668" s="12" t="s">
        <v>38770</v>
      </c>
      <c r="C668" s="12" t="s">
        <v>3711</v>
      </c>
      <c r="D668" s="123">
        <v>6.36</v>
      </c>
      <c r="E668" s="124">
        <v>80</v>
      </c>
      <c r="F668" s="125">
        <f t="shared" si="10"/>
        <v>508.8</v>
      </c>
      <c r="G668" s="126"/>
    </row>
    <row r="669" s="109" customFormat="1" ht="28.5" spans="1:7">
      <c r="A669" s="122">
        <v>665</v>
      </c>
      <c r="B669" s="12" t="s">
        <v>38771</v>
      </c>
      <c r="C669" s="12" t="s">
        <v>38772</v>
      </c>
      <c r="D669" s="123">
        <v>4.83</v>
      </c>
      <c r="E669" s="124">
        <v>80</v>
      </c>
      <c r="F669" s="125">
        <f t="shared" si="10"/>
        <v>386.4</v>
      </c>
      <c r="G669" s="126"/>
    </row>
    <row r="670" s="109" customFormat="1" ht="28.5" spans="1:7">
      <c r="A670" s="122">
        <v>666</v>
      </c>
      <c r="B670" s="12" t="s">
        <v>38773</v>
      </c>
      <c r="C670" s="12" t="s">
        <v>22479</v>
      </c>
      <c r="D670" s="123">
        <v>5.68</v>
      </c>
      <c r="E670" s="124">
        <v>80</v>
      </c>
      <c r="F670" s="125">
        <f t="shared" si="10"/>
        <v>454.4</v>
      </c>
      <c r="G670" s="126"/>
    </row>
    <row r="671" s="109" customFormat="1" ht="28.5" spans="1:7">
      <c r="A671" s="122">
        <v>667</v>
      </c>
      <c r="B671" s="12" t="s">
        <v>38774</v>
      </c>
      <c r="C671" s="12" t="s">
        <v>38775</v>
      </c>
      <c r="D671" s="123">
        <v>8.49</v>
      </c>
      <c r="E671" s="124">
        <v>80</v>
      </c>
      <c r="F671" s="125">
        <f t="shared" si="10"/>
        <v>679.2</v>
      </c>
      <c r="G671" s="126"/>
    </row>
    <row r="672" s="109" customFormat="1" ht="28.5" spans="1:7">
      <c r="A672" s="122">
        <v>668</v>
      </c>
      <c r="B672" s="12" t="s">
        <v>38776</v>
      </c>
      <c r="C672" s="12" t="s">
        <v>38777</v>
      </c>
      <c r="D672" s="123">
        <v>4.06</v>
      </c>
      <c r="E672" s="124">
        <v>80</v>
      </c>
      <c r="F672" s="125">
        <f t="shared" si="10"/>
        <v>324.8</v>
      </c>
      <c r="G672" s="126"/>
    </row>
    <row r="673" s="109" customFormat="1" ht="28.5" spans="1:7">
      <c r="A673" s="122">
        <v>669</v>
      </c>
      <c r="B673" s="12" t="s">
        <v>38778</v>
      </c>
      <c r="C673" s="12" t="s">
        <v>38779</v>
      </c>
      <c r="D673" s="123">
        <v>5.42</v>
      </c>
      <c r="E673" s="124">
        <v>80</v>
      </c>
      <c r="F673" s="125">
        <f t="shared" si="10"/>
        <v>433.6</v>
      </c>
      <c r="G673" s="126"/>
    </row>
    <row r="674" s="109" customFormat="1" ht="28.5" spans="1:7">
      <c r="A674" s="122">
        <v>670</v>
      </c>
      <c r="B674" s="12" t="s">
        <v>38780</v>
      </c>
      <c r="C674" s="12" t="s">
        <v>38781</v>
      </c>
      <c r="D674" s="123">
        <v>5.77</v>
      </c>
      <c r="E674" s="124">
        <v>80</v>
      </c>
      <c r="F674" s="125">
        <f t="shared" si="10"/>
        <v>461.6</v>
      </c>
      <c r="G674" s="126"/>
    </row>
    <row r="675" s="109" customFormat="1" ht="28.5" spans="1:7">
      <c r="A675" s="122">
        <v>671</v>
      </c>
      <c r="B675" s="12" t="s">
        <v>38782</v>
      </c>
      <c r="C675" s="12" t="s">
        <v>38783</v>
      </c>
      <c r="D675" s="123">
        <v>6.36</v>
      </c>
      <c r="E675" s="124">
        <v>80</v>
      </c>
      <c r="F675" s="125">
        <f t="shared" si="10"/>
        <v>508.8</v>
      </c>
      <c r="G675" s="126"/>
    </row>
    <row r="676" s="109" customFormat="1" ht="28.5" spans="1:7">
      <c r="A676" s="122">
        <v>672</v>
      </c>
      <c r="B676" s="12" t="s">
        <v>38784</v>
      </c>
      <c r="C676" s="12" t="s">
        <v>38785</v>
      </c>
      <c r="D676" s="123">
        <v>5.45</v>
      </c>
      <c r="E676" s="124">
        <v>80</v>
      </c>
      <c r="F676" s="125">
        <f t="shared" si="10"/>
        <v>436</v>
      </c>
      <c r="G676" s="126"/>
    </row>
    <row r="677" s="109" customFormat="1" ht="28.5" spans="1:7">
      <c r="A677" s="122">
        <v>673</v>
      </c>
      <c r="B677" s="12" t="s">
        <v>38786</v>
      </c>
      <c r="C677" s="12" t="s">
        <v>38787</v>
      </c>
      <c r="D677" s="123">
        <v>5.79</v>
      </c>
      <c r="E677" s="124">
        <v>80</v>
      </c>
      <c r="F677" s="125">
        <f t="shared" si="10"/>
        <v>463.2</v>
      </c>
      <c r="G677" s="126"/>
    </row>
    <row r="678" s="109" customFormat="1" ht="28.5" spans="1:7">
      <c r="A678" s="122">
        <v>674</v>
      </c>
      <c r="B678" s="12" t="s">
        <v>38788</v>
      </c>
      <c r="C678" s="12" t="s">
        <v>38789</v>
      </c>
      <c r="D678" s="123">
        <v>5.09</v>
      </c>
      <c r="E678" s="124">
        <v>80</v>
      </c>
      <c r="F678" s="125">
        <f t="shared" si="10"/>
        <v>407.2</v>
      </c>
      <c r="G678" s="126"/>
    </row>
    <row r="679" s="109" customFormat="1" ht="28.5" spans="1:7">
      <c r="A679" s="122">
        <v>675</v>
      </c>
      <c r="B679" s="12" t="s">
        <v>38790</v>
      </c>
      <c r="C679" s="12" t="s">
        <v>38791</v>
      </c>
      <c r="D679" s="123">
        <v>5.35</v>
      </c>
      <c r="E679" s="124">
        <v>80</v>
      </c>
      <c r="F679" s="125">
        <f t="shared" si="10"/>
        <v>428</v>
      </c>
      <c r="G679" s="126"/>
    </row>
    <row r="680" s="109" customFormat="1" ht="28.5" spans="1:7">
      <c r="A680" s="122">
        <v>676</v>
      </c>
      <c r="B680" s="12" t="s">
        <v>38792</v>
      </c>
      <c r="C680" s="12" t="s">
        <v>38793</v>
      </c>
      <c r="D680" s="123">
        <v>6.36</v>
      </c>
      <c r="E680" s="124">
        <v>80</v>
      </c>
      <c r="F680" s="125">
        <f t="shared" si="10"/>
        <v>508.8</v>
      </c>
      <c r="G680" s="126"/>
    </row>
    <row r="681" s="109" customFormat="1" ht="28.5" spans="1:7">
      <c r="A681" s="122">
        <v>677</v>
      </c>
      <c r="B681" s="12" t="s">
        <v>38794</v>
      </c>
      <c r="C681" s="12" t="s">
        <v>38795</v>
      </c>
      <c r="D681" s="123">
        <v>2.39</v>
      </c>
      <c r="E681" s="124">
        <v>80</v>
      </c>
      <c r="F681" s="125">
        <f t="shared" si="10"/>
        <v>191.2</v>
      </c>
      <c r="G681" s="126"/>
    </row>
    <row r="682" s="109" customFormat="1" ht="28.5" spans="1:7">
      <c r="A682" s="122">
        <v>678</v>
      </c>
      <c r="B682" s="12" t="s">
        <v>38796</v>
      </c>
      <c r="C682" s="12" t="s">
        <v>38797</v>
      </c>
      <c r="D682" s="123">
        <v>1.46</v>
      </c>
      <c r="E682" s="124">
        <v>80</v>
      </c>
      <c r="F682" s="125">
        <f t="shared" si="10"/>
        <v>116.8</v>
      </c>
      <c r="G682" s="126"/>
    </row>
    <row r="683" s="109" customFormat="1" ht="28.5" spans="1:7">
      <c r="A683" s="122">
        <v>679</v>
      </c>
      <c r="B683" s="12" t="s">
        <v>38798</v>
      </c>
      <c r="C683" s="12" t="s">
        <v>26462</v>
      </c>
      <c r="D683" s="123">
        <v>6.67</v>
      </c>
      <c r="E683" s="124">
        <v>80</v>
      </c>
      <c r="F683" s="125">
        <f t="shared" si="10"/>
        <v>533.6</v>
      </c>
      <c r="G683" s="126"/>
    </row>
    <row r="684" s="109" customFormat="1" ht="28.5" spans="1:7">
      <c r="A684" s="122">
        <v>680</v>
      </c>
      <c r="B684" s="12" t="s">
        <v>38799</v>
      </c>
      <c r="C684" s="12" t="s">
        <v>38800</v>
      </c>
      <c r="D684" s="123">
        <v>6.19</v>
      </c>
      <c r="E684" s="124">
        <v>80</v>
      </c>
      <c r="F684" s="125">
        <f t="shared" si="10"/>
        <v>495.2</v>
      </c>
      <c r="G684" s="126"/>
    </row>
    <row r="685" s="109" customFormat="1" ht="28.5" spans="1:7">
      <c r="A685" s="122">
        <v>681</v>
      </c>
      <c r="B685" s="12" t="s">
        <v>38801</v>
      </c>
      <c r="C685" s="12" t="s">
        <v>24512</v>
      </c>
      <c r="D685" s="123">
        <v>4.07</v>
      </c>
      <c r="E685" s="124">
        <v>80</v>
      </c>
      <c r="F685" s="125">
        <f t="shared" si="10"/>
        <v>325.6</v>
      </c>
      <c r="G685" s="126"/>
    </row>
    <row r="686" s="109" customFormat="1" ht="28.5" spans="1:7">
      <c r="A686" s="122">
        <v>682</v>
      </c>
      <c r="B686" s="12" t="s">
        <v>38802</v>
      </c>
      <c r="C686" s="12" t="s">
        <v>38803</v>
      </c>
      <c r="D686" s="123">
        <v>7.16</v>
      </c>
      <c r="E686" s="124">
        <v>80</v>
      </c>
      <c r="F686" s="125">
        <f t="shared" si="10"/>
        <v>572.8</v>
      </c>
      <c r="G686" s="126"/>
    </row>
    <row r="687" s="109" customFormat="1" ht="28.5" spans="1:7">
      <c r="A687" s="122">
        <v>683</v>
      </c>
      <c r="B687" s="12" t="s">
        <v>38804</v>
      </c>
      <c r="C687" s="12" t="s">
        <v>38805</v>
      </c>
      <c r="D687" s="123">
        <v>5.59</v>
      </c>
      <c r="E687" s="124">
        <v>80</v>
      </c>
      <c r="F687" s="125">
        <f t="shared" si="10"/>
        <v>447.2</v>
      </c>
      <c r="G687" s="126"/>
    </row>
    <row r="688" s="109" customFormat="1" ht="28.5" spans="1:7">
      <c r="A688" s="122">
        <v>684</v>
      </c>
      <c r="B688" s="12" t="s">
        <v>38806</v>
      </c>
      <c r="C688" s="12" t="s">
        <v>38807</v>
      </c>
      <c r="D688" s="123">
        <v>5.73</v>
      </c>
      <c r="E688" s="124">
        <v>80</v>
      </c>
      <c r="F688" s="125">
        <f t="shared" si="10"/>
        <v>458.4</v>
      </c>
      <c r="G688" s="126"/>
    </row>
    <row r="689" s="109" customFormat="1" ht="28.5" spans="1:7">
      <c r="A689" s="122">
        <v>685</v>
      </c>
      <c r="B689" s="12" t="s">
        <v>38808</v>
      </c>
      <c r="C689" s="12" t="s">
        <v>38809</v>
      </c>
      <c r="D689" s="123">
        <v>7.07</v>
      </c>
      <c r="E689" s="124">
        <v>80</v>
      </c>
      <c r="F689" s="125">
        <f t="shared" si="10"/>
        <v>565.6</v>
      </c>
      <c r="G689" s="126"/>
    </row>
    <row r="690" s="109" customFormat="1" ht="28.5" spans="1:7">
      <c r="A690" s="122">
        <v>686</v>
      </c>
      <c r="B690" s="12" t="s">
        <v>38810</v>
      </c>
      <c r="C690" s="12" t="s">
        <v>38811</v>
      </c>
      <c r="D690" s="123">
        <v>7.41</v>
      </c>
      <c r="E690" s="124">
        <v>80</v>
      </c>
      <c r="F690" s="125">
        <f t="shared" si="10"/>
        <v>592.8</v>
      </c>
      <c r="G690" s="126"/>
    </row>
    <row r="691" s="109" customFormat="1" ht="28.5" spans="1:7">
      <c r="A691" s="122">
        <v>687</v>
      </c>
      <c r="B691" s="12" t="s">
        <v>38812</v>
      </c>
      <c r="C691" s="12" t="s">
        <v>38813</v>
      </c>
      <c r="D691" s="123">
        <v>6.45</v>
      </c>
      <c r="E691" s="124">
        <v>80</v>
      </c>
      <c r="F691" s="125">
        <f t="shared" si="10"/>
        <v>516</v>
      </c>
      <c r="G691" s="126"/>
    </row>
    <row r="692" s="109" customFormat="1" ht="28.5" spans="1:7">
      <c r="A692" s="122">
        <v>688</v>
      </c>
      <c r="B692" s="12" t="s">
        <v>38814</v>
      </c>
      <c r="C692" s="12" t="s">
        <v>38815</v>
      </c>
      <c r="D692" s="123">
        <v>7.95</v>
      </c>
      <c r="E692" s="124">
        <v>80</v>
      </c>
      <c r="F692" s="125">
        <f t="shared" si="10"/>
        <v>636</v>
      </c>
      <c r="G692" s="126"/>
    </row>
    <row r="693" s="109" customFormat="1" ht="28.5" spans="1:7">
      <c r="A693" s="122">
        <v>689</v>
      </c>
      <c r="B693" s="12" t="s">
        <v>38816</v>
      </c>
      <c r="C693" s="12" t="s">
        <v>38817</v>
      </c>
      <c r="D693" s="123">
        <v>7.95</v>
      </c>
      <c r="E693" s="124">
        <v>80</v>
      </c>
      <c r="F693" s="125">
        <f t="shared" si="10"/>
        <v>636</v>
      </c>
      <c r="G693" s="126"/>
    </row>
    <row r="694" s="109" customFormat="1" ht="28.5" spans="1:7">
      <c r="A694" s="122">
        <v>690</v>
      </c>
      <c r="B694" s="12" t="s">
        <v>38818</v>
      </c>
      <c r="C694" s="12" t="s">
        <v>20077</v>
      </c>
      <c r="D694" s="123">
        <v>7.95</v>
      </c>
      <c r="E694" s="124">
        <v>80</v>
      </c>
      <c r="F694" s="125">
        <f t="shared" si="10"/>
        <v>636</v>
      </c>
      <c r="G694" s="126"/>
    </row>
    <row r="695" s="109" customFormat="1" ht="28.5" spans="1:7">
      <c r="A695" s="122">
        <v>691</v>
      </c>
      <c r="B695" s="12" t="s">
        <v>38819</v>
      </c>
      <c r="C695" s="12" t="s">
        <v>27656</v>
      </c>
      <c r="D695" s="123">
        <v>7.95</v>
      </c>
      <c r="E695" s="124">
        <v>80</v>
      </c>
      <c r="F695" s="125">
        <f t="shared" si="10"/>
        <v>636</v>
      </c>
      <c r="G695" s="126"/>
    </row>
    <row r="696" s="109" customFormat="1" ht="28.5" spans="1:7">
      <c r="A696" s="122">
        <v>692</v>
      </c>
      <c r="B696" s="12" t="s">
        <v>38820</v>
      </c>
      <c r="C696" s="12" t="s">
        <v>38821</v>
      </c>
      <c r="D696" s="123">
        <v>6</v>
      </c>
      <c r="E696" s="124">
        <v>80</v>
      </c>
      <c r="F696" s="125">
        <f t="shared" si="10"/>
        <v>480</v>
      </c>
      <c r="G696" s="126"/>
    </row>
    <row r="697" s="109" customFormat="1" ht="28.5" spans="1:7">
      <c r="A697" s="122">
        <v>693</v>
      </c>
      <c r="B697" s="12" t="s">
        <v>38822</v>
      </c>
      <c r="C697" s="12" t="s">
        <v>38823</v>
      </c>
      <c r="D697" s="123">
        <v>5.65</v>
      </c>
      <c r="E697" s="124">
        <v>80</v>
      </c>
      <c r="F697" s="125">
        <f t="shared" si="10"/>
        <v>452</v>
      </c>
      <c r="G697" s="126"/>
    </row>
    <row r="698" s="109" customFormat="1" ht="28.5" spans="1:7">
      <c r="A698" s="122">
        <v>694</v>
      </c>
      <c r="B698" s="12" t="s">
        <v>38824</v>
      </c>
      <c r="C698" s="12" t="s">
        <v>38825</v>
      </c>
      <c r="D698" s="123">
        <v>1.59</v>
      </c>
      <c r="E698" s="124">
        <v>80</v>
      </c>
      <c r="F698" s="125">
        <f t="shared" si="10"/>
        <v>127.2</v>
      </c>
      <c r="G698" s="126"/>
    </row>
    <row r="699" s="109" customFormat="1" ht="28.5" spans="1:7">
      <c r="A699" s="122">
        <v>695</v>
      </c>
      <c r="B699" s="12" t="s">
        <v>38826</v>
      </c>
      <c r="C699" s="12" t="s">
        <v>38827</v>
      </c>
      <c r="D699" s="123">
        <v>5.89</v>
      </c>
      <c r="E699" s="124">
        <v>80</v>
      </c>
      <c r="F699" s="125">
        <f t="shared" si="10"/>
        <v>471.2</v>
      </c>
      <c r="G699" s="126"/>
    </row>
    <row r="700" s="109" customFormat="1" ht="28.5" spans="1:7">
      <c r="A700" s="122">
        <v>696</v>
      </c>
      <c r="B700" s="12" t="s">
        <v>38828</v>
      </c>
      <c r="C700" s="12" t="s">
        <v>38829</v>
      </c>
      <c r="D700" s="123">
        <v>5.77</v>
      </c>
      <c r="E700" s="124">
        <v>80</v>
      </c>
      <c r="F700" s="125">
        <f t="shared" si="10"/>
        <v>461.6</v>
      </c>
      <c r="G700" s="126"/>
    </row>
    <row r="701" s="109" customFormat="1" ht="28.5" spans="1:7">
      <c r="A701" s="122">
        <v>697</v>
      </c>
      <c r="B701" s="12" t="s">
        <v>38830</v>
      </c>
      <c r="C701" s="12" t="s">
        <v>26415</v>
      </c>
      <c r="D701" s="123">
        <v>4.39</v>
      </c>
      <c r="E701" s="124">
        <v>80</v>
      </c>
      <c r="F701" s="125">
        <f t="shared" si="10"/>
        <v>351.2</v>
      </c>
      <c r="G701" s="126"/>
    </row>
    <row r="702" s="109" customFormat="1" ht="28.5" spans="1:7">
      <c r="A702" s="122">
        <v>698</v>
      </c>
      <c r="B702" s="12" t="s">
        <v>38831</v>
      </c>
      <c r="C702" s="12" t="s">
        <v>38832</v>
      </c>
      <c r="D702" s="123">
        <v>11.13</v>
      </c>
      <c r="E702" s="124">
        <v>80</v>
      </c>
      <c r="F702" s="125">
        <f t="shared" si="10"/>
        <v>890.4</v>
      </c>
      <c r="G702" s="126"/>
    </row>
    <row r="703" s="109" customFormat="1" ht="28.5" spans="1:7">
      <c r="A703" s="122">
        <v>699</v>
      </c>
      <c r="B703" s="12" t="s">
        <v>38833</v>
      </c>
      <c r="C703" s="12" t="s">
        <v>38834</v>
      </c>
      <c r="D703" s="123">
        <v>2.69</v>
      </c>
      <c r="E703" s="124">
        <v>80</v>
      </c>
      <c r="F703" s="125">
        <f t="shared" si="10"/>
        <v>215.2</v>
      </c>
      <c r="G703" s="126"/>
    </row>
    <row r="704" s="109" customFormat="1" ht="28.5" spans="1:7">
      <c r="A704" s="122">
        <v>700</v>
      </c>
      <c r="B704" s="12" t="s">
        <v>38835</v>
      </c>
      <c r="C704" s="12" t="s">
        <v>38836</v>
      </c>
      <c r="D704" s="123">
        <v>9.54</v>
      </c>
      <c r="E704" s="124">
        <v>80</v>
      </c>
      <c r="F704" s="125">
        <f t="shared" si="10"/>
        <v>763.2</v>
      </c>
      <c r="G704" s="126"/>
    </row>
    <row r="705" s="109" customFormat="1" ht="28.5" spans="1:7">
      <c r="A705" s="122">
        <v>701</v>
      </c>
      <c r="B705" s="12" t="s">
        <v>38837</v>
      </c>
      <c r="C705" s="12" t="s">
        <v>38838</v>
      </c>
      <c r="D705" s="123">
        <v>9.54</v>
      </c>
      <c r="E705" s="124">
        <v>80</v>
      </c>
      <c r="F705" s="125">
        <f t="shared" si="10"/>
        <v>763.2</v>
      </c>
      <c r="G705" s="126"/>
    </row>
    <row r="706" s="109" customFormat="1" ht="28.5" spans="1:7">
      <c r="A706" s="122">
        <v>702</v>
      </c>
      <c r="B706" s="12" t="s">
        <v>38839</v>
      </c>
      <c r="C706" s="12" t="s">
        <v>38840</v>
      </c>
      <c r="D706" s="123">
        <v>9.08</v>
      </c>
      <c r="E706" s="124">
        <v>80</v>
      </c>
      <c r="F706" s="125">
        <f t="shared" si="10"/>
        <v>726.4</v>
      </c>
      <c r="G706" s="126"/>
    </row>
    <row r="707" s="109" customFormat="1" ht="28.5" spans="1:7">
      <c r="A707" s="122">
        <v>703</v>
      </c>
      <c r="B707" s="12" t="s">
        <v>38841</v>
      </c>
      <c r="C707" s="12" t="s">
        <v>38842</v>
      </c>
      <c r="D707" s="123">
        <v>8.87</v>
      </c>
      <c r="E707" s="124">
        <v>80</v>
      </c>
      <c r="F707" s="125">
        <f t="shared" si="10"/>
        <v>709.6</v>
      </c>
      <c r="G707" s="126"/>
    </row>
    <row r="708" s="109" customFormat="1" ht="28.5" spans="1:7">
      <c r="A708" s="122">
        <v>704</v>
      </c>
      <c r="B708" s="12" t="s">
        <v>38843</v>
      </c>
      <c r="C708" s="12" t="s">
        <v>38844</v>
      </c>
      <c r="D708" s="123">
        <v>6.07</v>
      </c>
      <c r="E708" s="124">
        <v>80</v>
      </c>
      <c r="F708" s="125">
        <f t="shared" si="10"/>
        <v>485.6</v>
      </c>
      <c r="G708" s="126"/>
    </row>
    <row r="709" s="109" customFormat="1" ht="28.5" spans="1:7">
      <c r="A709" s="122">
        <v>705</v>
      </c>
      <c r="B709" s="12" t="s">
        <v>38845</v>
      </c>
      <c r="C709" s="12" t="s">
        <v>26353</v>
      </c>
      <c r="D709" s="123">
        <v>6.3</v>
      </c>
      <c r="E709" s="124">
        <v>80</v>
      </c>
      <c r="F709" s="125">
        <f t="shared" ref="F709:F772" si="11">D709*E709</f>
        <v>504</v>
      </c>
      <c r="G709" s="126"/>
    </row>
    <row r="710" s="109" customFormat="1" ht="28.5" spans="1:7">
      <c r="A710" s="122">
        <v>706</v>
      </c>
      <c r="B710" s="12" t="s">
        <v>38846</v>
      </c>
      <c r="C710" s="12" t="s">
        <v>38847</v>
      </c>
      <c r="D710" s="123">
        <v>7.58</v>
      </c>
      <c r="E710" s="124">
        <v>80</v>
      </c>
      <c r="F710" s="125">
        <f t="shared" si="11"/>
        <v>606.4</v>
      </c>
      <c r="G710" s="126"/>
    </row>
    <row r="711" s="109" customFormat="1" ht="28.5" spans="1:7">
      <c r="A711" s="122">
        <v>707</v>
      </c>
      <c r="B711" s="12" t="s">
        <v>38848</v>
      </c>
      <c r="C711" s="12" t="s">
        <v>38849</v>
      </c>
      <c r="D711" s="123">
        <v>8.43</v>
      </c>
      <c r="E711" s="124">
        <v>80</v>
      </c>
      <c r="F711" s="125">
        <f t="shared" si="11"/>
        <v>674.4</v>
      </c>
      <c r="G711" s="126"/>
    </row>
    <row r="712" s="109" customFormat="1" ht="28.5" spans="1:7">
      <c r="A712" s="122">
        <v>708</v>
      </c>
      <c r="B712" s="12" t="s">
        <v>38850</v>
      </c>
      <c r="C712" s="12" t="s">
        <v>38851</v>
      </c>
      <c r="D712" s="123">
        <v>7.25</v>
      </c>
      <c r="E712" s="124">
        <v>80</v>
      </c>
      <c r="F712" s="125">
        <f t="shared" si="11"/>
        <v>580</v>
      </c>
      <c r="G712" s="126"/>
    </row>
    <row r="713" s="109" customFormat="1" ht="28.5" spans="1:7">
      <c r="A713" s="122">
        <v>709</v>
      </c>
      <c r="B713" s="12" t="s">
        <v>38852</v>
      </c>
      <c r="C713" s="12" t="s">
        <v>38853</v>
      </c>
      <c r="D713" s="123">
        <v>1.59</v>
      </c>
      <c r="E713" s="124">
        <v>80</v>
      </c>
      <c r="F713" s="125">
        <f t="shared" si="11"/>
        <v>127.2</v>
      </c>
      <c r="G713" s="126"/>
    </row>
    <row r="714" s="109" customFormat="1" ht="28.5" spans="1:7">
      <c r="A714" s="122">
        <v>710</v>
      </c>
      <c r="B714" s="12" t="s">
        <v>38854</v>
      </c>
      <c r="C714" s="12" t="s">
        <v>38855</v>
      </c>
      <c r="D714" s="123">
        <v>3.18</v>
      </c>
      <c r="E714" s="124">
        <v>80</v>
      </c>
      <c r="F714" s="125">
        <f t="shared" si="11"/>
        <v>254.4</v>
      </c>
      <c r="G714" s="126"/>
    </row>
    <row r="715" s="109" customFormat="1" ht="28.5" spans="1:7">
      <c r="A715" s="122">
        <v>711</v>
      </c>
      <c r="B715" s="12" t="s">
        <v>38856</v>
      </c>
      <c r="C715" s="12" t="s">
        <v>38857</v>
      </c>
      <c r="D715" s="123">
        <v>3.18</v>
      </c>
      <c r="E715" s="124">
        <v>80</v>
      </c>
      <c r="F715" s="125">
        <f t="shared" si="11"/>
        <v>254.4</v>
      </c>
      <c r="G715" s="126"/>
    </row>
    <row r="716" s="109" customFormat="1" ht="28.5" spans="1:7">
      <c r="A716" s="122">
        <v>712</v>
      </c>
      <c r="B716" s="12" t="s">
        <v>38858</v>
      </c>
      <c r="C716" s="12" t="s">
        <v>38859</v>
      </c>
      <c r="D716" s="123">
        <v>3.09</v>
      </c>
      <c r="E716" s="124">
        <v>80</v>
      </c>
      <c r="F716" s="125">
        <f t="shared" si="11"/>
        <v>247.2</v>
      </c>
      <c r="G716" s="126"/>
    </row>
    <row r="717" s="109" customFormat="1" ht="28.5" spans="1:7">
      <c r="A717" s="122">
        <v>713</v>
      </c>
      <c r="B717" s="12" t="s">
        <v>38860</v>
      </c>
      <c r="C717" s="12" t="s">
        <v>5745</v>
      </c>
      <c r="D717" s="123">
        <v>0.44</v>
      </c>
      <c r="E717" s="124">
        <v>80</v>
      </c>
      <c r="F717" s="125">
        <f t="shared" si="11"/>
        <v>35.2</v>
      </c>
      <c r="G717" s="126"/>
    </row>
    <row r="718" s="109" customFormat="1" ht="28.5" spans="1:7">
      <c r="A718" s="122">
        <v>714</v>
      </c>
      <c r="B718" s="12" t="s">
        <v>38861</v>
      </c>
      <c r="C718" s="12" t="s">
        <v>38862</v>
      </c>
      <c r="D718" s="123">
        <v>1.51</v>
      </c>
      <c r="E718" s="124">
        <v>80</v>
      </c>
      <c r="F718" s="125">
        <f t="shared" si="11"/>
        <v>120.8</v>
      </c>
      <c r="G718" s="126"/>
    </row>
    <row r="719" s="109" customFormat="1" ht="28.5" spans="1:7">
      <c r="A719" s="122">
        <v>715</v>
      </c>
      <c r="B719" s="12" t="s">
        <v>38863</v>
      </c>
      <c r="C719" s="12" t="s">
        <v>38864</v>
      </c>
      <c r="D719" s="123">
        <v>1.51</v>
      </c>
      <c r="E719" s="124">
        <v>80</v>
      </c>
      <c r="F719" s="125">
        <f t="shared" si="11"/>
        <v>120.8</v>
      </c>
      <c r="G719" s="126"/>
    </row>
    <row r="720" s="109" customFormat="1" ht="28.5" spans="1:7">
      <c r="A720" s="122">
        <v>716</v>
      </c>
      <c r="B720" s="12" t="s">
        <v>38865</v>
      </c>
      <c r="C720" s="12" t="s">
        <v>21448</v>
      </c>
      <c r="D720" s="123">
        <v>1.51</v>
      </c>
      <c r="E720" s="124">
        <v>80</v>
      </c>
      <c r="F720" s="125">
        <f t="shared" si="11"/>
        <v>120.8</v>
      </c>
      <c r="G720" s="126"/>
    </row>
    <row r="721" s="109" customFormat="1" ht="28.5" spans="1:7">
      <c r="A721" s="122">
        <v>717</v>
      </c>
      <c r="B721" s="12" t="s">
        <v>38866</v>
      </c>
      <c r="C721" s="12" t="s">
        <v>6804</v>
      </c>
      <c r="D721" s="123">
        <v>0.89</v>
      </c>
      <c r="E721" s="124">
        <v>80</v>
      </c>
      <c r="F721" s="125">
        <f t="shared" si="11"/>
        <v>71.2</v>
      </c>
      <c r="G721" s="126"/>
    </row>
    <row r="722" s="109" customFormat="1" ht="28.5" spans="1:7">
      <c r="A722" s="122">
        <v>718</v>
      </c>
      <c r="B722" s="12" t="s">
        <v>38867</v>
      </c>
      <c r="C722" s="12" t="s">
        <v>38868</v>
      </c>
      <c r="D722" s="123">
        <v>0.82</v>
      </c>
      <c r="E722" s="124">
        <v>80</v>
      </c>
      <c r="F722" s="125">
        <f t="shared" si="11"/>
        <v>65.6</v>
      </c>
      <c r="G722" s="126"/>
    </row>
    <row r="723" s="109" customFormat="1" ht="28.5" spans="1:7">
      <c r="A723" s="122">
        <v>719</v>
      </c>
      <c r="B723" s="12" t="s">
        <v>38869</v>
      </c>
      <c r="C723" s="12" t="s">
        <v>38870</v>
      </c>
      <c r="D723" s="123">
        <v>5.5</v>
      </c>
      <c r="E723" s="124">
        <v>80</v>
      </c>
      <c r="F723" s="125">
        <f t="shared" si="11"/>
        <v>440</v>
      </c>
      <c r="G723" s="126"/>
    </row>
    <row r="724" s="109" customFormat="1" ht="28.5" spans="1:7">
      <c r="A724" s="122">
        <v>720</v>
      </c>
      <c r="B724" s="12" t="s">
        <v>38871</v>
      </c>
      <c r="C724" s="12" t="s">
        <v>38872</v>
      </c>
      <c r="D724" s="123">
        <v>1.86</v>
      </c>
      <c r="E724" s="124">
        <v>80</v>
      </c>
      <c r="F724" s="125">
        <f t="shared" si="11"/>
        <v>148.8</v>
      </c>
      <c r="G724" s="126"/>
    </row>
    <row r="725" s="109" customFormat="1" ht="28.5" spans="1:7">
      <c r="A725" s="122">
        <v>721</v>
      </c>
      <c r="B725" s="12" t="s">
        <v>38873</v>
      </c>
      <c r="C725" s="12" t="s">
        <v>3235</v>
      </c>
      <c r="D725" s="123">
        <v>0.24</v>
      </c>
      <c r="E725" s="124">
        <v>80</v>
      </c>
      <c r="F725" s="125">
        <f t="shared" si="11"/>
        <v>19.2</v>
      </c>
      <c r="G725" s="126"/>
    </row>
    <row r="726" s="109" customFormat="1" ht="28.5" spans="1:7">
      <c r="A726" s="122">
        <v>722</v>
      </c>
      <c r="B726" s="12" t="s">
        <v>38874</v>
      </c>
      <c r="C726" s="12" t="s">
        <v>14345</v>
      </c>
      <c r="D726" s="123">
        <v>1.41</v>
      </c>
      <c r="E726" s="124">
        <v>80</v>
      </c>
      <c r="F726" s="125">
        <f t="shared" si="11"/>
        <v>112.8</v>
      </c>
      <c r="G726" s="126"/>
    </row>
    <row r="727" s="109" customFormat="1" ht="28.5" spans="1:7">
      <c r="A727" s="122">
        <v>723</v>
      </c>
      <c r="B727" s="12" t="s">
        <v>38875</v>
      </c>
      <c r="C727" s="12" t="s">
        <v>38876</v>
      </c>
      <c r="D727" s="123">
        <v>2.55</v>
      </c>
      <c r="E727" s="124">
        <v>80</v>
      </c>
      <c r="F727" s="125">
        <f t="shared" si="11"/>
        <v>204</v>
      </c>
      <c r="G727" s="126"/>
    </row>
    <row r="728" s="109" customFormat="1" ht="28.5" spans="1:7">
      <c r="A728" s="122">
        <v>724</v>
      </c>
      <c r="B728" s="12" t="s">
        <v>38877</v>
      </c>
      <c r="C728" s="12" t="s">
        <v>13036</v>
      </c>
      <c r="D728" s="123">
        <v>3.02</v>
      </c>
      <c r="E728" s="124">
        <v>80</v>
      </c>
      <c r="F728" s="125">
        <f t="shared" si="11"/>
        <v>241.6</v>
      </c>
      <c r="G728" s="126"/>
    </row>
    <row r="729" s="109" customFormat="1" ht="28.5" spans="1:7">
      <c r="A729" s="122">
        <v>725</v>
      </c>
      <c r="B729" s="12" t="s">
        <v>38878</v>
      </c>
      <c r="C729" s="12" t="s">
        <v>38879</v>
      </c>
      <c r="D729" s="123">
        <v>3.02</v>
      </c>
      <c r="E729" s="124">
        <v>80</v>
      </c>
      <c r="F729" s="125">
        <f t="shared" si="11"/>
        <v>241.6</v>
      </c>
      <c r="G729" s="126"/>
    </row>
    <row r="730" s="109" customFormat="1" ht="28.5" spans="1:7">
      <c r="A730" s="122">
        <v>726</v>
      </c>
      <c r="B730" s="12" t="s">
        <v>38880</v>
      </c>
      <c r="C730" s="12" t="s">
        <v>38881</v>
      </c>
      <c r="D730" s="123">
        <v>3.02</v>
      </c>
      <c r="E730" s="124">
        <v>80</v>
      </c>
      <c r="F730" s="125">
        <f t="shared" si="11"/>
        <v>241.6</v>
      </c>
      <c r="G730" s="126"/>
    </row>
    <row r="731" s="109" customFormat="1" ht="28.5" spans="1:7">
      <c r="A731" s="122">
        <v>727</v>
      </c>
      <c r="B731" s="12" t="s">
        <v>38882</v>
      </c>
      <c r="C731" s="12" t="s">
        <v>2986</v>
      </c>
      <c r="D731" s="123">
        <v>2.89</v>
      </c>
      <c r="E731" s="124">
        <v>80</v>
      </c>
      <c r="F731" s="125">
        <f t="shared" si="11"/>
        <v>231.2</v>
      </c>
      <c r="G731" s="126"/>
    </row>
    <row r="732" s="109" customFormat="1" ht="28.5" spans="1:7">
      <c r="A732" s="122">
        <v>728</v>
      </c>
      <c r="B732" s="12" t="s">
        <v>38883</v>
      </c>
      <c r="C732" s="12" t="s">
        <v>38884</v>
      </c>
      <c r="D732" s="123">
        <v>4.75</v>
      </c>
      <c r="E732" s="124">
        <v>80</v>
      </c>
      <c r="F732" s="125">
        <f t="shared" si="11"/>
        <v>380</v>
      </c>
      <c r="G732" s="126"/>
    </row>
    <row r="733" s="109" customFormat="1" ht="28.5" spans="1:7">
      <c r="A733" s="122">
        <v>729</v>
      </c>
      <c r="B733" s="12" t="s">
        <v>38885</v>
      </c>
      <c r="C733" s="12" t="s">
        <v>10613</v>
      </c>
      <c r="D733" s="123">
        <v>0.98</v>
      </c>
      <c r="E733" s="124">
        <v>80</v>
      </c>
      <c r="F733" s="125">
        <f t="shared" si="11"/>
        <v>78.4</v>
      </c>
      <c r="G733" s="126"/>
    </row>
    <row r="734" s="109" customFormat="1" ht="28.5" spans="1:7">
      <c r="A734" s="122">
        <v>730</v>
      </c>
      <c r="B734" s="12" t="s">
        <v>38886</v>
      </c>
      <c r="C734" s="12" t="s">
        <v>38887</v>
      </c>
      <c r="D734" s="123">
        <v>2.72</v>
      </c>
      <c r="E734" s="124">
        <v>80</v>
      </c>
      <c r="F734" s="125">
        <f t="shared" si="11"/>
        <v>217.6</v>
      </c>
      <c r="G734" s="126"/>
    </row>
    <row r="735" s="109" customFormat="1" ht="28.5" spans="1:7">
      <c r="A735" s="122">
        <v>731</v>
      </c>
      <c r="B735" s="12" t="s">
        <v>38888</v>
      </c>
      <c r="C735" s="12" t="s">
        <v>38889</v>
      </c>
      <c r="D735" s="123">
        <v>3.32</v>
      </c>
      <c r="E735" s="124">
        <v>80</v>
      </c>
      <c r="F735" s="125">
        <f t="shared" si="11"/>
        <v>265.6</v>
      </c>
      <c r="G735" s="126"/>
    </row>
    <row r="736" s="109" customFormat="1" ht="28.5" spans="1:7">
      <c r="A736" s="122">
        <v>732</v>
      </c>
      <c r="B736" s="12" t="s">
        <v>38890</v>
      </c>
      <c r="C736" s="12" t="s">
        <v>38891</v>
      </c>
      <c r="D736" s="123">
        <v>2.88</v>
      </c>
      <c r="E736" s="124">
        <v>80</v>
      </c>
      <c r="F736" s="125">
        <f t="shared" si="11"/>
        <v>230.4</v>
      </c>
      <c r="G736" s="126"/>
    </row>
    <row r="737" s="109" customFormat="1" ht="28.5" spans="1:7">
      <c r="A737" s="122">
        <v>733</v>
      </c>
      <c r="B737" s="12" t="s">
        <v>38892</v>
      </c>
      <c r="C737" s="12" t="s">
        <v>8281</v>
      </c>
      <c r="D737" s="123">
        <v>2.5</v>
      </c>
      <c r="E737" s="124">
        <v>80</v>
      </c>
      <c r="F737" s="125">
        <f t="shared" si="11"/>
        <v>200</v>
      </c>
      <c r="G737" s="126"/>
    </row>
    <row r="738" s="109" customFormat="1" ht="28.5" spans="1:7">
      <c r="A738" s="122">
        <v>734</v>
      </c>
      <c r="B738" s="12" t="s">
        <v>38893</v>
      </c>
      <c r="C738" s="12" t="s">
        <v>38894</v>
      </c>
      <c r="D738" s="123">
        <v>2.92</v>
      </c>
      <c r="E738" s="124">
        <v>80</v>
      </c>
      <c r="F738" s="125">
        <f t="shared" si="11"/>
        <v>233.6</v>
      </c>
      <c r="G738" s="126"/>
    </row>
    <row r="739" s="109" customFormat="1" ht="28.5" spans="1:7">
      <c r="A739" s="122">
        <v>735</v>
      </c>
      <c r="B739" s="12" t="s">
        <v>38895</v>
      </c>
      <c r="C739" s="12" t="s">
        <v>38896</v>
      </c>
      <c r="D739" s="123">
        <v>2.35</v>
      </c>
      <c r="E739" s="124">
        <v>80</v>
      </c>
      <c r="F739" s="125">
        <f t="shared" si="11"/>
        <v>188</v>
      </c>
      <c r="G739" s="126"/>
    </row>
    <row r="740" s="109" customFormat="1" ht="28.5" spans="1:7">
      <c r="A740" s="122">
        <v>736</v>
      </c>
      <c r="B740" s="12" t="s">
        <v>38897</v>
      </c>
      <c r="C740" s="12" t="s">
        <v>38898</v>
      </c>
      <c r="D740" s="123">
        <v>3.29</v>
      </c>
      <c r="E740" s="124">
        <v>80</v>
      </c>
      <c r="F740" s="125">
        <f t="shared" si="11"/>
        <v>263.2</v>
      </c>
      <c r="G740" s="126"/>
    </row>
    <row r="741" s="109" customFormat="1" ht="28.5" spans="1:7">
      <c r="A741" s="122">
        <v>737</v>
      </c>
      <c r="B741" s="12" t="s">
        <v>38899</v>
      </c>
      <c r="C741" s="12" t="s">
        <v>38900</v>
      </c>
      <c r="D741" s="123">
        <v>4.27</v>
      </c>
      <c r="E741" s="124">
        <v>80</v>
      </c>
      <c r="F741" s="125">
        <f t="shared" si="11"/>
        <v>341.6</v>
      </c>
      <c r="G741" s="126"/>
    </row>
    <row r="742" s="109" customFormat="1" ht="28.5" spans="1:7">
      <c r="A742" s="122">
        <v>738</v>
      </c>
      <c r="B742" s="12" t="s">
        <v>38901</v>
      </c>
      <c r="C742" s="12" t="s">
        <v>38902</v>
      </c>
      <c r="D742" s="123">
        <v>3.61</v>
      </c>
      <c r="E742" s="124">
        <v>80</v>
      </c>
      <c r="F742" s="125">
        <f t="shared" si="11"/>
        <v>288.8</v>
      </c>
      <c r="G742" s="126"/>
    </row>
    <row r="743" s="109" customFormat="1" ht="28.5" spans="1:7">
      <c r="A743" s="122">
        <v>739</v>
      </c>
      <c r="B743" s="12" t="s">
        <v>38903</v>
      </c>
      <c r="C743" s="12" t="s">
        <v>38904</v>
      </c>
      <c r="D743" s="123">
        <v>3.55</v>
      </c>
      <c r="E743" s="124">
        <v>80</v>
      </c>
      <c r="F743" s="125">
        <f t="shared" si="11"/>
        <v>284</v>
      </c>
      <c r="G743" s="126"/>
    </row>
    <row r="744" s="109" customFormat="1" ht="28.5" spans="1:7">
      <c r="A744" s="122">
        <v>740</v>
      </c>
      <c r="B744" s="12" t="s">
        <v>38905</v>
      </c>
      <c r="C744" s="12" t="s">
        <v>2019</v>
      </c>
      <c r="D744" s="123">
        <v>4.52</v>
      </c>
      <c r="E744" s="124">
        <v>80</v>
      </c>
      <c r="F744" s="125">
        <f t="shared" si="11"/>
        <v>361.6</v>
      </c>
      <c r="G744" s="126"/>
    </row>
    <row r="745" s="109" customFormat="1" ht="28.5" spans="1:7">
      <c r="A745" s="122">
        <v>741</v>
      </c>
      <c r="B745" s="12" t="s">
        <v>38906</v>
      </c>
      <c r="C745" s="12" t="s">
        <v>38907</v>
      </c>
      <c r="D745" s="123">
        <v>4.52</v>
      </c>
      <c r="E745" s="124">
        <v>80</v>
      </c>
      <c r="F745" s="125">
        <f t="shared" si="11"/>
        <v>361.6</v>
      </c>
      <c r="G745" s="126"/>
    </row>
    <row r="746" s="109" customFormat="1" ht="28.5" spans="1:7">
      <c r="A746" s="122">
        <v>742</v>
      </c>
      <c r="B746" s="12" t="s">
        <v>38908</v>
      </c>
      <c r="C746" s="12" t="s">
        <v>38909</v>
      </c>
      <c r="D746" s="123">
        <v>4.52</v>
      </c>
      <c r="E746" s="124">
        <v>80</v>
      </c>
      <c r="F746" s="125">
        <f t="shared" si="11"/>
        <v>361.6</v>
      </c>
      <c r="G746" s="126"/>
    </row>
    <row r="747" s="109" customFormat="1" ht="28.5" spans="1:7">
      <c r="A747" s="122">
        <v>743</v>
      </c>
      <c r="B747" s="12" t="s">
        <v>38910</v>
      </c>
      <c r="C747" s="12" t="s">
        <v>38911</v>
      </c>
      <c r="D747" s="123">
        <v>4.5</v>
      </c>
      <c r="E747" s="124">
        <v>80</v>
      </c>
      <c r="F747" s="125">
        <f t="shared" si="11"/>
        <v>360</v>
      </c>
      <c r="G747" s="126"/>
    </row>
    <row r="748" s="109" customFormat="1" ht="28.5" spans="1:7">
      <c r="A748" s="122">
        <v>744</v>
      </c>
      <c r="B748" s="12" t="s">
        <v>38912</v>
      </c>
      <c r="C748" s="12" t="s">
        <v>38913</v>
      </c>
      <c r="D748" s="123">
        <v>4.26</v>
      </c>
      <c r="E748" s="124">
        <v>80</v>
      </c>
      <c r="F748" s="125">
        <f t="shared" si="11"/>
        <v>340.8</v>
      </c>
      <c r="G748" s="126"/>
    </row>
    <row r="749" s="109" customFormat="1" ht="28.5" spans="1:7">
      <c r="A749" s="122">
        <v>745</v>
      </c>
      <c r="B749" s="12" t="s">
        <v>38914</v>
      </c>
      <c r="C749" s="12" t="s">
        <v>38915</v>
      </c>
      <c r="D749" s="123">
        <v>3.89</v>
      </c>
      <c r="E749" s="124">
        <v>80</v>
      </c>
      <c r="F749" s="125">
        <f t="shared" si="11"/>
        <v>311.2</v>
      </c>
      <c r="G749" s="126"/>
    </row>
    <row r="750" s="109" customFormat="1" ht="28.5" spans="1:7">
      <c r="A750" s="122">
        <v>746</v>
      </c>
      <c r="B750" s="12" t="s">
        <v>38916</v>
      </c>
      <c r="C750" s="12" t="s">
        <v>7554</v>
      </c>
      <c r="D750" s="123">
        <v>4.01</v>
      </c>
      <c r="E750" s="124">
        <v>80</v>
      </c>
      <c r="F750" s="125">
        <f t="shared" si="11"/>
        <v>320.8</v>
      </c>
      <c r="G750" s="126"/>
    </row>
    <row r="751" s="109" customFormat="1" ht="28.5" spans="1:7">
      <c r="A751" s="122">
        <v>747</v>
      </c>
      <c r="B751" s="12" t="s">
        <v>38917</v>
      </c>
      <c r="C751" s="12" t="s">
        <v>24853</v>
      </c>
      <c r="D751" s="123">
        <v>3.71</v>
      </c>
      <c r="E751" s="124">
        <v>80</v>
      </c>
      <c r="F751" s="125">
        <f t="shared" si="11"/>
        <v>296.8</v>
      </c>
      <c r="G751" s="126"/>
    </row>
    <row r="752" s="109" customFormat="1" ht="28.5" spans="1:7">
      <c r="A752" s="122">
        <v>748</v>
      </c>
      <c r="B752" s="12" t="s">
        <v>38918</v>
      </c>
      <c r="C752" s="12" t="s">
        <v>38919</v>
      </c>
      <c r="D752" s="123">
        <v>4.6</v>
      </c>
      <c r="E752" s="124">
        <v>80</v>
      </c>
      <c r="F752" s="125">
        <f t="shared" si="11"/>
        <v>368</v>
      </c>
      <c r="G752" s="126"/>
    </row>
    <row r="753" s="109" customFormat="1" ht="28.5" spans="1:7">
      <c r="A753" s="122">
        <v>749</v>
      </c>
      <c r="B753" s="12" t="s">
        <v>38920</v>
      </c>
      <c r="C753" s="12" t="s">
        <v>38921</v>
      </c>
      <c r="D753" s="123">
        <v>3.86</v>
      </c>
      <c r="E753" s="124">
        <v>80</v>
      </c>
      <c r="F753" s="125">
        <f t="shared" si="11"/>
        <v>308.8</v>
      </c>
      <c r="G753" s="126"/>
    </row>
    <row r="754" s="109" customFormat="1" ht="28.5" spans="1:7">
      <c r="A754" s="122">
        <v>750</v>
      </c>
      <c r="B754" s="12" t="s">
        <v>38922</v>
      </c>
      <c r="C754" s="12" t="s">
        <v>38923</v>
      </c>
      <c r="D754" s="123">
        <v>5.2</v>
      </c>
      <c r="E754" s="124">
        <v>80</v>
      </c>
      <c r="F754" s="125">
        <f t="shared" si="11"/>
        <v>416</v>
      </c>
      <c r="G754" s="126"/>
    </row>
    <row r="755" s="109" customFormat="1" ht="28.5" spans="1:7">
      <c r="A755" s="122">
        <v>751</v>
      </c>
      <c r="B755" s="12" t="s">
        <v>38924</v>
      </c>
      <c r="C755" s="12" t="s">
        <v>38925</v>
      </c>
      <c r="D755" s="123">
        <v>5.51</v>
      </c>
      <c r="E755" s="124">
        <v>80</v>
      </c>
      <c r="F755" s="125">
        <f t="shared" si="11"/>
        <v>440.8</v>
      </c>
      <c r="G755" s="126"/>
    </row>
    <row r="756" s="109" customFormat="1" ht="28.5" spans="1:7">
      <c r="A756" s="122">
        <v>752</v>
      </c>
      <c r="B756" s="12" t="s">
        <v>38926</v>
      </c>
      <c r="C756" s="12" t="s">
        <v>38927</v>
      </c>
      <c r="D756" s="123">
        <v>5.92</v>
      </c>
      <c r="E756" s="124">
        <v>80</v>
      </c>
      <c r="F756" s="125">
        <f t="shared" si="11"/>
        <v>473.6</v>
      </c>
      <c r="G756" s="126"/>
    </row>
    <row r="757" s="109" customFormat="1" ht="28.5" spans="1:7">
      <c r="A757" s="122">
        <v>753</v>
      </c>
      <c r="B757" s="12" t="s">
        <v>38928</v>
      </c>
      <c r="C757" s="12" t="s">
        <v>38929</v>
      </c>
      <c r="D757" s="123">
        <v>8.73</v>
      </c>
      <c r="E757" s="124">
        <v>80</v>
      </c>
      <c r="F757" s="125">
        <f t="shared" si="11"/>
        <v>698.4</v>
      </c>
      <c r="G757" s="126"/>
    </row>
    <row r="758" s="109" customFormat="1" ht="28.5" spans="1:7">
      <c r="A758" s="122">
        <v>754</v>
      </c>
      <c r="B758" s="12" t="s">
        <v>38930</v>
      </c>
      <c r="C758" s="12" t="s">
        <v>38931</v>
      </c>
      <c r="D758" s="123">
        <v>5.19</v>
      </c>
      <c r="E758" s="124">
        <v>80</v>
      </c>
      <c r="F758" s="125">
        <f t="shared" si="11"/>
        <v>415.2</v>
      </c>
      <c r="G758" s="126"/>
    </row>
    <row r="759" s="109" customFormat="1" ht="28.5" spans="1:7">
      <c r="A759" s="122">
        <v>755</v>
      </c>
      <c r="B759" s="12" t="s">
        <v>38932</v>
      </c>
      <c r="C759" s="12" t="s">
        <v>16027</v>
      </c>
      <c r="D759" s="123">
        <v>6.79</v>
      </c>
      <c r="E759" s="124">
        <v>80</v>
      </c>
      <c r="F759" s="125">
        <f t="shared" si="11"/>
        <v>543.2</v>
      </c>
      <c r="G759" s="126"/>
    </row>
    <row r="760" s="109" customFormat="1" ht="28.5" spans="1:7">
      <c r="A760" s="122">
        <v>756</v>
      </c>
      <c r="B760" s="12" t="s">
        <v>38933</v>
      </c>
      <c r="C760" s="12" t="s">
        <v>38934</v>
      </c>
      <c r="D760" s="123">
        <v>5.97</v>
      </c>
      <c r="E760" s="124">
        <v>80</v>
      </c>
      <c r="F760" s="125">
        <f t="shared" si="11"/>
        <v>477.6</v>
      </c>
      <c r="G760" s="126"/>
    </row>
    <row r="761" s="109" customFormat="1" ht="28.5" spans="1:7">
      <c r="A761" s="122">
        <v>757</v>
      </c>
      <c r="B761" s="12" t="s">
        <v>38935</v>
      </c>
      <c r="C761" s="12" t="s">
        <v>38936</v>
      </c>
      <c r="D761" s="123">
        <v>6.03</v>
      </c>
      <c r="E761" s="124">
        <v>80</v>
      </c>
      <c r="F761" s="125">
        <f t="shared" si="11"/>
        <v>482.4</v>
      </c>
      <c r="G761" s="126"/>
    </row>
    <row r="762" s="109" customFormat="1" ht="28.5" spans="1:7">
      <c r="A762" s="122">
        <v>758</v>
      </c>
      <c r="B762" s="12" t="s">
        <v>38937</v>
      </c>
      <c r="C762" s="12" t="s">
        <v>38938</v>
      </c>
      <c r="D762" s="123">
        <v>3.77</v>
      </c>
      <c r="E762" s="124">
        <v>80</v>
      </c>
      <c r="F762" s="125">
        <f t="shared" si="11"/>
        <v>301.6</v>
      </c>
      <c r="G762" s="126"/>
    </row>
    <row r="763" s="109" customFormat="1" ht="28.5" spans="1:7">
      <c r="A763" s="122">
        <v>759</v>
      </c>
      <c r="B763" s="12" t="s">
        <v>38939</v>
      </c>
      <c r="C763" s="12" t="s">
        <v>38940</v>
      </c>
      <c r="D763" s="123">
        <v>6.86</v>
      </c>
      <c r="E763" s="124">
        <v>80</v>
      </c>
      <c r="F763" s="125">
        <f t="shared" si="11"/>
        <v>548.8</v>
      </c>
      <c r="G763" s="126"/>
    </row>
    <row r="764" s="109" customFormat="1" ht="28.5" spans="1:7">
      <c r="A764" s="122">
        <v>760</v>
      </c>
      <c r="B764" s="12" t="s">
        <v>38941</v>
      </c>
      <c r="C764" s="12" t="s">
        <v>38942</v>
      </c>
      <c r="D764" s="123">
        <v>3.77</v>
      </c>
      <c r="E764" s="124">
        <v>80</v>
      </c>
      <c r="F764" s="125">
        <f t="shared" si="11"/>
        <v>301.6</v>
      </c>
      <c r="G764" s="126"/>
    </row>
    <row r="765" s="109" customFormat="1" ht="28.5" spans="1:7">
      <c r="A765" s="122">
        <v>761</v>
      </c>
      <c r="B765" s="12" t="s">
        <v>38943</v>
      </c>
      <c r="C765" s="12" t="s">
        <v>38944</v>
      </c>
      <c r="D765" s="123">
        <v>1.51</v>
      </c>
      <c r="E765" s="124">
        <v>80</v>
      </c>
      <c r="F765" s="125">
        <f t="shared" si="11"/>
        <v>120.8</v>
      </c>
      <c r="G765" s="126"/>
    </row>
    <row r="766" s="109" customFormat="1" ht="28.5" spans="1:7">
      <c r="A766" s="122">
        <v>762</v>
      </c>
      <c r="B766" s="12" t="s">
        <v>38945</v>
      </c>
      <c r="C766" s="12" t="s">
        <v>38946</v>
      </c>
      <c r="D766" s="123">
        <v>1.16</v>
      </c>
      <c r="E766" s="124">
        <v>80</v>
      </c>
      <c r="F766" s="125">
        <f t="shared" si="11"/>
        <v>92.8</v>
      </c>
      <c r="G766" s="126"/>
    </row>
    <row r="767" s="109" customFormat="1" ht="28.5" spans="1:7">
      <c r="A767" s="122">
        <v>763</v>
      </c>
      <c r="B767" s="12" t="s">
        <v>38947</v>
      </c>
      <c r="C767" s="12" t="s">
        <v>38948</v>
      </c>
      <c r="D767" s="123">
        <v>0.55</v>
      </c>
      <c r="E767" s="124">
        <v>80</v>
      </c>
      <c r="F767" s="125">
        <f t="shared" si="11"/>
        <v>44</v>
      </c>
      <c r="G767" s="126"/>
    </row>
    <row r="768" s="109" customFormat="1" ht="28.5" spans="1:7">
      <c r="A768" s="122">
        <v>764</v>
      </c>
      <c r="B768" s="12" t="s">
        <v>38949</v>
      </c>
      <c r="C768" s="12" t="s">
        <v>38950</v>
      </c>
      <c r="D768" s="123">
        <v>0.42</v>
      </c>
      <c r="E768" s="124">
        <v>80</v>
      </c>
      <c r="F768" s="125">
        <f t="shared" si="11"/>
        <v>33.6</v>
      </c>
      <c r="G768" s="126"/>
    </row>
    <row r="769" s="109" customFormat="1" ht="28.5" spans="1:7">
      <c r="A769" s="122">
        <v>765</v>
      </c>
      <c r="B769" s="12" t="s">
        <v>38951</v>
      </c>
      <c r="C769" s="12" t="s">
        <v>38952</v>
      </c>
      <c r="D769" s="123">
        <v>1.06</v>
      </c>
      <c r="E769" s="124">
        <v>80</v>
      </c>
      <c r="F769" s="125">
        <f t="shared" si="11"/>
        <v>84.8</v>
      </c>
      <c r="G769" s="126"/>
    </row>
    <row r="770" s="109" customFormat="1" ht="28.5" spans="1:7">
      <c r="A770" s="122">
        <v>766</v>
      </c>
      <c r="B770" s="12" t="s">
        <v>38953</v>
      </c>
      <c r="C770" s="12" t="s">
        <v>38954</v>
      </c>
      <c r="D770" s="123">
        <v>2.86</v>
      </c>
      <c r="E770" s="124">
        <v>80</v>
      </c>
      <c r="F770" s="125">
        <f t="shared" si="11"/>
        <v>228.8</v>
      </c>
      <c r="G770" s="126"/>
    </row>
    <row r="771" s="109" customFormat="1" ht="28.5" spans="1:7">
      <c r="A771" s="122">
        <v>767</v>
      </c>
      <c r="B771" s="12" t="s">
        <v>38955</v>
      </c>
      <c r="C771" s="12" t="s">
        <v>21095</v>
      </c>
      <c r="D771" s="123">
        <v>0.93</v>
      </c>
      <c r="E771" s="124">
        <v>80</v>
      </c>
      <c r="F771" s="125">
        <f t="shared" si="11"/>
        <v>74.4</v>
      </c>
      <c r="G771" s="126"/>
    </row>
    <row r="772" s="109" customFormat="1" ht="28.5" spans="1:7">
      <c r="A772" s="122">
        <v>768</v>
      </c>
      <c r="B772" s="12" t="s">
        <v>38956</v>
      </c>
      <c r="C772" s="12" t="s">
        <v>38957</v>
      </c>
      <c r="D772" s="123">
        <v>0.89</v>
      </c>
      <c r="E772" s="124">
        <v>80</v>
      </c>
      <c r="F772" s="125">
        <f t="shared" si="11"/>
        <v>71.2</v>
      </c>
      <c r="G772" s="126"/>
    </row>
    <row r="773" s="109" customFormat="1" ht="28.5" spans="1:7">
      <c r="A773" s="122">
        <v>769</v>
      </c>
      <c r="B773" s="12" t="s">
        <v>38958</v>
      </c>
      <c r="C773" s="12" t="s">
        <v>3711</v>
      </c>
      <c r="D773" s="123">
        <v>0.61</v>
      </c>
      <c r="E773" s="124">
        <v>80</v>
      </c>
      <c r="F773" s="125">
        <f t="shared" ref="F773:F836" si="12">D773*E773</f>
        <v>48.8</v>
      </c>
      <c r="G773" s="126"/>
    </row>
    <row r="774" s="109" customFormat="1" ht="28.5" spans="1:7">
      <c r="A774" s="122">
        <v>770</v>
      </c>
      <c r="B774" s="12" t="s">
        <v>38959</v>
      </c>
      <c r="C774" s="12" t="s">
        <v>38960</v>
      </c>
      <c r="D774" s="123">
        <v>1.7</v>
      </c>
      <c r="E774" s="124">
        <v>80</v>
      </c>
      <c r="F774" s="125">
        <f t="shared" si="12"/>
        <v>136</v>
      </c>
      <c r="G774" s="126"/>
    </row>
    <row r="775" s="109" customFormat="1" ht="28.5" spans="1:7">
      <c r="A775" s="122">
        <v>771</v>
      </c>
      <c r="B775" s="12" t="s">
        <v>38961</v>
      </c>
      <c r="C775" s="12" t="s">
        <v>5051</v>
      </c>
      <c r="D775" s="123">
        <v>2.95</v>
      </c>
      <c r="E775" s="124">
        <v>80</v>
      </c>
      <c r="F775" s="125">
        <f t="shared" si="12"/>
        <v>236</v>
      </c>
      <c r="G775" s="126"/>
    </row>
    <row r="776" s="109" customFormat="1" ht="28.5" spans="1:7">
      <c r="A776" s="122">
        <v>772</v>
      </c>
      <c r="B776" s="12" t="s">
        <v>38962</v>
      </c>
      <c r="C776" s="12" t="s">
        <v>38963</v>
      </c>
      <c r="D776" s="123">
        <v>1.08</v>
      </c>
      <c r="E776" s="124">
        <v>80</v>
      </c>
      <c r="F776" s="125">
        <f t="shared" si="12"/>
        <v>86.4</v>
      </c>
      <c r="G776" s="126"/>
    </row>
    <row r="777" s="109" customFormat="1" ht="28.5" spans="1:7">
      <c r="A777" s="122">
        <v>773</v>
      </c>
      <c r="B777" s="12" t="s">
        <v>38964</v>
      </c>
      <c r="C777" s="12" t="s">
        <v>38965</v>
      </c>
      <c r="D777" s="123">
        <v>1.71</v>
      </c>
      <c r="E777" s="124">
        <v>80</v>
      </c>
      <c r="F777" s="125">
        <f t="shared" si="12"/>
        <v>136.8</v>
      </c>
      <c r="G777" s="126"/>
    </row>
    <row r="778" s="109" customFormat="1" ht="28.5" spans="1:7">
      <c r="A778" s="122">
        <v>774</v>
      </c>
      <c r="B778" s="12" t="s">
        <v>38966</v>
      </c>
      <c r="C778" s="12" t="s">
        <v>38967</v>
      </c>
      <c r="D778" s="123">
        <v>0.25</v>
      </c>
      <c r="E778" s="124">
        <v>80</v>
      </c>
      <c r="F778" s="125">
        <f t="shared" si="12"/>
        <v>20</v>
      </c>
      <c r="G778" s="126"/>
    </row>
    <row r="779" s="109" customFormat="1" ht="28.5" spans="1:7">
      <c r="A779" s="122">
        <v>775</v>
      </c>
      <c r="B779" s="12" t="s">
        <v>38968</v>
      </c>
      <c r="C779" s="12" t="s">
        <v>38969</v>
      </c>
      <c r="D779" s="123">
        <v>1.43</v>
      </c>
      <c r="E779" s="124">
        <v>80</v>
      </c>
      <c r="F779" s="125">
        <f t="shared" si="12"/>
        <v>114.4</v>
      </c>
      <c r="G779" s="126"/>
    </row>
    <row r="780" s="109" customFormat="1" ht="28.5" spans="1:7">
      <c r="A780" s="122">
        <v>776</v>
      </c>
      <c r="B780" s="12" t="s">
        <v>38970</v>
      </c>
      <c r="C780" s="12" t="s">
        <v>21869</v>
      </c>
      <c r="D780" s="123">
        <v>0.71</v>
      </c>
      <c r="E780" s="124">
        <v>80</v>
      </c>
      <c r="F780" s="125">
        <f t="shared" si="12"/>
        <v>56.8</v>
      </c>
      <c r="G780" s="126"/>
    </row>
    <row r="781" s="109" customFormat="1" ht="28.5" spans="1:7">
      <c r="A781" s="122">
        <v>777</v>
      </c>
      <c r="B781" s="12" t="s">
        <v>38971</v>
      </c>
      <c r="C781" s="12" t="s">
        <v>38972</v>
      </c>
      <c r="D781" s="123">
        <v>1.59</v>
      </c>
      <c r="E781" s="124">
        <v>80</v>
      </c>
      <c r="F781" s="125">
        <f t="shared" si="12"/>
        <v>127.2</v>
      </c>
      <c r="G781" s="126"/>
    </row>
    <row r="782" s="109" customFormat="1" ht="28.5" spans="1:7">
      <c r="A782" s="122">
        <v>778</v>
      </c>
      <c r="B782" s="12" t="s">
        <v>38973</v>
      </c>
      <c r="C782" s="12" t="s">
        <v>38974</v>
      </c>
      <c r="D782" s="123">
        <v>3.11</v>
      </c>
      <c r="E782" s="124">
        <v>80</v>
      </c>
      <c r="F782" s="125">
        <f t="shared" si="12"/>
        <v>248.8</v>
      </c>
      <c r="G782" s="126"/>
    </row>
    <row r="783" s="109" customFormat="1" ht="28.5" spans="1:7">
      <c r="A783" s="122">
        <v>779</v>
      </c>
      <c r="B783" s="12" t="s">
        <v>38975</v>
      </c>
      <c r="C783" s="12" t="s">
        <v>38976</v>
      </c>
      <c r="D783" s="123">
        <v>0.62</v>
      </c>
      <c r="E783" s="124">
        <v>80</v>
      </c>
      <c r="F783" s="125">
        <f t="shared" si="12"/>
        <v>49.6</v>
      </c>
      <c r="G783" s="126"/>
    </row>
    <row r="784" s="109" customFormat="1" ht="28.5" spans="1:7">
      <c r="A784" s="122">
        <v>780</v>
      </c>
      <c r="B784" s="12" t="s">
        <v>38977</v>
      </c>
      <c r="C784" s="12" t="s">
        <v>38978</v>
      </c>
      <c r="D784" s="123">
        <v>1.62</v>
      </c>
      <c r="E784" s="124">
        <v>80</v>
      </c>
      <c r="F784" s="125">
        <f t="shared" si="12"/>
        <v>129.6</v>
      </c>
      <c r="G784" s="126"/>
    </row>
    <row r="785" s="109" customFormat="1" ht="28.5" spans="1:7">
      <c r="A785" s="122">
        <v>781</v>
      </c>
      <c r="B785" s="12" t="s">
        <v>38979</v>
      </c>
      <c r="C785" s="12" t="s">
        <v>38980</v>
      </c>
      <c r="D785" s="123">
        <v>1.45</v>
      </c>
      <c r="E785" s="124">
        <v>80</v>
      </c>
      <c r="F785" s="125">
        <f t="shared" si="12"/>
        <v>116</v>
      </c>
      <c r="G785" s="126"/>
    </row>
    <row r="786" s="109" customFormat="1" ht="28.5" spans="1:7">
      <c r="A786" s="122">
        <v>782</v>
      </c>
      <c r="B786" s="12" t="s">
        <v>38981</v>
      </c>
      <c r="C786" s="12" t="s">
        <v>38982</v>
      </c>
      <c r="D786" s="123">
        <v>3.58</v>
      </c>
      <c r="E786" s="124">
        <v>80</v>
      </c>
      <c r="F786" s="125">
        <f t="shared" si="12"/>
        <v>286.4</v>
      </c>
      <c r="G786" s="126"/>
    </row>
    <row r="787" s="109" customFormat="1" ht="28.5" spans="1:7">
      <c r="A787" s="122">
        <v>783</v>
      </c>
      <c r="B787" s="12" t="s">
        <v>38983</v>
      </c>
      <c r="C787" s="12" t="s">
        <v>38984</v>
      </c>
      <c r="D787" s="123">
        <v>2.85</v>
      </c>
      <c r="E787" s="124">
        <v>80</v>
      </c>
      <c r="F787" s="125">
        <f t="shared" si="12"/>
        <v>228</v>
      </c>
      <c r="G787" s="126"/>
    </row>
    <row r="788" s="109" customFormat="1" ht="28.5" spans="1:7">
      <c r="A788" s="122">
        <v>784</v>
      </c>
      <c r="B788" s="12" t="s">
        <v>38985</v>
      </c>
      <c r="C788" s="12" t="s">
        <v>38986</v>
      </c>
      <c r="D788" s="123">
        <v>2.59</v>
      </c>
      <c r="E788" s="124">
        <v>80</v>
      </c>
      <c r="F788" s="125">
        <f t="shared" si="12"/>
        <v>207.2</v>
      </c>
      <c r="G788" s="126"/>
    </row>
    <row r="789" s="109" customFormat="1" ht="28.5" spans="1:7">
      <c r="A789" s="122">
        <v>785</v>
      </c>
      <c r="B789" s="12" t="s">
        <v>38987</v>
      </c>
      <c r="C789" s="12" t="s">
        <v>16016</v>
      </c>
      <c r="D789" s="123">
        <v>3.12</v>
      </c>
      <c r="E789" s="124">
        <v>80</v>
      </c>
      <c r="F789" s="125">
        <f t="shared" si="12"/>
        <v>249.6</v>
      </c>
      <c r="G789" s="126"/>
    </row>
    <row r="790" s="109" customFormat="1" ht="28.5" spans="1:7">
      <c r="A790" s="122">
        <v>786</v>
      </c>
      <c r="B790" s="12" t="s">
        <v>38988</v>
      </c>
      <c r="C790" s="12" t="s">
        <v>38989</v>
      </c>
      <c r="D790" s="123">
        <v>1.7</v>
      </c>
      <c r="E790" s="124">
        <v>80</v>
      </c>
      <c r="F790" s="125">
        <f t="shared" si="12"/>
        <v>136</v>
      </c>
      <c r="G790" s="126"/>
    </row>
    <row r="791" s="109" customFormat="1" ht="28.5" spans="1:7">
      <c r="A791" s="122">
        <v>787</v>
      </c>
      <c r="B791" s="12" t="s">
        <v>38990</v>
      </c>
      <c r="C791" s="12" t="s">
        <v>38991</v>
      </c>
      <c r="D791" s="123">
        <v>2.8</v>
      </c>
      <c r="E791" s="124">
        <v>80</v>
      </c>
      <c r="F791" s="125">
        <f t="shared" si="12"/>
        <v>224</v>
      </c>
      <c r="G791" s="126"/>
    </row>
    <row r="792" s="109" customFormat="1" ht="28.5" spans="1:7">
      <c r="A792" s="122">
        <v>788</v>
      </c>
      <c r="B792" s="12" t="s">
        <v>38992</v>
      </c>
      <c r="C792" s="12" t="s">
        <v>38993</v>
      </c>
      <c r="D792" s="123">
        <v>1.74</v>
      </c>
      <c r="E792" s="124">
        <v>80</v>
      </c>
      <c r="F792" s="125">
        <f t="shared" si="12"/>
        <v>139.2</v>
      </c>
      <c r="G792" s="126"/>
    </row>
    <row r="793" s="109" customFormat="1" ht="28.5" spans="1:7">
      <c r="A793" s="122">
        <v>789</v>
      </c>
      <c r="B793" s="12" t="s">
        <v>38994</v>
      </c>
      <c r="C793" s="12" t="s">
        <v>38995</v>
      </c>
      <c r="D793" s="123">
        <v>2.42</v>
      </c>
      <c r="E793" s="124">
        <v>80</v>
      </c>
      <c r="F793" s="125">
        <f t="shared" si="12"/>
        <v>193.6</v>
      </c>
      <c r="G793" s="126"/>
    </row>
    <row r="794" s="109" customFormat="1" ht="28.5" spans="1:7">
      <c r="A794" s="122">
        <v>790</v>
      </c>
      <c r="B794" s="12" t="s">
        <v>38996</v>
      </c>
      <c r="C794" s="12" t="s">
        <v>38997</v>
      </c>
      <c r="D794" s="123">
        <v>0.96</v>
      </c>
      <c r="E794" s="124">
        <v>80</v>
      </c>
      <c r="F794" s="125">
        <f t="shared" si="12"/>
        <v>76.8</v>
      </c>
      <c r="G794" s="126"/>
    </row>
    <row r="795" s="109" customFormat="1" ht="28.5" spans="1:7">
      <c r="A795" s="122">
        <v>791</v>
      </c>
      <c r="B795" s="12" t="s">
        <v>38998</v>
      </c>
      <c r="C795" s="12" t="s">
        <v>717</v>
      </c>
      <c r="D795" s="123">
        <v>0.51</v>
      </c>
      <c r="E795" s="124">
        <v>80</v>
      </c>
      <c r="F795" s="125">
        <f t="shared" si="12"/>
        <v>40.8</v>
      </c>
      <c r="G795" s="126"/>
    </row>
    <row r="796" s="109" customFormat="1" ht="28.5" spans="1:7">
      <c r="A796" s="122">
        <v>792</v>
      </c>
      <c r="B796" s="12" t="s">
        <v>38999</v>
      </c>
      <c r="C796" s="12" t="s">
        <v>39000</v>
      </c>
      <c r="D796" s="123">
        <v>3.27</v>
      </c>
      <c r="E796" s="124">
        <v>80</v>
      </c>
      <c r="F796" s="125">
        <f t="shared" si="12"/>
        <v>261.6</v>
      </c>
      <c r="G796" s="126"/>
    </row>
    <row r="797" s="109" customFormat="1" ht="28.5" spans="1:7">
      <c r="A797" s="122">
        <v>793</v>
      </c>
      <c r="B797" s="12" t="s">
        <v>39001</v>
      </c>
      <c r="C797" s="12" t="s">
        <v>39002</v>
      </c>
      <c r="D797" s="123">
        <v>2.48</v>
      </c>
      <c r="E797" s="124">
        <v>80</v>
      </c>
      <c r="F797" s="125">
        <f t="shared" si="12"/>
        <v>198.4</v>
      </c>
      <c r="G797" s="126"/>
    </row>
    <row r="798" s="109" customFormat="1" ht="28.5" spans="1:7">
      <c r="A798" s="122">
        <v>794</v>
      </c>
      <c r="B798" s="12" t="s">
        <v>39003</v>
      </c>
      <c r="C798" s="12" t="s">
        <v>15757</v>
      </c>
      <c r="D798" s="123">
        <v>2.18</v>
      </c>
      <c r="E798" s="124">
        <v>80</v>
      </c>
      <c r="F798" s="125">
        <f t="shared" si="12"/>
        <v>174.4</v>
      </c>
      <c r="G798" s="126"/>
    </row>
    <row r="799" s="109" customFormat="1" ht="28.5" spans="1:7">
      <c r="A799" s="122">
        <v>795</v>
      </c>
      <c r="B799" s="12" t="s">
        <v>39004</v>
      </c>
      <c r="C799" s="12" t="s">
        <v>39005</v>
      </c>
      <c r="D799" s="123">
        <v>2.42</v>
      </c>
      <c r="E799" s="124">
        <v>80</v>
      </c>
      <c r="F799" s="125">
        <f t="shared" si="12"/>
        <v>193.6</v>
      </c>
      <c r="G799" s="126"/>
    </row>
    <row r="800" s="109" customFormat="1" ht="28.5" spans="1:7">
      <c r="A800" s="122">
        <v>796</v>
      </c>
      <c r="B800" s="12" t="s">
        <v>39006</v>
      </c>
      <c r="C800" s="12" t="s">
        <v>39007</v>
      </c>
      <c r="D800" s="123">
        <v>0.12</v>
      </c>
      <c r="E800" s="124">
        <v>80</v>
      </c>
      <c r="F800" s="125">
        <f t="shared" si="12"/>
        <v>9.6</v>
      </c>
      <c r="G800" s="126"/>
    </row>
    <row r="801" s="109" customFormat="1" ht="28.5" spans="1:7">
      <c r="A801" s="122">
        <v>797</v>
      </c>
      <c r="B801" s="12" t="s">
        <v>39008</v>
      </c>
      <c r="C801" s="12" t="s">
        <v>24726</v>
      </c>
      <c r="D801" s="123">
        <v>2.04</v>
      </c>
      <c r="E801" s="124">
        <v>80</v>
      </c>
      <c r="F801" s="125">
        <f t="shared" si="12"/>
        <v>163.2</v>
      </c>
      <c r="G801" s="126"/>
    </row>
    <row r="802" s="109" customFormat="1" ht="28.5" spans="1:7">
      <c r="A802" s="122">
        <v>798</v>
      </c>
      <c r="B802" s="12" t="s">
        <v>39009</v>
      </c>
      <c r="C802" s="12" t="s">
        <v>39010</v>
      </c>
      <c r="D802" s="123">
        <v>4.78</v>
      </c>
      <c r="E802" s="124">
        <v>80</v>
      </c>
      <c r="F802" s="125">
        <f t="shared" si="12"/>
        <v>382.4</v>
      </c>
      <c r="G802" s="126"/>
    </row>
    <row r="803" s="109" customFormat="1" ht="28.5" spans="1:7">
      <c r="A803" s="122">
        <v>799</v>
      </c>
      <c r="B803" s="12" t="s">
        <v>39011</v>
      </c>
      <c r="C803" s="12" t="s">
        <v>39012</v>
      </c>
      <c r="D803" s="123">
        <v>3.7</v>
      </c>
      <c r="E803" s="124">
        <v>80</v>
      </c>
      <c r="F803" s="125">
        <f t="shared" si="12"/>
        <v>296</v>
      </c>
      <c r="G803" s="126"/>
    </row>
    <row r="804" s="109" customFormat="1" ht="28.5" spans="1:7">
      <c r="A804" s="122">
        <v>800</v>
      </c>
      <c r="B804" s="12" t="s">
        <v>39013</v>
      </c>
      <c r="C804" s="12" t="s">
        <v>39014</v>
      </c>
      <c r="D804" s="123">
        <v>4.04</v>
      </c>
      <c r="E804" s="124">
        <v>80</v>
      </c>
      <c r="F804" s="125">
        <f t="shared" si="12"/>
        <v>323.2</v>
      </c>
      <c r="G804" s="126"/>
    </row>
    <row r="805" s="109" customFormat="1" ht="28.5" spans="1:7">
      <c r="A805" s="122">
        <v>801</v>
      </c>
      <c r="B805" s="12" t="s">
        <v>39015</v>
      </c>
      <c r="C805" s="12" t="s">
        <v>25575</v>
      </c>
      <c r="D805" s="123">
        <v>2.65</v>
      </c>
      <c r="E805" s="124">
        <v>80</v>
      </c>
      <c r="F805" s="125">
        <f t="shared" si="12"/>
        <v>212</v>
      </c>
      <c r="G805" s="126"/>
    </row>
    <row r="806" s="109" customFormat="1" ht="28.5" spans="1:7">
      <c r="A806" s="122">
        <v>802</v>
      </c>
      <c r="B806" s="12" t="s">
        <v>39016</v>
      </c>
      <c r="C806" s="12" t="s">
        <v>39017</v>
      </c>
      <c r="D806" s="123">
        <v>3.15</v>
      </c>
      <c r="E806" s="124">
        <v>80</v>
      </c>
      <c r="F806" s="125">
        <f t="shared" si="12"/>
        <v>252</v>
      </c>
      <c r="G806" s="126"/>
    </row>
    <row r="807" s="109" customFormat="1" ht="28.5" spans="1:7">
      <c r="A807" s="122">
        <v>803</v>
      </c>
      <c r="B807" s="12" t="s">
        <v>39018</v>
      </c>
      <c r="C807" s="12" t="s">
        <v>39019</v>
      </c>
      <c r="D807" s="123">
        <v>2.35</v>
      </c>
      <c r="E807" s="124">
        <v>80</v>
      </c>
      <c r="F807" s="125">
        <f t="shared" si="12"/>
        <v>188</v>
      </c>
      <c r="G807" s="126"/>
    </row>
    <row r="808" s="109" customFormat="1" ht="28.5" spans="1:7">
      <c r="A808" s="122">
        <v>804</v>
      </c>
      <c r="B808" s="12" t="s">
        <v>39020</v>
      </c>
      <c r="C808" s="12" t="s">
        <v>39021</v>
      </c>
      <c r="D808" s="123">
        <v>0.73</v>
      </c>
      <c r="E808" s="124">
        <v>80</v>
      </c>
      <c r="F808" s="125">
        <f t="shared" si="12"/>
        <v>58.4</v>
      </c>
      <c r="G808" s="126"/>
    </row>
    <row r="809" s="109" customFormat="1" ht="28.5" spans="1:7">
      <c r="A809" s="122">
        <v>805</v>
      </c>
      <c r="B809" s="12" t="s">
        <v>39022</v>
      </c>
      <c r="C809" s="12" t="s">
        <v>39023</v>
      </c>
      <c r="D809" s="123">
        <v>1.36</v>
      </c>
      <c r="E809" s="124">
        <v>80</v>
      </c>
      <c r="F809" s="125">
        <f t="shared" si="12"/>
        <v>108.8</v>
      </c>
      <c r="G809" s="126"/>
    </row>
    <row r="810" s="109" customFormat="1" ht="28.5" spans="1:7">
      <c r="A810" s="122">
        <v>806</v>
      </c>
      <c r="B810" s="12" t="s">
        <v>39024</v>
      </c>
      <c r="C810" s="12" t="s">
        <v>39025</v>
      </c>
      <c r="D810" s="123">
        <v>2.24</v>
      </c>
      <c r="E810" s="124">
        <v>80</v>
      </c>
      <c r="F810" s="125">
        <f t="shared" si="12"/>
        <v>179.2</v>
      </c>
      <c r="G810" s="126"/>
    </row>
    <row r="811" s="109" customFormat="1" ht="28.5" spans="1:7">
      <c r="A811" s="122">
        <v>807</v>
      </c>
      <c r="B811" s="12" t="s">
        <v>39026</v>
      </c>
      <c r="C811" s="12" t="s">
        <v>19152</v>
      </c>
      <c r="D811" s="123">
        <v>1.55</v>
      </c>
      <c r="E811" s="124">
        <v>80</v>
      </c>
      <c r="F811" s="125">
        <f t="shared" si="12"/>
        <v>124</v>
      </c>
      <c r="G811" s="126"/>
    </row>
    <row r="812" s="109" customFormat="1" ht="28.5" spans="1:7">
      <c r="A812" s="122">
        <v>808</v>
      </c>
      <c r="B812" s="12" t="s">
        <v>39027</v>
      </c>
      <c r="C812" s="12" t="s">
        <v>39028</v>
      </c>
      <c r="D812" s="123">
        <v>3.35</v>
      </c>
      <c r="E812" s="124">
        <v>80</v>
      </c>
      <c r="F812" s="125">
        <f t="shared" si="12"/>
        <v>268</v>
      </c>
      <c r="G812" s="126"/>
    </row>
    <row r="813" s="109" customFormat="1" ht="28.5" spans="1:7">
      <c r="A813" s="122">
        <v>809</v>
      </c>
      <c r="B813" s="12" t="s">
        <v>39029</v>
      </c>
      <c r="C813" s="12" t="s">
        <v>39030</v>
      </c>
      <c r="D813" s="123">
        <v>3.92</v>
      </c>
      <c r="E813" s="124">
        <v>80</v>
      </c>
      <c r="F813" s="125">
        <f t="shared" si="12"/>
        <v>313.6</v>
      </c>
      <c r="G813" s="126"/>
    </row>
    <row r="814" s="109" customFormat="1" ht="28.5" spans="1:7">
      <c r="A814" s="122">
        <v>810</v>
      </c>
      <c r="B814" s="12" t="s">
        <v>39031</v>
      </c>
      <c r="C814" s="12" t="s">
        <v>39032</v>
      </c>
      <c r="D814" s="123">
        <v>2.67</v>
      </c>
      <c r="E814" s="124">
        <v>80</v>
      </c>
      <c r="F814" s="125">
        <f t="shared" si="12"/>
        <v>213.6</v>
      </c>
      <c r="G814" s="126"/>
    </row>
    <row r="815" s="109" customFormat="1" ht="28.5" spans="1:7">
      <c r="A815" s="122">
        <v>811</v>
      </c>
      <c r="B815" s="12" t="s">
        <v>39033</v>
      </c>
      <c r="C815" s="12" t="s">
        <v>39034</v>
      </c>
      <c r="D815" s="123">
        <v>3.56</v>
      </c>
      <c r="E815" s="124">
        <v>80</v>
      </c>
      <c r="F815" s="125">
        <f t="shared" si="12"/>
        <v>284.8</v>
      </c>
      <c r="G815" s="126"/>
    </row>
    <row r="816" s="109" customFormat="1" ht="28.5" spans="1:7">
      <c r="A816" s="122">
        <v>812</v>
      </c>
      <c r="B816" s="12" t="s">
        <v>39035</v>
      </c>
      <c r="C816" s="12" t="s">
        <v>39036</v>
      </c>
      <c r="D816" s="123">
        <v>2.27</v>
      </c>
      <c r="E816" s="124">
        <v>80</v>
      </c>
      <c r="F816" s="125">
        <f t="shared" si="12"/>
        <v>181.6</v>
      </c>
      <c r="G816" s="126"/>
    </row>
    <row r="817" s="109" customFormat="1" ht="28.5" spans="1:7">
      <c r="A817" s="122">
        <v>813</v>
      </c>
      <c r="B817" s="12" t="s">
        <v>39037</v>
      </c>
      <c r="C817" s="12" t="s">
        <v>39038</v>
      </c>
      <c r="D817" s="123">
        <v>3.5</v>
      </c>
      <c r="E817" s="124">
        <v>80</v>
      </c>
      <c r="F817" s="125">
        <f t="shared" si="12"/>
        <v>280</v>
      </c>
      <c r="G817" s="126"/>
    </row>
    <row r="818" s="109" customFormat="1" ht="28.5" spans="1:7">
      <c r="A818" s="122">
        <v>814</v>
      </c>
      <c r="B818" s="12" t="s">
        <v>39039</v>
      </c>
      <c r="C818" s="12" t="s">
        <v>39040</v>
      </c>
      <c r="D818" s="123">
        <v>2.09</v>
      </c>
      <c r="E818" s="124">
        <v>80</v>
      </c>
      <c r="F818" s="125">
        <f t="shared" si="12"/>
        <v>167.2</v>
      </c>
      <c r="G818" s="126"/>
    </row>
    <row r="819" s="109" customFormat="1" ht="28.5" spans="1:7">
      <c r="A819" s="122">
        <v>815</v>
      </c>
      <c r="B819" s="12" t="s">
        <v>39041</v>
      </c>
      <c r="C819" s="12" t="s">
        <v>848</v>
      </c>
      <c r="D819" s="123">
        <v>2.99</v>
      </c>
      <c r="E819" s="124">
        <v>80</v>
      </c>
      <c r="F819" s="125">
        <f t="shared" si="12"/>
        <v>239.2</v>
      </c>
      <c r="G819" s="126"/>
    </row>
    <row r="820" s="109" customFormat="1" ht="28.5" spans="1:7">
      <c r="A820" s="122">
        <v>816</v>
      </c>
      <c r="B820" s="12" t="s">
        <v>39042</v>
      </c>
      <c r="C820" s="12" t="s">
        <v>26970</v>
      </c>
      <c r="D820" s="123">
        <v>2.88</v>
      </c>
      <c r="E820" s="124">
        <v>80</v>
      </c>
      <c r="F820" s="125">
        <f t="shared" si="12"/>
        <v>230.4</v>
      </c>
      <c r="G820" s="126"/>
    </row>
    <row r="821" s="109" customFormat="1" ht="28.5" spans="1:7">
      <c r="A821" s="122">
        <v>817</v>
      </c>
      <c r="B821" s="12" t="s">
        <v>39043</v>
      </c>
      <c r="C821" s="12" t="s">
        <v>39044</v>
      </c>
      <c r="D821" s="123">
        <v>2.55</v>
      </c>
      <c r="E821" s="124">
        <v>80</v>
      </c>
      <c r="F821" s="125">
        <f t="shared" si="12"/>
        <v>204</v>
      </c>
      <c r="G821" s="126"/>
    </row>
    <row r="822" s="109" customFormat="1" ht="28.5" spans="1:7">
      <c r="A822" s="122">
        <v>818</v>
      </c>
      <c r="B822" s="12" t="s">
        <v>39045</v>
      </c>
      <c r="C822" s="12" t="s">
        <v>501</v>
      </c>
      <c r="D822" s="123">
        <v>2.66</v>
      </c>
      <c r="E822" s="124">
        <v>80</v>
      </c>
      <c r="F822" s="125">
        <f t="shared" si="12"/>
        <v>212.8</v>
      </c>
      <c r="G822" s="126"/>
    </row>
    <row r="823" s="109" customFormat="1" ht="28.5" spans="1:7">
      <c r="A823" s="122">
        <v>819</v>
      </c>
      <c r="B823" s="12" t="s">
        <v>39046</v>
      </c>
      <c r="C823" s="12" t="s">
        <v>39047</v>
      </c>
      <c r="D823" s="123">
        <v>2.39</v>
      </c>
      <c r="E823" s="124">
        <v>80</v>
      </c>
      <c r="F823" s="125">
        <f t="shared" si="12"/>
        <v>191.2</v>
      </c>
      <c r="G823" s="126"/>
    </row>
    <row r="824" s="109" customFormat="1" ht="28.5" spans="1:7">
      <c r="A824" s="122">
        <v>820</v>
      </c>
      <c r="B824" s="12" t="s">
        <v>39048</v>
      </c>
      <c r="C824" s="12" t="s">
        <v>39049</v>
      </c>
      <c r="D824" s="123">
        <v>1.38</v>
      </c>
      <c r="E824" s="124">
        <v>80</v>
      </c>
      <c r="F824" s="125">
        <f t="shared" si="12"/>
        <v>110.4</v>
      </c>
      <c r="G824" s="126"/>
    </row>
    <row r="825" s="109" customFormat="1" ht="28.5" spans="1:7">
      <c r="A825" s="122">
        <v>821</v>
      </c>
      <c r="B825" s="12" t="s">
        <v>39050</v>
      </c>
      <c r="C825" s="12" t="s">
        <v>23685</v>
      </c>
      <c r="D825" s="123">
        <v>2</v>
      </c>
      <c r="E825" s="124">
        <v>80</v>
      </c>
      <c r="F825" s="125">
        <f t="shared" si="12"/>
        <v>160</v>
      </c>
      <c r="G825" s="126"/>
    </row>
    <row r="826" s="109" customFormat="1" ht="28.5" spans="1:7">
      <c r="A826" s="122">
        <v>822</v>
      </c>
      <c r="B826" s="12" t="s">
        <v>39051</v>
      </c>
      <c r="C826" s="12" t="s">
        <v>39052</v>
      </c>
      <c r="D826" s="123">
        <v>2.48</v>
      </c>
      <c r="E826" s="124">
        <v>80</v>
      </c>
      <c r="F826" s="125">
        <f t="shared" si="12"/>
        <v>198.4</v>
      </c>
      <c r="G826" s="126"/>
    </row>
    <row r="827" s="109" customFormat="1" ht="28.5" spans="1:7">
      <c r="A827" s="122">
        <v>823</v>
      </c>
      <c r="B827" s="12" t="s">
        <v>39053</v>
      </c>
      <c r="C827" s="12" t="s">
        <v>39054</v>
      </c>
      <c r="D827" s="123">
        <v>1.34</v>
      </c>
      <c r="E827" s="124">
        <v>80</v>
      </c>
      <c r="F827" s="125">
        <f t="shared" si="12"/>
        <v>107.2</v>
      </c>
      <c r="G827" s="126"/>
    </row>
    <row r="828" s="109" customFormat="1" ht="28.5" spans="1:7">
      <c r="A828" s="122">
        <v>824</v>
      </c>
      <c r="B828" s="12" t="s">
        <v>39055</v>
      </c>
      <c r="C828" s="12" t="s">
        <v>15292</v>
      </c>
      <c r="D828" s="123">
        <v>1.54</v>
      </c>
      <c r="E828" s="124">
        <v>80</v>
      </c>
      <c r="F828" s="125">
        <f t="shared" si="12"/>
        <v>123.2</v>
      </c>
      <c r="G828" s="126"/>
    </row>
    <row r="829" s="109" customFormat="1" ht="28.5" spans="1:7">
      <c r="A829" s="122">
        <v>825</v>
      </c>
      <c r="B829" s="12" t="s">
        <v>39056</v>
      </c>
      <c r="C829" s="12" t="s">
        <v>39057</v>
      </c>
      <c r="D829" s="123">
        <v>2.64</v>
      </c>
      <c r="E829" s="124">
        <v>80</v>
      </c>
      <c r="F829" s="125">
        <f t="shared" si="12"/>
        <v>211.2</v>
      </c>
      <c r="G829" s="126"/>
    </row>
    <row r="830" s="109" customFormat="1" ht="28.5" spans="1:7">
      <c r="A830" s="122">
        <v>826</v>
      </c>
      <c r="B830" s="12" t="s">
        <v>39058</v>
      </c>
      <c r="C830" s="12" t="s">
        <v>39059</v>
      </c>
      <c r="D830" s="123">
        <v>2.53</v>
      </c>
      <c r="E830" s="124">
        <v>80</v>
      </c>
      <c r="F830" s="125">
        <f t="shared" si="12"/>
        <v>202.4</v>
      </c>
      <c r="G830" s="126"/>
    </row>
    <row r="831" s="109" customFormat="1" ht="28.5" spans="1:7">
      <c r="A831" s="122">
        <v>827</v>
      </c>
      <c r="B831" s="12" t="s">
        <v>39060</v>
      </c>
      <c r="C831" s="12" t="s">
        <v>39061</v>
      </c>
      <c r="D831" s="123">
        <v>2.82</v>
      </c>
      <c r="E831" s="124">
        <v>80</v>
      </c>
      <c r="F831" s="125">
        <f t="shared" si="12"/>
        <v>225.6</v>
      </c>
      <c r="G831" s="126"/>
    </row>
    <row r="832" s="109" customFormat="1" ht="28.5" spans="1:7">
      <c r="A832" s="122">
        <v>828</v>
      </c>
      <c r="B832" s="12" t="s">
        <v>39062</v>
      </c>
      <c r="C832" s="12" t="s">
        <v>39063</v>
      </c>
      <c r="D832" s="123">
        <v>3.96</v>
      </c>
      <c r="E832" s="124">
        <v>80</v>
      </c>
      <c r="F832" s="125">
        <f t="shared" si="12"/>
        <v>316.8</v>
      </c>
      <c r="G832" s="126"/>
    </row>
    <row r="833" s="109" customFormat="1" ht="28.5" spans="1:7">
      <c r="A833" s="122">
        <v>829</v>
      </c>
      <c r="B833" s="12" t="s">
        <v>39064</v>
      </c>
      <c r="C833" s="12" t="s">
        <v>39065</v>
      </c>
      <c r="D833" s="123">
        <v>2.41</v>
      </c>
      <c r="E833" s="124">
        <v>80</v>
      </c>
      <c r="F833" s="125">
        <f t="shared" si="12"/>
        <v>192.8</v>
      </c>
      <c r="G833" s="126"/>
    </row>
    <row r="834" s="109" customFormat="1" ht="28.5" spans="1:7">
      <c r="A834" s="122">
        <v>830</v>
      </c>
      <c r="B834" s="12" t="s">
        <v>39066</v>
      </c>
      <c r="C834" s="12" t="s">
        <v>39067</v>
      </c>
      <c r="D834" s="123">
        <v>4.06</v>
      </c>
      <c r="E834" s="124">
        <v>80</v>
      </c>
      <c r="F834" s="125">
        <f t="shared" si="12"/>
        <v>324.8</v>
      </c>
      <c r="G834" s="126"/>
    </row>
    <row r="835" s="109" customFormat="1" ht="28.5" spans="1:7">
      <c r="A835" s="122">
        <v>831</v>
      </c>
      <c r="B835" s="12" t="s">
        <v>39068</v>
      </c>
      <c r="C835" s="12" t="s">
        <v>39069</v>
      </c>
      <c r="D835" s="123">
        <v>5.01</v>
      </c>
      <c r="E835" s="124">
        <v>80</v>
      </c>
      <c r="F835" s="125">
        <f t="shared" si="12"/>
        <v>400.8</v>
      </c>
      <c r="G835" s="126"/>
    </row>
    <row r="836" s="109" customFormat="1" ht="28.5" spans="1:7">
      <c r="A836" s="122">
        <v>832</v>
      </c>
      <c r="B836" s="12" t="s">
        <v>39070</v>
      </c>
      <c r="C836" s="12" t="s">
        <v>22178</v>
      </c>
      <c r="D836" s="123">
        <v>5.41</v>
      </c>
      <c r="E836" s="124">
        <v>80</v>
      </c>
      <c r="F836" s="125">
        <f t="shared" si="12"/>
        <v>432.8</v>
      </c>
      <c r="G836" s="126"/>
    </row>
    <row r="837" s="109" customFormat="1" ht="28.5" spans="1:7">
      <c r="A837" s="122">
        <v>833</v>
      </c>
      <c r="B837" s="12" t="s">
        <v>39071</v>
      </c>
      <c r="C837" s="12" t="s">
        <v>24521</v>
      </c>
      <c r="D837" s="123">
        <v>6.06</v>
      </c>
      <c r="E837" s="124">
        <v>80</v>
      </c>
      <c r="F837" s="125">
        <f t="shared" ref="F837:F900" si="13">D837*E837</f>
        <v>484.8</v>
      </c>
      <c r="G837" s="126"/>
    </row>
    <row r="838" s="109" customFormat="1" ht="28.5" spans="1:7">
      <c r="A838" s="122">
        <v>834</v>
      </c>
      <c r="B838" s="12" t="s">
        <v>39072</v>
      </c>
      <c r="C838" s="12" t="s">
        <v>39073</v>
      </c>
      <c r="D838" s="123">
        <v>5.9</v>
      </c>
      <c r="E838" s="124">
        <v>80</v>
      </c>
      <c r="F838" s="125">
        <f t="shared" si="13"/>
        <v>472</v>
      </c>
      <c r="G838" s="126"/>
    </row>
    <row r="839" s="109" customFormat="1" ht="28.5" spans="1:7">
      <c r="A839" s="122">
        <v>835</v>
      </c>
      <c r="B839" s="12" t="s">
        <v>39074</v>
      </c>
      <c r="C839" s="12" t="s">
        <v>13622</v>
      </c>
      <c r="D839" s="123">
        <v>6.08</v>
      </c>
      <c r="E839" s="124">
        <v>80</v>
      </c>
      <c r="F839" s="125">
        <f t="shared" si="13"/>
        <v>486.4</v>
      </c>
      <c r="G839" s="126"/>
    </row>
    <row r="840" s="109" customFormat="1" ht="28.5" spans="1:7">
      <c r="A840" s="122">
        <v>836</v>
      </c>
      <c r="B840" s="12" t="s">
        <v>39075</v>
      </c>
      <c r="C840" s="12" t="s">
        <v>39076</v>
      </c>
      <c r="D840" s="123">
        <v>4.99</v>
      </c>
      <c r="E840" s="124">
        <v>80</v>
      </c>
      <c r="F840" s="125">
        <f t="shared" si="13"/>
        <v>399.2</v>
      </c>
      <c r="G840" s="126"/>
    </row>
    <row r="841" s="109" customFormat="1" ht="28.5" spans="1:7">
      <c r="A841" s="122">
        <v>837</v>
      </c>
      <c r="B841" s="12" t="s">
        <v>39077</v>
      </c>
      <c r="C841" s="12" t="s">
        <v>39078</v>
      </c>
      <c r="D841" s="123">
        <v>6.15</v>
      </c>
      <c r="E841" s="124">
        <v>80</v>
      </c>
      <c r="F841" s="125">
        <f t="shared" si="13"/>
        <v>492</v>
      </c>
      <c r="G841" s="126"/>
    </row>
    <row r="842" s="109" customFormat="1" ht="28.5" spans="1:7">
      <c r="A842" s="122">
        <v>838</v>
      </c>
      <c r="B842" s="12" t="s">
        <v>39079</v>
      </c>
      <c r="C842" s="12" t="s">
        <v>22784</v>
      </c>
      <c r="D842" s="123">
        <v>6.08</v>
      </c>
      <c r="E842" s="124">
        <v>80</v>
      </c>
      <c r="F842" s="125">
        <f t="shared" si="13"/>
        <v>486.4</v>
      </c>
      <c r="G842" s="126"/>
    </row>
    <row r="843" s="109" customFormat="1" ht="28.5" spans="1:7">
      <c r="A843" s="122">
        <v>839</v>
      </c>
      <c r="B843" s="12" t="s">
        <v>39080</v>
      </c>
      <c r="C843" s="12" t="s">
        <v>39081</v>
      </c>
      <c r="D843" s="123">
        <v>7.5</v>
      </c>
      <c r="E843" s="124">
        <v>80</v>
      </c>
      <c r="F843" s="125">
        <f t="shared" si="13"/>
        <v>600</v>
      </c>
      <c r="G843" s="126"/>
    </row>
    <row r="844" s="109" customFormat="1" ht="28.5" spans="1:7">
      <c r="A844" s="122">
        <v>840</v>
      </c>
      <c r="B844" s="12" t="s">
        <v>39082</v>
      </c>
      <c r="C844" s="12" t="s">
        <v>39083</v>
      </c>
      <c r="D844" s="123">
        <v>6.92</v>
      </c>
      <c r="E844" s="124">
        <v>80</v>
      </c>
      <c r="F844" s="125">
        <f t="shared" si="13"/>
        <v>553.6</v>
      </c>
      <c r="G844" s="126"/>
    </row>
    <row r="845" s="109" customFormat="1" ht="28.5" spans="1:7">
      <c r="A845" s="122">
        <v>841</v>
      </c>
      <c r="B845" s="12" t="s">
        <v>39084</v>
      </c>
      <c r="C845" s="12" t="s">
        <v>32349</v>
      </c>
      <c r="D845" s="123">
        <v>6.75</v>
      </c>
      <c r="E845" s="124">
        <v>80</v>
      </c>
      <c r="F845" s="125">
        <f t="shared" si="13"/>
        <v>540</v>
      </c>
      <c r="G845" s="126"/>
    </row>
    <row r="846" s="109" customFormat="1" ht="28.5" spans="1:7">
      <c r="A846" s="122">
        <v>842</v>
      </c>
      <c r="B846" s="12" t="s">
        <v>39085</v>
      </c>
      <c r="C846" s="12" t="s">
        <v>39086</v>
      </c>
      <c r="D846" s="123">
        <v>1.59</v>
      </c>
      <c r="E846" s="124">
        <v>80</v>
      </c>
      <c r="F846" s="125">
        <f t="shared" si="13"/>
        <v>127.2</v>
      </c>
      <c r="G846" s="126"/>
    </row>
    <row r="847" s="109" customFormat="1" ht="28.5" spans="1:7">
      <c r="A847" s="122">
        <v>843</v>
      </c>
      <c r="B847" s="12" t="s">
        <v>39087</v>
      </c>
      <c r="C847" s="12" t="s">
        <v>39088</v>
      </c>
      <c r="D847" s="123">
        <v>1.59</v>
      </c>
      <c r="E847" s="124">
        <v>80</v>
      </c>
      <c r="F847" s="125">
        <f t="shared" si="13"/>
        <v>127.2</v>
      </c>
      <c r="G847" s="126"/>
    </row>
    <row r="848" s="109" customFormat="1" ht="28.5" spans="1:7">
      <c r="A848" s="122">
        <v>844</v>
      </c>
      <c r="B848" s="12" t="s">
        <v>39089</v>
      </c>
      <c r="C848" s="12" t="s">
        <v>39090</v>
      </c>
      <c r="D848" s="123">
        <v>1.28</v>
      </c>
      <c r="E848" s="124">
        <v>80</v>
      </c>
      <c r="F848" s="125">
        <f t="shared" si="13"/>
        <v>102.4</v>
      </c>
      <c r="G848" s="126"/>
    </row>
    <row r="849" s="109" customFormat="1" ht="28.5" spans="1:7">
      <c r="A849" s="122">
        <v>845</v>
      </c>
      <c r="B849" s="12" t="s">
        <v>39091</v>
      </c>
      <c r="C849" s="12" t="s">
        <v>38900</v>
      </c>
      <c r="D849" s="123">
        <v>0.66</v>
      </c>
      <c r="E849" s="124">
        <v>80</v>
      </c>
      <c r="F849" s="125">
        <f t="shared" si="13"/>
        <v>52.8</v>
      </c>
      <c r="G849" s="126"/>
    </row>
    <row r="850" s="109" customFormat="1" ht="28.5" spans="1:7">
      <c r="A850" s="122">
        <v>846</v>
      </c>
      <c r="B850" s="12" t="s">
        <v>39092</v>
      </c>
      <c r="C850" s="12" t="s">
        <v>39093</v>
      </c>
      <c r="D850" s="123">
        <v>2.84</v>
      </c>
      <c r="E850" s="124">
        <v>80</v>
      </c>
      <c r="F850" s="125">
        <f t="shared" si="13"/>
        <v>227.2</v>
      </c>
      <c r="G850" s="126"/>
    </row>
    <row r="851" s="109" customFormat="1" ht="28.5" spans="1:7">
      <c r="A851" s="122">
        <v>847</v>
      </c>
      <c r="B851" s="12" t="s">
        <v>39094</v>
      </c>
      <c r="C851" s="12" t="s">
        <v>39095</v>
      </c>
      <c r="D851" s="123">
        <v>3.18</v>
      </c>
      <c r="E851" s="124">
        <v>80</v>
      </c>
      <c r="F851" s="125">
        <f t="shared" si="13"/>
        <v>254.4</v>
      </c>
      <c r="G851" s="126"/>
    </row>
    <row r="852" s="109" customFormat="1" ht="28.5" spans="1:7">
      <c r="A852" s="122">
        <v>848</v>
      </c>
      <c r="B852" s="12" t="s">
        <v>39096</v>
      </c>
      <c r="C852" s="12" t="s">
        <v>39097</v>
      </c>
      <c r="D852" s="123">
        <v>6.36</v>
      </c>
      <c r="E852" s="124">
        <v>80</v>
      </c>
      <c r="F852" s="125">
        <f t="shared" si="13"/>
        <v>508.8</v>
      </c>
      <c r="G852" s="126"/>
    </row>
    <row r="853" s="109" customFormat="1" ht="28.5" spans="1:7">
      <c r="A853" s="122">
        <v>849</v>
      </c>
      <c r="B853" s="12" t="s">
        <v>39098</v>
      </c>
      <c r="C853" s="12" t="s">
        <v>39099</v>
      </c>
      <c r="D853" s="123">
        <v>1.81</v>
      </c>
      <c r="E853" s="124">
        <v>80</v>
      </c>
      <c r="F853" s="125">
        <f t="shared" si="13"/>
        <v>144.8</v>
      </c>
      <c r="G853" s="126"/>
    </row>
    <row r="854" s="109" customFormat="1" ht="28.5" spans="1:7">
      <c r="A854" s="122">
        <v>850</v>
      </c>
      <c r="B854" s="12" t="s">
        <v>39100</v>
      </c>
      <c r="C854" s="12" t="s">
        <v>39101</v>
      </c>
      <c r="D854" s="123">
        <v>3.01</v>
      </c>
      <c r="E854" s="124">
        <v>80</v>
      </c>
      <c r="F854" s="125">
        <f t="shared" si="13"/>
        <v>240.8</v>
      </c>
      <c r="G854" s="126"/>
    </row>
    <row r="855" s="109" customFormat="1" ht="28.5" spans="1:7">
      <c r="A855" s="122">
        <v>851</v>
      </c>
      <c r="B855" s="12" t="s">
        <v>39102</v>
      </c>
      <c r="C855" s="12" t="s">
        <v>39103</v>
      </c>
      <c r="D855" s="123">
        <v>2.85</v>
      </c>
      <c r="E855" s="124">
        <v>80</v>
      </c>
      <c r="F855" s="125">
        <f t="shared" si="13"/>
        <v>228</v>
      </c>
      <c r="G855" s="126"/>
    </row>
    <row r="856" s="109" customFormat="1" ht="28.5" spans="1:7">
      <c r="A856" s="122">
        <v>852</v>
      </c>
      <c r="B856" s="12" t="s">
        <v>39104</v>
      </c>
      <c r="C856" s="12" t="s">
        <v>39105</v>
      </c>
      <c r="D856" s="123">
        <v>2.38</v>
      </c>
      <c r="E856" s="124">
        <v>80</v>
      </c>
      <c r="F856" s="125">
        <f t="shared" si="13"/>
        <v>190.4</v>
      </c>
      <c r="G856" s="126"/>
    </row>
    <row r="857" s="109" customFormat="1" ht="28.5" spans="1:7">
      <c r="A857" s="122">
        <v>853</v>
      </c>
      <c r="B857" s="12" t="s">
        <v>39106</v>
      </c>
      <c r="C857" s="12" t="s">
        <v>39107</v>
      </c>
      <c r="D857" s="123">
        <v>4.23</v>
      </c>
      <c r="E857" s="124">
        <v>80</v>
      </c>
      <c r="F857" s="125">
        <f t="shared" si="13"/>
        <v>338.4</v>
      </c>
      <c r="G857" s="126"/>
    </row>
    <row r="858" s="109" customFormat="1" ht="28.5" spans="1:7">
      <c r="A858" s="122">
        <v>854</v>
      </c>
      <c r="B858" s="12" t="s">
        <v>39108</v>
      </c>
      <c r="C858" s="12" t="s">
        <v>34837</v>
      </c>
      <c r="D858" s="123">
        <v>6.36</v>
      </c>
      <c r="E858" s="124">
        <v>80</v>
      </c>
      <c r="F858" s="125">
        <f t="shared" si="13"/>
        <v>508.8</v>
      </c>
      <c r="G858" s="126"/>
    </row>
    <row r="859" s="109" customFormat="1" ht="28.5" spans="1:7">
      <c r="A859" s="122">
        <v>855</v>
      </c>
      <c r="B859" s="12" t="s">
        <v>39109</v>
      </c>
      <c r="C859" s="12" t="s">
        <v>39110</v>
      </c>
      <c r="D859" s="123">
        <v>4.77</v>
      </c>
      <c r="E859" s="124">
        <v>80</v>
      </c>
      <c r="F859" s="125">
        <f t="shared" si="13"/>
        <v>381.6</v>
      </c>
      <c r="G859" s="126"/>
    </row>
    <row r="860" s="109" customFormat="1" ht="28.5" spans="1:7">
      <c r="A860" s="122">
        <v>856</v>
      </c>
      <c r="B860" s="12" t="s">
        <v>39111</v>
      </c>
      <c r="C860" s="12" t="s">
        <v>38027</v>
      </c>
      <c r="D860" s="123">
        <v>4.77</v>
      </c>
      <c r="E860" s="124">
        <v>80</v>
      </c>
      <c r="F860" s="125">
        <f t="shared" si="13"/>
        <v>381.6</v>
      </c>
      <c r="G860" s="126"/>
    </row>
    <row r="861" s="109" customFormat="1" ht="28.5" spans="1:7">
      <c r="A861" s="122">
        <v>857</v>
      </c>
      <c r="B861" s="12" t="s">
        <v>39112</v>
      </c>
      <c r="C861" s="12" t="s">
        <v>39113</v>
      </c>
      <c r="D861" s="123">
        <v>4.77</v>
      </c>
      <c r="E861" s="124">
        <v>80</v>
      </c>
      <c r="F861" s="125">
        <f t="shared" si="13"/>
        <v>381.6</v>
      </c>
      <c r="G861" s="126"/>
    </row>
    <row r="862" s="109" customFormat="1" ht="28.5" spans="1:7">
      <c r="A862" s="122">
        <v>858</v>
      </c>
      <c r="B862" s="12" t="s">
        <v>39114</v>
      </c>
      <c r="C862" s="12" t="s">
        <v>39115</v>
      </c>
      <c r="D862" s="123">
        <v>4.77</v>
      </c>
      <c r="E862" s="124">
        <v>80</v>
      </c>
      <c r="F862" s="125">
        <f t="shared" si="13"/>
        <v>381.6</v>
      </c>
      <c r="G862" s="126"/>
    </row>
    <row r="863" s="109" customFormat="1" ht="28.5" spans="1:7">
      <c r="A863" s="122">
        <v>859</v>
      </c>
      <c r="B863" s="12" t="s">
        <v>39116</v>
      </c>
      <c r="C863" s="12" t="s">
        <v>39117</v>
      </c>
      <c r="D863" s="123">
        <v>5.8</v>
      </c>
      <c r="E863" s="124">
        <v>80</v>
      </c>
      <c r="F863" s="125">
        <f t="shared" si="13"/>
        <v>464</v>
      </c>
      <c r="G863" s="126"/>
    </row>
    <row r="864" s="109" customFormat="1" ht="28.5" spans="1:7">
      <c r="A864" s="122">
        <v>860</v>
      </c>
      <c r="B864" s="12" t="s">
        <v>39118</v>
      </c>
      <c r="C864" s="12" t="s">
        <v>39119</v>
      </c>
      <c r="D864" s="123">
        <v>6.36</v>
      </c>
      <c r="E864" s="124">
        <v>80</v>
      </c>
      <c r="F864" s="125">
        <f t="shared" si="13"/>
        <v>508.8</v>
      </c>
      <c r="G864" s="126"/>
    </row>
    <row r="865" s="109" customFormat="1" ht="28.5" spans="1:7">
      <c r="A865" s="122">
        <v>861</v>
      </c>
      <c r="B865" s="12" t="s">
        <v>39120</v>
      </c>
      <c r="C865" s="12" t="s">
        <v>38925</v>
      </c>
      <c r="D865" s="123">
        <v>6.36</v>
      </c>
      <c r="E865" s="124">
        <v>80</v>
      </c>
      <c r="F865" s="125">
        <f t="shared" si="13"/>
        <v>508.8</v>
      </c>
      <c r="G865" s="126"/>
    </row>
    <row r="866" s="109" customFormat="1" ht="28.5" spans="1:7">
      <c r="A866" s="122">
        <v>862</v>
      </c>
      <c r="B866" s="12" t="s">
        <v>39121</v>
      </c>
      <c r="C866" s="12" t="s">
        <v>39122</v>
      </c>
      <c r="D866" s="123">
        <v>7.91</v>
      </c>
      <c r="E866" s="124">
        <v>80</v>
      </c>
      <c r="F866" s="125">
        <f t="shared" si="13"/>
        <v>632.8</v>
      </c>
      <c r="G866" s="126"/>
    </row>
    <row r="867" s="109" customFormat="1" ht="28.5" spans="1:7">
      <c r="A867" s="122">
        <v>863</v>
      </c>
      <c r="B867" s="12" t="s">
        <v>39123</v>
      </c>
      <c r="C867" s="12" t="s">
        <v>39124</v>
      </c>
      <c r="D867" s="123">
        <v>6.36</v>
      </c>
      <c r="E867" s="124">
        <v>80</v>
      </c>
      <c r="F867" s="125">
        <f t="shared" si="13"/>
        <v>508.8</v>
      </c>
      <c r="G867" s="126"/>
    </row>
    <row r="868" s="109" customFormat="1" ht="28.5" spans="1:7">
      <c r="A868" s="122">
        <v>864</v>
      </c>
      <c r="B868" s="12" t="s">
        <v>39125</v>
      </c>
      <c r="C868" s="12" t="s">
        <v>39126</v>
      </c>
      <c r="D868" s="123">
        <v>6.36</v>
      </c>
      <c r="E868" s="124">
        <v>80</v>
      </c>
      <c r="F868" s="125">
        <f t="shared" si="13"/>
        <v>508.8</v>
      </c>
      <c r="G868" s="126"/>
    </row>
    <row r="869" s="109" customFormat="1" ht="28.5" spans="1:7">
      <c r="A869" s="122">
        <v>865</v>
      </c>
      <c r="B869" s="12" t="s">
        <v>39127</v>
      </c>
      <c r="C869" s="12" t="s">
        <v>39128</v>
      </c>
      <c r="D869" s="123">
        <v>7.95</v>
      </c>
      <c r="E869" s="124">
        <v>80</v>
      </c>
      <c r="F869" s="125">
        <f t="shared" si="13"/>
        <v>636</v>
      </c>
      <c r="G869" s="126"/>
    </row>
    <row r="870" s="109" customFormat="1" ht="28.5" spans="1:7">
      <c r="A870" s="122">
        <v>866</v>
      </c>
      <c r="B870" s="12" t="s">
        <v>39129</v>
      </c>
      <c r="C870" s="12" t="s">
        <v>39130</v>
      </c>
      <c r="D870" s="123">
        <v>9.29</v>
      </c>
      <c r="E870" s="124">
        <v>80</v>
      </c>
      <c r="F870" s="125">
        <f t="shared" si="13"/>
        <v>743.2</v>
      </c>
      <c r="G870" s="126"/>
    </row>
    <row r="871" s="109" customFormat="1" ht="28.5" spans="1:7">
      <c r="A871" s="122">
        <v>867</v>
      </c>
      <c r="B871" s="12" t="s">
        <v>39131</v>
      </c>
      <c r="C871" s="12" t="s">
        <v>21141</v>
      </c>
      <c r="D871" s="123">
        <v>2.12</v>
      </c>
      <c r="E871" s="124">
        <v>80</v>
      </c>
      <c r="F871" s="125">
        <f t="shared" si="13"/>
        <v>169.6</v>
      </c>
      <c r="G871" s="126"/>
    </row>
    <row r="872" s="109" customFormat="1" ht="28.5" spans="1:7">
      <c r="A872" s="122">
        <v>868</v>
      </c>
      <c r="B872" s="12" t="s">
        <v>39132</v>
      </c>
      <c r="C872" s="12" t="s">
        <v>39133</v>
      </c>
      <c r="D872" s="123">
        <v>1.04</v>
      </c>
      <c r="E872" s="124">
        <v>80</v>
      </c>
      <c r="F872" s="125">
        <f t="shared" si="13"/>
        <v>83.2</v>
      </c>
      <c r="G872" s="126"/>
    </row>
    <row r="873" s="109" customFormat="1" ht="28.5" spans="1:7">
      <c r="A873" s="122">
        <v>869</v>
      </c>
      <c r="B873" s="12" t="s">
        <v>39134</v>
      </c>
      <c r="C873" s="12" t="s">
        <v>39135</v>
      </c>
      <c r="D873" s="123">
        <v>2.32</v>
      </c>
      <c r="E873" s="124">
        <v>80</v>
      </c>
      <c r="F873" s="125">
        <f t="shared" si="13"/>
        <v>185.6</v>
      </c>
      <c r="G873" s="126"/>
    </row>
    <row r="874" s="109" customFormat="1" ht="28.5" spans="1:7">
      <c r="A874" s="122">
        <v>870</v>
      </c>
      <c r="B874" s="12" t="s">
        <v>39136</v>
      </c>
      <c r="C874" s="12" t="s">
        <v>39137</v>
      </c>
      <c r="D874" s="123">
        <v>3.02</v>
      </c>
      <c r="E874" s="124">
        <v>80</v>
      </c>
      <c r="F874" s="125">
        <f t="shared" si="13"/>
        <v>241.6</v>
      </c>
      <c r="G874" s="126"/>
    </row>
    <row r="875" s="109" customFormat="1" ht="28.5" spans="1:7">
      <c r="A875" s="122">
        <v>871</v>
      </c>
      <c r="B875" s="12" t="s">
        <v>39138</v>
      </c>
      <c r="C875" s="12" t="s">
        <v>37508</v>
      </c>
      <c r="D875" s="123">
        <v>4.64</v>
      </c>
      <c r="E875" s="124">
        <v>80</v>
      </c>
      <c r="F875" s="125">
        <f t="shared" si="13"/>
        <v>371.2</v>
      </c>
      <c r="G875" s="126"/>
    </row>
    <row r="876" s="109" customFormat="1" ht="28.5" spans="1:7">
      <c r="A876" s="122">
        <v>872</v>
      </c>
      <c r="B876" s="12" t="s">
        <v>39139</v>
      </c>
      <c r="C876" s="12" t="s">
        <v>39140</v>
      </c>
      <c r="D876" s="123">
        <v>3.13</v>
      </c>
      <c r="E876" s="124">
        <v>80</v>
      </c>
      <c r="F876" s="125">
        <f t="shared" si="13"/>
        <v>250.4</v>
      </c>
      <c r="G876" s="126"/>
    </row>
    <row r="877" s="109" customFormat="1" ht="28.5" spans="1:7">
      <c r="A877" s="122">
        <v>873</v>
      </c>
      <c r="B877" s="12" t="s">
        <v>39141</v>
      </c>
      <c r="C877" s="12" t="s">
        <v>1822</v>
      </c>
      <c r="D877" s="123">
        <v>4.29</v>
      </c>
      <c r="E877" s="124">
        <v>80</v>
      </c>
      <c r="F877" s="125">
        <f t="shared" si="13"/>
        <v>343.2</v>
      </c>
      <c r="G877" s="126"/>
    </row>
    <row r="878" s="109" customFormat="1" ht="28.5" spans="1:7">
      <c r="A878" s="122">
        <v>874</v>
      </c>
      <c r="B878" s="12" t="s">
        <v>39142</v>
      </c>
      <c r="C878" s="12" t="s">
        <v>1445</v>
      </c>
      <c r="D878" s="123">
        <v>3.48</v>
      </c>
      <c r="E878" s="124">
        <v>80</v>
      </c>
      <c r="F878" s="125">
        <f t="shared" si="13"/>
        <v>278.4</v>
      </c>
      <c r="G878" s="126"/>
    </row>
    <row r="879" s="109" customFormat="1" ht="28.5" spans="1:7">
      <c r="A879" s="122">
        <v>875</v>
      </c>
      <c r="B879" s="12" t="s">
        <v>39143</v>
      </c>
      <c r="C879" s="12" t="s">
        <v>7076</v>
      </c>
      <c r="D879" s="123">
        <v>3.25</v>
      </c>
      <c r="E879" s="124">
        <v>80</v>
      </c>
      <c r="F879" s="125">
        <f t="shared" si="13"/>
        <v>260</v>
      </c>
      <c r="G879" s="126"/>
    </row>
    <row r="880" s="109" customFormat="1" ht="28.5" spans="1:7">
      <c r="A880" s="122">
        <v>876</v>
      </c>
      <c r="B880" s="12" t="s">
        <v>39144</v>
      </c>
      <c r="C880" s="12" t="s">
        <v>39145</v>
      </c>
      <c r="D880" s="123">
        <v>4.06</v>
      </c>
      <c r="E880" s="124">
        <v>80</v>
      </c>
      <c r="F880" s="125">
        <f t="shared" si="13"/>
        <v>324.8</v>
      </c>
      <c r="G880" s="126"/>
    </row>
    <row r="881" s="109" customFormat="1" ht="28.5" spans="1:7">
      <c r="A881" s="122">
        <v>877</v>
      </c>
      <c r="B881" s="12" t="s">
        <v>39146</v>
      </c>
      <c r="C881" s="12" t="s">
        <v>39147</v>
      </c>
      <c r="D881" s="123">
        <v>4.29</v>
      </c>
      <c r="E881" s="124">
        <v>80</v>
      </c>
      <c r="F881" s="125">
        <f t="shared" si="13"/>
        <v>343.2</v>
      </c>
      <c r="G881" s="126"/>
    </row>
    <row r="882" s="109" customFormat="1" ht="28.5" spans="1:7">
      <c r="A882" s="122">
        <v>878</v>
      </c>
      <c r="B882" s="12" t="s">
        <v>39148</v>
      </c>
      <c r="C882" s="12" t="s">
        <v>24604</v>
      </c>
      <c r="D882" s="123">
        <v>4.06</v>
      </c>
      <c r="E882" s="124">
        <v>80</v>
      </c>
      <c r="F882" s="125">
        <f t="shared" si="13"/>
        <v>324.8</v>
      </c>
      <c r="G882" s="126"/>
    </row>
    <row r="883" s="109" customFormat="1" ht="28.5" spans="1:7">
      <c r="A883" s="122">
        <v>879</v>
      </c>
      <c r="B883" s="12" t="s">
        <v>39149</v>
      </c>
      <c r="C883" s="12" t="s">
        <v>829</v>
      </c>
      <c r="D883" s="123">
        <v>5.57</v>
      </c>
      <c r="E883" s="124">
        <v>80</v>
      </c>
      <c r="F883" s="125">
        <f t="shared" si="13"/>
        <v>445.6</v>
      </c>
      <c r="G883" s="126"/>
    </row>
    <row r="884" s="109" customFormat="1" ht="28.5" spans="1:7">
      <c r="A884" s="122">
        <v>880</v>
      </c>
      <c r="B884" s="12" t="s">
        <v>39150</v>
      </c>
      <c r="C884" s="12" t="s">
        <v>39151</v>
      </c>
      <c r="D884" s="123">
        <v>3.94</v>
      </c>
      <c r="E884" s="124">
        <v>80</v>
      </c>
      <c r="F884" s="125">
        <f t="shared" si="13"/>
        <v>315.2</v>
      </c>
      <c r="G884" s="126"/>
    </row>
    <row r="885" s="109" customFormat="1" ht="28.5" spans="1:7">
      <c r="A885" s="122">
        <v>881</v>
      </c>
      <c r="B885" s="12" t="s">
        <v>39152</v>
      </c>
      <c r="C885" s="12" t="s">
        <v>39153</v>
      </c>
      <c r="D885" s="123">
        <v>3.25</v>
      </c>
      <c r="E885" s="124">
        <v>80</v>
      </c>
      <c r="F885" s="125">
        <f t="shared" si="13"/>
        <v>260</v>
      </c>
      <c r="G885" s="126"/>
    </row>
    <row r="886" s="109" customFormat="1" ht="28.5" spans="1:7">
      <c r="A886" s="122">
        <v>882</v>
      </c>
      <c r="B886" s="12" t="s">
        <v>39154</v>
      </c>
      <c r="C886" s="12" t="s">
        <v>8912</v>
      </c>
      <c r="D886" s="123">
        <v>4.64</v>
      </c>
      <c r="E886" s="124">
        <v>80</v>
      </c>
      <c r="F886" s="125">
        <f t="shared" si="13"/>
        <v>371.2</v>
      </c>
      <c r="G886" s="126"/>
    </row>
    <row r="887" s="109" customFormat="1" ht="28.5" spans="1:7">
      <c r="A887" s="122">
        <v>883</v>
      </c>
      <c r="B887" s="12" t="s">
        <v>39155</v>
      </c>
      <c r="C887" s="12" t="s">
        <v>36480</v>
      </c>
      <c r="D887" s="123">
        <v>3.94</v>
      </c>
      <c r="E887" s="124">
        <v>80</v>
      </c>
      <c r="F887" s="125">
        <f t="shared" si="13"/>
        <v>315.2</v>
      </c>
      <c r="G887" s="126"/>
    </row>
    <row r="888" s="109" customFormat="1" ht="28.5" spans="1:7">
      <c r="A888" s="122">
        <v>884</v>
      </c>
      <c r="B888" s="12" t="s">
        <v>39156</v>
      </c>
      <c r="C888" s="12" t="s">
        <v>39157</v>
      </c>
      <c r="D888" s="123">
        <v>3.71</v>
      </c>
      <c r="E888" s="124">
        <v>80</v>
      </c>
      <c r="F888" s="125">
        <f t="shared" si="13"/>
        <v>296.8</v>
      </c>
      <c r="G888" s="126"/>
    </row>
    <row r="889" s="109" customFormat="1" ht="28.5" spans="1:7">
      <c r="A889" s="122">
        <v>885</v>
      </c>
      <c r="B889" s="12" t="s">
        <v>39158</v>
      </c>
      <c r="C889" s="12" t="s">
        <v>141</v>
      </c>
      <c r="D889" s="123">
        <v>4.52</v>
      </c>
      <c r="E889" s="124">
        <v>80</v>
      </c>
      <c r="F889" s="125">
        <f t="shared" si="13"/>
        <v>361.6</v>
      </c>
      <c r="G889" s="126"/>
    </row>
    <row r="890" s="109" customFormat="1" ht="28.5" spans="1:7">
      <c r="A890" s="122">
        <v>886</v>
      </c>
      <c r="B890" s="12" t="s">
        <v>39159</v>
      </c>
      <c r="C890" s="12" t="s">
        <v>82</v>
      </c>
      <c r="D890" s="123">
        <v>3.13</v>
      </c>
      <c r="E890" s="124">
        <v>80</v>
      </c>
      <c r="F890" s="125">
        <f t="shared" si="13"/>
        <v>250.4</v>
      </c>
      <c r="G890" s="126"/>
    </row>
    <row r="891" s="109" customFormat="1" ht="28.5" spans="1:7">
      <c r="A891" s="122">
        <v>887</v>
      </c>
      <c r="B891" s="12" t="s">
        <v>39160</v>
      </c>
      <c r="C891" s="12" t="s">
        <v>39161</v>
      </c>
      <c r="D891" s="123">
        <v>5.34</v>
      </c>
      <c r="E891" s="124">
        <v>80</v>
      </c>
      <c r="F891" s="125">
        <f t="shared" si="13"/>
        <v>427.2</v>
      </c>
      <c r="G891" s="126"/>
    </row>
    <row r="892" s="109" customFormat="1" ht="28.5" spans="1:7">
      <c r="A892" s="122">
        <v>888</v>
      </c>
      <c r="B892" s="12" t="s">
        <v>39162</v>
      </c>
      <c r="C892" s="12" t="s">
        <v>1343</v>
      </c>
      <c r="D892" s="123">
        <v>3.25</v>
      </c>
      <c r="E892" s="124">
        <v>80</v>
      </c>
      <c r="F892" s="125">
        <f t="shared" si="13"/>
        <v>260</v>
      </c>
      <c r="G892" s="126"/>
    </row>
    <row r="893" s="109" customFormat="1" ht="28.5" spans="1:7">
      <c r="A893" s="122">
        <v>889</v>
      </c>
      <c r="B893" s="12" t="s">
        <v>39163</v>
      </c>
      <c r="C893" s="12" t="s">
        <v>8475</v>
      </c>
      <c r="D893" s="123">
        <v>2.2</v>
      </c>
      <c r="E893" s="124">
        <v>80</v>
      </c>
      <c r="F893" s="125">
        <f t="shared" si="13"/>
        <v>176</v>
      </c>
      <c r="G893" s="126"/>
    </row>
    <row r="894" s="109" customFormat="1" ht="28.5" spans="1:7">
      <c r="A894" s="122">
        <v>890</v>
      </c>
      <c r="B894" s="12" t="s">
        <v>39164</v>
      </c>
      <c r="C894" s="12" t="s">
        <v>39165</v>
      </c>
      <c r="D894" s="123">
        <v>4.76</v>
      </c>
      <c r="E894" s="124">
        <v>80</v>
      </c>
      <c r="F894" s="125">
        <f t="shared" si="13"/>
        <v>380.8</v>
      </c>
      <c r="G894" s="126"/>
    </row>
    <row r="895" s="109" customFormat="1" ht="28.5" spans="1:7">
      <c r="A895" s="122">
        <v>891</v>
      </c>
      <c r="B895" s="12" t="s">
        <v>39166</v>
      </c>
      <c r="C895" s="12" t="s">
        <v>39167</v>
      </c>
      <c r="D895" s="123">
        <v>2.44</v>
      </c>
      <c r="E895" s="124">
        <v>80</v>
      </c>
      <c r="F895" s="125">
        <f t="shared" si="13"/>
        <v>195.2</v>
      </c>
      <c r="G895" s="126"/>
    </row>
    <row r="896" s="109" customFormat="1" ht="28.5" spans="1:7">
      <c r="A896" s="122">
        <v>892</v>
      </c>
      <c r="B896" s="12" t="s">
        <v>39168</v>
      </c>
      <c r="C896" s="12" t="s">
        <v>29329</v>
      </c>
      <c r="D896" s="123">
        <v>4.52</v>
      </c>
      <c r="E896" s="124">
        <v>80</v>
      </c>
      <c r="F896" s="125">
        <f t="shared" si="13"/>
        <v>361.6</v>
      </c>
      <c r="G896" s="126"/>
    </row>
    <row r="897" s="109" customFormat="1" ht="28.5" spans="1:7">
      <c r="A897" s="122">
        <v>893</v>
      </c>
      <c r="B897" s="12" t="s">
        <v>39169</v>
      </c>
      <c r="C897" s="12" t="s">
        <v>8870</v>
      </c>
      <c r="D897" s="123">
        <v>3.83</v>
      </c>
      <c r="E897" s="124">
        <v>80</v>
      </c>
      <c r="F897" s="125">
        <f t="shared" si="13"/>
        <v>306.4</v>
      </c>
      <c r="G897" s="126"/>
    </row>
    <row r="898" s="109" customFormat="1" ht="28.5" spans="1:7">
      <c r="A898" s="122">
        <v>894</v>
      </c>
      <c r="B898" s="12" t="s">
        <v>39170</v>
      </c>
      <c r="C898" s="12" t="s">
        <v>39171</v>
      </c>
      <c r="D898" s="123">
        <v>4.76</v>
      </c>
      <c r="E898" s="124">
        <v>80</v>
      </c>
      <c r="F898" s="125">
        <f t="shared" si="13"/>
        <v>380.8</v>
      </c>
      <c r="G898" s="126"/>
    </row>
    <row r="899" s="109" customFormat="1" ht="28.5" spans="1:7">
      <c r="A899" s="122">
        <v>895</v>
      </c>
      <c r="B899" s="12" t="s">
        <v>39172</v>
      </c>
      <c r="C899" s="12" t="s">
        <v>1932</v>
      </c>
      <c r="D899" s="123">
        <v>4.76</v>
      </c>
      <c r="E899" s="124">
        <v>80</v>
      </c>
      <c r="F899" s="125">
        <f t="shared" si="13"/>
        <v>380.8</v>
      </c>
      <c r="G899" s="126"/>
    </row>
    <row r="900" s="109" customFormat="1" ht="28.5" spans="1:7">
      <c r="A900" s="122">
        <v>896</v>
      </c>
      <c r="B900" s="12" t="s">
        <v>39173</v>
      </c>
      <c r="C900" s="12" t="s">
        <v>39174</v>
      </c>
      <c r="D900" s="123">
        <v>4.29</v>
      </c>
      <c r="E900" s="124">
        <v>80</v>
      </c>
      <c r="F900" s="125">
        <f t="shared" si="13"/>
        <v>343.2</v>
      </c>
      <c r="G900" s="126"/>
    </row>
    <row r="901" s="109" customFormat="1" ht="28.5" spans="1:7">
      <c r="A901" s="122">
        <v>897</v>
      </c>
      <c r="B901" s="12" t="s">
        <v>39175</v>
      </c>
      <c r="C901" s="12" t="s">
        <v>16839</v>
      </c>
      <c r="D901" s="123">
        <v>6.84</v>
      </c>
      <c r="E901" s="124">
        <v>80</v>
      </c>
      <c r="F901" s="125">
        <f t="shared" ref="F901:F964" si="14">D901*E901</f>
        <v>547.2</v>
      </c>
      <c r="G901" s="126"/>
    </row>
    <row r="902" s="109" customFormat="1" ht="28.5" spans="1:7">
      <c r="A902" s="122">
        <v>898</v>
      </c>
      <c r="B902" s="12" t="s">
        <v>39176</v>
      </c>
      <c r="C902" s="12" t="s">
        <v>1336</v>
      </c>
      <c r="D902" s="123">
        <v>5.45</v>
      </c>
      <c r="E902" s="124">
        <v>80</v>
      </c>
      <c r="F902" s="125">
        <f t="shared" si="14"/>
        <v>436</v>
      </c>
      <c r="G902" s="126"/>
    </row>
    <row r="903" s="109" customFormat="1" ht="28.5" spans="1:7">
      <c r="A903" s="122">
        <v>899</v>
      </c>
      <c r="B903" s="12" t="s">
        <v>39177</v>
      </c>
      <c r="C903" s="12" t="s">
        <v>344</v>
      </c>
      <c r="D903" s="123">
        <v>1.86</v>
      </c>
      <c r="E903" s="124">
        <v>80</v>
      </c>
      <c r="F903" s="125">
        <f t="shared" si="14"/>
        <v>148.8</v>
      </c>
      <c r="G903" s="126"/>
    </row>
    <row r="904" s="109" customFormat="1" ht="28.5" spans="1:7">
      <c r="A904" s="122">
        <v>900</v>
      </c>
      <c r="B904" s="12" t="s">
        <v>39178</v>
      </c>
      <c r="C904" s="12" t="s">
        <v>39179</v>
      </c>
      <c r="D904" s="123">
        <v>4.18</v>
      </c>
      <c r="E904" s="124">
        <v>80</v>
      </c>
      <c r="F904" s="125">
        <f t="shared" si="14"/>
        <v>334.4</v>
      </c>
      <c r="G904" s="126"/>
    </row>
    <row r="905" s="109" customFormat="1" ht="28.5" spans="1:7">
      <c r="A905" s="122">
        <v>901</v>
      </c>
      <c r="B905" s="12" t="s">
        <v>39180</v>
      </c>
      <c r="C905" s="12" t="s">
        <v>3408</v>
      </c>
      <c r="D905" s="123">
        <v>2.44</v>
      </c>
      <c r="E905" s="124">
        <v>80</v>
      </c>
      <c r="F905" s="125">
        <f t="shared" si="14"/>
        <v>195.2</v>
      </c>
      <c r="G905" s="126"/>
    </row>
    <row r="906" s="109" customFormat="1" ht="28.5" spans="1:7">
      <c r="A906" s="122">
        <v>902</v>
      </c>
      <c r="B906" s="12" t="s">
        <v>39181</v>
      </c>
      <c r="C906" s="12" t="s">
        <v>39182</v>
      </c>
      <c r="D906" s="123">
        <v>6.03</v>
      </c>
      <c r="E906" s="124">
        <v>80</v>
      </c>
      <c r="F906" s="125">
        <f t="shared" si="14"/>
        <v>482.4</v>
      </c>
      <c r="G906" s="126"/>
    </row>
    <row r="907" s="109" customFormat="1" ht="28.5" spans="1:7">
      <c r="A907" s="122">
        <v>903</v>
      </c>
      <c r="B907" s="12" t="s">
        <v>39183</v>
      </c>
      <c r="C907" s="12" t="s">
        <v>2180</v>
      </c>
      <c r="D907" s="123">
        <v>2.32</v>
      </c>
      <c r="E907" s="124">
        <v>80</v>
      </c>
      <c r="F907" s="125">
        <f t="shared" si="14"/>
        <v>185.6</v>
      </c>
      <c r="G907" s="126"/>
    </row>
    <row r="908" s="109" customFormat="1" ht="28.5" spans="1:7">
      <c r="A908" s="122">
        <v>904</v>
      </c>
      <c r="B908" s="12" t="s">
        <v>39184</v>
      </c>
      <c r="C908" s="12" t="s">
        <v>39185</v>
      </c>
      <c r="D908" s="123">
        <v>3.83</v>
      </c>
      <c r="E908" s="124">
        <v>80</v>
      </c>
      <c r="F908" s="125">
        <f t="shared" si="14"/>
        <v>306.4</v>
      </c>
      <c r="G908" s="126"/>
    </row>
    <row r="909" s="109" customFormat="1" ht="28.5" spans="1:7">
      <c r="A909" s="122">
        <v>905</v>
      </c>
      <c r="B909" s="12" t="s">
        <v>39186</v>
      </c>
      <c r="C909" s="12" t="s">
        <v>34159</v>
      </c>
      <c r="D909" s="123">
        <v>4.46</v>
      </c>
      <c r="E909" s="124">
        <v>80</v>
      </c>
      <c r="F909" s="125">
        <f t="shared" si="14"/>
        <v>356.8</v>
      </c>
      <c r="G909" s="126"/>
    </row>
    <row r="910" s="109" customFormat="1" ht="28.5" spans="1:7">
      <c r="A910" s="122">
        <v>906</v>
      </c>
      <c r="B910" s="12" t="s">
        <v>39187</v>
      </c>
      <c r="C910" s="12" t="s">
        <v>39188</v>
      </c>
      <c r="D910" s="123">
        <v>3.36</v>
      </c>
      <c r="E910" s="124">
        <v>80</v>
      </c>
      <c r="F910" s="125">
        <f t="shared" si="14"/>
        <v>268.8</v>
      </c>
      <c r="G910" s="126"/>
    </row>
    <row r="911" s="109" customFormat="1" ht="28.5" spans="1:7">
      <c r="A911" s="122">
        <v>907</v>
      </c>
      <c r="B911" s="12" t="s">
        <v>39189</v>
      </c>
      <c r="C911" s="12" t="s">
        <v>28338</v>
      </c>
      <c r="D911" s="123">
        <v>5.22</v>
      </c>
      <c r="E911" s="124">
        <v>80</v>
      </c>
      <c r="F911" s="125">
        <f t="shared" si="14"/>
        <v>417.6</v>
      </c>
      <c r="G911" s="126"/>
    </row>
    <row r="912" s="109" customFormat="1" ht="28.5" spans="1:7">
      <c r="A912" s="122">
        <v>908</v>
      </c>
      <c r="B912" s="12" t="s">
        <v>39190</v>
      </c>
      <c r="C912" s="12" t="s">
        <v>39191</v>
      </c>
      <c r="D912" s="123">
        <v>5.34</v>
      </c>
      <c r="E912" s="124">
        <v>80</v>
      </c>
      <c r="F912" s="125">
        <f t="shared" si="14"/>
        <v>427.2</v>
      </c>
      <c r="G912" s="126"/>
    </row>
    <row r="913" s="109" customFormat="1" ht="28.5" spans="1:7">
      <c r="A913" s="122">
        <v>909</v>
      </c>
      <c r="B913" s="12" t="s">
        <v>39192</v>
      </c>
      <c r="C913" s="12" t="s">
        <v>10918</v>
      </c>
      <c r="D913" s="123">
        <v>5.92</v>
      </c>
      <c r="E913" s="124">
        <v>80</v>
      </c>
      <c r="F913" s="125">
        <f t="shared" si="14"/>
        <v>473.6</v>
      </c>
      <c r="G913" s="126"/>
    </row>
    <row r="914" s="109" customFormat="1" ht="28.5" spans="1:7">
      <c r="A914" s="122">
        <v>910</v>
      </c>
      <c r="B914" s="12" t="s">
        <v>39193</v>
      </c>
      <c r="C914" s="12" t="s">
        <v>2710</v>
      </c>
      <c r="D914" s="123">
        <v>5.68</v>
      </c>
      <c r="E914" s="124">
        <v>80</v>
      </c>
      <c r="F914" s="125">
        <f t="shared" si="14"/>
        <v>454.4</v>
      </c>
      <c r="G914" s="126"/>
    </row>
    <row r="915" s="109" customFormat="1" ht="28.5" spans="1:7">
      <c r="A915" s="122">
        <v>911</v>
      </c>
      <c r="B915" s="12" t="s">
        <v>39194</v>
      </c>
      <c r="C915" s="12" t="s">
        <v>8136</v>
      </c>
      <c r="D915" s="123">
        <v>5.15</v>
      </c>
      <c r="E915" s="124">
        <v>80</v>
      </c>
      <c r="F915" s="125">
        <f t="shared" si="14"/>
        <v>412</v>
      </c>
      <c r="G915" s="126"/>
    </row>
    <row r="916" s="109" customFormat="1" ht="28.5" spans="1:7">
      <c r="A916" s="122">
        <v>912</v>
      </c>
      <c r="B916" s="12" t="s">
        <v>39195</v>
      </c>
      <c r="C916" s="12" t="s">
        <v>39196</v>
      </c>
      <c r="D916" s="123">
        <v>2.32</v>
      </c>
      <c r="E916" s="124">
        <v>80</v>
      </c>
      <c r="F916" s="125">
        <f t="shared" si="14"/>
        <v>185.6</v>
      </c>
      <c r="G916" s="126"/>
    </row>
    <row r="917" s="109" customFormat="1" ht="28.5" spans="1:7">
      <c r="A917" s="122">
        <v>913</v>
      </c>
      <c r="B917" s="12" t="s">
        <v>39197</v>
      </c>
      <c r="C917" s="12" t="s">
        <v>39198</v>
      </c>
      <c r="D917" s="123">
        <v>2.32</v>
      </c>
      <c r="E917" s="124">
        <v>80</v>
      </c>
      <c r="F917" s="125">
        <f t="shared" si="14"/>
        <v>185.6</v>
      </c>
      <c r="G917" s="126"/>
    </row>
    <row r="918" s="109" customFormat="1" ht="28.5" spans="1:7">
      <c r="A918" s="122">
        <v>914</v>
      </c>
      <c r="B918" s="12" t="s">
        <v>39199</v>
      </c>
      <c r="C918" s="12" t="s">
        <v>39200</v>
      </c>
      <c r="D918" s="123">
        <v>2.32</v>
      </c>
      <c r="E918" s="124">
        <v>80</v>
      </c>
      <c r="F918" s="125">
        <f t="shared" si="14"/>
        <v>185.6</v>
      </c>
      <c r="G918" s="126"/>
    </row>
    <row r="919" s="109" customFormat="1" ht="28.5" spans="1:7">
      <c r="A919" s="122">
        <v>915</v>
      </c>
      <c r="B919" s="12" t="s">
        <v>39201</v>
      </c>
      <c r="C919" s="12" t="s">
        <v>39202</v>
      </c>
      <c r="D919" s="123">
        <v>2.32</v>
      </c>
      <c r="E919" s="124">
        <v>80</v>
      </c>
      <c r="F919" s="125">
        <f t="shared" si="14"/>
        <v>185.6</v>
      </c>
      <c r="G919" s="126"/>
    </row>
    <row r="920" s="109" customFormat="1" ht="28.5" spans="1:7">
      <c r="A920" s="122">
        <v>916</v>
      </c>
      <c r="B920" s="12" t="s">
        <v>39203</v>
      </c>
      <c r="C920" s="12" t="s">
        <v>2231</v>
      </c>
      <c r="D920" s="123">
        <v>3.02</v>
      </c>
      <c r="E920" s="124">
        <v>80</v>
      </c>
      <c r="F920" s="125">
        <f t="shared" si="14"/>
        <v>241.6</v>
      </c>
      <c r="G920" s="126"/>
    </row>
    <row r="921" s="109" customFormat="1" ht="28.5" spans="1:7">
      <c r="A921" s="122">
        <v>917</v>
      </c>
      <c r="B921" s="12" t="s">
        <v>39204</v>
      </c>
      <c r="C921" s="12" t="s">
        <v>8097</v>
      </c>
      <c r="D921" s="123">
        <v>2.44</v>
      </c>
      <c r="E921" s="124">
        <v>80</v>
      </c>
      <c r="F921" s="125">
        <f t="shared" si="14"/>
        <v>195.2</v>
      </c>
      <c r="G921" s="126"/>
    </row>
    <row r="922" s="109" customFormat="1" ht="28.5" spans="1:7">
      <c r="A922" s="122">
        <v>918</v>
      </c>
      <c r="B922" s="12" t="s">
        <v>39205</v>
      </c>
      <c r="C922" s="12" t="s">
        <v>21408</v>
      </c>
      <c r="D922" s="123">
        <v>3.6</v>
      </c>
      <c r="E922" s="124">
        <v>80</v>
      </c>
      <c r="F922" s="125">
        <f t="shared" si="14"/>
        <v>288</v>
      </c>
      <c r="G922" s="126"/>
    </row>
    <row r="923" s="109" customFormat="1" ht="28.5" spans="1:7">
      <c r="A923" s="122">
        <v>919</v>
      </c>
      <c r="B923" s="12" t="s">
        <v>39206</v>
      </c>
      <c r="C923" s="12" t="s">
        <v>8454</v>
      </c>
      <c r="D923" s="123">
        <v>2.32</v>
      </c>
      <c r="E923" s="124">
        <v>80</v>
      </c>
      <c r="F923" s="125">
        <f t="shared" si="14"/>
        <v>185.6</v>
      </c>
      <c r="G923" s="126"/>
    </row>
    <row r="924" s="109" customFormat="1" ht="28.5" spans="1:7">
      <c r="A924" s="122">
        <v>920</v>
      </c>
      <c r="B924" s="12" t="s">
        <v>39207</v>
      </c>
      <c r="C924" s="12" t="s">
        <v>39208</v>
      </c>
      <c r="D924" s="123">
        <v>3.54</v>
      </c>
      <c r="E924" s="124">
        <v>80</v>
      </c>
      <c r="F924" s="125">
        <f t="shared" si="14"/>
        <v>283.2</v>
      </c>
      <c r="G924" s="126"/>
    </row>
    <row r="925" s="109" customFormat="1" ht="28.5" spans="1:7">
      <c r="A925" s="122">
        <v>921</v>
      </c>
      <c r="B925" s="12" t="s">
        <v>39209</v>
      </c>
      <c r="C925" s="12" t="s">
        <v>39210</v>
      </c>
      <c r="D925" s="123">
        <v>3.94</v>
      </c>
      <c r="E925" s="124">
        <v>80</v>
      </c>
      <c r="F925" s="125">
        <f t="shared" si="14"/>
        <v>315.2</v>
      </c>
      <c r="G925" s="126"/>
    </row>
    <row r="926" s="109" customFormat="1" ht="28.5" spans="1:7">
      <c r="A926" s="122">
        <v>922</v>
      </c>
      <c r="B926" s="12" t="s">
        <v>39211</v>
      </c>
      <c r="C926" s="12" t="s">
        <v>3122</v>
      </c>
      <c r="D926" s="123">
        <v>2.32</v>
      </c>
      <c r="E926" s="124">
        <v>80</v>
      </c>
      <c r="F926" s="125">
        <f t="shared" si="14"/>
        <v>185.6</v>
      </c>
      <c r="G926" s="126"/>
    </row>
    <row r="927" s="109" customFormat="1" ht="28.5" spans="1:7">
      <c r="A927" s="122">
        <v>923</v>
      </c>
      <c r="B927" s="12" t="s">
        <v>39212</v>
      </c>
      <c r="C927" s="12" t="s">
        <v>39213</v>
      </c>
      <c r="D927" s="123">
        <v>3.36</v>
      </c>
      <c r="E927" s="124">
        <v>80</v>
      </c>
      <c r="F927" s="125">
        <f t="shared" si="14"/>
        <v>268.8</v>
      </c>
      <c r="G927" s="126"/>
    </row>
    <row r="928" s="109" customFormat="1" ht="28.5" spans="1:7">
      <c r="A928" s="122">
        <v>924</v>
      </c>
      <c r="B928" s="12" t="s">
        <v>39214</v>
      </c>
      <c r="C928" s="12" t="s">
        <v>39215</v>
      </c>
      <c r="D928" s="123">
        <v>2.32</v>
      </c>
      <c r="E928" s="124">
        <v>80</v>
      </c>
      <c r="F928" s="125">
        <f t="shared" si="14"/>
        <v>185.6</v>
      </c>
      <c r="G928" s="126"/>
    </row>
    <row r="929" s="109" customFormat="1" ht="28.5" spans="1:7">
      <c r="A929" s="122">
        <v>925</v>
      </c>
      <c r="B929" s="12" t="s">
        <v>39216</v>
      </c>
      <c r="C929" s="12" t="s">
        <v>39217</v>
      </c>
      <c r="D929" s="123">
        <v>1.16</v>
      </c>
      <c r="E929" s="124">
        <v>80</v>
      </c>
      <c r="F929" s="125">
        <f t="shared" si="14"/>
        <v>92.8</v>
      </c>
      <c r="G929" s="126"/>
    </row>
    <row r="930" s="109" customFormat="1" ht="28.5" spans="1:7">
      <c r="A930" s="122">
        <v>926</v>
      </c>
      <c r="B930" s="12" t="s">
        <v>39218</v>
      </c>
      <c r="C930" s="12" t="s">
        <v>6047</v>
      </c>
      <c r="D930" s="123">
        <v>1.62</v>
      </c>
      <c r="E930" s="124">
        <v>80</v>
      </c>
      <c r="F930" s="125">
        <f t="shared" si="14"/>
        <v>129.6</v>
      </c>
      <c r="G930" s="126"/>
    </row>
    <row r="931" s="109" customFormat="1" ht="28.5" spans="1:7">
      <c r="A931" s="122">
        <v>927</v>
      </c>
      <c r="B931" s="12" t="s">
        <v>39219</v>
      </c>
      <c r="C931" s="12" t="s">
        <v>34709</v>
      </c>
      <c r="D931" s="123">
        <v>1.51</v>
      </c>
      <c r="E931" s="124">
        <v>80</v>
      </c>
      <c r="F931" s="125">
        <f t="shared" si="14"/>
        <v>120.8</v>
      </c>
      <c r="G931" s="126"/>
    </row>
    <row r="932" s="109" customFormat="1" ht="28.5" spans="1:7">
      <c r="A932" s="122">
        <v>928</v>
      </c>
      <c r="B932" s="12" t="s">
        <v>39220</v>
      </c>
      <c r="C932" s="12" t="s">
        <v>27053</v>
      </c>
      <c r="D932" s="123">
        <v>1.74</v>
      </c>
      <c r="E932" s="124">
        <v>80</v>
      </c>
      <c r="F932" s="125">
        <f t="shared" si="14"/>
        <v>139.2</v>
      </c>
      <c r="G932" s="126"/>
    </row>
    <row r="933" s="109" customFormat="1" ht="28.5" spans="1:7">
      <c r="A933" s="122">
        <v>929</v>
      </c>
      <c r="B933" s="12" t="s">
        <v>39221</v>
      </c>
      <c r="C933" s="12" t="s">
        <v>39222</v>
      </c>
      <c r="D933" s="123">
        <v>1.39</v>
      </c>
      <c r="E933" s="124">
        <v>80</v>
      </c>
      <c r="F933" s="125">
        <f t="shared" si="14"/>
        <v>111.2</v>
      </c>
      <c r="G933" s="126"/>
    </row>
    <row r="934" s="109" customFormat="1" ht="28.5" spans="1:7">
      <c r="A934" s="122">
        <v>930</v>
      </c>
      <c r="B934" s="12" t="s">
        <v>39223</v>
      </c>
      <c r="C934" s="12" t="s">
        <v>39224</v>
      </c>
      <c r="D934" s="123">
        <v>2.09</v>
      </c>
      <c r="E934" s="124">
        <v>80</v>
      </c>
      <c r="F934" s="125">
        <f t="shared" si="14"/>
        <v>167.2</v>
      </c>
      <c r="G934" s="126"/>
    </row>
    <row r="935" s="109" customFormat="1" ht="28.5" spans="1:7">
      <c r="A935" s="122">
        <v>931</v>
      </c>
      <c r="B935" s="12" t="s">
        <v>39225</v>
      </c>
      <c r="C935" s="12" t="s">
        <v>34185</v>
      </c>
      <c r="D935" s="123">
        <v>1.74</v>
      </c>
      <c r="E935" s="124">
        <v>80</v>
      </c>
      <c r="F935" s="125">
        <f t="shared" si="14"/>
        <v>139.2</v>
      </c>
      <c r="G935" s="126"/>
    </row>
    <row r="936" s="109" customFormat="1" ht="28.5" spans="1:7">
      <c r="A936" s="122">
        <v>932</v>
      </c>
      <c r="B936" s="12" t="s">
        <v>39226</v>
      </c>
      <c r="C936" s="12" t="s">
        <v>2785</v>
      </c>
      <c r="D936" s="123">
        <v>1.86</v>
      </c>
      <c r="E936" s="124">
        <v>80</v>
      </c>
      <c r="F936" s="125">
        <f t="shared" si="14"/>
        <v>148.8</v>
      </c>
      <c r="G936" s="126"/>
    </row>
    <row r="937" s="109" customFormat="1" ht="28.5" spans="1:7">
      <c r="A937" s="122">
        <v>933</v>
      </c>
      <c r="B937" s="12" t="s">
        <v>39227</v>
      </c>
      <c r="C937" s="12" t="s">
        <v>39228</v>
      </c>
      <c r="D937" s="123">
        <v>2.32</v>
      </c>
      <c r="E937" s="124">
        <v>80</v>
      </c>
      <c r="F937" s="125">
        <f t="shared" si="14"/>
        <v>185.6</v>
      </c>
      <c r="G937" s="126"/>
    </row>
    <row r="938" s="109" customFormat="1" ht="28.5" spans="1:7">
      <c r="A938" s="122">
        <v>934</v>
      </c>
      <c r="B938" s="12" t="s">
        <v>39229</v>
      </c>
      <c r="C938" s="12" t="s">
        <v>18608</v>
      </c>
      <c r="D938" s="123">
        <v>2.09</v>
      </c>
      <c r="E938" s="124">
        <v>80</v>
      </c>
      <c r="F938" s="125">
        <f t="shared" si="14"/>
        <v>167.2</v>
      </c>
      <c r="G938" s="126"/>
    </row>
    <row r="939" s="109" customFormat="1" ht="28.5" spans="1:7">
      <c r="A939" s="122">
        <v>935</v>
      </c>
      <c r="B939" s="12" t="s">
        <v>39230</v>
      </c>
      <c r="C939" s="12" t="s">
        <v>39231</v>
      </c>
      <c r="D939" s="123">
        <v>2.71</v>
      </c>
      <c r="E939" s="124">
        <v>80</v>
      </c>
      <c r="F939" s="125">
        <f t="shared" si="14"/>
        <v>216.8</v>
      </c>
      <c r="G939" s="126"/>
    </row>
    <row r="940" s="109" customFormat="1" ht="28.5" spans="1:7">
      <c r="A940" s="122">
        <v>936</v>
      </c>
      <c r="B940" s="12" t="s">
        <v>39232</v>
      </c>
      <c r="C940" s="12" t="s">
        <v>39233</v>
      </c>
      <c r="D940" s="123">
        <v>1.09</v>
      </c>
      <c r="E940" s="124">
        <v>80</v>
      </c>
      <c r="F940" s="125">
        <f t="shared" si="14"/>
        <v>87.2</v>
      </c>
      <c r="G940" s="126"/>
    </row>
    <row r="941" s="109" customFormat="1" ht="28.5" spans="1:7">
      <c r="A941" s="122">
        <v>937</v>
      </c>
      <c r="B941" s="12" t="s">
        <v>39234</v>
      </c>
      <c r="C941" s="12" t="s">
        <v>2625</v>
      </c>
      <c r="D941" s="123">
        <v>6.9</v>
      </c>
      <c r="E941" s="124">
        <v>80</v>
      </c>
      <c r="F941" s="125">
        <f t="shared" si="14"/>
        <v>552</v>
      </c>
      <c r="G941" s="126"/>
    </row>
    <row r="942" s="109" customFormat="1" ht="28.5" spans="1:7">
      <c r="A942" s="122">
        <v>938</v>
      </c>
      <c r="B942" s="12" t="s">
        <v>39235</v>
      </c>
      <c r="C942" s="12" t="s">
        <v>39236</v>
      </c>
      <c r="D942" s="123">
        <v>1.9</v>
      </c>
      <c r="E942" s="124">
        <v>80</v>
      </c>
      <c r="F942" s="125">
        <f t="shared" si="14"/>
        <v>152</v>
      </c>
      <c r="G942" s="126"/>
    </row>
    <row r="943" s="109" customFormat="1" ht="28.5" spans="1:7">
      <c r="A943" s="122">
        <v>939</v>
      </c>
      <c r="B943" s="12" t="s">
        <v>39237</v>
      </c>
      <c r="C943" s="12" t="s">
        <v>39238</v>
      </c>
      <c r="D943" s="123">
        <v>2.6</v>
      </c>
      <c r="E943" s="124">
        <v>80</v>
      </c>
      <c r="F943" s="125">
        <f t="shared" si="14"/>
        <v>208</v>
      </c>
      <c r="G943" s="126"/>
    </row>
    <row r="944" s="109" customFormat="1" ht="28.5" spans="1:7">
      <c r="A944" s="122">
        <v>940</v>
      </c>
      <c r="B944" s="12" t="s">
        <v>39239</v>
      </c>
      <c r="C944" s="12" t="s">
        <v>1164</v>
      </c>
      <c r="D944" s="123">
        <v>2.3</v>
      </c>
      <c r="E944" s="124">
        <v>80</v>
      </c>
      <c r="F944" s="125">
        <f t="shared" si="14"/>
        <v>184</v>
      </c>
      <c r="G944" s="126"/>
    </row>
    <row r="945" s="109" customFormat="1" ht="28.5" spans="1:7">
      <c r="A945" s="122">
        <v>941</v>
      </c>
      <c r="B945" s="12" t="s">
        <v>39240</v>
      </c>
      <c r="C945" s="12" t="s">
        <v>52</v>
      </c>
      <c r="D945" s="123">
        <v>5.27</v>
      </c>
      <c r="E945" s="124">
        <v>80</v>
      </c>
      <c r="F945" s="125">
        <f t="shared" si="14"/>
        <v>421.6</v>
      </c>
      <c r="G945" s="126"/>
    </row>
    <row r="946" s="109" customFormat="1" ht="28.5" spans="1:7">
      <c r="A946" s="122">
        <v>942</v>
      </c>
      <c r="B946" s="12" t="s">
        <v>39241</v>
      </c>
      <c r="C946" s="12" t="s">
        <v>32246</v>
      </c>
      <c r="D946" s="123">
        <v>2.6</v>
      </c>
      <c r="E946" s="124">
        <v>80</v>
      </c>
      <c r="F946" s="125">
        <f t="shared" si="14"/>
        <v>208</v>
      </c>
      <c r="G946" s="126"/>
    </row>
    <row r="947" s="109" customFormat="1" ht="28.5" spans="1:7">
      <c r="A947" s="122">
        <v>943</v>
      </c>
      <c r="B947" s="12" t="s">
        <v>39242</v>
      </c>
      <c r="C947" s="12" t="s">
        <v>9526</v>
      </c>
      <c r="D947" s="123">
        <v>2.18</v>
      </c>
      <c r="E947" s="124">
        <v>80</v>
      </c>
      <c r="F947" s="125">
        <f t="shared" si="14"/>
        <v>174.4</v>
      </c>
      <c r="G947" s="126"/>
    </row>
    <row r="948" s="109" customFormat="1" ht="28.5" spans="1:7">
      <c r="A948" s="122">
        <v>944</v>
      </c>
      <c r="B948" s="12" t="s">
        <v>39243</v>
      </c>
      <c r="C948" s="12" t="s">
        <v>39244</v>
      </c>
      <c r="D948" s="123">
        <v>2.6</v>
      </c>
      <c r="E948" s="124">
        <v>80</v>
      </c>
      <c r="F948" s="125">
        <f t="shared" si="14"/>
        <v>208</v>
      </c>
      <c r="G948" s="126"/>
    </row>
    <row r="949" s="109" customFormat="1" ht="28.5" spans="1:7">
      <c r="A949" s="122">
        <v>945</v>
      </c>
      <c r="B949" s="12" t="s">
        <v>39245</v>
      </c>
      <c r="C949" s="12" t="s">
        <v>39246</v>
      </c>
      <c r="D949" s="123">
        <v>3.64</v>
      </c>
      <c r="E949" s="124">
        <v>80</v>
      </c>
      <c r="F949" s="125">
        <f t="shared" si="14"/>
        <v>291.2</v>
      </c>
      <c r="G949" s="126"/>
    </row>
    <row r="950" s="109" customFormat="1" ht="28.5" spans="1:7">
      <c r="A950" s="122">
        <v>946</v>
      </c>
      <c r="B950" s="12" t="s">
        <v>39247</v>
      </c>
      <c r="C950" s="12" t="s">
        <v>4386</v>
      </c>
      <c r="D950" s="123">
        <v>2.6</v>
      </c>
      <c r="E950" s="124">
        <v>80</v>
      </c>
      <c r="F950" s="125">
        <f t="shared" si="14"/>
        <v>208</v>
      </c>
      <c r="G950" s="126"/>
    </row>
    <row r="951" s="109" customFormat="1" ht="28.5" spans="1:7">
      <c r="A951" s="122">
        <v>947</v>
      </c>
      <c r="B951" s="12" t="s">
        <v>39248</v>
      </c>
      <c r="C951" s="12" t="s">
        <v>16552</v>
      </c>
      <c r="D951" s="123">
        <v>4.45</v>
      </c>
      <c r="E951" s="124">
        <v>80</v>
      </c>
      <c r="F951" s="125">
        <f t="shared" si="14"/>
        <v>356</v>
      </c>
      <c r="G951" s="126"/>
    </row>
    <row r="952" s="109" customFormat="1" ht="28.5" spans="1:7">
      <c r="A952" s="122">
        <v>948</v>
      </c>
      <c r="B952" s="12" t="s">
        <v>39249</v>
      </c>
      <c r="C952" s="12" t="s">
        <v>18434</v>
      </c>
      <c r="D952" s="123">
        <v>2.6</v>
      </c>
      <c r="E952" s="124">
        <v>80</v>
      </c>
      <c r="F952" s="125">
        <f t="shared" si="14"/>
        <v>208</v>
      </c>
      <c r="G952" s="126"/>
    </row>
    <row r="953" s="109" customFormat="1" ht="28.5" spans="1:7">
      <c r="A953" s="122">
        <v>949</v>
      </c>
      <c r="B953" s="12" t="s">
        <v>39250</v>
      </c>
      <c r="C953" s="12" t="s">
        <v>39251</v>
      </c>
      <c r="D953" s="123">
        <v>3.36</v>
      </c>
      <c r="E953" s="124">
        <v>80</v>
      </c>
      <c r="F953" s="125">
        <f t="shared" si="14"/>
        <v>268.8</v>
      </c>
      <c r="G953" s="126"/>
    </row>
    <row r="954" s="109" customFormat="1" ht="28.5" spans="1:7">
      <c r="A954" s="122">
        <v>950</v>
      </c>
      <c r="B954" s="12" t="s">
        <v>39252</v>
      </c>
      <c r="C954" s="12" t="s">
        <v>39253</v>
      </c>
      <c r="D954" s="123">
        <v>3.04</v>
      </c>
      <c r="E954" s="124">
        <v>80</v>
      </c>
      <c r="F954" s="125">
        <f t="shared" si="14"/>
        <v>243.2</v>
      </c>
      <c r="G954" s="126"/>
    </row>
    <row r="955" s="109" customFormat="1" ht="28.5" spans="1:7">
      <c r="A955" s="122">
        <v>951</v>
      </c>
      <c r="B955" s="12" t="s">
        <v>39254</v>
      </c>
      <c r="C955" s="12" t="s">
        <v>39255</v>
      </c>
      <c r="D955" s="123">
        <v>2.95</v>
      </c>
      <c r="E955" s="124">
        <v>80</v>
      </c>
      <c r="F955" s="125">
        <f t="shared" si="14"/>
        <v>236</v>
      </c>
      <c r="G955" s="126"/>
    </row>
    <row r="956" s="109" customFormat="1" ht="28.5" spans="1:7">
      <c r="A956" s="122">
        <v>952</v>
      </c>
      <c r="B956" s="12" t="s">
        <v>39256</v>
      </c>
      <c r="C956" s="12" t="s">
        <v>39257</v>
      </c>
      <c r="D956" s="123">
        <v>4.64</v>
      </c>
      <c r="E956" s="124">
        <v>80</v>
      </c>
      <c r="F956" s="125">
        <f t="shared" si="14"/>
        <v>371.2</v>
      </c>
      <c r="G956" s="126"/>
    </row>
    <row r="957" s="109" customFormat="1" ht="28.5" spans="1:7">
      <c r="A957" s="122">
        <v>953</v>
      </c>
      <c r="B957" s="12" t="s">
        <v>39258</v>
      </c>
      <c r="C957" s="12" t="s">
        <v>39259</v>
      </c>
      <c r="D957" s="123">
        <v>4.92</v>
      </c>
      <c r="E957" s="124">
        <v>80</v>
      </c>
      <c r="F957" s="125">
        <f t="shared" si="14"/>
        <v>393.6</v>
      </c>
      <c r="G957" s="126"/>
    </row>
    <row r="958" s="109" customFormat="1" ht="28.5" spans="1:7">
      <c r="A958" s="122">
        <v>954</v>
      </c>
      <c r="B958" s="12" t="s">
        <v>39260</v>
      </c>
      <c r="C958" s="12" t="s">
        <v>28350</v>
      </c>
      <c r="D958" s="123">
        <v>6.31</v>
      </c>
      <c r="E958" s="124">
        <v>80</v>
      </c>
      <c r="F958" s="125">
        <f t="shared" si="14"/>
        <v>504.8</v>
      </c>
      <c r="G958" s="126"/>
    </row>
    <row r="959" s="109" customFormat="1" ht="28.5" spans="1:7">
      <c r="A959" s="122">
        <v>955</v>
      </c>
      <c r="B959" s="12" t="s">
        <v>39261</v>
      </c>
      <c r="C959" s="12" t="s">
        <v>39262</v>
      </c>
      <c r="D959" s="123">
        <v>5.41</v>
      </c>
      <c r="E959" s="124">
        <v>80</v>
      </c>
      <c r="F959" s="125">
        <f t="shared" si="14"/>
        <v>432.8</v>
      </c>
      <c r="G959" s="126"/>
    </row>
    <row r="960" s="109" customFormat="1" ht="28.5" spans="1:7">
      <c r="A960" s="122">
        <v>956</v>
      </c>
      <c r="B960" s="12" t="s">
        <v>39263</v>
      </c>
      <c r="C960" s="12" t="s">
        <v>39264</v>
      </c>
      <c r="D960" s="123">
        <v>5.89</v>
      </c>
      <c r="E960" s="124">
        <v>80</v>
      </c>
      <c r="F960" s="125">
        <f t="shared" si="14"/>
        <v>471.2</v>
      </c>
      <c r="G960" s="126"/>
    </row>
    <row r="961" s="109" customFormat="1" ht="28.5" spans="1:7">
      <c r="A961" s="122">
        <v>957</v>
      </c>
      <c r="B961" s="12" t="s">
        <v>39265</v>
      </c>
      <c r="C961" s="12" t="s">
        <v>1667</v>
      </c>
      <c r="D961" s="123">
        <v>2.6</v>
      </c>
      <c r="E961" s="124">
        <v>80</v>
      </c>
      <c r="F961" s="125">
        <f t="shared" si="14"/>
        <v>208</v>
      </c>
      <c r="G961" s="126"/>
    </row>
    <row r="962" s="109" customFormat="1" ht="28.5" spans="1:7">
      <c r="A962" s="122">
        <v>958</v>
      </c>
      <c r="B962" s="12" t="s">
        <v>39266</v>
      </c>
      <c r="C962" s="12" t="s">
        <v>529</v>
      </c>
      <c r="D962" s="123">
        <v>1.9</v>
      </c>
      <c r="E962" s="124">
        <v>80</v>
      </c>
      <c r="F962" s="125">
        <f t="shared" si="14"/>
        <v>152</v>
      </c>
      <c r="G962" s="126"/>
    </row>
    <row r="963" s="109" customFormat="1" ht="28.5" spans="1:7">
      <c r="A963" s="122">
        <v>959</v>
      </c>
      <c r="B963" s="12" t="s">
        <v>39267</v>
      </c>
      <c r="C963" s="12" t="s">
        <v>9506</v>
      </c>
      <c r="D963" s="123">
        <v>1.9</v>
      </c>
      <c r="E963" s="124">
        <v>80</v>
      </c>
      <c r="F963" s="125">
        <f t="shared" si="14"/>
        <v>152</v>
      </c>
      <c r="G963" s="126"/>
    </row>
    <row r="964" s="109" customFormat="1" ht="28.5" spans="1:7">
      <c r="A964" s="122">
        <v>960</v>
      </c>
      <c r="B964" s="12" t="s">
        <v>39268</v>
      </c>
      <c r="C964" s="12" t="s">
        <v>10559</v>
      </c>
      <c r="D964" s="123">
        <v>2.48</v>
      </c>
      <c r="E964" s="124">
        <v>80</v>
      </c>
      <c r="F964" s="125">
        <f t="shared" si="14"/>
        <v>198.4</v>
      </c>
      <c r="G964" s="126"/>
    </row>
    <row r="965" s="109" customFormat="1" ht="28.5" spans="1:7">
      <c r="A965" s="122">
        <v>961</v>
      </c>
      <c r="B965" s="12" t="s">
        <v>39269</v>
      </c>
      <c r="C965" s="12" t="s">
        <v>39270</v>
      </c>
      <c r="D965" s="123">
        <v>2.83</v>
      </c>
      <c r="E965" s="124">
        <v>80</v>
      </c>
      <c r="F965" s="125">
        <f t="shared" ref="F965:F1028" si="15">D965*E965</f>
        <v>226.4</v>
      </c>
      <c r="G965" s="126"/>
    </row>
    <row r="966" s="109" customFormat="1" ht="28.5" spans="1:7">
      <c r="A966" s="122">
        <v>962</v>
      </c>
      <c r="B966" s="12" t="s">
        <v>39271</v>
      </c>
      <c r="C966" s="12" t="s">
        <v>39272</v>
      </c>
      <c r="D966" s="123">
        <v>2.6</v>
      </c>
      <c r="E966" s="124">
        <v>80</v>
      </c>
      <c r="F966" s="125">
        <f t="shared" si="15"/>
        <v>208</v>
      </c>
      <c r="G966" s="126"/>
    </row>
    <row r="967" s="109" customFormat="1" ht="28.5" spans="1:7">
      <c r="A967" s="122">
        <v>963</v>
      </c>
      <c r="B967" s="12" t="s">
        <v>39273</v>
      </c>
      <c r="C967" s="12" t="s">
        <v>19041</v>
      </c>
      <c r="D967" s="123">
        <v>1.9</v>
      </c>
      <c r="E967" s="124">
        <v>80</v>
      </c>
      <c r="F967" s="125">
        <f t="shared" si="15"/>
        <v>152</v>
      </c>
      <c r="G967" s="126"/>
    </row>
    <row r="968" s="109" customFormat="1" ht="28.5" spans="1:7">
      <c r="A968" s="122">
        <v>964</v>
      </c>
      <c r="B968" s="12" t="s">
        <v>39274</v>
      </c>
      <c r="C968" s="12" t="s">
        <v>39275</v>
      </c>
      <c r="D968" s="123">
        <v>1.44</v>
      </c>
      <c r="E968" s="124">
        <v>80</v>
      </c>
      <c r="F968" s="125">
        <f t="shared" si="15"/>
        <v>115.2</v>
      </c>
      <c r="G968" s="126"/>
    </row>
    <row r="969" s="109" customFormat="1" ht="28.5" spans="1:7">
      <c r="A969" s="122">
        <v>965</v>
      </c>
      <c r="B969" s="12" t="s">
        <v>39276</v>
      </c>
      <c r="C969" s="12" t="s">
        <v>4095</v>
      </c>
      <c r="D969" s="123">
        <v>0.74</v>
      </c>
      <c r="E969" s="124">
        <v>80</v>
      </c>
      <c r="F969" s="125">
        <f t="shared" si="15"/>
        <v>59.2</v>
      </c>
      <c r="G969" s="126"/>
    </row>
    <row r="970" s="109" customFormat="1" ht="28.5" spans="1:7">
      <c r="A970" s="122">
        <v>966</v>
      </c>
      <c r="B970" s="12" t="s">
        <v>39277</v>
      </c>
      <c r="C970" s="12" t="s">
        <v>2910</v>
      </c>
      <c r="D970" s="123">
        <v>1.16</v>
      </c>
      <c r="E970" s="124">
        <v>80</v>
      </c>
      <c r="F970" s="125">
        <f t="shared" si="15"/>
        <v>92.8</v>
      </c>
      <c r="G970" s="126"/>
    </row>
    <row r="971" s="109" customFormat="1" ht="28.5" spans="1:7">
      <c r="A971" s="122">
        <v>967</v>
      </c>
      <c r="B971" s="12" t="s">
        <v>39278</v>
      </c>
      <c r="C971" s="12" t="s">
        <v>39279</v>
      </c>
      <c r="D971" s="123">
        <v>4.41</v>
      </c>
      <c r="E971" s="124">
        <v>80</v>
      </c>
      <c r="F971" s="125">
        <f t="shared" si="15"/>
        <v>352.8</v>
      </c>
      <c r="G971" s="126"/>
    </row>
    <row r="972" s="109" customFormat="1" ht="28.5" spans="1:7">
      <c r="A972" s="122">
        <v>968</v>
      </c>
      <c r="B972" s="12" t="s">
        <v>39280</v>
      </c>
      <c r="C972" s="12" t="s">
        <v>39281</v>
      </c>
      <c r="D972" s="123">
        <v>5.45</v>
      </c>
      <c r="E972" s="124">
        <v>80</v>
      </c>
      <c r="F972" s="125">
        <f t="shared" si="15"/>
        <v>436</v>
      </c>
      <c r="G972" s="126"/>
    </row>
    <row r="973" s="109" customFormat="1" ht="28.5" spans="1:7">
      <c r="A973" s="122">
        <v>969</v>
      </c>
      <c r="B973" s="12" t="s">
        <v>39282</v>
      </c>
      <c r="C973" s="12" t="s">
        <v>2802</v>
      </c>
      <c r="D973" s="123">
        <v>2.78</v>
      </c>
      <c r="E973" s="124">
        <v>80</v>
      </c>
      <c r="F973" s="125">
        <f t="shared" si="15"/>
        <v>222.4</v>
      </c>
      <c r="G973" s="126"/>
    </row>
    <row r="974" s="109" customFormat="1" ht="28.5" spans="1:7">
      <c r="A974" s="122">
        <v>970</v>
      </c>
      <c r="B974" s="12" t="s">
        <v>39283</v>
      </c>
      <c r="C974" s="12" t="s">
        <v>39284</v>
      </c>
      <c r="D974" s="123">
        <v>4.22</v>
      </c>
      <c r="E974" s="124">
        <v>80</v>
      </c>
      <c r="F974" s="125">
        <f t="shared" si="15"/>
        <v>337.6</v>
      </c>
      <c r="G974" s="126"/>
    </row>
    <row r="975" s="109" customFormat="1" ht="28.5" spans="1:7">
      <c r="A975" s="122">
        <v>971</v>
      </c>
      <c r="B975" s="12" t="s">
        <v>39285</v>
      </c>
      <c r="C975" s="12" t="s">
        <v>39286</v>
      </c>
      <c r="D975" s="123">
        <v>3.41</v>
      </c>
      <c r="E975" s="124">
        <v>80</v>
      </c>
      <c r="F975" s="125">
        <f t="shared" si="15"/>
        <v>272.8</v>
      </c>
      <c r="G975" s="126"/>
    </row>
    <row r="976" s="109" customFormat="1" ht="28.5" spans="1:7">
      <c r="A976" s="122">
        <v>972</v>
      </c>
      <c r="B976" s="12" t="s">
        <v>39287</v>
      </c>
      <c r="C976" s="12" t="s">
        <v>18228</v>
      </c>
      <c r="D976" s="123">
        <v>1.16</v>
      </c>
      <c r="E976" s="124">
        <v>80</v>
      </c>
      <c r="F976" s="125">
        <f t="shared" si="15"/>
        <v>92.8</v>
      </c>
      <c r="G976" s="126"/>
    </row>
    <row r="977" s="109" customFormat="1" ht="28.5" spans="1:7">
      <c r="A977" s="122">
        <v>973</v>
      </c>
      <c r="B977" s="12" t="s">
        <v>39288</v>
      </c>
      <c r="C977" s="12" t="s">
        <v>39289</v>
      </c>
      <c r="D977" s="123">
        <v>1.16</v>
      </c>
      <c r="E977" s="124">
        <v>80</v>
      </c>
      <c r="F977" s="125">
        <f t="shared" si="15"/>
        <v>92.8</v>
      </c>
      <c r="G977" s="126"/>
    </row>
    <row r="978" s="109" customFormat="1" ht="28.5" spans="1:7">
      <c r="A978" s="122">
        <v>974</v>
      </c>
      <c r="B978" s="12" t="s">
        <v>39290</v>
      </c>
      <c r="C978" s="12" t="s">
        <v>8451</v>
      </c>
      <c r="D978" s="123">
        <v>1</v>
      </c>
      <c r="E978" s="124">
        <v>80</v>
      </c>
      <c r="F978" s="125">
        <f t="shared" si="15"/>
        <v>80</v>
      </c>
      <c r="G978" s="126"/>
    </row>
    <row r="979" s="109" customFormat="1" ht="28.5" spans="1:7">
      <c r="A979" s="122">
        <v>975</v>
      </c>
      <c r="B979" s="12" t="s">
        <v>39291</v>
      </c>
      <c r="C979" s="12" t="s">
        <v>39292</v>
      </c>
      <c r="D979" s="123">
        <v>1.74</v>
      </c>
      <c r="E979" s="124">
        <v>80</v>
      </c>
      <c r="F979" s="125">
        <f t="shared" si="15"/>
        <v>139.2</v>
      </c>
      <c r="G979" s="126"/>
    </row>
    <row r="980" s="109" customFormat="1" ht="28.5" spans="1:7">
      <c r="A980" s="122">
        <v>976</v>
      </c>
      <c r="B980" s="12" t="s">
        <v>39293</v>
      </c>
      <c r="C980" s="12" t="s">
        <v>39151</v>
      </c>
      <c r="D980" s="123">
        <v>7.08</v>
      </c>
      <c r="E980" s="124">
        <v>80</v>
      </c>
      <c r="F980" s="125">
        <f t="shared" si="15"/>
        <v>566.4</v>
      </c>
      <c r="G980" s="126"/>
    </row>
    <row r="981" s="109" customFormat="1" ht="28.5" spans="1:7">
      <c r="A981" s="122">
        <v>977</v>
      </c>
      <c r="B981" s="12" t="s">
        <v>39294</v>
      </c>
      <c r="C981" s="12" t="s">
        <v>5776</v>
      </c>
      <c r="D981" s="123">
        <v>8.04</v>
      </c>
      <c r="E981" s="124">
        <v>80</v>
      </c>
      <c r="F981" s="125">
        <f t="shared" si="15"/>
        <v>643.2</v>
      </c>
      <c r="G981" s="126"/>
    </row>
    <row r="982" s="109" customFormat="1" ht="28.5" spans="1:7">
      <c r="A982" s="122">
        <v>978</v>
      </c>
      <c r="B982" s="12" t="s">
        <v>39295</v>
      </c>
      <c r="C982" s="12" t="s">
        <v>39296</v>
      </c>
      <c r="D982" s="123">
        <v>2.32</v>
      </c>
      <c r="E982" s="124">
        <v>80</v>
      </c>
      <c r="F982" s="125">
        <f t="shared" si="15"/>
        <v>185.6</v>
      </c>
      <c r="G982" s="126"/>
    </row>
    <row r="983" s="109" customFormat="1" ht="28.5" spans="1:7">
      <c r="A983" s="122">
        <v>979</v>
      </c>
      <c r="B983" s="12" t="s">
        <v>39297</v>
      </c>
      <c r="C983" s="12" t="s">
        <v>3365</v>
      </c>
      <c r="D983" s="123">
        <v>2.32</v>
      </c>
      <c r="E983" s="124">
        <v>80</v>
      </c>
      <c r="F983" s="125">
        <f t="shared" si="15"/>
        <v>185.6</v>
      </c>
      <c r="G983" s="126"/>
    </row>
    <row r="984" s="109" customFormat="1" ht="28.5" spans="1:7">
      <c r="A984" s="122">
        <v>980</v>
      </c>
      <c r="B984" s="12" t="s">
        <v>39298</v>
      </c>
      <c r="C984" s="12" t="s">
        <v>1573</v>
      </c>
      <c r="D984" s="123">
        <v>4.76</v>
      </c>
      <c r="E984" s="124">
        <v>80</v>
      </c>
      <c r="F984" s="125">
        <f t="shared" si="15"/>
        <v>380.8</v>
      </c>
      <c r="G984" s="126"/>
    </row>
    <row r="985" s="109" customFormat="1" ht="28.5" spans="1:7">
      <c r="A985" s="122">
        <v>981</v>
      </c>
      <c r="B985" s="12" t="s">
        <v>39299</v>
      </c>
      <c r="C985" s="12" t="s">
        <v>34</v>
      </c>
      <c r="D985" s="123">
        <v>1.16</v>
      </c>
      <c r="E985" s="124">
        <v>80</v>
      </c>
      <c r="F985" s="125">
        <f t="shared" si="15"/>
        <v>92.8</v>
      </c>
      <c r="G985" s="126"/>
    </row>
    <row r="986" s="109" customFormat="1" ht="28.5" spans="1:7">
      <c r="A986" s="122">
        <v>982</v>
      </c>
      <c r="B986" s="12" t="s">
        <v>39300</v>
      </c>
      <c r="C986" s="12" t="s">
        <v>39301</v>
      </c>
      <c r="D986" s="123">
        <v>4.29</v>
      </c>
      <c r="E986" s="124">
        <v>80</v>
      </c>
      <c r="F986" s="125">
        <f t="shared" si="15"/>
        <v>343.2</v>
      </c>
      <c r="G986" s="126"/>
    </row>
    <row r="987" s="109" customFormat="1" ht="28.5" spans="1:7">
      <c r="A987" s="122">
        <v>983</v>
      </c>
      <c r="B987" s="12" t="s">
        <v>39302</v>
      </c>
      <c r="C987" s="12" t="s">
        <v>35916</v>
      </c>
      <c r="D987" s="123">
        <v>3.6</v>
      </c>
      <c r="E987" s="124">
        <v>80</v>
      </c>
      <c r="F987" s="125">
        <f t="shared" si="15"/>
        <v>288</v>
      </c>
      <c r="G987" s="126"/>
    </row>
    <row r="988" s="109" customFormat="1" ht="28.5" spans="1:7">
      <c r="A988" s="122">
        <v>984</v>
      </c>
      <c r="B988" s="12" t="s">
        <v>39303</v>
      </c>
      <c r="C988" s="12" t="s">
        <v>39304</v>
      </c>
      <c r="D988" s="123">
        <v>3.6</v>
      </c>
      <c r="E988" s="124">
        <v>80</v>
      </c>
      <c r="F988" s="125">
        <f t="shared" si="15"/>
        <v>288</v>
      </c>
      <c r="G988" s="126"/>
    </row>
    <row r="989" s="109" customFormat="1" ht="28.5" spans="1:7">
      <c r="A989" s="122">
        <v>985</v>
      </c>
      <c r="B989" s="12" t="s">
        <v>39305</v>
      </c>
      <c r="C989" s="12" t="s">
        <v>39306</v>
      </c>
      <c r="D989" s="123">
        <v>1.16</v>
      </c>
      <c r="E989" s="124">
        <v>80</v>
      </c>
      <c r="F989" s="125">
        <f t="shared" si="15"/>
        <v>92.8</v>
      </c>
      <c r="G989" s="126"/>
    </row>
    <row r="990" s="109" customFormat="1" ht="28.5" spans="1:7">
      <c r="A990" s="122">
        <v>986</v>
      </c>
      <c r="B990" s="12" t="s">
        <v>39307</v>
      </c>
      <c r="C990" s="12" t="s">
        <v>12441</v>
      </c>
      <c r="D990" s="123">
        <v>5.8</v>
      </c>
      <c r="E990" s="124">
        <v>80</v>
      </c>
      <c r="F990" s="125">
        <f t="shared" si="15"/>
        <v>464</v>
      </c>
      <c r="G990" s="126"/>
    </row>
    <row r="991" s="109" customFormat="1" ht="28.5" spans="1:7">
      <c r="A991" s="122">
        <v>987</v>
      </c>
      <c r="B991" s="12" t="s">
        <v>39308</v>
      </c>
      <c r="C991" s="12" t="s">
        <v>8283</v>
      </c>
      <c r="D991" s="123">
        <v>4.64</v>
      </c>
      <c r="E991" s="124">
        <v>80</v>
      </c>
      <c r="F991" s="125">
        <f t="shared" si="15"/>
        <v>371.2</v>
      </c>
      <c r="G991" s="126"/>
    </row>
    <row r="992" s="109" customFormat="1" ht="28.5" spans="1:7">
      <c r="A992" s="122">
        <v>988</v>
      </c>
      <c r="B992" s="12" t="s">
        <v>39309</v>
      </c>
      <c r="C992" s="12" t="s">
        <v>37038</v>
      </c>
      <c r="D992" s="123">
        <v>4.29</v>
      </c>
      <c r="E992" s="124">
        <v>80</v>
      </c>
      <c r="F992" s="125">
        <f t="shared" si="15"/>
        <v>343.2</v>
      </c>
      <c r="G992" s="126"/>
    </row>
    <row r="993" s="109" customFormat="1" ht="28.5" spans="1:7">
      <c r="A993" s="122">
        <v>989</v>
      </c>
      <c r="B993" s="12" t="s">
        <v>39310</v>
      </c>
      <c r="C993" s="12" t="s">
        <v>39311</v>
      </c>
      <c r="D993" s="123">
        <v>4.64</v>
      </c>
      <c r="E993" s="124">
        <v>80</v>
      </c>
      <c r="F993" s="125">
        <f t="shared" si="15"/>
        <v>371.2</v>
      </c>
      <c r="G993" s="126"/>
    </row>
    <row r="994" s="109" customFormat="1" ht="28.5" spans="1:7">
      <c r="A994" s="122">
        <v>990</v>
      </c>
      <c r="B994" s="12" t="s">
        <v>39312</v>
      </c>
      <c r="C994" s="12" t="s">
        <v>7076</v>
      </c>
      <c r="D994" s="123">
        <v>6.26</v>
      </c>
      <c r="E994" s="124">
        <v>80</v>
      </c>
      <c r="F994" s="125">
        <f t="shared" si="15"/>
        <v>500.8</v>
      </c>
      <c r="G994" s="126"/>
    </row>
    <row r="995" s="109" customFormat="1" ht="28.5" spans="1:7">
      <c r="A995" s="122">
        <v>991</v>
      </c>
      <c r="B995" s="12" t="s">
        <v>39313</v>
      </c>
      <c r="C995" s="12" t="s">
        <v>34185</v>
      </c>
      <c r="D995" s="123">
        <v>4.76</v>
      </c>
      <c r="E995" s="124">
        <v>80</v>
      </c>
      <c r="F995" s="125">
        <f t="shared" si="15"/>
        <v>380.8</v>
      </c>
      <c r="G995" s="126"/>
    </row>
    <row r="996" s="109" customFormat="1" ht="28.5" spans="1:7">
      <c r="A996" s="122">
        <v>992</v>
      </c>
      <c r="B996" s="12" t="s">
        <v>39314</v>
      </c>
      <c r="C996" s="12" t="s">
        <v>34460</v>
      </c>
      <c r="D996" s="123">
        <v>4.64</v>
      </c>
      <c r="E996" s="124">
        <v>80</v>
      </c>
      <c r="F996" s="125">
        <f t="shared" si="15"/>
        <v>371.2</v>
      </c>
      <c r="G996" s="126"/>
    </row>
    <row r="997" s="109" customFormat="1" ht="28.5" spans="1:7">
      <c r="A997" s="122">
        <v>993</v>
      </c>
      <c r="B997" s="12" t="s">
        <v>39315</v>
      </c>
      <c r="C997" s="12" t="s">
        <v>39316</v>
      </c>
      <c r="D997" s="123">
        <v>2.44</v>
      </c>
      <c r="E997" s="124">
        <v>80</v>
      </c>
      <c r="F997" s="125">
        <f t="shared" si="15"/>
        <v>195.2</v>
      </c>
      <c r="G997" s="126"/>
    </row>
    <row r="998" s="109" customFormat="1" ht="28.5" spans="1:7">
      <c r="A998" s="122">
        <v>994</v>
      </c>
      <c r="B998" s="12" t="s">
        <v>39317</v>
      </c>
      <c r="C998" s="12" t="s">
        <v>33019</v>
      </c>
      <c r="D998" s="123">
        <v>0.93</v>
      </c>
      <c r="E998" s="124">
        <v>80</v>
      </c>
      <c r="F998" s="125">
        <f t="shared" si="15"/>
        <v>74.4</v>
      </c>
      <c r="G998" s="126"/>
    </row>
    <row r="999" s="109" customFormat="1" ht="28.5" spans="1:7">
      <c r="A999" s="122">
        <v>995</v>
      </c>
      <c r="B999" s="12" t="s">
        <v>39318</v>
      </c>
      <c r="C999" s="12" t="s">
        <v>39319</v>
      </c>
      <c r="D999" s="123">
        <v>4.64</v>
      </c>
      <c r="E999" s="124">
        <v>80</v>
      </c>
      <c r="F999" s="125">
        <f t="shared" si="15"/>
        <v>371.2</v>
      </c>
      <c r="G999" s="126"/>
    </row>
    <row r="1000" s="109" customFormat="1" ht="28.5" spans="1:7">
      <c r="A1000" s="122">
        <v>996</v>
      </c>
      <c r="B1000" s="12" t="s">
        <v>39320</v>
      </c>
      <c r="C1000" s="12" t="s">
        <v>1938</v>
      </c>
      <c r="D1000" s="123">
        <v>5.8</v>
      </c>
      <c r="E1000" s="124">
        <v>80</v>
      </c>
      <c r="F1000" s="125">
        <f t="shared" si="15"/>
        <v>464</v>
      </c>
      <c r="G1000" s="126"/>
    </row>
    <row r="1001" s="109" customFormat="1" ht="28.5" spans="1:7">
      <c r="A1001" s="122">
        <v>997</v>
      </c>
      <c r="B1001" s="12" t="s">
        <v>39321</v>
      </c>
      <c r="C1001" s="12" t="s">
        <v>39322</v>
      </c>
      <c r="D1001" s="123">
        <v>4.18</v>
      </c>
      <c r="E1001" s="124">
        <v>80</v>
      </c>
      <c r="F1001" s="125">
        <f t="shared" si="15"/>
        <v>334.4</v>
      </c>
      <c r="G1001" s="126"/>
    </row>
    <row r="1002" s="109" customFormat="1" ht="28.5" spans="1:7">
      <c r="A1002" s="122">
        <v>998</v>
      </c>
      <c r="B1002" s="12" t="s">
        <v>39323</v>
      </c>
      <c r="C1002" s="12" t="s">
        <v>1838</v>
      </c>
      <c r="D1002" s="123">
        <v>4.29</v>
      </c>
      <c r="E1002" s="124">
        <v>80</v>
      </c>
      <c r="F1002" s="125">
        <f t="shared" si="15"/>
        <v>343.2</v>
      </c>
      <c r="G1002" s="126"/>
    </row>
    <row r="1003" s="109" customFormat="1" ht="28.5" spans="1:7">
      <c r="A1003" s="122">
        <v>999</v>
      </c>
      <c r="B1003" s="12" t="s">
        <v>39324</v>
      </c>
      <c r="C1003" s="12" t="s">
        <v>917</v>
      </c>
      <c r="D1003" s="123">
        <v>3.48</v>
      </c>
      <c r="E1003" s="124">
        <v>80</v>
      </c>
      <c r="F1003" s="125">
        <f t="shared" si="15"/>
        <v>278.4</v>
      </c>
      <c r="G1003" s="126"/>
    </row>
    <row r="1004" s="109" customFormat="1" ht="28.5" spans="1:7">
      <c r="A1004" s="122">
        <v>1000</v>
      </c>
      <c r="B1004" s="12" t="s">
        <v>39325</v>
      </c>
      <c r="C1004" s="12" t="s">
        <v>39326</v>
      </c>
      <c r="D1004" s="123">
        <v>3.48</v>
      </c>
      <c r="E1004" s="124">
        <v>80</v>
      </c>
      <c r="F1004" s="125">
        <f t="shared" si="15"/>
        <v>278.4</v>
      </c>
      <c r="G1004" s="126"/>
    </row>
    <row r="1005" s="109" customFormat="1" ht="28.5" spans="1:7">
      <c r="A1005" s="122">
        <v>1001</v>
      </c>
      <c r="B1005" s="12" t="s">
        <v>39327</v>
      </c>
      <c r="C1005" s="12" t="s">
        <v>39328</v>
      </c>
      <c r="D1005" s="123">
        <v>6.96</v>
      </c>
      <c r="E1005" s="124">
        <v>80</v>
      </c>
      <c r="F1005" s="125">
        <f t="shared" si="15"/>
        <v>556.8</v>
      </c>
      <c r="G1005" s="126"/>
    </row>
    <row r="1006" s="109" customFormat="1" ht="28.5" spans="1:7">
      <c r="A1006" s="122">
        <v>1002</v>
      </c>
      <c r="B1006" s="12" t="s">
        <v>39329</v>
      </c>
      <c r="C1006" s="12" t="s">
        <v>5894</v>
      </c>
      <c r="D1006" s="123">
        <v>5.8</v>
      </c>
      <c r="E1006" s="124">
        <v>80</v>
      </c>
      <c r="F1006" s="125">
        <f t="shared" si="15"/>
        <v>464</v>
      </c>
      <c r="G1006" s="126"/>
    </row>
    <row r="1007" s="109" customFormat="1" ht="28.5" spans="1:7">
      <c r="A1007" s="122">
        <v>1003</v>
      </c>
      <c r="B1007" s="12" t="s">
        <v>39330</v>
      </c>
      <c r="C1007" s="12" t="s">
        <v>20808</v>
      </c>
      <c r="D1007" s="123">
        <v>5.8</v>
      </c>
      <c r="E1007" s="124">
        <v>80</v>
      </c>
      <c r="F1007" s="125">
        <f t="shared" si="15"/>
        <v>464</v>
      </c>
      <c r="G1007" s="126"/>
    </row>
    <row r="1008" s="109" customFormat="1" ht="28.5" spans="1:7">
      <c r="A1008" s="122">
        <v>1004</v>
      </c>
      <c r="B1008" s="12" t="s">
        <v>39331</v>
      </c>
      <c r="C1008" s="12" t="s">
        <v>39332</v>
      </c>
      <c r="D1008" s="123">
        <v>4.64</v>
      </c>
      <c r="E1008" s="124">
        <v>80</v>
      </c>
      <c r="F1008" s="125">
        <f t="shared" si="15"/>
        <v>371.2</v>
      </c>
      <c r="G1008" s="126"/>
    </row>
    <row r="1009" s="109" customFormat="1" ht="28.5" spans="1:7">
      <c r="A1009" s="122">
        <v>1005</v>
      </c>
      <c r="B1009" s="12" t="s">
        <v>39333</v>
      </c>
      <c r="C1009" s="12" t="s">
        <v>1231</v>
      </c>
      <c r="D1009" s="123">
        <v>2.78</v>
      </c>
      <c r="E1009" s="124">
        <v>80</v>
      </c>
      <c r="F1009" s="125">
        <f t="shared" si="15"/>
        <v>222.4</v>
      </c>
      <c r="G1009" s="126"/>
    </row>
    <row r="1010" s="109" customFormat="1" ht="28.5" spans="1:7">
      <c r="A1010" s="122">
        <v>1006</v>
      </c>
      <c r="B1010" s="12" t="s">
        <v>39334</v>
      </c>
      <c r="C1010" s="12" t="s">
        <v>1449</v>
      </c>
      <c r="D1010" s="123">
        <v>5.46</v>
      </c>
      <c r="E1010" s="124">
        <v>80</v>
      </c>
      <c r="F1010" s="125">
        <f t="shared" si="15"/>
        <v>436.8</v>
      </c>
      <c r="G1010" s="126"/>
    </row>
    <row r="1011" s="109" customFormat="1" ht="28.5" spans="1:7">
      <c r="A1011" s="122">
        <v>1007</v>
      </c>
      <c r="B1011" s="12" t="s">
        <v>39335</v>
      </c>
      <c r="C1011" s="12" t="s">
        <v>39336</v>
      </c>
      <c r="D1011" s="123">
        <v>2.09</v>
      </c>
      <c r="E1011" s="124">
        <v>80</v>
      </c>
      <c r="F1011" s="125">
        <f t="shared" si="15"/>
        <v>167.2</v>
      </c>
      <c r="G1011" s="126"/>
    </row>
    <row r="1012" s="109" customFormat="1" ht="28.5" spans="1:7">
      <c r="A1012" s="122">
        <v>1008</v>
      </c>
      <c r="B1012" s="12" t="s">
        <v>39337</v>
      </c>
      <c r="C1012" s="12" t="s">
        <v>39338</v>
      </c>
      <c r="D1012" s="123">
        <v>2.09</v>
      </c>
      <c r="E1012" s="124">
        <v>80</v>
      </c>
      <c r="F1012" s="125">
        <f t="shared" si="15"/>
        <v>167.2</v>
      </c>
      <c r="G1012" s="126"/>
    </row>
    <row r="1013" s="109" customFormat="1" ht="28.5" spans="1:7">
      <c r="A1013" s="122">
        <v>1009</v>
      </c>
      <c r="B1013" s="12" t="s">
        <v>39339</v>
      </c>
      <c r="C1013" s="12" t="s">
        <v>39340</v>
      </c>
      <c r="D1013" s="123">
        <v>5.45</v>
      </c>
      <c r="E1013" s="124">
        <v>80</v>
      </c>
      <c r="F1013" s="125">
        <f t="shared" si="15"/>
        <v>436</v>
      </c>
      <c r="G1013" s="126"/>
    </row>
    <row r="1014" s="109" customFormat="1" ht="28.5" spans="1:7">
      <c r="A1014" s="122">
        <v>1010</v>
      </c>
      <c r="B1014" s="12" t="s">
        <v>39341</v>
      </c>
      <c r="C1014" s="12" t="s">
        <v>39342</v>
      </c>
      <c r="D1014" s="123">
        <v>4.76</v>
      </c>
      <c r="E1014" s="124">
        <v>80</v>
      </c>
      <c r="F1014" s="125">
        <f t="shared" si="15"/>
        <v>380.8</v>
      </c>
      <c r="G1014" s="126"/>
    </row>
    <row r="1015" s="109" customFormat="1" ht="28.5" spans="1:7">
      <c r="A1015" s="122">
        <v>1011</v>
      </c>
      <c r="B1015" s="12" t="s">
        <v>39343</v>
      </c>
      <c r="C1015" s="12" t="s">
        <v>39344</v>
      </c>
      <c r="D1015" s="123">
        <v>8.12</v>
      </c>
      <c r="E1015" s="124">
        <v>80</v>
      </c>
      <c r="F1015" s="125">
        <f t="shared" si="15"/>
        <v>649.6</v>
      </c>
      <c r="G1015" s="126"/>
    </row>
    <row r="1016" s="109" customFormat="1" ht="28.5" spans="1:7">
      <c r="A1016" s="122">
        <v>1012</v>
      </c>
      <c r="B1016" s="12" t="s">
        <v>39345</v>
      </c>
      <c r="C1016" s="12" t="s">
        <v>39346</v>
      </c>
      <c r="D1016" s="123">
        <v>3.6</v>
      </c>
      <c r="E1016" s="124">
        <v>80</v>
      </c>
      <c r="F1016" s="125">
        <f t="shared" si="15"/>
        <v>288</v>
      </c>
      <c r="G1016" s="126"/>
    </row>
    <row r="1017" s="109" customFormat="1" ht="28.5" spans="1:7">
      <c r="A1017" s="122">
        <v>1013</v>
      </c>
      <c r="B1017" s="12" t="s">
        <v>39347</v>
      </c>
      <c r="C1017" s="12" t="s">
        <v>39348</v>
      </c>
      <c r="D1017" s="123">
        <v>4.29</v>
      </c>
      <c r="E1017" s="124">
        <v>80</v>
      </c>
      <c r="F1017" s="125">
        <f t="shared" si="15"/>
        <v>343.2</v>
      </c>
      <c r="G1017" s="126"/>
    </row>
    <row r="1018" s="109" customFormat="1" ht="28.5" spans="1:7">
      <c r="A1018" s="122">
        <v>1014</v>
      </c>
      <c r="B1018" s="12" t="s">
        <v>39349</v>
      </c>
      <c r="C1018" s="12" t="s">
        <v>39350</v>
      </c>
      <c r="D1018" s="123">
        <v>4.29</v>
      </c>
      <c r="E1018" s="124">
        <v>80</v>
      </c>
      <c r="F1018" s="125">
        <f t="shared" si="15"/>
        <v>343.2</v>
      </c>
      <c r="G1018" s="126"/>
    </row>
    <row r="1019" s="109" customFormat="1" ht="28.5" spans="1:7">
      <c r="A1019" s="122">
        <v>1015</v>
      </c>
      <c r="B1019" s="12" t="s">
        <v>39351</v>
      </c>
      <c r="C1019" s="12" t="s">
        <v>39352</v>
      </c>
      <c r="D1019" s="123">
        <v>4.29</v>
      </c>
      <c r="E1019" s="124">
        <v>80</v>
      </c>
      <c r="F1019" s="125">
        <f t="shared" si="15"/>
        <v>343.2</v>
      </c>
      <c r="G1019" s="126"/>
    </row>
    <row r="1020" s="109" customFormat="1" ht="28.5" spans="1:7">
      <c r="A1020" s="122">
        <v>1016</v>
      </c>
      <c r="B1020" s="12" t="s">
        <v>39353</v>
      </c>
      <c r="C1020" s="12" t="s">
        <v>39354</v>
      </c>
      <c r="D1020" s="123">
        <v>6.38</v>
      </c>
      <c r="E1020" s="124">
        <v>80</v>
      </c>
      <c r="F1020" s="125">
        <f t="shared" si="15"/>
        <v>510.4</v>
      </c>
      <c r="G1020" s="126"/>
    </row>
    <row r="1021" s="109" customFormat="1" ht="28.5" spans="1:7">
      <c r="A1021" s="122">
        <v>1017</v>
      </c>
      <c r="B1021" s="12" t="s">
        <v>39355</v>
      </c>
      <c r="C1021" s="12" t="s">
        <v>169</v>
      </c>
      <c r="D1021" s="123">
        <v>5.1</v>
      </c>
      <c r="E1021" s="124">
        <v>80</v>
      </c>
      <c r="F1021" s="125">
        <f t="shared" si="15"/>
        <v>408</v>
      </c>
      <c r="G1021" s="126"/>
    </row>
    <row r="1022" s="109" customFormat="1" ht="28.5" spans="1:7">
      <c r="A1022" s="122">
        <v>1018</v>
      </c>
      <c r="B1022" s="12" t="s">
        <v>39356</v>
      </c>
      <c r="C1022" s="12" t="s">
        <v>4053</v>
      </c>
      <c r="D1022" s="123">
        <v>4.64</v>
      </c>
      <c r="E1022" s="124">
        <v>80</v>
      </c>
      <c r="F1022" s="125">
        <f t="shared" si="15"/>
        <v>371.2</v>
      </c>
      <c r="G1022" s="126"/>
    </row>
    <row r="1023" s="109" customFormat="1" ht="28.5" spans="1:7">
      <c r="A1023" s="122">
        <v>1019</v>
      </c>
      <c r="B1023" s="12" t="s">
        <v>39357</v>
      </c>
      <c r="C1023" s="12" t="s">
        <v>39358</v>
      </c>
      <c r="D1023" s="123">
        <v>3.94</v>
      </c>
      <c r="E1023" s="124">
        <v>80</v>
      </c>
      <c r="F1023" s="125">
        <f t="shared" si="15"/>
        <v>315.2</v>
      </c>
      <c r="G1023" s="126"/>
    </row>
    <row r="1024" s="109" customFormat="1" ht="28.5" spans="1:7">
      <c r="A1024" s="122">
        <v>1020</v>
      </c>
      <c r="B1024" s="12" t="s">
        <v>39359</v>
      </c>
      <c r="C1024" s="12" t="s">
        <v>39360</v>
      </c>
      <c r="D1024" s="123">
        <v>4.64</v>
      </c>
      <c r="E1024" s="124">
        <v>80</v>
      </c>
      <c r="F1024" s="125">
        <f t="shared" si="15"/>
        <v>371.2</v>
      </c>
      <c r="G1024" s="126"/>
    </row>
    <row r="1025" s="109" customFormat="1" ht="28.5" spans="1:7">
      <c r="A1025" s="122">
        <v>1021</v>
      </c>
      <c r="B1025" s="12" t="s">
        <v>39361</v>
      </c>
      <c r="C1025" s="12" t="s">
        <v>39362</v>
      </c>
      <c r="D1025" s="123">
        <v>3.48</v>
      </c>
      <c r="E1025" s="124">
        <v>80</v>
      </c>
      <c r="F1025" s="125">
        <f t="shared" si="15"/>
        <v>278.4</v>
      </c>
      <c r="G1025" s="126"/>
    </row>
    <row r="1026" s="109" customFormat="1" ht="28.5" spans="1:7">
      <c r="A1026" s="122">
        <v>1022</v>
      </c>
      <c r="B1026" s="12" t="s">
        <v>39363</v>
      </c>
      <c r="C1026" s="12" t="s">
        <v>39364</v>
      </c>
      <c r="D1026" s="123">
        <v>4.64</v>
      </c>
      <c r="E1026" s="124">
        <v>80</v>
      </c>
      <c r="F1026" s="125">
        <f t="shared" si="15"/>
        <v>371.2</v>
      </c>
      <c r="G1026" s="126"/>
    </row>
    <row r="1027" s="109" customFormat="1" ht="28.5" spans="1:7">
      <c r="A1027" s="122">
        <v>1023</v>
      </c>
      <c r="B1027" s="12" t="s">
        <v>39365</v>
      </c>
      <c r="C1027" s="12" t="s">
        <v>39366</v>
      </c>
      <c r="D1027" s="123">
        <v>3.48</v>
      </c>
      <c r="E1027" s="124">
        <v>80</v>
      </c>
      <c r="F1027" s="125">
        <f t="shared" si="15"/>
        <v>278.4</v>
      </c>
      <c r="G1027" s="126"/>
    </row>
    <row r="1028" s="109" customFormat="1" ht="28.5" spans="1:7">
      <c r="A1028" s="122">
        <v>1024</v>
      </c>
      <c r="B1028" s="12" t="s">
        <v>39367</v>
      </c>
      <c r="C1028" s="12" t="s">
        <v>39368</v>
      </c>
      <c r="D1028" s="123">
        <v>5.8</v>
      </c>
      <c r="E1028" s="124">
        <v>80</v>
      </c>
      <c r="F1028" s="125">
        <f t="shared" si="15"/>
        <v>464</v>
      </c>
      <c r="G1028" s="126"/>
    </row>
    <row r="1029" s="109" customFormat="1" ht="28.5" spans="1:7">
      <c r="A1029" s="122">
        <v>1025</v>
      </c>
      <c r="B1029" s="12" t="s">
        <v>39369</v>
      </c>
      <c r="C1029" s="12" t="s">
        <v>22925</v>
      </c>
      <c r="D1029" s="123">
        <v>8.24</v>
      </c>
      <c r="E1029" s="124">
        <v>80</v>
      </c>
      <c r="F1029" s="125">
        <f t="shared" ref="F1029:F1092" si="16">D1029*E1029</f>
        <v>659.2</v>
      </c>
      <c r="G1029" s="126"/>
    </row>
    <row r="1030" s="109" customFormat="1" ht="28.5" spans="1:7">
      <c r="A1030" s="122">
        <v>1026</v>
      </c>
      <c r="B1030" s="12" t="s">
        <v>39370</v>
      </c>
      <c r="C1030" s="12" t="s">
        <v>6373</v>
      </c>
      <c r="D1030" s="123">
        <v>4.64</v>
      </c>
      <c r="E1030" s="124">
        <v>80</v>
      </c>
      <c r="F1030" s="125">
        <f t="shared" si="16"/>
        <v>371.2</v>
      </c>
      <c r="G1030" s="126"/>
    </row>
    <row r="1031" s="109" customFormat="1" ht="28.5" spans="1:7">
      <c r="A1031" s="122">
        <v>1027</v>
      </c>
      <c r="B1031" s="12" t="s">
        <v>39371</v>
      </c>
      <c r="C1031" s="12" t="s">
        <v>39372</v>
      </c>
      <c r="D1031" s="123">
        <v>6.96</v>
      </c>
      <c r="E1031" s="124">
        <v>80</v>
      </c>
      <c r="F1031" s="125">
        <f t="shared" si="16"/>
        <v>556.8</v>
      </c>
      <c r="G1031" s="126"/>
    </row>
    <row r="1032" s="109" customFormat="1" ht="28.5" spans="1:7">
      <c r="A1032" s="122">
        <v>1028</v>
      </c>
      <c r="B1032" s="12" t="s">
        <v>39373</v>
      </c>
      <c r="C1032" s="12" t="s">
        <v>14469</v>
      </c>
      <c r="D1032" s="123">
        <v>5.8</v>
      </c>
      <c r="E1032" s="124">
        <v>80</v>
      </c>
      <c r="F1032" s="125">
        <f t="shared" si="16"/>
        <v>464</v>
      </c>
      <c r="G1032" s="126"/>
    </row>
    <row r="1033" s="109" customFormat="1" ht="28.5" spans="1:7">
      <c r="A1033" s="122">
        <v>1029</v>
      </c>
      <c r="B1033" s="12" t="s">
        <v>39374</v>
      </c>
      <c r="C1033" s="12" t="s">
        <v>397</v>
      </c>
      <c r="D1033" s="123">
        <v>4.29</v>
      </c>
      <c r="E1033" s="124">
        <v>80</v>
      </c>
      <c r="F1033" s="125">
        <f t="shared" si="16"/>
        <v>343.2</v>
      </c>
      <c r="G1033" s="126"/>
    </row>
    <row r="1034" s="109" customFormat="1" ht="28.5" spans="1:7">
      <c r="A1034" s="122">
        <v>1030</v>
      </c>
      <c r="B1034" s="12" t="s">
        <v>39375</v>
      </c>
      <c r="C1034" s="12" t="s">
        <v>39376</v>
      </c>
      <c r="D1034" s="123">
        <v>5.8</v>
      </c>
      <c r="E1034" s="124">
        <v>80</v>
      </c>
      <c r="F1034" s="125">
        <f t="shared" si="16"/>
        <v>464</v>
      </c>
      <c r="G1034" s="126"/>
    </row>
    <row r="1035" s="109" customFormat="1" ht="28.5" spans="1:7">
      <c r="A1035" s="122">
        <v>1031</v>
      </c>
      <c r="B1035" s="12" t="s">
        <v>39377</v>
      </c>
      <c r="C1035" s="12" t="s">
        <v>39378</v>
      </c>
      <c r="D1035" s="123">
        <v>4.64</v>
      </c>
      <c r="E1035" s="124">
        <v>80</v>
      </c>
      <c r="F1035" s="125">
        <f t="shared" si="16"/>
        <v>371.2</v>
      </c>
      <c r="G1035" s="126"/>
    </row>
    <row r="1036" s="109" customFormat="1" ht="28.5" spans="1:7">
      <c r="A1036" s="122">
        <v>1032</v>
      </c>
      <c r="B1036" s="12" t="s">
        <v>39379</v>
      </c>
      <c r="C1036" s="12" t="s">
        <v>2368</v>
      </c>
      <c r="D1036" s="123">
        <v>4.48</v>
      </c>
      <c r="E1036" s="124">
        <v>80</v>
      </c>
      <c r="F1036" s="125">
        <f t="shared" si="16"/>
        <v>358.4</v>
      </c>
      <c r="G1036" s="126"/>
    </row>
    <row r="1037" s="109" customFormat="1" ht="28.5" spans="1:7">
      <c r="A1037" s="122">
        <v>1033</v>
      </c>
      <c r="B1037" s="12" t="s">
        <v>39380</v>
      </c>
      <c r="C1037" s="12" t="s">
        <v>39381</v>
      </c>
      <c r="D1037" s="123">
        <v>7.02</v>
      </c>
      <c r="E1037" s="124">
        <v>80</v>
      </c>
      <c r="F1037" s="125">
        <f t="shared" si="16"/>
        <v>561.6</v>
      </c>
      <c r="G1037" s="126"/>
    </row>
    <row r="1038" s="109" customFormat="1" ht="28.5" spans="1:7">
      <c r="A1038" s="122">
        <v>1034</v>
      </c>
      <c r="B1038" s="12" t="s">
        <v>39382</v>
      </c>
      <c r="C1038" s="12" t="s">
        <v>39383</v>
      </c>
      <c r="D1038" s="123">
        <v>1.16</v>
      </c>
      <c r="E1038" s="124">
        <v>80</v>
      </c>
      <c r="F1038" s="125">
        <f t="shared" si="16"/>
        <v>92.8</v>
      </c>
      <c r="G1038" s="126"/>
    </row>
    <row r="1039" s="109" customFormat="1" ht="28.5" spans="1:7">
      <c r="A1039" s="122">
        <v>1035</v>
      </c>
      <c r="B1039" s="12" t="s">
        <v>39384</v>
      </c>
      <c r="C1039" s="12" t="s">
        <v>5328</v>
      </c>
      <c r="D1039" s="123">
        <v>4.29</v>
      </c>
      <c r="E1039" s="124">
        <v>80</v>
      </c>
      <c r="F1039" s="125">
        <f t="shared" si="16"/>
        <v>343.2</v>
      </c>
      <c r="G1039" s="126"/>
    </row>
    <row r="1040" s="109" customFormat="1" ht="28.5" spans="1:7">
      <c r="A1040" s="122">
        <v>1036</v>
      </c>
      <c r="B1040" s="12" t="s">
        <v>39385</v>
      </c>
      <c r="C1040" s="12" t="s">
        <v>9254</v>
      </c>
      <c r="D1040" s="123">
        <v>2.78</v>
      </c>
      <c r="E1040" s="124">
        <v>80</v>
      </c>
      <c r="F1040" s="125">
        <f t="shared" si="16"/>
        <v>222.4</v>
      </c>
      <c r="G1040" s="126"/>
    </row>
    <row r="1041" s="109" customFormat="1" ht="28.5" spans="1:7">
      <c r="A1041" s="122">
        <v>1037</v>
      </c>
      <c r="B1041" s="12" t="s">
        <v>39386</v>
      </c>
      <c r="C1041" s="12" t="s">
        <v>39387</v>
      </c>
      <c r="D1041" s="123">
        <v>3.6</v>
      </c>
      <c r="E1041" s="124">
        <v>80</v>
      </c>
      <c r="F1041" s="125">
        <f t="shared" si="16"/>
        <v>288</v>
      </c>
      <c r="G1041" s="126"/>
    </row>
    <row r="1042" s="109" customFormat="1" ht="28.5" spans="1:7">
      <c r="A1042" s="122">
        <v>1038</v>
      </c>
      <c r="B1042" s="12" t="s">
        <v>39388</v>
      </c>
      <c r="C1042" s="12" t="s">
        <v>39389</v>
      </c>
      <c r="D1042" s="123">
        <v>2.78</v>
      </c>
      <c r="E1042" s="124">
        <v>80</v>
      </c>
      <c r="F1042" s="125">
        <f t="shared" si="16"/>
        <v>222.4</v>
      </c>
      <c r="G1042" s="126"/>
    </row>
    <row r="1043" s="109" customFormat="1" ht="28.5" spans="1:7">
      <c r="A1043" s="122">
        <v>1039</v>
      </c>
      <c r="B1043" s="12" t="s">
        <v>39390</v>
      </c>
      <c r="C1043" s="12" t="s">
        <v>39391</v>
      </c>
      <c r="D1043" s="123">
        <v>2.78</v>
      </c>
      <c r="E1043" s="124">
        <v>80</v>
      </c>
      <c r="F1043" s="125">
        <f t="shared" si="16"/>
        <v>222.4</v>
      </c>
      <c r="G1043" s="126"/>
    </row>
    <row r="1044" s="109" customFormat="1" ht="28.5" spans="1:7">
      <c r="A1044" s="122">
        <v>1040</v>
      </c>
      <c r="B1044" s="12" t="s">
        <v>39392</v>
      </c>
      <c r="C1044" s="12" t="s">
        <v>9752</v>
      </c>
      <c r="D1044" s="123">
        <v>2.32</v>
      </c>
      <c r="E1044" s="124">
        <v>80</v>
      </c>
      <c r="F1044" s="125">
        <f t="shared" si="16"/>
        <v>185.6</v>
      </c>
      <c r="G1044" s="126"/>
    </row>
    <row r="1045" s="109" customFormat="1" ht="28.5" spans="1:7">
      <c r="A1045" s="122">
        <v>1041</v>
      </c>
      <c r="B1045" s="12" t="s">
        <v>39393</v>
      </c>
      <c r="C1045" s="12" t="s">
        <v>1735</v>
      </c>
      <c r="D1045" s="123">
        <v>1.86</v>
      </c>
      <c r="E1045" s="124">
        <v>80</v>
      </c>
      <c r="F1045" s="125">
        <f t="shared" si="16"/>
        <v>148.8</v>
      </c>
      <c r="G1045" s="126"/>
    </row>
    <row r="1046" s="109" customFormat="1" ht="28.5" spans="1:7">
      <c r="A1046" s="122">
        <v>1042</v>
      </c>
      <c r="B1046" s="12" t="s">
        <v>39394</v>
      </c>
      <c r="C1046" s="12" t="s">
        <v>11518</v>
      </c>
      <c r="D1046" s="123">
        <v>1.74</v>
      </c>
      <c r="E1046" s="124">
        <v>80</v>
      </c>
      <c r="F1046" s="125">
        <f t="shared" si="16"/>
        <v>139.2</v>
      </c>
      <c r="G1046" s="126"/>
    </row>
    <row r="1047" s="109" customFormat="1" ht="28.5" spans="1:7">
      <c r="A1047" s="122">
        <v>1043</v>
      </c>
      <c r="B1047" s="12" t="s">
        <v>39395</v>
      </c>
      <c r="C1047" s="12" t="s">
        <v>3752</v>
      </c>
      <c r="D1047" s="123">
        <v>4.47</v>
      </c>
      <c r="E1047" s="124">
        <v>80</v>
      </c>
      <c r="F1047" s="125">
        <f t="shared" si="16"/>
        <v>357.6</v>
      </c>
      <c r="G1047" s="126"/>
    </row>
    <row r="1048" s="109" customFormat="1" ht="28.5" spans="1:7">
      <c r="A1048" s="122">
        <v>1044</v>
      </c>
      <c r="B1048" s="12" t="s">
        <v>39396</v>
      </c>
      <c r="C1048" s="12" t="s">
        <v>39397</v>
      </c>
      <c r="D1048" s="123">
        <v>2.32</v>
      </c>
      <c r="E1048" s="124">
        <v>80</v>
      </c>
      <c r="F1048" s="125">
        <f t="shared" si="16"/>
        <v>185.6</v>
      </c>
      <c r="G1048" s="126"/>
    </row>
    <row r="1049" s="109" customFormat="1" ht="28.5" spans="1:7">
      <c r="A1049" s="122">
        <v>1045</v>
      </c>
      <c r="B1049" s="12" t="s">
        <v>39398</v>
      </c>
      <c r="C1049" s="12" t="s">
        <v>39399</v>
      </c>
      <c r="D1049" s="123">
        <v>2.68</v>
      </c>
      <c r="E1049" s="124">
        <v>80</v>
      </c>
      <c r="F1049" s="125">
        <f t="shared" si="16"/>
        <v>214.4</v>
      </c>
      <c r="G1049" s="126"/>
    </row>
    <row r="1050" s="109" customFormat="1" ht="28.5" spans="1:7">
      <c r="A1050" s="122">
        <v>1046</v>
      </c>
      <c r="B1050" s="12" t="s">
        <v>39400</v>
      </c>
      <c r="C1050" s="12" t="s">
        <v>39401</v>
      </c>
      <c r="D1050" s="123">
        <v>1.74</v>
      </c>
      <c r="E1050" s="124">
        <v>80</v>
      </c>
      <c r="F1050" s="125">
        <f t="shared" si="16"/>
        <v>139.2</v>
      </c>
      <c r="G1050" s="126"/>
    </row>
    <row r="1051" s="109" customFormat="1" ht="28.5" spans="1:7">
      <c r="A1051" s="122">
        <v>1047</v>
      </c>
      <c r="B1051" s="12" t="s">
        <v>39402</v>
      </c>
      <c r="C1051" s="12" t="s">
        <v>39403</v>
      </c>
      <c r="D1051" s="123">
        <v>1.16</v>
      </c>
      <c r="E1051" s="124">
        <v>80</v>
      </c>
      <c r="F1051" s="125">
        <f t="shared" si="16"/>
        <v>92.8</v>
      </c>
      <c r="G1051" s="126"/>
    </row>
    <row r="1052" s="109" customFormat="1" ht="28.5" spans="1:7">
      <c r="A1052" s="122">
        <v>1048</v>
      </c>
      <c r="B1052" s="12" t="s">
        <v>39404</v>
      </c>
      <c r="C1052" s="12" t="s">
        <v>18833</v>
      </c>
      <c r="D1052" s="123">
        <v>1.16</v>
      </c>
      <c r="E1052" s="124">
        <v>80</v>
      </c>
      <c r="F1052" s="125">
        <f t="shared" si="16"/>
        <v>92.8</v>
      </c>
      <c r="G1052" s="126"/>
    </row>
    <row r="1053" s="109" customFormat="1" ht="28.5" spans="1:7">
      <c r="A1053" s="122">
        <v>1049</v>
      </c>
      <c r="B1053" s="12" t="s">
        <v>39405</v>
      </c>
      <c r="C1053" s="12" t="s">
        <v>587</v>
      </c>
      <c r="D1053" s="123">
        <v>1.16</v>
      </c>
      <c r="E1053" s="124">
        <v>80</v>
      </c>
      <c r="F1053" s="125">
        <f t="shared" si="16"/>
        <v>92.8</v>
      </c>
      <c r="G1053" s="126"/>
    </row>
    <row r="1054" s="109" customFormat="1" ht="28.5" spans="1:7">
      <c r="A1054" s="122">
        <v>1050</v>
      </c>
      <c r="B1054" s="12" t="s">
        <v>39406</v>
      </c>
      <c r="C1054" s="12" t="s">
        <v>31086</v>
      </c>
      <c r="D1054" s="123">
        <v>1.55</v>
      </c>
      <c r="E1054" s="124">
        <v>80</v>
      </c>
      <c r="F1054" s="125">
        <f t="shared" si="16"/>
        <v>124</v>
      </c>
      <c r="G1054" s="126"/>
    </row>
    <row r="1055" s="109" customFormat="1" ht="28.5" spans="1:7">
      <c r="A1055" s="122">
        <v>1051</v>
      </c>
      <c r="B1055" s="12" t="s">
        <v>39407</v>
      </c>
      <c r="C1055" s="12" t="s">
        <v>31599</v>
      </c>
      <c r="D1055" s="123">
        <v>2.35</v>
      </c>
      <c r="E1055" s="124">
        <v>80</v>
      </c>
      <c r="F1055" s="125">
        <f t="shared" si="16"/>
        <v>188</v>
      </c>
      <c r="G1055" s="126"/>
    </row>
    <row r="1056" s="109" customFormat="1" ht="28.5" spans="1:7">
      <c r="A1056" s="122">
        <v>1052</v>
      </c>
      <c r="B1056" s="12" t="s">
        <v>39408</v>
      </c>
      <c r="C1056" s="12" t="s">
        <v>13166</v>
      </c>
      <c r="D1056" s="123">
        <v>4.45</v>
      </c>
      <c r="E1056" s="124">
        <v>80</v>
      </c>
      <c r="F1056" s="125">
        <f t="shared" si="16"/>
        <v>356</v>
      </c>
      <c r="G1056" s="126"/>
    </row>
    <row r="1057" s="109" customFormat="1" ht="28.5" spans="1:7">
      <c r="A1057" s="122">
        <v>1053</v>
      </c>
      <c r="B1057" s="12" t="s">
        <v>39409</v>
      </c>
      <c r="C1057" s="12" t="s">
        <v>1697</v>
      </c>
      <c r="D1057" s="123">
        <v>1.9</v>
      </c>
      <c r="E1057" s="124">
        <v>80</v>
      </c>
      <c r="F1057" s="125">
        <f t="shared" si="16"/>
        <v>152</v>
      </c>
      <c r="G1057" s="126"/>
    </row>
    <row r="1058" s="109" customFormat="1" ht="28.5" spans="1:7">
      <c r="A1058" s="122">
        <v>1054</v>
      </c>
      <c r="B1058" s="12" t="s">
        <v>39410</v>
      </c>
      <c r="C1058" s="12" t="s">
        <v>39411</v>
      </c>
      <c r="D1058" s="123">
        <v>3.94</v>
      </c>
      <c r="E1058" s="124">
        <v>80</v>
      </c>
      <c r="F1058" s="125">
        <f t="shared" si="16"/>
        <v>315.2</v>
      </c>
      <c r="G1058" s="126"/>
    </row>
    <row r="1059" s="109" customFormat="1" ht="28.5" spans="1:7">
      <c r="A1059" s="122">
        <v>1055</v>
      </c>
      <c r="B1059" s="12" t="s">
        <v>39412</v>
      </c>
      <c r="C1059" s="12" t="s">
        <v>39413</v>
      </c>
      <c r="D1059" s="123">
        <v>3.64</v>
      </c>
      <c r="E1059" s="124">
        <v>80</v>
      </c>
      <c r="F1059" s="125">
        <f t="shared" si="16"/>
        <v>291.2</v>
      </c>
      <c r="G1059" s="126"/>
    </row>
    <row r="1060" s="109" customFormat="1" ht="28.5" spans="1:7">
      <c r="A1060" s="122">
        <v>1056</v>
      </c>
      <c r="B1060" s="12" t="s">
        <v>39414</v>
      </c>
      <c r="C1060" s="12" t="s">
        <v>39415</v>
      </c>
      <c r="D1060" s="123">
        <v>3.25</v>
      </c>
      <c r="E1060" s="124">
        <v>80</v>
      </c>
      <c r="F1060" s="125">
        <f t="shared" si="16"/>
        <v>260</v>
      </c>
      <c r="G1060" s="126"/>
    </row>
    <row r="1061" s="109" customFormat="1" ht="28.5" spans="1:7">
      <c r="A1061" s="122">
        <v>1057</v>
      </c>
      <c r="B1061" s="12" t="s">
        <v>39416</v>
      </c>
      <c r="C1061" s="12" t="s">
        <v>2931</v>
      </c>
      <c r="D1061" s="123">
        <v>4.69</v>
      </c>
      <c r="E1061" s="124">
        <v>80</v>
      </c>
      <c r="F1061" s="125">
        <f t="shared" si="16"/>
        <v>375.2</v>
      </c>
      <c r="G1061" s="126"/>
    </row>
    <row r="1062" s="109" customFormat="1" ht="28.5" spans="1:7">
      <c r="A1062" s="122">
        <v>1058</v>
      </c>
      <c r="B1062" s="12" t="s">
        <v>39417</v>
      </c>
      <c r="C1062" s="12" t="s">
        <v>4514</v>
      </c>
      <c r="D1062" s="123">
        <v>3.54</v>
      </c>
      <c r="E1062" s="124">
        <v>80</v>
      </c>
      <c r="F1062" s="125">
        <f t="shared" si="16"/>
        <v>283.2</v>
      </c>
      <c r="G1062" s="126"/>
    </row>
    <row r="1063" s="109" customFormat="1" ht="28.5" spans="1:7">
      <c r="A1063" s="122">
        <v>1059</v>
      </c>
      <c r="B1063" s="12" t="s">
        <v>39418</v>
      </c>
      <c r="C1063" s="12" t="s">
        <v>39419</v>
      </c>
      <c r="D1063" s="123">
        <v>2.95</v>
      </c>
      <c r="E1063" s="124">
        <v>80</v>
      </c>
      <c r="F1063" s="125">
        <f t="shared" si="16"/>
        <v>236</v>
      </c>
      <c r="G1063" s="126"/>
    </row>
    <row r="1064" s="109" customFormat="1" ht="28.5" spans="1:7">
      <c r="A1064" s="122">
        <v>1060</v>
      </c>
      <c r="B1064" s="12" t="s">
        <v>39420</v>
      </c>
      <c r="C1064" s="12" t="s">
        <v>12369</v>
      </c>
      <c r="D1064" s="123">
        <v>4.69</v>
      </c>
      <c r="E1064" s="124">
        <v>80</v>
      </c>
      <c r="F1064" s="125">
        <f t="shared" si="16"/>
        <v>375.2</v>
      </c>
      <c r="G1064" s="126"/>
    </row>
    <row r="1065" s="109" customFormat="1" ht="28.5" spans="1:7">
      <c r="A1065" s="122">
        <v>1061</v>
      </c>
      <c r="B1065" s="12" t="s">
        <v>39421</v>
      </c>
      <c r="C1065" s="12" t="s">
        <v>1624</v>
      </c>
      <c r="D1065" s="123">
        <v>3.87</v>
      </c>
      <c r="E1065" s="124">
        <v>80</v>
      </c>
      <c r="F1065" s="125">
        <f t="shared" si="16"/>
        <v>309.6</v>
      </c>
      <c r="G1065" s="126"/>
    </row>
    <row r="1066" s="109" customFormat="1" ht="28.5" spans="1:7">
      <c r="A1066" s="122">
        <v>1062</v>
      </c>
      <c r="B1066" s="12" t="s">
        <v>39422</v>
      </c>
      <c r="C1066" s="12" t="s">
        <v>1775</v>
      </c>
      <c r="D1066" s="123">
        <v>4.25</v>
      </c>
      <c r="E1066" s="124">
        <v>80</v>
      </c>
      <c r="F1066" s="125">
        <f t="shared" si="16"/>
        <v>340</v>
      </c>
      <c r="G1066" s="126"/>
    </row>
    <row r="1067" s="109" customFormat="1" ht="28.5" spans="1:7">
      <c r="A1067" s="122">
        <v>1063</v>
      </c>
      <c r="B1067" s="12" t="s">
        <v>39423</v>
      </c>
      <c r="C1067" s="12" t="s">
        <v>2131</v>
      </c>
      <c r="D1067" s="123">
        <v>4.26</v>
      </c>
      <c r="E1067" s="124">
        <v>80</v>
      </c>
      <c r="F1067" s="125">
        <f t="shared" si="16"/>
        <v>340.8</v>
      </c>
      <c r="G1067" s="126"/>
    </row>
    <row r="1068" s="109" customFormat="1" ht="28.5" spans="1:7">
      <c r="A1068" s="122">
        <v>1064</v>
      </c>
      <c r="B1068" s="12" t="s">
        <v>39424</v>
      </c>
      <c r="C1068" s="12" t="s">
        <v>39425</v>
      </c>
      <c r="D1068" s="123">
        <v>5.87</v>
      </c>
      <c r="E1068" s="124">
        <v>80</v>
      </c>
      <c r="F1068" s="125">
        <f t="shared" si="16"/>
        <v>469.6</v>
      </c>
      <c r="G1068" s="126"/>
    </row>
    <row r="1069" s="109" customFormat="1" ht="28.5" spans="1:7">
      <c r="A1069" s="122">
        <v>1065</v>
      </c>
      <c r="B1069" s="12" t="s">
        <v>39426</v>
      </c>
      <c r="C1069" s="12" t="s">
        <v>1934</v>
      </c>
      <c r="D1069" s="123">
        <v>3.53</v>
      </c>
      <c r="E1069" s="124">
        <v>80</v>
      </c>
      <c r="F1069" s="125">
        <f t="shared" si="16"/>
        <v>282.4</v>
      </c>
      <c r="G1069" s="126"/>
    </row>
    <row r="1070" s="109" customFormat="1" ht="28.5" spans="1:7">
      <c r="A1070" s="122">
        <v>1066</v>
      </c>
      <c r="B1070" s="12" t="s">
        <v>39427</v>
      </c>
      <c r="C1070" s="12" t="s">
        <v>39428</v>
      </c>
      <c r="D1070" s="123">
        <v>5.02</v>
      </c>
      <c r="E1070" s="124">
        <v>80</v>
      </c>
      <c r="F1070" s="125">
        <f t="shared" si="16"/>
        <v>401.6</v>
      </c>
      <c r="G1070" s="126"/>
    </row>
    <row r="1071" s="109" customFormat="1" ht="28.5" spans="1:7">
      <c r="A1071" s="122">
        <v>1067</v>
      </c>
      <c r="B1071" s="12" t="s">
        <v>39429</v>
      </c>
      <c r="C1071" s="12" t="s">
        <v>39430</v>
      </c>
      <c r="D1071" s="123">
        <v>4.22</v>
      </c>
      <c r="E1071" s="124">
        <v>80</v>
      </c>
      <c r="F1071" s="125">
        <f t="shared" si="16"/>
        <v>337.6</v>
      </c>
      <c r="G1071" s="126"/>
    </row>
    <row r="1072" s="109" customFormat="1" ht="28.5" spans="1:7">
      <c r="A1072" s="122">
        <v>1068</v>
      </c>
      <c r="B1072" s="12" t="s">
        <v>39431</v>
      </c>
      <c r="C1072" s="12" t="s">
        <v>1455</v>
      </c>
      <c r="D1072" s="123">
        <v>4.13</v>
      </c>
      <c r="E1072" s="124">
        <v>80</v>
      </c>
      <c r="F1072" s="125">
        <f t="shared" si="16"/>
        <v>330.4</v>
      </c>
      <c r="G1072" s="126"/>
    </row>
    <row r="1073" s="109" customFormat="1" ht="28.5" spans="1:7">
      <c r="A1073" s="122">
        <v>1069</v>
      </c>
      <c r="B1073" s="12" t="s">
        <v>39432</v>
      </c>
      <c r="C1073" s="12" t="s">
        <v>39433</v>
      </c>
      <c r="D1073" s="123">
        <v>3.2</v>
      </c>
      <c r="E1073" s="124">
        <v>80</v>
      </c>
      <c r="F1073" s="125">
        <f t="shared" si="16"/>
        <v>256</v>
      </c>
      <c r="G1073" s="126"/>
    </row>
    <row r="1074" s="109" customFormat="1" ht="28.5" spans="1:7">
      <c r="A1074" s="122">
        <v>1070</v>
      </c>
      <c r="B1074" s="12" t="s">
        <v>39434</v>
      </c>
      <c r="C1074" s="12" t="s">
        <v>2326</v>
      </c>
      <c r="D1074" s="123">
        <v>3.06</v>
      </c>
      <c r="E1074" s="124">
        <v>80</v>
      </c>
      <c r="F1074" s="125">
        <f t="shared" si="16"/>
        <v>244.8</v>
      </c>
      <c r="G1074" s="126"/>
    </row>
    <row r="1075" s="109" customFormat="1" ht="28.5" spans="1:7">
      <c r="A1075" s="122">
        <v>1071</v>
      </c>
      <c r="B1075" s="12" t="s">
        <v>39435</v>
      </c>
      <c r="C1075" s="12" t="s">
        <v>39436</v>
      </c>
      <c r="D1075" s="123">
        <v>3.06</v>
      </c>
      <c r="E1075" s="124">
        <v>80</v>
      </c>
      <c r="F1075" s="125">
        <f t="shared" si="16"/>
        <v>244.8</v>
      </c>
      <c r="G1075" s="126"/>
    </row>
    <row r="1076" s="109" customFormat="1" ht="28.5" spans="1:7">
      <c r="A1076" s="122">
        <v>1072</v>
      </c>
      <c r="B1076" s="12" t="s">
        <v>39437</v>
      </c>
      <c r="C1076" s="12" t="s">
        <v>39438</v>
      </c>
      <c r="D1076" s="123">
        <v>3.43</v>
      </c>
      <c r="E1076" s="124">
        <v>80</v>
      </c>
      <c r="F1076" s="125">
        <f t="shared" si="16"/>
        <v>274.4</v>
      </c>
      <c r="G1076" s="126"/>
    </row>
    <row r="1077" s="109" customFormat="1" ht="28.5" spans="1:7">
      <c r="A1077" s="122">
        <v>1073</v>
      </c>
      <c r="B1077" s="12" t="s">
        <v>39439</v>
      </c>
      <c r="C1077" s="12" t="s">
        <v>39440</v>
      </c>
      <c r="D1077" s="123">
        <v>1.55</v>
      </c>
      <c r="E1077" s="124">
        <v>80</v>
      </c>
      <c r="F1077" s="125">
        <f t="shared" si="16"/>
        <v>124</v>
      </c>
      <c r="G1077" s="126"/>
    </row>
    <row r="1078" s="109" customFormat="1" ht="28.5" spans="1:7">
      <c r="A1078" s="122">
        <v>1074</v>
      </c>
      <c r="B1078" s="12" t="s">
        <v>39441</v>
      </c>
      <c r="C1078" s="12" t="s">
        <v>39442</v>
      </c>
      <c r="D1078" s="123">
        <v>3.76</v>
      </c>
      <c r="E1078" s="124">
        <v>80</v>
      </c>
      <c r="F1078" s="125">
        <f t="shared" si="16"/>
        <v>300.8</v>
      </c>
      <c r="G1078" s="126"/>
    </row>
    <row r="1079" s="109" customFormat="1" ht="28.5" spans="1:7">
      <c r="A1079" s="122">
        <v>1075</v>
      </c>
      <c r="B1079" s="12" t="s">
        <v>39443</v>
      </c>
      <c r="C1079" s="12" t="s">
        <v>39444</v>
      </c>
      <c r="D1079" s="123">
        <v>4.63</v>
      </c>
      <c r="E1079" s="124">
        <v>80</v>
      </c>
      <c r="F1079" s="125">
        <f t="shared" si="16"/>
        <v>370.4</v>
      </c>
      <c r="G1079" s="126"/>
    </row>
    <row r="1080" s="109" customFormat="1" ht="28.5" spans="1:7">
      <c r="A1080" s="122">
        <v>1076</v>
      </c>
      <c r="B1080" s="12" t="s">
        <v>39445</v>
      </c>
      <c r="C1080" s="12" t="s">
        <v>39446</v>
      </c>
      <c r="D1080" s="123">
        <v>2.37</v>
      </c>
      <c r="E1080" s="124">
        <v>80</v>
      </c>
      <c r="F1080" s="125">
        <f t="shared" si="16"/>
        <v>189.6</v>
      </c>
      <c r="G1080" s="126"/>
    </row>
    <row r="1081" s="109" customFormat="1" ht="28.5" spans="1:7">
      <c r="A1081" s="122">
        <v>1077</v>
      </c>
      <c r="B1081" s="12" t="s">
        <v>39447</v>
      </c>
      <c r="C1081" s="12" t="s">
        <v>17925</v>
      </c>
      <c r="D1081" s="123">
        <v>3.64</v>
      </c>
      <c r="E1081" s="124">
        <v>80</v>
      </c>
      <c r="F1081" s="125">
        <f t="shared" si="16"/>
        <v>291.2</v>
      </c>
      <c r="G1081" s="126"/>
    </row>
    <row r="1082" s="109" customFormat="1" ht="28.5" spans="1:7">
      <c r="A1082" s="122">
        <v>1078</v>
      </c>
      <c r="B1082" s="12" t="s">
        <v>39448</v>
      </c>
      <c r="C1082" s="12" t="s">
        <v>39449</v>
      </c>
      <c r="D1082" s="123">
        <v>2.83</v>
      </c>
      <c r="E1082" s="124">
        <v>80</v>
      </c>
      <c r="F1082" s="125">
        <f t="shared" si="16"/>
        <v>226.4</v>
      </c>
      <c r="G1082" s="126"/>
    </row>
    <row r="1083" s="109" customFormat="1" ht="28.5" spans="1:7">
      <c r="A1083" s="122">
        <v>1079</v>
      </c>
      <c r="B1083" s="12" t="s">
        <v>39450</v>
      </c>
      <c r="C1083" s="12" t="s">
        <v>39451</v>
      </c>
      <c r="D1083" s="123">
        <v>3.41</v>
      </c>
      <c r="E1083" s="124">
        <v>80</v>
      </c>
      <c r="F1083" s="125">
        <f t="shared" si="16"/>
        <v>272.8</v>
      </c>
      <c r="G1083" s="126"/>
    </row>
    <row r="1084" s="109" customFormat="1" ht="28.5" spans="1:7">
      <c r="A1084" s="122">
        <v>1080</v>
      </c>
      <c r="B1084" s="12" t="s">
        <v>39452</v>
      </c>
      <c r="C1084" s="12" t="s">
        <v>39453</v>
      </c>
      <c r="D1084" s="123">
        <v>2.71</v>
      </c>
      <c r="E1084" s="124">
        <v>80</v>
      </c>
      <c r="F1084" s="125">
        <f t="shared" si="16"/>
        <v>216.8</v>
      </c>
      <c r="G1084" s="126"/>
    </row>
    <row r="1085" s="109" customFormat="1" ht="28.5" spans="1:7">
      <c r="A1085" s="122">
        <v>1081</v>
      </c>
      <c r="B1085" s="12" t="s">
        <v>39454</v>
      </c>
      <c r="C1085" s="12" t="s">
        <v>1838</v>
      </c>
      <c r="D1085" s="123">
        <v>1.67</v>
      </c>
      <c r="E1085" s="124">
        <v>80</v>
      </c>
      <c r="F1085" s="125">
        <f t="shared" si="16"/>
        <v>133.6</v>
      </c>
      <c r="G1085" s="126"/>
    </row>
    <row r="1086" s="109" customFormat="1" ht="28.5" spans="1:7">
      <c r="A1086" s="122">
        <v>1082</v>
      </c>
      <c r="B1086" s="12" t="s">
        <v>39455</v>
      </c>
      <c r="C1086" s="12" t="s">
        <v>39456</v>
      </c>
      <c r="D1086" s="123">
        <v>4.64</v>
      </c>
      <c r="E1086" s="124">
        <v>80</v>
      </c>
      <c r="F1086" s="125">
        <f t="shared" si="16"/>
        <v>371.2</v>
      </c>
      <c r="G1086" s="126"/>
    </row>
    <row r="1087" s="109" customFormat="1" ht="28.5" spans="1:7">
      <c r="A1087" s="122">
        <v>1083</v>
      </c>
      <c r="B1087" s="12" t="s">
        <v>39457</v>
      </c>
      <c r="C1087" s="12" t="s">
        <v>39433</v>
      </c>
      <c r="D1087" s="123">
        <v>4.18</v>
      </c>
      <c r="E1087" s="124">
        <v>80</v>
      </c>
      <c r="F1087" s="125">
        <f t="shared" si="16"/>
        <v>334.4</v>
      </c>
      <c r="G1087" s="126"/>
    </row>
    <row r="1088" s="109" customFormat="1" ht="28.5" spans="1:7">
      <c r="A1088" s="122">
        <v>1084</v>
      </c>
      <c r="B1088" s="12" t="s">
        <v>39458</v>
      </c>
      <c r="C1088" s="12" t="s">
        <v>17033</v>
      </c>
      <c r="D1088" s="123">
        <v>1.16</v>
      </c>
      <c r="E1088" s="124">
        <v>80</v>
      </c>
      <c r="F1088" s="125">
        <f t="shared" si="16"/>
        <v>92.8</v>
      </c>
      <c r="G1088" s="126"/>
    </row>
    <row r="1089" s="109" customFormat="1" ht="28.5" spans="1:7">
      <c r="A1089" s="122">
        <v>1085</v>
      </c>
      <c r="B1089" s="12" t="s">
        <v>39459</v>
      </c>
      <c r="C1089" s="12" t="s">
        <v>321</v>
      </c>
      <c r="D1089" s="123">
        <v>2.32</v>
      </c>
      <c r="E1089" s="124">
        <v>80</v>
      </c>
      <c r="F1089" s="125">
        <f t="shared" si="16"/>
        <v>185.6</v>
      </c>
      <c r="G1089" s="126"/>
    </row>
    <row r="1090" s="109" customFormat="1" ht="28.5" spans="1:7">
      <c r="A1090" s="122">
        <v>1086</v>
      </c>
      <c r="B1090" s="12" t="s">
        <v>39460</v>
      </c>
      <c r="C1090" s="12" t="s">
        <v>39461</v>
      </c>
      <c r="D1090" s="123">
        <v>2.32</v>
      </c>
      <c r="E1090" s="124">
        <v>80</v>
      </c>
      <c r="F1090" s="125">
        <f t="shared" si="16"/>
        <v>185.6</v>
      </c>
      <c r="G1090" s="126"/>
    </row>
    <row r="1091" s="109" customFormat="1" ht="28.5" spans="1:7">
      <c r="A1091" s="122">
        <v>1087</v>
      </c>
      <c r="B1091" s="12" t="s">
        <v>39462</v>
      </c>
      <c r="C1091" s="12" t="s">
        <v>39463</v>
      </c>
      <c r="D1091" s="123">
        <v>1.28</v>
      </c>
      <c r="E1091" s="124">
        <v>80</v>
      </c>
      <c r="F1091" s="125">
        <f t="shared" si="16"/>
        <v>102.4</v>
      </c>
      <c r="G1091" s="126"/>
    </row>
    <row r="1092" s="109" customFormat="1" ht="28.5" spans="1:7">
      <c r="A1092" s="122">
        <v>1088</v>
      </c>
      <c r="B1092" s="12" t="s">
        <v>39464</v>
      </c>
      <c r="C1092" s="12" t="s">
        <v>1735</v>
      </c>
      <c r="D1092" s="123">
        <v>2.32</v>
      </c>
      <c r="E1092" s="124">
        <v>80</v>
      </c>
      <c r="F1092" s="125">
        <f t="shared" si="16"/>
        <v>185.6</v>
      </c>
      <c r="G1092" s="126"/>
    </row>
    <row r="1093" s="109" customFormat="1" ht="28.5" spans="1:7">
      <c r="A1093" s="122">
        <v>1089</v>
      </c>
      <c r="B1093" s="12" t="s">
        <v>39465</v>
      </c>
      <c r="C1093" s="12" t="s">
        <v>39466</v>
      </c>
      <c r="D1093" s="123">
        <v>3.1</v>
      </c>
      <c r="E1093" s="124">
        <v>80</v>
      </c>
      <c r="F1093" s="125">
        <f t="shared" ref="F1093:F1156" si="17">D1093*E1093</f>
        <v>248</v>
      </c>
      <c r="G1093" s="126"/>
    </row>
    <row r="1094" s="109" customFormat="1" ht="28.5" spans="1:7">
      <c r="A1094" s="122">
        <v>1090</v>
      </c>
      <c r="B1094" s="12" t="s">
        <v>39467</v>
      </c>
      <c r="C1094" s="12" t="s">
        <v>2837</v>
      </c>
      <c r="D1094" s="123">
        <v>1.2</v>
      </c>
      <c r="E1094" s="124">
        <v>80</v>
      </c>
      <c r="F1094" s="125">
        <f t="shared" si="17"/>
        <v>96</v>
      </c>
      <c r="G1094" s="126"/>
    </row>
    <row r="1095" s="109" customFormat="1" ht="28.5" spans="1:7">
      <c r="A1095" s="122">
        <v>1091</v>
      </c>
      <c r="B1095" s="12" t="s">
        <v>39468</v>
      </c>
      <c r="C1095" s="12" t="s">
        <v>2421</v>
      </c>
      <c r="D1095" s="123">
        <v>3.83</v>
      </c>
      <c r="E1095" s="124">
        <v>80</v>
      </c>
      <c r="F1095" s="125">
        <f t="shared" si="17"/>
        <v>306.4</v>
      </c>
      <c r="G1095" s="126"/>
    </row>
    <row r="1096" s="109" customFormat="1" ht="28.5" spans="1:7">
      <c r="A1096" s="122">
        <v>1092</v>
      </c>
      <c r="B1096" s="12" t="s">
        <v>39469</v>
      </c>
      <c r="C1096" s="12" t="s">
        <v>39470</v>
      </c>
      <c r="D1096" s="123">
        <v>2.78</v>
      </c>
      <c r="E1096" s="124">
        <v>80</v>
      </c>
      <c r="F1096" s="125">
        <f t="shared" si="17"/>
        <v>222.4</v>
      </c>
      <c r="G1096" s="126"/>
    </row>
    <row r="1097" s="109" customFormat="1" ht="28.5" spans="1:7">
      <c r="A1097" s="122">
        <v>1093</v>
      </c>
      <c r="B1097" s="12" t="s">
        <v>39471</v>
      </c>
      <c r="C1097" s="12" t="s">
        <v>39472</v>
      </c>
      <c r="D1097" s="123">
        <v>1.62</v>
      </c>
      <c r="E1097" s="124">
        <v>80</v>
      </c>
      <c r="F1097" s="125">
        <f t="shared" si="17"/>
        <v>129.6</v>
      </c>
      <c r="G1097" s="126"/>
    </row>
    <row r="1098" s="109" customFormat="1" ht="28.5" spans="1:7">
      <c r="A1098" s="122">
        <v>1094</v>
      </c>
      <c r="B1098" s="12" t="s">
        <v>39473</v>
      </c>
      <c r="C1098" s="12" t="s">
        <v>39474</v>
      </c>
      <c r="D1098" s="123">
        <v>2.78</v>
      </c>
      <c r="E1098" s="124">
        <v>80</v>
      </c>
      <c r="F1098" s="125">
        <f t="shared" si="17"/>
        <v>222.4</v>
      </c>
      <c r="G1098" s="126"/>
    </row>
    <row r="1099" s="109" customFormat="1" ht="28.5" spans="1:7">
      <c r="A1099" s="122">
        <v>1095</v>
      </c>
      <c r="B1099" s="12" t="s">
        <v>39475</v>
      </c>
      <c r="C1099" s="12" t="s">
        <v>3749</v>
      </c>
      <c r="D1099" s="123">
        <v>1.62</v>
      </c>
      <c r="E1099" s="124">
        <v>80</v>
      </c>
      <c r="F1099" s="125">
        <f t="shared" si="17"/>
        <v>129.6</v>
      </c>
      <c r="G1099" s="126"/>
    </row>
    <row r="1100" s="109" customFormat="1" ht="28.5" spans="1:7">
      <c r="A1100" s="122">
        <v>1096</v>
      </c>
      <c r="B1100" s="12" t="s">
        <v>39476</v>
      </c>
      <c r="C1100" s="12" t="s">
        <v>2427</v>
      </c>
      <c r="D1100" s="123">
        <v>3.94</v>
      </c>
      <c r="E1100" s="124">
        <v>80</v>
      </c>
      <c r="F1100" s="125">
        <f t="shared" si="17"/>
        <v>315.2</v>
      </c>
      <c r="G1100" s="126"/>
    </row>
    <row r="1101" s="109" customFormat="1" ht="28.5" spans="1:7">
      <c r="A1101" s="122">
        <v>1097</v>
      </c>
      <c r="B1101" s="12" t="s">
        <v>39477</v>
      </c>
      <c r="C1101" s="12" t="s">
        <v>2063</v>
      </c>
      <c r="D1101" s="123">
        <v>2.67</v>
      </c>
      <c r="E1101" s="124">
        <v>80</v>
      </c>
      <c r="F1101" s="125">
        <f t="shared" si="17"/>
        <v>213.6</v>
      </c>
      <c r="G1101" s="126"/>
    </row>
    <row r="1102" s="109" customFormat="1" ht="28.5" spans="1:7">
      <c r="A1102" s="122">
        <v>1098</v>
      </c>
      <c r="B1102" s="12" t="s">
        <v>39478</v>
      </c>
      <c r="C1102" s="12" t="s">
        <v>12574</v>
      </c>
      <c r="D1102" s="123">
        <v>3.94</v>
      </c>
      <c r="E1102" s="124">
        <v>80</v>
      </c>
      <c r="F1102" s="125">
        <f t="shared" si="17"/>
        <v>315.2</v>
      </c>
      <c r="G1102" s="126"/>
    </row>
    <row r="1103" s="109" customFormat="1" ht="28.5" spans="1:7">
      <c r="A1103" s="122">
        <v>1099</v>
      </c>
      <c r="B1103" s="12" t="s">
        <v>39479</v>
      </c>
      <c r="C1103" s="12" t="s">
        <v>209</v>
      </c>
      <c r="D1103" s="123">
        <v>1.04</v>
      </c>
      <c r="E1103" s="124">
        <v>80</v>
      </c>
      <c r="F1103" s="125">
        <f t="shared" si="17"/>
        <v>83.2</v>
      </c>
      <c r="G1103" s="126"/>
    </row>
    <row r="1104" s="109" customFormat="1" ht="28.5" spans="1:7">
      <c r="A1104" s="122">
        <v>1100</v>
      </c>
      <c r="B1104" s="12" t="s">
        <v>39480</v>
      </c>
      <c r="C1104" s="12" t="s">
        <v>22420</v>
      </c>
      <c r="D1104" s="123">
        <v>3.48</v>
      </c>
      <c r="E1104" s="124">
        <v>80</v>
      </c>
      <c r="F1104" s="125">
        <f t="shared" si="17"/>
        <v>278.4</v>
      </c>
      <c r="G1104" s="126"/>
    </row>
    <row r="1105" s="109" customFormat="1" ht="28.5" spans="1:7">
      <c r="A1105" s="122">
        <v>1101</v>
      </c>
      <c r="B1105" s="12" t="s">
        <v>39481</v>
      </c>
      <c r="C1105" s="12" t="s">
        <v>39482</v>
      </c>
      <c r="D1105" s="123">
        <v>3.13</v>
      </c>
      <c r="E1105" s="124">
        <v>80</v>
      </c>
      <c r="F1105" s="125">
        <f t="shared" si="17"/>
        <v>250.4</v>
      </c>
      <c r="G1105" s="126"/>
    </row>
    <row r="1106" s="109" customFormat="1" ht="28.5" spans="1:7">
      <c r="A1106" s="122">
        <v>1102</v>
      </c>
      <c r="B1106" s="12" t="s">
        <v>39483</v>
      </c>
      <c r="C1106" s="12" t="s">
        <v>39196</v>
      </c>
      <c r="D1106" s="123">
        <v>3.25</v>
      </c>
      <c r="E1106" s="124">
        <v>80</v>
      </c>
      <c r="F1106" s="125">
        <f t="shared" si="17"/>
        <v>260</v>
      </c>
      <c r="G1106" s="126"/>
    </row>
    <row r="1107" s="109" customFormat="1" ht="28.5" spans="1:7">
      <c r="A1107" s="122">
        <v>1103</v>
      </c>
      <c r="B1107" s="12" t="s">
        <v>39484</v>
      </c>
      <c r="C1107" s="12" t="s">
        <v>2217</v>
      </c>
      <c r="D1107" s="123">
        <v>1.04</v>
      </c>
      <c r="E1107" s="124">
        <v>80</v>
      </c>
      <c r="F1107" s="125">
        <f t="shared" si="17"/>
        <v>83.2</v>
      </c>
      <c r="G1107" s="126"/>
    </row>
    <row r="1108" s="109" customFormat="1" ht="28.5" spans="1:7">
      <c r="A1108" s="122">
        <v>1104</v>
      </c>
      <c r="B1108" s="12" t="s">
        <v>39485</v>
      </c>
      <c r="C1108" s="12" t="s">
        <v>33019</v>
      </c>
      <c r="D1108" s="123">
        <v>4.06</v>
      </c>
      <c r="E1108" s="124">
        <v>80</v>
      </c>
      <c r="F1108" s="125">
        <f t="shared" si="17"/>
        <v>324.8</v>
      </c>
      <c r="G1108" s="126"/>
    </row>
    <row r="1109" s="109" customFormat="1" ht="28.5" spans="1:7">
      <c r="A1109" s="122">
        <v>1105</v>
      </c>
      <c r="B1109" s="12" t="s">
        <v>39486</v>
      </c>
      <c r="C1109" s="12" t="s">
        <v>39487</v>
      </c>
      <c r="D1109" s="123">
        <v>1.97</v>
      </c>
      <c r="E1109" s="124">
        <v>80</v>
      </c>
      <c r="F1109" s="125">
        <f t="shared" si="17"/>
        <v>157.6</v>
      </c>
      <c r="G1109" s="126"/>
    </row>
    <row r="1110" s="109" customFormat="1" ht="28.5" spans="1:7">
      <c r="A1110" s="122">
        <v>1106</v>
      </c>
      <c r="B1110" s="12" t="s">
        <v>39488</v>
      </c>
      <c r="C1110" s="12" t="s">
        <v>3069</v>
      </c>
      <c r="D1110" s="123">
        <v>3.71</v>
      </c>
      <c r="E1110" s="124">
        <v>80</v>
      </c>
      <c r="F1110" s="125">
        <f t="shared" si="17"/>
        <v>296.8</v>
      </c>
      <c r="G1110" s="126"/>
    </row>
    <row r="1111" s="109" customFormat="1" ht="28.5" spans="1:7">
      <c r="A1111" s="122">
        <v>1107</v>
      </c>
      <c r="B1111" s="12" t="s">
        <v>39489</v>
      </c>
      <c r="C1111" s="12" t="s">
        <v>39490</v>
      </c>
      <c r="D1111" s="123">
        <v>2.78</v>
      </c>
      <c r="E1111" s="124">
        <v>80</v>
      </c>
      <c r="F1111" s="125">
        <f t="shared" si="17"/>
        <v>222.4</v>
      </c>
      <c r="G1111" s="126"/>
    </row>
    <row r="1112" s="109" customFormat="1" ht="28.5" spans="1:7">
      <c r="A1112" s="122">
        <v>1108</v>
      </c>
      <c r="B1112" s="12" t="s">
        <v>39491</v>
      </c>
      <c r="C1112" s="12" t="s">
        <v>39492</v>
      </c>
      <c r="D1112" s="123">
        <v>2.67</v>
      </c>
      <c r="E1112" s="124">
        <v>80</v>
      </c>
      <c r="F1112" s="125">
        <f t="shared" si="17"/>
        <v>213.6</v>
      </c>
      <c r="G1112" s="126"/>
    </row>
    <row r="1113" s="109" customFormat="1" ht="28.5" spans="1:7">
      <c r="A1113" s="122">
        <v>1109</v>
      </c>
      <c r="B1113" s="12" t="s">
        <v>39493</v>
      </c>
      <c r="C1113" s="12" t="s">
        <v>37685</v>
      </c>
      <c r="D1113" s="123">
        <v>2.67</v>
      </c>
      <c r="E1113" s="124">
        <v>80</v>
      </c>
      <c r="F1113" s="125">
        <f t="shared" si="17"/>
        <v>213.6</v>
      </c>
      <c r="G1113" s="126"/>
    </row>
    <row r="1114" s="109" customFormat="1" ht="28.5" spans="1:7">
      <c r="A1114" s="122">
        <v>1110</v>
      </c>
      <c r="B1114" s="12" t="s">
        <v>39494</v>
      </c>
      <c r="C1114" s="12" t="s">
        <v>39495</v>
      </c>
      <c r="D1114" s="123">
        <v>6.03</v>
      </c>
      <c r="E1114" s="124">
        <v>80</v>
      </c>
      <c r="F1114" s="125">
        <f t="shared" si="17"/>
        <v>482.4</v>
      </c>
      <c r="G1114" s="126"/>
    </row>
    <row r="1115" s="109" customFormat="1" ht="28.5" spans="1:7">
      <c r="A1115" s="122">
        <v>1111</v>
      </c>
      <c r="B1115" s="12" t="s">
        <v>39496</v>
      </c>
      <c r="C1115" s="12" t="s">
        <v>39497</v>
      </c>
      <c r="D1115" s="123">
        <v>1.97</v>
      </c>
      <c r="E1115" s="124">
        <v>80</v>
      </c>
      <c r="F1115" s="125">
        <f t="shared" si="17"/>
        <v>157.6</v>
      </c>
      <c r="G1115" s="126"/>
    </row>
    <row r="1116" s="109" customFormat="1" ht="28.5" spans="1:7">
      <c r="A1116" s="122">
        <v>1112</v>
      </c>
      <c r="B1116" s="12" t="s">
        <v>39498</v>
      </c>
      <c r="C1116" s="12" t="s">
        <v>4710</v>
      </c>
      <c r="D1116" s="123">
        <v>4.18</v>
      </c>
      <c r="E1116" s="124">
        <v>80</v>
      </c>
      <c r="F1116" s="125">
        <f t="shared" si="17"/>
        <v>334.4</v>
      </c>
      <c r="G1116" s="126"/>
    </row>
    <row r="1117" s="109" customFormat="1" ht="28.5" spans="1:7">
      <c r="A1117" s="122">
        <v>1113</v>
      </c>
      <c r="B1117" s="12" t="s">
        <v>39499</v>
      </c>
      <c r="C1117" s="12" t="s">
        <v>39500</v>
      </c>
      <c r="D1117" s="123">
        <v>1.77</v>
      </c>
      <c r="E1117" s="124">
        <v>80</v>
      </c>
      <c r="F1117" s="125">
        <f t="shared" si="17"/>
        <v>141.6</v>
      </c>
      <c r="G1117" s="126"/>
    </row>
    <row r="1118" s="109" customFormat="1" ht="28.5" spans="1:7">
      <c r="A1118" s="122">
        <v>1114</v>
      </c>
      <c r="B1118" s="12" t="s">
        <v>39501</v>
      </c>
      <c r="C1118" s="12" t="s">
        <v>8657</v>
      </c>
      <c r="D1118" s="123">
        <v>4.18</v>
      </c>
      <c r="E1118" s="124">
        <v>80</v>
      </c>
      <c r="F1118" s="125">
        <f t="shared" si="17"/>
        <v>334.4</v>
      </c>
      <c r="G1118" s="126"/>
    </row>
    <row r="1119" s="109" customFormat="1" ht="28.5" spans="1:7">
      <c r="A1119" s="122">
        <v>1115</v>
      </c>
      <c r="B1119" s="12" t="s">
        <v>39502</v>
      </c>
      <c r="C1119" s="12" t="s">
        <v>39503</v>
      </c>
      <c r="D1119" s="123">
        <v>4.18</v>
      </c>
      <c r="E1119" s="124">
        <v>80</v>
      </c>
      <c r="F1119" s="125">
        <f t="shared" si="17"/>
        <v>334.4</v>
      </c>
      <c r="G1119" s="126"/>
    </row>
    <row r="1120" s="109" customFormat="1" ht="28.5" spans="1:7">
      <c r="A1120" s="122">
        <v>1116</v>
      </c>
      <c r="B1120" s="12" t="s">
        <v>39504</v>
      </c>
      <c r="C1120" s="12" t="s">
        <v>39505</v>
      </c>
      <c r="D1120" s="123">
        <v>4.18</v>
      </c>
      <c r="E1120" s="124">
        <v>80</v>
      </c>
      <c r="F1120" s="125">
        <f t="shared" si="17"/>
        <v>334.4</v>
      </c>
      <c r="G1120" s="126"/>
    </row>
    <row r="1121" s="109" customFormat="1" ht="28.5" spans="1:7">
      <c r="A1121" s="122">
        <v>1117</v>
      </c>
      <c r="B1121" s="12" t="s">
        <v>39506</v>
      </c>
      <c r="C1121" s="12" t="s">
        <v>9564</v>
      </c>
      <c r="D1121" s="123">
        <v>3.13</v>
      </c>
      <c r="E1121" s="124">
        <v>80</v>
      </c>
      <c r="F1121" s="125">
        <f t="shared" si="17"/>
        <v>250.4</v>
      </c>
      <c r="G1121" s="126"/>
    </row>
    <row r="1122" s="109" customFormat="1" ht="28.5" spans="1:7">
      <c r="A1122" s="122">
        <v>1118</v>
      </c>
      <c r="B1122" s="12" t="s">
        <v>39507</v>
      </c>
      <c r="C1122" s="12" t="s">
        <v>380</v>
      </c>
      <c r="D1122" s="123">
        <v>2.9</v>
      </c>
      <c r="E1122" s="124">
        <v>80</v>
      </c>
      <c r="F1122" s="125">
        <f t="shared" si="17"/>
        <v>232</v>
      </c>
      <c r="G1122" s="126"/>
    </row>
    <row r="1123" s="109" customFormat="1" ht="28.5" spans="1:7">
      <c r="A1123" s="122">
        <v>1119</v>
      </c>
      <c r="B1123" s="12" t="s">
        <v>39508</v>
      </c>
      <c r="C1123" s="12" t="s">
        <v>39509</v>
      </c>
      <c r="D1123" s="123">
        <v>3.02</v>
      </c>
      <c r="E1123" s="124">
        <v>80</v>
      </c>
      <c r="F1123" s="125">
        <f t="shared" si="17"/>
        <v>241.6</v>
      </c>
      <c r="G1123" s="126"/>
    </row>
    <row r="1124" s="109" customFormat="1" ht="28.5" spans="1:7">
      <c r="A1124" s="122">
        <v>1120</v>
      </c>
      <c r="B1124" s="12" t="s">
        <v>39510</v>
      </c>
      <c r="C1124" s="12" t="s">
        <v>16990</v>
      </c>
      <c r="D1124" s="123">
        <v>4.18</v>
      </c>
      <c r="E1124" s="124">
        <v>80</v>
      </c>
      <c r="F1124" s="125">
        <f t="shared" si="17"/>
        <v>334.4</v>
      </c>
      <c r="G1124" s="126"/>
    </row>
    <row r="1125" s="109" customFormat="1" ht="28.5" spans="1:7">
      <c r="A1125" s="122">
        <v>1121</v>
      </c>
      <c r="B1125" s="12" t="s">
        <v>39511</v>
      </c>
      <c r="C1125" s="12" t="s">
        <v>34722</v>
      </c>
      <c r="D1125" s="123">
        <v>5.8</v>
      </c>
      <c r="E1125" s="124">
        <v>80</v>
      </c>
      <c r="F1125" s="125">
        <f t="shared" si="17"/>
        <v>464</v>
      </c>
      <c r="G1125" s="126"/>
    </row>
    <row r="1126" s="109" customFormat="1" ht="28.5" spans="1:7">
      <c r="A1126" s="122">
        <v>1122</v>
      </c>
      <c r="B1126" s="12" t="s">
        <v>39512</v>
      </c>
      <c r="C1126" s="12" t="s">
        <v>39513</v>
      </c>
      <c r="D1126" s="123">
        <v>5.22</v>
      </c>
      <c r="E1126" s="124">
        <v>80</v>
      </c>
      <c r="F1126" s="125">
        <f t="shared" si="17"/>
        <v>417.6</v>
      </c>
      <c r="G1126" s="126"/>
    </row>
    <row r="1127" s="109" customFormat="1" ht="28.5" spans="1:7">
      <c r="A1127" s="122">
        <v>1123</v>
      </c>
      <c r="B1127" s="12" t="s">
        <v>39514</v>
      </c>
      <c r="C1127" s="12" t="s">
        <v>3147</v>
      </c>
      <c r="D1127" s="123">
        <v>4.52</v>
      </c>
      <c r="E1127" s="124">
        <v>80</v>
      </c>
      <c r="F1127" s="125">
        <f t="shared" si="17"/>
        <v>361.6</v>
      </c>
      <c r="G1127" s="126"/>
    </row>
    <row r="1128" s="109" customFormat="1" ht="28.5" spans="1:7">
      <c r="A1128" s="122">
        <v>1124</v>
      </c>
      <c r="B1128" s="12" t="s">
        <v>39515</v>
      </c>
      <c r="C1128" s="12" t="s">
        <v>39516</v>
      </c>
      <c r="D1128" s="123">
        <v>5.22</v>
      </c>
      <c r="E1128" s="124">
        <v>80</v>
      </c>
      <c r="F1128" s="125">
        <f t="shared" si="17"/>
        <v>417.6</v>
      </c>
      <c r="G1128" s="126"/>
    </row>
    <row r="1129" s="109" customFormat="1" ht="28.5" spans="1:7">
      <c r="A1129" s="122">
        <v>1125</v>
      </c>
      <c r="B1129" s="12" t="s">
        <v>39517</v>
      </c>
      <c r="C1129" s="12" t="s">
        <v>39518</v>
      </c>
      <c r="D1129" s="123">
        <v>4.18</v>
      </c>
      <c r="E1129" s="124">
        <v>80</v>
      </c>
      <c r="F1129" s="125">
        <f t="shared" si="17"/>
        <v>334.4</v>
      </c>
      <c r="G1129" s="126"/>
    </row>
    <row r="1130" s="109" customFormat="1" ht="28.5" spans="1:7">
      <c r="A1130" s="122">
        <v>1126</v>
      </c>
      <c r="B1130" s="12" t="s">
        <v>39519</v>
      </c>
      <c r="C1130" s="12" t="s">
        <v>39520</v>
      </c>
      <c r="D1130" s="123">
        <v>4.18</v>
      </c>
      <c r="E1130" s="124">
        <v>80</v>
      </c>
      <c r="F1130" s="125">
        <f t="shared" si="17"/>
        <v>334.4</v>
      </c>
      <c r="G1130" s="126"/>
    </row>
    <row r="1131" s="109" customFormat="1" ht="28.5" spans="1:7">
      <c r="A1131" s="122">
        <v>1127</v>
      </c>
      <c r="B1131" s="12" t="s">
        <v>39521</v>
      </c>
      <c r="C1131" s="12" t="s">
        <v>22934</v>
      </c>
      <c r="D1131" s="123">
        <v>2.55</v>
      </c>
      <c r="E1131" s="124">
        <v>80</v>
      </c>
      <c r="F1131" s="125">
        <f t="shared" si="17"/>
        <v>204</v>
      </c>
      <c r="G1131" s="126"/>
    </row>
    <row r="1132" s="109" customFormat="1" ht="28.5" spans="1:7">
      <c r="A1132" s="122">
        <v>1128</v>
      </c>
      <c r="B1132" s="12" t="s">
        <v>39522</v>
      </c>
      <c r="C1132" s="12" t="s">
        <v>39523</v>
      </c>
      <c r="D1132" s="123">
        <v>5.22</v>
      </c>
      <c r="E1132" s="124">
        <v>80</v>
      </c>
      <c r="F1132" s="125">
        <f t="shared" si="17"/>
        <v>417.6</v>
      </c>
      <c r="G1132" s="126"/>
    </row>
    <row r="1133" s="109" customFormat="1" ht="28.5" spans="1:7">
      <c r="A1133" s="122">
        <v>1129</v>
      </c>
      <c r="B1133" s="12" t="s">
        <v>39524</v>
      </c>
      <c r="C1133" s="12" t="s">
        <v>39525</v>
      </c>
      <c r="D1133" s="123">
        <v>5.22</v>
      </c>
      <c r="E1133" s="124">
        <v>80</v>
      </c>
      <c r="F1133" s="125">
        <f t="shared" si="17"/>
        <v>417.6</v>
      </c>
      <c r="G1133" s="126"/>
    </row>
    <row r="1134" s="109" customFormat="1" ht="28.5" spans="1:7">
      <c r="A1134" s="122">
        <v>1130</v>
      </c>
      <c r="B1134" s="12" t="s">
        <v>39526</v>
      </c>
      <c r="C1134" s="12" t="s">
        <v>39527</v>
      </c>
      <c r="D1134" s="123">
        <v>0.81</v>
      </c>
      <c r="E1134" s="124">
        <v>80</v>
      </c>
      <c r="F1134" s="125">
        <f t="shared" si="17"/>
        <v>64.8</v>
      </c>
      <c r="G1134" s="126"/>
    </row>
    <row r="1135" s="109" customFormat="1" ht="28.5" spans="1:7">
      <c r="A1135" s="122">
        <v>1131</v>
      </c>
      <c r="B1135" s="12" t="s">
        <v>39528</v>
      </c>
      <c r="C1135" s="12" t="s">
        <v>1343</v>
      </c>
      <c r="D1135" s="123">
        <v>3.36</v>
      </c>
      <c r="E1135" s="124">
        <v>80</v>
      </c>
      <c r="F1135" s="125">
        <f t="shared" si="17"/>
        <v>268.8</v>
      </c>
      <c r="G1135" s="126"/>
    </row>
    <row r="1136" s="109" customFormat="1" ht="28.5" spans="1:7">
      <c r="A1136" s="122">
        <v>1132</v>
      </c>
      <c r="B1136" s="12" t="s">
        <v>39529</v>
      </c>
      <c r="C1136" s="12" t="s">
        <v>36623</v>
      </c>
      <c r="D1136" s="123">
        <v>2.32</v>
      </c>
      <c r="E1136" s="124">
        <v>80</v>
      </c>
      <c r="F1136" s="125">
        <f t="shared" si="17"/>
        <v>185.6</v>
      </c>
      <c r="G1136" s="126"/>
    </row>
    <row r="1137" s="109" customFormat="1" ht="28.5" spans="1:7">
      <c r="A1137" s="122">
        <v>1133</v>
      </c>
      <c r="B1137" s="12" t="s">
        <v>39530</v>
      </c>
      <c r="C1137" s="12" t="s">
        <v>37609</v>
      </c>
      <c r="D1137" s="123">
        <v>3.25</v>
      </c>
      <c r="E1137" s="124">
        <v>80</v>
      </c>
      <c r="F1137" s="125">
        <f t="shared" si="17"/>
        <v>260</v>
      </c>
      <c r="G1137" s="126"/>
    </row>
    <row r="1138" s="109" customFormat="1" ht="28.5" spans="1:7">
      <c r="A1138" s="122">
        <v>1134</v>
      </c>
      <c r="B1138" s="12" t="s">
        <v>39531</v>
      </c>
      <c r="C1138" s="12" t="s">
        <v>39532</v>
      </c>
      <c r="D1138" s="123">
        <v>1.86</v>
      </c>
      <c r="E1138" s="124">
        <v>80</v>
      </c>
      <c r="F1138" s="125">
        <f t="shared" si="17"/>
        <v>148.8</v>
      </c>
      <c r="G1138" s="126"/>
    </row>
    <row r="1139" s="109" customFormat="1" ht="28.5" spans="1:7">
      <c r="A1139" s="122">
        <v>1135</v>
      </c>
      <c r="B1139" s="12" t="s">
        <v>39533</v>
      </c>
      <c r="C1139" s="12" t="s">
        <v>2419</v>
      </c>
      <c r="D1139" s="123">
        <v>5.85</v>
      </c>
      <c r="E1139" s="124">
        <v>80</v>
      </c>
      <c r="F1139" s="125">
        <f t="shared" si="17"/>
        <v>468</v>
      </c>
      <c r="G1139" s="126"/>
    </row>
    <row r="1140" s="109" customFormat="1" ht="28.5" spans="1:7">
      <c r="A1140" s="122">
        <v>1136</v>
      </c>
      <c r="B1140" s="12" t="s">
        <v>39534</v>
      </c>
      <c r="C1140" s="12" t="s">
        <v>8912</v>
      </c>
      <c r="D1140" s="123">
        <v>2.9</v>
      </c>
      <c r="E1140" s="124">
        <v>80</v>
      </c>
      <c r="F1140" s="125">
        <f t="shared" si="17"/>
        <v>232</v>
      </c>
      <c r="G1140" s="126"/>
    </row>
    <row r="1141" s="109" customFormat="1" ht="28.5" spans="1:7">
      <c r="A1141" s="122">
        <v>1137</v>
      </c>
      <c r="B1141" s="12" t="s">
        <v>39535</v>
      </c>
      <c r="C1141" s="12" t="s">
        <v>39536</v>
      </c>
      <c r="D1141" s="123">
        <v>2.55</v>
      </c>
      <c r="E1141" s="124">
        <v>80</v>
      </c>
      <c r="F1141" s="125">
        <f t="shared" si="17"/>
        <v>204</v>
      </c>
      <c r="G1141" s="126"/>
    </row>
    <row r="1142" s="109" customFormat="1" ht="28.5" spans="1:7">
      <c r="A1142" s="122">
        <v>1138</v>
      </c>
      <c r="B1142" s="12" t="s">
        <v>39537</v>
      </c>
      <c r="C1142" s="12" t="s">
        <v>39538</v>
      </c>
      <c r="D1142" s="123">
        <v>6.15</v>
      </c>
      <c r="E1142" s="124">
        <v>80</v>
      </c>
      <c r="F1142" s="125">
        <f t="shared" si="17"/>
        <v>492</v>
      </c>
      <c r="G1142" s="126"/>
    </row>
    <row r="1143" s="109" customFormat="1" ht="28.5" spans="1:7">
      <c r="A1143" s="122">
        <v>1139</v>
      </c>
      <c r="B1143" s="12" t="s">
        <v>39539</v>
      </c>
      <c r="C1143" s="12" t="s">
        <v>803</v>
      </c>
      <c r="D1143" s="123">
        <v>2.32</v>
      </c>
      <c r="E1143" s="124">
        <v>80</v>
      </c>
      <c r="F1143" s="125">
        <f t="shared" si="17"/>
        <v>185.6</v>
      </c>
      <c r="G1143" s="126"/>
    </row>
    <row r="1144" s="109" customFormat="1" ht="28.5" spans="1:7">
      <c r="A1144" s="122">
        <v>1140</v>
      </c>
      <c r="B1144" s="12" t="s">
        <v>39540</v>
      </c>
      <c r="C1144" s="12" t="s">
        <v>39541</v>
      </c>
      <c r="D1144" s="123">
        <v>1.79</v>
      </c>
      <c r="E1144" s="124">
        <v>80</v>
      </c>
      <c r="F1144" s="125">
        <f t="shared" si="17"/>
        <v>143.2</v>
      </c>
      <c r="G1144" s="126"/>
    </row>
    <row r="1145" s="109" customFormat="1" ht="28.5" spans="1:7">
      <c r="A1145" s="122">
        <v>1141</v>
      </c>
      <c r="B1145" s="12" t="s">
        <v>39542</v>
      </c>
      <c r="C1145" s="12" t="s">
        <v>8233</v>
      </c>
      <c r="D1145" s="123">
        <v>1.74</v>
      </c>
      <c r="E1145" s="124">
        <v>80</v>
      </c>
      <c r="F1145" s="125">
        <f t="shared" si="17"/>
        <v>139.2</v>
      </c>
      <c r="G1145" s="126"/>
    </row>
    <row r="1146" s="109" customFormat="1" ht="28.5" spans="1:7">
      <c r="A1146" s="122">
        <v>1142</v>
      </c>
      <c r="B1146" s="12" t="s">
        <v>39543</v>
      </c>
      <c r="C1146" s="12" t="s">
        <v>9456</v>
      </c>
      <c r="D1146" s="123">
        <v>6.96</v>
      </c>
      <c r="E1146" s="124">
        <v>80</v>
      </c>
      <c r="F1146" s="125">
        <f t="shared" si="17"/>
        <v>556.8</v>
      </c>
      <c r="G1146" s="126"/>
    </row>
    <row r="1147" s="109" customFormat="1" ht="28.5" spans="1:7">
      <c r="A1147" s="122">
        <v>1143</v>
      </c>
      <c r="B1147" s="12" t="s">
        <v>39544</v>
      </c>
      <c r="C1147" s="12" t="s">
        <v>17400</v>
      </c>
      <c r="D1147" s="123">
        <v>2.32</v>
      </c>
      <c r="E1147" s="124">
        <v>80</v>
      </c>
      <c r="F1147" s="125">
        <f t="shared" si="17"/>
        <v>185.6</v>
      </c>
      <c r="G1147" s="126"/>
    </row>
    <row r="1148" s="109" customFormat="1" ht="28.5" spans="1:7">
      <c r="A1148" s="122">
        <v>1144</v>
      </c>
      <c r="B1148" s="12" t="s">
        <v>39545</v>
      </c>
      <c r="C1148" s="12" t="s">
        <v>39546</v>
      </c>
      <c r="D1148" s="123">
        <v>1.86</v>
      </c>
      <c r="E1148" s="124">
        <v>80</v>
      </c>
      <c r="F1148" s="125">
        <f t="shared" si="17"/>
        <v>148.8</v>
      </c>
      <c r="G1148" s="126"/>
    </row>
    <row r="1149" s="109" customFormat="1" ht="28.5" spans="1:7">
      <c r="A1149" s="122">
        <v>1145</v>
      </c>
      <c r="B1149" s="12" t="s">
        <v>39547</v>
      </c>
      <c r="C1149" s="12" t="s">
        <v>941</v>
      </c>
      <c r="D1149" s="123">
        <v>1.39</v>
      </c>
      <c r="E1149" s="124">
        <v>80</v>
      </c>
      <c r="F1149" s="125">
        <f t="shared" si="17"/>
        <v>111.2</v>
      </c>
      <c r="G1149" s="126"/>
    </row>
    <row r="1150" s="109" customFormat="1" ht="28.5" spans="1:7">
      <c r="A1150" s="122">
        <v>1146</v>
      </c>
      <c r="B1150" s="12" t="s">
        <v>39548</v>
      </c>
      <c r="C1150" s="12" t="s">
        <v>39549</v>
      </c>
      <c r="D1150" s="123">
        <v>1.16</v>
      </c>
      <c r="E1150" s="124">
        <v>80</v>
      </c>
      <c r="F1150" s="125">
        <f t="shared" si="17"/>
        <v>92.8</v>
      </c>
      <c r="G1150" s="126"/>
    </row>
    <row r="1151" s="109" customFormat="1" ht="28.5" spans="1:7">
      <c r="A1151" s="122">
        <v>1147</v>
      </c>
      <c r="B1151" s="12" t="s">
        <v>39550</v>
      </c>
      <c r="C1151" s="12" t="s">
        <v>25142</v>
      </c>
      <c r="D1151" s="123">
        <v>1.16</v>
      </c>
      <c r="E1151" s="124">
        <v>80</v>
      </c>
      <c r="F1151" s="125">
        <f t="shared" si="17"/>
        <v>92.8</v>
      </c>
      <c r="G1151" s="126"/>
    </row>
    <row r="1152" s="109" customFormat="1" ht="28.5" spans="1:7">
      <c r="A1152" s="122">
        <v>1148</v>
      </c>
      <c r="B1152" s="12" t="s">
        <v>39551</v>
      </c>
      <c r="C1152" s="12" t="s">
        <v>32342</v>
      </c>
      <c r="D1152" s="123">
        <v>1.16</v>
      </c>
      <c r="E1152" s="124">
        <v>80</v>
      </c>
      <c r="F1152" s="125">
        <f t="shared" si="17"/>
        <v>92.8</v>
      </c>
      <c r="G1152" s="126"/>
    </row>
    <row r="1153" s="109" customFormat="1" ht="28.5" spans="1:7">
      <c r="A1153" s="122">
        <v>1149</v>
      </c>
      <c r="B1153" s="12" t="s">
        <v>39552</v>
      </c>
      <c r="C1153" s="12" t="s">
        <v>39553</v>
      </c>
      <c r="D1153" s="123">
        <v>1.16</v>
      </c>
      <c r="E1153" s="124">
        <v>80</v>
      </c>
      <c r="F1153" s="125">
        <f t="shared" si="17"/>
        <v>92.8</v>
      </c>
      <c r="G1153" s="126"/>
    </row>
    <row r="1154" s="109" customFormat="1" ht="28.5" spans="1:7">
      <c r="A1154" s="122">
        <v>1150</v>
      </c>
      <c r="B1154" s="12" t="s">
        <v>39554</v>
      </c>
      <c r="C1154" s="12" t="s">
        <v>39555</v>
      </c>
      <c r="D1154" s="123">
        <v>1.16</v>
      </c>
      <c r="E1154" s="124">
        <v>80</v>
      </c>
      <c r="F1154" s="125">
        <f t="shared" si="17"/>
        <v>92.8</v>
      </c>
      <c r="G1154" s="126"/>
    </row>
    <row r="1155" s="109" customFormat="1" ht="28.5" spans="1:7">
      <c r="A1155" s="122">
        <v>1151</v>
      </c>
      <c r="B1155" s="12" t="s">
        <v>39556</v>
      </c>
      <c r="C1155" s="12" t="s">
        <v>39557</v>
      </c>
      <c r="D1155" s="123">
        <v>1.28</v>
      </c>
      <c r="E1155" s="124">
        <v>80</v>
      </c>
      <c r="F1155" s="125">
        <f t="shared" si="17"/>
        <v>102.4</v>
      </c>
      <c r="G1155" s="126"/>
    </row>
    <row r="1156" s="109" customFormat="1" ht="28.5" spans="1:7">
      <c r="A1156" s="122">
        <v>1152</v>
      </c>
      <c r="B1156" s="12" t="s">
        <v>39558</v>
      </c>
      <c r="C1156" s="12" t="s">
        <v>805</v>
      </c>
      <c r="D1156" s="123">
        <v>1.04</v>
      </c>
      <c r="E1156" s="124">
        <v>80</v>
      </c>
      <c r="F1156" s="125">
        <f t="shared" si="17"/>
        <v>83.2</v>
      </c>
      <c r="G1156" s="126"/>
    </row>
    <row r="1157" s="109" customFormat="1" ht="28.5" spans="1:7">
      <c r="A1157" s="122">
        <v>1153</v>
      </c>
      <c r="B1157" s="12" t="s">
        <v>39559</v>
      </c>
      <c r="C1157" s="12" t="s">
        <v>39560</v>
      </c>
      <c r="D1157" s="123">
        <v>1.97</v>
      </c>
      <c r="E1157" s="124">
        <v>80</v>
      </c>
      <c r="F1157" s="125">
        <f t="shared" ref="F1157:F1220" si="18">D1157*E1157</f>
        <v>157.6</v>
      </c>
      <c r="G1157" s="126"/>
    </row>
    <row r="1158" s="109" customFormat="1" ht="28.5" spans="1:7">
      <c r="A1158" s="122">
        <v>1154</v>
      </c>
      <c r="B1158" s="12" t="s">
        <v>39561</v>
      </c>
      <c r="C1158" s="12" t="s">
        <v>39562</v>
      </c>
      <c r="D1158" s="123">
        <v>2.6</v>
      </c>
      <c r="E1158" s="124">
        <v>80</v>
      </c>
      <c r="F1158" s="125">
        <f t="shared" si="18"/>
        <v>208</v>
      </c>
      <c r="G1158" s="126"/>
    </row>
    <row r="1159" s="109" customFormat="1" ht="28.5" spans="1:7">
      <c r="A1159" s="122">
        <v>1155</v>
      </c>
      <c r="B1159" s="12" t="s">
        <v>39563</v>
      </c>
      <c r="C1159" s="12" t="s">
        <v>39564</v>
      </c>
      <c r="D1159" s="123">
        <v>2.37</v>
      </c>
      <c r="E1159" s="124">
        <v>80</v>
      </c>
      <c r="F1159" s="125">
        <f t="shared" si="18"/>
        <v>189.6</v>
      </c>
      <c r="G1159" s="126"/>
    </row>
    <row r="1160" s="109" customFormat="1" ht="28.5" spans="1:7">
      <c r="A1160" s="122">
        <v>1156</v>
      </c>
      <c r="B1160" s="12" t="s">
        <v>39565</v>
      </c>
      <c r="C1160" s="12" t="s">
        <v>39566</v>
      </c>
      <c r="D1160" s="123">
        <v>2.37</v>
      </c>
      <c r="E1160" s="124">
        <v>80</v>
      </c>
      <c r="F1160" s="125">
        <f t="shared" si="18"/>
        <v>189.6</v>
      </c>
      <c r="G1160" s="126"/>
    </row>
    <row r="1161" s="109" customFormat="1" ht="28.5" spans="1:7">
      <c r="A1161" s="122">
        <v>1157</v>
      </c>
      <c r="B1161" s="12" t="s">
        <v>39567</v>
      </c>
      <c r="C1161" s="12" t="s">
        <v>22512</v>
      </c>
      <c r="D1161" s="123">
        <v>3.41</v>
      </c>
      <c r="E1161" s="124">
        <v>80</v>
      </c>
      <c r="F1161" s="125">
        <f t="shared" si="18"/>
        <v>272.8</v>
      </c>
      <c r="G1161" s="126"/>
    </row>
    <row r="1162" s="109" customFormat="1" ht="28.5" spans="1:7">
      <c r="A1162" s="122">
        <v>1158</v>
      </c>
      <c r="B1162" s="12" t="s">
        <v>39568</v>
      </c>
      <c r="C1162" s="12" t="s">
        <v>39569</v>
      </c>
      <c r="D1162" s="123">
        <v>3.41</v>
      </c>
      <c r="E1162" s="124">
        <v>80</v>
      </c>
      <c r="F1162" s="125">
        <f t="shared" si="18"/>
        <v>272.8</v>
      </c>
      <c r="G1162" s="126"/>
    </row>
    <row r="1163" s="109" customFormat="1" ht="28.5" spans="1:7">
      <c r="A1163" s="122">
        <v>1159</v>
      </c>
      <c r="B1163" s="12" t="s">
        <v>39570</v>
      </c>
      <c r="C1163" s="12" t="s">
        <v>22412</v>
      </c>
      <c r="D1163" s="123">
        <v>1.95</v>
      </c>
      <c r="E1163" s="124">
        <v>80</v>
      </c>
      <c r="F1163" s="125">
        <f t="shared" si="18"/>
        <v>156</v>
      </c>
      <c r="G1163" s="126"/>
    </row>
    <row r="1164" s="109" customFormat="1" ht="28.5" spans="1:7">
      <c r="A1164" s="122">
        <v>1160</v>
      </c>
      <c r="B1164" s="12" t="s">
        <v>39571</v>
      </c>
      <c r="C1164" s="12" t="s">
        <v>39572</v>
      </c>
      <c r="D1164" s="123">
        <v>2.37</v>
      </c>
      <c r="E1164" s="124">
        <v>80</v>
      </c>
      <c r="F1164" s="125">
        <f t="shared" si="18"/>
        <v>189.6</v>
      </c>
      <c r="G1164" s="126"/>
    </row>
    <row r="1165" s="109" customFormat="1" ht="28.5" spans="1:7">
      <c r="A1165" s="122">
        <v>1161</v>
      </c>
      <c r="B1165" s="12" t="s">
        <v>39573</v>
      </c>
      <c r="C1165" s="12" t="s">
        <v>39574</v>
      </c>
      <c r="D1165" s="123">
        <v>2.37</v>
      </c>
      <c r="E1165" s="124">
        <v>80</v>
      </c>
      <c r="F1165" s="125">
        <f t="shared" si="18"/>
        <v>189.6</v>
      </c>
      <c r="G1165" s="126"/>
    </row>
    <row r="1166" s="109" customFormat="1" ht="28.5" spans="1:7">
      <c r="A1166" s="122">
        <v>1162</v>
      </c>
      <c r="B1166" s="12" t="s">
        <v>39575</v>
      </c>
      <c r="C1166" s="12" t="s">
        <v>39576</v>
      </c>
      <c r="D1166" s="123">
        <v>3.29</v>
      </c>
      <c r="E1166" s="124">
        <v>80</v>
      </c>
      <c r="F1166" s="125">
        <f t="shared" si="18"/>
        <v>263.2</v>
      </c>
      <c r="G1166" s="126"/>
    </row>
    <row r="1167" s="109" customFormat="1" ht="28.5" spans="1:7">
      <c r="A1167" s="122">
        <v>1163</v>
      </c>
      <c r="B1167" s="12" t="s">
        <v>39577</v>
      </c>
      <c r="C1167" s="12" t="s">
        <v>39578</v>
      </c>
      <c r="D1167" s="123">
        <v>4.11</v>
      </c>
      <c r="E1167" s="124">
        <v>80</v>
      </c>
      <c r="F1167" s="125">
        <f t="shared" si="18"/>
        <v>328.8</v>
      </c>
      <c r="G1167" s="126"/>
    </row>
    <row r="1168" s="109" customFormat="1" ht="28.5" spans="1:7">
      <c r="A1168" s="122">
        <v>1164</v>
      </c>
      <c r="B1168" s="12" t="s">
        <v>39579</v>
      </c>
      <c r="C1168" s="12" t="s">
        <v>352</v>
      </c>
      <c r="D1168" s="123">
        <v>3.53</v>
      </c>
      <c r="E1168" s="124">
        <v>80</v>
      </c>
      <c r="F1168" s="125">
        <f t="shared" si="18"/>
        <v>282.4</v>
      </c>
      <c r="G1168" s="126"/>
    </row>
    <row r="1169" s="109" customFormat="1" ht="28.5" spans="1:7">
      <c r="A1169" s="122">
        <v>1165</v>
      </c>
      <c r="B1169" s="12" t="s">
        <v>39580</v>
      </c>
      <c r="C1169" s="12" t="s">
        <v>39581</v>
      </c>
      <c r="D1169" s="123">
        <v>3.18</v>
      </c>
      <c r="E1169" s="124">
        <v>80</v>
      </c>
      <c r="F1169" s="125">
        <f t="shared" si="18"/>
        <v>254.4</v>
      </c>
      <c r="G1169" s="126"/>
    </row>
    <row r="1170" s="109" customFormat="1" ht="28.5" spans="1:7">
      <c r="A1170" s="122">
        <v>1166</v>
      </c>
      <c r="B1170" s="12" t="s">
        <v>39582</v>
      </c>
      <c r="C1170" s="12" t="s">
        <v>39583</v>
      </c>
      <c r="D1170" s="123">
        <v>4.15</v>
      </c>
      <c r="E1170" s="124">
        <v>80</v>
      </c>
      <c r="F1170" s="125">
        <f t="shared" si="18"/>
        <v>332</v>
      </c>
      <c r="G1170" s="126"/>
    </row>
    <row r="1171" s="109" customFormat="1" ht="28.5" spans="1:7">
      <c r="A1171" s="122">
        <v>1167</v>
      </c>
      <c r="B1171" s="12" t="s">
        <v>39584</v>
      </c>
      <c r="C1171" s="12" t="s">
        <v>39585</v>
      </c>
      <c r="D1171" s="123">
        <v>5.73</v>
      </c>
      <c r="E1171" s="124">
        <v>80</v>
      </c>
      <c r="F1171" s="125">
        <f t="shared" si="18"/>
        <v>458.4</v>
      </c>
      <c r="G1171" s="126"/>
    </row>
    <row r="1172" s="109" customFormat="1" ht="28.5" spans="1:7">
      <c r="A1172" s="122">
        <v>1168</v>
      </c>
      <c r="B1172" s="12" t="s">
        <v>39586</v>
      </c>
      <c r="C1172" s="12" t="s">
        <v>39587</v>
      </c>
      <c r="D1172" s="123">
        <v>1.97</v>
      </c>
      <c r="E1172" s="124">
        <v>80</v>
      </c>
      <c r="F1172" s="125">
        <f t="shared" si="18"/>
        <v>157.6</v>
      </c>
      <c r="G1172" s="126"/>
    </row>
    <row r="1173" s="109" customFormat="1" ht="28.5" spans="1:7">
      <c r="A1173" s="122">
        <v>1169</v>
      </c>
      <c r="B1173" s="12" t="s">
        <v>39588</v>
      </c>
      <c r="C1173" s="12" t="s">
        <v>39589</v>
      </c>
      <c r="D1173" s="123">
        <v>1.62</v>
      </c>
      <c r="E1173" s="124">
        <v>80</v>
      </c>
      <c r="F1173" s="125">
        <f t="shared" si="18"/>
        <v>129.6</v>
      </c>
      <c r="G1173" s="126"/>
    </row>
    <row r="1174" s="109" customFormat="1" ht="28.5" spans="1:7">
      <c r="A1174" s="122">
        <v>1170</v>
      </c>
      <c r="B1174" s="12" t="s">
        <v>39590</v>
      </c>
      <c r="C1174" s="12" t="s">
        <v>5906</v>
      </c>
      <c r="D1174" s="123">
        <v>6.15</v>
      </c>
      <c r="E1174" s="124">
        <v>80</v>
      </c>
      <c r="F1174" s="125">
        <f t="shared" si="18"/>
        <v>492</v>
      </c>
      <c r="G1174" s="126"/>
    </row>
    <row r="1175" s="109" customFormat="1" ht="28.5" spans="1:7">
      <c r="A1175" s="122">
        <v>1171</v>
      </c>
      <c r="B1175" s="12" t="s">
        <v>39591</v>
      </c>
      <c r="C1175" s="12" t="s">
        <v>39592</v>
      </c>
      <c r="D1175" s="123">
        <v>3.06</v>
      </c>
      <c r="E1175" s="124">
        <v>80</v>
      </c>
      <c r="F1175" s="125">
        <f t="shared" si="18"/>
        <v>244.8</v>
      </c>
      <c r="G1175" s="126"/>
    </row>
    <row r="1176" s="109" customFormat="1" ht="28.5" spans="1:7">
      <c r="A1176" s="122">
        <v>1172</v>
      </c>
      <c r="B1176" s="12" t="s">
        <v>39593</v>
      </c>
      <c r="C1176" s="12" t="s">
        <v>39594</v>
      </c>
      <c r="D1176" s="123">
        <v>1.9</v>
      </c>
      <c r="E1176" s="124">
        <v>80</v>
      </c>
      <c r="F1176" s="125">
        <f t="shared" si="18"/>
        <v>152</v>
      </c>
      <c r="G1176" s="126"/>
    </row>
    <row r="1177" s="109" customFormat="1" ht="28.5" spans="1:7">
      <c r="A1177" s="122">
        <v>1173</v>
      </c>
      <c r="B1177" s="12" t="s">
        <v>39595</v>
      </c>
      <c r="C1177" s="12" t="s">
        <v>39596</v>
      </c>
      <c r="D1177" s="123">
        <v>1.9</v>
      </c>
      <c r="E1177" s="124">
        <v>80</v>
      </c>
      <c r="F1177" s="125">
        <f t="shared" si="18"/>
        <v>152</v>
      </c>
      <c r="G1177" s="126"/>
    </row>
    <row r="1178" s="109" customFormat="1" ht="28.5" spans="1:7">
      <c r="A1178" s="122">
        <v>1174</v>
      </c>
      <c r="B1178" s="12" t="s">
        <v>39597</v>
      </c>
      <c r="C1178" s="12" t="s">
        <v>39598</v>
      </c>
      <c r="D1178" s="123">
        <v>2.25</v>
      </c>
      <c r="E1178" s="124">
        <v>80</v>
      </c>
      <c r="F1178" s="125">
        <f t="shared" si="18"/>
        <v>180</v>
      </c>
      <c r="G1178" s="126"/>
    </row>
    <row r="1179" s="109" customFormat="1" ht="28.5" spans="1:7">
      <c r="A1179" s="122">
        <v>1175</v>
      </c>
      <c r="B1179" s="12" t="s">
        <v>39599</v>
      </c>
      <c r="C1179" s="12" t="s">
        <v>39600</v>
      </c>
      <c r="D1179" s="123">
        <v>0.68</v>
      </c>
      <c r="E1179" s="124">
        <v>80</v>
      </c>
      <c r="F1179" s="125">
        <f t="shared" si="18"/>
        <v>54.4</v>
      </c>
      <c r="G1179" s="126"/>
    </row>
    <row r="1180" s="109" customFormat="1" ht="28.5" spans="1:7">
      <c r="A1180" s="122">
        <v>1176</v>
      </c>
      <c r="B1180" s="12" t="s">
        <v>39601</v>
      </c>
      <c r="C1180" s="12" t="s">
        <v>39602</v>
      </c>
      <c r="D1180" s="123">
        <v>3.06</v>
      </c>
      <c r="E1180" s="124">
        <v>80</v>
      </c>
      <c r="F1180" s="125">
        <f t="shared" si="18"/>
        <v>244.8</v>
      </c>
      <c r="G1180" s="126"/>
    </row>
    <row r="1181" s="109" customFormat="1" ht="28.5" spans="1:7">
      <c r="A1181" s="122">
        <v>1177</v>
      </c>
      <c r="B1181" s="12" t="s">
        <v>39603</v>
      </c>
      <c r="C1181" s="12" t="s">
        <v>939</v>
      </c>
      <c r="D1181" s="123">
        <v>1.62</v>
      </c>
      <c r="E1181" s="124">
        <v>80</v>
      </c>
      <c r="F1181" s="125">
        <f t="shared" si="18"/>
        <v>129.6</v>
      </c>
      <c r="G1181" s="126"/>
    </row>
    <row r="1182" s="109" customFormat="1" ht="28.5" spans="1:7">
      <c r="A1182" s="122">
        <v>1178</v>
      </c>
      <c r="B1182" s="12" t="s">
        <v>39604</v>
      </c>
      <c r="C1182" s="12" t="s">
        <v>39605</v>
      </c>
      <c r="D1182" s="123">
        <v>2.78</v>
      </c>
      <c r="E1182" s="124">
        <v>80</v>
      </c>
      <c r="F1182" s="125">
        <f t="shared" si="18"/>
        <v>222.4</v>
      </c>
      <c r="G1182" s="126"/>
    </row>
    <row r="1183" s="109" customFormat="1" ht="28.5" spans="1:7">
      <c r="A1183" s="122">
        <v>1179</v>
      </c>
      <c r="B1183" s="12" t="s">
        <v>39606</v>
      </c>
      <c r="C1183" s="12" t="s">
        <v>893</v>
      </c>
      <c r="D1183" s="123">
        <v>2.09</v>
      </c>
      <c r="E1183" s="124">
        <v>80</v>
      </c>
      <c r="F1183" s="125">
        <f t="shared" si="18"/>
        <v>167.2</v>
      </c>
      <c r="G1183" s="126"/>
    </row>
    <row r="1184" s="109" customFormat="1" ht="28.5" spans="1:7">
      <c r="A1184" s="122">
        <v>1180</v>
      </c>
      <c r="B1184" s="12" t="s">
        <v>39607</v>
      </c>
      <c r="C1184" s="12" t="s">
        <v>17805</v>
      </c>
      <c r="D1184" s="123">
        <v>2.67</v>
      </c>
      <c r="E1184" s="124">
        <v>80</v>
      </c>
      <c r="F1184" s="125">
        <f t="shared" si="18"/>
        <v>213.6</v>
      </c>
      <c r="G1184" s="126"/>
    </row>
    <row r="1185" s="109" customFormat="1" ht="28.5" spans="1:7">
      <c r="A1185" s="122">
        <v>1181</v>
      </c>
      <c r="B1185" s="12" t="s">
        <v>39608</v>
      </c>
      <c r="C1185" s="12" t="s">
        <v>39609</v>
      </c>
      <c r="D1185" s="123">
        <v>2.32</v>
      </c>
      <c r="E1185" s="124">
        <v>80</v>
      </c>
      <c r="F1185" s="125">
        <f t="shared" si="18"/>
        <v>185.6</v>
      </c>
      <c r="G1185" s="126"/>
    </row>
    <row r="1186" s="109" customFormat="1" ht="28.5" spans="1:7">
      <c r="A1186" s="122">
        <v>1182</v>
      </c>
      <c r="B1186" s="12" t="s">
        <v>39610</v>
      </c>
      <c r="C1186" s="12" t="s">
        <v>10258</v>
      </c>
      <c r="D1186" s="123">
        <v>3.25</v>
      </c>
      <c r="E1186" s="124">
        <v>80</v>
      </c>
      <c r="F1186" s="125">
        <f t="shared" si="18"/>
        <v>260</v>
      </c>
      <c r="G1186" s="126"/>
    </row>
    <row r="1187" s="109" customFormat="1" ht="28.5" spans="1:7">
      <c r="A1187" s="122">
        <v>1183</v>
      </c>
      <c r="B1187" s="12" t="s">
        <v>39611</v>
      </c>
      <c r="C1187" s="12" t="s">
        <v>267</v>
      </c>
      <c r="D1187" s="123">
        <v>3.48</v>
      </c>
      <c r="E1187" s="124">
        <v>80</v>
      </c>
      <c r="F1187" s="125">
        <f t="shared" si="18"/>
        <v>278.4</v>
      </c>
      <c r="G1187" s="126"/>
    </row>
    <row r="1188" s="109" customFormat="1" ht="28.5" spans="1:7">
      <c r="A1188" s="122">
        <v>1184</v>
      </c>
      <c r="B1188" s="12" t="s">
        <v>39612</v>
      </c>
      <c r="C1188" s="12" t="s">
        <v>1164</v>
      </c>
      <c r="D1188" s="123">
        <v>2.48</v>
      </c>
      <c r="E1188" s="124">
        <v>80</v>
      </c>
      <c r="F1188" s="125">
        <f t="shared" si="18"/>
        <v>198.4</v>
      </c>
      <c r="G1188" s="126"/>
    </row>
    <row r="1189" s="109" customFormat="1" ht="28.5" spans="1:7">
      <c r="A1189" s="122">
        <v>1185</v>
      </c>
      <c r="B1189" s="12" t="s">
        <v>39613</v>
      </c>
      <c r="C1189" s="12" t="s">
        <v>39614</v>
      </c>
      <c r="D1189" s="123">
        <v>2.32</v>
      </c>
      <c r="E1189" s="124">
        <v>80</v>
      </c>
      <c r="F1189" s="125">
        <f t="shared" si="18"/>
        <v>185.6</v>
      </c>
      <c r="G1189" s="126"/>
    </row>
    <row r="1190" s="109" customFormat="1" ht="28.5" spans="1:7">
      <c r="A1190" s="122">
        <v>1186</v>
      </c>
      <c r="B1190" s="12" t="s">
        <v>39615</v>
      </c>
      <c r="C1190" s="12" t="s">
        <v>39616</v>
      </c>
      <c r="D1190" s="123">
        <v>1.97</v>
      </c>
      <c r="E1190" s="124">
        <v>80</v>
      </c>
      <c r="F1190" s="125">
        <f t="shared" si="18"/>
        <v>157.6</v>
      </c>
      <c r="G1190" s="126"/>
    </row>
    <row r="1191" s="109" customFormat="1" ht="28.5" spans="1:7">
      <c r="A1191" s="122">
        <v>1187</v>
      </c>
      <c r="B1191" s="12" t="s">
        <v>39617</v>
      </c>
      <c r="C1191" s="12" t="s">
        <v>18275</v>
      </c>
      <c r="D1191" s="123">
        <v>2.55</v>
      </c>
      <c r="E1191" s="124">
        <v>80</v>
      </c>
      <c r="F1191" s="125">
        <f t="shared" si="18"/>
        <v>204</v>
      </c>
      <c r="G1191" s="126"/>
    </row>
    <row r="1192" s="109" customFormat="1" ht="28.5" spans="1:7">
      <c r="A1192" s="122">
        <v>1188</v>
      </c>
      <c r="B1192" s="12" t="s">
        <v>39618</v>
      </c>
      <c r="C1192" s="12" t="s">
        <v>24196</v>
      </c>
      <c r="D1192" s="123">
        <v>1.97</v>
      </c>
      <c r="E1192" s="124">
        <v>80</v>
      </c>
      <c r="F1192" s="125">
        <f t="shared" si="18"/>
        <v>157.6</v>
      </c>
      <c r="G1192" s="126"/>
    </row>
    <row r="1193" s="109" customFormat="1" ht="28.5" spans="1:7">
      <c r="A1193" s="122">
        <v>1189</v>
      </c>
      <c r="B1193" s="12" t="s">
        <v>39619</v>
      </c>
      <c r="C1193" s="12" t="s">
        <v>36709</v>
      </c>
      <c r="D1193" s="123">
        <v>3.48</v>
      </c>
      <c r="E1193" s="124">
        <v>80</v>
      </c>
      <c r="F1193" s="125">
        <f t="shared" si="18"/>
        <v>278.4</v>
      </c>
      <c r="G1193" s="126"/>
    </row>
    <row r="1194" s="109" customFormat="1" ht="28.5" spans="1:7">
      <c r="A1194" s="122">
        <v>1190</v>
      </c>
      <c r="B1194" s="12" t="s">
        <v>39620</v>
      </c>
      <c r="C1194" s="12" t="s">
        <v>39621</v>
      </c>
      <c r="D1194" s="123">
        <v>3.25</v>
      </c>
      <c r="E1194" s="124">
        <v>80</v>
      </c>
      <c r="F1194" s="125">
        <f t="shared" si="18"/>
        <v>260</v>
      </c>
      <c r="G1194" s="126"/>
    </row>
    <row r="1195" s="109" customFormat="1" ht="28.5" spans="1:7">
      <c r="A1195" s="122">
        <v>1191</v>
      </c>
      <c r="B1195" s="12" t="s">
        <v>39622</v>
      </c>
      <c r="C1195" s="12" t="s">
        <v>39623</v>
      </c>
      <c r="D1195" s="123">
        <v>2.09</v>
      </c>
      <c r="E1195" s="124">
        <v>80</v>
      </c>
      <c r="F1195" s="125">
        <f t="shared" si="18"/>
        <v>167.2</v>
      </c>
      <c r="G1195" s="126"/>
    </row>
    <row r="1196" s="109" customFormat="1" ht="28.5" spans="1:7">
      <c r="A1196" s="122">
        <v>1192</v>
      </c>
      <c r="B1196" s="12" t="s">
        <v>39624</v>
      </c>
      <c r="C1196" s="12" t="s">
        <v>39625</v>
      </c>
      <c r="D1196" s="123">
        <v>1.16</v>
      </c>
      <c r="E1196" s="124">
        <v>80</v>
      </c>
      <c r="F1196" s="125">
        <f t="shared" si="18"/>
        <v>92.8</v>
      </c>
      <c r="G1196" s="126"/>
    </row>
    <row r="1197" s="109" customFormat="1" ht="28.5" spans="1:7">
      <c r="A1197" s="122">
        <v>1193</v>
      </c>
      <c r="B1197" s="12" t="s">
        <v>39626</v>
      </c>
      <c r="C1197" s="12" t="s">
        <v>908</v>
      </c>
      <c r="D1197" s="123">
        <v>2.9</v>
      </c>
      <c r="E1197" s="124">
        <v>80</v>
      </c>
      <c r="F1197" s="125">
        <f t="shared" si="18"/>
        <v>232</v>
      </c>
      <c r="G1197" s="126"/>
    </row>
    <row r="1198" s="109" customFormat="1" ht="28.5" spans="1:7">
      <c r="A1198" s="122">
        <v>1194</v>
      </c>
      <c r="B1198" s="12" t="s">
        <v>39627</v>
      </c>
      <c r="C1198" s="12" t="s">
        <v>39628</v>
      </c>
      <c r="D1198" s="123">
        <v>2.55</v>
      </c>
      <c r="E1198" s="124">
        <v>80</v>
      </c>
      <c r="F1198" s="125">
        <f t="shared" si="18"/>
        <v>204</v>
      </c>
      <c r="G1198" s="126"/>
    </row>
    <row r="1199" s="109" customFormat="1" ht="28.5" spans="1:7">
      <c r="A1199" s="122">
        <v>1195</v>
      </c>
      <c r="B1199" s="12" t="s">
        <v>39629</v>
      </c>
      <c r="C1199" s="12" t="s">
        <v>9765</v>
      </c>
      <c r="D1199" s="123">
        <v>3.71</v>
      </c>
      <c r="E1199" s="124">
        <v>80</v>
      </c>
      <c r="F1199" s="125">
        <f t="shared" si="18"/>
        <v>296.8</v>
      </c>
      <c r="G1199" s="126"/>
    </row>
    <row r="1200" s="109" customFormat="1" ht="28.5" spans="1:7">
      <c r="A1200" s="122">
        <v>1196</v>
      </c>
      <c r="B1200" s="12" t="s">
        <v>39630</v>
      </c>
      <c r="C1200" s="12" t="s">
        <v>3957</v>
      </c>
      <c r="D1200" s="123">
        <v>3.71</v>
      </c>
      <c r="E1200" s="124">
        <v>80</v>
      </c>
      <c r="F1200" s="125">
        <f t="shared" si="18"/>
        <v>296.8</v>
      </c>
      <c r="G1200" s="126"/>
    </row>
    <row r="1201" s="109" customFormat="1" ht="28.5" spans="1:7">
      <c r="A1201" s="122">
        <v>1197</v>
      </c>
      <c r="B1201" s="12" t="s">
        <v>39631</v>
      </c>
      <c r="C1201" s="12" t="s">
        <v>39632</v>
      </c>
      <c r="D1201" s="123">
        <v>3.25</v>
      </c>
      <c r="E1201" s="124">
        <v>80</v>
      </c>
      <c r="F1201" s="125">
        <f t="shared" si="18"/>
        <v>260</v>
      </c>
      <c r="G1201" s="126"/>
    </row>
    <row r="1202" s="109" customFormat="1" ht="28.5" spans="1:7">
      <c r="A1202" s="122">
        <v>1198</v>
      </c>
      <c r="B1202" s="12" t="s">
        <v>39633</v>
      </c>
      <c r="C1202" s="12" t="s">
        <v>39634</v>
      </c>
      <c r="D1202" s="123">
        <v>1.97</v>
      </c>
      <c r="E1202" s="124">
        <v>80</v>
      </c>
      <c r="F1202" s="125">
        <f t="shared" si="18"/>
        <v>157.6</v>
      </c>
      <c r="G1202" s="126"/>
    </row>
    <row r="1203" s="109" customFormat="1" ht="28.5" spans="1:7">
      <c r="A1203" s="122">
        <v>1199</v>
      </c>
      <c r="B1203" s="12" t="s">
        <v>39635</v>
      </c>
      <c r="C1203" s="12" t="s">
        <v>4150</v>
      </c>
      <c r="D1203" s="123">
        <v>2.78</v>
      </c>
      <c r="E1203" s="124">
        <v>80</v>
      </c>
      <c r="F1203" s="125">
        <f t="shared" si="18"/>
        <v>222.4</v>
      </c>
      <c r="G1203" s="126"/>
    </row>
    <row r="1204" s="109" customFormat="1" ht="28.5" spans="1:7">
      <c r="A1204" s="122">
        <v>1200</v>
      </c>
      <c r="B1204" s="12" t="s">
        <v>39636</v>
      </c>
      <c r="C1204" s="12" t="s">
        <v>39637</v>
      </c>
      <c r="D1204" s="123">
        <v>3.71</v>
      </c>
      <c r="E1204" s="124">
        <v>80</v>
      </c>
      <c r="F1204" s="125">
        <f t="shared" si="18"/>
        <v>296.8</v>
      </c>
      <c r="G1204" s="126"/>
    </row>
    <row r="1205" s="109" customFormat="1" ht="28.5" spans="1:7">
      <c r="A1205" s="122">
        <v>1201</v>
      </c>
      <c r="B1205" s="12" t="s">
        <v>39638</v>
      </c>
      <c r="C1205" s="12" t="s">
        <v>1424</v>
      </c>
      <c r="D1205" s="123">
        <v>4.41</v>
      </c>
      <c r="E1205" s="124">
        <v>80</v>
      </c>
      <c r="F1205" s="125">
        <f t="shared" si="18"/>
        <v>352.8</v>
      </c>
      <c r="G1205" s="126"/>
    </row>
    <row r="1206" s="109" customFormat="1" ht="28.5" spans="1:7">
      <c r="A1206" s="122">
        <v>1202</v>
      </c>
      <c r="B1206" s="12" t="s">
        <v>39639</v>
      </c>
      <c r="C1206" s="12" t="s">
        <v>8687</v>
      </c>
      <c r="D1206" s="123">
        <v>1.86</v>
      </c>
      <c r="E1206" s="124">
        <v>80</v>
      </c>
      <c r="F1206" s="125">
        <f t="shared" si="18"/>
        <v>148.8</v>
      </c>
      <c r="G1206" s="126"/>
    </row>
    <row r="1207" s="109" customFormat="1" ht="28.5" spans="1:7">
      <c r="A1207" s="122">
        <v>1203</v>
      </c>
      <c r="B1207" s="12" t="s">
        <v>39640</v>
      </c>
      <c r="C1207" s="12" t="s">
        <v>39641</v>
      </c>
      <c r="D1207" s="123">
        <v>3.71</v>
      </c>
      <c r="E1207" s="124">
        <v>80</v>
      </c>
      <c r="F1207" s="125">
        <f t="shared" si="18"/>
        <v>296.8</v>
      </c>
      <c r="G1207" s="126"/>
    </row>
    <row r="1208" s="109" customFormat="1" ht="28.5" spans="1:7">
      <c r="A1208" s="122">
        <v>1204</v>
      </c>
      <c r="B1208" s="12" t="s">
        <v>39642</v>
      </c>
      <c r="C1208" s="12" t="s">
        <v>7516</v>
      </c>
      <c r="D1208" s="123">
        <v>5.57</v>
      </c>
      <c r="E1208" s="124">
        <v>80</v>
      </c>
      <c r="F1208" s="125">
        <f t="shared" si="18"/>
        <v>445.6</v>
      </c>
      <c r="G1208" s="126"/>
    </row>
    <row r="1209" s="109" customFormat="1" ht="28.5" spans="1:7">
      <c r="A1209" s="122">
        <v>1205</v>
      </c>
      <c r="B1209" s="12" t="s">
        <v>39643</v>
      </c>
      <c r="C1209" s="12" t="s">
        <v>39644</v>
      </c>
      <c r="D1209" s="123">
        <v>1.28</v>
      </c>
      <c r="E1209" s="124">
        <v>80</v>
      </c>
      <c r="F1209" s="125">
        <f t="shared" si="18"/>
        <v>102.4</v>
      </c>
      <c r="G1209" s="126"/>
    </row>
    <row r="1210" s="109" customFormat="1" ht="28.5" spans="1:7">
      <c r="A1210" s="122">
        <v>1206</v>
      </c>
      <c r="B1210" s="12" t="s">
        <v>39645</v>
      </c>
      <c r="C1210" s="12" t="s">
        <v>2170</v>
      </c>
      <c r="D1210" s="123">
        <v>3.25</v>
      </c>
      <c r="E1210" s="124">
        <v>80</v>
      </c>
      <c r="F1210" s="125">
        <f t="shared" si="18"/>
        <v>260</v>
      </c>
      <c r="G1210" s="126"/>
    </row>
    <row r="1211" s="109" customFormat="1" ht="28.5" spans="1:7">
      <c r="A1211" s="122">
        <v>1207</v>
      </c>
      <c r="B1211" s="12" t="s">
        <v>39646</v>
      </c>
      <c r="C1211" s="12" t="s">
        <v>39647</v>
      </c>
      <c r="D1211" s="123">
        <v>5.57</v>
      </c>
      <c r="E1211" s="124">
        <v>80</v>
      </c>
      <c r="F1211" s="125">
        <f t="shared" si="18"/>
        <v>445.6</v>
      </c>
      <c r="G1211" s="126"/>
    </row>
    <row r="1212" s="109" customFormat="1" ht="28.5" spans="1:7">
      <c r="A1212" s="122">
        <v>1208</v>
      </c>
      <c r="B1212" s="12" t="s">
        <v>39648</v>
      </c>
      <c r="C1212" s="12" t="s">
        <v>39649</v>
      </c>
      <c r="D1212" s="123">
        <v>2.55</v>
      </c>
      <c r="E1212" s="124">
        <v>80</v>
      </c>
      <c r="F1212" s="125">
        <f t="shared" si="18"/>
        <v>204</v>
      </c>
      <c r="G1212" s="126"/>
    </row>
    <row r="1213" s="109" customFormat="1" ht="28.5" spans="1:7">
      <c r="A1213" s="122">
        <v>1209</v>
      </c>
      <c r="B1213" s="12" t="s">
        <v>39650</v>
      </c>
      <c r="C1213" s="12" t="s">
        <v>39651</v>
      </c>
      <c r="D1213" s="123">
        <v>3.83</v>
      </c>
      <c r="E1213" s="124">
        <v>80</v>
      </c>
      <c r="F1213" s="125">
        <f t="shared" si="18"/>
        <v>306.4</v>
      </c>
      <c r="G1213" s="126"/>
    </row>
    <row r="1214" s="109" customFormat="1" ht="28.5" spans="1:7">
      <c r="A1214" s="122">
        <v>1210</v>
      </c>
      <c r="B1214" s="12" t="s">
        <v>39652</v>
      </c>
      <c r="C1214" s="12" t="s">
        <v>2298</v>
      </c>
      <c r="D1214" s="123">
        <v>2.19</v>
      </c>
      <c r="E1214" s="124">
        <v>80</v>
      </c>
      <c r="F1214" s="125">
        <f t="shared" si="18"/>
        <v>175.2</v>
      </c>
      <c r="G1214" s="126"/>
    </row>
    <row r="1215" s="109" customFormat="1" ht="28.5" spans="1:7">
      <c r="A1215" s="122">
        <v>1211</v>
      </c>
      <c r="B1215" s="12" t="s">
        <v>39653</v>
      </c>
      <c r="C1215" s="12" t="s">
        <v>39654</v>
      </c>
      <c r="D1215" s="123">
        <v>2.78</v>
      </c>
      <c r="E1215" s="124">
        <v>80</v>
      </c>
      <c r="F1215" s="125">
        <f t="shared" si="18"/>
        <v>222.4</v>
      </c>
      <c r="G1215" s="126"/>
    </row>
    <row r="1216" s="109" customFormat="1" ht="28.5" spans="1:7">
      <c r="A1216" s="122">
        <v>1212</v>
      </c>
      <c r="B1216" s="12" t="s">
        <v>39655</v>
      </c>
      <c r="C1216" s="12" t="s">
        <v>2980</v>
      </c>
      <c r="D1216" s="123">
        <v>1.86</v>
      </c>
      <c r="E1216" s="124">
        <v>80</v>
      </c>
      <c r="F1216" s="125">
        <f t="shared" si="18"/>
        <v>148.8</v>
      </c>
      <c r="G1216" s="126"/>
    </row>
    <row r="1217" s="109" customFormat="1" ht="28.5" spans="1:7">
      <c r="A1217" s="122">
        <v>1213</v>
      </c>
      <c r="B1217" s="12" t="s">
        <v>39656</v>
      </c>
      <c r="C1217" s="12" t="s">
        <v>1761</v>
      </c>
      <c r="D1217" s="123">
        <v>3.71</v>
      </c>
      <c r="E1217" s="124">
        <v>80</v>
      </c>
      <c r="F1217" s="125">
        <f t="shared" si="18"/>
        <v>296.8</v>
      </c>
      <c r="G1217" s="126"/>
    </row>
    <row r="1218" s="109" customFormat="1" ht="28.5" spans="1:7">
      <c r="A1218" s="122">
        <v>1214</v>
      </c>
      <c r="B1218" s="12" t="s">
        <v>39657</v>
      </c>
      <c r="C1218" s="12" t="s">
        <v>4386</v>
      </c>
      <c r="D1218" s="123">
        <v>3.71</v>
      </c>
      <c r="E1218" s="124">
        <v>80</v>
      </c>
      <c r="F1218" s="125">
        <f t="shared" si="18"/>
        <v>296.8</v>
      </c>
      <c r="G1218" s="126"/>
    </row>
    <row r="1219" s="109" customFormat="1" ht="28.5" spans="1:7">
      <c r="A1219" s="122">
        <v>1215</v>
      </c>
      <c r="B1219" s="12" t="s">
        <v>39658</v>
      </c>
      <c r="C1219" s="12" t="s">
        <v>22348</v>
      </c>
      <c r="D1219" s="123">
        <v>6.5</v>
      </c>
      <c r="E1219" s="124">
        <v>80</v>
      </c>
      <c r="F1219" s="125">
        <f t="shared" si="18"/>
        <v>520</v>
      </c>
      <c r="G1219" s="126"/>
    </row>
    <row r="1220" s="109" customFormat="1" ht="28.5" spans="1:7">
      <c r="A1220" s="122">
        <v>1216</v>
      </c>
      <c r="B1220" s="12" t="s">
        <v>39659</v>
      </c>
      <c r="C1220" s="12" t="s">
        <v>39660</v>
      </c>
      <c r="D1220" s="123">
        <v>1.74</v>
      </c>
      <c r="E1220" s="124">
        <v>80</v>
      </c>
      <c r="F1220" s="125">
        <f t="shared" si="18"/>
        <v>139.2</v>
      </c>
      <c r="G1220" s="126"/>
    </row>
    <row r="1221" s="109" customFormat="1" ht="28.5" spans="1:7">
      <c r="A1221" s="122">
        <v>1217</v>
      </c>
      <c r="B1221" s="12" t="s">
        <v>39661</v>
      </c>
      <c r="C1221" s="12" t="s">
        <v>10362</v>
      </c>
      <c r="D1221" s="123">
        <v>4.11</v>
      </c>
      <c r="E1221" s="124">
        <v>80</v>
      </c>
      <c r="F1221" s="125">
        <f t="shared" ref="F1221:F1284" si="19">D1221*E1221</f>
        <v>328.8</v>
      </c>
      <c r="G1221" s="126"/>
    </row>
    <row r="1222" s="109" customFormat="1" ht="28.5" spans="1:7">
      <c r="A1222" s="122">
        <v>1218</v>
      </c>
      <c r="B1222" s="12" t="s">
        <v>39662</v>
      </c>
      <c r="C1222" s="12" t="s">
        <v>2618</v>
      </c>
      <c r="D1222" s="123">
        <v>1.86</v>
      </c>
      <c r="E1222" s="124">
        <v>80</v>
      </c>
      <c r="F1222" s="125">
        <f t="shared" si="19"/>
        <v>148.8</v>
      </c>
      <c r="G1222" s="126"/>
    </row>
    <row r="1223" s="109" customFormat="1" ht="28.5" spans="1:7">
      <c r="A1223" s="122">
        <v>1219</v>
      </c>
      <c r="B1223" s="12" t="s">
        <v>39663</v>
      </c>
      <c r="C1223" s="12" t="s">
        <v>893</v>
      </c>
      <c r="D1223" s="123">
        <v>2.9</v>
      </c>
      <c r="E1223" s="124">
        <v>80</v>
      </c>
      <c r="F1223" s="125">
        <f t="shared" si="19"/>
        <v>232</v>
      </c>
      <c r="G1223" s="126"/>
    </row>
    <row r="1224" s="109" customFormat="1" ht="28.5" spans="1:7">
      <c r="A1224" s="122">
        <v>1220</v>
      </c>
      <c r="B1224" s="12" t="s">
        <v>39664</v>
      </c>
      <c r="C1224" s="12" t="s">
        <v>594</v>
      </c>
      <c r="D1224" s="123">
        <v>3.71</v>
      </c>
      <c r="E1224" s="124">
        <v>80</v>
      </c>
      <c r="F1224" s="125">
        <f t="shared" si="19"/>
        <v>296.8</v>
      </c>
      <c r="G1224" s="126"/>
    </row>
    <row r="1225" s="109" customFormat="1" ht="28.5" spans="1:7">
      <c r="A1225" s="122">
        <v>1221</v>
      </c>
      <c r="B1225" s="12" t="s">
        <v>39665</v>
      </c>
      <c r="C1225" s="12" t="s">
        <v>1610</v>
      </c>
      <c r="D1225" s="123">
        <v>1.39</v>
      </c>
      <c r="E1225" s="124">
        <v>80</v>
      </c>
      <c r="F1225" s="125">
        <f t="shared" si="19"/>
        <v>111.2</v>
      </c>
      <c r="G1225" s="126"/>
    </row>
    <row r="1226" s="109" customFormat="1" ht="28.5" spans="1:7">
      <c r="A1226" s="122">
        <v>1222</v>
      </c>
      <c r="B1226" s="12" t="s">
        <v>39666</v>
      </c>
      <c r="C1226" s="12" t="s">
        <v>1838</v>
      </c>
      <c r="D1226" s="123">
        <v>2.13</v>
      </c>
      <c r="E1226" s="124">
        <v>80</v>
      </c>
      <c r="F1226" s="125">
        <f t="shared" si="19"/>
        <v>170.4</v>
      </c>
      <c r="G1226" s="126"/>
    </row>
    <row r="1227" s="109" customFormat="1" ht="28.5" spans="1:7">
      <c r="A1227" s="122">
        <v>1223</v>
      </c>
      <c r="B1227" s="12" t="s">
        <v>39667</v>
      </c>
      <c r="C1227" s="12" t="s">
        <v>39668</v>
      </c>
      <c r="D1227" s="123">
        <v>4.18</v>
      </c>
      <c r="E1227" s="124">
        <v>80</v>
      </c>
      <c r="F1227" s="125">
        <f t="shared" si="19"/>
        <v>334.4</v>
      </c>
      <c r="G1227" s="126"/>
    </row>
    <row r="1228" s="109" customFormat="1" ht="28.5" spans="1:7">
      <c r="A1228" s="122">
        <v>1224</v>
      </c>
      <c r="B1228" s="12" t="s">
        <v>39669</v>
      </c>
      <c r="C1228" s="12" t="s">
        <v>1194</v>
      </c>
      <c r="D1228" s="123">
        <v>3.48</v>
      </c>
      <c r="E1228" s="124">
        <v>80</v>
      </c>
      <c r="F1228" s="125">
        <f t="shared" si="19"/>
        <v>278.4</v>
      </c>
      <c r="G1228" s="126"/>
    </row>
    <row r="1229" s="109" customFormat="1" ht="28.5" spans="1:7">
      <c r="A1229" s="122">
        <v>1225</v>
      </c>
      <c r="B1229" s="12" t="s">
        <v>39670</v>
      </c>
      <c r="C1229" s="12" t="s">
        <v>2272</v>
      </c>
      <c r="D1229" s="123">
        <v>2.95</v>
      </c>
      <c r="E1229" s="124">
        <v>80</v>
      </c>
      <c r="F1229" s="125">
        <f t="shared" si="19"/>
        <v>236</v>
      </c>
      <c r="G1229" s="126"/>
    </row>
    <row r="1230" s="109" customFormat="1" ht="28.5" spans="1:7">
      <c r="A1230" s="122">
        <v>1226</v>
      </c>
      <c r="B1230" s="12" t="s">
        <v>39671</v>
      </c>
      <c r="C1230" s="12" t="s">
        <v>39672</v>
      </c>
      <c r="D1230" s="123">
        <v>1.74</v>
      </c>
      <c r="E1230" s="124">
        <v>80</v>
      </c>
      <c r="F1230" s="125">
        <f t="shared" si="19"/>
        <v>139.2</v>
      </c>
      <c r="G1230" s="126"/>
    </row>
    <row r="1231" s="109" customFormat="1" ht="28.5" spans="1:7">
      <c r="A1231" s="122">
        <v>1227</v>
      </c>
      <c r="B1231" s="12" t="s">
        <v>39673</v>
      </c>
      <c r="C1231" s="12" t="s">
        <v>931</v>
      </c>
      <c r="D1231" s="123">
        <v>3.84</v>
      </c>
      <c r="E1231" s="124">
        <v>80</v>
      </c>
      <c r="F1231" s="125">
        <f t="shared" si="19"/>
        <v>307.2</v>
      </c>
      <c r="G1231" s="126"/>
    </row>
    <row r="1232" s="109" customFormat="1" ht="28.5" spans="1:7">
      <c r="A1232" s="122">
        <v>1228</v>
      </c>
      <c r="B1232" s="12" t="s">
        <v>39674</v>
      </c>
      <c r="C1232" s="12" t="s">
        <v>37530</v>
      </c>
      <c r="D1232" s="123">
        <v>3.71</v>
      </c>
      <c r="E1232" s="124">
        <v>80</v>
      </c>
      <c r="F1232" s="125">
        <f t="shared" si="19"/>
        <v>296.8</v>
      </c>
      <c r="G1232" s="126"/>
    </row>
    <row r="1233" s="109" customFormat="1" ht="28.5" spans="1:7">
      <c r="A1233" s="122">
        <v>1229</v>
      </c>
      <c r="B1233" s="12" t="s">
        <v>39675</v>
      </c>
      <c r="C1233" s="12" t="s">
        <v>39676</v>
      </c>
      <c r="D1233" s="123">
        <v>2.55</v>
      </c>
      <c r="E1233" s="124">
        <v>80</v>
      </c>
      <c r="F1233" s="125">
        <f t="shared" si="19"/>
        <v>204</v>
      </c>
      <c r="G1233" s="126"/>
    </row>
    <row r="1234" s="109" customFormat="1" ht="28.5" spans="1:7">
      <c r="A1234" s="122">
        <v>1230</v>
      </c>
      <c r="B1234" s="12" t="s">
        <v>39677</v>
      </c>
      <c r="C1234" s="12" t="s">
        <v>313</v>
      </c>
      <c r="D1234" s="123">
        <v>1.16</v>
      </c>
      <c r="E1234" s="124">
        <v>80</v>
      </c>
      <c r="F1234" s="125">
        <f t="shared" si="19"/>
        <v>92.8</v>
      </c>
      <c r="G1234" s="126"/>
    </row>
    <row r="1235" s="109" customFormat="1" ht="28.5" spans="1:7">
      <c r="A1235" s="122">
        <v>1231</v>
      </c>
      <c r="B1235" s="12" t="s">
        <v>39678</v>
      </c>
      <c r="C1235" s="12" t="s">
        <v>39679</v>
      </c>
      <c r="D1235" s="123">
        <v>3.69</v>
      </c>
      <c r="E1235" s="124">
        <v>80</v>
      </c>
      <c r="F1235" s="125">
        <f t="shared" si="19"/>
        <v>295.2</v>
      </c>
      <c r="G1235" s="126"/>
    </row>
    <row r="1236" s="109" customFormat="1" ht="28.5" spans="1:7">
      <c r="A1236" s="122">
        <v>1232</v>
      </c>
      <c r="B1236" s="12" t="s">
        <v>39680</v>
      </c>
      <c r="C1236" s="12" t="s">
        <v>39681</v>
      </c>
      <c r="D1236" s="123">
        <v>1.51</v>
      </c>
      <c r="E1236" s="124">
        <v>80</v>
      </c>
      <c r="F1236" s="125">
        <f t="shared" si="19"/>
        <v>120.8</v>
      </c>
      <c r="G1236" s="126"/>
    </row>
    <row r="1237" s="109" customFormat="1" ht="28.5" spans="1:7">
      <c r="A1237" s="122">
        <v>1233</v>
      </c>
      <c r="B1237" s="12" t="s">
        <v>39682</v>
      </c>
      <c r="C1237" s="12" t="s">
        <v>1409</v>
      </c>
      <c r="D1237" s="123">
        <v>2.78</v>
      </c>
      <c r="E1237" s="124">
        <v>80</v>
      </c>
      <c r="F1237" s="125">
        <f t="shared" si="19"/>
        <v>222.4</v>
      </c>
      <c r="G1237" s="126"/>
    </row>
    <row r="1238" s="109" customFormat="1" ht="28.5" spans="1:7">
      <c r="A1238" s="122">
        <v>1234</v>
      </c>
      <c r="B1238" s="12" t="s">
        <v>39683</v>
      </c>
      <c r="C1238" s="12" t="s">
        <v>39684</v>
      </c>
      <c r="D1238" s="123">
        <v>1.62</v>
      </c>
      <c r="E1238" s="124">
        <v>80</v>
      </c>
      <c r="F1238" s="125">
        <f t="shared" si="19"/>
        <v>129.6</v>
      </c>
      <c r="G1238" s="126"/>
    </row>
    <row r="1239" s="109" customFormat="1" ht="28.5" spans="1:7">
      <c r="A1239" s="122">
        <v>1235</v>
      </c>
      <c r="B1239" s="12" t="s">
        <v>39685</v>
      </c>
      <c r="C1239" s="12" t="s">
        <v>5638</v>
      </c>
      <c r="D1239" s="123">
        <v>1.16</v>
      </c>
      <c r="E1239" s="124">
        <v>80</v>
      </c>
      <c r="F1239" s="125">
        <f t="shared" si="19"/>
        <v>92.8</v>
      </c>
      <c r="G1239" s="126"/>
    </row>
    <row r="1240" s="109" customFormat="1" ht="28.5" spans="1:7">
      <c r="A1240" s="122">
        <v>1236</v>
      </c>
      <c r="B1240" s="12" t="s">
        <v>39686</v>
      </c>
      <c r="C1240" s="12" t="s">
        <v>380</v>
      </c>
      <c r="D1240" s="123">
        <v>2.32</v>
      </c>
      <c r="E1240" s="124">
        <v>80</v>
      </c>
      <c r="F1240" s="125">
        <f t="shared" si="19"/>
        <v>185.6</v>
      </c>
      <c r="G1240" s="126"/>
    </row>
    <row r="1241" s="109" customFormat="1" ht="28.5" spans="1:7">
      <c r="A1241" s="122">
        <v>1237</v>
      </c>
      <c r="B1241" s="12" t="s">
        <v>39687</v>
      </c>
      <c r="C1241" s="12" t="s">
        <v>16771</v>
      </c>
      <c r="D1241" s="123">
        <v>2.13</v>
      </c>
      <c r="E1241" s="124">
        <v>80</v>
      </c>
      <c r="F1241" s="125">
        <f t="shared" si="19"/>
        <v>170.4</v>
      </c>
      <c r="G1241" s="126"/>
    </row>
    <row r="1242" s="109" customFormat="1" ht="28.5" spans="1:7">
      <c r="A1242" s="122">
        <v>1238</v>
      </c>
      <c r="B1242" s="12" t="s">
        <v>39688</v>
      </c>
      <c r="C1242" s="12" t="s">
        <v>39689</v>
      </c>
      <c r="D1242" s="123">
        <v>3.06</v>
      </c>
      <c r="E1242" s="124">
        <v>80</v>
      </c>
      <c r="F1242" s="125">
        <f t="shared" si="19"/>
        <v>244.8</v>
      </c>
      <c r="G1242" s="126"/>
    </row>
    <row r="1243" s="109" customFormat="1" ht="28.5" spans="1:7">
      <c r="A1243" s="122">
        <v>1239</v>
      </c>
      <c r="B1243" s="12" t="s">
        <v>39690</v>
      </c>
      <c r="C1243" s="12" t="s">
        <v>8768</v>
      </c>
      <c r="D1243" s="123">
        <v>1.55</v>
      </c>
      <c r="E1243" s="124">
        <v>80</v>
      </c>
      <c r="F1243" s="125">
        <f t="shared" si="19"/>
        <v>124</v>
      </c>
      <c r="G1243" s="126"/>
    </row>
    <row r="1244" s="109" customFormat="1" ht="28.5" spans="1:7">
      <c r="A1244" s="122">
        <v>1240</v>
      </c>
      <c r="B1244" s="12" t="s">
        <v>39691</v>
      </c>
      <c r="C1244" s="12" t="s">
        <v>37528</v>
      </c>
      <c r="D1244" s="123">
        <v>1.55</v>
      </c>
      <c r="E1244" s="124">
        <v>80</v>
      </c>
      <c r="F1244" s="125">
        <f t="shared" si="19"/>
        <v>124</v>
      </c>
      <c r="G1244" s="126"/>
    </row>
    <row r="1245" s="109" customFormat="1" ht="28.5" spans="1:7">
      <c r="A1245" s="122">
        <v>1241</v>
      </c>
      <c r="B1245" s="12" t="s">
        <v>39692</v>
      </c>
      <c r="C1245" s="12" t="s">
        <v>39693</v>
      </c>
      <c r="D1245" s="123">
        <v>2.83</v>
      </c>
      <c r="E1245" s="124">
        <v>80</v>
      </c>
      <c r="F1245" s="125">
        <f t="shared" si="19"/>
        <v>226.4</v>
      </c>
      <c r="G1245" s="126"/>
    </row>
    <row r="1246" s="109" customFormat="1" ht="28.5" spans="1:7">
      <c r="A1246" s="122">
        <v>1242</v>
      </c>
      <c r="B1246" s="12" t="s">
        <v>39694</v>
      </c>
      <c r="C1246" s="12" t="s">
        <v>24238</v>
      </c>
      <c r="D1246" s="123">
        <v>2.83</v>
      </c>
      <c r="E1246" s="124">
        <v>80</v>
      </c>
      <c r="F1246" s="125">
        <f t="shared" si="19"/>
        <v>226.4</v>
      </c>
      <c r="G1246" s="126"/>
    </row>
    <row r="1247" s="109" customFormat="1" ht="28.5" spans="1:7">
      <c r="A1247" s="122">
        <v>1243</v>
      </c>
      <c r="B1247" s="12" t="s">
        <v>39695</v>
      </c>
      <c r="C1247" s="12" t="s">
        <v>39696</v>
      </c>
      <c r="D1247" s="123">
        <v>2.83</v>
      </c>
      <c r="E1247" s="124">
        <v>80</v>
      </c>
      <c r="F1247" s="125">
        <f t="shared" si="19"/>
        <v>226.4</v>
      </c>
      <c r="G1247" s="126"/>
    </row>
    <row r="1248" s="109" customFormat="1" ht="28.5" spans="1:7">
      <c r="A1248" s="122">
        <v>1244</v>
      </c>
      <c r="B1248" s="12" t="s">
        <v>39697</v>
      </c>
      <c r="C1248" s="12" t="s">
        <v>2231</v>
      </c>
      <c r="D1248" s="123">
        <v>1.39</v>
      </c>
      <c r="E1248" s="124">
        <v>80</v>
      </c>
      <c r="F1248" s="125">
        <f t="shared" si="19"/>
        <v>111.2</v>
      </c>
      <c r="G1248" s="126"/>
    </row>
    <row r="1249" s="109" customFormat="1" ht="28.5" spans="1:7">
      <c r="A1249" s="122">
        <v>1245</v>
      </c>
      <c r="B1249" s="12" t="s">
        <v>39698</v>
      </c>
      <c r="C1249" s="12" t="s">
        <v>39699</v>
      </c>
      <c r="D1249" s="123">
        <v>2.87</v>
      </c>
      <c r="E1249" s="124">
        <v>80</v>
      </c>
      <c r="F1249" s="125">
        <f t="shared" si="19"/>
        <v>229.6</v>
      </c>
      <c r="G1249" s="126"/>
    </row>
    <row r="1250" s="109" customFormat="1" ht="28.5" spans="1:7">
      <c r="A1250" s="122">
        <v>1246</v>
      </c>
      <c r="B1250" s="12" t="s">
        <v>39700</v>
      </c>
      <c r="C1250" s="12" t="s">
        <v>39701</v>
      </c>
      <c r="D1250" s="123">
        <v>2.83</v>
      </c>
      <c r="E1250" s="124">
        <v>80</v>
      </c>
      <c r="F1250" s="125">
        <f t="shared" si="19"/>
        <v>226.4</v>
      </c>
      <c r="G1250" s="126"/>
    </row>
    <row r="1251" s="109" customFormat="1" ht="28.5" spans="1:7">
      <c r="A1251" s="122">
        <v>1247</v>
      </c>
      <c r="B1251" s="12" t="s">
        <v>39702</v>
      </c>
      <c r="C1251" s="12" t="s">
        <v>34417</v>
      </c>
      <c r="D1251" s="123">
        <v>3.87</v>
      </c>
      <c r="E1251" s="124">
        <v>80</v>
      </c>
      <c r="F1251" s="125">
        <f t="shared" si="19"/>
        <v>309.6</v>
      </c>
      <c r="G1251" s="126"/>
    </row>
    <row r="1252" s="109" customFormat="1" ht="28.5" spans="1:7">
      <c r="A1252" s="122">
        <v>1248</v>
      </c>
      <c r="B1252" s="12" t="s">
        <v>39703</v>
      </c>
      <c r="C1252" s="12" t="s">
        <v>39704</v>
      </c>
      <c r="D1252" s="123">
        <v>2.13</v>
      </c>
      <c r="E1252" s="124">
        <v>80</v>
      </c>
      <c r="F1252" s="125">
        <f t="shared" si="19"/>
        <v>170.4</v>
      </c>
      <c r="G1252" s="126"/>
    </row>
    <row r="1253" s="109" customFormat="1" ht="28.5" spans="1:7">
      <c r="A1253" s="122">
        <v>1249</v>
      </c>
      <c r="B1253" s="12" t="s">
        <v>39705</v>
      </c>
      <c r="C1253" s="12" t="s">
        <v>39706</v>
      </c>
      <c r="D1253" s="123">
        <v>2.13</v>
      </c>
      <c r="E1253" s="124">
        <v>80</v>
      </c>
      <c r="F1253" s="125">
        <f t="shared" si="19"/>
        <v>170.4</v>
      </c>
      <c r="G1253" s="126"/>
    </row>
    <row r="1254" s="109" customFormat="1" ht="28.5" spans="1:7">
      <c r="A1254" s="122">
        <v>1250</v>
      </c>
      <c r="B1254" s="12" t="s">
        <v>39707</v>
      </c>
      <c r="C1254" s="12" t="s">
        <v>5230</v>
      </c>
      <c r="D1254" s="123">
        <v>1.32</v>
      </c>
      <c r="E1254" s="124">
        <v>80</v>
      </c>
      <c r="F1254" s="125">
        <f t="shared" si="19"/>
        <v>105.6</v>
      </c>
      <c r="G1254" s="126"/>
    </row>
    <row r="1255" s="109" customFormat="1" ht="28.5" spans="1:7">
      <c r="A1255" s="122">
        <v>1251</v>
      </c>
      <c r="B1255" s="12" t="s">
        <v>39708</v>
      </c>
      <c r="C1255" s="12" t="s">
        <v>39709</v>
      </c>
      <c r="D1255" s="123">
        <v>1.44</v>
      </c>
      <c r="E1255" s="124">
        <v>80</v>
      </c>
      <c r="F1255" s="125">
        <f t="shared" si="19"/>
        <v>115.2</v>
      </c>
      <c r="G1255" s="126"/>
    </row>
    <row r="1256" s="109" customFormat="1" ht="28.5" spans="1:7">
      <c r="A1256" s="122">
        <v>1252</v>
      </c>
      <c r="B1256" s="12" t="s">
        <v>39710</v>
      </c>
      <c r="C1256" s="12" t="s">
        <v>1838</v>
      </c>
      <c r="D1256" s="123">
        <v>0.97</v>
      </c>
      <c r="E1256" s="124">
        <v>80</v>
      </c>
      <c r="F1256" s="125">
        <f t="shared" si="19"/>
        <v>77.6</v>
      </c>
      <c r="G1256" s="126"/>
    </row>
    <row r="1257" s="109" customFormat="1" ht="28.5" spans="1:7">
      <c r="A1257" s="122">
        <v>1253</v>
      </c>
      <c r="B1257" s="12" t="s">
        <v>39711</v>
      </c>
      <c r="C1257" s="12" t="s">
        <v>12138</v>
      </c>
      <c r="D1257" s="123">
        <v>0.93</v>
      </c>
      <c r="E1257" s="124">
        <v>80</v>
      </c>
      <c r="F1257" s="125">
        <f t="shared" si="19"/>
        <v>74.4</v>
      </c>
      <c r="G1257" s="126"/>
    </row>
    <row r="1258" s="109" customFormat="1" ht="28.5" spans="1:7">
      <c r="A1258" s="122">
        <v>1254</v>
      </c>
      <c r="B1258" s="12" t="s">
        <v>39712</v>
      </c>
      <c r="C1258" s="12" t="s">
        <v>39713</v>
      </c>
      <c r="D1258" s="123">
        <v>1.28</v>
      </c>
      <c r="E1258" s="124">
        <v>80</v>
      </c>
      <c r="F1258" s="125">
        <f t="shared" si="19"/>
        <v>102.4</v>
      </c>
      <c r="G1258" s="126"/>
    </row>
    <row r="1259" s="109" customFormat="1" ht="28.5" spans="1:7">
      <c r="A1259" s="122">
        <v>1255</v>
      </c>
      <c r="B1259" s="12" t="s">
        <v>39714</v>
      </c>
      <c r="C1259" s="12" t="s">
        <v>39715</v>
      </c>
      <c r="D1259" s="123">
        <v>1.86</v>
      </c>
      <c r="E1259" s="124">
        <v>80</v>
      </c>
      <c r="F1259" s="125">
        <f t="shared" si="19"/>
        <v>148.8</v>
      </c>
      <c r="G1259" s="126"/>
    </row>
    <row r="1260" s="109" customFormat="1" ht="28.5" spans="1:7">
      <c r="A1260" s="122">
        <v>1256</v>
      </c>
      <c r="B1260" s="12" t="s">
        <v>39716</v>
      </c>
      <c r="C1260" s="12" t="s">
        <v>626</v>
      </c>
      <c r="D1260" s="123">
        <v>1.86</v>
      </c>
      <c r="E1260" s="124">
        <v>80</v>
      </c>
      <c r="F1260" s="125">
        <f t="shared" si="19"/>
        <v>148.8</v>
      </c>
      <c r="G1260" s="126"/>
    </row>
    <row r="1261" s="109" customFormat="1" ht="28.5" spans="1:7">
      <c r="A1261" s="122">
        <v>1257</v>
      </c>
      <c r="B1261" s="12" t="s">
        <v>39717</v>
      </c>
      <c r="C1261" s="12" t="s">
        <v>39644</v>
      </c>
      <c r="D1261" s="123">
        <v>1.16</v>
      </c>
      <c r="E1261" s="124">
        <v>80</v>
      </c>
      <c r="F1261" s="125">
        <f t="shared" si="19"/>
        <v>92.8</v>
      </c>
      <c r="G1261" s="126"/>
    </row>
    <row r="1262" s="109" customFormat="1" ht="28.5" spans="1:7">
      <c r="A1262" s="122">
        <v>1258</v>
      </c>
      <c r="B1262" s="12" t="s">
        <v>39718</v>
      </c>
      <c r="C1262" s="12" t="s">
        <v>39719</v>
      </c>
      <c r="D1262" s="123">
        <v>1.04</v>
      </c>
      <c r="E1262" s="124">
        <v>80</v>
      </c>
      <c r="F1262" s="125">
        <f t="shared" si="19"/>
        <v>83.2</v>
      </c>
      <c r="G1262" s="126"/>
    </row>
    <row r="1263" s="109" customFormat="1" ht="28.5" spans="1:7">
      <c r="A1263" s="122">
        <v>1259</v>
      </c>
      <c r="B1263" s="12" t="s">
        <v>39720</v>
      </c>
      <c r="C1263" s="12" t="s">
        <v>39721</v>
      </c>
      <c r="D1263" s="123">
        <v>1.89</v>
      </c>
      <c r="E1263" s="124">
        <v>80</v>
      </c>
      <c r="F1263" s="125">
        <f t="shared" si="19"/>
        <v>151.2</v>
      </c>
      <c r="G1263" s="126"/>
    </row>
    <row r="1264" s="109" customFormat="1" ht="28.5" spans="1:7">
      <c r="A1264" s="122">
        <v>1260</v>
      </c>
      <c r="B1264" s="12" t="s">
        <v>39722</v>
      </c>
      <c r="C1264" s="12" t="s">
        <v>34972</v>
      </c>
      <c r="D1264" s="123">
        <v>2.67</v>
      </c>
      <c r="E1264" s="124">
        <v>80</v>
      </c>
      <c r="F1264" s="125">
        <f t="shared" si="19"/>
        <v>213.6</v>
      </c>
      <c r="G1264" s="126"/>
    </row>
    <row r="1265" s="109" customFormat="1" ht="28.5" spans="1:7">
      <c r="A1265" s="122">
        <v>1261</v>
      </c>
      <c r="B1265" s="12" t="s">
        <v>39723</v>
      </c>
      <c r="C1265" s="12" t="s">
        <v>39344</v>
      </c>
      <c r="D1265" s="123">
        <v>2.67</v>
      </c>
      <c r="E1265" s="124">
        <v>80</v>
      </c>
      <c r="F1265" s="125">
        <f t="shared" si="19"/>
        <v>213.6</v>
      </c>
      <c r="G1265" s="126"/>
    </row>
    <row r="1266" s="109" customFormat="1" ht="28.5" spans="1:7">
      <c r="A1266" s="122">
        <v>1262</v>
      </c>
      <c r="B1266" s="12" t="s">
        <v>39724</v>
      </c>
      <c r="C1266" s="12" t="s">
        <v>39725</v>
      </c>
      <c r="D1266" s="123">
        <v>2.32</v>
      </c>
      <c r="E1266" s="124">
        <v>80</v>
      </c>
      <c r="F1266" s="125">
        <f t="shared" si="19"/>
        <v>185.6</v>
      </c>
      <c r="G1266" s="126"/>
    </row>
    <row r="1267" s="109" customFormat="1" ht="28.5" spans="1:7">
      <c r="A1267" s="122">
        <v>1263</v>
      </c>
      <c r="B1267" s="12" t="s">
        <v>39726</v>
      </c>
      <c r="C1267" s="12" t="s">
        <v>39727</v>
      </c>
      <c r="D1267" s="123">
        <v>1.86</v>
      </c>
      <c r="E1267" s="124">
        <v>80</v>
      </c>
      <c r="F1267" s="125">
        <f t="shared" si="19"/>
        <v>148.8</v>
      </c>
      <c r="G1267" s="126"/>
    </row>
    <row r="1268" s="109" customFormat="1" ht="28.5" spans="1:7">
      <c r="A1268" s="122">
        <v>1264</v>
      </c>
      <c r="B1268" s="12" t="s">
        <v>39728</v>
      </c>
      <c r="C1268" s="12" t="s">
        <v>344</v>
      </c>
      <c r="D1268" s="123">
        <v>2.6</v>
      </c>
      <c r="E1268" s="124">
        <v>80</v>
      </c>
      <c r="F1268" s="125">
        <f t="shared" si="19"/>
        <v>208</v>
      </c>
      <c r="G1268" s="126"/>
    </row>
    <row r="1269" s="109" customFormat="1" ht="28.5" spans="1:7">
      <c r="A1269" s="122">
        <v>1265</v>
      </c>
      <c r="B1269" s="12" t="s">
        <v>39729</v>
      </c>
      <c r="C1269" s="12" t="s">
        <v>311</v>
      </c>
      <c r="D1269" s="123">
        <v>2.55</v>
      </c>
      <c r="E1269" s="124">
        <v>80</v>
      </c>
      <c r="F1269" s="125">
        <f t="shared" si="19"/>
        <v>204</v>
      </c>
      <c r="G1269" s="126"/>
    </row>
    <row r="1270" s="109" customFormat="1" ht="28.5" spans="1:7">
      <c r="A1270" s="122">
        <v>1266</v>
      </c>
      <c r="B1270" s="12" t="s">
        <v>39730</v>
      </c>
      <c r="C1270" s="12" t="s">
        <v>39731</v>
      </c>
      <c r="D1270" s="123">
        <v>1.51</v>
      </c>
      <c r="E1270" s="124">
        <v>80</v>
      </c>
      <c r="F1270" s="125">
        <f t="shared" si="19"/>
        <v>120.8</v>
      </c>
      <c r="G1270" s="126"/>
    </row>
    <row r="1271" s="109" customFormat="1" ht="28.5" spans="1:7">
      <c r="A1271" s="122">
        <v>1267</v>
      </c>
      <c r="B1271" s="12" t="s">
        <v>39732</v>
      </c>
      <c r="C1271" s="12" t="s">
        <v>7228</v>
      </c>
      <c r="D1271" s="123">
        <v>3.94</v>
      </c>
      <c r="E1271" s="124">
        <v>80</v>
      </c>
      <c r="F1271" s="125">
        <f t="shared" si="19"/>
        <v>315.2</v>
      </c>
      <c r="G1271" s="126"/>
    </row>
    <row r="1272" s="109" customFormat="1" ht="28.5" spans="1:7">
      <c r="A1272" s="122">
        <v>1268</v>
      </c>
      <c r="B1272" s="12" t="s">
        <v>39733</v>
      </c>
      <c r="C1272" s="12" t="s">
        <v>39208</v>
      </c>
      <c r="D1272" s="123">
        <v>3.48</v>
      </c>
      <c r="E1272" s="124">
        <v>80</v>
      </c>
      <c r="F1272" s="125">
        <f t="shared" si="19"/>
        <v>278.4</v>
      </c>
      <c r="G1272" s="126"/>
    </row>
    <row r="1273" s="109" customFormat="1" ht="28.5" spans="1:7">
      <c r="A1273" s="122">
        <v>1269</v>
      </c>
      <c r="B1273" s="12" t="s">
        <v>39734</v>
      </c>
      <c r="C1273" s="12" t="s">
        <v>5519</v>
      </c>
      <c r="D1273" s="123">
        <v>1.39</v>
      </c>
      <c r="E1273" s="124">
        <v>80</v>
      </c>
      <c r="F1273" s="125">
        <f t="shared" si="19"/>
        <v>111.2</v>
      </c>
      <c r="G1273" s="126"/>
    </row>
    <row r="1274" s="109" customFormat="1" ht="28.5" spans="1:7">
      <c r="A1274" s="122">
        <v>1270</v>
      </c>
      <c r="B1274" s="12" t="s">
        <v>39735</v>
      </c>
      <c r="C1274" s="12" t="s">
        <v>39736</v>
      </c>
      <c r="D1274" s="123">
        <v>2.3</v>
      </c>
      <c r="E1274" s="124">
        <v>80</v>
      </c>
      <c r="F1274" s="125">
        <f t="shared" si="19"/>
        <v>184</v>
      </c>
      <c r="G1274" s="126"/>
    </row>
    <row r="1275" s="109" customFormat="1" ht="28.5" spans="1:7">
      <c r="A1275" s="122">
        <v>1271</v>
      </c>
      <c r="B1275" s="12" t="s">
        <v>39737</v>
      </c>
      <c r="C1275" s="12" t="s">
        <v>39738</v>
      </c>
      <c r="D1275" s="123">
        <v>2.32</v>
      </c>
      <c r="E1275" s="124">
        <v>80</v>
      </c>
      <c r="F1275" s="125">
        <f t="shared" si="19"/>
        <v>185.6</v>
      </c>
      <c r="G1275" s="126"/>
    </row>
    <row r="1276" s="109" customFormat="1" ht="28.5" spans="1:7">
      <c r="A1276" s="122">
        <v>1272</v>
      </c>
      <c r="B1276" s="12" t="s">
        <v>39739</v>
      </c>
      <c r="C1276" s="12" t="s">
        <v>39740</v>
      </c>
      <c r="D1276" s="123">
        <v>1.21</v>
      </c>
      <c r="E1276" s="124">
        <v>80</v>
      </c>
      <c r="F1276" s="125">
        <f t="shared" si="19"/>
        <v>96.8</v>
      </c>
      <c r="G1276" s="126"/>
    </row>
    <row r="1277" s="109" customFormat="1" ht="28.5" spans="1:7">
      <c r="A1277" s="122">
        <v>1273</v>
      </c>
      <c r="B1277" s="12" t="s">
        <v>39741</v>
      </c>
      <c r="C1277" s="12" t="s">
        <v>39742</v>
      </c>
      <c r="D1277" s="123">
        <v>4.52</v>
      </c>
      <c r="E1277" s="124">
        <v>80</v>
      </c>
      <c r="F1277" s="125">
        <f t="shared" si="19"/>
        <v>361.6</v>
      </c>
      <c r="G1277" s="126"/>
    </row>
    <row r="1278" s="109" customFormat="1" ht="28.5" spans="1:7">
      <c r="A1278" s="122">
        <v>1274</v>
      </c>
      <c r="B1278" s="12" t="s">
        <v>39743</v>
      </c>
      <c r="C1278" s="12" t="s">
        <v>39744</v>
      </c>
      <c r="D1278" s="123">
        <v>0.86</v>
      </c>
      <c r="E1278" s="124">
        <v>80</v>
      </c>
      <c r="F1278" s="125">
        <f t="shared" si="19"/>
        <v>68.8</v>
      </c>
      <c r="G1278" s="126"/>
    </row>
    <row r="1279" s="109" customFormat="1" ht="28.5" spans="1:7">
      <c r="A1279" s="122">
        <v>1275</v>
      </c>
      <c r="B1279" s="12" t="s">
        <v>39745</v>
      </c>
      <c r="C1279" s="12" t="s">
        <v>39746</v>
      </c>
      <c r="D1279" s="123">
        <v>3.31</v>
      </c>
      <c r="E1279" s="124">
        <v>80</v>
      </c>
      <c r="F1279" s="125">
        <f t="shared" si="19"/>
        <v>264.8</v>
      </c>
      <c r="G1279" s="126"/>
    </row>
    <row r="1280" s="109" customFormat="1" ht="28.5" spans="1:7">
      <c r="A1280" s="122">
        <v>1276</v>
      </c>
      <c r="B1280" s="12" t="s">
        <v>39747</v>
      </c>
      <c r="C1280" s="12" t="s">
        <v>1795</v>
      </c>
      <c r="D1280" s="123">
        <v>0.93</v>
      </c>
      <c r="E1280" s="124">
        <v>80</v>
      </c>
      <c r="F1280" s="125">
        <f t="shared" si="19"/>
        <v>74.4</v>
      </c>
      <c r="G1280" s="126"/>
    </row>
    <row r="1281" s="109" customFormat="1" ht="28.5" spans="1:7">
      <c r="A1281" s="122">
        <v>1277</v>
      </c>
      <c r="B1281" s="12" t="s">
        <v>39748</v>
      </c>
      <c r="C1281" s="12" t="s">
        <v>39749</v>
      </c>
      <c r="D1281" s="123">
        <v>4.76</v>
      </c>
      <c r="E1281" s="124">
        <v>80</v>
      </c>
      <c r="F1281" s="125">
        <f t="shared" si="19"/>
        <v>380.8</v>
      </c>
      <c r="G1281" s="126"/>
    </row>
    <row r="1282" s="109" customFormat="1" ht="28.5" spans="1:7">
      <c r="A1282" s="122">
        <v>1278</v>
      </c>
      <c r="B1282" s="12" t="s">
        <v>39750</v>
      </c>
      <c r="C1282" s="12" t="s">
        <v>12138</v>
      </c>
      <c r="D1282" s="123">
        <v>3.94</v>
      </c>
      <c r="E1282" s="124">
        <v>80</v>
      </c>
      <c r="F1282" s="125">
        <f t="shared" si="19"/>
        <v>315.2</v>
      </c>
      <c r="G1282" s="126"/>
    </row>
    <row r="1283" s="109" customFormat="1" ht="28.5" spans="1:7">
      <c r="A1283" s="122">
        <v>1279</v>
      </c>
      <c r="B1283" s="12" t="s">
        <v>39751</v>
      </c>
      <c r="C1283" s="12" t="s">
        <v>13399</v>
      </c>
      <c r="D1283" s="123">
        <v>2.13</v>
      </c>
      <c r="E1283" s="124">
        <v>80</v>
      </c>
      <c r="F1283" s="125">
        <f t="shared" si="19"/>
        <v>170.4</v>
      </c>
      <c r="G1283" s="126"/>
    </row>
    <row r="1284" s="109" customFormat="1" ht="28.5" spans="1:7">
      <c r="A1284" s="122">
        <v>1280</v>
      </c>
      <c r="B1284" s="12" t="s">
        <v>39752</v>
      </c>
      <c r="C1284" s="12" t="s">
        <v>38739</v>
      </c>
      <c r="D1284" s="123">
        <v>1.39</v>
      </c>
      <c r="E1284" s="124">
        <v>80</v>
      </c>
      <c r="F1284" s="125">
        <f t="shared" si="19"/>
        <v>111.2</v>
      </c>
      <c r="G1284" s="126"/>
    </row>
    <row r="1285" s="109" customFormat="1" ht="28.5" spans="1:7">
      <c r="A1285" s="122">
        <v>1281</v>
      </c>
      <c r="B1285" s="12" t="s">
        <v>39753</v>
      </c>
      <c r="C1285" s="12" t="s">
        <v>24089</v>
      </c>
      <c r="D1285" s="123">
        <v>1.86</v>
      </c>
      <c r="E1285" s="124">
        <v>80</v>
      </c>
      <c r="F1285" s="125">
        <f t="shared" ref="F1285:F1348" si="20">D1285*E1285</f>
        <v>148.8</v>
      </c>
      <c r="G1285" s="126"/>
    </row>
    <row r="1286" s="109" customFormat="1" ht="28.5" spans="1:7">
      <c r="A1286" s="122">
        <v>1282</v>
      </c>
      <c r="B1286" s="12" t="s">
        <v>39754</v>
      </c>
      <c r="C1286" s="12" t="s">
        <v>29350</v>
      </c>
      <c r="D1286" s="123">
        <v>3.71</v>
      </c>
      <c r="E1286" s="124">
        <v>80</v>
      </c>
      <c r="F1286" s="125">
        <f t="shared" si="20"/>
        <v>296.8</v>
      </c>
      <c r="G1286" s="126"/>
    </row>
    <row r="1287" s="109" customFormat="1" ht="28.5" spans="1:7">
      <c r="A1287" s="122">
        <v>1283</v>
      </c>
      <c r="B1287" s="12" t="s">
        <v>39755</v>
      </c>
      <c r="C1287" s="12" t="s">
        <v>39756</v>
      </c>
      <c r="D1287" s="123">
        <v>1.39</v>
      </c>
      <c r="E1287" s="124">
        <v>80</v>
      </c>
      <c r="F1287" s="125">
        <f t="shared" si="20"/>
        <v>111.2</v>
      </c>
      <c r="G1287" s="126"/>
    </row>
    <row r="1288" s="109" customFormat="1" ht="28.5" spans="1:7">
      <c r="A1288" s="122">
        <v>1284</v>
      </c>
      <c r="B1288" s="12" t="s">
        <v>39757</v>
      </c>
      <c r="C1288" s="12" t="s">
        <v>22892</v>
      </c>
      <c r="D1288" s="123">
        <v>1.67</v>
      </c>
      <c r="E1288" s="124">
        <v>80</v>
      </c>
      <c r="F1288" s="125">
        <f t="shared" si="20"/>
        <v>133.6</v>
      </c>
      <c r="G1288" s="126"/>
    </row>
    <row r="1289" s="109" customFormat="1" ht="28.5" spans="1:7">
      <c r="A1289" s="122">
        <v>1285</v>
      </c>
      <c r="B1289" s="12" t="s">
        <v>39758</v>
      </c>
      <c r="C1289" s="12" t="s">
        <v>39759</v>
      </c>
      <c r="D1289" s="123">
        <v>1.62</v>
      </c>
      <c r="E1289" s="124">
        <v>80</v>
      </c>
      <c r="F1289" s="125">
        <f t="shared" si="20"/>
        <v>129.6</v>
      </c>
      <c r="G1289" s="126"/>
    </row>
    <row r="1290" s="109" customFormat="1" ht="28.5" spans="1:7">
      <c r="A1290" s="122">
        <v>1286</v>
      </c>
      <c r="B1290" s="12" t="s">
        <v>39760</v>
      </c>
      <c r="C1290" s="12" t="s">
        <v>39761</v>
      </c>
      <c r="D1290" s="123">
        <v>1.2</v>
      </c>
      <c r="E1290" s="124">
        <v>80</v>
      </c>
      <c r="F1290" s="125">
        <f t="shared" si="20"/>
        <v>96</v>
      </c>
      <c r="G1290" s="126"/>
    </row>
    <row r="1291" s="109" customFormat="1" ht="28.5" spans="1:7">
      <c r="A1291" s="122">
        <v>1287</v>
      </c>
      <c r="B1291" s="12" t="s">
        <v>39762</v>
      </c>
      <c r="C1291" s="12" t="s">
        <v>14716</v>
      </c>
      <c r="D1291" s="123">
        <v>2.09</v>
      </c>
      <c r="E1291" s="124">
        <v>80</v>
      </c>
      <c r="F1291" s="125">
        <f t="shared" si="20"/>
        <v>167.2</v>
      </c>
      <c r="G1291" s="126"/>
    </row>
    <row r="1292" s="109" customFormat="1" ht="28.5" spans="1:7">
      <c r="A1292" s="122">
        <v>1288</v>
      </c>
      <c r="B1292" s="12" t="s">
        <v>39763</v>
      </c>
      <c r="C1292" s="12" t="s">
        <v>39764</v>
      </c>
      <c r="D1292" s="123">
        <v>2.67</v>
      </c>
      <c r="E1292" s="124">
        <v>80</v>
      </c>
      <c r="F1292" s="125">
        <f t="shared" si="20"/>
        <v>213.6</v>
      </c>
      <c r="G1292" s="126"/>
    </row>
    <row r="1293" s="109" customFormat="1" ht="28.5" spans="1:7">
      <c r="A1293" s="122">
        <v>1289</v>
      </c>
      <c r="B1293" s="12" t="s">
        <v>39765</v>
      </c>
      <c r="C1293" s="12" t="s">
        <v>39766</v>
      </c>
      <c r="D1293" s="123">
        <v>1.74</v>
      </c>
      <c r="E1293" s="124">
        <v>80</v>
      </c>
      <c r="F1293" s="125">
        <f t="shared" si="20"/>
        <v>139.2</v>
      </c>
      <c r="G1293" s="126"/>
    </row>
    <row r="1294" s="109" customFormat="1" ht="28.5" spans="1:7">
      <c r="A1294" s="122">
        <v>1290</v>
      </c>
      <c r="B1294" s="12" t="s">
        <v>39767</v>
      </c>
      <c r="C1294" s="12" t="s">
        <v>1712</v>
      </c>
      <c r="D1294" s="123">
        <v>1.16</v>
      </c>
      <c r="E1294" s="124">
        <v>80</v>
      </c>
      <c r="F1294" s="125">
        <f t="shared" si="20"/>
        <v>92.8</v>
      </c>
      <c r="G1294" s="126"/>
    </row>
    <row r="1295" s="109" customFormat="1" ht="28.5" spans="1:7">
      <c r="A1295" s="122">
        <v>1291</v>
      </c>
      <c r="B1295" s="12" t="s">
        <v>39768</v>
      </c>
      <c r="C1295" s="12" t="s">
        <v>39769</v>
      </c>
      <c r="D1295" s="123">
        <v>1.39</v>
      </c>
      <c r="E1295" s="124">
        <v>80</v>
      </c>
      <c r="F1295" s="125">
        <f t="shared" si="20"/>
        <v>111.2</v>
      </c>
      <c r="G1295" s="126"/>
    </row>
    <row r="1296" s="109" customFormat="1" ht="28.5" spans="1:7">
      <c r="A1296" s="122">
        <v>1292</v>
      </c>
      <c r="B1296" s="12" t="s">
        <v>39770</v>
      </c>
      <c r="C1296" s="12" t="s">
        <v>2741</v>
      </c>
      <c r="D1296" s="123">
        <v>1.86</v>
      </c>
      <c r="E1296" s="124">
        <v>80</v>
      </c>
      <c r="F1296" s="125">
        <f t="shared" si="20"/>
        <v>148.8</v>
      </c>
      <c r="G1296" s="126"/>
    </row>
    <row r="1297" s="109" customFormat="1" ht="28.5" spans="1:7">
      <c r="A1297" s="122">
        <v>1293</v>
      </c>
      <c r="B1297" s="12" t="s">
        <v>39771</v>
      </c>
      <c r="C1297" s="12" t="s">
        <v>39772</v>
      </c>
      <c r="D1297" s="123">
        <v>2.32</v>
      </c>
      <c r="E1297" s="124">
        <v>80</v>
      </c>
      <c r="F1297" s="125">
        <f t="shared" si="20"/>
        <v>185.6</v>
      </c>
      <c r="G1297" s="126"/>
    </row>
    <row r="1298" s="109" customFormat="1" ht="28.5" spans="1:7">
      <c r="A1298" s="122">
        <v>1294</v>
      </c>
      <c r="B1298" s="12" t="s">
        <v>39773</v>
      </c>
      <c r="C1298" s="12" t="s">
        <v>39774</v>
      </c>
      <c r="D1298" s="123">
        <v>1.16</v>
      </c>
      <c r="E1298" s="124">
        <v>80</v>
      </c>
      <c r="F1298" s="125">
        <f t="shared" si="20"/>
        <v>92.8</v>
      </c>
      <c r="G1298" s="126"/>
    </row>
    <row r="1299" s="109" customFormat="1" ht="28.5" spans="1:7">
      <c r="A1299" s="122">
        <v>1295</v>
      </c>
      <c r="B1299" s="12" t="s">
        <v>39775</v>
      </c>
      <c r="C1299" s="12" t="s">
        <v>13441</v>
      </c>
      <c r="D1299" s="123">
        <v>2.09</v>
      </c>
      <c r="E1299" s="124">
        <v>80</v>
      </c>
      <c r="F1299" s="125">
        <f t="shared" si="20"/>
        <v>167.2</v>
      </c>
      <c r="G1299" s="126"/>
    </row>
    <row r="1300" s="109" customFormat="1" ht="28.5" spans="1:7">
      <c r="A1300" s="122">
        <v>1296</v>
      </c>
      <c r="B1300" s="12" t="s">
        <v>39776</v>
      </c>
      <c r="C1300" s="12" t="s">
        <v>2453</v>
      </c>
      <c r="D1300" s="123">
        <v>0.12</v>
      </c>
      <c r="E1300" s="124">
        <v>80</v>
      </c>
      <c r="F1300" s="125">
        <f t="shared" si="20"/>
        <v>9.6</v>
      </c>
      <c r="G1300" s="126"/>
    </row>
    <row r="1301" s="109" customFormat="1" ht="28.5" spans="1:7">
      <c r="A1301" s="122">
        <v>1297</v>
      </c>
      <c r="B1301" s="12" t="s">
        <v>39777</v>
      </c>
      <c r="C1301" s="12" t="s">
        <v>1742</v>
      </c>
      <c r="D1301" s="123">
        <v>1.44</v>
      </c>
      <c r="E1301" s="124">
        <v>80</v>
      </c>
      <c r="F1301" s="125">
        <f t="shared" si="20"/>
        <v>115.2</v>
      </c>
      <c r="G1301" s="126"/>
    </row>
    <row r="1302" s="109" customFormat="1" ht="28.5" spans="1:7">
      <c r="A1302" s="122">
        <v>1298</v>
      </c>
      <c r="B1302" s="12" t="s">
        <v>39778</v>
      </c>
      <c r="C1302" s="12" t="s">
        <v>34900</v>
      </c>
      <c r="D1302" s="123">
        <v>1.39</v>
      </c>
      <c r="E1302" s="124">
        <v>80</v>
      </c>
      <c r="F1302" s="125">
        <f t="shared" si="20"/>
        <v>111.2</v>
      </c>
      <c r="G1302" s="126"/>
    </row>
    <row r="1303" s="109" customFormat="1" ht="28.5" spans="1:7">
      <c r="A1303" s="122">
        <v>1299</v>
      </c>
      <c r="B1303" s="12" t="s">
        <v>39779</v>
      </c>
      <c r="C1303" s="12" t="s">
        <v>1409</v>
      </c>
      <c r="D1303" s="123">
        <v>1.74</v>
      </c>
      <c r="E1303" s="124">
        <v>80</v>
      </c>
      <c r="F1303" s="125">
        <f t="shared" si="20"/>
        <v>139.2</v>
      </c>
      <c r="G1303" s="126"/>
    </row>
    <row r="1304" s="109" customFormat="1" ht="28.5" spans="1:7">
      <c r="A1304" s="122">
        <v>1300</v>
      </c>
      <c r="B1304" s="12" t="s">
        <v>39780</v>
      </c>
      <c r="C1304" s="12" t="s">
        <v>39781</v>
      </c>
      <c r="D1304" s="123">
        <v>1.74</v>
      </c>
      <c r="E1304" s="124">
        <v>80</v>
      </c>
      <c r="F1304" s="125">
        <f t="shared" si="20"/>
        <v>139.2</v>
      </c>
      <c r="G1304" s="126"/>
    </row>
    <row r="1305" s="109" customFormat="1" ht="28.5" spans="1:7">
      <c r="A1305" s="122">
        <v>1301</v>
      </c>
      <c r="B1305" s="12" t="s">
        <v>39782</v>
      </c>
      <c r="C1305" s="12" t="s">
        <v>34187</v>
      </c>
      <c r="D1305" s="123">
        <v>2.32</v>
      </c>
      <c r="E1305" s="124">
        <v>80</v>
      </c>
      <c r="F1305" s="125">
        <f t="shared" si="20"/>
        <v>185.6</v>
      </c>
      <c r="G1305" s="126"/>
    </row>
    <row r="1306" s="109" customFormat="1" ht="28.5" spans="1:7">
      <c r="A1306" s="122">
        <v>1302</v>
      </c>
      <c r="B1306" s="12" t="s">
        <v>39783</v>
      </c>
      <c r="C1306" s="12" t="s">
        <v>13441</v>
      </c>
      <c r="D1306" s="123">
        <v>1</v>
      </c>
      <c r="E1306" s="124">
        <v>80</v>
      </c>
      <c r="F1306" s="125">
        <f t="shared" si="20"/>
        <v>80</v>
      </c>
      <c r="G1306" s="126"/>
    </row>
    <row r="1307" s="109" customFormat="1" ht="28.5" spans="1:7">
      <c r="A1307" s="122">
        <v>1303</v>
      </c>
      <c r="B1307" s="12" t="s">
        <v>39784</v>
      </c>
      <c r="C1307" s="12" t="s">
        <v>4127</v>
      </c>
      <c r="D1307" s="123">
        <v>2.78</v>
      </c>
      <c r="E1307" s="124">
        <v>80</v>
      </c>
      <c r="F1307" s="125">
        <f t="shared" si="20"/>
        <v>222.4</v>
      </c>
      <c r="G1307" s="126"/>
    </row>
    <row r="1308" s="109" customFormat="1" ht="28.5" spans="1:7">
      <c r="A1308" s="122">
        <v>1304</v>
      </c>
      <c r="B1308" s="12" t="s">
        <v>39785</v>
      </c>
      <c r="C1308" s="12" t="s">
        <v>17025</v>
      </c>
      <c r="D1308" s="123">
        <v>3.25</v>
      </c>
      <c r="E1308" s="124">
        <v>80</v>
      </c>
      <c r="F1308" s="125">
        <f t="shared" si="20"/>
        <v>260</v>
      </c>
      <c r="G1308" s="126"/>
    </row>
    <row r="1309" s="109" customFormat="1" ht="28.5" spans="1:7">
      <c r="A1309" s="122">
        <v>1305</v>
      </c>
      <c r="B1309" s="12" t="s">
        <v>39786</v>
      </c>
      <c r="C1309" s="12" t="s">
        <v>39787</v>
      </c>
      <c r="D1309" s="123">
        <v>4.99</v>
      </c>
      <c r="E1309" s="124">
        <v>80</v>
      </c>
      <c r="F1309" s="125">
        <f t="shared" si="20"/>
        <v>399.2</v>
      </c>
      <c r="G1309" s="126"/>
    </row>
    <row r="1310" s="109" customFormat="1" ht="28.5" spans="1:7">
      <c r="A1310" s="122">
        <v>1306</v>
      </c>
      <c r="B1310" s="12" t="s">
        <v>39788</v>
      </c>
      <c r="C1310" s="12" t="s">
        <v>39789</v>
      </c>
      <c r="D1310" s="123">
        <v>4.06</v>
      </c>
      <c r="E1310" s="124">
        <v>80</v>
      </c>
      <c r="F1310" s="125">
        <f t="shared" si="20"/>
        <v>324.8</v>
      </c>
      <c r="G1310" s="126"/>
    </row>
    <row r="1311" s="109" customFormat="1" ht="28.5" spans="1:7">
      <c r="A1311" s="122">
        <v>1307</v>
      </c>
      <c r="B1311" s="12" t="s">
        <v>39790</v>
      </c>
      <c r="C1311" s="12" t="s">
        <v>3991</v>
      </c>
      <c r="D1311" s="123">
        <v>2.78</v>
      </c>
      <c r="E1311" s="124">
        <v>80</v>
      </c>
      <c r="F1311" s="125">
        <f t="shared" si="20"/>
        <v>222.4</v>
      </c>
      <c r="G1311" s="126"/>
    </row>
    <row r="1312" s="109" customFormat="1" ht="28.5" spans="1:7">
      <c r="A1312" s="122">
        <v>1308</v>
      </c>
      <c r="B1312" s="12" t="s">
        <v>39791</v>
      </c>
      <c r="C1312" s="12" t="s">
        <v>39792</v>
      </c>
      <c r="D1312" s="123">
        <v>3.36</v>
      </c>
      <c r="E1312" s="124">
        <v>80</v>
      </c>
      <c r="F1312" s="125">
        <f t="shared" si="20"/>
        <v>268.8</v>
      </c>
      <c r="G1312" s="126"/>
    </row>
    <row r="1313" s="109" customFormat="1" ht="28.5" spans="1:7">
      <c r="A1313" s="122">
        <v>1309</v>
      </c>
      <c r="B1313" s="12" t="s">
        <v>39793</v>
      </c>
      <c r="C1313" s="12" t="s">
        <v>39794</v>
      </c>
      <c r="D1313" s="123">
        <v>2.78</v>
      </c>
      <c r="E1313" s="124">
        <v>80</v>
      </c>
      <c r="F1313" s="125">
        <f t="shared" si="20"/>
        <v>222.4</v>
      </c>
      <c r="G1313" s="126"/>
    </row>
    <row r="1314" s="109" customFormat="1" ht="28.5" spans="1:7">
      <c r="A1314" s="122">
        <v>1310</v>
      </c>
      <c r="B1314" s="12" t="s">
        <v>39795</v>
      </c>
      <c r="C1314" s="12" t="s">
        <v>39796</v>
      </c>
      <c r="D1314" s="123">
        <v>2.83</v>
      </c>
      <c r="E1314" s="124">
        <v>80</v>
      </c>
      <c r="F1314" s="125">
        <f t="shared" si="20"/>
        <v>226.4</v>
      </c>
      <c r="G1314" s="126"/>
    </row>
    <row r="1315" s="109" customFormat="1" ht="28.5" spans="1:7">
      <c r="A1315" s="122">
        <v>1311</v>
      </c>
      <c r="B1315" s="12" t="s">
        <v>39797</v>
      </c>
      <c r="C1315" s="12" t="s">
        <v>39798</v>
      </c>
      <c r="D1315" s="123">
        <v>3.71</v>
      </c>
      <c r="E1315" s="124">
        <v>80</v>
      </c>
      <c r="F1315" s="125">
        <f t="shared" si="20"/>
        <v>296.8</v>
      </c>
      <c r="G1315" s="126"/>
    </row>
    <row r="1316" s="109" customFormat="1" ht="28.5" spans="1:7">
      <c r="A1316" s="122">
        <v>1312</v>
      </c>
      <c r="B1316" s="12" t="s">
        <v>39799</v>
      </c>
      <c r="C1316" s="12" t="s">
        <v>39800</v>
      </c>
      <c r="D1316" s="123">
        <v>2.78</v>
      </c>
      <c r="E1316" s="124">
        <v>80</v>
      </c>
      <c r="F1316" s="125">
        <f t="shared" si="20"/>
        <v>222.4</v>
      </c>
      <c r="G1316" s="126"/>
    </row>
    <row r="1317" s="109" customFormat="1" ht="28.5" spans="1:7">
      <c r="A1317" s="122">
        <v>1313</v>
      </c>
      <c r="B1317" s="12" t="s">
        <v>39801</v>
      </c>
      <c r="C1317" s="12" t="s">
        <v>39802</v>
      </c>
      <c r="D1317" s="123">
        <v>3.13</v>
      </c>
      <c r="E1317" s="124">
        <v>80</v>
      </c>
      <c r="F1317" s="125">
        <f t="shared" si="20"/>
        <v>250.4</v>
      </c>
      <c r="G1317" s="126"/>
    </row>
    <row r="1318" s="109" customFormat="1" ht="28.5" spans="1:7">
      <c r="A1318" s="122">
        <v>1314</v>
      </c>
      <c r="B1318" s="12" t="s">
        <v>39803</v>
      </c>
      <c r="C1318" s="12" t="s">
        <v>39804</v>
      </c>
      <c r="D1318" s="123">
        <v>3.83</v>
      </c>
      <c r="E1318" s="124">
        <v>80</v>
      </c>
      <c r="F1318" s="125">
        <f t="shared" si="20"/>
        <v>306.4</v>
      </c>
      <c r="G1318" s="126"/>
    </row>
    <row r="1319" s="109" customFormat="1" ht="28.5" spans="1:7">
      <c r="A1319" s="122">
        <v>1315</v>
      </c>
      <c r="B1319" s="12" t="s">
        <v>39805</v>
      </c>
      <c r="C1319" s="12" t="s">
        <v>39806</v>
      </c>
      <c r="D1319" s="123">
        <v>2.09</v>
      </c>
      <c r="E1319" s="124">
        <v>80</v>
      </c>
      <c r="F1319" s="125">
        <f t="shared" si="20"/>
        <v>167.2</v>
      </c>
      <c r="G1319" s="126"/>
    </row>
    <row r="1320" s="109" customFormat="1" ht="28.5" spans="1:7">
      <c r="A1320" s="122">
        <v>1316</v>
      </c>
      <c r="B1320" s="12" t="s">
        <v>39807</v>
      </c>
      <c r="C1320" s="12" t="s">
        <v>39808</v>
      </c>
      <c r="D1320" s="123">
        <v>4.87</v>
      </c>
      <c r="E1320" s="124">
        <v>80</v>
      </c>
      <c r="F1320" s="125">
        <f t="shared" si="20"/>
        <v>389.6</v>
      </c>
      <c r="G1320" s="126"/>
    </row>
    <row r="1321" s="109" customFormat="1" ht="28.5" spans="1:7">
      <c r="A1321" s="122">
        <v>1317</v>
      </c>
      <c r="B1321" s="12" t="s">
        <v>39809</v>
      </c>
      <c r="C1321" s="12" t="s">
        <v>2397</v>
      </c>
      <c r="D1321" s="123">
        <v>5.1</v>
      </c>
      <c r="E1321" s="124">
        <v>80</v>
      </c>
      <c r="F1321" s="125">
        <f t="shared" si="20"/>
        <v>408</v>
      </c>
      <c r="G1321" s="126"/>
    </row>
    <row r="1322" s="109" customFormat="1" ht="28.5" spans="1:7">
      <c r="A1322" s="122">
        <v>1318</v>
      </c>
      <c r="B1322" s="12" t="s">
        <v>39810</v>
      </c>
      <c r="C1322" s="12" t="s">
        <v>39811</v>
      </c>
      <c r="D1322" s="123">
        <v>4.41</v>
      </c>
      <c r="E1322" s="124">
        <v>80</v>
      </c>
      <c r="F1322" s="125">
        <f t="shared" si="20"/>
        <v>352.8</v>
      </c>
      <c r="G1322" s="126"/>
    </row>
    <row r="1323" s="109" customFormat="1" ht="28.5" spans="1:7">
      <c r="A1323" s="122">
        <v>1319</v>
      </c>
      <c r="B1323" s="12" t="s">
        <v>39812</v>
      </c>
      <c r="C1323" s="12" t="s">
        <v>39813</v>
      </c>
      <c r="D1323" s="123">
        <v>2.09</v>
      </c>
      <c r="E1323" s="124">
        <v>80</v>
      </c>
      <c r="F1323" s="125">
        <f t="shared" si="20"/>
        <v>167.2</v>
      </c>
      <c r="G1323" s="126"/>
    </row>
    <row r="1324" s="109" customFormat="1" ht="28.5" spans="1:7">
      <c r="A1324" s="122">
        <v>1320</v>
      </c>
      <c r="B1324" s="12" t="s">
        <v>39814</v>
      </c>
      <c r="C1324" s="12" t="s">
        <v>22890</v>
      </c>
      <c r="D1324" s="123">
        <v>3.13</v>
      </c>
      <c r="E1324" s="124">
        <v>80</v>
      </c>
      <c r="F1324" s="125">
        <f t="shared" si="20"/>
        <v>250.4</v>
      </c>
      <c r="G1324" s="126"/>
    </row>
    <row r="1325" s="109" customFormat="1" ht="28.5" spans="1:7">
      <c r="A1325" s="122">
        <v>1321</v>
      </c>
      <c r="B1325" s="12" t="s">
        <v>39815</v>
      </c>
      <c r="C1325" s="12" t="s">
        <v>39816</v>
      </c>
      <c r="D1325" s="123">
        <v>4.41</v>
      </c>
      <c r="E1325" s="124">
        <v>80</v>
      </c>
      <c r="F1325" s="125">
        <f t="shared" si="20"/>
        <v>352.8</v>
      </c>
      <c r="G1325" s="126"/>
    </row>
    <row r="1326" s="109" customFormat="1" ht="28.5" spans="1:7">
      <c r="A1326" s="122">
        <v>1322</v>
      </c>
      <c r="B1326" s="12" t="s">
        <v>39817</v>
      </c>
      <c r="C1326" s="12" t="s">
        <v>39140</v>
      </c>
      <c r="D1326" s="123">
        <v>4.18</v>
      </c>
      <c r="E1326" s="124">
        <v>80</v>
      </c>
      <c r="F1326" s="125">
        <f t="shared" si="20"/>
        <v>334.4</v>
      </c>
      <c r="G1326" s="126"/>
    </row>
    <row r="1327" s="109" customFormat="1" ht="28.5" spans="1:7">
      <c r="A1327" s="122">
        <v>1323</v>
      </c>
      <c r="B1327" s="12" t="s">
        <v>39818</v>
      </c>
      <c r="C1327" s="12" t="s">
        <v>39819</v>
      </c>
      <c r="D1327" s="123">
        <v>2.09</v>
      </c>
      <c r="E1327" s="124">
        <v>80</v>
      </c>
      <c r="F1327" s="125">
        <f t="shared" si="20"/>
        <v>167.2</v>
      </c>
      <c r="G1327" s="126"/>
    </row>
    <row r="1328" s="109" customFormat="1" ht="28.5" spans="1:7">
      <c r="A1328" s="122">
        <v>1324</v>
      </c>
      <c r="B1328" s="12" t="s">
        <v>39820</v>
      </c>
      <c r="C1328" s="12" t="s">
        <v>9450</v>
      </c>
      <c r="D1328" s="123">
        <v>4.18</v>
      </c>
      <c r="E1328" s="124">
        <v>80</v>
      </c>
      <c r="F1328" s="125">
        <f t="shared" si="20"/>
        <v>334.4</v>
      </c>
      <c r="G1328" s="126"/>
    </row>
    <row r="1329" s="109" customFormat="1" ht="28.5" spans="1:7">
      <c r="A1329" s="122">
        <v>1325</v>
      </c>
      <c r="B1329" s="12" t="s">
        <v>39821</v>
      </c>
      <c r="C1329" s="12" t="s">
        <v>35948</v>
      </c>
      <c r="D1329" s="123">
        <v>4.76</v>
      </c>
      <c r="E1329" s="124">
        <v>80</v>
      </c>
      <c r="F1329" s="125">
        <f t="shared" si="20"/>
        <v>380.8</v>
      </c>
      <c r="G1329" s="126"/>
    </row>
    <row r="1330" s="109" customFormat="1" ht="28.5" spans="1:7">
      <c r="A1330" s="122">
        <v>1326</v>
      </c>
      <c r="B1330" s="12" t="s">
        <v>39822</v>
      </c>
      <c r="C1330" s="12" t="s">
        <v>39823</v>
      </c>
      <c r="D1330" s="123">
        <v>2.55</v>
      </c>
      <c r="E1330" s="124">
        <v>80</v>
      </c>
      <c r="F1330" s="125">
        <f t="shared" si="20"/>
        <v>204</v>
      </c>
      <c r="G1330" s="126"/>
    </row>
    <row r="1331" s="109" customFormat="1" ht="28.5" spans="1:7">
      <c r="A1331" s="122">
        <v>1327</v>
      </c>
      <c r="B1331" s="12" t="s">
        <v>39824</v>
      </c>
      <c r="C1331" s="12" t="s">
        <v>1735</v>
      </c>
      <c r="D1331" s="123">
        <v>4.18</v>
      </c>
      <c r="E1331" s="124">
        <v>80</v>
      </c>
      <c r="F1331" s="125">
        <f t="shared" si="20"/>
        <v>334.4</v>
      </c>
      <c r="G1331" s="126"/>
    </row>
    <row r="1332" s="109" customFormat="1" ht="28.5" spans="1:7">
      <c r="A1332" s="122">
        <v>1328</v>
      </c>
      <c r="B1332" s="12" t="s">
        <v>39825</v>
      </c>
      <c r="C1332" s="12" t="s">
        <v>6320</v>
      </c>
      <c r="D1332" s="123">
        <v>2.32</v>
      </c>
      <c r="E1332" s="124">
        <v>80</v>
      </c>
      <c r="F1332" s="125">
        <f t="shared" si="20"/>
        <v>185.6</v>
      </c>
      <c r="G1332" s="126"/>
    </row>
    <row r="1333" s="109" customFormat="1" ht="28.5" spans="1:7">
      <c r="A1333" s="122">
        <v>1329</v>
      </c>
      <c r="B1333" s="12" t="s">
        <v>39826</v>
      </c>
      <c r="C1333" s="12" t="s">
        <v>3791</v>
      </c>
      <c r="D1333" s="123">
        <v>1.62</v>
      </c>
      <c r="E1333" s="124">
        <v>80</v>
      </c>
      <c r="F1333" s="125">
        <f t="shared" si="20"/>
        <v>129.6</v>
      </c>
      <c r="G1333" s="126"/>
    </row>
    <row r="1334" s="109" customFormat="1" ht="28.5" spans="1:7">
      <c r="A1334" s="122">
        <v>1330</v>
      </c>
      <c r="B1334" s="12" t="s">
        <v>39827</v>
      </c>
      <c r="C1334" s="12" t="s">
        <v>8747</v>
      </c>
      <c r="D1334" s="123">
        <v>1.62</v>
      </c>
      <c r="E1334" s="124">
        <v>80</v>
      </c>
      <c r="F1334" s="125">
        <f t="shared" si="20"/>
        <v>129.6</v>
      </c>
      <c r="G1334" s="126"/>
    </row>
    <row r="1335" s="109" customFormat="1" ht="28.5" spans="1:7">
      <c r="A1335" s="122">
        <v>1331</v>
      </c>
      <c r="B1335" s="12" t="s">
        <v>39828</v>
      </c>
      <c r="C1335" s="12" t="s">
        <v>39829</v>
      </c>
      <c r="D1335" s="123">
        <v>1.04</v>
      </c>
      <c r="E1335" s="124">
        <v>80</v>
      </c>
      <c r="F1335" s="125">
        <f t="shared" si="20"/>
        <v>83.2</v>
      </c>
      <c r="G1335" s="126"/>
    </row>
    <row r="1336" s="109" customFormat="1" ht="28.5" spans="1:7">
      <c r="A1336" s="122">
        <v>1332</v>
      </c>
      <c r="B1336" s="12" t="s">
        <v>39830</v>
      </c>
      <c r="C1336" s="12" t="s">
        <v>39831</v>
      </c>
      <c r="D1336" s="123">
        <v>5.1</v>
      </c>
      <c r="E1336" s="124">
        <v>80</v>
      </c>
      <c r="F1336" s="125">
        <f t="shared" si="20"/>
        <v>408</v>
      </c>
      <c r="G1336" s="126"/>
    </row>
    <row r="1337" s="109" customFormat="1" ht="28.5" spans="1:7">
      <c r="A1337" s="122">
        <v>1333</v>
      </c>
      <c r="B1337" s="12" t="s">
        <v>39832</v>
      </c>
      <c r="C1337" s="12" t="s">
        <v>10126</v>
      </c>
      <c r="D1337" s="123">
        <v>4.11</v>
      </c>
      <c r="E1337" s="124">
        <v>80</v>
      </c>
      <c r="F1337" s="125">
        <f t="shared" si="20"/>
        <v>328.8</v>
      </c>
      <c r="G1337" s="126"/>
    </row>
    <row r="1338" s="109" customFormat="1" ht="28.5" spans="1:7">
      <c r="A1338" s="122">
        <v>1334</v>
      </c>
      <c r="B1338" s="12" t="s">
        <v>39833</v>
      </c>
      <c r="C1338" s="12" t="s">
        <v>39834</v>
      </c>
      <c r="D1338" s="123">
        <v>2.83</v>
      </c>
      <c r="E1338" s="124">
        <v>80</v>
      </c>
      <c r="F1338" s="125">
        <f t="shared" si="20"/>
        <v>226.4</v>
      </c>
      <c r="G1338" s="126"/>
    </row>
    <row r="1339" s="109" customFormat="1" ht="28.5" spans="1:7">
      <c r="A1339" s="122">
        <v>1335</v>
      </c>
      <c r="B1339" s="12" t="s">
        <v>39835</v>
      </c>
      <c r="C1339" s="12" t="s">
        <v>39836</v>
      </c>
      <c r="D1339" s="123">
        <v>2.83</v>
      </c>
      <c r="E1339" s="124">
        <v>80</v>
      </c>
      <c r="F1339" s="125">
        <f t="shared" si="20"/>
        <v>226.4</v>
      </c>
      <c r="G1339" s="126"/>
    </row>
    <row r="1340" s="109" customFormat="1" ht="28.5" spans="1:7">
      <c r="A1340" s="122">
        <v>1336</v>
      </c>
      <c r="B1340" s="12" t="s">
        <v>39837</v>
      </c>
      <c r="C1340" s="12" t="s">
        <v>3076</v>
      </c>
      <c r="D1340" s="123">
        <v>2.83</v>
      </c>
      <c r="E1340" s="124">
        <v>80</v>
      </c>
      <c r="F1340" s="125">
        <f t="shared" si="20"/>
        <v>226.4</v>
      </c>
      <c r="G1340" s="126"/>
    </row>
    <row r="1341" s="109" customFormat="1" ht="28.5" spans="1:7">
      <c r="A1341" s="122">
        <v>1337</v>
      </c>
      <c r="B1341" s="12" t="s">
        <v>39838</v>
      </c>
      <c r="C1341" s="12" t="s">
        <v>39839</v>
      </c>
      <c r="D1341" s="123">
        <v>5.06</v>
      </c>
      <c r="E1341" s="124">
        <v>80</v>
      </c>
      <c r="F1341" s="125">
        <f t="shared" si="20"/>
        <v>404.8</v>
      </c>
      <c r="G1341" s="126"/>
    </row>
    <row r="1342" s="109" customFormat="1" ht="28.5" spans="1:7">
      <c r="A1342" s="122">
        <v>1338</v>
      </c>
      <c r="B1342" s="12" t="s">
        <v>39840</v>
      </c>
      <c r="C1342" s="12" t="s">
        <v>39841</v>
      </c>
      <c r="D1342" s="123">
        <v>1.74</v>
      </c>
      <c r="E1342" s="124">
        <v>80</v>
      </c>
      <c r="F1342" s="125">
        <f t="shared" si="20"/>
        <v>139.2</v>
      </c>
      <c r="G1342" s="126"/>
    </row>
    <row r="1343" s="109" customFormat="1" ht="28.5" spans="1:7">
      <c r="A1343" s="122">
        <v>1339</v>
      </c>
      <c r="B1343" s="12" t="s">
        <v>39842</v>
      </c>
      <c r="C1343" s="12" t="s">
        <v>39843</v>
      </c>
      <c r="D1343" s="123">
        <v>4.04</v>
      </c>
      <c r="E1343" s="124">
        <v>80</v>
      </c>
      <c r="F1343" s="125">
        <f t="shared" si="20"/>
        <v>323.2</v>
      </c>
      <c r="G1343" s="126"/>
    </row>
    <row r="1344" s="109" customFormat="1" ht="28.5" spans="1:7">
      <c r="A1344" s="122">
        <v>1340</v>
      </c>
      <c r="B1344" s="12" t="s">
        <v>39844</v>
      </c>
      <c r="C1344" s="12" t="s">
        <v>22934</v>
      </c>
      <c r="D1344" s="123">
        <v>4.06</v>
      </c>
      <c r="E1344" s="124">
        <v>80</v>
      </c>
      <c r="F1344" s="125">
        <f t="shared" si="20"/>
        <v>324.8</v>
      </c>
      <c r="G1344" s="126"/>
    </row>
    <row r="1345" s="109" customFormat="1" ht="28.5" spans="1:7">
      <c r="A1345" s="122">
        <v>1341</v>
      </c>
      <c r="B1345" s="12" t="s">
        <v>39845</v>
      </c>
      <c r="C1345" s="12" t="s">
        <v>39846</v>
      </c>
      <c r="D1345" s="123">
        <v>5.38</v>
      </c>
      <c r="E1345" s="124">
        <v>80</v>
      </c>
      <c r="F1345" s="125">
        <f t="shared" si="20"/>
        <v>430.4</v>
      </c>
      <c r="G1345" s="126"/>
    </row>
    <row r="1346" s="109" customFormat="1" ht="28.5" spans="1:7">
      <c r="A1346" s="122">
        <v>1342</v>
      </c>
      <c r="B1346" s="12" t="s">
        <v>39847</v>
      </c>
      <c r="C1346" s="12" t="s">
        <v>39399</v>
      </c>
      <c r="D1346" s="123">
        <v>5.8</v>
      </c>
      <c r="E1346" s="124">
        <v>80</v>
      </c>
      <c r="F1346" s="125">
        <f t="shared" si="20"/>
        <v>464</v>
      </c>
      <c r="G1346" s="126"/>
    </row>
    <row r="1347" s="109" customFormat="1" ht="28.5" spans="1:7">
      <c r="A1347" s="122">
        <v>1343</v>
      </c>
      <c r="B1347" s="12" t="s">
        <v>39848</v>
      </c>
      <c r="C1347" s="12" t="s">
        <v>5230</v>
      </c>
      <c r="D1347" s="123">
        <v>3.76</v>
      </c>
      <c r="E1347" s="124">
        <v>80</v>
      </c>
      <c r="F1347" s="125">
        <f t="shared" si="20"/>
        <v>300.8</v>
      </c>
      <c r="G1347" s="126"/>
    </row>
    <row r="1348" s="109" customFormat="1" ht="28.5" spans="1:7">
      <c r="A1348" s="122">
        <v>1344</v>
      </c>
      <c r="B1348" s="12" t="s">
        <v>39849</v>
      </c>
      <c r="C1348" s="12" t="s">
        <v>39850</v>
      </c>
      <c r="D1348" s="123">
        <v>1.9</v>
      </c>
      <c r="E1348" s="124">
        <v>80</v>
      </c>
      <c r="F1348" s="125">
        <f t="shared" si="20"/>
        <v>152</v>
      </c>
      <c r="G1348" s="126"/>
    </row>
    <row r="1349" s="109" customFormat="1" ht="28.5" spans="1:7">
      <c r="A1349" s="122">
        <v>1345</v>
      </c>
      <c r="B1349" s="12" t="s">
        <v>39851</v>
      </c>
      <c r="C1349" s="12" t="s">
        <v>39852</v>
      </c>
      <c r="D1349" s="123">
        <v>1.51</v>
      </c>
      <c r="E1349" s="124">
        <v>80</v>
      </c>
      <c r="F1349" s="125">
        <f t="shared" ref="F1349:F1412" si="21">D1349*E1349</f>
        <v>120.8</v>
      </c>
      <c r="G1349" s="126"/>
    </row>
    <row r="1350" s="109" customFormat="1" ht="28.5" spans="1:7">
      <c r="A1350" s="122">
        <v>1346</v>
      </c>
      <c r="B1350" s="12" t="s">
        <v>39853</v>
      </c>
      <c r="C1350" s="12" t="s">
        <v>29212</v>
      </c>
      <c r="D1350" s="123">
        <v>2.09</v>
      </c>
      <c r="E1350" s="124">
        <v>80</v>
      </c>
      <c r="F1350" s="125">
        <f t="shared" si="21"/>
        <v>167.2</v>
      </c>
      <c r="G1350" s="126"/>
    </row>
    <row r="1351" s="109" customFormat="1" ht="28.5" spans="1:7">
      <c r="A1351" s="122">
        <v>1347</v>
      </c>
      <c r="B1351" s="12" t="s">
        <v>39854</v>
      </c>
      <c r="C1351" s="12" t="s">
        <v>19665</v>
      </c>
      <c r="D1351" s="123">
        <v>2.2</v>
      </c>
      <c r="E1351" s="124">
        <v>80</v>
      </c>
      <c r="F1351" s="125">
        <f t="shared" si="21"/>
        <v>176</v>
      </c>
      <c r="G1351" s="126"/>
    </row>
    <row r="1352" s="109" customFormat="1" ht="28.5" spans="1:7">
      <c r="A1352" s="122">
        <v>1348</v>
      </c>
      <c r="B1352" s="12" t="s">
        <v>39855</v>
      </c>
      <c r="C1352" s="12" t="s">
        <v>7139</v>
      </c>
      <c r="D1352" s="123">
        <v>2.9</v>
      </c>
      <c r="E1352" s="124">
        <v>80</v>
      </c>
      <c r="F1352" s="125">
        <f t="shared" si="21"/>
        <v>232</v>
      </c>
      <c r="G1352" s="126"/>
    </row>
    <row r="1353" s="109" customFormat="1" ht="28.5" spans="1:7">
      <c r="A1353" s="122">
        <v>1349</v>
      </c>
      <c r="B1353" s="12" t="s">
        <v>39856</v>
      </c>
      <c r="C1353" s="12" t="s">
        <v>10439</v>
      </c>
      <c r="D1353" s="123">
        <v>2.2</v>
      </c>
      <c r="E1353" s="124">
        <v>80</v>
      </c>
      <c r="F1353" s="125">
        <f t="shared" si="21"/>
        <v>176</v>
      </c>
      <c r="G1353" s="126"/>
    </row>
    <row r="1354" s="109" customFormat="1" ht="28.5" spans="1:7">
      <c r="A1354" s="122">
        <v>1350</v>
      </c>
      <c r="B1354" s="12" t="s">
        <v>39857</v>
      </c>
      <c r="C1354" s="12" t="s">
        <v>5879</v>
      </c>
      <c r="D1354" s="123">
        <v>2.9</v>
      </c>
      <c r="E1354" s="124">
        <v>80</v>
      </c>
      <c r="F1354" s="125">
        <f t="shared" si="21"/>
        <v>232</v>
      </c>
      <c r="G1354" s="126"/>
    </row>
    <row r="1355" s="109" customFormat="1" ht="28.5" spans="1:7">
      <c r="A1355" s="122">
        <v>1351</v>
      </c>
      <c r="B1355" s="12" t="s">
        <v>39858</v>
      </c>
      <c r="C1355" s="12" t="s">
        <v>39859</v>
      </c>
      <c r="D1355" s="123">
        <v>1.39</v>
      </c>
      <c r="E1355" s="124">
        <v>80</v>
      </c>
      <c r="F1355" s="125">
        <f t="shared" si="21"/>
        <v>111.2</v>
      </c>
      <c r="G1355" s="126"/>
    </row>
    <row r="1356" s="109" customFormat="1" ht="28.5" spans="1:7">
      <c r="A1356" s="122">
        <v>1352</v>
      </c>
      <c r="B1356" s="12" t="s">
        <v>39860</v>
      </c>
      <c r="C1356" s="12" t="s">
        <v>28494</v>
      </c>
      <c r="D1356" s="123">
        <v>2.09</v>
      </c>
      <c r="E1356" s="124">
        <v>80</v>
      </c>
      <c r="F1356" s="125">
        <f t="shared" si="21"/>
        <v>167.2</v>
      </c>
      <c r="G1356" s="126"/>
    </row>
    <row r="1357" s="109" customFormat="1" ht="28.5" spans="1:7">
      <c r="A1357" s="122">
        <v>1353</v>
      </c>
      <c r="B1357" s="12" t="s">
        <v>39861</v>
      </c>
      <c r="C1357" s="12" t="s">
        <v>39862</v>
      </c>
      <c r="D1357" s="123">
        <v>1.86</v>
      </c>
      <c r="E1357" s="124">
        <v>80</v>
      </c>
      <c r="F1357" s="125">
        <f t="shared" si="21"/>
        <v>148.8</v>
      </c>
      <c r="G1357" s="126"/>
    </row>
    <row r="1358" s="109" customFormat="1" ht="28.5" spans="1:7">
      <c r="A1358" s="122">
        <v>1354</v>
      </c>
      <c r="B1358" s="12" t="s">
        <v>39863</v>
      </c>
      <c r="C1358" s="12" t="s">
        <v>39864</v>
      </c>
      <c r="D1358" s="123">
        <v>5.22</v>
      </c>
      <c r="E1358" s="124">
        <v>80</v>
      </c>
      <c r="F1358" s="125">
        <f t="shared" si="21"/>
        <v>417.6</v>
      </c>
      <c r="G1358" s="126"/>
    </row>
    <row r="1359" s="109" customFormat="1" ht="28.5" spans="1:7">
      <c r="A1359" s="122">
        <v>1355</v>
      </c>
      <c r="B1359" s="12" t="s">
        <v>39865</v>
      </c>
      <c r="C1359" s="12" t="s">
        <v>39866</v>
      </c>
      <c r="D1359" s="123">
        <v>4.18</v>
      </c>
      <c r="E1359" s="124">
        <v>80</v>
      </c>
      <c r="F1359" s="125">
        <f t="shared" si="21"/>
        <v>334.4</v>
      </c>
      <c r="G1359" s="126"/>
    </row>
    <row r="1360" s="109" customFormat="1" ht="28.5" spans="1:7">
      <c r="A1360" s="122">
        <v>1356</v>
      </c>
      <c r="B1360" s="12" t="s">
        <v>39867</v>
      </c>
      <c r="C1360" s="12" t="s">
        <v>28914</v>
      </c>
      <c r="D1360" s="123">
        <v>2.2</v>
      </c>
      <c r="E1360" s="124">
        <v>80</v>
      </c>
      <c r="F1360" s="125">
        <f t="shared" si="21"/>
        <v>176</v>
      </c>
      <c r="G1360" s="126"/>
    </row>
    <row r="1361" s="109" customFormat="1" ht="28.5" spans="1:7">
      <c r="A1361" s="122">
        <v>1357</v>
      </c>
      <c r="B1361" s="12" t="s">
        <v>39868</v>
      </c>
      <c r="C1361" s="12" t="s">
        <v>39869</v>
      </c>
      <c r="D1361" s="123">
        <v>2.67</v>
      </c>
      <c r="E1361" s="124">
        <v>80</v>
      </c>
      <c r="F1361" s="125">
        <f t="shared" si="21"/>
        <v>213.6</v>
      </c>
      <c r="G1361" s="126"/>
    </row>
    <row r="1362" s="109" customFormat="1" ht="28.5" spans="1:7">
      <c r="A1362" s="122">
        <v>1358</v>
      </c>
      <c r="B1362" s="12" t="s">
        <v>39870</v>
      </c>
      <c r="C1362" s="12" t="s">
        <v>39871</v>
      </c>
      <c r="D1362" s="123">
        <v>4.18</v>
      </c>
      <c r="E1362" s="124">
        <v>80</v>
      </c>
      <c r="F1362" s="125">
        <f t="shared" si="21"/>
        <v>334.4</v>
      </c>
      <c r="G1362" s="126"/>
    </row>
    <row r="1363" s="109" customFormat="1" ht="28.5" spans="1:7">
      <c r="A1363" s="122">
        <v>1359</v>
      </c>
      <c r="B1363" s="12" t="s">
        <v>39872</v>
      </c>
      <c r="C1363" s="12" t="s">
        <v>39873</v>
      </c>
      <c r="D1363" s="123">
        <v>4.99</v>
      </c>
      <c r="E1363" s="124">
        <v>80</v>
      </c>
      <c r="F1363" s="125">
        <f t="shared" si="21"/>
        <v>399.2</v>
      </c>
      <c r="G1363" s="126"/>
    </row>
    <row r="1364" s="109" customFormat="1" ht="28.5" spans="1:7">
      <c r="A1364" s="122">
        <v>1360</v>
      </c>
      <c r="B1364" s="12" t="s">
        <v>39874</v>
      </c>
      <c r="C1364" s="12" t="s">
        <v>39875</v>
      </c>
      <c r="D1364" s="123">
        <v>2.32</v>
      </c>
      <c r="E1364" s="124">
        <v>80</v>
      </c>
      <c r="F1364" s="125">
        <f t="shared" si="21"/>
        <v>185.6</v>
      </c>
      <c r="G1364" s="126"/>
    </row>
    <row r="1365" s="109" customFormat="1" ht="28.5" spans="1:7">
      <c r="A1365" s="122">
        <v>1361</v>
      </c>
      <c r="B1365" s="12" t="s">
        <v>39876</v>
      </c>
      <c r="C1365" s="12" t="s">
        <v>3799</v>
      </c>
      <c r="D1365" s="123">
        <v>3.13</v>
      </c>
      <c r="E1365" s="124">
        <v>80</v>
      </c>
      <c r="F1365" s="125">
        <f t="shared" si="21"/>
        <v>250.4</v>
      </c>
      <c r="G1365" s="126"/>
    </row>
    <row r="1366" s="109" customFormat="1" ht="28.5" spans="1:7">
      <c r="A1366" s="122">
        <v>1362</v>
      </c>
      <c r="B1366" s="12" t="s">
        <v>39877</v>
      </c>
      <c r="C1366" s="12" t="s">
        <v>39878</v>
      </c>
      <c r="D1366" s="123">
        <v>3.14</v>
      </c>
      <c r="E1366" s="124">
        <v>80</v>
      </c>
      <c r="F1366" s="125">
        <f t="shared" si="21"/>
        <v>251.2</v>
      </c>
      <c r="G1366" s="126"/>
    </row>
    <row r="1367" s="109" customFormat="1" ht="28.5" spans="1:7">
      <c r="A1367" s="122">
        <v>1363</v>
      </c>
      <c r="B1367" s="12" t="s">
        <v>39879</v>
      </c>
      <c r="C1367" s="12" t="s">
        <v>1675</v>
      </c>
      <c r="D1367" s="123">
        <v>2.78</v>
      </c>
      <c r="E1367" s="124">
        <v>80</v>
      </c>
      <c r="F1367" s="125">
        <f t="shared" si="21"/>
        <v>222.4</v>
      </c>
      <c r="G1367" s="126"/>
    </row>
    <row r="1368" s="109" customFormat="1" ht="28.5" spans="1:7">
      <c r="A1368" s="122">
        <v>1364</v>
      </c>
      <c r="B1368" s="12" t="s">
        <v>39880</v>
      </c>
      <c r="C1368" s="12" t="s">
        <v>39881</v>
      </c>
      <c r="D1368" s="123">
        <v>3.83</v>
      </c>
      <c r="E1368" s="124">
        <v>80</v>
      </c>
      <c r="F1368" s="125">
        <f t="shared" si="21"/>
        <v>306.4</v>
      </c>
      <c r="G1368" s="126"/>
    </row>
    <row r="1369" s="109" customFormat="1" ht="28.5" spans="1:7">
      <c r="A1369" s="122">
        <v>1365</v>
      </c>
      <c r="B1369" s="12" t="s">
        <v>39882</v>
      </c>
      <c r="C1369" s="12" t="s">
        <v>39883</v>
      </c>
      <c r="D1369" s="123">
        <v>1.51</v>
      </c>
      <c r="E1369" s="124">
        <v>80</v>
      </c>
      <c r="F1369" s="125">
        <f t="shared" si="21"/>
        <v>120.8</v>
      </c>
      <c r="G1369" s="126"/>
    </row>
    <row r="1370" s="109" customFormat="1" ht="28.5" spans="1:7">
      <c r="A1370" s="122">
        <v>1366</v>
      </c>
      <c r="B1370" s="12" t="s">
        <v>39884</v>
      </c>
      <c r="C1370" s="12" t="s">
        <v>39885</v>
      </c>
      <c r="D1370" s="123">
        <v>3.13</v>
      </c>
      <c r="E1370" s="124">
        <v>80</v>
      </c>
      <c r="F1370" s="125">
        <f t="shared" si="21"/>
        <v>250.4</v>
      </c>
      <c r="G1370" s="126"/>
    </row>
    <row r="1371" s="109" customFormat="1" ht="28.5" spans="1:7">
      <c r="A1371" s="122">
        <v>1367</v>
      </c>
      <c r="B1371" s="12" t="s">
        <v>39886</v>
      </c>
      <c r="C1371" s="12" t="s">
        <v>39887</v>
      </c>
      <c r="D1371" s="123">
        <v>3.13</v>
      </c>
      <c r="E1371" s="124">
        <v>80</v>
      </c>
      <c r="F1371" s="125">
        <f t="shared" si="21"/>
        <v>250.4</v>
      </c>
      <c r="G1371" s="126"/>
    </row>
    <row r="1372" s="109" customFormat="1" ht="28.5" spans="1:7">
      <c r="A1372" s="122">
        <v>1368</v>
      </c>
      <c r="B1372" s="12" t="s">
        <v>39888</v>
      </c>
      <c r="C1372" s="12" t="s">
        <v>1735</v>
      </c>
      <c r="D1372" s="123">
        <v>6.32</v>
      </c>
      <c r="E1372" s="124">
        <v>80</v>
      </c>
      <c r="F1372" s="125">
        <f t="shared" si="21"/>
        <v>505.6</v>
      </c>
      <c r="G1372" s="126"/>
    </row>
    <row r="1373" s="109" customFormat="1" ht="28.5" spans="1:7">
      <c r="A1373" s="122">
        <v>1369</v>
      </c>
      <c r="B1373" s="12" t="s">
        <v>39889</v>
      </c>
      <c r="C1373" s="12" t="s">
        <v>2366</v>
      </c>
      <c r="D1373" s="123">
        <v>3.83</v>
      </c>
      <c r="E1373" s="124">
        <v>80</v>
      </c>
      <c r="F1373" s="125">
        <f t="shared" si="21"/>
        <v>306.4</v>
      </c>
      <c r="G1373" s="126"/>
    </row>
    <row r="1374" s="109" customFormat="1" ht="28.5" spans="1:7">
      <c r="A1374" s="122">
        <v>1370</v>
      </c>
      <c r="B1374" s="12" t="s">
        <v>39890</v>
      </c>
      <c r="C1374" s="12" t="s">
        <v>39891</v>
      </c>
      <c r="D1374" s="123">
        <v>2.02</v>
      </c>
      <c r="E1374" s="124">
        <v>80</v>
      </c>
      <c r="F1374" s="125">
        <f t="shared" si="21"/>
        <v>161.6</v>
      </c>
      <c r="G1374" s="126"/>
    </row>
    <row r="1375" s="109" customFormat="1" ht="28.5" spans="1:7">
      <c r="A1375" s="122">
        <v>1371</v>
      </c>
      <c r="B1375" s="12" t="s">
        <v>39892</v>
      </c>
      <c r="C1375" s="12" t="s">
        <v>39893</v>
      </c>
      <c r="D1375" s="123">
        <v>2.9</v>
      </c>
      <c r="E1375" s="124">
        <v>80</v>
      </c>
      <c r="F1375" s="125">
        <f t="shared" si="21"/>
        <v>232</v>
      </c>
      <c r="G1375" s="126"/>
    </row>
    <row r="1376" s="109" customFormat="1" ht="28.5" spans="1:7">
      <c r="A1376" s="122">
        <v>1372</v>
      </c>
      <c r="B1376" s="12" t="s">
        <v>39894</v>
      </c>
      <c r="C1376" s="12" t="s">
        <v>39895</v>
      </c>
      <c r="D1376" s="123">
        <v>4.57</v>
      </c>
      <c r="E1376" s="124">
        <v>80</v>
      </c>
      <c r="F1376" s="125">
        <f t="shared" si="21"/>
        <v>365.6</v>
      </c>
      <c r="G1376" s="126"/>
    </row>
    <row r="1377" s="109" customFormat="1" ht="28.5" spans="1:7">
      <c r="A1377" s="122">
        <v>1373</v>
      </c>
      <c r="B1377" s="12" t="s">
        <v>39896</v>
      </c>
      <c r="C1377" s="12" t="s">
        <v>39897</v>
      </c>
      <c r="D1377" s="123">
        <v>3.76</v>
      </c>
      <c r="E1377" s="124">
        <v>80</v>
      </c>
      <c r="F1377" s="125">
        <f t="shared" si="21"/>
        <v>300.8</v>
      </c>
      <c r="G1377" s="126"/>
    </row>
    <row r="1378" s="109" customFormat="1" ht="28.5" spans="1:7">
      <c r="A1378" s="122">
        <v>1374</v>
      </c>
      <c r="B1378" s="12" t="s">
        <v>39898</v>
      </c>
      <c r="C1378" s="12" t="s">
        <v>10083</v>
      </c>
      <c r="D1378" s="123">
        <v>5.34</v>
      </c>
      <c r="E1378" s="124">
        <v>80</v>
      </c>
      <c r="F1378" s="125">
        <f t="shared" si="21"/>
        <v>427.2</v>
      </c>
      <c r="G1378" s="126"/>
    </row>
    <row r="1379" s="109" customFormat="1" ht="28.5" spans="1:7">
      <c r="A1379" s="122">
        <v>1375</v>
      </c>
      <c r="B1379" s="12" t="s">
        <v>39899</v>
      </c>
      <c r="C1379" s="12" t="s">
        <v>5242</v>
      </c>
      <c r="D1379" s="123">
        <v>3.94</v>
      </c>
      <c r="E1379" s="124">
        <v>80</v>
      </c>
      <c r="F1379" s="125">
        <f t="shared" si="21"/>
        <v>315.2</v>
      </c>
      <c r="G1379" s="126"/>
    </row>
    <row r="1380" s="109" customFormat="1" ht="28.5" spans="1:7">
      <c r="A1380" s="122">
        <v>1376</v>
      </c>
      <c r="B1380" s="12" t="s">
        <v>39900</v>
      </c>
      <c r="C1380" s="12" t="s">
        <v>1695</v>
      </c>
      <c r="D1380" s="123">
        <v>3.6</v>
      </c>
      <c r="E1380" s="124">
        <v>80</v>
      </c>
      <c r="F1380" s="125">
        <f t="shared" si="21"/>
        <v>288</v>
      </c>
      <c r="G1380" s="126"/>
    </row>
    <row r="1381" s="109" customFormat="1" ht="28.5" spans="1:7">
      <c r="A1381" s="122">
        <v>1377</v>
      </c>
      <c r="B1381" s="12" t="s">
        <v>39901</v>
      </c>
      <c r="C1381" s="12" t="s">
        <v>20841</v>
      </c>
      <c r="D1381" s="123">
        <v>3.53</v>
      </c>
      <c r="E1381" s="124">
        <v>80</v>
      </c>
      <c r="F1381" s="125">
        <f t="shared" si="21"/>
        <v>282.4</v>
      </c>
      <c r="G1381" s="126"/>
    </row>
    <row r="1382" s="109" customFormat="1" ht="28.5" spans="1:7">
      <c r="A1382" s="122">
        <v>1378</v>
      </c>
      <c r="B1382" s="12" t="s">
        <v>39902</v>
      </c>
      <c r="C1382" s="12" t="s">
        <v>39903</v>
      </c>
      <c r="D1382" s="123">
        <v>2.67</v>
      </c>
      <c r="E1382" s="124">
        <v>80</v>
      </c>
      <c r="F1382" s="125">
        <f t="shared" si="21"/>
        <v>213.6</v>
      </c>
      <c r="G1382" s="126"/>
    </row>
    <row r="1383" s="109" customFormat="1" ht="28.5" spans="1:7">
      <c r="A1383" s="122">
        <v>1379</v>
      </c>
      <c r="B1383" s="12" t="s">
        <v>39904</v>
      </c>
      <c r="C1383" s="12" t="s">
        <v>39905</v>
      </c>
      <c r="D1383" s="123">
        <v>2.37</v>
      </c>
      <c r="E1383" s="124">
        <v>80</v>
      </c>
      <c r="F1383" s="125">
        <f t="shared" si="21"/>
        <v>189.6</v>
      </c>
      <c r="G1383" s="126"/>
    </row>
    <row r="1384" s="109" customFormat="1" ht="28.5" spans="1:7">
      <c r="A1384" s="122">
        <v>1380</v>
      </c>
      <c r="B1384" s="12" t="s">
        <v>39906</v>
      </c>
      <c r="C1384" s="12" t="s">
        <v>39759</v>
      </c>
      <c r="D1384" s="123">
        <v>1.67</v>
      </c>
      <c r="E1384" s="124">
        <v>80</v>
      </c>
      <c r="F1384" s="125">
        <f t="shared" si="21"/>
        <v>133.6</v>
      </c>
      <c r="G1384" s="126"/>
    </row>
    <row r="1385" s="109" customFormat="1" ht="28.5" spans="1:7">
      <c r="A1385" s="122">
        <v>1381</v>
      </c>
      <c r="B1385" s="12" t="s">
        <v>39907</v>
      </c>
      <c r="C1385" s="12" t="s">
        <v>2397</v>
      </c>
      <c r="D1385" s="123">
        <v>2.78</v>
      </c>
      <c r="E1385" s="124">
        <v>80</v>
      </c>
      <c r="F1385" s="125">
        <f t="shared" si="21"/>
        <v>222.4</v>
      </c>
      <c r="G1385" s="126"/>
    </row>
    <row r="1386" s="109" customFormat="1" ht="28.5" spans="1:7">
      <c r="A1386" s="122">
        <v>1382</v>
      </c>
      <c r="B1386" s="12" t="s">
        <v>39908</v>
      </c>
      <c r="C1386" s="12" t="s">
        <v>3078</v>
      </c>
      <c r="D1386" s="123">
        <v>3.13</v>
      </c>
      <c r="E1386" s="124">
        <v>80</v>
      </c>
      <c r="F1386" s="125">
        <f t="shared" si="21"/>
        <v>250.4</v>
      </c>
      <c r="G1386" s="126"/>
    </row>
    <row r="1387" s="109" customFormat="1" ht="28.5" spans="1:7">
      <c r="A1387" s="122">
        <v>1383</v>
      </c>
      <c r="B1387" s="12" t="s">
        <v>39909</v>
      </c>
      <c r="C1387" s="12" t="s">
        <v>2133</v>
      </c>
      <c r="D1387" s="123">
        <v>4.18</v>
      </c>
      <c r="E1387" s="124">
        <v>80</v>
      </c>
      <c r="F1387" s="125">
        <f t="shared" si="21"/>
        <v>334.4</v>
      </c>
      <c r="G1387" s="126"/>
    </row>
    <row r="1388" s="109" customFormat="1" ht="28.5" spans="1:7">
      <c r="A1388" s="122">
        <v>1384</v>
      </c>
      <c r="B1388" s="12" t="s">
        <v>39910</v>
      </c>
      <c r="C1388" s="12" t="s">
        <v>39911</v>
      </c>
      <c r="D1388" s="123">
        <v>2.09</v>
      </c>
      <c r="E1388" s="124">
        <v>80</v>
      </c>
      <c r="F1388" s="125">
        <f t="shared" si="21"/>
        <v>167.2</v>
      </c>
      <c r="G1388" s="126"/>
    </row>
    <row r="1389" s="109" customFormat="1" ht="28.5" spans="1:7">
      <c r="A1389" s="122">
        <v>1385</v>
      </c>
      <c r="B1389" s="12" t="s">
        <v>39912</v>
      </c>
      <c r="C1389" s="12" t="s">
        <v>39913</v>
      </c>
      <c r="D1389" s="123">
        <v>4.87</v>
      </c>
      <c r="E1389" s="124">
        <v>80</v>
      </c>
      <c r="F1389" s="125">
        <f t="shared" si="21"/>
        <v>389.6</v>
      </c>
      <c r="G1389" s="126"/>
    </row>
    <row r="1390" s="109" customFormat="1" ht="28.5" spans="1:7">
      <c r="A1390" s="122">
        <v>1386</v>
      </c>
      <c r="B1390" s="12" t="s">
        <v>39914</v>
      </c>
      <c r="C1390" s="12" t="s">
        <v>24296</v>
      </c>
      <c r="D1390" s="123">
        <v>2.44</v>
      </c>
      <c r="E1390" s="124">
        <v>80</v>
      </c>
      <c r="F1390" s="125">
        <f t="shared" si="21"/>
        <v>195.2</v>
      </c>
      <c r="G1390" s="126"/>
    </row>
    <row r="1391" s="109" customFormat="1" ht="28.5" spans="1:7">
      <c r="A1391" s="122">
        <v>1387</v>
      </c>
      <c r="B1391" s="12" t="s">
        <v>39915</v>
      </c>
      <c r="C1391" s="12" t="s">
        <v>1004</v>
      </c>
      <c r="D1391" s="123">
        <v>1.39</v>
      </c>
      <c r="E1391" s="124">
        <v>80</v>
      </c>
      <c r="F1391" s="125">
        <f t="shared" si="21"/>
        <v>111.2</v>
      </c>
      <c r="G1391" s="126"/>
    </row>
    <row r="1392" s="109" customFormat="1" ht="28.5" spans="1:7">
      <c r="A1392" s="122">
        <v>1388</v>
      </c>
      <c r="B1392" s="12" t="s">
        <v>39916</v>
      </c>
      <c r="C1392" s="12" t="s">
        <v>1822</v>
      </c>
      <c r="D1392" s="123">
        <v>3.06</v>
      </c>
      <c r="E1392" s="124">
        <v>80</v>
      </c>
      <c r="F1392" s="125">
        <f t="shared" si="21"/>
        <v>244.8</v>
      </c>
      <c r="G1392" s="126"/>
    </row>
    <row r="1393" s="109" customFormat="1" ht="28.5" spans="1:7">
      <c r="A1393" s="122">
        <v>1389</v>
      </c>
      <c r="B1393" s="12" t="s">
        <v>39917</v>
      </c>
      <c r="C1393" s="12" t="s">
        <v>6065</v>
      </c>
      <c r="D1393" s="123">
        <v>1.79</v>
      </c>
      <c r="E1393" s="124">
        <v>80</v>
      </c>
      <c r="F1393" s="125">
        <f t="shared" si="21"/>
        <v>143.2</v>
      </c>
      <c r="G1393" s="126"/>
    </row>
    <row r="1394" s="109" customFormat="1" ht="28.5" spans="1:7">
      <c r="A1394" s="122">
        <v>1390</v>
      </c>
      <c r="B1394" s="12" t="s">
        <v>39918</v>
      </c>
      <c r="C1394" s="12" t="s">
        <v>39919</v>
      </c>
      <c r="D1394" s="123">
        <v>2.32</v>
      </c>
      <c r="E1394" s="124">
        <v>80</v>
      </c>
      <c r="F1394" s="125">
        <f t="shared" si="21"/>
        <v>185.6</v>
      </c>
      <c r="G1394" s="126"/>
    </row>
    <row r="1395" s="109" customFormat="1" ht="28.5" spans="1:7">
      <c r="A1395" s="122">
        <v>1391</v>
      </c>
      <c r="B1395" s="12" t="s">
        <v>39920</v>
      </c>
      <c r="C1395" s="12" t="s">
        <v>8563</v>
      </c>
      <c r="D1395" s="123">
        <v>2.2</v>
      </c>
      <c r="E1395" s="124">
        <v>80</v>
      </c>
      <c r="F1395" s="125">
        <f t="shared" si="21"/>
        <v>176</v>
      </c>
      <c r="G1395" s="126"/>
    </row>
    <row r="1396" s="109" customFormat="1" ht="28.5" spans="1:7">
      <c r="A1396" s="122">
        <v>1392</v>
      </c>
      <c r="B1396" s="12" t="s">
        <v>39921</v>
      </c>
      <c r="C1396" s="12" t="s">
        <v>39922</v>
      </c>
      <c r="D1396" s="123">
        <v>2.2</v>
      </c>
      <c r="E1396" s="124">
        <v>80</v>
      </c>
      <c r="F1396" s="125">
        <f t="shared" si="21"/>
        <v>176</v>
      </c>
      <c r="G1396" s="126"/>
    </row>
    <row r="1397" s="109" customFormat="1" ht="28.5" spans="1:7">
      <c r="A1397" s="122">
        <v>1393</v>
      </c>
      <c r="B1397" s="12" t="s">
        <v>39923</v>
      </c>
      <c r="C1397" s="12" t="s">
        <v>39924</v>
      </c>
      <c r="D1397" s="123">
        <v>3.25</v>
      </c>
      <c r="E1397" s="124">
        <v>80</v>
      </c>
      <c r="F1397" s="125">
        <f t="shared" si="21"/>
        <v>260</v>
      </c>
      <c r="G1397" s="126"/>
    </row>
    <row r="1398" s="109" customFormat="1" ht="28.5" spans="1:7">
      <c r="A1398" s="122">
        <v>1394</v>
      </c>
      <c r="B1398" s="12" t="s">
        <v>39925</v>
      </c>
      <c r="C1398" s="12" t="s">
        <v>39926</v>
      </c>
      <c r="D1398" s="123">
        <v>2.32</v>
      </c>
      <c r="E1398" s="124">
        <v>80</v>
      </c>
      <c r="F1398" s="125">
        <f t="shared" si="21"/>
        <v>185.6</v>
      </c>
      <c r="G1398" s="126"/>
    </row>
    <row r="1399" s="109" customFormat="1" ht="28.5" spans="1:7">
      <c r="A1399" s="122">
        <v>1395</v>
      </c>
      <c r="B1399" s="12" t="s">
        <v>39927</v>
      </c>
      <c r="C1399" s="12" t="s">
        <v>39928</v>
      </c>
      <c r="D1399" s="123">
        <v>3.25</v>
      </c>
      <c r="E1399" s="124">
        <v>80</v>
      </c>
      <c r="F1399" s="125">
        <f t="shared" si="21"/>
        <v>260</v>
      </c>
      <c r="G1399" s="126"/>
    </row>
    <row r="1400" s="109" customFormat="1" ht="28.5" spans="1:7">
      <c r="A1400" s="122">
        <v>1396</v>
      </c>
      <c r="B1400" s="12" t="s">
        <v>39929</v>
      </c>
      <c r="C1400" s="12" t="s">
        <v>39930</v>
      </c>
      <c r="D1400" s="123">
        <v>2.44</v>
      </c>
      <c r="E1400" s="124">
        <v>80</v>
      </c>
      <c r="F1400" s="125">
        <f t="shared" si="21"/>
        <v>195.2</v>
      </c>
      <c r="G1400" s="126"/>
    </row>
    <row r="1401" s="109" customFormat="1" ht="28.5" spans="1:7">
      <c r="A1401" s="122">
        <v>1397</v>
      </c>
      <c r="B1401" s="12" t="s">
        <v>39931</v>
      </c>
      <c r="C1401" s="12" t="s">
        <v>39932</v>
      </c>
      <c r="D1401" s="123">
        <v>2.44</v>
      </c>
      <c r="E1401" s="124">
        <v>80</v>
      </c>
      <c r="F1401" s="125">
        <f t="shared" si="21"/>
        <v>195.2</v>
      </c>
      <c r="G1401" s="126"/>
    </row>
    <row r="1402" s="109" customFormat="1" ht="28.5" spans="1:7">
      <c r="A1402" s="122">
        <v>1398</v>
      </c>
      <c r="B1402" s="12" t="s">
        <v>39933</v>
      </c>
      <c r="C1402" s="12" t="s">
        <v>39934</v>
      </c>
      <c r="D1402" s="123">
        <v>2.44</v>
      </c>
      <c r="E1402" s="124">
        <v>80</v>
      </c>
      <c r="F1402" s="125">
        <f t="shared" si="21"/>
        <v>195.2</v>
      </c>
      <c r="G1402" s="126"/>
    </row>
    <row r="1403" s="109" customFormat="1" ht="28.5" spans="1:7">
      <c r="A1403" s="122">
        <v>1399</v>
      </c>
      <c r="B1403" s="12" t="s">
        <v>39935</v>
      </c>
      <c r="C1403" s="12" t="s">
        <v>39936</v>
      </c>
      <c r="D1403" s="123">
        <v>3.94</v>
      </c>
      <c r="E1403" s="124">
        <v>80</v>
      </c>
      <c r="F1403" s="125">
        <f t="shared" si="21"/>
        <v>315.2</v>
      </c>
      <c r="G1403" s="126"/>
    </row>
    <row r="1404" s="109" customFormat="1" ht="28.5" spans="1:7">
      <c r="A1404" s="122">
        <v>1400</v>
      </c>
      <c r="B1404" s="12" t="s">
        <v>39937</v>
      </c>
      <c r="C1404" s="12" t="s">
        <v>39938</v>
      </c>
      <c r="D1404" s="123">
        <v>3.02</v>
      </c>
      <c r="E1404" s="124">
        <v>80</v>
      </c>
      <c r="F1404" s="125">
        <f t="shared" si="21"/>
        <v>241.6</v>
      </c>
      <c r="G1404" s="126"/>
    </row>
    <row r="1405" s="109" customFormat="1" ht="28.5" spans="1:7">
      <c r="A1405" s="122">
        <v>1401</v>
      </c>
      <c r="B1405" s="12" t="s">
        <v>39939</v>
      </c>
      <c r="C1405" s="12" t="s">
        <v>39940</v>
      </c>
      <c r="D1405" s="123">
        <v>4.06</v>
      </c>
      <c r="E1405" s="124">
        <v>80</v>
      </c>
      <c r="F1405" s="125">
        <f t="shared" si="21"/>
        <v>324.8</v>
      </c>
      <c r="G1405" s="126"/>
    </row>
    <row r="1406" s="109" customFormat="1" ht="28.5" spans="1:7">
      <c r="A1406" s="122">
        <v>1402</v>
      </c>
      <c r="B1406" s="12" t="s">
        <v>39941</v>
      </c>
      <c r="C1406" s="12" t="s">
        <v>39942</v>
      </c>
      <c r="D1406" s="123">
        <v>2.32</v>
      </c>
      <c r="E1406" s="124">
        <v>80</v>
      </c>
      <c r="F1406" s="125">
        <f t="shared" si="21"/>
        <v>185.6</v>
      </c>
      <c r="G1406" s="126"/>
    </row>
    <row r="1407" s="109" customFormat="1" ht="28.5" spans="1:7">
      <c r="A1407" s="122">
        <v>1403</v>
      </c>
      <c r="B1407" s="12" t="s">
        <v>39943</v>
      </c>
      <c r="C1407" s="12" t="s">
        <v>39944</v>
      </c>
      <c r="D1407" s="123">
        <v>2.2</v>
      </c>
      <c r="E1407" s="124">
        <v>80</v>
      </c>
      <c r="F1407" s="125">
        <f t="shared" si="21"/>
        <v>176</v>
      </c>
      <c r="G1407" s="126"/>
    </row>
    <row r="1408" s="109" customFormat="1" ht="28.5" spans="1:7">
      <c r="A1408" s="122">
        <v>1404</v>
      </c>
      <c r="B1408" s="12" t="s">
        <v>39945</v>
      </c>
      <c r="C1408" s="12" t="s">
        <v>19337</v>
      </c>
      <c r="D1408" s="123">
        <v>3.48</v>
      </c>
      <c r="E1408" s="124">
        <v>80</v>
      </c>
      <c r="F1408" s="125">
        <f t="shared" si="21"/>
        <v>278.4</v>
      </c>
      <c r="G1408" s="126"/>
    </row>
    <row r="1409" s="109" customFormat="1" ht="28.5" spans="1:7">
      <c r="A1409" s="122">
        <v>1405</v>
      </c>
      <c r="B1409" s="12" t="s">
        <v>39946</v>
      </c>
      <c r="C1409" s="12" t="s">
        <v>39947</v>
      </c>
      <c r="D1409" s="123">
        <v>5.1</v>
      </c>
      <c r="E1409" s="124">
        <v>80</v>
      </c>
      <c r="F1409" s="125">
        <f t="shared" si="21"/>
        <v>408</v>
      </c>
      <c r="G1409" s="126"/>
    </row>
    <row r="1410" s="109" customFormat="1" ht="28.5" spans="1:7">
      <c r="A1410" s="122">
        <v>1406</v>
      </c>
      <c r="B1410" s="12" t="s">
        <v>39948</v>
      </c>
      <c r="C1410" s="12" t="s">
        <v>39949</v>
      </c>
      <c r="D1410" s="123">
        <v>3.25</v>
      </c>
      <c r="E1410" s="124">
        <v>80</v>
      </c>
      <c r="F1410" s="125">
        <f t="shared" si="21"/>
        <v>260</v>
      </c>
      <c r="G1410" s="126"/>
    </row>
    <row r="1411" s="109" customFormat="1" ht="28.5" spans="1:7">
      <c r="A1411" s="122">
        <v>1407</v>
      </c>
      <c r="B1411" s="12" t="s">
        <v>39950</v>
      </c>
      <c r="C1411" s="12" t="s">
        <v>39951</v>
      </c>
      <c r="D1411" s="123">
        <v>3.6</v>
      </c>
      <c r="E1411" s="124">
        <v>80</v>
      </c>
      <c r="F1411" s="125">
        <f t="shared" si="21"/>
        <v>288</v>
      </c>
      <c r="G1411" s="126"/>
    </row>
    <row r="1412" s="109" customFormat="1" ht="28.5" spans="1:7">
      <c r="A1412" s="122">
        <v>1408</v>
      </c>
      <c r="B1412" s="12" t="s">
        <v>39952</v>
      </c>
      <c r="C1412" s="12" t="s">
        <v>39953</v>
      </c>
      <c r="D1412" s="123">
        <v>10.68</v>
      </c>
      <c r="E1412" s="124">
        <v>80</v>
      </c>
      <c r="F1412" s="125">
        <f t="shared" si="21"/>
        <v>854.4</v>
      </c>
      <c r="G1412" s="126"/>
    </row>
    <row r="1413" s="109" customFormat="1" ht="28.5" spans="1:7">
      <c r="A1413" s="122">
        <v>1409</v>
      </c>
      <c r="B1413" s="12" t="s">
        <v>39954</v>
      </c>
      <c r="C1413" s="12" t="s">
        <v>39955</v>
      </c>
      <c r="D1413" s="123">
        <v>6.38</v>
      </c>
      <c r="E1413" s="124">
        <v>80</v>
      </c>
      <c r="F1413" s="125">
        <f t="shared" ref="F1413:F1476" si="22">D1413*E1413</f>
        <v>510.4</v>
      </c>
      <c r="G1413" s="126"/>
    </row>
    <row r="1414" s="109" customFormat="1" ht="28.5" spans="1:7">
      <c r="A1414" s="122">
        <v>1410</v>
      </c>
      <c r="B1414" s="12" t="s">
        <v>39956</v>
      </c>
      <c r="C1414" s="12" t="s">
        <v>39957</v>
      </c>
      <c r="D1414" s="123">
        <v>5.92</v>
      </c>
      <c r="E1414" s="124">
        <v>80</v>
      </c>
      <c r="F1414" s="125">
        <f t="shared" si="22"/>
        <v>473.6</v>
      </c>
      <c r="G1414" s="126"/>
    </row>
    <row r="1415" s="109" customFormat="1" ht="28.5" spans="1:7">
      <c r="A1415" s="122">
        <v>1411</v>
      </c>
      <c r="B1415" s="12" t="s">
        <v>39958</v>
      </c>
      <c r="C1415" s="12" t="s">
        <v>39959</v>
      </c>
      <c r="D1415" s="123">
        <v>4.76</v>
      </c>
      <c r="E1415" s="124">
        <v>80</v>
      </c>
      <c r="F1415" s="125">
        <f t="shared" si="22"/>
        <v>380.8</v>
      </c>
      <c r="G1415" s="126"/>
    </row>
    <row r="1416" s="109" customFormat="1" ht="28.5" spans="1:7">
      <c r="A1416" s="122">
        <v>1412</v>
      </c>
      <c r="B1416" s="12" t="s">
        <v>39960</v>
      </c>
      <c r="C1416" s="12" t="s">
        <v>39961</v>
      </c>
      <c r="D1416" s="123">
        <v>6.38</v>
      </c>
      <c r="E1416" s="124">
        <v>80</v>
      </c>
      <c r="F1416" s="125">
        <f t="shared" si="22"/>
        <v>510.4</v>
      </c>
      <c r="G1416" s="126"/>
    </row>
    <row r="1417" s="109" customFormat="1" ht="28.5" spans="1:7">
      <c r="A1417" s="122">
        <v>1413</v>
      </c>
      <c r="B1417" s="12" t="s">
        <v>39962</v>
      </c>
      <c r="C1417" s="12" t="s">
        <v>39963</v>
      </c>
      <c r="D1417" s="123">
        <v>3.48</v>
      </c>
      <c r="E1417" s="124">
        <v>80</v>
      </c>
      <c r="F1417" s="125">
        <f t="shared" si="22"/>
        <v>278.4</v>
      </c>
      <c r="G1417" s="126"/>
    </row>
    <row r="1418" s="109" customFormat="1" ht="28.5" spans="1:7">
      <c r="A1418" s="122">
        <v>1414</v>
      </c>
      <c r="B1418" s="12" t="s">
        <v>39964</v>
      </c>
      <c r="C1418" s="12" t="s">
        <v>39965</v>
      </c>
      <c r="D1418" s="123">
        <v>5.92</v>
      </c>
      <c r="E1418" s="124">
        <v>80</v>
      </c>
      <c r="F1418" s="125">
        <f t="shared" si="22"/>
        <v>473.6</v>
      </c>
      <c r="G1418" s="126"/>
    </row>
    <row r="1419" s="109" customFormat="1" ht="28.5" spans="1:7">
      <c r="A1419" s="122">
        <v>1415</v>
      </c>
      <c r="B1419" s="12" t="s">
        <v>39966</v>
      </c>
      <c r="C1419" s="12" t="s">
        <v>20808</v>
      </c>
      <c r="D1419" s="123">
        <v>5.92</v>
      </c>
      <c r="E1419" s="124">
        <v>80</v>
      </c>
      <c r="F1419" s="125">
        <f t="shared" si="22"/>
        <v>473.6</v>
      </c>
      <c r="G1419" s="126"/>
    </row>
    <row r="1420" s="109" customFormat="1" ht="28.5" spans="1:7">
      <c r="A1420" s="122">
        <v>1416</v>
      </c>
      <c r="B1420" s="12" t="s">
        <v>39967</v>
      </c>
      <c r="C1420" s="12" t="s">
        <v>39968</v>
      </c>
      <c r="D1420" s="123">
        <v>5.1</v>
      </c>
      <c r="E1420" s="124">
        <v>80</v>
      </c>
      <c r="F1420" s="125">
        <f t="shared" si="22"/>
        <v>408</v>
      </c>
      <c r="G1420" s="126"/>
    </row>
    <row r="1421" s="109" customFormat="1" ht="28.5" spans="1:7">
      <c r="A1421" s="122">
        <v>1417</v>
      </c>
      <c r="B1421" s="12" t="s">
        <v>39969</v>
      </c>
      <c r="C1421" s="12" t="s">
        <v>39970</v>
      </c>
      <c r="D1421" s="123">
        <v>6.03</v>
      </c>
      <c r="E1421" s="124">
        <v>80</v>
      </c>
      <c r="F1421" s="125">
        <f t="shared" si="22"/>
        <v>482.4</v>
      </c>
      <c r="G1421" s="126"/>
    </row>
    <row r="1422" s="109" customFormat="1" ht="28.5" spans="1:7">
      <c r="A1422" s="122">
        <v>1418</v>
      </c>
      <c r="B1422" s="12" t="s">
        <v>39971</v>
      </c>
      <c r="C1422" s="12" t="s">
        <v>39972</v>
      </c>
      <c r="D1422" s="123">
        <v>1.16</v>
      </c>
      <c r="E1422" s="124">
        <v>80</v>
      </c>
      <c r="F1422" s="125">
        <f t="shared" si="22"/>
        <v>92.8</v>
      </c>
      <c r="G1422" s="126"/>
    </row>
    <row r="1423" s="109" customFormat="1" ht="28.5" spans="1:7">
      <c r="A1423" s="122">
        <v>1419</v>
      </c>
      <c r="B1423" s="12" t="s">
        <v>39973</v>
      </c>
      <c r="C1423" s="12" t="s">
        <v>39974</v>
      </c>
      <c r="D1423" s="123">
        <v>4.18</v>
      </c>
      <c r="E1423" s="124">
        <v>80</v>
      </c>
      <c r="F1423" s="125">
        <f t="shared" si="22"/>
        <v>334.4</v>
      </c>
      <c r="G1423" s="126"/>
    </row>
    <row r="1424" s="109" customFormat="1" ht="28.5" spans="1:7">
      <c r="A1424" s="122">
        <v>1420</v>
      </c>
      <c r="B1424" s="12" t="s">
        <v>39975</v>
      </c>
      <c r="C1424" s="12" t="s">
        <v>39976</v>
      </c>
      <c r="D1424" s="123">
        <v>7.08</v>
      </c>
      <c r="E1424" s="124">
        <v>80</v>
      </c>
      <c r="F1424" s="125">
        <f t="shared" si="22"/>
        <v>566.4</v>
      </c>
      <c r="G1424" s="126"/>
    </row>
    <row r="1425" s="109" customFormat="1" ht="28.5" spans="1:7">
      <c r="A1425" s="122">
        <v>1421</v>
      </c>
      <c r="B1425" s="12" t="s">
        <v>39977</v>
      </c>
      <c r="C1425" s="12" t="s">
        <v>39978</v>
      </c>
      <c r="D1425" s="123">
        <v>0.81</v>
      </c>
      <c r="E1425" s="124">
        <v>80</v>
      </c>
      <c r="F1425" s="125">
        <f t="shared" si="22"/>
        <v>64.8</v>
      </c>
      <c r="G1425" s="126"/>
    </row>
    <row r="1426" s="109" customFormat="1" ht="28.5" spans="1:7">
      <c r="A1426" s="122">
        <v>1422</v>
      </c>
      <c r="B1426" s="12" t="s">
        <v>39979</v>
      </c>
      <c r="C1426" s="12" t="s">
        <v>39980</v>
      </c>
      <c r="D1426" s="123">
        <v>2.32</v>
      </c>
      <c r="E1426" s="124">
        <v>80</v>
      </c>
      <c r="F1426" s="125">
        <f t="shared" si="22"/>
        <v>185.6</v>
      </c>
      <c r="G1426" s="126"/>
    </row>
    <row r="1427" s="109" customFormat="1" ht="28.5" spans="1:7">
      <c r="A1427" s="122">
        <v>1423</v>
      </c>
      <c r="B1427" s="12" t="s">
        <v>39981</v>
      </c>
      <c r="C1427" s="12" t="s">
        <v>39982</v>
      </c>
      <c r="D1427" s="123">
        <v>5.92</v>
      </c>
      <c r="E1427" s="124">
        <v>80</v>
      </c>
      <c r="F1427" s="125">
        <f t="shared" si="22"/>
        <v>473.6</v>
      </c>
      <c r="G1427" s="126"/>
    </row>
    <row r="1428" s="109" customFormat="1" ht="28.5" spans="1:7">
      <c r="A1428" s="122">
        <v>1424</v>
      </c>
      <c r="B1428" s="12" t="s">
        <v>39983</v>
      </c>
      <c r="C1428" s="12" t="s">
        <v>39984</v>
      </c>
      <c r="D1428" s="123">
        <v>3.83</v>
      </c>
      <c r="E1428" s="124">
        <v>80</v>
      </c>
      <c r="F1428" s="125">
        <f t="shared" si="22"/>
        <v>306.4</v>
      </c>
      <c r="G1428" s="126"/>
    </row>
    <row r="1429" s="109" customFormat="1" ht="28.5" spans="1:7">
      <c r="A1429" s="122">
        <v>1425</v>
      </c>
      <c r="B1429" s="12" t="s">
        <v>39985</v>
      </c>
      <c r="C1429" s="12" t="s">
        <v>39986</v>
      </c>
      <c r="D1429" s="123">
        <v>1.16</v>
      </c>
      <c r="E1429" s="124">
        <v>80</v>
      </c>
      <c r="F1429" s="125">
        <f t="shared" si="22"/>
        <v>92.8</v>
      </c>
      <c r="G1429" s="126"/>
    </row>
    <row r="1430" s="109" customFormat="1" ht="28.5" spans="1:7">
      <c r="A1430" s="122">
        <v>1426</v>
      </c>
      <c r="B1430" s="12" t="s">
        <v>39987</v>
      </c>
      <c r="C1430" s="12" t="s">
        <v>39988</v>
      </c>
      <c r="D1430" s="123">
        <v>3.25</v>
      </c>
      <c r="E1430" s="124">
        <v>80</v>
      </c>
      <c r="F1430" s="125">
        <f t="shared" si="22"/>
        <v>260</v>
      </c>
      <c r="G1430" s="126"/>
    </row>
    <row r="1431" s="109" customFormat="1" ht="28.5" spans="1:7">
      <c r="A1431" s="122">
        <v>1427</v>
      </c>
      <c r="B1431" s="12" t="s">
        <v>39989</v>
      </c>
      <c r="C1431" s="12" t="s">
        <v>39990</v>
      </c>
      <c r="D1431" s="123">
        <v>2.32</v>
      </c>
      <c r="E1431" s="124">
        <v>80</v>
      </c>
      <c r="F1431" s="125">
        <f t="shared" si="22"/>
        <v>185.6</v>
      </c>
      <c r="G1431" s="126"/>
    </row>
    <row r="1432" s="109" customFormat="1" ht="28.5" spans="1:7">
      <c r="A1432" s="122">
        <v>1428</v>
      </c>
      <c r="B1432" s="12" t="s">
        <v>39991</v>
      </c>
      <c r="C1432" s="12" t="s">
        <v>39992</v>
      </c>
      <c r="D1432" s="123">
        <v>2.02</v>
      </c>
      <c r="E1432" s="124">
        <v>80</v>
      </c>
      <c r="F1432" s="125">
        <f t="shared" si="22"/>
        <v>161.6</v>
      </c>
      <c r="G1432" s="126"/>
    </row>
    <row r="1433" s="109" customFormat="1" ht="28.5" spans="1:7">
      <c r="A1433" s="122">
        <v>1429</v>
      </c>
      <c r="B1433" s="12" t="s">
        <v>39993</v>
      </c>
      <c r="C1433" s="12" t="s">
        <v>39994</v>
      </c>
      <c r="D1433" s="123">
        <v>2.02</v>
      </c>
      <c r="E1433" s="124">
        <v>80</v>
      </c>
      <c r="F1433" s="125">
        <f t="shared" si="22"/>
        <v>161.6</v>
      </c>
      <c r="G1433" s="126"/>
    </row>
    <row r="1434" s="109" customFormat="1" ht="28.5" spans="1:7">
      <c r="A1434" s="122">
        <v>1430</v>
      </c>
      <c r="B1434" s="12" t="s">
        <v>39995</v>
      </c>
      <c r="C1434" s="12" t="s">
        <v>39996</v>
      </c>
      <c r="D1434" s="123">
        <v>1.9</v>
      </c>
      <c r="E1434" s="124">
        <v>80</v>
      </c>
      <c r="F1434" s="125">
        <f t="shared" si="22"/>
        <v>152</v>
      </c>
      <c r="G1434" s="126"/>
    </row>
    <row r="1435" s="109" customFormat="1" ht="28.5" spans="1:7">
      <c r="A1435" s="122">
        <v>1431</v>
      </c>
      <c r="B1435" s="12" t="s">
        <v>39997</v>
      </c>
      <c r="C1435" s="12" t="s">
        <v>39272</v>
      </c>
      <c r="D1435" s="123">
        <v>2.02</v>
      </c>
      <c r="E1435" s="124">
        <v>80</v>
      </c>
      <c r="F1435" s="125">
        <f t="shared" si="22"/>
        <v>161.6</v>
      </c>
      <c r="G1435" s="126"/>
    </row>
    <row r="1436" s="109" customFormat="1" ht="28.5" spans="1:7">
      <c r="A1436" s="122">
        <v>1432</v>
      </c>
      <c r="B1436" s="12" t="s">
        <v>39998</v>
      </c>
      <c r="C1436" s="12" t="s">
        <v>39999</v>
      </c>
      <c r="D1436" s="123">
        <v>1.94</v>
      </c>
      <c r="E1436" s="124">
        <v>80</v>
      </c>
      <c r="F1436" s="125">
        <f t="shared" si="22"/>
        <v>155.2</v>
      </c>
      <c r="G1436" s="126"/>
    </row>
    <row r="1437" s="109" customFormat="1" ht="28.5" spans="1:7">
      <c r="A1437" s="122">
        <v>1433</v>
      </c>
      <c r="B1437" s="12" t="s">
        <v>40000</v>
      </c>
      <c r="C1437" s="12" t="s">
        <v>40001</v>
      </c>
      <c r="D1437" s="123">
        <v>2.26</v>
      </c>
      <c r="E1437" s="124">
        <v>80</v>
      </c>
      <c r="F1437" s="125">
        <f t="shared" si="22"/>
        <v>180.8</v>
      </c>
      <c r="G1437" s="126"/>
    </row>
    <row r="1438" s="109" customFormat="1" ht="28.5" spans="1:7">
      <c r="A1438" s="122">
        <v>1434</v>
      </c>
      <c r="B1438" s="12" t="s">
        <v>40002</v>
      </c>
      <c r="C1438" s="12" t="s">
        <v>40003</v>
      </c>
      <c r="D1438" s="123">
        <v>4.34</v>
      </c>
      <c r="E1438" s="124">
        <v>80</v>
      </c>
      <c r="F1438" s="125">
        <f t="shared" si="22"/>
        <v>347.2</v>
      </c>
      <c r="G1438" s="126"/>
    </row>
    <row r="1439" s="109" customFormat="1" ht="28.5" spans="1:7">
      <c r="A1439" s="122">
        <v>1435</v>
      </c>
      <c r="B1439" s="12" t="s">
        <v>40004</v>
      </c>
      <c r="C1439" s="12" t="s">
        <v>40005</v>
      </c>
      <c r="D1439" s="123">
        <v>5.15</v>
      </c>
      <c r="E1439" s="124">
        <v>80</v>
      </c>
      <c r="F1439" s="125">
        <f t="shared" si="22"/>
        <v>412</v>
      </c>
      <c r="G1439" s="126"/>
    </row>
    <row r="1440" s="109" customFormat="1" ht="28.5" spans="1:7">
      <c r="A1440" s="122">
        <v>1436</v>
      </c>
      <c r="B1440" s="12" t="s">
        <v>40006</v>
      </c>
      <c r="C1440" s="12" t="s">
        <v>40007</v>
      </c>
      <c r="D1440" s="123">
        <v>2.25</v>
      </c>
      <c r="E1440" s="124">
        <v>80</v>
      </c>
      <c r="F1440" s="125">
        <f t="shared" si="22"/>
        <v>180</v>
      </c>
      <c r="G1440" s="126"/>
    </row>
    <row r="1441" s="109" customFormat="1" ht="28.5" spans="1:7">
      <c r="A1441" s="122">
        <v>1437</v>
      </c>
      <c r="B1441" s="12" t="s">
        <v>40008</v>
      </c>
      <c r="C1441" s="12" t="s">
        <v>40009</v>
      </c>
      <c r="D1441" s="123">
        <v>3.58</v>
      </c>
      <c r="E1441" s="124">
        <v>80</v>
      </c>
      <c r="F1441" s="125">
        <f t="shared" si="22"/>
        <v>286.4</v>
      </c>
      <c r="G1441" s="126"/>
    </row>
    <row r="1442" s="109" customFormat="1" ht="28.5" spans="1:7">
      <c r="A1442" s="122">
        <v>1438</v>
      </c>
      <c r="B1442" s="12" t="s">
        <v>40010</v>
      </c>
      <c r="C1442" s="12" t="s">
        <v>37511</v>
      </c>
      <c r="D1442" s="123">
        <v>6.3</v>
      </c>
      <c r="E1442" s="124">
        <v>80</v>
      </c>
      <c r="F1442" s="125">
        <f t="shared" si="22"/>
        <v>504</v>
      </c>
      <c r="G1442" s="126"/>
    </row>
    <row r="1443" s="109" customFormat="1" ht="28.5" spans="1:7">
      <c r="A1443" s="122">
        <v>1439</v>
      </c>
      <c r="B1443" s="12" t="s">
        <v>40011</v>
      </c>
      <c r="C1443" s="12" t="s">
        <v>40012</v>
      </c>
      <c r="D1443" s="123">
        <v>2.25</v>
      </c>
      <c r="E1443" s="124">
        <v>80</v>
      </c>
      <c r="F1443" s="125">
        <f t="shared" si="22"/>
        <v>180</v>
      </c>
      <c r="G1443" s="126"/>
    </row>
    <row r="1444" s="109" customFormat="1" ht="28.5" spans="1:7">
      <c r="A1444" s="122">
        <v>1440</v>
      </c>
      <c r="B1444" s="12" t="s">
        <v>40013</v>
      </c>
      <c r="C1444" s="12" t="s">
        <v>40014</v>
      </c>
      <c r="D1444" s="123">
        <v>8.41</v>
      </c>
      <c r="E1444" s="124">
        <v>80</v>
      </c>
      <c r="F1444" s="125">
        <f t="shared" si="22"/>
        <v>672.8</v>
      </c>
      <c r="G1444" s="126"/>
    </row>
    <row r="1445" s="109" customFormat="1" ht="28.5" spans="1:7">
      <c r="A1445" s="122">
        <v>1441</v>
      </c>
      <c r="B1445" s="12" t="s">
        <v>40015</v>
      </c>
      <c r="C1445" s="12" t="s">
        <v>40016</v>
      </c>
      <c r="D1445" s="123">
        <v>1.21</v>
      </c>
      <c r="E1445" s="124">
        <v>80</v>
      </c>
      <c r="F1445" s="125">
        <f t="shared" si="22"/>
        <v>96.8</v>
      </c>
      <c r="G1445" s="126"/>
    </row>
    <row r="1446" s="109" customFormat="1" ht="28.5" spans="1:7">
      <c r="A1446" s="122">
        <v>1442</v>
      </c>
      <c r="B1446" s="12" t="s">
        <v>40017</v>
      </c>
      <c r="C1446" s="12" t="s">
        <v>40018</v>
      </c>
      <c r="D1446" s="123">
        <v>0.86</v>
      </c>
      <c r="E1446" s="124">
        <v>80</v>
      </c>
      <c r="F1446" s="125">
        <f t="shared" si="22"/>
        <v>68.8</v>
      </c>
      <c r="G1446" s="126"/>
    </row>
    <row r="1447" s="109" customFormat="1" ht="28.5" spans="1:7">
      <c r="A1447" s="122">
        <v>1443</v>
      </c>
      <c r="B1447" s="12" t="s">
        <v>40019</v>
      </c>
      <c r="C1447" s="12" t="s">
        <v>39562</v>
      </c>
      <c r="D1447" s="123">
        <v>0.46</v>
      </c>
      <c r="E1447" s="124">
        <v>80</v>
      </c>
      <c r="F1447" s="125">
        <f t="shared" si="22"/>
        <v>36.8</v>
      </c>
      <c r="G1447" s="126"/>
    </row>
    <row r="1448" s="109" customFormat="1" ht="28.5" spans="1:7">
      <c r="A1448" s="122">
        <v>1444</v>
      </c>
      <c r="B1448" s="12" t="s">
        <v>40020</v>
      </c>
      <c r="C1448" s="12" t="s">
        <v>7336</v>
      </c>
      <c r="D1448" s="123">
        <v>3.18</v>
      </c>
      <c r="E1448" s="124">
        <v>80</v>
      </c>
      <c r="F1448" s="125">
        <f t="shared" si="22"/>
        <v>254.4</v>
      </c>
      <c r="G1448" s="126"/>
    </row>
    <row r="1449" s="109" customFormat="1" ht="28.5" spans="1:7">
      <c r="A1449" s="122">
        <v>1445</v>
      </c>
      <c r="B1449" s="12" t="s">
        <v>40021</v>
      </c>
      <c r="C1449" s="12" t="s">
        <v>40022</v>
      </c>
      <c r="D1449" s="123">
        <v>1.16</v>
      </c>
      <c r="E1449" s="124">
        <v>80</v>
      </c>
      <c r="F1449" s="125">
        <f t="shared" si="22"/>
        <v>92.8</v>
      </c>
      <c r="G1449" s="126"/>
    </row>
    <row r="1450" s="109" customFormat="1" ht="28.5" spans="1:7">
      <c r="A1450" s="122">
        <v>1446</v>
      </c>
      <c r="B1450" s="12" t="s">
        <v>40023</v>
      </c>
      <c r="C1450" s="12" t="s">
        <v>40024</v>
      </c>
      <c r="D1450" s="123">
        <v>1.16</v>
      </c>
      <c r="E1450" s="124">
        <v>80</v>
      </c>
      <c r="F1450" s="125">
        <f t="shared" si="22"/>
        <v>92.8</v>
      </c>
      <c r="G1450" s="126"/>
    </row>
    <row r="1451" s="109" customFormat="1" ht="28.5" spans="1:7">
      <c r="A1451" s="122">
        <v>1447</v>
      </c>
      <c r="B1451" s="12" t="s">
        <v>40025</v>
      </c>
      <c r="C1451" s="12" t="s">
        <v>40026</v>
      </c>
      <c r="D1451" s="123">
        <v>2.32</v>
      </c>
      <c r="E1451" s="124">
        <v>80</v>
      </c>
      <c r="F1451" s="125">
        <f t="shared" si="22"/>
        <v>185.6</v>
      </c>
      <c r="G1451" s="126"/>
    </row>
    <row r="1452" s="109" customFormat="1" ht="28.5" spans="1:7">
      <c r="A1452" s="122">
        <v>1448</v>
      </c>
      <c r="B1452" s="12" t="s">
        <v>40027</v>
      </c>
      <c r="C1452" s="12" t="s">
        <v>40028</v>
      </c>
      <c r="D1452" s="123">
        <v>3.6</v>
      </c>
      <c r="E1452" s="124">
        <v>80</v>
      </c>
      <c r="F1452" s="125">
        <f t="shared" si="22"/>
        <v>288</v>
      </c>
      <c r="G1452" s="126"/>
    </row>
    <row r="1453" s="109" customFormat="1" ht="28.5" spans="1:7">
      <c r="A1453" s="122">
        <v>1449</v>
      </c>
      <c r="B1453" s="12" t="s">
        <v>40029</v>
      </c>
      <c r="C1453" s="12" t="s">
        <v>40030</v>
      </c>
      <c r="D1453" s="123">
        <v>2.2</v>
      </c>
      <c r="E1453" s="124">
        <v>80</v>
      </c>
      <c r="F1453" s="125">
        <f t="shared" si="22"/>
        <v>176</v>
      </c>
      <c r="G1453" s="126"/>
    </row>
    <row r="1454" s="109" customFormat="1" ht="28.5" spans="1:7">
      <c r="A1454" s="122">
        <v>1450</v>
      </c>
      <c r="B1454" s="12" t="s">
        <v>40031</v>
      </c>
      <c r="C1454" s="12" t="s">
        <v>40032</v>
      </c>
      <c r="D1454" s="123">
        <v>1.16</v>
      </c>
      <c r="E1454" s="124">
        <v>80</v>
      </c>
      <c r="F1454" s="125">
        <f t="shared" si="22"/>
        <v>92.8</v>
      </c>
      <c r="G1454" s="126"/>
    </row>
    <row r="1455" s="109" customFormat="1" ht="28.5" spans="1:7">
      <c r="A1455" s="122">
        <v>1451</v>
      </c>
      <c r="B1455" s="12" t="s">
        <v>40033</v>
      </c>
      <c r="C1455" s="12" t="s">
        <v>40034</v>
      </c>
      <c r="D1455" s="123">
        <v>0.75</v>
      </c>
      <c r="E1455" s="124">
        <v>80</v>
      </c>
      <c r="F1455" s="125">
        <f t="shared" si="22"/>
        <v>60</v>
      </c>
      <c r="G1455" s="126"/>
    </row>
    <row r="1456" s="109" customFormat="1" ht="28.5" spans="1:7">
      <c r="A1456" s="122">
        <v>1452</v>
      </c>
      <c r="B1456" s="12" t="s">
        <v>40035</v>
      </c>
      <c r="C1456" s="12" t="s">
        <v>40036</v>
      </c>
      <c r="D1456" s="123">
        <v>2.4</v>
      </c>
      <c r="E1456" s="124">
        <v>80</v>
      </c>
      <c r="F1456" s="125">
        <f t="shared" si="22"/>
        <v>192</v>
      </c>
      <c r="G1456" s="126"/>
    </row>
    <row r="1457" s="109" customFormat="1" ht="28.5" spans="1:7">
      <c r="A1457" s="122">
        <v>1453</v>
      </c>
      <c r="B1457" s="12" t="s">
        <v>40037</v>
      </c>
      <c r="C1457" s="12" t="s">
        <v>8962</v>
      </c>
      <c r="D1457" s="123">
        <v>4.29</v>
      </c>
      <c r="E1457" s="124">
        <v>80</v>
      </c>
      <c r="F1457" s="125">
        <f t="shared" si="22"/>
        <v>343.2</v>
      </c>
      <c r="G1457" s="126"/>
    </row>
    <row r="1458" s="109" customFormat="1" ht="28.5" spans="1:7">
      <c r="A1458" s="122">
        <v>1454</v>
      </c>
      <c r="B1458" s="12" t="s">
        <v>40038</v>
      </c>
      <c r="C1458" s="12" t="s">
        <v>40039</v>
      </c>
      <c r="D1458" s="123">
        <v>3.6</v>
      </c>
      <c r="E1458" s="124">
        <v>80</v>
      </c>
      <c r="F1458" s="125">
        <f t="shared" si="22"/>
        <v>288</v>
      </c>
      <c r="G1458" s="126"/>
    </row>
    <row r="1459" s="109" customFormat="1" ht="28.5" spans="1:7">
      <c r="A1459" s="122">
        <v>1455</v>
      </c>
      <c r="B1459" s="12" t="s">
        <v>40040</v>
      </c>
      <c r="C1459" s="12" t="s">
        <v>27564</v>
      </c>
      <c r="D1459" s="123">
        <v>2.09</v>
      </c>
      <c r="E1459" s="124">
        <v>80</v>
      </c>
      <c r="F1459" s="125">
        <f t="shared" si="22"/>
        <v>167.2</v>
      </c>
      <c r="G1459" s="126"/>
    </row>
    <row r="1460" s="109" customFormat="1" ht="28.5" spans="1:7">
      <c r="A1460" s="122">
        <v>1456</v>
      </c>
      <c r="B1460" s="12" t="s">
        <v>40041</v>
      </c>
      <c r="C1460" s="12" t="s">
        <v>40042</v>
      </c>
      <c r="D1460" s="123">
        <v>3.48</v>
      </c>
      <c r="E1460" s="124">
        <v>80</v>
      </c>
      <c r="F1460" s="125">
        <f t="shared" si="22"/>
        <v>278.4</v>
      </c>
      <c r="G1460" s="126"/>
    </row>
    <row r="1461" s="109" customFormat="1" ht="28.5" spans="1:7">
      <c r="A1461" s="122">
        <v>1457</v>
      </c>
      <c r="B1461" s="12" t="s">
        <v>40043</v>
      </c>
      <c r="C1461" s="12" t="s">
        <v>40044</v>
      </c>
      <c r="D1461" s="123">
        <v>5.1</v>
      </c>
      <c r="E1461" s="124">
        <v>80</v>
      </c>
      <c r="F1461" s="125">
        <f t="shared" si="22"/>
        <v>408</v>
      </c>
      <c r="G1461" s="126"/>
    </row>
    <row r="1462" s="109" customFormat="1" ht="28.5" spans="1:7">
      <c r="A1462" s="122">
        <v>1458</v>
      </c>
      <c r="B1462" s="12" t="s">
        <v>40045</v>
      </c>
      <c r="C1462" s="12" t="s">
        <v>40046</v>
      </c>
      <c r="D1462" s="123">
        <v>2.55</v>
      </c>
      <c r="E1462" s="124">
        <v>80</v>
      </c>
      <c r="F1462" s="125">
        <f t="shared" si="22"/>
        <v>204</v>
      </c>
      <c r="G1462" s="126"/>
    </row>
    <row r="1463" s="109" customFormat="1" ht="28.5" spans="1:7">
      <c r="A1463" s="122">
        <v>1459</v>
      </c>
      <c r="B1463" s="12" t="s">
        <v>40047</v>
      </c>
      <c r="C1463" s="12" t="s">
        <v>36685</v>
      </c>
      <c r="D1463" s="123">
        <v>2.32</v>
      </c>
      <c r="E1463" s="124">
        <v>80</v>
      </c>
      <c r="F1463" s="125">
        <f t="shared" si="22"/>
        <v>185.6</v>
      </c>
      <c r="G1463" s="126"/>
    </row>
    <row r="1464" s="109" customFormat="1" ht="28.5" spans="1:7">
      <c r="A1464" s="122">
        <v>1460</v>
      </c>
      <c r="B1464" s="12" t="s">
        <v>40048</v>
      </c>
      <c r="C1464" s="12" t="s">
        <v>8962</v>
      </c>
      <c r="D1464" s="123">
        <v>4.64</v>
      </c>
      <c r="E1464" s="124">
        <v>80</v>
      </c>
      <c r="F1464" s="125">
        <f t="shared" si="22"/>
        <v>371.2</v>
      </c>
      <c r="G1464" s="126"/>
    </row>
    <row r="1465" s="109" customFormat="1" ht="28.5" spans="1:7">
      <c r="A1465" s="122">
        <v>1461</v>
      </c>
      <c r="B1465" s="12" t="s">
        <v>40049</v>
      </c>
      <c r="C1465" s="12" t="s">
        <v>805</v>
      </c>
      <c r="D1465" s="123">
        <v>4.64</v>
      </c>
      <c r="E1465" s="124">
        <v>80</v>
      </c>
      <c r="F1465" s="125">
        <f t="shared" si="22"/>
        <v>371.2</v>
      </c>
      <c r="G1465" s="126"/>
    </row>
    <row r="1466" s="109" customFormat="1" ht="28.5" spans="1:7">
      <c r="A1466" s="122">
        <v>1462</v>
      </c>
      <c r="B1466" s="12" t="s">
        <v>40050</v>
      </c>
      <c r="C1466" s="12" t="s">
        <v>40051</v>
      </c>
      <c r="D1466" s="123">
        <v>2.32</v>
      </c>
      <c r="E1466" s="124">
        <v>80</v>
      </c>
      <c r="F1466" s="125">
        <f t="shared" si="22"/>
        <v>185.6</v>
      </c>
      <c r="G1466" s="126"/>
    </row>
    <row r="1467" s="109" customFormat="1" ht="28.5" spans="1:7">
      <c r="A1467" s="122">
        <v>1463</v>
      </c>
      <c r="B1467" s="12" t="s">
        <v>40052</v>
      </c>
      <c r="C1467" s="12" t="s">
        <v>5844</v>
      </c>
      <c r="D1467" s="123">
        <v>4.52</v>
      </c>
      <c r="E1467" s="124">
        <v>80</v>
      </c>
      <c r="F1467" s="125">
        <f t="shared" si="22"/>
        <v>361.6</v>
      </c>
      <c r="G1467" s="126"/>
    </row>
    <row r="1468" s="109" customFormat="1" ht="28.5" spans="1:7">
      <c r="A1468" s="122">
        <v>1464</v>
      </c>
      <c r="B1468" s="12" t="s">
        <v>40053</v>
      </c>
      <c r="C1468" s="12" t="s">
        <v>5902</v>
      </c>
      <c r="D1468" s="123">
        <v>2.55</v>
      </c>
      <c r="E1468" s="124">
        <v>80</v>
      </c>
      <c r="F1468" s="125">
        <f t="shared" si="22"/>
        <v>204</v>
      </c>
      <c r="G1468" s="126"/>
    </row>
    <row r="1469" s="109" customFormat="1" ht="28.5" spans="1:7">
      <c r="A1469" s="122">
        <v>1465</v>
      </c>
      <c r="B1469" s="12" t="s">
        <v>40054</v>
      </c>
      <c r="C1469" s="12" t="s">
        <v>40055</v>
      </c>
      <c r="D1469" s="123">
        <v>2.55</v>
      </c>
      <c r="E1469" s="124">
        <v>80</v>
      </c>
      <c r="F1469" s="125">
        <f t="shared" si="22"/>
        <v>204</v>
      </c>
      <c r="G1469" s="126"/>
    </row>
    <row r="1470" s="109" customFormat="1" ht="28.5" spans="1:7">
      <c r="A1470" s="122">
        <v>1466</v>
      </c>
      <c r="B1470" s="12" t="s">
        <v>40056</v>
      </c>
      <c r="C1470" s="12" t="s">
        <v>40057</v>
      </c>
      <c r="D1470" s="123">
        <v>3.47</v>
      </c>
      <c r="E1470" s="124">
        <v>80</v>
      </c>
      <c r="F1470" s="125">
        <f t="shared" si="22"/>
        <v>277.6</v>
      </c>
      <c r="G1470" s="126"/>
    </row>
    <row r="1471" s="109" customFormat="1" ht="28.5" spans="1:7">
      <c r="A1471" s="122">
        <v>1467</v>
      </c>
      <c r="B1471" s="12" t="s">
        <v>40058</v>
      </c>
      <c r="C1471" s="12" t="s">
        <v>32187</v>
      </c>
      <c r="D1471" s="123">
        <v>2.32</v>
      </c>
      <c r="E1471" s="124">
        <v>80</v>
      </c>
      <c r="F1471" s="125">
        <f t="shared" si="22"/>
        <v>185.6</v>
      </c>
      <c r="G1471" s="126"/>
    </row>
    <row r="1472" s="109" customFormat="1" ht="28.5" spans="1:7">
      <c r="A1472" s="122">
        <v>1468</v>
      </c>
      <c r="B1472" s="12" t="s">
        <v>40059</v>
      </c>
      <c r="C1472" s="12" t="s">
        <v>18831</v>
      </c>
      <c r="D1472" s="123">
        <v>3.94</v>
      </c>
      <c r="E1472" s="124">
        <v>80</v>
      </c>
      <c r="F1472" s="125">
        <f t="shared" si="22"/>
        <v>315.2</v>
      </c>
      <c r="G1472" s="126"/>
    </row>
    <row r="1473" s="109" customFormat="1" ht="28.5" spans="1:7">
      <c r="A1473" s="122">
        <v>1469</v>
      </c>
      <c r="B1473" s="12" t="s">
        <v>40060</v>
      </c>
      <c r="C1473" s="12" t="s">
        <v>40061</v>
      </c>
      <c r="D1473" s="123">
        <v>3.71</v>
      </c>
      <c r="E1473" s="124">
        <v>80</v>
      </c>
      <c r="F1473" s="125">
        <f t="shared" si="22"/>
        <v>296.8</v>
      </c>
      <c r="G1473" s="126"/>
    </row>
    <row r="1474" s="109" customFormat="1" ht="28.5" spans="1:7">
      <c r="A1474" s="122">
        <v>1470</v>
      </c>
      <c r="B1474" s="12" t="s">
        <v>40062</v>
      </c>
      <c r="C1474" s="12" t="s">
        <v>40063</v>
      </c>
      <c r="D1474" s="123">
        <v>3.94</v>
      </c>
      <c r="E1474" s="124">
        <v>80</v>
      </c>
      <c r="F1474" s="125">
        <f t="shared" si="22"/>
        <v>315.2</v>
      </c>
      <c r="G1474" s="126"/>
    </row>
    <row r="1475" s="109" customFormat="1" ht="28.5" spans="1:7">
      <c r="A1475" s="122">
        <v>1471</v>
      </c>
      <c r="B1475" s="12" t="s">
        <v>40064</v>
      </c>
      <c r="C1475" s="12" t="s">
        <v>40065</v>
      </c>
      <c r="D1475" s="123">
        <v>3.94</v>
      </c>
      <c r="E1475" s="124">
        <v>80</v>
      </c>
      <c r="F1475" s="125">
        <f t="shared" si="22"/>
        <v>315.2</v>
      </c>
      <c r="G1475" s="126"/>
    </row>
    <row r="1476" s="109" customFormat="1" ht="28.5" spans="1:7">
      <c r="A1476" s="122">
        <v>1472</v>
      </c>
      <c r="B1476" s="12" t="s">
        <v>40066</v>
      </c>
      <c r="C1476" s="12" t="s">
        <v>40067</v>
      </c>
      <c r="D1476" s="123">
        <v>3.94</v>
      </c>
      <c r="E1476" s="124">
        <v>80</v>
      </c>
      <c r="F1476" s="125">
        <f t="shared" si="22"/>
        <v>315.2</v>
      </c>
      <c r="G1476" s="126"/>
    </row>
    <row r="1477" s="109" customFormat="1" ht="28.5" spans="1:7">
      <c r="A1477" s="122">
        <v>1473</v>
      </c>
      <c r="B1477" s="12" t="s">
        <v>40068</v>
      </c>
      <c r="C1477" s="12" t="s">
        <v>40069</v>
      </c>
      <c r="D1477" s="123">
        <v>3.48</v>
      </c>
      <c r="E1477" s="124">
        <v>80</v>
      </c>
      <c r="F1477" s="125">
        <f t="shared" ref="F1477:F1540" si="23">D1477*E1477</f>
        <v>278.4</v>
      </c>
      <c r="G1477" s="126"/>
    </row>
    <row r="1478" s="109" customFormat="1" ht="28.5" spans="1:7">
      <c r="A1478" s="122">
        <v>1474</v>
      </c>
      <c r="B1478" s="12" t="s">
        <v>40070</v>
      </c>
      <c r="C1478" s="12" t="s">
        <v>40071</v>
      </c>
      <c r="D1478" s="123">
        <v>3.71</v>
      </c>
      <c r="E1478" s="124">
        <v>80</v>
      </c>
      <c r="F1478" s="125">
        <f t="shared" si="23"/>
        <v>296.8</v>
      </c>
      <c r="G1478" s="126"/>
    </row>
    <row r="1479" s="109" customFormat="1" ht="28.5" spans="1:7">
      <c r="A1479" s="122">
        <v>1475</v>
      </c>
      <c r="B1479" s="12" t="s">
        <v>40072</v>
      </c>
      <c r="C1479" s="12" t="s">
        <v>40073</v>
      </c>
      <c r="D1479" s="123">
        <v>3.83</v>
      </c>
      <c r="E1479" s="124">
        <v>80</v>
      </c>
      <c r="F1479" s="125">
        <f t="shared" si="23"/>
        <v>306.4</v>
      </c>
      <c r="G1479" s="126"/>
    </row>
    <row r="1480" s="109" customFormat="1" ht="28.5" spans="1:7">
      <c r="A1480" s="122">
        <v>1476</v>
      </c>
      <c r="B1480" s="12" t="s">
        <v>40074</v>
      </c>
      <c r="C1480" s="12" t="s">
        <v>35595</v>
      </c>
      <c r="D1480" s="123">
        <v>4.64</v>
      </c>
      <c r="E1480" s="124">
        <v>80</v>
      </c>
      <c r="F1480" s="125">
        <f t="shared" si="23"/>
        <v>371.2</v>
      </c>
      <c r="G1480" s="126"/>
    </row>
    <row r="1481" s="109" customFormat="1" ht="28.5" spans="1:7">
      <c r="A1481" s="122">
        <v>1477</v>
      </c>
      <c r="B1481" s="12" t="s">
        <v>40075</v>
      </c>
      <c r="C1481" s="12" t="s">
        <v>40076</v>
      </c>
      <c r="D1481" s="123">
        <v>4.64</v>
      </c>
      <c r="E1481" s="124">
        <v>80</v>
      </c>
      <c r="F1481" s="125">
        <f t="shared" si="23"/>
        <v>371.2</v>
      </c>
      <c r="G1481" s="126"/>
    </row>
    <row r="1482" s="109" customFormat="1" ht="28.5" spans="1:7">
      <c r="A1482" s="122">
        <v>1478</v>
      </c>
      <c r="B1482" s="12" t="s">
        <v>40077</v>
      </c>
      <c r="C1482" s="12" t="s">
        <v>40078</v>
      </c>
      <c r="D1482" s="123">
        <v>4.41</v>
      </c>
      <c r="E1482" s="124">
        <v>80</v>
      </c>
      <c r="F1482" s="125">
        <f t="shared" si="23"/>
        <v>352.8</v>
      </c>
      <c r="G1482" s="126"/>
    </row>
    <row r="1483" s="109" customFormat="1" ht="28.5" spans="1:7">
      <c r="A1483" s="122">
        <v>1479</v>
      </c>
      <c r="B1483" s="12" t="s">
        <v>40079</v>
      </c>
      <c r="C1483" s="12" t="s">
        <v>40080</v>
      </c>
      <c r="D1483" s="123">
        <v>4</v>
      </c>
      <c r="E1483" s="124">
        <v>80</v>
      </c>
      <c r="F1483" s="125">
        <f t="shared" si="23"/>
        <v>320</v>
      </c>
      <c r="G1483" s="126"/>
    </row>
    <row r="1484" s="109" customFormat="1" ht="28.5" spans="1:7">
      <c r="A1484" s="122">
        <v>1480</v>
      </c>
      <c r="B1484" s="12" t="s">
        <v>40081</v>
      </c>
      <c r="C1484" s="12" t="s">
        <v>40082</v>
      </c>
      <c r="D1484" s="123">
        <v>4.64</v>
      </c>
      <c r="E1484" s="124">
        <v>80</v>
      </c>
      <c r="F1484" s="125">
        <f t="shared" si="23"/>
        <v>371.2</v>
      </c>
      <c r="G1484" s="126"/>
    </row>
    <row r="1485" s="109" customFormat="1" ht="28.5" spans="1:7">
      <c r="A1485" s="122">
        <v>1481</v>
      </c>
      <c r="B1485" s="12" t="s">
        <v>40083</v>
      </c>
      <c r="C1485" s="12" t="s">
        <v>40084</v>
      </c>
      <c r="D1485" s="123">
        <v>2.78</v>
      </c>
      <c r="E1485" s="124">
        <v>80</v>
      </c>
      <c r="F1485" s="125">
        <f t="shared" si="23"/>
        <v>222.4</v>
      </c>
      <c r="G1485" s="126"/>
    </row>
    <row r="1486" s="109" customFormat="1" ht="28.5" spans="1:7">
      <c r="A1486" s="122">
        <v>1482</v>
      </c>
      <c r="B1486" s="12" t="s">
        <v>40085</v>
      </c>
      <c r="C1486" s="12" t="s">
        <v>40014</v>
      </c>
      <c r="D1486" s="123">
        <v>2.32</v>
      </c>
      <c r="E1486" s="124">
        <v>80</v>
      </c>
      <c r="F1486" s="125">
        <f t="shared" si="23"/>
        <v>185.6</v>
      </c>
      <c r="G1486" s="126"/>
    </row>
    <row r="1487" s="109" customFormat="1" ht="28.5" spans="1:7">
      <c r="A1487" s="122">
        <v>1483</v>
      </c>
      <c r="B1487" s="12" t="s">
        <v>40086</v>
      </c>
      <c r="C1487" s="12" t="s">
        <v>40087</v>
      </c>
      <c r="D1487" s="123">
        <v>1.16</v>
      </c>
      <c r="E1487" s="124">
        <v>80</v>
      </c>
      <c r="F1487" s="125">
        <f t="shared" si="23"/>
        <v>92.8</v>
      </c>
      <c r="G1487" s="126"/>
    </row>
    <row r="1488" s="109" customFormat="1" ht="28.5" spans="1:7">
      <c r="A1488" s="122">
        <v>1484</v>
      </c>
      <c r="B1488" s="12" t="s">
        <v>40088</v>
      </c>
      <c r="C1488" s="12" t="s">
        <v>40089</v>
      </c>
      <c r="D1488" s="123">
        <v>3.48</v>
      </c>
      <c r="E1488" s="124">
        <v>80</v>
      </c>
      <c r="F1488" s="125">
        <f t="shared" si="23"/>
        <v>278.4</v>
      </c>
      <c r="G1488" s="126"/>
    </row>
    <row r="1489" s="109" customFormat="1" ht="28.5" spans="1:7">
      <c r="A1489" s="122">
        <v>1485</v>
      </c>
      <c r="B1489" s="12" t="s">
        <v>40090</v>
      </c>
      <c r="C1489" s="12" t="s">
        <v>10186</v>
      </c>
      <c r="D1489" s="123">
        <v>5.68</v>
      </c>
      <c r="E1489" s="124">
        <v>80</v>
      </c>
      <c r="F1489" s="125">
        <f t="shared" si="23"/>
        <v>454.4</v>
      </c>
      <c r="G1489" s="126"/>
    </row>
    <row r="1490" s="109" customFormat="1" ht="28.5" spans="1:7">
      <c r="A1490" s="122">
        <v>1486</v>
      </c>
      <c r="B1490" s="12" t="s">
        <v>40091</v>
      </c>
      <c r="C1490" s="12" t="s">
        <v>40092</v>
      </c>
      <c r="D1490" s="123">
        <v>4.64</v>
      </c>
      <c r="E1490" s="124">
        <v>80</v>
      </c>
      <c r="F1490" s="125">
        <f t="shared" si="23"/>
        <v>371.2</v>
      </c>
      <c r="G1490" s="126"/>
    </row>
    <row r="1491" s="109" customFormat="1" ht="28.5" spans="1:7">
      <c r="A1491" s="122">
        <v>1487</v>
      </c>
      <c r="B1491" s="12" t="s">
        <v>40093</v>
      </c>
      <c r="C1491" s="12" t="s">
        <v>2654</v>
      </c>
      <c r="D1491" s="123">
        <v>4.64</v>
      </c>
      <c r="E1491" s="124">
        <v>80</v>
      </c>
      <c r="F1491" s="125">
        <f t="shared" si="23"/>
        <v>371.2</v>
      </c>
      <c r="G1491" s="126"/>
    </row>
    <row r="1492" s="109" customFormat="1" ht="28.5" spans="1:7">
      <c r="A1492" s="122">
        <v>1488</v>
      </c>
      <c r="B1492" s="12" t="s">
        <v>40094</v>
      </c>
      <c r="C1492" s="12" t="s">
        <v>40095</v>
      </c>
      <c r="D1492" s="123">
        <v>2.09</v>
      </c>
      <c r="E1492" s="124">
        <v>80</v>
      </c>
      <c r="F1492" s="125">
        <f t="shared" si="23"/>
        <v>167.2</v>
      </c>
      <c r="G1492" s="126"/>
    </row>
    <row r="1493" s="109" customFormat="1" ht="28.5" spans="1:7">
      <c r="A1493" s="122">
        <v>1489</v>
      </c>
      <c r="B1493" s="12" t="s">
        <v>40096</v>
      </c>
      <c r="C1493" s="12" t="s">
        <v>4806</v>
      </c>
      <c r="D1493" s="123">
        <v>5.57</v>
      </c>
      <c r="E1493" s="124">
        <v>80</v>
      </c>
      <c r="F1493" s="125">
        <f t="shared" si="23"/>
        <v>445.6</v>
      </c>
      <c r="G1493" s="126"/>
    </row>
    <row r="1494" s="109" customFormat="1" ht="28.5" spans="1:7">
      <c r="A1494" s="122">
        <v>1490</v>
      </c>
      <c r="B1494" s="12" t="s">
        <v>40097</v>
      </c>
      <c r="C1494" s="12" t="s">
        <v>40098</v>
      </c>
      <c r="D1494" s="123">
        <v>1.16</v>
      </c>
      <c r="E1494" s="124">
        <v>80</v>
      </c>
      <c r="F1494" s="125">
        <f t="shared" si="23"/>
        <v>92.8</v>
      </c>
      <c r="G1494" s="126"/>
    </row>
    <row r="1495" s="109" customFormat="1" ht="28.5" spans="1:7">
      <c r="A1495" s="122">
        <v>1491</v>
      </c>
      <c r="B1495" s="12" t="s">
        <v>40099</v>
      </c>
      <c r="C1495" s="12" t="s">
        <v>40100</v>
      </c>
      <c r="D1495" s="123">
        <v>1.16</v>
      </c>
      <c r="E1495" s="124">
        <v>80</v>
      </c>
      <c r="F1495" s="125">
        <f t="shared" si="23"/>
        <v>92.8</v>
      </c>
      <c r="G1495" s="126"/>
    </row>
    <row r="1496" s="109" customFormat="1" ht="28.5" spans="1:7">
      <c r="A1496" s="122">
        <v>1492</v>
      </c>
      <c r="B1496" s="12" t="s">
        <v>40101</v>
      </c>
      <c r="C1496" s="12" t="s">
        <v>40102</v>
      </c>
      <c r="D1496" s="123">
        <v>2.78</v>
      </c>
      <c r="E1496" s="124">
        <v>80</v>
      </c>
      <c r="F1496" s="125">
        <f t="shared" si="23"/>
        <v>222.4</v>
      </c>
      <c r="G1496" s="126"/>
    </row>
    <row r="1497" s="109" customFormat="1" ht="28.5" spans="1:7">
      <c r="A1497" s="122">
        <v>1493</v>
      </c>
      <c r="B1497" s="12" t="s">
        <v>40103</v>
      </c>
      <c r="C1497" s="12" t="s">
        <v>40104</v>
      </c>
      <c r="D1497" s="123">
        <v>1.16</v>
      </c>
      <c r="E1497" s="124">
        <v>80</v>
      </c>
      <c r="F1497" s="125">
        <f t="shared" si="23"/>
        <v>92.8</v>
      </c>
      <c r="G1497" s="126"/>
    </row>
    <row r="1498" s="109" customFormat="1" ht="28.5" spans="1:7">
      <c r="A1498" s="122">
        <v>1494</v>
      </c>
      <c r="B1498" s="12" t="s">
        <v>40105</v>
      </c>
      <c r="C1498" s="12" t="s">
        <v>941</v>
      </c>
      <c r="D1498" s="123">
        <v>1.16</v>
      </c>
      <c r="E1498" s="124">
        <v>80</v>
      </c>
      <c r="F1498" s="125">
        <f t="shared" si="23"/>
        <v>92.8</v>
      </c>
      <c r="G1498" s="126"/>
    </row>
    <row r="1499" s="109" customFormat="1" ht="28.5" spans="1:7">
      <c r="A1499" s="122">
        <v>1495</v>
      </c>
      <c r="B1499" s="12" t="s">
        <v>40106</v>
      </c>
      <c r="C1499" s="12" t="s">
        <v>40107</v>
      </c>
      <c r="D1499" s="123">
        <v>3.06</v>
      </c>
      <c r="E1499" s="124">
        <v>80</v>
      </c>
      <c r="F1499" s="125">
        <f t="shared" si="23"/>
        <v>244.8</v>
      </c>
      <c r="G1499" s="126"/>
    </row>
    <row r="1500" s="109" customFormat="1" ht="28.5" spans="1:7">
      <c r="A1500" s="122">
        <v>1496</v>
      </c>
      <c r="B1500" s="12" t="s">
        <v>40108</v>
      </c>
      <c r="C1500" s="12" t="s">
        <v>40109</v>
      </c>
      <c r="D1500" s="123">
        <v>3.06</v>
      </c>
      <c r="E1500" s="124">
        <v>80</v>
      </c>
      <c r="F1500" s="125">
        <f t="shared" si="23"/>
        <v>244.8</v>
      </c>
      <c r="G1500" s="126"/>
    </row>
    <row r="1501" s="109" customFormat="1" ht="28.5" spans="1:7">
      <c r="A1501" s="122">
        <v>1497</v>
      </c>
      <c r="B1501" s="12" t="s">
        <v>40110</v>
      </c>
      <c r="C1501" s="12" t="s">
        <v>40111</v>
      </c>
      <c r="D1501" s="123">
        <v>2.83</v>
      </c>
      <c r="E1501" s="124">
        <v>80</v>
      </c>
      <c r="F1501" s="125">
        <f t="shared" si="23"/>
        <v>226.4</v>
      </c>
      <c r="G1501" s="126"/>
    </row>
    <row r="1502" s="109" customFormat="1" ht="28.5" spans="1:7">
      <c r="A1502" s="122">
        <v>1498</v>
      </c>
      <c r="B1502" s="12" t="s">
        <v>40112</v>
      </c>
      <c r="C1502" s="12" t="s">
        <v>39947</v>
      </c>
      <c r="D1502" s="123">
        <v>3.64</v>
      </c>
      <c r="E1502" s="124">
        <v>80</v>
      </c>
      <c r="F1502" s="125">
        <f t="shared" si="23"/>
        <v>291.2</v>
      </c>
      <c r="G1502" s="126"/>
    </row>
    <row r="1503" s="109" customFormat="1" ht="28.5" spans="1:7">
      <c r="A1503" s="122">
        <v>1499</v>
      </c>
      <c r="B1503" s="12" t="s">
        <v>40113</v>
      </c>
      <c r="C1503" s="12" t="s">
        <v>40114</v>
      </c>
      <c r="D1503" s="123">
        <v>2.37</v>
      </c>
      <c r="E1503" s="124">
        <v>80</v>
      </c>
      <c r="F1503" s="125">
        <f t="shared" si="23"/>
        <v>189.6</v>
      </c>
      <c r="G1503" s="126"/>
    </row>
    <row r="1504" s="109" customFormat="1" ht="28.5" spans="1:7">
      <c r="A1504" s="122">
        <v>1500</v>
      </c>
      <c r="B1504" s="12" t="s">
        <v>40115</v>
      </c>
      <c r="C1504" s="12" t="s">
        <v>40116</v>
      </c>
      <c r="D1504" s="123">
        <v>2.83</v>
      </c>
      <c r="E1504" s="124">
        <v>80</v>
      </c>
      <c r="F1504" s="125">
        <f t="shared" si="23"/>
        <v>226.4</v>
      </c>
      <c r="G1504" s="126"/>
    </row>
    <row r="1505" s="109" customFormat="1" ht="28.5" spans="1:7">
      <c r="A1505" s="122">
        <v>1501</v>
      </c>
      <c r="B1505" s="12" t="s">
        <v>40117</v>
      </c>
      <c r="C1505" s="12" t="s">
        <v>40118</v>
      </c>
      <c r="D1505" s="123">
        <v>1.67</v>
      </c>
      <c r="E1505" s="124">
        <v>80</v>
      </c>
      <c r="F1505" s="125">
        <f t="shared" si="23"/>
        <v>133.6</v>
      </c>
      <c r="G1505" s="126"/>
    </row>
    <row r="1506" s="109" customFormat="1" ht="28.5" spans="1:7">
      <c r="A1506" s="122">
        <v>1502</v>
      </c>
      <c r="B1506" s="12" t="s">
        <v>40119</v>
      </c>
      <c r="C1506" s="12" t="s">
        <v>40120</v>
      </c>
      <c r="D1506" s="123">
        <v>3.06</v>
      </c>
      <c r="E1506" s="124">
        <v>80</v>
      </c>
      <c r="F1506" s="125">
        <f t="shared" si="23"/>
        <v>244.8</v>
      </c>
      <c r="G1506" s="126"/>
    </row>
    <row r="1507" s="109" customFormat="1" ht="28.5" spans="1:7">
      <c r="A1507" s="122">
        <v>1503</v>
      </c>
      <c r="B1507" s="12" t="s">
        <v>40121</v>
      </c>
      <c r="C1507" s="12" t="s">
        <v>40122</v>
      </c>
      <c r="D1507" s="123">
        <v>6.43</v>
      </c>
      <c r="E1507" s="124">
        <v>80</v>
      </c>
      <c r="F1507" s="125">
        <f t="shared" si="23"/>
        <v>514.4</v>
      </c>
      <c r="G1507" s="126"/>
    </row>
    <row r="1508" s="109" customFormat="1" ht="28.5" spans="1:7">
      <c r="A1508" s="122">
        <v>1504</v>
      </c>
      <c r="B1508" s="12" t="s">
        <v>40123</v>
      </c>
      <c r="C1508" s="12" t="s">
        <v>40124</v>
      </c>
      <c r="D1508" s="123">
        <v>5.03</v>
      </c>
      <c r="E1508" s="124">
        <v>80</v>
      </c>
      <c r="F1508" s="125">
        <f t="shared" si="23"/>
        <v>402.4</v>
      </c>
      <c r="G1508" s="126"/>
    </row>
    <row r="1509" s="109" customFormat="1" ht="28.5" spans="1:7">
      <c r="A1509" s="122">
        <v>1505</v>
      </c>
      <c r="B1509" s="12" t="s">
        <v>40125</v>
      </c>
      <c r="C1509" s="12" t="s">
        <v>5897</v>
      </c>
      <c r="D1509" s="123">
        <v>2.02</v>
      </c>
      <c r="E1509" s="124">
        <v>80</v>
      </c>
      <c r="F1509" s="125">
        <f t="shared" si="23"/>
        <v>161.6</v>
      </c>
      <c r="G1509" s="126"/>
    </row>
    <row r="1510" s="109" customFormat="1" ht="28.5" spans="1:7">
      <c r="A1510" s="122">
        <v>1506</v>
      </c>
      <c r="B1510" s="12" t="s">
        <v>40126</v>
      </c>
      <c r="C1510" s="12" t="s">
        <v>22936</v>
      </c>
      <c r="D1510" s="123">
        <v>3.06</v>
      </c>
      <c r="E1510" s="124">
        <v>80</v>
      </c>
      <c r="F1510" s="125">
        <f t="shared" si="23"/>
        <v>244.8</v>
      </c>
      <c r="G1510" s="126"/>
    </row>
    <row r="1511" s="109" customFormat="1" ht="28.5" spans="1:7">
      <c r="A1511" s="122">
        <v>1507</v>
      </c>
      <c r="B1511" s="12" t="s">
        <v>40127</v>
      </c>
      <c r="C1511" s="12" t="s">
        <v>17885</v>
      </c>
      <c r="D1511" s="123">
        <v>2.48</v>
      </c>
      <c r="E1511" s="124">
        <v>80</v>
      </c>
      <c r="F1511" s="125">
        <f t="shared" si="23"/>
        <v>198.4</v>
      </c>
      <c r="G1511" s="126"/>
    </row>
    <row r="1512" s="109" customFormat="1" ht="28.5" spans="1:7">
      <c r="A1512" s="122">
        <v>1508</v>
      </c>
      <c r="B1512" s="12" t="s">
        <v>40128</v>
      </c>
      <c r="C1512" s="12" t="s">
        <v>40129</v>
      </c>
      <c r="D1512" s="123">
        <v>5.38</v>
      </c>
      <c r="E1512" s="124">
        <v>80</v>
      </c>
      <c r="F1512" s="125">
        <f t="shared" si="23"/>
        <v>430.4</v>
      </c>
      <c r="G1512" s="126"/>
    </row>
    <row r="1513" s="109" customFormat="1" ht="28.5" spans="1:7">
      <c r="A1513" s="122">
        <v>1509</v>
      </c>
      <c r="B1513" s="12" t="s">
        <v>40130</v>
      </c>
      <c r="C1513" s="12" t="s">
        <v>40131</v>
      </c>
      <c r="D1513" s="123">
        <v>4.45</v>
      </c>
      <c r="E1513" s="124">
        <v>80</v>
      </c>
      <c r="F1513" s="125">
        <f t="shared" si="23"/>
        <v>356</v>
      </c>
      <c r="G1513" s="126"/>
    </row>
    <row r="1514" s="109" customFormat="1" ht="28.5" spans="1:7">
      <c r="A1514" s="122">
        <v>1510</v>
      </c>
      <c r="B1514" s="12" t="s">
        <v>40132</v>
      </c>
      <c r="C1514" s="12" t="s">
        <v>12574</v>
      </c>
      <c r="D1514" s="123">
        <v>1.79</v>
      </c>
      <c r="E1514" s="124">
        <v>80</v>
      </c>
      <c r="F1514" s="125">
        <f t="shared" si="23"/>
        <v>143.2</v>
      </c>
      <c r="G1514" s="126"/>
    </row>
    <row r="1515" s="109" customFormat="1" ht="28.5" spans="1:7">
      <c r="A1515" s="122">
        <v>1511</v>
      </c>
      <c r="B1515" s="12" t="s">
        <v>40133</v>
      </c>
      <c r="C1515" s="12" t="s">
        <v>40134</v>
      </c>
      <c r="D1515" s="123">
        <v>1.21</v>
      </c>
      <c r="E1515" s="124">
        <v>80</v>
      </c>
      <c r="F1515" s="125">
        <f t="shared" si="23"/>
        <v>96.8</v>
      </c>
      <c r="G1515" s="126"/>
    </row>
    <row r="1516" s="109" customFormat="1" ht="28.5" spans="1:7">
      <c r="A1516" s="122">
        <v>1512</v>
      </c>
      <c r="B1516" s="12" t="s">
        <v>40135</v>
      </c>
      <c r="C1516" s="12" t="s">
        <v>40136</v>
      </c>
      <c r="D1516" s="123">
        <v>2.54</v>
      </c>
      <c r="E1516" s="124">
        <v>80</v>
      </c>
      <c r="F1516" s="125">
        <f t="shared" si="23"/>
        <v>203.2</v>
      </c>
      <c r="G1516" s="126"/>
    </row>
    <row r="1517" s="109" customFormat="1" ht="28.5" spans="1:7">
      <c r="A1517" s="122">
        <v>1513</v>
      </c>
      <c r="B1517" s="12" t="s">
        <v>40137</v>
      </c>
      <c r="C1517" s="12" t="s">
        <v>40138</v>
      </c>
      <c r="D1517" s="123">
        <v>0.74</v>
      </c>
      <c r="E1517" s="124">
        <v>80</v>
      </c>
      <c r="F1517" s="125">
        <f t="shared" si="23"/>
        <v>59.2</v>
      </c>
      <c r="G1517" s="126"/>
    </row>
    <row r="1518" s="109" customFormat="1" ht="28.5" spans="1:7">
      <c r="A1518" s="122">
        <v>1514</v>
      </c>
      <c r="B1518" s="12" t="s">
        <v>40139</v>
      </c>
      <c r="C1518" s="12" t="s">
        <v>40140</v>
      </c>
      <c r="D1518" s="123">
        <v>4.64</v>
      </c>
      <c r="E1518" s="124">
        <v>80</v>
      </c>
      <c r="F1518" s="125">
        <f t="shared" si="23"/>
        <v>371.2</v>
      </c>
      <c r="G1518" s="126"/>
    </row>
    <row r="1519" s="109" customFormat="1" ht="28.5" spans="1:7">
      <c r="A1519" s="122">
        <v>1515</v>
      </c>
      <c r="B1519" s="12" t="s">
        <v>40141</v>
      </c>
      <c r="C1519" s="12" t="s">
        <v>40142</v>
      </c>
      <c r="D1519" s="123">
        <v>1.16</v>
      </c>
      <c r="E1519" s="124">
        <v>80</v>
      </c>
      <c r="F1519" s="125">
        <f t="shared" si="23"/>
        <v>92.8</v>
      </c>
      <c r="G1519" s="126"/>
    </row>
    <row r="1520" s="109" customFormat="1" ht="28.5" spans="1:7">
      <c r="A1520" s="122">
        <v>1516</v>
      </c>
      <c r="B1520" s="12" t="s">
        <v>40143</v>
      </c>
      <c r="C1520" s="12" t="s">
        <v>40144</v>
      </c>
      <c r="D1520" s="123">
        <v>1.16</v>
      </c>
      <c r="E1520" s="124">
        <v>80</v>
      </c>
      <c r="F1520" s="125">
        <f t="shared" si="23"/>
        <v>92.8</v>
      </c>
      <c r="G1520" s="126"/>
    </row>
    <row r="1521" s="109" customFormat="1" ht="28.5" spans="1:7">
      <c r="A1521" s="122">
        <v>1517</v>
      </c>
      <c r="B1521" s="12" t="s">
        <v>40145</v>
      </c>
      <c r="C1521" s="12" t="s">
        <v>40146</v>
      </c>
      <c r="D1521" s="123">
        <v>1.16</v>
      </c>
      <c r="E1521" s="124">
        <v>80</v>
      </c>
      <c r="F1521" s="125">
        <f t="shared" si="23"/>
        <v>92.8</v>
      </c>
      <c r="G1521" s="126"/>
    </row>
    <row r="1522" s="109" customFormat="1" ht="28.5" spans="1:7">
      <c r="A1522" s="122">
        <v>1518</v>
      </c>
      <c r="B1522" s="12" t="s">
        <v>40147</v>
      </c>
      <c r="C1522" s="12" t="s">
        <v>40148</v>
      </c>
      <c r="D1522" s="123">
        <v>1.16</v>
      </c>
      <c r="E1522" s="124">
        <v>80</v>
      </c>
      <c r="F1522" s="125">
        <f t="shared" si="23"/>
        <v>92.8</v>
      </c>
      <c r="G1522" s="126"/>
    </row>
    <row r="1523" s="109" customFormat="1" ht="28.5" spans="1:7">
      <c r="A1523" s="122">
        <v>1519</v>
      </c>
      <c r="B1523" s="12" t="s">
        <v>40149</v>
      </c>
      <c r="C1523" s="12" t="s">
        <v>40150</v>
      </c>
      <c r="D1523" s="123">
        <v>1.16</v>
      </c>
      <c r="E1523" s="124">
        <v>80</v>
      </c>
      <c r="F1523" s="125">
        <f t="shared" si="23"/>
        <v>92.8</v>
      </c>
      <c r="G1523" s="126"/>
    </row>
    <row r="1524" s="109" customFormat="1" ht="28.5" spans="1:7">
      <c r="A1524" s="122">
        <v>1520</v>
      </c>
      <c r="B1524" s="12" t="s">
        <v>40151</v>
      </c>
      <c r="C1524" s="12" t="s">
        <v>40152</v>
      </c>
      <c r="D1524" s="123">
        <v>3.25</v>
      </c>
      <c r="E1524" s="124">
        <v>80</v>
      </c>
      <c r="F1524" s="125">
        <f t="shared" si="23"/>
        <v>260</v>
      </c>
      <c r="G1524" s="126"/>
    </row>
    <row r="1525" s="109" customFormat="1" ht="28.5" spans="1:7">
      <c r="A1525" s="122">
        <v>1521</v>
      </c>
      <c r="B1525" s="12" t="s">
        <v>40153</v>
      </c>
      <c r="C1525" s="12" t="s">
        <v>4537</v>
      </c>
      <c r="D1525" s="123">
        <v>3.71</v>
      </c>
      <c r="E1525" s="124">
        <v>80</v>
      </c>
      <c r="F1525" s="125">
        <f t="shared" si="23"/>
        <v>296.8</v>
      </c>
      <c r="G1525" s="126"/>
    </row>
    <row r="1526" s="109" customFormat="1" ht="28.5" spans="1:7">
      <c r="A1526" s="122">
        <v>1522</v>
      </c>
      <c r="B1526" s="12" t="s">
        <v>40154</v>
      </c>
      <c r="C1526" s="12" t="s">
        <v>2170</v>
      </c>
      <c r="D1526" s="123">
        <v>4.64</v>
      </c>
      <c r="E1526" s="124">
        <v>80</v>
      </c>
      <c r="F1526" s="125">
        <f t="shared" si="23"/>
        <v>371.2</v>
      </c>
      <c r="G1526" s="126"/>
    </row>
    <row r="1527" s="109" customFormat="1" ht="28.5" spans="1:7">
      <c r="A1527" s="122">
        <v>1523</v>
      </c>
      <c r="B1527" s="12" t="s">
        <v>40155</v>
      </c>
      <c r="C1527" s="12" t="s">
        <v>17415</v>
      </c>
      <c r="D1527" s="123">
        <v>4.41</v>
      </c>
      <c r="E1527" s="124">
        <v>80</v>
      </c>
      <c r="F1527" s="125">
        <f t="shared" si="23"/>
        <v>352.8</v>
      </c>
      <c r="G1527" s="126"/>
    </row>
    <row r="1528" s="109" customFormat="1" ht="28.5" spans="1:7">
      <c r="A1528" s="122">
        <v>1524</v>
      </c>
      <c r="B1528" s="12" t="s">
        <v>40156</v>
      </c>
      <c r="C1528" s="12" t="s">
        <v>2366</v>
      </c>
      <c r="D1528" s="123">
        <v>3.13</v>
      </c>
      <c r="E1528" s="124">
        <v>80</v>
      </c>
      <c r="F1528" s="125">
        <f t="shared" si="23"/>
        <v>250.4</v>
      </c>
      <c r="G1528" s="126"/>
    </row>
    <row r="1529" s="109" customFormat="1" ht="28.5" spans="1:7">
      <c r="A1529" s="122">
        <v>1525</v>
      </c>
      <c r="B1529" s="12" t="s">
        <v>40157</v>
      </c>
      <c r="C1529" s="12" t="s">
        <v>40158</v>
      </c>
      <c r="D1529" s="123">
        <v>2.78</v>
      </c>
      <c r="E1529" s="124">
        <v>80</v>
      </c>
      <c r="F1529" s="125">
        <f t="shared" si="23"/>
        <v>222.4</v>
      </c>
      <c r="G1529" s="126"/>
    </row>
    <row r="1530" s="109" customFormat="1" ht="28.5" spans="1:7">
      <c r="A1530" s="122">
        <v>1526</v>
      </c>
      <c r="B1530" s="12" t="s">
        <v>40159</v>
      </c>
      <c r="C1530" s="12" t="s">
        <v>40160</v>
      </c>
      <c r="D1530" s="123">
        <v>4.99</v>
      </c>
      <c r="E1530" s="124">
        <v>80</v>
      </c>
      <c r="F1530" s="125">
        <f t="shared" si="23"/>
        <v>399.2</v>
      </c>
      <c r="G1530" s="126"/>
    </row>
    <row r="1531" s="109" customFormat="1" ht="28.5" spans="1:7">
      <c r="A1531" s="122">
        <v>1527</v>
      </c>
      <c r="B1531" s="12" t="s">
        <v>40161</v>
      </c>
      <c r="C1531" s="12" t="s">
        <v>40162</v>
      </c>
      <c r="D1531" s="123">
        <v>2.55</v>
      </c>
      <c r="E1531" s="124">
        <v>80</v>
      </c>
      <c r="F1531" s="125">
        <f t="shared" si="23"/>
        <v>204</v>
      </c>
      <c r="G1531" s="126"/>
    </row>
    <row r="1532" s="109" customFormat="1" ht="28.5" spans="1:7">
      <c r="A1532" s="122">
        <v>1528</v>
      </c>
      <c r="B1532" s="12" t="s">
        <v>40163</v>
      </c>
      <c r="C1532" s="12" t="s">
        <v>40164</v>
      </c>
      <c r="D1532" s="123">
        <v>3.48</v>
      </c>
      <c r="E1532" s="124">
        <v>80</v>
      </c>
      <c r="F1532" s="125">
        <f t="shared" si="23"/>
        <v>278.4</v>
      </c>
      <c r="G1532" s="126"/>
    </row>
    <row r="1533" s="109" customFormat="1" ht="28.5" spans="1:7">
      <c r="A1533" s="122">
        <v>1529</v>
      </c>
      <c r="B1533" s="12" t="s">
        <v>40165</v>
      </c>
      <c r="C1533" s="12" t="s">
        <v>40166</v>
      </c>
      <c r="D1533" s="123">
        <v>3.71</v>
      </c>
      <c r="E1533" s="124">
        <v>80</v>
      </c>
      <c r="F1533" s="125">
        <f t="shared" si="23"/>
        <v>296.8</v>
      </c>
      <c r="G1533" s="126"/>
    </row>
    <row r="1534" s="109" customFormat="1" ht="28.5" spans="1:7">
      <c r="A1534" s="122">
        <v>1530</v>
      </c>
      <c r="B1534" s="12" t="s">
        <v>40167</v>
      </c>
      <c r="C1534" s="12" t="s">
        <v>40168</v>
      </c>
      <c r="D1534" s="123">
        <v>3.48</v>
      </c>
      <c r="E1534" s="124">
        <v>80</v>
      </c>
      <c r="F1534" s="125">
        <f t="shared" si="23"/>
        <v>278.4</v>
      </c>
      <c r="G1534" s="126"/>
    </row>
    <row r="1535" s="109" customFormat="1" ht="28.5" spans="1:7">
      <c r="A1535" s="122">
        <v>1531</v>
      </c>
      <c r="B1535" s="12" t="s">
        <v>40169</v>
      </c>
      <c r="C1535" s="12" t="s">
        <v>40170</v>
      </c>
      <c r="D1535" s="123">
        <v>2.9</v>
      </c>
      <c r="E1535" s="124">
        <v>80</v>
      </c>
      <c r="F1535" s="125">
        <f t="shared" si="23"/>
        <v>232</v>
      </c>
      <c r="G1535" s="126"/>
    </row>
    <row r="1536" s="109" customFormat="1" ht="28.5" spans="1:7">
      <c r="A1536" s="122">
        <v>1532</v>
      </c>
      <c r="B1536" s="12" t="s">
        <v>40171</v>
      </c>
      <c r="C1536" s="12" t="s">
        <v>40172</v>
      </c>
      <c r="D1536" s="123">
        <v>2.55</v>
      </c>
      <c r="E1536" s="124">
        <v>80</v>
      </c>
      <c r="F1536" s="125">
        <f t="shared" si="23"/>
        <v>204</v>
      </c>
      <c r="G1536" s="126"/>
    </row>
    <row r="1537" s="109" customFormat="1" ht="28.5" spans="1:7">
      <c r="A1537" s="122">
        <v>1533</v>
      </c>
      <c r="B1537" s="12" t="s">
        <v>40173</v>
      </c>
      <c r="C1537" s="12" t="s">
        <v>40174</v>
      </c>
      <c r="D1537" s="123">
        <v>1.74</v>
      </c>
      <c r="E1537" s="124">
        <v>80</v>
      </c>
      <c r="F1537" s="125">
        <f t="shared" si="23"/>
        <v>139.2</v>
      </c>
      <c r="G1537" s="126"/>
    </row>
    <row r="1538" s="109" customFormat="1" ht="28.5" spans="1:7">
      <c r="A1538" s="122">
        <v>1534</v>
      </c>
      <c r="B1538" s="12" t="s">
        <v>40175</v>
      </c>
      <c r="C1538" s="12" t="s">
        <v>3139</v>
      </c>
      <c r="D1538" s="123">
        <v>2.2</v>
      </c>
      <c r="E1538" s="124">
        <v>80</v>
      </c>
      <c r="F1538" s="125">
        <f t="shared" si="23"/>
        <v>176</v>
      </c>
      <c r="G1538" s="126"/>
    </row>
    <row r="1539" s="109" customFormat="1" ht="28.5" spans="1:7">
      <c r="A1539" s="122">
        <v>1535</v>
      </c>
      <c r="B1539" s="12" t="s">
        <v>40176</v>
      </c>
      <c r="C1539" s="12" t="s">
        <v>2316</v>
      </c>
      <c r="D1539" s="123">
        <v>2.2</v>
      </c>
      <c r="E1539" s="124">
        <v>80</v>
      </c>
      <c r="F1539" s="125">
        <f t="shared" si="23"/>
        <v>176</v>
      </c>
      <c r="G1539" s="126"/>
    </row>
    <row r="1540" s="109" customFormat="1" ht="28.5" spans="1:7">
      <c r="A1540" s="122">
        <v>1536</v>
      </c>
      <c r="B1540" s="12" t="s">
        <v>40177</v>
      </c>
      <c r="C1540" s="12" t="s">
        <v>40178</v>
      </c>
      <c r="D1540" s="123">
        <v>5.91</v>
      </c>
      <c r="E1540" s="124">
        <v>80</v>
      </c>
      <c r="F1540" s="125">
        <f t="shared" si="23"/>
        <v>472.8</v>
      </c>
      <c r="G1540" s="126"/>
    </row>
    <row r="1541" s="109" customFormat="1" ht="28.5" spans="1:7">
      <c r="A1541" s="122">
        <v>1537</v>
      </c>
      <c r="B1541" s="12" t="s">
        <v>40179</v>
      </c>
      <c r="C1541" s="12" t="s">
        <v>2477</v>
      </c>
      <c r="D1541" s="123">
        <v>3.36</v>
      </c>
      <c r="E1541" s="124">
        <v>80</v>
      </c>
      <c r="F1541" s="125">
        <f t="shared" ref="F1541:F1604" si="24">D1541*E1541</f>
        <v>268.8</v>
      </c>
      <c r="G1541" s="126"/>
    </row>
    <row r="1542" s="109" customFormat="1" ht="28.5" spans="1:7">
      <c r="A1542" s="122">
        <v>1538</v>
      </c>
      <c r="B1542" s="12" t="s">
        <v>40180</v>
      </c>
      <c r="C1542" s="12" t="s">
        <v>40181</v>
      </c>
      <c r="D1542" s="123">
        <v>3.02</v>
      </c>
      <c r="E1542" s="124">
        <v>80</v>
      </c>
      <c r="F1542" s="125">
        <f t="shared" si="24"/>
        <v>241.6</v>
      </c>
      <c r="G1542" s="126"/>
    </row>
    <row r="1543" s="109" customFormat="1" ht="28.5" spans="1:7">
      <c r="A1543" s="122">
        <v>1539</v>
      </c>
      <c r="B1543" s="12" t="s">
        <v>40182</v>
      </c>
      <c r="C1543" s="12" t="s">
        <v>833</v>
      </c>
      <c r="D1543" s="123">
        <v>3.83</v>
      </c>
      <c r="E1543" s="124">
        <v>80</v>
      </c>
      <c r="F1543" s="125">
        <f t="shared" si="24"/>
        <v>306.4</v>
      </c>
      <c r="G1543" s="126"/>
    </row>
    <row r="1544" s="109" customFormat="1" ht="28.5" spans="1:7">
      <c r="A1544" s="122">
        <v>1540</v>
      </c>
      <c r="B1544" s="12" t="s">
        <v>40183</v>
      </c>
      <c r="C1544" s="12" t="s">
        <v>40184</v>
      </c>
      <c r="D1544" s="123">
        <v>4.87</v>
      </c>
      <c r="E1544" s="124">
        <v>80</v>
      </c>
      <c r="F1544" s="125">
        <f t="shared" si="24"/>
        <v>389.6</v>
      </c>
      <c r="G1544" s="126"/>
    </row>
    <row r="1545" s="109" customFormat="1" ht="28.5" spans="1:7">
      <c r="A1545" s="122">
        <v>1541</v>
      </c>
      <c r="B1545" s="12" t="s">
        <v>40185</v>
      </c>
      <c r="C1545" s="12" t="s">
        <v>40186</v>
      </c>
      <c r="D1545" s="123">
        <v>3.02</v>
      </c>
      <c r="E1545" s="124">
        <v>80</v>
      </c>
      <c r="F1545" s="125">
        <f t="shared" si="24"/>
        <v>241.6</v>
      </c>
      <c r="G1545" s="126"/>
    </row>
    <row r="1546" s="109" customFormat="1" ht="28.5" spans="1:7">
      <c r="A1546" s="122">
        <v>1542</v>
      </c>
      <c r="B1546" s="12" t="s">
        <v>40187</v>
      </c>
      <c r="C1546" s="12" t="s">
        <v>40188</v>
      </c>
      <c r="D1546" s="123">
        <v>4.52</v>
      </c>
      <c r="E1546" s="124">
        <v>80</v>
      </c>
      <c r="F1546" s="125">
        <f t="shared" si="24"/>
        <v>361.6</v>
      </c>
      <c r="G1546" s="126"/>
    </row>
    <row r="1547" s="109" customFormat="1" ht="28.5" spans="1:7">
      <c r="A1547" s="122">
        <v>1543</v>
      </c>
      <c r="B1547" s="12" t="s">
        <v>40189</v>
      </c>
      <c r="C1547" s="12" t="s">
        <v>40190</v>
      </c>
      <c r="D1547" s="123">
        <v>3.02</v>
      </c>
      <c r="E1547" s="124">
        <v>80</v>
      </c>
      <c r="F1547" s="125">
        <f t="shared" si="24"/>
        <v>241.6</v>
      </c>
      <c r="G1547" s="126"/>
    </row>
    <row r="1548" s="109" customFormat="1" ht="28.5" spans="1:7">
      <c r="A1548" s="122">
        <v>1544</v>
      </c>
      <c r="B1548" s="12" t="s">
        <v>40191</v>
      </c>
      <c r="C1548" s="12" t="s">
        <v>17571</v>
      </c>
      <c r="D1548" s="123">
        <v>3.54</v>
      </c>
      <c r="E1548" s="124">
        <v>80</v>
      </c>
      <c r="F1548" s="125">
        <f t="shared" si="24"/>
        <v>283.2</v>
      </c>
      <c r="G1548" s="126"/>
    </row>
    <row r="1549" s="109" customFormat="1" ht="28.5" spans="1:7">
      <c r="A1549" s="122">
        <v>1545</v>
      </c>
      <c r="B1549" s="12" t="s">
        <v>40192</v>
      </c>
      <c r="C1549" s="12" t="s">
        <v>40193</v>
      </c>
      <c r="D1549" s="123">
        <v>6.15</v>
      </c>
      <c r="E1549" s="124">
        <v>80</v>
      </c>
      <c r="F1549" s="125">
        <f t="shared" si="24"/>
        <v>492</v>
      </c>
      <c r="G1549" s="126"/>
    </row>
    <row r="1550" s="109" customFormat="1" ht="28.5" spans="1:7">
      <c r="A1550" s="122">
        <v>1546</v>
      </c>
      <c r="B1550" s="12" t="s">
        <v>40194</v>
      </c>
      <c r="C1550" s="12" t="s">
        <v>40195</v>
      </c>
      <c r="D1550" s="123">
        <v>3.6</v>
      </c>
      <c r="E1550" s="124">
        <v>80</v>
      </c>
      <c r="F1550" s="125">
        <f t="shared" si="24"/>
        <v>288</v>
      </c>
      <c r="G1550" s="126"/>
    </row>
    <row r="1551" s="109" customFormat="1" ht="28.5" spans="1:7">
      <c r="A1551" s="122">
        <v>1547</v>
      </c>
      <c r="B1551" s="12" t="s">
        <v>40196</v>
      </c>
      <c r="C1551" s="12" t="s">
        <v>40197</v>
      </c>
      <c r="D1551" s="123">
        <v>3.6</v>
      </c>
      <c r="E1551" s="124">
        <v>80</v>
      </c>
      <c r="F1551" s="125">
        <f t="shared" si="24"/>
        <v>288</v>
      </c>
      <c r="G1551" s="126"/>
    </row>
    <row r="1552" s="109" customFormat="1" ht="28.5" spans="1:7">
      <c r="A1552" s="122">
        <v>1548</v>
      </c>
      <c r="B1552" s="12" t="s">
        <v>40198</v>
      </c>
      <c r="C1552" s="12" t="s">
        <v>3779</v>
      </c>
      <c r="D1552" s="123">
        <v>3.25</v>
      </c>
      <c r="E1552" s="124">
        <v>80</v>
      </c>
      <c r="F1552" s="125">
        <f t="shared" si="24"/>
        <v>260</v>
      </c>
      <c r="G1552" s="126"/>
    </row>
    <row r="1553" s="109" customFormat="1" ht="28.5" spans="1:7">
      <c r="A1553" s="122">
        <v>1549</v>
      </c>
      <c r="B1553" s="12" t="s">
        <v>40199</v>
      </c>
      <c r="C1553" s="12" t="s">
        <v>40200</v>
      </c>
      <c r="D1553" s="123">
        <v>5.1</v>
      </c>
      <c r="E1553" s="124">
        <v>80</v>
      </c>
      <c r="F1553" s="125">
        <f t="shared" si="24"/>
        <v>408</v>
      </c>
      <c r="G1553" s="126"/>
    </row>
    <row r="1554" s="109" customFormat="1" ht="28.5" spans="1:7">
      <c r="A1554" s="122">
        <v>1550</v>
      </c>
      <c r="B1554" s="12" t="s">
        <v>40201</v>
      </c>
      <c r="C1554" s="12" t="s">
        <v>40202</v>
      </c>
      <c r="D1554" s="123">
        <v>4.76</v>
      </c>
      <c r="E1554" s="124">
        <v>80</v>
      </c>
      <c r="F1554" s="125">
        <f t="shared" si="24"/>
        <v>380.8</v>
      </c>
      <c r="G1554" s="126"/>
    </row>
    <row r="1555" s="109" customFormat="1" ht="28.5" spans="1:7">
      <c r="A1555" s="122">
        <v>1551</v>
      </c>
      <c r="B1555" s="12" t="s">
        <v>40203</v>
      </c>
      <c r="C1555" s="12" t="s">
        <v>5536</v>
      </c>
      <c r="D1555" s="123">
        <v>5.22</v>
      </c>
      <c r="E1555" s="124">
        <v>80</v>
      </c>
      <c r="F1555" s="125">
        <f t="shared" si="24"/>
        <v>417.6</v>
      </c>
      <c r="G1555" s="126"/>
    </row>
    <row r="1556" s="109" customFormat="1" ht="28.5" spans="1:7">
      <c r="A1556" s="122">
        <v>1552</v>
      </c>
      <c r="B1556" s="12" t="s">
        <v>40204</v>
      </c>
      <c r="C1556" s="12" t="s">
        <v>19971</v>
      </c>
      <c r="D1556" s="123">
        <v>3.13</v>
      </c>
      <c r="E1556" s="124">
        <v>80</v>
      </c>
      <c r="F1556" s="125">
        <f t="shared" si="24"/>
        <v>250.4</v>
      </c>
      <c r="G1556" s="126"/>
    </row>
    <row r="1557" s="109" customFormat="1" ht="28.5" spans="1:7">
      <c r="A1557" s="122">
        <v>1553</v>
      </c>
      <c r="B1557" s="12" t="s">
        <v>40205</v>
      </c>
      <c r="C1557" s="12" t="s">
        <v>1838</v>
      </c>
      <c r="D1557" s="123">
        <v>2.09</v>
      </c>
      <c r="E1557" s="124">
        <v>80</v>
      </c>
      <c r="F1557" s="125">
        <f t="shared" si="24"/>
        <v>167.2</v>
      </c>
      <c r="G1557" s="126"/>
    </row>
    <row r="1558" s="109" customFormat="1" ht="28.5" spans="1:7">
      <c r="A1558" s="122">
        <v>1554</v>
      </c>
      <c r="B1558" s="12" t="s">
        <v>40206</v>
      </c>
      <c r="C1558" s="12" t="s">
        <v>40207</v>
      </c>
      <c r="D1558" s="123">
        <v>2.32</v>
      </c>
      <c r="E1558" s="124">
        <v>80</v>
      </c>
      <c r="F1558" s="125">
        <f t="shared" si="24"/>
        <v>185.6</v>
      </c>
      <c r="G1558" s="126"/>
    </row>
    <row r="1559" s="109" customFormat="1" ht="28.5" spans="1:7">
      <c r="A1559" s="122">
        <v>1555</v>
      </c>
      <c r="B1559" s="12" t="s">
        <v>40208</v>
      </c>
      <c r="C1559" s="12" t="s">
        <v>40209</v>
      </c>
      <c r="D1559" s="123">
        <v>3.6</v>
      </c>
      <c r="E1559" s="124">
        <v>80</v>
      </c>
      <c r="F1559" s="125">
        <f t="shared" si="24"/>
        <v>288</v>
      </c>
      <c r="G1559" s="126"/>
    </row>
    <row r="1560" s="109" customFormat="1" ht="28.5" spans="1:7">
      <c r="A1560" s="122">
        <v>1556</v>
      </c>
      <c r="B1560" s="12" t="s">
        <v>40210</v>
      </c>
      <c r="C1560" s="12" t="s">
        <v>344</v>
      </c>
      <c r="D1560" s="123">
        <v>3.83</v>
      </c>
      <c r="E1560" s="124">
        <v>80</v>
      </c>
      <c r="F1560" s="125">
        <f t="shared" si="24"/>
        <v>306.4</v>
      </c>
      <c r="G1560" s="126"/>
    </row>
    <row r="1561" s="109" customFormat="1" ht="28.5" spans="1:7">
      <c r="A1561" s="122">
        <v>1557</v>
      </c>
      <c r="B1561" s="12" t="s">
        <v>40211</v>
      </c>
      <c r="C1561" s="12" t="s">
        <v>1303</v>
      </c>
      <c r="D1561" s="123">
        <v>5.8</v>
      </c>
      <c r="E1561" s="124">
        <v>80</v>
      </c>
      <c r="F1561" s="125">
        <f t="shared" si="24"/>
        <v>464</v>
      </c>
      <c r="G1561" s="126"/>
    </row>
    <row r="1562" s="109" customFormat="1" ht="28.5" spans="1:7">
      <c r="A1562" s="122">
        <v>1558</v>
      </c>
      <c r="B1562" s="12" t="s">
        <v>40212</v>
      </c>
      <c r="C1562" s="12" t="s">
        <v>40213</v>
      </c>
      <c r="D1562" s="123">
        <v>1.39</v>
      </c>
      <c r="E1562" s="124">
        <v>80</v>
      </c>
      <c r="F1562" s="125">
        <f t="shared" si="24"/>
        <v>111.2</v>
      </c>
      <c r="G1562" s="126"/>
    </row>
    <row r="1563" s="109" customFormat="1" ht="28.5" spans="1:7">
      <c r="A1563" s="122">
        <v>1559</v>
      </c>
      <c r="B1563" s="12" t="s">
        <v>40214</v>
      </c>
      <c r="C1563" s="12" t="s">
        <v>9694</v>
      </c>
      <c r="D1563" s="123">
        <v>2.9</v>
      </c>
      <c r="E1563" s="124">
        <v>80</v>
      </c>
      <c r="F1563" s="125">
        <f t="shared" si="24"/>
        <v>232</v>
      </c>
      <c r="G1563" s="126"/>
    </row>
    <row r="1564" s="109" customFormat="1" ht="28.5" spans="1:7">
      <c r="A1564" s="122">
        <v>1560</v>
      </c>
      <c r="B1564" s="12" t="s">
        <v>40215</v>
      </c>
      <c r="C1564" s="12" t="s">
        <v>39289</v>
      </c>
      <c r="D1564" s="123">
        <v>6.15</v>
      </c>
      <c r="E1564" s="124">
        <v>80</v>
      </c>
      <c r="F1564" s="125">
        <f t="shared" si="24"/>
        <v>492</v>
      </c>
      <c r="G1564" s="126"/>
    </row>
    <row r="1565" s="109" customFormat="1" ht="28.5" spans="1:7">
      <c r="A1565" s="122">
        <v>1561</v>
      </c>
      <c r="B1565" s="12" t="s">
        <v>40216</v>
      </c>
      <c r="C1565" s="12" t="s">
        <v>1667</v>
      </c>
      <c r="D1565" s="123">
        <v>2.9</v>
      </c>
      <c r="E1565" s="124">
        <v>80</v>
      </c>
      <c r="F1565" s="125">
        <f t="shared" si="24"/>
        <v>232</v>
      </c>
      <c r="G1565" s="126"/>
    </row>
    <row r="1566" s="109" customFormat="1" ht="28.5" spans="1:7">
      <c r="A1566" s="122">
        <v>1562</v>
      </c>
      <c r="B1566" s="12" t="s">
        <v>40217</v>
      </c>
      <c r="C1566" s="12" t="s">
        <v>1280</v>
      </c>
      <c r="D1566" s="123">
        <v>2.2</v>
      </c>
      <c r="E1566" s="124">
        <v>80</v>
      </c>
      <c r="F1566" s="125">
        <f t="shared" si="24"/>
        <v>176</v>
      </c>
      <c r="G1566" s="126"/>
    </row>
    <row r="1567" s="109" customFormat="1" ht="28.5" spans="1:7">
      <c r="A1567" s="122">
        <v>1563</v>
      </c>
      <c r="B1567" s="12" t="s">
        <v>40218</v>
      </c>
      <c r="C1567" s="12" t="s">
        <v>12441</v>
      </c>
      <c r="D1567" s="123">
        <v>4.06</v>
      </c>
      <c r="E1567" s="124">
        <v>80</v>
      </c>
      <c r="F1567" s="125">
        <f t="shared" si="24"/>
        <v>324.8</v>
      </c>
      <c r="G1567" s="126"/>
    </row>
    <row r="1568" s="109" customFormat="1" ht="28.5" spans="1:7">
      <c r="A1568" s="122">
        <v>1564</v>
      </c>
      <c r="B1568" s="12" t="s">
        <v>40219</v>
      </c>
      <c r="C1568" s="12" t="s">
        <v>40220</v>
      </c>
      <c r="D1568" s="123">
        <v>5.45</v>
      </c>
      <c r="E1568" s="124">
        <v>80</v>
      </c>
      <c r="F1568" s="125">
        <f t="shared" si="24"/>
        <v>436</v>
      </c>
      <c r="G1568" s="126"/>
    </row>
    <row r="1569" s="109" customFormat="1" ht="28.5" spans="1:7">
      <c r="A1569" s="122">
        <v>1565</v>
      </c>
      <c r="B1569" s="12" t="s">
        <v>40221</v>
      </c>
      <c r="C1569" s="12" t="s">
        <v>5288</v>
      </c>
      <c r="D1569" s="123">
        <v>5.45</v>
      </c>
      <c r="E1569" s="124">
        <v>80</v>
      </c>
      <c r="F1569" s="125">
        <f t="shared" si="24"/>
        <v>436</v>
      </c>
      <c r="G1569" s="126"/>
    </row>
    <row r="1570" s="109" customFormat="1" ht="28.5" spans="1:7">
      <c r="A1570" s="122">
        <v>1566</v>
      </c>
      <c r="B1570" s="12" t="s">
        <v>40222</v>
      </c>
      <c r="C1570" s="12" t="s">
        <v>40223</v>
      </c>
      <c r="D1570" s="123">
        <v>6.61</v>
      </c>
      <c r="E1570" s="124">
        <v>80</v>
      </c>
      <c r="F1570" s="125">
        <f t="shared" si="24"/>
        <v>528.8</v>
      </c>
      <c r="G1570" s="126"/>
    </row>
    <row r="1571" s="109" customFormat="1" ht="28.5" spans="1:7">
      <c r="A1571" s="122">
        <v>1567</v>
      </c>
      <c r="B1571" s="12" t="s">
        <v>40224</v>
      </c>
      <c r="C1571" s="12" t="s">
        <v>40225</v>
      </c>
      <c r="D1571" s="123">
        <v>1.86</v>
      </c>
      <c r="E1571" s="124">
        <v>80</v>
      </c>
      <c r="F1571" s="125">
        <f t="shared" si="24"/>
        <v>148.8</v>
      </c>
      <c r="G1571" s="126"/>
    </row>
    <row r="1572" s="109" customFormat="1" ht="28.5" spans="1:7">
      <c r="A1572" s="122">
        <v>1568</v>
      </c>
      <c r="B1572" s="12" t="s">
        <v>40226</v>
      </c>
      <c r="C1572" s="12" t="s">
        <v>40227</v>
      </c>
      <c r="D1572" s="123">
        <v>4.41</v>
      </c>
      <c r="E1572" s="124">
        <v>80</v>
      </c>
      <c r="F1572" s="125">
        <f t="shared" si="24"/>
        <v>352.8</v>
      </c>
      <c r="G1572" s="126"/>
    </row>
    <row r="1573" s="109" customFormat="1" ht="28.5" spans="1:7">
      <c r="A1573" s="122">
        <v>1569</v>
      </c>
      <c r="B1573" s="12" t="s">
        <v>40228</v>
      </c>
      <c r="C1573" s="12" t="s">
        <v>40229</v>
      </c>
      <c r="D1573" s="123">
        <v>5.45</v>
      </c>
      <c r="E1573" s="124">
        <v>80</v>
      </c>
      <c r="F1573" s="125">
        <f t="shared" si="24"/>
        <v>436</v>
      </c>
      <c r="G1573" s="126"/>
    </row>
    <row r="1574" s="109" customFormat="1" ht="28.5" spans="1:7">
      <c r="A1574" s="122">
        <v>1570</v>
      </c>
      <c r="B1574" s="12" t="s">
        <v>40230</v>
      </c>
      <c r="C1574" s="12" t="s">
        <v>40231</v>
      </c>
      <c r="D1574" s="123">
        <v>2.55</v>
      </c>
      <c r="E1574" s="124">
        <v>80</v>
      </c>
      <c r="F1574" s="125">
        <f t="shared" si="24"/>
        <v>204</v>
      </c>
      <c r="G1574" s="126"/>
    </row>
    <row r="1575" s="109" customFormat="1" ht="28.5" spans="1:7">
      <c r="A1575" s="122">
        <v>1571</v>
      </c>
      <c r="B1575" s="12" t="s">
        <v>40232</v>
      </c>
      <c r="C1575" s="12" t="s">
        <v>7365</v>
      </c>
      <c r="D1575" s="123">
        <v>1.45</v>
      </c>
      <c r="E1575" s="124">
        <v>80</v>
      </c>
      <c r="F1575" s="125">
        <f t="shared" si="24"/>
        <v>116</v>
      </c>
      <c r="G1575" s="126"/>
    </row>
    <row r="1576" s="109" customFormat="1" ht="28.5" spans="1:7">
      <c r="A1576" s="122">
        <v>1572</v>
      </c>
      <c r="B1576" s="12" t="s">
        <v>40233</v>
      </c>
      <c r="C1576" s="12" t="s">
        <v>17400</v>
      </c>
      <c r="D1576" s="123">
        <v>1.39</v>
      </c>
      <c r="E1576" s="124">
        <v>80</v>
      </c>
      <c r="F1576" s="125">
        <f t="shared" si="24"/>
        <v>111.2</v>
      </c>
      <c r="G1576" s="126"/>
    </row>
    <row r="1577" s="109" customFormat="1" ht="28.5" spans="1:7">
      <c r="A1577" s="122">
        <v>1573</v>
      </c>
      <c r="B1577" s="12" t="s">
        <v>40234</v>
      </c>
      <c r="C1577" s="12" t="s">
        <v>40235</v>
      </c>
      <c r="D1577" s="123">
        <v>3.48</v>
      </c>
      <c r="E1577" s="124">
        <v>80</v>
      </c>
      <c r="F1577" s="125">
        <f t="shared" si="24"/>
        <v>278.4</v>
      </c>
      <c r="G1577" s="126"/>
    </row>
    <row r="1578" s="109" customFormat="1" ht="28.5" spans="1:7">
      <c r="A1578" s="122">
        <v>1574</v>
      </c>
      <c r="B1578" s="12" t="s">
        <v>40236</v>
      </c>
      <c r="C1578" s="12" t="s">
        <v>40237</v>
      </c>
      <c r="D1578" s="123">
        <v>5.13</v>
      </c>
      <c r="E1578" s="124">
        <v>80</v>
      </c>
      <c r="F1578" s="125">
        <f t="shared" si="24"/>
        <v>410.4</v>
      </c>
      <c r="G1578" s="126"/>
    </row>
    <row r="1579" s="109" customFormat="1" ht="28.5" spans="1:7">
      <c r="A1579" s="122">
        <v>1575</v>
      </c>
      <c r="B1579" s="12" t="s">
        <v>40238</v>
      </c>
      <c r="C1579" s="12" t="s">
        <v>40239</v>
      </c>
      <c r="D1579" s="123">
        <v>2.53</v>
      </c>
      <c r="E1579" s="124">
        <v>80</v>
      </c>
      <c r="F1579" s="125">
        <f t="shared" si="24"/>
        <v>202.4</v>
      </c>
      <c r="G1579" s="126"/>
    </row>
    <row r="1580" s="109" customFormat="1" ht="28.5" spans="1:7">
      <c r="A1580" s="122">
        <v>1576</v>
      </c>
      <c r="B1580" s="12" t="s">
        <v>40240</v>
      </c>
      <c r="C1580" s="12" t="s">
        <v>40241</v>
      </c>
      <c r="D1580" s="123">
        <v>6.41</v>
      </c>
      <c r="E1580" s="124">
        <v>80</v>
      </c>
      <c r="F1580" s="125">
        <f t="shared" si="24"/>
        <v>512.8</v>
      </c>
      <c r="G1580" s="126"/>
    </row>
    <row r="1581" s="109" customFormat="1" ht="28.5" spans="1:7">
      <c r="A1581" s="122">
        <v>1577</v>
      </c>
      <c r="B1581" s="12" t="s">
        <v>40242</v>
      </c>
      <c r="C1581" s="12" t="s">
        <v>40243</v>
      </c>
      <c r="D1581" s="123">
        <v>4.81</v>
      </c>
      <c r="E1581" s="124">
        <v>80</v>
      </c>
      <c r="F1581" s="125">
        <f t="shared" si="24"/>
        <v>384.8</v>
      </c>
      <c r="G1581" s="126"/>
    </row>
    <row r="1582" s="109" customFormat="1" ht="28.5" spans="1:7">
      <c r="A1582" s="122">
        <v>1578</v>
      </c>
      <c r="B1582" s="12" t="s">
        <v>40244</v>
      </c>
      <c r="C1582" s="12" t="s">
        <v>40245</v>
      </c>
      <c r="D1582" s="123">
        <v>2.44</v>
      </c>
      <c r="E1582" s="124">
        <v>80</v>
      </c>
      <c r="F1582" s="125">
        <f t="shared" si="24"/>
        <v>195.2</v>
      </c>
      <c r="G1582" s="126"/>
    </row>
    <row r="1583" s="109" customFormat="1" ht="28.5" spans="1:7">
      <c r="A1583" s="122">
        <v>1579</v>
      </c>
      <c r="B1583" s="12" t="s">
        <v>40246</v>
      </c>
      <c r="C1583" s="12" t="s">
        <v>40247</v>
      </c>
      <c r="D1583" s="123">
        <v>2.29</v>
      </c>
      <c r="E1583" s="124">
        <v>80</v>
      </c>
      <c r="F1583" s="125">
        <f t="shared" si="24"/>
        <v>183.2</v>
      </c>
      <c r="G1583" s="126"/>
    </row>
    <row r="1584" s="109" customFormat="1" ht="28.5" spans="1:7">
      <c r="A1584" s="122">
        <v>1580</v>
      </c>
      <c r="B1584" s="12" t="s">
        <v>40248</v>
      </c>
      <c r="C1584" s="12" t="s">
        <v>40249</v>
      </c>
      <c r="D1584" s="123">
        <v>2.56</v>
      </c>
      <c r="E1584" s="124">
        <v>80</v>
      </c>
      <c r="F1584" s="125">
        <f t="shared" si="24"/>
        <v>204.8</v>
      </c>
      <c r="G1584" s="126"/>
    </row>
    <row r="1585" s="109" customFormat="1" ht="28.5" spans="1:7">
      <c r="A1585" s="122">
        <v>1581</v>
      </c>
      <c r="B1585" s="12" t="s">
        <v>40250</v>
      </c>
      <c r="C1585" s="12" t="s">
        <v>40251</v>
      </c>
      <c r="D1585" s="123">
        <v>5.93</v>
      </c>
      <c r="E1585" s="124">
        <v>80</v>
      </c>
      <c r="F1585" s="125">
        <f t="shared" si="24"/>
        <v>474.4</v>
      </c>
      <c r="G1585" s="126"/>
    </row>
    <row r="1586" s="109" customFormat="1" ht="28.5" spans="1:7">
      <c r="A1586" s="122">
        <v>1582</v>
      </c>
      <c r="B1586" s="12" t="s">
        <v>40252</v>
      </c>
      <c r="C1586" s="12" t="s">
        <v>40253</v>
      </c>
      <c r="D1586" s="123">
        <v>6.47</v>
      </c>
      <c r="E1586" s="124">
        <v>80</v>
      </c>
      <c r="F1586" s="125">
        <f t="shared" si="24"/>
        <v>517.6</v>
      </c>
      <c r="G1586" s="126"/>
    </row>
    <row r="1587" s="109" customFormat="1" ht="28.5" spans="1:7">
      <c r="A1587" s="122">
        <v>1583</v>
      </c>
      <c r="B1587" s="12" t="s">
        <v>40254</v>
      </c>
      <c r="C1587" s="12" t="s">
        <v>40255</v>
      </c>
      <c r="D1587" s="123">
        <v>0.81</v>
      </c>
      <c r="E1587" s="124">
        <v>80</v>
      </c>
      <c r="F1587" s="125">
        <f t="shared" si="24"/>
        <v>64.8</v>
      </c>
      <c r="G1587" s="126"/>
    </row>
    <row r="1588" s="109" customFormat="1" ht="28.5" spans="1:7">
      <c r="A1588" s="122">
        <v>1584</v>
      </c>
      <c r="B1588" s="12" t="s">
        <v>40256</v>
      </c>
      <c r="C1588" s="12" t="s">
        <v>40257</v>
      </c>
      <c r="D1588" s="123">
        <v>5.36</v>
      </c>
      <c r="E1588" s="124">
        <v>80</v>
      </c>
      <c r="F1588" s="125">
        <f t="shared" si="24"/>
        <v>428.8</v>
      </c>
      <c r="G1588" s="126"/>
    </row>
    <row r="1589" s="109" customFormat="1" ht="28.5" spans="1:7">
      <c r="A1589" s="122">
        <v>1585</v>
      </c>
      <c r="B1589" s="12" t="s">
        <v>40258</v>
      </c>
      <c r="C1589" s="12" t="s">
        <v>40259</v>
      </c>
      <c r="D1589" s="123">
        <v>5.49</v>
      </c>
      <c r="E1589" s="124">
        <v>80</v>
      </c>
      <c r="F1589" s="125">
        <f t="shared" si="24"/>
        <v>439.2</v>
      </c>
      <c r="G1589" s="126"/>
    </row>
    <row r="1590" s="109" customFormat="1" ht="28.5" spans="1:7">
      <c r="A1590" s="122">
        <v>1586</v>
      </c>
      <c r="B1590" s="12" t="s">
        <v>40260</v>
      </c>
      <c r="C1590" s="12" t="s">
        <v>40261</v>
      </c>
      <c r="D1590" s="123">
        <v>3.63</v>
      </c>
      <c r="E1590" s="124">
        <v>80</v>
      </c>
      <c r="F1590" s="125">
        <f t="shared" si="24"/>
        <v>290.4</v>
      </c>
      <c r="G1590" s="126"/>
    </row>
    <row r="1591" s="109" customFormat="1" ht="28.5" spans="1:7">
      <c r="A1591" s="122">
        <v>1587</v>
      </c>
      <c r="B1591" s="12" t="s">
        <v>40262</v>
      </c>
      <c r="C1591" s="12" t="s">
        <v>40263</v>
      </c>
      <c r="D1591" s="123">
        <v>4.55</v>
      </c>
      <c r="E1591" s="124">
        <v>80</v>
      </c>
      <c r="F1591" s="125">
        <f t="shared" si="24"/>
        <v>364</v>
      </c>
      <c r="G1591" s="126"/>
    </row>
    <row r="1592" s="109" customFormat="1" ht="28.5" spans="1:7">
      <c r="A1592" s="122">
        <v>1588</v>
      </c>
      <c r="B1592" s="12" t="s">
        <v>40264</v>
      </c>
      <c r="C1592" s="12" t="s">
        <v>40265</v>
      </c>
      <c r="D1592" s="123">
        <v>0.19</v>
      </c>
      <c r="E1592" s="124">
        <v>80</v>
      </c>
      <c r="F1592" s="125">
        <f t="shared" si="24"/>
        <v>15.2</v>
      </c>
      <c r="G1592" s="126"/>
    </row>
    <row r="1593" s="109" customFormat="1" ht="28.5" spans="1:7">
      <c r="A1593" s="122">
        <v>1589</v>
      </c>
      <c r="B1593" s="12" t="s">
        <v>40266</v>
      </c>
      <c r="C1593" s="12" t="s">
        <v>40267</v>
      </c>
      <c r="D1593" s="123">
        <v>3.33</v>
      </c>
      <c r="E1593" s="124">
        <v>80</v>
      </c>
      <c r="F1593" s="125">
        <f t="shared" si="24"/>
        <v>266.4</v>
      </c>
      <c r="G1593" s="126"/>
    </row>
    <row r="1594" s="109" customFormat="1" ht="28.5" spans="1:7">
      <c r="A1594" s="122">
        <v>1590</v>
      </c>
      <c r="B1594" s="12" t="s">
        <v>40268</v>
      </c>
      <c r="C1594" s="12" t="s">
        <v>40269</v>
      </c>
      <c r="D1594" s="123">
        <v>2.81</v>
      </c>
      <c r="E1594" s="124">
        <v>80</v>
      </c>
      <c r="F1594" s="125">
        <f t="shared" si="24"/>
        <v>224.8</v>
      </c>
      <c r="G1594" s="126"/>
    </row>
    <row r="1595" s="109" customFormat="1" ht="28.5" spans="1:7">
      <c r="A1595" s="122">
        <v>1591</v>
      </c>
      <c r="B1595" s="12" t="s">
        <v>40270</v>
      </c>
      <c r="C1595" s="12" t="s">
        <v>40271</v>
      </c>
      <c r="D1595" s="123">
        <v>8.7</v>
      </c>
      <c r="E1595" s="124">
        <v>80</v>
      </c>
      <c r="F1595" s="125">
        <f t="shared" si="24"/>
        <v>696</v>
      </c>
      <c r="G1595" s="126"/>
    </row>
    <row r="1596" s="109" customFormat="1" ht="28.5" spans="1:7">
      <c r="A1596" s="122">
        <v>1592</v>
      </c>
      <c r="B1596" s="12" t="s">
        <v>40272</v>
      </c>
      <c r="C1596" s="12" t="s">
        <v>40273</v>
      </c>
      <c r="D1596" s="123">
        <v>3.77</v>
      </c>
      <c r="E1596" s="124">
        <v>80</v>
      </c>
      <c r="F1596" s="125">
        <f t="shared" si="24"/>
        <v>301.6</v>
      </c>
      <c r="G1596" s="126"/>
    </row>
    <row r="1597" s="109" customFormat="1" ht="28.5" spans="1:7">
      <c r="A1597" s="122">
        <v>1593</v>
      </c>
      <c r="B1597" s="12" t="s">
        <v>40274</v>
      </c>
      <c r="C1597" s="12" t="s">
        <v>17993</v>
      </c>
      <c r="D1597" s="123">
        <v>3.21</v>
      </c>
      <c r="E1597" s="124">
        <v>80</v>
      </c>
      <c r="F1597" s="125">
        <f t="shared" si="24"/>
        <v>256.8</v>
      </c>
      <c r="G1597" s="126"/>
    </row>
    <row r="1598" s="109" customFormat="1" ht="28.5" spans="1:7">
      <c r="A1598" s="122">
        <v>1594</v>
      </c>
      <c r="B1598" s="12" t="s">
        <v>40275</v>
      </c>
      <c r="C1598" s="12" t="s">
        <v>40276</v>
      </c>
      <c r="D1598" s="123">
        <v>2.56</v>
      </c>
      <c r="E1598" s="124">
        <v>80</v>
      </c>
      <c r="F1598" s="125">
        <f t="shared" si="24"/>
        <v>204.8</v>
      </c>
      <c r="G1598" s="126"/>
    </row>
    <row r="1599" s="109" customFormat="1" ht="28.5" spans="1:7">
      <c r="A1599" s="122">
        <v>1595</v>
      </c>
      <c r="B1599" s="12" t="s">
        <v>40277</v>
      </c>
      <c r="C1599" s="12" t="s">
        <v>27790</v>
      </c>
      <c r="D1599" s="123">
        <v>5.13</v>
      </c>
      <c r="E1599" s="124">
        <v>80</v>
      </c>
      <c r="F1599" s="125">
        <f t="shared" si="24"/>
        <v>410.4</v>
      </c>
      <c r="G1599" s="126"/>
    </row>
    <row r="1600" s="109" customFormat="1" ht="28.5" spans="1:7">
      <c r="A1600" s="122">
        <v>1596</v>
      </c>
      <c r="B1600" s="12" t="s">
        <v>40278</v>
      </c>
      <c r="C1600" s="12" t="s">
        <v>40279</v>
      </c>
      <c r="D1600" s="123">
        <v>2.32</v>
      </c>
      <c r="E1600" s="124">
        <v>80</v>
      </c>
      <c r="F1600" s="125">
        <f t="shared" si="24"/>
        <v>185.6</v>
      </c>
      <c r="G1600" s="126"/>
    </row>
    <row r="1601" s="109" customFormat="1" ht="28.5" spans="1:7">
      <c r="A1601" s="122">
        <v>1597</v>
      </c>
      <c r="B1601" s="12" t="s">
        <v>40280</v>
      </c>
      <c r="C1601" s="12" t="s">
        <v>40281</v>
      </c>
      <c r="D1601" s="123">
        <v>3.96</v>
      </c>
      <c r="E1601" s="124">
        <v>80</v>
      </c>
      <c r="F1601" s="125">
        <f t="shared" si="24"/>
        <v>316.8</v>
      </c>
      <c r="G1601" s="126"/>
    </row>
    <row r="1602" s="109" customFormat="1" ht="28.5" spans="1:7">
      <c r="A1602" s="122">
        <v>1598</v>
      </c>
      <c r="B1602" s="12" t="s">
        <v>40282</v>
      </c>
      <c r="C1602" s="12" t="s">
        <v>40283</v>
      </c>
      <c r="D1602" s="123">
        <v>2.38</v>
      </c>
      <c r="E1602" s="124">
        <v>80</v>
      </c>
      <c r="F1602" s="125">
        <f t="shared" si="24"/>
        <v>190.4</v>
      </c>
      <c r="G1602" s="126"/>
    </row>
    <row r="1603" s="109" customFormat="1" ht="28.5" spans="1:7">
      <c r="A1603" s="122">
        <v>1599</v>
      </c>
      <c r="B1603" s="12" t="s">
        <v>40284</v>
      </c>
      <c r="C1603" s="12" t="s">
        <v>40285</v>
      </c>
      <c r="D1603" s="123">
        <v>4.05</v>
      </c>
      <c r="E1603" s="124">
        <v>80</v>
      </c>
      <c r="F1603" s="125">
        <f t="shared" si="24"/>
        <v>324</v>
      </c>
      <c r="G1603" s="126"/>
    </row>
    <row r="1604" s="109" customFormat="1" ht="28.5" spans="1:7">
      <c r="A1604" s="122">
        <v>1600</v>
      </c>
      <c r="B1604" s="12" t="s">
        <v>40286</v>
      </c>
      <c r="C1604" s="12" t="s">
        <v>40287</v>
      </c>
      <c r="D1604" s="123">
        <v>3.96</v>
      </c>
      <c r="E1604" s="124">
        <v>80</v>
      </c>
      <c r="F1604" s="125">
        <f t="shared" si="24"/>
        <v>316.8</v>
      </c>
      <c r="G1604" s="126"/>
    </row>
    <row r="1605" s="109" customFormat="1" ht="28.5" spans="1:7">
      <c r="A1605" s="122">
        <v>1601</v>
      </c>
      <c r="B1605" s="12" t="s">
        <v>40288</v>
      </c>
      <c r="C1605" s="12" t="s">
        <v>40289</v>
      </c>
      <c r="D1605" s="123">
        <v>2.56</v>
      </c>
      <c r="E1605" s="124">
        <v>80</v>
      </c>
      <c r="F1605" s="125">
        <f t="shared" ref="F1605:F1668" si="25">D1605*E1605</f>
        <v>204.8</v>
      </c>
      <c r="G1605" s="126"/>
    </row>
    <row r="1606" s="109" customFormat="1" ht="28.5" spans="1:7">
      <c r="A1606" s="122">
        <v>1602</v>
      </c>
      <c r="B1606" s="12" t="s">
        <v>40290</v>
      </c>
      <c r="C1606" s="12" t="s">
        <v>40291</v>
      </c>
      <c r="D1606" s="123">
        <v>3.74</v>
      </c>
      <c r="E1606" s="124">
        <v>80</v>
      </c>
      <c r="F1606" s="125">
        <f t="shared" si="25"/>
        <v>299.2</v>
      </c>
      <c r="G1606" s="126"/>
    </row>
    <row r="1607" s="109" customFormat="1" ht="28.5" spans="1:7">
      <c r="A1607" s="122">
        <v>1603</v>
      </c>
      <c r="B1607" s="12" t="s">
        <v>40292</v>
      </c>
      <c r="C1607" s="12" t="s">
        <v>40293</v>
      </c>
      <c r="D1607" s="123">
        <v>2.34</v>
      </c>
      <c r="E1607" s="124">
        <v>80</v>
      </c>
      <c r="F1607" s="125">
        <f t="shared" si="25"/>
        <v>187.2</v>
      </c>
      <c r="G1607" s="126"/>
    </row>
    <row r="1608" s="109" customFormat="1" ht="28.5" spans="1:7">
      <c r="A1608" s="122">
        <v>1604</v>
      </c>
      <c r="B1608" s="12" t="s">
        <v>40294</v>
      </c>
      <c r="C1608" s="12" t="s">
        <v>40295</v>
      </c>
      <c r="D1608" s="123">
        <v>2.26</v>
      </c>
      <c r="E1608" s="124">
        <v>80</v>
      </c>
      <c r="F1608" s="125">
        <f t="shared" si="25"/>
        <v>180.8</v>
      </c>
      <c r="G1608" s="126"/>
    </row>
    <row r="1609" s="109" customFormat="1" ht="28.5" spans="1:7">
      <c r="A1609" s="122">
        <v>1605</v>
      </c>
      <c r="B1609" s="12" t="s">
        <v>40296</v>
      </c>
      <c r="C1609" s="12" t="s">
        <v>40297</v>
      </c>
      <c r="D1609" s="123">
        <v>7.62</v>
      </c>
      <c r="E1609" s="124">
        <v>80</v>
      </c>
      <c r="F1609" s="125">
        <f t="shared" si="25"/>
        <v>609.6</v>
      </c>
      <c r="G1609" s="126"/>
    </row>
    <row r="1610" s="109" customFormat="1" ht="28.5" spans="1:7">
      <c r="A1610" s="122">
        <v>1606</v>
      </c>
      <c r="B1610" s="12" t="s">
        <v>40298</v>
      </c>
      <c r="C1610" s="12" t="s">
        <v>40299</v>
      </c>
      <c r="D1610" s="123">
        <v>3.27</v>
      </c>
      <c r="E1610" s="124">
        <v>80</v>
      </c>
      <c r="F1610" s="125">
        <f t="shared" si="25"/>
        <v>261.6</v>
      </c>
      <c r="G1610" s="126"/>
    </row>
    <row r="1611" s="109" customFormat="1" ht="28.5" spans="1:7">
      <c r="A1611" s="122">
        <v>1607</v>
      </c>
      <c r="B1611" s="12" t="s">
        <v>40300</v>
      </c>
      <c r="C1611" s="12" t="s">
        <v>5357</v>
      </c>
      <c r="D1611" s="123">
        <v>2.43</v>
      </c>
      <c r="E1611" s="124">
        <v>80</v>
      </c>
      <c r="F1611" s="125">
        <f t="shared" si="25"/>
        <v>194.4</v>
      </c>
      <c r="G1611" s="126"/>
    </row>
    <row r="1612" s="109" customFormat="1" ht="28.5" spans="1:7">
      <c r="A1612" s="122">
        <v>1608</v>
      </c>
      <c r="B1612" s="12" t="s">
        <v>40301</v>
      </c>
      <c r="C1612" s="12" t="s">
        <v>36360</v>
      </c>
      <c r="D1612" s="123">
        <v>3.85</v>
      </c>
      <c r="E1612" s="124">
        <v>80</v>
      </c>
      <c r="F1612" s="125">
        <f t="shared" si="25"/>
        <v>308</v>
      </c>
      <c r="G1612" s="126"/>
    </row>
    <row r="1613" s="109" customFormat="1" ht="28.5" spans="1:7">
      <c r="A1613" s="122">
        <v>1609</v>
      </c>
      <c r="B1613" s="12" t="s">
        <v>40302</v>
      </c>
      <c r="C1613" s="12" t="s">
        <v>501</v>
      </c>
      <c r="D1613" s="123">
        <v>4.71</v>
      </c>
      <c r="E1613" s="124">
        <v>80</v>
      </c>
      <c r="F1613" s="125">
        <f t="shared" si="25"/>
        <v>376.8</v>
      </c>
      <c r="G1613" s="126"/>
    </row>
    <row r="1614" s="109" customFormat="1" ht="28.5" spans="1:7">
      <c r="A1614" s="122">
        <v>1610</v>
      </c>
      <c r="B1614" s="12" t="s">
        <v>40303</v>
      </c>
      <c r="C1614" s="12" t="s">
        <v>40304</v>
      </c>
      <c r="D1614" s="123">
        <v>4.23</v>
      </c>
      <c r="E1614" s="124">
        <v>80</v>
      </c>
      <c r="F1614" s="125">
        <f t="shared" si="25"/>
        <v>338.4</v>
      </c>
      <c r="G1614" s="126"/>
    </row>
    <row r="1615" s="109" customFormat="1" ht="28.5" spans="1:7">
      <c r="A1615" s="122">
        <v>1611</v>
      </c>
      <c r="B1615" s="12" t="s">
        <v>40305</v>
      </c>
      <c r="C1615" s="12" t="s">
        <v>40306</v>
      </c>
      <c r="D1615" s="123">
        <v>1.28</v>
      </c>
      <c r="E1615" s="124">
        <v>80</v>
      </c>
      <c r="F1615" s="125">
        <f t="shared" si="25"/>
        <v>102.4</v>
      </c>
      <c r="G1615" s="126"/>
    </row>
    <row r="1616" s="109" customFormat="1" ht="28.5" spans="1:7">
      <c r="A1616" s="122">
        <v>1612</v>
      </c>
      <c r="B1616" s="12" t="s">
        <v>40307</v>
      </c>
      <c r="C1616" s="12" t="s">
        <v>40308</v>
      </c>
      <c r="D1616" s="123">
        <v>4.34</v>
      </c>
      <c r="E1616" s="124">
        <v>80</v>
      </c>
      <c r="F1616" s="125">
        <f t="shared" si="25"/>
        <v>347.2</v>
      </c>
      <c r="G1616" s="126"/>
    </row>
    <row r="1617" s="109" customFormat="1" ht="28.5" spans="1:7">
      <c r="A1617" s="122">
        <v>1613</v>
      </c>
      <c r="B1617" s="12" t="s">
        <v>40309</v>
      </c>
      <c r="C1617" s="12" t="s">
        <v>40310</v>
      </c>
      <c r="D1617" s="123">
        <v>5.49</v>
      </c>
      <c r="E1617" s="124">
        <v>80</v>
      </c>
      <c r="F1617" s="125">
        <f t="shared" si="25"/>
        <v>439.2</v>
      </c>
      <c r="G1617" s="126"/>
    </row>
    <row r="1618" s="109" customFormat="1" ht="28.5" spans="1:7">
      <c r="A1618" s="122">
        <v>1614</v>
      </c>
      <c r="B1618" s="12" t="s">
        <v>40311</v>
      </c>
      <c r="C1618" s="12" t="s">
        <v>40312</v>
      </c>
      <c r="D1618" s="123">
        <v>5.13</v>
      </c>
      <c r="E1618" s="124">
        <v>80</v>
      </c>
      <c r="F1618" s="125">
        <f t="shared" si="25"/>
        <v>410.4</v>
      </c>
      <c r="G1618" s="126"/>
    </row>
    <row r="1619" s="109" customFormat="1" ht="28.5" spans="1:7">
      <c r="A1619" s="122">
        <v>1615</v>
      </c>
      <c r="B1619" s="12" t="s">
        <v>40313</v>
      </c>
      <c r="C1619" s="12" t="s">
        <v>40314</v>
      </c>
      <c r="D1619" s="123">
        <v>4.52</v>
      </c>
      <c r="E1619" s="124">
        <v>80</v>
      </c>
      <c r="F1619" s="125">
        <f t="shared" si="25"/>
        <v>361.6</v>
      </c>
      <c r="G1619" s="126"/>
    </row>
    <row r="1620" s="109" customFormat="1" ht="28.5" spans="1:7">
      <c r="A1620" s="122">
        <v>1616</v>
      </c>
      <c r="B1620" s="12" t="s">
        <v>40315</v>
      </c>
      <c r="C1620" s="12" t="s">
        <v>40316</v>
      </c>
      <c r="D1620" s="123">
        <v>1.46</v>
      </c>
      <c r="E1620" s="124">
        <v>80</v>
      </c>
      <c r="F1620" s="125">
        <f t="shared" si="25"/>
        <v>116.8</v>
      </c>
      <c r="G1620" s="126"/>
    </row>
    <row r="1621" s="109" customFormat="1" ht="28.5" spans="1:7">
      <c r="A1621" s="122">
        <v>1617</v>
      </c>
      <c r="B1621" s="12" t="s">
        <v>40317</v>
      </c>
      <c r="C1621" s="12" t="s">
        <v>11918</v>
      </c>
      <c r="D1621" s="123">
        <v>1.46</v>
      </c>
      <c r="E1621" s="124">
        <v>80</v>
      </c>
      <c r="F1621" s="125">
        <f t="shared" si="25"/>
        <v>116.8</v>
      </c>
      <c r="G1621" s="126"/>
    </row>
    <row r="1622" s="109" customFormat="1" ht="28.5" spans="1:7">
      <c r="A1622" s="122">
        <v>1618</v>
      </c>
      <c r="B1622" s="12" t="s">
        <v>40318</v>
      </c>
      <c r="C1622" s="12" t="s">
        <v>40319</v>
      </c>
      <c r="D1622" s="123">
        <v>1.46</v>
      </c>
      <c r="E1622" s="124">
        <v>80</v>
      </c>
      <c r="F1622" s="125">
        <f t="shared" si="25"/>
        <v>116.8</v>
      </c>
      <c r="G1622" s="126"/>
    </row>
    <row r="1623" s="109" customFormat="1" ht="28.5" spans="1:7">
      <c r="A1623" s="122">
        <v>1619</v>
      </c>
      <c r="B1623" s="12" t="s">
        <v>40320</v>
      </c>
      <c r="C1623" s="12" t="s">
        <v>40321</v>
      </c>
      <c r="D1623" s="123">
        <v>3.32</v>
      </c>
      <c r="E1623" s="124">
        <v>80</v>
      </c>
      <c r="F1623" s="125">
        <f t="shared" si="25"/>
        <v>265.6</v>
      </c>
      <c r="G1623" s="126"/>
    </row>
    <row r="1624" s="109" customFormat="1" ht="28.5" spans="1:7">
      <c r="A1624" s="122">
        <v>1620</v>
      </c>
      <c r="B1624" s="12" t="s">
        <v>40322</v>
      </c>
      <c r="C1624" s="12" t="s">
        <v>27125</v>
      </c>
      <c r="D1624" s="123">
        <v>7.7</v>
      </c>
      <c r="E1624" s="124">
        <v>80</v>
      </c>
      <c r="F1624" s="125">
        <f t="shared" si="25"/>
        <v>616</v>
      </c>
      <c r="G1624" s="126"/>
    </row>
    <row r="1625" s="109" customFormat="1" ht="28.5" spans="1:7">
      <c r="A1625" s="122">
        <v>1621</v>
      </c>
      <c r="B1625" s="12" t="s">
        <v>40323</v>
      </c>
      <c r="C1625" s="12" t="s">
        <v>40324</v>
      </c>
      <c r="D1625" s="123">
        <v>3.48</v>
      </c>
      <c r="E1625" s="124">
        <v>80</v>
      </c>
      <c r="F1625" s="125">
        <f t="shared" si="25"/>
        <v>278.4</v>
      </c>
      <c r="G1625" s="126"/>
    </row>
    <row r="1626" s="109" customFormat="1" ht="28.5" spans="1:7">
      <c r="A1626" s="122">
        <v>1622</v>
      </c>
      <c r="B1626" s="12" t="s">
        <v>40325</v>
      </c>
      <c r="C1626" s="12" t="s">
        <v>40326</v>
      </c>
      <c r="D1626" s="123">
        <v>6.41</v>
      </c>
      <c r="E1626" s="124">
        <v>80</v>
      </c>
      <c r="F1626" s="125">
        <f t="shared" si="25"/>
        <v>512.8</v>
      </c>
      <c r="G1626" s="126"/>
    </row>
    <row r="1627" s="109" customFormat="1" ht="28.5" spans="1:7">
      <c r="A1627" s="122">
        <v>1623</v>
      </c>
      <c r="B1627" s="12" t="s">
        <v>40327</v>
      </c>
      <c r="C1627" s="12" t="s">
        <v>40328</v>
      </c>
      <c r="D1627" s="123">
        <v>2.16</v>
      </c>
      <c r="E1627" s="124">
        <v>80</v>
      </c>
      <c r="F1627" s="125">
        <f t="shared" si="25"/>
        <v>172.8</v>
      </c>
      <c r="G1627" s="126"/>
    </row>
    <row r="1628" s="109" customFormat="1" ht="28.5" spans="1:7">
      <c r="A1628" s="122">
        <v>1624</v>
      </c>
      <c r="B1628" s="12" t="s">
        <v>40329</v>
      </c>
      <c r="C1628" s="12" t="s">
        <v>38641</v>
      </c>
      <c r="D1628" s="123">
        <v>5.43</v>
      </c>
      <c r="E1628" s="124">
        <v>80</v>
      </c>
      <c r="F1628" s="125">
        <f t="shared" si="25"/>
        <v>434.4</v>
      </c>
      <c r="G1628" s="126"/>
    </row>
    <row r="1629" s="109" customFormat="1" ht="28.5" spans="1:7">
      <c r="A1629" s="122">
        <v>1625</v>
      </c>
      <c r="B1629" s="12" t="s">
        <v>40330</v>
      </c>
      <c r="C1629" s="12" t="s">
        <v>4652</v>
      </c>
      <c r="D1629" s="123">
        <v>1.95</v>
      </c>
      <c r="E1629" s="124">
        <v>80</v>
      </c>
      <c r="F1629" s="125">
        <f t="shared" si="25"/>
        <v>156</v>
      </c>
      <c r="G1629" s="126"/>
    </row>
    <row r="1630" s="109" customFormat="1" ht="28.5" spans="1:7">
      <c r="A1630" s="122">
        <v>1626</v>
      </c>
      <c r="B1630" s="12" t="s">
        <v>40331</v>
      </c>
      <c r="C1630" s="12" t="s">
        <v>40332</v>
      </c>
      <c r="D1630" s="123">
        <v>8.57</v>
      </c>
      <c r="E1630" s="124">
        <v>80</v>
      </c>
      <c r="F1630" s="125">
        <f t="shared" si="25"/>
        <v>685.6</v>
      </c>
      <c r="G1630" s="126"/>
    </row>
    <row r="1631" s="109" customFormat="1" ht="28.5" spans="1:7">
      <c r="A1631" s="122">
        <v>1627</v>
      </c>
      <c r="B1631" s="12" t="s">
        <v>40333</v>
      </c>
      <c r="C1631" s="12" t="s">
        <v>40334</v>
      </c>
      <c r="D1631" s="123">
        <v>6.89</v>
      </c>
      <c r="E1631" s="124">
        <v>80</v>
      </c>
      <c r="F1631" s="125">
        <f t="shared" si="25"/>
        <v>551.2</v>
      </c>
      <c r="G1631" s="126"/>
    </row>
    <row r="1632" s="109" customFormat="1" ht="28.5" spans="1:7">
      <c r="A1632" s="122">
        <v>1628</v>
      </c>
      <c r="B1632" s="12" t="s">
        <v>40335</v>
      </c>
      <c r="C1632" s="12" t="s">
        <v>40336</v>
      </c>
      <c r="D1632" s="123">
        <v>2.97</v>
      </c>
      <c r="E1632" s="124">
        <v>80</v>
      </c>
      <c r="F1632" s="125">
        <f t="shared" si="25"/>
        <v>237.6</v>
      </c>
      <c r="G1632" s="126"/>
    </row>
    <row r="1633" s="109" customFormat="1" ht="28.5" spans="1:7">
      <c r="A1633" s="122">
        <v>1629</v>
      </c>
      <c r="B1633" s="12" t="s">
        <v>40337</v>
      </c>
      <c r="C1633" s="12" t="s">
        <v>40338</v>
      </c>
      <c r="D1633" s="123">
        <v>1.1</v>
      </c>
      <c r="E1633" s="124">
        <v>80</v>
      </c>
      <c r="F1633" s="125">
        <f t="shared" si="25"/>
        <v>88</v>
      </c>
      <c r="G1633" s="126"/>
    </row>
    <row r="1634" s="109" customFormat="1" ht="28.5" spans="1:7">
      <c r="A1634" s="122">
        <v>1630</v>
      </c>
      <c r="B1634" s="12" t="s">
        <v>40339</v>
      </c>
      <c r="C1634" s="12" t="s">
        <v>40340</v>
      </c>
      <c r="D1634" s="123">
        <v>2.22</v>
      </c>
      <c r="E1634" s="124">
        <v>80</v>
      </c>
      <c r="F1634" s="125">
        <f t="shared" si="25"/>
        <v>177.6</v>
      </c>
      <c r="G1634" s="126"/>
    </row>
    <row r="1635" s="109" customFormat="1" ht="28.5" spans="1:7">
      <c r="A1635" s="122">
        <v>1631</v>
      </c>
      <c r="B1635" s="12" t="s">
        <v>40341</v>
      </c>
      <c r="C1635" s="12" t="s">
        <v>22004</v>
      </c>
      <c r="D1635" s="123">
        <v>2.91</v>
      </c>
      <c r="E1635" s="124">
        <v>80</v>
      </c>
      <c r="F1635" s="125">
        <f t="shared" si="25"/>
        <v>232.8</v>
      </c>
      <c r="G1635" s="126"/>
    </row>
    <row r="1636" s="109" customFormat="1" ht="28.5" spans="1:7">
      <c r="A1636" s="122">
        <v>1632</v>
      </c>
      <c r="B1636" s="12" t="s">
        <v>40342</v>
      </c>
      <c r="C1636" s="12" t="s">
        <v>40343</v>
      </c>
      <c r="D1636" s="123">
        <v>2.71</v>
      </c>
      <c r="E1636" s="124">
        <v>80</v>
      </c>
      <c r="F1636" s="125">
        <f t="shared" si="25"/>
        <v>216.8</v>
      </c>
      <c r="G1636" s="126"/>
    </row>
    <row r="1637" s="109" customFormat="1" ht="28.5" spans="1:7">
      <c r="A1637" s="122">
        <v>1633</v>
      </c>
      <c r="B1637" s="12" t="s">
        <v>40344</v>
      </c>
      <c r="C1637" s="12" t="s">
        <v>40345</v>
      </c>
      <c r="D1637" s="123">
        <v>5.46</v>
      </c>
      <c r="E1637" s="124">
        <v>80</v>
      </c>
      <c r="F1637" s="125">
        <f t="shared" si="25"/>
        <v>436.8</v>
      </c>
      <c r="G1637" s="126"/>
    </row>
    <row r="1638" s="109" customFormat="1" ht="28.5" spans="1:7">
      <c r="A1638" s="122">
        <v>1634</v>
      </c>
      <c r="B1638" s="12" t="s">
        <v>40346</v>
      </c>
      <c r="C1638" s="12" t="s">
        <v>40347</v>
      </c>
      <c r="D1638" s="123">
        <v>2.67</v>
      </c>
      <c r="E1638" s="124">
        <v>80</v>
      </c>
      <c r="F1638" s="125">
        <f t="shared" si="25"/>
        <v>213.6</v>
      </c>
      <c r="G1638" s="126"/>
    </row>
    <row r="1639" s="109" customFormat="1" ht="28.5" spans="1:7">
      <c r="A1639" s="122">
        <v>1635</v>
      </c>
      <c r="B1639" s="12" t="s">
        <v>40348</v>
      </c>
      <c r="C1639" s="12" t="s">
        <v>40349</v>
      </c>
      <c r="D1639" s="123">
        <v>4.37</v>
      </c>
      <c r="E1639" s="124">
        <v>80</v>
      </c>
      <c r="F1639" s="125">
        <f t="shared" si="25"/>
        <v>349.6</v>
      </c>
      <c r="G1639" s="126"/>
    </row>
    <row r="1640" s="109" customFormat="1" ht="28.5" spans="1:7">
      <c r="A1640" s="122">
        <v>1636</v>
      </c>
      <c r="B1640" s="12" t="s">
        <v>40350</v>
      </c>
      <c r="C1640" s="12" t="s">
        <v>40351</v>
      </c>
      <c r="D1640" s="123">
        <v>3.51</v>
      </c>
      <c r="E1640" s="124">
        <v>80</v>
      </c>
      <c r="F1640" s="125">
        <f t="shared" si="25"/>
        <v>280.8</v>
      </c>
      <c r="G1640" s="126"/>
    </row>
    <row r="1641" s="109" customFormat="1" ht="28.5" spans="1:7">
      <c r="A1641" s="122">
        <v>1637</v>
      </c>
      <c r="B1641" s="12" t="s">
        <v>40352</v>
      </c>
      <c r="C1641" s="12" t="s">
        <v>40353</v>
      </c>
      <c r="D1641" s="123">
        <v>7.66</v>
      </c>
      <c r="E1641" s="124">
        <v>80</v>
      </c>
      <c r="F1641" s="125">
        <f t="shared" si="25"/>
        <v>612.8</v>
      </c>
      <c r="G1641" s="126"/>
    </row>
    <row r="1642" s="109" customFormat="1" ht="28.5" spans="1:7">
      <c r="A1642" s="122">
        <v>1638</v>
      </c>
      <c r="B1642" s="12" t="s">
        <v>40354</v>
      </c>
      <c r="C1642" s="12" t="s">
        <v>40355</v>
      </c>
      <c r="D1642" s="123">
        <v>3.45</v>
      </c>
      <c r="E1642" s="124">
        <v>80</v>
      </c>
      <c r="F1642" s="125">
        <f t="shared" si="25"/>
        <v>276</v>
      </c>
      <c r="G1642" s="126"/>
    </row>
    <row r="1643" s="109" customFormat="1" ht="28.5" spans="1:7">
      <c r="A1643" s="122">
        <v>1639</v>
      </c>
      <c r="B1643" s="12" t="s">
        <v>40356</v>
      </c>
      <c r="C1643" s="12" t="s">
        <v>40357</v>
      </c>
      <c r="D1643" s="123">
        <v>1.7</v>
      </c>
      <c r="E1643" s="124">
        <v>80</v>
      </c>
      <c r="F1643" s="125">
        <f t="shared" si="25"/>
        <v>136</v>
      </c>
      <c r="G1643" s="126"/>
    </row>
    <row r="1644" s="109" customFormat="1" ht="28.5" spans="1:7">
      <c r="A1644" s="122">
        <v>1640</v>
      </c>
      <c r="B1644" s="12" t="s">
        <v>40358</v>
      </c>
      <c r="C1644" s="12" t="s">
        <v>40359</v>
      </c>
      <c r="D1644" s="123">
        <v>1.7</v>
      </c>
      <c r="E1644" s="124">
        <v>80</v>
      </c>
      <c r="F1644" s="125">
        <f t="shared" si="25"/>
        <v>136</v>
      </c>
      <c r="G1644" s="126"/>
    </row>
    <row r="1645" s="109" customFormat="1" ht="28.5" spans="1:7">
      <c r="A1645" s="122">
        <v>1641</v>
      </c>
      <c r="B1645" s="12" t="s">
        <v>40360</v>
      </c>
      <c r="C1645" s="12" t="s">
        <v>40361</v>
      </c>
      <c r="D1645" s="123">
        <v>1</v>
      </c>
      <c r="E1645" s="124">
        <v>80</v>
      </c>
      <c r="F1645" s="125">
        <f t="shared" si="25"/>
        <v>80</v>
      </c>
      <c r="G1645" s="126"/>
    </row>
    <row r="1646" s="109" customFormat="1" ht="28.5" spans="1:7">
      <c r="A1646" s="122">
        <v>1642</v>
      </c>
      <c r="B1646" s="12" t="s">
        <v>40362</v>
      </c>
      <c r="C1646" s="12" t="s">
        <v>40363</v>
      </c>
      <c r="D1646" s="123">
        <v>9.81</v>
      </c>
      <c r="E1646" s="124">
        <v>80</v>
      </c>
      <c r="F1646" s="125">
        <f t="shared" si="25"/>
        <v>784.8</v>
      </c>
      <c r="G1646" s="126"/>
    </row>
    <row r="1647" s="109" customFormat="1" ht="28.5" spans="1:7">
      <c r="A1647" s="122">
        <v>1643</v>
      </c>
      <c r="B1647" s="12" t="s">
        <v>40364</v>
      </c>
      <c r="C1647" s="12" t="s">
        <v>40365</v>
      </c>
      <c r="D1647" s="123">
        <v>4.79</v>
      </c>
      <c r="E1647" s="124">
        <v>80</v>
      </c>
      <c r="F1647" s="125">
        <f t="shared" si="25"/>
        <v>383.2</v>
      </c>
      <c r="G1647" s="126"/>
    </row>
    <row r="1648" s="109" customFormat="1" ht="28.5" spans="1:7">
      <c r="A1648" s="122">
        <v>1644</v>
      </c>
      <c r="B1648" s="12" t="s">
        <v>40366</v>
      </c>
      <c r="C1648" s="12" t="s">
        <v>40367</v>
      </c>
      <c r="D1648" s="123">
        <v>3.63</v>
      </c>
      <c r="E1648" s="124">
        <v>80</v>
      </c>
      <c r="F1648" s="125">
        <f t="shared" si="25"/>
        <v>290.4</v>
      </c>
      <c r="G1648" s="126"/>
    </row>
    <row r="1649" s="109" customFormat="1" ht="28.5" spans="1:7">
      <c r="A1649" s="122">
        <v>1645</v>
      </c>
      <c r="B1649" s="12" t="s">
        <v>40368</v>
      </c>
      <c r="C1649" s="12" t="s">
        <v>3235</v>
      </c>
      <c r="D1649" s="123">
        <v>3.91</v>
      </c>
      <c r="E1649" s="124">
        <v>80</v>
      </c>
      <c r="F1649" s="125">
        <f t="shared" si="25"/>
        <v>312.8</v>
      </c>
      <c r="G1649" s="126"/>
    </row>
    <row r="1650" s="109" customFormat="1" ht="28.5" spans="1:7">
      <c r="A1650" s="122">
        <v>1646</v>
      </c>
      <c r="B1650" s="12" t="s">
        <v>40369</v>
      </c>
      <c r="C1650" s="12" t="s">
        <v>40370</v>
      </c>
      <c r="D1650" s="123">
        <v>6.57</v>
      </c>
      <c r="E1650" s="124">
        <v>80</v>
      </c>
      <c r="F1650" s="125">
        <f t="shared" si="25"/>
        <v>525.6</v>
      </c>
      <c r="G1650" s="126"/>
    </row>
    <row r="1651" s="109" customFormat="1" ht="28.5" spans="1:7">
      <c r="A1651" s="122">
        <v>1647</v>
      </c>
      <c r="B1651" s="12" t="s">
        <v>40371</v>
      </c>
      <c r="C1651" s="12" t="s">
        <v>14002</v>
      </c>
      <c r="D1651" s="123">
        <v>6.24</v>
      </c>
      <c r="E1651" s="124">
        <v>80</v>
      </c>
      <c r="F1651" s="125">
        <f t="shared" si="25"/>
        <v>499.2</v>
      </c>
      <c r="G1651" s="126"/>
    </row>
    <row r="1652" s="109" customFormat="1" ht="28.5" spans="1:7">
      <c r="A1652" s="122">
        <v>1648</v>
      </c>
      <c r="B1652" s="12" t="s">
        <v>40372</v>
      </c>
      <c r="C1652" s="12" t="s">
        <v>40373</v>
      </c>
      <c r="D1652" s="123">
        <v>2.73</v>
      </c>
      <c r="E1652" s="124">
        <v>80</v>
      </c>
      <c r="F1652" s="125">
        <f t="shared" si="25"/>
        <v>218.4</v>
      </c>
      <c r="G1652" s="126"/>
    </row>
    <row r="1653" s="109" customFormat="1" ht="28.5" spans="1:7">
      <c r="A1653" s="122">
        <v>1649</v>
      </c>
      <c r="B1653" s="12" t="s">
        <v>40374</v>
      </c>
      <c r="C1653" s="12" t="s">
        <v>40375</v>
      </c>
      <c r="D1653" s="123">
        <v>4.15</v>
      </c>
      <c r="E1653" s="124">
        <v>80</v>
      </c>
      <c r="F1653" s="125">
        <f t="shared" si="25"/>
        <v>332</v>
      </c>
      <c r="G1653" s="126"/>
    </row>
    <row r="1654" s="109" customFormat="1" ht="28.5" spans="1:7">
      <c r="A1654" s="122">
        <v>1650</v>
      </c>
      <c r="B1654" s="12" t="s">
        <v>40376</v>
      </c>
      <c r="C1654" s="12" t="s">
        <v>40377</v>
      </c>
      <c r="D1654" s="123">
        <v>2.64</v>
      </c>
      <c r="E1654" s="124">
        <v>80</v>
      </c>
      <c r="F1654" s="125">
        <f t="shared" si="25"/>
        <v>211.2</v>
      </c>
      <c r="G1654" s="126"/>
    </row>
    <row r="1655" s="109" customFormat="1" ht="28.5" spans="1:7">
      <c r="A1655" s="122">
        <v>1651</v>
      </c>
      <c r="B1655" s="12" t="s">
        <v>40378</v>
      </c>
      <c r="C1655" s="12" t="s">
        <v>40379</v>
      </c>
      <c r="D1655" s="123">
        <v>2.64</v>
      </c>
      <c r="E1655" s="124">
        <v>80</v>
      </c>
      <c r="F1655" s="125">
        <f t="shared" si="25"/>
        <v>211.2</v>
      </c>
      <c r="G1655" s="126"/>
    </row>
    <row r="1656" s="109" customFormat="1" ht="28.5" spans="1:7">
      <c r="A1656" s="122">
        <v>1652</v>
      </c>
      <c r="B1656" s="12" t="s">
        <v>40380</v>
      </c>
      <c r="C1656" s="12" t="s">
        <v>40381</v>
      </c>
      <c r="D1656" s="123">
        <v>2.7</v>
      </c>
      <c r="E1656" s="124">
        <v>80</v>
      </c>
      <c r="F1656" s="125">
        <f t="shared" si="25"/>
        <v>216</v>
      </c>
      <c r="G1656" s="126"/>
    </row>
    <row r="1657" s="109" customFormat="1" ht="28.5" spans="1:7">
      <c r="A1657" s="122">
        <v>1653</v>
      </c>
      <c r="B1657" s="12" t="s">
        <v>40382</v>
      </c>
      <c r="C1657" s="12" t="s">
        <v>40383</v>
      </c>
      <c r="D1657" s="123">
        <v>4.65</v>
      </c>
      <c r="E1657" s="124">
        <v>80</v>
      </c>
      <c r="F1657" s="125">
        <f t="shared" si="25"/>
        <v>372</v>
      </c>
      <c r="G1657" s="126"/>
    </row>
    <row r="1658" s="109" customFormat="1" ht="28.5" spans="1:7">
      <c r="A1658" s="122">
        <v>1654</v>
      </c>
      <c r="B1658" s="12" t="s">
        <v>40384</v>
      </c>
      <c r="C1658" s="12" t="s">
        <v>40385</v>
      </c>
      <c r="D1658" s="123">
        <v>2.38</v>
      </c>
      <c r="E1658" s="124">
        <v>80</v>
      </c>
      <c r="F1658" s="125">
        <f t="shared" si="25"/>
        <v>190.4</v>
      </c>
      <c r="G1658" s="126"/>
    </row>
    <row r="1659" s="109" customFormat="1" ht="28.5" spans="1:7">
      <c r="A1659" s="122">
        <v>1655</v>
      </c>
      <c r="B1659" s="12" t="s">
        <v>40386</v>
      </c>
      <c r="C1659" s="12" t="s">
        <v>40387</v>
      </c>
      <c r="D1659" s="123">
        <v>4.87</v>
      </c>
      <c r="E1659" s="124">
        <v>80</v>
      </c>
      <c r="F1659" s="125">
        <f t="shared" si="25"/>
        <v>389.6</v>
      </c>
      <c r="G1659" s="126"/>
    </row>
    <row r="1660" s="109" customFormat="1" ht="28.5" spans="1:7">
      <c r="A1660" s="122">
        <v>1656</v>
      </c>
      <c r="B1660" s="12" t="s">
        <v>40388</v>
      </c>
      <c r="C1660" s="12" t="s">
        <v>40389</v>
      </c>
      <c r="D1660" s="123">
        <v>3.94</v>
      </c>
      <c r="E1660" s="124">
        <v>80</v>
      </c>
      <c r="F1660" s="125">
        <f t="shared" si="25"/>
        <v>315.2</v>
      </c>
      <c r="G1660" s="126"/>
    </row>
    <row r="1661" s="109" customFormat="1" ht="28.5" spans="1:7">
      <c r="A1661" s="122">
        <v>1657</v>
      </c>
      <c r="B1661" s="12" t="s">
        <v>40390</v>
      </c>
      <c r="C1661" s="12" t="s">
        <v>40391</v>
      </c>
      <c r="D1661" s="123">
        <v>5.29</v>
      </c>
      <c r="E1661" s="124">
        <v>80</v>
      </c>
      <c r="F1661" s="125">
        <f t="shared" si="25"/>
        <v>423.2</v>
      </c>
      <c r="G1661" s="126"/>
    </row>
    <row r="1662" s="109" customFormat="1" ht="28.5" spans="1:7">
      <c r="A1662" s="122">
        <v>1658</v>
      </c>
      <c r="B1662" s="12" t="s">
        <v>40392</v>
      </c>
      <c r="C1662" s="12" t="s">
        <v>40393</v>
      </c>
      <c r="D1662" s="123">
        <v>4.63</v>
      </c>
      <c r="E1662" s="124">
        <v>80</v>
      </c>
      <c r="F1662" s="125">
        <f t="shared" si="25"/>
        <v>370.4</v>
      </c>
      <c r="G1662" s="126"/>
    </row>
    <row r="1663" s="109" customFormat="1" ht="28.5" spans="1:7">
      <c r="A1663" s="122">
        <v>1659</v>
      </c>
      <c r="B1663" s="12" t="s">
        <v>40394</v>
      </c>
      <c r="C1663" s="12" t="s">
        <v>21176</v>
      </c>
      <c r="D1663" s="123">
        <v>5.07</v>
      </c>
      <c r="E1663" s="124">
        <v>80</v>
      </c>
      <c r="F1663" s="125">
        <f t="shared" si="25"/>
        <v>405.6</v>
      </c>
      <c r="G1663" s="126"/>
    </row>
    <row r="1664" s="109" customFormat="1" ht="28.5" spans="1:7">
      <c r="A1664" s="122">
        <v>1660</v>
      </c>
      <c r="B1664" s="12" t="s">
        <v>40395</v>
      </c>
      <c r="C1664" s="12" t="s">
        <v>40396</v>
      </c>
      <c r="D1664" s="123">
        <v>7.71</v>
      </c>
      <c r="E1664" s="124">
        <v>80</v>
      </c>
      <c r="F1664" s="125">
        <f t="shared" si="25"/>
        <v>616.8</v>
      </c>
      <c r="G1664" s="126"/>
    </row>
    <row r="1665" s="109" customFormat="1" ht="28.5" spans="1:7">
      <c r="A1665" s="122">
        <v>1661</v>
      </c>
      <c r="B1665" s="12" t="s">
        <v>40397</v>
      </c>
      <c r="C1665" s="12" t="s">
        <v>40398</v>
      </c>
      <c r="D1665" s="123">
        <v>2.64</v>
      </c>
      <c r="E1665" s="124">
        <v>80</v>
      </c>
      <c r="F1665" s="125">
        <f t="shared" si="25"/>
        <v>211.2</v>
      </c>
      <c r="G1665" s="126"/>
    </row>
    <row r="1666" s="109" customFormat="1" ht="28.5" spans="1:7">
      <c r="A1666" s="122">
        <v>1662</v>
      </c>
      <c r="B1666" s="12" t="s">
        <v>40399</v>
      </c>
      <c r="C1666" s="12" t="s">
        <v>20172</v>
      </c>
      <c r="D1666" s="123">
        <v>6.61</v>
      </c>
      <c r="E1666" s="124">
        <v>80</v>
      </c>
      <c r="F1666" s="125">
        <f t="shared" si="25"/>
        <v>528.8</v>
      </c>
      <c r="G1666" s="126"/>
    </row>
    <row r="1667" s="109" customFormat="1" ht="28.5" spans="1:7">
      <c r="A1667" s="122">
        <v>1663</v>
      </c>
      <c r="B1667" s="12" t="s">
        <v>40400</v>
      </c>
      <c r="C1667" s="12" t="s">
        <v>40401</v>
      </c>
      <c r="D1667" s="123">
        <v>5.83</v>
      </c>
      <c r="E1667" s="124">
        <v>80</v>
      </c>
      <c r="F1667" s="125">
        <f t="shared" si="25"/>
        <v>466.4</v>
      </c>
      <c r="G1667" s="126"/>
    </row>
    <row r="1668" s="109" customFormat="1" ht="28.5" spans="1:7">
      <c r="A1668" s="122">
        <v>1664</v>
      </c>
      <c r="B1668" s="12" t="s">
        <v>40402</v>
      </c>
      <c r="C1668" s="12" t="s">
        <v>40403</v>
      </c>
      <c r="D1668" s="123">
        <v>0.88</v>
      </c>
      <c r="E1668" s="124">
        <v>80</v>
      </c>
      <c r="F1668" s="125">
        <f t="shared" si="25"/>
        <v>70.4</v>
      </c>
      <c r="G1668" s="126"/>
    </row>
    <row r="1669" s="109" customFormat="1" ht="28.5" spans="1:7">
      <c r="A1669" s="122">
        <v>1665</v>
      </c>
      <c r="B1669" s="12" t="s">
        <v>40404</v>
      </c>
      <c r="C1669" s="12" t="s">
        <v>40405</v>
      </c>
      <c r="D1669" s="123">
        <v>3.9</v>
      </c>
      <c r="E1669" s="124">
        <v>80</v>
      </c>
      <c r="F1669" s="125">
        <f t="shared" ref="F1669:F1732" si="26">D1669*E1669</f>
        <v>312</v>
      </c>
      <c r="G1669" s="126"/>
    </row>
    <row r="1670" s="109" customFormat="1" ht="28.5" spans="1:7">
      <c r="A1670" s="122">
        <v>1666</v>
      </c>
      <c r="B1670" s="12" t="s">
        <v>40406</v>
      </c>
      <c r="C1670" s="12" t="s">
        <v>40407</v>
      </c>
      <c r="D1670" s="123">
        <v>3.22</v>
      </c>
      <c r="E1670" s="124">
        <v>80</v>
      </c>
      <c r="F1670" s="125">
        <f t="shared" si="26"/>
        <v>257.6</v>
      </c>
      <c r="G1670" s="126"/>
    </row>
    <row r="1671" s="109" customFormat="1" ht="28.5" spans="1:7">
      <c r="A1671" s="122">
        <v>1667</v>
      </c>
      <c r="B1671" s="12" t="s">
        <v>40408</v>
      </c>
      <c r="C1671" s="12" t="s">
        <v>40409</v>
      </c>
      <c r="D1671" s="123">
        <v>2.64</v>
      </c>
      <c r="E1671" s="124">
        <v>80</v>
      </c>
      <c r="F1671" s="125">
        <f t="shared" si="26"/>
        <v>211.2</v>
      </c>
      <c r="G1671" s="126"/>
    </row>
    <row r="1672" s="109" customFormat="1" ht="28.5" spans="1:7">
      <c r="A1672" s="122">
        <v>1668</v>
      </c>
      <c r="B1672" s="12" t="s">
        <v>40410</v>
      </c>
      <c r="C1672" s="12" t="s">
        <v>18021</v>
      </c>
      <c r="D1672" s="123">
        <v>5.17</v>
      </c>
      <c r="E1672" s="124">
        <v>80</v>
      </c>
      <c r="F1672" s="125">
        <f t="shared" si="26"/>
        <v>413.6</v>
      </c>
      <c r="G1672" s="126"/>
    </row>
    <row r="1673" s="109" customFormat="1" ht="28.5" spans="1:7">
      <c r="A1673" s="122">
        <v>1669</v>
      </c>
      <c r="B1673" s="12" t="s">
        <v>40411</v>
      </c>
      <c r="C1673" s="12" t="s">
        <v>40412</v>
      </c>
      <c r="D1673" s="123">
        <v>4.41</v>
      </c>
      <c r="E1673" s="124">
        <v>80</v>
      </c>
      <c r="F1673" s="125">
        <f t="shared" si="26"/>
        <v>352.8</v>
      </c>
      <c r="G1673" s="126"/>
    </row>
    <row r="1674" s="109" customFormat="1" ht="28.5" spans="1:7">
      <c r="A1674" s="122">
        <v>1670</v>
      </c>
      <c r="B1674" s="12" t="s">
        <v>40413</v>
      </c>
      <c r="C1674" s="12" t="s">
        <v>40414</v>
      </c>
      <c r="D1674" s="123">
        <v>5.29</v>
      </c>
      <c r="E1674" s="124">
        <v>80</v>
      </c>
      <c r="F1674" s="125">
        <f t="shared" si="26"/>
        <v>423.2</v>
      </c>
      <c r="G1674" s="126"/>
    </row>
    <row r="1675" s="109" customFormat="1" ht="28.5" spans="1:7">
      <c r="A1675" s="122">
        <v>1671</v>
      </c>
      <c r="B1675" s="12" t="s">
        <v>40415</v>
      </c>
      <c r="C1675" s="12" t="s">
        <v>40416</v>
      </c>
      <c r="D1675" s="123">
        <v>6.29</v>
      </c>
      <c r="E1675" s="124">
        <v>80</v>
      </c>
      <c r="F1675" s="125">
        <f t="shared" si="26"/>
        <v>503.2</v>
      </c>
      <c r="G1675" s="126"/>
    </row>
    <row r="1676" s="109" customFormat="1" ht="28.5" spans="1:7">
      <c r="A1676" s="122">
        <v>1672</v>
      </c>
      <c r="B1676" s="12" t="s">
        <v>40417</v>
      </c>
      <c r="C1676" s="12" t="s">
        <v>40418</v>
      </c>
      <c r="D1676" s="123">
        <v>4.25</v>
      </c>
      <c r="E1676" s="124">
        <v>80</v>
      </c>
      <c r="F1676" s="125">
        <f t="shared" si="26"/>
        <v>340</v>
      </c>
      <c r="G1676" s="126"/>
    </row>
    <row r="1677" s="109" customFormat="1" ht="28.5" spans="1:7">
      <c r="A1677" s="122">
        <v>1673</v>
      </c>
      <c r="B1677" s="12" t="s">
        <v>40419</v>
      </c>
      <c r="C1677" s="12" t="s">
        <v>40420</v>
      </c>
      <c r="D1677" s="123">
        <v>7.68</v>
      </c>
      <c r="E1677" s="124">
        <v>80</v>
      </c>
      <c r="F1677" s="125">
        <f t="shared" si="26"/>
        <v>614.4</v>
      </c>
      <c r="G1677" s="126"/>
    </row>
    <row r="1678" s="109" customFormat="1" ht="28.5" spans="1:7">
      <c r="A1678" s="122">
        <v>1674</v>
      </c>
      <c r="B1678" s="12" t="s">
        <v>40421</v>
      </c>
      <c r="C1678" s="12" t="s">
        <v>40422</v>
      </c>
      <c r="D1678" s="123">
        <v>4.23</v>
      </c>
      <c r="E1678" s="124">
        <v>80</v>
      </c>
      <c r="F1678" s="125">
        <f t="shared" si="26"/>
        <v>338.4</v>
      </c>
      <c r="G1678" s="126"/>
    </row>
    <row r="1679" s="109" customFormat="1" ht="28.5" spans="1:7">
      <c r="A1679" s="122">
        <v>1675</v>
      </c>
      <c r="B1679" s="12" t="s">
        <v>40423</v>
      </c>
      <c r="C1679" s="12" t="s">
        <v>40424</v>
      </c>
      <c r="D1679" s="123">
        <v>3.11</v>
      </c>
      <c r="E1679" s="124">
        <v>80</v>
      </c>
      <c r="F1679" s="125">
        <f t="shared" si="26"/>
        <v>248.8</v>
      </c>
      <c r="G1679" s="126"/>
    </row>
    <row r="1680" s="109" customFormat="1" ht="28.5" spans="1:7">
      <c r="A1680" s="122">
        <v>1676</v>
      </c>
      <c r="B1680" s="12" t="s">
        <v>40425</v>
      </c>
      <c r="C1680" s="12" t="s">
        <v>40426</v>
      </c>
      <c r="D1680" s="123">
        <v>2.66</v>
      </c>
      <c r="E1680" s="124">
        <v>80</v>
      </c>
      <c r="F1680" s="125">
        <f t="shared" si="26"/>
        <v>212.8</v>
      </c>
      <c r="G1680" s="126"/>
    </row>
    <row r="1681" s="109" customFormat="1" ht="28.5" spans="1:7">
      <c r="A1681" s="122">
        <v>1677</v>
      </c>
      <c r="B1681" s="12" t="s">
        <v>40427</v>
      </c>
      <c r="C1681" s="12" t="s">
        <v>40428</v>
      </c>
      <c r="D1681" s="123">
        <v>2.64</v>
      </c>
      <c r="E1681" s="124">
        <v>80</v>
      </c>
      <c r="F1681" s="125">
        <f t="shared" si="26"/>
        <v>211.2</v>
      </c>
      <c r="G1681" s="126"/>
    </row>
    <row r="1682" s="109" customFormat="1" ht="28.5" spans="1:7">
      <c r="A1682" s="122">
        <v>1678</v>
      </c>
      <c r="B1682" s="12" t="s">
        <v>40429</v>
      </c>
      <c r="C1682" s="12" t="s">
        <v>40430</v>
      </c>
      <c r="D1682" s="123">
        <v>4.43</v>
      </c>
      <c r="E1682" s="124">
        <v>80</v>
      </c>
      <c r="F1682" s="125">
        <f t="shared" si="26"/>
        <v>354.4</v>
      </c>
      <c r="G1682" s="126"/>
    </row>
    <row r="1683" s="109" customFormat="1" ht="28.5" spans="1:7">
      <c r="A1683" s="122">
        <v>1679</v>
      </c>
      <c r="B1683" s="12" t="s">
        <v>40431</v>
      </c>
      <c r="C1683" s="12" t="s">
        <v>40432</v>
      </c>
      <c r="D1683" s="123">
        <v>3.29</v>
      </c>
      <c r="E1683" s="124">
        <v>80</v>
      </c>
      <c r="F1683" s="125">
        <f t="shared" si="26"/>
        <v>263.2</v>
      </c>
      <c r="G1683" s="126"/>
    </row>
    <row r="1684" s="109" customFormat="1" ht="28.5" spans="1:7">
      <c r="A1684" s="122">
        <v>1680</v>
      </c>
      <c r="B1684" s="12" t="s">
        <v>40433</v>
      </c>
      <c r="C1684" s="12" t="s">
        <v>25681</v>
      </c>
      <c r="D1684" s="123">
        <v>1.83</v>
      </c>
      <c r="E1684" s="124">
        <v>80</v>
      </c>
      <c r="F1684" s="125">
        <f t="shared" si="26"/>
        <v>146.4</v>
      </c>
      <c r="G1684" s="126"/>
    </row>
    <row r="1685" s="109" customFormat="1" ht="28.5" spans="1:7">
      <c r="A1685" s="122">
        <v>1681</v>
      </c>
      <c r="B1685" s="12" t="s">
        <v>40434</v>
      </c>
      <c r="C1685" s="12" t="s">
        <v>40435</v>
      </c>
      <c r="D1685" s="123">
        <v>4.63</v>
      </c>
      <c r="E1685" s="124">
        <v>80</v>
      </c>
      <c r="F1685" s="125">
        <f t="shared" si="26"/>
        <v>370.4</v>
      </c>
      <c r="G1685" s="126"/>
    </row>
    <row r="1686" s="109" customFormat="1" ht="28.5" spans="1:7">
      <c r="A1686" s="122">
        <v>1682</v>
      </c>
      <c r="B1686" s="12" t="s">
        <v>40436</v>
      </c>
      <c r="C1686" s="12" t="s">
        <v>40437</v>
      </c>
      <c r="D1686" s="123">
        <v>2.64</v>
      </c>
      <c r="E1686" s="124">
        <v>80</v>
      </c>
      <c r="F1686" s="125">
        <f t="shared" si="26"/>
        <v>211.2</v>
      </c>
      <c r="G1686" s="126"/>
    </row>
    <row r="1687" s="109" customFormat="1" ht="28.5" spans="1:7">
      <c r="A1687" s="122">
        <v>1683</v>
      </c>
      <c r="B1687" s="12" t="s">
        <v>40438</v>
      </c>
      <c r="C1687" s="12" t="s">
        <v>40439</v>
      </c>
      <c r="D1687" s="123">
        <v>4.77</v>
      </c>
      <c r="E1687" s="124">
        <v>80</v>
      </c>
      <c r="F1687" s="125">
        <f t="shared" si="26"/>
        <v>381.6</v>
      </c>
      <c r="G1687" s="126"/>
    </row>
    <row r="1688" s="109" customFormat="1" ht="28.5" spans="1:7">
      <c r="A1688" s="122">
        <v>1684</v>
      </c>
      <c r="B1688" s="12" t="s">
        <v>40440</v>
      </c>
      <c r="C1688" s="12" t="s">
        <v>22422</v>
      </c>
      <c r="D1688" s="123">
        <v>3.75</v>
      </c>
      <c r="E1688" s="124">
        <v>80</v>
      </c>
      <c r="F1688" s="125">
        <f t="shared" si="26"/>
        <v>300</v>
      </c>
      <c r="G1688" s="126"/>
    </row>
    <row r="1689" s="109" customFormat="1" ht="28.5" spans="1:7">
      <c r="A1689" s="122">
        <v>1685</v>
      </c>
      <c r="B1689" s="12" t="s">
        <v>40441</v>
      </c>
      <c r="C1689" s="12" t="s">
        <v>13284</v>
      </c>
      <c r="D1689" s="123">
        <v>4.76</v>
      </c>
      <c r="E1689" s="124">
        <v>80</v>
      </c>
      <c r="F1689" s="125">
        <f t="shared" si="26"/>
        <v>380.8</v>
      </c>
      <c r="G1689" s="126"/>
    </row>
    <row r="1690" s="109" customFormat="1" ht="28.5" spans="1:7">
      <c r="A1690" s="122">
        <v>1686</v>
      </c>
      <c r="B1690" s="12" t="s">
        <v>40442</v>
      </c>
      <c r="C1690" s="12" t="s">
        <v>40443</v>
      </c>
      <c r="D1690" s="123">
        <v>5.95</v>
      </c>
      <c r="E1690" s="124">
        <v>80</v>
      </c>
      <c r="F1690" s="125">
        <f t="shared" si="26"/>
        <v>476</v>
      </c>
      <c r="G1690" s="126"/>
    </row>
    <row r="1691" s="109" customFormat="1" ht="28.5" spans="1:7">
      <c r="A1691" s="122">
        <v>1687</v>
      </c>
      <c r="B1691" s="12" t="s">
        <v>40444</v>
      </c>
      <c r="C1691" s="12" t="s">
        <v>40445</v>
      </c>
      <c r="D1691" s="123">
        <v>5.29</v>
      </c>
      <c r="E1691" s="124">
        <v>80</v>
      </c>
      <c r="F1691" s="125">
        <f t="shared" si="26"/>
        <v>423.2</v>
      </c>
      <c r="G1691" s="126"/>
    </row>
    <row r="1692" s="109" customFormat="1" ht="28.5" spans="1:7">
      <c r="A1692" s="122">
        <v>1688</v>
      </c>
      <c r="B1692" s="12" t="s">
        <v>40446</v>
      </c>
      <c r="C1692" s="12" t="s">
        <v>40447</v>
      </c>
      <c r="D1692" s="123">
        <v>7.4</v>
      </c>
      <c r="E1692" s="124">
        <v>80</v>
      </c>
      <c r="F1692" s="125">
        <f t="shared" si="26"/>
        <v>592</v>
      </c>
      <c r="G1692" s="126"/>
    </row>
    <row r="1693" s="109" customFormat="1" ht="28.5" spans="1:7">
      <c r="A1693" s="122">
        <v>1689</v>
      </c>
      <c r="B1693" s="12" t="s">
        <v>40448</v>
      </c>
      <c r="C1693" s="12" t="s">
        <v>40449</v>
      </c>
      <c r="D1693" s="123">
        <v>6.29</v>
      </c>
      <c r="E1693" s="124">
        <v>80</v>
      </c>
      <c r="F1693" s="125">
        <f t="shared" si="26"/>
        <v>503.2</v>
      </c>
      <c r="G1693" s="126"/>
    </row>
    <row r="1694" s="109" customFormat="1" ht="28.5" spans="1:7">
      <c r="A1694" s="122">
        <v>1690</v>
      </c>
      <c r="B1694" s="12" t="s">
        <v>40450</v>
      </c>
      <c r="C1694" s="12" t="s">
        <v>19221</v>
      </c>
      <c r="D1694" s="123">
        <v>5.22</v>
      </c>
      <c r="E1694" s="124">
        <v>80</v>
      </c>
      <c r="F1694" s="125">
        <f t="shared" si="26"/>
        <v>417.6</v>
      </c>
      <c r="G1694" s="126"/>
    </row>
    <row r="1695" s="109" customFormat="1" ht="28.5" spans="1:7">
      <c r="A1695" s="122">
        <v>1691</v>
      </c>
      <c r="B1695" s="12" t="s">
        <v>40451</v>
      </c>
      <c r="C1695" s="12" t="s">
        <v>40452</v>
      </c>
      <c r="D1695" s="123">
        <v>4.16</v>
      </c>
      <c r="E1695" s="124">
        <v>80</v>
      </c>
      <c r="F1695" s="125">
        <f t="shared" si="26"/>
        <v>332.8</v>
      </c>
      <c r="G1695" s="126"/>
    </row>
    <row r="1696" s="109" customFormat="1" ht="28.5" spans="1:7">
      <c r="A1696" s="122">
        <v>1692</v>
      </c>
      <c r="B1696" s="12" t="s">
        <v>40453</v>
      </c>
      <c r="C1696" s="12" t="s">
        <v>40454</v>
      </c>
      <c r="D1696" s="123">
        <v>5.54</v>
      </c>
      <c r="E1696" s="124">
        <v>80</v>
      </c>
      <c r="F1696" s="125">
        <f t="shared" si="26"/>
        <v>443.2</v>
      </c>
      <c r="G1696" s="126"/>
    </row>
    <row r="1697" s="109" customFormat="1" ht="28.5" spans="1:7">
      <c r="A1697" s="122">
        <v>1693</v>
      </c>
      <c r="B1697" s="12" t="s">
        <v>40455</v>
      </c>
      <c r="C1697" s="12" t="s">
        <v>40456</v>
      </c>
      <c r="D1697" s="123">
        <v>5.09</v>
      </c>
      <c r="E1697" s="124">
        <v>80</v>
      </c>
      <c r="F1697" s="125">
        <f t="shared" si="26"/>
        <v>407.2</v>
      </c>
      <c r="G1697" s="126"/>
    </row>
    <row r="1698" s="109" customFormat="1" ht="28.5" spans="1:7">
      <c r="A1698" s="122">
        <v>1694</v>
      </c>
      <c r="B1698" s="12" t="s">
        <v>40457</v>
      </c>
      <c r="C1698" s="12" t="s">
        <v>40458</v>
      </c>
      <c r="D1698" s="123">
        <v>7.66</v>
      </c>
      <c r="E1698" s="124">
        <v>80</v>
      </c>
      <c r="F1698" s="125">
        <f t="shared" si="26"/>
        <v>612.8</v>
      </c>
      <c r="G1698" s="126"/>
    </row>
    <row r="1699" s="109" customFormat="1" ht="28.5" spans="1:7">
      <c r="A1699" s="122">
        <v>1695</v>
      </c>
      <c r="B1699" s="12" t="s">
        <v>40459</v>
      </c>
      <c r="C1699" s="12" t="s">
        <v>40460</v>
      </c>
      <c r="D1699" s="123">
        <v>4.32</v>
      </c>
      <c r="E1699" s="124">
        <v>80</v>
      </c>
      <c r="F1699" s="125">
        <f t="shared" si="26"/>
        <v>345.6</v>
      </c>
      <c r="G1699" s="126"/>
    </row>
    <row r="1700" s="109" customFormat="1" ht="28.5" spans="1:7">
      <c r="A1700" s="122">
        <v>1696</v>
      </c>
      <c r="B1700" s="12" t="s">
        <v>40461</v>
      </c>
      <c r="C1700" s="12" t="s">
        <v>40462</v>
      </c>
      <c r="D1700" s="123">
        <v>3.48</v>
      </c>
      <c r="E1700" s="124">
        <v>80</v>
      </c>
      <c r="F1700" s="125">
        <f t="shared" si="26"/>
        <v>278.4</v>
      </c>
      <c r="G1700" s="126"/>
    </row>
    <row r="1701" s="109" customFormat="1" ht="28.5" spans="1:7">
      <c r="A1701" s="122">
        <v>1697</v>
      </c>
      <c r="B1701" s="12" t="s">
        <v>40463</v>
      </c>
      <c r="C1701" s="12" t="s">
        <v>25448</v>
      </c>
      <c r="D1701" s="123">
        <v>2.64</v>
      </c>
      <c r="E1701" s="124">
        <v>80</v>
      </c>
      <c r="F1701" s="125">
        <f t="shared" si="26"/>
        <v>211.2</v>
      </c>
      <c r="G1701" s="126"/>
    </row>
    <row r="1702" s="109" customFormat="1" ht="28.5" spans="1:7">
      <c r="A1702" s="122">
        <v>1698</v>
      </c>
      <c r="B1702" s="12" t="s">
        <v>40464</v>
      </c>
      <c r="C1702" s="12" t="s">
        <v>12842</v>
      </c>
      <c r="D1702" s="123">
        <v>1.39</v>
      </c>
      <c r="E1702" s="124">
        <v>80</v>
      </c>
      <c r="F1702" s="125">
        <f t="shared" si="26"/>
        <v>111.2</v>
      </c>
      <c r="G1702" s="126"/>
    </row>
    <row r="1703" s="109" customFormat="1" ht="28.5" spans="1:7">
      <c r="A1703" s="122">
        <v>1699</v>
      </c>
      <c r="B1703" s="12" t="s">
        <v>40465</v>
      </c>
      <c r="C1703" s="12" t="s">
        <v>22272</v>
      </c>
      <c r="D1703" s="123">
        <v>2.64</v>
      </c>
      <c r="E1703" s="124">
        <v>80</v>
      </c>
      <c r="F1703" s="125">
        <f t="shared" si="26"/>
        <v>211.2</v>
      </c>
      <c r="G1703" s="126"/>
    </row>
    <row r="1704" s="109" customFormat="1" ht="28.5" spans="1:7">
      <c r="A1704" s="122">
        <v>1700</v>
      </c>
      <c r="B1704" s="12" t="s">
        <v>40466</v>
      </c>
      <c r="C1704" s="12" t="s">
        <v>40467</v>
      </c>
      <c r="D1704" s="123">
        <v>2.9</v>
      </c>
      <c r="E1704" s="124">
        <v>80</v>
      </c>
      <c r="F1704" s="125">
        <f t="shared" si="26"/>
        <v>232</v>
      </c>
      <c r="G1704" s="126"/>
    </row>
    <row r="1705" s="109" customFormat="1" ht="28.5" spans="1:7">
      <c r="A1705" s="122">
        <v>1701</v>
      </c>
      <c r="B1705" s="12" t="s">
        <v>40468</v>
      </c>
      <c r="C1705" s="12" t="s">
        <v>2942</v>
      </c>
      <c r="D1705" s="123">
        <v>4.45</v>
      </c>
      <c r="E1705" s="124">
        <v>80</v>
      </c>
      <c r="F1705" s="125">
        <f t="shared" si="26"/>
        <v>356</v>
      </c>
      <c r="G1705" s="126"/>
    </row>
    <row r="1706" s="109" customFormat="1" ht="28.5" spans="1:7">
      <c r="A1706" s="122">
        <v>1702</v>
      </c>
      <c r="B1706" s="12" t="s">
        <v>40469</v>
      </c>
      <c r="C1706" s="12" t="s">
        <v>1358</v>
      </c>
      <c r="D1706" s="123">
        <v>2.32</v>
      </c>
      <c r="E1706" s="124">
        <v>80</v>
      </c>
      <c r="F1706" s="125">
        <f t="shared" si="26"/>
        <v>185.6</v>
      </c>
      <c r="G1706" s="126"/>
    </row>
    <row r="1707" s="109" customFormat="1" ht="28.5" spans="1:7">
      <c r="A1707" s="122">
        <v>1703</v>
      </c>
      <c r="B1707" s="12" t="s">
        <v>40470</v>
      </c>
      <c r="C1707" s="12" t="s">
        <v>115</v>
      </c>
      <c r="D1707" s="123">
        <v>3.65</v>
      </c>
      <c r="E1707" s="124">
        <v>80</v>
      </c>
      <c r="F1707" s="125">
        <f t="shared" si="26"/>
        <v>292</v>
      </c>
      <c r="G1707" s="126"/>
    </row>
    <row r="1708" s="109" customFormat="1" ht="28.5" spans="1:7">
      <c r="A1708" s="122">
        <v>1704</v>
      </c>
      <c r="B1708" s="12" t="s">
        <v>40471</v>
      </c>
      <c r="C1708" s="12" t="s">
        <v>3754</v>
      </c>
      <c r="D1708" s="123">
        <v>3.8</v>
      </c>
      <c r="E1708" s="124">
        <v>80</v>
      </c>
      <c r="F1708" s="125">
        <f t="shared" si="26"/>
        <v>304</v>
      </c>
      <c r="G1708" s="126"/>
    </row>
    <row r="1709" s="109" customFormat="1" ht="28.5" spans="1:7">
      <c r="A1709" s="122">
        <v>1705</v>
      </c>
      <c r="B1709" s="12" t="s">
        <v>40472</v>
      </c>
      <c r="C1709" s="12" t="s">
        <v>40473</v>
      </c>
      <c r="D1709" s="123">
        <v>4.52</v>
      </c>
      <c r="E1709" s="124">
        <v>80</v>
      </c>
      <c r="F1709" s="125">
        <f t="shared" si="26"/>
        <v>361.6</v>
      </c>
      <c r="G1709" s="126"/>
    </row>
    <row r="1710" s="109" customFormat="1" ht="28.5" spans="1:7">
      <c r="A1710" s="122">
        <v>1706</v>
      </c>
      <c r="B1710" s="12" t="s">
        <v>40474</v>
      </c>
      <c r="C1710" s="12" t="s">
        <v>33148</v>
      </c>
      <c r="D1710" s="123">
        <v>4.24</v>
      </c>
      <c r="E1710" s="124">
        <v>80</v>
      </c>
      <c r="F1710" s="125">
        <f t="shared" si="26"/>
        <v>339.2</v>
      </c>
      <c r="G1710" s="126"/>
    </row>
    <row r="1711" s="109" customFormat="1" ht="28.5" spans="1:7">
      <c r="A1711" s="122">
        <v>1707</v>
      </c>
      <c r="B1711" s="12" t="s">
        <v>40475</v>
      </c>
      <c r="C1711" s="12" t="s">
        <v>40476</v>
      </c>
      <c r="D1711" s="123">
        <v>6.67</v>
      </c>
      <c r="E1711" s="124">
        <v>80</v>
      </c>
      <c r="F1711" s="125">
        <f t="shared" si="26"/>
        <v>533.6</v>
      </c>
      <c r="G1711" s="126"/>
    </row>
    <row r="1712" s="109" customFormat="1" ht="28.5" spans="1:7">
      <c r="A1712" s="122">
        <v>1708</v>
      </c>
      <c r="B1712" s="12" t="s">
        <v>40477</v>
      </c>
      <c r="C1712" s="12" t="s">
        <v>32576</v>
      </c>
      <c r="D1712" s="123">
        <v>3.65</v>
      </c>
      <c r="E1712" s="124">
        <v>80</v>
      </c>
      <c r="F1712" s="125">
        <f t="shared" si="26"/>
        <v>292</v>
      </c>
      <c r="G1712" s="126"/>
    </row>
    <row r="1713" s="109" customFormat="1" ht="28.5" spans="1:7">
      <c r="A1713" s="122">
        <v>1709</v>
      </c>
      <c r="B1713" s="12" t="s">
        <v>40478</v>
      </c>
      <c r="C1713" s="12" t="s">
        <v>40479</v>
      </c>
      <c r="D1713" s="123">
        <v>3.13</v>
      </c>
      <c r="E1713" s="124">
        <v>80</v>
      </c>
      <c r="F1713" s="125">
        <f t="shared" si="26"/>
        <v>250.4</v>
      </c>
      <c r="G1713" s="126"/>
    </row>
    <row r="1714" s="109" customFormat="1" ht="28.5" spans="1:7">
      <c r="A1714" s="122">
        <v>1710</v>
      </c>
      <c r="B1714" s="12" t="s">
        <v>40480</v>
      </c>
      <c r="C1714" s="12" t="s">
        <v>32173</v>
      </c>
      <c r="D1714" s="123">
        <v>2.26</v>
      </c>
      <c r="E1714" s="124">
        <v>80</v>
      </c>
      <c r="F1714" s="125">
        <f t="shared" si="26"/>
        <v>180.8</v>
      </c>
      <c r="G1714" s="126"/>
    </row>
    <row r="1715" s="109" customFormat="1" ht="28.5" spans="1:7">
      <c r="A1715" s="122">
        <v>1711</v>
      </c>
      <c r="B1715" s="12" t="s">
        <v>40481</v>
      </c>
      <c r="C1715" s="12" t="s">
        <v>40482</v>
      </c>
      <c r="D1715" s="123">
        <v>4.52</v>
      </c>
      <c r="E1715" s="124">
        <v>80</v>
      </c>
      <c r="F1715" s="125">
        <f t="shared" si="26"/>
        <v>361.6</v>
      </c>
      <c r="G1715" s="126"/>
    </row>
    <row r="1716" s="109" customFormat="1" ht="28.5" spans="1:7">
      <c r="A1716" s="122">
        <v>1712</v>
      </c>
      <c r="B1716" s="12" t="s">
        <v>40483</v>
      </c>
      <c r="C1716" s="12" t="s">
        <v>11518</v>
      </c>
      <c r="D1716" s="123">
        <v>5.22</v>
      </c>
      <c r="E1716" s="124">
        <v>80</v>
      </c>
      <c r="F1716" s="125">
        <f t="shared" si="26"/>
        <v>417.6</v>
      </c>
      <c r="G1716" s="126"/>
    </row>
    <row r="1717" s="109" customFormat="1" ht="28.5" spans="1:7">
      <c r="A1717" s="122">
        <v>1713</v>
      </c>
      <c r="B1717" s="12" t="s">
        <v>40484</v>
      </c>
      <c r="C1717" s="12" t="s">
        <v>40485</v>
      </c>
      <c r="D1717" s="123">
        <v>10.07</v>
      </c>
      <c r="E1717" s="124">
        <v>80</v>
      </c>
      <c r="F1717" s="125">
        <f t="shared" si="26"/>
        <v>805.6</v>
      </c>
      <c r="G1717" s="126"/>
    </row>
    <row r="1718" s="109" customFormat="1" ht="28.5" spans="1:7">
      <c r="A1718" s="122">
        <v>1714</v>
      </c>
      <c r="B1718" s="12" t="s">
        <v>40486</v>
      </c>
      <c r="C1718" s="12" t="s">
        <v>40487</v>
      </c>
      <c r="D1718" s="123">
        <v>6.79</v>
      </c>
      <c r="E1718" s="124">
        <v>80</v>
      </c>
      <c r="F1718" s="125">
        <f t="shared" si="26"/>
        <v>543.2</v>
      </c>
      <c r="G1718" s="126"/>
    </row>
    <row r="1719" s="109" customFormat="1" ht="28.5" spans="1:7">
      <c r="A1719" s="122">
        <v>1715</v>
      </c>
      <c r="B1719" s="12" t="s">
        <v>40488</v>
      </c>
      <c r="C1719" s="12" t="s">
        <v>40489</v>
      </c>
      <c r="D1719" s="123">
        <v>5.57</v>
      </c>
      <c r="E1719" s="124">
        <v>80</v>
      </c>
      <c r="F1719" s="125">
        <f t="shared" si="26"/>
        <v>445.6</v>
      </c>
      <c r="G1719" s="126"/>
    </row>
    <row r="1720" s="109" customFormat="1" ht="28.5" spans="1:7">
      <c r="A1720" s="122">
        <v>1716</v>
      </c>
      <c r="B1720" s="12" t="s">
        <v>40490</v>
      </c>
      <c r="C1720" s="12" t="s">
        <v>1610</v>
      </c>
      <c r="D1720" s="123">
        <v>5.57</v>
      </c>
      <c r="E1720" s="124">
        <v>80</v>
      </c>
      <c r="F1720" s="125">
        <f t="shared" si="26"/>
        <v>445.6</v>
      </c>
      <c r="G1720" s="126"/>
    </row>
    <row r="1721" s="109" customFormat="1" ht="28.5" spans="1:7">
      <c r="A1721" s="122">
        <v>1717</v>
      </c>
      <c r="B1721" s="12" t="s">
        <v>40491</v>
      </c>
      <c r="C1721" s="12" t="s">
        <v>3100</v>
      </c>
      <c r="D1721" s="123">
        <v>5.57</v>
      </c>
      <c r="E1721" s="124">
        <v>80</v>
      </c>
      <c r="F1721" s="125">
        <f t="shared" si="26"/>
        <v>445.6</v>
      </c>
      <c r="G1721" s="126"/>
    </row>
    <row r="1722" s="109" customFormat="1" ht="28.5" spans="1:7">
      <c r="A1722" s="122">
        <v>1718</v>
      </c>
      <c r="B1722" s="12" t="s">
        <v>40492</v>
      </c>
      <c r="C1722" s="12" t="s">
        <v>40493</v>
      </c>
      <c r="D1722" s="123">
        <v>4.12</v>
      </c>
      <c r="E1722" s="124">
        <v>80</v>
      </c>
      <c r="F1722" s="125">
        <f t="shared" si="26"/>
        <v>329.6</v>
      </c>
      <c r="G1722" s="126"/>
    </row>
    <row r="1723" s="109" customFormat="1" ht="28.5" spans="1:7">
      <c r="A1723" s="122">
        <v>1719</v>
      </c>
      <c r="B1723" s="12" t="s">
        <v>40494</v>
      </c>
      <c r="C1723" s="12" t="s">
        <v>40495</v>
      </c>
      <c r="D1723" s="123">
        <v>4.64</v>
      </c>
      <c r="E1723" s="124">
        <v>80</v>
      </c>
      <c r="F1723" s="125">
        <f t="shared" si="26"/>
        <v>371.2</v>
      </c>
      <c r="G1723" s="126"/>
    </row>
    <row r="1724" s="109" customFormat="1" ht="28.5" spans="1:7">
      <c r="A1724" s="122">
        <v>1720</v>
      </c>
      <c r="B1724" s="12" t="s">
        <v>40496</v>
      </c>
      <c r="C1724" s="12" t="s">
        <v>40497</v>
      </c>
      <c r="D1724" s="123">
        <v>4.87</v>
      </c>
      <c r="E1724" s="124">
        <v>80</v>
      </c>
      <c r="F1724" s="125">
        <f t="shared" si="26"/>
        <v>389.6</v>
      </c>
      <c r="G1724" s="126"/>
    </row>
    <row r="1725" s="109" customFormat="1" ht="28.5" spans="1:7">
      <c r="A1725" s="122">
        <v>1721</v>
      </c>
      <c r="B1725" s="12" t="s">
        <v>40498</v>
      </c>
      <c r="C1725" s="12" t="s">
        <v>40499</v>
      </c>
      <c r="D1725" s="123">
        <v>3.93</v>
      </c>
      <c r="E1725" s="124">
        <v>80</v>
      </c>
      <c r="F1725" s="125">
        <f t="shared" si="26"/>
        <v>314.4</v>
      </c>
      <c r="G1725" s="126"/>
    </row>
    <row r="1726" s="109" customFormat="1" ht="28.5" spans="1:7">
      <c r="A1726" s="122">
        <v>1722</v>
      </c>
      <c r="B1726" s="12" t="s">
        <v>40500</v>
      </c>
      <c r="C1726" s="12" t="s">
        <v>6424</v>
      </c>
      <c r="D1726" s="123">
        <v>2.62</v>
      </c>
      <c r="E1726" s="124">
        <v>80</v>
      </c>
      <c r="F1726" s="125">
        <f t="shared" si="26"/>
        <v>209.6</v>
      </c>
      <c r="G1726" s="126"/>
    </row>
    <row r="1727" s="109" customFormat="1" ht="28.5" spans="1:7">
      <c r="A1727" s="122">
        <v>1723</v>
      </c>
      <c r="B1727" s="12" t="s">
        <v>40501</v>
      </c>
      <c r="C1727" s="12" t="s">
        <v>1695</v>
      </c>
      <c r="D1727" s="123">
        <v>1.22</v>
      </c>
      <c r="E1727" s="124">
        <v>80</v>
      </c>
      <c r="F1727" s="125">
        <f t="shared" si="26"/>
        <v>97.6</v>
      </c>
      <c r="G1727" s="126"/>
    </row>
    <row r="1728" s="109" customFormat="1" ht="28.5" spans="1:7">
      <c r="A1728" s="122">
        <v>1724</v>
      </c>
      <c r="B1728" s="12" t="s">
        <v>40502</v>
      </c>
      <c r="C1728" s="12" t="s">
        <v>35120</v>
      </c>
      <c r="D1728" s="123">
        <v>1.22</v>
      </c>
      <c r="E1728" s="124">
        <v>80</v>
      </c>
      <c r="F1728" s="125">
        <f t="shared" si="26"/>
        <v>97.6</v>
      </c>
      <c r="G1728" s="126"/>
    </row>
    <row r="1729" s="109" customFormat="1" ht="28.5" spans="1:7">
      <c r="A1729" s="122">
        <v>1725</v>
      </c>
      <c r="B1729" s="12" t="s">
        <v>40503</v>
      </c>
      <c r="C1729" s="12" t="s">
        <v>372</v>
      </c>
      <c r="D1729" s="123">
        <v>3.93</v>
      </c>
      <c r="E1729" s="124">
        <v>80</v>
      </c>
      <c r="F1729" s="125">
        <f t="shared" si="26"/>
        <v>314.4</v>
      </c>
      <c r="G1729" s="126"/>
    </row>
    <row r="1730" s="109" customFormat="1" ht="28.5" spans="1:7">
      <c r="A1730" s="122">
        <v>1726</v>
      </c>
      <c r="B1730" s="12" t="s">
        <v>40504</v>
      </c>
      <c r="C1730" s="12" t="s">
        <v>40505</v>
      </c>
      <c r="D1730" s="123">
        <v>6.09</v>
      </c>
      <c r="E1730" s="124">
        <v>80</v>
      </c>
      <c r="F1730" s="125">
        <f t="shared" si="26"/>
        <v>487.2</v>
      </c>
      <c r="G1730" s="126"/>
    </row>
    <row r="1731" s="109" customFormat="1" ht="28.5" spans="1:7">
      <c r="A1731" s="122">
        <v>1727</v>
      </c>
      <c r="B1731" s="12" t="s">
        <v>40506</v>
      </c>
      <c r="C1731" s="12" t="s">
        <v>173</v>
      </c>
      <c r="D1731" s="123">
        <v>2.49</v>
      </c>
      <c r="E1731" s="124">
        <v>80</v>
      </c>
      <c r="F1731" s="125">
        <f t="shared" si="26"/>
        <v>199.2</v>
      </c>
      <c r="G1731" s="126"/>
    </row>
    <row r="1732" s="109" customFormat="1" ht="28.5" spans="1:7">
      <c r="A1732" s="122">
        <v>1728</v>
      </c>
      <c r="B1732" s="12" t="s">
        <v>40507</v>
      </c>
      <c r="C1732" s="12" t="s">
        <v>4095</v>
      </c>
      <c r="D1732" s="123">
        <v>4.52</v>
      </c>
      <c r="E1732" s="124">
        <v>80</v>
      </c>
      <c r="F1732" s="125">
        <f t="shared" si="26"/>
        <v>361.6</v>
      </c>
      <c r="G1732" s="126"/>
    </row>
    <row r="1733" s="109" customFormat="1" ht="28.5" spans="1:7">
      <c r="A1733" s="122">
        <v>1729</v>
      </c>
      <c r="B1733" s="12" t="s">
        <v>40508</v>
      </c>
      <c r="C1733" s="12" t="s">
        <v>40509</v>
      </c>
      <c r="D1733" s="123">
        <v>1.16</v>
      </c>
      <c r="E1733" s="124">
        <v>80</v>
      </c>
      <c r="F1733" s="125">
        <f t="shared" ref="F1733:F1796" si="27">D1733*E1733</f>
        <v>92.8</v>
      </c>
      <c r="G1733" s="126"/>
    </row>
    <row r="1734" s="109" customFormat="1" ht="28.5" spans="1:7">
      <c r="A1734" s="122">
        <v>1730</v>
      </c>
      <c r="B1734" s="12" t="s">
        <v>40510</v>
      </c>
      <c r="C1734" s="12" t="s">
        <v>40511</v>
      </c>
      <c r="D1734" s="123">
        <v>4.73</v>
      </c>
      <c r="E1734" s="124">
        <v>80</v>
      </c>
      <c r="F1734" s="125">
        <f t="shared" si="27"/>
        <v>378.4</v>
      </c>
      <c r="G1734" s="126"/>
    </row>
    <row r="1735" s="109" customFormat="1" ht="28.5" spans="1:7">
      <c r="A1735" s="122">
        <v>1731</v>
      </c>
      <c r="B1735" s="12" t="s">
        <v>40512</v>
      </c>
      <c r="C1735" s="12" t="s">
        <v>7038</v>
      </c>
      <c r="D1735" s="123">
        <v>4.35</v>
      </c>
      <c r="E1735" s="124">
        <v>80</v>
      </c>
      <c r="F1735" s="125">
        <f t="shared" si="27"/>
        <v>348</v>
      </c>
      <c r="G1735" s="126"/>
    </row>
    <row r="1736" s="109" customFormat="1" ht="28.5" spans="1:7">
      <c r="A1736" s="122">
        <v>1732</v>
      </c>
      <c r="B1736" s="12" t="s">
        <v>40513</v>
      </c>
      <c r="C1736" s="12" t="s">
        <v>2436</v>
      </c>
      <c r="D1736" s="123">
        <v>2.32</v>
      </c>
      <c r="E1736" s="124">
        <v>80</v>
      </c>
      <c r="F1736" s="125">
        <f t="shared" si="27"/>
        <v>185.6</v>
      </c>
      <c r="G1736" s="126"/>
    </row>
    <row r="1737" s="109" customFormat="1" ht="28.5" spans="1:7">
      <c r="A1737" s="122">
        <v>1733</v>
      </c>
      <c r="B1737" s="12" t="s">
        <v>40514</v>
      </c>
      <c r="C1737" s="12" t="s">
        <v>2615</v>
      </c>
      <c r="D1737" s="123">
        <v>4.29</v>
      </c>
      <c r="E1737" s="124">
        <v>80</v>
      </c>
      <c r="F1737" s="125">
        <f t="shared" si="27"/>
        <v>343.2</v>
      </c>
      <c r="G1737" s="126"/>
    </row>
    <row r="1738" s="109" customFormat="1" ht="28.5" spans="1:7">
      <c r="A1738" s="122">
        <v>1734</v>
      </c>
      <c r="B1738" s="12" t="s">
        <v>40515</v>
      </c>
      <c r="C1738" s="12" t="s">
        <v>3278</v>
      </c>
      <c r="D1738" s="123">
        <v>4.35</v>
      </c>
      <c r="E1738" s="124">
        <v>80</v>
      </c>
      <c r="F1738" s="125">
        <f t="shared" si="27"/>
        <v>348</v>
      </c>
      <c r="G1738" s="126"/>
    </row>
    <row r="1739" s="109" customFormat="1" ht="28.5" spans="1:7">
      <c r="A1739" s="122">
        <v>1735</v>
      </c>
      <c r="B1739" s="12" t="s">
        <v>40516</v>
      </c>
      <c r="C1739" s="12" t="s">
        <v>10615</v>
      </c>
      <c r="D1739" s="123">
        <v>4.7</v>
      </c>
      <c r="E1739" s="124">
        <v>80</v>
      </c>
      <c r="F1739" s="125">
        <f t="shared" si="27"/>
        <v>376</v>
      </c>
      <c r="G1739" s="126"/>
    </row>
    <row r="1740" s="109" customFormat="1" ht="28.5" spans="1:7">
      <c r="A1740" s="122">
        <v>1736</v>
      </c>
      <c r="B1740" s="12" t="s">
        <v>40517</v>
      </c>
      <c r="C1740" s="12" t="s">
        <v>40518</v>
      </c>
      <c r="D1740" s="123">
        <v>3.65</v>
      </c>
      <c r="E1740" s="124">
        <v>80</v>
      </c>
      <c r="F1740" s="125">
        <f t="shared" si="27"/>
        <v>292</v>
      </c>
      <c r="G1740" s="126"/>
    </row>
    <row r="1741" s="109" customFormat="1" ht="28.5" spans="1:7">
      <c r="A1741" s="122">
        <v>1737</v>
      </c>
      <c r="B1741" s="12" t="s">
        <v>40519</v>
      </c>
      <c r="C1741" s="12" t="s">
        <v>40520</v>
      </c>
      <c r="D1741" s="123">
        <v>3.36</v>
      </c>
      <c r="E1741" s="124">
        <v>80</v>
      </c>
      <c r="F1741" s="125">
        <f t="shared" si="27"/>
        <v>268.8</v>
      </c>
      <c r="G1741" s="126"/>
    </row>
    <row r="1742" s="109" customFormat="1" ht="28.5" spans="1:7">
      <c r="A1742" s="122">
        <v>1738</v>
      </c>
      <c r="B1742" s="12" t="s">
        <v>40521</v>
      </c>
      <c r="C1742" s="12" t="s">
        <v>40522</v>
      </c>
      <c r="D1742" s="123">
        <v>1.51</v>
      </c>
      <c r="E1742" s="124">
        <v>80</v>
      </c>
      <c r="F1742" s="125">
        <f t="shared" si="27"/>
        <v>120.8</v>
      </c>
      <c r="G1742" s="126"/>
    </row>
    <row r="1743" s="109" customFormat="1" ht="28.5" spans="1:7">
      <c r="A1743" s="122">
        <v>1739</v>
      </c>
      <c r="B1743" s="12" t="s">
        <v>40523</v>
      </c>
      <c r="C1743" s="12" t="s">
        <v>34919</v>
      </c>
      <c r="D1743" s="123">
        <v>7.19</v>
      </c>
      <c r="E1743" s="124">
        <v>80</v>
      </c>
      <c r="F1743" s="125">
        <f t="shared" si="27"/>
        <v>575.2</v>
      </c>
      <c r="G1743" s="126"/>
    </row>
    <row r="1744" s="109" customFormat="1" ht="28.5" spans="1:7">
      <c r="A1744" s="122">
        <v>1740</v>
      </c>
      <c r="B1744" s="12" t="s">
        <v>40524</v>
      </c>
      <c r="C1744" s="12" t="s">
        <v>40525</v>
      </c>
      <c r="D1744" s="123">
        <v>4.35</v>
      </c>
      <c r="E1744" s="124">
        <v>80</v>
      </c>
      <c r="F1744" s="125">
        <f t="shared" si="27"/>
        <v>348</v>
      </c>
      <c r="G1744" s="126"/>
    </row>
    <row r="1745" s="109" customFormat="1" ht="28.5" spans="1:7">
      <c r="A1745" s="122">
        <v>1741</v>
      </c>
      <c r="B1745" s="12" t="s">
        <v>40526</v>
      </c>
      <c r="C1745" s="12" t="s">
        <v>40527</v>
      </c>
      <c r="D1745" s="123">
        <v>6.09</v>
      </c>
      <c r="E1745" s="124">
        <v>80</v>
      </c>
      <c r="F1745" s="125">
        <f t="shared" si="27"/>
        <v>487.2</v>
      </c>
      <c r="G1745" s="126"/>
    </row>
    <row r="1746" s="109" customFormat="1" ht="28.5" spans="1:7">
      <c r="A1746" s="122">
        <v>1742</v>
      </c>
      <c r="B1746" s="12" t="s">
        <v>40528</v>
      </c>
      <c r="C1746" s="12" t="s">
        <v>22936</v>
      </c>
      <c r="D1746" s="123">
        <v>3.65</v>
      </c>
      <c r="E1746" s="124">
        <v>80</v>
      </c>
      <c r="F1746" s="125">
        <f t="shared" si="27"/>
        <v>292</v>
      </c>
      <c r="G1746" s="126"/>
    </row>
    <row r="1747" s="109" customFormat="1" ht="28.5" spans="1:7">
      <c r="A1747" s="122">
        <v>1743</v>
      </c>
      <c r="B1747" s="12" t="s">
        <v>40529</v>
      </c>
      <c r="C1747" s="12" t="s">
        <v>40530</v>
      </c>
      <c r="D1747" s="123">
        <v>1.16</v>
      </c>
      <c r="E1747" s="124">
        <v>80</v>
      </c>
      <c r="F1747" s="125">
        <f t="shared" si="27"/>
        <v>92.8</v>
      </c>
      <c r="G1747" s="126"/>
    </row>
    <row r="1748" s="109" customFormat="1" ht="28.5" spans="1:7">
      <c r="A1748" s="122">
        <v>1744</v>
      </c>
      <c r="B1748" s="12" t="s">
        <v>40531</v>
      </c>
      <c r="C1748" s="12" t="s">
        <v>40532</v>
      </c>
      <c r="D1748" s="123">
        <v>2.26</v>
      </c>
      <c r="E1748" s="124">
        <v>80</v>
      </c>
      <c r="F1748" s="125">
        <f t="shared" si="27"/>
        <v>180.8</v>
      </c>
      <c r="G1748" s="126"/>
    </row>
    <row r="1749" s="109" customFormat="1" ht="28.5" spans="1:7">
      <c r="A1749" s="122">
        <v>1745</v>
      </c>
      <c r="B1749" s="12" t="s">
        <v>40533</v>
      </c>
      <c r="C1749" s="12" t="s">
        <v>40534</v>
      </c>
      <c r="D1749" s="123">
        <v>5.8</v>
      </c>
      <c r="E1749" s="124">
        <v>80</v>
      </c>
      <c r="F1749" s="125">
        <f t="shared" si="27"/>
        <v>464</v>
      </c>
      <c r="G1749" s="126"/>
    </row>
    <row r="1750" s="109" customFormat="1" ht="28.5" spans="1:7">
      <c r="A1750" s="122">
        <v>1746</v>
      </c>
      <c r="B1750" s="12" t="s">
        <v>40535</v>
      </c>
      <c r="C1750" s="12" t="s">
        <v>25170</v>
      </c>
      <c r="D1750" s="123">
        <v>6.23</v>
      </c>
      <c r="E1750" s="124">
        <v>80</v>
      </c>
      <c r="F1750" s="125">
        <f t="shared" si="27"/>
        <v>498.4</v>
      </c>
      <c r="G1750" s="126"/>
    </row>
    <row r="1751" s="109" customFormat="1" ht="28.5" spans="1:7">
      <c r="A1751" s="122">
        <v>1747</v>
      </c>
      <c r="B1751" s="12" t="s">
        <v>40536</v>
      </c>
      <c r="C1751" s="12" t="s">
        <v>833</v>
      </c>
      <c r="D1751" s="123">
        <v>4.35</v>
      </c>
      <c r="E1751" s="124">
        <v>80</v>
      </c>
      <c r="F1751" s="125">
        <f t="shared" si="27"/>
        <v>348</v>
      </c>
      <c r="G1751" s="126"/>
    </row>
    <row r="1752" s="109" customFormat="1" ht="28.5" spans="1:7">
      <c r="A1752" s="122">
        <v>1748</v>
      </c>
      <c r="B1752" s="12" t="s">
        <v>40537</v>
      </c>
      <c r="C1752" s="12" t="s">
        <v>40538</v>
      </c>
      <c r="D1752" s="123">
        <v>4.47</v>
      </c>
      <c r="E1752" s="124">
        <v>80</v>
      </c>
      <c r="F1752" s="125">
        <f t="shared" si="27"/>
        <v>357.6</v>
      </c>
      <c r="G1752" s="126"/>
    </row>
    <row r="1753" s="109" customFormat="1" ht="28.5" spans="1:7">
      <c r="A1753" s="122">
        <v>1749</v>
      </c>
      <c r="B1753" s="12" t="s">
        <v>40539</v>
      </c>
      <c r="C1753" s="12" t="s">
        <v>1750</v>
      </c>
      <c r="D1753" s="123">
        <v>4.33</v>
      </c>
      <c r="E1753" s="124">
        <v>80</v>
      </c>
      <c r="F1753" s="125">
        <f t="shared" si="27"/>
        <v>346.4</v>
      </c>
      <c r="G1753" s="126"/>
    </row>
    <row r="1754" s="109" customFormat="1" ht="28.5" spans="1:7">
      <c r="A1754" s="122">
        <v>1750</v>
      </c>
      <c r="B1754" s="12" t="s">
        <v>40540</v>
      </c>
      <c r="C1754" s="12" t="s">
        <v>40541</v>
      </c>
      <c r="D1754" s="123">
        <v>3.48</v>
      </c>
      <c r="E1754" s="124">
        <v>80</v>
      </c>
      <c r="F1754" s="125">
        <f t="shared" si="27"/>
        <v>278.4</v>
      </c>
      <c r="G1754" s="126"/>
    </row>
    <row r="1755" s="109" customFormat="1" ht="28.5" spans="1:7">
      <c r="A1755" s="122">
        <v>1751</v>
      </c>
      <c r="B1755" s="12" t="s">
        <v>40542</v>
      </c>
      <c r="C1755" s="12" t="s">
        <v>5536</v>
      </c>
      <c r="D1755" s="123">
        <v>1.03</v>
      </c>
      <c r="E1755" s="124">
        <v>80</v>
      </c>
      <c r="F1755" s="125">
        <f t="shared" si="27"/>
        <v>82.4</v>
      </c>
      <c r="G1755" s="126"/>
    </row>
    <row r="1756" s="109" customFormat="1" ht="28.5" spans="1:7">
      <c r="A1756" s="122">
        <v>1752</v>
      </c>
      <c r="B1756" s="12" t="s">
        <v>40543</v>
      </c>
      <c r="C1756" s="12" t="s">
        <v>267</v>
      </c>
      <c r="D1756" s="123">
        <v>3.65</v>
      </c>
      <c r="E1756" s="124">
        <v>80</v>
      </c>
      <c r="F1756" s="125">
        <f t="shared" si="27"/>
        <v>292</v>
      </c>
      <c r="G1756" s="126"/>
    </row>
    <row r="1757" s="109" customFormat="1" ht="28.5" spans="1:7">
      <c r="A1757" s="122">
        <v>1753</v>
      </c>
      <c r="B1757" s="12" t="s">
        <v>40544</v>
      </c>
      <c r="C1757" s="12" t="s">
        <v>17925</v>
      </c>
      <c r="D1757" s="123">
        <v>5.07</v>
      </c>
      <c r="E1757" s="124">
        <v>80</v>
      </c>
      <c r="F1757" s="125">
        <f t="shared" si="27"/>
        <v>405.6</v>
      </c>
      <c r="G1757" s="126"/>
    </row>
    <row r="1758" s="109" customFormat="1" ht="28.5" spans="1:7">
      <c r="A1758" s="122">
        <v>1754</v>
      </c>
      <c r="B1758" s="12" t="s">
        <v>40545</v>
      </c>
      <c r="C1758" s="12" t="s">
        <v>1573</v>
      </c>
      <c r="D1758" s="123">
        <v>3.06</v>
      </c>
      <c r="E1758" s="124">
        <v>80</v>
      </c>
      <c r="F1758" s="125">
        <f t="shared" si="27"/>
        <v>244.8</v>
      </c>
      <c r="G1758" s="126"/>
    </row>
    <row r="1759" s="109" customFormat="1" ht="28.5" spans="1:7">
      <c r="A1759" s="122">
        <v>1755</v>
      </c>
      <c r="B1759" s="12" t="s">
        <v>40546</v>
      </c>
      <c r="C1759" s="12" t="s">
        <v>12576</v>
      </c>
      <c r="D1759" s="123">
        <v>0.97</v>
      </c>
      <c r="E1759" s="124">
        <v>80</v>
      </c>
      <c r="F1759" s="125">
        <f t="shared" si="27"/>
        <v>77.6</v>
      </c>
      <c r="G1759" s="126"/>
    </row>
    <row r="1760" s="109" customFormat="1" ht="28.5" spans="1:7">
      <c r="A1760" s="122">
        <v>1756</v>
      </c>
      <c r="B1760" s="12" t="s">
        <v>40547</v>
      </c>
      <c r="C1760" s="12" t="s">
        <v>40548</v>
      </c>
      <c r="D1760" s="123">
        <v>2.87</v>
      </c>
      <c r="E1760" s="124">
        <v>80</v>
      </c>
      <c r="F1760" s="125">
        <f t="shared" si="27"/>
        <v>229.6</v>
      </c>
      <c r="G1760" s="126"/>
    </row>
    <row r="1761" s="109" customFormat="1" ht="28.5" spans="1:7">
      <c r="A1761" s="122">
        <v>1757</v>
      </c>
      <c r="B1761" s="12" t="s">
        <v>40549</v>
      </c>
      <c r="C1761" s="12" t="s">
        <v>40550</v>
      </c>
      <c r="D1761" s="123">
        <v>3.93</v>
      </c>
      <c r="E1761" s="124">
        <v>80</v>
      </c>
      <c r="F1761" s="125">
        <f t="shared" si="27"/>
        <v>314.4</v>
      </c>
      <c r="G1761" s="126"/>
    </row>
    <row r="1762" s="109" customFormat="1" ht="28.5" spans="1:7">
      <c r="A1762" s="122">
        <v>1758</v>
      </c>
      <c r="B1762" s="12" t="s">
        <v>40551</v>
      </c>
      <c r="C1762" s="12" t="s">
        <v>40552</v>
      </c>
      <c r="D1762" s="123">
        <v>5.67</v>
      </c>
      <c r="E1762" s="124">
        <v>80</v>
      </c>
      <c r="F1762" s="125">
        <f t="shared" si="27"/>
        <v>453.6</v>
      </c>
      <c r="G1762" s="126"/>
    </row>
    <row r="1763" s="109" customFormat="1" ht="28.5" spans="1:7">
      <c r="A1763" s="122">
        <v>1759</v>
      </c>
      <c r="B1763" s="12" t="s">
        <v>40553</v>
      </c>
      <c r="C1763" s="12" t="s">
        <v>34787</v>
      </c>
      <c r="D1763" s="123">
        <v>1.67</v>
      </c>
      <c r="E1763" s="124">
        <v>80</v>
      </c>
      <c r="F1763" s="125">
        <f t="shared" si="27"/>
        <v>133.6</v>
      </c>
      <c r="G1763" s="126"/>
    </row>
    <row r="1764" s="109" customFormat="1" ht="28.5" spans="1:7">
      <c r="A1764" s="122">
        <v>1760</v>
      </c>
      <c r="B1764" s="12" t="s">
        <v>40554</v>
      </c>
      <c r="C1764" s="12" t="s">
        <v>40555</v>
      </c>
      <c r="D1764" s="123">
        <v>6.09</v>
      </c>
      <c r="E1764" s="124">
        <v>80</v>
      </c>
      <c r="F1764" s="125">
        <f t="shared" si="27"/>
        <v>487.2</v>
      </c>
      <c r="G1764" s="126"/>
    </row>
    <row r="1765" s="109" customFormat="1" ht="28.5" spans="1:7">
      <c r="A1765" s="122">
        <v>1761</v>
      </c>
      <c r="B1765" s="12" t="s">
        <v>40556</v>
      </c>
      <c r="C1765" s="12" t="s">
        <v>4386</v>
      </c>
      <c r="D1765" s="123">
        <v>3.51</v>
      </c>
      <c r="E1765" s="124">
        <v>80</v>
      </c>
      <c r="F1765" s="125">
        <f t="shared" si="27"/>
        <v>280.8</v>
      </c>
      <c r="G1765" s="126"/>
    </row>
    <row r="1766" s="109" customFormat="1" ht="28.5" spans="1:7">
      <c r="A1766" s="122">
        <v>1762</v>
      </c>
      <c r="B1766" s="12" t="s">
        <v>40557</v>
      </c>
      <c r="C1766" s="12" t="s">
        <v>568</v>
      </c>
      <c r="D1766" s="123">
        <v>4.87</v>
      </c>
      <c r="E1766" s="124">
        <v>80</v>
      </c>
      <c r="F1766" s="125">
        <f t="shared" si="27"/>
        <v>389.6</v>
      </c>
      <c r="G1766" s="126"/>
    </row>
    <row r="1767" s="109" customFormat="1" ht="28.5" spans="1:7">
      <c r="A1767" s="122">
        <v>1763</v>
      </c>
      <c r="B1767" s="12" t="s">
        <v>40558</v>
      </c>
      <c r="C1767" s="12" t="s">
        <v>32588</v>
      </c>
      <c r="D1767" s="123">
        <v>5.94</v>
      </c>
      <c r="E1767" s="124">
        <v>80</v>
      </c>
      <c r="F1767" s="125">
        <f t="shared" si="27"/>
        <v>475.2</v>
      </c>
      <c r="G1767" s="126"/>
    </row>
    <row r="1768" s="109" customFormat="1" ht="28.5" spans="1:7">
      <c r="A1768" s="122">
        <v>1764</v>
      </c>
      <c r="B1768" s="12" t="s">
        <v>40559</v>
      </c>
      <c r="C1768" s="12" t="s">
        <v>10175</v>
      </c>
      <c r="D1768" s="123">
        <v>4.11</v>
      </c>
      <c r="E1768" s="124">
        <v>80</v>
      </c>
      <c r="F1768" s="125">
        <f t="shared" si="27"/>
        <v>328.8</v>
      </c>
      <c r="G1768" s="126"/>
    </row>
    <row r="1769" s="109" customFormat="1" ht="28.5" spans="1:7">
      <c r="A1769" s="122">
        <v>1765</v>
      </c>
      <c r="B1769" s="12" t="s">
        <v>40560</v>
      </c>
      <c r="C1769" s="12" t="s">
        <v>40561</v>
      </c>
      <c r="D1769" s="123">
        <v>3.83</v>
      </c>
      <c r="E1769" s="124">
        <v>80</v>
      </c>
      <c r="F1769" s="125">
        <f t="shared" si="27"/>
        <v>306.4</v>
      </c>
      <c r="G1769" s="126"/>
    </row>
    <row r="1770" s="109" customFormat="1" ht="28.5" spans="1:7">
      <c r="A1770" s="122">
        <v>1766</v>
      </c>
      <c r="B1770" s="12" t="s">
        <v>40562</v>
      </c>
      <c r="C1770" s="12" t="s">
        <v>40563</v>
      </c>
      <c r="D1770" s="123">
        <v>3.83</v>
      </c>
      <c r="E1770" s="124">
        <v>80</v>
      </c>
      <c r="F1770" s="125">
        <f t="shared" si="27"/>
        <v>306.4</v>
      </c>
      <c r="G1770" s="126"/>
    </row>
    <row r="1771" s="109" customFormat="1" ht="28.5" spans="1:7">
      <c r="A1771" s="122">
        <v>1767</v>
      </c>
      <c r="B1771" s="12" t="s">
        <v>40564</v>
      </c>
      <c r="C1771" s="12" t="s">
        <v>35335</v>
      </c>
      <c r="D1771" s="123">
        <v>1.9</v>
      </c>
      <c r="E1771" s="124">
        <v>80</v>
      </c>
      <c r="F1771" s="125">
        <f t="shared" si="27"/>
        <v>152</v>
      </c>
      <c r="G1771" s="126"/>
    </row>
    <row r="1772" s="109" customFormat="1" ht="28.5" spans="1:7">
      <c r="A1772" s="122">
        <v>1768</v>
      </c>
      <c r="B1772" s="12" t="s">
        <v>40565</v>
      </c>
      <c r="C1772" s="12" t="s">
        <v>40522</v>
      </c>
      <c r="D1772" s="123">
        <v>1.45</v>
      </c>
      <c r="E1772" s="124">
        <v>80</v>
      </c>
      <c r="F1772" s="125">
        <f t="shared" si="27"/>
        <v>116</v>
      </c>
      <c r="G1772" s="126"/>
    </row>
    <row r="1773" s="109" customFormat="1" ht="28.5" spans="1:7">
      <c r="A1773" s="122">
        <v>1769</v>
      </c>
      <c r="B1773" s="12" t="s">
        <v>40566</v>
      </c>
      <c r="C1773" s="12" t="s">
        <v>9778</v>
      </c>
      <c r="D1773" s="123">
        <v>1.22</v>
      </c>
      <c r="E1773" s="124">
        <v>80</v>
      </c>
      <c r="F1773" s="125">
        <f t="shared" si="27"/>
        <v>97.6</v>
      </c>
      <c r="G1773" s="126"/>
    </row>
    <row r="1774" s="109" customFormat="1" ht="28.5" spans="1:7">
      <c r="A1774" s="122">
        <v>1770</v>
      </c>
      <c r="B1774" s="12" t="s">
        <v>40567</v>
      </c>
      <c r="C1774" s="12" t="s">
        <v>40568</v>
      </c>
      <c r="D1774" s="123">
        <v>2.32</v>
      </c>
      <c r="E1774" s="124">
        <v>80</v>
      </c>
      <c r="F1774" s="125">
        <f t="shared" si="27"/>
        <v>185.6</v>
      </c>
      <c r="G1774" s="126"/>
    </row>
    <row r="1775" s="109" customFormat="1" ht="28.5" spans="1:7">
      <c r="A1775" s="122">
        <v>1771</v>
      </c>
      <c r="B1775" s="12" t="s">
        <v>40569</v>
      </c>
      <c r="C1775" s="12" t="s">
        <v>893</v>
      </c>
      <c r="D1775" s="123">
        <v>3.31</v>
      </c>
      <c r="E1775" s="124">
        <v>80</v>
      </c>
      <c r="F1775" s="125">
        <f t="shared" si="27"/>
        <v>264.8</v>
      </c>
      <c r="G1775" s="126"/>
    </row>
    <row r="1776" s="109" customFormat="1" ht="28.5" spans="1:7">
      <c r="A1776" s="122">
        <v>1772</v>
      </c>
      <c r="B1776" s="12" t="s">
        <v>40570</v>
      </c>
      <c r="C1776" s="12" t="s">
        <v>40571</v>
      </c>
      <c r="D1776" s="123">
        <v>6.09</v>
      </c>
      <c r="E1776" s="124">
        <v>80</v>
      </c>
      <c r="F1776" s="125">
        <f t="shared" si="27"/>
        <v>487.2</v>
      </c>
      <c r="G1776" s="126"/>
    </row>
    <row r="1777" s="109" customFormat="1" ht="28.5" spans="1:7">
      <c r="A1777" s="122">
        <v>1773</v>
      </c>
      <c r="B1777" s="12" t="s">
        <v>40572</v>
      </c>
      <c r="C1777" s="12" t="s">
        <v>3213</v>
      </c>
      <c r="D1777" s="123">
        <v>3.7</v>
      </c>
      <c r="E1777" s="124">
        <v>80</v>
      </c>
      <c r="F1777" s="125">
        <f t="shared" si="27"/>
        <v>296</v>
      </c>
      <c r="G1777" s="126"/>
    </row>
    <row r="1778" s="109" customFormat="1" ht="28.5" spans="1:7">
      <c r="A1778" s="122">
        <v>1774</v>
      </c>
      <c r="B1778" s="12" t="s">
        <v>40573</v>
      </c>
      <c r="C1778" s="12" t="s">
        <v>2471</v>
      </c>
      <c r="D1778" s="123">
        <v>1.91</v>
      </c>
      <c r="E1778" s="124">
        <v>80</v>
      </c>
      <c r="F1778" s="125">
        <f t="shared" si="27"/>
        <v>152.8</v>
      </c>
      <c r="G1778" s="126"/>
    </row>
    <row r="1779" s="109" customFormat="1" ht="28.5" spans="1:7">
      <c r="A1779" s="122">
        <v>1775</v>
      </c>
      <c r="B1779" s="12" t="s">
        <v>40574</v>
      </c>
      <c r="C1779" s="12" t="s">
        <v>40575</v>
      </c>
      <c r="D1779" s="123">
        <v>0.8</v>
      </c>
      <c r="E1779" s="124">
        <v>80</v>
      </c>
      <c r="F1779" s="125">
        <f t="shared" si="27"/>
        <v>64</v>
      </c>
      <c r="G1779" s="126"/>
    </row>
    <row r="1780" s="109" customFormat="1" ht="28.5" spans="1:7">
      <c r="A1780" s="122">
        <v>1776</v>
      </c>
      <c r="B1780" s="12" t="s">
        <v>40576</v>
      </c>
      <c r="C1780" s="12" t="s">
        <v>40577</v>
      </c>
      <c r="D1780" s="123">
        <v>3.94</v>
      </c>
      <c r="E1780" s="124">
        <v>80</v>
      </c>
      <c r="F1780" s="125">
        <f t="shared" si="27"/>
        <v>315.2</v>
      </c>
      <c r="G1780" s="126"/>
    </row>
    <row r="1781" s="109" customFormat="1" ht="28.5" spans="1:7">
      <c r="A1781" s="122">
        <v>1777</v>
      </c>
      <c r="B1781" s="12" t="s">
        <v>40578</v>
      </c>
      <c r="C1781" s="12" t="s">
        <v>40579</v>
      </c>
      <c r="D1781" s="123">
        <v>1.51</v>
      </c>
      <c r="E1781" s="124">
        <v>80</v>
      </c>
      <c r="F1781" s="125">
        <f t="shared" si="27"/>
        <v>120.8</v>
      </c>
      <c r="G1781" s="126"/>
    </row>
    <row r="1782" s="109" customFormat="1" ht="28.5" spans="1:7">
      <c r="A1782" s="122">
        <v>1778</v>
      </c>
      <c r="B1782" s="12" t="s">
        <v>40580</v>
      </c>
      <c r="C1782" s="12" t="s">
        <v>12918</v>
      </c>
      <c r="D1782" s="123">
        <v>1.51</v>
      </c>
      <c r="E1782" s="124">
        <v>80</v>
      </c>
      <c r="F1782" s="125">
        <f t="shared" si="27"/>
        <v>120.8</v>
      </c>
      <c r="G1782" s="126"/>
    </row>
    <row r="1783" s="109" customFormat="1" ht="28.5" spans="1:7">
      <c r="A1783" s="122">
        <v>1779</v>
      </c>
      <c r="B1783" s="12" t="s">
        <v>40581</v>
      </c>
      <c r="C1783" s="12" t="s">
        <v>285</v>
      </c>
      <c r="D1783" s="123">
        <v>2.61</v>
      </c>
      <c r="E1783" s="124">
        <v>80</v>
      </c>
      <c r="F1783" s="125">
        <f t="shared" si="27"/>
        <v>208.8</v>
      </c>
      <c r="G1783" s="126"/>
    </row>
    <row r="1784" s="109" customFormat="1" ht="28.5" spans="1:7">
      <c r="A1784" s="122">
        <v>1780</v>
      </c>
      <c r="B1784" s="12" t="s">
        <v>40582</v>
      </c>
      <c r="C1784" s="12" t="s">
        <v>28368</v>
      </c>
      <c r="D1784" s="123">
        <v>3.65</v>
      </c>
      <c r="E1784" s="124">
        <v>80</v>
      </c>
      <c r="F1784" s="125">
        <f t="shared" si="27"/>
        <v>292</v>
      </c>
      <c r="G1784" s="126"/>
    </row>
    <row r="1785" s="109" customFormat="1" ht="28.5" spans="1:7">
      <c r="A1785" s="122">
        <v>1781</v>
      </c>
      <c r="B1785" s="12" t="s">
        <v>40583</v>
      </c>
      <c r="C1785" s="12" t="s">
        <v>40584</v>
      </c>
      <c r="D1785" s="123">
        <v>4.35</v>
      </c>
      <c r="E1785" s="124">
        <v>80</v>
      </c>
      <c r="F1785" s="125">
        <f t="shared" si="27"/>
        <v>348</v>
      </c>
      <c r="G1785" s="126"/>
    </row>
    <row r="1786" s="109" customFormat="1" ht="28.5" spans="1:7">
      <c r="A1786" s="122">
        <v>1782</v>
      </c>
      <c r="B1786" s="12" t="s">
        <v>40585</v>
      </c>
      <c r="C1786" s="12" t="s">
        <v>19315</v>
      </c>
      <c r="D1786" s="123">
        <v>2.44</v>
      </c>
      <c r="E1786" s="124">
        <v>80</v>
      </c>
      <c r="F1786" s="125">
        <f t="shared" si="27"/>
        <v>195.2</v>
      </c>
      <c r="G1786" s="126"/>
    </row>
    <row r="1787" s="109" customFormat="1" ht="28.5" spans="1:7">
      <c r="A1787" s="122">
        <v>1783</v>
      </c>
      <c r="B1787" s="12" t="s">
        <v>40586</v>
      </c>
      <c r="C1787" s="12" t="s">
        <v>40587</v>
      </c>
      <c r="D1787" s="123">
        <v>4.87</v>
      </c>
      <c r="E1787" s="124">
        <v>80</v>
      </c>
      <c r="F1787" s="125">
        <f t="shared" si="27"/>
        <v>389.6</v>
      </c>
      <c r="G1787" s="126"/>
    </row>
    <row r="1788" s="109" customFormat="1" ht="28.5" spans="1:7">
      <c r="A1788" s="122">
        <v>1784</v>
      </c>
      <c r="B1788" s="12" t="s">
        <v>40588</v>
      </c>
      <c r="C1788" s="12" t="s">
        <v>9765</v>
      </c>
      <c r="D1788" s="123">
        <v>3.31</v>
      </c>
      <c r="E1788" s="124">
        <v>80</v>
      </c>
      <c r="F1788" s="125">
        <f t="shared" si="27"/>
        <v>264.8</v>
      </c>
      <c r="G1788" s="126"/>
    </row>
    <row r="1789" s="109" customFormat="1" ht="28.5" spans="1:7">
      <c r="A1789" s="122">
        <v>1785</v>
      </c>
      <c r="B1789" s="12" t="s">
        <v>40589</v>
      </c>
      <c r="C1789" s="12" t="s">
        <v>1164</v>
      </c>
      <c r="D1789" s="123">
        <v>4.35</v>
      </c>
      <c r="E1789" s="124">
        <v>80</v>
      </c>
      <c r="F1789" s="125">
        <f t="shared" si="27"/>
        <v>348</v>
      </c>
      <c r="G1789" s="126"/>
    </row>
    <row r="1790" s="109" customFormat="1" ht="28.5" spans="1:7">
      <c r="A1790" s="122">
        <v>1786</v>
      </c>
      <c r="B1790" s="12" t="s">
        <v>40590</v>
      </c>
      <c r="C1790" s="12" t="s">
        <v>1075</v>
      </c>
      <c r="D1790" s="123">
        <v>4.35</v>
      </c>
      <c r="E1790" s="124">
        <v>80</v>
      </c>
      <c r="F1790" s="125">
        <f t="shared" si="27"/>
        <v>348</v>
      </c>
      <c r="G1790" s="126"/>
    </row>
    <row r="1791" s="109" customFormat="1" ht="28.5" spans="1:7">
      <c r="A1791" s="122">
        <v>1787</v>
      </c>
      <c r="B1791" s="12" t="s">
        <v>40591</v>
      </c>
      <c r="C1791" s="12" t="s">
        <v>3215</v>
      </c>
      <c r="D1791" s="123">
        <v>5.92</v>
      </c>
      <c r="E1791" s="124">
        <v>80</v>
      </c>
      <c r="F1791" s="125">
        <f t="shared" si="27"/>
        <v>473.6</v>
      </c>
      <c r="G1791" s="126"/>
    </row>
    <row r="1792" s="109" customFormat="1" ht="28.5" spans="1:7">
      <c r="A1792" s="122">
        <v>1788</v>
      </c>
      <c r="B1792" s="12" t="s">
        <v>40592</v>
      </c>
      <c r="C1792" s="12" t="s">
        <v>4110</v>
      </c>
      <c r="D1792" s="123">
        <v>1.39</v>
      </c>
      <c r="E1792" s="124">
        <v>80</v>
      </c>
      <c r="F1792" s="125">
        <f t="shared" si="27"/>
        <v>111.2</v>
      </c>
      <c r="G1792" s="126"/>
    </row>
    <row r="1793" s="109" customFormat="1" ht="28.5" spans="1:7">
      <c r="A1793" s="122">
        <v>1789</v>
      </c>
      <c r="B1793" s="12" t="s">
        <v>40593</v>
      </c>
      <c r="C1793" s="12" t="s">
        <v>33287</v>
      </c>
      <c r="D1793" s="123">
        <v>3.65</v>
      </c>
      <c r="E1793" s="124">
        <v>80</v>
      </c>
      <c r="F1793" s="125">
        <f t="shared" si="27"/>
        <v>292</v>
      </c>
      <c r="G1793" s="126"/>
    </row>
    <row r="1794" s="109" customFormat="1" ht="28.5" spans="1:7">
      <c r="A1794" s="122">
        <v>1790</v>
      </c>
      <c r="B1794" s="12" t="s">
        <v>40594</v>
      </c>
      <c r="C1794" s="12" t="s">
        <v>352</v>
      </c>
      <c r="D1794" s="123">
        <v>4.87</v>
      </c>
      <c r="E1794" s="124">
        <v>80</v>
      </c>
      <c r="F1794" s="125">
        <f t="shared" si="27"/>
        <v>389.6</v>
      </c>
      <c r="G1794" s="126"/>
    </row>
    <row r="1795" s="109" customFormat="1" ht="28.5" spans="1:7">
      <c r="A1795" s="122">
        <v>1791</v>
      </c>
      <c r="B1795" s="12" t="s">
        <v>40595</v>
      </c>
      <c r="C1795" s="12" t="s">
        <v>2412</v>
      </c>
      <c r="D1795" s="123">
        <v>4.87</v>
      </c>
      <c r="E1795" s="124">
        <v>80</v>
      </c>
      <c r="F1795" s="125">
        <f t="shared" si="27"/>
        <v>389.6</v>
      </c>
      <c r="G1795" s="126"/>
    </row>
    <row r="1796" s="109" customFormat="1" ht="28.5" spans="1:7">
      <c r="A1796" s="122">
        <v>1792</v>
      </c>
      <c r="B1796" s="12" t="s">
        <v>40596</v>
      </c>
      <c r="C1796" s="12" t="s">
        <v>34722</v>
      </c>
      <c r="D1796" s="123">
        <v>3.83</v>
      </c>
      <c r="E1796" s="124">
        <v>80</v>
      </c>
      <c r="F1796" s="125">
        <f t="shared" si="27"/>
        <v>306.4</v>
      </c>
      <c r="G1796" s="126"/>
    </row>
    <row r="1797" s="109" customFormat="1" ht="28.5" spans="1:7">
      <c r="A1797" s="122">
        <v>1793</v>
      </c>
      <c r="B1797" s="12" t="s">
        <v>40597</v>
      </c>
      <c r="C1797" s="12" t="s">
        <v>40598</v>
      </c>
      <c r="D1797" s="123">
        <v>5.51</v>
      </c>
      <c r="E1797" s="124">
        <v>80</v>
      </c>
      <c r="F1797" s="125">
        <f t="shared" ref="F1797:F1860" si="28">D1797*E1797</f>
        <v>440.8</v>
      </c>
      <c r="G1797" s="126"/>
    </row>
    <row r="1798" s="109" customFormat="1" ht="28.5" spans="1:7">
      <c r="A1798" s="122">
        <v>1794</v>
      </c>
      <c r="B1798" s="12" t="s">
        <v>40599</v>
      </c>
      <c r="C1798" s="12" t="s">
        <v>40600</v>
      </c>
      <c r="D1798" s="123">
        <v>3.19</v>
      </c>
      <c r="E1798" s="124">
        <v>80</v>
      </c>
      <c r="F1798" s="125">
        <f t="shared" si="28"/>
        <v>255.2</v>
      </c>
      <c r="G1798" s="126"/>
    </row>
    <row r="1799" s="109" customFormat="1" ht="28.5" spans="1:7">
      <c r="A1799" s="122">
        <v>1795</v>
      </c>
      <c r="B1799" s="12" t="s">
        <v>40601</v>
      </c>
      <c r="C1799" s="12" t="s">
        <v>40602</v>
      </c>
      <c r="D1799" s="123">
        <v>3.31</v>
      </c>
      <c r="E1799" s="124">
        <v>80</v>
      </c>
      <c r="F1799" s="125">
        <f t="shared" si="28"/>
        <v>264.8</v>
      </c>
      <c r="G1799" s="126"/>
    </row>
    <row r="1800" s="109" customFormat="1" ht="28.5" spans="1:7">
      <c r="A1800" s="122">
        <v>1796</v>
      </c>
      <c r="B1800" s="12" t="s">
        <v>40603</v>
      </c>
      <c r="C1800" s="12" t="s">
        <v>1367</v>
      </c>
      <c r="D1800" s="123">
        <v>2.44</v>
      </c>
      <c r="E1800" s="124">
        <v>80</v>
      </c>
      <c r="F1800" s="125">
        <f t="shared" si="28"/>
        <v>195.2</v>
      </c>
      <c r="G1800" s="126"/>
    </row>
    <row r="1801" s="109" customFormat="1" ht="28.5" spans="1:7">
      <c r="A1801" s="122">
        <v>1797</v>
      </c>
      <c r="B1801" s="12" t="s">
        <v>40604</v>
      </c>
      <c r="C1801" s="12" t="s">
        <v>17920</v>
      </c>
      <c r="D1801" s="123">
        <v>3.65</v>
      </c>
      <c r="E1801" s="124">
        <v>80</v>
      </c>
      <c r="F1801" s="125">
        <f t="shared" si="28"/>
        <v>292</v>
      </c>
      <c r="G1801" s="126"/>
    </row>
    <row r="1802" s="109" customFormat="1" ht="28.5" spans="1:7">
      <c r="A1802" s="122">
        <v>1798</v>
      </c>
      <c r="B1802" s="12" t="s">
        <v>40605</v>
      </c>
      <c r="C1802" s="12" t="s">
        <v>40606</v>
      </c>
      <c r="D1802" s="123">
        <v>3.31</v>
      </c>
      <c r="E1802" s="124">
        <v>80</v>
      </c>
      <c r="F1802" s="125">
        <f t="shared" si="28"/>
        <v>264.8</v>
      </c>
      <c r="G1802" s="126"/>
    </row>
    <row r="1803" s="109" customFormat="1" ht="28.5" spans="1:7">
      <c r="A1803" s="122">
        <v>1799</v>
      </c>
      <c r="B1803" s="12" t="s">
        <v>40607</v>
      </c>
      <c r="C1803" s="12" t="s">
        <v>40608</v>
      </c>
      <c r="D1803" s="123">
        <v>3.31</v>
      </c>
      <c r="E1803" s="124">
        <v>80</v>
      </c>
      <c r="F1803" s="125">
        <f t="shared" si="28"/>
        <v>264.8</v>
      </c>
      <c r="G1803" s="126"/>
    </row>
    <row r="1804" s="109" customFormat="1" ht="28.5" spans="1:7">
      <c r="A1804" s="122">
        <v>1800</v>
      </c>
      <c r="B1804" s="12" t="s">
        <v>40609</v>
      </c>
      <c r="C1804" s="12" t="s">
        <v>40610</v>
      </c>
      <c r="D1804" s="123">
        <v>6.32</v>
      </c>
      <c r="E1804" s="124">
        <v>80</v>
      </c>
      <c r="F1804" s="125">
        <f t="shared" si="28"/>
        <v>505.6</v>
      </c>
      <c r="G1804" s="126"/>
    </row>
    <row r="1805" s="109" customFormat="1" ht="28.5" spans="1:7">
      <c r="A1805" s="122">
        <v>1801</v>
      </c>
      <c r="B1805" s="12" t="s">
        <v>40611</v>
      </c>
      <c r="C1805" s="12" t="s">
        <v>40612</v>
      </c>
      <c r="D1805" s="123">
        <v>5.15</v>
      </c>
      <c r="E1805" s="124">
        <v>80</v>
      </c>
      <c r="F1805" s="125">
        <f t="shared" si="28"/>
        <v>412</v>
      </c>
      <c r="G1805" s="126"/>
    </row>
    <row r="1806" s="109" customFormat="1" ht="28.5" spans="1:7">
      <c r="A1806" s="122">
        <v>1802</v>
      </c>
      <c r="B1806" s="12" t="s">
        <v>40613</v>
      </c>
      <c r="C1806" s="12" t="s">
        <v>39764</v>
      </c>
      <c r="D1806" s="123">
        <v>7.31</v>
      </c>
      <c r="E1806" s="124">
        <v>80</v>
      </c>
      <c r="F1806" s="125">
        <f t="shared" si="28"/>
        <v>584.8</v>
      </c>
      <c r="G1806" s="126"/>
    </row>
    <row r="1807" s="109" customFormat="1" ht="28.5" spans="1:7">
      <c r="A1807" s="122">
        <v>1803</v>
      </c>
      <c r="B1807" s="12" t="s">
        <v>40614</v>
      </c>
      <c r="C1807" s="12" t="s">
        <v>40615</v>
      </c>
      <c r="D1807" s="123">
        <v>5.57</v>
      </c>
      <c r="E1807" s="124">
        <v>80</v>
      </c>
      <c r="F1807" s="125">
        <f t="shared" si="28"/>
        <v>445.6</v>
      </c>
      <c r="G1807" s="126"/>
    </row>
    <row r="1808" s="109" customFormat="1" ht="28.5" spans="1:7">
      <c r="A1808" s="122">
        <v>1804</v>
      </c>
      <c r="B1808" s="12" t="s">
        <v>40616</v>
      </c>
      <c r="C1808" s="12" t="s">
        <v>3348</v>
      </c>
      <c r="D1808" s="123">
        <v>3.65</v>
      </c>
      <c r="E1808" s="124">
        <v>80</v>
      </c>
      <c r="F1808" s="125">
        <f t="shared" si="28"/>
        <v>292</v>
      </c>
      <c r="G1808" s="126"/>
    </row>
    <row r="1809" s="109" customFormat="1" ht="28.5" spans="1:7">
      <c r="A1809" s="122">
        <v>1805</v>
      </c>
      <c r="B1809" s="12" t="s">
        <v>40617</v>
      </c>
      <c r="C1809" s="12" t="s">
        <v>40618</v>
      </c>
      <c r="D1809" s="123">
        <v>3.83</v>
      </c>
      <c r="E1809" s="124">
        <v>80</v>
      </c>
      <c r="F1809" s="125">
        <f t="shared" si="28"/>
        <v>306.4</v>
      </c>
      <c r="G1809" s="126"/>
    </row>
    <row r="1810" s="109" customFormat="1" ht="28.5" spans="1:7">
      <c r="A1810" s="122">
        <v>1806</v>
      </c>
      <c r="B1810" s="12" t="s">
        <v>40619</v>
      </c>
      <c r="C1810" s="12" t="s">
        <v>2607</v>
      </c>
      <c r="D1810" s="123">
        <v>2.89</v>
      </c>
      <c r="E1810" s="124">
        <v>80</v>
      </c>
      <c r="F1810" s="125">
        <f t="shared" si="28"/>
        <v>231.2</v>
      </c>
      <c r="G1810" s="126"/>
    </row>
    <row r="1811" s="109" customFormat="1" ht="28.5" spans="1:7">
      <c r="A1811" s="122">
        <v>1807</v>
      </c>
      <c r="B1811" s="12" t="s">
        <v>40620</v>
      </c>
      <c r="C1811" s="12" t="s">
        <v>2393</v>
      </c>
      <c r="D1811" s="123">
        <v>4.35</v>
      </c>
      <c r="E1811" s="124">
        <v>80</v>
      </c>
      <c r="F1811" s="125">
        <f t="shared" si="28"/>
        <v>348</v>
      </c>
      <c r="G1811" s="126"/>
    </row>
    <row r="1812" s="109" customFormat="1" ht="28.5" spans="1:7">
      <c r="A1812" s="122">
        <v>1808</v>
      </c>
      <c r="B1812" s="12" t="s">
        <v>40621</v>
      </c>
      <c r="C1812" s="12" t="s">
        <v>12995</v>
      </c>
      <c r="D1812" s="123">
        <v>1.39</v>
      </c>
      <c r="E1812" s="124">
        <v>80</v>
      </c>
      <c r="F1812" s="125">
        <f t="shared" si="28"/>
        <v>111.2</v>
      </c>
      <c r="G1812" s="126"/>
    </row>
    <row r="1813" s="109" customFormat="1" ht="28.5" spans="1:7">
      <c r="A1813" s="122">
        <v>1809</v>
      </c>
      <c r="B1813" s="12" t="s">
        <v>40622</v>
      </c>
      <c r="C1813" s="12" t="s">
        <v>8788</v>
      </c>
      <c r="D1813" s="123">
        <v>2.26</v>
      </c>
      <c r="E1813" s="124">
        <v>80</v>
      </c>
      <c r="F1813" s="125">
        <f t="shared" si="28"/>
        <v>180.8</v>
      </c>
      <c r="G1813" s="126"/>
    </row>
    <row r="1814" s="109" customFormat="1" ht="28.5" spans="1:7">
      <c r="A1814" s="122">
        <v>1810</v>
      </c>
      <c r="B1814" s="12" t="s">
        <v>40623</v>
      </c>
      <c r="C1814" s="12" t="s">
        <v>2598</v>
      </c>
      <c r="D1814" s="123">
        <v>3.41</v>
      </c>
      <c r="E1814" s="124">
        <v>80</v>
      </c>
      <c r="F1814" s="125">
        <f t="shared" si="28"/>
        <v>272.8</v>
      </c>
      <c r="G1814" s="126"/>
    </row>
    <row r="1815" s="109" customFormat="1" ht="28.5" spans="1:7">
      <c r="A1815" s="122">
        <v>1811</v>
      </c>
      <c r="B1815" s="12" t="s">
        <v>40624</v>
      </c>
      <c r="C1815" s="12" t="s">
        <v>40625</v>
      </c>
      <c r="D1815" s="123">
        <v>4.87</v>
      </c>
      <c r="E1815" s="124">
        <v>80</v>
      </c>
      <c r="F1815" s="125">
        <f t="shared" si="28"/>
        <v>389.6</v>
      </c>
      <c r="G1815" s="126"/>
    </row>
    <row r="1816" s="109" customFormat="1" ht="28.5" spans="1:7">
      <c r="A1816" s="122">
        <v>1812</v>
      </c>
      <c r="B1816" s="12" t="s">
        <v>40626</v>
      </c>
      <c r="C1816" s="12" t="s">
        <v>40627</v>
      </c>
      <c r="D1816" s="123">
        <v>1.22</v>
      </c>
      <c r="E1816" s="124">
        <v>80</v>
      </c>
      <c r="F1816" s="125">
        <f t="shared" si="28"/>
        <v>97.6</v>
      </c>
      <c r="G1816" s="126"/>
    </row>
    <row r="1817" s="109" customFormat="1" ht="28.5" spans="1:7">
      <c r="A1817" s="122">
        <v>1813</v>
      </c>
      <c r="B1817" s="12" t="s">
        <v>40628</v>
      </c>
      <c r="C1817" s="12" t="s">
        <v>40629</v>
      </c>
      <c r="D1817" s="123">
        <v>1.5</v>
      </c>
      <c r="E1817" s="124">
        <v>80</v>
      </c>
      <c r="F1817" s="125">
        <f t="shared" si="28"/>
        <v>120</v>
      </c>
      <c r="G1817" s="126"/>
    </row>
    <row r="1818" s="109" customFormat="1" ht="28.5" spans="1:7">
      <c r="A1818" s="122">
        <v>1814</v>
      </c>
      <c r="B1818" s="12" t="s">
        <v>40630</v>
      </c>
      <c r="C1818" s="12" t="s">
        <v>40631</v>
      </c>
      <c r="D1818" s="123">
        <v>8.18</v>
      </c>
      <c r="E1818" s="124">
        <v>80</v>
      </c>
      <c r="F1818" s="125">
        <f t="shared" si="28"/>
        <v>654.4</v>
      </c>
      <c r="G1818" s="126"/>
    </row>
    <row r="1819" s="109" customFormat="1" ht="28.5" spans="1:7">
      <c r="A1819" s="122">
        <v>1815</v>
      </c>
      <c r="B1819" s="12" t="s">
        <v>40632</v>
      </c>
      <c r="C1819" s="12" t="s">
        <v>40633</v>
      </c>
      <c r="D1819" s="123">
        <v>3.71</v>
      </c>
      <c r="E1819" s="124">
        <v>80</v>
      </c>
      <c r="F1819" s="125">
        <f t="shared" si="28"/>
        <v>296.8</v>
      </c>
      <c r="G1819" s="126"/>
    </row>
    <row r="1820" s="109" customFormat="1" ht="28.5" spans="1:7">
      <c r="A1820" s="122">
        <v>1816</v>
      </c>
      <c r="B1820" s="12" t="s">
        <v>40634</v>
      </c>
      <c r="C1820" s="12" t="s">
        <v>40635</v>
      </c>
      <c r="D1820" s="123">
        <v>3.29</v>
      </c>
      <c r="E1820" s="124">
        <v>80</v>
      </c>
      <c r="F1820" s="125">
        <f t="shared" si="28"/>
        <v>263.2</v>
      </c>
      <c r="G1820" s="126"/>
    </row>
    <row r="1821" s="109" customFormat="1" ht="28.5" spans="1:7">
      <c r="A1821" s="122">
        <v>1817</v>
      </c>
      <c r="B1821" s="12" t="s">
        <v>40636</v>
      </c>
      <c r="C1821" s="12" t="s">
        <v>40637</v>
      </c>
      <c r="D1821" s="123">
        <v>4.45</v>
      </c>
      <c r="E1821" s="124">
        <v>80</v>
      </c>
      <c r="F1821" s="125">
        <f t="shared" si="28"/>
        <v>356</v>
      </c>
      <c r="G1821" s="126"/>
    </row>
    <row r="1822" s="109" customFormat="1" ht="28.5" spans="1:7">
      <c r="A1822" s="122">
        <v>1818</v>
      </c>
      <c r="B1822" s="12" t="s">
        <v>40638</v>
      </c>
      <c r="C1822" s="12" t="s">
        <v>40639</v>
      </c>
      <c r="D1822" s="123">
        <v>2.6</v>
      </c>
      <c r="E1822" s="124">
        <v>80</v>
      </c>
      <c r="F1822" s="125">
        <f t="shared" si="28"/>
        <v>208</v>
      </c>
      <c r="G1822" s="126"/>
    </row>
    <row r="1823" s="109" customFormat="1" ht="28.5" spans="1:7">
      <c r="A1823" s="122">
        <v>1819</v>
      </c>
      <c r="B1823" s="12" t="s">
        <v>40640</v>
      </c>
      <c r="C1823" s="12" t="s">
        <v>40641</v>
      </c>
      <c r="D1823" s="123">
        <v>2.89</v>
      </c>
      <c r="E1823" s="124">
        <v>80</v>
      </c>
      <c r="F1823" s="125">
        <f t="shared" si="28"/>
        <v>231.2</v>
      </c>
      <c r="G1823" s="126"/>
    </row>
    <row r="1824" s="109" customFormat="1" ht="28.5" spans="1:7">
      <c r="A1824" s="122">
        <v>1820</v>
      </c>
      <c r="B1824" s="12" t="s">
        <v>40642</v>
      </c>
      <c r="C1824" s="12" t="s">
        <v>1975</v>
      </c>
      <c r="D1824" s="123">
        <v>2.61</v>
      </c>
      <c r="E1824" s="124">
        <v>80</v>
      </c>
      <c r="F1824" s="125">
        <f t="shared" si="28"/>
        <v>208.8</v>
      </c>
      <c r="G1824" s="126"/>
    </row>
    <row r="1825" s="109" customFormat="1" ht="28.5" spans="1:7">
      <c r="A1825" s="122">
        <v>1821</v>
      </c>
      <c r="B1825" s="12" t="s">
        <v>40643</v>
      </c>
      <c r="C1825" s="12" t="s">
        <v>9800</v>
      </c>
      <c r="D1825" s="123">
        <v>2.89</v>
      </c>
      <c r="E1825" s="124">
        <v>80</v>
      </c>
      <c r="F1825" s="125">
        <f t="shared" si="28"/>
        <v>231.2</v>
      </c>
      <c r="G1825" s="126"/>
    </row>
    <row r="1826" s="109" customFormat="1" ht="28.5" spans="1:7">
      <c r="A1826" s="122">
        <v>1822</v>
      </c>
      <c r="B1826" s="12" t="s">
        <v>40644</v>
      </c>
      <c r="C1826" s="12" t="s">
        <v>311</v>
      </c>
      <c r="D1826" s="123">
        <v>3.65</v>
      </c>
      <c r="E1826" s="124">
        <v>80</v>
      </c>
      <c r="F1826" s="125">
        <f t="shared" si="28"/>
        <v>292</v>
      </c>
      <c r="G1826" s="126"/>
    </row>
    <row r="1827" s="109" customFormat="1" ht="28.5" spans="1:7">
      <c r="A1827" s="122">
        <v>1823</v>
      </c>
      <c r="B1827" s="12" t="s">
        <v>40645</v>
      </c>
      <c r="C1827" s="12" t="s">
        <v>2331</v>
      </c>
      <c r="D1827" s="123">
        <v>2.89</v>
      </c>
      <c r="E1827" s="124">
        <v>80</v>
      </c>
      <c r="F1827" s="125">
        <f t="shared" si="28"/>
        <v>231.2</v>
      </c>
      <c r="G1827" s="126"/>
    </row>
    <row r="1828" s="109" customFormat="1" ht="28.5" spans="1:7">
      <c r="A1828" s="122">
        <v>1824</v>
      </c>
      <c r="B1828" s="12" t="s">
        <v>40646</v>
      </c>
      <c r="C1828" s="12" t="s">
        <v>37511</v>
      </c>
      <c r="D1828" s="123">
        <v>3.58</v>
      </c>
      <c r="E1828" s="124">
        <v>80</v>
      </c>
      <c r="F1828" s="125">
        <f t="shared" si="28"/>
        <v>286.4</v>
      </c>
      <c r="G1828" s="126"/>
    </row>
    <row r="1829" s="109" customFormat="1" ht="28.5" spans="1:7">
      <c r="A1829" s="122">
        <v>1825</v>
      </c>
      <c r="B1829" s="12" t="s">
        <v>40647</v>
      </c>
      <c r="C1829" s="12" t="s">
        <v>40648</v>
      </c>
      <c r="D1829" s="123">
        <v>2.44</v>
      </c>
      <c r="E1829" s="124">
        <v>80</v>
      </c>
      <c r="F1829" s="125">
        <f t="shared" si="28"/>
        <v>195.2</v>
      </c>
      <c r="G1829" s="126"/>
    </row>
    <row r="1830" s="109" customFormat="1" ht="28.5" spans="1:7">
      <c r="A1830" s="122">
        <v>1826</v>
      </c>
      <c r="B1830" s="12" t="s">
        <v>40649</v>
      </c>
      <c r="C1830" s="12" t="s">
        <v>40650</v>
      </c>
      <c r="D1830" s="123">
        <v>4.45</v>
      </c>
      <c r="E1830" s="124">
        <v>80</v>
      </c>
      <c r="F1830" s="125">
        <f t="shared" si="28"/>
        <v>356</v>
      </c>
      <c r="G1830" s="126"/>
    </row>
    <row r="1831" s="109" customFormat="1" ht="28.5" spans="1:7">
      <c r="A1831" s="122">
        <v>1827</v>
      </c>
      <c r="B1831" s="12" t="s">
        <v>40651</v>
      </c>
      <c r="C1831" s="12" t="s">
        <v>40652</v>
      </c>
      <c r="D1831" s="123">
        <v>4.45</v>
      </c>
      <c r="E1831" s="124">
        <v>80</v>
      </c>
      <c r="F1831" s="125">
        <f t="shared" si="28"/>
        <v>356</v>
      </c>
      <c r="G1831" s="126"/>
    </row>
    <row r="1832" s="109" customFormat="1" ht="28.5" spans="1:7">
      <c r="A1832" s="122">
        <v>1828</v>
      </c>
      <c r="B1832" s="12" t="s">
        <v>40653</v>
      </c>
      <c r="C1832" s="12" t="s">
        <v>40654</v>
      </c>
      <c r="D1832" s="123">
        <v>3.65</v>
      </c>
      <c r="E1832" s="124">
        <v>80</v>
      </c>
      <c r="F1832" s="125">
        <f t="shared" si="28"/>
        <v>292</v>
      </c>
      <c r="G1832" s="126"/>
    </row>
    <row r="1833" s="109" customFormat="1" ht="28.5" spans="1:7">
      <c r="A1833" s="122">
        <v>1829</v>
      </c>
      <c r="B1833" s="12" t="s">
        <v>40655</v>
      </c>
      <c r="C1833" s="12" t="s">
        <v>40656</v>
      </c>
      <c r="D1833" s="123">
        <v>2.89</v>
      </c>
      <c r="E1833" s="124">
        <v>80</v>
      </c>
      <c r="F1833" s="125">
        <f t="shared" si="28"/>
        <v>231.2</v>
      </c>
      <c r="G1833" s="126"/>
    </row>
    <row r="1834" s="109" customFormat="1" ht="28.5" spans="1:7">
      <c r="A1834" s="122">
        <v>1830</v>
      </c>
      <c r="B1834" s="12" t="s">
        <v>40657</v>
      </c>
      <c r="C1834" s="12" t="s">
        <v>32551</v>
      </c>
      <c r="D1834" s="123">
        <v>3.65</v>
      </c>
      <c r="E1834" s="124">
        <v>80</v>
      </c>
      <c r="F1834" s="125">
        <f t="shared" si="28"/>
        <v>292</v>
      </c>
      <c r="G1834" s="126"/>
    </row>
    <row r="1835" s="109" customFormat="1" ht="28.5" spans="1:7">
      <c r="A1835" s="122">
        <v>1831</v>
      </c>
      <c r="B1835" s="12" t="s">
        <v>40658</v>
      </c>
      <c r="C1835" s="12" t="s">
        <v>40659</v>
      </c>
      <c r="D1835" s="123">
        <v>3.31</v>
      </c>
      <c r="E1835" s="124">
        <v>80</v>
      </c>
      <c r="F1835" s="125">
        <f t="shared" si="28"/>
        <v>264.8</v>
      </c>
      <c r="G1835" s="126"/>
    </row>
    <row r="1836" s="109" customFormat="1" ht="28.5" spans="1:7">
      <c r="A1836" s="122">
        <v>1832</v>
      </c>
      <c r="B1836" s="12" t="s">
        <v>40660</v>
      </c>
      <c r="C1836" s="12" t="s">
        <v>40661</v>
      </c>
      <c r="D1836" s="123">
        <v>3.31</v>
      </c>
      <c r="E1836" s="124">
        <v>80</v>
      </c>
      <c r="F1836" s="125">
        <f t="shared" si="28"/>
        <v>264.8</v>
      </c>
      <c r="G1836" s="126"/>
    </row>
    <row r="1837" s="109" customFormat="1" ht="28.5" spans="1:7">
      <c r="A1837" s="122">
        <v>1833</v>
      </c>
      <c r="B1837" s="12" t="s">
        <v>40662</v>
      </c>
      <c r="C1837" s="12" t="s">
        <v>91</v>
      </c>
      <c r="D1837" s="123">
        <v>4.88</v>
      </c>
      <c r="E1837" s="124">
        <v>80</v>
      </c>
      <c r="F1837" s="125">
        <f t="shared" si="28"/>
        <v>390.4</v>
      </c>
      <c r="G1837" s="126"/>
    </row>
    <row r="1838" s="109" customFormat="1" ht="28.5" spans="1:7">
      <c r="A1838" s="122">
        <v>1834</v>
      </c>
      <c r="B1838" s="12" t="s">
        <v>40663</v>
      </c>
      <c r="C1838" s="12" t="s">
        <v>40664</v>
      </c>
      <c r="D1838" s="123">
        <v>2.61</v>
      </c>
      <c r="E1838" s="124">
        <v>80</v>
      </c>
      <c r="F1838" s="125">
        <f t="shared" si="28"/>
        <v>208.8</v>
      </c>
      <c r="G1838" s="126"/>
    </row>
    <row r="1839" s="109" customFormat="1" ht="28.5" spans="1:7">
      <c r="A1839" s="122">
        <v>1835</v>
      </c>
      <c r="B1839" s="12" t="s">
        <v>40665</v>
      </c>
      <c r="C1839" s="12" t="s">
        <v>1296</v>
      </c>
      <c r="D1839" s="123">
        <v>3.65</v>
      </c>
      <c r="E1839" s="124">
        <v>80</v>
      </c>
      <c r="F1839" s="125">
        <f t="shared" si="28"/>
        <v>292</v>
      </c>
      <c r="G1839" s="126"/>
    </row>
    <row r="1840" s="109" customFormat="1" ht="28.5" spans="1:7">
      <c r="A1840" s="122">
        <v>1836</v>
      </c>
      <c r="B1840" s="12" t="s">
        <v>40666</v>
      </c>
      <c r="C1840" s="12" t="s">
        <v>24604</v>
      </c>
      <c r="D1840" s="123">
        <v>2.78</v>
      </c>
      <c r="E1840" s="124">
        <v>80</v>
      </c>
      <c r="F1840" s="125">
        <f t="shared" si="28"/>
        <v>222.4</v>
      </c>
      <c r="G1840" s="126"/>
    </row>
    <row r="1841" s="109" customFormat="1" ht="28.5" spans="1:7">
      <c r="A1841" s="122">
        <v>1837</v>
      </c>
      <c r="B1841" s="12" t="s">
        <v>40667</v>
      </c>
      <c r="C1841" s="12" t="s">
        <v>291</v>
      </c>
      <c r="D1841" s="123">
        <v>1.22</v>
      </c>
      <c r="E1841" s="124">
        <v>80</v>
      </c>
      <c r="F1841" s="125">
        <f t="shared" si="28"/>
        <v>97.6</v>
      </c>
      <c r="G1841" s="126"/>
    </row>
    <row r="1842" s="109" customFormat="1" ht="28.5" spans="1:7">
      <c r="A1842" s="122">
        <v>1838</v>
      </c>
      <c r="B1842" s="12" t="s">
        <v>40668</v>
      </c>
      <c r="C1842" s="12" t="s">
        <v>40669</v>
      </c>
      <c r="D1842" s="123">
        <v>1.17</v>
      </c>
      <c r="E1842" s="124">
        <v>80</v>
      </c>
      <c r="F1842" s="125">
        <f t="shared" si="28"/>
        <v>93.6</v>
      </c>
      <c r="G1842" s="126"/>
    </row>
    <row r="1843" s="109" customFormat="1" ht="28.5" spans="1:7">
      <c r="A1843" s="122">
        <v>1839</v>
      </c>
      <c r="B1843" s="12" t="s">
        <v>40670</v>
      </c>
      <c r="C1843" s="12" t="s">
        <v>40671</v>
      </c>
      <c r="D1843" s="123">
        <v>3.7</v>
      </c>
      <c r="E1843" s="124">
        <v>80</v>
      </c>
      <c r="F1843" s="125">
        <f t="shared" si="28"/>
        <v>296</v>
      </c>
      <c r="G1843" s="126"/>
    </row>
    <row r="1844" s="109" customFormat="1" ht="28.5" spans="1:7">
      <c r="A1844" s="122">
        <v>1840</v>
      </c>
      <c r="B1844" s="12" t="s">
        <v>40672</v>
      </c>
      <c r="C1844" s="12" t="s">
        <v>1036</v>
      </c>
      <c r="D1844" s="123">
        <v>4.45</v>
      </c>
      <c r="E1844" s="124">
        <v>80</v>
      </c>
      <c r="F1844" s="125">
        <f t="shared" si="28"/>
        <v>356</v>
      </c>
      <c r="G1844" s="126"/>
    </row>
    <row r="1845" s="109" customFormat="1" ht="28.5" spans="1:7">
      <c r="A1845" s="122">
        <v>1841</v>
      </c>
      <c r="B1845" s="12" t="s">
        <v>40673</v>
      </c>
      <c r="C1845" s="12" t="s">
        <v>40674</v>
      </c>
      <c r="D1845" s="123">
        <v>3.32</v>
      </c>
      <c r="E1845" s="124">
        <v>80</v>
      </c>
      <c r="F1845" s="125">
        <f t="shared" si="28"/>
        <v>265.6</v>
      </c>
      <c r="G1845" s="126"/>
    </row>
    <row r="1846" s="109" customFormat="1" ht="28.5" spans="1:7">
      <c r="A1846" s="122">
        <v>1842</v>
      </c>
      <c r="B1846" s="12" t="s">
        <v>40675</v>
      </c>
      <c r="C1846" s="12" t="s">
        <v>8475</v>
      </c>
      <c r="D1846" s="123">
        <v>3.63</v>
      </c>
      <c r="E1846" s="124">
        <v>80</v>
      </c>
      <c r="F1846" s="125">
        <f t="shared" si="28"/>
        <v>290.4</v>
      </c>
      <c r="G1846" s="126"/>
    </row>
    <row r="1847" s="109" customFormat="1" ht="28.5" spans="1:7">
      <c r="A1847" s="122">
        <v>1843</v>
      </c>
      <c r="B1847" s="12" t="s">
        <v>40676</v>
      </c>
      <c r="C1847" s="12" t="s">
        <v>2421</v>
      </c>
      <c r="D1847" s="123">
        <v>3.86</v>
      </c>
      <c r="E1847" s="124">
        <v>80</v>
      </c>
      <c r="F1847" s="125">
        <f t="shared" si="28"/>
        <v>308.8</v>
      </c>
      <c r="G1847" s="126"/>
    </row>
    <row r="1848" s="109" customFormat="1" ht="28.5" spans="1:7">
      <c r="A1848" s="122">
        <v>1844</v>
      </c>
      <c r="B1848" s="12" t="s">
        <v>40677</v>
      </c>
      <c r="C1848" s="12" t="s">
        <v>40678</v>
      </c>
      <c r="D1848" s="123">
        <v>6.51</v>
      </c>
      <c r="E1848" s="124">
        <v>80</v>
      </c>
      <c r="F1848" s="125">
        <f t="shared" si="28"/>
        <v>520.8</v>
      </c>
      <c r="G1848" s="126"/>
    </row>
    <row r="1849" s="109" customFormat="1" ht="28.5" spans="1:7">
      <c r="A1849" s="122">
        <v>1845</v>
      </c>
      <c r="B1849" s="12" t="s">
        <v>40679</v>
      </c>
      <c r="C1849" s="12" t="s">
        <v>40680</v>
      </c>
      <c r="D1849" s="123">
        <v>2.89</v>
      </c>
      <c r="E1849" s="124">
        <v>80</v>
      </c>
      <c r="F1849" s="125">
        <f t="shared" si="28"/>
        <v>231.2</v>
      </c>
      <c r="G1849" s="126"/>
    </row>
    <row r="1850" s="109" customFormat="1" ht="28.5" spans="1:7">
      <c r="A1850" s="122">
        <v>1846</v>
      </c>
      <c r="B1850" s="12" t="s">
        <v>40681</v>
      </c>
      <c r="C1850" s="12" t="s">
        <v>40682</v>
      </c>
      <c r="D1850" s="123">
        <v>1.9</v>
      </c>
      <c r="E1850" s="124">
        <v>80</v>
      </c>
      <c r="F1850" s="125">
        <f t="shared" si="28"/>
        <v>152</v>
      </c>
      <c r="G1850" s="126"/>
    </row>
    <row r="1851" s="109" customFormat="1" ht="28.5" spans="1:7">
      <c r="A1851" s="122">
        <v>1847</v>
      </c>
      <c r="B1851" s="12" t="s">
        <v>40683</v>
      </c>
      <c r="C1851" s="12" t="s">
        <v>40684</v>
      </c>
      <c r="D1851" s="123">
        <v>5.95</v>
      </c>
      <c r="E1851" s="124">
        <v>80</v>
      </c>
      <c r="F1851" s="125">
        <f t="shared" si="28"/>
        <v>476</v>
      </c>
      <c r="G1851" s="126"/>
    </row>
    <row r="1852" s="109" customFormat="1" ht="28.5" spans="1:7">
      <c r="A1852" s="122">
        <v>1848</v>
      </c>
      <c r="B1852" s="12" t="s">
        <v>40685</v>
      </c>
      <c r="C1852" s="12" t="s">
        <v>2473</v>
      </c>
      <c r="D1852" s="123">
        <v>4.2</v>
      </c>
      <c r="E1852" s="124">
        <v>80</v>
      </c>
      <c r="F1852" s="125">
        <f t="shared" si="28"/>
        <v>336</v>
      </c>
      <c r="G1852" s="126"/>
    </row>
    <row r="1853" s="109" customFormat="1" ht="28.5" spans="1:7">
      <c r="A1853" s="122">
        <v>1849</v>
      </c>
      <c r="B1853" s="12" t="s">
        <v>40686</v>
      </c>
      <c r="C1853" s="12" t="s">
        <v>40687</v>
      </c>
      <c r="D1853" s="123">
        <v>4.95</v>
      </c>
      <c r="E1853" s="124">
        <v>80</v>
      </c>
      <c r="F1853" s="125">
        <f t="shared" si="28"/>
        <v>396</v>
      </c>
      <c r="G1853" s="126"/>
    </row>
    <row r="1854" s="109" customFormat="1" ht="28.5" spans="1:7">
      <c r="A1854" s="122">
        <v>1850</v>
      </c>
      <c r="B1854" s="12" t="s">
        <v>40688</v>
      </c>
      <c r="C1854" s="12" t="s">
        <v>3069</v>
      </c>
      <c r="D1854" s="123">
        <v>2.64</v>
      </c>
      <c r="E1854" s="124">
        <v>80</v>
      </c>
      <c r="F1854" s="125">
        <f t="shared" si="28"/>
        <v>211.2</v>
      </c>
      <c r="G1854" s="126"/>
    </row>
    <row r="1855" s="109" customFormat="1" ht="28.5" spans="1:7">
      <c r="A1855" s="122">
        <v>1851</v>
      </c>
      <c r="B1855" s="12" t="s">
        <v>40689</v>
      </c>
      <c r="C1855" s="12" t="s">
        <v>2172</v>
      </c>
      <c r="D1855" s="123">
        <v>4.14</v>
      </c>
      <c r="E1855" s="124">
        <v>80</v>
      </c>
      <c r="F1855" s="125">
        <f t="shared" si="28"/>
        <v>331.2</v>
      </c>
      <c r="G1855" s="126"/>
    </row>
    <row r="1856" s="109" customFormat="1" ht="28.5" spans="1:7">
      <c r="A1856" s="122">
        <v>1852</v>
      </c>
      <c r="B1856" s="12" t="s">
        <v>40690</v>
      </c>
      <c r="C1856" s="12" t="s">
        <v>40664</v>
      </c>
      <c r="D1856" s="123">
        <v>2.64</v>
      </c>
      <c r="E1856" s="124">
        <v>80</v>
      </c>
      <c r="F1856" s="125">
        <f t="shared" si="28"/>
        <v>211.2</v>
      </c>
      <c r="G1856" s="126"/>
    </row>
    <row r="1857" s="109" customFormat="1" ht="28.5" spans="1:7">
      <c r="A1857" s="122">
        <v>1853</v>
      </c>
      <c r="B1857" s="12" t="s">
        <v>40691</v>
      </c>
      <c r="C1857" s="12" t="s">
        <v>1272</v>
      </c>
      <c r="D1857" s="123">
        <v>6.54</v>
      </c>
      <c r="E1857" s="124">
        <v>80</v>
      </c>
      <c r="F1857" s="125">
        <f t="shared" si="28"/>
        <v>523.2</v>
      </c>
      <c r="G1857" s="126"/>
    </row>
    <row r="1858" s="109" customFormat="1" ht="28.5" spans="1:7">
      <c r="A1858" s="122">
        <v>1854</v>
      </c>
      <c r="B1858" s="12" t="s">
        <v>40692</v>
      </c>
      <c r="C1858" s="12" t="s">
        <v>40693</v>
      </c>
      <c r="D1858" s="123">
        <v>3.97</v>
      </c>
      <c r="E1858" s="124">
        <v>80</v>
      </c>
      <c r="F1858" s="125">
        <f t="shared" si="28"/>
        <v>317.6</v>
      </c>
      <c r="G1858" s="126"/>
    </row>
    <row r="1859" s="109" customFormat="1" ht="28.5" spans="1:7">
      <c r="A1859" s="122">
        <v>1855</v>
      </c>
      <c r="B1859" s="12" t="s">
        <v>40694</v>
      </c>
      <c r="C1859" s="12" t="s">
        <v>40695</v>
      </c>
      <c r="D1859" s="123">
        <v>6.61</v>
      </c>
      <c r="E1859" s="124">
        <v>80</v>
      </c>
      <c r="F1859" s="125">
        <f t="shared" si="28"/>
        <v>528.8</v>
      </c>
      <c r="G1859" s="126"/>
    </row>
    <row r="1860" s="109" customFormat="1" ht="28.5" spans="1:7">
      <c r="A1860" s="122">
        <v>1856</v>
      </c>
      <c r="B1860" s="12" t="s">
        <v>40696</v>
      </c>
      <c r="C1860" s="12" t="s">
        <v>40697</v>
      </c>
      <c r="D1860" s="123">
        <v>7.93</v>
      </c>
      <c r="E1860" s="124">
        <v>80</v>
      </c>
      <c r="F1860" s="125">
        <f t="shared" si="28"/>
        <v>634.4</v>
      </c>
      <c r="G1860" s="126"/>
    </row>
    <row r="1861" s="109" customFormat="1" ht="28.5" spans="1:7">
      <c r="A1861" s="122">
        <v>1857</v>
      </c>
      <c r="B1861" s="12" t="s">
        <v>40698</v>
      </c>
      <c r="C1861" s="12" t="s">
        <v>40699</v>
      </c>
      <c r="D1861" s="123">
        <v>6.61</v>
      </c>
      <c r="E1861" s="124">
        <v>80</v>
      </c>
      <c r="F1861" s="125">
        <f t="shared" ref="F1861:F1924" si="29">D1861*E1861</f>
        <v>528.8</v>
      </c>
      <c r="G1861" s="126"/>
    </row>
    <row r="1862" s="109" customFormat="1" ht="28.5" spans="1:7">
      <c r="A1862" s="122">
        <v>1858</v>
      </c>
      <c r="B1862" s="12" t="s">
        <v>40700</v>
      </c>
      <c r="C1862" s="12" t="s">
        <v>3433</v>
      </c>
      <c r="D1862" s="123">
        <v>5.29</v>
      </c>
      <c r="E1862" s="124">
        <v>80</v>
      </c>
      <c r="F1862" s="125">
        <f t="shared" si="29"/>
        <v>423.2</v>
      </c>
      <c r="G1862" s="126"/>
    </row>
    <row r="1863" s="109" customFormat="1" ht="28.5" spans="1:7">
      <c r="A1863" s="122">
        <v>1859</v>
      </c>
      <c r="B1863" s="12" t="s">
        <v>40701</v>
      </c>
      <c r="C1863" s="12" t="s">
        <v>3090</v>
      </c>
      <c r="D1863" s="123">
        <v>2.32</v>
      </c>
      <c r="E1863" s="124">
        <v>80</v>
      </c>
      <c r="F1863" s="125">
        <f t="shared" si="29"/>
        <v>185.6</v>
      </c>
      <c r="G1863" s="126"/>
    </row>
    <row r="1864" s="109" customFormat="1" ht="28.5" spans="1:7">
      <c r="A1864" s="122">
        <v>1860</v>
      </c>
      <c r="B1864" s="12" t="s">
        <v>40702</v>
      </c>
      <c r="C1864" s="12" t="s">
        <v>40703</v>
      </c>
      <c r="D1864" s="123">
        <v>3.53</v>
      </c>
      <c r="E1864" s="124">
        <v>80</v>
      </c>
      <c r="F1864" s="125">
        <f t="shared" si="29"/>
        <v>282.4</v>
      </c>
      <c r="G1864" s="126"/>
    </row>
    <row r="1865" s="109" customFormat="1" ht="28.5" spans="1:7">
      <c r="A1865" s="122">
        <v>1861</v>
      </c>
      <c r="B1865" s="12" t="s">
        <v>40704</v>
      </c>
      <c r="C1865" s="12" t="s">
        <v>467</v>
      </c>
      <c r="D1865" s="123">
        <v>6.54</v>
      </c>
      <c r="E1865" s="124">
        <v>80</v>
      </c>
      <c r="F1865" s="125">
        <f t="shared" si="29"/>
        <v>523.2</v>
      </c>
      <c r="G1865" s="126"/>
    </row>
    <row r="1866" s="109" customFormat="1" ht="28.5" spans="1:7">
      <c r="A1866" s="122">
        <v>1862</v>
      </c>
      <c r="B1866" s="12" t="s">
        <v>40705</v>
      </c>
      <c r="C1866" s="12" t="s">
        <v>40706</v>
      </c>
      <c r="D1866" s="123">
        <v>3.29</v>
      </c>
      <c r="E1866" s="124">
        <v>80</v>
      </c>
      <c r="F1866" s="125">
        <f t="shared" si="29"/>
        <v>263.2</v>
      </c>
      <c r="G1866" s="126"/>
    </row>
    <row r="1867" s="109" customFormat="1" ht="28.5" spans="1:7">
      <c r="A1867" s="122">
        <v>1863</v>
      </c>
      <c r="B1867" s="12" t="s">
        <v>40707</v>
      </c>
      <c r="C1867" s="12" t="s">
        <v>40708</v>
      </c>
      <c r="D1867" s="123">
        <v>4.62</v>
      </c>
      <c r="E1867" s="124">
        <v>80</v>
      </c>
      <c r="F1867" s="125">
        <f t="shared" si="29"/>
        <v>369.6</v>
      </c>
      <c r="G1867" s="126"/>
    </row>
    <row r="1868" s="109" customFormat="1" ht="28.5" spans="1:7">
      <c r="A1868" s="122">
        <v>1864</v>
      </c>
      <c r="B1868" s="12" t="s">
        <v>40709</v>
      </c>
      <c r="C1868" s="12" t="s">
        <v>40710</v>
      </c>
      <c r="D1868" s="123">
        <v>2.44</v>
      </c>
      <c r="E1868" s="124">
        <v>80</v>
      </c>
      <c r="F1868" s="125">
        <f t="shared" si="29"/>
        <v>195.2</v>
      </c>
      <c r="G1868" s="126"/>
    </row>
    <row r="1869" s="109" customFormat="1" ht="28.5" spans="1:7">
      <c r="A1869" s="122">
        <v>1865</v>
      </c>
      <c r="B1869" s="12" t="s">
        <v>40711</v>
      </c>
      <c r="C1869" s="12" t="s">
        <v>40712</v>
      </c>
      <c r="D1869" s="123">
        <v>5.44</v>
      </c>
      <c r="E1869" s="124">
        <v>80</v>
      </c>
      <c r="F1869" s="125">
        <f t="shared" si="29"/>
        <v>435.2</v>
      </c>
      <c r="G1869" s="126"/>
    </row>
    <row r="1870" s="109" customFormat="1" ht="28.5" spans="1:7">
      <c r="A1870" s="122">
        <v>1866</v>
      </c>
      <c r="B1870" s="12" t="s">
        <v>40713</v>
      </c>
      <c r="C1870" s="12" t="s">
        <v>40714</v>
      </c>
      <c r="D1870" s="123">
        <v>3.86</v>
      </c>
      <c r="E1870" s="124">
        <v>80</v>
      </c>
      <c r="F1870" s="125">
        <f t="shared" si="29"/>
        <v>308.8</v>
      </c>
      <c r="G1870" s="126"/>
    </row>
    <row r="1871" s="109" customFormat="1" ht="28.5" spans="1:7">
      <c r="A1871" s="122">
        <v>1867</v>
      </c>
      <c r="B1871" s="12" t="s">
        <v>40715</v>
      </c>
      <c r="C1871" s="12" t="s">
        <v>39202</v>
      </c>
      <c r="D1871" s="123">
        <v>3.86</v>
      </c>
      <c r="E1871" s="124">
        <v>80</v>
      </c>
      <c r="F1871" s="125">
        <f t="shared" si="29"/>
        <v>308.8</v>
      </c>
      <c r="G1871" s="126"/>
    </row>
    <row r="1872" s="109" customFormat="1" ht="28.5" spans="1:7">
      <c r="A1872" s="122">
        <v>1868</v>
      </c>
      <c r="B1872" s="12" t="s">
        <v>40716</v>
      </c>
      <c r="C1872" s="12" t="s">
        <v>4386</v>
      </c>
      <c r="D1872" s="123">
        <v>3.86</v>
      </c>
      <c r="E1872" s="124">
        <v>80</v>
      </c>
      <c r="F1872" s="125">
        <f t="shared" si="29"/>
        <v>308.8</v>
      </c>
      <c r="G1872" s="126"/>
    </row>
    <row r="1873" s="109" customFormat="1" ht="28.5" spans="1:7">
      <c r="A1873" s="122">
        <v>1869</v>
      </c>
      <c r="B1873" s="12" t="s">
        <v>40717</v>
      </c>
      <c r="C1873" s="12" t="s">
        <v>40718</v>
      </c>
      <c r="D1873" s="123">
        <v>4.28</v>
      </c>
      <c r="E1873" s="124">
        <v>80</v>
      </c>
      <c r="F1873" s="125">
        <f t="shared" si="29"/>
        <v>342.4</v>
      </c>
      <c r="G1873" s="126"/>
    </row>
    <row r="1874" s="109" customFormat="1" ht="28.5" spans="1:7">
      <c r="A1874" s="122">
        <v>1870</v>
      </c>
      <c r="B1874" s="12" t="s">
        <v>40719</v>
      </c>
      <c r="C1874" s="12" t="s">
        <v>40706</v>
      </c>
      <c r="D1874" s="123">
        <v>4.45</v>
      </c>
      <c r="E1874" s="124">
        <v>80</v>
      </c>
      <c r="F1874" s="125">
        <f t="shared" si="29"/>
        <v>356</v>
      </c>
      <c r="G1874" s="126"/>
    </row>
    <row r="1875" s="109" customFormat="1" ht="28.5" spans="1:7">
      <c r="A1875" s="122">
        <v>1871</v>
      </c>
      <c r="B1875" s="12" t="s">
        <v>40720</v>
      </c>
      <c r="C1875" s="12" t="s">
        <v>2231</v>
      </c>
      <c r="D1875" s="123">
        <v>3.02</v>
      </c>
      <c r="E1875" s="124">
        <v>80</v>
      </c>
      <c r="F1875" s="125">
        <f t="shared" si="29"/>
        <v>241.6</v>
      </c>
      <c r="G1875" s="126"/>
    </row>
    <row r="1876" s="109" customFormat="1" ht="28.5" spans="1:7">
      <c r="A1876" s="122">
        <v>1872</v>
      </c>
      <c r="B1876" s="12" t="s">
        <v>40721</v>
      </c>
      <c r="C1876" s="12" t="s">
        <v>3837</v>
      </c>
      <c r="D1876" s="123">
        <v>2.46</v>
      </c>
      <c r="E1876" s="124">
        <v>80</v>
      </c>
      <c r="F1876" s="125">
        <f t="shared" si="29"/>
        <v>196.8</v>
      </c>
      <c r="G1876" s="126"/>
    </row>
    <row r="1877" s="109" customFormat="1" ht="28.5" spans="1:7">
      <c r="A1877" s="122">
        <v>1873</v>
      </c>
      <c r="B1877" s="12" t="s">
        <v>40722</v>
      </c>
      <c r="C1877" s="12" t="s">
        <v>40723</v>
      </c>
      <c r="D1877" s="123">
        <v>1.51</v>
      </c>
      <c r="E1877" s="124">
        <v>80</v>
      </c>
      <c r="F1877" s="125">
        <f t="shared" si="29"/>
        <v>120.8</v>
      </c>
      <c r="G1877" s="126"/>
    </row>
    <row r="1878" s="109" customFormat="1" ht="28.5" spans="1:7">
      <c r="A1878" s="122">
        <v>1874</v>
      </c>
      <c r="B1878" s="12" t="s">
        <v>40724</v>
      </c>
      <c r="C1878" s="12" t="s">
        <v>40725</v>
      </c>
      <c r="D1878" s="123">
        <v>6.28</v>
      </c>
      <c r="E1878" s="124">
        <v>80</v>
      </c>
      <c r="F1878" s="125">
        <f t="shared" si="29"/>
        <v>502.4</v>
      </c>
      <c r="G1878" s="126"/>
    </row>
    <row r="1879" s="109" customFormat="1" ht="28.5" spans="1:7">
      <c r="A1879" s="122">
        <v>1875</v>
      </c>
      <c r="B1879" s="12" t="s">
        <v>40726</v>
      </c>
      <c r="C1879" s="12" t="s">
        <v>40727</v>
      </c>
      <c r="D1879" s="123">
        <v>3.48</v>
      </c>
      <c r="E1879" s="124">
        <v>80</v>
      </c>
      <c r="F1879" s="125">
        <f t="shared" si="29"/>
        <v>278.4</v>
      </c>
      <c r="G1879" s="126"/>
    </row>
    <row r="1880" s="109" customFormat="1" ht="28.5" spans="1:7">
      <c r="A1880" s="122">
        <v>1876</v>
      </c>
      <c r="B1880" s="12" t="s">
        <v>40728</v>
      </c>
      <c r="C1880" s="12" t="s">
        <v>917</v>
      </c>
      <c r="D1880" s="123">
        <v>1.67</v>
      </c>
      <c r="E1880" s="124">
        <v>80</v>
      </c>
      <c r="F1880" s="125">
        <f t="shared" si="29"/>
        <v>133.6</v>
      </c>
      <c r="G1880" s="126"/>
    </row>
    <row r="1881" s="109" customFormat="1" ht="28.5" spans="1:7">
      <c r="A1881" s="122">
        <v>1877</v>
      </c>
      <c r="B1881" s="12" t="s">
        <v>40729</v>
      </c>
      <c r="C1881" s="12" t="s">
        <v>23490</v>
      </c>
      <c r="D1881" s="123">
        <v>1.25</v>
      </c>
      <c r="E1881" s="124">
        <v>80</v>
      </c>
      <c r="F1881" s="125">
        <f t="shared" si="29"/>
        <v>100</v>
      </c>
      <c r="G1881" s="126"/>
    </row>
    <row r="1882" s="109" customFormat="1" ht="28.5" spans="1:7">
      <c r="A1882" s="122">
        <v>1878</v>
      </c>
      <c r="B1882" s="12" t="s">
        <v>40730</v>
      </c>
      <c r="C1882" s="12" t="s">
        <v>40731</v>
      </c>
      <c r="D1882" s="123">
        <v>2.97</v>
      </c>
      <c r="E1882" s="124">
        <v>80</v>
      </c>
      <c r="F1882" s="125">
        <f t="shared" si="29"/>
        <v>237.6</v>
      </c>
      <c r="G1882" s="126"/>
    </row>
    <row r="1883" s="109" customFormat="1" ht="28.5" spans="1:7">
      <c r="A1883" s="122">
        <v>1879</v>
      </c>
      <c r="B1883" s="12" t="s">
        <v>40732</v>
      </c>
      <c r="C1883" s="12" t="s">
        <v>4533</v>
      </c>
      <c r="D1883" s="123">
        <v>3.09</v>
      </c>
      <c r="E1883" s="124">
        <v>80</v>
      </c>
      <c r="F1883" s="125">
        <f t="shared" si="29"/>
        <v>247.2</v>
      </c>
      <c r="G1883" s="126"/>
    </row>
    <row r="1884" s="109" customFormat="1" ht="28.5" spans="1:7">
      <c r="A1884" s="122">
        <v>1880</v>
      </c>
      <c r="B1884" s="12" t="s">
        <v>40733</v>
      </c>
      <c r="C1884" s="12" t="s">
        <v>40734</v>
      </c>
      <c r="D1884" s="123">
        <v>2.51</v>
      </c>
      <c r="E1884" s="124">
        <v>80</v>
      </c>
      <c r="F1884" s="125">
        <f t="shared" si="29"/>
        <v>200.8</v>
      </c>
      <c r="G1884" s="126"/>
    </row>
    <row r="1885" s="109" customFormat="1" ht="28.5" spans="1:7">
      <c r="A1885" s="122">
        <v>1881</v>
      </c>
      <c r="B1885" s="12" t="s">
        <v>40735</v>
      </c>
      <c r="C1885" s="12" t="s">
        <v>40736</v>
      </c>
      <c r="D1885" s="123">
        <v>2.58</v>
      </c>
      <c r="E1885" s="124">
        <v>80</v>
      </c>
      <c r="F1885" s="125">
        <f t="shared" si="29"/>
        <v>206.4</v>
      </c>
      <c r="G1885" s="126"/>
    </row>
    <row r="1886" s="109" customFormat="1" ht="28.5" spans="1:7">
      <c r="A1886" s="122">
        <v>1882</v>
      </c>
      <c r="B1886" s="12" t="s">
        <v>40737</v>
      </c>
      <c r="C1886" s="12" t="s">
        <v>380</v>
      </c>
      <c r="D1886" s="123">
        <v>2.58</v>
      </c>
      <c r="E1886" s="124">
        <v>80</v>
      </c>
      <c r="F1886" s="125">
        <f t="shared" si="29"/>
        <v>206.4</v>
      </c>
      <c r="G1886" s="126"/>
    </row>
    <row r="1887" s="109" customFormat="1" ht="28.5" spans="1:7">
      <c r="A1887" s="122">
        <v>1883</v>
      </c>
      <c r="B1887" s="12" t="s">
        <v>40738</v>
      </c>
      <c r="C1887" s="12" t="s">
        <v>40739</v>
      </c>
      <c r="D1887" s="123">
        <v>5.85</v>
      </c>
      <c r="E1887" s="124">
        <v>80</v>
      </c>
      <c r="F1887" s="125">
        <f t="shared" si="29"/>
        <v>468</v>
      </c>
      <c r="G1887" s="126"/>
    </row>
    <row r="1888" s="109" customFormat="1" ht="28.5" spans="1:7">
      <c r="A1888" s="122">
        <v>1884</v>
      </c>
      <c r="B1888" s="12" t="s">
        <v>40740</v>
      </c>
      <c r="C1888" s="12" t="s">
        <v>40741</v>
      </c>
      <c r="D1888" s="123">
        <v>4.62</v>
      </c>
      <c r="E1888" s="124">
        <v>80</v>
      </c>
      <c r="F1888" s="125">
        <f t="shared" si="29"/>
        <v>369.6</v>
      </c>
      <c r="G1888" s="126"/>
    </row>
    <row r="1889" s="109" customFormat="1" ht="28.5" spans="1:7">
      <c r="A1889" s="122">
        <v>1885</v>
      </c>
      <c r="B1889" s="12" t="s">
        <v>40742</v>
      </c>
      <c r="C1889" s="12" t="s">
        <v>40743</v>
      </c>
      <c r="D1889" s="123">
        <v>3.25</v>
      </c>
      <c r="E1889" s="124">
        <v>80</v>
      </c>
      <c r="F1889" s="125">
        <f t="shared" si="29"/>
        <v>260</v>
      </c>
      <c r="G1889" s="126"/>
    </row>
    <row r="1890" s="109" customFormat="1" ht="28.5" spans="1:7">
      <c r="A1890" s="122">
        <v>1886</v>
      </c>
      <c r="B1890" s="12" t="s">
        <v>40744</v>
      </c>
      <c r="C1890" s="12" t="s">
        <v>17358</v>
      </c>
      <c r="D1890" s="123">
        <v>2</v>
      </c>
      <c r="E1890" s="124">
        <v>80</v>
      </c>
      <c r="F1890" s="125">
        <f t="shared" si="29"/>
        <v>160</v>
      </c>
      <c r="G1890" s="126"/>
    </row>
    <row r="1891" s="109" customFormat="1" ht="28.5" spans="1:7">
      <c r="A1891" s="122">
        <v>1887</v>
      </c>
      <c r="B1891" s="12" t="s">
        <v>40745</v>
      </c>
      <c r="C1891" s="12" t="s">
        <v>40746</v>
      </c>
      <c r="D1891" s="123">
        <v>2.58</v>
      </c>
      <c r="E1891" s="124">
        <v>80</v>
      </c>
      <c r="F1891" s="125">
        <f t="shared" si="29"/>
        <v>206.4</v>
      </c>
      <c r="G1891" s="126"/>
    </row>
    <row r="1892" s="109" customFormat="1" ht="28.5" spans="1:7">
      <c r="A1892" s="122">
        <v>1888</v>
      </c>
      <c r="B1892" s="12" t="s">
        <v>40747</v>
      </c>
      <c r="C1892" s="12" t="s">
        <v>40748</v>
      </c>
      <c r="D1892" s="123">
        <v>4.09</v>
      </c>
      <c r="E1892" s="124">
        <v>80</v>
      </c>
      <c r="F1892" s="125">
        <f t="shared" si="29"/>
        <v>327.2</v>
      </c>
      <c r="G1892" s="126"/>
    </row>
    <row r="1893" s="109" customFormat="1" ht="28.5" spans="1:7">
      <c r="A1893" s="122">
        <v>1889</v>
      </c>
      <c r="B1893" s="12" t="s">
        <v>40749</v>
      </c>
      <c r="C1893" s="12" t="s">
        <v>40750</v>
      </c>
      <c r="D1893" s="123">
        <v>4.59</v>
      </c>
      <c r="E1893" s="124">
        <v>80</v>
      </c>
      <c r="F1893" s="125">
        <f t="shared" si="29"/>
        <v>367.2</v>
      </c>
      <c r="G1893" s="126"/>
    </row>
    <row r="1894" s="109" customFormat="1" ht="28.5" spans="1:7">
      <c r="A1894" s="122">
        <v>1890</v>
      </c>
      <c r="B1894" s="12" t="s">
        <v>40751</v>
      </c>
      <c r="C1894" s="12" t="s">
        <v>40752</v>
      </c>
      <c r="D1894" s="123">
        <v>3.76</v>
      </c>
      <c r="E1894" s="124">
        <v>80</v>
      </c>
      <c r="F1894" s="125">
        <f t="shared" si="29"/>
        <v>300.8</v>
      </c>
      <c r="G1894" s="126"/>
    </row>
    <row r="1895" s="109" customFormat="1" ht="28.5" spans="1:7">
      <c r="A1895" s="122">
        <v>1891</v>
      </c>
      <c r="B1895" s="12" t="s">
        <v>40753</v>
      </c>
      <c r="C1895" s="12" t="s">
        <v>2659</v>
      </c>
      <c r="D1895" s="123">
        <v>2.16</v>
      </c>
      <c r="E1895" s="124">
        <v>80</v>
      </c>
      <c r="F1895" s="125">
        <f t="shared" si="29"/>
        <v>172.8</v>
      </c>
      <c r="G1895" s="126"/>
    </row>
    <row r="1896" s="109" customFormat="1" ht="28.5" spans="1:7">
      <c r="A1896" s="122">
        <v>1892</v>
      </c>
      <c r="B1896" s="12" t="s">
        <v>40754</v>
      </c>
      <c r="C1896" s="12" t="s">
        <v>2475</v>
      </c>
      <c r="D1896" s="123">
        <v>3.67</v>
      </c>
      <c r="E1896" s="124">
        <v>80</v>
      </c>
      <c r="F1896" s="125">
        <f t="shared" si="29"/>
        <v>293.6</v>
      </c>
      <c r="G1896" s="126"/>
    </row>
    <row r="1897" s="109" customFormat="1" ht="28.5" spans="1:7">
      <c r="A1897" s="122">
        <v>1893</v>
      </c>
      <c r="B1897" s="12" t="s">
        <v>40755</v>
      </c>
      <c r="C1897" s="12" t="s">
        <v>40756</v>
      </c>
      <c r="D1897" s="123">
        <v>4.9</v>
      </c>
      <c r="E1897" s="124">
        <v>80</v>
      </c>
      <c r="F1897" s="125">
        <f t="shared" si="29"/>
        <v>392</v>
      </c>
      <c r="G1897" s="126"/>
    </row>
    <row r="1898" s="109" customFormat="1" ht="28.5" spans="1:7">
      <c r="A1898" s="122">
        <v>1894</v>
      </c>
      <c r="B1898" s="12" t="s">
        <v>40757</v>
      </c>
      <c r="C1898" s="12" t="s">
        <v>36567</v>
      </c>
      <c r="D1898" s="123">
        <v>3.18</v>
      </c>
      <c r="E1898" s="124">
        <v>80</v>
      </c>
      <c r="F1898" s="125">
        <f t="shared" si="29"/>
        <v>254.4</v>
      </c>
      <c r="G1898" s="126"/>
    </row>
    <row r="1899" s="109" customFormat="1" ht="28.5" spans="1:7">
      <c r="A1899" s="122">
        <v>1895</v>
      </c>
      <c r="B1899" s="12" t="s">
        <v>40758</v>
      </c>
      <c r="C1899" s="12" t="s">
        <v>40759</v>
      </c>
      <c r="D1899" s="123">
        <v>6.03</v>
      </c>
      <c r="E1899" s="124">
        <v>80</v>
      </c>
      <c r="F1899" s="125">
        <f t="shared" si="29"/>
        <v>482.4</v>
      </c>
      <c r="G1899" s="126"/>
    </row>
    <row r="1900" s="109" customFormat="1" ht="28.5" spans="1:7">
      <c r="A1900" s="122">
        <v>1896</v>
      </c>
      <c r="B1900" s="12" t="s">
        <v>40760</v>
      </c>
      <c r="C1900" s="12" t="s">
        <v>40761</v>
      </c>
      <c r="D1900" s="123">
        <v>2</v>
      </c>
      <c r="E1900" s="124">
        <v>80</v>
      </c>
      <c r="F1900" s="125">
        <f t="shared" si="29"/>
        <v>160</v>
      </c>
      <c r="G1900" s="126"/>
    </row>
    <row r="1901" s="109" customFormat="1" ht="28.5" spans="1:7">
      <c r="A1901" s="122">
        <v>1897</v>
      </c>
      <c r="B1901" s="12" t="s">
        <v>40762</v>
      </c>
      <c r="C1901" s="12" t="s">
        <v>40763</v>
      </c>
      <c r="D1901" s="123">
        <v>1.62</v>
      </c>
      <c r="E1901" s="124">
        <v>80</v>
      </c>
      <c r="F1901" s="125">
        <f t="shared" si="29"/>
        <v>129.6</v>
      </c>
      <c r="G1901" s="126"/>
    </row>
    <row r="1902" s="109" customFormat="1" ht="28.5" spans="1:7">
      <c r="A1902" s="122">
        <v>1898</v>
      </c>
      <c r="B1902" s="12" t="s">
        <v>40764</v>
      </c>
      <c r="C1902" s="12" t="s">
        <v>40765</v>
      </c>
      <c r="D1902" s="123">
        <v>1.97</v>
      </c>
      <c r="E1902" s="124">
        <v>80</v>
      </c>
      <c r="F1902" s="125">
        <f t="shared" si="29"/>
        <v>157.6</v>
      </c>
      <c r="G1902" s="126"/>
    </row>
    <row r="1903" s="109" customFormat="1" ht="28.5" spans="1:7">
      <c r="A1903" s="122">
        <v>1899</v>
      </c>
      <c r="B1903" s="12" t="s">
        <v>40766</v>
      </c>
      <c r="C1903" s="12" t="s">
        <v>40750</v>
      </c>
      <c r="D1903" s="123">
        <v>1.83</v>
      </c>
      <c r="E1903" s="124">
        <v>80</v>
      </c>
      <c r="F1903" s="125">
        <f t="shared" si="29"/>
        <v>146.4</v>
      </c>
      <c r="G1903" s="126"/>
    </row>
    <row r="1904" s="109" customFormat="1" ht="28.5" spans="1:7">
      <c r="A1904" s="122">
        <v>1900</v>
      </c>
      <c r="B1904" s="12" t="s">
        <v>40767</v>
      </c>
      <c r="C1904" s="12" t="s">
        <v>40768</v>
      </c>
      <c r="D1904" s="123">
        <v>1.28</v>
      </c>
      <c r="E1904" s="124">
        <v>80</v>
      </c>
      <c r="F1904" s="125">
        <f t="shared" si="29"/>
        <v>102.4</v>
      </c>
      <c r="G1904" s="126"/>
    </row>
    <row r="1905" s="109" customFormat="1" ht="28.5" spans="1:7">
      <c r="A1905" s="122">
        <v>1901</v>
      </c>
      <c r="B1905" s="12" t="s">
        <v>40769</v>
      </c>
      <c r="C1905" s="12" t="s">
        <v>40770</v>
      </c>
      <c r="D1905" s="123">
        <v>2.41</v>
      </c>
      <c r="E1905" s="124">
        <v>80</v>
      </c>
      <c r="F1905" s="125">
        <f t="shared" si="29"/>
        <v>192.8</v>
      </c>
      <c r="G1905" s="126"/>
    </row>
    <row r="1906" s="109" customFormat="1" ht="28.5" spans="1:7">
      <c r="A1906" s="122">
        <v>1902</v>
      </c>
      <c r="B1906" s="12" t="s">
        <v>40771</v>
      </c>
      <c r="C1906" s="12" t="s">
        <v>40772</v>
      </c>
      <c r="D1906" s="123">
        <v>1.81</v>
      </c>
      <c r="E1906" s="124">
        <v>80</v>
      </c>
      <c r="F1906" s="125">
        <f t="shared" si="29"/>
        <v>144.8</v>
      </c>
      <c r="G1906" s="126"/>
    </row>
    <row r="1907" s="109" customFormat="1" ht="28.5" spans="1:7">
      <c r="A1907" s="122">
        <v>1903</v>
      </c>
      <c r="B1907" s="12" t="s">
        <v>40773</v>
      </c>
      <c r="C1907" s="12" t="s">
        <v>6021</v>
      </c>
      <c r="D1907" s="123">
        <v>2.51</v>
      </c>
      <c r="E1907" s="124">
        <v>80</v>
      </c>
      <c r="F1907" s="125">
        <f t="shared" si="29"/>
        <v>200.8</v>
      </c>
      <c r="G1907" s="126"/>
    </row>
    <row r="1908" s="109" customFormat="1" ht="28.5" spans="1:7">
      <c r="A1908" s="122">
        <v>1904</v>
      </c>
      <c r="B1908" s="12" t="s">
        <v>40774</v>
      </c>
      <c r="C1908" s="12" t="s">
        <v>10601</v>
      </c>
      <c r="D1908" s="123">
        <v>4.25</v>
      </c>
      <c r="E1908" s="124">
        <v>80</v>
      </c>
      <c r="F1908" s="125">
        <f t="shared" si="29"/>
        <v>340</v>
      </c>
      <c r="G1908" s="126"/>
    </row>
    <row r="1909" s="109" customFormat="1" ht="28.5" spans="1:7">
      <c r="A1909" s="122">
        <v>1905</v>
      </c>
      <c r="B1909" s="12" t="s">
        <v>40775</v>
      </c>
      <c r="C1909" s="12" t="s">
        <v>40776</v>
      </c>
      <c r="D1909" s="123">
        <v>4.16</v>
      </c>
      <c r="E1909" s="124">
        <v>80</v>
      </c>
      <c r="F1909" s="125">
        <f t="shared" si="29"/>
        <v>332.8</v>
      </c>
      <c r="G1909" s="126"/>
    </row>
    <row r="1910" s="109" customFormat="1" ht="28.5" spans="1:7">
      <c r="A1910" s="122">
        <v>1906</v>
      </c>
      <c r="B1910" s="12" t="s">
        <v>40777</v>
      </c>
      <c r="C1910" s="12" t="s">
        <v>9911</v>
      </c>
      <c r="D1910" s="123">
        <v>6.26</v>
      </c>
      <c r="E1910" s="124">
        <v>80</v>
      </c>
      <c r="F1910" s="125">
        <f t="shared" si="29"/>
        <v>500.8</v>
      </c>
      <c r="G1910" s="126"/>
    </row>
    <row r="1911" s="109" customFormat="1" ht="28.5" spans="1:7">
      <c r="A1911" s="122">
        <v>1907</v>
      </c>
      <c r="B1911" s="12" t="s">
        <v>40778</v>
      </c>
      <c r="C1911" s="12" t="s">
        <v>40779</v>
      </c>
      <c r="D1911" s="123">
        <v>2.67</v>
      </c>
      <c r="E1911" s="124">
        <v>80</v>
      </c>
      <c r="F1911" s="125">
        <f t="shared" si="29"/>
        <v>213.6</v>
      </c>
      <c r="G1911" s="126"/>
    </row>
    <row r="1912" s="109" customFormat="1" ht="28.5" spans="1:7">
      <c r="A1912" s="122">
        <v>1908</v>
      </c>
      <c r="B1912" s="12" t="s">
        <v>40780</v>
      </c>
      <c r="C1912" s="12" t="s">
        <v>3791</v>
      </c>
      <c r="D1912" s="123">
        <v>1.62</v>
      </c>
      <c r="E1912" s="124">
        <v>80</v>
      </c>
      <c r="F1912" s="125">
        <f t="shared" si="29"/>
        <v>129.6</v>
      </c>
      <c r="G1912" s="126"/>
    </row>
    <row r="1913" s="109" customFormat="1" ht="28.5" spans="1:7">
      <c r="A1913" s="122">
        <v>1909</v>
      </c>
      <c r="B1913" s="12" t="s">
        <v>40781</v>
      </c>
      <c r="C1913" s="12" t="s">
        <v>36147</v>
      </c>
      <c r="D1913" s="123">
        <v>4.5</v>
      </c>
      <c r="E1913" s="124">
        <v>80</v>
      </c>
      <c r="F1913" s="125">
        <f t="shared" si="29"/>
        <v>360</v>
      </c>
      <c r="G1913" s="126"/>
    </row>
    <row r="1914" s="109" customFormat="1" ht="28.5" spans="1:7">
      <c r="A1914" s="122">
        <v>1910</v>
      </c>
      <c r="B1914" s="12" t="s">
        <v>40782</v>
      </c>
      <c r="C1914" s="12" t="s">
        <v>40783</v>
      </c>
      <c r="D1914" s="123">
        <v>3.27</v>
      </c>
      <c r="E1914" s="124">
        <v>80</v>
      </c>
      <c r="F1914" s="125">
        <f t="shared" si="29"/>
        <v>261.6</v>
      </c>
      <c r="G1914" s="126"/>
    </row>
    <row r="1915" s="109" customFormat="1" ht="28.5" spans="1:7">
      <c r="A1915" s="122">
        <v>1911</v>
      </c>
      <c r="B1915" s="12" t="s">
        <v>40784</v>
      </c>
      <c r="C1915" s="12" t="s">
        <v>40785</v>
      </c>
      <c r="D1915" s="123">
        <v>2.39</v>
      </c>
      <c r="E1915" s="124">
        <v>80</v>
      </c>
      <c r="F1915" s="125">
        <f t="shared" si="29"/>
        <v>191.2</v>
      </c>
      <c r="G1915" s="126"/>
    </row>
    <row r="1916" s="109" customFormat="1" ht="28.5" spans="1:7">
      <c r="A1916" s="122">
        <v>1912</v>
      </c>
      <c r="B1916" s="12" t="s">
        <v>40786</v>
      </c>
      <c r="C1916" s="12" t="s">
        <v>8617</v>
      </c>
      <c r="D1916" s="123">
        <v>2.58</v>
      </c>
      <c r="E1916" s="124">
        <v>80</v>
      </c>
      <c r="F1916" s="125">
        <f t="shared" si="29"/>
        <v>206.4</v>
      </c>
      <c r="G1916" s="126"/>
    </row>
    <row r="1917" s="109" customFormat="1" ht="28.5" spans="1:7">
      <c r="A1917" s="122">
        <v>1913</v>
      </c>
      <c r="B1917" s="12" t="s">
        <v>40787</v>
      </c>
      <c r="C1917" s="12" t="s">
        <v>40788</v>
      </c>
      <c r="D1917" s="123">
        <v>5.5</v>
      </c>
      <c r="E1917" s="124">
        <v>80</v>
      </c>
      <c r="F1917" s="125">
        <f t="shared" si="29"/>
        <v>440</v>
      </c>
      <c r="G1917" s="126"/>
    </row>
    <row r="1918" s="109" customFormat="1" ht="28.5" spans="1:7">
      <c r="A1918" s="122">
        <v>1914</v>
      </c>
      <c r="B1918" s="12" t="s">
        <v>40789</v>
      </c>
      <c r="C1918" s="12" t="s">
        <v>40790</v>
      </c>
      <c r="D1918" s="123">
        <v>2.31</v>
      </c>
      <c r="E1918" s="124">
        <v>80</v>
      </c>
      <c r="F1918" s="125">
        <f t="shared" si="29"/>
        <v>184.8</v>
      </c>
      <c r="G1918" s="126"/>
    </row>
    <row r="1919" s="109" customFormat="1" ht="28.5" spans="1:7">
      <c r="A1919" s="122">
        <v>1915</v>
      </c>
      <c r="B1919" s="12" t="s">
        <v>40791</v>
      </c>
      <c r="C1919" s="12" t="s">
        <v>3092</v>
      </c>
      <c r="D1919" s="123">
        <v>1.25</v>
      </c>
      <c r="E1919" s="124">
        <v>80</v>
      </c>
      <c r="F1919" s="125">
        <f t="shared" si="29"/>
        <v>100</v>
      </c>
      <c r="G1919" s="126"/>
    </row>
    <row r="1920" s="109" customFormat="1" ht="28.5" spans="1:7">
      <c r="A1920" s="122">
        <v>1916</v>
      </c>
      <c r="B1920" s="12" t="s">
        <v>40792</v>
      </c>
      <c r="C1920" s="12" t="s">
        <v>893</v>
      </c>
      <c r="D1920" s="123">
        <v>1.25</v>
      </c>
      <c r="E1920" s="124">
        <v>80</v>
      </c>
      <c r="F1920" s="125">
        <f t="shared" si="29"/>
        <v>100</v>
      </c>
      <c r="G1920" s="126"/>
    </row>
    <row r="1921" s="109" customFormat="1" ht="28.5" spans="1:7">
      <c r="A1921" s="122">
        <v>1917</v>
      </c>
      <c r="B1921" s="12" t="s">
        <v>40793</v>
      </c>
      <c r="C1921" s="12" t="s">
        <v>40794</v>
      </c>
      <c r="D1921" s="123">
        <v>3.67</v>
      </c>
      <c r="E1921" s="124">
        <v>80</v>
      </c>
      <c r="F1921" s="125">
        <f t="shared" si="29"/>
        <v>293.6</v>
      </c>
      <c r="G1921" s="126"/>
    </row>
    <row r="1922" s="109" customFormat="1" ht="28.5" spans="1:7">
      <c r="A1922" s="122">
        <v>1918</v>
      </c>
      <c r="B1922" s="12" t="s">
        <v>40795</v>
      </c>
      <c r="C1922" s="12" t="s">
        <v>40796</v>
      </c>
      <c r="D1922" s="123">
        <v>2.51</v>
      </c>
      <c r="E1922" s="124">
        <v>80</v>
      </c>
      <c r="F1922" s="125">
        <f t="shared" si="29"/>
        <v>200.8</v>
      </c>
      <c r="G1922" s="126"/>
    </row>
    <row r="1923" s="109" customFormat="1" ht="28.5" spans="1:7">
      <c r="A1923" s="122">
        <v>1919</v>
      </c>
      <c r="B1923" s="12" t="s">
        <v>40797</v>
      </c>
      <c r="C1923" s="12" t="s">
        <v>40798</v>
      </c>
      <c r="D1923" s="123">
        <v>7.98</v>
      </c>
      <c r="E1923" s="124">
        <v>80</v>
      </c>
      <c r="F1923" s="125">
        <f t="shared" si="29"/>
        <v>638.4</v>
      </c>
      <c r="G1923" s="126"/>
    </row>
    <row r="1924" s="109" customFormat="1" ht="28.5" spans="1:7">
      <c r="A1924" s="122">
        <v>1920</v>
      </c>
      <c r="B1924" s="12" t="s">
        <v>40799</v>
      </c>
      <c r="C1924" s="12" t="s">
        <v>40800</v>
      </c>
      <c r="D1924" s="123">
        <v>4.14</v>
      </c>
      <c r="E1924" s="124">
        <v>80</v>
      </c>
      <c r="F1924" s="125">
        <f t="shared" si="29"/>
        <v>331.2</v>
      </c>
      <c r="G1924" s="126"/>
    </row>
    <row r="1925" s="109" customFormat="1" ht="28.5" spans="1:7">
      <c r="A1925" s="122">
        <v>1921</v>
      </c>
      <c r="B1925" s="12" t="s">
        <v>40801</v>
      </c>
      <c r="C1925" s="12" t="s">
        <v>40802</v>
      </c>
      <c r="D1925" s="123">
        <v>5.01</v>
      </c>
      <c r="E1925" s="124">
        <v>80</v>
      </c>
      <c r="F1925" s="125">
        <f t="shared" ref="F1925:F1988" si="30">D1925*E1925</f>
        <v>400.8</v>
      </c>
      <c r="G1925" s="126"/>
    </row>
    <row r="1926" s="109" customFormat="1" ht="28.5" spans="1:7">
      <c r="A1926" s="122">
        <v>1922</v>
      </c>
      <c r="B1926" s="12" t="s">
        <v>40803</v>
      </c>
      <c r="C1926" s="12" t="s">
        <v>18475</v>
      </c>
      <c r="D1926" s="123">
        <v>3.93</v>
      </c>
      <c r="E1926" s="124">
        <v>80</v>
      </c>
      <c r="F1926" s="125">
        <f t="shared" si="30"/>
        <v>314.4</v>
      </c>
      <c r="G1926" s="126"/>
    </row>
    <row r="1927" s="109" customFormat="1" ht="28.5" spans="1:7">
      <c r="A1927" s="122">
        <v>1923</v>
      </c>
      <c r="B1927" s="12" t="s">
        <v>40804</v>
      </c>
      <c r="C1927" s="12" t="s">
        <v>40805</v>
      </c>
      <c r="D1927" s="123">
        <v>6.26</v>
      </c>
      <c r="E1927" s="124">
        <v>80</v>
      </c>
      <c r="F1927" s="125">
        <f t="shared" si="30"/>
        <v>500.8</v>
      </c>
      <c r="G1927" s="126"/>
    </row>
    <row r="1928" s="109" customFormat="1" ht="28.5" spans="1:7">
      <c r="A1928" s="122">
        <v>1924</v>
      </c>
      <c r="B1928" s="12" t="s">
        <v>40806</v>
      </c>
      <c r="C1928" s="12" t="s">
        <v>40807</v>
      </c>
      <c r="D1928" s="123">
        <v>5.12</v>
      </c>
      <c r="E1928" s="124">
        <v>80</v>
      </c>
      <c r="F1928" s="125">
        <f t="shared" si="30"/>
        <v>409.6</v>
      </c>
      <c r="G1928" s="126"/>
    </row>
    <row r="1929" s="109" customFormat="1" ht="28.5" spans="1:7">
      <c r="A1929" s="122">
        <v>1925</v>
      </c>
      <c r="B1929" s="12" t="s">
        <v>40808</v>
      </c>
      <c r="C1929" s="12" t="s">
        <v>40809</v>
      </c>
      <c r="D1929" s="123">
        <v>4.63</v>
      </c>
      <c r="E1929" s="124">
        <v>80</v>
      </c>
      <c r="F1929" s="125">
        <f t="shared" si="30"/>
        <v>370.4</v>
      </c>
      <c r="G1929" s="126"/>
    </row>
    <row r="1930" s="109" customFormat="1" ht="28.5" spans="1:7">
      <c r="A1930" s="122">
        <v>1926</v>
      </c>
      <c r="B1930" s="12" t="s">
        <v>40810</v>
      </c>
      <c r="C1930" s="12" t="s">
        <v>40811</v>
      </c>
      <c r="D1930" s="123">
        <v>6.77</v>
      </c>
      <c r="E1930" s="124">
        <v>80</v>
      </c>
      <c r="F1930" s="125">
        <f t="shared" si="30"/>
        <v>541.6</v>
      </c>
      <c r="G1930" s="126"/>
    </row>
    <row r="1931" s="109" customFormat="1" ht="28.5" spans="1:7">
      <c r="A1931" s="122">
        <v>1927</v>
      </c>
      <c r="B1931" s="12" t="s">
        <v>40812</v>
      </c>
      <c r="C1931" s="12" t="s">
        <v>40813</v>
      </c>
      <c r="D1931" s="123">
        <v>3.76</v>
      </c>
      <c r="E1931" s="124">
        <v>80</v>
      </c>
      <c r="F1931" s="125">
        <f t="shared" si="30"/>
        <v>300.8</v>
      </c>
      <c r="G1931" s="126"/>
    </row>
    <row r="1932" s="109" customFormat="1" ht="28.5" spans="1:7">
      <c r="A1932" s="122">
        <v>1928</v>
      </c>
      <c r="B1932" s="12" t="s">
        <v>40814</v>
      </c>
      <c r="C1932" s="12" t="s">
        <v>1775</v>
      </c>
      <c r="D1932" s="123">
        <v>3.76</v>
      </c>
      <c r="E1932" s="124">
        <v>80</v>
      </c>
      <c r="F1932" s="125">
        <f t="shared" si="30"/>
        <v>300.8</v>
      </c>
      <c r="G1932" s="126"/>
    </row>
    <row r="1933" s="109" customFormat="1" ht="28.5" spans="1:7">
      <c r="A1933" s="122">
        <v>1929</v>
      </c>
      <c r="B1933" s="12" t="s">
        <v>40815</v>
      </c>
      <c r="C1933" s="12" t="s">
        <v>40816</v>
      </c>
      <c r="D1933" s="123">
        <v>6.26</v>
      </c>
      <c r="E1933" s="124">
        <v>80</v>
      </c>
      <c r="F1933" s="125">
        <f t="shared" si="30"/>
        <v>500.8</v>
      </c>
      <c r="G1933" s="126"/>
    </row>
    <row r="1934" s="109" customFormat="1" ht="28.5" spans="1:7">
      <c r="A1934" s="122">
        <v>1930</v>
      </c>
      <c r="B1934" s="12" t="s">
        <v>40817</v>
      </c>
      <c r="C1934" s="12" t="s">
        <v>40818</v>
      </c>
      <c r="D1934" s="123">
        <v>3.86</v>
      </c>
      <c r="E1934" s="124">
        <v>80</v>
      </c>
      <c r="F1934" s="125">
        <f t="shared" si="30"/>
        <v>308.8</v>
      </c>
      <c r="G1934" s="126"/>
    </row>
    <row r="1935" s="109" customFormat="1" ht="28.5" spans="1:7">
      <c r="A1935" s="122">
        <v>1931</v>
      </c>
      <c r="B1935" s="12" t="s">
        <v>40819</v>
      </c>
      <c r="C1935" s="12" t="s">
        <v>3069</v>
      </c>
      <c r="D1935" s="123">
        <v>3.93</v>
      </c>
      <c r="E1935" s="124">
        <v>80</v>
      </c>
      <c r="F1935" s="125">
        <f t="shared" si="30"/>
        <v>314.4</v>
      </c>
      <c r="G1935" s="126"/>
    </row>
    <row r="1936" s="109" customFormat="1" ht="28.5" spans="1:7">
      <c r="A1936" s="122">
        <v>1932</v>
      </c>
      <c r="B1936" s="12" t="s">
        <v>40820</v>
      </c>
      <c r="C1936" s="12" t="s">
        <v>805</v>
      </c>
      <c r="D1936" s="123">
        <v>3.45</v>
      </c>
      <c r="E1936" s="124">
        <v>80</v>
      </c>
      <c r="F1936" s="125">
        <f t="shared" si="30"/>
        <v>276</v>
      </c>
      <c r="G1936" s="126"/>
    </row>
    <row r="1937" s="109" customFormat="1" ht="28.5" spans="1:7">
      <c r="A1937" s="122">
        <v>1933</v>
      </c>
      <c r="B1937" s="12" t="s">
        <v>40821</v>
      </c>
      <c r="C1937" s="12" t="s">
        <v>40822</v>
      </c>
      <c r="D1937" s="123">
        <v>2.09</v>
      </c>
      <c r="E1937" s="124">
        <v>80</v>
      </c>
      <c r="F1937" s="125">
        <f t="shared" si="30"/>
        <v>167.2</v>
      </c>
      <c r="G1937" s="126"/>
    </row>
    <row r="1938" s="109" customFormat="1" ht="28.5" spans="1:7">
      <c r="A1938" s="122">
        <v>1934</v>
      </c>
      <c r="B1938" s="12" t="s">
        <v>40823</v>
      </c>
      <c r="C1938" s="12" t="s">
        <v>40824</v>
      </c>
      <c r="D1938" s="123">
        <v>1.67</v>
      </c>
      <c r="E1938" s="124">
        <v>80</v>
      </c>
      <c r="F1938" s="125">
        <f t="shared" si="30"/>
        <v>133.6</v>
      </c>
      <c r="G1938" s="126"/>
    </row>
    <row r="1939" s="109" customFormat="1" ht="28.5" spans="1:7">
      <c r="A1939" s="122">
        <v>1935</v>
      </c>
      <c r="B1939" s="12" t="s">
        <v>40825</v>
      </c>
      <c r="C1939" s="12" t="s">
        <v>40826</v>
      </c>
      <c r="D1939" s="123">
        <v>1.67</v>
      </c>
      <c r="E1939" s="124">
        <v>80</v>
      </c>
      <c r="F1939" s="125">
        <f t="shared" si="30"/>
        <v>133.6</v>
      </c>
      <c r="G1939" s="126"/>
    </row>
    <row r="1940" s="109" customFormat="1" ht="28.5" spans="1:7">
      <c r="A1940" s="122">
        <v>1936</v>
      </c>
      <c r="B1940" s="12" t="s">
        <v>40827</v>
      </c>
      <c r="C1940" s="12" t="s">
        <v>2188</v>
      </c>
      <c r="D1940" s="123">
        <v>6.26</v>
      </c>
      <c r="E1940" s="124">
        <v>80</v>
      </c>
      <c r="F1940" s="125">
        <f t="shared" si="30"/>
        <v>500.8</v>
      </c>
      <c r="G1940" s="126"/>
    </row>
    <row r="1941" s="109" customFormat="1" ht="28.5" spans="1:7">
      <c r="A1941" s="122">
        <v>1937</v>
      </c>
      <c r="B1941" s="12" t="s">
        <v>40828</v>
      </c>
      <c r="C1941" s="12" t="s">
        <v>6508</v>
      </c>
      <c r="D1941" s="123">
        <v>3.56</v>
      </c>
      <c r="E1941" s="124">
        <v>80</v>
      </c>
      <c r="F1941" s="125">
        <f t="shared" si="30"/>
        <v>284.8</v>
      </c>
      <c r="G1941" s="126"/>
    </row>
    <row r="1942" s="109" customFormat="1" ht="28.5" spans="1:7">
      <c r="A1942" s="122">
        <v>1938</v>
      </c>
      <c r="B1942" s="12" t="s">
        <v>40829</v>
      </c>
      <c r="C1942" s="12" t="s">
        <v>40830</v>
      </c>
      <c r="D1942" s="123">
        <v>5.01</v>
      </c>
      <c r="E1942" s="124">
        <v>80</v>
      </c>
      <c r="F1942" s="125">
        <f t="shared" si="30"/>
        <v>400.8</v>
      </c>
      <c r="G1942" s="126"/>
    </row>
    <row r="1943" s="109" customFormat="1" ht="28.5" spans="1:7">
      <c r="A1943" s="122">
        <v>1939</v>
      </c>
      <c r="B1943" s="12" t="s">
        <v>40831</v>
      </c>
      <c r="C1943" s="12" t="s">
        <v>3431</v>
      </c>
      <c r="D1943" s="123">
        <v>6.26</v>
      </c>
      <c r="E1943" s="124">
        <v>80</v>
      </c>
      <c r="F1943" s="125">
        <f t="shared" si="30"/>
        <v>500.8</v>
      </c>
      <c r="G1943" s="126"/>
    </row>
    <row r="1944" s="109" customFormat="1" ht="28.5" spans="1:7">
      <c r="A1944" s="122">
        <v>1940</v>
      </c>
      <c r="B1944" s="12" t="s">
        <v>40832</v>
      </c>
      <c r="C1944" s="12" t="s">
        <v>40833</v>
      </c>
      <c r="D1944" s="123">
        <v>2.22</v>
      </c>
      <c r="E1944" s="124">
        <v>80</v>
      </c>
      <c r="F1944" s="125">
        <f t="shared" si="30"/>
        <v>177.6</v>
      </c>
      <c r="G1944" s="126"/>
    </row>
    <row r="1945" s="109" customFormat="1" ht="28.5" spans="1:7">
      <c r="A1945" s="122">
        <v>1941</v>
      </c>
      <c r="B1945" s="12" t="s">
        <v>40834</v>
      </c>
      <c r="C1945" s="12" t="s">
        <v>32370</v>
      </c>
      <c r="D1945" s="123">
        <v>2.3</v>
      </c>
      <c r="E1945" s="124">
        <v>80</v>
      </c>
      <c r="F1945" s="125">
        <f t="shared" si="30"/>
        <v>184</v>
      </c>
      <c r="G1945" s="126"/>
    </row>
    <row r="1946" s="109" customFormat="1" ht="28.5" spans="1:7">
      <c r="A1946" s="122">
        <v>1942</v>
      </c>
      <c r="B1946" s="12" t="s">
        <v>40835</v>
      </c>
      <c r="C1946" s="12" t="s">
        <v>40836</v>
      </c>
      <c r="D1946" s="123">
        <v>3.76</v>
      </c>
      <c r="E1946" s="124">
        <v>80</v>
      </c>
      <c r="F1946" s="125">
        <f t="shared" si="30"/>
        <v>300.8</v>
      </c>
      <c r="G1946" s="126"/>
    </row>
    <row r="1947" s="109" customFormat="1" ht="28.5" spans="1:7">
      <c r="A1947" s="122">
        <v>1943</v>
      </c>
      <c r="B1947" s="12" t="s">
        <v>40837</v>
      </c>
      <c r="C1947" s="12" t="s">
        <v>4386</v>
      </c>
      <c r="D1947" s="123">
        <v>3.83</v>
      </c>
      <c r="E1947" s="124">
        <v>80</v>
      </c>
      <c r="F1947" s="125">
        <f t="shared" si="30"/>
        <v>306.4</v>
      </c>
      <c r="G1947" s="126"/>
    </row>
    <row r="1948" s="109" customFormat="1" ht="28.5" spans="1:7">
      <c r="A1948" s="122">
        <v>1944</v>
      </c>
      <c r="B1948" s="12" t="s">
        <v>40838</v>
      </c>
      <c r="C1948" s="12" t="s">
        <v>40839</v>
      </c>
      <c r="D1948" s="123">
        <v>3.83</v>
      </c>
      <c r="E1948" s="124">
        <v>80</v>
      </c>
      <c r="F1948" s="125">
        <f t="shared" si="30"/>
        <v>306.4</v>
      </c>
      <c r="G1948" s="126"/>
    </row>
    <row r="1949" s="109" customFormat="1" ht="28.5" spans="1:7">
      <c r="A1949" s="122">
        <v>1945</v>
      </c>
      <c r="B1949" s="12" t="s">
        <v>40840</v>
      </c>
      <c r="C1949" s="12" t="s">
        <v>13164</v>
      </c>
      <c r="D1949" s="123">
        <v>6.7</v>
      </c>
      <c r="E1949" s="124">
        <v>80</v>
      </c>
      <c r="F1949" s="125">
        <f t="shared" si="30"/>
        <v>536</v>
      </c>
      <c r="G1949" s="126"/>
    </row>
    <row r="1950" s="109" customFormat="1" ht="28.5" spans="1:7">
      <c r="A1950" s="122">
        <v>1946</v>
      </c>
      <c r="B1950" s="12" t="s">
        <v>40841</v>
      </c>
      <c r="C1950" s="12" t="s">
        <v>2235</v>
      </c>
      <c r="D1950" s="123">
        <v>4.59</v>
      </c>
      <c r="E1950" s="124">
        <v>80</v>
      </c>
      <c r="F1950" s="125">
        <f t="shared" si="30"/>
        <v>367.2</v>
      </c>
      <c r="G1950" s="126"/>
    </row>
    <row r="1951" s="109" customFormat="1" ht="28.5" spans="1:7">
      <c r="A1951" s="122">
        <v>1947</v>
      </c>
      <c r="B1951" s="12" t="s">
        <v>40842</v>
      </c>
      <c r="C1951" s="12" t="s">
        <v>40843</v>
      </c>
      <c r="D1951" s="123">
        <v>1.71</v>
      </c>
      <c r="E1951" s="124">
        <v>80</v>
      </c>
      <c r="F1951" s="125">
        <f t="shared" si="30"/>
        <v>136.8</v>
      </c>
      <c r="G1951" s="126"/>
    </row>
    <row r="1952" s="109" customFormat="1" ht="28.5" spans="1:7">
      <c r="A1952" s="122">
        <v>1948</v>
      </c>
      <c r="B1952" s="12" t="s">
        <v>40844</v>
      </c>
      <c r="C1952" s="12" t="s">
        <v>40845</v>
      </c>
      <c r="D1952" s="123">
        <v>2.19</v>
      </c>
      <c r="E1952" s="124">
        <v>80</v>
      </c>
      <c r="F1952" s="125">
        <f t="shared" si="30"/>
        <v>175.2</v>
      </c>
      <c r="G1952" s="126"/>
    </row>
    <row r="1953" s="109" customFormat="1" ht="28.5" spans="1:7">
      <c r="A1953" s="122">
        <v>1949</v>
      </c>
      <c r="B1953" s="12" t="s">
        <v>40846</v>
      </c>
      <c r="C1953" s="12" t="s">
        <v>23603</v>
      </c>
      <c r="D1953" s="123">
        <v>7.62</v>
      </c>
      <c r="E1953" s="124">
        <v>80</v>
      </c>
      <c r="F1953" s="125">
        <f t="shared" si="30"/>
        <v>609.6</v>
      </c>
      <c r="G1953" s="126"/>
    </row>
    <row r="1954" s="109" customFormat="1" ht="28.5" spans="1:7">
      <c r="A1954" s="122">
        <v>1950</v>
      </c>
      <c r="B1954" s="12" t="s">
        <v>40847</v>
      </c>
      <c r="C1954" s="12" t="s">
        <v>40848</v>
      </c>
      <c r="D1954" s="123">
        <v>2.99</v>
      </c>
      <c r="E1954" s="124">
        <v>80</v>
      </c>
      <c r="F1954" s="125">
        <f t="shared" si="30"/>
        <v>239.2</v>
      </c>
      <c r="G1954" s="126"/>
    </row>
    <row r="1955" s="109" customFormat="1" ht="28.5" spans="1:7">
      <c r="A1955" s="122">
        <v>1951</v>
      </c>
      <c r="B1955" s="12" t="s">
        <v>40849</v>
      </c>
      <c r="C1955" s="12" t="s">
        <v>40850</v>
      </c>
      <c r="D1955" s="123">
        <v>3.45</v>
      </c>
      <c r="E1955" s="124">
        <v>80</v>
      </c>
      <c r="F1955" s="125">
        <f t="shared" si="30"/>
        <v>276</v>
      </c>
      <c r="G1955" s="126"/>
    </row>
    <row r="1956" s="109" customFormat="1" ht="28.5" spans="1:7">
      <c r="A1956" s="122">
        <v>1952</v>
      </c>
      <c r="B1956" s="12" t="s">
        <v>40851</v>
      </c>
      <c r="C1956" s="12" t="s">
        <v>5157</v>
      </c>
      <c r="D1956" s="123">
        <v>3.79</v>
      </c>
      <c r="E1956" s="124">
        <v>80</v>
      </c>
      <c r="F1956" s="125">
        <f t="shared" si="30"/>
        <v>303.2</v>
      </c>
      <c r="G1956" s="126"/>
    </row>
    <row r="1957" s="109" customFormat="1" ht="28.5" spans="1:7">
      <c r="A1957" s="122">
        <v>1953</v>
      </c>
      <c r="B1957" s="12" t="s">
        <v>40852</v>
      </c>
      <c r="C1957" s="12" t="s">
        <v>1610</v>
      </c>
      <c r="D1957" s="123">
        <v>2.44</v>
      </c>
      <c r="E1957" s="124">
        <v>80</v>
      </c>
      <c r="F1957" s="125">
        <f t="shared" si="30"/>
        <v>195.2</v>
      </c>
      <c r="G1957" s="126"/>
    </row>
    <row r="1958" s="109" customFormat="1" ht="28.5" spans="1:7">
      <c r="A1958" s="122">
        <v>1954</v>
      </c>
      <c r="B1958" s="12" t="s">
        <v>40853</v>
      </c>
      <c r="C1958" s="12" t="s">
        <v>3022</v>
      </c>
      <c r="D1958" s="123">
        <v>4.16</v>
      </c>
      <c r="E1958" s="124">
        <v>80</v>
      </c>
      <c r="F1958" s="125">
        <f t="shared" si="30"/>
        <v>332.8</v>
      </c>
      <c r="G1958" s="126"/>
    </row>
    <row r="1959" s="109" customFormat="1" ht="28.5" spans="1:7">
      <c r="A1959" s="122">
        <v>1955</v>
      </c>
      <c r="B1959" s="12" t="s">
        <v>40854</v>
      </c>
      <c r="C1959" s="12" t="s">
        <v>40855</v>
      </c>
      <c r="D1959" s="123">
        <v>5.36</v>
      </c>
      <c r="E1959" s="124">
        <v>80</v>
      </c>
      <c r="F1959" s="125">
        <f t="shared" si="30"/>
        <v>428.8</v>
      </c>
      <c r="G1959" s="126"/>
    </row>
    <row r="1960" s="109" customFormat="1" ht="28.5" spans="1:7">
      <c r="A1960" s="122">
        <v>1956</v>
      </c>
      <c r="B1960" s="12" t="s">
        <v>40856</v>
      </c>
      <c r="C1960" s="12" t="s">
        <v>8497</v>
      </c>
      <c r="D1960" s="123">
        <v>5.22</v>
      </c>
      <c r="E1960" s="124">
        <v>80</v>
      </c>
      <c r="F1960" s="125">
        <f t="shared" si="30"/>
        <v>417.6</v>
      </c>
      <c r="G1960" s="126"/>
    </row>
    <row r="1961" s="109" customFormat="1" ht="28.5" spans="1:7">
      <c r="A1961" s="122">
        <v>1957</v>
      </c>
      <c r="B1961" s="12" t="s">
        <v>40857</v>
      </c>
      <c r="C1961" s="12" t="s">
        <v>40633</v>
      </c>
      <c r="D1961" s="123">
        <v>7.05</v>
      </c>
      <c r="E1961" s="124">
        <v>80</v>
      </c>
      <c r="F1961" s="125">
        <f t="shared" si="30"/>
        <v>564</v>
      </c>
      <c r="G1961" s="126"/>
    </row>
    <row r="1962" s="109" customFormat="1" ht="28.5" spans="1:7">
      <c r="A1962" s="122">
        <v>1958</v>
      </c>
      <c r="B1962" s="12" t="s">
        <v>40858</v>
      </c>
      <c r="C1962" s="12" t="s">
        <v>40859</v>
      </c>
      <c r="D1962" s="123">
        <v>5.01</v>
      </c>
      <c r="E1962" s="124">
        <v>80</v>
      </c>
      <c r="F1962" s="125">
        <f t="shared" si="30"/>
        <v>400.8</v>
      </c>
      <c r="G1962" s="126"/>
    </row>
    <row r="1963" s="109" customFormat="1" ht="28.5" spans="1:7">
      <c r="A1963" s="122">
        <v>1959</v>
      </c>
      <c r="B1963" s="12" t="s">
        <v>40860</v>
      </c>
      <c r="C1963" s="12" t="s">
        <v>40861</v>
      </c>
      <c r="D1963" s="123">
        <v>5.12</v>
      </c>
      <c r="E1963" s="124">
        <v>80</v>
      </c>
      <c r="F1963" s="125">
        <f t="shared" si="30"/>
        <v>409.6</v>
      </c>
      <c r="G1963" s="126"/>
    </row>
    <row r="1964" s="109" customFormat="1" ht="28.5" spans="1:7">
      <c r="A1964" s="122">
        <v>1960</v>
      </c>
      <c r="B1964" s="12" t="s">
        <v>40862</v>
      </c>
      <c r="C1964" s="12" t="s">
        <v>40863</v>
      </c>
      <c r="D1964" s="123">
        <v>2.26</v>
      </c>
      <c r="E1964" s="124">
        <v>80</v>
      </c>
      <c r="F1964" s="125">
        <f t="shared" si="30"/>
        <v>180.8</v>
      </c>
      <c r="G1964" s="126"/>
    </row>
    <row r="1965" s="109" customFormat="1" ht="28.5" spans="1:7">
      <c r="A1965" s="122">
        <v>1961</v>
      </c>
      <c r="B1965" s="12" t="s">
        <v>40864</v>
      </c>
      <c r="C1965" s="12" t="s">
        <v>40865</v>
      </c>
      <c r="D1965" s="123">
        <v>3.76</v>
      </c>
      <c r="E1965" s="124">
        <v>80</v>
      </c>
      <c r="F1965" s="125">
        <f t="shared" si="30"/>
        <v>300.8</v>
      </c>
      <c r="G1965" s="126"/>
    </row>
    <row r="1966" s="109" customFormat="1" ht="28.5" spans="1:7">
      <c r="A1966" s="122">
        <v>1962</v>
      </c>
      <c r="B1966" s="12" t="s">
        <v>40866</v>
      </c>
      <c r="C1966" s="12" t="s">
        <v>387</v>
      </c>
      <c r="D1966" s="123">
        <v>2.32</v>
      </c>
      <c r="E1966" s="124">
        <v>80</v>
      </c>
      <c r="F1966" s="125">
        <f t="shared" si="30"/>
        <v>185.6</v>
      </c>
      <c r="G1966" s="126"/>
    </row>
    <row r="1967" s="109" customFormat="1" ht="28.5" spans="1:7">
      <c r="A1967" s="122">
        <v>1963</v>
      </c>
      <c r="B1967" s="12" t="s">
        <v>40867</v>
      </c>
      <c r="C1967" s="12" t="s">
        <v>40868</v>
      </c>
      <c r="D1967" s="123">
        <v>3.62</v>
      </c>
      <c r="E1967" s="124">
        <v>80</v>
      </c>
      <c r="F1967" s="125">
        <f t="shared" si="30"/>
        <v>289.6</v>
      </c>
      <c r="G1967" s="126"/>
    </row>
    <row r="1968" s="109" customFormat="1" ht="28.5" spans="1:7">
      <c r="A1968" s="122">
        <v>1964</v>
      </c>
      <c r="B1968" s="12" t="s">
        <v>40869</v>
      </c>
      <c r="C1968" s="12" t="s">
        <v>2477</v>
      </c>
      <c r="D1968" s="123">
        <v>3.9</v>
      </c>
      <c r="E1968" s="124">
        <v>80</v>
      </c>
      <c r="F1968" s="125">
        <f t="shared" si="30"/>
        <v>312</v>
      </c>
      <c r="G1968" s="126"/>
    </row>
    <row r="1969" s="109" customFormat="1" ht="28.5" spans="1:7">
      <c r="A1969" s="122">
        <v>1965</v>
      </c>
      <c r="B1969" s="12" t="s">
        <v>40870</v>
      </c>
      <c r="C1969" s="12" t="s">
        <v>40695</v>
      </c>
      <c r="D1969" s="123">
        <v>2.71</v>
      </c>
      <c r="E1969" s="124">
        <v>80</v>
      </c>
      <c r="F1969" s="125">
        <f t="shared" si="30"/>
        <v>216.8</v>
      </c>
      <c r="G1969" s="126"/>
    </row>
    <row r="1970" s="109" customFormat="1" ht="28.5" spans="1:7">
      <c r="A1970" s="122">
        <v>1966</v>
      </c>
      <c r="B1970" s="12" t="s">
        <v>40871</v>
      </c>
      <c r="C1970" s="12" t="s">
        <v>40872</v>
      </c>
      <c r="D1970" s="123">
        <v>3.34</v>
      </c>
      <c r="E1970" s="124">
        <v>80</v>
      </c>
      <c r="F1970" s="125">
        <f t="shared" si="30"/>
        <v>267.2</v>
      </c>
      <c r="G1970" s="126"/>
    </row>
    <row r="1971" s="109" customFormat="1" ht="28.5" spans="1:7">
      <c r="A1971" s="122">
        <v>1967</v>
      </c>
      <c r="B1971" s="12" t="s">
        <v>40873</v>
      </c>
      <c r="C1971" s="12" t="s">
        <v>40874</v>
      </c>
      <c r="D1971" s="123">
        <v>2.48</v>
      </c>
      <c r="E1971" s="124">
        <v>80</v>
      </c>
      <c r="F1971" s="125">
        <f t="shared" si="30"/>
        <v>198.4</v>
      </c>
      <c r="G1971" s="126"/>
    </row>
    <row r="1972" s="109" customFormat="1" ht="28.5" spans="1:7">
      <c r="A1972" s="122">
        <v>1968</v>
      </c>
      <c r="B1972" s="12" t="s">
        <v>40875</v>
      </c>
      <c r="C1972" s="12" t="s">
        <v>34370</v>
      </c>
      <c r="D1972" s="123">
        <v>3.45</v>
      </c>
      <c r="E1972" s="124">
        <v>80</v>
      </c>
      <c r="F1972" s="125">
        <f t="shared" si="30"/>
        <v>276</v>
      </c>
      <c r="G1972" s="126"/>
    </row>
    <row r="1973" s="109" customFormat="1" ht="28.5" spans="1:7">
      <c r="A1973" s="122">
        <v>1969</v>
      </c>
      <c r="B1973" s="12" t="s">
        <v>40876</v>
      </c>
      <c r="C1973" s="12" t="s">
        <v>40877</v>
      </c>
      <c r="D1973" s="123">
        <v>4.21</v>
      </c>
      <c r="E1973" s="124">
        <v>80</v>
      </c>
      <c r="F1973" s="125">
        <f t="shared" si="30"/>
        <v>336.8</v>
      </c>
      <c r="G1973" s="126"/>
    </row>
    <row r="1974" s="109" customFormat="1" ht="28.5" spans="1:7">
      <c r="A1974" s="122">
        <v>1970</v>
      </c>
      <c r="B1974" s="12" t="s">
        <v>40878</v>
      </c>
      <c r="C1974" s="12" t="s">
        <v>40879</v>
      </c>
      <c r="D1974" s="123">
        <v>3.45</v>
      </c>
      <c r="E1974" s="124">
        <v>80</v>
      </c>
      <c r="F1974" s="125">
        <f t="shared" si="30"/>
        <v>276</v>
      </c>
      <c r="G1974" s="126"/>
    </row>
    <row r="1975" s="109" customFormat="1" ht="28.5" spans="1:7">
      <c r="A1975" s="122">
        <v>1971</v>
      </c>
      <c r="B1975" s="12" t="s">
        <v>40880</v>
      </c>
      <c r="C1975" s="12" t="s">
        <v>1219</v>
      </c>
      <c r="D1975" s="123">
        <v>2.51</v>
      </c>
      <c r="E1975" s="124">
        <v>80</v>
      </c>
      <c r="F1975" s="125">
        <f t="shared" si="30"/>
        <v>200.8</v>
      </c>
      <c r="G1975" s="126"/>
    </row>
    <row r="1976" s="109" customFormat="1" ht="28.5" spans="1:7">
      <c r="A1976" s="122">
        <v>1972</v>
      </c>
      <c r="B1976" s="12" t="s">
        <v>40881</v>
      </c>
      <c r="C1976" s="12" t="s">
        <v>40882</v>
      </c>
      <c r="D1976" s="123">
        <v>3.83</v>
      </c>
      <c r="E1976" s="124">
        <v>80</v>
      </c>
      <c r="F1976" s="125">
        <f t="shared" si="30"/>
        <v>306.4</v>
      </c>
      <c r="G1976" s="126"/>
    </row>
    <row r="1977" s="109" customFormat="1" ht="28.5" spans="1:7">
      <c r="A1977" s="122">
        <v>1973</v>
      </c>
      <c r="B1977" s="12" t="s">
        <v>40883</v>
      </c>
      <c r="C1977" s="12" t="s">
        <v>40884</v>
      </c>
      <c r="D1977" s="123">
        <v>4.71</v>
      </c>
      <c r="E1977" s="124">
        <v>80</v>
      </c>
      <c r="F1977" s="125">
        <f t="shared" si="30"/>
        <v>376.8</v>
      </c>
      <c r="G1977" s="126"/>
    </row>
    <row r="1978" s="109" customFormat="1" ht="28.5" spans="1:7">
      <c r="A1978" s="122">
        <v>1974</v>
      </c>
      <c r="B1978" s="12" t="s">
        <v>40885</v>
      </c>
      <c r="C1978" s="12" t="s">
        <v>17636</v>
      </c>
      <c r="D1978" s="123">
        <v>2.32</v>
      </c>
      <c r="E1978" s="124">
        <v>80</v>
      </c>
      <c r="F1978" s="125">
        <f t="shared" si="30"/>
        <v>185.6</v>
      </c>
      <c r="G1978" s="126"/>
    </row>
    <row r="1979" s="109" customFormat="1" ht="28.5" spans="1:7">
      <c r="A1979" s="122">
        <v>1975</v>
      </c>
      <c r="B1979" s="12" t="s">
        <v>40886</v>
      </c>
      <c r="C1979" s="12" t="s">
        <v>40887</v>
      </c>
      <c r="D1979" s="123">
        <v>3.39</v>
      </c>
      <c r="E1979" s="124">
        <v>80</v>
      </c>
      <c r="F1979" s="125">
        <f t="shared" si="30"/>
        <v>271.2</v>
      </c>
      <c r="G1979" s="126"/>
    </row>
    <row r="1980" s="109" customFormat="1" ht="28.5" spans="1:7">
      <c r="A1980" s="122">
        <v>1976</v>
      </c>
      <c r="B1980" s="12" t="s">
        <v>40888</v>
      </c>
      <c r="C1980" s="12" t="s">
        <v>40889</v>
      </c>
      <c r="D1980" s="123">
        <v>3.23</v>
      </c>
      <c r="E1980" s="124">
        <v>80</v>
      </c>
      <c r="F1980" s="125">
        <f t="shared" si="30"/>
        <v>258.4</v>
      </c>
      <c r="G1980" s="126"/>
    </row>
    <row r="1981" s="109" customFormat="1" ht="28.5" spans="1:7">
      <c r="A1981" s="122">
        <v>1977</v>
      </c>
      <c r="B1981" s="12" t="s">
        <v>40890</v>
      </c>
      <c r="C1981" s="12" t="s">
        <v>40891</v>
      </c>
      <c r="D1981" s="123">
        <v>3.3</v>
      </c>
      <c r="E1981" s="124">
        <v>80</v>
      </c>
      <c r="F1981" s="125">
        <f t="shared" si="30"/>
        <v>264</v>
      </c>
      <c r="G1981" s="126"/>
    </row>
    <row r="1982" s="109" customFormat="1" ht="28.5" spans="1:7">
      <c r="A1982" s="122">
        <v>1978</v>
      </c>
      <c r="B1982" s="12" t="s">
        <v>40892</v>
      </c>
      <c r="C1982" s="12" t="s">
        <v>1479</v>
      </c>
      <c r="D1982" s="123">
        <v>3.41</v>
      </c>
      <c r="E1982" s="124">
        <v>80</v>
      </c>
      <c r="F1982" s="125">
        <f t="shared" si="30"/>
        <v>272.8</v>
      </c>
      <c r="G1982" s="126"/>
    </row>
    <row r="1983" s="109" customFormat="1" ht="28.5" spans="1:7">
      <c r="A1983" s="122">
        <v>1979</v>
      </c>
      <c r="B1983" s="12" t="s">
        <v>40893</v>
      </c>
      <c r="C1983" s="12" t="s">
        <v>40894</v>
      </c>
      <c r="D1983" s="123">
        <v>6.35</v>
      </c>
      <c r="E1983" s="124">
        <v>80</v>
      </c>
      <c r="F1983" s="125">
        <f t="shared" si="30"/>
        <v>508</v>
      </c>
      <c r="G1983" s="126"/>
    </row>
    <row r="1984" s="109" customFormat="1" ht="28.5" spans="1:7">
      <c r="A1984" s="122">
        <v>1980</v>
      </c>
      <c r="B1984" s="12" t="s">
        <v>40895</v>
      </c>
      <c r="C1984" s="12" t="s">
        <v>40896</v>
      </c>
      <c r="D1984" s="123">
        <v>2.87</v>
      </c>
      <c r="E1984" s="124">
        <v>80</v>
      </c>
      <c r="F1984" s="125">
        <f t="shared" si="30"/>
        <v>229.6</v>
      </c>
      <c r="G1984" s="126"/>
    </row>
    <row r="1985" s="109" customFormat="1" ht="28.5" spans="1:7">
      <c r="A1985" s="122">
        <v>1981</v>
      </c>
      <c r="B1985" s="12" t="s">
        <v>40897</v>
      </c>
      <c r="C1985" s="12" t="s">
        <v>40898</v>
      </c>
      <c r="D1985" s="123">
        <v>3.76</v>
      </c>
      <c r="E1985" s="124">
        <v>80</v>
      </c>
      <c r="F1985" s="125">
        <f t="shared" si="30"/>
        <v>300.8</v>
      </c>
      <c r="G1985" s="126"/>
    </row>
    <row r="1986" s="109" customFormat="1" ht="28.5" spans="1:7">
      <c r="A1986" s="122">
        <v>1982</v>
      </c>
      <c r="B1986" s="12" t="s">
        <v>40899</v>
      </c>
      <c r="C1986" s="12" t="s">
        <v>40900</v>
      </c>
      <c r="D1986" s="123">
        <v>2.91</v>
      </c>
      <c r="E1986" s="124">
        <v>80</v>
      </c>
      <c r="F1986" s="125">
        <f t="shared" si="30"/>
        <v>232.8</v>
      </c>
      <c r="G1986" s="126"/>
    </row>
    <row r="1987" s="109" customFormat="1" ht="28.5" spans="1:7">
      <c r="A1987" s="122">
        <v>1983</v>
      </c>
      <c r="B1987" s="12" t="s">
        <v>40901</v>
      </c>
      <c r="C1987" s="12" t="s">
        <v>40902</v>
      </c>
      <c r="D1987" s="123">
        <v>2.69</v>
      </c>
      <c r="E1987" s="124">
        <v>80</v>
      </c>
      <c r="F1987" s="125">
        <f t="shared" si="30"/>
        <v>215.2</v>
      </c>
      <c r="G1987" s="126"/>
    </row>
    <row r="1988" s="109" customFormat="1" ht="28.5" spans="1:7">
      <c r="A1988" s="122">
        <v>1984</v>
      </c>
      <c r="B1988" s="12" t="s">
        <v>40903</v>
      </c>
      <c r="C1988" s="12" t="s">
        <v>40904</v>
      </c>
      <c r="D1988" s="123">
        <v>4.21</v>
      </c>
      <c r="E1988" s="124">
        <v>80</v>
      </c>
      <c r="F1988" s="125">
        <f t="shared" si="30"/>
        <v>336.8</v>
      </c>
      <c r="G1988" s="126"/>
    </row>
    <row r="1989" s="109" customFormat="1" ht="28.5" spans="1:7">
      <c r="A1989" s="122">
        <v>1985</v>
      </c>
      <c r="B1989" s="12" t="s">
        <v>40905</v>
      </c>
      <c r="C1989" s="12" t="s">
        <v>40906</v>
      </c>
      <c r="D1989" s="123">
        <v>5.01</v>
      </c>
      <c r="E1989" s="124">
        <v>80</v>
      </c>
      <c r="F1989" s="125">
        <f t="shared" ref="F1989:F2052" si="31">D1989*E1989</f>
        <v>400.8</v>
      </c>
      <c r="G1989" s="126"/>
    </row>
    <row r="1990" s="109" customFormat="1" ht="28.5" spans="1:7">
      <c r="A1990" s="122">
        <v>1986</v>
      </c>
      <c r="B1990" s="12" t="s">
        <v>40907</v>
      </c>
      <c r="C1990" s="12" t="s">
        <v>40908</v>
      </c>
      <c r="D1990" s="123">
        <v>5.84</v>
      </c>
      <c r="E1990" s="124">
        <v>80</v>
      </c>
      <c r="F1990" s="125">
        <f t="shared" si="31"/>
        <v>467.2</v>
      </c>
      <c r="G1990" s="126"/>
    </row>
    <row r="1991" s="109" customFormat="1" ht="28.5" spans="1:7">
      <c r="A1991" s="122">
        <v>1987</v>
      </c>
      <c r="B1991" s="12" t="s">
        <v>40909</v>
      </c>
      <c r="C1991" s="12" t="s">
        <v>6721</v>
      </c>
      <c r="D1991" s="123">
        <v>1.88</v>
      </c>
      <c r="E1991" s="124">
        <v>80</v>
      </c>
      <c r="F1991" s="125">
        <f t="shared" si="31"/>
        <v>150.4</v>
      </c>
      <c r="G1991" s="126"/>
    </row>
    <row r="1992" s="109" customFormat="1" ht="28.5" spans="1:7">
      <c r="A1992" s="122">
        <v>1988</v>
      </c>
      <c r="B1992" s="12" t="s">
        <v>40910</v>
      </c>
      <c r="C1992" s="12" t="s">
        <v>40911</v>
      </c>
      <c r="D1992" s="123">
        <v>3.48</v>
      </c>
      <c r="E1992" s="124">
        <v>80</v>
      </c>
      <c r="F1992" s="125">
        <f t="shared" si="31"/>
        <v>278.4</v>
      </c>
      <c r="G1992" s="126"/>
    </row>
    <row r="1993" s="109" customFormat="1" ht="28.5" spans="1:7">
      <c r="A1993" s="122">
        <v>1989</v>
      </c>
      <c r="B1993" s="12" t="s">
        <v>40912</v>
      </c>
      <c r="C1993" s="12" t="s">
        <v>40913</v>
      </c>
      <c r="D1993" s="123">
        <v>4.23</v>
      </c>
      <c r="E1993" s="124">
        <v>80</v>
      </c>
      <c r="F1993" s="125">
        <f t="shared" si="31"/>
        <v>338.4</v>
      </c>
      <c r="G1993" s="126"/>
    </row>
    <row r="1994" s="109" customFormat="1" ht="28.5" spans="1:7">
      <c r="A1994" s="122">
        <v>1990</v>
      </c>
      <c r="B1994" s="12" t="s">
        <v>40914</v>
      </c>
      <c r="C1994" s="12" t="s">
        <v>40915</v>
      </c>
      <c r="D1994" s="123">
        <v>1.59</v>
      </c>
      <c r="E1994" s="124">
        <v>80</v>
      </c>
      <c r="F1994" s="125">
        <f t="shared" si="31"/>
        <v>127.2</v>
      </c>
      <c r="G1994" s="126"/>
    </row>
    <row r="1995" s="109" customFormat="1" ht="28.5" spans="1:7">
      <c r="A1995" s="122">
        <v>1991</v>
      </c>
      <c r="B1995" s="12" t="s">
        <v>40916</v>
      </c>
      <c r="C1995" s="12" t="s">
        <v>40917</v>
      </c>
      <c r="D1995" s="123">
        <v>3.25</v>
      </c>
      <c r="E1995" s="124">
        <v>80</v>
      </c>
      <c r="F1995" s="125">
        <f t="shared" si="31"/>
        <v>260</v>
      </c>
      <c r="G1995" s="126"/>
    </row>
    <row r="1996" s="109" customFormat="1" ht="28.5" spans="1:7">
      <c r="A1996" s="122">
        <v>1992</v>
      </c>
      <c r="B1996" s="12" t="s">
        <v>40918</v>
      </c>
      <c r="C1996" s="12" t="s">
        <v>40919</v>
      </c>
      <c r="D1996" s="123">
        <v>3.14</v>
      </c>
      <c r="E1996" s="124">
        <v>80</v>
      </c>
      <c r="F1996" s="125">
        <f t="shared" si="31"/>
        <v>251.2</v>
      </c>
      <c r="G1996" s="126"/>
    </row>
    <row r="1997" s="109" customFormat="1" ht="28.5" spans="1:7">
      <c r="A1997" s="122">
        <v>1993</v>
      </c>
      <c r="B1997" s="12" t="s">
        <v>40920</v>
      </c>
      <c r="C1997" s="12" t="s">
        <v>19783</v>
      </c>
      <c r="D1997" s="123">
        <v>2.46</v>
      </c>
      <c r="E1997" s="124">
        <v>80</v>
      </c>
      <c r="F1997" s="125">
        <f t="shared" si="31"/>
        <v>196.8</v>
      </c>
      <c r="G1997" s="126"/>
    </row>
    <row r="1998" s="109" customFormat="1" ht="28.5" spans="1:7">
      <c r="A1998" s="122">
        <v>1994</v>
      </c>
      <c r="B1998" s="12" t="s">
        <v>40921</v>
      </c>
      <c r="C1998" s="12" t="s">
        <v>40922</v>
      </c>
      <c r="D1998" s="123">
        <v>3.33</v>
      </c>
      <c r="E1998" s="124">
        <v>80</v>
      </c>
      <c r="F1998" s="125">
        <f t="shared" si="31"/>
        <v>266.4</v>
      </c>
      <c r="G1998" s="126"/>
    </row>
    <row r="1999" s="109" customFormat="1" ht="28.5" spans="1:7">
      <c r="A1999" s="122">
        <v>1995</v>
      </c>
      <c r="B1999" s="12" t="s">
        <v>40923</v>
      </c>
      <c r="C1999" s="12" t="s">
        <v>40924</v>
      </c>
      <c r="D1999" s="123">
        <v>4.25</v>
      </c>
      <c r="E1999" s="124">
        <v>80</v>
      </c>
      <c r="F1999" s="125">
        <f t="shared" si="31"/>
        <v>340</v>
      </c>
      <c r="G1999" s="126"/>
    </row>
    <row r="2000" s="109" customFormat="1" ht="28.5" spans="1:7">
      <c r="A2000" s="122">
        <v>1996</v>
      </c>
      <c r="B2000" s="12" t="s">
        <v>40925</v>
      </c>
      <c r="C2000" s="12" t="s">
        <v>40926</v>
      </c>
      <c r="D2000" s="123">
        <v>2.95</v>
      </c>
      <c r="E2000" s="124">
        <v>80</v>
      </c>
      <c r="F2000" s="125">
        <f t="shared" si="31"/>
        <v>236</v>
      </c>
      <c r="G2000" s="126"/>
    </row>
    <row r="2001" s="109" customFormat="1" ht="28.5" spans="1:7">
      <c r="A2001" s="122">
        <v>1997</v>
      </c>
      <c r="B2001" s="12" t="s">
        <v>40927</v>
      </c>
      <c r="C2001" s="12" t="s">
        <v>40928</v>
      </c>
      <c r="D2001" s="123">
        <v>4.35</v>
      </c>
      <c r="E2001" s="124">
        <v>80</v>
      </c>
      <c r="F2001" s="125">
        <f t="shared" si="31"/>
        <v>348</v>
      </c>
      <c r="G2001" s="126"/>
    </row>
    <row r="2002" s="109" customFormat="1" ht="28.5" spans="1:7">
      <c r="A2002" s="122">
        <v>1998</v>
      </c>
      <c r="B2002" s="12" t="s">
        <v>40929</v>
      </c>
      <c r="C2002" s="12" t="s">
        <v>40930</v>
      </c>
      <c r="D2002" s="123">
        <v>1.8</v>
      </c>
      <c r="E2002" s="124">
        <v>80</v>
      </c>
      <c r="F2002" s="125">
        <f t="shared" si="31"/>
        <v>144</v>
      </c>
      <c r="G2002" s="126"/>
    </row>
    <row r="2003" s="109" customFormat="1" ht="28.5" spans="1:7">
      <c r="A2003" s="122">
        <v>1999</v>
      </c>
      <c r="B2003" s="12" t="s">
        <v>40931</v>
      </c>
      <c r="C2003" s="12" t="s">
        <v>40932</v>
      </c>
      <c r="D2003" s="123">
        <v>9.22</v>
      </c>
      <c r="E2003" s="124">
        <v>80</v>
      </c>
      <c r="F2003" s="125">
        <f t="shared" si="31"/>
        <v>737.6</v>
      </c>
      <c r="G2003" s="126"/>
    </row>
    <row r="2004" s="109" customFormat="1" ht="28.5" spans="1:7">
      <c r="A2004" s="122">
        <v>2000</v>
      </c>
      <c r="B2004" s="12" t="s">
        <v>40933</v>
      </c>
      <c r="C2004" s="12" t="s">
        <v>40934</v>
      </c>
      <c r="D2004" s="123">
        <v>2.76</v>
      </c>
      <c r="E2004" s="124">
        <v>80</v>
      </c>
      <c r="F2004" s="125">
        <f t="shared" si="31"/>
        <v>220.8</v>
      </c>
      <c r="G2004" s="126"/>
    </row>
    <row r="2005" s="109" customFormat="1" ht="28.5" spans="1:7">
      <c r="A2005" s="122">
        <v>2001</v>
      </c>
      <c r="B2005" s="12" t="s">
        <v>40935</v>
      </c>
      <c r="C2005" s="12" t="s">
        <v>40936</v>
      </c>
      <c r="D2005" s="123">
        <v>3.95</v>
      </c>
      <c r="E2005" s="124">
        <v>80</v>
      </c>
      <c r="F2005" s="125">
        <f t="shared" si="31"/>
        <v>316</v>
      </c>
      <c r="G2005" s="126"/>
    </row>
    <row r="2006" s="109" customFormat="1" ht="28.5" spans="1:7">
      <c r="A2006" s="122">
        <v>2002</v>
      </c>
      <c r="B2006" s="12" t="s">
        <v>40937</v>
      </c>
      <c r="C2006" s="12" t="s">
        <v>1280</v>
      </c>
      <c r="D2006" s="123">
        <v>2.05</v>
      </c>
      <c r="E2006" s="124">
        <v>80</v>
      </c>
      <c r="F2006" s="125">
        <f t="shared" si="31"/>
        <v>164</v>
      </c>
      <c r="G2006" s="126"/>
    </row>
    <row r="2007" s="109" customFormat="1" ht="28.5" spans="1:7">
      <c r="A2007" s="122">
        <v>2003</v>
      </c>
      <c r="B2007" s="12" t="s">
        <v>40938</v>
      </c>
      <c r="C2007" s="12" t="s">
        <v>37733</v>
      </c>
      <c r="D2007" s="123">
        <v>3.61</v>
      </c>
      <c r="E2007" s="124">
        <v>80</v>
      </c>
      <c r="F2007" s="125">
        <f t="shared" si="31"/>
        <v>288.8</v>
      </c>
      <c r="G2007" s="126"/>
    </row>
    <row r="2008" s="109" customFormat="1" ht="28.5" spans="1:7">
      <c r="A2008" s="122">
        <v>2004</v>
      </c>
      <c r="B2008" s="12" t="s">
        <v>40939</v>
      </c>
      <c r="C2008" s="12" t="s">
        <v>40940</v>
      </c>
      <c r="D2008" s="123">
        <v>3.51</v>
      </c>
      <c r="E2008" s="124">
        <v>80</v>
      </c>
      <c r="F2008" s="125">
        <f t="shared" si="31"/>
        <v>280.8</v>
      </c>
      <c r="G2008" s="126"/>
    </row>
    <row r="2009" s="109" customFormat="1" ht="28.5" spans="1:7">
      <c r="A2009" s="122">
        <v>2005</v>
      </c>
      <c r="B2009" s="12" t="s">
        <v>40941</v>
      </c>
      <c r="C2009" s="12" t="s">
        <v>40942</v>
      </c>
      <c r="D2009" s="123">
        <v>4.33</v>
      </c>
      <c r="E2009" s="124">
        <v>80</v>
      </c>
      <c r="F2009" s="125">
        <f t="shared" si="31"/>
        <v>346.4</v>
      </c>
      <c r="G2009" s="126"/>
    </row>
    <row r="2010" s="109" customFormat="1" ht="28.5" spans="1:7">
      <c r="A2010" s="122">
        <v>2006</v>
      </c>
      <c r="B2010" s="12" t="s">
        <v>40943</v>
      </c>
      <c r="C2010" s="12" t="s">
        <v>40944</v>
      </c>
      <c r="D2010" s="123">
        <v>5.01</v>
      </c>
      <c r="E2010" s="124">
        <v>80</v>
      </c>
      <c r="F2010" s="125">
        <f t="shared" si="31"/>
        <v>400.8</v>
      </c>
      <c r="G2010" s="126"/>
    </row>
    <row r="2011" s="109" customFormat="1" ht="28.5" spans="1:7">
      <c r="A2011" s="122">
        <v>2007</v>
      </c>
      <c r="B2011" s="12" t="s">
        <v>40945</v>
      </c>
      <c r="C2011" s="12" t="s">
        <v>40946</v>
      </c>
      <c r="D2011" s="123">
        <v>3.04</v>
      </c>
      <c r="E2011" s="124">
        <v>80</v>
      </c>
      <c r="F2011" s="125">
        <f t="shared" si="31"/>
        <v>243.2</v>
      </c>
      <c r="G2011" s="126"/>
    </row>
    <row r="2012" s="109" customFormat="1" ht="28.5" spans="1:7">
      <c r="A2012" s="122">
        <v>2008</v>
      </c>
      <c r="B2012" s="12" t="s">
        <v>40947</v>
      </c>
      <c r="C2012" s="12" t="s">
        <v>40948</v>
      </c>
      <c r="D2012" s="123">
        <v>2.79</v>
      </c>
      <c r="E2012" s="124">
        <v>80</v>
      </c>
      <c r="F2012" s="125">
        <f t="shared" si="31"/>
        <v>223.2</v>
      </c>
      <c r="G2012" s="126"/>
    </row>
    <row r="2013" s="109" customFormat="1" ht="28.5" spans="1:7">
      <c r="A2013" s="122">
        <v>2009</v>
      </c>
      <c r="B2013" s="12" t="s">
        <v>40949</v>
      </c>
      <c r="C2013" s="12" t="s">
        <v>40950</v>
      </c>
      <c r="D2013" s="123">
        <v>6.82</v>
      </c>
      <c r="E2013" s="124">
        <v>80</v>
      </c>
      <c r="F2013" s="125">
        <f t="shared" si="31"/>
        <v>545.6</v>
      </c>
      <c r="G2013" s="126"/>
    </row>
    <row r="2014" s="109" customFormat="1" ht="28.5" spans="1:7">
      <c r="A2014" s="122">
        <v>2010</v>
      </c>
      <c r="B2014" s="12" t="s">
        <v>40951</v>
      </c>
      <c r="C2014" s="12" t="s">
        <v>40952</v>
      </c>
      <c r="D2014" s="123">
        <v>4.14</v>
      </c>
      <c r="E2014" s="124">
        <v>80</v>
      </c>
      <c r="F2014" s="125">
        <f t="shared" si="31"/>
        <v>331.2</v>
      </c>
      <c r="G2014" s="126"/>
    </row>
    <row r="2015" s="109" customFormat="1" ht="28.5" spans="1:7">
      <c r="A2015" s="122">
        <v>2011</v>
      </c>
      <c r="B2015" s="12" t="s">
        <v>40953</v>
      </c>
      <c r="C2015" s="12" t="s">
        <v>370</v>
      </c>
      <c r="D2015" s="123">
        <v>3.79</v>
      </c>
      <c r="E2015" s="124">
        <v>80</v>
      </c>
      <c r="F2015" s="125">
        <f t="shared" si="31"/>
        <v>303.2</v>
      </c>
      <c r="G2015" s="126"/>
    </row>
    <row r="2016" s="109" customFormat="1" ht="28.5" spans="1:7">
      <c r="A2016" s="122">
        <v>2012</v>
      </c>
      <c r="B2016" s="12" t="s">
        <v>40954</v>
      </c>
      <c r="C2016" s="12" t="s">
        <v>311</v>
      </c>
      <c r="D2016" s="123">
        <v>3.11</v>
      </c>
      <c r="E2016" s="124">
        <v>80</v>
      </c>
      <c r="F2016" s="125">
        <f t="shared" si="31"/>
        <v>248.8</v>
      </c>
      <c r="G2016" s="126"/>
    </row>
    <row r="2017" s="109" customFormat="1" ht="28.5" spans="1:7">
      <c r="A2017" s="122">
        <v>2013</v>
      </c>
      <c r="B2017" s="12" t="s">
        <v>40955</v>
      </c>
      <c r="C2017" s="12" t="s">
        <v>362</v>
      </c>
      <c r="D2017" s="123">
        <v>3.65</v>
      </c>
      <c r="E2017" s="124">
        <v>80</v>
      </c>
      <c r="F2017" s="125">
        <f t="shared" si="31"/>
        <v>292</v>
      </c>
      <c r="G2017" s="126"/>
    </row>
    <row r="2018" s="109" customFormat="1" ht="28.5" spans="1:7">
      <c r="A2018" s="122">
        <v>2014</v>
      </c>
      <c r="B2018" s="12" t="s">
        <v>40956</v>
      </c>
      <c r="C2018" s="12" t="s">
        <v>40957</v>
      </c>
      <c r="D2018" s="123">
        <v>1.31</v>
      </c>
      <c r="E2018" s="124">
        <v>80</v>
      </c>
      <c r="F2018" s="125">
        <f t="shared" si="31"/>
        <v>104.8</v>
      </c>
      <c r="G2018" s="126"/>
    </row>
    <row r="2019" s="109" customFormat="1" ht="28.5" spans="1:7">
      <c r="A2019" s="122">
        <v>2015</v>
      </c>
      <c r="B2019" s="12" t="s">
        <v>40958</v>
      </c>
      <c r="C2019" s="12" t="s">
        <v>40959</v>
      </c>
      <c r="D2019" s="123">
        <v>3.86</v>
      </c>
      <c r="E2019" s="124">
        <v>80</v>
      </c>
      <c r="F2019" s="125">
        <f t="shared" si="31"/>
        <v>308.8</v>
      </c>
      <c r="G2019" s="126"/>
    </row>
    <row r="2020" s="109" customFormat="1" ht="28.5" spans="1:7">
      <c r="A2020" s="122">
        <v>2016</v>
      </c>
      <c r="B2020" s="12" t="s">
        <v>40960</v>
      </c>
      <c r="C2020" s="12" t="s">
        <v>311</v>
      </c>
      <c r="D2020" s="123">
        <v>2.32</v>
      </c>
      <c r="E2020" s="124">
        <v>80</v>
      </c>
      <c r="F2020" s="125">
        <f t="shared" si="31"/>
        <v>185.6</v>
      </c>
      <c r="G2020" s="126"/>
    </row>
    <row r="2021" s="109" customFormat="1" ht="28.5" spans="1:7">
      <c r="A2021" s="122">
        <v>2017</v>
      </c>
      <c r="B2021" s="12" t="s">
        <v>40961</v>
      </c>
      <c r="C2021" s="12" t="s">
        <v>40962</v>
      </c>
      <c r="D2021" s="123">
        <v>6.17</v>
      </c>
      <c r="E2021" s="124">
        <v>80</v>
      </c>
      <c r="F2021" s="125">
        <f t="shared" si="31"/>
        <v>493.6</v>
      </c>
      <c r="G2021" s="126"/>
    </row>
    <row r="2022" s="109" customFormat="1" ht="28.5" spans="1:7">
      <c r="A2022" s="122">
        <v>2018</v>
      </c>
      <c r="B2022" s="12" t="s">
        <v>40963</v>
      </c>
      <c r="C2022" s="12" t="s">
        <v>3991</v>
      </c>
      <c r="D2022" s="123">
        <v>4.03</v>
      </c>
      <c r="E2022" s="124">
        <v>80</v>
      </c>
      <c r="F2022" s="125">
        <f t="shared" si="31"/>
        <v>322.4</v>
      </c>
      <c r="G2022" s="126"/>
    </row>
    <row r="2023" s="109" customFormat="1" ht="28.5" spans="1:7">
      <c r="A2023" s="122">
        <v>2019</v>
      </c>
      <c r="B2023" s="12" t="s">
        <v>40964</v>
      </c>
      <c r="C2023" s="12" t="s">
        <v>40965</v>
      </c>
      <c r="D2023" s="123">
        <v>8.54</v>
      </c>
      <c r="E2023" s="124">
        <v>80</v>
      </c>
      <c r="F2023" s="125">
        <f t="shared" si="31"/>
        <v>683.2</v>
      </c>
      <c r="G2023" s="126"/>
    </row>
    <row r="2024" s="109" customFormat="1" ht="28.5" spans="1:7">
      <c r="A2024" s="122">
        <v>2020</v>
      </c>
      <c r="B2024" s="12" t="s">
        <v>40966</v>
      </c>
      <c r="C2024" s="12" t="s">
        <v>40967</v>
      </c>
      <c r="D2024" s="123">
        <v>1.35</v>
      </c>
      <c r="E2024" s="124">
        <v>80</v>
      </c>
      <c r="F2024" s="125">
        <f t="shared" si="31"/>
        <v>108</v>
      </c>
      <c r="G2024" s="126"/>
    </row>
    <row r="2025" s="109" customFormat="1" ht="28.5" spans="1:7">
      <c r="A2025" s="122">
        <v>2021</v>
      </c>
      <c r="B2025" s="12" t="s">
        <v>40968</v>
      </c>
      <c r="C2025" s="12" t="s">
        <v>40969</v>
      </c>
      <c r="D2025" s="123">
        <v>5.39</v>
      </c>
      <c r="E2025" s="124">
        <v>80</v>
      </c>
      <c r="F2025" s="125">
        <f t="shared" si="31"/>
        <v>431.2</v>
      </c>
      <c r="G2025" s="126"/>
    </row>
    <row r="2026" s="109" customFormat="1" ht="28.5" spans="1:7">
      <c r="A2026" s="122">
        <v>2022</v>
      </c>
      <c r="B2026" s="12" t="s">
        <v>40970</v>
      </c>
      <c r="C2026" s="12" t="s">
        <v>40971</v>
      </c>
      <c r="D2026" s="123">
        <v>1.32</v>
      </c>
      <c r="E2026" s="124">
        <v>80</v>
      </c>
      <c r="F2026" s="125">
        <f t="shared" si="31"/>
        <v>105.6</v>
      </c>
      <c r="G2026" s="126"/>
    </row>
    <row r="2027" s="109" customFormat="1" ht="28.5" spans="1:7">
      <c r="A2027" s="122">
        <v>2023</v>
      </c>
      <c r="B2027" s="12" t="s">
        <v>40972</v>
      </c>
      <c r="C2027" s="12" t="s">
        <v>40973</v>
      </c>
      <c r="D2027" s="123">
        <v>5.29</v>
      </c>
      <c r="E2027" s="124">
        <v>80</v>
      </c>
      <c r="F2027" s="125">
        <f t="shared" si="31"/>
        <v>423.2</v>
      </c>
      <c r="G2027" s="126"/>
    </row>
    <row r="2028" s="109" customFormat="1" ht="28.5" spans="1:7">
      <c r="A2028" s="122">
        <v>2024</v>
      </c>
      <c r="B2028" s="12" t="s">
        <v>40974</v>
      </c>
      <c r="C2028" s="12" t="s">
        <v>40975</v>
      </c>
      <c r="D2028" s="123">
        <v>0.65</v>
      </c>
      <c r="E2028" s="124">
        <v>80</v>
      </c>
      <c r="F2028" s="125">
        <f t="shared" si="31"/>
        <v>52</v>
      </c>
      <c r="G2028" s="126"/>
    </row>
    <row r="2029" s="109" customFormat="1" ht="28.5" spans="1:7">
      <c r="A2029" s="122">
        <v>2025</v>
      </c>
      <c r="B2029" s="12" t="s">
        <v>40976</v>
      </c>
      <c r="C2029" s="12" t="s">
        <v>40241</v>
      </c>
      <c r="D2029" s="123">
        <v>3.01</v>
      </c>
      <c r="E2029" s="124">
        <v>80</v>
      </c>
      <c r="F2029" s="125">
        <f t="shared" si="31"/>
        <v>240.8</v>
      </c>
      <c r="G2029" s="126"/>
    </row>
    <row r="2030" s="109" customFormat="1" ht="28.5" spans="1:7">
      <c r="A2030" s="122">
        <v>2026</v>
      </c>
      <c r="B2030" s="12" t="s">
        <v>40977</v>
      </c>
      <c r="C2030" s="12" t="s">
        <v>40978</v>
      </c>
      <c r="D2030" s="123">
        <v>2.51</v>
      </c>
      <c r="E2030" s="124">
        <v>80</v>
      </c>
      <c r="F2030" s="125">
        <f t="shared" si="31"/>
        <v>200.8</v>
      </c>
      <c r="G2030" s="126"/>
    </row>
    <row r="2031" s="109" customFormat="1" ht="28.5" spans="1:7">
      <c r="A2031" s="122">
        <v>2027</v>
      </c>
      <c r="B2031" s="12" t="s">
        <v>40979</v>
      </c>
      <c r="C2031" s="12" t="s">
        <v>40980</v>
      </c>
      <c r="D2031" s="123">
        <v>1.24</v>
      </c>
      <c r="E2031" s="124">
        <v>80</v>
      </c>
      <c r="F2031" s="125">
        <f t="shared" si="31"/>
        <v>99.2</v>
      </c>
      <c r="G2031" s="126"/>
    </row>
    <row r="2032" s="109" customFormat="1" ht="28.5" spans="1:7">
      <c r="A2032" s="122">
        <v>2028</v>
      </c>
      <c r="B2032" s="12" t="s">
        <v>40981</v>
      </c>
      <c r="C2032" s="12" t="s">
        <v>40982</v>
      </c>
      <c r="D2032" s="123">
        <v>1.25</v>
      </c>
      <c r="E2032" s="124">
        <v>80</v>
      </c>
      <c r="F2032" s="125">
        <f t="shared" si="31"/>
        <v>100</v>
      </c>
      <c r="G2032" s="126"/>
    </row>
    <row r="2033" s="109" customFormat="1" ht="28.5" spans="1:7">
      <c r="A2033" s="122">
        <v>2029</v>
      </c>
      <c r="B2033" s="12" t="s">
        <v>40983</v>
      </c>
      <c r="C2033" s="12" t="s">
        <v>40984</v>
      </c>
      <c r="D2033" s="123">
        <v>3.21</v>
      </c>
      <c r="E2033" s="124">
        <v>80</v>
      </c>
      <c r="F2033" s="125">
        <f t="shared" si="31"/>
        <v>256.8</v>
      </c>
      <c r="G2033" s="126"/>
    </row>
    <row r="2034" s="109" customFormat="1" ht="28.5" spans="1:7">
      <c r="A2034" s="122">
        <v>2030</v>
      </c>
      <c r="B2034" s="12" t="s">
        <v>40985</v>
      </c>
      <c r="C2034" s="12" t="s">
        <v>40986</v>
      </c>
      <c r="D2034" s="123">
        <v>5.01</v>
      </c>
      <c r="E2034" s="124">
        <v>80</v>
      </c>
      <c r="F2034" s="125">
        <f t="shared" si="31"/>
        <v>400.8</v>
      </c>
      <c r="G2034" s="126"/>
    </row>
    <row r="2035" s="109" customFormat="1" ht="28.5" spans="1:7">
      <c r="A2035" s="122">
        <v>2031</v>
      </c>
      <c r="B2035" s="12" t="s">
        <v>40987</v>
      </c>
      <c r="C2035" s="12" t="s">
        <v>40988</v>
      </c>
      <c r="D2035" s="123">
        <v>2.51</v>
      </c>
      <c r="E2035" s="124">
        <v>80</v>
      </c>
      <c r="F2035" s="125">
        <f t="shared" si="31"/>
        <v>200.8</v>
      </c>
      <c r="G2035" s="126"/>
    </row>
    <row r="2036" s="109" customFormat="1" ht="28.5" spans="1:7">
      <c r="A2036" s="122">
        <v>2032</v>
      </c>
      <c r="B2036" s="12" t="s">
        <v>40989</v>
      </c>
      <c r="C2036" s="12" t="s">
        <v>7785</v>
      </c>
      <c r="D2036" s="123">
        <v>3.53</v>
      </c>
      <c r="E2036" s="124">
        <v>80</v>
      </c>
      <c r="F2036" s="125">
        <f t="shared" si="31"/>
        <v>282.4</v>
      </c>
      <c r="G2036" s="126"/>
    </row>
    <row r="2037" s="109" customFormat="1" ht="28.5" spans="1:7">
      <c r="A2037" s="122">
        <v>2033</v>
      </c>
      <c r="B2037" s="12" t="s">
        <v>40990</v>
      </c>
      <c r="C2037" s="12" t="s">
        <v>40991</v>
      </c>
      <c r="D2037" s="123">
        <v>3.57</v>
      </c>
      <c r="E2037" s="124">
        <v>80</v>
      </c>
      <c r="F2037" s="125">
        <f t="shared" si="31"/>
        <v>285.6</v>
      </c>
      <c r="G2037" s="126"/>
    </row>
    <row r="2038" s="109" customFormat="1" ht="28.5" spans="1:7">
      <c r="A2038" s="122">
        <v>2034</v>
      </c>
      <c r="B2038" s="12" t="s">
        <v>40992</v>
      </c>
      <c r="C2038" s="12" t="s">
        <v>40993</v>
      </c>
      <c r="D2038" s="123">
        <v>2.63</v>
      </c>
      <c r="E2038" s="124">
        <v>80</v>
      </c>
      <c r="F2038" s="125">
        <f t="shared" si="31"/>
        <v>210.4</v>
      </c>
      <c r="G2038" s="126"/>
    </row>
    <row r="2039" s="109" customFormat="1" ht="28.5" spans="1:7">
      <c r="A2039" s="122">
        <v>2035</v>
      </c>
      <c r="B2039" s="12" t="s">
        <v>40994</v>
      </c>
      <c r="C2039" s="12" t="s">
        <v>40995</v>
      </c>
      <c r="D2039" s="123">
        <v>2.62</v>
      </c>
      <c r="E2039" s="124">
        <v>80</v>
      </c>
      <c r="F2039" s="125">
        <f t="shared" si="31"/>
        <v>209.6</v>
      </c>
      <c r="G2039" s="126"/>
    </row>
    <row r="2040" s="109" customFormat="1" ht="28.5" spans="1:7">
      <c r="A2040" s="122">
        <v>2036</v>
      </c>
      <c r="B2040" s="12" t="s">
        <v>40996</v>
      </c>
      <c r="C2040" s="12" t="s">
        <v>40997</v>
      </c>
      <c r="D2040" s="123">
        <v>2.32</v>
      </c>
      <c r="E2040" s="124">
        <v>80</v>
      </c>
      <c r="F2040" s="125">
        <f t="shared" si="31"/>
        <v>185.6</v>
      </c>
      <c r="G2040" s="126"/>
    </row>
    <row r="2041" s="109" customFormat="1" ht="28.5" spans="1:7">
      <c r="A2041" s="122">
        <v>2037</v>
      </c>
      <c r="B2041" s="12" t="s">
        <v>40998</v>
      </c>
      <c r="C2041" s="12" t="s">
        <v>6394</v>
      </c>
      <c r="D2041" s="123">
        <v>7.12</v>
      </c>
      <c r="E2041" s="124">
        <v>80</v>
      </c>
      <c r="F2041" s="125">
        <f t="shared" si="31"/>
        <v>569.6</v>
      </c>
      <c r="G2041" s="126"/>
    </row>
    <row r="2042" s="109" customFormat="1" ht="28.5" spans="1:7">
      <c r="A2042" s="122">
        <v>2038</v>
      </c>
      <c r="B2042" s="12" t="s">
        <v>40999</v>
      </c>
      <c r="C2042" s="12" t="s">
        <v>41000</v>
      </c>
      <c r="D2042" s="123">
        <v>6.06</v>
      </c>
      <c r="E2042" s="124">
        <v>80</v>
      </c>
      <c r="F2042" s="125">
        <f t="shared" si="31"/>
        <v>484.8</v>
      </c>
      <c r="G2042" s="126"/>
    </row>
    <row r="2043" s="109" customFormat="1" ht="28.5" spans="1:7">
      <c r="A2043" s="122">
        <v>2039</v>
      </c>
      <c r="B2043" s="12" t="s">
        <v>41001</v>
      </c>
      <c r="C2043" s="12" t="s">
        <v>3791</v>
      </c>
      <c r="D2043" s="123">
        <v>11</v>
      </c>
      <c r="E2043" s="124">
        <v>80</v>
      </c>
      <c r="F2043" s="125">
        <f t="shared" si="31"/>
        <v>880</v>
      </c>
      <c r="G2043" s="126"/>
    </row>
    <row r="2044" s="109" customFormat="1" ht="28.5" spans="1:7">
      <c r="A2044" s="122">
        <v>2040</v>
      </c>
      <c r="B2044" s="12" t="s">
        <v>41002</v>
      </c>
      <c r="C2044" s="12" t="s">
        <v>33228</v>
      </c>
      <c r="D2044" s="123">
        <v>1.46</v>
      </c>
      <c r="E2044" s="124">
        <v>80</v>
      </c>
      <c r="F2044" s="125">
        <f t="shared" si="31"/>
        <v>116.8</v>
      </c>
      <c r="G2044" s="126"/>
    </row>
    <row r="2045" s="109" customFormat="1" ht="28.5" spans="1:7">
      <c r="A2045" s="122">
        <v>2041</v>
      </c>
      <c r="B2045" s="12" t="s">
        <v>41003</v>
      </c>
      <c r="C2045" s="12" t="s">
        <v>41004</v>
      </c>
      <c r="D2045" s="123">
        <v>7.52</v>
      </c>
      <c r="E2045" s="124">
        <v>80</v>
      </c>
      <c r="F2045" s="125">
        <f t="shared" si="31"/>
        <v>601.6</v>
      </c>
      <c r="G2045" s="126"/>
    </row>
    <row r="2046" s="109" customFormat="1" ht="28.5" spans="1:7">
      <c r="A2046" s="122">
        <v>2042</v>
      </c>
      <c r="B2046" s="12" t="s">
        <v>41005</v>
      </c>
      <c r="C2046" s="12" t="s">
        <v>18652</v>
      </c>
      <c r="D2046" s="123">
        <v>7.24</v>
      </c>
      <c r="E2046" s="124">
        <v>80</v>
      </c>
      <c r="F2046" s="125">
        <f t="shared" si="31"/>
        <v>579.2</v>
      </c>
      <c r="G2046" s="126"/>
    </row>
    <row r="2047" s="109" customFormat="1" ht="28.5" spans="1:7">
      <c r="A2047" s="122">
        <v>2043</v>
      </c>
      <c r="B2047" s="12" t="s">
        <v>41006</v>
      </c>
      <c r="C2047" s="12" t="s">
        <v>41007</v>
      </c>
      <c r="D2047" s="123">
        <v>6.17</v>
      </c>
      <c r="E2047" s="124">
        <v>80</v>
      </c>
      <c r="F2047" s="125">
        <f t="shared" si="31"/>
        <v>493.6</v>
      </c>
      <c r="G2047" s="126"/>
    </row>
    <row r="2048" s="109" customFormat="1" ht="28.5" spans="1:7">
      <c r="A2048" s="122">
        <v>2044</v>
      </c>
      <c r="B2048" s="12" t="s">
        <v>41008</v>
      </c>
      <c r="C2048" s="12" t="s">
        <v>6469</v>
      </c>
      <c r="D2048" s="123">
        <v>4.83</v>
      </c>
      <c r="E2048" s="124">
        <v>80</v>
      </c>
      <c r="F2048" s="125">
        <f t="shared" si="31"/>
        <v>386.4</v>
      </c>
      <c r="G2048" s="126"/>
    </row>
    <row r="2049" s="109" customFormat="1" ht="28.5" spans="1:7">
      <c r="A2049" s="122">
        <v>2045</v>
      </c>
      <c r="B2049" s="12" t="s">
        <v>41009</v>
      </c>
      <c r="C2049" s="12" t="s">
        <v>41010</v>
      </c>
      <c r="D2049" s="123">
        <v>3.6</v>
      </c>
      <c r="E2049" s="124">
        <v>80</v>
      </c>
      <c r="F2049" s="125">
        <f t="shared" si="31"/>
        <v>288</v>
      </c>
      <c r="G2049" s="126"/>
    </row>
    <row r="2050" s="109" customFormat="1" ht="28.5" spans="1:7">
      <c r="A2050" s="122">
        <v>2046</v>
      </c>
      <c r="B2050" s="12" t="s">
        <v>41011</v>
      </c>
      <c r="C2050" s="12" t="s">
        <v>695</v>
      </c>
      <c r="D2050" s="123">
        <v>3.76</v>
      </c>
      <c r="E2050" s="124">
        <v>80</v>
      </c>
      <c r="F2050" s="125">
        <f t="shared" si="31"/>
        <v>300.8</v>
      </c>
      <c r="G2050" s="126"/>
    </row>
    <row r="2051" s="109" customFormat="1" ht="28.5" spans="1:7">
      <c r="A2051" s="122">
        <v>2047</v>
      </c>
      <c r="B2051" s="12" t="s">
        <v>41012</v>
      </c>
      <c r="C2051" s="12" t="s">
        <v>41013</v>
      </c>
      <c r="D2051" s="123">
        <v>2.48</v>
      </c>
      <c r="E2051" s="124">
        <v>80</v>
      </c>
      <c r="F2051" s="125">
        <f t="shared" si="31"/>
        <v>198.4</v>
      </c>
      <c r="G2051" s="126"/>
    </row>
    <row r="2052" s="109" customFormat="1" ht="28.5" spans="1:7">
      <c r="A2052" s="122">
        <v>2048</v>
      </c>
      <c r="B2052" s="12" t="s">
        <v>41014</v>
      </c>
      <c r="C2052" s="12" t="s">
        <v>41015</v>
      </c>
      <c r="D2052" s="123">
        <v>1.75</v>
      </c>
      <c r="E2052" s="124">
        <v>80</v>
      </c>
      <c r="F2052" s="125">
        <f t="shared" si="31"/>
        <v>140</v>
      </c>
      <c r="G2052" s="126"/>
    </row>
    <row r="2053" s="109" customFormat="1" ht="28.5" spans="1:7">
      <c r="A2053" s="122">
        <v>2049</v>
      </c>
      <c r="B2053" s="12" t="s">
        <v>41016</v>
      </c>
      <c r="C2053" s="12" t="s">
        <v>41017</v>
      </c>
      <c r="D2053" s="123">
        <v>2.21</v>
      </c>
      <c r="E2053" s="124">
        <v>80</v>
      </c>
      <c r="F2053" s="125">
        <f t="shared" ref="F2053:F2116" si="32">D2053*E2053</f>
        <v>176.8</v>
      </c>
      <c r="G2053" s="126"/>
    </row>
    <row r="2054" s="109" customFormat="1" ht="28.5" spans="1:7">
      <c r="A2054" s="122">
        <v>2050</v>
      </c>
      <c r="B2054" s="12" t="s">
        <v>41018</v>
      </c>
      <c r="C2054" s="12" t="s">
        <v>41019</v>
      </c>
      <c r="D2054" s="123">
        <v>2.4</v>
      </c>
      <c r="E2054" s="124">
        <v>80</v>
      </c>
      <c r="F2054" s="125">
        <f t="shared" si="32"/>
        <v>192</v>
      </c>
      <c r="G2054" s="126"/>
    </row>
    <row r="2055" s="109" customFormat="1" ht="28.5" spans="1:7">
      <c r="A2055" s="122">
        <v>2051</v>
      </c>
      <c r="B2055" s="12" t="s">
        <v>41020</v>
      </c>
      <c r="C2055" s="12" t="s">
        <v>21539</v>
      </c>
      <c r="D2055" s="123">
        <v>2.78</v>
      </c>
      <c r="E2055" s="124">
        <v>80</v>
      </c>
      <c r="F2055" s="125">
        <f t="shared" si="32"/>
        <v>222.4</v>
      </c>
      <c r="G2055" s="126"/>
    </row>
    <row r="2056" s="109" customFormat="1" ht="28.5" spans="1:7">
      <c r="A2056" s="122">
        <v>2052</v>
      </c>
      <c r="B2056" s="12" t="s">
        <v>41021</v>
      </c>
      <c r="C2056" s="12" t="s">
        <v>41022</v>
      </c>
      <c r="D2056" s="123">
        <v>0.21</v>
      </c>
      <c r="E2056" s="124">
        <v>80</v>
      </c>
      <c r="F2056" s="125">
        <f t="shared" si="32"/>
        <v>16.8</v>
      </c>
      <c r="G2056" s="126"/>
    </row>
    <row r="2057" s="109" customFormat="1" ht="28.5" spans="1:7">
      <c r="A2057" s="122">
        <v>2053</v>
      </c>
      <c r="B2057" s="12" t="s">
        <v>41023</v>
      </c>
      <c r="C2057" s="12" t="s">
        <v>41024</v>
      </c>
      <c r="D2057" s="123">
        <v>4.34</v>
      </c>
      <c r="E2057" s="124">
        <v>80</v>
      </c>
      <c r="F2057" s="125">
        <f t="shared" si="32"/>
        <v>347.2</v>
      </c>
      <c r="G2057" s="126"/>
    </row>
    <row r="2058" s="109" customFormat="1" ht="28.5" spans="1:7">
      <c r="A2058" s="122">
        <v>2054</v>
      </c>
      <c r="B2058" s="12" t="s">
        <v>41025</v>
      </c>
      <c r="C2058" s="12" t="s">
        <v>41026</v>
      </c>
      <c r="D2058" s="123">
        <v>5.77</v>
      </c>
      <c r="E2058" s="124">
        <v>80</v>
      </c>
      <c r="F2058" s="125">
        <f t="shared" si="32"/>
        <v>461.6</v>
      </c>
      <c r="G2058" s="126"/>
    </row>
    <row r="2059" s="109" customFormat="1" ht="28.5" spans="1:7">
      <c r="A2059" s="122">
        <v>2055</v>
      </c>
      <c r="B2059" s="12" t="s">
        <v>41027</v>
      </c>
      <c r="C2059" s="12" t="s">
        <v>41028</v>
      </c>
      <c r="D2059" s="123">
        <v>4.8</v>
      </c>
      <c r="E2059" s="124">
        <v>80</v>
      </c>
      <c r="F2059" s="125">
        <f t="shared" si="32"/>
        <v>384</v>
      </c>
      <c r="G2059" s="126"/>
    </row>
    <row r="2060" s="109" customFormat="1" ht="28.5" spans="1:7">
      <c r="A2060" s="122">
        <v>2056</v>
      </c>
      <c r="B2060" s="12" t="s">
        <v>41029</v>
      </c>
      <c r="C2060" s="12" t="s">
        <v>41030</v>
      </c>
      <c r="D2060" s="123">
        <v>4.87</v>
      </c>
      <c r="E2060" s="124">
        <v>80</v>
      </c>
      <c r="F2060" s="125">
        <f t="shared" si="32"/>
        <v>389.6</v>
      </c>
      <c r="G2060" s="126"/>
    </row>
    <row r="2061" s="109" customFormat="1" ht="28.5" spans="1:7">
      <c r="A2061" s="122">
        <v>2057</v>
      </c>
      <c r="B2061" s="12" t="s">
        <v>41031</v>
      </c>
      <c r="C2061" s="12" t="s">
        <v>41032</v>
      </c>
      <c r="D2061" s="123">
        <v>5.92</v>
      </c>
      <c r="E2061" s="124">
        <v>80</v>
      </c>
      <c r="F2061" s="125">
        <f t="shared" si="32"/>
        <v>473.6</v>
      </c>
      <c r="G2061" s="126"/>
    </row>
    <row r="2062" s="109" customFormat="1" ht="28.5" spans="1:7">
      <c r="A2062" s="122">
        <v>2058</v>
      </c>
      <c r="B2062" s="12" t="s">
        <v>41033</v>
      </c>
      <c r="C2062" s="12" t="s">
        <v>41034</v>
      </c>
      <c r="D2062" s="123">
        <v>7.35</v>
      </c>
      <c r="E2062" s="124">
        <v>80</v>
      </c>
      <c r="F2062" s="125">
        <f t="shared" si="32"/>
        <v>588</v>
      </c>
      <c r="G2062" s="126"/>
    </row>
    <row r="2063" s="109" customFormat="1" ht="28.5" spans="1:7">
      <c r="A2063" s="122">
        <v>2059</v>
      </c>
      <c r="B2063" s="12" t="s">
        <v>41035</v>
      </c>
      <c r="C2063" s="12" t="s">
        <v>41036</v>
      </c>
      <c r="D2063" s="123">
        <v>8.35</v>
      </c>
      <c r="E2063" s="124">
        <v>80</v>
      </c>
      <c r="F2063" s="125">
        <f t="shared" si="32"/>
        <v>668</v>
      </c>
      <c r="G2063" s="126"/>
    </row>
    <row r="2064" s="109" customFormat="1" ht="28.5" spans="1:7">
      <c r="A2064" s="122">
        <v>2060</v>
      </c>
      <c r="B2064" s="12" t="s">
        <v>41037</v>
      </c>
      <c r="C2064" s="12" t="s">
        <v>14196</v>
      </c>
      <c r="D2064" s="123">
        <v>2.44</v>
      </c>
      <c r="E2064" s="124">
        <v>80</v>
      </c>
      <c r="F2064" s="125">
        <f t="shared" si="32"/>
        <v>195.2</v>
      </c>
      <c r="G2064" s="126"/>
    </row>
    <row r="2065" s="109" customFormat="1" ht="28.5" spans="1:7">
      <c r="A2065" s="122">
        <v>2061</v>
      </c>
      <c r="B2065" s="12" t="s">
        <v>41038</v>
      </c>
      <c r="C2065" s="12" t="s">
        <v>41039</v>
      </c>
      <c r="D2065" s="123">
        <v>4.7</v>
      </c>
      <c r="E2065" s="124">
        <v>80</v>
      </c>
      <c r="F2065" s="125">
        <f t="shared" si="32"/>
        <v>376</v>
      </c>
      <c r="G2065" s="126"/>
    </row>
    <row r="2066" s="109" customFormat="1" ht="28.5" spans="1:7">
      <c r="A2066" s="122">
        <v>2062</v>
      </c>
      <c r="B2066" s="12" t="s">
        <v>41040</v>
      </c>
      <c r="C2066" s="12" t="s">
        <v>41041</v>
      </c>
      <c r="D2066" s="123">
        <v>3.48</v>
      </c>
      <c r="E2066" s="124">
        <v>80</v>
      </c>
      <c r="F2066" s="125">
        <f t="shared" si="32"/>
        <v>278.4</v>
      </c>
      <c r="G2066" s="126"/>
    </row>
    <row r="2067" s="109" customFormat="1" ht="28.5" spans="1:7">
      <c r="A2067" s="122">
        <v>2063</v>
      </c>
      <c r="B2067" s="12" t="s">
        <v>41042</v>
      </c>
      <c r="C2067" s="12" t="s">
        <v>41043</v>
      </c>
      <c r="D2067" s="123">
        <v>2.9</v>
      </c>
      <c r="E2067" s="124">
        <v>80</v>
      </c>
      <c r="F2067" s="125">
        <f t="shared" si="32"/>
        <v>232</v>
      </c>
      <c r="G2067" s="126"/>
    </row>
    <row r="2068" s="109" customFormat="1" ht="28.5" spans="1:7">
      <c r="A2068" s="122">
        <v>2064</v>
      </c>
      <c r="B2068" s="12" t="s">
        <v>41044</v>
      </c>
      <c r="C2068" s="12" t="s">
        <v>41045</v>
      </c>
      <c r="D2068" s="123">
        <v>4</v>
      </c>
      <c r="E2068" s="124">
        <v>80</v>
      </c>
      <c r="F2068" s="125">
        <f t="shared" si="32"/>
        <v>320</v>
      </c>
      <c r="G2068" s="126"/>
    </row>
    <row r="2069" s="109" customFormat="1" ht="28.5" spans="1:7">
      <c r="A2069" s="122">
        <v>2065</v>
      </c>
      <c r="B2069" s="12" t="s">
        <v>41046</v>
      </c>
      <c r="C2069" s="12" t="s">
        <v>41047</v>
      </c>
      <c r="D2069" s="123">
        <v>6.12</v>
      </c>
      <c r="E2069" s="124">
        <v>80</v>
      </c>
      <c r="F2069" s="125">
        <f t="shared" si="32"/>
        <v>489.6</v>
      </c>
      <c r="G2069" s="126"/>
    </row>
    <row r="2070" s="109" customFormat="1" ht="28.5" spans="1:7">
      <c r="A2070" s="122">
        <v>2066</v>
      </c>
      <c r="B2070" s="12" t="s">
        <v>41048</v>
      </c>
      <c r="C2070" s="12" t="s">
        <v>41049</v>
      </c>
      <c r="D2070" s="123">
        <v>5.8</v>
      </c>
      <c r="E2070" s="124">
        <v>80</v>
      </c>
      <c r="F2070" s="125">
        <f t="shared" si="32"/>
        <v>464</v>
      </c>
      <c r="G2070" s="126"/>
    </row>
    <row r="2071" s="109" customFormat="1" ht="28.5" spans="1:7">
      <c r="A2071" s="122">
        <v>2067</v>
      </c>
      <c r="B2071" s="12" t="s">
        <v>41050</v>
      </c>
      <c r="C2071" s="12" t="s">
        <v>41051</v>
      </c>
      <c r="D2071" s="123">
        <v>3.48</v>
      </c>
      <c r="E2071" s="124">
        <v>80</v>
      </c>
      <c r="F2071" s="125">
        <f t="shared" si="32"/>
        <v>278.4</v>
      </c>
      <c r="G2071" s="126"/>
    </row>
    <row r="2072" s="109" customFormat="1" ht="28.5" spans="1:7">
      <c r="A2072" s="122">
        <v>2068</v>
      </c>
      <c r="B2072" s="12" t="s">
        <v>41052</v>
      </c>
      <c r="C2072" s="12" t="s">
        <v>40625</v>
      </c>
      <c r="D2072" s="123">
        <v>4.96</v>
      </c>
      <c r="E2072" s="124">
        <v>80</v>
      </c>
      <c r="F2072" s="125">
        <f t="shared" si="32"/>
        <v>396.8</v>
      </c>
      <c r="G2072" s="126"/>
    </row>
    <row r="2073" s="109" customFormat="1" ht="28.5" spans="1:7">
      <c r="A2073" s="122">
        <v>2069</v>
      </c>
      <c r="B2073" s="12" t="s">
        <v>41053</v>
      </c>
      <c r="C2073" s="12" t="s">
        <v>1717</v>
      </c>
      <c r="D2073" s="123">
        <v>4.64</v>
      </c>
      <c r="E2073" s="124">
        <v>80</v>
      </c>
      <c r="F2073" s="125">
        <f t="shared" si="32"/>
        <v>371.2</v>
      </c>
      <c r="G2073" s="126"/>
    </row>
    <row r="2074" s="109" customFormat="1" ht="28.5" spans="1:7">
      <c r="A2074" s="122">
        <v>2070</v>
      </c>
      <c r="B2074" s="12" t="s">
        <v>41054</v>
      </c>
      <c r="C2074" s="12" t="s">
        <v>25452</v>
      </c>
      <c r="D2074" s="123">
        <v>4.06</v>
      </c>
      <c r="E2074" s="124">
        <v>80</v>
      </c>
      <c r="F2074" s="125">
        <f t="shared" si="32"/>
        <v>324.8</v>
      </c>
      <c r="G2074" s="126"/>
    </row>
    <row r="2075" s="109" customFormat="1" ht="28.5" spans="1:7">
      <c r="A2075" s="122">
        <v>2071</v>
      </c>
      <c r="B2075" s="12" t="s">
        <v>41055</v>
      </c>
      <c r="C2075" s="12" t="s">
        <v>41056</v>
      </c>
      <c r="D2075" s="123">
        <v>4.64</v>
      </c>
      <c r="E2075" s="124">
        <v>80</v>
      </c>
      <c r="F2075" s="125">
        <f t="shared" si="32"/>
        <v>371.2</v>
      </c>
      <c r="G2075" s="126"/>
    </row>
    <row r="2076" s="109" customFormat="1" ht="28.5" spans="1:7">
      <c r="A2076" s="122">
        <v>2072</v>
      </c>
      <c r="B2076" s="12" t="s">
        <v>41057</v>
      </c>
      <c r="C2076" s="12" t="s">
        <v>41058</v>
      </c>
      <c r="D2076" s="123">
        <v>1.16</v>
      </c>
      <c r="E2076" s="124">
        <v>80</v>
      </c>
      <c r="F2076" s="125">
        <f t="shared" si="32"/>
        <v>92.8</v>
      </c>
      <c r="G2076" s="126"/>
    </row>
    <row r="2077" s="109" customFormat="1" ht="28.5" spans="1:7">
      <c r="A2077" s="122">
        <v>2073</v>
      </c>
      <c r="B2077" s="12" t="s">
        <v>41059</v>
      </c>
      <c r="C2077" s="12" t="s">
        <v>41060</v>
      </c>
      <c r="D2077" s="123">
        <v>4.64</v>
      </c>
      <c r="E2077" s="124">
        <v>80</v>
      </c>
      <c r="F2077" s="125">
        <f t="shared" si="32"/>
        <v>371.2</v>
      </c>
      <c r="G2077" s="126"/>
    </row>
    <row r="2078" s="109" customFormat="1" ht="28.5" spans="1:7">
      <c r="A2078" s="122">
        <v>2074</v>
      </c>
      <c r="B2078" s="12" t="s">
        <v>41061</v>
      </c>
      <c r="C2078" s="12" t="s">
        <v>3942</v>
      </c>
      <c r="D2078" s="123">
        <v>2.8</v>
      </c>
      <c r="E2078" s="124">
        <v>80</v>
      </c>
      <c r="F2078" s="125">
        <f t="shared" si="32"/>
        <v>224</v>
      </c>
      <c r="G2078" s="126"/>
    </row>
    <row r="2079" s="109" customFormat="1" ht="28.5" spans="1:7">
      <c r="A2079" s="122">
        <v>2075</v>
      </c>
      <c r="B2079" s="12" t="s">
        <v>41062</v>
      </c>
      <c r="C2079" s="12" t="s">
        <v>41063</v>
      </c>
      <c r="D2079" s="123">
        <v>6.73</v>
      </c>
      <c r="E2079" s="124">
        <v>80</v>
      </c>
      <c r="F2079" s="125">
        <f t="shared" si="32"/>
        <v>538.4</v>
      </c>
      <c r="G2079" s="126"/>
    </row>
    <row r="2080" s="109" customFormat="1" ht="28.5" spans="1:7">
      <c r="A2080" s="122">
        <v>2076</v>
      </c>
      <c r="B2080" s="12" t="s">
        <v>41064</v>
      </c>
      <c r="C2080" s="12" t="s">
        <v>16552</v>
      </c>
      <c r="D2080" s="123">
        <v>4.64</v>
      </c>
      <c r="E2080" s="124">
        <v>80</v>
      </c>
      <c r="F2080" s="125">
        <f t="shared" si="32"/>
        <v>371.2</v>
      </c>
      <c r="G2080" s="126"/>
    </row>
    <row r="2081" s="109" customFormat="1" ht="28.5" spans="1:7">
      <c r="A2081" s="122">
        <v>2077</v>
      </c>
      <c r="B2081" s="12" t="s">
        <v>41065</v>
      </c>
      <c r="C2081" s="12" t="s">
        <v>41066</v>
      </c>
      <c r="D2081" s="123">
        <v>4.64</v>
      </c>
      <c r="E2081" s="124">
        <v>80</v>
      </c>
      <c r="F2081" s="125">
        <f t="shared" si="32"/>
        <v>371.2</v>
      </c>
      <c r="G2081" s="126"/>
    </row>
    <row r="2082" s="109" customFormat="1" ht="28.5" spans="1:7">
      <c r="A2082" s="122">
        <v>2078</v>
      </c>
      <c r="B2082" s="12" t="s">
        <v>41067</v>
      </c>
      <c r="C2082" s="12" t="s">
        <v>41068</v>
      </c>
      <c r="D2082" s="123">
        <v>4.64</v>
      </c>
      <c r="E2082" s="124">
        <v>80</v>
      </c>
      <c r="F2082" s="125">
        <f t="shared" si="32"/>
        <v>371.2</v>
      </c>
      <c r="G2082" s="126"/>
    </row>
    <row r="2083" s="109" customFormat="1" ht="28.5" spans="1:7">
      <c r="A2083" s="122">
        <v>2079</v>
      </c>
      <c r="B2083" s="12" t="s">
        <v>41069</v>
      </c>
      <c r="C2083" s="12" t="s">
        <v>7789</v>
      </c>
      <c r="D2083" s="123">
        <v>4.06</v>
      </c>
      <c r="E2083" s="124">
        <v>80</v>
      </c>
      <c r="F2083" s="125">
        <f t="shared" si="32"/>
        <v>324.8</v>
      </c>
      <c r="G2083" s="126"/>
    </row>
    <row r="2084" s="109" customFormat="1" ht="28.5" spans="1:7">
      <c r="A2084" s="122">
        <v>2080</v>
      </c>
      <c r="B2084" s="12" t="s">
        <v>41070</v>
      </c>
      <c r="C2084" s="12" t="s">
        <v>4983</v>
      </c>
      <c r="D2084" s="123">
        <v>2.9</v>
      </c>
      <c r="E2084" s="124">
        <v>80</v>
      </c>
      <c r="F2084" s="125">
        <f t="shared" si="32"/>
        <v>232</v>
      </c>
      <c r="G2084" s="126"/>
    </row>
    <row r="2085" s="109" customFormat="1" ht="28.5" spans="1:7">
      <c r="A2085" s="122">
        <v>2081</v>
      </c>
      <c r="B2085" s="12" t="s">
        <v>41071</v>
      </c>
      <c r="C2085" s="12" t="s">
        <v>18608</v>
      </c>
      <c r="D2085" s="123">
        <v>2.67</v>
      </c>
      <c r="E2085" s="124">
        <v>80</v>
      </c>
      <c r="F2085" s="125">
        <f t="shared" si="32"/>
        <v>213.6</v>
      </c>
      <c r="G2085" s="126"/>
    </row>
    <row r="2086" s="109" customFormat="1" ht="28.5" spans="1:7">
      <c r="A2086" s="122">
        <v>2082</v>
      </c>
      <c r="B2086" s="12" t="s">
        <v>41072</v>
      </c>
      <c r="C2086" s="12" t="s">
        <v>33535</v>
      </c>
      <c r="D2086" s="123">
        <v>4.87</v>
      </c>
      <c r="E2086" s="124">
        <v>80</v>
      </c>
      <c r="F2086" s="125">
        <f t="shared" si="32"/>
        <v>389.6</v>
      </c>
      <c r="G2086" s="126"/>
    </row>
    <row r="2087" s="109" customFormat="1" ht="28.5" spans="1:7">
      <c r="A2087" s="122">
        <v>2083</v>
      </c>
      <c r="B2087" s="12" t="s">
        <v>41073</v>
      </c>
      <c r="C2087" s="12" t="s">
        <v>41074</v>
      </c>
      <c r="D2087" s="123">
        <v>4.69</v>
      </c>
      <c r="E2087" s="124">
        <v>80</v>
      </c>
      <c r="F2087" s="125">
        <f t="shared" si="32"/>
        <v>375.2</v>
      </c>
      <c r="G2087" s="126"/>
    </row>
    <row r="2088" s="109" customFormat="1" ht="28.5" spans="1:7">
      <c r="A2088" s="122">
        <v>2084</v>
      </c>
      <c r="B2088" s="12" t="s">
        <v>41075</v>
      </c>
      <c r="C2088" s="12" t="s">
        <v>41076</v>
      </c>
      <c r="D2088" s="123">
        <v>2.2</v>
      </c>
      <c r="E2088" s="124">
        <v>80</v>
      </c>
      <c r="F2088" s="125">
        <f t="shared" si="32"/>
        <v>176</v>
      </c>
      <c r="G2088" s="126"/>
    </row>
    <row r="2089" s="109" customFormat="1" ht="28.5" spans="1:7">
      <c r="A2089" s="122">
        <v>2085</v>
      </c>
      <c r="B2089" s="12" t="s">
        <v>41077</v>
      </c>
      <c r="C2089" s="12" t="s">
        <v>41078</v>
      </c>
      <c r="D2089" s="123">
        <v>1.74</v>
      </c>
      <c r="E2089" s="124">
        <v>80</v>
      </c>
      <c r="F2089" s="125">
        <f t="shared" si="32"/>
        <v>139.2</v>
      </c>
      <c r="G2089" s="126"/>
    </row>
    <row r="2090" s="109" customFormat="1" ht="28.5" spans="1:7">
      <c r="A2090" s="122">
        <v>2086</v>
      </c>
      <c r="B2090" s="12" t="s">
        <v>41079</v>
      </c>
      <c r="C2090" s="12" t="s">
        <v>41080</v>
      </c>
      <c r="D2090" s="123">
        <v>3.13</v>
      </c>
      <c r="E2090" s="124">
        <v>80</v>
      </c>
      <c r="F2090" s="125">
        <f t="shared" si="32"/>
        <v>250.4</v>
      </c>
      <c r="G2090" s="126"/>
    </row>
    <row r="2091" s="109" customFormat="1" ht="28.5" spans="1:7">
      <c r="A2091" s="122">
        <v>2087</v>
      </c>
      <c r="B2091" s="12" t="s">
        <v>41081</v>
      </c>
      <c r="C2091" s="12" t="s">
        <v>41082</v>
      </c>
      <c r="D2091" s="123">
        <v>3.48</v>
      </c>
      <c r="E2091" s="124">
        <v>80</v>
      </c>
      <c r="F2091" s="125">
        <f t="shared" si="32"/>
        <v>278.4</v>
      </c>
      <c r="G2091" s="126"/>
    </row>
    <row r="2092" s="109" customFormat="1" ht="28.5" spans="1:7">
      <c r="A2092" s="122">
        <v>2088</v>
      </c>
      <c r="B2092" s="12" t="s">
        <v>41083</v>
      </c>
      <c r="C2092" s="12" t="s">
        <v>41084</v>
      </c>
      <c r="D2092" s="123">
        <v>3.09</v>
      </c>
      <c r="E2092" s="124">
        <v>80</v>
      </c>
      <c r="F2092" s="125">
        <f t="shared" si="32"/>
        <v>247.2</v>
      </c>
      <c r="G2092" s="126"/>
    </row>
    <row r="2093" s="109" customFormat="1" ht="28.5" spans="1:7">
      <c r="A2093" s="122">
        <v>2089</v>
      </c>
      <c r="B2093" s="12" t="s">
        <v>41085</v>
      </c>
      <c r="C2093" s="12" t="s">
        <v>41086</v>
      </c>
      <c r="D2093" s="123">
        <v>5.25</v>
      </c>
      <c r="E2093" s="124">
        <v>80</v>
      </c>
      <c r="F2093" s="125">
        <f t="shared" si="32"/>
        <v>420</v>
      </c>
      <c r="G2093" s="126"/>
    </row>
    <row r="2094" s="109" customFormat="1" ht="28.5" spans="1:7">
      <c r="A2094" s="122">
        <v>2090</v>
      </c>
      <c r="B2094" s="12" t="s">
        <v>41087</v>
      </c>
      <c r="C2094" s="12" t="s">
        <v>41088</v>
      </c>
      <c r="D2094" s="123">
        <v>5.8</v>
      </c>
      <c r="E2094" s="124">
        <v>80</v>
      </c>
      <c r="F2094" s="125">
        <f t="shared" si="32"/>
        <v>464</v>
      </c>
      <c r="G2094" s="126"/>
    </row>
    <row r="2095" s="109" customFormat="1" ht="28.5" spans="1:7">
      <c r="A2095" s="122">
        <v>2091</v>
      </c>
      <c r="B2095" s="12" t="s">
        <v>41089</v>
      </c>
      <c r="C2095" s="12" t="s">
        <v>41090</v>
      </c>
      <c r="D2095" s="123">
        <v>2.9</v>
      </c>
      <c r="E2095" s="124">
        <v>80</v>
      </c>
      <c r="F2095" s="125">
        <f t="shared" si="32"/>
        <v>232</v>
      </c>
      <c r="G2095" s="126"/>
    </row>
    <row r="2096" s="109" customFormat="1" ht="28.5" spans="1:7">
      <c r="A2096" s="122">
        <v>2092</v>
      </c>
      <c r="B2096" s="12" t="s">
        <v>41091</v>
      </c>
      <c r="C2096" s="12" t="s">
        <v>41092</v>
      </c>
      <c r="D2096" s="123">
        <v>4.22</v>
      </c>
      <c r="E2096" s="124">
        <v>80</v>
      </c>
      <c r="F2096" s="125">
        <f t="shared" si="32"/>
        <v>337.6</v>
      </c>
      <c r="G2096" s="126"/>
    </row>
    <row r="2097" s="109" customFormat="1" ht="28.5" spans="1:7">
      <c r="A2097" s="122">
        <v>2093</v>
      </c>
      <c r="B2097" s="12" t="s">
        <v>41093</v>
      </c>
      <c r="C2097" s="12" t="s">
        <v>41094</v>
      </c>
      <c r="D2097" s="123">
        <v>1.62</v>
      </c>
      <c r="E2097" s="124">
        <v>80</v>
      </c>
      <c r="F2097" s="125">
        <f t="shared" si="32"/>
        <v>129.6</v>
      </c>
      <c r="G2097" s="126"/>
    </row>
    <row r="2098" s="109" customFormat="1" ht="28.5" spans="1:7">
      <c r="A2098" s="122">
        <v>2094</v>
      </c>
      <c r="B2098" s="12" t="s">
        <v>41095</v>
      </c>
      <c r="C2098" s="12" t="s">
        <v>41096</v>
      </c>
      <c r="D2098" s="123">
        <v>3.48</v>
      </c>
      <c r="E2098" s="124">
        <v>80</v>
      </c>
      <c r="F2098" s="125">
        <f t="shared" si="32"/>
        <v>278.4</v>
      </c>
      <c r="G2098" s="126"/>
    </row>
    <row r="2099" s="109" customFormat="1" ht="28.5" spans="1:7">
      <c r="A2099" s="122">
        <v>2095</v>
      </c>
      <c r="B2099" s="12" t="s">
        <v>41097</v>
      </c>
      <c r="C2099" s="12" t="s">
        <v>41098</v>
      </c>
      <c r="D2099" s="123">
        <v>6.5</v>
      </c>
      <c r="E2099" s="124">
        <v>80</v>
      </c>
      <c r="F2099" s="125">
        <f t="shared" si="32"/>
        <v>520</v>
      </c>
      <c r="G2099" s="126"/>
    </row>
    <row r="2100" s="109" customFormat="1" ht="28.5" spans="1:7">
      <c r="A2100" s="122">
        <v>2096</v>
      </c>
      <c r="B2100" s="12" t="s">
        <v>41099</v>
      </c>
      <c r="C2100" s="12" t="s">
        <v>41100</v>
      </c>
      <c r="D2100" s="123">
        <v>4.64</v>
      </c>
      <c r="E2100" s="124">
        <v>80</v>
      </c>
      <c r="F2100" s="125">
        <f t="shared" si="32"/>
        <v>371.2</v>
      </c>
      <c r="G2100" s="126"/>
    </row>
    <row r="2101" s="109" customFormat="1" ht="28.5" spans="1:7">
      <c r="A2101" s="122">
        <v>2097</v>
      </c>
      <c r="B2101" s="12" t="s">
        <v>41101</v>
      </c>
      <c r="C2101" s="12" t="s">
        <v>41102</v>
      </c>
      <c r="D2101" s="123">
        <v>1.16</v>
      </c>
      <c r="E2101" s="124">
        <v>80</v>
      </c>
      <c r="F2101" s="125">
        <f t="shared" si="32"/>
        <v>92.8</v>
      </c>
      <c r="G2101" s="126"/>
    </row>
    <row r="2102" s="109" customFormat="1" ht="28.5" spans="1:7">
      <c r="A2102" s="122">
        <v>2098</v>
      </c>
      <c r="B2102" s="12" t="s">
        <v>41103</v>
      </c>
      <c r="C2102" s="12" t="s">
        <v>41104</v>
      </c>
      <c r="D2102" s="123">
        <v>0.86</v>
      </c>
      <c r="E2102" s="124">
        <v>80</v>
      </c>
      <c r="F2102" s="125">
        <f t="shared" si="32"/>
        <v>68.8</v>
      </c>
      <c r="G2102" s="126"/>
    </row>
    <row r="2103" s="109" customFormat="1" ht="28.5" spans="1:7">
      <c r="A2103" s="122">
        <v>2099</v>
      </c>
      <c r="B2103" s="12" t="s">
        <v>41105</v>
      </c>
      <c r="C2103" s="12" t="s">
        <v>41106</v>
      </c>
      <c r="D2103" s="123">
        <v>1.9</v>
      </c>
      <c r="E2103" s="124">
        <v>80</v>
      </c>
      <c r="F2103" s="125">
        <f t="shared" si="32"/>
        <v>152</v>
      </c>
      <c r="G2103" s="126"/>
    </row>
    <row r="2104" s="109" customFormat="1" ht="28.5" spans="1:7">
      <c r="A2104" s="122">
        <v>2100</v>
      </c>
      <c r="B2104" s="12" t="s">
        <v>41107</v>
      </c>
      <c r="C2104" s="12" t="s">
        <v>41108</v>
      </c>
      <c r="D2104" s="123">
        <v>5.8</v>
      </c>
      <c r="E2104" s="124">
        <v>80</v>
      </c>
      <c r="F2104" s="125">
        <f t="shared" si="32"/>
        <v>464</v>
      </c>
      <c r="G2104" s="126"/>
    </row>
    <row r="2105" s="109" customFormat="1" ht="28.5" spans="1:7">
      <c r="A2105" s="122">
        <v>2101</v>
      </c>
      <c r="B2105" s="12" t="s">
        <v>41109</v>
      </c>
      <c r="C2105" s="12" t="s">
        <v>41110</v>
      </c>
      <c r="D2105" s="123">
        <v>4.57</v>
      </c>
      <c r="E2105" s="124">
        <v>80</v>
      </c>
      <c r="F2105" s="125">
        <f t="shared" si="32"/>
        <v>365.6</v>
      </c>
      <c r="G2105" s="126"/>
    </row>
    <row r="2106" s="109" customFormat="1" ht="28.5" spans="1:7">
      <c r="A2106" s="122">
        <v>2102</v>
      </c>
      <c r="B2106" s="12" t="s">
        <v>41111</v>
      </c>
      <c r="C2106" s="12" t="s">
        <v>41112</v>
      </c>
      <c r="D2106" s="123">
        <v>4.64</v>
      </c>
      <c r="E2106" s="124">
        <v>80</v>
      </c>
      <c r="F2106" s="125">
        <f t="shared" si="32"/>
        <v>371.2</v>
      </c>
      <c r="G2106" s="126"/>
    </row>
    <row r="2107" s="109" customFormat="1" ht="28.5" spans="1:7">
      <c r="A2107" s="122">
        <v>2103</v>
      </c>
      <c r="B2107" s="12" t="s">
        <v>41113</v>
      </c>
      <c r="C2107" s="12" t="s">
        <v>38894</v>
      </c>
      <c r="D2107" s="123">
        <v>5.77</v>
      </c>
      <c r="E2107" s="124">
        <v>80</v>
      </c>
      <c r="F2107" s="125">
        <f t="shared" si="32"/>
        <v>461.6</v>
      </c>
      <c r="G2107" s="126"/>
    </row>
    <row r="2108" s="109" customFormat="1" ht="28.5" spans="1:7">
      <c r="A2108" s="122">
        <v>2104</v>
      </c>
      <c r="B2108" s="12" t="s">
        <v>41114</v>
      </c>
      <c r="C2108" s="12" t="s">
        <v>41115</v>
      </c>
      <c r="D2108" s="123">
        <v>2</v>
      </c>
      <c r="E2108" s="124">
        <v>80</v>
      </c>
      <c r="F2108" s="125">
        <f t="shared" si="32"/>
        <v>160</v>
      </c>
      <c r="G2108" s="126"/>
    </row>
    <row r="2109" s="109" customFormat="1" ht="28.5" spans="1:7">
      <c r="A2109" s="122">
        <v>2105</v>
      </c>
      <c r="B2109" s="12" t="s">
        <v>41116</v>
      </c>
      <c r="C2109" s="12" t="s">
        <v>41117</v>
      </c>
      <c r="D2109" s="123">
        <v>3</v>
      </c>
      <c r="E2109" s="124">
        <v>80</v>
      </c>
      <c r="F2109" s="125">
        <f t="shared" si="32"/>
        <v>240</v>
      </c>
      <c r="G2109" s="126"/>
    </row>
    <row r="2110" s="109" customFormat="1" ht="28.5" spans="1:7">
      <c r="A2110" s="122">
        <v>2106</v>
      </c>
      <c r="B2110" s="12" t="s">
        <v>41118</v>
      </c>
      <c r="C2110" s="12" t="s">
        <v>1402</v>
      </c>
      <c r="D2110" s="123">
        <v>3</v>
      </c>
      <c r="E2110" s="124">
        <v>80</v>
      </c>
      <c r="F2110" s="125">
        <f t="shared" si="32"/>
        <v>240</v>
      </c>
      <c r="G2110" s="126"/>
    </row>
    <row r="2111" s="109" customFormat="1" ht="28.5" spans="1:7">
      <c r="A2111" s="122">
        <v>2107</v>
      </c>
      <c r="B2111" s="12" t="s">
        <v>41119</v>
      </c>
      <c r="C2111" s="12" t="s">
        <v>41120</v>
      </c>
      <c r="D2111" s="123">
        <v>2.66</v>
      </c>
      <c r="E2111" s="124">
        <v>80</v>
      </c>
      <c r="F2111" s="125">
        <f t="shared" si="32"/>
        <v>212.8</v>
      </c>
      <c r="G2111" s="126"/>
    </row>
    <row r="2112" s="109" customFormat="1" ht="28.5" spans="1:7">
      <c r="A2112" s="122">
        <v>2108</v>
      </c>
      <c r="B2112" s="12" t="s">
        <v>41121</v>
      </c>
      <c r="C2112" s="12" t="s">
        <v>41122</v>
      </c>
      <c r="D2112" s="123">
        <v>2.96</v>
      </c>
      <c r="E2112" s="124">
        <v>80</v>
      </c>
      <c r="F2112" s="125">
        <f t="shared" si="32"/>
        <v>236.8</v>
      </c>
      <c r="G2112" s="126"/>
    </row>
    <row r="2113" s="109" customFormat="1" ht="28.5" spans="1:7">
      <c r="A2113" s="122">
        <v>2109</v>
      </c>
      <c r="B2113" s="12" t="s">
        <v>41123</v>
      </c>
      <c r="C2113" s="12" t="s">
        <v>41124</v>
      </c>
      <c r="D2113" s="123">
        <v>2.15</v>
      </c>
      <c r="E2113" s="124">
        <v>80</v>
      </c>
      <c r="F2113" s="125">
        <f t="shared" si="32"/>
        <v>172</v>
      </c>
      <c r="G2113" s="126"/>
    </row>
    <row r="2114" s="109" customFormat="1" ht="28.5" spans="1:7">
      <c r="A2114" s="122">
        <v>2110</v>
      </c>
      <c r="B2114" s="12" t="s">
        <v>41125</v>
      </c>
      <c r="C2114" s="12" t="s">
        <v>41126</v>
      </c>
      <c r="D2114" s="123">
        <v>2.32</v>
      </c>
      <c r="E2114" s="124">
        <v>80</v>
      </c>
      <c r="F2114" s="125">
        <f t="shared" si="32"/>
        <v>185.6</v>
      </c>
      <c r="G2114" s="126"/>
    </row>
    <row r="2115" s="109" customFormat="1" ht="28.5" spans="1:7">
      <c r="A2115" s="122">
        <v>2111</v>
      </c>
      <c r="B2115" s="12" t="s">
        <v>41127</v>
      </c>
      <c r="C2115" s="12" t="s">
        <v>41128</v>
      </c>
      <c r="D2115" s="123">
        <v>4.99</v>
      </c>
      <c r="E2115" s="124">
        <v>80</v>
      </c>
      <c r="F2115" s="125">
        <f t="shared" si="32"/>
        <v>399.2</v>
      </c>
      <c r="G2115" s="126"/>
    </row>
    <row r="2116" s="109" customFormat="1" ht="28.5" spans="1:7">
      <c r="A2116" s="122">
        <v>2112</v>
      </c>
      <c r="B2116" s="12" t="s">
        <v>41129</v>
      </c>
      <c r="C2116" s="12" t="s">
        <v>41130</v>
      </c>
      <c r="D2116" s="123">
        <v>6.38</v>
      </c>
      <c r="E2116" s="124">
        <v>80</v>
      </c>
      <c r="F2116" s="125">
        <f t="shared" si="32"/>
        <v>510.4</v>
      </c>
      <c r="G2116" s="126"/>
    </row>
    <row r="2117" s="109" customFormat="1" ht="28.5" spans="1:7">
      <c r="A2117" s="122">
        <v>2113</v>
      </c>
      <c r="B2117" s="12" t="s">
        <v>41131</v>
      </c>
      <c r="C2117" s="12" t="s">
        <v>41132</v>
      </c>
      <c r="D2117" s="123">
        <v>4.35</v>
      </c>
      <c r="E2117" s="124">
        <v>80</v>
      </c>
      <c r="F2117" s="125">
        <f t="shared" ref="F2117:F2180" si="33">D2117*E2117</f>
        <v>348</v>
      </c>
      <c r="G2117" s="126"/>
    </row>
    <row r="2118" s="109" customFormat="1" ht="28.5" spans="1:7">
      <c r="A2118" s="122">
        <v>2114</v>
      </c>
      <c r="B2118" s="12" t="s">
        <v>41133</v>
      </c>
      <c r="C2118" s="12" t="s">
        <v>7076</v>
      </c>
      <c r="D2118" s="123">
        <v>6.5</v>
      </c>
      <c r="E2118" s="124">
        <v>80</v>
      </c>
      <c r="F2118" s="125">
        <f t="shared" si="33"/>
        <v>520</v>
      </c>
      <c r="G2118" s="126"/>
    </row>
    <row r="2119" s="109" customFormat="1" ht="28.5" spans="1:7">
      <c r="A2119" s="122">
        <v>2115</v>
      </c>
      <c r="B2119" s="12" t="s">
        <v>41134</v>
      </c>
      <c r="C2119" s="12" t="s">
        <v>1859</v>
      </c>
      <c r="D2119" s="123">
        <v>3.48</v>
      </c>
      <c r="E2119" s="124">
        <v>80</v>
      </c>
      <c r="F2119" s="125">
        <f t="shared" si="33"/>
        <v>278.4</v>
      </c>
      <c r="G2119" s="126"/>
    </row>
    <row r="2120" s="109" customFormat="1" ht="28.5" spans="1:7">
      <c r="A2120" s="122">
        <v>2116</v>
      </c>
      <c r="B2120" s="12" t="s">
        <v>41135</v>
      </c>
      <c r="C2120" s="12" t="s">
        <v>41136</v>
      </c>
      <c r="D2120" s="123">
        <v>4.29</v>
      </c>
      <c r="E2120" s="124">
        <v>80</v>
      </c>
      <c r="F2120" s="125">
        <f t="shared" si="33"/>
        <v>343.2</v>
      </c>
      <c r="G2120" s="126"/>
    </row>
    <row r="2121" s="109" customFormat="1" ht="28.5" spans="1:7">
      <c r="A2121" s="122">
        <v>2117</v>
      </c>
      <c r="B2121" s="12" t="s">
        <v>41137</v>
      </c>
      <c r="C2121" s="12" t="s">
        <v>41138</v>
      </c>
      <c r="D2121" s="123">
        <v>6.96</v>
      </c>
      <c r="E2121" s="124">
        <v>80</v>
      </c>
      <c r="F2121" s="125">
        <f t="shared" si="33"/>
        <v>556.8</v>
      </c>
      <c r="G2121" s="126"/>
    </row>
    <row r="2122" s="109" customFormat="1" ht="28.5" spans="1:7">
      <c r="A2122" s="122">
        <v>2118</v>
      </c>
      <c r="B2122" s="12" t="s">
        <v>41139</v>
      </c>
      <c r="C2122" s="12" t="s">
        <v>41140</v>
      </c>
      <c r="D2122" s="123">
        <v>4.29</v>
      </c>
      <c r="E2122" s="124">
        <v>80</v>
      </c>
      <c r="F2122" s="125">
        <f t="shared" si="33"/>
        <v>343.2</v>
      </c>
      <c r="G2122" s="126"/>
    </row>
    <row r="2123" s="109" customFormat="1" ht="28.5" spans="1:7">
      <c r="A2123" s="122">
        <v>2119</v>
      </c>
      <c r="B2123" s="12" t="s">
        <v>41141</v>
      </c>
      <c r="C2123" s="12" t="s">
        <v>41142</v>
      </c>
      <c r="D2123" s="123">
        <v>4.8</v>
      </c>
      <c r="E2123" s="124">
        <v>80</v>
      </c>
      <c r="F2123" s="125">
        <f t="shared" si="33"/>
        <v>384</v>
      </c>
      <c r="G2123" s="126"/>
    </row>
    <row r="2124" s="109" customFormat="1" ht="28.5" spans="1:7">
      <c r="A2124" s="122">
        <v>2120</v>
      </c>
      <c r="B2124" s="12" t="s">
        <v>41143</v>
      </c>
      <c r="C2124" s="12" t="s">
        <v>41144</v>
      </c>
      <c r="D2124" s="123">
        <v>4.79</v>
      </c>
      <c r="E2124" s="124">
        <v>80</v>
      </c>
      <c r="F2124" s="125">
        <f t="shared" si="33"/>
        <v>383.2</v>
      </c>
      <c r="G2124" s="126"/>
    </row>
    <row r="2125" s="109" customFormat="1" ht="28.5" spans="1:7">
      <c r="A2125" s="122">
        <v>2121</v>
      </c>
      <c r="B2125" s="12" t="s">
        <v>41145</v>
      </c>
      <c r="C2125" s="12" t="s">
        <v>41146</v>
      </c>
      <c r="D2125" s="123">
        <v>5.8</v>
      </c>
      <c r="E2125" s="124">
        <v>80</v>
      </c>
      <c r="F2125" s="125">
        <f t="shared" si="33"/>
        <v>464</v>
      </c>
      <c r="G2125" s="126"/>
    </row>
    <row r="2126" s="109" customFormat="1" ht="28.5" spans="1:7">
      <c r="A2126" s="122">
        <v>2122</v>
      </c>
      <c r="B2126" s="12" t="s">
        <v>41147</v>
      </c>
      <c r="C2126" s="12" t="s">
        <v>41148</v>
      </c>
      <c r="D2126" s="123">
        <v>3.29</v>
      </c>
      <c r="E2126" s="124">
        <v>80</v>
      </c>
      <c r="F2126" s="125">
        <f t="shared" si="33"/>
        <v>263.2</v>
      </c>
      <c r="G2126" s="126"/>
    </row>
    <row r="2127" s="109" customFormat="1" ht="28.5" spans="1:7">
      <c r="A2127" s="122">
        <v>2123</v>
      </c>
      <c r="B2127" s="12" t="s">
        <v>41149</v>
      </c>
      <c r="C2127" s="12" t="s">
        <v>23818</v>
      </c>
      <c r="D2127" s="123">
        <v>2.55</v>
      </c>
      <c r="E2127" s="124">
        <v>80</v>
      </c>
      <c r="F2127" s="125">
        <f t="shared" si="33"/>
        <v>204</v>
      </c>
      <c r="G2127" s="126"/>
    </row>
    <row r="2128" s="109" customFormat="1" ht="28.5" spans="1:7">
      <c r="A2128" s="122">
        <v>2124</v>
      </c>
      <c r="B2128" s="12" t="s">
        <v>41150</v>
      </c>
      <c r="C2128" s="12" t="s">
        <v>41151</v>
      </c>
      <c r="D2128" s="123">
        <v>4.52</v>
      </c>
      <c r="E2128" s="124">
        <v>80</v>
      </c>
      <c r="F2128" s="125">
        <f t="shared" si="33"/>
        <v>361.6</v>
      </c>
      <c r="G2128" s="126"/>
    </row>
    <row r="2129" s="109" customFormat="1" ht="28.5" spans="1:7">
      <c r="A2129" s="122">
        <v>2125</v>
      </c>
      <c r="B2129" s="12" t="s">
        <v>41152</v>
      </c>
      <c r="C2129" s="12" t="s">
        <v>41153</v>
      </c>
      <c r="D2129" s="123">
        <v>3.39</v>
      </c>
      <c r="E2129" s="124">
        <v>80</v>
      </c>
      <c r="F2129" s="125">
        <f t="shared" si="33"/>
        <v>271.2</v>
      </c>
      <c r="G2129" s="126"/>
    </row>
    <row r="2130" s="109" customFormat="1" ht="28.5" spans="1:7">
      <c r="A2130" s="122">
        <v>2126</v>
      </c>
      <c r="B2130" s="12" t="s">
        <v>41154</v>
      </c>
      <c r="C2130" s="12" t="s">
        <v>41155</v>
      </c>
      <c r="D2130" s="123">
        <v>4.64</v>
      </c>
      <c r="E2130" s="124">
        <v>80</v>
      </c>
      <c r="F2130" s="125">
        <f t="shared" si="33"/>
        <v>371.2</v>
      </c>
      <c r="G2130" s="126"/>
    </row>
    <row r="2131" s="109" customFormat="1" ht="28.5" spans="1:7">
      <c r="A2131" s="122">
        <v>2127</v>
      </c>
      <c r="B2131" s="12" t="s">
        <v>41156</v>
      </c>
      <c r="C2131" s="12" t="s">
        <v>41157</v>
      </c>
      <c r="D2131" s="123">
        <v>1.16</v>
      </c>
      <c r="E2131" s="124">
        <v>80</v>
      </c>
      <c r="F2131" s="125">
        <f t="shared" si="33"/>
        <v>92.8</v>
      </c>
      <c r="G2131" s="126"/>
    </row>
    <row r="2132" s="109" customFormat="1" ht="28.5" spans="1:7">
      <c r="A2132" s="122">
        <v>2128</v>
      </c>
      <c r="B2132" s="12" t="s">
        <v>41158</v>
      </c>
      <c r="C2132" s="12" t="s">
        <v>41159</v>
      </c>
      <c r="D2132" s="123">
        <v>3.06</v>
      </c>
      <c r="E2132" s="124">
        <v>80</v>
      </c>
      <c r="F2132" s="125">
        <f t="shared" si="33"/>
        <v>244.8</v>
      </c>
      <c r="G2132" s="126"/>
    </row>
    <row r="2133" s="109" customFormat="1" ht="28.5" spans="1:7">
      <c r="A2133" s="122">
        <v>2129</v>
      </c>
      <c r="B2133" s="12" t="s">
        <v>41160</v>
      </c>
      <c r="C2133" s="12" t="s">
        <v>41161</v>
      </c>
      <c r="D2133" s="123">
        <v>5.02</v>
      </c>
      <c r="E2133" s="124">
        <v>80</v>
      </c>
      <c r="F2133" s="125">
        <f t="shared" si="33"/>
        <v>401.6</v>
      </c>
      <c r="G2133" s="126"/>
    </row>
    <row r="2134" s="109" customFormat="1" ht="28.5" spans="1:7">
      <c r="A2134" s="122">
        <v>2130</v>
      </c>
      <c r="B2134" s="12" t="s">
        <v>41162</v>
      </c>
      <c r="C2134" s="12" t="s">
        <v>41163</v>
      </c>
      <c r="D2134" s="123">
        <v>3.35</v>
      </c>
      <c r="E2134" s="124">
        <v>80</v>
      </c>
      <c r="F2134" s="125">
        <f t="shared" si="33"/>
        <v>268</v>
      </c>
      <c r="G2134" s="126"/>
    </row>
    <row r="2135" s="109" customFormat="1" ht="28.5" spans="1:7">
      <c r="A2135" s="122">
        <v>2131</v>
      </c>
      <c r="B2135" s="12" t="s">
        <v>41164</v>
      </c>
      <c r="C2135" s="12" t="s">
        <v>41165</v>
      </c>
      <c r="D2135" s="123">
        <v>1.67</v>
      </c>
      <c r="E2135" s="124">
        <v>80</v>
      </c>
      <c r="F2135" s="125">
        <f t="shared" si="33"/>
        <v>133.6</v>
      </c>
      <c r="G2135" s="126"/>
    </row>
    <row r="2136" s="109" customFormat="1" ht="28.5" spans="1:7">
      <c r="A2136" s="122">
        <v>2132</v>
      </c>
      <c r="B2136" s="12" t="s">
        <v>41166</v>
      </c>
      <c r="C2136" s="12" t="s">
        <v>41167</v>
      </c>
      <c r="D2136" s="123">
        <v>3.48</v>
      </c>
      <c r="E2136" s="124">
        <v>80</v>
      </c>
      <c r="F2136" s="125">
        <f t="shared" si="33"/>
        <v>278.4</v>
      </c>
      <c r="G2136" s="126"/>
    </row>
    <row r="2137" s="109" customFormat="1" ht="28.5" spans="1:7">
      <c r="A2137" s="122">
        <v>2133</v>
      </c>
      <c r="B2137" s="12" t="s">
        <v>41168</v>
      </c>
      <c r="C2137" s="12" t="s">
        <v>41169</v>
      </c>
      <c r="D2137" s="123">
        <v>3.28</v>
      </c>
      <c r="E2137" s="124">
        <v>80</v>
      </c>
      <c r="F2137" s="125">
        <f t="shared" si="33"/>
        <v>262.4</v>
      </c>
      <c r="G2137" s="126"/>
    </row>
    <row r="2138" s="109" customFormat="1" ht="28.5" spans="1:7">
      <c r="A2138" s="122">
        <v>2134</v>
      </c>
      <c r="B2138" s="12" t="s">
        <v>41170</v>
      </c>
      <c r="C2138" s="12" t="s">
        <v>41171</v>
      </c>
      <c r="D2138" s="123">
        <v>4.26</v>
      </c>
      <c r="E2138" s="124">
        <v>80</v>
      </c>
      <c r="F2138" s="125">
        <f t="shared" si="33"/>
        <v>340.8</v>
      </c>
      <c r="G2138" s="126"/>
    </row>
    <row r="2139" s="109" customFormat="1" ht="28.5" spans="1:7">
      <c r="A2139" s="122">
        <v>2135</v>
      </c>
      <c r="B2139" s="12" t="s">
        <v>41172</v>
      </c>
      <c r="C2139" s="12" t="s">
        <v>41173</v>
      </c>
      <c r="D2139" s="123">
        <v>3.02</v>
      </c>
      <c r="E2139" s="124">
        <v>80</v>
      </c>
      <c r="F2139" s="125">
        <f t="shared" si="33"/>
        <v>241.6</v>
      </c>
      <c r="G2139" s="126"/>
    </row>
    <row r="2140" s="109" customFormat="1" ht="28.5" spans="1:7">
      <c r="A2140" s="122">
        <v>2136</v>
      </c>
      <c r="B2140" s="12" t="s">
        <v>41174</v>
      </c>
      <c r="C2140" s="12" t="s">
        <v>38997</v>
      </c>
      <c r="D2140" s="123">
        <v>3.53</v>
      </c>
      <c r="E2140" s="124">
        <v>80</v>
      </c>
      <c r="F2140" s="125">
        <f t="shared" si="33"/>
        <v>282.4</v>
      </c>
      <c r="G2140" s="126"/>
    </row>
    <row r="2141" s="109" customFormat="1" ht="28.5" spans="1:7">
      <c r="A2141" s="122">
        <v>2137</v>
      </c>
      <c r="B2141" s="12" t="s">
        <v>41175</v>
      </c>
      <c r="C2141" s="12" t="s">
        <v>41176</v>
      </c>
      <c r="D2141" s="123">
        <v>3.33</v>
      </c>
      <c r="E2141" s="124">
        <v>80</v>
      </c>
      <c r="F2141" s="125">
        <f t="shared" si="33"/>
        <v>266.4</v>
      </c>
      <c r="G2141" s="126"/>
    </row>
    <row r="2142" s="109" customFormat="1" ht="28.5" spans="1:7">
      <c r="A2142" s="122">
        <v>2138</v>
      </c>
      <c r="B2142" s="12" t="s">
        <v>41177</v>
      </c>
      <c r="C2142" s="12" t="s">
        <v>41178</v>
      </c>
      <c r="D2142" s="123">
        <v>1.82</v>
      </c>
      <c r="E2142" s="124">
        <v>80</v>
      </c>
      <c r="F2142" s="125">
        <f t="shared" si="33"/>
        <v>145.6</v>
      </c>
      <c r="G2142" s="126"/>
    </row>
    <row r="2143" s="109" customFormat="1" ht="28.5" spans="1:7">
      <c r="A2143" s="122">
        <v>2139</v>
      </c>
      <c r="B2143" s="12" t="s">
        <v>41179</v>
      </c>
      <c r="C2143" s="12" t="s">
        <v>41180</v>
      </c>
      <c r="D2143" s="123">
        <v>2.56</v>
      </c>
      <c r="E2143" s="124">
        <v>80</v>
      </c>
      <c r="F2143" s="125">
        <f t="shared" si="33"/>
        <v>204.8</v>
      </c>
      <c r="G2143" s="126"/>
    </row>
    <row r="2144" s="109" customFormat="1" ht="28.5" spans="1:7">
      <c r="A2144" s="122">
        <v>2140</v>
      </c>
      <c r="B2144" s="12" t="s">
        <v>41181</v>
      </c>
      <c r="C2144" s="12" t="s">
        <v>4100</v>
      </c>
      <c r="D2144" s="123">
        <v>4.13</v>
      </c>
      <c r="E2144" s="124">
        <v>80</v>
      </c>
      <c r="F2144" s="125">
        <f t="shared" si="33"/>
        <v>330.4</v>
      </c>
      <c r="G2144" s="126"/>
    </row>
    <row r="2145" s="109" customFormat="1" ht="28.5" spans="1:7">
      <c r="A2145" s="122">
        <v>2141</v>
      </c>
      <c r="B2145" s="12" t="s">
        <v>41182</v>
      </c>
      <c r="C2145" s="12" t="s">
        <v>41183</v>
      </c>
      <c r="D2145" s="123">
        <v>3.48</v>
      </c>
      <c r="E2145" s="124">
        <v>80</v>
      </c>
      <c r="F2145" s="125">
        <f t="shared" si="33"/>
        <v>278.4</v>
      </c>
      <c r="G2145" s="126"/>
    </row>
    <row r="2146" s="109" customFormat="1" ht="28.5" spans="1:7">
      <c r="A2146" s="122">
        <v>2142</v>
      </c>
      <c r="B2146" s="12" t="s">
        <v>41184</v>
      </c>
      <c r="C2146" s="12" t="s">
        <v>41185</v>
      </c>
      <c r="D2146" s="123">
        <v>3.64</v>
      </c>
      <c r="E2146" s="124">
        <v>80</v>
      </c>
      <c r="F2146" s="125">
        <f t="shared" si="33"/>
        <v>291.2</v>
      </c>
      <c r="G2146" s="126"/>
    </row>
    <row r="2147" s="109" customFormat="1" ht="28.5" spans="1:7">
      <c r="A2147" s="122">
        <v>2143</v>
      </c>
      <c r="B2147" s="12" t="s">
        <v>41186</v>
      </c>
      <c r="C2147" s="12" t="s">
        <v>41187</v>
      </c>
      <c r="D2147" s="123">
        <v>4.68</v>
      </c>
      <c r="E2147" s="124">
        <v>80</v>
      </c>
      <c r="F2147" s="125">
        <f t="shared" si="33"/>
        <v>374.4</v>
      </c>
      <c r="G2147" s="126"/>
    </row>
    <row r="2148" s="109" customFormat="1" ht="28.5" spans="1:7">
      <c r="A2148" s="122">
        <v>2144</v>
      </c>
      <c r="B2148" s="12" t="s">
        <v>41188</v>
      </c>
      <c r="C2148" s="12" t="s">
        <v>23887</v>
      </c>
      <c r="D2148" s="123">
        <v>2.9</v>
      </c>
      <c r="E2148" s="124">
        <v>80</v>
      </c>
      <c r="F2148" s="125">
        <f t="shared" si="33"/>
        <v>232</v>
      </c>
      <c r="G2148" s="126"/>
    </row>
    <row r="2149" s="109" customFormat="1" ht="28.5" spans="1:7">
      <c r="A2149" s="122">
        <v>2145</v>
      </c>
      <c r="B2149" s="12" t="s">
        <v>41189</v>
      </c>
      <c r="C2149" s="12" t="s">
        <v>41190</v>
      </c>
      <c r="D2149" s="123">
        <v>2.26</v>
      </c>
      <c r="E2149" s="124">
        <v>80</v>
      </c>
      <c r="F2149" s="125">
        <f t="shared" si="33"/>
        <v>180.8</v>
      </c>
      <c r="G2149" s="126"/>
    </row>
    <row r="2150" s="109" customFormat="1" ht="28.5" spans="1:7">
      <c r="A2150" s="122">
        <v>2146</v>
      </c>
      <c r="B2150" s="12" t="s">
        <v>41191</v>
      </c>
      <c r="C2150" s="12" t="s">
        <v>1859</v>
      </c>
      <c r="D2150" s="123">
        <v>3.48</v>
      </c>
      <c r="E2150" s="124">
        <v>80</v>
      </c>
      <c r="F2150" s="125">
        <f t="shared" si="33"/>
        <v>278.4</v>
      </c>
      <c r="G2150" s="126"/>
    </row>
    <row r="2151" s="109" customFormat="1" ht="28.5" spans="1:7">
      <c r="A2151" s="122">
        <v>2147</v>
      </c>
      <c r="B2151" s="12" t="s">
        <v>41192</v>
      </c>
      <c r="C2151" s="12" t="s">
        <v>41193</v>
      </c>
      <c r="D2151" s="123">
        <v>2.26</v>
      </c>
      <c r="E2151" s="124">
        <v>80</v>
      </c>
      <c r="F2151" s="125">
        <f t="shared" si="33"/>
        <v>180.8</v>
      </c>
      <c r="G2151" s="126"/>
    </row>
    <row r="2152" s="109" customFormat="1" ht="28.5" spans="1:7">
      <c r="A2152" s="122">
        <v>2148</v>
      </c>
      <c r="B2152" s="12" t="s">
        <v>41194</v>
      </c>
      <c r="C2152" s="12" t="s">
        <v>41195</v>
      </c>
      <c r="D2152" s="123">
        <v>4.06</v>
      </c>
      <c r="E2152" s="124">
        <v>80</v>
      </c>
      <c r="F2152" s="125">
        <f t="shared" si="33"/>
        <v>324.8</v>
      </c>
      <c r="G2152" s="126"/>
    </row>
    <row r="2153" s="109" customFormat="1" ht="28.5" spans="1:7">
      <c r="A2153" s="122">
        <v>2149</v>
      </c>
      <c r="B2153" s="12" t="s">
        <v>41196</v>
      </c>
      <c r="C2153" s="12" t="s">
        <v>1624</v>
      </c>
      <c r="D2153" s="123">
        <v>2.32</v>
      </c>
      <c r="E2153" s="124">
        <v>80</v>
      </c>
      <c r="F2153" s="125">
        <f t="shared" si="33"/>
        <v>185.6</v>
      </c>
      <c r="G2153" s="126"/>
    </row>
    <row r="2154" s="109" customFormat="1" ht="28.5" spans="1:7">
      <c r="A2154" s="122">
        <v>2150</v>
      </c>
      <c r="B2154" s="12" t="s">
        <v>41197</v>
      </c>
      <c r="C2154" s="12" t="s">
        <v>41198</v>
      </c>
      <c r="D2154" s="123">
        <v>3.6</v>
      </c>
      <c r="E2154" s="124">
        <v>80</v>
      </c>
      <c r="F2154" s="125">
        <f t="shared" si="33"/>
        <v>288</v>
      </c>
      <c r="G2154" s="126"/>
    </row>
    <row r="2155" s="109" customFormat="1" ht="28.5" spans="1:7">
      <c r="A2155" s="122">
        <v>2151</v>
      </c>
      <c r="B2155" s="12" t="s">
        <v>41199</v>
      </c>
      <c r="C2155" s="12" t="s">
        <v>91</v>
      </c>
      <c r="D2155" s="123">
        <v>2.32</v>
      </c>
      <c r="E2155" s="124">
        <v>80</v>
      </c>
      <c r="F2155" s="125">
        <f t="shared" si="33"/>
        <v>185.6</v>
      </c>
      <c r="G2155" s="126"/>
    </row>
    <row r="2156" s="109" customFormat="1" ht="28.5" spans="1:7">
      <c r="A2156" s="122">
        <v>2152</v>
      </c>
      <c r="B2156" s="12" t="s">
        <v>41200</v>
      </c>
      <c r="C2156" s="12" t="s">
        <v>1897</v>
      </c>
      <c r="D2156" s="123">
        <v>3.48</v>
      </c>
      <c r="E2156" s="124">
        <v>80</v>
      </c>
      <c r="F2156" s="125">
        <f t="shared" si="33"/>
        <v>278.4</v>
      </c>
      <c r="G2156" s="126"/>
    </row>
    <row r="2157" s="109" customFormat="1" ht="28.5" spans="1:7">
      <c r="A2157" s="122">
        <v>2153</v>
      </c>
      <c r="B2157" s="12" t="s">
        <v>41201</v>
      </c>
      <c r="C2157" s="12" t="s">
        <v>21695</v>
      </c>
      <c r="D2157" s="123">
        <v>3.8</v>
      </c>
      <c r="E2157" s="124">
        <v>80</v>
      </c>
      <c r="F2157" s="125">
        <f t="shared" si="33"/>
        <v>304</v>
      </c>
      <c r="G2157" s="126"/>
    </row>
    <row r="2158" s="109" customFormat="1" ht="28.5" spans="1:7">
      <c r="A2158" s="122">
        <v>2154</v>
      </c>
      <c r="B2158" s="12" t="s">
        <v>41202</v>
      </c>
      <c r="C2158" s="12" t="s">
        <v>23880</v>
      </c>
      <c r="D2158" s="123">
        <v>2.69</v>
      </c>
      <c r="E2158" s="124">
        <v>80</v>
      </c>
      <c r="F2158" s="125">
        <f t="shared" si="33"/>
        <v>215.2</v>
      </c>
      <c r="G2158" s="126"/>
    </row>
    <row r="2159" s="109" customFormat="1" ht="28.5" spans="1:7">
      <c r="A2159" s="122">
        <v>2155</v>
      </c>
      <c r="B2159" s="12" t="s">
        <v>41203</v>
      </c>
      <c r="C2159" s="12" t="s">
        <v>41204</v>
      </c>
      <c r="D2159" s="123">
        <v>3.13</v>
      </c>
      <c r="E2159" s="124">
        <v>80</v>
      </c>
      <c r="F2159" s="125">
        <f t="shared" si="33"/>
        <v>250.4</v>
      </c>
      <c r="G2159" s="126"/>
    </row>
    <row r="2160" s="109" customFormat="1" ht="28.5" spans="1:7">
      <c r="A2160" s="122">
        <v>2156</v>
      </c>
      <c r="B2160" s="12" t="s">
        <v>41205</v>
      </c>
      <c r="C2160" s="12" t="s">
        <v>27486</v>
      </c>
      <c r="D2160" s="123">
        <v>1.67</v>
      </c>
      <c r="E2160" s="124">
        <v>80</v>
      </c>
      <c r="F2160" s="125">
        <f t="shared" si="33"/>
        <v>133.6</v>
      </c>
      <c r="G2160" s="126"/>
    </row>
    <row r="2161" s="109" customFormat="1" ht="28.5" spans="1:7">
      <c r="A2161" s="122">
        <v>2157</v>
      </c>
      <c r="B2161" s="12" t="s">
        <v>41206</v>
      </c>
      <c r="C2161" s="12" t="s">
        <v>41207</v>
      </c>
      <c r="D2161" s="123">
        <v>2.13</v>
      </c>
      <c r="E2161" s="124">
        <v>80</v>
      </c>
      <c r="F2161" s="125">
        <f t="shared" si="33"/>
        <v>170.4</v>
      </c>
      <c r="G2161" s="126"/>
    </row>
    <row r="2162" s="109" customFormat="1" ht="28.5" spans="1:7">
      <c r="A2162" s="122">
        <v>2158</v>
      </c>
      <c r="B2162" s="12" t="s">
        <v>41208</v>
      </c>
      <c r="C2162" s="12" t="s">
        <v>41209</v>
      </c>
      <c r="D2162" s="123">
        <v>3.4</v>
      </c>
      <c r="E2162" s="124">
        <v>80</v>
      </c>
      <c r="F2162" s="125">
        <f t="shared" si="33"/>
        <v>272</v>
      </c>
      <c r="G2162" s="126"/>
    </row>
    <row r="2163" s="109" customFormat="1" ht="28.5" spans="1:7">
      <c r="A2163" s="122">
        <v>2159</v>
      </c>
      <c r="B2163" s="12" t="s">
        <v>41210</v>
      </c>
      <c r="C2163" s="12" t="s">
        <v>15002</v>
      </c>
      <c r="D2163" s="123">
        <v>4.64</v>
      </c>
      <c r="E2163" s="124">
        <v>80</v>
      </c>
      <c r="F2163" s="125">
        <f t="shared" si="33"/>
        <v>371.2</v>
      </c>
      <c r="G2163" s="126"/>
    </row>
    <row r="2164" s="109" customFormat="1" ht="28.5" spans="1:7">
      <c r="A2164" s="122">
        <v>2160</v>
      </c>
      <c r="B2164" s="12" t="s">
        <v>41211</v>
      </c>
      <c r="C2164" s="12" t="s">
        <v>41212</v>
      </c>
      <c r="D2164" s="123">
        <v>1.9</v>
      </c>
      <c r="E2164" s="124">
        <v>80</v>
      </c>
      <c r="F2164" s="125">
        <f t="shared" si="33"/>
        <v>152</v>
      </c>
      <c r="G2164" s="126"/>
    </row>
    <row r="2165" s="109" customFormat="1" ht="28.5" spans="1:7">
      <c r="A2165" s="122">
        <v>2161</v>
      </c>
      <c r="B2165" s="12" t="s">
        <v>41213</v>
      </c>
      <c r="C2165" s="12" t="s">
        <v>41214</v>
      </c>
      <c r="D2165" s="123">
        <v>3.51</v>
      </c>
      <c r="E2165" s="124">
        <v>80</v>
      </c>
      <c r="F2165" s="125">
        <f t="shared" si="33"/>
        <v>280.8</v>
      </c>
      <c r="G2165" s="126"/>
    </row>
    <row r="2166" s="109" customFormat="1" ht="28.5" spans="1:7">
      <c r="A2166" s="122">
        <v>2162</v>
      </c>
      <c r="B2166" s="12" t="s">
        <v>41215</v>
      </c>
      <c r="C2166" s="12" t="s">
        <v>41216</v>
      </c>
      <c r="D2166" s="123">
        <v>5.09</v>
      </c>
      <c r="E2166" s="124">
        <v>80</v>
      </c>
      <c r="F2166" s="125">
        <f t="shared" si="33"/>
        <v>407.2</v>
      </c>
      <c r="G2166" s="126"/>
    </row>
    <row r="2167" s="109" customFormat="1" ht="28.5" spans="1:7">
      <c r="A2167" s="122">
        <v>2163</v>
      </c>
      <c r="B2167" s="12" t="s">
        <v>41217</v>
      </c>
      <c r="C2167" s="12" t="s">
        <v>41218</v>
      </c>
      <c r="D2167" s="123">
        <v>5.54</v>
      </c>
      <c r="E2167" s="124">
        <v>80</v>
      </c>
      <c r="F2167" s="125">
        <f t="shared" si="33"/>
        <v>443.2</v>
      </c>
      <c r="G2167" s="126"/>
    </row>
    <row r="2168" s="109" customFormat="1" ht="28.5" spans="1:7">
      <c r="A2168" s="122">
        <v>2164</v>
      </c>
      <c r="B2168" s="12" t="s">
        <v>41219</v>
      </c>
      <c r="C2168" s="12" t="s">
        <v>41220</v>
      </c>
      <c r="D2168" s="123">
        <v>4.98</v>
      </c>
      <c r="E2168" s="124">
        <v>80</v>
      </c>
      <c r="F2168" s="125">
        <f t="shared" si="33"/>
        <v>398.4</v>
      </c>
      <c r="G2168" s="126"/>
    </row>
    <row r="2169" s="109" customFormat="1" ht="28.5" spans="1:7">
      <c r="A2169" s="122">
        <v>2165</v>
      </c>
      <c r="B2169" s="12" t="s">
        <v>41221</v>
      </c>
      <c r="C2169" s="12" t="s">
        <v>41222</v>
      </c>
      <c r="D2169" s="123">
        <v>1.9</v>
      </c>
      <c r="E2169" s="124">
        <v>80</v>
      </c>
      <c r="F2169" s="125">
        <f t="shared" si="33"/>
        <v>152</v>
      </c>
      <c r="G2169" s="126"/>
    </row>
    <row r="2170" s="109" customFormat="1" ht="28.5" spans="1:7">
      <c r="A2170" s="122">
        <v>2166</v>
      </c>
      <c r="B2170" s="12" t="s">
        <v>41223</v>
      </c>
      <c r="C2170" s="12" t="s">
        <v>41224</v>
      </c>
      <c r="D2170" s="123">
        <v>3.64</v>
      </c>
      <c r="E2170" s="124">
        <v>80</v>
      </c>
      <c r="F2170" s="125">
        <f t="shared" si="33"/>
        <v>291.2</v>
      </c>
      <c r="G2170" s="126"/>
    </row>
    <row r="2171" s="109" customFormat="1" ht="28.5" spans="1:7">
      <c r="A2171" s="122">
        <v>2167</v>
      </c>
      <c r="B2171" s="12" t="s">
        <v>41225</v>
      </c>
      <c r="C2171" s="12" t="s">
        <v>41226</v>
      </c>
      <c r="D2171" s="123">
        <v>3.48</v>
      </c>
      <c r="E2171" s="124">
        <v>80</v>
      </c>
      <c r="F2171" s="125">
        <f t="shared" si="33"/>
        <v>278.4</v>
      </c>
      <c r="G2171" s="126"/>
    </row>
    <row r="2172" s="109" customFormat="1" ht="28.5" spans="1:7">
      <c r="A2172" s="122">
        <v>2168</v>
      </c>
      <c r="B2172" s="12" t="s">
        <v>41227</v>
      </c>
      <c r="C2172" s="12" t="s">
        <v>16612</v>
      </c>
      <c r="D2172" s="123">
        <v>0.7</v>
      </c>
      <c r="E2172" s="124">
        <v>80</v>
      </c>
      <c r="F2172" s="125">
        <f t="shared" si="33"/>
        <v>56</v>
      </c>
      <c r="G2172" s="126"/>
    </row>
    <row r="2173" s="109" customFormat="1" ht="28.5" spans="1:7">
      <c r="A2173" s="122">
        <v>2169</v>
      </c>
      <c r="B2173" s="12" t="s">
        <v>41228</v>
      </c>
      <c r="C2173" s="12" t="s">
        <v>34697</v>
      </c>
      <c r="D2173" s="123">
        <v>5.38</v>
      </c>
      <c r="E2173" s="124">
        <v>80</v>
      </c>
      <c r="F2173" s="125">
        <f t="shared" si="33"/>
        <v>430.4</v>
      </c>
      <c r="G2173" s="126"/>
    </row>
    <row r="2174" s="109" customFormat="1" ht="28.5" spans="1:7">
      <c r="A2174" s="122">
        <v>2170</v>
      </c>
      <c r="B2174" s="12" t="s">
        <v>41229</v>
      </c>
      <c r="C2174" s="12" t="s">
        <v>41230</v>
      </c>
      <c r="D2174" s="123">
        <v>4.64</v>
      </c>
      <c r="E2174" s="124">
        <v>80</v>
      </c>
      <c r="F2174" s="125">
        <f t="shared" si="33"/>
        <v>371.2</v>
      </c>
      <c r="G2174" s="126"/>
    </row>
    <row r="2175" s="109" customFormat="1" ht="28.5" spans="1:7">
      <c r="A2175" s="122">
        <v>2171</v>
      </c>
      <c r="B2175" s="12" t="s">
        <v>41231</v>
      </c>
      <c r="C2175" s="12" t="s">
        <v>41232</v>
      </c>
      <c r="D2175" s="123">
        <v>2.32</v>
      </c>
      <c r="E2175" s="124">
        <v>80</v>
      </c>
      <c r="F2175" s="125">
        <f t="shared" si="33"/>
        <v>185.6</v>
      </c>
      <c r="G2175" s="126"/>
    </row>
    <row r="2176" s="109" customFormat="1" ht="28.5" spans="1:7">
      <c r="A2176" s="122">
        <v>2172</v>
      </c>
      <c r="B2176" s="12" t="s">
        <v>41233</v>
      </c>
      <c r="C2176" s="12" t="s">
        <v>41234</v>
      </c>
      <c r="D2176" s="123">
        <v>4.64</v>
      </c>
      <c r="E2176" s="124">
        <v>80</v>
      </c>
      <c r="F2176" s="125">
        <f t="shared" si="33"/>
        <v>371.2</v>
      </c>
      <c r="G2176" s="126"/>
    </row>
    <row r="2177" s="109" customFormat="1" ht="28.5" spans="1:7">
      <c r="A2177" s="122">
        <v>2173</v>
      </c>
      <c r="B2177" s="12" t="s">
        <v>41235</v>
      </c>
      <c r="C2177" s="12" t="s">
        <v>41236</v>
      </c>
      <c r="D2177" s="123">
        <v>4.22</v>
      </c>
      <c r="E2177" s="124">
        <v>80</v>
      </c>
      <c r="F2177" s="125">
        <f t="shared" si="33"/>
        <v>337.6</v>
      </c>
      <c r="G2177" s="126"/>
    </row>
    <row r="2178" s="109" customFormat="1" ht="28.5" spans="1:7">
      <c r="A2178" s="122">
        <v>2174</v>
      </c>
      <c r="B2178" s="12" t="s">
        <v>41237</v>
      </c>
      <c r="C2178" s="12" t="s">
        <v>5446</v>
      </c>
      <c r="D2178" s="123">
        <v>4.22</v>
      </c>
      <c r="E2178" s="124">
        <v>80</v>
      </c>
      <c r="F2178" s="125">
        <f t="shared" si="33"/>
        <v>337.6</v>
      </c>
      <c r="G2178" s="126"/>
    </row>
    <row r="2179" s="109" customFormat="1" ht="28.5" spans="1:7">
      <c r="A2179" s="122">
        <v>2175</v>
      </c>
      <c r="B2179" s="12" t="s">
        <v>41238</v>
      </c>
      <c r="C2179" s="12" t="s">
        <v>16688</v>
      </c>
      <c r="D2179" s="123">
        <v>4.64</v>
      </c>
      <c r="E2179" s="124">
        <v>80</v>
      </c>
      <c r="F2179" s="125">
        <f t="shared" si="33"/>
        <v>371.2</v>
      </c>
      <c r="G2179" s="126"/>
    </row>
    <row r="2180" s="109" customFormat="1" ht="28.5" spans="1:7">
      <c r="A2180" s="122">
        <v>2176</v>
      </c>
      <c r="B2180" s="12" t="s">
        <v>41239</v>
      </c>
      <c r="C2180" s="12" t="s">
        <v>41240</v>
      </c>
      <c r="D2180" s="123">
        <v>5.8</v>
      </c>
      <c r="E2180" s="124">
        <v>80</v>
      </c>
      <c r="F2180" s="125">
        <f t="shared" si="33"/>
        <v>464</v>
      </c>
      <c r="G2180" s="126"/>
    </row>
    <row r="2181" s="109" customFormat="1" ht="28.5" spans="1:7">
      <c r="A2181" s="122">
        <v>2177</v>
      </c>
      <c r="B2181" s="12" t="s">
        <v>41241</v>
      </c>
      <c r="C2181" s="12" t="s">
        <v>41242</v>
      </c>
      <c r="D2181" s="123">
        <v>1.62</v>
      </c>
      <c r="E2181" s="124">
        <v>80</v>
      </c>
      <c r="F2181" s="125">
        <f t="shared" ref="F2181:F2244" si="34">D2181*E2181</f>
        <v>129.6</v>
      </c>
      <c r="G2181" s="126"/>
    </row>
    <row r="2182" s="109" customFormat="1" ht="28.5" spans="1:7">
      <c r="A2182" s="122">
        <v>2178</v>
      </c>
      <c r="B2182" s="12" t="s">
        <v>41243</v>
      </c>
      <c r="C2182" s="12" t="s">
        <v>1665</v>
      </c>
      <c r="D2182" s="123">
        <v>1.44</v>
      </c>
      <c r="E2182" s="124">
        <v>80</v>
      </c>
      <c r="F2182" s="125">
        <f t="shared" si="34"/>
        <v>115.2</v>
      </c>
      <c r="G2182" s="126"/>
    </row>
    <row r="2183" s="109" customFormat="1" ht="28.5" spans="1:7">
      <c r="A2183" s="122">
        <v>2179</v>
      </c>
      <c r="B2183" s="12" t="s">
        <v>41244</v>
      </c>
      <c r="C2183" s="12" t="s">
        <v>21695</v>
      </c>
      <c r="D2183" s="123">
        <v>1.16</v>
      </c>
      <c r="E2183" s="124">
        <v>80</v>
      </c>
      <c r="F2183" s="125">
        <f t="shared" si="34"/>
        <v>92.8</v>
      </c>
      <c r="G2183" s="126"/>
    </row>
    <row r="2184" s="109" customFormat="1" ht="28.5" spans="1:7">
      <c r="A2184" s="122">
        <v>2180</v>
      </c>
      <c r="B2184" s="12" t="s">
        <v>41245</v>
      </c>
      <c r="C2184" s="12" t="s">
        <v>41246</v>
      </c>
      <c r="D2184" s="123">
        <v>3.48</v>
      </c>
      <c r="E2184" s="124">
        <v>80</v>
      </c>
      <c r="F2184" s="125">
        <f t="shared" si="34"/>
        <v>278.4</v>
      </c>
      <c r="G2184" s="126"/>
    </row>
    <row r="2185" s="109" customFormat="1" ht="28.5" spans="1:7">
      <c r="A2185" s="122">
        <v>2181</v>
      </c>
      <c r="B2185" s="12" t="s">
        <v>41247</v>
      </c>
      <c r="C2185" s="12" t="s">
        <v>41248</v>
      </c>
      <c r="D2185" s="123">
        <v>4.63</v>
      </c>
      <c r="E2185" s="124">
        <v>80</v>
      </c>
      <c r="F2185" s="125">
        <f t="shared" si="34"/>
        <v>370.4</v>
      </c>
      <c r="G2185" s="126"/>
    </row>
    <row r="2186" s="109" customFormat="1" ht="28.5" spans="1:7">
      <c r="A2186" s="122">
        <v>2182</v>
      </c>
      <c r="B2186" s="12" t="s">
        <v>41249</v>
      </c>
      <c r="C2186" s="12" t="s">
        <v>1188</v>
      </c>
      <c r="D2186" s="123">
        <v>6.12</v>
      </c>
      <c r="E2186" s="124">
        <v>80</v>
      </c>
      <c r="F2186" s="125">
        <f t="shared" si="34"/>
        <v>489.6</v>
      </c>
      <c r="G2186" s="126"/>
    </row>
    <row r="2187" s="109" customFormat="1" ht="28.5" spans="1:7">
      <c r="A2187" s="122">
        <v>2183</v>
      </c>
      <c r="B2187" s="12" t="s">
        <v>41250</v>
      </c>
      <c r="C2187" s="12" t="s">
        <v>11427</v>
      </c>
      <c r="D2187" s="123">
        <v>4.62</v>
      </c>
      <c r="E2187" s="124">
        <v>80</v>
      </c>
      <c r="F2187" s="125">
        <f t="shared" si="34"/>
        <v>369.6</v>
      </c>
      <c r="G2187" s="126"/>
    </row>
    <row r="2188" s="109" customFormat="1" ht="28.5" spans="1:7">
      <c r="A2188" s="122">
        <v>2184</v>
      </c>
      <c r="B2188" s="12" t="s">
        <v>41251</v>
      </c>
      <c r="C2188" s="12" t="s">
        <v>41252</v>
      </c>
      <c r="D2188" s="123">
        <v>4.64</v>
      </c>
      <c r="E2188" s="124">
        <v>80</v>
      </c>
      <c r="F2188" s="125">
        <f t="shared" si="34"/>
        <v>371.2</v>
      </c>
      <c r="G2188" s="126"/>
    </row>
    <row r="2189" s="109" customFormat="1" ht="28.5" spans="1:7">
      <c r="A2189" s="122">
        <v>2185</v>
      </c>
      <c r="B2189" s="12" t="s">
        <v>41253</v>
      </c>
      <c r="C2189" s="12" t="s">
        <v>41254</v>
      </c>
      <c r="D2189" s="123">
        <v>3.48</v>
      </c>
      <c r="E2189" s="124">
        <v>80</v>
      </c>
      <c r="F2189" s="125">
        <f t="shared" si="34"/>
        <v>278.4</v>
      </c>
      <c r="G2189" s="126"/>
    </row>
    <row r="2190" s="109" customFormat="1" ht="28.5" spans="1:7">
      <c r="A2190" s="122">
        <v>2186</v>
      </c>
      <c r="B2190" s="12" t="s">
        <v>41255</v>
      </c>
      <c r="C2190" s="12" t="s">
        <v>41256</v>
      </c>
      <c r="D2190" s="123">
        <v>1.16</v>
      </c>
      <c r="E2190" s="124">
        <v>80</v>
      </c>
      <c r="F2190" s="125">
        <f t="shared" si="34"/>
        <v>92.8</v>
      </c>
      <c r="G2190" s="126"/>
    </row>
    <row r="2191" s="109" customFormat="1" ht="28.5" spans="1:7">
      <c r="A2191" s="122">
        <v>2187</v>
      </c>
      <c r="B2191" s="12" t="s">
        <v>41257</v>
      </c>
      <c r="C2191" s="12" t="s">
        <v>41258</v>
      </c>
      <c r="D2191" s="123">
        <v>4.64</v>
      </c>
      <c r="E2191" s="124">
        <v>80</v>
      </c>
      <c r="F2191" s="125">
        <f t="shared" si="34"/>
        <v>371.2</v>
      </c>
      <c r="G2191" s="126"/>
    </row>
    <row r="2192" s="109" customFormat="1" ht="28.5" spans="1:7">
      <c r="A2192" s="122">
        <v>2188</v>
      </c>
      <c r="B2192" s="12" t="s">
        <v>41259</v>
      </c>
      <c r="C2192" s="12" t="s">
        <v>18</v>
      </c>
      <c r="D2192" s="123">
        <v>4.22</v>
      </c>
      <c r="E2192" s="124">
        <v>80</v>
      </c>
      <c r="F2192" s="125">
        <f t="shared" si="34"/>
        <v>337.6</v>
      </c>
      <c r="G2192" s="126"/>
    </row>
    <row r="2193" s="109" customFormat="1" ht="28.5" spans="1:7">
      <c r="A2193" s="122">
        <v>2189</v>
      </c>
      <c r="B2193" s="12" t="s">
        <v>41260</v>
      </c>
      <c r="C2193" s="12" t="s">
        <v>14</v>
      </c>
      <c r="D2193" s="123">
        <v>4.22</v>
      </c>
      <c r="E2193" s="124">
        <v>80</v>
      </c>
      <c r="F2193" s="125">
        <f t="shared" si="34"/>
        <v>337.6</v>
      </c>
      <c r="G2193" s="126"/>
    </row>
    <row r="2194" s="109" customFormat="1" ht="28.5" spans="1:7">
      <c r="A2194" s="122">
        <v>2190</v>
      </c>
      <c r="B2194" s="12" t="s">
        <v>41261</v>
      </c>
      <c r="C2194" s="12" t="s">
        <v>1219</v>
      </c>
      <c r="D2194" s="123">
        <v>4.64</v>
      </c>
      <c r="E2194" s="124">
        <v>80</v>
      </c>
      <c r="F2194" s="125">
        <f t="shared" si="34"/>
        <v>371.2</v>
      </c>
      <c r="G2194" s="126"/>
    </row>
    <row r="2195" s="109" customFormat="1" ht="28.5" spans="1:7">
      <c r="A2195" s="122">
        <v>2191</v>
      </c>
      <c r="B2195" s="12" t="s">
        <v>41262</v>
      </c>
      <c r="C2195" s="12" t="s">
        <v>267</v>
      </c>
      <c r="D2195" s="123">
        <v>4.21</v>
      </c>
      <c r="E2195" s="124">
        <v>80</v>
      </c>
      <c r="F2195" s="125">
        <f t="shared" si="34"/>
        <v>336.8</v>
      </c>
      <c r="G2195" s="126"/>
    </row>
    <row r="2196" s="109" customFormat="1" ht="28.5" spans="1:7">
      <c r="A2196" s="122">
        <v>2192</v>
      </c>
      <c r="B2196" s="12" t="s">
        <v>41263</v>
      </c>
      <c r="C2196" s="12" t="s">
        <v>41264</v>
      </c>
      <c r="D2196" s="123">
        <v>5.8</v>
      </c>
      <c r="E2196" s="124">
        <v>80</v>
      </c>
      <c r="F2196" s="125">
        <f t="shared" si="34"/>
        <v>464</v>
      </c>
      <c r="G2196" s="126"/>
    </row>
    <row r="2197" s="109" customFormat="1" ht="28.5" spans="1:7">
      <c r="A2197" s="122">
        <v>2193</v>
      </c>
      <c r="B2197" s="12" t="s">
        <v>41265</v>
      </c>
      <c r="C2197" s="12" t="s">
        <v>41266</v>
      </c>
      <c r="D2197" s="123">
        <v>5.8</v>
      </c>
      <c r="E2197" s="124">
        <v>80</v>
      </c>
      <c r="F2197" s="125">
        <f t="shared" si="34"/>
        <v>464</v>
      </c>
      <c r="G2197" s="126"/>
    </row>
    <row r="2198" s="109" customFormat="1" ht="28.5" spans="1:7">
      <c r="A2198" s="122">
        <v>2194</v>
      </c>
      <c r="B2198" s="12" t="s">
        <v>41267</v>
      </c>
      <c r="C2198" s="12" t="s">
        <v>41268</v>
      </c>
      <c r="D2198" s="123">
        <v>3.48</v>
      </c>
      <c r="E2198" s="124">
        <v>80</v>
      </c>
      <c r="F2198" s="125">
        <f t="shared" si="34"/>
        <v>278.4</v>
      </c>
      <c r="G2198" s="126"/>
    </row>
    <row r="2199" s="109" customFormat="1" ht="28.5" spans="1:7">
      <c r="A2199" s="122">
        <v>2195</v>
      </c>
      <c r="B2199" s="12" t="s">
        <v>41269</v>
      </c>
      <c r="C2199" s="12" t="s">
        <v>41270</v>
      </c>
      <c r="D2199" s="123">
        <v>6.95</v>
      </c>
      <c r="E2199" s="124">
        <v>80</v>
      </c>
      <c r="F2199" s="125">
        <f t="shared" si="34"/>
        <v>556</v>
      </c>
      <c r="G2199" s="126"/>
    </row>
    <row r="2200" s="109" customFormat="1" ht="28.5" spans="1:7">
      <c r="A2200" s="122">
        <v>2196</v>
      </c>
      <c r="B2200" s="12" t="s">
        <v>41271</v>
      </c>
      <c r="C2200" s="12" t="s">
        <v>41272</v>
      </c>
      <c r="D2200" s="123">
        <v>2.32</v>
      </c>
      <c r="E2200" s="124">
        <v>80</v>
      </c>
      <c r="F2200" s="125">
        <f t="shared" si="34"/>
        <v>185.6</v>
      </c>
      <c r="G2200" s="126"/>
    </row>
    <row r="2201" s="109" customFormat="1" ht="28.5" spans="1:7">
      <c r="A2201" s="122">
        <v>2197</v>
      </c>
      <c r="B2201" s="12" t="s">
        <v>41273</v>
      </c>
      <c r="C2201" s="12" t="s">
        <v>41274</v>
      </c>
      <c r="D2201" s="123">
        <v>4.64</v>
      </c>
      <c r="E2201" s="124">
        <v>80</v>
      </c>
      <c r="F2201" s="125">
        <f t="shared" si="34"/>
        <v>371.2</v>
      </c>
      <c r="G2201" s="126"/>
    </row>
    <row r="2202" s="109" customFormat="1" ht="28.5" spans="1:7">
      <c r="A2202" s="122">
        <v>2198</v>
      </c>
      <c r="B2202" s="12" t="s">
        <v>41275</v>
      </c>
      <c r="C2202" s="12" t="s">
        <v>41276</v>
      </c>
      <c r="D2202" s="123">
        <v>3.36</v>
      </c>
      <c r="E2202" s="124">
        <v>80</v>
      </c>
      <c r="F2202" s="125">
        <f t="shared" si="34"/>
        <v>268.8</v>
      </c>
      <c r="G2202" s="126"/>
    </row>
    <row r="2203" s="109" customFormat="1" ht="28.5" spans="1:7">
      <c r="A2203" s="122">
        <v>2199</v>
      </c>
      <c r="B2203" s="12" t="s">
        <v>41277</v>
      </c>
      <c r="C2203" s="12" t="s">
        <v>41278</v>
      </c>
      <c r="D2203" s="123">
        <v>2.47</v>
      </c>
      <c r="E2203" s="124">
        <v>80</v>
      </c>
      <c r="F2203" s="125">
        <f t="shared" si="34"/>
        <v>197.6</v>
      </c>
      <c r="G2203" s="126"/>
    </row>
    <row r="2204" s="109" customFormat="1" ht="28.5" spans="1:7">
      <c r="A2204" s="122">
        <v>2200</v>
      </c>
      <c r="B2204" s="12" t="s">
        <v>41279</v>
      </c>
      <c r="C2204" s="12" t="s">
        <v>1455</v>
      </c>
      <c r="D2204" s="123">
        <v>6.96</v>
      </c>
      <c r="E2204" s="124">
        <v>80</v>
      </c>
      <c r="F2204" s="125">
        <f t="shared" si="34"/>
        <v>556.8</v>
      </c>
      <c r="G2204" s="126"/>
    </row>
    <row r="2205" s="109" customFormat="1" ht="28.5" spans="1:7">
      <c r="A2205" s="122">
        <v>2201</v>
      </c>
      <c r="B2205" s="12" t="s">
        <v>41280</v>
      </c>
      <c r="C2205" s="12" t="s">
        <v>39961</v>
      </c>
      <c r="D2205" s="123">
        <v>4.57</v>
      </c>
      <c r="E2205" s="124">
        <v>80</v>
      </c>
      <c r="F2205" s="125">
        <f t="shared" si="34"/>
        <v>365.6</v>
      </c>
      <c r="G2205" s="126"/>
    </row>
    <row r="2206" s="109" customFormat="1" ht="28.5" spans="1:7">
      <c r="A2206" s="122">
        <v>2202</v>
      </c>
      <c r="B2206" s="12" t="s">
        <v>41281</v>
      </c>
      <c r="C2206" s="12" t="s">
        <v>41282</v>
      </c>
      <c r="D2206" s="123">
        <v>1.16</v>
      </c>
      <c r="E2206" s="124">
        <v>80</v>
      </c>
      <c r="F2206" s="125">
        <f t="shared" si="34"/>
        <v>92.8</v>
      </c>
      <c r="G2206" s="126"/>
    </row>
    <row r="2207" s="109" customFormat="1" ht="28.5" spans="1:7">
      <c r="A2207" s="122">
        <v>2203</v>
      </c>
      <c r="B2207" s="12" t="s">
        <v>41283</v>
      </c>
      <c r="C2207" s="12" t="s">
        <v>41284</v>
      </c>
      <c r="D2207" s="123">
        <v>4.22</v>
      </c>
      <c r="E2207" s="124">
        <v>80</v>
      </c>
      <c r="F2207" s="125">
        <f t="shared" si="34"/>
        <v>337.6</v>
      </c>
      <c r="G2207" s="126"/>
    </row>
    <row r="2208" s="109" customFormat="1" ht="28.5" spans="1:7">
      <c r="A2208" s="122">
        <v>2204</v>
      </c>
      <c r="B2208" s="12" t="s">
        <v>41285</v>
      </c>
      <c r="C2208" s="12" t="s">
        <v>41286</v>
      </c>
      <c r="D2208" s="123">
        <v>4.64</v>
      </c>
      <c r="E2208" s="124">
        <v>80</v>
      </c>
      <c r="F2208" s="125">
        <f t="shared" si="34"/>
        <v>371.2</v>
      </c>
      <c r="G2208" s="126"/>
    </row>
    <row r="2209" s="109" customFormat="1" ht="28.5" spans="1:7">
      <c r="A2209" s="122">
        <v>2205</v>
      </c>
      <c r="B2209" s="12" t="s">
        <v>41287</v>
      </c>
      <c r="C2209" s="12" t="s">
        <v>30667</v>
      </c>
      <c r="D2209" s="123">
        <v>4.64</v>
      </c>
      <c r="E2209" s="124">
        <v>80</v>
      </c>
      <c r="F2209" s="125">
        <f t="shared" si="34"/>
        <v>371.2</v>
      </c>
      <c r="G2209" s="126"/>
    </row>
    <row r="2210" s="109" customFormat="1" ht="28.5" spans="1:7">
      <c r="A2210" s="122">
        <v>2206</v>
      </c>
      <c r="B2210" s="12" t="s">
        <v>41288</v>
      </c>
      <c r="C2210" s="12" t="s">
        <v>3513</v>
      </c>
      <c r="D2210" s="123">
        <v>4.64</v>
      </c>
      <c r="E2210" s="124">
        <v>80</v>
      </c>
      <c r="F2210" s="125">
        <f t="shared" si="34"/>
        <v>371.2</v>
      </c>
      <c r="G2210" s="126"/>
    </row>
    <row r="2211" s="109" customFormat="1" ht="28.5" spans="1:7">
      <c r="A2211" s="122">
        <v>2207</v>
      </c>
      <c r="B2211" s="12" t="s">
        <v>41289</v>
      </c>
      <c r="C2211" s="12" t="s">
        <v>370</v>
      </c>
      <c r="D2211" s="123">
        <v>4.22</v>
      </c>
      <c r="E2211" s="124">
        <v>80</v>
      </c>
      <c r="F2211" s="125">
        <f t="shared" si="34"/>
        <v>337.6</v>
      </c>
      <c r="G2211" s="126"/>
    </row>
    <row r="2212" s="109" customFormat="1" ht="28.5" spans="1:7">
      <c r="A2212" s="122">
        <v>2208</v>
      </c>
      <c r="B2212" s="12" t="s">
        <v>41290</v>
      </c>
      <c r="C2212" s="12" t="s">
        <v>34185</v>
      </c>
      <c r="D2212" s="123">
        <v>2</v>
      </c>
      <c r="E2212" s="124">
        <v>80</v>
      </c>
      <c r="F2212" s="125">
        <f t="shared" si="34"/>
        <v>160</v>
      </c>
      <c r="G2212" s="126"/>
    </row>
    <row r="2213" s="109" customFormat="1" ht="28.5" spans="1:7">
      <c r="A2213" s="122">
        <v>2209</v>
      </c>
      <c r="B2213" s="12" t="s">
        <v>41291</v>
      </c>
      <c r="C2213" s="12" t="s">
        <v>5889</v>
      </c>
      <c r="D2213" s="123">
        <v>3.27</v>
      </c>
      <c r="E2213" s="124">
        <v>80</v>
      </c>
      <c r="F2213" s="125">
        <f t="shared" si="34"/>
        <v>261.6</v>
      </c>
      <c r="G2213" s="126"/>
    </row>
    <row r="2214" s="109" customFormat="1" ht="28.5" spans="1:7">
      <c r="A2214" s="122">
        <v>2210</v>
      </c>
      <c r="B2214" s="12" t="s">
        <v>41292</v>
      </c>
      <c r="C2214" s="12" t="s">
        <v>41293</v>
      </c>
      <c r="D2214" s="123">
        <v>3.11</v>
      </c>
      <c r="E2214" s="124">
        <v>80</v>
      </c>
      <c r="F2214" s="125">
        <f t="shared" si="34"/>
        <v>248.8</v>
      </c>
      <c r="G2214" s="126"/>
    </row>
    <row r="2215" s="109" customFormat="1" ht="28.5" spans="1:7">
      <c r="A2215" s="122">
        <v>2211</v>
      </c>
      <c r="B2215" s="12" t="s">
        <v>41294</v>
      </c>
      <c r="C2215" s="12" t="s">
        <v>41295</v>
      </c>
      <c r="D2215" s="123">
        <v>2.92</v>
      </c>
      <c r="E2215" s="124">
        <v>80</v>
      </c>
      <c r="F2215" s="125">
        <f t="shared" si="34"/>
        <v>233.6</v>
      </c>
      <c r="G2215" s="126"/>
    </row>
    <row r="2216" s="109" customFormat="1" ht="28.5" spans="1:7">
      <c r="A2216" s="122">
        <v>2212</v>
      </c>
      <c r="B2216" s="12" t="s">
        <v>41296</v>
      </c>
      <c r="C2216" s="12" t="s">
        <v>41297</v>
      </c>
      <c r="D2216" s="123">
        <v>3.11</v>
      </c>
      <c r="E2216" s="124">
        <v>80</v>
      </c>
      <c r="F2216" s="125">
        <f t="shared" si="34"/>
        <v>248.8</v>
      </c>
      <c r="G2216" s="126"/>
    </row>
    <row r="2217" s="109" customFormat="1" ht="28.5" spans="1:7">
      <c r="A2217" s="122">
        <v>2213</v>
      </c>
      <c r="B2217" s="12" t="s">
        <v>41298</v>
      </c>
      <c r="C2217" s="12" t="s">
        <v>17917</v>
      </c>
      <c r="D2217" s="123">
        <v>1.86</v>
      </c>
      <c r="E2217" s="124">
        <v>80</v>
      </c>
      <c r="F2217" s="125">
        <f t="shared" si="34"/>
        <v>148.8</v>
      </c>
      <c r="G2217" s="126"/>
    </row>
    <row r="2218" s="109" customFormat="1" ht="28.5" spans="1:7">
      <c r="A2218" s="122">
        <v>2214</v>
      </c>
      <c r="B2218" s="12" t="s">
        <v>41299</v>
      </c>
      <c r="C2218" s="12" t="s">
        <v>1735</v>
      </c>
      <c r="D2218" s="123">
        <v>0.93</v>
      </c>
      <c r="E2218" s="124">
        <v>80</v>
      </c>
      <c r="F2218" s="125">
        <f t="shared" si="34"/>
        <v>74.4</v>
      </c>
      <c r="G2218" s="126"/>
    </row>
    <row r="2219" s="109" customFormat="1" ht="28.5" spans="1:7">
      <c r="A2219" s="122">
        <v>2215</v>
      </c>
      <c r="B2219" s="12" t="s">
        <v>41300</v>
      </c>
      <c r="C2219" s="12" t="s">
        <v>41301</v>
      </c>
      <c r="D2219" s="123">
        <v>3.11</v>
      </c>
      <c r="E2219" s="124">
        <v>80</v>
      </c>
      <c r="F2219" s="125">
        <f t="shared" si="34"/>
        <v>248.8</v>
      </c>
      <c r="G2219" s="126"/>
    </row>
    <row r="2220" s="109" customFormat="1" ht="28.5" spans="1:7">
      <c r="A2220" s="122">
        <v>2216</v>
      </c>
      <c r="B2220" s="12" t="s">
        <v>41302</v>
      </c>
      <c r="C2220" s="12" t="s">
        <v>8687</v>
      </c>
      <c r="D2220" s="123">
        <v>1.58</v>
      </c>
      <c r="E2220" s="124">
        <v>80</v>
      </c>
      <c r="F2220" s="125">
        <f t="shared" si="34"/>
        <v>126.4</v>
      </c>
      <c r="G2220" s="126"/>
    </row>
    <row r="2221" s="109" customFormat="1" ht="28.5" spans="1:7">
      <c r="A2221" s="122">
        <v>2217</v>
      </c>
      <c r="B2221" s="12" t="s">
        <v>41303</v>
      </c>
      <c r="C2221" s="12" t="s">
        <v>41304</v>
      </c>
      <c r="D2221" s="123">
        <v>3.43</v>
      </c>
      <c r="E2221" s="124">
        <v>80</v>
      </c>
      <c r="F2221" s="125">
        <f t="shared" si="34"/>
        <v>274.4</v>
      </c>
      <c r="G2221" s="126"/>
    </row>
    <row r="2222" s="109" customFormat="1" ht="28.5" spans="1:7">
      <c r="A2222" s="122">
        <v>2218</v>
      </c>
      <c r="B2222" s="12" t="s">
        <v>41305</v>
      </c>
      <c r="C2222" s="12" t="s">
        <v>41306</v>
      </c>
      <c r="D2222" s="123">
        <v>2.32</v>
      </c>
      <c r="E2222" s="124">
        <v>80</v>
      </c>
      <c r="F2222" s="125">
        <f t="shared" si="34"/>
        <v>185.6</v>
      </c>
      <c r="G2222" s="126"/>
    </row>
    <row r="2223" s="109" customFormat="1" ht="28.5" spans="1:7">
      <c r="A2223" s="122">
        <v>2219</v>
      </c>
      <c r="B2223" s="12" t="s">
        <v>41307</v>
      </c>
      <c r="C2223" s="12" t="s">
        <v>41308</v>
      </c>
      <c r="D2223" s="123">
        <v>4.59</v>
      </c>
      <c r="E2223" s="124">
        <v>80</v>
      </c>
      <c r="F2223" s="125">
        <f t="shared" si="34"/>
        <v>367.2</v>
      </c>
      <c r="G2223" s="126"/>
    </row>
    <row r="2224" s="109" customFormat="1" ht="28.5" spans="1:7">
      <c r="A2224" s="122">
        <v>2220</v>
      </c>
      <c r="B2224" s="12" t="s">
        <v>41309</v>
      </c>
      <c r="C2224" s="12" t="s">
        <v>41310</v>
      </c>
      <c r="D2224" s="123">
        <v>5.17</v>
      </c>
      <c r="E2224" s="124">
        <v>80</v>
      </c>
      <c r="F2224" s="125">
        <f t="shared" si="34"/>
        <v>413.6</v>
      </c>
      <c r="G2224" s="126"/>
    </row>
    <row r="2225" s="109" customFormat="1" ht="28.5" spans="1:7">
      <c r="A2225" s="122">
        <v>2221</v>
      </c>
      <c r="B2225" s="12" t="s">
        <v>41311</v>
      </c>
      <c r="C2225" s="12" t="s">
        <v>41312</v>
      </c>
      <c r="D2225" s="123">
        <v>3.71</v>
      </c>
      <c r="E2225" s="124">
        <v>80</v>
      </c>
      <c r="F2225" s="125">
        <f t="shared" si="34"/>
        <v>296.8</v>
      </c>
      <c r="G2225" s="126"/>
    </row>
    <row r="2226" s="109" customFormat="1" ht="28.5" spans="1:7">
      <c r="A2226" s="122">
        <v>2222</v>
      </c>
      <c r="B2226" s="12" t="s">
        <v>41313</v>
      </c>
      <c r="C2226" s="12" t="s">
        <v>41248</v>
      </c>
      <c r="D2226" s="123">
        <v>2.78</v>
      </c>
      <c r="E2226" s="124">
        <v>80</v>
      </c>
      <c r="F2226" s="125">
        <f t="shared" si="34"/>
        <v>222.4</v>
      </c>
      <c r="G2226" s="126"/>
    </row>
    <row r="2227" s="109" customFormat="1" ht="28.5" spans="1:7">
      <c r="A2227" s="122">
        <v>2223</v>
      </c>
      <c r="B2227" s="12" t="s">
        <v>41314</v>
      </c>
      <c r="C2227" s="12" t="s">
        <v>1899</v>
      </c>
      <c r="D2227" s="123">
        <v>3.8</v>
      </c>
      <c r="E2227" s="124">
        <v>80</v>
      </c>
      <c r="F2227" s="125">
        <f t="shared" si="34"/>
        <v>304</v>
      </c>
      <c r="G2227" s="126"/>
    </row>
    <row r="2228" s="109" customFormat="1" ht="28.5" spans="1:7">
      <c r="A2228" s="122">
        <v>2224</v>
      </c>
      <c r="B2228" s="12" t="s">
        <v>41315</v>
      </c>
      <c r="C2228" s="12" t="s">
        <v>41316</v>
      </c>
      <c r="D2228" s="123">
        <v>2.78</v>
      </c>
      <c r="E2228" s="124">
        <v>80</v>
      </c>
      <c r="F2228" s="125">
        <f t="shared" si="34"/>
        <v>222.4</v>
      </c>
      <c r="G2228" s="126"/>
    </row>
    <row r="2229" s="109" customFormat="1" ht="28.5" spans="1:7">
      <c r="A2229" s="122">
        <v>2225</v>
      </c>
      <c r="B2229" s="12" t="s">
        <v>41317</v>
      </c>
      <c r="C2229" s="12" t="s">
        <v>22348</v>
      </c>
      <c r="D2229" s="123">
        <v>3.62</v>
      </c>
      <c r="E2229" s="124">
        <v>80</v>
      </c>
      <c r="F2229" s="125">
        <f t="shared" si="34"/>
        <v>289.6</v>
      </c>
      <c r="G2229" s="126"/>
    </row>
    <row r="2230" s="109" customFormat="1" ht="28.5" spans="1:7">
      <c r="A2230" s="122">
        <v>2226</v>
      </c>
      <c r="B2230" s="12" t="s">
        <v>41318</v>
      </c>
      <c r="C2230" s="12" t="s">
        <v>41157</v>
      </c>
      <c r="D2230" s="123">
        <v>2.23</v>
      </c>
      <c r="E2230" s="124">
        <v>80</v>
      </c>
      <c r="F2230" s="125">
        <f t="shared" si="34"/>
        <v>178.4</v>
      </c>
      <c r="G2230" s="126"/>
    </row>
    <row r="2231" s="109" customFormat="1" ht="28.5" spans="1:7">
      <c r="A2231" s="122">
        <v>2227</v>
      </c>
      <c r="B2231" s="12" t="s">
        <v>41319</v>
      </c>
      <c r="C2231" s="12" t="s">
        <v>1455</v>
      </c>
      <c r="D2231" s="123">
        <v>1.69</v>
      </c>
      <c r="E2231" s="124">
        <v>80</v>
      </c>
      <c r="F2231" s="125">
        <f t="shared" si="34"/>
        <v>135.2</v>
      </c>
      <c r="G2231" s="126"/>
    </row>
    <row r="2232" s="109" customFormat="1" ht="28.5" spans="1:7">
      <c r="A2232" s="122">
        <v>2228</v>
      </c>
      <c r="B2232" s="12" t="s">
        <v>41320</v>
      </c>
      <c r="C2232" s="12" t="s">
        <v>41321</v>
      </c>
      <c r="D2232" s="123">
        <v>2.88</v>
      </c>
      <c r="E2232" s="124">
        <v>80</v>
      </c>
      <c r="F2232" s="125">
        <f t="shared" si="34"/>
        <v>230.4</v>
      </c>
      <c r="G2232" s="126"/>
    </row>
    <row r="2233" s="109" customFormat="1" ht="28.5" spans="1:7">
      <c r="A2233" s="122">
        <v>2229</v>
      </c>
      <c r="B2233" s="12" t="s">
        <v>41322</v>
      </c>
      <c r="C2233" s="12" t="s">
        <v>41323</v>
      </c>
      <c r="D2233" s="123">
        <v>1.76</v>
      </c>
      <c r="E2233" s="124">
        <v>80</v>
      </c>
      <c r="F2233" s="125">
        <f t="shared" si="34"/>
        <v>140.8</v>
      </c>
      <c r="G2233" s="126"/>
    </row>
    <row r="2234" s="109" customFormat="1" ht="28.5" spans="1:7">
      <c r="A2234" s="122">
        <v>2230</v>
      </c>
      <c r="B2234" s="12" t="s">
        <v>41324</v>
      </c>
      <c r="C2234" s="12" t="s">
        <v>24176</v>
      </c>
      <c r="D2234" s="123">
        <v>1.48</v>
      </c>
      <c r="E2234" s="124">
        <v>80</v>
      </c>
      <c r="F2234" s="125">
        <f t="shared" si="34"/>
        <v>118.4</v>
      </c>
      <c r="G2234" s="126"/>
    </row>
    <row r="2235" s="109" customFormat="1" ht="28.5" spans="1:7">
      <c r="A2235" s="122">
        <v>2231</v>
      </c>
      <c r="B2235" s="12" t="s">
        <v>41325</v>
      </c>
      <c r="C2235" s="12" t="s">
        <v>41326</v>
      </c>
      <c r="D2235" s="123">
        <v>1.39</v>
      </c>
      <c r="E2235" s="124">
        <v>80</v>
      </c>
      <c r="F2235" s="125">
        <f t="shared" si="34"/>
        <v>111.2</v>
      </c>
      <c r="G2235" s="126"/>
    </row>
    <row r="2236" s="109" customFormat="1" ht="28.5" spans="1:7">
      <c r="A2236" s="122">
        <v>2232</v>
      </c>
      <c r="B2236" s="12" t="s">
        <v>41327</v>
      </c>
      <c r="C2236" s="12" t="s">
        <v>41328</v>
      </c>
      <c r="D2236" s="123">
        <v>3.57</v>
      </c>
      <c r="E2236" s="124">
        <v>80</v>
      </c>
      <c r="F2236" s="125">
        <f t="shared" si="34"/>
        <v>285.6</v>
      </c>
      <c r="G2236" s="126"/>
    </row>
    <row r="2237" s="109" customFormat="1" ht="28.5" spans="1:7">
      <c r="A2237" s="122">
        <v>2233</v>
      </c>
      <c r="B2237" s="12" t="s">
        <v>41329</v>
      </c>
      <c r="C2237" s="12" t="s">
        <v>41330</v>
      </c>
      <c r="D2237" s="123">
        <v>2.69</v>
      </c>
      <c r="E2237" s="124">
        <v>80</v>
      </c>
      <c r="F2237" s="125">
        <f t="shared" si="34"/>
        <v>215.2</v>
      </c>
      <c r="G2237" s="126"/>
    </row>
    <row r="2238" s="109" customFormat="1" ht="28.5" spans="1:7">
      <c r="A2238" s="122">
        <v>2234</v>
      </c>
      <c r="B2238" s="12" t="s">
        <v>41331</v>
      </c>
      <c r="C2238" s="12" t="s">
        <v>16688</v>
      </c>
      <c r="D2238" s="123">
        <v>4.45</v>
      </c>
      <c r="E2238" s="124">
        <v>80</v>
      </c>
      <c r="F2238" s="125">
        <f t="shared" si="34"/>
        <v>356</v>
      </c>
      <c r="G2238" s="126"/>
    </row>
    <row r="2239" s="109" customFormat="1" ht="28.5" spans="1:7">
      <c r="A2239" s="122">
        <v>2235</v>
      </c>
      <c r="B2239" s="12" t="s">
        <v>41332</v>
      </c>
      <c r="C2239" s="12" t="s">
        <v>41333</v>
      </c>
      <c r="D2239" s="123">
        <v>5.1</v>
      </c>
      <c r="E2239" s="124">
        <v>80</v>
      </c>
      <c r="F2239" s="125">
        <f t="shared" si="34"/>
        <v>408</v>
      </c>
      <c r="G2239" s="126"/>
    </row>
    <row r="2240" s="109" customFormat="1" ht="28.5" spans="1:7">
      <c r="A2240" s="122">
        <v>2236</v>
      </c>
      <c r="B2240" s="12" t="s">
        <v>41334</v>
      </c>
      <c r="C2240" s="12" t="s">
        <v>10463</v>
      </c>
      <c r="D2240" s="123">
        <v>6.5</v>
      </c>
      <c r="E2240" s="124">
        <v>80</v>
      </c>
      <c r="F2240" s="125">
        <f t="shared" si="34"/>
        <v>520</v>
      </c>
      <c r="G2240" s="126"/>
    </row>
    <row r="2241" s="109" customFormat="1" ht="28.5" spans="1:7">
      <c r="A2241" s="122">
        <v>2237</v>
      </c>
      <c r="B2241" s="12" t="s">
        <v>41335</v>
      </c>
      <c r="C2241" s="12" t="s">
        <v>25162</v>
      </c>
      <c r="D2241" s="123">
        <v>2.41</v>
      </c>
      <c r="E2241" s="124">
        <v>80</v>
      </c>
      <c r="F2241" s="125">
        <f t="shared" si="34"/>
        <v>192.8</v>
      </c>
      <c r="G2241" s="126"/>
    </row>
    <row r="2242" s="109" customFormat="1" ht="28.5" spans="1:7">
      <c r="A2242" s="122">
        <v>2238</v>
      </c>
      <c r="B2242" s="12" t="s">
        <v>41336</v>
      </c>
      <c r="C2242" s="12" t="s">
        <v>41337</v>
      </c>
      <c r="D2242" s="123">
        <v>1.3</v>
      </c>
      <c r="E2242" s="124">
        <v>80</v>
      </c>
      <c r="F2242" s="125">
        <f t="shared" si="34"/>
        <v>104</v>
      </c>
      <c r="G2242" s="126"/>
    </row>
    <row r="2243" s="109" customFormat="1" ht="28.5" spans="1:7">
      <c r="A2243" s="122">
        <v>2239</v>
      </c>
      <c r="B2243" s="12" t="s">
        <v>41338</v>
      </c>
      <c r="C2243" s="12" t="s">
        <v>2514</v>
      </c>
      <c r="D2243" s="123">
        <v>3.62</v>
      </c>
      <c r="E2243" s="124">
        <v>80</v>
      </c>
      <c r="F2243" s="125">
        <f t="shared" si="34"/>
        <v>289.6</v>
      </c>
      <c r="G2243" s="126"/>
    </row>
    <row r="2244" s="109" customFormat="1" ht="28.5" spans="1:7">
      <c r="A2244" s="122">
        <v>2240</v>
      </c>
      <c r="B2244" s="12" t="s">
        <v>41339</v>
      </c>
      <c r="C2244" s="12" t="s">
        <v>1453</v>
      </c>
      <c r="D2244" s="123">
        <v>2.78</v>
      </c>
      <c r="E2244" s="124">
        <v>80</v>
      </c>
      <c r="F2244" s="125">
        <f t="shared" si="34"/>
        <v>222.4</v>
      </c>
      <c r="G2244" s="126"/>
    </row>
    <row r="2245" s="109" customFormat="1" ht="28.5" spans="1:7">
      <c r="A2245" s="122">
        <v>2241</v>
      </c>
      <c r="B2245" s="12" t="s">
        <v>41340</v>
      </c>
      <c r="C2245" s="12" t="s">
        <v>24112</v>
      </c>
      <c r="D2245" s="123">
        <v>4.45</v>
      </c>
      <c r="E2245" s="124">
        <v>80</v>
      </c>
      <c r="F2245" s="125">
        <f t="shared" ref="F2245:F2308" si="35">D2245*E2245</f>
        <v>356</v>
      </c>
      <c r="G2245" s="126"/>
    </row>
    <row r="2246" s="109" customFormat="1" ht="28.5" spans="1:7">
      <c r="A2246" s="122">
        <v>2242</v>
      </c>
      <c r="B2246" s="12" t="s">
        <v>41341</v>
      </c>
      <c r="C2246" s="12" t="s">
        <v>41342</v>
      </c>
      <c r="D2246" s="123">
        <v>2.78</v>
      </c>
      <c r="E2246" s="124">
        <v>80</v>
      </c>
      <c r="F2246" s="125">
        <f t="shared" si="35"/>
        <v>222.4</v>
      </c>
      <c r="G2246" s="126"/>
    </row>
    <row r="2247" s="109" customFormat="1" ht="28.5" spans="1:7">
      <c r="A2247" s="122">
        <v>2243</v>
      </c>
      <c r="B2247" s="12" t="s">
        <v>41343</v>
      </c>
      <c r="C2247" s="12" t="s">
        <v>9380</v>
      </c>
      <c r="D2247" s="123">
        <v>2.69</v>
      </c>
      <c r="E2247" s="124">
        <v>80</v>
      </c>
      <c r="F2247" s="125">
        <f t="shared" si="35"/>
        <v>215.2</v>
      </c>
      <c r="G2247" s="126"/>
    </row>
    <row r="2248" s="109" customFormat="1" ht="28.5" spans="1:7">
      <c r="A2248" s="122">
        <v>2244</v>
      </c>
      <c r="B2248" s="12" t="s">
        <v>41344</v>
      </c>
      <c r="C2248" s="12" t="s">
        <v>372</v>
      </c>
      <c r="D2248" s="123">
        <v>3.67</v>
      </c>
      <c r="E2248" s="124">
        <v>80</v>
      </c>
      <c r="F2248" s="125">
        <f t="shared" si="35"/>
        <v>293.6</v>
      </c>
      <c r="G2248" s="126"/>
    </row>
    <row r="2249" s="109" customFormat="1" ht="28.5" spans="1:7">
      <c r="A2249" s="122">
        <v>2245</v>
      </c>
      <c r="B2249" s="12" t="s">
        <v>41345</v>
      </c>
      <c r="C2249" s="12" t="s">
        <v>41346</v>
      </c>
      <c r="D2249" s="123">
        <v>1.86</v>
      </c>
      <c r="E2249" s="124">
        <v>80</v>
      </c>
      <c r="F2249" s="125">
        <f t="shared" si="35"/>
        <v>148.8</v>
      </c>
      <c r="G2249" s="126"/>
    </row>
    <row r="2250" s="109" customFormat="1" ht="28.5" spans="1:7">
      <c r="A2250" s="122">
        <v>2246</v>
      </c>
      <c r="B2250" s="12" t="s">
        <v>41347</v>
      </c>
      <c r="C2250" s="12" t="s">
        <v>41348</v>
      </c>
      <c r="D2250" s="123">
        <v>2.97</v>
      </c>
      <c r="E2250" s="124">
        <v>80</v>
      </c>
      <c r="F2250" s="125">
        <f t="shared" si="35"/>
        <v>237.6</v>
      </c>
      <c r="G2250" s="126"/>
    </row>
    <row r="2251" s="109" customFormat="1" ht="28.5" spans="1:7">
      <c r="A2251" s="122">
        <v>2247</v>
      </c>
      <c r="B2251" s="12" t="s">
        <v>41349</v>
      </c>
      <c r="C2251" s="12" t="s">
        <v>41350</v>
      </c>
      <c r="D2251" s="123">
        <v>5.06</v>
      </c>
      <c r="E2251" s="124">
        <v>80</v>
      </c>
      <c r="F2251" s="125">
        <f t="shared" si="35"/>
        <v>404.8</v>
      </c>
      <c r="G2251" s="126"/>
    </row>
    <row r="2252" s="109" customFormat="1" ht="28.5" spans="1:7">
      <c r="A2252" s="122">
        <v>2248</v>
      </c>
      <c r="B2252" s="12" t="s">
        <v>41351</v>
      </c>
      <c r="C2252" s="12" t="s">
        <v>22307</v>
      </c>
      <c r="D2252" s="123">
        <v>2.23</v>
      </c>
      <c r="E2252" s="124">
        <v>80</v>
      </c>
      <c r="F2252" s="125">
        <f t="shared" si="35"/>
        <v>178.4</v>
      </c>
      <c r="G2252" s="126"/>
    </row>
    <row r="2253" s="109" customFormat="1" ht="28.5" spans="1:7">
      <c r="A2253" s="122">
        <v>2249</v>
      </c>
      <c r="B2253" s="12" t="s">
        <v>41352</v>
      </c>
      <c r="C2253" s="12" t="s">
        <v>41353</v>
      </c>
      <c r="D2253" s="123">
        <v>2.78</v>
      </c>
      <c r="E2253" s="124">
        <v>80</v>
      </c>
      <c r="F2253" s="125">
        <f t="shared" si="35"/>
        <v>222.4</v>
      </c>
      <c r="G2253" s="126"/>
    </row>
    <row r="2254" s="109" customFormat="1" ht="28.5" spans="1:7">
      <c r="A2254" s="122">
        <v>2250</v>
      </c>
      <c r="B2254" s="12" t="s">
        <v>41354</v>
      </c>
      <c r="C2254" s="12" t="s">
        <v>41355</v>
      </c>
      <c r="D2254" s="123">
        <v>3.29</v>
      </c>
      <c r="E2254" s="124">
        <v>80</v>
      </c>
      <c r="F2254" s="125">
        <f t="shared" si="35"/>
        <v>263.2</v>
      </c>
      <c r="G2254" s="126"/>
    </row>
    <row r="2255" s="109" customFormat="1" ht="28.5" spans="1:7">
      <c r="A2255" s="122">
        <v>2251</v>
      </c>
      <c r="B2255" s="12" t="s">
        <v>41356</v>
      </c>
      <c r="C2255" s="12" t="s">
        <v>41357</v>
      </c>
      <c r="D2255" s="123">
        <v>4.22</v>
      </c>
      <c r="E2255" s="124">
        <v>80</v>
      </c>
      <c r="F2255" s="125">
        <f t="shared" si="35"/>
        <v>337.6</v>
      </c>
      <c r="G2255" s="126"/>
    </row>
    <row r="2256" s="109" customFormat="1" ht="28.5" spans="1:7">
      <c r="A2256" s="122">
        <v>2252</v>
      </c>
      <c r="B2256" s="12" t="s">
        <v>41358</v>
      </c>
      <c r="C2256" s="12" t="s">
        <v>41359</v>
      </c>
      <c r="D2256" s="123">
        <v>1.86</v>
      </c>
      <c r="E2256" s="124">
        <v>80</v>
      </c>
      <c r="F2256" s="125">
        <f t="shared" si="35"/>
        <v>148.8</v>
      </c>
      <c r="G2256" s="126"/>
    </row>
    <row r="2257" s="109" customFormat="1" ht="28.5" spans="1:7">
      <c r="A2257" s="122">
        <v>2253</v>
      </c>
      <c r="B2257" s="12" t="s">
        <v>41360</v>
      </c>
      <c r="C2257" s="12" t="s">
        <v>6137</v>
      </c>
      <c r="D2257" s="123">
        <v>2.78</v>
      </c>
      <c r="E2257" s="124">
        <v>80</v>
      </c>
      <c r="F2257" s="125">
        <f t="shared" si="35"/>
        <v>222.4</v>
      </c>
      <c r="G2257" s="126"/>
    </row>
    <row r="2258" s="109" customFormat="1" ht="28.5" spans="1:7">
      <c r="A2258" s="122">
        <v>2254</v>
      </c>
      <c r="B2258" s="12" t="s">
        <v>41361</v>
      </c>
      <c r="C2258" s="12" t="s">
        <v>41362</v>
      </c>
      <c r="D2258" s="123">
        <v>3.11</v>
      </c>
      <c r="E2258" s="124">
        <v>80</v>
      </c>
      <c r="F2258" s="125">
        <f t="shared" si="35"/>
        <v>248.8</v>
      </c>
      <c r="G2258" s="126"/>
    </row>
    <row r="2259" s="109" customFormat="1" ht="28.5" spans="1:7">
      <c r="A2259" s="122">
        <v>2255</v>
      </c>
      <c r="B2259" s="12" t="s">
        <v>41363</v>
      </c>
      <c r="C2259" s="12" t="s">
        <v>41364</v>
      </c>
      <c r="D2259" s="123">
        <v>5.48</v>
      </c>
      <c r="E2259" s="124">
        <v>80</v>
      </c>
      <c r="F2259" s="125">
        <f t="shared" si="35"/>
        <v>438.4</v>
      </c>
      <c r="G2259" s="126"/>
    </row>
    <row r="2260" s="109" customFormat="1" ht="28.5" spans="1:7">
      <c r="A2260" s="122">
        <v>2256</v>
      </c>
      <c r="B2260" s="12" t="s">
        <v>41365</v>
      </c>
      <c r="C2260" s="12" t="s">
        <v>41366</v>
      </c>
      <c r="D2260" s="123">
        <v>3.46</v>
      </c>
      <c r="E2260" s="124">
        <v>80</v>
      </c>
      <c r="F2260" s="125">
        <f t="shared" si="35"/>
        <v>276.8</v>
      </c>
      <c r="G2260" s="126"/>
    </row>
    <row r="2261" s="109" customFormat="1" ht="28.5" spans="1:7">
      <c r="A2261" s="122">
        <v>2257</v>
      </c>
      <c r="B2261" s="12" t="s">
        <v>41367</v>
      </c>
      <c r="C2261" s="12" t="s">
        <v>41368</v>
      </c>
      <c r="D2261" s="123">
        <v>2.53</v>
      </c>
      <c r="E2261" s="124">
        <v>80</v>
      </c>
      <c r="F2261" s="125">
        <f t="shared" si="35"/>
        <v>202.4</v>
      </c>
      <c r="G2261" s="126"/>
    </row>
    <row r="2262" s="109" customFormat="1" ht="28.5" spans="1:7">
      <c r="A2262" s="122">
        <v>2258</v>
      </c>
      <c r="B2262" s="12" t="s">
        <v>41369</v>
      </c>
      <c r="C2262" s="12" t="s">
        <v>41370</v>
      </c>
      <c r="D2262" s="123">
        <v>0.93</v>
      </c>
      <c r="E2262" s="124">
        <v>80</v>
      </c>
      <c r="F2262" s="125">
        <f t="shared" si="35"/>
        <v>74.4</v>
      </c>
      <c r="G2262" s="126"/>
    </row>
    <row r="2263" s="109" customFormat="1" ht="28.5" spans="1:7">
      <c r="A2263" s="122">
        <v>2259</v>
      </c>
      <c r="B2263" s="12" t="s">
        <v>41371</v>
      </c>
      <c r="C2263" s="12" t="s">
        <v>41372</v>
      </c>
      <c r="D2263" s="123">
        <v>3.2</v>
      </c>
      <c r="E2263" s="124">
        <v>80</v>
      </c>
      <c r="F2263" s="125">
        <f t="shared" si="35"/>
        <v>256</v>
      </c>
      <c r="G2263" s="126"/>
    </row>
    <row r="2264" s="109" customFormat="1" ht="28.5" spans="1:7">
      <c r="A2264" s="122">
        <v>2260</v>
      </c>
      <c r="B2264" s="12" t="s">
        <v>41373</v>
      </c>
      <c r="C2264" s="12" t="s">
        <v>41374</v>
      </c>
      <c r="D2264" s="123">
        <v>0.93</v>
      </c>
      <c r="E2264" s="124">
        <v>80</v>
      </c>
      <c r="F2264" s="125">
        <f t="shared" si="35"/>
        <v>74.4</v>
      </c>
      <c r="G2264" s="126"/>
    </row>
    <row r="2265" s="109" customFormat="1" ht="28.5" spans="1:7">
      <c r="A2265" s="122">
        <v>2261</v>
      </c>
      <c r="B2265" s="12" t="s">
        <v>41375</v>
      </c>
      <c r="C2265" s="12" t="s">
        <v>41376</v>
      </c>
      <c r="D2265" s="123">
        <v>0.93</v>
      </c>
      <c r="E2265" s="124">
        <v>80</v>
      </c>
      <c r="F2265" s="125">
        <f t="shared" si="35"/>
        <v>74.4</v>
      </c>
      <c r="G2265" s="126"/>
    </row>
    <row r="2266" s="109" customFormat="1" ht="28.5" spans="1:7">
      <c r="A2266" s="122">
        <v>2262</v>
      </c>
      <c r="B2266" s="12" t="s">
        <v>41377</v>
      </c>
      <c r="C2266" s="12" t="s">
        <v>41378</v>
      </c>
      <c r="D2266" s="123">
        <v>2.56</v>
      </c>
      <c r="E2266" s="124">
        <v>80</v>
      </c>
      <c r="F2266" s="125">
        <f t="shared" si="35"/>
        <v>204.8</v>
      </c>
      <c r="G2266" s="126"/>
    </row>
    <row r="2267" s="109" customFormat="1" ht="28.5" spans="1:7">
      <c r="A2267" s="122">
        <v>2263</v>
      </c>
      <c r="B2267" s="12" t="s">
        <v>41379</v>
      </c>
      <c r="C2267" s="12" t="s">
        <v>41380</v>
      </c>
      <c r="D2267" s="123">
        <v>2.97</v>
      </c>
      <c r="E2267" s="124">
        <v>80</v>
      </c>
      <c r="F2267" s="125">
        <f t="shared" si="35"/>
        <v>237.6</v>
      </c>
      <c r="G2267" s="126"/>
    </row>
    <row r="2268" s="109" customFormat="1" ht="28.5" spans="1:7">
      <c r="A2268" s="122">
        <v>2264</v>
      </c>
      <c r="B2268" s="12" t="s">
        <v>41381</v>
      </c>
      <c r="C2268" s="12" t="s">
        <v>41382</v>
      </c>
      <c r="D2268" s="123">
        <v>3.53</v>
      </c>
      <c r="E2268" s="124">
        <v>80</v>
      </c>
      <c r="F2268" s="125">
        <f t="shared" si="35"/>
        <v>282.4</v>
      </c>
      <c r="G2268" s="126"/>
    </row>
    <row r="2269" s="109" customFormat="1" ht="28.5" spans="1:7">
      <c r="A2269" s="122">
        <v>2265</v>
      </c>
      <c r="B2269" s="12" t="s">
        <v>41383</v>
      </c>
      <c r="C2269" s="12" t="s">
        <v>22068</v>
      </c>
      <c r="D2269" s="123">
        <v>2</v>
      </c>
      <c r="E2269" s="124">
        <v>80</v>
      </c>
      <c r="F2269" s="125">
        <f t="shared" si="35"/>
        <v>160</v>
      </c>
      <c r="G2269" s="126"/>
    </row>
    <row r="2270" s="109" customFormat="1" ht="28.5" spans="1:7">
      <c r="A2270" s="122">
        <v>2266</v>
      </c>
      <c r="B2270" s="12" t="s">
        <v>41384</v>
      </c>
      <c r="C2270" s="12" t="s">
        <v>41385</v>
      </c>
      <c r="D2270" s="123">
        <v>2.37</v>
      </c>
      <c r="E2270" s="124">
        <v>80</v>
      </c>
      <c r="F2270" s="125">
        <f t="shared" si="35"/>
        <v>189.6</v>
      </c>
      <c r="G2270" s="126"/>
    </row>
    <row r="2271" s="109" customFormat="1" ht="28.5" spans="1:7">
      <c r="A2271" s="122">
        <v>2267</v>
      </c>
      <c r="B2271" s="12" t="s">
        <v>41386</v>
      </c>
      <c r="C2271" s="12" t="s">
        <v>41387</v>
      </c>
      <c r="D2271" s="123">
        <v>1.86</v>
      </c>
      <c r="E2271" s="124">
        <v>80</v>
      </c>
      <c r="F2271" s="125">
        <f t="shared" si="35"/>
        <v>148.8</v>
      </c>
      <c r="G2271" s="126"/>
    </row>
    <row r="2272" s="109" customFormat="1" ht="28.5" spans="1:7">
      <c r="A2272" s="122">
        <v>2268</v>
      </c>
      <c r="B2272" s="12" t="s">
        <v>41388</v>
      </c>
      <c r="C2272" s="12" t="s">
        <v>859</v>
      </c>
      <c r="D2272" s="123">
        <v>4.5</v>
      </c>
      <c r="E2272" s="124">
        <v>80</v>
      </c>
      <c r="F2272" s="125">
        <f t="shared" si="35"/>
        <v>360</v>
      </c>
      <c r="G2272" s="126"/>
    </row>
    <row r="2273" s="109" customFormat="1" ht="28.5" spans="1:7">
      <c r="A2273" s="122">
        <v>2269</v>
      </c>
      <c r="B2273" s="12" t="s">
        <v>41389</v>
      </c>
      <c r="C2273" s="12" t="s">
        <v>41390</v>
      </c>
      <c r="D2273" s="123">
        <v>2.35</v>
      </c>
      <c r="E2273" s="124">
        <v>80</v>
      </c>
      <c r="F2273" s="125">
        <f t="shared" si="35"/>
        <v>188</v>
      </c>
      <c r="G2273" s="126"/>
    </row>
    <row r="2274" s="109" customFormat="1" ht="28.5" spans="1:7">
      <c r="A2274" s="122">
        <v>2270</v>
      </c>
      <c r="B2274" s="12" t="s">
        <v>41391</v>
      </c>
      <c r="C2274" s="12" t="s">
        <v>41392</v>
      </c>
      <c r="D2274" s="123">
        <v>2.4</v>
      </c>
      <c r="E2274" s="124">
        <v>80</v>
      </c>
      <c r="F2274" s="125">
        <f t="shared" si="35"/>
        <v>192</v>
      </c>
      <c r="G2274" s="126"/>
    </row>
    <row r="2275" s="109" customFormat="1" ht="28.5" spans="1:7">
      <c r="A2275" s="122">
        <v>2271</v>
      </c>
      <c r="B2275" s="12" t="s">
        <v>41393</v>
      </c>
      <c r="C2275" s="12" t="s">
        <v>370</v>
      </c>
      <c r="D2275" s="123">
        <v>3.77</v>
      </c>
      <c r="E2275" s="124">
        <v>80</v>
      </c>
      <c r="F2275" s="125">
        <f t="shared" si="35"/>
        <v>301.6</v>
      </c>
      <c r="G2275" s="126"/>
    </row>
    <row r="2276" s="109" customFormat="1" ht="28.5" spans="1:7">
      <c r="A2276" s="122">
        <v>2272</v>
      </c>
      <c r="B2276" s="12" t="s">
        <v>41394</v>
      </c>
      <c r="C2276" s="12" t="s">
        <v>1280</v>
      </c>
      <c r="D2276" s="123">
        <v>2.91</v>
      </c>
      <c r="E2276" s="124">
        <v>80</v>
      </c>
      <c r="F2276" s="125">
        <f t="shared" si="35"/>
        <v>232.8</v>
      </c>
      <c r="G2276" s="126"/>
    </row>
    <row r="2277" s="109" customFormat="1" ht="28.5" spans="1:7">
      <c r="A2277" s="122">
        <v>2273</v>
      </c>
      <c r="B2277" s="12" t="s">
        <v>41395</v>
      </c>
      <c r="C2277" s="12" t="s">
        <v>34822</v>
      </c>
      <c r="D2277" s="123">
        <v>2.6</v>
      </c>
      <c r="E2277" s="124">
        <v>80</v>
      </c>
      <c r="F2277" s="125">
        <f t="shared" si="35"/>
        <v>208</v>
      </c>
      <c r="G2277" s="126"/>
    </row>
    <row r="2278" s="109" customFormat="1" ht="28.5" spans="1:7">
      <c r="A2278" s="122">
        <v>2274</v>
      </c>
      <c r="B2278" s="12" t="s">
        <v>41396</v>
      </c>
      <c r="C2278" s="12" t="s">
        <v>35698</v>
      </c>
      <c r="D2278" s="123">
        <v>4.3</v>
      </c>
      <c r="E2278" s="124">
        <v>80</v>
      </c>
      <c r="F2278" s="125">
        <f t="shared" si="35"/>
        <v>344</v>
      </c>
      <c r="G2278" s="126"/>
    </row>
    <row r="2279" s="109" customFormat="1" ht="28.5" spans="1:7">
      <c r="A2279" s="122">
        <v>2275</v>
      </c>
      <c r="B2279" s="12" t="s">
        <v>41397</v>
      </c>
      <c r="C2279" s="12" t="s">
        <v>6771</v>
      </c>
      <c r="D2279" s="123">
        <v>1.86</v>
      </c>
      <c r="E2279" s="124">
        <v>80</v>
      </c>
      <c r="F2279" s="125">
        <f t="shared" si="35"/>
        <v>148.8</v>
      </c>
      <c r="G2279" s="126"/>
    </row>
    <row r="2280" s="109" customFormat="1" ht="28.5" spans="1:7">
      <c r="A2280" s="122">
        <v>2276</v>
      </c>
      <c r="B2280" s="12" t="s">
        <v>41398</v>
      </c>
      <c r="C2280" s="12" t="s">
        <v>24238</v>
      </c>
      <c r="D2280" s="123">
        <v>4.41</v>
      </c>
      <c r="E2280" s="124">
        <v>80</v>
      </c>
      <c r="F2280" s="125">
        <f t="shared" si="35"/>
        <v>352.8</v>
      </c>
      <c r="G2280" s="126"/>
    </row>
    <row r="2281" s="109" customFormat="1" ht="28.5" spans="1:7">
      <c r="A2281" s="122">
        <v>2277</v>
      </c>
      <c r="B2281" s="12" t="s">
        <v>41399</v>
      </c>
      <c r="C2281" s="12" t="s">
        <v>313</v>
      </c>
      <c r="D2281" s="123">
        <v>0.93</v>
      </c>
      <c r="E2281" s="124">
        <v>80</v>
      </c>
      <c r="F2281" s="125">
        <f t="shared" si="35"/>
        <v>74.4</v>
      </c>
      <c r="G2281" s="126"/>
    </row>
    <row r="2282" s="109" customFormat="1" ht="28.5" spans="1:7">
      <c r="A2282" s="122">
        <v>2278</v>
      </c>
      <c r="B2282" s="12" t="s">
        <v>41400</v>
      </c>
      <c r="C2282" s="12" t="s">
        <v>41401</v>
      </c>
      <c r="D2282" s="123">
        <v>3.39</v>
      </c>
      <c r="E2282" s="124">
        <v>80</v>
      </c>
      <c r="F2282" s="125">
        <f t="shared" si="35"/>
        <v>271.2</v>
      </c>
      <c r="G2282" s="126"/>
    </row>
    <row r="2283" s="109" customFormat="1" ht="28.5" spans="1:7">
      <c r="A2283" s="122">
        <v>2279</v>
      </c>
      <c r="B2283" s="12" t="s">
        <v>41402</v>
      </c>
      <c r="C2283" s="12" t="s">
        <v>41403</v>
      </c>
      <c r="D2283" s="123">
        <v>2.78</v>
      </c>
      <c r="E2283" s="124">
        <v>80</v>
      </c>
      <c r="F2283" s="125">
        <f t="shared" si="35"/>
        <v>222.4</v>
      </c>
      <c r="G2283" s="126"/>
    </row>
    <row r="2284" s="109" customFormat="1" ht="28.5" spans="1:7">
      <c r="A2284" s="122">
        <v>2280</v>
      </c>
      <c r="B2284" s="12" t="s">
        <v>41404</v>
      </c>
      <c r="C2284" s="12" t="s">
        <v>24726</v>
      </c>
      <c r="D2284" s="123">
        <v>1.67</v>
      </c>
      <c r="E2284" s="124">
        <v>80</v>
      </c>
      <c r="F2284" s="125">
        <f t="shared" si="35"/>
        <v>133.6</v>
      </c>
      <c r="G2284" s="126"/>
    </row>
    <row r="2285" s="109" customFormat="1" ht="28.5" spans="1:7">
      <c r="A2285" s="122">
        <v>2281</v>
      </c>
      <c r="B2285" s="12" t="s">
        <v>41405</v>
      </c>
      <c r="C2285" s="12" t="s">
        <v>6456</v>
      </c>
      <c r="D2285" s="123">
        <v>4.36</v>
      </c>
      <c r="E2285" s="124">
        <v>80</v>
      </c>
      <c r="F2285" s="125">
        <f t="shared" si="35"/>
        <v>348.8</v>
      </c>
      <c r="G2285" s="126"/>
    </row>
    <row r="2286" s="109" customFormat="1" ht="28.5" spans="1:7">
      <c r="A2286" s="122">
        <v>2282</v>
      </c>
      <c r="B2286" s="12" t="s">
        <v>41406</v>
      </c>
      <c r="C2286" s="12" t="s">
        <v>41407</v>
      </c>
      <c r="D2286" s="123">
        <v>5.57</v>
      </c>
      <c r="E2286" s="124">
        <v>80</v>
      </c>
      <c r="F2286" s="125">
        <f t="shared" si="35"/>
        <v>445.6</v>
      </c>
      <c r="G2286" s="126"/>
    </row>
    <row r="2287" s="109" customFormat="1" ht="28.5" spans="1:7">
      <c r="A2287" s="122">
        <v>2283</v>
      </c>
      <c r="B2287" s="12" t="s">
        <v>41408</v>
      </c>
      <c r="C2287" s="12" t="s">
        <v>41409</v>
      </c>
      <c r="D2287" s="123">
        <v>3.42</v>
      </c>
      <c r="E2287" s="124">
        <v>80</v>
      </c>
      <c r="F2287" s="125">
        <f t="shared" si="35"/>
        <v>273.6</v>
      </c>
      <c r="G2287" s="126"/>
    </row>
    <row r="2288" s="109" customFormat="1" ht="28.5" spans="1:7">
      <c r="A2288" s="122">
        <v>2284</v>
      </c>
      <c r="B2288" s="12" t="s">
        <v>41410</v>
      </c>
      <c r="C2288" s="12" t="s">
        <v>41411</v>
      </c>
      <c r="D2288" s="123">
        <v>3.06</v>
      </c>
      <c r="E2288" s="124">
        <v>80</v>
      </c>
      <c r="F2288" s="125">
        <f t="shared" si="35"/>
        <v>244.8</v>
      </c>
      <c r="G2288" s="126"/>
    </row>
    <row r="2289" s="109" customFormat="1" ht="28.5" spans="1:7">
      <c r="A2289" s="122">
        <v>2285</v>
      </c>
      <c r="B2289" s="12" t="s">
        <v>41412</v>
      </c>
      <c r="C2289" s="12" t="s">
        <v>41413</v>
      </c>
      <c r="D2289" s="123">
        <v>0.93</v>
      </c>
      <c r="E2289" s="124">
        <v>80</v>
      </c>
      <c r="F2289" s="125">
        <f t="shared" si="35"/>
        <v>74.4</v>
      </c>
      <c r="G2289" s="126"/>
    </row>
    <row r="2290" s="109" customFormat="1" ht="28.5" spans="1:7">
      <c r="A2290" s="122">
        <v>2286</v>
      </c>
      <c r="B2290" s="12" t="s">
        <v>41414</v>
      </c>
      <c r="C2290" s="12" t="s">
        <v>41415</v>
      </c>
      <c r="D2290" s="123">
        <v>3.71</v>
      </c>
      <c r="E2290" s="124">
        <v>80</v>
      </c>
      <c r="F2290" s="125">
        <f t="shared" si="35"/>
        <v>296.8</v>
      </c>
      <c r="G2290" s="126"/>
    </row>
    <row r="2291" s="109" customFormat="1" ht="28.5" spans="1:7">
      <c r="A2291" s="122">
        <v>2287</v>
      </c>
      <c r="B2291" s="12" t="s">
        <v>41416</v>
      </c>
      <c r="C2291" s="12" t="s">
        <v>7427</v>
      </c>
      <c r="D2291" s="123">
        <v>3.71</v>
      </c>
      <c r="E2291" s="124">
        <v>80</v>
      </c>
      <c r="F2291" s="125">
        <f t="shared" si="35"/>
        <v>296.8</v>
      </c>
      <c r="G2291" s="126"/>
    </row>
    <row r="2292" s="109" customFormat="1" ht="28.5" spans="1:7">
      <c r="A2292" s="122">
        <v>2288</v>
      </c>
      <c r="B2292" s="12" t="s">
        <v>41417</v>
      </c>
      <c r="C2292" s="12" t="s">
        <v>19787</v>
      </c>
      <c r="D2292" s="123">
        <v>3.67</v>
      </c>
      <c r="E2292" s="124">
        <v>80</v>
      </c>
      <c r="F2292" s="125">
        <f t="shared" si="35"/>
        <v>293.6</v>
      </c>
      <c r="G2292" s="126"/>
    </row>
    <row r="2293" s="109" customFormat="1" ht="28.5" spans="1:7">
      <c r="A2293" s="122">
        <v>2289</v>
      </c>
      <c r="B2293" s="12" t="s">
        <v>41418</v>
      </c>
      <c r="C2293" s="12" t="s">
        <v>41419</v>
      </c>
      <c r="D2293" s="123">
        <v>5.94</v>
      </c>
      <c r="E2293" s="124">
        <v>80</v>
      </c>
      <c r="F2293" s="125">
        <f t="shared" si="35"/>
        <v>475.2</v>
      </c>
      <c r="G2293" s="126"/>
    </row>
    <row r="2294" s="109" customFormat="1" ht="28.5" spans="1:7">
      <c r="A2294" s="122">
        <v>2290</v>
      </c>
      <c r="B2294" s="12" t="s">
        <v>41420</v>
      </c>
      <c r="C2294" s="12" t="s">
        <v>41421</v>
      </c>
      <c r="D2294" s="123">
        <v>3.71</v>
      </c>
      <c r="E2294" s="124">
        <v>80</v>
      </c>
      <c r="F2294" s="125">
        <f t="shared" si="35"/>
        <v>296.8</v>
      </c>
      <c r="G2294" s="126"/>
    </row>
    <row r="2295" s="109" customFormat="1" ht="28.5" spans="1:7">
      <c r="A2295" s="122">
        <v>2291</v>
      </c>
      <c r="B2295" s="12" t="s">
        <v>41422</v>
      </c>
      <c r="C2295" s="12" t="s">
        <v>41423</v>
      </c>
      <c r="D2295" s="123">
        <v>4.08</v>
      </c>
      <c r="E2295" s="124">
        <v>80</v>
      </c>
      <c r="F2295" s="125">
        <f t="shared" si="35"/>
        <v>326.4</v>
      </c>
      <c r="G2295" s="126"/>
    </row>
    <row r="2296" s="109" customFormat="1" ht="28.5" spans="1:7">
      <c r="A2296" s="122">
        <v>2292</v>
      </c>
      <c r="B2296" s="12" t="s">
        <v>41424</v>
      </c>
      <c r="C2296" s="12" t="s">
        <v>41425</v>
      </c>
      <c r="D2296" s="123">
        <v>3.28</v>
      </c>
      <c r="E2296" s="124">
        <v>80</v>
      </c>
      <c r="F2296" s="125">
        <f t="shared" si="35"/>
        <v>262.4</v>
      </c>
      <c r="G2296" s="126"/>
    </row>
    <row r="2297" s="109" customFormat="1" ht="28.5" spans="1:7">
      <c r="A2297" s="122">
        <v>2293</v>
      </c>
      <c r="B2297" s="12" t="s">
        <v>41426</v>
      </c>
      <c r="C2297" s="12" t="s">
        <v>41427</v>
      </c>
      <c r="D2297" s="123">
        <v>4.16</v>
      </c>
      <c r="E2297" s="124">
        <v>80</v>
      </c>
      <c r="F2297" s="125">
        <f t="shared" si="35"/>
        <v>332.8</v>
      </c>
      <c r="G2297" s="126"/>
    </row>
    <row r="2298" s="109" customFormat="1" ht="28.5" spans="1:7">
      <c r="A2298" s="122">
        <v>2294</v>
      </c>
      <c r="B2298" s="12" t="s">
        <v>41428</v>
      </c>
      <c r="C2298" s="12" t="s">
        <v>41429</v>
      </c>
      <c r="D2298" s="123">
        <v>3.68</v>
      </c>
      <c r="E2298" s="124">
        <v>80</v>
      </c>
      <c r="F2298" s="125">
        <f t="shared" si="35"/>
        <v>294.4</v>
      </c>
      <c r="G2298" s="126"/>
    </row>
    <row r="2299" s="109" customFormat="1" ht="28.5" spans="1:7">
      <c r="A2299" s="122">
        <v>2295</v>
      </c>
      <c r="B2299" s="12" t="s">
        <v>41430</v>
      </c>
      <c r="C2299" s="12" t="s">
        <v>41431</v>
      </c>
      <c r="D2299" s="123">
        <v>5.1</v>
      </c>
      <c r="E2299" s="124">
        <v>80</v>
      </c>
      <c r="F2299" s="125">
        <f t="shared" si="35"/>
        <v>408</v>
      </c>
      <c r="G2299" s="126"/>
    </row>
    <row r="2300" s="109" customFormat="1" ht="28.5" spans="1:7">
      <c r="A2300" s="122">
        <v>2296</v>
      </c>
      <c r="B2300" s="12" t="s">
        <v>41432</v>
      </c>
      <c r="C2300" s="12" t="s">
        <v>39693</v>
      </c>
      <c r="D2300" s="123">
        <v>5.78</v>
      </c>
      <c r="E2300" s="124">
        <v>80</v>
      </c>
      <c r="F2300" s="125">
        <f t="shared" si="35"/>
        <v>462.4</v>
      </c>
      <c r="G2300" s="126"/>
    </row>
    <row r="2301" s="109" customFormat="1" ht="28.5" spans="1:7">
      <c r="A2301" s="122">
        <v>2297</v>
      </c>
      <c r="B2301" s="12" t="s">
        <v>41433</v>
      </c>
      <c r="C2301" s="12" t="s">
        <v>41434</v>
      </c>
      <c r="D2301" s="123">
        <v>2.41</v>
      </c>
      <c r="E2301" s="124">
        <v>80</v>
      </c>
      <c r="F2301" s="125">
        <f t="shared" si="35"/>
        <v>192.8</v>
      </c>
      <c r="G2301" s="126"/>
    </row>
    <row r="2302" s="109" customFormat="1" ht="28.5" spans="1:7">
      <c r="A2302" s="122">
        <v>2298</v>
      </c>
      <c r="B2302" s="12" t="s">
        <v>41435</v>
      </c>
      <c r="C2302" s="12" t="s">
        <v>41436</v>
      </c>
      <c r="D2302" s="123">
        <v>3.39</v>
      </c>
      <c r="E2302" s="124">
        <v>80</v>
      </c>
      <c r="F2302" s="125">
        <f t="shared" si="35"/>
        <v>271.2</v>
      </c>
      <c r="G2302" s="126"/>
    </row>
    <row r="2303" s="109" customFormat="1" ht="28.5" spans="1:7">
      <c r="A2303" s="122">
        <v>2299</v>
      </c>
      <c r="B2303" s="12" t="s">
        <v>41437</v>
      </c>
      <c r="C2303" s="12" t="s">
        <v>321</v>
      </c>
      <c r="D2303" s="123">
        <v>2.59</v>
      </c>
      <c r="E2303" s="124">
        <v>80</v>
      </c>
      <c r="F2303" s="125">
        <f t="shared" si="35"/>
        <v>207.2</v>
      </c>
      <c r="G2303" s="126"/>
    </row>
    <row r="2304" s="109" customFormat="1" ht="28.5" spans="1:7">
      <c r="A2304" s="122">
        <v>2300</v>
      </c>
      <c r="B2304" s="12" t="s">
        <v>41438</v>
      </c>
      <c r="C2304" s="12" t="s">
        <v>41439</v>
      </c>
      <c r="D2304" s="123">
        <v>4.28</v>
      </c>
      <c r="E2304" s="124">
        <v>80</v>
      </c>
      <c r="F2304" s="125">
        <f t="shared" si="35"/>
        <v>342.4</v>
      </c>
      <c r="G2304" s="126"/>
    </row>
    <row r="2305" s="109" customFormat="1" ht="28.5" spans="1:7">
      <c r="A2305" s="122">
        <v>2301</v>
      </c>
      <c r="B2305" s="12" t="s">
        <v>41440</v>
      </c>
      <c r="C2305" s="12" t="s">
        <v>24273</v>
      </c>
      <c r="D2305" s="123">
        <v>2.37</v>
      </c>
      <c r="E2305" s="124">
        <v>80</v>
      </c>
      <c r="F2305" s="125">
        <f t="shared" si="35"/>
        <v>189.6</v>
      </c>
      <c r="G2305" s="126"/>
    </row>
    <row r="2306" s="109" customFormat="1" ht="28.5" spans="1:7">
      <c r="A2306" s="122">
        <v>2302</v>
      </c>
      <c r="B2306" s="12" t="s">
        <v>41441</v>
      </c>
      <c r="C2306" s="12" t="s">
        <v>917</v>
      </c>
      <c r="D2306" s="123">
        <v>1.86</v>
      </c>
      <c r="E2306" s="124">
        <v>80</v>
      </c>
      <c r="F2306" s="125">
        <f t="shared" si="35"/>
        <v>148.8</v>
      </c>
      <c r="G2306" s="126"/>
    </row>
    <row r="2307" s="109" customFormat="1" ht="28.5" spans="1:7">
      <c r="A2307" s="122">
        <v>2303</v>
      </c>
      <c r="B2307" s="12" t="s">
        <v>41442</v>
      </c>
      <c r="C2307" s="12" t="s">
        <v>41443</v>
      </c>
      <c r="D2307" s="123">
        <v>2.1</v>
      </c>
      <c r="E2307" s="124">
        <v>80</v>
      </c>
      <c r="F2307" s="125">
        <f t="shared" si="35"/>
        <v>168</v>
      </c>
      <c r="G2307" s="126"/>
    </row>
    <row r="2308" s="109" customFormat="1" ht="28.5" spans="1:7">
      <c r="A2308" s="122">
        <v>2304</v>
      </c>
      <c r="B2308" s="12" t="s">
        <v>41444</v>
      </c>
      <c r="C2308" s="12" t="s">
        <v>41445</v>
      </c>
      <c r="D2308" s="123">
        <v>3.06</v>
      </c>
      <c r="E2308" s="124">
        <v>80</v>
      </c>
      <c r="F2308" s="125">
        <f t="shared" si="35"/>
        <v>244.8</v>
      </c>
      <c r="G2308" s="126"/>
    </row>
    <row r="2309" s="109" customFormat="1" ht="28.5" spans="1:7">
      <c r="A2309" s="122">
        <v>2305</v>
      </c>
      <c r="B2309" s="12" t="s">
        <v>41446</v>
      </c>
      <c r="C2309" s="12" t="s">
        <v>41447</v>
      </c>
      <c r="D2309" s="123">
        <v>4.59</v>
      </c>
      <c r="E2309" s="124">
        <v>80</v>
      </c>
      <c r="F2309" s="125">
        <f t="shared" ref="F2309:F2372" si="36">D2309*E2309</f>
        <v>367.2</v>
      </c>
      <c r="G2309" s="126"/>
    </row>
    <row r="2310" s="109" customFormat="1" ht="28.5" spans="1:7">
      <c r="A2310" s="122">
        <v>2306</v>
      </c>
      <c r="B2310" s="12" t="s">
        <v>41448</v>
      </c>
      <c r="C2310" s="12" t="s">
        <v>41449</v>
      </c>
      <c r="D2310" s="123">
        <v>3.62</v>
      </c>
      <c r="E2310" s="124">
        <v>80</v>
      </c>
      <c r="F2310" s="125">
        <f t="shared" si="36"/>
        <v>289.6</v>
      </c>
      <c r="G2310" s="126"/>
    </row>
    <row r="2311" s="109" customFormat="1" ht="28.5" spans="1:7">
      <c r="A2311" s="122">
        <v>2307</v>
      </c>
      <c r="B2311" s="12" t="s">
        <v>41450</v>
      </c>
      <c r="C2311" s="12" t="s">
        <v>41451</v>
      </c>
      <c r="D2311" s="123">
        <v>4.5</v>
      </c>
      <c r="E2311" s="124">
        <v>80</v>
      </c>
      <c r="F2311" s="125">
        <f t="shared" si="36"/>
        <v>360</v>
      </c>
      <c r="G2311" s="126"/>
    </row>
    <row r="2312" s="109" customFormat="1" ht="28.5" spans="1:7">
      <c r="A2312" s="122">
        <v>2308</v>
      </c>
      <c r="B2312" s="12" t="s">
        <v>41452</v>
      </c>
      <c r="C2312" s="12" t="s">
        <v>41453</v>
      </c>
      <c r="D2312" s="123">
        <v>4.13</v>
      </c>
      <c r="E2312" s="124">
        <v>80</v>
      </c>
      <c r="F2312" s="125">
        <f t="shared" si="36"/>
        <v>330.4</v>
      </c>
      <c r="G2312" s="126"/>
    </row>
    <row r="2313" s="109" customFormat="1" ht="28.5" spans="1:7">
      <c r="A2313" s="122">
        <v>2309</v>
      </c>
      <c r="B2313" s="12" t="s">
        <v>41454</v>
      </c>
      <c r="C2313" s="12" t="s">
        <v>41455</v>
      </c>
      <c r="D2313" s="123">
        <v>2.46</v>
      </c>
      <c r="E2313" s="124">
        <v>80</v>
      </c>
      <c r="F2313" s="125">
        <f t="shared" si="36"/>
        <v>196.8</v>
      </c>
      <c r="G2313" s="126"/>
    </row>
    <row r="2314" s="109" customFormat="1" ht="28.5" spans="1:7">
      <c r="A2314" s="122">
        <v>2310</v>
      </c>
      <c r="B2314" s="12" t="s">
        <v>41456</v>
      </c>
      <c r="C2314" s="12" t="s">
        <v>289</v>
      </c>
      <c r="D2314" s="123">
        <v>3.2</v>
      </c>
      <c r="E2314" s="124">
        <v>80</v>
      </c>
      <c r="F2314" s="125">
        <f t="shared" si="36"/>
        <v>256</v>
      </c>
      <c r="G2314" s="126"/>
    </row>
    <row r="2315" s="109" customFormat="1" ht="28.5" spans="1:7">
      <c r="A2315" s="122">
        <v>2311</v>
      </c>
      <c r="B2315" s="12" t="s">
        <v>41457</v>
      </c>
      <c r="C2315" s="12" t="s">
        <v>23010</v>
      </c>
      <c r="D2315" s="123">
        <v>0.93</v>
      </c>
      <c r="E2315" s="124">
        <v>80</v>
      </c>
      <c r="F2315" s="125">
        <f t="shared" si="36"/>
        <v>74.4</v>
      </c>
      <c r="G2315" s="126"/>
    </row>
    <row r="2316" s="109" customFormat="1" ht="28.5" spans="1:7">
      <c r="A2316" s="122">
        <v>2312</v>
      </c>
      <c r="B2316" s="12" t="s">
        <v>41458</v>
      </c>
      <c r="C2316" s="12" t="s">
        <v>41459</v>
      </c>
      <c r="D2316" s="123">
        <v>4.03</v>
      </c>
      <c r="E2316" s="124">
        <v>80</v>
      </c>
      <c r="F2316" s="125">
        <f t="shared" si="36"/>
        <v>322.4</v>
      </c>
      <c r="G2316" s="126"/>
    </row>
    <row r="2317" s="109" customFormat="1" ht="28.5" spans="1:7">
      <c r="A2317" s="122">
        <v>2313</v>
      </c>
      <c r="B2317" s="12" t="s">
        <v>41460</v>
      </c>
      <c r="C2317" s="12" t="s">
        <v>6424</v>
      </c>
      <c r="D2317" s="123">
        <v>4.62</v>
      </c>
      <c r="E2317" s="124">
        <v>80</v>
      </c>
      <c r="F2317" s="125">
        <f t="shared" si="36"/>
        <v>369.6</v>
      </c>
      <c r="G2317" s="126"/>
    </row>
    <row r="2318" s="109" customFormat="1" ht="28.5" spans="1:7">
      <c r="A2318" s="122">
        <v>2314</v>
      </c>
      <c r="B2318" s="12" t="s">
        <v>41461</v>
      </c>
      <c r="C2318" s="12" t="s">
        <v>41462</v>
      </c>
      <c r="D2318" s="123">
        <v>2</v>
      </c>
      <c r="E2318" s="124">
        <v>80</v>
      </c>
      <c r="F2318" s="125">
        <f t="shared" si="36"/>
        <v>160</v>
      </c>
      <c r="G2318" s="126"/>
    </row>
    <row r="2319" s="109" customFormat="1" ht="28.5" spans="1:7">
      <c r="A2319" s="122">
        <v>2315</v>
      </c>
      <c r="B2319" s="12" t="s">
        <v>41463</v>
      </c>
      <c r="C2319" s="12" t="s">
        <v>17025</v>
      </c>
      <c r="D2319" s="123">
        <v>1.39</v>
      </c>
      <c r="E2319" s="124">
        <v>80</v>
      </c>
      <c r="F2319" s="125">
        <f t="shared" si="36"/>
        <v>111.2</v>
      </c>
      <c r="G2319" s="126"/>
    </row>
    <row r="2320" s="109" customFormat="1" ht="28.5" spans="1:7">
      <c r="A2320" s="122">
        <v>2316</v>
      </c>
      <c r="B2320" s="12" t="s">
        <v>41464</v>
      </c>
      <c r="C2320" s="12" t="s">
        <v>8283</v>
      </c>
      <c r="D2320" s="123">
        <v>1.67</v>
      </c>
      <c r="E2320" s="124">
        <v>80</v>
      </c>
      <c r="F2320" s="125">
        <f t="shared" si="36"/>
        <v>133.6</v>
      </c>
      <c r="G2320" s="126"/>
    </row>
    <row r="2321" s="109" customFormat="1" ht="28.5" spans="1:7">
      <c r="A2321" s="122">
        <v>2317</v>
      </c>
      <c r="B2321" s="12" t="s">
        <v>41465</v>
      </c>
      <c r="C2321" s="12" t="s">
        <v>17978</v>
      </c>
      <c r="D2321" s="123">
        <v>2.74</v>
      </c>
      <c r="E2321" s="124">
        <v>80</v>
      </c>
      <c r="F2321" s="125">
        <f t="shared" si="36"/>
        <v>219.2</v>
      </c>
      <c r="G2321" s="126"/>
    </row>
    <row r="2322" s="109" customFormat="1" ht="28.5" spans="1:7">
      <c r="A2322" s="122">
        <v>2318</v>
      </c>
      <c r="B2322" s="12" t="s">
        <v>41466</v>
      </c>
      <c r="C2322" s="12" t="s">
        <v>12</v>
      </c>
      <c r="D2322" s="123">
        <v>0.51</v>
      </c>
      <c r="E2322" s="124">
        <v>80</v>
      </c>
      <c r="F2322" s="125">
        <f t="shared" si="36"/>
        <v>40.8</v>
      </c>
      <c r="G2322" s="126"/>
    </row>
    <row r="2323" s="109" customFormat="1" ht="28.5" spans="1:7">
      <c r="A2323" s="122">
        <v>2319</v>
      </c>
      <c r="B2323" s="12" t="s">
        <v>41467</v>
      </c>
      <c r="C2323" s="12" t="s">
        <v>253</v>
      </c>
      <c r="D2323" s="123">
        <v>1.44</v>
      </c>
      <c r="E2323" s="124">
        <v>80</v>
      </c>
      <c r="F2323" s="125">
        <f t="shared" si="36"/>
        <v>115.2</v>
      </c>
      <c r="G2323" s="126"/>
    </row>
    <row r="2324" s="109" customFormat="1" ht="28.5" spans="1:7">
      <c r="A2324" s="122">
        <v>2320</v>
      </c>
      <c r="B2324" s="12" t="s">
        <v>41468</v>
      </c>
      <c r="C2324" s="12" t="s">
        <v>17993</v>
      </c>
      <c r="D2324" s="123">
        <v>5.8</v>
      </c>
      <c r="E2324" s="124">
        <v>80</v>
      </c>
      <c r="F2324" s="125">
        <f t="shared" si="36"/>
        <v>464</v>
      </c>
      <c r="G2324" s="126"/>
    </row>
    <row r="2325" s="109" customFormat="1" ht="28.5" spans="1:7">
      <c r="A2325" s="122">
        <v>2321</v>
      </c>
      <c r="B2325" s="12" t="s">
        <v>41469</v>
      </c>
      <c r="C2325" s="12" t="s">
        <v>41470</v>
      </c>
      <c r="D2325" s="123">
        <v>2.57</v>
      </c>
      <c r="E2325" s="124">
        <v>80</v>
      </c>
      <c r="F2325" s="125">
        <f t="shared" si="36"/>
        <v>205.6</v>
      </c>
      <c r="G2325" s="126"/>
    </row>
    <row r="2326" s="109" customFormat="1" ht="28.5" spans="1:7">
      <c r="A2326" s="122">
        <v>2322</v>
      </c>
      <c r="B2326" s="12" t="s">
        <v>41471</v>
      </c>
      <c r="C2326" s="12" t="s">
        <v>22006</v>
      </c>
      <c r="D2326" s="123">
        <v>2.78</v>
      </c>
      <c r="E2326" s="124">
        <v>80</v>
      </c>
      <c r="F2326" s="125">
        <f t="shared" si="36"/>
        <v>222.4</v>
      </c>
      <c r="G2326" s="126"/>
    </row>
    <row r="2327" s="109" customFormat="1" ht="28.5" spans="1:7">
      <c r="A2327" s="122">
        <v>2323</v>
      </c>
      <c r="B2327" s="12" t="s">
        <v>41472</v>
      </c>
      <c r="C2327" s="12" t="s">
        <v>41473</v>
      </c>
      <c r="D2327" s="123">
        <v>2.78</v>
      </c>
      <c r="E2327" s="124">
        <v>80</v>
      </c>
      <c r="F2327" s="125">
        <f t="shared" si="36"/>
        <v>222.4</v>
      </c>
      <c r="G2327" s="126"/>
    </row>
    <row r="2328" s="109" customFormat="1" ht="28.5" spans="1:7">
      <c r="A2328" s="122">
        <v>2324</v>
      </c>
      <c r="B2328" s="12" t="s">
        <v>41474</v>
      </c>
      <c r="C2328" s="12" t="s">
        <v>41475</v>
      </c>
      <c r="D2328" s="123">
        <v>4.94</v>
      </c>
      <c r="E2328" s="124">
        <v>80</v>
      </c>
      <c r="F2328" s="125">
        <f t="shared" si="36"/>
        <v>395.2</v>
      </c>
      <c r="G2328" s="126"/>
    </row>
    <row r="2329" s="109" customFormat="1" ht="28.5" spans="1:7">
      <c r="A2329" s="122">
        <v>2325</v>
      </c>
      <c r="B2329" s="12" t="s">
        <v>41476</v>
      </c>
      <c r="C2329" s="12" t="s">
        <v>41477</v>
      </c>
      <c r="D2329" s="123">
        <v>2.78</v>
      </c>
      <c r="E2329" s="124">
        <v>80</v>
      </c>
      <c r="F2329" s="125">
        <f t="shared" si="36"/>
        <v>222.4</v>
      </c>
      <c r="G2329" s="126"/>
    </row>
    <row r="2330" s="109" customFormat="1" ht="28.5" spans="1:7">
      <c r="A2330" s="122">
        <v>2326</v>
      </c>
      <c r="B2330" s="12" t="s">
        <v>41478</v>
      </c>
      <c r="C2330" s="12" t="s">
        <v>41479</v>
      </c>
      <c r="D2330" s="123">
        <v>0.93</v>
      </c>
      <c r="E2330" s="124">
        <v>80</v>
      </c>
      <c r="F2330" s="125">
        <f t="shared" si="36"/>
        <v>74.4</v>
      </c>
      <c r="G2330" s="126"/>
    </row>
    <row r="2331" s="109" customFormat="1" ht="28.5" spans="1:7">
      <c r="A2331" s="122">
        <v>2327</v>
      </c>
      <c r="B2331" s="12" t="s">
        <v>41480</v>
      </c>
      <c r="C2331" s="12" t="s">
        <v>41481</v>
      </c>
      <c r="D2331" s="123">
        <v>1.49</v>
      </c>
      <c r="E2331" s="124">
        <v>80</v>
      </c>
      <c r="F2331" s="125">
        <f t="shared" si="36"/>
        <v>119.2</v>
      </c>
      <c r="G2331" s="126"/>
    </row>
    <row r="2332" s="109" customFormat="1" ht="28.5" spans="1:7">
      <c r="A2332" s="122">
        <v>2328</v>
      </c>
      <c r="B2332" s="12" t="s">
        <v>41482</v>
      </c>
      <c r="C2332" s="12" t="s">
        <v>41483</v>
      </c>
      <c r="D2332" s="123">
        <v>6.47</v>
      </c>
      <c r="E2332" s="124">
        <v>80</v>
      </c>
      <c r="F2332" s="125">
        <f t="shared" si="36"/>
        <v>517.6</v>
      </c>
      <c r="G2332" s="126"/>
    </row>
    <row r="2333" s="109" customFormat="1" ht="28.5" spans="1:7">
      <c r="A2333" s="122">
        <v>2329</v>
      </c>
      <c r="B2333" s="12" t="s">
        <v>41484</v>
      </c>
      <c r="C2333" s="12" t="s">
        <v>41485</v>
      </c>
      <c r="D2333" s="123">
        <v>3.67</v>
      </c>
      <c r="E2333" s="124">
        <v>80</v>
      </c>
      <c r="F2333" s="125">
        <f t="shared" si="36"/>
        <v>293.6</v>
      </c>
      <c r="G2333" s="126"/>
    </row>
    <row r="2334" s="109" customFormat="1" ht="28.5" spans="1:7">
      <c r="A2334" s="122">
        <v>2330</v>
      </c>
      <c r="B2334" s="12" t="s">
        <v>41486</v>
      </c>
      <c r="C2334" s="12" t="s">
        <v>41487</v>
      </c>
      <c r="D2334" s="123">
        <v>0.93</v>
      </c>
      <c r="E2334" s="124">
        <v>80</v>
      </c>
      <c r="F2334" s="125">
        <f t="shared" si="36"/>
        <v>74.4</v>
      </c>
      <c r="G2334" s="126"/>
    </row>
    <row r="2335" s="109" customFormat="1" ht="28.5" spans="1:7">
      <c r="A2335" s="122">
        <v>2331</v>
      </c>
      <c r="B2335" s="12" t="s">
        <v>41488</v>
      </c>
      <c r="C2335" s="12" t="s">
        <v>41489</v>
      </c>
      <c r="D2335" s="123">
        <v>2.26</v>
      </c>
      <c r="E2335" s="124">
        <v>80</v>
      </c>
      <c r="F2335" s="125">
        <f t="shared" si="36"/>
        <v>180.8</v>
      </c>
      <c r="G2335" s="126"/>
    </row>
    <row r="2336" s="109" customFormat="1" ht="28.5" spans="1:7">
      <c r="A2336" s="122">
        <v>2332</v>
      </c>
      <c r="B2336" s="12" t="s">
        <v>41490</v>
      </c>
      <c r="C2336" s="12" t="s">
        <v>41491</v>
      </c>
      <c r="D2336" s="123">
        <v>1.86</v>
      </c>
      <c r="E2336" s="124">
        <v>80</v>
      </c>
      <c r="F2336" s="125">
        <f t="shared" si="36"/>
        <v>148.8</v>
      </c>
      <c r="G2336" s="126"/>
    </row>
    <row r="2337" s="109" customFormat="1" ht="28.5" spans="1:7">
      <c r="A2337" s="122">
        <v>2333</v>
      </c>
      <c r="B2337" s="12" t="s">
        <v>41492</v>
      </c>
      <c r="C2337" s="12" t="s">
        <v>41493</v>
      </c>
      <c r="D2337" s="123">
        <v>4.73</v>
      </c>
      <c r="E2337" s="124">
        <v>80</v>
      </c>
      <c r="F2337" s="125">
        <f t="shared" si="36"/>
        <v>378.4</v>
      </c>
      <c r="G2337" s="126"/>
    </row>
    <row r="2338" s="109" customFormat="1" ht="28.5" spans="1:7">
      <c r="A2338" s="122">
        <v>2334</v>
      </c>
      <c r="B2338" s="12" t="s">
        <v>41494</v>
      </c>
      <c r="C2338" s="12" t="s">
        <v>41495</v>
      </c>
      <c r="D2338" s="123">
        <v>4.4</v>
      </c>
      <c r="E2338" s="124">
        <v>80</v>
      </c>
      <c r="F2338" s="125">
        <f t="shared" si="36"/>
        <v>352</v>
      </c>
      <c r="G2338" s="126"/>
    </row>
    <row r="2339" s="109" customFormat="1" ht="28.5" spans="1:7">
      <c r="A2339" s="122">
        <v>2335</v>
      </c>
      <c r="B2339" s="12" t="s">
        <v>41496</v>
      </c>
      <c r="C2339" s="12" t="s">
        <v>41497</v>
      </c>
      <c r="D2339" s="123">
        <v>4.14</v>
      </c>
      <c r="E2339" s="124">
        <v>80</v>
      </c>
      <c r="F2339" s="125">
        <f t="shared" si="36"/>
        <v>331.2</v>
      </c>
      <c r="G2339" s="126"/>
    </row>
    <row r="2340" s="109" customFormat="1" ht="28.5" spans="1:7">
      <c r="A2340" s="122">
        <v>2336</v>
      </c>
      <c r="B2340" s="12" t="s">
        <v>41498</v>
      </c>
      <c r="C2340" s="12" t="s">
        <v>36131</v>
      </c>
      <c r="D2340" s="123">
        <v>0.65</v>
      </c>
      <c r="E2340" s="124">
        <v>80</v>
      </c>
      <c r="F2340" s="125">
        <f t="shared" si="36"/>
        <v>52</v>
      </c>
      <c r="G2340" s="126"/>
    </row>
    <row r="2341" s="109" customFormat="1" ht="28.5" spans="1:7">
      <c r="A2341" s="122">
        <v>2337</v>
      </c>
      <c r="B2341" s="12" t="s">
        <v>41499</v>
      </c>
      <c r="C2341" s="12" t="s">
        <v>41500</v>
      </c>
      <c r="D2341" s="123">
        <v>3.26</v>
      </c>
      <c r="E2341" s="124">
        <v>80</v>
      </c>
      <c r="F2341" s="125">
        <f t="shared" si="36"/>
        <v>260.8</v>
      </c>
      <c r="G2341" s="126"/>
    </row>
    <row r="2342" s="109" customFormat="1" ht="28.5" spans="1:7">
      <c r="A2342" s="122">
        <v>2338</v>
      </c>
      <c r="B2342" s="12" t="s">
        <v>41501</v>
      </c>
      <c r="C2342" s="12" t="s">
        <v>41502</v>
      </c>
      <c r="D2342" s="123">
        <v>2</v>
      </c>
      <c r="E2342" s="124">
        <v>80</v>
      </c>
      <c r="F2342" s="125">
        <f t="shared" si="36"/>
        <v>160</v>
      </c>
      <c r="G2342" s="126"/>
    </row>
    <row r="2343" s="109" customFormat="1" ht="28.5" spans="1:7">
      <c r="A2343" s="122">
        <v>2339</v>
      </c>
      <c r="B2343" s="12" t="s">
        <v>41503</v>
      </c>
      <c r="C2343" s="12" t="s">
        <v>17664</v>
      </c>
      <c r="D2343" s="123">
        <v>2.58</v>
      </c>
      <c r="E2343" s="124">
        <v>80</v>
      </c>
      <c r="F2343" s="125">
        <f t="shared" si="36"/>
        <v>206.4</v>
      </c>
      <c r="G2343" s="126"/>
    </row>
    <row r="2344" s="109" customFormat="1" ht="28.5" spans="1:7">
      <c r="A2344" s="122">
        <v>2340</v>
      </c>
      <c r="B2344" s="12" t="s">
        <v>41504</v>
      </c>
      <c r="C2344" s="12" t="s">
        <v>23490</v>
      </c>
      <c r="D2344" s="123">
        <v>1.99</v>
      </c>
      <c r="E2344" s="124">
        <v>80</v>
      </c>
      <c r="F2344" s="125">
        <f t="shared" si="36"/>
        <v>159.2</v>
      </c>
      <c r="G2344" s="126"/>
    </row>
    <row r="2345" s="109" customFormat="1" ht="28.5" spans="1:7">
      <c r="A2345" s="122">
        <v>2341</v>
      </c>
      <c r="B2345" s="12" t="s">
        <v>41505</v>
      </c>
      <c r="C2345" s="12" t="s">
        <v>41506</v>
      </c>
      <c r="D2345" s="123">
        <v>3.9</v>
      </c>
      <c r="E2345" s="124">
        <v>80</v>
      </c>
      <c r="F2345" s="125">
        <f t="shared" si="36"/>
        <v>312</v>
      </c>
      <c r="G2345" s="126"/>
    </row>
    <row r="2346" s="109" customFormat="1" ht="28.5" spans="1:7">
      <c r="A2346" s="122">
        <v>2342</v>
      </c>
      <c r="B2346" s="12" t="s">
        <v>41507</v>
      </c>
      <c r="C2346" s="12" t="s">
        <v>41508</v>
      </c>
      <c r="D2346" s="123">
        <v>5.07</v>
      </c>
      <c r="E2346" s="124">
        <v>80</v>
      </c>
      <c r="F2346" s="125">
        <f t="shared" si="36"/>
        <v>405.6</v>
      </c>
      <c r="G2346" s="126"/>
    </row>
    <row r="2347" s="109" customFormat="1" ht="28.5" spans="1:7">
      <c r="A2347" s="122">
        <v>2343</v>
      </c>
      <c r="B2347" s="12" t="s">
        <v>41509</v>
      </c>
      <c r="C2347" s="12" t="s">
        <v>41510</v>
      </c>
      <c r="D2347" s="123">
        <v>3.29</v>
      </c>
      <c r="E2347" s="124">
        <v>80</v>
      </c>
      <c r="F2347" s="125">
        <f t="shared" si="36"/>
        <v>263.2</v>
      </c>
      <c r="G2347" s="126"/>
    </row>
    <row r="2348" s="109" customFormat="1" ht="28.5" spans="1:7">
      <c r="A2348" s="122">
        <v>2344</v>
      </c>
      <c r="B2348" s="12" t="s">
        <v>41511</v>
      </c>
      <c r="C2348" s="12" t="s">
        <v>41512</v>
      </c>
      <c r="D2348" s="123">
        <v>3.71</v>
      </c>
      <c r="E2348" s="124">
        <v>80</v>
      </c>
      <c r="F2348" s="125">
        <f t="shared" si="36"/>
        <v>296.8</v>
      </c>
      <c r="G2348" s="126"/>
    </row>
    <row r="2349" s="109" customFormat="1" ht="28.5" spans="1:7">
      <c r="A2349" s="122">
        <v>2345</v>
      </c>
      <c r="B2349" s="12" t="s">
        <v>41513</v>
      </c>
      <c r="C2349" s="12" t="s">
        <v>41514</v>
      </c>
      <c r="D2349" s="123">
        <v>5.1</v>
      </c>
      <c r="E2349" s="124">
        <v>80</v>
      </c>
      <c r="F2349" s="125">
        <f t="shared" si="36"/>
        <v>408</v>
      </c>
      <c r="G2349" s="126"/>
    </row>
    <row r="2350" s="109" customFormat="1" ht="28.5" spans="1:7">
      <c r="A2350" s="122">
        <v>2346</v>
      </c>
      <c r="B2350" s="12" t="s">
        <v>41515</v>
      </c>
      <c r="C2350" s="12" t="s">
        <v>41516</v>
      </c>
      <c r="D2350" s="123">
        <v>3.29</v>
      </c>
      <c r="E2350" s="124">
        <v>80</v>
      </c>
      <c r="F2350" s="125">
        <f t="shared" si="36"/>
        <v>263.2</v>
      </c>
      <c r="G2350" s="126"/>
    </row>
    <row r="2351" s="109" customFormat="1" ht="28.5" spans="1:7">
      <c r="A2351" s="122">
        <v>2347</v>
      </c>
      <c r="B2351" s="12" t="s">
        <v>41517</v>
      </c>
      <c r="C2351" s="12" t="s">
        <v>35520</v>
      </c>
      <c r="D2351" s="123">
        <v>3.71</v>
      </c>
      <c r="E2351" s="124">
        <v>80</v>
      </c>
      <c r="F2351" s="125">
        <f t="shared" si="36"/>
        <v>296.8</v>
      </c>
      <c r="G2351" s="126"/>
    </row>
    <row r="2352" s="109" customFormat="1" ht="28.5" spans="1:7">
      <c r="A2352" s="122">
        <v>2348</v>
      </c>
      <c r="B2352" s="12" t="s">
        <v>41518</v>
      </c>
      <c r="C2352" s="12" t="s">
        <v>41519</v>
      </c>
      <c r="D2352" s="123">
        <v>2.97</v>
      </c>
      <c r="E2352" s="124">
        <v>80</v>
      </c>
      <c r="F2352" s="125">
        <f t="shared" si="36"/>
        <v>237.6</v>
      </c>
      <c r="G2352" s="126"/>
    </row>
    <row r="2353" s="109" customFormat="1" ht="28.5" spans="1:7">
      <c r="A2353" s="122">
        <v>2349</v>
      </c>
      <c r="B2353" s="12" t="s">
        <v>41520</v>
      </c>
      <c r="C2353" s="12" t="s">
        <v>311</v>
      </c>
      <c r="D2353" s="123">
        <v>0.93</v>
      </c>
      <c r="E2353" s="124">
        <v>80</v>
      </c>
      <c r="F2353" s="125">
        <f t="shared" si="36"/>
        <v>74.4</v>
      </c>
      <c r="G2353" s="126"/>
    </row>
    <row r="2354" s="109" customFormat="1" ht="28.5" spans="1:7">
      <c r="A2354" s="122">
        <v>2350</v>
      </c>
      <c r="B2354" s="12" t="s">
        <v>41521</v>
      </c>
      <c r="C2354" s="12" t="s">
        <v>41522</v>
      </c>
      <c r="D2354" s="123">
        <v>4.68</v>
      </c>
      <c r="E2354" s="124">
        <v>80</v>
      </c>
      <c r="F2354" s="125">
        <f t="shared" si="36"/>
        <v>374.4</v>
      </c>
      <c r="G2354" s="126"/>
    </row>
    <row r="2355" s="109" customFormat="1" ht="28.5" spans="1:7">
      <c r="A2355" s="122">
        <v>2351</v>
      </c>
      <c r="B2355" s="12" t="s">
        <v>41523</v>
      </c>
      <c r="C2355" s="12" t="s">
        <v>41524</v>
      </c>
      <c r="D2355" s="123">
        <v>4.38</v>
      </c>
      <c r="E2355" s="124">
        <v>80</v>
      </c>
      <c r="F2355" s="125">
        <f t="shared" si="36"/>
        <v>350.4</v>
      </c>
      <c r="G2355" s="126"/>
    </row>
    <row r="2356" s="109" customFormat="1" ht="28.5" spans="1:7">
      <c r="A2356" s="122">
        <v>2352</v>
      </c>
      <c r="B2356" s="12" t="s">
        <v>41525</v>
      </c>
      <c r="C2356" s="12" t="s">
        <v>91</v>
      </c>
      <c r="D2356" s="123">
        <v>2.8</v>
      </c>
      <c r="E2356" s="124">
        <v>80</v>
      </c>
      <c r="F2356" s="125">
        <f t="shared" si="36"/>
        <v>224</v>
      </c>
      <c r="G2356" s="126"/>
    </row>
    <row r="2357" s="109" customFormat="1" ht="28.5" spans="1:7">
      <c r="A2357" s="122">
        <v>2353</v>
      </c>
      <c r="B2357" s="12" t="s">
        <v>41526</v>
      </c>
      <c r="C2357" s="12" t="s">
        <v>3365</v>
      </c>
      <c r="D2357" s="123">
        <v>2.88</v>
      </c>
      <c r="E2357" s="124">
        <v>80</v>
      </c>
      <c r="F2357" s="125">
        <f t="shared" si="36"/>
        <v>230.4</v>
      </c>
      <c r="G2357" s="126"/>
    </row>
    <row r="2358" s="109" customFormat="1" ht="28.5" spans="1:7">
      <c r="A2358" s="122">
        <v>2354</v>
      </c>
      <c r="B2358" s="12" t="s">
        <v>41527</v>
      </c>
      <c r="C2358" s="12" t="s">
        <v>41528</v>
      </c>
      <c r="D2358" s="123">
        <v>2.64</v>
      </c>
      <c r="E2358" s="124">
        <v>80</v>
      </c>
      <c r="F2358" s="125">
        <f t="shared" si="36"/>
        <v>211.2</v>
      </c>
      <c r="G2358" s="126"/>
    </row>
    <row r="2359" s="109" customFormat="1" ht="28.5" spans="1:7">
      <c r="A2359" s="122">
        <v>2355</v>
      </c>
      <c r="B2359" s="12" t="s">
        <v>41529</v>
      </c>
      <c r="C2359" s="12" t="s">
        <v>41530</v>
      </c>
      <c r="D2359" s="123">
        <v>0.93</v>
      </c>
      <c r="E2359" s="124">
        <v>80</v>
      </c>
      <c r="F2359" s="125">
        <f t="shared" si="36"/>
        <v>74.4</v>
      </c>
      <c r="G2359" s="126"/>
    </row>
    <row r="2360" s="109" customFormat="1" ht="28.5" spans="1:7">
      <c r="A2360" s="122">
        <v>2356</v>
      </c>
      <c r="B2360" s="12" t="s">
        <v>41531</v>
      </c>
      <c r="C2360" s="12" t="s">
        <v>41532</v>
      </c>
      <c r="D2360" s="123">
        <v>0.93</v>
      </c>
      <c r="E2360" s="124">
        <v>80</v>
      </c>
      <c r="F2360" s="125">
        <f t="shared" si="36"/>
        <v>74.4</v>
      </c>
      <c r="G2360" s="126"/>
    </row>
    <row r="2361" s="109" customFormat="1" ht="28.5" spans="1:7">
      <c r="A2361" s="122">
        <v>2357</v>
      </c>
      <c r="B2361" s="12" t="s">
        <v>41533</v>
      </c>
      <c r="C2361" s="12" t="s">
        <v>41534</v>
      </c>
      <c r="D2361" s="123">
        <v>1.86</v>
      </c>
      <c r="E2361" s="124">
        <v>80</v>
      </c>
      <c r="F2361" s="125">
        <f t="shared" si="36"/>
        <v>148.8</v>
      </c>
      <c r="G2361" s="126"/>
    </row>
    <row r="2362" s="109" customFormat="1" ht="28.5" spans="1:7">
      <c r="A2362" s="122">
        <v>2358</v>
      </c>
      <c r="B2362" s="12" t="s">
        <v>41535</v>
      </c>
      <c r="C2362" s="12" t="s">
        <v>41536</v>
      </c>
      <c r="D2362" s="123">
        <v>2.92</v>
      </c>
      <c r="E2362" s="124">
        <v>80</v>
      </c>
      <c r="F2362" s="125">
        <f t="shared" si="36"/>
        <v>233.6</v>
      </c>
      <c r="G2362" s="126"/>
    </row>
    <row r="2363" s="109" customFormat="1" ht="28.5" spans="1:7">
      <c r="A2363" s="122">
        <v>2359</v>
      </c>
      <c r="B2363" s="12" t="s">
        <v>41537</v>
      </c>
      <c r="C2363" s="12" t="s">
        <v>1798</v>
      </c>
      <c r="D2363" s="123">
        <v>5.54</v>
      </c>
      <c r="E2363" s="124">
        <v>80</v>
      </c>
      <c r="F2363" s="125">
        <f t="shared" si="36"/>
        <v>443.2</v>
      </c>
      <c r="G2363" s="126"/>
    </row>
    <row r="2364" s="109" customFormat="1" ht="28.5" spans="1:7">
      <c r="A2364" s="122">
        <v>2360</v>
      </c>
      <c r="B2364" s="12" t="s">
        <v>41538</v>
      </c>
      <c r="C2364" s="12" t="s">
        <v>12113</v>
      </c>
      <c r="D2364" s="123">
        <v>4.22</v>
      </c>
      <c r="E2364" s="124">
        <v>80</v>
      </c>
      <c r="F2364" s="125">
        <f t="shared" si="36"/>
        <v>337.6</v>
      </c>
      <c r="G2364" s="126"/>
    </row>
    <row r="2365" s="109" customFormat="1" ht="28.5" spans="1:7">
      <c r="A2365" s="122">
        <v>2361</v>
      </c>
      <c r="B2365" s="12" t="s">
        <v>41539</v>
      </c>
      <c r="C2365" s="12" t="s">
        <v>41540</v>
      </c>
      <c r="D2365" s="123">
        <v>1.39</v>
      </c>
      <c r="E2365" s="124">
        <v>80</v>
      </c>
      <c r="F2365" s="125">
        <f t="shared" si="36"/>
        <v>111.2</v>
      </c>
      <c r="G2365" s="126"/>
    </row>
    <row r="2366" s="109" customFormat="1" ht="28.5" spans="1:7">
      <c r="A2366" s="122">
        <v>2362</v>
      </c>
      <c r="B2366" s="12" t="s">
        <v>41541</v>
      </c>
      <c r="C2366" s="12" t="s">
        <v>41542</v>
      </c>
      <c r="D2366" s="123">
        <v>5.32</v>
      </c>
      <c r="E2366" s="124">
        <v>80</v>
      </c>
      <c r="F2366" s="125">
        <f t="shared" si="36"/>
        <v>425.6</v>
      </c>
      <c r="G2366" s="126"/>
    </row>
    <row r="2367" s="109" customFormat="1" ht="28.5" spans="1:7">
      <c r="A2367" s="122">
        <v>2363</v>
      </c>
      <c r="B2367" s="12" t="s">
        <v>41543</v>
      </c>
      <c r="C2367" s="12" t="s">
        <v>41544</v>
      </c>
      <c r="D2367" s="123">
        <v>3.71</v>
      </c>
      <c r="E2367" s="124">
        <v>80</v>
      </c>
      <c r="F2367" s="125">
        <f t="shared" si="36"/>
        <v>296.8</v>
      </c>
      <c r="G2367" s="126"/>
    </row>
    <row r="2368" s="109" customFormat="1" ht="28.5" spans="1:7">
      <c r="A2368" s="122">
        <v>2364</v>
      </c>
      <c r="B2368" s="12" t="s">
        <v>41545</v>
      </c>
      <c r="C2368" s="12" t="s">
        <v>41546</v>
      </c>
      <c r="D2368" s="123">
        <v>0.93</v>
      </c>
      <c r="E2368" s="124">
        <v>80</v>
      </c>
      <c r="F2368" s="125">
        <f t="shared" si="36"/>
        <v>74.4</v>
      </c>
      <c r="G2368" s="126"/>
    </row>
    <row r="2369" s="109" customFormat="1" ht="28.5" spans="1:7">
      <c r="A2369" s="122">
        <v>2365</v>
      </c>
      <c r="B2369" s="12" t="s">
        <v>41547</v>
      </c>
      <c r="C2369" s="12" t="s">
        <v>41548</v>
      </c>
      <c r="D2369" s="123">
        <v>2.92</v>
      </c>
      <c r="E2369" s="124">
        <v>80</v>
      </c>
      <c r="F2369" s="125">
        <f t="shared" si="36"/>
        <v>233.6</v>
      </c>
      <c r="G2369" s="126"/>
    </row>
    <row r="2370" s="109" customFormat="1" ht="28.5" spans="1:7">
      <c r="A2370" s="122">
        <v>2366</v>
      </c>
      <c r="B2370" s="12" t="s">
        <v>41549</v>
      </c>
      <c r="C2370" s="12" t="s">
        <v>2097</v>
      </c>
      <c r="D2370" s="123">
        <v>1.65</v>
      </c>
      <c r="E2370" s="124">
        <v>80</v>
      </c>
      <c r="F2370" s="125">
        <f t="shared" si="36"/>
        <v>132</v>
      </c>
      <c r="G2370" s="126"/>
    </row>
    <row r="2371" s="109" customFormat="1" ht="28.5" spans="1:7">
      <c r="A2371" s="122">
        <v>2367</v>
      </c>
      <c r="B2371" s="12" t="s">
        <v>41550</v>
      </c>
      <c r="C2371" s="12" t="s">
        <v>41551</v>
      </c>
      <c r="D2371" s="123">
        <v>4.57</v>
      </c>
      <c r="E2371" s="124">
        <v>80</v>
      </c>
      <c r="F2371" s="125">
        <f t="shared" si="36"/>
        <v>365.6</v>
      </c>
      <c r="G2371" s="126"/>
    </row>
    <row r="2372" s="109" customFormat="1" ht="28.5" spans="1:7">
      <c r="A2372" s="122">
        <v>2368</v>
      </c>
      <c r="B2372" s="12" t="s">
        <v>41552</v>
      </c>
      <c r="C2372" s="12" t="s">
        <v>9694</v>
      </c>
      <c r="D2372" s="123">
        <v>2.93</v>
      </c>
      <c r="E2372" s="124">
        <v>80</v>
      </c>
      <c r="F2372" s="125">
        <f t="shared" si="36"/>
        <v>234.4</v>
      </c>
      <c r="G2372" s="126"/>
    </row>
    <row r="2373" s="109" customFormat="1" ht="28.5" spans="1:7">
      <c r="A2373" s="122">
        <v>2369</v>
      </c>
      <c r="B2373" s="12" t="s">
        <v>41553</v>
      </c>
      <c r="C2373" s="12" t="s">
        <v>41554</v>
      </c>
      <c r="D2373" s="123">
        <v>0.93</v>
      </c>
      <c r="E2373" s="124">
        <v>80</v>
      </c>
      <c r="F2373" s="125">
        <f t="shared" ref="F2373:F2436" si="37">D2373*E2373</f>
        <v>74.4</v>
      </c>
      <c r="G2373" s="126"/>
    </row>
    <row r="2374" s="109" customFormat="1" ht="28.5" spans="1:7">
      <c r="A2374" s="122">
        <v>2370</v>
      </c>
      <c r="B2374" s="12" t="s">
        <v>41555</v>
      </c>
      <c r="C2374" s="12" t="s">
        <v>41556</v>
      </c>
      <c r="D2374" s="123">
        <v>3</v>
      </c>
      <c r="E2374" s="124">
        <v>80</v>
      </c>
      <c r="F2374" s="125">
        <f t="shared" si="37"/>
        <v>240</v>
      </c>
      <c r="G2374" s="126"/>
    </row>
    <row r="2375" s="109" customFormat="1" ht="28.5" spans="1:7">
      <c r="A2375" s="122">
        <v>2371</v>
      </c>
      <c r="B2375" s="12" t="s">
        <v>41557</v>
      </c>
      <c r="C2375" s="12" t="s">
        <v>41558</v>
      </c>
      <c r="D2375" s="123">
        <v>2.1</v>
      </c>
      <c r="E2375" s="124">
        <v>80</v>
      </c>
      <c r="F2375" s="125">
        <f t="shared" si="37"/>
        <v>168</v>
      </c>
      <c r="G2375" s="126"/>
    </row>
    <row r="2376" s="109" customFormat="1" ht="28.5" spans="1:7">
      <c r="A2376" s="122">
        <v>2372</v>
      </c>
      <c r="B2376" s="12" t="s">
        <v>41559</v>
      </c>
      <c r="C2376" s="12" t="s">
        <v>39866</v>
      </c>
      <c r="D2376" s="123">
        <v>1</v>
      </c>
      <c r="E2376" s="124">
        <v>80</v>
      </c>
      <c r="F2376" s="125">
        <f t="shared" si="37"/>
        <v>80</v>
      </c>
      <c r="G2376" s="126"/>
    </row>
    <row r="2377" s="109" customFormat="1" ht="28.5" spans="1:7">
      <c r="A2377" s="122">
        <v>2373</v>
      </c>
      <c r="B2377" s="12" t="s">
        <v>41560</v>
      </c>
      <c r="C2377" s="12" t="s">
        <v>1247</v>
      </c>
      <c r="D2377" s="123">
        <v>3.05</v>
      </c>
      <c r="E2377" s="124">
        <v>80</v>
      </c>
      <c r="F2377" s="125">
        <f t="shared" si="37"/>
        <v>244</v>
      </c>
      <c r="G2377" s="126"/>
    </row>
    <row r="2378" s="109" customFormat="1" ht="28.5" spans="1:7">
      <c r="A2378" s="122">
        <v>2374</v>
      </c>
      <c r="B2378" s="12" t="s">
        <v>41561</v>
      </c>
      <c r="C2378" s="12" t="s">
        <v>22925</v>
      </c>
      <c r="D2378" s="123">
        <v>1.44</v>
      </c>
      <c r="E2378" s="124">
        <v>80</v>
      </c>
      <c r="F2378" s="125">
        <f t="shared" si="37"/>
        <v>115.2</v>
      </c>
      <c r="G2378" s="126"/>
    </row>
    <row r="2379" s="109" customFormat="1" ht="28.5" spans="1:7">
      <c r="A2379" s="122">
        <v>2375</v>
      </c>
      <c r="B2379" s="12" t="s">
        <v>41562</v>
      </c>
      <c r="C2379" s="12" t="s">
        <v>41563</v>
      </c>
      <c r="D2379" s="123">
        <v>4.31</v>
      </c>
      <c r="E2379" s="124">
        <v>80</v>
      </c>
      <c r="F2379" s="125">
        <f t="shared" si="37"/>
        <v>344.8</v>
      </c>
      <c r="G2379" s="126"/>
    </row>
    <row r="2380" s="109" customFormat="1" ht="28.5" spans="1:7">
      <c r="A2380" s="122">
        <v>2376</v>
      </c>
      <c r="B2380" s="12" t="s">
        <v>41564</v>
      </c>
      <c r="C2380" s="12" t="s">
        <v>8660</v>
      </c>
      <c r="D2380" s="123">
        <v>3.29</v>
      </c>
      <c r="E2380" s="124">
        <v>80</v>
      </c>
      <c r="F2380" s="125">
        <f t="shared" si="37"/>
        <v>263.2</v>
      </c>
      <c r="G2380" s="126"/>
    </row>
    <row r="2381" s="109" customFormat="1" ht="28.5" spans="1:7">
      <c r="A2381" s="122">
        <v>2377</v>
      </c>
      <c r="B2381" s="12" t="s">
        <v>41565</v>
      </c>
      <c r="C2381" s="12" t="s">
        <v>41566</v>
      </c>
      <c r="D2381" s="123">
        <v>4.59</v>
      </c>
      <c r="E2381" s="124">
        <v>80</v>
      </c>
      <c r="F2381" s="125">
        <f t="shared" si="37"/>
        <v>367.2</v>
      </c>
      <c r="G2381" s="126"/>
    </row>
    <row r="2382" s="109" customFormat="1" ht="28.5" spans="1:7">
      <c r="A2382" s="122">
        <v>2378</v>
      </c>
      <c r="B2382" s="12" t="s">
        <v>41567</v>
      </c>
      <c r="C2382" s="12" t="s">
        <v>41568</v>
      </c>
      <c r="D2382" s="123">
        <v>3.57</v>
      </c>
      <c r="E2382" s="124">
        <v>80</v>
      </c>
      <c r="F2382" s="125">
        <f t="shared" si="37"/>
        <v>285.6</v>
      </c>
      <c r="G2382" s="126"/>
    </row>
    <row r="2383" s="109" customFormat="1" ht="28.5" spans="1:7">
      <c r="A2383" s="122">
        <v>2379</v>
      </c>
      <c r="B2383" s="12" t="s">
        <v>41569</v>
      </c>
      <c r="C2383" s="12" t="s">
        <v>39428</v>
      </c>
      <c r="D2383" s="123">
        <v>5.56</v>
      </c>
      <c r="E2383" s="124">
        <v>80</v>
      </c>
      <c r="F2383" s="125">
        <f t="shared" si="37"/>
        <v>444.8</v>
      </c>
      <c r="G2383" s="126"/>
    </row>
    <row r="2384" s="109" customFormat="1" ht="28.5" spans="1:7">
      <c r="A2384" s="122">
        <v>2380</v>
      </c>
      <c r="B2384" s="12" t="s">
        <v>41570</v>
      </c>
      <c r="C2384" s="12" t="s">
        <v>41571</v>
      </c>
      <c r="D2384" s="123">
        <v>4.6</v>
      </c>
      <c r="E2384" s="124">
        <v>80</v>
      </c>
      <c r="F2384" s="125">
        <f t="shared" si="37"/>
        <v>368</v>
      </c>
      <c r="G2384" s="126"/>
    </row>
    <row r="2385" s="109" customFormat="1" ht="28.5" spans="1:7">
      <c r="A2385" s="122">
        <v>2381</v>
      </c>
      <c r="B2385" s="12" t="s">
        <v>41572</v>
      </c>
      <c r="C2385" s="12" t="s">
        <v>32851</v>
      </c>
      <c r="D2385" s="123">
        <v>3.71</v>
      </c>
      <c r="E2385" s="124">
        <v>80</v>
      </c>
      <c r="F2385" s="125">
        <f t="shared" si="37"/>
        <v>296.8</v>
      </c>
      <c r="G2385" s="126"/>
    </row>
    <row r="2386" s="109" customFormat="1" ht="28.5" spans="1:7">
      <c r="A2386" s="122">
        <v>2382</v>
      </c>
      <c r="B2386" s="12" t="s">
        <v>41573</v>
      </c>
      <c r="C2386" s="12" t="s">
        <v>1409</v>
      </c>
      <c r="D2386" s="123">
        <v>4.64</v>
      </c>
      <c r="E2386" s="124">
        <v>80</v>
      </c>
      <c r="F2386" s="125">
        <f t="shared" si="37"/>
        <v>371.2</v>
      </c>
      <c r="G2386" s="126"/>
    </row>
    <row r="2387" s="109" customFormat="1" ht="28.5" spans="1:7">
      <c r="A2387" s="122">
        <v>2383</v>
      </c>
      <c r="B2387" s="12" t="s">
        <v>41574</v>
      </c>
      <c r="C2387" s="12" t="s">
        <v>41575</v>
      </c>
      <c r="D2387" s="123">
        <v>3.71</v>
      </c>
      <c r="E2387" s="124">
        <v>80</v>
      </c>
      <c r="F2387" s="125">
        <f t="shared" si="37"/>
        <v>296.8</v>
      </c>
      <c r="G2387" s="126"/>
    </row>
    <row r="2388" s="109" customFormat="1" ht="28.5" spans="1:7">
      <c r="A2388" s="122">
        <v>2384</v>
      </c>
      <c r="B2388" s="12" t="s">
        <v>41576</v>
      </c>
      <c r="C2388" s="12" t="s">
        <v>41577</v>
      </c>
      <c r="D2388" s="123">
        <v>2.91</v>
      </c>
      <c r="E2388" s="124">
        <v>80</v>
      </c>
      <c r="F2388" s="125">
        <f t="shared" si="37"/>
        <v>232.8</v>
      </c>
      <c r="G2388" s="126"/>
    </row>
    <row r="2389" s="109" customFormat="1" ht="28.5" spans="1:7">
      <c r="A2389" s="122">
        <v>2385</v>
      </c>
      <c r="B2389" s="12" t="s">
        <v>41578</v>
      </c>
      <c r="C2389" s="12" t="s">
        <v>41579</v>
      </c>
      <c r="D2389" s="123">
        <v>2.66</v>
      </c>
      <c r="E2389" s="124">
        <v>80</v>
      </c>
      <c r="F2389" s="125">
        <f t="shared" si="37"/>
        <v>212.8</v>
      </c>
      <c r="G2389" s="126"/>
    </row>
    <row r="2390" s="109" customFormat="1" ht="28.5" spans="1:7">
      <c r="A2390" s="122">
        <v>2386</v>
      </c>
      <c r="B2390" s="12" t="s">
        <v>41580</v>
      </c>
      <c r="C2390" s="12" t="s">
        <v>41581</v>
      </c>
      <c r="D2390" s="123">
        <v>2.78</v>
      </c>
      <c r="E2390" s="124">
        <v>80</v>
      </c>
      <c r="F2390" s="125">
        <f t="shared" si="37"/>
        <v>222.4</v>
      </c>
      <c r="G2390" s="126"/>
    </row>
    <row r="2391" s="109" customFormat="1" ht="28.5" spans="1:7">
      <c r="A2391" s="122">
        <v>2387</v>
      </c>
      <c r="B2391" s="12" t="s">
        <v>41582</v>
      </c>
      <c r="C2391" s="12" t="s">
        <v>41583</v>
      </c>
      <c r="D2391" s="123">
        <v>1.86</v>
      </c>
      <c r="E2391" s="124">
        <v>80</v>
      </c>
      <c r="F2391" s="125">
        <f t="shared" si="37"/>
        <v>148.8</v>
      </c>
      <c r="G2391" s="126"/>
    </row>
    <row r="2392" s="109" customFormat="1" ht="28.5" spans="1:7">
      <c r="A2392" s="122">
        <v>2388</v>
      </c>
      <c r="B2392" s="12" t="s">
        <v>41584</v>
      </c>
      <c r="C2392" s="12" t="s">
        <v>41585</v>
      </c>
      <c r="D2392" s="123">
        <v>1.86</v>
      </c>
      <c r="E2392" s="124">
        <v>80</v>
      </c>
      <c r="F2392" s="125">
        <f t="shared" si="37"/>
        <v>148.8</v>
      </c>
      <c r="G2392" s="126"/>
    </row>
    <row r="2393" s="109" customFormat="1" ht="28.5" spans="1:7">
      <c r="A2393" s="122">
        <v>2389</v>
      </c>
      <c r="B2393" s="12" t="s">
        <v>41586</v>
      </c>
      <c r="C2393" s="12" t="s">
        <v>41587</v>
      </c>
      <c r="D2393" s="123">
        <v>1.86</v>
      </c>
      <c r="E2393" s="124">
        <v>80</v>
      </c>
      <c r="F2393" s="125">
        <f t="shared" si="37"/>
        <v>148.8</v>
      </c>
      <c r="G2393" s="126"/>
    </row>
    <row r="2394" s="109" customFormat="1" ht="28.5" spans="1:7">
      <c r="A2394" s="122">
        <v>2390</v>
      </c>
      <c r="B2394" s="12" t="s">
        <v>41588</v>
      </c>
      <c r="C2394" s="12" t="s">
        <v>41589</v>
      </c>
      <c r="D2394" s="123">
        <v>1.88</v>
      </c>
      <c r="E2394" s="124">
        <v>80</v>
      </c>
      <c r="F2394" s="125">
        <f t="shared" si="37"/>
        <v>150.4</v>
      </c>
      <c r="G2394" s="126"/>
    </row>
    <row r="2395" s="109" customFormat="1" ht="28.5" spans="1:7">
      <c r="A2395" s="122">
        <v>2391</v>
      </c>
      <c r="B2395" s="12" t="s">
        <v>41590</v>
      </c>
      <c r="C2395" s="12" t="s">
        <v>41591</v>
      </c>
      <c r="D2395" s="123">
        <v>4.19</v>
      </c>
      <c r="E2395" s="124">
        <v>80</v>
      </c>
      <c r="F2395" s="125">
        <f t="shared" si="37"/>
        <v>335.2</v>
      </c>
      <c r="G2395" s="126"/>
    </row>
    <row r="2396" s="109" customFormat="1" ht="28.5" spans="1:7">
      <c r="A2396" s="122">
        <v>2392</v>
      </c>
      <c r="B2396" s="12" t="s">
        <v>41592</v>
      </c>
      <c r="C2396" s="12" t="s">
        <v>2164</v>
      </c>
      <c r="D2396" s="123">
        <v>2.7</v>
      </c>
      <c r="E2396" s="124">
        <v>80</v>
      </c>
      <c r="F2396" s="125">
        <f t="shared" si="37"/>
        <v>216</v>
      </c>
      <c r="G2396" s="126"/>
    </row>
    <row r="2397" s="109" customFormat="1" ht="28.5" spans="1:7">
      <c r="A2397" s="122">
        <v>2393</v>
      </c>
      <c r="B2397" s="12" t="s">
        <v>41593</v>
      </c>
      <c r="C2397" s="12" t="s">
        <v>9564</v>
      </c>
      <c r="D2397" s="123">
        <v>3.29</v>
      </c>
      <c r="E2397" s="124">
        <v>80</v>
      </c>
      <c r="F2397" s="125">
        <f t="shared" si="37"/>
        <v>263.2</v>
      </c>
      <c r="G2397" s="126"/>
    </row>
    <row r="2398" s="109" customFormat="1" ht="28.5" spans="1:7">
      <c r="A2398" s="122">
        <v>2394</v>
      </c>
      <c r="B2398" s="12" t="s">
        <v>41594</v>
      </c>
      <c r="C2398" s="12" t="s">
        <v>41595</v>
      </c>
      <c r="D2398" s="123">
        <v>4.78</v>
      </c>
      <c r="E2398" s="124">
        <v>80</v>
      </c>
      <c r="F2398" s="125">
        <f t="shared" si="37"/>
        <v>382.4</v>
      </c>
      <c r="G2398" s="126"/>
    </row>
    <row r="2399" s="109" customFormat="1" ht="28.5" spans="1:7">
      <c r="A2399" s="122">
        <v>2395</v>
      </c>
      <c r="B2399" s="12" t="s">
        <v>41596</v>
      </c>
      <c r="C2399" s="12" t="s">
        <v>41597</v>
      </c>
      <c r="D2399" s="123">
        <v>3.8</v>
      </c>
      <c r="E2399" s="124">
        <v>80</v>
      </c>
      <c r="F2399" s="125">
        <f t="shared" si="37"/>
        <v>304</v>
      </c>
      <c r="G2399" s="126"/>
    </row>
    <row r="2400" s="109" customFormat="1" ht="28.5" spans="1:7">
      <c r="A2400" s="122">
        <v>2396</v>
      </c>
      <c r="B2400" s="12" t="s">
        <v>41598</v>
      </c>
      <c r="C2400" s="12" t="s">
        <v>41599</v>
      </c>
      <c r="D2400" s="123">
        <v>4.41</v>
      </c>
      <c r="E2400" s="124">
        <v>80</v>
      </c>
      <c r="F2400" s="125">
        <f t="shared" si="37"/>
        <v>352.8</v>
      </c>
      <c r="G2400" s="126"/>
    </row>
    <row r="2401" s="109" customFormat="1" ht="28.5" spans="1:7">
      <c r="A2401" s="122">
        <v>2397</v>
      </c>
      <c r="B2401" s="12" t="s">
        <v>41600</v>
      </c>
      <c r="C2401" s="12" t="s">
        <v>41601</v>
      </c>
      <c r="D2401" s="123">
        <v>1.98</v>
      </c>
      <c r="E2401" s="124">
        <v>80</v>
      </c>
      <c r="F2401" s="125">
        <f t="shared" si="37"/>
        <v>158.4</v>
      </c>
      <c r="G2401" s="126"/>
    </row>
    <row r="2402" s="109" customFormat="1" ht="28.5" spans="1:7">
      <c r="A2402" s="122">
        <v>2398</v>
      </c>
      <c r="B2402" s="12" t="s">
        <v>41602</v>
      </c>
      <c r="C2402" s="12" t="s">
        <v>41603</v>
      </c>
      <c r="D2402" s="123">
        <v>0.51</v>
      </c>
      <c r="E2402" s="124">
        <v>80</v>
      </c>
      <c r="F2402" s="125">
        <f t="shared" si="37"/>
        <v>40.8</v>
      </c>
      <c r="G2402" s="126"/>
    </row>
    <row r="2403" s="109" customFormat="1" ht="28.5" spans="1:7">
      <c r="A2403" s="122">
        <v>2399</v>
      </c>
      <c r="B2403" s="12" t="s">
        <v>41604</v>
      </c>
      <c r="C2403" s="12" t="s">
        <v>41605</v>
      </c>
      <c r="D2403" s="123">
        <v>0.93</v>
      </c>
      <c r="E2403" s="124">
        <v>80</v>
      </c>
      <c r="F2403" s="125">
        <f t="shared" si="37"/>
        <v>74.4</v>
      </c>
      <c r="G2403" s="126"/>
    </row>
    <row r="2404" s="109" customFormat="1" ht="28.5" spans="1:7">
      <c r="A2404" s="122">
        <v>2400</v>
      </c>
      <c r="B2404" s="12" t="s">
        <v>41606</v>
      </c>
      <c r="C2404" s="12" t="s">
        <v>41607</v>
      </c>
      <c r="D2404" s="123">
        <v>3.71</v>
      </c>
      <c r="E2404" s="124">
        <v>80</v>
      </c>
      <c r="F2404" s="125">
        <f t="shared" si="37"/>
        <v>296.8</v>
      </c>
      <c r="G2404" s="126"/>
    </row>
    <row r="2405" s="109" customFormat="1" ht="28.5" spans="1:7">
      <c r="A2405" s="122">
        <v>2401</v>
      </c>
      <c r="B2405" s="12" t="s">
        <v>41608</v>
      </c>
      <c r="C2405" s="12" t="s">
        <v>2965</v>
      </c>
      <c r="D2405" s="123">
        <v>2.78</v>
      </c>
      <c r="E2405" s="124">
        <v>80</v>
      </c>
      <c r="F2405" s="125">
        <f t="shared" si="37"/>
        <v>222.4</v>
      </c>
      <c r="G2405" s="126"/>
    </row>
    <row r="2406" s="109" customFormat="1" ht="28.5" spans="1:7">
      <c r="A2406" s="122">
        <v>2402</v>
      </c>
      <c r="B2406" s="12" t="s">
        <v>41609</v>
      </c>
      <c r="C2406" s="12" t="s">
        <v>3435</v>
      </c>
      <c r="D2406" s="123">
        <v>0.93</v>
      </c>
      <c r="E2406" s="124">
        <v>80</v>
      </c>
      <c r="F2406" s="125">
        <f t="shared" si="37"/>
        <v>74.4</v>
      </c>
      <c r="G2406" s="126"/>
    </row>
    <row r="2407" s="109" customFormat="1" ht="28.5" spans="1:7">
      <c r="A2407" s="122">
        <v>2403</v>
      </c>
      <c r="B2407" s="12" t="s">
        <v>41610</v>
      </c>
      <c r="C2407" s="12" t="s">
        <v>39202</v>
      </c>
      <c r="D2407" s="123">
        <v>4.59</v>
      </c>
      <c r="E2407" s="124">
        <v>80</v>
      </c>
      <c r="F2407" s="125">
        <f t="shared" si="37"/>
        <v>367.2</v>
      </c>
      <c r="G2407" s="126"/>
    </row>
    <row r="2408" s="109" customFormat="1" ht="28.5" spans="1:7">
      <c r="A2408" s="122">
        <v>2404</v>
      </c>
      <c r="B2408" s="12" t="s">
        <v>41611</v>
      </c>
      <c r="C2408" s="12" t="s">
        <v>41612</v>
      </c>
      <c r="D2408" s="123">
        <v>1</v>
      </c>
      <c r="E2408" s="124">
        <v>80</v>
      </c>
      <c r="F2408" s="125">
        <f t="shared" si="37"/>
        <v>80</v>
      </c>
      <c r="G2408" s="126"/>
    </row>
    <row r="2409" s="109" customFormat="1" ht="28.5" spans="1:7">
      <c r="A2409" s="122">
        <v>2405</v>
      </c>
      <c r="B2409" s="12" t="s">
        <v>41613</v>
      </c>
      <c r="C2409" s="12" t="s">
        <v>35335</v>
      </c>
      <c r="D2409" s="123">
        <v>5.14</v>
      </c>
      <c r="E2409" s="124">
        <v>80</v>
      </c>
      <c r="F2409" s="125">
        <f t="shared" si="37"/>
        <v>411.2</v>
      </c>
      <c r="G2409" s="126"/>
    </row>
    <row r="2410" s="109" customFormat="1" ht="28.5" spans="1:7">
      <c r="A2410" s="122">
        <v>2406</v>
      </c>
      <c r="B2410" s="12" t="s">
        <v>41614</v>
      </c>
      <c r="C2410" s="12" t="s">
        <v>41615</v>
      </c>
      <c r="D2410" s="123">
        <v>3.11</v>
      </c>
      <c r="E2410" s="124">
        <v>80</v>
      </c>
      <c r="F2410" s="125">
        <f t="shared" si="37"/>
        <v>248.8</v>
      </c>
      <c r="G2410" s="126"/>
    </row>
    <row r="2411" s="109" customFormat="1" ht="28.5" spans="1:7">
      <c r="A2411" s="122">
        <v>2407</v>
      </c>
      <c r="B2411" s="12" t="s">
        <v>41616</v>
      </c>
      <c r="C2411" s="12" t="s">
        <v>34185</v>
      </c>
      <c r="D2411" s="123">
        <v>1.39</v>
      </c>
      <c r="E2411" s="124">
        <v>80</v>
      </c>
      <c r="F2411" s="125">
        <f t="shared" si="37"/>
        <v>111.2</v>
      </c>
      <c r="G2411" s="126"/>
    </row>
    <row r="2412" s="109" customFormat="1" ht="28.5" spans="1:7">
      <c r="A2412" s="122">
        <v>2408</v>
      </c>
      <c r="B2412" s="12" t="s">
        <v>41617</v>
      </c>
      <c r="C2412" s="12" t="s">
        <v>8617</v>
      </c>
      <c r="D2412" s="123">
        <v>3.29</v>
      </c>
      <c r="E2412" s="124">
        <v>80</v>
      </c>
      <c r="F2412" s="125">
        <f t="shared" si="37"/>
        <v>263.2</v>
      </c>
      <c r="G2412" s="126"/>
    </row>
    <row r="2413" s="109" customFormat="1" ht="28.5" spans="1:7">
      <c r="A2413" s="122">
        <v>2409</v>
      </c>
      <c r="B2413" s="12" t="s">
        <v>41618</v>
      </c>
      <c r="C2413" s="12" t="s">
        <v>41619</v>
      </c>
      <c r="D2413" s="123">
        <v>3.39</v>
      </c>
      <c r="E2413" s="124">
        <v>80</v>
      </c>
      <c r="F2413" s="125">
        <f t="shared" si="37"/>
        <v>271.2</v>
      </c>
      <c r="G2413" s="126"/>
    </row>
    <row r="2414" s="109" customFormat="1" ht="28.5" spans="1:7">
      <c r="A2414" s="122">
        <v>2410</v>
      </c>
      <c r="B2414" s="12" t="s">
        <v>41620</v>
      </c>
      <c r="C2414" s="12" t="s">
        <v>41621</v>
      </c>
      <c r="D2414" s="123">
        <v>4.73</v>
      </c>
      <c r="E2414" s="124">
        <v>80</v>
      </c>
      <c r="F2414" s="125">
        <f t="shared" si="37"/>
        <v>378.4</v>
      </c>
      <c r="G2414" s="126"/>
    </row>
    <row r="2415" s="109" customFormat="1" ht="28.5" spans="1:7">
      <c r="A2415" s="122">
        <v>2411</v>
      </c>
      <c r="B2415" s="12" t="s">
        <v>41622</v>
      </c>
      <c r="C2415" s="12" t="s">
        <v>41623</v>
      </c>
      <c r="D2415" s="123">
        <v>5.24</v>
      </c>
      <c r="E2415" s="124">
        <v>80</v>
      </c>
      <c r="F2415" s="125">
        <f t="shared" si="37"/>
        <v>419.2</v>
      </c>
      <c r="G2415" s="126"/>
    </row>
    <row r="2416" s="109" customFormat="1" ht="28.5" spans="1:7">
      <c r="A2416" s="122">
        <v>2412</v>
      </c>
      <c r="B2416" s="12" t="s">
        <v>41624</v>
      </c>
      <c r="C2416" s="12" t="s">
        <v>41625</v>
      </c>
      <c r="D2416" s="123">
        <v>3.12</v>
      </c>
      <c r="E2416" s="124">
        <v>80</v>
      </c>
      <c r="F2416" s="125">
        <f t="shared" si="37"/>
        <v>249.6</v>
      </c>
      <c r="G2416" s="126"/>
    </row>
    <row r="2417" s="109" customFormat="1" ht="28.5" spans="1:7">
      <c r="A2417" s="122">
        <v>2413</v>
      </c>
      <c r="B2417" s="12" t="s">
        <v>41626</v>
      </c>
      <c r="C2417" s="12" t="s">
        <v>41627</v>
      </c>
      <c r="D2417" s="123">
        <v>5.56</v>
      </c>
      <c r="E2417" s="124">
        <v>80</v>
      </c>
      <c r="F2417" s="125">
        <f t="shared" si="37"/>
        <v>444.8</v>
      </c>
      <c r="G2417" s="126"/>
    </row>
    <row r="2418" s="109" customFormat="1" ht="28.5" spans="1:7">
      <c r="A2418" s="122">
        <v>2414</v>
      </c>
      <c r="B2418" s="12" t="s">
        <v>41628</v>
      </c>
      <c r="C2418" s="12" t="s">
        <v>41629</v>
      </c>
      <c r="D2418" s="123">
        <v>4.5</v>
      </c>
      <c r="E2418" s="124">
        <v>80</v>
      </c>
      <c r="F2418" s="125">
        <f t="shared" si="37"/>
        <v>360</v>
      </c>
      <c r="G2418" s="126"/>
    </row>
    <row r="2419" s="109" customFormat="1" ht="28.5" spans="1:7">
      <c r="A2419" s="122">
        <v>2415</v>
      </c>
      <c r="B2419" s="12" t="s">
        <v>41630</v>
      </c>
      <c r="C2419" s="12" t="s">
        <v>41631</v>
      </c>
      <c r="D2419" s="123">
        <v>4.16</v>
      </c>
      <c r="E2419" s="124">
        <v>80</v>
      </c>
      <c r="F2419" s="125">
        <f t="shared" si="37"/>
        <v>332.8</v>
      </c>
      <c r="G2419" s="126"/>
    </row>
    <row r="2420" s="109" customFormat="1" ht="28.5" spans="1:7">
      <c r="A2420" s="122">
        <v>2416</v>
      </c>
      <c r="B2420" s="12" t="s">
        <v>41632</v>
      </c>
      <c r="C2420" s="12" t="s">
        <v>33417</v>
      </c>
      <c r="D2420" s="123">
        <v>4.65</v>
      </c>
      <c r="E2420" s="124">
        <v>80</v>
      </c>
      <c r="F2420" s="125">
        <f t="shared" si="37"/>
        <v>372</v>
      </c>
      <c r="G2420" s="126"/>
    </row>
    <row r="2421" s="109" customFormat="1" ht="28.5" spans="1:7">
      <c r="A2421" s="122">
        <v>2417</v>
      </c>
      <c r="B2421" s="12" t="s">
        <v>41633</v>
      </c>
      <c r="C2421" s="12" t="s">
        <v>25950</v>
      </c>
      <c r="D2421" s="123">
        <v>4.64</v>
      </c>
      <c r="E2421" s="124">
        <v>80</v>
      </c>
      <c r="F2421" s="125">
        <f t="shared" si="37"/>
        <v>371.2</v>
      </c>
      <c r="G2421" s="126"/>
    </row>
    <row r="2422" s="109" customFormat="1" ht="28.5" spans="1:7">
      <c r="A2422" s="122">
        <v>2418</v>
      </c>
      <c r="B2422" s="12" t="s">
        <v>41634</v>
      </c>
      <c r="C2422" s="12" t="s">
        <v>41635</v>
      </c>
      <c r="D2422" s="123">
        <v>1.44</v>
      </c>
      <c r="E2422" s="124">
        <v>80</v>
      </c>
      <c r="F2422" s="125">
        <f t="shared" si="37"/>
        <v>115.2</v>
      </c>
      <c r="G2422" s="126"/>
    </row>
    <row r="2423" s="109" customFormat="1" ht="28.5" spans="1:7">
      <c r="A2423" s="122">
        <v>2419</v>
      </c>
      <c r="B2423" s="12" t="s">
        <v>41636</v>
      </c>
      <c r="C2423" s="12" t="s">
        <v>41637</v>
      </c>
      <c r="D2423" s="123">
        <v>1.86</v>
      </c>
      <c r="E2423" s="124">
        <v>80</v>
      </c>
      <c r="F2423" s="125">
        <f t="shared" si="37"/>
        <v>148.8</v>
      </c>
      <c r="G2423" s="126"/>
    </row>
    <row r="2424" s="109" customFormat="1" ht="28.5" spans="1:7">
      <c r="A2424" s="122">
        <v>2420</v>
      </c>
      <c r="B2424" s="12" t="s">
        <v>41638</v>
      </c>
      <c r="C2424" s="12" t="s">
        <v>41639</v>
      </c>
      <c r="D2424" s="123">
        <v>2.06</v>
      </c>
      <c r="E2424" s="124">
        <v>80</v>
      </c>
      <c r="F2424" s="125">
        <f t="shared" si="37"/>
        <v>164.8</v>
      </c>
      <c r="G2424" s="126"/>
    </row>
    <row r="2425" s="109" customFormat="1" ht="28.5" spans="1:7">
      <c r="A2425" s="122">
        <v>2421</v>
      </c>
      <c r="B2425" s="12" t="s">
        <v>41640</v>
      </c>
      <c r="C2425" s="12" t="s">
        <v>587</v>
      </c>
      <c r="D2425" s="123">
        <v>3.71</v>
      </c>
      <c r="E2425" s="124">
        <v>80</v>
      </c>
      <c r="F2425" s="125">
        <f t="shared" si="37"/>
        <v>296.8</v>
      </c>
      <c r="G2425" s="126"/>
    </row>
    <row r="2426" s="109" customFormat="1" ht="28.5" spans="1:7">
      <c r="A2426" s="122">
        <v>2422</v>
      </c>
      <c r="B2426" s="12" t="s">
        <v>41641</v>
      </c>
      <c r="C2426" s="12" t="s">
        <v>41642</v>
      </c>
      <c r="D2426" s="123">
        <v>1.86</v>
      </c>
      <c r="E2426" s="124">
        <v>80</v>
      </c>
      <c r="F2426" s="125">
        <f t="shared" si="37"/>
        <v>148.8</v>
      </c>
      <c r="G2426" s="126"/>
    </row>
    <row r="2427" s="109" customFormat="1" ht="28.5" spans="1:7">
      <c r="A2427" s="122">
        <v>2423</v>
      </c>
      <c r="B2427" s="12" t="s">
        <v>41643</v>
      </c>
      <c r="C2427" s="12" t="s">
        <v>23482</v>
      </c>
      <c r="D2427" s="123">
        <v>1.86</v>
      </c>
      <c r="E2427" s="124">
        <v>80</v>
      </c>
      <c r="F2427" s="125">
        <f t="shared" si="37"/>
        <v>148.8</v>
      </c>
      <c r="G2427" s="126"/>
    </row>
    <row r="2428" s="109" customFormat="1" ht="28.5" spans="1:7">
      <c r="A2428" s="122">
        <v>2424</v>
      </c>
      <c r="B2428" s="12" t="s">
        <v>41644</v>
      </c>
      <c r="C2428" s="12" t="s">
        <v>594</v>
      </c>
      <c r="D2428" s="123">
        <v>2.32</v>
      </c>
      <c r="E2428" s="124">
        <v>80</v>
      </c>
      <c r="F2428" s="125">
        <f t="shared" si="37"/>
        <v>185.6</v>
      </c>
      <c r="G2428" s="126"/>
    </row>
    <row r="2429" s="109" customFormat="1" ht="28.5" spans="1:7">
      <c r="A2429" s="122">
        <v>2425</v>
      </c>
      <c r="B2429" s="12" t="s">
        <v>41645</v>
      </c>
      <c r="C2429" s="12" t="s">
        <v>1934</v>
      </c>
      <c r="D2429" s="123">
        <v>2.32</v>
      </c>
      <c r="E2429" s="124">
        <v>80</v>
      </c>
      <c r="F2429" s="125">
        <f t="shared" si="37"/>
        <v>185.6</v>
      </c>
      <c r="G2429" s="126"/>
    </row>
    <row r="2430" s="109" customFormat="1" ht="28.5" spans="1:7">
      <c r="A2430" s="122">
        <v>2426</v>
      </c>
      <c r="B2430" s="12" t="s">
        <v>41646</v>
      </c>
      <c r="C2430" s="12" t="s">
        <v>41647</v>
      </c>
      <c r="D2430" s="123">
        <v>7.02</v>
      </c>
      <c r="E2430" s="124">
        <v>80</v>
      </c>
      <c r="F2430" s="125">
        <f t="shared" si="37"/>
        <v>561.6</v>
      </c>
      <c r="G2430" s="126"/>
    </row>
    <row r="2431" s="109" customFormat="1" ht="28.5" spans="1:7">
      <c r="A2431" s="122">
        <v>2427</v>
      </c>
      <c r="B2431" s="12" t="s">
        <v>41648</v>
      </c>
      <c r="C2431" s="12" t="s">
        <v>41649</v>
      </c>
      <c r="D2431" s="123">
        <v>3.29</v>
      </c>
      <c r="E2431" s="124">
        <v>80</v>
      </c>
      <c r="F2431" s="125">
        <f t="shared" si="37"/>
        <v>263.2</v>
      </c>
      <c r="G2431" s="126"/>
    </row>
    <row r="2432" s="109" customFormat="1" ht="28.5" spans="1:7">
      <c r="A2432" s="122">
        <v>2428</v>
      </c>
      <c r="B2432" s="12" t="s">
        <v>41650</v>
      </c>
      <c r="C2432" s="12" t="s">
        <v>41651</v>
      </c>
      <c r="D2432" s="123">
        <v>3.52</v>
      </c>
      <c r="E2432" s="124">
        <v>80</v>
      </c>
      <c r="F2432" s="125">
        <f t="shared" si="37"/>
        <v>281.6</v>
      </c>
      <c r="G2432" s="126"/>
    </row>
    <row r="2433" s="109" customFormat="1" ht="28.5" spans="1:7">
      <c r="A2433" s="122">
        <v>2429</v>
      </c>
      <c r="B2433" s="12" t="s">
        <v>41652</v>
      </c>
      <c r="C2433" s="12" t="s">
        <v>41653</v>
      </c>
      <c r="D2433" s="123">
        <v>3.11</v>
      </c>
      <c r="E2433" s="124">
        <v>80</v>
      </c>
      <c r="F2433" s="125">
        <f t="shared" si="37"/>
        <v>248.8</v>
      </c>
      <c r="G2433" s="126"/>
    </row>
    <row r="2434" s="109" customFormat="1" ht="28.5" spans="1:7">
      <c r="A2434" s="122">
        <v>2430</v>
      </c>
      <c r="B2434" s="12" t="s">
        <v>41654</v>
      </c>
      <c r="C2434" s="12" t="s">
        <v>2331</v>
      </c>
      <c r="D2434" s="123">
        <v>2.78</v>
      </c>
      <c r="E2434" s="124">
        <v>80</v>
      </c>
      <c r="F2434" s="125">
        <f t="shared" si="37"/>
        <v>222.4</v>
      </c>
      <c r="G2434" s="126"/>
    </row>
    <row r="2435" s="109" customFormat="1" ht="28.5" spans="1:7">
      <c r="A2435" s="122">
        <v>2431</v>
      </c>
      <c r="B2435" s="12" t="s">
        <v>41655</v>
      </c>
      <c r="C2435" s="12" t="s">
        <v>41656</v>
      </c>
      <c r="D2435" s="123">
        <v>2.37</v>
      </c>
      <c r="E2435" s="124">
        <v>80</v>
      </c>
      <c r="F2435" s="125">
        <f t="shared" si="37"/>
        <v>189.6</v>
      </c>
      <c r="G2435" s="126"/>
    </row>
    <row r="2436" s="109" customFormat="1" ht="28.5" spans="1:7">
      <c r="A2436" s="122">
        <v>2432</v>
      </c>
      <c r="B2436" s="12" t="s">
        <v>41657</v>
      </c>
      <c r="C2436" s="12" t="s">
        <v>41658</v>
      </c>
      <c r="D2436" s="123">
        <v>1.82</v>
      </c>
      <c r="E2436" s="124">
        <v>80</v>
      </c>
      <c r="F2436" s="125">
        <f t="shared" si="37"/>
        <v>145.6</v>
      </c>
      <c r="G2436" s="126"/>
    </row>
    <row r="2437" s="109" customFormat="1" ht="28.5" spans="1:7">
      <c r="A2437" s="122">
        <v>2433</v>
      </c>
      <c r="B2437" s="12" t="s">
        <v>41659</v>
      </c>
      <c r="C2437" s="12" t="s">
        <v>41660</v>
      </c>
      <c r="D2437" s="123">
        <v>2.78</v>
      </c>
      <c r="E2437" s="124">
        <v>80</v>
      </c>
      <c r="F2437" s="125">
        <f t="shared" ref="F2437:F2500" si="38">D2437*E2437</f>
        <v>222.4</v>
      </c>
      <c r="G2437" s="126"/>
    </row>
    <row r="2438" s="109" customFormat="1" ht="28.5" spans="1:7">
      <c r="A2438" s="122">
        <v>2434</v>
      </c>
      <c r="B2438" s="12" t="s">
        <v>41661</v>
      </c>
      <c r="C2438" s="12" t="s">
        <v>41662</v>
      </c>
      <c r="D2438" s="123">
        <v>0.51</v>
      </c>
      <c r="E2438" s="124">
        <v>80</v>
      </c>
      <c r="F2438" s="125">
        <f t="shared" si="38"/>
        <v>40.8</v>
      </c>
      <c r="G2438" s="126"/>
    </row>
    <row r="2439" s="109" customFormat="1" ht="28.5" spans="1:7">
      <c r="A2439" s="122">
        <v>2435</v>
      </c>
      <c r="B2439" s="12" t="s">
        <v>41663</v>
      </c>
      <c r="C2439" s="12" t="s">
        <v>41353</v>
      </c>
      <c r="D2439" s="123">
        <v>1.86</v>
      </c>
      <c r="E2439" s="124">
        <v>80</v>
      </c>
      <c r="F2439" s="125">
        <f t="shared" si="38"/>
        <v>148.8</v>
      </c>
      <c r="G2439" s="126"/>
    </row>
    <row r="2440" s="109" customFormat="1" ht="28.5" spans="1:7">
      <c r="A2440" s="122">
        <v>2436</v>
      </c>
      <c r="B2440" s="12" t="s">
        <v>41664</v>
      </c>
      <c r="C2440" s="12" t="s">
        <v>1123</v>
      </c>
      <c r="D2440" s="123">
        <v>1.86</v>
      </c>
      <c r="E2440" s="124">
        <v>80</v>
      </c>
      <c r="F2440" s="125">
        <f t="shared" si="38"/>
        <v>148.8</v>
      </c>
      <c r="G2440" s="126"/>
    </row>
    <row r="2441" s="109" customFormat="1" ht="28.5" spans="1:7">
      <c r="A2441" s="122">
        <v>2437</v>
      </c>
      <c r="B2441" s="12" t="s">
        <v>41665</v>
      </c>
      <c r="C2441" s="12" t="s">
        <v>41666</v>
      </c>
      <c r="D2441" s="123">
        <v>3.71</v>
      </c>
      <c r="E2441" s="124">
        <v>80</v>
      </c>
      <c r="F2441" s="125">
        <f t="shared" si="38"/>
        <v>296.8</v>
      </c>
      <c r="G2441" s="126"/>
    </row>
    <row r="2442" s="109" customFormat="1" ht="28.5" spans="1:7">
      <c r="A2442" s="122">
        <v>2438</v>
      </c>
      <c r="B2442" s="12" t="s">
        <v>41667</v>
      </c>
      <c r="C2442" s="12" t="s">
        <v>41668</v>
      </c>
      <c r="D2442" s="123">
        <v>2.53</v>
      </c>
      <c r="E2442" s="124">
        <v>80</v>
      </c>
      <c r="F2442" s="125">
        <f t="shared" si="38"/>
        <v>202.4</v>
      </c>
      <c r="G2442" s="126"/>
    </row>
    <row r="2443" s="109" customFormat="1" ht="28.5" spans="1:7">
      <c r="A2443" s="122">
        <v>2439</v>
      </c>
      <c r="B2443" s="12" t="s">
        <v>41669</v>
      </c>
      <c r="C2443" s="12" t="s">
        <v>41670</v>
      </c>
      <c r="D2443" s="123">
        <v>4.51</v>
      </c>
      <c r="E2443" s="124">
        <v>80</v>
      </c>
      <c r="F2443" s="125">
        <f t="shared" si="38"/>
        <v>360.8</v>
      </c>
      <c r="G2443" s="126"/>
    </row>
    <row r="2444" s="109" customFormat="1" ht="28.5" spans="1:7">
      <c r="A2444" s="122">
        <v>2440</v>
      </c>
      <c r="B2444" s="12" t="s">
        <v>41671</v>
      </c>
      <c r="C2444" s="12" t="s">
        <v>41672</v>
      </c>
      <c r="D2444" s="123">
        <v>3.89</v>
      </c>
      <c r="E2444" s="124">
        <v>80</v>
      </c>
      <c r="F2444" s="125">
        <f t="shared" si="38"/>
        <v>311.2</v>
      </c>
      <c r="G2444" s="126"/>
    </row>
    <row r="2445" s="109" customFormat="1" ht="28.5" spans="1:7">
      <c r="A2445" s="122">
        <v>2441</v>
      </c>
      <c r="B2445" s="12" t="s">
        <v>41673</v>
      </c>
      <c r="C2445" s="12" t="s">
        <v>1769</v>
      </c>
      <c r="D2445" s="123">
        <v>3.71</v>
      </c>
      <c r="E2445" s="124">
        <v>80</v>
      </c>
      <c r="F2445" s="125">
        <f t="shared" si="38"/>
        <v>296.8</v>
      </c>
      <c r="G2445" s="126"/>
    </row>
    <row r="2446" s="109" customFormat="1" ht="28.5" spans="1:7">
      <c r="A2446" s="122">
        <v>2442</v>
      </c>
      <c r="B2446" s="12" t="s">
        <v>41674</v>
      </c>
      <c r="C2446" s="12" t="s">
        <v>41675</v>
      </c>
      <c r="D2446" s="123">
        <v>3.79</v>
      </c>
      <c r="E2446" s="124">
        <v>80</v>
      </c>
      <c r="F2446" s="125">
        <f t="shared" si="38"/>
        <v>303.2</v>
      </c>
      <c r="G2446" s="126"/>
    </row>
    <row r="2447" s="109" customFormat="1" ht="28.5" spans="1:7">
      <c r="A2447" s="122">
        <v>2443</v>
      </c>
      <c r="B2447" s="12" t="s">
        <v>41676</v>
      </c>
      <c r="C2447" s="12" t="s">
        <v>9666</v>
      </c>
      <c r="D2447" s="123">
        <v>2.4</v>
      </c>
      <c r="E2447" s="124">
        <v>80</v>
      </c>
      <c r="F2447" s="125">
        <f t="shared" si="38"/>
        <v>192</v>
      </c>
      <c r="G2447" s="126"/>
    </row>
    <row r="2448" s="109" customFormat="1" ht="28.5" spans="1:7">
      <c r="A2448" s="122">
        <v>2444</v>
      </c>
      <c r="B2448" s="12" t="s">
        <v>41677</v>
      </c>
      <c r="C2448" s="12" t="s">
        <v>1219</v>
      </c>
      <c r="D2448" s="123">
        <v>1</v>
      </c>
      <c r="E2448" s="124">
        <v>80</v>
      </c>
      <c r="F2448" s="125">
        <f t="shared" si="38"/>
        <v>80</v>
      </c>
      <c r="G2448" s="126"/>
    </row>
    <row r="2449" s="109" customFormat="1" ht="28.5" spans="1:7">
      <c r="A2449" s="122">
        <v>2445</v>
      </c>
      <c r="B2449" s="12" t="s">
        <v>41678</v>
      </c>
      <c r="C2449" s="12" t="s">
        <v>1219</v>
      </c>
      <c r="D2449" s="123">
        <v>3.92</v>
      </c>
      <c r="E2449" s="124">
        <v>80</v>
      </c>
      <c r="F2449" s="125">
        <f t="shared" si="38"/>
        <v>313.6</v>
      </c>
      <c r="G2449" s="126"/>
    </row>
    <row r="2450" s="109" customFormat="1" ht="28.5" spans="1:7">
      <c r="A2450" s="122">
        <v>2446</v>
      </c>
      <c r="B2450" s="12" t="s">
        <v>41679</v>
      </c>
      <c r="C2450" s="12" t="s">
        <v>41680</v>
      </c>
      <c r="D2450" s="123">
        <v>3.01</v>
      </c>
      <c r="E2450" s="124">
        <v>80</v>
      </c>
      <c r="F2450" s="125">
        <f t="shared" si="38"/>
        <v>240.8</v>
      </c>
      <c r="G2450" s="126"/>
    </row>
    <row r="2451" s="109" customFormat="1" ht="28.5" spans="1:7">
      <c r="A2451" s="122">
        <v>2447</v>
      </c>
      <c r="B2451" s="12" t="s">
        <v>41681</v>
      </c>
      <c r="C2451" s="12" t="s">
        <v>41682</v>
      </c>
      <c r="D2451" s="123">
        <v>0.8</v>
      </c>
      <c r="E2451" s="124">
        <v>80</v>
      </c>
      <c r="F2451" s="125">
        <f t="shared" si="38"/>
        <v>64</v>
      </c>
      <c r="G2451" s="126"/>
    </row>
    <row r="2452" s="109" customFormat="1" ht="28.5" spans="1:7">
      <c r="A2452" s="122">
        <v>2448</v>
      </c>
      <c r="B2452" s="12" t="s">
        <v>41683</v>
      </c>
      <c r="C2452" s="12" t="s">
        <v>1384</v>
      </c>
      <c r="D2452" s="123">
        <v>1.26</v>
      </c>
      <c r="E2452" s="124">
        <v>80</v>
      </c>
      <c r="F2452" s="125">
        <f t="shared" si="38"/>
        <v>100.8</v>
      </c>
      <c r="G2452" s="126"/>
    </row>
    <row r="2453" s="109" customFormat="1" ht="28.5" spans="1:7">
      <c r="A2453" s="122">
        <v>2449</v>
      </c>
      <c r="B2453" s="12" t="s">
        <v>41684</v>
      </c>
      <c r="C2453" s="12" t="s">
        <v>5972</v>
      </c>
      <c r="D2453" s="123">
        <v>3.62</v>
      </c>
      <c r="E2453" s="124">
        <v>80</v>
      </c>
      <c r="F2453" s="125">
        <f t="shared" si="38"/>
        <v>289.6</v>
      </c>
      <c r="G2453" s="126"/>
    </row>
    <row r="2454" s="109" customFormat="1" ht="28.5" spans="1:7">
      <c r="A2454" s="122">
        <v>2450</v>
      </c>
      <c r="B2454" s="12" t="s">
        <v>41685</v>
      </c>
      <c r="C2454" s="12" t="s">
        <v>6047</v>
      </c>
      <c r="D2454" s="123">
        <v>4.18</v>
      </c>
      <c r="E2454" s="124">
        <v>80</v>
      </c>
      <c r="F2454" s="125">
        <f t="shared" si="38"/>
        <v>334.4</v>
      </c>
      <c r="G2454" s="126"/>
    </row>
    <row r="2455" s="109" customFormat="1" ht="28.5" spans="1:7">
      <c r="A2455" s="122">
        <v>2451</v>
      </c>
      <c r="B2455" s="12" t="s">
        <v>41686</v>
      </c>
      <c r="C2455" s="12" t="s">
        <v>41687</v>
      </c>
      <c r="D2455" s="123">
        <v>3.25</v>
      </c>
      <c r="E2455" s="124">
        <v>80</v>
      </c>
      <c r="F2455" s="125">
        <f t="shared" si="38"/>
        <v>260</v>
      </c>
      <c r="G2455" s="126"/>
    </row>
    <row r="2456" s="109" customFormat="1" ht="28.5" spans="1:7">
      <c r="A2456" s="122">
        <v>2452</v>
      </c>
      <c r="B2456" s="12" t="s">
        <v>41688</v>
      </c>
      <c r="C2456" s="12" t="s">
        <v>41689</v>
      </c>
      <c r="D2456" s="123">
        <v>3.53</v>
      </c>
      <c r="E2456" s="124">
        <v>80</v>
      </c>
      <c r="F2456" s="125">
        <f t="shared" si="38"/>
        <v>282.4</v>
      </c>
      <c r="G2456" s="126"/>
    </row>
    <row r="2457" s="109" customFormat="1" ht="28.5" spans="1:7">
      <c r="A2457" s="122">
        <v>2453</v>
      </c>
      <c r="B2457" s="12" t="s">
        <v>41690</v>
      </c>
      <c r="C2457" s="12" t="s">
        <v>41691</v>
      </c>
      <c r="D2457" s="123">
        <v>1.86</v>
      </c>
      <c r="E2457" s="124">
        <v>80</v>
      </c>
      <c r="F2457" s="125">
        <f t="shared" si="38"/>
        <v>148.8</v>
      </c>
      <c r="G2457" s="126"/>
    </row>
    <row r="2458" s="109" customFormat="1" ht="28.5" spans="1:7">
      <c r="A2458" s="122">
        <v>2454</v>
      </c>
      <c r="B2458" s="12" t="s">
        <v>41692</v>
      </c>
      <c r="C2458" s="12" t="s">
        <v>41195</v>
      </c>
      <c r="D2458" s="123">
        <v>2.97</v>
      </c>
      <c r="E2458" s="124">
        <v>80</v>
      </c>
      <c r="F2458" s="125">
        <f t="shared" si="38"/>
        <v>237.6</v>
      </c>
      <c r="G2458" s="126"/>
    </row>
    <row r="2459" s="109" customFormat="1" ht="28.5" spans="1:7">
      <c r="A2459" s="122">
        <v>2455</v>
      </c>
      <c r="B2459" s="12" t="s">
        <v>41693</v>
      </c>
      <c r="C2459" s="12" t="s">
        <v>10510</v>
      </c>
      <c r="D2459" s="123">
        <v>3.7</v>
      </c>
      <c r="E2459" s="124">
        <v>80</v>
      </c>
      <c r="F2459" s="125">
        <f t="shared" si="38"/>
        <v>296</v>
      </c>
      <c r="G2459" s="126"/>
    </row>
    <row r="2460" s="109" customFormat="1" ht="28.5" spans="1:7">
      <c r="A2460" s="122">
        <v>2456</v>
      </c>
      <c r="B2460" s="12" t="s">
        <v>41694</v>
      </c>
      <c r="C2460" s="12" t="s">
        <v>2412</v>
      </c>
      <c r="D2460" s="123">
        <v>0.51</v>
      </c>
      <c r="E2460" s="124">
        <v>80</v>
      </c>
      <c r="F2460" s="125">
        <f t="shared" si="38"/>
        <v>40.8</v>
      </c>
      <c r="G2460" s="126"/>
    </row>
    <row r="2461" s="109" customFormat="1" ht="28.5" spans="1:7">
      <c r="A2461" s="122">
        <v>2457</v>
      </c>
      <c r="B2461" s="12" t="s">
        <v>41695</v>
      </c>
      <c r="C2461" s="12" t="s">
        <v>41696</v>
      </c>
      <c r="D2461" s="123">
        <v>4.4</v>
      </c>
      <c r="E2461" s="124">
        <v>80</v>
      </c>
      <c r="F2461" s="125">
        <f t="shared" si="38"/>
        <v>352</v>
      </c>
      <c r="G2461" s="126"/>
    </row>
    <row r="2462" s="109" customFormat="1" ht="28.5" spans="1:7">
      <c r="A2462" s="122">
        <v>2458</v>
      </c>
      <c r="B2462" s="12" t="s">
        <v>41697</v>
      </c>
      <c r="C2462" s="12" t="s">
        <v>14</v>
      </c>
      <c r="D2462" s="123">
        <v>3.62</v>
      </c>
      <c r="E2462" s="124">
        <v>80</v>
      </c>
      <c r="F2462" s="125">
        <f t="shared" si="38"/>
        <v>289.6</v>
      </c>
      <c r="G2462" s="126"/>
    </row>
    <row r="2463" s="109" customFormat="1" ht="28.5" spans="1:7">
      <c r="A2463" s="122">
        <v>2459</v>
      </c>
      <c r="B2463" s="12" t="s">
        <v>41698</v>
      </c>
      <c r="C2463" s="12" t="s">
        <v>6869</v>
      </c>
      <c r="D2463" s="123">
        <v>2.6</v>
      </c>
      <c r="E2463" s="124">
        <v>80</v>
      </c>
      <c r="F2463" s="125">
        <f t="shared" si="38"/>
        <v>208</v>
      </c>
      <c r="G2463" s="126"/>
    </row>
    <row r="2464" s="109" customFormat="1" ht="28.5" spans="1:7">
      <c r="A2464" s="122">
        <v>2460</v>
      </c>
      <c r="B2464" s="12" t="s">
        <v>41699</v>
      </c>
      <c r="C2464" s="12" t="s">
        <v>344</v>
      </c>
      <c r="D2464" s="123">
        <v>0.93</v>
      </c>
      <c r="E2464" s="124">
        <v>80</v>
      </c>
      <c r="F2464" s="125">
        <f t="shared" si="38"/>
        <v>74.4</v>
      </c>
      <c r="G2464" s="126"/>
    </row>
    <row r="2465" s="109" customFormat="1" ht="28.5" spans="1:7">
      <c r="A2465" s="122">
        <v>2461</v>
      </c>
      <c r="B2465" s="12" t="s">
        <v>41700</v>
      </c>
      <c r="C2465" s="12" t="s">
        <v>41701</v>
      </c>
      <c r="D2465" s="123">
        <v>0.93</v>
      </c>
      <c r="E2465" s="124">
        <v>80</v>
      </c>
      <c r="F2465" s="125">
        <f t="shared" si="38"/>
        <v>74.4</v>
      </c>
      <c r="G2465" s="126"/>
    </row>
    <row r="2466" s="109" customFormat="1" ht="28.5" spans="1:7">
      <c r="A2466" s="122">
        <v>2462</v>
      </c>
      <c r="B2466" s="12" t="s">
        <v>41702</v>
      </c>
      <c r="C2466" s="12" t="s">
        <v>41703</v>
      </c>
      <c r="D2466" s="123">
        <v>3.76</v>
      </c>
      <c r="E2466" s="124">
        <v>80</v>
      </c>
      <c r="F2466" s="125">
        <f t="shared" si="38"/>
        <v>300.8</v>
      </c>
      <c r="G2466" s="126"/>
    </row>
    <row r="2467" s="109" customFormat="1" ht="28.5" spans="1:7">
      <c r="A2467" s="122">
        <v>2463</v>
      </c>
      <c r="B2467" s="12" t="s">
        <v>41704</v>
      </c>
      <c r="C2467" s="12" t="s">
        <v>41705</v>
      </c>
      <c r="D2467" s="123">
        <v>2.78</v>
      </c>
      <c r="E2467" s="124">
        <v>80</v>
      </c>
      <c r="F2467" s="125">
        <f t="shared" si="38"/>
        <v>222.4</v>
      </c>
      <c r="G2467" s="126"/>
    </row>
    <row r="2468" s="109" customFormat="1" ht="28.5" spans="1:7">
      <c r="A2468" s="122">
        <v>2464</v>
      </c>
      <c r="B2468" s="12" t="s">
        <v>41706</v>
      </c>
      <c r="C2468" s="12" t="s">
        <v>5966</v>
      </c>
      <c r="D2468" s="123">
        <v>2.6</v>
      </c>
      <c r="E2468" s="124">
        <v>80</v>
      </c>
      <c r="F2468" s="125">
        <f t="shared" si="38"/>
        <v>208</v>
      </c>
      <c r="G2468" s="126"/>
    </row>
    <row r="2469" s="109" customFormat="1" ht="28.5" spans="1:7">
      <c r="A2469" s="122">
        <v>2465</v>
      </c>
      <c r="B2469" s="12" t="s">
        <v>41707</v>
      </c>
      <c r="C2469" s="12" t="s">
        <v>41708</v>
      </c>
      <c r="D2469" s="123">
        <v>3.53</v>
      </c>
      <c r="E2469" s="124">
        <v>80</v>
      </c>
      <c r="F2469" s="125">
        <f t="shared" si="38"/>
        <v>282.4</v>
      </c>
      <c r="G2469" s="126"/>
    </row>
    <row r="2470" s="109" customFormat="1" ht="28.5" spans="1:7">
      <c r="A2470" s="122">
        <v>2466</v>
      </c>
      <c r="B2470" s="12" t="s">
        <v>41709</v>
      </c>
      <c r="C2470" s="12" t="s">
        <v>39641</v>
      </c>
      <c r="D2470" s="123">
        <v>4.96</v>
      </c>
      <c r="E2470" s="124">
        <v>80</v>
      </c>
      <c r="F2470" s="125">
        <f t="shared" si="38"/>
        <v>396.8</v>
      </c>
      <c r="G2470" s="126"/>
    </row>
    <row r="2471" s="109" customFormat="1" ht="28.5" spans="1:7">
      <c r="A2471" s="122">
        <v>2467</v>
      </c>
      <c r="B2471" s="12" t="s">
        <v>41710</v>
      </c>
      <c r="C2471" s="12" t="s">
        <v>31513</v>
      </c>
      <c r="D2471" s="123">
        <v>3.8</v>
      </c>
      <c r="E2471" s="124">
        <v>80</v>
      </c>
      <c r="F2471" s="125">
        <f t="shared" si="38"/>
        <v>304</v>
      </c>
      <c r="G2471" s="126"/>
    </row>
    <row r="2472" s="109" customFormat="1" ht="28.5" spans="1:7">
      <c r="A2472" s="122">
        <v>2468</v>
      </c>
      <c r="B2472" s="12" t="s">
        <v>41711</v>
      </c>
      <c r="C2472" s="12" t="s">
        <v>39366</v>
      </c>
      <c r="D2472" s="123">
        <v>3.11</v>
      </c>
      <c r="E2472" s="124">
        <v>80</v>
      </c>
      <c r="F2472" s="125">
        <f t="shared" si="38"/>
        <v>248.8</v>
      </c>
      <c r="G2472" s="126"/>
    </row>
    <row r="2473" s="109" customFormat="1" ht="28.5" spans="1:7">
      <c r="A2473" s="122">
        <v>2469</v>
      </c>
      <c r="B2473" s="12" t="s">
        <v>41712</v>
      </c>
      <c r="C2473" s="12" t="s">
        <v>3643</v>
      </c>
      <c r="D2473" s="123">
        <v>2.71</v>
      </c>
      <c r="E2473" s="124">
        <v>80</v>
      </c>
      <c r="F2473" s="125">
        <f t="shared" si="38"/>
        <v>216.8</v>
      </c>
      <c r="G2473" s="126"/>
    </row>
    <row r="2474" s="109" customFormat="1" ht="28.5" spans="1:7">
      <c r="A2474" s="122">
        <v>2470</v>
      </c>
      <c r="B2474" s="12" t="s">
        <v>41713</v>
      </c>
      <c r="C2474" s="12" t="s">
        <v>41714</v>
      </c>
      <c r="D2474" s="123">
        <v>2.41</v>
      </c>
      <c r="E2474" s="124">
        <v>80</v>
      </c>
      <c r="F2474" s="125">
        <f t="shared" si="38"/>
        <v>192.8</v>
      </c>
      <c r="G2474" s="126"/>
    </row>
    <row r="2475" s="109" customFormat="1" ht="28.5" spans="1:7">
      <c r="A2475" s="122">
        <v>2471</v>
      </c>
      <c r="B2475" s="12" t="s">
        <v>41715</v>
      </c>
      <c r="C2475" s="12" t="s">
        <v>34900</v>
      </c>
      <c r="D2475" s="123">
        <v>3.34</v>
      </c>
      <c r="E2475" s="124">
        <v>80</v>
      </c>
      <c r="F2475" s="125">
        <f t="shared" si="38"/>
        <v>267.2</v>
      </c>
      <c r="G2475" s="126"/>
    </row>
    <row r="2476" s="109" customFormat="1" ht="28.5" spans="1:7">
      <c r="A2476" s="122">
        <v>2472</v>
      </c>
      <c r="B2476" s="12" t="s">
        <v>41716</v>
      </c>
      <c r="C2476" s="12" t="s">
        <v>1610</v>
      </c>
      <c r="D2476" s="123">
        <v>4.64</v>
      </c>
      <c r="E2476" s="124">
        <v>80</v>
      </c>
      <c r="F2476" s="125">
        <f t="shared" si="38"/>
        <v>371.2</v>
      </c>
      <c r="G2476" s="126"/>
    </row>
    <row r="2477" s="109" customFormat="1" ht="28.5" spans="1:7">
      <c r="A2477" s="122">
        <v>2473</v>
      </c>
      <c r="B2477" s="12" t="s">
        <v>41717</v>
      </c>
      <c r="C2477" s="12" t="s">
        <v>41718</v>
      </c>
      <c r="D2477" s="123">
        <v>4.23</v>
      </c>
      <c r="E2477" s="124">
        <v>80</v>
      </c>
      <c r="F2477" s="125">
        <f t="shared" si="38"/>
        <v>338.4</v>
      </c>
      <c r="G2477" s="126"/>
    </row>
    <row r="2478" s="109" customFormat="1" ht="28.5" spans="1:7">
      <c r="A2478" s="122">
        <v>2474</v>
      </c>
      <c r="B2478" s="12" t="s">
        <v>41719</v>
      </c>
      <c r="C2478" s="12" t="s">
        <v>39446</v>
      </c>
      <c r="D2478" s="123">
        <v>3.62</v>
      </c>
      <c r="E2478" s="124">
        <v>80</v>
      </c>
      <c r="F2478" s="125">
        <f t="shared" si="38"/>
        <v>289.6</v>
      </c>
      <c r="G2478" s="126"/>
    </row>
    <row r="2479" s="109" customFormat="1" ht="28.5" spans="1:7">
      <c r="A2479" s="122">
        <v>2475</v>
      </c>
      <c r="B2479" s="12" t="s">
        <v>41720</v>
      </c>
      <c r="C2479" s="12" t="s">
        <v>1164</v>
      </c>
      <c r="D2479" s="123">
        <v>3.92</v>
      </c>
      <c r="E2479" s="124">
        <v>80</v>
      </c>
      <c r="F2479" s="125">
        <f t="shared" si="38"/>
        <v>313.6</v>
      </c>
      <c r="G2479" s="126"/>
    </row>
    <row r="2480" s="109" customFormat="1" ht="28.5" spans="1:7">
      <c r="A2480" s="122">
        <v>2476</v>
      </c>
      <c r="B2480" s="12" t="s">
        <v>41721</v>
      </c>
      <c r="C2480" s="12" t="s">
        <v>380</v>
      </c>
      <c r="D2480" s="123">
        <v>3.25</v>
      </c>
      <c r="E2480" s="124">
        <v>80</v>
      </c>
      <c r="F2480" s="125">
        <f t="shared" si="38"/>
        <v>260</v>
      </c>
      <c r="G2480" s="126"/>
    </row>
    <row r="2481" s="109" customFormat="1" ht="28.5" spans="1:7">
      <c r="A2481" s="122">
        <v>2477</v>
      </c>
      <c r="B2481" s="12" t="s">
        <v>41722</v>
      </c>
      <c r="C2481" s="12" t="s">
        <v>41723</v>
      </c>
      <c r="D2481" s="123">
        <v>2.88</v>
      </c>
      <c r="E2481" s="124">
        <v>80</v>
      </c>
      <c r="F2481" s="125">
        <f t="shared" si="38"/>
        <v>230.4</v>
      </c>
      <c r="G2481" s="126"/>
    </row>
    <row r="2482" s="109" customFormat="1" ht="28.5" spans="1:7">
      <c r="A2482" s="122">
        <v>2478</v>
      </c>
      <c r="B2482" s="12" t="s">
        <v>41724</v>
      </c>
      <c r="C2482" s="12" t="s">
        <v>41725</v>
      </c>
      <c r="D2482" s="123">
        <v>3.99</v>
      </c>
      <c r="E2482" s="124">
        <v>80</v>
      </c>
      <c r="F2482" s="125">
        <f t="shared" si="38"/>
        <v>319.2</v>
      </c>
      <c r="G2482" s="126"/>
    </row>
    <row r="2483" s="109" customFormat="1" ht="28.5" spans="1:7">
      <c r="A2483" s="122">
        <v>2479</v>
      </c>
      <c r="B2483" s="12" t="s">
        <v>41726</v>
      </c>
      <c r="C2483" s="12" t="s">
        <v>41727</v>
      </c>
      <c r="D2483" s="123">
        <v>5.05</v>
      </c>
      <c r="E2483" s="124">
        <v>80</v>
      </c>
      <c r="F2483" s="125">
        <f t="shared" si="38"/>
        <v>404</v>
      </c>
      <c r="G2483" s="126"/>
    </row>
    <row r="2484" s="109" customFormat="1" ht="28.5" spans="1:7">
      <c r="A2484" s="122">
        <v>2480</v>
      </c>
      <c r="B2484" s="12" t="s">
        <v>41728</v>
      </c>
      <c r="C2484" s="12" t="s">
        <v>22</v>
      </c>
      <c r="D2484" s="123">
        <v>3.99</v>
      </c>
      <c r="E2484" s="124">
        <v>80</v>
      </c>
      <c r="F2484" s="125">
        <f t="shared" si="38"/>
        <v>319.2</v>
      </c>
      <c r="G2484" s="126"/>
    </row>
    <row r="2485" s="109" customFormat="1" ht="28.5" spans="1:7">
      <c r="A2485" s="122">
        <v>2481</v>
      </c>
      <c r="B2485" s="12" t="s">
        <v>41729</v>
      </c>
      <c r="C2485" s="12" t="s">
        <v>1608</v>
      </c>
      <c r="D2485" s="123">
        <v>3.02</v>
      </c>
      <c r="E2485" s="124">
        <v>80</v>
      </c>
      <c r="F2485" s="125">
        <f t="shared" si="38"/>
        <v>241.6</v>
      </c>
      <c r="G2485" s="126"/>
    </row>
    <row r="2486" s="109" customFormat="1" ht="28.5" spans="1:7">
      <c r="A2486" s="122">
        <v>2482</v>
      </c>
      <c r="B2486" s="12" t="s">
        <v>41730</v>
      </c>
      <c r="C2486" s="12" t="s">
        <v>41731</v>
      </c>
      <c r="D2486" s="123">
        <v>3.34</v>
      </c>
      <c r="E2486" s="124">
        <v>80</v>
      </c>
      <c r="F2486" s="125">
        <f t="shared" si="38"/>
        <v>267.2</v>
      </c>
      <c r="G2486" s="126"/>
    </row>
    <row r="2487" s="109" customFormat="1" ht="28.5" spans="1:7">
      <c r="A2487" s="122">
        <v>2483</v>
      </c>
      <c r="B2487" s="12" t="s">
        <v>41732</v>
      </c>
      <c r="C2487" s="12" t="s">
        <v>13005</v>
      </c>
      <c r="D2487" s="123">
        <v>4.45</v>
      </c>
      <c r="E2487" s="124">
        <v>80</v>
      </c>
      <c r="F2487" s="125">
        <f t="shared" si="38"/>
        <v>356</v>
      </c>
      <c r="G2487" s="126"/>
    </row>
    <row r="2488" s="109" customFormat="1" ht="28.5" spans="1:7">
      <c r="A2488" s="122">
        <v>2484</v>
      </c>
      <c r="B2488" s="12" t="s">
        <v>41733</v>
      </c>
      <c r="C2488" s="12" t="s">
        <v>844</v>
      </c>
      <c r="D2488" s="123">
        <v>1.71</v>
      </c>
      <c r="E2488" s="124">
        <v>80</v>
      </c>
      <c r="F2488" s="125">
        <f t="shared" si="38"/>
        <v>136.8</v>
      </c>
      <c r="G2488" s="126"/>
    </row>
    <row r="2489" s="109" customFormat="1" ht="28.5" spans="1:7">
      <c r="A2489" s="122">
        <v>2485</v>
      </c>
      <c r="B2489" s="12" t="s">
        <v>41734</v>
      </c>
      <c r="C2489" s="12" t="s">
        <v>41735</v>
      </c>
      <c r="D2489" s="123">
        <v>3.71</v>
      </c>
      <c r="E2489" s="124">
        <v>80</v>
      </c>
      <c r="F2489" s="125">
        <f t="shared" si="38"/>
        <v>296.8</v>
      </c>
      <c r="G2489" s="126"/>
    </row>
    <row r="2490" s="109" customFormat="1" ht="28.5" spans="1:7">
      <c r="A2490" s="122">
        <v>2486</v>
      </c>
      <c r="B2490" s="12" t="s">
        <v>41736</v>
      </c>
      <c r="C2490" s="12" t="s">
        <v>9000</v>
      </c>
      <c r="D2490" s="123">
        <v>2.67</v>
      </c>
      <c r="E2490" s="124">
        <v>80</v>
      </c>
      <c r="F2490" s="125">
        <f t="shared" si="38"/>
        <v>213.6</v>
      </c>
      <c r="G2490" s="126"/>
    </row>
    <row r="2491" s="109" customFormat="1" ht="28.5" spans="1:7">
      <c r="A2491" s="122">
        <v>2487</v>
      </c>
      <c r="B2491" s="12" t="s">
        <v>41737</v>
      </c>
      <c r="C2491" s="12" t="s">
        <v>39715</v>
      </c>
      <c r="D2491" s="123">
        <v>5.1</v>
      </c>
      <c r="E2491" s="124">
        <v>80</v>
      </c>
      <c r="F2491" s="125">
        <f t="shared" si="38"/>
        <v>408</v>
      </c>
      <c r="G2491" s="126"/>
    </row>
    <row r="2492" s="109" customFormat="1" ht="28.5" spans="1:7">
      <c r="A2492" s="122">
        <v>2488</v>
      </c>
      <c r="B2492" s="12" t="s">
        <v>41738</v>
      </c>
      <c r="C2492" s="12" t="s">
        <v>37121</v>
      </c>
      <c r="D2492" s="123">
        <v>5.57</v>
      </c>
      <c r="E2492" s="124">
        <v>80</v>
      </c>
      <c r="F2492" s="125">
        <f t="shared" si="38"/>
        <v>445.6</v>
      </c>
      <c r="G2492" s="126"/>
    </row>
    <row r="2493" s="109" customFormat="1" ht="28.5" spans="1:7">
      <c r="A2493" s="122">
        <v>2489</v>
      </c>
      <c r="B2493" s="12" t="s">
        <v>41739</v>
      </c>
      <c r="C2493" s="12" t="s">
        <v>4983</v>
      </c>
      <c r="D2493" s="123">
        <v>6.03</v>
      </c>
      <c r="E2493" s="124">
        <v>80</v>
      </c>
      <c r="F2493" s="125">
        <f t="shared" si="38"/>
        <v>482.4</v>
      </c>
      <c r="G2493" s="126"/>
    </row>
    <row r="2494" s="109" customFormat="1" ht="28.5" spans="1:7">
      <c r="A2494" s="122">
        <v>2490</v>
      </c>
      <c r="B2494" s="12" t="s">
        <v>41740</v>
      </c>
      <c r="C2494" s="12" t="s">
        <v>2702</v>
      </c>
      <c r="D2494" s="123">
        <v>3.25</v>
      </c>
      <c r="E2494" s="124">
        <v>80</v>
      </c>
      <c r="F2494" s="125">
        <f t="shared" si="38"/>
        <v>260</v>
      </c>
      <c r="G2494" s="126"/>
    </row>
    <row r="2495" s="109" customFormat="1" ht="28.5" spans="1:7">
      <c r="A2495" s="122">
        <v>2491</v>
      </c>
      <c r="B2495" s="12" t="s">
        <v>41741</v>
      </c>
      <c r="C2495" s="12" t="s">
        <v>34929</v>
      </c>
      <c r="D2495" s="123">
        <v>1.25</v>
      </c>
      <c r="E2495" s="124">
        <v>80</v>
      </c>
      <c r="F2495" s="125">
        <f t="shared" si="38"/>
        <v>100</v>
      </c>
      <c r="G2495" s="126"/>
    </row>
    <row r="2496" s="109" customFormat="1" ht="28.5" spans="1:7">
      <c r="A2496" s="122">
        <v>2492</v>
      </c>
      <c r="B2496" s="12" t="s">
        <v>41742</v>
      </c>
      <c r="C2496" s="12" t="s">
        <v>34972</v>
      </c>
      <c r="D2496" s="123">
        <v>1.86</v>
      </c>
      <c r="E2496" s="124">
        <v>80</v>
      </c>
      <c r="F2496" s="125">
        <f t="shared" si="38"/>
        <v>148.8</v>
      </c>
      <c r="G2496" s="126"/>
    </row>
    <row r="2497" s="109" customFormat="1" ht="28.5" spans="1:7">
      <c r="A2497" s="122">
        <v>2493</v>
      </c>
      <c r="B2497" s="12" t="s">
        <v>41743</v>
      </c>
      <c r="C2497" s="12" t="s">
        <v>40648</v>
      </c>
      <c r="D2497" s="123">
        <v>2.78</v>
      </c>
      <c r="E2497" s="124">
        <v>80</v>
      </c>
      <c r="F2497" s="125">
        <f t="shared" si="38"/>
        <v>222.4</v>
      </c>
      <c r="G2497" s="126"/>
    </row>
    <row r="2498" s="109" customFormat="1" ht="28.5" spans="1:7">
      <c r="A2498" s="122">
        <v>2494</v>
      </c>
      <c r="B2498" s="12" t="s">
        <v>41744</v>
      </c>
      <c r="C2498" s="12" t="s">
        <v>313</v>
      </c>
      <c r="D2498" s="123">
        <v>0.93</v>
      </c>
      <c r="E2498" s="124">
        <v>80</v>
      </c>
      <c r="F2498" s="125">
        <f t="shared" si="38"/>
        <v>74.4</v>
      </c>
      <c r="G2498" s="126"/>
    </row>
    <row r="2499" s="109" customFormat="1" ht="28.5" spans="1:7">
      <c r="A2499" s="122">
        <v>2495</v>
      </c>
      <c r="B2499" s="12" t="s">
        <v>41745</v>
      </c>
      <c r="C2499" s="12" t="s">
        <v>11657</v>
      </c>
      <c r="D2499" s="123">
        <v>0.93</v>
      </c>
      <c r="E2499" s="124">
        <v>80</v>
      </c>
      <c r="F2499" s="125">
        <f t="shared" si="38"/>
        <v>74.4</v>
      </c>
      <c r="G2499" s="126"/>
    </row>
    <row r="2500" s="109" customFormat="1" ht="28.5" spans="1:7">
      <c r="A2500" s="122">
        <v>2496</v>
      </c>
      <c r="B2500" s="12" t="s">
        <v>41746</v>
      </c>
      <c r="C2500" s="12" t="s">
        <v>1838</v>
      </c>
      <c r="D2500" s="123">
        <v>1.86</v>
      </c>
      <c r="E2500" s="124">
        <v>80</v>
      </c>
      <c r="F2500" s="125">
        <f t="shared" si="38"/>
        <v>148.8</v>
      </c>
      <c r="G2500" s="126"/>
    </row>
    <row r="2501" s="109" customFormat="1" ht="28.5" spans="1:7">
      <c r="A2501" s="122">
        <v>2497</v>
      </c>
      <c r="B2501" s="12" t="s">
        <v>41747</v>
      </c>
      <c r="C2501" s="12" t="s">
        <v>313</v>
      </c>
      <c r="D2501" s="123">
        <v>0.93</v>
      </c>
      <c r="E2501" s="124">
        <v>80</v>
      </c>
      <c r="F2501" s="125">
        <f t="shared" ref="F2501:F2564" si="39">D2501*E2501</f>
        <v>74.4</v>
      </c>
      <c r="G2501" s="126"/>
    </row>
    <row r="2502" s="109" customFormat="1" ht="28.5" spans="1:7">
      <c r="A2502" s="122">
        <v>2498</v>
      </c>
      <c r="B2502" s="12" t="s">
        <v>41748</v>
      </c>
      <c r="C2502" s="12" t="s">
        <v>41660</v>
      </c>
      <c r="D2502" s="123">
        <v>1.67</v>
      </c>
      <c r="E2502" s="124">
        <v>80</v>
      </c>
      <c r="F2502" s="125">
        <f t="shared" si="39"/>
        <v>133.6</v>
      </c>
      <c r="G2502" s="126"/>
    </row>
    <row r="2503" s="109" customFormat="1" ht="28.5" spans="1:7">
      <c r="A2503" s="122">
        <v>2499</v>
      </c>
      <c r="B2503" s="12" t="s">
        <v>41749</v>
      </c>
      <c r="C2503" s="12" t="s">
        <v>41750</v>
      </c>
      <c r="D2503" s="123">
        <v>3.71</v>
      </c>
      <c r="E2503" s="124">
        <v>80</v>
      </c>
      <c r="F2503" s="125">
        <f t="shared" si="39"/>
        <v>296.8</v>
      </c>
      <c r="G2503" s="126"/>
    </row>
    <row r="2504" s="109" customFormat="1" ht="28.5" spans="1:7">
      <c r="A2504" s="122">
        <v>2500</v>
      </c>
      <c r="B2504" s="12" t="s">
        <v>41751</v>
      </c>
      <c r="C2504" s="12" t="s">
        <v>1360</v>
      </c>
      <c r="D2504" s="123">
        <v>2.88</v>
      </c>
      <c r="E2504" s="124">
        <v>80</v>
      </c>
      <c r="F2504" s="125">
        <f t="shared" si="39"/>
        <v>230.4</v>
      </c>
      <c r="G2504" s="126"/>
    </row>
    <row r="2505" s="109" customFormat="1" ht="28.5" spans="1:7">
      <c r="A2505" s="122">
        <v>2501</v>
      </c>
      <c r="B2505" s="12" t="s">
        <v>41752</v>
      </c>
      <c r="C2505" s="12" t="s">
        <v>2477</v>
      </c>
      <c r="D2505" s="123">
        <v>2.83</v>
      </c>
      <c r="E2505" s="124">
        <v>80</v>
      </c>
      <c r="F2505" s="125">
        <f t="shared" si="39"/>
        <v>226.4</v>
      </c>
      <c r="G2505" s="126"/>
    </row>
    <row r="2506" s="109" customFormat="1" ht="28.5" spans="1:7">
      <c r="A2506" s="122">
        <v>2502</v>
      </c>
      <c r="B2506" s="12" t="s">
        <v>41753</v>
      </c>
      <c r="C2506" s="12" t="s">
        <v>40522</v>
      </c>
      <c r="D2506" s="123">
        <v>2.51</v>
      </c>
      <c r="E2506" s="124">
        <v>80</v>
      </c>
      <c r="F2506" s="125">
        <f t="shared" si="39"/>
        <v>200.8</v>
      </c>
      <c r="G2506" s="126"/>
    </row>
    <row r="2507" s="109" customFormat="1" ht="28.5" spans="1:7">
      <c r="A2507" s="122">
        <v>2503</v>
      </c>
      <c r="B2507" s="12" t="s">
        <v>41754</v>
      </c>
      <c r="C2507" s="12" t="s">
        <v>13698</v>
      </c>
      <c r="D2507" s="123">
        <v>5.57</v>
      </c>
      <c r="E2507" s="124">
        <v>80</v>
      </c>
      <c r="F2507" s="125">
        <f t="shared" si="39"/>
        <v>445.6</v>
      </c>
      <c r="G2507" s="126"/>
    </row>
    <row r="2508" s="109" customFormat="1" ht="28.5" spans="1:7">
      <c r="A2508" s="122">
        <v>2504</v>
      </c>
      <c r="B2508" s="12" t="s">
        <v>41755</v>
      </c>
      <c r="C2508" s="12" t="s">
        <v>9882</v>
      </c>
      <c r="D2508" s="123">
        <v>2.09</v>
      </c>
      <c r="E2508" s="124">
        <v>80</v>
      </c>
      <c r="F2508" s="125">
        <f t="shared" si="39"/>
        <v>167.2</v>
      </c>
      <c r="G2508" s="126"/>
    </row>
    <row r="2509" s="109" customFormat="1" ht="28.5" spans="1:7">
      <c r="A2509" s="122">
        <v>2505</v>
      </c>
      <c r="B2509" s="12" t="s">
        <v>41756</v>
      </c>
      <c r="C2509" s="12" t="s">
        <v>39401</v>
      </c>
      <c r="D2509" s="123">
        <v>1.95</v>
      </c>
      <c r="E2509" s="124">
        <v>80</v>
      </c>
      <c r="F2509" s="125">
        <f t="shared" si="39"/>
        <v>156</v>
      </c>
      <c r="G2509" s="126"/>
    </row>
    <row r="2510" s="109" customFormat="1" ht="28.5" spans="1:7">
      <c r="A2510" s="122">
        <v>2506</v>
      </c>
      <c r="B2510" s="12" t="s">
        <v>41757</v>
      </c>
      <c r="C2510" s="12" t="s">
        <v>29441</v>
      </c>
      <c r="D2510" s="123">
        <v>4.38</v>
      </c>
      <c r="E2510" s="124">
        <v>80</v>
      </c>
      <c r="F2510" s="125">
        <f t="shared" si="39"/>
        <v>350.4</v>
      </c>
      <c r="G2510" s="126"/>
    </row>
    <row r="2511" s="109" customFormat="1" ht="28.5" spans="1:7">
      <c r="A2511" s="122">
        <v>2507</v>
      </c>
      <c r="B2511" s="12" t="s">
        <v>41758</v>
      </c>
      <c r="C2511" s="12" t="s">
        <v>8451</v>
      </c>
      <c r="D2511" s="123">
        <v>2.16</v>
      </c>
      <c r="E2511" s="124">
        <v>80</v>
      </c>
      <c r="F2511" s="125">
        <f t="shared" si="39"/>
        <v>172.8</v>
      </c>
      <c r="G2511" s="126"/>
    </row>
    <row r="2512" s="109" customFormat="1" ht="28.5" spans="1:7">
      <c r="A2512" s="122">
        <v>2508</v>
      </c>
      <c r="B2512" s="12" t="s">
        <v>41759</v>
      </c>
      <c r="C2512" s="12" t="s">
        <v>41760</v>
      </c>
      <c r="D2512" s="123">
        <v>5.57</v>
      </c>
      <c r="E2512" s="124">
        <v>80</v>
      </c>
      <c r="F2512" s="125">
        <f t="shared" si="39"/>
        <v>445.6</v>
      </c>
      <c r="G2512" s="126"/>
    </row>
    <row r="2513" s="109" customFormat="1" ht="28.5" spans="1:7">
      <c r="A2513" s="122">
        <v>2509</v>
      </c>
      <c r="B2513" s="12" t="s">
        <v>41761</v>
      </c>
      <c r="C2513" s="12" t="s">
        <v>1294</v>
      </c>
      <c r="D2513" s="123">
        <v>2.37</v>
      </c>
      <c r="E2513" s="124">
        <v>80</v>
      </c>
      <c r="F2513" s="125">
        <f t="shared" si="39"/>
        <v>189.6</v>
      </c>
      <c r="G2513" s="126"/>
    </row>
    <row r="2514" s="109" customFormat="1" ht="28.5" spans="1:7">
      <c r="A2514" s="122">
        <v>2510</v>
      </c>
      <c r="B2514" s="12" t="s">
        <v>41762</v>
      </c>
      <c r="C2514" s="12" t="s">
        <v>1761</v>
      </c>
      <c r="D2514" s="123">
        <v>0.93</v>
      </c>
      <c r="E2514" s="124">
        <v>80</v>
      </c>
      <c r="F2514" s="125">
        <f t="shared" si="39"/>
        <v>74.4</v>
      </c>
      <c r="G2514" s="126"/>
    </row>
    <row r="2515" s="109" customFormat="1" ht="28.5" spans="1:7">
      <c r="A2515" s="122">
        <v>2511</v>
      </c>
      <c r="B2515" s="12" t="s">
        <v>41763</v>
      </c>
      <c r="C2515" s="12" t="s">
        <v>5776</v>
      </c>
      <c r="D2515" s="123">
        <v>4.64</v>
      </c>
      <c r="E2515" s="124">
        <v>80</v>
      </c>
      <c r="F2515" s="125">
        <f t="shared" si="39"/>
        <v>371.2</v>
      </c>
      <c r="G2515" s="126"/>
    </row>
    <row r="2516" s="109" customFormat="1" ht="28.5" spans="1:7">
      <c r="A2516" s="122">
        <v>2512</v>
      </c>
      <c r="B2516" s="12" t="s">
        <v>41764</v>
      </c>
      <c r="C2516" s="12" t="s">
        <v>1914</v>
      </c>
      <c r="D2516" s="123">
        <v>2.73</v>
      </c>
      <c r="E2516" s="124">
        <v>80</v>
      </c>
      <c r="F2516" s="125">
        <f t="shared" si="39"/>
        <v>218.4</v>
      </c>
      <c r="G2516" s="126"/>
    </row>
    <row r="2517" s="109" customFormat="1" ht="28.5" spans="1:7">
      <c r="A2517" s="122">
        <v>2513</v>
      </c>
      <c r="B2517" s="12" t="s">
        <v>41765</v>
      </c>
      <c r="C2517" s="12" t="s">
        <v>941</v>
      </c>
      <c r="D2517" s="123">
        <v>1.44</v>
      </c>
      <c r="E2517" s="124">
        <v>80</v>
      </c>
      <c r="F2517" s="125">
        <f t="shared" si="39"/>
        <v>115.2</v>
      </c>
      <c r="G2517" s="126"/>
    </row>
    <row r="2518" s="109" customFormat="1" ht="28.5" spans="1:7">
      <c r="A2518" s="122">
        <v>2514</v>
      </c>
      <c r="B2518" s="12" t="s">
        <v>41766</v>
      </c>
      <c r="C2518" s="12" t="s">
        <v>41767</v>
      </c>
      <c r="D2518" s="123">
        <v>2.78</v>
      </c>
      <c r="E2518" s="124">
        <v>80</v>
      </c>
      <c r="F2518" s="125">
        <f t="shared" si="39"/>
        <v>222.4</v>
      </c>
      <c r="G2518" s="126"/>
    </row>
    <row r="2519" s="109" customFormat="1" ht="28.5" spans="1:7">
      <c r="A2519" s="122">
        <v>2515</v>
      </c>
      <c r="B2519" s="12" t="s">
        <v>41768</v>
      </c>
      <c r="C2519" s="12" t="s">
        <v>141</v>
      </c>
      <c r="D2519" s="123">
        <v>2.09</v>
      </c>
      <c r="E2519" s="124">
        <v>80</v>
      </c>
      <c r="F2519" s="125">
        <f t="shared" si="39"/>
        <v>167.2</v>
      </c>
      <c r="G2519" s="126"/>
    </row>
    <row r="2520" s="109" customFormat="1" ht="28.5" spans="1:7">
      <c r="A2520" s="122">
        <v>2516</v>
      </c>
      <c r="B2520" s="12" t="s">
        <v>41769</v>
      </c>
      <c r="C2520" s="12" t="s">
        <v>2267</v>
      </c>
      <c r="D2520" s="123">
        <v>2.81</v>
      </c>
      <c r="E2520" s="124">
        <v>80</v>
      </c>
      <c r="F2520" s="125">
        <f t="shared" si="39"/>
        <v>224.8</v>
      </c>
      <c r="G2520" s="126"/>
    </row>
    <row r="2521" s="109" customFormat="1" ht="28.5" spans="1:7">
      <c r="A2521" s="122">
        <v>2517</v>
      </c>
      <c r="B2521" s="12" t="s">
        <v>41770</v>
      </c>
      <c r="C2521" s="12" t="s">
        <v>4386</v>
      </c>
      <c r="D2521" s="123">
        <v>2.78</v>
      </c>
      <c r="E2521" s="124">
        <v>80</v>
      </c>
      <c r="F2521" s="125">
        <f t="shared" si="39"/>
        <v>222.4</v>
      </c>
      <c r="G2521" s="126"/>
    </row>
    <row r="2522" s="109" customFormat="1" ht="28.5" spans="1:7">
      <c r="A2522" s="122">
        <v>2518</v>
      </c>
      <c r="B2522" s="12" t="s">
        <v>41771</v>
      </c>
      <c r="C2522" s="12" t="s">
        <v>37530</v>
      </c>
      <c r="D2522" s="123">
        <v>0.51</v>
      </c>
      <c r="E2522" s="124">
        <v>80</v>
      </c>
      <c r="F2522" s="125">
        <f t="shared" si="39"/>
        <v>40.8</v>
      </c>
      <c r="G2522" s="126"/>
    </row>
    <row r="2523" s="109" customFormat="1" ht="28.5" spans="1:7">
      <c r="A2523" s="122">
        <v>2519</v>
      </c>
      <c r="B2523" s="12" t="s">
        <v>41772</v>
      </c>
      <c r="C2523" s="12" t="s">
        <v>9634</v>
      </c>
      <c r="D2523" s="123">
        <v>5.15</v>
      </c>
      <c r="E2523" s="124">
        <v>80</v>
      </c>
      <c r="F2523" s="125">
        <f t="shared" si="39"/>
        <v>412</v>
      </c>
      <c r="G2523" s="126"/>
    </row>
    <row r="2524" s="109" customFormat="1" ht="28.5" spans="1:7">
      <c r="A2524" s="122">
        <v>2520</v>
      </c>
      <c r="B2524" s="12" t="s">
        <v>41773</v>
      </c>
      <c r="C2524" s="12" t="s">
        <v>399</v>
      </c>
      <c r="D2524" s="123">
        <v>3.25</v>
      </c>
      <c r="E2524" s="124">
        <v>80</v>
      </c>
      <c r="F2524" s="125">
        <f t="shared" si="39"/>
        <v>260</v>
      </c>
      <c r="G2524" s="126"/>
    </row>
    <row r="2525" s="109" customFormat="1" ht="28.5" spans="1:7">
      <c r="A2525" s="122">
        <v>2521</v>
      </c>
      <c r="B2525" s="12" t="s">
        <v>41774</v>
      </c>
      <c r="C2525" s="12" t="s">
        <v>24316</v>
      </c>
      <c r="D2525" s="123">
        <v>3.71</v>
      </c>
      <c r="E2525" s="124">
        <v>80</v>
      </c>
      <c r="F2525" s="125">
        <f t="shared" si="39"/>
        <v>296.8</v>
      </c>
      <c r="G2525" s="126"/>
    </row>
    <row r="2526" s="109" customFormat="1" ht="28.5" spans="1:7">
      <c r="A2526" s="122">
        <v>2522</v>
      </c>
      <c r="B2526" s="12" t="s">
        <v>41775</v>
      </c>
      <c r="C2526" s="12" t="s">
        <v>5638</v>
      </c>
      <c r="D2526" s="123">
        <v>2.83</v>
      </c>
      <c r="E2526" s="124">
        <v>80</v>
      </c>
      <c r="F2526" s="125">
        <f t="shared" si="39"/>
        <v>226.4</v>
      </c>
      <c r="G2526" s="126"/>
    </row>
    <row r="2527" s="109" customFormat="1" ht="28.5" spans="1:7">
      <c r="A2527" s="122">
        <v>2523</v>
      </c>
      <c r="B2527" s="12" t="s">
        <v>41776</v>
      </c>
      <c r="C2527" s="12" t="s">
        <v>41577</v>
      </c>
      <c r="D2527" s="123">
        <v>4.51</v>
      </c>
      <c r="E2527" s="124">
        <v>80</v>
      </c>
      <c r="F2527" s="125">
        <f t="shared" si="39"/>
        <v>360.8</v>
      </c>
      <c r="G2527" s="126"/>
    </row>
    <row r="2528" s="109" customFormat="1" ht="28.5" spans="1:7">
      <c r="A2528" s="122">
        <v>2524</v>
      </c>
      <c r="B2528" s="12" t="s">
        <v>41777</v>
      </c>
      <c r="C2528" s="12" t="s">
        <v>2625</v>
      </c>
      <c r="D2528" s="123">
        <v>0.18</v>
      </c>
      <c r="E2528" s="124">
        <v>80</v>
      </c>
      <c r="F2528" s="125">
        <f t="shared" si="39"/>
        <v>14.4</v>
      </c>
      <c r="G2528" s="126"/>
    </row>
    <row r="2529" s="109" customFormat="1" ht="28.5" spans="1:7">
      <c r="A2529" s="122">
        <v>2525</v>
      </c>
      <c r="B2529" s="12" t="s">
        <v>41778</v>
      </c>
      <c r="C2529" s="12" t="s">
        <v>587</v>
      </c>
      <c r="D2529" s="123">
        <v>1.39</v>
      </c>
      <c r="E2529" s="124">
        <v>80</v>
      </c>
      <c r="F2529" s="125">
        <f t="shared" si="39"/>
        <v>111.2</v>
      </c>
      <c r="G2529" s="126"/>
    </row>
    <row r="2530" s="109" customFormat="1" ht="28.5" spans="1:7">
      <c r="A2530" s="122">
        <v>2526</v>
      </c>
      <c r="B2530" s="12" t="s">
        <v>41779</v>
      </c>
      <c r="C2530" s="12" t="s">
        <v>412</v>
      </c>
      <c r="D2530" s="123">
        <v>2</v>
      </c>
      <c r="E2530" s="124">
        <v>80</v>
      </c>
      <c r="F2530" s="125">
        <f t="shared" si="39"/>
        <v>160</v>
      </c>
      <c r="G2530" s="126"/>
    </row>
    <row r="2531" s="109" customFormat="1" ht="28.5" spans="1:7">
      <c r="A2531" s="122">
        <v>2527</v>
      </c>
      <c r="B2531" s="12" t="s">
        <v>41780</v>
      </c>
      <c r="C2531" s="12" t="s">
        <v>41781</v>
      </c>
      <c r="D2531" s="123">
        <v>2.11</v>
      </c>
      <c r="E2531" s="124">
        <v>80</v>
      </c>
      <c r="F2531" s="125">
        <f t="shared" si="39"/>
        <v>168.8</v>
      </c>
      <c r="G2531" s="126"/>
    </row>
    <row r="2532" s="109" customFormat="1" ht="28.5" spans="1:7">
      <c r="A2532" s="122">
        <v>2528</v>
      </c>
      <c r="B2532" s="12" t="s">
        <v>41782</v>
      </c>
      <c r="C2532" s="12" t="s">
        <v>33623</v>
      </c>
      <c r="D2532" s="123">
        <v>1.6</v>
      </c>
      <c r="E2532" s="124">
        <v>80</v>
      </c>
      <c r="F2532" s="125">
        <f t="shared" si="39"/>
        <v>128</v>
      </c>
      <c r="G2532" s="126"/>
    </row>
    <row r="2533" s="109" customFormat="1" ht="28.5" spans="1:7">
      <c r="A2533" s="122">
        <v>2529</v>
      </c>
      <c r="B2533" s="12" t="s">
        <v>41783</v>
      </c>
      <c r="C2533" s="12" t="s">
        <v>12441</v>
      </c>
      <c r="D2533" s="123">
        <v>3.9</v>
      </c>
      <c r="E2533" s="124">
        <v>80</v>
      </c>
      <c r="F2533" s="125">
        <f t="shared" si="39"/>
        <v>312</v>
      </c>
      <c r="G2533" s="126"/>
    </row>
    <row r="2534" s="109" customFormat="1" ht="28.5" spans="1:7">
      <c r="A2534" s="122">
        <v>2530</v>
      </c>
      <c r="B2534" s="12" t="s">
        <v>41784</v>
      </c>
      <c r="C2534" s="12" t="s">
        <v>344</v>
      </c>
      <c r="D2534" s="123">
        <v>5.2</v>
      </c>
      <c r="E2534" s="124">
        <v>80</v>
      </c>
      <c r="F2534" s="125">
        <f t="shared" si="39"/>
        <v>416</v>
      </c>
      <c r="G2534" s="126"/>
    </row>
    <row r="2535" s="109" customFormat="1" ht="28.5" spans="1:7">
      <c r="A2535" s="122">
        <v>2531</v>
      </c>
      <c r="B2535" s="12" t="s">
        <v>41785</v>
      </c>
      <c r="C2535" s="12" t="s">
        <v>41786</v>
      </c>
      <c r="D2535" s="123">
        <v>2.13</v>
      </c>
      <c r="E2535" s="124">
        <v>80</v>
      </c>
      <c r="F2535" s="125">
        <f t="shared" si="39"/>
        <v>170.4</v>
      </c>
      <c r="G2535" s="126"/>
    </row>
    <row r="2536" s="109" customFormat="1" ht="28.5" spans="1:7">
      <c r="A2536" s="122">
        <v>2532</v>
      </c>
      <c r="B2536" s="12" t="s">
        <v>41787</v>
      </c>
      <c r="C2536" s="12" t="s">
        <v>40014</v>
      </c>
      <c r="D2536" s="123">
        <v>2.13</v>
      </c>
      <c r="E2536" s="124">
        <v>80</v>
      </c>
      <c r="F2536" s="125">
        <f t="shared" si="39"/>
        <v>170.4</v>
      </c>
      <c r="G2536" s="126"/>
    </row>
    <row r="2537" s="109" customFormat="1" ht="28.5" spans="1:7">
      <c r="A2537" s="122">
        <v>2533</v>
      </c>
      <c r="B2537" s="12" t="s">
        <v>41788</v>
      </c>
      <c r="C2537" s="12" t="s">
        <v>39352</v>
      </c>
      <c r="D2537" s="123">
        <v>3.5</v>
      </c>
      <c r="E2537" s="124">
        <v>80</v>
      </c>
      <c r="F2537" s="125">
        <f t="shared" si="39"/>
        <v>280</v>
      </c>
      <c r="G2537" s="126"/>
    </row>
    <row r="2538" s="109" customFormat="1" ht="28.5" spans="1:7">
      <c r="A2538" s="122">
        <v>2534</v>
      </c>
      <c r="B2538" s="12" t="s">
        <v>41789</v>
      </c>
      <c r="C2538" s="12" t="s">
        <v>41790</v>
      </c>
      <c r="D2538" s="123">
        <v>2.44</v>
      </c>
      <c r="E2538" s="124">
        <v>80</v>
      </c>
      <c r="F2538" s="125">
        <f t="shared" si="39"/>
        <v>195.2</v>
      </c>
      <c r="G2538" s="126"/>
    </row>
    <row r="2539" s="109" customFormat="1" ht="28.5" spans="1:7">
      <c r="A2539" s="122">
        <v>2535</v>
      </c>
      <c r="B2539" s="12" t="s">
        <v>41791</v>
      </c>
      <c r="C2539" s="12" t="s">
        <v>41792</v>
      </c>
      <c r="D2539" s="123">
        <v>0.93</v>
      </c>
      <c r="E2539" s="124">
        <v>80</v>
      </c>
      <c r="F2539" s="125">
        <f t="shared" si="39"/>
        <v>74.4</v>
      </c>
      <c r="G2539" s="126"/>
    </row>
    <row r="2540" s="109" customFormat="1" ht="28.5" spans="1:7">
      <c r="A2540" s="122">
        <v>2536</v>
      </c>
      <c r="B2540" s="12" t="s">
        <v>41793</v>
      </c>
      <c r="C2540" s="12" t="s">
        <v>41794</v>
      </c>
      <c r="D2540" s="123">
        <v>2.78</v>
      </c>
      <c r="E2540" s="124">
        <v>80</v>
      </c>
      <c r="F2540" s="125">
        <f t="shared" si="39"/>
        <v>222.4</v>
      </c>
      <c r="G2540" s="126"/>
    </row>
    <row r="2541" s="109" customFormat="1" ht="28.5" spans="1:7">
      <c r="A2541" s="122">
        <v>2537</v>
      </c>
      <c r="B2541" s="12" t="s">
        <v>41795</v>
      </c>
      <c r="C2541" s="12" t="s">
        <v>41796</v>
      </c>
      <c r="D2541" s="123">
        <v>2.18</v>
      </c>
      <c r="E2541" s="124">
        <v>80</v>
      </c>
      <c r="F2541" s="125">
        <f t="shared" si="39"/>
        <v>174.4</v>
      </c>
      <c r="G2541" s="126"/>
    </row>
    <row r="2542" s="109" customFormat="1" ht="28.5" spans="1:7">
      <c r="A2542" s="122">
        <v>2538</v>
      </c>
      <c r="B2542" s="12" t="s">
        <v>41797</v>
      </c>
      <c r="C2542" s="12" t="s">
        <v>41798</v>
      </c>
      <c r="D2542" s="123">
        <v>2.7</v>
      </c>
      <c r="E2542" s="124">
        <v>80</v>
      </c>
      <c r="F2542" s="125">
        <f t="shared" si="39"/>
        <v>216</v>
      </c>
      <c r="G2542" s="126"/>
    </row>
    <row r="2543" s="109" customFormat="1" ht="28.5" spans="1:7">
      <c r="A2543" s="122">
        <v>2539</v>
      </c>
      <c r="B2543" s="12" t="s">
        <v>41799</v>
      </c>
      <c r="C2543" s="12" t="s">
        <v>41355</v>
      </c>
      <c r="D2543" s="123">
        <v>2.28</v>
      </c>
      <c r="E2543" s="124">
        <v>80</v>
      </c>
      <c r="F2543" s="125">
        <f t="shared" si="39"/>
        <v>182.4</v>
      </c>
      <c r="G2543" s="126"/>
    </row>
    <row r="2544" s="109" customFormat="1" ht="28.5" spans="1:7">
      <c r="A2544" s="122">
        <v>2540</v>
      </c>
      <c r="B2544" s="12" t="s">
        <v>41800</v>
      </c>
      <c r="C2544" s="12" t="s">
        <v>41801</v>
      </c>
      <c r="D2544" s="123">
        <v>2.44</v>
      </c>
      <c r="E2544" s="124">
        <v>80</v>
      </c>
      <c r="F2544" s="125">
        <f t="shared" si="39"/>
        <v>195.2</v>
      </c>
      <c r="G2544" s="126"/>
    </row>
    <row r="2545" s="109" customFormat="1" ht="28.5" spans="1:7">
      <c r="A2545" s="122">
        <v>2541</v>
      </c>
      <c r="B2545" s="12" t="s">
        <v>41802</v>
      </c>
      <c r="C2545" s="12" t="s">
        <v>6137</v>
      </c>
      <c r="D2545" s="123">
        <v>6.36</v>
      </c>
      <c r="E2545" s="124">
        <v>80</v>
      </c>
      <c r="F2545" s="125">
        <f t="shared" si="39"/>
        <v>508.8</v>
      </c>
      <c r="G2545" s="126"/>
    </row>
    <row r="2546" s="109" customFormat="1" ht="28.5" spans="1:7">
      <c r="A2546" s="122">
        <v>2542</v>
      </c>
      <c r="B2546" s="12" t="s">
        <v>41803</v>
      </c>
      <c r="C2546" s="12" t="s">
        <v>41804</v>
      </c>
      <c r="D2546" s="123">
        <v>3.73</v>
      </c>
      <c r="E2546" s="124">
        <v>80</v>
      </c>
      <c r="F2546" s="125">
        <f t="shared" si="39"/>
        <v>298.4</v>
      </c>
      <c r="G2546" s="126"/>
    </row>
    <row r="2547" s="109" customFormat="1" ht="28.5" spans="1:7">
      <c r="A2547" s="122">
        <v>2543</v>
      </c>
      <c r="B2547" s="12" t="s">
        <v>41805</v>
      </c>
      <c r="C2547" s="12" t="s">
        <v>41353</v>
      </c>
      <c r="D2547" s="123">
        <v>3.46</v>
      </c>
      <c r="E2547" s="124">
        <v>80</v>
      </c>
      <c r="F2547" s="125">
        <f t="shared" si="39"/>
        <v>276.8</v>
      </c>
      <c r="G2547" s="126"/>
    </row>
    <row r="2548" s="109" customFormat="1" ht="28.5" spans="1:7">
      <c r="A2548" s="122">
        <v>2544</v>
      </c>
      <c r="B2548" s="12" t="s">
        <v>41806</v>
      </c>
      <c r="C2548" s="12" t="s">
        <v>41807</v>
      </c>
      <c r="D2548" s="123">
        <v>1.81</v>
      </c>
      <c r="E2548" s="124">
        <v>80</v>
      </c>
      <c r="F2548" s="125">
        <f t="shared" si="39"/>
        <v>144.8</v>
      </c>
      <c r="G2548" s="126"/>
    </row>
    <row r="2549" s="109" customFormat="1" ht="28.5" spans="1:7">
      <c r="A2549" s="122">
        <v>2545</v>
      </c>
      <c r="B2549" s="12" t="s">
        <v>41808</v>
      </c>
      <c r="C2549" s="12" t="s">
        <v>41809</v>
      </c>
      <c r="D2549" s="123">
        <v>2.4</v>
      </c>
      <c r="E2549" s="124">
        <v>80</v>
      </c>
      <c r="F2549" s="125">
        <f t="shared" si="39"/>
        <v>192</v>
      </c>
      <c r="G2549" s="126"/>
    </row>
    <row r="2550" s="109" customFormat="1" ht="28.5" spans="1:7">
      <c r="A2550" s="122">
        <v>2546</v>
      </c>
      <c r="B2550" s="12" t="s">
        <v>41810</v>
      </c>
      <c r="C2550" s="12" t="s">
        <v>41811</v>
      </c>
      <c r="D2550" s="123">
        <v>2.97</v>
      </c>
      <c r="E2550" s="124">
        <v>80</v>
      </c>
      <c r="F2550" s="125">
        <f t="shared" si="39"/>
        <v>237.6</v>
      </c>
      <c r="G2550" s="126"/>
    </row>
    <row r="2551" s="109" customFormat="1" ht="28.5" spans="1:7">
      <c r="A2551" s="122">
        <v>2547</v>
      </c>
      <c r="B2551" s="12" t="s">
        <v>41812</v>
      </c>
      <c r="C2551" s="12" t="s">
        <v>41813</v>
      </c>
      <c r="D2551" s="123">
        <v>1.75</v>
      </c>
      <c r="E2551" s="124">
        <v>80</v>
      </c>
      <c r="F2551" s="125">
        <f t="shared" si="39"/>
        <v>140</v>
      </c>
      <c r="G2551" s="126"/>
    </row>
    <row r="2552" s="109" customFormat="1" ht="28.5" spans="1:7">
      <c r="A2552" s="122">
        <v>2548</v>
      </c>
      <c r="B2552" s="12" t="s">
        <v>41814</v>
      </c>
      <c r="C2552" s="12" t="s">
        <v>41815</v>
      </c>
      <c r="D2552" s="123">
        <v>2.65</v>
      </c>
      <c r="E2552" s="124">
        <v>80</v>
      </c>
      <c r="F2552" s="125">
        <f t="shared" si="39"/>
        <v>212</v>
      </c>
      <c r="G2552" s="126"/>
    </row>
    <row r="2553" s="109" customFormat="1" ht="28.5" spans="1:7">
      <c r="A2553" s="122">
        <v>2549</v>
      </c>
      <c r="B2553" s="12" t="s">
        <v>41816</v>
      </c>
      <c r="C2553" s="12" t="s">
        <v>41817</v>
      </c>
      <c r="D2553" s="123">
        <v>3.27</v>
      </c>
      <c r="E2553" s="124">
        <v>80</v>
      </c>
      <c r="F2553" s="125">
        <f t="shared" si="39"/>
        <v>261.6</v>
      </c>
      <c r="G2553" s="126"/>
    </row>
    <row r="2554" s="109" customFormat="1" ht="28.5" spans="1:7">
      <c r="A2554" s="122">
        <v>2550</v>
      </c>
      <c r="B2554" s="12" t="s">
        <v>41818</v>
      </c>
      <c r="C2554" s="12" t="s">
        <v>41819</v>
      </c>
      <c r="D2554" s="123">
        <v>2.38</v>
      </c>
      <c r="E2554" s="124">
        <v>80</v>
      </c>
      <c r="F2554" s="125">
        <f t="shared" si="39"/>
        <v>190.4</v>
      </c>
      <c r="G2554" s="126"/>
    </row>
    <row r="2555" s="109" customFormat="1" ht="28.5" spans="1:7">
      <c r="A2555" s="122">
        <v>2551</v>
      </c>
      <c r="B2555" s="12" t="s">
        <v>41820</v>
      </c>
      <c r="C2555" s="12" t="s">
        <v>40124</v>
      </c>
      <c r="D2555" s="123">
        <v>5.5</v>
      </c>
      <c r="E2555" s="124">
        <v>80</v>
      </c>
      <c r="F2555" s="125">
        <f t="shared" si="39"/>
        <v>440</v>
      </c>
      <c r="G2555" s="126"/>
    </row>
    <row r="2556" s="109" customFormat="1" ht="28.5" spans="1:7">
      <c r="A2556" s="122">
        <v>2552</v>
      </c>
      <c r="B2556" s="12" t="s">
        <v>41821</v>
      </c>
      <c r="C2556" s="12" t="s">
        <v>41822</v>
      </c>
      <c r="D2556" s="123">
        <v>4.22</v>
      </c>
      <c r="E2556" s="124">
        <v>80</v>
      </c>
      <c r="F2556" s="125">
        <f t="shared" si="39"/>
        <v>337.6</v>
      </c>
      <c r="G2556" s="126"/>
    </row>
    <row r="2557" s="109" customFormat="1" ht="28.5" spans="1:7">
      <c r="A2557" s="122">
        <v>2553</v>
      </c>
      <c r="B2557" s="12" t="s">
        <v>41823</v>
      </c>
      <c r="C2557" s="12" t="s">
        <v>39839</v>
      </c>
      <c r="D2557" s="123">
        <v>4.64</v>
      </c>
      <c r="E2557" s="124">
        <v>80</v>
      </c>
      <c r="F2557" s="125">
        <f t="shared" si="39"/>
        <v>371.2</v>
      </c>
      <c r="G2557" s="126"/>
    </row>
    <row r="2558" s="109" customFormat="1" ht="28.5" spans="1:7">
      <c r="A2558" s="122">
        <v>2554</v>
      </c>
      <c r="B2558" s="12" t="s">
        <v>41824</v>
      </c>
      <c r="C2558" s="12" t="s">
        <v>4813</v>
      </c>
      <c r="D2558" s="123">
        <v>0.93</v>
      </c>
      <c r="E2558" s="124">
        <v>80</v>
      </c>
      <c r="F2558" s="125">
        <f t="shared" si="39"/>
        <v>74.4</v>
      </c>
      <c r="G2558" s="126"/>
    </row>
    <row r="2559" s="109" customFormat="1" ht="28.5" spans="1:7">
      <c r="A2559" s="122">
        <v>2555</v>
      </c>
      <c r="B2559" s="12" t="s">
        <v>41825</v>
      </c>
      <c r="C2559" s="12" t="s">
        <v>41826</v>
      </c>
      <c r="D2559" s="123">
        <v>5.66</v>
      </c>
      <c r="E2559" s="124">
        <v>80</v>
      </c>
      <c r="F2559" s="125">
        <f t="shared" si="39"/>
        <v>452.8</v>
      </c>
      <c r="G2559" s="126"/>
    </row>
    <row r="2560" s="109" customFormat="1" ht="28.5" spans="1:7">
      <c r="A2560" s="122">
        <v>2556</v>
      </c>
      <c r="B2560" s="12" t="s">
        <v>41827</v>
      </c>
      <c r="C2560" s="12" t="s">
        <v>41828</v>
      </c>
      <c r="D2560" s="123">
        <v>5.57</v>
      </c>
      <c r="E2560" s="124">
        <v>80</v>
      </c>
      <c r="F2560" s="125">
        <f t="shared" si="39"/>
        <v>445.6</v>
      </c>
      <c r="G2560" s="126"/>
    </row>
    <row r="2561" s="109" customFormat="1" ht="28.5" spans="1:7">
      <c r="A2561" s="122">
        <v>2557</v>
      </c>
      <c r="B2561" s="12" t="s">
        <v>41829</v>
      </c>
      <c r="C2561" s="12" t="s">
        <v>41830</v>
      </c>
      <c r="D2561" s="123">
        <v>3.73</v>
      </c>
      <c r="E2561" s="124">
        <v>80</v>
      </c>
      <c r="F2561" s="125">
        <f t="shared" si="39"/>
        <v>298.4</v>
      </c>
      <c r="G2561" s="126"/>
    </row>
    <row r="2562" s="109" customFormat="1" ht="28.5" spans="1:7">
      <c r="A2562" s="122">
        <v>2558</v>
      </c>
      <c r="B2562" s="12" t="s">
        <v>41831</v>
      </c>
      <c r="C2562" s="12" t="s">
        <v>41832</v>
      </c>
      <c r="D2562" s="123">
        <v>2.39</v>
      </c>
      <c r="E2562" s="124">
        <v>80</v>
      </c>
      <c r="F2562" s="125">
        <f t="shared" si="39"/>
        <v>191.2</v>
      </c>
      <c r="G2562" s="126"/>
    </row>
    <row r="2563" s="109" customFormat="1" ht="28.5" spans="1:7">
      <c r="A2563" s="122">
        <v>2559</v>
      </c>
      <c r="B2563" s="12" t="s">
        <v>41833</v>
      </c>
      <c r="C2563" s="12" t="s">
        <v>41834</v>
      </c>
      <c r="D2563" s="123">
        <v>3.01</v>
      </c>
      <c r="E2563" s="124">
        <v>80</v>
      </c>
      <c r="F2563" s="125">
        <f t="shared" si="39"/>
        <v>240.8</v>
      </c>
      <c r="G2563" s="126"/>
    </row>
    <row r="2564" s="109" customFormat="1" ht="28.5" spans="1:7">
      <c r="A2564" s="122">
        <v>2560</v>
      </c>
      <c r="B2564" s="12" t="s">
        <v>41835</v>
      </c>
      <c r="C2564" s="12" t="s">
        <v>39961</v>
      </c>
      <c r="D2564" s="123">
        <v>0.51</v>
      </c>
      <c r="E2564" s="124">
        <v>80</v>
      </c>
      <c r="F2564" s="125">
        <f t="shared" si="39"/>
        <v>40.8</v>
      </c>
      <c r="G2564" s="126"/>
    </row>
    <row r="2565" s="109" customFormat="1" ht="28.5" spans="1:7">
      <c r="A2565" s="122">
        <v>2561</v>
      </c>
      <c r="B2565" s="12" t="s">
        <v>41836</v>
      </c>
      <c r="C2565" s="12" t="s">
        <v>41837</v>
      </c>
      <c r="D2565" s="123">
        <v>5.42</v>
      </c>
      <c r="E2565" s="124">
        <v>80</v>
      </c>
      <c r="F2565" s="125">
        <f t="shared" ref="F2565:F2628" si="40">D2565*E2565</f>
        <v>433.6</v>
      </c>
      <c r="G2565" s="126"/>
    </row>
    <row r="2566" s="109" customFormat="1" ht="28.5" spans="1:7">
      <c r="A2566" s="122">
        <v>2562</v>
      </c>
      <c r="B2566" s="12" t="s">
        <v>41838</v>
      </c>
      <c r="C2566" s="12" t="s">
        <v>41839</v>
      </c>
      <c r="D2566" s="123">
        <v>1.86</v>
      </c>
      <c r="E2566" s="124">
        <v>80</v>
      </c>
      <c r="F2566" s="125">
        <f t="shared" si="40"/>
        <v>148.8</v>
      </c>
      <c r="G2566" s="126"/>
    </row>
    <row r="2567" s="109" customFormat="1" ht="28.5" spans="1:7">
      <c r="A2567" s="122">
        <v>2563</v>
      </c>
      <c r="B2567" s="12" t="s">
        <v>41840</v>
      </c>
      <c r="C2567" s="12" t="s">
        <v>41841</v>
      </c>
      <c r="D2567" s="123">
        <v>1.86</v>
      </c>
      <c r="E2567" s="124">
        <v>80</v>
      </c>
      <c r="F2567" s="125">
        <f t="shared" si="40"/>
        <v>148.8</v>
      </c>
      <c r="G2567" s="126"/>
    </row>
    <row r="2568" s="109" customFormat="1" ht="28.5" spans="1:7">
      <c r="A2568" s="122">
        <v>2564</v>
      </c>
      <c r="B2568" s="12" t="s">
        <v>41842</v>
      </c>
      <c r="C2568" s="12" t="s">
        <v>41843</v>
      </c>
      <c r="D2568" s="123">
        <v>3.11</v>
      </c>
      <c r="E2568" s="124">
        <v>80</v>
      </c>
      <c r="F2568" s="125">
        <f t="shared" si="40"/>
        <v>248.8</v>
      </c>
      <c r="G2568" s="126"/>
    </row>
    <row r="2569" s="109" customFormat="1" ht="28.5" spans="1:7">
      <c r="A2569" s="122">
        <v>2565</v>
      </c>
      <c r="B2569" s="12" t="s">
        <v>41844</v>
      </c>
      <c r="C2569" s="12" t="s">
        <v>41845</v>
      </c>
      <c r="D2569" s="123">
        <v>4.22</v>
      </c>
      <c r="E2569" s="124">
        <v>80</v>
      </c>
      <c r="F2569" s="125">
        <f t="shared" si="40"/>
        <v>337.6</v>
      </c>
      <c r="G2569" s="126"/>
    </row>
    <row r="2570" s="109" customFormat="1" ht="28.5" spans="1:7">
      <c r="A2570" s="122">
        <v>2566</v>
      </c>
      <c r="B2570" s="12" t="s">
        <v>41846</v>
      </c>
      <c r="C2570" s="12" t="s">
        <v>41847</v>
      </c>
      <c r="D2570" s="123">
        <v>3.38</v>
      </c>
      <c r="E2570" s="124">
        <v>80</v>
      </c>
      <c r="F2570" s="125">
        <f t="shared" si="40"/>
        <v>270.4</v>
      </c>
      <c r="G2570" s="126"/>
    </row>
    <row r="2571" s="109" customFormat="1" ht="28.5" spans="1:7">
      <c r="A2571" s="122">
        <v>2567</v>
      </c>
      <c r="B2571" s="12" t="s">
        <v>41848</v>
      </c>
      <c r="C2571" s="12" t="s">
        <v>41849</v>
      </c>
      <c r="D2571" s="123">
        <v>2.16</v>
      </c>
      <c r="E2571" s="124">
        <v>80</v>
      </c>
      <c r="F2571" s="125">
        <f t="shared" si="40"/>
        <v>172.8</v>
      </c>
      <c r="G2571" s="126"/>
    </row>
    <row r="2572" s="109" customFormat="1" ht="28.5" spans="1:7">
      <c r="A2572" s="122">
        <v>2568</v>
      </c>
      <c r="B2572" s="12" t="s">
        <v>41850</v>
      </c>
      <c r="C2572" s="12" t="s">
        <v>11592</v>
      </c>
      <c r="D2572" s="123">
        <v>2.86</v>
      </c>
      <c r="E2572" s="124">
        <v>80</v>
      </c>
      <c r="F2572" s="125">
        <f t="shared" si="40"/>
        <v>228.8</v>
      </c>
      <c r="G2572" s="126"/>
    </row>
    <row r="2573" s="109" customFormat="1" ht="28.5" spans="1:7">
      <c r="A2573" s="122">
        <v>2569</v>
      </c>
      <c r="B2573" s="12" t="s">
        <v>41851</v>
      </c>
      <c r="C2573" s="12" t="s">
        <v>41852</v>
      </c>
      <c r="D2573" s="123">
        <v>0.51</v>
      </c>
      <c r="E2573" s="124">
        <v>80</v>
      </c>
      <c r="F2573" s="125">
        <f t="shared" si="40"/>
        <v>40.8</v>
      </c>
      <c r="G2573" s="126"/>
    </row>
    <row r="2574" s="109" customFormat="1" ht="28.5" spans="1:7">
      <c r="A2574" s="122">
        <v>2570</v>
      </c>
      <c r="B2574" s="12" t="s">
        <v>41853</v>
      </c>
      <c r="C2574" s="12" t="s">
        <v>41854</v>
      </c>
      <c r="D2574" s="123">
        <v>4.73</v>
      </c>
      <c r="E2574" s="124">
        <v>80</v>
      </c>
      <c r="F2574" s="125">
        <f t="shared" si="40"/>
        <v>378.4</v>
      </c>
      <c r="G2574" s="126"/>
    </row>
    <row r="2575" s="109" customFormat="1" ht="28.5" spans="1:7">
      <c r="A2575" s="122">
        <v>2571</v>
      </c>
      <c r="B2575" s="12" t="s">
        <v>41855</v>
      </c>
      <c r="C2575" s="12" t="s">
        <v>41856</v>
      </c>
      <c r="D2575" s="123">
        <v>2.18</v>
      </c>
      <c r="E2575" s="124">
        <v>80</v>
      </c>
      <c r="F2575" s="125">
        <f t="shared" si="40"/>
        <v>174.4</v>
      </c>
      <c r="G2575" s="126"/>
    </row>
    <row r="2576" s="109" customFormat="1" ht="28.5" spans="1:7">
      <c r="A2576" s="122">
        <v>2572</v>
      </c>
      <c r="B2576" s="12" t="s">
        <v>41857</v>
      </c>
      <c r="C2576" s="12" t="s">
        <v>41858</v>
      </c>
      <c r="D2576" s="123">
        <v>2.39</v>
      </c>
      <c r="E2576" s="124">
        <v>80</v>
      </c>
      <c r="F2576" s="125">
        <f t="shared" si="40"/>
        <v>191.2</v>
      </c>
      <c r="G2576" s="126"/>
    </row>
    <row r="2577" s="109" customFormat="1" ht="28.5" spans="1:7">
      <c r="A2577" s="122">
        <v>2573</v>
      </c>
      <c r="B2577" s="12" t="s">
        <v>41859</v>
      </c>
      <c r="C2577" s="12" t="s">
        <v>41860</v>
      </c>
      <c r="D2577" s="123">
        <v>2.28</v>
      </c>
      <c r="E2577" s="124">
        <v>80</v>
      </c>
      <c r="F2577" s="125">
        <f t="shared" si="40"/>
        <v>182.4</v>
      </c>
      <c r="G2577" s="126"/>
    </row>
    <row r="2578" s="109" customFormat="1" ht="28.5" spans="1:7">
      <c r="A2578" s="122">
        <v>2574</v>
      </c>
      <c r="B2578" s="12" t="s">
        <v>41861</v>
      </c>
      <c r="C2578" s="12" t="s">
        <v>40039</v>
      </c>
      <c r="D2578" s="123">
        <v>2.57</v>
      </c>
      <c r="E2578" s="124">
        <v>80</v>
      </c>
      <c r="F2578" s="125">
        <f t="shared" si="40"/>
        <v>205.6</v>
      </c>
      <c r="G2578" s="126"/>
    </row>
    <row r="2579" s="109" customFormat="1" ht="28.5" spans="1:7">
      <c r="A2579" s="122">
        <v>2575</v>
      </c>
      <c r="B2579" s="12" t="s">
        <v>41862</v>
      </c>
      <c r="C2579" s="12" t="s">
        <v>41863</v>
      </c>
      <c r="D2579" s="123">
        <v>3.2</v>
      </c>
      <c r="E2579" s="124">
        <v>80</v>
      </c>
      <c r="F2579" s="125">
        <f t="shared" si="40"/>
        <v>256</v>
      </c>
      <c r="G2579" s="126"/>
    </row>
    <row r="2580" s="109" customFormat="1" ht="28.5" spans="1:7">
      <c r="A2580" s="122">
        <v>2576</v>
      </c>
      <c r="B2580" s="12" t="s">
        <v>41864</v>
      </c>
      <c r="C2580" s="12" t="s">
        <v>41865</v>
      </c>
      <c r="D2580" s="123">
        <v>0.8</v>
      </c>
      <c r="E2580" s="124">
        <v>80</v>
      </c>
      <c r="F2580" s="125">
        <f t="shared" si="40"/>
        <v>64</v>
      </c>
      <c r="G2580" s="126"/>
    </row>
    <row r="2581" s="109" customFormat="1" ht="28.5" spans="1:7">
      <c r="A2581" s="122">
        <v>2577</v>
      </c>
      <c r="B2581" s="12" t="s">
        <v>41866</v>
      </c>
      <c r="C2581" s="12" t="s">
        <v>41867</v>
      </c>
      <c r="D2581" s="123">
        <v>5.8</v>
      </c>
      <c r="E2581" s="124">
        <v>80</v>
      </c>
      <c r="F2581" s="125">
        <f t="shared" si="40"/>
        <v>464</v>
      </c>
      <c r="G2581" s="126"/>
    </row>
    <row r="2582" s="109" customFormat="1" ht="28.5" spans="1:7">
      <c r="A2582" s="122">
        <v>2578</v>
      </c>
      <c r="B2582" s="12" t="s">
        <v>41868</v>
      </c>
      <c r="C2582" s="12" t="s">
        <v>20940</v>
      </c>
      <c r="D2582" s="123">
        <v>6.03</v>
      </c>
      <c r="E2582" s="124">
        <v>80</v>
      </c>
      <c r="F2582" s="125">
        <f t="shared" si="40"/>
        <v>482.4</v>
      </c>
      <c r="G2582" s="126"/>
    </row>
    <row r="2583" s="109" customFormat="1" ht="28.5" spans="1:7">
      <c r="A2583" s="122">
        <v>2579</v>
      </c>
      <c r="B2583" s="12" t="s">
        <v>41869</v>
      </c>
      <c r="C2583" s="12" t="s">
        <v>41870</v>
      </c>
      <c r="D2583" s="123">
        <v>4.41</v>
      </c>
      <c r="E2583" s="124">
        <v>80</v>
      </c>
      <c r="F2583" s="125">
        <f t="shared" si="40"/>
        <v>352.8</v>
      </c>
      <c r="G2583" s="126"/>
    </row>
    <row r="2584" s="109" customFormat="1" ht="28.5" spans="1:7">
      <c r="A2584" s="122">
        <v>2580</v>
      </c>
      <c r="B2584" s="12" t="s">
        <v>41871</v>
      </c>
      <c r="C2584" s="12" t="s">
        <v>41872</v>
      </c>
      <c r="D2584" s="123">
        <v>7.31</v>
      </c>
      <c r="E2584" s="124">
        <v>80</v>
      </c>
      <c r="F2584" s="125">
        <f t="shared" si="40"/>
        <v>584.8</v>
      </c>
      <c r="G2584" s="126"/>
    </row>
    <row r="2585" s="109" customFormat="1" ht="28.5" spans="1:7">
      <c r="A2585" s="122">
        <v>2581</v>
      </c>
      <c r="B2585" s="12" t="s">
        <v>41873</v>
      </c>
      <c r="C2585" s="12" t="s">
        <v>41874</v>
      </c>
      <c r="D2585" s="123">
        <v>6.5</v>
      </c>
      <c r="E2585" s="124">
        <v>80</v>
      </c>
      <c r="F2585" s="125">
        <f t="shared" si="40"/>
        <v>520</v>
      </c>
      <c r="G2585" s="126"/>
    </row>
    <row r="2586" s="109" customFormat="1" ht="28.5" spans="1:7">
      <c r="A2586" s="122">
        <v>2582</v>
      </c>
      <c r="B2586" s="12" t="s">
        <v>41875</v>
      </c>
      <c r="C2586" s="12" t="s">
        <v>9043</v>
      </c>
      <c r="D2586" s="123">
        <v>5.92</v>
      </c>
      <c r="E2586" s="124">
        <v>80</v>
      </c>
      <c r="F2586" s="125">
        <f t="shared" si="40"/>
        <v>473.6</v>
      </c>
      <c r="G2586" s="126"/>
    </row>
    <row r="2587" s="109" customFormat="1" ht="28.5" spans="1:7">
      <c r="A2587" s="122">
        <v>2583</v>
      </c>
      <c r="B2587" s="12" t="s">
        <v>41876</v>
      </c>
      <c r="C2587" s="12" t="s">
        <v>41877</v>
      </c>
      <c r="D2587" s="123">
        <v>2.9</v>
      </c>
      <c r="E2587" s="124">
        <v>80</v>
      </c>
      <c r="F2587" s="125">
        <f t="shared" si="40"/>
        <v>232</v>
      </c>
      <c r="G2587" s="126"/>
    </row>
    <row r="2588" s="109" customFormat="1" ht="28.5" spans="1:7">
      <c r="A2588" s="122">
        <v>2584</v>
      </c>
      <c r="B2588" s="12" t="s">
        <v>41878</v>
      </c>
      <c r="C2588" s="12" t="s">
        <v>41879</v>
      </c>
      <c r="D2588" s="123">
        <v>2.9</v>
      </c>
      <c r="E2588" s="124">
        <v>80</v>
      </c>
      <c r="F2588" s="125">
        <f t="shared" si="40"/>
        <v>232</v>
      </c>
      <c r="G2588" s="126"/>
    </row>
    <row r="2589" s="109" customFormat="1" ht="28.5" spans="1:7">
      <c r="A2589" s="122">
        <v>2585</v>
      </c>
      <c r="B2589" s="12" t="s">
        <v>41880</v>
      </c>
      <c r="C2589" s="12" t="s">
        <v>41881</v>
      </c>
      <c r="D2589" s="123">
        <v>2.78</v>
      </c>
      <c r="E2589" s="124">
        <v>80</v>
      </c>
      <c r="F2589" s="125">
        <f t="shared" si="40"/>
        <v>222.4</v>
      </c>
      <c r="G2589" s="126"/>
    </row>
    <row r="2590" s="109" customFormat="1" ht="28.5" spans="1:7">
      <c r="A2590" s="122">
        <v>2586</v>
      </c>
      <c r="B2590" s="12" t="s">
        <v>41882</v>
      </c>
      <c r="C2590" s="12" t="s">
        <v>41883</v>
      </c>
      <c r="D2590" s="123">
        <v>5.92</v>
      </c>
      <c r="E2590" s="124">
        <v>80</v>
      </c>
      <c r="F2590" s="125">
        <f t="shared" si="40"/>
        <v>473.6</v>
      </c>
      <c r="G2590" s="126"/>
    </row>
    <row r="2591" s="109" customFormat="1" ht="28.5" spans="1:7">
      <c r="A2591" s="122">
        <v>2587</v>
      </c>
      <c r="B2591" s="12" t="s">
        <v>41884</v>
      </c>
      <c r="C2591" s="12" t="s">
        <v>19500</v>
      </c>
      <c r="D2591" s="123">
        <v>5.57</v>
      </c>
      <c r="E2591" s="124">
        <v>80</v>
      </c>
      <c r="F2591" s="125">
        <f t="shared" si="40"/>
        <v>445.6</v>
      </c>
      <c r="G2591" s="126"/>
    </row>
    <row r="2592" s="109" customFormat="1" ht="28.5" spans="1:7">
      <c r="A2592" s="122">
        <v>2588</v>
      </c>
      <c r="B2592" s="12" t="s">
        <v>41885</v>
      </c>
      <c r="C2592" s="12" t="s">
        <v>38351</v>
      </c>
      <c r="D2592" s="123">
        <v>6.73</v>
      </c>
      <c r="E2592" s="124">
        <v>80</v>
      </c>
      <c r="F2592" s="125">
        <f t="shared" si="40"/>
        <v>538.4</v>
      </c>
      <c r="G2592" s="126"/>
    </row>
    <row r="2593" s="109" customFormat="1" ht="28.5" spans="1:7">
      <c r="A2593" s="122">
        <v>2589</v>
      </c>
      <c r="B2593" s="12" t="s">
        <v>41886</v>
      </c>
      <c r="C2593" s="12" t="s">
        <v>33106</v>
      </c>
      <c r="D2593" s="123">
        <v>10.32</v>
      </c>
      <c r="E2593" s="124">
        <v>80</v>
      </c>
      <c r="F2593" s="125">
        <f t="shared" si="40"/>
        <v>825.6</v>
      </c>
      <c r="G2593" s="126"/>
    </row>
    <row r="2594" s="109" customFormat="1" ht="28.5" spans="1:7">
      <c r="A2594" s="122">
        <v>2590</v>
      </c>
      <c r="B2594" s="12" t="s">
        <v>41887</v>
      </c>
      <c r="C2594" s="12" t="s">
        <v>38538</v>
      </c>
      <c r="D2594" s="123">
        <v>10.21</v>
      </c>
      <c r="E2594" s="124">
        <v>80</v>
      </c>
      <c r="F2594" s="125">
        <f t="shared" si="40"/>
        <v>816.8</v>
      </c>
      <c r="G2594" s="126"/>
    </row>
    <row r="2595" s="109" customFormat="1" ht="28.5" spans="1:7">
      <c r="A2595" s="122">
        <v>2591</v>
      </c>
      <c r="B2595" s="12" t="s">
        <v>41888</v>
      </c>
      <c r="C2595" s="12" t="s">
        <v>41889</v>
      </c>
      <c r="D2595" s="123">
        <v>3.83</v>
      </c>
      <c r="E2595" s="124">
        <v>80</v>
      </c>
      <c r="F2595" s="125">
        <f t="shared" si="40"/>
        <v>306.4</v>
      </c>
      <c r="G2595" s="126"/>
    </row>
    <row r="2596" s="109" customFormat="1" ht="28.5" spans="1:7">
      <c r="A2596" s="122">
        <v>2592</v>
      </c>
      <c r="B2596" s="12" t="s">
        <v>41890</v>
      </c>
      <c r="C2596" s="12" t="s">
        <v>41891</v>
      </c>
      <c r="D2596" s="123">
        <v>3.83</v>
      </c>
      <c r="E2596" s="124">
        <v>80</v>
      </c>
      <c r="F2596" s="125">
        <f t="shared" si="40"/>
        <v>306.4</v>
      </c>
      <c r="G2596" s="126"/>
    </row>
    <row r="2597" s="109" customFormat="1" ht="28.5" spans="1:7">
      <c r="A2597" s="122">
        <v>2593</v>
      </c>
      <c r="B2597" s="12" t="s">
        <v>41892</v>
      </c>
      <c r="C2597" s="12" t="s">
        <v>41893</v>
      </c>
      <c r="D2597" s="123">
        <v>2.87</v>
      </c>
      <c r="E2597" s="124">
        <v>80</v>
      </c>
      <c r="F2597" s="125">
        <f t="shared" si="40"/>
        <v>229.6</v>
      </c>
      <c r="G2597" s="126"/>
    </row>
    <row r="2598" s="109" customFormat="1" ht="28.5" spans="1:7">
      <c r="A2598" s="122">
        <v>2594</v>
      </c>
      <c r="B2598" s="12" t="s">
        <v>41894</v>
      </c>
      <c r="C2598" s="12" t="s">
        <v>41895</v>
      </c>
      <c r="D2598" s="123">
        <v>3.13</v>
      </c>
      <c r="E2598" s="124">
        <v>80</v>
      </c>
      <c r="F2598" s="125">
        <f t="shared" si="40"/>
        <v>250.4</v>
      </c>
      <c r="G2598" s="126"/>
    </row>
    <row r="2599" s="109" customFormat="1" ht="28.5" spans="1:7">
      <c r="A2599" s="122">
        <v>2595</v>
      </c>
      <c r="B2599" s="12" t="s">
        <v>41896</v>
      </c>
      <c r="C2599" s="12" t="s">
        <v>41897</v>
      </c>
      <c r="D2599" s="123">
        <v>3.25</v>
      </c>
      <c r="E2599" s="124">
        <v>80</v>
      </c>
      <c r="F2599" s="125">
        <f t="shared" si="40"/>
        <v>260</v>
      </c>
      <c r="G2599" s="126"/>
    </row>
    <row r="2600" s="109" customFormat="1" ht="28.5" spans="1:7">
      <c r="A2600" s="122">
        <v>2596</v>
      </c>
      <c r="B2600" s="12" t="s">
        <v>41898</v>
      </c>
      <c r="C2600" s="12" t="s">
        <v>41899</v>
      </c>
      <c r="D2600" s="123">
        <v>7.42</v>
      </c>
      <c r="E2600" s="124">
        <v>80</v>
      </c>
      <c r="F2600" s="125">
        <f t="shared" si="40"/>
        <v>593.6</v>
      </c>
      <c r="G2600" s="126"/>
    </row>
    <row r="2601" s="109" customFormat="1" ht="28.5" spans="1:7">
      <c r="A2601" s="122">
        <v>2597</v>
      </c>
      <c r="B2601" s="12" t="s">
        <v>41900</v>
      </c>
      <c r="C2601" s="12" t="s">
        <v>41901</v>
      </c>
      <c r="D2601" s="123">
        <v>5.8</v>
      </c>
      <c r="E2601" s="124">
        <v>80</v>
      </c>
      <c r="F2601" s="125">
        <f t="shared" si="40"/>
        <v>464</v>
      </c>
      <c r="G2601" s="126"/>
    </row>
    <row r="2602" s="109" customFormat="1" ht="28.5" spans="1:7">
      <c r="A2602" s="122">
        <v>2598</v>
      </c>
      <c r="B2602" s="12" t="s">
        <v>41902</v>
      </c>
      <c r="C2602" s="12" t="s">
        <v>41903</v>
      </c>
      <c r="D2602" s="123">
        <v>4.41</v>
      </c>
      <c r="E2602" s="124">
        <v>80</v>
      </c>
      <c r="F2602" s="125">
        <f t="shared" si="40"/>
        <v>352.8</v>
      </c>
      <c r="G2602" s="126"/>
    </row>
    <row r="2603" s="109" customFormat="1" ht="28.5" spans="1:7">
      <c r="A2603" s="122">
        <v>2599</v>
      </c>
      <c r="B2603" s="12" t="s">
        <v>41904</v>
      </c>
      <c r="C2603" s="12" t="s">
        <v>26278</v>
      </c>
      <c r="D2603" s="123">
        <v>4.18</v>
      </c>
      <c r="E2603" s="124">
        <v>80</v>
      </c>
      <c r="F2603" s="125">
        <f t="shared" si="40"/>
        <v>334.4</v>
      </c>
      <c r="G2603" s="126"/>
    </row>
    <row r="2604" s="109" customFormat="1" ht="28.5" spans="1:7">
      <c r="A2604" s="122">
        <v>2600</v>
      </c>
      <c r="B2604" s="12" t="s">
        <v>41905</v>
      </c>
      <c r="C2604" s="12" t="s">
        <v>41906</v>
      </c>
      <c r="D2604" s="123">
        <v>2.9</v>
      </c>
      <c r="E2604" s="124">
        <v>80</v>
      </c>
      <c r="F2604" s="125">
        <f t="shared" si="40"/>
        <v>232</v>
      </c>
      <c r="G2604" s="126"/>
    </row>
    <row r="2605" s="109" customFormat="1" ht="28.5" spans="1:7">
      <c r="A2605" s="122">
        <v>2601</v>
      </c>
      <c r="B2605" s="12" t="s">
        <v>41907</v>
      </c>
      <c r="C2605" s="12" t="s">
        <v>13098</v>
      </c>
      <c r="D2605" s="123">
        <v>7.42</v>
      </c>
      <c r="E2605" s="124">
        <v>80</v>
      </c>
      <c r="F2605" s="125">
        <f t="shared" si="40"/>
        <v>593.6</v>
      </c>
      <c r="G2605" s="126"/>
    </row>
    <row r="2606" s="109" customFormat="1" ht="28.5" spans="1:7">
      <c r="A2606" s="122">
        <v>2602</v>
      </c>
      <c r="B2606" s="12" t="s">
        <v>41908</v>
      </c>
      <c r="C2606" s="12" t="s">
        <v>38967</v>
      </c>
      <c r="D2606" s="123">
        <v>4.29</v>
      </c>
      <c r="E2606" s="124">
        <v>80</v>
      </c>
      <c r="F2606" s="125">
        <f t="shared" si="40"/>
        <v>343.2</v>
      </c>
      <c r="G2606" s="126"/>
    </row>
    <row r="2607" s="109" customFormat="1" ht="28.5" spans="1:7">
      <c r="A2607" s="122">
        <v>2603</v>
      </c>
      <c r="B2607" s="12" t="s">
        <v>41909</v>
      </c>
      <c r="C2607" s="12" t="s">
        <v>41910</v>
      </c>
      <c r="D2607" s="123">
        <v>4.19</v>
      </c>
      <c r="E2607" s="124">
        <v>80</v>
      </c>
      <c r="F2607" s="125">
        <f t="shared" si="40"/>
        <v>335.2</v>
      </c>
      <c r="G2607" s="126"/>
    </row>
    <row r="2608" s="109" customFormat="1" ht="28.5" spans="1:7">
      <c r="A2608" s="122">
        <v>2604</v>
      </c>
      <c r="B2608" s="12" t="s">
        <v>41911</v>
      </c>
      <c r="C2608" s="12" t="s">
        <v>41912</v>
      </c>
      <c r="D2608" s="123">
        <v>5.92</v>
      </c>
      <c r="E2608" s="124">
        <v>80</v>
      </c>
      <c r="F2608" s="125">
        <f t="shared" si="40"/>
        <v>473.6</v>
      </c>
      <c r="G2608" s="126"/>
    </row>
    <row r="2609" s="109" customFormat="1" ht="28.5" spans="1:7">
      <c r="A2609" s="122">
        <v>2605</v>
      </c>
      <c r="B2609" s="12" t="s">
        <v>41913</v>
      </c>
      <c r="C2609" s="12" t="s">
        <v>1430</v>
      </c>
      <c r="D2609" s="123">
        <v>4.41</v>
      </c>
      <c r="E2609" s="124">
        <v>80</v>
      </c>
      <c r="F2609" s="125">
        <f t="shared" si="40"/>
        <v>352.8</v>
      </c>
      <c r="G2609" s="126"/>
    </row>
    <row r="2610" s="109" customFormat="1" ht="28.5" spans="1:7">
      <c r="A2610" s="122">
        <v>2606</v>
      </c>
      <c r="B2610" s="12" t="s">
        <v>41914</v>
      </c>
      <c r="C2610" s="12" t="s">
        <v>41915</v>
      </c>
      <c r="D2610" s="123">
        <v>1.74</v>
      </c>
      <c r="E2610" s="124">
        <v>80</v>
      </c>
      <c r="F2610" s="125">
        <f t="shared" si="40"/>
        <v>139.2</v>
      </c>
      <c r="G2610" s="126"/>
    </row>
    <row r="2611" s="109" customFormat="1" ht="28.5" spans="1:7">
      <c r="A2611" s="122">
        <v>2607</v>
      </c>
      <c r="B2611" s="12" t="s">
        <v>41916</v>
      </c>
      <c r="C2611" s="12" t="s">
        <v>41917</v>
      </c>
      <c r="D2611" s="123">
        <v>5.57</v>
      </c>
      <c r="E2611" s="124">
        <v>80</v>
      </c>
      <c r="F2611" s="125">
        <f t="shared" si="40"/>
        <v>445.6</v>
      </c>
      <c r="G2611" s="126"/>
    </row>
    <row r="2612" s="109" customFormat="1" ht="28.5" spans="1:7">
      <c r="A2612" s="122">
        <v>2608</v>
      </c>
      <c r="B2612" s="12" t="s">
        <v>41918</v>
      </c>
      <c r="C2612" s="12" t="s">
        <v>41919</v>
      </c>
      <c r="D2612" s="123">
        <v>5.8</v>
      </c>
      <c r="E2612" s="124">
        <v>80</v>
      </c>
      <c r="F2612" s="125">
        <f t="shared" si="40"/>
        <v>464</v>
      </c>
      <c r="G2612" s="126"/>
    </row>
    <row r="2613" s="109" customFormat="1" ht="28.5" spans="1:7">
      <c r="A2613" s="122">
        <v>2609</v>
      </c>
      <c r="B2613" s="12" t="s">
        <v>41920</v>
      </c>
      <c r="C2613" s="12" t="s">
        <v>41921</v>
      </c>
      <c r="D2613" s="123">
        <v>7.31</v>
      </c>
      <c r="E2613" s="124">
        <v>80</v>
      </c>
      <c r="F2613" s="125">
        <f t="shared" si="40"/>
        <v>584.8</v>
      </c>
      <c r="G2613" s="126"/>
    </row>
    <row r="2614" s="109" customFormat="1" ht="28.5" spans="1:7">
      <c r="A2614" s="122">
        <v>2610</v>
      </c>
      <c r="B2614" s="12" t="s">
        <v>41922</v>
      </c>
      <c r="C2614" s="12" t="s">
        <v>41923</v>
      </c>
      <c r="D2614" s="123">
        <v>6.18</v>
      </c>
      <c r="E2614" s="124">
        <v>80</v>
      </c>
      <c r="F2614" s="125">
        <f t="shared" si="40"/>
        <v>494.4</v>
      </c>
      <c r="G2614" s="126"/>
    </row>
    <row r="2615" s="109" customFormat="1" ht="28.5" spans="1:7">
      <c r="A2615" s="122">
        <v>2611</v>
      </c>
      <c r="B2615" s="12" t="s">
        <v>41924</v>
      </c>
      <c r="C2615" s="12" t="s">
        <v>41925</v>
      </c>
      <c r="D2615" s="123">
        <v>4.18</v>
      </c>
      <c r="E2615" s="124">
        <v>80</v>
      </c>
      <c r="F2615" s="125">
        <f t="shared" si="40"/>
        <v>334.4</v>
      </c>
      <c r="G2615" s="126"/>
    </row>
    <row r="2616" s="109" customFormat="1" ht="28.5" spans="1:7">
      <c r="A2616" s="122">
        <v>2612</v>
      </c>
      <c r="B2616" s="12" t="s">
        <v>41926</v>
      </c>
      <c r="C2616" s="12" t="s">
        <v>41927</v>
      </c>
      <c r="D2616" s="123">
        <v>7.42</v>
      </c>
      <c r="E2616" s="124">
        <v>80</v>
      </c>
      <c r="F2616" s="125">
        <f t="shared" si="40"/>
        <v>593.6</v>
      </c>
      <c r="G2616" s="126"/>
    </row>
    <row r="2617" s="109" customFormat="1" ht="28.5" spans="1:7">
      <c r="A2617" s="122">
        <v>2613</v>
      </c>
      <c r="B2617" s="12" t="s">
        <v>41928</v>
      </c>
      <c r="C2617" s="12" t="s">
        <v>41929</v>
      </c>
      <c r="D2617" s="123">
        <v>7.31</v>
      </c>
      <c r="E2617" s="124">
        <v>80</v>
      </c>
      <c r="F2617" s="125">
        <f t="shared" si="40"/>
        <v>584.8</v>
      </c>
      <c r="G2617" s="126"/>
    </row>
    <row r="2618" s="109" customFormat="1" ht="28.5" spans="1:7">
      <c r="A2618" s="122">
        <v>2614</v>
      </c>
      <c r="B2618" s="12" t="s">
        <v>41930</v>
      </c>
      <c r="C2618" s="12" t="s">
        <v>6398</v>
      </c>
      <c r="D2618" s="123">
        <v>4.41</v>
      </c>
      <c r="E2618" s="124">
        <v>80</v>
      </c>
      <c r="F2618" s="125">
        <f t="shared" si="40"/>
        <v>352.8</v>
      </c>
      <c r="G2618" s="126"/>
    </row>
    <row r="2619" s="109" customFormat="1" ht="28.5" spans="1:7">
      <c r="A2619" s="122">
        <v>2615</v>
      </c>
      <c r="B2619" s="12" t="s">
        <v>41931</v>
      </c>
      <c r="C2619" s="12" t="s">
        <v>41932</v>
      </c>
      <c r="D2619" s="123">
        <v>4.41</v>
      </c>
      <c r="E2619" s="124">
        <v>80</v>
      </c>
      <c r="F2619" s="125">
        <f t="shared" si="40"/>
        <v>352.8</v>
      </c>
      <c r="G2619" s="126"/>
    </row>
    <row r="2620" s="109" customFormat="1" ht="28.5" spans="1:7">
      <c r="A2620" s="122">
        <v>2616</v>
      </c>
      <c r="B2620" s="12" t="s">
        <v>41933</v>
      </c>
      <c r="C2620" s="12" t="s">
        <v>19638</v>
      </c>
      <c r="D2620" s="123">
        <v>1.39</v>
      </c>
      <c r="E2620" s="124">
        <v>80</v>
      </c>
      <c r="F2620" s="125">
        <f t="shared" si="40"/>
        <v>111.2</v>
      </c>
      <c r="G2620" s="126"/>
    </row>
    <row r="2621" s="109" customFormat="1" ht="28.5" spans="1:7">
      <c r="A2621" s="122">
        <v>2617</v>
      </c>
      <c r="B2621" s="12" t="s">
        <v>41934</v>
      </c>
      <c r="C2621" s="12" t="s">
        <v>41935</v>
      </c>
      <c r="D2621" s="123">
        <v>5.92</v>
      </c>
      <c r="E2621" s="124">
        <v>80</v>
      </c>
      <c r="F2621" s="125">
        <f t="shared" si="40"/>
        <v>473.6</v>
      </c>
      <c r="G2621" s="126"/>
    </row>
    <row r="2622" s="109" customFormat="1" ht="28.5" spans="1:7">
      <c r="A2622" s="122">
        <v>2618</v>
      </c>
      <c r="B2622" s="12" t="s">
        <v>41936</v>
      </c>
      <c r="C2622" s="12" t="s">
        <v>41937</v>
      </c>
      <c r="D2622" s="123">
        <v>8.93</v>
      </c>
      <c r="E2622" s="124">
        <v>80</v>
      </c>
      <c r="F2622" s="125">
        <f t="shared" si="40"/>
        <v>714.4</v>
      </c>
      <c r="G2622" s="126"/>
    </row>
    <row r="2623" s="109" customFormat="1" ht="28.5" spans="1:7">
      <c r="A2623" s="122">
        <v>2619</v>
      </c>
      <c r="B2623" s="12" t="s">
        <v>41938</v>
      </c>
      <c r="C2623" s="12" t="s">
        <v>14946</v>
      </c>
      <c r="D2623" s="123">
        <v>5.57</v>
      </c>
      <c r="E2623" s="124">
        <v>80</v>
      </c>
      <c r="F2623" s="125">
        <f t="shared" si="40"/>
        <v>445.6</v>
      </c>
      <c r="G2623" s="126"/>
    </row>
    <row r="2624" s="109" customFormat="1" ht="28.5" spans="1:7">
      <c r="A2624" s="122">
        <v>2620</v>
      </c>
      <c r="B2624" s="12" t="s">
        <v>41939</v>
      </c>
      <c r="C2624" s="12" t="s">
        <v>41940</v>
      </c>
      <c r="D2624" s="123">
        <v>5.57</v>
      </c>
      <c r="E2624" s="124">
        <v>80</v>
      </c>
      <c r="F2624" s="125">
        <f t="shared" si="40"/>
        <v>445.6</v>
      </c>
      <c r="G2624" s="126"/>
    </row>
    <row r="2625" s="109" customFormat="1" ht="28.5" spans="1:7">
      <c r="A2625" s="122">
        <v>2621</v>
      </c>
      <c r="B2625" s="12" t="s">
        <v>41941</v>
      </c>
      <c r="C2625" s="12" t="s">
        <v>41942</v>
      </c>
      <c r="D2625" s="123">
        <v>7.54</v>
      </c>
      <c r="E2625" s="124">
        <v>80</v>
      </c>
      <c r="F2625" s="125">
        <f t="shared" si="40"/>
        <v>603.2</v>
      </c>
      <c r="G2625" s="126"/>
    </row>
    <row r="2626" s="109" customFormat="1" ht="28.5" spans="1:7">
      <c r="A2626" s="122">
        <v>2622</v>
      </c>
      <c r="B2626" s="12" t="s">
        <v>41943</v>
      </c>
      <c r="C2626" s="12" t="s">
        <v>41944</v>
      </c>
      <c r="D2626" s="123">
        <v>2</v>
      </c>
      <c r="E2626" s="124">
        <v>80</v>
      </c>
      <c r="F2626" s="125">
        <f t="shared" si="40"/>
        <v>160</v>
      </c>
      <c r="G2626" s="126"/>
    </row>
    <row r="2627" s="109" customFormat="1" ht="28.5" spans="1:7">
      <c r="A2627" s="122">
        <v>2623</v>
      </c>
      <c r="B2627" s="12" t="s">
        <v>41945</v>
      </c>
      <c r="C2627" s="12" t="s">
        <v>41946</v>
      </c>
      <c r="D2627" s="123">
        <v>3</v>
      </c>
      <c r="E2627" s="124">
        <v>80</v>
      </c>
      <c r="F2627" s="125">
        <f t="shared" si="40"/>
        <v>240</v>
      </c>
      <c r="G2627" s="126"/>
    </row>
    <row r="2628" s="109" customFormat="1" ht="28.5" spans="1:7">
      <c r="A2628" s="122">
        <v>2624</v>
      </c>
      <c r="B2628" s="12" t="s">
        <v>41947</v>
      </c>
      <c r="C2628" s="12" t="s">
        <v>41948</v>
      </c>
      <c r="D2628" s="123">
        <v>3.25</v>
      </c>
      <c r="E2628" s="124">
        <v>80</v>
      </c>
      <c r="F2628" s="125">
        <f t="shared" si="40"/>
        <v>260</v>
      </c>
      <c r="G2628" s="126"/>
    </row>
    <row r="2629" s="109" customFormat="1" ht="28.5" spans="1:7">
      <c r="A2629" s="122">
        <v>2625</v>
      </c>
      <c r="B2629" s="12" t="s">
        <v>41949</v>
      </c>
      <c r="C2629" s="12" t="s">
        <v>12138</v>
      </c>
      <c r="D2629" s="123">
        <v>2.2</v>
      </c>
      <c r="E2629" s="124">
        <v>80</v>
      </c>
      <c r="F2629" s="125">
        <f t="shared" ref="F2629:F2692" si="41">D2629*E2629</f>
        <v>176</v>
      </c>
      <c r="G2629" s="126"/>
    </row>
    <row r="2630" s="109" customFormat="1" ht="28.5" spans="1:7">
      <c r="A2630" s="122">
        <v>2626</v>
      </c>
      <c r="B2630" s="12" t="s">
        <v>41950</v>
      </c>
      <c r="C2630" s="12" t="s">
        <v>16642</v>
      </c>
      <c r="D2630" s="123">
        <v>0.58</v>
      </c>
      <c r="E2630" s="124">
        <v>80</v>
      </c>
      <c r="F2630" s="125">
        <f t="shared" si="41"/>
        <v>46.4</v>
      </c>
      <c r="G2630" s="126"/>
    </row>
    <row r="2631" s="109" customFormat="1" ht="28.5" spans="1:7">
      <c r="A2631" s="122">
        <v>2627</v>
      </c>
      <c r="B2631" s="12" t="s">
        <v>41951</v>
      </c>
      <c r="C2631" s="12" t="s">
        <v>41952</v>
      </c>
      <c r="D2631" s="123">
        <v>2.2</v>
      </c>
      <c r="E2631" s="124">
        <v>80</v>
      </c>
      <c r="F2631" s="125">
        <f t="shared" si="41"/>
        <v>176</v>
      </c>
      <c r="G2631" s="126"/>
    </row>
    <row r="2632" s="109" customFormat="1" ht="28.5" spans="1:7">
      <c r="A2632" s="122">
        <v>2628</v>
      </c>
      <c r="B2632" s="12" t="s">
        <v>41953</v>
      </c>
      <c r="C2632" s="12" t="s">
        <v>41954</v>
      </c>
      <c r="D2632" s="123">
        <v>2.2</v>
      </c>
      <c r="E2632" s="124">
        <v>80</v>
      </c>
      <c r="F2632" s="125">
        <f t="shared" si="41"/>
        <v>176</v>
      </c>
      <c r="G2632" s="126"/>
    </row>
    <row r="2633" s="109" customFormat="1" ht="28.5" spans="1:7">
      <c r="A2633" s="122">
        <v>2629</v>
      </c>
      <c r="B2633" s="12" t="s">
        <v>41955</v>
      </c>
      <c r="C2633" s="12" t="s">
        <v>14010</v>
      </c>
      <c r="D2633" s="123">
        <v>1.04</v>
      </c>
      <c r="E2633" s="124">
        <v>80</v>
      </c>
      <c r="F2633" s="125">
        <f t="shared" si="41"/>
        <v>83.2</v>
      </c>
      <c r="G2633" s="126"/>
    </row>
    <row r="2634" s="109" customFormat="1" ht="28.5" spans="1:7">
      <c r="A2634" s="122">
        <v>2630</v>
      </c>
      <c r="B2634" s="12" t="s">
        <v>41956</v>
      </c>
      <c r="C2634" s="12" t="s">
        <v>41957</v>
      </c>
      <c r="D2634" s="123">
        <v>2.2</v>
      </c>
      <c r="E2634" s="124">
        <v>80</v>
      </c>
      <c r="F2634" s="125">
        <f t="shared" si="41"/>
        <v>176</v>
      </c>
      <c r="G2634" s="126"/>
    </row>
    <row r="2635" s="109" customFormat="1" ht="28.5" spans="1:7">
      <c r="A2635" s="122">
        <v>2631</v>
      </c>
      <c r="B2635" s="12" t="s">
        <v>41958</v>
      </c>
      <c r="C2635" s="12" t="s">
        <v>41959</v>
      </c>
      <c r="D2635" s="123">
        <v>0.58</v>
      </c>
      <c r="E2635" s="124">
        <v>80</v>
      </c>
      <c r="F2635" s="125">
        <f t="shared" si="41"/>
        <v>46.4</v>
      </c>
      <c r="G2635" s="126"/>
    </row>
    <row r="2636" s="109" customFormat="1" ht="28.5" spans="1:7">
      <c r="A2636" s="122">
        <v>2632</v>
      </c>
      <c r="B2636" s="12" t="s">
        <v>41960</v>
      </c>
      <c r="C2636" s="12" t="s">
        <v>30590</v>
      </c>
      <c r="D2636" s="123">
        <v>1.51</v>
      </c>
      <c r="E2636" s="124">
        <v>80</v>
      </c>
      <c r="F2636" s="125">
        <f t="shared" si="41"/>
        <v>120.8</v>
      </c>
      <c r="G2636" s="126"/>
    </row>
    <row r="2637" s="109" customFormat="1" ht="28.5" spans="1:7">
      <c r="A2637" s="122">
        <v>2633</v>
      </c>
      <c r="B2637" s="12" t="s">
        <v>41961</v>
      </c>
      <c r="C2637" s="12" t="s">
        <v>11570</v>
      </c>
      <c r="D2637" s="123">
        <v>2.2</v>
      </c>
      <c r="E2637" s="124">
        <v>80</v>
      </c>
      <c r="F2637" s="125">
        <f t="shared" si="41"/>
        <v>176</v>
      </c>
      <c r="G2637" s="126"/>
    </row>
    <row r="2638" s="109" customFormat="1" ht="28.5" spans="1:7">
      <c r="A2638" s="122">
        <v>2634</v>
      </c>
      <c r="B2638" s="12" t="s">
        <v>41962</v>
      </c>
      <c r="C2638" s="12" t="s">
        <v>37876</v>
      </c>
      <c r="D2638" s="123">
        <v>2.2</v>
      </c>
      <c r="E2638" s="124">
        <v>80</v>
      </c>
      <c r="F2638" s="125">
        <f t="shared" si="41"/>
        <v>176</v>
      </c>
      <c r="G2638" s="126"/>
    </row>
    <row r="2639" s="109" customFormat="1" ht="28.5" spans="1:7">
      <c r="A2639" s="122">
        <v>2635</v>
      </c>
      <c r="B2639" s="12" t="s">
        <v>41963</v>
      </c>
      <c r="C2639" s="12" t="s">
        <v>41964</v>
      </c>
      <c r="D2639" s="123">
        <v>1.86</v>
      </c>
      <c r="E2639" s="124">
        <v>80</v>
      </c>
      <c r="F2639" s="125">
        <f t="shared" si="41"/>
        <v>148.8</v>
      </c>
      <c r="G2639" s="126"/>
    </row>
    <row r="2640" s="109" customFormat="1" ht="28.5" spans="1:7">
      <c r="A2640" s="122">
        <v>2636</v>
      </c>
      <c r="B2640" s="12" t="s">
        <v>41965</v>
      </c>
      <c r="C2640" s="12" t="s">
        <v>41966</v>
      </c>
      <c r="D2640" s="123">
        <v>1.04</v>
      </c>
      <c r="E2640" s="124">
        <v>80</v>
      </c>
      <c r="F2640" s="125">
        <f t="shared" si="41"/>
        <v>83.2</v>
      </c>
      <c r="G2640" s="126"/>
    </row>
    <row r="2641" s="109" customFormat="1" ht="28.5" spans="1:7">
      <c r="A2641" s="122">
        <v>2637</v>
      </c>
      <c r="B2641" s="12" t="s">
        <v>41967</v>
      </c>
      <c r="C2641" s="12" t="s">
        <v>41968</v>
      </c>
      <c r="D2641" s="123">
        <v>3.25</v>
      </c>
      <c r="E2641" s="124">
        <v>80</v>
      </c>
      <c r="F2641" s="125">
        <f t="shared" si="41"/>
        <v>260</v>
      </c>
      <c r="G2641" s="126"/>
    </row>
    <row r="2642" s="109" customFormat="1" ht="28.5" spans="1:7">
      <c r="A2642" s="122">
        <v>2638</v>
      </c>
      <c r="B2642" s="12" t="s">
        <v>41969</v>
      </c>
      <c r="C2642" s="12" t="s">
        <v>41970</v>
      </c>
      <c r="D2642" s="123">
        <v>2.78</v>
      </c>
      <c r="E2642" s="124">
        <v>80</v>
      </c>
      <c r="F2642" s="125">
        <f t="shared" si="41"/>
        <v>222.4</v>
      </c>
      <c r="G2642" s="126"/>
    </row>
    <row r="2643" s="109" customFormat="1" ht="28.5" spans="1:7">
      <c r="A2643" s="122">
        <v>2639</v>
      </c>
      <c r="B2643" s="12" t="s">
        <v>41971</v>
      </c>
      <c r="C2643" s="12" t="s">
        <v>6013</v>
      </c>
      <c r="D2643" s="123">
        <v>2.2</v>
      </c>
      <c r="E2643" s="124">
        <v>80</v>
      </c>
      <c r="F2643" s="125">
        <f t="shared" si="41"/>
        <v>176</v>
      </c>
      <c r="G2643" s="126"/>
    </row>
    <row r="2644" s="109" customFormat="1" ht="28.5" spans="1:7">
      <c r="A2644" s="122">
        <v>2640</v>
      </c>
      <c r="B2644" s="12" t="s">
        <v>41972</v>
      </c>
      <c r="C2644" s="12" t="s">
        <v>11673</v>
      </c>
      <c r="D2644" s="123">
        <v>3.25</v>
      </c>
      <c r="E2644" s="124">
        <v>80</v>
      </c>
      <c r="F2644" s="125">
        <f t="shared" si="41"/>
        <v>260</v>
      </c>
      <c r="G2644" s="126"/>
    </row>
    <row r="2645" s="109" customFormat="1" ht="28.5" spans="1:7">
      <c r="A2645" s="122">
        <v>2641</v>
      </c>
      <c r="B2645" s="12" t="s">
        <v>41973</v>
      </c>
      <c r="C2645" s="12" t="s">
        <v>9000</v>
      </c>
      <c r="D2645" s="123">
        <v>2.9</v>
      </c>
      <c r="E2645" s="124">
        <v>80</v>
      </c>
      <c r="F2645" s="125">
        <f t="shared" si="41"/>
        <v>232</v>
      </c>
      <c r="G2645" s="126"/>
    </row>
    <row r="2646" s="109" customFormat="1" ht="28.5" spans="1:7">
      <c r="A2646" s="122">
        <v>2642</v>
      </c>
      <c r="B2646" s="12" t="s">
        <v>41974</v>
      </c>
      <c r="C2646" s="12" t="s">
        <v>41975</v>
      </c>
      <c r="D2646" s="123">
        <v>2.44</v>
      </c>
      <c r="E2646" s="124">
        <v>80</v>
      </c>
      <c r="F2646" s="125">
        <f t="shared" si="41"/>
        <v>195.2</v>
      </c>
      <c r="G2646" s="126"/>
    </row>
    <row r="2647" s="109" customFormat="1" ht="28.5" spans="1:7">
      <c r="A2647" s="122">
        <v>2643</v>
      </c>
      <c r="B2647" s="12" t="s">
        <v>41976</v>
      </c>
      <c r="C2647" s="12" t="s">
        <v>41977</v>
      </c>
      <c r="D2647" s="123">
        <v>2.2</v>
      </c>
      <c r="E2647" s="124">
        <v>80</v>
      </c>
      <c r="F2647" s="125">
        <f t="shared" si="41"/>
        <v>176</v>
      </c>
      <c r="G2647" s="126"/>
    </row>
    <row r="2648" s="109" customFormat="1" ht="28.5" spans="1:7">
      <c r="A2648" s="122">
        <v>2644</v>
      </c>
      <c r="B2648" s="12" t="s">
        <v>41978</v>
      </c>
      <c r="C2648" s="12" t="s">
        <v>25917</v>
      </c>
      <c r="D2648" s="123">
        <v>1.97</v>
      </c>
      <c r="E2648" s="124">
        <v>80</v>
      </c>
      <c r="F2648" s="125">
        <f t="shared" si="41"/>
        <v>157.6</v>
      </c>
      <c r="G2648" s="126"/>
    </row>
    <row r="2649" s="109" customFormat="1" ht="28.5" spans="1:7">
      <c r="A2649" s="122">
        <v>2645</v>
      </c>
      <c r="B2649" s="12" t="s">
        <v>41979</v>
      </c>
      <c r="C2649" s="12" t="s">
        <v>30418</v>
      </c>
      <c r="D2649" s="123">
        <v>2.67</v>
      </c>
      <c r="E2649" s="124">
        <v>80</v>
      </c>
      <c r="F2649" s="125">
        <f t="shared" si="41"/>
        <v>213.6</v>
      </c>
      <c r="G2649" s="126"/>
    </row>
    <row r="2650" s="109" customFormat="1" ht="28.5" spans="1:7">
      <c r="A2650" s="122">
        <v>2646</v>
      </c>
      <c r="B2650" s="12" t="s">
        <v>41980</v>
      </c>
      <c r="C2650" s="12" t="s">
        <v>32173</v>
      </c>
      <c r="D2650" s="123">
        <v>1.28</v>
      </c>
      <c r="E2650" s="124">
        <v>80</v>
      </c>
      <c r="F2650" s="125">
        <f t="shared" si="41"/>
        <v>102.4</v>
      </c>
      <c r="G2650" s="126"/>
    </row>
    <row r="2651" s="109" customFormat="1" ht="28.5" spans="1:7">
      <c r="A2651" s="122">
        <v>2647</v>
      </c>
      <c r="B2651" s="12" t="s">
        <v>41981</v>
      </c>
      <c r="C2651" s="12" t="s">
        <v>41982</v>
      </c>
      <c r="D2651" s="123">
        <v>3.25</v>
      </c>
      <c r="E2651" s="124">
        <v>80</v>
      </c>
      <c r="F2651" s="125">
        <f t="shared" si="41"/>
        <v>260</v>
      </c>
      <c r="G2651" s="126"/>
    </row>
    <row r="2652" s="109" customFormat="1" ht="28.5" spans="1:7">
      <c r="A2652" s="122">
        <v>2648</v>
      </c>
      <c r="B2652" s="12" t="s">
        <v>41983</v>
      </c>
      <c r="C2652" s="12" t="s">
        <v>1930</v>
      </c>
      <c r="D2652" s="123">
        <v>2.78</v>
      </c>
      <c r="E2652" s="124">
        <v>80</v>
      </c>
      <c r="F2652" s="125">
        <f t="shared" si="41"/>
        <v>222.4</v>
      </c>
      <c r="G2652" s="126"/>
    </row>
    <row r="2653" s="109" customFormat="1" ht="28.5" spans="1:7">
      <c r="A2653" s="122">
        <v>2649</v>
      </c>
      <c r="B2653" s="12" t="s">
        <v>41984</v>
      </c>
      <c r="C2653" s="12" t="s">
        <v>41985</v>
      </c>
      <c r="D2653" s="123">
        <v>2.32</v>
      </c>
      <c r="E2653" s="124">
        <v>80</v>
      </c>
      <c r="F2653" s="125">
        <f t="shared" si="41"/>
        <v>185.6</v>
      </c>
      <c r="G2653" s="126"/>
    </row>
    <row r="2654" s="109" customFormat="1" ht="28.5" spans="1:7">
      <c r="A2654" s="122">
        <v>2650</v>
      </c>
      <c r="B2654" s="12" t="s">
        <v>41986</v>
      </c>
      <c r="C2654" s="12" t="s">
        <v>41987</v>
      </c>
      <c r="D2654" s="123">
        <v>1.39</v>
      </c>
      <c r="E2654" s="124">
        <v>80</v>
      </c>
      <c r="F2654" s="125">
        <f t="shared" si="41"/>
        <v>111.2</v>
      </c>
      <c r="G2654" s="126"/>
    </row>
    <row r="2655" s="109" customFormat="1" ht="28.5" spans="1:7">
      <c r="A2655" s="122">
        <v>2651</v>
      </c>
      <c r="B2655" s="12" t="s">
        <v>41988</v>
      </c>
      <c r="C2655" s="12" t="s">
        <v>41989</v>
      </c>
      <c r="D2655" s="123">
        <v>2.2</v>
      </c>
      <c r="E2655" s="124">
        <v>80</v>
      </c>
      <c r="F2655" s="125">
        <f t="shared" si="41"/>
        <v>176</v>
      </c>
      <c r="G2655" s="126"/>
    </row>
    <row r="2656" s="109" customFormat="1" ht="28.5" spans="1:7">
      <c r="A2656" s="122">
        <v>2652</v>
      </c>
      <c r="B2656" s="12" t="s">
        <v>41990</v>
      </c>
      <c r="C2656" s="12" t="s">
        <v>41991</v>
      </c>
      <c r="D2656" s="123">
        <v>1.62</v>
      </c>
      <c r="E2656" s="124">
        <v>80</v>
      </c>
      <c r="F2656" s="125">
        <f t="shared" si="41"/>
        <v>129.6</v>
      </c>
      <c r="G2656" s="126"/>
    </row>
    <row r="2657" s="109" customFormat="1" ht="28.5" spans="1:7">
      <c r="A2657" s="122">
        <v>2653</v>
      </c>
      <c r="B2657" s="12" t="s">
        <v>41992</v>
      </c>
      <c r="C2657" s="12" t="s">
        <v>41993</v>
      </c>
      <c r="D2657" s="123">
        <v>2.44</v>
      </c>
      <c r="E2657" s="124">
        <v>80</v>
      </c>
      <c r="F2657" s="125">
        <f t="shared" si="41"/>
        <v>195.2</v>
      </c>
      <c r="G2657" s="126"/>
    </row>
    <row r="2658" s="109" customFormat="1" ht="28.5" spans="1:7">
      <c r="A2658" s="122">
        <v>2654</v>
      </c>
      <c r="B2658" s="12" t="s">
        <v>41994</v>
      </c>
      <c r="C2658" s="12" t="s">
        <v>41995</v>
      </c>
      <c r="D2658" s="123">
        <v>2.44</v>
      </c>
      <c r="E2658" s="124">
        <v>80</v>
      </c>
      <c r="F2658" s="125">
        <f t="shared" si="41"/>
        <v>195.2</v>
      </c>
      <c r="G2658" s="126"/>
    </row>
    <row r="2659" s="109" customFormat="1" ht="28.5" spans="1:7">
      <c r="A2659" s="122">
        <v>2655</v>
      </c>
      <c r="B2659" s="12" t="s">
        <v>41996</v>
      </c>
      <c r="C2659" s="12" t="s">
        <v>41997</v>
      </c>
      <c r="D2659" s="123">
        <v>2.44</v>
      </c>
      <c r="E2659" s="124">
        <v>80</v>
      </c>
      <c r="F2659" s="125">
        <f t="shared" si="41"/>
        <v>195.2</v>
      </c>
      <c r="G2659" s="126"/>
    </row>
    <row r="2660" s="109" customFormat="1" ht="28.5" spans="1:7">
      <c r="A2660" s="122">
        <v>2656</v>
      </c>
      <c r="B2660" s="12" t="s">
        <v>41998</v>
      </c>
      <c r="C2660" s="12" t="s">
        <v>5598</v>
      </c>
      <c r="D2660" s="123">
        <v>2.78</v>
      </c>
      <c r="E2660" s="124">
        <v>80</v>
      </c>
      <c r="F2660" s="125">
        <f t="shared" si="41"/>
        <v>222.4</v>
      </c>
      <c r="G2660" s="126"/>
    </row>
    <row r="2661" s="109" customFormat="1" ht="28.5" spans="1:7">
      <c r="A2661" s="122">
        <v>2657</v>
      </c>
      <c r="B2661" s="12" t="s">
        <v>41999</v>
      </c>
      <c r="C2661" s="12" t="s">
        <v>42000</v>
      </c>
      <c r="D2661" s="123">
        <v>2.32</v>
      </c>
      <c r="E2661" s="124">
        <v>80</v>
      </c>
      <c r="F2661" s="125">
        <f t="shared" si="41"/>
        <v>185.6</v>
      </c>
      <c r="G2661" s="126"/>
    </row>
    <row r="2662" s="109" customFormat="1" ht="28.5" spans="1:7">
      <c r="A2662" s="122">
        <v>2658</v>
      </c>
      <c r="B2662" s="12" t="s">
        <v>42001</v>
      </c>
      <c r="C2662" s="12" t="s">
        <v>42002</v>
      </c>
      <c r="D2662" s="123">
        <v>3.36</v>
      </c>
      <c r="E2662" s="124">
        <v>80</v>
      </c>
      <c r="F2662" s="125">
        <f t="shared" si="41"/>
        <v>268.8</v>
      </c>
      <c r="G2662" s="126"/>
    </row>
    <row r="2663" s="109" customFormat="1" ht="28.5" spans="1:7">
      <c r="A2663" s="122">
        <v>2659</v>
      </c>
      <c r="B2663" s="12" t="s">
        <v>42003</v>
      </c>
      <c r="C2663" s="12" t="s">
        <v>42004</v>
      </c>
      <c r="D2663" s="123">
        <v>2.09</v>
      </c>
      <c r="E2663" s="124">
        <v>80</v>
      </c>
      <c r="F2663" s="125">
        <f t="shared" si="41"/>
        <v>167.2</v>
      </c>
      <c r="G2663" s="126"/>
    </row>
    <row r="2664" s="109" customFormat="1" ht="28.5" spans="1:7">
      <c r="A2664" s="122">
        <v>2660</v>
      </c>
      <c r="B2664" s="12" t="s">
        <v>42005</v>
      </c>
      <c r="C2664" s="12" t="s">
        <v>42006</v>
      </c>
      <c r="D2664" s="123">
        <v>2.2</v>
      </c>
      <c r="E2664" s="124">
        <v>80</v>
      </c>
      <c r="F2664" s="125">
        <f t="shared" si="41"/>
        <v>176</v>
      </c>
      <c r="G2664" s="126"/>
    </row>
    <row r="2665" s="109" customFormat="1" ht="28.5" spans="1:7">
      <c r="A2665" s="122">
        <v>2661</v>
      </c>
      <c r="B2665" s="12" t="s">
        <v>42007</v>
      </c>
      <c r="C2665" s="12" t="s">
        <v>42008</v>
      </c>
      <c r="D2665" s="123">
        <v>2.2</v>
      </c>
      <c r="E2665" s="124">
        <v>80</v>
      </c>
      <c r="F2665" s="125">
        <f t="shared" si="41"/>
        <v>176</v>
      </c>
      <c r="G2665" s="126"/>
    </row>
    <row r="2666" s="109" customFormat="1" ht="28.5" spans="1:7">
      <c r="A2666" s="122">
        <v>2662</v>
      </c>
      <c r="B2666" s="12" t="s">
        <v>42009</v>
      </c>
      <c r="C2666" s="12" t="s">
        <v>42010</v>
      </c>
      <c r="D2666" s="123">
        <v>2.2</v>
      </c>
      <c r="E2666" s="124">
        <v>80</v>
      </c>
      <c r="F2666" s="125">
        <f t="shared" si="41"/>
        <v>176</v>
      </c>
      <c r="G2666" s="126"/>
    </row>
    <row r="2667" s="109" customFormat="1" ht="28.5" spans="1:7">
      <c r="A2667" s="122">
        <v>2663</v>
      </c>
      <c r="B2667" s="12" t="s">
        <v>42011</v>
      </c>
      <c r="C2667" s="12" t="s">
        <v>42012</v>
      </c>
      <c r="D2667" s="123">
        <v>1.62</v>
      </c>
      <c r="E2667" s="124">
        <v>80</v>
      </c>
      <c r="F2667" s="125">
        <f t="shared" si="41"/>
        <v>129.6</v>
      </c>
      <c r="G2667" s="126"/>
    </row>
    <row r="2668" s="109" customFormat="1" ht="28.5" spans="1:7">
      <c r="A2668" s="122">
        <v>2664</v>
      </c>
      <c r="B2668" s="12" t="s">
        <v>42013</v>
      </c>
      <c r="C2668" s="12" t="s">
        <v>42014</v>
      </c>
      <c r="D2668" s="123">
        <v>2.2</v>
      </c>
      <c r="E2668" s="124">
        <v>80</v>
      </c>
      <c r="F2668" s="125">
        <f t="shared" si="41"/>
        <v>176</v>
      </c>
      <c r="G2668" s="126"/>
    </row>
    <row r="2669" s="109" customFormat="1" ht="28.5" spans="1:7">
      <c r="A2669" s="122">
        <v>2665</v>
      </c>
      <c r="B2669" s="12" t="s">
        <v>42015</v>
      </c>
      <c r="C2669" s="12" t="s">
        <v>33535</v>
      </c>
      <c r="D2669" s="123">
        <v>0.58</v>
      </c>
      <c r="E2669" s="124">
        <v>80</v>
      </c>
      <c r="F2669" s="125">
        <f t="shared" si="41"/>
        <v>46.4</v>
      </c>
      <c r="G2669" s="126"/>
    </row>
    <row r="2670" s="109" customFormat="1" ht="28.5" spans="1:7">
      <c r="A2670" s="122">
        <v>2666</v>
      </c>
      <c r="B2670" s="12" t="s">
        <v>42016</v>
      </c>
      <c r="C2670" s="12" t="s">
        <v>42017</v>
      </c>
      <c r="D2670" s="123">
        <v>2.78</v>
      </c>
      <c r="E2670" s="124">
        <v>80</v>
      </c>
      <c r="F2670" s="125">
        <f t="shared" si="41"/>
        <v>222.4</v>
      </c>
      <c r="G2670" s="126"/>
    </row>
    <row r="2671" s="109" customFormat="1" ht="28.5" spans="1:7">
      <c r="A2671" s="122">
        <v>2667</v>
      </c>
      <c r="B2671" s="12" t="s">
        <v>42018</v>
      </c>
      <c r="C2671" s="12" t="s">
        <v>42019</v>
      </c>
      <c r="D2671" s="123">
        <v>1.62</v>
      </c>
      <c r="E2671" s="124">
        <v>80</v>
      </c>
      <c r="F2671" s="125">
        <f t="shared" si="41"/>
        <v>129.6</v>
      </c>
      <c r="G2671" s="126"/>
    </row>
    <row r="2672" s="109" customFormat="1" ht="28.5" spans="1:7">
      <c r="A2672" s="122">
        <v>2668</v>
      </c>
      <c r="B2672" s="12" t="s">
        <v>42020</v>
      </c>
      <c r="C2672" s="12" t="s">
        <v>25280</v>
      </c>
      <c r="D2672" s="123">
        <v>1.39</v>
      </c>
      <c r="E2672" s="124">
        <v>80</v>
      </c>
      <c r="F2672" s="125">
        <f t="shared" si="41"/>
        <v>111.2</v>
      </c>
      <c r="G2672" s="126"/>
    </row>
    <row r="2673" s="109" customFormat="1" ht="28.5" spans="1:7">
      <c r="A2673" s="122">
        <v>2669</v>
      </c>
      <c r="B2673" s="12" t="s">
        <v>42021</v>
      </c>
      <c r="C2673" s="12" t="s">
        <v>42022</v>
      </c>
      <c r="D2673" s="123">
        <v>2.44</v>
      </c>
      <c r="E2673" s="124">
        <v>80</v>
      </c>
      <c r="F2673" s="125">
        <f t="shared" si="41"/>
        <v>195.2</v>
      </c>
      <c r="G2673" s="126"/>
    </row>
    <row r="2674" s="109" customFormat="1" ht="28.5" spans="1:7">
      <c r="A2674" s="122">
        <v>2670</v>
      </c>
      <c r="B2674" s="12" t="s">
        <v>42023</v>
      </c>
      <c r="C2674" s="12" t="s">
        <v>42024</v>
      </c>
      <c r="D2674" s="123">
        <v>1.1</v>
      </c>
      <c r="E2674" s="124">
        <v>80</v>
      </c>
      <c r="F2674" s="125">
        <f t="shared" si="41"/>
        <v>88</v>
      </c>
      <c r="G2674" s="126"/>
    </row>
    <row r="2675" s="109" customFormat="1" ht="28.5" spans="1:7">
      <c r="A2675" s="122">
        <v>2671</v>
      </c>
      <c r="B2675" s="12" t="s">
        <v>42025</v>
      </c>
      <c r="C2675" s="12" t="s">
        <v>11256</v>
      </c>
      <c r="D2675" s="123">
        <v>2.2</v>
      </c>
      <c r="E2675" s="124">
        <v>80</v>
      </c>
      <c r="F2675" s="125">
        <f t="shared" si="41"/>
        <v>176</v>
      </c>
      <c r="G2675" s="126"/>
    </row>
    <row r="2676" s="109" customFormat="1" ht="28.5" spans="1:7">
      <c r="A2676" s="122">
        <v>2672</v>
      </c>
      <c r="B2676" s="12" t="s">
        <v>42026</v>
      </c>
      <c r="C2676" s="12" t="s">
        <v>42027</v>
      </c>
      <c r="D2676" s="123">
        <v>0.93</v>
      </c>
      <c r="E2676" s="124">
        <v>80</v>
      </c>
      <c r="F2676" s="125">
        <f t="shared" si="41"/>
        <v>74.4</v>
      </c>
      <c r="G2676" s="126"/>
    </row>
    <row r="2677" s="109" customFormat="1" ht="28.5" spans="1:7">
      <c r="A2677" s="122">
        <v>2673</v>
      </c>
      <c r="B2677" s="12" t="s">
        <v>42028</v>
      </c>
      <c r="C2677" s="12" t="s">
        <v>22543</v>
      </c>
      <c r="D2677" s="123">
        <v>1.04</v>
      </c>
      <c r="E2677" s="124">
        <v>80</v>
      </c>
      <c r="F2677" s="125">
        <f t="shared" si="41"/>
        <v>83.2</v>
      </c>
      <c r="G2677" s="126"/>
    </row>
    <row r="2678" s="109" customFormat="1" ht="28.5" spans="1:7">
      <c r="A2678" s="122">
        <v>2674</v>
      </c>
      <c r="B2678" s="12" t="s">
        <v>42029</v>
      </c>
      <c r="C2678" s="12" t="s">
        <v>42030</v>
      </c>
      <c r="D2678" s="123">
        <v>0.81</v>
      </c>
      <c r="E2678" s="124">
        <v>80</v>
      </c>
      <c r="F2678" s="125">
        <f t="shared" si="41"/>
        <v>64.8</v>
      </c>
      <c r="G2678" s="126"/>
    </row>
    <row r="2679" s="109" customFormat="1" ht="28.5" spans="1:7">
      <c r="A2679" s="122">
        <v>2675</v>
      </c>
      <c r="B2679" s="12" t="s">
        <v>42031</v>
      </c>
      <c r="C2679" s="12" t="s">
        <v>42032</v>
      </c>
      <c r="D2679" s="123">
        <v>3.36</v>
      </c>
      <c r="E2679" s="124">
        <v>80</v>
      </c>
      <c r="F2679" s="125">
        <f t="shared" si="41"/>
        <v>268.8</v>
      </c>
      <c r="G2679" s="126"/>
    </row>
    <row r="2680" s="109" customFormat="1" ht="28.5" spans="1:7">
      <c r="A2680" s="122">
        <v>2676</v>
      </c>
      <c r="B2680" s="12" t="s">
        <v>42033</v>
      </c>
      <c r="C2680" s="12" t="s">
        <v>42034</v>
      </c>
      <c r="D2680" s="123">
        <v>1.97</v>
      </c>
      <c r="E2680" s="124">
        <v>80</v>
      </c>
      <c r="F2680" s="125">
        <f t="shared" si="41"/>
        <v>157.6</v>
      </c>
      <c r="G2680" s="126"/>
    </row>
    <row r="2681" s="109" customFormat="1" ht="28.5" spans="1:7">
      <c r="A2681" s="122">
        <v>2677</v>
      </c>
      <c r="B2681" s="12" t="s">
        <v>42035</v>
      </c>
      <c r="C2681" s="12" t="s">
        <v>42036</v>
      </c>
      <c r="D2681" s="123">
        <v>2.2</v>
      </c>
      <c r="E2681" s="124">
        <v>80</v>
      </c>
      <c r="F2681" s="125">
        <f t="shared" si="41"/>
        <v>176</v>
      </c>
      <c r="G2681" s="126"/>
    </row>
    <row r="2682" s="109" customFormat="1" ht="28.5" spans="1:7">
      <c r="A2682" s="122">
        <v>2678</v>
      </c>
      <c r="B2682" s="12" t="s">
        <v>42037</v>
      </c>
      <c r="C2682" s="12" t="s">
        <v>42038</v>
      </c>
      <c r="D2682" s="123">
        <v>2.2</v>
      </c>
      <c r="E2682" s="124">
        <v>80</v>
      </c>
      <c r="F2682" s="125">
        <f t="shared" si="41"/>
        <v>176</v>
      </c>
      <c r="G2682" s="126"/>
    </row>
    <row r="2683" s="109" customFormat="1" ht="28.5" spans="1:7">
      <c r="A2683" s="122">
        <v>2679</v>
      </c>
      <c r="B2683" s="12" t="s">
        <v>42039</v>
      </c>
      <c r="C2683" s="12" t="s">
        <v>1592</v>
      </c>
      <c r="D2683" s="123">
        <v>2.67</v>
      </c>
      <c r="E2683" s="124">
        <v>80</v>
      </c>
      <c r="F2683" s="125">
        <f t="shared" si="41"/>
        <v>213.6</v>
      </c>
      <c r="G2683" s="126"/>
    </row>
    <row r="2684" s="109" customFormat="1" ht="28.5" spans="1:7">
      <c r="A2684" s="122">
        <v>2680</v>
      </c>
      <c r="B2684" s="12" t="s">
        <v>42040</v>
      </c>
      <c r="C2684" s="12" t="s">
        <v>42041</v>
      </c>
      <c r="D2684" s="123">
        <v>1.1</v>
      </c>
      <c r="E2684" s="124">
        <v>80</v>
      </c>
      <c r="F2684" s="125">
        <f t="shared" si="41"/>
        <v>88</v>
      </c>
      <c r="G2684" s="126"/>
    </row>
    <row r="2685" s="109" customFormat="1" ht="28.5" spans="1:7">
      <c r="A2685" s="122">
        <v>2681</v>
      </c>
      <c r="B2685" s="12" t="s">
        <v>42042</v>
      </c>
      <c r="C2685" s="12" t="s">
        <v>42043</v>
      </c>
      <c r="D2685" s="123">
        <v>1.74</v>
      </c>
      <c r="E2685" s="124">
        <v>80</v>
      </c>
      <c r="F2685" s="125">
        <f t="shared" si="41"/>
        <v>139.2</v>
      </c>
      <c r="G2685" s="126"/>
    </row>
    <row r="2686" s="109" customFormat="1" ht="28.5" spans="1:7">
      <c r="A2686" s="122">
        <v>2682</v>
      </c>
      <c r="B2686" s="12" t="s">
        <v>42044</v>
      </c>
      <c r="C2686" s="12" t="s">
        <v>42045</v>
      </c>
      <c r="D2686" s="123">
        <v>5.57</v>
      </c>
      <c r="E2686" s="124">
        <v>80</v>
      </c>
      <c r="F2686" s="125">
        <f t="shared" si="41"/>
        <v>445.6</v>
      </c>
      <c r="G2686" s="126"/>
    </row>
    <row r="2687" s="109" customFormat="1" ht="28.5" spans="1:7">
      <c r="A2687" s="122">
        <v>2683</v>
      </c>
      <c r="B2687" s="12" t="s">
        <v>42046</v>
      </c>
      <c r="C2687" s="12" t="s">
        <v>42047</v>
      </c>
      <c r="D2687" s="123">
        <v>4.29</v>
      </c>
      <c r="E2687" s="124">
        <v>80</v>
      </c>
      <c r="F2687" s="125">
        <f t="shared" si="41"/>
        <v>343.2</v>
      </c>
      <c r="G2687" s="126"/>
    </row>
    <row r="2688" s="109" customFormat="1" ht="28.5" spans="1:7">
      <c r="A2688" s="122">
        <v>2684</v>
      </c>
      <c r="B2688" s="12" t="s">
        <v>42048</v>
      </c>
      <c r="C2688" s="12" t="s">
        <v>42049</v>
      </c>
      <c r="D2688" s="123">
        <v>1.39</v>
      </c>
      <c r="E2688" s="124">
        <v>80</v>
      </c>
      <c r="F2688" s="125">
        <f t="shared" si="41"/>
        <v>111.2</v>
      </c>
      <c r="G2688" s="126"/>
    </row>
    <row r="2689" s="109" customFormat="1" ht="28.5" spans="1:7">
      <c r="A2689" s="122">
        <v>2685</v>
      </c>
      <c r="B2689" s="12" t="s">
        <v>42050</v>
      </c>
      <c r="C2689" s="12" t="s">
        <v>42051</v>
      </c>
      <c r="D2689" s="123">
        <v>2.09</v>
      </c>
      <c r="E2689" s="124">
        <v>80</v>
      </c>
      <c r="F2689" s="125">
        <f t="shared" si="41"/>
        <v>167.2</v>
      </c>
      <c r="G2689" s="126"/>
    </row>
    <row r="2690" s="109" customFormat="1" ht="28.5" spans="1:7">
      <c r="A2690" s="122">
        <v>2686</v>
      </c>
      <c r="B2690" s="12" t="s">
        <v>42052</v>
      </c>
      <c r="C2690" s="12" t="s">
        <v>42053</v>
      </c>
      <c r="D2690" s="123">
        <v>7.28</v>
      </c>
      <c r="E2690" s="124">
        <v>80</v>
      </c>
      <c r="F2690" s="125">
        <f t="shared" si="41"/>
        <v>582.4</v>
      </c>
      <c r="G2690" s="126"/>
    </row>
    <row r="2691" s="109" customFormat="1" ht="28.5" spans="1:7">
      <c r="A2691" s="122">
        <v>2687</v>
      </c>
      <c r="B2691" s="12" t="s">
        <v>42054</v>
      </c>
      <c r="C2691" s="12" t="s">
        <v>42055</v>
      </c>
      <c r="D2691" s="123">
        <v>5.57</v>
      </c>
      <c r="E2691" s="124">
        <v>80</v>
      </c>
      <c r="F2691" s="125">
        <f t="shared" si="41"/>
        <v>445.6</v>
      </c>
      <c r="G2691" s="126"/>
    </row>
    <row r="2692" s="109" customFormat="1" ht="28.5" spans="1:7">
      <c r="A2692" s="122">
        <v>2688</v>
      </c>
      <c r="B2692" s="12" t="s">
        <v>42056</v>
      </c>
      <c r="C2692" s="12" t="s">
        <v>42057</v>
      </c>
      <c r="D2692" s="123">
        <v>4.18</v>
      </c>
      <c r="E2692" s="124">
        <v>80</v>
      </c>
      <c r="F2692" s="125">
        <f t="shared" si="41"/>
        <v>334.4</v>
      </c>
      <c r="G2692" s="126"/>
    </row>
    <row r="2693" s="109" customFormat="1" ht="28.5" spans="1:7">
      <c r="A2693" s="122">
        <v>2689</v>
      </c>
      <c r="B2693" s="12" t="s">
        <v>42058</v>
      </c>
      <c r="C2693" s="12" t="s">
        <v>42059</v>
      </c>
      <c r="D2693" s="123">
        <v>7.19</v>
      </c>
      <c r="E2693" s="124">
        <v>80</v>
      </c>
      <c r="F2693" s="125">
        <f t="shared" ref="F2693:F2756" si="42">D2693*E2693</f>
        <v>575.2</v>
      </c>
      <c r="G2693" s="126"/>
    </row>
    <row r="2694" s="109" customFormat="1" ht="28.5" spans="1:7">
      <c r="A2694" s="122">
        <v>2690</v>
      </c>
      <c r="B2694" s="12" t="s">
        <v>42060</v>
      </c>
      <c r="C2694" s="12" t="s">
        <v>42061</v>
      </c>
      <c r="D2694" s="123">
        <v>6.96</v>
      </c>
      <c r="E2694" s="124">
        <v>80</v>
      </c>
      <c r="F2694" s="125">
        <f t="shared" si="42"/>
        <v>556.8</v>
      </c>
      <c r="G2694" s="126"/>
    </row>
    <row r="2695" s="109" customFormat="1" ht="28.5" spans="1:7">
      <c r="A2695" s="122">
        <v>2691</v>
      </c>
      <c r="B2695" s="12" t="s">
        <v>42062</v>
      </c>
      <c r="C2695" s="12" t="s">
        <v>42063</v>
      </c>
      <c r="D2695" s="123">
        <v>4.06</v>
      </c>
      <c r="E2695" s="124">
        <v>80</v>
      </c>
      <c r="F2695" s="125">
        <f t="shared" si="42"/>
        <v>324.8</v>
      </c>
      <c r="G2695" s="126"/>
    </row>
    <row r="2696" s="109" customFormat="1" ht="28.5" spans="1:7">
      <c r="A2696" s="122">
        <v>2692</v>
      </c>
      <c r="B2696" s="12" t="s">
        <v>42064</v>
      </c>
      <c r="C2696" s="12" t="s">
        <v>42065</v>
      </c>
      <c r="D2696" s="123">
        <v>1.39</v>
      </c>
      <c r="E2696" s="124">
        <v>80</v>
      </c>
      <c r="F2696" s="125">
        <f t="shared" si="42"/>
        <v>111.2</v>
      </c>
      <c r="G2696" s="126"/>
    </row>
    <row r="2697" s="109" customFormat="1" ht="28.5" spans="1:7">
      <c r="A2697" s="122">
        <v>2693</v>
      </c>
      <c r="B2697" s="12" t="s">
        <v>42066</v>
      </c>
      <c r="C2697" s="12" t="s">
        <v>42067</v>
      </c>
      <c r="D2697" s="123">
        <v>5.45</v>
      </c>
      <c r="E2697" s="124">
        <v>80</v>
      </c>
      <c r="F2697" s="125">
        <f t="shared" si="42"/>
        <v>436</v>
      </c>
      <c r="G2697" s="126"/>
    </row>
    <row r="2698" s="109" customFormat="1" ht="28.5" spans="1:7">
      <c r="A2698" s="122">
        <v>2694</v>
      </c>
      <c r="B2698" s="12" t="s">
        <v>42068</v>
      </c>
      <c r="C2698" s="12" t="s">
        <v>42069</v>
      </c>
      <c r="D2698" s="123">
        <v>4.18</v>
      </c>
      <c r="E2698" s="124">
        <v>80</v>
      </c>
      <c r="F2698" s="125">
        <f t="shared" si="42"/>
        <v>334.4</v>
      </c>
      <c r="G2698" s="126"/>
    </row>
    <row r="2699" s="109" customFormat="1" ht="28.5" spans="1:7">
      <c r="A2699" s="122">
        <v>2695</v>
      </c>
      <c r="B2699" s="12" t="s">
        <v>42070</v>
      </c>
      <c r="C2699" s="12" t="s">
        <v>42071</v>
      </c>
      <c r="D2699" s="123">
        <v>6.26</v>
      </c>
      <c r="E2699" s="124">
        <v>80</v>
      </c>
      <c r="F2699" s="125">
        <f t="shared" si="42"/>
        <v>500.8</v>
      </c>
      <c r="G2699" s="126"/>
    </row>
    <row r="2700" s="109" customFormat="1" ht="28.5" spans="1:7">
      <c r="A2700" s="122">
        <v>2696</v>
      </c>
      <c r="B2700" s="12" t="s">
        <v>42072</v>
      </c>
      <c r="C2700" s="12" t="s">
        <v>42073</v>
      </c>
      <c r="D2700" s="123">
        <v>1.39</v>
      </c>
      <c r="E2700" s="124">
        <v>80</v>
      </c>
      <c r="F2700" s="125">
        <f t="shared" si="42"/>
        <v>111.2</v>
      </c>
      <c r="G2700" s="126"/>
    </row>
    <row r="2701" s="109" customFormat="1" ht="28.5" spans="1:7">
      <c r="A2701" s="122">
        <v>2697</v>
      </c>
      <c r="B2701" s="12" t="s">
        <v>42074</v>
      </c>
      <c r="C2701" s="12" t="s">
        <v>42075</v>
      </c>
      <c r="D2701" s="123">
        <v>4.29</v>
      </c>
      <c r="E2701" s="124">
        <v>80</v>
      </c>
      <c r="F2701" s="125">
        <f t="shared" si="42"/>
        <v>343.2</v>
      </c>
      <c r="G2701" s="126"/>
    </row>
    <row r="2702" s="109" customFormat="1" ht="28.5" spans="1:7">
      <c r="A2702" s="122">
        <v>2698</v>
      </c>
      <c r="B2702" s="12" t="s">
        <v>42076</v>
      </c>
      <c r="C2702" s="12" t="s">
        <v>19041</v>
      </c>
      <c r="D2702" s="123">
        <v>6.84</v>
      </c>
      <c r="E2702" s="124">
        <v>80</v>
      </c>
      <c r="F2702" s="125">
        <f t="shared" si="42"/>
        <v>547.2</v>
      </c>
      <c r="G2702" s="126"/>
    </row>
    <row r="2703" s="109" customFormat="1" ht="28.5" spans="1:7">
      <c r="A2703" s="122">
        <v>2699</v>
      </c>
      <c r="B2703" s="12" t="s">
        <v>42077</v>
      </c>
      <c r="C2703" s="12" t="s">
        <v>42078</v>
      </c>
      <c r="D2703" s="123">
        <v>6.96</v>
      </c>
      <c r="E2703" s="124">
        <v>80</v>
      </c>
      <c r="F2703" s="125">
        <f t="shared" si="42"/>
        <v>556.8</v>
      </c>
      <c r="G2703" s="126"/>
    </row>
    <row r="2704" s="109" customFormat="1" ht="28.5" spans="1:7">
      <c r="A2704" s="122">
        <v>2700</v>
      </c>
      <c r="B2704" s="12" t="s">
        <v>42079</v>
      </c>
      <c r="C2704" s="12" t="s">
        <v>42080</v>
      </c>
      <c r="D2704" s="123">
        <v>8.35</v>
      </c>
      <c r="E2704" s="124">
        <v>80</v>
      </c>
      <c r="F2704" s="125">
        <f t="shared" si="42"/>
        <v>668</v>
      </c>
      <c r="G2704" s="126"/>
    </row>
    <row r="2705" s="109" customFormat="1" ht="28.5" spans="1:7">
      <c r="A2705" s="122">
        <v>2701</v>
      </c>
      <c r="B2705" s="12" t="s">
        <v>42081</v>
      </c>
      <c r="C2705" s="12" t="s">
        <v>42082</v>
      </c>
      <c r="D2705" s="123">
        <v>3.71</v>
      </c>
      <c r="E2705" s="124">
        <v>80</v>
      </c>
      <c r="F2705" s="125">
        <f t="shared" si="42"/>
        <v>296.8</v>
      </c>
      <c r="G2705" s="126"/>
    </row>
    <row r="2706" s="109" customFormat="1" ht="28.5" spans="1:7">
      <c r="A2706" s="122">
        <v>2702</v>
      </c>
      <c r="B2706" s="12" t="s">
        <v>42083</v>
      </c>
      <c r="C2706" s="12" t="s">
        <v>14152</v>
      </c>
      <c r="D2706" s="123">
        <v>2.66</v>
      </c>
      <c r="E2706" s="124">
        <v>80</v>
      </c>
      <c r="F2706" s="125">
        <f t="shared" si="42"/>
        <v>212.8</v>
      </c>
      <c r="G2706" s="126"/>
    </row>
    <row r="2707" s="109" customFormat="1" ht="28.5" spans="1:7">
      <c r="A2707" s="122">
        <v>2703</v>
      </c>
      <c r="B2707" s="12" t="s">
        <v>42084</v>
      </c>
      <c r="C2707" s="12" t="s">
        <v>42085</v>
      </c>
      <c r="D2707" s="123">
        <v>5.1</v>
      </c>
      <c r="E2707" s="124">
        <v>80</v>
      </c>
      <c r="F2707" s="125">
        <f t="shared" si="42"/>
        <v>408</v>
      </c>
      <c r="G2707" s="126"/>
    </row>
    <row r="2708" s="109" customFormat="1" ht="28.5" spans="1:7">
      <c r="A2708" s="122">
        <v>2704</v>
      </c>
      <c r="B2708" s="12" t="s">
        <v>42086</v>
      </c>
      <c r="C2708" s="12" t="s">
        <v>42087</v>
      </c>
      <c r="D2708" s="123">
        <v>5.57</v>
      </c>
      <c r="E2708" s="124">
        <v>80</v>
      </c>
      <c r="F2708" s="125">
        <f t="shared" si="42"/>
        <v>445.6</v>
      </c>
      <c r="G2708" s="126"/>
    </row>
    <row r="2709" s="109" customFormat="1" ht="28.5" spans="1:7">
      <c r="A2709" s="122">
        <v>2705</v>
      </c>
      <c r="B2709" s="12" t="s">
        <v>42088</v>
      </c>
      <c r="C2709" s="12" t="s">
        <v>42089</v>
      </c>
      <c r="D2709" s="123">
        <v>0.44</v>
      </c>
      <c r="E2709" s="124">
        <v>80</v>
      </c>
      <c r="F2709" s="125">
        <f t="shared" si="42"/>
        <v>35.2</v>
      </c>
      <c r="G2709" s="126"/>
    </row>
    <row r="2710" s="109" customFormat="1" ht="28.5" spans="1:7">
      <c r="A2710" s="122">
        <v>2706</v>
      </c>
      <c r="B2710" s="12" t="s">
        <v>42090</v>
      </c>
      <c r="C2710" s="12" t="s">
        <v>42091</v>
      </c>
      <c r="D2710" s="123">
        <v>4.18</v>
      </c>
      <c r="E2710" s="124">
        <v>80</v>
      </c>
      <c r="F2710" s="125">
        <f t="shared" si="42"/>
        <v>334.4</v>
      </c>
      <c r="G2710" s="126"/>
    </row>
    <row r="2711" s="109" customFormat="1" ht="28.5" spans="1:7">
      <c r="A2711" s="122">
        <v>2707</v>
      </c>
      <c r="B2711" s="12" t="s">
        <v>42092</v>
      </c>
      <c r="C2711" s="12" t="s">
        <v>42093</v>
      </c>
      <c r="D2711" s="123">
        <v>5.8</v>
      </c>
      <c r="E2711" s="124">
        <v>80</v>
      </c>
      <c r="F2711" s="125">
        <f t="shared" si="42"/>
        <v>464</v>
      </c>
      <c r="G2711" s="126"/>
    </row>
    <row r="2712" s="109" customFormat="1" ht="28.5" spans="1:7">
      <c r="A2712" s="122">
        <v>2708</v>
      </c>
      <c r="B2712" s="12" t="s">
        <v>42094</v>
      </c>
      <c r="C2712" s="12" t="s">
        <v>42095</v>
      </c>
      <c r="D2712" s="123">
        <v>1.97</v>
      </c>
      <c r="E2712" s="124">
        <v>80</v>
      </c>
      <c r="F2712" s="125">
        <f t="shared" si="42"/>
        <v>157.6</v>
      </c>
      <c r="G2712" s="126"/>
    </row>
    <row r="2713" s="109" customFormat="1" ht="28.5" spans="1:7">
      <c r="A2713" s="122">
        <v>2709</v>
      </c>
      <c r="B2713" s="12" t="s">
        <v>42096</v>
      </c>
      <c r="C2713" s="12" t="s">
        <v>42097</v>
      </c>
      <c r="D2713" s="123">
        <v>5.8</v>
      </c>
      <c r="E2713" s="124">
        <v>80</v>
      </c>
      <c r="F2713" s="125">
        <f t="shared" si="42"/>
        <v>464</v>
      </c>
      <c r="G2713" s="126"/>
    </row>
    <row r="2714" s="109" customFormat="1" ht="28.5" spans="1:7">
      <c r="A2714" s="122">
        <v>2710</v>
      </c>
      <c r="B2714" s="12" t="s">
        <v>42098</v>
      </c>
      <c r="C2714" s="12" t="s">
        <v>42099</v>
      </c>
      <c r="D2714" s="123">
        <v>1.86</v>
      </c>
      <c r="E2714" s="124">
        <v>80</v>
      </c>
      <c r="F2714" s="125">
        <f t="shared" si="42"/>
        <v>148.8</v>
      </c>
      <c r="G2714" s="126"/>
    </row>
    <row r="2715" s="109" customFormat="1" ht="28.5" spans="1:7">
      <c r="A2715" s="122">
        <v>2711</v>
      </c>
      <c r="B2715" s="12" t="s">
        <v>42100</v>
      </c>
      <c r="C2715" s="12" t="s">
        <v>42101</v>
      </c>
      <c r="D2715" s="123">
        <v>4.06</v>
      </c>
      <c r="E2715" s="124">
        <v>80</v>
      </c>
      <c r="F2715" s="125">
        <f t="shared" si="42"/>
        <v>324.8</v>
      </c>
      <c r="G2715" s="126"/>
    </row>
    <row r="2716" s="109" customFormat="1" ht="28.5" spans="1:7">
      <c r="A2716" s="122">
        <v>2712</v>
      </c>
      <c r="B2716" s="12" t="s">
        <v>42102</v>
      </c>
      <c r="C2716" s="12" t="s">
        <v>42103</v>
      </c>
      <c r="D2716" s="123">
        <v>4.29</v>
      </c>
      <c r="E2716" s="124">
        <v>80</v>
      </c>
      <c r="F2716" s="125">
        <f t="shared" si="42"/>
        <v>343.2</v>
      </c>
      <c r="G2716" s="126"/>
    </row>
    <row r="2717" s="109" customFormat="1" ht="28.5" spans="1:7">
      <c r="A2717" s="122">
        <v>2713</v>
      </c>
      <c r="B2717" s="12" t="s">
        <v>42104</v>
      </c>
      <c r="C2717" s="12" t="s">
        <v>4694</v>
      </c>
      <c r="D2717" s="123">
        <v>5.54</v>
      </c>
      <c r="E2717" s="124">
        <v>80</v>
      </c>
      <c r="F2717" s="125">
        <f t="shared" si="42"/>
        <v>443.2</v>
      </c>
      <c r="G2717" s="126"/>
    </row>
    <row r="2718" s="109" customFormat="1" ht="28.5" spans="1:7">
      <c r="A2718" s="122">
        <v>2714</v>
      </c>
      <c r="B2718" s="12" t="s">
        <v>42105</v>
      </c>
      <c r="C2718" s="12" t="s">
        <v>42106</v>
      </c>
      <c r="D2718" s="123">
        <v>0.96</v>
      </c>
      <c r="E2718" s="124">
        <v>80</v>
      </c>
      <c r="F2718" s="125">
        <f t="shared" si="42"/>
        <v>76.8</v>
      </c>
      <c r="G2718" s="126"/>
    </row>
    <row r="2719" s="109" customFormat="1" ht="28.5" spans="1:7">
      <c r="A2719" s="122">
        <v>2715</v>
      </c>
      <c r="B2719" s="12" t="s">
        <v>42107</v>
      </c>
      <c r="C2719" s="12" t="s">
        <v>42108</v>
      </c>
      <c r="D2719" s="123">
        <v>5.22</v>
      </c>
      <c r="E2719" s="124">
        <v>80</v>
      </c>
      <c r="F2719" s="125">
        <f t="shared" si="42"/>
        <v>417.6</v>
      </c>
      <c r="G2719" s="126"/>
    </row>
    <row r="2720" s="109" customFormat="1" ht="28.5" spans="1:7">
      <c r="A2720" s="122">
        <v>2716</v>
      </c>
      <c r="B2720" s="12" t="s">
        <v>42109</v>
      </c>
      <c r="C2720" s="12" t="s">
        <v>23078</v>
      </c>
      <c r="D2720" s="123">
        <v>2.55</v>
      </c>
      <c r="E2720" s="124">
        <v>80</v>
      </c>
      <c r="F2720" s="125">
        <f t="shared" si="42"/>
        <v>204</v>
      </c>
      <c r="G2720" s="126"/>
    </row>
    <row r="2721" s="109" customFormat="1" ht="28.5" spans="1:7">
      <c r="A2721" s="122">
        <v>2717</v>
      </c>
      <c r="B2721" s="12" t="s">
        <v>42110</v>
      </c>
      <c r="C2721" s="12" t="s">
        <v>23114</v>
      </c>
      <c r="D2721" s="123">
        <v>3.94</v>
      </c>
      <c r="E2721" s="124">
        <v>80</v>
      </c>
      <c r="F2721" s="125">
        <f t="shared" si="42"/>
        <v>315.2</v>
      </c>
      <c r="G2721" s="126"/>
    </row>
    <row r="2722" s="109" customFormat="1" ht="28.5" spans="1:7">
      <c r="A2722" s="122">
        <v>2718</v>
      </c>
      <c r="B2722" s="12" t="s">
        <v>42111</v>
      </c>
      <c r="C2722" s="12" t="s">
        <v>42112</v>
      </c>
      <c r="D2722" s="123">
        <v>6.61</v>
      </c>
      <c r="E2722" s="124">
        <v>80</v>
      </c>
      <c r="F2722" s="125">
        <f t="shared" si="42"/>
        <v>528.8</v>
      </c>
      <c r="G2722" s="126"/>
    </row>
    <row r="2723" s="109" customFormat="1" ht="28.5" spans="1:7">
      <c r="A2723" s="122">
        <v>2719</v>
      </c>
      <c r="B2723" s="12" t="s">
        <v>42113</v>
      </c>
      <c r="C2723" s="12" t="s">
        <v>42114</v>
      </c>
      <c r="D2723" s="123">
        <v>6.96</v>
      </c>
      <c r="E2723" s="124">
        <v>80</v>
      </c>
      <c r="F2723" s="125">
        <f t="shared" si="42"/>
        <v>556.8</v>
      </c>
      <c r="G2723" s="126"/>
    </row>
    <row r="2724" s="109" customFormat="1" ht="28.5" spans="1:7">
      <c r="A2724" s="122">
        <v>2720</v>
      </c>
      <c r="B2724" s="12" t="s">
        <v>42115</v>
      </c>
      <c r="C2724" s="12" t="s">
        <v>14774</v>
      </c>
      <c r="D2724" s="123">
        <v>2.78</v>
      </c>
      <c r="E2724" s="124">
        <v>80</v>
      </c>
      <c r="F2724" s="125">
        <f t="shared" si="42"/>
        <v>222.4</v>
      </c>
      <c r="G2724" s="126"/>
    </row>
    <row r="2725" s="109" customFormat="1" ht="28.5" spans="1:7">
      <c r="A2725" s="122">
        <v>2721</v>
      </c>
      <c r="B2725" s="12" t="s">
        <v>42116</v>
      </c>
      <c r="C2725" s="12" t="s">
        <v>42117</v>
      </c>
      <c r="D2725" s="123">
        <v>2.78</v>
      </c>
      <c r="E2725" s="124">
        <v>80</v>
      </c>
      <c r="F2725" s="125">
        <f t="shared" si="42"/>
        <v>222.4</v>
      </c>
      <c r="G2725" s="126"/>
    </row>
    <row r="2726" s="109" customFormat="1" ht="28.5" spans="1:7">
      <c r="A2726" s="122">
        <v>2722</v>
      </c>
      <c r="B2726" s="12" t="s">
        <v>42118</v>
      </c>
      <c r="C2726" s="12" t="s">
        <v>42119</v>
      </c>
      <c r="D2726" s="123">
        <v>4.64</v>
      </c>
      <c r="E2726" s="124">
        <v>80</v>
      </c>
      <c r="F2726" s="125">
        <f t="shared" si="42"/>
        <v>371.2</v>
      </c>
      <c r="G2726" s="126"/>
    </row>
    <row r="2727" s="109" customFormat="1" ht="28.5" spans="1:7">
      <c r="A2727" s="122">
        <v>2723</v>
      </c>
      <c r="B2727" s="12" t="s">
        <v>42120</v>
      </c>
      <c r="C2727" s="12" t="s">
        <v>42121</v>
      </c>
      <c r="D2727" s="123">
        <v>6.26</v>
      </c>
      <c r="E2727" s="124">
        <v>80</v>
      </c>
      <c r="F2727" s="125">
        <f t="shared" si="42"/>
        <v>500.8</v>
      </c>
      <c r="G2727" s="126"/>
    </row>
    <row r="2728" s="109" customFormat="1" ht="28.5" spans="1:7">
      <c r="A2728" s="122">
        <v>2724</v>
      </c>
      <c r="B2728" s="12" t="s">
        <v>42122</v>
      </c>
      <c r="C2728" s="12" t="s">
        <v>2741</v>
      </c>
      <c r="D2728" s="123">
        <v>6.5</v>
      </c>
      <c r="E2728" s="124">
        <v>80</v>
      </c>
      <c r="F2728" s="125">
        <f t="shared" si="42"/>
        <v>520</v>
      </c>
      <c r="G2728" s="126"/>
    </row>
    <row r="2729" s="109" customFormat="1" ht="28.5" spans="1:7">
      <c r="A2729" s="122">
        <v>2725</v>
      </c>
      <c r="B2729" s="12" t="s">
        <v>42123</v>
      </c>
      <c r="C2729" s="12" t="s">
        <v>6148</v>
      </c>
      <c r="D2729" s="123">
        <v>1.39</v>
      </c>
      <c r="E2729" s="124">
        <v>80</v>
      </c>
      <c r="F2729" s="125">
        <f t="shared" si="42"/>
        <v>111.2</v>
      </c>
      <c r="G2729" s="126"/>
    </row>
    <row r="2730" s="109" customFormat="1" ht="28.5" spans="1:7">
      <c r="A2730" s="122">
        <v>2726</v>
      </c>
      <c r="B2730" s="12" t="s">
        <v>42124</v>
      </c>
      <c r="C2730" s="12" t="s">
        <v>42125</v>
      </c>
      <c r="D2730" s="123">
        <v>5.57</v>
      </c>
      <c r="E2730" s="124">
        <v>80</v>
      </c>
      <c r="F2730" s="125">
        <f t="shared" si="42"/>
        <v>445.6</v>
      </c>
      <c r="G2730" s="126"/>
    </row>
    <row r="2731" s="109" customFormat="1" ht="28.5" spans="1:7">
      <c r="A2731" s="122">
        <v>2727</v>
      </c>
      <c r="B2731" s="12" t="s">
        <v>42126</v>
      </c>
      <c r="C2731" s="12" t="s">
        <v>2654</v>
      </c>
      <c r="D2731" s="123">
        <v>4.76</v>
      </c>
      <c r="E2731" s="124">
        <v>80</v>
      </c>
      <c r="F2731" s="125">
        <f t="shared" si="42"/>
        <v>380.8</v>
      </c>
      <c r="G2731" s="126"/>
    </row>
    <row r="2732" s="109" customFormat="1" ht="28.5" spans="1:7">
      <c r="A2732" s="122">
        <v>2728</v>
      </c>
      <c r="B2732" s="12" t="s">
        <v>42127</v>
      </c>
      <c r="C2732" s="12" t="s">
        <v>42128</v>
      </c>
      <c r="D2732" s="123">
        <v>4.99</v>
      </c>
      <c r="E2732" s="124">
        <v>80</v>
      </c>
      <c r="F2732" s="125">
        <f t="shared" si="42"/>
        <v>399.2</v>
      </c>
      <c r="G2732" s="126"/>
    </row>
    <row r="2733" s="109" customFormat="1" ht="28.5" spans="1:7">
      <c r="A2733" s="122">
        <v>2729</v>
      </c>
      <c r="B2733" s="12" t="s">
        <v>42129</v>
      </c>
      <c r="C2733" s="12" t="s">
        <v>42130</v>
      </c>
      <c r="D2733" s="123">
        <v>4.87</v>
      </c>
      <c r="E2733" s="124">
        <v>80</v>
      </c>
      <c r="F2733" s="125">
        <f t="shared" si="42"/>
        <v>389.6</v>
      </c>
      <c r="G2733" s="126"/>
    </row>
    <row r="2734" s="109" customFormat="1" ht="28.5" spans="1:7">
      <c r="A2734" s="122">
        <v>2730</v>
      </c>
      <c r="B2734" s="12" t="s">
        <v>42131</v>
      </c>
      <c r="C2734" s="12" t="s">
        <v>42132</v>
      </c>
      <c r="D2734" s="123">
        <v>5.57</v>
      </c>
      <c r="E2734" s="124">
        <v>80</v>
      </c>
      <c r="F2734" s="125">
        <f t="shared" si="42"/>
        <v>445.6</v>
      </c>
      <c r="G2734" s="126"/>
    </row>
    <row r="2735" s="109" customFormat="1" ht="28.5" spans="1:7">
      <c r="A2735" s="122">
        <v>2731</v>
      </c>
      <c r="B2735" s="12" t="s">
        <v>42133</v>
      </c>
      <c r="C2735" s="12" t="s">
        <v>42134</v>
      </c>
      <c r="D2735" s="123">
        <v>4.99</v>
      </c>
      <c r="E2735" s="124">
        <v>80</v>
      </c>
      <c r="F2735" s="125">
        <f t="shared" si="42"/>
        <v>399.2</v>
      </c>
      <c r="G2735" s="126"/>
    </row>
    <row r="2736" s="109" customFormat="1" ht="28.5" spans="1:7">
      <c r="A2736" s="122">
        <v>2732</v>
      </c>
      <c r="B2736" s="12" t="s">
        <v>42135</v>
      </c>
      <c r="C2736" s="12" t="s">
        <v>42136</v>
      </c>
      <c r="D2736" s="123">
        <v>4.41</v>
      </c>
      <c r="E2736" s="124">
        <v>80</v>
      </c>
      <c r="F2736" s="125">
        <f t="shared" si="42"/>
        <v>352.8</v>
      </c>
      <c r="G2736" s="126"/>
    </row>
    <row r="2737" s="109" customFormat="1" ht="28.5" spans="1:7">
      <c r="A2737" s="122">
        <v>2733</v>
      </c>
      <c r="B2737" s="12" t="s">
        <v>42137</v>
      </c>
      <c r="C2737" s="12" t="s">
        <v>20814</v>
      </c>
      <c r="D2737" s="123">
        <v>5.57</v>
      </c>
      <c r="E2737" s="124">
        <v>80</v>
      </c>
      <c r="F2737" s="125">
        <f t="shared" si="42"/>
        <v>445.6</v>
      </c>
      <c r="G2737" s="126"/>
    </row>
    <row r="2738" s="109" customFormat="1" ht="28.5" spans="1:7">
      <c r="A2738" s="122">
        <v>2734</v>
      </c>
      <c r="B2738" s="12" t="s">
        <v>42138</v>
      </c>
      <c r="C2738" s="12" t="s">
        <v>42139</v>
      </c>
      <c r="D2738" s="123">
        <v>2.44</v>
      </c>
      <c r="E2738" s="124">
        <v>80</v>
      </c>
      <c r="F2738" s="125">
        <f t="shared" si="42"/>
        <v>195.2</v>
      </c>
      <c r="G2738" s="126"/>
    </row>
    <row r="2739" s="109" customFormat="1" ht="28.5" spans="1:7">
      <c r="A2739" s="122">
        <v>2735</v>
      </c>
      <c r="B2739" s="12" t="s">
        <v>42140</v>
      </c>
      <c r="C2739" s="12" t="s">
        <v>42141</v>
      </c>
      <c r="D2739" s="123">
        <v>6.73</v>
      </c>
      <c r="E2739" s="124">
        <v>80</v>
      </c>
      <c r="F2739" s="125">
        <f t="shared" si="42"/>
        <v>538.4</v>
      </c>
      <c r="G2739" s="126"/>
    </row>
    <row r="2740" s="109" customFormat="1" ht="28.5" spans="1:7">
      <c r="A2740" s="122">
        <v>2736</v>
      </c>
      <c r="B2740" s="12" t="s">
        <v>42142</v>
      </c>
      <c r="C2740" s="12" t="s">
        <v>42143</v>
      </c>
      <c r="D2740" s="123">
        <v>5.68</v>
      </c>
      <c r="E2740" s="124">
        <v>80</v>
      </c>
      <c r="F2740" s="125">
        <f t="shared" si="42"/>
        <v>454.4</v>
      </c>
      <c r="G2740" s="126"/>
    </row>
    <row r="2741" s="109" customFormat="1" ht="28.5" spans="1:7">
      <c r="A2741" s="122">
        <v>2737</v>
      </c>
      <c r="B2741" s="12" t="s">
        <v>42144</v>
      </c>
      <c r="C2741" s="12" t="s">
        <v>7745</v>
      </c>
      <c r="D2741" s="123">
        <v>2.68</v>
      </c>
      <c r="E2741" s="124">
        <v>80</v>
      </c>
      <c r="F2741" s="125">
        <f t="shared" si="42"/>
        <v>214.4</v>
      </c>
      <c r="G2741" s="126"/>
    </row>
    <row r="2742" s="109" customFormat="1" ht="28.5" spans="1:7">
      <c r="A2742" s="122">
        <v>2738</v>
      </c>
      <c r="B2742" s="12" t="s">
        <v>42145</v>
      </c>
      <c r="C2742" s="12" t="s">
        <v>42146</v>
      </c>
      <c r="D2742" s="123">
        <v>2.78</v>
      </c>
      <c r="E2742" s="124">
        <v>80</v>
      </c>
      <c r="F2742" s="125">
        <f t="shared" si="42"/>
        <v>222.4</v>
      </c>
      <c r="G2742" s="126"/>
    </row>
    <row r="2743" s="109" customFormat="1" ht="28.5" spans="1:7">
      <c r="A2743" s="122">
        <v>2739</v>
      </c>
      <c r="B2743" s="12" t="s">
        <v>42147</v>
      </c>
      <c r="C2743" s="12" t="s">
        <v>42148</v>
      </c>
      <c r="D2743" s="123">
        <v>5.34</v>
      </c>
      <c r="E2743" s="124">
        <v>80</v>
      </c>
      <c r="F2743" s="125">
        <f t="shared" si="42"/>
        <v>427.2</v>
      </c>
      <c r="G2743" s="126"/>
    </row>
    <row r="2744" s="109" customFormat="1" ht="28.5" spans="1:7">
      <c r="A2744" s="122">
        <v>2740</v>
      </c>
      <c r="B2744" s="12" t="s">
        <v>42149</v>
      </c>
      <c r="C2744" s="12" t="s">
        <v>42150</v>
      </c>
      <c r="D2744" s="123">
        <v>2.67</v>
      </c>
      <c r="E2744" s="124">
        <v>80</v>
      </c>
      <c r="F2744" s="125">
        <f t="shared" si="42"/>
        <v>213.6</v>
      </c>
      <c r="G2744" s="126"/>
    </row>
    <row r="2745" s="109" customFormat="1" ht="28.5" spans="1:7">
      <c r="A2745" s="122">
        <v>2741</v>
      </c>
      <c r="B2745" s="12" t="s">
        <v>42151</v>
      </c>
      <c r="C2745" s="12" t="s">
        <v>42152</v>
      </c>
      <c r="D2745" s="123">
        <v>3.36</v>
      </c>
      <c r="E2745" s="124">
        <v>80</v>
      </c>
      <c r="F2745" s="125">
        <f t="shared" si="42"/>
        <v>268.8</v>
      </c>
      <c r="G2745" s="126"/>
    </row>
    <row r="2746" s="109" customFormat="1" ht="28.5" spans="1:7">
      <c r="A2746" s="122">
        <v>2742</v>
      </c>
      <c r="B2746" s="12" t="s">
        <v>42153</v>
      </c>
      <c r="C2746" s="12" t="s">
        <v>42154</v>
      </c>
      <c r="D2746" s="123">
        <v>5.34</v>
      </c>
      <c r="E2746" s="124">
        <v>80</v>
      </c>
      <c r="F2746" s="125">
        <f t="shared" si="42"/>
        <v>427.2</v>
      </c>
      <c r="G2746" s="126"/>
    </row>
    <row r="2747" s="109" customFormat="1" ht="28.5" spans="1:7">
      <c r="A2747" s="122">
        <v>2743</v>
      </c>
      <c r="B2747" s="12" t="s">
        <v>42155</v>
      </c>
      <c r="C2747" s="12" t="s">
        <v>42156</v>
      </c>
      <c r="D2747" s="123">
        <v>3.94</v>
      </c>
      <c r="E2747" s="124">
        <v>80</v>
      </c>
      <c r="F2747" s="125">
        <f t="shared" si="42"/>
        <v>315.2</v>
      </c>
      <c r="G2747" s="126"/>
    </row>
    <row r="2748" s="109" customFormat="1" ht="28.5" spans="1:7">
      <c r="A2748" s="122">
        <v>2744</v>
      </c>
      <c r="B2748" s="12" t="s">
        <v>42157</v>
      </c>
      <c r="C2748" s="12" t="s">
        <v>42158</v>
      </c>
      <c r="D2748" s="123">
        <v>5.45</v>
      </c>
      <c r="E2748" s="124">
        <v>80</v>
      </c>
      <c r="F2748" s="125">
        <f t="shared" si="42"/>
        <v>436</v>
      </c>
      <c r="G2748" s="126"/>
    </row>
    <row r="2749" s="109" customFormat="1" ht="28.5" spans="1:7">
      <c r="A2749" s="122">
        <v>2745</v>
      </c>
      <c r="B2749" s="12" t="s">
        <v>42159</v>
      </c>
      <c r="C2749" s="12" t="s">
        <v>8740</v>
      </c>
      <c r="D2749" s="123">
        <v>6.26</v>
      </c>
      <c r="E2749" s="124">
        <v>80</v>
      </c>
      <c r="F2749" s="125">
        <f t="shared" si="42"/>
        <v>500.8</v>
      </c>
      <c r="G2749" s="126"/>
    </row>
    <row r="2750" s="109" customFormat="1" ht="28.5" spans="1:7">
      <c r="A2750" s="122">
        <v>2746</v>
      </c>
      <c r="B2750" s="12" t="s">
        <v>42160</v>
      </c>
      <c r="C2750" s="12" t="s">
        <v>22119</v>
      </c>
      <c r="D2750" s="123">
        <v>2.78</v>
      </c>
      <c r="E2750" s="124">
        <v>80</v>
      </c>
      <c r="F2750" s="125">
        <f t="shared" si="42"/>
        <v>222.4</v>
      </c>
      <c r="G2750" s="126"/>
    </row>
    <row r="2751" s="109" customFormat="1" ht="28.5" spans="1:7">
      <c r="A2751" s="122">
        <v>2747</v>
      </c>
      <c r="B2751" s="12" t="s">
        <v>42161</v>
      </c>
      <c r="C2751" s="12" t="s">
        <v>24815</v>
      </c>
      <c r="D2751" s="123">
        <v>2.98</v>
      </c>
      <c r="E2751" s="124">
        <v>80</v>
      </c>
      <c r="F2751" s="125">
        <f t="shared" si="42"/>
        <v>238.4</v>
      </c>
      <c r="G2751" s="126"/>
    </row>
    <row r="2752" s="109" customFormat="1" ht="28.5" spans="1:7">
      <c r="A2752" s="122">
        <v>2748</v>
      </c>
      <c r="B2752" s="12" t="s">
        <v>42162</v>
      </c>
      <c r="C2752" s="12" t="s">
        <v>42163</v>
      </c>
      <c r="D2752" s="123">
        <v>4.29</v>
      </c>
      <c r="E2752" s="124">
        <v>80</v>
      </c>
      <c r="F2752" s="125">
        <f t="shared" si="42"/>
        <v>343.2</v>
      </c>
      <c r="G2752" s="126"/>
    </row>
    <row r="2753" s="109" customFormat="1" ht="28.5" spans="1:7">
      <c r="A2753" s="122">
        <v>2749</v>
      </c>
      <c r="B2753" s="12" t="s">
        <v>42164</v>
      </c>
      <c r="C2753" s="12" t="s">
        <v>42165</v>
      </c>
      <c r="D2753" s="123">
        <v>3.73</v>
      </c>
      <c r="E2753" s="124">
        <v>80</v>
      </c>
      <c r="F2753" s="125">
        <f t="shared" si="42"/>
        <v>298.4</v>
      </c>
      <c r="G2753" s="126"/>
    </row>
    <row r="2754" s="109" customFormat="1" ht="28.5" spans="1:7">
      <c r="A2754" s="122">
        <v>2750</v>
      </c>
      <c r="B2754" s="12" t="s">
        <v>42166</v>
      </c>
      <c r="C2754" s="12" t="s">
        <v>42167</v>
      </c>
      <c r="D2754" s="123">
        <v>4.29</v>
      </c>
      <c r="E2754" s="124">
        <v>80</v>
      </c>
      <c r="F2754" s="125">
        <f t="shared" si="42"/>
        <v>343.2</v>
      </c>
      <c r="G2754" s="126"/>
    </row>
    <row r="2755" s="109" customFormat="1" ht="28.5" spans="1:7">
      <c r="A2755" s="122">
        <v>2751</v>
      </c>
      <c r="B2755" s="12" t="s">
        <v>42168</v>
      </c>
      <c r="C2755" s="12" t="s">
        <v>42169</v>
      </c>
      <c r="D2755" s="123">
        <v>1.74</v>
      </c>
      <c r="E2755" s="124">
        <v>80</v>
      </c>
      <c r="F2755" s="125">
        <f t="shared" si="42"/>
        <v>139.2</v>
      </c>
      <c r="G2755" s="126"/>
    </row>
    <row r="2756" s="109" customFormat="1" ht="28.5" spans="1:7">
      <c r="A2756" s="122">
        <v>2752</v>
      </c>
      <c r="B2756" s="12" t="s">
        <v>42170</v>
      </c>
      <c r="C2756" s="12" t="s">
        <v>42171</v>
      </c>
      <c r="D2756" s="123">
        <v>2</v>
      </c>
      <c r="E2756" s="124">
        <v>80</v>
      </c>
      <c r="F2756" s="125">
        <f t="shared" si="42"/>
        <v>160</v>
      </c>
      <c r="G2756" s="126"/>
    </row>
    <row r="2757" s="109" customFormat="1" ht="28.5" spans="1:7">
      <c r="A2757" s="122">
        <v>2753</v>
      </c>
      <c r="B2757" s="12" t="s">
        <v>42172</v>
      </c>
      <c r="C2757" s="12" t="s">
        <v>42173</v>
      </c>
      <c r="D2757" s="123">
        <v>2</v>
      </c>
      <c r="E2757" s="124">
        <v>80</v>
      </c>
      <c r="F2757" s="125">
        <f t="shared" ref="F2757:F2820" si="43">D2757*E2757</f>
        <v>160</v>
      </c>
      <c r="G2757" s="126"/>
    </row>
    <row r="2758" s="109" customFormat="1" ht="28.5" spans="1:7">
      <c r="A2758" s="122">
        <v>2754</v>
      </c>
      <c r="B2758" s="12" t="s">
        <v>42174</v>
      </c>
      <c r="C2758" s="12" t="s">
        <v>42175</v>
      </c>
      <c r="D2758" s="123">
        <v>2</v>
      </c>
      <c r="E2758" s="124">
        <v>80</v>
      </c>
      <c r="F2758" s="125">
        <f t="shared" si="43"/>
        <v>160</v>
      </c>
      <c r="G2758" s="126"/>
    </row>
    <row r="2759" s="109" customFormat="1" ht="28.5" spans="1:7">
      <c r="A2759" s="122">
        <v>2755</v>
      </c>
      <c r="B2759" s="12" t="s">
        <v>42176</v>
      </c>
      <c r="C2759" s="12" t="s">
        <v>42177</v>
      </c>
      <c r="D2759" s="123">
        <v>1.2</v>
      </c>
      <c r="E2759" s="124">
        <v>80</v>
      </c>
      <c r="F2759" s="125">
        <f t="shared" si="43"/>
        <v>96</v>
      </c>
      <c r="G2759" s="126"/>
    </row>
    <row r="2760" s="109" customFormat="1" ht="28.5" spans="1:7">
      <c r="A2760" s="122">
        <v>2756</v>
      </c>
      <c r="B2760" s="12" t="s">
        <v>42178</v>
      </c>
      <c r="C2760" s="12" t="s">
        <v>3728</v>
      </c>
      <c r="D2760" s="123">
        <v>7.19</v>
      </c>
      <c r="E2760" s="124">
        <v>80</v>
      </c>
      <c r="F2760" s="125">
        <f t="shared" si="43"/>
        <v>575.2</v>
      </c>
      <c r="G2760" s="126"/>
    </row>
    <row r="2761" s="109" customFormat="1" ht="28.5" spans="1:7">
      <c r="A2761" s="122">
        <v>2757</v>
      </c>
      <c r="B2761" s="12" t="s">
        <v>42179</v>
      </c>
      <c r="C2761" s="12" t="s">
        <v>4480</v>
      </c>
      <c r="D2761" s="123">
        <v>5.8</v>
      </c>
      <c r="E2761" s="124">
        <v>80</v>
      </c>
      <c r="F2761" s="125">
        <f t="shared" si="43"/>
        <v>464</v>
      </c>
      <c r="G2761" s="126"/>
    </row>
    <row r="2762" s="109" customFormat="1" ht="28.5" spans="1:7">
      <c r="A2762" s="122">
        <v>2758</v>
      </c>
      <c r="B2762" s="12" t="s">
        <v>42180</v>
      </c>
      <c r="C2762" s="12" t="s">
        <v>40467</v>
      </c>
      <c r="D2762" s="123">
        <v>2.9</v>
      </c>
      <c r="E2762" s="124">
        <v>80</v>
      </c>
      <c r="F2762" s="125">
        <f t="shared" si="43"/>
        <v>232</v>
      </c>
      <c r="G2762" s="126"/>
    </row>
    <row r="2763" s="109" customFormat="1" ht="28.5" spans="1:7">
      <c r="A2763" s="122">
        <v>2759</v>
      </c>
      <c r="B2763" s="12" t="s">
        <v>42181</v>
      </c>
      <c r="C2763" s="12" t="s">
        <v>1432</v>
      </c>
      <c r="D2763" s="123">
        <v>5.8</v>
      </c>
      <c r="E2763" s="124">
        <v>80</v>
      </c>
      <c r="F2763" s="125">
        <f t="shared" si="43"/>
        <v>464</v>
      </c>
      <c r="G2763" s="126"/>
    </row>
    <row r="2764" s="109" customFormat="1" ht="28.5" spans="1:7">
      <c r="A2764" s="122">
        <v>2760</v>
      </c>
      <c r="B2764" s="12" t="s">
        <v>42182</v>
      </c>
      <c r="C2764" s="12" t="s">
        <v>42183</v>
      </c>
      <c r="D2764" s="123">
        <v>5.68</v>
      </c>
      <c r="E2764" s="124">
        <v>80</v>
      </c>
      <c r="F2764" s="125">
        <f t="shared" si="43"/>
        <v>454.4</v>
      </c>
      <c r="G2764" s="126"/>
    </row>
    <row r="2765" s="109" customFormat="1" ht="28.5" spans="1:7">
      <c r="A2765" s="122">
        <v>2761</v>
      </c>
      <c r="B2765" s="12" t="s">
        <v>42184</v>
      </c>
      <c r="C2765" s="12" t="s">
        <v>7846</v>
      </c>
      <c r="D2765" s="123">
        <v>5.68</v>
      </c>
      <c r="E2765" s="124">
        <v>80</v>
      </c>
      <c r="F2765" s="125">
        <f t="shared" si="43"/>
        <v>454.4</v>
      </c>
      <c r="G2765" s="126"/>
    </row>
    <row r="2766" s="109" customFormat="1" ht="28.5" spans="1:7">
      <c r="A2766" s="122">
        <v>2762</v>
      </c>
      <c r="B2766" s="12" t="s">
        <v>42185</v>
      </c>
      <c r="C2766" s="12" t="s">
        <v>42186</v>
      </c>
      <c r="D2766" s="123">
        <v>5.68</v>
      </c>
      <c r="E2766" s="124">
        <v>80</v>
      </c>
      <c r="F2766" s="125">
        <f t="shared" si="43"/>
        <v>454.4</v>
      </c>
      <c r="G2766" s="126"/>
    </row>
    <row r="2767" s="109" customFormat="1" ht="28.5" spans="1:7">
      <c r="A2767" s="122">
        <v>2763</v>
      </c>
      <c r="B2767" s="12" t="s">
        <v>42187</v>
      </c>
      <c r="C2767" s="12" t="s">
        <v>28735</v>
      </c>
      <c r="D2767" s="123">
        <v>1.2</v>
      </c>
      <c r="E2767" s="124">
        <v>80</v>
      </c>
      <c r="F2767" s="125">
        <f t="shared" si="43"/>
        <v>96</v>
      </c>
      <c r="G2767" s="126"/>
    </row>
    <row r="2768" s="109" customFormat="1" ht="28.5" spans="1:7">
      <c r="A2768" s="122">
        <v>2764</v>
      </c>
      <c r="B2768" s="12" t="s">
        <v>42188</v>
      </c>
      <c r="C2768" s="12" t="s">
        <v>2172</v>
      </c>
      <c r="D2768" s="123">
        <v>4.95</v>
      </c>
      <c r="E2768" s="124">
        <v>80</v>
      </c>
      <c r="F2768" s="125">
        <f t="shared" si="43"/>
        <v>396</v>
      </c>
      <c r="G2768" s="126"/>
    </row>
    <row r="2769" s="109" customFormat="1" ht="28.5" spans="1:7">
      <c r="A2769" s="122">
        <v>2765</v>
      </c>
      <c r="B2769" s="12" t="s">
        <v>42189</v>
      </c>
      <c r="C2769" s="12" t="s">
        <v>3278</v>
      </c>
      <c r="D2769" s="123">
        <v>1.39</v>
      </c>
      <c r="E2769" s="124">
        <v>80</v>
      </c>
      <c r="F2769" s="125">
        <f t="shared" si="43"/>
        <v>111.2</v>
      </c>
      <c r="G2769" s="126"/>
    </row>
    <row r="2770" s="109" customFormat="1" ht="28.5" spans="1:7">
      <c r="A2770" s="122">
        <v>2766</v>
      </c>
      <c r="B2770" s="12" t="s">
        <v>42190</v>
      </c>
      <c r="C2770" s="12" t="s">
        <v>42191</v>
      </c>
      <c r="D2770" s="123">
        <v>5.1</v>
      </c>
      <c r="E2770" s="124">
        <v>80</v>
      </c>
      <c r="F2770" s="125">
        <f t="shared" si="43"/>
        <v>408</v>
      </c>
      <c r="G2770" s="126"/>
    </row>
    <row r="2771" s="109" customFormat="1" ht="28.5" spans="1:7">
      <c r="A2771" s="122">
        <v>2767</v>
      </c>
      <c r="B2771" s="12" t="s">
        <v>42192</v>
      </c>
      <c r="C2771" s="12" t="s">
        <v>4131</v>
      </c>
      <c r="D2771" s="123">
        <v>3.94</v>
      </c>
      <c r="E2771" s="124">
        <v>80</v>
      </c>
      <c r="F2771" s="125">
        <f t="shared" si="43"/>
        <v>315.2</v>
      </c>
      <c r="G2771" s="126"/>
    </row>
    <row r="2772" s="109" customFormat="1" ht="28.5" spans="1:7">
      <c r="A2772" s="122">
        <v>2768</v>
      </c>
      <c r="B2772" s="12" t="s">
        <v>42193</v>
      </c>
      <c r="C2772" s="12" t="s">
        <v>42194</v>
      </c>
      <c r="D2772" s="123">
        <v>4.41</v>
      </c>
      <c r="E2772" s="124">
        <v>80</v>
      </c>
      <c r="F2772" s="125">
        <f t="shared" si="43"/>
        <v>352.8</v>
      </c>
      <c r="G2772" s="126"/>
    </row>
    <row r="2773" s="109" customFormat="1" ht="28.5" spans="1:7">
      <c r="A2773" s="122">
        <v>2769</v>
      </c>
      <c r="B2773" s="12" t="s">
        <v>42195</v>
      </c>
      <c r="C2773" s="12" t="s">
        <v>10062</v>
      </c>
      <c r="D2773" s="123">
        <v>6.26</v>
      </c>
      <c r="E2773" s="124">
        <v>80</v>
      </c>
      <c r="F2773" s="125">
        <f t="shared" si="43"/>
        <v>500.8</v>
      </c>
      <c r="G2773" s="126"/>
    </row>
    <row r="2774" s="109" customFormat="1" ht="28.5" spans="1:7">
      <c r="A2774" s="122">
        <v>2770</v>
      </c>
      <c r="B2774" s="12" t="s">
        <v>42196</v>
      </c>
      <c r="C2774" s="12" t="s">
        <v>42197</v>
      </c>
      <c r="D2774" s="123">
        <v>5.57</v>
      </c>
      <c r="E2774" s="124">
        <v>80</v>
      </c>
      <c r="F2774" s="125">
        <f t="shared" si="43"/>
        <v>445.6</v>
      </c>
      <c r="G2774" s="126"/>
    </row>
    <row r="2775" s="109" customFormat="1" ht="28.5" spans="1:7">
      <c r="A2775" s="122">
        <v>2771</v>
      </c>
      <c r="B2775" s="12" t="s">
        <v>42198</v>
      </c>
      <c r="C2775" s="12" t="s">
        <v>42199</v>
      </c>
      <c r="D2775" s="123">
        <v>6.84</v>
      </c>
      <c r="E2775" s="124">
        <v>80</v>
      </c>
      <c r="F2775" s="125">
        <f t="shared" si="43"/>
        <v>547.2</v>
      </c>
      <c r="G2775" s="126"/>
    </row>
    <row r="2776" s="109" customFormat="1" ht="28.5" spans="1:7">
      <c r="A2776" s="122">
        <v>2772</v>
      </c>
      <c r="B2776" s="12" t="s">
        <v>42200</v>
      </c>
      <c r="C2776" s="12" t="s">
        <v>42201</v>
      </c>
      <c r="D2776" s="123">
        <v>4.29</v>
      </c>
      <c r="E2776" s="124">
        <v>80</v>
      </c>
      <c r="F2776" s="125">
        <f t="shared" si="43"/>
        <v>343.2</v>
      </c>
      <c r="G2776" s="126"/>
    </row>
    <row r="2777" s="109" customFormat="1" ht="28.5" spans="1:7">
      <c r="A2777" s="122">
        <v>2773</v>
      </c>
      <c r="B2777" s="12" t="s">
        <v>42202</v>
      </c>
      <c r="C2777" s="12" t="s">
        <v>42203</v>
      </c>
      <c r="D2777" s="123">
        <v>5.34</v>
      </c>
      <c r="E2777" s="124">
        <v>80</v>
      </c>
      <c r="F2777" s="125">
        <f t="shared" si="43"/>
        <v>427.2</v>
      </c>
      <c r="G2777" s="126"/>
    </row>
    <row r="2778" s="109" customFormat="1" ht="28.5" spans="1:7">
      <c r="A2778" s="122">
        <v>2774</v>
      </c>
      <c r="B2778" s="12" t="s">
        <v>42204</v>
      </c>
      <c r="C2778" s="12" t="s">
        <v>2710</v>
      </c>
      <c r="D2778" s="123">
        <v>4.64</v>
      </c>
      <c r="E2778" s="124">
        <v>80</v>
      </c>
      <c r="F2778" s="125">
        <f t="shared" si="43"/>
        <v>371.2</v>
      </c>
      <c r="G2778" s="126"/>
    </row>
    <row r="2779" s="109" customFormat="1" ht="28.5" spans="1:7">
      <c r="A2779" s="122">
        <v>2775</v>
      </c>
      <c r="B2779" s="12" t="s">
        <v>42205</v>
      </c>
      <c r="C2779" s="12" t="s">
        <v>1199</v>
      </c>
      <c r="D2779" s="123">
        <v>2.09</v>
      </c>
      <c r="E2779" s="124">
        <v>80</v>
      </c>
      <c r="F2779" s="125">
        <f t="shared" si="43"/>
        <v>167.2</v>
      </c>
      <c r="G2779" s="126"/>
    </row>
    <row r="2780" s="109" customFormat="1" ht="28.5" spans="1:7">
      <c r="A2780" s="122">
        <v>2776</v>
      </c>
      <c r="B2780" s="12" t="s">
        <v>42206</v>
      </c>
      <c r="C2780" s="12" t="s">
        <v>2737</v>
      </c>
      <c r="D2780" s="123">
        <v>2.67</v>
      </c>
      <c r="E2780" s="124">
        <v>80</v>
      </c>
      <c r="F2780" s="125">
        <f t="shared" si="43"/>
        <v>213.6</v>
      </c>
      <c r="G2780" s="126"/>
    </row>
    <row r="2781" s="109" customFormat="1" ht="28.5" spans="1:7">
      <c r="A2781" s="122">
        <v>2777</v>
      </c>
      <c r="B2781" s="12" t="s">
        <v>42207</v>
      </c>
      <c r="C2781" s="12" t="s">
        <v>39813</v>
      </c>
      <c r="D2781" s="123">
        <v>1.62</v>
      </c>
      <c r="E2781" s="124">
        <v>80</v>
      </c>
      <c r="F2781" s="125">
        <f t="shared" si="43"/>
        <v>129.6</v>
      </c>
      <c r="G2781" s="126"/>
    </row>
    <row r="2782" s="109" customFormat="1" ht="28.5" spans="1:7">
      <c r="A2782" s="122">
        <v>2778</v>
      </c>
      <c r="B2782" s="12" t="s">
        <v>42208</v>
      </c>
      <c r="C2782" s="12" t="s">
        <v>42209</v>
      </c>
      <c r="D2782" s="123">
        <v>4.41</v>
      </c>
      <c r="E2782" s="124">
        <v>80</v>
      </c>
      <c r="F2782" s="125">
        <f t="shared" si="43"/>
        <v>352.8</v>
      </c>
      <c r="G2782" s="126"/>
    </row>
    <row r="2783" s="109" customFormat="1" ht="28.5" spans="1:7">
      <c r="A2783" s="122">
        <v>2779</v>
      </c>
      <c r="B2783" s="12" t="s">
        <v>42210</v>
      </c>
      <c r="C2783" s="12" t="s">
        <v>42211</v>
      </c>
      <c r="D2783" s="123">
        <v>2.32</v>
      </c>
      <c r="E2783" s="124">
        <v>80</v>
      </c>
      <c r="F2783" s="125">
        <f t="shared" si="43"/>
        <v>185.6</v>
      </c>
      <c r="G2783" s="126"/>
    </row>
    <row r="2784" s="109" customFormat="1" ht="28.5" spans="1:7">
      <c r="A2784" s="122">
        <v>2780</v>
      </c>
      <c r="B2784" s="12" t="s">
        <v>42212</v>
      </c>
      <c r="C2784" s="12" t="s">
        <v>42213</v>
      </c>
      <c r="D2784" s="123">
        <v>5.8</v>
      </c>
      <c r="E2784" s="124">
        <v>80</v>
      </c>
      <c r="F2784" s="125">
        <f t="shared" si="43"/>
        <v>464</v>
      </c>
      <c r="G2784" s="126"/>
    </row>
    <row r="2785" s="109" customFormat="1" ht="28.5" spans="1:7">
      <c r="A2785" s="122">
        <v>2781</v>
      </c>
      <c r="B2785" s="12" t="s">
        <v>42214</v>
      </c>
      <c r="C2785" s="12" t="s">
        <v>42215</v>
      </c>
      <c r="D2785" s="123">
        <v>2.67</v>
      </c>
      <c r="E2785" s="124">
        <v>80</v>
      </c>
      <c r="F2785" s="125">
        <f t="shared" si="43"/>
        <v>213.6</v>
      </c>
      <c r="G2785" s="126"/>
    </row>
    <row r="2786" s="109" customFormat="1" ht="28.5" spans="1:7">
      <c r="A2786" s="122">
        <v>2782</v>
      </c>
      <c r="B2786" s="12" t="s">
        <v>42216</v>
      </c>
      <c r="C2786" s="12" t="s">
        <v>14109</v>
      </c>
      <c r="D2786" s="123">
        <v>6.73</v>
      </c>
      <c r="E2786" s="124">
        <v>80</v>
      </c>
      <c r="F2786" s="125">
        <f t="shared" si="43"/>
        <v>538.4</v>
      </c>
      <c r="G2786" s="126"/>
    </row>
    <row r="2787" s="109" customFormat="1" ht="28.5" spans="1:7">
      <c r="A2787" s="122">
        <v>2783</v>
      </c>
      <c r="B2787" s="12" t="s">
        <v>42217</v>
      </c>
      <c r="C2787" s="12" t="s">
        <v>42218</v>
      </c>
      <c r="D2787" s="123">
        <v>2.9</v>
      </c>
      <c r="E2787" s="124">
        <v>80</v>
      </c>
      <c r="F2787" s="125">
        <f t="shared" si="43"/>
        <v>232</v>
      </c>
      <c r="G2787" s="126"/>
    </row>
    <row r="2788" s="109" customFormat="1" ht="28.5" spans="1:7">
      <c r="A2788" s="122">
        <v>2784</v>
      </c>
      <c r="B2788" s="12" t="s">
        <v>42219</v>
      </c>
      <c r="C2788" s="12" t="s">
        <v>42220</v>
      </c>
      <c r="D2788" s="123">
        <v>5.8</v>
      </c>
      <c r="E2788" s="124">
        <v>80</v>
      </c>
      <c r="F2788" s="125">
        <f t="shared" si="43"/>
        <v>464</v>
      </c>
      <c r="G2788" s="126"/>
    </row>
    <row r="2789" s="109" customFormat="1" ht="28.5" spans="1:7">
      <c r="A2789" s="122">
        <v>2785</v>
      </c>
      <c r="B2789" s="12" t="s">
        <v>42221</v>
      </c>
      <c r="C2789" s="12" t="s">
        <v>42222</v>
      </c>
      <c r="D2789" s="123">
        <v>5.68</v>
      </c>
      <c r="E2789" s="124">
        <v>80</v>
      </c>
      <c r="F2789" s="125">
        <f t="shared" si="43"/>
        <v>454.4</v>
      </c>
      <c r="G2789" s="126"/>
    </row>
    <row r="2790" s="109" customFormat="1" ht="28.5" spans="1:7">
      <c r="A2790" s="122">
        <v>2786</v>
      </c>
      <c r="B2790" s="12" t="s">
        <v>42223</v>
      </c>
      <c r="C2790" s="12" t="s">
        <v>42224</v>
      </c>
      <c r="D2790" s="123">
        <v>1.86</v>
      </c>
      <c r="E2790" s="124">
        <v>80</v>
      </c>
      <c r="F2790" s="125">
        <f t="shared" si="43"/>
        <v>148.8</v>
      </c>
      <c r="G2790" s="126"/>
    </row>
    <row r="2791" s="109" customFormat="1" ht="28.5" spans="1:7">
      <c r="A2791" s="122">
        <v>2787</v>
      </c>
      <c r="B2791" s="12" t="s">
        <v>42225</v>
      </c>
      <c r="C2791" s="12" t="s">
        <v>26249</v>
      </c>
      <c r="D2791" s="123">
        <v>6.38</v>
      </c>
      <c r="E2791" s="124">
        <v>80</v>
      </c>
      <c r="F2791" s="125">
        <f t="shared" si="43"/>
        <v>510.4</v>
      </c>
      <c r="G2791" s="126"/>
    </row>
    <row r="2792" s="109" customFormat="1" ht="28.5" spans="1:7">
      <c r="A2792" s="122">
        <v>2788</v>
      </c>
      <c r="B2792" s="12" t="s">
        <v>42226</v>
      </c>
      <c r="C2792" s="12" t="s">
        <v>26622</v>
      </c>
      <c r="D2792" s="123">
        <v>5.8</v>
      </c>
      <c r="E2792" s="124">
        <v>80</v>
      </c>
      <c r="F2792" s="125">
        <f t="shared" si="43"/>
        <v>464</v>
      </c>
      <c r="G2792" s="126"/>
    </row>
    <row r="2793" s="109" customFormat="1" ht="28.5" spans="1:7">
      <c r="A2793" s="122">
        <v>2789</v>
      </c>
      <c r="B2793" s="12" t="s">
        <v>42227</v>
      </c>
      <c r="C2793" s="12" t="s">
        <v>42228</v>
      </c>
      <c r="D2793" s="123">
        <v>2.9</v>
      </c>
      <c r="E2793" s="124">
        <v>80</v>
      </c>
      <c r="F2793" s="125">
        <f t="shared" si="43"/>
        <v>232</v>
      </c>
      <c r="G2793" s="126"/>
    </row>
    <row r="2794" s="109" customFormat="1" ht="28.5" spans="1:7">
      <c r="A2794" s="122">
        <v>2790</v>
      </c>
      <c r="B2794" s="12" t="s">
        <v>42229</v>
      </c>
      <c r="C2794" s="12" t="s">
        <v>42230</v>
      </c>
      <c r="D2794" s="123">
        <v>1.39</v>
      </c>
      <c r="E2794" s="124">
        <v>80</v>
      </c>
      <c r="F2794" s="125">
        <f t="shared" si="43"/>
        <v>111.2</v>
      </c>
      <c r="G2794" s="126"/>
    </row>
    <row r="2795" s="109" customFormat="1" ht="28.5" spans="1:7">
      <c r="A2795" s="122">
        <v>2791</v>
      </c>
      <c r="B2795" s="12" t="s">
        <v>42231</v>
      </c>
      <c r="C2795" s="12" t="s">
        <v>42232</v>
      </c>
      <c r="D2795" s="123">
        <v>1.39</v>
      </c>
      <c r="E2795" s="124">
        <v>80</v>
      </c>
      <c r="F2795" s="125">
        <f t="shared" si="43"/>
        <v>111.2</v>
      </c>
      <c r="G2795" s="126"/>
    </row>
    <row r="2796" s="109" customFormat="1" ht="28.5" spans="1:7">
      <c r="A2796" s="122">
        <v>2792</v>
      </c>
      <c r="B2796" s="12" t="s">
        <v>42233</v>
      </c>
      <c r="C2796" s="12" t="s">
        <v>42234</v>
      </c>
      <c r="D2796" s="123">
        <v>4.52</v>
      </c>
      <c r="E2796" s="124">
        <v>80</v>
      </c>
      <c r="F2796" s="125">
        <f t="shared" si="43"/>
        <v>361.6</v>
      </c>
      <c r="G2796" s="126"/>
    </row>
    <row r="2797" s="109" customFormat="1" ht="28.5" spans="1:7">
      <c r="A2797" s="122">
        <v>2793</v>
      </c>
      <c r="B2797" s="12" t="s">
        <v>42235</v>
      </c>
      <c r="C2797" s="12" t="s">
        <v>42236</v>
      </c>
      <c r="D2797" s="123">
        <v>5.57</v>
      </c>
      <c r="E2797" s="124">
        <v>80</v>
      </c>
      <c r="F2797" s="125">
        <f t="shared" si="43"/>
        <v>445.6</v>
      </c>
      <c r="G2797" s="126"/>
    </row>
    <row r="2798" s="109" customFormat="1" ht="28.5" spans="1:7">
      <c r="A2798" s="122">
        <v>2794</v>
      </c>
      <c r="B2798" s="12" t="s">
        <v>42237</v>
      </c>
      <c r="C2798" s="12" t="s">
        <v>1742</v>
      </c>
      <c r="D2798" s="123">
        <v>10.09</v>
      </c>
      <c r="E2798" s="124">
        <v>80</v>
      </c>
      <c r="F2798" s="125">
        <f t="shared" si="43"/>
        <v>807.2</v>
      </c>
      <c r="G2798" s="126"/>
    </row>
    <row r="2799" s="109" customFormat="1" ht="28.5" spans="1:7">
      <c r="A2799" s="122">
        <v>2795</v>
      </c>
      <c r="B2799" s="12" t="s">
        <v>42238</v>
      </c>
      <c r="C2799" s="12" t="s">
        <v>42239</v>
      </c>
      <c r="D2799" s="123">
        <v>2.9</v>
      </c>
      <c r="E2799" s="124">
        <v>80</v>
      </c>
      <c r="F2799" s="125">
        <f t="shared" si="43"/>
        <v>232</v>
      </c>
      <c r="G2799" s="126"/>
    </row>
    <row r="2800" s="109" customFormat="1" ht="28.5" spans="1:7">
      <c r="A2800" s="122">
        <v>2796</v>
      </c>
      <c r="B2800" s="12" t="s">
        <v>42240</v>
      </c>
      <c r="C2800" s="12" t="s">
        <v>42241</v>
      </c>
      <c r="D2800" s="123">
        <v>5.8</v>
      </c>
      <c r="E2800" s="124">
        <v>80</v>
      </c>
      <c r="F2800" s="125">
        <f t="shared" si="43"/>
        <v>464</v>
      </c>
      <c r="G2800" s="126"/>
    </row>
    <row r="2801" s="109" customFormat="1" ht="28.5" spans="1:7">
      <c r="A2801" s="122">
        <v>2797</v>
      </c>
      <c r="B2801" s="12" t="s">
        <v>42242</v>
      </c>
      <c r="C2801" s="12" t="s">
        <v>42243</v>
      </c>
      <c r="D2801" s="123">
        <v>4.41</v>
      </c>
      <c r="E2801" s="124">
        <v>80</v>
      </c>
      <c r="F2801" s="125">
        <f t="shared" si="43"/>
        <v>352.8</v>
      </c>
      <c r="G2801" s="126"/>
    </row>
    <row r="2802" s="109" customFormat="1" ht="28.5" spans="1:7">
      <c r="A2802" s="122">
        <v>2798</v>
      </c>
      <c r="B2802" s="12" t="s">
        <v>42244</v>
      </c>
      <c r="C2802" s="12" t="s">
        <v>42245</v>
      </c>
      <c r="D2802" s="123">
        <v>2.78</v>
      </c>
      <c r="E2802" s="124">
        <v>80</v>
      </c>
      <c r="F2802" s="125">
        <f t="shared" si="43"/>
        <v>222.4</v>
      </c>
      <c r="G2802" s="126"/>
    </row>
    <row r="2803" s="109" customFormat="1" ht="28.5" spans="1:7">
      <c r="A2803" s="122">
        <v>2799</v>
      </c>
      <c r="B2803" s="12" t="s">
        <v>42246</v>
      </c>
      <c r="C2803" s="12" t="s">
        <v>42247</v>
      </c>
      <c r="D2803" s="123">
        <v>2.67</v>
      </c>
      <c r="E2803" s="124">
        <v>80</v>
      </c>
      <c r="F2803" s="125">
        <f t="shared" si="43"/>
        <v>213.6</v>
      </c>
      <c r="G2803" s="126"/>
    </row>
    <row r="2804" s="109" customFormat="1" ht="28.5" spans="1:7">
      <c r="A2804" s="122">
        <v>2800</v>
      </c>
      <c r="B2804" s="12" t="s">
        <v>42248</v>
      </c>
      <c r="C2804" s="12" t="s">
        <v>42249</v>
      </c>
      <c r="D2804" s="123">
        <v>2.67</v>
      </c>
      <c r="E2804" s="124">
        <v>80</v>
      </c>
      <c r="F2804" s="125">
        <f t="shared" si="43"/>
        <v>213.6</v>
      </c>
      <c r="G2804" s="126"/>
    </row>
    <row r="2805" s="109" customFormat="1" ht="28.5" spans="1:7">
      <c r="A2805" s="122">
        <v>2801</v>
      </c>
      <c r="B2805" s="12" t="s">
        <v>42250</v>
      </c>
      <c r="C2805" s="12" t="s">
        <v>42251</v>
      </c>
      <c r="D2805" s="123">
        <v>5.22</v>
      </c>
      <c r="E2805" s="124">
        <v>80</v>
      </c>
      <c r="F2805" s="125">
        <f t="shared" si="43"/>
        <v>417.6</v>
      </c>
      <c r="G2805" s="126"/>
    </row>
    <row r="2806" s="109" customFormat="1" ht="28.5" spans="1:7">
      <c r="A2806" s="122">
        <v>2802</v>
      </c>
      <c r="B2806" s="12" t="s">
        <v>42252</v>
      </c>
      <c r="C2806" s="12" t="s">
        <v>42253</v>
      </c>
      <c r="D2806" s="123">
        <v>3.94</v>
      </c>
      <c r="E2806" s="124">
        <v>80</v>
      </c>
      <c r="F2806" s="125">
        <f t="shared" si="43"/>
        <v>315.2</v>
      </c>
      <c r="G2806" s="126"/>
    </row>
    <row r="2807" s="109" customFormat="1" ht="28.5" spans="1:7">
      <c r="A2807" s="122">
        <v>2803</v>
      </c>
      <c r="B2807" s="12" t="s">
        <v>42254</v>
      </c>
      <c r="C2807" s="12" t="s">
        <v>40241</v>
      </c>
      <c r="D2807" s="123">
        <v>2.55</v>
      </c>
      <c r="E2807" s="124">
        <v>80</v>
      </c>
      <c r="F2807" s="125">
        <f t="shared" si="43"/>
        <v>204</v>
      </c>
      <c r="G2807" s="126"/>
    </row>
    <row r="2808" s="109" customFormat="1" ht="28.5" spans="1:7">
      <c r="A2808" s="122">
        <v>2804</v>
      </c>
      <c r="B2808" s="12" t="s">
        <v>42255</v>
      </c>
      <c r="C2808" s="12" t="s">
        <v>42256</v>
      </c>
      <c r="D2808" s="123">
        <v>6.15</v>
      </c>
      <c r="E2808" s="124">
        <v>80</v>
      </c>
      <c r="F2808" s="125">
        <f t="shared" si="43"/>
        <v>492</v>
      </c>
      <c r="G2808" s="126"/>
    </row>
    <row r="2809" s="109" customFormat="1" ht="28.5" spans="1:7">
      <c r="A2809" s="122">
        <v>2805</v>
      </c>
      <c r="B2809" s="12" t="s">
        <v>42257</v>
      </c>
      <c r="C2809" s="12" t="s">
        <v>42258</v>
      </c>
      <c r="D2809" s="123">
        <v>6.26</v>
      </c>
      <c r="E2809" s="124">
        <v>80</v>
      </c>
      <c r="F2809" s="125">
        <f t="shared" si="43"/>
        <v>500.8</v>
      </c>
      <c r="G2809" s="126"/>
    </row>
    <row r="2810" s="109" customFormat="1" ht="28.5" spans="1:7">
      <c r="A2810" s="122">
        <v>2806</v>
      </c>
      <c r="B2810" s="12" t="s">
        <v>42259</v>
      </c>
      <c r="C2810" s="12" t="s">
        <v>42260</v>
      </c>
      <c r="D2810" s="123">
        <v>8.12</v>
      </c>
      <c r="E2810" s="124">
        <v>80</v>
      </c>
      <c r="F2810" s="125">
        <f t="shared" si="43"/>
        <v>649.6</v>
      </c>
      <c r="G2810" s="126"/>
    </row>
    <row r="2811" s="109" customFormat="1" ht="28.5" spans="1:7">
      <c r="A2811" s="122">
        <v>2807</v>
      </c>
      <c r="B2811" s="12" t="s">
        <v>42261</v>
      </c>
      <c r="C2811" s="12" t="s">
        <v>42262</v>
      </c>
      <c r="D2811" s="123">
        <v>5.1</v>
      </c>
      <c r="E2811" s="124">
        <v>80</v>
      </c>
      <c r="F2811" s="125">
        <f t="shared" si="43"/>
        <v>408</v>
      </c>
      <c r="G2811" s="126"/>
    </row>
    <row r="2812" s="109" customFormat="1" ht="28.5" spans="1:7">
      <c r="A2812" s="122">
        <v>2808</v>
      </c>
      <c r="B2812" s="12" t="s">
        <v>42263</v>
      </c>
      <c r="C2812" s="12" t="s">
        <v>42264</v>
      </c>
      <c r="D2812" s="123">
        <v>4.99</v>
      </c>
      <c r="E2812" s="124">
        <v>80</v>
      </c>
      <c r="F2812" s="125">
        <f t="shared" si="43"/>
        <v>399.2</v>
      </c>
      <c r="G2812" s="126"/>
    </row>
    <row r="2813" s="109" customFormat="1" ht="28.5" spans="1:7">
      <c r="A2813" s="122">
        <v>2809</v>
      </c>
      <c r="B2813" s="12" t="s">
        <v>42265</v>
      </c>
      <c r="C2813" s="12" t="s">
        <v>42266</v>
      </c>
      <c r="D2813" s="123">
        <v>3.83</v>
      </c>
      <c r="E2813" s="124">
        <v>80</v>
      </c>
      <c r="F2813" s="125">
        <f t="shared" si="43"/>
        <v>306.4</v>
      </c>
      <c r="G2813" s="126"/>
    </row>
    <row r="2814" s="109" customFormat="1" ht="28.5" spans="1:7">
      <c r="A2814" s="122">
        <v>2810</v>
      </c>
      <c r="B2814" s="12" t="s">
        <v>42267</v>
      </c>
      <c r="C2814" s="12" t="s">
        <v>42268</v>
      </c>
      <c r="D2814" s="123">
        <v>6.15</v>
      </c>
      <c r="E2814" s="124">
        <v>80</v>
      </c>
      <c r="F2814" s="125">
        <f t="shared" si="43"/>
        <v>492</v>
      </c>
      <c r="G2814" s="126"/>
    </row>
    <row r="2815" s="109" customFormat="1" ht="28.5" spans="1:7">
      <c r="A2815" s="122">
        <v>2811</v>
      </c>
      <c r="B2815" s="12" t="s">
        <v>42269</v>
      </c>
      <c r="C2815" s="12" t="s">
        <v>42270</v>
      </c>
      <c r="D2815" s="123">
        <v>4.41</v>
      </c>
      <c r="E2815" s="124">
        <v>80</v>
      </c>
      <c r="F2815" s="125">
        <f t="shared" si="43"/>
        <v>352.8</v>
      </c>
      <c r="G2815" s="126"/>
    </row>
    <row r="2816" s="109" customFormat="1" ht="28.5" spans="1:7">
      <c r="A2816" s="122">
        <v>2812</v>
      </c>
      <c r="B2816" s="12" t="s">
        <v>42271</v>
      </c>
      <c r="C2816" s="12" t="s">
        <v>42272</v>
      </c>
      <c r="D2816" s="123">
        <v>5.22</v>
      </c>
      <c r="E2816" s="124">
        <v>80</v>
      </c>
      <c r="F2816" s="125">
        <f t="shared" si="43"/>
        <v>417.6</v>
      </c>
      <c r="G2816" s="126"/>
    </row>
    <row r="2817" s="109" customFormat="1" ht="28.5" spans="1:7">
      <c r="A2817" s="122">
        <v>2813</v>
      </c>
      <c r="B2817" s="12" t="s">
        <v>42273</v>
      </c>
      <c r="C2817" s="12" t="s">
        <v>42274</v>
      </c>
      <c r="D2817" s="123">
        <v>6.38</v>
      </c>
      <c r="E2817" s="124">
        <v>80</v>
      </c>
      <c r="F2817" s="125">
        <f t="shared" si="43"/>
        <v>510.4</v>
      </c>
      <c r="G2817" s="126"/>
    </row>
    <row r="2818" s="109" customFormat="1" ht="28.5" spans="1:7">
      <c r="A2818" s="122">
        <v>2814</v>
      </c>
      <c r="B2818" s="12" t="s">
        <v>42275</v>
      </c>
      <c r="C2818" s="12" t="s">
        <v>42276</v>
      </c>
      <c r="D2818" s="123">
        <v>5.1</v>
      </c>
      <c r="E2818" s="124">
        <v>80</v>
      </c>
      <c r="F2818" s="125">
        <f t="shared" si="43"/>
        <v>408</v>
      </c>
      <c r="G2818" s="126"/>
    </row>
    <row r="2819" s="109" customFormat="1" ht="28.5" spans="1:7">
      <c r="A2819" s="122">
        <v>2815</v>
      </c>
      <c r="B2819" s="12" t="s">
        <v>42277</v>
      </c>
      <c r="C2819" s="12" t="s">
        <v>26282</v>
      </c>
      <c r="D2819" s="123">
        <v>4.41</v>
      </c>
      <c r="E2819" s="124">
        <v>80</v>
      </c>
      <c r="F2819" s="125">
        <f t="shared" si="43"/>
        <v>352.8</v>
      </c>
      <c r="G2819" s="126"/>
    </row>
    <row r="2820" s="109" customFormat="1" ht="28.5" spans="1:7">
      <c r="A2820" s="122">
        <v>2816</v>
      </c>
      <c r="B2820" s="12" t="s">
        <v>42278</v>
      </c>
      <c r="C2820" s="12" t="s">
        <v>25060</v>
      </c>
      <c r="D2820" s="123">
        <v>0.93</v>
      </c>
      <c r="E2820" s="124">
        <v>80</v>
      </c>
      <c r="F2820" s="125">
        <f t="shared" si="43"/>
        <v>74.4</v>
      </c>
      <c r="G2820" s="126"/>
    </row>
    <row r="2821" s="109" customFormat="1" ht="28.5" spans="1:7">
      <c r="A2821" s="122">
        <v>2817</v>
      </c>
      <c r="B2821" s="12" t="s">
        <v>42279</v>
      </c>
      <c r="C2821" s="12" t="s">
        <v>42280</v>
      </c>
      <c r="D2821" s="123">
        <v>1.39</v>
      </c>
      <c r="E2821" s="124">
        <v>80</v>
      </c>
      <c r="F2821" s="125">
        <f t="shared" ref="F2821:F2884" si="44">D2821*E2821</f>
        <v>111.2</v>
      </c>
      <c r="G2821" s="126"/>
    </row>
    <row r="2822" s="109" customFormat="1" ht="28.5" spans="1:7">
      <c r="A2822" s="122">
        <v>2818</v>
      </c>
      <c r="B2822" s="12" t="s">
        <v>42281</v>
      </c>
      <c r="C2822" s="12" t="s">
        <v>42282</v>
      </c>
      <c r="D2822" s="123">
        <v>5.34</v>
      </c>
      <c r="E2822" s="124">
        <v>80</v>
      </c>
      <c r="F2822" s="125">
        <f t="shared" si="44"/>
        <v>427.2</v>
      </c>
      <c r="G2822" s="126"/>
    </row>
    <row r="2823" s="109" customFormat="1" ht="28.5" spans="1:7">
      <c r="A2823" s="122">
        <v>2819</v>
      </c>
      <c r="B2823" s="12" t="s">
        <v>42283</v>
      </c>
      <c r="C2823" s="12" t="s">
        <v>42284</v>
      </c>
      <c r="D2823" s="123">
        <v>2.78</v>
      </c>
      <c r="E2823" s="124">
        <v>80</v>
      </c>
      <c r="F2823" s="125">
        <f t="shared" si="44"/>
        <v>222.4</v>
      </c>
      <c r="G2823" s="126"/>
    </row>
    <row r="2824" s="109" customFormat="1" ht="28.5" spans="1:7">
      <c r="A2824" s="122">
        <v>2820</v>
      </c>
      <c r="B2824" s="12" t="s">
        <v>42285</v>
      </c>
      <c r="C2824" s="12" t="s">
        <v>42286</v>
      </c>
      <c r="D2824" s="123">
        <v>3.83</v>
      </c>
      <c r="E2824" s="124">
        <v>80</v>
      </c>
      <c r="F2824" s="125">
        <f t="shared" si="44"/>
        <v>306.4</v>
      </c>
      <c r="G2824" s="126"/>
    </row>
    <row r="2825" s="109" customFormat="1" ht="28.5" spans="1:7">
      <c r="A2825" s="122">
        <v>2821</v>
      </c>
      <c r="B2825" s="12" t="s">
        <v>42287</v>
      </c>
      <c r="C2825" s="12" t="s">
        <v>42288</v>
      </c>
      <c r="D2825" s="123">
        <v>3.83</v>
      </c>
      <c r="E2825" s="124">
        <v>80</v>
      </c>
      <c r="F2825" s="125">
        <f t="shared" si="44"/>
        <v>306.4</v>
      </c>
      <c r="G2825" s="126"/>
    </row>
    <row r="2826" s="109" customFormat="1" ht="28.5" spans="1:7">
      <c r="A2826" s="122">
        <v>2822</v>
      </c>
      <c r="B2826" s="12" t="s">
        <v>42289</v>
      </c>
      <c r="C2826" s="12" t="s">
        <v>42290</v>
      </c>
      <c r="D2826" s="123">
        <v>6.38</v>
      </c>
      <c r="E2826" s="124">
        <v>80</v>
      </c>
      <c r="F2826" s="125">
        <f t="shared" si="44"/>
        <v>510.4</v>
      </c>
      <c r="G2826" s="126"/>
    </row>
    <row r="2827" s="109" customFormat="1" ht="28.5" spans="1:7">
      <c r="A2827" s="122">
        <v>2823</v>
      </c>
      <c r="B2827" s="12" t="s">
        <v>42291</v>
      </c>
      <c r="C2827" s="12" t="s">
        <v>42292</v>
      </c>
      <c r="D2827" s="123">
        <v>3.71</v>
      </c>
      <c r="E2827" s="124">
        <v>80</v>
      </c>
      <c r="F2827" s="125">
        <f t="shared" si="44"/>
        <v>296.8</v>
      </c>
      <c r="G2827" s="126"/>
    </row>
    <row r="2828" s="109" customFormat="1" ht="28.5" spans="1:7">
      <c r="A2828" s="122">
        <v>2824</v>
      </c>
      <c r="B2828" s="12" t="s">
        <v>42293</v>
      </c>
      <c r="C2828" s="12" t="s">
        <v>42294</v>
      </c>
      <c r="D2828" s="123">
        <v>6.38</v>
      </c>
      <c r="E2828" s="124">
        <v>80</v>
      </c>
      <c r="F2828" s="125">
        <f t="shared" si="44"/>
        <v>510.4</v>
      </c>
      <c r="G2828" s="126"/>
    </row>
    <row r="2829" s="109" customFormat="1" ht="28.5" spans="1:7">
      <c r="A2829" s="122">
        <v>2825</v>
      </c>
      <c r="B2829" s="12" t="s">
        <v>42295</v>
      </c>
      <c r="C2829" s="12" t="s">
        <v>42296</v>
      </c>
      <c r="D2829" s="123">
        <v>5.57</v>
      </c>
      <c r="E2829" s="124">
        <v>80</v>
      </c>
      <c r="F2829" s="125">
        <f t="shared" si="44"/>
        <v>445.6</v>
      </c>
      <c r="G2829" s="126"/>
    </row>
    <row r="2830" s="109" customFormat="1" ht="28.5" spans="1:7">
      <c r="A2830" s="122">
        <v>2826</v>
      </c>
      <c r="B2830" s="12" t="s">
        <v>42297</v>
      </c>
      <c r="C2830" s="12" t="s">
        <v>42298</v>
      </c>
      <c r="D2830" s="123">
        <v>7.77</v>
      </c>
      <c r="E2830" s="124">
        <v>80</v>
      </c>
      <c r="F2830" s="125">
        <f t="shared" si="44"/>
        <v>621.6</v>
      </c>
      <c r="G2830" s="126"/>
    </row>
    <row r="2831" s="109" customFormat="1" ht="28.5" spans="1:7">
      <c r="A2831" s="122">
        <v>2827</v>
      </c>
      <c r="B2831" s="12" t="s">
        <v>42299</v>
      </c>
      <c r="C2831" s="12" t="s">
        <v>42300</v>
      </c>
      <c r="D2831" s="123">
        <v>2.09</v>
      </c>
      <c r="E2831" s="124">
        <v>80</v>
      </c>
      <c r="F2831" s="125">
        <f t="shared" si="44"/>
        <v>167.2</v>
      </c>
      <c r="G2831" s="126"/>
    </row>
    <row r="2832" s="109" customFormat="1" ht="28.5" spans="1:7">
      <c r="A2832" s="122">
        <v>2828</v>
      </c>
      <c r="B2832" s="12" t="s">
        <v>42301</v>
      </c>
      <c r="C2832" s="12" t="s">
        <v>42302</v>
      </c>
      <c r="D2832" s="123">
        <v>1.39</v>
      </c>
      <c r="E2832" s="124">
        <v>80</v>
      </c>
      <c r="F2832" s="125">
        <f t="shared" si="44"/>
        <v>111.2</v>
      </c>
      <c r="G2832" s="126"/>
    </row>
    <row r="2833" s="109" customFormat="1" ht="28.5" spans="1:7">
      <c r="A2833" s="122">
        <v>2829</v>
      </c>
      <c r="B2833" s="12" t="s">
        <v>42303</v>
      </c>
      <c r="C2833" s="12" t="s">
        <v>42304</v>
      </c>
      <c r="D2833" s="123">
        <v>2.44</v>
      </c>
      <c r="E2833" s="124">
        <v>80</v>
      </c>
      <c r="F2833" s="125">
        <f t="shared" si="44"/>
        <v>195.2</v>
      </c>
      <c r="G2833" s="126"/>
    </row>
    <row r="2834" s="109" customFormat="1" ht="28.5" spans="1:7">
      <c r="A2834" s="122">
        <v>2830</v>
      </c>
      <c r="B2834" s="12" t="s">
        <v>42305</v>
      </c>
      <c r="C2834" s="12" t="s">
        <v>42306</v>
      </c>
      <c r="D2834" s="123">
        <v>2.2</v>
      </c>
      <c r="E2834" s="124">
        <v>80</v>
      </c>
      <c r="F2834" s="125">
        <f t="shared" si="44"/>
        <v>176</v>
      </c>
      <c r="G2834" s="126"/>
    </row>
    <row r="2835" s="109" customFormat="1" ht="28.5" spans="1:7">
      <c r="A2835" s="122">
        <v>2831</v>
      </c>
      <c r="B2835" s="12" t="s">
        <v>42307</v>
      </c>
      <c r="C2835" s="12" t="s">
        <v>42308</v>
      </c>
      <c r="D2835" s="123">
        <v>4.76</v>
      </c>
      <c r="E2835" s="124">
        <v>80</v>
      </c>
      <c r="F2835" s="125">
        <f t="shared" si="44"/>
        <v>380.8</v>
      </c>
      <c r="G2835" s="126"/>
    </row>
    <row r="2836" s="109" customFormat="1" ht="28.5" spans="1:7">
      <c r="A2836" s="122">
        <v>2832</v>
      </c>
      <c r="B2836" s="12" t="s">
        <v>42309</v>
      </c>
      <c r="C2836" s="12" t="s">
        <v>42310</v>
      </c>
      <c r="D2836" s="123">
        <v>5.1</v>
      </c>
      <c r="E2836" s="124">
        <v>80</v>
      </c>
      <c r="F2836" s="125">
        <f t="shared" si="44"/>
        <v>408</v>
      </c>
      <c r="G2836" s="126"/>
    </row>
    <row r="2837" s="109" customFormat="1" ht="28.5" spans="1:7">
      <c r="A2837" s="122">
        <v>2833</v>
      </c>
      <c r="B2837" s="12" t="s">
        <v>42311</v>
      </c>
      <c r="C2837" s="12" t="s">
        <v>42312</v>
      </c>
      <c r="D2837" s="123">
        <v>5.1</v>
      </c>
      <c r="E2837" s="124">
        <v>80</v>
      </c>
      <c r="F2837" s="125">
        <f t="shared" si="44"/>
        <v>408</v>
      </c>
      <c r="G2837" s="126"/>
    </row>
    <row r="2838" s="109" customFormat="1" ht="28.5" spans="1:7">
      <c r="A2838" s="122">
        <v>2834</v>
      </c>
      <c r="B2838" s="12" t="s">
        <v>42313</v>
      </c>
      <c r="C2838" s="12" t="s">
        <v>42314</v>
      </c>
      <c r="D2838" s="123">
        <v>7.66</v>
      </c>
      <c r="E2838" s="124">
        <v>80</v>
      </c>
      <c r="F2838" s="125">
        <f t="shared" si="44"/>
        <v>612.8</v>
      </c>
      <c r="G2838" s="126"/>
    </row>
    <row r="2839" s="109" customFormat="1" ht="28.5" spans="1:7">
      <c r="A2839" s="122">
        <v>2835</v>
      </c>
      <c r="B2839" s="12" t="s">
        <v>42315</v>
      </c>
      <c r="C2839" s="12" t="s">
        <v>42316</v>
      </c>
      <c r="D2839" s="123">
        <v>3.36</v>
      </c>
      <c r="E2839" s="124">
        <v>80</v>
      </c>
      <c r="F2839" s="125">
        <f t="shared" si="44"/>
        <v>268.8</v>
      </c>
      <c r="G2839" s="126"/>
    </row>
    <row r="2840" s="109" customFormat="1" ht="28.5" spans="1:7">
      <c r="A2840" s="122">
        <v>2836</v>
      </c>
      <c r="B2840" s="12" t="s">
        <v>42317</v>
      </c>
      <c r="C2840" s="12" t="s">
        <v>42318</v>
      </c>
      <c r="D2840" s="123">
        <v>10.21</v>
      </c>
      <c r="E2840" s="124">
        <v>80</v>
      </c>
      <c r="F2840" s="125">
        <f t="shared" si="44"/>
        <v>816.8</v>
      </c>
      <c r="G2840" s="126"/>
    </row>
    <row r="2841" s="109" customFormat="1" ht="28.5" spans="1:7">
      <c r="A2841" s="122">
        <v>2837</v>
      </c>
      <c r="B2841" s="12" t="s">
        <v>42319</v>
      </c>
      <c r="C2841" s="12" t="s">
        <v>24066</v>
      </c>
      <c r="D2841" s="123">
        <v>5.1</v>
      </c>
      <c r="E2841" s="124">
        <v>80</v>
      </c>
      <c r="F2841" s="125">
        <f t="shared" si="44"/>
        <v>408</v>
      </c>
      <c r="G2841" s="126"/>
    </row>
    <row r="2842" s="109" customFormat="1" ht="28.5" spans="1:7">
      <c r="A2842" s="122">
        <v>2838</v>
      </c>
      <c r="B2842" s="12" t="s">
        <v>42320</v>
      </c>
      <c r="C2842" s="12" t="s">
        <v>42321</v>
      </c>
      <c r="D2842" s="123">
        <v>4.87</v>
      </c>
      <c r="E2842" s="124">
        <v>80</v>
      </c>
      <c r="F2842" s="125">
        <f t="shared" si="44"/>
        <v>389.6</v>
      </c>
      <c r="G2842" s="126"/>
    </row>
    <row r="2843" s="109" customFormat="1" ht="28.5" spans="1:7">
      <c r="A2843" s="122">
        <v>2839</v>
      </c>
      <c r="B2843" s="12" t="s">
        <v>42322</v>
      </c>
      <c r="C2843" s="12" t="s">
        <v>42323</v>
      </c>
      <c r="D2843" s="123">
        <v>2.55</v>
      </c>
      <c r="E2843" s="124">
        <v>80</v>
      </c>
      <c r="F2843" s="125">
        <f t="shared" si="44"/>
        <v>204</v>
      </c>
      <c r="G2843" s="126"/>
    </row>
    <row r="2844" s="109" customFormat="1" ht="28.5" spans="1:7">
      <c r="A2844" s="122">
        <v>2840</v>
      </c>
      <c r="B2844" s="12" t="s">
        <v>42324</v>
      </c>
      <c r="C2844" s="12" t="s">
        <v>42325</v>
      </c>
      <c r="D2844" s="123">
        <v>3.83</v>
      </c>
      <c r="E2844" s="124">
        <v>80</v>
      </c>
      <c r="F2844" s="125">
        <f t="shared" si="44"/>
        <v>306.4</v>
      </c>
      <c r="G2844" s="126"/>
    </row>
    <row r="2845" s="109" customFormat="1" ht="28.5" spans="1:7">
      <c r="A2845" s="122">
        <v>2841</v>
      </c>
      <c r="B2845" s="12" t="s">
        <v>42326</v>
      </c>
      <c r="C2845" s="12" t="s">
        <v>42327</v>
      </c>
      <c r="D2845" s="123">
        <v>5.1</v>
      </c>
      <c r="E2845" s="124">
        <v>80</v>
      </c>
      <c r="F2845" s="125">
        <f t="shared" si="44"/>
        <v>408</v>
      </c>
      <c r="G2845" s="126"/>
    </row>
    <row r="2846" s="109" customFormat="1" ht="28.5" spans="1:7">
      <c r="A2846" s="122">
        <v>2842</v>
      </c>
      <c r="B2846" s="12" t="s">
        <v>42328</v>
      </c>
      <c r="C2846" s="12" t="s">
        <v>42329</v>
      </c>
      <c r="D2846" s="123">
        <v>6.38</v>
      </c>
      <c r="E2846" s="124">
        <v>80</v>
      </c>
      <c r="F2846" s="125">
        <f t="shared" si="44"/>
        <v>510.4</v>
      </c>
      <c r="G2846" s="126"/>
    </row>
    <row r="2847" s="109" customFormat="1" ht="28.5" spans="1:7">
      <c r="A2847" s="122">
        <v>2843</v>
      </c>
      <c r="B2847" s="12" t="s">
        <v>42330</v>
      </c>
      <c r="C2847" s="12" t="s">
        <v>42331</v>
      </c>
      <c r="D2847" s="123">
        <v>3.83</v>
      </c>
      <c r="E2847" s="124">
        <v>80</v>
      </c>
      <c r="F2847" s="125">
        <f t="shared" si="44"/>
        <v>306.4</v>
      </c>
      <c r="G2847" s="126"/>
    </row>
    <row r="2848" s="109" customFormat="1" ht="28.5" spans="1:7">
      <c r="A2848" s="122">
        <v>2844</v>
      </c>
      <c r="B2848" s="12" t="s">
        <v>42332</v>
      </c>
      <c r="C2848" s="12" t="s">
        <v>42333</v>
      </c>
      <c r="D2848" s="123">
        <v>5.1</v>
      </c>
      <c r="E2848" s="124">
        <v>80</v>
      </c>
      <c r="F2848" s="125">
        <f t="shared" si="44"/>
        <v>408</v>
      </c>
      <c r="G2848" s="126"/>
    </row>
    <row r="2849" s="109" customFormat="1" ht="28.5" spans="1:7">
      <c r="A2849" s="122">
        <v>2845</v>
      </c>
      <c r="B2849" s="12" t="s">
        <v>42334</v>
      </c>
      <c r="C2849" s="12" t="s">
        <v>42335</v>
      </c>
      <c r="D2849" s="123">
        <v>4.99</v>
      </c>
      <c r="E2849" s="124">
        <v>80</v>
      </c>
      <c r="F2849" s="125">
        <f t="shared" si="44"/>
        <v>399.2</v>
      </c>
      <c r="G2849" s="126"/>
    </row>
    <row r="2850" s="109" customFormat="1" ht="28.5" spans="1:7">
      <c r="A2850" s="122">
        <v>2846</v>
      </c>
      <c r="B2850" s="12" t="s">
        <v>42336</v>
      </c>
      <c r="C2850" s="12" t="s">
        <v>42337</v>
      </c>
      <c r="D2850" s="123">
        <v>5.1</v>
      </c>
      <c r="E2850" s="124">
        <v>80</v>
      </c>
      <c r="F2850" s="125">
        <f t="shared" si="44"/>
        <v>408</v>
      </c>
      <c r="G2850" s="126"/>
    </row>
    <row r="2851" s="109" customFormat="1" ht="28.5" spans="1:7">
      <c r="A2851" s="122">
        <v>2847</v>
      </c>
      <c r="B2851" s="12" t="s">
        <v>42338</v>
      </c>
      <c r="C2851" s="12" t="s">
        <v>42339</v>
      </c>
      <c r="D2851" s="123">
        <v>3.83</v>
      </c>
      <c r="E2851" s="124">
        <v>80</v>
      </c>
      <c r="F2851" s="125">
        <f t="shared" si="44"/>
        <v>306.4</v>
      </c>
      <c r="G2851" s="126"/>
    </row>
    <row r="2852" s="109" customFormat="1" ht="28.5" spans="1:7">
      <c r="A2852" s="122">
        <v>2848</v>
      </c>
      <c r="B2852" s="12" t="s">
        <v>42340</v>
      </c>
      <c r="C2852" s="12" t="s">
        <v>22811</v>
      </c>
      <c r="D2852" s="123">
        <v>5.1</v>
      </c>
      <c r="E2852" s="124">
        <v>80</v>
      </c>
      <c r="F2852" s="125">
        <f t="shared" si="44"/>
        <v>408</v>
      </c>
      <c r="G2852" s="126"/>
    </row>
    <row r="2853" s="109" customFormat="1" ht="28.5" spans="1:7">
      <c r="A2853" s="122">
        <v>2849</v>
      </c>
      <c r="B2853" s="12" t="s">
        <v>42341</v>
      </c>
      <c r="C2853" s="12" t="s">
        <v>42342</v>
      </c>
      <c r="D2853" s="123">
        <v>7.54</v>
      </c>
      <c r="E2853" s="124">
        <v>80</v>
      </c>
      <c r="F2853" s="125">
        <f t="shared" si="44"/>
        <v>603.2</v>
      </c>
      <c r="G2853" s="126"/>
    </row>
    <row r="2854" s="109" customFormat="1" ht="28.5" spans="1:7">
      <c r="A2854" s="122">
        <v>2850</v>
      </c>
      <c r="B2854" s="12" t="s">
        <v>42343</v>
      </c>
      <c r="C2854" s="12" t="s">
        <v>9000</v>
      </c>
      <c r="D2854" s="123">
        <v>5.1</v>
      </c>
      <c r="E2854" s="124">
        <v>80</v>
      </c>
      <c r="F2854" s="125">
        <f t="shared" si="44"/>
        <v>408</v>
      </c>
      <c r="G2854" s="126"/>
    </row>
    <row r="2855" s="109" customFormat="1" ht="28.5" spans="1:7">
      <c r="A2855" s="122">
        <v>2851</v>
      </c>
      <c r="B2855" s="12" t="s">
        <v>42344</v>
      </c>
      <c r="C2855" s="12" t="s">
        <v>24170</v>
      </c>
      <c r="D2855" s="123">
        <v>3.83</v>
      </c>
      <c r="E2855" s="124">
        <v>80</v>
      </c>
      <c r="F2855" s="125">
        <f t="shared" si="44"/>
        <v>306.4</v>
      </c>
      <c r="G2855" s="126"/>
    </row>
    <row r="2856" s="109" customFormat="1" ht="28.5" spans="1:7">
      <c r="A2856" s="122">
        <v>2852</v>
      </c>
      <c r="B2856" s="12" t="s">
        <v>42345</v>
      </c>
      <c r="C2856" s="12" t="s">
        <v>42346</v>
      </c>
      <c r="D2856" s="123">
        <v>4.41</v>
      </c>
      <c r="E2856" s="124">
        <v>80</v>
      </c>
      <c r="F2856" s="125">
        <f t="shared" si="44"/>
        <v>352.8</v>
      </c>
      <c r="G2856" s="126"/>
    </row>
    <row r="2857" s="109" customFormat="1" ht="28.5" spans="1:7">
      <c r="A2857" s="122">
        <v>2853</v>
      </c>
      <c r="B2857" s="12" t="s">
        <v>42347</v>
      </c>
      <c r="C2857" s="12" t="s">
        <v>36181</v>
      </c>
      <c r="D2857" s="123">
        <v>6.38</v>
      </c>
      <c r="E2857" s="124">
        <v>80</v>
      </c>
      <c r="F2857" s="125">
        <f t="shared" si="44"/>
        <v>510.4</v>
      </c>
      <c r="G2857" s="126"/>
    </row>
    <row r="2858" s="109" customFormat="1" ht="28.5" spans="1:7">
      <c r="A2858" s="122">
        <v>2854</v>
      </c>
      <c r="B2858" s="12" t="s">
        <v>42348</v>
      </c>
      <c r="C2858" s="12" t="s">
        <v>42349</v>
      </c>
      <c r="D2858" s="123">
        <v>4.52</v>
      </c>
      <c r="E2858" s="124">
        <v>80</v>
      </c>
      <c r="F2858" s="125">
        <f t="shared" si="44"/>
        <v>361.6</v>
      </c>
      <c r="G2858" s="126"/>
    </row>
    <row r="2859" s="109" customFormat="1" ht="28.5" spans="1:7">
      <c r="A2859" s="122">
        <v>2855</v>
      </c>
      <c r="B2859" s="12" t="s">
        <v>42350</v>
      </c>
      <c r="C2859" s="12" t="s">
        <v>42351</v>
      </c>
      <c r="D2859" s="123">
        <v>2.55</v>
      </c>
      <c r="E2859" s="124">
        <v>80</v>
      </c>
      <c r="F2859" s="125">
        <f t="shared" si="44"/>
        <v>204</v>
      </c>
      <c r="G2859" s="126"/>
    </row>
    <row r="2860" s="109" customFormat="1" ht="28.5" spans="1:7">
      <c r="A2860" s="122">
        <v>2856</v>
      </c>
      <c r="B2860" s="12" t="s">
        <v>42352</v>
      </c>
      <c r="C2860" s="12" t="s">
        <v>42353</v>
      </c>
      <c r="D2860" s="123">
        <v>3.94</v>
      </c>
      <c r="E2860" s="124">
        <v>80</v>
      </c>
      <c r="F2860" s="125">
        <f t="shared" si="44"/>
        <v>315.2</v>
      </c>
      <c r="G2860" s="126"/>
    </row>
    <row r="2861" s="109" customFormat="1" ht="28.5" spans="1:7">
      <c r="A2861" s="122">
        <v>2857</v>
      </c>
      <c r="B2861" s="12" t="s">
        <v>42354</v>
      </c>
      <c r="C2861" s="12" t="s">
        <v>42355</v>
      </c>
      <c r="D2861" s="123">
        <v>5.1</v>
      </c>
      <c r="E2861" s="124">
        <v>80</v>
      </c>
      <c r="F2861" s="125">
        <f t="shared" si="44"/>
        <v>408</v>
      </c>
      <c r="G2861" s="126"/>
    </row>
    <row r="2862" s="109" customFormat="1" ht="28.5" spans="1:7">
      <c r="A2862" s="122">
        <v>2858</v>
      </c>
      <c r="B2862" s="12" t="s">
        <v>42356</v>
      </c>
      <c r="C2862" s="12" t="s">
        <v>27591</v>
      </c>
      <c r="D2862" s="123">
        <v>5.1</v>
      </c>
      <c r="E2862" s="124">
        <v>80</v>
      </c>
      <c r="F2862" s="125">
        <f t="shared" si="44"/>
        <v>408</v>
      </c>
      <c r="G2862" s="126"/>
    </row>
    <row r="2863" s="109" customFormat="1" ht="28.5" spans="1:7">
      <c r="A2863" s="122">
        <v>2859</v>
      </c>
      <c r="B2863" s="12" t="s">
        <v>42357</v>
      </c>
      <c r="C2863" s="12" t="s">
        <v>42358</v>
      </c>
      <c r="D2863" s="123">
        <v>6.38</v>
      </c>
      <c r="E2863" s="124">
        <v>80</v>
      </c>
      <c r="F2863" s="125">
        <f t="shared" si="44"/>
        <v>510.4</v>
      </c>
      <c r="G2863" s="126"/>
    </row>
    <row r="2864" s="109" customFormat="1" ht="28.5" spans="1:7">
      <c r="A2864" s="122">
        <v>2860</v>
      </c>
      <c r="B2864" s="12" t="s">
        <v>42359</v>
      </c>
      <c r="C2864" s="12" t="s">
        <v>42360</v>
      </c>
      <c r="D2864" s="123">
        <v>3.83</v>
      </c>
      <c r="E2864" s="124">
        <v>80</v>
      </c>
      <c r="F2864" s="125">
        <f t="shared" si="44"/>
        <v>306.4</v>
      </c>
      <c r="G2864" s="126"/>
    </row>
    <row r="2865" s="109" customFormat="1" ht="28.5" spans="1:7">
      <c r="A2865" s="122">
        <v>2861</v>
      </c>
      <c r="B2865" s="12" t="s">
        <v>42361</v>
      </c>
      <c r="C2865" s="12" t="s">
        <v>42362</v>
      </c>
      <c r="D2865" s="123">
        <v>5.92</v>
      </c>
      <c r="E2865" s="124">
        <v>80</v>
      </c>
      <c r="F2865" s="125">
        <f t="shared" si="44"/>
        <v>473.6</v>
      </c>
      <c r="G2865" s="126"/>
    </row>
    <row r="2866" s="109" customFormat="1" ht="28.5" spans="1:7">
      <c r="A2866" s="122">
        <v>2862</v>
      </c>
      <c r="B2866" s="12" t="s">
        <v>42363</v>
      </c>
      <c r="C2866" s="12" t="s">
        <v>42364</v>
      </c>
      <c r="D2866" s="123">
        <v>6.38</v>
      </c>
      <c r="E2866" s="124">
        <v>80</v>
      </c>
      <c r="F2866" s="125">
        <f t="shared" si="44"/>
        <v>510.4</v>
      </c>
      <c r="G2866" s="126"/>
    </row>
    <row r="2867" s="109" customFormat="1" ht="28.5" spans="1:7">
      <c r="A2867" s="122">
        <v>2863</v>
      </c>
      <c r="B2867" s="12" t="s">
        <v>42365</v>
      </c>
      <c r="C2867" s="12" t="s">
        <v>42366</v>
      </c>
      <c r="D2867" s="123">
        <v>7.54</v>
      </c>
      <c r="E2867" s="124">
        <v>80</v>
      </c>
      <c r="F2867" s="125">
        <f t="shared" si="44"/>
        <v>603.2</v>
      </c>
      <c r="G2867" s="126"/>
    </row>
    <row r="2868" s="109" customFormat="1" ht="28.5" spans="1:7">
      <c r="A2868" s="122">
        <v>2864</v>
      </c>
      <c r="B2868" s="12" t="s">
        <v>42367</v>
      </c>
      <c r="C2868" s="12" t="s">
        <v>23915</v>
      </c>
      <c r="D2868" s="123">
        <v>6.15</v>
      </c>
      <c r="E2868" s="124">
        <v>80</v>
      </c>
      <c r="F2868" s="125">
        <f t="shared" si="44"/>
        <v>492</v>
      </c>
      <c r="G2868" s="126"/>
    </row>
    <row r="2869" s="109" customFormat="1" ht="28.5" spans="1:7">
      <c r="A2869" s="122">
        <v>2865</v>
      </c>
      <c r="B2869" s="12" t="s">
        <v>42368</v>
      </c>
      <c r="C2869" s="12" t="s">
        <v>42369</v>
      </c>
      <c r="D2869" s="123">
        <v>3.83</v>
      </c>
      <c r="E2869" s="124">
        <v>80</v>
      </c>
      <c r="F2869" s="125">
        <f t="shared" si="44"/>
        <v>306.4</v>
      </c>
      <c r="G2869" s="126"/>
    </row>
    <row r="2870" s="109" customFormat="1" ht="28.5" spans="1:7">
      <c r="A2870" s="122">
        <v>2866</v>
      </c>
      <c r="B2870" s="12" t="s">
        <v>42370</v>
      </c>
      <c r="C2870" s="12" t="s">
        <v>42371</v>
      </c>
      <c r="D2870" s="123">
        <v>5.1</v>
      </c>
      <c r="E2870" s="124">
        <v>80</v>
      </c>
      <c r="F2870" s="125">
        <f t="shared" si="44"/>
        <v>408</v>
      </c>
      <c r="G2870" s="126"/>
    </row>
    <row r="2871" s="109" customFormat="1" ht="28.5" spans="1:7">
      <c r="A2871" s="122">
        <v>2867</v>
      </c>
      <c r="B2871" s="12" t="s">
        <v>42372</v>
      </c>
      <c r="C2871" s="12" t="s">
        <v>42373</v>
      </c>
      <c r="D2871" s="123">
        <v>5.8</v>
      </c>
      <c r="E2871" s="124">
        <v>80</v>
      </c>
      <c r="F2871" s="125">
        <f t="shared" si="44"/>
        <v>464</v>
      </c>
      <c r="G2871" s="126"/>
    </row>
    <row r="2872" s="109" customFormat="1" ht="28.5" spans="1:7">
      <c r="A2872" s="122">
        <v>2868</v>
      </c>
      <c r="B2872" s="12" t="s">
        <v>42374</v>
      </c>
      <c r="C2872" s="12" t="s">
        <v>42375</v>
      </c>
      <c r="D2872" s="123">
        <v>2.55</v>
      </c>
      <c r="E2872" s="124">
        <v>80</v>
      </c>
      <c r="F2872" s="125">
        <f t="shared" si="44"/>
        <v>204</v>
      </c>
      <c r="G2872" s="126"/>
    </row>
    <row r="2873" s="109" customFormat="1" ht="28.5" spans="1:7">
      <c r="A2873" s="122">
        <v>2869</v>
      </c>
      <c r="B2873" s="12" t="s">
        <v>42376</v>
      </c>
      <c r="C2873" s="12" t="s">
        <v>42377</v>
      </c>
      <c r="D2873" s="123">
        <v>4.87</v>
      </c>
      <c r="E2873" s="124">
        <v>80</v>
      </c>
      <c r="F2873" s="125">
        <f t="shared" si="44"/>
        <v>389.6</v>
      </c>
      <c r="G2873" s="126"/>
    </row>
    <row r="2874" s="109" customFormat="1" ht="28.5" spans="1:7">
      <c r="A2874" s="122">
        <v>2870</v>
      </c>
      <c r="B2874" s="12" t="s">
        <v>42378</v>
      </c>
      <c r="C2874" s="12" t="s">
        <v>42379</v>
      </c>
      <c r="D2874" s="123">
        <v>3.94</v>
      </c>
      <c r="E2874" s="124">
        <v>80</v>
      </c>
      <c r="F2874" s="125">
        <f t="shared" si="44"/>
        <v>315.2</v>
      </c>
      <c r="G2874" s="126"/>
    </row>
    <row r="2875" s="109" customFormat="1" ht="28.5" spans="1:7">
      <c r="A2875" s="122">
        <v>2871</v>
      </c>
      <c r="B2875" s="12" t="s">
        <v>42380</v>
      </c>
      <c r="C2875" s="12" t="s">
        <v>42381</v>
      </c>
      <c r="D2875" s="123">
        <v>4.76</v>
      </c>
      <c r="E2875" s="124">
        <v>80</v>
      </c>
      <c r="F2875" s="125">
        <f t="shared" si="44"/>
        <v>380.8</v>
      </c>
      <c r="G2875" s="126"/>
    </row>
    <row r="2876" s="109" customFormat="1" ht="28.5" spans="1:7">
      <c r="A2876" s="122">
        <v>2872</v>
      </c>
      <c r="B2876" s="12" t="s">
        <v>42382</v>
      </c>
      <c r="C2876" s="12" t="s">
        <v>42383</v>
      </c>
      <c r="D2876" s="123">
        <v>4.99</v>
      </c>
      <c r="E2876" s="124">
        <v>80</v>
      </c>
      <c r="F2876" s="125">
        <f t="shared" si="44"/>
        <v>399.2</v>
      </c>
      <c r="G2876" s="126"/>
    </row>
    <row r="2877" s="109" customFormat="1" ht="28.5" spans="1:7">
      <c r="A2877" s="122">
        <v>2873</v>
      </c>
      <c r="B2877" s="12" t="s">
        <v>42384</v>
      </c>
      <c r="C2877" s="12" t="s">
        <v>42385</v>
      </c>
      <c r="D2877" s="123">
        <v>4.87</v>
      </c>
      <c r="E2877" s="124">
        <v>80</v>
      </c>
      <c r="F2877" s="125">
        <f t="shared" si="44"/>
        <v>389.6</v>
      </c>
      <c r="G2877" s="126"/>
    </row>
    <row r="2878" s="109" customFormat="1" ht="28.5" spans="1:7">
      <c r="A2878" s="122">
        <v>2874</v>
      </c>
      <c r="B2878" s="12" t="s">
        <v>42386</v>
      </c>
      <c r="C2878" s="12" t="s">
        <v>42387</v>
      </c>
      <c r="D2878" s="123">
        <v>5.1</v>
      </c>
      <c r="E2878" s="124">
        <v>80</v>
      </c>
      <c r="F2878" s="125">
        <f t="shared" si="44"/>
        <v>408</v>
      </c>
      <c r="G2878" s="126"/>
    </row>
    <row r="2879" s="109" customFormat="1" ht="28.5" spans="1:7">
      <c r="A2879" s="122">
        <v>2875</v>
      </c>
      <c r="B2879" s="12" t="s">
        <v>42388</v>
      </c>
      <c r="C2879" s="12" t="s">
        <v>42389</v>
      </c>
      <c r="D2879" s="123">
        <v>3.83</v>
      </c>
      <c r="E2879" s="124">
        <v>80</v>
      </c>
      <c r="F2879" s="125">
        <f t="shared" si="44"/>
        <v>306.4</v>
      </c>
      <c r="G2879" s="126"/>
    </row>
    <row r="2880" s="109" customFormat="1" ht="28.5" spans="1:7">
      <c r="A2880" s="122">
        <v>2876</v>
      </c>
      <c r="B2880" s="12" t="s">
        <v>42390</v>
      </c>
      <c r="C2880" s="12" t="s">
        <v>42391</v>
      </c>
      <c r="D2880" s="123">
        <v>3.94</v>
      </c>
      <c r="E2880" s="124">
        <v>80</v>
      </c>
      <c r="F2880" s="125">
        <f t="shared" si="44"/>
        <v>315.2</v>
      </c>
      <c r="G2880" s="126"/>
    </row>
    <row r="2881" s="109" customFormat="1" ht="28.5" spans="1:7">
      <c r="A2881" s="122">
        <v>2877</v>
      </c>
      <c r="B2881" s="12" t="s">
        <v>42392</v>
      </c>
      <c r="C2881" s="12" t="s">
        <v>26415</v>
      </c>
      <c r="D2881" s="123">
        <v>4.29</v>
      </c>
      <c r="E2881" s="124">
        <v>80</v>
      </c>
      <c r="F2881" s="125">
        <f t="shared" si="44"/>
        <v>343.2</v>
      </c>
      <c r="G2881" s="126"/>
    </row>
    <row r="2882" s="109" customFormat="1" ht="28.5" spans="1:7">
      <c r="A2882" s="122">
        <v>2878</v>
      </c>
      <c r="B2882" s="12" t="s">
        <v>42393</v>
      </c>
      <c r="C2882" s="12" t="s">
        <v>42394</v>
      </c>
      <c r="D2882" s="123">
        <v>6.5</v>
      </c>
      <c r="E2882" s="124">
        <v>80</v>
      </c>
      <c r="F2882" s="125">
        <f t="shared" si="44"/>
        <v>520</v>
      </c>
      <c r="G2882" s="126"/>
    </row>
    <row r="2883" s="109" customFormat="1" ht="28.5" spans="1:7">
      <c r="A2883" s="122">
        <v>2879</v>
      </c>
      <c r="B2883" s="12" t="s">
        <v>42395</v>
      </c>
      <c r="C2883" s="12" t="s">
        <v>19041</v>
      </c>
      <c r="D2883" s="123">
        <v>2.55</v>
      </c>
      <c r="E2883" s="124">
        <v>80</v>
      </c>
      <c r="F2883" s="125">
        <f t="shared" si="44"/>
        <v>204</v>
      </c>
      <c r="G2883" s="126"/>
    </row>
    <row r="2884" s="109" customFormat="1" ht="28.5" spans="1:7">
      <c r="A2884" s="122">
        <v>2880</v>
      </c>
      <c r="B2884" s="12" t="s">
        <v>42396</v>
      </c>
      <c r="C2884" s="12" t="s">
        <v>42397</v>
      </c>
      <c r="D2884" s="123">
        <v>1.5</v>
      </c>
      <c r="E2884" s="124">
        <v>80</v>
      </c>
      <c r="F2884" s="125">
        <f t="shared" si="44"/>
        <v>120</v>
      </c>
      <c r="G2884" s="126"/>
    </row>
    <row r="2885" s="109" customFormat="1" ht="28.5" spans="1:7">
      <c r="A2885" s="122">
        <v>2881</v>
      </c>
      <c r="B2885" s="12" t="s">
        <v>42398</v>
      </c>
      <c r="C2885" s="12" t="s">
        <v>42399</v>
      </c>
      <c r="D2885" s="123">
        <v>3.83</v>
      </c>
      <c r="E2885" s="124">
        <v>80</v>
      </c>
      <c r="F2885" s="125">
        <f t="shared" ref="F2885:F2948" si="45">D2885*E2885</f>
        <v>306.4</v>
      </c>
      <c r="G2885" s="126"/>
    </row>
    <row r="2886" s="109" customFormat="1" ht="28.5" spans="1:7">
      <c r="A2886" s="122">
        <v>2882</v>
      </c>
      <c r="B2886" s="12" t="s">
        <v>42400</v>
      </c>
      <c r="C2886" s="12" t="s">
        <v>42401</v>
      </c>
      <c r="D2886" s="123">
        <v>2.55</v>
      </c>
      <c r="E2886" s="124">
        <v>80</v>
      </c>
      <c r="F2886" s="125">
        <f t="shared" si="45"/>
        <v>204</v>
      </c>
      <c r="G2886" s="126"/>
    </row>
    <row r="2887" s="109" customFormat="1" ht="28.5" spans="1:7">
      <c r="A2887" s="122">
        <v>2883</v>
      </c>
      <c r="B2887" s="12" t="s">
        <v>42402</v>
      </c>
      <c r="C2887" s="12" t="s">
        <v>42403</v>
      </c>
      <c r="D2887" s="123">
        <v>2.67</v>
      </c>
      <c r="E2887" s="124">
        <v>80</v>
      </c>
      <c r="F2887" s="125">
        <f t="shared" si="45"/>
        <v>213.6</v>
      </c>
      <c r="G2887" s="126"/>
    </row>
    <row r="2888" s="109" customFormat="1" ht="28.5" spans="1:7">
      <c r="A2888" s="122">
        <v>2884</v>
      </c>
      <c r="B2888" s="12" t="s">
        <v>42404</v>
      </c>
      <c r="C2888" s="12" t="s">
        <v>42405</v>
      </c>
      <c r="D2888" s="123">
        <v>1.1</v>
      </c>
      <c r="E2888" s="124">
        <v>80</v>
      </c>
      <c r="F2888" s="125">
        <f t="shared" si="45"/>
        <v>88</v>
      </c>
      <c r="G2888" s="126"/>
    </row>
    <row r="2889" s="109" customFormat="1" ht="28.5" spans="1:7">
      <c r="A2889" s="122">
        <v>2885</v>
      </c>
      <c r="B2889" s="12" t="s">
        <v>42406</v>
      </c>
      <c r="C2889" s="12" t="s">
        <v>42407</v>
      </c>
      <c r="D2889" s="123">
        <v>2.9</v>
      </c>
      <c r="E2889" s="124">
        <v>80</v>
      </c>
      <c r="F2889" s="125">
        <f t="shared" si="45"/>
        <v>232</v>
      </c>
      <c r="G2889" s="126"/>
    </row>
    <row r="2890" s="109" customFormat="1" ht="28.5" spans="1:7">
      <c r="A2890" s="122">
        <v>2886</v>
      </c>
      <c r="B2890" s="12" t="s">
        <v>42408</v>
      </c>
      <c r="C2890" s="12" t="s">
        <v>42409</v>
      </c>
      <c r="D2890" s="123">
        <v>7.66</v>
      </c>
      <c r="E2890" s="124">
        <v>80</v>
      </c>
      <c r="F2890" s="125">
        <f t="shared" si="45"/>
        <v>612.8</v>
      </c>
      <c r="G2890" s="126"/>
    </row>
    <row r="2891" s="109" customFormat="1" ht="28.5" spans="1:7">
      <c r="A2891" s="122">
        <v>2887</v>
      </c>
      <c r="B2891" s="12" t="s">
        <v>42410</v>
      </c>
      <c r="C2891" s="12" t="s">
        <v>12249</v>
      </c>
      <c r="D2891" s="123">
        <v>4.29</v>
      </c>
      <c r="E2891" s="124">
        <v>80</v>
      </c>
      <c r="F2891" s="125">
        <f t="shared" si="45"/>
        <v>343.2</v>
      </c>
      <c r="G2891" s="126"/>
    </row>
    <row r="2892" s="109" customFormat="1" ht="28.5" spans="1:7">
      <c r="A2892" s="122">
        <v>2888</v>
      </c>
      <c r="B2892" s="12" t="s">
        <v>42411</v>
      </c>
      <c r="C2892" s="12" t="s">
        <v>42412</v>
      </c>
      <c r="D2892" s="123">
        <v>2.44</v>
      </c>
      <c r="E2892" s="124">
        <v>80</v>
      </c>
      <c r="F2892" s="125">
        <f t="shared" si="45"/>
        <v>195.2</v>
      </c>
      <c r="G2892" s="126"/>
    </row>
    <row r="2893" s="109" customFormat="1" ht="28.5" spans="1:7">
      <c r="A2893" s="122">
        <v>2889</v>
      </c>
      <c r="B2893" s="12" t="s">
        <v>42413</v>
      </c>
      <c r="C2893" s="12" t="s">
        <v>42414</v>
      </c>
      <c r="D2893" s="123">
        <v>1.39</v>
      </c>
      <c r="E2893" s="124">
        <v>80</v>
      </c>
      <c r="F2893" s="125">
        <f t="shared" si="45"/>
        <v>111.2</v>
      </c>
      <c r="G2893" s="126"/>
    </row>
    <row r="2894" s="109" customFormat="1" ht="28.5" spans="1:7">
      <c r="A2894" s="122">
        <v>2890</v>
      </c>
      <c r="B2894" s="12" t="s">
        <v>42415</v>
      </c>
      <c r="C2894" s="12" t="s">
        <v>42416</v>
      </c>
      <c r="D2894" s="123">
        <v>1.39</v>
      </c>
      <c r="E2894" s="124">
        <v>80</v>
      </c>
      <c r="F2894" s="125">
        <f t="shared" si="45"/>
        <v>111.2</v>
      </c>
      <c r="G2894" s="126"/>
    </row>
    <row r="2895" s="109" customFormat="1" ht="28.5" spans="1:7">
      <c r="A2895" s="122">
        <v>2891</v>
      </c>
      <c r="B2895" s="12" t="s">
        <v>42417</v>
      </c>
      <c r="C2895" s="12" t="s">
        <v>42418</v>
      </c>
      <c r="D2895" s="123">
        <v>2.9</v>
      </c>
      <c r="E2895" s="124">
        <v>80</v>
      </c>
      <c r="F2895" s="125">
        <f t="shared" si="45"/>
        <v>232</v>
      </c>
      <c r="G2895" s="126"/>
    </row>
    <row r="2896" s="109" customFormat="1" ht="28.5" spans="1:7">
      <c r="A2896" s="122">
        <v>2892</v>
      </c>
      <c r="B2896" s="12" t="s">
        <v>42419</v>
      </c>
      <c r="C2896" s="12" t="s">
        <v>42420</v>
      </c>
      <c r="D2896" s="123">
        <v>5.45</v>
      </c>
      <c r="E2896" s="124">
        <v>80</v>
      </c>
      <c r="F2896" s="125">
        <f t="shared" si="45"/>
        <v>436</v>
      </c>
      <c r="G2896" s="126"/>
    </row>
    <row r="2897" s="109" customFormat="1" ht="28.5" spans="1:7">
      <c r="A2897" s="122">
        <v>2893</v>
      </c>
      <c r="B2897" s="12" t="s">
        <v>42421</v>
      </c>
      <c r="C2897" s="12" t="s">
        <v>42422</v>
      </c>
      <c r="D2897" s="123">
        <v>5.92</v>
      </c>
      <c r="E2897" s="124">
        <v>80</v>
      </c>
      <c r="F2897" s="125">
        <f t="shared" si="45"/>
        <v>473.6</v>
      </c>
      <c r="G2897" s="126"/>
    </row>
    <row r="2898" s="109" customFormat="1" ht="28.5" spans="1:7">
      <c r="A2898" s="122">
        <v>2894</v>
      </c>
      <c r="B2898" s="12" t="s">
        <v>42423</v>
      </c>
      <c r="C2898" s="12" t="s">
        <v>42424</v>
      </c>
      <c r="D2898" s="123">
        <v>2.9</v>
      </c>
      <c r="E2898" s="124">
        <v>80</v>
      </c>
      <c r="F2898" s="125">
        <f t="shared" si="45"/>
        <v>232</v>
      </c>
      <c r="G2898" s="126"/>
    </row>
    <row r="2899" s="109" customFormat="1" ht="28.5" spans="1:7">
      <c r="A2899" s="122">
        <v>2895</v>
      </c>
      <c r="B2899" s="12" t="s">
        <v>42425</v>
      </c>
      <c r="C2899" s="12" t="s">
        <v>42426</v>
      </c>
      <c r="D2899" s="123">
        <v>2.9</v>
      </c>
      <c r="E2899" s="124">
        <v>80</v>
      </c>
      <c r="F2899" s="125">
        <f t="shared" si="45"/>
        <v>232</v>
      </c>
      <c r="G2899" s="126"/>
    </row>
    <row r="2900" s="109" customFormat="1" ht="28.5" spans="1:7">
      <c r="A2900" s="122">
        <v>2896</v>
      </c>
      <c r="B2900" s="12" t="s">
        <v>42427</v>
      </c>
      <c r="C2900" s="12" t="s">
        <v>42428</v>
      </c>
      <c r="D2900" s="123">
        <v>2.55</v>
      </c>
      <c r="E2900" s="124">
        <v>80</v>
      </c>
      <c r="F2900" s="125">
        <f t="shared" si="45"/>
        <v>204</v>
      </c>
      <c r="G2900" s="126"/>
    </row>
    <row r="2901" s="109" customFormat="1" ht="28.5" spans="1:7">
      <c r="A2901" s="122">
        <v>2897</v>
      </c>
      <c r="B2901" s="12" t="s">
        <v>42429</v>
      </c>
      <c r="C2901" s="12" t="s">
        <v>42430</v>
      </c>
      <c r="D2901" s="123">
        <v>3.13</v>
      </c>
      <c r="E2901" s="124">
        <v>80</v>
      </c>
      <c r="F2901" s="125">
        <f t="shared" si="45"/>
        <v>250.4</v>
      </c>
      <c r="G2901" s="126"/>
    </row>
    <row r="2902" s="109" customFormat="1" ht="28.5" spans="1:7">
      <c r="A2902" s="122">
        <v>2898</v>
      </c>
      <c r="B2902" s="12" t="s">
        <v>42431</v>
      </c>
      <c r="C2902" s="12" t="s">
        <v>42432</v>
      </c>
      <c r="D2902" s="123">
        <v>7.31</v>
      </c>
      <c r="E2902" s="124">
        <v>80</v>
      </c>
      <c r="F2902" s="125">
        <f t="shared" si="45"/>
        <v>584.8</v>
      </c>
      <c r="G2902" s="126"/>
    </row>
    <row r="2903" s="109" customFormat="1" ht="28.5" spans="1:7">
      <c r="A2903" s="122">
        <v>2899</v>
      </c>
      <c r="B2903" s="12" t="s">
        <v>42433</v>
      </c>
      <c r="C2903" s="12" t="s">
        <v>42434</v>
      </c>
      <c r="D2903" s="123">
        <v>5.8</v>
      </c>
      <c r="E2903" s="124">
        <v>80</v>
      </c>
      <c r="F2903" s="125">
        <f t="shared" si="45"/>
        <v>464</v>
      </c>
      <c r="G2903" s="126"/>
    </row>
    <row r="2904" s="109" customFormat="1" ht="28.5" spans="1:7">
      <c r="A2904" s="122">
        <v>2900</v>
      </c>
      <c r="B2904" s="12" t="s">
        <v>42435</v>
      </c>
      <c r="C2904" s="12" t="s">
        <v>42436</v>
      </c>
      <c r="D2904" s="123">
        <v>2.71</v>
      </c>
      <c r="E2904" s="124">
        <v>80</v>
      </c>
      <c r="F2904" s="125">
        <f t="shared" si="45"/>
        <v>216.8</v>
      </c>
      <c r="G2904" s="126"/>
    </row>
    <row r="2905" s="109" customFormat="1" ht="28.5" spans="1:7">
      <c r="A2905" s="122">
        <v>2901</v>
      </c>
      <c r="B2905" s="12" t="s">
        <v>42437</v>
      </c>
      <c r="C2905" s="12" t="s">
        <v>42438</v>
      </c>
      <c r="D2905" s="123">
        <v>1.51</v>
      </c>
      <c r="E2905" s="124">
        <v>80</v>
      </c>
      <c r="F2905" s="125">
        <f t="shared" si="45"/>
        <v>120.8</v>
      </c>
      <c r="G2905" s="126"/>
    </row>
    <row r="2906" s="109" customFormat="1" ht="28.5" spans="1:7">
      <c r="A2906" s="122">
        <v>2902</v>
      </c>
      <c r="B2906" s="12" t="s">
        <v>42439</v>
      </c>
      <c r="C2906" s="12" t="s">
        <v>42440</v>
      </c>
      <c r="D2906" s="123">
        <v>7.04</v>
      </c>
      <c r="E2906" s="124">
        <v>80</v>
      </c>
      <c r="F2906" s="125">
        <f t="shared" si="45"/>
        <v>563.2</v>
      </c>
      <c r="G2906" s="126"/>
    </row>
    <row r="2907" s="109" customFormat="1" ht="28.5" spans="1:7">
      <c r="A2907" s="122">
        <v>2903</v>
      </c>
      <c r="B2907" s="12" t="s">
        <v>42441</v>
      </c>
      <c r="C2907" s="12" t="s">
        <v>42442</v>
      </c>
      <c r="D2907" s="123">
        <v>5.36</v>
      </c>
      <c r="E2907" s="124">
        <v>80</v>
      </c>
      <c r="F2907" s="125">
        <f t="shared" si="45"/>
        <v>428.8</v>
      </c>
      <c r="G2907" s="126"/>
    </row>
    <row r="2908" s="109" customFormat="1" ht="28.5" spans="1:7">
      <c r="A2908" s="122">
        <v>2904</v>
      </c>
      <c r="B2908" s="12" t="s">
        <v>42443</v>
      </c>
      <c r="C2908" s="12" t="s">
        <v>42444</v>
      </c>
      <c r="D2908" s="123">
        <v>1.86</v>
      </c>
      <c r="E2908" s="124">
        <v>80</v>
      </c>
      <c r="F2908" s="125">
        <f t="shared" si="45"/>
        <v>148.8</v>
      </c>
      <c r="G2908" s="126"/>
    </row>
    <row r="2909" s="109" customFormat="1" ht="28.5" spans="1:7">
      <c r="A2909" s="122">
        <v>2905</v>
      </c>
      <c r="B2909" s="12" t="s">
        <v>42445</v>
      </c>
      <c r="C2909" s="12" t="s">
        <v>42446</v>
      </c>
      <c r="D2909" s="123">
        <v>5.45</v>
      </c>
      <c r="E2909" s="124">
        <v>80</v>
      </c>
      <c r="F2909" s="125">
        <f t="shared" si="45"/>
        <v>436</v>
      </c>
      <c r="G2909" s="126"/>
    </row>
    <row r="2910" s="109" customFormat="1" ht="28.5" spans="1:7">
      <c r="A2910" s="122">
        <v>2906</v>
      </c>
      <c r="B2910" s="12" t="s">
        <v>42447</v>
      </c>
      <c r="C2910" s="12" t="s">
        <v>42448</v>
      </c>
      <c r="D2910" s="123">
        <v>1.62</v>
      </c>
      <c r="E2910" s="124">
        <v>80</v>
      </c>
      <c r="F2910" s="125">
        <f t="shared" si="45"/>
        <v>129.6</v>
      </c>
      <c r="G2910" s="126"/>
    </row>
    <row r="2911" s="109" customFormat="1" ht="28.5" spans="1:7">
      <c r="A2911" s="122">
        <v>2907</v>
      </c>
      <c r="B2911" s="12" t="s">
        <v>42449</v>
      </c>
      <c r="C2911" s="12" t="s">
        <v>42450</v>
      </c>
      <c r="D2911" s="123">
        <v>1.97</v>
      </c>
      <c r="E2911" s="124">
        <v>80</v>
      </c>
      <c r="F2911" s="125">
        <f t="shared" si="45"/>
        <v>157.6</v>
      </c>
      <c r="G2911" s="126"/>
    </row>
    <row r="2912" s="109" customFormat="1" ht="28.5" spans="1:7">
      <c r="A2912" s="122">
        <v>2908</v>
      </c>
      <c r="B2912" s="12" t="s">
        <v>42451</v>
      </c>
      <c r="C2912" s="12" t="s">
        <v>42452</v>
      </c>
      <c r="D2912" s="123">
        <v>3.25</v>
      </c>
      <c r="E2912" s="124">
        <v>80</v>
      </c>
      <c r="F2912" s="125">
        <f t="shared" si="45"/>
        <v>260</v>
      </c>
      <c r="G2912" s="126"/>
    </row>
    <row r="2913" s="109" customFormat="1" ht="28.5" spans="1:7">
      <c r="A2913" s="122">
        <v>2909</v>
      </c>
      <c r="B2913" s="12" t="s">
        <v>42453</v>
      </c>
      <c r="C2913" s="12" t="s">
        <v>42454</v>
      </c>
      <c r="D2913" s="123">
        <v>1.62</v>
      </c>
      <c r="E2913" s="124">
        <v>80</v>
      </c>
      <c r="F2913" s="125">
        <f t="shared" si="45"/>
        <v>129.6</v>
      </c>
      <c r="G2913" s="126"/>
    </row>
    <row r="2914" s="109" customFormat="1" ht="28.5" spans="1:7">
      <c r="A2914" s="122">
        <v>2910</v>
      </c>
      <c r="B2914" s="12" t="s">
        <v>42455</v>
      </c>
      <c r="C2914" s="12" t="s">
        <v>42456</v>
      </c>
      <c r="D2914" s="123">
        <v>6.96</v>
      </c>
      <c r="E2914" s="124">
        <v>80</v>
      </c>
      <c r="F2914" s="125">
        <f t="shared" si="45"/>
        <v>556.8</v>
      </c>
      <c r="G2914" s="126"/>
    </row>
    <row r="2915" s="109" customFormat="1" ht="28.5" spans="1:7">
      <c r="A2915" s="122">
        <v>2911</v>
      </c>
      <c r="B2915" s="12" t="s">
        <v>42457</v>
      </c>
      <c r="C2915" s="12" t="s">
        <v>42458</v>
      </c>
      <c r="D2915" s="123">
        <v>1.62</v>
      </c>
      <c r="E2915" s="124">
        <v>80</v>
      </c>
      <c r="F2915" s="125">
        <f t="shared" si="45"/>
        <v>129.6</v>
      </c>
      <c r="G2915" s="126"/>
    </row>
    <row r="2916" s="109" customFormat="1" ht="28.5" spans="1:7">
      <c r="A2916" s="122">
        <v>2912</v>
      </c>
      <c r="B2916" s="12" t="s">
        <v>42459</v>
      </c>
      <c r="C2916" s="12" t="s">
        <v>42460</v>
      </c>
      <c r="D2916" s="123">
        <v>6.84</v>
      </c>
      <c r="E2916" s="124">
        <v>80</v>
      </c>
      <c r="F2916" s="125">
        <f t="shared" si="45"/>
        <v>547.2</v>
      </c>
      <c r="G2916" s="126"/>
    </row>
    <row r="2917" s="109" customFormat="1" ht="28.5" spans="1:7">
      <c r="A2917" s="122">
        <v>2913</v>
      </c>
      <c r="B2917" s="12" t="s">
        <v>42461</v>
      </c>
      <c r="C2917" s="12" t="s">
        <v>42462</v>
      </c>
      <c r="D2917" s="123">
        <v>2.2</v>
      </c>
      <c r="E2917" s="124">
        <v>80</v>
      </c>
      <c r="F2917" s="125">
        <f t="shared" si="45"/>
        <v>176</v>
      </c>
      <c r="G2917" s="126"/>
    </row>
    <row r="2918" s="109" customFormat="1" ht="28.5" spans="1:7">
      <c r="A2918" s="122">
        <v>2914</v>
      </c>
      <c r="B2918" s="12" t="s">
        <v>42463</v>
      </c>
      <c r="C2918" s="12" t="s">
        <v>42464</v>
      </c>
      <c r="D2918" s="123">
        <v>2.78</v>
      </c>
      <c r="E2918" s="124">
        <v>80</v>
      </c>
      <c r="F2918" s="125">
        <f t="shared" si="45"/>
        <v>222.4</v>
      </c>
      <c r="G2918" s="126"/>
    </row>
    <row r="2919" s="109" customFormat="1" ht="28.5" spans="1:7">
      <c r="A2919" s="122">
        <v>2915</v>
      </c>
      <c r="B2919" s="12" t="s">
        <v>42465</v>
      </c>
      <c r="C2919" s="12" t="s">
        <v>42466</v>
      </c>
      <c r="D2919" s="123">
        <v>4.41</v>
      </c>
      <c r="E2919" s="124">
        <v>80</v>
      </c>
      <c r="F2919" s="125">
        <f t="shared" si="45"/>
        <v>352.8</v>
      </c>
      <c r="G2919" s="126"/>
    </row>
    <row r="2920" s="109" customFormat="1" ht="28.5" spans="1:7">
      <c r="A2920" s="122">
        <v>2916</v>
      </c>
      <c r="B2920" s="12" t="s">
        <v>42467</v>
      </c>
      <c r="C2920" s="12" t="s">
        <v>42468</v>
      </c>
      <c r="D2920" s="123">
        <v>1.39</v>
      </c>
      <c r="E2920" s="124">
        <v>80</v>
      </c>
      <c r="F2920" s="125">
        <f t="shared" si="45"/>
        <v>111.2</v>
      </c>
      <c r="G2920" s="126"/>
    </row>
    <row r="2921" s="109" customFormat="1" ht="28.5" spans="1:7">
      <c r="A2921" s="122">
        <v>2917</v>
      </c>
      <c r="B2921" s="12" t="s">
        <v>42469</v>
      </c>
      <c r="C2921" s="12" t="s">
        <v>42470</v>
      </c>
      <c r="D2921" s="123">
        <v>6.26</v>
      </c>
      <c r="E2921" s="124">
        <v>80</v>
      </c>
      <c r="F2921" s="125">
        <f t="shared" si="45"/>
        <v>500.8</v>
      </c>
      <c r="G2921" s="126"/>
    </row>
    <row r="2922" s="109" customFormat="1" ht="28.5" spans="1:7">
      <c r="A2922" s="122">
        <v>2918</v>
      </c>
      <c r="B2922" s="12" t="s">
        <v>42471</v>
      </c>
      <c r="C2922" s="12" t="s">
        <v>37936</v>
      </c>
      <c r="D2922" s="123">
        <v>4.99</v>
      </c>
      <c r="E2922" s="124">
        <v>80</v>
      </c>
      <c r="F2922" s="125">
        <f t="shared" si="45"/>
        <v>399.2</v>
      </c>
      <c r="G2922" s="126"/>
    </row>
    <row r="2923" s="109" customFormat="1" ht="28.5" spans="1:7">
      <c r="A2923" s="122">
        <v>2919</v>
      </c>
      <c r="B2923" s="12" t="s">
        <v>42472</v>
      </c>
      <c r="C2923" s="12" t="s">
        <v>42473</v>
      </c>
      <c r="D2923" s="123">
        <v>2.44</v>
      </c>
      <c r="E2923" s="124">
        <v>80</v>
      </c>
      <c r="F2923" s="125">
        <f t="shared" si="45"/>
        <v>195.2</v>
      </c>
      <c r="G2923" s="126"/>
    </row>
    <row r="2924" s="109" customFormat="1" ht="28.5" spans="1:7">
      <c r="A2924" s="122">
        <v>2920</v>
      </c>
      <c r="B2924" s="12" t="s">
        <v>42474</v>
      </c>
      <c r="C2924" s="12" t="s">
        <v>42475</v>
      </c>
      <c r="D2924" s="123">
        <v>4.06</v>
      </c>
      <c r="E2924" s="124">
        <v>80</v>
      </c>
      <c r="F2924" s="125">
        <f t="shared" si="45"/>
        <v>324.8</v>
      </c>
      <c r="G2924" s="126"/>
    </row>
    <row r="2925" s="109" customFormat="1" ht="28.5" spans="1:7">
      <c r="A2925" s="122">
        <v>2921</v>
      </c>
      <c r="B2925" s="12" t="s">
        <v>42476</v>
      </c>
      <c r="C2925" s="12" t="s">
        <v>42477</v>
      </c>
      <c r="D2925" s="123">
        <v>1.51</v>
      </c>
      <c r="E2925" s="124">
        <v>80</v>
      </c>
      <c r="F2925" s="125">
        <f t="shared" si="45"/>
        <v>120.8</v>
      </c>
      <c r="G2925" s="126"/>
    </row>
    <row r="2926" s="109" customFormat="1" ht="28.5" spans="1:7">
      <c r="A2926" s="122">
        <v>2922</v>
      </c>
      <c r="B2926" s="12" t="s">
        <v>42478</v>
      </c>
      <c r="C2926" s="12" t="s">
        <v>42479</v>
      </c>
      <c r="D2926" s="123">
        <v>4.29</v>
      </c>
      <c r="E2926" s="124">
        <v>80</v>
      </c>
      <c r="F2926" s="125">
        <f t="shared" si="45"/>
        <v>343.2</v>
      </c>
      <c r="G2926" s="126"/>
    </row>
    <row r="2927" s="109" customFormat="1" ht="28.5" spans="1:7">
      <c r="A2927" s="122">
        <v>2923</v>
      </c>
      <c r="B2927" s="12" t="s">
        <v>42480</v>
      </c>
      <c r="C2927" s="12" t="s">
        <v>42481</v>
      </c>
      <c r="D2927" s="123">
        <v>2.78</v>
      </c>
      <c r="E2927" s="124">
        <v>80</v>
      </c>
      <c r="F2927" s="125">
        <f t="shared" si="45"/>
        <v>222.4</v>
      </c>
      <c r="G2927" s="126"/>
    </row>
    <row r="2928" s="109" customFormat="1" ht="28.5" spans="1:7">
      <c r="A2928" s="122">
        <v>2924</v>
      </c>
      <c r="B2928" s="12" t="s">
        <v>42482</v>
      </c>
      <c r="C2928" s="12" t="s">
        <v>42483</v>
      </c>
      <c r="D2928" s="123">
        <v>2.44</v>
      </c>
      <c r="E2928" s="124">
        <v>80</v>
      </c>
      <c r="F2928" s="125">
        <f t="shared" si="45"/>
        <v>195.2</v>
      </c>
      <c r="G2928" s="126"/>
    </row>
    <row r="2929" s="109" customFormat="1" ht="28.5" spans="1:7">
      <c r="A2929" s="122">
        <v>2925</v>
      </c>
      <c r="B2929" s="12" t="s">
        <v>42484</v>
      </c>
      <c r="C2929" s="12" t="s">
        <v>42485</v>
      </c>
      <c r="D2929" s="123">
        <v>1.04</v>
      </c>
      <c r="E2929" s="124">
        <v>80</v>
      </c>
      <c r="F2929" s="125">
        <f t="shared" si="45"/>
        <v>83.2</v>
      </c>
      <c r="G2929" s="126"/>
    </row>
    <row r="2930" s="109" customFormat="1" ht="28.5" spans="1:7">
      <c r="A2930" s="122">
        <v>2926</v>
      </c>
      <c r="B2930" s="12" t="s">
        <v>42486</v>
      </c>
      <c r="C2930" s="12" t="s">
        <v>42487</v>
      </c>
      <c r="D2930" s="123">
        <v>1.39</v>
      </c>
      <c r="E2930" s="124">
        <v>80</v>
      </c>
      <c r="F2930" s="125">
        <f t="shared" si="45"/>
        <v>111.2</v>
      </c>
      <c r="G2930" s="126"/>
    </row>
    <row r="2931" s="109" customFormat="1" ht="28.5" spans="1:7">
      <c r="A2931" s="122">
        <v>2927</v>
      </c>
      <c r="B2931" s="12" t="s">
        <v>42488</v>
      </c>
      <c r="C2931" s="12" t="s">
        <v>42489</v>
      </c>
      <c r="D2931" s="123">
        <v>1.62</v>
      </c>
      <c r="E2931" s="124">
        <v>80</v>
      </c>
      <c r="F2931" s="125">
        <f t="shared" si="45"/>
        <v>129.6</v>
      </c>
      <c r="G2931" s="126"/>
    </row>
    <row r="2932" s="109" customFormat="1" ht="28.5" spans="1:7">
      <c r="A2932" s="122">
        <v>2928</v>
      </c>
      <c r="B2932" s="12" t="s">
        <v>42490</v>
      </c>
      <c r="C2932" s="12" t="s">
        <v>42491</v>
      </c>
      <c r="D2932" s="123">
        <v>7.54</v>
      </c>
      <c r="E2932" s="124">
        <v>80</v>
      </c>
      <c r="F2932" s="125">
        <f t="shared" si="45"/>
        <v>603.2</v>
      </c>
      <c r="G2932" s="126"/>
    </row>
    <row r="2933" s="109" customFormat="1" ht="28.5" spans="1:7">
      <c r="A2933" s="122">
        <v>2929</v>
      </c>
      <c r="B2933" s="12" t="s">
        <v>42492</v>
      </c>
      <c r="C2933" s="12" t="s">
        <v>42493</v>
      </c>
      <c r="D2933" s="123">
        <v>2.78</v>
      </c>
      <c r="E2933" s="124">
        <v>80</v>
      </c>
      <c r="F2933" s="125">
        <f t="shared" si="45"/>
        <v>222.4</v>
      </c>
      <c r="G2933" s="126"/>
    </row>
    <row r="2934" s="109" customFormat="1" ht="28.5" spans="1:7">
      <c r="A2934" s="122">
        <v>2930</v>
      </c>
      <c r="B2934" s="12" t="s">
        <v>42494</v>
      </c>
      <c r="C2934" s="12" t="s">
        <v>42495</v>
      </c>
      <c r="D2934" s="123">
        <v>4.18</v>
      </c>
      <c r="E2934" s="124">
        <v>80</v>
      </c>
      <c r="F2934" s="125">
        <f t="shared" si="45"/>
        <v>334.4</v>
      </c>
      <c r="G2934" s="126"/>
    </row>
    <row r="2935" s="109" customFormat="1" ht="28.5" spans="1:7">
      <c r="A2935" s="122">
        <v>2931</v>
      </c>
      <c r="B2935" s="12" t="s">
        <v>42496</v>
      </c>
      <c r="C2935" s="12" t="s">
        <v>42497</v>
      </c>
      <c r="D2935" s="123">
        <v>5.68</v>
      </c>
      <c r="E2935" s="124">
        <v>80</v>
      </c>
      <c r="F2935" s="125">
        <f t="shared" si="45"/>
        <v>454.4</v>
      </c>
      <c r="G2935" s="126"/>
    </row>
    <row r="2936" s="109" customFormat="1" ht="28.5" spans="1:7">
      <c r="A2936" s="122">
        <v>2932</v>
      </c>
      <c r="B2936" s="12" t="s">
        <v>42498</v>
      </c>
      <c r="C2936" s="12" t="s">
        <v>42499</v>
      </c>
      <c r="D2936" s="123">
        <v>7.17</v>
      </c>
      <c r="E2936" s="124">
        <v>80</v>
      </c>
      <c r="F2936" s="125">
        <f t="shared" si="45"/>
        <v>573.6</v>
      </c>
      <c r="G2936" s="126"/>
    </row>
    <row r="2937" s="109" customFormat="1" ht="28.5" spans="1:7">
      <c r="A2937" s="122">
        <v>2933</v>
      </c>
      <c r="B2937" s="12" t="s">
        <v>42500</v>
      </c>
      <c r="C2937" s="12" t="s">
        <v>42501</v>
      </c>
      <c r="D2937" s="123">
        <v>5.57</v>
      </c>
      <c r="E2937" s="124">
        <v>80</v>
      </c>
      <c r="F2937" s="125">
        <f t="shared" si="45"/>
        <v>445.6</v>
      </c>
      <c r="G2937" s="126"/>
    </row>
    <row r="2938" s="109" customFormat="1" ht="28.5" spans="1:7">
      <c r="A2938" s="122">
        <v>2934</v>
      </c>
      <c r="B2938" s="12" t="s">
        <v>42502</v>
      </c>
      <c r="C2938" s="12" t="s">
        <v>42503</v>
      </c>
      <c r="D2938" s="123">
        <v>6.96</v>
      </c>
      <c r="E2938" s="124">
        <v>80</v>
      </c>
      <c r="F2938" s="125">
        <f t="shared" si="45"/>
        <v>556.8</v>
      </c>
      <c r="G2938" s="126"/>
    </row>
    <row r="2939" s="109" customFormat="1" ht="28.5" spans="1:7">
      <c r="A2939" s="122">
        <v>2935</v>
      </c>
      <c r="B2939" s="12" t="s">
        <v>42504</v>
      </c>
      <c r="C2939" s="12" t="s">
        <v>42505</v>
      </c>
      <c r="D2939" s="123">
        <v>5.68</v>
      </c>
      <c r="E2939" s="124">
        <v>80</v>
      </c>
      <c r="F2939" s="125">
        <f t="shared" si="45"/>
        <v>454.4</v>
      </c>
      <c r="G2939" s="126"/>
    </row>
    <row r="2940" s="109" customFormat="1" ht="28.5" spans="1:7">
      <c r="A2940" s="122">
        <v>2936</v>
      </c>
      <c r="B2940" s="12" t="s">
        <v>42506</v>
      </c>
      <c r="C2940" s="12" t="s">
        <v>42507</v>
      </c>
      <c r="D2940" s="123">
        <v>5.1</v>
      </c>
      <c r="E2940" s="124">
        <v>80</v>
      </c>
      <c r="F2940" s="125">
        <f t="shared" si="45"/>
        <v>408</v>
      </c>
      <c r="G2940" s="126"/>
    </row>
    <row r="2941" s="109" customFormat="1" ht="28.5" spans="1:7">
      <c r="A2941" s="122">
        <v>2937</v>
      </c>
      <c r="B2941" s="12" t="s">
        <v>42508</v>
      </c>
      <c r="C2941" s="12" t="s">
        <v>42509</v>
      </c>
      <c r="D2941" s="123">
        <v>4.29</v>
      </c>
      <c r="E2941" s="124">
        <v>80</v>
      </c>
      <c r="F2941" s="125">
        <f t="shared" si="45"/>
        <v>343.2</v>
      </c>
      <c r="G2941" s="126"/>
    </row>
    <row r="2942" s="109" customFormat="1" ht="28.5" spans="1:7">
      <c r="A2942" s="122">
        <v>2938</v>
      </c>
      <c r="B2942" s="12" t="s">
        <v>42510</v>
      </c>
      <c r="C2942" s="12" t="s">
        <v>42511</v>
      </c>
      <c r="D2942" s="123">
        <v>5.57</v>
      </c>
      <c r="E2942" s="124">
        <v>80</v>
      </c>
      <c r="F2942" s="125">
        <f t="shared" si="45"/>
        <v>445.6</v>
      </c>
      <c r="G2942" s="126"/>
    </row>
    <row r="2943" s="109" customFormat="1" ht="28.5" spans="1:7">
      <c r="A2943" s="122">
        <v>2939</v>
      </c>
      <c r="B2943" s="12" t="s">
        <v>42512</v>
      </c>
      <c r="C2943" s="12" t="s">
        <v>42513</v>
      </c>
      <c r="D2943" s="123">
        <v>1.04</v>
      </c>
      <c r="E2943" s="124">
        <v>80</v>
      </c>
      <c r="F2943" s="125">
        <f t="shared" si="45"/>
        <v>83.2</v>
      </c>
      <c r="G2943" s="126"/>
    </row>
    <row r="2944" s="109" customFormat="1" ht="28.5" spans="1:7">
      <c r="A2944" s="122">
        <v>2940</v>
      </c>
      <c r="B2944" s="12" t="s">
        <v>42514</v>
      </c>
      <c r="C2944" s="12" t="s">
        <v>42515</v>
      </c>
      <c r="D2944" s="123">
        <v>1.39</v>
      </c>
      <c r="E2944" s="124">
        <v>80</v>
      </c>
      <c r="F2944" s="125">
        <f t="shared" si="45"/>
        <v>111.2</v>
      </c>
      <c r="G2944" s="126"/>
    </row>
    <row r="2945" s="109" customFormat="1" ht="28.5" spans="1:7">
      <c r="A2945" s="122">
        <v>2941</v>
      </c>
      <c r="B2945" s="12" t="s">
        <v>42516</v>
      </c>
      <c r="C2945" s="12" t="s">
        <v>42517</v>
      </c>
      <c r="D2945" s="123">
        <v>3.71</v>
      </c>
      <c r="E2945" s="124">
        <v>80</v>
      </c>
      <c r="F2945" s="125">
        <f t="shared" si="45"/>
        <v>296.8</v>
      </c>
      <c r="G2945" s="126"/>
    </row>
    <row r="2946" s="109" customFormat="1" ht="28.5" spans="1:7">
      <c r="A2946" s="122">
        <v>2942</v>
      </c>
      <c r="B2946" s="12" t="s">
        <v>42518</v>
      </c>
      <c r="C2946" s="12" t="s">
        <v>42519</v>
      </c>
      <c r="D2946" s="123">
        <v>7.66</v>
      </c>
      <c r="E2946" s="124">
        <v>80</v>
      </c>
      <c r="F2946" s="125">
        <f t="shared" si="45"/>
        <v>612.8</v>
      </c>
      <c r="G2946" s="126"/>
    </row>
    <row r="2947" s="109" customFormat="1" ht="28.5" spans="1:7">
      <c r="A2947" s="122">
        <v>2943</v>
      </c>
      <c r="B2947" s="12" t="s">
        <v>42520</v>
      </c>
      <c r="C2947" s="12" t="s">
        <v>42521</v>
      </c>
      <c r="D2947" s="123">
        <v>5.57</v>
      </c>
      <c r="E2947" s="124">
        <v>80</v>
      </c>
      <c r="F2947" s="125">
        <f t="shared" si="45"/>
        <v>445.6</v>
      </c>
      <c r="G2947" s="126"/>
    </row>
    <row r="2948" s="109" customFormat="1" ht="28.5" spans="1:7">
      <c r="A2948" s="122">
        <v>2944</v>
      </c>
      <c r="B2948" s="12" t="s">
        <v>42522</v>
      </c>
      <c r="C2948" s="12" t="s">
        <v>33558</v>
      </c>
      <c r="D2948" s="123">
        <v>5.34</v>
      </c>
      <c r="E2948" s="124">
        <v>80</v>
      </c>
      <c r="F2948" s="125">
        <f t="shared" si="45"/>
        <v>427.2</v>
      </c>
      <c r="G2948" s="126"/>
    </row>
    <row r="2949" s="109" customFormat="1" ht="28.5" spans="1:7">
      <c r="A2949" s="122">
        <v>2945</v>
      </c>
      <c r="B2949" s="12" t="s">
        <v>42523</v>
      </c>
      <c r="C2949" s="12" t="s">
        <v>42524</v>
      </c>
      <c r="D2949" s="123">
        <v>4.52</v>
      </c>
      <c r="E2949" s="124">
        <v>80</v>
      </c>
      <c r="F2949" s="125">
        <f t="shared" ref="F2949:F3012" si="46">D2949*E2949</f>
        <v>361.6</v>
      </c>
      <c r="G2949" s="126"/>
    </row>
    <row r="2950" s="109" customFormat="1" ht="28.5" spans="1:7">
      <c r="A2950" s="122">
        <v>2946</v>
      </c>
      <c r="B2950" s="12" t="s">
        <v>42525</v>
      </c>
      <c r="C2950" s="12" t="s">
        <v>42526</v>
      </c>
      <c r="D2950" s="123">
        <v>5.57</v>
      </c>
      <c r="E2950" s="124">
        <v>80</v>
      </c>
      <c r="F2950" s="125">
        <f t="shared" si="46"/>
        <v>445.6</v>
      </c>
      <c r="G2950" s="126"/>
    </row>
    <row r="2951" s="109" customFormat="1" ht="28.5" spans="1:7">
      <c r="A2951" s="122">
        <v>2947</v>
      </c>
      <c r="B2951" s="12" t="s">
        <v>42527</v>
      </c>
      <c r="C2951" s="12" t="s">
        <v>42528</v>
      </c>
      <c r="D2951" s="123">
        <v>4.29</v>
      </c>
      <c r="E2951" s="124">
        <v>80</v>
      </c>
      <c r="F2951" s="125">
        <f t="shared" si="46"/>
        <v>343.2</v>
      </c>
      <c r="G2951" s="126"/>
    </row>
    <row r="2952" s="109" customFormat="1" ht="28.5" spans="1:7">
      <c r="A2952" s="122">
        <v>2948</v>
      </c>
      <c r="B2952" s="12" t="s">
        <v>42529</v>
      </c>
      <c r="C2952" s="12" t="s">
        <v>42530</v>
      </c>
      <c r="D2952" s="123">
        <v>6.96</v>
      </c>
      <c r="E2952" s="124">
        <v>80</v>
      </c>
      <c r="F2952" s="125">
        <f t="shared" si="46"/>
        <v>556.8</v>
      </c>
      <c r="G2952" s="126"/>
    </row>
    <row r="2953" s="109" customFormat="1" ht="28.5" spans="1:7">
      <c r="A2953" s="122">
        <v>2949</v>
      </c>
      <c r="B2953" s="12" t="s">
        <v>42531</v>
      </c>
      <c r="C2953" s="12" t="s">
        <v>42532</v>
      </c>
      <c r="D2953" s="123">
        <v>5.45</v>
      </c>
      <c r="E2953" s="124">
        <v>80</v>
      </c>
      <c r="F2953" s="125">
        <f t="shared" si="46"/>
        <v>436</v>
      </c>
      <c r="G2953" s="126"/>
    </row>
    <row r="2954" s="109" customFormat="1" ht="28.5" spans="1:7">
      <c r="A2954" s="122">
        <v>2950</v>
      </c>
      <c r="B2954" s="12" t="s">
        <v>42533</v>
      </c>
      <c r="C2954" s="12" t="s">
        <v>25883</v>
      </c>
      <c r="D2954" s="123">
        <v>4.29</v>
      </c>
      <c r="E2954" s="124">
        <v>80</v>
      </c>
      <c r="F2954" s="125">
        <f t="shared" si="46"/>
        <v>343.2</v>
      </c>
      <c r="G2954" s="126"/>
    </row>
    <row r="2955" s="109" customFormat="1" ht="28.5" spans="1:7">
      <c r="A2955" s="122">
        <v>2951</v>
      </c>
      <c r="B2955" s="12" t="s">
        <v>42534</v>
      </c>
      <c r="C2955" s="12" t="s">
        <v>42535</v>
      </c>
      <c r="D2955" s="123">
        <v>3.25</v>
      </c>
      <c r="E2955" s="124">
        <v>80</v>
      </c>
      <c r="F2955" s="125">
        <f t="shared" si="46"/>
        <v>260</v>
      </c>
      <c r="G2955" s="126"/>
    </row>
    <row r="2956" s="109" customFormat="1" ht="28.5" spans="1:7">
      <c r="A2956" s="122">
        <v>2952</v>
      </c>
      <c r="B2956" s="12" t="s">
        <v>42536</v>
      </c>
      <c r="C2956" s="12" t="s">
        <v>42537</v>
      </c>
      <c r="D2956" s="123">
        <v>3.48</v>
      </c>
      <c r="E2956" s="124">
        <v>80</v>
      </c>
      <c r="F2956" s="125">
        <f t="shared" si="46"/>
        <v>278.4</v>
      </c>
      <c r="G2956" s="126"/>
    </row>
    <row r="2957" s="109" customFormat="1" ht="28.5" spans="1:7">
      <c r="A2957" s="122">
        <v>2953</v>
      </c>
      <c r="B2957" s="12" t="s">
        <v>42538</v>
      </c>
      <c r="C2957" s="12" t="s">
        <v>42539</v>
      </c>
      <c r="D2957" s="123">
        <v>3.02</v>
      </c>
      <c r="E2957" s="124">
        <v>80</v>
      </c>
      <c r="F2957" s="125">
        <f t="shared" si="46"/>
        <v>241.6</v>
      </c>
      <c r="G2957" s="126"/>
    </row>
    <row r="2958" s="109" customFormat="1" ht="28.5" spans="1:7">
      <c r="A2958" s="122">
        <v>2954</v>
      </c>
      <c r="B2958" s="12" t="s">
        <v>42540</v>
      </c>
      <c r="C2958" s="12" t="s">
        <v>42541</v>
      </c>
      <c r="D2958" s="123">
        <v>5.8</v>
      </c>
      <c r="E2958" s="124">
        <v>80</v>
      </c>
      <c r="F2958" s="125">
        <f t="shared" si="46"/>
        <v>464</v>
      </c>
      <c r="G2958" s="126"/>
    </row>
    <row r="2959" s="109" customFormat="1" ht="28.5" spans="1:7">
      <c r="A2959" s="122">
        <v>2955</v>
      </c>
      <c r="B2959" s="12" t="s">
        <v>42542</v>
      </c>
      <c r="C2959" s="12" t="s">
        <v>42543</v>
      </c>
      <c r="D2959" s="123">
        <v>5.45</v>
      </c>
      <c r="E2959" s="124">
        <v>80</v>
      </c>
      <c r="F2959" s="125">
        <f t="shared" si="46"/>
        <v>436</v>
      </c>
      <c r="G2959" s="126"/>
    </row>
    <row r="2960" s="109" customFormat="1" ht="28.5" spans="1:7">
      <c r="A2960" s="122">
        <v>2956</v>
      </c>
      <c r="B2960" s="12" t="s">
        <v>42544</v>
      </c>
      <c r="C2960" s="12" t="s">
        <v>42545</v>
      </c>
      <c r="D2960" s="123">
        <v>6.03</v>
      </c>
      <c r="E2960" s="124">
        <v>80</v>
      </c>
      <c r="F2960" s="125">
        <f t="shared" si="46"/>
        <v>482.4</v>
      </c>
      <c r="G2960" s="126"/>
    </row>
    <row r="2961" s="109" customFormat="1" ht="28.5" spans="1:7">
      <c r="A2961" s="122">
        <v>2957</v>
      </c>
      <c r="B2961" s="12" t="s">
        <v>42546</v>
      </c>
      <c r="C2961" s="12" t="s">
        <v>42547</v>
      </c>
      <c r="D2961" s="123">
        <v>2.78</v>
      </c>
      <c r="E2961" s="124">
        <v>80</v>
      </c>
      <c r="F2961" s="125">
        <f t="shared" si="46"/>
        <v>222.4</v>
      </c>
      <c r="G2961" s="126"/>
    </row>
    <row r="2962" s="109" customFormat="1" ht="28.5" spans="1:7">
      <c r="A2962" s="122">
        <v>2958</v>
      </c>
      <c r="B2962" s="12" t="s">
        <v>42548</v>
      </c>
      <c r="C2962" s="12" t="s">
        <v>42549</v>
      </c>
      <c r="D2962" s="123">
        <v>2.44</v>
      </c>
      <c r="E2962" s="124">
        <v>80</v>
      </c>
      <c r="F2962" s="125">
        <f t="shared" si="46"/>
        <v>195.2</v>
      </c>
      <c r="G2962" s="126"/>
    </row>
    <row r="2963" s="109" customFormat="1" ht="28.5" spans="1:7">
      <c r="A2963" s="122">
        <v>2959</v>
      </c>
      <c r="B2963" s="12" t="s">
        <v>42550</v>
      </c>
      <c r="C2963" s="12" t="s">
        <v>42551</v>
      </c>
      <c r="D2963" s="123">
        <v>1.74</v>
      </c>
      <c r="E2963" s="124">
        <v>80</v>
      </c>
      <c r="F2963" s="125">
        <f t="shared" si="46"/>
        <v>139.2</v>
      </c>
      <c r="G2963" s="126"/>
    </row>
    <row r="2964" s="109" customFormat="1" ht="28.5" spans="1:7">
      <c r="A2964" s="122">
        <v>2960</v>
      </c>
      <c r="B2964" s="12" t="s">
        <v>42552</v>
      </c>
      <c r="C2964" s="12" t="s">
        <v>42553</v>
      </c>
      <c r="D2964" s="123">
        <v>1.39</v>
      </c>
      <c r="E2964" s="124">
        <v>80</v>
      </c>
      <c r="F2964" s="125">
        <f t="shared" si="46"/>
        <v>111.2</v>
      </c>
      <c r="G2964" s="126"/>
    </row>
    <row r="2965" s="109" customFormat="1" ht="28.5" spans="1:7">
      <c r="A2965" s="122">
        <v>2961</v>
      </c>
      <c r="B2965" s="12" t="s">
        <v>42554</v>
      </c>
      <c r="C2965" s="12" t="s">
        <v>42555</v>
      </c>
      <c r="D2965" s="123">
        <v>1.39</v>
      </c>
      <c r="E2965" s="124">
        <v>80</v>
      </c>
      <c r="F2965" s="125">
        <f t="shared" si="46"/>
        <v>111.2</v>
      </c>
      <c r="G2965" s="126"/>
    </row>
    <row r="2966" s="109" customFormat="1" ht="28.5" spans="1:7">
      <c r="A2966" s="122">
        <v>2962</v>
      </c>
      <c r="B2966" s="12" t="s">
        <v>42556</v>
      </c>
      <c r="C2966" s="12" t="s">
        <v>42557</v>
      </c>
      <c r="D2966" s="123">
        <v>0.93</v>
      </c>
      <c r="E2966" s="124">
        <v>80</v>
      </c>
      <c r="F2966" s="125">
        <f t="shared" si="46"/>
        <v>74.4</v>
      </c>
      <c r="G2966" s="126"/>
    </row>
    <row r="2967" s="109" customFormat="1" ht="28.5" spans="1:7">
      <c r="A2967" s="122">
        <v>2963</v>
      </c>
      <c r="B2967" s="12" t="s">
        <v>42558</v>
      </c>
      <c r="C2967" s="12" t="s">
        <v>42559</v>
      </c>
      <c r="D2967" s="123">
        <v>3.25</v>
      </c>
      <c r="E2967" s="124">
        <v>80</v>
      </c>
      <c r="F2967" s="125">
        <f t="shared" si="46"/>
        <v>260</v>
      </c>
      <c r="G2967" s="126"/>
    </row>
    <row r="2968" s="109" customFormat="1" ht="28.5" spans="1:7">
      <c r="A2968" s="122">
        <v>2964</v>
      </c>
      <c r="B2968" s="12" t="s">
        <v>42560</v>
      </c>
      <c r="C2968" s="12" t="s">
        <v>24784</v>
      </c>
      <c r="D2968" s="123">
        <v>8.12</v>
      </c>
      <c r="E2968" s="124">
        <v>80</v>
      </c>
      <c r="F2968" s="125">
        <f t="shared" si="46"/>
        <v>649.6</v>
      </c>
      <c r="G2968" s="126"/>
    </row>
    <row r="2969" s="109" customFormat="1" ht="28.5" spans="1:7">
      <c r="A2969" s="122">
        <v>2965</v>
      </c>
      <c r="B2969" s="12" t="s">
        <v>42561</v>
      </c>
      <c r="C2969" s="12" t="s">
        <v>495</v>
      </c>
      <c r="D2969" s="123">
        <v>6.38</v>
      </c>
      <c r="E2969" s="124">
        <v>80</v>
      </c>
      <c r="F2969" s="125">
        <f t="shared" si="46"/>
        <v>510.4</v>
      </c>
      <c r="G2969" s="126"/>
    </row>
    <row r="2970" s="109" customFormat="1" ht="28.5" spans="1:7">
      <c r="A2970" s="122">
        <v>2966</v>
      </c>
      <c r="B2970" s="12" t="s">
        <v>42562</v>
      </c>
      <c r="C2970" s="12" t="s">
        <v>42563</v>
      </c>
      <c r="D2970" s="123">
        <v>3.13</v>
      </c>
      <c r="E2970" s="124">
        <v>80</v>
      </c>
      <c r="F2970" s="125">
        <f t="shared" si="46"/>
        <v>250.4</v>
      </c>
      <c r="G2970" s="126"/>
    </row>
    <row r="2971" s="109" customFormat="1" ht="28.5" spans="1:7">
      <c r="A2971" s="122">
        <v>2967</v>
      </c>
      <c r="B2971" s="12" t="s">
        <v>42564</v>
      </c>
      <c r="C2971" s="12" t="s">
        <v>42565</v>
      </c>
      <c r="D2971" s="123">
        <v>5.57</v>
      </c>
      <c r="E2971" s="124">
        <v>80</v>
      </c>
      <c r="F2971" s="125">
        <f t="shared" si="46"/>
        <v>445.6</v>
      </c>
      <c r="G2971" s="126"/>
    </row>
    <row r="2972" s="109" customFormat="1" ht="28.5" spans="1:7">
      <c r="A2972" s="122">
        <v>2968</v>
      </c>
      <c r="B2972" s="12" t="s">
        <v>42566</v>
      </c>
      <c r="C2972" s="12" t="s">
        <v>42567</v>
      </c>
      <c r="D2972" s="123">
        <v>6.26</v>
      </c>
      <c r="E2972" s="124">
        <v>80</v>
      </c>
      <c r="F2972" s="125">
        <f t="shared" si="46"/>
        <v>500.8</v>
      </c>
      <c r="G2972" s="126"/>
    </row>
    <row r="2973" s="109" customFormat="1" ht="28.5" spans="1:7">
      <c r="A2973" s="122">
        <v>2969</v>
      </c>
      <c r="B2973" s="12" t="s">
        <v>42568</v>
      </c>
      <c r="C2973" s="12" t="s">
        <v>42569</v>
      </c>
      <c r="D2973" s="123">
        <v>7.31</v>
      </c>
      <c r="E2973" s="124">
        <v>80</v>
      </c>
      <c r="F2973" s="125">
        <f t="shared" si="46"/>
        <v>584.8</v>
      </c>
      <c r="G2973" s="126"/>
    </row>
    <row r="2974" s="109" customFormat="1" ht="28.5" spans="1:7">
      <c r="A2974" s="122">
        <v>2970</v>
      </c>
      <c r="B2974" s="12" t="s">
        <v>42570</v>
      </c>
      <c r="C2974" s="12" t="s">
        <v>42571</v>
      </c>
      <c r="D2974" s="123">
        <v>6.15</v>
      </c>
      <c r="E2974" s="124">
        <v>80</v>
      </c>
      <c r="F2974" s="125">
        <f t="shared" si="46"/>
        <v>492</v>
      </c>
      <c r="G2974" s="126"/>
    </row>
    <row r="2975" s="109" customFormat="1" ht="28.5" spans="1:7">
      <c r="A2975" s="122">
        <v>2971</v>
      </c>
      <c r="B2975" s="12" t="s">
        <v>42572</v>
      </c>
      <c r="C2975" s="12" t="s">
        <v>42573</v>
      </c>
      <c r="D2975" s="123">
        <v>9.74</v>
      </c>
      <c r="E2975" s="124">
        <v>80</v>
      </c>
      <c r="F2975" s="125">
        <f t="shared" si="46"/>
        <v>779.2</v>
      </c>
      <c r="G2975" s="126"/>
    </row>
    <row r="2976" s="109" customFormat="1" ht="28.5" spans="1:7">
      <c r="A2976" s="122">
        <v>2972</v>
      </c>
      <c r="B2976" s="12" t="s">
        <v>42574</v>
      </c>
      <c r="C2976" s="12" t="s">
        <v>42575</v>
      </c>
      <c r="D2976" s="123">
        <v>9.4</v>
      </c>
      <c r="E2976" s="124">
        <v>80</v>
      </c>
      <c r="F2976" s="125">
        <f t="shared" si="46"/>
        <v>752</v>
      </c>
      <c r="G2976" s="126"/>
    </row>
    <row r="2977" s="109" customFormat="1" ht="28.5" spans="1:7">
      <c r="A2977" s="122">
        <v>2973</v>
      </c>
      <c r="B2977" s="12" t="s">
        <v>42576</v>
      </c>
      <c r="C2977" s="12" t="s">
        <v>3467</v>
      </c>
      <c r="D2977" s="123">
        <v>10.44</v>
      </c>
      <c r="E2977" s="124">
        <v>80</v>
      </c>
      <c r="F2977" s="125">
        <f t="shared" si="46"/>
        <v>835.2</v>
      </c>
      <c r="G2977" s="126"/>
    </row>
    <row r="2978" s="109" customFormat="1" ht="28.5" spans="1:7">
      <c r="A2978" s="122">
        <v>2974</v>
      </c>
      <c r="B2978" s="12" t="s">
        <v>42577</v>
      </c>
      <c r="C2978" s="12" t="s">
        <v>42578</v>
      </c>
      <c r="D2978" s="123">
        <v>9.86</v>
      </c>
      <c r="E2978" s="124">
        <v>80</v>
      </c>
      <c r="F2978" s="125">
        <f t="shared" si="46"/>
        <v>788.8</v>
      </c>
      <c r="G2978" s="126"/>
    </row>
    <row r="2979" s="109" customFormat="1" ht="28.5" spans="1:7">
      <c r="A2979" s="122">
        <v>2975</v>
      </c>
      <c r="B2979" s="12" t="s">
        <v>42579</v>
      </c>
      <c r="C2979" s="12" t="s">
        <v>42580</v>
      </c>
      <c r="D2979" s="123">
        <v>6.5</v>
      </c>
      <c r="E2979" s="124">
        <v>80</v>
      </c>
      <c r="F2979" s="125">
        <f t="shared" si="46"/>
        <v>520</v>
      </c>
      <c r="G2979" s="126"/>
    </row>
    <row r="2980" s="109" customFormat="1" ht="28.5" spans="1:7">
      <c r="A2980" s="122">
        <v>2976</v>
      </c>
      <c r="B2980" s="12" t="s">
        <v>42581</v>
      </c>
      <c r="C2980" s="12" t="s">
        <v>42582</v>
      </c>
      <c r="D2980" s="123">
        <v>4.64</v>
      </c>
      <c r="E2980" s="124">
        <v>80</v>
      </c>
      <c r="F2980" s="125">
        <f t="shared" si="46"/>
        <v>371.2</v>
      </c>
      <c r="G2980" s="126"/>
    </row>
    <row r="2981" s="109" customFormat="1" ht="28.5" spans="1:7">
      <c r="A2981" s="122">
        <v>2977</v>
      </c>
      <c r="B2981" s="12" t="s">
        <v>42583</v>
      </c>
      <c r="C2981" s="12" t="s">
        <v>42584</v>
      </c>
      <c r="D2981" s="123">
        <v>2.44</v>
      </c>
      <c r="E2981" s="124">
        <v>80</v>
      </c>
      <c r="F2981" s="125">
        <f t="shared" si="46"/>
        <v>195.2</v>
      </c>
      <c r="G2981" s="126"/>
    </row>
    <row r="2982" s="109" customFormat="1" ht="28.5" spans="1:7">
      <c r="A2982" s="122">
        <v>2978</v>
      </c>
      <c r="B2982" s="12" t="s">
        <v>42585</v>
      </c>
      <c r="C2982" s="12" t="s">
        <v>42586</v>
      </c>
      <c r="D2982" s="123">
        <v>5.45</v>
      </c>
      <c r="E2982" s="124">
        <v>80</v>
      </c>
      <c r="F2982" s="125">
        <f t="shared" si="46"/>
        <v>436</v>
      </c>
      <c r="G2982" s="126"/>
    </row>
    <row r="2983" s="109" customFormat="1" ht="28.5" spans="1:7">
      <c r="A2983" s="122">
        <v>2979</v>
      </c>
      <c r="B2983" s="12" t="s">
        <v>42587</v>
      </c>
      <c r="C2983" s="12" t="s">
        <v>42588</v>
      </c>
      <c r="D2983" s="123">
        <v>5.8</v>
      </c>
      <c r="E2983" s="124">
        <v>80</v>
      </c>
      <c r="F2983" s="125">
        <f t="shared" si="46"/>
        <v>464</v>
      </c>
      <c r="G2983" s="126"/>
    </row>
    <row r="2984" s="109" customFormat="1" ht="28.5" spans="1:7">
      <c r="A2984" s="122">
        <v>2980</v>
      </c>
      <c r="B2984" s="12" t="s">
        <v>42589</v>
      </c>
      <c r="C2984" s="12" t="s">
        <v>42590</v>
      </c>
      <c r="D2984" s="123">
        <v>6.15</v>
      </c>
      <c r="E2984" s="124">
        <v>80</v>
      </c>
      <c r="F2984" s="125">
        <f t="shared" si="46"/>
        <v>492</v>
      </c>
      <c r="G2984" s="126"/>
    </row>
    <row r="2985" s="109" customFormat="1" ht="28.5" spans="1:7">
      <c r="A2985" s="122">
        <v>2981</v>
      </c>
      <c r="B2985" s="12" t="s">
        <v>42591</v>
      </c>
      <c r="C2985" s="12" t="s">
        <v>42592</v>
      </c>
      <c r="D2985" s="123">
        <v>6.26</v>
      </c>
      <c r="E2985" s="124">
        <v>80</v>
      </c>
      <c r="F2985" s="125">
        <f t="shared" si="46"/>
        <v>500.8</v>
      </c>
      <c r="G2985" s="126"/>
    </row>
    <row r="2986" s="109" customFormat="1" ht="28.5" spans="1:7">
      <c r="A2986" s="122">
        <v>2982</v>
      </c>
      <c r="B2986" s="12" t="s">
        <v>42593</v>
      </c>
      <c r="C2986" s="12" t="s">
        <v>42594</v>
      </c>
      <c r="D2986" s="123">
        <v>4.53</v>
      </c>
      <c r="E2986" s="124">
        <v>80</v>
      </c>
      <c r="F2986" s="125">
        <f t="shared" si="46"/>
        <v>362.4</v>
      </c>
      <c r="G2986" s="126"/>
    </row>
    <row r="2987" s="109" customFormat="1" ht="28.5" spans="1:7">
      <c r="A2987" s="122">
        <v>2983</v>
      </c>
      <c r="B2987" s="12" t="s">
        <v>42595</v>
      </c>
      <c r="C2987" s="12" t="s">
        <v>42596</v>
      </c>
      <c r="D2987" s="123">
        <v>1.74</v>
      </c>
      <c r="E2987" s="124">
        <v>80</v>
      </c>
      <c r="F2987" s="125">
        <f t="shared" si="46"/>
        <v>139.2</v>
      </c>
      <c r="G2987" s="126"/>
    </row>
    <row r="2988" s="109" customFormat="1" ht="28.5" spans="1:7">
      <c r="A2988" s="122">
        <v>2984</v>
      </c>
      <c r="B2988" s="12" t="s">
        <v>42597</v>
      </c>
      <c r="C2988" s="12" t="s">
        <v>42598</v>
      </c>
      <c r="D2988" s="123">
        <v>7.77</v>
      </c>
      <c r="E2988" s="124">
        <v>80</v>
      </c>
      <c r="F2988" s="125">
        <f t="shared" si="46"/>
        <v>621.6</v>
      </c>
      <c r="G2988" s="126"/>
    </row>
    <row r="2989" s="109" customFormat="1" ht="28.5" spans="1:7">
      <c r="A2989" s="122">
        <v>2985</v>
      </c>
      <c r="B2989" s="12" t="s">
        <v>42599</v>
      </c>
      <c r="C2989" s="12" t="s">
        <v>42600</v>
      </c>
      <c r="D2989" s="123">
        <v>4.99</v>
      </c>
      <c r="E2989" s="124">
        <v>80</v>
      </c>
      <c r="F2989" s="125">
        <f t="shared" si="46"/>
        <v>399.2</v>
      </c>
      <c r="G2989" s="126"/>
    </row>
    <row r="2990" s="109" customFormat="1" ht="28.5" spans="1:7">
      <c r="A2990" s="122">
        <v>2986</v>
      </c>
      <c r="B2990" s="12" t="s">
        <v>42601</v>
      </c>
      <c r="C2990" s="12" t="s">
        <v>42602</v>
      </c>
      <c r="D2990" s="123">
        <v>4.06</v>
      </c>
      <c r="E2990" s="124">
        <v>80</v>
      </c>
      <c r="F2990" s="125">
        <f t="shared" si="46"/>
        <v>324.8</v>
      </c>
      <c r="G2990" s="126"/>
    </row>
    <row r="2991" s="109" customFormat="1" ht="28.5" spans="1:7">
      <c r="A2991" s="122">
        <v>2987</v>
      </c>
      <c r="B2991" s="12" t="s">
        <v>42603</v>
      </c>
      <c r="C2991" s="12" t="s">
        <v>42604</v>
      </c>
      <c r="D2991" s="123">
        <v>6.61</v>
      </c>
      <c r="E2991" s="124">
        <v>80</v>
      </c>
      <c r="F2991" s="125">
        <f t="shared" si="46"/>
        <v>528.8</v>
      </c>
      <c r="G2991" s="126"/>
    </row>
    <row r="2992" s="109" customFormat="1" ht="28.5" spans="1:7">
      <c r="A2992" s="122">
        <v>2988</v>
      </c>
      <c r="B2992" s="12" t="s">
        <v>42605</v>
      </c>
      <c r="C2992" s="12" t="s">
        <v>42606</v>
      </c>
      <c r="D2992" s="123">
        <v>12.53</v>
      </c>
      <c r="E2992" s="124">
        <v>80</v>
      </c>
      <c r="F2992" s="125">
        <f t="shared" si="46"/>
        <v>1002.4</v>
      </c>
      <c r="G2992" s="126"/>
    </row>
    <row r="2993" s="109" customFormat="1" ht="28.5" spans="1:7">
      <c r="A2993" s="122">
        <v>2989</v>
      </c>
      <c r="B2993" s="12" t="s">
        <v>42607</v>
      </c>
      <c r="C2993" s="12" t="s">
        <v>42608</v>
      </c>
      <c r="D2993" s="123">
        <v>4.64</v>
      </c>
      <c r="E2993" s="124">
        <v>80</v>
      </c>
      <c r="F2993" s="125">
        <f t="shared" si="46"/>
        <v>371.2</v>
      </c>
      <c r="G2993" s="126"/>
    </row>
    <row r="2994" s="109" customFormat="1" ht="28.5" spans="1:7">
      <c r="A2994" s="122">
        <v>2990</v>
      </c>
      <c r="B2994" s="12" t="s">
        <v>42609</v>
      </c>
      <c r="C2994" s="12" t="s">
        <v>42610</v>
      </c>
      <c r="D2994" s="123">
        <v>9.28</v>
      </c>
      <c r="E2994" s="124">
        <v>80</v>
      </c>
      <c r="F2994" s="125">
        <f t="shared" si="46"/>
        <v>742.4</v>
      </c>
      <c r="G2994" s="126"/>
    </row>
    <row r="2995" s="109" customFormat="1" ht="28.5" spans="1:7">
      <c r="A2995" s="122">
        <v>2991</v>
      </c>
      <c r="B2995" s="12" t="s">
        <v>42611</v>
      </c>
      <c r="C2995" s="12" t="s">
        <v>42284</v>
      </c>
      <c r="D2995" s="123">
        <v>7.68</v>
      </c>
      <c r="E2995" s="124">
        <v>80</v>
      </c>
      <c r="F2995" s="125">
        <f t="shared" si="46"/>
        <v>614.4</v>
      </c>
      <c r="G2995" s="126"/>
    </row>
    <row r="2996" s="109" customFormat="1" ht="28.5" spans="1:7">
      <c r="A2996" s="122">
        <v>2992</v>
      </c>
      <c r="B2996" s="12" t="s">
        <v>42612</v>
      </c>
      <c r="C2996" s="12" t="s">
        <v>38909</v>
      </c>
      <c r="D2996" s="123">
        <v>7.31</v>
      </c>
      <c r="E2996" s="124">
        <v>80</v>
      </c>
      <c r="F2996" s="125">
        <f t="shared" si="46"/>
        <v>584.8</v>
      </c>
      <c r="G2996" s="126"/>
    </row>
    <row r="2997" s="109" customFormat="1" ht="28.5" spans="1:7">
      <c r="A2997" s="122">
        <v>2993</v>
      </c>
      <c r="B2997" s="12" t="s">
        <v>42613</v>
      </c>
      <c r="C2997" s="12" t="s">
        <v>42614</v>
      </c>
      <c r="D2997" s="123">
        <v>9.49</v>
      </c>
      <c r="E2997" s="124">
        <v>80</v>
      </c>
      <c r="F2997" s="125">
        <f t="shared" si="46"/>
        <v>759.2</v>
      </c>
      <c r="G2997" s="126"/>
    </row>
    <row r="2998" s="109" customFormat="1" ht="28.5" spans="1:7">
      <c r="A2998" s="122">
        <v>2994</v>
      </c>
      <c r="B2998" s="12" t="s">
        <v>42615</v>
      </c>
      <c r="C2998" s="12" t="s">
        <v>42616</v>
      </c>
      <c r="D2998" s="123">
        <v>7.77</v>
      </c>
      <c r="E2998" s="124">
        <v>80</v>
      </c>
      <c r="F2998" s="125">
        <f t="shared" si="46"/>
        <v>621.6</v>
      </c>
      <c r="G2998" s="126"/>
    </row>
    <row r="2999" s="109" customFormat="1" ht="28.5" spans="1:7">
      <c r="A2999" s="122">
        <v>2995</v>
      </c>
      <c r="B2999" s="12" t="s">
        <v>42617</v>
      </c>
      <c r="C2999" s="12" t="s">
        <v>42618</v>
      </c>
      <c r="D2999" s="123">
        <v>6.38</v>
      </c>
      <c r="E2999" s="124">
        <v>80</v>
      </c>
      <c r="F2999" s="125">
        <f t="shared" si="46"/>
        <v>510.4</v>
      </c>
      <c r="G2999" s="126"/>
    </row>
    <row r="3000" s="109" customFormat="1" ht="28.5" spans="1:7">
      <c r="A3000" s="122">
        <v>2996</v>
      </c>
      <c r="B3000" s="12" t="s">
        <v>42619</v>
      </c>
      <c r="C3000" s="12" t="s">
        <v>25942</v>
      </c>
      <c r="D3000" s="123">
        <v>1.74</v>
      </c>
      <c r="E3000" s="124">
        <v>80</v>
      </c>
      <c r="F3000" s="125">
        <f t="shared" si="46"/>
        <v>139.2</v>
      </c>
      <c r="G3000" s="126"/>
    </row>
    <row r="3001" s="109" customFormat="1" ht="28.5" spans="1:7">
      <c r="A3001" s="122">
        <v>2997</v>
      </c>
      <c r="B3001" s="12" t="s">
        <v>42620</v>
      </c>
      <c r="C3001" s="12" t="s">
        <v>42621</v>
      </c>
      <c r="D3001" s="123">
        <v>6.26</v>
      </c>
      <c r="E3001" s="124">
        <v>80</v>
      </c>
      <c r="F3001" s="125">
        <f t="shared" si="46"/>
        <v>500.8</v>
      </c>
      <c r="G3001" s="126"/>
    </row>
    <row r="3002" s="109" customFormat="1" ht="28.5" spans="1:7">
      <c r="A3002" s="122">
        <v>2998</v>
      </c>
      <c r="B3002" s="12" t="s">
        <v>42622</v>
      </c>
      <c r="C3002" s="12" t="s">
        <v>42623</v>
      </c>
      <c r="D3002" s="123">
        <v>6.96</v>
      </c>
      <c r="E3002" s="124">
        <v>80</v>
      </c>
      <c r="F3002" s="125">
        <f t="shared" si="46"/>
        <v>556.8</v>
      </c>
      <c r="G3002" s="126"/>
    </row>
    <row r="3003" s="109" customFormat="1" ht="28.5" spans="1:7">
      <c r="A3003" s="122">
        <v>2999</v>
      </c>
      <c r="B3003" s="12" t="s">
        <v>42624</v>
      </c>
      <c r="C3003" s="12" t="s">
        <v>26656</v>
      </c>
      <c r="D3003" s="123">
        <v>4.52</v>
      </c>
      <c r="E3003" s="124">
        <v>80</v>
      </c>
      <c r="F3003" s="125">
        <f t="shared" si="46"/>
        <v>361.6</v>
      </c>
      <c r="G3003" s="126"/>
    </row>
    <row r="3004" s="109" customFormat="1" ht="28.5" spans="1:7">
      <c r="A3004" s="122">
        <v>3000</v>
      </c>
      <c r="B3004" s="12" t="s">
        <v>42625</v>
      </c>
      <c r="C3004" s="12" t="s">
        <v>28170</v>
      </c>
      <c r="D3004" s="123">
        <v>9.05</v>
      </c>
      <c r="E3004" s="124">
        <v>80</v>
      </c>
      <c r="F3004" s="125">
        <f t="shared" si="46"/>
        <v>724</v>
      </c>
      <c r="G3004" s="126"/>
    </row>
    <row r="3005" s="109" customFormat="1" ht="28.5" spans="1:7">
      <c r="A3005" s="122">
        <v>3001</v>
      </c>
      <c r="B3005" s="12" t="s">
        <v>42626</v>
      </c>
      <c r="C3005" s="12" t="s">
        <v>42627</v>
      </c>
      <c r="D3005" s="123">
        <v>6.03</v>
      </c>
      <c r="E3005" s="124">
        <v>80</v>
      </c>
      <c r="F3005" s="125">
        <f t="shared" si="46"/>
        <v>482.4</v>
      </c>
      <c r="G3005" s="126"/>
    </row>
    <row r="3006" s="109" customFormat="1" ht="28.5" spans="1:7">
      <c r="A3006" s="122">
        <v>3002</v>
      </c>
      <c r="B3006" s="12" t="s">
        <v>42628</v>
      </c>
      <c r="C3006" s="12" t="s">
        <v>40030</v>
      </c>
      <c r="D3006" s="123">
        <v>7.77</v>
      </c>
      <c r="E3006" s="124">
        <v>80</v>
      </c>
      <c r="F3006" s="125">
        <f t="shared" si="46"/>
        <v>621.6</v>
      </c>
      <c r="G3006" s="126"/>
    </row>
    <row r="3007" s="109" customFormat="1" ht="28.5" spans="1:7">
      <c r="A3007" s="122">
        <v>3003</v>
      </c>
      <c r="B3007" s="12" t="s">
        <v>42629</v>
      </c>
      <c r="C3007" s="12" t="s">
        <v>42630</v>
      </c>
      <c r="D3007" s="123">
        <v>7.77</v>
      </c>
      <c r="E3007" s="124">
        <v>80</v>
      </c>
      <c r="F3007" s="125">
        <f t="shared" si="46"/>
        <v>621.6</v>
      </c>
      <c r="G3007" s="126"/>
    </row>
    <row r="3008" s="109" customFormat="1" ht="28.5" spans="1:7">
      <c r="A3008" s="122">
        <v>3004</v>
      </c>
      <c r="B3008" s="12" t="s">
        <v>42631</v>
      </c>
      <c r="C3008" s="12" t="s">
        <v>42632</v>
      </c>
      <c r="D3008" s="123">
        <v>5.8</v>
      </c>
      <c r="E3008" s="124">
        <v>80</v>
      </c>
      <c r="F3008" s="125">
        <f t="shared" si="46"/>
        <v>464</v>
      </c>
      <c r="G3008" s="126"/>
    </row>
    <row r="3009" s="109" customFormat="1" ht="28.5" spans="1:7">
      <c r="A3009" s="122">
        <v>3005</v>
      </c>
      <c r="B3009" s="12" t="s">
        <v>42633</v>
      </c>
      <c r="C3009" s="12" t="s">
        <v>42634</v>
      </c>
      <c r="D3009" s="123">
        <v>5.22</v>
      </c>
      <c r="E3009" s="124">
        <v>80</v>
      </c>
      <c r="F3009" s="125">
        <f t="shared" si="46"/>
        <v>417.6</v>
      </c>
      <c r="G3009" s="126"/>
    </row>
    <row r="3010" s="109" customFormat="1" ht="28.5" spans="1:7">
      <c r="A3010" s="122">
        <v>3006</v>
      </c>
      <c r="B3010" s="12" t="s">
        <v>42635</v>
      </c>
      <c r="C3010" s="12" t="s">
        <v>42636</v>
      </c>
      <c r="D3010" s="123">
        <v>3.13</v>
      </c>
      <c r="E3010" s="124">
        <v>80</v>
      </c>
      <c r="F3010" s="125">
        <f t="shared" si="46"/>
        <v>250.4</v>
      </c>
      <c r="G3010" s="126"/>
    </row>
    <row r="3011" s="109" customFormat="1" ht="28.5" spans="1:7">
      <c r="A3011" s="122">
        <v>3007</v>
      </c>
      <c r="B3011" s="12" t="s">
        <v>42637</v>
      </c>
      <c r="C3011" s="12" t="s">
        <v>42638</v>
      </c>
      <c r="D3011" s="123">
        <v>8.7</v>
      </c>
      <c r="E3011" s="124">
        <v>80</v>
      </c>
      <c r="F3011" s="125">
        <f t="shared" si="46"/>
        <v>696</v>
      </c>
      <c r="G3011" s="126"/>
    </row>
    <row r="3012" s="109" customFormat="1" ht="28.5" spans="1:7">
      <c r="A3012" s="122">
        <v>3008</v>
      </c>
      <c r="B3012" s="12" t="s">
        <v>42639</v>
      </c>
      <c r="C3012" s="12" t="s">
        <v>42640</v>
      </c>
      <c r="D3012" s="123">
        <v>8</v>
      </c>
      <c r="E3012" s="124">
        <v>80</v>
      </c>
      <c r="F3012" s="125">
        <f t="shared" si="46"/>
        <v>640</v>
      </c>
      <c r="G3012" s="126"/>
    </row>
    <row r="3013" s="109" customFormat="1" ht="28.5" spans="1:7">
      <c r="A3013" s="122">
        <v>3009</v>
      </c>
      <c r="B3013" s="12" t="s">
        <v>42641</v>
      </c>
      <c r="C3013" s="12" t="s">
        <v>42642</v>
      </c>
      <c r="D3013" s="123">
        <v>5.22</v>
      </c>
      <c r="E3013" s="124">
        <v>80</v>
      </c>
      <c r="F3013" s="125">
        <f t="shared" ref="F3013:F3076" si="47">D3013*E3013</f>
        <v>417.6</v>
      </c>
      <c r="G3013" s="126"/>
    </row>
    <row r="3014" s="109" customFormat="1" ht="28.5" spans="1:7">
      <c r="A3014" s="122">
        <v>3010</v>
      </c>
      <c r="B3014" s="12" t="s">
        <v>42643</v>
      </c>
      <c r="C3014" s="12" t="s">
        <v>42644</v>
      </c>
      <c r="D3014" s="123">
        <v>5.04</v>
      </c>
      <c r="E3014" s="124">
        <v>80</v>
      </c>
      <c r="F3014" s="125">
        <f t="shared" si="47"/>
        <v>403.2</v>
      </c>
      <c r="G3014" s="126"/>
    </row>
    <row r="3015" s="109" customFormat="1" ht="28.5" spans="1:7">
      <c r="A3015" s="122">
        <v>3011</v>
      </c>
      <c r="B3015" s="12" t="s">
        <v>42645</v>
      </c>
      <c r="C3015" s="12" t="s">
        <v>42646</v>
      </c>
      <c r="D3015" s="123">
        <v>7.77</v>
      </c>
      <c r="E3015" s="124">
        <v>80</v>
      </c>
      <c r="F3015" s="125">
        <f t="shared" si="47"/>
        <v>621.6</v>
      </c>
      <c r="G3015" s="126"/>
    </row>
    <row r="3016" s="109" customFormat="1" ht="28.5" spans="1:7">
      <c r="A3016" s="122">
        <v>3012</v>
      </c>
      <c r="B3016" s="12" t="s">
        <v>42647</v>
      </c>
      <c r="C3016" s="12" t="s">
        <v>5423</v>
      </c>
      <c r="D3016" s="123">
        <v>5.8</v>
      </c>
      <c r="E3016" s="124">
        <v>80</v>
      </c>
      <c r="F3016" s="125">
        <f t="shared" si="47"/>
        <v>464</v>
      </c>
      <c r="G3016" s="126"/>
    </row>
    <row r="3017" s="109" customFormat="1" ht="28.5" spans="1:7">
      <c r="A3017" s="122">
        <v>3013</v>
      </c>
      <c r="B3017" s="12" t="s">
        <v>42648</v>
      </c>
      <c r="C3017" s="12" t="s">
        <v>23560</v>
      </c>
      <c r="D3017" s="123">
        <v>8.35</v>
      </c>
      <c r="E3017" s="124">
        <v>80</v>
      </c>
      <c r="F3017" s="125">
        <f t="shared" si="47"/>
        <v>668</v>
      </c>
      <c r="G3017" s="126"/>
    </row>
    <row r="3018" s="109" customFormat="1" ht="28.5" spans="1:7">
      <c r="A3018" s="122">
        <v>3014</v>
      </c>
      <c r="B3018" s="12" t="s">
        <v>42649</v>
      </c>
      <c r="C3018" s="12" t="s">
        <v>42650</v>
      </c>
      <c r="D3018" s="123">
        <v>10.9</v>
      </c>
      <c r="E3018" s="124">
        <v>80</v>
      </c>
      <c r="F3018" s="125">
        <f t="shared" si="47"/>
        <v>872</v>
      </c>
      <c r="G3018" s="126"/>
    </row>
    <row r="3019" s="109" customFormat="1" ht="28.5" spans="1:7">
      <c r="A3019" s="122">
        <v>3015</v>
      </c>
      <c r="B3019" s="12" t="s">
        <v>42651</v>
      </c>
      <c r="C3019" s="12" t="s">
        <v>42652</v>
      </c>
      <c r="D3019" s="123">
        <v>9.86</v>
      </c>
      <c r="E3019" s="124">
        <v>80</v>
      </c>
      <c r="F3019" s="125">
        <f t="shared" si="47"/>
        <v>788.8</v>
      </c>
      <c r="G3019" s="126"/>
    </row>
    <row r="3020" s="109" customFormat="1" ht="28.5" spans="1:7">
      <c r="A3020" s="122">
        <v>3016</v>
      </c>
      <c r="B3020" s="12" t="s">
        <v>42653</v>
      </c>
      <c r="C3020" s="12" t="s">
        <v>42654</v>
      </c>
      <c r="D3020" s="123">
        <v>7.66</v>
      </c>
      <c r="E3020" s="124">
        <v>80</v>
      </c>
      <c r="F3020" s="125">
        <f t="shared" si="47"/>
        <v>612.8</v>
      </c>
      <c r="G3020" s="126"/>
    </row>
    <row r="3021" s="109" customFormat="1" ht="28.5" spans="1:7">
      <c r="A3021" s="122">
        <v>3017</v>
      </c>
      <c r="B3021" s="12" t="s">
        <v>42655</v>
      </c>
      <c r="C3021" s="12" t="s">
        <v>42656</v>
      </c>
      <c r="D3021" s="123">
        <v>5.68</v>
      </c>
      <c r="E3021" s="124">
        <v>80</v>
      </c>
      <c r="F3021" s="125">
        <f t="shared" si="47"/>
        <v>454.4</v>
      </c>
      <c r="G3021" s="126"/>
    </row>
    <row r="3022" s="109" customFormat="1" ht="28.5" spans="1:7">
      <c r="A3022" s="122">
        <v>3018</v>
      </c>
      <c r="B3022" s="12" t="s">
        <v>42657</v>
      </c>
      <c r="C3022" s="12" t="s">
        <v>23603</v>
      </c>
      <c r="D3022" s="123">
        <v>2.55</v>
      </c>
      <c r="E3022" s="124">
        <v>80</v>
      </c>
      <c r="F3022" s="125">
        <f t="shared" si="47"/>
        <v>204</v>
      </c>
      <c r="G3022" s="126"/>
    </row>
    <row r="3023" s="109" customFormat="1" ht="28.5" spans="1:7">
      <c r="A3023" s="122">
        <v>3019</v>
      </c>
      <c r="B3023" s="12" t="s">
        <v>42658</v>
      </c>
      <c r="C3023" s="12" t="s">
        <v>42659</v>
      </c>
      <c r="D3023" s="123">
        <v>4.87</v>
      </c>
      <c r="E3023" s="124">
        <v>80</v>
      </c>
      <c r="F3023" s="125">
        <f t="shared" si="47"/>
        <v>389.6</v>
      </c>
      <c r="G3023" s="126"/>
    </row>
    <row r="3024" s="109" customFormat="1" ht="28.5" spans="1:7">
      <c r="A3024" s="122">
        <v>3020</v>
      </c>
      <c r="B3024" s="12" t="s">
        <v>42660</v>
      </c>
      <c r="C3024" s="12" t="s">
        <v>42661</v>
      </c>
      <c r="D3024" s="123">
        <v>3.83</v>
      </c>
      <c r="E3024" s="124">
        <v>80</v>
      </c>
      <c r="F3024" s="125">
        <f t="shared" si="47"/>
        <v>306.4</v>
      </c>
      <c r="G3024" s="126"/>
    </row>
    <row r="3025" s="109" customFormat="1" ht="28.5" spans="1:7">
      <c r="A3025" s="122">
        <v>3021</v>
      </c>
      <c r="B3025" s="12" t="s">
        <v>42662</v>
      </c>
      <c r="C3025" s="12" t="s">
        <v>42663</v>
      </c>
      <c r="D3025" s="123">
        <v>5.34</v>
      </c>
      <c r="E3025" s="124">
        <v>80</v>
      </c>
      <c r="F3025" s="125">
        <f t="shared" si="47"/>
        <v>427.2</v>
      </c>
      <c r="G3025" s="126"/>
    </row>
    <row r="3026" s="109" customFormat="1" ht="28.5" spans="1:7">
      <c r="A3026" s="122">
        <v>3022</v>
      </c>
      <c r="B3026" s="12" t="s">
        <v>42664</v>
      </c>
      <c r="C3026" s="12" t="s">
        <v>42665</v>
      </c>
      <c r="D3026" s="123">
        <v>9.16</v>
      </c>
      <c r="E3026" s="124">
        <v>80</v>
      </c>
      <c r="F3026" s="125">
        <f t="shared" si="47"/>
        <v>732.8</v>
      </c>
      <c r="G3026" s="126"/>
    </row>
    <row r="3027" s="109" customFormat="1" ht="28.5" spans="1:7">
      <c r="A3027" s="122">
        <v>3023</v>
      </c>
      <c r="B3027" s="12" t="s">
        <v>42666</v>
      </c>
      <c r="C3027" s="12" t="s">
        <v>42667</v>
      </c>
      <c r="D3027" s="123">
        <v>4.76</v>
      </c>
      <c r="E3027" s="124">
        <v>80</v>
      </c>
      <c r="F3027" s="125">
        <f t="shared" si="47"/>
        <v>380.8</v>
      </c>
      <c r="G3027" s="126"/>
    </row>
    <row r="3028" s="109" customFormat="1" ht="28.5" spans="1:7">
      <c r="A3028" s="122">
        <v>3024</v>
      </c>
      <c r="B3028" s="12" t="s">
        <v>42668</v>
      </c>
      <c r="C3028" s="12" t="s">
        <v>42669</v>
      </c>
      <c r="D3028" s="123">
        <v>4.76</v>
      </c>
      <c r="E3028" s="124">
        <v>80</v>
      </c>
      <c r="F3028" s="125">
        <f t="shared" si="47"/>
        <v>380.8</v>
      </c>
      <c r="G3028" s="126"/>
    </row>
    <row r="3029" s="109" customFormat="1" ht="28.5" spans="1:7">
      <c r="A3029" s="122">
        <v>3025</v>
      </c>
      <c r="B3029" s="12" t="s">
        <v>42670</v>
      </c>
      <c r="C3029" s="12" t="s">
        <v>42671</v>
      </c>
      <c r="D3029" s="123">
        <v>5.57</v>
      </c>
      <c r="E3029" s="124">
        <v>80</v>
      </c>
      <c r="F3029" s="125">
        <f t="shared" si="47"/>
        <v>445.6</v>
      </c>
      <c r="G3029" s="126"/>
    </row>
    <row r="3030" s="109" customFormat="1" ht="28.5" spans="1:7">
      <c r="A3030" s="122">
        <v>3026</v>
      </c>
      <c r="B3030" s="12" t="s">
        <v>42672</v>
      </c>
      <c r="C3030" s="12" t="s">
        <v>7621</v>
      </c>
      <c r="D3030" s="123">
        <v>6.26</v>
      </c>
      <c r="E3030" s="124">
        <v>80</v>
      </c>
      <c r="F3030" s="125">
        <f t="shared" si="47"/>
        <v>500.8</v>
      </c>
      <c r="G3030" s="126"/>
    </row>
    <row r="3031" s="109" customFormat="1" ht="28.5" spans="1:7">
      <c r="A3031" s="122">
        <v>3027</v>
      </c>
      <c r="B3031" s="12" t="s">
        <v>42673</v>
      </c>
      <c r="C3031" s="12" t="s">
        <v>42674</v>
      </c>
      <c r="D3031" s="123">
        <v>6.38</v>
      </c>
      <c r="E3031" s="124">
        <v>80</v>
      </c>
      <c r="F3031" s="125">
        <f t="shared" si="47"/>
        <v>510.4</v>
      </c>
      <c r="G3031" s="126"/>
    </row>
    <row r="3032" s="109" customFormat="1" ht="28.5" spans="1:7">
      <c r="A3032" s="122">
        <v>3028</v>
      </c>
      <c r="B3032" s="12" t="s">
        <v>42675</v>
      </c>
      <c r="C3032" s="12" t="s">
        <v>42676</v>
      </c>
      <c r="D3032" s="123">
        <v>4.41</v>
      </c>
      <c r="E3032" s="124">
        <v>80</v>
      </c>
      <c r="F3032" s="125">
        <f t="shared" si="47"/>
        <v>352.8</v>
      </c>
      <c r="G3032" s="126"/>
    </row>
    <row r="3033" s="109" customFormat="1" ht="28.5" spans="1:7">
      <c r="A3033" s="122">
        <v>3029</v>
      </c>
      <c r="B3033" s="12" t="s">
        <v>42677</v>
      </c>
      <c r="C3033" s="12" t="s">
        <v>42678</v>
      </c>
      <c r="D3033" s="123">
        <v>4.52</v>
      </c>
      <c r="E3033" s="124">
        <v>80</v>
      </c>
      <c r="F3033" s="125">
        <f t="shared" si="47"/>
        <v>361.6</v>
      </c>
      <c r="G3033" s="126"/>
    </row>
    <row r="3034" s="109" customFormat="1" ht="28.5" spans="1:7">
      <c r="A3034" s="122">
        <v>3030</v>
      </c>
      <c r="B3034" s="12" t="s">
        <v>42679</v>
      </c>
      <c r="C3034" s="12" t="s">
        <v>848</v>
      </c>
      <c r="D3034" s="123">
        <v>4.41</v>
      </c>
      <c r="E3034" s="124">
        <v>80</v>
      </c>
      <c r="F3034" s="125">
        <f t="shared" si="47"/>
        <v>352.8</v>
      </c>
      <c r="G3034" s="126"/>
    </row>
    <row r="3035" s="109" customFormat="1" ht="28.5" spans="1:7">
      <c r="A3035" s="122">
        <v>3031</v>
      </c>
      <c r="B3035" s="12" t="s">
        <v>42680</v>
      </c>
      <c r="C3035" s="12" t="s">
        <v>42681</v>
      </c>
      <c r="D3035" s="123">
        <v>4.99</v>
      </c>
      <c r="E3035" s="124">
        <v>80</v>
      </c>
      <c r="F3035" s="125">
        <f t="shared" si="47"/>
        <v>399.2</v>
      </c>
      <c r="G3035" s="126"/>
    </row>
    <row r="3036" s="109" customFormat="1" ht="28.5" spans="1:7">
      <c r="A3036" s="122">
        <v>3032</v>
      </c>
      <c r="B3036" s="12" t="s">
        <v>42682</v>
      </c>
      <c r="C3036" s="12" t="s">
        <v>489</v>
      </c>
      <c r="D3036" s="123">
        <v>1.74</v>
      </c>
      <c r="E3036" s="124">
        <v>80</v>
      </c>
      <c r="F3036" s="125">
        <f t="shared" si="47"/>
        <v>139.2</v>
      </c>
      <c r="G3036" s="126"/>
    </row>
    <row r="3037" s="109" customFormat="1" ht="28.5" spans="1:7">
      <c r="A3037" s="122">
        <v>3033</v>
      </c>
      <c r="B3037" s="12" t="s">
        <v>42683</v>
      </c>
      <c r="C3037" s="12" t="s">
        <v>25448</v>
      </c>
      <c r="D3037" s="123">
        <v>3.6</v>
      </c>
      <c r="E3037" s="124">
        <v>80</v>
      </c>
      <c r="F3037" s="125">
        <f t="shared" si="47"/>
        <v>288</v>
      </c>
      <c r="G3037" s="126"/>
    </row>
    <row r="3038" s="109" customFormat="1" ht="28.5" spans="1:7">
      <c r="A3038" s="122">
        <v>3034</v>
      </c>
      <c r="B3038" s="12" t="s">
        <v>42684</v>
      </c>
      <c r="C3038" s="12" t="s">
        <v>42685</v>
      </c>
      <c r="D3038" s="123">
        <v>3.13</v>
      </c>
      <c r="E3038" s="124">
        <v>80</v>
      </c>
      <c r="F3038" s="125">
        <f t="shared" si="47"/>
        <v>250.4</v>
      </c>
      <c r="G3038" s="126"/>
    </row>
    <row r="3039" s="109" customFormat="1" ht="28.5" spans="1:7">
      <c r="A3039" s="122">
        <v>3035</v>
      </c>
      <c r="B3039" s="12" t="s">
        <v>42686</v>
      </c>
      <c r="C3039" s="12" t="s">
        <v>42687</v>
      </c>
      <c r="D3039" s="123">
        <v>4.41</v>
      </c>
      <c r="E3039" s="124">
        <v>80</v>
      </c>
      <c r="F3039" s="125">
        <f t="shared" si="47"/>
        <v>352.8</v>
      </c>
      <c r="G3039" s="126"/>
    </row>
    <row r="3040" s="109" customFormat="1" ht="28.5" spans="1:7">
      <c r="A3040" s="122">
        <v>3036</v>
      </c>
      <c r="B3040" s="12" t="s">
        <v>42688</v>
      </c>
      <c r="C3040" s="12" t="s">
        <v>17993</v>
      </c>
      <c r="D3040" s="123">
        <v>3.02</v>
      </c>
      <c r="E3040" s="124">
        <v>80</v>
      </c>
      <c r="F3040" s="125">
        <f t="shared" si="47"/>
        <v>241.6</v>
      </c>
      <c r="G3040" s="126"/>
    </row>
    <row r="3041" s="109" customFormat="1" ht="28.5" spans="1:7">
      <c r="A3041" s="122">
        <v>3037</v>
      </c>
      <c r="B3041" s="12" t="s">
        <v>42689</v>
      </c>
      <c r="C3041" s="12" t="s">
        <v>42690</v>
      </c>
      <c r="D3041" s="123">
        <v>2.55</v>
      </c>
      <c r="E3041" s="124">
        <v>80</v>
      </c>
      <c r="F3041" s="125">
        <f t="shared" si="47"/>
        <v>204</v>
      </c>
      <c r="G3041" s="126"/>
    </row>
    <row r="3042" s="109" customFormat="1" ht="28.5" spans="1:7">
      <c r="A3042" s="122">
        <v>3038</v>
      </c>
      <c r="B3042" s="12" t="s">
        <v>42691</v>
      </c>
      <c r="C3042" s="12" t="s">
        <v>42692</v>
      </c>
      <c r="D3042" s="123">
        <v>2.44</v>
      </c>
      <c r="E3042" s="124">
        <v>80</v>
      </c>
      <c r="F3042" s="125">
        <f t="shared" si="47"/>
        <v>195.2</v>
      </c>
      <c r="G3042" s="126"/>
    </row>
    <row r="3043" s="109" customFormat="1" ht="28.5" spans="1:7">
      <c r="A3043" s="122">
        <v>3039</v>
      </c>
      <c r="B3043" s="12" t="s">
        <v>42693</v>
      </c>
      <c r="C3043" s="12" t="s">
        <v>503</v>
      </c>
      <c r="D3043" s="123">
        <v>6.03</v>
      </c>
      <c r="E3043" s="124">
        <v>80</v>
      </c>
      <c r="F3043" s="125">
        <f t="shared" si="47"/>
        <v>482.4</v>
      </c>
      <c r="G3043" s="126"/>
    </row>
    <row r="3044" s="109" customFormat="1" ht="28.5" spans="1:7">
      <c r="A3044" s="122">
        <v>3040</v>
      </c>
      <c r="B3044" s="12" t="s">
        <v>42694</v>
      </c>
      <c r="C3044" s="12" t="s">
        <v>558</v>
      </c>
      <c r="D3044" s="123">
        <v>5.34</v>
      </c>
      <c r="E3044" s="124">
        <v>80</v>
      </c>
      <c r="F3044" s="125">
        <f t="shared" si="47"/>
        <v>427.2</v>
      </c>
      <c r="G3044" s="126"/>
    </row>
    <row r="3045" s="109" customFormat="1" ht="28.5" spans="1:7">
      <c r="A3045" s="122">
        <v>3041</v>
      </c>
      <c r="B3045" s="12" t="s">
        <v>42695</v>
      </c>
      <c r="C3045" s="12" t="s">
        <v>42696</v>
      </c>
      <c r="D3045" s="123">
        <v>7.19</v>
      </c>
      <c r="E3045" s="124">
        <v>80</v>
      </c>
      <c r="F3045" s="125">
        <f t="shared" si="47"/>
        <v>575.2</v>
      </c>
      <c r="G3045" s="126"/>
    </row>
    <row r="3046" s="109" customFormat="1" ht="28.5" spans="1:7">
      <c r="A3046" s="122">
        <v>3042</v>
      </c>
      <c r="B3046" s="12" t="s">
        <v>42697</v>
      </c>
      <c r="C3046" s="12" t="s">
        <v>42698</v>
      </c>
      <c r="D3046" s="123">
        <v>2.78</v>
      </c>
      <c r="E3046" s="124">
        <v>80</v>
      </c>
      <c r="F3046" s="125">
        <f t="shared" si="47"/>
        <v>222.4</v>
      </c>
      <c r="G3046" s="126"/>
    </row>
    <row r="3047" s="109" customFormat="1" ht="28.5" spans="1:7">
      <c r="A3047" s="122">
        <v>3043</v>
      </c>
      <c r="B3047" s="12" t="s">
        <v>42699</v>
      </c>
      <c r="C3047" s="12" t="s">
        <v>42700</v>
      </c>
      <c r="D3047" s="123">
        <v>1.5</v>
      </c>
      <c r="E3047" s="124">
        <v>80</v>
      </c>
      <c r="F3047" s="125">
        <f t="shared" si="47"/>
        <v>120</v>
      </c>
      <c r="G3047" s="126"/>
    </row>
    <row r="3048" s="109" customFormat="1" ht="28.5" spans="1:7">
      <c r="A3048" s="122">
        <v>3044</v>
      </c>
      <c r="B3048" s="12" t="s">
        <v>42701</v>
      </c>
      <c r="C3048" s="12" t="s">
        <v>42702</v>
      </c>
      <c r="D3048" s="123">
        <v>5.05</v>
      </c>
      <c r="E3048" s="124">
        <v>80</v>
      </c>
      <c r="F3048" s="125">
        <f t="shared" si="47"/>
        <v>404</v>
      </c>
      <c r="G3048" s="126"/>
    </row>
    <row r="3049" s="109" customFormat="1" ht="28.5" spans="1:7">
      <c r="A3049" s="122">
        <v>3045</v>
      </c>
      <c r="B3049" s="12" t="s">
        <v>42703</v>
      </c>
      <c r="C3049" s="12" t="s">
        <v>42704</v>
      </c>
      <c r="D3049" s="123">
        <v>3</v>
      </c>
      <c r="E3049" s="124">
        <v>80</v>
      </c>
      <c r="F3049" s="125">
        <f t="shared" si="47"/>
        <v>240</v>
      </c>
      <c r="G3049" s="126"/>
    </row>
    <row r="3050" s="109" customFormat="1" ht="28.5" spans="1:7">
      <c r="A3050" s="122">
        <v>3046</v>
      </c>
      <c r="B3050" s="12" t="s">
        <v>42705</v>
      </c>
      <c r="C3050" s="12" t="s">
        <v>42706</v>
      </c>
      <c r="D3050" s="123">
        <v>3.32</v>
      </c>
      <c r="E3050" s="124">
        <v>80</v>
      </c>
      <c r="F3050" s="125">
        <f t="shared" si="47"/>
        <v>265.6</v>
      </c>
      <c r="G3050" s="126"/>
    </row>
    <row r="3051" s="109" customFormat="1" ht="28.5" spans="1:7">
      <c r="A3051" s="122">
        <v>3047</v>
      </c>
      <c r="B3051" s="12" t="s">
        <v>42707</v>
      </c>
      <c r="C3051" s="12" t="s">
        <v>42708</v>
      </c>
      <c r="D3051" s="123">
        <v>3.46</v>
      </c>
      <c r="E3051" s="124">
        <v>80</v>
      </c>
      <c r="F3051" s="125">
        <f t="shared" si="47"/>
        <v>276.8</v>
      </c>
      <c r="G3051" s="126"/>
    </row>
    <row r="3052" s="109" customFormat="1" ht="28.5" spans="1:7">
      <c r="A3052" s="122">
        <v>3048</v>
      </c>
      <c r="B3052" s="12" t="s">
        <v>42709</v>
      </c>
      <c r="C3052" s="12" t="s">
        <v>42710</v>
      </c>
      <c r="D3052" s="123">
        <v>1.34</v>
      </c>
      <c r="E3052" s="124">
        <v>80</v>
      </c>
      <c r="F3052" s="125">
        <f t="shared" si="47"/>
        <v>107.2</v>
      </c>
      <c r="G3052" s="126"/>
    </row>
    <row r="3053" s="109" customFormat="1" ht="28.5" spans="1:7">
      <c r="A3053" s="122">
        <v>3049</v>
      </c>
      <c r="B3053" s="12" t="s">
        <v>42711</v>
      </c>
      <c r="C3053" s="12" t="s">
        <v>42712</v>
      </c>
      <c r="D3053" s="123">
        <v>3.14</v>
      </c>
      <c r="E3053" s="124">
        <v>80</v>
      </c>
      <c r="F3053" s="125">
        <f t="shared" si="47"/>
        <v>251.2</v>
      </c>
      <c r="G3053" s="126"/>
    </row>
    <row r="3054" s="109" customFormat="1" ht="28.5" spans="1:7">
      <c r="A3054" s="122">
        <v>3050</v>
      </c>
      <c r="B3054" s="12" t="s">
        <v>42713</v>
      </c>
      <c r="C3054" s="12" t="s">
        <v>42714</v>
      </c>
      <c r="D3054" s="123">
        <v>3.14</v>
      </c>
      <c r="E3054" s="124">
        <v>80</v>
      </c>
      <c r="F3054" s="125">
        <f t="shared" si="47"/>
        <v>251.2</v>
      </c>
      <c r="G3054" s="126"/>
    </row>
    <row r="3055" s="109" customFormat="1" ht="28.5" spans="1:7">
      <c r="A3055" s="122">
        <v>3051</v>
      </c>
      <c r="B3055" s="12" t="s">
        <v>42715</v>
      </c>
      <c r="C3055" s="12" t="s">
        <v>42716</v>
      </c>
      <c r="D3055" s="123">
        <v>4.44</v>
      </c>
      <c r="E3055" s="124">
        <v>80</v>
      </c>
      <c r="F3055" s="125">
        <f t="shared" si="47"/>
        <v>355.2</v>
      </c>
      <c r="G3055" s="126"/>
    </row>
    <row r="3056" s="109" customFormat="1" ht="28.5" spans="1:7">
      <c r="A3056" s="122">
        <v>3052</v>
      </c>
      <c r="B3056" s="12" t="s">
        <v>42717</v>
      </c>
      <c r="C3056" s="12" t="s">
        <v>42718</v>
      </c>
      <c r="D3056" s="123">
        <v>3.52</v>
      </c>
      <c r="E3056" s="124">
        <v>80</v>
      </c>
      <c r="F3056" s="125">
        <f t="shared" si="47"/>
        <v>281.6</v>
      </c>
      <c r="G3056" s="126"/>
    </row>
    <row r="3057" s="109" customFormat="1" ht="28.5" spans="1:7">
      <c r="A3057" s="122">
        <v>3053</v>
      </c>
      <c r="B3057" s="12" t="s">
        <v>42719</v>
      </c>
      <c r="C3057" s="12" t="s">
        <v>26646</v>
      </c>
      <c r="D3057" s="123">
        <v>1.37</v>
      </c>
      <c r="E3057" s="124">
        <v>80</v>
      </c>
      <c r="F3057" s="125">
        <f t="shared" si="47"/>
        <v>109.6</v>
      </c>
      <c r="G3057" s="126"/>
    </row>
    <row r="3058" s="109" customFormat="1" ht="28.5" spans="1:7">
      <c r="A3058" s="122">
        <v>3054</v>
      </c>
      <c r="B3058" s="12" t="s">
        <v>42720</v>
      </c>
      <c r="C3058" s="12" t="s">
        <v>42721</v>
      </c>
      <c r="D3058" s="123">
        <v>1.46</v>
      </c>
      <c r="E3058" s="124">
        <v>80</v>
      </c>
      <c r="F3058" s="125">
        <f t="shared" si="47"/>
        <v>116.8</v>
      </c>
      <c r="G3058" s="126"/>
    </row>
    <row r="3059" s="109" customFormat="1" ht="28.5" spans="1:7">
      <c r="A3059" s="122">
        <v>3055</v>
      </c>
      <c r="B3059" s="12" t="s">
        <v>42722</v>
      </c>
      <c r="C3059" s="12" t="s">
        <v>42723</v>
      </c>
      <c r="D3059" s="123">
        <v>0.17</v>
      </c>
      <c r="E3059" s="124">
        <v>80</v>
      </c>
      <c r="F3059" s="125">
        <f t="shared" si="47"/>
        <v>13.6</v>
      </c>
      <c r="G3059" s="126"/>
    </row>
    <row r="3060" s="109" customFormat="1" ht="28.5" spans="1:7">
      <c r="A3060" s="122">
        <v>3056</v>
      </c>
      <c r="B3060" s="12" t="s">
        <v>42724</v>
      </c>
      <c r="C3060" s="12" t="s">
        <v>42565</v>
      </c>
      <c r="D3060" s="123">
        <v>4.53</v>
      </c>
      <c r="E3060" s="124">
        <v>80</v>
      </c>
      <c r="F3060" s="125">
        <f t="shared" si="47"/>
        <v>362.4</v>
      </c>
      <c r="G3060" s="126"/>
    </row>
    <row r="3061" s="109" customFormat="1" ht="28.5" spans="1:7">
      <c r="A3061" s="122">
        <v>3057</v>
      </c>
      <c r="B3061" s="12" t="s">
        <v>42725</v>
      </c>
      <c r="C3061" s="12" t="s">
        <v>7102</v>
      </c>
      <c r="D3061" s="123">
        <v>0.16</v>
      </c>
      <c r="E3061" s="124">
        <v>80</v>
      </c>
      <c r="F3061" s="125">
        <f t="shared" si="47"/>
        <v>12.8</v>
      </c>
      <c r="G3061" s="126"/>
    </row>
    <row r="3062" s="109" customFormat="1" ht="28.5" spans="1:7">
      <c r="A3062" s="122">
        <v>3058</v>
      </c>
      <c r="B3062" s="12" t="s">
        <v>42726</v>
      </c>
      <c r="C3062" s="12" t="s">
        <v>42727</v>
      </c>
      <c r="D3062" s="123">
        <v>1.54</v>
      </c>
      <c r="E3062" s="124">
        <v>80</v>
      </c>
      <c r="F3062" s="125">
        <f t="shared" si="47"/>
        <v>123.2</v>
      </c>
      <c r="G3062" s="126"/>
    </row>
    <row r="3063" s="109" customFormat="1" ht="28.5" spans="1:7">
      <c r="A3063" s="122">
        <v>3059</v>
      </c>
      <c r="B3063" s="12" t="s">
        <v>42728</v>
      </c>
      <c r="C3063" s="12" t="s">
        <v>42729</v>
      </c>
      <c r="D3063" s="123">
        <v>3.34</v>
      </c>
      <c r="E3063" s="124">
        <v>80</v>
      </c>
      <c r="F3063" s="125">
        <f t="shared" si="47"/>
        <v>267.2</v>
      </c>
      <c r="G3063" s="126"/>
    </row>
    <row r="3064" s="109" customFormat="1" ht="28.5" spans="1:7">
      <c r="A3064" s="122">
        <v>3060</v>
      </c>
      <c r="B3064" s="12" t="s">
        <v>42730</v>
      </c>
      <c r="C3064" s="12" t="s">
        <v>4827</v>
      </c>
      <c r="D3064" s="123">
        <v>4.51</v>
      </c>
      <c r="E3064" s="124">
        <v>80</v>
      </c>
      <c r="F3064" s="125">
        <f t="shared" si="47"/>
        <v>360.8</v>
      </c>
      <c r="G3064" s="126"/>
    </row>
    <row r="3065" s="109" customFormat="1" ht="28.5" spans="1:7">
      <c r="A3065" s="122">
        <v>3061</v>
      </c>
      <c r="B3065" s="12" t="s">
        <v>42731</v>
      </c>
      <c r="C3065" s="12" t="s">
        <v>5140</v>
      </c>
      <c r="D3065" s="123">
        <v>0.79</v>
      </c>
      <c r="E3065" s="124">
        <v>80</v>
      </c>
      <c r="F3065" s="125">
        <f t="shared" si="47"/>
        <v>63.2</v>
      </c>
      <c r="G3065" s="126"/>
    </row>
    <row r="3066" s="109" customFormat="1" ht="28.5" spans="1:7">
      <c r="A3066" s="122">
        <v>3062</v>
      </c>
      <c r="B3066" s="12" t="s">
        <v>42732</v>
      </c>
      <c r="C3066" s="12" t="s">
        <v>42733</v>
      </c>
      <c r="D3066" s="123">
        <v>1.12</v>
      </c>
      <c r="E3066" s="124">
        <v>80</v>
      </c>
      <c r="F3066" s="125">
        <f t="shared" si="47"/>
        <v>89.6</v>
      </c>
      <c r="G3066" s="126"/>
    </row>
    <row r="3067" s="109" customFormat="1" ht="28.5" spans="1:7">
      <c r="A3067" s="122">
        <v>3063</v>
      </c>
      <c r="B3067" s="12" t="s">
        <v>42734</v>
      </c>
      <c r="C3067" s="12" t="s">
        <v>42735</v>
      </c>
      <c r="D3067" s="123">
        <v>2.15</v>
      </c>
      <c r="E3067" s="124">
        <v>80</v>
      </c>
      <c r="F3067" s="125">
        <f t="shared" si="47"/>
        <v>172</v>
      </c>
      <c r="G3067" s="126"/>
    </row>
    <row r="3068" s="109" customFormat="1" ht="28.5" spans="1:7">
      <c r="A3068" s="122">
        <v>3064</v>
      </c>
      <c r="B3068" s="12" t="s">
        <v>42736</v>
      </c>
      <c r="C3068" s="12" t="s">
        <v>42737</v>
      </c>
      <c r="D3068" s="123">
        <v>1.34</v>
      </c>
      <c r="E3068" s="124">
        <v>80</v>
      </c>
      <c r="F3068" s="125">
        <f t="shared" si="47"/>
        <v>107.2</v>
      </c>
      <c r="G3068" s="126"/>
    </row>
    <row r="3069" s="109" customFormat="1" ht="28.5" spans="1:7">
      <c r="A3069" s="122">
        <v>3065</v>
      </c>
      <c r="B3069" s="12" t="s">
        <v>42738</v>
      </c>
      <c r="C3069" s="12" t="s">
        <v>42739</v>
      </c>
      <c r="D3069" s="123">
        <v>1.28</v>
      </c>
      <c r="E3069" s="124">
        <v>80</v>
      </c>
      <c r="F3069" s="125">
        <f t="shared" si="47"/>
        <v>102.4</v>
      </c>
      <c r="G3069" s="126"/>
    </row>
    <row r="3070" s="109" customFormat="1" ht="28.5" spans="1:7">
      <c r="A3070" s="122">
        <v>3066</v>
      </c>
      <c r="B3070" s="12" t="s">
        <v>42740</v>
      </c>
      <c r="C3070" s="12" t="s">
        <v>42741</v>
      </c>
      <c r="D3070" s="123">
        <v>1.72</v>
      </c>
      <c r="E3070" s="124">
        <v>80</v>
      </c>
      <c r="F3070" s="125">
        <f t="shared" si="47"/>
        <v>137.6</v>
      </c>
      <c r="G3070" s="126"/>
    </row>
    <row r="3071" s="109" customFormat="1" ht="28.5" spans="1:7">
      <c r="A3071" s="122">
        <v>3067</v>
      </c>
      <c r="B3071" s="12" t="s">
        <v>42742</v>
      </c>
      <c r="C3071" s="12" t="s">
        <v>42743</v>
      </c>
      <c r="D3071" s="123">
        <v>2.1</v>
      </c>
      <c r="E3071" s="124">
        <v>80</v>
      </c>
      <c r="F3071" s="125">
        <f t="shared" si="47"/>
        <v>168</v>
      </c>
      <c r="G3071" s="126"/>
    </row>
    <row r="3072" s="109" customFormat="1" ht="28.5" spans="1:7">
      <c r="A3072" s="122">
        <v>3068</v>
      </c>
      <c r="B3072" s="12" t="s">
        <v>42744</v>
      </c>
      <c r="C3072" s="12" t="s">
        <v>42745</v>
      </c>
      <c r="D3072" s="123">
        <v>1.37</v>
      </c>
      <c r="E3072" s="124">
        <v>80</v>
      </c>
      <c r="F3072" s="125">
        <f t="shared" si="47"/>
        <v>109.6</v>
      </c>
      <c r="G3072" s="126"/>
    </row>
    <row r="3073" s="109" customFormat="1" ht="28.5" spans="1:7">
      <c r="A3073" s="122">
        <v>3069</v>
      </c>
      <c r="B3073" s="12" t="s">
        <v>42746</v>
      </c>
      <c r="C3073" s="12" t="s">
        <v>40257</v>
      </c>
      <c r="D3073" s="123">
        <v>2.46</v>
      </c>
      <c r="E3073" s="124">
        <v>80</v>
      </c>
      <c r="F3073" s="125">
        <f t="shared" si="47"/>
        <v>196.8</v>
      </c>
      <c r="G3073" s="126"/>
    </row>
    <row r="3074" s="109" customFormat="1" ht="28.5" spans="1:7">
      <c r="A3074" s="122">
        <v>3070</v>
      </c>
      <c r="B3074" s="12" t="s">
        <v>42747</v>
      </c>
      <c r="C3074" s="12" t="s">
        <v>42748</v>
      </c>
      <c r="D3074" s="123">
        <v>3.31</v>
      </c>
      <c r="E3074" s="124">
        <v>80</v>
      </c>
      <c r="F3074" s="125">
        <f t="shared" si="47"/>
        <v>264.8</v>
      </c>
      <c r="G3074" s="126"/>
    </row>
    <row r="3075" s="109" customFormat="1" ht="28.5" spans="1:7">
      <c r="A3075" s="122">
        <v>3071</v>
      </c>
      <c r="B3075" s="12" t="s">
        <v>42749</v>
      </c>
      <c r="C3075" s="12" t="s">
        <v>9576</v>
      </c>
      <c r="D3075" s="123">
        <v>4.24</v>
      </c>
      <c r="E3075" s="124">
        <v>80</v>
      </c>
      <c r="F3075" s="125">
        <f t="shared" si="47"/>
        <v>339.2</v>
      </c>
      <c r="G3075" s="126"/>
    </row>
    <row r="3076" s="109" customFormat="1" ht="28.5" spans="1:7">
      <c r="A3076" s="122">
        <v>3072</v>
      </c>
      <c r="B3076" s="12" t="s">
        <v>42750</v>
      </c>
      <c r="C3076" s="12" t="s">
        <v>42751</v>
      </c>
      <c r="D3076" s="123">
        <v>4.73</v>
      </c>
      <c r="E3076" s="124">
        <v>80</v>
      </c>
      <c r="F3076" s="125">
        <f t="shared" si="47"/>
        <v>378.4</v>
      </c>
      <c r="G3076" s="126"/>
    </row>
    <row r="3077" s="109" customFormat="1" ht="28.5" spans="1:7">
      <c r="A3077" s="122">
        <v>3073</v>
      </c>
      <c r="B3077" s="12" t="s">
        <v>42752</v>
      </c>
      <c r="C3077" s="12" t="s">
        <v>42753</v>
      </c>
      <c r="D3077" s="123">
        <v>6</v>
      </c>
      <c r="E3077" s="124">
        <v>80</v>
      </c>
      <c r="F3077" s="125">
        <f t="shared" ref="F3077:F3140" si="48">D3077*E3077</f>
        <v>480</v>
      </c>
      <c r="G3077" s="126"/>
    </row>
    <row r="3078" s="109" customFormat="1" ht="28.5" spans="1:7">
      <c r="A3078" s="122">
        <v>3074</v>
      </c>
      <c r="B3078" s="12" t="s">
        <v>42754</v>
      </c>
      <c r="C3078" s="12" t="s">
        <v>42755</v>
      </c>
      <c r="D3078" s="123">
        <v>3</v>
      </c>
      <c r="E3078" s="124">
        <v>80</v>
      </c>
      <c r="F3078" s="125">
        <f t="shared" si="48"/>
        <v>240</v>
      </c>
      <c r="G3078" s="126"/>
    </row>
    <row r="3079" s="109" customFormat="1" ht="28.5" spans="1:7">
      <c r="A3079" s="122">
        <v>3075</v>
      </c>
      <c r="B3079" s="12" t="s">
        <v>42756</v>
      </c>
      <c r="C3079" s="12" t="s">
        <v>42757</v>
      </c>
      <c r="D3079" s="123">
        <v>1.46</v>
      </c>
      <c r="E3079" s="124">
        <v>80</v>
      </c>
      <c r="F3079" s="125">
        <f t="shared" si="48"/>
        <v>116.8</v>
      </c>
      <c r="G3079" s="126"/>
    </row>
    <row r="3080" s="109" customFormat="1" ht="28.5" spans="1:7">
      <c r="A3080" s="122">
        <v>3076</v>
      </c>
      <c r="B3080" s="12" t="s">
        <v>42758</v>
      </c>
      <c r="C3080" s="12" t="s">
        <v>42759</v>
      </c>
      <c r="D3080" s="123">
        <v>2.85</v>
      </c>
      <c r="E3080" s="124">
        <v>80</v>
      </c>
      <c r="F3080" s="125">
        <f t="shared" si="48"/>
        <v>228</v>
      </c>
      <c r="G3080" s="126"/>
    </row>
    <row r="3081" s="109" customFormat="1" ht="28.5" spans="1:7">
      <c r="A3081" s="122">
        <v>3077</v>
      </c>
      <c r="B3081" s="12" t="s">
        <v>42760</v>
      </c>
      <c r="C3081" s="12" t="s">
        <v>26755</v>
      </c>
      <c r="D3081" s="123">
        <v>1.4</v>
      </c>
      <c r="E3081" s="124">
        <v>80</v>
      </c>
      <c r="F3081" s="125">
        <f t="shared" si="48"/>
        <v>112</v>
      </c>
      <c r="G3081" s="126"/>
    </row>
    <row r="3082" s="109" customFormat="1" ht="28.5" spans="1:7">
      <c r="A3082" s="122">
        <v>3078</v>
      </c>
      <c r="B3082" s="12" t="s">
        <v>42761</v>
      </c>
      <c r="C3082" s="12" t="s">
        <v>42762</v>
      </c>
      <c r="D3082" s="123">
        <v>1.52</v>
      </c>
      <c r="E3082" s="124">
        <v>80</v>
      </c>
      <c r="F3082" s="125">
        <f t="shared" si="48"/>
        <v>121.6</v>
      </c>
      <c r="G3082" s="126"/>
    </row>
    <row r="3083" s="109" customFormat="1" ht="28.5" spans="1:7">
      <c r="A3083" s="122">
        <v>3079</v>
      </c>
      <c r="B3083" s="12" t="s">
        <v>42763</v>
      </c>
      <c r="C3083" s="12" t="s">
        <v>25448</v>
      </c>
      <c r="D3083" s="123">
        <v>2.22</v>
      </c>
      <c r="E3083" s="124">
        <v>80</v>
      </c>
      <c r="F3083" s="125">
        <f t="shared" si="48"/>
        <v>177.6</v>
      </c>
      <c r="G3083" s="126"/>
    </row>
    <row r="3084" s="109" customFormat="1" ht="28.5" spans="1:7">
      <c r="A3084" s="122">
        <v>3080</v>
      </c>
      <c r="B3084" s="12" t="s">
        <v>42764</v>
      </c>
      <c r="C3084" s="12" t="s">
        <v>42765</v>
      </c>
      <c r="D3084" s="123">
        <v>2.81</v>
      </c>
      <c r="E3084" s="124">
        <v>80</v>
      </c>
      <c r="F3084" s="125">
        <f t="shared" si="48"/>
        <v>224.8</v>
      </c>
      <c r="G3084" s="126"/>
    </row>
    <row r="3085" s="109" customFormat="1" ht="28.5" spans="1:7">
      <c r="A3085" s="122">
        <v>3081</v>
      </c>
      <c r="B3085" s="12" t="s">
        <v>42766</v>
      </c>
      <c r="C3085" s="12" t="s">
        <v>42767</v>
      </c>
      <c r="D3085" s="123">
        <v>0.27</v>
      </c>
      <c r="E3085" s="124">
        <v>80</v>
      </c>
      <c r="F3085" s="125">
        <f t="shared" si="48"/>
        <v>21.6</v>
      </c>
      <c r="G3085" s="126"/>
    </row>
    <row r="3086" s="109" customFormat="1" ht="28.5" spans="1:7">
      <c r="A3086" s="122">
        <v>3082</v>
      </c>
      <c r="B3086" s="12" t="s">
        <v>42768</v>
      </c>
      <c r="C3086" s="12" t="s">
        <v>2453</v>
      </c>
      <c r="D3086" s="123">
        <v>1.59</v>
      </c>
      <c r="E3086" s="124">
        <v>80</v>
      </c>
      <c r="F3086" s="125">
        <f t="shared" si="48"/>
        <v>127.2</v>
      </c>
      <c r="G3086" s="126"/>
    </row>
    <row r="3087" s="109" customFormat="1" ht="28.5" spans="1:7">
      <c r="A3087" s="122">
        <v>3083</v>
      </c>
      <c r="B3087" s="12" t="s">
        <v>42769</v>
      </c>
      <c r="C3087" s="12" t="s">
        <v>893</v>
      </c>
      <c r="D3087" s="123">
        <v>1.16</v>
      </c>
      <c r="E3087" s="124">
        <v>80</v>
      </c>
      <c r="F3087" s="125">
        <f t="shared" si="48"/>
        <v>92.8</v>
      </c>
      <c r="G3087" s="126"/>
    </row>
    <row r="3088" s="109" customFormat="1" ht="28.5" spans="1:7">
      <c r="A3088" s="122">
        <v>3084</v>
      </c>
      <c r="B3088" s="12" t="s">
        <v>42770</v>
      </c>
      <c r="C3088" s="12" t="s">
        <v>42771</v>
      </c>
      <c r="D3088" s="123">
        <v>2.92</v>
      </c>
      <c r="E3088" s="124">
        <v>80</v>
      </c>
      <c r="F3088" s="125">
        <f t="shared" si="48"/>
        <v>233.6</v>
      </c>
      <c r="G3088" s="126"/>
    </row>
    <row r="3089" s="109" customFormat="1" ht="28.5" spans="1:7">
      <c r="A3089" s="122">
        <v>3085</v>
      </c>
      <c r="B3089" s="12" t="s">
        <v>42772</v>
      </c>
      <c r="C3089" s="12" t="s">
        <v>42773</v>
      </c>
      <c r="D3089" s="123">
        <v>2.37</v>
      </c>
      <c r="E3089" s="124">
        <v>80</v>
      </c>
      <c r="F3089" s="125">
        <f t="shared" si="48"/>
        <v>189.6</v>
      </c>
      <c r="G3089" s="126"/>
    </row>
    <row r="3090" s="109" customFormat="1" ht="28.5" spans="1:7">
      <c r="A3090" s="122">
        <v>3086</v>
      </c>
      <c r="B3090" s="12" t="s">
        <v>42774</v>
      </c>
      <c r="C3090" s="12" t="s">
        <v>42775</v>
      </c>
      <c r="D3090" s="123">
        <v>0.08</v>
      </c>
      <c r="E3090" s="124">
        <v>80</v>
      </c>
      <c r="F3090" s="125">
        <f t="shared" si="48"/>
        <v>6.4</v>
      </c>
      <c r="G3090" s="126"/>
    </row>
    <row r="3091" s="109" customFormat="1" ht="28.5" spans="1:7">
      <c r="A3091" s="122">
        <v>3087</v>
      </c>
      <c r="B3091" s="12" t="s">
        <v>42776</v>
      </c>
      <c r="C3091" s="12" t="s">
        <v>42777</v>
      </c>
      <c r="D3091" s="123">
        <v>1.7</v>
      </c>
      <c r="E3091" s="124">
        <v>80</v>
      </c>
      <c r="F3091" s="125">
        <f t="shared" si="48"/>
        <v>136</v>
      </c>
      <c r="G3091" s="126"/>
    </row>
    <row r="3092" s="109" customFormat="1" ht="28.5" spans="1:7">
      <c r="A3092" s="122">
        <v>3088</v>
      </c>
      <c r="B3092" s="12" t="s">
        <v>42778</v>
      </c>
      <c r="C3092" s="12" t="s">
        <v>42779</v>
      </c>
      <c r="D3092" s="123">
        <v>3.72</v>
      </c>
      <c r="E3092" s="124">
        <v>80</v>
      </c>
      <c r="F3092" s="125">
        <f t="shared" si="48"/>
        <v>297.6</v>
      </c>
      <c r="G3092" s="126"/>
    </row>
    <row r="3093" s="109" customFormat="1" ht="28.5" spans="1:7">
      <c r="A3093" s="122">
        <v>3089</v>
      </c>
      <c r="B3093" s="12" t="s">
        <v>42780</v>
      </c>
      <c r="C3093" s="12" t="s">
        <v>42781</v>
      </c>
      <c r="D3093" s="123">
        <v>3.44</v>
      </c>
      <c r="E3093" s="124">
        <v>80</v>
      </c>
      <c r="F3093" s="125">
        <f t="shared" si="48"/>
        <v>275.2</v>
      </c>
      <c r="G3093" s="126"/>
    </row>
    <row r="3094" s="109" customFormat="1" ht="28.5" spans="1:7">
      <c r="A3094" s="122">
        <v>3090</v>
      </c>
      <c r="B3094" s="12" t="s">
        <v>42782</v>
      </c>
      <c r="C3094" s="12" t="s">
        <v>42783</v>
      </c>
      <c r="D3094" s="123">
        <v>4.06</v>
      </c>
      <c r="E3094" s="124">
        <v>80</v>
      </c>
      <c r="F3094" s="125">
        <f t="shared" si="48"/>
        <v>324.8</v>
      </c>
      <c r="G3094" s="126"/>
    </row>
    <row r="3095" s="109" customFormat="1" ht="28.5" spans="1:7">
      <c r="A3095" s="122">
        <v>3091</v>
      </c>
      <c r="B3095" s="12" t="s">
        <v>42784</v>
      </c>
      <c r="C3095" s="12" t="s">
        <v>42785</v>
      </c>
      <c r="D3095" s="123">
        <v>4.72</v>
      </c>
      <c r="E3095" s="124">
        <v>80</v>
      </c>
      <c r="F3095" s="125">
        <f t="shared" si="48"/>
        <v>377.6</v>
      </c>
      <c r="G3095" s="126"/>
    </row>
    <row r="3096" s="109" customFormat="1" ht="28.5" spans="1:7">
      <c r="A3096" s="122">
        <v>3092</v>
      </c>
      <c r="B3096" s="12" t="s">
        <v>42786</v>
      </c>
      <c r="C3096" s="12" t="s">
        <v>42787</v>
      </c>
      <c r="D3096" s="123">
        <v>2.96</v>
      </c>
      <c r="E3096" s="124">
        <v>80</v>
      </c>
      <c r="F3096" s="125">
        <f t="shared" si="48"/>
        <v>236.8</v>
      </c>
      <c r="G3096" s="126"/>
    </row>
    <row r="3097" s="109" customFormat="1" ht="28.5" spans="1:7">
      <c r="A3097" s="122">
        <v>3093</v>
      </c>
      <c r="B3097" s="12" t="s">
        <v>42788</v>
      </c>
      <c r="C3097" s="12" t="s">
        <v>27352</v>
      </c>
      <c r="D3097" s="123">
        <v>2.36</v>
      </c>
      <c r="E3097" s="124">
        <v>80</v>
      </c>
      <c r="F3097" s="125">
        <f t="shared" si="48"/>
        <v>188.8</v>
      </c>
      <c r="G3097" s="126"/>
    </row>
    <row r="3098" s="109" customFormat="1" ht="28.5" spans="1:7">
      <c r="A3098" s="122">
        <v>3094</v>
      </c>
      <c r="B3098" s="12" t="s">
        <v>42789</v>
      </c>
      <c r="C3098" s="12" t="s">
        <v>42790</v>
      </c>
      <c r="D3098" s="123">
        <v>3.94</v>
      </c>
      <c r="E3098" s="124">
        <v>80</v>
      </c>
      <c r="F3098" s="125">
        <f t="shared" si="48"/>
        <v>315.2</v>
      </c>
      <c r="G3098" s="126"/>
    </row>
    <row r="3099" s="109" customFormat="1" ht="28.5" spans="1:7">
      <c r="A3099" s="122">
        <v>3095</v>
      </c>
      <c r="B3099" s="12" t="s">
        <v>42791</v>
      </c>
      <c r="C3099" s="12" t="s">
        <v>42792</v>
      </c>
      <c r="D3099" s="123">
        <v>4.03</v>
      </c>
      <c r="E3099" s="124">
        <v>80</v>
      </c>
      <c r="F3099" s="125">
        <f t="shared" si="48"/>
        <v>322.4</v>
      </c>
      <c r="G3099" s="126"/>
    </row>
    <row r="3100" s="109" customFormat="1" ht="28.5" spans="1:7">
      <c r="A3100" s="122">
        <v>3096</v>
      </c>
      <c r="B3100" s="12" t="s">
        <v>42793</v>
      </c>
      <c r="C3100" s="12" t="s">
        <v>42794</v>
      </c>
      <c r="D3100" s="123">
        <v>4.13</v>
      </c>
      <c r="E3100" s="124">
        <v>80</v>
      </c>
      <c r="F3100" s="125">
        <f t="shared" si="48"/>
        <v>330.4</v>
      </c>
      <c r="G3100" s="126"/>
    </row>
    <row r="3101" s="109" customFormat="1" ht="28.5" spans="1:7">
      <c r="A3101" s="122">
        <v>3097</v>
      </c>
      <c r="B3101" s="12" t="s">
        <v>42795</v>
      </c>
      <c r="C3101" s="12" t="s">
        <v>42796</v>
      </c>
      <c r="D3101" s="123">
        <v>2.66</v>
      </c>
      <c r="E3101" s="124">
        <v>80</v>
      </c>
      <c r="F3101" s="125">
        <f t="shared" si="48"/>
        <v>212.8</v>
      </c>
      <c r="G3101" s="126"/>
    </row>
    <row r="3102" s="109" customFormat="1" ht="28.5" spans="1:7">
      <c r="A3102" s="122">
        <v>3098</v>
      </c>
      <c r="B3102" s="12" t="s">
        <v>42797</v>
      </c>
      <c r="C3102" s="12" t="s">
        <v>42798</v>
      </c>
      <c r="D3102" s="123">
        <v>1.28</v>
      </c>
      <c r="E3102" s="124">
        <v>80</v>
      </c>
      <c r="F3102" s="125">
        <f t="shared" si="48"/>
        <v>102.4</v>
      </c>
      <c r="G3102" s="126"/>
    </row>
    <row r="3103" s="109" customFormat="1" ht="28.5" spans="1:7">
      <c r="A3103" s="122">
        <v>3099</v>
      </c>
      <c r="B3103" s="12" t="s">
        <v>42799</v>
      </c>
      <c r="C3103" s="12" t="s">
        <v>40265</v>
      </c>
      <c r="D3103" s="123">
        <v>3.12</v>
      </c>
      <c r="E3103" s="124">
        <v>80</v>
      </c>
      <c r="F3103" s="125">
        <f t="shared" si="48"/>
        <v>249.6</v>
      </c>
      <c r="G3103" s="126"/>
    </row>
    <row r="3104" s="109" customFormat="1" ht="28.5" spans="1:7">
      <c r="A3104" s="122">
        <v>3100</v>
      </c>
      <c r="B3104" s="12" t="s">
        <v>42800</v>
      </c>
      <c r="C3104" s="12" t="s">
        <v>42801</v>
      </c>
      <c r="D3104" s="123">
        <v>1.34</v>
      </c>
      <c r="E3104" s="124">
        <v>80</v>
      </c>
      <c r="F3104" s="125">
        <f t="shared" si="48"/>
        <v>107.2</v>
      </c>
      <c r="G3104" s="126"/>
    </row>
    <row r="3105" s="109" customFormat="1" ht="28.5" spans="1:7">
      <c r="A3105" s="122">
        <v>3101</v>
      </c>
      <c r="B3105" s="12" t="s">
        <v>42802</v>
      </c>
      <c r="C3105" s="12" t="s">
        <v>42803</v>
      </c>
      <c r="D3105" s="123">
        <v>3.95</v>
      </c>
      <c r="E3105" s="124">
        <v>80</v>
      </c>
      <c r="F3105" s="125">
        <f t="shared" si="48"/>
        <v>316</v>
      </c>
      <c r="G3105" s="126"/>
    </row>
    <row r="3106" s="109" customFormat="1" ht="28.5" spans="1:7">
      <c r="A3106" s="122">
        <v>3102</v>
      </c>
      <c r="B3106" s="12" t="s">
        <v>42804</v>
      </c>
      <c r="C3106" s="12" t="s">
        <v>42805</v>
      </c>
      <c r="D3106" s="123">
        <v>2.02</v>
      </c>
      <c r="E3106" s="124">
        <v>80</v>
      </c>
      <c r="F3106" s="125">
        <f t="shared" si="48"/>
        <v>161.6</v>
      </c>
      <c r="G3106" s="126"/>
    </row>
    <row r="3107" s="109" customFormat="1" ht="28.5" spans="1:7">
      <c r="A3107" s="122">
        <v>3103</v>
      </c>
      <c r="B3107" s="12" t="s">
        <v>42806</v>
      </c>
      <c r="C3107" s="12" t="s">
        <v>42807</v>
      </c>
      <c r="D3107" s="123">
        <v>2.59</v>
      </c>
      <c r="E3107" s="124">
        <v>80</v>
      </c>
      <c r="F3107" s="125">
        <f t="shared" si="48"/>
        <v>207.2</v>
      </c>
      <c r="G3107" s="126"/>
    </row>
    <row r="3108" s="109" customFormat="1" ht="28.5" spans="1:7">
      <c r="A3108" s="122">
        <v>3104</v>
      </c>
      <c r="B3108" s="12" t="s">
        <v>42808</v>
      </c>
      <c r="C3108" s="12" t="s">
        <v>42809</v>
      </c>
      <c r="D3108" s="123">
        <v>1.36</v>
      </c>
      <c r="E3108" s="124">
        <v>80</v>
      </c>
      <c r="F3108" s="125">
        <f t="shared" si="48"/>
        <v>108.8</v>
      </c>
      <c r="G3108" s="126"/>
    </row>
    <row r="3109" s="109" customFormat="1" ht="28.5" spans="1:7">
      <c r="A3109" s="122">
        <v>3105</v>
      </c>
      <c r="B3109" s="12" t="s">
        <v>42810</v>
      </c>
      <c r="C3109" s="12" t="s">
        <v>42811</v>
      </c>
      <c r="D3109" s="123">
        <v>2.67</v>
      </c>
      <c r="E3109" s="124">
        <v>80</v>
      </c>
      <c r="F3109" s="125">
        <f t="shared" si="48"/>
        <v>213.6</v>
      </c>
      <c r="G3109" s="126"/>
    </row>
    <row r="3110" s="109" customFormat="1" ht="28.5" spans="1:7">
      <c r="A3110" s="122">
        <v>3106</v>
      </c>
      <c r="B3110" s="12" t="s">
        <v>42812</v>
      </c>
      <c r="C3110" s="12" t="s">
        <v>42813</v>
      </c>
      <c r="D3110" s="123">
        <v>3.02</v>
      </c>
      <c r="E3110" s="124">
        <v>80</v>
      </c>
      <c r="F3110" s="125">
        <f t="shared" si="48"/>
        <v>241.6</v>
      </c>
      <c r="G3110" s="126"/>
    </row>
    <row r="3111" s="109" customFormat="1" ht="28.5" spans="1:7">
      <c r="A3111" s="122">
        <v>3107</v>
      </c>
      <c r="B3111" s="12" t="s">
        <v>42814</v>
      </c>
      <c r="C3111" s="12" t="s">
        <v>42762</v>
      </c>
      <c r="D3111" s="123">
        <v>1.96</v>
      </c>
      <c r="E3111" s="124">
        <v>80</v>
      </c>
      <c r="F3111" s="125">
        <f t="shared" si="48"/>
        <v>156.8</v>
      </c>
      <c r="G3111" s="126"/>
    </row>
    <row r="3112" s="109" customFormat="1" ht="28.5" spans="1:7">
      <c r="A3112" s="122">
        <v>3108</v>
      </c>
      <c r="B3112" s="12" t="s">
        <v>42815</v>
      </c>
      <c r="C3112" s="12" t="s">
        <v>42816</v>
      </c>
      <c r="D3112" s="123">
        <v>4.06</v>
      </c>
      <c r="E3112" s="124">
        <v>80</v>
      </c>
      <c r="F3112" s="125">
        <f t="shared" si="48"/>
        <v>324.8</v>
      </c>
      <c r="G3112" s="126"/>
    </row>
    <row r="3113" s="109" customFormat="1" ht="28.5" spans="1:7">
      <c r="A3113" s="122">
        <v>3109</v>
      </c>
      <c r="B3113" s="12" t="s">
        <v>42817</v>
      </c>
      <c r="C3113" s="12" t="s">
        <v>42818</v>
      </c>
      <c r="D3113" s="123">
        <v>2.67</v>
      </c>
      <c r="E3113" s="124">
        <v>80</v>
      </c>
      <c r="F3113" s="125">
        <f t="shared" si="48"/>
        <v>213.6</v>
      </c>
      <c r="G3113" s="126"/>
    </row>
    <row r="3114" s="109" customFormat="1" ht="28.5" spans="1:7">
      <c r="A3114" s="122">
        <v>3110</v>
      </c>
      <c r="B3114" s="12" t="s">
        <v>42819</v>
      </c>
      <c r="C3114" s="12" t="s">
        <v>42820</v>
      </c>
      <c r="D3114" s="123">
        <v>0.46</v>
      </c>
      <c r="E3114" s="124">
        <v>80</v>
      </c>
      <c r="F3114" s="125">
        <f t="shared" si="48"/>
        <v>36.8</v>
      </c>
      <c r="G3114" s="126"/>
    </row>
    <row r="3115" s="109" customFormat="1" ht="28.5" spans="1:7">
      <c r="A3115" s="122">
        <v>3111</v>
      </c>
      <c r="B3115" s="12" t="s">
        <v>42821</v>
      </c>
      <c r="C3115" s="12" t="s">
        <v>42822</v>
      </c>
      <c r="D3115" s="123">
        <v>0.48</v>
      </c>
      <c r="E3115" s="124">
        <v>80</v>
      </c>
      <c r="F3115" s="125">
        <f t="shared" si="48"/>
        <v>38.4</v>
      </c>
      <c r="G3115" s="126"/>
    </row>
    <row r="3116" s="109" customFormat="1" ht="28.5" spans="1:7">
      <c r="A3116" s="122">
        <v>3112</v>
      </c>
      <c r="B3116" s="12" t="s">
        <v>42823</v>
      </c>
      <c r="C3116" s="12" t="s">
        <v>380</v>
      </c>
      <c r="D3116" s="123">
        <v>4.5</v>
      </c>
      <c r="E3116" s="124">
        <v>80</v>
      </c>
      <c r="F3116" s="125">
        <f t="shared" si="48"/>
        <v>360</v>
      </c>
      <c r="G3116" s="126"/>
    </row>
    <row r="3117" s="109" customFormat="1" ht="28.5" spans="1:7">
      <c r="A3117" s="122">
        <v>3113</v>
      </c>
      <c r="B3117" s="12" t="s">
        <v>42824</v>
      </c>
      <c r="C3117" s="12" t="s">
        <v>2061</v>
      </c>
      <c r="D3117" s="123">
        <v>3.44</v>
      </c>
      <c r="E3117" s="124">
        <v>80</v>
      </c>
      <c r="F3117" s="125">
        <f t="shared" si="48"/>
        <v>275.2</v>
      </c>
      <c r="G3117" s="126"/>
    </row>
    <row r="3118" s="109" customFormat="1" ht="28.5" spans="1:7">
      <c r="A3118" s="122">
        <v>3114</v>
      </c>
      <c r="B3118" s="12" t="s">
        <v>42825</v>
      </c>
      <c r="C3118" s="12" t="s">
        <v>1746</v>
      </c>
      <c r="D3118" s="123">
        <v>0.95</v>
      </c>
      <c r="E3118" s="124">
        <v>80</v>
      </c>
      <c r="F3118" s="125">
        <f t="shared" si="48"/>
        <v>76</v>
      </c>
      <c r="G3118" s="126"/>
    </row>
    <row r="3119" s="109" customFormat="1" ht="28.5" spans="1:7">
      <c r="A3119" s="122">
        <v>3115</v>
      </c>
      <c r="B3119" s="12" t="s">
        <v>42826</v>
      </c>
      <c r="C3119" s="12" t="s">
        <v>42827</v>
      </c>
      <c r="D3119" s="123">
        <v>1.71</v>
      </c>
      <c r="E3119" s="124">
        <v>80</v>
      </c>
      <c r="F3119" s="125">
        <f t="shared" si="48"/>
        <v>136.8</v>
      </c>
      <c r="G3119" s="126"/>
    </row>
    <row r="3120" s="109" customFormat="1" ht="28.5" spans="1:7">
      <c r="A3120" s="122">
        <v>3116</v>
      </c>
      <c r="B3120" s="12" t="s">
        <v>42828</v>
      </c>
      <c r="C3120" s="12" t="s">
        <v>2063</v>
      </c>
      <c r="D3120" s="123">
        <v>2.6</v>
      </c>
      <c r="E3120" s="124">
        <v>80</v>
      </c>
      <c r="F3120" s="125">
        <f t="shared" si="48"/>
        <v>208</v>
      </c>
      <c r="G3120" s="126"/>
    </row>
    <row r="3121" s="109" customFormat="1" ht="28.5" spans="1:7">
      <c r="A3121" s="122">
        <v>3117</v>
      </c>
      <c r="B3121" s="12" t="s">
        <v>42829</v>
      </c>
      <c r="C3121" s="12" t="s">
        <v>42830</v>
      </c>
      <c r="D3121" s="123">
        <v>2.5</v>
      </c>
      <c r="E3121" s="124">
        <v>80</v>
      </c>
      <c r="F3121" s="125">
        <f t="shared" si="48"/>
        <v>200</v>
      </c>
      <c r="G3121" s="126"/>
    </row>
    <row r="3122" s="109" customFormat="1" ht="28.5" spans="1:7">
      <c r="A3122" s="122">
        <v>3118</v>
      </c>
      <c r="B3122" s="12" t="s">
        <v>42831</v>
      </c>
      <c r="C3122" s="12" t="s">
        <v>42832</v>
      </c>
      <c r="D3122" s="123">
        <v>2.3</v>
      </c>
      <c r="E3122" s="124">
        <v>80</v>
      </c>
      <c r="F3122" s="125">
        <f t="shared" si="48"/>
        <v>184</v>
      </c>
      <c r="G3122" s="126"/>
    </row>
    <row r="3123" s="109" customFormat="1" ht="28.5" spans="1:7">
      <c r="A3123" s="122">
        <v>3119</v>
      </c>
      <c r="B3123" s="12" t="s">
        <v>42833</v>
      </c>
      <c r="C3123" s="12" t="s">
        <v>42834</v>
      </c>
      <c r="D3123" s="123">
        <v>3.3</v>
      </c>
      <c r="E3123" s="124">
        <v>80</v>
      </c>
      <c r="F3123" s="125">
        <f t="shared" si="48"/>
        <v>264</v>
      </c>
      <c r="G3123" s="126"/>
    </row>
    <row r="3124" s="109" customFormat="1" ht="28.5" spans="1:7">
      <c r="A3124" s="122">
        <v>3120</v>
      </c>
      <c r="B3124" s="12" t="s">
        <v>42835</v>
      </c>
      <c r="C3124" s="12" t="s">
        <v>42836</v>
      </c>
      <c r="D3124" s="123">
        <v>3.37</v>
      </c>
      <c r="E3124" s="124">
        <v>80</v>
      </c>
      <c r="F3124" s="125">
        <f t="shared" si="48"/>
        <v>269.6</v>
      </c>
      <c r="G3124" s="126"/>
    </row>
    <row r="3125" s="109" customFormat="1" ht="28.5" spans="1:7">
      <c r="A3125" s="122">
        <v>3121</v>
      </c>
      <c r="B3125" s="12" t="s">
        <v>42837</v>
      </c>
      <c r="C3125" s="12" t="s">
        <v>42838</v>
      </c>
      <c r="D3125" s="123">
        <v>2.37</v>
      </c>
      <c r="E3125" s="124">
        <v>80</v>
      </c>
      <c r="F3125" s="125">
        <f t="shared" si="48"/>
        <v>189.6</v>
      </c>
      <c r="G3125" s="126"/>
    </row>
    <row r="3126" s="109" customFormat="1" ht="28.5" spans="1:7">
      <c r="A3126" s="122">
        <v>3122</v>
      </c>
      <c r="B3126" s="12" t="s">
        <v>42839</v>
      </c>
      <c r="C3126" s="12" t="s">
        <v>42840</v>
      </c>
      <c r="D3126" s="123">
        <v>2.03</v>
      </c>
      <c r="E3126" s="124">
        <v>80</v>
      </c>
      <c r="F3126" s="125">
        <f t="shared" si="48"/>
        <v>162.4</v>
      </c>
      <c r="G3126" s="126"/>
    </row>
    <row r="3127" s="109" customFormat="1" ht="28.5" spans="1:7">
      <c r="A3127" s="122">
        <v>3123</v>
      </c>
      <c r="B3127" s="12" t="s">
        <v>42841</v>
      </c>
      <c r="C3127" s="12" t="s">
        <v>42842</v>
      </c>
      <c r="D3127" s="123">
        <v>2.95</v>
      </c>
      <c r="E3127" s="124">
        <v>80</v>
      </c>
      <c r="F3127" s="125">
        <f t="shared" si="48"/>
        <v>236</v>
      </c>
      <c r="G3127" s="126"/>
    </row>
    <row r="3128" s="109" customFormat="1" ht="28.5" spans="1:7">
      <c r="A3128" s="122">
        <v>3124</v>
      </c>
      <c r="B3128" s="12" t="s">
        <v>42843</v>
      </c>
      <c r="C3128" s="12" t="s">
        <v>42844</v>
      </c>
      <c r="D3128" s="123">
        <v>2.64</v>
      </c>
      <c r="E3128" s="124">
        <v>80</v>
      </c>
      <c r="F3128" s="125">
        <f t="shared" si="48"/>
        <v>211.2</v>
      </c>
      <c r="G3128" s="126"/>
    </row>
    <row r="3129" s="109" customFormat="1" ht="28.5" spans="1:7">
      <c r="A3129" s="122">
        <v>3125</v>
      </c>
      <c r="B3129" s="12" t="s">
        <v>42845</v>
      </c>
      <c r="C3129" s="12" t="s">
        <v>42846</v>
      </c>
      <c r="D3129" s="123">
        <v>1.57</v>
      </c>
      <c r="E3129" s="124">
        <v>80</v>
      </c>
      <c r="F3129" s="125">
        <f t="shared" si="48"/>
        <v>125.6</v>
      </c>
      <c r="G3129" s="126"/>
    </row>
    <row r="3130" s="109" customFormat="1" ht="28.5" spans="1:7">
      <c r="A3130" s="122">
        <v>3126</v>
      </c>
      <c r="B3130" s="12" t="s">
        <v>42847</v>
      </c>
      <c r="C3130" s="12" t="s">
        <v>20895</v>
      </c>
      <c r="D3130" s="123">
        <v>2.62</v>
      </c>
      <c r="E3130" s="124">
        <v>80</v>
      </c>
      <c r="F3130" s="125">
        <f t="shared" si="48"/>
        <v>209.6</v>
      </c>
      <c r="G3130" s="126"/>
    </row>
    <row r="3131" s="109" customFormat="1" ht="28.5" spans="1:7">
      <c r="A3131" s="122">
        <v>3127</v>
      </c>
      <c r="B3131" s="12" t="s">
        <v>42848</v>
      </c>
      <c r="C3131" s="12" t="s">
        <v>42849</v>
      </c>
      <c r="D3131" s="123">
        <v>0.98</v>
      </c>
      <c r="E3131" s="124">
        <v>80</v>
      </c>
      <c r="F3131" s="125">
        <f t="shared" si="48"/>
        <v>78.4</v>
      </c>
      <c r="G3131" s="126"/>
    </row>
    <row r="3132" s="109" customFormat="1" ht="28.5" spans="1:7">
      <c r="A3132" s="122">
        <v>3128</v>
      </c>
      <c r="B3132" s="12" t="s">
        <v>42850</v>
      </c>
      <c r="C3132" s="12" t="s">
        <v>42851</v>
      </c>
      <c r="D3132" s="123">
        <v>1.98</v>
      </c>
      <c r="E3132" s="124">
        <v>80</v>
      </c>
      <c r="F3132" s="125">
        <f t="shared" si="48"/>
        <v>158.4</v>
      </c>
      <c r="G3132" s="126"/>
    </row>
    <row r="3133" s="109" customFormat="1" ht="28.5" spans="1:7">
      <c r="A3133" s="122">
        <v>3129</v>
      </c>
      <c r="B3133" s="12" t="s">
        <v>42852</v>
      </c>
      <c r="C3133" s="12" t="s">
        <v>42853</v>
      </c>
      <c r="D3133" s="123">
        <v>1.92</v>
      </c>
      <c r="E3133" s="124">
        <v>80</v>
      </c>
      <c r="F3133" s="125">
        <f t="shared" si="48"/>
        <v>153.6</v>
      </c>
      <c r="G3133" s="126"/>
    </row>
    <row r="3134" s="109" customFormat="1" ht="28.5" spans="1:7">
      <c r="A3134" s="122">
        <v>3130</v>
      </c>
      <c r="B3134" s="12" t="s">
        <v>42854</v>
      </c>
      <c r="C3134" s="12" t="s">
        <v>829</v>
      </c>
      <c r="D3134" s="123">
        <v>1</v>
      </c>
      <c r="E3134" s="124">
        <v>80</v>
      </c>
      <c r="F3134" s="125">
        <f t="shared" si="48"/>
        <v>80</v>
      </c>
      <c r="G3134" s="126"/>
    </row>
    <row r="3135" s="109" customFormat="1" ht="28.5" spans="1:7">
      <c r="A3135" s="122">
        <v>3131</v>
      </c>
      <c r="B3135" s="12" t="s">
        <v>42855</v>
      </c>
      <c r="C3135" s="12" t="s">
        <v>42856</v>
      </c>
      <c r="D3135" s="123">
        <v>2.04</v>
      </c>
      <c r="E3135" s="124">
        <v>80</v>
      </c>
      <c r="F3135" s="125">
        <f t="shared" si="48"/>
        <v>163.2</v>
      </c>
      <c r="G3135" s="126"/>
    </row>
    <row r="3136" s="109" customFormat="1" ht="28.5" spans="1:7">
      <c r="A3136" s="122">
        <v>3132</v>
      </c>
      <c r="B3136" s="12" t="s">
        <v>42857</v>
      </c>
      <c r="C3136" s="12" t="s">
        <v>39036</v>
      </c>
      <c r="D3136" s="123">
        <v>2.33</v>
      </c>
      <c r="E3136" s="124">
        <v>80</v>
      </c>
      <c r="F3136" s="125">
        <f t="shared" si="48"/>
        <v>186.4</v>
      </c>
      <c r="G3136" s="126"/>
    </row>
    <row r="3137" s="109" customFormat="1" ht="28.5" spans="1:7">
      <c r="A3137" s="122">
        <v>3133</v>
      </c>
      <c r="B3137" s="12" t="s">
        <v>42858</v>
      </c>
      <c r="C3137" s="12" t="s">
        <v>42859</v>
      </c>
      <c r="D3137" s="123">
        <v>3.6</v>
      </c>
      <c r="E3137" s="124">
        <v>80</v>
      </c>
      <c r="F3137" s="125">
        <f t="shared" si="48"/>
        <v>288</v>
      </c>
      <c r="G3137" s="126"/>
    </row>
    <row r="3138" s="109" customFormat="1" ht="28.5" spans="1:7">
      <c r="A3138" s="122">
        <v>3134</v>
      </c>
      <c r="B3138" s="12" t="s">
        <v>42860</v>
      </c>
      <c r="C3138" s="12" t="s">
        <v>42861</v>
      </c>
      <c r="D3138" s="123">
        <v>2.15</v>
      </c>
      <c r="E3138" s="124">
        <v>80</v>
      </c>
      <c r="F3138" s="125">
        <f t="shared" si="48"/>
        <v>172</v>
      </c>
      <c r="G3138" s="126"/>
    </row>
    <row r="3139" s="109" customFormat="1" ht="28.5" spans="1:7">
      <c r="A3139" s="122">
        <v>3135</v>
      </c>
      <c r="B3139" s="12" t="s">
        <v>42862</v>
      </c>
      <c r="C3139" s="12" t="s">
        <v>42863</v>
      </c>
      <c r="D3139" s="123">
        <v>1.24</v>
      </c>
      <c r="E3139" s="124">
        <v>80</v>
      </c>
      <c r="F3139" s="125">
        <f t="shared" si="48"/>
        <v>99.2</v>
      </c>
      <c r="G3139" s="126"/>
    </row>
    <row r="3140" s="109" customFormat="1" ht="28.5" spans="1:7">
      <c r="A3140" s="122">
        <v>3136</v>
      </c>
      <c r="B3140" s="12" t="s">
        <v>42864</v>
      </c>
      <c r="C3140" s="12" t="s">
        <v>24804</v>
      </c>
      <c r="D3140" s="123">
        <v>2.7</v>
      </c>
      <c r="E3140" s="124">
        <v>80</v>
      </c>
      <c r="F3140" s="125">
        <f t="shared" si="48"/>
        <v>216</v>
      </c>
      <c r="G3140" s="126"/>
    </row>
    <row r="3141" s="109" customFormat="1" ht="28.5" spans="1:7">
      <c r="A3141" s="122">
        <v>3137</v>
      </c>
      <c r="B3141" s="12" t="s">
        <v>42865</v>
      </c>
      <c r="C3141" s="12" t="s">
        <v>42866</v>
      </c>
      <c r="D3141" s="123">
        <v>0.7</v>
      </c>
      <c r="E3141" s="124">
        <v>80</v>
      </c>
      <c r="F3141" s="125">
        <f t="shared" ref="F3141:F3204" si="49">D3141*E3141</f>
        <v>56</v>
      </c>
      <c r="G3141" s="126"/>
    </row>
    <row r="3142" s="109" customFormat="1" ht="28.5" spans="1:7">
      <c r="A3142" s="122">
        <v>3138</v>
      </c>
      <c r="B3142" s="12" t="s">
        <v>42867</v>
      </c>
      <c r="C3142" s="12" t="s">
        <v>42868</v>
      </c>
      <c r="D3142" s="123">
        <v>2.46</v>
      </c>
      <c r="E3142" s="124">
        <v>80</v>
      </c>
      <c r="F3142" s="125">
        <f t="shared" si="49"/>
        <v>196.8</v>
      </c>
      <c r="G3142" s="126"/>
    </row>
    <row r="3143" s="109" customFormat="1" ht="28.5" spans="1:7">
      <c r="A3143" s="122">
        <v>3139</v>
      </c>
      <c r="B3143" s="12" t="s">
        <v>42869</v>
      </c>
      <c r="C3143" s="12" t="s">
        <v>42870</v>
      </c>
      <c r="D3143" s="123">
        <v>1.78</v>
      </c>
      <c r="E3143" s="124">
        <v>80</v>
      </c>
      <c r="F3143" s="125">
        <f t="shared" si="49"/>
        <v>142.4</v>
      </c>
      <c r="G3143" s="126"/>
    </row>
    <row r="3144" s="109" customFormat="1" ht="28.5" spans="1:7">
      <c r="A3144" s="122">
        <v>3140</v>
      </c>
      <c r="B3144" s="12" t="s">
        <v>42871</v>
      </c>
      <c r="C3144" s="12" t="s">
        <v>14018</v>
      </c>
      <c r="D3144" s="123">
        <v>0.17</v>
      </c>
      <c r="E3144" s="124">
        <v>80</v>
      </c>
      <c r="F3144" s="125">
        <f t="shared" si="49"/>
        <v>13.6</v>
      </c>
      <c r="G3144" s="126"/>
    </row>
    <row r="3145" s="109" customFormat="1" ht="28.5" spans="1:7">
      <c r="A3145" s="122">
        <v>3141</v>
      </c>
      <c r="B3145" s="12" t="s">
        <v>42872</v>
      </c>
      <c r="C3145" s="12" t="s">
        <v>10403</v>
      </c>
      <c r="D3145" s="123">
        <v>1.5</v>
      </c>
      <c r="E3145" s="124">
        <v>80</v>
      </c>
      <c r="F3145" s="125">
        <f t="shared" si="49"/>
        <v>120</v>
      </c>
      <c r="G3145" s="126"/>
    </row>
    <row r="3146" s="109" customFormat="1" ht="28.5" spans="1:7">
      <c r="A3146" s="122">
        <v>3142</v>
      </c>
      <c r="B3146" s="12" t="s">
        <v>42873</v>
      </c>
      <c r="C3146" s="12" t="s">
        <v>42834</v>
      </c>
      <c r="D3146" s="123">
        <v>2.58</v>
      </c>
      <c r="E3146" s="124">
        <v>80</v>
      </c>
      <c r="F3146" s="125">
        <f t="shared" si="49"/>
        <v>206.4</v>
      </c>
      <c r="G3146" s="126"/>
    </row>
    <row r="3147" s="109" customFormat="1" ht="28.5" spans="1:7">
      <c r="A3147" s="122">
        <v>3143</v>
      </c>
      <c r="B3147" s="12" t="s">
        <v>42874</v>
      </c>
      <c r="C3147" s="12" t="s">
        <v>42875</v>
      </c>
      <c r="D3147" s="123">
        <v>1</v>
      </c>
      <c r="E3147" s="124">
        <v>80</v>
      </c>
      <c r="F3147" s="125">
        <f t="shared" si="49"/>
        <v>80</v>
      </c>
      <c r="G3147" s="126"/>
    </row>
    <row r="3148" s="109" customFormat="1" ht="28.5" spans="1:7">
      <c r="A3148" s="122">
        <v>3144</v>
      </c>
      <c r="B3148" s="12" t="s">
        <v>42876</v>
      </c>
      <c r="C3148" s="12" t="s">
        <v>42877</v>
      </c>
      <c r="D3148" s="123">
        <v>2.67</v>
      </c>
      <c r="E3148" s="124">
        <v>80</v>
      </c>
      <c r="F3148" s="125">
        <f t="shared" si="49"/>
        <v>213.6</v>
      </c>
      <c r="G3148" s="126"/>
    </row>
    <row r="3149" s="109" customFormat="1" ht="28.5" spans="1:7">
      <c r="A3149" s="122">
        <v>3145</v>
      </c>
      <c r="B3149" s="12" t="s">
        <v>42878</v>
      </c>
      <c r="C3149" s="12" t="s">
        <v>42879</v>
      </c>
      <c r="D3149" s="123">
        <v>1.28</v>
      </c>
      <c r="E3149" s="124">
        <v>80</v>
      </c>
      <c r="F3149" s="125">
        <f t="shared" si="49"/>
        <v>102.4</v>
      </c>
      <c r="G3149" s="126"/>
    </row>
    <row r="3150" s="109" customFormat="1" ht="28.5" spans="1:7">
      <c r="A3150" s="122">
        <v>3146</v>
      </c>
      <c r="B3150" s="12" t="s">
        <v>42880</v>
      </c>
      <c r="C3150" s="12" t="s">
        <v>42881</v>
      </c>
      <c r="D3150" s="123">
        <v>2.67</v>
      </c>
      <c r="E3150" s="124">
        <v>80</v>
      </c>
      <c r="F3150" s="125">
        <f t="shared" si="49"/>
        <v>213.6</v>
      </c>
      <c r="G3150" s="126"/>
    </row>
    <row r="3151" s="109" customFormat="1" ht="28.5" spans="1:7">
      <c r="A3151" s="122">
        <v>3147</v>
      </c>
      <c r="B3151" s="12" t="s">
        <v>42882</v>
      </c>
      <c r="C3151" s="12" t="s">
        <v>42883</v>
      </c>
      <c r="D3151" s="123">
        <v>6.73</v>
      </c>
      <c r="E3151" s="124">
        <v>80</v>
      </c>
      <c r="F3151" s="125">
        <f t="shared" si="49"/>
        <v>538.4</v>
      </c>
      <c r="G3151" s="126"/>
    </row>
    <row r="3152" s="109" customFormat="1" ht="28.5" spans="1:7">
      <c r="A3152" s="122">
        <v>3148</v>
      </c>
      <c r="B3152" s="12" t="s">
        <v>42884</v>
      </c>
      <c r="C3152" s="12" t="s">
        <v>42885</v>
      </c>
      <c r="D3152" s="123">
        <v>4.26</v>
      </c>
      <c r="E3152" s="124">
        <v>80</v>
      </c>
      <c r="F3152" s="125">
        <f t="shared" si="49"/>
        <v>340.8</v>
      </c>
      <c r="G3152" s="126"/>
    </row>
    <row r="3153" s="109" customFormat="1" ht="28.5" spans="1:7">
      <c r="A3153" s="122">
        <v>3149</v>
      </c>
      <c r="B3153" s="12" t="s">
        <v>42886</v>
      </c>
      <c r="C3153" s="12" t="s">
        <v>42887</v>
      </c>
      <c r="D3153" s="123">
        <v>6.03</v>
      </c>
      <c r="E3153" s="124">
        <v>80</v>
      </c>
      <c r="F3153" s="125">
        <f t="shared" si="49"/>
        <v>482.4</v>
      </c>
      <c r="G3153" s="126"/>
    </row>
    <row r="3154" s="109" customFormat="1" ht="28.5" spans="1:7">
      <c r="A3154" s="122">
        <v>3150</v>
      </c>
      <c r="B3154" s="12" t="s">
        <v>42888</v>
      </c>
      <c r="C3154" s="12" t="s">
        <v>6657</v>
      </c>
      <c r="D3154" s="123">
        <v>2.09</v>
      </c>
      <c r="E3154" s="124">
        <v>80</v>
      </c>
      <c r="F3154" s="125">
        <f t="shared" si="49"/>
        <v>167.2</v>
      </c>
      <c r="G3154" s="126"/>
    </row>
    <row r="3155" s="109" customFormat="1" ht="28.5" spans="1:7">
      <c r="A3155" s="122">
        <v>3151</v>
      </c>
      <c r="B3155" s="12" t="s">
        <v>42889</v>
      </c>
      <c r="C3155" s="12" t="s">
        <v>42890</v>
      </c>
      <c r="D3155" s="123">
        <v>5.34</v>
      </c>
      <c r="E3155" s="124">
        <v>80</v>
      </c>
      <c r="F3155" s="125">
        <f t="shared" si="49"/>
        <v>427.2</v>
      </c>
      <c r="G3155" s="126"/>
    </row>
    <row r="3156" s="109" customFormat="1" ht="28.5" spans="1:7">
      <c r="A3156" s="122">
        <v>3152</v>
      </c>
      <c r="B3156" s="12" t="s">
        <v>42891</v>
      </c>
      <c r="C3156" s="12" t="s">
        <v>42892</v>
      </c>
      <c r="D3156" s="123">
        <v>0.02</v>
      </c>
      <c r="E3156" s="124">
        <v>80</v>
      </c>
      <c r="F3156" s="125">
        <f t="shared" si="49"/>
        <v>1.6</v>
      </c>
      <c r="G3156" s="126"/>
    </row>
    <row r="3157" s="109" customFormat="1" ht="28.5" spans="1:7">
      <c r="A3157" s="122">
        <v>3153</v>
      </c>
      <c r="B3157" s="12" t="s">
        <v>42893</v>
      </c>
      <c r="C3157" s="12" t="s">
        <v>42894</v>
      </c>
      <c r="D3157" s="123">
        <v>0.61</v>
      </c>
      <c r="E3157" s="124">
        <v>80</v>
      </c>
      <c r="F3157" s="125">
        <f t="shared" si="49"/>
        <v>48.8</v>
      </c>
      <c r="G3157" s="126"/>
    </row>
    <row r="3158" s="109" customFormat="1" ht="28.5" spans="1:7">
      <c r="A3158" s="122">
        <v>3154</v>
      </c>
      <c r="B3158" s="12" t="s">
        <v>42895</v>
      </c>
      <c r="C3158" s="12" t="s">
        <v>25589</v>
      </c>
      <c r="D3158" s="123">
        <v>10.17</v>
      </c>
      <c r="E3158" s="124">
        <v>80</v>
      </c>
      <c r="F3158" s="125">
        <f t="shared" si="49"/>
        <v>813.6</v>
      </c>
      <c r="G3158" s="126"/>
    </row>
    <row r="3159" s="109" customFormat="1" ht="28.5" spans="1:7">
      <c r="A3159" s="122">
        <v>3155</v>
      </c>
      <c r="B3159" s="12" t="s">
        <v>42896</v>
      </c>
      <c r="C3159" s="12" t="s">
        <v>42897</v>
      </c>
      <c r="D3159" s="123">
        <v>5.27</v>
      </c>
      <c r="E3159" s="124">
        <v>80</v>
      </c>
      <c r="F3159" s="125">
        <f t="shared" si="49"/>
        <v>421.6</v>
      </c>
      <c r="G3159" s="126"/>
    </row>
    <row r="3160" s="109" customFormat="1" ht="28.5" spans="1:7">
      <c r="A3160" s="122">
        <v>3156</v>
      </c>
      <c r="B3160" s="12" t="s">
        <v>42898</v>
      </c>
      <c r="C3160" s="12" t="s">
        <v>42899</v>
      </c>
      <c r="D3160" s="123">
        <v>4.38</v>
      </c>
      <c r="E3160" s="124">
        <v>80</v>
      </c>
      <c r="F3160" s="125">
        <f t="shared" si="49"/>
        <v>350.4</v>
      </c>
      <c r="G3160" s="126"/>
    </row>
    <row r="3161" s="109" customFormat="1" ht="28.5" spans="1:7">
      <c r="A3161" s="122">
        <v>3157</v>
      </c>
      <c r="B3161" s="12" t="s">
        <v>42900</v>
      </c>
      <c r="C3161" s="12" t="s">
        <v>42901</v>
      </c>
      <c r="D3161" s="123">
        <v>8</v>
      </c>
      <c r="E3161" s="124">
        <v>80</v>
      </c>
      <c r="F3161" s="125">
        <f t="shared" si="49"/>
        <v>640</v>
      </c>
      <c r="G3161" s="126"/>
    </row>
    <row r="3162" s="109" customFormat="1" ht="28.5" spans="1:7">
      <c r="A3162" s="122">
        <v>3158</v>
      </c>
      <c r="B3162" s="12" t="s">
        <v>42902</v>
      </c>
      <c r="C3162" s="12" t="s">
        <v>42201</v>
      </c>
      <c r="D3162" s="123">
        <v>2.55</v>
      </c>
      <c r="E3162" s="124">
        <v>80</v>
      </c>
      <c r="F3162" s="125">
        <f t="shared" si="49"/>
        <v>204</v>
      </c>
      <c r="G3162" s="126"/>
    </row>
    <row r="3163" s="109" customFormat="1" ht="28.5" spans="1:7">
      <c r="A3163" s="122">
        <v>3159</v>
      </c>
      <c r="B3163" s="12" t="s">
        <v>42903</v>
      </c>
      <c r="C3163" s="12" t="s">
        <v>42904</v>
      </c>
      <c r="D3163" s="123">
        <v>5.1</v>
      </c>
      <c r="E3163" s="124">
        <v>80</v>
      </c>
      <c r="F3163" s="125">
        <f t="shared" si="49"/>
        <v>408</v>
      </c>
      <c r="G3163" s="126"/>
    </row>
    <row r="3164" s="109" customFormat="1" ht="28.5" spans="1:7">
      <c r="A3164" s="122">
        <v>3160</v>
      </c>
      <c r="B3164" s="12" t="s">
        <v>42905</v>
      </c>
      <c r="C3164" s="12" t="s">
        <v>42906</v>
      </c>
      <c r="D3164" s="123">
        <v>1.32</v>
      </c>
      <c r="E3164" s="124">
        <v>80</v>
      </c>
      <c r="F3164" s="125">
        <f t="shared" si="49"/>
        <v>105.6</v>
      </c>
      <c r="G3164" s="126"/>
    </row>
    <row r="3165" s="109" customFormat="1" ht="28.5" spans="1:7">
      <c r="A3165" s="122">
        <v>3161</v>
      </c>
      <c r="B3165" s="12" t="s">
        <v>42907</v>
      </c>
      <c r="C3165" s="12" t="s">
        <v>16068</v>
      </c>
      <c r="D3165" s="123">
        <v>5.1</v>
      </c>
      <c r="E3165" s="124">
        <v>80</v>
      </c>
      <c r="F3165" s="125">
        <f t="shared" si="49"/>
        <v>408</v>
      </c>
      <c r="G3165" s="126"/>
    </row>
    <row r="3166" s="109" customFormat="1" ht="28.5" spans="1:7">
      <c r="A3166" s="122">
        <v>3162</v>
      </c>
      <c r="B3166" s="12" t="s">
        <v>42908</v>
      </c>
      <c r="C3166" s="12" t="s">
        <v>42909</v>
      </c>
      <c r="D3166" s="123">
        <v>3.25</v>
      </c>
      <c r="E3166" s="124">
        <v>80</v>
      </c>
      <c r="F3166" s="125">
        <f t="shared" si="49"/>
        <v>260</v>
      </c>
      <c r="G3166" s="126"/>
    </row>
    <row r="3167" s="109" customFormat="1" ht="28.5" spans="1:7">
      <c r="A3167" s="122">
        <v>3163</v>
      </c>
      <c r="B3167" s="12" t="s">
        <v>42910</v>
      </c>
      <c r="C3167" s="12" t="s">
        <v>42911</v>
      </c>
      <c r="D3167" s="123">
        <v>6.38</v>
      </c>
      <c r="E3167" s="124">
        <v>80</v>
      </c>
      <c r="F3167" s="125">
        <f t="shared" si="49"/>
        <v>510.4</v>
      </c>
      <c r="G3167" s="126"/>
    </row>
    <row r="3168" s="109" customFormat="1" ht="28.5" spans="1:7">
      <c r="A3168" s="122">
        <v>3164</v>
      </c>
      <c r="B3168" s="12" t="s">
        <v>42912</v>
      </c>
      <c r="C3168" s="12" t="s">
        <v>42913</v>
      </c>
      <c r="D3168" s="123">
        <v>3.72</v>
      </c>
      <c r="E3168" s="124">
        <v>80</v>
      </c>
      <c r="F3168" s="125">
        <f t="shared" si="49"/>
        <v>297.6</v>
      </c>
      <c r="G3168" s="126"/>
    </row>
    <row r="3169" s="109" customFormat="1" ht="28.5" spans="1:7">
      <c r="A3169" s="122">
        <v>3165</v>
      </c>
      <c r="B3169" s="12" t="s">
        <v>42914</v>
      </c>
      <c r="C3169" s="12" t="s">
        <v>23525</v>
      </c>
      <c r="D3169" s="123">
        <v>2.55</v>
      </c>
      <c r="E3169" s="124">
        <v>80</v>
      </c>
      <c r="F3169" s="125">
        <f t="shared" si="49"/>
        <v>204</v>
      </c>
      <c r="G3169" s="126"/>
    </row>
    <row r="3170" s="109" customFormat="1" ht="28.5" spans="1:7">
      <c r="A3170" s="122">
        <v>3166</v>
      </c>
      <c r="B3170" s="12" t="s">
        <v>42915</v>
      </c>
      <c r="C3170" s="12" t="s">
        <v>42916</v>
      </c>
      <c r="D3170" s="123">
        <v>5.95</v>
      </c>
      <c r="E3170" s="124">
        <v>80</v>
      </c>
      <c r="F3170" s="125">
        <f t="shared" si="49"/>
        <v>476</v>
      </c>
      <c r="G3170" s="126"/>
    </row>
    <row r="3171" s="109" customFormat="1" ht="28.5" spans="1:7">
      <c r="A3171" s="122">
        <v>3167</v>
      </c>
      <c r="B3171" s="12" t="s">
        <v>42917</v>
      </c>
      <c r="C3171" s="12" t="s">
        <v>42918</v>
      </c>
      <c r="D3171" s="123">
        <v>3.83</v>
      </c>
      <c r="E3171" s="124">
        <v>80</v>
      </c>
      <c r="F3171" s="125">
        <f t="shared" si="49"/>
        <v>306.4</v>
      </c>
      <c r="G3171" s="126"/>
    </row>
    <row r="3172" s="109" customFormat="1" ht="28.5" spans="1:7">
      <c r="A3172" s="122">
        <v>3168</v>
      </c>
      <c r="B3172" s="12" t="s">
        <v>42919</v>
      </c>
      <c r="C3172" s="12" t="s">
        <v>42920</v>
      </c>
      <c r="D3172" s="123">
        <v>4.18</v>
      </c>
      <c r="E3172" s="124">
        <v>80</v>
      </c>
      <c r="F3172" s="125">
        <f t="shared" si="49"/>
        <v>334.4</v>
      </c>
      <c r="G3172" s="126"/>
    </row>
    <row r="3173" s="109" customFormat="1" ht="28.5" spans="1:7">
      <c r="A3173" s="122">
        <v>3169</v>
      </c>
      <c r="B3173" s="12" t="s">
        <v>42921</v>
      </c>
      <c r="C3173" s="12" t="s">
        <v>42922</v>
      </c>
      <c r="D3173" s="123">
        <v>9.15</v>
      </c>
      <c r="E3173" s="124">
        <v>80</v>
      </c>
      <c r="F3173" s="125">
        <f t="shared" si="49"/>
        <v>732</v>
      </c>
      <c r="G3173" s="126"/>
    </row>
    <row r="3174" s="109" customFormat="1" ht="28.5" spans="1:7">
      <c r="A3174" s="122">
        <v>3170</v>
      </c>
      <c r="B3174" s="12" t="s">
        <v>42923</v>
      </c>
      <c r="C3174" s="12" t="s">
        <v>42924</v>
      </c>
      <c r="D3174" s="123">
        <v>7.17</v>
      </c>
      <c r="E3174" s="124">
        <v>80</v>
      </c>
      <c r="F3174" s="125">
        <f t="shared" si="49"/>
        <v>573.6</v>
      </c>
      <c r="G3174" s="126"/>
    </row>
    <row r="3175" s="109" customFormat="1" ht="28.5" spans="1:7">
      <c r="A3175" s="122">
        <v>3171</v>
      </c>
      <c r="B3175" s="12" t="s">
        <v>42925</v>
      </c>
      <c r="C3175" s="12" t="s">
        <v>42926</v>
      </c>
      <c r="D3175" s="123">
        <v>2.89</v>
      </c>
      <c r="E3175" s="124">
        <v>80</v>
      </c>
      <c r="F3175" s="125">
        <f t="shared" si="49"/>
        <v>231.2</v>
      </c>
      <c r="G3175" s="126"/>
    </row>
    <row r="3176" s="109" customFormat="1" ht="28.5" spans="1:7">
      <c r="A3176" s="122">
        <v>3172</v>
      </c>
      <c r="B3176" s="12" t="s">
        <v>42927</v>
      </c>
      <c r="C3176" s="12" t="s">
        <v>42928</v>
      </c>
      <c r="D3176" s="123">
        <v>4.45</v>
      </c>
      <c r="E3176" s="124">
        <v>80</v>
      </c>
      <c r="F3176" s="125">
        <f t="shared" si="49"/>
        <v>356</v>
      </c>
      <c r="G3176" s="126"/>
    </row>
    <row r="3177" s="109" customFormat="1" ht="28.5" spans="1:7">
      <c r="A3177" s="122">
        <v>3173</v>
      </c>
      <c r="B3177" s="12" t="s">
        <v>42929</v>
      </c>
      <c r="C3177" s="12" t="s">
        <v>42930</v>
      </c>
      <c r="D3177" s="123">
        <v>7.54</v>
      </c>
      <c r="E3177" s="124">
        <v>80</v>
      </c>
      <c r="F3177" s="125">
        <f t="shared" si="49"/>
        <v>603.2</v>
      </c>
      <c r="G3177" s="126"/>
    </row>
    <row r="3178" s="109" customFormat="1" ht="28.5" spans="1:7">
      <c r="A3178" s="122">
        <v>3174</v>
      </c>
      <c r="B3178" s="12" t="s">
        <v>42931</v>
      </c>
      <c r="C3178" s="12" t="s">
        <v>42932</v>
      </c>
      <c r="D3178" s="123">
        <v>1.74</v>
      </c>
      <c r="E3178" s="124">
        <v>80</v>
      </c>
      <c r="F3178" s="125">
        <f t="shared" si="49"/>
        <v>139.2</v>
      </c>
      <c r="G3178" s="126"/>
    </row>
    <row r="3179" s="109" customFormat="1" ht="28.5" spans="1:7">
      <c r="A3179" s="122">
        <v>3175</v>
      </c>
      <c r="B3179" s="12" t="s">
        <v>42933</v>
      </c>
      <c r="C3179" s="12" t="s">
        <v>8204</v>
      </c>
      <c r="D3179" s="123">
        <v>4.02</v>
      </c>
      <c r="E3179" s="124">
        <v>80</v>
      </c>
      <c r="F3179" s="125">
        <f t="shared" si="49"/>
        <v>321.6</v>
      </c>
      <c r="G3179" s="126"/>
    </row>
    <row r="3180" s="109" customFormat="1" ht="28.5" spans="1:7">
      <c r="A3180" s="122">
        <v>3176</v>
      </c>
      <c r="B3180" s="12" t="s">
        <v>42934</v>
      </c>
      <c r="C3180" s="12" t="s">
        <v>42935</v>
      </c>
      <c r="D3180" s="123">
        <v>5.34</v>
      </c>
      <c r="E3180" s="124">
        <v>80</v>
      </c>
      <c r="F3180" s="125">
        <f t="shared" si="49"/>
        <v>427.2</v>
      </c>
      <c r="G3180" s="126"/>
    </row>
    <row r="3181" s="109" customFormat="1" ht="28.5" spans="1:7">
      <c r="A3181" s="122">
        <v>3177</v>
      </c>
      <c r="B3181" s="12" t="s">
        <v>42936</v>
      </c>
      <c r="C3181" s="12" t="s">
        <v>42937</v>
      </c>
      <c r="D3181" s="123">
        <v>4.15</v>
      </c>
      <c r="E3181" s="124">
        <v>80</v>
      </c>
      <c r="F3181" s="125">
        <f t="shared" si="49"/>
        <v>332</v>
      </c>
      <c r="G3181" s="126"/>
    </row>
    <row r="3182" s="109" customFormat="1" ht="28.5" spans="1:7">
      <c r="A3182" s="122">
        <v>3178</v>
      </c>
      <c r="B3182" s="12" t="s">
        <v>42938</v>
      </c>
      <c r="C3182" s="12" t="s">
        <v>34221</v>
      </c>
      <c r="D3182" s="123">
        <v>7.89</v>
      </c>
      <c r="E3182" s="124">
        <v>80</v>
      </c>
      <c r="F3182" s="125">
        <f t="shared" si="49"/>
        <v>631.2</v>
      </c>
      <c r="G3182" s="126"/>
    </row>
    <row r="3183" s="109" customFormat="1" ht="28.5" spans="1:7">
      <c r="A3183" s="122">
        <v>3179</v>
      </c>
      <c r="B3183" s="12" t="s">
        <v>42939</v>
      </c>
      <c r="C3183" s="12" t="s">
        <v>42940</v>
      </c>
      <c r="D3183" s="123">
        <v>5.01</v>
      </c>
      <c r="E3183" s="124">
        <v>80</v>
      </c>
      <c r="F3183" s="125">
        <f t="shared" si="49"/>
        <v>400.8</v>
      </c>
      <c r="G3183" s="126"/>
    </row>
    <row r="3184" s="109" customFormat="1" ht="28.5" spans="1:7">
      <c r="A3184" s="122">
        <v>3180</v>
      </c>
      <c r="B3184" s="12" t="s">
        <v>42941</v>
      </c>
      <c r="C3184" s="12" t="s">
        <v>42942</v>
      </c>
      <c r="D3184" s="123">
        <v>4.57</v>
      </c>
      <c r="E3184" s="124">
        <v>80</v>
      </c>
      <c r="F3184" s="125">
        <f t="shared" si="49"/>
        <v>365.6</v>
      </c>
      <c r="G3184" s="126"/>
    </row>
    <row r="3185" s="109" customFormat="1" ht="28.5" spans="1:7">
      <c r="A3185" s="122">
        <v>3181</v>
      </c>
      <c r="B3185" s="12" t="s">
        <v>42943</v>
      </c>
      <c r="C3185" s="12" t="s">
        <v>42944</v>
      </c>
      <c r="D3185" s="123">
        <v>2.27</v>
      </c>
      <c r="E3185" s="124">
        <v>80</v>
      </c>
      <c r="F3185" s="125">
        <f t="shared" si="49"/>
        <v>181.6</v>
      </c>
      <c r="G3185" s="126"/>
    </row>
    <row r="3186" s="109" customFormat="1" ht="28.5" spans="1:7">
      <c r="A3186" s="122">
        <v>3182</v>
      </c>
      <c r="B3186" s="12" t="s">
        <v>42945</v>
      </c>
      <c r="C3186" s="12" t="s">
        <v>42946</v>
      </c>
      <c r="D3186" s="123">
        <v>2.05</v>
      </c>
      <c r="E3186" s="124">
        <v>80</v>
      </c>
      <c r="F3186" s="125">
        <f t="shared" si="49"/>
        <v>164</v>
      </c>
      <c r="G3186" s="126"/>
    </row>
    <row r="3187" s="109" customFormat="1" ht="28.5" spans="1:7">
      <c r="A3187" s="122">
        <v>3183</v>
      </c>
      <c r="B3187" s="12" t="s">
        <v>42947</v>
      </c>
      <c r="C3187" s="12" t="s">
        <v>27127</v>
      </c>
      <c r="D3187" s="123">
        <v>5.45</v>
      </c>
      <c r="E3187" s="124">
        <v>80</v>
      </c>
      <c r="F3187" s="125">
        <f t="shared" si="49"/>
        <v>436</v>
      </c>
      <c r="G3187" s="126"/>
    </row>
    <row r="3188" s="109" customFormat="1" ht="28.5" spans="1:7">
      <c r="A3188" s="122">
        <v>3184</v>
      </c>
      <c r="B3188" s="12" t="s">
        <v>42948</v>
      </c>
      <c r="C3188" s="12" t="s">
        <v>40467</v>
      </c>
      <c r="D3188" s="123">
        <v>1.51</v>
      </c>
      <c r="E3188" s="124">
        <v>80</v>
      </c>
      <c r="F3188" s="125">
        <f t="shared" si="49"/>
        <v>120.8</v>
      </c>
      <c r="G3188" s="126"/>
    </row>
    <row r="3189" s="109" customFormat="1" ht="28.5" spans="1:7">
      <c r="A3189" s="122">
        <v>3185</v>
      </c>
      <c r="B3189" s="12" t="s">
        <v>42949</v>
      </c>
      <c r="C3189" s="12" t="s">
        <v>42950</v>
      </c>
      <c r="D3189" s="123">
        <v>3.94</v>
      </c>
      <c r="E3189" s="124">
        <v>80</v>
      </c>
      <c r="F3189" s="125">
        <f t="shared" si="49"/>
        <v>315.2</v>
      </c>
      <c r="G3189" s="126"/>
    </row>
    <row r="3190" s="109" customFormat="1" ht="28.5" spans="1:7">
      <c r="A3190" s="122">
        <v>3186</v>
      </c>
      <c r="B3190" s="12" t="s">
        <v>42951</v>
      </c>
      <c r="C3190" s="12" t="s">
        <v>42952</v>
      </c>
      <c r="D3190" s="123">
        <v>2.32</v>
      </c>
      <c r="E3190" s="124">
        <v>80</v>
      </c>
      <c r="F3190" s="125">
        <f t="shared" si="49"/>
        <v>185.6</v>
      </c>
      <c r="G3190" s="126"/>
    </row>
    <row r="3191" s="109" customFormat="1" ht="28.5" spans="1:7">
      <c r="A3191" s="122">
        <v>3187</v>
      </c>
      <c r="B3191" s="12" t="s">
        <v>42953</v>
      </c>
      <c r="C3191" s="12" t="s">
        <v>42954</v>
      </c>
      <c r="D3191" s="123">
        <v>5.55</v>
      </c>
      <c r="E3191" s="124">
        <v>80</v>
      </c>
      <c r="F3191" s="125">
        <f t="shared" si="49"/>
        <v>444</v>
      </c>
      <c r="G3191" s="126"/>
    </row>
    <row r="3192" s="109" customFormat="1" ht="28.5" spans="1:7">
      <c r="A3192" s="122">
        <v>3188</v>
      </c>
      <c r="B3192" s="12" t="s">
        <v>42955</v>
      </c>
      <c r="C3192" s="12" t="s">
        <v>42956</v>
      </c>
      <c r="D3192" s="123">
        <v>1.39</v>
      </c>
      <c r="E3192" s="124">
        <v>80</v>
      </c>
      <c r="F3192" s="125">
        <f t="shared" si="49"/>
        <v>111.2</v>
      </c>
      <c r="G3192" s="126"/>
    </row>
    <row r="3193" s="109" customFormat="1" ht="28.5" spans="1:7">
      <c r="A3193" s="122">
        <v>3189</v>
      </c>
      <c r="B3193" s="12" t="s">
        <v>42957</v>
      </c>
      <c r="C3193" s="12" t="s">
        <v>42958</v>
      </c>
      <c r="D3193" s="123">
        <v>7.89</v>
      </c>
      <c r="E3193" s="124">
        <v>80</v>
      </c>
      <c r="F3193" s="125">
        <f t="shared" si="49"/>
        <v>631.2</v>
      </c>
      <c r="G3193" s="126"/>
    </row>
    <row r="3194" s="109" customFormat="1" ht="28.5" spans="1:7">
      <c r="A3194" s="122">
        <v>3190</v>
      </c>
      <c r="B3194" s="12" t="s">
        <v>42959</v>
      </c>
      <c r="C3194" s="12" t="s">
        <v>42960</v>
      </c>
      <c r="D3194" s="123">
        <v>5.34</v>
      </c>
      <c r="E3194" s="124">
        <v>80</v>
      </c>
      <c r="F3194" s="125">
        <f t="shared" si="49"/>
        <v>427.2</v>
      </c>
      <c r="G3194" s="126"/>
    </row>
    <row r="3195" s="109" customFormat="1" ht="28.5" spans="1:7">
      <c r="A3195" s="122">
        <v>3191</v>
      </c>
      <c r="B3195" s="12" t="s">
        <v>42961</v>
      </c>
      <c r="C3195" s="12" t="s">
        <v>42962</v>
      </c>
      <c r="D3195" s="123">
        <v>5.34</v>
      </c>
      <c r="E3195" s="124">
        <v>80</v>
      </c>
      <c r="F3195" s="125">
        <f t="shared" si="49"/>
        <v>427.2</v>
      </c>
      <c r="G3195" s="126"/>
    </row>
    <row r="3196" s="109" customFormat="1" ht="28.5" spans="1:7">
      <c r="A3196" s="122">
        <v>3192</v>
      </c>
      <c r="B3196" s="12" t="s">
        <v>42963</v>
      </c>
      <c r="C3196" s="12" t="s">
        <v>42964</v>
      </c>
      <c r="D3196" s="123">
        <v>3.05</v>
      </c>
      <c r="E3196" s="124">
        <v>80</v>
      </c>
      <c r="F3196" s="125">
        <f t="shared" si="49"/>
        <v>244</v>
      </c>
      <c r="G3196" s="126"/>
    </row>
    <row r="3197" s="109" customFormat="1" ht="28.5" spans="1:7">
      <c r="A3197" s="122">
        <v>3193</v>
      </c>
      <c r="B3197" s="12" t="s">
        <v>42965</v>
      </c>
      <c r="C3197" s="12" t="s">
        <v>42966</v>
      </c>
      <c r="D3197" s="123">
        <v>7.89</v>
      </c>
      <c r="E3197" s="124">
        <v>80</v>
      </c>
      <c r="F3197" s="125">
        <f t="shared" si="49"/>
        <v>631.2</v>
      </c>
      <c r="G3197" s="126"/>
    </row>
    <row r="3198" s="109" customFormat="1" ht="28.5" spans="1:7">
      <c r="A3198" s="122">
        <v>3194</v>
      </c>
      <c r="B3198" s="12" t="s">
        <v>42967</v>
      </c>
      <c r="C3198" s="12" t="s">
        <v>10729</v>
      </c>
      <c r="D3198" s="123">
        <v>6.69</v>
      </c>
      <c r="E3198" s="124">
        <v>80</v>
      </c>
      <c r="F3198" s="125">
        <f t="shared" si="49"/>
        <v>535.2</v>
      </c>
      <c r="G3198" s="126"/>
    </row>
    <row r="3199" s="109" customFormat="1" ht="28.5" spans="1:7">
      <c r="A3199" s="122">
        <v>3195</v>
      </c>
      <c r="B3199" s="12" t="s">
        <v>42968</v>
      </c>
      <c r="C3199" s="12" t="s">
        <v>42969</v>
      </c>
      <c r="D3199" s="123">
        <v>2.67</v>
      </c>
      <c r="E3199" s="124">
        <v>80</v>
      </c>
      <c r="F3199" s="125">
        <f t="shared" si="49"/>
        <v>213.6</v>
      </c>
      <c r="G3199" s="126"/>
    </row>
    <row r="3200" s="109" customFormat="1" ht="28.5" spans="1:7">
      <c r="A3200" s="122">
        <v>3196</v>
      </c>
      <c r="B3200" s="12" t="s">
        <v>42970</v>
      </c>
      <c r="C3200" s="12" t="s">
        <v>42971</v>
      </c>
      <c r="D3200" s="123">
        <v>3.13</v>
      </c>
      <c r="E3200" s="124">
        <v>80</v>
      </c>
      <c r="F3200" s="125">
        <f t="shared" si="49"/>
        <v>250.4</v>
      </c>
      <c r="G3200" s="126"/>
    </row>
    <row r="3201" s="109" customFormat="1" ht="28.5" spans="1:7">
      <c r="A3201" s="122">
        <v>3197</v>
      </c>
      <c r="B3201" s="12" t="s">
        <v>42972</v>
      </c>
      <c r="C3201" s="12" t="s">
        <v>42973</v>
      </c>
      <c r="D3201" s="123">
        <v>2.78</v>
      </c>
      <c r="E3201" s="124">
        <v>80</v>
      </c>
      <c r="F3201" s="125">
        <f t="shared" si="49"/>
        <v>222.4</v>
      </c>
      <c r="G3201" s="126"/>
    </row>
    <row r="3202" s="109" customFormat="1" ht="28.5" spans="1:7">
      <c r="A3202" s="122">
        <v>3198</v>
      </c>
      <c r="B3202" s="12" t="s">
        <v>42974</v>
      </c>
      <c r="C3202" s="12" t="s">
        <v>42975</v>
      </c>
      <c r="D3202" s="123">
        <v>4.95</v>
      </c>
      <c r="E3202" s="124">
        <v>80</v>
      </c>
      <c r="F3202" s="125">
        <f t="shared" si="49"/>
        <v>396</v>
      </c>
      <c r="G3202" s="126"/>
    </row>
    <row r="3203" s="109" customFormat="1" ht="28.5" spans="1:7">
      <c r="A3203" s="122">
        <v>3199</v>
      </c>
      <c r="B3203" s="12" t="s">
        <v>42976</v>
      </c>
      <c r="C3203" s="12" t="s">
        <v>4464</v>
      </c>
      <c r="D3203" s="123">
        <v>4.29</v>
      </c>
      <c r="E3203" s="124">
        <v>80</v>
      </c>
      <c r="F3203" s="125">
        <f t="shared" si="49"/>
        <v>343.2</v>
      </c>
      <c r="G3203" s="126"/>
    </row>
    <row r="3204" s="109" customFormat="1" ht="28.5" spans="1:7">
      <c r="A3204" s="122">
        <v>3200</v>
      </c>
      <c r="B3204" s="12" t="s">
        <v>42977</v>
      </c>
      <c r="C3204" s="12" t="s">
        <v>23972</v>
      </c>
      <c r="D3204" s="123">
        <v>1.62</v>
      </c>
      <c r="E3204" s="124">
        <v>80</v>
      </c>
      <c r="F3204" s="125">
        <f t="shared" si="49"/>
        <v>129.6</v>
      </c>
      <c r="G3204" s="126"/>
    </row>
    <row r="3205" s="109" customFormat="1" ht="28.5" spans="1:7">
      <c r="A3205" s="122">
        <v>3201</v>
      </c>
      <c r="B3205" s="12" t="s">
        <v>42978</v>
      </c>
      <c r="C3205" s="12" t="s">
        <v>42979</v>
      </c>
      <c r="D3205" s="123">
        <v>5.15</v>
      </c>
      <c r="E3205" s="124">
        <v>80</v>
      </c>
      <c r="F3205" s="125">
        <f t="shared" ref="F3205:F3268" si="50">D3205*E3205</f>
        <v>412</v>
      </c>
      <c r="G3205" s="126"/>
    </row>
    <row r="3206" s="109" customFormat="1" ht="28.5" spans="1:7">
      <c r="A3206" s="122">
        <v>3202</v>
      </c>
      <c r="B3206" s="12" t="s">
        <v>42980</v>
      </c>
      <c r="C3206" s="12" t="s">
        <v>42981</v>
      </c>
      <c r="D3206" s="123">
        <v>6.73</v>
      </c>
      <c r="E3206" s="124">
        <v>80</v>
      </c>
      <c r="F3206" s="125">
        <f t="shared" si="50"/>
        <v>538.4</v>
      </c>
      <c r="G3206" s="126"/>
    </row>
    <row r="3207" s="109" customFormat="1" ht="28.5" spans="1:7">
      <c r="A3207" s="122">
        <v>3203</v>
      </c>
      <c r="B3207" s="12" t="s">
        <v>42982</v>
      </c>
      <c r="C3207" s="12" t="s">
        <v>42983</v>
      </c>
      <c r="D3207" s="123">
        <v>8</v>
      </c>
      <c r="E3207" s="124">
        <v>80</v>
      </c>
      <c r="F3207" s="125">
        <f t="shared" si="50"/>
        <v>640</v>
      </c>
      <c r="G3207" s="126"/>
    </row>
    <row r="3208" s="109" customFormat="1" ht="28.5" spans="1:7">
      <c r="A3208" s="122">
        <v>3204</v>
      </c>
      <c r="B3208" s="12" t="s">
        <v>42984</v>
      </c>
      <c r="C3208" s="12" t="s">
        <v>22131</v>
      </c>
      <c r="D3208" s="123">
        <v>4.77</v>
      </c>
      <c r="E3208" s="124">
        <v>80</v>
      </c>
      <c r="F3208" s="125">
        <f t="shared" si="50"/>
        <v>381.6</v>
      </c>
      <c r="G3208" s="126"/>
    </row>
    <row r="3209" s="109" customFormat="1" ht="28.5" spans="1:7">
      <c r="A3209" s="122">
        <v>3205</v>
      </c>
      <c r="B3209" s="12" t="s">
        <v>42985</v>
      </c>
      <c r="C3209" s="12" t="s">
        <v>42986</v>
      </c>
      <c r="D3209" s="123">
        <v>0.18</v>
      </c>
      <c r="E3209" s="124">
        <v>80</v>
      </c>
      <c r="F3209" s="125">
        <f t="shared" si="50"/>
        <v>14.4</v>
      </c>
      <c r="G3209" s="126"/>
    </row>
    <row r="3210" s="109" customFormat="1" ht="28.5" spans="1:7">
      <c r="A3210" s="122">
        <v>3206</v>
      </c>
      <c r="B3210" s="12" t="s">
        <v>42987</v>
      </c>
      <c r="C3210" s="12" t="s">
        <v>42988</v>
      </c>
      <c r="D3210" s="123">
        <v>3.25</v>
      </c>
      <c r="E3210" s="124">
        <v>80</v>
      </c>
      <c r="F3210" s="125">
        <f t="shared" si="50"/>
        <v>260</v>
      </c>
      <c r="G3210" s="126"/>
    </row>
    <row r="3211" s="109" customFormat="1" ht="28.5" spans="1:7">
      <c r="A3211" s="122">
        <v>3207</v>
      </c>
      <c r="B3211" s="12" t="s">
        <v>42989</v>
      </c>
      <c r="C3211" s="12" t="s">
        <v>23443</v>
      </c>
      <c r="D3211" s="123">
        <v>6.63</v>
      </c>
      <c r="E3211" s="124">
        <v>80</v>
      </c>
      <c r="F3211" s="125">
        <f t="shared" si="50"/>
        <v>530.4</v>
      </c>
      <c r="G3211" s="126"/>
    </row>
    <row r="3212" s="109" customFormat="1" ht="28.5" spans="1:7">
      <c r="A3212" s="122">
        <v>3208</v>
      </c>
      <c r="B3212" s="12" t="s">
        <v>42990</v>
      </c>
      <c r="C3212" s="12" t="s">
        <v>15198</v>
      </c>
      <c r="D3212" s="123">
        <v>4.81</v>
      </c>
      <c r="E3212" s="124">
        <v>80</v>
      </c>
      <c r="F3212" s="125">
        <f t="shared" si="50"/>
        <v>384.8</v>
      </c>
      <c r="G3212" s="126"/>
    </row>
    <row r="3213" s="109" customFormat="1" ht="28.5" spans="1:7">
      <c r="A3213" s="122">
        <v>3209</v>
      </c>
      <c r="B3213" s="12" t="s">
        <v>42991</v>
      </c>
      <c r="C3213" s="12" t="s">
        <v>42241</v>
      </c>
      <c r="D3213" s="123">
        <v>5.22</v>
      </c>
      <c r="E3213" s="124">
        <v>80</v>
      </c>
      <c r="F3213" s="125">
        <f t="shared" si="50"/>
        <v>417.6</v>
      </c>
      <c r="G3213" s="126"/>
    </row>
    <row r="3214" s="109" customFormat="1" ht="28.5" spans="1:7">
      <c r="A3214" s="122">
        <v>3210</v>
      </c>
      <c r="B3214" s="12" t="s">
        <v>42992</v>
      </c>
      <c r="C3214" s="12" t="s">
        <v>42993</v>
      </c>
      <c r="D3214" s="123">
        <v>3.02</v>
      </c>
      <c r="E3214" s="124">
        <v>80</v>
      </c>
      <c r="F3214" s="125">
        <f t="shared" si="50"/>
        <v>241.6</v>
      </c>
      <c r="G3214" s="126"/>
    </row>
    <row r="3215" s="109" customFormat="1" ht="28.5" spans="1:7">
      <c r="A3215" s="122">
        <v>3211</v>
      </c>
      <c r="B3215" s="12" t="s">
        <v>42994</v>
      </c>
      <c r="C3215" s="12" t="s">
        <v>42995</v>
      </c>
      <c r="D3215" s="123">
        <v>3.1</v>
      </c>
      <c r="E3215" s="124">
        <v>80</v>
      </c>
      <c r="F3215" s="125">
        <f t="shared" si="50"/>
        <v>248</v>
      </c>
      <c r="G3215" s="126"/>
    </row>
    <row r="3216" s="109" customFormat="1" ht="28.5" spans="1:7">
      <c r="A3216" s="122">
        <v>3212</v>
      </c>
      <c r="B3216" s="12" t="s">
        <v>42996</v>
      </c>
      <c r="C3216" s="12" t="s">
        <v>23397</v>
      </c>
      <c r="D3216" s="123">
        <v>6.61</v>
      </c>
      <c r="E3216" s="124">
        <v>80</v>
      </c>
      <c r="F3216" s="125">
        <f t="shared" si="50"/>
        <v>528.8</v>
      </c>
      <c r="G3216" s="126"/>
    </row>
    <row r="3217" s="109" customFormat="1" ht="28.5" spans="1:7">
      <c r="A3217" s="122">
        <v>3213</v>
      </c>
      <c r="B3217" s="12" t="s">
        <v>42997</v>
      </c>
      <c r="C3217" s="12" t="s">
        <v>23397</v>
      </c>
      <c r="D3217" s="123">
        <v>1.97</v>
      </c>
      <c r="E3217" s="124">
        <v>80</v>
      </c>
      <c r="F3217" s="125">
        <f t="shared" si="50"/>
        <v>157.6</v>
      </c>
      <c r="G3217" s="126"/>
    </row>
    <row r="3218" s="109" customFormat="1" ht="28.5" spans="1:7">
      <c r="A3218" s="122">
        <v>3214</v>
      </c>
      <c r="B3218" s="12" t="s">
        <v>42998</v>
      </c>
      <c r="C3218" s="12" t="s">
        <v>42999</v>
      </c>
      <c r="D3218" s="123">
        <v>1.86</v>
      </c>
      <c r="E3218" s="124">
        <v>80</v>
      </c>
      <c r="F3218" s="125">
        <f t="shared" si="50"/>
        <v>148.8</v>
      </c>
      <c r="G3218" s="126"/>
    </row>
    <row r="3219" s="109" customFormat="1" ht="28.5" spans="1:7">
      <c r="A3219" s="122">
        <v>3215</v>
      </c>
      <c r="B3219" s="12" t="s">
        <v>43000</v>
      </c>
      <c r="C3219" s="12" t="s">
        <v>43001</v>
      </c>
      <c r="D3219" s="123">
        <v>5.45</v>
      </c>
      <c r="E3219" s="124">
        <v>80</v>
      </c>
      <c r="F3219" s="125">
        <f t="shared" si="50"/>
        <v>436</v>
      </c>
      <c r="G3219" s="126"/>
    </row>
    <row r="3220" s="109" customFormat="1" ht="28.5" spans="1:7">
      <c r="A3220" s="122">
        <v>3216</v>
      </c>
      <c r="B3220" s="12" t="s">
        <v>43002</v>
      </c>
      <c r="C3220" s="12" t="s">
        <v>22153</v>
      </c>
      <c r="D3220" s="123">
        <v>1.51</v>
      </c>
      <c r="E3220" s="124">
        <v>80</v>
      </c>
      <c r="F3220" s="125">
        <f t="shared" si="50"/>
        <v>120.8</v>
      </c>
      <c r="G3220" s="126"/>
    </row>
    <row r="3221" s="109" customFormat="1" ht="28.5" spans="1:7">
      <c r="A3221" s="122">
        <v>3217</v>
      </c>
      <c r="B3221" s="12" t="s">
        <v>43003</v>
      </c>
      <c r="C3221" s="12" t="s">
        <v>43004</v>
      </c>
      <c r="D3221" s="123">
        <v>1.51</v>
      </c>
      <c r="E3221" s="124">
        <v>80</v>
      </c>
      <c r="F3221" s="125">
        <f t="shared" si="50"/>
        <v>120.8</v>
      </c>
      <c r="G3221" s="126"/>
    </row>
    <row r="3222" s="109" customFormat="1" ht="28.5" spans="1:7">
      <c r="A3222" s="122">
        <v>3218</v>
      </c>
      <c r="B3222" s="12" t="s">
        <v>43005</v>
      </c>
      <c r="C3222" s="12" t="s">
        <v>43006</v>
      </c>
      <c r="D3222" s="123">
        <v>3.86</v>
      </c>
      <c r="E3222" s="124">
        <v>80</v>
      </c>
      <c r="F3222" s="125">
        <f t="shared" si="50"/>
        <v>308.8</v>
      </c>
      <c r="G3222" s="126"/>
    </row>
    <row r="3223" s="109" customFormat="1" ht="28.5" spans="1:7">
      <c r="A3223" s="122">
        <v>3219</v>
      </c>
      <c r="B3223" s="12" t="s">
        <v>43007</v>
      </c>
      <c r="C3223" s="12" t="s">
        <v>8322</v>
      </c>
      <c r="D3223" s="123">
        <v>5.8</v>
      </c>
      <c r="E3223" s="124">
        <v>80</v>
      </c>
      <c r="F3223" s="125">
        <f t="shared" si="50"/>
        <v>464</v>
      </c>
      <c r="G3223" s="126"/>
    </row>
    <row r="3224" s="109" customFormat="1" ht="28.5" spans="1:7">
      <c r="A3224" s="122">
        <v>3220</v>
      </c>
      <c r="B3224" s="12" t="s">
        <v>43008</v>
      </c>
      <c r="C3224" s="12" t="s">
        <v>17659</v>
      </c>
      <c r="D3224" s="123">
        <v>4.06</v>
      </c>
      <c r="E3224" s="124">
        <v>80</v>
      </c>
      <c r="F3224" s="125">
        <f t="shared" si="50"/>
        <v>324.8</v>
      </c>
      <c r="G3224" s="126"/>
    </row>
    <row r="3225" s="109" customFormat="1" ht="28.5" spans="1:7">
      <c r="A3225" s="122">
        <v>3221</v>
      </c>
      <c r="B3225" s="12" t="s">
        <v>43009</v>
      </c>
      <c r="C3225" s="12" t="s">
        <v>43010</v>
      </c>
      <c r="D3225" s="123">
        <v>4.29</v>
      </c>
      <c r="E3225" s="124">
        <v>80</v>
      </c>
      <c r="F3225" s="125">
        <f t="shared" si="50"/>
        <v>343.2</v>
      </c>
      <c r="G3225" s="126"/>
    </row>
    <row r="3226" s="109" customFormat="1" ht="28.5" spans="1:7">
      <c r="A3226" s="122">
        <v>3222</v>
      </c>
      <c r="B3226" s="12" t="s">
        <v>43011</v>
      </c>
      <c r="C3226" s="12" t="s">
        <v>43012</v>
      </c>
      <c r="D3226" s="123">
        <v>5.34</v>
      </c>
      <c r="E3226" s="124">
        <v>80</v>
      </c>
      <c r="F3226" s="125">
        <f t="shared" si="50"/>
        <v>427.2</v>
      </c>
      <c r="G3226" s="126"/>
    </row>
    <row r="3227" s="109" customFormat="1" ht="28.5" spans="1:7">
      <c r="A3227" s="122">
        <v>3223</v>
      </c>
      <c r="B3227" s="12" t="s">
        <v>43013</v>
      </c>
      <c r="C3227" s="12" t="s">
        <v>43014</v>
      </c>
      <c r="D3227" s="123">
        <v>4.99</v>
      </c>
      <c r="E3227" s="124">
        <v>80</v>
      </c>
      <c r="F3227" s="125">
        <f t="shared" si="50"/>
        <v>399.2</v>
      </c>
      <c r="G3227" s="126"/>
    </row>
    <row r="3228" s="109" customFormat="1" ht="28.5" spans="1:7">
      <c r="A3228" s="122">
        <v>3224</v>
      </c>
      <c r="B3228" s="12" t="s">
        <v>43015</v>
      </c>
      <c r="C3228" s="12" t="s">
        <v>43016</v>
      </c>
      <c r="D3228" s="123">
        <v>0.33</v>
      </c>
      <c r="E3228" s="124">
        <v>80</v>
      </c>
      <c r="F3228" s="125">
        <f t="shared" si="50"/>
        <v>26.4</v>
      </c>
      <c r="G3228" s="126"/>
    </row>
    <row r="3229" s="109" customFormat="1" ht="28.5" spans="1:7">
      <c r="A3229" s="122">
        <v>3225</v>
      </c>
      <c r="B3229" s="12" t="s">
        <v>43017</v>
      </c>
      <c r="C3229" s="12" t="s">
        <v>43018</v>
      </c>
      <c r="D3229" s="123">
        <v>2.78</v>
      </c>
      <c r="E3229" s="124">
        <v>80</v>
      </c>
      <c r="F3229" s="125">
        <f t="shared" si="50"/>
        <v>222.4</v>
      </c>
      <c r="G3229" s="126"/>
    </row>
    <row r="3230" s="109" customFormat="1" ht="28.5" spans="1:7">
      <c r="A3230" s="122">
        <v>3226</v>
      </c>
      <c r="B3230" s="12" t="s">
        <v>43019</v>
      </c>
      <c r="C3230" s="12" t="s">
        <v>43020</v>
      </c>
      <c r="D3230" s="123">
        <v>1.39</v>
      </c>
      <c r="E3230" s="124">
        <v>80</v>
      </c>
      <c r="F3230" s="125">
        <f t="shared" si="50"/>
        <v>111.2</v>
      </c>
      <c r="G3230" s="126"/>
    </row>
    <row r="3231" s="109" customFormat="1" ht="28.5" spans="1:7">
      <c r="A3231" s="122">
        <v>3227</v>
      </c>
      <c r="B3231" s="12" t="s">
        <v>43021</v>
      </c>
      <c r="C3231" s="12" t="s">
        <v>43022</v>
      </c>
      <c r="D3231" s="123">
        <v>2.67</v>
      </c>
      <c r="E3231" s="124">
        <v>80</v>
      </c>
      <c r="F3231" s="125">
        <f t="shared" si="50"/>
        <v>213.6</v>
      </c>
      <c r="G3231" s="126"/>
    </row>
    <row r="3232" s="109" customFormat="1" ht="28.5" spans="1:7">
      <c r="A3232" s="122">
        <v>3228</v>
      </c>
      <c r="B3232" s="12" t="s">
        <v>43023</v>
      </c>
      <c r="C3232" s="12" t="s">
        <v>43024</v>
      </c>
      <c r="D3232" s="123">
        <v>2.47</v>
      </c>
      <c r="E3232" s="124">
        <v>80</v>
      </c>
      <c r="F3232" s="125">
        <f t="shared" si="50"/>
        <v>197.6</v>
      </c>
      <c r="G3232" s="126"/>
    </row>
    <row r="3233" s="109" customFormat="1" ht="28.5" spans="1:7">
      <c r="A3233" s="122">
        <v>3229</v>
      </c>
      <c r="B3233" s="12" t="s">
        <v>43025</v>
      </c>
      <c r="C3233" s="12" t="s">
        <v>43026</v>
      </c>
      <c r="D3233" s="123">
        <v>2</v>
      </c>
      <c r="E3233" s="124">
        <v>80</v>
      </c>
      <c r="F3233" s="125">
        <f t="shared" si="50"/>
        <v>160</v>
      </c>
      <c r="G3233" s="126"/>
    </row>
    <row r="3234" s="109" customFormat="1" ht="28.5" spans="1:7">
      <c r="A3234" s="122">
        <v>3230</v>
      </c>
      <c r="B3234" s="12" t="s">
        <v>43027</v>
      </c>
      <c r="C3234" s="12" t="s">
        <v>43028</v>
      </c>
      <c r="D3234" s="123">
        <v>2.46</v>
      </c>
      <c r="E3234" s="124">
        <v>80</v>
      </c>
      <c r="F3234" s="125">
        <f t="shared" si="50"/>
        <v>196.8</v>
      </c>
      <c r="G3234" s="126"/>
    </row>
    <row r="3235" s="109" customFormat="1" ht="28.5" spans="1:7">
      <c r="A3235" s="122">
        <v>3231</v>
      </c>
      <c r="B3235" s="12" t="s">
        <v>43029</v>
      </c>
      <c r="C3235" s="12" t="s">
        <v>43030</v>
      </c>
      <c r="D3235" s="123">
        <v>2</v>
      </c>
      <c r="E3235" s="124">
        <v>80</v>
      </c>
      <c r="F3235" s="125">
        <f t="shared" si="50"/>
        <v>160</v>
      </c>
      <c r="G3235" s="126"/>
    </row>
    <row r="3236" s="109" customFormat="1" ht="28.5" spans="1:7">
      <c r="A3236" s="122">
        <v>3232</v>
      </c>
      <c r="B3236" s="12" t="s">
        <v>43031</v>
      </c>
      <c r="C3236" s="12" t="s">
        <v>43032</v>
      </c>
      <c r="D3236" s="123">
        <v>2.48</v>
      </c>
      <c r="E3236" s="124">
        <v>80</v>
      </c>
      <c r="F3236" s="125">
        <f t="shared" si="50"/>
        <v>198.4</v>
      </c>
      <c r="G3236" s="126"/>
    </row>
    <row r="3237" s="109" customFormat="1" ht="28.5" spans="1:7">
      <c r="A3237" s="122">
        <v>3233</v>
      </c>
      <c r="B3237" s="12" t="s">
        <v>43033</v>
      </c>
      <c r="C3237" s="12" t="s">
        <v>43034</v>
      </c>
      <c r="D3237" s="123">
        <v>4.54</v>
      </c>
      <c r="E3237" s="124">
        <v>80</v>
      </c>
      <c r="F3237" s="125">
        <f t="shared" si="50"/>
        <v>363.2</v>
      </c>
      <c r="G3237" s="126"/>
    </row>
    <row r="3238" s="109" customFormat="1" ht="28.5" spans="1:7">
      <c r="A3238" s="122">
        <v>3234</v>
      </c>
      <c r="B3238" s="12" t="s">
        <v>43035</v>
      </c>
      <c r="C3238" s="12" t="s">
        <v>6411</v>
      </c>
      <c r="D3238" s="123">
        <v>6</v>
      </c>
      <c r="E3238" s="124">
        <v>80</v>
      </c>
      <c r="F3238" s="125">
        <f t="shared" si="50"/>
        <v>480</v>
      </c>
      <c r="G3238" s="126"/>
    </row>
    <row r="3239" s="109" customFormat="1" ht="28.5" spans="1:7">
      <c r="A3239" s="122">
        <v>3235</v>
      </c>
      <c r="B3239" s="12" t="s">
        <v>43036</v>
      </c>
      <c r="C3239" s="12" t="s">
        <v>43037</v>
      </c>
      <c r="D3239" s="123">
        <v>6.21</v>
      </c>
      <c r="E3239" s="124">
        <v>80</v>
      </c>
      <c r="F3239" s="125">
        <f t="shared" si="50"/>
        <v>496.8</v>
      </c>
      <c r="G3239" s="126"/>
    </row>
    <row r="3240" s="109" customFormat="1" ht="28.5" spans="1:7">
      <c r="A3240" s="122">
        <v>3236</v>
      </c>
      <c r="B3240" s="12" t="s">
        <v>43038</v>
      </c>
      <c r="C3240" s="12" t="s">
        <v>43039</v>
      </c>
      <c r="D3240" s="123">
        <v>4.5</v>
      </c>
      <c r="E3240" s="124">
        <v>80</v>
      </c>
      <c r="F3240" s="125">
        <f t="shared" si="50"/>
        <v>360</v>
      </c>
      <c r="G3240" s="126"/>
    </row>
    <row r="3241" s="109" customFormat="1" ht="28.5" spans="1:7">
      <c r="A3241" s="122">
        <v>3237</v>
      </c>
      <c r="B3241" s="12" t="s">
        <v>43040</v>
      </c>
      <c r="C3241" s="12" t="s">
        <v>43041</v>
      </c>
      <c r="D3241" s="123">
        <v>1.31</v>
      </c>
      <c r="E3241" s="124">
        <v>80</v>
      </c>
      <c r="F3241" s="125">
        <f t="shared" si="50"/>
        <v>104.8</v>
      </c>
      <c r="G3241" s="126"/>
    </row>
    <row r="3242" s="109" customFormat="1" ht="28.5" spans="1:7">
      <c r="A3242" s="122">
        <v>3238</v>
      </c>
      <c r="B3242" s="12" t="s">
        <v>43042</v>
      </c>
      <c r="C3242" s="12" t="s">
        <v>43043</v>
      </c>
      <c r="D3242" s="123">
        <v>1.96</v>
      </c>
      <c r="E3242" s="124">
        <v>80</v>
      </c>
      <c r="F3242" s="125">
        <f t="shared" si="50"/>
        <v>156.8</v>
      </c>
      <c r="G3242" s="126"/>
    </row>
    <row r="3243" s="109" customFormat="1" ht="28.5" spans="1:7">
      <c r="A3243" s="122">
        <v>3239</v>
      </c>
      <c r="B3243" s="12" t="s">
        <v>43044</v>
      </c>
      <c r="C3243" s="12" t="s">
        <v>43045</v>
      </c>
      <c r="D3243" s="123">
        <v>3</v>
      </c>
      <c r="E3243" s="124">
        <v>80</v>
      </c>
      <c r="F3243" s="125">
        <f t="shared" si="50"/>
        <v>240</v>
      </c>
      <c r="G3243" s="126"/>
    </row>
    <row r="3244" s="109" customFormat="1" ht="28.5" spans="1:7">
      <c r="A3244" s="122">
        <v>3240</v>
      </c>
      <c r="B3244" s="12" t="s">
        <v>43046</v>
      </c>
      <c r="C3244" s="12" t="s">
        <v>43047</v>
      </c>
      <c r="D3244" s="123">
        <v>3.94</v>
      </c>
      <c r="E3244" s="124">
        <v>80</v>
      </c>
      <c r="F3244" s="125">
        <f t="shared" si="50"/>
        <v>315.2</v>
      </c>
      <c r="G3244" s="126"/>
    </row>
    <row r="3245" s="109" customFormat="1" ht="28.5" spans="1:7">
      <c r="A3245" s="122">
        <v>3241</v>
      </c>
      <c r="B3245" s="12" t="s">
        <v>43048</v>
      </c>
      <c r="C3245" s="12" t="s">
        <v>43049</v>
      </c>
      <c r="D3245" s="123">
        <v>3.71</v>
      </c>
      <c r="E3245" s="124">
        <v>80</v>
      </c>
      <c r="F3245" s="125">
        <f t="shared" si="50"/>
        <v>296.8</v>
      </c>
      <c r="G3245" s="126"/>
    </row>
    <row r="3246" s="109" customFormat="1" ht="28.5" spans="1:7">
      <c r="A3246" s="122">
        <v>3242</v>
      </c>
      <c r="B3246" s="12" t="s">
        <v>43050</v>
      </c>
      <c r="C3246" s="12" t="s">
        <v>43051</v>
      </c>
      <c r="D3246" s="123">
        <v>4.99</v>
      </c>
      <c r="E3246" s="124">
        <v>80</v>
      </c>
      <c r="F3246" s="125">
        <f t="shared" si="50"/>
        <v>399.2</v>
      </c>
      <c r="G3246" s="126"/>
    </row>
    <row r="3247" s="109" customFormat="1" ht="28.5" spans="1:7">
      <c r="A3247" s="122">
        <v>3243</v>
      </c>
      <c r="B3247" s="12" t="s">
        <v>43052</v>
      </c>
      <c r="C3247" s="12" t="s">
        <v>43053</v>
      </c>
      <c r="D3247" s="123">
        <v>1.14</v>
      </c>
      <c r="E3247" s="124">
        <v>80</v>
      </c>
      <c r="F3247" s="125">
        <f t="shared" si="50"/>
        <v>91.2</v>
      </c>
      <c r="G3247" s="126"/>
    </row>
    <row r="3248" s="109" customFormat="1" ht="28.5" spans="1:7">
      <c r="A3248" s="122">
        <v>3244</v>
      </c>
      <c r="B3248" s="12" t="s">
        <v>43054</v>
      </c>
      <c r="C3248" s="12" t="s">
        <v>5908</v>
      </c>
      <c r="D3248" s="123">
        <v>1.62</v>
      </c>
      <c r="E3248" s="124">
        <v>80</v>
      </c>
      <c r="F3248" s="125">
        <f t="shared" si="50"/>
        <v>129.6</v>
      </c>
      <c r="G3248" s="126"/>
    </row>
    <row r="3249" s="109" customFormat="1" ht="28.5" spans="1:7">
      <c r="A3249" s="122">
        <v>3245</v>
      </c>
      <c r="B3249" s="12" t="s">
        <v>43055</v>
      </c>
      <c r="C3249" s="12" t="s">
        <v>2691</v>
      </c>
      <c r="D3249" s="123">
        <v>4.64</v>
      </c>
      <c r="E3249" s="124">
        <v>80</v>
      </c>
      <c r="F3249" s="125">
        <f t="shared" si="50"/>
        <v>371.2</v>
      </c>
      <c r="G3249" s="126"/>
    </row>
    <row r="3250" s="109" customFormat="1" ht="28.5" spans="1:7">
      <c r="A3250" s="122">
        <v>3246</v>
      </c>
      <c r="B3250" s="12" t="s">
        <v>43056</v>
      </c>
      <c r="C3250" s="12" t="s">
        <v>25104</v>
      </c>
      <c r="D3250" s="123">
        <v>7.27</v>
      </c>
      <c r="E3250" s="124">
        <v>80</v>
      </c>
      <c r="F3250" s="125">
        <f t="shared" si="50"/>
        <v>581.6</v>
      </c>
      <c r="G3250" s="126"/>
    </row>
    <row r="3251" s="109" customFormat="1" ht="28.5" spans="1:7">
      <c r="A3251" s="122">
        <v>3247</v>
      </c>
      <c r="B3251" s="12" t="s">
        <v>43057</v>
      </c>
      <c r="C3251" s="12" t="s">
        <v>43058</v>
      </c>
      <c r="D3251" s="123">
        <v>4.36</v>
      </c>
      <c r="E3251" s="124">
        <v>80</v>
      </c>
      <c r="F3251" s="125">
        <f t="shared" si="50"/>
        <v>348.8</v>
      </c>
      <c r="G3251" s="126"/>
    </row>
    <row r="3252" s="109" customFormat="1" ht="28.5" spans="1:7">
      <c r="A3252" s="122">
        <v>3248</v>
      </c>
      <c r="B3252" s="12" t="s">
        <v>43059</v>
      </c>
      <c r="C3252" s="12" t="s">
        <v>43060</v>
      </c>
      <c r="D3252" s="123">
        <v>7.1</v>
      </c>
      <c r="E3252" s="124">
        <v>80</v>
      </c>
      <c r="F3252" s="125">
        <f t="shared" si="50"/>
        <v>568</v>
      </c>
      <c r="G3252" s="126"/>
    </row>
    <row r="3253" s="109" customFormat="1" ht="28.5" spans="1:7">
      <c r="A3253" s="122">
        <v>3249</v>
      </c>
      <c r="B3253" s="12" t="s">
        <v>43061</v>
      </c>
      <c r="C3253" s="12" t="s">
        <v>27454</v>
      </c>
      <c r="D3253" s="123">
        <v>5.88</v>
      </c>
      <c r="E3253" s="124">
        <v>80</v>
      </c>
      <c r="F3253" s="125">
        <f t="shared" si="50"/>
        <v>470.4</v>
      </c>
      <c r="G3253" s="126"/>
    </row>
    <row r="3254" s="109" customFormat="1" ht="28.5" spans="1:7">
      <c r="A3254" s="122">
        <v>3250</v>
      </c>
      <c r="B3254" s="12" t="s">
        <v>43062</v>
      </c>
      <c r="C3254" s="12" t="s">
        <v>37388</v>
      </c>
      <c r="D3254" s="123">
        <v>3.21</v>
      </c>
      <c r="E3254" s="124">
        <v>80</v>
      </c>
      <c r="F3254" s="125">
        <f t="shared" si="50"/>
        <v>256.8</v>
      </c>
      <c r="G3254" s="126"/>
    </row>
    <row r="3255" s="109" customFormat="1" ht="28.5" spans="1:7">
      <c r="A3255" s="122">
        <v>3251</v>
      </c>
      <c r="B3255" s="12" t="s">
        <v>43063</v>
      </c>
      <c r="C3255" s="12" t="s">
        <v>43064</v>
      </c>
      <c r="D3255" s="123">
        <v>2.38</v>
      </c>
      <c r="E3255" s="124">
        <v>80</v>
      </c>
      <c r="F3255" s="125">
        <f t="shared" si="50"/>
        <v>190.4</v>
      </c>
      <c r="G3255" s="126"/>
    </row>
    <row r="3256" s="109" customFormat="1" ht="28.5" spans="1:7">
      <c r="A3256" s="122">
        <v>3252</v>
      </c>
      <c r="B3256" s="12" t="s">
        <v>43065</v>
      </c>
      <c r="C3256" s="12" t="s">
        <v>43066</v>
      </c>
      <c r="D3256" s="123">
        <v>5.78</v>
      </c>
      <c r="E3256" s="124">
        <v>80</v>
      </c>
      <c r="F3256" s="125">
        <f t="shared" si="50"/>
        <v>462.4</v>
      </c>
      <c r="G3256" s="126"/>
    </row>
    <row r="3257" s="109" customFormat="1" ht="28.5" spans="1:7">
      <c r="A3257" s="122">
        <v>3253</v>
      </c>
      <c r="B3257" s="12" t="s">
        <v>43067</v>
      </c>
      <c r="C3257" s="12" t="s">
        <v>43068</v>
      </c>
      <c r="D3257" s="123">
        <v>4.77</v>
      </c>
      <c r="E3257" s="124">
        <v>80</v>
      </c>
      <c r="F3257" s="125">
        <f t="shared" si="50"/>
        <v>381.6</v>
      </c>
      <c r="G3257" s="126"/>
    </row>
    <row r="3258" s="109" customFormat="1" ht="28.5" spans="1:7">
      <c r="A3258" s="122">
        <v>3254</v>
      </c>
      <c r="B3258" s="12" t="s">
        <v>43069</v>
      </c>
      <c r="C3258" s="12" t="s">
        <v>2684</v>
      </c>
      <c r="D3258" s="123">
        <v>2.38</v>
      </c>
      <c r="E3258" s="124">
        <v>80</v>
      </c>
      <c r="F3258" s="125">
        <f t="shared" si="50"/>
        <v>190.4</v>
      </c>
      <c r="G3258" s="126"/>
    </row>
    <row r="3259" s="109" customFormat="1" ht="28.5" spans="1:7">
      <c r="A3259" s="122">
        <v>3255</v>
      </c>
      <c r="B3259" s="12" t="s">
        <v>43070</v>
      </c>
      <c r="C3259" s="12" t="s">
        <v>43071</v>
      </c>
      <c r="D3259" s="123">
        <v>2.67</v>
      </c>
      <c r="E3259" s="124">
        <v>80</v>
      </c>
      <c r="F3259" s="125">
        <f t="shared" si="50"/>
        <v>213.6</v>
      </c>
      <c r="G3259" s="126"/>
    </row>
    <row r="3260" s="109" customFormat="1" ht="28.5" spans="1:7">
      <c r="A3260" s="122">
        <v>3256</v>
      </c>
      <c r="B3260" s="12" t="s">
        <v>43072</v>
      </c>
      <c r="C3260" s="12" t="s">
        <v>3622</v>
      </c>
      <c r="D3260" s="123">
        <v>4.64</v>
      </c>
      <c r="E3260" s="124">
        <v>80</v>
      </c>
      <c r="F3260" s="125">
        <f t="shared" si="50"/>
        <v>371.2</v>
      </c>
      <c r="G3260" s="126"/>
    </row>
    <row r="3261" s="109" customFormat="1" ht="28.5" spans="1:7">
      <c r="A3261" s="122">
        <v>3257</v>
      </c>
      <c r="B3261" s="12" t="s">
        <v>43073</v>
      </c>
      <c r="C3261" s="12" t="s">
        <v>43074</v>
      </c>
      <c r="D3261" s="123">
        <v>4.76</v>
      </c>
      <c r="E3261" s="124">
        <v>80</v>
      </c>
      <c r="F3261" s="125">
        <f t="shared" si="50"/>
        <v>380.8</v>
      </c>
      <c r="G3261" s="126"/>
    </row>
    <row r="3262" s="109" customFormat="1" ht="28.5" spans="1:7">
      <c r="A3262" s="122">
        <v>3258</v>
      </c>
      <c r="B3262" s="12" t="s">
        <v>43075</v>
      </c>
      <c r="C3262" s="12" t="s">
        <v>43076</v>
      </c>
      <c r="D3262" s="123">
        <v>4.54</v>
      </c>
      <c r="E3262" s="124">
        <v>80</v>
      </c>
      <c r="F3262" s="125">
        <f t="shared" si="50"/>
        <v>363.2</v>
      </c>
      <c r="G3262" s="126"/>
    </row>
    <row r="3263" s="109" customFormat="1" ht="28.5" spans="1:7">
      <c r="A3263" s="122">
        <v>3259</v>
      </c>
      <c r="B3263" s="12" t="s">
        <v>43077</v>
      </c>
      <c r="C3263" s="12" t="s">
        <v>43078</v>
      </c>
      <c r="D3263" s="123">
        <v>5.34</v>
      </c>
      <c r="E3263" s="124">
        <v>80</v>
      </c>
      <c r="F3263" s="125">
        <f t="shared" si="50"/>
        <v>427.2</v>
      </c>
      <c r="G3263" s="126"/>
    </row>
    <row r="3264" s="109" customFormat="1" ht="28.5" spans="1:7">
      <c r="A3264" s="122">
        <v>3260</v>
      </c>
      <c r="B3264" s="12" t="s">
        <v>43079</v>
      </c>
      <c r="C3264" s="12" t="s">
        <v>43080</v>
      </c>
      <c r="D3264" s="123">
        <v>4.82</v>
      </c>
      <c r="E3264" s="124">
        <v>80</v>
      </c>
      <c r="F3264" s="125">
        <f t="shared" si="50"/>
        <v>385.6</v>
      </c>
      <c r="G3264" s="126"/>
    </row>
    <row r="3265" s="109" customFormat="1" ht="28.5" spans="1:7">
      <c r="A3265" s="122">
        <v>3261</v>
      </c>
      <c r="B3265" s="12" t="s">
        <v>43081</v>
      </c>
      <c r="C3265" s="12" t="s">
        <v>10186</v>
      </c>
      <c r="D3265" s="123">
        <v>1.28</v>
      </c>
      <c r="E3265" s="124">
        <v>80</v>
      </c>
      <c r="F3265" s="125">
        <f t="shared" si="50"/>
        <v>102.4</v>
      </c>
      <c r="G3265" s="126"/>
    </row>
    <row r="3266" s="109" customFormat="1" ht="28.5" spans="1:7">
      <c r="A3266" s="122">
        <v>3262</v>
      </c>
      <c r="B3266" s="12" t="s">
        <v>43082</v>
      </c>
      <c r="C3266" s="12" t="s">
        <v>43083</v>
      </c>
      <c r="D3266" s="123">
        <v>4.3</v>
      </c>
      <c r="E3266" s="124">
        <v>80</v>
      </c>
      <c r="F3266" s="125">
        <f t="shared" si="50"/>
        <v>344</v>
      </c>
      <c r="G3266" s="126"/>
    </row>
    <row r="3267" s="109" customFormat="1" ht="28.5" spans="1:7">
      <c r="A3267" s="122">
        <v>3263</v>
      </c>
      <c r="B3267" s="12" t="s">
        <v>43084</v>
      </c>
      <c r="C3267" s="12" t="s">
        <v>43085</v>
      </c>
      <c r="D3267" s="123">
        <v>3.77</v>
      </c>
      <c r="E3267" s="124">
        <v>80</v>
      </c>
      <c r="F3267" s="125">
        <f t="shared" si="50"/>
        <v>301.6</v>
      </c>
      <c r="G3267" s="126"/>
    </row>
    <row r="3268" s="109" customFormat="1" ht="28.5" spans="1:7">
      <c r="A3268" s="122">
        <v>3264</v>
      </c>
      <c r="B3268" s="12" t="s">
        <v>43086</v>
      </c>
      <c r="C3268" s="12" t="s">
        <v>43087</v>
      </c>
      <c r="D3268" s="123">
        <v>4.52</v>
      </c>
      <c r="E3268" s="124">
        <v>80</v>
      </c>
      <c r="F3268" s="125">
        <f t="shared" si="50"/>
        <v>361.6</v>
      </c>
      <c r="G3268" s="126"/>
    </row>
    <row r="3269" s="109" customFormat="1" ht="28.5" spans="1:7">
      <c r="A3269" s="122">
        <v>3265</v>
      </c>
      <c r="B3269" s="12" t="s">
        <v>43088</v>
      </c>
      <c r="C3269" s="12" t="s">
        <v>43089</v>
      </c>
      <c r="D3269" s="123">
        <v>5.05</v>
      </c>
      <c r="E3269" s="124">
        <v>80</v>
      </c>
      <c r="F3269" s="125">
        <f t="shared" ref="F3269:F3332" si="51">D3269*E3269</f>
        <v>404</v>
      </c>
      <c r="G3269" s="126"/>
    </row>
    <row r="3270" s="109" customFormat="1" ht="28.5" spans="1:7">
      <c r="A3270" s="122">
        <v>3266</v>
      </c>
      <c r="B3270" s="12" t="s">
        <v>43090</v>
      </c>
      <c r="C3270" s="12" t="s">
        <v>43091</v>
      </c>
      <c r="D3270" s="123">
        <v>2.67</v>
      </c>
      <c r="E3270" s="124">
        <v>80</v>
      </c>
      <c r="F3270" s="125">
        <f t="shared" si="51"/>
        <v>213.6</v>
      </c>
      <c r="G3270" s="126"/>
    </row>
    <row r="3271" s="109" customFormat="1" ht="28.5" spans="1:7">
      <c r="A3271" s="122">
        <v>3267</v>
      </c>
      <c r="B3271" s="12" t="s">
        <v>43092</v>
      </c>
      <c r="C3271" s="12" t="s">
        <v>43093</v>
      </c>
      <c r="D3271" s="123">
        <v>4.06</v>
      </c>
      <c r="E3271" s="124">
        <v>80</v>
      </c>
      <c r="F3271" s="125">
        <f t="shared" si="51"/>
        <v>324.8</v>
      </c>
      <c r="G3271" s="126"/>
    </row>
    <row r="3272" s="109" customFormat="1" ht="28.5" spans="1:7">
      <c r="A3272" s="122">
        <v>3268</v>
      </c>
      <c r="B3272" s="12" t="s">
        <v>43094</v>
      </c>
      <c r="C3272" s="12" t="s">
        <v>43095</v>
      </c>
      <c r="D3272" s="123">
        <v>6.73</v>
      </c>
      <c r="E3272" s="124">
        <v>80</v>
      </c>
      <c r="F3272" s="125">
        <f t="shared" si="51"/>
        <v>538.4</v>
      </c>
      <c r="G3272" s="126"/>
    </row>
    <row r="3273" s="109" customFormat="1" ht="28.5" spans="1:7">
      <c r="A3273" s="122">
        <v>3269</v>
      </c>
      <c r="B3273" s="12" t="s">
        <v>43096</v>
      </c>
      <c r="C3273" s="12" t="s">
        <v>43097</v>
      </c>
      <c r="D3273" s="123">
        <v>4.64</v>
      </c>
      <c r="E3273" s="124">
        <v>80</v>
      </c>
      <c r="F3273" s="125">
        <f t="shared" si="51"/>
        <v>371.2</v>
      </c>
      <c r="G3273" s="126"/>
    </row>
    <row r="3274" s="109" customFormat="1" ht="28.5" spans="1:7">
      <c r="A3274" s="122">
        <v>3270</v>
      </c>
      <c r="B3274" s="12" t="s">
        <v>43098</v>
      </c>
      <c r="C3274" s="12" t="s">
        <v>43099</v>
      </c>
      <c r="D3274" s="123">
        <v>5.08</v>
      </c>
      <c r="E3274" s="124">
        <v>80</v>
      </c>
      <c r="F3274" s="125">
        <f t="shared" si="51"/>
        <v>406.4</v>
      </c>
      <c r="G3274" s="126"/>
    </row>
    <row r="3275" s="109" customFormat="1" ht="28.5" spans="1:7">
      <c r="A3275" s="122">
        <v>3271</v>
      </c>
      <c r="B3275" s="12" t="s">
        <v>43100</v>
      </c>
      <c r="C3275" s="12" t="s">
        <v>43101</v>
      </c>
      <c r="D3275" s="123">
        <v>2.31</v>
      </c>
      <c r="E3275" s="124">
        <v>80</v>
      </c>
      <c r="F3275" s="125">
        <f t="shared" si="51"/>
        <v>184.8</v>
      </c>
      <c r="G3275" s="126"/>
    </row>
    <row r="3276" s="109" customFormat="1" ht="28.5" spans="1:7">
      <c r="A3276" s="122">
        <v>3272</v>
      </c>
      <c r="B3276" s="12" t="s">
        <v>43102</v>
      </c>
      <c r="C3276" s="12" t="s">
        <v>43103</v>
      </c>
      <c r="D3276" s="123">
        <v>1.37</v>
      </c>
      <c r="E3276" s="124">
        <v>80</v>
      </c>
      <c r="F3276" s="125">
        <f t="shared" si="51"/>
        <v>109.6</v>
      </c>
      <c r="G3276" s="126"/>
    </row>
    <row r="3277" s="109" customFormat="1" ht="28.5" spans="1:7">
      <c r="A3277" s="122">
        <v>3273</v>
      </c>
      <c r="B3277" s="12" t="s">
        <v>43104</v>
      </c>
      <c r="C3277" s="12" t="s">
        <v>43105</v>
      </c>
      <c r="D3277" s="123">
        <v>5.34</v>
      </c>
      <c r="E3277" s="124">
        <v>80</v>
      </c>
      <c r="F3277" s="125">
        <f t="shared" si="51"/>
        <v>427.2</v>
      </c>
      <c r="G3277" s="126"/>
    </row>
    <row r="3278" s="109" customFormat="1" ht="28.5" spans="1:7">
      <c r="A3278" s="122">
        <v>3274</v>
      </c>
      <c r="B3278" s="12" t="s">
        <v>43106</v>
      </c>
      <c r="C3278" s="12" t="s">
        <v>43107</v>
      </c>
      <c r="D3278" s="123">
        <v>1.28</v>
      </c>
      <c r="E3278" s="124">
        <v>80</v>
      </c>
      <c r="F3278" s="125">
        <f t="shared" si="51"/>
        <v>102.4</v>
      </c>
      <c r="G3278" s="126"/>
    </row>
    <row r="3279" s="109" customFormat="1" ht="28.5" spans="1:7">
      <c r="A3279" s="122">
        <v>3275</v>
      </c>
      <c r="B3279" s="12" t="s">
        <v>43108</v>
      </c>
      <c r="C3279" s="12" t="s">
        <v>14638</v>
      </c>
      <c r="D3279" s="123">
        <v>1.28</v>
      </c>
      <c r="E3279" s="124">
        <v>80</v>
      </c>
      <c r="F3279" s="125">
        <f t="shared" si="51"/>
        <v>102.4</v>
      </c>
      <c r="G3279" s="126"/>
    </row>
    <row r="3280" s="109" customFormat="1" ht="28.5" spans="1:7">
      <c r="A3280" s="122">
        <v>3276</v>
      </c>
      <c r="B3280" s="12" t="s">
        <v>43109</v>
      </c>
      <c r="C3280" s="12" t="s">
        <v>40462</v>
      </c>
      <c r="D3280" s="123">
        <v>2.54</v>
      </c>
      <c r="E3280" s="124">
        <v>80</v>
      </c>
      <c r="F3280" s="125">
        <f t="shared" si="51"/>
        <v>203.2</v>
      </c>
      <c r="G3280" s="126"/>
    </row>
    <row r="3281" s="109" customFormat="1" ht="28.5" spans="1:7">
      <c r="A3281" s="122">
        <v>3277</v>
      </c>
      <c r="B3281" s="12" t="s">
        <v>43110</v>
      </c>
      <c r="C3281" s="12" t="s">
        <v>36358</v>
      </c>
      <c r="D3281" s="123">
        <v>5.34</v>
      </c>
      <c r="E3281" s="124">
        <v>80</v>
      </c>
      <c r="F3281" s="125">
        <f t="shared" si="51"/>
        <v>427.2</v>
      </c>
      <c r="G3281" s="126"/>
    </row>
    <row r="3282" s="109" customFormat="1" ht="28.5" spans="1:7">
      <c r="A3282" s="122">
        <v>3278</v>
      </c>
      <c r="B3282" s="12" t="s">
        <v>43111</v>
      </c>
      <c r="C3282" s="12" t="s">
        <v>7677</v>
      </c>
      <c r="D3282" s="123">
        <v>5.34</v>
      </c>
      <c r="E3282" s="124">
        <v>80</v>
      </c>
      <c r="F3282" s="125">
        <f t="shared" si="51"/>
        <v>427.2</v>
      </c>
      <c r="G3282" s="126"/>
    </row>
    <row r="3283" s="109" customFormat="1" ht="28.5" spans="1:7">
      <c r="A3283" s="122">
        <v>3279</v>
      </c>
      <c r="B3283" s="12" t="s">
        <v>43112</v>
      </c>
      <c r="C3283" s="12" t="s">
        <v>43113</v>
      </c>
      <c r="D3283" s="123">
        <v>6.51</v>
      </c>
      <c r="E3283" s="124">
        <v>80</v>
      </c>
      <c r="F3283" s="125">
        <f t="shared" si="51"/>
        <v>520.8</v>
      </c>
      <c r="G3283" s="126"/>
    </row>
    <row r="3284" s="109" customFormat="1" ht="28.5" spans="1:7">
      <c r="A3284" s="122">
        <v>3280</v>
      </c>
      <c r="B3284" s="12" t="s">
        <v>43114</v>
      </c>
      <c r="C3284" s="12" t="s">
        <v>43115</v>
      </c>
      <c r="D3284" s="123">
        <v>2.67</v>
      </c>
      <c r="E3284" s="124">
        <v>80</v>
      </c>
      <c r="F3284" s="125">
        <f t="shared" si="51"/>
        <v>213.6</v>
      </c>
      <c r="G3284" s="126"/>
    </row>
    <row r="3285" s="109" customFormat="1" ht="28.5" spans="1:7">
      <c r="A3285" s="122">
        <v>3281</v>
      </c>
      <c r="B3285" s="12" t="s">
        <v>43116</v>
      </c>
      <c r="C3285" s="12" t="s">
        <v>43117</v>
      </c>
      <c r="D3285" s="123">
        <v>5.29</v>
      </c>
      <c r="E3285" s="124">
        <v>80</v>
      </c>
      <c r="F3285" s="125">
        <f t="shared" si="51"/>
        <v>423.2</v>
      </c>
      <c r="G3285" s="126"/>
    </row>
    <row r="3286" s="109" customFormat="1" ht="28.5" spans="1:7">
      <c r="A3286" s="122">
        <v>3282</v>
      </c>
      <c r="B3286" s="12" t="s">
        <v>43118</v>
      </c>
      <c r="C3286" s="12" t="s">
        <v>43119</v>
      </c>
      <c r="D3286" s="123">
        <v>5.15</v>
      </c>
      <c r="E3286" s="124">
        <v>80</v>
      </c>
      <c r="F3286" s="125">
        <f t="shared" si="51"/>
        <v>412</v>
      </c>
      <c r="G3286" s="126"/>
    </row>
    <row r="3287" s="109" customFormat="1" ht="28.5" spans="1:7">
      <c r="A3287" s="122">
        <v>3283</v>
      </c>
      <c r="B3287" s="12" t="s">
        <v>43120</v>
      </c>
      <c r="C3287" s="12" t="s">
        <v>43121</v>
      </c>
      <c r="D3287" s="123">
        <v>6.51</v>
      </c>
      <c r="E3287" s="124">
        <v>80</v>
      </c>
      <c r="F3287" s="125">
        <f t="shared" si="51"/>
        <v>520.8</v>
      </c>
      <c r="G3287" s="126"/>
    </row>
    <row r="3288" s="109" customFormat="1" ht="28.5" spans="1:7">
      <c r="A3288" s="122">
        <v>3284</v>
      </c>
      <c r="B3288" s="12" t="s">
        <v>43122</v>
      </c>
      <c r="C3288" s="12" t="s">
        <v>43123</v>
      </c>
      <c r="D3288" s="123">
        <v>5.34</v>
      </c>
      <c r="E3288" s="124">
        <v>80</v>
      </c>
      <c r="F3288" s="125">
        <f t="shared" si="51"/>
        <v>427.2</v>
      </c>
      <c r="G3288" s="126"/>
    </row>
    <row r="3289" s="109" customFormat="1" ht="28.5" spans="1:7">
      <c r="A3289" s="122">
        <v>3285</v>
      </c>
      <c r="B3289" s="12" t="s">
        <v>43124</v>
      </c>
      <c r="C3289" s="12" t="s">
        <v>43125</v>
      </c>
      <c r="D3289" s="123">
        <v>7.04</v>
      </c>
      <c r="E3289" s="124">
        <v>80</v>
      </c>
      <c r="F3289" s="125">
        <f t="shared" si="51"/>
        <v>563.2</v>
      </c>
      <c r="G3289" s="126"/>
    </row>
    <row r="3290" s="109" customFormat="1" ht="28.5" spans="1:7">
      <c r="A3290" s="122">
        <v>3286</v>
      </c>
      <c r="B3290" s="12" t="s">
        <v>43126</v>
      </c>
      <c r="C3290" s="12" t="s">
        <v>43127</v>
      </c>
      <c r="D3290" s="123">
        <v>5.04</v>
      </c>
      <c r="E3290" s="124">
        <v>80</v>
      </c>
      <c r="F3290" s="125">
        <f t="shared" si="51"/>
        <v>403.2</v>
      </c>
      <c r="G3290" s="126"/>
    </row>
    <row r="3291" s="109" customFormat="1" ht="28.5" spans="1:7">
      <c r="A3291" s="122">
        <v>3287</v>
      </c>
      <c r="B3291" s="12" t="s">
        <v>43128</v>
      </c>
      <c r="C3291" s="12" t="s">
        <v>43129</v>
      </c>
      <c r="D3291" s="123">
        <v>5.34</v>
      </c>
      <c r="E3291" s="124">
        <v>80</v>
      </c>
      <c r="F3291" s="125">
        <f t="shared" si="51"/>
        <v>427.2</v>
      </c>
      <c r="G3291" s="126"/>
    </row>
    <row r="3292" s="109" customFormat="1" ht="28.5" spans="1:7">
      <c r="A3292" s="122">
        <v>3288</v>
      </c>
      <c r="B3292" s="12" t="s">
        <v>43130</v>
      </c>
      <c r="C3292" s="12" t="s">
        <v>21797</v>
      </c>
      <c r="D3292" s="123">
        <v>5.63</v>
      </c>
      <c r="E3292" s="124">
        <v>80</v>
      </c>
      <c r="F3292" s="125">
        <f t="shared" si="51"/>
        <v>450.4</v>
      </c>
      <c r="G3292" s="126"/>
    </row>
    <row r="3293" s="109" customFormat="1" ht="28.5" spans="1:7">
      <c r="A3293" s="122">
        <v>3289</v>
      </c>
      <c r="B3293" s="12" t="s">
        <v>43131</v>
      </c>
      <c r="C3293" s="12" t="s">
        <v>43132</v>
      </c>
      <c r="D3293" s="123">
        <v>1.6</v>
      </c>
      <c r="E3293" s="124">
        <v>80</v>
      </c>
      <c r="F3293" s="125">
        <f t="shared" si="51"/>
        <v>128</v>
      </c>
      <c r="G3293" s="126"/>
    </row>
    <row r="3294" s="109" customFormat="1" ht="28.5" spans="1:7">
      <c r="A3294" s="122">
        <v>3290</v>
      </c>
      <c r="B3294" s="12" t="s">
        <v>43133</v>
      </c>
      <c r="C3294" s="12" t="s">
        <v>37391</v>
      </c>
      <c r="D3294" s="123">
        <v>5.26</v>
      </c>
      <c r="E3294" s="124">
        <v>80</v>
      </c>
      <c r="F3294" s="125">
        <f t="shared" si="51"/>
        <v>420.8</v>
      </c>
      <c r="G3294" s="126"/>
    </row>
    <row r="3295" s="109" customFormat="1" ht="28.5" spans="1:7">
      <c r="A3295" s="122">
        <v>3291</v>
      </c>
      <c r="B3295" s="12" t="s">
        <v>43134</v>
      </c>
      <c r="C3295" s="12" t="s">
        <v>25124</v>
      </c>
      <c r="D3295" s="123">
        <v>5.16</v>
      </c>
      <c r="E3295" s="124">
        <v>80</v>
      </c>
      <c r="F3295" s="125">
        <f t="shared" si="51"/>
        <v>412.8</v>
      </c>
      <c r="G3295" s="126"/>
    </row>
    <row r="3296" s="109" customFormat="1" ht="28.5" spans="1:7">
      <c r="A3296" s="122">
        <v>3292</v>
      </c>
      <c r="B3296" s="12" t="s">
        <v>43135</v>
      </c>
      <c r="C3296" s="12" t="s">
        <v>4667</v>
      </c>
      <c r="D3296" s="123">
        <v>7.85</v>
      </c>
      <c r="E3296" s="124">
        <v>80</v>
      </c>
      <c r="F3296" s="125">
        <f t="shared" si="51"/>
        <v>628</v>
      </c>
      <c r="G3296" s="126"/>
    </row>
    <row r="3297" s="109" customFormat="1" ht="28.5" spans="1:7">
      <c r="A3297" s="122">
        <v>3293</v>
      </c>
      <c r="B3297" s="12" t="s">
        <v>43136</v>
      </c>
      <c r="C3297" s="12" t="s">
        <v>37438</v>
      </c>
      <c r="D3297" s="123">
        <v>4.06</v>
      </c>
      <c r="E3297" s="124">
        <v>80</v>
      </c>
      <c r="F3297" s="125">
        <f t="shared" si="51"/>
        <v>324.8</v>
      </c>
      <c r="G3297" s="126"/>
    </row>
    <row r="3298" s="109" customFormat="1" ht="28.5" spans="1:7">
      <c r="A3298" s="122">
        <v>3294</v>
      </c>
      <c r="B3298" s="12" t="s">
        <v>43137</v>
      </c>
      <c r="C3298" s="12" t="s">
        <v>22475</v>
      </c>
      <c r="D3298" s="123">
        <v>1.97</v>
      </c>
      <c r="E3298" s="124">
        <v>80</v>
      </c>
      <c r="F3298" s="125">
        <f t="shared" si="51"/>
        <v>157.6</v>
      </c>
      <c r="G3298" s="126"/>
    </row>
    <row r="3299" s="109" customFormat="1" ht="28.5" spans="1:7">
      <c r="A3299" s="122">
        <v>3295</v>
      </c>
      <c r="B3299" s="12" t="s">
        <v>43138</v>
      </c>
      <c r="C3299" s="12" t="s">
        <v>23525</v>
      </c>
      <c r="D3299" s="123">
        <v>4.63</v>
      </c>
      <c r="E3299" s="124">
        <v>80</v>
      </c>
      <c r="F3299" s="125">
        <f t="shared" si="51"/>
        <v>370.4</v>
      </c>
      <c r="G3299" s="126"/>
    </row>
    <row r="3300" s="109" customFormat="1" ht="28.5" spans="1:7">
      <c r="A3300" s="122">
        <v>3296</v>
      </c>
      <c r="B3300" s="12" t="s">
        <v>43139</v>
      </c>
      <c r="C3300" s="12" t="s">
        <v>21454</v>
      </c>
      <c r="D3300" s="123">
        <v>3.4</v>
      </c>
      <c r="E3300" s="124">
        <v>80</v>
      </c>
      <c r="F3300" s="125">
        <f t="shared" si="51"/>
        <v>272</v>
      </c>
      <c r="G3300" s="126"/>
    </row>
    <row r="3301" s="109" customFormat="1" ht="28.5" spans="1:7">
      <c r="A3301" s="122">
        <v>3297</v>
      </c>
      <c r="B3301" s="12" t="s">
        <v>43140</v>
      </c>
      <c r="C3301" s="12" t="s">
        <v>6148</v>
      </c>
      <c r="D3301" s="123">
        <v>7.91</v>
      </c>
      <c r="E3301" s="124">
        <v>80</v>
      </c>
      <c r="F3301" s="125">
        <f t="shared" si="51"/>
        <v>632.8</v>
      </c>
      <c r="G3301" s="126"/>
    </row>
    <row r="3302" s="109" customFormat="1" ht="28.5" spans="1:7">
      <c r="A3302" s="122">
        <v>3298</v>
      </c>
      <c r="B3302" s="12" t="s">
        <v>43141</v>
      </c>
      <c r="C3302" s="12" t="s">
        <v>39188</v>
      </c>
      <c r="D3302" s="123">
        <v>4.76</v>
      </c>
      <c r="E3302" s="124">
        <v>80</v>
      </c>
      <c r="F3302" s="125">
        <f t="shared" si="51"/>
        <v>380.8</v>
      </c>
      <c r="G3302" s="126"/>
    </row>
    <row r="3303" s="109" customFormat="1" ht="28.5" spans="1:7">
      <c r="A3303" s="122">
        <v>3299</v>
      </c>
      <c r="B3303" s="12" t="s">
        <v>43142</v>
      </c>
      <c r="C3303" s="12" t="s">
        <v>43143</v>
      </c>
      <c r="D3303" s="123">
        <v>4.76</v>
      </c>
      <c r="E3303" s="124">
        <v>80</v>
      </c>
      <c r="F3303" s="125">
        <f t="shared" si="51"/>
        <v>380.8</v>
      </c>
      <c r="G3303" s="126"/>
    </row>
    <row r="3304" s="109" customFormat="1" ht="28.5" spans="1:7">
      <c r="A3304" s="122">
        <v>3300</v>
      </c>
      <c r="B3304" s="12" t="s">
        <v>43144</v>
      </c>
      <c r="C3304" s="12" t="s">
        <v>43145</v>
      </c>
      <c r="D3304" s="123">
        <v>3.48</v>
      </c>
      <c r="E3304" s="124">
        <v>80</v>
      </c>
      <c r="F3304" s="125">
        <f t="shared" si="51"/>
        <v>278.4</v>
      </c>
      <c r="G3304" s="126"/>
    </row>
    <row r="3305" s="109" customFormat="1" ht="28.5" spans="1:7">
      <c r="A3305" s="122">
        <v>3301</v>
      </c>
      <c r="B3305" s="12" t="s">
        <v>43146</v>
      </c>
      <c r="C3305" s="12" t="s">
        <v>3029</v>
      </c>
      <c r="D3305" s="123">
        <v>5.92</v>
      </c>
      <c r="E3305" s="124">
        <v>80</v>
      </c>
      <c r="F3305" s="125">
        <f t="shared" si="51"/>
        <v>473.6</v>
      </c>
      <c r="G3305" s="126"/>
    </row>
    <row r="3306" s="109" customFormat="1" ht="28.5" spans="1:7">
      <c r="A3306" s="122">
        <v>3302</v>
      </c>
      <c r="B3306" s="12" t="s">
        <v>43147</v>
      </c>
      <c r="C3306" s="12" t="s">
        <v>43148</v>
      </c>
      <c r="D3306" s="123">
        <v>5.92</v>
      </c>
      <c r="E3306" s="124">
        <v>80</v>
      </c>
      <c r="F3306" s="125">
        <f t="shared" si="51"/>
        <v>473.6</v>
      </c>
      <c r="G3306" s="126"/>
    </row>
    <row r="3307" s="109" customFormat="1" ht="28.5" spans="1:7">
      <c r="A3307" s="122">
        <v>3303</v>
      </c>
      <c r="B3307" s="12" t="s">
        <v>43149</v>
      </c>
      <c r="C3307" s="12" t="s">
        <v>2205</v>
      </c>
      <c r="D3307" s="123">
        <v>5.92</v>
      </c>
      <c r="E3307" s="124">
        <v>80</v>
      </c>
      <c r="F3307" s="125">
        <f t="shared" si="51"/>
        <v>473.6</v>
      </c>
      <c r="G3307" s="126"/>
    </row>
    <row r="3308" s="109" customFormat="1" ht="28.5" spans="1:7">
      <c r="A3308" s="122">
        <v>3304</v>
      </c>
      <c r="B3308" s="12" t="s">
        <v>43150</v>
      </c>
      <c r="C3308" s="12" t="s">
        <v>43151</v>
      </c>
      <c r="D3308" s="123">
        <v>4.72</v>
      </c>
      <c r="E3308" s="124">
        <v>80</v>
      </c>
      <c r="F3308" s="125">
        <f t="shared" si="51"/>
        <v>377.6</v>
      </c>
      <c r="G3308" s="126"/>
    </row>
    <row r="3309" s="109" customFormat="1" ht="28.5" spans="1:7">
      <c r="A3309" s="122">
        <v>3305</v>
      </c>
      <c r="B3309" s="12" t="s">
        <v>43152</v>
      </c>
      <c r="C3309" s="12" t="s">
        <v>43153</v>
      </c>
      <c r="D3309" s="123">
        <v>3.6</v>
      </c>
      <c r="E3309" s="124">
        <v>80</v>
      </c>
      <c r="F3309" s="125">
        <f t="shared" si="51"/>
        <v>288</v>
      </c>
      <c r="G3309" s="126"/>
    </row>
    <row r="3310" s="109" customFormat="1" ht="28.5" spans="1:7">
      <c r="A3310" s="122">
        <v>3306</v>
      </c>
      <c r="B3310" s="12" t="s">
        <v>43154</v>
      </c>
      <c r="C3310" s="12" t="s">
        <v>43155</v>
      </c>
      <c r="D3310" s="123">
        <v>4.76</v>
      </c>
      <c r="E3310" s="124">
        <v>80</v>
      </c>
      <c r="F3310" s="125">
        <f t="shared" si="51"/>
        <v>380.8</v>
      </c>
      <c r="G3310" s="126"/>
    </row>
    <row r="3311" s="109" customFormat="1" ht="28.5" spans="1:7">
      <c r="A3311" s="122">
        <v>3307</v>
      </c>
      <c r="B3311" s="12" t="s">
        <v>43156</v>
      </c>
      <c r="C3311" s="12" t="s">
        <v>43157</v>
      </c>
      <c r="D3311" s="123">
        <v>1.39</v>
      </c>
      <c r="E3311" s="124">
        <v>80</v>
      </c>
      <c r="F3311" s="125">
        <f t="shared" si="51"/>
        <v>111.2</v>
      </c>
      <c r="G3311" s="126"/>
    </row>
    <row r="3312" s="109" customFormat="1" ht="28.5" spans="1:7">
      <c r="A3312" s="122">
        <v>3308</v>
      </c>
      <c r="B3312" s="12" t="s">
        <v>43158</v>
      </c>
      <c r="C3312" s="12" t="s">
        <v>43159</v>
      </c>
      <c r="D3312" s="123">
        <v>2.32</v>
      </c>
      <c r="E3312" s="124">
        <v>80</v>
      </c>
      <c r="F3312" s="125">
        <f t="shared" si="51"/>
        <v>185.6</v>
      </c>
      <c r="G3312" s="126"/>
    </row>
    <row r="3313" s="109" customFormat="1" ht="28.5" spans="1:7">
      <c r="A3313" s="122">
        <v>3309</v>
      </c>
      <c r="B3313" s="12" t="s">
        <v>43160</v>
      </c>
      <c r="C3313" s="12" t="s">
        <v>43161</v>
      </c>
      <c r="D3313" s="123">
        <v>2.44</v>
      </c>
      <c r="E3313" s="124">
        <v>80</v>
      </c>
      <c r="F3313" s="125">
        <f t="shared" si="51"/>
        <v>195.2</v>
      </c>
      <c r="G3313" s="126"/>
    </row>
    <row r="3314" s="109" customFormat="1" ht="28.5" spans="1:7">
      <c r="A3314" s="122">
        <v>3310</v>
      </c>
      <c r="B3314" s="12" t="s">
        <v>43162</v>
      </c>
      <c r="C3314" s="12" t="s">
        <v>43163</v>
      </c>
      <c r="D3314" s="123">
        <v>1.97</v>
      </c>
      <c r="E3314" s="124">
        <v>80</v>
      </c>
      <c r="F3314" s="125">
        <f t="shared" si="51"/>
        <v>157.6</v>
      </c>
      <c r="G3314" s="126"/>
    </row>
    <row r="3315" s="109" customFormat="1" ht="28.5" spans="1:7">
      <c r="A3315" s="122">
        <v>3311</v>
      </c>
      <c r="B3315" s="12" t="s">
        <v>43164</v>
      </c>
      <c r="C3315" s="12" t="s">
        <v>43165</v>
      </c>
      <c r="D3315" s="123">
        <v>5.92</v>
      </c>
      <c r="E3315" s="124">
        <v>80</v>
      </c>
      <c r="F3315" s="125">
        <f t="shared" si="51"/>
        <v>473.6</v>
      </c>
      <c r="G3315" s="126"/>
    </row>
    <row r="3316" s="109" customFormat="1" ht="28.5" spans="1:7">
      <c r="A3316" s="122">
        <v>3312</v>
      </c>
      <c r="B3316" s="12" t="s">
        <v>43166</v>
      </c>
      <c r="C3316" s="12" t="s">
        <v>43167</v>
      </c>
      <c r="D3316" s="123">
        <v>1.51</v>
      </c>
      <c r="E3316" s="124">
        <v>80</v>
      </c>
      <c r="F3316" s="125">
        <f t="shared" si="51"/>
        <v>120.8</v>
      </c>
      <c r="G3316" s="126"/>
    </row>
    <row r="3317" s="109" customFormat="1" ht="28.5" spans="1:7">
      <c r="A3317" s="122">
        <v>3313</v>
      </c>
      <c r="B3317" s="12" t="s">
        <v>43168</v>
      </c>
      <c r="C3317" s="12" t="s">
        <v>9911</v>
      </c>
      <c r="D3317" s="123">
        <v>4.76</v>
      </c>
      <c r="E3317" s="124">
        <v>80</v>
      </c>
      <c r="F3317" s="125">
        <f t="shared" si="51"/>
        <v>380.8</v>
      </c>
      <c r="G3317" s="126"/>
    </row>
    <row r="3318" s="109" customFormat="1" ht="28.5" spans="1:7">
      <c r="A3318" s="122">
        <v>3314</v>
      </c>
      <c r="B3318" s="12" t="s">
        <v>43169</v>
      </c>
      <c r="C3318" s="12" t="s">
        <v>3243</v>
      </c>
      <c r="D3318" s="123">
        <v>4.76</v>
      </c>
      <c r="E3318" s="124">
        <v>80</v>
      </c>
      <c r="F3318" s="125">
        <f t="shared" si="51"/>
        <v>380.8</v>
      </c>
      <c r="G3318" s="126"/>
    </row>
    <row r="3319" s="109" customFormat="1" ht="28.5" spans="1:7">
      <c r="A3319" s="122">
        <v>3315</v>
      </c>
      <c r="B3319" s="12" t="s">
        <v>43170</v>
      </c>
      <c r="C3319" s="12" t="s">
        <v>9917</v>
      </c>
      <c r="D3319" s="123">
        <v>4.76</v>
      </c>
      <c r="E3319" s="124">
        <v>80</v>
      </c>
      <c r="F3319" s="125">
        <f t="shared" si="51"/>
        <v>380.8</v>
      </c>
      <c r="G3319" s="126"/>
    </row>
    <row r="3320" s="109" customFormat="1" ht="28.5" spans="1:7">
      <c r="A3320" s="122">
        <v>3316</v>
      </c>
      <c r="B3320" s="12" t="s">
        <v>43171</v>
      </c>
      <c r="C3320" s="12" t="s">
        <v>28368</v>
      </c>
      <c r="D3320" s="123">
        <v>4.52</v>
      </c>
      <c r="E3320" s="124">
        <v>80</v>
      </c>
      <c r="F3320" s="125">
        <f t="shared" si="51"/>
        <v>361.6</v>
      </c>
      <c r="G3320" s="126"/>
    </row>
    <row r="3321" s="109" customFormat="1" ht="28.5" spans="1:7">
      <c r="A3321" s="122">
        <v>3317</v>
      </c>
      <c r="B3321" s="12" t="s">
        <v>43172</v>
      </c>
      <c r="C3321" s="12" t="s">
        <v>40826</v>
      </c>
      <c r="D3321" s="123">
        <v>1.39</v>
      </c>
      <c r="E3321" s="124">
        <v>80</v>
      </c>
      <c r="F3321" s="125">
        <f t="shared" si="51"/>
        <v>111.2</v>
      </c>
      <c r="G3321" s="126"/>
    </row>
    <row r="3322" s="109" customFormat="1" ht="28.5" spans="1:7">
      <c r="A3322" s="122">
        <v>3318</v>
      </c>
      <c r="B3322" s="12" t="s">
        <v>43173</v>
      </c>
      <c r="C3322" s="12" t="s">
        <v>32468</v>
      </c>
      <c r="D3322" s="123">
        <v>5.24</v>
      </c>
      <c r="E3322" s="124">
        <v>80</v>
      </c>
      <c r="F3322" s="125">
        <f t="shared" si="51"/>
        <v>419.2</v>
      </c>
      <c r="G3322" s="126"/>
    </row>
    <row r="3323" s="109" customFormat="1" ht="28.5" spans="1:7">
      <c r="A3323" s="122">
        <v>3319</v>
      </c>
      <c r="B3323" s="12" t="s">
        <v>43174</v>
      </c>
      <c r="C3323" s="12" t="s">
        <v>43175</v>
      </c>
      <c r="D3323" s="123">
        <v>4.76</v>
      </c>
      <c r="E3323" s="124">
        <v>80</v>
      </c>
      <c r="F3323" s="125">
        <f t="shared" si="51"/>
        <v>380.8</v>
      </c>
      <c r="G3323" s="126"/>
    </row>
    <row r="3324" s="109" customFormat="1" ht="28.5" spans="1:7">
      <c r="A3324" s="122">
        <v>3320</v>
      </c>
      <c r="B3324" s="12" t="s">
        <v>43176</v>
      </c>
      <c r="C3324" s="12" t="s">
        <v>43177</v>
      </c>
      <c r="D3324" s="123">
        <v>4.76</v>
      </c>
      <c r="E3324" s="124">
        <v>80</v>
      </c>
      <c r="F3324" s="125">
        <f t="shared" si="51"/>
        <v>380.8</v>
      </c>
      <c r="G3324" s="126"/>
    </row>
    <row r="3325" s="109" customFormat="1" ht="28.5" spans="1:7">
      <c r="A3325" s="122">
        <v>3321</v>
      </c>
      <c r="B3325" s="12" t="s">
        <v>43178</v>
      </c>
      <c r="C3325" s="12" t="s">
        <v>43179</v>
      </c>
      <c r="D3325" s="123">
        <v>3.48</v>
      </c>
      <c r="E3325" s="124">
        <v>80</v>
      </c>
      <c r="F3325" s="125">
        <f t="shared" si="51"/>
        <v>278.4</v>
      </c>
      <c r="G3325" s="126"/>
    </row>
    <row r="3326" s="109" customFormat="1" ht="28.5" spans="1:7">
      <c r="A3326" s="122">
        <v>3322</v>
      </c>
      <c r="B3326" s="12" t="s">
        <v>43180</v>
      </c>
      <c r="C3326" s="12" t="s">
        <v>2340</v>
      </c>
      <c r="D3326" s="123">
        <v>4.76</v>
      </c>
      <c r="E3326" s="124">
        <v>80</v>
      </c>
      <c r="F3326" s="125">
        <f t="shared" si="51"/>
        <v>380.8</v>
      </c>
      <c r="G3326" s="126"/>
    </row>
    <row r="3327" s="109" customFormat="1" ht="28.5" spans="1:7">
      <c r="A3327" s="122">
        <v>3323</v>
      </c>
      <c r="B3327" s="12" t="s">
        <v>43181</v>
      </c>
      <c r="C3327" s="12" t="s">
        <v>807</v>
      </c>
      <c r="D3327" s="123">
        <v>4.06</v>
      </c>
      <c r="E3327" s="124">
        <v>80</v>
      </c>
      <c r="F3327" s="125">
        <f t="shared" si="51"/>
        <v>324.8</v>
      </c>
      <c r="G3327" s="126"/>
    </row>
    <row r="3328" s="109" customFormat="1" ht="28.5" spans="1:7">
      <c r="A3328" s="122">
        <v>3324</v>
      </c>
      <c r="B3328" s="12" t="s">
        <v>43182</v>
      </c>
      <c r="C3328" s="12" t="s">
        <v>43183</v>
      </c>
      <c r="D3328" s="123">
        <v>4.29</v>
      </c>
      <c r="E3328" s="124">
        <v>80</v>
      </c>
      <c r="F3328" s="125">
        <f t="shared" si="51"/>
        <v>343.2</v>
      </c>
      <c r="G3328" s="126"/>
    </row>
    <row r="3329" s="109" customFormat="1" ht="28.5" spans="1:7">
      <c r="A3329" s="122">
        <v>3325</v>
      </c>
      <c r="B3329" s="12" t="s">
        <v>43184</v>
      </c>
      <c r="C3329" s="12" t="s">
        <v>43185</v>
      </c>
      <c r="D3329" s="123">
        <v>4.29</v>
      </c>
      <c r="E3329" s="124">
        <v>80</v>
      </c>
      <c r="F3329" s="125">
        <f t="shared" si="51"/>
        <v>343.2</v>
      </c>
      <c r="G3329" s="126"/>
    </row>
    <row r="3330" s="109" customFormat="1" ht="28.5" spans="1:7">
      <c r="A3330" s="122">
        <v>3326</v>
      </c>
      <c r="B3330" s="12" t="s">
        <v>43186</v>
      </c>
      <c r="C3330" s="12" t="s">
        <v>43187</v>
      </c>
      <c r="D3330" s="123">
        <v>4.29</v>
      </c>
      <c r="E3330" s="124">
        <v>80</v>
      </c>
      <c r="F3330" s="125">
        <f t="shared" si="51"/>
        <v>343.2</v>
      </c>
      <c r="G3330" s="126"/>
    </row>
    <row r="3331" s="109" customFormat="1" ht="28.5" spans="1:7">
      <c r="A3331" s="122">
        <v>3327</v>
      </c>
      <c r="B3331" s="12" t="s">
        <v>43188</v>
      </c>
      <c r="C3331" s="12" t="s">
        <v>5538</v>
      </c>
      <c r="D3331" s="123">
        <v>4.29</v>
      </c>
      <c r="E3331" s="124">
        <v>80</v>
      </c>
      <c r="F3331" s="125">
        <f t="shared" si="51"/>
        <v>343.2</v>
      </c>
      <c r="G3331" s="126"/>
    </row>
    <row r="3332" s="109" customFormat="1" ht="28.5" spans="1:7">
      <c r="A3332" s="122">
        <v>3328</v>
      </c>
      <c r="B3332" s="12" t="s">
        <v>43189</v>
      </c>
      <c r="C3332" s="12" t="s">
        <v>43190</v>
      </c>
      <c r="D3332" s="123">
        <v>5.49</v>
      </c>
      <c r="E3332" s="124">
        <v>80</v>
      </c>
      <c r="F3332" s="125">
        <f t="shared" si="51"/>
        <v>439.2</v>
      </c>
      <c r="G3332" s="126"/>
    </row>
    <row r="3333" s="109" customFormat="1" ht="28.5" spans="1:7">
      <c r="A3333" s="122">
        <v>3329</v>
      </c>
      <c r="B3333" s="12" t="s">
        <v>43191</v>
      </c>
      <c r="C3333" s="12" t="s">
        <v>3352</v>
      </c>
      <c r="D3333" s="123">
        <v>6.61</v>
      </c>
      <c r="E3333" s="124">
        <v>80</v>
      </c>
      <c r="F3333" s="125">
        <f t="shared" ref="F3333:F3396" si="52">D3333*E3333</f>
        <v>528.8</v>
      </c>
      <c r="G3333" s="126"/>
    </row>
    <row r="3334" s="109" customFormat="1" ht="28.5" spans="1:7">
      <c r="A3334" s="122">
        <v>3330</v>
      </c>
      <c r="B3334" s="12" t="s">
        <v>43192</v>
      </c>
      <c r="C3334" s="12" t="s">
        <v>43193</v>
      </c>
      <c r="D3334" s="123">
        <v>4.29</v>
      </c>
      <c r="E3334" s="124">
        <v>80</v>
      </c>
      <c r="F3334" s="125">
        <f t="shared" si="52"/>
        <v>343.2</v>
      </c>
      <c r="G3334" s="126"/>
    </row>
    <row r="3335" s="109" customFormat="1" ht="28.5" spans="1:7">
      <c r="A3335" s="122">
        <v>3331</v>
      </c>
      <c r="B3335" s="12" t="s">
        <v>43194</v>
      </c>
      <c r="C3335" s="12" t="s">
        <v>33019</v>
      </c>
      <c r="D3335" s="123">
        <v>4.06</v>
      </c>
      <c r="E3335" s="124">
        <v>80</v>
      </c>
      <c r="F3335" s="125">
        <f t="shared" si="52"/>
        <v>324.8</v>
      </c>
      <c r="G3335" s="126"/>
    </row>
    <row r="3336" s="109" customFormat="1" ht="28.5" spans="1:7">
      <c r="A3336" s="122">
        <v>3332</v>
      </c>
      <c r="B3336" s="12" t="s">
        <v>43195</v>
      </c>
      <c r="C3336" s="12" t="s">
        <v>43196</v>
      </c>
      <c r="D3336" s="123">
        <v>4.76</v>
      </c>
      <c r="E3336" s="124">
        <v>80</v>
      </c>
      <c r="F3336" s="125">
        <f t="shared" si="52"/>
        <v>380.8</v>
      </c>
      <c r="G3336" s="126"/>
    </row>
    <row r="3337" s="109" customFormat="1" ht="28.5" spans="1:7">
      <c r="A3337" s="122">
        <v>3333</v>
      </c>
      <c r="B3337" s="12" t="s">
        <v>43197</v>
      </c>
      <c r="C3337" s="12" t="s">
        <v>43198</v>
      </c>
      <c r="D3337" s="123">
        <v>4.78</v>
      </c>
      <c r="E3337" s="124">
        <v>80</v>
      </c>
      <c r="F3337" s="125">
        <f t="shared" si="52"/>
        <v>382.4</v>
      </c>
      <c r="G3337" s="126"/>
    </row>
    <row r="3338" s="109" customFormat="1" ht="28.5" spans="1:7">
      <c r="A3338" s="122">
        <v>3334</v>
      </c>
      <c r="B3338" s="12" t="s">
        <v>43199</v>
      </c>
      <c r="C3338" s="12" t="s">
        <v>9996</v>
      </c>
      <c r="D3338" s="123">
        <v>5.8</v>
      </c>
      <c r="E3338" s="124">
        <v>80</v>
      </c>
      <c r="F3338" s="125">
        <f t="shared" si="52"/>
        <v>464</v>
      </c>
      <c r="G3338" s="126"/>
    </row>
    <row r="3339" s="109" customFormat="1" ht="28.5" spans="1:7">
      <c r="A3339" s="122">
        <v>3335</v>
      </c>
      <c r="B3339" s="12" t="s">
        <v>43200</v>
      </c>
      <c r="C3339" s="12" t="s">
        <v>6037</v>
      </c>
      <c r="D3339" s="123">
        <v>4.5</v>
      </c>
      <c r="E3339" s="124">
        <v>80</v>
      </c>
      <c r="F3339" s="125">
        <f t="shared" si="52"/>
        <v>360</v>
      </c>
      <c r="G3339" s="126"/>
    </row>
    <row r="3340" s="109" customFormat="1" ht="28.5" spans="1:7">
      <c r="A3340" s="122">
        <v>3336</v>
      </c>
      <c r="B3340" s="12" t="s">
        <v>43201</v>
      </c>
      <c r="C3340" s="12" t="s">
        <v>43202</v>
      </c>
      <c r="D3340" s="123">
        <v>6.16</v>
      </c>
      <c r="E3340" s="124">
        <v>80</v>
      </c>
      <c r="F3340" s="125">
        <f t="shared" si="52"/>
        <v>492.8</v>
      </c>
      <c r="G3340" s="126"/>
    </row>
    <row r="3341" s="109" customFormat="1" ht="28.5" spans="1:7">
      <c r="A3341" s="122">
        <v>3337</v>
      </c>
      <c r="B3341" s="12" t="s">
        <v>43203</v>
      </c>
      <c r="C3341" s="12" t="s">
        <v>10506</v>
      </c>
      <c r="D3341" s="123">
        <v>5.43</v>
      </c>
      <c r="E3341" s="124">
        <v>80</v>
      </c>
      <c r="F3341" s="125">
        <f t="shared" si="52"/>
        <v>434.4</v>
      </c>
      <c r="G3341" s="126"/>
    </row>
    <row r="3342" s="109" customFormat="1" ht="28.5" spans="1:7">
      <c r="A3342" s="122">
        <v>3338</v>
      </c>
      <c r="B3342" s="12" t="s">
        <v>43204</v>
      </c>
      <c r="C3342" s="12" t="s">
        <v>2831</v>
      </c>
      <c r="D3342" s="123">
        <v>5.43</v>
      </c>
      <c r="E3342" s="124">
        <v>80</v>
      </c>
      <c r="F3342" s="125">
        <f t="shared" si="52"/>
        <v>434.4</v>
      </c>
      <c r="G3342" s="126"/>
    </row>
    <row r="3343" s="109" customFormat="1" ht="28.5" spans="1:7">
      <c r="A3343" s="122">
        <v>3339</v>
      </c>
      <c r="B3343" s="12" t="s">
        <v>43205</v>
      </c>
      <c r="C3343" s="12" t="s">
        <v>43206</v>
      </c>
      <c r="D3343" s="123">
        <v>5.43</v>
      </c>
      <c r="E3343" s="124">
        <v>80</v>
      </c>
      <c r="F3343" s="125">
        <f t="shared" si="52"/>
        <v>434.4</v>
      </c>
      <c r="G3343" s="126"/>
    </row>
    <row r="3344" s="109" customFormat="1" ht="28.5" spans="1:7">
      <c r="A3344" s="122">
        <v>3340</v>
      </c>
      <c r="B3344" s="12" t="s">
        <v>43207</v>
      </c>
      <c r="C3344" s="12" t="s">
        <v>43208</v>
      </c>
      <c r="D3344" s="123">
        <v>5.43</v>
      </c>
      <c r="E3344" s="124">
        <v>80</v>
      </c>
      <c r="F3344" s="125">
        <f t="shared" si="52"/>
        <v>434.4</v>
      </c>
      <c r="G3344" s="126"/>
    </row>
    <row r="3345" s="109" customFormat="1" ht="28.5" spans="1:7">
      <c r="A3345" s="122">
        <v>3341</v>
      </c>
      <c r="B3345" s="12" t="s">
        <v>43209</v>
      </c>
      <c r="C3345" s="12" t="s">
        <v>36818</v>
      </c>
      <c r="D3345" s="123">
        <v>5.43</v>
      </c>
      <c r="E3345" s="124">
        <v>80</v>
      </c>
      <c r="F3345" s="125">
        <f t="shared" si="52"/>
        <v>434.4</v>
      </c>
      <c r="G3345" s="126"/>
    </row>
    <row r="3346" s="109" customFormat="1" ht="28.5" spans="1:7">
      <c r="A3346" s="122">
        <v>3342</v>
      </c>
      <c r="B3346" s="12" t="s">
        <v>43210</v>
      </c>
      <c r="C3346" s="12" t="s">
        <v>43211</v>
      </c>
      <c r="D3346" s="123">
        <v>5.43</v>
      </c>
      <c r="E3346" s="124">
        <v>80</v>
      </c>
      <c r="F3346" s="125">
        <f t="shared" si="52"/>
        <v>434.4</v>
      </c>
      <c r="G3346" s="126"/>
    </row>
    <row r="3347" s="109" customFormat="1" ht="28.5" spans="1:7">
      <c r="A3347" s="122">
        <v>3343</v>
      </c>
      <c r="B3347" s="12" t="s">
        <v>43212</v>
      </c>
      <c r="C3347" s="12" t="s">
        <v>28527</v>
      </c>
      <c r="D3347" s="123">
        <v>5.43</v>
      </c>
      <c r="E3347" s="124">
        <v>80</v>
      </c>
      <c r="F3347" s="125">
        <f t="shared" si="52"/>
        <v>434.4</v>
      </c>
      <c r="G3347" s="126"/>
    </row>
    <row r="3348" s="109" customFormat="1" ht="28.5" spans="1:7">
      <c r="A3348" s="122">
        <v>3344</v>
      </c>
      <c r="B3348" s="12" t="s">
        <v>43213</v>
      </c>
      <c r="C3348" s="12" t="s">
        <v>43214</v>
      </c>
      <c r="D3348" s="123">
        <v>5.23</v>
      </c>
      <c r="E3348" s="124">
        <v>80</v>
      </c>
      <c r="F3348" s="125">
        <f t="shared" si="52"/>
        <v>418.4</v>
      </c>
      <c r="G3348" s="126"/>
    </row>
    <row r="3349" s="109" customFormat="1" ht="28.5" spans="1:7">
      <c r="A3349" s="122">
        <v>3345</v>
      </c>
      <c r="B3349" s="12" t="s">
        <v>43215</v>
      </c>
      <c r="C3349" s="12" t="s">
        <v>12877</v>
      </c>
      <c r="D3349" s="123">
        <v>5.92</v>
      </c>
      <c r="E3349" s="124">
        <v>80</v>
      </c>
      <c r="F3349" s="125">
        <f t="shared" si="52"/>
        <v>473.6</v>
      </c>
      <c r="G3349" s="126"/>
    </row>
    <row r="3350" s="109" customFormat="1" ht="28.5" spans="1:7">
      <c r="A3350" s="122">
        <v>3346</v>
      </c>
      <c r="B3350" s="12" t="s">
        <v>43216</v>
      </c>
      <c r="C3350" s="12" t="s">
        <v>5385</v>
      </c>
      <c r="D3350" s="123">
        <v>6.3</v>
      </c>
      <c r="E3350" s="124">
        <v>80</v>
      </c>
      <c r="F3350" s="125">
        <f t="shared" si="52"/>
        <v>504</v>
      </c>
      <c r="G3350" s="126"/>
    </row>
    <row r="3351" s="109" customFormat="1" ht="28.5" spans="1:7">
      <c r="A3351" s="122">
        <v>3347</v>
      </c>
      <c r="B3351" s="12" t="s">
        <v>43217</v>
      </c>
      <c r="C3351" s="12" t="s">
        <v>3039</v>
      </c>
      <c r="D3351" s="123">
        <v>3.4</v>
      </c>
      <c r="E3351" s="124">
        <v>80</v>
      </c>
      <c r="F3351" s="125">
        <f t="shared" si="52"/>
        <v>272</v>
      </c>
      <c r="G3351" s="126"/>
    </row>
    <row r="3352" s="109" customFormat="1" ht="28.5" spans="1:7">
      <c r="A3352" s="122">
        <v>3348</v>
      </c>
      <c r="B3352" s="12" t="s">
        <v>43218</v>
      </c>
      <c r="C3352" s="12" t="s">
        <v>43219</v>
      </c>
      <c r="D3352" s="123">
        <v>6.11</v>
      </c>
      <c r="E3352" s="124">
        <v>80</v>
      </c>
      <c r="F3352" s="125">
        <f t="shared" si="52"/>
        <v>488.8</v>
      </c>
      <c r="G3352" s="126"/>
    </row>
    <row r="3353" s="109" customFormat="1" ht="28.5" spans="1:7">
      <c r="A3353" s="122">
        <v>3349</v>
      </c>
      <c r="B3353" s="12" t="s">
        <v>43220</v>
      </c>
      <c r="C3353" s="12" t="s">
        <v>43221</v>
      </c>
      <c r="D3353" s="123">
        <v>6.11</v>
      </c>
      <c r="E3353" s="124">
        <v>80</v>
      </c>
      <c r="F3353" s="125">
        <f t="shared" si="52"/>
        <v>488.8</v>
      </c>
      <c r="G3353" s="126"/>
    </row>
    <row r="3354" s="109" customFormat="1" ht="28.5" spans="1:7">
      <c r="A3354" s="122">
        <v>3350</v>
      </c>
      <c r="B3354" s="12" t="s">
        <v>43222</v>
      </c>
      <c r="C3354" s="12" t="s">
        <v>43223</v>
      </c>
      <c r="D3354" s="123">
        <v>6.33</v>
      </c>
      <c r="E3354" s="124">
        <v>80</v>
      </c>
      <c r="F3354" s="125">
        <f t="shared" si="52"/>
        <v>506.4</v>
      </c>
      <c r="G3354" s="126"/>
    </row>
    <row r="3355" s="109" customFormat="1" ht="28.5" spans="1:7">
      <c r="A3355" s="122">
        <v>3351</v>
      </c>
      <c r="B3355" s="12" t="s">
        <v>43224</v>
      </c>
      <c r="C3355" s="12" t="s">
        <v>7516</v>
      </c>
      <c r="D3355" s="123">
        <v>5.92</v>
      </c>
      <c r="E3355" s="124">
        <v>80</v>
      </c>
      <c r="F3355" s="125">
        <f t="shared" si="52"/>
        <v>473.6</v>
      </c>
      <c r="G3355" s="126"/>
    </row>
    <row r="3356" s="109" customFormat="1" ht="28.5" spans="1:7">
      <c r="A3356" s="122">
        <v>3352</v>
      </c>
      <c r="B3356" s="12" t="s">
        <v>43225</v>
      </c>
      <c r="C3356" s="12" t="s">
        <v>43226</v>
      </c>
      <c r="D3356" s="123">
        <v>6.79</v>
      </c>
      <c r="E3356" s="124">
        <v>80</v>
      </c>
      <c r="F3356" s="125">
        <f t="shared" si="52"/>
        <v>543.2</v>
      </c>
      <c r="G3356" s="126"/>
    </row>
    <row r="3357" s="109" customFormat="1" ht="28.5" spans="1:7">
      <c r="A3357" s="122">
        <v>3353</v>
      </c>
      <c r="B3357" s="12" t="s">
        <v>43227</v>
      </c>
      <c r="C3357" s="12" t="s">
        <v>28735</v>
      </c>
      <c r="D3357" s="123">
        <v>6.79</v>
      </c>
      <c r="E3357" s="124">
        <v>80</v>
      </c>
      <c r="F3357" s="125">
        <f t="shared" si="52"/>
        <v>543.2</v>
      </c>
      <c r="G3357" s="126"/>
    </row>
    <row r="3358" s="109" customFormat="1" ht="28.5" spans="1:7">
      <c r="A3358" s="122">
        <v>3354</v>
      </c>
      <c r="B3358" s="12" t="s">
        <v>43228</v>
      </c>
      <c r="C3358" s="12" t="s">
        <v>2019</v>
      </c>
      <c r="D3358" s="123">
        <v>6.21</v>
      </c>
      <c r="E3358" s="124">
        <v>80</v>
      </c>
      <c r="F3358" s="125">
        <f t="shared" si="52"/>
        <v>496.8</v>
      </c>
      <c r="G3358" s="126"/>
    </row>
    <row r="3359" s="109" customFormat="1" ht="28.5" spans="1:7">
      <c r="A3359" s="122">
        <v>3355</v>
      </c>
      <c r="B3359" s="12" t="s">
        <v>43229</v>
      </c>
      <c r="C3359" s="12" t="s">
        <v>25217</v>
      </c>
      <c r="D3359" s="123">
        <v>9.5</v>
      </c>
      <c r="E3359" s="124">
        <v>80</v>
      </c>
      <c r="F3359" s="125">
        <f t="shared" si="52"/>
        <v>760</v>
      </c>
      <c r="G3359" s="126"/>
    </row>
    <row r="3360" s="109" customFormat="1" ht="28.5" spans="1:7">
      <c r="A3360" s="122">
        <v>3356</v>
      </c>
      <c r="B3360" s="12" t="s">
        <v>43230</v>
      </c>
      <c r="C3360" s="12" t="s">
        <v>43231</v>
      </c>
      <c r="D3360" s="123">
        <v>9.5</v>
      </c>
      <c r="E3360" s="124">
        <v>80</v>
      </c>
      <c r="F3360" s="125">
        <f t="shared" si="52"/>
        <v>760</v>
      </c>
      <c r="G3360" s="126"/>
    </row>
    <row r="3361" s="109" customFormat="1" ht="28.5" spans="1:7">
      <c r="A3361" s="122">
        <v>3357</v>
      </c>
      <c r="B3361" s="12" t="s">
        <v>43232</v>
      </c>
      <c r="C3361" s="12" t="s">
        <v>474</v>
      </c>
      <c r="D3361" s="123">
        <v>9.5</v>
      </c>
      <c r="E3361" s="124">
        <v>80</v>
      </c>
      <c r="F3361" s="125">
        <f t="shared" si="52"/>
        <v>760</v>
      </c>
      <c r="G3361" s="126"/>
    </row>
    <row r="3362" s="109" customFormat="1" ht="28.5" spans="1:7">
      <c r="A3362" s="122">
        <v>3358</v>
      </c>
      <c r="B3362" s="12" t="s">
        <v>43233</v>
      </c>
      <c r="C3362" s="12" t="s">
        <v>35149</v>
      </c>
      <c r="D3362" s="123">
        <v>8.84</v>
      </c>
      <c r="E3362" s="124">
        <v>80</v>
      </c>
      <c r="F3362" s="125">
        <f t="shared" si="52"/>
        <v>707.2</v>
      </c>
      <c r="G3362" s="126"/>
    </row>
    <row r="3363" s="109" customFormat="1" ht="28.5" spans="1:7">
      <c r="A3363" s="122">
        <v>3359</v>
      </c>
      <c r="B3363" s="12" t="s">
        <v>43234</v>
      </c>
      <c r="C3363" s="12" t="s">
        <v>39348</v>
      </c>
      <c r="D3363" s="123">
        <v>4.07</v>
      </c>
      <c r="E3363" s="124">
        <v>80</v>
      </c>
      <c r="F3363" s="125">
        <f t="shared" si="52"/>
        <v>325.6</v>
      </c>
      <c r="G3363" s="126"/>
    </row>
    <row r="3364" s="109" customFormat="1" ht="28.5" spans="1:7">
      <c r="A3364" s="122">
        <v>3360</v>
      </c>
      <c r="B3364" s="12" t="s">
        <v>43235</v>
      </c>
      <c r="C3364" s="12" t="s">
        <v>3589</v>
      </c>
      <c r="D3364" s="123">
        <v>4.07</v>
      </c>
      <c r="E3364" s="124">
        <v>80</v>
      </c>
      <c r="F3364" s="125">
        <f t="shared" si="52"/>
        <v>325.6</v>
      </c>
      <c r="G3364" s="126"/>
    </row>
    <row r="3365" s="109" customFormat="1" ht="28.5" spans="1:7">
      <c r="A3365" s="122">
        <v>3361</v>
      </c>
      <c r="B3365" s="12" t="s">
        <v>43236</v>
      </c>
      <c r="C3365" s="12" t="s">
        <v>9564</v>
      </c>
      <c r="D3365" s="123">
        <v>4.07</v>
      </c>
      <c r="E3365" s="124">
        <v>80</v>
      </c>
      <c r="F3365" s="125">
        <f t="shared" si="52"/>
        <v>325.6</v>
      </c>
      <c r="G3365" s="126"/>
    </row>
    <row r="3366" s="109" customFormat="1" ht="28.5" spans="1:7">
      <c r="A3366" s="122">
        <v>3362</v>
      </c>
      <c r="B3366" s="12" t="s">
        <v>43237</v>
      </c>
      <c r="C3366" s="12" t="s">
        <v>31728</v>
      </c>
      <c r="D3366" s="123">
        <v>4.99</v>
      </c>
      <c r="E3366" s="124">
        <v>80</v>
      </c>
      <c r="F3366" s="125">
        <f t="shared" si="52"/>
        <v>399.2</v>
      </c>
      <c r="G3366" s="126"/>
    </row>
    <row r="3367" s="109" customFormat="1" ht="28.5" spans="1:7">
      <c r="A3367" s="122">
        <v>3363</v>
      </c>
      <c r="B3367" s="12" t="s">
        <v>43238</v>
      </c>
      <c r="C3367" s="12" t="s">
        <v>7106</v>
      </c>
      <c r="D3367" s="123">
        <v>4.99</v>
      </c>
      <c r="E3367" s="124">
        <v>80</v>
      </c>
      <c r="F3367" s="125">
        <f t="shared" si="52"/>
        <v>399.2</v>
      </c>
      <c r="G3367" s="126"/>
    </row>
    <row r="3368" s="109" customFormat="1" ht="28.5" spans="1:7">
      <c r="A3368" s="122">
        <v>3364</v>
      </c>
      <c r="B3368" s="12" t="s">
        <v>43239</v>
      </c>
      <c r="C3368" s="12" t="s">
        <v>43240</v>
      </c>
      <c r="D3368" s="123">
        <v>4.99</v>
      </c>
      <c r="E3368" s="124">
        <v>80</v>
      </c>
      <c r="F3368" s="125">
        <f t="shared" si="52"/>
        <v>399.2</v>
      </c>
      <c r="G3368" s="126"/>
    </row>
    <row r="3369" s="109" customFormat="1" ht="28.5" spans="1:7">
      <c r="A3369" s="122">
        <v>3365</v>
      </c>
      <c r="B3369" s="12" t="s">
        <v>43241</v>
      </c>
      <c r="C3369" s="12" t="s">
        <v>43242</v>
      </c>
      <c r="D3369" s="123">
        <v>3.4</v>
      </c>
      <c r="E3369" s="124">
        <v>80</v>
      </c>
      <c r="F3369" s="125">
        <f t="shared" si="52"/>
        <v>272</v>
      </c>
      <c r="G3369" s="126"/>
    </row>
    <row r="3370" s="109" customFormat="1" ht="28.5" spans="1:7">
      <c r="A3370" s="122">
        <v>3366</v>
      </c>
      <c r="B3370" s="12" t="s">
        <v>43243</v>
      </c>
      <c r="C3370" s="12" t="s">
        <v>2441</v>
      </c>
      <c r="D3370" s="123">
        <v>2.71</v>
      </c>
      <c r="E3370" s="124">
        <v>80</v>
      </c>
      <c r="F3370" s="125">
        <f t="shared" si="52"/>
        <v>216.8</v>
      </c>
      <c r="G3370" s="126"/>
    </row>
    <row r="3371" s="109" customFormat="1" ht="28.5" spans="1:7">
      <c r="A3371" s="122">
        <v>3367</v>
      </c>
      <c r="B3371" s="12" t="s">
        <v>43244</v>
      </c>
      <c r="C3371" s="12" t="s">
        <v>43245</v>
      </c>
      <c r="D3371" s="123">
        <v>2.71</v>
      </c>
      <c r="E3371" s="124">
        <v>80</v>
      </c>
      <c r="F3371" s="125">
        <f t="shared" si="52"/>
        <v>216.8</v>
      </c>
      <c r="G3371" s="126"/>
    </row>
    <row r="3372" s="109" customFormat="1" ht="28.5" spans="1:7">
      <c r="A3372" s="122">
        <v>3368</v>
      </c>
      <c r="B3372" s="12" t="s">
        <v>43246</v>
      </c>
      <c r="C3372" s="12" t="s">
        <v>43247</v>
      </c>
      <c r="D3372" s="123">
        <v>2.71</v>
      </c>
      <c r="E3372" s="124">
        <v>80</v>
      </c>
      <c r="F3372" s="125">
        <f t="shared" si="52"/>
        <v>216.8</v>
      </c>
      <c r="G3372" s="126"/>
    </row>
    <row r="3373" s="109" customFormat="1" ht="28.5" spans="1:7">
      <c r="A3373" s="122">
        <v>3369</v>
      </c>
      <c r="B3373" s="12" t="s">
        <v>43248</v>
      </c>
      <c r="C3373" s="12" t="s">
        <v>6069</v>
      </c>
      <c r="D3373" s="123">
        <v>6.59</v>
      </c>
      <c r="E3373" s="124">
        <v>80</v>
      </c>
      <c r="F3373" s="125">
        <f t="shared" si="52"/>
        <v>527.2</v>
      </c>
      <c r="G3373" s="126"/>
    </row>
    <row r="3374" s="109" customFormat="1" ht="28.5" spans="1:7">
      <c r="A3374" s="122">
        <v>3370</v>
      </c>
      <c r="B3374" s="12" t="s">
        <v>43249</v>
      </c>
      <c r="C3374" s="12" t="s">
        <v>11054</v>
      </c>
      <c r="D3374" s="123">
        <v>6.59</v>
      </c>
      <c r="E3374" s="124">
        <v>80</v>
      </c>
      <c r="F3374" s="125">
        <f t="shared" si="52"/>
        <v>527.2</v>
      </c>
      <c r="G3374" s="126"/>
    </row>
    <row r="3375" s="109" customFormat="1" ht="28.5" spans="1:7">
      <c r="A3375" s="122">
        <v>3371</v>
      </c>
      <c r="B3375" s="12" t="s">
        <v>43250</v>
      </c>
      <c r="C3375" s="12" t="s">
        <v>43251</v>
      </c>
      <c r="D3375" s="123">
        <v>6.59</v>
      </c>
      <c r="E3375" s="124">
        <v>80</v>
      </c>
      <c r="F3375" s="125">
        <f t="shared" si="52"/>
        <v>527.2</v>
      </c>
      <c r="G3375" s="126"/>
    </row>
    <row r="3376" s="109" customFormat="1" ht="28.5" spans="1:7">
      <c r="A3376" s="122">
        <v>3372</v>
      </c>
      <c r="B3376" s="12" t="s">
        <v>43252</v>
      </c>
      <c r="C3376" s="12" t="s">
        <v>34713</v>
      </c>
      <c r="D3376" s="123">
        <v>6.59</v>
      </c>
      <c r="E3376" s="124">
        <v>80</v>
      </c>
      <c r="F3376" s="125">
        <f t="shared" si="52"/>
        <v>527.2</v>
      </c>
      <c r="G3376" s="126"/>
    </row>
    <row r="3377" s="109" customFormat="1" ht="28.5" spans="1:7">
      <c r="A3377" s="122">
        <v>3373</v>
      </c>
      <c r="B3377" s="12" t="s">
        <v>43253</v>
      </c>
      <c r="C3377" s="12" t="s">
        <v>43254</v>
      </c>
      <c r="D3377" s="123">
        <v>6.59</v>
      </c>
      <c r="E3377" s="124">
        <v>80</v>
      </c>
      <c r="F3377" s="125">
        <f t="shared" si="52"/>
        <v>527.2</v>
      </c>
      <c r="G3377" s="126"/>
    </row>
    <row r="3378" s="109" customFormat="1" ht="28.5" spans="1:7">
      <c r="A3378" s="122">
        <v>3374</v>
      </c>
      <c r="B3378" s="12" t="s">
        <v>43255</v>
      </c>
      <c r="C3378" s="12" t="s">
        <v>43256</v>
      </c>
      <c r="D3378" s="123">
        <v>6.59</v>
      </c>
      <c r="E3378" s="124">
        <v>80</v>
      </c>
      <c r="F3378" s="125">
        <f t="shared" si="52"/>
        <v>527.2</v>
      </c>
      <c r="G3378" s="126"/>
    </row>
    <row r="3379" s="109" customFormat="1" ht="28.5" spans="1:7">
      <c r="A3379" s="122">
        <v>3375</v>
      </c>
      <c r="B3379" s="12" t="s">
        <v>43257</v>
      </c>
      <c r="C3379" s="12" t="s">
        <v>2174</v>
      </c>
      <c r="D3379" s="123">
        <v>6.59</v>
      </c>
      <c r="E3379" s="124">
        <v>80</v>
      </c>
      <c r="F3379" s="125">
        <f t="shared" si="52"/>
        <v>527.2</v>
      </c>
      <c r="G3379" s="126"/>
    </row>
    <row r="3380" s="109" customFormat="1" ht="28.5" spans="1:7">
      <c r="A3380" s="122">
        <v>3376</v>
      </c>
      <c r="B3380" s="12" t="s">
        <v>43258</v>
      </c>
      <c r="C3380" s="12" t="s">
        <v>26495</v>
      </c>
      <c r="D3380" s="123">
        <v>6.59</v>
      </c>
      <c r="E3380" s="124">
        <v>80</v>
      </c>
      <c r="F3380" s="125">
        <f t="shared" si="52"/>
        <v>527.2</v>
      </c>
      <c r="G3380" s="126"/>
    </row>
    <row r="3381" s="109" customFormat="1" ht="28.5" spans="1:7">
      <c r="A3381" s="122">
        <v>3377</v>
      </c>
      <c r="B3381" s="12" t="s">
        <v>43259</v>
      </c>
      <c r="C3381" s="12" t="s">
        <v>16561</v>
      </c>
      <c r="D3381" s="123">
        <v>6.59</v>
      </c>
      <c r="E3381" s="124">
        <v>80</v>
      </c>
      <c r="F3381" s="125">
        <f t="shared" si="52"/>
        <v>527.2</v>
      </c>
      <c r="G3381" s="126"/>
    </row>
    <row r="3382" s="109" customFormat="1" ht="28.5" spans="1:7">
      <c r="A3382" s="122">
        <v>3378</v>
      </c>
      <c r="B3382" s="12" t="s">
        <v>43260</v>
      </c>
      <c r="C3382" s="12" t="s">
        <v>43261</v>
      </c>
      <c r="D3382" s="123">
        <v>6.59</v>
      </c>
      <c r="E3382" s="124">
        <v>80</v>
      </c>
      <c r="F3382" s="125">
        <f t="shared" si="52"/>
        <v>527.2</v>
      </c>
      <c r="G3382" s="126"/>
    </row>
    <row r="3383" s="109" customFormat="1" ht="28.5" spans="1:7">
      <c r="A3383" s="122">
        <v>3379</v>
      </c>
      <c r="B3383" s="12" t="s">
        <v>43262</v>
      </c>
      <c r="C3383" s="12" t="s">
        <v>18745</v>
      </c>
      <c r="D3383" s="123">
        <v>6.59</v>
      </c>
      <c r="E3383" s="124">
        <v>80</v>
      </c>
      <c r="F3383" s="125">
        <f t="shared" si="52"/>
        <v>527.2</v>
      </c>
      <c r="G3383" s="126"/>
    </row>
    <row r="3384" s="109" customFormat="1" ht="28.5" spans="1:7">
      <c r="A3384" s="122">
        <v>3380</v>
      </c>
      <c r="B3384" s="12" t="s">
        <v>43263</v>
      </c>
      <c r="C3384" s="12" t="s">
        <v>15526</v>
      </c>
      <c r="D3384" s="123">
        <v>6.59</v>
      </c>
      <c r="E3384" s="124">
        <v>80</v>
      </c>
      <c r="F3384" s="125">
        <f t="shared" si="52"/>
        <v>527.2</v>
      </c>
      <c r="G3384" s="126"/>
    </row>
    <row r="3385" s="109" customFormat="1" ht="28.5" spans="1:7">
      <c r="A3385" s="122">
        <v>3381</v>
      </c>
      <c r="B3385" s="12" t="s">
        <v>43264</v>
      </c>
      <c r="C3385" s="12" t="s">
        <v>17944</v>
      </c>
      <c r="D3385" s="123">
        <v>6.59</v>
      </c>
      <c r="E3385" s="124">
        <v>80</v>
      </c>
      <c r="F3385" s="125">
        <f t="shared" si="52"/>
        <v>527.2</v>
      </c>
      <c r="G3385" s="126"/>
    </row>
    <row r="3386" s="109" customFormat="1" ht="28.5" spans="1:7">
      <c r="A3386" s="122">
        <v>3382</v>
      </c>
      <c r="B3386" s="12" t="s">
        <v>43265</v>
      </c>
      <c r="C3386" s="12" t="s">
        <v>43266</v>
      </c>
      <c r="D3386" s="123">
        <v>6.59</v>
      </c>
      <c r="E3386" s="124">
        <v>80</v>
      </c>
      <c r="F3386" s="125">
        <f t="shared" si="52"/>
        <v>527.2</v>
      </c>
      <c r="G3386" s="126"/>
    </row>
    <row r="3387" s="109" customFormat="1" ht="28.5" spans="1:7">
      <c r="A3387" s="122">
        <v>3383</v>
      </c>
      <c r="B3387" s="12" t="s">
        <v>43267</v>
      </c>
      <c r="C3387" s="12" t="s">
        <v>43268</v>
      </c>
      <c r="D3387" s="123">
        <v>6.59</v>
      </c>
      <c r="E3387" s="124">
        <v>80</v>
      </c>
      <c r="F3387" s="125">
        <f t="shared" si="52"/>
        <v>527.2</v>
      </c>
      <c r="G3387" s="126"/>
    </row>
    <row r="3388" s="109" customFormat="1" ht="28.5" spans="1:7">
      <c r="A3388" s="122">
        <v>3384</v>
      </c>
      <c r="B3388" s="12" t="s">
        <v>43269</v>
      </c>
      <c r="C3388" s="12" t="s">
        <v>43270</v>
      </c>
      <c r="D3388" s="123">
        <v>6.59</v>
      </c>
      <c r="E3388" s="124">
        <v>80</v>
      </c>
      <c r="F3388" s="125">
        <f t="shared" si="52"/>
        <v>527.2</v>
      </c>
      <c r="G3388" s="126"/>
    </row>
    <row r="3389" s="109" customFormat="1" ht="28.5" spans="1:7">
      <c r="A3389" s="122">
        <v>3385</v>
      </c>
      <c r="B3389" s="12" t="s">
        <v>43271</v>
      </c>
      <c r="C3389" s="12" t="s">
        <v>1164</v>
      </c>
      <c r="D3389" s="123">
        <v>6.59</v>
      </c>
      <c r="E3389" s="124">
        <v>80</v>
      </c>
      <c r="F3389" s="125">
        <f t="shared" si="52"/>
        <v>527.2</v>
      </c>
      <c r="G3389" s="126"/>
    </row>
    <row r="3390" s="109" customFormat="1" ht="28.5" spans="1:7">
      <c r="A3390" s="122">
        <v>3386</v>
      </c>
      <c r="B3390" s="12" t="s">
        <v>43272</v>
      </c>
      <c r="C3390" s="12" t="s">
        <v>25898</v>
      </c>
      <c r="D3390" s="123">
        <v>6.59</v>
      </c>
      <c r="E3390" s="124">
        <v>80</v>
      </c>
      <c r="F3390" s="125">
        <f t="shared" si="52"/>
        <v>527.2</v>
      </c>
      <c r="G3390" s="126"/>
    </row>
    <row r="3391" s="109" customFormat="1" ht="28.5" spans="1:7">
      <c r="A3391" s="122">
        <v>3387</v>
      </c>
      <c r="B3391" s="12" t="s">
        <v>43273</v>
      </c>
      <c r="C3391" s="12" t="s">
        <v>18608</v>
      </c>
      <c r="D3391" s="123">
        <v>6.59</v>
      </c>
      <c r="E3391" s="124">
        <v>80</v>
      </c>
      <c r="F3391" s="125">
        <f t="shared" si="52"/>
        <v>527.2</v>
      </c>
      <c r="G3391" s="126"/>
    </row>
    <row r="3392" s="109" customFormat="1" ht="28.5" spans="1:7">
      <c r="A3392" s="122">
        <v>3388</v>
      </c>
      <c r="B3392" s="12" t="s">
        <v>43274</v>
      </c>
      <c r="C3392" s="12" t="s">
        <v>2594</v>
      </c>
      <c r="D3392" s="123">
        <v>6.59</v>
      </c>
      <c r="E3392" s="124">
        <v>80</v>
      </c>
      <c r="F3392" s="125">
        <f t="shared" si="52"/>
        <v>527.2</v>
      </c>
      <c r="G3392" s="126"/>
    </row>
    <row r="3393" s="109" customFormat="1" ht="28.5" spans="1:7">
      <c r="A3393" s="122">
        <v>3389</v>
      </c>
      <c r="B3393" s="12" t="s">
        <v>43275</v>
      </c>
      <c r="C3393" s="12" t="s">
        <v>43276</v>
      </c>
      <c r="D3393" s="123">
        <v>6.59</v>
      </c>
      <c r="E3393" s="124">
        <v>80</v>
      </c>
      <c r="F3393" s="125">
        <f t="shared" si="52"/>
        <v>527.2</v>
      </c>
      <c r="G3393" s="126"/>
    </row>
    <row r="3394" s="109" customFormat="1" ht="28.5" spans="1:7">
      <c r="A3394" s="122">
        <v>3390</v>
      </c>
      <c r="B3394" s="12" t="s">
        <v>43277</v>
      </c>
      <c r="C3394" s="12" t="s">
        <v>169</v>
      </c>
      <c r="D3394" s="123">
        <v>6.59</v>
      </c>
      <c r="E3394" s="124">
        <v>80</v>
      </c>
      <c r="F3394" s="125">
        <f t="shared" si="52"/>
        <v>527.2</v>
      </c>
      <c r="G3394" s="126"/>
    </row>
    <row r="3395" s="109" customFormat="1" ht="28.5" spans="1:7">
      <c r="A3395" s="122">
        <v>3391</v>
      </c>
      <c r="B3395" s="12" t="s">
        <v>43278</v>
      </c>
      <c r="C3395" s="12" t="s">
        <v>7785</v>
      </c>
      <c r="D3395" s="123">
        <v>6.59</v>
      </c>
      <c r="E3395" s="124">
        <v>80</v>
      </c>
      <c r="F3395" s="125">
        <f t="shared" si="52"/>
        <v>527.2</v>
      </c>
      <c r="G3395" s="126"/>
    </row>
    <row r="3396" s="109" customFormat="1" ht="28.5" spans="1:7">
      <c r="A3396" s="122">
        <v>3392</v>
      </c>
      <c r="B3396" s="12" t="s">
        <v>43279</v>
      </c>
      <c r="C3396" s="12" t="s">
        <v>43280</v>
      </c>
      <c r="D3396" s="123">
        <v>6.59</v>
      </c>
      <c r="E3396" s="124">
        <v>80</v>
      </c>
      <c r="F3396" s="125">
        <f t="shared" si="52"/>
        <v>527.2</v>
      </c>
      <c r="G3396" s="126"/>
    </row>
    <row r="3397" s="109" customFormat="1" ht="28.5" spans="1:7">
      <c r="A3397" s="122">
        <v>3393</v>
      </c>
      <c r="B3397" s="12" t="s">
        <v>43281</v>
      </c>
      <c r="C3397" s="12" t="s">
        <v>43282</v>
      </c>
      <c r="D3397" s="123">
        <v>6.59</v>
      </c>
      <c r="E3397" s="124">
        <v>80</v>
      </c>
      <c r="F3397" s="125">
        <f t="shared" ref="F3397:F3460" si="53">D3397*E3397</f>
        <v>527.2</v>
      </c>
      <c r="G3397" s="126"/>
    </row>
    <row r="3398" s="109" customFormat="1" ht="28.5" spans="1:7">
      <c r="A3398" s="122">
        <v>3394</v>
      </c>
      <c r="B3398" s="12" t="s">
        <v>43283</v>
      </c>
      <c r="C3398" s="12" t="s">
        <v>43284</v>
      </c>
      <c r="D3398" s="123">
        <v>6.51</v>
      </c>
      <c r="E3398" s="124">
        <v>80</v>
      </c>
      <c r="F3398" s="125">
        <f t="shared" si="53"/>
        <v>520.8</v>
      </c>
      <c r="G3398" s="126"/>
    </row>
    <row r="3399" s="109" customFormat="1" ht="28.5" spans="1:7">
      <c r="A3399" s="122">
        <v>3395</v>
      </c>
      <c r="B3399" s="12" t="s">
        <v>43285</v>
      </c>
      <c r="C3399" s="12" t="s">
        <v>43286</v>
      </c>
      <c r="D3399" s="123">
        <v>4.69</v>
      </c>
      <c r="E3399" s="124">
        <v>80</v>
      </c>
      <c r="F3399" s="125">
        <f t="shared" si="53"/>
        <v>375.2</v>
      </c>
      <c r="G3399" s="126"/>
    </row>
    <row r="3400" s="109" customFormat="1" ht="28.5" spans="1:7">
      <c r="A3400" s="122">
        <v>3396</v>
      </c>
      <c r="B3400" s="12" t="s">
        <v>43287</v>
      </c>
      <c r="C3400" s="12" t="s">
        <v>27587</v>
      </c>
      <c r="D3400" s="123">
        <v>8.24</v>
      </c>
      <c r="E3400" s="124">
        <v>80</v>
      </c>
      <c r="F3400" s="125">
        <f t="shared" si="53"/>
        <v>659.2</v>
      </c>
      <c r="G3400" s="126"/>
    </row>
    <row r="3401" s="109" customFormat="1" ht="28.5" spans="1:7">
      <c r="A3401" s="122">
        <v>3397</v>
      </c>
      <c r="B3401" s="12" t="s">
        <v>43288</v>
      </c>
      <c r="C3401" s="12" t="s">
        <v>43289</v>
      </c>
      <c r="D3401" s="123">
        <v>6.59</v>
      </c>
      <c r="E3401" s="124">
        <v>80</v>
      </c>
      <c r="F3401" s="125">
        <f t="shared" si="53"/>
        <v>527.2</v>
      </c>
      <c r="G3401" s="126"/>
    </row>
    <row r="3402" s="109" customFormat="1" ht="28.5" spans="1:7">
      <c r="A3402" s="122">
        <v>3398</v>
      </c>
      <c r="B3402" s="12" t="s">
        <v>43290</v>
      </c>
      <c r="C3402" s="12" t="s">
        <v>4116</v>
      </c>
      <c r="D3402" s="123">
        <v>8.24</v>
      </c>
      <c r="E3402" s="124">
        <v>80</v>
      </c>
      <c r="F3402" s="125">
        <f t="shared" si="53"/>
        <v>659.2</v>
      </c>
      <c r="G3402" s="126"/>
    </row>
    <row r="3403" s="109" customFormat="1" ht="28.5" spans="1:7">
      <c r="A3403" s="122">
        <v>3399</v>
      </c>
      <c r="B3403" s="12" t="s">
        <v>43291</v>
      </c>
      <c r="C3403" s="12" t="s">
        <v>17568</v>
      </c>
      <c r="D3403" s="123">
        <v>8.24</v>
      </c>
      <c r="E3403" s="124">
        <v>80</v>
      </c>
      <c r="F3403" s="125">
        <f t="shared" si="53"/>
        <v>659.2</v>
      </c>
      <c r="G3403" s="126"/>
    </row>
    <row r="3404" s="109" customFormat="1" ht="28.5" spans="1:7">
      <c r="A3404" s="122">
        <v>3400</v>
      </c>
      <c r="B3404" s="12" t="s">
        <v>43292</v>
      </c>
      <c r="C3404" s="12" t="s">
        <v>2986</v>
      </c>
      <c r="D3404" s="123">
        <v>8.24</v>
      </c>
      <c r="E3404" s="124">
        <v>80</v>
      </c>
      <c r="F3404" s="125">
        <f t="shared" si="53"/>
        <v>659.2</v>
      </c>
      <c r="G3404" s="126"/>
    </row>
    <row r="3405" s="109" customFormat="1" ht="28.5" spans="1:7">
      <c r="A3405" s="122">
        <v>3401</v>
      </c>
      <c r="B3405" s="12" t="s">
        <v>43293</v>
      </c>
      <c r="C3405" s="12" t="s">
        <v>2405</v>
      </c>
      <c r="D3405" s="123">
        <v>8.24</v>
      </c>
      <c r="E3405" s="124">
        <v>80</v>
      </c>
      <c r="F3405" s="125">
        <f t="shared" si="53"/>
        <v>659.2</v>
      </c>
      <c r="G3405" s="126"/>
    </row>
    <row r="3406" s="109" customFormat="1" ht="28.5" spans="1:7">
      <c r="A3406" s="122">
        <v>3402</v>
      </c>
      <c r="B3406" s="12" t="s">
        <v>43294</v>
      </c>
      <c r="C3406" s="12" t="s">
        <v>43295</v>
      </c>
      <c r="D3406" s="123">
        <v>8.03</v>
      </c>
      <c r="E3406" s="124">
        <v>80</v>
      </c>
      <c r="F3406" s="125">
        <f t="shared" si="53"/>
        <v>642.4</v>
      </c>
      <c r="G3406" s="126"/>
    </row>
    <row r="3407" s="109" customFormat="1" ht="28.5" spans="1:7">
      <c r="A3407" s="122">
        <v>3403</v>
      </c>
      <c r="B3407" s="12" t="s">
        <v>43296</v>
      </c>
      <c r="C3407" s="12" t="s">
        <v>43297</v>
      </c>
      <c r="D3407" s="123">
        <v>9.06</v>
      </c>
      <c r="E3407" s="124">
        <v>80</v>
      </c>
      <c r="F3407" s="125">
        <f t="shared" si="53"/>
        <v>724.8</v>
      </c>
      <c r="G3407" s="126"/>
    </row>
    <row r="3408" s="109" customFormat="1" ht="28.5" spans="1:7">
      <c r="A3408" s="122">
        <v>3404</v>
      </c>
      <c r="B3408" s="12" t="s">
        <v>43298</v>
      </c>
      <c r="C3408" s="12" t="s">
        <v>43299</v>
      </c>
      <c r="D3408" s="123">
        <v>9.06</v>
      </c>
      <c r="E3408" s="124">
        <v>80</v>
      </c>
      <c r="F3408" s="125">
        <f t="shared" si="53"/>
        <v>724.8</v>
      </c>
      <c r="G3408" s="126"/>
    </row>
    <row r="3409" s="109" customFormat="1" ht="28.5" spans="1:7">
      <c r="A3409" s="122">
        <v>3405</v>
      </c>
      <c r="B3409" s="12" t="s">
        <v>43300</v>
      </c>
      <c r="C3409" s="12" t="s">
        <v>15923</v>
      </c>
      <c r="D3409" s="123">
        <v>9.88</v>
      </c>
      <c r="E3409" s="124">
        <v>80</v>
      </c>
      <c r="F3409" s="125">
        <f t="shared" si="53"/>
        <v>790.4</v>
      </c>
      <c r="G3409" s="126"/>
    </row>
    <row r="3410" s="109" customFormat="1" ht="28.5" spans="1:7">
      <c r="A3410" s="122">
        <v>3406</v>
      </c>
      <c r="B3410" s="12" t="s">
        <v>43301</v>
      </c>
      <c r="C3410" s="12" t="s">
        <v>16263</v>
      </c>
      <c r="D3410" s="123">
        <v>9.88</v>
      </c>
      <c r="E3410" s="124">
        <v>80</v>
      </c>
      <c r="F3410" s="125">
        <f t="shared" si="53"/>
        <v>790.4</v>
      </c>
      <c r="G3410" s="126"/>
    </row>
    <row r="3411" s="109" customFormat="1" ht="28.5" spans="1:7">
      <c r="A3411" s="122">
        <v>3407</v>
      </c>
      <c r="B3411" s="12" t="s">
        <v>43302</v>
      </c>
      <c r="C3411" s="12" t="s">
        <v>43303</v>
      </c>
      <c r="D3411" s="123">
        <v>13</v>
      </c>
      <c r="E3411" s="124">
        <v>80</v>
      </c>
      <c r="F3411" s="125">
        <f t="shared" si="53"/>
        <v>1040</v>
      </c>
      <c r="G3411" s="126"/>
    </row>
    <row r="3412" s="109" customFormat="1" ht="28.5" spans="1:7">
      <c r="A3412" s="122">
        <v>3408</v>
      </c>
      <c r="B3412" s="12" t="s">
        <v>43304</v>
      </c>
      <c r="C3412" s="12" t="s">
        <v>43305</v>
      </c>
      <c r="D3412" s="123">
        <v>4.94</v>
      </c>
      <c r="E3412" s="124">
        <v>80</v>
      </c>
      <c r="F3412" s="125">
        <f t="shared" si="53"/>
        <v>395.2</v>
      </c>
      <c r="G3412" s="126"/>
    </row>
    <row r="3413" s="109" customFormat="1" ht="28.5" spans="1:7">
      <c r="A3413" s="122">
        <v>3409</v>
      </c>
      <c r="B3413" s="12" t="s">
        <v>43306</v>
      </c>
      <c r="C3413" s="12" t="s">
        <v>43307</v>
      </c>
      <c r="D3413" s="123">
        <v>4.94</v>
      </c>
      <c r="E3413" s="124">
        <v>80</v>
      </c>
      <c r="F3413" s="125">
        <f t="shared" si="53"/>
        <v>395.2</v>
      </c>
      <c r="G3413" s="126"/>
    </row>
    <row r="3414" s="109" customFormat="1" ht="28.5" spans="1:7">
      <c r="A3414" s="122">
        <v>3410</v>
      </c>
      <c r="B3414" s="12" t="s">
        <v>43308</v>
      </c>
      <c r="C3414" s="12" t="s">
        <v>43309</v>
      </c>
      <c r="D3414" s="123">
        <v>4.94</v>
      </c>
      <c r="E3414" s="124">
        <v>80</v>
      </c>
      <c r="F3414" s="125">
        <f t="shared" si="53"/>
        <v>395.2</v>
      </c>
      <c r="G3414" s="126"/>
    </row>
    <row r="3415" s="109" customFormat="1" ht="28.5" spans="1:7">
      <c r="A3415" s="122">
        <v>3411</v>
      </c>
      <c r="B3415" s="12" t="s">
        <v>43310</v>
      </c>
      <c r="C3415" s="12" t="s">
        <v>6073</v>
      </c>
      <c r="D3415" s="123">
        <v>4.94</v>
      </c>
      <c r="E3415" s="124">
        <v>80</v>
      </c>
      <c r="F3415" s="125">
        <f t="shared" si="53"/>
        <v>395.2</v>
      </c>
      <c r="G3415" s="126"/>
    </row>
    <row r="3416" s="109" customFormat="1" ht="28.5" spans="1:7">
      <c r="A3416" s="122">
        <v>3412</v>
      </c>
      <c r="B3416" s="127" t="s">
        <v>43311</v>
      </c>
      <c r="C3416" s="12" t="s">
        <v>43312</v>
      </c>
      <c r="D3416" s="123">
        <v>4.94</v>
      </c>
      <c r="E3416" s="124">
        <v>80</v>
      </c>
      <c r="F3416" s="125">
        <f t="shared" si="53"/>
        <v>395.2</v>
      </c>
      <c r="G3416" s="122" t="s">
        <v>43313</v>
      </c>
    </row>
    <row r="3417" s="109" customFormat="1" ht="28.5" spans="1:7">
      <c r="A3417" s="122">
        <v>3413</v>
      </c>
      <c r="B3417" s="12" t="s">
        <v>43314</v>
      </c>
      <c r="C3417" s="12" t="s">
        <v>43315</v>
      </c>
      <c r="D3417" s="123">
        <v>4.94</v>
      </c>
      <c r="E3417" s="124">
        <v>80</v>
      </c>
      <c r="F3417" s="125">
        <f t="shared" si="53"/>
        <v>395.2</v>
      </c>
      <c r="G3417" s="126"/>
    </row>
    <row r="3418" s="109" customFormat="1" ht="28.5" spans="1:7">
      <c r="A3418" s="122">
        <v>3414</v>
      </c>
      <c r="B3418" s="12" t="s">
        <v>43316</v>
      </c>
      <c r="C3418" s="12" t="s">
        <v>43317</v>
      </c>
      <c r="D3418" s="123">
        <v>4.94</v>
      </c>
      <c r="E3418" s="124">
        <v>80</v>
      </c>
      <c r="F3418" s="125">
        <f t="shared" si="53"/>
        <v>395.2</v>
      </c>
      <c r="G3418" s="126"/>
    </row>
    <row r="3419" s="109" customFormat="1" ht="28.5" spans="1:7">
      <c r="A3419" s="122">
        <v>3415</v>
      </c>
      <c r="B3419" s="12" t="s">
        <v>43318</v>
      </c>
      <c r="C3419" s="12" t="s">
        <v>2177</v>
      </c>
      <c r="D3419" s="123">
        <v>4.94</v>
      </c>
      <c r="E3419" s="124">
        <v>80</v>
      </c>
      <c r="F3419" s="125">
        <f t="shared" si="53"/>
        <v>395.2</v>
      </c>
      <c r="G3419" s="126"/>
    </row>
    <row r="3420" s="109" customFormat="1" ht="28.5" spans="1:7">
      <c r="A3420" s="122">
        <v>3416</v>
      </c>
      <c r="B3420" s="12" t="s">
        <v>43319</v>
      </c>
      <c r="C3420" s="12" t="s">
        <v>43320</v>
      </c>
      <c r="D3420" s="123">
        <v>4.94</v>
      </c>
      <c r="E3420" s="124">
        <v>80</v>
      </c>
      <c r="F3420" s="125">
        <f t="shared" si="53"/>
        <v>395.2</v>
      </c>
      <c r="G3420" s="126"/>
    </row>
    <row r="3421" s="109" customFormat="1" ht="28.5" spans="1:7">
      <c r="A3421" s="122">
        <v>3417</v>
      </c>
      <c r="B3421" s="12" t="s">
        <v>43321</v>
      </c>
      <c r="C3421" s="12" t="s">
        <v>43270</v>
      </c>
      <c r="D3421" s="123">
        <v>2.83</v>
      </c>
      <c r="E3421" s="124">
        <v>80</v>
      </c>
      <c r="F3421" s="125">
        <f t="shared" si="53"/>
        <v>226.4</v>
      </c>
      <c r="G3421" s="126"/>
    </row>
    <row r="3422" s="109" customFormat="1" ht="28.5" spans="1:7">
      <c r="A3422" s="122">
        <v>3418</v>
      </c>
      <c r="B3422" s="12" t="s">
        <v>43322</v>
      </c>
      <c r="C3422" s="12" t="s">
        <v>34644</v>
      </c>
      <c r="D3422" s="123">
        <v>4.51</v>
      </c>
      <c r="E3422" s="124">
        <v>80</v>
      </c>
      <c r="F3422" s="125">
        <f t="shared" si="53"/>
        <v>360.8</v>
      </c>
      <c r="G3422" s="126"/>
    </row>
    <row r="3423" s="109" customFormat="1" ht="28.5" spans="1:7">
      <c r="A3423" s="122">
        <v>3419</v>
      </c>
      <c r="B3423" s="12" t="s">
        <v>43323</v>
      </c>
      <c r="C3423" s="12" t="s">
        <v>33019</v>
      </c>
      <c r="D3423" s="123">
        <v>3.29</v>
      </c>
      <c r="E3423" s="124">
        <v>80</v>
      </c>
      <c r="F3423" s="125">
        <f t="shared" si="53"/>
        <v>263.2</v>
      </c>
      <c r="G3423" s="126"/>
    </row>
    <row r="3424" s="109" customFormat="1" ht="28.5" spans="1:7">
      <c r="A3424" s="122">
        <v>3420</v>
      </c>
      <c r="B3424" s="12" t="s">
        <v>43324</v>
      </c>
      <c r="C3424" s="12" t="s">
        <v>43325</v>
      </c>
      <c r="D3424" s="123">
        <v>3.29</v>
      </c>
      <c r="E3424" s="124">
        <v>80</v>
      </c>
      <c r="F3424" s="125">
        <f t="shared" si="53"/>
        <v>263.2</v>
      </c>
      <c r="G3424" s="126"/>
    </row>
    <row r="3425" s="109" customFormat="1" ht="28.5" spans="1:7">
      <c r="A3425" s="122">
        <v>3421</v>
      </c>
      <c r="B3425" s="12" t="s">
        <v>43326</v>
      </c>
      <c r="C3425" s="12" t="s">
        <v>28835</v>
      </c>
      <c r="D3425" s="123">
        <v>3.29</v>
      </c>
      <c r="E3425" s="124">
        <v>80</v>
      </c>
      <c r="F3425" s="125">
        <f t="shared" si="53"/>
        <v>263.2</v>
      </c>
      <c r="G3425" s="126"/>
    </row>
    <row r="3426" s="109" customFormat="1" ht="28.5" spans="1:7">
      <c r="A3426" s="122">
        <v>3422</v>
      </c>
      <c r="B3426" s="12" t="s">
        <v>43327</v>
      </c>
      <c r="C3426" s="12" t="s">
        <v>43328</v>
      </c>
      <c r="D3426" s="123">
        <v>3.29</v>
      </c>
      <c r="E3426" s="124">
        <v>80</v>
      </c>
      <c r="F3426" s="125">
        <f t="shared" si="53"/>
        <v>263.2</v>
      </c>
      <c r="G3426" s="126"/>
    </row>
    <row r="3427" s="109" customFormat="1" ht="28.5" spans="1:7">
      <c r="A3427" s="122">
        <v>3423</v>
      </c>
      <c r="B3427" s="12" t="s">
        <v>43329</v>
      </c>
      <c r="C3427" s="12" t="s">
        <v>4156</v>
      </c>
      <c r="D3427" s="123">
        <v>3.29</v>
      </c>
      <c r="E3427" s="124">
        <v>80</v>
      </c>
      <c r="F3427" s="125">
        <f t="shared" si="53"/>
        <v>263.2</v>
      </c>
      <c r="G3427" s="126"/>
    </row>
    <row r="3428" s="109" customFormat="1" ht="28.5" spans="1:7">
      <c r="A3428" s="122">
        <v>3424</v>
      </c>
      <c r="B3428" s="12" t="s">
        <v>43330</v>
      </c>
      <c r="C3428" s="12" t="s">
        <v>25539</v>
      </c>
      <c r="D3428" s="123">
        <v>3.29</v>
      </c>
      <c r="E3428" s="124">
        <v>80</v>
      </c>
      <c r="F3428" s="125">
        <f t="shared" si="53"/>
        <v>263.2</v>
      </c>
      <c r="G3428" s="126"/>
    </row>
    <row r="3429" s="109" customFormat="1" ht="28.5" spans="1:7">
      <c r="A3429" s="122">
        <v>3425</v>
      </c>
      <c r="B3429" s="12" t="s">
        <v>43331</v>
      </c>
      <c r="C3429" s="12" t="s">
        <v>8677</v>
      </c>
      <c r="D3429" s="123">
        <v>3.29</v>
      </c>
      <c r="E3429" s="124">
        <v>80</v>
      </c>
      <c r="F3429" s="125">
        <f t="shared" si="53"/>
        <v>263.2</v>
      </c>
      <c r="G3429" s="126"/>
    </row>
    <row r="3430" s="109" customFormat="1" ht="28.5" spans="1:7">
      <c r="A3430" s="122">
        <v>3426</v>
      </c>
      <c r="B3430" s="12" t="s">
        <v>43332</v>
      </c>
      <c r="C3430" s="12" t="s">
        <v>18163</v>
      </c>
      <c r="D3430" s="123">
        <v>3.29</v>
      </c>
      <c r="E3430" s="124">
        <v>80</v>
      </c>
      <c r="F3430" s="125">
        <f t="shared" si="53"/>
        <v>263.2</v>
      </c>
      <c r="G3430" s="126"/>
    </row>
    <row r="3431" s="109" customFormat="1" ht="28.5" spans="1:7">
      <c r="A3431" s="122">
        <v>3427</v>
      </c>
      <c r="B3431" s="12" t="s">
        <v>43333</v>
      </c>
      <c r="C3431" s="12" t="s">
        <v>11024</v>
      </c>
      <c r="D3431" s="123">
        <v>3.29</v>
      </c>
      <c r="E3431" s="124">
        <v>80</v>
      </c>
      <c r="F3431" s="125">
        <f t="shared" si="53"/>
        <v>263.2</v>
      </c>
      <c r="G3431" s="126"/>
    </row>
    <row r="3432" s="109" customFormat="1" ht="28.5" spans="1:7">
      <c r="A3432" s="122">
        <v>3428</v>
      </c>
      <c r="B3432" s="12" t="s">
        <v>43334</v>
      </c>
      <c r="C3432" s="12" t="s">
        <v>43335</v>
      </c>
      <c r="D3432" s="123">
        <v>3.29</v>
      </c>
      <c r="E3432" s="124">
        <v>80</v>
      </c>
      <c r="F3432" s="125">
        <f t="shared" si="53"/>
        <v>263.2</v>
      </c>
      <c r="G3432" s="126"/>
    </row>
    <row r="3433" s="109" customFormat="1" ht="28.5" spans="1:7">
      <c r="A3433" s="122">
        <v>3429</v>
      </c>
      <c r="B3433" s="12" t="s">
        <v>43336</v>
      </c>
      <c r="C3433" s="12" t="s">
        <v>43337</v>
      </c>
      <c r="D3433" s="123">
        <v>1.85</v>
      </c>
      <c r="E3433" s="124">
        <v>80</v>
      </c>
      <c r="F3433" s="125">
        <f t="shared" si="53"/>
        <v>148</v>
      </c>
      <c r="G3433" s="126"/>
    </row>
    <row r="3434" s="109" customFormat="1" ht="28.5" spans="1:7">
      <c r="A3434" s="122">
        <v>3430</v>
      </c>
      <c r="B3434" s="12" t="s">
        <v>43338</v>
      </c>
      <c r="C3434" s="12" t="s">
        <v>43339</v>
      </c>
      <c r="D3434" s="123">
        <v>3.29</v>
      </c>
      <c r="E3434" s="124">
        <v>80</v>
      </c>
      <c r="F3434" s="125">
        <f t="shared" si="53"/>
        <v>263.2</v>
      </c>
      <c r="G3434" s="126"/>
    </row>
    <row r="3435" s="109" customFormat="1" ht="28.5" spans="1:7">
      <c r="A3435" s="122">
        <v>3431</v>
      </c>
      <c r="B3435" s="12" t="s">
        <v>43340</v>
      </c>
      <c r="C3435" s="12" t="s">
        <v>1479</v>
      </c>
      <c r="D3435" s="123">
        <v>3.29</v>
      </c>
      <c r="E3435" s="124">
        <v>80</v>
      </c>
      <c r="F3435" s="125">
        <f t="shared" si="53"/>
        <v>263.2</v>
      </c>
      <c r="G3435" s="126"/>
    </row>
    <row r="3436" s="109" customFormat="1" ht="28.5" spans="1:7">
      <c r="A3436" s="122">
        <v>3432</v>
      </c>
      <c r="B3436" s="12" t="s">
        <v>43341</v>
      </c>
      <c r="C3436" s="12" t="s">
        <v>11827</v>
      </c>
      <c r="D3436" s="123">
        <v>3.29</v>
      </c>
      <c r="E3436" s="124">
        <v>80</v>
      </c>
      <c r="F3436" s="125">
        <f t="shared" si="53"/>
        <v>263.2</v>
      </c>
      <c r="G3436" s="126"/>
    </row>
    <row r="3437" s="109" customFormat="1" ht="28.5" spans="1:7">
      <c r="A3437" s="122">
        <v>3433</v>
      </c>
      <c r="B3437" s="12" t="s">
        <v>43342</v>
      </c>
      <c r="C3437" s="12" t="s">
        <v>35701</v>
      </c>
      <c r="D3437" s="123">
        <v>3.29</v>
      </c>
      <c r="E3437" s="124">
        <v>80</v>
      </c>
      <c r="F3437" s="125">
        <f t="shared" si="53"/>
        <v>263.2</v>
      </c>
      <c r="G3437" s="126"/>
    </row>
    <row r="3438" s="109" customFormat="1" ht="28.5" spans="1:7">
      <c r="A3438" s="122">
        <v>3434</v>
      </c>
      <c r="B3438" s="12" t="s">
        <v>43343</v>
      </c>
      <c r="C3438" s="12" t="s">
        <v>6181</v>
      </c>
      <c r="D3438" s="123">
        <v>3.29</v>
      </c>
      <c r="E3438" s="124">
        <v>80</v>
      </c>
      <c r="F3438" s="125">
        <f t="shared" si="53"/>
        <v>263.2</v>
      </c>
      <c r="G3438" s="126"/>
    </row>
    <row r="3439" s="109" customFormat="1" ht="28.5" spans="1:7">
      <c r="A3439" s="122">
        <v>3435</v>
      </c>
      <c r="B3439" s="12" t="s">
        <v>43344</v>
      </c>
      <c r="C3439" s="12" t="s">
        <v>72</v>
      </c>
      <c r="D3439" s="123">
        <v>2.87</v>
      </c>
      <c r="E3439" s="124">
        <v>80</v>
      </c>
      <c r="F3439" s="125">
        <f t="shared" si="53"/>
        <v>229.6</v>
      </c>
      <c r="G3439" s="126"/>
    </row>
    <row r="3440" s="109" customFormat="1" ht="28.5" spans="1:7">
      <c r="A3440" s="122">
        <v>3436</v>
      </c>
      <c r="B3440" s="12" t="s">
        <v>43345</v>
      </c>
      <c r="C3440" s="12" t="s">
        <v>43346</v>
      </c>
      <c r="D3440" s="123">
        <v>2.87</v>
      </c>
      <c r="E3440" s="124">
        <v>80</v>
      </c>
      <c r="F3440" s="125">
        <f t="shared" si="53"/>
        <v>229.6</v>
      </c>
      <c r="G3440" s="126"/>
    </row>
    <row r="3441" s="109" customFormat="1" ht="28.5" spans="1:7">
      <c r="A3441" s="122">
        <v>3437</v>
      </c>
      <c r="B3441" s="12" t="s">
        <v>43347</v>
      </c>
      <c r="C3441" s="12" t="s">
        <v>43348</v>
      </c>
      <c r="D3441" s="123">
        <v>1.65</v>
      </c>
      <c r="E3441" s="124">
        <v>80</v>
      </c>
      <c r="F3441" s="125">
        <f t="shared" si="53"/>
        <v>132</v>
      </c>
      <c r="G3441" s="126"/>
    </row>
    <row r="3442" s="109" customFormat="1" ht="28.5" spans="1:7">
      <c r="A3442" s="122">
        <v>3438</v>
      </c>
      <c r="B3442" s="12" t="s">
        <v>43349</v>
      </c>
      <c r="C3442" s="12" t="s">
        <v>43350</v>
      </c>
      <c r="D3442" s="123">
        <v>6.59</v>
      </c>
      <c r="E3442" s="124">
        <v>80</v>
      </c>
      <c r="F3442" s="125">
        <f t="shared" si="53"/>
        <v>527.2</v>
      </c>
      <c r="G3442" s="126"/>
    </row>
    <row r="3443" s="109" customFormat="1" ht="28.5" spans="1:7">
      <c r="A3443" s="122">
        <v>3439</v>
      </c>
      <c r="B3443" s="12" t="s">
        <v>43351</v>
      </c>
      <c r="C3443" s="12" t="s">
        <v>291</v>
      </c>
      <c r="D3443" s="123">
        <v>1.65</v>
      </c>
      <c r="E3443" s="124">
        <v>80</v>
      </c>
      <c r="F3443" s="125">
        <f t="shared" si="53"/>
        <v>132</v>
      </c>
      <c r="G3443" s="126"/>
    </row>
    <row r="3444" s="109" customFormat="1" ht="28.5" spans="1:7">
      <c r="A3444" s="122">
        <v>3440</v>
      </c>
      <c r="B3444" s="12" t="s">
        <v>43352</v>
      </c>
      <c r="C3444" s="12" t="s">
        <v>17547</v>
      </c>
      <c r="D3444" s="123">
        <v>1.22</v>
      </c>
      <c r="E3444" s="124">
        <v>80</v>
      </c>
      <c r="F3444" s="125">
        <f t="shared" si="53"/>
        <v>97.6</v>
      </c>
      <c r="G3444" s="126"/>
    </row>
    <row r="3445" s="109" customFormat="1" ht="28.5" spans="1:7">
      <c r="A3445" s="122">
        <v>3441</v>
      </c>
      <c r="B3445" s="12" t="s">
        <v>43353</v>
      </c>
      <c r="C3445" s="12" t="s">
        <v>43354</v>
      </c>
      <c r="D3445" s="123">
        <v>1.22</v>
      </c>
      <c r="E3445" s="124">
        <v>80</v>
      </c>
      <c r="F3445" s="125">
        <f t="shared" si="53"/>
        <v>97.6</v>
      </c>
      <c r="G3445" s="126"/>
    </row>
    <row r="3446" s="109" customFormat="1" ht="28.5" spans="1:7">
      <c r="A3446" s="122">
        <v>3442</v>
      </c>
      <c r="B3446" s="12" t="s">
        <v>43355</v>
      </c>
      <c r="C3446" s="12" t="s">
        <v>43356</v>
      </c>
      <c r="D3446" s="123">
        <v>4.41</v>
      </c>
      <c r="E3446" s="124">
        <v>80</v>
      </c>
      <c r="F3446" s="125">
        <f t="shared" si="53"/>
        <v>352.8</v>
      </c>
      <c r="G3446" s="126"/>
    </row>
    <row r="3447" s="109" customFormat="1" ht="28.5" spans="1:7">
      <c r="A3447" s="122">
        <v>3443</v>
      </c>
      <c r="B3447" s="12" t="s">
        <v>43357</v>
      </c>
      <c r="C3447" s="12" t="s">
        <v>21749</v>
      </c>
      <c r="D3447" s="123">
        <v>5.51</v>
      </c>
      <c r="E3447" s="124">
        <v>80</v>
      </c>
      <c r="F3447" s="125">
        <f t="shared" si="53"/>
        <v>440.8</v>
      </c>
      <c r="G3447" s="126"/>
    </row>
    <row r="3448" s="109" customFormat="1" ht="28.5" spans="1:7">
      <c r="A3448" s="122">
        <v>3444</v>
      </c>
      <c r="B3448" s="12" t="s">
        <v>43358</v>
      </c>
      <c r="C3448" s="12" t="s">
        <v>2741</v>
      </c>
      <c r="D3448" s="123">
        <v>4.36</v>
      </c>
      <c r="E3448" s="124">
        <v>80</v>
      </c>
      <c r="F3448" s="125">
        <f t="shared" si="53"/>
        <v>348.8</v>
      </c>
      <c r="G3448" s="126"/>
    </row>
    <row r="3449" s="109" customFormat="1" ht="28.5" spans="1:7">
      <c r="A3449" s="122">
        <v>3445</v>
      </c>
      <c r="B3449" s="12" t="s">
        <v>43359</v>
      </c>
      <c r="C3449" s="12" t="s">
        <v>43360</v>
      </c>
      <c r="D3449" s="123">
        <v>4.41</v>
      </c>
      <c r="E3449" s="124">
        <v>80</v>
      </c>
      <c r="F3449" s="125">
        <f t="shared" si="53"/>
        <v>352.8</v>
      </c>
      <c r="G3449" s="126"/>
    </row>
    <row r="3450" s="109" customFormat="1" ht="28.5" spans="1:7">
      <c r="A3450" s="122">
        <v>3446</v>
      </c>
      <c r="B3450" s="12" t="s">
        <v>43361</v>
      </c>
      <c r="C3450" s="12" t="s">
        <v>43362</v>
      </c>
      <c r="D3450" s="123">
        <v>4.41</v>
      </c>
      <c r="E3450" s="124">
        <v>80</v>
      </c>
      <c r="F3450" s="125">
        <f t="shared" si="53"/>
        <v>352.8</v>
      </c>
      <c r="G3450" s="126"/>
    </row>
    <row r="3451" s="109" customFormat="1" ht="28.5" spans="1:7">
      <c r="A3451" s="122">
        <v>3447</v>
      </c>
      <c r="B3451" s="12" t="s">
        <v>43363</v>
      </c>
      <c r="C3451" s="12" t="s">
        <v>43364</v>
      </c>
      <c r="D3451" s="123">
        <v>2.2</v>
      </c>
      <c r="E3451" s="124">
        <v>80</v>
      </c>
      <c r="F3451" s="125">
        <f t="shared" si="53"/>
        <v>176</v>
      </c>
      <c r="G3451" s="126"/>
    </row>
    <row r="3452" s="109" customFormat="1" ht="28.5" spans="1:7">
      <c r="A3452" s="122">
        <v>3448</v>
      </c>
      <c r="B3452" s="12" t="s">
        <v>43365</v>
      </c>
      <c r="C3452" s="12" t="s">
        <v>43366</v>
      </c>
      <c r="D3452" s="123">
        <v>3.53</v>
      </c>
      <c r="E3452" s="124">
        <v>80</v>
      </c>
      <c r="F3452" s="125">
        <f t="shared" si="53"/>
        <v>282.4</v>
      </c>
      <c r="G3452" s="126"/>
    </row>
    <row r="3453" s="109" customFormat="1" ht="28.5" spans="1:7">
      <c r="A3453" s="122">
        <v>3449</v>
      </c>
      <c r="B3453" s="12" t="s">
        <v>43367</v>
      </c>
      <c r="C3453" s="12" t="s">
        <v>43368</v>
      </c>
      <c r="D3453" s="123">
        <v>4.41</v>
      </c>
      <c r="E3453" s="124">
        <v>80</v>
      </c>
      <c r="F3453" s="125">
        <f t="shared" si="53"/>
        <v>352.8</v>
      </c>
      <c r="G3453" s="126"/>
    </row>
    <row r="3454" s="109" customFormat="1" ht="28.5" spans="1:7">
      <c r="A3454" s="122">
        <v>3450</v>
      </c>
      <c r="B3454" s="12" t="s">
        <v>43369</v>
      </c>
      <c r="C3454" s="12" t="s">
        <v>43370</v>
      </c>
      <c r="D3454" s="123">
        <v>4.41</v>
      </c>
      <c r="E3454" s="124">
        <v>80</v>
      </c>
      <c r="F3454" s="125">
        <f t="shared" si="53"/>
        <v>352.8</v>
      </c>
      <c r="G3454" s="126"/>
    </row>
    <row r="3455" s="109" customFormat="1" ht="28.5" spans="1:7">
      <c r="A3455" s="122">
        <v>3451</v>
      </c>
      <c r="B3455" s="12" t="s">
        <v>43371</v>
      </c>
      <c r="C3455" s="12" t="s">
        <v>43372</v>
      </c>
      <c r="D3455" s="123">
        <v>3.98</v>
      </c>
      <c r="E3455" s="124">
        <v>80</v>
      </c>
      <c r="F3455" s="125">
        <f t="shared" si="53"/>
        <v>318.4</v>
      </c>
      <c r="G3455" s="126"/>
    </row>
    <row r="3456" s="109" customFormat="1" ht="28.5" spans="1:7">
      <c r="A3456" s="122">
        <v>3452</v>
      </c>
      <c r="B3456" s="12" t="s">
        <v>43373</v>
      </c>
      <c r="C3456" s="12" t="s">
        <v>43374</v>
      </c>
      <c r="D3456" s="123">
        <v>4.41</v>
      </c>
      <c r="E3456" s="124">
        <v>80</v>
      </c>
      <c r="F3456" s="125">
        <f t="shared" si="53"/>
        <v>352.8</v>
      </c>
      <c r="G3456" s="126"/>
    </row>
    <row r="3457" s="109" customFormat="1" ht="28.5" spans="1:7">
      <c r="A3457" s="122">
        <v>3453</v>
      </c>
      <c r="B3457" s="12" t="s">
        <v>43375</v>
      </c>
      <c r="C3457" s="12" t="s">
        <v>43376</v>
      </c>
      <c r="D3457" s="123">
        <v>4.41</v>
      </c>
      <c r="E3457" s="124">
        <v>80</v>
      </c>
      <c r="F3457" s="125">
        <f t="shared" si="53"/>
        <v>352.8</v>
      </c>
      <c r="G3457" s="126"/>
    </row>
    <row r="3458" s="109" customFormat="1" ht="28.5" spans="1:7">
      <c r="A3458" s="122">
        <v>3454</v>
      </c>
      <c r="B3458" s="12" t="s">
        <v>43377</v>
      </c>
      <c r="C3458" s="12" t="s">
        <v>43378</v>
      </c>
      <c r="D3458" s="123">
        <v>8.82</v>
      </c>
      <c r="E3458" s="124">
        <v>80</v>
      </c>
      <c r="F3458" s="125">
        <f t="shared" si="53"/>
        <v>705.6</v>
      </c>
      <c r="G3458" s="126"/>
    </row>
    <row r="3459" s="109" customFormat="1" ht="28.5" spans="1:7">
      <c r="A3459" s="122">
        <v>3455</v>
      </c>
      <c r="B3459" s="12" t="s">
        <v>43379</v>
      </c>
      <c r="C3459" s="12" t="s">
        <v>43380</v>
      </c>
      <c r="D3459" s="123">
        <v>4.63</v>
      </c>
      <c r="E3459" s="124">
        <v>80</v>
      </c>
      <c r="F3459" s="125">
        <f t="shared" si="53"/>
        <v>370.4</v>
      </c>
      <c r="G3459" s="126"/>
    </row>
    <row r="3460" s="109" customFormat="1" ht="28.5" spans="1:7">
      <c r="A3460" s="122">
        <v>3456</v>
      </c>
      <c r="B3460" s="12" t="s">
        <v>43381</v>
      </c>
      <c r="C3460" s="12" t="s">
        <v>43382</v>
      </c>
      <c r="D3460" s="123">
        <v>5.19</v>
      </c>
      <c r="E3460" s="124">
        <v>80</v>
      </c>
      <c r="F3460" s="125">
        <f t="shared" si="53"/>
        <v>415.2</v>
      </c>
      <c r="G3460" s="126"/>
    </row>
    <row r="3461" s="109" customFormat="1" ht="28.5" spans="1:7">
      <c r="A3461" s="122">
        <v>3457</v>
      </c>
      <c r="B3461" s="12" t="s">
        <v>43383</v>
      </c>
      <c r="C3461" s="12" t="s">
        <v>43384</v>
      </c>
      <c r="D3461" s="123">
        <v>2.2</v>
      </c>
      <c r="E3461" s="124">
        <v>80</v>
      </c>
      <c r="F3461" s="125">
        <f t="shared" ref="F3461:F3524" si="54">D3461*E3461</f>
        <v>176</v>
      </c>
      <c r="G3461" s="126"/>
    </row>
    <row r="3462" s="109" customFormat="1" ht="28.5" spans="1:7">
      <c r="A3462" s="122">
        <v>3458</v>
      </c>
      <c r="B3462" s="12" t="s">
        <v>43385</v>
      </c>
      <c r="C3462" s="12" t="s">
        <v>10209</v>
      </c>
      <c r="D3462" s="123">
        <v>5.51</v>
      </c>
      <c r="E3462" s="124">
        <v>80</v>
      </c>
      <c r="F3462" s="125">
        <f t="shared" si="54"/>
        <v>440.8</v>
      </c>
      <c r="G3462" s="126"/>
    </row>
    <row r="3463" s="109" customFormat="1" ht="28.5" spans="1:7">
      <c r="A3463" s="122">
        <v>3459</v>
      </c>
      <c r="B3463" s="12" t="s">
        <v>43386</v>
      </c>
      <c r="C3463" s="12" t="s">
        <v>43387</v>
      </c>
      <c r="D3463" s="123">
        <v>5.51</v>
      </c>
      <c r="E3463" s="124">
        <v>80</v>
      </c>
      <c r="F3463" s="125">
        <f t="shared" si="54"/>
        <v>440.8</v>
      </c>
      <c r="G3463" s="126"/>
    </row>
    <row r="3464" s="109" customFormat="1" ht="28.5" spans="1:7">
      <c r="A3464" s="122">
        <v>3460</v>
      </c>
      <c r="B3464" s="12" t="s">
        <v>43388</v>
      </c>
      <c r="C3464" s="12" t="s">
        <v>8105</v>
      </c>
      <c r="D3464" s="123">
        <v>5.51</v>
      </c>
      <c r="E3464" s="124">
        <v>80</v>
      </c>
      <c r="F3464" s="125">
        <f t="shared" si="54"/>
        <v>440.8</v>
      </c>
      <c r="G3464" s="126"/>
    </row>
    <row r="3465" s="109" customFormat="1" ht="28.5" spans="1:7">
      <c r="A3465" s="122">
        <v>3461</v>
      </c>
      <c r="B3465" s="12" t="s">
        <v>43389</v>
      </c>
      <c r="C3465" s="12" t="s">
        <v>43390</v>
      </c>
      <c r="D3465" s="123">
        <v>5.51</v>
      </c>
      <c r="E3465" s="124">
        <v>80</v>
      </c>
      <c r="F3465" s="125">
        <f t="shared" si="54"/>
        <v>440.8</v>
      </c>
      <c r="G3465" s="126"/>
    </row>
    <row r="3466" s="109" customFormat="1" ht="28.5" spans="1:7">
      <c r="A3466" s="122">
        <v>3462</v>
      </c>
      <c r="B3466" s="12" t="s">
        <v>43391</v>
      </c>
      <c r="C3466" s="12" t="s">
        <v>43392</v>
      </c>
      <c r="D3466" s="123">
        <v>4.61</v>
      </c>
      <c r="E3466" s="124">
        <v>80</v>
      </c>
      <c r="F3466" s="125">
        <f t="shared" si="54"/>
        <v>368.8</v>
      </c>
      <c r="G3466" s="126"/>
    </row>
    <row r="3467" s="109" customFormat="1" ht="28.5" spans="1:7">
      <c r="A3467" s="122">
        <v>3463</v>
      </c>
      <c r="B3467" s="12" t="s">
        <v>43393</v>
      </c>
      <c r="C3467" s="12" t="s">
        <v>43394</v>
      </c>
      <c r="D3467" s="123">
        <v>4.74</v>
      </c>
      <c r="E3467" s="124">
        <v>80</v>
      </c>
      <c r="F3467" s="125">
        <f t="shared" si="54"/>
        <v>379.2</v>
      </c>
      <c r="G3467" s="126"/>
    </row>
    <row r="3468" s="109" customFormat="1" ht="28.5" spans="1:7">
      <c r="A3468" s="122">
        <v>3464</v>
      </c>
      <c r="B3468" s="12" t="s">
        <v>43395</v>
      </c>
      <c r="C3468" s="12" t="s">
        <v>3078</v>
      </c>
      <c r="D3468" s="123">
        <v>3.31</v>
      </c>
      <c r="E3468" s="124">
        <v>80</v>
      </c>
      <c r="F3468" s="125">
        <f t="shared" si="54"/>
        <v>264.8</v>
      </c>
      <c r="G3468" s="126"/>
    </row>
    <row r="3469" s="109" customFormat="1" ht="28.5" spans="1:7">
      <c r="A3469" s="122">
        <v>3465</v>
      </c>
      <c r="B3469" s="12" t="s">
        <v>43396</v>
      </c>
      <c r="C3469" s="12" t="s">
        <v>43397</v>
      </c>
      <c r="D3469" s="123">
        <v>2.2</v>
      </c>
      <c r="E3469" s="124">
        <v>80</v>
      </c>
      <c r="F3469" s="125">
        <f t="shared" si="54"/>
        <v>176</v>
      </c>
      <c r="G3469" s="126"/>
    </row>
    <row r="3470" s="109" customFormat="1" ht="28.5" spans="1:7">
      <c r="A3470" s="122">
        <v>3466</v>
      </c>
      <c r="B3470" s="12" t="s">
        <v>43398</v>
      </c>
      <c r="C3470" s="12" t="s">
        <v>43399</v>
      </c>
      <c r="D3470" s="123">
        <v>5.51</v>
      </c>
      <c r="E3470" s="124">
        <v>80</v>
      </c>
      <c r="F3470" s="125">
        <f t="shared" si="54"/>
        <v>440.8</v>
      </c>
      <c r="G3470" s="126"/>
    </row>
    <row r="3471" s="109" customFormat="1" ht="28.5" spans="1:7">
      <c r="A3471" s="122">
        <v>3467</v>
      </c>
      <c r="B3471" s="12" t="s">
        <v>43400</v>
      </c>
      <c r="C3471" s="12" t="s">
        <v>43401</v>
      </c>
      <c r="D3471" s="123">
        <v>5.51</v>
      </c>
      <c r="E3471" s="124">
        <v>80</v>
      </c>
      <c r="F3471" s="125">
        <f t="shared" si="54"/>
        <v>440.8</v>
      </c>
      <c r="G3471" s="126"/>
    </row>
    <row r="3472" s="109" customFormat="1" ht="28.5" spans="1:7">
      <c r="A3472" s="122">
        <v>3468</v>
      </c>
      <c r="B3472" s="12" t="s">
        <v>43402</v>
      </c>
      <c r="C3472" s="12" t="s">
        <v>43403</v>
      </c>
      <c r="D3472" s="123">
        <v>5.63</v>
      </c>
      <c r="E3472" s="124">
        <v>80</v>
      </c>
      <c r="F3472" s="125">
        <f t="shared" si="54"/>
        <v>450.4</v>
      </c>
      <c r="G3472" s="126"/>
    </row>
    <row r="3473" s="109" customFormat="1" ht="28.5" spans="1:7">
      <c r="A3473" s="122">
        <v>3469</v>
      </c>
      <c r="B3473" s="12" t="s">
        <v>43404</v>
      </c>
      <c r="C3473" s="12" t="s">
        <v>43405</v>
      </c>
      <c r="D3473" s="123">
        <v>5.73</v>
      </c>
      <c r="E3473" s="124">
        <v>80</v>
      </c>
      <c r="F3473" s="125">
        <f t="shared" si="54"/>
        <v>458.4</v>
      </c>
      <c r="G3473" s="126"/>
    </row>
    <row r="3474" s="109" customFormat="1" ht="28.5" spans="1:7">
      <c r="A3474" s="122">
        <v>3470</v>
      </c>
      <c r="B3474" s="12" t="s">
        <v>43406</v>
      </c>
      <c r="C3474" s="12" t="s">
        <v>43407</v>
      </c>
      <c r="D3474" s="123">
        <v>2.77</v>
      </c>
      <c r="E3474" s="124">
        <v>80</v>
      </c>
      <c r="F3474" s="125">
        <f t="shared" si="54"/>
        <v>221.6</v>
      </c>
      <c r="G3474" s="126"/>
    </row>
    <row r="3475" s="109" customFormat="1" ht="28.5" spans="1:7">
      <c r="A3475" s="122">
        <v>3471</v>
      </c>
      <c r="B3475" s="12" t="s">
        <v>43408</v>
      </c>
      <c r="C3475" s="12" t="s">
        <v>43409</v>
      </c>
      <c r="D3475" s="123">
        <v>7.24</v>
      </c>
      <c r="E3475" s="124">
        <v>80</v>
      </c>
      <c r="F3475" s="125">
        <f t="shared" si="54"/>
        <v>579.2</v>
      </c>
      <c r="G3475" s="126"/>
    </row>
    <row r="3476" s="109" customFormat="1" ht="28.5" spans="1:7">
      <c r="A3476" s="122">
        <v>3472</v>
      </c>
      <c r="B3476" s="12" t="s">
        <v>43410</v>
      </c>
      <c r="C3476" s="12" t="s">
        <v>43411</v>
      </c>
      <c r="D3476" s="123">
        <v>3.31</v>
      </c>
      <c r="E3476" s="124">
        <v>80</v>
      </c>
      <c r="F3476" s="125">
        <f t="shared" si="54"/>
        <v>264.8</v>
      </c>
      <c r="G3476" s="126"/>
    </row>
    <row r="3477" s="109" customFormat="1" ht="28.5" spans="1:7">
      <c r="A3477" s="122">
        <v>3473</v>
      </c>
      <c r="B3477" s="12" t="s">
        <v>43412</v>
      </c>
      <c r="C3477" s="12" t="s">
        <v>43413</v>
      </c>
      <c r="D3477" s="123">
        <v>3.31</v>
      </c>
      <c r="E3477" s="124">
        <v>80</v>
      </c>
      <c r="F3477" s="125">
        <f t="shared" si="54"/>
        <v>264.8</v>
      </c>
      <c r="G3477" s="126"/>
    </row>
    <row r="3478" s="109" customFormat="1" ht="28.5" spans="1:7">
      <c r="A3478" s="122">
        <v>3474</v>
      </c>
      <c r="B3478" s="12" t="s">
        <v>43414</v>
      </c>
      <c r="C3478" s="12" t="s">
        <v>115</v>
      </c>
      <c r="D3478" s="123">
        <v>2.79</v>
      </c>
      <c r="E3478" s="124">
        <v>80</v>
      </c>
      <c r="F3478" s="125">
        <f t="shared" si="54"/>
        <v>223.2</v>
      </c>
      <c r="G3478" s="126"/>
    </row>
    <row r="3479" s="109" customFormat="1" ht="28.5" spans="1:7">
      <c r="A3479" s="122">
        <v>3475</v>
      </c>
      <c r="B3479" s="12" t="s">
        <v>43415</v>
      </c>
      <c r="C3479" s="12" t="s">
        <v>43416</v>
      </c>
      <c r="D3479" s="123">
        <v>3.31</v>
      </c>
      <c r="E3479" s="124">
        <v>80</v>
      </c>
      <c r="F3479" s="125">
        <f t="shared" si="54"/>
        <v>264.8</v>
      </c>
      <c r="G3479" s="126"/>
    </row>
    <row r="3480" s="109" customFormat="1" ht="28.5" spans="1:7">
      <c r="A3480" s="122">
        <v>3476</v>
      </c>
      <c r="B3480" s="12" t="s">
        <v>43417</v>
      </c>
      <c r="C3480" s="12" t="s">
        <v>18161</v>
      </c>
      <c r="D3480" s="123">
        <v>3.31</v>
      </c>
      <c r="E3480" s="124">
        <v>80</v>
      </c>
      <c r="F3480" s="125">
        <f t="shared" si="54"/>
        <v>264.8</v>
      </c>
      <c r="G3480" s="126"/>
    </row>
    <row r="3481" s="109" customFormat="1" ht="28.5" spans="1:7">
      <c r="A3481" s="122">
        <v>3477</v>
      </c>
      <c r="B3481" s="12" t="s">
        <v>43418</v>
      </c>
      <c r="C3481" s="12" t="s">
        <v>10198</v>
      </c>
      <c r="D3481" s="123">
        <v>2.06</v>
      </c>
      <c r="E3481" s="124">
        <v>80</v>
      </c>
      <c r="F3481" s="125">
        <f t="shared" si="54"/>
        <v>164.8</v>
      </c>
      <c r="G3481" s="126"/>
    </row>
    <row r="3482" s="109" customFormat="1" ht="28.5" spans="1:7">
      <c r="A3482" s="122">
        <v>3478</v>
      </c>
      <c r="B3482" s="12" t="s">
        <v>43419</v>
      </c>
      <c r="C3482" s="12" t="s">
        <v>15494</v>
      </c>
      <c r="D3482" s="123">
        <v>3.31</v>
      </c>
      <c r="E3482" s="124">
        <v>80</v>
      </c>
      <c r="F3482" s="125">
        <f t="shared" si="54"/>
        <v>264.8</v>
      </c>
      <c r="G3482" s="126"/>
    </row>
    <row r="3483" s="109" customFormat="1" ht="28.5" spans="1:7">
      <c r="A3483" s="122">
        <v>3479</v>
      </c>
      <c r="B3483" s="12" t="s">
        <v>43420</v>
      </c>
      <c r="C3483" s="12" t="s">
        <v>43421</v>
      </c>
      <c r="D3483" s="123">
        <v>3.31</v>
      </c>
      <c r="E3483" s="124">
        <v>80</v>
      </c>
      <c r="F3483" s="125">
        <f t="shared" si="54"/>
        <v>264.8</v>
      </c>
      <c r="G3483" s="126"/>
    </row>
    <row r="3484" s="109" customFormat="1" ht="28.5" spans="1:7">
      <c r="A3484" s="122">
        <v>3480</v>
      </c>
      <c r="B3484" s="12" t="s">
        <v>43422</v>
      </c>
      <c r="C3484" s="12" t="s">
        <v>17936</v>
      </c>
      <c r="D3484" s="123">
        <v>3.31</v>
      </c>
      <c r="E3484" s="124">
        <v>80</v>
      </c>
      <c r="F3484" s="125">
        <f t="shared" si="54"/>
        <v>264.8</v>
      </c>
      <c r="G3484" s="126"/>
    </row>
    <row r="3485" s="109" customFormat="1" ht="28.5" spans="1:7">
      <c r="A3485" s="122">
        <v>3481</v>
      </c>
      <c r="B3485" s="12" t="s">
        <v>43423</v>
      </c>
      <c r="C3485" s="12" t="s">
        <v>3041</v>
      </c>
      <c r="D3485" s="123">
        <v>3.31</v>
      </c>
      <c r="E3485" s="124">
        <v>80</v>
      </c>
      <c r="F3485" s="125">
        <f t="shared" si="54"/>
        <v>264.8</v>
      </c>
      <c r="G3485" s="126"/>
    </row>
    <row r="3486" s="109" customFormat="1" ht="28.5" spans="1:7">
      <c r="A3486" s="122">
        <v>3482</v>
      </c>
      <c r="B3486" s="12" t="s">
        <v>43424</v>
      </c>
      <c r="C3486" s="12" t="s">
        <v>43425</v>
      </c>
      <c r="D3486" s="123">
        <v>3.31</v>
      </c>
      <c r="E3486" s="124">
        <v>80</v>
      </c>
      <c r="F3486" s="125">
        <f t="shared" si="54"/>
        <v>264.8</v>
      </c>
      <c r="G3486" s="126"/>
    </row>
    <row r="3487" s="109" customFormat="1" ht="28.5" spans="1:7">
      <c r="A3487" s="122">
        <v>3483</v>
      </c>
      <c r="B3487" s="12" t="s">
        <v>43426</v>
      </c>
      <c r="C3487" s="12" t="s">
        <v>16983</v>
      </c>
      <c r="D3487" s="123">
        <v>2.57</v>
      </c>
      <c r="E3487" s="124">
        <v>80</v>
      </c>
      <c r="F3487" s="125">
        <f t="shared" si="54"/>
        <v>205.6</v>
      </c>
      <c r="G3487" s="126"/>
    </row>
    <row r="3488" s="109" customFormat="1" ht="28.5" spans="1:7">
      <c r="A3488" s="122">
        <v>3484</v>
      </c>
      <c r="B3488" s="12" t="s">
        <v>43427</v>
      </c>
      <c r="C3488" s="12" t="s">
        <v>43428</v>
      </c>
      <c r="D3488" s="123">
        <v>5.83</v>
      </c>
      <c r="E3488" s="124">
        <v>80</v>
      </c>
      <c r="F3488" s="125">
        <f t="shared" si="54"/>
        <v>466.4</v>
      </c>
      <c r="G3488" s="126"/>
    </row>
    <row r="3489" s="109" customFormat="1" ht="28.5" spans="1:7">
      <c r="A3489" s="122">
        <v>3485</v>
      </c>
      <c r="B3489" s="12" t="s">
        <v>43429</v>
      </c>
      <c r="C3489" s="12" t="s">
        <v>43430</v>
      </c>
      <c r="D3489" s="123">
        <v>3.31</v>
      </c>
      <c r="E3489" s="124">
        <v>80</v>
      </c>
      <c r="F3489" s="125">
        <f t="shared" si="54"/>
        <v>264.8</v>
      </c>
      <c r="G3489" s="126"/>
    </row>
    <row r="3490" s="109" customFormat="1" ht="28.5" spans="1:7">
      <c r="A3490" s="122">
        <v>3486</v>
      </c>
      <c r="B3490" s="12" t="s">
        <v>43431</v>
      </c>
      <c r="C3490" s="12" t="s">
        <v>42894</v>
      </c>
      <c r="D3490" s="123">
        <v>3.31</v>
      </c>
      <c r="E3490" s="124">
        <v>80</v>
      </c>
      <c r="F3490" s="125">
        <f t="shared" si="54"/>
        <v>264.8</v>
      </c>
      <c r="G3490" s="126"/>
    </row>
    <row r="3491" s="109" customFormat="1" ht="28.5" spans="1:7">
      <c r="A3491" s="122">
        <v>3487</v>
      </c>
      <c r="B3491" s="12" t="s">
        <v>43432</v>
      </c>
      <c r="C3491" s="12" t="s">
        <v>43433</v>
      </c>
      <c r="D3491" s="123">
        <v>0.77</v>
      </c>
      <c r="E3491" s="124">
        <v>80</v>
      </c>
      <c r="F3491" s="125">
        <f t="shared" si="54"/>
        <v>61.6</v>
      </c>
      <c r="G3491" s="126"/>
    </row>
    <row r="3492" s="109" customFormat="1" ht="28.5" spans="1:7">
      <c r="A3492" s="122">
        <v>3488</v>
      </c>
      <c r="B3492" s="12" t="s">
        <v>43434</v>
      </c>
      <c r="C3492" s="12" t="s">
        <v>43435</v>
      </c>
      <c r="D3492" s="123">
        <v>2.88</v>
      </c>
      <c r="E3492" s="124">
        <v>80</v>
      </c>
      <c r="F3492" s="125">
        <f t="shared" si="54"/>
        <v>230.4</v>
      </c>
      <c r="G3492" s="126"/>
    </row>
    <row r="3493" s="109" customFormat="1" ht="28.5" spans="1:7">
      <c r="A3493" s="122">
        <v>3489</v>
      </c>
      <c r="B3493" s="12" t="s">
        <v>43436</v>
      </c>
      <c r="C3493" s="12" t="s">
        <v>43437</v>
      </c>
      <c r="D3493" s="123">
        <v>3.2</v>
      </c>
      <c r="E3493" s="124">
        <v>80</v>
      </c>
      <c r="F3493" s="125">
        <f t="shared" si="54"/>
        <v>256</v>
      </c>
      <c r="G3493" s="126"/>
    </row>
    <row r="3494" s="109" customFormat="1" ht="28.5" spans="1:7">
      <c r="A3494" s="122">
        <v>3490</v>
      </c>
      <c r="B3494" s="12" t="s">
        <v>43438</v>
      </c>
      <c r="C3494" s="12" t="s">
        <v>43439</v>
      </c>
      <c r="D3494" s="123">
        <v>6.61</v>
      </c>
      <c r="E3494" s="124">
        <v>80</v>
      </c>
      <c r="F3494" s="125">
        <f t="shared" si="54"/>
        <v>528.8</v>
      </c>
      <c r="G3494" s="126"/>
    </row>
    <row r="3495" s="109" customFormat="1" ht="28.5" spans="1:7">
      <c r="A3495" s="122">
        <v>3491</v>
      </c>
      <c r="B3495" s="12" t="s">
        <v>43440</v>
      </c>
      <c r="C3495" s="12" t="s">
        <v>43441</v>
      </c>
      <c r="D3495" s="123">
        <v>4.66</v>
      </c>
      <c r="E3495" s="124">
        <v>80</v>
      </c>
      <c r="F3495" s="125">
        <f t="shared" si="54"/>
        <v>372.8</v>
      </c>
      <c r="G3495" s="126"/>
    </row>
    <row r="3496" s="109" customFormat="1" ht="28.5" spans="1:7">
      <c r="A3496" s="122">
        <v>3492</v>
      </c>
      <c r="B3496" s="12" t="s">
        <v>43442</v>
      </c>
      <c r="C3496" s="12" t="s">
        <v>43443</v>
      </c>
      <c r="D3496" s="123">
        <v>2.2</v>
      </c>
      <c r="E3496" s="124">
        <v>80</v>
      </c>
      <c r="F3496" s="125">
        <f t="shared" si="54"/>
        <v>176</v>
      </c>
      <c r="G3496" s="126"/>
    </row>
    <row r="3497" s="109" customFormat="1" ht="28.5" spans="1:7">
      <c r="A3497" s="122">
        <v>3493</v>
      </c>
      <c r="B3497" s="12" t="s">
        <v>43444</v>
      </c>
      <c r="C3497" s="12" t="s">
        <v>43445</v>
      </c>
      <c r="D3497" s="123">
        <v>2.2</v>
      </c>
      <c r="E3497" s="124">
        <v>80</v>
      </c>
      <c r="F3497" s="125">
        <f t="shared" si="54"/>
        <v>176</v>
      </c>
      <c r="G3497" s="126"/>
    </row>
    <row r="3498" s="109" customFormat="1" ht="28.5" spans="1:7">
      <c r="A3498" s="122">
        <v>3494</v>
      </c>
      <c r="B3498" s="12" t="s">
        <v>43446</v>
      </c>
      <c r="C3498" s="12" t="s">
        <v>43447</v>
      </c>
      <c r="D3498" s="123">
        <v>2.2</v>
      </c>
      <c r="E3498" s="124">
        <v>80</v>
      </c>
      <c r="F3498" s="125">
        <f t="shared" si="54"/>
        <v>176</v>
      </c>
      <c r="G3498" s="126"/>
    </row>
    <row r="3499" s="109" customFormat="1" ht="28.5" spans="1:7">
      <c r="A3499" s="122">
        <v>3495</v>
      </c>
      <c r="B3499" s="12" t="s">
        <v>43448</v>
      </c>
      <c r="C3499" s="12" t="s">
        <v>43449</v>
      </c>
      <c r="D3499" s="123">
        <v>2.2</v>
      </c>
      <c r="E3499" s="124">
        <v>80</v>
      </c>
      <c r="F3499" s="125">
        <f t="shared" si="54"/>
        <v>176</v>
      </c>
      <c r="G3499" s="126"/>
    </row>
    <row r="3500" s="109" customFormat="1" ht="28.5" spans="1:7">
      <c r="A3500" s="122">
        <v>3496</v>
      </c>
      <c r="B3500" s="12" t="s">
        <v>43450</v>
      </c>
      <c r="C3500" s="12" t="s">
        <v>13948</v>
      </c>
      <c r="D3500" s="123">
        <v>2.2</v>
      </c>
      <c r="E3500" s="124">
        <v>80</v>
      </c>
      <c r="F3500" s="125">
        <f t="shared" si="54"/>
        <v>176</v>
      </c>
      <c r="G3500" s="126"/>
    </row>
    <row r="3501" s="109" customFormat="1" ht="28.5" spans="1:7">
      <c r="A3501" s="122">
        <v>3497</v>
      </c>
      <c r="B3501" s="12" t="s">
        <v>43451</v>
      </c>
      <c r="C3501" s="12" t="s">
        <v>43452</v>
      </c>
      <c r="D3501" s="123">
        <v>2.2</v>
      </c>
      <c r="E3501" s="124">
        <v>80</v>
      </c>
      <c r="F3501" s="125">
        <f t="shared" si="54"/>
        <v>176</v>
      </c>
      <c r="G3501" s="126"/>
    </row>
    <row r="3502" s="109" customFormat="1" ht="28.5" spans="1:7">
      <c r="A3502" s="122">
        <v>3498</v>
      </c>
      <c r="B3502" s="12" t="s">
        <v>43453</v>
      </c>
      <c r="C3502" s="12" t="s">
        <v>43454</v>
      </c>
      <c r="D3502" s="123">
        <v>2.2</v>
      </c>
      <c r="E3502" s="124">
        <v>80</v>
      </c>
      <c r="F3502" s="125">
        <f t="shared" si="54"/>
        <v>176</v>
      </c>
      <c r="G3502" s="126"/>
    </row>
    <row r="3503" s="109" customFormat="1" ht="28.5" spans="1:7">
      <c r="A3503" s="122">
        <v>3499</v>
      </c>
      <c r="B3503" s="12" t="s">
        <v>43455</v>
      </c>
      <c r="C3503" s="12" t="s">
        <v>19775</v>
      </c>
      <c r="D3503" s="123">
        <v>1.1</v>
      </c>
      <c r="E3503" s="124">
        <v>80</v>
      </c>
      <c r="F3503" s="125">
        <f t="shared" si="54"/>
        <v>88</v>
      </c>
      <c r="G3503" s="126"/>
    </row>
    <row r="3504" s="109" customFormat="1" ht="28.5" spans="1:7">
      <c r="A3504" s="122">
        <v>3500</v>
      </c>
      <c r="B3504" s="12" t="s">
        <v>43456</v>
      </c>
      <c r="C3504" s="12" t="s">
        <v>43457</v>
      </c>
      <c r="D3504" s="123">
        <v>1.1</v>
      </c>
      <c r="E3504" s="124">
        <v>80</v>
      </c>
      <c r="F3504" s="125">
        <f t="shared" si="54"/>
        <v>88</v>
      </c>
      <c r="G3504" s="126"/>
    </row>
    <row r="3505" s="109" customFormat="1" ht="28.5" spans="1:7">
      <c r="A3505" s="122">
        <v>3501</v>
      </c>
      <c r="B3505" s="12" t="s">
        <v>43458</v>
      </c>
      <c r="C3505" s="12" t="s">
        <v>43459</v>
      </c>
      <c r="D3505" s="123">
        <v>1.1</v>
      </c>
      <c r="E3505" s="124">
        <v>80</v>
      </c>
      <c r="F3505" s="125">
        <f t="shared" si="54"/>
        <v>88</v>
      </c>
      <c r="G3505" s="126"/>
    </row>
    <row r="3506" s="109" customFormat="1" ht="28.5" spans="1:7">
      <c r="A3506" s="122">
        <v>3502</v>
      </c>
      <c r="B3506" s="12" t="s">
        <v>43460</v>
      </c>
      <c r="C3506" s="12" t="s">
        <v>4505</v>
      </c>
      <c r="D3506" s="123">
        <v>3.31</v>
      </c>
      <c r="E3506" s="124">
        <v>80</v>
      </c>
      <c r="F3506" s="125">
        <f t="shared" si="54"/>
        <v>264.8</v>
      </c>
      <c r="G3506" s="126"/>
    </row>
    <row r="3507" s="109" customFormat="1" ht="28.5" spans="1:7">
      <c r="A3507" s="122">
        <v>3503</v>
      </c>
      <c r="B3507" s="12" t="s">
        <v>43461</v>
      </c>
      <c r="C3507" s="12" t="s">
        <v>43462</v>
      </c>
      <c r="D3507" s="123">
        <v>1.1</v>
      </c>
      <c r="E3507" s="124">
        <v>80</v>
      </c>
      <c r="F3507" s="125">
        <f t="shared" si="54"/>
        <v>88</v>
      </c>
      <c r="G3507" s="126"/>
    </row>
    <row r="3508" s="109" customFormat="1" ht="28.5" spans="1:7">
      <c r="A3508" s="122">
        <v>3504</v>
      </c>
      <c r="B3508" s="12" t="s">
        <v>43463</v>
      </c>
      <c r="C3508" s="12" t="s">
        <v>2559</v>
      </c>
      <c r="D3508" s="123">
        <v>1.1</v>
      </c>
      <c r="E3508" s="124">
        <v>80</v>
      </c>
      <c r="F3508" s="125">
        <f t="shared" si="54"/>
        <v>88</v>
      </c>
      <c r="G3508" s="126"/>
    </row>
    <row r="3509" s="109" customFormat="1" ht="28.5" spans="1:7">
      <c r="A3509" s="122">
        <v>3505</v>
      </c>
      <c r="B3509" s="12" t="s">
        <v>43464</v>
      </c>
      <c r="C3509" s="12" t="s">
        <v>43465</v>
      </c>
      <c r="D3509" s="123">
        <v>1.1</v>
      </c>
      <c r="E3509" s="124">
        <v>80</v>
      </c>
      <c r="F3509" s="125">
        <f t="shared" si="54"/>
        <v>88</v>
      </c>
      <c r="G3509" s="126"/>
    </row>
    <row r="3510" s="109" customFormat="1" ht="28.5" spans="1:7">
      <c r="A3510" s="122">
        <v>3506</v>
      </c>
      <c r="B3510" s="12" t="s">
        <v>43466</v>
      </c>
      <c r="C3510" s="12" t="s">
        <v>43467</v>
      </c>
      <c r="D3510" s="123">
        <v>1.1</v>
      </c>
      <c r="E3510" s="124">
        <v>80</v>
      </c>
      <c r="F3510" s="125">
        <f t="shared" si="54"/>
        <v>88</v>
      </c>
      <c r="G3510" s="126"/>
    </row>
    <row r="3511" s="109" customFormat="1" ht="28.5" spans="1:7">
      <c r="A3511" s="122">
        <v>3507</v>
      </c>
      <c r="B3511" s="12" t="s">
        <v>43468</v>
      </c>
      <c r="C3511" s="12" t="s">
        <v>15486</v>
      </c>
      <c r="D3511" s="123">
        <v>1.1</v>
      </c>
      <c r="E3511" s="124">
        <v>80</v>
      </c>
      <c r="F3511" s="125">
        <f t="shared" si="54"/>
        <v>88</v>
      </c>
      <c r="G3511" s="126"/>
    </row>
    <row r="3512" s="109" customFormat="1" ht="28.5" spans="1:7">
      <c r="A3512" s="122">
        <v>3508</v>
      </c>
      <c r="B3512" s="12" t="s">
        <v>43469</v>
      </c>
      <c r="C3512" s="12" t="s">
        <v>4652</v>
      </c>
      <c r="D3512" s="123">
        <v>1.77</v>
      </c>
      <c r="E3512" s="124">
        <v>80</v>
      </c>
      <c r="F3512" s="125">
        <f t="shared" si="54"/>
        <v>141.6</v>
      </c>
      <c r="G3512" s="126"/>
    </row>
    <row r="3513" s="109" customFormat="1" ht="28.5" spans="1:7">
      <c r="A3513" s="122">
        <v>3509</v>
      </c>
      <c r="B3513" s="12" t="s">
        <v>43470</v>
      </c>
      <c r="C3513" s="12" t="s">
        <v>43471</v>
      </c>
      <c r="D3513" s="123">
        <v>2.2</v>
      </c>
      <c r="E3513" s="124">
        <v>80</v>
      </c>
      <c r="F3513" s="125">
        <f t="shared" si="54"/>
        <v>176</v>
      </c>
      <c r="G3513" s="126"/>
    </row>
    <row r="3514" s="109" customFormat="1" ht="28.5" spans="1:7">
      <c r="A3514" s="122">
        <v>3510</v>
      </c>
      <c r="B3514" s="12" t="s">
        <v>43472</v>
      </c>
      <c r="C3514" s="12" t="s">
        <v>43473</v>
      </c>
      <c r="D3514" s="123">
        <v>6.03</v>
      </c>
      <c r="E3514" s="124">
        <v>80</v>
      </c>
      <c r="F3514" s="125">
        <f t="shared" si="54"/>
        <v>482.4</v>
      </c>
      <c r="G3514" s="126"/>
    </row>
    <row r="3515" s="109" customFormat="1" ht="28.5" spans="1:7">
      <c r="A3515" s="122">
        <v>3511</v>
      </c>
      <c r="B3515" s="12" t="s">
        <v>43474</v>
      </c>
      <c r="C3515" s="12" t="s">
        <v>29029</v>
      </c>
      <c r="D3515" s="123">
        <v>6.03</v>
      </c>
      <c r="E3515" s="124">
        <v>80</v>
      </c>
      <c r="F3515" s="125">
        <f t="shared" si="54"/>
        <v>482.4</v>
      </c>
      <c r="G3515" s="126"/>
    </row>
    <row r="3516" s="109" customFormat="1" ht="28.5" spans="1:7">
      <c r="A3516" s="122">
        <v>3512</v>
      </c>
      <c r="B3516" s="12" t="s">
        <v>43475</v>
      </c>
      <c r="C3516" s="12" t="s">
        <v>33744</v>
      </c>
      <c r="D3516" s="123">
        <v>6.03</v>
      </c>
      <c r="E3516" s="124">
        <v>80</v>
      </c>
      <c r="F3516" s="125">
        <f t="shared" si="54"/>
        <v>482.4</v>
      </c>
      <c r="G3516" s="126"/>
    </row>
    <row r="3517" s="109" customFormat="1" ht="28.5" spans="1:7">
      <c r="A3517" s="122">
        <v>3513</v>
      </c>
      <c r="B3517" s="12" t="s">
        <v>43476</v>
      </c>
      <c r="C3517" s="12" t="s">
        <v>43477</v>
      </c>
      <c r="D3517" s="123">
        <v>6.03</v>
      </c>
      <c r="E3517" s="124">
        <v>80</v>
      </c>
      <c r="F3517" s="125">
        <f t="shared" si="54"/>
        <v>482.4</v>
      </c>
      <c r="G3517" s="126"/>
    </row>
    <row r="3518" s="109" customFormat="1" ht="28.5" spans="1:7">
      <c r="A3518" s="122">
        <v>3514</v>
      </c>
      <c r="B3518" s="12" t="s">
        <v>43478</v>
      </c>
      <c r="C3518" s="12" t="s">
        <v>43479</v>
      </c>
      <c r="D3518" s="123">
        <v>6.03</v>
      </c>
      <c r="E3518" s="124">
        <v>80</v>
      </c>
      <c r="F3518" s="125">
        <f t="shared" si="54"/>
        <v>482.4</v>
      </c>
      <c r="G3518" s="126"/>
    </row>
    <row r="3519" s="109" customFormat="1" ht="28.5" spans="1:7">
      <c r="A3519" s="122">
        <v>3515</v>
      </c>
      <c r="B3519" s="12" t="s">
        <v>43480</v>
      </c>
      <c r="C3519" s="12" t="s">
        <v>43481</v>
      </c>
      <c r="D3519" s="123">
        <v>6.03</v>
      </c>
      <c r="E3519" s="124">
        <v>80</v>
      </c>
      <c r="F3519" s="125">
        <f t="shared" si="54"/>
        <v>482.4</v>
      </c>
      <c r="G3519" s="126"/>
    </row>
    <row r="3520" s="109" customFormat="1" ht="28.5" spans="1:7">
      <c r="A3520" s="122">
        <v>3516</v>
      </c>
      <c r="B3520" s="12" t="s">
        <v>43482</v>
      </c>
      <c r="C3520" s="12" t="s">
        <v>43483</v>
      </c>
      <c r="D3520" s="123">
        <v>6.03</v>
      </c>
      <c r="E3520" s="124">
        <v>80</v>
      </c>
      <c r="F3520" s="125">
        <f t="shared" si="54"/>
        <v>482.4</v>
      </c>
      <c r="G3520" s="126"/>
    </row>
    <row r="3521" s="109" customFormat="1" ht="28.5" spans="1:7">
      <c r="A3521" s="122">
        <v>3517</v>
      </c>
      <c r="B3521" s="12" t="s">
        <v>43484</v>
      </c>
      <c r="C3521" s="12" t="s">
        <v>43485</v>
      </c>
      <c r="D3521" s="123">
        <v>6.03</v>
      </c>
      <c r="E3521" s="124">
        <v>80</v>
      </c>
      <c r="F3521" s="125">
        <f t="shared" si="54"/>
        <v>482.4</v>
      </c>
      <c r="G3521" s="126"/>
    </row>
    <row r="3522" s="109" customFormat="1" ht="28.5" spans="1:7">
      <c r="A3522" s="122">
        <v>3518</v>
      </c>
      <c r="B3522" s="12" t="s">
        <v>43486</v>
      </c>
      <c r="C3522" s="12" t="s">
        <v>43487</v>
      </c>
      <c r="D3522" s="123">
        <v>6.03</v>
      </c>
      <c r="E3522" s="124">
        <v>80</v>
      </c>
      <c r="F3522" s="125">
        <f t="shared" si="54"/>
        <v>482.4</v>
      </c>
      <c r="G3522" s="126"/>
    </row>
    <row r="3523" s="109" customFormat="1" ht="28.5" spans="1:7">
      <c r="A3523" s="122">
        <v>3519</v>
      </c>
      <c r="B3523" s="12" t="s">
        <v>43488</v>
      </c>
      <c r="C3523" s="12" t="s">
        <v>1618</v>
      </c>
      <c r="D3523" s="123">
        <v>3</v>
      </c>
      <c r="E3523" s="124">
        <v>80</v>
      </c>
      <c r="F3523" s="125">
        <f t="shared" si="54"/>
        <v>240</v>
      </c>
      <c r="G3523" s="126"/>
    </row>
    <row r="3524" s="109" customFormat="1" ht="28.5" spans="1:7">
      <c r="A3524" s="122">
        <v>3520</v>
      </c>
      <c r="B3524" s="12" t="s">
        <v>43489</v>
      </c>
      <c r="C3524" s="12" t="s">
        <v>43490</v>
      </c>
      <c r="D3524" s="123">
        <v>4.64</v>
      </c>
      <c r="E3524" s="124">
        <v>80</v>
      </c>
      <c r="F3524" s="125">
        <f t="shared" si="54"/>
        <v>371.2</v>
      </c>
      <c r="G3524" s="126"/>
    </row>
    <row r="3525" s="109" customFormat="1" ht="28.5" spans="1:7">
      <c r="A3525" s="122">
        <v>3521</v>
      </c>
      <c r="B3525" s="12" t="s">
        <v>43491</v>
      </c>
      <c r="C3525" s="12" t="s">
        <v>43492</v>
      </c>
      <c r="D3525" s="123">
        <v>6.03</v>
      </c>
      <c r="E3525" s="124">
        <v>80</v>
      </c>
      <c r="F3525" s="125">
        <f t="shared" ref="F3525:F3588" si="55">D3525*E3525</f>
        <v>482.4</v>
      </c>
      <c r="G3525" s="126"/>
    </row>
    <row r="3526" s="109" customFormat="1" ht="28.5" spans="1:7">
      <c r="A3526" s="122">
        <v>3522</v>
      </c>
      <c r="B3526" s="12" t="s">
        <v>43493</v>
      </c>
      <c r="C3526" s="12" t="s">
        <v>43494</v>
      </c>
      <c r="D3526" s="123">
        <v>6.03</v>
      </c>
      <c r="E3526" s="124">
        <v>80</v>
      </c>
      <c r="F3526" s="125">
        <f t="shared" si="55"/>
        <v>482.4</v>
      </c>
      <c r="G3526" s="126"/>
    </row>
    <row r="3527" s="109" customFormat="1" ht="28.5" spans="1:7">
      <c r="A3527" s="122">
        <v>3523</v>
      </c>
      <c r="B3527" s="12" t="s">
        <v>43495</v>
      </c>
      <c r="C3527" s="12" t="s">
        <v>43496</v>
      </c>
      <c r="D3527" s="123">
        <v>6.03</v>
      </c>
      <c r="E3527" s="124">
        <v>80</v>
      </c>
      <c r="F3527" s="125">
        <f t="shared" si="55"/>
        <v>482.4</v>
      </c>
      <c r="G3527" s="126"/>
    </row>
    <row r="3528" s="109" customFormat="1" ht="28.5" spans="1:7">
      <c r="A3528" s="122">
        <v>3524</v>
      </c>
      <c r="B3528" s="12" t="s">
        <v>43497</v>
      </c>
      <c r="C3528" s="12" t="s">
        <v>2335</v>
      </c>
      <c r="D3528" s="123">
        <v>6.03</v>
      </c>
      <c r="E3528" s="124">
        <v>80</v>
      </c>
      <c r="F3528" s="125">
        <f t="shared" si="55"/>
        <v>482.4</v>
      </c>
      <c r="G3528" s="126"/>
    </row>
    <row r="3529" s="109" customFormat="1" ht="28.5" spans="1:7">
      <c r="A3529" s="122">
        <v>3525</v>
      </c>
      <c r="B3529" s="12" t="s">
        <v>43498</v>
      </c>
      <c r="C3529" s="12" t="s">
        <v>169</v>
      </c>
      <c r="D3529" s="123">
        <v>6.03</v>
      </c>
      <c r="E3529" s="124">
        <v>80</v>
      </c>
      <c r="F3529" s="125">
        <f t="shared" si="55"/>
        <v>482.4</v>
      </c>
      <c r="G3529" s="126"/>
    </row>
    <row r="3530" s="109" customFormat="1" ht="28.5" spans="1:7">
      <c r="A3530" s="122">
        <v>3526</v>
      </c>
      <c r="B3530" s="12" t="s">
        <v>43499</v>
      </c>
      <c r="C3530" s="12" t="s">
        <v>43500</v>
      </c>
      <c r="D3530" s="123">
        <v>6.03</v>
      </c>
      <c r="E3530" s="124">
        <v>80</v>
      </c>
      <c r="F3530" s="125">
        <f t="shared" si="55"/>
        <v>482.4</v>
      </c>
      <c r="G3530" s="126"/>
    </row>
    <row r="3531" s="109" customFormat="1" ht="28.5" spans="1:7">
      <c r="A3531" s="122">
        <v>3527</v>
      </c>
      <c r="B3531" s="12" t="s">
        <v>43501</v>
      </c>
      <c r="C3531" s="12" t="s">
        <v>43502</v>
      </c>
      <c r="D3531" s="123">
        <v>5.6</v>
      </c>
      <c r="E3531" s="124">
        <v>80</v>
      </c>
      <c r="F3531" s="125">
        <f t="shared" si="55"/>
        <v>448</v>
      </c>
      <c r="G3531" s="126"/>
    </row>
    <row r="3532" s="109" customFormat="1" ht="28.5" spans="1:7">
      <c r="A3532" s="122">
        <v>3528</v>
      </c>
      <c r="B3532" s="12" t="s">
        <v>43503</v>
      </c>
      <c r="C3532" s="12" t="s">
        <v>43504</v>
      </c>
      <c r="D3532" s="123">
        <v>5.6</v>
      </c>
      <c r="E3532" s="124">
        <v>80</v>
      </c>
      <c r="F3532" s="125">
        <f t="shared" si="55"/>
        <v>448</v>
      </c>
      <c r="G3532" s="126"/>
    </row>
    <row r="3533" s="109" customFormat="1" ht="28.5" spans="1:7">
      <c r="A3533" s="122">
        <v>3529</v>
      </c>
      <c r="B3533" s="12" t="s">
        <v>43505</v>
      </c>
      <c r="C3533" s="12" t="s">
        <v>78</v>
      </c>
      <c r="D3533" s="123">
        <v>7.54</v>
      </c>
      <c r="E3533" s="124">
        <v>80</v>
      </c>
      <c r="F3533" s="125">
        <f t="shared" si="55"/>
        <v>603.2</v>
      </c>
      <c r="G3533" s="126"/>
    </row>
    <row r="3534" s="109" customFormat="1" ht="28.5" spans="1:7">
      <c r="A3534" s="122">
        <v>3530</v>
      </c>
      <c r="B3534" s="12" t="s">
        <v>43506</v>
      </c>
      <c r="C3534" s="12" t="s">
        <v>43507</v>
      </c>
      <c r="D3534" s="123">
        <v>7.54</v>
      </c>
      <c r="E3534" s="124">
        <v>80</v>
      </c>
      <c r="F3534" s="125">
        <f t="shared" si="55"/>
        <v>603.2</v>
      </c>
      <c r="G3534" s="126"/>
    </row>
    <row r="3535" s="109" customFormat="1" ht="28.5" spans="1:7">
      <c r="A3535" s="122">
        <v>3531</v>
      </c>
      <c r="B3535" s="12" t="s">
        <v>43508</v>
      </c>
      <c r="C3535" s="12" t="s">
        <v>43509</v>
      </c>
      <c r="D3535" s="123">
        <v>6.03</v>
      </c>
      <c r="E3535" s="124">
        <v>80</v>
      </c>
      <c r="F3535" s="125">
        <f t="shared" si="55"/>
        <v>482.4</v>
      </c>
      <c r="G3535" s="126"/>
    </row>
    <row r="3536" s="109" customFormat="1" ht="28.5" spans="1:7">
      <c r="A3536" s="122">
        <v>3532</v>
      </c>
      <c r="B3536" s="12" t="s">
        <v>43510</v>
      </c>
      <c r="C3536" s="12" t="s">
        <v>43511</v>
      </c>
      <c r="D3536" s="123">
        <v>7.54</v>
      </c>
      <c r="E3536" s="124">
        <v>80</v>
      </c>
      <c r="F3536" s="125">
        <f t="shared" si="55"/>
        <v>603.2</v>
      </c>
      <c r="G3536" s="126"/>
    </row>
    <row r="3537" s="109" customFormat="1" ht="28.5" spans="1:7">
      <c r="A3537" s="122">
        <v>3533</v>
      </c>
      <c r="B3537" s="12" t="s">
        <v>43512</v>
      </c>
      <c r="C3537" s="12" t="s">
        <v>43513</v>
      </c>
      <c r="D3537" s="123">
        <v>7.54</v>
      </c>
      <c r="E3537" s="124">
        <v>80</v>
      </c>
      <c r="F3537" s="125">
        <f t="shared" si="55"/>
        <v>603.2</v>
      </c>
      <c r="G3537" s="126"/>
    </row>
    <row r="3538" s="109" customFormat="1" ht="28.5" spans="1:7">
      <c r="A3538" s="122">
        <v>3534</v>
      </c>
      <c r="B3538" s="12" t="s">
        <v>43514</v>
      </c>
      <c r="C3538" s="12" t="s">
        <v>43515</v>
      </c>
      <c r="D3538" s="123">
        <v>7.54</v>
      </c>
      <c r="E3538" s="124">
        <v>80</v>
      </c>
      <c r="F3538" s="125">
        <f t="shared" si="55"/>
        <v>603.2</v>
      </c>
      <c r="G3538" s="126"/>
    </row>
    <row r="3539" s="109" customFormat="1" ht="28.5" spans="1:7">
      <c r="A3539" s="122">
        <v>3535</v>
      </c>
      <c r="B3539" s="12" t="s">
        <v>43516</v>
      </c>
      <c r="C3539" s="12" t="s">
        <v>43517</v>
      </c>
      <c r="D3539" s="123">
        <v>7.54</v>
      </c>
      <c r="E3539" s="124">
        <v>80</v>
      </c>
      <c r="F3539" s="125">
        <f t="shared" si="55"/>
        <v>603.2</v>
      </c>
      <c r="G3539" s="126"/>
    </row>
    <row r="3540" s="109" customFormat="1" ht="28.5" spans="1:7">
      <c r="A3540" s="122">
        <v>3536</v>
      </c>
      <c r="B3540" s="12" t="s">
        <v>43518</v>
      </c>
      <c r="C3540" s="12" t="s">
        <v>43519</v>
      </c>
      <c r="D3540" s="123">
        <v>7.19</v>
      </c>
      <c r="E3540" s="124">
        <v>80</v>
      </c>
      <c r="F3540" s="125">
        <f t="shared" si="55"/>
        <v>575.2</v>
      </c>
      <c r="G3540" s="126"/>
    </row>
    <row r="3541" s="109" customFormat="1" ht="28.5" spans="1:7">
      <c r="A3541" s="122">
        <v>3537</v>
      </c>
      <c r="B3541" s="12" t="s">
        <v>43520</v>
      </c>
      <c r="C3541" s="12" t="s">
        <v>43521</v>
      </c>
      <c r="D3541" s="123">
        <v>6.96</v>
      </c>
      <c r="E3541" s="124">
        <v>80</v>
      </c>
      <c r="F3541" s="125">
        <f t="shared" si="55"/>
        <v>556.8</v>
      </c>
      <c r="G3541" s="126"/>
    </row>
    <row r="3542" s="109" customFormat="1" ht="28.5" spans="1:7">
      <c r="A3542" s="122">
        <v>3538</v>
      </c>
      <c r="B3542" s="12" t="s">
        <v>43522</v>
      </c>
      <c r="C3542" s="12" t="s">
        <v>43523</v>
      </c>
      <c r="D3542" s="123">
        <v>9.05</v>
      </c>
      <c r="E3542" s="124">
        <v>80</v>
      </c>
      <c r="F3542" s="125">
        <f t="shared" si="55"/>
        <v>724</v>
      </c>
      <c r="G3542" s="126"/>
    </row>
    <row r="3543" s="109" customFormat="1" ht="28.5" spans="1:7">
      <c r="A3543" s="122">
        <v>3539</v>
      </c>
      <c r="B3543" s="12" t="s">
        <v>43524</v>
      </c>
      <c r="C3543" s="12" t="s">
        <v>43525</v>
      </c>
      <c r="D3543" s="123">
        <v>9.05</v>
      </c>
      <c r="E3543" s="124">
        <v>80</v>
      </c>
      <c r="F3543" s="125">
        <f t="shared" si="55"/>
        <v>724</v>
      </c>
      <c r="G3543" s="126"/>
    </row>
    <row r="3544" s="109" customFormat="1" ht="28.5" spans="1:7">
      <c r="A3544" s="122">
        <v>3540</v>
      </c>
      <c r="B3544" s="12" t="s">
        <v>43526</v>
      </c>
      <c r="C3544" s="12" t="s">
        <v>43527</v>
      </c>
      <c r="D3544" s="123">
        <v>9.05</v>
      </c>
      <c r="E3544" s="124">
        <v>80</v>
      </c>
      <c r="F3544" s="125">
        <f t="shared" si="55"/>
        <v>724</v>
      </c>
      <c r="G3544" s="126"/>
    </row>
    <row r="3545" s="109" customFormat="1" ht="28.5" spans="1:7">
      <c r="A3545" s="122">
        <v>3541</v>
      </c>
      <c r="B3545" s="12" t="s">
        <v>43528</v>
      </c>
      <c r="C3545" s="12" t="s">
        <v>43529</v>
      </c>
      <c r="D3545" s="123">
        <v>9.05</v>
      </c>
      <c r="E3545" s="124">
        <v>80</v>
      </c>
      <c r="F3545" s="125">
        <f t="shared" si="55"/>
        <v>724</v>
      </c>
      <c r="G3545" s="126"/>
    </row>
    <row r="3546" s="109" customFormat="1" ht="28.5" spans="1:7">
      <c r="A3546" s="122">
        <v>3542</v>
      </c>
      <c r="B3546" s="12" t="s">
        <v>43530</v>
      </c>
      <c r="C3546" s="12" t="s">
        <v>25714</v>
      </c>
      <c r="D3546" s="123">
        <v>9.05</v>
      </c>
      <c r="E3546" s="124">
        <v>80</v>
      </c>
      <c r="F3546" s="125">
        <f t="shared" si="55"/>
        <v>724</v>
      </c>
      <c r="G3546" s="126"/>
    </row>
    <row r="3547" s="109" customFormat="1" ht="28.5" spans="1:7">
      <c r="A3547" s="122">
        <v>3543</v>
      </c>
      <c r="B3547" s="12" t="s">
        <v>43531</v>
      </c>
      <c r="C3547" s="12" t="s">
        <v>43532</v>
      </c>
      <c r="D3547" s="123">
        <v>6.45</v>
      </c>
      <c r="E3547" s="124">
        <v>80</v>
      </c>
      <c r="F3547" s="125">
        <f t="shared" si="55"/>
        <v>516</v>
      </c>
      <c r="G3547" s="126"/>
    </row>
    <row r="3548" s="109" customFormat="1" ht="28.5" spans="1:7">
      <c r="A3548" s="122">
        <v>3544</v>
      </c>
      <c r="B3548" s="12" t="s">
        <v>43533</v>
      </c>
      <c r="C3548" s="12" t="s">
        <v>43534</v>
      </c>
      <c r="D3548" s="123">
        <v>9.05</v>
      </c>
      <c r="E3548" s="124">
        <v>80</v>
      </c>
      <c r="F3548" s="125">
        <f t="shared" si="55"/>
        <v>724</v>
      </c>
      <c r="G3548" s="126"/>
    </row>
    <row r="3549" s="109" customFormat="1" ht="28.5" spans="1:7">
      <c r="A3549" s="122">
        <v>3545</v>
      </c>
      <c r="B3549" s="12" t="s">
        <v>43535</v>
      </c>
      <c r="C3549" s="12" t="s">
        <v>43536</v>
      </c>
      <c r="D3549" s="123">
        <v>10.56</v>
      </c>
      <c r="E3549" s="124">
        <v>80</v>
      </c>
      <c r="F3549" s="125">
        <f t="shared" si="55"/>
        <v>844.8</v>
      </c>
      <c r="G3549" s="126"/>
    </row>
    <row r="3550" s="109" customFormat="1" ht="28.5" spans="1:7">
      <c r="A3550" s="122">
        <v>3546</v>
      </c>
      <c r="B3550" s="12" t="s">
        <v>43537</v>
      </c>
      <c r="C3550" s="12" t="s">
        <v>43538</v>
      </c>
      <c r="D3550" s="123">
        <v>7.54</v>
      </c>
      <c r="E3550" s="124">
        <v>80</v>
      </c>
      <c r="F3550" s="125">
        <f t="shared" si="55"/>
        <v>603.2</v>
      </c>
      <c r="G3550" s="126"/>
    </row>
    <row r="3551" s="109" customFormat="1" ht="28.5" spans="1:7">
      <c r="A3551" s="122">
        <v>3547</v>
      </c>
      <c r="B3551" s="12" t="s">
        <v>43539</v>
      </c>
      <c r="C3551" s="12" t="s">
        <v>43540</v>
      </c>
      <c r="D3551" s="123">
        <v>4.52</v>
      </c>
      <c r="E3551" s="124">
        <v>80</v>
      </c>
      <c r="F3551" s="125">
        <f t="shared" si="55"/>
        <v>361.6</v>
      </c>
      <c r="G3551" s="126"/>
    </row>
    <row r="3552" s="109" customFormat="1" ht="28.5" spans="1:7">
      <c r="A3552" s="122">
        <v>3548</v>
      </c>
      <c r="B3552" s="12" t="s">
        <v>43541</v>
      </c>
      <c r="C3552" s="12" t="s">
        <v>43542</v>
      </c>
      <c r="D3552" s="123">
        <v>4.52</v>
      </c>
      <c r="E3552" s="124">
        <v>80</v>
      </c>
      <c r="F3552" s="125">
        <f t="shared" si="55"/>
        <v>361.6</v>
      </c>
      <c r="G3552" s="126"/>
    </row>
    <row r="3553" s="109" customFormat="1" ht="28.5" spans="1:7">
      <c r="A3553" s="122">
        <v>3549</v>
      </c>
      <c r="B3553" s="12" t="s">
        <v>43543</v>
      </c>
      <c r="C3553" s="12" t="s">
        <v>43544</v>
      </c>
      <c r="D3553" s="123">
        <v>4.52</v>
      </c>
      <c r="E3553" s="124">
        <v>80</v>
      </c>
      <c r="F3553" s="125">
        <f t="shared" si="55"/>
        <v>361.6</v>
      </c>
      <c r="G3553" s="126"/>
    </row>
    <row r="3554" s="109" customFormat="1" ht="28.5" spans="1:7">
      <c r="A3554" s="122">
        <v>3550</v>
      </c>
      <c r="B3554" s="127" t="s">
        <v>43545</v>
      </c>
      <c r="C3554" s="12" t="s">
        <v>43546</v>
      </c>
      <c r="D3554" s="123">
        <v>4.52</v>
      </c>
      <c r="E3554" s="124">
        <v>80</v>
      </c>
      <c r="F3554" s="125">
        <f t="shared" si="55"/>
        <v>361.6</v>
      </c>
      <c r="G3554" s="12" t="s">
        <v>43289</v>
      </c>
    </row>
    <row r="3555" s="109" customFormat="1" ht="28.5" spans="1:7">
      <c r="A3555" s="122">
        <v>3551</v>
      </c>
      <c r="B3555" s="12" t="s">
        <v>43547</v>
      </c>
      <c r="C3555" s="12" t="s">
        <v>43548</v>
      </c>
      <c r="D3555" s="123">
        <v>4.52</v>
      </c>
      <c r="E3555" s="124">
        <v>80</v>
      </c>
      <c r="F3555" s="125">
        <f t="shared" si="55"/>
        <v>361.6</v>
      </c>
      <c r="G3555" s="126"/>
    </row>
    <row r="3556" s="109" customFormat="1" ht="28.5" spans="1:7">
      <c r="A3556" s="122">
        <v>3552</v>
      </c>
      <c r="B3556" s="12" t="s">
        <v>43549</v>
      </c>
      <c r="C3556" s="12" t="s">
        <v>43550</v>
      </c>
      <c r="D3556" s="123">
        <v>4.52</v>
      </c>
      <c r="E3556" s="124">
        <v>80</v>
      </c>
      <c r="F3556" s="125">
        <f t="shared" si="55"/>
        <v>361.6</v>
      </c>
      <c r="G3556" s="126"/>
    </row>
    <row r="3557" s="109" customFormat="1" ht="28.5" spans="1:7">
      <c r="A3557" s="122">
        <v>3553</v>
      </c>
      <c r="B3557" s="12" t="s">
        <v>43551</v>
      </c>
      <c r="C3557" s="12" t="s">
        <v>43552</v>
      </c>
      <c r="D3557" s="123">
        <v>4.52</v>
      </c>
      <c r="E3557" s="124">
        <v>80</v>
      </c>
      <c r="F3557" s="125">
        <f t="shared" si="55"/>
        <v>361.6</v>
      </c>
      <c r="G3557" s="126"/>
    </row>
    <row r="3558" s="109" customFormat="1" ht="28.5" spans="1:7">
      <c r="A3558" s="122">
        <v>3554</v>
      </c>
      <c r="B3558" s="12" t="s">
        <v>43553</v>
      </c>
      <c r="C3558" s="12" t="s">
        <v>503</v>
      </c>
      <c r="D3558" s="123">
        <v>4.52</v>
      </c>
      <c r="E3558" s="124">
        <v>80</v>
      </c>
      <c r="F3558" s="125">
        <f t="shared" si="55"/>
        <v>361.6</v>
      </c>
      <c r="G3558" s="126"/>
    </row>
    <row r="3559" s="109" customFormat="1" ht="28.5" spans="1:7">
      <c r="A3559" s="122">
        <v>3555</v>
      </c>
      <c r="B3559" s="12" t="s">
        <v>43554</v>
      </c>
      <c r="C3559" s="12" t="s">
        <v>1358</v>
      </c>
      <c r="D3559" s="123">
        <v>4.52</v>
      </c>
      <c r="E3559" s="124">
        <v>80</v>
      </c>
      <c r="F3559" s="125">
        <f t="shared" si="55"/>
        <v>361.6</v>
      </c>
      <c r="G3559" s="126"/>
    </row>
    <row r="3560" s="109" customFormat="1" ht="28.5" spans="1:7">
      <c r="A3560" s="122">
        <v>3556</v>
      </c>
      <c r="B3560" s="12" t="s">
        <v>43555</v>
      </c>
      <c r="C3560" s="12" t="s">
        <v>43556</v>
      </c>
      <c r="D3560" s="123">
        <v>4.52</v>
      </c>
      <c r="E3560" s="124">
        <v>80</v>
      </c>
      <c r="F3560" s="125">
        <f t="shared" si="55"/>
        <v>361.6</v>
      </c>
      <c r="G3560" s="126"/>
    </row>
    <row r="3561" s="109" customFormat="1" ht="28.5" spans="1:7">
      <c r="A3561" s="122">
        <v>3557</v>
      </c>
      <c r="B3561" s="12" t="s">
        <v>43557</v>
      </c>
      <c r="C3561" s="12" t="s">
        <v>43558</v>
      </c>
      <c r="D3561" s="123">
        <v>4.52</v>
      </c>
      <c r="E3561" s="124">
        <v>80</v>
      </c>
      <c r="F3561" s="125">
        <f t="shared" si="55"/>
        <v>361.6</v>
      </c>
      <c r="G3561" s="126"/>
    </row>
    <row r="3562" s="109" customFormat="1" ht="28.5" spans="1:7">
      <c r="A3562" s="122">
        <v>3558</v>
      </c>
      <c r="B3562" s="12" t="s">
        <v>43559</v>
      </c>
      <c r="C3562" s="12" t="s">
        <v>1141</v>
      </c>
      <c r="D3562" s="123">
        <v>4.52</v>
      </c>
      <c r="E3562" s="124">
        <v>80</v>
      </c>
      <c r="F3562" s="125">
        <f t="shared" si="55"/>
        <v>361.6</v>
      </c>
      <c r="G3562" s="126"/>
    </row>
    <row r="3563" s="109" customFormat="1" ht="28.5" spans="1:7">
      <c r="A3563" s="122">
        <v>3559</v>
      </c>
      <c r="B3563" s="12" t="s">
        <v>43560</v>
      </c>
      <c r="C3563" s="12" t="s">
        <v>43561</v>
      </c>
      <c r="D3563" s="123">
        <v>4.09</v>
      </c>
      <c r="E3563" s="124">
        <v>80</v>
      </c>
      <c r="F3563" s="125">
        <f t="shared" si="55"/>
        <v>327.2</v>
      </c>
      <c r="G3563" s="126"/>
    </row>
    <row r="3564" s="109" customFormat="1" ht="28.5" spans="1:7">
      <c r="A3564" s="122">
        <v>3560</v>
      </c>
      <c r="B3564" s="12" t="s">
        <v>43562</v>
      </c>
      <c r="C3564" s="12" t="s">
        <v>43563</v>
      </c>
      <c r="D3564" s="123">
        <v>2.59</v>
      </c>
      <c r="E3564" s="124">
        <v>80</v>
      </c>
      <c r="F3564" s="125">
        <f t="shared" si="55"/>
        <v>207.2</v>
      </c>
      <c r="G3564" s="126"/>
    </row>
    <row r="3565" s="109" customFormat="1" ht="28.5" spans="1:7">
      <c r="A3565" s="122">
        <v>3561</v>
      </c>
      <c r="B3565" s="12" t="s">
        <v>43564</v>
      </c>
      <c r="C3565" s="12" t="s">
        <v>43565</v>
      </c>
      <c r="D3565" s="123">
        <v>2.59</v>
      </c>
      <c r="E3565" s="124">
        <v>80</v>
      </c>
      <c r="F3565" s="125">
        <f t="shared" si="55"/>
        <v>207.2</v>
      </c>
      <c r="G3565" s="126"/>
    </row>
    <row r="3566" s="109" customFormat="1" ht="28.5" spans="1:7">
      <c r="A3566" s="122">
        <v>3562</v>
      </c>
      <c r="B3566" s="12" t="s">
        <v>43566</v>
      </c>
      <c r="C3566" s="12" t="s">
        <v>43567</v>
      </c>
      <c r="D3566" s="123">
        <v>3.98</v>
      </c>
      <c r="E3566" s="124">
        <v>80</v>
      </c>
      <c r="F3566" s="125">
        <f t="shared" si="55"/>
        <v>318.4</v>
      </c>
      <c r="G3566" s="126"/>
    </row>
    <row r="3567" s="109" customFormat="1" ht="28.5" spans="1:7">
      <c r="A3567" s="122">
        <v>3563</v>
      </c>
      <c r="B3567" s="12" t="s">
        <v>43568</v>
      </c>
      <c r="C3567" s="12" t="s">
        <v>976</v>
      </c>
      <c r="D3567" s="123">
        <v>3.02</v>
      </c>
      <c r="E3567" s="124">
        <v>80</v>
      </c>
      <c r="F3567" s="125">
        <f t="shared" si="55"/>
        <v>241.6</v>
      </c>
      <c r="G3567" s="126"/>
    </row>
    <row r="3568" s="109" customFormat="1" ht="28.5" spans="1:7">
      <c r="A3568" s="122">
        <v>3564</v>
      </c>
      <c r="B3568" s="12" t="s">
        <v>43569</v>
      </c>
      <c r="C3568" s="12" t="s">
        <v>34859</v>
      </c>
      <c r="D3568" s="123">
        <v>3.02</v>
      </c>
      <c r="E3568" s="124">
        <v>80</v>
      </c>
      <c r="F3568" s="125">
        <f t="shared" si="55"/>
        <v>241.6</v>
      </c>
      <c r="G3568" s="126"/>
    </row>
    <row r="3569" s="109" customFormat="1" ht="28.5" spans="1:7">
      <c r="A3569" s="122">
        <v>3565</v>
      </c>
      <c r="B3569" s="12" t="s">
        <v>43570</v>
      </c>
      <c r="C3569" s="12" t="s">
        <v>43571</v>
      </c>
      <c r="D3569" s="123">
        <v>3.02</v>
      </c>
      <c r="E3569" s="124">
        <v>80</v>
      </c>
      <c r="F3569" s="125">
        <f t="shared" si="55"/>
        <v>241.6</v>
      </c>
      <c r="G3569" s="126"/>
    </row>
    <row r="3570" s="109" customFormat="1" ht="28.5" spans="1:7">
      <c r="A3570" s="122">
        <v>3566</v>
      </c>
      <c r="B3570" s="12" t="s">
        <v>43572</v>
      </c>
      <c r="C3570" s="12" t="s">
        <v>5598</v>
      </c>
      <c r="D3570" s="123">
        <v>3.02</v>
      </c>
      <c r="E3570" s="124">
        <v>80</v>
      </c>
      <c r="F3570" s="125">
        <f t="shared" si="55"/>
        <v>241.6</v>
      </c>
      <c r="G3570" s="126"/>
    </row>
    <row r="3571" s="109" customFormat="1" ht="28.5" spans="1:7">
      <c r="A3571" s="122">
        <v>3567</v>
      </c>
      <c r="B3571" s="12" t="s">
        <v>43573</v>
      </c>
      <c r="C3571" s="12" t="s">
        <v>26015</v>
      </c>
      <c r="D3571" s="123">
        <v>3.02</v>
      </c>
      <c r="E3571" s="124">
        <v>80</v>
      </c>
      <c r="F3571" s="125">
        <f t="shared" si="55"/>
        <v>241.6</v>
      </c>
      <c r="G3571" s="126"/>
    </row>
    <row r="3572" s="109" customFormat="1" ht="28.5" spans="1:7">
      <c r="A3572" s="122">
        <v>3568</v>
      </c>
      <c r="B3572" s="12" t="s">
        <v>43574</v>
      </c>
      <c r="C3572" s="12" t="s">
        <v>26101</v>
      </c>
      <c r="D3572" s="123">
        <v>3.02</v>
      </c>
      <c r="E3572" s="124">
        <v>80</v>
      </c>
      <c r="F3572" s="125">
        <f t="shared" si="55"/>
        <v>241.6</v>
      </c>
      <c r="G3572" s="126"/>
    </row>
    <row r="3573" s="109" customFormat="1" ht="28.5" spans="1:7">
      <c r="A3573" s="122">
        <v>3569</v>
      </c>
      <c r="B3573" s="12" t="s">
        <v>43575</v>
      </c>
      <c r="C3573" s="12" t="s">
        <v>3443</v>
      </c>
      <c r="D3573" s="123">
        <v>3.02</v>
      </c>
      <c r="E3573" s="124">
        <v>80</v>
      </c>
      <c r="F3573" s="125">
        <f t="shared" si="55"/>
        <v>241.6</v>
      </c>
      <c r="G3573" s="126"/>
    </row>
    <row r="3574" s="109" customFormat="1" ht="28.5" spans="1:7">
      <c r="A3574" s="122">
        <v>3570</v>
      </c>
      <c r="B3574" s="12" t="s">
        <v>43576</v>
      </c>
      <c r="C3574" s="12" t="s">
        <v>43577</v>
      </c>
      <c r="D3574" s="123">
        <v>3.02</v>
      </c>
      <c r="E3574" s="124">
        <v>80</v>
      </c>
      <c r="F3574" s="125">
        <f t="shared" si="55"/>
        <v>241.6</v>
      </c>
      <c r="G3574" s="126"/>
    </row>
    <row r="3575" s="109" customFormat="1" ht="28.5" spans="1:7">
      <c r="A3575" s="122">
        <v>3571</v>
      </c>
      <c r="B3575" s="12" t="s">
        <v>43578</v>
      </c>
      <c r="C3575" s="12" t="s">
        <v>43579</v>
      </c>
      <c r="D3575" s="123">
        <v>4.53</v>
      </c>
      <c r="E3575" s="124">
        <v>80</v>
      </c>
      <c r="F3575" s="125">
        <f t="shared" si="55"/>
        <v>362.4</v>
      </c>
      <c r="G3575" s="126"/>
    </row>
    <row r="3576" s="109" customFormat="1" ht="28.5" spans="1:7">
      <c r="A3576" s="122">
        <v>3572</v>
      </c>
      <c r="B3576" s="12" t="s">
        <v>43580</v>
      </c>
      <c r="C3576" s="12" t="s">
        <v>43581</v>
      </c>
      <c r="D3576" s="123">
        <v>1.51</v>
      </c>
      <c r="E3576" s="124">
        <v>80</v>
      </c>
      <c r="F3576" s="125">
        <f t="shared" si="55"/>
        <v>120.8</v>
      </c>
      <c r="G3576" s="126"/>
    </row>
    <row r="3577" s="109" customFormat="1" ht="28.5" spans="1:7">
      <c r="A3577" s="122">
        <v>3573</v>
      </c>
      <c r="B3577" s="12" t="s">
        <v>43582</v>
      </c>
      <c r="C3577" s="12" t="s">
        <v>43583</v>
      </c>
      <c r="D3577" s="123">
        <v>1.51</v>
      </c>
      <c r="E3577" s="124">
        <v>80</v>
      </c>
      <c r="F3577" s="125">
        <f t="shared" si="55"/>
        <v>120.8</v>
      </c>
      <c r="G3577" s="126"/>
    </row>
    <row r="3578" s="109" customFormat="1" ht="28.5" spans="1:7">
      <c r="A3578" s="122">
        <v>3574</v>
      </c>
      <c r="B3578" s="12" t="s">
        <v>43584</v>
      </c>
      <c r="C3578" s="12" t="s">
        <v>43585</v>
      </c>
      <c r="D3578" s="123">
        <v>3.77</v>
      </c>
      <c r="E3578" s="124">
        <v>80</v>
      </c>
      <c r="F3578" s="125">
        <f t="shared" si="55"/>
        <v>301.6</v>
      </c>
      <c r="G3578" s="126"/>
    </row>
    <row r="3579" s="109" customFormat="1" ht="28.5" spans="1:7">
      <c r="A3579" s="122">
        <v>3575</v>
      </c>
      <c r="B3579" s="12" t="s">
        <v>43586</v>
      </c>
      <c r="C3579" s="12" t="s">
        <v>43587</v>
      </c>
      <c r="D3579" s="123">
        <v>3.01</v>
      </c>
      <c r="E3579" s="124">
        <v>80</v>
      </c>
      <c r="F3579" s="125">
        <f t="shared" si="55"/>
        <v>240.8</v>
      </c>
      <c r="G3579" s="126"/>
    </row>
    <row r="3580" s="109" customFormat="1" ht="28.5" spans="1:7">
      <c r="A3580" s="122">
        <v>3576</v>
      </c>
      <c r="B3580" s="12" t="s">
        <v>43588</v>
      </c>
      <c r="C3580" s="12" t="s">
        <v>43589</v>
      </c>
      <c r="D3580" s="123">
        <v>1.51</v>
      </c>
      <c r="E3580" s="124">
        <v>80</v>
      </c>
      <c r="F3580" s="125">
        <f t="shared" si="55"/>
        <v>120.8</v>
      </c>
      <c r="G3580" s="126"/>
    </row>
    <row r="3581" s="109" customFormat="1" ht="28.5" spans="1:7">
      <c r="A3581" s="122">
        <v>3577</v>
      </c>
      <c r="B3581" s="12" t="s">
        <v>43590</v>
      </c>
      <c r="C3581" s="12" t="s">
        <v>43591</v>
      </c>
      <c r="D3581" s="123">
        <v>1.51</v>
      </c>
      <c r="E3581" s="124">
        <v>80</v>
      </c>
      <c r="F3581" s="125">
        <f t="shared" si="55"/>
        <v>120.8</v>
      </c>
      <c r="G3581" s="126"/>
    </row>
    <row r="3582" s="109" customFormat="1" ht="28.5" spans="1:7">
      <c r="A3582" s="122">
        <v>3578</v>
      </c>
      <c r="B3582" s="12" t="s">
        <v>43592</v>
      </c>
      <c r="C3582" s="12" t="s">
        <v>207</v>
      </c>
      <c r="D3582" s="123">
        <v>4.52</v>
      </c>
      <c r="E3582" s="124">
        <v>80</v>
      </c>
      <c r="F3582" s="125">
        <f t="shared" si="55"/>
        <v>361.6</v>
      </c>
      <c r="G3582" s="126"/>
    </row>
    <row r="3583" s="109" customFormat="1" ht="28.5" spans="1:7">
      <c r="A3583" s="122">
        <v>3579</v>
      </c>
      <c r="B3583" s="12" t="s">
        <v>43593</v>
      </c>
      <c r="C3583" s="12" t="s">
        <v>43594</v>
      </c>
      <c r="D3583" s="123">
        <v>1.51</v>
      </c>
      <c r="E3583" s="124">
        <v>80</v>
      </c>
      <c r="F3583" s="125">
        <f t="shared" si="55"/>
        <v>120.8</v>
      </c>
      <c r="G3583" s="126"/>
    </row>
    <row r="3584" s="109" customFormat="1" ht="28.5" spans="1:7">
      <c r="A3584" s="122">
        <v>3580</v>
      </c>
      <c r="B3584" s="12" t="s">
        <v>43595</v>
      </c>
      <c r="C3584" s="12" t="s">
        <v>43596</v>
      </c>
      <c r="D3584" s="123">
        <v>1.51</v>
      </c>
      <c r="E3584" s="124">
        <v>80</v>
      </c>
      <c r="F3584" s="125">
        <f t="shared" si="55"/>
        <v>120.8</v>
      </c>
      <c r="G3584" s="126"/>
    </row>
    <row r="3585" s="109" customFormat="1" ht="28.5" spans="1:7">
      <c r="A3585" s="122">
        <v>3581</v>
      </c>
      <c r="B3585" s="12" t="s">
        <v>43597</v>
      </c>
      <c r="C3585" s="12" t="s">
        <v>43598</v>
      </c>
      <c r="D3585" s="123">
        <v>3.77</v>
      </c>
      <c r="E3585" s="124">
        <v>80</v>
      </c>
      <c r="F3585" s="125">
        <f t="shared" si="55"/>
        <v>301.6</v>
      </c>
      <c r="G3585" s="126"/>
    </row>
    <row r="3586" s="109" customFormat="1" ht="28.5" spans="1:7">
      <c r="A3586" s="122">
        <v>3582</v>
      </c>
      <c r="B3586" s="12" t="s">
        <v>43599</v>
      </c>
      <c r="C3586" s="12" t="s">
        <v>43600</v>
      </c>
      <c r="D3586" s="123">
        <v>3.03</v>
      </c>
      <c r="E3586" s="124">
        <v>80</v>
      </c>
      <c r="F3586" s="125">
        <f t="shared" si="55"/>
        <v>242.4</v>
      </c>
      <c r="G3586" s="126"/>
    </row>
    <row r="3587" s="109" customFormat="1" ht="28.5" spans="1:7">
      <c r="A3587" s="122">
        <v>3583</v>
      </c>
      <c r="B3587" s="12" t="s">
        <v>43601</v>
      </c>
      <c r="C3587" s="12" t="s">
        <v>43602</v>
      </c>
      <c r="D3587" s="123">
        <v>2.6</v>
      </c>
      <c r="E3587" s="124">
        <v>80</v>
      </c>
      <c r="F3587" s="125">
        <f t="shared" si="55"/>
        <v>208</v>
      </c>
      <c r="G3587" s="126"/>
    </row>
    <row r="3588" s="109" customFormat="1" ht="28.5" spans="1:7">
      <c r="A3588" s="122">
        <v>3584</v>
      </c>
      <c r="B3588" s="12" t="s">
        <v>43603</v>
      </c>
      <c r="C3588" s="12" t="s">
        <v>2283</v>
      </c>
      <c r="D3588" s="123">
        <v>4.87</v>
      </c>
      <c r="E3588" s="124">
        <v>80</v>
      </c>
      <c r="F3588" s="125">
        <f t="shared" si="55"/>
        <v>389.6</v>
      </c>
      <c r="G3588" s="126"/>
    </row>
    <row r="3589" s="109" customFormat="1" ht="28.5" spans="1:7">
      <c r="A3589" s="122">
        <v>3585</v>
      </c>
      <c r="B3589" s="12" t="s">
        <v>43604</v>
      </c>
      <c r="C3589" s="12" t="s">
        <v>1568</v>
      </c>
      <c r="D3589" s="123">
        <v>4.87</v>
      </c>
      <c r="E3589" s="124">
        <v>80</v>
      </c>
      <c r="F3589" s="125">
        <f t="shared" ref="F3589:F3652" si="56">D3589*E3589</f>
        <v>389.6</v>
      </c>
      <c r="G3589" s="126"/>
    </row>
    <row r="3590" s="109" customFormat="1" ht="28.5" spans="1:7">
      <c r="A3590" s="122">
        <v>3586</v>
      </c>
      <c r="B3590" s="12" t="s">
        <v>43605</v>
      </c>
      <c r="C3590" s="12" t="s">
        <v>17415</v>
      </c>
      <c r="D3590" s="123">
        <v>4.87</v>
      </c>
      <c r="E3590" s="124">
        <v>80</v>
      </c>
      <c r="F3590" s="125">
        <f t="shared" si="56"/>
        <v>389.6</v>
      </c>
      <c r="G3590" s="126"/>
    </row>
    <row r="3591" s="109" customFormat="1" ht="28.5" spans="1:7">
      <c r="A3591" s="122">
        <v>3587</v>
      </c>
      <c r="B3591" s="12" t="s">
        <v>43606</v>
      </c>
      <c r="C3591" s="12" t="s">
        <v>43607</v>
      </c>
      <c r="D3591" s="123">
        <v>4.87</v>
      </c>
      <c r="E3591" s="124">
        <v>80</v>
      </c>
      <c r="F3591" s="125">
        <f t="shared" si="56"/>
        <v>389.6</v>
      </c>
      <c r="G3591" s="126"/>
    </row>
    <row r="3592" s="109" customFormat="1" ht="28.5" spans="1:7">
      <c r="A3592" s="122">
        <v>3588</v>
      </c>
      <c r="B3592" s="12" t="s">
        <v>43608</v>
      </c>
      <c r="C3592" s="12" t="s">
        <v>1651</v>
      </c>
      <c r="D3592" s="123">
        <v>4.87</v>
      </c>
      <c r="E3592" s="124">
        <v>80</v>
      </c>
      <c r="F3592" s="125">
        <f t="shared" si="56"/>
        <v>389.6</v>
      </c>
      <c r="G3592" s="126"/>
    </row>
    <row r="3593" s="109" customFormat="1" ht="28.5" spans="1:7">
      <c r="A3593" s="122">
        <v>3589</v>
      </c>
      <c r="B3593" s="12" t="s">
        <v>43609</v>
      </c>
      <c r="C3593" s="12" t="s">
        <v>1147</v>
      </c>
      <c r="D3593" s="123">
        <v>4.87</v>
      </c>
      <c r="E3593" s="124">
        <v>80</v>
      </c>
      <c r="F3593" s="125">
        <f t="shared" si="56"/>
        <v>389.6</v>
      </c>
      <c r="G3593" s="126"/>
    </row>
    <row r="3594" s="109" customFormat="1" ht="28.5" spans="1:7">
      <c r="A3594" s="122">
        <v>3590</v>
      </c>
      <c r="B3594" s="12" t="s">
        <v>43610</v>
      </c>
      <c r="C3594" s="12" t="s">
        <v>6654</v>
      </c>
      <c r="D3594" s="123">
        <v>4.87</v>
      </c>
      <c r="E3594" s="124">
        <v>80</v>
      </c>
      <c r="F3594" s="125">
        <f t="shared" si="56"/>
        <v>389.6</v>
      </c>
      <c r="G3594" s="126"/>
    </row>
    <row r="3595" s="109" customFormat="1" ht="28.5" spans="1:7">
      <c r="A3595" s="122">
        <v>3591</v>
      </c>
      <c r="B3595" s="12" t="s">
        <v>43611</v>
      </c>
      <c r="C3595" s="12" t="s">
        <v>1938</v>
      </c>
      <c r="D3595" s="123">
        <v>4.87</v>
      </c>
      <c r="E3595" s="124">
        <v>80</v>
      </c>
      <c r="F3595" s="125">
        <f t="shared" si="56"/>
        <v>389.6</v>
      </c>
      <c r="G3595" s="126"/>
    </row>
    <row r="3596" s="109" customFormat="1" ht="28.5" spans="1:7">
      <c r="A3596" s="122">
        <v>3592</v>
      </c>
      <c r="B3596" s="12" t="s">
        <v>43612</v>
      </c>
      <c r="C3596" s="12" t="s">
        <v>474</v>
      </c>
      <c r="D3596" s="123">
        <v>4.87</v>
      </c>
      <c r="E3596" s="124">
        <v>80</v>
      </c>
      <c r="F3596" s="125">
        <f t="shared" si="56"/>
        <v>389.6</v>
      </c>
      <c r="G3596" s="126"/>
    </row>
    <row r="3597" s="109" customFormat="1" ht="28.5" spans="1:7">
      <c r="A3597" s="122">
        <v>3593</v>
      </c>
      <c r="B3597" s="12" t="s">
        <v>43613</v>
      </c>
      <c r="C3597" s="12" t="s">
        <v>43614</v>
      </c>
      <c r="D3597" s="123">
        <v>1.5</v>
      </c>
      <c r="E3597" s="124">
        <v>80</v>
      </c>
      <c r="F3597" s="125">
        <f t="shared" si="56"/>
        <v>120</v>
      </c>
      <c r="G3597" s="126"/>
    </row>
    <row r="3598" s="109" customFormat="1" ht="28.5" spans="1:7">
      <c r="A3598" s="122">
        <v>3594</v>
      </c>
      <c r="B3598" s="12" t="s">
        <v>43615</v>
      </c>
      <c r="C3598" s="12" t="s">
        <v>19268</v>
      </c>
      <c r="D3598" s="123">
        <v>3.37</v>
      </c>
      <c r="E3598" s="124">
        <v>80</v>
      </c>
      <c r="F3598" s="125">
        <f t="shared" si="56"/>
        <v>269.6</v>
      </c>
      <c r="G3598" s="126"/>
    </row>
    <row r="3599" s="109" customFormat="1" ht="28.5" spans="1:7">
      <c r="A3599" s="122">
        <v>3595</v>
      </c>
      <c r="B3599" s="12" t="s">
        <v>43616</v>
      </c>
      <c r="C3599" s="12" t="s">
        <v>43617</v>
      </c>
      <c r="D3599" s="123">
        <v>4.87</v>
      </c>
      <c r="E3599" s="124">
        <v>80</v>
      </c>
      <c r="F3599" s="125">
        <f t="shared" si="56"/>
        <v>389.6</v>
      </c>
      <c r="G3599" s="126"/>
    </row>
    <row r="3600" s="109" customFormat="1" ht="28.5" spans="1:7">
      <c r="A3600" s="122">
        <v>3596</v>
      </c>
      <c r="B3600" s="12" t="s">
        <v>43618</v>
      </c>
      <c r="C3600" s="12" t="s">
        <v>43619</v>
      </c>
      <c r="D3600" s="123">
        <v>4.87</v>
      </c>
      <c r="E3600" s="124">
        <v>80</v>
      </c>
      <c r="F3600" s="125">
        <f t="shared" si="56"/>
        <v>389.6</v>
      </c>
      <c r="G3600" s="126"/>
    </row>
    <row r="3601" s="109" customFormat="1" ht="28.5" spans="1:7">
      <c r="A3601" s="122">
        <v>3597</v>
      </c>
      <c r="B3601" s="12" t="s">
        <v>43620</v>
      </c>
      <c r="C3601" s="12" t="s">
        <v>5598</v>
      </c>
      <c r="D3601" s="123">
        <v>7.14</v>
      </c>
      <c r="E3601" s="124">
        <v>80</v>
      </c>
      <c r="F3601" s="125">
        <f t="shared" si="56"/>
        <v>571.2</v>
      </c>
      <c r="G3601" s="126"/>
    </row>
    <row r="3602" s="109" customFormat="1" ht="28.5" spans="1:7">
      <c r="A3602" s="122">
        <v>3598</v>
      </c>
      <c r="B3602" s="12" t="s">
        <v>43621</v>
      </c>
      <c r="C3602" s="12" t="s">
        <v>43622</v>
      </c>
      <c r="D3602" s="123">
        <v>4.87</v>
      </c>
      <c r="E3602" s="124">
        <v>80</v>
      </c>
      <c r="F3602" s="125">
        <f t="shared" si="56"/>
        <v>389.6</v>
      </c>
      <c r="G3602" s="126"/>
    </row>
    <row r="3603" s="109" customFormat="1" ht="28.5" spans="1:7">
      <c r="A3603" s="122">
        <v>3599</v>
      </c>
      <c r="B3603" s="12" t="s">
        <v>43623</v>
      </c>
      <c r="C3603" s="12" t="s">
        <v>25124</v>
      </c>
      <c r="D3603" s="123">
        <v>4.87</v>
      </c>
      <c r="E3603" s="124">
        <v>80</v>
      </c>
      <c r="F3603" s="125">
        <f t="shared" si="56"/>
        <v>389.6</v>
      </c>
      <c r="G3603" s="126"/>
    </row>
    <row r="3604" s="109" customFormat="1" ht="28.5" spans="1:7">
      <c r="A3604" s="122">
        <v>3600</v>
      </c>
      <c r="B3604" s="12" t="s">
        <v>43624</v>
      </c>
      <c r="C3604" s="12" t="s">
        <v>4522</v>
      </c>
      <c r="D3604" s="123">
        <v>4.87</v>
      </c>
      <c r="E3604" s="124">
        <v>80</v>
      </c>
      <c r="F3604" s="125">
        <f t="shared" si="56"/>
        <v>389.6</v>
      </c>
      <c r="G3604" s="126"/>
    </row>
    <row r="3605" s="109" customFormat="1" ht="28.5" spans="1:7">
      <c r="A3605" s="122">
        <v>3601</v>
      </c>
      <c r="B3605" s="12" t="s">
        <v>43625</v>
      </c>
      <c r="C3605" s="12" t="s">
        <v>43626</v>
      </c>
      <c r="D3605" s="123">
        <v>4.87</v>
      </c>
      <c r="E3605" s="124">
        <v>80</v>
      </c>
      <c r="F3605" s="125">
        <f t="shared" si="56"/>
        <v>389.6</v>
      </c>
      <c r="G3605" s="126"/>
    </row>
    <row r="3606" s="109" customFormat="1" ht="28.5" spans="1:7">
      <c r="A3606" s="122">
        <v>3602</v>
      </c>
      <c r="B3606" s="12" t="s">
        <v>43627</v>
      </c>
      <c r="C3606" s="12" t="s">
        <v>43628</v>
      </c>
      <c r="D3606" s="123">
        <v>4.87</v>
      </c>
      <c r="E3606" s="124">
        <v>80</v>
      </c>
      <c r="F3606" s="125">
        <f t="shared" si="56"/>
        <v>389.6</v>
      </c>
      <c r="G3606" s="126"/>
    </row>
    <row r="3607" s="109" customFormat="1" ht="28.5" spans="1:7">
      <c r="A3607" s="122">
        <v>3603</v>
      </c>
      <c r="B3607" s="12" t="s">
        <v>43629</v>
      </c>
      <c r="C3607" s="12" t="s">
        <v>43630</v>
      </c>
      <c r="D3607" s="123">
        <v>4.87</v>
      </c>
      <c r="E3607" s="124">
        <v>80</v>
      </c>
      <c r="F3607" s="125">
        <f t="shared" si="56"/>
        <v>389.6</v>
      </c>
      <c r="G3607" s="126"/>
    </row>
    <row r="3608" s="109" customFormat="1" ht="28.5" spans="1:7">
      <c r="A3608" s="122">
        <v>3604</v>
      </c>
      <c r="B3608" s="12" t="s">
        <v>43631</v>
      </c>
      <c r="C3608" s="12" t="s">
        <v>42158</v>
      </c>
      <c r="D3608" s="123">
        <v>4.87</v>
      </c>
      <c r="E3608" s="124">
        <v>80</v>
      </c>
      <c r="F3608" s="125">
        <f t="shared" si="56"/>
        <v>389.6</v>
      </c>
      <c r="G3608" s="126"/>
    </row>
    <row r="3609" s="109" customFormat="1" ht="28.5" spans="1:7">
      <c r="A3609" s="122">
        <v>3605</v>
      </c>
      <c r="B3609" s="12" t="s">
        <v>43632</v>
      </c>
      <c r="C3609" s="12" t="s">
        <v>43633</v>
      </c>
      <c r="D3609" s="123">
        <v>4.87</v>
      </c>
      <c r="E3609" s="124">
        <v>80</v>
      </c>
      <c r="F3609" s="125">
        <f t="shared" si="56"/>
        <v>389.6</v>
      </c>
      <c r="G3609" s="126"/>
    </row>
    <row r="3610" s="109" customFormat="1" ht="28.5" spans="1:7">
      <c r="A3610" s="122">
        <v>3606</v>
      </c>
      <c r="B3610" s="12" t="s">
        <v>43634</v>
      </c>
      <c r="C3610" s="12" t="s">
        <v>34084</v>
      </c>
      <c r="D3610" s="123">
        <v>4.87</v>
      </c>
      <c r="E3610" s="124">
        <v>80</v>
      </c>
      <c r="F3610" s="125">
        <f t="shared" si="56"/>
        <v>389.6</v>
      </c>
      <c r="G3610" s="126"/>
    </row>
    <row r="3611" s="109" customFormat="1" ht="28.5" spans="1:7">
      <c r="A3611" s="122">
        <v>3607</v>
      </c>
      <c r="B3611" s="12" t="s">
        <v>43635</v>
      </c>
      <c r="C3611" s="12" t="s">
        <v>5829</v>
      </c>
      <c r="D3611" s="123">
        <v>4.87</v>
      </c>
      <c r="E3611" s="124">
        <v>80</v>
      </c>
      <c r="F3611" s="125">
        <f t="shared" si="56"/>
        <v>389.6</v>
      </c>
      <c r="G3611" s="126"/>
    </row>
    <row r="3612" s="109" customFormat="1" ht="28.5" spans="1:7">
      <c r="A3612" s="122">
        <v>3608</v>
      </c>
      <c r="B3612" s="12" t="s">
        <v>43636</v>
      </c>
      <c r="C3612" s="12" t="s">
        <v>43637</v>
      </c>
      <c r="D3612" s="123">
        <v>2.02</v>
      </c>
      <c r="E3612" s="124">
        <v>80</v>
      </c>
      <c r="F3612" s="125">
        <f t="shared" si="56"/>
        <v>161.6</v>
      </c>
      <c r="G3612" s="126"/>
    </row>
    <row r="3613" s="109" customFormat="1" ht="28.5" spans="1:7">
      <c r="A3613" s="122">
        <v>3609</v>
      </c>
      <c r="B3613" s="12" t="s">
        <v>43638</v>
      </c>
      <c r="C3613" s="12" t="s">
        <v>43639</v>
      </c>
      <c r="D3613" s="123">
        <v>6.09</v>
      </c>
      <c r="E3613" s="124">
        <v>80</v>
      </c>
      <c r="F3613" s="125">
        <f t="shared" si="56"/>
        <v>487.2</v>
      </c>
      <c r="G3613" s="126"/>
    </row>
    <row r="3614" s="109" customFormat="1" ht="28.5" spans="1:7">
      <c r="A3614" s="122">
        <v>3610</v>
      </c>
      <c r="B3614" s="12" t="s">
        <v>43640</v>
      </c>
      <c r="C3614" s="12" t="s">
        <v>22672</v>
      </c>
      <c r="D3614" s="123">
        <v>6.09</v>
      </c>
      <c r="E3614" s="124">
        <v>80</v>
      </c>
      <c r="F3614" s="125">
        <f t="shared" si="56"/>
        <v>487.2</v>
      </c>
      <c r="G3614" s="126"/>
    </row>
    <row r="3615" s="109" customFormat="1" ht="28.5" spans="1:7">
      <c r="A3615" s="122">
        <v>3611</v>
      </c>
      <c r="B3615" s="12" t="s">
        <v>43641</v>
      </c>
      <c r="C3615" s="12" t="s">
        <v>32398</v>
      </c>
      <c r="D3615" s="123">
        <v>6.09</v>
      </c>
      <c r="E3615" s="124">
        <v>80</v>
      </c>
      <c r="F3615" s="125">
        <f t="shared" si="56"/>
        <v>487.2</v>
      </c>
      <c r="G3615" s="126"/>
    </row>
    <row r="3616" s="109" customFormat="1" ht="28.5" spans="1:7">
      <c r="A3616" s="122">
        <v>3612</v>
      </c>
      <c r="B3616" s="12" t="s">
        <v>43642</v>
      </c>
      <c r="C3616" s="12" t="s">
        <v>43643</v>
      </c>
      <c r="D3616" s="123">
        <v>3.65</v>
      </c>
      <c r="E3616" s="124">
        <v>80</v>
      </c>
      <c r="F3616" s="125">
        <f t="shared" si="56"/>
        <v>292</v>
      </c>
      <c r="G3616" s="126"/>
    </row>
    <row r="3617" s="109" customFormat="1" ht="28.5" spans="1:7">
      <c r="A3617" s="122">
        <v>3613</v>
      </c>
      <c r="B3617" s="12" t="s">
        <v>43644</v>
      </c>
      <c r="C3617" s="12" t="s">
        <v>43645</v>
      </c>
      <c r="D3617" s="123">
        <v>6.09</v>
      </c>
      <c r="E3617" s="124">
        <v>80</v>
      </c>
      <c r="F3617" s="125">
        <f t="shared" si="56"/>
        <v>487.2</v>
      </c>
      <c r="G3617" s="126"/>
    </row>
    <row r="3618" s="109" customFormat="1" ht="28.5" spans="1:7">
      <c r="A3618" s="122">
        <v>3614</v>
      </c>
      <c r="B3618" s="12" t="s">
        <v>43646</v>
      </c>
      <c r="C3618" s="12" t="s">
        <v>1358</v>
      </c>
      <c r="D3618" s="123">
        <v>6.09</v>
      </c>
      <c r="E3618" s="124">
        <v>80</v>
      </c>
      <c r="F3618" s="125">
        <f t="shared" si="56"/>
        <v>487.2</v>
      </c>
      <c r="G3618" s="126"/>
    </row>
    <row r="3619" s="109" customFormat="1" ht="28.5" spans="1:7">
      <c r="A3619" s="122">
        <v>3615</v>
      </c>
      <c r="B3619" s="12" t="s">
        <v>43647</v>
      </c>
      <c r="C3619" s="12" t="s">
        <v>2471</v>
      </c>
      <c r="D3619" s="123">
        <v>6.09</v>
      </c>
      <c r="E3619" s="124">
        <v>80</v>
      </c>
      <c r="F3619" s="125">
        <f t="shared" si="56"/>
        <v>487.2</v>
      </c>
      <c r="G3619" s="126"/>
    </row>
    <row r="3620" s="109" customFormat="1" ht="28.5" spans="1:7">
      <c r="A3620" s="122">
        <v>3616</v>
      </c>
      <c r="B3620" s="12" t="s">
        <v>43648</v>
      </c>
      <c r="C3620" s="12" t="s">
        <v>43649</v>
      </c>
      <c r="D3620" s="123">
        <v>6.09</v>
      </c>
      <c r="E3620" s="124">
        <v>80</v>
      </c>
      <c r="F3620" s="125">
        <f t="shared" si="56"/>
        <v>487.2</v>
      </c>
      <c r="G3620" s="126"/>
    </row>
    <row r="3621" s="109" customFormat="1" ht="28.5" spans="1:7">
      <c r="A3621" s="122">
        <v>3617</v>
      </c>
      <c r="B3621" s="12" t="s">
        <v>43650</v>
      </c>
      <c r="C3621" s="12" t="s">
        <v>43651</v>
      </c>
      <c r="D3621" s="123">
        <v>4.58</v>
      </c>
      <c r="E3621" s="124">
        <v>80</v>
      </c>
      <c r="F3621" s="125">
        <f t="shared" si="56"/>
        <v>366.4</v>
      </c>
      <c r="G3621" s="126"/>
    </row>
    <row r="3622" s="109" customFormat="1" ht="28.5" spans="1:7">
      <c r="A3622" s="122">
        <v>3618</v>
      </c>
      <c r="B3622" s="12" t="s">
        <v>43652</v>
      </c>
      <c r="C3622" s="12" t="s">
        <v>1525</v>
      </c>
      <c r="D3622" s="123">
        <v>7.31</v>
      </c>
      <c r="E3622" s="124">
        <v>80</v>
      </c>
      <c r="F3622" s="125">
        <f t="shared" si="56"/>
        <v>584.8</v>
      </c>
      <c r="G3622" s="126"/>
    </row>
    <row r="3623" s="109" customFormat="1" ht="28.5" spans="1:7">
      <c r="A3623" s="122">
        <v>3619</v>
      </c>
      <c r="B3623" s="12" t="s">
        <v>43653</v>
      </c>
      <c r="C3623" s="12" t="s">
        <v>43654</v>
      </c>
      <c r="D3623" s="123">
        <v>7.31</v>
      </c>
      <c r="E3623" s="124">
        <v>80</v>
      </c>
      <c r="F3623" s="125">
        <f t="shared" si="56"/>
        <v>584.8</v>
      </c>
      <c r="G3623" s="126"/>
    </row>
    <row r="3624" s="109" customFormat="1" ht="28.5" spans="1:7">
      <c r="A3624" s="122">
        <v>3620</v>
      </c>
      <c r="B3624" s="12" t="s">
        <v>43655</v>
      </c>
      <c r="C3624" s="12" t="s">
        <v>43656</v>
      </c>
      <c r="D3624" s="123">
        <v>8.53</v>
      </c>
      <c r="E3624" s="124">
        <v>80</v>
      </c>
      <c r="F3624" s="125">
        <f t="shared" si="56"/>
        <v>682.4</v>
      </c>
      <c r="G3624" s="126"/>
    </row>
    <row r="3625" s="109" customFormat="1" ht="28.5" spans="1:7">
      <c r="A3625" s="122">
        <v>3621</v>
      </c>
      <c r="B3625" s="12" t="s">
        <v>43657</v>
      </c>
      <c r="C3625" s="12" t="s">
        <v>9479</v>
      </c>
      <c r="D3625" s="123">
        <v>9.74</v>
      </c>
      <c r="E3625" s="124">
        <v>80</v>
      </c>
      <c r="F3625" s="125">
        <f t="shared" si="56"/>
        <v>779.2</v>
      </c>
      <c r="G3625" s="126"/>
    </row>
    <row r="3626" s="109" customFormat="1" ht="28.5" spans="1:7">
      <c r="A3626" s="122">
        <v>3622</v>
      </c>
      <c r="B3626" s="12" t="s">
        <v>43658</v>
      </c>
      <c r="C3626" s="12" t="s">
        <v>43659</v>
      </c>
      <c r="D3626" s="123">
        <v>1.83</v>
      </c>
      <c r="E3626" s="124">
        <v>80</v>
      </c>
      <c r="F3626" s="125">
        <f t="shared" si="56"/>
        <v>146.4</v>
      </c>
      <c r="G3626" s="126"/>
    </row>
    <row r="3627" s="109" customFormat="1" ht="28.5" spans="1:7">
      <c r="A3627" s="122">
        <v>3623</v>
      </c>
      <c r="B3627" s="12" t="s">
        <v>43660</v>
      </c>
      <c r="C3627" s="12" t="s">
        <v>43659</v>
      </c>
      <c r="D3627" s="123">
        <v>1.83</v>
      </c>
      <c r="E3627" s="124">
        <v>80</v>
      </c>
      <c r="F3627" s="125">
        <f t="shared" si="56"/>
        <v>146.4</v>
      </c>
      <c r="G3627" s="126"/>
    </row>
    <row r="3628" s="109" customFormat="1" ht="28.5" spans="1:7">
      <c r="A3628" s="122">
        <v>3624</v>
      </c>
      <c r="B3628" s="12" t="s">
        <v>43661</v>
      </c>
      <c r="C3628" s="12" t="s">
        <v>43662</v>
      </c>
      <c r="D3628" s="123">
        <v>2.01</v>
      </c>
      <c r="E3628" s="124">
        <v>80</v>
      </c>
      <c r="F3628" s="125">
        <f t="shared" si="56"/>
        <v>160.8</v>
      </c>
      <c r="G3628" s="126"/>
    </row>
    <row r="3629" s="109" customFormat="1" ht="28.5" spans="1:7">
      <c r="A3629" s="122">
        <v>3625</v>
      </c>
      <c r="B3629" s="12" t="s">
        <v>43663</v>
      </c>
      <c r="C3629" s="12" t="s">
        <v>43664</v>
      </c>
      <c r="D3629" s="123">
        <v>3.94</v>
      </c>
      <c r="E3629" s="124">
        <v>80</v>
      </c>
      <c r="F3629" s="125">
        <f t="shared" si="56"/>
        <v>315.2</v>
      </c>
      <c r="G3629" s="126"/>
    </row>
    <row r="3630" s="109" customFormat="1" ht="28.5" spans="1:7">
      <c r="A3630" s="122">
        <v>3626</v>
      </c>
      <c r="B3630" s="12" t="s">
        <v>43665</v>
      </c>
      <c r="C3630" s="12" t="s">
        <v>43666</v>
      </c>
      <c r="D3630" s="123">
        <v>2.44</v>
      </c>
      <c r="E3630" s="124">
        <v>80</v>
      </c>
      <c r="F3630" s="125">
        <f t="shared" si="56"/>
        <v>195.2</v>
      </c>
      <c r="G3630" s="126"/>
    </row>
    <row r="3631" s="109" customFormat="1" ht="28.5" spans="1:7">
      <c r="A3631" s="122">
        <v>3627</v>
      </c>
      <c r="B3631" s="12" t="s">
        <v>43667</v>
      </c>
      <c r="C3631" s="12" t="s">
        <v>43668</v>
      </c>
      <c r="D3631" s="123">
        <v>2.44</v>
      </c>
      <c r="E3631" s="124">
        <v>80</v>
      </c>
      <c r="F3631" s="125">
        <f t="shared" si="56"/>
        <v>195.2</v>
      </c>
      <c r="G3631" s="126"/>
    </row>
    <row r="3632" s="109" customFormat="1" ht="28.5" spans="1:7">
      <c r="A3632" s="122">
        <v>3628</v>
      </c>
      <c r="B3632" s="12" t="s">
        <v>43669</v>
      </c>
      <c r="C3632" s="12" t="s">
        <v>953</v>
      </c>
      <c r="D3632" s="123">
        <v>0.93</v>
      </c>
      <c r="E3632" s="124">
        <v>80</v>
      </c>
      <c r="F3632" s="125">
        <f t="shared" si="56"/>
        <v>74.4</v>
      </c>
      <c r="G3632" s="126"/>
    </row>
    <row r="3633" s="109" customFormat="1" ht="28.5" spans="1:7">
      <c r="A3633" s="122">
        <v>3629</v>
      </c>
      <c r="B3633" s="12" t="s">
        <v>43670</v>
      </c>
      <c r="C3633" s="12" t="s">
        <v>9079</v>
      </c>
      <c r="D3633" s="123">
        <v>1.22</v>
      </c>
      <c r="E3633" s="124">
        <v>80</v>
      </c>
      <c r="F3633" s="125">
        <f t="shared" si="56"/>
        <v>97.6</v>
      </c>
      <c r="G3633" s="126"/>
    </row>
    <row r="3634" s="109" customFormat="1" ht="28.5" spans="1:7">
      <c r="A3634" s="122">
        <v>3630</v>
      </c>
      <c r="B3634" s="12" t="s">
        <v>43671</v>
      </c>
      <c r="C3634" s="12" t="s">
        <v>1402</v>
      </c>
      <c r="D3634" s="123">
        <v>1.22</v>
      </c>
      <c r="E3634" s="124">
        <v>80</v>
      </c>
      <c r="F3634" s="125">
        <f t="shared" si="56"/>
        <v>97.6</v>
      </c>
      <c r="G3634" s="126"/>
    </row>
    <row r="3635" s="109" customFormat="1" ht="28.5" spans="1:7">
      <c r="A3635" s="122">
        <v>3631</v>
      </c>
      <c r="B3635" s="12" t="s">
        <v>43672</v>
      </c>
      <c r="C3635" s="12" t="s">
        <v>43673</v>
      </c>
      <c r="D3635" s="123">
        <v>1.22</v>
      </c>
      <c r="E3635" s="124">
        <v>80</v>
      </c>
      <c r="F3635" s="125">
        <f t="shared" si="56"/>
        <v>97.6</v>
      </c>
      <c r="G3635" s="126"/>
    </row>
    <row r="3636" s="109" customFormat="1" ht="28.5" spans="1:7">
      <c r="A3636" s="122">
        <v>3632</v>
      </c>
      <c r="B3636" s="12" t="s">
        <v>43674</v>
      </c>
      <c r="C3636" s="12" t="s">
        <v>43675</v>
      </c>
      <c r="D3636" s="123">
        <v>1.22</v>
      </c>
      <c r="E3636" s="124">
        <v>80</v>
      </c>
      <c r="F3636" s="125">
        <f t="shared" si="56"/>
        <v>97.6</v>
      </c>
      <c r="G3636" s="126"/>
    </row>
    <row r="3637" s="109" customFormat="1" ht="28.5" spans="1:7">
      <c r="A3637" s="122">
        <v>3633</v>
      </c>
      <c r="B3637" s="12" t="s">
        <v>43676</v>
      </c>
      <c r="C3637" s="12" t="s">
        <v>32709</v>
      </c>
      <c r="D3637" s="123">
        <v>1.22</v>
      </c>
      <c r="E3637" s="124">
        <v>80</v>
      </c>
      <c r="F3637" s="125">
        <f t="shared" si="56"/>
        <v>97.6</v>
      </c>
      <c r="G3637" s="126"/>
    </row>
    <row r="3638" s="109" customFormat="1" ht="28.5" spans="1:7">
      <c r="A3638" s="122">
        <v>3634</v>
      </c>
      <c r="B3638" s="12" t="s">
        <v>43677</v>
      </c>
      <c r="C3638" s="12" t="s">
        <v>2650</v>
      </c>
      <c r="D3638" s="123">
        <v>3.65</v>
      </c>
      <c r="E3638" s="124">
        <v>80</v>
      </c>
      <c r="F3638" s="125">
        <f t="shared" si="56"/>
        <v>292</v>
      </c>
      <c r="G3638" s="126"/>
    </row>
    <row r="3639" s="109" customFormat="1" ht="28.5" spans="1:7">
      <c r="A3639" s="122">
        <v>3635</v>
      </c>
      <c r="B3639" s="12" t="s">
        <v>43678</v>
      </c>
      <c r="C3639" s="12" t="s">
        <v>1461</v>
      </c>
      <c r="D3639" s="123">
        <v>3.65</v>
      </c>
      <c r="E3639" s="124">
        <v>80</v>
      </c>
      <c r="F3639" s="125">
        <f t="shared" si="56"/>
        <v>292</v>
      </c>
      <c r="G3639" s="126"/>
    </row>
    <row r="3640" s="109" customFormat="1" ht="28.5" spans="1:7">
      <c r="A3640" s="122">
        <v>3636</v>
      </c>
      <c r="B3640" s="12" t="s">
        <v>43679</v>
      </c>
      <c r="C3640" s="12" t="s">
        <v>43680</v>
      </c>
      <c r="D3640" s="123">
        <v>3.65</v>
      </c>
      <c r="E3640" s="124">
        <v>80</v>
      </c>
      <c r="F3640" s="125">
        <f t="shared" si="56"/>
        <v>292</v>
      </c>
      <c r="G3640" s="126"/>
    </row>
    <row r="3641" s="109" customFormat="1" ht="28.5" spans="1:7">
      <c r="A3641" s="122">
        <v>3637</v>
      </c>
      <c r="B3641" s="12" t="s">
        <v>43681</v>
      </c>
      <c r="C3641" s="12" t="s">
        <v>10222</v>
      </c>
      <c r="D3641" s="123">
        <v>3.65</v>
      </c>
      <c r="E3641" s="124">
        <v>80</v>
      </c>
      <c r="F3641" s="125">
        <f t="shared" si="56"/>
        <v>292</v>
      </c>
      <c r="G3641" s="126"/>
    </row>
    <row r="3642" s="109" customFormat="1" ht="28.5" spans="1:7">
      <c r="A3642" s="122">
        <v>3638</v>
      </c>
      <c r="B3642" s="12" t="s">
        <v>43682</v>
      </c>
      <c r="C3642" s="12" t="s">
        <v>42125</v>
      </c>
      <c r="D3642" s="123">
        <v>3.65</v>
      </c>
      <c r="E3642" s="124">
        <v>80</v>
      </c>
      <c r="F3642" s="125">
        <f t="shared" si="56"/>
        <v>292</v>
      </c>
      <c r="G3642" s="126"/>
    </row>
    <row r="3643" s="109" customFormat="1" ht="28.5" spans="1:7">
      <c r="A3643" s="122">
        <v>3639</v>
      </c>
      <c r="B3643" s="12" t="s">
        <v>43683</v>
      </c>
      <c r="C3643" s="12" t="s">
        <v>43684</v>
      </c>
      <c r="D3643" s="123">
        <v>3.65</v>
      </c>
      <c r="E3643" s="124">
        <v>80</v>
      </c>
      <c r="F3643" s="125">
        <f t="shared" si="56"/>
        <v>292</v>
      </c>
      <c r="G3643" s="126"/>
    </row>
    <row r="3644" s="109" customFormat="1" ht="28.5" spans="1:7">
      <c r="A3644" s="122">
        <v>3640</v>
      </c>
      <c r="B3644" s="12" t="s">
        <v>43685</v>
      </c>
      <c r="C3644" s="12" t="s">
        <v>7253</v>
      </c>
      <c r="D3644" s="123">
        <v>4.75</v>
      </c>
      <c r="E3644" s="124">
        <v>80</v>
      </c>
      <c r="F3644" s="125">
        <f t="shared" si="56"/>
        <v>380</v>
      </c>
      <c r="G3644" s="126"/>
    </row>
    <row r="3645" s="109" customFormat="1" ht="28.5" spans="1:7">
      <c r="A3645" s="122">
        <v>3641</v>
      </c>
      <c r="B3645" s="12" t="s">
        <v>43686</v>
      </c>
      <c r="C3645" s="12" t="s">
        <v>43687</v>
      </c>
      <c r="D3645" s="123">
        <v>3.22</v>
      </c>
      <c r="E3645" s="124">
        <v>80</v>
      </c>
      <c r="F3645" s="125">
        <f t="shared" si="56"/>
        <v>257.6</v>
      </c>
      <c r="G3645" s="126"/>
    </row>
    <row r="3646" s="109" customFormat="1" ht="28.5" spans="1:7">
      <c r="A3646" s="122">
        <v>3642</v>
      </c>
      <c r="B3646" s="12" t="s">
        <v>43688</v>
      </c>
      <c r="C3646" s="12" t="s">
        <v>43689</v>
      </c>
      <c r="D3646" s="123">
        <v>3.22</v>
      </c>
      <c r="E3646" s="124">
        <v>80</v>
      </c>
      <c r="F3646" s="125">
        <f t="shared" si="56"/>
        <v>257.6</v>
      </c>
      <c r="G3646" s="126"/>
    </row>
    <row r="3647" s="109" customFormat="1" ht="28.5" spans="1:7">
      <c r="A3647" s="122">
        <v>3643</v>
      </c>
      <c r="B3647" s="12" t="s">
        <v>43690</v>
      </c>
      <c r="C3647" s="12" t="s">
        <v>2272</v>
      </c>
      <c r="D3647" s="123">
        <v>1.22</v>
      </c>
      <c r="E3647" s="124">
        <v>80</v>
      </c>
      <c r="F3647" s="125">
        <f t="shared" si="56"/>
        <v>97.6</v>
      </c>
      <c r="G3647" s="126"/>
    </row>
    <row r="3648" s="109" customFormat="1" ht="28.5" spans="1:7">
      <c r="A3648" s="122">
        <v>3644</v>
      </c>
      <c r="B3648" s="12" t="s">
        <v>43691</v>
      </c>
      <c r="C3648" s="12" t="s">
        <v>2231</v>
      </c>
      <c r="D3648" s="123">
        <v>1.22</v>
      </c>
      <c r="E3648" s="124">
        <v>80</v>
      </c>
      <c r="F3648" s="125">
        <f t="shared" si="56"/>
        <v>97.6</v>
      </c>
      <c r="G3648" s="126"/>
    </row>
    <row r="3649" s="109" customFormat="1" ht="28.5" spans="1:7">
      <c r="A3649" s="122">
        <v>3645</v>
      </c>
      <c r="B3649" s="12" t="s">
        <v>43692</v>
      </c>
      <c r="C3649" s="12" t="s">
        <v>43693</v>
      </c>
      <c r="D3649" s="123">
        <v>3.77</v>
      </c>
      <c r="E3649" s="124">
        <v>80</v>
      </c>
      <c r="F3649" s="125">
        <f t="shared" si="56"/>
        <v>301.6</v>
      </c>
      <c r="G3649" s="126"/>
    </row>
    <row r="3650" s="109" customFormat="1" ht="28.5" spans="1:7">
      <c r="A3650" s="122">
        <v>3646</v>
      </c>
      <c r="B3650" s="12" t="s">
        <v>43694</v>
      </c>
      <c r="C3650" s="12" t="s">
        <v>11510</v>
      </c>
      <c r="D3650" s="123">
        <v>5.2</v>
      </c>
      <c r="E3650" s="124">
        <v>80</v>
      </c>
      <c r="F3650" s="125">
        <f t="shared" si="56"/>
        <v>416</v>
      </c>
      <c r="G3650" s="126"/>
    </row>
    <row r="3651" s="109" customFormat="1" ht="28.5" spans="1:7">
      <c r="A3651" s="122">
        <v>3647</v>
      </c>
      <c r="B3651" s="12" t="s">
        <v>43695</v>
      </c>
      <c r="C3651" s="12" t="s">
        <v>28491</v>
      </c>
      <c r="D3651" s="123">
        <v>5.2</v>
      </c>
      <c r="E3651" s="124">
        <v>80</v>
      </c>
      <c r="F3651" s="125">
        <f t="shared" si="56"/>
        <v>416</v>
      </c>
      <c r="G3651" s="126"/>
    </row>
    <row r="3652" s="109" customFormat="1" ht="28.5" spans="1:7">
      <c r="A3652" s="122">
        <v>3648</v>
      </c>
      <c r="B3652" s="12" t="s">
        <v>43696</v>
      </c>
      <c r="C3652" s="12" t="s">
        <v>3513</v>
      </c>
      <c r="D3652" s="123">
        <v>5.2</v>
      </c>
      <c r="E3652" s="124">
        <v>80</v>
      </c>
      <c r="F3652" s="125">
        <f t="shared" si="56"/>
        <v>416</v>
      </c>
      <c r="G3652" s="126"/>
    </row>
    <row r="3653" s="109" customFormat="1" ht="28.5" spans="1:7">
      <c r="A3653" s="122">
        <v>3649</v>
      </c>
      <c r="B3653" s="12" t="s">
        <v>43697</v>
      </c>
      <c r="C3653" s="12" t="s">
        <v>43698</v>
      </c>
      <c r="D3653" s="123">
        <v>5.2</v>
      </c>
      <c r="E3653" s="124">
        <v>80</v>
      </c>
      <c r="F3653" s="125">
        <f t="shared" ref="F3653:F3716" si="57">D3653*E3653</f>
        <v>416</v>
      </c>
      <c r="G3653" s="126"/>
    </row>
    <row r="3654" s="109" customFormat="1" ht="28.5" spans="1:7">
      <c r="A3654" s="122">
        <v>3650</v>
      </c>
      <c r="B3654" s="12" t="s">
        <v>43699</v>
      </c>
      <c r="C3654" s="12" t="s">
        <v>43700</v>
      </c>
      <c r="D3654" s="123">
        <v>5.2</v>
      </c>
      <c r="E3654" s="124">
        <v>80</v>
      </c>
      <c r="F3654" s="125">
        <f t="shared" si="57"/>
        <v>416</v>
      </c>
      <c r="G3654" s="126"/>
    </row>
    <row r="3655" s="109" customFormat="1" ht="28.5" spans="1:7">
      <c r="A3655" s="122">
        <v>3651</v>
      </c>
      <c r="B3655" s="12" t="s">
        <v>43701</v>
      </c>
      <c r="C3655" s="12" t="s">
        <v>43702</v>
      </c>
      <c r="D3655" s="123">
        <v>5.2</v>
      </c>
      <c r="E3655" s="124">
        <v>80</v>
      </c>
      <c r="F3655" s="125">
        <f t="shared" si="57"/>
        <v>416</v>
      </c>
      <c r="G3655" s="126"/>
    </row>
    <row r="3656" s="109" customFormat="1" ht="28.5" spans="1:7">
      <c r="A3656" s="122">
        <v>3652</v>
      </c>
      <c r="B3656" s="12" t="s">
        <v>43703</v>
      </c>
      <c r="C3656" s="12" t="s">
        <v>43704</v>
      </c>
      <c r="D3656" s="123">
        <v>5.2</v>
      </c>
      <c r="E3656" s="124">
        <v>80</v>
      </c>
      <c r="F3656" s="125">
        <f t="shared" si="57"/>
        <v>416</v>
      </c>
      <c r="G3656" s="126"/>
    </row>
    <row r="3657" s="109" customFormat="1" ht="28.5" spans="1:7">
      <c r="A3657" s="122">
        <v>3653</v>
      </c>
      <c r="B3657" s="12" t="s">
        <v>43705</v>
      </c>
      <c r="C3657" s="12" t="s">
        <v>43706</v>
      </c>
      <c r="D3657" s="123">
        <v>4.75</v>
      </c>
      <c r="E3657" s="124">
        <v>80</v>
      </c>
      <c r="F3657" s="125">
        <f t="shared" si="57"/>
        <v>380</v>
      </c>
      <c r="G3657" s="126"/>
    </row>
    <row r="3658" s="109" customFormat="1" ht="28.5" spans="1:7">
      <c r="A3658" s="122">
        <v>3654</v>
      </c>
      <c r="B3658" s="12" t="s">
        <v>43707</v>
      </c>
      <c r="C3658" s="12" t="s">
        <v>43708</v>
      </c>
      <c r="D3658" s="123">
        <v>5.2</v>
      </c>
      <c r="E3658" s="124">
        <v>80</v>
      </c>
      <c r="F3658" s="125">
        <f t="shared" si="57"/>
        <v>416</v>
      </c>
      <c r="G3658" s="126"/>
    </row>
    <row r="3659" s="109" customFormat="1" ht="28.5" spans="1:7">
      <c r="A3659" s="122">
        <v>3655</v>
      </c>
      <c r="B3659" s="12" t="s">
        <v>43709</v>
      </c>
      <c r="C3659" s="12" t="s">
        <v>43710</v>
      </c>
      <c r="D3659" s="123">
        <v>3.9</v>
      </c>
      <c r="E3659" s="124">
        <v>80</v>
      </c>
      <c r="F3659" s="125">
        <f t="shared" si="57"/>
        <v>312</v>
      </c>
      <c r="G3659" s="126"/>
    </row>
    <row r="3660" s="109" customFormat="1" ht="28.5" spans="1:7">
      <c r="A3660" s="122">
        <v>3656</v>
      </c>
      <c r="B3660" s="12" t="s">
        <v>43711</v>
      </c>
      <c r="C3660" s="12" t="s">
        <v>1400</v>
      </c>
      <c r="D3660" s="123">
        <v>4.6</v>
      </c>
      <c r="E3660" s="124">
        <v>80</v>
      </c>
      <c r="F3660" s="125">
        <f t="shared" si="57"/>
        <v>368</v>
      </c>
      <c r="G3660" s="126"/>
    </row>
    <row r="3661" s="109" customFormat="1" ht="28.5" spans="1:7">
      <c r="A3661" s="122">
        <v>3657</v>
      </c>
      <c r="B3661" s="12" t="s">
        <v>43712</v>
      </c>
      <c r="C3661" s="12" t="s">
        <v>43713</v>
      </c>
      <c r="D3661" s="123">
        <v>5.2</v>
      </c>
      <c r="E3661" s="124">
        <v>80</v>
      </c>
      <c r="F3661" s="125">
        <f t="shared" si="57"/>
        <v>416</v>
      </c>
      <c r="G3661" s="126"/>
    </row>
    <row r="3662" s="109" customFormat="1" ht="28.5" spans="1:7">
      <c r="A3662" s="122">
        <v>3658</v>
      </c>
      <c r="B3662" s="12" t="s">
        <v>43714</v>
      </c>
      <c r="C3662" s="12" t="s">
        <v>39140</v>
      </c>
      <c r="D3662" s="123">
        <v>2.6</v>
      </c>
      <c r="E3662" s="124">
        <v>80</v>
      </c>
      <c r="F3662" s="125">
        <f t="shared" si="57"/>
        <v>208</v>
      </c>
      <c r="G3662" s="126"/>
    </row>
    <row r="3663" s="109" customFormat="1" ht="28.5" spans="1:7">
      <c r="A3663" s="122">
        <v>3659</v>
      </c>
      <c r="B3663" s="12" t="s">
        <v>43715</v>
      </c>
      <c r="C3663" s="12" t="s">
        <v>380</v>
      </c>
      <c r="D3663" s="123">
        <v>4.77</v>
      </c>
      <c r="E3663" s="124">
        <v>80</v>
      </c>
      <c r="F3663" s="125">
        <f t="shared" si="57"/>
        <v>381.6</v>
      </c>
      <c r="G3663" s="126"/>
    </row>
    <row r="3664" s="109" customFormat="1" ht="28.5" spans="1:7">
      <c r="A3664" s="122">
        <v>3660</v>
      </c>
      <c r="B3664" s="12" t="s">
        <v>43716</v>
      </c>
      <c r="C3664" s="12" t="s">
        <v>10471</v>
      </c>
      <c r="D3664" s="123">
        <v>1.91</v>
      </c>
      <c r="E3664" s="124">
        <v>80</v>
      </c>
      <c r="F3664" s="125">
        <f t="shared" si="57"/>
        <v>152.8</v>
      </c>
      <c r="G3664" s="126"/>
    </row>
    <row r="3665" s="109" customFormat="1" ht="28.5" spans="1:7">
      <c r="A3665" s="122">
        <v>3661</v>
      </c>
      <c r="B3665" s="12" t="s">
        <v>43717</v>
      </c>
      <c r="C3665" s="12" t="s">
        <v>1059</v>
      </c>
      <c r="D3665" s="123">
        <v>5.22</v>
      </c>
      <c r="E3665" s="124">
        <v>80</v>
      </c>
      <c r="F3665" s="125">
        <f t="shared" si="57"/>
        <v>417.6</v>
      </c>
      <c r="G3665" s="126"/>
    </row>
    <row r="3666" s="109" customFormat="1" ht="28.5" spans="1:7">
      <c r="A3666" s="122">
        <v>3662</v>
      </c>
      <c r="B3666" s="12" t="s">
        <v>43718</v>
      </c>
      <c r="C3666" s="12" t="s">
        <v>2637</v>
      </c>
      <c r="D3666" s="123">
        <v>5.22</v>
      </c>
      <c r="E3666" s="124">
        <v>80</v>
      </c>
      <c r="F3666" s="125">
        <f t="shared" si="57"/>
        <v>417.6</v>
      </c>
      <c r="G3666" s="126"/>
    </row>
    <row r="3667" s="109" customFormat="1" ht="28.5" spans="1:7">
      <c r="A3667" s="122">
        <v>3663</v>
      </c>
      <c r="B3667" s="12" t="s">
        <v>43719</v>
      </c>
      <c r="C3667" s="12" t="s">
        <v>2607</v>
      </c>
      <c r="D3667" s="123">
        <v>6.52</v>
      </c>
      <c r="E3667" s="124">
        <v>80</v>
      </c>
      <c r="F3667" s="125">
        <f t="shared" si="57"/>
        <v>521.6</v>
      </c>
      <c r="G3667" s="126"/>
    </row>
    <row r="3668" s="109" customFormat="1" ht="28.5" spans="1:7">
      <c r="A3668" s="122">
        <v>3664</v>
      </c>
      <c r="B3668" s="12" t="s">
        <v>43720</v>
      </c>
      <c r="C3668" s="12" t="s">
        <v>34113</v>
      </c>
      <c r="D3668" s="123">
        <v>6.5</v>
      </c>
      <c r="E3668" s="124">
        <v>80</v>
      </c>
      <c r="F3668" s="125">
        <f t="shared" si="57"/>
        <v>520</v>
      </c>
      <c r="G3668" s="126"/>
    </row>
    <row r="3669" s="109" customFormat="1" ht="28.5" spans="1:7">
      <c r="A3669" s="122">
        <v>3665</v>
      </c>
      <c r="B3669" s="12" t="s">
        <v>43721</v>
      </c>
      <c r="C3669" s="12" t="s">
        <v>3076</v>
      </c>
      <c r="D3669" s="123">
        <v>4.62</v>
      </c>
      <c r="E3669" s="124">
        <v>80</v>
      </c>
      <c r="F3669" s="125">
        <f t="shared" si="57"/>
        <v>369.6</v>
      </c>
      <c r="G3669" s="126"/>
    </row>
    <row r="3670" s="109" customFormat="1" ht="28.5" spans="1:7">
      <c r="A3670" s="122">
        <v>3666</v>
      </c>
      <c r="B3670" s="12" t="s">
        <v>43722</v>
      </c>
      <c r="C3670" s="12" t="s">
        <v>43723</v>
      </c>
      <c r="D3670" s="123">
        <v>6.5</v>
      </c>
      <c r="E3670" s="124">
        <v>80</v>
      </c>
      <c r="F3670" s="125">
        <f t="shared" si="57"/>
        <v>520</v>
      </c>
      <c r="G3670" s="126"/>
    </row>
    <row r="3671" s="109" customFormat="1" ht="28.5" spans="1:7">
      <c r="A3671" s="122">
        <v>3667</v>
      </c>
      <c r="B3671" s="12" t="s">
        <v>43724</v>
      </c>
      <c r="C3671" s="12" t="s">
        <v>43725</v>
      </c>
      <c r="D3671" s="123">
        <v>6.5</v>
      </c>
      <c r="E3671" s="124">
        <v>80</v>
      </c>
      <c r="F3671" s="125">
        <f t="shared" si="57"/>
        <v>520</v>
      </c>
      <c r="G3671" s="126"/>
    </row>
    <row r="3672" s="109" customFormat="1" ht="28.5" spans="1:7">
      <c r="A3672" s="122">
        <v>3668</v>
      </c>
      <c r="B3672" s="12" t="s">
        <v>43726</v>
      </c>
      <c r="C3672" s="12" t="s">
        <v>38143</v>
      </c>
      <c r="D3672" s="123">
        <v>6.5</v>
      </c>
      <c r="E3672" s="124">
        <v>80</v>
      </c>
      <c r="F3672" s="125">
        <f t="shared" si="57"/>
        <v>520</v>
      </c>
      <c r="G3672" s="126"/>
    </row>
    <row r="3673" s="109" customFormat="1" ht="28.5" spans="1:7">
      <c r="A3673" s="122">
        <v>3669</v>
      </c>
      <c r="B3673" s="12" t="s">
        <v>43727</v>
      </c>
      <c r="C3673" s="12" t="s">
        <v>5844</v>
      </c>
      <c r="D3673" s="123">
        <v>7.8</v>
      </c>
      <c r="E3673" s="124">
        <v>80</v>
      </c>
      <c r="F3673" s="125">
        <f t="shared" si="57"/>
        <v>624</v>
      </c>
      <c r="G3673" s="126"/>
    </row>
    <row r="3674" s="109" customFormat="1" ht="28.5" spans="1:7">
      <c r="A3674" s="122">
        <v>3670</v>
      </c>
      <c r="B3674" s="12" t="s">
        <v>43728</v>
      </c>
      <c r="C3674" s="12" t="s">
        <v>352</v>
      </c>
      <c r="D3674" s="123">
        <v>3.6</v>
      </c>
      <c r="E3674" s="124">
        <v>80</v>
      </c>
      <c r="F3674" s="125">
        <f t="shared" si="57"/>
        <v>288</v>
      </c>
      <c r="G3674" s="126"/>
    </row>
    <row r="3675" s="109" customFormat="1" ht="28.5" spans="1:7">
      <c r="A3675" s="122">
        <v>3671</v>
      </c>
      <c r="B3675" s="12" t="s">
        <v>43729</v>
      </c>
      <c r="C3675" s="12" t="s">
        <v>43730</v>
      </c>
      <c r="D3675" s="123">
        <v>3.48</v>
      </c>
      <c r="E3675" s="124">
        <v>80</v>
      </c>
      <c r="F3675" s="125">
        <f t="shared" si="57"/>
        <v>278.4</v>
      </c>
      <c r="G3675" s="126"/>
    </row>
    <row r="3676" s="109" customFormat="1" ht="28.5" spans="1:7">
      <c r="A3676" s="122">
        <v>3672</v>
      </c>
      <c r="B3676" s="12" t="s">
        <v>43731</v>
      </c>
      <c r="C3676" s="12" t="s">
        <v>43732</v>
      </c>
      <c r="D3676" s="123">
        <v>3.9</v>
      </c>
      <c r="E3676" s="124">
        <v>80</v>
      </c>
      <c r="F3676" s="125">
        <f t="shared" si="57"/>
        <v>312</v>
      </c>
      <c r="G3676" s="126"/>
    </row>
    <row r="3677" s="109" customFormat="1" ht="28.5" spans="1:7">
      <c r="A3677" s="122">
        <v>3673</v>
      </c>
      <c r="B3677" s="12" t="s">
        <v>43733</v>
      </c>
      <c r="C3677" s="12" t="s">
        <v>43376</v>
      </c>
      <c r="D3677" s="123">
        <v>3.9</v>
      </c>
      <c r="E3677" s="124">
        <v>80</v>
      </c>
      <c r="F3677" s="125">
        <f t="shared" si="57"/>
        <v>312</v>
      </c>
      <c r="G3677" s="126"/>
    </row>
    <row r="3678" s="109" customFormat="1" ht="28.5" spans="1:7">
      <c r="A3678" s="122">
        <v>3674</v>
      </c>
      <c r="B3678" s="12" t="s">
        <v>43734</v>
      </c>
      <c r="C3678" s="12" t="s">
        <v>3435</v>
      </c>
      <c r="D3678" s="123">
        <v>3.5</v>
      </c>
      <c r="E3678" s="124">
        <v>80</v>
      </c>
      <c r="F3678" s="125">
        <f t="shared" si="57"/>
        <v>280</v>
      </c>
      <c r="G3678" s="126"/>
    </row>
    <row r="3679" s="109" customFormat="1" ht="28.5" spans="1:7">
      <c r="A3679" s="122">
        <v>3675</v>
      </c>
      <c r="B3679" s="12" t="s">
        <v>43735</v>
      </c>
      <c r="C3679" s="12" t="s">
        <v>43736</v>
      </c>
      <c r="D3679" s="123">
        <v>2.6</v>
      </c>
      <c r="E3679" s="124">
        <v>80</v>
      </c>
      <c r="F3679" s="125">
        <f t="shared" si="57"/>
        <v>208</v>
      </c>
      <c r="G3679" s="126"/>
    </row>
    <row r="3680" s="109" customFormat="1" ht="28.5" spans="1:7">
      <c r="A3680" s="122">
        <v>3676</v>
      </c>
      <c r="B3680" s="12" t="s">
        <v>43737</v>
      </c>
      <c r="C3680" s="12" t="s">
        <v>10408</v>
      </c>
      <c r="D3680" s="123">
        <v>2.6</v>
      </c>
      <c r="E3680" s="124">
        <v>80</v>
      </c>
      <c r="F3680" s="125">
        <f t="shared" si="57"/>
        <v>208</v>
      </c>
      <c r="G3680" s="126"/>
    </row>
    <row r="3681" s="109" customFormat="1" ht="28.5" spans="1:7">
      <c r="A3681" s="122">
        <v>3677</v>
      </c>
      <c r="B3681" s="12" t="s">
        <v>43738</v>
      </c>
      <c r="C3681" s="12" t="s">
        <v>43739</v>
      </c>
      <c r="D3681" s="123">
        <v>2.6</v>
      </c>
      <c r="E3681" s="124">
        <v>80</v>
      </c>
      <c r="F3681" s="125">
        <f t="shared" si="57"/>
        <v>208</v>
      </c>
      <c r="G3681" s="126"/>
    </row>
    <row r="3682" s="109" customFormat="1" ht="28.5" spans="1:7">
      <c r="A3682" s="122">
        <v>3678</v>
      </c>
      <c r="B3682" s="12" t="s">
        <v>43740</v>
      </c>
      <c r="C3682" s="12" t="s">
        <v>2702</v>
      </c>
      <c r="D3682" s="123">
        <v>2.6</v>
      </c>
      <c r="E3682" s="124">
        <v>80</v>
      </c>
      <c r="F3682" s="125">
        <f t="shared" si="57"/>
        <v>208</v>
      </c>
      <c r="G3682" s="126"/>
    </row>
    <row r="3683" s="109" customFormat="1" ht="28.5" spans="1:7">
      <c r="A3683" s="122">
        <v>3679</v>
      </c>
      <c r="B3683" s="12" t="s">
        <v>43741</v>
      </c>
      <c r="C3683" s="12" t="s">
        <v>24667</v>
      </c>
      <c r="D3683" s="123">
        <v>2.6</v>
      </c>
      <c r="E3683" s="124">
        <v>80</v>
      </c>
      <c r="F3683" s="125">
        <f t="shared" si="57"/>
        <v>208</v>
      </c>
      <c r="G3683" s="126"/>
    </row>
    <row r="3684" s="109" customFormat="1" ht="28.5" spans="1:7">
      <c r="A3684" s="122">
        <v>3680</v>
      </c>
      <c r="B3684" s="12" t="s">
        <v>43742</v>
      </c>
      <c r="C3684" s="12" t="s">
        <v>3803</v>
      </c>
      <c r="D3684" s="123">
        <v>2.6</v>
      </c>
      <c r="E3684" s="124">
        <v>80</v>
      </c>
      <c r="F3684" s="125">
        <f t="shared" si="57"/>
        <v>208</v>
      </c>
      <c r="G3684" s="126"/>
    </row>
    <row r="3685" s="109" customFormat="1" ht="28.5" spans="1:7">
      <c r="A3685" s="122">
        <v>3681</v>
      </c>
      <c r="B3685" s="12" t="s">
        <v>43743</v>
      </c>
      <c r="C3685" s="12" t="s">
        <v>6698</v>
      </c>
      <c r="D3685" s="123">
        <v>2.6</v>
      </c>
      <c r="E3685" s="124">
        <v>80</v>
      </c>
      <c r="F3685" s="125">
        <f t="shared" si="57"/>
        <v>208</v>
      </c>
      <c r="G3685" s="126"/>
    </row>
    <row r="3686" s="109" customFormat="1" ht="28.5" spans="1:7">
      <c r="A3686" s="122">
        <v>3682</v>
      </c>
      <c r="B3686" s="12" t="s">
        <v>43744</v>
      </c>
      <c r="C3686" s="12" t="s">
        <v>16537</v>
      </c>
      <c r="D3686" s="123">
        <v>1.31</v>
      </c>
      <c r="E3686" s="124">
        <v>80</v>
      </c>
      <c r="F3686" s="125">
        <f t="shared" si="57"/>
        <v>104.8</v>
      </c>
      <c r="G3686" s="126"/>
    </row>
    <row r="3687" s="109" customFormat="1" ht="28.5" spans="1:7">
      <c r="A3687" s="122">
        <v>3683</v>
      </c>
      <c r="B3687" s="12" t="s">
        <v>43745</v>
      </c>
      <c r="C3687" s="12" t="s">
        <v>43746</v>
      </c>
      <c r="D3687" s="123">
        <v>3.91</v>
      </c>
      <c r="E3687" s="124">
        <v>80</v>
      </c>
      <c r="F3687" s="125">
        <f t="shared" si="57"/>
        <v>312.8</v>
      </c>
      <c r="G3687" s="126"/>
    </row>
    <row r="3688" s="109" customFormat="1" ht="28.5" spans="1:7">
      <c r="A3688" s="122">
        <v>3684</v>
      </c>
      <c r="B3688" s="12" t="s">
        <v>43747</v>
      </c>
      <c r="C3688" s="12" t="s">
        <v>43748</v>
      </c>
      <c r="D3688" s="123">
        <v>1.3</v>
      </c>
      <c r="E3688" s="124">
        <v>80</v>
      </c>
      <c r="F3688" s="125">
        <f t="shared" si="57"/>
        <v>104</v>
      </c>
      <c r="G3688" s="126"/>
    </row>
    <row r="3689" s="109" customFormat="1" ht="28.5" spans="1:7">
      <c r="A3689" s="122">
        <v>3685</v>
      </c>
      <c r="B3689" s="12" t="s">
        <v>43749</v>
      </c>
      <c r="C3689" s="12" t="s">
        <v>43750</v>
      </c>
      <c r="D3689" s="123">
        <v>1.3</v>
      </c>
      <c r="E3689" s="124">
        <v>80</v>
      </c>
      <c r="F3689" s="125">
        <f t="shared" si="57"/>
        <v>104</v>
      </c>
      <c r="G3689" s="126"/>
    </row>
    <row r="3690" s="109" customFormat="1" ht="28.5" spans="1:7">
      <c r="A3690" s="122">
        <v>3686</v>
      </c>
      <c r="B3690" s="12" t="s">
        <v>43751</v>
      </c>
      <c r="C3690" s="12" t="s">
        <v>22936</v>
      </c>
      <c r="D3690" s="123">
        <v>1.3</v>
      </c>
      <c r="E3690" s="124">
        <v>80</v>
      </c>
      <c r="F3690" s="125">
        <f t="shared" si="57"/>
        <v>104</v>
      </c>
      <c r="G3690" s="126"/>
    </row>
    <row r="3691" s="109" customFormat="1" ht="28.5" spans="1:7">
      <c r="A3691" s="122">
        <v>3687</v>
      </c>
      <c r="B3691" s="12" t="s">
        <v>43752</v>
      </c>
      <c r="C3691" s="12" t="s">
        <v>2208</v>
      </c>
      <c r="D3691" s="123">
        <v>3</v>
      </c>
      <c r="E3691" s="124">
        <v>80</v>
      </c>
      <c r="F3691" s="125">
        <f t="shared" si="57"/>
        <v>240</v>
      </c>
      <c r="G3691" s="126"/>
    </row>
    <row r="3692" s="109" customFormat="1" ht="28.5" spans="1:7">
      <c r="A3692" s="122">
        <v>3688</v>
      </c>
      <c r="B3692" s="12" t="s">
        <v>43753</v>
      </c>
      <c r="C3692" s="12" t="s">
        <v>3045</v>
      </c>
      <c r="D3692" s="123">
        <v>5.15</v>
      </c>
      <c r="E3692" s="124">
        <v>80</v>
      </c>
      <c r="F3692" s="125">
        <f t="shared" si="57"/>
        <v>412</v>
      </c>
      <c r="G3692" s="126"/>
    </row>
    <row r="3693" s="109" customFormat="1" ht="28.5" spans="1:7">
      <c r="A3693" s="122">
        <v>3689</v>
      </c>
      <c r="B3693" s="12" t="s">
        <v>43754</v>
      </c>
      <c r="C3693" s="12" t="s">
        <v>43755</v>
      </c>
      <c r="D3693" s="123">
        <v>2.58</v>
      </c>
      <c r="E3693" s="124">
        <v>80</v>
      </c>
      <c r="F3693" s="125">
        <f t="shared" si="57"/>
        <v>206.4</v>
      </c>
      <c r="G3693" s="126"/>
    </row>
    <row r="3694" s="109" customFormat="1" ht="28.5" spans="1:7">
      <c r="A3694" s="122">
        <v>3690</v>
      </c>
      <c r="B3694" s="12" t="s">
        <v>43756</v>
      </c>
      <c r="C3694" s="12" t="s">
        <v>43757</v>
      </c>
      <c r="D3694" s="123">
        <v>5.15</v>
      </c>
      <c r="E3694" s="124">
        <v>80</v>
      </c>
      <c r="F3694" s="125">
        <f t="shared" si="57"/>
        <v>412</v>
      </c>
      <c r="G3694" s="126"/>
    </row>
    <row r="3695" s="109" customFormat="1" ht="28.5" spans="1:7">
      <c r="A3695" s="122">
        <v>3691</v>
      </c>
      <c r="B3695" s="12" t="s">
        <v>43758</v>
      </c>
      <c r="C3695" s="12" t="s">
        <v>43759</v>
      </c>
      <c r="D3695" s="123">
        <v>5.32</v>
      </c>
      <c r="E3695" s="124">
        <v>80</v>
      </c>
      <c r="F3695" s="125">
        <f t="shared" si="57"/>
        <v>425.6</v>
      </c>
      <c r="G3695" s="126"/>
    </row>
    <row r="3696" s="109" customFormat="1" ht="28.5" spans="1:7">
      <c r="A3696" s="122">
        <v>3692</v>
      </c>
      <c r="B3696" s="12" t="s">
        <v>43760</v>
      </c>
      <c r="C3696" s="12" t="s">
        <v>2477</v>
      </c>
      <c r="D3696" s="123">
        <v>4.72</v>
      </c>
      <c r="E3696" s="124">
        <v>80</v>
      </c>
      <c r="F3696" s="125">
        <f t="shared" si="57"/>
        <v>377.6</v>
      </c>
      <c r="G3696" s="126"/>
    </row>
    <row r="3697" s="109" customFormat="1" ht="28.5" spans="1:7">
      <c r="A3697" s="122">
        <v>3693</v>
      </c>
      <c r="B3697" s="12" t="s">
        <v>43761</v>
      </c>
      <c r="C3697" s="12" t="s">
        <v>39350</v>
      </c>
      <c r="D3697" s="123">
        <v>3.43</v>
      </c>
      <c r="E3697" s="124">
        <v>80</v>
      </c>
      <c r="F3697" s="125">
        <f t="shared" si="57"/>
        <v>274.4</v>
      </c>
      <c r="G3697" s="126"/>
    </row>
    <row r="3698" s="109" customFormat="1" ht="28.5" spans="1:7">
      <c r="A3698" s="122">
        <v>3694</v>
      </c>
      <c r="B3698" s="12" t="s">
        <v>43762</v>
      </c>
      <c r="C3698" s="12" t="s">
        <v>43763</v>
      </c>
      <c r="D3698" s="123">
        <v>3.43</v>
      </c>
      <c r="E3698" s="124">
        <v>80</v>
      </c>
      <c r="F3698" s="125">
        <f t="shared" si="57"/>
        <v>274.4</v>
      </c>
      <c r="G3698" s="126"/>
    </row>
    <row r="3699" s="109" customFormat="1" ht="28.5" spans="1:7">
      <c r="A3699" s="122">
        <v>3695</v>
      </c>
      <c r="B3699" s="12" t="s">
        <v>43764</v>
      </c>
      <c r="C3699" s="12" t="s">
        <v>43765</v>
      </c>
      <c r="D3699" s="123">
        <v>3.43</v>
      </c>
      <c r="E3699" s="124">
        <v>80</v>
      </c>
      <c r="F3699" s="125">
        <f t="shared" si="57"/>
        <v>274.4</v>
      </c>
      <c r="G3699" s="126"/>
    </row>
    <row r="3700" s="109" customFormat="1" ht="28.5" spans="1:7">
      <c r="A3700" s="122">
        <v>3696</v>
      </c>
      <c r="B3700" s="12" t="s">
        <v>43766</v>
      </c>
      <c r="C3700" s="12" t="s">
        <v>10990</v>
      </c>
      <c r="D3700" s="123">
        <v>3.43</v>
      </c>
      <c r="E3700" s="124">
        <v>80</v>
      </c>
      <c r="F3700" s="125">
        <f t="shared" si="57"/>
        <v>274.4</v>
      </c>
      <c r="G3700" s="126"/>
    </row>
    <row r="3701" s="109" customFormat="1" ht="28.5" spans="1:7">
      <c r="A3701" s="122">
        <v>3697</v>
      </c>
      <c r="B3701" s="12" t="s">
        <v>43767</v>
      </c>
      <c r="C3701" s="12" t="s">
        <v>2450</v>
      </c>
      <c r="D3701" s="123">
        <v>3.43</v>
      </c>
      <c r="E3701" s="124">
        <v>80</v>
      </c>
      <c r="F3701" s="125">
        <f t="shared" si="57"/>
        <v>274.4</v>
      </c>
      <c r="G3701" s="126"/>
    </row>
    <row r="3702" s="109" customFormat="1" ht="28.5" spans="1:7">
      <c r="A3702" s="122">
        <v>3698</v>
      </c>
      <c r="B3702" s="12" t="s">
        <v>43768</v>
      </c>
      <c r="C3702" s="12" t="s">
        <v>3078</v>
      </c>
      <c r="D3702" s="123">
        <v>3.43</v>
      </c>
      <c r="E3702" s="124">
        <v>80</v>
      </c>
      <c r="F3702" s="125">
        <f t="shared" si="57"/>
        <v>274.4</v>
      </c>
      <c r="G3702" s="126"/>
    </row>
    <row r="3703" s="109" customFormat="1" ht="28.5" spans="1:7">
      <c r="A3703" s="122">
        <v>3699</v>
      </c>
      <c r="B3703" s="12" t="s">
        <v>43769</v>
      </c>
      <c r="C3703" s="12" t="s">
        <v>30699</v>
      </c>
      <c r="D3703" s="123">
        <v>4.29</v>
      </c>
      <c r="E3703" s="124">
        <v>80</v>
      </c>
      <c r="F3703" s="125">
        <f t="shared" si="57"/>
        <v>343.2</v>
      </c>
      <c r="G3703" s="126"/>
    </row>
    <row r="3704" s="109" customFormat="1" ht="28.5" spans="1:7">
      <c r="A3704" s="122">
        <v>3700</v>
      </c>
      <c r="B3704" s="12" t="s">
        <v>43770</v>
      </c>
      <c r="C3704" s="12" t="s">
        <v>39852</v>
      </c>
      <c r="D3704" s="123">
        <v>3</v>
      </c>
      <c r="E3704" s="124">
        <v>80</v>
      </c>
      <c r="F3704" s="125">
        <f t="shared" si="57"/>
        <v>240</v>
      </c>
      <c r="G3704" s="126"/>
    </row>
    <row r="3705" s="109" customFormat="1" ht="28.5" spans="1:7">
      <c r="A3705" s="122">
        <v>3701</v>
      </c>
      <c r="B3705" s="12" t="s">
        <v>43771</v>
      </c>
      <c r="C3705" s="12" t="s">
        <v>43772</v>
      </c>
      <c r="D3705" s="123">
        <v>3.26</v>
      </c>
      <c r="E3705" s="124">
        <v>80</v>
      </c>
      <c r="F3705" s="125">
        <f t="shared" si="57"/>
        <v>260.8</v>
      </c>
      <c r="G3705" s="126"/>
    </row>
    <row r="3706" s="109" customFormat="1" ht="28.5" spans="1:7">
      <c r="A3706" s="122">
        <v>3702</v>
      </c>
      <c r="B3706" s="12" t="s">
        <v>43773</v>
      </c>
      <c r="C3706" s="12" t="s">
        <v>11558</v>
      </c>
      <c r="D3706" s="123">
        <v>1.72</v>
      </c>
      <c r="E3706" s="124">
        <v>80</v>
      </c>
      <c r="F3706" s="125">
        <f t="shared" si="57"/>
        <v>137.6</v>
      </c>
      <c r="G3706" s="126"/>
    </row>
    <row r="3707" s="109" customFormat="1" ht="28.5" spans="1:7">
      <c r="A3707" s="122">
        <v>3703</v>
      </c>
      <c r="B3707" s="12" t="s">
        <v>43774</v>
      </c>
      <c r="C3707" s="12" t="s">
        <v>43775</v>
      </c>
      <c r="D3707" s="123">
        <v>1.72</v>
      </c>
      <c r="E3707" s="124">
        <v>80</v>
      </c>
      <c r="F3707" s="125">
        <f t="shared" si="57"/>
        <v>137.6</v>
      </c>
      <c r="G3707" s="126"/>
    </row>
    <row r="3708" s="109" customFormat="1" ht="28.5" spans="1:7">
      <c r="A3708" s="122">
        <v>3704</v>
      </c>
      <c r="B3708" s="12" t="s">
        <v>43776</v>
      </c>
      <c r="C3708" s="12" t="s">
        <v>43777</v>
      </c>
      <c r="D3708" s="123">
        <v>1.72</v>
      </c>
      <c r="E3708" s="124">
        <v>80</v>
      </c>
      <c r="F3708" s="125">
        <f t="shared" si="57"/>
        <v>137.6</v>
      </c>
      <c r="G3708" s="126"/>
    </row>
    <row r="3709" s="109" customFormat="1" ht="28.5" spans="1:7">
      <c r="A3709" s="122">
        <v>3705</v>
      </c>
      <c r="B3709" s="12" t="s">
        <v>43778</v>
      </c>
      <c r="C3709" s="12" t="s">
        <v>18202</v>
      </c>
      <c r="D3709" s="123">
        <v>1.72</v>
      </c>
      <c r="E3709" s="124">
        <v>80</v>
      </c>
      <c r="F3709" s="125">
        <f t="shared" si="57"/>
        <v>137.6</v>
      </c>
      <c r="G3709" s="126"/>
    </row>
    <row r="3710" s="109" customFormat="1" ht="28.5" spans="1:7">
      <c r="A3710" s="122">
        <v>3706</v>
      </c>
      <c r="B3710" s="12" t="s">
        <v>43779</v>
      </c>
      <c r="C3710" s="12" t="s">
        <v>43780</v>
      </c>
      <c r="D3710" s="123">
        <v>3</v>
      </c>
      <c r="E3710" s="124">
        <v>80</v>
      </c>
      <c r="F3710" s="125">
        <f t="shared" si="57"/>
        <v>240</v>
      </c>
      <c r="G3710" s="126"/>
    </row>
    <row r="3711" s="109" customFormat="1" ht="28.5" spans="1:7">
      <c r="A3711" s="122">
        <v>3707</v>
      </c>
      <c r="B3711" s="12" t="s">
        <v>43781</v>
      </c>
      <c r="C3711" s="12" t="s">
        <v>43782</v>
      </c>
      <c r="D3711" s="123">
        <v>1.72</v>
      </c>
      <c r="E3711" s="124">
        <v>80</v>
      </c>
      <c r="F3711" s="125">
        <f t="shared" si="57"/>
        <v>137.6</v>
      </c>
      <c r="G3711" s="126"/>
    </row>
    <row r="3712" s="109" customFormat="1" ht="28.5" spans="1:7">
      <c r="A3712" s="122">
        <v>3708</v>
      </c>
      <c r="B3712" s="12" t="s">
        <v>43783</v>
      </c>
      <c r="C3712" s="12" t="s">
        <v>43784</v>
      </c>
      <c r="D3712" s="123">
        <v>2.58</v>
      </c>
      <c r="E3712" s="124">
        <v>80</v>
      </c>
      <c r="F3712" s="125">
        <f t="shared" si="57"/>
        <v>206.4</v>
      </c>
      <c r="G3712" s="126"/>
    </row>
    <row r="3713" s="109" customFormat="1" ht="28.5" spans="1:7">
      <c r="A3713" s="122">
        <v>3709</v>
      </c>
      <c r="B3713" s="12" t="s">
        <v>43785</v>
      </c>
      <c r="C3713" s="12" t="s">
        <v>13335</v>
      </c>
      <c r="D3713" s="123">
        <v>3.44</v>
      </c>
      <c r="E3713" s="124">
        <v>80</v>
      </c>
      <c r="F3713" s="125">
        <f t="shared" si="57"/>
        <v>275.2</v>
      </c>
      <c r="G3713" s="126"/>
    </row>
    <row r="3714" s="109" customFormat="1" ht="28.5" spans="1:7">
      <c r="A3714" s="122">
        <v>3710</v>
      </c>
      <c r="B3714" s="12" t="s">
        <v>43786</v>
      </c>
      <c r="C3714" s="12" t="s">
        <v>7012</v>
      </c>
      <c r="D3714" s="123">
        <v>1.72</v>
      </c>
      <c r="E3714" s="124">
        <v>80</v>
      </c>
      <c r="F3714" s="125">
        <f t="shared" si="57"/>
        <v>137.6</v>
      </c>
      <c r="G3714" s="126"/>
    </row>
    <row r="3715" s="109" customFormat="1" ht="28.5" spans="1:7">
      <c r="A3715" s="122">
        <v>3711</v>
      </c>
      <c r="B3715" s="12" t="s">
        <v>43787</v>
      </c>
      <c r="C3715" s="12" t="s">
        <v>2172</v>
      </c>
      <c r="D3715" s="123">
        <v>1.72</v>
      </c>
      <c r="E3715" s="124">
        <v>80</v>
      </c>
      <c r="F3715" s="125">
        <f t="shared" si="57"/>
        <v>137.6</v>
      </c>
      <c r="G3715" s="126"/>
    </row>
    <row r="3716" s="109" customFormat="1" ht="28.5" spans="1:7">
      <c r="A3716" s="122">
        <v>3712</v>
      </c>
      <c r="B3716" s="12" t="s">
        <v>43788</v>
      </c>
      <c r="C3716" s="12" t="s">
        <v>2076</v>
      </c>
      <c r="D3716" s="123">
        <v>6.87</v>
      </c>
      <c r="E3716" s="124">
        <v>80</v>
      </c>
      <c r="F3716" s="125">
        <f t="shared" si="57"/>
        <v>549.6</v>
      </c>
      <c r="G3716" s="126"/>
    </row>
    <row r="3717" s="109" customFormat="1" ht="28.5" spans="1:7">
      <c r="A3717" s="122">
        <v>3713</v>
      </c>
      <c r="B3717" s="12" t="s">
        <v>43789</v>
      </c>
      <c r="C3717" s="12" t="s">
        <v>941</v>
      </c>
      <c r="D3717" s="123">
        <v>6.87</v>
      </c>
      <c r="E3717" s="124">
        <v>80</v>
      </c>
      <c r="F3717" s="125">
        <f t="shared" ref="F3717:F3780" si="58">D3717*E3717</f>
        <v>549.6</v>
      </c>
      <c r="G3717" s="126"/>
    </row>
    <row r="3718" s="109" customFormat="1" ht="28.5" spans="1:7">
      <c r="A3718" s="122">
        <v>3714</v>
      </c>
      <c r="B3718" s="12" t="s">
        <v>43790</v>
      </c>
      <c r="C3718" s="12" t="s">
        <v>5494</v>
      </c>
      <c r="D3718" s="123">
        <v>15.45</v>
      </c>
      <c r="E3718" s="124">
        <v>80</v>
      </c>
      <c r="F3718" s="125">
        <f t="shared" si="58"/>
        <v>1236</v>
      </c>
      <c r="G3718" s="126"/>
    </row>
    <row r="3719" s="109" customFormat="1" ht="28.5" spans="1:7">
      <c r="A3719" s="122">
        <v>3715</v>
      </c>
      <c r="B3719" s="12" t="s">
        <v>43791</v>
      </c>
      <c r="C3719" s="12" t="s">
        <v>28370</v>
      </c>
      <c r="D3719" s="123">
        <v>6.87</v>
      </c>
      <c r="E3719" s="124">
        <v>80</v>
      </c>
      <c r="F3719" s="125">
        <f t="shared" si="58"/>
        <v>549.6</v>
      </c>
      <c r="G3719" s="126"/>
    </row>
    <row r="3720" s="109" customFormat="1" ht="28.5" spans="1:7">
      <c r="A3720" s="122">
        <v>3716</v>
      </c>
      <c r="B3720" s="12" t="s">
        <v>43792</v>
      </c>
      <c r="C3720" s="12" t="s">
        <v>9568</v>
      </c>
      <c r="D3720" s="123">
        <v>6.87</v>
      </c>
      <c r="E3720" s="124">
        <v>80</v>
      </c>
      <c r="F3720" s="125">
        <f t="shared" si="58"/>
        <v>549.6</v>
      </c>
      <c r="G3720" s="126"/>
    </row>
    <row r="3721" s="109" customFormat="1" ht="28.5" spans="1:7">
      <c r="A3721" s="122">
        <v>3717</v>
      </c>
      <c r="B3721" s="12" t="s">
        <v>43793</v>
      </c>
      <c r="C3721" s="12" t="s">
        <v>43794</v>
      </c>
      <c r="D3721" s="123">
        <v>6.87</v>
      </c>
      <c r="E3721" s="124">
        <v>80</v>
      </c>
      <c r="F3721" s="125">
        <f t="shared" si="58"/>
        <v>549.6</v>
      </c>
      <c r="G3721" s="126"/>
    </row>
    <row r="3722" s="109" customFormat="1" ht="28.5" spans="1:7">
      <c r="A3722" s="122">
        <v>3718</v>
      </c>
      <c r="B3722" s="12" t="s">
        <v>43795</v>
      </c>
      <c r="C3722" s="12" t="s">
        <v>43796</v>
      </c>
      <c r="D3722" s="123">
        <v>6.87</v>
      </c>
      <c r="E3722" s="124">
        <v>80</v>
      </c>
      <c r="F3722" s="125">
        <f t="shared" si="58"/>
        <v>549.6</v>
      </c>
      <c r="G3722" s="126"/>
    </row>
    <row r="3723" s="109" customFormat="1" ht="28.5" spans="1:7">
      <c r="A3723" s="122">
        <v>3719</v>
      </c>
      <c r="B3723" s="12" t="s">
        <v>43797</v>
      </c>
      <c r="C3723" s="12" t="s">
        <v>3775</v>
      </c>
      <c r="D3723" s="123">
        <v>6.87</v>
      </c>
      <c r="E3723" s="124">
        <v>80</v>
      </c>
      <c r="F3723" s="125">
        <f t="shared" si="58"/>
        <v>549.6</v>
      </c>
      <c r="G3723" s="126"/>
    </row>
    <row r="3724" s="109" customFormat="1" ht="28.5" spans="1:7">
      <c r="A3724" s="122">
        <v>3720</v>
      </c>
      <c r="B3724" s="12" t="s">
        <v>43798</v>
      </c>
      <c r="C3724" s="12" t="s">
        <v>2180</v>
      </c>
      <c r="D3724" s="123">
        <v>6.67</v>
      </c>
      <c r="E3724" s="124">
        <v>80</v>
      </c>
      <c r="F3724" s="125">
        <f t="shared" si="58"/>
        <v>533.6</v>
      </c>
      <c r="G3724" s="126"/>
    </row>
    <row r="3725" s="109" customFormat="1" ht="28.5" spans="1:7">
      <c r="A3725" s="122">
        <v>3721</v>
      </c>
      <c r="B3725" s="12" t="s">
        <v>43799</v>
      </c>
      <c r="C3725" s="12" t="s">
        <v>43800</v>
      </c>
      <c r="D3725" s="123">
        <v>6.69</v>
      </c>
      <c r="E3725" s="124">
        <v>80</v>
      </c>
      <c r="F3725" s="125">
        <f t="shared" si="58"/>
        <v>535.2</v>
      </c>
      <c r="G3725" s="126"/>
    </row>
    <row r="3726" s="109" customFormat="1" ht="28.5" spans="1:7">
      <c r="A3726" s="122">
        <v>3722</v>
      </c>
      <c r="B3726" s="12" t="s">
        <v>43801</v>
      </c>
      <c r="C3726" s="12" t="s">
        <v>43802</v>
      </c>
      <c r="D3726" s="123">
        <v>6.44</v>
      </c>
      <c r="E3726" s="124">
        <v>80</v>
      </c>
      <c r="F3726" s="125">
        <f t="shared" si="58"/>
        <v>515.2</v>
      </c>
      <c r="G3726" s="126"/>
    </row>
    <row r="3727" s="109" customFormat="1" ht="28.5" spans="1:7">
      <c r="A3727" s="122">
        <v>3723</v>
      </c>
      <c r="B3727" s="12" t="s">
        <v>43803</v>
      </c>
      <c r="C3727" s="12" t="s">
        <v>43804</v>
      </c>
      <c r="D3727" s="123">
        <v>6.44</v>
      </c>
      <c r="E3727" s="124">
        <v>80</v>
      </c>
      <c r="F3727" s="125">
        <f t="shared" si="58"/>
        <v>515.2</v>
      </c>
      <c r="G3727" s="126"/>
    </row>
    <row r="3728" s="109" customFormat="1" ht="28.5" spans="1:7">
      <c r="A3728" s="122">
        <v>3724</v>
      </c>
      <c r="B3728" s="12" t="s">
        <v>43805</v>
      </c>
      <c r="C3728" s="12" t="s">
        <v>43806</v>
      </c>
      <c r="D3728" s="123">
        <v>7.3</v>
      </c>
      <c r="E3728" s="124">
        <v>80</v>
      </c>
      <c r="F3728" s="125">
        <f t="shared" si="58"/>
        <v>584</v>
      </c>
      <c r="G3728" s="126"/>
    </row>
    <row r="3729" s="109" customFormat="1" ht="28.5" spans="1:7">
      <c r="A3729" s="122">
        <v>3725</v>
      </c>
      <c r="B3729" s="12" t="s">
        <v>43807</v>
      </c>
      <c r="C3729" s="12" t="s">
        <v>43808</v>
      </c>
      <c r="D3729" s="123">
        <v>8.58</v>
      </c>
      <c r="E3729" s="124">
        <v>80</v>
      </c>
      <c r="F3729" s="125">
        <f t="shared" si="58"/>
        <v>686.4</v>
      </c>
      <c r="G3729" s="126"/>
    </row>
    <row r="3730" s="109" customFormat="1" ht="28.5" spans="1:7">
      <c r="A3730" s="122">
        <v>3726</v>
      </c>
      <c r="B3730" s="12" t="s">
        <v>43809</v>
      </c>
      <c r="C3730" s="12" t="s">
        <v>43810</v>
      </c>
      <c r="D3730" s="123">
        <v>8.58</v>
      </c>
      <c r="E3730" s="124">
        <v>80</v>
      </c>
      <c r="F3730" s="125">
        <f t="shared" si="58"/>
        <v>686.4</v>
      </c>
      <c r="G3730" s="126"/>
    </row>
    <row r="3731" s="109" customFormat="1" ht="28.5" spans="1:7">
      <c r="A3731" s="122">
        <v>3727</v>
      </c>
      <c r="B3731" s="12" t="s">
        <v>43811</v>
      </c>
      <c r="C3731" s="12" t="s">
        <v>15484</v>
      </c>
      <c r="D3731" s="123">
        <v>10.3</v>
      </c>
      <c r="E3731" s="124">
        <v>80</v>
      </c>
      <c r="F3731" s="125">
        <f t="shared" si="58"/>
        <v>824</v>
      </c>
      <c r="G3731" s="126"/>
    </row>
    <row r="3732" s="109" customFormat="1" ht="28.5" spans="1:7">
      <c r="A3732" s="122">
        <v>3728</v>
      </c>
      <c r="B3732" s="12" t="s">
        <v>43812</v>
      </c>
      <c r="C3732" s="12" t="s">
        <v>43813</v>
      </c>
      <c r="D3732" s="123">
        <v>10.3</v>
      </c>
      <c r="E3732" s="124">
        <v>80</v>
      </c>
      <c r="F3732" s="125">
        <f t="shared" si="58"/>
        <v>824</v>
      </c>
      <c r="G3732" s="126"/>
    </row>
    <row r="3733" s="109" customFormat="1" ht="28.5" spans="1:7">
      <c r="A3733" s="122">
        <v>3729</v>
      </c>
      <c r="B3733" s="12" t="s">
        <v>43814</v>
      </c>
      <c r="C3733" s="12" t="s">
        <v>43815</v>
      </c>
      <c r="D3733" s="123">
        <v>10.3</v>
      </c>
      <c r="E3733" s="124">
        <v>80</v>
      </c>
      <c r="F3733" s="125">
        <f t="shared" si="58"/>
        <v>824</v>
      </c>
      <c r="G3733" s="126"/>
    </row>
    <row r="3734" s="109" customFormat="1" ht="28.5" spans="1:7">
      <c r="A3734" s="122">
        <v>3730</v>
      </c>
      <c r="B3734" s="12" t="s">
        <v>43816</v>
      </c>
      <c r="C3734" s="12" t="s">
        <v>43817</v>
      </c>
      <c r="D3734" s="123">
        <v>5.15</v>
      </c>
      <c r="E3734" s="124">
        <v>80</v>
      </c>
      <c r="F3734" s="125">
        <f t="shared" si="58"/>
        <v>412</v>
      </c>
      <c r="G3734" s="126"/>
    </row>
    <row r="3735" s="109" customFormat="1" ht="28.5" spans="1:7">
      <c r="A3735" s="122">
        <v>3731</v>
      </c>
      <c r="B3735" s="12" t="s">
        <v>43818</v>
      </c>
      <c r="C3735" s="12" t="s">
        <v>3431</v>
      </c>
      <c r="D3735" s="123">
        <v>5.15</v>
      </c>
      <c r="E3735" s="124">
        <v>80</v>
      </c>
      <c r="F3735" s="125">
        <f t="shared" si="58"/>
        <v>412</v>
      </c>
      <c r="G3735" s="126"/>
    </row>
    <row r="3736" s="109" customFormat="1" ht="28.5" spans="1:7">
      <c r="A3736" s="122">
        <v>3732</v>
      </c>
      <c r="B3736" s="12" t="s">
        <v>43819</v>
      </c>
      <c r="C3736" s="12" t="s">
        <v>3179</v>
      </c>
      <c r="D3736" s="123">
        <v>5.15</v>
      </c>
      <c r="E3736" s="124">
        <v>80</v>
      </c>
      <c r="F3736" s="125">
        <f t="shared" si="58"/>
        <v>412</v>
      </c>
      <c r="G3736" s="126"/>
    </row>
    <row r="3737" s="109" customFormat="1" ht="28.5" spans="1:7">
      <c r="A3737" s="122">
        <v>3733</v>
      </c>
      <c r="B3737" s="12" t="s">
        <v>43820</v>
      </c>
      <c r="C3737" s="12" t="s">
        <v>3092</v>
      </c>
      <c r="D3737" s="123">
        <v>5.15</v>
      </c>
      <c r="E3737" s="124">
        <v>80</v>
      </c>
      <c r="F3737" s="125">
        <f t="shared" si="58"/>
        <v>412</v>
      </c>
      <c r="G3737" s="126"/>
    </row>
    <row r="3738" s="109" customFormat="1" ht="28.5" spans="1:7">
      <c r="A3738" s="122">
        <v>3734</v>
      </c>
      <c r="B3738" s="12" t="s">
        <v>43821</v>
      </c>
      <c r="C3738" s="12" t="s">
        <v>28491</v>
      </c>
      <c r="D3738" s="123">
        <v>5.15</v>
      </c>
      <c r="E3738" s="124">
        <v>80</v>
      </c>
      <c r="F3738" s="125">
        <f t="shared" si="58"/>
        <v>412</v>
      </c>
      <c r="G3738" s="126"/>
    </row>
    <row r="3739" s="109" customFormat="1" ht="28.5" spans="1:7">
      <c r="A3739" s="122">
        <v>3735</v>
      </c>
      <c r="B3739" s="12" t="s">
        <v>43822</v>
      </c>
      <c r="C3739" s="12" t="s">
        <v>16705</v>
      </c>
      <c r="D3739" s="123">
        <v>5.15</v>
      </c>
      <c r="E3739" s="124">
        <v>80</v>
      </c>
      <c r="F3739" s="125">
        <f t="shared" si="58"/>
        <v>412</v>
      </c>
      <c r="G3739" s="126"/>
    </row>
    <row r="3740" s="109" customFormat="1" ht="28.5" spans="1:7">
      <c r="A3740" s="122">
        <v>3736</v>
      </c>
      <c r="B3740" s="12" t="s">
        <v>43823</v>
      </c>
      <c r="C3740" s="12" t="s">
        <v>2298</v>
      </c>
      <c r="D3740" s="123">
        <v>6.87</v>
      </c>
      <c r="E3740" s="124">
        <v>80</v>
      </c>
      <c r="F3740" s="125">
        <f t="shared" si="58"/>
        <v>549.6</v>
      </c>
      <c r="G3740" s="126"/>
    </row>
    <row r="3741" s="109" customFormat="1" ht="28.5" spans="1:7">
      <c r="A3741" s="122">
        <v>3737</v>
      </c>
      <c r="B3741" s="12" t="s">
        <v>43824</v>
      </c>
      <c r="C3741" s="12" t="s">
        <v>352</v>
      </c>
      <c r="D3741" s="123">
        <v>6.22</v>
      </c>
      <c r="E3741" s="124">
        <v>80</v>
      </c>
      <c r="F3741" s="125">
        <f t="shared" si="58"/>
        <v>497.6</v>
      </c>
      <c r="G3741" s="126"/>
    </row>
    <row r="3742" s="109" customFormat="1" ht="28.5" spans="1:7">
      <c r="A3742" s="122">
        <v>3738</v>
      </c>
      <c r="B3742" s="12" t="s">
        <v>43825</v>
      </c>
      <c r="C3742" s="12" t="s">
        <v>43826</v>
      </c>
      <c r="D3742" s="123">
        <v>6.22</v>
      </c>
      <c r="E3742" s="124">
        <v>80</v>
      </c>
      <c r="F3742" s="125">
        <f t="shared" si="58"/>
        <v>497.6</v>
      </c>
      <c r="G3742" s="126"/>
    </row>
    <row r="3743" s="109" customFormat="1" ht="28.5" spans="1:7">
      <c r="A3743" s="122">
        <v>3739</v>
      </c>
      <c r="B3743" s="12" t="s">
        <v>43827</v>
      </c>
      <c r="C3743" s="12" t="s">
        <v>43828</v>
      </c>
      <c r="D3743" s="123">
        <v>6.22</v>
      </c>
      <c r="E3743" s="124">
        <v>80</v>
      </c>
      <c r="F3743" s="125">
        <f t="shared" si="58"/>
        <v>497.6</v>
      </c>
      <c r="G3743" s="126"/>
    </row>
    <row r="3744" s="109" customFormat="1" ht="28.5" spans="1:7">
      <c r="A3744" s="122">
        <v>3740</v>
      </c>
      <c r="B3744" s="12" t="s">
        <v>43829</v>
      </c>
      <c r="C3744" s="12" t="s">
        <v>141</v>
      </c>
      <c r="D3744" s="123">
        <v>6.22</v>
      </c>
      <c r="E3744" s="124">
        <v>80</v>
      </c>
      <c r="F3744" s="125">
        <f t="shared" si="58"/>
        <v>497.6</v>
      </c>
      <c r="G3744" s="126"/>
    </row>
    <row r="3745" s="109" customFormat="1" ht="28.5" spans="1:7">
      <c r="A3745" s="122">
        <v>3741</v>
      </c>
      <c r="B3745" s="12" t="s">
        <v>43830</v>
      </c>
      <c r="C3745" s="12" t="s">
        <v>43831</v>
      </c>
      <c r="D3745" s="123">
        <v>6.22</v>
      </c>
      <c r="E3745" s="124">
        <v>80</v>
      </c>
      <c r="F3745" s="125">
        <f t="shared" si="58"/>
        <v>497.6</v>
      </c>
      <c r="G3745" s="126"/>
    </row>
    <row r="3746" s="109" customFormat="1" ht="28.5" spans="1:7">
      <c r="A3746" s="122">
        <v>3742</v>
      </c>
      <c r="B3746" s="12" t="s">
        <v>43832</v>
      </c>
      <c r="C3746" s="12" t="s">
        <v>1430</v>
      </c>
      <c r="D3746" s="123">
        <v>6.22</v>
      </c>
      <c r="E3746" s="124">
        <v>80</v>
      </c>
      <c r="F3746" s="125">
        <f t="shared" si="58"/>
        <v>497.6</v>
      </c>
      <c r="G3746" s="126"/>
    </row>
    <row r="3747" s="109" customFormat="1" ht="28.5" spans="1:7">
      <c r="A3747" s="122">
        <v>3743</v>
      </c>
      <c r="B3747" s="12" t="s">
        <v>43833</v>
      </c>
      <c r="C3747" s="12" t="s">
        <v>43834</v>
      </c>
      <c r="D3747" s="123">
        <v>6.22</v>
      </c>
      <c r="E3747" s="124">
        <v>80</v>
      </c>
      <c r="F3747" s="125">
        <f t="shared" si="58"/>
        <v>497.6</v>
      </c>
      <c r="G3747" s="126"/>
    </row>
    <row r="3748" s="109" customFormat="1" ht="28.5" spans="1:7">
      <c r="A3748" s="122">
        <v>3744</v>
      </c>
      <c r="B3748" s="12" t="s">
        <v>43835</v>
      </c>
      <c r="C3748" s="12" t="s">
        <v>43836</v>
      </c>
      <c r="D3748" s="123">
        <v>6.22</v>
      </c>
      <c r="E3748" s="124">
        <v>80</v>
      </c>
      <c r="F3748" s="125">
        <f t="shared" si="58"/>
        <v>497.6</v>
      </c>
      <c r="G3748" s="126"/>
    </row>
    <row r="3749" s="109" customFormat="1" ht="28.5" spans="1:7">
      <c r="A3749" s="122">
        <v>3745</v>
      </c>
      <c r="B3749" s="12" t="s">
        <v>43837</v>
      </c>
      <c r="C3749" s="12" t="s">
        <v>43838</v>
      </c>
      <c r="D3749" s="123">
        <v>6.22</v>
      </c>
      <c r="E3749" s="124">
        <v>80</v>
      </c>
      <c r="F3749" s="125">
        <f t="shared" si="58"/>
        <v>497.6</v>
      </c>
      <c r="G3749" s="126"/>
    </row>
    <row r="3750" s="109" customFormat="1" ht="28.5" spans="1:7">
      <c r="A3750" s="122">
        <v>3746</v>
      </c>
      <c r="B3750" s="12" t="s">
        <v>43839</v>
      </c>
      <c r="C3750" s="12" t="s">
        <v>43840</v>
      </c>
      <c r="D3750" s="123">
        <v>6.22</v>
      </c>
      <c r="E3750" s="124">
        <v>80</v>
      </c>
      <c r="F3750" s="125">
        <f t="shared" si="58"/>
        <v>497.6</v>
      </c>
      <c r="G3750" s="126"/>
    </row>
    <row r="3751" s="109" customFormat="1" ht="28.5" spans="1:7">
      <c r="A3751" s="122">
        <v>3747</v>
      </c>
      <c r="B3751" s="12" t="s">
        <v>43841</v>
      </c>
      <c r="C3751" s="12" t="s">
        <v>43842</v>
      </c>
      <c r="D3751" s="123">
        <v>6.22</v>
      </c>
      <c r="E3751" s="124">
        <v>80</v>
      </c>
      <c r="F3751" s="125">
        <f t="shared" si="58"/>
        <v>497.6</v>
      </c>
      <c r="G3751" s="126"/>
    </row>
    <row r="3752" s="109" customFormat="1" ht="28.5" spans="1:7">
      <c r="A3752" s="122">
        <v>3748</v>
      </c>
      <c r="B3752" s="12" t="s">
        <v>43843</v>
      </c>
      <c r="C3752" s="12" t="s">
        <v>43844</v>
      </c>
      <c r="D3752" s="123">
        <v>6.22</v>
      </c>
      <c r="E3752" s="124">
        <v>80</v>
      </c>
      <c r="F3752" s="125">
        <f t="shared" si="58"/>
        <v>497.6</v>
      </c>
      <c r="G3752" s="126"/>
    </row>
    <row r="3753" s="109" customFormat="1" ht="28.5" spans="1:7">
      <c r="A3753" s="122">
        <v>3749</v>
      </c>
      <c r="B3753" s="12" t="s">
        <v>43845</v>
      </c>
      <c r="C3753" s="12" t="s">
        <v>941</v>
      </c>
      <c r="D3753" s="123">
        <v>6.22</v>
      </c>
      <c r="E3753" s="124">
        <v>80</v>
      </c>
      <c r="F3753" s="125">
        <f t="shared" si="58"/>
        <v>497.6</v>
      </c>
      <c r="G3753" s="126"/>
    </row>
    <row r="3754" s="109" customFormat="1" ht="28.5" spans="1:7">
      <c r="A3754" s="122">
        <v>3750</v>
      </c>
      <c r="B3754" s="12" t="s">
        <v>43846</v>
      </c>
      <c r="C3754" s="12" t="s">
        <v>12909</v>
      </c>
      <c r="D3754" s="123">
        <v>7.77</v>
      </c>
      <c r="E3754" s="124">
        <v>80</v>
      </c>
      <c r="F3754" s="125">
        <f t="shared" si="58"/>
        <v>621.6</v>
      </c>
      <c r="G3754" s="126"/>
    </row>
    <row r="3755" s="109" customFormat="1" ht="28.5" spans="1:7">
      <c r="A3755" s="122">
        <v>3751</v>
      </c>
      <c r="B3755" s="12" t="s">
        <v>43847</v>
      </c>
      <c r="C3755" s="12" t="s">
        <v>43848</v>
      </c>
      <c r="D3755" s="123">
        <v>7.77</v>
      </c>
      <c r="E3755" s="124">
        <v>80</v>
      </c>
      <c r="F3755" s="125">
        <f t="shared" si="58"/>
        <v>621.6</v>
      </c>
      <c r="G3755" s="126"/>
    </row>
    <row r="3756" s="109" customFormat="1" ht="28.5" spans="1:7">
      <c r="A3756" s="122">
        <v>3752</v>
      </c>
      <c r="B3756" s="12" t="s">
        <v>43849</v>
      </c>
      <c r="C3756" s="12" t="s">
        <v>31086</v>
      </c>
      <c r="D3756" s="123">
        <v>9.33</v>
      </c>
      <c r="E3756" s="124">
        <v>80</v>
      </c>
      <c r="F3756" s="125">
        <f t="shared" si="58"/>
        <v>746.4</v>
      </c>
      <c r="G3756" s="126"/>
    </row>
    <row r="3757" s="109" customFormat="1" ht="28.5" spans="1:7">
      <c r="A3757" s="122">
        <v>3753</v>
      </c>
      <c r="B3757" s="12" t="s">
        <v>43850</v>
      </c>
      <c r="C3757" s="12" t="s">
        <v>9778</v>
      </c>
      <c r="D3757" s="123">
        <v>6.22</v>
      </c>
      <c r="E3757" s="124">
        <v>80</v>
      </c>
      <c r="F3757" s="125">
        <f t="shared" si="58"/>
        <v>497.6</v>
      </c>
      <c r="G3757" s="126"/>
    </row>
    <row r="3758" s="109" customFormat="1" ht="28.5" spans="1:7">
      <c r="A3758" s="122">
        <v>3754</v>
      </c>
      <c r="B3758" s="12" t="s">
        <v>43851</v>
      </c>
      <c r="C3758" s="12" t="s">
        <v>43852</v>
      </c>
      <c r="D3758" s="123">
        <v>9.33</v>
      </c>
      <c r="E3758" s="124">
        <v>80</v>
      </c>
      <c r="F3758" s="125">
        <f t="shared" si="58"/>
        <v>746.4</v>
      </c>
      <c r="G3758" s="126"/>
    </row>
    <row r="3759" s="109" customFormat="1" ht="28.5" spans="1:7">
      <c r="A3759" s="122">
        <v>3755</v>
      </c>
      <c r="B3759" s="12" t="s">
        <v>43853</v>
      </c>
      <c r="C3759" s="12" t="s">
        <v>37043</v>
      </c>
      <c r="D3759" s="123">
        <v>10.88</v>
      </c>
      <c r="E3759" s="124">
        <v>80</v>
      </c>
      <c r="F3759" s="125">
        <f t="shared" si="58"/>
        <v>870.4</v>
      </c>
      <c r="G3759" s="126"/>
    </row>
    <row r="3760" s="109" customFormat="1" ht="28.5" spans="1:7">
      <c r="A3760" s="122">
        <v>3756</v>
      </c>
      <c r="B3760" s="12" t="s">
        <v>43854</v>
      </c>
      <c r="C3760" s="12" t="s">
        <v>43855</v>
      </c>
      <c r="D3760" s="123">
        <v>10.88</v>
      </c>
      <c r="E3760" s="124">
        <v>80</v>
      </c>
      <c r="F3760" s="125">
        <f t="shared" si="58"/>
        <v>870.4</v>
      </c>
      <c r="G3760" s="126"/>
    </row>
    <row r="3761" s="109" customFormat="1" ht="28.5" spans="1:7">
      <c r="A3761" s="122">
        <v>3757</v>
      </c>
      <c r="B3761" s="12" t="s">
        <v>43856</v>
      </c>
      <c r="C3761" s="12" t="s">
        <v>43857</v>
      </c>
      <c r="D3761" s="123">
        <v>10.88</v>
      </c>
      <c r="E3761" s="124">
        <v>80</v>
      </c>
      <c r="F3761" s="125">
        <f t="shared" si="58"/>
        <v>870.4</v>
      </c>
      <c r="G3761" s="126"/>
    </row>
    <row r="3762" s="109" customFormat="1" ht="28.5" spans="1:7">
      <c r="A3762" s="122">
        <v>3758</v>
      </c>
      <c r="B3762" s="12" t="s">
        <v>43858</v>
      </c>
      <c r="C3762" s="12" t="s">
        <v>1829</v>
      </c>
      <c r="D3762" s="123">
        <v>4.72</v>
      </c>
      <c r="E3762" s="124">
        <v>80</v>
      </c>
      <c r="F3762" s="125">
        <f t="shared" si="58"/>
        <v>377.6</v>
      </c>
      <c r="G3762" s="126"/>
    </row>
    <row r="3763" s="109" customFormat="1" ht="28.5" spans="1:7">
      <c r="A3763" s="122">
        <v>3759</v>
      </c>
      <c r="B3763" s="12" t="s">
        <v>43859</v>
      </c>
      <c r="C3763" s="12" t="s">
        <v>3090</v>
      </c>
      <c r="D3763" s="123">
        <v>4.66</v>
      </c>
      <c r="E3763" s="124">
        <v>80</v>
      </c>
      <c r="F3763" s="125">
        <f t="shared" si="58"/>
        <v>372.8</v>
      </c>
      <c r="G3763" s="126"/>
    </row>
    <row r="3764" s="109" customFormat="1" ht="28.5" spans="1:7">
      <c r="A3764" s="122">
        <v>3760</v>
      </c>
      <c r="B3764" s="12" t="s">
        <v>43860</v>
      </c>
      <c r="C3764" s="12" t="s">
        <v>1459</v>
      </c>
      <c r="D3764" s="123">
        <v>4.66</v>
      </c>
      <c r="E3764" s="124">
        <v>80</v>
      </c>
      <c r="F3764" s="125">
        <f t="shared" si="58"/>
        <v>372.8</v>
      </c>
      <c r="G3764" s="126"/>
    </row>
    <row r="3765" s="109" customFormat="1" ht="28.5" spans="1:7">
      <c r="A3765" s="122">
        <v>3761</v>
      </c>
      <c r="B3765" s="12" t="s">
        <v>43861</v>
      </c>
      <c r="C3765" s="12" t="s">
        <v>43698</v>
      </c>
      <c r="D3765" s="123">
        <v>4.66</v>
      </c>
      <c r="E3765" s="124">
        <v>80</v>
      </c>
      <c r="F3765" s="125">
        <f t="shared" si="58"/>
        <v>372.8</v>
      </c>
      <c r="G3765" s="126"/>
    </row>
    <row r="3766" s="109" customFormat="1" ht="28.5" spans="1:7">
      <c r="A3766" s="122">
        <v>3762</v>
      </c>
      <c r="B3766" s="12" t="s">
        <v>43862</v>
      </c>
      <c r="C3766" s="12" t="s">
        <v>43863</v>
      </c>
      <c r="D3766" s="123">
        <v>4.66</v>
      </c>
      <c r="E3766" s="124">
        <v>80</v>
      </c>
      <c r="F3766" s="125">
        <f t="shared" si="58"/>
        <v>372.8</v>
      </c>
      <c r="G3766" s="126"/>
    </row>
    <row r="3767" s="109" customFormat="1" ht="28.5" spans="1:7">
      <c r="A3767" s="122">
        <v>3763</v>
      </c>
      <c r="B3767" s="12" t="s">
        <v>43864</v>
      </c>
      <c r="C3767" s="12" t="s">
        <v>3078</v>
      </c>
      <c r="D3767" s="123">
        <v>4.66</v>
      </c>
      <c r="E3767" s="124">
        <v>80</v>
      </c>
      <c r="F3767" s="125">
        <f t="shared" si="58"/>
        <v>372.8</v>
      </c>
      <c r="G3767" s="126"/>
    </row>
    <row r="3768" s="109" customFormat="1" ht="28.5" spans="1:7">
      <c r="A3768" s="122">
        <v>3764</v>
      </c>
      <c r="B3768" s="12" t="s">
        <v>43865</v>
      </c>
      <c r="C3768" s="12" t="s">
        <v>43866</v>
      </c>
      <c r="D3768" s="123">
        <v>10.88</v>
      </c>
      <c r="E3768" s="124">
        <v>80</v>
      </c>
      <c r="F3768" s="125">
        <f t="shared" si="58"/>
        <v>870.4</v>
      </c>
      <c r="G3768" s="126"/>
    </row>
    <row r="3769" s="109" customFormat="1" ht="28.5" spans="1:7">
      <c r="A3769" s="122">
        <v>3765</v>
      </c>
      <c r="B3769" s="12" t="s">
        <v>43867</v>
      </c>
      <c r="C3769" s="12" t="s">
        <v>43868</v>
      </c>
      <c r="D3769" s="123">
        <v>4.25</v>
      </c>
      <c r="E3769" s="124">
        <v>80</v>
      </c>
      <c r="F3769" s="125">
        <f t="shared" si="58"/>
        <v>340</v>
      </c>
      <c r="G3769" s="126"/>
    </row>
    <row r="3770" s="109" customFormat="1" ht="28.5" spans="1:7">
      <c r="A3770" s="122">
        <v>3766</v>
      </c>
      <c r="B3770" s="12" t="s">
        <v>43869</v>
      </c>
      <c r="C3770" s="12" t="s">
        <v>43870</v>
      </c>
      <c r="D3770" s="123">
        <v>4.66</v>
      </c>
      <c r="E3770" s="124">
        <v>80</v>
      </c>
      <c r="F3770" s="125">
        <f t="shared" si="58"/>
        <v>372.8</v>
      </c>
      <c r="G3770" s="126"/>
    </row>
    <row r="3771" s="109" customFormat="1" ht="28.5" spans="1:7">
      <c r="A3771" s="122">
        <v>3767</v>
      </c>
      <c r="B3771" s="12" t="s">
        <v>43871</v>
      </c>
      <c r="C3771" s="12" t="s">
        <v>4613</v>
      </c>
      <c r="D3771" s="123">
        <v>3.11</v>
      </c>
      <c r="E3771" s="124">
        <v>80</v>
      </c>
      <c r="F3771" s="125">
        <f t="shared" si="58"/>
        <v>248.8</v>
      </c>
      <c r="G3771" s="126"/>
    </row>
    <row r="3772" s="109" customFormat="1" ht="28.5" spans="1:7">
      <c r="A3772" s="122">
        <v>3768</v>
      </c>
      <c r="B3772" s="12" t="s">
        <v>43872</v>
      </c>
      <c r="C3772" s="12" t="s">
        <v>43873</v>
      </c>
      <c r="D3772" s="123">
        <v>4.66</v>
      </c>
      <c r="E3772" s="124">
        <v>80</v>
      </c>
      <c r="F3772" s="125">
        <f t="shared" si="58"/>
        <v>372.8</v>
      </c>
      <c r="G3772" s="126"/>
    </row>
    <row r="3773" s="109" customFormat="1" ht="28.5" spans="1:7">
      <c r="A3773" s="122">
        <v>3769</v>
      </c>
      <c r="B3773" s="12" t="s">
        <v>43874</v>
      </c>
      <c r="C3773" s="12" t="s">
        <v>43875</v>
      </c>
      <c r="D3773" s="123">
        <v>12.43</v>
      </c>
      <c r="E3773" s="124">
        <v>80</v>
      </c>
      <c r="F3773" s="125">
        <f t="shared" si="58"/>
        <v>994.4</v>
      </c>
      <c r="G3773" s="126"/>
    </row>
    <row r="3774" s="109" customFormat="1" ht="28.5" spans="1:7">
      <c r="A3774" s="122">
        <v>3770</v>
      </c>
      <c r="B3774" s="12" t="s">
        <v>43876</v>
      </c>
      <c r="C3774" s="12" t="s">
        <v>267</v>
      </c>
      <c r="D3774" s="123">
        <v>4.66</v>
      </c>
      <c r="E3774" s="124">
        <v>80</v>
      </c>
      <c r="F3774" s="125">
        <f t="shared" si="58"/>
        <v>372.8</v>
      </c>
      <c r="G3774" s="126"/>
    </row>
    <row r="3775" s="109" customFormat="1" ht="28.5" spans="1:7">
      <c r="A3775" s="122">
        <v>3771</v>
      </c>
      <c r="B3775" s="12" t="s">
        <v>43877</v>
      </c>
      <c r="C3775" s="12" t="s">
        <v>9828</v>
      </c>
      <c r="D3775" s="123">
        <v>4.66</v>
      </c>
      <c r="E3775" s="124">
        <v>80</v>
      </c>
      <c r="F3775" s="125">
        <f t="shared" si="58"/>
        <v>372.8</v>
      </c>
      <c r="G3775" s="126"/>
    </row>
    <row r="3776" s="109" customFormat="1" ht="28.5" spans="1:7">
      <c r="A3776" s="122">
        <v>3772</v>
      </c>
      <c r="B3776" s="12" t="s">
        <v>43878</v>
      </c>
      <c r="C3776" s="12" t="s">
        <v>32549</v>
      </c>
      <c r="D3776" s="123">
        <v>4.23</v>
      </c>
      <c r="E3776" s="124">
        <v>80</v>
      </c>
      <c r="F3776" s="125">
        <f t="shared" si="58"/>
        <v>338.4</v>
      </c>
      <c r="G3776" s="126"/>
    </row>
    <row r="3777" s="109" customFormat="1" ht="28.5" spans="1:7">
      <c r="A3777" s="122">
        <v>3773</v>
      </c>
      <c r="B3777" s="12" t="s">
        <v>43879</v>
      </c>
      <c r="C3777" s="12" t="s">
        <v>2019</v>
      </c>
      <c r="D3777" s="123">
        <v>3.11</v>
      </c>
      <c r="E3777" s="124">
        <v>80</v>
      </c>
      <c r="F3777" s="125">
        <f t="shared" si="58"/>
        <v>248.8</v>
      </c>
      <c r="G3777" s="126"/>
    </row>
    <row r="3778" s="109" customFormat="1" ht="28.5" spans="1:7">
      <c r="A3778" s="122">
        <v>3774</v>
      </c>
      <c r="B3778" s="12" t="s">
        <v>43880</v>
      </c>
      <c r="C3778" s="12" t="s">
        <v>10318</v>
      </c>
      <c r="D3778" s="123">
        <v>1.55</v>
      </c>
      <c r="E3778" s="124">
        <v>80</v>
      </c>
      <c r="F3778" s="125">
        <f t="shared" si="58"/>
        <v>124</v>
      </c>
      <c r="G3778" s="126"/>
    </row>
    <row r="3779" s="109" customFormat="1" ht="28.5" spans="1:7">
      <c r="A3779" s="122">
        <v>3775</v>
      </c>
      <c r="B3779" s="12" t="s">
        <v>43881</v>
      </c>
      <c r="C3779" s="12" t="s">
        <v>378</v>
      </c>
      <c r="D3779" s="123">
        <v>3.11</v>
      </c>
      <c r="E3779" s="124">
        <v>80</v>
      </c>
      <c r="F3779" s="125">
        <f t="shared" si="58"/>
        <v>248.8</v>
      </c>
      <c r="G3779" s="126"/>
    </row>
    <row r="3780" s="109" customFormat="1" ht="28.5" spans="1:7">
      <c r="A3780" s="122">
        <v>3776</v>
      </c>
      <c r="B3780" s="12" t="s">
        <v>43882</v>
      </c>
      <c r="C3780" s="12" t="s">
        <v>11983</v>
      </c>
      <c r="D3780" s="123">
        <v>3.11</v>
      </c>
      <c r="E3780" s="124">
        <v>80</v>
      </c>
      <c r="F3780" s="125">
        <f t="shared" si="58"/>
        <v>248.8</v>
      </c>
      <c r="G3780" s="126"/>
    </row>
    <row r="3781" s="109" customFormat="1" ht="28.5" spans="1:7">
      <c r="A3781" s="122">
        <v>3777</v>
      </c>
      <c r="B3781" s="12" t="s">
        <v>43883</v>
      </c>
      <c r="C3781" s="12" t="s">
        <v>2882</v>
      </c>
      <c r="D3781" s="123">
        <v>3.11</v>
      </c>
      <c r="E3781" s="124">
        <v>80</v>
      </c>
      <c r="F3781" s="125">
        <f t="shared" ref="F3781:F3844" si="59">D3781*E3781</f>
        <v>248.8</v>
      </c>
      <c r="G3781" s="126"/>
    </row>
    <row r="3782" s="109" customFormat="1" ht="28.5" spans="1:7">
      <c r="A3782" s="122">
        <v>3778</v>
      </c>
      <c r="B3782" s="12" t="s">
        <v>43884</v>
      </c>
      <c r="C3782" s="12" t="s">
        <v>43325</v>
      </c>
      <c r="D3782" s="123">
        <v>1.55</v>
      </c>
      <c r="E3782" s="124">
        <v>80</v>
      </c>
      <c r="F3782" s="125">
        <f t="shared" si="59"/>
        <v>124</v>
      </c>
      <c r="G3782" s="126"/>
    </row>
    <row r="3783" s="109" customFormat="1" ht="28.5" spans="1:7">
      <c r="A3783" s="122">
        <v>3779</v>
      </c>
      <c r="B3783" s="12" t="s">
        <v>43885</v>
      </c>
      <c r="C3783" s="12" t="s">
        <v>5844</v>
      </c>
      <c r="D3783" s="123">
        <v>6.21</v>
      </c>
      <c r="E3783" s="124">
        <v>80</v>
      </c>
      <c r="F3783" s="125">
        <f t="shared" si="59"/>
        <v>496.8</v>
      </c>
      <c r="G3783" s="126"/>
    </row>
    <row r="3784" s="109" customFormat="1" ht="28.5" spans="1:7">
      <c r="A3784" s="122">
        <v>3780</v>
      </c>
      <c r="B3784" s="12" t="s">
        <v>43886</v>
      </c>
      <c r="C3784" s="12" t="s">
        <v>893</v>
      </c>
      <c r="D3784" s="123">
        <v>1.55</v>
      </c>
      <c r="E3784" s="124">
        <v>80</v>
      </c>
      <c r="F3784" s="125">
        <f t="shared" si="59"/>
        <v>124</v>
      </c>
      <c r="G3784" s="126"/>
    </row>
    <row r="3785" s="109" customFormat="1" ht="28.5" spans="1:7">
      <c r="A3785" s="122">
        <v>3781</v>
      </c>
      <c r="B3785" s="12" t="s">
        <v>43887</v>
      </c>
      <c r="C3785" s="12" t="s">
        <v>34113</v>
      </c>
      <c r="D3785" s="123">
        <v>3.11</v>
      </c>
      <c r="E3785" s="124">
        <v>80</v>
      </c>
      <c r="F3785" s="125">
        <f t="shared" si="59"/>
        <v>248.8</v>
      </c>
      <c r="G3785" s="126"/>
    </row>
    <row r="3786" s="109" customFormat="1" ht="28.5" spans="1:7">
      <c r="A3786" s="122">
        <v>3782</v>
      </c>
      <c r="B3786" s="12" t="s">
        <v>43888</v>
      </c>
      <c r="C3786" s="12" t="s">
        <v>4613</v>
      </c>
      <c r="D3786" s="123">
        <v>1.55</v>
      </c>
      <c r="E3786" s="124">
        <v>80</v>
      </c>
      <c r="F3786" s="125">
        <f t="shared" si="59"/>
        <v>124</v>
      </c>
      <c r="G3786" s="126"/>
    </row>
    <row r="3787" s="109" customFormat="1" ht="28.5" spans="1:7">
      <c r="A3787" s="122">
        <v>3783</v>
      </c>
      <c r="B3787" s="12" t="s">
        <v>43889</v>
      </c>
      <c r="C3787" s="12" t="s">
        <v>43890</v>
      </c>
      <c r="D3787" s="123">
        <v>1.5</v>
      </c>
      <c r="E3787" s="124">
        <v>80</v>
      </c>
      <c r="F3787" s="125">
        <f t="shared" si="59"/>
        <v>120</v>
      </c>
      <c r="G3787" s="126"/>
    </row>
    <row r="3788" s="109" customFormat="1" ht="28.5" spans="1:7">
      <c r="A3788" s="122">
        <v>3784</v>
      </c>
      <c r="B3788" s="12" t="s">
        <v>43891</v>
      </c>
      <c r="C3788" s="12" t="s">
        <v>43892</v>
      </c>
      <c r="D3788" s="123">
        <v>4.41</v>
      </c>
      <c r="E3788" s="124">
        <v>80</v>
      </c>
      <c r="F3788" s="125">
        <f t="shared" si="59"/>
        <v>352.8</v>
      </c>
      <c r="G3788" s="126"/>
    </row>
    <row r="3789" s="109" customFormat="1" ht="28.5" spans="1:7">
      <c r="A3789" s="122">
        <v>3785</v>
      </c>
      <c r="B3789" s="12" t="s">
        <v>43893</v>
      </c>
      <c r="C3789" s="12" t="s">
        <v>43894</v>
      </c>
      <c r="D3789" s="123">
        <v>4.41</v>
      </c>
      <c r="E3789" s="124">
        <v>80</v>
      </c>
      <c r="F3789" s="125">
        <f t="shared" si="59"/>
        <v>352.8</v>
      </c>
      <c r="G3789" s="126"/>
    </row>
    <row r="3790" s="109" customFormat="1" ht="28.5" spans="1:7">
      <c r="A3790" s="122">
        <v>3786</v>
      </c>
      <c r="B3790" s="12" t="s">
        <v>43895</v>
      </c>
      <c r="C3790" s="12" t="s">
        <v>5425</v>
      </c>
      <c r="D3790" s="123">
        <v>4.56</v>
      </c>
      <c r="E3790" s="124">
        <v>80</v>
      </c>
      <c r="F3790" s="125">
        <f t="shared" si="59"/>
        <v>364.8</v>
      </c>
      <c r="G3790" s="126"/>
    </row>
    <row r="3791" s="109" customFormat="1" ht="28.5" spans="1:7">
      <c r="A3791" s="122">
        <v>3787</v>
      </c>
      <c r="B3791" s="12" t="s">
        <v>43896</v>
      </c>
      <c r="C3791" s="12" t="s">
        <v>2737</v>
      </c>
      <c r="D3791" s="123">
        <v>4.41</v>
      </c>
      <c r="E3791" s="124">
        <v>80</v>
      </c>
      <c r="F3791" s="125">
        <f t="shared" si="59"/>
        <v>352.8</v>
      </c>
      <c r="G3791" s="126"/>
    </row>
    <row r="3792" s="109" customFormat="1" ht="28.5" spans="1:7">
      <c r="A3792" s="122">
        <v>3788</v>
      </c>
      <c r="B3792" s="12" t="s">
        <v>43897</v>
      </c>
      <c r="C3792" s="12" t="s">
        <v>43898</v>
      </c>
      <c r="D3792" s="123">
        <v>4.41</v>
      </c>
      <c r="E3792" s="124">
        <v>80</v>
      </c>
      <c r="F3792" s="125">
        <f t="shared" si="59"/>
        <v>352.8</v>
      </c>
      <c r="G3792" s="126"/>
    </row>
    <row r="3793" s="109" customFormat="1" ht="28.5" spans="1:7">
      <c r="A3793" s="122">
        <v>3789</v>
      </c>
      <c r="B3793" s="12" t="s">
        <v>43899</v>
      </c>
      <c r="C3793" s="12" t="s">
        <v>5642</v>
      </c>
      <c r="D3793" s="123">
        <v>4.41</v>
      </c>
      <c r="E3793" s="124">
        <v>80</v>
      </c>
      <c r="F3793" s="125">
        <f t="shared" si="59"/>
        <v>352.8</v>
      </c>
      <c r="G3793" s="126"/>
    </row>
    <row r="3794" s="109" customFormat="1" ht="28.5" spans="1:7">
      <c r="A3794" s="122">
        <v>3790</v>
      </c>
      <c r="B3794" s="12" t="s">
        <v>43900</v>
      </c>
      <c r="C3794" s="12" t="s">
        <v>43901</v>
      </c>
      <c r="D3794" s="123">
        <v>4.41</v>
      </c>
      <c r="E3794" s="124">
        <v>80</v>
      </c>
      <c r="F3794" s="125">
        <f t="shared" si="59"/>
        <v>352.8</v>
      </c>
      <c r="G3794" s="126"/>
    </row>
    <row r="3795" s="109" customFormat="1" ht="28.5" spans="1:7">
      <c r="A3795" s="122">
        <v>3791</v>
      </c>
      <c r="B3795" s="12" t="s">
        <v>43902</v>
      </c>
      <c r="C3795" s="12" t="s">
        <v>2741</v>
      </c>
      <c r="D3795" s="123">
        <v>4.41</v>
      </c>
      <c r="E3795" s="124">
        <v>80</v>
      </c>
      <c r="F3795" s="125">
        <f t="shared" si="59"/>
        <v>352.8</v>
      </c>
      <c r="G3795" s="126"/>
    </row>
    <row r="3796" s="109" customFormat="1" ht="28.5" spans="1:7">
      <c r="A3796" s="122">
        <v>3792</v>
      </c>
      <c r="B3796" s="12" t="s">
        <v>43903</v>
      </c>
      <c r="C3796" s="12" t="s">
        <v>1436</v>
      </c>
      <c r="D3796" s="123">
        <v>4.41</v>
      </c>
      <c r="E3796" s="124">
        <v>80</v>
      </c>
      <c r="F3796" s="125">
        <f t="shared" si="59"/>
        <v>352.8</v>
      </c>
      <c r="G3796" s="126"/>
    </row>
    <row r="3797" s="109" customFormat="1" ht="28.5" spans="1:7">
      <c r="A3797" s="122">
        <v>3793</v>
      </c>
      <c r="B3797" s="12" t="s">
        <v>43904</v>
      </c>
      <c r="C3797" s="12" t="s">
        <v>43905</v>
      </c>
      <c r="D3797" s="123">
        <v>4.41</v>
      </c>
      <c r="E3797" s="124">
        <v>80</v>
      </c>
      <c r="F3797" s="125">
        <f t="shared" si="59"/>
        <v>352.8</v>
      </c>
      <c r="G3797" s="126"/>
    </row>
    <row r="3798" s="109" customFormat="1" ht="28.5" spans="1:7">
      <c r="A3798" s="122">
        <v>3794</v>
      </c>
      <c r="B3798" s="12" t="s">
        <v>43906</v>
      </c>
      <c r="C3798" s="12" t="s">
        <v>43907</v>
      </c>
      <c r="D3798" s="123">
        <v>4.41</v>
      </c>
      <c r="E3798" s="124">
        <v>80</v>
      </c>
      <c r="F3798" s="125">
        <f t="shared" si="59"/>
        <v>352.8</v>
      </c>
      <c r="G3798" s="126"/>
    </row>
    <row r="3799" s="109" customFormat="1" ht="28.5" spans="1:7">
      <c r="A3799" s="122">
        <v>3795</v>
      </c>
      <c r="B3799" s="12" t="s">
        <v>43908</v>
      </c>
      <c r="C3799" s="12" t="s">
        <v>43909</v>
      </c>
      <c r="D3799" s="123">
        <v>4.41</v>
      </c>
      <c r="E3799" s="124">
        <v>80</v>
      </c>
      <c r="F3799" s="125">
        <f t="shared" si="59"/>
        <v>352.8</v>
      </c>
      <c r="G3799" s="126"/>
    </row>
    <row r="3800" s="109" customFormat="1" ht="28.5" spans="1:7">
      <c r="A3800" s="122">
        <v>3796</v>
      </c>
      <c r="B3800" s="12" t="s">
        <v>43910</v>
      </c>
      <c r="C3800" s="12" t="s">
        <v>5425</v>
      </c>
      <c r="D3800" s="123">
        <v>1.36</v>
      </c>
      <c r="E3800" s="124">
        <v>80</v>
      </c>
      <c r="F3800" s="125">
        <f t="shared" si="59"/>
        <v>108.8</v>
      </c>
      <c r="G3800" s="126"/>
    </row>
    <row r="3801" s="109" customFormat="1" ht="28.5" spans="1:7">
      <c r="A3801" s="122">
        <v>3797</v>
      </c>
      <c r="B3801" s="12" t="s">
        <v>43911</v>
      </c>
      <c r="C3801" s="12" t="s">
        <v>43912</v>
      </c>
      <c r="D3801" s="123">
        <v>4.41</v>
      </c>
      <c r="E3801" s="124">
        <v>80</v>
      </c>
      <c r="F3801" s="125">
        <f t="shared" si="59"/>
        <v>352.8</v>
      </c>
      <c r="G3801" s="126"/>
    </row>
    <row r="3802" s="109" customFormat="1" ht="28.5" spans="1:7">
      <c r="A3802" s="122">
        <v>3798</v>
      </c>
      <c r="B3802" s="12" t="s">
        <v>43913</v>
      </c>
      <c r="C3802" s="12" t="s">
        <v>35467</v>
      </c>
      <c r="D3802" s="123">
        <v>4.41</v>
      </c>
      <c r="E3802" s="124">
        <v>80</v>
      </c>
      <c r="F3802" s="125">
        <f t="shared" si="59"/>
        <v>352.8</v>
      </c>
      <c r="G3802" s="126"/>
    </row>
    <row r="3803" s="109" customFormat="1" ht="28.5" spans="1:7">
      <c r="A3803" s="122">
        <v>3799</v>
      </c>
      <c r="B3803" s="12" t="s">
        <v>43914</v>
      </c>
      <c r="C3803" s="12" t="s">
        <v>43915</v>
      </c>
      <c r="D3803" s="123">
        <v>4.41</v>
      </c>
      <c r="E3803" s="124">
        <v>80</v>
      </c>
      <c r="F3803" s="125">
        <f t="shared" si="59"/>
        <v>352.8</v>
      </c>
      <c r="G3803" s="126"/>
    </row>
    <row r="3804" s="109" customFormat="1" ht="28.5" spans="1:7">
      <c r="A3804" s="122">
        <v>3800</v>
      </c>
      <c r="B3804" s="12" t="s">
        <v>43916</v>
      </c>
      <c r="C3804" s="12" t="s">
        <v>8603</v>
      </c>
      <c r="D3804" s="123">
        <v>4.41</v>
      </c>
      <c r="E3804" s="124">
        <v>80</v>
      </c>
      <c r="F3804" s="125">
        <f t="shared" si="59"/>
        <v>352.8</v>
      </c>
      <c r="G3804" s="126"/>
    </row>
    <row r="3805" s="109" customFormat="1" ht="28.5" spans="1:7">
      <c r="A3805" s="122">
        <v>3801</v>
      </c>
      <c r="B3805" s="12" t="s">
        <v>43917</v>
      </c>
      <c r="C3805" s="12" t="s">
        <v>43918</v>
      </c>
      <c r="D3805" s="123">
        <v>2.76</v>
      </c>
      <c r="E3805" s="124">
        <v>80</v>
      </c>
      <c r="F3805" s="125">
        <f t="shared" si="59"/>
        <v>220.8</v>
      </c>
      <c r="G3805" s="126"/>
    </row>
    <row r="3806" s="109" customFormat="1" ht="28.5" spans="1:7">
      <c r="A3806" s="122">
        <v>3802</v>
      </c>
      <c r="B3806" s="12" t="s">
        <v>43919</v>
      </c>
      <c r="C3806" s="12" t="s">
        <v>43920</v>
      </c>
      <c r="D3806" s="123">
        <v>4.41</v>
      </c>
      <c r="E3806" s="124">
        <v>80</v>
      </c>
      <c r="F3806" s="125">
        <f t="shared" si="59"/>
        <v>352.8</v>
      </c>
      <c r="G3806" s="126"/>
    </row>
    <row r="3807" s="109" customFormat="1" ht="28.5" spans="1:7">
      <c r="A3807" s="122">
        <v>3803</v>
      </c>
      <c r="B3807" s="127" t="s">
        <v>43921</v>
      </c>
      <c r="C3807" s="12" t="s">
        <v>9200</v>
      </c>
      <c r="D3807" s="123">
        <v>5.51</v>
      </c>
      <c r="E3807" s="124">
        <v>80</v>
      </c>
      <c r="F3807" s="125">
        <f t="shared" si="59"/>
        <v>440.8</v>
      </c>
      <c r="G3807" s="12" t="s">
        <v>833</v>
      </c>
    </row>
    <row r="3808" s="109" customFormat="1" ht="28.5" spans="1:7">
      <c r="A3808" s="122">
        <v>3804</v>
      </c>
      <c r="B3808" s="12" t="s">
        <v>43922</v>
      </c>
      <c r="C3808" s="12" t="s">
        <v>2745</v>
      </c>
      <c r="D3808" s="123">
        <v>5.51</v>
      </c>
      <c r="E3808" s="124">
        <v>80</v>
      </c>
      <c r="F3808" s="125">
        <f t="shared" si="59"/>
        <v>440.8</v>
      </c>
      <c r="G3808" s="126"/>
    </row>
    <row r="3809" s="109" customFormat="1" ht="28.5" spans="1:7">
      <c r="A3809" s="122">
        <v>3805</v>
      </c>
      <c r="B3809" s="12" t="s">
        <v>43923</v>
      </c>
      <c r="C3809" s="12" t="s">
        <v>3029</v>
      </c>
      <c r="D3809" s="123">
        <v>5.51</v>
      </c>
      <c r="E3809" s="124">
        <v>80</v>
      </c>
      <c r="F3809" s="125">
        <f t="shared" si="59"/>
        <v>440.8</v>
      </c>
      <c r="G3809" s="126"/>
    </row>
    <row r="3810" s="109" customFormat="1" ht="28.5" spans="1:7">
      <c r="A3810" s="122">
        <v>3806</v>
      </c>
      <c r="B3810" s="12" t="s">
        <v>43924</v>
      </c>
      <c r="C3810" s="12" t="s">
        <v>43925</v>
      </c>
      <c r="D3810" s="123">
        <v>5.51</v>
      </c>
      <c r="E3810" s="124">
        <v>80</v>
      </c>
      <c r="F3810" s="125">
        <f t="shared" si="59"/>
        <v>440.8</v>
      </c>
      <c r="G3810" s="126"/>
    </row>
    <row r="3811" s="109" customFormat="1" ht="28.5" spans="1:7">
      <c r="A3811" s="122">
        <v>3807</v>
      </c>
      <c r="B3811" s="12" t="s">
        <v>43926</v>
      </c>
      <c r="C3811" s="12" t="s">
        <v>5442</v>
      </c>
      <c r="D3811" s="123">
        <v>5.51</v>
      </c>
      <c r="E3811" s="124">
        <v>80</v>
      </c>
      <c r="F3811" s="125">
        <f t="shared" si="59"/>
        <v>440.8</v>
      </c>
      <c r="G3811" s="126"/>
    </row>
    <row r="3812" s="109" customFormat="1" ht="28.5" spans="1:7">
      <c r="A3812" s="122">
        <v>3808</v>
      </c>
      <c r="B3812" s="12" t="s">
        <v>43927</v>
      </c>
      <c r="C3812" s="12" t="s">
        <v>36812</v>
      </c>
      <c r="D3812" s="123">
        <v>5.51</v>
      </c>
      <c r="E3812" s="124">
        <v>80</v>
      </c>
      <c r="F3812" s="125">
        <f t="shared" si="59"/>
        <v>440.8</v>
      </c>
      <c r="G3812" s="126"/>
    </row>
    <row r="3813" s="109" customFormat="1" ht="28.5" spans="1:7">
      <c r="A3813" s="122">
        <v>3809</v>
      </c>
      <c r="B3813" s="12" t="s">
        <v>43928</v>
      </c>
      <c r="C3813" s="12" t="s">
        <v>43929</v>
      </c>
      <c r="D3813" s="123">
        <v>5.51</v>
      </c>
      <c r="E3813" s="124">
        <v>80</v>
      </c>
      <c r="F3813" s="125">
        <f t="shared" si="59"/>
        <v>440.8</v>
      </c>
      <c r="G3813" s="126"/>
    </row>
    <row r="3814" s="109" customFormat="1" ht="28.5" spans="1:7">
      <c r="A3814" s="122">
        <v>3810</v>
      </c>
      <c r="B3814" s="12" t="s">
        <v>43930</v>
      </c>
      <c r="C3814" s="12" t="s">
        <v>9690</v>
      </c>
      <c r="D3814" s="123">
        <v>5.1</v>
      </c>
      <c r="E3814" s="124">
        <v>80</v>
      </c>
      <c r="F3814" s="125">
        <f t="shared" si="59"/>
        <v>408</v>
      </c>
      <c r="G3814" s="126"/>
    </row>
    <row r="3815" s="109" customFormat="1" ht="28.5" spans="1:7">
      <c r="A3815" s="122">
        <v>3811</v>
      </c>
      <c r="B3815" s="12" t="s">
        <v>43931</v>
      </c>
      <c r="C3815" s="12" t="s">
        <v>2397</v>
      </c>
      <c r="D3815" s="123">
        <v>5.14</v>
      </c>
      <c r="E3815" s="124">
        <v>80</v>
      </c>
      <c r="F3815" s="125">
        <f t="shared" si="59"/>
        <v>411.2</v>
      </c>
      <c r="G3815" s="126"/>
    </row>
    <row r="3816" s="109" customFormat="1" ht="28.5" spans="1:7">
      <c r="A3816" s="122">
        <v>3812</v>
      </c>
      <c r="B3816" s="12" t="s">
        <v>43932</v>
      </c>
      <c r="C3816" s="12" t="s">
        <v>43933</v>
      </c>
      <c r="D3816" s="123">
        <v>5.08</v>
      </c>
      <c r="E3816" s="124">
        <v>80</v>
      </c>
      <c r="F3816" s="125">
        <f t="shared" si="59"/>
        <v>406.4</v>
      </c>
      <c r="G3816" s="126"/>
    </row>
    <row r="3817" s="109" customFormat="1" ht="28.5" spans="1:7">
      <c r="A3817" s="122">
        <v>3813</v>
      </c>
      <c r="B3817" s="12" t="s">
        <v>43934</v>
      </c>
      <c r="C3817" s="12" t="s">
        <v>43935</v>
      </c>
      <c r="D3817" s="123">
        <v>5.29</v>
      </c>
      <c r="E3817" s="124">
        <v>80</v>
      </c>
      <c r="F3817" s="125">
        <f t="shared" si="59"/>
        <v>423.2</v>
      </c>
      <c r="G3817" s="126"/>
    </row>
    <row r="3818" s="109" customFormat="1" ht="28.5" spans="1:7">
      <c r="A3818" s="122">
        <v>3814</v>
      </c>
      <c r="B3818" s="12" t="s">
        <v>43936</v>
      </c>
      <c r="C3818" s="12" t="s">
        <v>43937</v>
      </c>
      <c r="D3818" s="123">
        <v>4.41</v>
      </c>
      <c r="E3818" s="124">
        <v>80</v>
      </c>
      <c r="F3818" s="125">
        <f t="shared" si="59"/>
        <v>352.8</v>
      </c>
      <c r="G3818" s="126"/>
    </row>
    <row r="3819" s="109" customFormat="1" ht="28.5" spans="1:7">
      <c r="A3819" s="122">
        <v>3815</v>
      </c>
      <c r="B3819" s="12" t="s">
        <v>43938</v>
      </c>
      <c r="C3819" s="12" t="s">
        <v>28527</v>
      </c>
      <c r="D3819" s="123">
        <v>6.61</v>
      </c>
      <c r="E3819" s="124">
        <v>80</v>
      </c>
      <c r="F3819" s="125">
        <f t="shared" si="59"/>
        <v>528.8</v>
      </c>
      <c r="G3819" s="126"/>
    </row>
    <row r="3820" s="109" customFormat="1" ht="28.5" spans="1:7">
      <c r="A3820" s="122">
        <v>3816</v>
      </c>
      <c r="B3820" s="12" t="s">
        <v>43939</v>
      </c>
      <c r="C3820" s="12" t="s">
        <v>43940</v>
      </c>
      <c r="D3820" s="123">
        <v>6.61</v>
      </c>
      <c r="E3820" s="124">
        <v>80</v>
      </c>
      <c r="F3820" s="125">
        <f t="shared" si="59"/>
        <v>528.8</v>
      </c>
      <c r="G3820" s="126"/>
    </row>
    <row r="3821" s="109" customFormat="1" ht="28.5" spans="1:7">
      <c r="A3821" s="122">
        <v>3817</v>
      </c>
      <c r="B3821" s="12" t="s">
        <v>43941</v>
      </c>
      <c r="C3821" s="12" t="s">
        <v>43942</v>
      </c>
      <c r="D3821" s="123">
        <v>6.61</v>
      </c>
      <c r="E3821" s="124">
        <v>80</v>
      </c>
      <c r="F3821" s="125">
        <f t="shared" si="59"/>
        <v>528.8</v>
      </c>
      <c r="G3821" s="126"/>
    </row>
    <row r="3822" s="109" customFormat="1" ht="28.5" spans="1:7">
      <c r="A3822" s="122">
        <v>3818</v>
      </c>
      <c r="B3822" s="12" t="s">
        <v>43943</v>
      </c>
      <c r="C3822" s="12" t="s">
        <v>76</v>
      </c>
      <c r="D3822" s="123">
        <v>6.61</v>
      </c>
      <c r="E3822" s="124">
        <v>80</v>
      </c>
      <c r="F3822" s="125">
        <f t="shared" si="59"/>
        <v>528.8</v>
      </c>
      <c r="G3822" s="126"/>
    </row>
    <row r="3823" s="109" customFormat="1" ht="28.5" spans="1:7">
      <c r="A3823" s="122">
        <v>3819</v>
      </c>
      <c r="B3823" s="12" t="s">
        <v>43944</v>
      </c>
      <c r="C3823" s="12" t="s">
        <v>43945</v>
      </c>
      <c r="D3823" s="123">
        <v>6.61</v>
      </c>
      <c r="E3823" s="124">
        <v>80</v>
      </c>
      <c r="F3823" s="125">
        <f t="shared" si="59"/>
        <v>528.8</v>
      </c>
      <c r="G3823" s="126"/>
    </row>
    <row r="3824" s="109" customFormat="1" ht="28.5" spans="1:7">
      <c r="A3824" s="122">
        <v>3820</v>
      </c>
      <c r="B3824" s="12" t="s">
        <v>43946</v>
      </c>
      <c r="C3824" s="12" t="s">
        <v>691</v>
      </c>
      <c r="D3824" s="123">
        <v>6.61</v>
      </c>
      <c r="E3824" s="124">
        <v>80</v>
      </c>
      <c r="F3824" s="125">
        <f t="shared" si="59"/>
        <v>528.8</v>
      </c>
      <c r="G3824" s="126"/>
    </row>
    <row r="3825" s="109" customFormat="1" ht="28.5" spans="1:7">
      <c r="A3825" s="122">
        <v>3821</v>
      </c>
      <c r="B3825" s="12" t="s">
        <v>43947</v>
      </c>
      <c r="C3825" s="12" t="s">
        <v>2139</v>
      </c>
      <c r="D3825" s="123">
        <v>5.01</v>
      </c>
      <c r="E3825" s="124">
        <v>80</v>
      </c>
      <c r="F3825" s="125">
        <f t="shared" si="59"/>
        <v>400.8</v>
      </c>
      <c r="G3825" s="126"/>
    </row>
    <row r="3826" s="109" customFormat="1" ht="28.5" spans="1:7">
      <c r="A3826" s="122">
        <v>3822</v>
      </c>
      <c r="B3826" s="12" t="s">
        <v>43948</v>
      </c>
      <c r="C3826" s="12" t="s">
        <v>43949</v>
      </c>
      <c r="D3826" s="123">
        <v>3.25</v>
      </c>
      <c r="E3826" s="124">
        <v>80</v>
      </c>
      <c r="F3826" s="125">
        <f t="shared" si="59"/>
        <v>260</v>
      </c>
      <c r="G3826" s="126"/>
    </row>
    <row r="3827" s="109" customFormat="1" ht="28.5" spans="1:7">
      <c r="A3827" s="122">
        <v>3823</v>
      </c>
      <c r="B3827" s="12" t="s">
        <v>43950</v>
      </c>
      <c r="C3827" s="12" t="s">
        <v>2302</v>
      </c>
      <c r="D3827" s="123">
        <v>3.58</v>
      </c>
      <c r="E3827" s="124">
        <v>80</v>
      </c>
      <c r="F3827" s="125">
        <f t="shared" si="59"/>
        <v>286.4</v>
      </c>
      <c r="G3827" s="126"/>
    </row>
    <row r="3828" s="109" customFormat="1" ht="28.5" spans="1:7">
      <c r="A3828" s="122">
        <v>3824</v>
      </c>
      <c r="B3828" s="12" t="s">
        <v>43951</v>
      </c>
      <c r="C3828" s="12" t="s">
        <v>43952</v>
      </c>
      <c r="D3828" s="123">
        <v>3.31</v>
      </c>
      <c r="E3828" s="124">
        <v>80</v>
      </c>
      <c r="F3828" s="125">
        <f t="shared" si="59"/>
        <v>264.8</v>
      </c>
      <c r="G3828" s="126"/>
    </row>
    <row r="3829" s="109" customFormat="1" ht="28.5" spans="1:7">
      <c r="A3829" s="122">
        <v>3825</v>
      </c>
      <c r="B3829" s="12" t="s">
        <v>43953</v>
      </c>
      <c r="C3829" s="12" t="s">
        <v>30699</v>
      </c>
      <c r="D3829" s="123">
        <v>3.31</v>
      </c>
      <c r="E3829" s="124">
        <v>80</v>
      </c>
      <c r="F3829" s="125">
        <f t="shared" si="59"/>
        <v>264.8</v>
      </c>
      <c r="G3829" s="126"/>
    </row>
    <row r="3830" s="109" customFormat="1" ht="28.5" spans="1:7">
      <c r="A3830" s="122">
        <v>3826</v>
      </c>
      <c r="B3830" s="12" t="s">
        <v>43954</v>
      </c>
      <c r="C3830" s="12" t="s">
        <v>43955</v>
      </c>
      <c r="D3830" s="123">
        <v>2.8</v>
      </c>
      <c r="E3830" s="124">
        <v>80</v>
      </c>
      <c r="F3830" s="125">
        <f t="shared" si="59"/>
        <v>224</v>
      </c>
      <c r="G3830" s="126"/>
    </row>
    <row r="3831" s="109" customFormat="1" ht="28.5" spans="1:7">
      <c r="A3831" s="122">
        <v>3827</v>
      </c>
      <c r="B3831" s="12" t="s">
        <v>43956</v>
      </c>
      <c r="C3831" s="12" t="s">
        <v>1729</v>
      </c>
      <c r="D3831" s="123">
        <v>3.31</v>
      </c>
      <c r="E3831" s="124">
        <v>80</v>
      </c>
      <c r="F3831" s="125">
        <f t="shared" si="59"/>
        <v>264.8</v>
      </c>
      <c r="G3831" s="126"/>
    </row>
    <row r="3832" s="109" customFormat="1" ht="28.5" spans="1:7">
      <c r="A3832" s="122">
        <v>3828</v>
      </c>
      <c r="B3832" s="12" t="s">
        <v>43957</v>
      </c>
      <c r="C3832" s="12" t="s">
        <v>829</v>
      </c>
      <c r="D3832" s="123">
        <v>3.31</v>
      </c>
      <c r="E3832" s="124">
        <v>80</v>
      </c>
      <c r="F3832" s="125">
        <f t="shared" si="59"/>
        <v>264.8</v>
      </c>
      <c r="G3832" s="126"/>
    </row>
    <row r="3833" s="109" customFormat="1" ht="28.5" spans="1:7">
      <c r="A3833" s="122">
        <v>3829</v>
      </c>
      <c r="B3833" s="12" t="s">
        <v>43958</v>
      </c>
      <c r="C3833" s="12" t="s">
        <v>43959</v>
      </c>
      <c r="D3833" s="123">
        <v>3.86</v>
      </c>
      <c r="E3833" s="124">
        <v>80</v>
      </c>
      <c r="F3833" s="125">
        <f t="shared" si="59"/>
        <v>308.8</v>
      </c>
      <c r="G3833" s="126"/>
    </row>
    <row r="3834" s="109" customFormat="1" ht="28.5" spans="1:7">
      <c r="A3834" s="122">
        <v>3830</v>
      </c>
      <c r="B3834" s="12" t="s">
        <v>43960</v>
      </c>
      <c r="C3834" s="12" t="s">
        <v>31167</v>
      </c>
      <c r="D3834" s="123">
        <v>3.31</v>
      </c>
      <c r="E3834" s="124">
        <v>80</v>
      </c>
      <c r="F3834" s="125">
        <f t="shared" si="59"/>
        <v>264.8</v>
      </c>
      <c r="G3834" s="126"/>
    </row>
    <row r="3835" s="109" customFormat="1" ht="28.5" spans="1:7">
      <c r="A3835" s="122">
        <v>3831</v>
      </c>
      <c r="B3835" s="127" t="s">
        <v>43961</v>
      </c>
      <c r="C3835" s="12" t="s">
        <v>33744</v>
      </c>
      <c r="D3835" s="123">
        <v>3.09</v>
      </c>
      <c r="E3835" s="124">
        <v>80</v>
      </c>
      <c r="F3835" s="125">
        <f t="shared" si="59"/>
        <v>247.2</v>
      </c>
      <c r="G3835" s="126"/>
    </row>
    <row r="3836" s="109" customFormat="1" ht="28.5" spans="1:7">
      <c r="A3836" s="122">
        <v>3832</v>
      </c>
      <c r="B3836" s="12" t="s">
        <v>43962</v>
      </c>
      <c r="C3836" s="12" t="s">
        <v>461</v>
      </c>
      <c r="D3836" s="123">
        <v>2.2</v>
      </c>
      <c r="E3836" s="124">
        <v>80</v>
      </c>
      <c r="F3836" s="125">
        <f t="shared" si="59"/>
        <v>176</v>
      </c>
      <c r="G3836" s="126"/>
    </row>
    <row r="3837" s="109" customFormat="1" ht="28.5" spans="1:7">
      <c r="A3837" s="122">
        <v>3833</v>
      </c>
      <c r="B3837" s="12" t="s">
        <v>43963</v>
      </c>
      <c r="C3837" s="12" t="s">
        <v>43964</v>
      </c>
      <c r="D3837" s="123">
        <v>2.2</v>
      </c>
      <c r="E3837" s="124">
        <v>80</v>
      </c>
      <c r="F3837" s="125">
        <f t="shared" si="59"/>
        <v>176</v>
      </c>
      <c r="G3837" s="126"/>
    </row>
    <row r="3838" s="109" customFormat="1" ht="28.5" spans="1:7">
      <c r="A3838" s="122">
        <v>3834</v>
      </c>
      <c r="B3838" s="12" t="s">
        <v>43965</v>
      </c>
      <c r="C3838" s="12" t="s">
        <v>3084</v>
      </c>
      <c r="D3838" s="123">
        <v>2.76</v>
      </c>
      <c r="E3838" s="124">
        <v>80</v>
      </c>
      <c r="F3838" s="125">
        <f t="shared" si="59"/>
        <v>220.8</v>
      </c>
      <c r="G3838" s="126"/>
    </row>
    <row r="3839" s="109" customFormat="1" ht="28.5" spans="1:7">
      <c r="A3839" s="122">
        <v>3835</v>
      </c>
      <c r="B3839" s="12" t="s">
        <v>43966</v>
      </c>
      <c r="C3839" s="12" t="s">
        <v>43915</v>
      </c>
      <c r="D3839" s="123">
        <v>2.2</v>
      </c>
      <c r="E3839" s="124">
        <v>80</v>
      </c>
      <c r="F3839" s="125">
        <f t="shared" si="59"/>
        <v>176</v>
      </c>
      <c r="G3839" s="126"/>
    </row>
    <row r="3840" s="109" customFormat="1" ht="28.5" spans="1:7">
      <c r="A3840" s="122">
        <v>3836</v>
      </c>
      <c r="B3840" s="12" t="s">
        <v>43967</v>
      </c>
      <c r="C3840" s="12" t="s">
        <v>2928</v>
      </c>
      <c r="D3840" s="123">
        <v>2.2</v>
      </c>
      <c r="E3840" s="124">
        <v>80</v>
      </c>
      <c r="F3840" s="125">
        <f t="shared" si="59"/>
        <v>176</v>
      </c>
      <c r="G3840" s="126"/>
    </row>
    <row r="3841" s="109" customFormat="1" ht="28.5" spans="1:7">
      <c r="A3841" s="122">
        <v>3837</v>
      </c>
      <c r="B3841" s="12" t="s">
        <v>43968</v>
      </c>
      <c r="C3841" s="12" t="s">
        <v>18301</v>
      </c>
      <c r="D3841" s="123">
        <v>2.2</v>
      </c>
      <c r="E3841" s="124">
        <v>80</v>
      </c>
      <c r="F3841" s="125">
        <f t="shared" si="59"/>
        <v>176</v>
      </c>
      <c r="G3841" s="126"/>
    </row>
    <row r="3842" s="109" customFormat="1" ht="28.5" spans="1:7">
      <c r="A3842" s="122">
        <v>3838</v>
      </c>
      <c r="B3842" s="12" t="s">
        <v>43969</v>
      </c>
      <c r="C3842" s="12" t="s">
        <v>43970</v>
      </c>
      <c r="D3842" s="123">
        <v>2.2</v>
      </c>
      <c r="E3842" s="124">
        <v>80</v>
      </c>
      <c r="F3842" s="125">
        <f t="shared" si="59"/>
        <v>176</v>
      </c>
      <c r="G3842" s="126"/>
    </row>
    <row r="3843" s="109" customFormat="1" ht="28.5" spans="1:7">
      <c r="A3843" s="122">
        <v>3839</v>
      </c>
      <c r="B3843" s="12" t="s">
        <v>43971</v>
      </c>
      <c r="C3843" s="12" t="s">
        <v>42450</v>
      </c>
      <c r="D3843" s="123">
        <v>1.98</v>
      </c>
      <c r="E3843" s="124">
        <v>80</v>
      </c>
      <c r="F3843" s="125">
        <f t="shared" si="59"/>
        <v>158.4</v>
      </c>
      <c r="G3843" s="126"/>
    </row>
    <row r="3844" s="109" customFormat="1" ht="28.5" spans="1:7">
      <c r="A3844" s="122">
        <v>3840</v>
      </c>
      <c r="B3844" s="12" t="s">
        <v>43972</v>
      </c>
      <c r="C3844" s="12" t="s">
        <v>43973</v>
      </c>
      <c r="D3844" s="123">
        <v>1.98</v>
      </c>
      <c r="E3844" s="124">
        <v>80</v>
      </c>
      <c r="F3844" s="125">
        <f t="shared" si="59"/>
        <v>158.4</v>
      </c>
      <c r="G3844" s="126"/>
    </row>
    <row r="3845" s="109" customFormat="1" ht="28.5" spans="1:7">
      <c r="A3845" s="122">
        <v>3841</v>
      </c>
      <c r="B3845" s="12" t="s">
        <v>43974</v>
      </c>
      <c r="C3845" s="12" t="s">
        <v>2473</v>
      </c>
      <c r="D3845" s="123">
        <v>0.67</v>
      </c>
      <c r="E3845" s="124">
        <v>80</v>
      </c>
      <c r="F3845" s="125">
        <f t="shared" ref="F3845:F3908" si="60">D3845*E3845</f>
        <v>53.6</v>
      </c>
      <c r="G3845" s="126"/>
    </row>
    <row r="3846" s="109" customFormat="1" ht="28.5" spans="1:7">
      <c r="A3846" s="122">
        <v>3842</v>
      </c>
      <c r="B3846" s="12" t="s">
        <v>43975</v>
      </c>
      <c r="C3846" s="12" t="s">
        <v>2855</v>
      </c>
      <c r="D3846" s="123">
        <v>1.1</v>
      </c>
      <c r="E3846" s="124">
        <v>80</v>
      </c>
      <c r="F3846" s="125">
        <f t="shared" si="60"/>
        <v>88</v>
      </c>
      <c r="G3846" s="126"/>
    </row>
    <row r="3847" s="109" customFormat="1" ht="28.5" spans="1:7">
      <c r="A3847" s="122">
        <v>3843</v>
      </c>
      <c r="B3847" s="12" t="s">
        <v>43976</v>
      </c>
      <c r="C3847" s="12" t="s">
        <v>1914</v>
      </c>
      <c r="D3847" s="123">
        <v>1.1</v>
      </c>
      <c r="E3847" s="124">
        <v>80</v>
      </c>
      <c r="F3847" s="125">
        <f t="shared" si="60"/>
        <v>88</v>
      </c>
      <c r="G3847" s="126"/>
    </row>
    <row r="3848" s="109" customFormat="1" ht="28.5" spans="1:7">
      <c r="A3848" s="122">
        <v>3844</v>
      </c>
      <c r="B3848" s="12" t="s">
        <v>43977</v>
      </c>
      <c r="C3848" s="12" t="s">
        <v>10222</v>
      </c>
      <c r="D3848" s="123">
        <v>1.1</v>
      </c>
      <c r="E3848" s="124">
        <v>80</v>
      </c>
      <c r="F3848" s="125">
        <f t="shared" si="60"/>
        <v>88</v>
      </c>
      <c r="G3848" s="126"/>
    </row>
    <row r="3849" s="109" customFormat="1" ht="28.5" spans="1:7">
      <c r="A3849" s="122">
        <v>3845</v>
      </c>
      <c r="B3849" s="12" t="s">
        <v>43978</v>
      </c>
      <c r="C3849" s="12" t="s">
        <v>570</v>
      </c>
      <c r="D3849" s="123">
        <v>1.1</v>
      </c>
      <c r="E3849" s="124">
        <v>80</v>
      </c>
      <c r="F3849" s="125">
        <f t="shared" si="60"/>
        <v>88</v>
      </c>
      <c r="G3849" s="126"/>
    </row>
    <row r="3850" s="109" customFormat="1" ht="28.5" spans="1:7">
      <c r="A3850" s="122">
        <v>3846</v>
      </c>
      <c r="B3850" s="12" t="s">
        <v>43979</v>
      </c>
      <c r="C3850" s="12" t="s">
        <v>8697</v>
      </c>
      <c r="D3850" s="123">
        <v>1.1</v>
      </c>
      <c r="E3850" s="124">
        <v>80</v>
      </c>
      <c r="F3850" s="125">
        <f t="shared" si="60"/>
        <v>88</v>
      </c>
      <c r="G3850" s="126"/>
    </row>
    <row r="3851" s="109" customFormat="1" ht="28.5" spans="1:7">
      <c r="A3851" s="122">
        <v>3847</v>
      </c>
      <c r="B3851" s="12" t="s">
        <v>43980</v>
      </c>
      <c r="C3851" s="12" t="s">
        <v>43981</v>
      </c>
      <c r="D3851" s="123">
        <v>4.19</v>
      </c>
      <c r="E3851" s="124">
        <v>80</v>
      </c>
      <c r="F3851" s="125">
        <f t="shared" si="60"/>
        <v>335.2</v>
      </c>
      <c r="G3851" s="126"/>
    </row>
    <row r="3852" s="109" customFormat="1" ht="28.5" spans="1:7">
      <c r="A3852" s="122">
        <v>3848</v>
      </c>
      <c r="B3852" s="12" t="s">
        <v>43982</v>
      </c>
      <c r="C3852" s="12" t="s">
        <v>43983</v>
      </c>
      <c r="D3852" s="123">
        <v>2.2</v>
      </c>
      <c r="E3852" s="124">
        <v>80</v>
      </c>
      <c r="F3852" s="125">
        <f t="shared" si="60"/>
        <v>176</v>
      </c>
      <c r="G3852" s="126"/>
    </row>
    <row r="3853" s="109" customFormat="1" ht="28.5" spans="1:7">
      <c r="A3853" s="122">
        <v>3849</v>
      </c>
      <c r="B3853" s="12" t="s">
        <v>43984</v>
      </c>
      <c r="C3853" s="12" t="s">
        <v>36716</v>
      </c>
      <c r="D3853" s="123">
        <v>2.2</v>
      </c>
      <c r="E3853" s="124">
        <v>80</v>
      </c>
      <c r="F3853" s="125">
        <f t="shared" si="60"/>
        <v>176</v>
      </c>
      <c r="G3853" s="126"/>
    </row>
    <row r="3854" s="109" customFormat="1" ht="28.5" spans="1:7">
      <c r="A3854" s="122">
        <v>3850</v>
      </c>
      <c r="B3854" s="12" t="s">
        <v>43985</v>
      </c>
      <c r="C3854" s="12" t="s">
        <v>1059</v>
      </c>
      <c r="D3854" s="123">
        <v>1.1</v>
      </c>
      <c r="E3854" s="124">
        <v>80</v>
      </c>
      <c r="F3854" s="125">
        <f t="shared" si="60"/>
        <v>88</v>
      </c>
      <c r="G3854" s="126"/>
    </row>
    <row r="3855" s="109" customFormat="1" ht="28.5" spans="1:7">
      <c r="A3855" s="122">
        <v>3851</v>
      </c>
      <c r="B3855" s="12" t="s">
        <v>43986</v>
      </c>
      <c r="C3855" s="12" t="s">
        <v>43987</v>
      </c>
      <c r="D3855" s="123">
        <v>1.6</v>
      </c>
      <c r="E3855" s="124">
        <v>80</v>
      </c>
      <c r="F3855" s="125">
        <f t="shared" si="60"/>
        <v>128</v>
      </c>
      <c r="G3855" s="126"/>
    </row>
    <row r="3856" s="109" customFormat="1" ht="28.5" spans="1:7">
      <c r="A3856" s="122">
        <v>3852</v>
      </c>
      <c r="B3856" s="12" t="s">
        <v>43988</v>
      </c>
      <c r="C3856" s="12" t="s">
        <v>43989</v>
      </c>
      <c r="D3856" s="123">
        <v>1.2</v>
      </c>
      <c r="E3856" s="124">
        <v>80</v>
      </c>
      <c r="F3856" s="125">
        <f t="shared" si="60"/>
        <v>96</v>
      </c>
      <c r="G3856" s="126"/>
    </row>
    <row r="3857" s="109" customFormat="1" ht="28.5" spans="1:7">
      <c r="A3857" s="122">
        <v>3853</v>
      </c>
      <c r="B3857" s="12" t="s">
        <v>43990</v>
      </c>
      <c r="C3857" s="12" t="s">
        <v>43991</v>
      </c>
      <c r="D3857" s="123">
        <v>1.2</v>
      </c>
      <c r="E3857" s="124">
        <v>80</v>
      </c>
      <c r="F3857" s="125">
        <f t="shared" si="60"/>
        <v>96</v>
      </c>
      <c r="G3857" s="126"/>
    </row>
    <row r="3858" s="109" customFormat="1" ht="28.5" spans="1:7">
      <c r="A3858" s="122">
        <v>3854</v>
      </c>
      <c r="B3858" s="12" t="s">
        <v>43992</v>
      </c>
      <c r="C3858" s="12" t="s">
        <v>43993</v>
      </c>
      <c r="D3858" s="123">
        <v>1.2</v>
      </c>
      <c r="E3858" s="124">
        <v>80</v>
      </c>
      <c r="F3858" s="125">
        <f t="shared" si="60"/>
        <v>96</v>
      </c>
      <c r="G3858" s="126"/>
    </row>
    <row r="3859" s="109" customFormat="1" ht="28.5" spans="1:7">
      <c r="A3859" s="122">
        <v>3855</v>
      </c>
      <c r="B3859" s="12" t="s">
        <v>43994</v>
      </c>
      <c r="C3859" s="12" t="s">
        <v>43995</v>
      </c>
      <c r="D3859" s="123">
        <v>0.95</v>
      </c>
      <c r="E3859" s="124">
        <v>80</v>
      </c>
      <c r="F3859" s="125">
        <f t="shared" si="60"/>
        <v>76</v>
      </c>
      <c r="G3859" s="126"/>
    </row>
    <row r="3860" s="109" customFormat="1" ht="28.5" spans="1:7">
      <c r="A3860" s="122">
        <v>3856</v>
      </c>
      <c r="B3860" s="12" t="s">
        <v>43996</v>
      </c>
      <c r="C3860" s="12" t="s">
        <v>21695</v>
      </c>
      <c r="D3860" s="123">
        <v>2.85</v>
      </c>
      <c r="E3860" s="124">
        <v>80</v>
      </c>
      <c r="F3860" s="125">
        <f t="shared" si="60"/>
        <v>228</v>
      </c>
      <c r="G3860" s="126"/>
    </row>
    <row r="3861" s="109" customFormat="1" ht="28.5" spans="1:7">
      <c r="A3861" s="122">
        <v>3857</v>
      </c>
      <c r="B3861" s="12" t="s">
        <v>43997</v>
      </c>
      <c r="C3861" s="12" t="s">
        <v>43998</v>
      </c>
      <c r="D3861" s="123">
        <v>5.89</v>
      </c>
      <c r="E3861" s="124">
        <v>80</v>
      </c>
      <c r="F3861" s="125">
        <f t="shared" si="60"/>
        <v>471.2</v>
      </c>
      <c r="G3861" s="126"/>
    </row>
    <row r="3862" s="109" customFormat="1" ht="28.5" spans="1:7">
      <c r="A3862" s="122">
        <v>3858</v>
      </c>
      <c r="B3862" s="12" t="s">
        <v>43999</v>
      </c>
      <c r="C3862" s="12" t="s">
        <v>5894</v>
      </c>
      <c r="D3862" s="123">
        <v>5.89</v>
      </c>
      <c r="E3862" s="124">
        <v>80</v>
      </c>
      <c r="F3862" s="125">
        <f t="shared" si="60"/>
        <v>471.2</v>
      </c>
      <c r="G3862" s="126"/>
    </row>
    <row r="3863" s="109" customFormat="1" ht="28.5" spans="1:7">
      <c r="A3863" s="122">
        <v>3859</v>
      </c>
      <c r="B3863" s="12" t="s">
        <v>44000</v>
      </c>
      <c r="C3863" s="12" t="s">
        <v>44001</v>
      </c>
      <c r="D3863" s="123">
        <v>5.89</v>
      </c>
      <c r="E3863" s="124">
        <v>80</v>
      </c>
      <c r="F3863" s="125">
        <f t="shared" si="60"/>
        <v>471.2</v>
      </c>
      <c r="G3863" s="126"/>
    </row>
    <row r="3864" s="109" customFormat="1" ht="28.5" spans="1:7">
      <c r="A3864" s="122">
        <v>3860</v>
      </c>
      <c r="B3864" s="12" t="s">
        <v>44002</v>
      </c>
      <c r="C3864" s="12" t="s">
        <v>17402</v>
      </c>
      <c r="D3864" s="123">
        <v>5.89</v>
      </c>
      <c r="E3864" s="124">
        <v>80</v>
      </c>
      <c r="F3864" s="125">
        <f t="shared" si="60"/>
        <v>471.2</v>
      </c>
      <c r="G3864" s="126"/>
    </row>
    <row r="3865" s="109" customFormat="1" ht="28.5" spans="1:7">
      <c r="A3865" s="122">
        <v>3861</v>
      </c>
      <c r="B3865" s="12" t="s">
        <v>44003</v>
      </c>
      <c r="C3865" s="12" t="s">
        <v>44004</v>
      </c>
      <c r="D3865" s="123">
        <v>5.89</v>
      </c>
      <c r="E3865" s="124">
        <v>80</v>
      </c>
      <c r="F3865" s="125">
        <f t="shared" si="60"/>
        <v>471.2</v>
      </c>
      <c r="G3865" s="126"/>
    </row>
    <row r="3866" s="109" customFormat="1" ht="28.5" spans="1:7">
      <c r="A3866" s="122">
        <v>3862</v>
      </c>
      <c r="B3866" s="12" t="s">
        <v>44005</v>
      </c>
      <c r="C3866" s="12" t="s">
        <v>44006</v>
      </c>
      <c r="D3866" s="123">
        <v>5.89</v>
      </c>
      <c r="E3866" s="124">
        <v>80</v>
      </c>
      <c r="F3866" s="125">
        <f t="shared" si="60"/>
        <v>471.2</v>
      </c>
      <c r="G3866" s="126"/>
    </row>
    <row r="3867" s="109" customFormat="1" ht="28.5" spans="1:7">
      <c r="A3867" s="122">
        <v>3863</v>
      </c>
      <c r="B3867" s="12" t="s">
        <v>44007</v>
      </c>
      <c r="C3867" s="12" t="s">
        <v>44008</v>
      </c>
      <c r="D3867" s="123">
        <v>5.89</v>
      </c>
      <c r="E3867" s="124">
        <v>80</v>
      </c>
      <c r="F3867" s="125">
        <f t="shared" si="60"/>
        <v>471.2</v>
      </c>
      <c r="G3867" s="126"/>
    </row>
    <row r="3868" s="109" customFormat="1" ht="28.5" spans="1:7">
      <c r="A3868" s="122">
        <v>3864</v>
      </c>
      <c r="B3868" s="12" t="s">
        <v>44009</v>
      </c>
      <c r="C3868" s="12" t="s">
        <v>44010</v>
      </c>
      <c r="D3868" s="123">
        <v>5.89</v>
      </c>
      <c r="E3868" s="124">
        <v>80</v>
      </c>
      <c r="F3868" s="125">
        <f t="shared" si="60"/>
        <v>471.2</v>
      </c>
      <c r="G3868" s="126"/>
    </row>
    <row r="3869" s="109" customFormat="1" ht="28.5" spans="1:7">
      <c r="A3869" s="122">
        <v>3865</v>
      </c>
      <c r="B3869" s="12" t="s">
        <v>44011</v>
      </c>
      <c r="C3869" s="12" t="s">
        <v>44012</v>
      </c>
      <c r="D3869" s="123">
        <v>5.89</v>
      </c>
      <c r="E3869" s="124">
        <v>80</v>
      </c>
      <c r="F3869" s="125">
        <f t="shared" si="60"/>
        <v>471.2</v>
      </c>
      <c r="G3869" s="126"/>
    </row>
    <row r="3870" s="109" customFormat="1" ht="28.5" spans="1:7">
      <c r="A3870" s="122">
        <v>3866</v>
      </c>
      <c r="B3870" s="12" t="s">
        <v>44013</v>
      </c>
      <c r="C3870" s="12" t="s">
        <v>44014</v>
      </c>
      <c r="D3870" s="123">
        <v>5.89</v>
      </c>
      <c r="E3870" s="124">
        <v>80</v>
      </c>
      <c r="F3870" s="125">
        <f t="shared" si="60"/>
        <v>471.2</v>
      </c>
      <c r="G3870" s="126"/>
    </row>
    <row r="3871" s="109" customFormat="1" ht="28.5" spans="1:7">
      <c r="A3871" s="122">
        <v>3867</v>
      </c>
      <c r="B3871" s="12" t="s">
        <v>44015</v>
      </c>
      <c r="C3871" s="12" t="s">
        <v>44016</v>
      </c>
      <c r="D3871" s="123">
        <v>5.89</v>
      </c>
      <c r="E3871" s="124">
        <v>80</v>
      </c>
      <c r="F3871" s="125">
        <f t="shared" si="60"/>
        <v>471.2</v>
      </c>
      <c r="G3871" s="126"/>
    </row>
    <row r="3872" s="109" customFormat="1" ht="28.5" spans="1:7">
      <c r="A3872" s="122">
        <v>3868</v>
      </c>
      <c r="B3872" s="12" t="s">
        <v>44017</v>
      </c>
      <c r="C3872" s="12" t="s">
        <v>44018</v>
      </c>
      <c r="D3872" s="123">
        <v>5.89</v>
      </c>
      <c r="E3872" s="124">
        <v>80</v>
      </c>
      <c r="F3872" s="125">
        <f t="shared" si="60"/>
        <v>471.2</v>
      </c>
      <c r="G3872" s="126"/>
    </row>
    <row r="3873" s="109" customFormat="1" ht="28.5" spans="1:7">
      <c r="A3873" s="122">
        <v>3869</v>
      </c>
      <c r="B3873" s="12" t="s">
        <v>44019</v>
      </c>
      <c r="C3873" s="12" t="s">
        <v>8914</v>
      </c>
      <c r="D3873" s="123">
        <v>5.89</v>
      </c>
      <c r="E3873" s="124">
        <v>80</v>
      </c>
      <c r="F3873" s="125">
        <f t="shared" si="60"/>
        <v>471.2</v>
      </c>
      <c r="G3873" s="126"/>
    </row>
    <row r="3874" s="109" customFormat="1" ht="28.5" spans="1:7">
      <c r="A3874" s="122">
        <v>3870</v>
      </c>
      <c r="B3874" s="12" t="s">
        <v>44020</v>
      </c>
      <c r="C3874" s="12" t="s">
        <v>44021</v>
      </c>
      <c r="D3874" s="123">
        <v>7.54</v>
      </c>
      <c r="E3874" s="124">
        <v>80</v>
      </c>
      <c r="F3874" s="125">
        <f t="shared" si="60"/>
        <v>603.2</v>
      </c>
      <c r="G3874" s="126"/>
    </row>
    <row r="3875" s="109" customFormat="1" ht="28.5" spans="1:7">
      <c r="A3875" s="122">
        <v>3871</v>
      </c>
      <c r="B3875" s="12" t="s">
        <v>44022</v>
      </c>
      <c r="C3875" s="12" t="s">
        <v>44023</v>
      </c>
      <c r="D3875" s="123">
        <v>5.89</v>
      </c>
      <c r="E3875" s="124">
        <v>80</v>
      </c>
      <c r="F3875" s="125">
        <f t="shared" si="60"/>
        <v>471.2</v>
      </c>
      <c r="G3875" s="126"/>
    </row>
    <row r="3876" s="109" customFormat="1" ht="28.5" spans="1:7">
      <c r="A3876" s="122">
        <v>3872</v>
      </c>
      <c r="B3876" s="12" t="s">
        <v>44024</v>
      </c>
      <c r="C3876" s="12" t="s">
        <v>44025</v>
      </c>
      <c r="D3876" s="123">
        <v>6.48</v>
      </c>
      <c r="E3876" s="124">
        <v>80</v>
      </c>
      <c r="F3876" s="125">
        <f t="shared" si="60"/>
        <v>518.4</v>
      </c>
      <c r="G3876" s="126"/>
    </row>
    <row r="3877" s="109" customFormat="1" ht="28.5" spans="1:7">
      <c r="A3877" s="122">
        <v>3873</v>
      </c>
      <c r="B3877" s="12" t="s">
        <v>44026</v>
      </c>
      <c r="C3877" s="12" t="s">
        <v>44027</v>
      </c>
      <c r="D3877" s="123">
        <v>6.48</v>
      </c>
      <c r="E3877" s="124">
        <v>80</v>
      </c>
      <c r="F3877" s="125">
        <f t="shared" si="60"/>
        <v>518.4</v>
      </c>
      <c r="G3877" s="126"/>
    </row>
    <row r="3878" s="109" customFormat="1" ht="28.5" spans="1:7">
      <c r="A3878" s="122">
        <v>3874</v>
      </c>
      <c r="B3878" s="12" t="s">
        <v>44028</v>
      </c>
      <c r="C3878" s="12" t="s">
        <v>44029</v>
      </c>
      <c r="D3878" s="123">
        <v>6.48</v>
      </c>
      <c r="E3878" s="124">
        <v>80</v>
      </c>
      <c r="F3878" s="125">
        <f t="shared" si="60"/>
        <v>518.4</v>
      </c>
      <c r="G3878" s="126"/>
    </row>
    <row r="3879" s="109" customFormat="1" ht="28.5" spans="1:7">
      <c r="A3879" s="122">
        <v>3875</v>
      </c>
      <c r="B3879" s="12" t="s">
        <v>44030</v>
      </c>
      <c r="C3879" s="12" t="s">
        <v>39340</v>
      </c>
      <c r="D3879" s="123">
        <v>7.37</v>
      </c>
      <c r="E3879" s="124">
        <v>80</v>
      </c>
      <c r="F3879" s="125">
        <f t="shared" si="60"/>
        <v>589.6</v>
      </c>
      <c r="G3879" s="126"/>
    </row>
    <row r="3880" s="109" customFormat="1" ht="28.5" spans="1:7">
      <c r="A3880" s="122">
        <v>3876</v>
      </c>
      <c r="B3880" s="12" t="s">
        <v>44031</v>
      </c>
      <c r="C3880" s="12" t="s">
        <v>44032</v>
      </c>
      <c r="D3880" s="123">
        <v>7.37</v>
      </c>
      <c r="E3880" s="124">
        <v>80</v>
      </c>
      <c r="F3880" s="125">
        <f t="shared" si="60"/>
        <v>589.6</v>
      </c>
      <c r="G3880" s="126"/>
    </row>
    <row r="3881" s="109" customFormat="1" ht="28.5" spans="1:7">
      <c r="A3881" s="122">
        <v>3877</v>
      </c>
      <c r="B3881" s="12" t="s">
        <v>44033</v>
      </c>
      <c r="C3881" s="12" t="s">
        <v>4317</v>
      </c>
      <c r="D3881" s="123">
        <v>7.37</v>
      </c>
      <c r="E3881" s="124">
        <v>80</v>
      </c>
      <c r="F3881" s="125">
        <f t="shared" si="60"/>
        <v>589.6</v>
      </c>
      <c r="G3881" s="126"/>
    </row>
    <row r="3882" s="109" customFormat="1" ht="28.5" spans="1:7">
      <c r="A3882" s="122">
        <v>3878</v>
      </c>
      <c r="B3882" s="12" t="s">
        <v>44034</v>
      </c>
      <c r="C3882" s="12" t="s">
        <v>44035</v>
      </c>
      <c r="D3882" s="123">
        <v>7.37</v>
      </c>
      <c r="E3882" s="124">
        <v>80</v>
      </c>
      <c r="F3882" s="125">
        <f t="shared" si="60"/>
        <v>589.6</v>
      </c>
      <c r="G3882" s="126"/>
    </row>
    <row r="3883" s="109" customFormat="1" ht="28.5" spans="1:7">
      <c r="A3883" s="122">
        <v>3879</v>
      </c>
      <c r="B3883" s="12" t="s">
        <v>44036</v>
      </c>
      <c r="C3883" s="12" t="s">
        <v>44037</v>
      </c>
      <c r="D3883" s="123">
        <v>5.16</v>
      </c>
      <c r="E3883" s="124">
        <v>80</v>
      </c>
      <c r="F3883" s="125">
        <f t="shared" si="60"/>
        <v>412.8</v>
      </c>
      <c r="G3883" s="126"/>
    </row>
    <row r="3884" s="109" customFormat="1" ht="28.5" spans="1:7">
      <c r="A3884" s="122">
        <v>3880</v>
      </c>
      <c r="B3884" s="12" t="s">
        <v>44038</v>
      </c>
      <c r="C3884" s="12" t="s">
        <v>44039</v>
      </c>
      <c r="D3884" s="123">
        <v>8.84</v>
      </c>
      <c r="E3884" s="124">
        <v>80</v>
      </c>
      <c r="F3884" s="125">
        <f t="shared" si="60"/>
        <v>707.2</v>
      </c>
      <c r="G3884" s="126"/>
    </row>
    <row r="3885" s="109" customFormat="1" ht="28.5" spans="1:7">
      <c r="A3885" s="122">
        <v>3881</v>
      </c>
      <c r="B3885" s="12" t="s">
        <v>44040</v>
      </c>
      <c r="C3885" s="12" t="s">
        <v>44041</v>
      </c>
      <c r="D3885" s="123">
        <v>8.84</v>
      </c>
      <c r="E3885" s="124">
        <v>80</v>
      </c>
      <c r="F3885" s="125">
        <f t="shared" si="60"/>
        <v>707.2</v>
      </c>
      <c r="G3885" s="126"/>
    </row>
    <row r="3886" s="109" customFormat="1" ht="28.5" spans="1:7">
      <c r="A3886" s="122">
        <v>3882</v>
      </c>
      <c r="B3886" s="12" t="s">
        <v>44042</v>
      </c>
      <c r="C3886" s="12" t="s">
        <v>44043</v>
      </c>
      <c r="D3886" s="123">
        <v>8.84</v>
      </c>
      <c r="E3886" s="124">
        <v>80</v>
      </c>
      <c r="F3886" s="125">
        <f t="shared" si="60"/>
        <v>707.2</v>
      </c>
      <c r="G3886" s="126"/>
    </row>
    <row r="3887" s="109" customFormat="1" ht="28.5" spans="1:7">
      <c r="A3887" s="122">
        <v>3883</v>
      </c>
      <c r="B3887" s="12" t="s">
        <v>44044</v>
      </c>
      <c r="C3887" s="12" t="s">
        <v>39352</v>
      </c>
      <c r="D3887" s="123">
        <v>8.84</v>
      </c>
      <c r="E3887" s="124">
        <v>80</v>
      </c>
      <c r="F3887" s="125">
        <f t="shared" si="60"/>
        <v>707.2</v>
      </c>
      <c r="G3887" s="126"/>
    </row>
    <row r="3888" s="109" customFormat="1" ht="28.5" spans="1:7">
      <c r="A3888" s="122">
        <v>3884</v>
      </c>
      <c r="B3888" s="12" t="s">
        <v>44045</v>
      </c>
      <c r="C3888" s="12" t="s">
        <v>44046</v>
      </c>
      <c r="D3888" s="123">
        <v>10.31</v>
      </c>
      <c r="E3888" s="124">
        <v>80</v>
      </c>
      <c r="F3888" s="125">
        <f t="shared" si="60"/>
        <v>824.8</v>
      </c>
      <c r="G3888" s="126"/>
    </row>
    <row r="3889" s="109" customFormat="1" ht="28.5" spans="1:7">
      <c r="A3889" s="122">
        <v>3885</v>
      </c>
      <c r="B3889" s="12" t="s">
        <v>44047</v>
      </c>
      <c r="C3889" s="12" t="s">
        <v>44048</v>
      </c>
      <c r="D3889" s="123">
        <v>10.31</v>
      </c>
      <c r="E3889" s="124">
        <v>80</v>
      </c>
      <c r="F3889" s="125">
        <f t="shared" si="60"/>
        <v>824.8</v>
      </c>
      <c r="G3889" s="126"/>
    </row>
    <row r="3890" s="109" customFormat="1" ht="28.5" spans="1:7">
      <c r="A3890" s="122">
        <v>3886</v>
      </c>
      <c r="B3890" s="12" t="s">
        <v>44049</v>
      </c>
      <c r="C3890" s="12" t="s">
        <v>44050</v>
      </c>
      <c r="D3890" s="123">
        <v>11.79</v>
      </c>
      <c r="E3890" s="124">
        <v>80</v>
      </c>
      <c r="F3890" s="125">
        <f t="shared" si="60"/>
        <v>943.2</v>
      </c>
      <c r="G3890" s="126"/>
    </row>
    <row r="3891" s="109" customFormat="1" ht="28.5" spans="1:7">
      <c r="A3891" s="122">
        <v>3887</v>
      </c>
      <c r="B3891" s="12" t="s">
        <v>44051</v>
      </c>
      <c r="C3891" s="12" t="s">
        <v>1804</v>
      </c>
      <c r="D3891" s="123">
        <v>10.32</v>
      </c>
      <c r="E3891" s="124">
        <v>80</v>
      </c>
      <c r="F3891" s="125">
        <f t="shared" si="60"/>
        <v>825.6</v>
      </c>
      <c r="G3891" s="126"/>
    </row>
    <row r="3892" s="109" customFormat="1" ht="28.5" spans="1:7">
      <c r="A3892" s="122">
        <v>3888</v>
      </c>
      <c r="B3892" s="12" t="s">
        <v>44052</v>
      </c>
      <c r="C3892" s="12" t="s">
        <v>37919</v>
      </c>
      <c r="D3892" s="123">
        <v>5.44</v>
      </c>
      <c r="E3892" s="124">
        <v>80</v>
      </c>
      <c r="F3892" s="125">
        <f t="shared" si="60"/>
        <v>435.2</v>
      </c>
      <c r="G3892" s="126"/>
    </row>
    <row r="3893" s="109" customFormat="1" ht="28.5" spans="1:7">
      <c r="A3893" s="122">
        <v>3889</v>
      </c>
      <c r="B3893" s="12" t="s">
        <v>44053</v>
      </c>
      <c r="C3893" s="12" t="s">
        <v>387</v>
      </c>
      <c r="D3893" s="123">
        <v>5.16</v>
      </c>
      <c r="E3893" s="124">
        <v>80</v>
      </c>
      <c r="F3893" s="125">
        <f t="shared" si="60"/>
        <v>412.8</v>
      </c>
      <c r="G3893" s="126"/>
    </row>
    <row r="3894" s="109" customFormat="1" ht="28.5" spans="1:7">
      <c r="A3894" s="122">
        <v>3890</v>
      </c>
      <c r="B3894" s="12" t="s">
        <v>44054</v>
      </c>
      <c r="C3894" s="12" t="s">
        <v>44055</v>
      </c>
      <c r="D3894" s="123">
        <v>4.42</v>
      </c>
      <c r="E3894" s="124">
        <v>80</v>
      </c>
      <c r="F3894" s="125">
        <f t="shared" si="60"/>
        <v>353.6</v>
      </c>
      <c r="G3894" s="126"/>
    </row>
    <row r="3895" s="109" customFormat="1" ht="28.5" spans="1:7">
      <c r="A3895" s="122">
        <v>3891</v>
      </c>
      <c r="B3895" s="12" t="s">
        <v>44056</v>
      </c>
      <c r="C3895" s="12" t="s">
        <v>44057</v>
      </c>
      <c r="D3895" s="123">
        <v>4.42</v>
      </c>
      <c r="E3895" s="124">
        <v>80</v>
      </c>
      <c r="F3895" s="125">
        <f t="shared" si="60"/>
        <v>353.6</v>
      </c>
      <c r="G3895" s="126"/>
    </row>
    <row r="3896" s="109" customFormat="1" ht="28.5" spans="1:7">
      <c r="A3896" s="122">
        <v>3892</v>
      </c>
      <c r="B3896" s="12" t="s">
        <v>44058</v>
      </c>
      <c r="C3896" s="12" t="s">
        <v>44059</v>
      </c>
      <c r="D3896" s="123">
        <v>2.06</v>
      </c>
      <c r="E3896" s="124">
        <v>80</v>
      </c>
      <c r="F3896" s="125">
        <f t="shared" si="60"/>
        <v>164.8</v>
      </c>
      <c r="G3896" s="126"/>
    </row>
    <row r="3897" s="109" customFormat="1" ht="28.5" spans="1:7">
      <c r="A3897" s="122">
        <v>3893</v>
      </c>
      <c r="B3897" s="12" t="s">
        <v>44060</v>
      </c>
      <c r="C3897" s="12" t="s">
        <v>44061</v>
      </c>
      <c r="D3897" s="123">
        <v>2.95</v>
      </c>
      <c r="E3897" s="124">
        <v>80</v>
      </c>
      <c r="F3897" s="125">
        <f t="shared" si="60"/>
        <v>236</v>
      </c>
      <c r="G3897" s="126"/>
    </row>
    <row r="3898" s="109" customFormat="1" ht="28.5" spans="1:7">
      <c r="A3898" s="122">
        <v>3894</v>
      </c>
      <c r="B3898" s="12" t="s">
        <v>44062</v>
      </c>
      <c r="C3898" s="12" t="s">
        <v>44063</v>
      </c>
      <c r="D3898" s="123">
        <v>2.28</v>
      </c>
      <c r="E3898" s="124">
        <v>80</v>
      </c>
      <c r="F3898" s="125">
        <f t="shared" si="60"/>
        <v>182.4</v>
      </c>
      <c r="G3898" s="126"/>
    </row>
    <row r="3899" s="109" customFormat="1" ht="28.5" spans="1:7">
      <c r="A3899" s="122">
        <v>3895</v>
      </c>
      <c r="B3899" s="12" t="s">
        <v>44064</v>
      </c>
      <c r="C3899" s="12" t="s">
        <v>44065</v>
      </c>
      <c r="D3899" s="123">
        <v>2.95</v>
      </c>
      <c r="E3899" s="124">
        <v>80</v>
      </c>
      <c r="F3899" s="125">
        <f t="shared" si="60"/>
        <v>236</v>
      </c>
      <c r="G3899" s="126"/>
    </row>
    <row r="3900" s="109" customFormat="1" ht="28.5" spans="1:7">
      <c r="A3900" s="122">
        <v>3896</v>
      </c>
      <c r="B3900" s="12" t="s">
        <v>44066</v>
      </c>
      <c r="C3900" s="12" t="s">
        <v>2615</v>
      </c>
      <c r="D3900" s="123">
        <v>2.95</v>
      </c>
      <c r="E3900" s="124">
        <v>80</v>
      </c>
      <c r="F3900" s="125">
        <f t="shared" si="60"/>
        <v>236</v>
      </c>
      <c r="G3900" s="126"/>
    </row>
    <row r="3901" s="109" customFormat="1" ht="28.5" spans="1:7">
      <c r="A3901" s="122">
        <v>3897</v>
      </c>
      <c r="B3901" s="12" t="s">
        <v>44067</v>
      </c>
      <c r="C3901" s="12" t="s">
        <v>44068</v>
      </c>
      <c r="D3901" s="123">
        <v>2.95</v>
      </c>
      <c r="E3901" s="124">
        <v>80</v>
      </c>
      <c r="F3901" s="125">
        <f t="shared" si="60"/>
        <v>236</v>
      </c>
      <c r="G3901" s="126"/>
    </row>
    <row r="3902" s="109" customFormat="1" ht="28.5" spans="1:7">
      <c r="A3902" s="122">
        <v>3898</v>
      </c>
      <c r="B3902" s="12" t="s">
        <v>44069</v>
      </c>
      <c r="C3902" s="12" t="s">
        <v>44070</v>
      </c>
      <c r="D3902" s="123">
        <v>2.95</v>
      </c>
      <c r="E3902" s="124">
        <v>80</v>
      </c>
      <c r="F3902" s="125">
        <f t="shared" si="60"/>
        <v>236</v>
      </c>
      <c r="G3902" s="126"/>
    </row>
    <row r="3903" s="109" customFormat="1" ht="28.5" spans="1:7">
      <c r="A3903" s="122">
        <v>3899</v>
      </c>
      <c r="B3903" s="12" t="s">
        <v>44071</v>
      </c>
      <c r="C3903" s="12" t="s">
        <v>39387</v>
      </c>
      <c r="D3903" s="123">
        <v>2.22</v>
      </c>
      <c r="E3903" s="124">
        <v>80</v>
      </c>
      <c r="F3903" s="125">
        <f t="shared" si="60"/>
        <v>177.6</v>
      </c>
      <c r="G3903" s="126"/>
    </row>
    <row r="3904" s="109" customFormat="1" ht="28.5" spans="1:7">
      <c r="A3904" s="122">
        <v>3900</v>
      </c>
      <c r="B3904" s="12" t="s">
        <v>44072</v>
      </c>
      <c r="C3904" s="12" t="s">
        <v>44073</v>
      </c>
      <c r="D3904" s="123">
        <v>1.34</v>
      </c>
      <c r="E3904" s="124">
        <v>80</v>
      </c>
      <c r="F3904" s="125">
        <f t="shared" si="60"/>
        <v>107.2</v>
      </c>
      <c r="G3904" s="126"/>
    </row>
    <row r="3905" s="109" customFormat="1" ht="28.5" spans="1:7">
      <c r="A3905" s="122">
        <v>3901</v>
      </c>
      <c r="B3905" s="12" t="s">
        <v>44074</v>
      </c>
      <c r="C3905" s="12" t="s">
        <v>44075</v>
      </c>
      <c r="D3905" s="123">
        <v>3.54</v>
      </c>
      <c r="E3905" s="124">
        <v>80</v>
      </c>
      <c r="F3905" s="125">
        <f t="shared" si="60"/>
        <v>283.2</v>
      </c>
      <c r="G3905" s="126"/>
    </row>
    <row r="3906" s="109" customFormat="1" ht="28.5" spans="1:7">
      <c r="A3906" s="122">
        <v>3902</v>
      </c>
      <c r="B3906" s="12" t="s">
        <v>44076</v>
      </c>
      <c r="C3906" s="12" t="s">
        <v>169</v>
      </c>
      <c r="D3906" s="123">
        <v>1.27</v>
      </c>
      <c r="E3906" s="124">
        <v>80</v>
      </c>
      <c r="F3906" s="125">
        <f t="shared" si="60"/>
        <v>101.6</v>
      </c>
      <c r="G3906" s="126"/>
    </row>
    <row r="3907" s="109" customFormat="1" ht="28.5" spans="1:7">
      <c r="A3907" s="122">
        <v>3903</v>
      </c>
      <c r="B3907" s="12" t="s">
        <v>44077</v>
      </c>
      <c r="C3907" s="12" t="s">
        <v>2594</v>
      </c>
      <c r="D3907" s="123">
        <v>1.27</v>
      </c>
      <c r="E3907" s="124">
        <v>80</v>
      </c>
      <c r="F3907" s="125">
        <f t="shared" si="60"/>
        <v>101.6</v>
      </c>
      <c r="G3907" s="126"/>
    </row>
    <row r="3908" s="109" customFormat="1" ht="28.5" spans="1:7">
      <c r="A3908" s="122">
        <v>3904</v>
      </c>
      <c r="B3908" s="12" t="s">
        <v>44078</v>
      </c>
      <c r="C3908" s="12" t="s">
        <v>2882</v>
      </c>
      <c r="D3908" s="123">
        <v>2.77</v>
      </c>
      <c r="E3908" s="124">
        <v>80</v>
      </c>
      <c r="F3908" s="125">
        <f t="shared" si="60"/>
        <v>221.6</v>
      </c>
      <c r="G3908" s="126"/>
    </row>
    <row r="3909" s="109" customFormat="1" ht="28.5" spans="1:7">
      <c r="A3909" s="122">
        <v>3905</v>
      </c>
      <c r="B3909" s="12" t="s">
        <v>44079</v>
      </c>
      <c r="C3909" s="12" t="s">
        <v>44080</v>
      </c>
      <c r="D3909" s="123">
        <v>1.41</v>
      </c>
      <c r="E3909" s="124">
        <v>80</v>
      </c>
      <c r="F3909" s="125">
        <f t="shared" ref="F3909:F3972" si="61">D3909*E3909</f>
        <v>112.8</v>
      </c>
      <c r="G3909" s="126"/>
    </row>
    <row r="3910" s="109" customFormat="1" ht="28.5" spans="1:7">
      <c r="A3910" s="122">
        <v>3906</v>
      </c>
      <c r="B3910" s="12" t="s">
        <v>44081</v>
      </c>
      <c r="C3910" s="12" t="s">
        <v>44082</v>
      </c>
      <c r="D3910" s="123">
        <v>4.42</v>
      </c>
      <c r="E3910" s="124">
        <v>80</v>
      </c>
      <c r="F3910" s="125">
        <f t="shared" si="61"/>
        <v>353.6</v>
      </c>
      <c r="G3910" s="126"/>
    </row>
    <row r="3911" s="109" customFormat="1" ht="28.5" spans="1:7">
      <c r="A3911" s="122">
        <v>3907</v>
      </c>
      <c r="B3911" s="12" t="s">
        <v>44083</v>
      </c>
      <c r="C3911" s="12" t="s">
        <v>44084</v>
      </c>
      <c r="D3911" s="123">
        <v>3.36</v>
      </c>
      <c r="E3911" s="124">
        <v>80</v>
      </c>
      <c r="F3911" s="125">
        <f t="shared" si="61"/>
        <v>268.8</v>
      </c>
      <c r="G3911" s="126"/>
    </row>
    <row r="3912" s="109" customFormat="1" ht="28.5" spans="1:7">
      <c r="A3912" s="122">
        <v>3908</v>
      </c>
      <c r="B3912" s="12" t="s">
        <v>44085</v>
      </c>
      <c r="C3912" s="12" t="s">
        <v>5837</v>
      </c>
      <c r="D3912" s="123">
        <v>4.69</v>
      </c>
      <c r="E3912" s="124">
        <v>80</v>
      </c>
      <c r="F3912" s="125">
        <f t="shared" si="61"/>
        <v>375.2</v>
      </c>
      <c r="G3912" s="126"/>
    </row>
    <row r="3913" s="109" customFormat="1" ht="28.5" spans="1:7">
      <c r="A3913" s="122">
        <v>3909</v>
      </c>
      <c r="B3913" s="12" t="s">
        <v>44086</v>
      </c>
      <c r="C3913" s="12" t="s">
        <v>3078</v>
      </c>
      <c r="D3913" s="123">
        <v>4.69</v>
      </c>
      <c r="E3913" s="124">
        <v>80</v>
      </c>
      <c r="F3913" s="125">
        <f t="shared" si="61"/>
        <v>375.2</v>
      </c>
      <c r="G3913" s="126"/>
    </row>
    <row r="3914" s="109" customFormat="1" ht="28.5" spans="1:7">
      <c r="A3914" s="122">
        <v>3910</v>
      </c>
      <c r="B3914" s="12" t="s">
        <v>44087</v>
      </c>
      <c r="C3914" s="12" t="s">
        <v>171</v>
      </c>
      <c r="D3914" s="123">
        <v>1.84</v>
      </c>
      <c r="E3914" s="124">
        <v>80</v>
      </c>
      <c r="F3914" s="125">
        <f t="shared" si="61"/>
        <v>147.2</v>
      </c>
      <c r="G3914" s="126"/>
    </row>
    <row r="3915" s="109" customFormat="1" ht="28.5" spans="1:7">
      <c r="A3915" s="122">
        <v>3911</v>
      </c>
      <c r="B3915" s="12" t="s">
        <v>44088</v>
      </c>
      <c r="C3915" s="12" t="s">
        <v>3298</v>
      </c>
      <c r="D3915" s="123">
        <v>4.69</v>
      </c>
      <c r="E3915" s="124">
        <v>80</v>
      </c>
      <c r="F3915" s="125">
        <f t="shared" si="61"/>
        <v>375.2</v>
      </c>
      <c r="G3915" s="126"/>
    </row>
    <row r="3916" s="109" customFormat="1" ht="28.5" spans="1:7">
      <c r="A3916" s="122">
        <v>3912</v>
      </c>
      <c r="B3916" s="12" t="s">
        <v>44089</v>
      </c>
      <c r="C3916" s="12" t="s">
        <v>44090</v>
      </c>
      <c r="D3916" s="123">
        <v>4.69</v>
      </c>
      <c r="E3916" s="124">
        <v>80</v>
      </c>
      <c r="F3916" s="125">
        <f t="shared" si="61"/>
        <v>375.2</v>
      </c>
      <c r="G3916" s="126"/>
    </row>
    <row r="3917" s="109" customFormat="1" ht="28.5" spans="1:7">
      <c r="A3917" s="122">
        <v>3913</v>
      </c>
      <c r="B3917" s="12" t="s">
        <v>44091</v>
      </c>
      <c r="C3917" s="12" t="s">
        <v>6773</v>
      </c>
      <c r="D3917" s="123">
        <v>4.69</v>
      </c>
      <c r="E3917" s="124">
        <v>80</v>
      </c>
      <c r="F3917" s="125">
        <f t="shared" si="61"/>
        <v>375.2</v>
      </c>
      <c r="G3917" s="126"/>
    </row>
    <row r="3918" s="109" customFormat="1" ht="28.5" spans="1:7">
      <c r="A3918" s="122">
        <v>3914</v>
      </c>
      <c r="B3918" s="12" t="s">
        <v>44092</v>
      </c>
      <c r="C3918" s="12" t="s">
        <v>1573</v>
      </c>
      <c r="D3918" s="123">
        <v>4.69</v>
      </c>
      <c r="E3918" s="124">
        <v>80</v>
      </c>
      <c r="F3918" s="125">
        <f t="shared" si="61"/>
        <v>375.2</v>
      </c>
      <c r="G3918" s="126"/>
    </row>
    <row r="3919" s="109" customFormat="1" ht="28.5" spans="1:7">
      <c r="A3919" s="122">
        <v>3915</v>
      </c>
      <c r="B3919" s="12" t="s">
        <v>44093</v>
      </c>
      <c r="C3919" s="12" t="s">
        <v>2393</v>
      </c>
      <c r="D3919" s="123">
        <v>4.69</v>
      </c>
      <c r="E3919" s="124">
        <v>80</v>
      </c>
      <c r="F3919" s="125">
        <f t="shared" si="61"/>
        <v>375.2</v>
      </c>
      <c r="G3919" s="126"/>
    </row>
    <row r="3920" s="109" customFormat="1" ht="28.5" spans="1:7">
      <c r="A3920" s="122">
        <v>3916</v>
      </c>
      <c r="B3920" s="12" t="s">
        <v>44094</v>
      </c>
      <c r="C3920" s="12" t="s">
        <v>2432</v>
      </c>
      <c r="D3920" s="123">
        <v>7.03</v>
      </c>
      <c r="E3920" s="124">
        <v>80</v>
      </c>
      <c r="F3920" s="125">
        <f t="shared" si="61"/>
        <v>562.4</v>
      </c>
      <c r="G3920" s="126"/>
    </row>
    <row r="3921" s="109" customFormat="1" ht="28.5" spans="1:7">
      <c r="A3921" s="122">
        <v>3917</v>
      </c>
      <c r="B3921" s="12" t="s">
        <v>44095</v>
      </c>
      <c r="C3921" s="12" t="s">
        <v>44096</v>
      </c>
      <c r="D3921" s="123">
        <v>4.69</v>
      </c>
      <c r="E3921" s="124">
        <v>80</v>
      </c>
      <c r="F3921" s="125">
        <f t="shared" si="61"/>
        <v>375.2</v>
      </c>
      <c r="G3921" s="126"/>
    </row>
    <row r="3922" s="109" customFormat="1" ht="28.5" spans="1:7">
      <c r="A3922" s="122">
        <v>3918</v>
      </c>
      <c r="B3922" s="12" t="s">
        <v>44097</v>
      </c>
      <c r="C3922" s="12" t="s">
        <v>2477</v>
      </c>
      <c r="D3922" s="123">
        <v>4.69</v>
      </c>
      <c r="E3922" s="124">
        <v>80</v>
      </c>
      <c r="F3922" s="125">
        <f t="shared" si="61"/>
        <v>375.2</v>
      </c>
      <c r="G3922" s="126"/>
    </row>
    <row r="3923" s="109" customFormat="1" ht="28.5" spans="1:7">
      <c r="A3923" s="122">
        <v>3919</v>
      </c>
      <c r="B3923" s="12" t="s">
        <v>44098</v>
      </c>
      <c r="C3923" s="12" t="s">
        <v>44099</v>
      </c>
      <c r="D3923" s="123">
        <v>4.69</v>
      </c>
      <c r="E3923" s="124">
        <v>80</v>
      </c>
      <c r="F3923" s="125">
        <f t="shared" si="61"/>
        <v>375.2</v>
      </c>
      <c r="G3923" s="126"/>
    </row>
    <row r="3924" s="109" customFormat="1" ht="28.5" spans="1:7">
      <c r="A3924" s="122">
        <v>3920</v>
      </c>
      <c r="B3924" s="12" t="s">
        <v>44100</v>
      </c>
      <c r="C3924" s="12" t="s">
        <v>44101</v>
      </c>
      <c r="D3924" s="123">
        <v>4.69</v>
      </c>
      <c r="E3924" s="124">
        <v>80</v>
      </c>
      <c r="F3924" s="125">
        <f t="shared" si="61"/>
        <v>375.2</v>
      </c>
      <c r="G3924" s="126"/>
    </row>
    <row r="3925" s="109" customFormat="1" ht="28.5" spans="1:7">
      <c r="A3925" s="122">
        <v>3921</v>
      </c>
      <c r="B3925" s="12" t="s">
        <v>44102</v>
      </c>
      <c r="C3925" s="12" t="s">
        <v>44103</v>
      </c>
      <c r="D3925" s="123">
        <v>4.69</v>
      </c>
      <c r="E3925" s="124">
        <v>80</v>
      </c>
      <c r="F3925" s="125">
        <f t="shared" si="61"/>
        <v>375.2</v>
      </c>
      <c r="G3925" s="126"/>
    </row>
    <row r="3926" s="109" customFormat="1" ht="28.5" spans="1:7">
      <c r="A3926" s="122">
        <v>3922</v>
      </c>
      <c r="B3926" s="12" t="s">
        <v>44104</v>
      </c>
      <c r="C3926" s="12" t="s">
        <v>44105</v>
      </c>
      <c r="D3926" s="123">
        <v>4.69</v>
      </c>
      <c r="E3926" s="124">
        <v>80</v>
      </c>
      <c r="F3926" s="125">
        <f t="shared" si="61"/>
        <v>375.2</v>
      </c>
      <c r="G3926" s="126"/>
    </row>
    <row r="3927" s="109" customFormat="1" ht="28.5" spans="1:7">
      <c r="A3927" s="122">
        <v>3923</v>
      </c>
      <c r="B3927" s="12" t="s">
        <v>44106</v>
      </c>
      <c r="C3927" s="12" t="s">
        <v>10994</v>
      </c>
      <c r="D3927" s="123">
        <v>4.69</v>
      </c>
      <c r="E3927" s="124">
        <v>80</v>
      </c>
      <c r="F3927" s="125">
        <f t="shared" si="61"/>
        <v>375.2</v>
      </c>
      <c r="G3927" s="126"/>
    </row>
    <row r="3928" s="109" customFormat="1" ht="28.5" spans="1:7">
      <c r="A3928" s="122">
        <v>3924</v>
      </c>
      <c r="B3928" s="12" t="s">
        <v>44107</v>
      </c>
      <c r="C3928" s="12" t="s">
        <v>44108</v>
      </c>
      <c r="D3928" s="123">
        <v>4.69</v>
      </c>
      <c r="E3928" s="124">
        <v>80</v>
      </c>
      <c r="F3928" s="125">
        <f t="shared" si="61"/>
        <v>375.2</v>
      </c>
      <c r="G3928" s="126"/>
    </row>
    <row r="3929" s="109" customFormat="1" ht="28.5" spans="1:7">
      <c r="A3929" s="122">
        <v>3925</v>
      </c>
      <c r="B3929" s="12" t="s">
        <v>44109</v>
      </c>
      <c r="C3929" s="12" t="s">
        <v>4110</v>
      </c>
      <c r="D3929" s="123">
        <v>4.69</v>
      </c>
      <c r="E3929" s="124">
        <v>80</v>
      </c>
      <c r="F3929" s="125">
        <f t="shared" si="61"/>
        <v>375.2</v>
      </c>
      <c r="G3929" s="126"/>
    </row>
    <row r="3930" s="109" customFormat="1" ht="28.5" spans="1:7">
      <c r="A3930" s="122">
        <v>3926</v>
      </c>
      <c r="B3930" s="12" t="s">
        <v>44110</v>
      </c>
      <c r="C3930" s="12" t="s">
        <v>44111</v>
      </c>
      <c r="D3930" s="123">
        <v>7.03</v>
      </c>
      <c r="E3930" s="124">
        <v>80</v>
      </c>
      <c r="F3930" s="125">
        <f t="shared" si="61"/>
        <v>562.4</v>
      </c>
      <c r="G3930" s="126"/>
    </row>
    <row r="3931" s="109" customFormat="1" ht="28.5" spans="1:7">
      <c r="A3931" s="122">
        <v>3927</v>
      </c>
      <c r="B3931" s="127" t="s">
        <v>44112</v>
      </c>
      <c r="C3931" s="12" t="s">
        <v>44113</v>
      </c>
      <c r="D3931" s="123">
        <v>5.86</v>
      </c>
      <c r="E3931" s="124">
        <v>80</v>
      </c>
      <c r="F3931" s="125">
        <f t="shared" si="61"/>
        <v>468.8</v>
      </c>
      <c r="G3931" s="126"/>
    </row>
    <row r="3932" s="109" customFormat="1" ht="28.5" spans="1:7">
      <c r="A3932" s="122">
        <v>3928</v>
      </c>
      <c r="B3932" s="12" t="s">
        <v>44114</v>
      </c>
      <c r="C3932" s="12" t="s">
        <v>44115</v>
      </c>
      <c r="D3932" s="123">
        <v>5.86</v>
      </c>
      <c r="E3932" s="124">
        <v>80</v>
      </c>
      <c r="F3932" s="125">
        <f t="shared" si="61"/>
        <v>468.8</v>
      </c>
      <c r="G3932" s="126"/>
    </row>
    <row r="3933" s="109" customFormat="1" ht="28.5" spans="1:7">
      <c r="A3933" s="122">
        <v>3929</v>
      </c>
      <c r="B3933" s="12" t="s">
        <v>44116</v>
      </c>
      <c r="C3933" s="12" t="s">
        <v>44117</v>
      </c>
      <c r="D3933" s="123">
        <v>5.86</v>
      </c>
      <c r="E3933" s="124">
        <v>80</v>
      </c>
      <c r="F3933" s="125">
        <f t="shared" si="61"/>
        <v>468.8</v>
      </c>
      <c r="G3933" s="126"/>
    </row>
    <row r="3934" s="109" customFormat="1" ht="28.5" spans="1:7">
      <c r="A3934" s="122">
        <v>3930</v>
      </c>
      <c r="B3934" s="12" t="s">
        <v>44118</v>
      </c>
      <c r="C3934" s="12" t="s">
        <v>44119</v>
      </c>
      <c r="D3934" s="123">
        <v>5.86</v>
      </c>
      <c r="E3934" s="124">
        <v>80</v>
      </c>
      <c r="F3934" s="125">
        <f t="shared" si="61"/>
        <v>468.8</v>
      </c>
      <c r="G3934" s="126"/>
    </row>
    <row r="3935" s="109" customFormat="1" ht="28.5" spans="1:7">
      <c r="A3935" s="122">
        <v>3931</v>
      </c>
      <c r="B3935" s="12" t="s">
        <v>44120</v>
      </c>
      <c r="C3935" s="12" t="s">
        <v>6302</v>
      </c>
      <c r="D3935" s="123">
        <v>8.2</v>
      </c>
      <c r="E3935" s="124">
        <v>80</v>
      </c>
      <c r="F3935" s="125">
        <f t="shared" si="61"/>
        <v>656</v>
      </c>
      <c r="G3935" s="126"/>
    </row>
    <row r="3936" s="109" customFormat="1" ht="28.5" spans="1:7">
      <c r="A3936" s="122">
        <v>3932</v>
      </c>
      <c r="B3936" s="12" t="s">
        <v>44121</v>
      </c>
      <c r="C3936" s="12" t="s">
        <v>44122</v>
      </c>
      <c r="D3936" s="123">
        <v>4.37</v>
      </c>
      <c r="E3936" s="124">
        <v>80</v>
      </c>
      <c r="F3936" s="125">
        <f t="shared" si="61"/>
        <v>349.6</v>
      </c>
      <c r="G3936" s="126"/>
    </row>
    <row r="3937" s="109" customFormat="1" ht="28.5" spans="1:7">
      <c r="A3937" s="122">
        <v>3933</v>
      </c>
      <c r="B3937" s="12" t="s">
        <v>44123</v>
      </c>
      <c r="C3937" s="12" t="s">
        <v>44124</v>
      </c>
      <c r="D3937" s="123">
        <v>3.51</v>
      </c>
      <c r="E3937" s="124">
        <v>80</v>
      </c>
      <c r="F3937" s="125">
        <f t="shared" si="61"/>
        <v>280.8</v>
      </c>
      <c r="G3937" s="126"/>
    </row>
    <row r="3938" s="109" customFormat="1" ht="28.5" spans="1:7">
      <c r="A3938" s="122">
        <v>3934</v>
      </c>
      <c r="B3938" s="12" t="s">
        <v>44125</v>
      </c>
      <c r="C3938" s="12" t="s">
        <v>66</v>
      </c>
      <c r="D3938" s="123">
        <v>3.51</v>
      </c>
      <c r="E3938" s="124">
        <v>80</v>
      </c>
      <c r="F3938" s="125">
        <f t="shared" si="61"/>
        <v>280.8</v>
      </c>
      <c r="G3938" s="126"/>
    </row>
    <row r="3939" s="109" customFormat="1" ht="28.5" spans="1:7">
      <c r="A3939" s="122">
        <v>3935</v>
      </c>
      <c r="B3939" s="12" t="s">
        <v>44126</v>
      </c>
      <c r="C3939" s="12" t="s">
        <v>25865</v>
      </c>
      <c r="D3939" s="123">
        <v>3.51</v>
      </c>
      <c r="E3939" s="124">
        <v>80</v>
      </c>
      <c r="F3939" s="125">
        <f t="shared" si="61"/>
        <v>280.8</v>
      </c>
      <c r="G3939" s="126"/>
    </row>
    <row r="3940" s="109" customFormat="1" ht="28.5" spans="1:7">
      <c r="A3940" s="122">
        <v>3936</v>
      </c>
      <c r="B3940" s="12" t="s">
        <v>44127</v>
      </c>
      <c r="C3940" s="12" t="s">
        <v>44128</v>
      </c>
      <c r="D3940" s="123">
        <v>3.51</v>
      </c>
      <c r="E3940" s="124">
        <v>80</v>
      </c>
      <c r="F3940" s="125">
        <f t="shared" si="61"/>
        <v>280.8</v>
      </c>
      <c r="G3940" s="126"/>
    </row>
    <row r="3941" s="109" customFormat="1" ht="28.5" spans="1:7">
      <c r="A3941" s="122">
        <v>3937</v>
      </c>
      <c r="B3941" s="12" t="s">
        <v>44129</v>
      </c>
      <c r="C3941" s="12" t="s">
        <v>44130</v>
      </c>
      <c r="D3941" s="123">
        <v>3.4</v>
      </c>
      <c r="E3941" s="124">
        <v>80</v>
      </c>
      <c r="F3941" s="125">
        <f t="shared" si="61"/>
        <v>272</v>
      </c>
      <c r="G3941" s="126"/>
    </row>
    <row r="3942" s="109" customFormat="1" ht="28.5" spans="1:7">
      <c r="A3942" s="122">
        <v>3938</v>
      </c>
      <c r="B3942" s="12" t="s">
        <v>44131</v>
      </c>
      <c r="C3942" s="12" t="s">
        <v>44132</v>
      </c>
      <c r="D3942" s="123">
        <v>3.51</v>
      </c>
      <c r="E3942" s="124">
        <v>80</v>
      </c>
      <c r="F3942" s="125">
        <f t="shared" si="61"/>
        <v>280.8</v>
      </c>
      <c r="G3942" s="126"/>
    </row>
    <row r="3943" s="109" customFormat="1" ht="28.5" spans="1:7">
      <c r="A3943" s="122">
        <v>3939</v>
      </c>
      <c r="B3943" s="12" t="s">
        <v>44133</v>
      </c>
      <c r="C3943" s="12" t="s">
        <v>44134</v>
      </c>
      <c r="D3943" s="123">
        <v>1.15</v>
      </c>
      <c r="E3943" s="124">
        <v>80</v>
      </c>
      <c r="F3943" s="125">
        <f t="shared" si="61"/>
        <v>92</v>
      </c>
      <c r="G3943" s="126"/>
    </row>
    <row r="3944" s="109" customFormat="1" ht="28.5" spans="1:7">
      <c r="A3944" s="122">
        <v>3940</v>
      </c>
      <c r="B3944" s="12" t="s">
        <v>44135</v>
      </c>
      <c r="C3944" s="12" t="s">
        <v>2444</v>
      </c>
      <c r="D3944" s="123">
        <v>3.51</v>
      </c>
      <c r="E3944" s="124">
        <v>80</v>
      </c>
      <c r="F3944" s="125">
        <f t="shared" si="61"/>
        <v>280.8</v>
      </c>
      <c r="G3944" s="126"/>
    </row>
    <row r="3945" s="109" customFormat="1" ht="28.5" spans="1:7">
      <c r="A3945" s="122">
        <v>3941</v>
      </c>
      <c r="B3945" s="12" t="s">
        <v>44136</v>
      </c>
      <c r="C3945" s="12" t="s">
        <v>44137</v>
      </c>
      <c r="D3945" s="123">
        <v>2.36</v>
      </c>
      <c r="E3945" s="124">
        <v>80</v>
      </c>
      <c r="F3945" s="125">
        <f t="shared" si="61"/>
        <v>188.8</v>
      </c>
      <c r="G3945" s="126"/>
    </row>
    <row r="3946" s="109" customFormat="1" ht="28.5" spans="1:7">
      <c r="A3946" s="122">
        <v>3942</v>
      </c>
      <c r="B3946" s="12" t="s">
        <v>44138</v>
      </c>
      <c r="C3946" s="12" t="s">
        <v>44139</v>
      </c>
      <c r="D3946" s="123">
        <v>3.51</v>
      </c>
      <c r="E3946" s="124">
        <v>80</v>
      </c>
      <c r="F3946" s="125">
        <f t="shared" si="61"/>
        <v>280.8</v>
      </c>
      <c r="G3946" s="126"/>
    </row>
    <row r="3947" s="109" customFormat="1" ht="28.5" spans="1:7">
      <c r="A3947" s="122">
        <v>3943</v>
      </c>
      <c r="B3947" s="12" t="s">
        <v>44140</v>
      </c>
      <c r="C3947" s="12" t="s">
        <v>12995</v>
      </c>
      <c r="D3947" s="123">
        <v>2.34</v>
      </c>
      <c r="E3947" s="124">
        <v>80</v>
      </c>
      <c r="F3947" s="125">
        <f t="shared" si="61"/>
        <v>187.2</v>
      </c>
      <c r="G3947" s="126"/>
    </row>
    <row r="3948" s="109" customFormat="1" ht="28.5" spans="1:7">
      <c r="A3948" s="122">
        <v>3944</v>
      </c>
      <c r="B3948" s="12" t="s">
        <v>44141</v>
      </c>
      <c r="C3948" s="12" t="s">
        <v>3433</v>
      </c>
      <c r="D3948" s="123">
        <v>2.34</v>
      </c>
      <c r="E3948" s="124">
        <v>80</v>
      </c>
      <c r="F3948" s="125">
        <f t="shared" si="61"/>
        <v>187.2</v>
      </c>
      <c r="G3948" s="126"/>
    </row>
    <row r="3949" s="109" customFormat="1" ht="28.5" spans="1:7">
      <c r="A3949" s="122">
        <v>3945</v>
      </c>
      <c r="B3949" s="12" t="s">
        <v>44142</v>
      </c>
      <c r="C3949" s="12" t="s">
        <v>44143</v>
      </c>
      <c r="D3949" s="123">
        <v>2.34</v>
      </c>
      <c r="E3949" s="124">
        <v>80</v>
      </c>
      <c r="F3949" s="125">
        <f t="shared" si="61"/>
        <v>187.2</v>
      </c>
      <c r="G3949" s="126"/>
    </row>
    <row r="3950" s="109" customFormat="1" ht="28.5" spans="1:7">
      <c r="A3950" s="122">
        <v>3946</v>
      </c>
      <c r="B3950" s="12" t="s">
        <v>44144</v>
      </c>
      <c r="C3950" s="12" t="s">
        <v>44145</v>
      </c>
      <c r="D3950" s="123">
        <v>2.34</v>
      </c>
      <c r="E3950" s="124">
        <v>80</v>
      </c>
      <c r="F3950" s="125">
        <f t="shared" si="61"/>
        <v>187.2</v>
      </c>
      <c r="G3950" s="126"/>
    </row>
    <row r="3951" s="109" customFormat="1" ht="28.5" spans="1:7">
      <c r="A3951" s="122">
        <v>3947</v>
      </c>
      <c r="B3951" s="12" t="s">
        <v>44146</v>
      </c>
      <c r="C3951" s="12" t="s">
        <v>44147</v>
      </c>
      <c r="D3951" s="123">
        <v>3.51</v>
      </c>
      <c r="E3951" s="124">
        <v>80</v>
      </c>
      <c r="F3951" s="125">
        <f t="shared" si="61"/>
        <v>280.8</v>
      </c>
      <c r="G3951" s="126"/>
    </row>
    <row r="3952" s="109" customFormat="1" ht="28.5" spans="1:7">
      <c r="A3952" s="122">
        <v>3948</v>
      </c>
      <c r="B3952" s="12" t="s">
        <v>44148</v>
      </c>
      <c r="C3952" s="12" t="s">
        <v>44149</v>
      </c>
      <c r="D3952" s="123">
        <v>2.34</v>
      </c>
      <c r="E3952" s="124">
        <v>80</v>
      </c>
      <c r="F3952" s="125">
        <f t="shared" si="61"/>
        <v>187.2</v>
      </c>
      <c r="G3952" s="126"/>
    </row>
    <row r="3953" s="109" customFormat="1" ht="28.5" spans="1:7">
      <c r="A3953" s="122">
        <v>3949</v>
      </c>
      <c r="B3953" s="12" t="s">
        <v>44150</v>
      </c>
      <c r="C3953" s="12" t="s">
        <v>3088</v>
      </c>
      <c r="D3953" s="123">
        <v>2.34</v>
      </c>
      <c r="E3953" s="124">
        <v>80</v>
      </c>
      <c r="F3953" s="125">
        <f t="shared" si="61"/>
        <v>187.2</v>
      </c>
      <c r="G3953" s="126"/>
    </row>
    <row r="3954" s="109" customFormat="1" ht="28.5" spans="1:7">
      <c r="A3954" s="122">
        <v>3950</v>
      </c>
      <c r="B3954" s="12" t="s">
        <v>44151</v>
      </c>
      <c r="C3954" s="12" t="s">
        <v>44152</v>
      </c>
      <c r="D3954" s="123">
        <v>4.68</v>
      </c>
      <c r="E3954" s="124">
        <v>80</v>
      </c>
      <c r="F3954" s="125">
        <f t="shared" si="61"/>
        <v>374.4</v>
      </c>
      <c r="G3954" s="126"/>
    </row>
    <row r="3955" s="109" customFormat="1" ht="28.5" spans="1:7">
      <c r="A3955" s="122">
        <v>3951</v>
      </c>
      <c r="B3955" s="12" t="s">
        <v>44153</v>
      </c>
      <c r="C3955" s="12" t="s">
        <v>44154</v>
      </c>
      <c r="D3955" s="123">
        <v>3</v>
      </c>
      <c r="E3955" s="124">
        <v>80</v>
      </c>
      <c r="F3955" s="125">
        <f t="shared" si="61"/>
        <v>240</v>
      </c>
      <c r="G3955" s="126"/>
    </row>
    <row r="3956" s="109" customFormat="1" ht="28.5" spans="1:7">
      <c r="A3956" s="122">
        <v>3952</v>
      </c>
      <c r="B3956" s="12" t="s">
        <v>44155</v>
      </c>
      <c r="C3956" s="12" t="s">
        <v>474</v>
      </c>
      <c r="D3956" s="123">
        <v>2.85</v>
      </c>
      <c r="E3956" s="124">
        <v>80</v>
      </c>
      <c r="F3956" s="125">
        <f t="shared" si="61"/>
        <v>228</v>
      </c>
      <c r="G3956" s="126"/>
    </row>
    <row r="3957" s="109" customFormat="1" ht="28.5" spans="1:7">
      <c r="A3957" s="122">
        <v>3953</v>
      </c>
      <c r="B3957" s="12" t="s">
        <v>44156</v>
      </c>
      <c r="C3957" s="12" t="s">
        <v>27654</v>
      </c>
      <c r="D3957" s="123">
        <v>0.94</v>
      </c>
      <c r="E3957" s="124">
        <v>80</v>
      </c>
      <c r="F3957" s="125">
        <f t="shared" si="61"/>
        <v>75.2</v>
      </c>
      <c r="G3957" s="126"/>
    </row>
    <row r="3958" s="109" customFormat="1" ht="28.5" spans="1:7">
      <c r="A3958" s="122">
        <v>3954</v>
      </c>
      <c r="B3958" s="12" t="s">
        <v>44157</v>
      </c>
      <c r="C3958" s="12" t="s">
        <v>44158</v>
      </c>
      <c r="D3958" s="123">
        <v>0.94</v>
      </c>
      <c r="E3958" s="124">
        <v>80</v>
      </c>
      <c r="F3958" s="125">
        <f t="shared" si="61"/>
        <v>75.2</v>
      </c>
      <c r="G3958" s="126"/>
    </row>
    <row r="3959" s="109" customFormat="1" ht="28.5" spans="1:7">
      <c r="A3959" s="122">
        <v>3955</v>
      </c>
      <c r="B3959" s="12" t="s">
        <v>44159</v>
      </c>
      <c r="C3959" s="12" t="s">
        <v>44160</v>
      </c>
      <c r="D3959" s="123">
        <v>0.94</v>
      </c>
      <c r="E3959" s="124">
        <v>80</v>
      </c>
      <c r="F3959" s="125">
        <f t="shared" si="61"/>
        <v>75.2</v>
      </c>
      <c r="G3959" s="126"/>
    </row>
    <row r="3960" s="109" customFormat="1" ht="28.5" spans="1:7">
      <c r="A3960" s="122">
        <v>3956</v>
      </c>
      <c r="B3960" s="12" t="s">
        <v>44161</v>
      </c>
      <c r="C3960" s="12" t="s">
        <v>44162</v>
      </c>
      <c r="D3960" s="123">
        <v>0.94</v>
      </c>
      <c r="E3960" s="124">
        <v>80</v>
      </c>
      <c r="F3960" s="125">
        <f t="shared" si="61"/>
        <v>75.2</v>
      </c>
      <c r="G3960" s="126"/>
    </row>
    <row r="3961" s="109" customFormat="1" ht="28.5" spans="1:7">
      <c r="A3961" s="122">
        <v>3957</v>
      </c>
      <c r="B3961" s="12" t="s">
        <v>44163</v>
      </c>
      <c r="C3961" s="12" t="s">
        <v>44164</v>
      </c>
      <c r="D3961" s="123">
        <v>1.88</v>
      </c>
      <c r="E3961" s="124">
        <v>80</v>
      </c>
      <c r="F3961" s="125">
        <f t="shared" si="61"/>
        <v>150.4</v>
      </c>
      <c r="G3961" s="126"/>
    </row>
    <row r="3962" s="109" customFormat="1" ht="28.5" spans="1:7">
      <c r="A3962" s="122">
        <v>3958</v>
      </c>
      <c r="B3962" s="12" t="s">
        <v>44165</v>
      </c>
      <c r="C3962" s="12" t="s">
        <v>44166</v>
      </c>
      <c r="D3962" s="123">
        <v>1.36</v>
      </c>
      <c r="E3962" s="124">
        <v>80</v>
      </c>
      <c r="F3962" s="125">
        <f t="shared" si="61"/>
        <v>108.8</v>
      </c>
      <c r="G3962" s="126"/>
    </row>
    <row r="3963" s="109" customFormat="1" ht="28.5" spans="1:7">
      <c r="A3963" s="122">
        <v>3959</v>
      </c>
      <c r="B3963" s="12" t="s">
        <v>44167</v>
      </c>
      <c r="C3963" s="12" t="s">
        <v>41214</v>
      </c>
      <c r="D3963" s="123">
        <v>1.88</v>
      </c>
      <c r="E3963" s="124">
        <v>80</v>
      </c>
      <c r="F3963" s="125">
        <f t="shared" si="61"/>
        <v>150.4</v>
      </c>
      <c r="G3963" s="126"/>
    </row>
    <row r="3964" s="109" customFormat="1" ht="28.5" spans="1:7">
      <c r="A3964" s="122">
        <v>3960</v>
      </c>
      <c r="B3964" s="12" t="s">
        <v>44168</v>
      </c>
      <c r="C3964" s="12" t="s">
        <v>44169</v>
      </c>
      <c r="D3964" s="123">
        <v>1.88</v>
      </c>
      <c r="E3964" s="124">
        <v>80</v>
      </c>
      <c r="F3964" s="125">
        <f t="shared" si="61"/>
        <v>150.4</v>
      </c>
      <c r="G3964" s="126"/>
    </row>
    <row r="3965" s="109" customFormat="1" ht="28.5" spans="1:7">
      <c r="A3965" s="122">
        <v>3961</v>
      </c>
      <c r="B3965" s="12" t="s">
        <v>44170</v>
      </c>
      <c r="C3965" s="12" t="s">
        <v>6013</v>
      </c>
      <c r="D3965" s="123">
        <v>1.88</v>
      </c>
      <c r="E3965" s="124">
        <v>80</v>
      </c>
      <c r="F3965" s="125">
        <f t="shared" si="61"/>
        <v>150.4</v>
      </c>
      <c r="G3965" s="126"/>
    </row>
    <row r="3966" s="109" customFormat="1" ht="28.5" spans="1:7">
      <c r="A3966" s="122">
        <v>3962</v>
      </c>
      <c r="B3966" s="12" t="s">
        <v>44171</v>
      </c>
      <c r="C3966" s="12" t="s">
        <v>30650</v>
      </c>
      <c r="D3966" s="123">
        <v>1.88</v>
      </c>
      <c r="E3966" s="124">
        <v>80</v>
      </c>
      <c r="F3966" s="125">
        <f t="shared" si="61"/>
        <v>150.4</v>
      </c>
      <c r="G3966" s="126"/>
    </row>
    <row r="3967" s="109" customFormat="1" ht="28.5" spans="1:7">
      <c r="A3967" s="122">
        <v>3963</v>
      </c>
      <c r="B3967" s="12" t="s">
        <v>44172</v>
      </c>
      <c r="C3967" s="12" t="s">
        <v>44173</v>
      </c>
      <c r="D3967" s="123">
        <v>1.5</v>
      </c>
      <c r="E3967" s="124">
        <v>80</v>
      </c>
      <c r="F3967" s="125">
        <f t="shared" si="61"/>
        <v>120</v>
      </c>
      <c r="G3967" s="126"/>
    </row>
    <row r="3968" s="109" customFormat="1" ht="28.5" spans="1:7">
      <c r="A3968" s="122">
        <v>3964</v>
      </c>
      <c r="B3968" s="12" t="s">
        <v>44174</v>
      </c>
      <c r="C3968" s="12" t="s">
        <v>44175</v>
      </c>
      <c r="D3968" s="123">
        <v>2.2</v>
      </c>
      <c r="E3968" s="124">
        <v>80</v>
      </c>
      <c r="F3968" s="125">
        <f t="shared" si="61"/>
        <v>176</v>
      </c>
      <c r="G3968" s="126"/>
    </row>
    <row r="3969" s="109" customFormat="1" ht="28.5" spans="1:7">
      <c r="A3969" s="122">
        <v>3965</v>
      </c>
      <c r="B3969" s="12" t="s">
        <v>44176</v>
      </c>
      <c r="C3969" s="12" t="s">
        <v>44177</v>
      </c>
      <c r="D3969" s="123">
        <v>1.39</v>
      </c>
      <c r="E3969" s="124">
        <v>80</v>
      </c>
      <c r="F3969" s="125">
        <f t="shared" si="61"/>
        <v>111.2</v>
      </c>
      <c r="G3969" s="126"/>
    </row>
    <row r="3970" s="109" customFormat="1" ht="28.5" spans="1:7">
      <c r="A3970" s="122">
        <v>3966</v>
      </c>
      <c r="B3970" s="12" t="s">
        <v>44178</v>
      </c>
      <c r="C3970" s="12" t="s">
        <v>44179</v>
      </c>
      <c r="D3970" s="123">
        <v>1.62</v>
      </c>
      <c r="E3970" s="124">
        <v>80</v>
      </c>
      <c r="F3970" s="125">
        <f t="shared" si="61"/>
        <v>129.6</v>
      </c>
      <c r="G3970" s="126"/>
    </row>
    <row r="3971" s="109" customFormat="1" ht="28.5" spans="1:7">
      <c r="A3971" s="122">
        <v>3967</v>
      </c>
      <c r="B3971" s="12" t="s">
        <v>44180</v>
      </c>
      <c r="C3971" s="12" t="s">
        <v>44181</v>
      </c>
      <c r="D3971" s="123">
        <v>2.82</v>
      </c>
      <c r="E3971" s="124">
        <v>80</v>
      </c>
      <c r="F3971" s="125">
        <f t="shared" si="61"/>
        <v>225.6</v>
      </c>
      <c r="G3971" s="126"/>
    </row>
    <row r="3972" s="109" customFormat="1" ht="28.5" spans="1:7">
      <c r="A3972" s="122">
        <v>3968</v>
      </c>
      <c r="B3972" s="12" t="s">
        <v>44182</v>
      </c>
      <c r="C3972" s="12" t="s">
        <v>44183</v>
      </c>
      <c r="D3972" s="123">
        <v>2.3</v>
      </c>
      <c r="E3972" s="124">
        <v>80</v>
      </c>
      <c r="F3972" s="125">
        <f t="shared" si="61"/>
        <v>184</v>
      </c>
      <c r="G3972" s="126"/>
    </row>
    <row r="3973" s="109" customFormat="1" ht="28.5" spans="1:7">
      <c r="A3973" s="122">
        <v>3969</v>
      </c>
      <c r="B3973" s="12" t="s">
        <v>44184</v>
      </c>
      <c r="C3973" s="12" t="s">
        <v>44185</v>
      </c>
      <c r="D3973" s="123">
        <v>1.13</v>
      </c>
      <c r="E3973" s="124">
        <v>80</v>
      </c>
      <c r="F3973" s="125">
        <f t="shared" ref="F3973:F4036" si="62">D3973*E3973</f>
        <v>90.4</v>
      </c>
      <c r="G3973" s="126"/>
    </row>
    <row r="3974" s="109" customFormat="1" ht="28.5" spans="1:7">
      <c r="A3974" s="122">
        <v>3970</v>
      </c>
      <c r="B3974" s="12" t="s">
        <v>44186</v>
      </c>
      <c r="C3974" s="12" t="s">
        <v>44187</v>
      </c>
      <c r="D3974" s="123">
        <v>2.82</v>
      </c>
      <c r="E3974" s="124">
        <v>80</v>
      </c>
      <c r="F3974" s="125">
        <f t="shared" si="62"/>
        <v>225.6</v>
      </c>
      <c r="G3974" s="126"/>
    </row>
    <row r="3975" s="109" customFormat="1" ht="28.5" spans="1:7">
      <c r="A3975" s="122">
        <v>3971</v>
      </c>
      <c r="B3975" s="12" t="s">
        <v>44188</v>
      </c>
      <c r="C3975" s="12" t="s">
        <v>44189</v>
      </c>
      <c r="D3975" s="123">
        <v>2.82</v>
      </c>
      <c r="E3975" s="124">
        <v>80</v>
      </c>
      <c r="F3975" s="125">
        <f t="shared" si="62"/>
        <v>225.6</v>
      </c>
      <c r="G3975" s="126"/>
    </row>
    <row r="3976" s="109" customFormat="1" ht="28.5" spans="1:7">
      <c r="A3976" s="122">
        <v>3972</v>
      </c>
      <c r="B3976" s="12" t="s">
        <v>44190</v>
      </c>
      <c r="C3976" s="12" t="s">
        <v>44191</v>
      </c>
      <c r="D3976" s="123">
        <v>1.02</v>
      </c>
      <c r="E3976" s="124">
        <v>80</v>
      </c>
      <c r="F3976" s="125">
        <f t="shared" si="62"/>
        <v>81.6</v>
      </c>
      <c r="G3976" s="126"/>
    </row>
    <row r="3977" s="109" customFormat="1" ht="28.5" spans="1:7">
      <c r="A3977" s="122">
        <v>3973</v>
      </c>
      <c r="B3977" s="12" t="s">
        <v>44192</v>
      </c>
      <c r="C3977" s="12" t="s">
        <v>44193</v>
      </c>
      <c r="D3977" s="123">
        <v>2.82</v>
      </c>
      <c r="E3977" s="124">
        <v>80</v>
      </c>
      <c r="F3977" s="125">
        <f t="shared" si="62"/>
        <v>225.6</v>
      </c>
      <c r="G3977" s="126"/>
    </row>
    <row r="3978" s="109" customFormat="1" ht="28.5" spans="1:7">
      <c r="A3978" s="122">
        <v>3974</v>
      </c>
      <c r="B3978" s="12" t="s">
        <v>44194</v>
      </c>
      <c r="C3978" s="12" t="s">
        <v>44195</v>
      </c>
      <c r="D3978" s="123">
        <v>1.06</v>
      </c>
      <c r="E3978" s="124">
        <v>80</v>
      </c>
      <c r="F3978" s="125">
        <f t="shared" si="62"/>
        <v>84.8</v>
      </c>
      <c r="G3978" s="126"/>
    </row>
    <row r="3979" s="109" customFormat="1" ht="28.5" spans="1:7">
      <c r="A3979" s="122">
        <v>3975</v>
      </c>
      <c r="B3979" s="12" t="s">
        <v>44196</v>
      </c>
      <c r="C3979" s="12" t="s">
        <v>44197</v>
      </c>
      <c r="D3979" s="123">
        <v>0.45</v>
      </c>
      <c r="E3979" s="124">
        <v>80</v>
      </c>
      <c r="F3979" s="125">
        <f t="shared" si="62"/>
        <v>36</v>
      </c>
      <c r="G3979" s="126"/>
    </row>
    <row r="3980" s="109" customFormat="1" ht="28.5" spans="1:7">
      <c r="A3980" s="122">
        <v>3976</v>
      </c>
      <c r="B3980" s="12" t="s">
        <v>44198</v>
      </c>
      <c r="C3980" s="12" t="s">
        <v>44199</v>
      </c>
      <c r="D3980" s="123">
        <v>2.27</v>
      </c>
      <c r="E3980" s="124">
        <v>80</v>
      </c>
      <c r="F3980" s="125">
        <f t="shared" si="62"/>
        <v>181.6</v>
      </c>
      <c r="G3980" s="126"/>
    </row>
    <row r="3981" s="109" customFormat="1" ht="28.5" spans="1:7">
      <c r="A3981" s="122">
        <v>3977</v>
      </c>
      <c r="B3981" s="12" t="s">
        <v>44200</v>
      </c>
      <c r="C3981" s="12" t="s">
        <v>39689</v>
      </c>
      <c r="D3981" s="123">
        <v>2.19</v>
      </c>
      <c r="E3981" s="124">
        <v>80</v>
      </c>
      <c r="F3981" s="125">
        <f t="shared" si="62"/>
        <v>175.2</v>
      </c>
      <c r="G3981" s="126"/>
    </row>
    <row r="3982" s="109" customFormat="1" ht="28.5" spans="1:7">
      <c r="A3982" s="122">
        <v>3978</v>
      </c>
      <c r="B3982" s="12" t="s">
        <v>44201</v>
      </c>
      <c r="C3982" s="12" t="s">
        <v>44202</v>
      </c>
      <c r="D3982" s="123">
        <v>3.76</v>
      </c>
      <c r="E3982" s="124">
        <v>80</v>
      </c>
      <c r="F3982" s="125">
        <f t="shared" si="62"/>
        <v>300.8</v>
      </c>
      <c r="G3982" s="126"/>
    </row>
    <row r="3983" s="109" customFormat="1" ht="28.5" spans="1:7">
      <c r="A3983" s="122">
        <v>3979</v>
      </c>
      <c r="B3983" s="12" t="s">
        <v>44203</v>
      </c>
      <c r="C3983" s="12" t="s">
        <v>44204</v>
      </c>
      <c r="D3983" s="123">
        <v>3.73</v>
      </c>
      <c r="E3983" s="124">
        <v>80</v>
      </c>
      <c r="F3983" s="125">
        <f t="shared" si="62"/>
        <v>298.4</v>
      </c>
      <c r="G3983" s="126"/>
    </row>
    <row r="3984" s="109" customFormat="1" ht="28.5" spans="1:7">
      <c r="A3984" s="122">
        <v>3980</v>
      </c>
      <c r="B3984" s="12" t="s">
        <v>44205</v>
      </c>
      <c r="C3984" s="12" t="s">
        <v>44206</v>
      </c>
      <c r="D3984" s="123">
        <v>2.99</v>
      </c>
      <c r="E3984" s="124">
        <v>80</v>
      </c>
      <c r="F3984" s="125">
        <f t="shared" si="62"/>
        <v>239.2</v>
      </c>
      <c r="G3984" s="126"/>
    </row>
    <row r="3985" s="109" customFormat="1" ht="28.5" spans="1:7">
      <c r="A3985" s="122">
        <v>3981</v>
      </c>
      <c r="B3985" s="12" t="s">
        <v>44207</v>
      </c>
      <c r="C3985" s="12" t="s">
        <v>44208</v>
      </c>
      <c r="D3985" s="123">
        <v>3.7</v>
      </c>
      <c r="E3985" s="124">
        <v>80</v>
      </c>
      <c r="F3985" s="125">
        <f t="shared" si="62"/>
        <v>296</v>
      </c>
      <c r="G3985" s="126"/>
    </row>
    <row r="3986" s="109" customFormat="1" ht="28.5" spans="1:7">
      <c r="A3986" s="122">
        <v>3982</v>
      </c>
      <c r="B3986" s="12" t="s">
        <v>44209</v>
      </c>
      <c r="C3986" s="12" t="s">
        <v>44210</v>
      </c>
      <c r="D3986" s="123">
        <v>1.09</v>
      </c>
      <c r="E3986" s="124">
        <v>80</v>
      </c>
      <c r="F3986" s="125">
        <f t="shared" si="62"/>
        <v>87.2</v>
      </c>
      <c r="G3986" s="126"/>
    </row>
    <row r="3987" s="109" customFormat="1" ht="28.5" spans="1:7">
      <c r="A3987" s="122">
        <v>3983</v>
      </c>
      <c r="B3987" s="12" t="s">
        <v>44211</v>
      </c>
      <c r="C3987" s="12" t="s">
        <v>5549</v>
      </c>
      <c r="D3987" s="123">
        <v>3.76</v>
      </c>
      <c r="E3987" s="124">
        <v>80</v>
      </c>
      <c r="F3987" s="125">
        <f t="shared" si="62"/>
        <v>300.8</v>
      </c>
      <c r="G3987" s="126"/>
    </row>
    <row r="3988" s="109" customFormat="1" ht="28.5" spans="1:7">
      <c r="A3988" s="122">
        <v>3984</v>
      </c>
      <c r="B3988" s="12" t="s">
        <v>44212</v>
      </c>
      <c r="C3988" s="12" t="s">
        <v>44213</v>
      </c>
      <c r="D3988" s="123">
        <v>3.64</v>
      </c>
      <c r="E3988" s="124">
        <v>80</v>
      </c>
      <c r="F3988" s="125">
        <f t="shared" si="62"/>
        <v>291.2</v>
      </c>
      <c r="G3988" s="126"/>
    </row>
    <row r="3989" s="109" customFormat="1" ht="28.5" spans="1:7">
      <c r="A3989" s="122">
        <v>3985</v>
      </c>
      <c r="B3989" s="12" t="s">
        <v>44214</v>
      </c>
      <c r="C3989" s="12" t="s">
        <v>8295</v>
      </c>
      <c r="D3989" s="123">
        <v>3.76</v>
      </c>
      <c r="E3989" s="124">
        <v>80</v>
      </c>
      <c r="F3989" s="125">
        <f t="shared" si="62"/>
        <v>300.8</v>
      </c>
      <c r="G3989" s="126"/>
    </row>
    <row r="3990" s="109" customFormat="1" ht="28.5" spans="1:7">
      <c r="A3990" s="122">
        <v>3986</v>
      </c>
      <c r="B3990" s="12" t="s">
        <v>44215</v>
      </c>
      <c r="C3990" s="12" t="s">
        <v>44216</v>
      </c>
      <c r="D3990" s="123">
        <v>1.65</v>
      </c>
      <c r="E3990" s="124">
        <v>80</v>
      </c>
      <c r="F3990" s="125">
        <f t="shared" si="62"/>
        <v>132</v>
      </c>
      <c r="G3990" s="126"/>
    </row>
    <row r="3991" s="109" customFormat="1" ht="28.5" spans="1:7">
      <c r="A3991" s="122">
        <v>3987</v>
      </c>
      <c r="B3991" s="12" t="s">
        <v>44217</v>
      </c>
      <c r="C3991" s="12" t="s">
        <v>44218</v>
      </c>
      <c r="D3991" s="123">
        <v>3.31</v>
      </c>
      <c r="E3991" s="124">
        <v>80</v>
      </c>
      <c r="F3991" s="125">
        <f t="shared" si="62"/>
        <v>264.8</v>
      </c>
      <c r="G3991" s="126"/>
    </row>
    <row r="3992" s="109" customFormat="1" ht="28.5" spans="1:7">
      <c r="A3992" s="122">
        <v>3988</v>
      </c>
      <c r="B3992" s="12" t="s">
        <v>44219</v>
      </c>
      <c r="C3992" s="12" t="s">
        <v>44220</v>
      </c>
      <c r="D3992" s="123">
        <v>3.76</v>
      </c>
      <c r="E3992" s="124">
        <v>80</v>
      </c>
      <c r="F3992" s="125">
        <f t="shared" si="62"/>
        <v>300.8</v>
      </c>
      <c r="G3992" s="126"/>
    </row>
    <row r="3993" s="109" customFormat="1" ht="28.5" spans="1:7">
      <c r="A3993" s="122">
        <v>3989</v>
      </c>
      <c r="B3993" s="12" t="s">
        <v>44221</v>
      </c>
      <c r="C3993" s="12" t="s">
        <v>44222</v>
      </c>
      <c r="D3993" s="123">
        <v>3.76</v>
      </c>
      <c r="E3993" s="124">
        <v>80</v>
      </c>
      <c r="F3993" s="125">
        <f t="shared" si="62"/>
        <v>300.8</v>
      </c>
      <c r="G3993" s="126"/>
    </row>
    <row r="3994" s="109" customFormat="1" ht="28.5" spans="1:7">
      <c r="A3994" s="122">
        <v>3990</v>
      </c>
      <c r="B3994" s="12" t="s">
        <v>44223</v>
      </c>
      <c r="C3994" s="12" t="s">
        <v>44224</v>
      </c>
      <c r="D3994" s="123">
        <v>3.49</v>
      </c>
      <c r="E3994" s="124">
        <v>80</v>
      </c>
      <c r="F3994" s="125">
        <f t="shared" si="62"/>
        <v>279.2</v>
      </c>
      <c r="G3994" s="126"/>
    </row>
    <row r="3995" s="109" customFormat="1" ht="28.5" spans="1:7">
      <c r="A3995" s="122">
        <v>3991</v>
      </c>
      <c r="B3995" s="12" t="s">
        <v>44225</v>
      </c>
      <c r="C3995" s="12" t="s">
        <v>44226</v>
      </c>
      <c r="D3995" s="123">
        <v>1.6</v>
      </c>
      <c r="E3995" s="124">
        <v>80</v>
      </c>
      <c r="F3995" s="125">
        <f t="shared" si="62"/>
        <v>128</v>
      </c>
      <c r="G3995" s="126"/>
    </row>
    <row r="3996" s="109" customFormat="1" ht="28.5" spans="1:7">
      <c r="A3996" s="122">
        <v>3992</v>
      </c>
      <c r="B3996" s="12" t="s">
        <v>44227</v>
      </c>
      <c r="C3996" s="12" t="s">
        <v>33351</v>
      </c>
      <c r="D3996" s="123">
        <v>3.69</v>
      </c>
      <c r="E3996" s="124">
        <v>80</v>
      </c>
      <c r="F3996" s="125">
        <f t="shared" si="62"/>
        <v>295.2</v>
      </c>
      <c r="G3996" s="126"/>
    </row>
    <row r="3997" s="109" customFormat="1" ht="28.5" spans="1:7">
      <c r="A3997" s="122">
        <v>3993</v>
      </c>
      <c r="B3997" s="12" t="s">
        <v>44228</v>
      </c>
      <c r="C3997" s="12" t="s">
        <v>15650</v>
      </c>
      <c r="D3997" s="123">
        <v>2.88</v>
      </c>
      <c r="E3997" s="124">
        <v>80</v>
      </c>
      <c r="F3997" s="125">
        <f t="shared" si="62"/>
        <v>230.4</v>
      </c>
      <c r="G3997" s="126"/>
    </row>
    <row r="3998" s="109" customFormat="1" ht="28.5" spans="1:7">
      <c r="A3998" s="122">
        <v>3994</v>
      </c>
      <c r="B3998" s="12" t="s">
        <v>44229</v>
      </c>
      <c r="C3998" s="12" t="s">
        <v>44230</v>
      </c>
      <c r="D3998" s="123">
        <v>3.76</v>
      </c>
      <c r="E3998" s="124">
        <v>80</v>
      </c>
      <c r="F3998" s="125">
        <f t="shared" si="62"/>
        <v>300.8</v>
      </c>
      <c r="G3998" s="126"/>
    </row>
    <row r="3999" s="109" customFormat="1" ht="28.5" spans="1:7">
      <c r="A3999" s="122">
        <v>3995</v>
      </c>
      <c r="B3999" s="12" t="s">
        <v>44231</v>
      </c>
      <c r="C3999" s="12" t="s">
        <v>44232</v>
      </c>
      <c r="D3999" s="123">
        <v>3.76</v>
      </c>
      <c r="E3999" s="124">
        <v>80</v>
      </c>
      <c r="F3999" s="125">
        <f t="shared" si="62"/>
        <v>300.8</v>
      </c>
      <c r="G3999" s="126"/>
    </row>
    <row r="4000" s="109" customFormat="1" ht="28.5" spans="1:7">
      <c r="A4000" s="122">
        <v>3996</v>
      </c>
      <c r="B4000" s="12" t="s">
        <v>44233</v>
      </c>
      <c r="C4000" s="12" t="s">
        <v>44234</v>
      </c>
      <c r="D4000" s="123">
        <v>3.76</v>
      </c>
      <c r="E4000" s="124">
        <v>80</v>
      </c>
      <c r="F4000" s="125">
        <f t="shared" si="62"/>
        <v>300.8</v>
      </c>
      <c r="G4000" s="126"/>
    </row>
    <row r="4001" s="109" customFormat="1" ht="28.5" spans="1:7">
      <c r="A4001" s="122">
        <v>3997</v>
      </c>
      <c r="B4001" s="12" t="s">
        <v>44235</v>
      </c>
      <c r="C4001" s="12" t="s">
        <v>44236</v>
      </c>
      <c r="D4001" s="123">
        <v>3.76</v>
      </c>
      <c r="E4001" s="124">
        <v>80</v>
      </c>
      <c r="F4001" s="125">
        <f t="shared" si="62"/>
        <v>300.8</v>
      </c>
      <c r="G4001" s="126"/>
    </row>
    <row r="4002" s="109" customFormat="1" ht="28.5" spans="1:7">
      <c r="A4002" s="122">
        <v>3998</v>
      </c>
      <c r="B4002" s="12" t="s">
        <v>44237</v>
      </c>
      <c r="C4002" s="12" t="s">
        <v>44238</v>
      </c>
      <c r="D4002" s="123">
        <v>2.21</v>
      </c>
      <c r="E4002" s="124">
        <v>80</v>
      </c>
      <c r="F4002" s="125">
        <f t="shared" si="62"/>
        <v>176.8</v>
      </c>
      <c r="G4002" s="126"/>
    </row>
    <row r="4003" s="109" customFormat="1" ht="28.5" spans="1:7">
      <c r="A4003" s="122">
        <v>3999</v>
      </c>
      <c r="B4003" s="12" t="s">
        <v>44239</v>
      </c>
      <c r="C4003" s="12" t="s">
        <v>44240</v>
      </c>
      <c r="D4003" s="123">
        <v>2.44</v>
      </c>
      <c r="E4003" s="124">
        <v>80</v>
      </c>
      <c r="F4003" s="125">
        <f t="shared" si="62"/>
        <v>195.2</v>
      </c>
      <c r="G4003" s="126"/>
    </row>
    <row r="4004" s="109" customFormat="1" ht="28.5" spans="1:7">
      <c r="A4004" s="122">
        <v>4000</v>
      </c>
      <c r="B4004" s="12" t="s">
        <v>44241</v>
      </c>
      <c r="C4004" s="12" t="s">
        <v>44242</v>
      </c>
      <c r="D4004" s="123">
        <v>3.76</v>
      </c>
      <c r="E4004" s="124">
        <v>80</v>
      </c>
      <c r="F4004" s="125">
        <f t="shared" si="62"/>
        <v>300.8</v>
      </c>
      <c r="G4004" s="126"/>
    </row>
    <row r="4005" s="109" customFormat="1" ht="28.5" spans="1:7">
      <c r="A4005" s="122">
        <v>4001</v>
      </c>
      <c r="B4005" s="12" t="s">
        <v>44243</v>
      </c>
      <c r="C4005" s="12" t="s">
        <v>44244</v>
      </c>
      <c r="D4005" s="123">
        <v>3.33</v>
      </c>
      <c r="E4005" s="124">
        <v>80</v>
      </c>
      <c r="F4005" s="125">
        <f t="shared" si="62"/>
        <v>266.4</v>
      </c>
      <c r="G4005" s="126"/>
    </row>
    <row r="4006" s="109" customFormat="1" ht="28.5" spans="1:7">
      <c r="A4006" s="122">
        <v>4002</v>
      </c>
      <c r="B4006" s="12" t="s">
        <v>44245</v>
      </c>
      <c r="C4006" s="12" t="s">
        <v>44246</v>
      </c>
      <c r="D4006" s="123">
        <v>4.7</v>
      </c>
      <c r="E4006" s="124">
        <v>80</v>
      </c>
      <c r="F4006" s="125">
        <f t="shared" si="62"/>
        <v>376</v>
      </c>
      <c r="G4006" s="126"/>
    </row>
    <row r="4007" s="109" customFormat="1" ht="28.5" spans="1:7">
      <c r="A4007" s="122">
        <v>4003</v>
      </c>
      <c r="B4007" s="12" t="s">
        <v>44247</v>
      </c>
      <c r="C4007" s="12" t="s">
        <v>44248</v>
      </c>
      <c r="D4007" s="123">
        <v>2.8</v>
      </c>
      <c r="E4007" s="124">
        <v>80</v>
      </c>
      <c r="F4007" s="125">
        <f t="shared" si="62"/>
        <v>224</v>
      </c>
      <c r="G4007" s="126"/>
    </row>
    <row r="4008" s="109" customFormat="1" ht="28.5" spans="1:7">
      <c r="A4008" s="122">
        <v>4004</v>
      </c>
      <c r="B4008" s="12" t="s">
        <v>44249</v>
      </c>
      <c r="C4008" s="12" t="s">
        <v>21644</v>
      </c>
      <c r="D4008" s="123">
        <v>4.06</v>
      </c>
      <c r="E4008" s="124">
        <v>80</v>
      </c>
      <c r="F4008" s="125">
        <f t="shared" si="62"/>
        <v>324.8</v>
      </c>
      <c r="G4008" s="126"/>
    </row>
    <row r="4009" s="109" customFormat="1" ht="28.5" spans="1:7">
      <c r="A4009" s="122">
        <v>4005</v>
      </c>
      <c r="B4009" s="12" t="s">
        <v>44250</v>
      </c>
      <c r="C4009" s="12" t="s">
        <v>30590</v>
      </c>
      <c r="D4009" s="123">
        <v>3.94</v>
      </c>
      <c r="E4009" s="124">
        <v>80</v>
      </c>
      <c r="F4009" s="125">
        <f t="shared" si="62"/>
        <v>315.2</v>
      </c>
      <c r="G4009" s="126"/>
    </row>
    <row r="4010" s="109" customFormat="1" ht="28.5" spans="1:7">
      <c r="A4010" s="122">
        <v>4006</v>
      </c>
      <c r="B4010" s="12" t="s">
        <v>44251</v>
      </c>
      <c r="C4010" s="12" t="s">
        <v>44252</v>
      </c>
      <c r="D4010" s="123">
        <v>5.64</v>
      </c>
      <c r="E4010" s="124">
        <v>80</v>
      </c>
      <c r="F4010" s="125">
        <f t="shared" si="62"/>
        <v>451.2</v>
      </c>
      <c r="G4010" s="126"/>
    </row>
    <row r="4011" s="109" customFormat="1" ht="28.5" spans="1:7">
      <c r="A4011" s="122">
        <v>4007</v>
      </c>
      <c r="B4011" s="12" t="s">
        <v>44253</v>
      </c>
      <c r="C4011" s="12" t="s">
        <v>44254</v>
      </c>
      <c r="D4011" s="123">
        <v>4.29</v>
      </c>
      <c r="E4011" s="124">
        <v>80</v>
      </c>
      <c r="F4011" s="125">
        <f t="shared" si="62"/>
        <v>343.2</v>
      </c>
      <c r="G4011" s="126"/>
    </row>
    <row r="4012" s="109" customFormat="1" ht="28.5" spans="1:7">
      <c r="A4012" s="122">
        <v>4008</v>
      </c>
      <c r="B4012" s="12" t="s">
        <v>44255</v>
      </c>
      <c r="C4012" s="12" t="s">
        <v>44256</v>
      </c>
      <c r="D4012" s="123">
        <v>5.35</v>
      </c>
      <c r="E4012" s="124">
        <v>80</v>
      </c>
      <c r="F4012" s="125">
        <f t="shared" si="62"/>
        <v>428</v>
      </c>
      <c r="G4012" s="126"/>
    </row>
    <row r="4013" s="109" customFormat="1" ht="28.5" spans="1:7">
      <c r="A4013" s="122">
        <v>4009</v>
      </c>
      <c r="B4013" s="12" t="s">
        <v>44257</v>
      </c>
      <c r="C4013" s="12" t="s">
        <v>44258</v>
      </c>
      <c r="D4013" s="123">
        <v>4.7</v>
      </c>
      <c r="E4013" s="124">
        <v>80</v>
      </c>
      <c r="F4013" s="125">
        <f t="shared" si="62"/>
        <v>376</v>
      </c>
      <c r="G4013" s="126"/>
    </row>
    <row r="4014" s="109" customFormat="1" ht="28.5" spans="1:7">
      <c r="A4014" s="122">
        <v>4010</v>
      </c>
      <c r="B4014" s="12" t="s">
        <v>44259</v>
      </c>
      <c r="C4014" s="12" t="s">
        <v>44260</v>
      </c>
      <c r="D4014" s="123">
        <v>6.61</v>
      </c>
      <c r="E4014" s="124">
        <v>80</v>
      </c>
      <c r="F4014" s="125">
        <f t="shared" si="62"/>
        <v>528.8</v>
      </c>
      <c r="G4014" s="126"/>
    </row>
    <row r="4015" s="109" customFormat="1" ht="28.5" spans="1:7">
      <c r="A4015" s="122">
        <v>4011</v>
      </c>
      <c r="B4015" s="12" t="s">
        <v>44261</v>
      </c>
      <c r="C4015" s="12" t="s">
        <v>44262</v>
      </c>
      <c r="D4015" s="123">
        <v>7.52</v>
      </c>
      <c r="E4015" s="124">
        <v>80</v>
      </c>
      <c r="F4015" s="125">
        <f t="shared" si="62"/>
        <v>601.6</v>
      </c>
      <c r="G4015" s="126"/>
    </row>
    <row r="4016" s="109" customFormat="1" ht="28.5" spans="1:7">
      <c r="A4016" s="122">
        <v>4012</v>
      </c>
      <c r="B4016" s="12" t="s">
        <v>44263</v>
      </c>
      <c r="C4016" s="12" t="s">
        <v>44264</v>
      </c>
      <c r="D4016" s="123">
        <v>3.41</v>
      </c>
      <c r="E4016" s="124">
        <v>80</v>
      </c>
      <c r="F4016" s="125">
        <f t="shared" si="62"/>
        <v>272.8</v>
      </c>
      <c r="G4016" s="126"/>
    </row>
    <row r="4017" s="109" customFormat="1" ht="28.5" spans="1:7">
      <c r="A4017" s="122">
        <v>4013</v>
      </c>
      <c r="B4017" s="12" t="s">
        <v>44265</v>
      </c>
      <c r="C4017" s="12" t="s">
        <v>44266</v>
      </c>
      <c r="D4017" s="123">
        <v>4.14</v>
      </c>
      <c r="E4017" s="124">
        <v>80</v>
      </c>
      <c r="F4017" s="125">
        <f t="shared" si="62"/>
        <v>331.2</v>
      </c>
      <c r="G4017" s="126"/>
    </row>
    <row r="4018" s="109" customFormat="1" ht="28.5" spans="1:7">
      <c r="A4018" s="122">
        <v>4014</v>
      </c>
      <c r="B4018" s="12" t="s">
        <v>44267</v>
      </c>
      <c r="C4018" s="12" t="s">
        <v>44268</v>
      </c>
      <c r="D4018" s="123">
        <v>1.05</v>
      </c>
      <c r="E4018" s="124">
        <v>80</v>
      </c>
      <c r="F4018" s="125">
        <f t="shared" si="62"/>
        <v>84</v>
      </c>
      <c r="G4018" s="126"/>
    </row>
    <row r="4019" s="109" customFormat="1" ht="28.5" spans="1:7">
      <c r="A4019" s="122">
        <v>4015</v>
      </c>
      <c r="B4019" s="12" t="s">
        <v>44269</v>
      </c>
      <c r="C4019" s="12" t="s">
        <v>44270</v>
      </c>
      <c r="D4019" s="123">
        <v>3.7</v>
      </c>
      <c r="E4019" s="124">
        <v>80</v>
      </c>
      <c r="F4019" s="125">
        <f t="shared" si="62"/>
        <v>296</v>
      </c>
      <c r="G4019" s="126"/>
    </row>
    <row r="4020" s="109" customFormat="1" ht="28.5" spans="1:7">
      <c r="A4020" s="122">
        <v>4016</v>
      </c>
      <c r="B4020" s="12" t="s">
        <v>44271</v>
      </c>
      <c r="C4020" s="12" t="s">
        <v>44272</v>
      </c>
      <c r="D4020" s="123">
        <v>2.76</v>
      </c>
      <c r="E4020" s="124">
        <v>80</v>
      </c>
      <c r="F4020" s="125">
        <f t="shared" si="62"/>
        <v>220.8</v>
      </c>
      <c r="G4020" s="126"/>
    </row>
    <row r="4021" s="109" customFormat="1" ht="28.5" spans="1:7">
      <c r="A4021" s="122">
        <v>4017</v>
      </c>
      <c r="B4021" s="12" t="s">
        <v>44273</v>
      </c>
      <c r="C4021" s="12" t="s">
        <v>44274</v>
      </c>
      <c r="D4021" s="123">
        <v>3.64</v>
      </c>
      <c r="E4021" s="124">
        <v>80</v>
      </c>
      <c r="F4021" s="125">
        <f t="shared" si="62"/>
        <v>291.2</v>
      </c>
      <c r="G4021" s="126"/>
    </row>
    <row r="4022" s="109" customFormat="1" ht="28.5" spans="1:7">
      <c r="A4022" s="122">
        <v>4018</v>
      </c>
      <c r="B4022" s="12" t="s">
        <v>44275</v>
      </c>
      <c r="C4022" s="12" t="s">
        <v>44276</v>
      </c>
      <c r="D4022" s="123">
        <v>0.74</v>
      </c>
      <c r="E4022" s="124">
        <v>80</v>
      </c>
      <c r="F4022" s="125">
        <f t="shared" si="62"/>
        <v>59.2</v>
      </c>
      <c r="G4022" s="126"/>
    </row>
    <row r="4023" s="109" customFormat="1" ht="28.5" spans="1:7">
      <c r="A4023" s="122">
        <v>4019</v>
      </c>
      <c r="B4023" s="12" t="s">
        <v>44277</v>
      </c>
      <c r="C4023" s="12" t="s">
        <v>44278</v>
      </c>
      <c r="D4023" s="123">
        <v>0.45</v>
      </c>
      <c r="E4023" s="124">
        <v>80</v>
      </c>
      <c r="F4023" s="125">
        <f t="shared" si="62"/>
        <v>36</v>
      </c>
      <c r="G4023" s="126"/>
    </row>
    <row r="4024" s="109" customFormat="1" ht="28.5" spans="1:7">
      <c r="A4024" s="122">
        <v>4020</v>
      </c>
      <c r="B4024" s="12" t="s">
        <v>44279</v>
      </c>
      <c r="C4024" s="12" t="s">
        <v>44280</v>
      </c>
      <c r="D4024" s="123">
        <v>6.58</v>
      </c>
      <c r="E4024" s="124">
        <v>80</v>
      </c>
      <c r="F4024" s="125">
        <f t="shared" si="62"/>
        <v>526.4</v>
      </c>
      <c r="G4024" s="126"/>
    </row>
    <row r="4025" s="109" customFormat="1" ht="28.5" spans="1:7">
      <c r="A4025" s="122">
        <v>4021</v>
      </c>
      <c r="B4025" s="12" t="s">
        <v>44281</v>
      </c>
      <c r="C4025" s="12" t="s">
        <v>40959</v>
      </c>
      <c r="D4025" s="123">
        <v>2.33</v>
      </c>
      <c r="E4025" s="124">
        <v>80</v>
      </c>
      <c r="F4025" s="125">
        <f t="shared" si="62"/>
        <v>186.4</v>
      </c>
      <c r="G4025" s="126"/>
    </row>
    <row r="4026" s="109" customFormat="1" ht="28.5" spans="1:7">
      <c r="A4026" s="122">
        <v>4022</v>
      </c>
      <c r="B4026" s="12" t="s">
        <v>44282</v>
      </c>
      <c r="C4026" s="12" t="s">
        <v>38363</v>
      </c>
      <c r="D4026" s="123">
        <v>2.36</v>
      </c>
      <c r="E4026" s="124">
        <v>80</v>
      </c>
      <c r="F4026" s="125">
        <f t="shared" si="62"/>
        <v>188.8</v>
      </c>
      <c r="G4026" s="126"/>
    </row>
    <row r="4027" s="109" customFormat="1" ht="28.5" spans="1:7">
      <c r="A4027" s="122">
        <v>4023</v>
      </c>
      <c r="B4027" s="12" t="s">
        <v>44283</v>
      </c>
      <c r="C4027" s="12" t="s">
        <v>44284</v>
      </c>
      <c r="D4027" s="123">
        <v>1.4</v>
      </c>
      <c r="E4027" s="124">
        <v>80</v>
      </c>
      <c r="F4027" s="125">
        <f t="shared" si="62"/>
        <v>112</v>
      </c>
      <c r="G4027" s="126"/>
    </row>
    <row r="4028" s="109" customFormat="1" ht="28.5" spans="1:7">
      <c r="A4028" s="122">
        <v>4024</v>
      </c>
      <c r="B4028" s="12" t="s">
        <v>44285</v>
      </c>
      <c r="C4028" s="12" t="s">
        <v>44286</v>
      </c>
      <c r="D4028" s="123">
        <v>0.51</v>
      </c>
      <c r="E4028" s="124">
        <v>80</v>
      </c>
      <c r="F4028" s="125">
        <f t="shared" si="62"/>
        <v>40.8</v>
      </c>
      <c r="G4028" s="126"/>
    </row>
    <row r="4029" s="109" customFormat="1" ht="28.5" spans="1:7">
      <c r="A4029" s="122">
        <v>4025</v>
      </c>
      <c r="B4029" s="12" t="s">
        <v>44287</v>
      </c>
      <c r="C4029" s="12" t="s">
        <v>44288</v>
      </c>
      <c r="D4029" s="123">
        <v>0.29</v>
      </c>
      <c r="E4029" s="124">
        <v>80</v>
      </c>
      <c r="F4029" s="125">
        <f t="shared" si="62"/>
        <v>23.2</v>
      </c>
      <c r="G4029" s="126"/>
    </row>
    <row r="4030" s="109" customFormat="1" ht="28.5" spans="1:7">
      <c r="A4030" s="122">
        <v>4026</v>
      </c>
      <c r="B4030" s="12" t="s">
        <v>44289</v>
      </c>
      <c r="C4030" s="12" t="s">
        <v>44290</v>
      </c>
      <c r="D4030" s="123">
        <v>4.58</v>
      </c>
      <c r="E4030" s="124">
        <v>80</v>
      </c>
      <c r="F4030" s="125">
        <f t="shared" si="62"/>
        <v>366.4</v>
      </c>
      <c r="G4030" s="126"/>
    </row>
    <row r="4031" s="109" customFormat="1" ht="28.5" spans="1:7">
      <c r="A4031" s="122">
        <v>4027</v>
      </c>
      <c r="B4031" s="12" t="s">
        <v>44291</v>
      </c>
      <c r="C4031" s="12" t="s">
        <v>44292</v>
      </c>
      <c r="D4031" s="123">
        <v>3.62</v>
      </c>
      <c r="E4031" s="124">
        <v>80</v>
      </c>
      <c r="F4031" s="125">
        <f t="shared" si="62"/>
        <v>289.6</v>
      </c>
      <c r="G4031" s="126"/>
    </row>
    <row r="4032" s="109" customFormat="1" ht="28.5" spans="1:7">
      <c r="A4032" s="122">
        <v>4028</v>
      </c>
      <c r="B4032" s="12" t="s">
        <v>44293</v>
      </c>
      <c r="C4032" s="12" t="s">
        <v>44294</v>
      </c>
      <c r="D4032" s="123">
        <v>2.09</v>
      </c>
      <c r="E4032" s="124">
        <v>80</v>
      </c>
      <c r="F4032" s="125">
        <f t="shared" si="62"/>
        <v>167.2</v>
      </c>
      <c r="G4032" s="126"/>
    </row>
    <row r="4033" s="109" customFormat="1" ht="28.5" spans="1:7">
      <c r="A4033" s="122">
        <v>4029</v>
      </c>
      <c r="B4033" s="12" t="s">
        <v>44295</v>
      </c>
      <c r="C4033" s="12" t="s">
        <v>44296</v>
      </c>
      <c r="D4033" s="123">
        <v>1.58</v>
      </c>
      <c r="E4033" s="124">
        <v>80</v>
      </c>
      <c r="F4033" s="125">
        <f t="shared" si="62"/>
        <v>126.4</v>
      </c>
      <c r="G4033" s="126"/>
    </row>
    <row r="4034" s="109" customFormat="1" ht="28.5" spans="1:7">
      <c r="A4034" s="122">
        <v>4030</v>
      </c>
      <c r="B4034" s="12" t="s">
        <v>44297</v>
      </c>
      <c r="C4034" s="12" t="s">
        <v>44298</v>
      </c>
      <c r="D4034" s="123">
        <v>1.58</v>
      </c>
      <c r="E4034" s="124">
        <v>80</v>
      </c>
      <c r="F4034" s="125">
        <f t="shared" si="62"/>
        <v>126.4</v>
      </c>
      <c r="G4034" s="126"/>
    </row>
    <row r="4035" s="109" customFormat="1" ht="28.5" spans="1:7">
      <c r="A4035" s="122">
        <v>4031</v>
      </c>
      <c r="B4035" s="12" t="s">
        <v>44299</v>
      </c>
      <c r="C4035" s="12" t="s">
        <v>44300</v>
      </c>
      <c r="D4035" s="123">
        <v>1.58</v>
      </c>
      <c r="E4035" s="124">
        <v>80</v>
      </c>
      <c r="F4035" s="125">
        <f t="shared" si="62"/>
        <v>126.4</v>
      </c>
      <c r="G4035" s="126"/>
    </row>
    <row r="4036" s="109" customFormat="1" ht="28.5" spans="1:7">
      <c r="A4036" s="122">
        <v>4032</v>
      </c>
      <c r="B4036" s="12" t="s">
        <v>44301</v>
      </c>
      <c r="C4036" s="12" t="s">
        <v>44302</v>
      </c>
      <c r="D4036" s="123">
        <v>4.74</v>
      </c>
      <c r="E4036" s="124">
        <v>80</v>
      </c>
      <c r="F4036" s="125">
        <f t="shared" si="62"/>
        <v>379.2</v>
      </c>
      <c r="G4036" s="126"/>
    </row>
    <row r="4037" s="109" customFormat="1" ht="28.5" spans="1:7">
      <c r="A4037" s="122">
        <v>4033</v>
      </c>
      <c r="B4037" s="12" t="s">
        <v>44303</v>
      </c>
      <c r="C4037" s="12" t="s">
        <v>44304</v>
      </c>
      <c r="D4037" s="123">
        <v>3.16</v>
      </c>
      <c r="E4037" s="124">
        <v>80</v>
      </c>
      <c r="F4037" s="125">
        <f t="shared" ref="F4037:F4100" si="63">D4037*E4037</f>
        <v>252.8</v>
      </c>
      <c r="G4037" s="126"/>
    </row>
    <row r="4038" s="109" customFormat="1" ht="28.5" spans="1:7">
      <c r="A4038" s="122">
        <v>4034</v>
      </c>
      <c r="B4038" s="12" t="s">
        <v>44305</v>
      </c>
      <c r="C4038" s="12" t="s">
        <v>11867</v>
      </c>
      <c r="D4038" s="123">
        <v>4.73</v>
      </c>
      <c r="E4038" s="124">
        <v>80</v>
      </c>
      <c r="F4038" s="125">
        <f t="shared" si="63"/>
        <v>378.4</v>
      </c>
      <c r="G4038" s="126"/>
    </row>
    <row r="4039" s="109" customFormat="1" ht="28.5" spans="1:7">
      <c r="A4039" s="122">
        <v>4035</v>
      </c>
      <c r="B4039" s="12" t="s">
        <v>44306</v>
      </c>
      <c r="C4039" s="12" t="s">
        <v>13075</v>
      </c>
      <c r="D4039" s="123">
        <v>7.89</v>
      </c>
      <c r="E4039" s="124">
        <v>80</v>
      </c>
      <c r="F4039" s="125">
        <f t="shared" si="63"/>
        <v>631.2</v>
      </c>
      <c r="G4039" s="126"/>
    </row>
    <row r="4040" s="109" customFormat="1" ht="28.5" spans="1:7">
      <c r="A4040" s="122">
        <v>4036</v>
      </c>
      <c r="B4040" s="12" t="s">
        <v>44307</v>
      </c>
      <c r="C4040" s="12" t="s">
        <v>44308</v>
      </c>
      <c r="D4040" s="123">
        <v>4.73</v>
      </c>
      <c r="E4040" s="124">
        <v>80</v>
      </c>
      <c r="F4040" s="125">
        <f t="shared" si="63"/>
        <v>378.4</v>
      </c>
      <c r="G4040" s="126"/>
    </row>
    <row r="4041" s="109" customFormat="1" ht="28.5" spans="1:7">
      <c r="A4041" s="122">
        <v>4037</v>
      </c>
      <c r="B4041" s="12" t="s">
        <v>44309</v>
      </c>
      <c r="C4041" s="12" t="s">
        <v>44310</v>
      </c>
      <c r="D4041" s="123">
        <v>4.73</v>
      </c>
      <c r="E4041" s="124">
        <v>80</v>
      </c>
      <c r="F4041" s="125">
        <f t="shared" si="63"/>
        <v>378.4</v>
      </c>
      <c r="G4041" s="126"/>
    </row>
    <row r="4042" s="109" customFormat="1" ht="28.5" spans="1:7">
      <c r="A4042" s="122">
        <v>4038</v>
      </c>
      <c r="B4042" s="12" t="s">
        <v>44311</v>
      </c>
      <c r="C4042" s="12" t="s">
        <v>44312</v>
      </c>
      <c r="D4042" s="123">
        <v>4.73</v>
      </c>
      <c r="E4042" s="124">
        <v>80</v>
      </c>
      <c r="F4042" s="125">
        <f t="shared" si="63"/>
        <v>378.4</v>
      </c>
      <c r="G4042" s="126"/>
    </row>
    <row r="4043" s="109" customFormat="1" ht="28.5" spans="1:7">
      <c r="A4043" s="122">
        <v>4039</v>
      </c>
      <c r="B4043" s="12" t="s">
        <v>44313</v>
      </c>
      <c r="C4043" s="12" t="s">
        <v>18045</v>
      </c>
      <c r="D4043" s="123">
        <v>4.73</v>
      </c>
      <c r="E4043" s="124">
        <v>80</v>
      </c>
      <c r="F4043" s="125">
        <f t="shared" si="63"/>
        <v>378.4</v>
      </c>
      <c r="G4043" s="126"/>
    </row>
    <row r="4044" s="109" customFormat="1" ht="28.5" spans="1:7">
      <c r="A4044" s="122">
        <v>4040</v>
      </c>
      <c r="B4044" s="12" t="s">
        <v>44314</v>
      </c>
      <c r="C4044" s="12" t="s">
        <v>794</v>
      </c>
      <c r="D4044" s="123">
        <v>6.31</v>
      </c>
      <c r="E4044" s="124">
        <v>80</v>
      </c>
      <c r="F4044" s="125">
        <f t="shared" si="63"/>
        <v>504.8</v>
      </c>
      <c r="G4044" s="126"/>
    </row>
    <row r="4045" s="109" customFormat="1" ht="28.5" spans="1:7">
      <c r="A4045" s="122">
        <v>4041</v>
      </c>
      <c r="B4045" s="12" t="s">
        <v>44315</v>
      </c>
      <c r="C4045" s="12" t="s">
        <v>44316</v>
      </c>
      <c r="D4045" s="123">
        <v>6.31</v>
      </c>
      <c r="E4045" s="124">
        <v>80</v>
      </c>
      <c r="F4045" s="125">
        <f t="shared" si="63"/>
        <v>504.8</v>
      </c>
      <c r="G4045" s="126"/>
    </row>
    <row r="4046" s="109" customFormat="1" ht="28.5" spans="1:7">
      <c r="A4046" s="122">
        <v>4042</v>
      </c>
      <c r="B4046" s="12" t="s">
        <v>44317</v>
      </c>
      <c r="C4046" s="12" t="s">
        <v>44318</v>
      </c>
      <c r="D4046" s="123">
        <v>6.31</v>
      </c>
      <c r="E4046" s="124">
        <v>80</v>
      </c>
      <c r="F4046" s="125">
        <f t="shared" si="63"/>
        <v>504.8</v>
      </c>
      <c r="G4046" s="126"/>
    </row>
    <row r="4047" s="109" customFormat="1" ht="28.5" spans="1:7">
      <c r="A4047" s="122">
        <v>4043</v>
      </c>
      <c r="B4047" s="12" t="s">
        <v>44319</v>
      </c>
      <c r="C4047" s="12" t="s">
        <v>44320</v>
      </c>
      <c r="D4047" s="123">
        <v>6.31</v>
      </c>
      <c r="E4047" s="124">
        <v>80</v>
      </c>
      <c r="F4047" s="125">
        <f t="shared" si="63"/>
        <v>504.8</v>
      </c>
      <c r="G4047" s="126"/>
    </row>
    <row r="4048" s="109" customFormat="1" ht="28.5" spans="1:7">
      <c r="A4048" s="122">
        <v>4044</v>
      </c>
      <c r="B4048" s="12" t="s">
        <v>44321</v>
      </c>
      <c r="C4048" s="12" t="s">
        <v>44322</v>
      </c>
      <c r="D4048" s="123">
        <v>6.31</v>
      </c>
      <c r="E4048" s="124">
        <v>80</v>
      </c>
      <c r="F4048" s="125">
        <f t="shared" si="63"/>
        <v>504.8</v>
      </c>
      <c r="G4048" s="126"/>
    </row>
    <row r="4049" s="109" customFormat="1" ht="28.5" spans="1:7">
      <c r="A4049" s="122">
        <v>4045</v>
      </c>
      <c r="B4049" s="12" t="s">
        <v>44323</v>
      </c>
      <c r="C4049" s="12" t="s">
        <v>44324</v>
      </c>
      <c r="D4049" s="123">
        <v>6.31</v>
      </c>
      <c r="E4049" s="124">
        <v>80</v>
      </c>
      <c r="F4049" s="125">
        <f t="shared" si="63"/>
        <v>504.8</v>
      </c>
      <c r="G4049" s="126"/>
    </row>
    <row r="4050" s="109" customFormat="1" ht="28.5" spans="1:7">
      <c r="A4050" s="122">
        <v>4046</v>
      </c>
      <c r="B4050" s="12" t="s">
        <v>44325</v>
      </c>
      <c r="C4050" s="12" t="s">
        <v>44326</v>
      </c>
      <c r="D4050" s="123">
        <v>6.31</v>
      </c>
      <c r="E4050" s="124">
        <v>80</v>
      </c>
      <c r="F4050" s="125">
        <f t="shared" si="63"/>
        <v>504.8</v>
      </c>
      <c r="G4050" s="126"/>
    </row>
    <row r="4051" s="109" customFormat="1" ht="28.5" spans="1:7">
      <c r="A4051" s="122">
        <v>4047</v>
      </c>
      <c r="B4051" s="12" t="s">
        <v>44327</v>
      </c>
      <c r="C4051" s="12" t="s">
        <v>44328</v>
      </c>
      <c r="D4051" s="123">
        <v>6.31</v>
      </c>
      <c r="E4051" s="124">
        <v>80</v>
      </c>
      <c r="F4051" s="125">
        <f t="shared" si="63"/>
        <v>504.8</v>
      </c>
      <c r="G4051" s="126"/>
    </row>
    <row r="4052" s="109" customFormat="1" ht="28.5" spans="1:7">
      <c r="A4052" s="122">
        <v>4048</v>
      </c>
      <c r="B4052" s="12" t="s">
        <v>44329</v>
      </c>
      <c r="C4052" s="12" t="s">
        <v>44330</v>
      </c>
      <c r="D4052" s="123">
        <v>6.31</v>
      </c>
      <c r="E4052" s="124">
        <v>80</v>
      </c>
      <c r="F4052" s="125">
        <f t="shared" si="63"/>
        <v>504.8</v>
      </c>
      <c r="G4052" s="126"/>
    </row>
    <row r="4053" s="109" customFormat="1" ht="28.5" spans="1:7">
      <c r="A4053" s="122">
        <v>4049</v>
      </c>
      <c r="B4053" s="12" t="s">
        <v>44331</v>
      </c>
      <c r="C4053" s="12" t="s">
        <v>44332</v>
      </c>
      <c r="D4053" s="123">
        <v>3.16</v>
      </c>
      <c r="E4053" s="124">
        <v>80</v>
      </c>
      <c r="F4053" s="125">
        <f t="shared" si="63"/>
        <v>252.8</v>
      </c>
      <c r="G4053" s="126"/>
    </row>
    <row r="4054" s="109" customFormat="1" ht="28.5" spans="1:7">
      <c r="A4054" s="122">
        <v>4050</v>
      </c>
      <c r="B4054" s="12" t="s">
        <v>44333</v>
      </c>
      <c r="C4054" s="12" t="s">
        <v>42358</v>
      </c>
      <c r="D4054" s="123">
        <v>6.31</v>
      </c>
      <c r="E4054" s="124">
        <v>80</v>
      </c>
      <c r="F4054" s="125">
        <f t="shared" si="63"/>
        <v>504.8</v>
      </c>
      <c r="G4054" s="126"/>
    </row>
    <row r="4055" s="109" customFormat="1" ht="28.5" spans="1:7">
      <c r="A4055" s="122">
        <v>4051</v>
      </c>
      <c r="B4055" s="12" t="s">
        <v>44334</v>
      </c>
      <c r="C4055" s="12" t="s">
        <v>44335</v>
      </c>
      <c r="D4055" s="123">
        <v>4.73</v>
      </c>
      <c r="E4055" s="124">
        <v>80</v>
      </c>
      <c r="F4055" s="125">
        <f t="shared" si="63"/>
        <v>378.4</v>
      </c>
      <c r="G4055" s="126"/>
    </row>
    <row r="4056" s="109" customFormat="1" ht="28.5" spans="1:7">
      <c r="A4056" s="122">
        <v>4052</v>
      </c>
      <c r="B4056" s="12" t="s">
        <v>44336</v>
      </c>
      <c r="C4056" s="12" t="s">
        <v>44337</v>
      </c>
      <c r="D4056" s="123">
        <v>7.89</v>
      </c>
      <c r="E4056" s="124">
        <v>80</v>
      </c>
      <c r="F4056" s="125">
        <f t="shared" si="63"/>
        <v>631.2</v>
      </c>
      <c r="G4056" s="126"/>
    </row>
    <row r="4057" s="109" customFormat="1" ht="28.5" spans="1:7">
      <c r="A4057" s="122">
        <v>4053</v>
      </c>
      <c r="B4057" s="12" t="s">
        <v>44338</v>
      </c>
      <c r="C4057" s="12" t="s">
        <v>44339</v>
      </c>
      <c r="D4057" s="123">
        <v>7.89</v>
      </c>
      <c r="E4057" s="124">
        <v>80</v>
      </c>
      <c r="F4057" s="125">
        <f t="shared" si="63"/>
        <v>631.2</v>
      </c>
      <c r="G4057" s="126"/>
    </row>
    <row r="4058" s="109" customFormat="1" ht="28.5" spans="1:7">
      <c r="A4058" s="122">
        <v>4054</v>
      </c>
      <c r="B4058" s="12" t="s">
        <v>44340</v>
      </c>
      <c r="C4058" s="12" t="s">
        <v>44341</v>
      </c>
      <c r="D4058" s="123">
        <v>7.89</v>
      </c>
      <c r="E4058" s="124">
        <v>80</v>
      </c>
      <c r="F4058" s="125">
        <f t="shared" si="63"/>
        <v>631.2</v>
      </c>
      <c r="G4058" s="126"/>
    </row>
    <row r="4059" s="109" customFormat="1" ht="28.5" spans="1:7">
      <c r="A4059" s="122">
        <v>4055</v>
      </c>
      <c r="B4059" s="12" t="s">
        <v>44342</v>
      </c>
      <c r="C4059" s="12" t="s">
        <v>44343</v>
      </c>
      <c r="D4059" s="123">
        <v>7.89</v>
      </c>
      <c r="E4059" s="124">
        <v>80</v>
      </c>
      <c r="F4059" s="125">
        <f t="shared" si="63"/>
        <v>631.2</v>
      </c>
      <c r="G4059" s="126"/>
    </row>
    <row r="4060" s="109" customFormat="1" ht="28.5" spans="1:7">
      <c r="A4060" s="122">
        <v>4056</v>
      </c>
      <c r="B4060" s="12" t="s">
        <v>44344</v>
      </c>
      <c r="C4060" s="12" t="s">
        <v>44345</v>
      </c>
      <c r="D4060" s="123">
        <v>9.47</v>
      </c>
      <c r="E4060" s="124">
        <v>80</v>
      </c>
      <c r="F4060" s="125">
        <f t="shared" si="63"/>
        <v>757.6</v>
      </c>
      <c r="G4060" s="126"/>
    </row>
    <row r="4061" s="109" customFormat="1" ht="28.5" spans="1:7">
      <c r="A4061" s="122">
        <v>4057</v>
      </c>
      <c r="B4061" s="12" t="s">
        <v>44346</v>
      </c>
      <c r="C4061" s="12" t="s">
        <v>6946</v>
      </c>
      <c r="D4061" s="123">
        <v>9.47</v>
      </c>
      <c r="E4061" s="124">
        <v>80</v>
      </c>
      <c r="F4061" s="125">
        <f t="shared" si="63"/>
        <v>757.6</v>
      </c>
      <c r="G4061" s="126"/>
    </row>
    <row r="4062" s="109" customFormat="1" ht="28.5" spans="1:7">
      <c r="A4062" s="122">
        <v>4058</v>
      </c>
      <c r="B4062" s="12" t="s">
        <v>44347</v>
      </c>
      <c r="C4062" s="12" t="s">
        <v>44348</v>
      </c>
      <c r="D4062" s="123">
        <v>2.67</v>
      </c>
      <c r="E4062" s="124">
        <v>80</v>
      </c>
      <c r="F4062" s="125">
        <f t="shared" si="63"/>
        <v>213.6</v>
      </c>
      <c r="G4062" s="126"/>
    </row>
    <row r="4063" s="109" customFormat="1" ht="28.5" spans="1:7">
      <c r="A4063" s="122">
        <v>4059</v>
      </c>
      <c r="B4063" s="12" t="s">
        <v>44349</v>
      </c>
      <c r="C4063" s="12" t="s">
        <v>44350</v>
      </c>
      <c r="D4063" s="123">
        <v>6.84</v>
      </c>
      <c r="E4063" s="124">
        <v>80</v>
      </c>
      <c r="F4063" s="125">
        <f t="shared" si="63"/>
        <v>547.2</v>
      </c>
      <c r="G4063" s="126"/>
    </row>
    <row r="4064" s="109" customFormat="1" ht="28.5" spans="1:7">
      <c r="A4064" s="122">
        <v>4060</v>
      </c>
      <c r="B4064" s="12" t="s">
        <v>44351</v>
      </c>
      <c r="C4064" s="12" t="s">
        <v>44352</v>
      </c>
      <c r="D4064" s="123">
        <v>3.68</v>
      </c>
      <c r="E4064" s="124">
        <v>80</v>
      </c>
      <c r="F4064" s="125">
        <f t="shared" si="63"/>
        <v>294.4</v>
      </c>
      <c r="G4064" s="126"/>
    </row>
    <row r="4065" s="109" customFormat="1" ht="28.5" spans="1:7">
      <c r="A4065" s="122">
        <v>4061</v>
      </c>
      <c r="B4065" s="12" t="s">
        <v>44353</v>
      </c>
      <c r="C4065" s="12" t="s">
        <v>44354</v>
      </c>
      <c r="D4065" s="123">
        <v>6.83</v>
      </c>
      <c r="E4065" s="124">
        <v>80</v>
      </c>
      <c r="F4065" s="125">
        <f t="shared" si="63"/>
        <v>546.4</v>
      </c>
      <c r="G4065" s="126"/>
    </row>
    <row r="4066" s="109" customFormat="1" ht="28.5" spans="1:7">
      <c r="A4066" s="122">
        <v>4062</v>
      </c>
      <c r="B4066" s="12" t="s">
        <v>44355</v>
      </c>
      <c r="C4066" s="12" t="s">
        <v>44356</v>
      </c>
      <c r="D4066" s="123">
        <v>3.36</v>
      </c>
      <c r="E4066" s="124">
        <v>80</v>
      </c>
      <c r="F4066" s="125">
        <f t="shared" si="63"/>
        <v>268.8</v>
      </c>
      <c r="G4066" s="126"/>
    </row>
    <row r="4067" s="109" customFormat="1" ht="28.5" spans="1:7">
      <c r="A4067" s="122">
        <v>4063</v>
      </c>
      <c r="B4067" s="12" t="s">
        <v>44357</v>
      </c>
      <c r="C4067" s="12" t="s">
        <v>44284</v>
      </c>
      <c r="D4067" s="123">
        <v>6.51</v>
      </c>
      <c r="E4067" s="124">
        <v>80</v>
      </c>
      <c r="F4067" s="125">
        <f t="shared" si="63"/>
        <v>520.8</v>
      </c>
      <c r="G4067" s="126"/>
    </row>
    <row r="4068" s="109" customFormat="1" ht="28.5" spans="1:7">
      <c r="A4068" s="122">
        <v>4064</v>
      </c>
      <c r="B4068" s="12" t="s">
        <v>44358</v>
      </c>
      <c r="C4068" s="12" t="s">
        <v>44359</v>
      </c>
      <c r="D4068" s="123">
        <v>7.69</v>
      </c>
      <c r="E4068" s="124">
        <v>80</v>
      </c>
      <c r="F4068" s="125">
        <f t="shared" si="63"/>
        <v>615.2</v>
      </c>
      <c r="G4068" s="126"/>
    </row>
    <row r="4069" s="109" customFormat="1" ht="28.5" spans="1:7">
      <c r="A4069" s="122">
        <v>4065</v>
      </c>
      <c r="B4069" s="12" t="s">
        <v>44360</v>
      </c>
      <c r="C4069" s="12" t="s">
        <v>44361</v>
      </c>
      <c r="D4069" s="123">
        <v>5.93</v>
      </c>
      <c r="E4069" s="124">
        <v>80</v>
      </c>
      <c r="F4069" s="125">
        <f t="shared" si="63"/>
        <v>474.4</v>
      </c>
      <c r="G4069" s="126"/>
    </row>
    <row r="4070" s="109" customFormat="1" ht="28.5" spans="1:7">
      <c r="A4070" s="122">
        <v>4066</v>
      </c>
      <c r="B4070" s="12" t="s">
        <v>44362</v>
      </c>
      <c r="C4070" s="12" t="s">
        <v>28340</v>
      </c>
      <c r="D4070" s="123">
        <v>3.16</v>
      </c>
      <c r="E4070" s="124">
        <v>80</v>
      </c>
      <c r="F4070" s="125">
        <f t="shared" si="63"/>
        <v>252.8</v>
      </c>
      <c r="G4070" s="126"/>
    </row>
    <row r="4071" s="109" customFormat="1" ht="28.5" spans="1:7">
      <c r="A4071" s="122">
        <v>4067</v>
      </c>
      <c r="B4071" s="12" t="s">
        <v>44363</v>
      </c>
      <c r="C4071" s="12" t="s">
        <v>44364</v>
      </c>
      <c r="D4071" s="123">
        <v>3.16</v>
      </c>
      <c r="E4071" s="124">
        <v>80</v>
      </c>
      <c r="F4071" s="125">
        <f t="shared" si="63"/>
        <v>252.8</v>
      </c>
      <c r="G4071" s="126"/>
    </row>
    <row r="4072" s="109" customFormat="1" ht="28.5" spans="1:7">
      <c r="A4072" s="122">
        <v>4068</v>
      </c>
      <c r="B4072" s="12" t="s">
        <v>44365</v>
      </c>
      <c r="C4072" s="12" t="s">
        <v>44366</v>
      </c>
      <c r="D4072" s="123">
        <v>1.58</v>
      </c>
      <c r="E4072" s="124">
        <v>80</v>
      </c>
      <c r="F4072" s="125">
        <f t="shared" si="63"/>
        <v>126.4</v>
      </c>
      <c r="G4072" s="126"/>
    </row>
    <row r="4073" s="109" customFormat="1" ht="28.5" spans="1:7">
      <c r="A4073" s="122">
        <v>4069</v>
      </c>
      <c r="B4073" s="12" t="s">
        <v>44367</v>
      </c>
      <c r="C4073" s="12" t="s">
        <v>44368</v>
      </c>
      <c r="D4073" s="123">
        <v>1.23</v>
      </c>
      <c r="E4073" s="124">
        <v>80</v>
      </c>
      <c r="F4073" s="125">
        <f t="shared" si="63"/>
        <v>98.4</v>
      </c>
      <c r="G4073" s="126"/>
    </row>
    <row r="4074" s="109" customFormat="1" ht="28.5" spans="1:7">
      <c r="A4074" s="122">
        <v>4070</v>
      </c>
      <c r="B4074" s="12" t="s">
        <v>44369</v>
      </c>
      <c r="C4074" s="12" t="s">
        <v>6948</v>
      </c>
      <c r="D4074" s="123">
        <v>4.92</v>
      </c>
      <c r="E4074" s="124">
        <v>80</v>
      </c>
      <c r="F4074" s="125">
        <f t="shared" si="63"/>
        <v>393.6</v>
      </c>
      <c r="G4074" s="126"/>
    </row>
    <row r="4075" s="109" customFormat="1" ht="28.5" spans="1:7">
      <c r="A4075" s="122">
        <v>4071</v>
      </c>
      <c r="B4075" s="12" t="s">
        <v>44370</v>
      </c>
      <c r="C4075" s="12" t="s">
        <v>44371</v>
      </c>
      <c r="D4075" s="123">
        <v>1.23</v>
      </c>
      <c r="E4075" s="124">
        <v>80</v>
      </c>
      <c r="F4075" s="125">
        <f t="shared" si="63"/>
        <v>98.4</v>
      </c>
      <c r="G4075" s="126"/>
    </row>
    <row r="4076" s="109" customFormat="1" ht="28.5" spans="1:7">
      <c r="A4076" s="122">
        <v>4072</v>
      </c>
      <c r="B4076" s="12" t="s">
        <v>44372</v>
      </c>
      <c r="C4076" s="12" t="s">
        <v>44373</v>
      </c>
      <c r="D4076" s="123">
        <v>1.46</v>
      </c>
      <c r="E4076" s="124">
        <v>80</v>
      </c>
      <c r="F4076" s="125">
        <f t="shared" si="63"/>
        <v>116.8</v>
      </c>
      <c r="G4076" s="126"/>
    </row>
    <row r="4077" s="109" customFormat="1" ht="28.5" spans="1:7">
      <c r="A4077" s="122">
        <v>4073</v>
      </c>
      <c r="B4077" s="12" t="s">
        <v>44374</v>
      </c>
      <c r="C4077" s="12" t="s">
        <v>19173</v>
      </c>
      <c r="D4077" s="123">
        <v>1.06</v>
      </c>
      <c r="E4077" s="124">
        <v>80</v>
      </c>
      <c r="F4077" s="125">
        <f t="shared" si="63"/>
        <v>84.8</v>
      </c>
      <c r="G4077" s="126"/>
    </row>
    <row r="4078" s="109" customFormat="1" ht="28.5" spans="1:7">
      <c r="A4078" s="122">
        <v>4074</v>
      </c>
      <c r="B4078" s="12" t="s">
        <v>44375</v>
      </c>
      <c r="C4078" s="12" t="s">
        <v>44376</v>
      </c>
      <c r="D4078" s="123">
        <v>2.46</v>
      </c>
      <c r="E4078" s="124">
        <v>80</v>
      </c>
      <c r="F4078" s="125">
        <f t="shared" si="63"/>
        <v>196.8</v>
      </c>
      <c r="G4078" s="126"/>
    </row>
    <row r="4079" s="109" customFormat="1" ht="28.5" spans="1:7">
      <c r="A4079" s="122">
        <v>4075</v>
      </c>
      <c r="B4079" s="12" t="s">
        <v>44377</v>
      </c>
      <c r="C4079" s="12" t="s">
        <v>44378</v>
      </c>
      <c r="D4079" s="123">
        <v>2.46</v>
      </c>
      <c r="E4079" s="124">
        <v>80</v>
      </c>
      <c r="F4079" s="125">
        <f t="shared" si="63"/>
        <v>196.8</v>
      </c>
      <c r="G4079" s="126"/>
    </row>
    <row r="4080" s="109" customFormat="1" ht="28.5" spans="1:7">
      <c r="A4080" s="122">
        <v>4076</v>
      </c>
      <c r="B4080" s="12" t="s">
        <v>44379</v>
      </c>
      <c r="C4080" s="12" t="s">
        <v>44380</v>
      </c>
      <c r="D4080" s="123">
        <v>1.08</v>
      </c>
      <c r="E4080" s="124">
        <v>80</v>
      </c>
      <c r="F4080" s="125">
        <f t="shared" si="63"/>
        <v>86.4</v>
      </c>
      <c r="G4080" s="126"/>
    </row>
    <row r="4081" s="109" customFormat="1" ht="28.5" spans="1:7">
      <c r="A4081" s="122">
        <v>4077</v>
      </c>
      <c r="B4081" s="12" t="s">
        <v>44381</v>
      </c>
      <c r="C4081" s="12" t="s">
        <v>44382</v>
      </c>
      <c r="D4081" s="123">
        <v>2.46</v>
      </c>
      <c r="E4081" s="124">
        <v>80</v>
      </c>
      <c r="F4081" s="125">
        <f t="shared" si="63"/>
        <v>196.8</v>
      </c>
      <c r="G4081" s="126"/>
    </row>
    <row r="4082" s="109" customFormat="1" ht="28.5" spans="1:7">
      <c r="A4082" s="122">
        <v>4078</v>
      </c>
      <c r="B4082" s="12" t="s">
        <v>44383</v>
      </c>
      <c r="C4082" s="12" t="s">
        <v>44384</v>
      </c>
      <c r="D4082" s="123">
        <v>2.46</v>
      </c>
      <c r="E4082" s="124">
        <v>80</v>
      </c>
      <c r="F4082" s="125">
        <f t="shared" si="63"/>
        <v>196.8</v>
      </c>
      <c r="G4082" s="126"/>
    </row>
    <row r="4083" s="109" customFormat="1" ht="28.5" spans="1:7">
      <c r="A4083" s="122">
        <v>4079</v>
      </c>
      <c r="B4083" s="12" t="s">
        <v>44385</v>
      </c>
      <c r="C4083" s="12" t="s">
        <v>44386</v>
      </c>
      <c r="D4083" s="123">
        <v>2.46</v>
      </c>
      <c r="E4083" s="124">
        <v>80</v>
      </c>
      <c r="F4083" s="125">
        <f t="shared" si="63"/>
        <v>196.8</v>
      </c>
      <c r="G4083" s="126"/>
    </row>
    <row r="4084" s="109" customFormat="1" ht="28.5" spans="1:7">
      <c r="A4084" s="122">
        <v>4080</v>
      </c>
      <c r="B4084" s="12" t="s">
        <v>44387</v>
      </c>
      <c r="C4084" s="12" t="s">
        <v>44388</v>
      </c>
      <c r="D4084" s="123">
        <v>2.46</v>
      </c>
      <c r="E4084" s="124">
        <v>80</v>
      </c>
      <c r="F4084" s="125">
        <f t="shared" si="63"/>
        <v>196.8</v>
      </c>
      <c r="G4084" s="126"/>
    </row>
    <row r="4085" s="109" customFormat="1" ht="28.5" spans="1:7">
      <c r="A4085" s="122">
        <v>4081</v>
      </c>
      <c r="B4085" s="12" t="s">
        <v>44389</v>
      </c>
      <c r="C4085" s="12" t="s">
        <v>44390</v>
      </c>
      <c r="D4085" s="123">
        <v>1.28</v>
      </c>
      <c r="E4085" s="124">
        <v>80</v>
      </c>
      <c r="F4085" s="125">
        <f t="shared" si="63"/>
        <v>102.4</v>
      </c>
      <c r="G4085" s="126"/>
    </row>
    <row r="4086" s="109" customFormat="1" ht="28.5" spans="1:7">
      <c r="A4086" s="122">
        <v>4082</v>
      </c>
      <c r="B4086" s="12" t="s">
        <v>44391</v>
      </c>
      <c r="C4086" s="12" t="s">
        <v>44392</v>
      </c>
      <c r="D4086" s="123">
        <v>2.46</v>
      </c>
      <c r="E4086" s="124">
        <v>80</v>
      </c>
      <c r="F4086" s="125">
        <f t="shared" si="63"/>
        <v>196.8</v>
      </c>
      <c r="G4086" s="126"/>
    </row>
    <row r="4087" s="109" customFormat="1" ht="28.5" spans="1:7">
      <c r="A4087" s="122">
        <v>4083</v>
      </c>
      <c r="B4087" s="12" t="s">
        <v>44393</v>
      </c>
      <c r="C4087" s="12" t="s">
        <v>44394</v>
      </c>
      <c r="D4087" s="123">
        <v>2.46</v>
      </c>
      <c r="E4087" s="124">
        <v>80</v>
      </c>
      <c r="F4087" s="125">
        <f t="shared" si="63"/>
        <v>196.8</v>
      </c>
      <c r="G4087" s="126"/>
    </row>
    <row r="4088" s="109" customFormat="1" ht="28.5" spans="1:7">
      <c r="A4088" s="122">
        <v>4084</v>
      </c>
      <c r="B4088" s="12" t="s">
        <v>44395</v>
      </c>
      <c r="C4088" s="12" t="s">
        <v>41966</v>
      </c>
      <c r="D4088" s="123">
        <v>1.89</v>
      </c>
      <c r="E4088" s="124">
        <v>80</v>
      </c>
      <c r="F4088" s="125">
        <f t="shared" si="63"/>
        <v>151.2</v>
      </c>
      <c r="G4088" s="126"/>
    </row>
    <row r="4089" s="109" customFormat="1" ht="28.5" spans="1:7">
      <c r="A4089" s="122">
        <v>4085</v>
      </c>
      <c r="B4089" s="12" t="s">
        <v>44396</v>
      </c>
      <c r="C4089" s="12" t="s">
        <v>37876</v>
      </c>
      <c r="D4089" s="123">
        <v>3.69</v>
      </c>
      <c r="E4089" s="124">
        <v>80</v>
      </c>
      <c r="F4089" s="125">
        <f t="shared" si="63"/>
        <v>295.2</v>
      </c>
      <c r="G4089" s="126"/>
    </row>
    <row r="4090" s="109" customFormat="1" ht="28.5" spans="1:7">
      <c r="A4090" s="122">
        <v>4086</v>
      </c>
      <c r="B4090" s="12" t="s">
        <v>44397</v>
      </c>
      <c r="C4090" s="12" t="s">
        <v>44398</v>
      </c>
      <c r="D4090" s="123">
        <v>3.69</v>
      </c>
      <c r="E4090" s="124">
        <v>80</v>
      </c>
      <c r="F4090" s="125">
        <f t="shared" si="63"/>
        <v>295.2</v>
      </c>
      <c r="G4090" s="126"/>
    </row>
    <row r="4091" s="109" customFormat="1" ht="28.5" spans="1:7">
      <c r="A4091" s="122">
        <v>4087</v>
      </c>
      <c r="B4091" s="12" t="s">
        <v>44399</v>
      </c>
      <c r="C4091" s="12" t="s">
        <v>44400</v>
      </c>
      <c r="D4091" s="123">
        <v>3.69</v>
      </c>
      <c r="E4091" s="124">
        <v>80</v>
      </c>
      <c r="F4091" s="125">
        <f t="shared" si="63"/>
        <v>295.2</v>
      </c>
      <c r="G4091" s="126"/>
    </row>
    <row r="4092" s="109" customFormat="1" ht="28.5" spans="1:7">
      <c r="A4092" s="122">
        <v>4088</v>
      </c>
      <c r="B4092" s="12" t="s">
        <v>44401</v>
      </c>
      <c r="C4092" s="12" t="s">
        <v>44402</v>
      </c>
      <c r="D4092" s="123">
        <v>3.69</v>
      </c>
      <c r="E4092" s="124">
        <v>80</v>
      </c>
      <c r="F4092" s="125">
        <f t="shared" si="63"/>
        <v>295.2</v>
      </c>
      <c r="G4092" s="126"/>
    </row>
    <row r="4093" s="109" customFormat="1" ht="28.5" spans="1:7">
      <c r="A4093" s="122">
        <v>4089</v>
      </c>
      <c r="B4093" s="12" t="s">
        <v>44403</v>
      </c>
      <c r="C4093" s="12" t="s">
        <v>44404</v>
      </c>
      <c r="D4093" s="123">
        <v>3.69</v>
      </c>
      <c r="E4093" s="124">
        <v>80</v>
      </c>
      <c r="F4093" s="125">
        <f t="shared" si="63"/>
        <v>295.2</v>
      </c>
      <c r="G4093" s="126"/>
    </row>
    <row r="4094" s="109" customFormat="1" ht="28.5" spans="1:7">
      <c r="A4094" s="122">
        <v>4090</v>
      </c>
      <c r="B4094" s="12" t="s">
        <v>44405</v>
      </c>
      <c r="C4094" s="12" t="s">
        <v>44406</v>
      </c>
      <c r="D4094" s="123">
        <v>3.69</v>
      </c>
      <c r="E4094" s="124">
        <v>80</v>
      </c>
      <c r="F4094" s="125">
        <f t="shared" si="63"/>
        <v>295.2</v>
      </c>
      <c r="G4094" s="126"/>
    </row>
    <row r="4095" s="109" customFormat="1" ht="28.5" spans="1:7">
      <c r="A4095" s="122">
        <v>4091</v>
      </c>
      <c r="B4095" s="12" t="s">
        <v>44407</v>
      </c>
      <c r="C4095" s="12" t="s">
        <v>44408</v>
      </c>
      <c r="D4095" s="123">
        <v>3.5</v>
      </c>
      <c r="E4095" s="124">
        <v>80</v>
      </c>
      <c r="F4095" s="125">
        <f t="shared" si="63"/>
        <v>280</v>
      </c>
      <c r="G4095" s="126"/>
    </row>
    <row r="4096" s="109" customFormat="1" ht="28.5" spans="1:7">
      <c r="A4096" s="122">
        <v>4092</v>
      </c>
      <c r="B4096" s="12" t="s">
        <v>44409</v>
      </c>
      <c r="C4096" s="12" t="s">
        <v>44410</v>
      </c>
      <c r="D4096" s="123">
        <v>4.04</v>
      </c>
      <c r="E4096" s="124">
        <v>80</v>
      </c>
      <c r="F4096" s="125">
        <f t="shared" si="63"/>
        <v>323.2</v>
      </c>
      <c r="G4096" s="126"/>
    </row>
    <row r="4097" s="109" customFormat="1" ht="28.5" spans="1:7">
      <c r="A4097" s="122">
        <v>4093</v>
      </c>
      <c r="B4097" s="12" t="s">
        <v>44411</v>
      </c>
      <c r="C4097" s="12" t="s">
        <v>44412</v>
      </c>
      <c r="D4097" s="123">
        <v>4.92</v>
      </c>
      <c r="E4097" s="124">
        <v>80</v>
      </c>
      <c r="F4097" s="125">
        <f t="shared" si="63"/>
        <v>393.6</v>
      </c>
      <c r="G4097" s="126"/>
    </row>
    <row r="4098" s="109" customFormat="1" ht="28.5" spans="1:7">
      <c r="A4098" s="122">
        <v>4094</v>
      </c>
      <c r="B4098" s="12" t="s">
        <v>44413</v>
      </c>
      <c r="C4098" s="12" t="s">
        <v>44414</v>
      </c>
      <c r="D4098" s="123">
        <v>3.45</v>
      </c>
      <c r="E4098" s="124">
        <v>80</v>
      </c>
      <c r="F4098" s="125">
        <f t="shared" si="63"/>
        <v>276</v>
      </c>
      <c r="G4098" s="126"/>
    </row>
    <row r="4099" s="109" customFormat="1" ht="28.5" spans="1:7">
      <c r="A4099" s="122">
        <v>4095</v>
      </c>
      <c r="B4099" s="12" t="s">
        <v>44415</v>
      </c>
      <c r="C4099" s="12" t="s">
        <v>44416</v>
      </c>
      <c r="D4099" s="123">
        <v>4.92</v>
      </c>
      <c r="E4099" s="124">
        <v>80</v>
      </c>
      <c r="F4099" s="125">
        <f t="shared" si="63"/>
        <v>393.6</v>
      </c>
      <c r="G4099" s="126"/>
    </row>
    <row r="4100" s="109" customFormat="1" ht="28.5" spans="1:7">
      <c r="A4100" s="122">
        <v>4096</v>
      </c>
      <c r="B4100" s="12" t="s">
        <v>44417</v>
      </c>
      <c r="C4100" s="12" t="s">
        <v>44418</v>
      </c>
      <c r="D4100" s="123">
        <v>4.92</v>
      </c>
      <c r="E4100" s="124">
        <v>80</v>
      </c>
      <c r="F4100" s="125">
        <f t="shared" si="63"/>
        <v>393.6</v>
      </c>
      <c r="G4100" s="126"/>
    </row>
    <row r="4101" s="109" customFormat="1" ht="28.5" spans="1:7">
      <c r="A4101" s="122">
        <v>4097</v>
      </c>
      <c r="B4101" s="12" t="s">
        <v>44419</v>
      </c>
      <c r="C4101" s="12" t="s">
        <v>44420</v>
      </c>
      <c r="D4101" s="123">
        <v>4.1</v>
      </c>
      <c r="E4101" s="124">
        <v>80</v>
      </c>
      <c r="F4101" s="125">
        <f t="shared" ref="F4101:F4164" si="64">D4101*E4101</f>
        <v>328</v>
      </c>
      <c r="G4101" s="126"/>
    </row>
    <row r="4102" s="109" customFormat="1" ht="28.5" spans="1:7">
      <c r="A4102" s="122">
        <v>4098</v>
      </c>
      <c r="B4102" s="12" t="s">
        <v>44421</v>
      </c>
      <c r="C4102" s="12" t="s">
        <v>44422</v>
      </c>
      <c r="D4102" s="123">
        <v>3.44</v>
      </c>
      <c r="E4102" s="124">
        <v>80</v>
      </c>
      <c r="F4102" s="125">
        <f t="shared" si="64"/>
        <v>275.2</v>
      </c>
      <c r="G4102" s="126"/>
    </row>
    <row r="4103" s="109" customFormat="1" ht="28.5" spans="1:7">
      <c r="A4103" s="122">
        <v>4099</v>
      </c>
      <c r="B4103" s="12" t="s">
        <v>44423</v>
      </c>
      <c r="C4103" s="12" t="s">
        <v>44424</v>
      </c>
      <c r="D4103" s="123">
        <v>1.19</v>
      </c>
      <c r="E4103" s="124">
        <v>80</v>
      </c>
      <c r="F4103" s="125">
        <f t="shared" si="64"/>
        <v>95.2</v>
      </c>
      <c r="G4103" s="126"/>
    </row>
    <row r="4104" s="109" customFormat="1" ht="28.5" spans="1:7">
      <c r="A4104" s="122">
        <v>4100</v>
      </c>
      <c r="B4104" s="12" t="s">
        <v>44425</v>
      </c>
      <c r="C4104" s="12" t="s">
        <v>44426</v>
      </c>
      <c r="D4104" s="123">
        <v>3.27</v>
      </c>
      <c r="E4104" s="124">
        <v>80</v>
      </c>
      <c r="F4104" s="125">
        <f t="shared" si="64"/>
        <v>261.6</v>
      </c>
      <c r="G4104" s="126"/>
    </row>
    <row r="4105" s="109" customFormat="1" ht="28.5" spans="1:7">
      <c r="A4105" s="122">
        <v>4101</v>
      </c>
      <c r="B4105" s="12" t="s">
        <v>44427</v>
      </c>
      <c r="C4105" s="12" t="s">
        <v>4759</v>
      </c>
      <c r="D4105" s="123">
        <v>4</v>
      </c>
      <c r="E4105" s="124">
        <v>80</v>
      </c>
      <c r="F4105" s="125">
        <f t="shared" si="64"/>
        <v>320</v>
      </c>
      <c r="G4105" s="126"/>
    </row>
    <row r="4106" s="109" customFormat="1" ht="28.5" spans="1:7">
      <c r="A4106" s="122">
        <v>4102</v>
      </c>
      <c r="B4106" s="12" t="s">
        <v>44428</v>
      </c>
      <c r="C4106" s="12" t="s">
        <v>44429</v>
      </c>
      <c r="D4106" s="123">
        <v>4.92</v>
      </c>
      <c r="E4106" s="124">
        <v>80</v>
      </c>
      <c r="F4106" s="125">
        <f t="shared" si="64"/>
        <v>393.6</v>
      </c>
      <c r="G4106" s="126"/>
    </row>
    <row r="4107" s="109" customFormat="1" ht="28.5" spans="1:7">
      <c r="A4107" s="122">
        <v>4103</v>
      </c>
      <c r="B4107" s="12" t="s">
        <v>44430</v>
      </c>
      <c r="C4107" s="12" t="s">
        <v>44431</v>
      </c>
      <c r="D4107" s="123">
        <v>4</v>
      </c>
      <c r="E4107" s="124">
        <v>80</v>
      </c>
      <c r="F4107" s="125">
        <f t="shared" si="64"/>
        <v>320</v>
      </c>
      <c r="G4107" s="126"/>
    </row>
    <row r="4108" s="109" customFormat="1" ht="28.5" spans="1:7">
      <c r="A4108" s="122">
        <v>4104</v>
      </c>
      <c r="B4108" s="12" t="s">
        <v>44432</v>
      </c>
      <c r="C4108" s="12" t="s">
        <v>44433</v>
      </c>
      <c r="D4108" s="123">
        <v>4.24</v>
      </c>
      <c r="E4108" s="124">
        <v>80</v>
      </c>
      <c r="F4108" s="125">
        <f t="shared" si="64"/>
        <v>339.2</v>
      </c>
      <c r="G4108" s="126"/>
    </row>
    <row r="4109" s="109" customFormat="1" ht="28.5" spans="1:7">
      <c r="A4109" s="122">
        <v>4105</v>
      </c>
      <c r="B4109" s="12" t="s">
        <v>44434</v>
      </c>
      <c r="C4109" s="12" t="s">
        <v>44435</v>
      </c>
      <c r="D4109" s="123">
        <v>4.92</v>
      </c>
      <c r="E4109" s="124">
        <v>80</v>
      </c>
      <c r="F4109" s="125">
        <f t="shared" si="64"/>
        <v>393.6</v>
      </c>
      <c r="G4109" s="126"/>
    </row>
    <row r="4110" s="109" customFormat="1" ht="28.5" spans="1:7">
      <c r="A4110" s="122">
        <v>4106</v>
      </c>
      <c r="B4110" s="12" t="s">
        <v>44436</v>
      </c>
      <c r="C4110" s="12" t="s">
        <v>44437</v>
      </c>
      <c r="D4110" s="123">
        <v>4.16</v>
      </c>
      <c r="E4110" s="124">
        <v>80</v>
      </c>
      <c r="F4110" s="125">
        <f t="shared" si="64"/>
        <v>332.8</v>
      </c>
      <c r="G4110" s="126"/>
    </row>
    <row r="4111" s="109" customFormat="1" ht="28.5" spans="1:7">
      <c r="A4111" s="122">
        <v>4107</v>
      </c>
      <c r="B4111" s="12" t="s">
        <v>44438</v>
      </c>
      <c r="C4111" s="12" t="s">
        <v>44439</v>
      </c>
      <c r="D4111" s="123">
        <v>4.28</v>
      </c>
      <c r="E4111" s="124">
        <v>80</v>
      </c>
      <c r="F4111" s="125">
        <f t="shared" si="64"/>
        <v>342.4</v>
      </c>
      <c r="G4111" s="126"/>
    </row>
    <row r="4112" s="109" customFormat="1" ht="28.5" spans="1:7">
      <c r="A4112" s="122">
        <v>4108</v>
      </c>
      <c r="B4112" s="12" t="s">
        <v>44440</v>
      </c>
      <c r="C4112" s="12" t="s">
        <v>44441</v>
      </c>
      <c r="D4112" s="123">
        <v>1.23</v>
      </c>
      <c r="E4112" s="124">
        <v>80</v>
      </c>
      <c r="F4112" s="125">
        <f t="shared" si="64"/>
        <v>98.4</v>
      </c>
      <c r="G4112" s="126"/>
    </row>
    <row r="4113" s="109" customFormat="1" ht="28.5" spans="1:7">
      <c r="A4113" s="122">
        <v>4109</v>
      </c>
      <c r="B4113" s="12" t="s">
        <v>44442</v>
      </c>
      <c r="C4113" s="12" t="s">
        <v>44443</v>
      </c>
      <c r="D4113" s="123">
        <v>3.47</v>
      </c>
      <c r="E4113" s="124">
        <v>80</v>
      </c>
      <c r="F4113" s="125">
        <f t="shared" si="64"/>
        <v>277.6</v>
      </c>
      <c r="G4113" s="126"/>
    </row>
    <row r="4114" s="109" customFormat="1" ht="28.5" spans="1:7">
      <c r="A4114" s="122">
        <v>4110</v>
      </c>
      <c r="B4114" s="12" t="s">
        <v>44444</v>
      </c>
      <c r="C4114" s="12" t="s">
        <v>44445</v>
      </c>
      <c r="D4114" s="123">
        <v>3.36</v>
      </c>
      <c r="E4114" s="124">
        <v>80</v>
      </c>
      <c r="F4114" s="125">
        <f t="shared" si="64"/>
        <v>268.8</v>
      </c>
      <c r="G4114" s="126"/>
    </row>
    <row r="4115" s="109" customFormat="1" ht="28.5" spans="1:7">
      <c r="A4115" s="122">
        <v>4111</v>
      </c>
      <c r="B4115" s="12" t="s">
        <v>44446</v>
      </c>
      <c r="C4115" s="12" t="s">
        <v>44447</v>
      </c>
      <c r="D4115" s="123">
        <v>3.92</v>
      </c>
      <c r="E4115" s="124">
        <v>80</v>
      </c>
      <c r="F4115" s="125">
        <f t="shared" si="64"/>
        <v>313.6</v>
      </c>
      <c r="G4115" s="126"/>
    </row>
    <row r="4116" s="109" customFormat="1" ht="28.5" spans="1:7">
      <c r="A4116" s="122">
        <v>4112</v>
      </c>
      <c r="B4116" s="12" t="s">
        <v>44448</v>
      </c>
      <c r="C4116" s="12" t="s">
        <v>44449</v>
      </c>
      <c r="D4116" s="123">
        <v>4.05</v>
      </c>
      <c r="E4116" s="124">
        <v>80</v>
      </c>
      <c r="F4116" s="125">
        <f t="shared" si="64"/>
        <v>324</v>
      </c>
      <c r="G4116" s="126"/>
    </row>
    <row r="4117" s="109" customFormat="1" ht="28.5" spans="1:7">
      <c r="A4117" s="122">
        <v>4113</v>
      </c>
      <c r="B4117" s="12" t="s">
        <v>44450</v>
      </c>
      <c r="C4117" s="12" t="s">
        <v>44451</v>
      </c>
      <c r="D4117" s="123">
        <v>6.15</v>
      </c>
      <c r="E4117" s="124">
        <v>80</v>
      </c>
      <c r="F4117" s="125">
        <f t="shared" si="64"/>
        <v>492</v>
      </c>
      <c r="G4117" s="126"/>
    </row>
    <row r="4118" s="109" customFormat="1" ht="28.5" spans="1:7">
      <c r="A4118" s="122">
        <v>4114</v>
      </c>
      <c r="B4118" s="12" t="s">
        <v>44452</v>
      </c>
      <c r="C4118" s="12" t="s">
        <v>44453</v>
      </c>
      <c r="D4118" s="123">
        <v>4.82</v>
      </c>
      <c r="E4118" s="124">
        <v>80</v>
      </c>
      <c r="F4118" s="125">
        <f t="shared" si="64"/>
        <v>385.6</v>
      </c>
      <c r="G4118" s="126"/>
    </row>
    <row r="4119" s="109" customFormat="1" ht="28.5" spans="1:7">
      <c r="A4119" s="122">
        <v>4115</v>
      </c>
      <c r="B4119" s="12" t="s">
        <v>44454</v>
      </c>
      <c r="C4119" s="12" t="s">
        <v>44455</v>
      </c>
      <c r="D4119" s="123">
        <v>6.15</v>
      </c>
      <c r="E4119" s="124">
        <v>80</v>
      </c>
      <c r="F4119" s="125">
        <f t="shared" si="64"/>
        <v>492</v>
      </c>
      <c r="G4119" s="126"/>
    </row>
    <row r="4120" s="109" customFormat="1" ht="28.5" spans="1:7">
      <c r="A4120" s="122">
        <v>4116</v>
      </c>
      <c r="B4120" s="12" t="s">
        <v>44456</v>
      </c>
      <c r="C4120" s="12" t="s">
        <v>44457</v>
      </c>
      <c r="D4120" s="123">
        <v>3.38</v>
      </c>
      <c r="E4120" s="124">
        <v>80</v>
      </c>
      <c r="F4120" s="125">
        <f t="shared" si="64"/>
        <v>270.4</v>
      </c>
      <c r="G4120" s="126"/>
    </row>
    <row r="4121" s="109" customFormat="1" ht="28.5" spans="1:7">
      <c r="A4121" s="122">
        <v>4117</v>
      </c>
      <c r="B4121" s="12" t="s">
        <v>44458</v>
      </c>
      <c r="C4121" s="12" t="s">
        <v>44459</v>
      </c>
      <c r="D4121" s="123">
        <v>4.6</v>
      </c>
      <c r="E4121" s="124">
        <v>80</v>
      </c>
      <c r="F4121" s="125">
        <f t="shared" si="64"/>
        <v>368</v>
      </c>
      <c r="G4121" s="126"/>
    </row>
    <row r="4122" s="109" customFormat="1" ht="28.5" spans="1:7">
      <c r="A4122" s="122">
        <v>4118</v>
      </c>
      <c r="B4122" s="12" t="s">
        <v>44460</v>
      </c>
      <c r="C4122" s="12" t="s">
        <v>44461</v>
      </c>
      <c r="D4122" s="123">
        <v>4.99</v>
      </c>
      <c r="E4122" s="124">
        <v>80</v>
      </c>
      <c r="F4122" s="125">
        <f t="shared" si="64"/>
        <v>399.2</v>
      </c>
      <c r="G4122" s="126"/>
    </row>
    <row r="4123" s="109" customFormat="1" ht="28.5" spans="1:7">
      <c r="A4123" s="122">
        <v>4119</v>
      </c>
      <c r="B4123" s="12" t="s">
        <v>44462</v>
      </c>
      <c r="C4123" s="12" t="s">
        <v>44463</v>
      </c>
      <c r="D4123" s="123">
        <v>6.15</v>
      </c>
      <c r="E4123" s="124">
        <v>80</v>
      </c>
      <c r="F4123" s="125">
        <f t="shared" si="64"/>
        <v>492</v>
      </c>
      <c r="G4123" s="126"/>
    </row>
    <row r="4124" s="109" customFormat="1" ht="28.5" spans="1:7">
      <c r="A4124" s="122">
        <v>4120</v>
      </c>
      <c r="B4124" s="12" t="s">
        <v>44464</v>
      </c>
      <c r="C4124" s="12" t="s">
        <v>44465</v>
      </c>
      <c r="D4124" s="123">
        <v>7.38</v>
      </c>
      <c r="E4124" s="124">
        <v>80</v>
      </c>
      <c r="F4124" s="125">
        <f t="shared" si="64"/>
        <v>590.4</v>
      </c>
      <c r="G4124" s="126"/>
    </row>
    <row r="4125" s="109" customFormat="1" ht="28.5" spans="1:7">
      <c r="A4125" s="122">
        <v>4121</v>
      </c>
      <c r="B4125" s="12" t="s">
        <v>44466</v>
      </c>
      <c r="C4125" s="12" t="s">
        <v>44467</v>
      </c>
      <c r="D4125" s="123">
        <v>7.38</v>
      </c>
      <c r="E4125" s="124">
        <v>80</v>
      </c>
      <c r="F4125" s="125">
        <f t="shared" si="64"/>
        <v>590.4</v>
      </c>
      <c r="G4125" s="126"/>
    </row>
    <row r="4126" s="109" customFormat="1" ht="28.5" spans="1:7">
      <c r="A4126" s="122">
        <v>4122</v>
      </c>
      <c r="B4126" s="12" t="s">
        <v>44468</v>
      </c>
      <c r="C4126" s="12" t="s">
        <v>44469</v>
      </c>
      <c r="D4126" s="123">
        <v>7.38</v>
      </c>
      <c r="E4126" s="124">
        <v>80</v>
      </c>
      <c r="F4126" s="125">
        <f t="shared" si="64"/>
        <v>590.4</v>
      </c>
      <c r="G4126" s="126"/>
    </row>
    <row r="4127" s="109" customFormat="1" ht="28.5" spans="1:7">
      <c r="A4127" s="122">
        <v>4123</v>
      </c>
      <c r="B4127" s="12" t="s">
        <v>44470</v>
      </c>
      <c r="C4127" s="12" t="s">
        <v>44471</v>
      </c>
      <c r="D4127" s="123">
        <v>7.38</v>
      </c>
      <c r="E4127" s="124">
        <v>80</v>
      </c>
      <c r="F4127" s="125">
        <f t="shared" si="64"/>
        <v>590.4</v>
      </c>
      <c r="G4127" s="126"/>
    </row>
    <row r="4128" s="109" customFormat="1" ht="28.5" spans="1:7">
      <c r="A4128" s="122">
        <v>4124</v>
      </c>
      <c r="B4128" s="12" t="s">
        <v>44472</v>
      </c>
      <c r="C4128" s="12" t="s">
        <v>44473</v>
      </c>
      <c r="D4128" s="123">
        <v>7.38</v>
      </c>
      <c r="E4128" s="124">
        <v>80</v>
      </c>
      <c r="F4128" s="125">
        <f t="shared" si="64"/>
        <v>590.4</v>
      </c>
      <c r="G4128" s="126"/>
    </row>
    <row r="4129" s="109" customFormat="1" ht="28.5" spans="1:7">
      <c r="A4129" s="122">
        <v>4125</v>
      </c>
      <c r="B4129" s="12" t="s">
        <v>44474</v>
      </c>
      <c r="C4129" s="12" t="s">
        <v>44475</v>
      </c>
      <c r="D4129" s="123">
        <v>6.72</v>
      </c>
      <c r="E4129" s="124">
        <v>80</v>
      </c>
      <c r="F4129" s="125">
        <f t="shared" si="64"/>
        <v>537.6</v>
      </c>
      <c r="G4129" s="126"/>
    </row>
    <row r="4130" s="109" customFormat="1" ht="28.5" spans="1:7">
      <c r="A4130" s="122">
        <v>4126</v>
      </c>
      <c r="B4130" s="12" t="s">
        <v>44476</v>
      </c>
      <c r="C4130" s="12" t="s">
        <v>724</v>
      </c>
      <c r="D4130" s="123">
        <v>6.68</v>
      </c>
      <c r="E4130" s="124">
        <v>80</v>
      </c>
      <c r="F4130" s="125">
        <f t="shared" si="64"/>
        <v>534.4</v>
      </c>
      <c r="G4130" s="126"/>
    </row>
    <row r="4131" s="109" customFormat="1" ht="28.5" spans="1:7">
      <c r="A4131" s="122">
        <v>4127</v>
      </c>
      <c r="B4131" s="12" t="s">
        <v>44477</v>
      </c>
      <c r="C4131" s="12" t="s">
        <v>44478</v>
      </c>
      <c r="D4131" s="123">
        <v>8.61</v>
      </c>
      <c r="E4131" s="124">
        <v>80</v>
      </c>
      <c r="F4131" s="125">
        <f t="shared" si="64"/>
        <v>688.8</v>
      </c>
      <c r="G4131" s="126"/>
    </row>
    <row r="4132" s="109" customFormat="1" ht="28.5" spans="1:7">
      <c r="A4132" s="122">
        <v>4128</v>
      </c>
      <c r="B4132" s="12" t="s">
        <v>44479</v>
      </c>
      <c r="C4132" s="12" t="s">
        <v>44480</v>
      </c>
      <c r="D4132" s="123">
        <v>9.84</v>
      </c>
      <c r="E4132" s="124">
        <v>80</v>
      </c>
      <c r="F4132" s="125">
        <f t="shared" si="64"/>
        <v>787.2</v>
      </c>
      <c r="G4132" s="126"/>
    </row>
    <row r="4133" s="109" customFormat="1" ht="28.5" spans="1:7">
      <c r="A4133" s="122">
        <v>4129</v>
      </c>
      <c r="B4133" s="12" t="s">
        <v>44481</v>
      </c>
      <c r="C4133" s="12" t="s">
        <v>44482</v>
      </c>
      <c r="D4133" s="123">
        <v>7.09</v>
      </c>
      <c r="E4133" s="124">
        <v>80</v>
      </c>
      <c r="F4133" s="125">
        <f t="shared" si="64"/>
        <v>567.2</v>
      </c>
      <c r="G4133" s="126"/>
    </row>
    <row r="4134" s="109" customFormat="1" ht="28.5" spans="1:7">
      <c r="A4134" s="122">
        <v>4130</v>
      </c>
      <c r="B4134" s="12" t="s">
        <v>44483</v>
      </c>
      <c r="C4134" s="12" t="s">
        <v>44484</v>
      </c>
      <c r="D4134" s="123">
        <v>4.06</v>
      </c>
      <c r="E4134" s="124">
        <v>80</v>
      </c>
      <c r="F4134" s="125">
        <f t="shared" si="64"/>
        <v>324.8</v>
      </c>
      <c r="G4134" s="126"/>
    </row>
    <row r="4135" s="109" customFormat="1" ht="28.5" spans="1:7">
      <c r="A4135" s="122">
        <v>4131</v>
      </c>
      <c r="B4135" s="12" t="s">
        <v>44485</v>
      </c>
      <c r="C4135" s="12" t="s">
        <v>44486</v>
      </c>
      <c r="D4135" s="123">
        <v>3.71</v>
      </c>
      <c r="E4135" s="124">
        <v>80</v>
      </c>
      <c r="F4135" s="125">
        <f t="shared" si="64"/>
        <v>296.8</v>
      </c>
      <c r="G4135" s="126"/>
    </row>
    <row r="4136" s="109" customFormat="1" ht="28.5" spans="1:7">
      <c r="A4136" s="122">
        <v>4132</v>
      </c>
      <c r="B4136" s="12" t="s">
        <v>44487</v>
      </c>
      <c r="C4136" s="12" t="s">
        <v>16092</v>
      </c>
      <c r="D4136" s="123">
        <v>2.53</v>
      </c>
      <c r="E4136" s="124">
        <v>80</v>
      </c>
      <c r="F4136" s="125">
        <f t="shared" si="64"/>
        <v>202.4</v>
      </c>
      <c r="G4136" s="126"/>
    </row>
    <row r="4137" s="109" customFormat="1" ht="28.5" spans="1:7">
      <c r="A4137" s="122">
        <v>4133</v>
      </c>
      <c r="B4137" s="12" t="s">
        <v>44488</v>
      </c>
      <c r="C4137" s="12" t="s">
        <v>44489</v>
      </c>
      <c r="D4137" s="123">
        <v>1.92</v>
      </c>
      <c r="E4137" s="124">
        <v>80</v>
      </c>
      <c r="F4137" s="125">
        <f t="shared" si="64"/>
        <v>153.6</v>
      </c>
      <c r="G4137" s="126"/>
    </row>
    <row r="4138" s="109" customFormat="1" ht="28.5" spans="1:7">
      <c r="A4138" s="122">
        <v>4134</v>
      </c>
      <c r="B4138" s="12" t="s">
        <v>44490</v>
      </c>
      <c r="C4138" s="12" t="s">
        <v>44491</v>
      </c>
      <c r="D4138" s="123">
        <v>4.85</v>
      </c>
      <c r="E4138" s="124">
        <v>80</v>
      </c>
      <c r="F4138" s="125">
        <f t="shared" si="64"/>
        <v>388</v>
      </c>
      <c r="G4138" s="126"/>
    </row>
    <row r="4139" s="109" customFormat="1" ht="28.5" spans="1:7">
      <c r="A4139" s="122">
        <v>4135</v>
      </c>
      <c r="B4139" s="12" t="s">
        <v>44492</v>
      </c>
      <c r="C4139" s="12" t="s">
        <v>44493</v>
      </c>
      <c r="D4139" s="123">
        <v>5.61</v>
      </c>
      <c r="E4139" s="124">
        <v>80</v>
      </c>
      <c r="F4139" s="125">
        <f t="shared" si="64"/>
        <v>448.8</v>
      </c>
      <c r="G4139" s="126"/>
    </row>
    <row r="4140" s="109" customFormat="1" ht="28.5" spans="1:7">
      <c r="A4140" s="122">
        <v>4136</v>
      </c>
      <c r="B4140" s="12" t="s">
        <v>44494</v>
      </c>
      <c r="C4140" s="12" t="s">
        <v>24170</v>
      </c>
      <c r="D4140" s="123">
        <v>4.33</v>
      </c>
      <c r="E4140" s="124">
        <v>80</v>
      </c>
      <c r="F4140" s="125">
        <f t="shared" si="64"/>
        <v>346.4</v>
      </c>
      <c r="G4140" s="126"/>
    </row>
    <row r="4141" s="109" customFormat="1" ht="28.5" spans="1:7">
      <c r="A4141" s="122">
        <v>4137</v>
      </c>
      <c r="B4141" s="12" t="s">
        <v>44495</v>
      </c>
      <c r="C4141" s="12" t="s">
        <v>44496</v>
      </c>
      <c r="D4141" s="123">
        <v>4.44</v>
      </c>
      <c r="E4141" s="124">
        <v>80</v>
      </c>
      <c r="F4141" s="125">
        <f t="shared" si="64"/>
        <v>355.2</v>
      </c>
      <c r="G4141" s="126"/>
    </row>
    <row r="4142" s="109" customFormat="1" ht="28.5" spans="1:7">
      <c r="A4142" s="122">
        <v>4138</v>
      </c>
      <c r="B4142" s="12" t="s">
        <v>44497</v>
      </c>
      <c r="C4142" s="12" t="s">
        <v>44498</v>
      </c>
      <c r="D4142" s="123">
        <v>3.36</v>
      </c>
      <c r="E4142" s="124">
        <v>80</v>
      </c>
      <c r="F4142" s="125">
        <f t="shared" si="64"/>
        <v>268.8</v>
      </c>
      <c r="G4142" s="126"/>
    </row>
    <row r="4143" s="109" customFormat="1" ht="28.5" spans="1:7">
      <c r="A4143" s="122">
        <v>4139</v>
      </c>
      <c r="B4143" s="12" t="s">
        <v>44499</v>
      </c>
      <c r="C4143" s="12" t="s">
        <v>42069</v>
      </c>
      <c r="D4143" s="123">
        <v>5.56</v>
      </c>
      <c r="E4143" s="124">
        <v>80</v>
      </c>
      <c r="F4143" s="125">
        <f t="shared" si="64"/>
        <v>444.8</v>
      </c>
      <c r="G4143" s="126"/>
    </row>
    <row r="4144" s="109" customFormat="1" ht="28.5" spans="1:7">
      <c r="A4144" s="122">
        <v>4140</v>
      </c>
      <c r="B4144" s="12" t="s">
        <v>44500</v>
      </c>
      <c r="C4144" s="12" t="s">
        <v>44501</v>
      </c>
      <c r="D4144" s="123">
        <v>2.24</v>
      </c>
      <c r="E4144" s="124">
        <v>80</v>
      </c>
      <c r="F4144" s="125">
        <f t="shared" si="64"/>
        <v>179.2</v>
      </c>
      <c r="G4144" s="126"/>
    </row>
    <row r="4145" s="109" customFormat="1" ht="28.5" spans="1:7">
      <c r="A4145" s="122">
        <v>4141</v>
      </c>
      <c r="B4145" s="12" t="s">
        <v>44502</v>
      </c>
      <c r="C4145" s="12" t="s">
        <v>11527</v>
      </c>
      <c r="D4145" s="123">
        <v>1.37</v>
      </c>
      <c r="E4145" s="124">
        <v>80</v>
      </c>
      <c r="F4145" s="125">
        <f t="shared" si="64"/>
        <v>109.6</v>
      </c>
      <c r="G4145" s="126"/>
    </row>
    <row r="4146" s="109" customFormat="1" ht="28.5" spans="1:7">
      <c r="A4146" s="122">
        <v>4142</v>
      </c>
      <c r="B4146" s="12" t="s">
        <v>44503</v>
      </c>
      <c r="C4146" s="12" t="s">
        <v>14408</v>
      </c>
      <c r="D4146" s="123">
        <v>8.61</v>
      </c>
      <c r="E4146" s="124">
        <v>80</v>
      </c>
      <c r="F4146" s="125">
        <f t="shared" si="64"/>
        <v>688.8</v>
      </c>
      <c r="G4146" s="126"/>
    </row>
    <row r="4147" s="109" customFormat="1" ht="28.5" spans="1:7">
      <c r="A4147" s="122">
        <v>4143</v>
      </c>
      <c r="B4147" s="12" t="s">
        <v>44504</v>
      </c>
      <c r="C4147" s="12" t="s">
        <v>44505</v>
      </c>
      <c r="D4147" s="123">
        <v>3.28</v>
      </c>
      <c r="E4147" s="124">
        <v>80</v>
      </c>
      <c r="F4147" s="125">
        <f t="shared" si="64"/>
        <v>262.4</v>
      </c>
      <c r="G4147" s="126"/>
    </row>
    <row r="4148" s="109" customFormat="1" ht="28.5" spans="1:7">
      <c r="A4148" s="122">
        <v>4144</v>
      </c>
      <c r="B4148" s="12" t="s">
        <v>44506</v>
      </c>
      <c r="C4148" s="12" t="s">
        <v>11574</v>
      </c>
      <c r="D4148" s="123">
        <v>2.2</v>
      </c>
      <c r="E4148" s="124">
        <v>80</v>
      </c>
      <c r="F4148" s="125">
        <f t="shared" si="64"/>
        <v>176</v>
      </c>
      <c r="G4148" s="126"/>
    </row>
    <row r="4149" s="109" customFormat="1" ht="28.5" spans="1:7">
      <c r="A4149" s="122">
        <v>4145</v>
      </c>
      <c r="B4149" s="12" t="s">
        <v>44507</v>
      </c>
      <c r="C4149" s="12" t="s">
        <v>15151</v>
      </c>
      <c r="D4149" s="123">
        <v>1.68</v>
      </c>
      <c r="E4149" s="124">
        <v>80</v>
      </c>
      <c r="F4149" s="125">
        <f t="shared" si="64"/>
        <v>134.4</v>
      </c>
      <c r="G4149" s="126"/>
    </row>
    <row r="4150" s="109" customFormat="1" ht="28.5" spans="1:7">
      <c r="A4150" s="122">
        <v>4146</v>
      </c>
      <c r="B4150" s="12" t="s">
        <v>44508</v>
      </c>
      <c r="C4150" s="12" t="s">
        <v>18541</v>
      </c>
      <c r="D4150" s="123">
        <v>1.68</v>
      </c>
      <c r="E4150" s="124">
        <v>80</v>
      </c>
      <c r="F4150" s="125">
        <f t="shared" si="64"/>
        <v>134.4</v>
      </c>
      <c r="G4150" s="126"/>
    </row>
    <row r="4151" s="109" customFormat="1" ht="28.5" spans="1:7">
      <c r="A4151" s="122">
        <v>4147</v>
      </c>
      <c r="B4151" s="12" t="s">
        <v>44509</v>
      </c>
      <c r="C4151" s="12" t="s">
        <v>44510</v>
      </c>
      <c r="D4151" s="123">
        <v>1.68</v>
      </c>
      <c r="E4151" s="124">
        <v>80</v>
      </c>
      <c r="F4151" s="125">
        <f t="shared" si="64"/>
        <v>134.4</v>
      </c>
      <c r="G4151" s="126"/>
    </row>
    <row r="4152" s="109" customFormat="1" ht="28.5" spans="1:7">
      <c r="A4152" s="122">
        <v>4148</v>
      </c>
      <c r="B4152" s="12" t="s">
        <v>44511</v>
      </c>
      <c r="C4152" s="12" t="s">
        <v>44512</v>
      </c>
      <c r="D4152" s="123">
        <v>1.68</v>
      </c>
      <c r="E4152" s="124">
        <v>80</v>
      </c>
      <c r="F4152" s="125">
        <f t="shared" si="64"/>
        <v>134.4</v>
      </c>
      <c r="G4152" s="126"/>
    </row>
    <row r="4153" s="109" customFormat="1" ht="28.5" spans="1:7">
      <c r="A4153" s="122">
        <v>4149</v>
      </c>
      <c r="B4153" s="12" t="s">
        <v>44513</v>
      </c>
      <c r="C4153" s="12" t="s">
        <v>14390</v>
      </c>
      <c r="D4153" s="123">
        <v>1.68</v>
      </c>
      <c r="E4153" s="124">
        <v>80</v>
      </c>
      <c r="F4153" s="125">
        <f t="shared" si="64"/>
        <v>134.4</v>
      </c>
      <c r="G4153" s="126"/>
    </row>
    <row r="4154" s="109" customFormat="1" ht="28.5" spans="1:7">
      <c r="A4154" s="122">
        <v>4150</v>
      </c>
      <c r="B4154" s="12" t="s">
        <v>44514</v>
      </c>
      <c r="C4154" s="12" t="s">
        <v>44515</v>
      </c>
      <c r="D4154" s="123">
        <v>1.68</v>
      </c>
      <c r="E4154" s="124">
        <v>80</v>
      </c>
      <c r="F4154" s="125">
        <f t="shared" si="64"/>
        <v>134.4</v>
      </c>
      <c r="G4154" s="126"/>
    </row>
    <row r="4155" s="109" customFormat="1" ht="28.5" spans="1:7">
      <c r="A4155" s="122">
        <v>4151</v>
      </c>
      <c r="B4155" s="12" t="s">
        <v>44516</v>
      </c>
      <c r="C4155" s="12" t="s">
        <v>44517</v>
      </c>
      <c r="D4155" s="123">
        <v>1.68</v>
      </c>
      <c r="E4155" s="124">
        <v>80</v>
      </c>
      <c r="F4155" s="125">
        <f t="shared" si="64"/>
        <v>134.4</v>
      </c>
      <c r="G4155" s="126"/>
    </row>
    <row r="4156" s="109" customFormat="1" ht="28.5" spans="1:7">
      <c r="A4156" s="122">
        <v>4152</v>
      </c>
      <c r="B4156" s="12" t="s">
        <v>44518</v>
      </c>
      <c r="C4156" s="12" t="s">
        <v>44519</v>
      </c>
      <c r="D4156" s="123">
        <v>3.36</v>
      </c>
      <c r="E4156" s="124">
        <v>80</v>
      </c>
      <c r="F4156" s="125">
        <f t="shared" si="64"/>
        <v>268.8</v>
      </c>
      <c r="G4156" s="126"/>
    </row>
    <row r="4157" s="109" customFormat="1" ht="28.5" spans="1:7">
      <c r="A4157" s="122">
        <v>4153</v>
      </c>
      <c r="B4157" s="12" t="s">
        <v>44520</v>
      </c>
      <c r="C4157" s="12" t="s">
        <v>23525</v>
      </c>
      <c r="D4157" s="123">
        <v>1.68</v>
      </c>
      <c r="E4157" s="124">
        <v>80</v>
      </c>
      <c r="F4157" s="125">
        <f t="shared" si="64"/>
        <v>134.4</v>
      </c>
      <c r="G4157" s="126"/>
    </row>
    <row r="4158" s="109" customFormat="1" ht="28.5" spans="1:7">
      <c r="A4158" s="122">
        <v>4154</v>
      </c>
      <c r="B4158" s="12" t="s">
        <v>44521</v>
      </c>
      <c r="C4158" s="12" t="s">
        <v>25633</v>
      </c>
      <c r="D4158" s="123">
        <v>0.48</v>
      </c>
      <c r="E4158" s="124">
        <v>80</v>
      </c>
      <c r="F4158" s="125">
        <f t="shared" si="64"/>
        <v>38.4</v>
      </c>
      <c r="G4158" s="126"/>
    </row>
    <row r="4159" s="109" customFormat="1" ht="28.5" spans="1:7">
      <c r="A4159" s="122">
        <v>4155</v>
      </c>
      <c r="B4159" s="12" t="s">
        <v>44522</v>
      </c>
      <c r="C4159" s="12" t="s">
        <v>44523</v>
      </c>
      <c r="D4159" s="123">
        <v>1.68</v>
      </c>
      <c r="E4159" s="124">
        <v>80</v>
      </c>
      <c r="F4159" s="125">
        <f t="shared" si="64"/>
        <v>134.4</v>
      </c>
      <c r="G4159" s="126"/>
    </row>
    <row r="4160" s="109" customFormat="1" ht="28.5" spans="1:7">
      <c r="A4160" s="122">
        <v>4156</v>
      </c>
      <c r="B4160" s="12" t="s">
        <v>44524</v>
      </c>
      <c r="C4160" s="12" t="s">
        <v>23915</v>
      </c>
      <c r="D4160" s="123">
        <v>2.9</v>
      </c>
      <c r="E4160" s="124">
        <v>80</v>
      </c>
      <c r="F4160" s="125">
        <f t="shared" si="64"/>
        <v>232</v>
      </c>
      <c r="G4160" s="126"/>
    </row>
    <row r="4161" s="109" customFormat="1" ht="28.5" spans="1:7">
      <c r="A4161" s="122">
        <v>4157</v>
      </c>
      <c r="B4161" s="12" t="s">
        <v>44525</v>
      </c>
      <c r="C4161" s="12" t="s">
        <v>44526</v>
      </c>
      <c r="D4161" s="123">
        <v>3.36</v>
      </c>
      <c r="E4161" s="124">
        <v>80</v>
      </c>
      <c r="F4161" s="125">
        <f t="shared" si="64"/>
        <v>268.8</v>
      </c>
      <c r="G4161" s="126"/>
    </row>
    <row r="4162" s="109" customFormat="1" ht="28.5" spans="1:7">
      <c r="A4162" s="122">
        <v>4158</v>
      </c>
      <c r="B4162" s="12" t="s">
        <v>44527</v>
      </c>
      <c r="C4162" s="12" t="s">
        <v>44528</v>
      </c>
      <c r="D4162" s="123">
        <v>3.17</v>
      </c>
      <c r="E4162" s="124">
        <v>80</v>
      </c>
      <c r="F4162" s="125">
        <f t="shared" si="64"/>
        <v>253.6</v>
      </c>
      <c r="G4162" s="126"/>
    </row>
    <row r="4163" s="109" customFormat="1" ht="28.5" spans="1:7">
      <c r="A4163" s="122">
        <v>4159</v>
      </c>
      <c r="B4163" s="12" t="s">
        <v>44529</v>
      </c>
      <c r="C4163" s="12" t="s">
        <v>44530</v>
      </c>
      <c r="D4163" s="123">
        <v>1.79</v>
      </c>
      <c r="E4163" s="124">
        <v>80</v>
      </c>
      <c r="F4163" s="125">
        <f t="shared" si="64"/>
        <v>143.2</v>
      </c>
      <c r="G4163" s="126"/>
    </row>
    <row r="4164" s="109" customFormat="1" ht="28.5" spans="1:7">
      <c r="A4164" s="122">
        <v>4160</v>
      </c>
      <c r="B4164" s="12" t="s">
        <v>44531</v>
      </c>
      <c r="C4164" s="12" t="s">
        <v>44532</v>
      </c>
      <c r="D4164" s="123">
        <v>3.36</v>
      </c>
      <c r="E4164" s="124">
        <v>80</v>
      </c>
      <c r="F4164" s="125">
        <f t="shared" si="64"/>
        <v>268.8</v>
      </c>
      <c r="G4164" s="126"/>
    </row>
    <row r="4165" s="109" customFormat="1" ht="28.5" spans="1:7">
      <c r="A4165" s="122">
        <v>4161</v>
      </c>
      <c r="B4165" s="12" t="s">
        <v>44533</v>
      </c>
      <c r="C4165" s="12" t="s">
        <v>44534</v>
      </c>
      <c r="D4165" s="123">
        <v>3.36</v>
      </c>
      <c r="E4165" s="124">
        <v>80</v>
      </c>
      <c r="F4165" s="125">
        <f t="shared" ref="F4165:F4228" si="65">D4165*E4165</f>
        <v>268.8</v>
      </c>
      <c r="G4165" s="126"/>
    </row>
    <row r="4166" s="109" customFormat="1" ht="28.5" spans="1:7">
      <c r="A4166" s="122">
        <v>4162</v>
      </c>
      <c r="B4166" s="12" t="s">
        <v>44535</v>
      </c>
      <c r="C4166" s="12" t="s">
        <v>44536</v>
      </c>
      <c r="D4166" s="123">
        <v>2.88</v>
      </c>
      <c r="E4166" s="124">
        <v>80</v>
      </c>
      <c r="F4166" s="125">
        <f t="shared" si="65"/>
        <v>230.4</v>
      </c>
      <c r="G4166" s="126"/>
    </row>
    <row r="4167" s="109" customFormat="1" ht="28.5" spans="1:7">
      <c r="A4167" s="122">
        <v>4163</v>
      </c>
      <c r="B4167" s="12" t="s">
        <v>44537</v>
      </c>
      <c r="C4167" s="12" t="s">
        <v>44538</v>
      </c>
      <c r="D4167" s="123">
        <v>3.36</v>
      </c>
      <c r="E4167" s="124">
        <v>80</v>
      </c>
      <c r="F4167" s="125">
        <f t="shared" si="65"/>
        <v>268.8</v>
      </c>
      <c r="G4167" s="126"/>
    </row>
    <row r="4168" s="109" customFormat="1" ht="28.5" spans="1:7">
      <c r="A4168" s="122">
        <v>4164</v>
      </c>
      <c r="B4168" s="12" t="s">
        <v>44539</v>
      </c>
      <c r="C4168" s="12" t="s">
        <v>44540</v>
      </c>
      <c r="D4168" s="123">
        <v>3.36</v>
      </c>
      <c r="E4168" s="124">
        <v>80</v>
      </c>
      <c r="F4168" s="125">
        <f t="shared" si="65"/>
        <v>268.8</v>
      </c>
      <c r="G4168" s="126"/>
    </row>
    <row r="4169" s="109" customFormat="1" ht="28.5" spans="1:7">
      <c r="A4169" s="122">
        <v>4165</v>
      </c>
      <c r="B4169" s="12" t="s">
        <v>44541</v>
      </c>
      <c r="C4169" s="12" t="s">
        <v>44542</v>
      </c>
      <c r="D4169" s="123">
        <v>1.82</v>
      </c>
      <c r="E4169" s="124">
        <v>80</v>
      </c>
      <c r="F4169" s="125">
        <f t="shared" si="65"/>
        <v>145.6</v>
      </c>
      <c r="G4169" s="126"/>
    </row>
    <row r="4170" s="109" customFormat="1" ht="28.5" spans="1:7">
      <c r="A4170" s="122">
        <v>4166</v>
      </c>
      <c r="B4170" s="12" t="s">
        <v>44543</v>
      </c>
      <c r="C4170" s="12" t="s">
        <v>42781</v>
      </c>
      <c r="D4170" s="123">
        <v>3.36</v>
      </c>
      <c r="E4170" s="124">
        <v>80</v>
      </c>
      <c r="F4170" s="125">
        <f t="shared" si="65"/>
        <v>268.8</v>
      </c>
      <c r="G4170" s="126"/>
    </row>
    <row r="4171" s="109" customFormat="1" ht="28.5" spans="1:7">
      <c r="A4171" s="122">
        <v>4167</v>
      </c>
      <c r="B4171" s="12" t="s">
        <v>44544</v>
      </c>
      <c r="C4171" s="12" t="s">
        <v>25966</v>
      </c>
      <c r="D4171" s="123">
        <v>3.4</v>
      </c>
      <c r="E4171" s="124">
        <v>80</v>
      </c>
      <c r="F4171" s="125">
        <f t="shared" si="65"/>
        <v>272</v>
      </c>
      <c r="G4171" s="126"/>
    </row>
    <row r="4172" s="109" customFormat="1" ht="28.5" spans="1:7">
      <c r="A4172" s="122">
        <v>4168</v>
      </c>
      <c r="B4172" s="12" t="s">
        <v>44545</v>
      </c>
      <c r="C4172" s="12" t="s">
        <v>44546</v>
      </c>
      <c r="D4172" s="123">
        <v>5.05</v>
      </c>
      <c r="E4172" s="124">
        <v>80</v>
      </c>
      <c r="F4172" s="125">
        <f t="shared" si="65"/>
        <v>404</v>
      </c>
      <c r="G4172" s="126"/>
    </row>
    <row r="4173" s="109" customFormat="1" ht="28.5" spans="1:7">
      <c r="A4173" s="122">
        <v>4169</v>
      </c>
      <c r="B4173" s="12" t="s">
        <v>44547</v>
      </c>
      <c r="C4173" s="12" t="s">
        <v>44548</v>
      </c>
      <c r="D4173" s="123">
        <v>6.16</v>
      </c>
      <c r="E4173" s="124">
        <v>80</v>
      </c>
      <c r="F4173" s="125">
        <f t="shared" si="65"/>
        <v>492.8</v>
      </c>
      <c r="G4173" s="126"/>
    </row>
    <row r="4174" s="109" customFormat="1" ht="28.5" spans="1:7">
      <c r="A4174" s="122">
        <v>4170</v>
      </c>
      <c r="B4174" s="12" t="s">
        <v>44549</v>
      </c>
      <c r="C4174" s="12" t="s">
        <v>44550</v>
      </c>
      <c r="D4174" s="123">
        <v>5.05</v>
      </c>
      <c r="E4174" s="124">
        <v>80</v>
      </c>
      <c r="F4174" s="125">
        <f t="shared" si="65"/>
        <v>404</v>
      </c>
      <c r="G4174" s="126"/>
    </row>
    <row r="4175" s="109" customFormat="1" ht="28.5" spans="1:7">
      <c r="A4175" s="122">
        <v>4171</v>
      </c>
      <c r="B4175" s="12" t="s">
        <v>44551</v>
      </c>
      <c r="C4175" s="12" t="s">
        <v>44552</v>
      </c>
      <c r="D4175" s="123">
        <v>2.79</v>
      </c>
      <c r="E4175" s="124">
        <v>80</v>
      </c>
      <c r="F4175" s="125">
        <f t="shared" si="65"/>
        <v>223.2</v>
      </c>
      <c r="G4175" s="126"/>
    </row>
    <row r="4176" s="109" customFormat="1" ht="28.5" spans="1:7">
      <c r="A4176" s="122">
        <v>4172</v>
      </c>
      <c r="B4176" s="12" t="s">
        <v>44553</v>
      </c>
      <c r="C4176" s="12" t="s">
        <v>44554</v>
      </c>
      <c r="D4176" s="123">
        <v>5.05</v>
      </c>
      <c r="E4176" s="124">
        <v>80</v>
      </c>
      <c r="F4176" s="125">
        <f t="shared" si="65"/>
        <v>404</v>
      </c>
      <c r="G4176" s="126"/>
    </row>
    <row r="4177" s="109" customFormat="1" ht="28.5" spans="1:7">
      <c r="A4177" s="122">
        <v>4173</v>
      </c>
      <c r="B4177" s="12" t="s">
        <v>44555</v>
      </c>
      <c r="C4177" s="12" t="s">
        <v>44556</v>
      </c>
      <c r="D4177" s="123">
        <v>5.05</v>
      </c>
      <c r="E4177" s="124">
        <v>80</v>
      </c>
      <c r="F4177" s="125">
        <f t="shared" si="65"/>
        <v>404</v>
      </c>
      <c r="G4177" s="126"/>
    </row>
    <row r="4178" s="109" customFormat="1" ht="28.5" spans="1:7">
      <c r="A4178" s="122">
        <v>4174</v>
      </c>
      <c r="B4178" s="12" t="s">
        <v>44557</v>
      </c>
      <c r="C4178" s="12" t="s">
        <v>44558</v>
      </c>
      <c r="D4178" s="123">
        <v>5.05</v>
      </c>
      <c r="E4178" s="124">
        <v>80</v>
      </c>
      <c r="F4178" s="125">
        <f t="shared" si="65"/>
        <v>404</v>
      </c>
      <c r="G4178" s="126"/>
    </row>
    <row r="4179" s="109" customFormat="1" ht="28.5" spans="1:7">
      <c r="A4179" s="122">
        <v>4175</v>
      </c>
      <c r="B4179" s="12" t="s">
        <v>44559</v>
      </c>
      <c r="C4179" s="12" t="s">
        <v>44560</v>
      </c>
      <c r="D4179" s="123">
        <v>2.76</v>
      </c>
      <c r="E4179" s="124">
        <v>80</v>
      </c>
      <c r="F4179" s="125">
        <f t="shared" si="65"/>
        <v>220.8</v>
      </c>
      <c r="G4179" s="126"/>
    </row>
    <row r="4180" s="109" customFormat="1" ht="28.5" spans="1:7">
      <c r="A4180" s="122">
        <v>4176</v>
      </c>
      <c r="B4180" s="12" t="s">
        <v>44561</v>
      </c>
      <c r="C4180" s="12" t="s">
        <v>44562</v>
      </c>
      <c r="D4180" s="123">
        <v>2.68</v>
      </c>
      <c r="E4180" s="124">
        <v>80</v>
      </c>
      <c r="F4180" s="125">
        <f t="shared" si="65"/>
        <v>214.4</v>
      </c>
      <c r="G4180" s="126"/>
    </row>
    <row r="4181" s="109" customFormat="1" ht="28.5" spans="1:7">
      <c r="A4181" s="122">
        <v>4177</v>
      </c>
      <c r="B4181" s="12" t="s">
        <v>44563</v>
      </c>
      <c r="C4181" s="12" t="s">
        <v>44564</v>
      </c>
      <c r="D4181" s="123">
        <v>4.51</v>
      </c>
      <c r="E4181" s="124">
        <v>80</v>
      </c>
      <c r="F4181" s="125">
        <f t="shared" si="65"/>
        <v>360.8</v>
      </c>
      <c r="G4181" s="126"/>
    </row>
    <row r="4182" s="109" customFormat="1" ht="28.5" spans="1:7">
      <c r="A4182" s="122">
        <v>4178</v>
      </c>
      <c r="B4182" s="12" t="s">
        <v>44565</v>
      </c>
      <c r="C4182" s="12" t="s">
        <v>44566</v>
      </c>
      <c r="D4182" s="123">
        <v>6.73</v>
      </c>
      <c r="E4182" s="124">
        <v>80</v>
      </c>
      <c r="F4182" s="125">
        <f t="shared" si="65"/>
        <v>538.4</v>
      </c>
      <c r="G4182" s="126"/>
    </row>
    <row r="4183" s="109" customFormat="1" ht="28.5" spans="1:7">
      <c r="A4183" s="122">
        <v>4179</v>
      </c>
      <c r="B4183" s="12" t="s">
        <v>44567</v>
      </c>
      <c r="C4183" s="12" t="s">
        <v>44568</v>
      </c>
      <c r="D4183" s="123">
        <v>6.73</v>
      </c>
      <c r="E4183" s="124">
        <v>80</v>
      </c>
      <c r="F4183" s="125">
        <f t="shared" si="65"/>
        <v>538.4</v>
      </c>
      <c r="G4183" s="126"/>
    </row>
    <row r="4184" s="109" customFormat="1" ht="28.5" spans="1:7">
      <c r="A4184" s="122">
        <v>4180</v>
      </c>
      <c r="B4184" s="12" t="s">
        <v>44569</v>
      </c>
      <c r="C4184" s="12" t="s">
        <v>44570</v>
      </c>
      <c r="D4184" s="123">
        <v>6.73</v>
      </c>
      <c r="E4184" s="124">
        <v>80</v>
      </c>
      <c r="F4184" s="125">
        <f t="shared" si="65"/>
        <v>538.4</v>
      </c>
      <c r="G4184" s="126"/>
    </row>
    <row r="4185" s="109" customFormat="1" ht="28.5" spans="1:7">
      <c r="A4185" s="122">
        <v>4181</v>
      </c>
      <c r="B4185" s="12" t="s">
        <v>44571</v>
      </c>
      <c r="C4185" s="12" t="s">
        <v>44572</v>
      </c>
      <c r="D4185" s="123">
        <v>5.94</v>
      </c>
      <c r="E4185" s="124">
        <v>80</v>
      </c>
      <c r="F4185" s="125">
        <f t="shared" si="65"/>
        <v>475.2</v>
      </c>
      <c r="G4185" s="126"/>
    </row>
    <row r="4186" s="109" customFormat="1" ht="28.5" spans="1:7">
      <c r="A4186" s="122">
        <v>4182</v>
      </c>
      <c r="B4186" s="12" t="s">
        <v>44573</v>
      </c>
      <c r="C4186" s="12" t="s">
        <v>44574</v>
      </c>
      <c r="D4186" s="123">
        <v>5.19</v>
      </c>
      <c r="E4186" s="124">
        <v>80</v>
      </c>
      <c r="F4186" s="125">
        <f t="shared" si="65"/>
        <v>415.2</v>
      </c>
      <c r="G4186" s="126"/>
    </row>
    <row r="4187" s="109" customFormat="1" ht="28.5" spans="1:7">
      <c r="A4187" s="122">
        <v>4183</v>
      </c>
      <c r="B4187" s="12" t="s">
        <v>44575</v>
      </c>
      <c r="C4187" s="12" t="s">
        <v>44576</v>
      </c>
      <c r="D4187" s="123">
        <v>5.52</v>
      </c>
      <c r="E4187" s="124">
        <v>80</v>
      </c>
      <c r="F4187" s="125">
        <f t="shared" si="65"/>
        <v>441.6</v>
      </c>
      <c r="G4187" s="126"/>
    </row>
    <row r="4188" s="109" customFormat="1" ht="28.5" spans="1:7">
      <c r="A4188" s="122">
        <v>4184</v>
      </c>
      <c r="B4188" s="12" t="s">
        <v>44577</v>
      </c>
      <c r="C4188" s="12" t="s">
        <v>44578</v>
      </c>
      <c r="D4188" s="123">
        <v>6.73</v>
      </c>
      <c r="E4188" s="124">
        <v>80</v>
      </c>
      <c r="F4188" s="125">
        <f t="shared" si="65"/>
        <v>538.4</v>
      </c>
      <c r="G4188" s="126"/>
    </row>
    <row r="4189" s="109" customFormat="1" ht="28.5" spans="1:7">
      <c r="A4189" s="122">
        <v>4185</v>
      </c>
      <c r="B4189" s="12" t="s">
        <v>44579</v>
      </c>
      <c r="C4189" s="12" t="s">
        <v>44580</v>
      </c>
      <c r="D4189" s="123">
        <v>5.52</v>
      </c>
      <c r="E4189" s="124">
        <v>80</v>
      </c>
      <c r="F4189" s="125">
        <f t="shared" si="65"/>
        <v>441.6</v>
      </c>
      <c r="G4189" s="126"/>
    </row>
    <row r="4190" s="109" customFormat="1" ht="28.5" spans="1:7">
      <c r="A4190" s="122">
        <v>4186</v>
      </c>
      <c r="B4190" s="12" t="s">
        <v>44581</v>
      </c>
      <c r="C4190" s="12" t="s">
        <v>25433</v>
      </c>
      <c r="D4190" s="123">
        <v>6.73</v>
      </c>
      <c r="E4190" s="124">
        <v>80</v>
      </c>
      <c r="F4190" s="125">
        <f t="shared" si="65"/>
        <v>538.4</v>
      </c>
      <c r="G4190" s="126"/>
    </row>
    <row r="4191" s="109" customFormat="1" ht="28.5" spans="1:7">
      <c r="A4191" s="122">
        <v>4187</v>
      </c>
      <c r="B4191" s="12" t="s">
        <v>44582</v>
      </c>
      <c r="C4191" s="12" t="s">
        <v>21454</v>
      </c>
      <c r="D4191" s="123">
        <v>6.65</v>
      </c>
      <c r="E4191" s="124">
        <v>80</v>
      </c>
      <c r="F4191" s="125">
        <f t="shared" si="65"/>
        <v>532</v>
      </c>
      <c r="G4191" s="126"/>
    </row>
    <row r="4192" s="109" customFormat="1" ht="28.5" spans="1:7">
      <c r="A4192" s="122">
        <v>4188</v>
      </c>
      <c r="B4192" s="12" t="s">
        <v>44583</v>
      </c>
      <c r="C4192" s="12" t="s">
        <v>24531</v>
      </c>
      <c r="D4192" s="123">
        <v>6.73</v>
      </c>
      <c r="E4192" s="124">
        <v>80</v>
      </c>
      <c r="F4192" s="125">
        <f t="shared" si="65"/>
        <v>538.4</v>
      </c>
      <c r="G4192" s="126"/>
    </row>
    <row r="4193" s="109" customFormat="1" ht="28.5" spans="1:7">
      <c r="A4193" s="122">
        <v>4189</v>
      </c>
      <c r="B4193" s="12" t="s">
        <v>44584</v>
      </c>
      <c r="C4193" s="12" t="s">
        <v>44585</v>
      </c>
      <c r="D4193" s="123">
        <v>5.04</v>
      </c>
      <c r="E4193" s="124">
        <v>80</v>
      </c>
      <c r="F4193" s="125">
        <f t="shared" si="65"/>
        <v>403.2</v>
      </c>
      <c r="G4193" s="126"/>
    </row>
    <row r="4194" s="109" customFormat="1" ht="28.5" spans="1:7">
      <c r="A4194" s="122">
        <v>4190</v>
      </c>
      <c r="B4194" s="12" t="s">
        <v>44586</v>
      </c>
      <c r="C4194" s="12" t="s">
        <v>44587</v>
      </c>
      <c r="D4194" s="123">
        <v>5.99</v>
      </c>
      <c r="E4194" s="124">
        <v>80</v>
      </c>
      <c r="F4194" s="125">
        <f t="shared" si="65"/>
        <v>479.2</v>
      </c>
      <c r="G4194" s="126"/>
    </row>
    <row r="4195" s="109" customFormat="1" ht="28.5" spans="1:7">
      <c r="A4195" s="122">
        <v>4191</v>
      </c>
      <c r="B4195" s="12" t="s">
        <v>44588</v>
      </c>
      <c r="C4195" s="12" t="s">
        <v>44589</v>
      </c>
      <c r="D4195" s="123">
        <v>6.73</v>
      </c>
      <c r="E4195" s="124">
        <v>80</v>
      </c>
      <c r="F4195" s="125">
        <f t="shared" si="65"/>
        <v>538.4</v>
      </c>
      <c r="G4195" s="126"/>
    </row>
    <row r="4196" s="109" customFormat="1" ht="28.5" spans="1:7">
      <c r="A4196" s="122">
        <v>4192</v>
      </c>
      <c r="B4196" s="12" t="s">
        <v>44590</v>
      </c>
      <c r="C4196" s="12" t="s">
        <v>44591</v>
      </c>
      <c r="D4196" s="123">
        <v>5.41</v>
      </c>
      <c r="E4196" s="124">
        <v>80</v>
      </c>
      <c r="F4196" s="125">
        <f t="shared" si="65"/>
        <v>432.8</v>
      </c>
      <c r="G4196" s="126"/>
    </row>
    <row r="4197" s="109" customFormat="1" ht="28.5" spans="1:7">
      <c r="A4197" s="122">
        <v>4193</v>
      </c>
      <c r="B4197" s="12" t="s">
        <v>44592</v>
      </c>
      <c r="C4197" s="12" t="s">
        <v>44593</v>
      </c>
      <c r="D4197" s="123">
        <v>5.43</v>
      </c>
      <c r="E4197" s="124">
        <v>80</v>
      </c>
      <c r="F4197" s="125">
        <f t="shared" si="65"/>
        <v>434.4</v>
      </c>
      <c r="G4197" s="126"/>
    </row>
    <row r="4198" s="109" customFormat="1" ht="28.5" spans="1:7">
      <c r="A4198" s="122">
        <v>4194</v>
      </c>
      <c r="B4198" s="12" t="s">
        <v>44594</v>
      </c>
      <c r="C4198" s="12" t="s">
        <v>19067</v>
      </c>
      <c r="D4198" s="123">
        <v>3.52</v>
      </c>
      <c r="E4198" s="124">
        <v>80</v>
      </c>
      <c r="F4198" s="125">
        <f t="shared" si="65"/>
        <v>281.6</v>
      </c>
      <c r="G4198" s="126"/>
    </row>
    <row r="4199" s="109" customFormat="1" ht="28.5" spans="1:7">
      <c r="A4199" s="122">
        <v>4195</v>
      </c>
      <c r="B4199" s="12" t="s">
        <v>44595</v>
      </c>
      <c r="C4199" s="12" t="s">
        <v>44596</v>
      </c>
      <c r="D4199" s="123">
        <v>6.73</v>
      </c>
      <c r="E4199" s="124">
        <v>80</v>
      </c>
      <c r="F4199" s="125">
        <f t="shared" si="65"/>
        <v>538.4</v>
      </c>
      <c r="G4199" s="126"/>
    </row>
    <row r="4200" s="109" customFormat="1" ht="28.5" spans="1:7">
      <c r="A4200" s="122">
        <v>4196</v>
      </c>
      <c r="B4200" s="12" t="s">
        <v>44597</v>
      </c>
      <c r="C4200" s="12" t="s">
        <v>44598</v>
      </c>
      <c r="D4200" s="123">
        <v>5.96</v>
      </c>
      <c r="E4200" s="124">
        <v>80</v>
      </c>
      <c r="F4200" s="125">
        <f t="shared" si="65"/>
        <v>476.8</v>
      </c>
      <c r="G4200" s="126"/>
    </row>
    <row r="4201" s="109" customFormat="1" ht="28.5" spans="1:7">
      <c r="A4201" s="122">
        <v>4197</v>
      </c>
      <c r="B4201" s="12" t="s">
        <v>44599</v>
      </c>
      <c r="C4201" s="12" t="s">
        <v>44600</v>
      </c>
      <c r="D4201" s="123">
        <v>8.41</v>
      </c>
      <c r="E4201" s="124">
        <v>80</v>
      </c>
      <c r="F4201" s="125">
        <f t="shared" si="65"/>
        <v>672.8</v>
      </c>
      <c r="G4201" s="126"/>
    </row>
    <row r="4202" s="109" customFormat="1" ht="28.5" spans="1:7">
      <c r="A4202" s="122">
        <v>4198</v>
      </c>
      <c r="B4202" s="12" t="s">
        <v>44601</v>
      </c>
      <c r="C4202" s="12" t="s">
        <v>41148</v>
      </c>
      <c r="D4202" s="123">
        <v>7.21</v>
      </c>
      <c r="E4202" s="124">
        <v>80</v>
      </c>
      <c r="F4202" s="125">
        <f t="shared" si="65"/>
        <v>576.8</v>
      </c>
      <c r="G4202" s="126"/>
    </row>
    <row r="4203" s="109" customFormat="1" ht="28.5" spans="1:7">
      <c r="A4203" s="122">
        <v>4199</v>
      </c>
      <c r="B4203" s="12" t="s">
        <v>44602</v>
      </c>
      <c r="C4203" s="12" t="s">
        <v>44603</v>
      </c>
      <c r="D4203" s="123">
        <v>8.41</v>
      </c>
      <c r="E4203" s="124">
        <v>80</v>
      </c>
      <c r="F4203" s="125">
        <f t="shared" si="65"/>
        <v>672.8</v>
      </c>
      <c r="G4203" s="126"/>
    </row>
    <row r="4204" s="109" customFormat="1" ht="28.5" spans="1:7">
      <c r="A4204" s="122">
        <v>4200</v>
      </c>
      <c r="B4204" s="12" t="s">
        <v>44604</v>
      </c>
      <c r="C4204" s="12" t="s">
        <v>44605</v>
      </c>
      <c r="D4204" s="123">
        <v>5.05</v>
      </c>
      <c r="E4204" s="124">
        <v>80</v>
      </c>
      <c r="F4204" s="125">
        <f t="shared" si="65"/>
        <v>404</v>
      </c>
      <c r="G4204" s="126"/>
    </row>
    <row r="4205" s="109" customFormat="1" ht="28.5" spans="1:7">
      <c r="A4205" s="122">
        <v>4201</v>
      </c>
      <c r="B4205" s="12" t="s">
        <v>44606</v>
      </c>
      <c r="C4205" s="12" t="s">
        <v>44607</v>
      </c>
      <c r="D4205" s="123">
        <v>3.36</v>
      </c>
      <c r="E4205" s="124">
        <v>80</v>
      </c>
      <c r="F4205" s="125">
        <f t="shared" si="65"/>
        <v>268.8</v>
      </c>
      <c r="G4205" s="126"/>
    </row>
    <row r="4206" s="109" customFormat="1" ht="28.5" spans="1:7">
      <c r="A4206" s="122">
        <v>4202</v>
      </c>
      <c r="B4206" s="12" t="s">
        <v>44608</v>
      </c>
      <c r="C4206" s="12" t="s">
        <v>44609</v>
      </c>
      <c r="D4206" s="123">
        <v>7.7</v>
      </c>
      <c r="E4206" s="124">
        <v>80</v>
      </c>
      <c r="F4206" s="125">
        <f t="shared" si="65"/>
        <v>616</v>
      </c>
      <c r="G4206" s="126"/>
    </row>
    <row r="4207" s="109" customFormat="1" ht="28.5" spans="1:7">
      <c r="A4207" s="122">
        <v>4203</v>
      </c>
      <c r="B4207" s="12" t="s">
        <v>44610</v>
      </c>
      <c r="C4207" s="12" t="s">
        <v>44611</v>
      </c>
      <c r="D4207" s="123">
        <v>10.09</v>
      </c>
      <c r="E4207" s="124">
        <v>80</v>
      </c>
      <c r="F4207" s="125">
        <f t="shared" si="65"/>
        <v>807.2</v>
      </c>
      <c r="G4207" s="126"/>
    </row>
    <row r="4208" s="109" customFormat="1" ht="28.5" spans="1:7">
      <c r="A4208" s="122">
        <v>4204</v>
      </c>
      <c r="B4208" s="12" t="s">
        <v>44612</v>
      </c>
      <c r="C4208" s="12" t="s">
        <v>15931</v>
      </c>
      <c r="D4208" s="123">
        <v>10.09</v>
      </c>
      <c r="E4208" s="124">
        <v>80</v>
      </c>
      <c r="F4208" s="125">
        <f t="shared" si="65"/>
        <v>807.2</v>
      </c>
      <c r="G4208" s="126"/>
    </row>
    <row r="4209" s="109" customFormat="1" ht="28.5" spans="1:7">
      <c r="A4209" s="122">
        <v>4205</v>
      </c>
      <c r="B4209" s="12" t="s">
        <v>44613</v>
      </c>
      <c r="C4209" s="12" t="s">
        <v>44614</v>
      </c>
      <c r="D4209" s="123">
        <v>5.09</v>
      </c>
      <c r="E4209" s="124">
        <v>80</v>
      </c>
      <c r="F4209" s="125">
        <f t="shared" si="65"/>
        <v>407.2</v>
      </c>
      <c r="G4209" s="126"/>
    </row>
    <row r="4210" s="109" customFormat="1" ht="28.5" spans="1:7">
      <c r="A4210" s="122">
        <v>4206</v>
      </c>
      <c r="B4210" s="12" t="s">
        <v>44615</v>
      </c>
      <c r="C4210" s="12" t="s">
        <v>44616</v>
      </c>
      <c r="D4210" s="123">
        <v>8.17</v>
      </c>
      <c r="E4210" s="124">
        <v>80</v>
      </c>
      <c r="F4210" s="125">
        <f t="shared" si="65"/>
        <v>653.6</v>
      </c>
      <c r="G4210" s="126"/>
    </row>
    <row r="4211" s="109" customFormat="1" ht="28.5" spans="1:7">
      <c r="A4211" s="122">
        <v>4207</v>
      </c>
      <c r="B4211" s="12" t="s">
        <v>44617</v>
      </c>
      <c r="C4211" s="12" t="s">
        <v>44618</v>
      </c>
      <c r="D4211" s="123">
        <v>10.09</v>
      </c>
      <c r="E4211" s="124">
        <v>80</v>
      </c>
      <c r="F4211" s="125">
        <f t="shared" si="65"/>
        <v>807.2</v>
      </c>
      <c r="G4211" s="126"/>
    </row>
    <row r="4212" s="109" customFormat="1" ht="28.5" spans="1:7">
      <c r="A4212" s="122">
        <v>4208</v>
      </c>
      <c r="B4212" s="12" t="s">
        <v>44619</v>
      </c>
      <c r="C4212" s="12" t="s">
        <v>44620</v>
      </c>
      <c r="D4212" s="123">
        <v>7.85</v>
      </c>
      <c r="E4212" s="124">
        <v>80</v>
      </c>
      <c r="F4212" s="125">
        <f t="shared" si="65"/>
        <v>628</v>
      </c>
      <c r="G4212" s="126"/>
    </row>
    <row r="4213" s="109" customFormat="1" ht="28.5" spans="1:7">
      <c r="A4213" s="122">
        <v>4209</v>
      </c>
      <c r="B4213" s="12" t="s">
        <v>44621</v>
      </c>
      <c r="C4213" s="12" t="s">
        <v>40359</v>
      </c>
      <c r="D4213" s="123">
        <v>4.48</v>
      </c>
      <c r="E4213" s="124">
        <v>80</v>
      </c>
      <c r="F4213" s="125">
        <f t="shared" si="65"/>
        <v>358.4</v>
      </c>
      <c r="G4213" s="126"/>
    </row>
    <row r="4214" s="109" customFormat="1" ht="28.5" spans="1:7">
      <c r="A4214" s="122">
        <v>4210</v>
      </c>
      <c r="B4214" s="12" t="s">
        <v>44622</v>
      </c>
      <c r="C4214" s="12" t="s">
        <v>44623</v>
      </c>
      <c r="D4214" s="123">
        <v>5.89</v>
      </c>
      <c r="E4214" s="124">
        <v>80</v>
      </c>
      <c r="F4214" s="125">
        <f t="shared" si="65"/>
        <v>471.2</v>
      </c>
      <c r="G4214" s="126"/>
    </row>
    <row r="4215" s="109" customFormat="1" ht="28.5" spans="1:7">
      <c r="A4215" s="122">
        <v>4211</v>
      </c>
      <c r="B4215" s="12" t="s">
        <v>44624</v>
      </c>
      <c r="C4215" s="12" t="s">
        <v>44625</v>
      </c>
      <c r="D4215" s="123">
        <v>7.57</v>
      </c>
      <c r="E4215" s="124">
        <v>80</v>
      </c>
      <c r="F4215" s="125">
        <f t="shared" si="65"/>
        <v>605.6</v>
      </c>
      <c r="G4215" s="126"/>
    </row>
    <row r="4216" s="109" customFormat="1" ht="28.5" spans="1:7">
      <c r="A4216" s="122">
        <v>4212</v>
      </c>
      <c r="B4216" s="12" t="s">
        <v>44626</v>
      </c>
      <c r="C4216" s="12" t="s">
        <v>44627</v>
      </c>
      <c r="D4216" s="123">
        <v>1.58</v>
      </c>
      <c r="E4216" s="124">
        <v>80</v>
      </c>
      <c r="F4216" s="125">
        <f t="shared" si="65"/>
        <v>126.4</v>
      </c>
      <c r="G4216" s="126"/>
    </row>
    <row r="4217" s="109" customFormat="1" ht="28.5" spans="1:7">
      <c r="A4217" s="122">
        <v>4213</v>
      </c>
      <c r="B4217" s="12" t="s">
        <v>44628</v>
      </c>
      <c r="C4217" s="12" t="s">
        <v>44629</v>
      </c>
      <c r="D4217" s="123">
        <v>8.32</v>
      </c>
      <c r="E4217" s="124">
        <v>80</v>
      </c>
      <c r="F4217" s="125">
        <f t="shared" si="65"/>
        <v>665.6</v>
      </c>
      <c r="G4217" s="126"/>
    </row>
    <row r="4218" s="109" customFormat="1" ht="28.5" spans="1:7">
      <c r="A4218" s="122">
        <v>4214</v>
      </c>
      <c r="B4218" s="12" t="s">
        <v>44630</v>
      </c>
      <c r="C4218" s="12" t="s">
        <v>44631</v>
      </c>
      <c r="D4218" s="123">
        <v>2.67</v>
      </c>
      <c r="E4218" s="124">
        <v>80</v>
      </c>
      <c r="F4218" s="125">
        <f t="shared" si="65"/>
        <v>213.6</v>
      </c>
      <c r="G4218" s="126"/>
    </row>
    <row r="4219" s="109" customFormat="1" ht="28.5" spans="1:7">
      <c r="A4219" s="122">
        <v>4215</v>
      </c>
      <c r="B4219" s="12" t="s">
        <v>44632</v>
      </c>
      <c r="C4219" s="12" t="s">
        <v>44633</v>
      </c>
      <c r="D4219" s="123">
        <v>1.68</v>
      </c>
      <c r="E4219" s="124">
        <v>80</v>
      </c>
      <c r="F4219" s="125">
        <f t="shared" si="65"/>
        <v>134.4</v>
      </c>
      <c r="G4219" s="126"/>
    </row>
    <row r="4220" s="109" customFormat="1" ht="28.5" spans="1:7">
      <c r="A4220" s="122">
        <v>4216</v>
      </c>
      <c r="B4220" s="12" t="s">
        <v>44634</v>
      </c>
      <c r="C4220" s="12" t="s">
        <v>44635</v>
      </c>
      <c r="D4220" s="123">
        <v>3.07</v>
      </c>
      <c r="E4220" s="124">
        <v>80</v>
      </c>
      <c r="F4220" s="125">
        <f t="shared" si="65"/>
        <v>245.6</v>
      </c>
      <c r="G4220" s="126"/>
    </row>
    <row r="4221" s="109" customFormat="1" ht="28.5" spans="1:7">
      <c r="A4221" s="122">
        <v>4217</v>
      </c>
      <c r="B4221" s="12" t="s">
        <v>44636</v>
      </c>
      <c r="C4221" s="12" t="s">
        <v>44637</v>
      </c>
      <c r="D4221" s="123">
        <v>3.09</v>
      </c>
      <c r="E4221" s="124">
        <v>80</v>
      </c>
      <c r="F4221" s="125">
        <f t="shared" si="65"/>
        <v>247.2</v>
      </c>
      <c r="G4221" s="126"/>
    </row>
    <row r="4222" s="109" customFormat="1" ht="28.5" spans="1:7">
      <c r="A4222" s="122">
        <v>4218</v>
      </c>
      <c r="B4222" s="12" t="s">
        <v>44638</v>
      </c>
      <c r="C4222" s="12" t="s">
        <v>44639</v>
      </c>
      <c r="D4222" s="123">
        <v>6.61</v>
      </c>
      <c r="E4222" s="124">
        <v>80</v>
      </c>
      <c r="F4222" s="125">
        <f t="shared" si="65"/>
        <v>528.8</v>
      </c>
      <c r="G4222" s="126"/>
    </row>
    <row r="4223" s="109" customFormat="1" ht="28.5" spans="1:7">
      <c r="A4223" s="122">
        <v>4219</v>
      </c>
      <c r="B4223" s="12" t="s">
        <v>44640</v>
      </c>
      <c r="C4223" s="12" t="s">
        <v>44641</v>
      </c>
      <c r="D4223" s="123">
        <v>4.29</v>
      </c>
      <c r="E4223" s="124">
        <v>80</v>
      </c>
      <c r="F4223" s="125">
        <f t="shared" si="65"/>
        <v>343.2</v>
      </c>
      <c r="G4223" s="126"/>
    </row>
    <row r="4224" s="109" customFormat="1" ht="28.5" spans="1:7">
      <c r="A4224" s="122">
        <v>4220</v>
      </c>
      <c r="B4224" s="12" t="s">
        <v>44642</v>
      </c>
      <c r="C4224" s="12" t="s">
        <v>44643</v>
      </c>
      <c r="D4224" s="123">
        <v>6.7</v>
      </c>
      <c r="E4224" s="124">
        <v>80</v>
      </c>
      <c r="F4224" s="125">
        <f t="shared" si="65"/>
        <v>536</v>
      </c>
      <c r="G4224" s="126"/>
    </row>
    <row r="4225" s="109" customFormat="1" ht="28.5" spans="1:7">
      <c r="A4225" s="122">
        <v>4221</v>
      </c>
      <c r="B4225" s="12" t="s">
        <v>44644</v>
      </c>
      <c r="C4225" s="12" t="s">
        <v>44645</v>
      </c>
      <c r="D4225" s="123">
        <v>5.05</v>
      </c>
      <c r="E4225" s="124">
        <v>80</v>
      </c>
      <c r="F4225" s="125">
        <f t="shared" si="65"/>
        <v>404</v>
      </c>
      <c r="G4225" s="126"/>
    </row>
    <row r="4226" s="109" customFormat="1" ht="28.5" spans="1:7">
      <c r="A4226" s="122">
        <v>4222</v>
      </c>
      <c r="B4226" s="12" t="s">
        <v>44646</v>
      </c>
      <c r="C4226" s="12" t="s">
        <v>44647</v>
      </c>
      <c r="D4226" s="123">
        <v>3.36</v>
      </c>
      <c r="E4226" s="124">
        <v>80</v>
      </c>
      <c r="F4226" s="125">
        <f t="shared" si="65"/>
        <v>268.8</v>
      </c>
      <c r="G4226" s="126"/>
    </row>
    <row r="4227" s="109" customFormat="1" ht="28.5" spans="1:7">
      <c r="A4227" s="122">
        <v>4223</v>
      </c>
      <c r="B4227" s="12" t="s">
        <v>44648</v>
      </c>
      <c r="C4227" s="12" t="s">
        <v>9576</v>
      </c>
      <c r="D4227" s="123">
        <v>5.05</v>
      </c>
      <c r="E4227" s="124">
        <v>80</v>
      </c>
      <c r="F4227" s="125">
        <f t="shared" si="65"/>
        <v>404</v>
      </c>
      <c r="G4227" s="126"/>
    </row>
    <row r="4228" s="109" customFormat="1" ht="28.5" spans="1:7">
      <c r="A4228" s="122">
        <v>4224</v>
      </c>
      <c r="B4228" s="12" t="s">
        <v>44649</v>
      </c>
      <c r="C4228" s="12" t="s">
        <v>44650</v>
      </c>
      <c r="D4228" s="123">
        <v>5</v>
      </c>
      <c r="E4228" s="124">
        <v>80</v>
      </c>
      <c r="F4228" s="125">
        <f t="shared" si="65"/>
        <v>400</v>
      </c>
      <c r="G4228" s="126"/>
    </row>
    <row r="4229" s="109" customFormat="1" ht="28.5" spans="1:7">
      <c r="A4229" s="122">
        <v>4225</v>
      </c>
      <c r="B4229" s="12" t="s">
        <v>44651</v>
      </c>
      <c r="C4229" s="12" t="s">
        <v>44652</v>
      </c>
      <c r="D4229" s="123">
        <v>1.44</v>
      </c>
      <c r="E4229" s="124">
        <v>80</v>
      </c>
      <c r="F4229" s="125">
        <f t="shared" ref="F4229:F4292" si="66">D4229*E4229</f>
        <v>115.2</v>
      </c>
      <c r="G4229" s="126"/>
    </row>
    <row r="4230" s="109" customFormat="1" ht="28.5" spans="1:7">
      <c r="A4230" s="122">
        <v>4226</v>
      </c>
      <c r="B4230" s="12" t="s">
        <v>44653</v>
      </c>
      <c r="C4230" s="12" t="s">
        <v>3683</v>
      </c>
      <c r="D4230" s="123">
        <v>1.44</v>
      </c>
      <c r="E4230" s="124">
        <v>80</v>
      </c>
      <c r="F4230" s="125">
        <f t="shared" si="66"/>
        <v>115.2</v>
      </c>
      <c r="G4230" s="126"/>
    </row>
    <row r="4231" s="109" customFormat="1" ht="28.5" spans="1:7">
      <c r="A4231" s="122">
        <v>4227</v>
      </c>
      <c r="B4231" s="12" t="s">
        <v>44654</v>
      </c>
      <c r="C4231" s="12" t="s">
        <v>7637</v>
      </c>
      <c r="D4231" s="123">
        <v>1.44</v>
      </c>
      <c r="E4231" s="124">
        <v>80</v>
      </c>
      <c r="F4231" s="125">
        <f t="shared" si="66"/>
        <v>115.2</v>
      </c>
      <c r="G4231" s="126"/>
    </row>
    <row r="4232" s="109" customFormat="1" ht="28.5" spans="1:7">
      <c r="A4232" s="122">
        <v>4228</v>
      </c>
      <c r="B4232" s="12" t="s">
        <v>44655</v>
      </c>
      <c r="C4232" s="12" t="s">
        <v>44298</v>
      </c>
      <c r="D4232" s="123">
        <v>1.44</v>
      </c>
      <c r="E4232" s="124">
        <v>80</v>
      </c>
      <c r="F4232" s="125">
        <f t="shared" si="66"/>
        <v>115.2</v>
      </c>
      <c r="G4232" s="126"/>
    </row>
    <row r="4233" s="109" customFormat="1" ht="28.5" spans="1:7">
      <c r="A4233" s="122">
        <v>4229</v>
      </c>
      <c r="B4233" s="12" t="s">
        <v>44656</v>
      </c>
      <c r="C4233" s="12" t="s">
        <v>44657</v>
      </c>
      <c r="D4233" s="123">
        <v>1.44</v>
      </c>
      <c r="E4233" s="124">
        <v>80</v>
      </c>
      <c r="F4233" s="125">
        <f t="shared" si="66"/>
        <v>115.2</v>
      </c>
      <c r="G4233" s="126"/>
    </row>
    <row r="4234" s="109" customFormat="1" ht="28.5" spans="1:7">
      <c r="A4234" s="122">
        <v>4230</v>
      </c>
      <c r="B4234" s="12" t="s">
        <v>44658</v>
      </c>
      <c r="C4234" s="12" t="s">
        <v>1400</v>
      </c>
      <c r="D4234" s="123">
        <v>4.32</v>
      </c>
      <c r="E4234" s="124">
        <v>80</v>
      </c>
      <c r="F4234" s="125">
        <f t="shared" si="66"/>
        <v>345.6</v>
      </c>
      <c r="G4234" s="126"/>
    </row>
    <row r="4235" s="109" customFormat="1" ht="28.5" spans="1:7">
      <c r="A4235" s="122">
        <v>4231</v>
      </c>
      <c r="B4235" s="12" t="s">
        <v>44659</v>
      </c>
      <c r="C4235" s="12" t="s">
        <v>44660</v>
      </c>
      <c r="D4235" s="123">
        <v>2.88</v>
      </c>
      <c r="E4235" s="124">
        <v>80</v>
      </c>
      <c r="F4235" s="125">
        <f t="shared" si="66"/>
        <v>230.4</v>
      </c>
      <c r="G4235" s="126"/>
    </row>
    <row r="4236" s="109" customFormat="1" ht="28.5" spans="1:7">
      <c r="A4236" s="122">
        <v>4232</v>
      </c>
      <c r="B4236" s="12" t="s">
        <v>44661</v>
      </c>
      <c r="C4236" s="12" t="s">
        <v>44662</v>
      </c>
      <c r="D4236" s="123">
        <v>2.88</v>
      </c>
      <c r="E4236" s="124">
        <v>80</v>
      </c>
      <c r="F4236" s="125">
        <f t="shared" si="66"/>
        <v>230.4</v>
      </c>
      <c r="G4236" s="126"/>
    </row>
    <row r="4237" s="109" customFormat="1" ht="28.5" spans="1:7">
      <c r="A4237" s="122">
        <v>4233</v>
      </c>
      <c r="B4237" s="12" t="s">
        <v>44663</v>
      </c>
      <c r="C4237" s="12" t="s">
        <v>44664</v>
      </c>
      <c r="D4237" s="123">
        <v>2.88</v>
      </c>
      <c r="E4237" s="124">
        <v>80</v>
      </c>
      <c r="F4237" s="125">
        <f t="shared" si="66"/>
        <v>230.4</v>
      </c>
      <c r="G4237" s="126"/>
    </row>
    <row r="4238" s="109" customFormat="1" ht="28.5" spans="1:7">
      <c r="A4238" s="122">
        <v>4234</v>
      </c>
      <c r="B4238" s="12" t="s">
        <v>44665</v>
      </c>
      <c r="C4238" s="12" t="s">
        <v>44666</v>
      </c>
      <c r="D4238" s="123">
        <v>2.88</v>
      </c>
      <c r="E4238" s="124">
        <v>80</v>
      </c>
      <c r="F4238" s="125">
        <f t="shared" si="66"/>
        <v>230.4</v>
      </c>
      <c r="G4238" s="126"/>
    </row>
    <row r="4239" s="109" customFormat="1" ht="28.5" spans="1:7">
      <c r="A4239" s="122">
        <v>4235</v>
      </c>
      <c r="B4239" s="12" t="s">
        <v>44667</v>
      </c>
      <c r="C4239" s="12" t="s">
        <v>44668</v>
      </c>
      <c r="D4239" s="123">
        <v>2.88</v>
      </c>
      <c r="E4239" s="124">
        <v>80</v>
      </c>
      <c r="F4239" s="125">
        <f t="shared" si="66"/>
        <v>230.4</v>
      </c>
      <c r="G4239" s="126"/>
    </row>
    <row r="4240" s="109" customFormat="1" ht="28.5" spans="1:7">
      <c r="A4240" s="122">
        <v>4236</v>
      </c>
      <c r="B4240" s="12" t="s">
        <v>44669</v>
      </c>
      <c r="C4240" s="12" t="s">
        <v>44670</v>
      </c>
      <c r="D4240" s="123">
        <v>2.88</v>
      </c>
      <c r="E4240" s="124">
        <v>80</v>
      </c>
      <c r="F4240" s="125">
        <f t="shared" si="66"/>
        <v>230.4</v>
      </c>
      <c r="G4240" s="126"/>
    </row>
    <row r="4241" s="109" customFormat="1" ht="28.5" spans="1:7">
      <c r="A4241" s="122">
        <v>4237</v>
      </c>
      <c r="B4241" s="12" t="s">
        <v>44671</v>
      </c>
      <c r="C4241" s="12" t="s">
        <v>43937</v>
      </c>
      <c r="D4241" s="123">
        <v>4.32</v>
      </c>
      <c r="E4241" s="124">
        <v>80</v>
      </c>
      <c r="F4241" s="125">
        <f t="shared" si="66"/>
        <v>345.6</v>
      </c>
      <c r="G4241" s="126"/>
    </row>
    <row r="4242" s="109" customFormat="1" ht="28.5" spans="1:7">
      <c r="A4242" s="122">
        <v>4238</v>
      </c>
      <c r="B4242" s="12" t="s">
        <v>44672</v>
      </c>
      <c r="C4242" s="12" t="s">
        <v>44673</v>
      </c>
      <c r="D4242" s="123">
        <v>4.32</v>
      </c>
      <c r="E4242" s="124">
        <v>80</v>
      </c>
      <c r="F4242" s="125">
        <f t="shared" si="66"/>
        <v>345.6</v>
      </c>
      <c r="G4242" s="126"/>
    </row>
    <row r="4243" s="109" customFormat="1" ht="28.5" spans="1:7">
      <c r="A4243" s="122">
        <v>4239</v>
      </c>
      <c r="B4243" s="12" t="s">
        <v>44674</v>
      </c>
      <c r="C4243" s="12" t="s">
        <v>21347</v>
      </c>
      <c r="D4243" s="123">
        <v>4.32</v>
      </c>
      <c r="E4243" s="124">
        <v>80</v>
      </c>
      <c r="F4243" s="125">
        <f t="shared" si="66"/>
        <v>345.6</v>
      </c>
      <c r="G4243" s="126"/>
    </row>
    <row r="4244" s="109" customFormat="1" ht="28.5" spans="1:7">
      <c r="A4244" s="122">
        <v>4240</v>
      </c>
      <c r="B4244" s="12" t="s">
        <v>44675</v>
      </c>
      <c r="C4244" s="12" t="s">
        <v>44676</v>
      </c>
      <c r="D4244" s="123">
        <v>4.32</v>
      </c>
      <c r="E4244" s="124">
        <v>80</v>
      </c>
      <c r="F4244" s="125">
        <f t="shared" si="66"/>
        <v>345.6</v>
      </c>
      <c r="G4244" s="126"/>
    </row>
    <row r="4245" s="109" customFormat="1" ht="28.5" spans="1:7">
      <c r="A4245" s="122">
        <v>4241</v>
      </c>
      <c r="B4245" s="12" t="s">
        <v>44677</v>
      </c>
      <c r="C4245" s="12" t="s">
        <v>44678</v>
      </c>
      <c r="D4245" s="123">
        <v>4.32</v>
      </c>
      <c r="E4245" s="124">
        <v>80</v>
      </c>
      <c r="F4245" s="125">
        <f t="shared" si="66"/>
        <v>345.6</v>
      </c>
      <c r="G4245" s="126"/>
    </row>
    <row r="4246" s="109" customFormat="1" ht="28.5" spans="1:7">
      <c r="A4246" s="122">
        <v>4242</v>
      </c>
      <c r="B4246" s="12" t="s">
        <v>44679</v>
      </c>
      <c r="C4246" s="12" t="s">
        <v>44680</v>
      </c>
      <c r="D4246" s="123">
        <v>4.32</v>
      </c>
      <c r="E4246" s="124">
        <v>80</v>
      </c>
      <c r="F4246" s="125">
        <f t="shared" si="66"/>
        <v>345.6</v>
      </c>
      <c r="G4246" s="126"/>
    </row>
    <row r="4247" s="109" customFormat="1" ht="28.5" spans="1:7">
      <c r="A4247" s="122">
        <v>4243</v>
      </c>
      <c r="B4247" s="12" t="s">
        <v>44681</v>
      </c>
      <c r="C4247" s="12" t="s">
        <v>44682</v>
      </c>
      <c r="D4247" s="123">
        <v>4.32</v>
      </c>
      <c r="E4247" s="124">
        <v>80</v>
      </c>
      <c r="F4247" s="125">
        <f t="shared" si="66"/>
        <v>345.6</v>
      </c>
      <c r="G4247" s="126"/>
    </row>
    <row r="4248" s="109" customFormat="1" ht="28.5" spans="1:7">
      <c r="A4248" s="122">
        <v>4244</v>
      </c>
      <c r="B4248" s="12" t="s">
        <v>44683</v>
      </c>
      <c r="C4248" s="12" t="s">
        <v>44684</v>
      </c>
      <c r="D4248" s="123">
        <v>4.32</v>
      </c>
      <c r="E4248" s="124">
        <v>80</v>
      </c>
      <c r="F4248" s="125">
        <f t="shared" si="66"/>
        <v>345.6</v>
      </c>
      <c r="G4248" s="126"/>
    </row>
    <row r="4249" s="109" customFormat="1" ht="28.5" spans="1:7">
      <c r="A4249" s="122">
        <v>4245</v>
      </c>
      <c r="B4249" s="12" t="s">
        <v>44685</v>
      </c>
      <c r="C4249" s="12" t="s">
        <v>44686</v>
      </c>
      <c r="D4249" s="123">
        <v>4.32</v>
      </c>
      <c r="E4249" s="124">
        <v>80</v>
      </c>
      <c r="F4249" s="125">
        <f t="shared" si="66"/>
        <v>345.6</v>
      </c>
      <c r="G4249" s="126"/>
    </row>
    <row r="4250" s="109" customFormat="1" ht="28.5" spans="1:7">
      <c r="A4250" s="122">
        <v>4246</v>
      </c>
      <c r="B4250" s="12" t="s">
        <v>44687</v>
      </c>
      <c r="C4250" s="12" t="s">
        <v>5482</v>
      </c>
      <c r="D4250" s="123">
        <v>5.75</v>
      </c>
      <c r="E4250" s="124">
        <v>80</v>
      </c>
      <c r="F4250" s="125">
        <f t="shared" si="66"/>
        <v>460</v>
      </c>
      <c r="G4250" s="126"/>
    </row>
    <row r="4251" s="109" customFormat="1" ht="28.5" spans="1:7">
      <c r="A4251" s="122">
        <v>4247</v>
      </c>
      <c r="B4251" s="12" t="s">
        <v>44688</v>
      </c>
      <c r="C4251" s="12" t="s">
        <v>44689</v>
      </c>
      <c r="D4251" s="123">
        <v>5.75</v>
      </c>
      <c r="E4251" s="124">
        <v>80</v>
      </c>
      <c r="F4251" s="125">
        <f t="shared" si="66"/>
        <v>460</v>
      </c>
      <c r="G4251" s="126"/>
    </row>
    <row r="4252" s="109" customFormat="1" ht="28.5" spans="1:7">
      <c r="A4252" s="122">
        <v>4248</v>
      </c>
      <c r="B4252" s="12" t="s">
        <v>44690</v>
      </c>
      <c r="C4252" s="12" t="s">
        <v>14828</v>
      </c>
      <c r="D4252" s="123">
        <v>5.75</v>
      </c>
      <c r="E4252" s="124">
        <v>80</v>
      </c>
      <c r="F4252" s="125">
        <f t="shared" si="66"/>
        <v>460</v>
      </c>
      <c r="G4252" s="126"/>
    </row>
    <row r="4253" s="109" customFormat="1" ht="28.5" spans="1:7">
      <c r="A4253" s="122">
        <v>4249</v>
      </c>
      <c r="B4253" s="12" t="s">
        <v>44691</v>
      </c>
      <c r="C4253" s="12" t="s">
        <v>13742</v>
      </c>
      <c r="D4253" s="123">
        <v>5.75</v>
      </c>
      <c r="E4253" s="124">
        <v>80</v>
      </c>
      <c r="F4253" s="125">
        <f t="shared" si="66"/>
        <v>460</v>
      </c>
      <c r="G4253" s="126"/>
    </row>
    <row r="4254" s="109" customFormat="1" ht="28.5" spans="1:7">
      <c r="A4254" s="122">
        <v>4250</v>
      </c>
      <c r="B4254" s="12" t="s">
        <v>44692</v>
      </c>
      <c r="C4254" s="12" t="s">
        <v>44693</v>
      </c>
      <c r="D4254" s="123">
        <v>5.75</v>
      </c>
      <c r="E4254" s="124">
        <v>80</v>
      </c>
      <c r="F4254" s="125">
        <f t="shared" si="66"/>
        <v>460</v>
      </c>
      <c r="G4254" s="126"/>
    </row>
    <row r="4255" s="109" customFormat="1" ht="28.5" spans="1:7">
      <c r="A4255" s="122">
        <v>4251</v>
      </c>
      <c r="B4255" s="12" t="s">
        <v>44694</v>
      </c>
      <c r="C4255" s="12" t="s">
        <v>44695</v>
      </c>
      <c r="D4255" s="123">
        <v>5.75</v>
      </c>
      <c r="E4255" s="124">
        <v>80</v>
      </c>
      <c r="F4255" s="125">
        <f t="shared" si="66"/>
        <v>460</v>
      </c>
      <c r="G4255" s="126"/>
    </row>
    <row r="4256" s="109" customFormat="1" ht="28.5" spans="1:7">
      <c r="A4256" s="122">
        <v>4252</v>
      </c>
      <c r="B4256" s="12" t="s">
        <v>44696</v>
      </c>
      <c r="C4256" s="12" t="s">
        <v>44697</v>
      </c>
      <c r="D4256" s="123">
        <v>5.75</v>
      </c>
      <c r="E4256" s="124">
        <v>80</v>
      </c>
      <c r="F4256" s="125">
        <f t="shared" si="66"/>
        <v>460</v>
      </c>
      <c r="G4256" s="126"/>
    </row>
    <row r="4257" s="109" customFormat="1" ht="28.5" spans="1:7">
      <c r="A4257" s="122">
        <v>4253</v>
      </c>
      <c r="B4257" s="12" t="s">
        <v>44698</v>
      </c>
      <c r="C4257" s="12" t="s">
        <v>1156</v>
      </c>
      <c r="D4257" s="123">
        <v>5.75</v>
      </c>
      <c r="E4257" s="124">
        <v>80</v>
      </c>
      <c r="F4257" s="125">
        <f t="shared" si="66"/>
        <v>460</v>
      </c>
      <c r="G4257" s="126"/>
    </row>
    <row r="4258" s="109" customFormat="1" ht="28.5" spans="1:7">
      <c r="A4258" s="122">
        <v>4254</v>
      </c>
      <c r="B4258" s="12" t="s">
        <v>44699</v>
      </c>
      <c r="C4258" s="12" t="s">
        <v>44700</v>
      </c>
      <c r="D4258" s="123">
        <v>5.75</v>
      </c>
      <c r="E4258" s="124">
        <v>80</v>
      </c>
      <c r="F4258" s="125">
        <f t="shared" si="66"/>
        <v>460</v>
      </c>
      <c r="G4258" s="126"/>
    </row>
    <row r="4259" s="109" customFormat="1" ht="28.5" spans="1:7">
      <c r="A4259" s="122">
        <v>4255</v>
      </c>
      <c r="B4259" s="12" t="s">
        <v>44701</v>
      </c>
      <c r="C4259" s="12" t="s">
        <v>44702</v>
      </c>
      <c r="D4259" s="123">
        <v>5.75</v>
      </c>
      <c r="E4259" s="124">
        <v>80</v>
      </c>
      <c r="F4259" s="125">
        <f t="shared" si="66"/>
        <v>460</v>
      </c>
      <c r="G4259" s="126"/>
    </row>
    <row r="4260" s="109" customFormat="1" ht="28.5" spans="1:7">
      <c r="A4260" s="122">
        <v>4256</v>
      </c>
      <c r="B4260" s="12" t="s">
        <v>44703</v>
      </c>
      <c r="C4260" s="12" t="s">
        <v>44704</v>
      </c>
      <c r="D4260" s="123">
        <v>5.75</v>
      </c>
      <c r="E4260" s="124">
        <v>80</v>
      </c>
      <c r="F4260" s="125">
        <f t="shared" si="66"/>
        <v>460</v>
      </c>
      <c r="G4260" s="126"/>
    </row>
    <row r="4261" s="109" customFormat="1" ht="28.5" spans="1:7">
      <c r="A4261" s="122">
        <v>4257</v>
      </c>
      <c r="B4261" s="12" t="s">
        <v>44705</v>
      </c>
      <c r="C4261" s="12" t="s">
        <v>44706</v>
      </c>
      <c r="D4261" s="123">
        <v>5.75</v>
      </c>
      <c r="E4261" s="124">
        <v>80</v>
      </c>
      <c r="F4261" s="125">
        <f t="shared" si="66"/>
        <v>460</v>
      </c>
      <c r="G4261" s="126"/>
    </row>
    <row r="4262" s="109" customFormat="1" ht="28.5" spans="1:7">
      <c r="A4262" s="122">
        <v>4258</v>
      </c>
      <c r="B4262" s="12" t="s">
        <v>44707</v>
      </c>
      <c r="C4262" s="12" t="s">
        <v>44708</v>
      </c>
      <c r="D4262" s="123">
        <v>5.75</v>
      </c>
      <c r="E4262" s="124">
        <v>80</v>
      </c>
      <c r="F4262" s="125">
        <f t="shared" si="66"/>
        <v>460</v>
      </c>
      <c r="G4262" s="126"/>
    </row>
    <row r="4263" s="109" customFormat="1" ht="28.5" spans="1:7">
      <c r="A4263" s="122">
        <v>4259</v>
      </c>
      <c r="B4263" s="12" t="s">
        <v>44709</v>
      </c>
      <c r="C4263" s="12" t="s">
        <v>44710</v>
      </c>
      <c r="D4263" s="123">
        <v>8.63</v>
      </c>
      <c r="E4263" s="124">
        <v>80</v>
      </c>
      <c r="F4263" s="125">
        <f t="shared" si="66"/>
        <v>690.4</v>
      </c>
      <c r="G4263" s="126"/>
    </row>
    <row r="4264" s="109" customFormat="1" ht="28.5" spans="1:7">
      <c r="A4264" s="122">
        <v>4260</v>
      </c>
      <c r="B4264" s="12" t="s">
        <v>44711</v>
      </c>
      <c r="C4264" s="12" t="s">
        <v>44712</v>
      </c>
      <c r="D4264" s="123">
        <v>8.63</v>
      </c>
      <c r="E4264" s="124">
        <v>80</v>
      </c>
      <c r="F4264" s="125">
        <f t="shared" si="66"/>
        <v>690.4</v>
      </c>
      <c r="G4264" s="126"/>
    </row>
    <row r="4265" s="109" customFormat="1" ht="28.5" spans="1:7">
      <c r="A4265" s="122">
        <v>4261</v>
      </c>
      <c r="B4265" s="12" t="s">
        <v>44713</v>
      </c>
      <c r="C4265" s="12" t="s">
        <v>44714</v>
      </c>
      <c r="D4265" s="123">
        <v>7.19</v>
      </c>
      <c r="E4265" s="124">
        <v>80</v>
      </c>
      <c r="F4265" s="125">
        <f t="shared" si="66"/>
        <v>575.2</v>
      </c>
      <c r="G4265" s="126"/>
    </row>
    <row r="4266" s="109" customFormat="1" ht="28.5" spans="1:7">
      <c r="A4266" s="122">
        <v>4262</v>
      </c>
      <c r="B4266" s="12" t="s">
        <v>44715</v>
      </c>
      <c r="C4266" s="12" t="s">
        <v>44716</v>
      </c>
      <c r="D4266" s="123">
        <v>8.63</v>
      </c>
      <c r="E4266" s="124">
        <v>80</v>
      </c>
      <c r="F4266" s="125">
        <f t="shared" si="66"/>
        <v>690.4</v>
      </c>
      <c r="G4266" s="126"/>
    </row>
    <row r="4267" s="109" customFormat="1" ht="28.5" spans="1:7">
      <c r="A4267" s="122">
        <v>4263</v>
      </c>
      <c r="B4267" s="12" t="s">
        <v>44717</v>
      </c>
      <c r="C4267" s="12" t="s">
        <v>44718</v>
      </c>
      <c r="D4267" s="123">
        <v>7.19</v>
      </c>
      <c r="E4267" s="124">
        <v>80</v>
      </c>
      <c r="F4267" s="125">
        <f t="shared" si="66"/>
        <v>575.2</v>
      </c>
      <c r="G4267" s="126"/>
    </row>
    <row r="4268" s="109" customFormat="1" ht="28.5" spans="1:7">
      <c r="A4268" s="122">
        <v>4264</v>
      </c>
      <c r="B4268" s="12" t="s">
        <v>44719</v>
      </c>
      <c r="C4268" s="12" t="s">
        <v>44720</v>
      </c>
      <c r="D4268" s="123">
        <v>7.19</v>
      </c>
      <c r="E4268" s="124">
        <v>80</v>
      </c>
      <c r="F4268" s="125">
        <f t="shared" si="66"/>
        <v>575.2</v>
      </c>
      <c r="G4268" s="126"/>
    </row>
    <row r="4269" s="109" customFormat="1" ht="28.5" spans="1:7">
      <c r="A4269" s="122">
        <v>4265</v>
      </c>
      <c r="B4269" s="12" t="s">
        <v>44721</v>
      </c>
      <c r="C4269" s="12" t="s">
        <v>44722</v>
      </c>
      <c r="D4269" s="123">
        <v>11.51</v>
      </c>
      <c r="E4269" s="124">
        <v>80</v>
      </c>
      <c r="F4269" s="125">
        <f t="shared" si="66"/>
        <v>920.8</v>
      </c>
      <c r="G4269" s="126"/>
    </row>
    <row r="4270" s="109" customFormat="1" ht="28.5" spans="1:7">
      <c r="A4270" s="122">
        <v>4266</v>
      </c>
      <c r="B4270" s="12" t="s">
        <v>44723</v>
      </c>
      <c r="C4270" s="12" t="s">
        <v>44724</v>
      </c>
      <c r="D4270" s="123">
        <v>11.51</v>
      </c>
      <c r="E4270" s="124">
        <v>80</v>
      </c>
      <c r="F4270" s="125">
        <f t="shared" si="66"/>
        <v>920.8</v>
      </c>
      <c r="G4270" s="126"/>
    </row>
    <row r="4271" s="109" customFormat="1" ht="28.5" spans="1:7">
      <c r="A4271" s="122">
        <v>4267</v>
      </c>
      <c r="B4271" s="12" t="s">
        <v>44725</v>
      </c>
      <c r="C4271" s="12" t="s">
        <v>44726</v>
      </c>
      <c r="D4271" s="123">
        <v>10.07</v>
      </c>
      <c r="E4271" s="124">
        <v>80</v>
      </c>
      <c r="F4271" s="125">
        <f t="shared" si="66"/>
        <v>805.6</v>
      </c>
      <c r="G4271" s="126"/>
    </row>
    <row r="4272" s="109" customFormat="1" ht="28.5" spans="1:7">
      <c r="A4272" s="122">
        <v>4268</v>
      </c>
      <c r="B4272" s="12" t="s">
        <v>44727</v>
      </c>
      <c r="C4272" s="12" t="s">
        <v>44728</v>
      </c>
      <c r="D4272" s="123">
        <v>10.07</v>
      </c>
      <c r="E4272" s="124">
        <v>80</v>
      </c>
      <c r="F4272" s="125">
        <f t="shared" si="66"/>
        <v>805.6</v>
      </c>
      <c r="G4272" s="126"/>
    </row>
    <row r="4273" s="109" customFormat="1" ht="28.5" spans="1:7">
      <c r="A4273" s="122">
        <v>4269</v>
      </c>
      <c r="B4273" s="12" t="s">
        <v>44729</v>
      </c>
      <c r="C4273" s="12" t="s">
        <v>44730</v>
      </c>
      <c r="D4273" s="123">
        <v>1.01</v>
      </c>
      <c r="E4273" s="124">
        <v>80</v>
      </c>
      <c r="F4273" s="125">
        <f t="shared" si="66"/>
        <v>80.8</v>
      </c>
      <c r="G4273" s="126"/>
    </row>
    <row r="4274" s="109" customFormat="1" ht="28.5" spans="1:7">
      <c r="A4274" s="122">
        <v>4270</v>
      </c>
      <c r="B4274" s="12" t="s">
        <v>44731</v>
      </c>
      <c r="C4274" s="12" t="s">
        <v>44732</v>
      </c>
      <c r="D4274" s="123">
        <v>5.32</v>
      </c>
      <c r="E4274" s="124">
        <v>80</v>
      </c>
      <c r="F4274" s="125">
        <f t="shared" si="66"/>
        <v>425.6</v>
      </c>
      <c r="G4274" s="126"/>
    </row>
    <row r="4275" s="109" customFormat="1" ht="28.5" spans="1:7">
      <c r="A4275" s="122">
        <v>4271</v>
      </c>
      <c r="B4275" s="12" t="s">
        <v>44733</v>
      </c>
      <c r="C4275" s="12" t="s">
        <v>44734</v>
      </c>
      <c r="D4275" s="123">
        <v>2.88</v>
      </c>
      <c r="E4275" s="124">
        <v>80</v>
      </c>
      <c r="F4275" s="125">
        <f t="shared" si="66"/>
        <v>230.4</v>
      </c>
      <c r="G4275" s="126"/>
    </row>
    <row r="4276" s="109" customFormat="1" ht="28.5" spans="1:7">
      <c r="A4276" s="122">
        <v>4272</v>
      </c>
      <c r="B4276" s="12" t="s">
        <v>44735</v>
      </c>
      <c r="C4276" s="12" t="s">
        <v>18342</v>
      </c>
      <c r="D4276" s="123">
        <v>2.88</v>
      </c>
      <c r="E4276" s="124">
        <v>80</v>
      </c>
      <c r="F4276" s="125">
        <f t="shared" si="66"/>
        <v>230.4</v>
      </c>
      <c r="G4276" s="126"/>
    </row>
    <row r="4277" s="109" customFormat="1" ht="28.5" spans="1:7">
      <c r="A4277" s="122">
        <v>4273</v>
      </c>
      <c r="B4277" s="12" t="s">
        <v>44736</v>
      </c>
      <c r="C4277" s="12" t="s">
        <v>44737</v>
      </c>
      <c r="D4277" s="123">
        <v>6.8</v>
      </c>
      <c r="E4277" s="124">
        <v>80</v>
      </c>
      <c r="F4277" s="125">
        <f t="shared" si="66"/>
        <v>544</v>
      </c>
      <c r="G4277" s="126"/>
    </row>
    <row r="4278" s="109" customFormat="1" ht="28.5" spans="1:7">
      <c r="A4278" s="122">
        <v>4274</v>
      </c>
      <c r="B4278" s="12" t="s">
        <v>44738</v>
      </c>
      <c r="C4278" s="12" t="s">
        <v>44739</v>
      </c>
      <c r="D4278" s="123">
        <v>7.03</v>
      </c>
      <c r="E4278" s="124">
        <v>80</v>
      </c>
      <c r="F4278" s="125">
        <f t="shared" si="66"/>
        <v>562.4</v>
      </c>
      <c r="G4278" s="126"/>
    </row>
    <row r="4279" s="109" customFormat="1" ht="28.5" spans="1:7">
      <c r="A4279" s="122">
        <v>4275</v>
      </c>
      <c r="B4279" s="12" t="s">
        <v>44740</v>
      </c>
      <c r="C4279" s="12" t="s">
        <v>44741</v>
      </c>
      <c r="D4279" s="123">
        <v>4.3</v>
      </c>
      <c r="E4279" s="124">
        <v>80</v>
      </c>
      <c r="F4279" s="125">
        <f t="shared" si="66"/>
        <v>344</v>
      </c>
      <c r="G4279" s="126"/>
    </row>
    <row r="4280" s="109" customFormat="1" ht="28.5" spans="1:7">
      <c r="A4280" s="122">
        <v>4276</v>
      </c>
      <c r="B4280" s="12" t="s">
        <v>44742</v>
      </c>
      <c r="C4280" s="12" t="s">
        <v>17467</v>
      </c>
      <c r="D4280" s="123">
        <v>3.48</v>
      </c>
      <c r="E4280" s="124">
        <v>80</v>
      </c>
      <c r="F4280" s="125">
        <f t="shared" si="66"/>
        <v>278.4</v>
      </c>
      <c r="G4280" s="126"/>
    </row>
    <row r="4281" s="109" customFormat="1" ht="28.5" spans="1:7">
      <c r="A4281" s="122">
        <v>4277</v>
      </c>
      <c r="B4281" s="12" t="s">
        <v>44743</v>
      </c>
      <c r="C4281" s="12" t="s">
        <v>44744</v>
      </c>
      <c r="D4281" s="123">
        <v>6.08</v>
      </c>
      <c r="E4281" s="124">
        <v>80</v>
      </c>
      <c r="F4281" s="125">
        <f t="shared" si="66"/>
        <v>486.4</v>
      </c>
      <c r="G4281" s="126"/>
    </row>
    <row r="4282" s="109" customFormat="1" ht="28.5" spans="1:7">
      <c r="A4282" s="122">
        <v>4278</v>
      </c>
      <c r="B4282" s="12" t="s">
        <v>44745</v>
      </c>
      <c r="C4282" s="12" t="s">
        <v>44746</v>
      </c>
      <c r="D4282" s="123">
        <v>3.28</v>
      </c>
      <c r="E4282" s="124">
        <v>80</v>
      </c>
      <c r="F4282" s="125">
        <f t="shared" si="66"/>
        <v>262.4</v>
      </c>
      <c r="G4282" s="126"/>
    </row>
    <row r="4283" s="109" customFormat="1" ht="28.5" spans="1:7">
      <c r="A4283" s="122">
        <v>4279</v>
      </c>
      <c r="B4283" s="12" t="s">
        <v>44747</v>
      </c>
      <c r="C4283" s="12" t="s">
        <v>44748</v>
      </c>
      <c r="D4283" s="123">
        <v>2.78</v>
      </c>
      <c r="E4283" s="124">
        <v>80</v>
      </c>
      <c r="F4283" s="125">
        <f t="shared" si="66"/>
        <v>222.4</v>
      </c>
      <c r="G4283" s="126"/>
    </row>
    <row r="4284" s="109" customFormat="1" ht="28.5" spans="1:7">
      <c r="A4284" s="122">
        <v>4280</v>
      </c>
      <c r="B4284" s="12" t="s">
        <v>44749</v>
      </c>
      <c r="C4284" s="12" t="s">
        <v>44750</v>
      </c>
      <c r="D4284" s="123">
        <v>3.77</v>
      </c>
      <c r="E4284" s="124">
        <v>80</v>
      </c>
      <c r="F4284" s="125">
        <f t="shared" si="66"/>
        <v>301.6</v>
      </c>
      <c r="G4284" s="126"/>
    </row>
    <row r="4285" s="109" customFormat="1" ht="28.5" spans="1:7">
      <c r="A4285" s="122">
        <v>4281</v>
      </c>
      <c r="B4285" s="12" t="s">
        <v>44751</v>
      </c>
      <c r="C4285" s="12" t="s">
        <v>8320</v>
      </c>
      <c r="D4285" s="123">
        <v>4.26</v>
      </c>
      <c r="E4285" s="124">
        <v>80</v>
      </c>
      <c r="F4285" s="125">
        <f t="shared" si="66"/>
        <v>340.8</v>
      </c>
      <c r="G4285" s="126"/>
    </row>
    <row r="4286" s="109" customFormat="1" ht="28.5" spans="1:7">
      <c r="A4286" s="122">
        <v>4282</v>
      </c>
      <c r="B4286" s="12" t="s">
        <v>44752</v>
      </c>
      <c r="C4286" s="12" t="s">
        <v>10089</v>
      </c>
      <c r="D4286" s="123">
        <v>4</v>
      </c>
      <c r="E4286" s="124">
        <v>80</v>
      </c>
      <c r="F4286" s="125">
        <f t="shared" si="66"/>
        <v>320</v>
      </c>
      <c r="G4286" s="126"/>
    </row>
    <row r="4287" s="109" customFormat="1" ht="28.5" spans="1:7">
      <c r="A4287" s="122">
        <v>4283</v>
      </c>
      <c r="B4287" s="12" t="s">
        <v>44753</v>
      </c>
      <c r="C4287" s="12" t="s">
        <v>8585</v>
      </c>
      <c r="D4287" s="123">
        <v>5.52</v>
      </c>
      <c r="E4287" s="124">
        <v>80</v>
      </c>
      <c r="F4287" s="125">
        <f t="shared" si="66"/>
        <v>441.6</v>
      </c>
      <c r="G4287" s="126"/>
    </row>
    <row r="4288" s="109" customFormat="1" ht="28.5" spans="1:7">
      <c r="A4288" s="122">
        <v>4284</v>
      </c>
      <c r="B4288" s="12" t="s">
        <v>44754</v>
      </c>
      <c r="C4288" s="12" t="s">
        <v>44755</v>
      </c>
      <c r="D4288" s="123">
        <v>4.45</v>
      </c>
      <c r="E4288" s="124">
        <v>80</v>
      </c>
      <c r="F4288" s="125">
        <f t="shared" si="66"/>
        <v>356</v>
      </c>
      <c r="G4288" s="126"/>
    </row>
    <row r="4289" s="109" customFormat="1" ht="28.5" spans="1:7">
      <c r="A4289" s="122">
        <v>4285</v>
      </c>
      <c r="B4289" s="12" t="s">
        <v>44756</v>
      </c>
      <c r="C4289" s="12" t="s">
        <v>44757</v>
      </c>
      <c r="D4289" s="123">
        <v>2.55</v>
      </c>
      <c r="E4289" s="124">
        <v>80</v>
      </c>
      <c r="F4289" s="125">
        <f t="shared" si="66"/>
        <v>204</v>
      </c>
      <c r="G4289" s="126"/>
    </row>
    <row r="4290" s="109" customFormat="1" ht="28.5" spans="1:7">
      <c r="A4290" s="122">
        <v>4286</v>
      </c>
      <c r="B4290" s="12" t="s">
        <v>44758</v>
      </c>
      <c r="C4290" s="12" t="s">
        <v>39366</v>
      </c>
      <c r="D4290" s="123">
        <v>2.88</v>
      </c>
      <c r="E4290" s="124">
        <v>80</v>
      </c>
      <c r="F4290" s="125">
        <f t="shared" si="66"/>
        <v>230.4</v>
      </c>
      <c r="G4290" s="126"/>
    </row>
    <row r="4291" s="109" customFormat="1" ht="28.5" spans="1:7">
      <c r="A4291" s="122">
        <v>4287</v>
      </c>
      <c r="B4291" s="12" t="s">
        <v>44759</v>
      </c>
      <c r="C4291" s="12" t="s">
        <v>44760</v>
      </c>
      <c r="D4291" s="123">
        <v>2.32</v>
      </c>
      <c r="E4291" s="124">
        <v>80</v>
      </c>
      <c r="F4291" s="125">
        <f t="shared" si="66"/>
        <v>185.6</v>
      </c>
      <c r="G4291" s="126"/>
    </row>
    <row r="4292" s="109" customFormat="1" ht="28.5" spans="1:7">
      <c r="A4292" s="122">
        <v>4288</v>
      </c>
      <c r="B4292" s="12" t="s">
        <v>44761</v>
      </c>
      <c r="C4292" s="12" t="s">
        <v>12441</v>
      </c>
      <c r="D4292" s="123">
        <v>2.88</v>
      </c>
      <c r="E4292" s="124">
        <v>80</v>
      </c>
      <c r="F4292" s="125">
        <f t="shared" si="66"/>
        <v>230.4</v>
      </c>
      <c r="G4292" s="126"/>
    </row>
    <row r="4293" s="109" customFormat="1" ht="28.5" spans="1:7">
      <c r="A4293" s="122">
        <v>4289</v>
      </c>
      <c r="B4293" s="12" t="s">
        <v>44762</v>
      </c>
      <c r="C4293" s="12" t="s">
        <v>33019</v>
      </c>
      <c r="D4293" s="123">
        <v>2.64</v>
      </c>
      <c r="E4293" s="124">
        <v>80</v>
      </c>
      <c r="F4293" s="125">
        <f t="shared" ref="F4293:F4356" si="67">D4293*E4293</f>
        <v>211.2</v>
      </c>
      <c r="G4293" s="126"/>
    </row>
    <row r="4294" s="109" customFormat="1" ht="28.5" spans="1:7">
      <c r="A4294" s="122">
        <v>4290</v>
      </c>
      <c r="B4294" s="12" t="s">
        <v>44763</v>
      </c>
      <c r="C4294" s="12" t="s">
        <v>44764</v>
      </c>
      <c r="D4294" s="123">
        <v>8.69</v>
      </c>
      <c r="E4294" s="124">
        <v>80</v>
      </c>
      <c r="F4294" s="125">
        <f t="shared" si="67"/>
        <v>695.2</v>
      </c>
      <c r="G4294" s="126"/>
    </row>
    <row r="4295" s="109" customFormat="1" ht="28.5" spans="1:7">
      <c r="A4295" s="122">
        <v>4291</v>
      </c>
      <c r="B4295" s="12" t="s">
        <v>44765</v>
      </c>
      <c r="C4295" s="12" t="s">
        <v>10105</v>
      </c>
      <c r="D4295" s="123">
        <v>7.35</v>
      </c>
      <c r="E4295" s="124">
        <v>80</v>
      </c>
      <c r="F4295" s="125">
        <f t="shared" si="67"/>
        <v>588</v>
      </c>
      <c r="G4295" s="126"/>
    </row>
    <row r="4296" s="109" customFormat="1" ht="28.5" spans="1:7">
      <c r="A4296" s="122">
        <v>4292</v>
      </c>
      <c r="B4296" s="12" t="s">
        <v>44766</v>
      </c>
      <c r="C4296" s="12" t="s">
        <v>5502</v>
      </c>
      <c r="D4296" s="123">
        <v>1.51</v>
      </c>
      <c r="E4296" s="124">
        <v>80</v>
      </c>
      <c r="F4296" s="125">
        <f t="shared" si="67"/>
        <v>120.8</v>
      </c>
      <c r="G4296" s="126"/>
    </row>
    <row r="4297" s="109" customFormat="1" ht="28.5" spans="1:7">
      <c r="A4297" s="122">
        <v>4293</v>
      </c>
      <c r="B4297" s="12" t="s">
        <v>44767</v>
      </c>
      <c r="C4297" s="12" t="s">
        <v>44768</v>
      </c>
      <c r="D4297" s="123">
        <v>6.99</v>
      </c>
      <c r="E4297" s="124">
        <v>80</v>
      </c>
      <c r="F4297" s="125">
        <f t="shared" si="67"/>
        <v>559.2</v>
      </c>
      <c r="G4297" s="126"/>
    </row>
    <row r="4298" s="109" customFormat="1" ht="28.5" spans="1:7">
      <c r="A4298" s="122">
        <v>4294</v>
      </c>
      <c r="B4298" s="12" t="s">
        <v>44769</v>
      </c>
      <c r="C4298" s="12" t="s">
        <v>1141</v>
      </c>
      <c r="D4298" s="123">
        <v>2.91</v>
      </c>
      <c r="E4298" s="124">
        <v>80</v>
      </c>
      <c r="F4298" s="125">
        <f t="shared" si="67"/>
        <v>232.8</v>
      </c>
      <c r="G4298" s="126"/>
    </row>
    <row r="4299" s="109" customFormat="1" ht="28.5" spans="1:7">
      <c r="A4299" s="122">
        <v>4295</v>
      </c>
      <c r="B4299" s="12" t="s">
        <v>44770</v>
      </c>
      <c r="C4299" s="12" t="s">
        <v>44771</v>
      </c>
      <c r="D4299" s="123">
        <v>7.52</v>
      </c>
      <c r="E4299" s="124">
        <v>80</v>
      </c>
      <c r="F4299" s="125">
        <f t="shared" si="67"/>
        <v>601.6</v>
      </c>
      <c r="G4299" s="126"/>
    </row>
    <row r="4300" s="109" customFormat="1" ht="28.5" spans="1:7">
      <c r="A4300" s="122">
        <v>4296</v>
      </c>
      <c r="B4300" s="12" t="s">
        <v>44772</v>
      </c>
      <c r="C4300" s="12" t="s">
        <v>28735</v>
      </c>
      <c r="D4300" s="123">
        <v>3.04</v>
      </c>
      <c r="E4300" s="124">
        <v>80</v>
      </c>
      <c r="F4300" s="125">
        <f t="shared" si="67"/>
        <v>243.2</v>
      </c>
      <c r="G4300" s="126"/>
    </row>
    <row r="4301" s="109" customFormat="1" ht="28.5" spans="1:7">
      <c r="A4301" s="122">
        <v>4297</v>
      </c>
      <c r="B4301" s="12" t="s">
        <v>44773</v>
      </c>
      <c r="C4301" s="12" t="s">
        <v>701</v>
      </c>
      <c r="D4301" s="123">
        <v>6.94</v>
      </c>
      <c r="E4301" s="124">
        <v>80</v>
      </c>
      <c r="F4301" s="125">
        <f t="shared" si="67"/>
        <v>555.2</v>
      </c>
      <c r="G4301" s="126"/>
    </row>
    <row r="4302" s="109" customFormat="1" ht="28.5" spans="1:7">
      <c r="A4302" s="122">
        <v>4298</v>
      </c>
      <c r="B4302" s="12" t="s">
        <v>44774</v>
      </c>
      <c r="C4302" s="12" t="s">
        <v>44775</v>
      </c>
      <c r="D4302" s="123">
        <v>6.24</v>
      </c>
      <c r="E4302" s="124">
        <v>80</v>
      </c>
      <c r="F4302" s="125">
        <f t="shared" si="67"/>
        <v>499.2</v>
      </c>
      <c r="G4302" s="126"/>
    </row>
    <row r="4303" s="109" customFormat="1" ht="28.5" spans="1:7">
      <c r="A4303" s="122">
        <v>4299</v>
      </c>
      <c r="B4303" s="12" t="s">
        <v>44776</v>
      </c>
      <c r="C4303" s="12" t="s">
        <v>44777</v>
      </c>
      <c r="D4303" s="123">
        <v>5.76</v>
      </c>
      <c r="E4303" s="124">
        <v>80</v>
      </c>
      <c r="F4303" s="125">
        <f t="shared" si="67"/>
        <v>460.8</v>
      </c>
      <c r="G4303" s="126"/>
    </row>
    <row r="4304" s="109" customFormat="1" ht="28.5" spans="1:7">
      <c r="A4304" s="122">
        <v>4300</v>
      </c>
      <c r="B4304" s="12" t="s">
        <v>44778</v>
      </c>
      <c r="C4304" s="12" t="s">
        <v>44779</v>
      </c>
      <c r="D4304" s="123">
        <v>4.04</v>
      </c>
      <c r="E4304" s="124">
        <v>80</v>
      </c>
      <c r="F4304" s="125">
        <f t="shared" si="67"/>
        <v>323.2</v>
      </c>
      <c r="G4304" s="126"/>
    </row>
    <row r="4305" s="109" customFormat="1" ht="28.5" spans="1:7">
      <c r="A4305" s="122">
        <v>4301</v>
      </c>
      <c r="B4305" s="12" t="s">
        <v>44780</v>
      </c>
      <c r="C4305" s="12" t="s">
        <v>44781</v>
      </c>
      <c r="D4305" s="123">
        <v>3.44</v>
      </c>
      <c r="E4305" s="124">
        <v>80</v>
      </c>
      <c r="F4305" s="125">
        <f t="shared" si="67"/>
        <v>275.2</v>
      </c>
      <c r="G4305" s="126"/>
    </row>
    <row r="4306" s="109" customFormat="1" ht="28.5" spans="1:7">
      <c r="A4306" s="122">
        <v>4302</v>
      </c>
      <c r="B4306" s="12" t="s">
        <v>44782</v>
      </c>
      <c r="C4306" s="12" t="s">
        <v>44783</v>
      </c>
      <c r="D4306" s="123">
        <v>2.85</v>
      </c>
      <c r="E4306" s="124">
        <v>80</v>
      </c>
      <c r="F4306" s="125">
        <f t="shared" si="67"/>
        <v>228</v>
      </c>
      <c r="G4306" s="126"/>
    </row>
    <row r="4307" s="109" customFormat="1" ht="28.5" spans="1:7">
      <c r="A4307" s="122">
        <v>4303</v>
      </c>
      <c r="B4307" s="12" t="s">
        <v>44784</v>
      </c>
      <c r="C4307" s="12" t="s">
        <v>16915</v>
      </c>
      <c r="D4307" s="123">
        <v>8.5</v>
      </c>
      <c r="E4307" s="124">
        <v>80</v>
      </c>
      <c r="F4307" s="125">
        <f t="shared" si="67"/>
        <v>680</v>
      </c>
      <c r="G4307" s="126"/>
    </row>
    <row r="4308" s="109" customFormat="1" ht="28.5" spans="1:7">
      <c r="A4308" s="122">
        <v>4304</v>
      </c>
      <c r="B4308" s="12" t="s">
        <v>44785</v>
      </c>
      <c r="C4308" s="12" t="s">
        <v>44786</v>
      </c>
      <c r="D4308" s="123">
        <v>4.59</v>
      </c>
      <c r="E4308" s="124">
        <v>80</v>
      </c>
      <c r="F4308" s="125">
        <f t="shared" si="67"/>
        <v>367.2</v>
      </c>
      <c r="G4308" s="126"/>
    </row>
    <row r="4309" s="109" customFormat="1" ht="28.5" spans="1:7">
      <c r="A4309" s="122">
        <v>4305</v>
      </c>
      <c r="B4309" s="12" t="s">
        <v>44787</v>
      </c>
      <c r="C4309" s="12" t="s">
        <v>44788</v>
      </c>
      <c r="D4309" s="123">
        <v>4.22</v>
      </c>
      <c r="E4309" s="124">
        <v>80</v>
      </c>
      <c r="F4309" s="125">
        <f t="shared" si="67"/>
        <v>337.6</v>
      </c>
      <c r="G4309" s="126"/>
    </row>
    <row r="4310" s="109" customFormat="1" ht="28.5" spans="1:7">
      <c r="A4310" s="122">
        <v>4306</v>
      </c>
      <c r="B4310" s="12" t="s">
        <v>44789</v>
      </c>
      <c r="C4310" s="12" t="s">
        <v>44790</v>
      </c>
      <c r="D4310" s="123">
        <v>4.87</v>
      </c>
      <c r="E4310" s="124">
        <v>80</v>
      </c>
      <c r="F4310" s="125">
        <f t="shared" si="67"/>
        <v>389.6</v>
      </c>
      <c r="G4310" s="126"/>
    </row>
    <row r="4311" s="109" customFormat="1" ht="28.5" spans="1:7">
      <c r="A4311" s="122">
        <v>4307</v>
      </c>
      <c r="B4311" s="12" t="s">
        <v>44791</v>
      </c>
      <c r="C4311" s="12" t="s">
        <v>44792</v>
      </c>
      <c r="D4311" s="123">
        <v>6.8</v>
      </c>
      <c r="E4311" s="124">
        <v>80</v>
      </c>
      <c r="F4311" s="125">
        <f t="shared" si="67"/>
        <v>544</v>
      </c>
      <c r="G4311" s="126"/>
    </row>
    <row r="4312" s="109" customFormat="1" ht="28.5" spans="1:7">
      <c r="A4312" s="122">
        <v>4308</v>
      </c>
      <c r="B4312" s="12" t="s">
        <v>44793</v>
      </c>
      <c r="C4312" s="12" t="s">
        <v>62</v>
      </c>
      <c r="D4312" s="123">
        <v>5.82</v>
      </c>
      <c r="E4312" s="124">
        <v>80</v>
      </c>
      <c r="F4312" s="125">
        <f t="shared" si="67"/>
        <v>465.6</v>
      </c>
      <c r="G4312" s="126"/>
    </row>
    <row r="4313" s="109" customFormat="1" ht="28.5" spans="1:7">
      <c r="A4313" s="122">
        <v>4309</v>
      </c>
      <c r="B4313" s="12" t="s">
        <v>44794</v>
      </c>
      <c r="C4313" s="12" t="s">
        <v>44795</v>
      </c>
      <c r="D4313" s="123">
        <v>3.22</v>
      </c>
      <c r="E4313" s="124">
        <v>80</v>
      </c>
      <c r="F4313" s="125">
        <f t="shared" si="67"/>
        <v>257.6</v>
      </c>
      <c r="G4313" s="126"/>
    </row>
    <row r="4314" s="109" customFormat="1" ht="28.5" spans="1:7">
      <c r="A4314" s="122">
        <v>4310</v>
      </c>
      <c r="B4314" s="12" t="s">
        <v>44796</v>
      </c>
      <c r="C4314" s="12" t="s">
        <v>1775</v>
      </c>
      <c r="D4314" s="123">
        <v>6.03</v>
      </c>
      <c r="E4314" s="124">
        <v>80</v>
      </c>
      <c r="F4314" s="125">
        <f t="shared" si="67"/>
        <v>482.4</v>
      </c>
      <c r="G4314" s="126"/>
    </row>
    <row r="4315" s="109" customFormat="1" ht="28.5" spans="1:7">
      <c r="A4315" s="122">
        <v>4311</v>
      </c>
      <c r="B4315" s="12" t="s">
        <v>44797</v>
      </c>
      <c r="C4315" s="12" t="s">
        <v>1667</v>
      </c>
      <c r="D4315" s="123">
        <v>1.51</v>
      </c>
      <c r="E4315" s="124">
        <v>80</v>
      </c>
      <c r="F4315" s="125">
        <f t="shared" si="67"/>
        <v>120.8</v>
      </c>
      <c r="G4315" s="126"/>
    </row>
    <row r="4316" s="109" customFormat="1" ht="28.5" spans="1:7">
      <c r="A4316" s="122">
        <v>4312</v>
      </c>
      <c r="B4316" s="12" t="s">
        <v>44798</v>
      </c>
      <c r="C4316" s="12" t="s">
        <v>311</v>
      </c>
      <c r="D4316" s="123">
        <v>3.31</v>
      </c>
      <c r="E4316" s="124">
        <v>80</v>
      </c>
      <c r="F4316" s="125">
        <f t="shared" si="67"/>
        <v>264.8</v>
      </c>
      <c r="G4316" s="126"/>
    </row>
    <row r="4317" s="109" customFormat="1" ht="28.5" spans="1:7">
      <c r="A4317" s="122">
        <v>4313</v>
      </c>
      <c r="B4317" s="12" t="s">
        <v>44799</v>
      </c>
      <c r="C4317" s="12" t="s">
        <v>44800</v>
      </c>
      <c r="D4317" s="123">
        <v>5.43</v>
      </c>
      <c r="E4317" s="124">
        <v>80</v>
      </c>
      <c r="F4317" s="125">
        <f t="shared" si="67"/>
        <v>434.4</v>
      </c>
      <c r="G4317" s="126"/>
    </row>
    <row r="4318" s="109" customFormat="1" ht="28.5" spans="1:7">
      <c r="A4318" s="122">
        <v>4314</v>
      </c>
      <c r="B4318" s="12" t="s">
        <v>44801</v>
      </c>
      <c r="C4318" s="12" t="s">
        <v>8638</v>
      </c>
      <c r="D4318" s="123">
        <v>4.15</v>
      </c>
      <c r="E4318" s="124">
        <v>80</v>
      </c>
      <c r="F4318" s="125">
        <f t="shared" si="67"/>
        <v>332</v>
      </c>
      <c r="G4318" s="126"/>
    </row>
    <row r="4319" s="109" customFormat="1" ht="28.5" spans="1:7">
      <c r="A4319" s="122">
        <v>4315</v>
      </c>
      <c r="B4319" s="12" t="s">
        <v>44802</v>
      </c>
      <c r="C4319" s="12" t="s">
        <v>44803</v>
      </c>
      <c r="D4319" s="123">
        <v>4.71</v>
      </c>
      <c r="E4319" s="124">
        <v>80</v>
      </c>
      <c r="F4319" s="125">
        <f t="shared" si="67"/>
        <v>376.8</v>
      </c>
      <c r="G4319" s="126"/>
    </row>
    <row r="4320" s="109" customFormat="1" ht="28.5" spans="1:7">
      <c r="A4320" s="122">
        <v>4316</v>
      </c>
      <c r="B4320" s="12" t="s">
        <v>44804</v>
      </c>
      <c r="C4320" s="12" t="s">
        <v>44805</v>
      </c>
      <c r="D4320" s="123">
        <v>3.3</v>
      </c>
      <c r="E4320" s="124">
        <v>80</v>
      </c>
      <c r="F4320" s="125">
        <f t="shared" si="67"/>
        <v>264</v>
      </c>
      <c r="G4320" s="126"/>
    </row>
    <row r="4321" s="109" customFormat="1" ht="28.5" spans="1:7">
      <c r="A4321" s="122">
        <v>4317</v>
      </c>
      <c r="B4321" s="12" t="s">
        <v>44806</v>
      </c>
      <c r="C4321" s="12" t="s">
        <v>44807</v>
      </c>
      <c r="D4321" s="123">
        <v>5.34</v>
      </c>
      <c r="E4321" s="124">
        <v>80</v>
      </c>
      <c r="F4321" s="125">
        <f t="shared" si="67"/>
        <v>427.2</v>
      </c>
      <c r="G4321" s="126"/>
    </row>
    <row r="4322" s="109" customFormat="1" ht="28.5" spans="1:7">
      <c r="A4322" s="122">
        <v>4318</v>
      </c>
      <c r="B4322" s="12" t="s">
        <v>44808</v>
      </c>
      <c r="C4322" s="12" t="s">
        <v>44809</v>
      </c>
      <c r="D4322" s="123">
        <v>4.77</v>
      </c>
      <c r="E4322" s="124">
        <v>80</v>
      </c>
      <c r="F4322" s="125">
        <f t="shared" si="67"/>
        <v>381.6</v>
      </c>
      <c r="G4322" s="126"/>
    </row>
    <row r="4323" s="109" customFormat="1" ht="28.5" spans="1:7">
      <c r="A4323" s="122">
        <v>4319</v>
      </c>
      <c r="B4323" s="12" t="s">
        <v>44810</v>
      </c>
      <c r="C4323" s="12" t="s">
        <v>39602</v>
      </c>
      <c r="D4323" s="123">
        <v>2.32</v>
      </c>
      <c r="E4323" s="124">
        <v>80</v>
      </c>
      <c r="F4323" s="125">
        <f t="shared" si="67"/>
        <v>185.6</v>
      </c>
      <c r="G4323" s="126"/>
    </row>
    <row r="4324" s="109" customFormat="1" ht="28.5" spans="1:7">
      <c r="A4324" s="122">
        <v>4320</v>
      </c>
      <c r="B4324" s="12" t="s">
        <v>44811</v>
      </c>
      <c r="C4324" s="12" t="s">
        <v>44812</v>
      </c>
      <c r="D4324" s="123">
        <v>1.74</v>
      </c>
      <c r="E4324" s="124">
        <v>80</v>
      </c>
      <c r="F4324" s="125">
        <f t="shared" si="67"/>
        <v>139.2</v>
      </c>
      <c r="G4324" s="126"/>
    </row>
    <row r="4325" s="109" customFormat="1" ht="28.5" spans="1:7">
      <c r="A4325" s="122">
        <v>4321</v>
      </c>
      <c r="B4325" s="12" t="s">
        <v>44813</v>
      </c>
      <c r="C4325" s="12" t="s">
        <v>43113</v>
      </c>
      <c r="D4325" s="123">
        <v>8.41</v>
      </c>
      <c r="E4325" s="124">
        <v>80</v>
      </c>
      <c r="F4325" s="125">
        <f t="shared" si="67"/>
        <v>672.8</v>
      </c>
      <c r="G4325" s="126"/>
    </row>
    <row r="4326" s="109" customFormat="1" ht="28.5" spans="1:7">
      <c r="A4326" s="122">
        <v>4322</v>
      </c>
      <c r="B4326" s="12" t="s">
        <v>44814</v>
      </c>
      <c r="C4326" s="12" t="s">
        <v>44815</v>
      </c>
      <c r="D4326" s="123">
        <v>5.38</v>
      </c>
      <c r="E4326" s="124">
        <v>80</v>
      </c>
      <c r="F4326" s="125">
        <f t="shared" si="67"/>
        <v>430.4</v>
      </c>
      <c r="G4326" s="126"/>
    </row>
    <row r="4327" s="109" customFormat="1" ht="28.5" spans="1:7">
      <c r="A4327" s="122">
        <v>4323</v>
      </c>
      <c r="B4327" s="12" t="s">
        <v>44816</v>
      </c>
      <c r="C4327" s="12" t="s">
        <v>730</v>
      </c>
      <c r="D4327" s="123">
        <v>2.61</v>
      </c>
      <c r="E4327" s="124">
        <v>80</v>
      </c>
      <c r="F4327" s="125">
        <f t="shared" si="67"/>
        <v>208.8</v>
      </c>
      <c r="G4327" s="126"/>
    </row>
    <row r="4328" s="109" customFormat="1" ht="28.5" spans="1:7">
      <c r="A4328" s="122">
        <v>4324</v>
      </c>
      <c r="B4328" s="12" t="s">
        <v>44817</v>
      </c>
      <c r="C4328" s="12" t="s">
        <v>44818</v>
      </c>
      <c r="D4328" s="123">
        <v>3.82</v>
      </c>
      <c r="E4328" s="124">
        <v>80</v>
      </c>
      <c r="F4328" s="125">
        <f t="shared" si="67"/>
        <v>305.6</v>
      </c>
      <c r="G4328" s="126"/>
    </row>
    <row r="4329" s="109" customFormat="1" ht="28.5" spans="1:7">
      <c r="A4329" s="122">
        <v>4325</v>
      </c>
      <c r="B4329" s="12" t="s">
        <v>44819</v>
      </c>
      <c r="C4329" s="12" t="s">
        <v>44820</v>
      </c>
      <c r="D4329" s="123">
        <v>4.12</v>
      </c>
      <c r="E4329" s="124">
        <v>80</v>
      </c>
      <c r="F4329" s="125">
        <f t="shared" si="67"/>
        <v>329.6</v>
      </c>
      <c r="G4329" s="126"/>
    </row>
    <row r="4330" s="109" customFormat="1" ht="28.5" spans="1:7">
      <c r="A4330" s="122">
        <v>4326</v>
      </c>
      <c r="B4330" s="12" t="s">
        <v>44821</v>
      </c>
      <c r="C4330" s="12" t="s">
        <v>44822</v>
      </c>
      <c r="D4330" s="123">
        <v>1.39</v>
      </c>
      <c r="E4330" s="124">
        <v>80</v>
      </c>
      <c r="F4330" s="125">
        <f t="shared" si="67"/>
        <v>111.2</v>
      </c>
      <c r="G4330" s="126"/>
    </row>
    <row r="4331" s="109" customFormat="1" ht="28.5" spans="1:7">
      <c r="A4331" s="122">
        <v>4327</v>
      </c>
      <c r="B4331" s="12" t="s">
        <v>44823</v>
      </c>
      <c r="C4331" s="12" t="s">
        <v>5082</v>
      </c>
      <c r="D4331" s="123">
        <v>5.67</v>
      </c>
      <c r="E4331" s="124">
        <v>80</v>
      </c>
      <c r="F4331" s="125">
        <f t="shared" si="67"/>
        <v>453.6</v>
      </c>
      <c r="G4331" s="126"/>
    </row>
    <row r="4332" s="109" customFormat="1" ht="28.5" spans="1:7">
      <c r="A4332" s="122">
        <v>4328</v>
      </c>
      <c r="B4332" s="12" t="s">
        <v>44824</v>
      </c>
      <c r="C4332" s="12" t="s">
        <v>44825</v>
      </c>
      <c r="D4332" s="123">
        <v>4.4</v>
      </c>
      <c r="E4332" s="124">
        <v>80</v>
      </c>
      <c r="F4332" s="125">
        <f t="shared" si="67"/>
        <v>352</v>
      </c>
      <c r="G4332" s="126"/>
    </row>
    <row r="4333" s="109" customFormat="1" ht="28.5" spans="1:7">
      <c r="A4333" s="122">
        <v>4329</v>
      </c>
      <c r="B4333" s="12" t="s">
        <v>44826</v>
      </c>
      <c r="C4333" s="12" t="s">
        <v>12227</v>
      </c>
      <c r="D4333" s="123">
        <v>3.31</v>
      </c>
      <c r="E4333" s="124">
        <v>80</v>
      </c>
      <c r="F4333" s="125">
        <f t="shared" si="67"/>
        <v>264.8</v>
      </c>
      <c r="G4333" s="126"/>
    </row>
    <row r="4334" s="109" customFormat="1" ht="28.5" spans="1:7">
      <c r="A4334" s="122">
        <v>4330</v>
      </c>
      <c r="B4334" s="12" t="s">
        <v>44827</v>
      </c>
      <c r="C4334" s="12" t="s">
        <v>10601</v>
      </c>
      <c r="D4334" s="123">
        <v>1.51</v>
      </c>
      <c r="E4334" s="124">
        <v>80</v>
      </c>
      <c r="F4334" s="125">
        <f t="shared" si="67"/>
        <v>120.8</v>
      </c>
      <c r="G4334" s="126"/>
    </row>
    <row r="4335" s="109" customFormat="1" ht="28.5" spans="1:7">
      <c r="A4335" s="122">
        <v>4331</v>
      </c>
      <c r="B4335" s="12" t="s">
        <v>44828</v>
      </c>
      <c r="C4335" s="12" t="s">
        <v>44829</v>
      </c>
      <c r="D4335" s="123">
        <v>2.37</v>
      </c>
      <c r="E4335" s="124">
        <v>80</v>
      </c>
      <c r="F4335" s="125">
        <f t="shared" si="67"/>
        <v>189.6</v>
      </c>
      <c r="G4335" s="126"/>
    </row>
    <row r="4336" s="109" customFormat="1" ht="28.5" spans="1:7">
      <c r="A4336" s="122">
        <v>4332</v>
      </c>
      <c r="B4336" s="12" t="s">
        <v>44830</v>
      </c>
      <c r="C4336" s="12" t="s">
        <v>44831</v>
      </c>
      <c r="D4336" s="123">
        <v>3.18</v>
      </c>
      <c r="E4336" s="124">
        <v>80</v>
      </c>
      <c r="F4336" s="125">
        <f t="shared" si="67"/>
        <v>254.4</v>
      </c>
      <c r="G4336" s="126"/>
    </row>
    <row r="4337" s="109" customFormat="1" ht="28.5" spans="1:7">
      <c r="A4337" s="122">
        <v>4333</v>
      </c>
      <c r="B4337" s="12" t="s">
        <v>44832</v>
      </c>
      <c r="C4337" s="12" t="s">
        <v>370</v>
      </c>
      <c r="D4337" s="123">
        <v>1.73</v>
      </c>
      <c r="E4337" s="124">
        <v>80</v>
      </c>
      <c r="F4337" s="125">
        <f t="shared" si="67"/>
        <v>138.4</v>
      </c>
      <c r="G4337" s="126"/>
    </row>
    <row r="4338" s="109" customFormat="1" ht="28.5" spans="1:7">
      <c r="A4338" s="122">
        <v>4334</v>
      </c>
      <c r="B4338" s="12" t="s">
        <v>44833</v>
      </c>
      <c r="C4338" s="12" t="s">
        <v>8293</v>
      </c>
      <c r="D4338" s="123">
        <v>4.9</v>
      </c>
      <c r="E4338" s="124">
        <v>80</v>
      </c>
      <c r="F4338" s="125">
        <f t="shared" si="67"/>
        <v>392</v>
      </c>
      <c r="G4338" s="126"/>
    </row>
    <row r="4339" s="109" customFormat="1" ht="28.5" spans="1:7">
      <c r="A4339" s="122">
        <v>4335</v>
      </c>
      <c r="B4339" s="12" t="s">
        <v>44834</v>
      </c>
      <c r="C4339" s="12" t="s">
        <v>44835</v>
      </c>
      <c r="D4339" s="123">
        <v>9.56</v>
      </c>
      <c r="E4339" s="124">
        <v>80</v>
      </c>
      <c r="F4339" s="125">
        <f t="shared" si="67"/>
        <v>764.8</v>
      </c>
      <c r="G4339" s="126"/>
    </row>
    <row r="4340" s="109" customFormat="1" ht="28.5" spans="1:7">
      <c r="A4340" s="122">
        <v>4336</v>
      </c>
      <c r="B4340" s="12" t="s">
        <v>44836</v>
      </c>
      <c r="C4340" s="12" t="s">
        <v>2607</v>
      </c>
      <c r="D4340" s="123">
        <v>5.5</v>
      </c>
      <c r="E4340" s="124">
        <v>80</v>
      </c>
      <c r="F4340" s="125">
        <f t="shared" si="67"/>
        <v>440</v>
      </c>
      <c r="G4340" s="126"/>
    </row>
    <row r="4341" s="109" customFormat="1" ht="28.5" spans="1:7">
      <c r="A4341" s="122">
        <v>4337</v>
      </c>
      <c r="B4341" s="12" t="s">
        <v>44837</v>
      </c>
      <c r="C4341" s="12" t="s">
        <v>2415</v>
      </c>
      <c r="D4341" s="123">
        <v>3.84</v>
      </c>
      <c r="E4341" s="124">
        <v>80</v>
      </c>
      <c r="F4341" s="125">
        <f t="shared" si="67"/>
        <v>307.2</v>
      </c>
      <c r="G4341" s="126"/>
    </row>
    <row r="4342" s="109" customFormat="1" ht="28.5" spans="1:7">
      <c r="A4342" s="122">
        <v>4338</v>
      </c>
      <c r="B4342" s="12" t="s">
        <v>44838</v>
      </c>
      <c r="C4342" s="12" t="s">
        <v>44839</v>
      </c>
      <c r="D4342" s="123">
        <v>4.04</v>
      </c>
      <c r="E4342" s="124">
        <v>80</v>
      </c>
      <c r="F4342" s="125">
        <f t="shared" si="67"/>
        <v>323.2</v>
      </c>
      <c r="G4342" s="126"/>
    </row>
    <row r="4343" s="109" customFormat="1" ht="28.5" spans="1:7">
      <c r="A4343" s="122">
        <v>4339</v>
      </c>
      <c r="B4343" s="12" t="s">
        <v>44840</v>
      </c>
      <c r="C4343" s="12" t="s">
        <v>3963</v>
      </c>
      <c r="D4343" s="123">
        <v>5.96</v>
      </c>
      <c r="E4343" s="124">
        <v>80</v>
      </c>
      <c r="F4343" s="125">
        <f t="shared" si="67"/>
        <v>476.8</v>
      </c>
      <c r="G4343" s="126"/>
    </row>
    <row r="4344" s="109" customFormat="1" ht="28.5" spans="1:7">
      <c r="A4344" s="122">
        <v>4340</v>
      </c>
      <c r="B4344" s="12" t="s">
        <v>44841</v>
      </c>
      <c r="C4344" s="12" t="s">
        <v>22348</v>
      </c>
      <c r="D4344" s="123">
        <v>5.37</v>
      </c>
      <c r="E4344" s="124">
        <v>80</v>
      </c>
      <c r="F4344" s="125">
        <f t="shared" si="67"/>
        <v>429.6</v>
      </c>
      <c r="G4344" s="126"/>
    </row>
    <row r="4345" s="109" customFormat="1" ht="28.5" spans="1:7">
      <c r="A4345" s="122">
        <v>4341</v>
      </c>
      <c r="B4345" s="12" t="s">
        <v>44842</v>
      </c>
      <c r="C4345" s="12" t="s">
        <v>17978</v>
      </c>
      <c r="D4345" s="123">
        <v>5.48</v>
      </c>
      <c r="E4345" s="124">
        <v>80</v>
      </c>
      <c r="F4345" s="125">
        <f t="shared" si="67"/>
        <v>438.4</v>
      </c>
      <c r="G4345" s="126"/>
    </row>
    <row r="4346" s="109" customFormat="1" ht="28.5" spans="1:7">
      <c r="A4346" s="122">
        <v>4342</v>
      </c>
      <c r="B4346" s="12" t="s">
        <v>44843</v>
      </c>
      <c r="C4346" s="12" t="s">
        <v>44844</v>
      </c>
      <c r="D4346" s="123">
        <v>2.54</v>
      </c>
      <c r="E4346" s="124">
        <v>80</v>
      </c>
      <c r="F4346" s="125">
        <f t="shared" si="67"/>
        <v>203.2</v>
      </c>
      <c r="G4346" s="126"/>
    </row>
    <row r="4347" s="109" customFormat="1" ht="28.5" spans="1:7">
      <c r="A4347" s="122">
        <v>4343</v>
      </c>
      <c r="B4347" s="12" t="s">
        <v>44845</v>
      </c>
      <c r="C4347" s="12" t="s">
        <v>44846</v>
      </c>
      <c r="D4347" s="123">
        <v>4.48</v>
      </c>
      <c r="E4347" s="124">
        <v>80</v>
      </c>
      <c r="F4347" s="125">
        <f t="shared" si="67"/>
        <v>358.4</v>
      </c>
      <c r="G4347" s="126"/>
    </row>
    <row r="4348" s="109" customFormat="1" ht="28.5" spans="1:7">
      <c r="A4348" s="122">
        <v>4344</v>
      </c>
      <c r="B4348" s="12" t="s">
        <v>44847</v>
      </c>
      <c r="C4348" s="12" t="s">
        <v>44848</v>
      </c>
      <c r="D4348" s="123">
        <v>6.84</v>
      </c>
      <c r="E4348" s="124">
        <v>80</v>
      </c>
      <c r="F4348" s="125">
        <f t="shared" si="67"/>
        <v>547.2</v>
      </c>
      <c r="G4348" s="126"/>
    </row>
    <row r="4349" s="109" customFormat="1" ht="28.5" spans="1:7">
      <c r="A4349" s="122">
        <v>4345</v>
      </c>
      <c r="B4349" s="12" t="s">
        <v>44849</v>
      </c>
      <c r="C4349" s="12" t="s">
        <v>1174</v>
      </c>
      <c r="D4349" s="123">
        <v>6.61</v>
      </c>
      <c r="E4349" s="124">
        <v>80</v>
      </c>
      <c r="F4349" s="125">
        <f t="shared" si="67"/>
        <v>528.8</v>
      </c>
      <c r="G4349" s="126"/>
    </row>
    <row r="4350" s="109" customFormat="1" ht="28.5" spans="1:7">
      <c r="A4350" s="122">
        <v>4346</v>
      </c>
      <c r="B4350" s="12" t="s">
        <v>44850</v>
      </c>
      <c r="C4350" s="12" t="s">
        <v>3139</v>
      </c>
      <c r="D4350" s="123">
        <v>6.11</v>
      </c>
      <c r="E4350" s="124">
        <v>80</v>
      </c>
      <c r="F4350" s="125">
        <f t="shared" si="67"/>
        <v>488.8</v>
      </c>
      <c r="G4350" s="126"/>
    </row>
    <row r="4351" s="109" customFormat="1" ht="28.5" spans="1:7">
      <c r="A4351" s="122">
        <v>4347</v>
      </c>
      <c r="B4351" s="12" t="s">
        <v>44851</v>
      </c>
      <c r="C4351" s="12" t="s">
        <v>44852</v>
      </c>
      <c r="D4351" s="123">
        <v>5.77</v>
      </c>
      <c r="E4351" s="124">
        <v>80</v>
      </c>
      <c r="F4351" s="125">
        <f t="shared" si="67"/>
        <v>461.6</v>
      </c>
      <c r="G4351" s="126"/>
    </row>
    <row r="4352" s="109" customFormat="1" ht="28.5" spans="1:7">
      <c r="A4352" s="122">
        <v>4348</v>
      </c>
      <c r="B4352" s="12" t="s">
        <v>44853</v>
      </c>
      <c r="C4352" s="12" t="s">
        <v>16806</v>
      </c>
      <c r="D4352" s="123">
        <v>2.13</v>
      </c>
      <c r="E4352" s="124">
        <v>80</v>
      </c>
      <c r="F4352" s="125">
        <f t="shared" si="67"/>
        <v>170.4</v>
      </c>
      <c r="G4352" s="126"/>
    </row>
    <row r="4353" s="109" customFormat="1" ht="28.5" spans="1:7">
      <c r="A4353" s="122">
        <v>4349</v>
      </c>
      <c r="B4353" s="12" t="s">
        <v>44854</v>
      </c>
      <c r="C4353" s="12" t="s">
        <v>44855</v>
      </c>
      <c r="D4353" s="123">
        <v>4.98</v>
      </c>
      <c r="E4353" s="124">
        <v>80</v>
      </c>
      <c r="F4353" s="125">
        <f t="shared" si="67"/>
        <v>398.4</v>
      </c>
      <c r="G4353" s="126"/>
    </row>
    <row r="4354" s="109" customFormat="1" ht="28.5" spans="1:7">
      <c r="A4354" s="122">
        <v>4350</v>
      </c>
      <c r="B4354" s="12" t="s">
        <v>44856</v>
      </c>
      <c r="C4354" s="12" t="s">
        <v>44857</v>
      </c>
      <c r="D4354" s="123">
        <v>1.39</v>
      </c>
      <c r="E4354" s="124">
        <v>80</v>
      </c>
      <c r="F4354" s="125">
        <f t="shared" si="67"/>
        <v>111.2</v>
      </c>
      <c r="G4354" s="126"/>
    </row>
    <row r="4355" s="109" customFormat="1" ht="28.5" spans="1:7">
      <c r="A4355" s="122">
        <v>4351</v>
      </c>
      <c r="B4355" s="12" t="s">
        <v>44858</v>
      </c>
      <c r="C4355" s="12" t="s">
        <v>1761</v>
      </c>
      <c r="D4355" s="123">
        <v>5.58</v>
      </c>
      <c r="E4355" s="124">
        <v>80</v>
      </c>
      <c r="F4355" s="125">
        <f t="shared" si="67"/>
        <v>446.4</v>
      </c>
      <c r="G4355" s="126"/>
    </row>
    <row r="4356" s="109" customFormat="1" ht="28.5" spans="1:7">
      <c r="A4356" s="122">
        <v>4352</v>
      </c>
      <c r="B4356" s="12" t="s">
        <v>44859</v>
      </c>
      <c r="C4356" s="12" t="s">
        <v>7303</v>
      </c>
      <c r="D4356" s="123">
        <v>2.48</v>
      </c>
      <c r="E4356" s="124">
        <v>80</v>
      </c>
      <c r="F4356" s="125">
        <f t="shared" si="67"/>
        <v>198.4</v>
      </c>
      <c r="G4356" s="126"/>
    </row>
    <row r="4357" s="109" customFormat="1" ht="28.5" spans="1:7">
      <c r="A4357" s="122">
        <v>4353</v>
      </c>
      <c r="B4357" s="12" t="s">
        <v>44860</v>
      </c>
      <c r="C4357" s="12" t="s">
        <v>25088</v>
      </c>
      <c r="D4357" s="123">
        <v>4.32</v>
      </c>
      <c r="E4357" s="124">
        <v>80</v>
      </c>
      <c r="F4357" s="125">
        <f t="shared" ref="F4357:F4420" si="68">D4357*E4357</f>
        <v>345.6</v>
      </c>
      <c r="G4357" s="126"/>
    </row>
    <row r="4358" s="109" customFormat="1" ht="28.5" spans="1:7">
      <c r="A4358" s="122">
        <v>4354</v>
      </c>
      <c r="B4358" s="12" t="s">
        <v>44861</v>
      </c>
      <c r="C4358" s="12" t="s">
        <v>44862</v>
      </c>
      <c r="D4358" s="123">
        <v>2.9</v>
      </c>
      <c r="E4358" s="124">
        <v>80</v>
      </c>
      <c r="F4358" s="125">
        <f t="shared" si="68"/>
        <v>232</v>
      </c>
      <c r="G4358" s="126"/>
    </row>
    <row r="4359" s="109" customFormat="1" ht="28.5" spans="1:7">
      <c r="A4359" s="122">
        <v>4355</v>
      </c>
      <c r="B4359" s="12" t="s">
        <v>44863</v>
      </c>
      <c r="C4359" s="12" t="s">
        <v>1786</v>
      </c>
      <c r="D4359" s="123">
        <v>3.43</v>
      </c>
      <c r="E4359" s="124">
        <v>80</v>
      </c>
      <c r="F4359" s="125">
        <f t="shared" si="68"/>
        <v>274.4</v>
      </c>
      <c r="G4359" s="126"/>
    </row>
    <row r="4360" s="109" customFormat="1" ht="28.5" spans="1:7">
      <c r="A4360" s="122">
        <v>4356</v>
      </c>
      <c r="B4360" s="12" t="s">
        <v>44864</v>
      </c>
      <c r="C4360" s="12" t="s">
        <v>39342</v>
      </c>
      <c r="D4360" s="123">
        <v>4.18</v>
      </c>
      <c r="E4360" s="124">
        <v>80</v>
      </c>
      <c r="F4360" s="125">
        <f t="shared" si="68"/>
        <v>334.4</v>
      </c>
      <c r="G4360" s="126"/>
    </row>
    <row r="4361" s="109" customFormat="1" ht="28.5" spans="1:7">
      <c r="A4361" s="122">
        <v>4357</v>
      </c>
      <c r="B4361" s="12" t="s">
        <v>44865</v>
      </c>
      <c r="C4361" s="12" t="s">
        <v>44866</v>
      </c>
      <c r="D4361" s="123">
        <v>1.39</v>
      </c>
      <c r="E4361" s="124">
        <v>80</v>
      </c>
      <c r="F4361" s="125">
        <f t="shared" si="68"/>
        <v>111.2</v>
      </c>
      <c r="G4361" s="126"/>
    </row>
    <row r="4362" s="109" customFormat="1" ht="28.5" spans="1:7">
      <c r="A4362" s="122">
        <v>4358</v>
      </c>
      <c r="B4362" s="12" t="s">
        <v>44867</v>
      </c>
      <c r="C4362" s="12" t="s">
        <v>44868</v>
      </c>
      <c r="D4362" s="123">
        <v>4.32</v>
      </c>
      <c r="E4362" s="124">
        <v>80</v>
      </c>
      <c r="F4362" s="125">
        <f t="shared" si="68"/>
        <v>345.6</v>
      </c>
      <c r="G4362" s="126"/>
    </row>
    <row r="4363" s="109" customFormat="1" ht="28.5" spans="1:7">
      <c r="A4363" s="122">
        <v>4359</v>
      </c>
      <c r="B4363" s="12" t="s">
        <v>44869</v>
      </c>
      <c r="C4363" s="12" t="s">
        <v>44870</v>
      </c>
      <c r="D4363" s="123">
        <v>2.44</v>
      </c>
      <c r="E4363" s="124">
        <v>80</v>
      </c>
      <c r="F4363" s="125">
        <f t="shared" si="68"/>
        <v>195.2</v>
      </c>
      <c r="G4363" s="126"/>
    </row>
    <row r="4364" s="109" customFormat="1" ht="28.5" spans="1:7">
      <c r="A4364" s="122">
        <v>4360</v>
      </c>
      <c r="B4364" s="12" t="s">
        <v>44871</v>
      </c>
      <c r="C4364" s="12" t="s">
        <v>32296</v>
      </c>
      <c r="D4364" s="123">
        <v>3.94</v>
      </c>
      <c r="E4364" s="124">
        <v>80</v>
      </c>
      <c r="F4364" s="125">
        <f t="shared" si="68"/>
        <v>315.2</v>
      </c>
      <c r="G4364" s="126"/>
    </row>
    <row r="4365" s="109" customFormat="1" ht="28.5" spans="1:7">
      <c r="A4365" s="122">
        <v>4361</v>
      </c>
      <c r="B4365" s="12" t="s">
        <v>44872</v>
      </c>
      <c r="C4365" s="12" t="s">
        <v>2607</v>
      </c>
      <c r="D4365" s="123">
        <v>4.28</v>
      </c>
      <c r="E4365" s="124">
        <v>80</v>
      </c>
      <c r="F4365" s="125">
        <f t="shared" si="68"/>
        <v>342.4</v>
      </c>
      <c r="G4365" s="126"/>
    </row>
    <row r="4366" s="109" customFormat="1" ht="28.5" spans="1:7">
      <c r="A4366" s="122">
        <v>4362</v>
      </c>
      <c r="B4366" s="12" t="s">
        <v>44873</v>
      </c>
      <c r="C4366" s="12" t="s">
        <v>20025</v>
      </c>
      <c r="D4366" s="123">
        <v>6.84</v>
      </c>
      <c r="E4366" s="124">
        <v>80</v>
      </c>
      <c r="F4366" s="125">
        <f t="shared" si="68"/>
        <v>547.2</v>
      </c>
      <c r="G4366" s="126"/>
    </row>
    <row r="4367" s="109" customFormat="1" ht="28.5" spans="1:7">
      <c r="A4367" s="122">
        <v>4363</v>
      </c>
      <c r="B4367" s="12" t="s">
        <v>44874</v>
      </c>
      <c r="C4367" s="12" t="s">
        <v>44875</v>
      </c>
      <c r="D4367" s="123">
        <v>6.29</v>
      </c>
      <c r="E4367" s="124">
        <v>80</v>
      </c>
      <c r="F4367" s="125">
        <f t="shared" si="68"/>
        <v>503.2</v>
      </c>
      <c r="G4367" s="126"/>
    </row>
    <row r="4368" s="109" customFormat="1" ht="28.5" spans="1:7">
      <c r="A4368" s="122">
        <v>4364</v>
      </c>
      <c r="B4368" s="12" t="s">
        <v>44876</v>
      </c>
      <c r="C4368" s="12" t="s">
        <v>44877</v>
      </c>
      <c r="D4368" s="123">
        <v>4.67</v>
      </c>
      <c r="E4368" s="124">
        <v>80</v>
      </c>
      <c r="F4368" s="125">
        <f t="shared" si="68"/>
        <v>373.6</v>
      </c>
      <c r="G4368" s="126"/>
    </row>
    <row r="4369" s="109" customFormat="1" ht="28.5" spans="1:7">
      <c r="A4369" s="122">
        <v>4365</v>
      </c>
      <c r="B4369" s="12" t="s">
        <v>44878</v>
      </c>
      <c r="C4369" s="12" t="s">
        <v>6073</v>
      </c>
      <c r="D4369" s="123">
        <v>9.49</v>
      </c>
      <c r="E4369" s="124">
        <v>80</v>
      </c>
      <c r="F4369" s="125">
        <f t="shared" si="68"/>
        <v>759.2</v>
      </c>
      <c r="G4369" s="126"/>
    </row>
    <row r="4370" s="109" customFormat="1" ht="28.5" spans="1:7">
      <c r="A4370" s="122">
        <v>4366</v>
      </c>
      <c r="B4370" s="12" t="s">
        <v>44879</v>
      </c>
      <c r="C4370" s="12" t="s">
        <v>8423</v>
      </c>
      <c r="D4370" s="123">
        <v>6.36</v>
      </c>
      <c r="E4370" s="124">
        <v>80</v>
      </c>
      <c r="F4370" s="125">
        <f t="shared" si="68"/>
        <v>508.8</v>
      </c>
      <c r="G4370" s="126"/>
    </row>
    <row r="4371" s="109" customFormat="1" ht="28.5" spans="1:7">
      <c r="A4371" s="122">
        <v>4367</v>
      </c>
      <c r="B4371" s="12" t="s">
        <v>44880</v>
      </c>
      <c r="C4371" s="12" t="s">
        <v>44881</v>
      </c>
      <c r="D4371" s="123">
        <v>4.55</v>
      </c>
      <c r="E4371" s="124">
        <v>80</v>
      </c>
      <c r="F4371" s="125">
        <f t="shared" si="68"/>
        <v>364</v>
      </c>
      <c r="G4371" s="126"/>
    </row>
    <row r="4372" s="109" customFormat="1" ht="28.5" spans="1:7">
      <c r="A4372" s="122">
        <v>4368</v>
      </c>
      <c r="B4372" s="12" t="s">
        <v>44882</v>
      </c>
      <c r="C4372" s="12" t="s">
        <v>44883</v>
      </c>
      <c r="D4372" s="123">
        <v>3.45</v>
      </c>
      <c r="E4372" s="124">
        <v>80</v>
      </c>
      <c r="F4372" s="125">
        <f t="shared" si="68"/>
        <v>276</v>
      </c>
      <c r="G4372" s="126"/>
    </row>
    <row r="4373" s="109" customFormat="1" ht="28.5" spans="1:7">
      <c r="A4373" s="122">
        <v>4369</v>
      </c>
      <c r="B4373" s="12" t="s">
        <v>44884</v>
      </c>
      <c r="C4373" s="12" t="s">
        <v>1624</v>
      </c>
      <c r="D4373" s="123">
        <v>6.97</v>
      </c>
      <c r="E4373" s="124">
        <v>80</v>
      </c>
      <c r="F4373" s="125">
        <f t="shared" si="68"/>
        <v>557.6</v>
      </c>
      <c r="G4373" s="126"/>
    </row>
    <row r="4374" s="109" customFormat="1" ht="28.5" spans="1:7">
      <c r="A4374" s="122">
        <v>4370</v>
      </c>
      <c r="B4374" s="12" t="s">
        <v>44885</v>
      </c>
      <c r="C4374" s="12" t="s">
        <v>44886</v>
      </c>
      <c r="D4374" s="123">
        <v>7.1</v>
      </c>
      <c r="E4374" s="124">
        <v>80</v>
      </c>
      <c r="F4374" s="125">
        <f t="shared" si="68"/>
        <v>568</v>
      </c>
      <c r="G4374" s="126"/>
    </row>
    <row r="4375" s="109" customFormat="1" ht="28.5" spans="1:7">
      <c r="A4375" s="122">
        <v>4371</v>
      </c>
      <c r="B4375" s="12" t="s">
        <v>44887</v>
      </c>
      <c r="C4375" s="12" t="s">
        <v>1315</v>
      </c>
      <c r="D4375" s="123">
        <v>5.37</v>
      </c>
      <c r="E4375" s="124">
        <v>80</v>
      </c>
      <c r="F4375" s="125">
        <f t="shared" si="68"/>
        <v>429.6</v>
      </c>
      <c r="G4375" s="126"/>
    </row>
    <row r="4376" s="109" customFormat="1" ht="28.5" spans="1:7">
      <c r="A4376" s="122">
        <v>4372</v>
      </c>
      <c r="B4376" s="12" t="s">
        <v>44888</v>
      </c>
      <c r="C4376" s="12" t="s">
        <v>44889</v>
      </c>
      <c r="D4376" s="123">
        <v>4.73</v>
      </c>
      <c r="E4376" s="124">
        <v>80</v>
      </c>
      <c r="F4376" s="125">
        <f t="shared" si="68"/>
        <v>378.4</v>
      </c>
      <c r="G4376" s="126"/>
    </row>
    <row r="4377" s="109" customFormat="1" ht="28.5" spans="1:7">
      <c r="A4377" s="122">
        <v>4373</v>
      </c>
      <c r="B4377" s="12" t="s">
        <v>44890</v>
      </c>
      <c r="C4377" s="12" t="s">
        <v>44891</v>
      </c>
      <c r="D4377" s="123">
        <v>5.06</v>
      </c>
      <c r="E4377" s="124">
        <v>80</v>
      </c>
      <c r="F4377" s="125">
        <f t="shared" si="68"/>
        <v>404.8</v>
      </c>
      <c r="G4377" s="126"/>
    </row>
    <row r="4378" s="109" customFormat="1" ht="28.5" spans="1:7">
      <c r="A4378" s="122">
        <v>4374</v>
      </c>
      <c r="B4378" s="12" t="s">
        <v>44892</v>
      </c>
      <c r="C4378" s="12" t="s">
        <v>44893</v>
      </c>
      <c r="D4378" s="123">
        <v>6</v>
      </c>
      <c r="E4378" s="124">
        <v>80</v>
      </c>
      <c r="F4378" s="125">
        <f t="shared" si="68"/>
        <v>480</v>
      </c>
      <c r="G4378" s="126"/>
    </row>
    <row r="4379" s="109" customFormat="1" ht="28.5" spans="1:7">
      <c r="A4379" s="122">
        <v>4375</v>
      </c>
      <c r="B4379" s="12" t="s">
        <v>44894</v>
      </c>
      <c r="C4379" s="12" t="s">
        <v>33300</v>
      </c>
      <c r="D4379" s="123">
        <v>4.99</v>
      </c>
      <c r="E4379" s="124">
        <v>80</v>
      </c>
      <c r="F4379" s="125">
        <f t="shared" si="68"/>
        <v>399.2</v>
      </c>
      <c r="G4379" s="126"/>
    </row>
    <row r="4380" s="109" customFormat="1" ht="28.5" spans="1:7">
      <c r="A4380" s="122">
        <v>4376</v>
      </c>
      <c r="B4380" s="12" t="s">
        <v>44895</v>
      </c>
      <c r="C4380" s="12" t="s">
        <v>2710</v>
      </c>
      <c r="D4380" s="123">
        <v>5.05</v>
      </c>
      <c r="E4380" s="124">
        <v>80</v>
      </c>
      <c r="F4380" s="125">
        <f t="shared" si="68"/>
        <v>404</v>
      </c>
      <c r="G4380" s="126"/>
    </row>
    <row r="4381" s="109" customFormat="1" ht="28.5" spans="1:7">
      <c r="A4381" s="122">
        <v>4377</v>
      </c>
      <c r="B4381" s="12" t="s">
        <v>44896</v>
      </c>
      <c r="C4381" s="12" t="s">
        <v>16537</v>
      </c>
      <c r="D4381" s="123">
        <v>3.67</v>
      </c>
      <c r="E4381" s="124">
        <v>80</v>
      </c>
      <c r="F4381" s="125">
        <f t="shared" si="68"/>
        <v>293.6</v>
      </c>
      <c r="G4381" s="126"/>
    </row>
    <row r="4382" s="109" customFormat="1" ht="28.5" spans="1:7">
      <c r="A4382" s="122">
        <v>4378</v>
      </c>
      <c r="B4382" s="12" t="s">
        <v>44897</v>
      </c>
      <c r="C4382" s="12" t="s">
        <v>2475</v>
      </c>
      <c r="D4382" s="123">
        <v>2.98</v>
      </c>
      <c r="E4382" s="124">
        <v>80</v>
      </c>
      <c r="F4382" s="125">
        <f t="shared" si="68"/>
        <v>238.4</v>
      </c>
      <c r="G4382" s="126"/>
    </row>
    <row r="4383" s="109" customFormat="1" ht="28.5" spans="1:7">
      <c r="A4383" s="122">
        <v>4379</v>
      </c>
      <c r="B4383" s="12" t="s">
        <v>44898</v>
      </c>
      <c r="C4383" s="12" t="s">
        <v>610</v>
      </c>
      <c r="D4383" s="123">
        <v>2.32</v>
      </c>
      <c r="E4383" s="124">
        <v>80</v>
      </c>
      <c r="F4383" s="125">
        <f t="shared" si="68"/>
        <v>185.6</v>
      </c>
      <c r="G4383" s="126"/>
    </row>
    <row r="4384" s="109" customFormat="1" ht="28.5" spans="1:7">
      <c r="A4384" s="122">
        <v>4380</v>
      </c>
      <c r="B4384" s="12" t="s">
        <v>44899</v>
      </c>
      <c r="C4384" s="12" t="s">
        <v>354</v>
      </c>
      <c r="D4384" s="123">
        <v>1.37</v>
      </c>
      <c r="E4384" s="124">
        <v>80</v>
      </c>
      <c r="F4384" s="125">
        <f t="shared" si="68"/>
        <v>109.6</v>
      </c>
      <c r="G4384" s="126"/>
    </row>
    <row r="4385" s="109" customFormat="1" ht="28.5" spans="1:7">
      <c r="A4385" s="122">
        <v>4381</v>
      </c>
      <c r="B4385" s="12" t="s">
        <v>44900</v>
      </c>
      <c r="C4385" s="12" t="s">
        <v>44901</v>
      </c>
      <c r="D4385" s="123">
        <v>1.39</v>
      </c>
      <c r="E4385" s="124">
        <v>80</v>
      </c>
      <c r="F4385" s="125">
        <f t="shared" si="68"/>
        <v>111.2</v>
      </c>
      <c r="G4385" s="126"/>
    </row>
    <row r="4386" s="109" customFormat="1" ht="28.5" spans="1:7">
      <c r="A4386" s="122">
        <v>4382</v>
      </c>
      <c r="B4386" s="12" t="s">
        <v>44902</v>
      </c>
      <c r="C4386" s="12" t="s">
        <v>44903</v>
      </c>
      <c r="D4386" s="123">
        <v>1.39</v>
      </c>
      <c r="E4386" s="124">
        <v>80</v>
      </c>
      <c r="F4386" s="125">
        <f t="shared" si="68"/>
        <v>111.2</v>
      </c>
      <c r="G4386" s="126"/>
    </row>
    <row r="4387" s="109" customFormat="1" ht="28.5" spans="1:7">
      <c r="A4387" s="122">
        <v>4383</v>
      </c>
      <c r="B4387" s="12" t="s">
        <v>44904</v>
      </c>
      <c r="C4387" s="12" t="s">
        <v>44905</v>
      </c>
      <c r="D4387" s="123">
        <v>1</v>
      </c>
      <c r="E4387" s="124">
        <v>80</v>
      </c>
      <c r="F4387" s="125">
        <f t="shared" si="68"/>
        <v>80</v>
      </c>
      <c r="G4387" s="126"/>
    </row>
    <row r="4388" s="109" customFormat="1" ht="28.5" spans="1:7">
      <c r="A4388" s="122">
        <v>4384</v>
      </c>
      <c r="B4388" s="12" t="s">
        <v>44906</v>
      </c>
      <c r="C4388" s="12" t="s">
        <v>7350</v>
      </c>
      <c r="D4388" s="123">
        <v>3</v>
      </c>
      <c r="E4388" s="124">
        <v>80</v>
      </c>
      <c r="F4388" s="125">
        <f t="shared" si="68"/>
        <v>240</v>
      </c>
      <c r="G4388" s="126"/>
    </row>
    <row r="4389" s="109" customFormat="1" ht="28.5" spans="1:7">
      <c r="A4389" s="122">
        <v>4385</v>
      </c>
      <c r="B4389" s="12" t="s">
        <v>44907</v>
      </c>
      <c r="C4389" s="12" t="s">
        <v>44908</v>
      </c>
      <c r="D4389" s="123">
        <v>2.5</v>
      </c>
      <c r="E4389" s="124">
        <v>80</v>
      </c>
      <c r="F4389" s="125">
        <f t="shared" si="68"/>
        <v>200</v>
      </c>
      <c r="G4389" s="126"/>
    </row>
    <row r="4390" s="109" customFormat="1" ht="28.5" spans="1:7">
      <c r="A4390" s="122">
        <v>4386</v>
      </c>
      <c r="B4390" s="12" t="s">
        <v>44909</v>
      </c>
      <c r="C4390" s="12" t="s">
        <v>32580</v>
      </c>
      <c r="D4390" s="123">
        <v>2.62</v>
      </c>
      <c r="E4390" s="124">
        <v>80</v>
      </c>
      <c r="F4390" s="125">
        <f t="shared" si="68"/>
        <v>209.6</v>
      </c>
      <c r="G4390" s="126"/>
    </row>
    <row r="4391" s="109" customFormat="1" ht="28.5" spans="1:7">
      <c r="A4391" s="122">
        <v>4387</v>
      </c>
      <c r="B4391" s="12" t="s">
        <v>44910</v>
      </c>
      <c r="C4391" s="12" t="s">
        <v>1164</v>
      </c>
      <c r="D4391" s="123">
        <v>2.59</v>
      </c>
      <c r="E4391" s="124">
        <v>80</v>
      </c>
      <c r="F4391" s="125">
        <f t="shared" si="68"/>
        <v>207.2</v>
      </c>
      <c r="G4391" s="126"/>
    </row>
    <row r="4392" s="109" customFormat="1" ht="28.5" spans="1:7">
      <c r="A4392" s="122">
        <v>4388</v>
      </c>
      <c r="B4392" s="12" t="s">
        <v>44911</v>
      </c>
      <c r="C4392" s="12" t="s">
        <v>44912</v>
      </c>
      <c r="D4392" s="123">
        <v>9.76</v>
      </c>
      <c r="E4392" s="124">
        <v>80</v>
      </c>
      <c r="F4392" s="125">
        <f t="shared" si="68"/>
        <v>780.8</v>
      </c>
      <c r="G4392" s="126"/>
    </row>
    <row r="4393" s="109" customFormat="1" ht="28.5" spans="1:7">
      <c r="A4393" s="122">
        <v>4389</v>
      </c>
      <c r="B4393" s="12" t="s">
        <v>44913</v>
      </c>
      <c r="C4393" s="12" t="s">
        <v>16653</v>
      </c>
      <c r="D4393" s="123">
        <v>6.75</v>
      </c>
      <c r="E4393" s="124">
        <v>80</v>
      </c>
      <c r="F4393" s="125">
        <f t="shared" si="68"/>
        <v>540</v>
      </c>
      <c r="G4393" s="126"/>
    </row>
    <row r="4394" s="109" customFormat="1" ht="28.5" spans="1:7">
      <c r="A4394" s="122">
        <v>4390</v>
      </c>
      <c r="B4394" s="12" t="s">
        <v>44914</v>
      </c>
      <c r="C4394" s="12" t="s">
        <v>2021</v>
      </c>
      <c r="D4394" s="123">
        <v>2.32</v>
      </c>
      <c r="E4394" s="124">
        <v>80</v>
      </c>
      <c r="F4394" s="125">
        <f t="shared" si="68"/>
        <v>185.6</v>
      </c>
      <c r="G4394" s="126"/>
    </row>
    <row r="4395" s="109" customFormat="1" ht="28.5" spans="1:7">
      <c r="A4395" s="122">
        <v>4391</v>
      </c>
      <c r="B4395" s="12" t="s">
        <v>44915</v>
      </c>
      <c r="C4395" s="12" t="s">
        <v>44916</v>
      </c>
      <c r="D4395" s="123">
        <v>2.32</v>
      </c>
      <c r="E4395" s="124">
        <v>80</v>
      </c>
      <c r="F4395" s="125">
        <f t="shared" si="68"/>
        <v>185.6</v>
      </c>
      <c r="G4395" s="126"/>
    </row>
    <row r="4396" s="109" customFormat="1" ht="28.5" spans="1:7">
      <c r="A4396" s="122">
        <v>4392</v>
      </c>
      <c r="B4396" s="12" t="s">
        <v>44917</v>
      </c>
      <c r="C4396" s="12" t="s">
        <v>1141</v>
      </c>
      <c r="D4396" s="123">
        <v>5.22</v>
      </c>
      <c r="E4396" s="124">
        <v>80</v>
      </c>
      <c r="F4396" s="125">
        <f t="shared" si="68"/>
        <v>417.6</v>
      </c>
      <c r="G4396" s="126"/>
    </row>
    <row r="4397" s="109" customFormat="1" ht="28.5" spans="1:7">
      <c r="A4397" s="122">
        <v>4393</v>
      </c>
      <c r="B4397" s="12" t="s">
        <v>44918</v>
      </c>
      <c r="C4397" s="12" t="s">
        <v>17120</v>
      </c>
      <c r="D4397" s="123">
        <v>4.23</v>
      </c>
      <c r="E4397" s="124">
        <v>80</v>
      </c>
      <c r="F4397" s="125">
        <f t="shared" si="68"/>
        <v>338.4</v>
      </c>
      <c r="G4397" s="126"/>
    </row>
    <row r="4398" s="109" customFormat="1" ht="28.5" spans="1:7">
      <c r="A4398" s="122">
        <v>4394</v>
      </c>
      <c r="B4398" s="12" t="s">
        <v>44919</v>
      </c>
      <c r="C4398" s="12" t="s">
        <v>5549</v>
      </c>
      <c r="D4398" s="123">
        <v>4.25</v>
      </c>
      <c r="E4398" s="124">
        <v>80</v>
      </c>
      <c r="F4398" s="125">
        <f t="shared" si="68"/>
        <v>340</v>
      </c>
      <c r="G4398" s="126"/>
    </row>
    <row r="4399" s="109" customFormat="1" ht="28.5" spans="1:7">
      <c r="A4399" s="122">
        <v>4395</v>
      </c>
      <c r="B4399" s="12" t="s">
        <v>44920</v>
      </c>
      <c r="C4399" s="12" t="s">
        <v>44921</v>
      </c>
      <c r="D4399" s="123">
        <v>5.59</v>
      </c>
      <c r="E4399" s="124">
        <v>80</v>
      </c>
      <c r="F4399" s="125">
        <f t="shared" si="68"/>
        <v>447.2</v>
      </c>
      <c r="G4399" s="126"/>
    </row>
    <row r="4400" s="109" customFormat="1" ht="28.5" spans="1:7">
      <c r="A4400" s="122">
        <v>4396</v>
      </c>
      <c r="B4400" s="12" t="s">
        <v>44922</v>
      </c>
      <c r="C4400" s="12" t="s">
        <v>44923</v>
      </c>
      <c r="D4400" s="123">
        <v>7.57</v>
      </c>
      <c r="E4400" s="124">
        <v>80</v>
      </c>
      <c r="F4400" s="125">
        <f t="shared" si="68"/>
        <v>605.6</v>
      </c>
      <c r="G4400" s="126"/>
    </row>
    <row r="4401" s="109" customFormat="1" ht="28.5" spans="1:7">
      <c r="A4401" s="122">
        <v>4397</v>
      </c>
      <c r="B4401" s="12" t="s">
        <v>44924</v>
      </c>
      <c r="C4401" s="12" t="s">
        <v>1934</v>
      </c>
      <c r="D4401" s="123">
        <v>5.28</v>
      </c>
      <c r="E4401" s="124">
        <v>80</v>
      </c>
      <c r="F4401" s="125">
        <f t="shared" si="68"/>
        <v>422.4</v>
      </c>
      <c r="G4401" s="126"/>
    </row>
    <row r="4402" s="109" customFormat="1" ht="28.5" spans="1:7">
      <c r="A4402" s="122">
        <v>4398</v>
      </c>
      <c r="B4402" s="12" t="s">
        <v>44925</v>
      </c>
      <c r="C4402" s="12" t="s">
        <v>44926</v>
      </c>
      <c r="D4402" s="123">
        <v>3.86</v>
      </c>
      <c r="E4402" s="124">
        <v>80</v>
      </c>
      <c r="F4402" s="125">
        <f t="shared" si="68"/>
        <v>308.8</v>
      </c>
      <c r="G4402" s="126"/>
    </row>
    <row r="4403" s="109" customFormat="1" ht="28.5" spans="1:7">
      <c r="A4403" s="122">
        <v>4399</v>
      </c>
      <c r="B4403" s="12" t="s">
        <v>44927</v>
      </c>
      <c r="C4403" s="12" t="s">
        <v>44928</v>
      </c>
      <c r="D4403" s="123">
        <v>5.31</v>
      </c>
      <c r="E4403" s="124">
        <v>80</v>
      </c>
      <c r="F4403" s="125">
        <f t="shared" si="68"/>
        <v>424.8</v>
      </c>
      <c r="G4403" s="126"/>
    </row>
    <row r="4404" s="109" customFormat="1" ht="28.5" spans="1:7">
      <c r="A4404" s="122">
        <v>4400</v>
      </c>
      <c r="B4404" s="12" t="s">
        <v>44929</v>
      </c>
      <c r="C4404" s="12" t="s">
        <v>40577</v>
      </c>
      <c r="D4404" s="123">
        <v>1.32</v>
      </c>
      <c r="E4404" s="124">
        <v>80</v>
      </c>
      <c r="F4404" s="125">
        <f t="shared" si="68"/>
        <v>105.6</v>
      </c>
      <c r="G4404" s="126"/>
    </row>
    <row r="4405" s="109" customFormat="1" ht="28.5" spans="1:7">
      <c r="A4405" s="122">
        <v>4401</v>
      </c>
      <c r="B4405" s="12" t="s">
        <v>44930</v>
      </c>
      <c r="C4405" s="12" t="s">
        <v>44931</v>
      </c>
      <c r="D4405" s="123">
        <v>5.41</v>
      </c>
      <c r="E4405" s="124">
        <v>80</v>
      </c>
      <c r="F4405" s="125">
        <f t="shared" si="68"/>
        <v>432.8</v>
      </c>
      <c r="G4405" s="126"/>
    </row>
    <row r="4406" s="109" customFormat="1" ht="28.5" spans="1:7">
      <c r="A4406" s="122">
        <v>4402</v>
      </c>
      <c r="B4406" s="12" t="s">
        <v>44932</v>
      </c>
      <c r="C4406" s="12" t="s">
        <v>44933</v>
      </c>
      <c r="D4406" s="123">
        <v>1.32</v>
      </c>
      <c r="E4406" s="124">
        <v>80</v>
      </c>
      <c r="F4406" s="125">
        <f t="shared" si="68"/>
        <v>105.6</v>
      </c>
      <c r="G4406" s="126"/>
    </row>
    <row r="4407" s="109" customFormat="1" ht="28.5" spans="1:7">
      <c r="A4407" s="122">
        <v>4403</v>
      </c>
      <c r="B4407" s="12" t="s">
        <v>44934</v>
      </c>
      <c r="C4407" s="12" t="s">
        <v>378</v>
      </c>
      <c r="D4407" s="123">
        <v>5.96</v>
      </c>
      <c r="E4407" s="124">
        <v>80</v>
      </c>
      <c r="F4407" s="125">
        <f t="shared" si="68"/>
        <v>476.8</v>
      </c>
      <c r="G4407" s="126"/>
    </row>
    <row r="4408" s="109" customFormat="1" ht="28.5" spans="1:7">
      <c r="A4408" s="122">
        <v>4404</v>
      </c>
      <c r="B4408" s="12" t="s">
        <v>44935</v>
      </c>
      <c r="C4408" s="12" t="s">
        <v>2650</v>
      </c>
      <c r="D4408" s="123">
        <v>10.1</v>
      </c>
      <c r="E4408" s="124">
        <v>80</v>
      </c>
      <c r="F4408" s="125">
        <f t="shared" si="68"/>
        <v>808</v>
      </c>
      <c r="G4408" s="126"/>
    </row>
    <row r="4409" s="109" customFormat="1" ht="28.5" spans="1:7">
      <c r="A4409" s="122">
        <v>4405</v>
      </c>
      <c r="B4409" s="12" t="s">
        <v>44936</v>
      </c>
      <c r="C4409" s="12" t="s">
        <v>16</v>
      </c>
      <c r="D4409" s="123">
        <v>7.8</v>
      </c>
      <c r="E4409" s="124">
        <v>80</v>
      </c>
      <c r="F4409" s="125">
        <f t="shared" si="68"/>
        <v>624</v>
      </c>
      <c r="G4409" s="126"/>
    </row>
    <row r="4410" s="109" customFormat="1" ht="28.5" spans="1:7">
      <c r="A4410" s="122">
        <v>4406</v>
      </c>
      <c r="B4410" s="12" t="s">
        <v>44937</v>
      </c>
      <c r="C4410" s="12" t="s">
        <v>44938</v>
      </c>
      <c r="D4410" s="123">
        <v>5.66</v>
      </c>
      <c r="E4410" s="124">
        <v>80</v>
      </c>
      <c r="F4410" s="125">
        <f t="shared" si="68"/>
        <v>452.8</v>
      </c>
      <c r="G4410" s="126"/>
    </row>
    <row r="4411" s="109" customFormat="1" ht="28.5" spans="1:7">
      <c r="A4411" s="122">
        <v>4407</v>
      </c>
      <c r="B4411" s="12" t="s">
        <v>44939</v>
      </c>
      <c r="C4411" s="12" t="s">
        <v>6041</v>
      </c>
      <c r="D4411" s="123">
        <v>9.34</v>
      </c>
      <c r="E4411" s="124">
        <v>80</v>
      </c>
      <c r="F4411" s="125">
        <f t="shared" si="68"/>
        <v>747.2</v>
      </c>
      <c r="G4411" s="126"/>
    </row>
    <row r="4412" s="109" customFormat="1" ht="28.5" spans="1:7">
      <c r="A4412" s="122">
        <v>4408</v>
      </c>
      <c r="B4412" s="12" t="s">
        <v>44940</v>
      </c>
      <c r="C4412" s="12" t="s">
        <v>2589</v>
      </c>
      <c r="D4412" s="123">
        <v>4.86</v>
      </c>
      <c r="E4412" s="124">
        <v>80</v>
      </c>
      <c r="F4412" s="125">
        <f t="shared" si="68"/>
        <v>388.8</v>
      </c>
      <c r="G4412" s="126"/>
    </row>
    <row r="4413" s="109" customFormat="1" ht="28.5" spans="1:7">
      <c r="A4413" s="122">
        <v>4409</v>
      </c>
      <c r="B4413" s="12" t="s">
        <v>44941</v>
      </c>
      <c r="C4413" s="12" t="s">
        <v>44942</v>
      </c>
      <c r="D4413" s="123">
        <v>6.21</v>
      </c>
      <c r="E4413" s="124">
        <v>80</v>
      </c>
      <c r="F4413" s="125">
        <f t="shared" si="68"/>
        <v>496.8</v>
      </c>
      <c r="G4413" s="126"/>
    </row>
    <row r="4414" s="109" customFormat="1" ht="28.5" spans="1:7">
      <c r="A4414" s="122">
        <v>4410</v>
      </c>
      <c r="B4414" s="12" t="s">
        <v>44943</v>
      </c>
      <c r="C4414" s="12" t="s">
        <v>91</v>
      </c>
      <c r="D4414" s="123">
        <v>5.45</v>
      </c>
      <c r="E4414" s="124">
        <v>80</v>
      </c>
      <c r="F4414" s="125">
        <f t="shared" si="68"/>
        <v>436</v>
      </c>
      <c r="G4414" s="126"/>
    </row>
    <row r="4415" s="109" customFormat="1" ht="28.5" spans="1:7">
      <c r="A4415" s="122">
        <v>4411</v>
      </c>
      <c r="B4415" s="12" t="s">
        <v>44944</v>
      </c>
      <c r="C4415" s="12" t="s">
        <v>1547</v>
      </c>
      <c r="D4415" s="123">
        <v>3.83</v>
      </c>
      <c r="E4415" s="124">
        <v>80</v>
      </c>
      <c r="F4415" s="125">
        <f t="shared" si="68"/>
        <v>306.4</v>
      </c>
      <c r="G4415" s="126"/>
    </row>
    <row r="4416" s="109" customFormat="1" ht="28.5" spans="1:7">
      <c r="A4416" s="122">
        <v>4412</v>
      </c>
      <c r="B4416" s="12" t="s">
        <v>44945</v>
      </c>
      <c r="C4416" s="12" t="s">
        <v>44946</v>
      </c>
      <c r="D4416" s="123">
        <v>2.2</v>
      </c>
      <c r="E4416" s="124">
        <v>80</v>
      </c>
      <c r="F4416" s="125">
        <f t="shared" si="68"/>
        <v>176</v>
      </c>
      <c r="G4416" s="126"/>
    </row>
    <row r="4417" s="109" customFormat="1" ht="28.5" spans="1:7">
      <c r="A4417" s="122">
        <v>4413</v>
      </c>
      <c r="B4417" s="12" t="s">
        <v>44947</v>
      </c>
      <c r="C4417" s="12" t="s">
        <v>44948</v>
      </c>
      <c r="D4417" s="123">
        <v>3.56</v>
      </c>
      <c r="E4417" s="124">
        <v>80</v>
      </c>
      <c r="F4417" s="125">
        <f t="shared" si="68"/>
        <v>284.8</v>
      </c>
      <c r="G4417" s="126"/>
    </row>
    <row r="4418" s="109" customFormat="1" ht="28.5" spans="1:7">
      <c r="A4418" s="122">
        <v>4414</v>
      </c>
      <c r="B4418" s="12" t="s">
        <v>44949</v>
      </c>
      <c r="C4418" s="12" t="s">
        <v>28605</v>
      </c>
      <c r="D4418" s="123">
        <v>5.27</v>
      </c>
      <c r="E4418" s="124">
        <v>80</v>
      </c>
      <c r="F4418" s="125">
        <f t="shared" si="68"/>
        <v>421.6</v>
      </c>
      <c r="G4418" s="126"/>
    </row>
    <row r="4419" s="109" customFormat="1" ht="28.5" spans="1:7">
      <c r="A4419" s="122">
        <v>4415</v>
      </c>
      <c r="B4419" s="12" t="s">
        <v>44950</v>
      </c>
      <c r="C4419" s="12" t="s">
        <v>7729</v>
      </c>
      <c r="D4419" s="123">
        <v>4.25</v>
      </c>
      <c r="E4419" s="124">
        <v>80</v>
      </c>
      <c r="F4419" s="125">
        <f t="shared" si="68"/>
        <v>340</v>
      </c>
      <c r="G4419" s="126"/>
    </row>
    <row r="4420" s="109" customFormat="1" ht="28.5" spans="1:7">
      <c r="A4420" s="122">
        <v>4416</v>
      </c>
      <c r="B4420" s="12" t="s">
        <v>44951</v>
      </c>
      <c r="C4420" s="12" t="s">
        <v>1358</v>
      </c>
      <c r="D4420" s="123">
        <v>1.96</v>
      </c>
      <c r="E4420" s="124">
        <v>80</v>
      </c>
      <c r="F4420" s="125">
        <f t="shared" si="68"/>
        <v>156.8</v>
      </c>
      <c r="G4420" s="126"/>
    </row>
    <row r="4421" s="109" customFormat="1" ht="28.5" spans="1:7">
      <c r="A4421" s="122">
        <v>4417</v>
      </c>
      <c r="B4421" s="12" t="s">
        <v>44952</v>
      </c>
      <c r="C4421" s="12" t="s">
        <v>11308</v>
      </c>
      <c r="D4421" s="123">
        <v>3.14</v>
      </c>
      <c r="E4421" s="124">
        <v>80</v>
      </c>
      <c r="F4421" s="125">
        <f t="shared" ref="F4421:F4484" si="69">D4421*E4421</f>
        <v>251.2</v>
      </c>
      <c r="G4421" s="126"/>
    </row>
    <row r="4422" s="109" customFormat="1" ht="28.5" spans="1:7">
      <c r="A4422" s="122">
        <v>4418</v>
      </c>
      <c r="B4422" s="12" t="s">
        <v>44953</v>
      </c>
      <c r="C4422" s="12" t="s">
        <v>21479</v>
      </c>
      <c r="D4422" s="123">
        <v>7.34</v>
      </c>
      <c r="E4422" s="124">
        <v>80</v>
      </c>
      <c r="F4422" s="125">
        <f t="shared" si="69"/>
        <v>587.2</v>
      </c>
      <c r="G4422" s="126"/>
    </row>
    <row r="4423" s="109" customFormat="1" ht="28.5" spans="1:7">
      <c r="A4423" s="122">
        <v>4419</v>
      </c>
      <c r="B4423" s="12" t="s">
        <v>44954</v>
      </c>
      <c r="C4423" s="12" t="s">
        <v>44955</v>
      </c>
      <c r="D4423" s="123">
        <v>4.63</v>
      </c>
      <c r="E4423" s="124">
        <v>80</v>
      </c>
      <c r="F4423" s="125">
        <f t="shared" si="69"/>
        <v>370.4</v>
      </c>
      <c r="G4423" s="126"/>
    </row>
    <row r="4424" s="109" customFormat="1" ht="28.5" spans="1:7">
      <c r="A4424" s="122">
        <v>4420</v>
      </c>
      <c r="B4424" s="12" t="s">
        <v>44956</v>
      </c>
      <c r="C4424" s="12" t="s">
        <v>18412</v>
      </c>
      <c r="D4424" s="123">
        <v>5.37</v>
      </c>
      <c r="E4424" s="124">
        <v>80</v>
      </c>
      <c r="F4424" s="125">
        <f t="shared" si="69"/>
        <v>429.6</v>
      </c>
      <c r="G4424" s="126"/>
    </row>
    <row r="4425" s="109" customFormat="1" ht="28.5" spans="1:7">
      <c r="A4425" s="122">
        <v>4421</v>
      </c>
      <c r="B4425" s="12" t="s">
        <v>44957</v>
      </c>
      <c r="C4425" s="12" t="s">
        <v>44958</v>
      </c>
      <c r="D4425" s="123">
        <v>9.11</v>
      </c>
      <c r="E4425" s="124">
        <v>80</v>
      </c>
      <c r="F4425" s="125">
        <f t="shared" si="69"/>
        <v>728.8</v>
      </c>
      <c r="G4425" s="126"/>
    </row>
    <row r="4426" s="109" customFormat="1" ht="28.5" spans="1:7">
      <c r="A4426" s="122">
        <v>4422</v>
      </c>
      <c r="B4426" s="12" t="s">
        <v>44959</v>
      </c>
      <c r="C4426" s="12" t="s">
        <v>1899</v>
      </c>
      <c r="D4426" s="123">
        <v>0.41</v>
      </c>
      <c r="E4426" s="124">
        <v>80</v>
      </c>
      <c r="F4426" s="125">
        <f t="shared" si="69"/>
        <v>32.8</v>
      </c>
      <c r="G4426" s="126"/>
    </row>
    <row r="4427" s="109" customFormat="1" ht="28.5" spans="1:7">
      <c r="A4427" s="122">
        <v>4423</v>
      </c>
      <c r="B4427" s="12" t="s">
        <v>44960</v>
      </c>
      <c r="C4427" s="12" t="s">
        <v>6094</v>
      </c>
      <c r="D4427" s="123">
        <v>4.79</v>
      </c>
      <c r="E4427" s="124">
        <v>80</v>
      </c>
      <c r="F4427" s="125">
        <f t="shared" si="69"/>
        <v>383.2</v>
      </c>
      <c r="G4427" s="126"/>
    </row>
    <row r="4428" s="109" customFormat="1" ht="28.5" spans="1:7">
      <c r="A4428" s="122">
        <v>4424</v>
      </c>
      <c r="B4428" s="12" t="s">
        <v>44961</v>
      </c>
      <c r="C4428" s="12" t="s">
        <v>40625</v>
      </c>
      <c r="D4428" s="123">
        <v>4.18</v>
      </c>
      <c r="E4428" s="124">
        <v>80</v>
      </c>
      <c r="F4428" s="125">
        <f t="shared" si="69"/>
        <v>334.4</v>
      </c>
      <c r="G4428" s="126"/>
    </row>
    <row r="4429" s="109" customFormat="1" ht="28.5" spans="1:7">
      <c r="A4429" s="122">
        <v>4425</v>
      </c>
      <c r="B4429" s="12" t="s">
        <v>44962</v>
      </c>
      <c r="C4429" s="12" t="s">
        <v>3589</v>
      </c>
      <c r="D4429" s="123">
        <v>2.61</v>
      </c>
      <c r="E4429" s="124">
        <v>80</v>
      </c>
      <c r="F4429" s="125">
        <f t="shared" si="69"/>
        <v>208.8</v>
      </c>
      <c r="G4429" s="126"/>
    </row>
    <row r="4430" s="109" customFormat="1" ht="28.5" spans="1:7">
      <c r="A4430" s="122">
        <v>4426</v>
      </c>
      <c r="B4430" s="12" t="s">
        <v>44963</v>
      </c>
      <c r="C4430" s="12" t="s">
        <v>2366</v>
      </c>
      <c r="D4430" s="123">
        <v>1.74</v>
      </c>
      <c r="E4430" s="124">
        <v>80</v>
      </c>
      <c r="F4430" s="125">
        <f t="shared" si="69"/>
        <v>139.2</v>
      </c>
      <c r="G4430" s="126"/>
    </row>
    <row r="4431" s="109" customFormat="1" ht="28.5" spans="1:7">
      <c r="A4431" s="122">
        <v>4427</v>
      </c>
      <c r="B4431" s="12" t="s">
        <v>44964</v>
      </c>
      <c r="C4431" s="12" t="s">
        <v>41370</v>
      </c>
      <c r="D4431" s="123">
        <v>2.05</v>
      </c>
      <c r="E4431" s="124">
        <v>80</v>
      </c>
      <c r="F4431" s="125">
        <f t="shared" si="69"/>
        <v>164</v>
      </c>
      <c r="G4431" s="126"/>
    </row>
    <row r="4432" s="109" customFormat="1" ht="28.5" spans="1:7">
      <c r="A4432" s="122">
        <v>4428</v>
      </c>
      <c r="B4432" s="12" t="s">
        <v>44965</v>
      </c>
      <c r="C4432" s="12" t="s">
        <v>44966</v>
      </c>
      <c r="D4432" s="123">
        <v>4.93</v>
      </c>
      <c r="E4432" s="124">
        <v>80</v>
      </c>
      <c r="F4432" s="125">
        <f t="shared" si="69"/>
        <v>394.4</v>
      </c>
      <c r="G4432" s="126"/>
    </row>
    <row r="4433" s="109" customFormat="1" ht="28.5" spans="1:7">
      <c r="A4433" s="122">
        <v>4429</v>
      </c>
      <c r="B4433" s="12" t="s">
        <v>44967</v>
      </c>
      <c r="C4433" s="12" t="s">
        <v>28527</v>
      </c>
      <c r="D4433" s="123">
        <v>2.02</v>
      </c>
      <c r="E4433" s="124">
        <v>80</v>
      </c>
      <c r="F4433" s="125">
        <f t="shared" si="69"/>
        <v>161.6</v>
      </c>
      <c r="G4433" s="126"/>
    </row>
    <row r="4434" s="109" customFormat="1" ht="28.5" spans="1:7">
      <c r="A4434" s="122">
        <v>4430</v>
      </c>
      <c r="B4434" s="12" t="s">
        <v>44968</v>
      </c>
      <c r="C4434" s="12" t="s">
        <v>43915</v>
      </c>
      <c r="D4434" s="123">
        <v>2.78</v>
      </c>
      <c r="E4434" s="124">
        <v>80</v>
      </c>
      <c r="F4434" s="125">
        <f t="shared" si="69"/>
        <v>222.4</v>
      </c>
      <c r="G4434" s="126"/>
    </row>
    <row r="4435" s="109" customFormat="1" ht="28.5" spans="1:7">
      <c r="A4435" s="122">
        <v>4431</v>
      </c>
      <c r="B4435" s="12" t="s">
        <v>44969</v>
      </c>
      <c r="C4435" s="12" t="s">
        <v>44970</v>
      </c>
      <c r="D4435" s="123">
        <v>5.71</v>
      </c>
      <c r="E4435" s="124">
        <v>80</v>
      </c>
      <c r="F4435" s="125">
        <f t="shared" si="69"/>
        <v>456.8</v>
      </c>
      <c r="G4435" s="126"/>
    </row>
    <row r="4436" s="109" customFormat="1" ht="28.5" spans="1:7">
      <c r="A4436" s="122">
        <v>4432</v>
      </c>
      <c r="B4436" s="12" t="s">
        <v>44971</v>
      </c>
      <c r="C4436" s="12" t="s">
        <v>44972</v>
      </c>
      <c r="D4436" s="123">
        <v>7.92</v>
      </c>
      <c r="E4436" s="124">
        <v>80</v>
      </c>
      <c r="F4436" s="125">
        <f t="shared" si="69"/>
        <v>633.6</v>
      </c>
      <c r="G4436" s="126"/>
    </row>
    <row r="4437" s="109" customFormat="1" ht="28.5" spans="1:7">
      <c r="A4437" s="122">
        <v>4433</v>
      </c>
      <c r="B4437" s="12" t="s">
        <v>44973</v>
      </c>
      <c r="C4437" s="12" t="s">
        <v>44974</v>
      </c>
      <c r="D4437" s="123">
        <v>3.02</v>
      </c>
      <c r="E4437" s="124">
        <v>80</v>
      </c>
      <c r="F4437" s="125">
        <f t="shared" si="69"/>
        <v>241.6</v>
      </c>
      <c r="G4437" s="126"/>
    </row>
    <row r="4438" s="109" customFormat="1" ht="28.5" spans="1:7">
      <c r="A4438" s="122">
        <v>4434</v>
      </c>
      <c r="B4438" s="12" t="s">
        <v>44975</v>
      </c>
      <c r="C4438" s="12" t="s">
        <v>44976</v>
      </c>
      <c r="D4438" s="123">
        <v>4.64</v>
      </c>
      <c r="E4438" s="124">
        <v>80</v>
      </c>
      <c r="F4438" s="125">
        <f t="shared" si="69"/>
        <v>371.2</v>
      </c>
      <c r="G4438" s="126"/>
    </row>
    <row r="4439" s="109" customFormat="1" ht="28.5" spans="1:7">
      <c r="A4439" s="122">
        <v>4435</v>
      </c>
      <c r="B4439" s="12" t="s">
        <v>44977</v>
      </c>
      <c r="C4439" s="12" t="s">
        <v>6181</v>
      </c>
      <c r="D4439" s="123">
        <v>2.63</v>
      </c>
      <c r="E4439" s="124">
        <v>80</v>
      </c>
      <c r="F4439" s="125">
        <f t="shared" si="69"/>
        <v>210.4</v>
      </c>
      <c r="G4439" s="126"/>
    </row>
    <row r="4440" s="109" customFormat="1" ht="28.5" spans="1:7">
      <c r="A4440" s="122">
        <v>4436</v>
      </c>
      <c r="B4440" s="12" t="s">
        <v>44978</v>
      </c>
      <c r="C4440" s="12" t="s">
        <v>211</v>
      </c>
      <c r="D4440" s="123">
        <v>2.84</v>
      </c>
      <c r="E4440" s="124">
        <v>80</v>
      </c>
      <c r="F4440" s="125">
        <f t="shared" si="69"/>
        <v>227.2</v>
      </c>
      <c r="G4440" s="126"/>
    </row>
    <row r="4441" s="109" customFormat="1" ht="28.5" spans="1:7">
      <c r="A4441" s="122">
        <v>4437</v>
      </c>
      <c r="B4441" s="12" t="s">
        <v>44979</v>
      </c>
      <c r="C4441" s="12" t="s">
        <v>5881</v>
      </c>
      <c r="D4441" s="123">
        <v>5.85</v>
      </c>
      <c r="E4441" s="124">
        <v>80</v>
      </c>
      <c r="F4441" s="125">
        <f t="shared" si="69"/>
        <v>468</v>
      </c>
      <c r="G4441" s="126"/>
    </row>
    <row r="4442" s="109" customFormat="1" ht="28.5" spans="1:7">
      <c r="A4442" s="122">
        <v>4438</v>
      </c>
      <c r="B4442" s="12" t="s">
        <v>44980</v>
      </c>
      <c r="C4442" s="12" t="s">
        <v>7076</v>
      </c>
      <c r="D4442" s="123">
        <v>3.99</v>
      </c>
      <c r="E4442" s="124">
        <v>80</v>
      </c>
      <c r="F4442" s="125">
        <f t="shared" si="69"/>
        <v>319.2</v>
      </c>
      <c r="G4442" s="126"/>
    </row>
    <row r="4443" s="109" customFormat="1" ht="28.5" spans="1:7">
      <c r="A4443" s="122">
        <v>4439</v>
      </c>
      <c r="B4443" s="12" t="s">
        <v>44981</v>
      </c>
      <c r="C4443" s="12" t="s">
        <v>1358</v>
      </c>
      <c r="D4443" s="123">
        <v>4.13</v>
      </c>
      <c r="E4443" s="124">
        <v>80</v>
      </c>
      <c r="F4443" s="125">
        <f t="shared" si="69"/>
        <v>330.4</v>
      </c>
      <c r="G4443" s="126"/>
    </row>
    <row r="4444" s="109" customFormat="1" ht="28.5" spans="1:7">
      <c r="A4444" s="122">
        <v>4440</v>
      </c>
      <c r="B4444" s="12" t="s">
        <v>44982</v>
      </c>
      <c r="C4444" s="12" t="s">
        <v>267</v>
      </c>
      <c r="D4444" s="123">
        <v>1.16</v>
      </c>
      <c r="E4444" s="124">
        <v>80</v>
      </c>
      <c r="F4444" s="125">
        <f t="shared" si="69"/>
        <v>92.8</v>
      </c>
      <c r="G4444" s="126"/>
    </row>
    <row r="4445" s="109" customFormat="1" ht="28.5" spans="1:7">
      <c r="A4445" s="122">
        <v>4441</v>
      </c>
      <c r="B4445" s="12" t="s">
        <v>44983</v>
      </c>
      <c r="C4445" s="12" t="s">
        <v>44984</v>
      </c>
      <c r="D4445" s="123">
        <v>2.78</v>
      </c>
      <c r="E4445" s="124">
        <v>80</v>
      </c>
      <c r="F4445" s="125">
        <f t="shared" si="69"/>
        <v>222.4</v>
      </c>
      <c r="G4445" s="126"/>
    </row>
    <row r="4446" s="109" customFormat="1" ht="28.5" spans="1:7">
      <c r="A4446" s="122">
        <v>4442</v>
      </c>
      <c r="B4446" s="12" t="s">
        <v>44985</v>
      </c>
      <c r="C4446" s="12" t="s">
        <v>1914</v>
      </c>
      <c r="D4446" s="123">
        <v>2.6</v>
      </c>
      <c r="E4446" s="124">
        <v>80</v>
      </c>
      <c r="F4446" s="125">
        <f t="shared" si="69"/>
        <v>208</v>
      </c>
      <c r="G4446" s="126"/>
    </row>
    <row r="4447" s="109" customFormat="1" ht="28.5" spans="1:7">
      <c r="A4447" s="122">
        <v>4443</v>
      </c>
      <c r="B4447" s="12" t="s">
        <v>44986</v>
      </c>
      <c r="C4447" s="12" t="s">
        <v>91</v>
      </c>
      <c r="D4447" s="123">
        <v>1.57</v>
      </c>
      <c r="E4447" s="124">
        <v>80</v>
      </c>
      <c r="F4447" s="125">
        <f t="shared" si="69"/>
        <v>125.6</v>
      </c>
      <c r="G4447" s="126"/>
    </row>
    <row r="4448" s="109" customFormat="1" ht="28.5" spans="1:7">
      <c r="A4448" s="122">
        <v>4444</v>
      </c>
      <c r="B4448" s="12" t="s">
        <v>44987</v>
      </c>
      <c r="C4448" s="12" t="s">
        <v>1675</v>
      </c>
      <c r="D4448" s="123">
        <v>3</v>
      </c>
      <c r="E4448" s="124">
        <v>80</v>
      </c>
      <c r="F4448" s="125">
        <f t="shared" si="69"/>
        <v>240</v>
      </c>
      <c r="G4448" s="126"/>
    </row>
    <row r="4449" s="109" customFormat="1" ht="28.5" spans="1:7">
      <c r="A4449" s="122">
        <v>4445</v>
      </c>
      <c r="B4449" s="12" t="s">
        <v>44988</v>
      </c>
      <c r="C4449" s="12" t="s">
        <v>10459</v>
      </c>
      <c r="D4449" s="123">
        <v>1.96</v>
      </c>
      <c r="E4449" s="124">
        <v>80</v>
      </c>
      <c r="F4449" s="125">
        <f t="shared" si="69"/>
        <v>156.8</v>
      </c>
      <c r="G4449" s="126"/>
    </row>
    <row r="4450" s="109" customFormat="1" ht="28.5" spans="1:7">
      <c r="A4450" s="122">
        <v>4446</v>
      </c>
      <c r="B4450" s="12" t="s">
        <v>44989</v>
      </c>
      <c r="C4450" s="12" t="s">
        <v>44990</v>
      </c>
      <c r="D4450" s="123">
        <v>9.7</v>
      </c>
      <c r="E4450" s="124">
        <v>80</v>
      </c>
      <c r="F4450" s="125">
        <f t="shared" si="69"/>
        <v>776</v>
      </c>
      <c r="G4450" s="126"/>
    </row>
    <row r="4451" s="109" customFormat="1" ht="28.5" spans="1:7">
      <c r="A4451" s="122">
        <v>4447</v>
      </c>
      <c r="B4451" s="12" t="s">
        <v>44991</v>
      </c>
      <c r="C4451" s="12" t="s">
        <v>44992</v>
      </c>
      <c r="D4451" s="123">
        <v>5.58</v>
      </c>
      <c r="E4451" s="124">
        <v>80</v>
      </c>
      <c r="F4451" s="125">
        <f t="shared" si="69"/>
        <v>446.4</v>
      </c>
      <c r="G4451" s="126"/>
    </row>
    <row r="4452" s="109" customFormat="1" ht="28.5" spans="1:7">
      <c r="A4452" s="122">
        <v>4448</v>
      </c>
      <c r="B4452" s="12" t="s">
        <v>44993</v>
      </c>
      <c r="C4452" s="12" t="s">
        <v>12450</v>
      </c>
      <c r="D4452" s="123">
        <v>6.16</v>
      </c>
      <c r="E4452" s="124">
        <v>80</v>
      </c>
      <c r="F4452" s="125">
        <f t="shared" si="69"/>
        <v>492.8</v>
      </c>
      <c r="G4452" s="126"/>
    </row>
    <row r="4453" s="109" customFormat="1" ht="28.5" spans="1:7">
      <c r="A4453" s="122">
        <v>4449</v>
      </c>
      <c r="B4453" s="12" t="s">
        <v>44994</v>
      </c>
      <c r="C4453" s="12" t="s">
        <v>13604</v>
      </c>
      <c r="D4453" s="123">
        <v>6.98</v>
      </c>
      <c r="E4453" s="124">
        <v>80</v>
      </c>
      <c r="F4453" s="125">
        <f t="shared" si="69"/>
        <v>558.4</v>
      </c>
      <c r="G4453" s="126"/>
    </row>
    <row r="4454" s="109" customFormat="1" ht="28.5" spans="1:7">
      <c r="A4454" s="122">
        <v>4450</v>
      </c>
      <c r="B4454" s="12" t="s">
        <v>44995</v>
      </c>
      <c r="C4454" s="12" t="s">
        <v>44996</v>
      </c>
      <c r="D4454" s="123">
        <v>5.97</v>
      </c>
      <c r="E4454" s="124">
        <v>80</v>
      </c>
      <c r="F4454" s="125">
        <f t="shared" si="69"/>
        <v>477.6</v>
      </c>
      <c r="G4454" s="126"/>
    </row>
    <row r="4455" s="109" customFormat="1" ht="28.5" spans="1:7">
      <c r="A4455" s="122">
        <v>4451</v>
      </c>
      <c r="B4455" s="12" t="s">
        <v>44997</v>
      </c>
      <c r="C4455" s="12" t="s">
        <v>44998</v>
      </c>
      <c r="D4455" s="123">
        <v>4.06</v>
      </c>
      <c r="E4455" s="124">
        <v>80</v>
      </c>
      <c r="F4455" s="125">
        <f t="shared" si="69"/>
        <v>324.8</v>
      </c>
      <c r="G4455" s="126"/>
    </row>
    <row r="4456" s="109" customFormat="1" ht="28.5" spans="1:7">
      <c r="A4456" s="122">
        <v>4452</v>
      </c>
      <c r="B4456" s="12" t="s">
        <v>44999</v>
      </c>
      <c r="C4456" s="12" t="s">
        <v>45000</v>
      </c>
      <c r="D4456" s="123">
        <v>7.98</v>
      </c>
      <c r="E4456" s="124">
        <v>80</v>
      </c>
      <c r="F4456" s="125">
        <f t="shared" si="69"/>
        <v>638.4</v>
      </c>
      <c r="G4456" s="126"/>
    </row>
    <row r="4457" s="109" customFormat="1" ht="28.5" spans="1:7">
      <c r="A4457" s="122">
        <v>4453</v>
      </c>
      <c r="B4457" s="12" t="s">
        <v>45001</v>
      </c>
      <c r="C4457" s="12" t="s">
        <v>45002</v>
      </c>
      <c r="D4457" s="123">
        <v>2.55</v>
      </c>
      <c r="E4457" s="124">
        <v>80</v>
      </c>
      <c r="F4457" s="125">
        <f t="shared" si="69"/>
        <v>204</v>
      </c>
      <c r="G4457" s="126"/>
    </row>
    <row r="4458" s="109" customFormat="1" ht="28.5" spans="1:7">
      <c r="A4458" s="122">
        <v>4454</v>
      </c>
      <c r="B4458" s="12" t="s">
        <v>45003</v>
      </c>
      <c r="C4458" s="12" t="s">
        <v>15486</v>
      </c>
      <c r="D4458" s="123">
        <v>5.22</v>
      </c>
      <c r="E4458" s="124">
        <v>80</v>
      </c>
      <c r="F4458" s="125">
        <f t="shared" si="69"/>
        <v>417.6</v>
      </c>
      <c r="G4458" s="126"/>
    </row>
    <row r="4459" s="109" customFormat="1" ht="28.5" spans="1:7">
      <c r="A4459" s="122">
        <v>4455</v>
      </c>
      <c r="B4459" s="12" t="s">
        <v>45004</v>
      </c>
      <c r="C4459" s="12" t="s">
        <v>45005</v>
      </c>
      <c r="D4459" s="123">
        <v>2.22</v>
      </c>
      <c r="E4459" s="124">
        <v>80</v>
      </c>
      <c r="F4459" s="125">
        <f t="shared" si="69"/>
        <v>177.6</v>
      </c>
      <c r="G4459" s="126"/>
    </row>
    <row r="4460" s="109" customFormat="1" ht="28.5" spans="1:7">
      <c r="A4460" s="122">
        <v>4456</v>
      </c>
      <c r="B4460" s="12" t="s">
        <v>45006</v>
      </c>
      <c r="C4460" s="12" t="s">
        <v>45007</v>
      </c>
      <c r="D4460" s="123">
        <v>4.54</v>
      </c>
      <c r="E4460" s="124">
        <v>80</v>
      </c>
      <c r="F4460" s="125">
        <f t="shared" si="69"/>
        <v>363.2</v>
      </c>
      <c r="G4460" s="126"/>
    </row>
    <row r="4461" s="109" customFormat="1" ht="28.5" spans="1:7">
      <c r="A4461" s="122">
        <v>4457</v>
      </c>
      <c r="B4461" s="12" t="s">
        <v>45008</v>
      </c>
      <c r="C4461" s="12" t="s">
        <v>45009</v>
      </c>
      <c r="D4461" s="123">
        <v>4.41</v>
      </c>
      <c r="E4461" s="124">
        <v>80</v>
      </c>
      <c r="F4461" s="125">
        <f t="shared" si="69"/>
        <v>352.8</v>
      </c>
      <c r="G4461" s="126"/>
    </row>
    <row r="4462" s="109" customFormat="1" ht="28.5" spans="1:7">
      <c r="A4462" s="122">
        <v>4458</v>
      </c>
      <c r="B4462" s="12" t="s">
        <v>45010</v>
      </c>
      <c r="C4462" s="12" t="s">
        <v>45011</v>
      </c>
      <c r="D4462" s="123">
        <v>5.22</v>
      </c>
      <c r="E4462" s="124">
        <v>80</v>
      </c>
      <c r="F4462" s="125">
        <f t="shared" si="69"/>
        <v>417.6</v>
      </c>
      <c r="G4462" s="126"/>
    </row>
    <row r="4463" s="109" customFormat="1" ht="28.5" spans="1:7">
      <c r="A4463" s="122">
        <v>4459</v>
      </c>
      <c r="B4463" s="12" t="s">
        <v>45012</v>
      </c>
      <c r="C4463" s="12" t="s">
        <v>45013</v>
      </c>
      <c r="D4463" s="123">
        <v>6.59</v>
      </c>
      <c r="E4463" s="124">
        <v>80</v>
      </c>
      <c r="F4463" s="125">
        <f t="shared" si="69"/>
        <v>527.2</v>
      </c>
      <c r="G4463" s="126"/>
    </row>
    <row r="4464" s="109" customFormat="1" ht="28.5" spans="1:7">
      <c r="A4464" s="122">
        <v>4460</v>
      </c>
      <c r="B4464" s="12" t="s">
        <v>45014</v>
      </c>
      <c r="C4464" s="12" t="s">
        <v>45015</v>
      </c>
      <c r="D4464" s="123">
        <v>7.38</v>
      </c>
      <c r="E4464" s="124">
        <v>80</v>
      </c>
      <c r="F4464" s="125">
        <f t="shared" si="69"/>
        <v>590.4</v>
      </c>
      <c r="G4464" s="126"/>
    </row>
    <row r="4465" s="109" customFormat="1" ht="28.5" spans="1:7">
      <c r="A4465" s="122">
        <v>4461</v>
      </c>
      <c r="B4465" s="12" t="s">
        <v>45016</v>
      </c>
      <c r="C4465" s="12" t="s">
        <v>45017</v>
      </c>
      <c r="D4465" s="123">
        <v>6.7</v>
      </c>
      <c r="E4465" s="124">
        <v>80</v>
      </c>
      <c r="F4465" s="125">
        <f t="shared" si="69"/>
        <v>536</v>
      </c>
      <c r="G4465" s="126"/>
    </row>
    <row r="4466" s="109" customFormat="1" ht="28.5" spans="1:7">
      <c r="A4466" s="122">
        <v>4462</v>
      </c>
      <c r="B4466" s="12" t="s">
        <v>45018</v>
      </c>
      <c r="C4466" s="12" t="s">
        <v>27583</v>
      </c>
      <c r="D4466" s="123">
        <v>5.68</v>
      </c>
      <c r="E4466" s="124">
        <v>80</v>
      </c>
      <c r="F4466" s="125">
        <f t="shared" si="69"/>
        <v>454.4</v>
      </c>
      <c r="G4466" s="126"/>
    </row>
    <row r="4467" s="109" customFormat="1" ht="28.5" spans="1:7">
      <c r="A4467" s="122">
        <v>4463</v>
      </c>
      <c r="B4467" s="12" t="s">
        <v>45019</v>
      </c>
      <c r="C4467" s="12" t="s">
        <v>45020</v>
      </c>
      <c r="D4467" s="123">
        <v>7.69</v>
      </c>
      <c r="E4467" s="124">
        <v>80</v>
      </c>
      <c r="F4467" s="125">
        <f t="shared" si="69"/>
        <v>615.2</v>
      </c>
      <c r="G4467" s="126"/>
    </row>
    <row r="4468" s="109" customFormat="1" ht="28.5" spans="1:7">
      <c r="A4468" s="122">
        <v>4464</v>
      </c>
      <c r="B4468" s="12" t="s">
        <v>45021</v>
      </c>
      <c r="C4468" s="12" t="s">
        <v>45022</v>
      </c>
      <c r="D4468" s="123">
        <v>4.96</v>
      </c>
      <c r="E4468" s="124">
        <v>80</v>
      </c>
      <c r="F4468" s="125">
        <f t="shared" si="69"/>
        <v>396.8</v>
      </c>
      <c r="G4468" s="126"/>
    </row>
    <row r="4469" s="109" customFormat="1" ht="28.5" spans="1:7">
      <c r="A4469" s="122">
        <v>4465</v>
      </c>
      <c r="B4469" s="12" t="s">
        <v>45023</v>
      </c>
      <c r="C4469" s="12" t="s">
        <v>45024</v>
      </c>
      <c r="D4469" s="123">
        <v>4.32</v>
      </c>
      <c r="E4469" s="124">
        <v>80</v>
      </c>
      <c r="F4469" s="125">
        <f t="shared" si="69"/>
        <v>345.6</v>
      </c>
      <c r="G4469" s="126"/>
    </row>
    <row r="4470" s="109" customFormat="1" ht="28.5" spans="1:7">
      <c r="A4470" s="122">
        <v>4466</v>
      </c>
      <c r="B4470" s="12" t="s">
        <v>45025</v>
      </c>
      <c r="C4470" s="12" t="s">
        <v>45026</v>
      </c>
      <c r="D4470" s="123">
        <v>3.43</v>
      </c>
      <c r="E4470" s="124">
        <v>80</v>
      </c>
      <c r="F4470" s="125">
        <f t="shared" si="69"/>
        <v>274.4</v>
      </c>
      <c r="G4470" s="126"/>
    </row>
    <row r="4471" s="109" customFormat="1" ht="28.5" spans="1:7">
      <c r="A4471" s="122">
        <v>4467</v>
      </c>
      <c r="B4471" s="12" t="s">
        <v>45027</v>
      </c>
      <c r="C4471" s="12" t="s">
        <v>45028</v>
      </c>
      <c r="D4471" s="123">
        <v>4.3</v>
      </c>
      <c r="E4471" s="124">
        <v>80</v>
      </c>
      <c r="F4471" s="125">
        <f t="shared" si="69"/>
        <v>344</v>
      </c>
      <c r="G4471" s="126"/>
    </row>
    <row r="4472" s="109" customFormat="1" ht="28.5" spans="1:7">
      <c r="A4472" s="122">
        <v>4468</v>
      </c>
      <c r="B4472" s="12" t="s">
        <v>45029</v>
      </c>
      <c r="C4472" s="12" t="s">
        <v>45030</v>
      </c>
      <c r="D4472" s="123">
        <v>4.77</v>
      </c>
      <c r="E4472" s="124">
        <v>80</v>
      </c>
      <c r="F4472" s="125">
        <f t="shared" si="69"/>
        <v>381.6</v>
      </c>
      <c r="G4472" s="126"/>
    </row>
    <row r="4473" s="109" customFormat="1" ht="28.5" spans="1:7">
      <c r="A4473" s="122">
        <v>4469</v>
      </c>
      <c r="B4473" s="12" t="s">
        <v>45031</v>
      </c>
      <c r="C4473" s="12" t="s">
        <v>45032</v>
      </c>
      <c r="D4473" s="123">
        <v>2.74</v>
      </c>
      <c r="E4473" s="124">
        <v>80</v>
      </c>
      <c r="F4473" s="125">
        <f t="shared" si="69"/>
        <v>219.2</v>
      </c>
      <c r="G4473" s="126"/>
    </row>
    <row r="4474" s="109" customFormat="1" ht="28.5" spans="1:7">
      <c r="A4474" s="122">
        <v>4470</v>
      </c>
      <c r="B4474" s="12" t="s">
        <v>45033</v>
      </c>
      <c r="C4474" s="12" t="s">
        <v>45034</v>
      </c>
      <c r="D4474" s="123">
        <v>6.07</v>
      </c>
      <c r="E4474" s="124">
        <v>80</v>
      </c>
      <c r="F4474" s="125">
        <f t="shared" si="69"/>
        <v>485.6</v>
      </c>
      <c r="G4474" s="126"/>
    </row>
    <row r="4475" s="109" customFormat="1" ht="28.5" spans="1:7">
      <c r="A4475" s="122">
        <v>4471</v>
      </c>
      <c r="B4475" s="12" t="s">
        <v>45035</v>
      </c>
      <c r="C4475" s="12" t="s">
        <v>45036</v>
      </c>
      <c r="D4475" s="123">
        <v>5.23</v>
      </c>
      <c r="E4475" s="124">
        <v>80</v>
      </c>
      <c r="F4475" s="125">
        <f t="shared" si="69"/>
        <v>418.4</v>
      </c>
      <c r="G4475" s="126"/>
    </row>
    <row r="4476" s="109" customFormat="1" ht="28.5" spans="1:7">
      <c r="A4476" s="122">
        <v>4472</v>
      </c>
      <c r="B4476" s="12" t="s">
        <v>45037</v>
      </c>
      <c r="C4476" s="12" t="s">
        <v>45038</v>
      </c>
      <c r="D4476" s="123">
        <v>8.42</v>
      </c>
      <c r="E4476" s="124">
        <v>80</v>
      </c>
      <c r="F4476" s="125">
        <f t="shared" si="69"/>
        <v>673.6</v>
      </c>
      <c r="G4476" s="126"/>
    </row>
    <row r="4477" s="109" customFormat="1" ht="28.5" spans="1:7">
      <c r="A4477" s="122">
        <v>4473</v>
      </c>
      <c r="B4477" s="12" t="s">
        <v>45039</v>
      </c>
      <c r="C4477" s="12" t="s">
        <v>45040</v>
      </c>
      <c r="D4477" s="123">
        <v>6.39</v>
      </c>
      <c r="E4477" s="124">
        <v>80</v>
      </c>
      <c r="F4477" s="125">
        <f t="shared" si="69"/>
        <v>511.2</v>
      </c>
      <c r="G4477" s="126"/>
    </row>
    <row r="4478" s="109" customFormat="1" ht="28.5" spans="1:7">
      <c r="A4478" s="122">
        <v>4474</v>
      </c>
      <c r="B4478" s="12" t="s">
        <v>45041</v>
      </c>
      <c r="C4478" s="12" t="s">
        <v>45042</v>
      </c>
      <c r="D4478" s="123">
        <v>1.69</v>
      </c>
      <c r="E4478" s="124">
        <v>80</v>
      </c>
      <c r="F4478" s="125">
        <f t="shared" si="69"/>
        <v>135.2</v>
      </c>
      <c r="G4478" s="126"/>
    </row>
    <row r="4479" s="109" customFormat="1" ht="28.5" spans="1:7">
      <c r="A4479" s="122">
        <v>4475</v>
      </c>
      <c r="B4479" s="12" t="s">
        <v>45043</v>
      </c>
      <c r="C4479" s="12" t="s">
        <v>45044</v>
      </c>
      <c r="D4479" s="123">
        <v>6.25</v>
      </c>
      <c r="E4479" s="124">
        <v>80</v>
      </c>
      <c r="F4479" s="125">
        <f t="shared" si="69"/>
        <v>500</v>
      </c>
      <c r="G4479" s="126"/>
    </row>
    <row r="4480" s="109" customFormat="1" ht="28.5" spans="1:7">
      <c r="A4480" s="122">
        <v>4476</v>
      </c>
      <c r="B4480" s="12" t="s">
        <v>45045</v>
      </c>
      <c r="C4480" s="12" t="s">
        <v>45046</v>
      </c>
      <c r="D4480" s="123">
        <v>4.86</v>
      </c>
      <c r="E4480" s="124">
        <v>80</v>
      </c>
      <c r="F4480" s="125">
        <f t="shared" si="69"/>
        <v>388.8</v>
      </c>
      <c r="G4480" s="126"/>
    </row>
    <row r="4481" s="109" customFormat="1" ht="28.5" spans="1:7">
      <c r="A4481" s="122">
        <v>4477</v>
      </c>
      <c r="B4481" s="12" t="s">
        <v>45047</v>
      </c>
      <c r="C4481" s="12" t="s">
        <v>45048</v>
      </c>
      <c r="D4481" s="123">
        <v>10.17</v>
      </c>
      <c r="E4481" s="124">
        <v>80</v>
      </c>
      <c r="F4481" s="125">
        <f t="shared" si="69"/>
        <v>813.6</v>
      </c>
      <c r="G4481" s="126"/>
    </row>
    <row r="4482" s="109" customFormat="1" ht="28.5" spans="1:7">
      <c r="A4482" s="122">
        <v>4478</v>
      </c>
      <c r="B4482" s="12" t="s">
        <v>45049</v>
      </c>
      <c r="C4482" s="12" t="s">
        <v>45050</v>
      </c>
      <c r="D4482" s="123">
        <v>2.78</v>
      </c>
      <c r="E4482" s="124">
        <v>80</v>
      </c>
      <c r="F4482" s="125">
        <f t="shared" si="69"/>
        <v>222.4</v>
      </c>
      <c r="G4482" s="126"/>
    </row>
    <row r="4483" s="109" customFormat="1" ht="28.5" spans="1:7">
      <c r="A4483" s="122">
        <v>4479</v>
      </c>
      <c r="B4483" s="12" t="s">
        <v>45051</v>
      </c>
      <c r="C4483" s="12" t="s">
        <v>1479</v>
      </c>
      <c r="D4483" s="123">
        <v>5.67</v>
      </c>
      <c r="E4483" s="124">
        <v>80</v>
      </c>
      <c r="F4483" s="125">
        <f t="shared" si="69"/>
        <v>453.6</v>
      </c>
      <c r="G4483" s="126"/>
    </row>
    <row r="4484" s="109" customFormat="1" ht="28.5" spans="1:7">
      <c r="A4484" s="122">
        <v>4480</v>
      </c>
      <c r="B4484" s="12" t="s">
        <v>45052</v>
      </c>
      <c r="C4484" s="12" t="s">
        <v>35932</v>
      </c>
      <c r="D4484" s="123">
        <v>8.49</v>
      </c>
      <c r="E4484" s="124">
        <v>80</v>
      </c>
      <c r="F4484" s="125">
        <f t="shared" si="69"/>
        <v>679.2</v>
      </c>
      <c r="G4484" s="126"/>
    </row>
    <row r="4485" s="109" customFormat="1" ht="28.5" spans="1:7">
      <c r="A4485" s="122">
        <v>4481</v>
      </c>
      <c r="B4485" s="12" t="s">
        <v>45053</v>
      </c>
      <c r="C4485" s="12" t="s">
        <v>14907</v>
      </c>
      <c r="D4485" s="123">
        <v>4.67</v>
      </c>
      <c r="E4485" s="124">
        <v>80</v>
      </c>
      <c r="F4485" s="125">
        <f t="shared" ref="F4485:F4548" si="70">D4485*E4485</f>
        <v>373.6</v>
      </c>
      <c r="G4485" s="126"/>
    </row>
    <row r="4486" s="109" customFormat="1" ht="28.5" spans="1:7">
      <c r="A4486" s="122">
        <v>4482</v>
      </c>
      <c r="B4486" s="12" t="s">
        <v>45054</v>
      </c>
      <c r="C4486" s="12" t="s">
        <v>45055</v>
      </c>
      <c r="D4486" s="123">
        <v>1.69</v>
      </c>
      <c r="E4486" s="124">
        <v>80</v>
      </c>
      <c r="F4486" s="125">
        <f t="shared" si="70"/>
        <v>135.2</v>
      </c>
      <c r="G4486" s="126"/>
    </row>
    <row r="4487" s="109" customFormat="1" ht="28.5" spans="1:7">
      <c r="A4487" s="122">
        <v>4483</v>
      </c>
      <c r="B4487" s="12" t="s">
        <v>45056</v>
      </c>
      <c r="C4487" s="12" t="s">
        <v>5684</v>
      </c>
      <c r="D4487" s="123">
        <v>8.17</v>
      </c>
      <c r="E4487" s="124">
        <v>80</v>
      </c>
      <c r="F4487" s="125">
        <f t="shared" si="70"/>
        <v>653.6</v>
      </c>
      <c r="G4487" s="126"/>
    </row>
    <row r="4488" s="109" customFormat="1" ht="28.5" spans="1:7">
      <c r="A4488" s="122">
        <v>4484</v>
      </c>
      <c r="B4488" s="12" t="s">
        <v>45057</v>
      </c>
      <c r="C4488" s="12" t="s">
        <v>45058</v>
      </c>
      <c r="D4488" s="123">
        <v>9.81</v>
      </c>
      <c r="E4488" s="124">
        <v>80</v>
      </c>
      <c r="F4488" s="125">
        <f t="shared" si="70"/>
        <v>784.8</v>
      </c>
      <c r="G4488" s="126"/>
    </row>
    <row r="4489" s="109" customFormat="1" ht="28.5" spans="1:7">
      <c r="A4489" s="122">
        <v>4485</v>
      </c>
      <c r="B4489" s="12" t="s">
        <v>45059</v>
      </c>
      <c r="C4489" s="12" t="s">
        <v>45060</v>
      </c>
      <c r="D4489" s="123">
        <v>4.11</v>
      </c>
      <c r="E4489" s="124">
        <v>80</v>
      </c>
      <c r="F4489" s="125">
        <f t="shared" si="70"/>
        <v>328.8</v>
      </c>
      <c r="G4489" s="126"/>
    </row>
    <row r="4490" s="109" customFormat="1" ht="28.5" spans="1:7">
      <c r="A4490" s="122">
        <v>4486</v>
      </c>
      <c r="B4490" s="12" t="s">
        <v>45061</v>
      </c>
      <c r="C4490" s="12" t="s">
        <v>45062</v>
      </c>
      <c r="D4490" s="123">
        <v>3.53</v>
      </c>
      <c r="E4490" s="124">
        <v>80</v>
      </c>
      <c r="F4490" s="125">
        <f t="shared" si="70"/>
        <v>282.4</v>
      </c>
      <c r="G4490" s="126"/>
    </row>
    <row r="4491" s="109" customFormat="1" ht="28.5" spans="1:7">
      <c r="A4491" s="122">
        <v>4487</v>
      </c>
      <c r="B4491" s="12" t="s">
        <v>45063</v>
      </c>
      <c r="C4491" s="12" t="s">
        <v>45064</v>
      </c>
      <c r="D4491" s="123">
        <v>8</v>
      </c>
      <c r="E4491" s="124">
        <v>80</v>
      </c>
      <c r="F4491" s="125">
        <f t="shared" si="70"/>
        <v>640</v>
      </c>
      <c r="G4491" s="126"/>
    </row>
    <row r="4492" s="109" customFormat="1" ht="28.5" spans="1:7">
      <c r="A4492" s="122">
        <v>4488</v>
      </c>
      <c r="B4492" s="12" t="s">
        <v>45065</v>
      </c>
      <c r="C4492" s="12" t="s">
        <v>45066</v>
      </c>
      <c r="D4492" s="123">
        <v>7.44</v>
      </c>
      <c r="E4492" s="124">
        <v>80</v>
      </c>
      <c r="F4492" s="125">
        <f t="shared" si="70"/>
        <v>595.2</v>
      </c>
      <c r="G4492" s="126"/>
    </row>
    <row r="4493" s="109" customFormat="1" ht="28.5" spans="1:7">
      <c r="A4493" s="122">
        <v>4489</v>
      </c>
      <c r="B4493" s="12" t="s">
        <v>45067</v>
      </c>
      <c r="C4493" s="12" t="s">
        <v>45068</v>
      </c>
      <c r="D4493" s="123">
        <v>5.93</v>
      </c>
      <c r="E4493" s="124">
        <v>80</v>
      </c>
      <c r="F4493" s="125">
        <f t="shared" si="70"/>
        <v>474.4</v>
      </c>
      <c r="G4493" s="126"/>
    </row>
    <row r="4494" s="109" customFormat="1" ht="28.5" spans="1:7">
      <c r="A4494" s="122">
        <v>4490</v>
      </c>
      <c r="B4494" s="12" t="s">
        <v>45069</v>
      </c>
      <c r="C4494" s="12" t="s">
        <v>45070</v>
      </c>
      <c r="D4494" s="123">
        <v>6.84</v>
      </c>
      <c r="E4494" s="124">
        <v>80</v>
      </c>
      <c r="F4494" s="125">
        <f t="shared" si="70"/>
        <v>547.2</v>
      </c>
      <c r="G4494" s="126"/>
    </row>
    <row r="4495" s="109" customFormat="1" ht="28.5" spans="1:7">
      <c r="A4495" s="122">
        <v>4491</v>
      </c>
      <c r="B4495" s="12" t="s">
        <v>45071</v>
      </c>
      <c r="C4495" s="12" t="s">
        <v>45072</v>
      </c>
      <c r="D4495" s="123">
        <v>2.69</v>
      </c>
      <c r="E4495" s="124">
        <v>80</v>
      </c>
      <c r="F4495" s="125">
        <f t="shared" si="70"/>
        <v>215.2</v>
      </c>
      <c r="G4495" s="126"/>
    </row>
    <row r="4496" s="109" customFormat="1" ht="28.5" spans="1:7">
      <c r="A4496" s="122">
        <v>4492</v>
      </c>
      <c r="B4496" s="12" t="s">
        <v>45073</v>
      </c>
      <c r="C4496" s="12" t="s">
        <v>45074</v>
      </c>
      <c r="D4496" s="123">
        <v>3.34</v>
      </c>
      <c r="E4496" s="124">
        <v>80</v>
      </c>
      <c r="F4496" s="125">
        <f t="shared" si="70"/>
        <v>267.2</v>
      </c>
      <c r="G4496" s="126"/>
    </row>
    <row r="4497" s="109" customFormat="1" ht="28.5" spans="1:7">
      <c r="A4497" s="122">
        <v>4493</v>
      </c>
      <c r="B4497" s="12" t="s">
        <v>45075</v>
      </c>
      <c r="C4497" s="12" t="s">
        <v>5109</v>
      </c>
      <c r="D4497" s="123">
        <v>2.32</v>
      </c>
      <c r="E4497" s="124">
        <v>80</v>
      </c>
      <c r="F4497" s="125">
        <f t="shared" si="70"/>
        <v>185.6</v>
      </c>
      <c r="G4497" s="126"/>
    </row>
    <row r="4498" s="109" customFormat="1" ht="28.5" spans="1:7">
      <c r="A4498" s="122">
        <v>4494</v>
      </c>
      <c r="B4498" s="12" t="s">
        <v>45076</v>
      </c>
      <c r="C4498" s="12" t="s">
        <v>45077</v>
      </c>
      <c r="D4498" s="123">
        <v>5.22</v>
      </c>
      <c r="E4498" s="124">
        <v>80</v>
      </c>
      <c r="F4498" s="125">
        <f t="shared" si="70"/>
        <v>417.6</v>
      </c>
      <c r="G4498" s="126"/>
    </row>
    <row r="4499" s="109" customFormat="1" ht="28.5" spans="1:7">
      <c r="A4499" s="122">
        <v>4495</v>
      </c>
      <c r="B4499" s="12" t="s">
        <v>45078</v>
      </c>
      <c r="C4499" s="12" t="s">
        <v>45079</v>
      </c>
      <c r="D4499" s="123">
        <v>6.25</v>
      </c>
      <c r="E4499" s="124">
        <v>80</v>
      </c>
      <c r="F4499" s="125">
        <f t="shared" si="70"/>
        <v>500</v>
      </c>
      <c r="G4499" s="126"/>
    </row>
    <row r="4500" s="109" customFormat="1" ht="28.5" spans="1:7">
      <c r="A4500" s="122">
        <v>4496</v>
      </c>
      <c r="B4500" s="12" t="s">
        <v>45080</v>
      </c>
      <c r="C4500" s="12" t="s">
        <v>45081</v>
      </c>
      <c r="D4500" s="123">
        <v>1.25</v>
      </c>
      <c r="E4500" s="124">
        <v>80</v>
      </c>
      <c r="F4500" s="125">
        <f t="shared" si="70"/>
        <v>100</v>
      </c>
      <c r="G4500" s="126"/>
    </row>
    <row r="4501" s="109" customFormat="1" ht="28.5" spans="1:7">
      <c r="A4501" s="122">
        <v>4497</v>
      </c>
      <c r="B4501" s="12" t="s">
        <v>45082</v>
      </c>
      <c r="C4501" s="12" t="s">
        <v>45083</v>
      </c>
      <c r="D4501" s="123">
        <v>3</v>
      </c>
      <c r="E4501" s="124">
        <v>80</v>
      </c>
      <c r="F4501" s="125">
        <f t="shared" si="70"/>
        <v>240</v>
      </c>
      <c r="G4501" s="126"/>
    </row>
    <row r="4502" s="109" customFormat="1" ht="28.5" spans="1:7">
      <c r="A4502" s="122">
        <v>4498</v>
      </c>
      <c r="B4502" s="12" t="s">
        <v>45084</v>
      </c>
      <c r="C4502" s="12" t="s">
        <v>45085</v>
      </c>
      <c r="D4502" s="123">
        <v>3</v>
      </c>
      <c r="E4502" s="124">
        <v>80</v>
      </c>
      <c r="F4502" s="125">
        <f t="shared" si="70"/>
        <v>240</v>
      </c>
      <c r="G4502" s="126"/>
    </row>
    <row r="4503" s="109" customFormat="1" ht="28.5" spans="1:7">
      <c r="A4503" s="122">
        <v>4499</v>
      </c>
      <c r="B4503" s="12" t="s">
        <v>45086</v>
      </c>
      <c r="C4503" s="12" t="s">
        <v>45087</v>
      </c>
      <c r="D4503" s="123">
        <v>6.5</v>
      </c>
      <c r="E4503" s="124">
        <v>80</v>
      </c>
      <c r="F4503" s="125">
        <f t="shared" si="70"/>
        <v>520</v>
      </c>
      <c r="G4503" s="126"/>
    </row>
    <row r="4504" s="109" customFormat="1" ht="28.5" spans="1:7">
      <c r="A4504" s="122">
        <v>4500</v>
      </c>
      <c r="B4504" s="12" t="s">
        <v>45088</v>
      </c>
      <c r="C4504" s="12" t="s">
        <v>23906</v>
      </c>
      <c r="D4504" s="123">
        <v>5.28</v>
      </c>
      <c r="E4504" s="124">
        <v>80</v>
      </c>
      <c r="F4504" s="125">
        <f t="shared" si="70"/>
        <v>422.4</v>
      </c>
      <c r="G4504" s="126"/>
    </row>
    <row r="4505" s="109" customFormat="1" ht="28.5" spans="1:7">
      <c r="A4505" s="122">
        <v>4501</v>
      </c>
      <c r="B4505" s="12" t="s">
        <v>45089</v>
      </c>
      <c r="C4505" s="12" t="s">
        <v>45090</v>
      </c>
      <c r="D4505" s="123">
        <v>4.61</v>
      </c>
      <c r="E4505" s="124">
        <v>80</v>
      </c>
      <c r="F4505" s="125">
        <f t="shared" si="70"/>
        <v>368.8</v>
      </c>
      <c r="G4505" s="126"/>
    </row>
    <row r="4506" s="109" customFormat="1" ht="28.5" spans="1:7">
      <c r="A4506" s="122">
        <v>4502</v>
      </c>
      <c r="B4506" s="12" t="s">
        <v>45091</v>
      </c>
      <c r="C4506" s="12" t="s">
        <v>45092</v>
      </c>
      <c r="D4506" s="123">
        <v>2.32</v>
      </c>
      <c r="E4506" s="124">
        <v>80</v>
      </c>
      <c r="F4506" s="125">
        <f t="shared" si="70"/>
        <v>185.6</v>
      </c>
      <c r="G4506" s="126"/>
    </row>
    <row r="4507" s="109" customFormat="1" ht="28.5" spans="1:7">
      <c r="A4507" s="122">
        <v>4503</v>
      </c>
      <c r="B4507" s="12" t="s">
        <v>45093</v>
      </c>
      <c r="C4507" s="12" t="s">
        <v>45094</v>
      </c>
      <c r="D4507" s="123">
        <v>2.44</v>
      </c>
      <c r="E4507" s="124">
        <v>80</v>
      </c>
      <c r="F4507" s="125">
        <f t="shared" si="70"/>
        <v>195.2</v>
      </c>
      <c r="G4507" s="126"/>
    </row>
    <row r="4508" s="109" customFormat="1" ht="28.5" spans="1:7">
      <c r="A4508" s="122">
        <v>4504</v>
      </c>
      <c r="B4508" s="12" t="s">
        <v>45095</v>
      </c>
      <c r="C4508" s="12" t="s">
        <v>2707</v>
      </c>
      <c r="D4508" s="123">
        <v>4.65</v>
      </c>
      <c r="E4508" s="124">
        <v>80</v>
      </c>
      <c r="F4508" s="125">
        <f t="shared" si="70"/>
        <v>372</v>
      </c>
      <c r="G4508" s="126"/>
    </row>
    <row r="4509" s="109" customFormat="1" ht="28.5" spans="1:7">
      <c r="A4509" s="122">
        <v>4505</v>
      </c>
      <c r="B4509" s="12" t="s">
        <v>45096</v>
      </c>
      <c r="C4509" s="12" t="s">
        <v>45097</v>
      </c>
      <c r="D4509" s="123">
        <v>1.86</v>
      </c>
      <c r="E4509" s="124">
        <v>80</v>
      </c>
      <c r="F4509" s="125">
        <f t="shared" si="70"/>
        <v>148.8</v>
      </c>
      <c r="G4509" s="126"/>
    </row>
    <row r="4510" s="109" customFormat="1" ht="28.5" spans="1:7">
      <c r="A4510" s="122">
        <v>4506</v>
      </c>
      <c r="B4510" s="12" t="s">
        <v>45098</v>
      </c>
      <c r="C4510" s="12" t="s">
        <v>45099</v>
      </c>
      <c r="D4510" s="123">
        <v>1.51</v>
      </c>
      <c r="E4510" s="124">
        <v>80</v>
      </c>
      <c r="F4510" s="125">
        <f t="shared" si="70"/>
        <v>120.8</v>
      </c>
      <c r="G4510" s="126"/>
    </row>
    <row r="4511" s="109" customFormat="1" ht="28.5" spans="1:7">
      <c r="A4511" s="122">
        <v>4507</v>
      </c>
      <c r="B4511" s="12" t="s">
        <v>45100</v>
      </c>
      <c r="C4511" s="12" t="s">
        <v>45101</v>
      </c>
      <c r="D4511" s="123">
        <v>0.93</v>
      </c>
      <c r="E4511" s="124">
        <v>80</v>
      </c>
      <c r="F4511" s="125">
        <f t="shared" si="70"/>
        <v>74.4</v>
      </c>
      <c r="G4511" s="126"/>
    </row>
    <row r="4512" s="109" customFormat="1" ht="28.5" spans="1:7">
      <c r="A4512" s="122">
        <v>4508</v>
      </c>
      <c r="B4512" s="12" t="s">
        <v>45102</v>
      </c>
      <c r="C4512" s="12" t="s">
        <v>45103</v>
      </c>
      <c r="D4512" s="123">
        <v>5.59</v>
      </c>
      <c r="E4512" s="124">
        <v>80</v>
      </c>
      <c r="F4512" s="125">
        <f t="shared" si="70"/>
        <v>447.2</v>
      </c>
      <c r="G4512" s="126"/>
    </row>
    <row r="4513" s="109" customFormat="1" ht="28.5" spans="1:7">
      <c r="A4513" s="122">
        <v>4509</v>
      </c>
      <c r="B4513" s="12" t="s">
        <v>45104</v>
      </c>
      <c r="C4513" s="12" t="s">
        <v>10190</v>
      </c>
      <c r="D4513" s="123">
        <v>6.14</v>
      </c>
      <c r="E4513" s="124">
        <v>80</v>
      </c>
      <c r="F4513" s="125">
        <f t="shared" si="70"/>
        <v>491.2</v>
      </c>
      <c r="G4513" s="126"/>
    </row>
    <row r="4514" s="109" customFormat="1" ht="28.5" spans="1:7">
      <c r="A4514" s="122">
        <v>4510</v>
      </c>
      <c r="B4514" s="12" t="s">
        <v>45105</v>
      </c>
      <c r="C4514" s="12" t="s">
        <v>45106</v>
      </c>
      <c r="D4514" s="123">
        <v>7.05</v>
      </c>
      <c r="E4514" s="124">
        <v>80</v>
      </c>
      <c r="F4514" s="125">
        <f t="shared" si="70"/>
        <v>564</v>
      </c>
      <c r="G4514" s="126"/>
    </row>
    <row r="4515" s="109" customFormat="1" ht="28.5" spans="1:7">
      <c r="A4515" s="122">
        <v>4511</v>
      </c>
      <c r="B4515" s="12" t="s">
        <v>45107</v>
      </c>
      <c r="C4515" s="12" t="s">
        <v>45108</v>
      </c>
      <c r="D4515" s="123">
        <v>6.4</v>
      </c>
      <c r="E4515" s="124">
        <v>80</v>
      </c>
      <c r="F4515" s="125">
        <f t="shared" si="70"/>
        <v>512</v>
      </c>
      <c r="G4515" s="126"/>
    </row>
    <row r="4516" s="109" customFormat="1" ht="28.5" spans="1:7">
      <c r="A4516" s="122">
        <v>4512</v>
      </c>
      <c r="B4516" s="12" t="s">
        <v>45109</v>
      </c>
      <c r="C4516" s="12" t="s">
        <v>45110</v>
      </c>
      <c r="D4516" s="123">
        <v>1.62</v>
      </c>
      <c r="E4516" s="124">
        <v>80</v>
      </c>
      <c r="F4516" s="125">
        <f t="shared" si="70"/>
        <v>129.6</v>
      </c>
      <c r="G4516" s="126"/>
    </row>
    <row r="4517" s="109" customFormat="1" ht="28.5" spans="1:7">
      <c r="A4517" s="122">
        <v>4513</v>
      </c>
      <c r="B4517" s="12" t="s">
        <v>45111</v>
      </c>
      <c r="C4517" s="12" t="s">
        <v>1897</v>
      </c>
      <c r="D4517" s="123">
        <v>4.87</v>
      </c>
      <c r="E4517" s="124">
        <v>80</v>
      </c>
      <c r="F4517" s="125">
        <f t="shared" si="70"/>
        <v>389.6</v>
      </c>
      <c r="G4517" s="126"/>
    </row>
    <row r="4518" s="109" customFormat="1" ht="28.5" spans="1:7">
      <c r="A4518" s="122">
        <v>4514</v>
      </c>
      <c r="B4518" s="12" t="s">
        <v>45112</v>
      </c>
      <c r="C4518" s="12" t="s">
        <v>45113</v>
      </c>
      <c r="D4518" s="123">
        <v>3.36</v>
      </c>
      <c r="E4518" s="124">
        <v>80</v>
      </c>
      <c r="F4518" s="125">
        <f t="shared" si="70"/>
        <v>268.8</v>
      </c>
      <c r="G4518" s="126"/>
    </row>
    <row r="4519" s="109" customFormat="1" ht="28.5" spans="1:7">
      <c r="A4519" s="122">
        <v>4515</v>
      </c>
      <c r="B4519" s="12" t="s">
        <v>45114</v>
      </c>
      <c r="C4519" s="12" t="s">
        <v>45115</v>
      </c>
      <c r="D4519" s="123">
        <v>8.12</v>
      </c>
      <c r="E4519" s="124">
        <v>80</v>
      </c>
      <c r="F4519" s="125">
        <f t="shared" si="70"/>
        <v>649.6</v>
      </c>
      <c r="G4519" s="126"/>
    </row>
    <row r="4520" s="109" customFormat="1" ht="28.5" spans="1:7">
      <c r="A4520" s="122">
        <v>4516</v>
      </c>
      <c r="B4520" s="12" t="s">
        <v>45116</v>
      </c>
      <c r="C4520" s="12" t="s">
        <v>45117</v>
      </c>
      <c r="D4520" s="123">
        <v>6.75</v>
      </c>
      <c r="E4520" s="124">
        <v>80</v>
      </c>
      <c r="F4520" s="125">
        <f t="shared" si="70"/>
        <v>540</v>
      </c>
      <c r="G4520" s="126"/>
    </row>
    <row r="4521" s="109" customFormat="1" ht="28.5" spans="1:7">
      <c r="A4521" s="122">
        <v>4517</v>
      </c>
      <c r="B4521" s="12" t="s">
        <v>45118</v>
      </c>
      <c r="C4521" s="12" t="s">
        <v>45119</v>
      </c>
      <c r="D4521" s="123">
        <v>4.47</v>
      </c>
      <c r="E4521" s="124">
        <v>80</v>
      </c>
      <c r="F4521" s="125">
        <f t="shared" si="70"/>
        <v>357.6</v>
      </c>
      <c r="G4521" s="126"/>
    </row>
    <row r="4522" s="109" customFormat="1" ht="28.5" spans="1:7">
      <c r="A4522" s="122">
        <v>4518</v>
      </c>
      <c r="B4522" s="12" t="s">
        <v>45120</v>
      </c>
      <c r="C4522" s="12" t="s">
        <v>20940</v>
      </c>
      <c r="D4522" s="123">
        <v>7.64</v>
      </c>
      <c r="E4522" s="124">
        <v>80</v>
      </c>
      <c r="F4522" s="125">
        <f t="shared" si="70"/>
        <v>611.2</v>
      </c>
      <c r="G4522" s="126"/>
    </row>
    <row r="4523" s="109" customFormat="1" ht="28.5" spans="1:7">
      <c r="A4523" s="122">
        <v>4519</v>
      </c>
      <c r="B4523" s="12" t="s">
        <v>45121</v>
      </c>
      <c r="C4523" s="12" t="s">
        <v>45122</v>
      </c>
      <c r="D4523" s="123">
        <v>10.68</v>
      </c>
      <c r="E4523" s="124">
        <v>80</v>
      </c>
      <c r="F4523" s="125">
        <f t="shared" si="70"/>
        <v>854.4</v>
      </c>
      <c r="G4523" s="126"/>
    </row>
    <row r="4524" s="109" customFormat="1" ht="28.5" spans="1:7">
      <c r="A4524" s="122">
        <v>4520</v>
      </c>
      <c r="B4524" s="12" t="s">
        <v>45123</v>
      </c>
      <c r="C4524" s="12" t="s">
        <v>39566</v>
      </c>
      <c r="D4524" s="123">
        <v>8.13</v>
      </c>
      <c r="E4524" s="124">
        <v>80</v>
      </c>
      <c r="F4524" s="125">
        <f t="shared" si="70"/>
        <v>650.4</v>
      </c>
      <c r="G4524" s="126"/>
    </row>
    <row r="4525" s="109" customFormat="1" ht="28.5" spans="1:7">
      <c r="A4525" s="122">
        <v>4521</v>
      </c>
      <c r="B4525" s="12" t="s">
        <v>45124</v>
      </c>
      <c r="C4525" s="12" t="s">
        <v>15234</v>
      </c>
      <c r="D4525" s="123">
        <v>4.98</v>
      </c>
      <c r="E4525" s="124">
        <v>80</v>
      </c>
      <c r="F4525" s="125">
        <f t="shared" si="70"/>
        <v>398.4</v>
      </c>
      <c r="G4525" s="126"/>
    </row>
    <row r="4526" s="109" customFormat="1" ht="28.5" spans="1:7">
      <c r="A4526" s="122">
        <v>4522</v>
      </c>
      <c r="B4526" s="12" t="s">
        <v>45125</v>
      </c>
      <c r="C4526" s="12" t="s">
        <v>45126</v>
      </c>
      <c r="D4526" s="123">
        <v>5.5</v>
      </c>
      <c r="E4526" s="124">
        <v>80</v>
      </c>
      <c r="F4526" s="125">
        <f t="shared" si="70"/>
        <v>440</v>
      </c>
      <c r="G4526" s="126"/>
    </row>
    <row r="4527" s="109" customFormat="1" ht="28.5" spans="1:7">
      <c r="A4527" s="122">
        <v>4523</v>
      </c>
      <c r="B4527" s="12" t="s">
        <v>45127</v>
      </c>
      <c r="C4527" s="12" t="s">
        <v>45099</v>
      </c>
      <c r="D4527" s="123">
        <v>5.8</v>
      </c>
      <c r="E4527" s="124">
        <v>80</v>
      </c>
      <c r="F4527" s="125">
        <f t="shared" si="70"/>
        <v>464</v>
      </c>
      <c r="G4527" s="126"/>
    </row>
    <row r="4528" s="109" customFormat="1" ht="28.5" spans="1:7">
      <c r="A4528" s="122">
        <v>4524</v>
      </c>
      <c r="B4528" s="12" t="s">
        <v>45128</v>
      </c>
      <c r="C4528" s="12" t="s">
        <v>45129</v>
      </c>
      <c r="D4528" s="123">
        <v>7.48</v>
      </c>
      <c r="E4528" s="124">
        <v>80</v>
      </c>
      <c r="F4528" s="125">
        <f t="shared" si="70"/>
        <v>598.4</v>
      </c>
      <c r="G4528" s="126"/>
    </row>
    <row r="4529" s="109" customFormat="1" ht="28.5" spans="1:7">
      <c r="A4529" s="122">
        <v>4525</v>
      </c>
      <c r="B4529" s="12" t="s">
        <v>45130</v>
      </c>
      <c r="C4529" s="12" t="s">
        <v>45131</v>
      </c>
      <c r="D4529" s="123">
        <v>7.4</v>
      </c>
      <c r="E4529" s="124">
        <v>80</v>
      </c>
      <c r="F4529" s="125">
        <f t="shared" si="70"/>
        <v>592</v>
      </c>
      <c r="G4529" s="126"/>
    </row>
    <row r="4530" s="109" customFormat="1" ht="28.5" spans="1:7">
      <c r="A4530" s="122">
        <v>4526</v>
      </c>
      <c r="B4530" s="12" t="s">
        <v>45132</v>
      </c>
      <c r="C4530" s="12" t="s">
        <v>1606</v>
      </c>
      <c r="D4530" s="123">
        <v>4.64</v>
      </c>
      <c r="E4530" s="124">
        <v>80</v>
      </c>
      <c r="F4530" s="125">
        <f t="shared" si="70"/>
        <v>371.2</v>
      </c>
      <c r="G4530" s="126"/>
    </row>
    <row r="4531" s="109" customFormat="1" ht="28.5" spans="1:7">
      <c r="A4531" s="122">
        <v>4527</v>
      </c>
      <c r="B4531" s="12" t="s">
        <v>45133</v>
      </c>
      <c r="C4531" s="12" t="s">
        <v>45134</v>
      </c>
      <c r="D4531" s="123">
        <v>3.48</v>
      </c>
      <c r="E4531" s="124">
        <v>80</v>
      </c>
      <c r="F4531" s="125">
        <f t="shared" si="70"/>
        <v>278.4</v>
      </c>
      <c r="G4531" s="126"/>
    </row>
    <row r="4532" s="109" customFormat="1" ht="28.5" spans="1:7">
      <c r="A4532" s="122">
        <v>4528</v>
      </c>
      <c r="B4532" s="12" t="s">
        <v>45135</v>
      </c>
      <c r="C4532" s="12" t="s">
        <v>45136</v>
      </c>
      <c r="D4532" s="123">
        <v>5.57</v>
      </c>
      <c r="E4532" s="124">
        <v>80</v>
      </c>
      <c r="F4532" s="125">
        <f t="shared" si="70"/>
        <v>445.6</v>
      </c>
      <c r="G4532" s="126"/>
    </row>
    <row r="4533" s="109" customFormat="1" ht="28.5" spans="1:7">
      <c r="A4533" s="122">
        <v>4529</v>
      </c>
      <c r="B4533" s="12" t="s">
        <v>45137</v>
      </c>
      <c r="C4533" s="12" t="s">
        <v>23470</v>
      </c>
      <c r="D4533" s="123">
        <v>4.87</v>
      </c>
      <c r="E4533" s="124">
        <v>80</v>
      </c>
      <c r="F4533" s="125">
        <f t="shared" si="70"/>
        <v>389.6</v>
      </c>
      <c r="G4533" s="126"/>
    </row>
    <row r="4534" s="109" customFormat="1" ht="28.5" spans="1:7">
      <c r="A4534" s="122">
        <v>4530</v>
      </c>
      <c r="B4534" s="12" t="s">
        <v>45138</v>
      </c>
      <c r="C4534" s="12" t="s">
        <v>45139</v>
      </c>
      <c r="D4534" s="123">
        <v>3.93</v>
      </c>
      <c r="E4534" s="124">
        <v>80</v>
      </c>
      <c r="F4534" s="125">
        <f t="shared" si="70"/>
        <v>314.4</v>
      </c>
      <c r="G4534" s="126"/>
    </row>
    <row r="4535" s="109" customFormat="1" ht="28.5" spans="1:7">
      <c r="A4535" s="122">
        <v>4531</v>
      </c>
      <c r="B4535" s="12" t="s">
        <v>45140</v>
      </c>
      <c r="C4535" s="12" t="s">
        <v>15238</v>
      </c>
      <c r="D4535" s="123">
        <v>5.58</v>
      </c>
      <c r="E4535" s="124">
        <v>80</v>
      </c>
      <c r="F4535" s="125">
        <f t="shared" si="70"/>
        <v>446.4</v>
      </c>
      <c r="G4535" s="126"/>
    </row>
    <row r="4536" s="109" customFormat="1" ht="28.5" spans="1:7">
      <c r="A4536" s="122">
        <v>4532</v>
      </c>
      <c r="B4536" s="12" t="s">
        <v>45141</v>
      </c>
      <c r="C4536" s="12" t="s">
        <v>45142</v>
      </c>
      <c r="D4536" s="123">
        <v>4.58</v>
      </c>
      <c r="E4536" s="124">
        <v>80</v>
      </c>
      <c r="F4536" s="125">
        <f t="shared" si="70"/>
        <v>366.4</v>
      </c>
      <c r="G4536" s="126"/>
    </row>
    <row r="4537" s="109" customFormat="1" ht="28.5" spans="1:7">
      <c r="A4537" s="122">
        <v>4533</v>
      </c>
      <c r="B4537" s="12" t="s">
        <v>45143</v>
      </c>
      <c r="C4537" s="12" t="s">
        <v>45144</v>
      </c>
      <c r="D4537" s="123">
        <v>3.71</v>
      </c>
      <c r="E4537" s="124">
        <v>80</v>
      </c>
      <c r="F4537" s="125">
        <f t="shared" si="70"/>
        <v>296.8</v>
      </c>
      <c r="G4537" s="126"/>
    </row>
    <row r="4538" s="109" customFormat="1" ht="28.5" spans="1:7">
      <c r="A4538" s="122">
        <v>4534</v>
      </c>
      <c r="B4538" s="12" t="s">
        <v>45145</v>
      </c>
      <c r="C4538" s="12" t="s">
        <v>45050</v>
      </c>
      <c r="D4538" s="123">
        <v>5.54</v>
      </c>
      <c r="E4538" s="124">
        <v>80</v>
      </c>
      <c r="F4538" s="125">
        <f t="shared" si="70"/>
        <v>443.2</v>
      </c>
      <c r="G4538" s="126"/>
    </row>
    <row r="4539" s="109" customFormat="1" ht="28.5" spans="1:7">
      <c r="A4539" s="122">
        <v>4535</v>
      </c>
      <c r="B4539" s="12" t="s">
        <v>45146</v>
      </c>
      <c r="C4539" s="12" t="s">
        <v>16458</v>
      </c>
      <c r="D4539" s="123">
        <v>4.07</v>
      </c>
      <c r="E4539" s="124">
        <v>80</v>
      </c>
      <c r="F4539" s="125">
        <f t="shared" si="70"/>
        <v>325.6</v>
      </c>
      <c r="G4539" s="126"/>
    </row>
    <row r="4540" s="109" customFormat="1" ht="28.5" spans="1:7">
      <c r="A4540" s="122">
        <v>4536</v>
      </c>
      <c r="B4540" s="12" t="s">
        <v>45147</v>
      </c>
      <c r="C4540" s="12" t="s">
        <v>45148</v>
      </c>
      <c r="D4540" s="123">
        <v>5.53</v>
      </c>
      <c r="E4540" s="124">
        <v>80</v>
      </c>
      <c r="F4540" s="125">
        <f t="shared" si="70"/>
        <v>442.4</v>
      </c>
      <c r="G4540" s="126"/>
    </row>
    <row r="4541" s="109" customFormat="1" ht="28.5" spans="1:7">
      <c r="A4541" s="122">
        <v>4537</v>
      </c>
      <c r="B4541" s="12" t="s">
        <v>45149</v>
      </c>
      <c r="C4541" s="12" t="s">
        <v>45150</v>
      </c>
      <c r="D4541" s="123">
        <v>7.42</v>
      </c>
      <c r="E4541" s="124">
        <v>80</v>
      </c>
      <c r="F4541" s="125">
        <f t="shared" si="70"/>
        <v>593.6</v>
      </c>
      <c r="G4541" s="126"/>
    </row>
    <row r="4542" s="109" customFormat="1" ht="28.5" spans="1:7">
      <c r="A4542" s="122">
        <v>4538</v>
      </c>
      <c r="B4542" s="12" t="s">
        <v>45151</v>
      </c>
      <c r="C4542" s="12" t="s">
        <v>19735</v>
      </c>
      <c r="D4542" s="123">
        <v>7.71</v>
      </c>
      <c r="E4542" s="124">
        <v>80</v>
      </c>
      <c r="F4542" s="125">
        <f t="shared" si="70"/>
        <v>616.8</v>
      </c>
      <c r="G4542" s="126"/>
    </row>
    <row r="4543" s="109" customFormat="1" ht="28.5" spans="1:7">
      <c r="A4543" s="122">
        <v>4539</v>
      </c>
      <c r="B4543" s="12" t="s">
        <v>45152</v>
      </c>
      <c r="C4543" s="12" t="s">
        <v>45153</v>
      </c>
      <c r="D4543" s="123">
        <v>6.81</v>
      </c>
      <c r="E4543" s="124">
        <v>80</v>
      </c>
      <c r="F4543" s="125">
        <f t="shared" si="70"/>
        <v>544.8</v>
      </c>
      <c r="G4543" s="126"/>
    </row>
    <row r="4544" s="109" customFormat="1" ht="28.5" spans="1:7">
      <c r="A4544" s="122">
        <v>4540</v>
      </c>
      <c r="B4544" s="12" t="s">
        <v>45154</v>
      </c>
      <c r="C4544" s="12" t="s">
        <v>45155</v>
      </c>
      <c r="D4544" s="123">
        <v>6.57</v>
      </c>
      <c r="E4544" s="124">
        <v>80</v>
      </c>
      <c r="F4544" s="125">
        <f t="shared" si="70"/>
        <v>525.6</v>
      </c>
      <c r="G4544" s="126"/>
    </row>
    <row r="4545" s="109" customFormat="1" ht="28.5" spans="1:7">
      <c r="A4545" s="122">
        <v>4541</v>
      </c>
      <c r="B4545" s="12" t="s">
        <v>45156</v>
      </c>
      <c r="C4545" s="12" t="s">
        <v>45157</v>
      </c>
      <c r="D4545" s="123">
        <v>4.48</v>
      </c>
      <c r="E4545" s="124">
        <v>80</v>
      </c>
      <c r="F4545" s="125">
        <f t="shared" si="70"/>
        <v>358.4</v>
      </c>
      <c r="G4545" s="126"/>
    </row>
    <row r="4546" s="109" customFormat="1" ht="28.5" spans="1:7">
      <c r="A4546" s="122">
        <v>4542</v>
      </c>
      <c r="B4546" s="12" t="s">
        <v>45158</v>
      </c>
      <c r="C4546" s="12" t="s">
        <v>45159</v>
      </c>
      <c r="D4546" s="123">
        <v>6.5</v>
      </c>
      <c r="E4546" s="124">
        <v>80</v>
      </c>
      <c r="F4546" s="125">
        <f t="shared" si="70"/>
        <v>520</v>
      </c>
      <c r="G4546" s="126"/>
    </row>
    <row r="4547" s="109" customFormat="1" ht="28.5" spans="1:7">
      <c r="A4547" s="122">
        <v>4543</v>
      </c>
      <c r="B4547" s="12" t="s">
        <v>45160</v>
      </c>
      <c r="C4547" s="12" t="s">
        <v>45161</v>
      </c>
      <c r="D4547" s="123">
        <v>1.96</v>
      </c>
      <c r="E4547" s="124">
        <v>80</v>
      </c>
      <c r="F4547" s="125">
        <f t="shared" si="70"/>
        <v>156.8</v>
      </c>
      <c r="G4547" s="126"/>
    </row>
    <row r="4548" s="109" customFormat="1" ht="28.5" spans="1:7">
      <c r="A4548" s="122">
        <v>4544</v>
      </c>
      <c r="B4548" s="12" t="s">
        <v>45162</v>
      </c>
      <c r="C4548" s="12" t="s">
        <v>33623</v>
      </c>
      <c r="D4548" s="123">
        <v>6.57</v>
      </c>
      <c r="E4548" s="124">
        <v>80</v>
      </c>
      <c r="F4548" s="125">
        <f t="shared" si="70"/>
        <v>525.6</v>
      </c>
      <c r="G4548" s="126"/>
    </row>
    <row r="4549" s="109" customFormat="1" ht="28.5" spans="1:7">
      <c r="A4549" s="122">
        <v>4545</v>
      </c>
      <c r="B4549" s="12" t="s">
        <v>45163</v>
      </c>
      <c r="C4549" s="12" t="s">
        <v>45164</v>
      </c>
      <c r="D4549" s="123">
        <v>3.07</v>
      </c>
      <c r="E4549" s="124">
        <v>80</v>
      </c>
      <c r="F4549" s="125">
        <f t="shared" ref="F4549:F4612" si="71">D4549*E4549</f>
        <v>245.6</v>
      </c>
      <c r="G4549" s="126"/>
    </row>
    <row r="4550" s="109" customFormat="1" ht="28.5" spans="1:7">
      <c r="A4550" s="122">
        <v>4546</v>
      </c>
      <c r="B4550" s="12" t="s">
        <v>45165</v>
      </c>
      <c r="C4550" s="12" t="s">
        <v>45166</v>
      </c>
      <c r="D4550" s="123">
        <v>4.99</v>
      </c>
      <c r="E4550" s="124">
        <v>80</v>
      </c>
      <c r="F4550" s="125">
        <f t="shared" si="71"/>
        <v>399.2</v>
      </c>
      <c r="G4550" s="126"/>
    </row>
    <row r="4551" s="109" customFormat="1" ht="28.5" spans="1:7">
      <c r="A4551" s="122">
        <v>4547</v>
      </c>
      <c r="B4551" s="12" t="s">
        <v>45167</v>
      </c>
      <c r="C4551" s="12" t="s">
        <v>45168</v>
      </c>
      <c r="D4551" s="123">
        <v>5.75</v>
      </c>
      <c r="E4551" s="124">
        <v>80</v>
      </c>
      <c r="F4551" s="125">
        <f t="shared" si="71"/>
        <v>460</v>
      </c>
      <c r="G4551" s="126"/>
    </row>
    <row r="4552" s="109" customFormat="1" ht="28.5" spans="1:7">
      <c r="A4552" s="122">
        <v>4548</v>
      </c>
      <c r="B4552" s="12" t="s">
        <v>45169</v>
      </c>
      <c r="C4552" s="12" t="s">
        <v>45170</v>
      </c>
      <c r="D4552" s="123">
        <v>6.7</v>
      </c>
      <c r="E4552" s="124">
        <v>80</v>
      </c>
      <c r="F4552" s="125">
        <f t="shared" si="71"/>
        <v>536</v>
      </c>
      <c r="G4552" s="126"/>
    </row>
    <row r="4553" s="109" customFormat="1" ht="28.5" spans="1:7">
      <c r="A4553" s="122">
        <v>4549</v>
      </c>
      <c r="B4553" s="12" t="s">
        <v>45171</v>
      </c>
      <c r="C4553" s="12" t="s">
        <v>45172</v>
      </c>
      <c r="D4553" s="123">
        <v>3.07</v>
      </c>
      <c r="E4553" s="124">
        <v>80</v>
      </c>
      <c r="F4553" s="125">
        <f t="shared" si="71"/>
        <v>245.6</v>
      </c>
      <c r="G4553" s="126"/>
    </row>
    <row r="4554" s="109" customFormat="1" ht="28.5" spans="1:7">
      <c r="A4554" s="122">
        <v>4550</v>
      </c>
      <c r="B4554" s="12" t="s">
        <v>45173</v>
      </c>
      <c r="C4554" s="12" t="s">
        <v>45174</v>
      </c>
      <c r="D4554" s="123">
        <v>8.41</v>
      </c>
      <c r="E4554" s="124">
        <v>80</v>
      </c>
      <c r="F4554" s="125">
        <f t="shared" si="71"/>
        <v>672.8</v>
      </c>
      <c r="G4554" s="126"/>
    </row>
    <row r="4555" s="109" customFormat="1" ht="28.5" spans="1:7">
      <c r="A4555" s="122">
        <v>4551</v>
      </c>
      <c r="B4555" s="12" t="s">
        <v>45175</v>
      </c>
      <c r="C4555" s="12" t="s">
        <v>45176</v>
      </c>
      <c r="D4555" s="123">
        <v>7.41</v>
      </c>
      <c r="E4555" s="124">
        <v>80</v>
      </c>
      <c r="F4555" s="125">
        <f t="shared" si="71"/>
        <v>592.8</v>
      </c>
      <c r="G4555" s="126"/>
    </row>
    <row r="4556" s="109" customFormat="1" ht="28.5" spans="1:7">
      <c r="A4556" s="122">
        <v>4552</v>
      </c>
      <c r="B4556" s="12" t="s">
        <v>45177</v>
      </c>
      <c r="C4556" s="12" t="s">
        <v>45178</v>
      </c>
      <c r="D4556" s="123">
        <v>7.19</v>
      </c>
      <c r="E4556" s="124">
        <v>80</v>
      </c>
      <c r="F4556" s="125">
        <f t="shared" si="71"/>
        <v>575.2</v>
      </c>
      <c r="G4556" s="126"/>
    </row>
    <row r="4557" s="109" customFormat="1" ht="28.5" spans="1:7">
      <c r="A4557" s="122">
        <v>4553</v>
      </c>
      <c r="B4557" s="12" t="s">
        <v>45179</v>
      </c>
      <c r="C4557" s="12" t="s">
        <v>45180</v>
      </c>
      <c r="D4557" s="123">
        <v>2.09</v>
      </c>
      <c r="E4557" s="124">
        <v>80</v>
      </c>
      <c r="F4557" s="125">
        <f t="shared" si="71"/>
        <v>167.2</v>
      </c>
      <c r="G4557" s="126"/>
    </row>
    <row r="4558" s="109" customFormat="1" ht="28.5" spans="1:7">
      <c r="A4558" s="122">
        <v>4554</v>
      </c>
      <c r="B4558" s="12" t="s">
        <v>45181</v>
      </c>
      <c r="C4558" s="12" t="s">
        <v>45182</v>
      </c>
      <c r="D4558" s="123">
        <v>3.56</v>
      </c>
      <c r="E4558" s="124">
        <v>80</v>
      </c>
      <c r="F4558" s="125">
        <f t="shared" si="71"/>
        <v>284.8</v>
      </c>
      <c r="G4558" s="126"/>
    </row>
    <row r="4559" s="109" customFormat="1" ht="28.5" spans="1:7">
      <c r="A4559" s="122">
        <v>4555</v>
      </c>
      <c r="B4559" s="12" t="s">
        <v>45183</v>
      </c>
      <c r="C4559" s="12" t="s">
        <v>45184</v>
      </c>
      <c r="D4559" s="123">
        <v>3.98</v>
      </c>
      <c r="E4559" s="124">
        <v>80</v>
      </c>
      <c r="F4559" s="125">
        <f t="shared" si="71"/>
        <v>318.4</v>
      </c>
      <c r="G4559" s="126"/>
    </row>
    <row r="4560" s="109" customFormat="1" ht="28.5" spans="1:7">
      <c r="A4560" s="122">
        <v>4556</v>
      </c>
      <c r="B4560" s="12" t="s">
        <v>45185</v>
      </c>
      <c r="C4560" s="12" t="s">
        <v>18077</v>
      </c>
      <c r="D4560" s="123">
        <v>6.48</v>
      </c>
      <c r="E4560" s="124">
        <v>80</v>
      </c>
      <c r="F4560" s="125">
        <f t="shared" si="71"/>
        <v>518.4</v>
      </c>
      <c r="G4560" s="126"/>
    </row>
    <row r="4561" s="109" customFormat="1" ht="28.5" spans="1:7">
      <c r="A4561" s="122">
        <v>4557</v>
      </c>
      <c r="B4561" s="12" t="s">
        <v>45186</v>
      </c>
      <c r="C4561" s="12" t="s">
        <v>45187</v>
      </c>
      <c r="D4561" s="123">
        <v>8.55</v>
      </c>
      <c r="E4561" s="124">
        <v>80</v>
      </c>
      <c r="F4561" s="125">
        <f t="shared" si="71"/>
        <v>684</v>
      </c>
      <c r="G4561" s="126"/>
    </row>
    <row r="4562" s="109" customFormat="1" ht="28.5" spans="1:7">
      <c r="A4562" s="122">
        <v>4558</v>
      </c>
      <c r="B4562" s="12" t="s">
        <v>45188</v>
      </c>
      <c r="C4562" s="12" t="s">
        <v>45189</v>
      </c>
      <c r="D4562" s="123">
        <v>5.27</v>
      </c>
      <c r="E4562" s="124">
        <v>80</v>
      </c>
      <c r="F4562" s="125">
        <f t="shared" si="71"/>
        <v>421.6</v>
      </c>
      <c r="G4562" s="126"/>
    </row>
    <row r="4563" s="109" customFormat="1" ht="28.5" spans="1:7">
      <c r="A4563" s="122">
        <v>4559</v>
      </c>
      <c r="B4563" s="12" t="s">
        <v>45190</v>
      </c>
      <c r="C4563" s="12" t="s">
        <v>22710</v>
      </c>
      <c r="D4563" s="123">
        <v>2.5</v>
      </c>
      <c r="E4563" s="124">
        <v>80</v>
      </c>
      <c r="F4563" s="125">
        <f t="shared" si="71"/>
        <v>200</v>
      </c>
      <c r="G4563" s="126"/>
    </row>
    <row r="4564" s="109" customFormat="1" ht="28.5" spans="1:7">
      <c r="A4564" s="122">
        <v>4560</v>
      </c>
      <c r="B4564" s="12" t="s">
        <v>45191</v>
      </c>
      <c r="C4564" s="12" t="s">
        <v>11165</v>
      </c>
      <c r="D4564" s="123">
        <v>1.96</v>
      </c>
      <c r="E4564" s="124">
        <v>80</v>
      </c>
      <c r="F4564" s="125">
        <f t="shared" si="71"/>
        <v>156.8</v>
      </c>
      <c r="G4564" s="126"/>
    </row>
    <row r="4565" s="109" customFormat="1" ht="28.5" spans="1:7">
      <c r="A4565" s="122">
        <v>4561</v>
      </c>
      <c r="B4565" s="12" t="s">
        <v>45192</v>
      </c>
      <c r="C4565" s="12" t="s">
        <v>22710</v>
      </c>
      <c r="D4565" s="123">
        <v>1.96</v>
      </c>
      <c r="E4565" s="124">
        <v>80</v>
      </c>
      <c r="F4565" s="125">
        <f t="shared" si="71"/>
        <v>156.8</v>
      </c>
      <c r="G4565" s="126"/>
    </row>
    <row r="4566" s="109" customFormat="1" ht="28.5" spans="1:7">
      <c r="A4566" s="122">
        <v>4562</v>
      </c>
      <c r="B4566" s="12" t="s">
        <v>45193</v>
      </c>
      <c r="C4566" s="12" t="s">
        <v>2366</v>
      </c>
      <c r="D4566" s="123">
        <v>5.22</v>
      </c>
      <c r="E4566" s="124">
        <v>80</v>
      </c>
      <c r="F4566" s="125">
        <f t="shared" si="71"/>
        <v>417.6</v>
      </c>
      <c r="G4566" s="126"/>
    </row>
    <row r="4567" s="109" customFormat="1" ht="28.5" spans="1:7">
      <c r="A4567" s="122">
        <v>4563</v>
      </c>
      <c r="B4567" s="12" t="s">
        <v>45194</v>
      </c>
      <c r="C4567" s="12" t="s">
        <v>17044</v>
      </c>
      <c r="D4567" s="123">
        <v>3.97</v>
      </c>
      <c r="E4567" s="124">
        <v>80</v>
      </c>
      <c r="F4567" s="125">
        <f t="shared" si="71"/>
        <v>317.6</v>
      </c>
      <c r="G4567" s="126"/>
    </row>
    <row r="4568" s="109" customFormat="1" ht="28.5" spans="1:7">
      <c r="A4568" s="122">
        <v>4564</v>
      </c>
      <c r="B4568" s="12" t="s">
        <v>45195</v>
      </c>
      <c r="C4568" s="12" t="s">
        <v>1610</v>
      </c>
      <c r="D4568" s="123">
        <v>4.76</v>
      </c>
      <c r="E4568" s="124">
        <v>80</v>
      </c>
      <c r="F4568" s="125">
        <f t="shared" si="71"/>
        <v>380.8</v>
      </c>
      <c r="G4568" s="126"/>
    </row>
    <row r="4569" s="109" customFormat="1" ht="28.5" spans="1:7">
      <c r="A4569" s="122">
        <v>4565</v>
      </c>
      <c r="B4569" s="12" t="s">
        <v>45196</v>
      </c>
      <c r="C4569" s="12" t="s">
        <v>27069</v>
      </c>
      <c r="D4569" s="123">
        <v>3.82</v>
      </c>
      <c r="E4569" s="124">
        <v>80</v>
      </c>
      <c r="F4569" s="125">
        <f t="shared" si="71"/>
        <v>305.6</v>
      </c>
      <c r="G4569" s="126"/>
    </row>
    <row r="4570" s="109" customFormat="1" ht="28.5" spans="1:7">
      <c r="A4570" s="122">
        <v>4566</v>
      </c>
      <c r="B4570" s="12" t="s">
        <v>45197</v>
      </c>
      <c r="C4570" s="12" t="s">
        <v>45198</v>
      </c>
      <c r="D4570" s="123">
        <v>5.02</v>
      </c>
      <c r="E4570" s="124">
        <v>80</v>
      </c>
      <c r="F4570" s="125">
        <f t="shared" si="71"/>
        <v>401.6</v>
      </c>
      <c r="G4570" s="126"/>
    </row>
    <row r="4571" s="109" customFormat="1" ht="28.5" spans="1:7">
      <c r="A4571" s="122">
        <v>4567</v>
      </c>
      <c r="B4571" s="12" t="s">
        <v>45199</v>
      </c>
      <c r="C4571" s="12" t="s">
        <v>45200</v>
      </c>
      <c r="D4571" s="123">
        <v>1.74</v>
      </c>
      <c r="E4571" s="124">
        <v>80</v>
      </c>
      <c r="F4571" s="125">
        <f t="shared" si="71"/>
        <v>139.2</v>
      </c>
      <c r="G4571" s="126"/>
    </row>
    <row r="4572" s="109" customFormat="1" ht="28.5" spans="1:7">
      <c r="A4572" s="122">
        <v>4568</v>
      </c>
      <c r="B4572" s="12" t="s">
        <v>45201</v>
      </c>
      <c r="C4572" s="12" t="s">
        <v>45202</v>
      </c>
      <c r="D4572" s="123">
        <v>5.61</v>
      </c>
      <c r="E4572" s="124">
        <v>80</v>
      </c>
      <c r="F4572" s="125">
        <f t="shared" si="71"/>
        <v>448.8</v>
      </c>
      <c r="G4572" s="126"/>
    </row>
    <row r="4573" s="109" customFormat="1" ht="28.5" spans="1:7">
      <c r="A4573" s="122">
        <v>4569</v>
      </c>
      <c r="B4573" s="12" t="s">
        <v>45203</v>
      </c>
      <c r="C4573" s="12" t="s">
        <v>11054</v>
      </c>
      <c r="D4573" s="123">
        <v>5.53</v>
      </c>
      <c r="E4573" s="124">
        <v>80</v>
      </c>
      <c r="F4573" s="125">
        <f t="shared" si="71"/>
        <v>442.4</v>
      </c>
      <c r="G4573" s="126"/>
    </row>
    <row r="4574" s="109" customFormat="1" ht="28.5" spans="1:7">
      <c r="A4574" s="122">
        <v>4570</v>
      </c>
      <c r="B4574" s="12" t="s">
        <v>45204</v>
      </c>
      <c r="C4574" s="12" t="s">
        <v>30667</v>
      </c>
      <c r="D4574" s="123">
        <v>5.22</v>
      </c>
      <c r="E4574" s="124">
        <v>80</v>
      </c>
      <c r="F4574" s="125">
        <f t="shared" si="71"/>
        <v>417.6</v>
      </c>
      <c r="G4574" s="126"/>
    </row>
    <row r="4575" s="109" customFormat="1" ht="28.5" spans="1:7">
      <c r="A4575" s="122">
        <v>4571</v>
      </c>
      <c r="B4575" s="12" t="s">
        <v>45205</v>
      </c>
      <c r="C4575" s="12" t="s">
        <v>45206</v>
      </c>
      <c r="D4575" s="123">
        <v>6.9</v>
      </c>
      <c r="E4575" s="124">
        <v>80</v>
      </c>
      <c r="F4575" s="125">
        <f t="shared" si="71"/>
        <v>552</v>
      </c>
      <c r="G4575" s="126"/>
    </row>
    <row r="4576" s="109" customFormat="1" ht="28.5" spans="1:7">
      <c r="A4576" s="122">
        <v>4572</v>
      </c>
      <c r="B4576" s="12" t="s">
        <v>45207</v>
      </c>
      <c r="C4576" s="12" t="s">
        <v>8776</v>
      </c>
      <c r="D4576" s="123">
        <v>5.16</v>
      </c>
      <c r="E4576" s="124">
        <v>80</v>
      </c>
      <c r="F4576" s="125">
        <f t="shared" si="71"/>
        <v>412.8</v>
      </c>
      <c r="G4576" s="126"/>
    </row>
    <row r="4577" s="109" customFormat="1" ht="28.5" spans="1:7">
      <c r="A4577" s="122">
        <v>4573</v>
      </c>
      <c r="B4577" s="12" t="s">
        <v>45208</v>
      </c>
      <c r="C4577" s="12" t="s">
        <v>45209</v>
      </c>
      <c r="D4577" s="123">
        <v>1.74</v>
      </c>
      <c r="E4577" s="124">
        <v>80</v>
      </c>
      <c r="F4577" s="125">
        <f t="shared" si="71"/>
        <v>139.2</v>
      </c>
      <c r="G4577" s="126"/>
    </row>
    <row r="4578" s="109" customFormat="1" ht="28.5" spans="1:7">
      <c r="A4578" s="122">
        <v>4574</v>
      </c>
      <c r="B4578" s="12" t="s">
        <v>45210</v>
      </c>
      <c r="C4578" s="12" t="s">
        <v>45211</v>
      </c>
      <c r="D4578" s="123">
        <v>3.71</v>
      </c>
      <c r="E4578" s="124">
        <v>80</v>
      </c>
      <c r="F4578" s="125">
        <f t="shared" si="71"/>
        <v>296.8</v>
      </c>
      <c r="G4578" s="126"/>
    </row>
    <row r="4579" s="109" customFormat="1" ht="28.5" spans="1:7">
      <c r="A4579" s="122">
        <v>4575</v>
      </c>
      <c r="B4579" s="12" t="s">
        <v>45212</v>
      </c>
      <c r="C4579" s="12" t="s">
        <v>8156</v>
      </c>
      <c r="D4579" s="123">
        <v>3.51</v>
      </c>
      <c r="E4579" s="124">
        <v>80</v>
      </c>
      <c r="F4579" s="125">
        <f t="shared" si="71"/>
        <v>280.8</v>
      </c>
      <c r="G4579" s="126"/>
    </row>
    <row r="4580" s="109" customFormat="1" ht="28.5" spans="1:7">
      <c r="A4580" s="122">
        <v>4576</v>
      </c>
      <c r="B4580" s="12" t="s">
        <v>45213</v>
      </c>
      <c r="C4580" s="12" t="s">
        <v>45214</v>
      </c>
      <c r="D4580" s="123">
        <v>1.46</v>
      </c>
      <c r="E4580" s="124">
        <v>80</v>
      </c>
      <c r="F4580" s="125">
        <f t="shared" si="71"/>
        <v>116.8</v>
      </c>
      <c r="G4580" s="126"/>
    </row>
    <row r="4581" s="109" customFormat="1" ht="28.5" spans="1:7">
      <c r="A4581" s="122">
        <v>4577</v>
      </c>
      <c r="B4581" s="12" t="s">
        <v>45215</v>
      </c>
      <c r="C4581" s="12" t="s">
        <v>5883</v>
      </c>
      <c r="D4581" s="123">
        <v>1.39</v>
      </c>
      <c r="E4581" s="124">
        <v>80</v>
      </c>
      <c r="F4581" s="125">
        <f t="shared" si="71"/>
        <v>111.2</v>
      </c>
      <c r="G4581" s="126"/>
    </row>
    <row r="4582" s="109" customFormat="1" ht="28.5" spans="1:7">
      <c r="A4582" s="122">
        <v>4578</v>
      </c>
      <c r="B4582" s="12" t="s">
        <v>45216</v>
      </c>
      <c r="C4582" s="12" t="s">
        <v>1781</v>
      </c>
      <c r="D4582" s="123">
        <v>13.51</v>
      </c>
      <c r="E4582" s="124">
        <v>80</v>
      </c>
      <c r="F4582" s="125">
        <f t="shared" si="71"/>
        <v>1080.8</v>
      </c>
      <c r="G4582" s="126"/>
    </row>
    <row r="4583" s="109" customFormat="1" ht="28.5" spans="1:7">
      <c r="A4583" s="122">
        <v>4579</v>
      </c>
      <c r="B4583" s="12" t="s">
        <v>45217</v>
      </c>
      <c r="C4583" s="12" t="s">
        <v>44627</v>
      </c>
      <c r="D4583" s="123">
        <v>5.25</v>
      </c>
      <c r="E4583" s="124">
        <v>80</v>
      </c>
      <c r="F4583" s="125">
        <f t="shared" si="71"/>
        <v>420</v>
      </c>
      <c r="G4583" s="126"/>
    </row>
    <row r="4584" s="109" customFormat="1" ht="28.5" spans="1:7">
      <c r="A4584" s="122">
        <v>4580</v>
      </c>
      <c r="B4584" s="12" t="s">
        <v>45218</v>
      </c>
      <c r="C4584" s="12" t="s">
        <v>34522</v>
      </c>
      <c r="D4584" s="123">
        <v>2.9</v>
      </c>
      <c r="E4584" s="124">
        <v>80</v>
      </c>
      <c r="F4584" s="125">
        <f t="shared" si="71"/>
        <v>232</v>
      </c>
      <c r="G4584" s="126"/>
    </row>
    <row r="4585" s="109" customFormat="1" ht="28.5" spans="1:7">
      <c r="A4585" s="122">
        <v>4581</v>
      </c>
      <c r="B4585" s="12" t="s">
        <v>45219</v>
      </c>
      <c r="C4585" s="12" t="s">
        <v>30781</v>
      </c>
      <c r="D4585" s="123">
        <v>5.87</v>
      </c>
      <c r="E4585" s="124">
        <v>80</v>
      </c>
      <c r="F4585" s="125">
        <f t="shared" si="71"/>
        <v>469.6</v>
      </c>
      <c r="G4585" s="126"/>
    </row>
    <row r="4586" s="109" customFormat="1" ht="28.5" spans="1:7">
      <c r="A4586" s="122">
        <v>4582</v>
      </c>
      <c r="B4586" s="12" t="s">
        <v>45220</v>
      </c>
      <c r="C4586" s="12" t="s">
        <v>45221</v>
      </c>
      <c r="D4586" s="123">
        <v>5.6</v>
      </c>
      <c r="E4586" s="124">
        <v>80</v>
      </c>
      <c r="F4586" s="125">
        <f t="shared" si="71"/>
        <v>448</v>
      </c>
      <c r="G4586" s="126"/>
    </row>
    <row r="4587" s="109" customFormat="1" ht="28.5" spans="1:7">
      <c r="A4587" s="122">
        <v>4583</v>
      </c>
      <c r="B4587" s="12" t="s">
        <v>45222</v>
      </c>
      <c r="C4587" s="12" t="s">
        <v>31067</v>
      </c>
      <c r="D4587" s="123">
        <v>7.16</v>
      </c>
      <c r="E4587" s="124">
        <v>80</v>
      </c>
      <c r="F4587" s="125">
        <f t="shared" si="71"/>
        <v>572.8</v>
      </c>
      <c r="G4587" s="126"/>
    </row>
    <row r="4588" s="109" customFormat="1" ht="28.5" spans="1:7">
      <c r="A4588" s="122">
        <v>4584</v>
      </c>
      <c r="B4588" s="12" t="s">
        <v>45223</v>
      </c>
      <c r="C4588" s="12" t="s">
        <v>30673</v>
      </c>
      <c r="D4588" s="123">
        <v>7.15</v>
      </c>
      <c r="E4588" s="124">
        <v>80</v>
      </c>
      <c r="F4588" s="125">
        <f t="shared" si="71"/>
        <v>572</v>
      </c>
      <c r="G4588" s="126"/>
    </row>
    <row r="4589" s="109" customFormat="1" ht="28.5" spans="1:7">
      <c r="A4589" s="122">
        <v>4585</v>
      </c>
      <c r="B4589" s="12" t="s">
        <v>45224</v>
      </c>
      <c r="C4589" s="12" t="s">
        <v>45225</v>
      </c>
      <c r="D4589" s="123">
        <v>6.18</v>
      </c>
      <c r="E4589" s="124">
        <v>80</v>
      </c>
      <c r="F4589" s="125">
        <f t="shared" si="71"/>
        <v>494.4</v>
      </c>
      <c r="G4589" s="126"/>
    </row>
    <row r="4590" s="109" customFormat="1" ht="28.5" spans="1:7">
      <c r="A4590" s="122">
        <v>4586</v>
      </c>
      <c r="B4590" s="12" t="s">
        <v>45226</v>
      </c>
      <c r="C4590" s="12" t="s">
        <v>45227</v>
      </c>
      <c r="D4590" s="123">
        <v>4.15</v>
      </c>
      <c r="E4590" s="124">
        <v>80</v>
      </c>
      <c r="F4590" s="125">
        <f t="shared" si="71"/>
        <v>332</v>
      </c>
      <c r="G4590" s="126"/>
    </row>
    <row r="4591" s="109" customFormat="1" ht="28.5" spans="1:7">
      <c r="A4591" s="122">
        <v>4587</v>
      </c>
      <c r="B4591" s="12" t="s">
        <v>45228</v>
      </c>
      <c r="C4591" s="12" t="s">
        <v>4652</v>
      </c>
      <c r="D4591" s="123">
        <v>12.64</v>
      </c>
      <c r="E4591" s="124">
        <v>80</v>
      </c>
      <c r="F4591" s="125">
        <f t="shared" si="71"/>
        <v>1011.2</v>
      </c>
      <c r="G4591" s="126"/>
    </row>
    <row r="4592" s="109" customFormat="1" ht="28.5" spans="1:7">
      <c r="A4592" s="122">
        <v>4588</v>
      </c>
      <c r="B4592" s="12" t="s">
        <v>45229</v>
      </c>
      <c r="C4592" s="12" t="s">
        <v>2172</v>
      </c>
      <c r="D4592" s="123">
        <v>6.43</v>
      </c>
      <c r="E4592" s="124">
        <v>80</v>
      </c>
      <c r="F4592" s="125">
        <f t="shared" si="71"/>
        <v>514.4</v>
      </c>
      <c r="G4592" s="126"/>
    </row>
    <row r="4593" s="109" customFormat="1" ht="28.5" spans="1:7">
      <c r="A4593" s="122">
        <v>4589</v>
      </c>
      <c r="B4593" s="12" t="s">
        <v>45230</v>
      </c>
      <c r="C4593" s="12" t="s">
        <v>833</v>
      </c>
      <c r="D4593" s="123">
        <v>3.56</v>
      </c>
      <c r="E4593" s="124">
        <v>80</v>
      </c>
      <c r="F4593" s="125">
        <f t="shared" si="71"/>
        <v>284.8</v>
      </c>
      <c r="G4593" s="126"/>
    </row>
    <row r="4594" s="109" customFormat="1" ht="28.5" spans="1:7">
      <c r="A4594" s="122">
        <v>4590</v>
      </c>
      <c r="B4594" s="12" t="s">
        <v>45231</v>
      </c>
      <c r="C4594" s="12" t="s">
        <v>45232</v>
      </c>
      <c r="D4594" s="123">
        <v>3.02</v>
      </c>
      <c r="E4594" s="124">
        <v>80</v>
      </c>
      <c r="F4594" s="125">
        <f t="shared" si="71"/>
        <v>241.6</v>
      </c>
      <c r="G4594" s="126"/>
    </row>
    <row r="4595" s="109" customFormat="1" ht="28.5" spans="1:7">
      <c r="A4595" s="122">
        <v>4591</v>
      </c>
      <c r="B4595" s="12" t="s">
        <v>45233</v>
      </c>
      <c r="C4595" s="12" t="s">
        <v>45234</v>
      </c>
      <c r="D4595" s="123">
        <v>2</v>
      </c>
      <c r="E4595" s="124">
        <v>80</v>
      </c>
      <c r="F4595" s="125">
        <f t="shared" si="71"/>
        <v>160</v>
      </c>
      <c r="G4595" s="126"/>
    </row>
    <row r="4596" s="109" customFormat="1" ht="28.5" spans="1:7">
      <c r="A4596" s="122">
        <v>4592</v>
      </c>
      <c r="B4596" s="12" t="s">
        <v>45235</v>
      </c>
      <c r="C4596" s="12" t="s">
        <v>45236</v>
      </c>
      <c r="D4596" s="123">
        <v>1.2</v>
      </c>
      <c r="E4596" s="124">
        <v>80</v>
      </c>
      <c r="F4596" s="125">
        <f t="shared" si="71"/>
        <v>96</v>
      </c>
      <c r="G4596" s="126"/>
    </row>
    <row r="4597" s="109" customFormat="1" ht="28.5" spans="1:7">
      <c r="A4597" s="122">
        <v>4593</v>
      </c>
      <c r="B4597" s="12" t="s">
        <v>45237</v>
      </c>
      <c r="C4597" s="12" t="s">
        <v>5538</v>
      </c>
      <c r="D4597" s="123">
        <v>1</v>
      </c>
      <c r="E4597" s="124">
        <v>80</v>
      </c>
      <c r="F4597" s="125">
        <f t="shared" si="71"/>
        <v>80</v>
      </c>
      <c r="G4597" s="126"/>
    </row>
    <row r="4598" s="109" customFormat="1" ht="28.5" spans="1:7">
      <c r="A4598" s="122">
        <v>4594</v>
      </c>
      <c r="B4598" s="12" t="s">
        <v>45238</v>
      </c>
      <c r="C4598" s="12" t="s">
        <v>803</v>
      </c>
      <c r="D4598" s="123">
        <v>5.85</v>
      </c>
      <c r="E4598" s="124">
        <v>80</v>
      </c>
      <c r="F4598" s="125">
        <f t="shared" si="71"/>
        <v>468</v>
      </c>
      <c r="G4598" s="126"/>
    </row>
    <row r="4599" s="109" customFormat="1" ht="28.5" spans="1:7">
      <c r="A4599" s="122">
        <v>4595</v>
      </c>
      <c r="B4599" s="12" t="s">
        <v>45239</v>
      </c>
      <c r="C4599" s="12" t="s">
        <v>5324</v>
      </c>
      <c r="D4599" s="123">
        <v>4.67</v>
      </c>
      <c r="E4599" s="124">
        <v>80</v>
      </c>
      <c r="F4599" s="125">
        <f t="shared" si="71"/>
        <v>373.6</v>
      </c>
      <c r="G4599" s="126"/>
    </row>
    <row r="4600" s="109" customFormat="1" ht="28.5" spans="1:7">
      <c r="A4600" s="122">
        <v>4596</v>
      </c>
      <c r="B4600" s="12" t="s">
        <v>45240</v>
      </c>
      <c r="C4600" s="12" t="s">
        <v>5413</v>
      </c>
      <c r="D4600" s="123">
        <v>2.32</v>
      </c>
      <c r="E4600" s="124">
        <v>80</v>
      </c>
      <c r="F4600" s="125">
        <f t="shared" si="71"/>
        <v>185.6</v>
      </c>
      <c r="G4600" s="126"/>
    </row>
    <row r="4601" s="109" customFormat="1" ht="28.5" spans="1:7">
      <c r="A4601" s="122">
        <v>4597</v>
      </c>
      <c r="B4601" s="12" t="s">
        <v>45241</v>
      </c>
      <c r="C4601" s="12" t="s">
        <v>2338</v>
      </c>
      <c r="D4601" s="123">
        <v>4.43</v>
      </c>
      <c r="E4601" s="124">
        <v>80</v>
      </c>
      <c r="F4601" s="125">
        <f t="shared" si="71"/>
        <v>354.4</v>
      </c>
      <c r="G4601" s="126"/>
    </row>
    <row r="4602" s="109" customFormat="1" ht="28.5" spans="1:7">
      <c r="A4602" s="122">
        <v>4598</v>
      </c>
      <c r="B4602" s="12" t="s">
        <v>45242</v>
      </c>
      <c r="C4602" s="12" t="s">
        <v>1742</v>
      </c>
      <c r="D4602" s="123">
        <v>10.48</v>
      </c>
      <c r="E4602" s="124">
        <v>80</v>
      </c>
      <c r="F4602" s="125">
        <f t="shared" si="71"/>
        <v>838.4</v>
      </c>
      <c r="G4602" s="126"/>
    </row>
    <row r="4603" s="109" customFormat="1" ht="28.5" spans="1:7">
      <c r="A4603" s="122">
        <v>4599</v>
      </c>
      <c r="B4603" s="12" t="s">
        <v>45243</v>
      </c>
      <c r="C4603" s="12" t="s">
        <v>3150</v>
      </c>
      <c r="D4603" s="123">
        <v>4.95</v>
      </c>
      <c r="E4603" s="124">
        <v>80</v>
      </c>
      <c r="F4603" s="125">
        <f t="shared" si="71"/>
        <v>396</v>
      </c>
      <c r="G4603" s="126"/>
    </row>
    <row r="4604" s="109" customFormat="1" ht="28.5" spans="1:7">
      <c r="A4604" s="122">
        <v>4600</v>
      </c>
      <c r="B4604" s="12" t="s">
        <v>45244</v>
      </c>
      <c r="C4604" s="12" t="s">
        <v>43619</v>
      </c>
      <c r="D4604" s="123">
        <v>1.66</v>
      </c>
      <c r="E4604" s="124">
        <v>80</v>
      </c>
      <c r="F4604" s="125">
        <f t="shared" si="71"/>
        <v>132.8</v>
      </c>
      <c r="G4604" s="126"/>
    </row>
    <row r="4605" s="109" customFormat="1" ht="28.5" spans="1:7">
      <c r="A4605" s="122">
        <v>4601</v>
      </c>
      <c r="B4605" s="12" t="s">
        <v>45245</v>
      </c>
      <c r="C4605" s="12" t="s">
        <v>1634</v>
      </c>
      <c r="D4605" s="123">
        <v>4.29</v>
      </c>
      <c r="E4605" s="124">
        <v>80</v>
      </c>
      <c r="F4605" s="125">
        <f t="shared" si="71"/>
        <v>343.2</v>
      </c>
      <c r="G4605" s="126"/>
    </row>
    <row r="4606" s="109" customFormat="1" ht="28.5" spans="1:7">
      <c r="A4606" s="122">
        <v>4602</v>
      </c>
      <c r="B4606" s="12" t="s">
        <v>45246</v>
      </c>
      <c r="C4606" s="12" t="s">
        <v>1402</v>
      </c>
      <c r="D4606" s="123">
        <v>1.74</v>
      </c>
      <c r="E4606" s="124">
        <v>80</v>
      </c>
      <c r="F4606" s="125">
        <f t="shared" si="71"/>
        <v>139.2</v>
      </c>
      <c r="G4606" s="126"/>
    </row>
    <row r="4607" s="109" customFormat="1" ht="28.5" spans="1:7">
      <c r="A4607" s="122">
        <v>4603</v>
      </c>
      <c r="B4607" s="12" t="s">
        <v>45247</v>
      </c>
      <c r="C4607" s="12" t="s">
        <v>11424</v>
      </c>
      <c r="D4607" s="123">
        <v>3.74</v>
      </c>
      <c r="E4607" s="124">
        <v>80</v>
      </c>
      <c r="F4607" s="125">
        <f t="shared" si="71"/>
        <v>299.2</v>
      </c>
      <c r="G4607" s="126"/>
    </row>
    <row r="4608" s="109" customFormat="1" ht="28.5" spans="1:7">
      <c r="A4608" s="122">
        <v>4604</v>
      </c>
      <c r="B4608" s="12" t="s">
        <v>45248</v>
      </c>
      <c r="C4608" s="12" t="s">
        <v>922</v>
      </c>
      <c r="D4608" s="123">
        <v>3.74</v>
      </c>
      <c r="E4608" s="124">
        <v>80</v>
      </c>
      <c r="F4608" s="125">
        <f t="shared" si="71"/>
        <v>299.2</v>
      </c>
      <c r="G4608" s="126"/>
    </row>
    <row r="4609" s="109" customFormat="1" ht="28.5" spans="1:7">
      <c r="A4609" s="122">
        <v>4605</v>
      </c>
      <c r="B4609" s="12" t="s">
        <v>45249</v>
      </c>
      <c r="C4609" s="12" t="s">
        <v>45250</v>
      </c>
      <c r="D4609" s="123">
        <v>7.69</v>
      </c>
      <c r="E4609" s="124">
        <v>80</v>
      </c>
      <c r="F4609" s="125">
        <f t="shared" si="71"/>
        <v>615.2</v>
      </c>
      <c r="G4609" s="126"/>
    </row>
    <row r="4610" s="109" customFormat="1" ht="28.5" spans="1:7">
      <c r="A4610" s="122">
        <v>4606</v>
      </c>
      <c r="B4610" s="12" t="s">
        <v>45251</v>
      </c>
      <c r="C4610" s="12" t="s">
        <v>1292</v>
      </c>
      <c r="D4610" s="123">
        <v>6.32</v>
      </c>
      <c r="E4610" s="124">
        <v>80</v>
      </c>
      <c r="F4610" s="125">
        <f t="shared" si="71"/>
        <v>505.6</v>
      </c>
      <c r="G4610" s="126"/>
    </row>
    <row r="4611" s="109" customFormat="1" ht="28.5" spans="1:7">
      <c r="A4611" s="122">
        <v>4607</v>
      </c>
      <c r="B4611" s="12" t="s">
        <v>45252</v>
      </c>
      <c r="C4611" s="12" t="s">
        <v>45253</v>
      </c>
      <c r="D4611" s="123">
        <v>2.67</v>
      </c>
      <c r="E4611" s="124">
        <v>80</v>
      </c>
      <c r="F4611" s="125">
        <f t="shared" si="71"/>
        <v>213.6</v>
      </c>
      <c r="G4611" s="126"/>
    </row>
    <row r="4612" s="109" customFormat="1" ht="28.5" spans="1:7">
      <c r="A4612" s="122">
        <v>4608</v>
      </c>
      <c r="B4612" s="12" t="s">
        <v>45254</v>
      </c>
      <c r="C4612" s="12" t="s">
        <v>45255</v>
      </c>
      <c r="D4612" s="123">
        <v>6.62</v>
      </c>
      <c r="E4612" s="124">
        <v>80</v>
      </c>
      <c r="F4612" s="125">
        <f t="shared" si="71"/>
        <v>529.6</v>
      </c>
      <c r="G4612" s="126"/>
    </row>
    <row r="4613" s="109" customFormat="1" ht="28.5" spans="1:7">
      <c r="A4613" s="122">
        <v>4609</v>
      </c>
      <c r="B4613" s="12" t="s">
        <v>45256</v>
      </c>
      <c r="C4613" s="12" t="s">
        <v>32342</v>
      </c>
      <c r="D4613" s="123">
        <v>7.27</v>
      </c>
      <c r="E4613" s="124">
        <v>80</v>
      </c>
      <c r="F4613" s="125">
        <f t="shared" ref="F4613:F4676" si="72">D4613*E4613</f>
        <v>581.6</v>
      </c>
      <c r="G4613" s="126"/>
    </row>
    <row r="4614" s="109" customFormat="1" ht="28.5" spans="1:7">
      <c r="A4614" s="122">
        <v>4610</v>
      </c>
      <c r="B4614" s="12" t="s">
        <v>45257</v>
      </c>
      <c r="C4614" s="12" t="s">
        <v>45258</v>
      </c>
      <c r="D4614" s="123">
        <v>5.49</v>
      </c>
      <c r="E4614" s="124">
        <v>80</v>
      </c>
      <c r="F4614" s="125">
        <f t="shared" si="72"/>
        <v>439.2</v>
      </c>
      <c r="G4614" s="126"/>
    </row>
    <row r="4615" s="109" customFormat="1" ht="28.5" spans="1:7">
      <c r="A4615" s="122">
        <v>4611</v>
      </c>
      <c r="B4615" s="12" t="s">
        <v>45259</v>
      </c>
      <c r="C4615" s="12" t="s">
        <v>2421</v>
      </c>
      <c r="D4615" s="123">
        <v>4.92</v>
      </c>
      <c r="E4615" s="124">
        <v>80</v>
      </c>
      <c r="F4615" s="125">
        <f t="shared" si="72"/>
        <v>393.6</v>
      </c>
      <c r="G4615" s="126"/>
    </row>
    <row r="4616" s="109" customFormat="1" ht="28.5" spans="1:7">
      <c r="A4616" s="122">
        <v>4612</v>
      </c>
      <c r="B4616" s="12" t="s">
        <v>45260</v>
      </c>
      <c r="C4616" s="12" t="s">
        <v>1781</v>
      </c>
      <c r="D4616" s="123">
        <v>2.44</v>
      </c>
      <c r="E4616" s="124">
        <v>80</v>
      </c>
      <c r="F4616" s="125">
        <f t="shared" si="72"/>
        <v>195.2</v>
      </c>
      <c r="G4616" s="126"/>
    </row>
    <row r="4617" s="109" customFormat="1" ht="28.5" spans="1:7">
      <c r="A4617" s="122">
        <v>4613</v>
      </c>
      <c r="B4617" s="12" t="s">
        <v>45261</v>
      </c>
      <c r="C4617" s="12" t="s">
        <v>8475</v>
      </c>
      <c r="D4617" s="123">
        <v>7.28</v>
      </c>
      <c r="E4617" s="124">
        <v>80</v>
      </c>
      <c r="F4617" s="125">
        <f t="shared" si="72"/>
        <v>582.4</v>
      </c>
      <c r="G4617" s="126"/>
    </row>
    <row r="4618" s="109" customFormat="1" ht="28.5" spans="1:7">
      <c r="A4618" s="122">
        <v>4614</v>
      </c>
      <c r="B4618" s="12" t="s">
        <v>45262</v>
      </c>
      <c r="C4618" s="12" t="s">
        <v>169</v>
      </c>
      <c r="D4618" s="123">
        <v>5.82</v>
      </c>
      <c r="E4618" s="124">
        <v>80</v>
      </c>
      <c r="F4618" s="125">
        <f t="shared" si="72"/>
        <v>465.6</v>
      </c>
      <c r="G4618" s="126"/>
    </row>
    <row r="4619" s="109" customFormat="1" ht="28.5" spans="1:7">
      <c r="A4619" s="122">
        <v>4615</v>
      </c>
      <c r="B4619" s="12" t="s">
        <v>45263</v>
      </c>
      <c r="C4619" s="12" t="s">
        <v>45264</v>
      </c>
      <c r="D4619" s="123">
        <v>5.28</v>
      </c>
      <c r="E4619" s="124">
        <v>80</v>
      </c>
      <c r="F4619" s="125">
        <f t="shared" si="72"/>
        <v>422.4</v>
      </c>
      <c r="G4619" s="126"/>
    </row>
    <row r="4620" s="109" customFormat="1" ht="28.5" spans="1:7">
      <c r="A4620" s="122">
        <v>4616</v>
      </c>
      <c r="B4620" s="12" t="s">
        <v>45265</v>
      </c>
      <c r="C4620" s="12" t="s">
        <v>45266</v>
      </c>
      <c r="D4620" s="123">
        <v>5.93</v>
      </c>
      <c r="E4620" s="124">
        <v>80</v>
      </c>
      <c r="F4620" s="125">
        <f t="shared" si="72"/>
        <v>474.4</v>
      </c>
      <c r="G4620" s="126"/>
    </row>
    <row r="4621" s="109" customFormat="1" ht="28.5" spans="1:7">
      <c r="A4621" s="122">
        <v>4617</v>
      </c>
      <c r="B4621" s="12" t="s">
        <v>45267</v>
      </c>
      <c r="C4621" s="12" t="s">
        <v>45268</v>
      </c>
      <c r="D4621" s="123">
        <v>8.1</v>
      </c>
      <c r="E4621" s="124">
        <v>80</v>
      </c>
      <c r="F4621" s="125">
        <f t="shared" si="72"/>
        <v>648</v>
      </c>
      <c r="G4621" s="126"/>
    </row>
    <row r="4622" s="109" customFormat="1" ht="28.5" spans="1:7">
      <c r="A4622" s="122">
        <v>4618</v>
      </c>
      <c r="B4622" s="12" t="s">
        <v>45269</v>
      </c>
      <c r="C4622" s="12" t="s">
        <v>45270</v>
      </c>
      <c r="D4622" s="123">
        <v>11.92</v>
      </c>
      <c r="E4622" s="124">
        <v>80</v>
      </c>
      <c r="F4622" s="125">
        <f t="shared" si="72"/>
        <v>953.6</v>
      </c>
      <c r="G4622" s="126"/>
    </row>
    <row r="4623" s="109" customFormat="1" ht="28.5" spans="1:7">
      <c r="A4623" s="122">
        <v>4619</v>
      </c>
      <c r="B4623" s="12" t="s">
        <v>45271</v>
      </c>
      <c r="C4623" s="12" t="s">
        <v>45272</v>
      </c>
      <c r="D4623" s="123">
        <v>4.52</v>
      </c>
      <c r="E4623" s="124">
        <v>80</v>
      </c>
      <c r="F4623" s="125">
        <f t="shared" si="72"/>
        <v>361.6</v>
      </c>
      <c r="G4623" s="126"/>
    </row>
    <row r="4624" s="109" customFormat="1" ht="28.5" spans="1:7">
      <c r="A4624" s="122">
        <v>4620</v>
      </c>
      <c r="B4624" s="12" t="s">
        <v>45273</v>
      </c>
      <c r="C4624" s="12" t="s">
        <v>45274</v>
      </c>
      <c r="D4624" s="123">
        <v>1.84</v>
      </c>
      <c r="E4624" s="124">
        <v>80</v>
      </c>
      <c r="F4624" s="125">
        <f t="shared" si="72"/>
        <v>147.2</v>
      </c>
      <c r="G4624" s="126"/>
    </row>
    <row r="4625" s="109" customFormat="1" ht="28.5" spans="1:7">
      <c r="A4625" s="122">
        <v>4621</v>
      </c>
      <c r="B4625" s="12" t="s">
        <v>45275</v>
      </c>
      <c r="C4625" s="12" t="s">
        <v>976</v>
      </c>
      <c r="D4625" s="123">
        <v>4.74</v>
      </c>
      <c r="E4625" s="124">
        <v>80</v>
      </c>
      <c r="F4625" s="125">
        <f t="shared" si="72"/>
        <v>379.2</v>
      </c>
      <c r="G4625" s="126"/>
    </row>
    <row r="4626" s="109" customFormat="1" ht="28.5" spans="1:7">
      <c r="A4626" s="122">
        <v>4622</v>
      </c>
      <c r="B4626" s="12" t="s">
        <v>45276</v>
      </c>
      <c r="C4626" s="12" t="s">
        <v>15031</v>
      </c>
      <c r="D4626" s="123">
        <v>4.25</v>
      </c>
      <c r="E4626" s="124">
        <v>80</v>
      </c>
      <c r="F4626" s="125">
        <f t="shared" si="72"/>
        <v>340</v>
      </c>
      <c r="G4626" s="126"/>
    </row>
    <row r="4627" s="109" customFormat="1" ht="28.5" spans="1:7">
      <c r="A4627" s="122">
        <v>4623</v>
      </c>
      <c r="B4627" s="12" t="s">
        <v>45277</v>
      </c>
      <c r="C4627" s="12" t="s">
        <v>1143</v>
      </c>
      <c r="D4627" s="123">
        <v>4.03</v>
      </c>
      <c r="E4627" s="124">
        <v>80</v>
      </c>
      <c r="F4627" s="125">
        <f t="shared" si="72"/>
        <v>322.4</v>
      </c>
      <c r="G4627" s="126"/>
    </row>
    <row r="4628" s="109" customFormat="1" ht="28.5" spans="1:7">
      <c r="A4628" s="122">
        <v>4624</v>
      </c>
      <c r="B4628" s="12" t="s">
        <v>45278</v>
      </c>
      <c r="C4628" s="12" t="s">
        <v>45279</v>
      </c>
      <c r="D4628" s="123">
        <v>4.54</v>
      </c>
      <c r="E4628" s="124">
        <v>80</v>
      </c>
      <c r="F4628" s="125">
        <f t="shared" si="72"/>
        <v>363.2</v>
      </c>
      <c r="G4628" s="126"/>
    </row>
    <row r="4629" s="109" customFormat="1" ht="28.5" spans="1:7">
      <c r="A4629" s="122">
        <v>4625</v>
      </c>
      <c r="B4629" s="12" t="s">
        <v>45280</v>
      </c>
      <c r="C4629" s="12" t="s">
        <v>566</v>
      </c>
      <c r="D4629" s="123">
        <v>4.8</v>
      </c>
      <c r="E4629" s="124">
        <v>80</v>
      </c>
      <c r="F4629" s="125">
        <f t="shared" si="72"/>
        <v>384</v>
      </c>
      <c r="G4629" s="126"/>
    </row>
    <row r="4630" s="109" customFormat="1" ht="28.5" spans="1:7">
      <c r="A4630" s="122">
        <v>4626</v>
      </c>
      <c r="B4630" s="12" t="s">
        <v>45281</v>
      </c>
      <c r="C4630" s="12" t="s">
        <v>45282</v>
      </c>
      <c r="D4630" s="123">
        <v>5.78</v>
      </c>
      <c r="E4630" s="124">
        <v>80</v>
      </c>
      <c r="F4630" s="125">
        <f t="shared" si="72"/>
        <v>462.4</v>
      </c>
      <c r="G4630" s="126"/>
    </row>
    <row r="4631" s="109" customFormat="1" ht="28.5" spans="1:7">
      <c r="A4631" s="122">
        <v>4627</v>
      </c>
      <c r="B4631" s="12" t="s">
        <v>45283</v>
      </c>
      <c r="C4631" s="12" t="s">
        <v>622</v>
      </c>
      <c r="D4631" s="123">
        <v>2.13</v>
      </c>
      <c r="E4631" s="124">
        <v>80</v>
      </c>
      <c r="F4631" s="125">
        <f t="shared" si="72"/>
        <v>170.4</v>
      </c>
      <c r="G4631" s="126"/>
    </row>
    <row r="4632" s="109" customFormat="1" ht="28.5" spans="1:7">
      <c r="A4632" s="122">
        <v>4628</v>
      </c>
      <c r="B4632" s="12" t="s">
        <v>45284</v>
      </c>
      <c r="C4632" s="12" t="s">
        <v>1141</v>
      </c>
      <c r="D4632" s="123">
        <v>3.31</v>
      </c>
      <c r="E4632" s="124">
        <v>80</v>
      </c>
      <c r="F4632" s="125">
        <f t="shared" si="72"/>
        <v>264.8</v>
      </c>
      <c r="G4632" s="126"/>
    </row>
    <row r="4633" s="109" customFormat="1" ht="28.5" spans="1:7">
      <c r="A4633" s="122">
        <v>4629</v>
      </c>
      <c r="B4633" s="12" t="s">
        <v>45285</v>
      </c>
      <c r="C4633" s="12" t="s">
        <v>1147</v>
      </c>
      <c r="D4633" s="123">
        <v>6.84</v>
      </c>
      <c r="E4633" s="124">
        <v>80</v>
      </c>
      <c r="F4633" s="125">
        <f t="shared" si="72"/>
        <v>547.2</v>
      </c>
      <c r="G4633" s="126"/>
    </row>
    <row r="4634" s="109" customFormat="1" ht="28.5" spans="1:7">
      <c r="A4634" s="122">
        <v>4630</v>
      </c>
      <c r="B4634" s="12" t="s">
        <v>45286</v>
      </c>
      <c r="C4634" s="12" t="s">
        <v>474</v>
      </c>
      <c r="D4634" s="123">
        <v>5.19</v>
      </c>
      <c r="E4634" s="124">
        <v>80</v>
      </c>
      <c r="F4634" s="125">
        <f t="shared" si="72"/>
        <v>415.2</v>
      </c>
      <c r="G4634" s="126"/>
    </row>
    <row r="4635" s="109" customFormat="1" ht="28.5" spans="1:7">
      <c r="A4635" s="122">
        <v>4631</v>
      </c>
      <c r="B4635" s="12" t="s">
        <v>45287</v>
      </c>
      <c r="C4635" s="12" t="s">
        <v>1360</v>
      </c>
      <c r="D4635" s="123">
        <v>9.04</v>
      </c>
      <c r="E4635" s="124">
        <v>80</v>
      </c>
      <c r="F4635" s="125">
        <f t="shared" si="72"/>
        <v>723.2</v>
      </c>
      <c r="G4635" s="126"/>
    </row>
    <row r="4636" s="109" customFormat="1" ht="28.5" spans="1:7">
      <c r="A4636" s="122">
        <v>4632</v>
      </c>
      <c r="B4636" s="12" t="s">
        <v>45288</v>
      </c>
      <c r="C4636" s="12" t="s">
        <v>6552</v>
      </c>
      <c r="D4636" s="123">
        <v>2.31</v>
      </c>
      <c r="E4636" s="124">
        <v>80</v>
      </c>
      <c r="F4636" s="125">
        <f t="shared" si="72"/>
        <v>184.8</v>
      </c>
      <c r="G4636" s="126"/>
    </row>
    <row r="4637" s="109" customFormat="1" ht="28.5" spans="1:7">
      <c r="A4637" s="122">
        <v>4633</v>
      </c>
      <c r="B4637" s="12" t="s">
        <v>45289</v>
      </c>
      <c r="C4637" s="12" t="s">
        <v>9690</v>
      </c>
      <c r="D4637" s="123">
        <v>3.25</v>
      </c>
      <c r="E4637" s="124">
        <v>80</v>
      </c>
      <c r="F4637" s="125">
        <f t="shared" si="72"/>
        <v>260</v>
      </c>
      <c r="G4637" s="126"/>
    </row>
    <row r="4638" s="109" customFormat="1" ht="28.5" spans="1:7">
      <c r="A4638" s="122">
        <v>4634</v>
      </c>
      <c r="B4638" s="12" t="s">
        <v>45290</v>
      </c>
      <c r="C4638" s="12" t="s">
        <v>765</v>
      </c>
      <c r="D4638" s="123">
        <v>2.51</v>
      </c>
      <c r="E4638" s="124">
        <v>80</v>
      </c>
      <c r="F4638" s="125">
        <f t="shared" si="72"/>
        <v>200.8</v>
      </c>
      <c r="G4638" s="126"/>
    </row>
    <row r="4639" s="109" customFormat="1" ht="28.5" spans="1:7">
      <c r="A4639" s="122">
        <v>4635</v>
      </c>
      <c r="B4639" s="12" t="s">
        <v>45291</v>
      </c>
      <c r="C4639" s="12" t="s">
        <v>459</v>
      </c>
      <c r="D4639" s="123">
        <v>5.7</v>
      </c>
      <c r="E4639" s="124">
        <v>80</v>
      </c>
      <c r="F4639" s="125">
        <f t="shared" si="72"/>
        <v>456</v>
      </c>
      <c r="G4639" s="126"/>
    </row>
    <row r="4640" s="109" customFormat="1" ht="28.5" spans="1:7">
      <c r="A4640" s="122">
        <v>4636</v>
      </c>
      <c r="B4640" s="12" t="s">
        <v>45292</v>
      </c>
      <c r="C4640" s="12" t="s">
        <v>45293</v>
      </c>
      <c r="D4640" s="123">
        <v>2.09</v>
      </c>
      <c r="E4640" s="124">
        <v>80</v>
      </c>
      <c r="F4640" s="125">
        <f t="shared" si="72"/>
        <v>167.2</v>
      </c>
      <c r="G4640" s="126"/>
    </row>
    <row r="4641" s="109" customFormat="1" ht="28.5" spans="1:7">
      <c r="A4641" s="122">
        <v>4637</v>
      </c>
      <c r="B4641" s="12" t="s">
        <v>45294</v>
      </c>
      <c r="C4641" s="12" t="s">
        <v>1199</v>
      </c>
      <c r="D4641" s="123">
        <v>2.32</v>
      </c>
      <c r="E4641" s="124">
        <v>80</v>
      </c>
      <c r="F4641" s="125">
        <f t="shared" si="72"/>
        <v>185.6</v>
      </c>
      <c r="G4641" s="126"/>
    </row>
    <row r="4642" s="109" customFormat="1" ht="28.5" spans="1:7">
      <c r="A4642" s="122">
        <v>4638</v>
      </c>
      <c r="B4642" s="12" t="s">
        <v>45295</v>
      </c>
      <c r="C4642" s="12" t="s">
        <v>7050</v>
      </c>
      <c r="D4642" s="123">
        <v>3</v>
      </c>
      <c r="E4642" s="124">
        <v>80</v>
      </c>
      <c r="F4642" s="125">
        <f t="shared" si="72"/>
        <v>240</v>
      </c>
      <c r="G4642" s="126"/>
    </row>
    <row r="4643" s="109" customFormat="1" ht="28.5" spans="1:7">
      <c r="A4643" s="122">
        <v>4639</v>
      </c>
      <c r="B4643" s="12" t="s">
        <v>45296</v>
      </c>
      <c r="C4643" s="12" t="s">
        <v>45297</v>
      </c>
      <c r="D4643" s="123">
        <v>4.51</v>
      </c>
      <c r="E4643" s="124">
        <v>80</v>
      </c>
      <c r="F4643" s="125">
        <f t="shared" si="72"/>
        <v>360.8</v>
      </c>
      <c r="G4643" s="126"/>
    </row>
    <row r="4644" s="109" customFormat="1" ht="28.5" spans="1:7">
      <c r="A4644" s="122">
        <v>4640</v>
      </c>
      <c r="B4644" s="12" t="s">
        <v>45298</v>
      </c>
      <c r="C4644" s="12" t="s">
        <v>45299</v>
      </c>
      <c r="D4644" s="123">
        <v>4.38</v>
      </c>
      <c r="E4644" s="124">
        <v>80</v>
      </c>
      <c r="F4644" s="125">
        <f t="shared" si="72"/>
        <v>350.4</v>
      </c>
      <c r="G4644" s="126"/>
    </row>
    <row r="4645" s="109" customFormat="1" ht="28.5" spans="1:7">
      <c r="A4645" s="122">
        <v>4641</v>
      </c>
      <c r="B4645" s="12" t="s">
        <v>45300</v>
      </c>
      <c r="C4645" s="12" t="s">
        <v>45301</v>
      </c>
      <c r="D4645" s="123">
        <v>2.76</v>
      </c>
      <c r="E4645" s="124">
        <v>80</v>
      </c>
      <c r="F4645" s="125">
        <f t="shared" si="72"/>
        <v>220.8</v>
      </c>
      <c r="G4645" s="126"/>
    </row>
    <row r="4646" s="109" customFormat="1" ht="28.5" spans="1:7">
      <c r="A4646" s="122">
        <v>4642</v>
      </c>
      <c r="B4646" s="12" t="s">
        <v>45302</v>
      </c>
      <c r="C4646" s="12" t="s">
        <v>45303</v>
      </c>
      <c r="D4646" s="123">
        <v>1.44</v>
      </c>
      <c r="E4646" s="124">
        <v>80</v>
      </c>
      <c r="F4646" s="125">
        <f t="shared" si="72"/>
        <v>115.2</v>
      </c>
      <c r="G4646" s="126"/>
    </row>
    <row r="4647" s="109" customFormat="1" ht="28.5" spans="1:7">
      <c r="A4647" s="122">
        <v>4643</v>
      </c>
      <c r="B4647" s="12" t="s">
        <v>45304</v>
      </c>
      <c r="C4647" s="12" t="s">
        <v>45305</v>
      </c>
      <c r="D4647" s="123">
        <v>3.69</v>
      </c>
      <c r="E4647" s="124">
        <v>80</v>
      </c>
      <c r="F4647" s="125">
        <f t="shared" si="72"/>
        <v>295.2</v>
      </c>
      <c r="G4647" s="126"/>
    </row>
    <row r="4648" s="109" customFormat="1" ht="28.5" spans="1:7">
      <c r="A4648" s="122">
        <v>4644</v>
      </c>
      <c r="B4648" s="12" t="s">
        <v>45306</v>
      </c>
      <c r="C4648" s="12" t="s">
        <v>1729</v>
      </c>
      <c r="D4648" s="123">
        <v>3.86</v>
      </c>
      <c r="E4648" s="124">
        <v>80</v>
      </c>
      <c r="F4648" s="125">
        <f t="shared" si="72"/>
        <v>308.8</v>
      </c>
      <c r="G4648" s="126"/>
    </row>
    <row r="4649" s="109" customFormat="1" ht="28.5" spans="1:7">
      <c r="A4649" s="122">
        <v>4645</v>
      </c>
      <c r="B4649" s="12" t="s">
        <v>45307</v>
      </c>
      <c r="C4649" s="12" t="s">
        <v>3989</v>
      </c>
      <c r="D4649" s="123">
        <v>5.5</v>
      </c>
      <c r="E4649" s="124">
        <v>80</v>
      </c>
      <c r="F4649" s="125">
        <f t="shared" si="72"/>
        <v>440</v>
      </c>
      <c r="G4649" s="126"/>
    </row>
    <row r="4650" s="109" customFormat="1" ht="28.5" spans="1:7">
      <c r="A4650" s="122">
        <v>4646</v>
      </c>
      <c r="B4650" s="12" t="s">
        <v>45308</v>
      </c>
      <c r="C4650" s="12" t="s">
        <v>10459</v>
      </c>
      <c r="D4650" s="123">
        <v>6.12</v>
      </c>
      <c r="E4650" s="124">
        <v>80</v>
      </c>
      <c r="F4650" s="125">
        <f t="shared" si="72"/>
        <v>489.6</v>
      </c>
      <c r="G4650" s="126"/>
    </row>
    <row r="4651" s="109" customFormat="1" ht="28.5" spans="1:7">
      <c r="A4651" s="122">
        <v>4647</v>
      </c>
      <c r="B4651" s="12" t="s">
        <v>45309</v>
      </c>
      <c r="C4651" s="12" t="s">
        <v>45310</v>
      </c>
      <c r="D4651" s="123">
        <v>4.73</v>
      </c>
      <c r="E4651" s="124">
        <v>80</v>
      </c>
      <c r="F4651" s="125">
        <f t="shared" si="72"/>
        <v>378.4</v>
      </c>
      <c r="G4651" s="126"/>
    </row>
    <row r="4652" s="109" customFormat="1" ht="28.5" spans="1:7">
      <c r="A4652" s="122">
        <v>4648</v>
      </c>
      <c r="B4652" s="12" t="s">
        <v>45311</v>
      </c>
      <c r="C4652" s="12" t="s">
        <v>45312</v>
      </c>
      <c r="D4652" s="123">
        <v>8.56</v>
      </c>
      <c r="E4652" s="124">
        <v>80</v>
      </c>
      <c r="F4652" s="125">
        <f t="shared" si="72"/>
        <v>684.8</v>
      </c>
      <c r="G4652" s="126"/>
    </row>
    <row r="4653" s="109" customFormat="1" ht="28.5" spans="1:7">
      <c r="A4653" s="122">
        <v>4649</v>
      </c>
      <c r="B4653" s="12" t="s">
        <v>45313</v>
      </c>
      <c r="C4653" s="12" t="s">
        <v>7056</v>
      </c>
      <c r="D4653" s="123">
        <v>3.78</v>
      </c>
      <c r="E4653" s="124">
        <v>80</v>
      </c>
      <c r="F4653" s="125">
        <f t="shared" si="72"/>
        <v>302.4</v>
      </c>
      <c r="G4653" s="126"/>
    </row>
    <row r="4654" s="109" customFormat="1" ht="28.5" spans="1:7">
      <c r="A4654" s="122">
        <v>4650</v>
      </c>
      <c r="B4654" s="12" t="s">
        <v>45314</v>
      </c>
      <c r="C4654" s="12" t="s">
        <v>1592</v>
      </c>
      <c r="D4654" s="123">
        <v>4.43</v>
      </c>
      <c r="E4654" s="124">
        <v>80</v>
      </c>
      <c r="F4654" s="125">
        <f t="shared" si="72"/>
        <v>354.4</v>
      </c>
      <c r="G4654" s="126"/>
    </row>
    <row r="4655" s="109" customFormat="1" ht="28.5" spans="1:7">
      <c r="A4655" s="122">
        <v>4651</v>
      </c>
      <c r="B4655" s="12" t="s">
        <v>45315</v>
      </c>
      <c r="C4655" s="12" t="s">
        <v>3908</v>
      </c>
      <c r="D4655" s="123">
        <v>8.02</v>
      </c>
      <c r="E4655" s="124">
        <v>80</v>
      </c>
      <c r="F4655" s="125">
        <f t="shared" si="72"/>
        <v>641.6</v>
      </c>
      <c r="G4655" s="126"/>
    </row>
    <row r="4656" s="109" customFormat="1" ht="28.5" spans="1:7">
      <c r="A4656" s="122">
        <v>4652</v>
      </c>
      <c r="B4656" s="12" t="s">
        <v>45316</v>
      </c>
      <c r="C4656" s="12" t="s">
        <v>474</v>
      </c>
      <c r="D4656" s="123">
        <v>8.62</v>
      </c>
      <c r="E4656" s="124">
        <v>80</v>
      </c>
      <c r="F4656" s="125">
        <f t="shared" si="72"/>
        <v>689.6</v>
      </c>
      <c r="G4656" s="126"/>
    </row>
    <row r="4657" s="109" customFormat="1" ht="28.5" spans="1:7">
      <c r="A4657" s="122">
        <v>4653</v>
      </c>
      <c r="B4657" s="12" t="s">
        <v>45317</v>
      </c>
      <c r="C4657" s="12" t="s">
        <v>953</v>
      </c>
      <c r="D4657" s="123">
        <v>3.28</v>
      </c>
      <c r="E4657" s="124">
        <v>80</v>
      </c>
      <c r="F4657" s="125">
        <f t="shared" si="72"/>
        <v>262.4</v>
      </c>
      <c r="G4657" s="126"/>
    </row>
    <row r="4658" s="109" customFormat="1" ht="28.5" spans="1:7">
      <c r="A4658" s="122">
        <v>4654</v>
      </c>
      <c r="B4658" s="12" t="s">
        <v>45318</v>
      </c>
      <c r="C4658" s="12" t="s">
        <v>171</v>
      </c>
      <c r="D4658" s="123">
        <v>8.51</v>
      </c>
      <c r="E4658" s="124">
        <v>80</v>
      </c>
      <c r="F4658" s="125">
        <f t="shared" si="72"/>
        <v>680.8</v>
      </c>
      <c r="G4658" s="126"/>
    </row>
    <row r="4659" s="109" customFormat="1" ht="28.5" spans="1:7">
      <c r="A4659" s="122">
        <v>4655</v>
      </c>
      <c r="B4659" s="12" t="s">
        <v>45319</v>
      </c>
      <c r="C4659" s="12" t="s">
        <v>2702</v>
      </c>
      <c r="D4659" s="123">
        <v>9.25</v>
      </c>
      <c r="E4659" s="124">
        <v>80</v>
      </c>
      <c r="F4659" s="125">
        <f t="shared" si="72"/>
        <v>740</v>
      </c>
      <c r="G4659" s="126"/>
    </row>
    <row r="4660" s="109" customFormat="1" ht="28.5" spans="1:7">
      <c r="A4660" s="122">
        <v>4656</v>
      </c>
      <c r="B4660" s="12" t="s">
        <v>45320</v>
      </c>
      <c r="C4660" s="12" t="s">
        <v>45321</v>
      </c>
      <c r="D4660" s="123">
        <v>5.16</v>
      </c>
      <c r="E4660" s="124">
        <v>80</v>
      </c>
      <c r="F4660" s="125">
        <f t="shared" si="72"/>
        <v>412.8</v>
      </c>
      <c r="G4660" s="126"/>
    </row>
    <row r="4661" s="109" customFormat="1" ht="28.5" spans="1:7">
      <c r="A4661" s="122">
        <v>4657</v>
      </c>
      <c r="B4661" s="12" t="s">
        <v>45322</v>
      </c>
      <c r="C4661" s="12" t="s">
        <v>22975</v>
      </c>
      <c r="D4661" s="123">
        <v>5.68</v>
      </c>
      <c r="E4661" s="124">
        <v>80</v>
      </c>
      <c r="F4661" s="125">
        <f t="shared" si="72"/>
        <v>454.4</v>
      </c>
      <c r="G4661" s="126"/>
    </row>
    <row r="4662" s="109" customFormat="1" ht="28.5" spans="1:7">
      <c r="A4662" s="122">
        <v>4658</v>
      </c>
      <c r="B4662" s="12" t="s">
        <v>45323</v>
      </c>
      <c r="C4662" s="12" t="s">
        <v>3139</v>
      </c>
      <c r="D4662" s="123">
        <v>6.96</v>
      </c>
      <c r="E4662" s="124">
        <v>80</v>
      </c>
      <c r="F4662" s="125">
        <f t="shared" si="72"/>
        <v>556.8</v>
      </c>
      <c r="G4662" s="126"/>
    </row>
    <row r="4663" s="109" customFormat="1" ht="28.5" spans="1:7">
      <c r="A4663" s="122">
        <v>4659</v>
      </c>
      <c r="B4663" s="12" t="s">
        <v>45324</v>
      </c>
      <c r="C4663" s="12" t="s">
        <v>984</v>
      </c>
      <c r="D4663" s="123">
        <v>8.07</v>
      </c>
      <c r="E4663" s="124">
        <v>80</v>
      </c>
      <c r="F4663" s="125">
        <f t="shared" si="72"/>
        <v>645.6</v>
      </c>
      <c r="G4663" s="126"/>
    </row>
    <row r="4664" s="109" customFormat="1" ht="28.5" spans="1:7">
      <c r="A4664" s="122">
        <v>4660</v>
      </c>
      <c r="B4664" s="12" t="s">
        <v>45325</v>
      </c>
      <c r="C4664" s="12" t="s">
        <v>6496</v>
      </c>
      <c r="D4664" s="123">
        <v>8.61</v>
      </c>
      <c r="E4664" s="124">
        <v>80</v>
      </c>
      <c r="F4664" s="125">
        <f t="shared" si="72"/>
        <v>688.8</v>
      </c>
      <c r="G4664" s="126"/>
    </row>
    <row r="4665" s="109" customFormat="1" ht="28.5" spans="1:7">
      <c r="A4665" s="122">
        <v>4661</v>
      </c>
      <c r="B4665" s="12" t="s">
        <v>45326</v>
      </c>
      <c r="C4665" s="12" t="s">
        <v>7303</v>
      </c>
      <c r="D4665" s="123">
        <v>3.69</v>
      </c>
      <c r="E4665" s="124">
        <v>80</v>
      </c>
      <c r="F4665" s="125">
        <f t="shared" si="72"/>
        <v>295.2</v>
      </c>
      <c r="G4665" s="126"/>
    </row>
    <row r="4666" s="109" customFormat="1" ht="28.5" spans="1:7">
      <c r="A4666" s="122">
        <v>4662</v>
      </c>
      <c r="B4666" s="12" t="s">
        <v>45327</v>
      </c>
      <c r="C4666" s="12" t="s">
        <v>28338</v>
      </c>
      <c r="D4666" s="123">
        <v>1.62</v>
      </c>
      <c r="E4666" s="124">
        <v>80</v>
      </c>
      <c r="F4666" s="125">
        <f t="shared" si="72"/>
        <v>129.6</v>
      </c>
      <c r="G4666" s="126"/>
    </row>
    <row r="4667" s="109" customFormat="1" ht="28.5" spans="1:7">
      <c r="A4667" s="122">
        <v>4663</v>
      </c>
      <c r="B4667" s="12" t="s">
        <v>45328</v>
      </c>
      <c r="C4667" s="12" t="s">
        <v>34549</v>
      </c>
      <c r="D4667" s="123">
        <v>1.91</v>
      </c>
      <c r="E4667" s="124">
        <v>80</v>
      </c>
      <c r="F4667" s="125">
        <f t="shared" si="72"/>
        <v>152.8</v>
      </c>
      <c r="G4667" s="126"/>
    </row>
    <row r="4668" s="109" customFormat="1" ht="28.5" spans="1:7">
      <c r="A4668" s="122">
        <v>4664</v>
      </c>
      <c r="B4668" s="12" t="s">
        <v>45329</v>
      </c>
      <c r="C4668" s="12" t="s">
        <v>32171</v>
      </c>
      <c r="D4668" s="123">
        <v>0.21</v>
      </c>
      <c r="E4668" s="124">
        <v>80</v>
      </c>
      <c r="F4668" s="125">
        <f t="shared" si="72"/>
        <v>16.8</v>
      </c>
      <c r="G4668" s="126"/>
    </row>
    <row r="4669" s="109" customFormat="1" ht="28.5" spans="1:7">
      <c r="A4669" s="122">
        <v>4665</v>
      </c>
      <c r="B4669" s="12" t="s">
        <v>45330</v>
      </c>
      <c r="C4669" s="12" t="s">
        <v>45331</v>
      </c>
      <c r="D4669" s="123">
        <v>4.83</v>
      </c>
      <c r="E4669" s="124">
        <v>80</v>
      </c>
      <c r="F4669" s="125">
        <f t="shared" si="72"/>
        <v>386.4</v>
      </c>
      <c r="G4669" s="126"/>
    </row>
    <row r="4670" s="109" customFormat="1" ht="28.5" spans="1:7">
      <c r="A4670" s="122">
        <v>4666</v>
      </c>
      <c r="B4670" s="12" t="s">
        <v>45332</v>
      </c>
      <c r="C4670" s="12" t="s">
        <v>45333</v>
      </c>
      <c r="D4670" s="123">
        <v>5.78</v>
      </c>
      <c r="E4670" s="124">
        <v>80</v>
      </c>
      <c r="F4670" s="125">
        <f t="shared" si="72"/>
        <v>462.4</v>
      </c>
      <c r="G4670" s="126"/>
    </row>
    <row r="4671" s="109" customFormat="1" ht="28.5" spans="1:7">
      <c r="A4671" s="122">
        <v>4667</v>
      </c>
      <c r="B4671" s="12" t="s">
        <v>45334</v>
      </c>
      <c r="C4671" s="12" t="s">
        <v>45335</v>
      </c>
      <c r="D4671" s="123">
        <v>8.25</v>
      </c>
      <c r="E4671" s="124">
        <v>80</v>
      </c>
      <c r="F4671" s="125">
        <f t="shared" si="72"/>
        <v>660</v>
      </c>
      <c r="G4671" s="126"/>
    </row>
    <row r="4672" s="109" customFormat="1" ht="28.5" spans="1:7">
      <c r="A4672" s="122">
        <v>4668</v>
      </c>
      <c r="B4672" s="12" t="s">
        <v>45336</v>
      </c>
      <c r="C4672" s="12" t="s">
        <v>21418</v>
      </c>
      <c r="D4672" s="123">
        <v>4.52</v>
      </c>
      <c r="E4672" s="124">
        <v>80</v>
      </c>
      <c r="F4672" s="125">
        <f t="shared" si="72"/>
        <v>361.6</v>
      </c>
      <c r="G4672" s="126"/>
    </row>
    <row r="4673" s="109" customFormat="1" ht="28.5" spans="1:7">
      <c r="A4673" s="122">
        <v>4669</v>
      </c>
      <c r="B4673" s="12" t="s">
        <v>45337</v>
      </c>
      <c r="C4673" s="12" t="s">
        <v>45338</v>
      </c>
      <c r="D4673" s="123">
        <v>5.45</v>
      </c>
      <c r="E4673" s="124">
        <v>80</v>
      </c>
      <c r="F4673" s="125">
        <f t="shared" si="72"/>
        <v>436</v>
      </c>
      <c r="G4673" s="126"/>
    </row>
    <row r="4674" s="109" customFormat="1" ht="28.5" spans="1:7">
      <c r="A4674" s="122">
        <v>4670</v>
      </c>
      <c r="B4674" s="12" t="s">
        <v>45339</v>
      </c>
      <c r="C4674" s="12" t="s">
        <v>91</v>
      </c>
      <c r="D4674" s="123">
        <v>3.13</v>
      </c>
      <c r="E4674" s="124">
        <v>80</v>
      </c>
      <c r="F4674" s="125">
        <f t="shared" si="72"/>
        <v>250.4</v>
      </c>
      <c r="G4674" s="126"/>
    </row>
    <row r="4675" s="109" customFormat="1" ht="28.5" spans="1:7">
      <c r="A4675" s="122">
        <v>4671</v>
      </c>
      <c r="B4675" s="12" t="s">
        <v>45340</v>
      </c>
      <c r="C4675" s="12" t="s">
        <v>9752</v>
      </c>
      <c r="D4675" s="123">
        <v>5.69</v>
      </c>
      <c r="E4675" s="124">
        <v>80</v>
      </c>
      <c r="F4675" s="125">
        <f t="shared" si="72"/>
        <v>455.2</v>
      </c>
      <c r="G4675" s="126"/>
    </row>
    <row r="4676" s="109" customFormat="1" ht="28.5" spans="1:7">
      <c r="A4676" s="122">
        <v>4672</v>
      </c>
      <c r="B4676" s="12" t="s">
        <v>45341</v>
      </c>
      <c r="C4676" s="12" t="s">
        <v>45342</v>
      </c>
      <c r="D4676" s="123">
        <v>6.82</v>
      </c>
      <c r="E4676" s="124">
        <v>80</v>
      </c>
      <c r="F4676" s="125">
        <f t="shared" si="72"/>
        <v>545.6</v>
      </c>
      <c r="G4676" s="126"/>
    </row>
    <row r="4677" s="109" customFormat="1" ht="28.5" spans="1:7">
      <c r="A4677" s="122">
        <v>4673</v>
      </c>
      <c r="B4677" s="12" t="s">
        <v>45343</v>
      </c>
      <c r="C4677" s="12" t="s">
        <v>2637</v>
      </c>
      <c r="D4677" s="123">
        <v>4.41</v>
      </c>
      <c r="E4677" s="124">
        <v>80</v>
      </c>
      <c r="F4677" s="125">
        <f t="shared" ref="F4677:F4740" si="73">D4677*E4677</f>
        <v>352.8</v>
      </c>
      <c r="G4677" s="126"/>
    </row>
    <row r="4678" s="109" customFormat="1" ht="28.5" spans="1:7">
      <c r="A4678" s="122">
        <v>4674</v>
      </c>
      <c r="B4678" s="12" t="s">
        <v>45344</v>
      </c>
      <c r="C4678" s="12" t="s">
        <v>1305</v>
      </c>
      <c r="D4678" s="123">
        <v>5.12</v>
      </c>
      <c r="E4678" s="124">
        <v>80</v>
      </c>
      <c r="F4678" s="125">
        <f t="shared" si="73"/>
        <v>409.6</v>
      </c>
      <c r="G4678" s="126"/>
    </row>
    <row r="4679" s="109" customFormat="1" ht="28.5" spans="1:7">
      <c r="A4679" s="122">
        <v>4675</v>
      </c>
      <c r="B4679" s="12" t="s">
        <v>45345</v>
      </c>
      <c r="C4679" s="12" t="s">
        <v>364</v>
      </c>
      <c r="D4679" s="123">
        <v>7.03</v>
      </c>
      <c r="E4679" s="124">
        <v>80</v>
      </c>
      <c r="F4679" s="125">
        <f t="shared" si="73"/>
        <v>562.4</v>
      </c>
      <c r="G4679" s="126"/>
    </row>
    <row r="4680" s="109" customFormat="1" ht="28.5" spans="1:7">
      <c r="A4680" s="122">
        <v>4676</v>
      </c>
      <c r="B4680" s="12" t="s">
        <v>45346</v>
      </c>
      <c r="C4680" s="12" t="s">
        <v>45347</v>
      </c>
      <c r="D4680" s="123">
        <v>2.27</v>
      </c>
      <c r="E4680" s="124">
        <v>80</v>
      </c>
      <c r="F4680" s="125">
        <f t="shared" si="73"/>
        <v>181.6</v>
      </c>
      <c r="G4680" s="126"/>
    </row>
    <row r="4681" s="109" customFormat="1" ht="28.5" spans="1:7">
      <c r="A4681" s="122">
        <v>4677</v>
      </c>
      <c r="B4681" s="12" t="s">
        <v>45348</v>
      </c>
      <c r="C4681" s="12" t="s">
        <v>45349</v>
      </c>
      <c r="D4681" s="123">
        <v>2.27</v>
      </c>
      <c r="E4681" s="124">
        <v>80</v>
      </c>
      <c r="F4681" s="125">
        <f t="shared" si="73"/>
        <v>181.6</v>
      </c>
      <c r="G4681" s="126"/>
    </row>
    <row r="4682" s="109" customFormat="1" ht="28.5" spans="1:7">
      <c r="A4682" s="122">
        <v>4678</v>
      </c>
      <c r="B4682" s="12" t="s">
        <v>45350</v>
      </c>
      <c r="C4682" s="12" t="s">
        <v>45351</v>
      </c>
      <c r="D4682" s="123">
        <v>2.27</v>
      </c>
      <c r="E4682" s="124">
        <v>80</v>
      </c>
      <c r="F4682" s="125">
        <f t="shared" si="73"/>
        <v>181.6</v>
      </c>
      <c r="G4682" s="126"/>
    </row>
    <row r="4683" s="109" customFormat="1" ht="28.5" spans="1:7">
      <c r="A4683" s="122">
        <v>4679</v>
      </c>
      <c r="B4683" s="12" t="s">
        <v>45352</v>
      </c>
      <c r="C4683" s="12" t="s">
        <v>45353</v>
      </c>
      <c r="D4683" s="123">
        <v>5.45</v>
      </c>
      <c r="E4683" s="124">
        <v>80</v>
      </c>
      <c r="F4683" s="125">
        <f t="shared" si="73"/>
        <v>436</v>
      </c>
      <c r="G4683" s="126"/>
    </row>
    <row r="4684" s="109" customFormat="1" ht="28.5" spans="1:7">
      <c r="A4684" s="122">
        <v>4680</v>
      </c>
      <c r="B4684" s="12" t="s">
        <v>45354</v>
      </c>
      <c r="C4684" s="12" t="s">
        <v>45355</v>
      </c>
      <c r="D4684" s="123">
        <v>3.99</v>
      </c>
      <c r="E4684" s="124">
        <v>80</v>
      </c>
      <c r="F4684" s="125">
        <f t="shared" si="73"/>
        <v>319.2</v>
      </c>
      <c r="G4684" s="126"/>
    </row>
    <row r="4685" s="109" customFormat="1" ht="28.5" spans="1:7">
      <c r="A4685" s="122">
        <v>4681</v>
      </c>
      <c r="B4685" s="12" t="s">
        <v>45356</v>
      </c>
      <c r="C4685" s="12" t="s">
        <v>4095</v>
      </c>
      <c r="D4685" s="123">
        <v>6.82</v>
      </c>
      <c r="E4685" s="124">
        <v>80</v>
      </c>
      <c r="F4685" s="125">
        <f t="shared" si="73"/>
        <v>545.6</v>
      </c>
      <c r="G4685" s="126"/>
    </row>
    <row r="4686" s="109" customFormat="1" ht="28.5" spans="1:7">
      <c r="A4686" s="122">
        <v>4682</v>
      </c>
      <c r="B4686" s="12" t="s">
        <v>45357</v>
      </c>
      <c r="C4686" s="12" t="s">
        <v>45358</v>
      </c>
      <c r="D4686" s="123">
        <v>6.14</v>
      </c>
      <c r="E4686" s="124">
        <v>80</v>
      </c>
      <c r="F4686" s="125">
        <f t="shared" si="73"/>
        <v>491.2</v>
      </c>
      <c r="G4686" s="126"/>
    </row>
    <row r="4687" s="109" customFormat="1" ht="28.5" spans="1:7">
      <c r="A4687" s="122">
        <v>4683</v>
      </c>
      <c r="B4687" s="12" t="s">
        <v>45359</v>
      </c>
      <c r="C4687" s="12" t="s">
        <v>45360</v>
      </c>
      <c r="D4687" s="123">
        <v>5.8</v>
      </c>
      <c r="E4687" s="124">
        <v>80</v>
      </c>
      <c r="F4687" s="125">
        <f t="shared" si="73"/>
        <v>464</v>
      </c>
      <c r="G4687" s="126"/>
    </row>
    <row r="4688" s="109" customFormat="1" ht="28.5" spans="1:7">
      <c r="A4688" s="122">
        <v>4684</v>
      </c>
      <c r="B4688" s="12" t="s">
        <v>45361</v>
      </c>
      <c r="C4688" s="12" t="s">
        <v>45362</v>
      </c>
      <c r="D4688" s="123">
        <v>6.39</v>
      </c>
      <c r="E4688" s="124">
        <v>80</v>
      </c>
      <c r="F4688" s="125">
        <f t="shared" si="73"/>
        <v>511.2</v>
      </c>
      <c r="G4688" s="126"/>
    </row>
    <row r="4689" s="109" customFormat="1" ht="28.5" spans="1:7">
      <c r="A4689" s="122">
        <v>4685</v>
      </c>
      <c r="B4689" s="12" t="s">
        <v>45363</v>
      </c>
      <c r="C4689" s="12" t="s">
        <v>45364</v>
      </c>
      <c r="D4689" s="123">
        <v>3.33</v>
      </c>
      <c r="E4689" s="124">
        <v>80</v>
      </c>
      <c r="F4689" s="125">
        <f t="shared" si="73"/>
        <v>266.4</v>
      </c>
      <c r="G4689" s="126"/>
    </row>
    <row r="4690" s="109" customFormat="1" ht="28.5" spans="1:7">
      <c r="A4690" s="122">
        <v>4686</v>
      </c>
      <c r="B4690" s="12" t="s">
        <v>45365</v>
      </c>
      <c r="C4690" s="12" t="s">
        <v>42632</v>
      </c>
      <c r="D4690" s="123">
        <v>3.33</v>
      </c>
      <c r="E4690" s="124">
        <v>80</v>
      </c>
      <c r="F4690" s="125">
        <f t="shared" si="73"/>
        <v>266.4</v>
      </c>
      <c r="G4690" s="126"/>
    </row>
    <row r="4691" s="109" customFormat="1" ht="28.5" spans="1:7">
      <c r="A4691" s="122">
        <v>4687</v>
      </c>
      <c r="B4691" s="12" t="s">
        <v>45366</v>
      </c>
      <c r="C4691" s="12" t="s">
        <v>45367</v>
      </c>
      <c r="D4691" s="123">
        <v>4.99</v>
      </c>
      <c r="E4691" s="124">
        <v>80</v>
      </c>
      <c r="F4691" s="125">
        <f t="shared" si="73"/>
        <v>399.2</v>
      </c>
      <c r="G4691" s="126"/>
    </row>
    <row r="4692" s="109" customFormat="1" ht="28.5" spans="1:7">
      <c r="A4692" s="122">
        <v>4688</v>
      </c>
      <c r="B4692" s="12" t="s">
        <v>45368</v>
      </c>
      <c r="C4692" s="12" t="s">
        <v>1123</v>
      </c>
      <c r="D4692" s="123">
        <v>6.37</v>
      </c>
      <c r="E4692" s="124">
        <v>80</v>
      </c>
      <c r="F4692" s="125">
        <f t="shared" si="73"/>
        <v>509.6</v>
      </c>
      <c r="G4692" s="126"/>
    </row>
    <row r="4693" s="109" customFormat="1" ht="28.5" spans="1:7">
      <c r="A4693" s="122">
        <v>4689</v>
      </c>
      <c r="B4693" s="12" t="s">
        <v>45369</v>
      </c>
      <c r="C4693" s="12" t="s">
        <v>45370</v>
      </c>
      <c r="D4693" s="123">
        <v>4.93</v>
      </c>
      <c r="E4693" s="124">
        <v>80</v>
      </c>
      <c r="F4693" s="125">
        <f t="shared" si="73"/>
        <v>394.4</v>
      </c>
      <c r="G4693" s="126"/>
    </row>
    <row r="4694" s="109" customFormat="1" ht="28.5" spans="1:7">
      <c r="A4694" s="122">
        <v>4690</v>
      </c>
      <c r="B4694" s="12" t="s">
        <v>45371</v>
      </c>
      <c r="C4694" s="12" t="s">
        <v>3057</v>
      </c>
      <c r="D4694" s="123">
        <v>2</v>
      </c>
      <c r="E4694" s="124">
        <v>80</v>
      </c>
      <c r="F4694" s="125">
        <f t="shared" si="73"/>
        <v>160</v>
      </c>
      <c r="G4694" s="126"/>
    </row>
    <row r="4695" s="109" customFormat="1" ht="28.5" spans="1:7">
      <c r="A4695" s="122">
        <v>4691</v>
      </c>
      <c r="B4695" s="12" t="s">
        <v>45372</v>
      </c>
      <c r="C4695" s="12" t="s">
        <v>893</v>
      </c>
      <c r="D4695" s="123">
        <v>2</v>
      </c>
      <c r="E4695" s="124">
        <v>80</v>
      </c>
      <c r="F4695" s="125">
        <f t="shared" si="73"/>
        <v>160</v>
      </c>
      <c r="G4695" s="126"/>
    </row>
    <row r="4696" s="109" customFormat="1" ht="28.5" spans="1:7">
      <c r="A4696" s="122">
        <v>4692</v>
      </c>
      <c r="B4696" s="12" t="s">
        <v>45373</v>
      </c>
      <c r="C4696" s="12" t="s">
        <v>474</v>
      </c>
      <c r="D4696" s="123">
        <v>5</v>
      </c>
      <c r="E4696" s="124">
        <v>80</v>
      </c>
      <c r="F4696" s="125">
        <f t="shared" si="73"/>
        <v>400</v>
      </c>
      <c r="G4696" s="126"/>
    </row>
    <row r="4697" s="109" customFormat="1" ht="28.5" spans="1:7">
      <c r="A4697" s="122">
        <v>4693</v>
      </c>
      <c r="B4697" s="12" t="s">
        <v>45374</v>
      </c>
      <c r="C4697" s="12" t="s">
        <v>6061</v>
      </c>
      <c r="D4697" s="123">
        <v>2</v>
      </c>
      <c r="E4697" s="124">
        <v>80</v>
      </c>
      <c r="F4697" s="125">
        <f t="shared" si="73"/>
        <v>160</v>
      </c>
      <c r="G4697" s="126"/>
    </row>
    <row r="4698" s="109" customFormat="1" ht="28.5" spans="1:7">
      <c r="A4698" s="122">
        <v>4694</v>
      </c>
      <c r="B4698" s="12" t="s">
        <v>45375</v>
      </c>
      <c r="C4698" s="12" t="s">
        <v>28605</v>
      </c>
      <c r="D4698" s="123">
        <v>2</v>
      </c>
      <c r="E4698" s="124">
        <v>80</v>
      </c>
      <c r="F4698" s="125">
        <f t="shared" si="73"/>
        <v>160</v>
      </c>
      <c r="G4698" s="126"/>
    </row>
    <row r="4699" s="109" customFormat="1" ht="28.5" spans="1:7">
      <c r="A4699" s="122">
        <v>4695</v>
      </c>
      <c r="B4699" s="12" t="s">
        <v>45376</v>
      </c>
      <c r="C4699" s="12" t="s">
        <v>22672</v>
      </c>
      <c r="D4699" s="123">
        <v>8.12</v>
      </c>
      <c r="E4699" s="124">
        <v>80</v>
      </c>
      <c r="F4699" s="125">
        <f t="shared" si="73"/>
        <v>649.6</v>
      </c>
      <c r="G4699" s="126"/>
    </row>
    <row r="4700" s="109" customFormat="1" ht="28.5" spans="1:7">
      <c r="A4700" s="122">
        <v>4696</v>
      </c>
      <c r="B4700" s="12" t="s">
        <v>45377</v>
      </c>
      <c r="C4700" s="12" t="s">
        <v>45378</v>
      </c>
      <c r="D4700" s="123">
        <v>4.88</v>
      </c>
      <c r="E4700" s="124">
        <v>80</v>
      </c>
      <c r="F4700" s="125">
        <f t="shared" si="73"/>
        <v>390.4</v>
      </c>
      <c r="G4700" s="126"/>
    </row>
    <row r="4701" s="109" customFormat="1" ht="28.5" spans="1:7">
      <c r="A4701" s="122">
        <v>4697</v>
      </c>
      <c r="B4701" s="12" t="s">
        <v>45379</v>
      </c>
      <c r="C4701" s="12" t="s">
        <v>45380</v>
      </c>
      <c r="D4701" s="123">
        <v>2.07</v>
      </c>
      <c r="E4701" s="124">
        <v>80</v>
      </c>
      <c r="F4701" s="125">
        <f t="shared" si="73"/>
        <v>165.6</v>
      </c>
      <c r="G4701" s="126"/>
    </row>
    <row r="4702" s="109" customFormat="1" ht="28.5" spans="1:7">
      <c r="A4702" s="122">
        <v>4698</v>
      </c>
      <c r="B4702" s="12" t="s">
        <v>45381</v>
      </c>
      <c r="C4702" s="12" t="s">
        <v>5536</v>
      </c>
      <c r="D4702" s="123">
        <v>5.68</v>
      </c>
      <c r="E4702" s="124">
        <v>80</v>
      </c>
      <c r="F4702" s="125">
        <f t="shared" si="73"/>
        <v>454.4</v>
      </c>
      <c r="G4702" s="126"/>
    </row>
    <row r="4703" s="109" customFormat="1" ht="28.5" spans="1:7">
      <c r="A4703" s="122">
        <v>4699</v>
      </c>
      <c r="B4703" s="12" t="s">
        <v>45382</v>
      </c>
      <c r="C4703" s="12" t="s">
        <v>7038</v>
      </c>
      <c r="D4703" s="123">
        <v>1.34</v>
      </c>
      <c r="E4703" s="124">
        <v>80</v>
      </c>
      <c r="F4703" s="125">
        <f t="shared" si="73"/>
        <v>107.2</v>
      </c>
      <c r="G4703" s="126"/>
    </row>
    <row r="4704" s="109" customFormat="1" ht="28.5" spans="1:7">
      <c r="A4704" s="122">
        <v>4700</v>
      </c>
      <c r="B4704" s="12" t="s">
        <v>45383</v>
      </c>
      <c r="C4704" s="12" t="s">
        <v>32342</v>
      </c>
      <c r="D4704" s="123">
        <v>1.46</v>
      </c>
      <c r="E4704" s="124">
        <v>80</v>
      </c>
      <c r="F4704" s="125">
        <f t="shared" si="73"/>
        <v>116.8</v>
      </c>
      <c r="G4704" s="126"/>
    </row>
    <row r="4705" s="109" customFormat="1" ht="28.5" spans="1:7">
      <c r="A4705" s="122">
        <v>4701</v>
      </c>
      <c r="B4705" s="12" t="s">
        <v>45384</v>
      </c>
      <c r="C4705" s="12" t="s">
        <v>45385</v>
      </c>
      <c r="D4705" s="123">
        <v>4.18</v>
      </c>
      <c r="E4705" s="124">
        <v>80</v>
      </c>
      <c r="F4705" s="125">
        <f t="shared" si="73"/>
        <v>334.4</v>
      </c>
      <c r="G4705" s="126"/>
    </row>
    <row r="4706" s="109" customFormat="1" ht="28.5" spans="1:7">
      <c r="A4706" s="122">
        <v>4702</v>
      </c>
      <c r="B4706" s="12" t="s">
        <v>45386</v>
      </c>
      <c r="C4706" s="12" t="s">
        <v>39259</v>
      </c>
      <c r="D4706" s="123">
        <v>3.36</v>
      </c>
      <c r="E4706" s="124">
        <v>80</v>
      </c>
      <c r="F4706" s="125">
        <f t="shared" si="73"/>
        <v>268.8</v>
      </c>
      <c r="G4706" s="126"/>
    </row>
    <row r="4707" s="109" customFormat="1" ht="28.5" spans="1:7">
      <c r="A4707" s="122">
        <v>4703</v>
      </c>
      <c r="B4707" s="12" t="s">
        <v>45387</v>
      </c>
      <c r="C4707" s="12" t="s">
        <v>45388</v>
      </c>
      <c r="D4707" s="123">
        <v>5.45</v>
      </c>
      <c r="E4707" s="124">
        <v>80</v>
      </c>
      <c r="F4707" s="125">
        <f t="shared" si="73"/>
        <v>436</v>
      </c>
      <c r="G4707" s="126"/>
    </row>
    <row r="4708" s="109" customFormat="1" ht="28.5" spans="1:7">
      <c r="A4708" s="122">
        <v>4704</v>
      </c>
      <c r="B4708" s="12" t="s">
        <v>45389</v>
      </c>
      <c r="C4708" s="12" t="s">
        <v>1073</v>
      </c>
      <c r="D4708" s="123">
        <v>3.48</v>
      </c>
      <c r="E4708" s="124">
        <v>80</v>
      </c>
      <c r="F4708" s="125">
        <f t="shared" si="73"/>
        <v>278.4</v>
      </c>
      <c r="G4708" s="126"/>
    </row>
    <row r="4709" s="109" customFormat="1" ht="28.5" spans="1:7">
      <c r="A4709" s="122">
        <v>4705</v>
      </c>
      <c r="B4709" s="12" t="s">
        <v>45390</v>
      </c>
      <c r="C4709" s="12" t="s">
        <v>45391</v>
      </c>
      <c r="D4709" s="123">
        <v>4.18</v>
      </c>
      <c r="E4709" s="124">
        <v>80</v>
      </c>
      <c r="F4709" s="125">
        <f t="shared" si="73"/>
        <v>334.4</v>
      </c>
      <c r="G4709" s="126"/>
    </row>
    <row r="4710" s="109" customFormat="1" ht="28.5" spans="1:7">
      <c r="A4710" s="122">
        <v>4706</v>
      </c>
      <c r="B4710" s="12" t="s">
        <v>45392</v>
      </c>
      <c r="C4710" s="12" t="s">
        <v>5157</v>
      </c>
      <c r="D4710" s="123">
        <v>3.53</v>
      </c>
      <c r="E4710" s="124">
        <v>80</v>
      </c>
      <c r="F4710" s="125">
        <f t="shared" si="73"/>
        <v>282.4</v>
      </c>
      <c r="G4710" s="126"/>
    </row>
    <row r="4711" s="109" customFormat="1" ht="28.5" spans="1:7">
      <c r="A4711" s="122">
        <v>4707</v>
      </c>
      <c r="B4711" s="12" t="s">
        <v>45393</v>
      </c>
      <c r="C4711" s="12" t="s">
        <v>6037</v>
      </c>
      <c r="D4711" s="123">
        <v>0.89</v>
      </c>
      <c r="E4711" s="124">
        <v>80</v>
      </c>
      <c r="F4711" s="125">
        <f t="shared" si="73"/>
        <v>71.2</v>
      </c>
      <c r="G4711" s="126"/>
    </row>
    <row r="4712" s="109" customFormat="1" ht="28.5" spans="1:7">
      <c r="A4712" s="122">
        <v>4708</v>
      </c>
      <c r="B4712" s="12" t="s">
        <v>45394</v>
      </c>
      <c r="C4712" s="12" t="s">
        <v>2203</v>
      </c>
      <c r="D4712" s="123">
        <v>1.39</v>
      </c>
      <c r="E4712" s="124">
        <v>80</v>
      </c>
      <c r="F4712" s="125">
        <f t="shared" si="73"/>
        <v>111.2</v>
      </c>
      <c r="G4712" s="126"/>
    </row>
    <row r="4713" s="109" customFormat="1" ht="28.5" spans="1:7">
      <c r="A4713" s="122">
        <v>4709</v>
      </c>
      <c r="B4713" s="12" t="s">
        <v>45395</v>
      </c>
      <c r="C4713" s="12" t="s">
        <v>11813</v>
      </c>
      <c r="D4713" s="123">
        <v>3.49</v>
      </c>
      <c r="E4713" s="124">
        <v>80</v>
      </c>
      <c r="F4713" s="125">
        <f t="shared" si="73"/>
        <v>279.2</v>
      </c>
      <c r="G4713" s="126"/>
    </row>
    <row r="4714" s="109" customFormat="1" ht="28.5" spans="1:7">
      <c r="A4714" s="122">
        <v>4710</v>
      </c>
      <c r="B4714" s="12" t="s">
        <v>45396</v>
      </c>
      <c r="C4714" s="12" t="s">
        <v>18831</v>
      </c>
      <c r="D4714" s="123">
        <v>4</v>
      </c>
      <c r="E4714" s="124">
        <v>80</v>
      </c>
      <c r="F4714" s="125">
        <f t="shared" si="73"/>
        <v>320</v>
      </c>
      <c r="G4714" s="126"/>
    </row>
    <row r="4715" s="109" customFormat="1" ht="28.5" spans="1:7">
      <c r="A4715" s="122">
        <v>4711</v>
      </c>
      <c r="B4715" s="12" t="s">
        <v>45397</v>
      </c>
      <c r="C4715" s="12" t="s">
        <v>45398</v>
      </c>
      <c r="D4715" s="123">
        <v>1.16</v>
      </c>
      <c r="E4715" s="124">
        <v>80</v>
      </c>
      <c r="F4715" s="125">
        <f t="shared" si="73"/>
        <v>92.8</v>
      </c>
      <c r="G4715" s="126"/>
    </row>
    <row r="4716" s="109" customFormat="1" ht="28.5" spans="1:7">
      <c r="A4716" s="122">
        <v>4712</v>
      </c>
      <c r="B4716" s="12" t="s">
        <v>45399</v>
      </c>
      <c r="C4716" s="12" t="s">
        <v>8095</v>
      </c>
      <c r="D4716" s="123">
        <v>1.74</v>
      </c>
      <c r="E4716" s="124">
        <v>80</v>
      </c>
      <c r="F4716" s="125">
        <f t="shared" si="73"/>
        <v>139.2</v>
      </c>
      <c r="G4716" s="126"/>
    </row>
    <row r="4717" s="109" customFormat="1" ht="28.5" spans="1:7">
      <c r="A4717" s="122">
        <v>4713</v>
      </c>
      <c r="B4717" s="12" t="s">
        <v>45400</v>
      </c>
      <c r="C4717" s="12" t="s">
        <v>45401</v>
      </c>
      <c r="D4717" s="123">
        <v>5.5</v>
      </c>
      <c r="E4717" s="124">
        <v>80</v>
      </c>
      <c r="F4717" s="125">
        <f t="shared" si="73"/>
        <v>440</v>
      </c>
      <c r="G4717" s="126"/>
    </row>
    <row r="4718" s="109" customFormat="1" ht="28.5" spans="1:7">
      <c r="A4718" s="122">
        <v>4714</v>
      </c>
      <c r="B4718" s="12" t="s">
        <v>45402</v>
      </c>
      <c r="C4718" s="12" t="s">
        <v>15194</v>
      </c>
      <c r="D4718" s="123">
        <v>2.32</v>
      </c>
      <c r="E4718" s="124">
        <v>80</v>
      </c>
      <c r="F4718" s="125">
        <f t="shared" si="73"/>
        <v>185.6</v>
      </c>
      <c r="G4718" s="126"/>
    </row>
    <row r="4719" s="109" customFormat="1" ht="28.5" spans="1:7">
      <c r="A4719" s="122">
        <v>4715</v>
      </c>
      <c r="B4719" s="12" t="s">
        <v>45403</v>
      </c>
      <c r="C4719" s="12" t="s">
        <v>45404</v>
      </c>
      <c r="D4719" s="123">
        <v>2.32</v>
      </c>
      <c r="E4719" s="124">
        <v>80</v>
      </c>
      <c r="F4719" s="125">
        <f t="shared" si="73"/>
        <v>185.6</v>
      </c>
      <c r="G4719" s="126"/>
    </row>
    <row r="4720" s="109" customFormat="1" ht="28.5" spans="1:7">
      <c r="A4720" s="122">
        <v>4716</v>
      </c>
      <c r="B4720" s="12" t="s">
        <v>45405</v>
      </c>
      <c r="C4720" s="12" t="s">
        <v>945</v>
      </c>
      <c r="D4720" s="123">
        <v>3.48</v>
      </c>
      <c r="E4720" s="124">
        <v>80</v>
      </c>
      <c r="F4720" s="125">
        <f t="shared" si="73"/>
        <v>278.4</v>
      </c>
      <c r="G4720" s="126"/>
    </row>
    <row r="4721" s="109" customFormat="1" ht="28.5" spans="1:7">
      <c r="A4721" s="122">
        <v>4717</v>
      </c>
      <c r="B4721" s="12" t="s">
        <v>45406</v>
      </c>
      <c r="C4721" s="12" t="s">
        <v>45407</v>
      </c>
      <c r="D4721" s="123">
        <v>2.67</v>
      </c>
      <c r="E4721" s="124">
        <v>80</v>
      </c>
      <c r="F4721" s="125">
        <f t="shared" si="73"/>
        <v>213.6</v>
      </c>
      <c r="G4721" s="126"/>
    </row>
    <row r="4722" s="109" customFormat="1" ht="28.5" spans="1:7">
      <c r="A4722" s="122">
        <v>4718</v>
      </c>
      <c r="B4722" s="12" t="s">
        <v>45408</v>
      </c>
      <c r="C4722" s="12" t="s">
        <v>45409</v>
      </c>
      <c r="D4722" s="123">
        <v>4.5</v>
      </c>
      <c r="E4722" s="124">
        <v>80</v>
      </c>
      <c r="F4722" s="125">
        <f t="shared" si="73"/>
        <v>360</v>
      </c>
      <c r="G4722" s="126"/>
    </row>
    <row r="4723" s="109" customFormat="1" ht="28.5" spans="1:7">
      <c r="A4723" s="122">
        <v>4719</v>
      </c>
      <c r="B4723" s="12" t="s">
        <v>45410</v>
      </c>
      <c r="C4723" s="12" t="s">
        <v>45411</v>
      </c>
      <c r="D4723" s="123">
        <v>2.48</v>
      </c>
      <c r="E4723" s="124">
        <v>80</v>
      </c>
      <c r="F4723" s="125">
        <f t="shared" si="73"/>
        <v>198.4</v>
      </c>
      <c r="G4723" s="126"/>
    </row>
    <row r="4724" s="109" customFormat="1" ht="28.5" spans="1:7">
      <c r="A4724" s="122">
        <v>4720</v>
      </c>
      <c r="B4724" s="12" t="s">
        <v>45412</v>
      </c>
      <c r="C4724" s="12" t="s">
        <v>45413</v>
      </c>
      <c r="D4724" s="123">
        <v>1.16</v>
      </c>
      <c r="E4724" s="124">
        <v>80</v>
      </c>
      <c r="F4724" s="125">
        <f t="shared" si="73"/>
        <v>92.8</v>
      </c>
      <c r="G4724" s="126"/>
    </row>
    <row r="4725" s="109" customFormat="1" ht="28.5" spans="1:7">
      <c r="A4725" s="122">
        <v>4721</v>
      </c>
      <c r="B4725" s="12" t="s">
        <v>45414</v>
      </c>
      <c r="C4725" s="12" t="s">
        <v>45415</v>
      </c>
      <c r="D4725" s="123">
        <v>3.53</v>
      </c>
      <c r="E4725" s="124">
        <v>80</v>
      </c>
      <c r="F4725" s="125">
        <f t="shared" si="73"/>
        <v>282.4</v>
      </c>
      <c r="G4725" s="126"/>
    </row>
    <row r="4726" s="109" customFormat="1" ht="28.5" spans="1:7">
      <c r="A4726" s="122">
        <v>4722</v>
      </c>
      <c r="B4726" s="12" t="s">
        <v>45416</v>
      </c>
      <c r="C4726" s="12" t="s">
        <v>45417</v>
      </c>
      <c r="D4726" s="123">
        <v>7.19</v>
      </c>
      <c r="E4726" s="124">
        <v>80</v>
      </c>
      <c r="F4726" s="125">
        <f t="shared" si="73"/>
        <v>575.2</v>
      </c>
      <c r="G4726" s="126"/>
    </row>
    <row r="4727" s="109" customFormat="1" ht="28.5" spans="1:7">
      <c r="A4727" s="122">
        <v>4723</v>
      </c>
      <c r="B4727" s="12" t="s">
        <v>45418</v>
      </c>
      <c r="C4727" s="12" t="s">
        <v>45419</v>
      </c>
      <c r="D4727" s="123">
        <v>1.39</v>
      </c>
      <c r="E4727" s="124">
        <v>80</v>
      </c>
      <c r="F4727" s="125">
        <f t="shared" si="73"/>
        <v>111.2</v>
      </c>
      <c r="G4727" s="126"/>
    </row>
    <row r="4728" s="109" customFormat="1" ht="28.5" spans="1:7">
      <c r="A4728" s="122">
        <v>4724</v>
      </c>
      <c r="B4728" s="12" t="s">
        <v>45420</v>
      </c>
      <c r="C4728" s="12" t="s">
        <v>45421</v>
      </c>
      <c r="D4728" s="123">
        <v>3.53</v>
      </c>
      <c r="E4728" s="124">
        <v>80</v>
      </c>
      <c r="F4728" s="125">
        <f t="shared" si="73"/>
        <v>282.4</v>
      </c>
      <c r="G4728" s="126"/>
    </row>
    <row r="4729" s="109" customFormat="1" ht="28.5" spans="1:7">
      <c r="A4729" s="122">
        <v>4725</v>
      </c>
      <c r="B4729" s="12" t="s">
        <v>45422</v>
      </c>
      <c r="C4729" s="12" t="s">
        <v>45423</v>
      </c>
      <c r="D4729" s="123">
        <v>2.32</v>
      </c>
      <c r="E4729" s="124">
        <v>80</v>
      </c>
      <c r="F4729" s="125">
        <f t="shared" si="73"/>
        <v>185.6</v>
      </c>
      <c r="G4729" s="126"/>
    </row>
    <row r="4730" s="109" customFormat="1" ht="28.5" spans="1:7">
      <c r="A4730" s="122">
        <v>4726</v>
      </c>
      <c r="B4730" s="12" t="s">
        <v>45424</v>
      </c>
      <c r="C4730" s="12" t="s">
        <v>40957</v>
      </c>
      <c r="D4730" s="123">
        <v>3.48</v>
      </c>
      <c r="E4730" s="124">
        <v>80</v>
      </c>
      <c r="F4730" s="125">
        <f t="shared" si="73"/>
        <v>278.4</v>
      </c>
      <c r="G4730" s="126"/>
    </row>
    <row r="4731" s="109" customFormat="1" ht="28.5" spans="1:7">
      <c r="A4731" s="122">
        <v>4727</v>
      </c>
      <c r="B4731" s="12" t="s">
        <v>45425</v>
      </c>
      <c r="C4731" s="12" t="s">
        <v>14217</v>
      </c>
      <c r="D4731" s="123">
        <v>3.36</v>
      </c>
      <c r="E4731" s="124">
        <v>80</v>
      </c>
      <c r="F4731" s="125">
        <f t="shared" si="73"/>
        <v>268.8</v>
      </c>
      <c r="G4731" s="126"/>
    </row>
    <row r="4732" s="109" customFormat="1" ht="28.5" spans="1:7">
      <c r="A4732" s="122">
        <v>4728</v>
      </c>
      <c r="B4732" s="12" t="s">
        <v>45426</v>
      </c>
      <c r="C4732" s="12" t="s">
        <v>7705</v>
      </c>
      <c r="D4732" s="123">
        <v>2.78</v>
      </c>
      <c r="E4732" s="124">
        <v>80</v>
      </c>
      <c r="F4732" s="125">
        <f t="shared" si="73"/>
        <v>222.4</v>
      </c>
      <c r="G4732" s="126"/>
    </row>
    <row r="4733" s="109" customFormat="1" ht="28.5" spans="1:7">
      <c r="A4733" s="122">
        <v>4729</v>
      </c>
      <c r="B4733" s="12" t="s">
        <v>45427</v>
      </c>
      <c r="C4733" s="12" t="s">
        <v>45428</v>
      </c>
      <c r="D4733" s="123">
        <v>3.48</v>
      </c>
      <c r="E4733" s="124">
        <v>80</v>
      </c>
      <c r="F4733" s="125">
        <f t="shared" si="73"/>
        <v>278.4</v>
      </c>
      <c r="G4733" s="126"/>
    </row>
    <row r="4734" s="109" customFormat="1" ht="28.5" spans="1:7">
      <c r="A4734" s="122">
        <v>4730</v>
      </c>
      <c r="B4734" s="12" t="s">
        <v>45429</v>
      </c>
      <c r="C4734" s="12" t="s">
        <v>45430</v>
      </c>
      <c r="D4734" s="123">
        <v>4.29</v>
      </c>
      <c r="E4734" s="124">
        <v>80</v>
      </c>
      <c r="F4734" s="125">
        <f t="shared" si="73"/>
        <v>343.2</v>
      </c>
      <c r="G4734" s="126"/>
    </row>
    <row r="4735" s="109" customFormat="1" ht="28.5" spans="1:7">
      <c r="A4735" s="122">
        <v>4731</v>
      </c>
      <c r="B4735" s="12" t="s">
        <v>45431</v>
      </c>
      <c r="C4735" s="12" t="s">
        <v>45432</v>
      </c>
      <c r="D4735" s="123">
        <v>4.41</v>
      </c>
      <c r="E4735" s="124">
        <v>80</v>
      </c>
      <c r="F4735" s="125">
        <f t="shared" si="73"/>
        <v>352.8</v>
      </c>
      <c r="G4735" s="126"/>
    </row>
    <row r="4736" s="109" customFormat="1" ht="28.5" spans="1:7">
      <c r="A4736" s="122">
        <v>4732</v>
      </c>
      <c r="B4736" s="12" t="s">
        <v>45433</v>
      </c>
      <c r="C4736" s="12" t="s">
        <v>18928</v>
      </c>
      <c r="D4736" s="123">
        <v>2.32</v>
      </c>
      <c r="E4736" s="124">
        <v>80</v>
      </c>
      <c r="F4736" s="125">
        <f t="shared" si="73"/>
        <v>185.6</v>
      </c>
      <c r="G4736" s="126"/>
    </row>
    <row r="4737" s="109" customFormat="1" ht="28.5" spans="1:7">
      <c r="A4737" s="122">
        <v>4733</v>
      </c>
      <c r="B4737" s="12" t="s">
        <v>45434</v>
      </c>
      <c r="C4737" s="12" t="s">
        <v>45435</v>
      </c>
      <c r="D4737" s="123">
        <v>4.18</v>
      </c>
      <c r="E4737" s="124">
        <v>80</v>
      </c>
      <c r="F4737" s="125">
        <f t="shared" si="73"/>
        <v>334.4</v>
      </c>
      <c r="G4737" s="126"/>
    </row>
    <row r="4738" s="109" customFormat="1" ht="28.5" spans="1:7">
      <c r="A4738" s="122">
        <v>4734</v>
      </c>
      <c r="B4738" s="12" t="s">
        <v>45436</v>
      </c>
      <c r="C4738" s="12" t="s">
        <v>18716</v>
      </c>
      <c r="D4738" s="123">
        <v>7.02</v>
      </c>
      <c r="E4738" s="124">
        <v>80</v>
      </c>
      <c r="F4738" s="125">
        <f t="shared" si="73"/>
        <v>561.6</v>
      </c>
      <c r="G4738" s="126"/>
    </row>
    <row r="4739" s="109" customFormat="1" ht="28.5" spans="1:7">
      <c r="A4739" s="122">
        <v>4735</v>
      </c>
      <c r="B4739" s="12" t="s">
        <v>45437</v>
      </c>
      <c r="C4739" s="12" t="s">
        <v>45438</v>
      </c>
      <c r="D4739" s="123">
        <v>3.48</v>
      </c>
      <c r="E4739" s="124">
        <v>80</v>
      </c>
      <c r="F4739" s="125">
        <f t="shared" si="73"/>
        <v>278.4</v>
      </c>
      <c r="G4739" s="126"/>
    </row>
    <row r="4740" s="109" customFormat="1" ht="28.5" spans="1:7">
      <c r="A4740" s="122">
        <v>4736</v>
      </c>
      <c r="B4740" s="12" t="s">
        <v>45439</v>
      </c>
      <c r="C4740" s="12" t="s">
        <v>45440</v>
      </c>
      <c r="D4740" s="123">
        <v>4.41</v>
      </c>
      <c r="E4740" s="124">
        <v>80</v>
      </c>
      <c r="F4740" s="125">
        <f t="shared" si="73"/>
        <v>352.8</v>
      </c>
      <c r="G4740" s="126"/>
    </row>
    <row r="4741" s="109" customFormat="1" ht="28.5" spans="1:7">
      <c r="A4741" s="122">
        <v>4737</v>
      </c>
      <c r="B4741" s="12" t="s">
        <v>45441</v>
      </c>
      <c r="C4741" s="12" t="s">
        <v>45442</v>
      </c>
      <c r="D4741" s="123">
        <v>3.48</v>
      </c>
      <c r="E4741" s="124">
        <v>80</v>
      </c>
      <c r="F4741" s="125">
        <f t="shared" ref="F4741:F4804" si="74">D4741*E4741</f>
        <v>278.4</v>
      </c>
      <c r="G4741" s="126"/>
    </row>
    <row r="4742" s="109" customFormat="1" ht="28.5" spans="1:7">
      <c r="A4742" s="122">
        <v>4738</v>
      </c>
      <c r="B4742" s="12" t="s">
        <v>45443</v>
      </c>
      <c r="C4742" s="12" t="s">
        <v>45444</v>
      </c>
      <c r="D4742" s="123">
        <v>4.64</v>
      </c>
      <c r="E4742" s="124">
        <v>80</v>
      </c>
      <c r="F4742" s="125">
        <f t="shared" si="74"/>
        <v>371.2</v>
      </c>
      <c r="G4742" s="126"/>
    </row>
    <row r="4743" s="109" customFormat="1" ht="28.5" spans="1:7">
      <c r="A4743" s="122">
        <v>4739</v>
      </c>
      <c r="B4743" s="12" t="s">
        <v>45445</v>
      </c>
      <c r="C4743" s="12" t="s">
        <v>45446</v>
      </c>
      <c r="D4743" s="123">
        <v>4.33</v>
      </c>
      <c r="E4743" s="124">
        <v>80</v>
      </c>
      <c r="F4743" s="125">
        <f t="shared" si="74"/>
        <v>346.4</v>
      </c>
      <c r="G4743" s="126"/>
    </row>
    <row r="4744" s="109" customFormat="1" ht="28.5" spans="1:7">
      <c r="A4744" s="122">
        <v>4740</v>
      </c>
      <c r="B4744" s="12" t="s">
        <v>45447</v>
      </c>
      <c r="C4744" s="12" t="s">
        <v>45448</v>
      </c>
      <c r="D4744" s="123">
        <v>5.8</v>
      </c>
      <c r="E4744" s="124">
        <v>80</v>
      </c>
      <c r="F4744" s="125">
        <f t="shared" si="74"/>
        <v>464</v>
      </c>
      <c r="G4744" s="126"/>
    </row>
    <row r="4745" s="109" customFormat="1" ht="28.5" spans="1:7">
      <c r="A4745" s="122">
        <v>4741</v>
      </c>
      <c r="B4745" s="12" t="s">
        <v>45449</v>
      </c>
      <c r="C4745" s="12" t="s">
        <v>45450</v>
      </c>
      <c r="D4745" s="123">
        <v>4.64</v>
      </c>
      <c r="E4745" s="124">
        <v>80</v>
      </c>
      <c r="F4745" s="125">
        <f t="shared" si="74"/>
        <v>371.2</v>
      </c>
      <c r="G4745" s="126"/>
    </row>
    <row r="4746" s="109" customFormat="1" ht="28.5" spans="1:7">
      <c r="A4746" s="122">
        <v>4742</v>
      </c>
      <c r="B4746" s="12" t="s">
        <v>45451</v>
      </c>
      <c r="C4746" s="12" t="s">
        <v>45452</v>
      </c>
      <c r="D4746" s="123">
        <v>5.43</v>
      </c>
      <c r="E4746" s="124">
        <v>80</v>
      </c>
      <c r="F4746" s="125">
        <f t="shared" si="74"/>
        <v>434.4</v>
      </c>
      <c r="G4746" s="126"/>
    </row>
    <row r="4747" s="109" customFormat="1" ht="28.5" spans="1:7">
      <c r="A4747" s="122">
        <v>4743</v>
      </c>
      <c r="B4747" s="12" t="s">
        <v>45453</v>
      </c>
      <c r="C4747" s="12" t="s">
        <v>45454</v>
      </c>
      <c r="D4747" s="123">
        <v>8.58</v>
      </c>
      <c r="E4747" s="124">
        <v>80</v>
      </c>
      <c r="F4747" s="125">
        <f t="shared" si="74"/>
        <v>686.4</v>
      </c>
      <c r="G4747" s="126"/>
    </row>
    <row r="4748" s="109" customFormat="1" ht="28.5" spans="1:7">
      <c r="A4748" s="122">
        <v>4744</v>
      </c>
      <c r="B4748" s="12" t="s">
        <v>45455</v>
      </c>
      <c r="C4748" s="12" t="s">
        <v>45456</v>
      </c>
      <c r="D4748" s="123">
        <v>6.15</v>
      </c>
      <c r="E4748" s="124">
        <v>80</v>
      </c>
      <c r="F4748" s="125">
        <f t="shared" si="74"/>
        <v>492</v>
      </c>
      <c r="G4748" s="126"/>
    </row>
    <row r="4749" s="109" customFormat="1" ht="28.5" spans="1:7">
      <c r="A4749" s="122">
        <v>4745</v>
      </c>
      <c r="B4749" s="12" t="s">
        <v>45457</v>
      </c>
      <c r="C4749" s="12" t="s">
        <v>45458</v>
      </c>
      <c r="D4749" s="123">
        <v>4.81</v>
      </c>
      <c r="E4749" s="124">
        <v>80</v>
      </c>
      <c r="F4749" s="125">
        <f t="shared" si="74"/>
        <v>384.8</v>
      </c>
      <c r="G4749" s="126"/>
    </row>
    <row r="4750" s="109" customFormat="1" ht="28.5" spans="1:7">
      <c r="A4750" s="122">
        <v>4746</v>
      </c>
      <c r="B4750" s="12" t="s">
        <v>45459</v>
      </c>
      <c r="C4750" s="12" t="s">
        <v>45460</v>
      </c>
      <c r="D4750" s="123">
        <v>3.83</v>
      </c>
      <c r="E4750" s="124">
        <v>80</v>
      </c>
      <c r="F4750" s="125">
        <f t="shared" si="74"/>
        <v>306.4</v>
      </c>
      <c r="G4750" s="126"/>
    </row>
    <row r="4751" s="109" customFormat="1" ht="28.5" spans="1:7">
      <c r="A4751" s="122">
        <v>4747</v>
      </c>
      <c r="B4751" s="12" t="s">
        <v>45461</v>
      </c>
      <c r="C4751" s="12" t="s">
        <v>20370</v>
      </c>
      <c r="D4751" s="123">
        <v>1.97</v>
      </c>
      <c r="E4751" s="124">
        <v>80</v>
      </c>
      <c r="F4751" s="125">
        <f t="shared" si="74"/>
        <v>157.6</v>
      </c>
      <c r="G4751" s="126"/>
    </row>
    <row r="4752" s="109" customFormat="1" ht="28.5" spans="1:7">
      <c r="A4752" s="122">
        <v>4748</v>
      </c>
      <c r="B4752" s="12" t="s">
        <v>45462</v>
      </c>
      <c r="C4752" s="12" t="s">
        <v>45463</v>
      </c>
      <c r="D4752" s="123">
        <v>3.02</v>
      </c>
      <c r="E4752" s="124">
        <v>80</v>
      </c>
      <c r="F4752" s="125">
        <f t="shared" si="74"/>
        <v>241.6</v>
      </c>
      <c r="G4752" s="126"/>
    </row>
    <row r="4753" s="109" customFormat="1" ht="28.5" spans="1:7">
      <c r="A4753" s="122">
        <v>4749</v>
      </c>
      <c r="B4753" s="12" t="s">
        <v>45464</v>
      </c>
      <c r="C4753" s="12" t="s">
        <v>45465</v>
      </c>
      <c r="D4753" s="123">
        <v>2.55</v>
      </c>
      <c r="E4753" s="124">
        <v>80</v>
      </c>
      <c r="F4753" s="125">
        <f t="shared" si="74"/>
        <v>204</v>
      </c>
      <c r="G4753" s="126"/>
    </row>
    <row r="4754" s="109" customFormat="1" ht="28.5" spans="1:7">
      <c r="A4754" s="122">
        <v>4750</v>
      </c>
      <c r="B4754" s="12" t="s">
        <v>45466</v>
      </c>
      <c r="C4754" s="12" t="s">
        <v>2352</v>
      </c>
      <c r="D4754" s="123">
        <v>5.8</v>
      </c>
      <c r="E4754" s="124">
        <v>80</v>
      </c>
      <c r="F4754" s="125">
        <f t="shared" si="74"/>
        <v>464</v>
      </c>
      <c r="G4754" s="126"/>
    </row>
    <row r="4755" s="109" customFormat="1" ht="28.5" spans="1:7">
      <c r="A4755" s="122">
        <v>4751</v>
      </c>
      <c r="B4755" s="12" t="s">
        <v>45467</v>
      </c>
      <c r="C4755" s="12" t="s">
        <v>1545</v>
      </c>
      <c r="D4755" s="123">
        <v>3.43</v>
      </c>
      <c r="E4755" s="124">
        <v>80</v>
      </c>
      <c r="F4755" s="125">
        <f t="shared" si="74"/>
        <v>274.4</v>
      </c>
      <c r="G4755" s="126"/>
    </row>
    <row r="4756" s="109" customFormat="1" ht="28.5" spans="1:7">
      <c r="A4756" s="122">
        <v>4752</v>
      </c>
      <c r="B4756" s="12" t="s">
        <v>45468</v>
      </c>
      <c r="C4756" s="12" t="s">
        <v>40170</v>
      </c>
      <c r="D4756" s="123">
        <v>4.64</v>
      </c>
      <c r="E4756" s="124">
        <v>80</v>
      </c>
      <c r="F4756" s="125">
        <f t="shared" si="74"/>
        <v>371.2</v>
      </c>
      <c r="G4756" s="126"/>
    </row>
    <row r="4757" s="109" customFormat="1" ht="28.5" spans="1:7">
      <c r="A4757" s="122">
        <v>4753</v>
      </c>
      <c r="B4757" s="12" t="s">
        <v>45469</v>
      </c>
      <c r="C4757" s="12" t="s">
        <v>10459</v>
      </c>
      <c r="D4757" s="123">
        <v>4.64</v>
      </c>
      <c r="E4757" s="124">
        <v>80</v>
      </c>
      <c r="F4757" s="125">
        <f t="shared" si="74"/>
        <v>371.2</v>
      </c>
      <c r="G4757" s="126"/>
    </row>
    <row r="4758" s="109" customFormat="1" ht="28.5" spans="1:7">
      <c r="A4758" s="122">
        <v>4754</v>
      </c>
      <c r="B4758" s="12" t="s">
        <v>45470</v>
      </c>
      <c r="C4758" s="12" t="s">
        <v>380</v>
      </c>
      <c r="D4758" s="123">
        <v>4.06</v>
      </c>
      <c r="E4758" s="124">
        <v>80</v>
      </c>
      <c r="F4758" s="125">
        <f t="shared" si="74"/>
        <v>324.8</v>
      </c>
      <c r="G4758" s="126"/>
    </row>
    <row r="4759" s="109" customFormat="1" ht="28.5" spans="1:7">
      <c r="A4759" s="122">
        <v>4755</v>
      </c>
      <c r="B4759" s="12" t="s">
        <v>45471</v>
      </c>
      <c r="C4759" s="12" t="s">
        <v>45472</v>
      </c>
      <c r="D4759" s="123">
        <v>5.1</v>
      </c>
      <c r="E4759" s="124">
        <v>80</v>
      </c>
      <c r="F4759" s="125">
        <f t="shared" si="74"/>
        <v>408</v>
      </c>
      <c r="G4759" s="126"/>
    </row>
    <row r="4760" s="109" customFormat="1" ht="28.5" spans="1:7">
      <c r="A4760" s="122">
        <v>4756</v>
      </c>
      <c r="B4760" s="12" t="s">
        <v>45473</v>
      </c>
      <c r="C4760" s="12" t="s">
        <v>17630</v>
      </c>
      <c r="D4760" s="123">
        <v>3.48</v>
      </c>
      <c r="E4760" s="124">
        <v>80</v>
      </c>
      <c r="F4760" s="125">
        <f t="shared" si="74"/>
        <v>278.4</v>
      </c>
      <c r="G4760" s="126"/>
    </row>
    <row r="4761" s="109" customFormat="1" ht="28.5" spans="1:7">
      <c r="A4761" s="122">
        <v>4757</v>
      </c>
      <c r="B4761" s="12" t="s">
        <v>45474</v>
      </c>
      <c r="C4761" s="12" t="s">
        <v>33537</v>
      </c>
      <c r="D4761" s="123">
        <v>5.34</v>
      </c>
      <c r="E4761" s="124">
        <v>80</v>
      </c>
      <c r="F4761" s="125">
        <f t="shared" si="74"/>
        <v>427.2</v>
      </c>
      <c r="G4761" s="126"/>
    </row>
    <row r="4762" s="109" customFormat="1" ht="28.5" spans="1:7">
      <c r="A4762" s="122">
        <v>4758</v>
      </c>
      <c r="B4762" s="12" t="s">
        <v>45475</v>
      </c>
      <c r="C4762" s="12" t="s">
        <v>1075</v>
      </c>
      <c r="D4762" s="123">
        <v>2.32</v>
      </c>
      <c r="E4762" s="124">
        <v>80</v>
      </c>
      <c r="F4762" s="125">
        <f t="shared" si="74"/>
        <v>185.6</v>
      </c>
      <c r="G4762" s="126"/>
    </row>
    <row r="4763" s="109" customFormat="1" ht="28.5" spans="1:7">
      <c r="A4763" s="122">
        <v>4759</v>
      </c>
      <c r="B4763" s="12" t="s">
        <v>45476</v>
      </c>
      <c r="C4763" s="12" t="s">
        <v>16949</v>
      </c>
      <c r="D4763" s="123">
        <v>5.12</v>
      </c>
      <c r="E4763" s="124">
        <v>80</v>
      </c>
      <c r="F4763" s="125">
        <f t="shared" si="74"/>
        <v>409.6</v>
      </c>
      <c r="G4763" s="126"/>
    </row>
    <row r="4764" s="109" customFormat="1" ht="28.5" spans="1:7">
      <c r="A4764" s="122">
        <v>4760</v>
      </c>
      <c r="B4764" s="12" t="s">
        <v>45477</v>
      </c>
      <c r="C4764" s="12" t="s">
        <v>45478</v>
      </c>
      <c r="D4764" s="123">
        <v>5.1</v>
      </c>
      <c r="E4764" s="124">
        <v>80</v>
      </c>
      <c r="F4764" s="125">
        <f t="shared" si="74"/>
        <v>408</v>
      </c>
      <c r="G4764" s="126"/>
    </row>
    <row r="4765" s="109" customFormat="1" ht="28.5" spans="1:7">
      <c r="A4765" s="122">
        <v>4761</v>
      </c>
      <c r="B4765" s="12" t="s">
        <v>45479</v>
      </c>
      <c r="C4765" s="12" t="s">
        <v>45480</v>
      </c>
      <c r="D4765" s="123">
        <v>3.65</v>
      </c>
      <c r="E4765" s="124">
        <v>80</v>
      </c>
      <c r="F4765" s="125">
        <f t="shared" si="74"/>
        <v>292</v>
      </c>
      <c r="G4765" s="126"/>
    </row>
    <row r="4766" s="109" customFormat="1" ht="28.5" spans="1:7">
      <c r="A4766" s="122">
        <v>4762</v>
      </c>
      <c r="B4766" s="12" t="s">
        <v>45481</v>
      </c>
      <c r="C4766" s="12" t="s">
        <v>3754</v>
      </c>
      <c r="D4766" s="123">
        <v>4.64</v>
      </c>
      <c r="E4766" s="124">
        <v>80</v>
      </c>
      <c r="F4766" s="125">
        <f t="shared" si="74"/>
        <v>371.2</v>
      </c>
      <c r="G4766" s="126"/>
    </row>
    <row r="4767" s="109" customFormat="1" ht="28.5" spans="1:7">
      <c r="A4767" s="122">
        <v>4763</v>
      </c>
      <c r="B4767" s="12" t="s">
        <v>45482</v>
      </c>
      <c r="C4767" s="12" t="s">
        <v>9675</v>
      </c>
      <c r="D4767" s="123">
        <v>3.53</v>
      </c>
      <c r="E4767" s="124">
        <v>80</v>
      </c>
      <c r="F4767" s="125">
        <f t="shared" si="74"/>
        <v>282.4</v>
      </c>
      <c r="G4767" s="126"/>
    </row>
    <row r="4768" s="109" customFormat="1" ht="28.5" spans="1:7">
      <c r="A4768" s="122">
        <v>4764</v>
      </c>
      <c r="B4768" s="12" t="s">
        <v>45483</v>
      </c>
      <c r="C4768" s="12" t="s">
        <v>9803</v>
      </c>
      <c r="D4768" s="123">
        <v>4.69</v>
      </c>
      <c r="E4768" s="124">
        <v>80</v>
      </c>
      <c r="F4768" s="125">
        <f t="shared" si="74"/>
        <v>375.2</v>
      </c>
      <c r="G4768" s="126"/>
    </row>
    <row r="4769" s="109" customFormat="1" ht="28.5" spans="1:7">
      <c r="A4769" s="122">
        <v>4765</v>
      </c>
      <c r="B4769" s="12" t="s">
        <v>45484</v>
      </c>
      <c r="C4769" s="12" t="s">
        <v>1606</v>
      </c>
      <c r="D4769" s="123">
        <v>2.6</v>
      </c>
      <c r="E4769" s="124">
        <v>80</v>
      </c>
      <c r="F4769" s="125">
        <f t="shared" si="74"/>
        <v>208</v>
      </c>
      <c r="G4769" s="126"/>
    </row>
    <row r="4770" s="109" customFormat="1" ht="28.5" spans="1:7">
      <c r="A4770" s="122">
        <v>4766</v>
      </c>
      <c r="B4770" s="12" t="s">
        <v>45485</v>
      </c>
      <c r="C4770" s="12" t="s">
        <v>45486</v>
      </c>
      <c r="D4770" s="123">
        <v>3.4</v>
      </c>
      <c r="E4770" s="124">
        <v>80</v>
      </c>
      <c r="F4770" s="125">
        <f t="shared" si="74"/>
        <v>272</v>
      </c>
      <c r="G4770" s="126"/>
    </row>
    <row r="4771" s="109" customFormat="1" ht="28.5" spans="1:7">
      <c r="A4771" s="122">
        <v>4767</v>
      </c>
      <c r="B4771" s="12" t="s">
        <v>45487</v>
      </c>
      <c r="C4771" s="12" t="s">
        <v>45488</v>
      </c>
      <c r="D4771" s="123">
        <v>3.5</v>
      </c>
      <c r="E4771" s="124">
        <v>80</v>
      </c>
      <c r="F4771" s="125">
        <f t="shared" si="74"/>
        <v>280</v>
      </c>
      <c r="G4771" s="126"/>
    </row>
    <row r="4772" s="109" customFormat="1" ht="28.5" spans="1:7">
      <c r="A4772" s="122">
        <v>4768</v>
      </c>
      <c r="B4772" s="12" t="s">
        <v>45489</v>
      </c>
      <c r="C4772" s="12" t="s">
        <v>1761</v>
      </c>
      <c r="D4772" s="123">
        <v>2.7</v>
      </c>
      <c r="E4772" s="124">
        <v>80</v>
      </c>
      <c r="F4772" s="125">
        <f t="shared" si="74"/>
        <v>216</v>
      </c>
      <c r="G4772" s="126"/>
    </row>
    <row r="4773" s="109" customFormat="1" ht="28.5" spans="1:7">
      <c r="A4773" s="122">
        <v>4769</v>
      </c>
      <c r="B4773" s="12" t="s">
        <v>45490</v>
      </c>
      <c r="C4773" s="12" t="s">
        <v>2324</v>
      </c>
      <c r="D4773" s="123">
        <v>8.12</v>
      </c>
      <c r="E4773" s="124">
        <v>80</v>
      </c>
      <c r="F4773" s="125">
        <f t="shared" si="74"/>
        <v>649.6</v>
      </c>
      <c r="G4773" s="126"/>
    </row>
    <row r="4774" s="109" customFormat="1" ht="28.5" spans="1:7">
      <c r="A4774" s="122">
        <v>4770</v>
      </c>
      <c r="B4774" s="12" t="s">
        <v>45491</v>
      </c>
      <c r="C4774" s="12" t="s">
        <v>1712</v>
      </c>
      <c r="D4774" s="123">
        <v>6.15</v>
      </c>
      <c r="E4774" s="124">
        <v>80</v>
      </c>
      <c r="F4774" s="125">
        <f t="shared" si="74"/>
        <v>492</v>
      </c>
      <c r="G4774" s="126"/>
    </row>
    <row r="4775" s="109" customFormat="1" ht="28.5" spans="1:7">
      <c r="A4775" s="122">
        <v>4771</v>
      </c>
      <c r="B4775" s="12" t="s">
        <v>45492</v>
      </c>
      <c r="C4775" s="12" t="s">
        <v>40527</v>
      </c>
      <c r="D4775" s="123">
        <v>4.64</v>
      </c>
      <c r="E4775" s="124">
        <v>80</v>
      </c>
      <c r="F4775" s="125">
        <f t="shared" si="74"/>
        <v>371.2</v>
      </c>
      <c r="G4775" s="126"/>
    </row>
    <row r="4776" s="109" customFormat="1" ht="28.5" spans="1:7">
      <c r="A4776" s="122">
        <v>4772</v>
      </c>
      <c r="B4776" s="12" t="s">
        <v>45493</v>
      </c>
      <c r="C4776" s="12" t="s">
        <v>1059</v>
      </c>
      <c r="D4776" s="123">
        <v>5.8</v>
      </c>
      <c r="E4776" s="124">
        <v>80</v>
      </c>
      <c r="F4776" s="125">
        <f t="shared" si="74"/>
        <v>464</v>
      </c>
      <c r="G4776" s="126"/>
    </row>
    <row r="4777" s="109" customFormat="1" ht="28.5" spans="1:7">
      <c r="A4777" s="122">
        <v>4773</v>
      </c>
      <c r="B4777" s="12" t="s">
        <v>45494</v>
      </c>
      <c r="C4777" s="12" t="s">
        <v>45495</v>
      </c>
      <c r="D4777" s="123">
        <v>5.8</v>
      </c>
      <c r="E4777" s="124">
        <v>80</v>
      </c>
      <c r="F4777" s="125">
        <f t="shared" si="74"/>
        <v>464</v>
      </c>
      <c r="G4777" s="126"/>
    </row>
    <row r="4778" s="109" customFormat="1" ht="28.5" spans="1:7">
      <c r="A4778" s="122">
        <v>4774</v>
      </c>
      <c r="B4778" s="12" t="s">
        <v>45496</v>
      </c>
      <c r="C4778" s="12" t="s">
        <v>45497</v>
      </c>
      <c r="D4778" s="123">
        <v>6.96</v>
      </c>
      <c r="E4778" s="124">
        <v>80</v>
      </c>
      <c r="F4778" s="125">
        <f t="shared" si="74"/>
        <v>556.8</v>
      </c>
      <c r="G4778" s="126"/>
    </row>
    <row r="4779" s="109" customFormat="1" ht="28.5" spans="1:7">
      <c r="A4779" s="122">
        <v>4775</v>
      </c>
      <c r="B4779" s="12" t="s">
        <v>45498</v>
      </c>
      <c r="C4779" s="12" t="s">
        <v>6798</v>
      </c>
      <c r="D4779" s="123">
        <v>3.94</v>
      </c>
      <c r="E4779" s="124">
        <v>80</v>
      </c>
      <c r="F4779" s="125">
        <f t="shared" si="74"/>
        <v>315.2</v>
      </c>
      <c r="G4779" s="126"/>
    </row>
    <row r="4780" s="109" customFormat="1" ht="28.5" spans="1:7">
      <c r="A4780" s="122">
        <v>4776</v>
      </c>
      <c r="B4780" s="12" t="s">
        <v>45499</v>
      </c>
      <c r="C4780" s="12" t="s">
        <v>2240</v>
      </c>
      <c r="D4780" s="123">
        <v>8.24</v>
      </c>
      <c r="E4780" s="124">
        <v>80</v>
      </c>
      <c r="F4780" s="125">
        <f t="shared" si="74"/>
        <v>659.2</v>
      </c>
      <c r="G4780" s="126"/>
    </row>
    <row r="4781" s="109" customFormat="1" ht="28.5" spans="1:7">
      <c r="A4781" s="122">
        <v>4777</v>
      </c>
      <c r="B4781" s="12" t="s">
        <v>45500</v>
      </c>
      <c r="C4781" s="12" t="s">
        <v>805</v>
      </c>
      <c r="D4781" s="123">
        <v>3.13</v>
      </c>
      <c r="E4781" s="124">
        <v>80</v>
      </c>
      <c r="F4781" s="125">
        <f t="shared" si="74"/>
        <v>250.4</v>
      </c>
      <c r="G4781" s="126"/>
    </row>
    <row r="4782" s="109" customFormat="1" ht="28.5" spans="1:7">
      <c r="A4782" s="122">
        <v>4778</v>
      </c>
      <c r="B4782" s="12" t="s">
        <v>45501</v>
      </c>
      <c r="C4782" s="12" t="s">
        <v>2607</v>
      </c>
      <c r="D4782" s="123">
        <v>3.13</v>
      </c>
      <c r="E4782" s="124">
        <v>80</v>
      </c>
      <c r="F4782" s="125">
        <f t="shared" si="74"/>
        <v>250.4</v>
      </c>
      <c r="G4782" s="126"/>
    </row>
    <row r="4783" s="109" customFormat="1" ht="28.5" spans="1:7">
      <c r="A4783" s="122">
        <v>4779</v>
      </c>
      <c r="B4783" s="12" t="s">
        <v>45502</v>
      </c>
      <c r="C4783" s="12" t="s">
        <v>22721</v>
      </c>
      <c r="D4783" s="123">
        <v>4.64</v>
      </c>
      <c r="E4783" s="124">
        <v>80</v>
      </c>
      <c r="F4783" s="125">
        <f t="shared" si="74"/>
        <v>371.2</v>
      </c>
      <c r="G4783" s="126"/>
    </row>
    <row r="4784" s="109" customFormat="1" ht="28.5" spans="1:7">
      <c r="A4784" s="122">
        <v>4780</v>
      </c>
      <c r="B4784" s="12" t="s">
        <v>45503</v>
      </c>
      <c r="C4784" s="12" t="s">
        <v>2986</v>
      </c>
      <c r="D4784" s="123">
        <v>2.32</v>
      </c>
      <c r="E4784" s="124">
        <v>80</v>
      </c>
      <c r="F4784" s="125">
        <f t="shared" si="74"/>
        <v>185.6</v>
      </c>
      <c r="G4784" s="126"/>
    </row>
    <row r="4785" s="109" customFormat="1" ht="28.5" spans="1:7">
      <c r="A4785" s="122">
        <v>4781</v>
      </c>
      <c r="B4785" s="12" t="s">
        <v>45504</v>
      </c>
      <c r="C4785" s="12" t="s">
        <v>45505</v>
      </c>
      <c r="D4785" s="123">
        <v>7.08</v>
      </c>
      <c r="E4785" s="124">
        <v>80</v>
      </c>
      <c r="F4785" s="125">
        <f t="shared" si="74"/>
        <v>566.4</v>
      </c>
      <c r="G4785" s="126"/>
    </row>
    <row r="4786" s="109" customFormat="1" ht="28.5" spans="1:7">
      <c r="A4786" s="122">
        <v>4782</v>
      </c>
      <c r="B4786" s="12" t="s">
        <v>45506</v>
      </c>
      <c r="C4786" s="12" t="s">
        <v>45507</v>
      </c>
      <c r="D4786" s="123">
        <v>2.37</v>
      </c>
      <c r="E4786" s="124">
        <v>80</v>
      </c>
      <c r="F4786" s="125">
        <f t="shared" si="74"/>
        <v>189.6</v>
      </c>
      <c r="G4786" s="126"/>
    </row>
    <row r="4787" s="109" customFormat="1" ht="28.5" spans="1:7">
      <c r="A4787" s="122">
        <v>4783</v>
      </c>
      <c r="B4787" s="12" t="s">
        <v>45508</v>
      </c>
      <c r="C4787" s="12" t="s">
        <v>4087</v>
      </c>
      <c r="D4787" s="123">
        <v>3.13</v>
      </c>
      <c r="E4787" s="124">
        <v>80</v>
      </c>
      <c r="F4787" s="125">
        <f t="shared" si="74"/>
        <v>250.4</v>
      </c>
      <c r="G4787" s="126"/>
    </row>
    <row r="4788" s="109" customFormat="1" ht="28.5" spans="1:7">
      <c r="A4788" s="122">
        <v>4784</v>
      </c>
      <c r="B4788" s="12" t="s">
        <v>45509</v>
      </c>
      <c r="C4788" s="12" t="s">
        <v>1765</v>
      </c>
      <c r="D4788" s="123">
        <v>4.76</v>
      </c>
      <c r="E4788" s="124">
        <v>80</v>
      </c>
      <c r="F4788" s="125">
        <f t="shared" si="74"/>
        <v>380.8</v>
      </c>
      <c r="G4788" s="126"/>
    </row>
    <row r="4789" s="109" customFormat="1" ht="28.5" spans="1:7">
      <c r="A4789" s="122">
        <v>4785</v>
      </c>
      <c r="B4789" s="12" t="s">
        <v>45510</v>
      </c>
      <c r="C4789" s="12" t="s">
        <v>45511</v>
      </c>
      <c r="D4789" s="123">
        <v>3.25</v>
      </c>
      <c r="E4789" s="124">
        <v>80</v>
      </c>
      <c r="F4789" s="125">
        <f t="shared" si="74"/>
        <v>260</v>
      </c>
      <c r="G4789" s="126"/>
    </row>
    <row r="4790" s="109" customFormat="1" ht="28.5" spans="1:7">
      <c r="A4790" s="122">
        <v>4786</v>
      </c>
      <c r="B4790" s="12" t="s">
        <v>45512</v>
      </c>
      <c r="C4790" s="12" t="s">
        <v>275</v>
      </c>
      <c r="D4790" s="123">
        <v>6.96</v>
      </c>
      <c r="E4790" s="124">
        <v>80</v>
      </c>
      <c r="F4790" s="125">
        <f t="shared" si="74"/>
        <v>556.8</v>
      </c>
      <c r="G4790" s="126"/>
    </row>
    <row r="4791" s="109" customFormat="1" ht="28.5" spans="1:7">
      <c r="A4791" s="122">
        <v>4787</v>
      </c>
      <c r="B4791" s="12" t="s">
        <v>45513</v>
      </c>
      <c r="C4791" s="12" t="s">
        <v>44800</v>
      </c>
      <c r="D4791" s="123">
        <v>2.32</v>
      </c>
      <c r="E4791" s="124">
        <v>80</v>
      </c>
      <c r="F4791" s="125">
        <f t="shared" si="74"/>
        <v>185.6</v>
      </c>
      <c r="G4791" s="126"/>
    </row>
    <row r="4792" s="109" customFormat="1" ht="28.5" spans="1:7">
      <c r="A4792" s="122">
        <v>4788</v>
      </c>
      <c r="B4792" s="12" t="s">
        <v>45514</v>
      </c>
      <c r="C4792" s="12" t="s">
        <v>45515</v>
      </c>
      <c r="D4792" s="123">
        <v>3.6</v>
      </c>
      <c r="E4792" s="124">
        <v>80</v>
      </c>
      <c r="F4792" s="125">
        <f t="shared" si="74"/>
        <v>288</v>
      </c>
      <c r="G4792" s="126"/>
    </row>
    <row r="4793" s="109" customFormat="1" ht="28.5" spans="1:7">
      <c r="A4793" s="122">
        <v>4789</v>
      </c>
      <c r="B4793" s="12" t="s">
        <v>45516</v>
      </c>
      <c r="C4793" s="12" t="s">
        <v>3158</v>
      </c>
      <c r="D4793" s="123">
        <v>5.1</v>
      </c>
      <c r="E4793" s="124">
        <v>80</v>
      </c>
      <c r="F4793" s="125">
        <f t="shared" si="74"/>
        <v>408</v>
      </c>
      <c r="G4793" s="126"/>
    </row>
    <row r="4794" s="109" customFormat="1" ht="28.5" spans="1:7">
      <c r="A4794" s="122">
        <v>4790</v>
      </c>
      <c r="B4794" s="12" t="s">
        <v>45517</v>
      </c>
      <c r="C4794" s="12" t="s">
        <v>5357</v>
      </c>
      <c r="D4794" s="123">
        <v>3.48</v>
      </c>
      <c r="E4794" s="124">
        <v>80</v>
      </c>
      <c r="F4794" s="125">
        <f t="shared" si="74"/>
        <v>278.4</v>
      </c>
      <c r="G4794" s="126"/>
    </row>
    <row r="4795" s="109" customFormat="1" ht="28.5" spans="1:7">
      <c r="A4795" s="122">
        <v>4791</v>
      </c>
      <c r="B4795" s="12" t="s">
        <v>45518</v>
      </c>
      <c r="C4795" s="12" t="s">
        <v>414</v>
      </c>
      <c r="D4795" s="123">
        <v>1.74</v>
      </c>
      <c r="E4795" s="124">
        <v>80</v>
      </c>
      <c r="F4795" s="125">
        <f t="shared" si="74"/>
        <v>139.2</v>
      </c>
      <c r="G4795" s="126"/>
    </row>
    <row r="4796" s="109" customFormat="1" ht="28.5" spans="1:7">
      <c r="A4796" s="122">
        <v>4792</v>
      </c>
      <c r="B4796" s="12" t="s">
        <v>45519</v>
      </c>
      <c r="C4796" s="12" t="s">
        <v>33397</v>
      </c>
      <c r="D4796" s="123">
        <v>4.64</v>
      </c>
      <c r="E4796" s="124">
        <v>80</v>
      </c>
      <c r="F4796" s="125">
        <f t="shared" si="74"/>
        <v>371.2</v>
      </c>
      <c r="G4796" s="126"/>
    </row>
    <row r="4797" s="109" customFormat="1" ht="28.5" spans="1:7">
      <c r="A4797" s="122">
        <v>4793</v>
      </c>
      <c r="B4797" s="12" t="s">
        <v>45520</v>
      </c>
      <c r="C4797" s="12" t="s">
        <v>11054</v>
      </c>
      <c r="D4797" s="123">
        <v>1.16</v>
      </c>
      <c r="E4797" s="124">
        <v>80</v>
      </c>
      <c r="F4797" s="125">
        <f t="shared" si="74"/>
        <v>92.8</v>
      </c>
      <c r="G4797" s="126"/>
    </row>
    <row r="4798" s="109" customFormat="1" ht="28.5" spans="1:7">
      <c r="A4798" s="122">
        <v>4794</v>
      </c>
      <c r="B4798" s="12" t="s">
        <v>45521</v>
      </c>
      <c r="C4798" s="12" t="s">
        <v>3938</v>
      </c>
      <c r="D4798" s="123">
        <v>4.64</v>
      </c>
      <c r="E4798" s="124">
        <v>80</v>
      </c>
      <c r="F4798" s="125">
        <f t="shared" si="74"/>
        <v>371.2</v>
      </c>
      <c r="G4798" s="126"/>
    </row>
    <row r="4799" s="109" customFormat="1" ht="28.5" spans="1:7">
      <c r="A4799" s="122">
        <v>4795</v>
      </c>
      <c r="B4799" s="12" t="s">
        <v>45522</v>
      </c>
      <c r="C4799" s="12" t="s">
        <v>1592</v>
      </c>
      <c r="D4799" s="123">
        <v>0.64</v>
      </c>
      <c r="E4799" s="124">
        <v>80</v>
      </c>
      <c r="F4799" s="125">
        <f t="shared" si="74"/>
        <v>51.2</v>
      </c>
      <c r="G4799" s="126"/>
    </row>
    <row r="4800" s="109" customFormat="1" ht="28.5" spans="1:7">
      <c r="A4800" s="122">
        <v>4796</v>
      </c>
      <c r="B4800" s="12" t="s">
        <v>45523</v>
      </c>
      <c r="C4800" s="12" t="s">
        <v>3554</v>
      </c>
      <c r="D4800" s="123">
        <v>4.64</v>
      </c>
      <c r="E4800" s="124">
        <v>80</v>
      </c>
      <c r="F4800" s="125">
        <f t="shared" si="74"/>
        <v>371.2</v>
      </c>
      <c r="G4800" s="126"/>
    </row>
    <row r="4801" s="109" customFormat="1" ht="28.5" spans="1:7">
      <c r="A4801" s="122">
        <v>4797</v>
      </c>
      <c r="B4801" s="12" t="s">
        <v>45524</v>
      </c>
      <c r="C4801" s="12" t="s">
        <v>3563</v>
      </c>
      <c r="D4801" s="123">
        <v>4.64</v>
      </c>
      <c r="E4801" s="124">
        <v>80</v>
      </c>
      <c r="F4801" s="125">
        <f t="shared" si="74"/>
        <v>371.2</v>
      </c>
      <c r="G4801" s="126"/>
    </row>
    <row r="4802" s="109" customFormat="1" ht="28.5" spans="1:7">
      <c r="A4802" s="122">
        <v>4798</v>
      </c>
      <c r="B4802" s="12" t="s">
        <v>45525</v>
      </c>
      <c r="C4802" s="12" t="s">
        <v>3557</v>
      </c>
      <c r="D4802" s="123">
        <v>3.48</v>
      </c>
      <c r="E4802" s="124">
        <v>80</v>
      </c>
      <c r="F4802" s="125">
        <f t="shared" si="74"/>
        <v>278.4</v>
      </c>
      <c r="G4802" s="126"/>
    </row>
    <row r="4803" s="109" customFormat="1" ht="28.5" spans="1:7">
      <c r="A4803" s="122">
        <v>4799</v>
      </c>
      <c r="B4803" s="12" t="s">
        <v>45526</v>
      </c>
      <c r="C4803" s="12" t="s">
        <v>3568</v>
      </c>
      <c r="D4803" s="123">
        <v>4.64</v>
      </c>
      <c r="E4803" s="124">
        <v>80</v>
      </c>
      <c r="F4803" s="125">
        <f t="shared" si="74"/>
        <v>371.2</v>
      </c>
      <c r="G4803" s="126"/>
    </row>
    <row r="4804" s="109" customFormat="1" ht="28.5" spans="1:7">
      <c r="A4804" s="122">
        <v>4800</v>
      </c>
      <c r="B4804" s="12" t="s">
        <v>45527</v>
      </c>
      <c r="C4804" s="12" t="s">
        <v>1219</v>
      </c>
      <c r="D4804" s="123">
        <v>4.5</v>
      </c>
      <c r="E4804" s="124">
        <v>80</v>
      </c>
      <c r="F4804" s="125">
        <f t="shared" si="74"/>
        <v>360</v>
      </c>
      <c r="G4804" s="126"/>
    </row>
    <row r="4805" s="109" customFormat="1" ht="28.5" spans="1:7">
      <c r="A4805" s="122">
        <v>4801</v>
      </c>
      <c r="B4805" s="12" t="s">
        <v>45528</v>
      </c>
      <c r="C4805" s="12" t="s">
        <v>44883</v>
      </c>
      <c r="D4805" s="123">
        <v>1.16</v>
      </c>
      <c r="E4805" s="124">
        <v>80</v>
      </c>
      <c r="F4805" s="125">
        <f t="shared" ref="F4805:F4868" si="75">D4805*E4805</f>
        <v>92.8</v>
      </c>
      <c r="G4805" s="126"/>
    </row>
    <row r="4806" s="109" customFormat="1" ht="28.5" spans="1:7">
      <c r="A4806" s="122">
        <v>4802</v>
      </c>
      <c r="B4806" s="12" t="s">
        <v>45529</v>
      </c>
      <c r="C4806" s="12" t="s">
        <v>45530</v>
      </c>
      <c r="D4806" s="123">
        <v>2.92</v>
      </c>
      <c r="E4806" s="124">
        <v>80</v>
      </c>
      <c r="F4806" s="125">
        <f t="shared" si="75"/>
        <v>233.6</v>
      </c>
      <c r="G4806" s="126"/>
    </row>
    <row r="4807" s="109" customFormat="1" ht="28.5" spans="1:7">
      <c r="A4807" s="122">
        <v>4803</v>
      </c>
      <c r="B4807" s="12" t="s">
        <v>45531</v>
      </c>
      <c r="C4807" s="12" t="s">
        <v>7056</v>
      </c>
      <c r="D4807" s="123">
        <v>5.29</v>
      </c>
      <c r="E4807" s="124">
        <v>80</v>
      </c>
      <c r="F4807" s="125">
        <f t="shared" si="75"/>
        <v>423.2</v>
      </c>
      <c r="G4807" s="126"/>
    </row>
    <row r="4808" s="109" customFormat="1" ht="28.5" spans="1:7">
      <c r="A4808" s="122">
        <v>4804</v>
      </c>
      <c r="B4808" s="12" t="s">
        <v>45532</v>
      </c>
      <c r="C4808" s="12" t="s">
        <v>2994</v>
      </c>
      <c r="D4808" s="123">
        <v>3.13</v>
      </c>
      <c r="E4808" s="124">
        <v>80</v>
      </c>
      <c r="F4808" s="125">
        <f t="shared" si="75"/>
        <v>250.4</v>
      </c>
      <c r="G4808" s="126"/>
    </row>
    <row r="4809" s="109" customFormat="1" ht="28.5" spans="1:7">
      <c r="A4809" s="122">
        <v>4805</v>
      </c>
      <c r="B4809" s="12" t="s">
        <v>45533</v>
      </c>
      <c r="C4809" s="12" t="s">
        <v>45534</v>
      </c>
      <c r="D4809" s="123">
        <v>1.74</v>
      </c>
      <c r="E4809" s="124">
        <v>80</v>
      </c>
      <c r="F4809" s="125">
        <f t="shared" si="75"/>
        <v>139.2</v>
      </c>
      <c r="G4809" s="126"/>
    </row>
    <row r="4810" s="109" customFormat="1" ht="28.5" spans="1:7">
      <c r="A4810" s="122">
        <v>4806</v>
      </c>
      <c r="B4810" s="12" t="s">
        <v>45535</v>
      </c>
      <c r="C4810" s="12" t="s">
        <v>1914</v>
      </c>
      <c r="D4810" s="123">
        <v>1.74</v>
      </c>
      <c r="E4810" s="124">
        <v>80</v>
      </c>
      <c r="F4810" s="125">
        <f t="shared" si="75"/>
        <v>139.2</v>
      </c>
      <c r="G4810" s="126"/>
    </row>
    <row r="4811" s="109" customFormat="1" ht="28.5" spans="1:7">
      <c r="A4811" s="122">
        <v>4807</v>
      </c>
      <c r="B4811" s="12" t="s">
        <v>45536</v>
      </c>
      <c r="C4811" s="12" t="s">
        <v>362</v>
      </c>
      <c r="D4811" s="123">
        <v>4.64</v>
      </c>
      <c r="E4811" s="124">
        <v>80</v>
      </c>
      <c r="F4811" s="125">
        <f t="shared" si="75"/>
        <v>371.2</v>
      </c>
      <c r="G4811" s="126"/>
    </row>
    <row r="4812" s="109" customFormat="1" ht="28.5" spans="1:7">
      <c r="A4812" s="122">
        <v>4808</v>
      </c>
      <c r="B4812" s="12" t="s">
        <v>45537</v>
      </c>
      <c r="C4812" s="12" t="s">
        <v>41714</v>
      </c>
      <c r="D4812" s="123">
        <v>3.6</v>
      </c>
      <c r="E4812" s="124">
        <v>80</v>
      </c>
      <c r="F4812" s="125">
        <f t="shared" si="75"/>
        <v>288</v>
      </c>
      <c r="G4812" s="126"/>
    </row>
    <row r="4813" s="109" customFormat="1" ht="28.5" spans="1:7">
      <c r="A4813" s="122">
        <v>4809</v>
      </c>
      <c r="B4813" s="12" t="s">
        <v>45538</v>
      </c>
      <c r="C4813" s="12" t="s">
        <v>22928</v>
      </c>
      <c r="D4813" s="123">
        <v>3.48</v>
      </c>
      <c r="E4813" s="124">
        <v>80</v>
      </c>
      <c r="F4813" s="125">
        <f t="shared" si="75"/>
        <v>278.4</v>
      </c>
      <c r="G4813" s="126"/>
    </row>
    <row r="4814" s="109" customFormat="1" ht="28.5" spans="1:7">
      <c r="A4814" s="122">
        <v>4810</v>
      </c>
      <c r="B4814" s="12" t="s">
        <v>45539</v>
      </c>
      <c r="C4814" s="12" t="s">
        <v>7076</v>
      </c>
      <c r="D4814" s="123">
        <v>2.32</v>
      </c>
      <c r="E4814" s="124">
        <v>80</v>
      </c>
      <c r="F4814" s="125">
        <f t="shared" si="75"/>
        <v>185.6</v>
      </c>
      <c r="G4814" s="126"/>
    </row>
    <row r="4815" s="109" customFormat="1" ht="28.5" spans="1:7">
      <c r="A4815" s="122">
        <v>4811</v>
      </c>
      <c r="B4815" s="12" t="s">
        <v>45540</v>
      </c>
      <c r="C4815" s="12" t="s">
        <v>1231</v>
      </c>
      <c r="D4815" s="123">
        <v>5.92</v>
      </c>
      <c r="E4815" s="124">
        <v>80</v>
      </c>
      <c r="F4815" s="125">
        <f t="shared" si="75"/>
        <v>473.6</v>
      </c>
      <c r="G4815" s="126"/>
    </row>
    <row r="4816" s="109" customFormat="1" ht="28.5" spans="1:7">
      <c r="A4816" s="122">
        <v>4812</v>
      </c>
      <c r="B4816" s="12" t="s">
        <v>45541</v>
      </c>
      <c r="C4816" s="12" t="s">
        <v>2283</v>
      </c>
      <c r="D4816" s="123">
        <v>4.64</v>
      </c>
      <c r="E4816" s="124">
        <v>80</v>
      </c>
      <c r="F4816" s="125">
        <f t="shared" si="75"/>
        <v>371.2</v>
      </c>
      <c r="G4816" s="126"/>
    </row>
    <row r="4817" s="109" customFormat="1" ht="28.5" spans="1:7">
      <c r="A4817" s="122">
        <v>4813</v>
      </c>
      <c r="B4817" s="12" t="s">
        <v>45542</v>
      </c>
      <c r="C4817" s="12" t="s">
        <v>14302</v>
      </c>
      <c r="D4817" s="123">
        <v>3.13</v>
      </c>
      <c r="E4817" s="124">
        <v>80</v>
      </c>
      <c r="F4817" s="125">
        <f t="shared" si="75"/>
        <v>250.4</v>
      </c>
      <c r="G4817" s="126"/>
    </row>
    <row r="4818" s="109" customFormat="1" ht="28.5" spans="1:7">
      <c r="A4818" s="122">
        <v>4814</v>
      </c>
      <c r="B4818" s="12" t="s">
        <v>45543</v>
      </c>
      <c r="C4818" s="12" t="s">
        <v>4518</v>
      </c>
      <c r="D4818" s="123">
        <v>0.74</v>
      </c>
      <c r="E4818" s="124">
        <v>80</v>
      </c>
      <c r="F4818" s="125">
        <f t="shared" si="75"/>
        <v>59.2</v>
      </c>
      <c r="G4818" s="126"/>
    </row>
    <row r="4819" s="109" customFormat="1" ht="28.5" spans="1:7">
      <c r="A4819" s="122">
        <v>4815</v>
      </c>
      <c r="B4819" s="12" t="s">
        <v>45544</v>
      </c>
      <c r="C4819" s="12" t="s">
        <v>45545</v>
      </c>
      <c r="D4819" s="123">
        <v>4.9</v>
      </c>
      <c r="E4819" s="124">
        <v>80</v>
      </c>
      <c r="F4819" s="125">
        <f t="shared" si="75"/>
        <v>392</v>
      </c>
      <c r="G4819" s="126"/>
    </row>
    <row r="4820" s="109" customFormat="1" ht="28.5" spans="1:7">
      <c r="A4820" s="122">
        <v>4816</v>
      </c>
      <c r="B4820" s="12" t="s">
        <v>45546</v>
      </c>
      <c r="C4820" s="12" t="s">
        <v>2378</v>
      </c>
      <c r="D4820" s="123">
        <v>3.02</v>
      </c>
      <c r="E4820" s="124">
        <v>80</v>
      </c>
      <c r="F4820" s="125">
        <f t="shared" si="75"/>
        <v>241.6</v>
      </c>
      <c r="G4820" s="126"/>
    </row>
    <row r="4821" s="109" customFormat="1" ht="28.5" spans="1:7">
      <c r="A4821" s="122">
        <v>4817</v>
      </c>
      <c r="B4821" s="12" t="s">
        <v>45547</v>
      </c>
      <c r="C4821" s="12" t="s">
        <v>37771</v>
      </c>
      <c r="D4821" s="123">
        <v>3.6</v>
      </c>
      <c r="E4821" s="124">
        <v>80</v>
      </c>
      <c r="F4821" s="125">
        <f t="shared" si="75"/>
        <v>288</v>
      </c>
      <c r="G4821" s="126"/>
    </row>
    <row r="4822" s="109" customFormat="1" ht="28.5" spans="1:7">
      <c r="A4822" s="122">
        <v>4818</v>
      </c>
      <c r="B4822" s="12" t="s">
        <v>45548</v>
      </c>
      <c r="C4822" s="12" t="s">
        <v>45549</v>
      </c>
      <c r="D4822" s="123">
        <v>3.48</v>
      </c>
      <c r="E4822" s="124">
        <v>80</v>
      </c>
      <c r="F4822" s="125">
        <f t="shared" si="75"/>
        <v>278.4</v>
      </c>
      <c r="G4822" s="126"/>
    </row>
    <row r="4823" s="109" customFormat="1" ht="28.5" spans="1:7">
      <c r="A4823" s="122">
        <v>4819</v>
      </c>
      <c r="B4823" s="12" t="s">
        <v>45550</v>
      </c>
      <c r="C4823" s="12" t="s">
        <v>3963</v>
      </c>
      <c r="D4823" s="123">
        <v>3.6</v>
      </c>
      <c r="E4823" s="124">
        <v>80</v>
      </c>
      <c r="F4823" s="125">
        <f t="shared" si="75"/>
        <v>288</v>
      </c>
      <c r="G4823" s="126"/>
    </row>
    <row r="4824" s="109" customFormat="1" ht="28.5" spans="1:7">
      <c r="A4824" s="122">
        <v>4820</v>
      </c>
      <c r="B4824" s="12" t="s">
        <v>45551</v>
      </c>
      <c r="C4824" s="12" t="s">
        <v>45552</v>
      </c>
      <c r="D4824" s="123">
        <v>3.6</v>
      </c>
      <c r="E4824" s="124">
        <v>80</v>
      </c>
      <c r="F4824" s="125">
        <f t="shared" si="75"/>
        <v>288</v>
      </c>
      <c r="G4824" s="126"/>
    </row>
    <row r="4825" s="109" customFormat="1" ht="28.5" spans="1:7">
      <c r="A4825" s="122">
        <v>4821</v>
      </c>
      <c r="B4825" s="12" t="s">
        <v>45553</v>
      </c>
      <c r="C4825" s="12" t="s">
        <v>35120</v>
      </c>
      <c r="D4825" s="123">
        <v>3.67</v>
      </c>
      <c r="E4825" s="124">
        <v>80</v>
      </c>
      <c r="F4825" s="125">
        <f t="shared" si="75"/>
        <v>293.6</v>
      </c>
      <c r="G4825" s="126"/>
    </row>
    <row r="4826" s="109" customFormat="1" ht="28.5" spans="1:7">
      <c r="A4826" s="122">
        <v>4822</v>
      </c>
      <c r="B4826" s="12" t="s">
        <v>45554</v>
      </c>
      <c r="C4826" s="12" t="s">
        <v>2596</v>
      </c>
      <c r="D4826" s="123">
        <v>3.18</v>
      </c>
      <c r="E4826" s="124">
        <v>80</v>
      </c>
      <c r="F4826" s="125">
        <f t="shared" si="75"/>
        <v>254.4</v>
      </c>
      <c r="G4826" s="126"/>
    </row>
    <row r="4827" s="109" customFormat="1" ht="28.5" spans="1:7">
      <c r="A4827" s="122">
        <v>4823</v>
      </c>
      <c r="B4827" s="12" t="s">
        <v>45555</v>
      </c>
      <c r="C4827" s="12" t="s">
        <v>6706</v>
      </c>
      <c r="D4827" s="123">
        <v>3.12</v>
      </c>
      <c r="E4827" s="124">
        <v>80</v>
      </c>
      <c r="F4827" s="125">
        <f t="shared" si="75"/>
        <v>249.6</v>
      </c>
      <c r="G4827" s="126"/>
    </row>
    <row r="4828" s="109" customFormat="1" ht="28.5" spans="1:7">
      <c r="A4828" s="122">
        <v>4824</v>
      </c>
      <c r="B4828" s="12" t="s">
        <v>45556</v>
      </c>
      <c r="C4828" s="12" t="s">
        <v>22928</v>
      </c>
      <c r="D4828" s="123">
        <v>8.12</v>
      </c>
      <c r="E4828" s="124">
        <v>80</v>
      </c>
      <c r="F4828" s="125">
        <f t="shared" si="75"/>
        <v>649.6</v>
      </c>
      <c r="G4828" s="126"/>
    </row>
    <row r="4829" s="109" customFormat="1" ht="28.5" spans="1:7">
      <c r="A4829" s="122">
        <v>4825</v>
      </c>
      <c r="B4829" s="12" t="s">
        <v>45557</v>
      </c>
      <c r="C4829" s="12" t="s">
        <v>5881</v>
      </c>
      <c r="D4829" s="123">
        <v>10.09</v>
      </c>
      <c r="E4829" s="124">
        <v>80</v>
      </c>
      <c r="F4829" s="125">
        <f t="shared" si="75"/>
        <v>807.2</v>
      </c>
      <c r="G4829" s="126"/>
    </row>
    <row r="4830" s="109" customFormat="1" ht="28.5" spans="1:7">
      <c r="A4830" s="122">
        <v>4826</v>
      </c>
      <c r="B4830" s="12" t="s">
        <v>45558</v>
      </c>
      <c r="C4830" s="12" t="s">
        <v>45559</v>
      </c>
      <c r="D4830" s="123">
        <v>3.6</v>
      </c>
      <c r="E4830" s="124">
        <v>80</v>
      </c>
      <c r="F4830" s="125">
        <f t="shared" si="75"/>
        <v>288</v>
      </c>
      <c r="G4830" s="126"/>
    </row>
    <row r="4831" s="109" customFormat="1" ht="28.5" spans="1:7">
      <c r="A4831" s="122">
        <v>4827</v>
      </c>
      <c r="B4831" s="12" t="s">
        <v>45560</v>
      </c>
      <c r="C4831" s="12" t="s">
        <v>32506</v>
      </c>
      <c r="D4831" s="123">
        <v>3.6</v>
      </c>
      <c r="E4831" s="124">
        <v>80</v>
      </c>
      <c r="F4831" s="125">
        <f t="shared" si="75"/>
        <v>288</v>
      </c>
      <c r="G4831" s="126"/>
    </row>
    <row r="4832" s="109" customFormat="1" ht="28.5" spans="1:7">
      <c r="A4832" s="122">
        <v>4828</v>
      </c>
      <c r="B4832" s="12" t="s">
        <v>45561</v>
      </c>
      <c r="C4832" s="12" t="s">
        <v>45562</v>
      </c>
      <c r="D4832" s="123">
        <v>4.64</v>
      </c>
      <c r="E4832" s="124">
        <v>80</v>
      </c>
      <c r="F4832" s="125">
        <f t="shared" si="75"/>
        <v>371.2</v>
      </c>
      <c r="G4832" s="126"/>
    </row>
    <row r="4833" s="109" customFormat="1" ht="28.5" spans="1:7">
      <c r="A4833" s="122">
        <v>4829</v>
      </c>
      <c r="B4833" s="12" t="s">
        <v>45563</v>
      </c>
      <c r="C4833" s="12" t="s">
        <v>36436</v>
      </c>
      <c r="D4833" s="123">
        <v>2.32</v>
      </c>
      <c r="E4833" s="124">
        <v>80</v>
      </c>
      <c r="F4833" s="125">
        <f t="shared" si="75"/>
        <v>185.6</v>
      </c>
      <c r="G4833" s="126"/>
    </row>
    <row r="4834" s="109" customFormat="1" ht="28.5" spans="1:7">
      <c r="A4834" s="122">
        <v>4830</v>
      </c>
      <c r="B4834" s="12" t="s">
        <v>45564</v>
      </c>
      <c r="C4834" s="12" t="s">
        <v>893</v>
      </c>
      <c r="D4834" s="123">
        <v>3.6</v>
      </c>
      <c r="E4834" s="124">
        <v>80</v>
      </c>
      <c r="F4834" s="125">
        <f t="shared" si="75"/>
        <v>288</v>
      </c>
      <c r="G4834" s="126"/>
    </row>
    <row r="4835" s="109" customFormat="1" ht="28.5" spans="1:7">
      <c r="A4835" s="122">
        <v>4831</v>
      </c>
      <c r="B4835" s="12" t="s">
        <v>45565</v>
      </c>
      <c r="C4835" s="12" t="s">
        <v>45566</v>
      </c>
      <c r="D4835" s="123">
        <v>4.64</v>
      </c>
      <c r="E4835" s="124">
        <v>80</v>
      </c>
      <c r="F4835" s="125">
        <f t="shared" si="75"/>
        <v>371.2</v>
      </c>
      <c r="G4835" s="126"/>
    </row>
    <row r="4836" s="109" customFormat="1" ht="28.5" spans="1:7">
      <c r="A4836" s="122">
        <v>4832</v>
      </c>
      <c r="B4836" s="12" t="s">
        <v>45567</v>
      </c>
      <c r="C4836" s="12" t="s">
        <v>40944</v>
      </c>
      <c r="D4836" s="123">
        <v>3.07</v>
      </c>
      <c r="E4836" s="124">
        <v>80</v>
      </c>
      <c r="F4836" s="125">
        <f t="shared" si="75"/>
        <v>245.6</v>
      </c>
      <c r="G4836" s="126"/>
    </row>
    <row r="4837" s="109" customFormat="1" ht="28.5" spans="1:7">
      <c r="A4837" s="122">
        <v>4833</v>
      </c>
      <c r="B4837" s="12" t="s">
        <v>45568</v>
      </c>
      <c r="C4837" s="12" t="s">
        <v>45569</v>
      </c>
      <c r="D4837" s="123">
        <v>3.13</v>
      </c>
      <c r="E4837" s="124">
        <v>80</v>
      </c>
      <c r="F4837" s="125">
        <f t="shared" si="75"/>
        <v>250.4</v>
      </c>
      <c r="G4837" s="126"/>
    </row>
    <row r="4838" s="109" customFormat="1" ht="28.5" spans="1:7">
      <c r="A4838" s="122">
        <v>4834</v>
      </c>
      <c r="B4838" s="12" t="s">
        <v>45570</v>
      </c>
      <c r="C4838" s="12" t="s">
        <v>45571</v>
      </c>
      <c r="D4838" s="123">
        <v>2.78</v>
      </c>
      <c r="E4838" s="124">
        <v>80</v>
      </c>
      <c r="F4838" s="125">
        <f t="shared" si="75"/>
        <v>222.4</v>
      </c>
      <c r="G4838" s="126"/>
    </row>
    <row r="4839" s="109" customFormat="1" ht="28.5" spans="1:7">
      <c r="A4839" s="122">
        <v>4835</v>
      </c>
      <c r="B4839" s="12" t="s">
        <v>45572</v>
      </c>
      <c r="C4839" s="12" t="s">
        <v>941</v>
      </c>
      <c r="D4839" s="123">
        <v>2.78</v>
      </c>
      <c r="E4839" s="124">
        <v>80</v>
      </c>
      <c r="F4839" s="125">
        <f t="shared" si="75"/>
        <v>222.4</v>
      </c>
      <c r="G4839" s="126"/>
    </row>
    <row r="4840" s="109" customFormat="1" ht="28.5" spans="1:7">
      <c r="A4840" s="122">
        <v>4836</v>
      </c>
      <c r="B4840" s="12" t="s">
        <v>45573</v>
      </c>
      <c r="C4840" s="12" t="s">
        <v>937</v>
      </c>
      <c r="D4840" s="123">
        <v>1.9</v>
      </c>
      <c r="E4840" s="124">
        <v>80</v>
      </c>
      <c r="F4840" s="125">
        <f t="shared" si="75"/>
        <v>152</v>
      </c>
      <c r="G4840" s="126"/>
    </row>
    <row r="4841" s="109" customFormat="1" ht="28.5" spans="1:7">
      <c r="A4841" s="122">
        <v>4837</v>
      </c>
      <c r="B4841" s="12" t="s">
        <v>45574</v>
      </c>
      <c r="C4841" s="12" t="s">
        <v>33158</v>
      </c>
      <c r="D4841" s="123">
        <v>1.86</v>
      </c>
      <c r="E4841" s="124">
        <v>80</v>
      </c>
      <c r="F4841" s="125">
        <f t="shared" si="75"/>
        <v>148.8</v>
      </c>
      <c r="G4841" s="126"/>
    </row>
    <row r="4842" s="109" customFormat="1" ht="28.5" spans="1:7">
      <c r="A4842" s="122">
        <v>4838</v>
      </c>
      <c r="B4842" s="12" t="s">
        <v>45575</v>
      </c>
      <c r="C4842" s="12" t="s">
        <v>37434</v>
      </c>
      <c r="D4842" s="123">
        <v>2.32</v>
      </c>
      <c r="E4842" s="124">
        <v>80</v>
      </c>
      <c r="F4842" s="125">
        <f t="shared" si="75"/>
        <v>185.6</v>
      </c>
      <c r="G4842" s="126"/>
    </row>
    <row r="4843" s="109" customFormat="1" ht="28.5" spans="1:7">
      <c r="A4843" s="122">
        <v>4839</v>
      </c>
      <c r="B4843" s="12" t="s">
        <v>45576</v>
      </c>
      <c r="C4843" s="12" t="s">
        <v>45577</v>
      </c>
      <c r="D4843" s="123">
        <v>2</v>
      </c>
      <c r="E4843" s="124">
        <v>80</v>
      </c>
      <c r="F4843" s="125">
        <f t="shared" si="75"/>
        <v>160</v>
      </c>
      <c r="G4843" s="126"/>
    </row>
    <row r="4844" s="109" customFormat="1" ht="28.5" spans="1:7">
      <c r="A4844" s="122">
        <v>4840</v>
      </c>
      <c r="B4844" s="12" t="s">
        <v>45578</v>
      </c>
      <c r="C4844" s="12" t="s">
        <v>1712</v>
      </c>
      <c r="D4844" s="123">
        <v>2</v>
      </c>
      <c r="E4844" s="124">
        <v>80</v>
      </c>
      <c r="F4844" s="125">
        <f t="shared" si="75"/>
        <v>160</v>
      </c>
      <c r="G4844" s="126"/>
    </row>
    <row r="4845" s="109" customFormat="1" ht="28.5" spans="1:7">
      <c r="A4845" s="122">
        <v>4841</v>
      </c>
      <c r="B4845" s="12" t="s">
        <v>45579</v>
      </c>
      <c r="C4845" s="12" t="s">
        <v>169</v>
      </c>
      <c r="D4845" s="123">
        <v>1.16</v>
      </c>
      <c r="E4845" s="124">
        <v>80</v>
      </c>
      <c r="F4845" s="125">
        <f t="shared" si="75"/>
        <v>92.8</v>
      </c>
      <c r="G4845" s="126"/>
    </row>
    <row r="4846" s="109" customFormat="1" ht="28.5" spans="1:7">
      <c r="A4846" s="122">
        <v>4842</v>
      </c>
      <c r="B4846" s="12" t="s">
        <v>45580</v>
      </c>
      <c r="C4846" s="12" t="s">
        <v>2707</v>
      </c>
      <c r="D4846" s="123">
        <v>3.06</v>
      </c>
      <c r="E4846" s="124">
        <v>80</v>
      </c>
      <c r="F4846" s="125">
        <f t="shared" si="75"/>
        <v>244.8</v>
      </c>
      <c r="G4846" s="126"/>
    </row>
    <row r="4847" s="109" customFormat="1" ht="28.5" spans="1:7">
      <c r="A4847" s="122">
        <v>4843</v>
      </c>
      <c r="B4847" s="12" t="s">
        <v>45581</v>
      </c>
      <c r="C4847" s="12" t="s">
        <v>889</v>
      </c>
      <c r="D4847" s="123">
        <v>3.48</v>
      </c>
      <c r="E4847" s="124">
        <v>80</v>
      </c>
      <c r="F4847" s="125">
        <f t="shared" si="75"/>
        <v>278.4</v>
      </c>
      <c r="G4847" s="126"/>
    </row>
    <row r="4848" s="109" customFormat="1" ht="28.5" spans="1:7">
      <c r="A4848" s="122">
        <v>4844</v>
      </c>
      <c r="B4848" s="12" t="s">
        <v>45582</v>
      </c>
      <c r="C4848" s="12" t="s">
        <v>4533</v>
      </c>
      <c r="D4848" s="123">
        <v>3.62</v>
      </c>
      <c r="E4848" s="124">
        <v>80</v>
      </c>
      <c r="F4848" s="125">
        <f t="shared" si="75"/>
        <v>289.6</v>
      </c>
      <c r="G4848" s="126"/>
    </row>
    <row r="4849" s="109" customFormat="1" ht="28.5" spans="1:7">
      <c r="A4849" s="122">
        <v>4845</v>
      </c>
      <c r="B4849" s="12" t="s">
        <v>45583</v>
      </c>
      <c r="C4849" s="12" t="s">
        <v>2393</v>
      </c>
      <c r="D4849" s="123">
        <v>3.02</v>
      </c>
      <c r="E4849" s="124">
        <v>80</v>
      </c>
      <c r="F4849" s="125">
        <f t="shared" si="75"/>
        <v>241.6</v>
      </c>
      <c r="G4849" s="126"/>
    </row>
    <row r="4850" s="109" customFormat="1" ht="28.5" spans="1:7">
      <c r="A4850" s="122">
        <v>4846</v>
      </c>
      <c r="B4850" s="12" t="s">
        <v>45584</v>
      </c>
      <c r="C4850" s="12" t="s">
        <v>45585</v>
      </c>
      <c r="D4850" s="123">
        <v>3.02</v>
      </c>
      <c r="E4850" s="124">
        <v>80</v>
      </c>
      <c r="F4850" s="125">
        <f t="shared" si="75"/>
        <v>241.6</v>
      </c>
      <c r="G4850" s="126"/>
    </row>
    <row r="4851" s="109" customFormat="1" ht="28.5" spans="1:7">
      <c r="A4851" s="122">
        <v>4847</v>
      </c>
      <c r="B4851" s="12" t="s">
        <v>45586</v>
      </c>
      <c r="C4851" s="12" t="s">
        <v>10666</v>
      </c>
      <c r="D4851" s="123">
        <v>6.26</v>
      </c>
      <c r="E4851" s="124">
        <v>80</v>
      </c>
      <c r="F4851" s="125">
        <f t="shared" si="75"/>
        <v>500.8</v>
      </c>
      <c r="G4851" s="126"/>
    </row>
    <row r="4852" s="109" customFormat="1" ht="28.5" spans="1:7">
      <c r="A4852" s="122">
        <v>4848</v>
      </c>
      <c r="B4852" s="12" t="s">
        <v>45587</v>
      </c>
      <c r="C4852" s="12" t="s">
        <v>40648</v>
      </c>
      <c r="D4852" s="123">
        <v>3.48</v>
      </c>
      <c r="E4852" s="124">
        <v>80</v>
      </c>
      <c r="F4852" s="125">
        <f t="shared" si="75"/>
        <v>278.4</v>
      </c>
      <c r="G4852" s="126"/>
    </row>
    <row r="4853" s="109" customFormat="1" ht="28.5" spans="1:7">
      <c r="A4853" s="122">
        <v>4849</v>
      </c>
      <c r="B4853" s="12" t="s">
        <v>45588</v>
      </c>
      <c r="C4853" s="12" t="s">
        <v>45589</v>
      </c>
      <c r="D4853" s="123">
        <v>6.8</v>
      </c>
      <c r="E4853" s="124">
        <v>80</v>
      </c>
      <c r="F4853" s="125">
        <f t="shared" si="75"/>
        <v>544</v>
      </c>
      <c r="G4853" s="126"/>
    </row>
    <row r="4854" s="109" customFormat="1" ht="28.5" spans="1:7">
      <c r="A4854" s="122">
        <v>4850</v>
      </c>
      <c r="B4854" s="12" t="s">
        <v>45590</v>
      </c>
      <c r="C4854" s="12" t="s">
        <v>45591</v>
      </c>
      <c r="D4854" s="123">
        <v>5.1</v>
      </c>
      <c r="E4854" s="124">
        <v>80</v>
      </c>
      <c r="F4854" s="125">
        <f t="shared" si="75"/>
        <v>408</v>
      </c>
      <c r="G4854" s="126"/>
    </row>
    <row r="4855" s="109" customFormat="1" ht="28.5" spans="1:7">
      <c r="A4855" s="122">
        <v>4851</v>
      </c>
      <c r="B4855" s="12" t="s">
        <v>45592</v>
      </c>
      <c r="C4855" s="12" t="s">
        <v>1695</v>
      </c>
      <c r="D4855" s="123">
        <v>4.64</v>
      </c>
      <c r="E4855" s="124">
        <v>80</v>
      </c>
      <c r="F4855" s="125">
        <f t="shared" si="75"/>
        <v>371.2</v>
      </c>
      <c r="G4855" s="126"/>
    </row>
    <row r="4856" s="109" customFormat="1" ht="28.5" spans="1:7">
      <c r="A4856" s="122">
        <v>4852</v>
      </c>
      <c r="B4856" s="12" t="s">
        <v>45593</v>
      </c>
      <c r="C4856" s="12" t="s">
        <v>32081</v>
      </c>
      <c r="D4856" s="123">
        <v>4.64</v>
      </c>
      <c r="E4856" s="124">
        <v>80</v>
      </c>
      <c r="F4856" s="125">
        <f t="shared" si="75"/>
        <v>371.2</v>
      </c>
      <c r="G4856" s="126"/>
    </row>
    <row r="4857" s="109" customFormat="1" ht="28.5" spans="1:7">
      <c r="A4857" s="122">
        <v>4853</v>
      </c>
      <c r="B4857" s="12" t="s">
        <v>45594</v>
      </c>
      <c r="C4857" s="12" t="s">
        <v>32187</v>
      </c>
      <c r="D4857" s="123">
        <v>4.18</v>
      </c>
      <c r="E4857" s="124">
        <v>80</v>
      </c>
      <c r="F4857" s="125">
        <f t="shared" si="75"/>
        <v>334.4</v>
      </c>
      <c r="G4857" s="126"/>
    </row>
    <row r="4858" s="109" customFormat="1" ht="28.5" spans="1:7">
      <c r="A4858" s="122">
        <v>4854</v>
      </c>
      <c r="B4858" s="12" t="s">
        <v>45595</v>
      </c>
      <c r="C4858" s="12" t="s">
        <v>3540</v>
      </c>
      <c r="D4858" s="123">
        <v>3.17</v>
      </c>
      <c r="E4858" s="124">
        <v>80</v>
      </c>
      <c r="F4858" s="125">
        <f t="shared" si="75"/>
        <v>253.6</v>
      </c>
      <c r="G4858" s="126"/>
    </row>
    <row r="4859" s="109" customFormat="1" ht="28.5" spans="1:7">
      <c r="A4859" s="122">
        <v>4855</v>
      </c>
      <c r="B4859" s="12" t="s">
        <v>45596</v>
      </c>
      <c r="C4859" s="12" t="s">
        <v>45597</v>
      </c>
      <c r="D4859" s="123">
        <v>5.8</v>
      </c>
      <c r="E4859" s="124">
        <v>80</v>
      </c>
      <c r="F4859" s="125">
        <f t="shared" si="75"/>
        <v>464</v>
      </c>
      <c r="G4859" s="126"/>
    </row>
    <row r="4860" s="109" customFormat="1" ht="28.5" spans="1:7">
      <c r="A4860" s="122">
        <v>4856</v>
      </c>
      <c r="B4860" s="12" t="s">
        <v>45598</v>
      </c>
      <c r="C4860" s="12" t="s">
        <v>5897</v>
      </c>
      <c r="D4860" s="123">
        <v>3.94</v>
      </c>
      <c r="E4860" s="124">
        <v>80</v>
      </c>
      <c r="F4860" s="125">
        <f t="shared" si="75"/>
        <v>315.2</v>
      </c>
      <c r="G4860" s="126"/>
    </row>
    <row r="4861" s="109" customFormat="1" ht="28.5" spans="1:7">
      <c r="A4861" s="122">
        <v>4857</v>
      </c>
      <c r="B4861" s="12" t="s">
        <v>45599</v>
      </c>
      <c r="C4861" s="12" t="s">
        <v>8677</v>
      </c>
      <c r="D4861" s="123">
        <v>3.48</v>
      </c>
      <c r="E4861" s="124">
        <v>80</v>
      </c>
      <c r="F4861" s="125">
        <f t="shared" si="75"/>
        <v>278.4</v>
      </c>
      <c r="G4861" s="126"/>
    </row>
    <row r="4862" s="109" customFormat="1" ht="28.5" spans="1:7">
      <c r="A4862" s="122">
        <v>4858</v>
      </c>
      <c r="B4862" s="12" t="s">
        <v>45600</v>
      </c>
      <c r="C4862" s="12" t="s">
        <v>45601</v>
      </c>
      <c r="D4862" s="123">
        <v>3.99</v>
      </c>
      <c r="E4862" s="124">
        <v>80</v>
      </c>
      <c r="F4862" s="125">
        <f t="shared" si="75"/>
        <v>319.2</v>
      </c>
      <c r="G4862" s="126"/>
    </row>
    <row r="4863" s="109" customFormat="1" ht="28.5" spans="1:7">
      <c r="A4863" s="122">
        <v>4859</v>
      </c>
      <c r="B4863" s="12" t="s">
        <v>45602</v>
      </c>
      <c r="C4863" s="12" t="s">
        <v>2154</v>
      </c>
      <c r="D4863" s="123">
        <v>4.41</v>
      </c>
      <c r="E4863" s="124">
        <v>80</v>
      </c>
      <c r="F4863" s="125">
        <f t="shared" si="75"/>
        <v>352.8</v>
      </c>
      <c r="G4863" s="126"/>
    </row>
    <row r="4864" s="109" customFormat="1" ht="28.5" spans="1:7">
      <c r="A4864" s="122">
        <v>4860</v>
      </c>
      <c r="B4864" s="12" t="s">
        <v>45603</v>
      </c>
      <c r="C4864" s="12" t="s">
        <v>939</v>
      </c>
      <c r="D4864" s="123">
        <v>6.73</v>
      </c>
      <c r="E4864" s="124">
        <v>80</v>
      </c>
      <c r="F4864" s="125">
        <f t="shared" si="75"/>
        <v>538.4</v>
      </c>
      <c r="G4864" s="126"/>
    </row>
    <row r="4865" s="109" customFormat="1" ht="28.5" spans="1:7">
      <c r="A4865" s="122">
        <v>4861</v>
      </c>
      <c r="B4865" s="12" t="s">
        <v>45604</v>
      </c>
      <c r="C4865" s="12" t="s">
        <v>45605</v>
      </c>
      <c r="D4865" s="123">
        <v>2.78</v>
      </c>
      <c r="E4865" s="124">
        <v>80</v>
      </c>
      <c r="F4865" s="125">
        <f t="shared" si="75"/>
        <v>222.4</v>
      </c>
      <c r="G4865" s="126"/>
    </row>
    <row r="4866" s="109" customFormat="1" ht="28.5" spans="1:7">
      <c r="A4866" s="122">
        <v>4862</v>
      </c>
      <c r="B4866" s="12" t="s">
        <v>45606</v>
      </c>
      <c r="C4866" s="12" t="s">
        <v>1761</v>
      </c>
      <c r="D4866" s="123">
        <v>3.92</v>
      </c>
      <c r="E4866" s="124">
        <v>80</v>
      </c>
      <c r="F4866" s="125">
        <f t="shared" si="75"/>
        <v>313.6</v>
      </c>
      <c r="G4866" s="126"/>
    </row>
    <row r="4867" s="109" customFormat="1" ht="28.5" spans="1:7">
      <c r="A4867" s="122">
        <v>4863</v>
      </c>
      <c r="B4867" s="12" t="s">
        <v>45607</v>
      </c>
      <c r="C4867" s="12" t="s">
        <v>634</v>
      </c>
      <c r="D4867" s="123">
        <v>5.05</v>
      </c>
      <c r="E4867" s="124">
        <v>80</v>
      </c>
      <c r="F4867" s="125">
        <f t="shared" si="75"/>
        <v>404</v>
      </c>
      <c r="G4867" s="126"/>
    </row>
    <row r="4868" s="109" customFormat="1" ht="28.5" spans="1:7">
      <c r="A4868" s="122">
        <v>4864</v>
      </c>
      <c r="B4868" s="12" t="s">
        <v>45608</v>
      </c>
      <c r="C4868" s="12" t="s">
        <v>10750</v>
      </c>
      <c r="D4868" s="123">
        <v>3.02</v>
      </c>
      <c r="E4868" s="124">
        <v>80</v>
      </c>
      <c r="F4868" s="125">
        <f t="shared" si="75"/>
        <v>241.6</v>
      </c>
      <c r="G4868" s="126"/>
    </row>
    <row r="4869" s="109" customFormat="1" ht="28.5" spans="1:7">
      <c r="A4869" s="122">
        <v>4865</v>
      </c>
      <c r="B4869" s="12" t="s">
        <v>45609</v>
      </c>
      <c r="C4869" s="12" t="s">
        <v>414</v>
      </c>
      <c r="D4869" s="123">
        <v>4.76</v>
      </c>
      <c r="E4869" s="124">
        <v>80</v>
      </c>
      <c r="F4869" s="125">
        <f t="shared" ref="F4869:F4932" si="76">D4869*E4869</f>
        <v>380.8</v>
      </c>
      <c r="G4869" s="126"/>
    </row>
    <row r="4870" s="109" customFormat="1" ht="28.5" spans="1:7">
      <c r="A4870" s="122">
        <v>4866</v>
      </c>
      <c r="B4870" s="12" t="s">
        <v>45610</v>
      </c>
      <c r="C4870" s="12" t="s">
        <v>45611</v>
      </c>
      <c r="D4870" s="123">
        <v>6.5</v>
      </c>
      <c r="E4870" s="124">
        <v>80</v>
      </c>
      <c r="F4870" s="125">
        <f t="shared" si="76"/>
        <v>520</v>
      </c>
      <c r="G4870" s="126"/>
    </row>
    <row r="4871" s="109" customFormat="1" ht="28.5" spans="1:7">
      <c r="A4871" s="122">
        <v>4867</v>
      </c>
      <c r="B4871" s="12" t="s">
        <v>45612</v>
      </c>
      <c r="C4871" s="12" t="s">
        <v>5782</v>
      </c>
      <c r="D4871" s="123">
        <v>5.8</v>
      </c>
      <c r="E4871" s="124">
        <v>80</v>
      </c>
      <c r="F4871" s="125">
        <f t="shared" si="76"/>
        <v>464</v>
      </c>
      <c r="G4871" s="126"/>
    </row>
    <row r="4872" s="109" customFormat="1" ht="28.5" spans="1:7">
      <c r="A4872" s="122">
        <v>4868</v>
      </c>
      <c r="B4872" s="12" t="s">
        <v>45613</v>
      </c>
      <c r="C4872" s="12" t="s">
        <v>5157</v>
      </c>
      <c r="D4872" s="123">
        <v>3.48</v>
      </c>
      <c r="E4872" s="124">
        <v>80</v>
      </c>
      <c r="F4872" s="125">
        <f t="shared" si="76"/>
        <v>278.4</v>
      </c>
      <c r="G4872" s="126"/>
    </row>
    <row r="4873" s="109" customFormat="1" ht="28.5" spans="1:7">
      <c r="A4873" s="122">
        <v>4869</v>
      </c>
      <c r="B4873" s="12" t="s">
        <v>45614</v>
      </c>
      <c r="C4873" s="12" t="s">
        <v>45615</v>
      </c>
      <c r="D4873" s="123">
        <v>5.5</v>
      </c>
      <c r="E4873" s="124">
        <v>80</v>
      </c>
      <c r="F4873" s="125">
        <f t="shared" si="76"/>
        <v>440</v>
      </c>
      <c r="G4873" s="126"/>
    </row>
    <row r="4874" s="109" customFormat="1" ht="28.5" spans="1:7">
      <c r="A4874" s="122">
        <v>4870</v>
      </c>
      <c r="B4874" s="12" t="s">
        <v>45616</v>
      </c>
      <c r="C4874" s="12" t="s">
        <v>7036</v>
      </c>
      <c r="D4874" s="123">
        <v>1.86</v>
      </c>
      <c r="E4874" s="124">
        <v>80</v>
      </c>
      <c r="F4874" s="125">
        <f t="shared" si="76"/>
        <v>148.8</v>
      </c>
      <c r="G4874" s="126"/>
    </row>
    <row r="4875" s="109" customFormat="1" ht="28.5" spans="1:7">
      <c r="A4875" s="122">
        <v>4871</v>
      </c>
      <c r="B4875" s="12" t="s">
        <v>45617</v>
      </c>
      <c r="C4875" s="12" t="s">
        <v>1710</v>
      </c>
      <c r="D4875" s="123">
        <v>3.02</v>
      </c>
      <c r="E4875" s="124">
        <v>80</v>
      </c>
      <c r="F4875" s="125">
        <f t="shared" si="76"/>
        <v>241.6</v>
      </c>
      <c r="G4875" s="126"/>
    </row>
    <row r="4876" s="109" customFormat="1" ht="28.5" spans="1:7">
      <c r="A4876" s="122">
        <v>4872</v>
      </c>
      <c r="B4876" s="12" t="s">
        <v>45618</v>
      </c>
      <c r="C4876" s="12" t="s">
        <v>45619</v>
      </c>
      <c r="D4876" s="123">
        <v>5.8</v>
      </c>
      <c r="E4876" s="124">
        <v>80</v>
      </c>
      <c r="F4876" s="125">
        <f t="shared" si="76"/>
        <v>464</v>
      </c>
      <c r="G4876" s="126"/>
    </row>
    <row r="4877" s="109" customFormat="1" ht="28.5" spans="1:7">
      <c r="A4877" s="122">
        <v>4873</v>
      </c>
      <c r="B4877" s="12" t="s">
        <v>45620</v>
      </c>
      <c r="C4877" s="12" t="s">
        <v>45621</v>
      </c>
      <c r="D4877" s="123">
        <v>3.48</v>
      </c>
      <c r="E4877" s="124">
        <v>80</v>
      </c>
      <c r="F4877" s="125">
        <f t="shared" si="76"/>
        <v>278.4</v>
      </c>
      <c r="G4877" s="126"/>
    </row>
    <row r="4878" s="109" customFormat="1" ht="28.5" spans="1:7">
      <c r="A4878" s="122">
        <v>4874</v>
      </c>
      <c r="B4878" s="12" t="s">
        <v>45622</v>
      </c>
      <c r="C4878" s="12" t="s">
        <v>41328</v>
      </c>
      <c r="D4878" s="123">
        <v>2.6</v>
      </c>
      <c r="E4878" s="124">
        <v>80</v>
      </c>
      <c r="F4878" s="125">
        <f t="shared" si="76"/>
        <v>208</v>
      </c>
      <c r="G4878" s="126"/>
    </row>
    <row r="4879" s="109" customFormat="1" ht="28.5" spans="1:7">
      <c r="A4879" s="122">
        <v>4875</v>
      </c>
      <c r="B4879" s="12" t="s">
        <v>45623</v>
      </c>
      <c r="C4879" s="12" t="s">
        <v>45624</v>
      </c>
      <c r="D4879" s="123">
        <v>3.29</v>
      </c>
      <c r="E4879" s="124">
        <v>80</v>
      </c>
      <c r="F4879" s="125">
        <f t="shared" si="76"/>
        <v>263.2</v>
      </c>
      <c r="G4879" s="126"/>
    </row>
    <row r="4880" s="109" customFormat="1" ht="28.5" spans="1:7">
      <c r="A4880" s="122">
        <v>4876</v>
      </c>
      <c r="B4880" s="12" t="s">
        <v>45625</v>
      </c>
      <c r="C4880" s="12" t="s">
        <v>45626</v>
      </c>
      <c r="D4880" s="123">
        <v>3.53</v>
      </c>
      <c r="E4880" s="124">
        <v>80</v>
      </c>
      <c r="F4880" s="125">
        <f t="shared" si="76"/>
        <v>282.4</v>
      </c>
      <c r="G4880" s="126"/>
    </row>
    <row r="4881" s="109" customFormat="1" ht="28.5" spans="1:7">
      <c r="A4881" s="122">
        <v>4877</v>
      </c>
      <c r="B4881" s="12" t="s">
        <v>45627</v>
      </c>
      <c r="C4881" s="12" t="s">
        <v>1624</v>
      </c>
      <c r="D4881" s="123">
        <v>2.6</v>
      </c>
      <c r="E4881" s="124">
        <v>80</v>
      </c>
      <c r="F4881" s="125">
        <f t="shared" si="76"/>
        <v>208</v>
      </c>
      <c r="G4881" s="126"/>
    </row>
    <row r="4882" s="109" customFormat="1" ht="28.5" spans="1:7">
      <c r="A4882" s="122">
        <v>4878</v>
      </c>
      <c r="B4882" s="12" t="s">
        <v>45628</v>
      </c>
      <c r="C4882" s="12" t="s">
        <v>17400</v>
      </c>
      <c r="D4882" s="123">
        <v>2.32</v>
      </c>
      <c r="E4882" s="124">
        <v>80</v>
      </c>
      <c r="F4882" s="125">
        <f t="shared" si="76"/>
        <v>185.6</v>
      </c>
      <c r="G4882" s="126"/>
    </row>
    <row r="4883" s="109" customFormat="1" ht="28.5" spans="1:7">
      <c r="A4883" s="122">
        <v>4879</v>
      </c>
      <c r="B4883" s="12" t="s">
        <v>45629</v>
      </c>
      <c r="C4883" s="12" t="s">
        <v>45630</v>
      </c>
      <c r="D4883" s="123">
        <v>5.68</v>
      </c>
      <c r="E4883" s="124">
        <v>80</v>
      </c>
      <c r="F4883" s="125">
        <f t="shared" si="76"/>
        <v>454.4</v>
      </c>
      <c r="G4883" s="126"/>
    </row>
    <row r="4884" s="109" customFormat="1" ht="28.5" spans="1:7">
      <c r="A4884" s="122">
        <v>4880</v>
      </c>
      <c r="B4884" s="12" t="s">
        <v>45631</v>
      </c>
      <c r="C4884" s="12" t="s">
        <v>7089</v>
      </c>
      <c r="D4884" s="123">
        <v>4.41</v>
      </c>
      <c r="E4884" s="124">
        <v>80</v>
      </c>
      <c r="F4884" s="125">
        <f t="shared" si="76"/>
        <v>352.8</v>
      </c>
      <c r="G4884" s="126"/>
    </row>
    <row r="4885" s="109" customFormat="1" ht="28.5" spans="1:7">
      <c r="A4885" s="122">
        <v>4881</v>
      </c>
      <c r="B4885" s="12" t="s">
        <v>45632</v>
      </c>
      <c r="C4885" s="12" t="s">
        <v>45633</v>
      </c>
      <c r="D4885" s="123">
        <v>1.74</v>
      </c>
      <c r="E4885" s="124">
        <v>80</v>
      </c>
      <c r="F4885" s="125">
        <f t="shared" si="76"/>
        <v>139.2</v>
      </c>
      <c r="G4885" s="126"/>
    </row>
    <row r="4886" s="109" customFormat="1" ht="28.5" spans="1:7">
      <c r="A4886" s="122">
        <v>4882</v>
      </c>
      <c r="B4886" s="12" t="s">
        <v>45634</v>
      </c>
      <c r="C4886" s="12" t="s">
        <v>45635</v>
      </c>
      <c r="D4886" s="123">
        <v>1.39</v>
      </c>
      <c r="E4886" s="124">
        <v>80</v>
      </c>
      <c r="F4886" s="125">
        <f t="shared" si="76"/>
        <v>111.2</v>
      </c>
      <c r="G4886" s="126"/>
    </row>
    <row r="4887" s="109" customFormat="1" ht="28.5" spans="1:7">
      <c r="A4887" s="122">
        <v>4883</v>
      </c>
      <c r="B4887" s="12" t="s">
        <v>45636</v>
      </c>
      <c r="C4887" s="12" t="s">
        <v>364</v>
      </c>
      <c r="D4887" s="123">
        <v>2.9</v>
      </c>
      <c r="E4887" s="124">
        <v>80</v>
      </c>
      <c r="F4887" s="125">
        <f t="shared" si="76"/>
        <v>232</v>
      </c>
      <c r="G4887" s="126"/>
    </row>
    <row r="4888" s="109" customFormat="1" ht="28.5" spans="1:7">
      <c r="A4888" s="122">
        <v>4884</v>
      </c>
      <c r="B4888" s="12" t="s">
        <v>45637</v>
      </c>
      <c r="C4888" s="12" t="s">
        <v>2641</v>
      </c>
      <c r="D4888" s="123">
        <v>3.51</v>
      </c>
      <c r="E4888" s="124">
        <v>80</v>
      </c>
      <c r="F4888" s="125">
        <f t="shared" si="76"/>
        <v>280.8</v>
      </c>
      <c r="G4888" s="126"/>
    </row>
    <row r="4889" s="109" customFormat="1" ht="28.5" spans="1:7">
      <c r="A4889" s="122">
        <v>4885</v>
      </c>
      <c r="B4889" s="12" t="s">
        <v>45638</v>
      </c>
      <c r="C4889" s="12" t="s">
        <v>45639</v>
      </c>
      <c r="D4889" s="123">
        <v>2.32</v>
      </c>
      <c r="E4889" s="124">
        <v>80</v>
      </c>
      <c r="F4889" s="125">
        <f t="shared" si="76"/>
        <v>185.6</v>
      </c>
      <c r="G4889" s="126"/>
    </row>
    <row r="4890" s="109" customFormat="1" ht="28.5" spans="1:7">
      <c r="A4890" s="122">
        <v>4886</v>
      </c>
      <c r="B4890" s="12" t="s">
        <v>45640</v>
      </c>
      <c r="C4890" s="12" t="s">
        <v>45641</v>
      </c>
      <c r="D4890" s="123">
        <v>6.5</v>
      </c>
      <c r="E4890" s="124">
        <v>80</v>
      </c>
      <c r="F4890" s="125">
        <f t="shared" si="76"/>
        <v>520</v>
      </c>
      <c r="G4890" s="126"/>
    </row>
    <row r="4891" s="109" customFormat="1" ht="28.5" spans="1:7">
      <c r="A4891" s="122">
        <v>4887</v>
      </c>
      <c r="B4891" s="12" t="s">
        <v>45642</v>
      </c>
      <c r="C4891" s="12" t="s">
        <v>291</v>
      </c>
      <c r="D4891" s="123">
        <v>2.09</v>
      </c>
      <c r="E4891" s="124">
        <v>80</v>
      </c>
      <c r="F4891" s="125">
        <f t="shared" si="76"/>
        <v>167.2</v>
      </c>
      <c r="G4891" s="126"/>
    </row>
    <row r="4892" s="109" customFormat="1" ht="28.5" spans="1:7">
      <c r="A4892" s="122">
        <v>4888</v>
      </c>
      <c r="B4892" s="12" t="s">
        <v>45643</v>
      </c>
      <c r="C4892" s="12" t="s">
        <v>3139</v>
      </c>
      <c r="D4892" s="123">
        <v>4.64</v>
      </c>
      <c r="E4892" s="124">
        <v>80</v>
      </c>
      <c r="F4892" s="125">
        <f t="shared" si="76"/>
        <v>371.2</v>
      </c>
      <c r="G4892" s="126"/>
    </row>
    <row r="4893" s="109" customFormat="1" ht="28.5" spans="1:7">
      <c r="A4893" s="122">
        <v>4889</v>
      </c>
      <c r="B4893" s="12" t="s">
        <v>45644</v>
      </c>
      <c r="C4893" s="12" t="s">
        <v>39366</v>
      </c>
      <c r="D4893" s="123">
        <v>3.09</v>
      </c>
      <c r="E4893" s="124">
        <v>80</v>
      </c>
      <c r="F4893" s="125">
        <f t="shared" si="76"/>
        <v>247.2</v>
      </c>
      <c r="G4893" s="126"/>
    </row>
    <row r="4894" s="109" customFormat="1" ht="28.5" spans="1:7">
      <c r="A4894" s="122">
        <v>4890</v>
      </c>
      <c r="B4894" s="12" t="s">
        <v>45645</v>
      </c>
      <c r="C4894" s="12" t="s">
        <v>5972</v>
      </c>
      <c r="D4894" s="123">
        <v>1.32</v>
      </c>
      <c r="E4894" s="124">
        <v>80</v>
      </c>
      <c r="F4894" s="125">
        <f t="shared" si="76"/>
        <v>105.6</v>
      </c>
      <c r="G4894" s="126"/>
    </row>
    <row r="4895" s="109" customFormat="1" ht="28.5" spans="1:7">
      <c r="A4895" s="122">
        <v>4891</v>
      </c>
      <c r="B4895" s="12" t="s">
        <v>45646</v>
      </c>
      <c r="C4895" s="12" t="s">
        <v>45647</v>
      </c>
      <c r="D4895" s="123">
        <v>3.02</v>
      </c>
      <c r="E4895" s="124">
        <v>80</v>
      </c>
      <c r="F4895" s="125">
        <f t="shared" si="76"/>
        <v>241.6</v>
      </c>
      <c r="G4895" s="126"/>
    </row>
    <row r="4896" s="109" customFormat="1" ht="28.5" spans="1:7">
      <c r="A4896" s="122">
        <v>4892</v>
      </c>
      <c r="B4896" s="12" t="s">
        <v>45648</v>
      </c>
      <c r="C4896" s="12" t="s">
        <v>45649</v>
      </c>
      <c r="D4896" s="123">
        <v>4.64</v>
      </c>
      <c r="E4896" s="124">
        <v>80</v>
      </c>
      <c r="F4896" s="125">
        <f t="shared" si="76"/>
        <v>371.2</v>
      </c>
      <c r="G4896" s="126"/>
    </row>
    <row r="4897" s="109" customFormat="1" ht="28.5" spans="1:7">
      <c r="A4897" s="122">
        <v>4893</v>
      </c>
      <c r="B4897" s="12" t="s">
        <v>45650</v>
      </c>
      <c r="C4897" s="12" t="s">
        <v>35261</v>
      </c>
      <c r="D4897" s="123">
        <v>4.92</v>
      </c>
      <c r="E4897" s="124">
        <v>80</v>
      </c>
      <c r="F4897" s="125">
        <f t="shared" si="76"/>
        <v>393.6</v>
      </c>
      <c r="G4897" s="126"/>
    </row>
    <row r="4898" s="109" customFormat="1" ht="28.5" spans="1:7">
      <c r="A4898" s="122">
        <v>4894</v>
      </c>
      <c r="B4898" s="12" t="s">
        <v>45651</v>
      </c>
      <c r="C4898" s="12" t="s">
        <v>5234</v>
      </c>
      <c r="D4898" s="123">
        <v>5.22</v>
      </c>
      <c r="E4898" s="124">
        <v>80</v>
      </c>
      <c r="F4898" s="125">
        <f t="shared" si="76"/>
        <v>417.6</v>
      </c>
      <c r="G4898" s="126"/>
    </row>
    <row r="4899" s="109" customFormat="1" ht="28.5" spans="1:7">
      <c r="A4899" s="122">
        <v>4895</v>
      </c>
      <c r="B4899" s="12" t="s">
        <v>45652</v>
      </c>
      <c r="C4899" s="12" t="s">
        <v>40202</v>
      </c>
      <c r="D4899" s="123">
        <v>5.73</v>
      </c>
      <c r="E4899" s="124">
        <v>80</v>
      </c>
      <c r="F4899" s="125">
        <f t="shared" si="76"/>
        <v>458.4</v>
      </c>
      <c r="G4899" s="126"/>
    </row>
    <row r="4900" s="109" customFormat="1" ht="28.5" spans="1:7">
      <c r="A4900" s="122">
        <v>4896</v>
      </c>
      <c r="B4900" s="12" t="s">
        <v>45653</v>
      </c>
      <c r="C4900" s="12" t="s">
        <v>900</v>
      </c>
      <c r="D4900" s="123">
        <v>2.09</v>
      </c>
      <c r="E4900" s="124">
        <v>80</v>
      </c>
      <c r="F4900" s="125">
        <f t="shared" si="76"/>
        <v>167.2</v>
      </c>
      <c r="G4900" s="126"/>
    </row>
    <row r="4901" s="109" customFormat="1" ht="28.5" spans="1:7">
      <c r="A4901" s="122">
        <v>4897</v>
      </c>
      <c r="B4901" s="12" t="s">
        <v>45654</v>
      </c>
      <c r="C4901" s="12" t="s">
        <v>45655</v>
      </c>
      <c r="D4901" s="123">
        <v>2.9</v>
      </c>
      <c r="E4901" s="124">
        <v>80</v>
      </c>
      <c r="F4901" s="125">
        <f t="shared" si="76"/>
        <v>232</v>
      </c>
      <c r="G4901" s="126"/>
    </row>
    <row r="4902" s="109" customFormat="1" ht="28.5" spans="1:7">
      <c r="A4902" s="122">
        <v>4898</v>
      </c>
      <c r="B4902" s="12" t="s">
        <v>45656</v>
      </c>
      <c r="C4902" s="12" t="s">
        <v>1610</v>
      </c>
      <c r="D4902" s="123">
        <v>5.1</v>
      </c>
      <c r="E4902" s="124">
        <v>80</v>
      </c>
      <c r="F4902" s="125">
        <f t="shared" si="76"/>
        <v>408</v>
      </c>
      <c r="G4902" s="126"/>
    </row>
    <row r="4903" s="109" customFormat="1" ht="28.5" spans="1:7">
      <c r="A4903" s="122">
        <v>4899</v>
      </c>
      <c r="B4903" s="12" t="s">
        <v>45657</v>
      </c>
      <c r="C4903" s="12" t="s">
        <v>16455</v>
      </c>
      <c r="D4903" s="123">
        <v>2.55</v>
      </c>
      <c r="E4903" s="124">
        <v>80</v>
      </c>
      <c r="F4903" s="125">
        <f t="shared" si="76"/>
        <v>204</v>
      </c>
      <c r="G4903" s="126"/>
    </row>
    <row r="4904" s="109" customFormat="1" ht="28.5" spans="1:7">
      <c r="A4904" s="122">
        <v>4900</v>
      </c>
      <c r="B4904" s="12" t="s">
        <v>45658</v>
      </c>
      <c r="C4904" s="12" t="s">
        <v>40522</v>
      </c>
      <c r="D4904" s="123">
        <v>4.64</v>
      </c>
      <c r="E4904" s="124">
        <v>80</v>
      </c>
      <c r="F4904" s="125">
        <f t="shared" si="76"/>
        <v>371.2</v>
      </c>
      <c r="G4904" s="126"/>
    </row>
    <row r="4905" s="109" customFormat="1" ht="28.5" spans="1:7">
      <c r="A4905" s="122">
        <v>4901</v>
      </c>
      <c r="B4905" s="12" t="s">
        <v>45659</v>
      </c>
      <c r="C4905" s="12" t="s">
        <v>45660</v>
      </c>
      <c r="D4905" s="123">
        <v>2.32</v>
      </c>
      <c r="E4905" s="124">
        <v>80</v>
      </c>
      <c r="F4905" s="125">
        <f t="shared" si="76"/>
        <v>185.6</v>
      </c>
      <c r="G4905" s="126"/>
    </row>
    <row r="4906" s="109" customFormat="1" ht="28.5" spans="1:7">
      <c r="A4906" s="122">
        <v>4902</v>
      </c>
      <c r="B4906" s="12" t="s">
        <v>45661</v>
      </c>
      <c r="C4906" s="12" t="s">
        <v>32546</v>
      </c>
      <c r="D4906" s="123">
        <v>5.8</v>
      </c>
      <c r="E4906" s="124">
        <v>80</v>
      </c>
      <c r="F4906" s="125">
        <f t="shared" si="76"/>
        <v>464</v>
      </c>
      <c r="G4906" s="126"/>
    </row>
    <row r="4907" s="109" customFormat="1" ht="28.5" spans="1:7">
      <c r="A4907" s="122">
        <v>4903</v>
      </c>
      <c r="B4907" s="12" t="s">
        <v>45662</v>
      </c>
      <c r="C4907" s="12" t="s">
        <v>1897</v>
      </c>
      <c r="D4907" s="123">
        <v>1.16</v>
      </c>
      <c r="E4907" s="124">
        <v>80</v>
      </c>
      <c r="F4907" s="125">
        <f t="shared" si="76"/>
        <v>92.8</v>
      </c>
      <c r="G4907" s="126"/>
    </row>
    <row r="4908" s="109" customFormat="1" ht="28.5" spans="1:7">
      <c r="A4908" s="122">
        <v>4904</v>
      </c>
      <c r="B4908" s="12" t="s">
        <v>45663</v>
      </c>
      <c r="C4908" s="12" t="s">
        <v>23482</v>
      </c>
      <c r="D4908" s="123">
        <v>2.51</v>
      </c>
      <c r="E4908" s="124">
        <v>80</v>
      </c>
      <c r="F4908" s="125">
        <f t="shared" si="76"/>
        <v>200.8</v>
      </c>
      <c r="G4908" s="126"/>
    </row>
    <row r="4909" s="109" customFormat="1" ht="28.5" spans="1:7">
      <c r="A4909" s="122">
        <v>4905</v>
      </c>
      <c r="B4909" s="12" t="s">
        <v>45664</v>
      </c>
      <c r="C4909" s="12" t="s">
        <v>1975</v>
      </c>
      <c r="D4909" s="123">
        <v>2.32</v>
      </c>
      <c r="E4909" s="124">
        <v>80</v>
      </c>
      <c r="F4909" s="125">
        <f t="shared" si="76"/>
        <v>185.6</v>
      </c>
      <c r="G4909" s="126"/>
    </row>
    <row r="4910" s="109" customFormat="1" ht="28.5" spans="1:7">
      <c r="A4910" s="122">
        <v>4906</v>
      </c>
      <c r="B4910" s="12" t="s">
        <v>45665</v>
      </c>
      <c r="C4910" s="12" t="s">
        <v>5837</v>
      </c>
      <c r="D4910" s="123">
        <v>3.02</v>
      </c>
      <c r="E4910" s="124">
        <v>80</v>
      </c>
      <c r="F4910" s="125">
        <f t="shared" si="76"/>
        <v>241.6</v>
      </c>
      <c r="G4910" s="126"/>
    </row>
    <row r="4911" s="109" customFormat="1" ht="28.5" spans="1:7">
      <c r="A4911" s="122">
        <v>4907</v>
      </c>
      <c r="B4911" s="12" t="s">
        <v>45666</v>
      </c>
      <c r="C4911" s="12" t="s">
        <v>45667</v>
      </c>
      <c r="D4911" s="123">
        <v>2.09</v>
      </c>
      <c r="E4911" s="124">
        <v>80</v>
      </c>
      <c r="F4911" s="125">
        <f t="shared" si="76"/>
        <v>167.2</v>
      </c>
      <c r="G4911" s="126"/>
    </row>
    <row r="4912" s="109" customFormat="1" ht="28.5" spans="1:7">
      <c r="A4912" s="122">
        <v>4908</v>
      </c>
      <c r="B4912" s="12" t="s">
        <v>45668</v>
      </c>
      <c r="C4912" s="12" t="s">
        <v>9564</v>
      </c>
      <c r="D4912" s="123">
        <v>4.64</v>
      </c>
      <c r="E4912" s="124">
        <v>80</v>
      </c>
      <c r="F4912" s="125">
        <f t="shared" si="76"/>
        <v>371.2</v>
      </c>
      <c r="G4912" s="126"/>
    </row>
    <row r="4913" s="109" customFormat="1" ht="28.5" spans="1:7">
      <c r="A4913" s="122">
        <v>4909</v>
      </c>
      <c r="B4913" s="12" t="s">
        <v>45669</v>
      </c>
      <c r="C4913" s="12" t="s">
        <v>5309</v>
      </c>
      <c r="D4913" s="123">
        <v>3.48</v>
      </c>
      <c r="E4913" s="124">
        <v>80</v>
      </c>
      <c r="F4913" s="125">
        <f t="shared" si="76"/>
        <v>278.4</v>
      </c>
      <c r="G4913" s="126"/>
    </row>
    <row r="4914" s="109" customFormat="1" ht="28.5" spans="1:7">
      <c r="A4914" s="122">
        <v>4910</v>
      </c>
      <c r="B4914" s="12" t="s">
        <v>45670</v>
      </c>
      <c r="C4914" s="12" t="s">
        <v>6021</v>
      </c>
      <c r="D4914" s="123">
        <v>4.64</v>
      </c>
      <c r="E4914" s="124">
        <v>80</v>
      </c>
      <c r="F4914" s="125">
        <f t="shared" si="76"/>
        <v>371.2</v>
      </c>
      <c r="G4914" s="126"/>
    </row>
    <row r="4915" s="109" customFormat="1" ht="28.5" spans="1:7">
      <c r="A4915" s="122">
        <v>4911</v>
      </c>
      <c r="B4915" s="12" t="s">
        <v>45671</v>
      </c>
      <c r="C4915" s="12" t="s">
        <v>91</v>
      </c>
      <c r="D4915" s="123">
        <v>1.16</v>
      </c>
      <c r="E4915" s="124">
        <v>80</v>
      </c>
      <c r="F4915" s="125">
        <f t="shared" si="76"/>
        <v>92.8</v>
      </c>
      <c r="G4915" s="126"/>
    </row>
    <row r="4916" s="109" customFormat="1" ht="28.5" spans="1:7">
      <c r="A4916" s="122">
        <v>4912</v>
      </c>
      <c r="B4916" s="12" t="s">
        <v>45672</v>
      </c>
      <c r="C4916" s="12" t="s">
        <v>169</v>
      </c>
      <c r="D4916" s="123">
        <v>2.32</v>
      </c>
      <c r="E4916" s="124">
        <v>80</v>
      </c>
      <c r="F4916" s="125">
        <f t="shared" si="76"/>
        <v>185.6</v>
      </c>
      <c r="G4916" s="126"/>
    </row>
    <row r="4917" s="109" customFormat="1" ht="28.5" spans="1:7">
      <c r="A4917" s="122">
        <v>4913</v>
      </c>
      <c r="B4917" s="12" t="s">
        <v>45673</v>
      </c>
      <c r="C4917" s="12" t="s">
        <v>8529</v>
      </c>
      <c r="D4917" s="123">
        <v>2.24</v>
      </c>
      <c r="E4917" s="124">
        <v>80</v>
      </c>
      <c r="F4917" s="125">
        <f t="shared" si="76"/>
        <v>179.2</v>
      </c>
      <c r="G4917" s="126"/>
    </row>
    <row r="4918" s="109" customFormat="1" ht="28.5" spans="1:7">
      <c r="A4918" s="122">
        <v>4914</v>
      </c>
      <c r="B4918" s="12" t="s">
        <v>45674</v>
      </c>
      <c r="C4918" s="12" t="s">
        <v>45675</v>
      </c>
      <c r="D4918" s="123">
        <v>8.28</v>
      </c>
      <c r="E4918" s="124">
        <v>80</v>
      </c>
      <c r="F4918" s="125">
        <f t="shared" si="76"/>
        <v>662.4</v>
      </c>
      <c r="G4918" s="126"/>
    </row>
    <row r="4919" s="109" customFormat="1" ht="28.5" spans="1:7">
      <c r="A4919" s="122">
        <v>4915</v>
      </c>
      <c r="B4919" s="12" t="s">
        <v>45676</v>
      </c>
      <c r="C4919" s="12" t="s">
        <v>3435</v>
      </c>
      <c r="D4919" s="123">
        <v>1.44</v>
      </c>
      <c r="E4919" s="124">
        <v>80</v>
      </c>
      <c r="F4919" s="125">
        <f t="shared" si="76"/>
        <v>115.2</v>
      </c>
      <c r="G4919" s="126"/>
    </row>
    <row r="4920" s="109" customFormat="1" ht="28.5" spans="1:7">
      <c r="A4920" s="122">
        <v>4916</v>
      </c>
      <c r="B4920" s="12" t="s">
        <v>45677</v>
      </c>
      <c r="C4920" s="12" t="s">
        <v>2712</v>
      </c>
      <c r="D4920" s="123">
        <v>6.1</v>
      </c>
      <c r="E4920" s="124">
        <v>80</v>
      </c>
      <c r="F4920" s="125">
        <f t="shared" si="76"/>
        <v>488</v>
      </c>
      <c r="G4920" s="126"/>
    </row>
    <row r="4921" s="109" customFormat="1" ht="28.5" spans="1:7">
      <c r="A4921" s="122">
        <v>4917</v>
      </c>
      <c r="B4921" s="12" t="s">
        <v>45678</v>
      </c>
      <c r="C4921" s="12" t="s">
        <v>45679</v>
      </c>
      <c r="D4921" s="123">
        <v>8</v>
      </c>
      <c r="E4921" s="124">
        <v>80</v>
      </c>
      <c r="F4921" s="125">
        <f t="shared" si="76"/>
        <v>640</v>
      </c>
      <c r="G4921" s="126"/>
    </row>
    <row r="4922" s="109" customFormat="1" ht="28.5" spans="1:7">
      <c r="A4922" s="122">
        <v>4918</v>
      </c>
      <c r="B4922" s="12" t="s">
        <v>45680</v>
      </c>
      <c r="C4922" s="12" t="s">
        <v>45681</v>
      </c>
      <c r="D4922" s="123">
        <v>5.8</v>
      </c>
      <c r="E4922" s="124">
        <v>80</v>
      </c>
      <c r="F4922" s="125">
        <f t="shared" si="76"/>
        <v>464</v>
      </c>
      <c r="G4922" s="126"/>
    </row>
    <row r="4923" s="109" customFormat="1" ht="28.5" spans="1:7">
      <c r="A4923" s="122">
        <v>4919</v>
      </c>
      <c r="B4923" s="12" t="s">
        <v>45682</v>
      </c>
      <c r="C4923" s="12" t="s">
        <v>364</v>
      </c>
      <c r="D4923" s="123">
        <v>1.74</v>
      </c>
      <c r="E4923" s="124">
        <v>80</v>
      </c>
      <c r="F4923" s="125">
        <f t="shared" si="76"/>
        <v>139.2</v>
      </c>
      <c r="G4923" s="126"/>
    </row>
    <row r="4924" s="109" customFormat="1" ht="28.5" spans="1:7">
      <c r="A4924" s="122">
        <v>4920</v>
      </c>
      <c r="B4924" s="12" t="s">
        <v>45683</v>
      </c>
      <c r="C4924" s="12" t="s">
        <v>32635</v>
      </c>
      <c r="D4924" s="123">
        <v>2.9</v>
      </c>
      <c r="E4924" s="124">
        <v>80</v>
      </c>
      <c r="F4924" s="125">
        <f t="shared" si="76"/>
        <v>232</v>
      </c>
      <c r="G4924" s="126"/>
    </row>
    <row r="4925" s="109" customFormat="1" ht="28.5" spans="1:7">
      <c r="A4925" s="122">
        <v>4921</v>
      </c>
      <c r="B4925" s="12" t="s">
        <v>45684</v>
      </c>
      <c r="C4925" s="12" t="s">
        <v>2233</v>
      </c>
      <c r="D4925" s="123">
        <v>4</v>
      </c>
      <c r="E4925" s="124">
        <v>80</v>
      </c>
      <c r="F4925" s="125">
        <f t="shared" si="76"/>
        <v>320</v>
      </c>
      <c r="G4925" s="126"/>
    </row>
    <row r="4926" s="109" customFormat="1" ht="28.5" spans="1:7">
      <c r="A4926" s="122">
        <v>4922</v>
      </c>
      <c r="B4926" s="12" t="s">
        <v>45685</v>
      </c>
      <c r="C4926" s="12" t="s">
        <v>6552</v>
      </c>
      <c r="D4926" s="123">
        <v>5.92</v>
      </c>
      <c r="E4926" s="124">
        <v>80</v>
      </c>
      <c r="F4926" s="125">
        <f t="shared" si="76"/>
        <v>473.6</v>
      </c>
      <c r="G4926" s="126"/>
    </row>
    <row r="4927" s="109" customFormat="1" ht="28.5" spans="1:7">
      <c r="A4927" s="122">
        <v>4923</v>
      </c>
      <c r="B4927" s="12" t="s">
        <v>45686</v>
      </c>
      <c r="C4927" s="12" t="s">
        <v>24296</v>
      </c>
      <c r="D4927" s="123">
        <v>1.16</v>
      </c>
      <c r="E4927" s="124">
        <v>80</v>
      </c>
      <c r="F4927" s="125">
        <f t="shared" si="76"/>
        <v>92.8</v>
      </c>
      <c r="G4927" s="126"/>
    </row>
    <row r="4928" s="109" customFormat="1" ht="28.5" spans="1:7">
      <c r="A4928" s="122">
        <v>4924</v>
      </c>
      <c r="B4928" s="12" t="s">
        <v>45687</v>
      </c>
      <c r="C4928" s="12" t="s">
        <v>3433</v>
      </c>
      <c r="D4928" s="123">
        <v>1.9</v>
      </c>
      <c r="E4928" s="124">
        <v>80</v>
      </c>
      <c r="F4928" s="125">
        <f t="shared" si="76"/>
        <v>152</v>
      </c>
      <c r="G4928" s="126"/>
    </row>
    <row r="4929" s="109" customFormat="1" ht="28.5" spans="1:7">
      <c r="A4929" s="122">
        <v>4925</v>
      </c>
      <c r="B4929" s="12" t="s">
        <v>45688</v>
      </c>
      <c r="C4929" s="12" t="s">
        <v>45689</v>
      </c>
      <c r="D4929" s="123">
        <v>2.32</v>
      </c>
      <c r="E4929" s="124">
        <v>80</v>
      </c>
      <c r="F4929" s="125">
        <f t="shared" si="76"/>
        <v>185.6</v>
      </c>
      <c r="G4929" s="126"/>
    </row>
    <row r="4930" s="109" customFormat="1" ht="28.5" spans="1:7">
      <c r="A4930" s="122">
        <v>4926</v>
      </c>
      <c r="B4930" s="12" t="s">
        <v>45690</v>
      </c>
      <c r="C4930" s="12" t="s">
        <v>2444</v>
      </c>
      <c r="D4930" s="123">
        <v>1.16</v>
      </c>
      <c r="E4930" s="124">
        <v>80</v>
      </c>
      <c r="F4930" s="125">
        <f t="shared" si="76"/>
        <v>92.8</v>
      </c>
      <c r="G4930" s="126"/>
    </row>
    <row r="4931" s="109" customFormat="1" ht="28.5" spans="1:7">
      <c r="A4931" s="122">
        <v>4927</v>
      </c>
      <c r="B4931" s="12" t="s">
        <v>45691</v>
      </c>
      <c r="C4931" s="12" t="s">
        <v>4535</v>
      </c>
      <c r="D4931" s="123">
        <v>5.22</v>
      </c>
      <c r="E4931" s="124">
        <v>80</v>
      </c>
      <c r="F4931" s="125">
        <f t="shared" si="76"/>
        <v>417.6</v>
      </c>
      <c r="G4931" s="126"/>
    </row>
    <row r="4932" s="109" customFormat="1" ht="28.5" spans="1:7">
      <c r="A4932" s="122">
        <v>4928</v>
      </c>
      <c r="B4932" s="12" t="s">
        <v>45692</v>
      </c>
      <c r="C4932" s="12" t="s">
        <v>11968</v>
      </c>
      <c r="D4932" s="123">
        <v>2.48</v>
      </c>
      <c r="E4932" s="124">
        <v>80</v>
      </c>
      <c r="F4932" s="125">
        <f t="shared" si="76"/>
        <v>198.4</v>
      </c>
      <c r="G4932" s="126"/>
    </row>
    <row r="4933" s="109" customFormat="1" ht="28.5" spans="1:7">
      <c r="A4933" s="122">
        <v>4929</v>
      </c>
      <c r="B4933" s="12" t="s">
        <v>45693</v>
      </c>
      <c r="C4933" s="12" t="s">
        <v>2710</v>
      </c>
      <c r="D4933" s="123">
        <v>2.48</v>
      </c>
      <c r="E4933" s="124">
        <v>80</v>
      </c>
      <c r="F4933" s="125">
        <f t="shared" ref="F4933:F4996" si="77">D4933*E4933</f>
        <v>198.4</v>
      </c>
      <c r="G4933" s="126"/>
    </row>
    <row r="4934" s="109" customFormat="1" ht="28.5" spans="1:7">
      <c r="A4934" s="122">
        <v>4930</v>
      </c>
      <c r="B4934" s="12" t="s">
        <v>45694</v>
      </c>
      <c r="C4934" s="12" t="s">
        <v>45695</v>
      </c>
      <c r="D4934" s="123">
        <v>3.6</v>
      </c>
      <c r="E4934" s="124">
        <v>80</v>
      </c>
      <c r="F4934" s="125">
        <f t="shared" si="77"/>
        <v>288</v>
      </c>
      <c r="G4934" s="126"/>
    </row>
    <row r="4935" s="109" customFormat="1" ht="28.5" spans="1:7">
      <c r="A4935" s="122">
        <v>4931</v>
      </c>
      <c r="B4935" s="12" t="s">
        <v>45696</v>
      </c>
      <c r="C4935" s="12" t="s">
        <v>34871</v>
      </c>
      <c r="D4935" s="123">
        <v>5.22</v>
      </c>
      <c r="E4935" s="124">
        <v>80</v>
      </c>
      <c r="F4935" s="125">
        <f t="shared" si="77"/>
        <v>417.6</v>
      </c>
      <c r="G4935" s="126"/>
    </row>
    <row r="4936" s="109" customFormat="1" ht="28.5" spans="1:7">
      <c r="A4936" s="122">
        <v>4932</v>
      </c>
      <c r="B4936" s="12" t="s">
        <v>45697</v>
      </c>
      <c r="C4936" s="12" t="s">
        <v>6869</v>
      </c>
      <c r="D4936" s="123">
        <v>3.25</v>
      </c>
      <c r="E4936" s="124">
        <v>80</v>
      </c>
      <c r="F4936" s="125">
        <f t="shared" si="77"/>
        <v>260</v>
      </c>
      <c r="G4936" s="126"/>
    </row>
    <row r="4937" s="109" customFormat="1" ht="28.5" spans="1:7">
      <c r="A4937" s="122">
        <v>4933</v>
      </c>
      <c r="B4937" s="12" t="s">
        <v>45698</v>
      </c>
      <c r="C4937" s="12" t="s">
        <v>45699</v>
      </c>
      <c r="D4937" s="123">
        <v>1.74</v>
      </c>
      <c r="E4937" s="124">
        <v>80</v>
      </c>
      <c r="F4937" s="125">
        <f t="shared" si="77"/>
        <v>139.2</v>
      </c>
      <c r="G4937" s="126"/>
    </row>
    <row r="4938" s="109" customFormat="1" ht="28.5" spans="1:7">
      <c r="A4938" s="122">
        <v>4934</v>
      </c>
      <c r="B4938" s="12" t="s">
        <v>45700</v>
      </c>
      <c r="C4938" s="12" t="s">
        <v>44803</v>
      </c>
      <c r="D4938" s="123">
        <v>4.64</v>
      </c>
      <c r="E4938" s="124">
        <v>80</v>
      </c>
      <c r="F4938" s="125">
        <f t="shared" si="77"/>
        <v>371.2</v>
      </c>
      <c r="G4938" s="126"/>
    </row>
    <row r="4939" s="109" customFormat="1" ht="28.5" spans="1:7">
      <c r="A4939" s="122">
        <v>4935</v>
      </c>
      <c r="B4939" s="12" t="s">
        <v>45701</v>
      </c>
      <c r="C4939" s="12" t="s">
        <v>45702</v>
      </c>
      <c r="D4939" s="123">
        <v>1.16</v>
      </c>
      <c r="E4939" s="124">
        <v>80</v>
      </c>
      <c r="F4939" s="125">
        <f t="shared" si="77"/>
        <v>92.8</v>
      </c>
      <c r="G4939" s="126"/>
    </row>
    <row r="4940" s="109" customFormat="1" ht="28.5" spans="1:7">
      <c r="A4940" s="122">
        <v>4936</v>
      </c>
      <c r="B4940" s="12" t="s">
        <v>45703</v>
      </c>
      <c r="C4940" s="12" t="s">
        <v>34185</v>
      </c>
      <c r="D4940" s="123">
        <v>4.64</v>
      </c>
      <c r="E4940" s="124">
        <v>80</v>
      </c>
      <c r="F4940" s="125">
        <f t="shared" si="77"/>
        <v>371.2</v>
      </c>
      <c r="G4940" s="126"/>
    </row>
    <row r="4941" s="109" customFormat="1" ht="28.5" spans="1:7">
      <c r="A4941" s="122">
        <v>4937</v>
      </c>
      <c r="B4941" s="12" t="s">
        <v>45704</v>
      </c>
      <c r="C4941" s="12" t="s">
        <v>45705</v>
      </c>
      <c r="D4941" s="123">
        <v>1.67</v>
      </c>
      <c r="E4941" s="124">
        <v>80</v>
      </c>
      <c r="F4941" s="125">
        <f t="shared" si="77"/>
        <v>133.6</v>
      </c>
      <c r="G4941" s="126"/>
    </row>
    <row r="4942" s="109" customFormat="1" ht="28.5" spans="1:7">
      <c r="A4942" s="122">
        <v>4938</v>
      </c>
      <c r="B4942" s="12" t="s">
        <v>45706</v>
      </c>
      <c r="C4942" s="12" t="s">
        <v>45707</v>
      </c>
      <c r="D4942" s="123">
        <v>3.65</v>
      </c>
      <c r="E4942" s="124">
        <v>80</v>
      </c>
      <c r="F4942" s="125">
        <f t="shared" si="77"/>
        <v>292</v>
      </c>
      <c r="G4942" s="126"/>
    </row>
    <row r="4943" s="109" customFormat="1" ht="28.5" spans="1:7">
      <c r="A4943" s="122">
        <v>4939</v>
      </c>
      <c r="B4943" s="12" t="s">
        <v>45708</v>
      </c>
      <c r="C4943" s="12" t="s">
        <v>34881</v>
      </c>
      <c r="D4943" s="123">
        <v>4.29</v>
      </c>
      <c r="E4943" s="124">
        <v>80</v>
      </c>
      <c r="F4943" s="125">
        <f t="shared" si="77"/>
        <v>343.2</v>
      </c>
      <c r="G4943" s="126"/>
    </row>
    <row r="4944" s="109" customFormat="1" ht="28.5" spans="1:7">
      <c r="A4944" s="122">
        <v>4940</v>
      </c>
      <c r="B4944" s="12" t="s">
        <v>45709</v>
      </c>
      <c r="C4944" s="12" t="s">
        <v>900</v>
      </c>
      <c r="D4944" s="123">
        <v>2.2</v>
      </c>
      <c r="E4944" s="124">
        <v>80</v>
      </c>
      <c r="F4944" s="125">
        <f t="shared" si="77"/>
        <v>176</v>
      </c>
      <c r="G4944" s="126"/>
    </row>
    <row r="4945" s="109" customFormat="1" ht="28.5" spans="1:7">
      <c r="A4945" s="122">
        <v>4941</v>
      </c>
      <c r="B4945" s="12" t="s">
        <v>45710</v>
      </c>
      <c r="C4945" s="12" t="s">
        <v>1217</v>
      </c>
      <c r="D4945" s="123">
        <v>6.9</v>
      </c>
      <c r="E4945" s="124">
        <v>80</v>
      </c>
      <c r="F4945" s="125">
        <f t="shared" si="77"/>
        <v>552</v>
      </c>
      <c r="G4945" s="126"/>
    </row>
    <row r="4946" s="109" customFormat="1" ht="28.5" spans="1:7">
      <c r="A4946" s="122">
        <v>4942</v>
      </c>
      <c r="B4946" s="12" t="s">
        <v>45711</v>
      </c>
      <c r="C4946" s="12" t="s">
        <v>45635</v>
      </c>
      <c r="D4946" s="123">
        <v>5.34</v>
      </c>
      <c r="E4946" s="124">
        <v>80</v>
      </c>
      <c r="F4946" s="125">
        <f t="shared" si="77"/>
        <v>427.2</v>
      </c>
      <c r="G4946" s="126"/>
    </row>
    <row r="4947" s="109" customFormat="1" ht="28.5" spans="1:7">
      <c r="A4947" s="122">
        <v>4943</v>
      </c>
      <c r="B4947" s="12" t="s">
        <v>45712</v>
      </c>
      <c r="C4947" s="12" t="s">
        <v>966</v>
      </c>
      <c r="D4947" s="123">
        <v>5.22</v>
      </c>
      <c r="E4947" s="124">
        <v>80</v>
      </c>
      <c r="F4947" s="125">
        <f t="shared" si="77"/>
        <v>417.6</v>
      </c>
      <c r="G4947" s="126"/>
    </row>
    <row r="4948" s="109" customFormat="1" ht="28.5" spans="1:7">
      <c r="A4948" s="122">
        <v>4944</v>
      </c>
      <c r="B4948" s="12" t="s">
        <v>45713</v>
      </c>
      <c r="C4948" s="12" t="s">
        <v>169</v>
      </c>
      <c r="D4948" s="123">
        <v>3.04</v>
      </c>
      <c r="E4948" s="124">
        <v>80</v>
      </c>
      <c r="F4948" s="125">
        <f t="shared" si="77"/>
        <v>243.2</v>
      </c>
      <c r="G4948" s="126"/>
    </row>
    <row r="4949" s="109" customFormat="1" ht="28.5" spans="1:7">
      <c r="A4949" s="122">
        <v>4945</v>
      </c>
      <c r="B4949" s="12" t="s">
        <v>45714</v>
      </c>
      <c r="C4949" s="12" t="s">
        <v>6654</v>
      </c>
      <c r="D4949" s="123">
        <v>4.29</v>
      </c>
      <c r="E4949" s="124">
        <v>80</v>
      </c>
      <c r="F4949" s="125">
        <f t="shared" si="77"/>
        <v>343.2</v>
      </c>
      <c r="G4949" s="126"/>
    </row>
    <row r="4950" s="109" customFormat="1" ht="28.5" spans="1:7">
      <c r="A4950" s="122">
        <v>4946</v>
      </c>
      <c r="B4950" s="12" t="s">
        <v>45715</v>
      </c>
      <c r="C4950" s="12" t="s">
        <v>45716</v>
      </c>
      <c r="D4950" s="123">
        <v>3.48</v>
      </c>
      <c r="E4950" s="124">
        <v>80</v>
      </c>
      <c r="F4950" s="125">
        <f t="shared" si="77"/>
        <v>278.4</v>
      </c>
      <c r="G4950" s="126"/>
    </row>
    <row r="4951" s="109" customFormat="1" ht="28.5" spans="1:7">
      <c r="A4951" s="122">
        <v>4947</v>
      </c>
      <c r="B4951" s="12" t="s">
        <v>45717</v>
      </c>
      <c r="C4951" s="12" t="s">
        <v>39428</v>
      </c>
      <c r="D4951" s="123">
        <v>4.64</v>
      </c>
      <c r="E4951" s="124">
        <v>80</v>
      </c>
      <c r="F4951" s="125">
        <f t="shared" si="77"/>
        <v>371.2</v>
      </c>
      <c r="G4951" s="126"/>
    </row>
    <row r="4952" s="109" customFormat="1" ht="28.5" spans="1:7">
      <c r="A4952" s="122">
        <v>4948</v>
      </c>
      <c r="B4952" s="12" t="s">
        <v>45718</v>
      </c>
      <c r="C4952" s="12" t="s">
        <v>45719</v>
      </c>
      <c r="D4952" s="123">
        <v>4.64</v>
      </c>
      <c r="E4952" s="124">
        <v>80</v>
      </c>
      <c r="F4952" s="125">
        <f t="shared" si="77"/>
        <v>371.2</v>
      </c>
      <c r="G4952" s="126"/>
    </row>
    <row r="4953" s="109" customFormat="1" ht="28.5" spans="1:7">
      <c r="A4953" s="122">
        <v>4949</v>
      </c>
      <c r="B4953" s="12" t="s">
        <v>45720</v>
      </c>
      <c r="C4953" s="12" t="s">
        <v>45721</v>
      </c>
      <c r="D4953" s="123">
        <v>2.67</v>
      </c>
      <c r="E4953" s="124">
        <v>80</v>
      </c>
      <c r="F4953" s="125">
        <f t="shared" si="77"/>
        <v>213.6</v>
      </c>
      <c r="G4953" s="126"/>
    </row>
    <row r="4954" s="109" customFormat="1" ht="28.5" spans="1:7">
      <c r="A4954" s="122">
        <v>4950</v>
      </c>
      <c r="B4954" s="12" t="s">
        <v>45722</v>
      </c>
      <c r="C4954" s="12" t="s">
        <v>3007</v>
      </c>
      <c r="D4954" s="123">
        <v>3.45</v>
      </c>
      <c r="E4954" s="124">
        <v>80</v>
      </c>
      <c r="F4954" s="125">
        <f t="shared" si="77"/>
        <v>276</v>
      </c>
      <c r="G4954" s="126"/>
    </row>
    <row r="4955" s="109" customFormat="1" ht="28.5" spans="1:7">
      <c r="A4955" s="122">
        <v>4951</v>
      </c>
      <c r="B4955" s="12" t="s">
        <v>45723</v>
      </c>
      <c r="C4955" s="12" t="s">
        <v>16688</v>
      </c>
      <c r="D4955" s="123">
        <v>2.32</v>
      </c>
      <c r="E4955" s="124">
        <v>80</v>
      </c>
      <c r="F4955" s="125">
        <f t="shared" si="77"/>
        <v>185.6</v>
      </c>
      <c r="G4955" s="126"/>
    </row>
    <row r="4956" s="109" customFormat="1" ht="28.5" spans="1:7">
      <c r="A4956" s="122">
        <v>4952</v>
      </c>
      <c r="B4956" s="12" t="s">
        <v>45724</v>
      </c>
      <c r="C4956" s="12" t="s">
        <v>1411</v>
      </c>
      <c r="D4956" s="123">
        <v>4.64</v>
      </c>
      <c r="E4956" s="124">
        <v>80</v>
      </c>
      <c r="F4956" s="125">
        <f t="shared" si="77"/>
        <v>371.2</v>
      </c>
      <c r="G4956" s="126"/>
    </row>
    <row r="4957" s="109" customFormat="1" ht="28.5" spans="1:7">
      <c r="A4957" s="122">
        <v>4953</v>
      </c>
      <c r="B4957" s="12" t="s">
        <v>45725</v>
      </c>
      <c r="C4957" s="12" t="s">
        <v>8660</v>
      </c>
      <c r="D4957" s="123">
        <v>2.95</v>
      </c>
      <c r="E4957" s="124">
        <v>80</v>
      </c>
      <c r="F4957" s="125">
        <f t="shared" si="77"/>
        <v>236</v>
      </c>
      <c r="G4957" s="126"/>
    </row>
    <row r="4958" s="109" customFormat="1" ht="28.5" spans="1:7">
      <c r="A4958" s="122">
        <v>4954</v>
      </c>
      <c r="B4958" s="12" t="s">
        <v>45726</v>
      </c>
      <c r="C4958" s="12" t="s">
        <v>2326</v>
      </c>
      <c r="D4958" s="123">
        <v>1.74</v>
      </c>
      <c r="E4958" s="124">
        <v>80</v>
      </c>
      <c r="F4958" s="125">
        <f t="shared" si="77"/>
        <v>139.2</v>
      </c>
      <c r="G4958" s="126"/>
    </row>
    <row r="4959" s="109" customFormat="1" ht="28.5" spans="1:7">
      <c r="A4959" s="122">
        <v>4955</v>
      </c>
      <c r="B4959" s="12" t="s">
        <v>45727</v>
      </c>
      <c r="C4959" s="12" t="s">
        <v>19931</v>
      </c>
      <c r="D4959" s="123">
        <v>4.18</v>
      </c>
      <c r="E4959" s="124">
        <v>80</v>
      </c>
      <c r="F4959" s="125">
        <f t="shared" si="77"/>
        <v>334.4</v>
      </c>
      <c r="G4959" s="126"/>
    </row>
    <row r="4960" s="109" customFormat="1" ht="28.5" spans="1:7">
      <c r="A4960" s="122">
        <v>4956</v>
      </c>
      <c r="B4960" s="12" t="s">
        <v>45728</v>
      </c>
      <c r="C4960" s="12" t="s">
        <v>893</v>
      </c>
      <c r="D4960" s="123">
        <v>2.2</v>
      </c>
      <c r="E4960" s="124">
        <v>80</v>
      </c>
      <c r="F4960" s="125">
        <f t="shared" si="77"/>
        <v>176</v>
      </c>
      <c r="G4960" s="126"/>
    </row>
    <row r="4961" s="109" customFormat="1" ht="28.5" spans="1:7">
      <c r="A4961" s="122">
        <v>4957</v>
      </c>
      <c r="B4961" s="12" t="s">
        <v>45729</v>
      </c>
      <c r="C4961" s="12" t="s">
        <v>45730</v>
      </c>
      <c r="D4961" s="123">
        <v>4.06</v>
      </c>
      <c r="E4961" s="124">
        <v>80</v>
      </c>
      <c r="F4961" s="125">
        <f t="shared" si="77"/>
        <v>324.8</v>
      </c>
      <c r="G4961" s="126"/>
    </row>
    <row r="4962" s="109" customFormat="1" ht="28.5" spans="1:7">
      <c r="A4962" s="122">
        <v>4958</v>
      </c>
      <c r="B4962" s="12" t="s">
        <v>45731</v>
      </c>
      <c r="C4962" s="12" t="s">
        <v>39602</v>
      </c>
      <c r="D4962" s="123">
        <v>3.53</v>
      </c>
      <c r="E4962" s="124">
        <v>80</v>
      </c>
      <c r="F4962" s="125">
        <f t="shared" si="77"/>
        <v>282.4</v>
      </c>
      <c r="G4962" s="126"/>
    </row>
    <row r="4963" s="109" customFormat="1" ht="28.5" spans="1:7">
      <c r="A4963" s="122">
        <v>4959</v>
      </c>
      <c r="B4963" s="12" t="s">
        <v>45732</v>
      </c>
      <c r="C4963" s="12" t="s">
        <v>34125</v>
      </c>
      <c r="D4963" s="123">
        <v>4.64</v>
      </c>
      <c r="E4963" s="124">
        <v>80</v>
      </c>
      <c r="F4963" s="125">
        <f t="shared" si="77"/>
        <v>371.2</v>
      </c>
      <c r="G4963" s="126"/>
    </row>
    <row r="4964" s="109" customFormat="1" ht="28.5" spans="1:7">
      <c r="A4964" s="122">
        <v>4960</v>
      </c>
      <c r="B4964" s="12" t="s">
        <v>45733</v>
      </c>
      <c r="C4964" s="12" t="s">
        <v>5328</v>
      </c>
      <c r="D4964" s="123">
        <v>1.16</v>
      </c>
      <c r="E4964" s="124">
        <v>80</v>
      </c>
      <c r="F4964" s="125">
        <f t="shared" si="77"/>
        <v>92.8</v>
      </c>
      <c r="G4964" s="126"/>
    </row>
    <row r="4965" s="109" customFormat="1" ht="28.5" spans="1:7">
      <c r="A4965" s="122">
        <v>4961</v>
      </c>
      <c r="B4965" s="12" t="s">
        <v>45734</v>
      </c>
      <c r="C4965" s="12" t="s">
        <v>8376</v>
      </c>
      <c r="D4965" s="123">
        <v>4.64</v>
      </c>
      <c r="E4965" s="124">
        <v>80</v>
      </c>
      <c r="F4965" s="125">
        <f t="shared" si="77"/>
        <v>371.2</v>
      </c>
      <c r="G4965" s="126"/>
    </row>
    <row r="4966" s="109" customFormat="1" ht="28.5" spans="1:7">
      <c r="A4966" s="122">
        <v>4962</v>
      </c>
      <c r="B4966" s="12" t="s">
        <v>45735</v>
      </c>
      <c r="C4966" s="12" t="s">
        <v>45398</v>
      </c>
      <c r="D4966" s="123">
        <v>1.16</v>
      </c>
      <c r="E4966" s="124">
        <v>80</v>
      </c>
      <c r="F4966" s="125">
        <f t="shared" si="77"/>
        <v>92.8</v>
      </c>
      <c r="G4966" s="126"/>
    </row>
    <row r="4967" s="109" customFormat="1" ht="28.5" spans="1:7">
      <c r="A4967" s="122">
        <v>4963</v>
      </c>
      <c r="B4967" s="12" t="s">
        <v>45736</v>
      </c>
      <c r="C4967" s="12" t="s">
        <v>344</v>
      </c>
      <c r="D4967" s="123">
        <v>7.76</v>
      </c>
      <c r="E4967" s="124">
        <v>80</v>
      </c>
      <c r="F4967" s="125">
        <f t="shared" si="77"/>
        <v>620.8</v>
      </c>
      <c r="G4967" s="126"/>
    </row>
    <row r="4968" s="109" customFormat="1" ht="28.5" spans="1:7">
      <c r="A4968" s="122">
        <v>4964</v>
      </c>
      <c r="B4968" s="12" t="s">
        <v>45737</v>
      </c>
      <c r="C4968" s="12" t="s">
        <v>45738</v>
      </c>
      <c r="D4968" s="123">
        <v>1.93</v>
      </c>
      <c r="E4968" s="124">
        <v>80</v>
      </c>
      <c r="F4968" s="125">
        <f t="shared" si="77"/>
        <v>154.4</v>
      </c>
      <c r="G4968" s="126"/>
    </row>
    <row r="4969" s="109" customFormat="1" ht="28.5" spans="1:7">
      <c r="A4969" s="122">
        <v>4965</v>
      </c>
      <c r="B4969" s="12" t="s">
        <v>45739</v>
      </c>
      <c r="C4969" s="12" t="s">
        <v>45740</v>
      </c>
      <c r="D4969" s="123">
        <v>5.1</v>
      </c>
      <c r="E4969" s="124">
        <v>80</v>
      </c>
      <c r="F4969" s="125">
        <f t="shared" si="77"/>
        <v>408</v>
      </c>
      <c r="G4969" s="126"/>
    </row>
    <row r="4970" s="109" customFormat="1" ht="28.5" spans="1:7">
      <c r="A4970" s="122">
        <v>4966</v>
      </c>
      <c r="B4970" s="12" t="s">
        <v>45741</v>
      </c>
      <c r="C4970" s="12" t="s">
        <v>917</v>
      </c>
      <c r="D4970" s="123">
        <v>5.8</v>
      </c>
      <c r="E4970" s="124">
        <v>80</v>
      </c>
      <c r="F4970" s="125">
        <f t="shared" si="77"/>
        <v>464</v>
      </c>
      <c r="G4970" s="126"/>
    </row>
    <row r="4971" s="109" customFormat="1" ht="28.5" spans="1:7">
      <c r="A4971" s="122">
        <v>4967</v>
      </c>
      <c r="B4971" s="12" t="s">
        <v>45742</v>
      </c>
      <c r="C4971" s="12" t="s">
        <v>14</v>
      </c>
      <c r="D4971" s="123">
        <v>3.48</v>
      </c>
      <c r="E4971" s="124">
        <v>80</v>
      </c>
      <c r="F4971" s="125">
        <f t="shared" si="77"/>
        <v>278.4</v>
      </c>
      <c r="G4971" s="126"/>
    </row>
    <row r="4972" s="109" customFormat="1" ht="28.5" spans="1:7">
      <c r="A4972" s="122">
        <v>4968</v>
      </c>
      <c r="B4972" s="12" t="s">
        <v>45743</v>
      </c>
      <c r="C4972" s="12" t="s">
        <v>41631</v>
      </c>
      <c r="D4972" s="123">
        <v>3.8</v>
      </c>
      <c r="E4972" s="124">
        <v>80</v>
      </c>
      <c r="F4972" s="125">
        <f t="shared" si="77"/>
        <v>304</v>
      </c>
      <c r="G4972" s="126"/>
    </row>
    <row r="4973" s="109" customFormat="1" ht="28.5" spans="1:7">
      <c r="A4973" s="122">
        <v>4969</v>
      </c>
      <c r="B4973" s="12" t="s">
        <v>45744</v>
      </c>
      <c r="C4973" s="12" t="s">
        <v>6047</v>
      </c>
      <c r="D4973" s="123">
        <v>5.1</v>
      </c>
      <c r="E4973" s="124">
        <v>80</v>
      </c>
      <c r="F4973" s="125">
        <f t="shared" si="77"/>
        <v>408</v>
      </c>
      <c r="G4973" s="126"/>
    </row>
    <row r="4974" s="109" customFormat="1" ht="28.5" spans="1:7">
      <c r="A4974" s="122">
        <v>4970</v>
      </c>
      <c r="B4974" s="12" t="s">
        <v>45745</v>
      </c>
      <c r="C4974" s="12" t="s">
        <v>2275</v>
      </c>
      <c r="D4974" s="123">
        <v>5.84</v>
      </c>
      <c r="E4974" s="124">
        <v>80</v>
      </c>
      <c r="F4974" s="125">
        <f t="shared" si="77"/>
        <v>467.2</v>
      </c>
      <c r="G4974" s="126"/>
    </row>
    <row r="4975" s="109" customFormat="1" ht="28.5" spans="1:7">
      <c r="A4975" s="122">
        <v>4971</v>
      </c>
      <c r="B4975" s="12" t="s">
        <v>45746</v>
      </c>
      <c r="C4975" s="12" t="s">
        <v>1975</v>
      </c>
      <c r="D4975" s="123">
        <v>2.9</v>
      </c>
      <c r="E4975" s="124">
        <v>80</v>
      </c>
      <c r="F4975" s="125">
        <f t="shared" si="77"/>
        <v>232</v>
      </c>
      <c r="G4975" s="126"/>
    </row>
    <row r="4976" s="109" customFormat="1" ht="28.5" spans="1:7">
      <c r="A4976" s="122">
        <v>4972</v>
      </c>
      <c r="B4976" s="12" t="s">
        <v>45747</v>
      </c>
      <c r="C4976" s="12" t="s">
        <v>45748</v>
      </c>
      <c r="D4976" s="123">
        <v>2.9</v>
      </c>
      <c r="E4976" s="124">
        <v>80</v>
      </c>
      <c r="F4976" s="125">
        <f t="shared" si="77"/>
        <v>232</v>
      </c>
      <c r="G4976" s="126"/>
    </row>
    <row r="4977" s="109" customFormat="1" ht="28.5" spans="1:7">
      <c r="A4977" s="122">
        <v>4973</v>
      </c>
      <c r="B4977" s="12" t="s">
        <v>45749</v>
      </c>
      <c r="C4977" s="12" t="s">
        <v>1231</v>
      </c>
      <c r="D4977" s="123">
        <v>3.48</v>
      </c>
      <c r="E4977" s="124">
        <v>80</v>
      </c>
      <c r="F4977" s="125">
        <f t="shared" si="77"/>
        <v>278.4</v>
      </c>
      <c r="G4977" s="126"/>
    </row>
    <row r="4978" s="109" customFormat="1" ht="28.5" spans="1:7">
      <c r="A4978" s="122">
        <v>4974</v>
      </c>
      <c r="B4978" s="12" t="s">
        <v>45750</v>
      </c>
      <c r="C4978" s="12" t="s">
        <v>22</v>
      </c>
      <c r="D4978" s="123">
        <v>3.02</v>
      </c>
      <c r="E4978" s="124">
        <v>80</v>
      </c>
      <c r="F4978" s="125">
        <f t="shared" si="77"/>
        <v>241.6</v>
      </c>
      <c r="G4978" s="126"/>
    </row>
    <row r="4979" s="109" customFormat="1" ht="28.5" spans="1:7">
      <c r="A4979" s="122">
        <v>4975</v>
      </c>
      <c r="B4979" s="12" t="s">
        <v>45751</v>
      </c>
      <c r="C4979" s="12" t="s">
        <v>45752</v>
      </c>
      <c r="D4979" s="123">
        <v>4.18</v>
      </c>
      <c r="E4979" s="124">
        <v>80</v>
      </c>
      <c r="F4979" s="125">
        <f t="shared" si="77"/>
        <v>334.4</v>
      </c>
      <c r="G4979" s="126"/>
    </row>
    <row r="4980" s="109" customFormat="1" ht="28.5" spans="1:7">
      <c r="A4980" s="122">
        <v>4976</v>
      </c>
      <c r="B4980" s="12" t="s">
        <v>45753</v>
      </c>
      <c r="C4980" s="12" t="s">
        <v>45754</v>
      </c>
      <c r="D4980" s="123">
        <v>3.38</v>
      </c>
      <c r="E4980" s="124">
        <v>80</v>
      </c>
      <c r="F4980" s="125">
        <f t="shared" si="77"/>
        <v>270.4</v>
      </c>
      <c r="G4980" s="126"/>
    </row>
    <row r="4981" s="109" customFormat="1" ht="28.5" spans="1:7">
      <c r="A4981" s="122">
        <v>4977</v>
      </c>
      <c r="B4981" s="12" t="s">
        <v>45755</v>
      </c>
      <c r="C4981" s="12" t="s">
        <v>45756</v>
      </c>
      <c r="D4981" s="123">
        <v>1.9</v>
      </c>
      <c r="E4981" s="124">
        <v>80</v>
      </c>
      <c r="F4981" s="125">
        <f t="shared" si="77"/>
        <v>152</v>
      </c>
      <c r="G4981" s="126"/>
    </row>
    <row r="4982" s="109" customFormat="1" ht="28.5" spans="1:7">
      <c r="A4982" s="122">
        <v>4978</v>
      </c>
      <c r="B4982" s="12" t="s">
        <v>45757</v>
      </c>
      <c r="C4982" s="12" t="s">
        <v>39859</v>
      </c>
      <c r="D4982" s="123">
        <v>1.51</v>
      </c>
      <c r="E4982" s="124">
        <v>80</v>
      </c>
      <c r="F4982" s="125">
        <f t="shared" si="77"/>
        <v>120.8</v>
      </c>
      <c r="G4982" s="126"/>
    </row>
    <row r="4983" s="109" customFormat="1" ht="28.5" spans="1:7">
      <c r="A4983" s="122">
        <v>4979</v>
      </c>
      <c r="B4983" s="12" t="s">
        <v>45758</v>
      </c>
      <c r="C4983" s="12" t="s">
        <v>1775</v>
      </c>
      <c r="D4983" s="123">
        <v>5.96</v>
      </c>
      <c r="E4983" s="124">
        <v>80</v>
      </c>
      <c r="F4983" s="125">
        <f t="shared" si="77"/>
        <v>476.8</v>
      </c>
      <c r="G4983" s="126"/>
    </row>
    <row r="4984" s="109" customFormat="1" ht="28.5" spans="1:7">
      <c r="A4984" s="122">
        <v>4980</v>
      </c>
      <c r="B4984" s="12" t="s">
        <v>45759</v>
      </c>
      <c r="C4984" s="12" t="s">
        <v>45760</v>
      </c>
      <c r="D4984" s="123">
        <v>3.06</v>
      </c>
      <c r="E4984" s="124">
        <v>80</v>
      </c>
      <c r="F4984" s="125">
        <f t="shared" si="77"/>
        <v>244.8</v>
      </c>
      <c r="G4984" s="126"/>
    </row>
    <row r="4985" s="109" customFormat="1" ht="28.5" spans="1:7">
      <c r="A4985" s="122">
        <v>4981</v>
      </c>
      <c r="B4985" s="12" t="s">
        <v>45761</v>
      </c>
      <c r="C4985" s="12" t="s">
        <v>45762</v>
      </c>
      <c r="D4985" s="123">
        <v>1.91</v>
      </c>
      <c r="E4985" s="124">
        <v>80</v>
      </c>
      <c r="F4985" s="125">
        <f t="shared" si="77"/>
        <v>152.8</v>
      </c>
      <c r="G4985" s="126"/>
    </row>
    <row r="4986" s="109" customFormat="1" ht="28.5" spans="1:7">
      <c r="A4986" s="122">
        <v>4982</v>
      </c>
      <c r="B4986" s="12" t="s">
        <v>45763</v>
      </c>
      <c r="C4986" s="12" t="s">
        <v>18848</v>
      </c>
      <c r="D4986" s="123">
        <v>1.9</v>
      </c>
      <c r="E4986" s="124">
        <v>80</v>
      </c>
      <c r="F4986" s="125">
        <f t="shared" si="77"/>
        <v>152</v>
      </c>
      <c r="G4986" s="126"/>
    </row>
    <row r="4987" s="109" customFormat="1" ht="28.5" spans="1:7">
      <c r="A4987" s="122">
        <v>4983</v>
      </c>
      <c r="B4987" s="12" t="s">
        <v>45764</v>
      </c>
      <c r="C4987" s="12" t="s">
        <v>3528</v>
      </c>
      <c r="D4987" s="123">
        <v>1.97</v>
      </c>
      <c r="E4987" s="124">
        <v>80</v>
      </c>
      <c r="F4987" s="125">
        <f t="shared" si="77"/>
        <v>157.6</v>
      </c>
      <c r="G4987" s="126"/>
    </row>
    <row r="4988" s="109" customFormat="1" ht="28.5" spans="1:7">
      <c r="A4988" s="122">
        <v>4984</v>
      </c>
      <c r="B4988" s="12" t="s">
        <v>45765</v>
      </c>
      <c r="C4988" s="12" t="s">
        <v>2231</v>
      </c>
      <c r="D4988" s="123">
        <v>2.48</v>
      </c>
      <c r="E4988" s="124">
        <v>80</v>
      </c>
      <c r="F4988" s="125">
        <f t="shared" si="77"/>
        <v>198.4</v>
      </c>
      <c r="G4988" s="126"/>
    </row>
    <row r="4989" s="109" customFormat="1" ht="28.5" spans="1:7">
      <c r="A4989" s="122">
        <v>4985</v>
      </c>
      <c r="B4989" s="12" t="s">
        <v>45766</v>
      </c>
      <c r="C4989" s="12" t="s">
        <v>35852</v>
      </c>
      <c r="D4989" s="123">
        <v>4.64</v>
      </c>
      <c r="E4989" s="124">
        <v>80</v>
      </c>
      <c r="F4989" s="125">
        <f t="shared" si="77"/>
        <v>371.2</v>
      </c>
      <c r="G4989" s="126"/>
    </row>
    <row r="4990" s="109" customFormat="1" ht="28.5" spans="1:7">
      <c r="A4990" s="122">
        <v>4986</v>
      </c>
      <c r="B4990" s="12" t="s">
        <v>45767</v>
      </c>
      <c r="C4990" s="12" t="s">
        <v>24986</v>
      </c>
      <c r="D4990" s="123">
        <v>1.16</v>
      </c>
      <c r="E4990" s="124">
        <v>80</v>
      </c>
      <c r="F4990" s="125">
        <f t="shared" si="77"/>
        <v>92.8</v>
      </c>
      <c r="G4990" s="126"/>
    </row>
    <row r="4991" s="109" customFormat="1" ht="28.5" spans="1:7">
      <c r="A4991" s="122">
        <v>4987</v>
      </c>
      <c r="B4991" s="12" t="s">
        <v>45768</v>
      </c>
      <c r="C4991" s="12" t="s">
        <v>2489</v>
      </c>
      <c r="D4991" s="123">
        <v>4.22</v>
      </c>
      <c r="E4991" s="124">
        <v>80</v>
      </c>
      <c r="F4991" s="125">
        <f t="shared" si="77"/>
        <v>337.6</v>
      </c>
      <c r="G4991" s="126"/>
    </row>
    <row r="4992" s="109" customFormat="1" ht="28.5" spans="1:7">
      <c r="A4992" s="122">
        <v>4988</v>
      </c>
      <c r="B4992" s="12" t="s">
        <v>45769</v>
      </c>
      <c r="C4992" s="12" t="s">
        <v>40671</v>
      </c>
      <c r="D4992" s="123">
        <v>3.48</v>
      </c>
      <c r="E4992" s="124">
        <v>80</v>
      </c>
      <c r="F4992" s="125">
        <f t="shared" si="77"/>
        <v>278.4</v>
      </c>
      <c r="G4992" s="126"/>
    </row>
    <row r="4993" s="109" customFormat="1" ht="28.5" spans="1:7">
      <c r="A4993" s="122">
        <v>4989</v>
      </c>
      <c r="B4993" s="12" t="s">
        <v>45770</v>
      </c>
      <c r="C4993" s="12" t="s">
        <v>45771</v>
      </c>
      <c r="D4993" s="123">
        <v>1.74</v>
      </c>
      <c r="E4993" s="124">
        <v>80</v>
      </c>
      <c r="F4993" s="125">
        <f t="shared" si="77"/>
        <v>139.2</v>
      </c>
      <c r="G4993" s="126"/>
    </row>
    <row r="4994" s="109" customFormat="1" ht="28.5" spans="1:7">
      <c r="A4994" s="122">
        <v>4990</v>
      </c>
      <c r="B4994" s="12" t="s">
        <v>45772</v>
      </c>
      <c r="C4994" s="12" t="s">
        <v>18596</v>
      </c>
      <c r="D4994" s="123">
        <v>1.16</v>
      </c>
      <c r="E4994" s="124">
        <v>80</v>
      </c>
      <c r="F4994" s="125">
        <f t="shared" si="77"/>
        <v>92.8</v>
      </c>
      <c r="G4994" s="126"/>
    </row>
    <row r="4995" s="109" customFormat="1" ht="28.5" spans="1:7">
      <c r="A4995" s="122">
        <v>4991</v>
      </c>
      <c r="B4995" s="12" t="s">
        <v>45773</v>
      </c>
      <c r="C4995" s="12" t="s">
        <v>41696</v>
      </c>
      <c r="D4995" s="123">
        <v>1.86</v>
      </c>
      <c r="E4995" s="124">
        <v>80</v>
      </c>
      <c r="F4995" s="125">
        <f t="shared" si="77"/>
        <v>148.8</v>
      </c>
      <c r="G4995" s="126"/>
    </row>
    <row r="4996" s="109" customFormat="1" ht="28.5" spans="1:7">
      <c r="A4996" s="122">
        <v>4992</v>
      </c>
      <c r="B4996" s="12" t="s">
        <v>45774</v>
      </c>
      <c r="C4996" s="12" t="s">
        <v>474</v>
      </c>
      <c r="D4996" s="123">
        <v>4.4</v>
      </c>
      <c r="E4996" s="124">
        <v>80</v>
      </c>
      <c r="F4996" s="125">
        <f t="shared" si="77"/>
        <v>352</v>
      </c>
      <c r="G4996" s="126"/>
    </row>
    <row r="4997" s="109" customFormat="1" ht="28.5" spans="1:7">
      <c r="A4997" s="122">
        <v>4993</v>
      </c>
      <c r="B4997" s="12" t="s">
        <v>45775</v>
      </c>
      <c r="C4997" s="12" t="s">
        <v>7045</v>
      </c>
      <c r="D4997" s="123">
        <v>2.68</v>
      </c>
      <c r="E4997" s="124">
        <v>80</v>
      </c>
      <c r="F4997" s="125">
        <f t="shared" ref="F4997:F5060" si="78">D4997*E4997</f>
        <v>214.4</v>
      </c>
      <c r="G4997" s="126"/>
    </row>
    <row r="4998" s="109" customFormat="1" ht="28.5" spans="1:7">
      <c r="A4998" s="122">
        <v>4994</v>
      </c>
      <c r="B4998" s="12" t="s">
        <v>45776</v>
      </c>
      <c r="C4998" s="12" t="s">
        <v>11713</v>
      </c>
      <c r="D4998" s="123">
        <v>4</v>
      </c>
      <c r="E4998" s="124">
        <v>80</v>
      </c>
      <c r="F4998" s="125">
        <f t="shared" si="78"/>
        <v>320</v>
      </c>
      <c r="G4998" s="126"/>
    </row>
    <row r="4999" s="109" customFormat="1" ht="28.5" spans="1:7">
      <c r="A4999" s="122">
        <v>4995</v>
      </c>
      <c r="B4999" s="12" t="s">
        <v>45777</v>
      </c>
      <c r="C4999" s="12" t="s">
        <v>45778</v>
      </c>
      <c r="D4999" s="123">
        <v>1.04</v>
      </c>
      <c r="E4999" s="124">
        <v>80</v>
      </c>
      <c r="F4999" s="125">
        <f t="shared" si="78"/>
        <v>83.2</v>
      </c>
      <c r="G4999" s="126"/>
    </row>
    <row r="5000" s="109" customFormat="1" ht="28.5" spans="1:7">
      <c r="A5000" s="122">
        <v>4996</v>
      </c>
      <c r="B5000" s="12" t="s">
        <v>45779</v>
      </c>
      <c r="C5000" s="12" t="s">
        <v>2506</v>
      </c>
      <c r="D5000" s="123">
        <v>2.32</v>
      </c>
      <c r="E5000" s="124">
        <v>80</v>
      </c>
      <c r="F5000" s="125">
        <f t="shared" si="78"/>
        <v>185.6</v>
      </c>
      <c r="G5000" s="126"/>
    </row>
    <row r="5001" s="109" customFormat="1" ht="28.5" spans="1:7">
      <c r="A5001" s="122">
        <v>4997</v>
      </c>
      <c r="B5001" s="12" t="s">
        <v>45780</v>
      </c>
      <c r="C5001" s="12" t="s">
        <v>39366</v>
      </c>
      <c r="D5001" s="123">
        <v>2.44</v>
      </c>
      <c r="E5001" s="124">
        <v>80</v>
      </c>
      <c r="F5001" s="125">
        <f t="shared" si="78"/>
        <v>195.2</v>
      </c>
      <c r="G5001" s="126"/>
    </row>
    <row r="5002" s="109" customFormat="1" ht="28.5" spans="1:7">
      <c r="A5002" s="122">
        <v>4998</v>
      </c>
      <c r="B5002" s="12" t="s">
        <v>45781</v>
      </c>
      <c r="C5002" s="12" t="s">
        <v>45782</v>
      </c>
      <c r="D5002" s="123">
        <v>4.76</v>
      </c>
      <c r="E5002" s="124">
        <v>80</v>
      </c>
      <c r="F5002" s="125">
        <f t="shared" si="78"/>
        <v>380.8</v>
      </c>
      <c r="G5002" s="126"/>
    </row>
    <row r="5003" s="109" customFormat="1" ht="28.5" spans="1:7">
      <c r="A5003" s="122">
        <v>4999</v>
      </c>
      <c r="B5003" s="12" t="s">
        <v>45783</v>
      </c>
      <c r="C5003" s="12" t="s">
        <v>45784</v>
      </c>
      <c r="D5003" s="123">
        <v>2.78</v>
      </c>
      <c r="E5003" s="124">
        <v>80</v>
      </c>
      <c r="F5003" s="125">
        <f t="shared" si="78"/>
        <v>222.4</v>
      </c>
      <c r="G5003" s="126"/>
    </row>
    <row r="5004" s="109" customFormat="1" ht="28.5" spans="1:7">
      <c r="A5004" s="122">
        <v>5000</v>
      </c>
      <c r="B5004" s="12" t="s">
        <v>45785</v>
      </c>
      <c r="C5004" s="12" t="s">
        <v>44883</v>
      </c>
      <c r="D5004" s="123">
        <v>2.71</v>
      </c>
      <c r="E5004" s="124">
        <v>80</v>
      </c>
      <c r="F5004" s="125">
        <f t="shared" si="78"/>
        <v>216.8</v>
      </c>
      <c r="G5004" s="126"/>
    </row>
    <row r="5005" s="109" customFormat="1" ht="28.5" spans="1:7">
      <c r="A5005" s="122">
        <v>5001</v>
      </c>
      <c r="B5005" s="12" t="s">
        <v>45786</v>
      </c>
      <c r="C5005" s="12" t="s">
        <v>2552</v>
      </c>
      <c r="D5005" s="123">
        <v>2.2</v>
      </c>
      <c r="E5005" s="124">
        <v>80</v>
      </c>
      <c r="F5005" s="125">
        <f t="shared" si="78"/>
        <v>176</v>
      </c>
      <c r="G5005" s="126"/>
    </row>
    <row r="5006" s="109" customFormat="1" ht="28.5" spans="1:7">
      <c r="A5006" s="122">
        <v>5002</v>
      </c>
      <c r="B5006" s="12" t="s">
        <v>45787</v>
      </c>
      <c r="C5006" s="12" t="s">
        <v>45788</v>
      </c>
      <c r="D5006" s="123">
        <v>5.73</v>
      </c>
      <c r="E5006" s="124">
        <v>80</v>
      </c>
      <c r="F5006" s="125">
        <f t="shared" si="78"/>
        <v>458.4</v>
      </c>
      <c r="G5006" s="126"/>
    </row>
    <row r="5007" s="109" customFormat="1" ht="28.5" spans="1:7">
      <c r="A5007" s="122">
        <v>5003</v>
      </c>
      <c r="B5007" s="12" t="s">
        <v>45789</v>
      </c>
      <c r="C5007" s="12" t="s">
        <v>45790</v>
      </c>
      <c r="D5007" s="123">
        <v>3.22</v>
      </c>
      <c r="E5007" s="124">
        <v>80</v>
      </c>
      <c r="F5007" s="125">
        <f t="shared" si="78"/>
        <v>257.6</v>
      </c>
      <c r="G5007" s="126"/>
    </row>
    <row r="5008" s="109" customFormat="1" ht="28.5" spans="1:7">
      <c r="A5008" s="122">
        <v>5004</v>
      </c>
      <c r="B5008" s="12" t="s">
        <v>45791</v>
      </c>
      <c r="C5008" s="12" t="s">
        <v>1455</v>
      </c>
      <c r="D5008" s="123">
        <v>1.86</v>
      </c>
      <c r="E5008" s="124">
        <v>80</v>
      </c>
      <c r="F5008" s="125">
        <f t="shared" si="78"/>
        <v>148.8</v>
      </c>
      <c r="G5008" s="126"/>
    </row>
    <row r="5009" s="109" customFormat="1" ht="28.5" spans="1:7">
      <c r="A5009" s="122">
        <v>5005</v>
      </c>
      <c r="B5009" s="12" t="s">
        <v>45792</v>
      </c>
      <c r="C5009" s="12" t="s">
        <v>45793</v>
      </c>
      <c r="D5009" s="123">
        <v>1.91</v>
      </c>
      <c r="E5009" s="124">
        <v>80</v>
      </c>
      <c r="F5009" s="125">
        <f t="shared" si="78"/>
        <v>152.8</v>
      </c>
      <c r="G5009" s="126"/>
    </row>
    <row r="5010" s="109" customFormat="1" ht="28.5" spans="1:7">
      <c r="A5010" s="122">
        <v>5006</v>
      </c>
      <c r="B5010" s="12" t="s">
        <v>45794</v>
      </c>
      <c r="C5010" s="12" t="s">
        <v>45795</v>
      </c>
      <c r="D5010" s="123">
        <v>3.25</v>
      </c>
      <c r="E5010" s="124">
        <v>80</v>
      </c>
      <c r="F5010" s="125">
        <f t="shared" si="78"/>
        <v>260</v>
      </c>
      <c r="G5010" s="126"/>
    </row>
    <row r="5011" s="109" customFormat="1" ht="28.5" spans="1:7">
      <c r="A5011" s="122">
        <v>5007</v>
      </c>
      <c r="B5011" s="12" t="s">
        <v>45796</v>
      </c>
      <c r="C5011" s="12" t="s">
        <v>45797</v>
      </c>
      <c r="D5011" s="123">
        <v>4.41</v>
      </c>
      <c r="E5011" s="124">
        <v>80</v>
      </c>
      <c r="F5011" s="125">
        <f t="shared" si="78"/>
        <v>352.8</v>
      </c>
      <c r="G5011" s="126"/>
    </row>
    <row r="5012" s="109" customFormat="1" ht="28.5" spans="1:7">
      <c r="A5012" s="122">
        <v>5008</v>
      </c>
      <c r="B5012" s="12" t="s">
        <v>45798</v>
      </c>
      <c r="C5012" s="12" t="s">
        <v>34536</v>
      </c>
      <c r="D5012" s="123">
        <v>4.41</v>
      </c>
      <c r="E5012" s="124">
        <v>80</v>
      </c>
      <c r="F5012" s="125">
        <f t="shared" si="78"/>
        <v>352.8</v>
      </c>
      <c r="G5012" s="126"/>
    </row>
    <row r="5013" s="109" customFormat="1" ht="28.5" spans="1:7">
      <c r="A5013" s="122">
        <v>5009</v>
      </c>
      <c r="B5013" s="12" t="s">
        <v>45799</v>
      </c>
      <c r="C5013" s="12" t="s">
        <v>45800</v>
      </c>
      <c r="D5013" s="123">
        <v>3.48</v>
      </c>
      <c r="E5013" s="124">
        <v>80</v>
      </c>
      <c r="F5013" s="125">
        <f t="shared" si="78"/>
        <v>278.4</v>
      </c>
      <c r="G5013" s="126"/>
    </row>
    <row r="5014" s="109" customFormat="1" ht="28.5" spans="1:7">
      <c r="A5014" s="122">
        <v>5010</v>
      </c>
      <c r="B5014" s="12" t="s">
        <v>45801</v>
      </c>
      <c r="C5014" s="12" t="s">
        <v>39354</v>
      </c>
      <c r="D5014" s="123">
        <v>4.41</v>
      </c>
      <c r="E5014" s="124">
        <v>80</v>
      </c>
      <c r="F5014" s="125">
        <f t="shared" si="78"/>
        <v>352.8</v>
      </c>
      <c r="G5014" s="126"/>
    </row>
    <row r="5015" s="109" customFormat="1" ht="28.5" spans="1:7">
      <c r="A5015" s="122">
        <v>5011</v>
      </c>
      <c r="B5015" s="12" t="s">
        <v>45802</v>
      </c>
      <c r="C5015" s="12" t="s">
        <v>45803</v>
      </c>
      <c r="D5015" s="123">
        <v>5.07</v>
      </c>
      <c r="E5015" s="124">
        <v>80</v>
      </c>
      <c r="F5015" s="125">
        <f t="shared" si="78"/>
        <v>405.6</v>
      </c>
      <c r="G5015" s="126"/>
    </row>
    <row r="5016" s="109" customFormat="1" ht="28.5" spans="1:7">
      <c r="A5016" s="122">
        <v>5012</v>
      </c>
      <c r="B5016" s="12" t="s">
        <v>45804</v>
      </c>
      <c r="C5016" s="12" t="s">
        <v>45805</v>
      </c>
      <c r="D5016" s="123">
        <v>3.78</v>
      </c>
      <c r="E5016" s="124">
        <v>80</v>
      </c>
      <c r="F5016" s="125">
        <f t="shared" si="78"/>
        <v>302.4</v>
      </c>
      <c r="G5016" s="126"/>
    </row>
    <row r="5017" s="109" customFormat="1" ht="28.5" spans="1:7">
      <c r="A5017" s="122">
        <v>5013</v>
      </c>
      <c r="B5017" s="12" t="s">
        <v>45806</v>
      </c>
      <c r="C5017" s="12" t="s">
        <v>44886</v>
      </c>
      <c r="D5017" s="123">
        <v>3.19</v>
      </c>
      <c r="E5017" s="124">
        <v>80</v>
      </c>
      <c r="F5017" s="125">
        <f t="shared" si="78"/>
        <v>255.2</v>
      </c>
      <c r="G5017" s="126"/>
    </row>
    <row r="5018" s="109" customFormat="1" ht="28.5" spans="1:7">
      <c r="A5018" s="122">
        <v>5014</v>
      </c>
      <c r="B5018" s="12" t="s">
        <v>45807</v>
      </c>
      <c r="C5018" s="12" t="s">
        <v>45808</v>
      </c>
      <c r="D5018" s="123">
        <v>3.48</v>
      </c>
      <c r="E5018" s="124">
        <v>80</v>
      </c>
      <c r="F5018" s="125">
        <f t="shared" si="78"/>
        <v>278.4</v>
      </c>
      <c r="G5018" s="126"/>
    </row>
    <row r="5019" s="109" customFormat="1" ht="28.5" spans="1:7">
      <c r="A5019" s="122">
        <v>5015</v>
      </c>
      <c r="B5019" s="12" t="s">
        <v>45809</v>
      </c>
      <c r="C5019" s="12" t="s">
        <v>45810</v>
      </c>
      <c r="D5019" s="123">
        <v>5.17</v>
      </c>
      <c r="E5019" s="124">
        <v>80</v>
      </c>
      <c r="F5019" s="125">
        <f t="shared" si="78"/>
        <v>413.6</v>
      </c>
      <c r="G5019" s="126"/>
    </row>
    <row r="5020" s="109" customFormat="1" ht="28.5" spans="1:7">
      <c r="A5020" s="122">
        <v>5016</v>
      </c>
      <c r="B5020" s="12" t="s">
        <v>45811</v>
      </c>
      <c r="C5020" s="12" t="s">
        <v>1765</v>
      </c>
      <c r="D5020" s="123">
        <v>3.25</v>
      </c>
      <c r="E5020" s="124">
        <v>80</v>
      </c>
      <c r="F5020" s="125">
        <f t="shared" si="78"/>
        <v>260</v>
      </c>
      <c r="G5020" s="126"/>
    </row>
    <row r="5021" s="109" customFormat="1" ht="28.5" spans="1:7">
      <c r="A5021" s="122">
        <v>5017</v>
      </c>
      <c r="B5021" s="12" t="s">
        <v>45812</v>
      </c>
      <c r="C5021" s="12" t="s">
        <v>45813</v>
      </c>
      <c r="D5021" s="123">
        <v>2.44</v>
      </c>
      <c r="E5021" s="124">
        <v>80</v>
      </c>
      <c r="F5021" s="125">
        <f t="shared" si="78"/>
        <v>195.2</v>
      </c>
      <c r="G5021" s="126"/>
    </row>
    <row r="5022" s="109" customFormat="1" ht="28.5" spans="1:7">
      <c r="A5022" s="122">
        <v>5018</v>
      </c>
      <c r="B5022" s="12" t="s">
        <v>45814</v>
      </c>
      <c r="C5022" s="12" t="s">
        <v>45815</v>
      </c>
      <c r="D5022" s="123">
        <v>4.36</v>
      </c>
      <c r="E5022" s="124">
        <v>80</v>
      </c>
      <c r="F5022" s="125">
        <f t="shared" si="78"/>
        <v>348.8</v>
      </c>
      <c r="G5022" s="126"/>
    </row>
    <row r="5023" s="109" customFormat="1" ht="28.5" spans="1:7">
      <c r="A5023" s="122">
        <v>5019</v>
      </c>
      <c r="B5023" s="12" t="s">
        <v>45816</v>
      </c>
      <c r="C5023" s="12" t="s">
        <v>1266</v>
      </c>
      <c r="D5023" s="123">
        <v>2.71</v>
      </c>
      <c r="E5023" s="124">
        <v>80</v>
      </c>
      <c r="F5023" s="125">
        <f t="shared" si="78"/>
        <v>216.8</v>
      </c>
      <c r="G5023" s="126"/>
    </row>
    <row r="5024" s="109" customFormat="1" ht="28.5" spans="1:7">
      <c r="A5024" s="122">
        <v>5020</v>
      </c>
      <c r="B5024" s="12" t="s">
        <v>45817</v>
      </c>
      <c r="C5024" s="12" t="s">
        <v>45655</v>
      </c>
      <c r="D5024" s="123">
        <v>2.75</v>
      </c>
      <c r="E5024" s="124">
        <v>80</v>
      </c>
      <c r="F5024" s="125">
        <f t="shared" si="78"/>
        <v>220</v>
      </c>
      <c r="G5024" s="126"/>
    </row>
    <row r="5025" s="109" customFormat="1" ht="28.5" spans="1:7">
      <c r="A5025" s="122">
        <v>5021</v>
      </c>
      <c r="B5025" s="12" t="s">
        <v>45818</v>
      </c>
      <c r="C5025" s="12" t="s">
        <v>45819</v>
      </c>
      <c r="D5025" s="123">
        <v>4.41</v>
      </c>
      <c r="E5025" s="124">
        <v>80</v>
      </c>
      <c r="F5025" s="125">
        <f t="shared" si="78"/>
        <v>352.8</v>
      </c>
      <c r="G5025" s="126"/>
    </row>
    <row r="5026" s="109" customFormat="1" ht="28.5" spans="1:7">
      <c r="A5026" s="122">
        <v>5022</v>
      </c>
      <c r="B5026" s="12" t="s">
        <v>45820</v>
      </c>
      <c r="C5026" s="12" t="s">
        <v>45821</v>
      </c>
      <c r="D5026" s="123">
        <v>1.1</v>
      </c>
      <c r="E5026" s="124">
        <v>80</v>
      </c>
      <c r="F5026" s="125">
        <f t="shared" si="78"/>
        <v>88</v>
      </c>
      <c r="G5026" s="126"/>
    </row>
    <row r="5027" s="109" customFormat="1" ht="28.5" spans="1:7">
      <c r="A5027" s="122">
        <v>5023</v>
      </c>
      <c r="B5027" s="12" t="s">
        <v>45822</v>
      </c>
      <c r="C5027" s="12" t="s">
        <v>45823</v>
      </c>
      <c r="D5027" s="123">
        <v>3.39</v>
      </c>
      <c r="E5027" s="124">
        <v>80</v>
      </c>
      <c r="F5027" s="125">
        <f t="shared" si="78"/>
        <v>271.2</v>
      </c>
      <c r="G5027" s="126"/>
    </row>
    <row r="5028" s="109" customFormat="1" ht="28.5" spans="1:7">
      <c r="A5028" s="122">
        <v>5024</v>
      </c>
      <c r="B5028" s="12" t="s">
        <v>45824</v>
      </c>
      <c r="C5028" s="12" t="s">
        <v>45825</v>
      </c>
      <c r="D5028" s="123">
        <v>3.39</v>
      </c>
      <c r="E5028" s="124">
        <v>80</v>
      </c>
      <c r="F5028" s="125">
        <f t="shared" si="78"/>
        <v>271.2</v>
      </c>
      <c r="G5028" s="126"/>
    </row>
    <row r="5029" s="109" customFormat="1" ht="28.5" spans="1:7">
      <c r="A5029" s="122">
        <v>5025</v>
      </c>
      <c r="B5029" s="12" t="s">
        <v>45826</v>
      </c>
      <c r="C5029" s="12" t="s">
        <v>45827</v>
      </c>
      <c r="D5029" s="123">
        <v>3.13</v>
      </c>
      <c r="E5029" s="124">
        <v>80</v>
      </c>
      <c r="F5029" s="125">
        <f t="shared" si="78"/>
        <v>250.4</v>
      </c>
      <c r="G5029" s="126"/>
    </row>
    <row r="5030" s="109" customFormat="1" ht="28.5" spans="1:7">
      <c r="A5030" s="122">
        <v>5026</v>
      </c>
      <c r="B5030" s="12" t="s">
        <v>45828</v>
      </c>
      <c r="C5030" s="12" t="s">
        <v>45829</v>
      </c>
      <c r="D5030" s="123">
        <v>2.25</v>
      </c>
      <c r="E5030" s="124">
        <v>80</v>
      </c>
      <c r="F5030" s="125">
        <f t="shared" si="78"/>
        <v>180</v>
      </c>
      <c r="G5030" s="126"/>
    </row>
    <row r="5031" s="109" customFormat="1" ht="28.5" spans="1:7">
      <c r="A5031" s="122">
        <v>5027</v>
      </c>
      <c r="B5031" s="12" t="s">
        <v>45830</v>
      </c>
      <c r="C5031" s="12" t="s">
        <v>1712</v>
      </c>
      <c r="D5031" s="123">
        <v>1.54</v>
      </c>
      <c r="E5031" s="124">
        <v>80</v>
      </c>
      <c r="F5031" s="125">
        <f t="shared" si="78"/>
        <v>123.2</v>
      </c>
      <c r="G5031" s="126"/>
    </row>
    <row r="5032" s="109" customFormat="1" ht="28.5" spans="1:7">
      <c r="A5032" s="122">
        <v>5028</v>
      </c>
      <c r="B5032" s="12" t="s">
        <v>45831</v>
      </c>
      <c r="C5032" s="12" t="s">
        <v>33752</v>
      </c>
      <c r="D5032" s="123">
        <v>4.34</v>
      </c>
      <c r="E5032" s="124">
        <v>80</v>
      </c>
      <c r="F5032" s="125">
        <f t="shared" si="78"/>
        <v>347.2</v>
      </c>
      <c r="G5032" s="126"/>
    </row>
    <row r="5033" s="109" customFormat="1" ht="28.5" spans="1:7">
      <c r="A5033" s="122">
        <v>5029</v>
      </c>
      <c r="B5033" s="12" t="s">
        <v>45832</v>
      </c>
      <c r="C5033" s="12" t="s">
        <v>44883</v>
      </c>
      <c r="D5033" s="123">
        <v>1.45</v>
      </c>
      <c r="E5033" s="124">
        <v>80</v>
      </c>
      <c r="F5033" s="125">
        <f t="shared" si="78"/>
        <v>116</v>
      </c>
      <c r="G5033" s="126"/>
    </row>
    <row r="5034" s="109" customFormat="1" ht="28.5" spans="1:7">
      <c r="A5034" s="122">
        <v>5030</v>
      </c>
      <c r="B5034" s="12" t="s">
        <v>45833</v>
      </c>
      <c r="C5034" s="12" t="s">
        <v>45834</v>
      </c>
      <c r="D5034" s="123">
        <v>3.31</v>
      </c>
      <c r="E5034" s="124">
        <v>80</v>
      </c>
      <c r="F5034" s="125">
        <f t="shared" si="78"/>
        <v>264.8</v>
      </c>
      <c r="G5034" s="126"/>
    </row>
    <row r="5035" s="109" customFormat="1" ht="28.5" spans="1:7">
      <c r="A5035" s="122">
        <v>5031</v>
      </c>
      <c r="B5035" s="12" t="s">
        <v>45835</v>
      </c>
      <c r="C5035" s="12" t="s">
        <v>45836</v>
      </c>
      <c r="D5035" s="123">
        <v>1.1</v>
      </c>
      <c r="E5035" s="124">
        <v>80</v>
      </c>
      <c r="F5035" s="125">
        <f t="shared" si="78"/>
        <v>88</v>
      </c>
      <c r="G5035" s="126"/>
    </row>
    <row r="5036" s="109" customFormat="1" ht="28.5" spans="1:7">
      <c r="A5036" s="122">
        <v>5032</v>
      </c>
      <c r="B5036" s="12" t="s">
        <v>45837</v>
      </c>
      <c r="C5036" s="12" t="s">
        <v>40898</v>
      </c>
      <c r="D5036" s="123">
        <v>4.64</v>
      </c>
      <c r="E5036" s="124">
        <v>80</v>
      </c>
      <c r="F5036" s="125">
        <f t="shared" si="78"/>
        <v>371.2</v>
      </c>
      <c r="G5036" s="126"/>
    </row>
    <row r="5037" s="109" customFormat="1" ht="28.5" spans="1:7">
      <c r="A5037" s="122">
        <v>5033</v>
      </c>
      <c r="B5037" s="12" t="s">
        <v>45838</v>
      </c>
      <c r="C5037" s="12" t="s">
        <v>45839</v>
      </c>
      <c r="D5037" s="123">
        <v>1.45</v>
      </c>
      <c r="E5037" s="124">
        <v>80</v>
      </c>
      <c r="F5037" s="125">
        <f t="shared" si="78"/>
        <v>116</v>
      </c>
      <c r="G5037" s="126"/>
    </row>
    <row r="5038" s="109" customFormat="1" ht="28.5" spans="1:7">
      <c r="A5038" s="122">
        <v>5034</v>
      </c>
      <c r="B5038" s="12" t="s">
        <v>45840</v>
      </c>
      <c r="C5038" s="12" t="s">
        <v>45841</v>
      </c>
      <c r="D5038" s="123">
        <v>2.17</v>
      </c>
      <c r="E5038" s="124">
        <v>80</v>
      </c>
      <c r="F5038" s="125">
        <f t="shared" si="78"/>
        <v>173.6</v>
      </c>
      <c r="G5038" s="126"/>
    </row>
    <row r="5039" s="109" customFormat="1" ht="28.5" spans="1:7">
      <c r="A5039" s="122">
        <v>5035</v>
      </c>
      <c r="B5039" s="12" t="s">
        <v>45842</v>
      </c>
      <c r="C5039" s="12" t="s">
        <v>9244</v>
      </c>
      <c r="D5039" s="123">
        <v>2.2</v>
      </c>
      <c r="E5039" s="124">
        <v>80</v>
      </c>
      <c r="F5039" s="125">
        <f t="shared" si="78"/>
        <v>176</v>
      </c>
      <c r="G5039" s="126"/>
    </row>
    <row r="5040" s="109" customFormat="1" ht="28.5" spans="1:7">
      <c r="A5040" s="122">
        <v>5036</v>
      </c>
      <c r="B5040" s="12" t="s">
        <v>45843</v>
      </c>
      <c r="C5040" s="12" t="s">
        <v>45844</v>
      </c>
      <c r="D5040" s="123">
        <v>4.29</v>
      </c>
      <c r="E5040" s="124">
        <v>80</v>
      </c>
      <c r="F5040" s="125">
        <f t="shared" si="78"/>
        <v>343.2</v>
      </c>
      <c r="G5040" s="126"/>
    </row>
    <row r="5041" s="109" customFormat="1" ht="28.5" spans="1:7">
      <c r="A5041" s="122">
        <v>5037</v>
      </c>
      <c r="B5041" s="12" t="s">
        <v>45845</v>
      </c>
      <c r="C5041" s="12" t="s">
        <v>45846</v>
      </c>
      <c r="D5041" s="123">
        <v>2.2</v>
      </c>
      <c r="E5041" s="124">
        <v>80</v>
      </c>
      <c r="F5041" s="125">
        <f t="shared" si="78"/>
        <v>176</v>
      </c>
      <c r="G5041" s="126"/>
    </row>
    <row r="5042" s="109" customFormat="1" ht="28.5" spans="1:7">
      <c r="A5042" s="122">
        <v>5038</v>
      </c>
      <c r="B5042" s="12" t="s">
        <v>45847</v>
      </c>
      <c r="C5042" s="12" t="s">
        <v>5966</v>
      </c>
      <c r="D5042" s="123">
        <v>2.2</v>
      </c>
      <c r="E5042" s="124">
        <v>80</v>
      </c>
      <c r="F5042" s="125">
        <f t="shared" si="78"/>
        <v>176</v>
      </c>
      <c r="G5042" s="126"/>
    </row>
    <row r="5043" s="109" customFormat="1" ht="28.5" spans="1:7">
      <c r="A5043" s="122">
        <v>5039</v>
      </c>
      <c r="B5043" s="12" t="s">
        <v>45848</v>
      </c>
      <c r="C5043" s="12" t="s">
        <v>45849</v>
      </c>
      <c r="D5043" s="123">
        <v>5.16</v>
      </c>
      <c r="E5043" s="124">
        <v>80</v>
      </c>
      <c r="F5043" s="125">
        <f t="shared" si="78"/>
        <v>412.8</v>
      </c>
      <c r="G5043" s="126"/>
    </row>
    <row r="5044" s="109" customFormat="1" ht="28.5" spans="1:7">
      <c r="A5044" s="122">
        <v>5040</v>
      </c>
      <c r="B5044" s="12" t="s">
        <v>45850</v>
      </c>
      <c r="C5044" s="12" t="s">
        <v>45851</v>
      </c>
      <c r="D5044" s="123">
        <v>3.99</v>
      </c>
      <c r="E5044" s="124">
        <v>80</v>
      </c>
      <c r="F5044" s="125">
        <f t="shared" si="78"/>
        <v>319.2</v>
      </c>
      <c r="G5044" s="126"/>
    </row>
    <row r="5045" s="109" customFormat="1" ht="28.5" spans="1:7">
      <c r="A5045" s="122">
        <v>5041</v>
      </c>
      <c r="B5045" s="12" t="s">
        <v>45852</v>
      </c>
      <c r="C5045" s="12" t="s">
        <v>45853</v>
      </c>
      <c r="D5045" s="123">
        <v>4.06</v>
      </c>
      <c r="E5045" s="124">
        <v>80</v>
      </c>
      <c r="F5045" s="125">
        <f t="shared" si="78"/>
        <v>324.8</v>
      </c>
      <c r="G5045" s="126"/>
    </row>
    <row r="5046" s="109" customFormat="1" ht="28.5" spans="1:7">
      <c r="A5046" s="122">
        <v>5042</v>
      </c>
      <c r="B5046" s="12" t="s">
        <v>45854</v>
      </c>
      <c r="C5046" s="12" t="s">
        <v>45855</v>
      </c>
      <c r="D5046" s="123">
        <v>2.2</v>
      </c>
      <c r="E5046" s="124">
        <v>80</v>
      </c>
      <c r="F5046" s="125">
        <f t="shared" si="78"/>
        <v>176</v>
      </c>
      <c r="G5046" s="126"/>
    </row>
    <row r="5047" s="109" customFormat="1" ht="28.5" spans="1:7">
      <c r="A5047" s="122">
        <v>5043</v>
      </c>
      <c r="B5047" s="12" t="s">
        <v>45856</v>
      </c>
      <c r="C5047" s="12" t="s">
        <v>45857</v>
      </c>
      <c r="D5047" s="123">
        <v>2.2</v>
      </c>
      <c r="E5047" s="124">
        <v>80</v>
      </c>
      <c r="F5047" s="125">
        <f t="shared" si="78"/>
        <v>176</v>
      </c>
      <c r="G5047" s="126"/>
    </row>
    <row r="5048" s="109" customFormat="1" ht="28.5" spans="1:7">
      <c r="A5048" s="122">
        <v>5044</v>
      </c>
      <c r="B5048" s="12" t="s">
        <v>45858</v>
      </c>
      <c r="C5048" s="12" t="s">
        <v>45859</v>
      </c>
      <c r="D5048" s="123">
        <v>3.03</v>
      </c>
      <c r="E5048" s="124">
        <v>80</v>
      </c>
      <c r="F5048" s="125">
        <f t="shared" si="78"/>
        <v>242.4</v>
      </c>
      <c r="G5048" s="126"/>
    </row>
    <row r="5049" s="109" customFormat="1" ht="28.5" spans="1:7">
      <c r="A5049" s="122">
        <v>5045</v>
      </c>
      <c r="B5049" s="12" t="s">
        <v>45860</v>
      </c>
      <c r="C5049" s="12" t="s">
        <v>45861</v>
      </c>
      <c r="D5049" s="123">
        <v>1.16</v>
      </c>
      <c r="E5049" s="124">
        <v>80</v>
      </c>
      <c r="F5049" s="125">
        <f t="shared" si="78"/>
        <v>92.8</v>
      </c>
      <c r="G5049" s="126"/>
    </row>
    <row r="5050" s="109" customFormat="1" ht="28.5" spans="1:7">
      <c r="A5050" s="122">
        <v>5046</v>
      </c>
      <c r="B5050" s="12" t="s">
        <v>45862</v>
      </c>
      <c r="C5050" s="12" t="s">
        <v>45863</v>
      </c>
      <c r="D5050" s="123">
        <v>1.1</v>
      </c>
      <c r="E5050" s="124">
        <v>80</v>
      </c>
      <c r="F5050" s="125">
        <f t="shared" si="78"/>
        <v>88</v>
      </c>
      <c r="G5050" s="126"/>
    </row>
    <row r="5051" s="109" customFormat="1" ht="28.5" spans="1:7">
      <c r="A5051" s="122">
        <v>5047</v>
      </c>
      <c r="B5051" s="12" t="s">
        <v>45864</v>
      </c>
      <c r="C5051" s="12" t="s">
        <v>8687</v>
      </c>
      <c r="D5051" s="123">
        <v>1.48</v>
      </c>
      <c r="E5051" s="124">
        <v>80</v>
      </c>
      <c r="F5051" s="125">
        <f t="shared" si="78"/>
        <v>118.4</v>
      </c>
      <c r="G5051" s="126"/>
    </row>
    <row r="5052" s="109" customFormat="1" ht="28.5" spans="1:7">
      <c r="A5052" s="122">
        <v>5048</v>
      </c>
      <c r="B5052" s="12" t="s">
        <v>45865</v>
      </c>
      <c r="C5052" s="12" t="s">
        <v>45866</v>
      </c>
      <c r="D5052" s="123">
        <v>1.51</v>
      </c>
      <c r="E5052" s="124">
        <v>80</v>
      </c>
      <c r="F5052" s="125">
        <f t="shared" si="78"/>
        <v>120.8</v>
      </c>
      <c r="G5052" s="126"/>
    </row>
    <row r="5053" s="109" customFormat="1" ht="28.5" spans="1:7">
      <c r="A5053" s="122">
        <v>5049</v>
      </c>
      <c r="B5053" s="12" t="s">
        <v>45867</v>
      </c>
      <c r="C5053" s="12" t="s">
        <v>45868</v>
      </c>
      <c r="D5053" s="123">
        <v>3.07</v>
      </c>
      <c r="E5053" s="124">
        <v>80</v>
      </c>
      <c r="F5053" s="125">
        <f t="shared" si="78"/>
        <v>245.6</v>
      </c>
      <c r="G5053" s="126"/>
    </row>
    <row r="5054" s="109" customFormat="1" ht="28.5" spans="1:7">
      <c r="A5054" s="122">
        <v>5050</v>
      </c>
      <c r="B5054" s="12" t="s">
        <v>45869</v>
      </c>
      <c r="C5054" s="12" t="s">
        <v>45870</v>
      </c>
      <c r="D5054" s="123">
        <v>3.07</v>
      </c>
      <c r="E5054" s="124">
        <v>80</v>
      </c>
      <c r="F5054" s="125">
        <f t="shared" si="78"/>
        <v>245.6</v>
      </c>
      <c r="G5054" s="126"/>
    </row>
    <row r="5055" s="109" customFormat="1" ht="28.5" spans="1:7">
      <c r="A5055" s="122">
        <v>5051</v>
      </c>
      <c r="B5055" s="12" t="s">
        <v>45871</v>
      </c>
      <c r="C5055" s="12" t="s">
        <v>44748</v>
      </c>
      <c r="D5055" s="123">
        <v>3.31</v>
      </c>
      <c r="E5055" s="124">
        <v>80</v>
      </c>
      <c r="F5055" s="125">
        <f t="shared" si="78"/>
        <v>264.8</v>
      </c>
      <c r="G5055" s="126"/>
    </row>
    <row r="5056" s="109" customFormat="1" ht="28.5" spans="1:7">
      <c r="A5056" s="122">
        <v>5052</v>
      </c>
      <c r="B5056" s="12" t="s">
        <v>45872</v>
      </c>
      <c r="C5056" s="12" t="s">
        <v>45873</v>
      </c>
      <c r="D5056" s="123">
        <v>3.4</v>
      </c>
      <c r="E5056" s="124">
        <v>80</v>
      </c>
      <c r="F5056" s="125">
        <f t="shared" si="78"/>
        <v>272</v>
      </c>
      <c r="G5056" s="126"/>
    </row>
    <row r="5057" s="109" customFormat="1" ht="28.5" spans="1:7">
      <c r="A5057" s="122">
        <v>5053</v>
      </c>
      <c r="B5057" s="12" t="s">
        <v>45874</v>
      </c>
      <c r="C5057" s="12" t="s">
        <v>39332</v>
      </c>
      <c r="D5057" s="123">
        <v>3.31</v>
      </c>
      <c r="E5057" s="124">
        <v>80</v>
      </c>
      <c r="F5057" s="125">
        <f t="shared" si="78"/>
        <v>264.8</v>
      </c>
      <c r="G5057" s="126"/>
    </row>
    <row r="5058" s="109" customFormat="1" ht="28.5" spans="1:7">
      <c r="A5058" s="122">
        <v>5054</v>
      </c>
      <c r="B5058" s="12" t="s">
        <v>45875</v>
      </c>
      <c r="C5058" s="12" t="s">
        <v>45876</v>
      </c>
      <c r="D5058" s="123">
        <v>1.1</v>
      </c>
      <c r="E5058" s="124">
        <v>80</v>
      </c>
      <c r="F5058" s="125">
        <f t="shared" si="78"/>
        <v>88</v>
      </c>
      <c r="G5058" s="126"/>
    </row>
    <row r="5059" s="109" customFormat="1" ht="28.5" spans="1:7">
      <c r="A5059" s="122">
        <v>5055</v>
      </c>
      <c r="B5059" s="12" t="s">
        <v>45877</v>
      </c>
      <c r="C5059" s="12" t="s">
        <v>45878</v>
      </c>
      <c r="D5059" s="123">
        <v>2.75</v>
      </c>
      <c r="E5059" s="124">
        <v>80</v>
      </c>
      <c r="F5059" s="125">
        <f t="shared" si="78"/>
        <v>220</v>
      </c>
      <c r="G5059" s="126"/>
    </row>
    <row r="5060" s="109" customFormat="1" ht="28.5" spans="1:7">
      <c r="A5060" s="122">
        <v>5056</v>
      </c>
      <c r="B5060" s="12" t="s">
        <v>45879</v>
      </c>
      <c r="C5060" s="12" t="s">
        <v>45880</v>
      </c>
      <c r="D5060" s="123">
        <v>1.1</v>
      </c>
      <c r="E5060" s="124">
        <v>80</v>
      </c>
      <c r="F5060" s="125">
        <f t="shared" si="78"/>
        <v>88</v>
      </c>
      <c r="G5060" s="126"/>
    </row>
    <row r="5061" s="109" customFormat="1" ht="28.5" spans="1:7">
      <c r="A5061" s="122">
        <v>5057</v>
      </c>
      <c r="B5061" s="12" t="s">
        <v>45881</v>
      </c>
      <c r="C5061" s="12" t="s">
        <v>45882</v>
      </c>
      <c r="D5061" s="123">
        <v>2.2</v>
      </c>
      <c r="E5061" s="124">
        <v>80</v>
      </c>
      <c r="F5061" s="125">
        <f t="shared" ref="F5061:F5124" si="79">D5061*E5061</f>
        <v>176</v>
      </c>
      <c r="G5061" s="126"/>
    </row>
    <row r="5062" s="109" customFormat="1" ht="28.5" spans="1:7">
      <c r="A5062" s="122">
        <v>5058</v>
      </c>
      <c r="B5062" s="12" t="s">
        <v>45883</v>
      </c>
      <c r="C5062" s="12" t="s">
        <v>45884</v>
      </c>
      <c r="D5062" s="123">
        <v>5.28</v>
      </c>
      <c r="E5062" s="124">
        <v>80</v>
      </c>
      <c r="F5062" s="125">
        <f t="shared" si="79"/>
        <v>422.4</v>
      </c>
      <c r="G5062" s="126"/>
    </row>
    <row r="5063" s="109" customFormat="1" ht="28.5" spans="1:7">
      <c r="A5063" s="122">
        <v>5059</v>
      </c>
      <c r="B5063" s="12" t="s">
        <v>45885</v>
      </c>
      <c r="C5063" s="12" t="s">
        <v>45886</v>
      </c>
      <c r="D5063" s="123">
        <v>5.1</v>
      </c>
      <c r="E5063" s="124">
        <v>80</v>
      </c>
      <c r="F5063" s="125">
        <f t="shared" si="79"/>
        <v>408</v>
      </c>
      <c r="G5063" s="126"/>
    </row>
    <row r="5064" s="109" customFormat="1" ht="28.5" spans="1:7">
      <c r="A5064" s="122">
        <v>5060</v>
      </c>
      <c r="B5064" s="12" t="s">
        <v>45887</v>
      </c>
      <c r="C5064" s="12" t="s">
        <v>9540</v>
      </c>
      <c r="D5064" s="123">
        <v>1.51</v>
      </c>
      <c r="E5064" s="124">
        <v>80</v>
      </c>
      <c r="F5064" s="125">
        <f t="shared" si="79"/>
        <v>120.8</v>
      </c>
      <c r="G5064" s="126"/>
    </row>
    <row r="5065" s="109" customFormat="1" ht="28.5" spans="1:7">
      <c r="A5065" s="122">
        <v>5061</v>
      </c>
      <c r="B5065" s="12" t="s">
        <v>45888</v>
      </c>
      <c r="C5065" s="12" t="s">
        <v>40641</v>
      </c>
      <c r="D5065" s="123">
        <v>4.41</v>
      </c>
      <c r="E5065" s="124">
        <v>80</v>
      </c>
      <c r="F5065" s="125">
        <f t="shared" si="79"/>
        <v>352.8</v>
      </c>
      <c r="G5065" s="126"/>
    </row>
    <row r="5066" s="109" customFormat="1" ht="28.5" spans="1:7">
      <c r="A5066" s="122">
        <v>5062</v>
      </c>
      <c r="B5066" s="12" t="s">
        <v>45889</v>
      </c>
      <c r="C5066" s="12" t="s">
        <v>1685</v>
      </c>
      <c r="D5066" s="123">
        <v>6.6</v>
      </c>
      <c r="E5066" s="124">
        <v>80</v>
      </c>
      <c r="F5066" s="125">
        <f t="shared" si="79"/>
        <v>528</v>
      </c>
      <c r="G5066" s="126"/>
    </row>
    <row r="5067" s="109" customFormat="1" ht="28.5" spans="1:7">
      <c r="A5067" s="122">
        <v>5063</v>
      </c>
      <c r="B5067" s="12" t="s">
        <v>45890</v>
      </c>
      <c r="C5067" s="12" t="s">
        <v>45891</v>
      </c>
      <c r="D5067" s="123">
        <v>2.2</v>
      </c>
      <c r="E5067" s="124">
        <v>80</v>
      </c>
      <c r="F5067" s="125">
        <f t="shared" si="79"/>
        <v>176</v>
      </c>
      <c r="G5067" s="126"/>
    </row>
    <row r="5068" s="109" customFormat="1" ht="28.5" spans="1:7">
      <c r="A5068" s="122">
        <v>5064</v>
      </c>
      <c r="B5068" s="12" t="s">
        <v>45892</v>
      </c>
      <c r="C5068" s="12" t="s">
        <v>11813</v>
      </c>
      <c r="D5068" s="123">
        <v>1.72</v>
      </c>
      <c r="E5068" s="124">
        <v>80</v>
      </c>
      <c r="F5068" s="125">
        <f t="shared" si="79"/>
        <v>137.6</v>
      </c>
      <c r="G5068" s="126"/>
    </row>
    <row r="5069" s="109" customFormat="1" ht="28.5" spans="1:7">
      <c r="A5069" s="122">
        <v>5065</v>
      </c>
      <c r="B5069" s="12" t="s">
        <v>45893</v>
      </c>
      <c r="C5069" s="12" t="s">
        <v>45894</v>
      </c>
      <c r="D5069" s="123">
        <v>1.39</v>
      </c>
      <c r="E5069" s="124">
        <v>80</v>
      </c>
      <c r="F5069" s="125">
        <f t="shared" si="79"/>
        <v>111.2</v>
      </c>
      <c r="G5069" s="126"/>
    </row>
    <row r="5070" s="109" customFormat="1" ht="28.5" spans="1:7">
      <c r="A5070" s="122">
        <v>5066</v>
      </c>
      <c r="B5070" s="12" t="s">
        <v>45895</v>
      </c>
      <c r="C5070" s="12" t="s">
        <v>45896</v>
      </c>
      <c r="D5070" s="123">
        <v>3.13</v>
      </c>
      <c r="E5070" s="124">
        <v>80</v>
      </c>
      <c r="F5070" s="125">
        <f t="shared" si="79"/>
        <v>250.4</v>
      </c>
      <c r="G5070" s="126"/>
    </row>
    <row r="5071" s="109" customFormat="1" ht="28.5" spans="1:7">
      <c r="A5071" s="122">
        <v>5067</v>
      </c>
      <c r="B5071" s="12" t="s">
        <v>45897</v>
      </c>
      <c r="C5071" s="12" t="s">
        <v>45898</v>
      </c>
      <c r="D5071" s="123">
        <v>3.13</v>
      </c>
      <c r="E5071" s="124">
        <v>80</v>
      </c>
      <c r="F5071" s="125">
        <f t="shared" si="79"/>
        <v>250.4</v>
      </c>
      <c r="G5071" s="126"/>
    </row>
    <row r="5072" s="109" customFormat="1" ht="28.5" spans="1:7">
      <c r="A5072" s="122">
        <v>5068</v>
      </c>
      <c r="B5072" s="12" t="s">
        <v>45899</v>
      </c>
      <c r="C5072" s="12" t="s">
        <v>45900</v>
      </c>
      <c r="D5072" s="123">
        <v>3.78</v>
      </c>
      <c r="E5072" s="124">
        <v>80</v>
      </c>
      <c r="F5072" s="125">
        <f t="shared" si="79"/>
        <v>302.4</v>
      </c>
      <c r="G5072" s="126"/>
    </row>
    <row r="5073" s="109" customFormat="1" ht="28.5" spans="1:7">
      <c r="A5073" s="122">
        <v>5069</v>
      </c>
      <c r="B5073" s="12" t="s">
        <v>45901</v>
      </c>
      <c r="C5073" s="12" t="s">
        <v>45902</v>
      </c>
      <c r="D5073" s="123">
        <v>4.11</v>
      </c>
      <c r="E5073" s="124">
        <v>80</v>
      </c>
      <c r="F5073" s="125">
        <f t="shared" si="79"/>
        <v>328.8</v>
      </c>
      <c r="G5073" s="126"/>
    </row>
    <row r="5074" s="109" customFormat="1" ht="28.5" spans="1:7">
      <c r="A5074" s="122">
        <v>5070</v>
      </c>
      <c r="B5074" s="12" t="s">
        <v>45903</v>
      </c>
      <c r="C5074" s="12" t="s">
        <v>45904</v>
      </c>
      <c r="D5074" s="123">
        <v>5.41</v>
      </c>
      <c r="E5074" s="124">
        <v>80</v>
      </c>
      <c r="F5074" s="125">
        <f t="shared" si="79"/>
        <v>432.8</v>
      </c>
      <c r="G5074" s="126"/>
    </row>
    <row r="5075" s="109" customFormat="1" ht="28.5" spans="1:7">
      <c r="A5075" s="122">
        <v>5071</v>
      </c>
      <c r="B5075" s="12" t="s">
        <v>45905</v>
      </c>
      <c r="C5075" s="12" t="s">
        <v>45906</v>
      </c>
      <c r="D5075" s="123">
        <v>4.18</v>
      </c>
      <c r="E5075" s="124">
        <v>80</v>
      </c>
      <c r="F5075" s="125">
        <f t="shared" si="79"/>
        <v>334.4</v>
      </c>
      <c r="G5075" s="126"/>
    </row>
    <row r="5076" s="109" customFormat="1" ht="28.5" spans="1:7">
      <c r="A5076" s="122">
        <v>5072</v>
      </c>
      <c r="B5076" s="12" t="s">
        <v>45907</v>
      </c>
      <c r="C5076" s="12" t="s">
        <v>45908</v>
      </c>
      <c r="D5076" s="123">
        <v>1.65</v>
      </c>
      <c r="E5076" s="124">
        <v>80</v>
      </c>
      <c r="F5076" s="125">
        <f t="shared" si="79"/>
        <v>132</v>
      </c>
      <c r="G5076" s="126"/>
    </row>
    <row r="5077" s="109" customFormat="1" ht="28.5" spans="1:7">
      <c r="A5077" s="122">
        <v>5073</v>
      </c>
      <c r="B5077" s="12" t="s">
        <v>45909</v>
      </c>
      <c r="C5077" s="12" t="s">
        <v>45910</v>
      </c>
      <c r="D5077" s="123">
        <v>1.1</v>
      </c>
      <c r="E5077" s="124">
        <v>80</v>
      </c>
      <c r="F5077" s="125">
        <f t="shared" si="79"/>
        <v>88</v>
      </c>
      <c r="G5077" s="126"/>
    </row>
    <row r="5078" s="109" customFormat="1" ht="28.5" spans="1:7">
      <c r="A5078" s="122">
        <v>5074</v>
      </c>
      <c r="B5078" s="12" t="s">
        <v>45911</v>
      </c>
      <c r="C5078" s="12" t="s">
        <v>45912</v>
      </c>
      <c r="D5078" s="123">
        <v>2.2</v>
      </c>
      <c r="E5078" s="124">
        <v>80</v>
      </c>
      <c r="F5078" s="125">
        <f t="shared" si="79"/>
        <v>176</v>
      </c>
      <c r="G5078" s="126"/>
    </row>
    <row r="5079" s="109" customFormat="1" ht="28.5" spans="1:7">
      <c r="A5079" s="122">
        <v>5075</v>
      </c>
      <c r="B5079" s="12" t="s">
        <v>45913</v>
      </c>
      <c r="C5079" s="12" t="s">
        <v>45914</v>
      </c>
      <c r="D5079" s="123">
        <v>2.61</v>
      </c>
      <c r="E5079" s="124">
        <v>80</v>
      </c>
      <c r="F5079" s="125">
        <f t="shared" si="79"/>
        <v>208.8</v>
      </c>
      <c r="G5079" s="126"/>
    </row>
    <row r="5080" s="109" customFormat="1" ht="28.5" spans="1:7">
      <c r="A5080" s="122">
        <v>5076</v>
      </c>
      <c r="B5080" s="12" t="s">
        <v>45915</v>
      </c>
      <c r="C5080" s="12" t="s">
        <v>45916</v>
      </c>
      <c r="D5080" s="123">
        <v>3.6</v>
      </c>
      <c r="E5080" s="124">
        <v>80</v>
      </c>
      <c r="F5080" s="125">
        <f t="shared" si="79"/>
        <v>288</v>
      </c>
      <c r="G5080" s="126"/>
    </row>
    <row r="5081" s="109" customFormat="1" ht="28.5" spans="1:7">
      <c r="A5081" s="122">
        <v>5077</v>
      </c>
      <c r="B5081" s="12" t="s">
        <v>45917</v>
      </c>
      <c r="C5081" s="12" t="s">
        <v>45918</v>
      </c>
      <c r="D5081" s="123">
        <v>0.93</v>
      </c>
      <c r="E5081" s="124">
        <v>80</v>
      </c>
      <c r="F5081" s="125">
        <f t="shared" si="79"/>
        <v>74.4</v>
      </c>
      <c r="G5081" s="126"/>
    </row>
    <row r="5082" s="109" customFormat="1" ht="28.5" spans="1:7">
      <c r="A5082" s="122">
        <v>5078</v>
      </c>
      <c r="B5082" s="12" t="s">
        <v>45919</v>
      </c>
      <c r="C5082" s="12" t="s">
        <v>45920</v>
      </c>
      <c r="D5082" s="123">
        <v>2.71</v>
      </c>
      <c r="E5082" s="124">
        <v>80</v>
      </c>
      <c r="F5082" s="125">
        <f t="shared" si="79"/>
        <v>216.8</v>
      </c>
      <c r="G5082" s="126"/>
    </row>
    <row r="5083" s="109" customFormat="1" ht="28.5" spans="1:7">
      <c r="A5083" s="122">
        <v>5079</v>
      </c>
      <c r="B5083" s="12" t="s">
        <v>45921</v>
      </c>
      <c r="C5083" s="12" t="s">
        <v>45922</v>
      </c>
      <c r="D5083" s="123">
        <v>3.31</v>
      </c>
      <c r="E5083" s="124">
        <v>80</v>
      </c>
      <c r="F5083" s="125">
        <f t="shared" si="79"/>
        <v>264.8</v>
      </c>
      <c r="G5083" s="126"/>
    </row>
    <row r="5084" s="109" customFormat="1" ht="28.5" spans="1:7">
      <c r="A5084" s="122">
        <v>5080</v>
      </c>
      <c r="B5084" s="12" t="s">
        <v>45923</v>
      </c>
      <c r="C5084" s="12" t="s">
        <v>22949</v>
      </c>
      <c r="D5084" s="123">
        <v>3.71</v>
      </c>
      <c r="E5084" s="124">
        <v>80</v>
      </c>
      <c r="F5084" s="125">
        <f t="shared" si="79"/>
        <v>296.8</v>
      </c>
      <c r="G5084" s="126"/>
    </row>
    <row r="5085" s="109" customFormat="1" ht="28.5" spans="1:7">
      <c r="A5085" s="122">
        <v>5081</v>
      </c>
      <c r="B5085" s="12" t="s">
        <v>45924</v>
      </c>
      <c r="C5085" s="12" t="s">
        <v>45925</v>
      </c>
      <c r="D5085" s="123">
        <v>2.25</v>
      </c>
      <c r="E5085" s="124">
        <v>80</v>
      </c>
      <c r="F5085" s="125">
        <f t="shared" si="79"/>
        <v>180</v>
      </c>
      <c r="G5085" s="126"/>
    </row>
    <row r="5086" s="109" customFormat="1" ht="28.5" spans="1:7">
      <c r="A5086" s="122">
        <v>5082</v>
      </c>
      <c r="B5086" s="12" t="s">
        <v>45926</v>
      </c>
      <c r="C5086" s="12" t="s">
        <v>39401</v>
      </c>
      <c r="D5086" s="123">
        <v>1.16</v>
      </c>
      <c r="E5086" s="124">
        <v>80</v>
      </c>
      <c r="F5086" s="125">
        <f t="shared" si="79"/>
        <v>92.8</v>
      </c>
      <c r="G5086" s="126"/>
    </row>
    <row r="5087" s="109" customFormat="1" ht="28.5" spans="1:7">
      <c r="A5087" s="122">
        <v>5083</v>
      </c>
      <c r="B5087" s="12" t="s">
        <v>45927</v>
      </c>
      <c r="C5087" s="12" t="s">
        <v>45928</v>
      </c>
      <c r="D5087" s="123">
        <v>1.16</v>
      </c>
      <c r="E5087" s="124">
        <v>80</v>
      </c>
      <c r="F5087" s="125">
        <f t="shared" si="79"/>
        <v>92.8</v>
      </c>
      <c r="G5087" s="126"/>
    </row>
    <row r="5088" s="109" customFormat="1" ht="28.5" spans="1:7">
      <c r="A5088" s="122">
        <v>5084</v>
      </c>
      <c r="B5088" s="12" t="s">
        <v>45929</v>
      </c>
      <c r="C5088" s="12" t="s">
        <v>44750</v>
      </c>
      <c r="D5088" s="123">
        <v>1.39</v>
      </c>
      <c r="E5088" s="124">
        <v>80</v>
      </c>
      <c r="F5088" s="125">
        <f t="shared" si="79"/>
        <v>111.2</v>
      </c>
      <c r="G5088" s="126"/>
    </row>
    <row r="5089" s="109" customFormat="1" ht="28.5" spans="1:7">
      <c r="A5089" s="122">
        <v>5085</v>
      </c>
      <c r="B5089" s="12" t="s">
        <v>45930</v>
      </c>
      <c r="C5089" s="12" t="s">
        <v>45931</v>
      </c>
      <c r="D5089" s="123">
        <v>2.16</v>
      </c>
      <c r="E5089" s="124">
        <v>80</v>
      </c>
      <c r="F5089" s="125">
        <f t="shared" si="79"/>
        <v>172.8</v>
      </c>
      <c r="G5089" s="126"/>
    </row>
    <row r="5090" s="109" customFormat="1" ht="28.5" spans="1:7">
      <c r="A5090" s="122">
        <v>5086</v>
      </c>
      <c r="B5090" s="12" t="s">
        <v>45932</v>
      </c>
      <c r="C5090" s="12" t="s">
        <v>45933</v>
      </c>
      <c r="D5090" s="123">
        <v>3.34</v>
      </c>
      <c r="E5090" s="124">
        <v>80</v>
      </c>
      <c r="F5090" s="125">
        <f t="shared" si="79"/>
        <v>267.2</v>
      </c>
      <c r="G5090" s="126"/>
    </row>
    <row r="5091" s="109" customFormat="1" ht="28.5" spans="1:7">
      <c r="A5091" s="122">
        <v>5087</v>
      </c>
      <c r="B5091" s="12" t="s">
        <v>45934</v>
      </c>
      <c r="C5091" s="12" t="s">
        <v>499</v>
      </c>
      <c r="D5091" s="123">
        <v>4.13</v>
      </c>
      <c r="E5091" s="124">
        <v>80</v>
      </c>
      <c r="F5091" s="125">
        <f t="shared" si="79"/>
        <v>330.4</v>
      </c>
      <c r="G5091" s="126"/>
    </row>
    <row r="5092" s="109" customFormat="1" ht="28.5" spans="1:7">
      <c r="A5092" s="122">
        <v>5088</v>
      </c>
      <c r="B5092" s="12" t="s">
        <v>45935</v>
      </c>
      <c r="C5092" s="12" t="s">
        <v>45936</v>
      </c>
      <c r="D5092" s="123">
        <v>4.25</v>
      </c>
      <c r="E5092" s="124">
        <v>80</v>
      </c>
      <c r="F5092" s="125">
        <f t="shared" si="79"/>
        <v>340</v>
      </c>
      <c r="G5092" s="126"/>
    </row>
    <row r="5093" s="109" customFormat="1" ht="28.5" spans="1:7">
      <c r="A5093" s="122">
        <v>5089</v>
      </c>
      <c r="B5093" s="12" t="s">
        <v>45937</v>
      </c>
      <c r="C5093" s="12" t="s">
        <v>8293</v>
      </c>
      <c r="D5093" s="123">
        <v>3.91</v>
      </c>
      <c r="E5093" s="124">
        <v>80</v>
      </c>
      <c r="F5093" s="125">
        <f t="shared" si="79"/>
        <v>312.8</v>
      </c>
      <c r="G5093" s="126"/>
    </row>
    <row r="5094" s="109" customFormat="1" ht="28.5" spans="1:7">
      <c r="A5094" s="122">
        <v>5090</v>
      </c>
      <c r="B5094" s="12" t="s">
        <v>45938</v>
      </c>
      <c r="C5094" s="12" t="s">
        <v>45939</v>
      </c>
      <c r="D5094" s="123">
        <v>6.59</v>
      </c>
      <c r="E5094" s="124">
        <v>80</v>
      </c>
      <c r="F5094" s="125">
        <f t="shared" si="79"/>
        <v>527.2</v>
      </c>
      <c r="G5094" s="126"/>
    </row>
    <row r="5095" s="109" customFormat="1" ht="28.5" spans="1:7">
      <c r="A5095" s="122">
        <v>5091</v>
      </c>
      <c r="B5095" s="12" t="s">
        <v>45940</v>
      </c>
      <c r="C5095" s="12" t="s">
        <v>45941</v>
      </c>
      <c r="D5095" s="123">
        <v>5.48</v>
      </c>
      <c r="E5095" s="124">
        <v>80</v>
      </c>
      <c r="F5095" s="125">
        <f t="shared" si="79"/>
        <v>438.4</v>
      </c>
      <c r="G5095" s="126"/>
    </row>
    <row r="5096" s="109" customFormat="1" ht="28.5" spans="1:7">
      <c r="A5096" s="122">
        <v>5092</v>
      </c>
      <c r="B5096" s="12" t="s">
        <v>45942</v>
      </c>
      <c r="C5096" s="12" t="s">
        <v>45943</v>
      </c>
      <c r="D5096" s="123">
        <v>5.48</v>
      </c>
      <c r="E5096" s="124">
        <v>80</v>
      </c>
      <c r="F5096" s="125">
        <f t="shared" si="79"/>
        <v>438.4</v>
      </c>
      <c r="G5096" s="126"/>
    </row>
    <row r="5097" s="109" customFormat="1" ht="28.5" spans="1:7">
      <c r="A5097" s="122">
        <v>5093</v>
      </c>
      <c r="B5097" s="12" t="s">
        <v>45944</v>
      </c>
      <c r="C5097" s="12" t="s">
        <v>45945</v>
      </c>
      <c r="D5097" s="123">
        <v>6.7</v>
      </c>
      <c r="E5097" s="124">
        <v>80</v>
      </c>
      <c r="F5097" s="125">
        <f t="shared" si="79"/>
        <v>536</v>
      </c>
      <c r="G5097" s="126"/>
    </row>
    <row r="5098" s="109" customFormat="1" ht="28.5" spans="1:7">
      <c r="A5098" s="122">
        <v>5094</v>
      </c>
      <c r="B5098" s="12" t="s">
        <v>45946</v>
      </c>
      <c r="C5098" s="12" t="s">
        <v>22502</v>
      </c>
      <c r="D5098" s="123">
        <v>5.48</v>
      </c>
      <c r="E5098" s="124">
        <v>80</v>
      </c>
      <c r="F5098" s="125">
        <f t="shared" si="79"/>
        <v>438.4</v>
      </c>
      <c r="G5098" s="126"/>
    </row>
    <row r="5099" s="109" customFormat="1" ht="28.5" spans="1:7">
      <c r="A5099" s="122">
        <v>5095</v>
      </c>
      <c r="B5099" s="12" t="s">
        <v>45947</v>
      </c>
      <c r="C5099" s="12" t="s">
        <v>45948</v>
      </c>
      <c r="D5099" s="123">
        <v>8.04</v>
      </c>
      <c r="E5099" s="124">
        <v>80</v>
      </c>
      <c r="F5099" s="125">
        <f t="shared" si="79"/>
        <v>643.2</v>
      </c>
      <c r="G5099" s="126"/>
    </row>
    <row r="5100" s="109" customFormat="1" ht="28.5" spans="1:7">
      <c r="A5100" s="122">
        <v>5096</v>
      </c>
      <c r="B5100" s="12" t="s">
        <v>45949</v>
      </c>
      <c r="C5100" s="12" t="s">
        <v>3568</v>
      </c>
      <c r="D5100" s="123">
        <v>6.14</v>
      </c>
      <c r="E5100" s="124">
        <v>80</v>
      </c>
      <c r="F5100" s="125">
        <f t="shared" si="79"/>
        <v>491.2</v>
      </c>
      <c r="G5100" s="126"/>
    </row>
    <row r="5101" s="109" customFormat="1" ht="28.5" spans="1:7">
      <c r="A5101" s="122">
        <v>5097</v>
      </c>
      <c r="B5101" s="12" t="s">
        <v>45950</v>
      </c>
      <c r="C5101" s="12" t="s">
        <v>8733</v>
      </c>
      <c r="D5101" s="123">
        <v>6.62</v>
      </c>
      <c r="E5101" s="124">
        <v>80</v>
      </c>
      <c r="F5101" s="125">
        <f t="shared" si="79"/>
        <v>529.6</v>
      </c>
      <c r="G5101" s="126"/>
    </row>
    <row r="5102" s="109" customFormat="1" ht="28.5" spans="1:7">
      <c r="A5102" s="122">
        <v>5098</v>
      </c>
      <c r="B5102" s="12" t="s">
        <v>45951</v>
      </c>
      <c r="C5102" s="12" t="s">
        <v>1360</v>
      </c>
      <c r="D5102" s="123">
        <v>3.91</v>
      </c>
      <c r="E5102" s="124">
        <v>80</v>
      </c>
      <c r="F5102" s="125">
        <f t="shared" si="79"/>
        <v>312.8</v>
      </c>
      <c r="G5102" s="126"/>
    </row>
    <row r="5103" s="109" customFormat="1" ht="28.5" spans="1:7">
      <c r="A5103" s="122">
        <v>5099</v>
      </c>
      <c r="B5103" s="12" t="s">
        <v>45952</v>
      </c>
      <c r="C5103" s="12" t="s">
        <v>1147</v>
      </c>
      <c r="D5103" s="123">
        <v>5.01</v>
      </c>
      <c r="E5103" s="124">
        <v>80</v>
      </c>
      <c r="F5103" s="125">
        <f t="shared" si="79"/>
        <v>400.8</v>
      </c>
      <c r="G5103" s="126"/>
    </row>
    <row r="5104" s="109" customFormat="1" ht="28.5" spans="1:7">
      <c r="A5104" s="122">
        <v>5100</v>
      </c>
      <c r="B5104" s="12" t="s">
        <v>45953</v>
      </c>
      <c r="C5104" s="12" t="s">
        <v>2594</v>
      </c>
      <c r="D5104" s="123">
        <v>2.83</v>
      </c>
      <c r="E5104" s="124">
        <v>80</v>
      </c>
      <c r="F5104" s="125">
        <f t="shared" si="79"/>
        <v>226.4</v>
      </c>
      <c r="G5104" s="126"/>
    </row>
    <row r="5105" s="109" customFormat="1" ht="28.5" spans="1:7">
      <c r="A5105" s="122">
        <v>5101</v>
      </c>
      <c r="B5105" s="12" t="s">
        <v>45954</v>
      </c>
      <c r="C5105" s="12" t="s">
        <v>1938</v>
      </c>
      <c r="D5105" s="123">
        <v>8.17</v>
      </c>
      <c r="E5105" s="124">
        <v>80</v>
      </c>
      <c r="F5105" s="125">
        <f t="shared" si="79"/>
        <v>653.6</v>
      </c>
      <c r="G5105" s="126"/>
    </row>
    <row r="5106" s="109" customFormat="1" ht="28.5" spans="1:7">
      <c r="A5106" s="122">
        <v>5102</v>
      </c>
      <c r="B5106" s="12" t="s">
        <v>45955</v>
      </c>
      <c r="C5106" s="12" t="s">
        <v>24986</v>
      </c>
      <c r="D5106" s="123">
        <v>5.36</v>
      </c>
      <c r="E5106" s="124">
        <v>80</v>
      </c>
      <c r="F5106" s="125">
        <f t="shared" si="79"/>
        <v>428.8</v>
      </c>
      <c r="G5106" s="126"/>
    </row>
    <row r="5107" s="109" customFormat="1" ht="28.5" spans="1:7">
      <c r="A5107" s="122">
        <v>5103</v>
      </c>
      <c r="B5107" s="12" t="s">
        <v>45956</v>
      </c>
      <c r="C5107" s="12" t="s">
        <v>12995</v>
      </c>
      <c r="D5107" s="123">
        <v>5.48</v>
      </c>
      <c r="E5107" s="124">
        <v>80</v>
      </c>
      <c r="F5107" s="125">
        <f t="shared" si="79"/>
        <v>438.4</v>
      </c>
      <c r="G5107" s="126"/>
    </row>
    <row r="5108" s="109" customFormat="1" ht="28.5" spans="1:7">
      <c r="A5108" s="122">
        <v>5104</v>
      </c>
      <c r="B5108" s="12" t="s">
        <v>45957</v>
      </c>
      <c r="C5108" s="12" t="s">
        <v>23903</v>
      </c>
      <c r="D5108" s="123">
        <v>6.06</v>
      </c>
      <c r="E5108" s="124">
        <v>80</v>
      </c>
      <c r="F5108" s="125">
        <f t="shared" si="79"/>
        <v>484.8</v>
      </c>
      <c r="G5108" s="126"/>
    </row>
    <row r="5109" s="109" customFormat="1" ht="28.5" spans="1:7">
      <c r="A5109" s="122">
        <v>5105</v>
      </c>
      <c r="B5109" s="12" t="s">
        <v>45958</v>
      </c>
      <c r="C5109" s="12" t="s">
        <v>2615</v>
      </c>
      <c r="D5109" s="123">
        <v>5.48</v>
      </c>
      <c r="E5109" s="124">
        <v>80</v>
      </c>
      <c r="F5109" s="125">
        <f t="shared" si="79"/>
        <v>438.4</v>
      </c>
      <c r="G5109" s="126"/>
    </row>
    <row r="5110" s="109" customFormat="1" ht="28.5" spans="1:7">
      <c r="A5110" s="122">
        <v>5106</v>
      </c>
      <c r="B5110" s="12" t="s">
        <v>45959</v>
      </c>
      <c r="C5110" s="12" t="s">
        <v>378</v>
      </c>
      <c r="D5110" s="123">
        <v>5.58</v>
      </c>
      <c r="E5110" s="124">
        <v>80</v>
      </c>
      <c r="F5110" s="125">
        <f t="shared" si="79"/>
        <v>446.4</v>
      </c>
      <c r="G5110" s="126"/>
    </row>
    <row r="5111" s="109" customFormat="1" ht="28.5" spans="1:7">
      <c r="A5111" s="122">
        <v>5107</v>
      </c>
      <c r="B5111" s="12" t="s">
        <v>45960</v>
      </c>
      <c r="C5111" s="12" t="s">
        <v>45961</v>
      </c>
      <c r="D5111" s="123">
        <v>5.45</v>
      </c>
      <c r="E5111" s="124">
        <v>80</v>
      </c>
      <c r="F5111" s="125">
        <f t="shared" si="79"/>
        <v>436</v>
      </c>
      <c r="G5111" s="126"/>
    </row>
    <row r="5112" s="109" customFormat="1" ht="28.5" spans="1:7">
      <c r="A5112" s="122">
        <v>5108</v>
      </c>
      <c r="B5112" s="12" t="s">
        <v>45962</v>
      </c>
      <c r="C5112" s="12" t="s">
        <v>45963</v>
      </c>
      <c r="D5112" s="123">
        <v>3.6</v>
      </c>
      <c r="E5112" s="124">
        <v>80</v>
      </c>
      <c r="F5112" s="125">
        <f t="shared" si="79"/>
        <v>288</v>
      </c>
      <c r="G5112" s="126"/>
    </row>
    <row r="5113" s="109" customFormat="1" ht="28.5" spans="1:7">
      <c r="A5113" s="122">
        <v>5109</v>
      </c>
      <c r="B5113" s="12" t="s">
        <v>45964</v>
      </c>
      <c r="C5113" s="12" t="s">
        <v>45965</v>
      </c>
      <c r="D5113" s="123">
        <v>5.48</v>
      </c>
      <c r="E5113" s="124">
        <v>80</v>
      </c>
      <c r="F5113" s="125">
        <f t="shared" si="79"/>
        <v>438.4</v>
      </c>
      <c r="G5113" s="126"/>
    </row>
    <row r="5114" s="109" customFormat="1" ht="28.5" spans="1:7">
      <c r="A5114" s="122">
        <v>5110</v>
      </c>
      <c r="B5114" s="12" t="s">
        <v>45966</v>
      </c>
      <c r="C5114" s="12" t="s">
        <v>34125</v>
      </c>
      <c r="D5114" s="123">
        <v>1.31</v>
      </c>
      <c r="E5114" s="124">
        <v>80</v>
      </c>
      <c r="F5114" s="125">
        <f t="shared" si="79"/>
        <v>104.8</v>
      </c>
      <c r="G5114" s="126"/>
    </row>
    <row r="5115" s="109" customFormat="1" ht="28.5" spans="1:7">
      <c r="A5115" s="122">
        <v>5111</v>
      </c>
      <c r="B5115" s="12" t="s">
        <v>45967</v>
      </c>
      <c r="C5115" s="12" t="s">
        <v>44886</v>
      </c>
      <c r="D5115" s="123">
        <v>6.06</v>
      </c>
      <c r="E5115" s="124">
        <v>80</v>
      </c>
      <c r="F5115" s="125">
        <f t="shared" si="79"/>
        <v>484.8</v>
      </c>
      <c r="G5115" s="126"/>
    </row>
    <row r="5116" s="109" customFormat="1" ht="28.5" spans="1:7">
      <c r="A5116" s="122">
        <v>5112</v>
      </c>
      <c r="B5116" s="12" t="s">
        <v>45968</v>
      </c>
      <c r="C5116" s="12" t="s">
        <v>45969</v>
      </c>
      <c r="D5116" s="123">
        <v>6.06</v>
      </c>
      <c r="E5116" s="124">
        <v>80</v>
      </c>
      <c r="F5116" s="125">
        <f t="shared" si="79"/>
        <v>484.8</v>
      </c>
      <c r="G5116" s="126"/>
    </row>
    <row r="5117" s="109" customFormat="1" ht="28.5" spans="1:7">
      <c r="A5117" s="122">
        <v>5113</v>
      </c>
      <c r="B5117" s="12" t="s">
        <v>45970</v>
      </c>
      <c r="C5117" s="12" t="s">
        <v>1358</v>
      </c>
      <c r="D5117" s="123">
        <v>4.13</v>
      </c>
      <c r="E5117" s="124">
        <v>80</v>
      </c>
      <c r="F5117" s="125">
        <f t="shared" si="79"/>
        <v>330.4</v>
      </c>
      <c r="G5117" s="126"/>
    </row>
    <row r="5118" s="109" customFormat="1" ht="28.5" spans="1:7">
      <c r="A5118" s="122">
        <v>5114</v>
      </c>
      <c r="B5118" s="12" t="s">
        <v>45971</v>
      </c>
      <c r="C5118" s="12" t="s">
        <v>1384</v>
      </c>
      <c r="D5118" s="123">
        <v>6.16</v>
      </c>
      <c r="E5118" s="124">
        <v>80</v>
      </c>
      <c r="F5118" s="125">
        <f t="shared" si="79"/>
        <v>492.8</v>
      </c>
      <c r="G5118" s="126"/>
    </row>
    <row r="5119" s="109" customFormat="1" ht="28.5" spans="1:7">
      <c r="A5119" s="122">
        <v>5115</v>
      </c>
      <c r="B5119" s="12" t="s">
        <v>45972</v>
      </c>
      <c r="C5119" s="12" t="s">
        <v>44883</v>
      </c>
      <c r="D5119" s="123">
        <v>3.26</v>
      </c>
      <c r="E5119" s="124">
        <v>80</v>
      </c>
      <c r="F5119" s="125">
        <f t="shared" si="79"/>
        <v>260.8</v>
      </c>
      <c r="G5119" s="126"/>
    </row>
    <row r="5120" s="109" customFormat="1" ht="28.5" spans="1:7">
      <c r="A5120" s="122">
        <v>5116</v>
      </c>
      <c r="B5120" s="12" t="s">
        <v>45973</v>
      </c>
      <c r="C5120" s="12" t="s">
        <v>2444</v>
      </c>
      <c r="D5120" s="123">
        <v>5.48</v>
      </c>
      <c r="E5120" s="124">
        <v>80</v>
      </c>
      <c r="F5120" s="125">
        <f t="shared" si="79"/>
        <v>438.4</v>
      </c>
      <c r="G5120" s="126"/>
    </row>
    <row r="5121" s="109" customFormat="1" ht="28.5" spans="1:7">
      <c r="A5121" s="122">
        <v>5117</v>
      </c>
      <c r="B5121" s="12" t="s">
        <v>45974</v>
      </c>
      <c r="C5121" s="12" t="s">
        <v>1046</v>
      </c>
      <c r="D5121" s="123">
        <v>6.82</v>
      </c>
      <c r="E5121" s="124">
        <v>80</v>
      </c>
      <c r="F5121" s="125">
        <f t="shared" si="79"/>
        <v>545.6</v>
      </c>
      <c r="G5121" s="126"/>
    </row>
    <row r="5122" s="109" customFormat="1" ht="28.5" spans="1:7">
      <c r="A5122" s="122">
        <v>5118</v>
      </c>
      <c r="B5122" s="12" t="s">
        <v>45975</v>
      </c>
      <c r="C5122" s="12" t="s">
        <v>45976</v>
      </c>
      <c r="D5122" s="123">
        <v>5.58</v>
      </c>
      <c r="E5122" s="124">
        <v>80</v>
      </c>
      <c r="F5122" s="125">
        <f t="shared" si="79"/>
        <v>446.4</v>
      </c>
      <c r="G5122" s="126"/>
    </row>
    <row r="5123" s="109" customFormat="1" ht="28.5" spans="1:7">
      <c r="A5123" s="122">
        <v>5119</v>
      </c>
      <c r="B5123" s="12" t="s">
        <v>45977</v>
      </c>
      <c r="C5123" s="12" t="s">
        <v>45978</v>
      </c>
      <c r="D5123" s="123">
        <v>4.7</v>
      </c>
      <c r="E5123" s="124">
        <v>80</v>
      </c>
      <c r="F5123" s="125">
        <f t="shared" si="79"/>
        <v>376</v>
      </c>
      <c r="G5123" s="126"/>
    </row>
    <row r="5124" s="109" customFormat="1" ht="28.5" spans="1:7">
      <c r="A5124" s="122">
        <v>5120</v>
      </c>
      <c r="B5124" s="12" t="s">
        <v>45979</v>
      </c>
      <c r="C5124" s="12" t="s">
        <v>2628</v>
      </c>
      <c r="D5124" s="123">
        <v>6.94</v>
      </c>
      <c r="E5124" s="124">
        <v>80</v>
      </c>
      <c r="F5124" s="125">
        <f t="shared" si="79"/>
        <v>555.2</v>
      </c>
      <c r="G5124" s="126"/>
    </row>
    <row r="5125" s="109" customFormat="1" ht="28.5" spans="1:7">
      <c r="A5125" s="122">
        <v>5121</v>
      </c>
      <c r="B5125" s="12" t="s">
        <v>45980</v>
      </c>
      <c r="C5125" s="12" t="s">
        <v>45981</v>
      </c>
      <c r="D5125" s="123">
        <v>6.03</v>
      </c>
      <c r="E5125" s="124">
        <v>80</v>
      </c>
      <c r="F5125" s="125">
        <f t="shared" ref="F5125:F5188" si="80">D5125*E5125</f>
        <v>482.4</v>
      </c>
      <c r="G5125" s="126"/>
    </row>
    <row r="5126" s="109" customFormat="1" ht="28.5" spans="1:7">
      <c r="A5126" s="122">
        <v>5122</v>
      </c>
      <c r="B5126" s="12" t="s">
        <v>45982</v>
      </c>
      <c r="C5126" s="12" t="s">
        <v>27812</v>
      </c>
      <c r="D5126" s="123">
        <v>2.74</v>
      </c>
      <c r="E5126" s="124">
        <v>80</v>
      </c>
      <c r="F5126" s="125">
        <f t="shared" si="80"/>
        <v>219.2</v>
      </c>
      <c r="G5126" s="126"/>
    </row>
    <row r="5127" s="109" customFormat="1" ht="28.5" spans="1:7">
      <c r="A5127" s="122">
        <v>5123</v>
      </c>
      <c r="B5127" s="12" t="s">
        <v>45983</v>
      </c>
      <c r="C5127" s="12" t="s">
        <v>45984</v>
      </c>
      <c r="D5127" s="123">
        <v>1.85</v>
      </c>
      <c r="E5127" s="124">
        <v>80</v>
      </c>
      <c r="F5127" s="125">
        <f t="shared" si="80"/>
        <v>148</v>
      </c>
      <c r="G5127" s="126"/>
    </row>
    <row r="5128" s="109" customFormat="1" ht="28.5" spans="1:7">
      <c r="A5128" s="122">
        <v>5124</v>
      </c>
      <c r="B5128" s="12" t="s">
        <v>45985</v>
      </c>
      <c r="C5128" s="12" t="s">
        <v>45986</v>
      </c>
      <c r="D5128" s="123">
        <v>6.43</v>
      </c>
      <c r="E5128" s="124">
        <v>80</v>
      </c>
      <c r="F5128" s="125">
        <f t="shared" si="80"/>
        <v>514.4</v>
      </c>
      <c r="G5128" s="126"/>
    </row>
    <row r="5129" s="109" customFormat="1" ht="28.5" spans="1:7">
      <c r="A5129" s="122">
        <v>5125</v>
      </c>
      <c r="B5129" s="12" t="s">
        <v>45987</v>
      </c>
      <c r="C5129" s="12" t="s">
        <v>45988</v>
      </c>
      <c r="D5129" s="123">
        <v>6.43</v>
      </c>
      <c r="E5129" s="124">
        <v>80</v>
      </c>
      <c r="F5129" s="125">
        <f t="shared" si="80"/>
        <v>514.4</v>
      </c>
      <c r="G5129" s="126"/>
    </row>
    <row r="5130" s="109" customFormat="1" ht="28.5" spans="1:7">
      <c r="A5130" s="122">
        <v>5126</v>
      </c>
      <c r="B5130" s="12" t="s">
        <v>45989</v>
      </c>
      <c r="C5130" s="12" t="s">
        <v>45990</v>
      </c>
      <c r="D5130" s="123">
        <v>6.43</v>
      </c>
      <c r="E5130" s="124">
        <v>80</v>
      </c>
      <c r="F5130" s="125">
        <f t="shared" si="80"/>
        <v>514.4</v>
      </c>
      <c r="G5130" s="126"/>
    </row>
    <row r="5131" s="109" customFormat="1" ht="28.5" spans="1:7">
      <c r="A5131" s="122">
        <v>5127</v>
      </c>
      <c r="B5131" s="12" t="s">
        <v>45991</v>
      </c>
      <c r="C5131" s="12" t="s">
        <v>45992</v>
      </c>
      <c r="D5131" s="123">
        <v>7.24</v>
      </c>
      <c r="E5131" s="124">
        <v>80</v>
      </c>
      <c r="F5131" s="125">
        <f t="shared" si="80"/>
        <v>579.2</v>
      </c>
      <c r="G5131" s="126"/>
    </row>
    <row r="5132" s="109" customFormat="1" ht="28.5" spans="1:7">
      <c r="A5132" s="122">
        <v>5128</v>
      </c>
      <c r="B5132" s="12" t="s">
        <v>45993</v>
      </c>
      <c r="C5132" s="12" t="s">
        <v>45994</v>
      </c>
      <c r="D5132" s="123">
        <v>6.32</v>
      </c>
      <c r="E5132" s="124">
        <v>80</v>
      </c>
      <c r="F5132" s="125">
        <f t="shared" si="80"/>
        <v>505.6</v>
      </c>
      <c r="G5132" s="126"/>
    </row>
    <row r="5133" s="109" customFormat="1" ht="28.5" spans="1:7">
      <c r="A5133" s="122">
        <v>5129</v>
      </c>
      <c r="B5133" s="12" t="s">
        <v>45995</v>
      </c>
      <c r="C5133" s="12" t="s">
        <v>45996</v>
      </c>
      <c r="D5133" s="123">
        <v>6.43</v>
      </c>
      <c r="E5133" s="124">
        <v>80</v>
      </c>
      <c r="F5133" s="125">
        <f t="shared" si="80"/>
        <v>514.4</v>
      </c>
      <c r="G5133" s="126"/>
    </row>
    <row r="5134" s="109" customFormat="1" ht="28.5" spans="1:7">
      <c r="A5134" s="122">
        <v>5130</v>
      </c>
      <c r="B5134" s="12" t="s">
        <v>45997</v>
      </c>
      <c r="C5134" s="12" t="s">
        <v>4431</v>
      </c>
      <c r="D5134" s="123">
        <v>7.24</v>
      </c>
      <c r="E5134" s="124">
        <v>80</v>
      </c>
      <c r="F5134" s="125">
        <f t="shared" si="80"/>
        <v>579.2</v>
      </c>
      <c r="G5134" s="126"/>
    </row>
    <row r="5135" s="109" customFormat="1" ht="28.5" spans="1:7">
      <c r="A5135" s="122">
        <v>5131</v>
      </c>
      <c r="B5135" s="12" t="s">
        <v>45998</v>
      </c>
      <c r="C5135" s="12" t="s">
        <v>45999</v>
      </c>
      <c r="D5135" s="123">
        <v>6.43</v>
      </c>
      <c r="E5135" s="124">
        <v>80</v>
      </c>
      <c r="F5135" s="125">
        <f t="shared" si="80"/>
        <v>514.4</v>
      </c>
      <c r="G5135" s="126"/>
    </row>
    <row r="5136" s="109" customFormat="1" ht="28.5" spans="1:7">
      <c r="A5136" s="122">
        <v>5132</v>
      </c>
      <c r="B5136" s="12" t="s">
        <v>46000</v>
      </c>
      <c r="C5136" s="12" t="s">
        <v>15526</v>
      </c>
      <c r="D5136" s="123">
        <v>6.43</v>
      </c>
      <c r="E5136" s="124">
        <v>80</v>
      </c>
      <c r="F5136" s="125">
        <f t="shared" si="80"/>
        <v>514.4</v>
      </c>
      <c r="G5136" s="126"/>
    </row>
    <row r="5137" s="109" customFormat="1" ht="28.5" spans="1:7">
      <c r="A5137" s="122">
        <v>5133</v>
      </c>
      <c r="B5137" s="12" t="s">
        <v>46001</v>
      </c>
      <c r="C5137" s="12" t="s">
        <v>46002</v>
      </c>
      <c r="D5137" s="123">
        <v>7.72</v>
      </c>
      <c r="E5137" s="124">
        <v>80</v>
      </c>
      <c r="F5137" s="125">
        <f t="shared" si="80"/>
        <v>617.6</v>
      </c>
      <c r="G5137" s="126"/>
    </row>
    <row r="5138" s="109" customFormat="1" ht="28.5" spans="1:7">
      <c r="A5138" s="122">
        <v>5134</v>
      </c>
      <c r="B5138" s="12" t="s">
        <v>46003</v>
      </c>
      <c r="C5138" s="12" t="s">
        <v>46004</v>
      </c>
      <c r="D5138" s="123">
        <v>6.43</v>
      </c>
      <c r="E5138" s="124">
        <v>80</v>
      </c>
      <c r="F5138" s="125">
        <f t="shared" si="80"/>
        <v>514.4</v>
      </c>
      <c r="G5138" s="126"/>
    </row>
    <row r="5139" s="109" customFormat="1" ht="28.5" spans="1:7">
      <c r="A5139" s="122">
        <v>5135</v>
      </c>
      <c r="B5139" s="12" t="s">
        <v>46005</v>
      </c>
      <c r="C5139" s="12" t="s">
        <v>46006</v>
      </c>
      <c r="D5139" s="123">
        <v>6.43</v>
      </c>
      <c r="E5139" s="124">
        <v>80</v>
      </c>
      <c r="F5139" s="125">
        <f t="shared" si="80"/>
        <v>514.4</v>
      </c>
      <c r="G5139" s="126"/>
    </row>
    <row r="5140" s="109" customFormat="1" ht="28.5" spans="1:7">
      <c r="A5140" s="122">
        <v>5136</v>
      </c>
      <c r="B5140" s="12" t="s">
        <v>46007</v>
      </c>
      <c r="C5140" s="12" t="s">
        <v>29604</v>
      </c>
      <c r="D5140" s="123">
        <v>6.43</v>
      </c>
      <c r="E5140" s="124">
        <v>80</v>
      </c>
      <c r="F5140" s="125">
        <f t="shared" si="80"/>
        <v>514.4</v>
      </c>
      <c r="G5140" s="126"/>
    </row>
    <row r="5141" s="109" customFormat="1" ht="28.5" spans="1:7">
      <c r="A5141" s="122">
        <v>5137</v>
      </c>
      <c r="B5141" s="12" t="s">
        <v>46008</v>
      </c>
      <c r="C5141" s="12" t="s">
        <v>12004</v>
      </c>
      <c r="D5141" s="123">
        <v>6.43</v>
      </c>
      <c r="E5141" s="124">
        <v>80</v>
      </c>
      <c r="F5141" s="125">
        <f t="shared" si="80"/>
        <v>514.4</v>
      </c>
      <c r="G5141" s="126"/>
    </row>
    <row r="5142" s="109" customFormat="1" ht="28.5" spans="1:7">
      <c r="A5142" s="122">
        <v>5138</v>
      </c>
      <c r="B5142" s="12" t="s">
        <v>46009</v>
      </c>
      <c r="C5142" s="12" t="s">
        <v>46010</v>
      </c>
      <c r="D5142" s="123">
        <v>6.43</v>
      </c>
      <c r="E5142" s="124">
        <v>80</v>
      </c>
      <c r="F5142" s="125">
        <f t="shared" si="80"/>
        <v>514.4</v>
      </c>
      <c r="G5142" s="126"/>
    </row>
    <row r="5143" s="109" customFormat="1" ht="28.5" spans="1:7">
      <c r="A5143" s="122">
        <v>5139</v>
      </c>
      <c r="B5143" s="12" t="s">
        <v>46011</v>
      </c>
      <c r="C5143" s="12" t="s">
        <v>46012</v>
      </c>
      <c r="D5143" s="123">
        <v>6.43</v>
      </c>
      <c r="E5143" s="124">
        <v>80</v>
      </c>
      <c r="F5143" s="125">
        <f t="shared" si="80"/>
        <v>514.4</v>
      </c>
      <c r="G5143" s="126"/>
    </row>
    <row r="5144" s="109" customFormat="1" ht="28.5" spans="1:7">
      <c r="A5144" s="122">
        <v>5140</v>
      </c>
      <c r="B5144" s="12" t="s">
        <v>46013</v>
      </c>
      <c r="C5144" s="12" t="s">
        <v>46014</v>
      </c>
      <c r="D5144" s="123">
        <v>4.83</v>
      </c>
      <c r="E5144" s="124">
        <v>80</v>
      </c>
      <c r="F5144" s="125">
        <f t="shared" si="80"/>
        <v>386.4</v>
      </c>
      <c r="G5144" s="126"/>
    </row>
    <row r="5145" s="109" customFormat="1" ht="28.5" spans="1:7">
      <c r="A5145" s="122">
        <v>5141</v>
      </c>
      <c r="B5145" s="12" t="s">
        <v>46015</v>
      </c>
      <c r="C5145" s="12" t="s">
        <v>46016</v>
      </c>
      <c r="D5145" s="123">
        <v>4.15</v>
      </c>
      <c r="E5145" s="124">
        <v>80</v>
      </c>
      <c r="F5145" s="125">
        <f t="shared" si="80"/>
        <v>332</v>
      </c>
      <c r="G5145" s="126"/>
    </row>
    <row r="5146" s="109" customFormat="1" ht="28.5" spans="1:7">
      <c r="A5146" s="122">
        <v>5142</v>
      </c>
      <c r="B5146" s="12" t="s">
        <v>46017</v>
      </c>
      <c r="C5146" s="12" t="s">
        <v>16757</v>
      </c>
      <c r="D5146" s="123">
        <v>4.83</v>
      </c>
      <c r="E5146" s="124">
        <v>80</v>
      </c>
      <c r="F5146" s="125">
        <f t="shared" si="80"/>
        <v>386.4</v>
      </c>
      <c r="G5146" s="126"/>
    </row>
    <row r="5147" s="109" customFormat="1" ht="28.5" spans="1:7">
      <c r="A5147" s="122">
        <v>5143</v>
      </c>
      <c r="B5147" s="12" t="s">
        <v>46018</v>
      </c>
      <c r="C5147" s="12" t="s">
        <v>46019</v>
      </c>
      <c r="D5147" s="123">
        <v>4.83</v>
      </c>
      <c r="E5147" s="124">
        <v>80</v>
      </c>
      <c r="F5147" s="125">
        <f t="shared" si="80"/>
        <v>386.4</v>
      </c>
      <c r="G5147" s="126"/>
    </row>
    <row r="5148" s="109" customFormat="1" ht="28.5" spans="1:7">
      <c r="A5148" s="122">
        <v>5144</v>
      </c>
      <c r="B5148" s="12" t="s">
        <v>46020</v>
      </c>
      <c r="C5148" s="12" t="s">
        <v>46021</v>
      </c>
      <c r="D5148" s="123">
        <v>4.83</v>
      </c>
      <c r="E5148" s="124">
        <v>80</v>
      </c>
      <c r="F5148" s="125">
        <f t="shared" si="80"/>
        <v>386.4</v>
      </c>
      <c r="G5148" s="126"/>
    </row>
    <row r="5149" s="109" customFormat="1" ht="28.5" spans="1:7">
      <c r="A5149" s="122">
        <v>5145</v>
      </c>
      <c r="B5149" s="12" t="s">
        <v>46022</v>
      </c>
      <c r="C5149" s="12" t="s">
        <v>46023</v>
      </c>
      <c r="D5149" s="123">
        <v>2.68</v>
      </c>
      <c r="E5149" s="124">
        <v>80</v>
      </c>
      <c r="F5149" s="125">
        <f t="shared" si="80"/>
        <v>214.4</v>
      </c>
      <c r="G5149" s="126"/>
    </row>
    <row r="5150" s="109" customFormat="1" ht="28.5" spans="1:7">
      <c r="A5150" s="122">
        <v>5146</v>
      </c>
      <c r="B5150" s="12" t="s">
        <v>46024</v>
      </c>
      <c r="C5150" s="12" t="s">
        <v>46025</v>
      </c>
      <c r="D5150" s="123">
        <v>4.83</v>
      </c>
      <c r="E5150" s="124">
        <v>80</v>
      </c>
      <c r="F5150" s="125">
        <f t="shared" si="80"/>
        <v>386.4</v>
      </c>
      <c r="G5150" s="126"/>
    </row>
    <row r="5151" s="109" customFormat="1" ht="28.5" spans="1:7">
      <c r="A5151" s="122">
        <v>5147</v>
      </c>
      <c r="B5151" s="12" t="s">
        <v>46026</v>
      </c>
      <c r="C5151" s="12" t="s">
        <v>46027</v>
      </c>
      <c r="D5151" s="123">
        <v>4.03</v>
      </c>
      <c r="E5151" s="124">
        <v>80</v>
      </c>
      <c r="F5151" s="125">
        <f t="shared" si="80"/>
        <v>322.4</v>
      </c>
      <c r="G5151" s="126"/>
    </row>
    <row r="5152" s="109" customFormat="1" ht="28.5" spans="1:7">
      <c r="A5152" s="122">
        <v>5148</v>
      </c>
      <c r="B5152" s="12" t="s">
        <v>46028</v>
      </c>
      <c r="C5152" s="12" t="s">
        <v>46029</v>
      </c>
      <c r="D5152" s="123">
        <v>3.21</v>
      </c>
      <c r="E5152" s="124">
        <v>80</v>
      </c>
      <c r="F5152" s="125">
        <f t="shared" si="80"/>
        <v>256.8</v>
      </c>
      <c r="G5152" s="126"/>
    </row>
    <row r="5153" s="109" customFormat="1" ht="28.5" spans="1:7">
      <c r="A5153" s="122">
        <v>5149</v>
      </c>
      <c r="B5153" s="12" t="s">
        <v>46030</v>
      </c>
      <c r="C5153" s="12" t="s">
        <v>13522</v>
      </c>
      <c r="D5153" s="123">
        <v>3.21</v>
      </c>
      <c r="E5153" s="124">
        <v>80</v>
      </c>
      <c r="F5153" s="125">
        <f t="shared" si="80"/>
        <v>256.8</v>
      </c>
      <c r="G5153" s="126"/>
    </row>
    <row r="5154" s="109" customFormat="1" ht="28.5" spans="1:7">
      <c r="A5154" s="122">
        <v>5150</v>
      </c>
      <c r="B5154" s="12" t="s">
        <v>46031</v>
      </c>
      <c r="C5154" s="12" t="s">
        <v>8451</v>
      </c>
      <c r="D5154" s="123">
        <v>3.21</v>
      </c>
      <c r="E5154" s="124">
        <v>80</v>
      </c>
      <c r="F5154" s="125">
        <f t="shared" si="80"/>
        <v>256.8</v>
      </c>
      <c r="G5154" s="126"/>
    </row>
    <row r="5155" s="109" customFormat="1" ht="28.5" spans="1:7">
      <c r="A5155" s="122">
        <v>5151</v>
      </c>
      <c r="B5155" s="12" t="s">
        <v>46032</v>
      </c>
      <c r="C5155" s="12" t="s">
        <v>46033</v>
      </c>
      <c r="D5155" s="123">
        <v>3.21</v>
      </c>
      <c r="E5155" s="124">
        <v>80</v>
      </c>
      <c r="F5155" s="125">
        <f t="shared" si="80"/>
        <v>256.8</v>
      </c>
      <c r="G5155" s="126"/>
    </row>
    <row r="5156" s="109" customFormat="1" ht="28.5" spans="1:7">
      <c r="A5156" s="122">
        <v>5152</v>
      </c>
      <c r="B5156" s="12" t="s">
        <v>46034</v>
      </c>
      <c r="C5156" s="12" t="s">
        <v>46035</v>
      </c>
      <c r="D5156" s="123">
        <v>5.9</v>
      </c>
      <c r="E5156" s="124">
        <v>80</v>
      </c>
      <c r="F5156" s="125">
        <f t="shared" si="80"/>
        <v>472</v>
      </c>
      <c r="G5156" s="126"/>
    </row>
    <row r="5157" s="109" customFormat="1" ht="28.5" spans="1:7">
      <c r="A5157" s="122">
        <v>5153</v>
      </c>
      <c r="B5157" s="12" t="s">
        <v>46036</v>
      </c>
      <c r="C5157" s="12" t="s">
        <v>46037</v>
      </c>
      <c r="D5157" s="123">
        <v>3.21</v>
      </c>
      <c r="E5157" s="124">
        <v>80</v>
      </c>
      <c r="F5157" s="125">
        <f t="shared" si="80"/>
        <v>256.8</v>
      </c>
      <c r="G5157" s="126"/>
    </row>
    <row r="5158" s="109" customFormat="1" ht="28.5" spans="1:7">
      <c r="A5158" s="122">
        <v>5154</v>
      </c>
      <c r="B5158" s="12" t="s">
        <v>46038</v>
      </c>
      <c r="C5158" s="12" t="s">
        <v>46039</v>
      </c>
      <c r="D5158" s="123">
        <v>1.5</v>
      </c>
      <c r="E5158" s="124">
        <v>80</v>
      </c>
      <c r="F5158" s="125">
        <f t="shared" si="80"/>
        <v>120</v>
      </c>
      <c r="G5158" s="126"/>
    </row>
    <row r="5159" s="109" customFormat="1" ht="28.5" spans="1:7">
      <c r="A5159" s="122">
        <v>5155</v>
      </c>
      <c r="B5159" s="12" t="s">
        <v>46040</v>
      </c>
      <c r="C5159" s="12" t="s">
        <v>26309</v>
      </c>
      <c r="D5159" s="123">
        <v>1.61</v>
      </c>
      <c r="E5159" s="124">
        <v>80</v>
      </c>
      <c r="F5159" s="125">
        <f t="shared" si="80"/>
        <v>128.8</v>
      </c>
      <c r="G5159" s="126"/>
    </row>
    <row r="5160" s="109" customFormat="1" ht="28.5" spans="1:7">
      <c r="A5160" s="122">
        <v>5156</v>
      </c>
      <c r="B5160" s="12" t="s">
        <v>46041</v>
      </c>
      <c r="C5160" s="12" t="s">
        <v>46042</v>
      </c>
      <c r="D5160" s="123">
        <v>9.65</v>
      </c>
      <c r="E5160" s="124">
        <v>80</v>
      </c>
      <c r="F5160" s="125">
        <f t="shared" si="80"/>
        <v>772</v>
      </c>
      <c r="G5160" s="126"/>
    </row>
    <row r="5161" s="109" customFormat="1" ht="28.5" spans="1:7">
      <c r="A5161" s="122">
        <v>5157</v>
      </c>
      <c r="B5161" s="12" t="s">
        <v>46043</v>
      </c>
      <c r="C5161" s="12" t="s">
        <v>6326</v>
      </c>
      <c r="D5161" s="123">
        <v>9.28</v>
      </c>
      <c r="E5161" s="124">
        <v>80</v>
      </c>
      <c r="F5161" s="125">
        <f t="shared" si="80"/>
        <v>742.4</v>
      </c>
      <c r="G5161" s="126"/>
    </row>
    <row r="5162" s="109" customFormat="1" ht="28.5" spans="1:7">
      <c r="A5162" s="122">
        <v>5158</v>
      </c>
      <c r="B5162" s="12" t="s">
        <v>46044</v>
      </c>
      <c r="C5162" s="12" t="s">
        <v>46045</v>
      </c>
      <c r="D5162" s="123">
        <v>6.64</v>
      </c>
      <c r="E5162" s="124">
        <v>80</v>
      </c>
      <c r="F5162" s="125">
        <f t="shared" si="80"/>
        <v>531.2</v>
      </c>
      <c r="G5162" s="126"/>
    </row>
    <row r="5163" s="109" customFormat="1" ht="28.5" spans="1:7">
      <c r="A5163" s="122">
        <v>5159</v>
      </c>
      <c r="B5163" s="12" t="s">
        <v>46046</v>
      </c>
      <c r="C5163" s="12" t="s">
        <v>46047</v>
      </c>
      <c r="D5163" s="123">
        <v>8.04</v>
      </c>
      <c r="E5163" s="124">
        <v>80</v>
      </c>
      <c r="F5163" s="125">
        <f t="shared" si="80"/>
        <v>643.2</v>
      </c>
      <c r="G5163" s="126"/>
    </row>
    <row r="5164" s="109" customFormat="1" ht="28.5" spans="1:7">
      <c r="A5164" s="122">
        <v>5160</v>
      </c>
      <c r="B5164" s="12" t="s">
        <v>46048</v>
      </c>
      <c r="C5164" s="12" t="s">
        <v>13608</v>
      </c>
      <c r="D5164" s="123">
        <v>8.04</v>
      </c>
      <c r="E5164" s="124">
        <v>80</v>
      </c>
      <c r="F5164" s="125">
        <f t="shared" si="80"/>
        <v>643.2</v>
      </c>
      <c r="G5164" s="126"/>
    </row>
    <row r="5165" s="109" customFormat="1" ht="28.5" spans="1:7">
      <c r="A5165" s="122">
        <v>5161</v>
      </c>
      <c r="B5165" s="12" t="s">
        <v>46049</v>
      </c>
      <c r="C5165" s="12" t="s">
        <v>46050</v>
      </c>
      <c r="D5165" s="123">
        <v>9.65</v>
      </c>
      <c r="E5165" s="124">
        <v>80</v>
      </c>
      <c r="F5165" s="125">
        <f t="shared" si="80"/>
        <v>772</v>
      </c>
      <c r="G5165" s="126"/>
    </row>
    <row r="5166" s="109" customFormat="1" ht="28.5" spans="1:7">
      <c r="A5166" s="122">
        <v>5162</v>
      </c>
      <c r="B5166" s="12" t="s">
        <v>46051</v>
      </c>
      <c r="C5166" s="12" t="s">
        <v>46052</v>
      </c>
      <c r="D5166" s="123">
        <v>8.04</v>
      </c>
      <c r="E5166" s="124">
        <v>80</v>
      </c>
      <c r="F5166" s="125">
        <f t="shared" si="80"/>
        <v>643.2</v>
      </c>
      <c r="G5166" s="126"/>
    </row>
    <row r="5167" s="109" customFormat="1" ht="28.5" spans="1:7">
      <c r="A5167" s="122">
        <v>5163</v>
      </c>
      <c r="B5167" s="12" t="s">
        <v>46053</v>
      </c>
      <c r="C5167" s="12" t="s">
        <v>46054</v>
      </c>
      <c r="D5167" s="123">
        <v>8.04</v>
      </c>
      <c r="E5167" s="124">
        <v>80</v>
      </c>
      <c r="F5167" s="125">
        <f t="shared" si="80"/>
        <v>643.2</v>
      </c>
      <c r="G5167" s="126"/>
    </row>
    <row r="5168" s="109" customFormat="1" ht="28.5" spans="1:7">
      <c r="A5168" s="122">
        <v>5164</v>
      </c>
      <c r="B5168" s="12" t="s">
        <v>46055</v>
      </c>
      <c r="C5168" s="12" t="s">
        <v>46056</v>
      </c>
      <c r="D5168" s="123">
        <v>5.97</v>
      </c>
      <c r="E5168" s="124">
        <v>80</v>
      </c>
      <c r="F5168" s="125">
        <f t="shared" si="80"/>
        <v>477.6</v>
      </c>
      <c r="G5168" s="126"/>
    </row>
    <row r="5169" s="109" customFormat="1" ht="28.5" spans="1:7">
      <c r="A5169" s="122">
        <v>5165</v>
      </c>
      <c r="B5169" s="12" t="s">
        <v>46057</v>
      </c>
      <c r="C5169" s="12" t="s">
        <v>46058</v>
      </c>
      <c r="D5169" s="123">
        <v>7.5</v>
      </c>
      <c r="E5169" s="124">
        <v>80</v>
      </c>
      <c r="F5169" s="125">
        <f t="shared" si="80"/>
        <v>600</v>
      </c>
      <c r="G5169" s="126"/>
    </row>
    <row r="5170" s="109" customFormat="1" ht="28.5" spans="1:7">
      <c r="A5170" s="122">
        <v>5166</v>
      </c>
      <c r="B5170" s="12" t="s">
        <v>46059</v>
      </c>
      <c r="C5170" s="12" t="s">
        <v>15359</v>
      </c>
      <c r="D5170" s="123">
        <v>2.98</v>
      </c>
      <c r="E5170" s="124">
        <v>80</v>
      </c>
      <c r="F5170" s="125">
        <f t="shared" si="80"/>
        <v>238.4</v>
      </c>
      <c r="G5170" s="126"/>
    </row>
    <row r="5171" s="109" customFormat="1" ht="28.5" spans="1:7">
      <c r="A5171" s="122">
        <v>5167</v>
      </c>
      <c r="B5171" s="12" t="s">
        <v>46060</v>
      </c>
      <c r="C5171" s="12" t="s">
        <v>16271</v>
      </c>
      <c r="D5171" s="123">
        <v>9</v>
      </c>
      <c r="E5171" s="124">
        <v>80</v>
      </c>
      <c r="F5171" s="125">
        <f t="shared" si="80"/>
        <v>720</v>
      </c>
      <c r="G5171" s="126"/>
    </row>
    <row r="5172" s="109" customFormat="1" ht="28.5" spans="1:7">
      <c r="A5172" s="122">
        <v>5168</v>
      </c>
      <c r="B5172" s="12" t="s">
        <v>46061</v>
      </c>
      <c r="C5172" s="12" t="s">
        <v>10930</v>
      </c>
      <c r="D5172" s="123">
        <v>6.03</v>
      </c>
      <c r="E5172" s="124">
        <v>80</v>
      </c>
      <c r="F5172" s="125">
        <f t="shared" si="80"/>
        <v>482.4</v>
      </c>
      <c r="G5172" s="126"/>
    </row>
    <row r="5173" s="109" customFormat="1" ht="28.5" spans="1:7">
      <c r="A5173" s="122">
        <v>5169</v>
      </c>
      <c r="B5173" s="12" t="s">
        <v>46062</v>
      </c>
      <c r="C5173" s="12" t="s">
        <v>46063</v>
      </c>
      <c r="D5173" s="123">
        <v>3.1</v>
      </c>
      <c r="E5173" s="124">
        <v>80</v>
      </c>
      <c r="F5173" s="125">
        <f t="shared" si="80"/>
        <v>248</v>
      </c>
      <c r="G5173" s="126"/>
    </row>
    <row r="5174" s="109" customFormat="1" ht="28.5" spans="1:7">
      <c r="A5174" s="122">
        <v>5170</v>
      </c>
      <c r="B5174" s="12" t="s">
        <v>46064</v>
      </c>
      <c r="C5174" s="12" t="s">
        <v>46065</v>
      </c>
      <c r="D5174" s="123">
        <v>4.5</v>
      </c>
      <c r="E5174" s="124">
        <v>80</v>
      </c>
      <c r="F5174" s="125">
        <f t="shared" si="80"/>
        <v>360</v>
      </c>
      <c r="G5174" s="126"/>
    </row>
    <row r="5175" s="109" customFormat="1" ht="28.5" spans="1:7">
      <c r="A5175" s="122">
        <v>5171</v>
      </c>
      <c r="B5175" s="12" t="s">
        <v>46066</v>
      </c>
      <c r="C5175" s="12" t="s">
        <v>5776</v>
      </c>
      <c r="D5175" s="123">
        <v>9</v>
      </c>
      <c r="E5175" s="124">
        <v>80</v>
      </c>
      <c r="F5175" s="125">
        <f t="shared" si="80"/>
        <v>720</v>
      </c>
      <c r="G5175" s="126"/>
    </row>
    <row r="5176" s="109" customFormat="1" ht="28.5" spans="1:7">
      <c r="A5176" s="122">
        <v>5172</v>
      </c>
      <c r="B5176" s="12" t="s">
        <v>46067</v>
      </c>
      <c r="C5176" s="12" t="s">
        <v>31581</v>
      </c>
      <c r="D5176" s="123">
        <v>6.03</v>
      </c>
      <c r="E5176" s="124">
        <v>80</v>
      </c>
      <c r="F5176" s="125">
        <f t="shared" si="80"/>
        <v>482.4</v>
      </c>
      <c r="G5176" s="126"/>
    </row>
    <row r="5177" s="109" customFormat="1" ht="28.5" spans="1:7">
      <c r="A5177" s="122">
        <v>5173</v>
      </c>
      <c r="B5177" s="12" t="s">
        <v>46068</v>
      </c>
      <c r="C5177" s="12" t="s">
        <v>46069</v>
      </c>
      <c r="D5177" s="123">
        <v>4.9</v>
      </c>
      <c r="E5177" s="124">
        <v>80</v>
      </c>
      <c r="F5177" s="125">
        <f t="shared" si="80"/>
        <v>392</v>
      </c>
      <c r="G5177" s="126"/>
    </row>
    <row r="5178" s="109" customFormat="1" ht="28.5" spans="1:7">
      <c r="A5178" s="122">
        <v>5174</v>
      </c>
      <c r="B5178" s="12" t="s">
        <v>46070</v>
      </c>
      <c r="C5178" s="12" t="s">
        <v>46071</v>
      </c>
      <c r="D5178" s="123">
        <v>7.5</v>
      </c>
      <c r="E5178" s="124">
        <v>80</v>
      </c>
      <c r="F5178" s="125">
        <f t="shared" si="80"/>
        <v>600</v>
      </c>
      <c r="G5178" s="126"/>
    </row>
    <row r="5179" s="109" customFormat="1" ht="28.5" spans="1:7">
      <c r="A5179" s="122">
        <v>5175</v>
      </c>
      <c r="B5179" s="12" t="s">
        <v>46072</v>
      </c>
      <c r="C5179" s="12" t="s">
        <v>46073</v>
      </c>
      <c r="D5179" s="123">
        <v>3.6</v>
      </c>
      <c r="E5179" s="124">
        <v>80</v>
      </c>
      <c r="F5179" s="125">
        <f t="shared" si="80"/>
        <v>288</v>
      </c>
      <c r="G5179" s="126"/>
    </row>
    <row r="5180" s="109" customFormat="1" ht="28.5" spans="1:7">
      <c r="A5180" s="122">
        <v>5176</v>
      </c>
      <c r="B5180" s="12" t="s">
        <v>46074</v>
      </c>
      <c r="C5180" s="12" t="s">
        <v>46075</v>
      </c>
      <c r="D5180" s="123">
        <v>7.5</v>
      </c>
      <c r="E5180" s="124">
        <v>80</v>
      </c>
      <c r="F5180" s="125">
        <f t="shared" si="80"/>
        <v>600</v>
      </c>
      <c r="G5180" s="126"/>
    </row>
    <row r="5181" s="109" customFormat="1" ht="28.5" spans="1:7">
      <c r="A5181" s="122">
        <v>5177</v>
      </c>
      <c r="B5181" s="12" t="s">
        <v>46076</v>
      </c>
      <c r="C5181" s="12" t="s">
        <v>46077</v>
      </c>
      <c r="D5181" s="123">
        <v>7.2</v>
      </c>
      <c r="E5181" s="124">
        <v>80</v>
      </c>
      <c r="F5181" s="125">
        <f t="shared" si="80"/>
        <v>576</v>
      </c>
      <c r="G5181" s="126"/>
    </row>
    <row r="5182" s="109" customFormat="1" ht="28.5" spans="1:7">
      <c r="A5182" s="122">
        <v>5178</v>
      </c>
      <c r="B5182" s="12" t="s">
        <v>46078</v>
      </c>
      <c r="C5182" s="12" t="s">
        <v>7258</v>
      </c>
      <c r="D5182" s="123">
        <v>6.03</v>
      </c>
      <c r="E5182" s="124">
        <v>80</v>
      </c>
      <c r="F5182" s="125">
        <f t="shared" si="80"/>
        <v>482.4</v>
      </c>
      <c r="G5182" s="126"/>
    </row>
    <row r="5183" s="109" customFormat="1" ht="28.5" spans="1:7">
      <c r="A5183" s="122">
        <v>5179</v>
      </c>
      <c r="B5183" s="12" t="s">
        <v>46079</v>
      </c>
      <c r="C5183" s="12" t="s">
        <v>46080</v>
      </c>
      <c r="D5183" s="123">
        <v>1.5</v>
      </c>
      <c r="E5183" s="124">
        <v>80</v>
      </c>
      <c r="F5183" s="125">
        <f t="shared" si="80"/>
        <v>120</v>
      </c>
      <c r="G5183" s="126"/>
    </row>
    <row r="5184" s="109" customFormat="1" ht="28.5" spans="1:7">
      <c r="A5184" s="122">
        <v>5180</v>
      </c>
      <c r="B5184" s="12" t="s">
        <v>46081</v>
      </c>
      <c r="C5184" s="12" t="s">
        <v>46082</v>
      </c>
      <c r="D5184" s="123">
        <v>6.03</v>
      </c>
      <c r="E5184" s="124">
        <v>80</v>
      </c>
      <c r="F5184" s="125">
        <f t="shared" si="80"/>
        <v>482.4</v>
      </c>
      <c r="G5184" s="126"/>
    </row>
    <row r="5185" s="109" customFormat="1" ht="28.5" spans="1:7">
      <c r="A5185" s="122">
        <v>5181</v>
      </c>
      <c r="B5185" s="12" t="s">
        <v>46083</v>
      </c>
      <c r="C5185" s="12" t="s">
        <v>46084</v>
      </c>
      <c r="D5185" s="123">
        <v>4.5</v>
      </c>
      <c r="E5185" s="124">
        <v>80</v>
      </c>
      <c r="F5185" s="125">
        <f t="shared" si="80"/>
        <v>360</v>
      </c>
      <c r="G5185" s="126"/>
    </row>
    <row r="5186" s="109" customFormat="1" ht="28.5" spans="1:7">
      <c r="A5186" s="122">
        <v>5182</v>
      </c>
      <c r="B5186" s="12" t="s">
        <v>46085</v>
      </c>
      <c r="C5186" s="12" t="s">
        <v>46086</v>
      </c>
      <c r="D5186" s="123">
        <v>6.03</v>
      </c>
      <c r="E5186" s="124">
        <v>80</v>
      </c>
      <c r="F5186" s="125">
        <f t="shared" si="80"/>
        <v>482.4</v>
      </c>
      <c r="G5186" s="126"/>
    </row>
    <row r="5187" s="109" customFormat="1" ht="28.5" spans="1:7">
      <c r="A5187" s="122">
        <v>5183</v>
      </c>
      <c r="B5187" s="12" t="s">
        <v>46087</v>
      </c>
      <c r="C5187" s="12" t="s">
        <v>46088</v>
      </c>
      <c r="D5187" s="123">
        <v>6.03</v>
      </c>
      <c r="E5187" s="124">
        <v>80</v>
      </c>
      <c r="F5187" s="125">
        <f t="shared" si="80"/>
        <v>482.4</v>
      </c>
      <c r="G5187" s="126"/>
    </row>
    <row r="5188" s="109" customFormat="1" ht="28.5" spans="1:7">
      <c r="A5188" s="122">
        <v>5184</v>
      </c>
      <c r="B5188" s="12" t="s">
        <v>46089</v>
      </c>
      <c r="C5188" s="12" t="s">
        <v>5638</v>
      </c>
      <c r="D5188" s="123">
        <v>7.5</v>
      </c>
      <c r="E5188" s="124">
        <v>80</v>
      </c>
      <c r="F5188" s="125">
        <f t="shared" si="80"/>
        <v>600</v>
      </c>
      <c r="G5188" s="126"/>
    </row>
    <row r="5189" s="109" customFormat="1" ht="28.5" spans="1:7">
      <c r="A5189" s="122">
        <v>5185</v>
      </c>
      <c r="B5189" s="12" t="s">
        <v>46090</v>
      </c>
      <c r="C5189" s="12" t="s">
        <v>46091</v>
      </c>
      <c r="D5189" s="123">
        <v>7.5</v>
      </c>
      <c r="E5189" s="124">
        <v>80</v>
      </c>
      <c r="F5189" s="125">
        <f t="shared" ref="F5189:F5252" si="81">D5189*E5189</f>
        <v>600</v>
      </c>
      <c r="G5189" s="126"/>
    </row>
    <row r="5190" s="109" customFormat="1" ht="28.5" spans="1:7">
      <c r="A5190" s="122">
        <v>5186</v>
      </c>
      <c r="B5190" s="12" t="s">
        <v>46092</v>
      </c>
      <c r="C5190" s="12" t="s">
        <v>46093</v>
      </c>
      <c r="D5190" s="123">
        <v>6.03</v>
      </c>
      <c r="E5190" s="124">
        <v>80</v>
      </c>
      <c r="F5190" s="125">
        <f t="shared" si="81"/>
        <v>482.4</v>
      </c>
      <c r="G5190" s="126"/>
    </row>
    <row r="5191" s="109" customFormat="1" ht="28.5" spans="1:7">
      <c r="A5191" s="122">
        <v>5187</v>
      </c>
      <c r="B5191" s="12" t="s">
        <v>46094</v>
      </c>
      <c r="C5191" s="12" t="s">
        <v>28530</v>
      </c>
      <c r="D5191" s="123">
        <v>3.1</v>
      </c>
      <c r="E5191" s="124">
        <v>80</v>
      </c>
      <c r="F5191" s="125">
        <f t="shared" si="81"/>
        <v>248</v>
      </c>
      <c r="G5191" s="126"/>
    </row>
    <row r="5192" s="109" customFormat="1" ht="28.5" spans="1:7">
      <c r="A5192" s="122">
        <v>5188</v>
      </c>
      <c r="B5192" s="12" t="s">
        <v>46095</v>
      </c>
      <c r="C5192" s="12" t="s">
        <v>39364</v>
      </c>
      <c r="D5192" s="123">
        <v>6.03</v>
      </c>
      <c r="E5192" s="124">
        <v>80</v>
      </c>
      <c r="F5192" s="125">
        <f t="shared" si="81"/>
        <v>482.4</v>
      </c>
      <c r="G5192" s="126"/>
    </row>
    <row r="5193" s="109" customFormat="1" ht="28.5" spans="1:7">
      <c r="A5193" s="122">
        <v>5189</v>
      </c>
      <c r="B5193" s="12" t="s">
        <v>46096</v>
      </c>
      <c r="C5193" s="12" t="s">
        <v>46097</v>
      </c>
      <c r="D5193" s="123">
        <v>7.2</v>
      </c>
      <c r="E5193" s="124">
        <v>80</v>
      </c>
      <c r="F5193" s="125">
        <f t="shared" si="81"/>
        <v>576</v>
      </c>
      <c r="G5193" s="126"/>
    </row>
    <row r="5194" s="109" customFormat="1" ht="28.5" spans="1:7">
      <c r="A5194" s="122">
        <v>5190</v>
      </c>
      <c r="B5194" s="12" t="s">
        <v>46098</v>
      </c>
      <c r="C5194" s="12" t="s">
        <v>13129</v>
      </c>
      <c r="D5194" s="123">
        <v>4.5</v>
      </c>
      <c r="E5194" s="124">
        <v>80</v>
      </c>
      <c r="F5194" s="125">
        <f t="shared" si="81"/>
        <v>360</v>
      </c>
      <c r="G5194" s="126"/>
    </row>
    <row r="5195" s="109" customFormat="1" ht="28.5" spans="1:7">
      <c r="A5195" s="122">
        <v>5191</v>
      </c>
      <c r="B5195" s="12" t="s">
        <v>46099</v>
      </c>
      <c r="C5195" s="12" t="s">
        <v>14469</v>
      </c>
      <c r="D5195" s="123">
        <v>6.03</v>
      </c>
      <c r="E5195" s="124">
        <v>80</v>
      </c>
      <c r="F5195" s="125">
        <f t="shared" si="81"/>
        <v>482.4</v>
      </c>
      <c r="G5195" s="126"/>
    </row>
    <row r="5196" s="109" customFormat="1" ht="28.5" spans="1:7">
      <c r="A5196" s="122">
        <v>5192</v>
      </c>
      <c r="B5196" s="12" t="s">
        <v>46100</v>
      </c>
      <c r="C5196" s="12" t="s">
        <v>46101</v>
      </c>
      <c r="D5196" s="123">
        <v>3.2</v>
      </c>
      <c r="E5196" s="124">
        <v>80</v>
      </c>
      <c r="F5196" s="125">
        <f t="shared" si="81"/>
        <v>256</v>
      </c>
      <c r="G5196" s="126"/>
    </row>
    <row r="5197" s="109" customFormat="1" ht="28.5" spans="1:7">
      <c r="A5197" s="122">
        <v>5193</v>
      </c>
      <c r="B5197" s="12" t="s">
        <v>46102</v>
      </c>
      <c r="C5197" s="12" t="s">
        <v>4514</v>
      </c>
      <c r="D5197" s="123">
        <v>6.03</v>
      </c>
      <c r="E5197" s="124">
        <v>80</v>
      </c>
      <c r="F5197" s="125">
        <f t="shared" si="81"/>
        <v>482.4</v>
      </c>
      <c r="G5197" s="126"/>
    </row>
    <row r="5198" s="109" customFormat="1" ht="28.5" spans="1:7">
      <c r="A5198" s="122">
        <v>5194</v>
      </c>
      <c r="B5198" s="12" t="s">
        <v>46103</v>
      </c>
      <c r="C5198" s="12" t="s">
        <v>46104</v>
      </c>
      <c r="D5198" s="123">
        <v>4.5</v>
      </c>
      <c r="E5198" s="124">
        <v>80</v>
      </c>
      <c r="F5198" s="125">
        <f t="shared" si="81"/>
        <v>360</v>
      </c>
      <c r="G5198" s="126"/>
    </row>
    <row r="5199" s="109" customFormat="1" ht="28.5" spans="1:7">
      <c r="A5199" s="122">
        <v>5195</v>
      </c>
      <c r="B5199" s="12" t="s">
        <v>46105</v>
      </c>
      <c r="C5199" s="12" t="s">
        <v>3219</v>
      </c>
      <c r="D5199" s="123">
        <v>6.03</v>
      </c>
      <c r="E5199" s="124">
        <v>80</v>
      </c>
      <c r="F5199" s="125">
        <f t="shared" si="81"/>
        <v>482.4</v>
      </c>
      <c r="G5199" s="126"/>
    </row>
    <row r="5200" s="109" customFormat="1" ht="28.5" spans="1:7">
      <c r="A5200" s="122">
        <v>5196</v>
      </c>
      <c r="B5200" s="12" t="s">
        <v>46106</v>
      </c>
      <c r="C5200" s="12" t="s">
        <v>46107</v>
      </c>
      <c r="D5200" s="123">
        <v>4.5</v>
      </c>
      <c r="E5200" s="124">
        <v>80</v>
      </c>
      <c r="F5200" s="125">
        <f t="shared" si="81"/>
        <v>360</v>
      </c>
      <c r="G5200" s="126"/>
    </row>
    <row r="5201" s="109" customFormat="1" ht="28.5" spans="1:7">
      <c r="A5201" s="122">
        <v>5197</v>
      </c>
      <c r="B5201" s="12" t="s">
        <v>46108</v>
      </c>
      <c r="C5201" s="12" t="s">
        <v>46109</v>
      </c>
      <c r="D5201" s="123">
        <v>6.03</v>
      </c>
      <c r="E5201" s="124">
        <v>80</v>
      </c>
      <c r="F5201" s="125">
        <f t="shared" si="81"/>
        <v>482.4</v>
      </c>
      <c r="G5201" s="126"/>
    </row>
    <row r="5202" s="109" customFormat="1" ht="28.5" spans="1:7">
      <c r="A5202" s="122">
        <v>5198</v>
      </c>
      <c r="B5202" s="12" t="s">
        <v>46110</v>
      </c>
      <c r="C5202" s="12" t="s">
        <v>46111</v>
      </c>
      <c r="D5202" s="123">
        <v>1.5</v>
      </c>
      <c r="E5202" s="124">
        <v>80</v>
      </c>
      <c r="F5202" s="125">
        <f t="shared" si="81"/>
        <v>120</v>
      </c>
      <c r="G5202" s="126"/>
    </row>
    <row r="5203" s="109" customFormat="1" ht="28.5" spans="1:7">
      <c r="A5203" s="122">
        <v>5199</v>
      </c>
      <c r="B5203" s="12" t="s">
        <v>46112</v>
      </c>
      <c r="C5203" s="12" t="s">
        <v>37366</v>
      </c>
      <c r="D5203" s="123">
        <v>6.03</v>
      </c>
      <c r="E5203" s="124">
        <v>80</v>
      </c>
      <c r="F5203" s="125">
        <f t="shared" si="81"/>
        <v>482.4</v>
      </c>
      <c r="G5203" s="126"/>
    </row>
    <row r="5204" s="109" customFormat="1" ht="28.5" spans="1:7">
      <c r="A5204" s="122">
        <v>5200</v>
      </c>
      <c r="B5204" s="12" t="s">
        <v>46113</v>
      </c>
      <c r="C5204" s="12" t="s">
        <v>2607</v>
      </c>
      <c r="D5204" s="123">
        <v>4.5</v>
      </c>
      <c r="E5204" s="124">
        <v>80</v>
      </c>
      <c r="F5204" s="125">
        <f t="shared" si="81"/>
        <v>360</v>
      </c>
      <c r="G5204" s="126"/>
    </row>
    <row r="5205" s="109" customFormat="1" ht="28.5" spans="1:7">
      <c r="A5205" s="122">
        <v>5201</v>
      </c>
      <c r="B5205" s="12" t="s">
        <v>46114</v>
      </c>
      <c r="C5205" s="12" t="s">
        <v>46115</v>
      </c>
      <c r="D5205" s="123">
        <v>6.7</v>
      </c>
      <c r="E5205" s="124">
        <v>80</v>
      </c>
      <c r="F5205" s="125">
        <f t="shared" si="81"/>
        <v>536</v>
      </c>
      <c r="G5205" s="126"/>
    </row>
    <row r="5206" s="109" customFormat="1" ht="28.5" spans="1:7">
      <c r="A5206" s="122">
        <v>5202</v>
      </c>
      <c r="B5206" s="12" t="s">
        <v>46116</v>
      </c>
      <c r="C5206" s="12" t="s">
        <v>46117</v>
      </c>
      <c r="D5206" s="123">
        <v>3.7</v>
      </c>
      <c r="E5206" s="124">
        <v>80</v>
      </c>
      <c r="F5206" s="125">
        <f t="shared" si="81"/>
        <v>296</v>
      </c>
      <c r="G5206" s="126"/>
    </row>
    <row r="5207" s="109" customFormat="1" ht="28.5" spans="1:7">
      <c r="A5207" s="122">
        <v>5203</v>
      </c>
      <c r="B5207" s="12" t="s">
        <v>46118</v>
      </c>
      <c r="C5207" s="12" t="s">
        <v>37493</v>
      </c>
      <c r="D5207" s="123">
        <v>3.7</v>
      </c>
      <c r="E5207" s="124">
        <v>80</v>
      </c>
      <c r="F5207" s="125">
        <f t="shared" si="81"/>
        <v>296</v>
      </c>
      <c r="G5207" s="126"/>
    </row>
    <row r="5208" s="109" customFormat="1" ht="28.5" spans="1:7">
      <c r="A5208" s="122">
        <v>5204</v>
      </c>
      <c r="B5208" s="12" t="s">
        <v>46119</v>
      </c>
      <c r="C5208" s="12" t="s">
        <v>46120</v>
      </c>
      <c r="D5208" s="123">
        <v>4.5</v>
      </c>
      <c r="E5208" s="124">
        <v>80</v>
      </c>
      <c r="F5208" s="125">
        <f t="shared" si="81"/>
        <v>360</v>
      </c>
      <c r="G5208" s="126"/>
    </row>
    <row r="5209" s="109" customFormat="1" ht="28.5" spans="1:7">
      <c r="A5209" s="122">
        <v>5205</v>
      </c>
      <c r="B5209" s="12" t="s">
        <v>46121</v>
      </c>
      <c r="C5209" s="12" t="s">
        <v>46122</v>
      </c>
      <c r="D5209" s="123">
        <v>5.1</v>
      </c>
      <c r="E5209" s="124">
        <v>80</v>
      </c>
      <c r="F5209" s="125">
        <f t="shared" si="81"/>
        <v>408</v>
      </c>
      <c r="G5209" s="126"/>
    </row>
    <row r="5210" s="109" customFormat="1" ht="28.5" spans="1:7">
      <c r="A5210" s="122">
        <v>5206</v>
      </c>
      <c r="B5210" s="12" t="s">
        <v>46123</v>
      </c>
      <c r="C5210" s="12" t="s">
        <v>2401</v>
      </c>
      <c r="D5210" s="123">
        <v>6.03</v>
      </c>
      <c r="E5210" s="124">
        <v>80</v>
      </c>
      <c r="F5210" s="125">
        <f t="shared" si="81"/>
        <v>482.4</v>
      </c>
      <c r="G5210" s="126"/>
    </row>
    <row r="5211" s="109" customFormat="1" ht="28.5" spans="1:7">
      <c r="A5211" s="122">
        <v>5207</v>
      </c>
      <c r="B5211" s="12" t="s">
        <v>46124</v>
      </c>
      <c r="C5211" s="12" t="s">
        <v>19099</v>
      </c>
      <c r="D5211" s="123">
        <v>6.03</v>
      </c>
      <c r="E5211" s="124">
        <v>80</v>
      </c>
      <c r="F5211" s="125">
        <f t="shared" si="81"/>
        <v>482.4</v>
      </c>
      <c r="G5211" s="126"/>
    </row>
    <row r="5212" s="109" customFormat="1" ht="28.5" spans="1:7">
      <c r="A5212" s="122">
        <v>5208</v>
      </c>
      <c r="B5212" s="12" t="s">
        <v>46125</v>
      </c>
      <c r="C5212" s="12" t="s">
        <v>3300</v>
      </c>
      <c r="D5212" s="123">
        <v>6.03</v>
      </c>
      <c r="E5212" s="124">
        <v>80</v>
      </c>
      <c r="F5212" s="125">
        <f t="shared" si="81"/>
        <v>482.4</v>
      </c>
      <c r="G5212" s="126"/>
    </row>
    <row r="5213" s="109" customFormat="1" ht="28.5" spans="1:7">
      <c r="A5213" s="122">
        <v>5209</v>
      </c>
      <c r="B5213" s="12" t="s">
        <v>46126</v>
      </c>
      <c r="C5213" s="12" t="s">
        <v>8613</v>
      </c>
      <c r="D5213" s="123">
        <v>6.03</v>
      </c>
      <c r="E5213" s="124">
        <v>80</v>
      </c>
      <c r="F5213" s="125">
        <f t="shared" si="81"/>
        <v>482.4</v>
      </c>
      <c r="G5213" s="126"/>
    </row>
    <row r="5214" s="109" customFormat="1" ht="28.5" spans="1:7">
      <c r="A5214" s="122">
        <v>5210</v>
      </c>
      <c r="B5214" s="12" t="s">
        <v>46127</v>
      </c>
      <c r="C5214" s="12" t="s">
        <v>46128</v>
      </c>
      <c r="D5214" s="123">
        <v>4.5</v>
      </c>
      <c r="E5214" s="124">
        <v>80</v>
      </c>
      <c r="F5214" s="125">
        <f t="shared" si="81"/>
        <v>360</v>
      </c>
      <c r="G5214" s="126"/>
    </row>
    <row r="5215" s="109" customFormat="1" ht="28.5" spans="1:7">
      <c r="A5215" s="122">
        <v>5211</v>
      </c>
      <c r="B5215" s="12" t="s">
        <v>46129</v>
      </c>
      <c r="C5215" s="12" t="s">
        <v>10501</v>
      </c>
      <c r="D5215" s="123">
        <v>5.1</v>
      </c>
      <c r="E5215" s="124">
        <v>80</v>
      </c>
      <c r="F5215" s="125">
        <f t="shared" si="81"/>
        <v>408</v>
      </c>
      <c r="G5215" s="126"/>
    </row>
    <row r="5216" s="109" customFormat="1" ht="28.5" spans="1:7">
      <c r="A5216" s="122">
        <v>5212</v>
      </c>
      <c r="B5216" s="12" t="s">
        <v>46130</v>
      </c>
      <c r="C5216" s="12" t="s">
        <v>23246</v>
      </c>
      <c r="D5216" s="123">
        <v>4.5</v>
      </c>
      <c r="E5216" s="124">
        <v>80</v>
      </c>
      <c r="F5216" s="125">
        <f t="shared" si="81"/>
        <v>360</v>
      </c>
      <c r="G5216" s="126"/>
    </row>
    <row r="5217" s="109" customFormat="1" ht="28.5" spans="1:7">
      <c r="A5217" s="122">
        <v>5213</v>
      </c>
      <c r="B5217" s="12" t="s">
        <v>46131</v>
      </c>
      <c r="C5217" s="12" t="s">
        <v>46132</v>
      </c>
      <c r="D5217" s="123">
        <v>6.5</v>
      </c>
      <c r="E5217" s="124">
        <v>80</v>
      </c>
      <c r="F5217" s="125">
        <f t="shared" si="81"/>
        <v>520</v>
      </c>
      <c r="G5217" s="126"/>
    </row>
    <row r="5218" s="109" customFormat="1" ht="28.5" spans="1:7">
      <c r="A5218" s="122">
        <v>5214</v>
      </c>
      <c r="B5218" s="12" t="s">
        <v>46133</v>
      </c>
      <c r="C5218" s="12" t="s">
        <v>19041</v>
      </c>
      <c r="D5218" s="123">
        <v>4.5</v>
      </c>
      <c r="E5218" s="124">
        <v>80</v>
      </c>
      <c r="F5218" s="125">
        <f t="shared" si="81"/>
        <v>360</v>
      </c>
      <c r="G5218" s="126"/>
    </row>
    <row r="5219" s="109" customFormat="1" ht="28.5" spans="1:7">
      <c r="A5219" s="122">
        <v>5215</v>
      </c>
      <c r="B5219" s="12" t="s">
        <v>46134</v>
      </c>
      <c r="C5219" s="12" t="s">
        <v>46135</v>
      </c>
      <c r="D5219" s="123">
        <v>6.03</v>
      </c>
      <c r="E5219" s="124">
        <v>80</v>
      </c>
      <c r="F5219" s="125">
        <f t="shared" si="81"/>
        <v>482.4</v>
      </c>
      <c r="G5219" s="126"/>
    </row>
    <row r="5220" s="109" customFormat="1" ht="28.5" spans="1:7">
      <c r="A5220" s="122">
        <v>5216</v>
      </c>
      <c r="B5220" s="12" t="s">
        <v>46136</v>
      </c>
      <c r="C5220" s="12" t="s">
        <v>46054</v>
      </c>
      <c r="D5220" s="123">
        <v>6.5</v>
      </c>
      <c r="E5220" s="124">
        <v>80</v>
      </c>
      <c r="F5220" s="125">
        <f t="shared" si="81"/>
        <v>520</v>
      </c>
      <c r="G5220" s="126"/>
    </row>
    <row r="5221" s="109" customFormat="1" ht="28.5" spans="1:7">
      <c r="A5221" s="122">
        <v>5217</v>
      </c>
      <c r="B5221" s="12" t="s">
        <v>46137</v>
      </c>
      <c r="C5221" s="12" t="s">
        <v>10801</v>
      </c>
      <c r="D5221" s="123">
        <v>7.5</v>
      </c>
      <c r="E5221" s="124">
        <v>80</v>
      </c>
      <c r="F5221" s="125">
        <f t="shared" si="81"/>
        <v>600</v>
      </c>
      <c r="G5221" s="126"/>
    </row>
    <row r="5222" s="109" customFormat="1" ht="28.5" spans="1:7">
      <c r="A5222" s="122">
        <v>5218</v>
      </c>
      <c r="B5222" s="12" t="s">
        <v>46138</v>
      </c>
      <c r="C5222" s="12" t="s">
        <v>36635</v>
      </c>
      <c r="D5222" s="123">
        <v>3.15</v>
      </c>
      <c r="E5222" s="124">
        <v>80</v>
      </c>
      <c r="F5222" s="125">
        <f t="shared" si="81"/>
        <v>252</v>
      </c>
      <c r="G5222" s="126"/>
    </row>
    <row r="5223" s="109" customFormat="1" ht="28.5" spans="1:7">
      <c r="A5223" s="122">
        <v>5219</v>
      </c>
      <c r="B5223" s="12" t="s">
        <v>46139</v>
      </c>
      <c r="C5223" s="12" t="s">
        <v>26827</v>
      </c>
      <c r="D5223" s="123">
        <v>3.15</v>
      </c>
      <c r="E5223" s="124">
        <v>80</v>
      </c>
      <c r="F5223" s="125">
        <f t="shared" si="81"/>
        <v>252</v>
      </c>
      <c r="G5223" s="126"/>
    </row>
    <row r="5224" s="109" customFormat="1" ht="28.5" spans="1:7">
      <c r="A5224" s="122">
        <v>5220</v>
      </c>
      <c r="B5224" s="12" t="s">
        <v>46140</v>
      </c>
      <c r="C5224" s="12" t="s">
        <v>2393</v>
      </c>
      <c r="D5224" s="123">
        <v>6.03</v>
      </c>
      <c r="E5224" s="124">
        <v>80</v>
      </c>
      <c r="F5224" s="125">
        <f t="shared" si="81"/>
        <v>482.4</v>
      </c>
      <c r="G5224" s="126"/>
    </row>
    <row r="5225" s="109" customFormat="1" ht="28.5" spans="1:7">
      <c r="A5225" s="122">
        <v>5221</v>
      </c>
      <c r="B5225" s="12" t="s">
        <v>46141</v>
      </c>
      <c r="C5225" s="12" t="s">
        <v>37999</v>
      </c>
      <c r="D5225" s="123">
        <v>6.03</v>
      </c>
      <c r="E5225" s="124">
        <v>80</v>
      </c>
      <c r="F5225" s="125">
        <f t="shared" si="81"/>
        <v>482.4</v>
      </c>
      <c r="G5225" s="126"/>
    </row>
    <row r="5226" s="109" customFormat="1" ht="28.5" spans="1:7">
      <c r="A5226" s="122">
        <v>5222</v>
      </c>
      <c r="B5226" s="12" t="s">
        <v>46142</v>
      </c>
      <c r="C5226" s="12" t="s">
        <v>46143</v>
      </c>
      <c r="D5226" s="123">
        <v>1.5</v>
      </c>
      <c r="E5226" s="124">
        <v>80</v>
      </c>
      <c r="F5226" s="125">
        <f t="shared" si="81"/>
        <v>120</v>
      </c>
      <c r="G5226" s="126"/>
    </row>
    <row r="5227" s="109" customFormat="1" ht="28.5" spans="1:7">
      <c r="A5227" s="122">
        <v>5223</v>
      </c>
      <c r="B5227" s="12" t="s">
        <v>46144</v>
      </c>
      <c r="C5227" s="12" t="s">
        <v>46145</v>
      </c>
      <c r="D5227" s="123">
        <v>2.6</v>
      </c>
      <c r="E5227" s="124">
        <v>80</v>
      </c>
      <c r="F5227" s="125">
        <f t="shared" si="81"/>
        <v>208</v>
      </c>
      <c r="G5227" s="126"/>
    </row>
    <row r="5228" s="109" customFormat="1" ht="28.5" spans="1:7">
      <c r="A5228" s="122">
        <v>5224</v>
      </c>
      <c r="B5228" s="12" t="s">
        <v>46146</v>
      </c>
      <c r="C5228" s="12" t="s">
        <v>36709</v>
      </c>
      <c r="D5228" s="123">
        <v>5.22</v>
      </c>
      <c r="E5228" s="124">
        <v>80</v>
      </c>
      <c r="F5228" s="125">
        <f t="shared" si="81"/>
        <v>417.6</v>
      </c>
      <c r="G5228" s="126"/>
    </row>
    <row r="5229" s="109" customFormat="1" ht="28.5" spans="1:7">
      <c r="A5229" s="122">
        <v>5225</v>
      </c>
      <c r="B5229" s="12" t="s">
        <v>46147</v>
      </c>
      <c r="C5229" s="12" t="s">
        <v>46148</v>
      </c>
      <c r="D5229" s="123">
        <v>4.52</v>
      </c>
      <c r="E5229" s="124">
        <v>80</v>
      </c>
      <c r="F5229" s="125">
        <f t="shared" si="81"/>
        <v>361.6</v>
      </c>
      <c r="G5229" s="126"/>
    </row>
    <row r="5230" s="109" customFormat="1" ht="28.5" spans="1:7">
      <c r="A5230" s="122">
        <v>5226</v>
      </c>
      <c r="B5230" s="12" t="s">
        <v>46149</v>
      </c>
      <c r="C5230" s="12" t="s">
        <v>43240</v>
      </c>
      <c r="D5230" s="123">
        <v>4.52</v>
      </c>
      <c r="E5230" s="124">
        <v>80</v>
      </c>
      <c r="F5230" s="125">
        <f t="shared" si="81"/>
        <v>361.6</v>
      </c>
      <c r="G5230" s="126"/>
    </row>
    <row r="5231" s="109" customFormat="1" ht="28.5" spans="1:7">
      <c r="A5231" s="122">
        <v>5227</v>
      </c>
      <c r="B5231" s="12" t="s">
        <v>46150</v>
      </c>
      <c r="C5231" s="12" t="s">
        <v>32880</v>
      </c>
      <c r="D5231" s="123">
        <v>5.68</v>
      </c>
      <c r="E5231" s="124">
        <v>80</v>
      </c>
      <c r="F5231" s="125">
        <f t="shared" si="81"/>
        <v>454.4</v>
      </c>
      <c r="G5231" s="126"/>
    </row>
    <row r="5232" s="109" customFormat="1" ht="28.5" spans="1:7">
      <c r="A5232" s="122">
        <v>5228</v>
      </c>
      <c r="B5232" s="12" t="s">
        <v>46151</v>
      </c>
      <c r="C5232" s="12" t="s">
        <v>46152</v>
      </c>
      <c r="D5232" s="123">
        <v>2.32</v>
      </c>
      <c r="E5232" s="124">
        <v>80</v>
      </c>
      <c r="F5232" s="125">
        <f t="shared" si="81"/>
        <v>185.6</v>
      </c>
      <c r="G5232" s="126"/>
    </row>
    <row r="5233" s="109" customFormat="1" ht="28.5" spans="1:7">
      <c r="A5233" s="122">
        <v>5229</v>
      </c>
      <c r="B5233" s="12" t="s">
        <v>46153</v>
      </c>
      <c r="C5233" s="12" t="s">
        <v>33689</v>
      </c>
      <c r="D5233" s="123">
        <v>2.32</v>
      </c>
      <c r="E5233" s="124">
        <v>80</v>
      </c>
      <c r="F5233" s="125">
        <f t="shared" si="81"/>
        <v>185.6</v>
      </c>
      <c r="G5233" s="126"/>
    </row>
    <row r="5234" s="109" customFormat="1" ht="28.5" spans="1:7">
      <c r="A5234" s="122">
        <v>5230</v>
      </c>
      <c r="B5234" s="12" t="s">
        <v>46154</v>
      </c>
      <c r="C5234" s="12" t="s">
        <v>32963</v>
      </c>
      <c r="D5234" s="123">
        <v>2.32</v>
      </c>
      <c r="E5234" s="124">
        <v>80</v>
      </c>
      <c r="F5234" s="125">
        <f t="shared" si="81"/>
        <v>185.6</v>
      </c>
      <c r="G5234" s="126"/>
    </row>
    <row r="5235" s="109" customFormat="1" ht="28.5" spans="1:7">
      <c r="A5235" s="122">
        <v>5231</v>
      </c>
      <c r="B5235" s="12" t="s">
        <v>46155</v>
      </c>
      <c r="C5235" s="12" t="s">
        <v>46156</v>
      </c>
      <c r="D5235" s="123">
        <v>4.52</v>
      </c>
      <c r="E5235" s="124">
        <v>80</v>
      </c>
      <c r="F5235" s="125">
        <f t="shared" si="81"/>
        <v>361.6</v>
      </c>
      <c r="G5235" s="126"/>
    </row>
    <row r="5236" s="109" customFormat="1" ht="28.5" spans="1:7">
      <c r="A5236" s="122">
        <v>5232</v>
      </c>
      <c r="B5236" s="12" t="s">
        <v>46157</v>
      </c>
      <c r="C5236" s="12" t="s">
        <v>20268</v>
      </c>
      <c r="D5236" s="123">
        <v>2.9</v>
      </c>
      <c r="E5236" s="124">
        <v>80</v>
      </c>
      <c r="F5236" s="125">
        <f t="shared" si="81"/>
        <v>232</v>
      </c>
      <c r="G5236" s="126"/>
    </row>
    <row r="5237" s="109" customFormat="1" ht="28.5" spans="1:7">
      <c r="A5237" s="122">
        <v>5233</v>
      </c>
      <c r="B5237" s="12" t="s">
        <v>46158</v>
      </c>
      <c r="C5237" s="12" t="s">
        <v>46159</v>
      </c>
      <c r="D5237" s="123">
        <v>5.68</v>
      </c>
      <c r="E5237" s="124">
        <v>80</v>
      </c>
      <c r="F5237" s="125">
        <f t="shared" si="81"/>
        <v>454.4</v>
      </c>
      <c r="G5237" s="126"/>
    </row>
    <row r="5238" s="109" customFormat="1" ht="28.5" spans="1:7">
      <c r="A5238" s="122">
        <v>5234</v>
      </c>
      <c r="B5238" s="12" t="s">
        <v>46160</v>
      </c>
      <c r="C5238" s="12" t="s">
        <v>46161</v>
      </c>
      <c r="D5238" s="123">
        <v>4.52</v>
      </c>
      <c r="E5238" s="124">
        <v>80</v>
      </c>
      <c r="F5238" s="125">
        <f t="shared" si="81"/>
        <v>361.6</v>
      </c>
      <c r="G5238" s="126"/>
    </row>
    <row r="5239" s="109" customFormat="1" ht="28.5" spans="1:7">
      <c r="A5239" s="122">
        <v>5235</v>
      </c>
      <c r="B5239" s="12" t="s">
        <v>46162</v>
      </c>
      <c r="C5239" s="12" t="s">
        <v>46163</v>
      </c>
      <c r="D5239" s="123">
        <v>5.68</v>
      </c>
      <c r="E5239" s="124">
        <v>80</v>
      </c>
      <c r="F5239" s="125">
        <f t="shared" si="81"/>
        <v>454.4</v>
      </c>
      <c r="G5239" s="126"/>
    </row>
    <row r="5240" s="109" customFormat="1" ht="28.5" spans="1:7">
      <c r="A5240" s="122">
        <v>5236</v>
      </c>
      <c r="B5240" s="12" t="s">
        <v>46164</v>
      </c>
      <c r="C5240" s="12" t="s">
        <v>46165</v>
      </c>
      <c r="D5240" s="123">
        <v>5.57</v>
      </c>
      <c r="E5240" s="124">
        <v>80</v>
      </c>
      <c r="F5240" s="125">
        <f t="shared" si="81"/>
        <v>445.6</v>
      </c>
      <c r="G5240" s="126"/>
    </row>
    <row r="5241" s="109" customFormat="1" ht="28.5" spans="1:7">
      <c r="A5241" s="122">
        <v>5237</v>
      </c>
      <c r="B5241" s="12" t="s">
        <v>46166</v>
      </c>
      <c r="C5241" s="12" t="s">
        <v>46167</v>
      </c>
      <c r="D5241" s="123">
        <v>6.61</v>
      </c>
      <c r="E5241" s="124">
        <v>80</v>
      </c>
      <c r="F5241" s="125">
        <f t="shared" si="81"/>
        <v>528.8</v>
      </c>
      <c r="G5241" s="126"/>
    </row>
    <row r="5242" s="109" customFormat="1" ht="28.5" spans="1:7">
      <c r="A5242" s="122">
        <v>5238</v>
      </c>
      <c r="B5242" s="12" t="s">
        <v>46168</v>
      </c>
      <c r="C5242" s="12" t="s">
        <v>3622</v>
      </c>
      <c r="D5242" s="123">
        <v>4.52</v>
      </c>
      <c r="E5242" s="124">
        <v>80</v>
      </c>
      <c r="F5242" s="125">
        <f t="shared" si="81"/>
        <v>361.6</v>
      </c>
      <c r="G5242" s="126"/>
    </row>
    <row r="5243" s="109" customFormat="1" ht="28.5" spans="1:7">
      <c r="A5243" s="122">
        <v>5239</v>
      </c>
      <c r="B5243" s="12" t="s">
        <v>46169</v>
      </c>
      <c r="C5243" s="12" t="s">
        <v>46170</v>
      </c>
      <c r="D5243" s="123">
        <v>3.36</v>
      </c>
      <c r="E5243" s="124">
        <v>80</v>
      </c>
      <c r="F5243" s="125">
        <f t="shared" si="81"/>
        <v>268.8</v>
      </c>
      <c r="G5243" s="126"/>
    </row>
    <row r="5244" s="109" customFormat="1" ht="28.5" spans="1:7">
      <c r="A5244" s="122">
        <v>5240</v>
      </c>
      <c r="B5244" s="12" t="s">
        <v>46171</v>
      </c>
      <c r="C5244" s="12" t="s">
        <v>46172</v>
      </c>
      <c r="D5244" s="123">
        <v>4.52</v>
      </c>
      <c r="E5244" s="124">
        <v>80</v>
      </c>
      <c r="F5244" s="125">
        <f t="shared" si="81"/>
        <v>361.6</v>
      </c>
      <c r="G5244" s="126"/>
    </row>
    <row r="5245" s="109" customFormat="1" ht="28.5" spans="1:7">
      <c r="A5245" s="122">
        <v>5241</v>
      </c>
      <c r="B5245" s="12" t="s">
        <v>46173</v>
      </c>
      <c r="C5245" s="12" t="s">
        <v>46174</v>
      </c>
      <c r="D5245" s="123">
        <v>4.87</v>
      </c>
      <c r="E5245" s="124">
        <v>80</v>
      </c>
      <c r="F5245" s="125">
        <f t="shared" si="81"/>
        <v>389.6</v>
      </c>
      <c r="G5245" s="126"/>
    </row>
    <row r="5246" s="109" customFormat="1" ht="28.5" spans="1:7">
      <c r="A5246" s="122">
        <v>5242</v>
      </c>
      <c r="B5246" s="12" t="s">
        <v>46175</v>
      </c>
      <c r="C5246" s="12" t="s">
        <v>6657</v>
      </c>
      <c r="D5246" s="123">
        <v>4.52</v>
      </c>
      <c r="E5246" s="124">
        <v>80</v>
      </c>
      <c r="F5246" s="125">
        <f t="shared" si="81"/>
        <v>361.6</v>
      </c>
      <c r="G5246" s="126"/>
    </row>
    <row r="5247" s="109" customFormat="1" ht="28.5" spans="1:7">
      <c r="A5247" s="122">
        <v>5243</v>
      </c>
      <c r="B5247" s="12" t="s">
        <v>46176</v>
      </c>
      <c r="C5247" s="12" t="s">
        <v>46177</v>
      </c>
      <c r="D5247" s="123">
        <v>5.68</v>
      </c>
      <c r="E5247" s="124">
        <v>80</v>
      </c>
      <c r="F5247" s="125">
        <f t="shared" si="81"/>
        <v>454.4</v>
      </c>
      <c r="G5247" s="126"/>
    </row>
    <row r="5248" s="109" customFormat="1" ht="28.5" spans="1:7">
      <c r="A5248" s="122">
        <v>5244</v>
      </c>
      <c r="B5248" s="12" t="s">
        <v>46178</v>
      </c>
      <c r="C5248" s="12" t="s">
        <v>46179</v>
      </c>
      <c r="D5248" s="123">
        <v>3.36</v>
      </c>
      <c r="E5248" s="124">
        <v>80</v>
      </c>
      <c r="F5248" s="125">
        <f t="shared" si="81"/>
        <v>268.8</v>
      </c>
      <c r="G5248" s="126"/>
    </row>
    <row r="5249" s="109" customFormat="1" ht="28.5" spans="1:7">
      <c r="A5249" s="122">
        <v>5245</v>
      </c>
      <c r="B5249" s="12" t="s">
        <v>46180</v>
      </c>
      <c r="C5249" s="12" t="s">
        <v>46181</v>
      </c>
      <c r="D5249" s="123">
        <v>2.2</v>
      </c>
      <c r="E5249" s="124">
        <v>80</v>
      </c>
      <c r="F5249" s="125">
        <f t="shared" si="81"/>
        <v>176</v>
      </c>
      <c r="G5249" s="126"/>
    </row>
    <row r="5250" s="109" customFormat="1" ht="28.5" spans="1:7">
      <c r="A5250" s="122">
        <v>5246</v>
      </c>
      <c r="B5250" s="12" t="s">
        <v>46182</v>
      </c>
      <c r="C5250" s="12" t="s">
        <v>46183</v>
      </c>
      <c r="D5250" s="123">
        <v>4.41</v>
      </c>
      <c r="E5250" s="124">
        <v>80</v>
      </c>
      <c r="F5250" s="125">
        <f t="shared" si="81"/>
        <v>352.8</v>
      </c>
      <c r="G5250" s="126"/>
    </row>
    <row r="5251" s="109" customFormat="1" ht="28.5" spans="1:7">
      <c r="A5251" s="122">
        <v>5247</v>
      </c>
      <c r="B5251" s="12" t="s">
        <v>46184</v>
      </c>
      <c r="C5251" s="12" t="s">
        <v>8585</v>
      </c>
      <c r="D5251" s="123">
        <v>4.52</v>
      </c>
      <c r="E5251" s="124">
        <v>80</v>
      </c>
      <c r="F5251" s="125">
        <f t="shared" si="81"/>
        <v>361.6</v>
      </c>
      <c r="G5251" s="126"/>
    </row>
    <row r="5252" s="109" customFormat="1" ht="28.5" spans="1:7">
      <c r="A5252" s="122">
        <v>5248</v>
      </c>
      <c r="B5252" s="12" t="s">
        <v>46185</v>
      </c>
      <c r="C5252" s="12" t="s">
        <v>46186</v>
      </c>
      <c r="D5252" s="123">
        <v>5.68</v>
      </c>
      <c r="E5252" s="124">
        <v>80</v>
      </c>
      <c r="F5252" s="125">
        <f t="shared" si="81"/>
        <v>454.4</v>
      </c>
      <c r="G5252" s="126"/>
    </row>
    <row r="5253" s="109" customFormat="1" ht="28.5" spans="1:7">
      <c r="A5253" s="122">
        <v>5249</v>
      </c>
      <c r="B5253" s="12" t="s">
        <v>46187</v>
      </c>
      <c r="C5253" s="12" t="s">
        <v>25328</v>
      </c>
      <c r="D5253" s="123">
        <v>7.77</v>
      </c>
      <c r="E5253" s="124">
        <v>80</v>
      </c>
      <c r="F5253" s="125">
        <f t="shared" ref="F5253:F5316" si="82">D5253*E5253</f>
        <v>621.6</v>
      </c>
      <c r="G5253" s="126"/>
    </row>
    <row r="5254" s="109" customFormat="1" ht="28.5" spans="1:7">
      <c r="A5254" s="122">
        <v>5250</v>
      </c>
      <c r="B5254" s="12" t="s">
        <v>46188</v>
      </c>
      <c r="C5254" s="12" t="s">
        <v>36061</v>
      </c>
      <c r="D5254" s="123">
        <v>4.52</v>
      </c>
      <c r="E5254" s="124">
        <v>80</v>
      </c>
      <c r="F5254" s="125">
        <f t="shared" si="82"/>
        <v>361.6</v>
      </c>
      <c r="G5254" s="126"/>
    </row>
    <row r="5255" s="109" customFormat="1" ht="28.5" spans="1:7">
      <c r="A5255" s="122">
        <v>5251</v>
      </c>
      <c r="B5255" s="12" t="s">
        <v>46189</v>
      </c>
      <c r="C5255" s="12" t="s">
        <v>46190</v>
      </c>
      <c r="D5255" s="123">
        <v>2.32</v>
      </c>
      <c r="E5255" s="124">
        <v>80</v>
      </c>
      <c r="F5255" s="125">
        <f t="shared" si="82"/>
        <v>185.6</v>
      </c>
      <c r="G5255" s="126"/>
    </row>
    <row r="5256" s="109" customFormat="1" ht="28.5" spans="1:7">
      <c r="A5256" s="122">
        <v>5252</v>
      </c>
      <c r="B5256" s="12" t="s">
        <v>46191</v>
      </c>
      <c r="C5256" s="12" t="s">
        <v>32844</v>
      </c>
      <c r="D5256" s="123">
        <v>2.55</v>
      </c>
      <c r="E5256" s="124">
        <v>80</v>
      </c>
      <c r="F5256" s="125">
        <f t="shared" si="82"/>
        <v>204</v>
      </c>
      <c r="G5256" s="126"/>
    </row>
    <row r="5257" s="109" customFormat="1" ht="28.5" spans="1:7">
      <c r="A5257" s="122">
        <v>5253</v>
      </c>
      <c r="B5257" s="12" t="s">
        <v>46192</v>
      </c>
      <c r="C5257" s="12" t="s">
        <v>46193</v>
      </c>
      <c r="D5257" s="123">
        <v>3.52</v>
      </c>
      <c r="E5257" s="124">
        <v>80</v>
      </c>
      <c r="F5257" s="125">
        <f t="shared" si="82"/>
        <v>281.6</v>
      </c>
      <c r="G5257" s="126"/>
    </row>
    <row r="5258" s="109" customFormat="1" ht="28.5" spans="1:7">
      <c r="A5258" s="122">
        <v>5254</v>
      </c>
      <c r="B5258" s="12" t="s">
        <v>46194</v>
      </c>
      <c r="C5258" s="12" t="s">
        <v>11152</v>
      </c>
      <c r="D5258" s="123">
        <v>1.74</v>
      </c>
      <c r="E5258" s="124">
        <v>80</v>
      </c>
      <c r="F5258" s="125">
        <f t="shared" si="82"/>
        <v>139.2</v>
      </c>
      <c r="G5258" s="126"/>
    </row>
    <row r="5259" s="109" customFormat="1" ht="28.5" spans="1:7">
      <c r="A5259" s="122">
        <v>5255</v>
      </c>
      <c r="B5259" s="12" t="s">
        <v>46195</v>
      </c>
      <c r="C5259" s="12" t="s">
        <v>18806</v>
      </c>
      <c r="D5259" s="123">
        <v>2.32</v>
      </c>
      <c r="E5259" s="124">
        <v>80</v>
      </c>
      <c r="F5259" s="125">
        <f t="shared" si="82"/>
        <v>185.6</v>
      </c>
      <c r="G5259" s="126"/>
    </row>
    <row r="5260" s="109" customFormat="1" ht="28.5" spans="1:7">
      <c r="A5260" s="122">
        <v>5256</v>
      </c>
      <c r="B5260" s="12" t="s">
        <v>46196</v>
      </c>
      <c r="C5260" s="12" t="s">
        <v>5230</v>
      </c>
      <c r="D5260" s="123">
        <v>3.36</v>
      </c>
      <c r="E5260" s="124">
        <v>80</v>
      </c>
      <c r="F5260" s="125">
        <f t="shared" si="82"/>
        <v>268.8</v>
      </c>
      <c r="G5260" s="126"/>
    </row>
    <row r="5261" s="109" customFormat="1" ht="28.5" spans="1:7">
      <c r="A5261" s="122">
        <v>5257</v>
      </c>
      <c r="B5261" s="12" t="s">
        <v>46197</v>
      </c>
      <c r="C5261" s="12" t="s">
        <v>8283</v>
      </c>
      <c r="D5261" s="123">
        <v>3.36</v>
      </c>
      <c r="E5261" s="124">
        <v>80</v>
      </c>
      <c r="F5261" s="125">
        <f t="shared" si="82"/>
        <v>268.8</v>
      </c>
      <c r="G5261" s="126"/>
    </row>
    <row r="5262" s="109" customFormat="1" ht="28.5" spans="1:7">
      <c r="A5262" s="122">
        <v>5258</v>
      </c>
      <c r="B5262" s="12" t="s">
        <v>46198</v>
      </c>
      <c r="C5262" s="12" t="s">
        <v>6201</v>
      </c>
      <c r="D5262" s="123">
        <v>4.52</v>
      </c>
      <c r="E5262" s="124">
        <v>80</v>
      </c>
      <c r="F5262" s="125">
        <f t="shared" si="82"/>
        <v>361.6</v>
      </c>
      <c r="G5262" s="126"/>
    </row>
    <row r="5263" s="109" customFormat="1" ht="28.5" spans="1:7">
      <c r="A5263" s="122">
        <v>5259</v>
      </c>
      <c r="B5263" s="12" t="s">
        <v>46199</v>
      </c>
      <c r="C5263" s="12" t="s">
        <v>46200</v>
      </c>
      <c r="D5263" s="123">
        <v>1.86</v>
      </c>
      <c r="E5263" s="124">
        <v>80</v>
      </c>
      <c r="F5263" s="125">
        <f t="shared" si="82"/>
        <v>148.8</v>
      </c>
      <c r="G5263" s="126"/>
    </row>
    <row r="5264" s="109" customFormat="1" ht="28.5" spans="1:7">
      <c r="A5264" s="122">
        <v>5260</v>
      </c>
      <c r="B5264" s="12" t="s">
        <v>46201</v>
      </c>
      <c r="C5264" s="12" t="s">
        <v>46202</v>
      </c>
      <c r="D5264" s="123">
        <v>4.52</v>
      </c>
      <c r="E5264" s="124">
        <v>80</v>
      </c>
      <c r="F5264" s="125">
        <f t="shared" si="82"/>
        <v>361.6</v>
      </c>
      <c r="G5264" s="126"/>
    </row>
    <row r="5265" s="109" customFormat="1" ht="28.5" spans="1:7">
      <c r="A5265" s="122">
        <v>5261</v>
      </c>
      <c r="B5265" s="12" t="s">
        <v>46203</v>
      </c>
      <c r="C5265" s="12" t="s">
        <v>46204</v>
      </c>
      <c r="D5265" s="123">
        <v>5.68</v>
      </c>
      <c r="E5265" s="124">
        <v>80</v>
      </c>
      <c r="F5265" s="125">
        <f t="shared" si="82"/>
        <v>454.4</v>
      </c>
      <c r="G5265" s="126"/>
    </row>
    <row r="5266" s="109" customFormat="1" ht="28.5" spans="1:7">
      <c r="A5266" s="122">
        <v>5262</v>
      </c>
      <c r="B5266" s="12" t="s">
        <v>46205</v>
      </c>
      <c r="C5266" s="12" t="s">
        <v>46206</v>
      </c>
      <c r="D5266" s="123">
        <v>3.36</v>
      </c>
      <c r="E5266" s="124">
        <v>80</v>
      </c>
      <c r="F5266" s="125">
        <f t="shared" si="82"/>
        <v>268.8</v>
      </c>
      <c r="G5266" s="126"/>
    </row>
    <row r="5267" s="109" customFormat="1" ht="28.5" spans="1:7">
      <c r="A5267" s="122">
        <v>5263</v>
      </c>
      <c r="B5267" s="12" t="s">
        <v>46207</v>
      </c>
      <c r="C5267" s="12" t="s">
        <v>46208</v>
      </c>
      <c r="D5267" s="123">
        <v>4.52</v>
      </c>
      <c r="E5267" s="124">
        <v>80</v>
      </c>
      <c r="F5267" s="125">
        <f t="shared" si="82"/>
        <v>361.6</v>
      </c>
      <c r="G5267" s="126"/>
    </row>
    <row r="5268" s="109" customFormat="1" ht="28.5" spans="1:7">
      <c r="A5268" s="122">
        <v>5264</v>
      </c>
      <c r="B5268" s="12" t="s">
        <v>46209</v>
      </c>
      <c r="C5268" s="12" t="s">
        <v>46210</v>
      </c>
      <c r="D5268" s="123">
        <v>3.36</v>
      </c>
      <c r="E5268" s="124">
        <v>80</v>
      </c>
      <c r="F5268" s="125">
        <f t="shared" si="82"/>
        <v>268.8</v>
      </c>
      <c r="G5268" s="126"/>
    </row>
    <row r="5269" s="109" customFormat="1" ht="28.5" spans="1:7">
      <c r="A5269" s="122">
        <v>5265</v>
      </c>
      <c r="B5269" s="12" t="s">
        <v>46211</v>
      </c>
      <c r="C5269" s="12" t="s">
        <v>46212</v>
      </c>
      <c r="D5269" s="123">
        <v>2.32</v>
      </c>
      <c r="E5269" s="124">
        <v>80</v>
      </c>
      <c r="F5269" s="125">
        <f t="shared" si="82"/>
        <v>185.6</v>
      </c>
      <c r="G5269" s="126"/>
    </row>
    <row r="5270" s="109" customFormat="1" ht="28.5" spans="1:7">
      <c r="A5270" s="122">
        <v>5266</v>
      </c>
      <c r="B5270" s="12" t="s">
        <v>46213</v>
      </c>
      <c r="C5270" s="12" t="s">
        <v>30607</v>
      </c>
      <c r="D5270" s="123">
        <v>4.76</v>
      </c>
      <c r="E5270" s="124">
        <v>80</v>
      </c>
      <c r="F5270" s="125">
        <f t="shared" si="82"/>
        <v>380.8</v>
      </c>
      <c r="G5270" s="126"/>
    </row>
    <row r="5271" s="109" customFormat="1" ht="28.5" spans="1:7">
      <c r="A5271" s="122">
        <v>5267</v>
      </c>
      <c r="B5271" s="12" t="s">
        <v>46214</v>
      </c>
      <c r="C5271" s="12" t="s">
        <v>6675</v>
      </c>
      <c r="D5271" s="123">
        <v>5.57</v>
      </c>
      <c r="E5271" s="124">
        <v>80</v>
      </c>
      <c r="F5271" s="125">
        <f t="shared" si="82"/>
        <v>445.6</v>
      </c>
      <c r="G5271" s="126"/>
    </row>
    <row r="5272" s="109" customFormat="1" ht="28.5" spans="1:7">
      <c r="A5272" s="122">
        <v>5268</v>
      </c>
      <c r="B5272" s="12" t="s">
        <v>46215</v>
      </c>
      <c r="C5272" s="12" t="s">
        <v>22119</v>
      </c>
      <c r="D5272" s="123">
        <v>4.52</v>
      </c>
      <c r="E5272" s="124">
        <v>80</v>
      </c>
      <c r="F5272" s="125">
        <f t="shared" si="82"/>
        <v>361.6</v>
      </c>
      <c r="G5272" s="126"/>
    </row>
    <row r="5273" s="109" customFormat="1" ht="28.5" spans="1:7">
      <c r="A5273" s="122">
        <v>5269</v>
      </c>
      <c r="B5273" s="12" t="s">
        <v>46216</v>
      </c>
      <c r="C5273" s="12" t="s">
        <v>9576</v>
      </c>
      <c r="D5273" s="123">
        <v>3.36</v>
      </c>
      <c r="E5273" s="124">
        <v>80</v>
      </c>
      <c r="F5273" s="125">
        <f t="shared" si="82"/>
        <v>268.8</v>
      </c>
      <c r="G5273" s="126"/>
    </row>
    <row r="5274" s="109" customFormat="1" ht="28.5" spans="1:7">
      <c r="A5274" s="122">
        <v>5270</v>
      </c>
      <c r="B5274" s="12" t="s">
        <v>46217</v>
      </c>
      <c r="C5274" s="12" t="s">
        <v>46080</v>
      </c>
      <c r="D5274" s="123">
        <v>4.52</v>
      </c>
      <c r="E5274" s="124">
        <v>80</v>
      </c>
      <c r="F5274" s="125">
        <f t="shared" si="82"/>
        <v>361.6</v>
      </c>
      <c r="G5274" s="126"/>
    </row>
    <row r="5275" s="109" customFormat="1" ht="28.5" spans="1:7">
      <c r="A5275" s="122">
        <v>5271</v>
      </c>
      <c r="B5275" s="12" t="s">
        <v>46218</v>
      </c>
      <c r="C5275" s="12" t="s">
        <v>46219</v>
      </c>
      <c r="D5275" s="123">
        <v>2.36</v>
      </c>
      <c r="E5275" s="124">
        <v>80</v>
      </c>
      <c r="F5275" s="125">
        <f t="shared" si="82"/>
        <v>188.8</v>
      </c>
      <c r="G5275" s="126"/>
    </row>
    <row r="5276" s="109" customFormat="1" ht="28.5" spans="1:7">
      <c r="A5276" s="122">
        <v>5272</v>
      </c>
      <c r="B5276" s="12" t="s">
        <v>46220</v>
      </c>
      <c r="C5276" s="12" t="s">
        <v>3865</v>
      </c>
      <c r="D5276" s="123">
        <v>0.7</v>
      </c>
      <c r="E5276" s="124">
        <v>80</v>
      </c>
      <c r="F5276" s="125">
        <f t="shared" si="82"/>
        <v>56</v>
      </c>
      <c r="G5276" s="126"/>
    </row>
    <row r="5277" s="109" customFormat="1" ht="28.5" spans="1:7">
      <c r="A5277" s="122">
        <v>5273</v>
      </c>
      <c r="B5277" s="12" t="s">
        <v>46221</v>
      </c>
      <c r="C5277" s="12" t="s">
        <v>10594</v>
      </c>
      <c r="D5277" s="123">
        <v>2.32</v>
      </c>
      <c r="E5277" s="124">
        <v>80</v>
      </c>
      <c r="F5277" s="125">
        <f t="shared" si="82"/>
        <v>185.6</v>
      </c>
      <c r="G5277" s="126"/>
    </row>
    <row r="5278" s="109" customFormat="1" ht="28.5" spans="1:7">
      <c r="A5278" s="122">
        <v>5274</v>
      </c>
      <c r="B5278" s="12" t="s">
        <v>46222</v>
      </c>
      <c r="C5278" s="12" t="s">
        <v>46223</v>
      </c>
      <c r="D5278" s="123">
        <v>1</v>
      </c>
      <c r="E5278" s="124">
        <v>80</v>
      </c>
      <c r="F5278" s="125">
        <f t="shared" si="82"/>
        <v>80</v>
      </c>
      <c r="G5278" s="126"/>
    </row>
    <row r="5279" s="109" customFormat="1" ht="28.5" spans="1:7">
      <c r="A5279" s="122">
        <v>5275</v>
      </c>
      <c r="B5279" s="12" t="s">
        <v>46224</v>
      </c>
      <c r="C5279" s="12" t="s">
        <v>9754</v>
      </c>
      <c r="D5279" s="123">
        <v>1</v>
      </c>
      <c r="E5279" s="124">
        <v>80</v>
      </c>
      <c r="F5279" s="125">
        <f t="shared" si="82"/>
        <v>80</v>
      </c>
      <c r="G5279" s="126"/>
    </row>
    <row r="5280" s="109" customFormat="1" ht="28.5" spans="1:7">
      <c r="A5280" s="122">
        <v>5276</v>
      </c>
      <c r="B5280" s="12" t="s">
        <v>46225</v>
      </c>
      <c r="C5280" s="12" t="s">
        <v>19937</v>
      </c>
      <c r="D5280" s="123">
        <v>2.2</v>
      </c>
      <c r="E5280" s="124">
        <v>80</v>
      </c>
      <c r="F5280" s="125">
        <f t="shared" si="82"/>
        <v>176</v>
      </c>
      <c r="G5280" s="126"/>
    </row>
    <row r="5281" s="109" customFormat="1" ht="28.5" spans="1:7">
      <c r="A5281" s="122">
        <v>5277</v>
      </c>
      <c r="B5281" s="12" t="s">
        <v>46226</v>
      </c>
      <c r="C5281" s="12" t="s">
        <v>46227</v>
      </c>
      <c r="D5281" s="123">
        <v>4.18</v>
      </c>
      <c r="E5281" s="124">
        <v>80</v>
      </c>
      <c r="F5281" s="125">
        <f t="shared" si="82"/>
        <v>334.4</v>
      </c>
      <c r="G5281" s="126"/>
    </row>
    <row r="5282" s="109" customFormat="1" ht="28.5" spans="1:7">
      <c r="A5282" s="122">
        <v>5278</v>
      </c>
      <c r="B5282" s="12" t="s">
        <v>46228</v>
      </c>
      <c r="C5282" s="12" t="s">
        <v>46229</v>
      </c>
      <c r="D5282" s="123">
        <v>4.18</v>
      </c>
      <c r="E5282" s="124">
        <v>80</v>
      </c>
      <c r="F5282" s="125">
        <f t="shared" si="82"/>
        <v>334.4</v>
      </c>
      <c r="G5282" s="126"/>
    </row>
    <row r="5283" s="109" customFormat="1" ht="28.5" spans="1:7">
      <c r="A5283" s="122">
        <v>5279</v>
      </c>
      <c r="B5283" s="12" t="s">
        <v>46230</v>
      </c>
      <c r="C5283" s="12" t="s">
        <v>35934</v>
      </c>
      <c r="D5283" s="123">
        <v>5.57</v>
      </c>
      <c r="E5283" s="124">
        <v>80</v>
      </c>
      <c r="F5283" s="125">
        <f t="shared" si="82"/>
        <v>445.6</v>
      </c>
      <c r="G5283" s="126"/>
    </row>
    <row r="5284" s="109" customFormat="1" ht="28.5" spans="1:7">
      <c r="A5284" s="122">
        <v>5280</v>
      </c>
      <c r="B5284" s="12" t="s">
        <v>46231</v>
      </c>
      <c r="C5284" s="12" t="s">
        <v>46232</v>
      </c>
      <c r="D5284" s="123">
        <v>5.68</v>
      </c>
      <c r="E5284" s="124">
        <v>80</v>
      </c>
      <c r="F5284" s="125">
        <f t="shared" si="82"/>
        <v>454.4</v>
      </c>
      <c r="G5284" s="126"/>
    </row>
    <row r="5285" s="109" customFormat="1" ht="28.5" spans="1:7">
      <c r="A5285" s="122">
        <v>5281</v>
      </c>
      <c r="B5285" s="12" t="s">
        <v>46233</v>
      </c>
      <c r="C5285" s="12" t="s">
        <v>46234</v>
      </c>
      <c r="D5285" s="123">
        <v>5.57</v>
      </c>
      <c r="E5285" s="124">
        <v>80</v>
      </c>
      <c r="F5285" s="125">
        <f t="shared" si="82"/>
        <v>445.6</v>
      </c>
      <c r="G5285" s="126"/>
    </row>
    <row r="5286" s="109" customFormat="1" ht="28.5" spans="1:7">
      <c r="A5286" s="122">
        <v>5282</v>
      </c>
      <c r="B5286" s="12" t="s">
        <v>46235</v>
      </c>
      <c r="C5286" s="12" t="s">
        <v>46236</v>
      </c>
      <c r="D5286" s="123">
        <v>9.75</v>
      </c>
      <c r="E5286" s="124">
        <v>80</v>
      </c>
      <c r="F5286" s="125">
        <f t="shared" si="82"/>
        <v>780</v>
      </c>
      <c r="G5286" s="126"/>
    </row>
    <row r="5287" s="109" customFormat="1" ht="28.5" spans="1:7">
      <c r="A5287" s="122">
        <v>5283</v>
      </c>
      <c r="B5287" s="12" t="s">
        <v>46237</v>
      </c>
      <c r="C5287" s="12" t="s">
        <v>46238</v>
      </c>
      <c r="D5287" s="123">
        <v>4.18</v>
      </c>
      <c r="E5287" s="124">
        <v>80</v>
      </c>
      <c r="F5287" s="125">
        <f t="shared" si="82"/>
        <v>334.4</v>
      </c>
      <c r="G5287" s="126"/>
    </row>
    <row r="5288" s="109" customFormat="1" ht="28.5" spans="1:7">
      <c r="A5288" s="122">
        <v>5284</v>
      </c>
      <c r="B5288" s="12" t="s">
        <v>46239</v>
      </c>
      <c r="C5288" s="12" t="s">
        <v>46240</v>
      </c>
      <c r="D5288" s="123">
        <v>5.57</v>
      </c>
      <c r="E5288" s="124">
        <v>80</v>
      </c>
      <c r="F5288" s="125">
        <f t="shared" si="82"/>
        <v>445.6</v>
      </c>
      <c r="G5288" s="126"/>
    </row>
    <row r="5289" s="109" customFormat="1" ht="28.5" spans="1:7">
      <c r="A5289" s="122">
        <v>5285</v>
      </c>
      <c r="B5289" s="12" t="s">
        <v>46241</v>
      </c>
      <c r="C5289" s="12" t="s">
        <v>4787</v>
      </c>
      <c r="D5289" s="123">
        <v>5.57</v>
      </c>
      <c r="E5289" s="124">
        <v>80</v>
      </c>
      <c r="F5289" s="125">
        <f t="shared" si="82"/>
        <v>445.6</v>
      </c>
      <c r="G5289" s="126"/>
    </row>
    <row r="5290" s="109" customFormat="1" ht="28.5" spans="1:7">
      <c r="A5290" s="122">
        <v>5286</v>
      </c>
      <c r="B5290" s="12" t="s">
        <v>46242</v>
      </c>
      <c r="C5290" s="12" t="s">
        <v>12004</v>
      </c>
      <c r="D5290" s="123">
        <v>3.71</v>
      </c>
      <c r="E5290" s="124">
        <v>80</v>
      </c>
      <c r="F5290" s="125">
        <f t="shared" si="82"/>
        <v>296.8</v>
      </c>
      <c r="G5290" s="126"/>
    </row>
    <row r="5291" s="109" customFormat="1" ht="28.5" spans="1:7">
      <c r="A5291" s="122">
        <v>5287</v>
      </c>
      <c r="B5291" s="12" t="s">
        <v>46243</v>
      </c>
      <c r="C5291" s="12" t="s">
        <v>46244</v>
      </c>
      <c r="D5291" s="123">
        <v>2.67</v>
      </c>
      <c r="E5291" s="124">
        <v>80</v>
      </c>
      <c r="F5291" s="125">
        <f t="shared" si="82"/>
        <v>213.6</v>
      </c>
      <c r="G5291" s="126"/>
    </row>
    <row r="5292" s="109" customFormat="1" ht="28.5" spans="1:7">
      <c r="A5292" s="122">
        <v>5288</v>
      </c>
      <c r="B5292" s="12" t="s">
        <v>46245</v>
      </c>
      <c r="C5292" s="12" t="s">
        <v>46246</v>
      </c>
      <c r="D5292" s="123">
        <v>6.96</v>
      </c>
      <c r="E5292" s="124">
        <v>80</v>
      </c>
      <c r="F5292" s="125">
        <f t="shared" si="82"/>
        <v>556.8</v>
      </c>
      <c r="G5292" s="126"/>
    </row>
    <row r="5293" s="109" customFormat="1" ht="28.5" spans="1:7">
      <c r="A5293" s="122">
        <v>5289</v>
      </c>
      <c r="B5293" s="12" t="s">
        <v>46247</v>
      </c>
      <c r="C5293" s="12" t="s">
        <v>14099</v>
      </c>
      <c r="D5293" s="123">
        <v>5.57</v>
      </c>
      <c r="E5293" s="124">
        <v>80</v>
      </c>
      <c r="F5293" s="125">
        <f t="shared" si="82"/>
        <v>445.6</v>
      </c>
      <c r="G5293" s="126"/>
    </row>
    <row r="5294" s="109" customFormat="1" ht="28.5" spans="1:7">
      <c r="A5294" s="122">
        <v>5290</v>
      </c>
      <c r="B5294" s="12" t="s">
        <v>46248</v>
      </c>
      <c r="C5294" s="12" t="s">
        <v>46249</v>
      </c>
      <c r="D5294" s="123">
        <v>5.57</v>
      </c>
      <c r="E5294" s="124">
        <v>80</v>
      </c>
      <c r="F5294" s="125">
        <f t="shared" si="82"/>
        <v>445.6</v>
      </c>
      <c r="G5294" s="126"/>
    </row>
    <row r="5295" s="109" customFormat="1" ht="28.5" spans="1:7">
      <c r="A5295" s="122">
        <v>5291</v>
      </c>
      <c r="B5295" s="12" t="s">
        <v>46250</v>
      </c>
      <c r="C5295" s="12" t="s">
        <v>10089</v>
      </c>
      <c r="D5295" s="123">
        <v>9.75</v>
      </c>
      <c r="E5295" s="124">
        <v>80</v>
      </c>
      <c r="F5295" s="125">
        <f t="shared" si="82"/>
        <v>780</v>
      </c>
      <c r="G5295" s="126"/>
    </row>
    <row r="5296" s="109" customFormat="1" ht="28.5" spans="1:7">
      <c r="A5296" s="122">
        <v>5292</v>
      </c>
      <c r="B5296" s="12" t="s">
        <v>46251</v>
      </c>
      <c r="C5296" s="12" t="s">
        <v>46252</v>
      </c>
      <c r="D5296" s="123">
        <v>2.67</v>
      </c>
      <c r="E5296" s="124">
        <v>80</v>
      </c>
      <c r="F5296" s="125">
        <f t="shared" si="82"/>
        <v>213.6</v>
      </c>
      <c r="G5296" s="126"/>
    </row>
    <row r="5297" s="109" customFormat="1" ht="28.5" spans="1:7">
      <c r="A5297" s="122">
        <v>5293</v>
      </c>
      <c r="B5297" s="12" t="s">
        <v>46253</v>
      </c>
      <c r="C5297" s="12" t="s">
        <v>46254</v>
      </c>
      <c r="D5297" s="123">
        <v>6.84</v>
      </c>
      <c r="E5297" s="124">
        <v>80</v>
      </c>
      <c r="F5297" s="125">
        <f t="shared" si="82"/>
        <v>547.2</v>
      </c>
      <c r="G5297" s="126"/>
    </row>
    <row r="5298" s="109" customFormat="1" ht="28.5" spans="1:7">
      <c r="A5298" s="122">
        <v>5294</v>
      </c>
      <c r="B5298" s="12" t="s">
        <v>46255</v>
      </c>
      <c r="C5298" s="12" t="s">
        <v>46256</v>
      </c>
      <c r="D5298" s="123">
        <v>6.96</v>
      </c>
      <c r="E5298" s="124">
        <v>80</v>
      </c>
      <c r="F5298" s="125">
        <f t="shared" si="82"/>
        <v>556.8</v>
      </c>
      <c r="G5298" s="126"/>
    </row>
    <row r="5299" s="109" customFormat="1" ht="28.5" spans="1:7">
      <c r="A5299" s="122">
        <v>5295</v>
      </c>
      <c r="B5299" s="12" t="s">
        <v>46257</v>
      </c>
      <c r="C5299" s="12" t="s">
        <v>46258</v>
      </c>
      <c r="D5299" s="123">
        <v>5.57</v>
      </c>
      <c r="E5299" s="124">
        <v>80</v>
      </c>
      <c r="F5299" s="125">
        <f t="shared" si="82"/>
        <v>445.6</v>
      </c>
      <c r="G5299" s="126"/>
    </row>
    <row r="5300" s="109" customFormat="1" ht="28.5" spans="1:7">
      <c r="A5300" s="122">
        <v>5296</v>
      </c>
      <c r="B5300" s="12" t="s">
        <v>46259</v>
      </c>
      <c r="C5300" s="12" t="s">
        <v>19716</v>
      </c>
      <c r="D5300" s="123">
        <v>8.35</v>
      </c>
      <c r="E5300" s="124">
        <v>80</v>
      </c>
      <c r="F5300" s="125">
        <f t="shared" si="82"/>
        <v>668</v>
      </c>
      <c r="G5300" s="126"/>
    </row>
    <row r="5301" s="109" customFormat="1" ht="28.5" spans="1:7">
      <c r="A5301" s="122">
        <v>5297</v>
      </c>
      <c r="B5301" s="12" t="s">
        <v>46260</v>
      </c>
      <c r="C5301" s="12" t="s">
        <v>46261</v>
      </c>
      <c r="D5301" s="123">
        <v>5.22</v>
      </c>
      <c r="E5301" s="124">
        <v>80</v>
      </c>
      <c r="F5301" s="125">
        <f t="shared" si="82"/>
        <v>417.6</v>
      </c>
      <c r="G5301" s="126"/>
    </row>
    <row r="5302" s="109" customFormat="1" ht="28.5" spans="1:7">
      <c r="A5302" s="122">
        <v>5298</v>
      </c>
      <c r="B5302" s="12" t="s">
        <v>46262</v>
      </c>
      <c r="C5302" s="12" t="s">
        <v>19099</v>
      </c>
      <c r="D5302" s="123">
        <v>1.39</v>
      </c>
      <c r="E5302" s="124">
        <v>80</v>
      </c>
      <c r="F5302" s="125">
        <f t="shared" si="82"/>
        <v>111.2</v>
      </c>
      <c r="G5302" s="126"/>
    </row>
    <row r="5303" s="109" customFormat="1" ht="28.5" spans="1:7">
      <c r="A5303" s="122">
        <v>5299</v>
      </c>
      <c r="B5303" s="12" t="s">
        <v>46263</v>
      </c>
      <c r="C5303" s="12" t="s">
        <v>46264</v>
      </c>
      <c r="D5303" s="123">
        <v>4.18</v>
      </c>
      <c r="E5303" s="124">
        <v>80</v>
      </c>
      <c r="F5303" s="125">
        <f t="shared" si="82"/>
        <v>334.4</v>
      </c>
      <c r="G5303" s="126"/>
    </row>
    <row r="5304" s="109" customFormat="1" ht="28.5" spans="1:7">
      <c r="A5304" s="122">
        <v>5300</v>
      </c>
      <c r="B5304" s="12" t="s">
        <v>46265</v>
      </c>
      <c r="C5304" s="12" t="s">
        <v>46266</v>
      </c>
      <c r="D5304" s="123">
        <v>4.18</v>
      </c>
      <c r="E5304" s="124">
        <v>80</v>
      </c>
      <c r="F5304" s="125">
        <f t="shared" si="82"/>
        <v>334.4</v>
      </c>
      <c r="G5304" s="126"/>
    </row>
    <row r="5305" s="109" customFormat="1" ht="28.5" spans="1:7">
      <c r="A5305" s="122">
        <v>5301</v>
      </c>
      <c r="B5305" s="12" t="s">
        <v>46267</v>
      </c>
      <c r="C5305" s="12" t="s">
        <v>46268</v>
      </c>
      <c r="D5305" s="123">
        <v>6.84</v>
      </c>
      <c r="E5305" s="124">
        <v>80</v>
      </c>
      <c r="F5305" s="125">
        <f t="shared" si="82"/>
        <v>547.2</v>
      </c>
      <c r="G5305" s="126"/>
    </row>
    <row r="5306" s="109" customFormat="1" ht="28.5" spans="1:7">
      <c r="A5306" s="122">
        <v>5302</v>
      </c>
      <c r="B5306" s="12" t="s">
        <v>46269</v>
      </c>
      <c r="C5306" s="12" t="s">
        <v>22638</v>
      </c>
      <c r="D5306" s="123">
        <v>5.57</v>
      </c>
      <c r="E5306" s="124">
        <v>80</v>
      </c>
      <c r="F5306" s="125">
        <f t="shared" si="82"/>
        <v>445.6</v>
      </c>
      <c r="G5306" s="126"/>
    </row>
    <row r="5307" s="109" customFormat="1" ht="28.5" spans="1:7">
      <c r="A5307" s="122">
        <v>5303</v>
      </c>
      <c r="B5307" s="12" t="s">
        <v>46270</v>
      </c>
      <c r="C5307" s="12" t="s">
        <v>46271</v>
      </c>
      <c r="D5307" s="123">
        <v>6.96</v>
      </c>
      <c r="E5307" s="124">
        <v>80</v>
      </c>
      <c r="F5307" s="125">
        <f t="shared" si="82"/>
        <v>556.8</v>
      </c>
      <c r="G5307" s="126"/>
    </row>
    <row r="5308" s="109" customFormat="1" ht="28.5" spans="1:7">
      <c r="A5308" s="122">
        <v>5304</v>
      </c>
      <c r="B5308" s="12" t="s">
        <v>46272</v>
      </c>
      <c r="C5308" s="12" t="s">
        <v>33030</v>
      </c>
      <c r="D5308" s="123">
        <v>6.96</v>
      </c>
      <c r="E5308" s="124">
        <v>80</v>
      </c>
      <c r="F5308" s="125">
        <f t="shared" si="82"/>
        <v>556.8</v>
      </c>
      <c r="G5308" s="126"/>
    </row>
    <row r="5309" s="109" customFormat="1" ht="28.5" spans="1:7">
      <c r="A5309" s="122">
        <v>5305</v>
      </c>
      <c r="B5309" s="12" t="s">
        <v>46273</v>
      </c>
      <c r="C5309" s="12" t="s">
        <v>28304</v>
      </c>
      <c r="D5309" s="123">
        <v>5.57</v>
      </c>
      <c r="E5309" s="124">
        <v>80</v>
      </c>
      <c r="F5309" s="125">
        <f t="shared" si="82"/>
        <v>445.6</v>
      </c>
      <c r="G5309" s="126"/>
    </row>
    <row r="5310" s="109" customFormat="1" ht="28.5" spans="1:7">
      <c r="A5310" s="122">
        <v>5306</v>
      </c>
      <c r="B5310" s="12" t="s">
        <v>46274</v>
      </c>
      <c r="C5310" s="12" t="s">
        <v>46275</v>
      </c>
      <c r="D5310" s="123">
        <v>5.57</v>
      </c>
      <c r="E5310" s="124">
        <v>80</v>
      </c>
      <c r="F5310" s="125">
        <f t="shared" si="82"/>
        <v>445.6</v>
      </c>
      <c r="G5310" s="126"/>
    </row>
    <row r="5311" s="109" customFormat="1" ht="28.5" spans="1:7">
      <c r="A5311" s="122">
        <v>5307</v>
      </c>
      <c r="B5311" s="12" t="s">
        <v>46276</v>
      </c>
      <c r="C5311" s="12" t="s">
        <v>28457</v>
      </c>
      <c r="D5311" s="123">
        <v>5.22</v>
      </c>
      <c r="E5311" s="124">
        <v>80</v>
      </c>
      <c r="F5311" s="125">
        <f t="shared" si="82"/>
        <v>417.6</v>
      </c>
      <c r="G5311" s="126"/>
    </row>
    <row r="5312" s="109" customFormat="1" ht="28.5" spans="1:7">
      <c r="A5312" s="122">
        <v>5308</v>
      </c>
      <c r="B5312" s="12" t="s">
        <v>46277</v>
      </c>
      <c r="C5312" s="12" t="s">
        <v>46278</v>
      </c>
      <c r="D5312" s="123">
        <v>3.71</v>
      </c>
      <c r="E5312" s="124">
        <v>80</v>
      </c>
      <c r="F5312" s="125">
        <f t="shared" si="82"/>
        <v>296.8</v>
      </c>
      <c r="G5312" s="126"/>
    </row>
    <row r="5313" s="109" customFormat="1" ht="28.5" spans="1:7">
      <c r="A5313" s="122">
        <v>5309</v>
      </c>
      <c r="B5313" s="12" t="s">
        <v>46279</v>
      </c>
      <c r="C5313" s="12" t="s">
        <v>46280</v>
      </c>
      <c r="D5313" s="123">
        <v>6.84</v>
      </c>
      <c r="E5313" s="124">
        <v>80</v>
      </c>
      <c r="F5313" s="125">
        <f t="shared" si="82"/>
        <v>547.2</v>
      </c>
      <c r="G5313" s="126"/>
    </row>
    <row r="5314" s="109" customFormat="1" ht="28.5" spans="1:7">
      <c r="A5314" s="122">
        <v>5310</v>
      </c>
      <c r="B5314" s="12" t="s">
        <v>46281</v>
      </c>
      <c r="C5314" s="12" t="s">
        <v>46282</v>
      </c>
      <c r="D5314" s="123">
        <v>5.22</v>
      </c>
      <c r="E5314" s="124">
        <v>80</v>
      </c>
      <c r="F5314" s="125">
        <f t="shared" si="82"/>
        <v>417.6</v>
      </c>
      <c r="G5314" s="126"/>
    </row>
    <row r="5315" s="109" customFormat="1" ht="28.5" spans="1:7">
      <c r="A5315" s="122">
        <v>5311</v>
      </c>
      <c r="B5315" s="12" t="s">
        <v>46283</v>
      </c>
      <c r="C5315" s="12" t="s">
        <v>46284</v>
      </c>
      <c r="D5315" s="123">
        <v>4.18</v>
      </c>
      <c r="E5315" s="124">
        <v>80</v>
      </c>
      <c r="F5315" s="125">
        <f t="shared" si="82"/>
        <v>334.4</v>
      </c>
      <c r="G5315" s="126"/>
    </row>
    <row r="5316" s="109" customFormat="1" ht="28.5" spans="1:7">
      <c r="A5316" s="122">
        <v>5312</v>
      </c>
      <c r="B5316" s="12" t="s">
        <v>46285</v>
      </c>
      <c r="C5316" s="12" t="s">
        <v>46286</v>
      </c>
      <c r="D5316" s="123">
        <v>3.48</v>
      </c>
      <c r="E5316" s="124">
        <v>80</v>
      </c>
      <c r="F5316" s="125">
        <f t="shared" si="82"/>
        <v>278.4</v>
      </c>
      <c r="G5316" s="126"/>
    </row>
    <row r="5317" s="109" customFormat="1" ht="28.5" spans="1:7">
      <c r="A5317" s="122">
        <v>5313</v>
      </c>
      <c r="B5317" s="12" t="s">
        <v>46287</v>
      </c>
      <c r="C5317" s="12" t="s">
        <v>42505</v>
      </c>
      <c r="D5317" s="123">
        <v>3.13</v>
      </c>
      <c r="E5317" s="124">
        <v>80</v>
      </c>
      <c r="F5317" s="125">
        <f t="shared" ref="F5317:F5380" si="83">D5317*E5317</f>
        <v>250.4</v>
      </c>
      <c r="G5317" s="126"/>
    </row>
    <row r="5318" s="109" customFormat="1" ht="28.5" spans="1:7">
      <c r="A5318" s="122">
        <v>5314</v>
      </c>
      <c r="B5318" s="12" t="s">
        <v>46288</v>
      </c>
      <c r="C5318" s="12" t="s">
        <v>46289</v>
      </c>
      <c r="D5318" s="123">
        <v>8.35</v>
      </c>
      <c r="E5318" s="124">
        <v>80</v>
      </c>
      <c r="F5318" s="125">
        <f t="shared" si="83"/>
        <v>668</v>
      </c>
      <c r="G5318" s="126"/>
    </row>
    <row r="5319" s="109" customFormat="1" ht="28.5" spans="1:7">
      <c r="A5319" s="122">
        <v>5315</v>
      </c>
      <c r="B5319" s="12" t="s">
        <v>46290</v>
      </c>
      <c r="C5319" s="12" t="s">
        <v>1207</v>
      </c>
      <c r="D5319" s="123">
        <v>4.41</v>
      </c>
      <c r="E5319" s="124">
        <v>80</v>
      </c>
      <c r="F5319" s="125">
        <f t="shared" si="83"/>
        <v>352.8</v>
      </c>
      <c r="G5319" s="126"/>
    </row>
    <row r="5320" s="109" customFormat="1" ht="28.5" spans="1:7">
      <c r="A5320" s="122">
        <v>5316</v>
      </c>
      <c r="B5320" s="12" t="s">
        <v>46291</v>
      </c>
      <c r="C5320" s="12" t="s">
        <v>46292</v>
      </c>
      <c r="D5320" s="123">
        <v>7.42</v>
      </c>
      <c r="E5320" s="124">
        <v>80</v>
      </c>
      <c r="F5320" s="125">
        <f t="shared" si="83"/>
        <v>593.6</v>
      </c>
      <c r="G5320" s="126"/>
    </row>
    <row r="5321" s="109" customFormat="1" ht="28.5" spans="1:7">
      <c r="A5321" s="122">
        <v>5317</v>
      </c>
      <c r="B5321" s="12" t="s">
        <v>46293</v>
      </c>
      <c r="C5321" s="12" t="s">
        <v>1822</v>
      </c>
      <c r="D5321" s="123">
        <v>7.42</v>
      </c>
      <c r="E5321" s="124">
        <v>80</v>
      </c>
      <c r="F5321" s="125">
        <f t="shared" si="83"/>
        <v>593.6</v>
      </c>
      <c r="G5321" s="126"/>
    </row>
    <row r="5322" s="109" customFormat="1" ht="28.5" spans="1:7">
      <c r="A5322" s="122">
        <v>5318</v>
      </c>
      <c r="B5322" s="12" t="s">
        <v>46294</v>
      </c>
      <c r="C5322" s="12" t="s">
        <v>45142</v>
      </c>
      <c r="D5322" s="123">
        <v>3.02</v>
      </c>
      <c r="E5322" s="124">
        <v>80</v>
      </c>
      <c r="F5322" s="125">
        <f t="shared" si="83"/>
        <v>241.6</v>
      </c>
      <c r="G5322" s="126"/>
    </row>
    <row r="5323" s="109" customFormat="1" ht="28.5" spans="1:7">
      <c r="A5323" s="122">
        <v>5319</v>
      </c>
      <c r="B5323" s="12" t="s">
        <v>46295</v>
      </c>
      <c r="C5323" s="12" t="s">
        <v>46296</v>
      </c>
      <c r="D5323" s="123">
        <v>4.41</v>
      </c>
      <c r="E5323" s="124">
        <v>80</v>
      </c>
      <c r="F5323" s="125">
        <f t="shared" si="83"/>
        <v>352.8</v>
      </c>
      <c r="G5323" s="126"/>
    </row>
    <row r="5324" s="109" customFormat="1" ht="28.5" spans="1:7">
      <c r="A5324" s="122">
        <v>5320</v>
      </c>
      <c r="B5324" s="12" t="s">
        <v>46297</v>
      </c>
      <c r="C5324" s="12" t="s">
        <v>46298</v>
      </c>
      <c r="D5324" s="123">
        <v>3.02</v>
      </c>
      <c r="E5324" s="124">
        <v>80</v>
      </c>
      <c r="F5324" s="125">
        <f t="shared" si="83"/>
        <v>241.6</v>
      </c>
      <c r="G5324" s="126"/>
    </row>
    <row r="5325" s="109" customFormat="1" ht="28.5" spans="1:7">
      <c r="A5325" s="122">
        <v>5321</v>
      </c>
      <c r="B5325" s="12" t="s">
        <v>46299</v>
      </c>
      <c r="C5325" s="12" t="s">
        <v>46300</v>
      </c>
      <c r="D5325" s="123">
        <v>7.19</v>
      </c>
      <c r="E5325" s="124">
        <v>80</v>
      </c>
      <c r="F5325" s="125">
        <f t="shared" si="83"/>
        <v>575.2</v>
      </c>
      <c r="G5325" s="126"/>
    </row>
    <row r="5326" s="109" customFormat="1" ht="28.5" spans="1:7">
      <c r="A5326" s="122">
        <v>5322</v>
      </c>
      <c r="B5326" s="12" t="s">
        <v>46301</v>
      </c>
      <c r="C5326" s="12" t="s">
        <v>46302</v>
      </c>
      <c r="D5326" s="123">
        <v>3.02</v>
      </c>
      <c r="E5326" s="124">
        <v>80</v>
      </c>
      <c r="F5326" s="125">
        <f t="shared" si="83"/>
        <v>241.6</v>
      </c>
      <c r="G5326" s="126"/>
    </row>
    <row r="5327" s="109" customFormat="1" ht="28.5" spans="1:7">
      <c r="A5327" s="122">
        <v>5323</v>
      </c>
      <c r="B5327" s="12" t="s">
        <v>46303</v>
      </c>
      <c r="C5327" s="12" t="s">
        <v>2019</v>
      </c>
      <c r="D5327" s="123">
        <v>5.92</v>
      </c>
      <c r="E5327" s="124">
        <v>80</v>
      </c>
      <c r="F5327" s="125">
        <f t="shared" si="83"/>
        <v>473.6</v>
      </c>
      <c r="G5327" s="126"/>
    </row>
    <row r="5328" s="109" customFormat="1" ht="28.5" spans="1:7">
      <c r="A5328" s="122">
        <v>5324</v>
      </c>
      <c r="B5328" s="12" t="s">
        <v>46304</v>
      </c>
      <c r="C5328" s="12" t="s">
        <v>2662</v>
      </c>
      <c r="D5328" s="123">
        <v>5.92</v>
      </c>
      <c r="E5328" s="124">
        <v>80</v>
      </c>
      <c r="F5328" s="125">
        <f t="shared" si="83"/>
        <v>473.6</v>
      </c>
      <c r="G5328" s="126"/>
    </row>
    <row r="5329" s="109" customFormat="1" ht="28.5" spans="1:7">
      <c r="A5329" s="122">
        <v>5325</v>
      </c>
      <c r="B5329" s="12" t="s">
        <v>46305</v>
      </c>
      <c r="C5329" s="12" t="s">
        <v>171</v>
      </c>
      <c r="D5329" s="123">
        <v>5.92</v>
      </c>
      <c r="E5329" s="124">
        <v>80</v>
      </c>
      <c r="F5329" s="125">
        <f t="shared" si="83"/>
        <v>473.6</v>
      </c>
      <c r="G5329" s="126"/>
    </row>
    <row r="5330" s="109" customFormat="1" ht="28.5" spans="1:7">
      <c r="A5330" s="122">
        <v>5326</v>
      </c>
      <c r="B5330" s="12" t="s">
        <v>46306</v>
      </c>
      <c r="C5330" s="12" t="s">
        <v>169</v>
      </c>
      <c r="D5330" s="123">
        <v>4.41</v>
      </c>
      <c r="E5330" s="124">
        <v>80</v>
      </c>
      <c r="F5330" s="125">
        <f t="shared" si="83"/>
        <v>352.8</v>
      </c>
      <c r="G5330" s="126"/>
    </row>
    <row r="5331" s="109" customFormat="1" ht="28.5" spans="1:7">
      <c r="A5331" s="122">
        <v>5327</v>
      </c>
      <c r="B5331" s="12" t="s">
        <v>46307</v>
      </c>
      <c r="C5331" s="12" t="s">
        <v>46308</v>
      </c>
      <c r="D5331" s="123">
        <v>7.42</v>
      </c>
      <c r="E5331" s="124">
        <v>80</v>
      </c>
      <c r="F5331" s="125">
        <f t="shared" si="83"/>
        <v>593.6</v>
      </c>
      <c r="G5331" s="126"/>
    </row>
    <row r="5332" s="109" customFormat="1" ht="28.5" spans="1:7">
      <c r="A5332" s="122">
        <v>5328</v>
      </c>
      <c r="B5332" s="12" t="s">
        <v>46309</v>
      </c>
      <c r="C5332" s="12" t="s">
        <v>46310</v>
      </c>
      <c r="D5332" s="123">
        <v>7.42</v>
      </c>
      <c r="E5332" s="124">
        <v>80</v>
      </c>
      <c r="F5332" s="125">
        <f t="shared" si="83"/>
        <v>593.6</v>
      </c>
      <c r="G5332" s="126"/>
    </row>
    <row r="5333" s="109" customFormat="1" ht="28.5" spans="1:7">
      <c r="A5333" s="122">
        <v>5329</v>
      </c>
      <c r="B5333" s="12" t="s">
        <v>46311</v>
      </c>
      <c r="C5333" s="12" t="s">
        <v>42594</v>
      </c>
      <c r="D5333" s="123">
        <v>7.42</v>
      </c>
      <c r="E5333" s="124">
        <v>80</v>
      </c>
      <c r="F5333" s="125">
        <f t="shared" si="83"/>
        <v>593.6</v>
      </c>
      <c r="G5333" s="126"/>
    </row>
    <row r="5334" s="109" customFormat="1" ht="28.5" spans="1:7">
      <c r="A5334" s="122">
        <v>5330</v>
      </c>
      <c r="B5334" s="12" t="s">
        <v>46312</v>
      </c>
      <c r="C5334" s="12" t="s">
        <v>46313</v>
      </c>
      <c r="D5334" s="123">
        <v>7.08</v>
      </c>
      <c r="E5334" s="124">
        <v>80</v>
      </c>
      <c r="F5334" s="125">
        <f t="shared" si="83"/>
        <v>566.4</v>
      </c>
      <c r="G5334" s="126"/>
    </row>
    <row r="5335" s="109" customFormat="1" ht="28.5" spans="1:7">
      <c r="A5335" s="122">
        <v>5331</v>
      </c>
      <c r="B5335" s="12" t="s">
        <v>46314</v>
      </c>
      <c r="C5335" s="12" t="s">
        <v>16027</v>
      </c>
      <c r="D5335" s="123">
        <v>5.57</v>
      </c>
      <c r="E5335" s="124">
        <v>80</v>
      </c>
      <c r="F5335" s="125">
        <f t="shared" si="83"/>
        <v>445.6</v>
      </c>
      <c r="G5335" s="126"/>
    </row>
    <row r="5336" s="109" customFormat="1" ht="28.5" spans="1:7">
      <c r="A5336" s="122">
        <v>5332</v>
      </c>
      <c r="B5336" s="12" t="s">
        <v>46315</v>
      </c>
      <c r="C5336" s="12" t="s">
        <v>46316</v>
      </c>
      <c r="D5336" s="123">
        <v>3.13</v>
      </c>
      <c r="E5336" s="124">
        <v>80</v>
      </c>
      <c r="F5336" s="125">
        <f t="shared" si="83"/>
        <v>250.4</v>
      </c>
      <c r="G5336" s="126"/>
    </row>
    <row r="5337" s="109" customFormat="1" ht="28.5" spans="1:7">
      <c r="A5337" s="122">
        <v>5333</v>
      </c>
      <c r="B5337" s="12" t="s">
        <v>46317</v>
      </c>
      <c r="C5337" s="12" t="s">
        <v>46318</v>
      </c>
      <c r="D5337" s="123">
        <v>5.92</v>
      </c>
      <c r="E5337" s="124">
        <v>80</v>
      </c>
      <c r="F5337" s="125">
        <f t="shared" si="83"/>
        <v>473.6</v>
      </c>
      <c r="G5337" s="126"/>
    </row>
    <row r="5338" s="109" customFormat="1" ht="28.5" spans="1:7">
      <c r="A5338" s="122">
        <v>5334</v>
      </c>
      <c r="B5338" s="12" t="s">
        <v>46319</v>
      </c>
      <c r="C5338" s="12" t="s">
        <v>46320</v>
      </c>
      <c r="D5338" s="123">
        <v>4.41</v>
      </c>
      <c r="E5338" s="124">
        <v>80</v>
      </c>
      <c r="F5338" s="125">
        <f t="shared" si="83"/>
        <v>352.8</v>
      </c>
      <c r="G5338" s="126"/>
    </row>
    <row r="5339" s="109" customFormat="1" ht="28.5" spans="1:7">
      <c r="A5339" s="122">
        <v>5335</v>
      </c>
      <c r="B5339" s="12" t="s">
        <v>46321</v>
      </c>
      <c r="C5339" s="12" t="s">
        <v>16742</v>
      </c>
      <c r="D5339" s="123">
        <v>5.45</v>
      </c>
      <c r="E5339" s="124">
        <v>80</v>
      </c>
      <c r="F5339" s="125">
        <f t="shared" si="83"/>
        <v>436</v>
      </c>
      <c r="G5339" s="126"/>
    </row>
    <row r="5340" s="109" customFormat="1" ht="28.5" spans="1:7">
      <c r="A5340" s="122">
        <v>5336</v>
      </c>
      <c r="B5340" s="12" t="s">
        <v>46322</v>
      </c>
      <c r="C5340" s="12" t="s">
        <v>46323</v>
      </c>
      <c r="D5340" s="123">
        <v>5.92</v>
      </c>
      <c r="E5340" s="124">
        <v>80</v>
      </c>
      <c r="F5340" s="125">
        <f t="shared" si="83"/>
        <v>473.6</v>
      </c>
      <c r="G5340" s="126"/>
    </row>
    <row r="5341" s="109" customFormat="1" ht="28.5" spans="1:7">
      <c r="A5341" s="122">
        <v>5337</v>
      </c>
      <c r="B5341" s="12" t="s">
        <v>46324</v>
      </c>
      <c r="C5341" s="12" t="s">
        <v>46325</v>
      </c>
      <c r="D5341" s="123">
        <v>7.42</v>
      </c>
      <c r="E5341" s="124">
        <v>80</v>
      </c>
      <c r="F5341" s="125">
        <f t="shared" si="83"/>
        <v>593.6</v>
      </c>
      <c r="G5341" s="126"/>
    </row>
    <row r="5342" s="109" customFormat="1" ht="28.5" spans="1:7">
      <c r="A5342" s="122">
        <v>5338</v>
      </c>
      <c r="B5342" s="12" t="s">
        <v>46326</v>
      </c>
      <c r="C5342" s="12" t="s">
        <v>46327</v>
      </c>
      <c r="D5342" s="123">
        <v>5.92</v>
      </c>
      <c r="E5342" s="124">
        <v>80</v>
      </c>
      <c r="F5342" s="125">
        <f t="shared" si="83"/>
        <v>473.6</v>
      </c>
      <c r="G5342" s="126"/>
    </row>
    <row r="5343" s="109" customFormat="1" ht="28.5" spans="1:7">
      <c r="A5343" s="122">
        <v>5339</v>
      </c>
      <c r="B5343" s="12" t="s">
        <v>46328</v>
      </c>
      <c r="C5343" s="12" t="s">
        <v>32258</v>
      </c>
      <c r="D5343" s="123">
        <v>3</v>
      </c>
      <c r="E5343" s="124">
        <v>80</v>
      </c>
      <c r="F5343" s="125">
        <f t="shared" si="83"/>
        <v>240</v>
      </c>
      <c r="G5343" s="126"/>
    </row>
    <row r="5344" s="109" customFormat="1" ht="28.5" spans="1:7">
      <c r="A5344" s="122">
        <v>5340</v>
      </c>
      <c r="B5344" s="12" t="s">
        <v>46329</v>
      </c>
      <c r="C5344" s="12" t="s">
        <v>46330</v>
      </c>
      <c r="D5344" s="123">
        <v>7.42</v>
      </c>
      <c r="E5344" s="124">
        <v>80</v>
      </c>
      <c r="F5344" s="125">
        <f t="shared" si="83"/>
        <v>593.6</v>
      </c>
      <c r="G5344" s="126"/>
    </row>
    <row r="5345" s="109" customFormat="1" ht="28.5" spans="1:7">
      <c r="A5345" s="122">
        <v>5341</v>
      </c>
      <c r="B5345" s="12" t="s">
        <v>46331</v>
      </c>
      <c r="C5345" s="12" t="s">
        <v>24988</v>
      </c>
      <c r="D5345" s="123">
        <v>4.41</v>
      </c>
      <c r="E5345" s="124">
        <v>80</v>
      </c>
      <c r="F5345" s="125">
        <f t="shared" si="83"/>
        <v>352.8</v>
      </c>
      <c r="G5345" s="126"/>
    </row>
    <row r="5346" s="109" customFormat="1" ht="28.5" spans="1:7">
      <c r="A5346" s="122">
        <v>5342</v>
      </c>
      <c r="B5346" s="12" t="s">
        <v>46332</v>
      </c>
      <c r="C5346" s="12" t="s">
        <v>701</v>
      </c>
      <c r="D5346" s="123">
        <v>5.92</v>
      </c>
      <c r="E5346" s="124">
        <v>80</v>
      </c>
      <c r="F5346" s="125">
        <f t="shared" si="83"/>
        <v>473.6</v>
      </c>
      <c r="G5346" s="126"/>
    </row>
    <row r="5347" s="109" customFormat="1" ht="28.5" spans="1:7">
      <c r="A5347" s="122">
        <v>5343</v>
      </c>
      <c r="B5347" s="12" t="s">
        <v>46333</v>
      </c>
      <c r="C5347" s="12" t="s">
        <v>1257</v>
      </c>
      <c r="D5347" s="123">
        <v>4.41</v>
      </c>
      <c r="E5347" s="124">
        <v>80</v>
      </c>
      <c r="F5347" s="125">
        <f t="shared" si="83"/>
        <v>352.8</v>
      </c>
      <c r="G5347" s="126"/>
    </row>
    <row r="5348" s="109" customFormat="1" ht="28.5" spans="1:7">
      <c r="A5348" s="122">
        <v>5344</v>
      </c>
      <c r="B5348" s="12" t="s">
        <v>46334</v>
      </c>
      <c r="C5348" s="12" t="s">
        <v>17594</v>
      </c>
      <c r="D5348" s="123">
        <v>8.24</v>
      </c>
      <c r="E5348" s="124">
        <v>80</v>
      </c>
      <c r="F5348" s="125">
        <f t="shared" si="83"/>
        <v>659.2</v>
      </c>
      <c r="G5348" s="126"/>
    </row>
    <row r="5349" s="109" customFormat="1" ht="28.5" spans="1:7">
      <c r="A5349" s="122">
        <v>5345</v>
      </c>
      <c r="B5349" s="12" t="s">
        <v>46335</v>
      </c>
      <c r="C5349" s="12" t="s">
        <v>46336</v>
      </c>
      <c r="D5349" s="123">
        <v>1.86</v>
      </c>
      <c r="E5349" s="124">
        <v>80</v>
      </c>
      <c r="F5349" s="125">
        <f t="shared" si="83"/>
        <v>148.8</v>
      </c>
      <c r="G5349" s="126"/>
    </row>
    <row r="5350" s="109" customFormat="1" ht="28.5" spans="1:7">
      <c r="A5350" s="122">
        <v>5346</v>
      </c>
      <c r="B5350" s="12" t="s">
        <v>46337</v>
      </c>
      <c r="C5350" s="12" t="s">
        <v>19268</v>
      </c>
      <c r="D5350" s="123">
        <v>5.92</v>
      </c>
      <c r="E5350" s="124">
        <v>80</v>
      </c>
      <c r="F5350" s="125">
        <f t="shared" si="83"/>
        <v>473.6</v>
      </c>
      <c r="G5350" s="126"/>
    </row>
    <row r="5351" s="109" customFormat="1" ht="28.5" spans="1:7">
      <c r="A5351" s="122">
        <v>5347</v>
      </c>
      <c r="B5351" s="12" t="s">
        <v>46338</v>
      </c>
      <c r="C5351" s="12" t="s">
        <v>34722</v>
      </c>
      <c r="D5351" s="123">
        <v>5.57</v>
      </c>
      <c r="E5351" s="124">
        <v>80</v>
      </c>
      <c r="F5351" s="125">
        <f t="shared" si="83"/>
        <v>445.6</v>
      </c>
      <c r="G5351" s="126"/>
    </row>
    <row r="5352" s="109" customFormat="1" ht="28.5" spans="1:7">
      <c r="A5352" s="122">
        <v>5348</v>
      </c>
      <c r="B5352" s="12" t="s">
        <v>46339</v>
      </c>
      <c r="C5352" s="12" t="s">
        <v>893</v>
      </c>
      <c r="D5352" s="123">
        <v>5.92</v>
      </c>
      <c r="E5352" s="124">
        <v>80</v>
      </c>
      <c r="F5352" s="125">
        <f t="shared" si="83"/>
        <v>473.6</v>
      </c>
      <c r="G5352" s="126"/>
    </row>
    <row r="5353" s="109" customFormat="1" ht="28.5" spans="1:7">
      <c r="A5353" s="122">
        <v>5349</v>
      </c>
      <c r="B5353" s="12" t="s">
        <v>46340</v>
      </c>
      <c r="C5353" s="12" t="s">
        <v>1073</v>
      </c>
      <c r="D5353" s="123">
        <v>4.41</v>
      </c>
      <c r="E5353" s="124">
        <v>80</v>
      </c>
      <c r="F5353" s="125">
        <f t="shared" si="83"/>
        <v>352.8</v>
      </c>
      <c r="G5353" s="126"/>
    </row>
    <row r="5354" s="109" customFormat="1" ht="28.5" spans="1:7">
      <c r="A5354" s="122">
        <v>5350</v>
      </c>
      <c r="B5354" s="12" t="s">
        <v>46341</v>
      </c>
      <c r="C5354" s="12" t="s">
        <v>46342</v>
      </c>
      <c r="D5354" s="123">
        <v>4.41</v>
      </c>
      <c r="E5354" s="124">
        <v>80</v>
      </c>
      <c r="F5354" s="125">
        <f t="shared" si="83"/>
        <v>352.8</v>
      </c>
      <c r="G5354" s="126"/>
    </row>
    <row r="5355" s="109" customFormat="1" ht="28.5" spans="1:7">
      <c r="A5355" s="122">
        <v>5351</v>
      </c>
      <c r="B5355" s="12" t="s">
        <v>46343</v>
      </c>
      <c r="C5355" s="12" t="s">
        <v>46344</v>
      </c>
      <c r="D5355" s="123">
        <v>7.42</v>
      </c>
      <c r="E5355" s="124">
        <v>80</v>
      </c>
      <c r="F5355" s="125">
        <f t="shared" si="83"/>
        <v>593.6</v>
      </c>
      <c r="G5355" s="126"/>
    </row>
    <row r="5356" s="109" customFormat="1" ht="28.5" spans="1:7">
      <c r="A5356" s="122">
        <v>5352</v>
      </c>
      <c r="B5356" s="12" t="s">
        <v>46345</v>
      </c>
      <c r="C5356" s="12" t="s">
        <v>23189</v>
      </c>
      <c r="D5356" s="123">
        <v>5.92</v>
      </c>
      <c r="E5356" s="124">
        <v>80</v>
      </c>
      <c r="F5356" s="125">
        <f t="shared" si="83"/>
        <v>473.6</v>
      </c>
      <c r="G5356" s="126"/>
    </row>
    <row r="5357" s="109" customFormat="1" ht="28.5" spans="1:7">
      <c r="A5357" s="122">
        <v>5353</v>
      </c>
      <c r="B5357" s="12" t="s">
        <v>46346</v>
      </c>
      <c r="C5357" s="12" t="s">
        <v>1742</v>
      </c>
      <c r="D5357" s="123">
        <v>5.92</v>
      </c>
      <c r="E5357" s="124">
        <v>80</v>
      </c>
      <c r="F5357" s="125">
        <f t="shared" si="83"/>
        <v>473.6</v>
      </c>
      <c r="G5357" s="126"/>
    </row>
    <row r="5358" s="109" customFormat="1" ht="28.5" spans="1:7">
      <c r="A5358" s="122">
        <v>5354</v>
      </c>
      <c r="B5358" s="12" t="s">
        <v>46347</v>
      </c>
      <c r="C5358" s="12" t="s">
        <v>46348</v>
      </c>
      <c r="D5358" s="123">
        <v>3.02</v>
      </c>
      <c r="E5358" s="124">
        <v>80</v>
      </c>
      <c r="F5358" s="125">
        <f t="shared" si="83"/>
        <v>241.6</v>
      </c>
      <c r="G5358" s="126"/>
    </row>
    <row r="5359" s="109" customFormat="1" ht="28.5" spans="1:7">
      <c r="A5359" s="122">
        <v>5355</v>
      </c>
      <c r="B5359" s="12" t="s">
        <v>46349</v>
      </c>
      <c r="C5359" s="12" t="s">
        <v>7357</v>
      </c>
      <c r="D5359" s="123">
        <v>2.96</v>
      </c>
      <c r="E5359" s="124">
        <v>80</v>
      </c>
      <c r="F5359" s="125">
        <f t="shared" si="83"/>
        <v>236.8</v>
      </c>
      <c r="G5359" s="126"/>
    </row>
    <row r="5360" s="109" customFormat="1" ht="28.5" spans="1:7">
      <c r="A5360" s="122">
        <v>5356</v>
      </c>
      <c r="B5360" s="12" t="s">
        <v>46350</v>
      </c>
      <c r="C5360" s="12" t="s">
        <v>46351</v>
      </c>
      <c r="D5360" s="123">
        <v>2.91</v>
      </c>
      <c r="E5360" s="124">
        <v>80</v>
      </c>
      <c r="F5360" s="125">
        <f t="shared" si="83"/>
        <v>232.8</v>
      </c>
      <c r="G5360" s="126"/>
    </row>
    <row r="5361" s="109" customFormat="1" ht="28.5" spans="1:7">
      <c r="A5361" s="122">
        <v>5357</v>
      </c>
      <c r="B5361" s="12" t="s">
        <v>46352</v>
      </c>
      <c r="C5361" s="12" t="s">
        <v>1959</v>
      </c>
      <c r="D5361" s="123">
        <v>4.41</v>
      </c>
      <c r="E5361" s="124">
        <v>80</v>
      </c>
      <c r="F5361" s="125">
        <f t="shared" si="83"/>
        <v>352.8</v>
      </c>
      <c r="G5361" s="126"/>
    </row>
    <row r="5362" s="109" customFormat="1" ht="28.5" spans="1:7">
      <c r="A5362" s="122">
        <v>5358</v>
      </c>
      <c r="B5362" s="12" t="s">
        <v>46353</v>
      </c>
      <c r="C5362" s="12" t="s">
        <v>2596</v>
      </c>
      <c r="D5362" s="123">
        <v>4.41</v>
      </c>
      <c r="E5362" s="124">
        <v>80</v>
      </c>
      <c r="F5362" s="125">
        <f t="shared" si="83"/>
        <v>352.8</v>
      </c>
      <c r="G5362" s="126"/>
    </row>
    <row r="5363" s="109" customFormat="1" ht="28.5" spans="1:7">
      <c r="A5363" s="122">
        <v>5359</v>
      </c>
      <c r="B5363" s="12" t="s">
        <v>46354</v>
      </c>
      <c r="C5363" s="12" t="s">
        <v>1360</v>
      </c>
      <c r="D5363" s="123">
        <v>5.92</v>
      </c>
      <c r="E5363" s="124">
        <v>80</v>
      </c>
      <c r="F5363" s="125">
        <f t="shared" si="83"/>
        <v>473.6</v>
      </c>
      <c r="G5363" s="126"/>
    </row>
    <row r="5364" s="109" customFormat="1" ht="28.5" spans="1:7">
      <c r="A5364" s="122">
        <v>5360</v>
      </c>
      <c r="B5364" s="12" t="s">
        <v>46355</v>
      </c>
      <c r="C5364" s="12" t="s">
        <v>1618</v>
      </c>
      <c r="D5364" s="123">
        <v>3.92</v>
      </c>
      <c r="E5364" s="124">
        <v>80</v>
      </c>
      <c r="F5364" s="125">
        <f t="shared" si="83"/>
        <v>313.6</v>
      </c>
      <c r="G5364" s="126"/>
    </row>
    <row r="5365" s="109" customFormat="1" ht="28.5" spans="1:7">
      <c r="A5365" s="122">
        <v>5361</v>
      </c>
      <c r="B5365" s="12" t="s">
        <v>46356</v>
      </c>
      <c r="C5365" s="12" t="s">
        <v>46357</v>
      </c>
      <c r="D5365" s="123">
        <v>8.93</v>
      </c>
      <c r="E5365" s="124">
        <v>80</v>
      </c>
      <c r="F5365" s="125">
        <f t="shared" si="83"/>
        <v>714.4</v>
      </c>
      <c r="G5365" s="126"/>
    </row>
    <row r="5366" s="109" customFormat="1" ht="28.5" spans="1:7">
      <c r="A5366" s="122">
        <v>5362</v>
      </c>
      <c r="B5366" s="12" t="s">
        <v>46358</v>
      </c>
      <c r="C5366" s="12" t="s">
        <v>2594</v>
      </c>
      <c r="D5366" s="123">
        <v>4.41</v>
      </c>
      <c r="E5366" s="124">
        <v>80</v>
      </c>
      <c r="F5366" s="125">
        <f t="shared" si="83"/>
        <v>352.8</v>
      </c>
      <c r="G5366" s="126"/>
    </row>
    <row r="5367" s="109" customFormat="1" ht="28.5" spans="1:7">
      <c r="A5367" s="122">
        <v>5363</v>
      </c>
      <c r="B5367" s="12" t="s">
        <v>46359</v>
      </c>
      <c r="C5367" s="12" t="s">
        <v>1402</v>
      </c>
      <c r="D5367" s="123">
        <v>4.41</v>
      </c>
      <c r="E5367" s="124">
        <v>80</v>
      </c>
      <c r="F5367" s="125">
        <f t="shared" si="83"/>
        <v>352.8</v>
      </c>
      <c r="G5367" s="126"/>
    </row>
    <row r="5368" s="109" customFormat="1" ht="28.5" spans="1:7">
      <c r="A5368" s="122">
        <v>5364</v>
      </c>
      <c r="B5368" s="12" t="s">
        <v>46360</v>
      </c>
      <c r="C5368" s="12" t="s">
        <v>1143</v>
      </c>
      <c r="D5368" s="123">
        <v>7.42</v>
      </c>
      <c r="E5368" s="124">
        <v>80</v>
      </c>
      <c r="F5368" s="125">
        <f t="shared" si="83"/>
        <v>593.6</v>
      </c>
      <c r="G5368" s="126"/>
    </row>
    <row r="5369" s="109" customFormat="1" ht="28.5" spans="1:7">
      <c r="A5369" s="122">
        <v>5365</v>
      </c>
      <c r="B5369" s="12" t="s">
        <v>46361</v>
      </c>
      <c r="C5369" s="12" t="s">
        <v>46362</v>
      </c>
      <c r="D5369" s="123">
        <v>5.92</v>
      </c>
      <c r="E5369" s="124">
        <v>80</v>
      </c>
      <c r="F5369" s="125">
        <f t="shared" si="83"/>
        <v>473.6</v>
      </c>
      <c r="G5369" s="126"/>
    </row>
    <row r="5370" s="109" customFormat="1" ht="28.5" spans="1:7">
      <c r="A5370" s="122">
        <v>5366</v>
      </c>
      <c r="B5370" s="12" t="s">
        <v>46363</v>
      </c>
      <c r="C5370" s="12" t="s">
        <v>46364</v>
      </c>
      <c r="D5370" s="123">
        <v>5.92</v>
      </c>
      <c r="E5370" s="124">
        <v>80</v>
      </c>
      <c r="F5370" s="125">
        <f t="shared" si="83"/>
        <v>473.6</v>
      </c>
      <c r="G5370" s="126"/>
    </row>
    <row r="5371" s="109" customFormat="1" ht="28.5" spans="1:7">
      <c r="A5371" s="122">
        <v>5367</v>
      </c>
      <c r="B5371" s="12" t="s">
        <v>46365</v>
      </c>
      <c r="C5371" s="12" t="s">
        <v>829</v>
      </c>
      <c r="D5371" s="123">
        <v>5.45</v>
      </c>
      <c r="E5371" s="124">
        <v>80</v>
      </c>
      <c r="F5371" s="125">
        <f t="shared" si="83"/>
        <v>436</v>
      </c>
      <c r="G5371" s="126"/>
    </row>
    <row r="5372" s="109" customFormat="1" ht="28.5" spans="1:7">
      <c r="A5372" s="122">
        <v>5368</v>
      </c>
      <c r="B5372" s="12" t="s">
        <v>46366</v>
      </c>
      <c r="C5372" s="12" t="s">
        <v>1402</v>
      </c>
      <c r="D5372" s="123">
        <v>2</v>
      </c>
      <c r="E5372" s="124">
        <v>80</v>
      </c>
      <c r="F5372" s="125">
        <f t="shared" si="83"/>
        <v>160</v>
      </c>
      <c r="G5372" s="126"/>
    </row>
    <row r="5373" s="109" customFormat="1" ht="28.5" spans="1:7">
      <c r="A5373" s="122">
        <v>5369</v>
      </c>
      <c r="B5373" s="12" t="s">
        <v>46367</v>
      </c>
      <c r="C5373" s="12" t="s">
        <v>46368</v>
      </c>
      <c r="D5373" s="123">
        <v>1.5</v>
      </c>
      <c r="E5373" s="124">
        <v>80</v>
      </c>
      <c r="F5373" s="125">
        <f t="shared" si="83"/>
        <v>120</v>
      </c>
      <c r="G5373" s="126"/>
    </row>
    <row r="5374" s="109" customFormat="1" ht="28.5" spans="1:7">
      <c r="A5374" s="122">
        <v>5370</v>
      </c>
      <c r="B5374" s="12" t="s">
        <v>46369</v>
      </c>
      <c r="C5374" s="12" t="s">
        <v>46370</v>
      </c>
      <c r="D5374" s="123">
        <v>3.13</v>
      </c>
      <c r="E5374" s="124">
        <v>80</v>
      </c>
      <c r="F5374" s="125">
        <f t="shared" si="83"/>
        <v>250.4</v>
      </c>
      <c r="G5374" s="126"/>
    </row>
    <row r="5375" s="109" customFormat="1" ht="28.5" spans="1:7">
      <c r="A5375" s="122">
        <v>5371</v>
      </c>
      <c r="B5375" s="12" t="s">
        <v>46371</v>
      </c>
      <c r="C5375" s="12" t="s">
        <v>46372</v>
      </c>
      <c r="D5375" s="123">
        <v>2.45</v>
      </c>
      <c r="E5375" s="124">
        <v>80</v>
      </c>
      <c r="F5375" s="125">
        <f t="shared" si="83"/>
        <v>196</v>
      </c>
      <c r="G5375" s="126"/>
    </row>
    <row r="5376" s="109" customFormat="1" ht="28.5" spans="1:7">
      <c r="A5376" s="122">
        <v>5372</v>
      </c>
      <c r="B5376" s="12" t="s">
        <v>46373</v>
      </c>
      <c r="C5376" s="12" t="s">
        <v>1139</v>
      </c>
      <c r="D5376" s="123">
        <v>2.96</v>
      </c>
      <c r="E5376" s="124">
        <v>80</v>
      </c>
      <c r="F5376" s="125">
        <f t="shared" si="83"/>
        <v>236.8</v>
      </c>
      <c r="G5376" s="126"/>
    </row>
    <row r="5377" s="109" customFormat="1" ht="28.5" spans="1:7">
      <c r="A5377" s="122">
        <v>5373</v>
      </c>
      <c r="B5377" s="12" t="s">
        <v>46374</v>
      </c>
      <c r="C5377" s="12" t="s">
        <v>2714</v>
      </c>
      <c r="D5377" s="123">
        <v>4.47</v>
      </c>
      <c r="E5377" s="124">
        <v>80</v>
      </c>
      <c r="F5377" s="125">
        <f t="shared" si="83"/>
        <v>357.6</v>
      </c>
      <c r="G5377" s="126"/>
    </row>
    <row r="5378" s="109" customFormat="1" ht="28.5" spans="1:7">
      <c r="A5378" s="122">
        <v>5374</v>
      </c>
      <c r="B5378" s="12" t="s">
        <v>46375</v>
      </c>
      <c r="C5378" s="12" t="s">
        <v>46376</v>
      </c>
      <c r="D5378" s="123">
        <v>6.73</v>
      </c>
      <c r="E5378" s="124">
        <v>80</v>
      </c>
      <c r="F5378" s="125">
        <f t="shared" si="83"/>
        <v>538.4</v>
      </c>
      <c r="G5378" s="126"/>
    </row>
    <row r="5379" s="109" customFormat="1" ht="28.5" spans="1:7">
      <c r="A5379" s="122">
        <v>5375</v>
      </c>
      <c r="B5379" s="12" t="s">
        <v>46377</v>
      </c>
      <c r="C5379" s="12" t="s">
        <v>46378</v>
      </c>
      <c r="D5379" s="123">
        <v>5.34</v>
      </c>
      <c r="E5379" s="124">
        <v>80</v>
      </c>
      <c r="F5379" s="125">
        <f t="shared" si="83"/>
        <v>427.2</v>
      </c>
      <c r="G5379" s="126"/>
    </row>
    <row r="5380" s="109" customFormat="1" ht="28.5" spans="1:7">
      <c r="A5380" s="122">
        <v>5376</v>
      </c>
      <c r="B5380" s="12" t="s">
        <v>46379</v>
      </c>
      <c r="C5380" s="12" t="s">
        <v>46380</v>
      </c>
      <c r="D5380" s="123">
        <v>7.08</v>
      </c>
      <c r="E5380" s="124">
        <v>80</v>
      </c>
      <c r="F5380" s="125">
        <f t="shared" si="83"/>
        <v>566.4</v>
      </c>
      <c r="G5380" s="126"/>
    </row>
    <row r="5381" s="109" customFormat="1" ht="28.5" spans="1:7">
      <c r="A5381" s="122">
        <v>5377</v>
      </c>
      <c r="B5381" s="12" t="s">
        <v>46381</v>
      </c>
      <c r="C5381" s="12" t="s">
        <v>33623</v>
      </c>
      <c r="D5381" s="123">
        <v>4.52</v>
      </c>
      <c r="E5381" s="124">
        <v>80</v>
      </c>
      <c r="F5381" s="125">
        <f t="shared" ref="F5381:F5444" si="84">D5381*E5381</f>
        <v>361.6</v>
      </c>
      <c r="G5381" s="126"/>
    </row>
    <row r="5382" s="109" customFormat="1" ht="28.5" spans="1:7">
      <c r="A5382" s="122">
        <v>5378</v>
      </c>
      <c r="B5382" s="12" t="s">
        <v>46382</v>
      </c>
      <c r="C5382" s="12" t="s">
        <v>6599</v>
      </c>
      <c r="D5382" s="123">
        <v>9.86</v>
      </c>
      <c r="E5382" s="124">
        <v>80</v>
      </c>
      <c r="F5382" s="125">
        <f t="shared" si="84"/>
        <v>788.8</v>
      </c>
      <c r="G5382" s="126"/>
    </row>
    <row r="5383" s="109" customFormat="1" ht="28.5" spans="1:7">
      <c r="A5383" s="122">
        <v>5379</v>
      </c>
      <c r="B5383" s="12" t="s">
        <v>46383</v>
      </c>
      <c r="C5383" s="12" t="s">
        <v>966</v>
      </c>
      <c r="D5383" s="123">
        <v>6.84</v>
      </c>
      <c r="E5383" s="124">
        <v>80</v>
      </c>
      <c r="F5383" s="125">
        <f t="shared" si="84"/>
        <v>547.2</v>
      </c>
      <c r="G5383" s="126"/>
    </row>
    <row r="5384" s="109" customFormat="1" ht="28.5" spans="1:7">
      <c r="A5384" s="122">
        <v>5380</v>
      </c>
      <c r="B5384" s="12" t="s">
        <v>46384</v>
      </c>
      <c r="C5384" s="12" t="s">
        <v>46385</v>
      </c>
      <c r="D5384" s="123">
        <v>5.45</v>
      </c>
      <c r="E5384" s="124">
        <v>80</v>
      </c>
      <c r="F5384" s="125">
        <f t="shared" si="84"/>
        <v>436</v>
      </c>
      <c r="G5384" s="126"/>
    </row>
    <row r="5385" s="109" customFormat="1" ht="28.5" spans="1:7">
      <c r="A5385" s="122">
        <v>5381</v>
      </c>
      <c r="B5385" s="12" t="s">
        <v>46386</v>
      </c>
      <c r="C5385" s="12" t="s">
        <v>46387</v>
      </c>
      <c r="D5385" s="123">
        <v>5.22</v>
      </c>
      <c r="E5385" s="124">
        <v>80</v>
      </c>
      <c r="F5385" s="125">
        <f t="shared" si="84"/>
        <v>417.6</v>
      </c>
      <c r="G5385" s="126"/>
    </row>
    <row r="5386" s="109" customFormat="1" ht="28.5" spans="1:7">
      <c r="A5386" s="122">
        <v>5382</v>
      </c>
      <c r="B5386" s="12" t="s">
        <v>46388</v>
      </c>
      <c r="C5386" s="12" t="s">
        <v>46389</v>
      </c>
      <c r="D5386" s="123">
        <v>6.96</v>
      </c>
      <c r="E5386" s="124">
        <v>80</v>
      </c>
      <c r="F5386" s="125">
        <f t="shared" si="84"/>
        <v>556.8</v>
      </c>
      <c r="G5386" s="126"/>
    </row>
    <row r="5387" s="109" customFormat="1" ht="28.5" spans="1:7">
      <c r="A5387" s="122">
        <v>5383</v>
      </c>
      <c r="B5387" s="12" t="s">
        <v>46390</v>
      </c>
      <c r="C5387" s="12" t="s">
        <v>3139</v>
      </c>
      <c r="D5387" s="123">
        <v>7.19</v>
      </c>
      <c r="E5387" s="124">
        <v>80</v>
      </c>
      <c r="F5387" s="125">
        <f t="shared" si="84"/>
        <v>575.2</v>
      </c>
      <c r="G5387" s="126"/>
    </row>
    <row r="5388" s="109" customFormat="1" ht="28.5" spans="1:7">
      <c r="A5388" s="122">
        <v>5384</v>
      </c>
      <c r="B5388" s="12" t="s">
        <v>46391</v>
      </c>
      <c r="C5388" s="12" t="s">
        <v>6377</v>
      </c>
      <c r="D5388" s="123">
        <v>3.02</v>
      </c>
      <c r="E5388" s="124">
        <v>80</v>
      </c>
      <c r="F5388" s="125">
        <f t="shared" si="84"/>
        <v>241.6</v>
      </c>
      <c r="G5388" s="126"/>
    </row>
    <row r="5389" s="109" customFormat="1" ht="28.5" spans="1:7">
      <c r="A5389" s="122">
        <v>5385</v>
      </c>
      <c r="B5389" s="12" t="s">
        <v>46392</v>
      </c>
      <c r="C5389" s="12" t="s">
        <v>46393</v>
      </c>
      <c r="D5389" s="123">
        <v>6.38</v>
      </c>
      <c r="E5389" s="124">
        <v>80</v>
      </c>
      <c r="F5389" s="125">
        <f t="shared" si="84"/>
        <v>510.4</v>
      </c>
      <c r="G5389" s="126"/>
    </row>
    <row r="5390" s="109" customFormat="1" ht="28.5" spans="1:7">
      <c r="A5390" s="122">
        <v>5386</v>
      </c>
      <c r="B5390" s="12" t="s">
        <v>46394</v>
      </c>
      <c r="C5390" s="12" t="s">
        <v>10062</v>
      </c>
      <c r="D5390" s="123">
        <v>6.96</v>
      </c>
      <c r="E5390" s="124">
        <v>80</v>
      </c>
      <c r="F5390" s="125">
        <f t="shared" si="84"/>
        <v>556.8</v>
      </c>
      <c r="G5390" s="126"/>
    </row>
    <row r="5391" s="109" customFormat="1" ht="28.5" spans="1:7">
      <c r="A5391" s="122">
        <v>5387</v>
      </c>
      <c r="B5391" s="12" t="s">
        <v>46395</v>
      </c>
      <c r="C5391" s="12" t="s">
        <v>5157</v>
      </c>
      <c r="D5391" s="123">
        <v>6.96</v>
      </c>
      <c r="E5391" s="124">
        <v>80</v>
      </c>
      <c r="F5391" s="125">
        <f t="shared" si="84"/>
        <v>556.8</v>
      </c>
      <c r="G5391" s="126"/>
    </row>
    <row r="5392" s="109" customFormat="1" ht="28.5" spans="1:7">
      <c r="A5392" s="122">
        <v>5388</v>
      </c>
      <c r="B5392" s="12" t="s">
        <v>46396</v>
      </c>
      <c r="C5392" s="12" t="s">
        <v>2477</v>
      </c>
      <c r="D5392" s="123">
        <v>10.09</v>
      </c>
      <c r="E5392" s="124">
        <v>80</v>
      </c>
      <c r="F5392" s="125">
        <f t="shared" si="84"/>
        <v>807.2</v>
      </c>
      <c r="G5392" s="126"/>
    </row>
    <row r="5393" s="109" customFormat="1" ht="28.5" spans="1:7">
      <c r="A5393" s="122">
        <v>5389</v>
      </c>
      <c r="B5393" s="12" t="s">
        <v>46397</v>
      </c>
      <c r="C5393" s="12" t="s">
        <v>1158</v>
      </c>
      <c r="D5393" s="123">
        <v>10.09</v>
      </c>
      <c r="E5393" s="124">
        <v>80</v>
      </c>
      <c r="F5393" s="125">
        <f t="shared" si="84"/>
        <v>807.2</v>
      </c>
      <c r="G5393" s="126"/>
    </row>
    <row r="5394" s="109" customFormat="1" ht="28.5" spans="1:7">
      <c r="A5394" s="122">
        <v>5390</v>
      </c>
      <c r="B5394" s="12" t="s">
        <v>46398</v>
      </c>
      <c r="C5394" s="12" t="s">
        <v>1479</v>
      </c>
      <c r="D5394" s="123">
        <v>10.08</v>
      </c>
      <c r="E5394" s="124">
        <v>80</v>
      </c>
      <c r="F5394" s="125">
        <f t="shared" si="84"/>
        <v>806.4</v>
      </c>
      <c r="G5394" s="126"/>
    </row>
    <row r="5395" s="109" customFormat="1" ht="28.5" spans="1:7">
      <c r="A5395" s="122">
        <v>5391</v>
      </c>
      <c r="B5395" s="12" t="s">
        <v>46399</v>
      </c>
      <c r="C5395" s="12" t="s">
        <v>19820</v>
      </c>
      <c r="D5395" s="123">
        <v>2.22</v>
      </c>
      <c r="E5395" s="124">
        <v>80</v>
      </c>
      <c r="F5395" s="125">
        <f t="shared" si="84"/>
        <v>177.6</v>
      </c>
      <c r="G5395" s="126"/>
    </row>
    <row r="5396" s="109" customFormat="1" ht="28.5" spans="1:7">
      <c r="A5396" s="122">
        <v>5392</v>
      </c>
      <c r="B5396" s="12" t="s">
        <v>46400</v>
      </c>
      <c r="C5396" s="12" t="s">
        <v>46401</v>
      </c>
      <c r="D5396" s="123">
        <v>6.73</v>
      </c>
      <c r="E5396" s="124">
        <v>80</v>
      </c>
      <c r="F5396" s="125">
        <f t="shared" si="84"/>
        <v>538.4</v>
      </c>
      <c r="G5396" s="126"/>
    </row>
    <row r="5397" s="109" customFormat="1" ht="28.5" spans="1:7">
      <c r="A5397" s="122">
        <v>5393</v>
      </c>
      <c r="B5397" s="12" t="s">
        <v>46402</v>
      </c>
      <c r="C5397" s="12" t="s">
        <v>46403</v>
      </c>
      <c r="D5397" s="123">
        <v>7.42</v>
      </c>
      <c r="E5397" s="124">
        <v>80</v>
      </c>
      <c r="F5397" s="125">
        <f t="shared" si="84"/>
        <v>593.6</v>
      </c>
      <c r="G5397" s="126"/>
    </row>
    <row r="5398" s="109" customFormat="1" ht="28.5" spans="1:7">
      <c r="A5398" s="122">
        <v>5394</v>
      </c>
      <c r="B5398" s="12" t="s">
        <v>46404</v>
      </c>
      <c r="C5398" s="12" t="s">
        <v>46405</v>
      </c>
      <c r="D5398" s="123">
        <v>6.96</v>
      </c>
      <c r="E5398" s="124">
        <v>80</v>
      </c>
      <c r="F5398" s="125">
        <f t="shared" si="84"/>
        <v>556.8</v>
      </c>
      <c r="G5398" s="126"/>
    </row>
    <row r="5399" s="109" customFormat="1" ht="28.5" spans="1:7">
      <c r="A5399" s="122">
        <v>5395</v>
      </c>
      <c r="B5399" s="12" t="s">
        <v>46406</v>
      </c>
      <c r="C5399" s="12" t="s">
        <v>46407</v>
      </c>
      <c r="D5399" s="123">
        <v>6.38</v>
      </c>
      <c r="E5399" s="124">
        <v>80</v>
      </c>
      <c r="F5399" s="125">
        <f t="shared" si="84"/>
        <v>510.4</v>
      </c>
      <c r="G5399" s="126"/>
    </row>
    <row r="5400" s="109" customFormat="1" ht="28.5" spans="1:7">
      <c r="A5400" s="122">
        <v>5396</v>
      </c>
      <c r="B5400" s="12" t="s">
        <v>46408</v>
      </c>
      <c r="C5400" s="12" t="s">
        <v>3791</v>
      </c>
      <c r="D5400" s="123">
        <v>8.93</v>
      </c>
      <c r="E5400" s="124">
        <v>80</v>
      </c>
      <c r="F5400" s="125">
        <f t="shared" si="84"/>
        <v>714.4</v>
      </c>
      <c r="G5400" s="126"/>
    </row>
    <row r="5401" s="109" customFormat="1" ht="28.5" spans="1:7">
      <c r="A5401" s="122">
        <v>5397</v>
      </c>
      <c r="B5401" s="12" t="s">
        <v>46409</v>
      </c>
      <c r="C5401" s="12" t="s">
        <v>46410</v>
      </c>
      <c r="D5401" s="123">
        <v>5.92</v>
      </c>
      <c r="E5401" s="124">
        <v>80</v>
      </c>
      <c r="F5401" s="125">
        <f t="shared" si="84"/>
        <v>473.6</v>
      </c>
      <c r="G5401" s="126"/>
    </row>
    <row r="5402" s="109" customFormat="1" ht="28.5" spans="1:7">
      <c r="A5402" s="122">
        <v>5398</v>
      </c>
      <c r="B5402" s="12" t="s">
        <v>46411</v>
      </c>
      <c r="C5402" s="12" t="s">
        <v>209</v>
      </c>
      <c r="D5402" s="123">
        <v>6</v>
      </c>
      <c r="E5402" s="124">
        <v>80</v>
      </c>
      <c r="F5402" s="125">
        <f t="shared" si="84"/>
        <v>480</v>
      </c>
      <c r="G5402" s="126"/>
    </row>
    <row r="5403" s="109" customFormat="1" ht="28.5" spans="1:7">
      <c r="A5403" s="122">
        <v>5399</v>
      </c>
      <c r="B5403" s="12" t="s">
        <v>46412</v>
      </c>
      <c r="C5403" s="12" t="s">
        <v>46413</v>
      </c>
      <c r="D5403" s="123">
        <v>7.31</v>
      </c>
      <c r="E5403" s="124">
        <v>80</v>
      </c>
      <c r="F5403" s="125">
        <f t="shared" si="84"/>
        <v>584.8</v>
      </c>
      <c r="G5403" s="126"/>
    </row>
    <row r="5404" s="109" customFormat="1" ht="28.5" spans="1:7">
      <c r="A5404" s="122">
        <v>5400</v>
      </c>
      <c r="B5404" s="12" t="s">
        <v>46414</v>
      </c>
      <c r="C5404" s="12" t="s">
        <v>46415</v>
      </c>
      <c r="D5404" s="123">
        <v>6.96</v>
      </c>
      <c r="E5404" s="124">
        <v>80</v>
      </c>
      <c r="F5404" s="125">
        <f t="shared" si="84"/>
        <v>556.8</v>
      </c>
      <c r="G5404" s="126"/>
    </row>
    <row r="5405" s="109" customFormat="1" ht="28.5" spans="1:7">
      <c r="A5405" s="122">
        <v>5401</v>
      </c>
      <c r="B5405" s="12" t="s">
        <v>46416</v>
      </c>
      <c r="C5405" s="12" t="s">
        <v>23912</v>
      </c>
      <c r="D5405" s="123">
        <v>5.22</v>
      </c>
      <c r="E5405" s="124">
        <v>80</v>
      </c>
      <c r="F5405" s="125">
        <f t="shared" si="84"/>
        <v>417.6</v>
      </c>
      <c r="G5405" s="126"/>
    </row>
    <row r="5406" s="109" customFormat="1" ht="28.5" spans="1:7">
      <c r="A5406" s="122">
        <v>5402</v>
      </c>
      <c r="B5406" s="12" t="s">
        <v>46417</v>
      </c>
      <c r="C5406" s="12" t="s">
        <v>46418</v>
      </c>
      <c r="D5406" s="123">
        <v>4.33</v>
      </c>
      <c r="E5406" s="124">
        <v>80</v>
      </c>
      <c r="F5406" s="125">
        <f t="shared" si="84"/>
        <v>346.4</v>
      </c>
      <c r="G5406" s="126"/>
    </row>
    <row r="5407" s="109" customFormat="1" ht="28.5" spans="1:7">
      <c r="A5407" s="122">
        <v>5403</v>
      </c>
      <c r="B5407" s="12" t="s">
        <v>46419</v>
      </c>
      <c r="C5407" s="12" t="s">
        <v>46420</v>
      </c>
      <c r="D5407" s="123">
        <v>4.87</v>
      </c>
      <c r="E5407" s="124">
        <v>80</v>
      </c>
      <c r="F5407" s="125">
        <f t="shared" si="84"/>
        <v>389.6</v>
      </c>
      <c r="G5407" s="126"/>
    </row>
    <row r="5408" s="109" customFormat="1" ht="28.5" spans="1:7">
      <c r="A5408" s="122">
        <v>5404</v>
      </c>
      <c r="B5408" s="12" t="s">
        <v>46421</v>
      </c>
      <c r="C5408" s="12" t="s">
        <v>4116</v>
      </c>
      <c r="D5408" s="123">
        <v>7.31</v>
      </c>
      <c r="E5408" s="124">
        <v>80</v>
      </c>
      <c r="F5408" s="125">
        <f t="shared" si="84"/>
        <v>584.8</v>
      </c>
      <c r="G5408" s="126"/>
    </row>
    <row r="5409" s="109" customFormat="1" ht="28.5" spans="1:7">
      <c r="A5409" s="122">
        <v>5405</v>
      </c>
      <c r="B5409" s="12" t="s">
        <v>46422</v>
      </c>
      <c r="C5409" s="12" t="s">
        <v>13588</v>
      </c>
      <c r="D5409" s="123">
        <v>1.74</v>
      </c>
      <c r="E5409" s="124">
        <v>80</v>
      </c>
      <c r="F5409" s="125">
        <f t="shared" si="84"/>
        <v>139.2</v>
      </c>
      <c r="G5409" s="126"/>
    </row>
    <row r="5410" s="109" customFormat="1" ht="28.5" spans="1:7">
      <c r="A5410" s="122">
        <v>5406</v>
      </c>
      <c r="B5410" s="12" t="s">
        <v>46423</v>
      </c>
      <c r="C5410" s="12" t="s">
        <v>46424</v>
      </c>
      <c r="D5410" s="123">
        <v>10.44</v>
      </c>
      <c r="E5410" s="124">
        <v>80</v>
      </c>
      <c r="F5410" s="125">
        <f t="shared" si="84"/>
        <v>835.2</v>
      </c>
      <c r="G5410" s="126"/>
    </row>
    <row r="5411" s="109" customFormat="1" ht="28.5" spans="1:7">
      <c r="A5411" s="122">
        <v>5407</v>
      </c>
      <c r="B5411" s="12" t="s">
        <v>46425</v>
      </c>
      <c r="C5411" s="12" t="s">
        <v>46426</v>
      </c>
      <c r="D5411" s="123">
        <v>6.96</v>
      </c>
      <c r="E5411" s="124">
        <v>80</v>
      </c>
      <c r="F5411" s="125">
        <f t="shared" si="84"/>
        <v>556.8</v>
      </c>
      <c r="G5411" s="126"/>
    </row>
    <row r="5412" s="109" customFormat="1" ht="28.5" spans="1:7">
      <c r="A5412" s="122">
        <v>5408</v>
      </c>
      <c r="B5412" s="12" t="s">
        <v>46427</v>
      </c>
      <c r="C5412" s="12" t="s">
        <v>46428</v>
      </c>
      <c r="D5412" s="123">
        <v>6.96</v>
      </c>
      <c r="E5412" s="124">
        <v>80</v>
      </c>
      <c r="F5412" s="125">
        <f t="shared" si="84"/>
        <v>556.8</v>
      </c>
      <c r="G5412" s="126"/>
    </row>
    <row r="5413" s="109" customFormat="1" ht="28.5" spans="1:7">
      <c r="A5413" s="122">
        <v>5409</v>
      </c>
      <c r="B5413" s="12" t="s">
        <v>46429</v>
      </c>
      <c r="C5413" s="12" t="s">
        <v>13493</v>
      </c>
      <c r="D5413" s="123">
        <v>4.64</v>
      </c>
      <c r="E5413" s="124">
        <v>80</v>
      </c>
      <c r="F5413" s="125">
        <f t="shared" si="84"/>
        <v>371.2</v>
      </c>
      <c r="G5413" s="126"/>
    </row>
    <row r="5414" s="109" customFormat="1" ht="28.5" spans="1:7">
      <c r="A5414" s="122">
        <v>5410</v>
      </c>
      <c r="B5414" s="12" t="s">
        <v>46430</v>
      </c>
      <c r="C5414" s="12" t="s">
        <v>3219</v>
      </c>
      <c r="D5414" s="123">
        <v>6.15</v>
      </c>
      <c r="E5414" s="124">
        <v>80</v>
      </c>
      <c r="F5414" s="125">
        <f t="shared" si="84"/>
        <v>492</v>
      </c>
      <c r="G5414" s="126"/>
    </row>
    <row r="5415" s="109" customFormat="1" ht="28.5" spans="1:7">
      <c r="A5415" s="122">
        <v>5411</v>
      </c>
      <c r="B5415" s="12" t="s">
        <v>46431</v>
      </c>
      <c r="C5415" s="12" t="s">
        <v>6367</v>
      </c>
      <c r="D5415" s="123">
        <v>5.16</v>
      </c>
      <c r="E5415" s="124">
        <v>80</v>
      </c>
      <c r="F5415" s="125">
        <f t="shared" si="84"/>
        <v>412.8</v>
      </c>
      <c r="G5415" s="126"/>
    </row>
    <row r="5416" s="109" customFormat="1" ht="28.5" spans="1:7">
      <c r="A5416" s="122">
        <v>5412</v>
      </c>
      <c r="B5416" s="12" t="s">
        <v>46432</v>
      </c>
      <c r="C5416" s="12" t="s">
        <v>2144</v>
      </c>
      <c r="D5416" s="123">
        <v>6.03</v>
      </c>
      <c r="E5416" s="124">
        <v>80</v>
      </c>
      <c r="F5416" s="125">
        <f t="shared" si="84"/>
        <v>482.4</v>
      </c>
      <c r="G5416" s="126"/>
    </row>
    <row r="5417" s="109" customFormat="1" ht="28.5" spans="1:7">
      <c r="A5417" s="122">
        <v>5413</v>
      </c>
      <c r="B5417" s="12" t="s">
        <v>46433</v>
      </c>
      <c r="C5417" s="12" t="s">
        <v>24953</v>
      </c>
      <c r="D5417" s="123">
        <v>7.54</v>
      </c>
      <c r="E5417" s="124">
        <v>80</v>
      </c>
      <c r="F5417" s="125">
        <f t="shared" si="84"/>
        <v>603.2</v>
      </c>
      <c r="G5417" s="126"/>
    </row>
    <row r="5418" s="109" customFormat="1" ht="28.5" spans="1:7">
      <c r="A5418" s="122">
        <v>5414</v>
      </c>
      <c r="B5418" s="12" t="s">
        <v>46434</v>
      </c>
      <c r="C5418" s="12" t="s">
        <v>46435</v>
      </c>
      <c r="D5418" s="123">
        <v>5.57</v>
      </c>
      <c r="E5418" s="124">
        <v>80</v>
      </c>
      <c r="F5418" s="125">
        <f t="shared" si="84"/>
        <v>445.6</v>
      </c>
      <c r="G5418" s="126"/>
    </row>
    <row r="5419" s="109" customFormat="1" ht="28.5" spans="1:7">
      <c r="A5419" s="122">
        <v>5415</v>
      </c>
      <c r="B5419" s="12" t="s">
        <v>46436</v>
      </c>
      <c r="C5419" s="12" t="s">
        <v>32768</v>
      </c>
      <c r="D5419" s="123">
        <v>7.08</v>
      </c>
      <c r="E5419" s="124">
        <v>80</v>
      </c>
      <c r="F5419" s="125">
        <f t="shared" si="84"/>
        <v>566.4</v>
      </c>
      <c r="G5419" s="126"/>
    </row>
    <row r="5420" s="109" customFormat="1" ht="28.5" spans="1:7">
      <c r="A5420" s="122">
        <v>5416</v>
      </c>
      <c r="B5420" s="12" t="s">
        <v>46437</v>
      </c>
      <c r="C5420" s="12" t="s">
        <v>46438</v>
      </c>
      <c r="D5420" s="123">
        <v>5.8</v>
      </c>
      <c r="E5420" s="124">
        <v>80</v>
      </c>
      <c r="F5420" s="125">
        <f t="shared" si="84"/>
        <v>464</v>
      </c>
      <c r="G5420" s="126"/>
    </row>
    <row r="5421" s="109" customFormat="1" ht="28.5" spans="1:7">
      <c r="A5421" s="122">
        <v>5417</v>
      </c>
      <c r="B5421" s="12" t="s">
        <v>46439</v>
      </c>
      <c r="C5421" s="12" t="s">
        <v>14622</v>
      </c>
      <c r="D5421" s="123">
        <v>2.44</v>
      </c>
      <c r="E5421" s="124">
        <v>80</v>
      </c>
      <c r="F5421" s="125">
        <f t="shared" si="84"/>
        <v>195.2</v>
      </c>
      <c r="G5421" s="126"/>
    </row>
    <row r="5422" s="109" customFormat="1" ht="28.5" spans="1:7">
      <c r="A5422" s="122">
        <v>5418</v>
      </c>
      <c r="B5422" s="12" t="s">
        <v>46440</v>
      </c>
      <c r="C5422" s="12" t="s">
        <v>46441</v>
      </c>
      <c r="D5422" s="123">
        <v>2</v>
      </c>
      <c r="E5422" s="124">
        <v>80</v>
      </c>
      <c r="F5422" s="125">
        <f t="shared" si="84"/>
        <v>160</v>
      </c>
      <c r="G5422" s="126"/>
    </row>
    <row r="5423" s="109" customFormat="1" ht="28.5" spans="1:7">
      <c r="A5423" s="122">
        <v>5419</v>
      </c>
      <c r="B5423" s="12" t="s">
        <v>46442</v>
      </c>
      <c r="C5423" s="12" t="s">
        <v>46443</v>
      </c>
      <c r="D5423" s="123">
        <v>3.25</v>
      </c>
      <c r="E5423" s="124">
        <v>80</v>
      </c>
      <c r="F5423" s="125">
        <f t="shared" si="84"/>
        <v>260</v>
      </c>
      <c r="G5423" s="126"/>
    </row>
    <row r="5424" s="109" customFormat="1" ht="28.5" spans="1:7">
      <c r="A5424" s="122">
        <v>5420</v>
      </c>
      <c r="B5424" s="12" t="s">
        <v>46444</v>
      </c>
      <c r="C5424" s="12" t="s">
        <v>46445</v>
      </c>
      <c r="D5424" s="123">
        <v>1.74</v>
      </c>
      <c r="E5424" s="124">
        <v>80</v>
      </c>
      <c r="F5424" s="125">
        <f t="shared" si="84"/>
        <v>139.2</v>
      </c>
      <c r="G5424" s="126"/>
    </row>
    <row r="5425" s="109" customFormat="1" ht="28.5" spans="1:7">
      <c r="A5425" s="122">
        <v>5421</v>
      </c>
      <c r="B5425" s="12" t="s">
        <v>46446</v>
      </c>
      <c r="C5425" s="12" t="s">
        <v>46447</v>
      </c>
      <c r="D5425" s="123">
        <v>3.36</v>
      </c>
      <c r="E5425" s="124">
        <v>80</v>
      </c>
      <c r="F5425" s="125">
        <f t="shared" si="84"/>
        <v>268.8</v>
      </c>
      <c r="G5425" s="126"/>
    </row>
    <row r="5426" s="109" customFormat="1" ht="28.5" spans="1:7">
      <c r="A5426" s="122">
        <v>5422</v>
      </c>
      <c r="B5426" s="12" t="s">
        <v>46448</v>
      </c>
      <c r="C5426" s="12" t="s">
        <v>46449</v>
      </c>
      <c r="D5426" s="123">
        <v>6.5</v>
      </c>
      <c r="E5426" s="124">
        <v>80</v>
      </c>
      <c r="F5426" s="125">
        <f t="shared" si="84"/>
        <v>520</v>
      </c>
      <c r="G5426" s="126"/>
    </row>
    <row r="5427" s="109" customFormat="1" ht="28.5" spans="1:7">
      <c r="A5427" s="122">
        <v>5423</v>
      </c>
      <c r="B5427" s="12" t="s">
        <v>46450</v>
      </c>
      <c r="C5427" s="12" t="s">
        <v>46451</v>
      </c>
      <c r="D5427" s="123">
        <v>3.25</v>
      </c>
      <c r="E5427" s="124">
        <v>80</v>
      </c>
      <c r="F5427" s="125">
        <f t="shared" si="84"/>
        <v>260</v>
      </c>
      <c r="G5427" s="126"/>
    </row>
    <row r="5428" s="109" customFormat="1" ht="28.5" spans="1:7">
      <c r="A5428" s="122">
        <v>5424</v>
      </c>
      <c r="B5428" s="12" t="s">
        <v>46452</v>
      </c>
      <c r="C5428" s="12" t="s">
        <v>46453</v>
      </c>
      <c r="D5428" s="123">
        <v>6.96</v>
      </c>
      <c r="E5428" s="124">
        <v>80</v>
      </c>
      <c r="F5428" s="125">
        <f t="shared" si="84"/>
        <v>556.8</v>
      </c>
      <c r="G5428" s="126"/>
    </row>
    <row r="5429" s="109" customFormat="1" ht="28.5" spans="1:7">
      <c r="A5429" s="122">
        <v>5425</v>
      </c>
      <c r="B5429" s="12" t="s">
        <v>46454</v>
      </c>
      <c r="C5429" s="12" t="s">
        <v>46455</v>
      </c>
      <c r="D5429" s="123">
        <v>8.12</v>
      </c>
      <c r="E5429" s="124">
        <v>80</v>
      </c>
      <c r="F5429" s="125">
        <f t="shared" si="84"/>
        <v>649.6</v>
      </c>
      <c r="G5429" s="126"/>
    </row>
    <row r="5430" s="109" customFormat="1" ht="28.5" spans="1:7">
      <c r="A5430" s="122">
        <v>5426</v>
      </c>
      <c r="B5430" s="12" t="s">
        <v>46456</v>
      </c>
      <c r="C5430" s="12" t="s">
        <v>33379</v>
      </c>
      <c r="D5430" s="123">
        <v>9.98</v>
      </c>
      <c r="E5430" s="124">
        <v>80</v>
      </c>
      <c r="F5430" s="125">
        <f t="shared" si="84"/>
        <v>798.4</v>
      </c>
      <c r="G5430" s="126"/>
    </row>
    <row r="5431" s="109" customFormat="1" ht="28.5" spans="1:7">
      <c r="A5431" s="122">
        <v>5427</v>
      </c>
      <c r="B5431" s="12" t="s">
        <v>46457</v>
      </c>
      <c r="C5431" s="12" t="s">
        <v>46458</v>
      </c>
      <c r="D5431" s="123">
        <v>1.74</v>
      </c>
      <c r="E5431" s="124">
        <v>80</v>
      </c>
      <c r="F5431" s="125">
        <f t="shared" si="84"/>
        <v>139.2</v>
      </c>
      <c r="G5431" s="126"/>
    </row>
    <row r="5432" s="109" customFormat="1" ht="28.5" spans="1:7">
      <c r="A5432" s="122">
        <v>5428</v>
      </c>
      <c r="B5432" s="12" t="s">
        <v>46459</v>
      </c>
      <c r="C5432" s="12" t="s">
        <v>46460</v>
      </c>
      <c r="D5432" s="123">
        <v>11.95</v>
      </c>
      <c r="E5432" s="124">
        <v>80</v>
      </c>
      <c r="F5432" s="125">
        <f t="shared" si="84"/>
        <v>956</v>
      </c>
      <c r="G5432" s="126"/>
    </row>
    <row r="5433" s="109" customFormat="1" ht="28.5" spans="1:7">
      <c r="A5433" s="122">
        <v>5429</v>
      </c>
      <c r="B5433" s="12" t="s">
        <v>46461</v>
      </c>
      <c r="C5433" s="12" t="s">
        <v>46462</v>
      </c>
      <c r="D5433" s="123">
        <v>9.98</v>
      </c>
      <c r="E5433" s="124">
        <v>80</v>
      </c>
      <c r="F5433" s="125">
        <f t="shared" si="84"/>
        <v>798.4</v>
      </c>
      <c r="G5433" s="126"/>
    </row>
    <row r="5434" s="109" customFormat="1" ht="28.5" spans="1:7">
      <c r="A5434" s="122">
        <v>5430</v>
      </c>
      <c r="B5434" s="12" t="s">
        <v>46463</v>
      </c>
      <c r="C5434" s="12" t="s">
        <v>46464</v>
      </c>
      <c r="D5434" s="123">
        <v>6.73</v>
      </c>
      <c r="E5434" s="124">
        <v>80</v>
      </c>
      <c r="F5434" s="125">
        <f t="shared" si="84"/>
        <v>538.4</v>
      </c>
      <c r="G5434" s="126"/>
    </row>
    <row r="5435" s="109" customFormat="1" ht="28.5" spans="1:7">
      <c r="A5435" s="122">
        <v>5431</v>
      </c>
      <c r="B5435" s="12" t="s">
        <v>46465</v>
      </c>
      <c r="C5435" s="12" t="s">
        <v>46466</v>
      </c>
      <c r="D5435" s="123">
        <v>5.1</v>
      </c>
      <c r="E5435" s="124">
        <v>80</v>
      </c>
      <c r="F5435" s="125">
        <f t="shared" si="84"/>
        <v>408</v>
      </c>
      <c r="G5435" s="126"/>
    </row>
    <row r="5436" s="109" customFormat="1" ht="28.5" spans="1:7">
      <c r="A5436" s="122">
        <v>5432</v>
      </c>
      <c r="B5436" s="12" t="s">
        <v>46467</v>
      </c>
      <c r="C5436" s="12" t="s">
        <v>46468</v>
      </c>
      <c r="D5436" s="123">
        <v>8.12</v>
      </c>
      <c r="E5436" s="124">
        <v>80</v>
      </c>
      <c r="F5436" s="125">
        <f t="shared" si="84"/>
        <v>649.6</v>
      </c>
      <c r="G5436" s="126"/>
    </row>
    <row r="5437" s="109" customFormat="1" ht="28.5" spans="1:7">
      <c r="A5437" s="122">
        <v>5433</v>
      </c>
      <c r="B5437" s="12" t="s">
        <v>46469</v>
      </c>
      <c r="C5437" s="12" t="s">
        <v>46470</v>
      </c>
      <c r="D5437" s="123">
        <v>6.15</v>
      </c>
      <c r="E5437" s="124">
        <v>80</v>
      </c>
      <c r="F5437" s="125">
        <f t="shared" si="84"/>
        <v>492</v>
      </c>
      <c r="G5437" s="126"/>
    </row>
    <row r="5438" s="109" customFormat="1" ht="28.5" spans="1:7">
      <c r="A5438" s="122">
        <v>5434</v>
      </c>
      <c r="B5438" s="12" t="s">
        <v>46471</v>
      </c>
      <c r="C5438" s="12" t="s">
        <v>46472</v>
      </c>
      <c r="D5438" s="123">
        <v>6.73</v>
      </c>
      <c r="E5438" s="124">
        <v>80</v>
      </c>
      <c r="F5438" s="125">
        <f t="shared" si="84"/>
        <v>538.4</v>
      </c>
      <c r="G5438" s="126"/>
    </row>
    <row r="5439" s="109" customFormat="1" ht="28.5" spans="1:7">
      <c r="A5439" s="122">
        <v>5435</v>
      </c>
      <c r="B5439" s="12" t="s">
        <v>46473</v>
      </c>
      <c r="C5439" s="12" t="s">
        <v>46474</v>
      </c>
      <c r="D5439" s="123">
        <v>5.1</v>
      </c>
      <c r="E5439" s="124">
        <v>80</v>
      </c>
      <c r="F5439" s="125">
        <f t="shared" si="84"/>
        <v>408</v>
      </c>
      <c r="G5439" s="126"/>
    </row>
    <row r="5440" s="109" customFormat="1" ht="28.5" spans="1:7">
      <c r="A5440" s="122">
        <v>5436</v>
      </c>
      <c r="B5440" s="12" t="s">
        <v>46475</v>
      </c>
      <c r="C5440" s="12" t="s">
        <v>32926</v>
      </c>
      <c r="D5440" s="123">
        <v>6.73</v>
      </c>
      <c r="E5440" s="124">
        <v>80</v>
      </c>
      <c r="F5440" s="125">
        <f t="shared" si="84"/>
        <v>538.4</v>
      </c>
      <c r="G5440" s="126"/>
    </row>
    <row r="5441" s="109" customFormat="1" ht="28.5" spans="1:7">
      <c r="A5441" s="122">
        <v>5437</v>
      </c>
      <c r="B5441" s="12" t="s">
        <v>46476</v>
      </c>
      <c r="C5441" s="12" t="s">
        <v>7137</v>
      </c>
      <c r="D5441" s="123">
        <v>1.74</v>
      </c>
      <c r="E5441" s="124">
        <v>80</v>
      </c>
      <c r="F5441" s="125">
        <f t="shared" si="84"/>
        <v>139.2</v>
      </c>
      <c r="G5441" s="126"/>
    </row>
    <row r="5442" s="109" customFormat="1" ht="28.5" spans="1:7">
      <c r="A5442" s="122">
        <v>5438</v>
      </c>
      <c r="B5442" s="12" t="s">
        <v>46477</v>
      </c>
      <c r="C5442" s="12" t="s">
        <v>19090</v>
      </c>
      <c r="D5442" s="123">
        <v>3.36</v>
      </c>
      <c r="E5442" s="124">
        <v>80</v>
      </c>
      <c r="F5442" s="125">
        <f t="shared" si="84"/>
        <v>268.8</v>
      </c>
      <c r="G5442" s="126"/>
    </row>
    <row r="5443" s="109" customFormat="1" ht="28.5" spans="1:7">
      <c r="A5443" s="122">
        <v>5439</v>
      </c>
      <c r="B5443" s="12" t="s">
        <v>46478</v>
      </c>
      <c r="C5443" s="12" t="s">
        <v>46479</v>
      </c>
      <c r="D5443" s="123">
        <v>5.1</v>
      </c>
      <c r="E5443" s="124">
        <v>80</v>
      </c>
      <c r="F5443" s="125">
        <f t="shared" si="84"/>
        <v>408</v>
      </c>
      <c r="G5443" s="126"/>
    </row>
    <row r="5444" s="109" customFormat="1" ht="28.5" spans="1:7">
      <c r="A5444" s="122">
        <v>5440</v>
      </c>
      <c r="B5444" s="12" t="s">
        <v>46480</v>
      </c>
      <c r="C5444" s="12" t="s">
        <v>46481</v>
      </c>
      <c r="D5444" s="123">
        <v>6.73</v>
      </c>
      <c r="E5444" s="124">
        <v>80</v>
      </c>
      <c r="F5444" s="125">
        <f t="shared" si="84"/>
        <v>538.4</v>
      </c>
      <c r="G5444" s="126"/>
    </row>
    <row r="5445" s="109" customFormat="1" ht="28.5" spans="1:7">
      <c r="A5445" s="122">
        <v>5441</v>
      </c>
      <c r="B5445" s="12" t="s">
        <v>46482</v>
      </c>
      <c r="C5445" s="12" t="s">
        <v>45819</v>
      </c>
      <c r="D5445" s="123">
        <v>6.26</v>
      </c>
      <c r="E5445" s="124">
        <v>80</v>
      </c>
      <c r="F5445" s="125">
        <f t="shared" ref="F5445:F5508" si="85">D5445*E5445</f>
        <v>500.8</v>
      </c>
      <c r="G5445" s="126"/>
    </row>
    <row r="5446" s="109" customFormat="1" ht="28.5" spans="1:7">
      <c r="A5446" s="122">
        <v>5442</v>
      </c>
      <c r="B5446" s="12" t="s">
        <v>46483</v>
      </c>
      <c r="C5446" s="12" t="s">
        <v>12842</v>
      </c>
      <c r="D5446" s="123">
        <v>1.28</v>
      </c>
      <c r="E5446" s="124">
        <v>80</v>
      </c>
      <c r="F5446" s="125">
        <f t="shared" si="85"/>
        <v>102.4</v>
      </c>
      <c r="G5446" s="126"/>
    </row>
    <row r="5447" s="109" customFormat="1" ht="28.5" spans="1:7">
      <c r="A5447" s="122">
        <v>5443</v>
      </c>
      <c r="B5447" s="12" t="s">
        <v>46484</v>
      </c>
      <c r="C5447" s="12" t="s">
        <v>46485</v>
      </c>
      <c r="D5447" s="123">
        <v>6.73</v>
      </c>
      <c r="E5447" s="124">
        <v>80</v>
      </c>
      <c r="F5447" s="125">
        <f t="shared" si="85"/>
        <v>538.4</v>
      </c>
      <c r="G5447" s="126"/>
    </row>
    <row r="5448" s="109" customFormat="1" ht="28.5" spans="1:7">
      <c r="A5448" s="122">
        <v>5444</v>
      </c>
      <c r="B5448" s="12" t="s">
        <v>46486</v>
      </c>
      <c r="C5448" s="12" t="s">
        <v>13622</v>
      </c>
      <c r="D5448" s="123">
        <v>8.7</v>
      </c>
      <c r="E5448" s="124">
        <v>80</v>
      </c>
      <c r="F5448" s="125">
        <f t="shared" si="85"/>
        <v>696</v>
      </c>
      <c r="G5448" s="126"/>
    </row>
    <row r="5449" s="109" customFormat="1" ht="28.5" spans="1:7">
      <c r="A5449" s="122">
        <v>5445</v>
      </c>
      <c r="B5449" s="12" t="s">
        <v>46487</v>
      </c>
      <c r="C5449" s="12" t="s">
        <v>35412</v>
      </c>
      <c r="D5449" s="123">
        <v>6.73</v>
      </c>
      <c r="E5449" s="124">
        <v>80</v>
      </c>
      <c r="F5449" s="125">
        <f t="shared" si="85"/>
        <v>538.4</v>
      </c>
      <c r="G5449" s="126"/>
    </row>
    <row r="5450" s="109" customFormat="1" ht="28.5" spans="1:7">
      <c r="A5450" s="122">
        <v>5446</v>
      </c>
      <c r="B5450" s="12" t="s">
        <v>46488</v>
      </c>
      <c r="C5450" s="12" t="s">
        <v>46489</v>
      </c>
      <c r="D5450" s="123">
        <v>2.25</v>
      </c>
      <c r="E5450" s="124">
        <v>80</v>
      </c>
      <c r="F5450" s="125">
        <f t="shared" si="85"/>
        <v>180</v>
      </c>
      <c r="G5450" s="126"/>
    </row>
    <row r="5451" s="109" customFormat="1" ht="28.5" spans="1:7">
      <c r="A5451" s="122">
        <v>5447</v>
      </c>
      <c r="B5451" s="12" t="s">
        <v>46490</v>
      </c>
      <c r="C5451" s="12" t="s">
        <v>46491</v>
      </c>
      <c r="D5451" s="123">
        <v>6.73</v>
      </c>
      <c r="E5451" s="124">
        <v>80</v>
      </c>
      <c r="F5451" s="125">
        <f t="shared" si="85"/>
        <v>538.4</v>
      </c>
      <c r="G5451" s="126"/>
    </row>
    <row r="5452" s="109" customFormat="1" ht="28.5" spans="1:7">
      <c r="A5452" s="122">
        <v>5448</v>
      </c>
      <c r="B5452" s="12" t="s">
        <v>46492</v>
      </c>
      <c r="C5452" s="12" t="s">
        <v>46493</v>
      </c>
      <c r="D5452" s="123">
        <v>6.73</v>
      </c>
      <c r="E5452" s="124">
        <v>80</v>
      </c>
      <c r="F5452" s="125">
        <f t="shared" si="85"/>
        <v>538.4</v>
      </c>
      <c r="G5452" s="126"/>
    </row>
    <row r="5453" s="109" customFormat="1" ht="28.5" spans="1:7">
      <c r="A5453" s="122">
        <v>5449</v>
      </c>
      <c r="B5453" s="12" t="s">
        <v>46494</v>
      </c>
      <c r="C5453" s="12" t="s">
        <v>46495</v>
      </c>
      <c r="D5453" s="123">
        <v>1.7</v>
      </c>
      <c r="E5453" s="124">
        <v>80</v>
      </c>
      <c r="F5453" s="125">
        <f t="shared" si="85"/>
        <v>136</v>
      </c>
      <c r="G5453" s="126"/>
    </row>
    <row r="5454" s="109" customFormat="1" ht="28.5" spans="1:7">
      <c r="A5454" s="122">
        <v>5450</v>
      </c>
      <c r="B5454" s="12" t="s">
        <v>46496</v>
      </c>
      <c r="C5454" s="12" t="s">
        <v>46497</v>
      </c>
      <c r="D5454" s="123">
        <v>5.1</v>
      </c>
      <c r="E5454" s="124">
        <v>80</v>
      </c>
      <c r="F5454" s="125">
        <f t="shared" si="85"/>
        <v>408</v>
      </c>
      <c r="G5454" s="126"/>
    </row>
    <row r="5455" s="109" customFormat="1" ht="28.5" spans="1:7">
      <c r="A5455" s="122">
        <v>5451</v>
      </c>
      <c r="B5455" s="12" t="s">
        <v>46498</v>
      </c>
      <c r="C5455" s="12" t="s">
        <v>46499</v>
      </c>
      <c r="D5455" s="123">
        <v>5.1</v>
      </c>
      <c r="E5455" s="124">
        <v>80</v>
      </c>
      <c r="F5455" s="125">
        <f t="shared" si="85"/>
        <v>408</v>
      </c>
      <c r="G5455" s="126"/>
    </row>
    <row r="5456" s="109" customFormat="1" ht="28.5" spans="1:7">
      <c r="A5456" s="122">
        <v>5452</v>
      </c>
      <c r="B5456" s="12" t="s">
        <v>46500</v>
      </c>
      <c r="C5456" s="12" t="s">
        <v>16908</v>
      </c>
      <c r="D5456" s="123">
        <v>3.36</v>
      </c>
      <c r="E5456" s="124">
        <v>80</v>
      </c>
      <c r="F5456" s="125">
        <f t="shared" si="85"/>
        <v>268.8</v>
      </c>
      <c r="G5456" s="126"/>
    </row>
    <row r="5457" s="109" customFormat="1" ht="28.5" spans="1:7">
      <c r="A5457" s="122">
        <v>5453</v>
      </c>
      <c r="B5457" s="12" t="s">
        <v>46501</v>
      </c>
      <c r="C5457" s="12" t="s">
        <v>46502</v>
      </c>
      <c r="D5457" s="123">
        <v>2.44</v>
      </c>
      <c r="E5457" s="124">
        <v>80</v>
      </c>
      <c r="F5457" s="125">
        <f t="shared" si="85"/>
        <v>195.2</v>
      </c>
      <c r="G5457" s="126"/>
    </row>
    <row r="5458" s="109" customFormat="1" ht="28.5" spans="1:7">
      <c r="A5458" s="122">
        <v>5454</v>
      </c>
      <c r="B5458" s="12" t="s">
        <v>46503</v>
      </c>
      <c r="C5458" s="12" t="s">
        <v>46504</v>
      </c>
      <c r="D5458" s="123">
        <v>1.74</v>
      </c>
      <c r="E5458" s="124">
        <v>80</v>
      </c>
      <c r="F5458" s="125">
        <f t="shared" si="85"/>
        <v>139.2</v>
      </c>
      <c r="G5458" s="126"/>
    </row>
    <row r="5459" s="109" customFormat="1" ht="28.5" spans="1:7">
      <c r="A5459" s="122">
        <v>5455</v>
      </c>
      <c r="B5459" s="12" t="s">
        <v>46505</v>
      </c>
      <c r="C5459" s="12" t="s">
        <v>46506</v>
      </c>
      <c r="D5459" s="123">
        <v>3.25</v>
      </c>
      <c r="E5459" s="124">
        <v>80</v>
      </c>
      <c r="F5459" s="125">
        <f t="shared" si="85"/>
        <v>260</v>
      </c>
      <c r="G5459" s="126"/>
    </row>
    <row r="5460" s="109" customFormat="1" ht="28.5" spans="1:7">
      <c r="A5460" s="122">
        <v>5456</v>
      </c>
      <c r="B5460" s="12" t="s">
        <v>46507</v>
      </c>
      <c r="C5460" s="12" t="s">
        <v>46508</v>
      </c>
      <c r="D5460" s="123">
        <v>2.32</v>
      </c>
      <c r="E5460" s="124">
        <v>80</v>
      </c>
      <c r="F5460" s="125">
        <f t="shared" si="85"/>
        <v>185.6</v>
      </c>
      <c r="G5460" s="126"/>
    </row>
    <row r="5461" s="109" customFormat="1" ht="28.5" spans="1:7">
      <c r="A5461" s="122">
        <v>5457</v>
      </c>
      <c r="B5461" s="12" t="s">
        <v>46509</v>
      </c>
      <c r="C5461" s="12" t="s">
        <v>46510</v>
      </c>
      <c r="D5461" s="123">
        <v>3.4</v>
      </c>
      <c r="E5461" s="124">
        <v>80</v>
      </c>
      <c r="F5461" s="125">
        <f t="shared" si="85"/>
        <v>272</v>
      </c>
      <c r="G5461" s="126"/>
    </row>
    <row r="5462" s="109" customFormat="1" ht="28.5" spans="1:7">
      <c r="A5462" s="122">
        <v>5458</v>
      </c>
      <c r="B5462" s="12" t="s">
        <v>46511</v>
      </c>
      <c r="C5462" s="12" t="s">
        <v>46512</v>
      </c>
      <c r="D5462" s="123">
        <v>2.24</v>
      </c>
      <c r="E5462" s="124">
        <v>80</v>
      </c>
      <c r="F5462" s="125">
        <f t="shared" si="85"/>
        <v>179.2</v>
      </c>
      <c r="G5462" s="126"/>
    </row>
    <row r="5463" s="109" customFormat="1" ht="28.5" spans="1:7">
      <c r="A5463" s="122">
        <v>5459</v>
      </c>
      <c r="B5463" s="12" t="s">
        <v>46513</v>
      </c>
      <c r="C5463" s="12" t="s">
        <v>46514</v>
      </c>
      <c r="D5463" s="123">
        <v>2.24</v>
      </c>
      <c r="E5463" s="124">
        <v>80</v>
      </c>
      <c r="F5463" s="125">
        <f t="shared" si="85"/>
        <v>179.2</v>
      </c>
      <c r="G5463" s="126"/>
    </row>
    <row r="5464" s="109" customFormat="1" ht="28.5" spans="1:7">
      <c r="A5464" s="122">
        <v>5460</v>
      </c>
      <c r="B5464" s="12" t="s">
        <v>46515</v>
      </c>
      <c r="C5464" s="12" t="s">
        <v>22174</v>
      </c>
      <c r="D5464" s="123">
        <v>8.35</v>
      </c>
      <c r="E5464" s="124">
        <v>80</v>
      </c>
      <c r="F5464" s="125">
        <f t="shared" si="85"/>
        <v>668</v>
      </c>
      <c r="G5464" s="126"/>
    </row>
    <row r="5465" s="109" customFormat="1" ht="28.5" spans="1:7">
      <c r="A5465" s="122">
        <v>5461</v>
      </c>
      <c r="B5465" s="12" t="s">
        <v>46516</v>
      </c>
      <c r="C5465" s="12" t="s">
        <v>46517</v>
      </c>
      <c r="D5465" s="123">
        <v>3.34</v>
      </c>
      <c r="E5465" s="124">
        <v>80</v>
      </c>
      <c r="F5465" s="125">
        <f t="shared" si="85"/>
        <v>267.2</v>
      </c>
      <c r="G5465" s="126"/>
    </row>
    <row r="5466" s="109" customFormat="1" ht="28.5" spans="1:7">
      <c r="A5466" s="122">
        <v>5462</v>
      </c>
      <c r="B5466" s="12" t="s">
        <v>46518</v>
      </c>
      <c r="C5466" s="12" t="s">
        <v>43295</v>
      </c>
      <c r="D5466" s="123">
        <v>5.01</v>
      </c>
      <c r="E5466" s="124">
        <v>80</v>
      </c>
      <c r="F5466" s="125">
        <f t="shared" si="85"/>
        <v>400.8</v>
      </c>
      <c r="G5466" s="126"/>
    </row>
    <row r="5467" s="109" customFormat="1" ht="28.5" spans="1:7">
      <c r="A5467" s="122">
        <v>5463</v>
      </c>
      <c r="B5467" s="12" t="s">
        <v>46519</v>
      </c>
      <c r="C5467" s="12" t="s">
        <v>46520</v>
      </c>
      <c r="D5467" s="123">
        <v>5.01</v>
      </c>
      <c r="E5467" s="124">
        <v>80</v>
      </c>
      <c r="F5467" s="125">
        <f t="shared" si="85"/>
        <v>400.8</v>
      </c>
      <c r="G5467" s="126"/>
    </row>
    <row r="5468" s="109" customFormat="1" ht="28.5" spans="1:7">
      <c r="A5468" s="122">
        <v>5464</v>
      </c>
      <c r="B5468" s="12" t="s">
        <v>46521</v>
      </c>
      <c r="C5468" s="12" t="s">
        <v>3775</v>
      </c>
      <c r="D5468" s="123">
        <v>5.01</v>
      </c>
      <c r="E5468" s="124">
        <v>80</v>
      </c>
      <c r="F5468" s="125">
        <f t="shared" si="85"/>
        <v>400.8</v>
      </c>
      <c r="G5468" s="126"/>
    </row>
    <row r="5469" s="109" customFormat="1" ht="28.5" spans="1:7">
      <c r="A5469" s="122">
        <v>5465</v>
      </c>
      <c r="B5469" s="12" t="s">
        <v>46522</v>
      </c>
      <c r="C5469" s="12" t="s">
        <v>15484</v>
      </c>
      <c r="D5469" s="123">
        <v>3.34</v>
      </c>
      <c r="E5469" s="124">
        <v>80</v>
      </c>
      <c r="F5469" s="125">
        <f t="shared" si="85"/>
        <v>267.2</v>
      </c>
      <c r="G5469" s="126"/>
    </row>
    <row r="5470" s="109" customFormat="1" ht="28.5" spans="1:7">
      <c r="A5470" s="122">
        <v>5466</v>
      </c>
      <c r="B5470" s="12" t="s">
        <v>46523</v>
      </c>
      <c r="C5470" s="12" t="s">
        <v>46524</v>
      </c>
      <c r="D5470" s="123">
        <v>3.34</v>
      </c>
      <c r="E5470" s="124">
        <v>80</v>
      </c>
      <c r="F5470" s="125">
        <f t="shared" si="85"/>
        <v>267.2</v>
      </c>
      <c r="G5470" s="126"/>
    </row>
    <row r="5471" s="109" customFormat="1" ht="28.5" spans="1:7">
      <c r="A5471" s="122">
        <v>5467</v>
      </c>
      <c r="B5471" s="12" t="s">
        <v>46525</v>
      </c>
      <c r="C5471" s="12" t="s">
        <v>25278</v>
      </c>
      <c r="D5471" s="123">
        <v>6.68</v>
      </c>
      <c r="E5471" s="124">
        <v>80</v>
      </c>
      <c r="F5471" s="125">
        <f t="shared" si="85"/>
        <v>534.4</v>
      </c>
      <c r="G5471" s="126"/>
    </row>
    <row r="5472" s="109" customFormat="1" ht="28.5" spans="1:7">
      <c r="A5472" s="122">
        <v>5468</v>
      </c>
      <c r="B5472" s="12" t="s">
        <v>46526</v>
      </c>
      <c r="C5472" s="12" t="s">
        <v>46527</v>
      </c>
      <c r="D5472" s="123">
        <v>3.34</v>
      </c>
      <c r="E5472" s="124">
        <v>80</v>
      </c>
      <c r="F5472" s="125">
        <f t="shared" si="85"/>
        <v>267.2</v>
      </c>
      <c r="G5472" s="126"/>
    </row>
    <row r="5473" s="109" customFormat="1" ht="28.5" spans="1:7">
      <c r="A5473" s="122">
        <v>5469</v>
      </c>
      <c r="B5473" s="12" t="s">
        <v>46528</v>
      </c>
      <c r="C5473" s="12" t="s">
        <v>22636</v>
      </c>
      <c r="D5473" s="123">
        <v>1.67</v>
      </c>
      <c r="E5473" s="124">
        <v>80</v>
      </c>
      <c r="F5473" s="125">
        <f t="shared" si="85"/>
        <v>133.6</v>
      </c>
      <c r="G5473" s="126"/>
    </row>
    <row r="5474" s="109" customFormat="1" ht="28.5" spans="1:7">
      <c r="A5474" s="122">
        <v>5470</v>
      </c>
      <c r="B5474" s="12" t="s">
        <v>46529</v>
      </c>
      <c r="C5474" s="12" t="s">
        <v>18706</v>
      </c>
      <c r="D5474" s="123">
        <v>5.01</v>
      </c>
      <c r="E5474" s="124">
        <v>80</v>
      </c>
      <c r="F5474" s="125">
        <f t="shared" si="85"/>
        <v>400.8</v>
      </c>
      <c r="G5474" s="126"/>
    </row>
    <row r="5475" s="109" customFormat="1" ht="28.5" spans="1:7">
      <c r="A5475" s="122">
        <v>5471</v>
      </c>
      <c r="B5475" s="12" t="s">
        <v>46530</v>
      </c>
      <c r="C5475" s="12" t="s">
        <v>25988</v>
      </c>
      <c r="D5475" s="123">
        <v>5.01</v>
      </c>
      <c r="E5475" s="124">
        <v>80</v>
      </c>
      <c r="F5475" s="125">
        <f t="shared" si="85"/>
        <v>400.8</v>
      </c>
      <c r="G5475" s="126"/>
    </row>
    <row r="5476" s="109" customFormat="1" ht="28.5" spans="1:7">
      <c r="A5476" s="122">
        <v>5472</v>
      </c>
      <c r="B5476" s="12" t="s">
        <v>46531</v>
      </c>
      <c r="C5476" s="12" t="s">
        <v>46532</v>
      </c>
      <c r="D5476" s="123">
        <v>8.35</v>
      </c>
      <c r="E5476" s="124">
        <v>80</v>
      </c>
      <c r="F5476" s="125">
        <f t="shared" si="85"/>
        <v>668</v>
      </c>
      <c r="G5476" s="126"/>
    </row>
    <row r="5477" s="109" customFormat="1" ht="28.5" spans="1:7">
      <c r="A5477" s="122">
        <v>5473</v>
      </c>
      <c r="B5477" s="12" t="s">
        <v>46533</v>
      </c>
      <c r="C5477" s="12" t="s">
        <v>7406</v>
      </c>
      <c r="D5477" s="123">
        <v>5.01</v>
      </c>
      <c r="E5477" s="124">
        <v>80</v>
      </c>
      <c r="F5477" s="125">
        <f t="shared" si="85"/>
        <v>400.8</v>
      </c>
      <c r="G5477" s="126"/>
    </row>
    <row r="5478" s="109" customFormat="1" ht="28.5" spans="1:7">
      <c r="A5478" s="122">
        <v>5474</v>
      </c>
      <c r="B5478" s="12" t="s">
        <v>46534</v>
      </c>
      <c r="C5478" s="12" t="s">
        <v>46535</v>
      </c>
      <c r="D5478" s="123">
        <v>6.68</v>
      </c>
      <c r="E5478" s="124">
        <v>80</v>
      </c>
      <c r="F5478" s="125">
        <f t="shared" si="85"/>
        <v>534.4</v>
      </c>
      <c r="G5478" s="126"/>
    </row>
    <row r="5479" s="109" customFormat="1" ht="28.5" spans="1:7">
      <c r="A5479" s="122">
        <v>5475</v>
      </c>
      <c r="B5479" s="12" t="s">
        <v>46536</v>
      </c>
      <c r="C5479" s="12" t="s">
        <v>46537</v>
      </c>
      <c r="D5479" s="123">
        <v>6.17</v>
      </c>
      <c r="E5479" s="124">
        <v>80</v>
      </c>
      <c r="F5479" s="125">
        <f t="shared" si="85"/>
        <v>493.6</v>
      </c>
      <c r="G5479" s="126"/>
    </row>
    <row r="5480" s="109" customFormat="1" ht="28.5" spans="1:7">
      <c r="A5480" s="122">
        <v>5476</v>
      </c>
      <c r="B5480" s="12" t="s">
        <v>46538</v>
      </c>
      <c r="C5480" s="12" t="s">
        <v>46539</v>
      </c>
      <c r="D5480" s="123">
        <v>3.34</v>
      </c>
      <c r="E5480" s="124">
        <v>80</v>
      </c>
      <c r="F5480" s="125">
        <f t="shared" si="85"/>
        <v>267.2</v>
      </c>
      <c r="G5480" s="126"/>
    </row>
    <row r="5481" s="109" customFormat="1" ht="28.5" spans="1:7">
      <c r="A5481" s="122">
        <v>5477</v>
      </c>
      <c r="B5481" s="12" t="s">
        <v>46540</v>
      </c>
      <c r="C5481" s="128" t="s">
        <v>19720</v>
      </c>
      <c r="D5481" s="123">
        <v>3.34</v>
      </c>
      <c r="E5481" s="124">
        <v>80</v>
      </c>
      <c r="F5481" s="125">
        <f t="shared" si="85"/>
        <v>267.2</v>
      </c>
      <c r="G5481" s="126"/>
    </row>
    <row r="5482" s="109" customFormat="1" ht="28.5" spans="1:7">
      <c r="A5482" s="122">
        <v>5478</v>
      </c>
      <c r="B5482" s="12" t="s">
        <v>46541</v>
      </c>
      <c r="C5482" s="12" t="s">
        <v>5130</v>
      </c>
      <c r="D5482" s="123">
        <v>5.01</v>
      </c>
      <c r="E5482" s="124">
        <v>80</v>
      </c>
      <c r="F5482" s="125">
        <f t="shared" si="85"/>
        <v>400.8</v>
      </c>
      <c r="G5482" s="126"/>
    </row>
    <row r="5483" s="109" customFormat="1" ht="28.5" spans="1:7">
      <c r="A5483" s="122">
        <v>5479</v>
      </c>
      <c r="B5483" s="12" t="s">
        <v>46542</v>
      </c>
      <c r="C5483" s="12" t="s">
        <v>46543</v>
      </c>
      <c r="D5483" s="123">
        <v>8.35</v>
      </c>
      <c r="E5483" s="124">
        <v>80</v>
      </c>
      <c r="F5483" s="125">
        <f t="shared" si="85"/>
        <v>668</v>
      </c>
      <c r="G5483" s="126"/>
    </row>
    <row r="5484" s="109" customFormat="1" ht="28.5" spans="1:7">
      <c r="A5484" s="122">
        <v>5480</v>
      </c>
      <c r="B5484" s="12" t="s">
        <v>46544</v>
      </c>
      <c r="C5484" s="12" t="s">
        <v>46545</v>
      </c>
      <c r="D5484" s="123">
        <v>3.34</v>
      </c>
      <c r="E5484" s="124">
        <v>80</v>
      </c>
      <c r="F5484" s="125">
        <f t="shared" si="85"/>
        <v>267.2</v>
      </c>
      <c r="G5484" s="126"/>
    </row>
    <row r="5485" s="109" customFormat="1" ht="28.5" spans="1:7">
      <c r="A5485" s="122">
        <v>5481</v>
      </c>
      <c r="B5485" s="12" t="s">
        <v>46546</v>
      </c>
      <c r="C5485" s="12" t="s">
        <v>46547</v>
      </c>
      <c r="D5485" s="123">
        <v>8.19</v>
      </c>
      <c r="E5485" s="124">
        <v>80</v>
      </c>
      <c r="F5485" s="125">
        <f t="shared" si="85"/>
        <v>655.2</v>
      </c>
      <c r="G5485" s="126"/>
    </row>
    <row r="5486" s="109" customFormat="1" ht="28.5" spans="1:7">
      <c r="A5486" s="122">
        <v>5482</v>
      </c>
      <c r="B5486" s="12" t="s">
        <v>46548</v>
      </c>
      <c r="C5486" s="12" t="s">
        <v>36164</v>
      </c>
      <c r="D5486" s="123">
        <v>5.01</v>
      </c>
      <c r="E5486" s="124">
        <v>80</v>
      </c>
      <c r="F5486" s="125">
        <f t="shared" si="85"/>
        <v>400.8</v>
      </c>
      <c r="G5486" s="126"/>
    </row>
    <row r="5487" s="109" customFormat="1" ht="28.5" spans="1:7">
      <c r="A5487" s="122">
        <v>5483</v>
      </c>
      <c r="B5487" s="12" t="s">
        <v>46549</v>
      </c>
      <c r="C5487" s="12" t="s">
        <v>46550</v>
      </c>
      <c r="D5487" s="123">
        <v>5.01</v>
      </c>
      <c r="E5487" s="124">
        <v>80</v>
      </c>
      <c r="F5487" s="125">
        <f t="shared" si="85"/>
        <v>400.8</v>
      </c>
      <c r="G5487" s="126"/>
    </row>
    <row r="5488" s="109" customFormat="1" ht="28.5" spans="1:7">
      <c r="A5488" s="122">
        <v>5484</v>
      </c>
      <c r="B5488" s="12" t="s">
        <v>46551</v>
      </c>
      <c r="C5488" s="12" t="s">
        <v>15449</v>
      </c>
      <c r="D5488" s="123">
        <v>10.02</v>
      </c>
      <c r="E5488" s="124">
        <v>80</v>
      </c>
      <c r="F5488" s="125">
        <f t="shared" si="85"/>
        <v>801.6</v>
      </c>
      <c r="G5488" s="126"/>
    </row>
    <row r="5489" s="109" customFormat="1" ht="28.5" spans="1:7">
      <c r="A5489" s="122">
        <v>5485</v>
      </c>
      <c r="B5489" s="12" t="s">
        <v>46552</v>
      </c>
      <c r="C5489" s="12" t="s">
        <v>46553</v>
      </c>
      <c r="D5489" s="123">
        <v>3.34</v>
      </c>
      <c r="E5489" s="124">
        <v>80</v>
      </c>
      <c r="F5489" s="125">
        <f t="shared" si="85"/>
        <v>267.2</v>
      </c>
      <c r="G5489" s="126"/>
    </row>
    <row r="5490" s="109" customFormat="1" ht="28.5" spans="1:7">
      <c r="A5490" s="122">
        <v>5486</v>
      </c>
      <c r="B5490" s="12" t="s">
        <v>46554</v>
      </c>
      <c r="C5490" s="12" t="s">
        <v>6394</v>
      </c>
      <c r="D5490" s="123">
        <v>6.68</v>
      </c>
      <c r="E5490" s="124">
        <v>80</v>
      </c>
      <c r="F5490" s="125">
        <f t="shared" si="85"/>
        <v>534.4</v>
      </c>
      <c r="G5490" s="126"/>
    </row>
    <row r="5491" s="109" customFormat="1" ht="28.5" spans="1:7">
      <c r="A5491" s="122">
        <v>5487</v>
      </c>
      <c r="B5491" s="12" t="s">
        <v>46555</v>
      </c>
      <c r="C5491" s="12" t="s">
        <v>9431</v>
      </c>
      <c r="D5491" s="123">
        <v>5.01</v>
      </c>
      <c r="E5491" s="124">
        <v>80</v>
      </c>
      <c r="F5491" s="125">
        <f t="shared" si="85"/>
        <v>400.8</v>
      </c>
      <c r="G5491" s="126"/>
    </row>
    <row r="5492" s="109" customFormat="1" ht="28.5" spans="1:7">
      <c r="A5492" s="122">
        <v>5488</v>
      </c>
      <c r="B5492" s="12" t="s">
        <v>46556</v>
      </c>
      <c r="C5492" s="12" t="s">
        <v>46557</v>
      </c>
      <c r="D5492" s="123">
        <v>3.62</v>
      </c>
      <c r="E5492" s="124">
        <v>80</v>
      </c>
      <c r="F5492" s="125">
        <f t="shared" si="85"/>
        <v>289.6</v>
      </c>
      <c r="G5492" s="126"/>
    </row>
    <row r="5493" s="109" customFormat="1" ht="28.5" spans="1:7">
      <c r="A5493" s="122">
        <v>5489</v>
      </c>
      <c r="B5493" s="12" t="s">
        <v>46558</v>
      </c>
      <c r="C5493" s="12" t="s">
        <v>8722</v>
      </c>
      <c r="D5493" s="123">
        <v>7.8</v>
      </c>
      <c r="E5493" s="124">
        <v>80</v>
      </c>
      <c r="F5493" s="125">
        <f t="shared" si="85"/>
        <v>624</v>
      </c>
      <c r="G5493" s="126"/>
    </row>
    <row r="5494" s="109" customFormat="1" ht="28.5" spans="1:7">
      <c r="A5494" s="122">
        <v>5490</v>
      </c>
      <c r="B5494" s="12" t="s">
        <v>46559</v>
      </c>
      <c r="C5494" s="12" t="s">
        <v>18440</v>
      </c>
      <c r="D5494" s="123">
        <v>7.26</v>
      </c>
      <c r="E5494" s="124">
        <v>80</v>
      </c>
      <c r="F5494" s="125">
        <f t="shared" si="85"/>
        <v>580.8</v>
      </c>
      <c r="G5494" s="126"/>
    </row>
    <row r="5495" s="109" customFormat="1" ht="28.5" spans="1:7">
      <c r="A5495" s="122">
        <v>5491</v>
      </c>
      <c r="B5495" s="12" t="s">
        <v>46560</v>
      </c>
      <c r="C5495" s="12" t="s">
        <v>46561</v>
      </c>
      <c r="D5495" s="123">
        <v>7.8</v>
      </c>
      <c r="E5495" s="124">
        <v>80</v>
      </c>
      <c r="F5495" s="125">
        <f t="shared" si="85"/>
        <v>624</v>
      </c>
      <c r="G5495" s="126"/>
    </row>
    <row r="5496" s="109" customFormat="1" ht="28.5" spans="1:7">
      <c r="A5496" s="122">
        <v>5492</v>
      </c>
      <c r="B5496" s="12" t="s">
        <v>46562</v>
      </c>
      <c r="C5496" s="12" t="s">
        <v>18659</v>
      </c>
      <c r="D5496" s="123">
        <v>4.85</v>
      </c>
      <c r="E5496" s="124">
        <v>80</v>
      </c>
      <c r="F5496" s="125">
        <f t="shared" si="85"/>
        <v>388</v>
      </c>
      <c r="G5496" s="126"/>
    </row>
    <row r="5497" s="109" customFormat="1" ht="28.5" spans="1:7">
      <c r="A5497" s="122">
        <v>5493</v>
      </c>
      <c r="B5497" s="12" t="s">
        <v>46563</v>
      </c>
      <c r="C5497" s="12" t="s">
        <v>46564</v>
      </c>
      <c r="D5497" s="123">
        <v>7.8</v>
      </c>
      <c r="E5497" s="124">
        <v>80</v>
      </c>
      <c r="F5497" s="125">
        <f t="shared" si="85"/>
        <v>624</v>
      </c>
      <c r="G5497" s="126"/>
    </row>
    <row r="5498" s="109" customFormat="1" ht="28.5" spans="1:7">
      <c r="A5498" s="122">
        <v>5494</v>
      </c>
      <c r="B5498" s="12" t="s">
        <v>46565</v>
      </c>
      <c r="C5498" s="12" t="s">
        <v>46566</v>
      </c>
      <c r="D5498" s="123">
        <v>6.68</v>
      </c>
      <c r="E5498" s="124">
        <v>80</v>
      </c>
      <c r="F5498" s="125">
        <f t="shared" si="85"/>
        <v>534.4</v>
      </c>
      <c r="G5498" s="126"/>
    </row>
    <row r="5499" s="109" customFormat="1" ht="28.5" spans="1:7">
      <c r="A5499" s="122">
        <v>5495</v>
      </c>
      <c r="B5499" s="12" t="s">
        <v>46567</v>
      </c>
      <c r="C5499" s="12" t="s">
        <v>46568</v>
      </c>
      <c r="D5499" s="123">
        <v>5.01</v>
      </c>
      <c r="E5499" s="124">
        <v>80</v>
      </c>
      <c r="F5499" s="125">
        <f t="shared" si="85"/>
        <v>400.8</v>
      </c>
      <c r="G5499" s="126"/>
    </row>
    <row r="5500" s="109" customFormat="1" ht="28.5" spans="1:7">
      <c r="A5500" s="122">
        <v>5496</v>
      </c>
      <c r="B5500" s="12" t="s">
        <v>46569</v>
      </c>
      <c r="C5500" s="12" t="s">
        <v>18960</v>
      </c>
      <c r="D5500" s="123">
        <v>6.68</v>
      </c>
      <c r="E5500" s="124">
        <v>80</v>
      </c>
      <c r="F5500" s="125">
        <f t="shared" si="85"/>
        <v>534.4</v>
      </c>
      <c r="G5500" s="126"/>
    </row>
    <row r="5501" s="109" customFormat="1" ht="28.5" spans="1:7">
      <c r="A5501" s="122">
        <v>5497</v>
      </c>
      <c r="B5501" s="12" t="s">
        <v>46570</v>
      </c>
      <c r="C5501" s="12" t="s">
        <v>46571</v>
      </c>
      <c r="D5501" s="123">
        <v>6.68</v>
      </c>
      <c r="E5501" s="124">
        <v>80</v>
      </c>
      <c r="F5501" s="125">
        <f t="shared" si="85"/>
        <v>534.4</v>
      </c>
      <c r="G5501" s="126"/>
    </row>
    <row r="5502" s="109" customFormat="1" ht="28.5" spans="1:7">
      <c r="A5502" s="122">
        <v>5498</v>
      </c>
      <c r="B5502" s="12" t="s">
        <v>46572</v>
      </c>
      <c r="C5502" s="12" t="s">
        <v>6240</v>
      </c>
      <c r="D5502" s="123">
        <v>6.68</v>
      </c>
      <c r="E5502" s="124">
        <v>80</v>
      </c>
      <c r="F5502" s="125">
        <f t="shared" si="85"/>
        <v>534.4</v>
      </c>
      <c r="G5502" s="126"/>
    </row>
    <row r="5503" s="109" customFormat="1" ht="28.5" spans="1:7">
      <c r="A5503" s="122">
        <v>5499</v>
      </c>
      <c r="B5503" s="12" t="s">
        <v>46573</v>
      </c>
      <c r="C5503" s="12" t="s">
        <v>46574</v>
      </c>
      <c r="D5503" s="123">
        <v>5.35</v>
      </c>
      <c r="E5503" s="124">
        <v>80</v>
      </c>
      <c r="F5503" s="125">
        <f t="shared" si="85"/>
        <v>428</v>
      </c>
      <c r="G5503" s="126"/>
    </row>
    <row r="5504" s="109" customFormat="1" ht="28.5" spans="1:7">
      <c r="A5504" s="122">
        <v>5500</v>
      </c>
      <c r="B5504" s="12" t="s">
        <v>46575</v>
      </c>
      <c r="C5504" s="12" t="s">
        <v>46576</v>
      </c>
      <c r="D5504" s="123">
        <v>6.68</v>
      </c>
      <c r="E5504" s="124">
        <v>80</v>
      </c>
      <c r="F5504" s="125">
        <f t="shared" si="85"/>
        <v>534.4</v>
      </c>
      <c r="G5504" s="126"/>
    </row>
    <row r="5505" s="109" customFormat="1" ht="28.5" spans="1:7">
      <c r="A5505" s="122">
        <v>5501</v>
      </c>
      <c r="B5505" s="12" t="s">
        <v>46577</v>
      </c>
      <c r="C5505" s="12" t="s">
        <v>31976</v>
      </c>
      <c r="D5505" s="123">
        <v>8.35</v>
      </c>
      <c r="E5505" s="124">
        <v>80</v>
      </c>
      <c r="F5505" s="125">
        <f t="shared" si="85"/>
        <v>668</v>
      </c>
      <c r="G5505" s="126"/>
    </row>
    <row r="5506" s="109" customFormat="1" ht="28.5" spans="1:7">
      <c r="A5506" s="122">
        <v>5502</v>
      </c>
      <c r="B5506" s="12" t="s">
        <v>46578</v>
      </c>
      <c r="C5506" s="12" t="s">
        <v>113</v>
      </c>
      <c r="D5506" s="123">
        <v>6.68</v>
      </c>
      <c r="E5506" s="124">
        <v>80</v>
      </c>
      <c r="F5506" s="125">
        <f t="shared" si="85"/>
        <v>534.4</v>
      </c>
      <c r="G5506" s="126"/>
    </row>
    <row r="5507" s="109" customFormat="1" ht="28.5" spans="1:7">
      <c r="A5507" s="122">
        <v>5503</v>
      </c>
      <c r="B5507" s="12" t="s">
        <v>46579</v>
      </c>
      <c r="C5507" s="12" t="s">
        <v>46580</v>
      </c>
      <c r="D5507" s="123">
        <v>3.34</v>
      </c>
      <c r="E5507" s="124">
        <v>80</v>
      </c>
      <c r="F5507" s="125">
        <f t="shared" si="85"/>
        <v>267.2</v>
      </c>
      <c r="G5507" s="126"/>
    </row>
    <row r="5508" s="109" customFormat="1" ht="28.5" spans="1:7">
      <c r="A5508" s="122">
        <v>5504</v>
      </c>
      <c r="B5508" s="12" t="s">
        <v>46581</v>
      </c>
      <c r="C5508" s="12" t="s">
        <v>8753</v>
      </c>
      <c r="D5508" s="123">
        <v>3.34</v>
      </c>
      <c r="E5508" s="124">
        <v>80</v>
      </c>
      <c r="F5508" s="125">
        <f t="shared" si="85"/>
        <v>267.2</v>
      </c>
      <c r="G5508" s="126"/>
    </row>
    <row r="5509" s="109" customFormat="1" ht="28.5" spans="1:7">
      <c r="A5509" s="122">
        <v>5505</v>
      </c>
      <c r="B5509" s="12" t="s">
        <v>46582</v>
      </c>
      <c r="C5509" s="12" t="s">
        <v>1479</v>
      </c>
      <c r="D5509" s="123">
        <v>3.34</v>
      </c>
      <c r="E5509" s="124">
        <v>80</v>
      </c>
      <c r="F5509" s="125">
        <f t="shared" ref="F5509:F5572" si="86">D5509*E5509</f>
        <v>267.2</v>
      </c>
      <c r="G5509" s="126"/>
    </row>
    <row r="5510" s="109" customFormat="1" ht="28.5" spans="1:7">
      <c r="A5510" s="122">
        <v>5506</v>
      </c>
      <c r="B5510" s="12" t="s">
        <v>46583</v>
      </c>
      <c r="C5510" s="12" t="s">
        <v>46584</v>
      </c>
      <c r="D5510" s="123">
        <v>3.34</v>
      </c>
      <c r="E5510" s="124">
        <v>80</v>
      </c>
      <c r="F5510" s="125">
        <f t="shared" si="86"/>
        <v>267.2</v>
      </c>
      <c r="G5510" s="126"/>
    </row>
    <row r="5511" s="109" customFormat="1" ht="28.5" spans="1:7">
      <c r="A5511" s="122">
        <v>5507</v>
      </c>
      <c r="B5511" s="12" t="s">
        <v>46585</v>
      </c>
      <c r="C5511" s="12" t="s">
        <v>11054</v>
      </c>
      <c r="D5511" s="123">
        <v>3.2</v>
      </c>
      <c r="E5511" s="124">
        <v>80</v>
      </c>
      <c r="F5511" s="125">
        <f t="shared" si="86"/>
        <v>256</v>
      </c>
      <c r="G5511" s="126"/>
    </row>
    <row r="5512" s="109" customFormat="1" ht="28.5" spans="1:7">
      <c r="A5512" s="122">
        <v>5508</v>
      </c>
      <c r="B5512" s="12" t="s">
        <v>46586</v>
      </c>
      <c r="C5512" s="12" t="s">
        <v>46587</v>
      </c>
      <c r="D5512" s="123">
        <v>1.6</v>
      </c>
      <c r="E5512" s="124">
        <v>80</v>
      </c>
      <c r="F5512" s="125">
        <f t="shared" si="86"/>
        <v>128</v>
      </c>
      <c r="G5512" s="126"/>
    </row>
    <row r="5513" s="109" customFormat="1" ht="28.5" spans="1:7">
      <c r="A5513" s="122">
        <v>5509</v>
      </c>
      <c r="B5513" s="12" t="s">
        <v>46588</v>
      </c>
      <c r="C5513" s="12" t="s">
        <v>291</v>
      </c>
      <c r="D5513" s="123">
        <v>1.6</v>
      </c>
      <c r="E5513" s="124">
        <v>80</v>
      </c>
      <c r="F5513" s="125">
        <f t="shared" si="86"/>
        <v>128</v>
      </c>
      <c r="G5513" s="126"/>
    </row>
    <row r="5514" s="109" customFormat="1" ht="28.5" spans="1:7">
      <c r="A5514" s="122">
        <v>5510</v>
      </c>
      <c r="B5514" s="12" t="s">
        <v>46589</v>
      </c>
      <c r="C5514" s="12" t="s">
        <v>46590</v>
      </c>
      <c r="D5514" s="123">
        <v>1.5</v>
      </c>
      <c r="E5514" s="124">
        <v>80</v>
      </c>
      <c r="F5514" s="125">
        <f t="shared" si="86"/>
        <v>120</v>
      </c>
      <c r="G5514" s="126"/>
    </row>
    <row r="5515" s="109" customFormat="1" ht="28.5" spans="1:7">
      <c r="A5515" s="122">
        <v>5511</v>
      </c>
      <c r="B5515" s="12" t="s">
        <v>46591</v>
      </c>
      <c r="C5515" s="12" t="s">
        <v>12782</v>
      </c>
      <c r="D5515" s="123">
        <v>1.5</v>
      </c>
      <c r="E5515" s="124">
        <v>80</v>
      </c>
      <c r="F5515" s="125">
        <f t="shared" si="86"/>
        <v>120</v>
      </c>
      <c r="G5515" s="126"/>
    </row>
    <row r="5516" s="109" customFormat="1" ht="28.5" spans="1:7">
      <c r="A5516" s="122">
        <v>5512</v>
      </c>
      <c r="B5516" s="12" t="s">
        <v>46592</v>
      </c>
      <c r="C5516" s="12" t="s">
        <v>46593</v>
      </c>
      <c r="D5516" s="123">
        <v>2.37</v>
      </c>
      <c r="E5516" s="124">
        <v>80</v>
      </c>
      <c r="F5516" s="125">
        <f t="shared" si="86"/>
        <v>189.6</v>
      </c>
      <c r="G5516" s="126"/>
    </row>
    <row r="5517" s="109" customFormat="1" ht="28.5" spans="1:7">
      <c r="A5517" s="122">
        <v>5513</v>
      </c>
      <c r="B5517" s="12" t="s">
        <v>46594</v>
      </c>
      <c r="C5517" s="12" t="s">
        <v>15641</v>
      </c>
      <c r="D5517" s="123">
        <v>4.53</v>
      </c>
      <c r="E5517" s="124">
        <v>80</v>
      </c>
      <c r="F5517" s="125">
        <f t="shared" si="86"/>
        <v>362.4</v>
      </c>
      <c r="G5517" s="126"/>
    </row>
    <row r="5518" s="109" customFormat="1" ht="28.5" spans="1:7">
      <c r="A5518" s="122">
        <v>5514</v>
      </c>
      <c r="B5518" s="12" t="s">
        <v>46595</v>
      </c>
      <c r="C5518" s="12" t="s">
        <v>18703</v>
      </c>
      <c r="D5518" s="123">
        <v>1.9</v>
      </c>
      <c r="E5518" s="124">
        <v>80</v>
      </c>
      <c r="F5518" s="125">
        <f t="shared" si="86"/>
        <v>152</v>
      </c>
      <c r="G5518" s="126"/>
    </row>
    <row r="5519" s="109" customFormat="1" ht="28.5" spans="1:7">
      <c r="A5519" s="122">
        <v>5515</v>
      </c>
      <c r="B5519" s="12" t="s">
        <v>46596</v>
      </c>
      <c r="C5519" s="12" t="s">
        <v>10190</v>
      </c>
      <c r="D5519" s="123">
        <v>1.84</v>
      </c>
      <c r="E5519" s="124">
        <v>80</v>
      </c>
      <c r="F5519" s="125">
        <f t="shared" si="86"/>
        <v>147.2</v>
      </c>
      <c r="G5519" s="126"/>
    </row>
    <row r="5520" s="109" customFormat="1" ht="28.5" spans="1:7">
      <c r="A5520" s="122">
        <v>5516</v>
      </c>
      <c r="B5520" s="12" t="s">
        <v>46597</v>
      </c>
      <c r="C5520" s="12" t="s">
        <v>5257</v>
      </c>
      <c r="D5520" s="123">
        <v>3.8</v>
      </c>
      <c r="E5520" s="124">
        <v>80</v>
      </c>
      <c r="F5520" s="125">
        <f t="shared" si="86"/>
        <v>304</v>
      </c>
      <c r="G5520" s="126"/>
    </row>
    <row r="5521" s="109" customFormat="1" ht="28.5" spans="1:7">
      <c r="A5521" s="122">
        <v>5517</v>
      </c>
      <c r="B5521" s="12" t="s">
        <v>46598</v>
      </c>
      <c r="C5521" s="12" t="s">
        <v>46599</v>
      </c>
      <c r="D5521" s="123">
        <v>2.79</v>
      </c>
      <c r="E5521" s="124">
        <v>80</v>
      </c>
      <c r="F5521" s="125">
        <f t="shared" si="86"/>
        <v>223.2</v>
      </c>
      <c r="G5521" s="126"/>
    </row>
    <row r="5522" s="109" customFormat="1" ht="28.5" spans="1:7">
      <c r="A5522" s="122">
        <v>5518</v>
      </c>
      <c r="B5522" s="12" t="s">
        <v>46600</v>
      </c>
      <c r="C5522" s="12" t="s">
        <v>6383</v>
      </c>
      <c r="D5522" s="123">
        <v>1.75</v>
      </c>
      <c r="E5522" s="124">
        <v>80</v>
      </c>
      <c r="F5522" s="125">
        <f t="shared" si="86"/>
        <v>140</v>
      </c>
      <c r="G5522" s="126"/>
    </row>
    <row r="5523" s="109" customFormat="1" ht="28.5" spans="1:7">
      <c r="A5523" s="122">
        <v>5519</v>
      </c>
      <c r="B5523" s="12" t="s">
        <v>46601</v>
      </c>
      <c r="C5523" s="12" t="s">
        <v>6673</v>
      </c>
      <c r="D5523" s="123">
        <v>2.98</v>
      </c>
      <c r="E5523" s="124">
        <v>80</v>
      </c>
      <c r="F5523" s="125">
        <f t="shared" si="86"/>
        <v>238.4</v>
      </c>
      <c r="G5523" s="126"/>
    </row>
    <row r="5524" s="109" customFormat="1" ht="28.5" spans="1:7">
      <c r="A5524" s="122">
        <v>5520</v>
      </c>
      <c r="B5524" s="12" t="s">
        <v>46602</v>
      </c>
      <c r="C5524" s="12" t="s">
        <v>46603</v>
      </c>
      <c r="D5524" s="123">
        <v>3.19</v>
      </c>
      <c r="E5524" s="124">
        <v>80</v>
      </c>
      <c r="F5524" s="125">
        <f t="shared" si="86"/>
        <v>255.2</v>
      </c>
      <c r="G5524" s="126"/>
    </row>
    <row r="5525" s="109" customFormat="1" ht="28.5" spans="1:7">
      <c r="A5525" s="122">
        <v>5521</v>
      </c>
      <c r="B5525" s="12" t="s">
        <v>46604</v>
      </c>
      <c r="C5525" s="12" t="s">
        <v>46605</v>
      </c>
      <c r="D5525" s="123">
        <v>2.99</v>
      </c>
      <c r="E5525" s="124">
        <v>80</v>
      </c>
      <c r="F5525" s="125">
        <f t="shared" si="86"/>
        <v>239.2</v>
      </c>
      <c r="G5525" s="126"/>
    </row>
    <row r="5526" s="109" customFormat="1" ht="28.5" spans="1:7">
      <c r="A5526" s="122">
        <v>5522</v>
      </c>
      <c r="B5526" s="12" t="s">
        <v>46606</v>
      </c>
      <c r="C5526" s="12" t="s">
        <v>46607</v>
      </c>
      <c r="D5526" s="123">
        <v>2.72</v>
      </c>
      <c r="E5526" s="124">
        <v>80</v>
      </c>
      <c r="F5526" s="125">
        <f t="shared" si="86"/>
        <v>217.6</v>
      </c>
      <c r="G5526" s="126"/>
    </row>
    <row r="5527" s="109" customFormat="1" ht="28.5" spans="1:7">
      <c r="A5527" s="122">
        <v>5523</v>
      </c>
      <c r="B5527" s="12" t="s">
        <v>46608</v>
      </c>
      <c r="C5527" s="12" t="s">
        <v>46609</v>
      </c>
      <c r="D5527" s="123">
        <v>4.76</v>
      </c>
      <c r="E5527" s="124">
        <v>80</v>
      </c>
      <c r="F5527" s="125">
        <f t="shared" si="86"/>
        <v>380.8</v>
      </c>
      <c r="G5527" s="126"/>
    </row>
    <row r="5528" s="109" customFormat="1" ht="28.5" spans="1:7">
      <c r="A5528" s="122">
        <v>5524</v>
      </c>
      <c r="B5528" s="12" t="s">
        <v>46610</v>
      </c>
      <c r="C5528" s="12" t="s">
        <v>8781</v>
      </c>
      <c r="D5528" s="123">
        <v>3.66</v>
      </c>
      <c r="E5528" s="124">
        <v>80</v>
      </c>
      <c r="F5528" s="125">
        <f t="shared" si="86"/>
        <v>292.8</v>
      </c>
      <c r="G5528" s="126"/>
    </row>
    <row r="5529" s="109" customFormat="1" ht="28.5" spans="1:7">
      <c r="A5529" s="122">
        <v>5525</v>
      </c>
      <c r="B5529" s="12" t="s">
        <v>46611</v>
      </c>
      <c r="C5529" s="12" t="s">
        <v>46612</v>
      </c>
      <c r="D5529" s="123">
        <v>4.3</v>
      </c>
      <c r="E5529" s="124">
        <v>80</v>
      </c>
      <c r="F5529" s="125">
        <f t="shared" si="86"/>
        <v>344</v>
      </c>
      <c r="G5529" s="126"/>
    </row>
    <row r="5530" s="109" customFormat="1" ht="28.5" spans="1:7">
      <c r="A5530" s="122">
        <v>5526</v>
      </c>
      <c r="B5530" s="12" t="s">
        <v>46613</v>
      </c>
      <c r="C5530" s="12" t="s">
        <v>46614</v>
      </c>
      <c r="D5530" s="123">
        <v>4.08</v>
      </c>
      <c r="E5530" s="124">
        <v>80</v>
      </c>
      <c r="F5530" s="125">
        <f t="shared" si="86"/>
        <v>326.4</v>
      </c>
      <c r="G5530" s="126"/>
    </row>
    <row r="5531" s="109" customFormat="1" ht="28.5" spans="1:7">
      <c r="A5531" s="122">
        <v>5527</v>
      </c>
      <c r="B5531" s="12" t="s">
        <v>46615</v>
      </c>
      <c r="C5531" s="12" t="s">
        <v>46616</v>
      </c>
      <c r="D5531" s="123">
        <v>3.67</v>
      </c>
      <c r="E5531" s="124">
        <v>80</v>
      </c>
      <c r="F5531" s="125">
        <f t="shared" si="86"/>
        <v>293.6</v>
      </c>
      <c r="G5531" s="126"/>
    </row>
    <row r="5532" s="109" customFormat="1" ht="28.5" spans="1:7">
      <c r="A5532" s="122">
        <v>5528</v>
      </c>
      <c r="B5532" s="12" t="s">
        <v>46617</v>
      </c>
      <c r="C5532" s="12" t="s">
        <v>46618</v>
      </c>
      <c r="D5532" s="123">
        <v>3.66</v>
      </c>
      <c r="E5532" s="124">
        <v>80</v>
      </c>
      <c r="F5532" s="125">
        <f t="shared" si="86"/>
        <v>292.8</v>
      </c>
      <c r="G5532" s="126"/>
    </row>
    <row r="5533" s="109" customFormat="1" ht="28.5" spans="1:7">
      <c r="A5533" s="122">
        <v>5529</v>
      </c>
      <c r="B5533" s="12" t="s">
        <v>46619</v>
      </c>
      <c r="C5533" s="12" t="s">
        <v>22733</v>
      </c>
      <c r="D5533" s="123">
        <v>3.55</v>
      </c>
      <c r="E5533" s="124">
        <v>80</v>
      </c>
      <c r="F5533" s="125">
        <f t="shared" si="86"/>
        <v>284</v>
      </c>
      <c r="G5533" s="126"/>
    </row>
    <row r="5534" s="109" customFormat="1" ht="28.5" spans="1:7">
      <c r="A5534" s="122">
        <v>5530</v>
      </c>
      <c r="B5534" s="12" t="s">
        <v>46620</v>
      </c>
      <c r="C5534" s="12" t="s">
        <v>46621</v>
      </c>
      <c r="D5534" s="123">
        <v>2.85</v>
      </c>
      <c r="E5534" s="124">
        <v>80</v>
      </c>
      <c r="F5534" s="125">
        <f t="shared" si="86"/>
        <v>228</v>
      </c>
      <c r="G5534" s="126"/>
    </row>
    <row r="5535" s="109" customFormat="1" ht="28.5" spans="1:7">
      <c r="A5535" s="122">
        <v>5531</v>
      </c>
      <c r="B5535" s="12" t="s">
        <v>46622</v>
      </c>
      <c r="C5535" s="12" t="s">
        <v>46623</v>
      </c>
      <c r="D5535" s="123">
        <v>2.74</v>
      </c>
      <c r="E5535" s="124">
        <v>80</v>
      </c>
      <c r="F5535" s="125">
        <f t="shared" si="86"/>
        <v>219.2</v>
      </c>
      <c r="G5535" s="126"/>
    </row>
    <row r="5536" s="109" customFormat="1" ht="28.5" spans="1:7">
      <c r="A5536" s="122">
        <v>5532</v>
      </c>
      <c r="B5536" s="12" t="s">
        <v>46624</v>
      </c>
      <c r="C5536" s="12" t="s">
        <v>12004</v>
      </c>
      <c r="D5536" s="123">
        <v>2.21</v>
      </c>
      <c r="E5536" s="124">
        <v>80</v>
      </c>
      <c r="F5536" s="125">
        <f t="shared" si="86"/>
        <v>176.8</v>
      </c>
      <c r="G5536" s="126"/>
    </row>
    <row r="5537" s="109" customFormat="1" ht="28.5" spans="1:7">
      <c r="A5537" s="122">
        <v>5533</v>
      </c>
      <c r="B5537" s="12" t="s">
        <v>46625</v>
      </c>
      <c r="C5537" s="12" t="s">
        <v>46054</v>
      </c>
      <c r="D5537" s="123">
        <v>1.8</v>
      </c>
      <c r="E5537" s="124">
        <v>80</v>
      </c>
      <c r="F5537" s="125">
        <f t="shared" si="86"/>
        <v>144</v>
      </c>
      <c r="G5537" s="126"/>
    </row>
    <row r="5538" s="109" customFormat="1" ht="28.5" spans="1:7">
      <c r="A5538" s="122">
        <v>5534</v>
      </c>
      <c r="B5538" s="12" t="s">
        <v>46626</v>
      </c>
      <c r="C5538" s="12" t="s">
        <v>46627</v>
      </c>
      <c r="D5538" s="123">
        <v>1.79</v>
      </c>
      <c r="E5538" s="124">
        <v>80</v>
      </c>
      <c r="F5538" s="125">
        <f t="shared" si="86"/>
        <v>143.2</v>
      </c>
      <c r="G5538" s="126"/>
    </row>
    <row r="5539" s="109" customFormat="1" ht="28.5" spans="1:7">
      <c r="A5539" s="122">
        <v>5535</v>
      </c>
      <c r="B5539" s="12" t="s">
        <v>46628</v>
      </c>
      <c r="C5539" s="12" t="s">
        <v>46629</v>
      </c>
      <c r="D5539" s="123">
        <v>2.71</v>
      </c>
      <c r="E5539" s="124">
        <v>80</v>
      </c>
      <c r="F5539" s="125">
        <f t="shared" si="86"/>
        <v>216.8</v>
      </c>
      <c r="G5539" s="126"/>
    </row>
    <row r="5540" s="109" customFormat="1" ht="28.5" spans="1:7">
      <c r="A5540" s="122">
        <v>5536</v>
      </c>
      <c r="B5540" s="12" t="s">
        <v>46630</v>
      </c>
      <c r="C5540" s="12" t="s">
        <v>16642</v>
      </c>
      <c r="D5540" s="123">
        <v>3.45</v>
      </c>
      <c r="E5540" s="124">
        <v>80</v>
      </c>
      <c r="F5540" s="125">
        <f t="shared" si="86"/>
        <v>276</v>
      </c>
      <c r="G5540" s="126"/>
    </row>
    <row r="5541" s="109" customFormat="1" ht="28.5" spans="1:7">
      <c r="A5541" s="122">
        <v>5537</v>
      </c>
      <c r="B5541" s="12" t="s">
        <v>46631</v>
      </c>
      <c r="C5541" s="12" t="s">
        <v>14406</v>
      </c>
      <c r="D5541" s="123">
        <v>4.13</v>
      </c>
      <c r="E5541" s="124">
        <v>80</v>
      </c>
      <c r="F5541" s="125">
        <f t="shared" si="86"/>
        <v>330.4</v>
      </c>
      <c r="G5541" s="126"/>
    </row>
    <row r="5542" s="109" customFormat="1" ht="28.5" spans="1:7">
      <c r="A5542" s="122">
        <v>5538</v>
      </c>
      <c r="B5542" s="12" t="s">
        <v>46632</v>
      </c>
      <c r="C5542" s="12" t="s">
        <v>46633</v>
      </c>
      <c r="D5542" s="123">
        <v>1.58</v>
      </c>
      <c r="E5542" s="124">
        <v>80</v>
      </c>
      <c r="F5542" s="125">
        <f t="shared" si="86"/>
        <v>126.4</v>
      </c>
      <c r="G5542" s="126"/>
    </row>
    <row r="5543" s="109" customFormat="1" ht="28.5" spans="1:7">
      <c r="A5543" s="122">
        <v>5539</v>
      </c>
      <c r="B5543" s="12" t="s">
        <v>46634</v>
      </c>
      <c r="C5543" s="12" t="s">
        <v>46635</v>
      </c>
      <c r="D5543" s="123">
        <v>4.08</v>
      </c>
      <c r="E5543" s="124">
        <v>80</v>
      </c>
      <c r="F5543" s="125">
        <f t="shared" si="86"/>
        <v>326.4</v>
      </c>
      <c r="G5543" s="126"/>
    </row>
    <row r="5544" s="109" customFormat="1" ht="28.5" spans="1:7">
      <c r="A5544" s="122">
        <v>5540</v>
      </c>
      <c r="B5544" s="12" t="s">
        <v>46636</v>
      </c>
      <c r="C5544" s="12" t="s">
        <v>46637</v>
      </c>
      <c r="D5544" s="123">
        <v>3.71</v>
      </c>
      <c r="E5544" s="124">
        <v>80</v>
      </c>
      <c r="F5544" s="125">
        <f t="shared" si="86"/>
        <v>296.8</v>
      </c>
      <c r="G5544" s="126"/>
    </row>
    <row r="5545" s="109" customFormat="1" ht="28.5" spans="1:7">
      <c r="A5545" s="122">
        <v>5541</v>
      </c>
      <c r="B5545" s="12" t="s">
        <v>46638</v>
      </c>
      <c r="C5545" s="12" t="s">
        <v>46639</v>
      </c>
      <c r="D5545" s="123">
        <v>2.43</v>
      </c>
      <c r="E5545" s="124">
        <v>80</v>
      </c>
      <c r="F5545" s="125">
        <f t="shared" si="86"/>
        <v>194.4</v>
      </c>
      <c r="G5545" s="126"/>
    </row>
    <row r="5546" s="109" customFormat="1" ht="28.5" spans="1:7">
      <c r="A5546" s="122">
        <v>5542</v>
      </c>
      <c r="B5546" s="12" t="s">
        <v>46640</v>
      </c>
      <c r="C5546" s="12" t="s">
        <v>46641</v>
      </c>
      <c r="D5546" s="123">
        <v>2.53</v>
      </c>
      <c r="E5546" s="124">
        <v>80</v>
      </c>
      <c r="F5546" s="125">
        <f t="shared" si="86"/>
        <v>202.4</v>
      </c>
      <c r="G5546" s="126"/>
    </row>
    <row r="5547" s="109" customFormat="1" ht="28.5" spans="1:7">
      <c r="A5547" s="122">
        <v>5543</v>
      </c>
      <c r="B5547" s="12" t="s">
        <v>46642</v>
      </c>
      <c r="C5547" s="12" t="s">
        <v>4787</v>
      </c>
      <c r="D5547" s="123">
        <v>1.79</v>
      </c>
      <c r="E5547" s="124">
        <v>80</v>
      </c>
      <c r="F5547" s="125">
        <f t="shared" si="86"/>
        <v>143.2</v>
      </c>
      <c r="G5547" s="126"/>
    </row>
    <row r="5548" s="109" customFormat="1" ht="28.5" spans="1:7">
      <c r="A5548" s="122">
        <v>5544</v>
      </c>
      <c r="B5548" s="12" t="s">
        <v>46643</v>
      </c>
      <c r="C5548" s="12" t="s">
        <v>46644</v>
      </c>
      <c r="D5548" s="123">
        <v>2.62</v>
      </c>
      <c r="E5548" s="124">
        <v>80</v>
      </c>
      <c r="F5548" s="125">
        <f t="shared" si="86"/>
        <v>209.6</v>
      </c>
      <c r="G5548" s="126"/>
    </row>
    <row r="5549" s="109" customFormat="1" ht="28.5" spans="1:7">
      <c r="A5549" s="122">
        <v>5545</v>
      </c>
      <c r="B5549" s="12" t="s">
        <v>46645</v>
      </c>
      <c r="C5549" s="12" t="s">
        <v>46646</v>
      </c>
      <c r="D5549" s="123">
        <v>4.54</v>
      </c>
      <c r="E5549" s="124">
        <v>80</v>
      </c>
      <c r="F5549" s="125">
        <f t="shared" si="86"/>
        <v>363.2</v>
      </c>
      <c r="G5549" s="126"/>
    </row>
    <row r="5550" s="109" customFormat="1" ht="28.5" spans="1:7">
      <c r="A5550" s="122">
        <v>5546</v>
      </c>
      <c r="B5550" s="12" t="s">
        <v>46647</v>
      </c>
      <c r="C5550" s="12" t="s">
        <v>7873</v>
      </c>
      <c r="D5550" s="123">
        <v>2.59</v>
      </c>
      <c r="E5550" s="124">
        <v>80</v>
      </c>
      <c r="F5550" s="125">
        <f t="shared" si="86"/>
        <v>207.2</v>
      </c>
      <c r="G5550" s="126"/>
    </row>
    <row r="5551" s="109" customFormat="1" ht="28.5" spans="1:7">
      <c r="A5551" s="122">
        <v>5547</v>
      </c>
      <c r="B5551" s="12" t="s">
        <v>46648</v>
      </c>
      <c r="C5551" s="12" t="s">
        <v>4245</v>
      </c>
      <c r="D5551" s="123">
        <v>1.65</v>
      </c>
      <c r="E5551" s="124">
        <v>80</v>
      </c>
      <c r="F5551" s="125">
        <f t="shared" si="86"/>
        <v>132</v>
      </c>
      <c r="G5551" s="126"/>
    </row>
    <row r="5552" s="109" customFormat="1" ht="28.5" spans="1:7">
      <c r="A5552" s="122">
        <v>5548</v>
      </c>
      <c r="B5552" s="12" t="s">
        <v>46649</v>
      </c>
      <c r="C5552" s="12" t="s">
        <v>46650</v>
      </c>
      <c r="D5552" s="123">
        <v>3.87</v>
      </c>
      <c r="E5552" s="124">
        <v>80</v>
      </c>
      <c r="F5552" s="125">
        <f t="shared" si="86"/>
        <v>309.6</v>
      </c>
      <c r="G5552" s="126"/>
    </row>
    <row r="5553" s="109" customFormat="1" ht="28.5" spans="1:7">
      <c r="A5553" s="122">
        <v>5549</v>
      </c>
      <c r="B5553" s="12" t="s">
        <v>46651</v>
      </c>
      <c r="C5553" s="12" t="s">
        <v>46652</v>
      </c>
      <c r="D5553" s="123">
        <v>2.73</v>
      </c>
      <c r="E5553" s="124">
        <v>80</v>
      </c>
      <c r="F5553" s="125">
        <f t="shared" si="86"/>
        <v>218.4</v>
      </c>
      <c r="G5553" s="126"/>
    </row>
    <row r="5554" s="109" customFormat="1" ht="28.5" spans="1:7">
      <c r="A5554" s="122">
        <v>5550</v>
      </c>
      <c r="B5554" s="12" t="s">
        <v>46653</v>
      </c>
      <c r="C5554" s="12" t="s">
        <v>46654</v>
      </c>
      <c r="D5554" s="123">
        <v>0.87</v>
      </c>
      <c r="E5554" s="124">
        <v>80</v>
      </c>
      <c r="F5554" s="125">
        <f t="shared" si="86"/>
        <v>69.6</v>
      </c>
      <c r="G5554" s="126"/>
    </row>
    <row r="5555" s="109" customFormat="1" ht="28.5" spans="1:7">
      <c r="A5555" s="122">
        <v>5551</v>
      </c>
      <c r="B5555" s="12" t="s">
        <v>46655</v>
      </c>
      <c r="C5555" s="12" t="s">
        <v>46656</v>
      </c>
      <c r="D5555" s="123">
        <v>3.92</v>
      </c>
      <c r="E5555" s="124">
        <v>80</v>
      </c>
      <c r="F5555" s="125">
        <f t="shared" si="86"/>
        <v>313.6</v>
      </c>
      <c r="G5555" s="126"/>
    </row>
    <row r="5556" s="109" customFormat="1" ht="28.5" spans="1:7">
      <c r="A5556" s="122">
        <v>5552</v>
      </c>
      <c r="B5556" s="12" t="s">
        <v>46657</v>
      </c>
      <c r="C5556" s="12" t="s">
        <v>46658</v>
      </c>
      <c r="D5556" s="123">
        <v>7.48</v>
      </c>
      <c r="E5556" s="124">
        <v>80</v>
      </c>
      <c r="F5556" s="125">
        <f t="shared" si="86"/>
        <v>598.4</v>
      </c>
      <c r="G5556" s="126"/>
    </row>
    <row r="5557" s="109" customFormat="1" ht="28.5" spans="1:7">
      <c r="A5557" s="122">
        <v>5553</v>
      </c>
      <c r="B5557" s="12" t="s">
        <v>46659</v>
      </c>
      <c r="C5557" s="12" t="s">
        <v>26335</v>
      </c>
      <c r="D5557" s="123">
        <v>2.35</v>
      </c>
      <c r="E5557" s="124">
        <v>80</v>
      </c>
      <c r="F5557" s="125">
        <f t="shared" si="86"/>
        <v>188</v>
      </c>
      <c r="G5557" s="126"/>
    </row>
    <row r="5558" s="109" customFormat="1" ht="28.5" spans="1:7">
      <c r="A5558" s="122">
        <v>5554</v>
      </c>
      <c r="B5558" s="12" t="s">
        <v>46660</v>
      </c>
      <c r="C5558" s="12" t="s">
        <v>13393</v>
      </c>
      <c r="D5558" s="123">
        <v>0.95</v>
      </c>
      <c r="E5558" s="124">
        <v>80</v>
      </c>
      <c r="F5558" s="125">
        <f t="shared" si="86"/>
        <v>76</v>
      </c>
      <c r="G5558" s="126"/>
    </row>
    <row r="5559" s="109" customFormat="1" ht="28.5" spans="1:7">
      <c r="A5559" s="122">
        <v>5555</v>
      </c>
      <c r="B5559" s="12" t="s">
        <v>46661</v>
      </c>
      <c r="C5559" s="12" t="s">
        <v>46662</v>
      </c>
      <c r="D5559" s="123">
        <v>3.68</v>
      </c>
      <c r="E5559" s="124">
        <v>80</v>
      </c>
      <c r="F5559" s="125">
        <f t="shared" si="86"/>
        <v>294.4</v>
      </c>
      <c r="G5559" s="126"/>
    </row>
    <row r="5560" s="109" customFormat="1" ht="28.5" spans="1:7">
      <c r="A5560" s="122">
        <v>5556</v>
      </c>
      <c r="B5560" s="12" t="s">
        <v>46663</v>
      </c>
      <c r="C5560" s="12" t="s">
        <v>46664</v>
      </c>
      <c r="D5560" s="123">
        <v>3.33</v>
      </c>
      <c r="E5560" s="124">
        <v>80</v>
      </c>
      <c r="F5560" s="125">
        <f t="shared" si="86"/>
        <v>266.4</v>
      </c>
      <c r="G5560" s="126"/>
    </row>
    <row r="5561" s="109" customFormat="1" ht="28.5" spans="1:7">
      <c r="A5561" s="122">
        <v>5557</v>
      </c>
      <c r="B5561" s="12" t="s">
        <v>46665</v>
      </c>
      <c r="C5561" s="12" t="s">
        <v>46666</v>
      </c>
      <c r="D5561" s="123">
        <v>3.51</v>
      </c>
      <c r="E5561" s="124">
        <v>80</v>
      </c>
      <c r="F5561" s="125">
        <f t="shared" si="86"/>
        <v>280.8</v>
      </c>
      <c r="G5561" s="126"/>
    </row>
    <row r="5562" s="109" customFormat="1" ht="28.5" spans="1:7">
      <c r="A5562" s="122">
        <v>5558</v>
      </c>
      <c r="B5562" s="12" t="s">
        <v>46667</v>
      </c>
      <c r="C5562" s="12" t="s">
        <v>46668</v>
      </c>
      <c r="D5562" s="123">
        <v>3.65</v>
      </c>
      <c r="E5562" s="124">
        <v>80</v>
      </c>
      <c r="F5562" s="125">
        <f t="shared" si="86"/>
        <v>292</v>
      </c>
      <c r="G5562" s="126"/>
    </row>
    <row r="5563" s="109" customFormat="1" ht="28.5" spans="1:7">
      <c r="A5563" s="122">
        <v>5559</v>
      </c>
      <c r="B5563" s="12" t="s">
        <v>46669</v>
      </c>
      <c r="C5563" s="12" t="s">
        <v>46670</v>
      </c>
      <c r="D5563" s="123">
        <v>2.71</v>
      </c>
      <c r="E5563" s="124">
        <v>80</v>
      </c>
      <c r="F5563" s="125">
        <f t="shared" si="86"/>
        <v>216.8</v>
      </c>
      <c r="G5563" s="126"/>
    </row>
    <row r="5564" s="109" customFormat="1" ht="28.5" spans="1:7">
      <c r="A5564" s="122">
        <v>5560</v>
      </c>
      <c r="B5564" s="12" t="s">
        <v>46671</v>
      </c>
      <c r="C5564" s="12" t="s">
        <v>46672</v>
      </c>
      <c r="D5564" s="123">
        <v>3.8</v>
      </c>
      <c r="E5564" s="124">
        <v>80</v>
      </c>
      <c r="F5564" s="125">
        <f t="shared" si="86"/>
        <v>304</v>
      </c>
      <c r="G5564" s="126"/>
    </row>
    <row r="5565" s="109" customFormat="1" ht="28.5" spans="1:7">
      <c r="A5565" s="122">
        <v>5561</v>
      </c>
      <c r="B5565" s="12" t="s">
        <v>46673</v>
      </c>
      <c r="C5565" s="12" t="s">
        <v>46674</v>
      </c>
      <c r="D5565" s="123">
        <v>3.59</v>
      </c>
      <c r="E5565" s="124">
        <v>80</v>
      </c>
      <c r="F5565" s="125">
        <f t="shared" si="86"/>
        <v>287.2</v>
      </c>
      <c r="G5565" s="126"/>
    </row>
    <row r="5566" s="109" customFormat="1" ht="28.5" spans="1:7">
      <c r="A5566" s="122">
        <v>5562</v>
      </c>
      <c r="B5566" s="12" t="s">
        <v>46675</v>
      </c>
      <c r="C5566" s="12" t="s">
        <v>14863</v>
      </c>
      <c r="D5566" s="123">
        <v>3.43</v>
      </c>
      <c r="E5566" s="124">
        <v>80</v>
      </c>
      <c r="F5566" s="125">
        <f t="shared" si="86"/>
        <v>274.4</v>
      </c>
      <c r="G5566" s="126"/>
    </row>
    <row r="5567" s="109" customFormat="1" ht="28.5" spans="1:7">
      <c r="A5567" s="122">
        <v>5563</v>
      </c>
      <c r="B5567" s="12" t="s">
        <v>46676</v>
      </c>
      <c r="C5567" s="12" t="s">
        <v>46677</v>
      </c>
      <c r="D5567" s="123">
        <v>3.8</v>
      </c>
      <c r="E5567" s="124">
        <v>80</v>
      </c>
      <c r="F5567" s="125">
        <f t="shared" si="86"/>
        <v>304</v>
      </c>
      <c r="G5567" s="126"/>
    </row>
    <row r="5568" s="109" customFormat="1" ht="28.5" spans="1:7">
      <c r="A5568" s="122">
        <v>5564</v>
      </c>
      <c r="B5568" s="12" t="s">
        <v>46678</v>
      </c>
      <c r="C5568" s="12" t="s">
        <v>25474</v>
      </c>
      <c r="D5568" s="123">
        <v>0.41</v>
      </c>
      <c r="E5568" s="124">
        <v>80</v>
      </c>
      <c r="F5568" s="125">
        <f t="shared" si="86"/>
        <v>32.8</v>
      </c>
      <c r="G5568" s="126"/>
    </row>
    <row r="5569" s="109" customFormat="1" ht="28.5" spans="1:7">
      <c r="A5569" s="122">
        <v>5565</v>
      </c>
      <c r="B5569" s="12" t="s">
        <v>46679</v>
      </c>
      <c r="C5569" s="12" t="s">
        <v>46680</v>
      </c>
      <c r="D5569" s="123">
        <v>4.18</v>
      </c>
      <c r="E5569" s="124">
        <v>80</v>
      </c>
      <c r="F5569" s="125">
        <f t="shared" si="86"/>
        <v>334.4</v>
      </c>
      <c r="G5569" s="126"/>
    </row>
    <row r="5570" s="109" customFormat="1" ht="28.5" spans="1:7">
      <c r="A5570" s="122">
        <v>5566</v>
      </c>
      <c r="B5570" s="12" t="s">
        <v>46681</v>
      </c>
      <c r="C5570" s="12" t="s">
        <v>46682</v>
      </c>
      <c r="D5570" s="123">
        <v>3.29</v>
      </c>
      <c r="E5570" s="124">
        <v>80</v>
      </c>
      <c r="F5570" s="125">
        <f t="shared" si="86"/>
        <v>263.2</v>
      </c>
      <c r="G5570" s="126"/>
    </row>
    <row r="5571" s="109" customFormat="1" ht="28.5" spans="1:7">
      <c r="A5571" s="122">
        <v>5567</v>
      </c>
      <c r="B5571" s="12" t="s">
        <v>46683</v>
      </c>
      <c r="C5571" s="12" t="s">
        <v>46684</v>
      </c>
      <c r="D5571" s="123">
        <v>3.52</v>
      </c>
      <c r="E5571" s="124">
        <v>80</v>
      </c>
      <c r="F5571" s="125">
        <f t="shared" si="86"/>
        <v>281.6</v>
      </c>
      <c r="G5571" s="126"/>
    </row>
    <row r="5572" s="109" customFormat="1" ht="28.5" spans="1:7">
      <c r="A5572" s="122">
        <v>5568</v>
      </c>
      <c r="B5572" s="12" t="s">
        <v>46685</v>
      </c>
      <c r="C5572" s="12" t="s">
        <v>13522</v>
      </c>
      <c r="D5572" s="123">
        <v>0.95</v>
      </c>
      <c r="E5572" s="124">
        <v>80</v>
      </c>
      <c r="F5572" s="125">
        <f t="shared" si="86"/>
        <v>76</v>
      </c>
      <c r="G5572" s="126"/>
    </row>
    <row r="5573" s="109" customFormat="1" ht="28.5" spans="1:7">
      <c r="A5573" s="122">
        <v>5569</v>
      </c>
      <c r="B5573" s="12" t="s">
        <v>46686</v>
      </c>
      <c r="C5573" s="12" t="s">
        <v>22420</v>
      </c>
      <c r="D5573" s="123">
        <v>2.23</v>
      </c>
      <c r="E5573" s="124">
        <v>80</v>
      </c>
      <c r="F5573" s="125">
        <f t="shared" ref="F5573:F5636" si="87">D5573*E5573</f>
        <v>178.4</v>
      </c>
      <c r="G5573" s="126"/>
    </row>
    <row r="5574" s="109" customFormat="1" ht="28.5" spans="1:7">
      <c r="A5574" s="122">
        <v>5570</v>
      </c>
      <c r="B5574" s="12" t="s">
        <v>46687</v>
      </c>
      <c r="C5574" s="12" t="s">
        <v>5230</v>
      </c>
      <c r="D5574" s="123">
        <v>3.35</v>
      </c>
      <c r="E5574" s="124">
        <v>80</v>
      </c>
      <c r="F5574" s="125">
        <f t="shared" si="87"/>
        <v>268</v>
      </c>
      <c r="G5574" s="126"/>
    </row>
    <row r="5575" s="109" customFormat="1" ht="28.5" spans="1:7">
      <c r="A5575" s="122">
        <v>5571</v>
      </c>
      <c r="B5575" s="12" t="s">
        <v>46688</v>
      </c>
      <c r="C5575" s="12" t="s">
        <v>10594</v>
      </c>
      <c r="D5575" s="123">
        <v>2.06</v>
      </c>
      <c r="E5575" s="124">
        <v>80</v>
      </c>
      <c r="F5575" s="125">
        <f t="shared" si="87"/>
        <v>164.8</v>
      </c>
      <c r="G5575" s="126"/>
    </row>
    <row r="5576" s="109" customFormat="1" ht="28.5" spans="1:7">
      <c r="A5576" s="122">
        <v>5572</v>
      </c>
      <c r="B5576" s="12" t="s">
        <v>46689</v>
      </c>
      <c r="C5576" s="12" t="s">
        <v>9960</v>
      </c>
      <c r="D5576" s="123">
        <v>1.64</v>
      </c>
      <c r="E5576" s="124">
        <v>80</v>
      </c>
      <c r="F5576" s="125">
        <f t="shared" si="87"/>
        <v>131.2</v>
      </c>
      <c r="G5576" s="126"/>
    </row>
    <row r="5577" s="109" customFormat="1" ht="28.5" spans="1:7">
      <c r="A5577" s="122">
        <v>5573</v>
      </c>
      <c r="B5577" s="12" t="s">
        <v>46690</v>
      </c>
      <c r="C5577" s="12" t="s">
        <v>17297</v>
      </c>
      <c r="D5577" s="123">
        <v>2.85</v>
      </c>
      <c r="E5577" s="124">
        <v>80</v>
      </c>
      <c r="F5577" s="125">
        <f t="shared" si="87"/>
        <v>228</v>
      </c>
      <c r="G5577" s="126"/>
    </row>
    <row r="5578" s="109" customFormat="1" ht="28.5" spans="1:7">
      <c r="A5578" s="122">
        <v>5574</v>
      </c>
      <c r="B5578" s="12" t="s">
        <v>46691</v>
      </c>
      <c r="C5578" s="12" t="s">
        <v>11333</v>
      </c>
      <c r="D5578" s="123">
        <v>2.97</v>
      </c>
      <c r="E5578" s="124">
        <v>80</v>
      </c>
      <c r="F5578" s="125">
        <f t="shared" si="87"/>
        <v>237.6</v>
      </c>
      <c r="G5578" s="126"/>
    </row>
    <row r="5579" s="109" customFormat="1" ht="28.5" spans="1:7">
      <c r="A5579" s="122">
        <v>5575</v>
      </c>
      <c r="B5579" s="12" t="s">
        <v>46692</v>
      </c>
      <c r="C5579" s="12" t="s">
        <v>352</v>
      </c>
      <c r="D5579" s="123">
        <v>2.86</v>
      </c>
      <c r="E5579" s="124">
        <v>80</v>
      </c>
      <c r="F5579" s="125">
        <f t="shared" si="87"/>
        <v>228.8</v>
      </c>
      <c r="G5579" s="126"/>
    </row>
    <row r="5580" s="109" customFormat="1" ht="28.5" spans="1:7">
      <c r="A5580" s="122">
        <v>5576</v>
      </c>
      <c r="B5580" s="12" t="s">
        <v>46693</v>
      </c>
      <c r="C5580" s="12" t="s">
        <v>9780</v>
      </c>
      <c r="D5580" s="123">
        <v>3.8</v>
      </c>
      <c r="E5580" s="124">
        <v>80</v>
      </c>
      <c r="F5580" s="125">
        <f t="shared" si="87"/>
        <v>304</v>
      </c>
      <c r="G5580" s="126"/>
    </row>
    <row r="5581" s="109" customFormat="1" ht="28.5" spans="1:7">
      <c r="A5581" s="122">
        <v>5577</v>
      </c>
      <c r="B5581" s="12" t="s">
        <v>46694</v>
      </c>
      <c r="C5581" s="12" t="s">
        <v>39140</v>
      </c>
      <c r="D5581" s="123">
        <v>2.72</v>
      </c>
      <c r="E5581" s="124">
        <v>80</v>
      </c>
      <c r="F5581" s="125">
        <f t="shared" si="87"/>
        <v>217.6</v>
      </c>
      <c r="G5581" s="126"/>
    </row>
    <row r="5582" s="109" customFormat="1" ht="28.5" spans="1:7">
      <c r="A5582" s="122">
        <v>5578</v>
      </c>
      <c r="B5582" s="12" t="s">
        <v>46695</v>
      </c>
      <c r="C5582" s="12" t="s">
        <v>46696</v>
      </c>
      <c r="D5582" s="123">
        <v>2.13</v>
      </c>
      <c r="E5582" s="124">
        <v>80</v>
      </c>
      <c r="F5582" s="125">
        <f t="shared" si="87"/>
        <v>170.4</v>
      </c>
      <c r="G5582" s="126"/>
    </row>
    <row r="5583" s="109" customFormat="1" ht="28.5" spans="1:7">
      <c r="A5583" s="122">
        <v>5579</v>
      </c>
      <c r="B5583" s="12" t="s">
        <v>46697</v>
      </c>
      <c r="C5583" s="12" t="s">
        <v>46698</v>
      </c>
      <c r="D5583" s="123">
        <v>0.95</v>
      </c>
      <c r="E5583" s="124">
        <v>80</v>
      </c>
      <c r="F5583" s="125">
        <f t="shared" si="87"/>
        <v>76</v>
      </c>
      <c r="G5583" s="126"/>
    </row>
    <row r="5584" s="109" customFormat="1" ht="28.5" spans="1:7">
      <c r="A5584" s="122">
        <v>5580</v>
      </c>
      <c r="B5584" s="12" t="s">
        <v>46699</v>
      </c>
      <c r="C5584" s="12" t="s">
        <v>10918</v>
      </c>
      <c r="D5584" s="123">
        <v>4.41</v>
      </c>
      <c r="E5584" s="124">
        <v>80</v>
      </c>
      <c r="F5584" s="125">
        <f t="shared" si="87"/>
        <v>352.8</v>
      </c>
      <c r="G5584" s="126"/>
    </row>
    <row r="5585" s="109" customFormat="1" ht="28.5" spans="1:7">
      <c r="A5585" s="122">
        <v>5581</v>
      </c>
      <c r="B5585" s="12" t="s">
        <v>46700</v>
      </c>
      <c r="C5585" s="12" t="s">
        <v>39200</v>
      </c>
      <c r="D5585" s="123">
        <v>4.41</v>
      </c>
      <c r="E5585" s="124">
        <v>80</v>
      </c>
      <c r="F5585" s="125">
        <f t="shared" si="87"/>
        <v>352.8</v>
      </c>
      <c r="G5585" s="126"/>
    </row>
    <row r="5586" s="109" customFormat="1" ht="28.5" spans="1:7">
      <c r="A5586" s="122">
        <v>5582</v>
      </c>
      <c r="B5586" s="12" t="s">
        <v>46701</v>
      </c>
      <c r="C5586" s="12" t="s">
        <v>46702</v>
      </c>
      <c r="D5586" s="123">
        <v>4.41</v>
      </c>
      <c r="E5586" s="124">
        <v>80</v>
      </c>
      <c r="F5586" s="125">
        <f t="shared" si="87"/>
        <v>352.8</v>
      </c>
      <c r="G5586" s="126"/>
    </row>
    <row r="5587" s="109" customFormat="1" ht="28.5" spans="1:7">
      <c r="A5587" s="122">
        <v>5583</v>
      </c>
      <c r="B5587" s="12" t="s">
        <v>46703</v>
      </c>
      <c r="C5587" s="12" t="s">
        <v>5636</v>
      </c>
      <c r="D5587" s="123">
        <v>4.29</v>
      </c>
      <c r="E5587" s="124">
        <v>80</v>
      </c>
      <c r="F5587" s="125">
        <f t="shared" si="87"/>
        <v>343.2</v>
      </c>
      <c r="G5587" s="126"/>
    </row>
    <row r="5588" s="109" customFormat="1" ht="28.5" spans="1:7">
      <c r="A5588" s="122">
        <v>5584</v>
      </c>
      <c r="B5588" s="12" t="s">
        <v>46704</v>
      </c>
      <c r="C5588" s="12" t="s">
        <v>9322</v>
      </c>
      <c r="D5588" s="123">
        <v>5.34</v>
      </c>
      <c r="E5588" s="124">
        <v>80</v>
      </c>
      <c r="F5588" s="125">
        <f t="shared" si="87"/>
        <v>427.2</v>
      </c>
      <c r="G5588" s="126"/>
    </row>
    <row r="5589" s="109" customFormat="1" ht="28.5" spans="1:7">
      <c r="A5589" s="122">
        <v>5585</v>
      </c>
      <c r="B5589" s="12" t="s">
        <v>46705</v>
      </c>
      <c r="C5589" s="12" t="s">
        <v>583</v>
      </c>
      <c r="D5589" s="123">
        <v>3.48</v>
      </c>
      <c r="E5589" s="124">
        <v>80</v>
      </c>
      <c r="F5589" s="125">
        <f t="shared" si="87"/>
        <v>278.4</v>
      </c>
      <c r="G5589" s="126"/>
    </row>
    <row r="5590" s="109" customFormat="1" ht="28.5" spans="1:7">
      <c r="A5590" s="122">
        <v>5586</v>
      </c>
      <c r="B5590" s="12" t="s">
        <v>46706</v>
      </c>
      <c r="C5590" s="12" t="s">
        <v>46707</v>
      </c>
      <c r="D5590" s="123">
        <v>6.26</v>
      </c>
      <c r="E5590" s="124">
        <v>80</v>
      </c>
      <c r="F5590" s="125">
        <f t="shared" si="87"/>
        <v>500.8</v>
      </c>
      <c r="G5590" s="126"/>
    </row>
    <row r="5591" s="109" customFormat="1" ht="28.5" spans="1:7">
      <c r="A5591" s="122">
        <v>5587</v>
      </c>
      <c r="B5591" s="12" t="s">
        <v>46708</v>
      </c>
      <c r="C5591" s="12" t="s">
        <v>8451</v>
      </c>
      <c r="D5591" s="123">
        <v>5.92</v>
      </c>
      <c r="E5591" s="124">
        <v>80</v>
      </c>
      <c r="F5591" s="125">
        <f t="shared" si="87"/>
        <v>473.6</v>
      </c>
      <c r="G5591" s="126"/>
    </row>
    <row r="5592" s="109" customFormat="1" ht="28.5" spans="1:7">
      <c r="A5592" s="122">
        <v>5588</v>
      </c>
      <c r="B5592" s="12" t="s">
        <v>46709</v>
      </c>
      <c r="C5592" s="12" t="s">
        <v>9882</v>
      </c>
      <c r="D5592" s="123">
        <v>1.62</v>
      </c>
      <c r="E5592" s="124">
        <v>80</v>
      </c>
      <c r="F5592" s="125">
        <f t="shared" si="87"/>
        <v>129.6</v>
      </c>
      <c r="G5592" s="126"/>
    </row>
    <row r="5593" s="109" customFormat="1" ht="28.5" spans="1:7">
      <c r="A5593" s="122">
        <v>5589</v>
      </c>
      <c r="B5593" s="12" t="s">
        <v>46710</v>
      </c>
      <c r="C5593" s="12" t="s">
        <v>46711</v>
      </c>
      <c r="D5593" s="123">
        <v>4.41</v>
      </c>
      <c r="E5593" s="124">
        <v>80</v>
      </c>
      <c r="F5593" s="125">
        <f t="shared" si="87"/>
        <v>352.8</v>
      </c>
      <c r="G5593" s="126"/>
    </row>
    <row r="5594" s="109" customFormat="1" ht="28.5" spans="1:7">
      <c r="A5594" s="122">
        <v>5590</v>
      </c>
      <c r="B5594" s="12" t="s">
        <v>46712</v>
      </c>
      <c r="C5594" s="12" t="s">
        <v>24008</v>
      </c>
      <c r="D5594" s="123">
        <v>7.43</v>
      </c>
      <c r="E5594" s="124">
        <v>80</v>
      </c>
      <c r="F5594" s="125">
        <f t="shared" si="87"/>
        <v>594.4</v>
      </c>
      <c r="G5594" s="126"/>
    </row>
    <row r="5595" s="109" customFormat="1" ht="28.5" spans="1:7">
      <c r="A5595" s="122">
        <v>5591</v>
      </c>
      <c r="B5595" s="12" t="s">
        <v>46713</v>
      </c>
      <c r="C5595" s="12" t="s">
        <v>46393</v>
      </c>
      <c r="D5595" s="123">
        <v>4.87</v>
      </c>
      <c r="E5595" s="124">
        <v>80</v>
      </c>
      <c r="F5595" s="125">
        <f t="shared" si="87"/>
        <v>389.6</v>
      </c>
      <c r="G5595" s="126"/>
    </row>
    <row r="5596" s="109" customFormat="1" ht="28.5" spans="1:7">
      <c r="A5596" s="122">
        <v>5592</v>
      </c>
      <c r="B5596" s="12" t="s">
        <v>46714</v>
      </c>
      <c r="C5596" s="12" t="s">
        <v>46715</v>
      </c>
      <c r="D5596" s="123">
        <v>6.5</v>
      </c>
      <c r="E5596" s="124">
        <v>80</v>
      </c>
      <c r="F5596" s="125">
        <f t="shared" si="87"/>
        <v>520</v>
      </c>
      <c r="G5596" s="126"/>
    </row>
    <row r="5597" s="109" customFormat="1" ht="28.5" spans="1:7">
      <c r="A5597" s="122">
        <v>5593</v>
      </c>
      <c r="B5597" s="12" t="s">
        <v>46716</v>
      </c>
      <c r="C5597" s="12" t="s">
        <v>46717</v>
      </c>
      <c r="D5597" s="123">
        <v>6.5</v>
      </c>
      <c r="E5597" s="124">
        <v>80</v>
      </c>
      <c r="F5597" s="125">
        <f t="shared" si="87"/>
        <v>520</v>
      </c>
      <c r="G5597" s="126"/>
    </row>
    <row r="5598" s="109" customFormat="1" ht="28.5" spans="1:7">
      <c r="A5598" s="122">
        <v>5594</v>
      </c>
      <c r="B5598" s="12" t="s">
        <v>46718</v>
      </c>
      <c r="C5598" s="12" t="s">
        <v>46719</v>
      </c>
      <c r="D5598" s="123">
        <v>3.25</v>
      </c>
      <c r="E5598" s="124">
        <v>80</v>
      </c>
      <c r="F5598" s="125">
        <f t="shared" si="87"/>
        <v>260</v>
      </c>
      <c r="G5598" s="126"/>
    </row>
    <row r="5599" s="109" customFormat="1" ht="28.5" spans="1:7">
      <c r="A5599" s="122">
        <v>5595</v>
      </c>
      <c r="B5599" s="12" t="s">
        <v>46720</v>
      </c>
      <c r="C5599" s="12" t="s">
        <v>10126</v>
      </c>
      <c r="D5599" s="123">
        <v>4.41</v>
      </c>
      <c r="E5599" s="124">
        <v>80</v>
      </c>
      <c r="F5599" s="125">
        <f t="shared" si="87"/>
        <v>352.8</v>
      </c>
      <c r="G5599" s="126"/>
    </row>
    <row r="5600" s="109" customFormat="1" ht="28.5" spans="1:7">
      <c r="A5600" s="122">
        <v>5596</v>
      </c>
      <c r="B5600" s="12" t="s">
        <v>46721</v>
      </c>
      <c r="C5600" s="12" t="s">
        <v>46722</v>
      </c>
      <c r="D5600" s="123">
        <v>5.92</v>
      </c>
      <c r="E5600" s="124">
        <v>80</v>
      </c>
      <c r="F5600" s="125">
        <f t="shared" si="87"/>
        <v>473.6</v>
      </c>
      <c r="G5600" s="126"/>
    </row>
    <row r="5601" s="109" customFormat="1" ht="28.5" spans="1:7">
      <c r="A5601" s="122">
        <v>5597</v>
      </c>
      <c r="B5601" s="12" t="s">
        <v>46723</v>
      </c>
      <c r="C5601" s="12" t="s">
        <v>8281</v>
      </c>
      <c r="D5601" s="123">
        <v>6.03</v>
      </c>
      <c r="E5601" s="124">
        <v>80</v>
      </c>
      <c r="F5601" s="125">
        <f t="shared" si="87"/>
        <v>482.4</v>
      </c>
      <c r="G5601" s="126"/>
    </row>
    <row r="5602" s="109" customFormat="1" ht="28.5" spans="1:7">
      <c r="A5602" s="122">
        <v>5598</v>
      </c>
      <c r="B5602" s="12" t="s">
        <v>46724</v>
      </c>
      <c r="C5602" s="12" t="s">
        <v>24369</v>
      </c>
      <c r="D5602" s="123">
        <v>7.42</v>
      </c>
      <c r="E5602" s="124">
        <v>80</v>
      </c>
      <c r="F5602" s="125">
        <f t="shared" si="87"/>
        <v>593.6</v>
      </c>
      <c r="G5602" s="126"/>
    </row>
    <row r="5603" s="109" customFormat="1" ht="28.5" spans="1:7">
      <c r="A5603" s="122">
        <v>5599</v>
      </c>
      <c r="B5603" s="12" t="s">
        <v>46725</v>
      </c>
      <c r="C5603" s="12" t="s">
        <v>46726</v>
      </c>
      <c r="D5603" s="123">
        <v>2</v>
      </c>
      <c r="E5603" s="124">
        <v>80</v>
      </c>
      <c r="F5603" s="125">
        <f t="shared" si="87"/>
        <v>160</v>
      </c>
      <c r="G5603" s="126"/>
    </row>
    <row r="5604" s="109" customFormat="1" ht="28.5" spans="1:7">
      <c r="A5604" s="122">
        <v>5600</v>
      </c>
      <c r="B5604" s="12" t="s">
        <v>46727</v>
      </c>
      <c r="C5604" s="12" t="s">
        <v>1367</v>
      </c>
      <c r="D5604" s="123">
        <v>6.73</v>
      </c>
      <c r="E5604" s="124">
        <v>80</v>
      </c>
      <c r="F5604" s="125">
        <f t="shared" si="87"/>
        <v>538.4</v>
      </c>
      <c r="G5604" s="126"/>
    </row>
    <row r="5605" s="109" customFormat="1" ht="28.5" spans="1:7">
      <c r="A5605" s="122">
        <v>5601</v>
      </c>
      <c r="B5605" s="12" t="s">
        <v>46728</v>
      </c>
      <c r="C5605" s="12" t="s">
        <v>25124</v>
      </c>
      <c r="D5605" s="123">
        <v>5.22</v>
      </c>
      <c r="E5605" s="124">
        <v>80</v>
      </c>
      <c r="F5605" s="125">
        <f t="shared" si="87"/>
        <v>417.6</v>
      </c>
      <c r="G5605" s="126"/>
    </row>
    <row r="5606" s="109" customFormat="1" ht="28.5" spans="1:7">
      <c r="A5606" s="122">
        <v>5602</v>
      </c>
      <c r="B5606" s="12" t="s">
        <v>46729</v>
      </c>
      <c r="C5606" s="12" t="s">
        <v>46730</v>
      </c>
      <c r="D5606" s="123">
        <v>6.73</v>
      </c>
      <c r="E5606" s="124">
        <v>80</v>
      </c>
      <c r="F5606" s="125">
        <f t="shared" si="87"/>
        <v>538.4</v>
      </c>
      <c r="G5606" s="126"/>
    </row>
    <row r="5607" s="109" customFormat="1" ht="28.5" spans="1:7">
      <c r="A5607" s="122">
        <v>5603</v>
      </c>
      <c r="B5607" s="12" t="s">
        <v>46731</v>
      </c>
      <c r="C5607" s="12" t="s">
        <v>1004</v>
      </c>
      <c r="D5607" s="123">
        <v>5.92</v>
      </c>
      <c r="E5607" s="124">
        <v>80</v>
      </c>
      <c r="F5607" s="125">
        <f t="shared" si="87"/>
        <v>473.6</v>
      </c>
      <c r="G5607" s="126"/>
    </row>
    <row r="5608" s="109" customFormat="1" ht="28.5" spans="1:7">
      <c r="A5608" s="122">
        <v>5604</v>
      </c>
      <c r="B5608" s="12" t="s">
        <v>46732</v>
      </c>
      <c r="C5608" s="12" t="s">
        <v>13231</v>
      </c>
      <c r="D5608" s="123">
        <v>5.92</v>
      </c>
      <c r="E5608" s="124">
        <v>80</v>
      </c>
      <c r="F5608" s="125">
        <f t="shared" si="87"/>
        <v>473.6</v>
      </c>
      <c r="G5608" s="126"/>
    </row>
    <row r="5609" s="109" customFormat="1" ht="28.5" spans="1:7">
      <c r="A5609" s="122">
        <v>5605</v>
      </c>
      <c r="B5609" s="12" t="s">
        <v>46733</v>
      </c>
      <c r="C5609" s="12" t="s">
        <v>95</v>
      </c>
      <c r="D5609" s="123">
        <v>6.5</v>
      </c>
      <c r="E5609" s="124">
        <v>80</v>
      </c>
      <c r="F5609" s="125">
        <f t="shared" si="87"/>
        <v>520</v>
      </c>
      <c r="G5609" s="126"/>
    </row>
    <row r="5610" s="109" customFormat="1" ht="28.5" spans="1:7">
      <c r="A5610" s="122">
        <v>5606</v>
      </c>
      <c r="B5610" s="12" t="s">
        <v>46734</v>
      </c>
      <c r="C5610" s="12" t="s">
        <v>46735</v>
      </c>
      <c r="D5610" s="123">
        <v>7.42</v>
      </c>
      <c r="E5610" s="124">
        <v>80</v>
      </c>
      <c r="F5610" s="125">
        <f t="shared" si="87"/>
        <v>593.6</v>
      </c>
      <c r="G5610" s="126"/>
    </row>
    <row r="5611" s="109" customFormat="1" ht="28.5" spans="1:7">
      <c r="A5611" s="122">
        <v>5607</v>
      </c>
      <c r="B5611" s="12" t="s">
        <v>46736</v>
      </c>
      <c r="C5611" s="12" t="s">
        <v>10559</v>
      </c>
      <c r="D5611" s="123">
        <v>10.21</v>
      </c>
      <c r="E5611" s="124">
        <v>80</v>
      </c>
      <c r="F5611" s="125">
        <f t="shared" si="87"/>
        <v>816.8</v>
      </c>
      <c r="G5611" s="126"/>
    </row>
    <row r="5612" s="109" customFormat="1" ht="28.5" spans="1:7">
      <c r="A5612" s="122">
        <v>5608</v>
      </c>
      <c r="B5612" s="12" t="s">
        <v>46737</v>
      </c>
      <c r="C5612" s="12" t="s">
        <v>46738</v>
      </c>
      <c r="D5612" s="123">
        <v>3.83</v>
      </c>
      <c r="E5612" s="124">
        <v>80</v>
      </c>
      <c r="F5612" s="125">
        <f t="shared" si="87"/>
        <v>306.4</v>
      </c>
      <c r="G5612" s="126"/>
    </row>
    <row r="5613" s="109" customFormat="1" ht="28.5" spans="1:7">
      <c r="A5613" s="122">
        <v>5609</v>
      </c>
      <c r="B5613" s="12" t="s">
        <v>46739</v>
      </c>
      <c r="C5613" s="12" t="s">
        <v>10417</v>
      </c>
      <c r="D5613" s="123">
        <v>5.57</v>
      </c>
      <c r="E5613" s="124">
        <v>80</v>
      </c>
      <c r="F5613" s="125">
        <f t="shared" si="87"/>
        <v>445.6</v>
      </c>
      <c r="G5613" s="126"/>
    </row>
    <row r="5614" s="109" customFormat="1" ht="28.5" spans="1:7">
      <c r="A5614" s="122">
        <v>5610</v>
      </c>
      <c r="B5614" s="12" t="s">
        <v>46740</v>
      </c>
      <c r="C5614" s="12" t="s">
        <v>37179</v>
      </c>
      <c r="D5614" s="123">
        <v>3.71</v>
      </c>
      <c r="E5614" s="124">
        <v>80</v>
      </c>
      <c r="F5614" s="125">
        <f t="shared" si="87"/>
        <v>296.8</v>
      </c>
      <c r="G5614" s="126"/>
    </row>
    <row r="5615" s="109" customFormat="1" ht="28.5" spans="1:7">
      <c r="A5615" s="122">
        <v>5611</v>
      </c>
      <c r="B5615" s="12" t="s">
        <v>46741</v>
      </c>
      <c r="C5615" s="12" t="s">
        <v>46742</v>
      </c>
      <c r="D5615" s="123">
        <v>6.73</v>
      </c>
      <c r="E5615" s="124">
        <v>80</v>
      </c>
      <c r="F5615" s="125">
        <f t="shared" si="87"/>
        <v>538.4</v>
      </c>
      <c r="G5615" s="126"/>
    </row>
    <row r="5616" s="109" customFormat="1" ht="28.5" spans="1:7">
      <c r="A5616" s="122">
        <v>5612</v>
      </c>
      <c r="B5616" s="12" t="s">
        <v>46743</v>
      </c>
      <c r="C5616" s="12" t="s">
        <v>46744</v>
      </c>
      <c r="D5616" s="123">
        <v>6.5</v>
      </c>
      <c r="E5616" s="124">
        <v>80</v>
      </c>
      <c r="F5616" s="125">
        <f t="shared" si="87"/>
        <v>520</v>
      </c>
      <c r="G5616" s="126"/>
    </row>
    <row r="5617" s="109" customFormat="1" ht="28.5" spans="1:7">
      <c r="A5617" s="122">
        <v>5613</v>
      </c>
      <c r="B5617" s="12" t="s">
        <v>46745</v>
      </c>
      <c r="C5617" s="12" t="s">
        <v>46746</v>
      </c>
      <c r="D5617" s="123">
        <v>7.31</v>
      </c>
      <c r="E5617" s="124">
        <v>80</v>
      </c>
      <c r="F5617" s="125">
        <f t="shared" si="87"/>
        <v>584.8</v>
      </c>
      <c r="G5617" s="126"/>
    </row>
    <row r="5618" s="109" customFormat="1" ht="28.5" spans="1:7">
      <c r="A5618" s="122">
        <v>5614</v>
      </c>
      <c r="B5618" s="12" t="s">
        <v>46747</v>
      </c>
      <c r="C5618" s="12" t="s">
        <v>46748</v>
      </c>
      <c r="D5618" s="123">
        <v>4.41</v>
      </c>
      <c r="E5618" s="124">
        <v>80</v>
      </c>
      <c r="F5618" s="125">
        <f t="shared" si="87"/>
        <v>352.8</v>
      </c>
      <c r="G5618" s="126"/>
    </row>
    <row r="5619" s="109" customFormat="1" ht="28.5" spans="1:7">
      <c r="A5619" s="122">
        <v>5615</v>
      </c>
      <c r="B5619" s="12" t="s">
        <v>46749</v>
      </c>
      <c r="C5619" s="12" t="s">
        <v>46750</v>
      </c>
      <c r="D5619" s="123">
        <v>5.92</v>
      </c>
      <c r="E5619" s="124">
        <v>80</v>
      </c>
      <c r="F5619" s="125">
        <f t="shared" si="87"/>
        <v>473.6</v>
      </c>
      <c r="G5619" s="126"/>
    </row>
    <row r="5620" s="109" customFormat="1" ht="28.5" spans="1:7">
      <c r="A5620" s="122">
        <v>5616</v>
      </c>
      <c r="B5620" s="12" t="s">
        <v>46751</v>
      </c>
      <c r="C5620" s="12" t="s">
        <v>46752</v>
      </c>
      <c r="D5620" s="123">
        <v>3.48</v>
      </c>
      <c r="E5620" s="124">
        <v>80</v>
      </c>
      <c r="F5620" s="125">
        <f t="shared" si="87"/>
        <v>278.4</v>
      </c>
      <c r="G5620" s="126"/>
    </row>
    <row r="5621" s="109" customFormat="1" ht="28.5" spans="1:7">
      <c r="A5621" s="122">
        <v>5617</v>
      </c>
      <c r="B5621" s="12" t="s">
        <v>46753</v>
      </c>
      <c r="C5621" s="12" t="s">
        <v>40522</v>
      </c>
      <c r="D5621" s="123">
        <v>3.2</v>
      </c>
      <c r="E5621" s="124">
        <v>80</v>
      </c>
      <c r="F5621" s="125">
        <f t="shared" si="87"/>
        <v>256</v>
      </c>
      <c r="G5621" s="126"/>
    </row>
    <row r="5622" s="109" customFormat="1" ht="28.5" spans="1:7">
      <c r="A5622" s="122">
        <v>5618</v>
      </c>
      <c r="B5622" s="12" t="s">
        <v>46754</v>
      </c>
      <c r="C5622" s="12" t="s">
        <v>5569</v>
      </c>
      <c r="D5622" s="123">
        <v>6.5</v>
      </c>
      <c r="E5622" s="124">
        <v>80</v>
      </c>
      <c r="F5622" s="125">
        <f t="shared" si="87"/>
        <v>520</v>
      </c>
      <c r="G5622" s="126"/>
    </row>
    <row r="5623" s="109" customFormat="1" ht="28.5" spans="1:7">
      <c r="A5623" s="122">
        <v>5619</v>
      </c>
      <c r="B5623" s="12" t="s">
        <v>46755</v>
      </c>
      <c r="C5623" s="12" t="s">
        <v>31968</v>
      </c>
      <c r="D5623" s="123">
        <v>4.41</v>
      </c>
      <c r="E5623" s="124">
        <v>80</v>
      </c>
      <c r="F5623" s="125">
        <f t="shared" si="87"/>
        <v>352.8</v>
      </c>
      <c r="G5623" s="126"/>
    </row>
    <row r="5624" s="109" customFormat="1" ht="28.5" spans="1:7">
      <c r="A5624" s="122">
        <v>5620</v>
      </c>
      <c r="B5624" s="12" t="s">
        <v>46756</v>
      </c>
      <c r="C5624" s="12" t="s">
        <v>46757</v>
      </c>
      <c r="D5624" s="123">
        <v>6.44</v>
      </c>
      <c r="E5624" s="124">
        <v>80</v>
      </c>
      <c r="F5624" s="125">
        <f t="shared" si="87"/>
        <v>515.2</v>
      </c>
      <c r="G5624" s="126"/>
    </row>
    <row r="5625" s="109" customFormat="1" ht="28.5" spans="1:7">
      <c r="A5625" s="122">
        <v>5621</v>
      </c>
      <c r="B5625" s="12" t="s">
        <v>46758</v>
      </c>
      <c r="C5625" s="12" t="s">
        <v>46759</v>
      </c>
      <c r="D5625" s="123">
        <v>3.48</v>
      </c>
      <c r="E5625" s="124">
        <v>80</v>
      </c>
      <c r="F5625" s="125">
        <f t="shared" si="87"/>
        <v>278.4</v>
      </c>
      <c r="G5625" s="126"/>
    </row>
    <row r="5626" s="109" customFormat="1" ht="28.5" spans="1:7">
      <c r="A5626" s="122">
        <v>5622</v>
      </c>
      <c r="B5626" s="12" t="s">
        <v>46760</v>
      </c>
      <c r="C5626" s="12" t="s">
        <v>40699</v>
      </c>
      <c r="D5626" s="123">
        <v>4.87</v>
      </c>
      <c r="E5626" s="124">
        <v>80</v>
      </c>
      <c r="F5626" s="125">
        <f t="shared" si="87"/>
        <v>389.6</v>
      </c>
      <c r="G5626" s="126"/>
    </row>
    <row r="5627" s="109" customFormat="1" ht="28.5" spans="1:7">
      <c r="A5627" s="122">
        <v>5623</v>
      </c>
      <c r="B5627" s="12" t="s">
        <v>46761</v>
      </c>
      <c r="C5627" s="12" t="s">
        <v>46762</v>
      </c>
      <c r="D5627" s="123">
        <v>6.5</v>
      </c>
      <c r="E5627" s="124">
        <v>80</v>
      </c>
      <c r="F5627" s="125">
        <f t="shared" si="87"/>
        <v>520</v>
      </c>
      <c r="G5627" s="126"/>
    </row>
    <row r="5628" s="109" customFormat="1" ht="28.5" spans="1:7">
      <c r="A5628" s="122">
        <v>5624</v>
      </c>
      <c r="B5628" s="12" t="s">
        <v>46763</v>
      </c>
      <c r="C5628" s="12" t="s">
        <v>46764</v>
      </c>
      <c r="D5628" s="123">
        <v>4.33</v>
      </c>
      <c r="E5628" s="124">
        <v>80</v>
      </c>
      <c r="F5628" s="125">
        <f t="shared" si="87"/>
        <v>346.4</v>
      </c>
      <c r="G5628" s="126"/>
    </row>
    <row r="5629" s="109" customFormat="1" ht="28.5" spans="1:7">
      <c r="A5629" s="122">
        <v>5625</v>
      </c>
      <c r="B5629" s="12" t="s">
        <v>46765</v>
      </c>
      <c r="C5629" s="12" t="s">
        <v>46766</v>
      </c>
      <c r="D5629" s="123">
        <v>6.03</v>
      </c>
      <c r="E5629" s="124">
        <v>80</v>
      </c>
      <c r="F5629" s="125">
        <f t="shared" si="87"/>
        <v>482.4</v>
      </c>
      <c r="G5629" s="126"/>
    </row>
    <row r="5630" s="109" customFormat="1" ht="28.5" spans="1:7">
      <c r="A5630" s="122">
        <v>5626</v>
      </c>
      <c r="B5630" s="12" t="s">
        <v>46767</v>
      </c>
      <c r="C5630" s="12" t="s">
        <v>46768</v>
      </c>
      <c r="D5630" s="123">
        <v>4.41</v>
      </c>
      <c r="E5630" s="124">
        <v>80</v>
      </c>
      <c r="F5630" s="125">
        <f t="shared" si="87"/>
        <v>352.8</v>
      </c>
      <c r="G5630" s="126"/>
    </row>
    <row r="5631" s="109" customFormat="1" ht="28.5" spans="1:7">
      <c r="A5631" s="122">
        <v>5627</v>
      </c>
      <c r="B5631" s="12" t="s">
        <v>46769</v>
      </c>
      <c r="C5631" s="12" t="s">
        <v>46770</v>
      </c>
      <c r="D5631" s="123">
        <v>5.1</v>
      </c>
      <c r="E5631" s="124">
        <v>80</v>
      </c>
      <c r="F5631" s="125">
        <f t="shared" si="87"/>
        <v>408</v>
      </c>
      <c r="G5631" s="126"/>
    </row>
    <row r="5632" s="109" customFormat="1" ht="28.5" spans="1:7">
      <c r="A5632" s="122">
        <v>5628</v>
      </c>
      <c r="B5632" s="12" t="s">
        <v>46771</v>
      </c>
      <c r="C5632" s="12" t="s">
        <v>10759</v>
      </c>
      <c r="D5632" s="123">
        <v>4.99</v>
      </c>
      <c r="E5632" s="124">
        <v>80</v>
      </c>
      <c r="F5632" s="125">
        <f t="shared" si="87"/>
        <v>399.2</v>
      </c>
      <c r="G5632" s="126"/>
    </row>
    <row r="5633" s="109" customFormat="1" ht="28.5" spans="1:7">
      <c r="A5633" s="122">
        <v>5629</v>
      </c>
      <c r="B5633" s="12" t="s">
        <v>46772</v>
      </c>
      <c r="C5633" s="12" t="s">
        <v>46773</v>
      </c>
      <c r="D5633" s="123">
        <v>5.22</v>
      </c>
      <c r="E5633" s="124">
        <v>80</v>
      </c>
      <c r="F5633" s="125">
        <f t="shared" si="87"/>
        <v>417.6</v>
      </c>
      <c r="G5633" s="126"/>
    </row>
    <row r="5634" s="109" customFormat="1" ht="28.5" spans="1:7">
      <c r="A5634" s="122">
        <v>5630</v>
      </c>
      <c r="B5634" s="12" t="s">
        <v>46774</v>
      </c>
      <c r="C5634" s="12" t="s">
        <v>43132</v>
      </c>
      <c r="D5634" s="123">
        <v>4.06</v>
      </c>
      <c r="E5634" s="124">
        <v>80</v>
      </c>
      <c r="F5634" s="125">
        <f t="shared" si="87"/>
        <v>324.8</v>
      </c>
      <c r="G5634" s="126"/>
    </row>
    <row r="5635" s="109" customFormat="1" ht="28.5" spans="1:7">
      <c r="A5635" s="122">
        <v>5631</v>
      </c>
      <c r="B5635" s="12" t="s">
        <v>46775</v>
      </c>
      <c r="C5635" s="12" t="s">
        <v>46776</v>
      </c>
      <c r="D5635" s="123">
        <v>4.18</v>
      </c>
      <c r="E5635" s="124">
        <v>80</v>
      </c>
      <c r="F5635" s="125">
        <f t="shared" si="87"/>
        <v>334.4</v>
      </c>
      <c r="G5635" s="126"/>
    </row>
    <row r="5636" s="109" customFormat="1" ht="28.5" spans="1:7">
      <c r="A5636" s="122">
        <v>5632</v>
      </c>
      <c r="B5636" s="12" t="s">
        <v>46777</v>
      </c>
      <c r="C5636" s="12" t="s">
        <v>46778</v>
      </c>
      <c r="D5636" s="123">
        <v>4.87</v>
      </c>
      <c r="E5636" s="124">
        <v>80</v>
      </c>
      <c r="F5636" s="125">
        <f t="shared" si="87"/>
        <v>389.6</v>
      </c>
      <c r="G5636" s="126"/>
    </row>
    <row r="5637" s="109" customFormat="1" ht="28.5" spans="1:7">
      <c r="A5637" s="122">
        <v>5633</v>
      </c>
      <c r="B5637" s="12" t="s">
        <v>46779</v>
      </c>
      <c r="C5637" s="12" t="s">
        <v>46780</v>
      </c>
      <c r="D5637" s="123">
        <v>5.1</v>
      </c>
      <c r="E5637" s="124">
        <v>80</v>
      </c>
      <c r="F5637" s="125">
        <f t="shared" ref="F5637:F5700" si="88">D5637*E5637</f>
        <v>408</v>
      </c>
      <c r="G5637" s="126"/>
    </row>
    <row r="5638" s="109" customFormat="1" ht="28.5" spans="1:7">
      <c r="A5638" s="122">
        <v>5634</v>
      </c>
      <c r="B5638" s="12" t="s">
        <v>46781</v>
      </c>
      <c r="C5638" s="12" t="s">
        <v>46782</v>
      </c>
      <c r="D5638" s="123">
        <v>4.41</v>
      </c>
      <c r="E5638" s="124">
        <v>80</v>
      </c>
      <c r="F5638" s="125">
        <f t="shared" si="88"/>
        <v>352.8</v>
      </c>
      <c r="G5638" s="126"/>
    </row>
    <row r="5639" s="109" customFormat="1" ht="28.5" spans="1:7">
      <c r="A5639" s="122">
        <v>5635</v>
      </c>
      <c r="B5639" s="12" t="s">
        <v>46783</v>
      </c>
      <c r="C5639" s="12" t="s">
        <v>46784</v>
      </c>
      <c r="D5639" s="123">
        <v>4.41</v>
      </c>
      <c r="E5639" s="124">
        <v>80</v>
      </c>
      <c r="F5639" s="125">
        <f t="shared" si="88"/>
        <v>352.8</v>
      </c>
      <c r="G5639" s="126"/>
    </row>
    <row r="5640" s="109" customFormat="1" ht="28.5" spans="1:7">
      <c r="A5640" s="122">
        <v>5636</v>
      </c>
      <c r="B5640" s="12" t="s">
        <v>46785</v>
      </c>
      <c r="C5640" s="12" t="s">
        <v>46786</v>
      </c>
      <c r="D5640" s="123">
        <v>4.41</v>
      </c>
      <c r="E5640" s="124">
        <v>80</v>
      </c>
      <c r="F5640" s="125">
        <f t="shared" si="88"/>
        <v>352.8</v>
      </c>
      <c r="G5640" s="126"/>
    </row>
    <row r="5641" s="109" customFormat="1" ht="28.5" spans="1:7">
      <c r="A5641" s="122">
        <v>5637</v>
      </c>
      <c r="B5641" s="12" t="s">
        <v>46787</v>
      </c>
      <c r="C5641" s="12" t="s">
        <v>46788</v>
      </c>
      <c r="D5641" s="123">
        <v>5.92</v>
      </c>
      <c r="E5641" s="124">
        <v>80</v>
      </c>
      <c r="F5641" s="125">
        <f t="shared" si="88"/>
        <v>473.6</v>
      </c>
      <c r="G5641" s="126"/>
    </row>
    <row r="5642" s="109" customFormat="1" ht="28.5" spans="1:7">
      <c r="A5642" s="122">
        <v>5638</v>
      </c>
      <c r="B5642" s="12" t="s">
        <v>46789</v>
      </c>
      <c r="C5642" s="12" t="s">
        <v>10126</v>
      </c>
      <c r="D5642" s="123">
        <v>4.18</v>
      </c>
      <c r="E5642" s="124">
        <v>80</v>
      </c>
      <c r="F5642" s="125">
        <f t="shared" si="88"/>
        <v>334.4</v>
      </c>
      <c r="G5642" s="126"/>
    </row>
    <row r="5643" s="109" customFormat="1" ht="28.5" spans="1:7">
      <c r="A5643" s="122">
        <v>5639</v>
      </c>
      <c r="B5643" s="12" t="s">
        <v>46790</v>
      </c>
      <c r="C5643" s="12" t="s">
        <v>46791</v>
      </c>
      <c r="D5643" s="123">
        <v>5.92</v>
      </c>
      <c r="E5643" s="124">
        <v>80</v>
      </c>
      <c r="F5643" s="125">
        <f t="shared" si="88"/>
        <v>473.6</v>
      </c>
      <c r="G5643" s="126"/>
    </row>
    <row r="5644" s="109" customFormat="1" ht="28.5" spans="1:7">
      <c r="A5644" s="122">
        <v>5640</v>
      </c>
      <c r="B5644" s="12" t="s">
        <v>46792</v>
      </c>
      <c r="C5644" s="12" t="s">
        <v>24373</v>
      </c>
      <c r="D5644" s="123">
        <v>6.5</v>
      </c>
      <c r="E5644" s="124">
        <v>80</v>
      </c>
      <c r="F5644" s="125">
        <f t="shared" si="88"/>
        <v>520</v>
      </c>
      <c r="G5644" s="126"/>
    </row>
    <row r="5645" s="109" customFormat="1" ht="28.5" spans="1:7">
      <c r="A5645" s="122">
        <v>5641</v>
      </c>
      <c r="B5645" s="12" t="s">
        <v>46793</v>
      </c>
      <c r="C5645" s="12" t="s">
        <v>46794</v>
      </c>
      <c r="D5645" s="123">
        <v>3.48</v>
      </c>
      <c r="E5645" s="124">
        <v>80</v>
      </c>
      <c r="F5645" s="125">
        <f t="shared" si="88"/>
        <v>278.4</v>
      </c>
      <c r="G5645" s="126"/>
    </row>
    <row r="5646" s="109" customFormat="1" ht="28.5" spans="1:7">
      <c r="A5646" s="122">
        <v>5642</v>
      </c>
      <c r="B5646" s="12" t="s">
        <v>46795</v>
      </c>
      <c r="C5646" s="12" t="s">
        <v>46796</v>
      </c>
      <c r="D5646" s="123">
        <v>4.99</v>
      </c>
      <c r="E5646" s="124">
        <v>80</v>
      </c>
      <c r="F5646" s="125">
        <f t="shared" si="88"/>
        <v>399.2</v>
      </c>
      <c r="G5646" s="126"/>
    </row>
    <row r="5647" s="109" customFormat="1" ht="28.5" spans="1:7">
      <c r="A5647" s="122">
        <v>5643</v>
      </c>
      <c r="B5647" s="12" t="s">
        <v>46797</v>
      </c>
      <c r="C5647" s="12" t="s">
        <v>46798</v>
      </c>
      <c r="D5647" s="123">
        <v>2.55</v>
      </c>
      <c r="E5647" s="124">
        <v>80</v>
      </c>
      <c r="F5647" s="125">
        <f t="shared" si="88"/>
        <v>204</v>
      </c>
      <c r="G5647" s="126"/>
    </row>
    <row r="5648" s="109" customFormat="1" ht="28.5" spans="1:7">
      <c r="A5648" s="122">
        <v>5644</v>
      </c>
      <c r="B5648" s="12" t="s">
        <v>46799</v>
      </c>
      <c r="C5648" s="12" t="s">
        <v>46800</v>
      </c>
      <c r="D5648" s="123">
        <v>2.55</v>
      </c>
      <c r="E5648" s="124">
        <v>80</v>
      </c>
      <c r="F5648" s="125">
        <f t="shared" si="88"/>
        <v>204</v>
      </c>
      <c r="G5648" s="126"/>
    </row>
    <row r="5649" s="109" customFormat="1" ht="28.5" spans="1:7">
      <c r="A5649" s="122">
        <v>5645</v>
      </c>
      <c r="B5649" s="12" t="s">
        <v>46801</v>
      </c>
      <c r="C5649" s="12" t="s">
        <v>46802</v>
      </c>
      <c r="D5649" s="123">
        <v>4.96</v>
      </c>
      <c r="E5649" s="124">
        <v>80</v>
      </c>
      <c r="F5649" s="125">
        <f t="shared" si="88"/>
        <v>396.8</v>
      </c>
      <c r="G5649" s="126"/>
    </row>
    <row r="5650" s="109" customFormat="1" ht="28.5" spans="1:7">
      <c r="A5650" s="122">
        <v>5646</v>
      </c>
      <c r="B5650" s="12" t="s">
        <v>46803</v>
      </c>
      <c r="C5650" s="12" t="s">
        <v>46804</v>
      </c>
      <c r="D5650" s="123">
        <v>5.74</v>
      </c>
      <c r="E5650" s="124">
        <v>80</v>
      </c>
      <c r="F5650" s="125">
        <f t="shared" si="88"/>
        <v>459.2</v>
      </c>
      <c r="G5650" s="126"/>
    </row>
    <row r="5651" s="109" customFormat="1" ht="28.5" spans="1:7">
      <c r="A5651" s="122">
        <v>5647</v>
      </c>
      <c r="B5651" s="12" t="s">
        <v>46805</v>
      </c>
      <c r="C5651" s="12" t="s">
        <v>46806</v>
      </c>
      <c r="D5651" s="123">
        <v>3.48</v>
      </c>
      <c r="E5651" s="124">
        <v>80</v>
      </c>
      <c r="F5651" s="125">
        <f t="shared" si="88"/>
        <v>278.4</v>
      </c>
      <c r="G5651" s="126"/>
    </row>
    <row r="5652" s="109" customFormat="1" ht="28.5" spans="1:7">
      <c r="A5652" s="122">
        <v>5648</v>
      </c>
      <c r="B5652" s="12" t="s">
        <v>46807</v>
      </c>
      <c r="C5652" s="12" t="s">
        <v>46808</v>
      </c>
      <c r="D5652" s="123">
        <v>8.24</v>
      </c>
      <c r="E5652" s="124">
        <v>80</v>
      </c>
      <c r="F5652" s="125">
        <f t="shared" si="88"/>
        <v>659.2</v>
      </c>
      <c r="G5652" s="126"/>
    </row>
    <row r="5653" s="109" customFormat="1" ht="28.5" spans="1:7">
      <c r="A5653" s="122">
        <v>5649</v>
      </c>
      <c r="B5653" s="12" t="s">
        <v>46809</v>
      </c>
      <c r="C5653" s="12" t="s">
        <v>46810</v>
      </c>
      <c r="D5653" s="123">
        <v>4.76</v>
      </c>
      <c r="E5653" s="124">
        <v>80</v>
      </c>
      <c r="F5653" s="125">
        <f t="shared" si="88"/>
        <v>380.8</v>
      </c>
      <c r="G5653" s="126"/>
    </row>
    <row r="5654" s="109" customFormat="1" ht="28.5" spans="1:7">
      <c r="A5654" s="122">
        <v>5650</v>
      </c>
      <c r="B5654" s="12" t="s">
        <v>46811</v>
      </c>
      <c r="C5654" s="12" t="s">
        <v>46812</v>
      </c>
      <c r="D5654" s="123">
        <v>6.38</v>
      </c>
      <c r="E5654" s="124">
        <v>80</v>
      </c>
      <c r="F5654" s="125">
        <f t="shared" si="88"/>
        <v>510.4</v>
      </c>
      <c r="G5654" s="126"/>
    </row>
    <row r="5655" s="109" customFormat="1" ht="28.5" spans="1:7">
      <c r="A5655" s="122">
        <v>5651</v>
      </c>
      <c r="B5655" s="12" t="s">
        <v>46813</v>
      </c>
      <c r="C5655" s="12" t="s">
        <v>46814</v>
      </c>
      <c r="D5655" s="123">
        <v>6.38</v>
      </c>
      <c r="E5655" s="124">
        <v>80</v>
      </c>
      <c r="F5655" s="125">
        <f t="shared" si="88"/>
        <v>510.4</v>
      </c>
      <c r="G5655" s="126"/>
    </row>
    <row r="5656" s="109" customFormat="1" ht="28.5" spans="1:7">
      <c r="A5656" s="122">
        <v>5652</v>
      </c>
      <c r="B5656" s="12" t="s">
        <v>46815</v>
      </c>
      <c r="C5656" s="12" t="s">
        <v>28348</v>
      </c>
      <c r="D5656" s="123">
        <v>4.29</v>
      </c>
      <c r="E5656" s="124">
        <v>80</v>
      </c>
      <c r="F5656" s="125">
        <f t="shared" si="88"/>
        <v>343.2</v>
      </c>
      <c r="G5656" s="126"/>
    </row>
    <row r="5657" s="109" customFormat="1" ht="28.5" spans="1:7">
      <c r="A5657" s="122">
        <v>5653</v>
      </c>
      <c r="B5657" s="12" t="s">
        <v>46816</v>
      </c>
      <c r="C5657" s="12" t="s">
        <v>33541</v>
      </c>
      <c r="D5657" s="123">
        <v>1.2</v>
      </c>
      <c r="E5657" s="124">
        <v>80</v>
      </c>
      <c r="F5657" s="125">
        <f t="shared" si="88"/>
        <v>96</v>
      </c>
      <c r="G5657" s="126"/>
    </row>
    <row r="5658" s="109" customFormat="1" ht="28.5" spans="1:7">
      <c r="A5658" s="122">
        <v>5654</v>
      </c>
      <c r="B5658" s="12" t="s">
        <v>46817</v>
      </c>
      <c r="C5658" s="12" t="s">
        <v>46818</v>
      </c>
      <c r="D5658" s="123">
        <v>1.2</v>
      </c>
      <c r="E5658" s="124">
        <v>80</v>
      </c>
      <c r="F5658" s="125">
        <f t="shared" si="88"/>
        <v>96</v>
      </c>
      <c r="G5658" s="126"/>
    </row>
    <row r="5659" s="109" customFormat="1" ht="28.5" spans="1:7">
      <c r="A5659" s="122">
        <v>5655</v>
      </c>
      <c r="B5659" s="12" t="s">
        <v>46819</v>
      </c>
      <c r="C5659" s="12" t="s">
        <v>46820</v>
      </c>
      <c r="D5659" s="123">
        <v>3.92</v>
      </c>
      <c r="E5659" s="124">
        <v>80</v>
      </c>
      <c r="F5659" s="125">
        <f t="shared" si="88"/>
        <v>313.6</v>
      </c>
      <c r="G5659" s="126"/>
    </row>
    <row r="5660" s="109" customFormat="1" ht="28.5" spans="1:7">
      <c r="A5660" s="122">
        <v>5656</v>
      </c>
      <c r="B5660" s="12" t="s">
        <v>46821</v>
      </c>
      <c r="C5660" s="12" t="s">
        <v>46822</v>
      </c>
      <c r="D5660" s="123">
        <v>1.8</v>
      </c>
      <c r="E5660" s="124">
        <v>80</v>
      </c>
      <c r="F5660" s="125">
        <f t="shared" si="88"/>
        <v>144</v>
      </c>
      <c r="G5660" s="126"/>
    </row>
    <row r="5661" s="109" customFormat="1" ht="28.5" spans="1:7">
      <c r="A5661" s="122">
        <v>5657</v>
      </c>
      <c r="B5661" s="12" t="s">
        <v>46823</v>
      </c>
      <c r="C5661" s="12" t="s">
        <v>46824</v>
      </c>
      <c r="D5661" s="123">
        <v>3.71</v>
      </c>
      <c r="E5661" s="124">
        <v>80</v>
      </c>
      <c r="F5661" s="125">
        <f t="shared" si="88"/>
        <v>296.8</v>
      </c>
      <c r="G5661" s="126"/>
    </row>
    <row r="5662" s="109" customFormat="1" ht="28.5" spans="1:7">
      <c r="A5662" s="122">
        <v>5658</v>
      </c>
      <c r="B5662" s="12" t="s">
        <v>46825</v>
      </c>
      <c r="C5662" s="12" t="s">
        <v>46826</v>
      </c>
      <c r="D5662" s="123">
        <v>3.8</v>
      </c>
      <c r="E5662" s="124">
        <v>80</v>
      </c>
      <c r="F5662" s="125">
        <f t="shared" si="88"/>
        <v>304</v>
      </c>
      <c r="G5662" s="126"/>
    </row>
    <row r="5663" s="109" customFormat="1" ht="28.5" spans="1:7">
      <c r="A5663" s="122">
        <v>5659</v>
      </c>
      <c r="B5663" s="12" t="s">
        <v>46827</v>
      </c>
      <c r="C5663" s="12" t="s">
        <v>1822</v>
      </c>
      <c r="D5663" s="123">
        <v>1.6</v>
      </c>
      <c r="E5663" s="124">
        <v>80</v>
      </c>
      <c r="F5663" s="125">
        <f t="shared" si="88"/>
        <v>128</v>
      </c>
      <c r="G5663" s="126"/>
    </row>
    <row r="5664" s="109" customFormat="1" ht="28.5" spans="1:7">
      <c r="A5664" s="122">
        <v>5660</v>
      </c>
      <c r="B5664" s="12" t="s">
        <v>46828</v>
      </c>
      <c r="C5664" s="12" t="s">
        <v>8376</v>
      </c>
      <c r="D5664" s="123">
        <v>3.44</v>
      </c>
      <c r="E5664" s="124">
        <v>80</v>
      </c>
      <c r="F5664" s="125">
        <f t="shared" si="88"/>
        <v>275.2</v>
      </c>
      <c r="G5664" s="126"/>
    </row>
    <row r="5665" s="109" customFormat="1" ht="28.5" spans="1:7">
      <c r="A5665" s="122">
        <v>5661</v>
      </c>
      <c r="B5665" s="12" t="s">
        <v>46829</v>
      </c>
      <c r="C5665" s="12" t="s">
        <v>46268</v>
      </c>
      <c r="D5665" s="123">
        <v>5.29</v>
      </c>
      <c r="E5665" s="124">
        <v>80</v>
      </c>
      <c r="F5665" s="125">
        <f t="shared" si="88"/>
        <v>423.2</v>
      </c>
      <c r="G5665" s="126"/>
    </row>
    <row r="5666" s="109" customFormat="1" ht="28.5" spans="1:7">
      <c r="A5666" s="122">
        <v>5662</v>
      </c>
      <c r="B5666" s="12" t="s">
        <v>46830</v>
      </c>
      <c r="C5666" s="12" t="s">
        <v>26425</v>
      </c>
      <c r="D5666" s="123">
        <v>6.61</v>
      </c>
      <c r="E5666" s="124">
        <v>80</v>
      </c>
      <c r="F5666" s="125">
        <f t="shared" si="88"/>
        <v>528.8</v>
      </c>
      <c r="G5666" s="126"/>
    </row>
    <row r="5667" s="109" customFormat="1" ht="28.5" spans="1:7">
      <c r="A5667" s="122">
        <v>5663</v>
      </c>
      <c r="B5667" s="12" t="s">
        <v>46831</v>
      </c>
      <c r="C5667" s="12" t="s">
        <v>46832</v>
      </c>
      <c r="D5667" s="123">
        <v>2.64</v>
      </c>
      <c r="E5667" s="124">
        <v>80</v>
      </c>
      <c r="F5667" s="125">
        <f t="shared" si="88"/>
        <v>211.2</v>
      </c>
      <c r="G5667" s="126"/>
    </row>
    <row r="5668" s="109" customFormat="1" ht="28.5" spans="1:7">
      <c r="A5668" s="122">
        <v>5664</v>
      </c>
      <c r="B5668" s="12" t="s">
        <v>46833</v>
      </c>
      <c r="C5668" s="12" t="s">
        <v>40522</v>
      </c>
      <c r="D5668" s="123">
        <v>5.29</v>
      </c>
      <c r="E5668" s="124">
        <v>80</v>
      </c>
      <c r="F5668" s="125">
        <f t="shared" si="88"/>
        <v>423.2</v>
      </c>
      <c r="G5668" s="126"/>
    </row>
    <row r="5669" s="109" customFormat="1" ht="28.5" spans="1:7">
      <c r="A5669" s="122">
        <v>5665</v>
      </c>
      <c r="B5669" s="12" t="s">
        <v>46834</v>
      </c>
      <c r="C5669" s="12" t="s">
        <v>2477</v>
      </c>
      <c r="D5669" s="123">
        <v>5.29</v>
      </c>
      <c r="E5669" s="124">
        <v>80</v>
      </c>
      <c r="F5669" s="125">
        <f t="shared" si="88"/>
        <v>423.2</v>
      </c>
      <c r="G5669" s="126"/>
    </row>
    <row r="5670" s="109" customFormat="1" ht="28.5" spans="1:7">
      <c r="A5670" s="122">
        <v>5666</v>
      </c>
      <c r="B5670" s="12" t="s">
        <v>46835</v>
      </c>
      <c r="C5670" s="12" t="s">
        <v>46836</v>
      </c>
      <c r="D5670" s="123">
        <v>3.97</v>
      </c>
      <c r="E5670" s="124">
        <v>80</v>
      </c>
      <c r="F5670" s="125">
        <f t="shared" si="88"/>
        <v>317.6</v>
      </c>
      <c r="G5670" s="126"/>
    </row>
    <row r="5671" s="109" customFormat="1" ht="28.5" spans="1:7">
      <c r="A5671" s="122">
        <v>5667</v>
      </c>
      <c r="B5671" s="12" t="s">
        <v>46837</v>
      </c>
      <c r="C5671" s="12" t="s">
        <v>46838</v>
      </c>
      <c r="D5671" s="123">
        <v>5.29</v>
      </c>
      <c r="E5671" s="124">
        <v>80</v>
      </c>
      <c r="F5671" s="125">
        <f t="shared" si="88"/>
        <v>423.2</v>
      </c>
      <c r="G5671" s="126"/>
    </row>
    <row r="5672" s="109" customFormat="1" ht="28.5" spans="1:7">
      <c r="A5672" s="122">
        <v>5668</v>
      </c>
      <c r="B5672" s="12" t="s">
        <v>46839</v>
      </c>
      <c r="C5672" s="12" t="s">
        <v>46840</v>
      </c>
      <c r="D5672" s="123">
        <v>5.29</v>
      </c>
      <c r="E5672" s="124">
        <v>80</v>
      </c>
      <c r="F5672" s="125">
        <f t="shared" si="88"/>
        <v>423.2</v>
      </c>
      <c r="G5672" s="126"/>
    </row>
    <row r="5673" s="109" customFormat="1" ht="28.5" spans="1:7">
      <c r="A5673" s="122">
        <v>5669</v>
      </c>
      <c r="B5673" s="12" t="s">
        <v>46841</v>
      </c>
      <c r="C5673" s="12" t="s">
        <v>46842</v>
      </c>
      <c r="D5673" s="123">
        <v>2.64</v>
      </c>
      <c r="E5673" s="124">
        <v>80</v>
      </c>
      <c r="F5673" s="125">
        <f t="shared" si="88"/>
        <v>211.2</v>
      </c>
      <c r="G5673" s="126"/>
    </row>
    <row r="5674" s="109" customFormat="1" ht="28.5" spans="1:7">
      <c r="A5674" s="122">
        <v>5670</v>
      </c>
      <c r="B5674" s="12" t="s">
        <v>46843</v>
      </c>
      <c r="C5674" s="12" t="s">
        <v>46844</v>
      </c>
      <c r="D5674" s="123">
        <v>2.64</v>
      </c>
      <c r="E5674" s="124">
        <v>80</v>
      </c>
      <c r="F5674" s="125">
        <f t="shared" si="88"/>
        <v>211.2</v>
      </c>
      <c r="G5674" s="126"/>
    </row>
    <row r="5675" s="109" customFormat="1" ht="28.5" spans="1:7">
      <c r="A5675" s="122">
        <v>5671</v>
      </c>
      <c r="B5675" s="12" t="s">
        <v>46845</v>
      </c>
      <c r="C5675" s="12" t="s">
        <v>46846</v>
      </c>
      <c r="D5675" s="123">
        <v>5.29</v>
      </c>
      <c r="E5675" s="124">
        <v>80</v>
      </c>
      <c r="F5675" s="125">
        <f t="shared" si="88"/>
        <v>423.2</v>
      </c>
      <c r="G5675" s="126"/>
    </row>
    <row r="5676" s="109" customFormat="1" ht="28.5" spans="1:7">
      <c r="A5676" s="122">
        <v>5672</v>
      </c>
      <c r="B5676" s="12" t="s">
        <v>46847</v>
      </c>
      <c r="C5676" s="12" t="s">
        <v>46848</v>
      </c>
      <c r="D5676" s="123">
        <v>2.77</v>
      </c>
      <c r="E5676" s="124">
        <v>80</v>
      </c>
      <c r="F5676" s="125">
        <f t="shared" si="88"/>
        <v>221.6</v>
      </c>
      <c r="G5676" s="126"/>
    </row>
    <row r="5677" s="109" customFormat="1" ht="28.5" spans="1:7">
      <c r="A5677" s="122">
        <v>5673</v>
      </c>
      <c r="B5677" s="12" t="s">
        <v>46849</v>
      </c>
      <c r="C5677" s="12" t="s">
        <v>16949</v>
      </c>
      <c r="D5677" s="123">
        <v>1.32</v>
      </c>
      <c r="E5677" s="124">
        <v>80</v>
      </c>
      <c r="F5677" s="125">
        <f t="shared" si="88"/>
        <v>105.6</v>
      </c>
      <c r="G5677" s="126"/>
    </row>
    <row r="5678" s="109" customFormat="1" ht="28.5" spans="1:7">
      <c r="A5678" s="122">
        <v>5674</v>
      </c>
      <c r="B5678" s="12" t="s">
        <v>46850</v>
      </c>
      <c r="C5678" s="12" t="s">
        <v>46851</v>
      </c>
      <c r="D5678" s="123">
        <v>5.29</v>
      </c>
      <c r="E5678" s="124">
        <v>80</v>
      </c>
      <c r="F5678" s="125">
        <f t="shared" si="88"/>
        <v>423.2</v>
      </c>
      <c r="G5678" s="126"/>
    </row>
    <row r="5679" s="109" customFormat="1" ht="28.5" spans="1:7">
      <c r="A5679" s="122">
        <v>5675</v>
      </c>
      <c r="B5679" s="12" t="s">
        <v>46852</v>
      </c>
      <c r="C5679" s="12" t="s">
        <v>46853</v>
      </c>
      <c r="D5679" s="123">
        <v>6.61</v>
      </c>
      <c r="E5679" s="124">
        <v>80</v>
      </c>
      <c r="F5679" s="125">
        <f t="shared" si="88"/>
        <v>528.8</v>
      </c>
      <c r="G5679" s="126"/>
    </row>
    <row r="5680" s="109" customFormat="1" ht="28.5" spans="1:7">
      <c r="A5680" s="122">
        <v>5676</v>
      </c>
      <c r="B5680" s="12" t="s">
        <v>46854</v>
      </c>
      <c r="C5680" s="12" t="s">
        <v>46855</v>
      </c>
      <c r="D5680" s="123">
        <v>1.81</v>
      </c>
      <c r="E5680" s="124">
        <v>80</v>
      </c>
      <c r="F5680" s="125">
        <f t="shared" si="88"/>
        <v>144.8</v>
      </c>
      <c r="G5680" s="126"/>
    </row>
    <row r="5681" s="109" customFormat="1" ht="28.5" spans="1:7">
      <c r="A5681" s="122">
        <v>5677</v>
      </c>
      <c r="B5681" s="12" t="s">
        <v>46856</v>
      </c>
      <c r="C5681" s="12" t="s">
        <v>46857</v>
      </c>
      <c r="D5681" s="123">
        <v>5.29</v>
      </c>
      <c r="E5681" s="124">
        <v>80</v>
      </c>
      <c r="F5681" s="125">
        <f t="shared" si="88"/>
        <v>423.2</v>
      </c>
      <c r="G5681" s="126"/>
    </row>
    <row r="5682" s="109" customFormat="1" ht="28.5" spans="1:7">
      <c r="A5682" s="122">
        <v>5678</v>
      </c>
      <c r="B5682" s="12" t="s">
        <v>46858</v>
      </c>
      <c r="C5682" s="12" t="s">
        <v>46859</v>
      </c>
      <c r="D5682" s="123">
        <v>5.29</v>
      </c>
      <c r="E5682" s="124">
        <v>80</v>
      </c>
      <c r="F5682" s="125">
        <f t="shared" si="88"/>
        <v>423.2</v>
      </c>
      <c r="G5682" s="126"/>
    </row>
    <row r="5683" s="109" customFormat="1" ht="28.5" spans="1:7">
      <c r="A5683" s="122">
        <v>5679</v>
      </c>
      <c r="B5683" s="12" t="s">
        <v>46860</v>
      </c>
      <c r="C5683" s="12" t="s">
        <v>1479</v>
      </c>
      <c r="D5683" s="123">
        <v>5.29</v>
      </c>
      <c r="E5683" s="124">
        <v>80</v>
      </c>
      <c r="F5683" s="125">
        <f t="shared" si="88"/>
        <v>423.2</v>
      </c>
      <c r="G5683" s="126"/>
    </row>
    <row r="5684" s="109" customFormat="1" ht="28.5" spans="1:7">
      <c r="A5684" s="122">
        <v>5680</v>
      </c>
      <c r="B5684" s="12" t="s">
        <v>46861</v>
      </c>
      <c r="C5684" s="12" t="s">
        <v>46862</v>
      </c>
      <c r="D5684" s="123">
        <v>1.5</v>
      </c>
      <c r="E5684" s="124">
        <v>80</v>
      </c>
      <c r="F5684" s="125">
        <f t="shared" si="88"/>
        <v>120</v>
      </c>
      <c r="G5684" s="126"/>
    </row>
    <row r="5685" s="109" customFormat="1" ht="28.5" spans="1:7">
      <c r="A5685" s="122">
        <v>5681</v>
      </c>
      <c r="B5685" s="12" t="s">
        <v>46863</v>
      </c>
      <c r="C5685" s="12" t="s">
        <v>16027</v>
      </c>
      <c r="D5685" s="123">
        <v>1.32</v>
      </c>
      <c r="E5685" s="124">
        <v>80</v>
      </c>
      <c r="F5685" s="125">
        <f t="shared" si="88"/>
        <v>105.6</v>
      </c>
      <c r="G5685" s="126"/>
    </row>
    <row r="5686" s="109" customFormat="1" ht="28.5" spans="1:7">
      <c r="A5686" s="122">
        <v>5682</v>
      </c>
      <c r="B5686" s="12" t="s">
        <v>46864</v>
      </c>
      <c r="C5686" s="12" t="s">
        <v>46865</v>
      </c>
      <c r="D5686" s="123">
        <v>9.26</v>
      </c>
      <c r="E5686" s="124">
        <v>80</v>
      </c>
      <c r="F5686" s="125">
        <f t="shared" si="88"/>
        <v>740.8</v>
      </c>
      <c r="G5686" s="126"/>
    </row>
    <row r="5687" s="109" customFormat="1" ht="28.5" spans="1:7">
      <c r="A5687" s="122">
        <v>5683</v>
      </c>
      <c r="B5687" s="12" t="s">
        <v>46866</v>
      </c>
      <c r="C5687" s="12" t="s">
        <v>8740</v>
      </c>
      <c r="D5687" s="123">
        <v>3.97</v>
      </c>
      <c r="E5687" s="124">
        <v>80</v>
      </c>
      <c r="F5687" s="125">
        <f t="shared" si="88"/>
        <v>317.6</v>
      </c>
      <c r="G5687" s="126"/>
    </row>
    <row r="5688" s="109" customFormat="1" ht="28.5" spans="1:7">
      <c r="A5688" s="122">
        <v>5684</v>
      </c>
      <c r="B5688" s="12" t="s">
        <v>46867</v>
      </c>
      <c r="C5688" s="12" t="s">
        <v>46868</v>
      </c>
      <c r="D5688" s="123">
        <v>5.29</v>
      </c>
      <c r="E5688" s="124">
        <v>80</v>
      </c>
      <c r="F5688" s="125">
        <f t="shared" si="88"/>
        <v>423.2</v>
      </c>
      <c r="G5688" s="126"/>
    </row>
    <row r="5689" s="109" customFormat="1" ht="28.5" spans="1:7">
      <c r="A5689" s="122">
        <v>5685</v>
      </c>
      <c r="B5689" s="12" t="s">
        <v>46869</v>
      </c>
      <c r="C5689" s="12" t="s">
        <v>46870</v>
      </c>
      <c r="D5689" s="123">
        <v>9.25</v>
      </c>
      <c r="E5689" s="124">
        <v>80</v>
      </c>
      <c r="F5689" s="125">
        <f t="shared" si="88"/>
        <v>740</v>
      </c>
      <c r="G5689" s="126"/>
    </row>
    <row r="5690" s="109" customFormat="1" ht="28.5" spans="1:7">
      <c r="A5690" s="122">
        <v>5686</v>
      </c>
      <c r="B5690" s="12" t="s">
        <v>46871</v>
      </c>
      <c r="C5690" s="12" t="s">
        <v>8753</v>
      </c>
      <c r="D5690" s="123">
        <v>6.61</v>
      </c>
      <c r="E5690" s="124">
        <v>80</v>
      </c>
      <c r="F5690" s="125">
        <f t="shared" si="88"/>
        <v>528.8</v>
      </c>
      <c r="G5690" s="126"/>
    </row>
    <row r="5691" s="109" customFormat="1" ht="28.5" spans="1:7">
      <c r="A5691" s="122">
        <v>5687</v>
      </c>
      <c r="B5691" s="12" t="s">
        <v>46872</v>
      </c>
      <c r="C5691" s="12" t="s">
        <v>46873</v>
      </c>
      <c r="D5691" s="123">
        <v>5.29</v>
      </c>
      <c r="E5691" s="124">
        <v>80</v>
      </c>
      <c r="F5691" s="125">
        <f t="shared" si="88"/>
        <v>423.2</v>
      </c>
      <c r="G5691" s="126"/>
    </row>
    <row r="5692" s="109" customFormat="1" ht="28.5" spans="1:7">
      <c r="A5692" s="122">
        <v>5688</v>
      </c>
      <c r="B5692" s="12" t="s">
        <v>46874</v>
      </c>
      <c r="C5692" s="12" t="s">
        <v>28315</v>
      </c>
      <c r="D5692" s="123">
        <v>5.29</v>
      </c>
      <c r="E5692" s="124">
        <v>80</v>
      </c>
      <c r="F5692" s="125">
        <f t="shared" si="88"/>
        <v>423.2</v>
      </c>
      <c r="G5692" s="126"/>
    </row>
    <row r="5693" s="109" customFormat="1" ht="28.5" spans="1:7">
      <c r="A5693" s="122">
        <v>5689</v>
      </c>
      <c r="B5693" s="12" t="s">
        <v>46875</v>
      </c>
      <c r="C5693" s="12" t="s">
        <v>46876</v>
      </c>
      <c r="D5693" s="123">
        <v>2.64</v>
      </c>
      <c r="E5693" s="124">
        <v>80</v>
      </c>
      <c r="F5693" s="125">
        <f t="shared" si="88"/>
        <v>211.2</v>
      </c>
      <c r="G5693" s="126"/>
    </row>
    <row r="5694" s="109" customFormat="1" ht="28.5" spans="1:7">
      <c r="A5694" s="122">
        <v>5690</v>
      </c>
      <c r="B5694" s="12" t="s">
        <v>46877</v>
      </c>
      <c r="C5694" s="12" t="s">
        <v>32221</v>
      </c>
      <c r="D5694" s="123">
        <v>3.97</v>
      </c>
      <c r="E5694" s="124">
        <v>80</v>
      </c>
      <c r="F5694" s="125">
        <f t="shared" si="88"/>
        <v>317.6</v>
      </c>
      <c r="G5694" s="126"/>
    </row>
    <row r="5695" s="109" customFormat="1" ht="28.5" spans="1:7">
      <c r="A5695" s="122">
        <v>5691</v>
      </c>
      <c r="B5695" s="12" t="s">
        <v>46878</v>
      </c>
      <c r="C5695" s="12" t="s">
        <v>46879</v>
      </c>
      <c r="D5695" s="123">
        <v>7.93</v>
      </c>
      <c r="E5695" s="124">
        <v>80</v>
      </c>
      <c r="F5695" s="125">
        <f t="shared" si="88"/>
        <v>634.4</v>
      </c>
      <c r="G5695" s="126"/>
    </row>
    <row r="5696" s="109" customFormat="1" ht="28.5" spans="1:7">
      <c r="A5696" s="122">
        <v>5692</v>
      </c>
      <c r="B5696" s="12" t="s">
        <v>46880</v>
      </c>
      <c r="C5696" s="12" t="s">
        <v>46881</v>
      </c>
      <c r="D5696" s="123">
        <v>5.29</v>
      </c>
      <c r="E5696" s="124">
        <v>80</v>
      </c>
      <c r="F5696" s="125">
        <f t="shared" si="88"/>
        <v>423.2</v>
      </c>
      <c r="G5696" s="126"/>
    </row>
    <row r="5697" s="109" customFormat="1" ht="28.5" spans="1:7">
      <c r="A5697" s="122">
        <v>5693</v>
      </c>
      <c r="B5697" s="12" t="s">
        <v>46882</v>
      </c>
      <c r="C5697" s="12" t="s">
        <v>46883</v>
      </c>
      <c r="D5697" s="123">
        <v>3.97</v>
      </c>
      <c r="E5697" s="124">
        <v>80</v>
      </c>
      <c r="F5697" s="125">
        <f t="shared" si="88"/>
        <v>317.6</v>
      </c>
      <c r="G5697" s="126"/>
    </row>
    <row r="5698" s="109" customFormat="1" ht="28.5" spans="1:7">
      <c r="A5698" s="122">
        <v>5694</v>
      </c>
      <c r="B5698" s="12" t="s">
        <v>46884</v>
      </c>
      <c r="C5698" s="12" t="s">
        <v>19018</v>
      </c>
      <c r="D5698" s="123">
        <v>6.61</v>
      </c>
      <c r="E5698" s="124">
        <v>80</v>
      </c>
      <c r="F5698" s="125">
        <f t="shared" si="88"/>
        <v>528.8</v>
      </c>
      <c r="G5698" s="126"/>
    </row>
    <row r="5699" s="109" customFormat="1" ht="28.5" spans="1:7">
      <c r="A5699" s="122">
        <v>5695</v>
      </c>
      <c r="B5699" s="12" t="s">
        <v>46885</v>
      </c>
      <c r="C5699" s="12" t="s">
        <v>24452</v>
      </c>
      <c r="D5699" s="123">
        <v>5.29</v>
      </c>
      <c r="E5699" s="124">
        <v>80</v>
      </c>
      <c r="F5699" s="125">
        <f t="shared" si="88"/>
        <v>423.2</v>
      </c>
      <c r="G5699" s="126"/>
    </row>
    <row r="5700" s="109" customFormat="1" ht="28.5" spans="1:7">
      <c r="A5700" s="122">
        <v>5696</v>
      </c>
      <c r="B5700" s="12" t="s">
        <v>46886</v>
      </c>
      <c r="C5700" s="12" t="s">
        <v>6206</v>
      </c>
      <c r="D5700" s="123">
        <v>6.61</v>
      </c>
      <c r="E5700" s="124">
        <v>80</v>
      </c>
      <c r="F5700" s="125">
        <f t="shared" si="88"/>
        <v>528.8</v>
      </c>
      <c r="G5700" s="126"/>
    </row>
    <row r="5701" s="109" customFormat="1" ht="28.5" spans="1:7">
      <c r="A5701" s="122">
        <v>5697</v>
      </c>
      <c r="B5701" s="12" t="s">
        <v>46887</v>
      </c>
      <c r="C5701" s="12" t="s">
        <v>28338</v>
      </c>
      <c r="D5701" s="123">
        <v>3.97</v>
      </c>
      <c r="E5701" s="124">
        <v>80</v>
      </c>
      <c r="F5701" s="125">
        <f t="shared" ref="F5701:F5764" si="89">D5701*E5701</f>
        <v>317.6</v>
      </c>
      <c r="G5701" s="126"/>
    </row>
    <row r="5702" s="109" customFormat="1" ht="28.5" spans="1:7">
      <c r="A5702" s="122">
        <v>5698</v>
      </c>
      <c r="B5702" s="12" t="s">
        <v>46888</v>
      </c>
      <c r="C5702" s="12" t="s">
        <v>46889</v>
      </c>
      <c r="D5702" s="123">
        <v>6.61</v>
      </c>
      <c r="E5702" s="124">
        <v>80</v>
      </c>
      <c r="F5702" s="125">
        <f t="shared" si="89"/>
        <v>528.8</v>
      </c>
      <c r="G5702" s="126"/>
    </row>
    <row r="5703" s="109" customFormat="1" ht="28.5" spans="1:7">
      <c r="A5703" s="122">
        <v>5699</v>
      </c>
      <c r="B5703" s="12" t="s">
        <v>46890</v>
      </c>
      <c r="C5703" s="12" t="s">
        <v>46891</v>
      </c>
      <c r="D5703" s="123">
        <v>6.61</v>
      </c>
      <c r="E5703" s="124">
        <v>80</v>
      </c>
      <c r="F5703" s="125">
        <f t="shared" si="89"/>
        <v>528.8</v>
      </c>
      <c r="G5703" s="126"/>
    </row>
    <row r="5704" s="109" customFormat="1" ht="28.5" spans="1:7">
      <c r="A5704" s="122">
        <v>5700</v>
      </c>
      <c r="B5704" s="12" t="s">
        <v>46892</v>
      </c>
      <c r="C5704" s="12" t="s">
        <v>14217</v>
      </c>
      <c r="D5704" s="123">
        <v>5.29</v>
      </c>
      <c r="E5704" s="124">
        <v>80</v>
      </c>
      <c r="F5704" s="125">
        <f t="shared" si="89"/>
        <v>423.2</v>
      </c>
      <c r="G5704" s="126"/>
    </row>
    <row r="5705" s="109" customFormat="1" ht="28.5" spans="1:7">
      <c r="A5705" s="122">
        <v>5701</v>
      </c>
      <c r="B5705" s="12" t="s">
        <v>46893</v>
      </c>
      <c r="C5705" s="12" t="s">
        <v>4638</v>
      </c>
      <c r="D5705" s="123">
        <v>3.97</v>
      </c>
      <c r="E5705" s="124">
        <v>80</v>
      </c>
      <c r="F5705" s="125">
        <f t="shared" si="89"/>
        <v>317.6</v>
      </c>
      <c r="G5705" s="126"/>
    </row>
    <row r="5706" s="109" customFormat="1" ht="28.5" spans="1:7">
      <c r="A5706" s="122">
        <v>5702</v>
      </c>
      <c r="B5706" s="12" t="s">
        <v>46894</v>
      </c>
      <c r="C5706" s="12" t="s">
        <v>46895</v>
      </c>
      <c r="D5706" s="123">
        <v>5.29</v>
      </c>
      <c r="E5706" s="124">
        <v>80</v>
      </c>
      <c r="F5706" s="125">
        <f t="shared" si="89"/>
        <v>423.2</v>
      </c>
      <c r="G5706" s="126"/>
    </row>
    <row r="5707" s="109" customFormat="1" ht="28.5" spans="1:7">
      <c r="A5707" s="122">
        <v>5703</v>
      </c>
      <c r="B5707" s="12" t="s">
        <v>46896</v>
      </c>
      <c r="C5707" s="12" t="s">
        <v>513</v>
      </c>
      <c r="D5707" s="123">
        <v>2.64</v>
      </c>
      <c r="E5707" s="124">
        <v>80</v>
      </c>
      <c r="F5707" s="125">
        <f t="shared" si="89"/>
        <v>211.2</v>
      </c>
      <c r="G5707" s="126"/>
    </row>
    <row r="5708" s="109" customFormat="1" ht="28.5" spans="1:7">
      <c r="A5708" s="122">
        <v>5704</v>
      </c>
      <c r="B5708" s="12" t="s">
        <v>46897</v>
      </c>
      <c r="C5708" s="12" t="s">
        <v>5130</v>
      </c>
      <c r="D5708" s="123">
        <v>3.97</v>
      </c>
      <c r="E5708" s="124">
        <v>80</v>
      </c>
      <c r="F5708" s="125">
        <f t="shared" si="89"/>
        <v>317.6</v>
      </c>
      <c r="G5708" s="126"/>
    </row>
    <row r="5709" s="109" customFormat="1" ht="28.5" spans="1:7">
      <c r="A5709" s="122">
        <v>5705</v>
      </c>
      <c r="B5709" s="12" t="s">
        <v>46898</v>
      </c>
      <c r="C5709" s="12" t="s">
        <v>46899</v>
      </c>
      <c r="D5709" s="123">
        <v>6.61</v>
      </c>
      <c r="E5709" s="124">
        <v>80</v>
      </c>
      <c r="F5709" s="125">
        <f t="shared" si="89"/>
        <v>528.8</v>
      </c>
      <c r="G5709" s="126"/>
    </row>
    <row r="5710" s="109" customFormat="1" ht="28.5" spans="1:7">
      <c r="A5710" s="122">
        <v>5706</v>
      </c>
      <c r="B5710" s="12" t="s">
        <v>46900</v>
      </c>
      <c r="C5710" s="12" t="s">
        <v>46901</v>
      </c>
      <c r="D5710" s="123">
        <v>6.61</v>
      </c>
      <c r="E5710" s="124">
        <v>80</v>
      </c>
      <c r="F5710" s="125">
        <f t="shared" si="89"/>
        <v>528.8</v>
      </c>
      <c r="G5710" s="126"/>
    </row>
    <row r="5711" s="109" customFormat="1" ht="28.5" spans="1:7">
      <c r="A5711" s="122">
        <v>5707</v>
      </c>
      <c r="B5711" s="12" t="s">
        <v>46902</v>
      </c>
      <c r="C5711" s="12" t="s">
        <v>46903</v>
      </c>
      <c r="D5711" s="123">
        <v>5.29</v>
      </c>
      <c r="E5711" s="124">
        <v>80</v>
      </c>
      <c r="F5711" s="125">
        <f t="shared" si="89"/>
        <v>423.2</v>
      </c>
      <c r="G5711" s="126"/>
    </row>
    <row r="5712" s="109" customFormat="1" ht="28.5" spans="1:7">
      <c r="A5712" s="122">
        <v>5708</v>
      </c>
      <c r="B5712" s="12" t="s">
        <v>46904</v>
      </c>
      <c r="C5712" s="12" t="s">
        <v>10062</v>
      </c>
      <c r="D5712" s="123">
        <v>5.29</v>
      </c>
      <c r="E5712" s="124">
        <v>80</v>
      </c>
      <c r="F5712" s="125">
        <f t="shared" si="89"/>
        <v>423.2</v>
      </c>
      <c r="G5712" s="126"/>
    </row>
    <row r="5713" s="109" customFormat="1" ht="28.5" spans="1:7">
      <c r="A5713" s="122">
        <v>5709</v>
      </c>
      <c r="B5713" s="12" t="s">
        <v>46905</v>
      </c>
      <c r="C5713" s="12" t="s">
        <v>2146</v>
      </c>
      <c r="D5713" s="123">
        <v>5.29</v>
      </c>
      <c r="E5713" s="124">
        <v>80</v>
      </c>
      <c r="F5713" s="125">
        <f t="shared" si="89"/>
        <v>423.2</v>
      </c>
      <c r="G5713" s="126"/>
    </row>
    <row r="5714" s="109" customFormat="1" ht="28.5" spans="1:7">
      <c r="A5714" s="122">
        <v>5710</v>
      </c>
      <c r="B5714" s="12" t="s">
        <v>46906</v>
      </c>
      <c r="C5714" s="12" t="s">
        <v>46907</v>
      </c>
      <c r="D5714" s="123">
        <v>2.64</v>
      </c>
      <c r="E5714" s="124">
        <v>80</v>
      </c>
      <c r="F5714" s="125">
        <f t="shared" si="89"/>
        <v>211.2</v>
      </c>
      <c r="G5714" s="126"/>
    </row>
    <row r="5715" s="109" customFormat="1" ht="28.5" spans="1:7">
      <c r="A5715" s="122">
        <v>5711</v>
      </c>
      <c r="B5715" s="12" t="s">
        <v>46908</v>
      </c>
      <c r="C5715" s="12" t="s">
        <v>46909</v>
      </c>
      <c r="D5715" s="123">
        <v>2.64</v>
      </c>
      <c r="E5715" s="124">
        <v>80</v>
      </c>
      <c r="F5715" s="125">
        <f t="shared" si="89"/>
        <v>211.2</v>
      </c>
      <c r="G5715" s="126"/>
    </row>
    <row r="5716" s="109" customFormat="1" ht="28.5" spans="1:7">
      <c r="A5716" s="122">
        <v>5712</v>
      </c>
      <c r="B5716" s="12" t="s">
        <v>46910</v>
      </c>
      <c r="C5716" s="12" t="s">
        <v>46911</v>
      </c>
      <c r="D5716" s="123">
        <v>5.29</v>
      </c>
      <c r="E5716" s="124">
        <v>80</v>
      </c>
      <c r="F5716" s="125">
        <f t="shared" si="89"/>
        <v>423.2</v>
      </c>
      <c r="G5716" s="126"/>
    </row>
    <row r="5717" s="109" customFormat="1" ht="28.5" spans="1:7">
      <c r="A5717" s="122">
        <v>5713</v>
      </c>
      <c r="B5717" s="12" t="s">
        <v>46912</v>
      </c>
      <c r="C5717" s="12" t="s">
        <v>1545</v>
      </c>
      <c r="D5717" s="123">
        <v>5.29</v>
      </c>
      <c r="E5717" s="124">
        <v>80</v>
      </c>
      <c r="F5717" s="125">
        <f t="shared" si="89"/>
        <v>423.2</v>
      </c>
      <c r="G5717" s="126"/>
    </row>
    <row r="5718" s="109" customFormat="1" ht="28.5" spans="1:7">
      <c r="A5718" s="122">
        <v>5714</v>
      </c>
      <c r="B5718" s="12" t="s">
        <v>46913</v>
      </c>
      <c r="C5718" s="12" t="s">
        <v>46914</v>
      </c>
      <c r="D5718" s="123">
        <v>5.29</v>
      </c>
      <c r="E5718" s="124">
        <v>80</v>
      </c>
      <c r="F5718" s="125">
        <f t="shared" si="89"/>
        <v>423.2</v>
      </c>
      <c r="G5718" s="126"/>
    </row>
    <row r="5719" s="109" customFormat="1" ht="28.5" spans="1:7">
      <c r="A5719" s="122">
        <v>5715</v>
      </c>
      <c r="B5719" s="12" t="s">
        <v>46915</v>
      </c>
      <c r="C5719" s="12" t="s">
        <v>46916</v>
      </c>
      <c r="D5719" s="123">
        <v>5.66</v>
      </c>
      <c r="E5719" s="124">
        <v>80</v>
      </c>
      <c r="F5719" s="125">
        <f t="shared" si="89"/>
        <v>452.8</v>
      </c>
      <c r="G5719" s="126"/>
    </row>
    <row r="5720" s="109" customFormat="1" ht="28.5" spans="1:7">
      <c r="A5720" s="122">
        <v>5716</v>
      </c>
      <c r="B5720" s="12" t="s">
        <v>46917</v>
      </c>
      <c r="C5720" s="12" t="s">
        <v>2702</v>
      </c>
      <c r="D5720" s="123">
        <v>9.63</v>
      </c>
      <c r="E5720" s="124">
        <v>80</v>
      </c>
      <c r="F5720" s="125">
        <f t="shared" si="89"/>
        <v>770.4</v>
      </c>
      <c r="G5720" s="126"/>
    </row>
    <row r="5721" s="109" customFormat="1" ht="28.5" spans="1:7">
      <c r="A5721" s="122">
        <v>5717</v>
      </c>
      <c r="B5721" s="12" t="s">
        <v>46918</v>
      </c>
      <c r="C5721" s="12" t="s">
        <v>1021</v>
      </c>
      <c r="D5721" s="123">
        <v>6.61</v>
      </c>
      <c r="E5721" s="124">
        <v>80</v>
      </c>
      <c r="F5721" s="125">
        <f t="shared" si="89"/>
        <v>528.8</v>
      </c>
      <c r="G5721" s="126"/>
    </row>
    <row r="5722" s="109" customFormat="1" ht="28.5" spans="1:7">
      <c r="A5722" s="122">
        <v>5718</v>
      </c>
      <c r="B5722" s="12" t="s">
        <v>46919</v>
      </c>
      <c r="C5722" s="12" t="s">
        <v>46920</v>
      </c>
      <c r="D5722" s="123">
        <v>3.97</v>
      </c>
      <c r="E5722" s="124">
        <v>80</v>
      </c>
      <c r="F5722" s="125">
        <f t="shared" si="89"/>
        <v>317.6</v>
      </c>
      <c r="G5722" s="126"/>
    </row>
    <row r="5723" s="109" customFormat="1" ht="28.5" spans="1:7">
      <c r="A5723" s="122">
        <v>5719</v>
      </c>
      <c r="B5723" s="12" t="s">
        <v>46921</v>
      </c>
      <c r="C5723" s="12" t="s">
        <v>46922</v>
      </c>
      <c r="D5723" s="123">
        <v>5.29</v>
      </c>
      <c r="E5723" s="124">
        <v>80</v>
      </c>
      <c r="F5723" s="125">
        <f t="shared" si="89"/>
        <v>423.2</v>
      </c>
      <c r="G5723" s="126"/>
    </row>
    <row r="5724" s="109" customFormat="1" ht="28.5" spans="1:7">
      <c r="A5724" s="122">
        <v>5720</v>
      </c>
      <c r="B5724" s="12" t="s">
        <v>46923</v>
      </c>
      <c r="C5724" s="12" t="s">
        <v>7012</v>
      </c>
      <c r="D5724" s="123">
        <v>3.97</v>
      </c>
      <c r="E5724" s="124">
        <v>80</v>
      </c>
      <c r="F5724" s="125">
        <f t="shared" si="89"/>
        <v>317.6</v>
      </c>
      <c r="G5724" s="126"/>
    </row>
    <row r="5725" s="109" customFormat="1" ht="28.5" spans="1:7">
      <c r="A5725" s="122">
        <v>5721</v>
      </c>
      <c r="B5725" s="12" t="s">
        <v>46924</v>
      </c>
      <c r="C5725" s="12" t="s">
        <v>2811</v>
      </c>
      <c r="D5725" s="123">
        <v>5.66</v>
      </c>
      <c r="E5725" s="124">
        <v>80</v>
      </c>
      <c r="F5725" s="125">
        <f t="shared" si="89"/>
        <v>452.8</v>
      </c>
      <c r="G5725" s="126"/>
    </row>
    <row r="5726" s="109" customFormat="1" ht="28.5" spans="1:7">
      <c r="A5726" s="122">
        <v>5722</v>
      </c>
      <c r="B5726" s="12" t="s">
        <v>46925</v>
      </c>
      <c r="C5726" s="12" t="s">
        <v>7038</v>
      </c>
      <c r="D5726" s="123">
        <v>5.29</v>
      </c>
      <c r="E5726" s="124">
        <v>80</v>
      </c>
      <c r="F5726" s="125">
        <f t="shared" si="89"/>
        <v>423.2</v>
      </c>
      <c r="G5726" s="126"/>
    </row>
    <row r="5727" s="109" customFormat="1" ht="28.5" spans="1:7">
      <c r="A5727" s="122">
        <v>5723</v>
      </c>
      <c r="B5727" s="12" t="s">
        <v>46926</v>
      </c>
      <c r="C5727" s="12" t="s">
        <v>37771</v>
      </c>
      <c r="D5727" s="123">
        <v>7.93</v>
      </c>
      <c r="E5727" s="124">
        <v>80</v>
      </c>
      <c r="F5727" s="125">
        <f t="shared" si="89"/>
        <v>634.4</v>
      </c>
      <c r="G5727" s="126"/>
    </row>
    <row r="5728" s="109" customFormat="1" ht="28.5" spans="1:7">
      <c r="A5728" s="122">
        <v>5724</v>
      </c>
      <c r="B5728" s="12" t="s">
        <v>46927</v>
      </c>
      <c r="C5728" s="12" t="s">
        <v>46928</v>
      </c>
      <c r="D5728" s="123">
        <v>6.61</v>
      </c>
      <c r="E5728" s="124">
        <v>80</v>
      </c>
      <c r="F5728" s="125">
        <f t="shared" si="89"/>
        <v>528.8</v>
      </c>
      <c r="G5728" s="126"/>
    </row>
    <row r="5729" s="109" customFormat="1" ht="28.5" spans="1:7">
      <c r="A5729" s="122">
        <v>5725</v>
      </c>
      <c r="B5729" s="12" t="s">
        <v>46929</v>
      </c>
      <c r="C5729" s="12" t="s">
        <v>46930</v>
      </c>
      <c r="D5729" s="123">
        <v>5.29</v>
      </c>
      <c r="E5729" s="124">
        <v>80</v>
      </c>
      <c r="F5729" s="125">
        <f t="shared" si="89"/>
        <v>423.2</v>
      </c>
      <c r="G5729" s="126"/>
    </row>
    <row r="5730" s="109" customFormat="1" ht="28.5" spans="1:7">
      <c r="A5730" s="122">
        <v>5726</v>
      </c>
      <c r="B5730" s="12" t="s">
        <v>46931</v>
      </c>
      <c r="C5730" s="12" t="s">
        <v>1358</v>
      </c>
      <c r="D5730" s="123">
        <v>5.29</v>
      </c>
      <c r="E5730" s="124">
        <v>80</v>
      </c>
      <c r="F5730" s="125">
        <f t="shared" si="89"/>
        <v>423.2</v>
      </c>
      <c r="G5730" s="126"/>
    </row>
    <row r="5731" s="109" customFormat="1" ht="28.5" spans="1:7">
      <c r="A5731" s="122">
        <v>5727</v>
      </c>
      <c r="B5731" s="12" t="s">
        <v>46932</v>
      </c>
      <c r="C5731" s="12" t="s">
        <v>46933</v>
      </c>
      <c r="D5731" s="123">
        <v>5.29</v>
      </c>
      <c r="E5731" s="124">
        <v>80</v>
      </c>
      <c r="F5731" s="125">
        <f t="shared" si="89"/>
        <v>423.2</v>
      </c>
      <c r="G5731" s="126"/>
    </row>
    <row r="5732" s="109" customFormat="1" ht="28.5" spans="1:7">
      <c r="A5732" s="122">
        <v>5728</v>
      </c>
      <c r="B5732" s="12" t="s">
        <v>46934</v>
      </c>
      <c r="C5732" s="12" t="s">
        <v>46935</v>
      </c>
      <c r="D5732" s="123">
        <v>3.97</v>
      </c>
      <c r="E5732" s="124">
        <v>80</v>
      </c>
      <c r="F5732" s="125">
        <f t="shared" si="89"/>
        <v>317.6</v>
      </c>
      <c r="G5732" s="126"/>
    </row>
    <row r="5733" s="109" customFormat="1" ht="28.5" spans="1:7">
      <c r="A5733" s="122">
        <v>5729</v>
      </c>
      <c r="B5733" s="12" t="s">
        <v>46936</v>
      </c>
      <c r="C5733" s="12" t="s">
        <v>46937</v>
      </c>
      <c r="D5733" s="123">
        <v>5.29</v>
      </c>
      <c r="E5733" s="124">
        <v>80</v>
      </c>
      <c r="F5733" s="125">
        <f t="shared" si="89"/>
        <v>423.2</v>
      </c>
      <c r="G5733" s="126"/>
    </row>
    <row r="5734" s="109" customFormat="1" ht="28.5" spans="1:7">
      <c r="A5734" s="122">
        <v>5730</v>
      </c>
      <c r="B5734" s="12" t="s">
        <v>46938</v>
      </c>
      <c r="C5734" s="12" t="s">
        <v>46939</v>
      </c>
      <c r="D5734" s="123">
        <v>5.29</v>
      </c>
      <c r="E5734" s="124">
        <v>80</v>
      </c>
      <c r="F5734" s="125">
        <f t="shared" si="89"/>
        <v>423.2</v>
      </c>
      <c r="G5734" s="126"/>
    </row>
    <row r="5735" s="109" customFormat="1" ht="28.5" spans="1:7">
      <c r="A5735" s="122">
        <v>5731</v>
      </c>
      <c r="B5735" s="12" t="s">
        <v>46940</v>
      </c>
      <c r="C5735" s="12" t="s">
        <v>46941</v>
      </c>
      <c r="D5735" s="123">
        <v>6.61</v>
      </c>
      <c r="E5735" s="124">
        <v>80</v>
      </c>
      <c r="F5735" s="125">
        <f t="shared" si="89"/>
        <v>528.8</v>
      </c>
      <c r="G5735" s="126"/>
    </row>
    <row r="5736" s="109" customFormat="1" ht="28.5" spans="1:7">
      <c r="A5736" s="122">
        <v>5732</v>
      </c>
      <c r="B5736" s="12" t="s">
        <v>46942</v>
      </c>
      <c r="C5736" s="12" t="s">
        <v>46943</v>
      </c>
      <c r="D5736" s="123">
        <v>5.29</v>
      </c>
      <c r="E5736" s="124">
        <v>80</v>
      </c>
      <c r="F5736" s="125">
        <f t="shared" si="89"/>
        <v>423.2</v>
      </c>
      <c r="G5736" s="126"/>
    </row>
    <row r="5737" s="109" customFormat="1" ht="28.5" spans="1:7">
      <c r="A5737" s="122">
        <v>5733</v>
      </c>
      <c r="B5737" s="12" t="s">
        <v>46944</v>
      </c>
      <c r="C5737" s="12" t="s">
        <v>4726</v>
      </c>
      <c r="D5737" s="123">
        <v>5.29</v>
      </c>
      <c r="E5737" s="124">
        <v>80</v>
      </c>
      <c r="F5737" s="125">
        <f t="shared" si="89"/>
        <v>423.2</v>
      </c>
      <c r="G5737" s="126"/>
    </row>
    <row r="5738" s="109" customFormat="1" ht="28.5" spans="1:7">
      <c r="A5738" s="122">
        <v>5734</v>
      </c>
      <c r="B5738" s="12" t="s">
        <v>46945</v>
      </c>
      <c r="C5738" s="12" t="s">
        <v>46946</v>
      </c>
      <c r="D5738" s="123">
        <v>5.29</v>
      </c>
      <c r="E5738" s="124">
        <v>80</v>
      </c>
      <c r="F5738" s="125">
        <f t="shared" si="89"/>
        <v>423.2</v>
      </c>
      <c r="G5738" s="126"/>
    </row>
    <row r="5739" s="109" customFormat="1" ht="28.5" spans="1:7">
      <c r="A5739" s="122">
        <v>5735</v>
      </c>
      <c r="B5739" s="12" t="s">
        <v>46947</v>
      </c>
      <c r="C5739" s="12" t="s">
        <v>26278</v>
      </c>
      <c r="D5739" s="123">
        <v>3.97</v>
      </c>
      <c r="E5739" s="124">
        <v>80</v>
      </c>
      <c r="F5739" s="125">
        <f t="shared" si="89"/>
        <v>317.6</v>
      </c>
      <c r="G5739" s="126"/>
    </row>
    <row r="5740" s="109" customFormat="1" ht="28.5" spans="1:7">
      <c r="A5740" s="122">
        <v>5736</v>
      </c>
      <c r="B5740" s="12" t="s">
        <v>46948</v>
      </c>
      <c r="C5740" s="12" t="s">
        <v>2882</v>
      </c>
      <c r="D5740" s="123">
        <v>3.97</v>
      </c>
      <c r="E5740" s="124">
        <v>80</v>
      </c>
      <c r="F5740" s="125">
        <f t="shared" si="89"/>
        <v>317.6</v>
      </c>
      <c r="G5740" s="126"/>
    </row>
    <row r="5741" s="109" customFormat="1" ht="28.5" spans="1:7">
      <c r="A5741" s="122">
        <v>5737</v>
      </c>
      <c r="B5741" s="12" t="s">
        <v>46949</v>
      </c>
      <c r="C5741" s="12" t="s">
        <v>46950</v>
      </c>
      <c r="D5741" s="123">
        <v>2.64</v>
      </c>
      <c r="E5741" s="124">
        <v>80</v>
      </c>
      <c r="F5741" s="125">
        <f t="shared" si="89"/>
        <v>211.2</v>
      </c>
      <c r="G5741" s="126"/>
    </row>
    <row r="5742" s="109" customFormat="1" ht="28.5" spans="1:7">
      <c r="A5742" s="122">
        <v>5738</v>
      </c>
      <c r="B5742" s="12" t="s">
        <v>46951</v>
      </c>
      <c r="C5742" s="12" t="s">
        <v>2019</v>
      </c>
      <c r="D5742" s="123">
        <v>3.97</v>
      </c>
      <c r="E5742" s="124">
        <v>80</v>
      </c>
      <c r="F5742" s="125">
        <f t="shared" si="89"/>
        <v>317.6</v>
      </c>
      <c r="G5742" s="126"/>
    </row>
    <row r="5743" s="109" customFormat="1" ht="28.5" spans="1:7">
      <c r="A5743" s="122">
        <v>5739</v>
      </c>
      <c r="B5743" s="12" t="s">
        <v>46952</v>
      </c>
      <c r="C5743" s="12" t="s">
        <v>2170</v>
      </c>
      <c r="D5743" s="123">
        <v>4.34</v>
      </c>
      <c r="E5743" s="124">
        <v>80</v>
      </c>
      <c r="F5743" s="125">
        <f t="shared" si="89"/>
        <v>347.2</v>
      </c>
      <c r="G5743" s="126"/>
    </row>
    <row r="5744" s="109" customFormat="1" ht="28.5" spans="1:7">
      <c r="A5744" s="122">
        <v>5740</v>
      </c>
      <c r="B5744" s="12" t="s">
        <v>46953</v>
      </c>
      <c r="C5744" s="12" t="s">
        <v>32768</v>
      </c>
      <c r="D5744" s="123">
        <v>2.48</v>
      </c>
      <c r="E5744" s="124">
        <v>80</v>
      </c>
      <c r="F5744" s="125">
        <f t="shared" si="89"/>
        <v>198.4</v>
      </c>
      <c r="G5744" s="126"/>
    </row>
    <row r="5745" s="109" customFormat="1" ht="28.5" spans="1:7">
      <c r="A5745" s="122">
        <v>5741</v>
      </c>
      <c r="B5745" s="12" t="s">
        <v>46954</v>
      </c>
      <c r="C5745" s="12" t="s">
        <v>46955</v>
      </c>
      <c r="D5745" s="123">
        <v>2.64</v>
      </c>
      <c r="E5745" s="124">
        <v>80</v>
      </c>
      <c r="F5745" s="125">
        <f t="shared" si="89"/>
        <v>211.2</v>
      </c>
      <c r="G5745" s="126"/>
    </row>
    <row r="5746" s="109" customFormat="1" ht="28.5" spans="1:7">
      <c r="A5746" s="122">
        <v>5742</v>
      </c>
      <c r="B5746" s="12" t="s">
        <v>46956</v>
      </c>
      <c r="C5746" s="12" t="s">
        <v>46957</v>
      </c>
      <c r="D5746" s="123">
        <v>2.64</v>
      </c>
      <c r="E5746" s="124">
        <v>80</v>
      </c>
      <c r="F5746" s="125">
        <f t="shared" si="89"/>
        <v>211.2</v>
      </c>
      <c r="G5746" s="126"/>
    </row>
    <row r="5747" s="109" customFormat="1" ht="28.5" spans="1:7">
      <c r="A5747" s="122">
        <v>5743</v>
      </c>
      <c r="B5747" s="12" t="s">
        <v>46958</v>
      </c>
      <c r="C5747" s="12" t="s">
        <v>46959</v>
      </c>
      <c r="D5747" s="123">
        <v>5.29</v>
      </c>
      <c r="E5747" s="124">
        <v>80</v>
      </c>
      <c r="F5747" s="125">
        <f t="shared" si="89"/>
        <v>423.2</v>
      </c>
      <c r="G5747" s="126"/>
    </row>
    <row r="5748" s="109" customFormat="1" ht="28.5" spans="1:7">
      <c r="A5748" s="122">
        <v>5744</v>
      </c>
      <c r="B5748" s="12" t="s">
        <v>46960</v>
      </c>
      <c r="C5748" s="12" t="s">
        <v>46961</v>
      </c>
      <c r="D5748" s="123">
        <v>6.61</v>
      </c>
      <c r="E5748" s="124">
        <v>80</v>
      </c>
      <c r="F5748" s="125">
        <f t="shared" si="89"/>
        <v>528.8</v>
      </c>
      <c r="G5748" s="126"/>
    </row>
    <row r="5749" s="109" customFormat="1" ht="28.5" spans="1:7">
      <c r="A5749" s="122">
        <v>5745</v>
      </c>
      <c r="B5749" s="12" t="s">
        <v>46962</v>
      </c>
      <c r="C5749" s="12" t="s">
        <v>46963</v>
      </c>
      <c r="D5749" s="123">
        <v>3.48</v>
      </c>
      <c r="E5749" s="124">
        <v>80</v>
      </c>
      <c r="F5749" s="125">
        <f t="shared" si="89"/>
        <v>278.4</v>
      </c>
      <c r="G5749" s="126"/>
    </row>
    <row r="5750" s="109" customFormat="1" ht="28.5" spans="1:7">
      <c r="A5750" s="122">
        <v>5746</v>
      </c>
      <c r="B5750" s="12" t="s">
        <v>46964</v>
      </c>
      <c r="C5750" s="12" t="s">
        <v>46965</v>
      </c>
      <c r="D5750" s="123">
        <v>2.64</v>
      </c>
      <c r="E5750" s="124">
        <v>80</v>
      </c>
      <c r="F5750" s="125">
        <f t="shared" si="89"/>
        <v>211.2</v>
      </c>
      <c r="G5750" s="126"/>
    </row>
    <row r="5751" s="109" customFormat="1" ht="28.5" spans="1:7">
      <c r="A5751" s="122">
        <v>5747</v>
      </c>
      <c r="B5751" s="12" t="s">
        <v>46966</v>
      </c>
      <c r="C5751" s="12" t="s">
        <v>2199</v>
      </c>
      <c r="D5751" s="123">
        <v>1.2</v>
      </c>
      <c r="E5751" s="124">
        <v>80</v>
      </c>
      <c r="F5751" s="125">
        <f t="shared" si="89"/>
        <v>96</v>
      </c>
      <c r="G5751" s="126"/>
    </row>
    <row r="5752" s="109" customFormat="1" ht="28.5" spans="1:7">
      <c r="A5752" s="122">
        <v>5748</v>
      </c>
      <c r="B5752" s="12" t="s">
        <v>46967</v>
      </c>
      <c r="C5752" s="12" t="s">
        <v>46968</v>
      </c>
      <c r="D5752" s="123">
        <v>2.49</v>
      </c>
      <c r="E5752" s="124">
        <v>80</v>
      </c>
      <c r="F5752" s="125">
        <f t="shared" si="89"/>
        <v>199.2</v>
      </c>
      <c r="G5752" s="126"/>
    </row>
    <row r="5753" s="109" customFormat="1" ht="28.5" spans="1:7">
      <c r="A5753" s="122">
        <v>5749</v>
      </c>
      <c r="B5753" s="12" t="s">
        <v>46969</v>
      </c>
      <c r="C5753" s="12" t="s">
        <v>46970</v>
      </c>
      <c r="D5753" s="123">
        <v>1.3</v>
      </c>
      <c r="E5753" s="124">
        <v>80</v>
      </c>
      <c r="F5753" s="125">
        <f t="shared" si="89"/>
        <v>104</v>
      </c>
      <c r="G5753" s="126"/>
    </row>
    <row r="5754" s="109" customFormat="1" ht="28.5" spans="1:7">
      <c r="A5754" s="122">
        <v>5750</v>
      </c>
      <c r="B5754" s="12" t="s">
        <v>46971</v>
      </c>
      <c r="C5754" s="12" t="s">
        <v>46972</v>
      </c>
      <c r="D5754" s="123">
        <v>2.97</v>
      </c>
      <c r="E5754" s="124">
        <v>80</v>
      </c>
      <c r="F5754" s="125">
        <f t="shared" si="89"/>
        <v>237.6</v>
      </c>
      <c r="G5754" s="126"/>
    </row>
    <row r="5755" s="109" customFormat="1" ht="28.5" spans="1:7">
      <c r="A5755" s="122">
        <v>5751</v>
      </c>
      <c r="B5755" s="12" t="s">
        <v>46973</v>
      </c>
      <c r="C5755" s="12" t="s">
        <v>46974</v>
      </c>
      <c r="D5755" s="123">
        <v>3.2</v>
      </c>
      <c r="E5755" s="124">
        <v>80</v>
      </c>
      <c r="F5755" s="125">
        <f t="shared" si="89"/>
        <v>256</v>
      </c>
      <c r="G5755" s="126"/>
    </row>
    <row r="5756" s="109" customFormat="1" ht="28.5" spans="1:7">
      <c r="A5756" s="122">
        <v>5752</v>
      </c>
      <c r="B5756" s="12" t="s">
        <v>46975</v>
      </c>
      <c r="C5756" s="12" t="s">
        <v>46976</v>
      </c>
      <c r="D5756" s="123">
        <v>5.5</v>
      </c>
      <c r="E5756" s="124">
        <v>80</v>
      </c>
      <c r="F5756" s="125">
        <f t="shared" si="89"/>
        <v>440</v>
      </c>
      <c r="G5756" s="126"/>
    </row>
    <row r="5757" s="109" customFormat="1" ht="28.5" spans="1:7">
      <c r="A5757" s="122">
        <v>5753</v>
      </c>
      <c r="B5757" s="12" t="s">
        <v>46977</v>
      </c>
      <c r="C5757" s="12" t="s">
        <v>46978</v>
      </c>
      <c r="D5757" s="123">
        <v>8.91</v>
      </c>
      <c r="E5757" s="124">
        <v>80</v>
      </c>
      <c r="F5757" s="125">
        <f t="shared" si="89"/>
        <v>712.8</v>
      </c>
      <c r="G5757" s="126"/>
    </row>
    <row r="5758" s="109" customFormat="1" ht="28.5" spans="1:7">
      <c r="A5758" s="122">
        <v>5754</v>
      </c>
      <c r="B5758" s="12" t="s">
        <v>46979</v>
      </c>
      <c r="C5758" s="12" t="s">
        <v>46980</v>
      </c>
      <c r="D5758" s="123">
        <v>3.67</v>
      </c>
      <c r="E5758" s="124">
        <v>80</v>
      </c>
      <c r="F5758" s="125">
        <f t="shared" si="89"/>
        <v>293.6</v>
      </c>
      <c r="G5758" s="126"/>
    </row>
    <row r="5759" s="109" customFormat="1" ht="28.5" spans="1:7">
      <c r="A5759" s="122">
        <v>5755</v>
      </c>
      <c r="B5759" s="12" t="s">
        <v>46981</v>
      </c>
      <c r="C5759" s="12" t="s">
        <v>46980</v>
      </c>
      <c r="D5759" s="123">
        <v>3.09</v>
      </c>
      <c r="E5759" s="124">
        <v>80</v>
      </c>
      <c r="F5759" s="125">
        <f t="shared" si="89"/>
        <v>247.2</v>
      </c>
      <c r="G5759" s="126"/>
    </row>
    <row r="5760" s="109" customFormat="1" ht="28.5" spans="1:7">
      <c r="A5760" s="122">
        <v>5756</v>
      </c>
      <c r="B5760" s="12" t="s">
        <v>46982</v>
      </c>
      <c r="C5760" s="12" t="s">
        <v>46983</v>
      </c>
      <c r="D5760" s="123">
        <v>12.83</v>
      </c>
      <c r="E5760" s="124">
        <v>80</v>
      </c>
      <c r="F5760" s="125">
        <f t="shared" si="89"/>
        <v>1026.4</v>
      </c>
      <c r="G5760" s="126"/>
    </row>
    <row r="5761" s="109" customFormat="1" ht="28.5" spans="1:7">
      <c r="A5761" s="122">
        <v>5757</v>
      </c>
      <c r="B5761" s="12" t="s">
        <v>46984</v>
      </c>
      <c r="C5761" s="12" t="s">
        <v>46985</v>
      </c>
      <c r="D5761" s="123">
        <v>3.2</v>
      </c>
      <c r="E5761" s="124">
        <v>80</v>
      </c>
      <c r="F5761" s="125">
        <f t="shared" si="89"/>
        <v>256</v>
      </c>
      <c r="G5761" s="126"/>
    </row>
    <row r="5762" s="109" customFormat="1" ht="28.5" spans="1:7">
      <c r="A5762" s="122">
        <v>5758</v>
      </c>
      <c r="B5762" s="12" t="s">
        <v>46986</v>
      </c>
      <c r="C5762" s="12" t="s">
        <v>19816</v>
      </c>
      <c r="D5762" s="123">
        <v>5.5</v>
      </c>
      <c r="E5762" s="124">
        <v>80</v>
      </c>
      <c r="F5762" s="125">
        <f t="shared" si="89"/>
        <v>440</v>
      </c>
      <c r="G5762" s="126"/>
    </row>
    <row r="5763" s="109" customFormat="1" ht="28.5" spans="1:7">
      <c r="A5763" s="122">
        <v>5759</v>
      </c>
      <c r="B5763" s="12" t="s">
        <v>46987</v>
      </c>
      <c r="C5763" s="12" t="s">
        <v>20211</v>
      </c>
      <c r="D5763" s="123">
        <v>5.5</v>
      </c>
      <c r="E5763" s="124">
        <v>80</v>
      </c>
      <c r="F5763" s="125">
        <f t="shared" si="89"/>
        <v>440</v>
      </c>
      <c r="G5763" s="126"/>
    </row>
    <row r="5764" s="109" customFormat="1" ht="28.5" spans="1:7">
      <c r="A5764" s="122">
        <v>5760</v>
      </c>
      <c r="B5764" s="12" t="s">
        <v>46988</v>
      </c>
      <c r="C5764" s="12" t="s">
        <v>6073</v>
      </c>
      <c r="D5764" s="123">
        <v>7.33</v>
      </c>
      <c r="E5764" s="124">
        <v>80</v>
      </c>
      <c r="F5764" s="125">
        <f t="shared" si="89"/>
        <v>586.4</v>
      </c>
      <c r="G5764" s="126"/>
    </row>
    <row r="5765" s="109" customFormat="1" ht="28.5" spans="1:7">
      <c r="A5765" s="122">
        <v>5761</v>
      </c>
      <c r="B5765" s="12" t="s">
        <v>46989</v>
      </c>
      <c r="C5765" s="12" t="s">
        <v>15484</v>
      </c>
      <c r="D5765" s="123">
        <v>3.2</v>
      </c>
      <c r="E5765" s="124">
        <v>80</v>
      </c>
      <c r="F5765" s="125">
        <f t="shared" ref="F5765:F5828" si="90">D5765*E5765</f>
        <v>256</v>
      </c>
      <c r="G5765" s="126"/>
    </row>
    <row r="5766" s="109" customFormat="1" ht="28.5" spans="1:7">
      <c r="A5766" s="122">
        <v>5762</v>
      </c>
      <c r="B5766" s="12" t="s">
        <v>46990</v>
      </c>
      <c r="C5766" s="12" t="s">
        <v>17934</v>
      </c>
      <c r="D5766" s="123">
        <v>3.67</v>
      </c>
      <c r="E5766" s="124">
        <v>80</v>
      </c>
      <c r="F5766" s="125">
        <f t="shared" si="90"/>
        <v>293.6</v>
      </c>
      <c r="G5766" s="126"/>
    </row>
    <row r="5767" s="109" customFormat="1" ht="28.5" spans="1:7">
      <c r="A5767" s="122">
        <v>5763</v>
      </c>
      <c r="B5767" s="12" t="s">
        <v>46991</v>
      </c>
      <c r="C5767" s="12" t="s">
        <v>46992</v>
      </c>
      <c r="D5767" s="123">
        <v>5.03</v>
      </c>
      <c r="E5767" s="124">
        <v>80</v>
      </c>
      <c r="F5767" s="125">
        <f t="shared" si="90"/>
        <v>402.4</v>
      </c>
      <c r="G5767" s="126"/>
    </row>
    <row r="5768" s="109" customFormat="1" ht="28.5" spans="1:7">
      <c r="A5768" s="122">
        <v>5764</v>
      </c>
      <c r="B5768" s="12" t="s">
        <v>46993</v>
      </c>
      <c r="C5768" s="12" t="s">
        <v>46994</v>
      </c>
      <c r="D5768" s="123">
        <v>3.67</v>
      </c>
      <c r="E5768" s="124">
        <v>80</v>
      </c>
      <c r="F5768" s="125">
        <f t="shared" si="90"/>
        <v>293.6</v>
      </c>
      <c r="G5768" s="126"/>
    </row>
    <row r="5769" s="109" customFormat="1" ht="28.5" spans="1:7">
      <c r="A5769" s="122">
        <v>5765</v>
      </c>
      <c r="B5769" s="12" t="s">
        <v>46995</v>
      </c>
      <c r="C5769" s="12" t="s">
        <v>46996</v>
      </c>
      <c r="D5769" s="123">
        <v>3.67</v>
      </c>
      <c r="E5769" s="124">
        <v>80</v>
      </c>
      <c r="F5769" s="125">
        <f t="shared" si="90"/>
        <v>293.6</v>
      </c>
      <c r="G5769" s="126"/>
    </row>
    <row r="5770" s="109" customFormat="1" ht="28.5" spans="1:7">
      <c r="A5770" s="122">
        <v>5766</v>
      </c>
      <c r="B5770" s="12" t="s">
        <v>46997</v>
      </c>
      <c r="C5770" s="12" t="s">
        <v>46998</v>
      </c>
      <c r="D5770" s="123">
        <v>3.92</v>
      </c>
      <c r="E5770" s="124">
        <v>80</v>
      </c>
      <c r="F5770" s="125">
        <f t="shared" si="90"/>
        <v>313.6</v>
      </c>
      <c r="G5770" s="126"/>
    </row>
    <row r="5771" s="109" customFormat="1" ht="28.5" spans="1:7">
      <c r="A5771" s="122">
        <v>5767</v>
      </c>
      <c r="B5771" s="12" t="s">
        <v>46999</v>
      </c>
      <c r="C5771" s="12" t="s">
        <v>47000</v>
      </c>
      <c r="D5771" s="123">
        <v>7.33</v>
      </c>
      <c r="E5771" s="124">
        <v>80</v>
      </c>
      <c r="F5771" s="125">
        <f t="shared" si="90"/>
        <v>586.4</v>
      </c>
      <c r="G5771" s="126"/>
    </row>
    <row r="5772" s="109" customFormat="1" ht="28.5" spans="1:7">
      <c r="A5772" s="122">
        <v>5768</v>
      </c>
      <c r="B5772" s="12" t="s">
        <v>47001</v>
      </c>
      <c r="C5772" s="12" t="s">
        <v>47002</v>
      </c>
      <c r="D5772" s="123">
        <v>7.1</v>
      </c>
      <c r="E5772" s="124">
        <v>80</v>
      </c>
      <c r="F5772" s="125">
        <f t="shared" si="90"/>
        <v>568</v>
      </c>
      <c r="G5772" s="126"/>
    </row>
    <row r="5773" s="109" customFormat="1" ht="28.5" spans="1:7">
      <c r="A5773" s="122">
        <v>5769</v>
      </c>
      <c r="B5773" s="12" t="s">
        <v>47003</v>
      </c>
      <c r="C5773" s="12" t="s">
        <v>47004</v>
      </c>
      <c r="D5773" s="123">
        <v>5.5</v>
      </c>
      <c r="E5773" s="124">
        <v>80</v>
      </c>
      <c r="F5773" s="125">
        <f t="shared" si="90"/>
        <v>440</v>
      </c>
      <c r="G5773" s="126"/>
    </row>
    <row r="5774" s="109" customFormat="1" ht="28.5" spans="1:7">
      <c r="A5774" s="122">
        <v>5770</v>
      </c>
      <c r="B5774" s="12" t="s">
        <v>47005</v>
      </c>
      <c r="C5774" s="12" t="s">
        <v>21640</v>
      </c>
      <c r="D5774" s="123">
        <v>5.5</v>
      </c>
      <c r="E5774" s="124">
        <v>80</v>
      </c>
      <c r="F5774" s="125">
        <f t="shared" si="90"/>
        <v>440</v>
      </c>
      <c r="G5774" s="126"/>
    </row>
    <row r="5775" s="109" customFormat="1" ht="28.5" spans="1:7">
      <c r="A5775" s="122">
        <v>5771</v>
      </c>
      <c r="B5775" s="12" t="s">
        <v>47006</v>
      </c>
      <c r="C5775" s="12" t="s">
        <v>47007</v>
      </c>
      <c r="D5775" s="123">
        <v>1.37</v>
      </c>
      <c r="E5775" s="124">
        <v>80</v>
      </c>
      <c r="F5775" s="125">
        <f t="shared" si="90"/>
        <v>109.6</v>
      </c>
      <c r="G5775" s="126"/>
    </row>
    <row r="5776" s="109" customFormat="1" ht="28.5" spans="1:7">
      <c r="A5776" s="122">
        <v>5772</v>
      </c>
      <c r="B5776" s="12" t="s">
        <v>47008</v>
      </c>
      <c r="C5776" s="12" t="s">
        <v>47009</v>
      </c>
      <c r="D5776" s="123">
        <v>11</v>
      </c>
      <c r="E5776" s="124">
        <v>80</v>
      </c>
      <c r="F5776" s="125">
        <f t="shared" si="90"/>
        <v>880</v>
      </c>
      <c r="G5776" s="126"/>
    </row>
    <row r="5777" s="109" customFormat="1" ht="28.5" spans="1:7">
      <c r="A5777" s="122">
        <v>5773</v>
      </c>
      <c r="B5777" s="12" t="s">
        <v>47010</v>
      </c>
      <c r="C5777" s="12" t="s">
        <v>291</v>
      </c>
      <c r="D5777" s="123">
        <v>3.2</v>
      </c>
      <c r="E5777" s="124">
        <v>80</v>
      </c>
      <c r="F5777" s="125">
        <f t="shared" si="90"/>
        <v>256</v>
      </c>
      <c r="G5777" s="126"/>
    </row>
    <row r="5778" s="109" customFormat="1" ht="28.5" spans="1:7">
      <c r="A5778" s="122">
        <v>5774</v>
      </c>
      <c r="B5778" s="12" t="s">
        <v>47011</v>
      </c>
      <c r="C5778" s="12" t="s">
        <v>47012</v>
      </c>
      <c r="D5778" s="123">
        <v>7.33</v>
      </c>
      <c r="E5778" s="124">
        <v>80</v>
      </c>
      <c r="F5778" s="125">
        <f t="shared" si="90"/>
        <v>586.4</v>
      </c>
      <c r="G5778" s="126"/>
    </row>
    <row r="5779" s="109" customFormat="1" ht="28.5" spans="1:7">
      <c r="A5779" s="122">
        <v>5775</v>
      </c>
      <c r="B5779" s="12" t="s">
        <v>47013</v>
      </c>
      <c r="C5779" s="12" t="s">
        <v>47014</v>
      </c>
      <c r="D5779" s="123">
        <v>3.2</v>
      </c>
      <c r="E5779" s="124">
        <v>80</v>
      </c>
      <c r="F5779" s="125">
        <f t="shared" si="90"/>
        <v>256</v>
      </c>
      <c r="G5779" s="126"/>
    </row>
    <row r="5780" s="109" customFormat="1" ht="28.5" spans="1:7">
      <c r="A5780" s="122">
        <v>5776</v>
      </c>
      <c r="B5780" s="12" t="s">
        <v>47015</v>
      </c>
      <c r="C5780" s="12" t="s">
        <v>47016</v>
      </c>
      <c r="D5780" s="123">
        <v>5.22</v>
      </c>
      <c r="E5780" s="124">
        <v>80</v>
      </c>
      <c r="F5780" s="125">
        <f t="shared" si="90"/>
        <v>417.6</v>
      </c>
      <c r="G5780" s="126"/>
    </row>
    <row r="5781" s="109" customFormat="1" ht="28.5" spans="1:7">
      <c r="A5781" s="122">
        <v>5777</v>
      </c>
      <c r="B5781" s="12" t="s">
        <v>47017</v>
      </c>
      <c r="C5781" s="12" t="s">
        <v>47018</v>
      </c>
      <c r="D5781" s="123">
        <v>9.16</v>
      </c>
      <c r="E5781" s="124">
        <v>80</v>
      </c>
      <c r="F5781" s="125">
        <f t="shared" si="90"/>
        <v>732.8</v>
      </c>
      <c r="G5781" s="126"/>
    </row>
    <row r="5782" s="109" customFormat="1" ht="28.5" spans="1:7">
      <c r="A5782" s="122">
        <v>5778</v>
      </c>
      <c r="B5782" s="12" t="s">
        <v>47019</v>
      </c>
      <c r="C5782" s="12" t="s">
        <v>47020</v>
      </c>
      <c r="D5782" s="123">
        <v>5.66</v>
      </c>
      <c r="E5782" s="124">
        <v>80</v>
      </c>
      <c r="F5782" s="125">
        <f t="shared" si="90"/>
        <v>452.8</v>
      </c>
      <c r="G5782" s="126"/>
    </row>
    <row r="5783" s="109" customFormat="1" ht="28.5" spans="1:7">
      <c r="A5783" s="122">
        <v>5779</v>
      </c>
      <c r="B5783" s="12" t="s">
        <v>47021</v>
      </c>
      <c r="C5783" s="12" t="s">
        <v>47022</v>
      </c>
      <c r="D5783" s="123">
        <v>3.5</v>
      </c>
      <c r="E5783" s="124">
        <v>80</v>
      </c>
      <c r="F5783" s="125">
        <f t="shared" si="90"/>
        <v>280</v>
      </c>
      <c r="G5783" s="126"/>
    </row>
    <row r="5784" s="109" customFormat="1" ht="28.5" spans="1:7">
      <c r="A5784" s="122">
        <v>5780</v>
      </c>
      <c r="B5784" s="12" t="s">
        <v>47023</v>
      </c>
      <c r="C5784" s="12" t="s">
        <v>47024</v>
      </c>
      <c r="D5784" s="123">
        <v>3.67</v>
      </c>
      <c r="E5784" s="124">
        <v>80</v>
      </c>
      <c r="F5784" s="125">
        <f t="shared" si="90"/>
        <v>293.6</v>
      </c>
      <c r="G5784" s="126"/>
    </row>
    <row r="5785" s="109" customFormat="1" ht="28.5" spans="1:7">
      <c r="A5785" s="122">
        <v>5781</v>
      </c>
      <c r="B5785" s="12" t="s">
        <v>47025</v>
      </c>
      <c r="C5785" s="12" t="s">
        <v>47026</v>
      </c>
      <c r="D5785" s="123">
        <v>3.67</v>
      </c>
      <c r="E5785" s="124">
        <v>80</v>
      </c>
      <c r="F5785" s="125">
        <f t="shared" si="90"/>
        <v>293.6</v>
      </c>
      <c r="G5785" s="126"/>
    </row>
    <row r="5786" s="109" customFormat="1" ht="28.5" spans="1:7">
      <c r="A5786" s="122">
        <v>5782</v>
      </c>
      <c r="B5786" s="12" t="s">
        <v>47027</v>
      </c>
      <c r="C5786" s="12" t="s">
        <v>47028</v>
      </c>
      <c r="D5786" s="123">
        <v>7.33</v>
      </c>
      <c r="E5786" s="124">
        <v>80</v>
      </c>
      <c r="F5786" s="125">
        <f t="shared" si="90"/>
        <v>586.4</v>
      </c>
      <c r="G5786" s="126"/>
    </row>
    <row r="5787" s="109" customFormat="1" ht="28.5" spans="1:7">
      <c r="A5787" s="122">
        <v>5783</v>
      </c>
      <c r="B5787" s="12" t="s">
        <v>47029</v>
      </c>
      <c r="C5787" s="12" t="s">
        <v>4726</v>
      </c>
      <c r="D5787" s="123">
        <v>7.52</v>
      </c>
      <c r="E5787" s="124">
        <v>80</v>
      </c>
      <c r="F5787" s="125">
        <f t="shared" si="90"/>
        <v>601.6</v>
      </c>
      <c r="G5787" s="126"/>
    </row>
    <row r="5788" s="109" customFormat="1" ht="28.5" spans="1:7">
      <c r="A5788" s="122">
        <v>5784</v>
      </c>
      <c r="B5788" s="12" t="s">
        <v>47030</v>
      </c>
      <c r="C5788" s="12" t="s">
        <v>47031</v>
      </c>
      <c r="D5788" s="123">
        <v>12.82</v>
      </c>
      <c r="E5788" s="124">
        <v>80</v>
      </c>
      <c r="F5788" s="125">
        <f t="shared" si="90"/>
        <v>1025.6</v>
      </c>
      <c r="G5788" s="126"/>
    </row>
    <row r="5789" s="109" customFormat="1" ht="28.5" spans="1:7">
      <c r="A5789" s="122">
        <v>5785</v>
      </c>
      <c r="B5789" s="12" t="s">
        <v>47032</v>
      </c>
      <c r="C5789" s="12" t="s">
        <v>4726</v>
      </c>
      <c r="D5789" s="123">
        <v>8.99</v>
      </c>
      <c r="E5789" s="124">
        <v>80</v>
      </c>
      <c r="F5789" s="125">
        <f t="shared" si="90"/>
        <v>719.2</v>
      </c>
      <c r="G5789" s="126"/>
    </row>
    <row r="5790" s="109" customFormat="1" ht="28.5" spans="1:7">
      <c r="A5790" s="122">
        <v>5786</v>
      </c>
      <c r="B5790" s="12" t="s">
        <v>47033</v>
      </c>
      <c r="C5790" s="12" t="s">
        <v>31086</v>
      </c>
      <c r="D5790" s="123">
        <v>5.5</v>
      </c>
      <c r="E5790" s="124">
        <v>80</v>
      </c>
      <c r="F5790" s="125">
        <f t="shared" si="90"/>
        <v>440</v>
      </c>
      <c r="G5790" s="126"/>
    </row>
    <row r="5791" s="109" customFormat="1" ht="28.5" spans="1:7">
      <c r="A5791" s="122">
        <v>5787</v>
      </c>
      <c r="B5791" s="12" t="s">
        <v>47034</v>
      </c>
      <c r="C5791" s="12" t="s">
        <v>47035</v>
      </c>
      <c r="D5791" s="123">
        <v>5</v>
      </c>
      <c r="E5791" s="124">
        <v>80</v>
      </c>
      <c r="F5791" s="125">
        <f t="shared" si="90"/>
        <v>400</v>
      </c>
      <c r="G5791" s="126"/>
    </row>
    <row r="5792" s="109" customFormat="1" ht="28.5" spans="1:7">
      <c r="A5792" s="122">
        <v>5788</v>
      </c>
      <c r="B5792" s="12" t="s">
        <v>47036</v>
      </c>
      <c r="C5792" s="12" t="s">
        <v>47037</v>
      </c>
      <c r="D5792" s="123">
        <v>3.6</v>
      </c>
      <c r="E5792" s="124">
        <v>80</v>
      </c>
      <c r="F5792" s="125">
        <f t="shared" si="90"/>
        <v>288</v>
      </c>
      <c r="G5792" s="126"/>
    </row>
    <row r="5793" s="109" customFormat="1" ht="28.5" spans="1:7">
      <c r="A5793" s="122">
        <v>5789</v>
      </c>
      <c r="B5793" s="12" t="s">
        <v>47038</v>
      </c>
      <c r="C5793" s="12" t="s">
        <v>11054</v>
      </c>
      <c r="D5793" s="123">
        <v>3.2</v>
      </c>
      <c r="E5793" s="124">
        <v>80</v>
      </c>
      <c r="F5793" s="125">
        <f t="shared" si="90"/>
        <v>256</v>
      </c>
      <c r="G5793" s="126"/>
    </row>
    <row r="5794" s="109" customFormat="1" ht="28.5" spans="1:7">
      <c r="A5794" s="122">
        <v>5790</v>
      </c>
      <c r="B5794" s="12" t="s">
        <v>47039</v>
      </c>
      <c r="C5794" s="12" t="s">
        <v>47040</v>
      </c>
      <c r="D5794" s="123">
        <v>4.69</v>
      </c>
      <c r="E5794" s="124">
        <v>80</v>
      </c>
      <c r="F5794" s="125">
        <f t="shared" si="90"/>
        <v>375.2</v>
      </c>
      <c r="G5794" s="126"/>
    </row>
    <row r="5795" s="109" customFormat="1" ht="28.5" spans="1:7">
      <c r="A5795" s="122">
        <v>5791</v>
      </c>
      <c r="B5795" s="12" t="s">
        <v>47041</v>
      </c>
      <c r="C5795" s="12" t="s">
        <v>47042</v>
      </c>
      <c r="D5795" s="123">
        <v>11</v>
      </c>
      <c r="E5795" s="124">
        <v>80</v>
      </c>
      <c r="F5795" s="125">
        <f t="shared" si="90"/>
        <v>880</v>
      </c>
      <c r="G5795" s="126"/>
    </row>
    <row r="5796" s="109" customFormat="1" ht="28.5" spans="1:7">
      <c r="A5796" s="122">
        <v>5792</v>
      </c>
      <c r="B5796" s="12" t="s">
        <v>47043</v>
      </c>
      <c r="C5796" s="12" t="s">
        <v>47044</v>
      </c>
      <c r="D5796" s="123">
        <v>1.41</v>
      </c>
      <c r="E5796" s="124">
        <v>80</v>
      </c>
      <c r="F5796" s="125">
        <f t="shared" si="90"/>
        <v>112.8</v>
      </c>
      <c r="G5796" s="126"/>
    </row>
    <row r="5797" s="109" customFormat="1" ht="28.5" spans="1:7">
      <c r="A5797" s="122">
        <v>5793</v>
      </c>
      <c r="B5797" s="12" t="s">
        <v>47045</v>
      </c>
      <c r="C5797" s="12" t="s">
        <v>1479</v>
      </c>
      <c r="D5797" s="123">
        <v>5.3</v>
      </c>
      <c r="E5797" s="124">
        <v>80</v>
      </c>
      <c r="F5797" s="125">
        <f t="shared" si="90"/>
        <v>424</v>
      </c>
      <c r="G5797" s="126"/>
    </row>
    <row r="5798" s="109" customFormat="1" ht="28.5" spans="1:7">
      <c r="A5798" s="122">
        <v>5794</v>
      </c>
      <c r="B5798" s="12" t="s">
        <v>47046</v>
      </c>
      <c r="C5798" s="12" t="s">
        <v>47047</v>
      </c>
      <c r="D5798" s="123">
        <v>3.97</v>
      </c>
      <c r="E5798" s="124">
        <v>80</v>
      </c>
      <c r="F5798" s="125">
        <f t="shared" si="90"/>
        <v>317.6</v>
      </c>
      <c r="G5798" s="126"/>
    </row>
    <row r="5799" s="109" customFormat="1" ht="28.5" spans="1:7">
      <c r="A5799" s="122">
        <v>5795</v>
      </c>
      <c r="B5799" s="12" t="s">
        <v>47048</v>
      </c>
      <c r="C5799" s="12" t="s">
        <v>47049</v>
      </c>
      <c r="D5799" s="123">
        <v>5.95</v>
      </c>
      <c r="E5799" s="124">
        <v>80</v>
      </c>
      <c r="F5799" s="125">
        <f t="shared" si="90"/>
        <v>476</v>
      </c>
      <c r="G5799" s="126"/>
    </row>
    <row r="5800" s="109" customFormat="1" ht="28.5" spans="1:7">
      <c r="A5800" s="122">
        <v>5796</v>
      </c>
      <c r="B5800" s="12" t="s">
        <v>47050</v>
      </c>
      <c r="C5800" s="12" t="s">
        <v>47051</v>
      </c>
      <c r="D5800" s="123">
        <v>6.94</v>
      </c>
      <c r="E5800" s="124">
        <v>80</v>
      </c>
      <c r="F5800" s="125">
        <f t="shared" si="90"/>
        <v>555.2</v>
      </c>
      <c r="G5800" s="126"/>
    </row>
    <row r="5801" s="109" customFormat="1" ht="28.5" spans="1:7">
      <c r="A5801" s="122">
        <v>5797</v>
      </c>
      <c r="B5801" s="12" t="s">
        <v>47052</v>
      </c>
      <c r="C5801" s="12" t="s">
        <v>47053</v>
      </c>
      <c r="D5801" s="123">
        <v>7.93</v>
      </c>
      <c r="E5801" s="124">
        <v>80</v>
      </c>
      <c r="F5801" s="125">
        <f t="shared" si="90"/>
        <v>634.4</v>
      </c>
      <c r="G5801" s="126"/>
    </row>
    <row r="5802" s="109" customFormat="1" ht="28.5" spans="1:7">
      <c r="A5802" s="122">
        <v>5798</v>
      </c>
      <c r="B5802" s="12" t="s">
        <v>47054</v>
      </c>
      <c r="C5802" s="12" t="s">
        <v>47055</v>
      </c>
      <c r="D5802" s="123">
        <v>15.68</v>
      </c>
      <c r="E5802" s="124">
        <v>80</v>
      </c>
      <c r="F5802" s="125">
        <f t="shared" si="90"/>
        <v>1254.4</v>
      </c>
      <c r="G5802" s="126"/>
    </row>
    <row r="5803" s="109" customFormat="1" ht="28.5" spans="1:7">
      <c r="A5803" s="122">
        <v>5799</v>
      </c>
      <c r="B5803" s="12" t="s">
        <v>47056</v>
      </c>
      <c r="C5803" s="12" t="s">
        <v>47057</v>
      </c>
      <c r="D5803" s="123">
        <v>13.72</v>
      </c>
      <c r="E5803" s="124">
        <v>80</v>
      </c>
      <c r="F5803" s="125">
        <f t="shared" si="90"/>
        <v>1097.6</v>
      </c>
      <c r="G5803" s="126"/>
    </row>
    <row r="5804" s="109" customFormat="1" ht="28.5" spans="1:7">
      <c r="A5804" s="122">
        <v>5800</v>
      </c>
      <c r="B5804" s="12" t="s">
        <v>47058</v>
      </c>
      <c r="C5804" s="12" t="s">
        <v>47059</v>
      </c>
      <c r="D5804" s="123">
        <v>8.21</v>
      </c>
      <c r="E5804" s="124">
        <v>80</v>
      </c>
      <c r="F5804" s="125">
        <f t="shared" si="90"/>
        <v>656.8</v>
      </c>
      <c r="G5804" s="126"/>
    </row>
    <row r="5805" s="109" customFormat="1" ht="28.5" spans="1:7">
      <c r="A5805" s="122">
        <v>5801</v>
      </c>
      <c r="B5805" s="12" t="s">
        <v>47060</v>
      </c>
      <c r="C5805" s="12" t="s">
        <v>47061</v>
      </c>
      <c r="D5805" s="123">
        <v>5.95</v>
      </c>
      <c r="E5805" s="124">
        <v>80</v>
      </c>
      <c r="F5805" s="125">
        <f t="shared" si="90"/>
        <v>476</v>
      </c>
      <c r="G5805" s="126"/>
    </row>
    <row r="5806" s="109" customFormat="1" ht="28.5" spans="1:7">
      <c r="A5806" s="122">
        <v>5802</v>
      </c>
      <c r="B5806" s="12" t="s">
        <v>47062</v>
      </c>
      <c r="C5806" s="12" t="s">
        <v>47063</v>
      </c>
      <c r="D5806" s="123">
        <v>11.9</v>
      </c>
      <c r="E5806" s="124">
        <v>80</v>
      </c>
      <c r="F5806" s="125">
        <f t="shared" si="90"/>
        <v>952</v>
      </c>
      <c r="G5806" s="126"/>
    </row>
    <row r="5807" s="109" customFormat="1" ht="28.5" spans="1:7">
      <c r="A5807" s="122">
        <v>5803</v>
      </c>
      <c r="B5807" s="12" t="s">
        <v>47064</v>
      </c>
      <c r="C5807" s="12" t="s">
        <v>47065</v>
      </c>
      <c r="D5807" s="123">
        <v>3.97</v>
      </c>
      <c r="E5807" s="124">
        <v>80</v>
      </c>
      <c r="F5807" s="125">
        <f t="shared" si="90"/>
        <v>317.6</v>
      </c>
      <c r="G5807" s="126"/>
    </row>
    <row r="5808" s="109" customFormat="1" ht="28.5" spans="1:7">
      <c r="A5808" s="122">
        <v>5804</v>
      </c>
      <c r="B5808" s="12" t="s">
        <v>47066</v>
      </c>
      <c r="C5808" s="12" t="s">
        <v>47067</v>
      </c>
      <c r="D5808" s="123">
        <v>5.95</v>
      </c>
      <c r="E5808" s="124">
        <v>80</v>
      </c>
      <c r="F5808" s="125">
        <f t="shared" si="90"/>
        <v>476</v>
      </c>
      <c r="G5808" s="126"/>
    </row>
    <row r="5809" s="109" customFormat="1" ht="28.5" spans="1:7">
      <c r="A5809" s="122">
        <v>5805</v>
      </c>
      <c r="B5809" s="12" t="s">
        <v>47068</v>
      </c>
      <c r="C5809" s="12" t="s">
        <v>47069</v>
      </c>
      <c r="D5809" s="123">
        <v>1.98</v>
      </c>
      <c r="E5809" s="124">
        <v>80</v>
      </c>
      <c r="F5809" s="125">
        <f t="shared" si="90"/>
        <v>158.4</v>
      </c>
      <c r="G5809" s="126"/>
    </row>
    <row r="5810" s="109" customFormat="1" ht="28.5" spans="1:7">
      <c r="A5810" s="122">
        <v>5806</v>
      </c>
      <c r="B5810" s="12" t="s">
        <v>47070</v>
      </c>
      <c r="C5810" s="12" t="s">
        <v>47071</v>
      </c>
      <c r="D5810" s="123">
        <v>5.95</v>
      </c>
      <c r="E5810" s="124">
        <v>80</v>
      </c>
      <c r="F5810" s="125">
        <f t="shared" si="90"/>
        <v>476</v>
      </c>
      <c r="G5810" s="126"/>
    </row>
    <row r="5811" s="109" customFormat="1" ht="28.5" spans="1:7">
      <c r="A5811" s="122">
        <v>5807</v>
      </c>
      <c r="B5811" s="12" t="s">
        <v>47072</v>
      </c>
      <c r="C5811" s="12" t="s">
        <v>47073</v>
      </c>
      <c r="D5811" s="123">
        <v>9.8</v>
      </c>
      <c r="E5811" s="124">
        <v>80</v>
      </c>
      <c r="F5811" s="125">
        <f t="shared" si="90"/>
        <v>784</v>
      </c>
      <c r="G5811" s="126"/>
    </row>
    <row r="5812" s="109" customFormat="1" ht="28.5" spans="1:7">
      <c r="A5812" s="122">
        <v>5808</v>
      </c>
      <c r="B5812" s="12" t="s">
        <v>47074</v>
      </c>
      <c r="C5812" s="12" t="s">
        <v>4722</v>
      </c>
      <c r="D5812" s="123">
        <v>7.84</v>
      </c>
      <c r="E5812" s="124">
        <v>80</v>
      </c>
      <c r="F5812" s="125">
        <f t="shared" si="90"/>
        <v>627.2</v>
      </c>
      <c r="G5812" s="126"/>
    </row>
    <row r="5813" s="109" customFormat="1" ht="28.5" spans="1:7">
      <c r="A5813" s="122">
        <v>5809</v>
      </c>
      <c r="B5813" s="12" t="s">
        <v>47075</v>
      </c>
      <c r="C5813" s="12" t="s">
        <v>47076</v>
      </c>
      <c r="D5813" s="123">
        <v>5.95</v>
      </c>
      <c r="E5813" s="124">
        <v>80</v>
      </c>
      <c r="F5813" s="125">
        <f t="shared" si="90"/>
        <v>476</v>
      </c>
      <c r="G5813" s="126"/>
    </row>
    <row r="5814" s="109" customFormat="1" ht="28.5" spans="1:7">
      <c r="A5814" s="122">
        <v>5810</v>
      </c>
      <c r="B5814" s="12" t="s">
        <v>47077</v>
      </c>
      <c r="C5814" s="12" t="s">
        <v>47078</v>
      </c>
      <c r="D5814" s="123">
        <v>3.69</v>
      </c>
      <c r="E5814" s="124">
        <v>80</v>
      </c>
      <c r="F5814" s="125">
        <f t="shared" si="90"/>
        <v>295.2</v>
      </c>
      <c r="G5814" s="126"/>
    </row>
    <row r="5815" s="109" customFormat="1" ht="28.5" spans="1:7">
      <c r="A5815" s="122">
        <v>5811</v>
      </c>
      <c r="B5815" s="12" t="s">
        <v>47079</v>
      </c>
      <c r="C5815" s="12" t="s">
        <v>47080</v>
      </c>
      <c r="D5815" s="123">
        <v>7.93</v>
      </c>
      <c r="E5815" s="124">
        <v>80</v>
      </c>
      <c r="F5815" s="125">
        <f t="shared" si="90"/>
        <v>634.4</v>
      </c>
      <c r="G5815" s="126"/>
    </row>
    <row r="5816" s="109" customFormat="1" ht="28.5" spans="1:7">
      <c r="A5816" s="122">
        <v>5812</v>
      </c>
      <c r="B5816" s="12" t="s">
        <v>47081</v>
      </c>
      <c r="C5816" s="12" t="s">
        <v>47082</v>
      </c>
      <c r="D5816" s="123">
        <v>1.66</v>
      </c>
      <c r="E5816" s="124">
        <v>80</v>
      </c>
      <c r="F5816" s="125">
        <f t="shared" si="90"/>
        <v>132.8</v>
      </c>
      <c r="G5816" s="126"/>
    </row>
    <row r="5817" s="109" customFormat="1" ht="28.5" spans="1:7">
      <c r="A5817" s="122">
        <v>5813</v>
      </c>
      <c r="B5817" s="12" t="s">
        <v>47083</v>
      </c>
      <c r="C5817" s="12" t="s">
        <v>47084</v>
      </c>
      <c r="D5817" s="123">
        <v>1.66</v>
      </c>
      <c r="E5817" s="124">
        <v>80</v>
      </c>
      <c r="F5817" s="125">
        <f t="shared" si="90"/>
        <v>132.8</v>
      </c>
      <c r="G5817" s="126"/>
    </row>
    <row r="5818" s="109" customFormat="1" ht="28.5" spans="1:7">
      <c r="A5818" s="122">
        <v>5814</v>
      </c>
      <c r="B5818" s="12" t="s">
        <v>47085</v>
      </c>
      <c r="C5818" s="12" t="s">
        <v>20268</v>
      </c>
      <c r="D5818" s="123">
        <v>1.98</v>
      </c>
      <c r="E5818" s="124">
        <v>80</v>
      </c>
      <c r="F5818" s="125">
        <f t="shared" si="90"/>
        <v>158.4</v>
      </c>
      <c r="G5818" s="126"/>
    </row>
    <row r="5819" s="109" customFormat="1" ht="28.5" spans="1:7">
      <c r="A5819" s="122">
        <v>5815</v>
      </c>
      <c r="B5819" s="12" t="s">
        <v>47086</v>
      </c>
      <c r="C5819" s="12" t="s">
        <v>13948</v>
      </c>
      <c r="D5819" s="123">
        <v>7.93</v>
      </c>
      <c r="E5819" s="124">
        <v>80</v>
      </c>
      <c r="F5819" s="125">
        <f t="shared" si="90"/>
        <v>634.4</v>
      </c>
      <c r="G5819" s="126"/>
    </row>
    <row r="5820" s="109" customFormat="1" ht="28.5" spans="1:7">
      <c r="A5820" s="122">
        <v>5816</v>
      </c>
      <c r="B5820" s="12" t="s">
        <v>47087</v>
      </c>
      <c r="C5820" s="12" t="s">
        <v>47088</v>
      </c>
      <c r="D5820" s="123">
        <v>3.97</v>
      </c>
      <c r="E5820" s="124">
        <v>80</v>
      </c>
      <c r="F5820" s="125">
        <f t="shared" si="90"/>
        <v>317.6</v>
      </c>
      <c r="G5820" s="126"/>
    </row>
    <row r="5821" s="109" customFormat="1" ht="28.5" spans="1:7">
      <c r="A5821" s="122">
        <v>5817</v>
      </c>
      <c r="B5821" s="12" t="s">
        <v>47089</v>
      </c>
      <c r="C5821" s="12" t="s">
        <v>47090</v>
      </c>
      <c r="D5821" s="123">
        <v>1.98</v>
      </c>
      <c r="E5821" s="124">
        <v>80</v>
      </c>
      <c r="F5821" s="125">
        <f t="shared" si="90"/>
        <v>158.4</v>
      </c>
      <c r="G5821" s="126"/>
    </row>
    <row r="5822" s="109" customFormat="1" ht="28.5" spans="1:7">
      <c r="A5822" s="122">
        <v>5818</v>
      </c>
      <c r="B5822" s="12" t="s">
        <v>47091</v>
      </c>
      <c r="C5822" s="12" t="s">
        <v>47092</v>
      </c>
      <c r="D5822" s="123">
        <v>1.98</v>
      </c>
      <c r="E5822" s="124">
        <v>80</v>
      </c>
      <c r="F5822" s="125">
        <f t="shared" si="90"/>
        <v>158.4</v>
      </c>
      <c r="G5822" s="126"/>
    </row>
    <row r="5823" s="109" customFormat="1" ht="28.5" spans="1:7">
      <c r="A5823" s="122">
        <v>5819</v>
      </c>
      <c r="B5823" s="12" t="s">
        <v>47093</v>
      </c>
      <c r="C5823" s="12" t="s">
        <v>21513</v>
      </c>
      <c r="D5823" s="123">
        <v>4.96</v>
      </c>
      <c r="E5823" s="124">
        <v>80</v>
      </c>
      <c r="F5823" s="125">
        <f t="shared" si="90"/>
        <v>396.8</v>
      </c>
      <c r="G5823" s="126"/>
    </row>
    <row r="5824" s="109" customFormat="1" ht="28.5" spans="1:7">
      <c r="A5824" s="122">
        <v>5820</v>
      </c>
      <c r="B5824" s="12" t="s">
        <v>47094</v>
      </c>
      <c r="C5824" s="12" t="s">
        <v>47007</v>
      </c>
      <c r="D5824" s="123">
        <v>9.8</v>
      </c>
      <c r="E5824" s="124">
        <v>80</v>
      </c>
      <c r="F5824" s="125">
        <f t="shared" si="90"/>
        <v>784</v>
      </c>
      <c r="G5824" s="126"/>
    </row>
    <row r="5825" s="109" customFormat="1" ht="28.5" spans="1:7">
      <c r="A5825" s="122">
        <v>5821</v>
      </c>
      <c r="B5825" s="12" t="s">
        <v>47095</v>
      </c>
      <c r="C5825" s="12" t="s">
        <v>47096</v>
      </c>
      <c r="D5825" s="123">
        <v>9.92</v>
      </c>
      <c r="E5825" s="124">
        <v>80</v>
      </c>
      <c r="F5825" s="125">
        <f t="shared" si="90"/>
        <v>793.6</v>
      </c>
      <c r="G5825" s="126"/>
    </row>
    <row r="5826" s="109" customFormat="1" ht="28.5" spans="1:7">
      <c r="A5826" s="122">
        <v>5822</v>
      </c>
      <c r="B5826" s="12" t="s">
        <v>47097</v>
      </c>
      <c r="C5826" s="12" t="s">
        <v>47098</v>
      </c>
      <c r="D5826" s="123">
        <v>7.93</v>
      </c>
      <c r="E5826" s="124">
        <v>80</v>
      </c>
      <c r="F5826" s="125">
        <f t="shared" si="90"/>
        <v>634.4</v>
      </c>
      <c r="G5826" s="126"/>
    </row>
    <row r="5827" s="109" customFormat="1" ht="28.5" spans="1:7">
      <c r="A5827" s="122">
        <v>5823</v>
      </c>
      <c r="B5827" s="12" t="s">
        <v>47099</v>
      </c>
      <c r="C5827" s="12" t="s">
        <v>47100</v>
      </c>
      <c r="D5827" s="123">
        <v>7.93</v>
      </c>
      <c r="E5827" s="124">
        <v>80</v>
      </c>
      <c r="F5827" s="125">
        <f t="shared" si="90"/>
        <v>634.4</v>
      </c>
      <c r="G5827" s="126"/>
    </row>
    <row r="5828" s="109" customFormat="1" ht="28.5" spans="1:7">
      <c r="A5828" s="122">
        <v>5824</v>
      </c>
      <c r="B5828" s="12" t="s">
        <v>47101</v>
      </c>
      <c r="C5828" s="12" t="s">
        <v>47102</v>
      </c>
      <c r="D5828" s="123">
        <v>5.95</v>
      </c>
      <c r="E5828" s="124">
        <v>80</v>
      </c>
      <c r="F5828" s="125">
        <f t="shared" si="90"/>
        <v>476</v>
      </c>
      <c r="G5828" s="126"/>
    </row>
    <row r="5829" s="109" customFormat="1" ht="28.5" spans="1:7">
      <c r="A5829" s="122">
        <v>5825</v>
      </c>
      <c r="B5829" s="12" t="s">
        <v>47103</v>
      </c>
      <c r="C5829" s="12" t="s">
        <v>47104</v>
      </c>
      <c r="D5829" s="123">
        <v>3.97</v>
      </c>
      <c r="E5829" s="124">
        <v>80</v>
      </c>
      <c r="F5829" s="125">
        <f t="shared" ref="F5829:F5892" si="91">D5829*E5829</f>
        <v>317.6</v>
      </c>
      <c r="G5829" s="126"/>
    </row>
    <row r="5830" s="109" customFormat="1" ht="28.5" spans="1:7">
      <c r="A5830" s="122">
        <v>5826</v>
      </c>
      <c r="B5830" s="12" t="s">
        <v>47105</v>
      </c>
      <c r="C5830" s="12" t="s">
        <v>47106</v>
      </c>
      <c r="D5830" s="123">
        <v>1.98</v>
      </c>
      <c r="E5830" s="124">
        <v>80</v>
      </c>
      <c r="F5830" s="125">
        <f t="shared" si="91"/>
        <v>158.4</v>
      </c>
      <c r="G5830" s="126"/>
    </row>
    <row r="5831" s="109" customFormat="1" ht="28.5" spans="1:7">
      <c r="A5831" s="122">
        <v>5827</v>
      </c>
      <c r="B5831" s="12" t="s">
        <v>47107</v>
      </c>
      <c r="C5831" s="12" t="s">
        <v>47108</v>
      </c>
      <c r="D5831" s="123">
        <v>3.97</v>
      </c>
      <c r="E5831" s="124">
        <v>80</v>
      </c>
      <c r="F5831" s="125">
        <f t="shared" si="91"/>
        <v>317.6</v>
      </c>
      <c r="G5831" s="126"/>
    </row>
    <row r="5832" s="109" customFormat="1" ht="28.5" spans="1:7">
      <c r="A5832" s="122">
        <v>5828</v>
      </c>
      <c r="B5832" s="12" t="s">
        <v>47109</v>
      </c>
      <c r="C5832" s="12" t="s">
        <v>47110</v>
      </c>
      <c r="D5832" s="123">
        <v>5.95</v>
      </c>
      <c r="E5832" s="124">
        <v>80</v>
      </c>
      <c r="F5832" s="125">
        <f t="shared" si="91"/>
        <v>476</v>
      </c>
      <c r="G5832" s="126"/>
    </row>
    <row r="5833" s="109" customFormat="1" ht="28.5" spans="1:7">
      <c r="A5833" s="122">
        <v>5829</v>
      </c>
      <c r="B5833" s="12" t="s">
        <v>47111</v>
      </c>
      <c r="C5833" s="12" t="s">
        <v>47112</v>
      </c>
      <c r="D5833" s="123">
        <v>5.52</v>
      </c>
      <c r="E5833" s="124">
        <v>80</v>
      </c>
      <c r="F5833" s="125">
        <f t="shared" si="91"/>
        <v>441.6</v>
      </c>
      <c r="G5833" s="126"/>
    </row>
    <row r="5834" s="109" customFormat="1" ht="28.5" spans="1:7">
      <c r="A5834" s="122">
        <v>5830</v>
      </c>
      <c r="B5834" s="12" t="s">
        <v>47113</v>
      </c>
      <c r="C5834" s="12" t="s">
        <v>47114</v>
      </c>
      <c r="D5834" s="123">
        <v>1.74</v>
      </c>
      <c r="E5834" s="124">
        <v>80</v>
      </c>
      <c r="F5834" s="125">
        <f t="shared" si="91"/>
        <v>139.2</v>
      </c>
      <c r="G5834" s="126"/>
    </row>
    <row r="5835" s="109" customFormat="1" ht="28.5" spans="1:7">
      <c r="A5835" s="122">
        <v>5831</v>
      </c>
      <c r="B5835" s="12" t="s">
        <v>47115</v>
      </c>
      <c r="C5835" s="12" t="s">
        <v>47116</v>
      </c>
      <c r="D5835" s="123">
        <v>3.97</v>
      </c>
      <c r="E5835" s="124">
        <v>80</v>
      </c>
      <c r="F5835" s="125">
        <f t="shared" si="91"/>
        <v>317.6</v>
      </c>
      <c r="G5835" s="126"/>
    </row>
    <row r="5836" s="109" customFormat="1" ht="28.5" spans="1:7">
      <c r="A5836" s="122">
        <v>5832</v>
      </c>
      <c r="B5836" s="12" t="s">
        <v>47117</v>
      </c>
      <c r="C5836" s="12" t="s">
        <v>7785</v>
      </c>
      <c r="D5836" s="123">
        <v>6.77</v>
      </c>
      <c r="E5836" s="124">
        <v>80</v>
      </c>
      <c r="F5836" s="125">
        <f t="shared" si="91"/>
        <v>541.6</v>
      </c>
      <c r="G5836" s="126"/>
    </row>
    <row r="5837" s="109" customFormat="1" ht="28.5" spans="1:7">
      <c r="A5837" s="122">
        <v>5833</v>
      </c>
      <c r="B5837" s="12" t="s">
        <v>47118</v>
      </c>
      <c r="C5837" s="12" t="s">
        <v>62</v>
      </c>
      <c r="D5837" s="123">
        <v>6.77</v>
      </c>
      <c r="E5837" s="124">
        <v>80</v>
      </c>
      <c r="F5837" s="125">
        <f t="shared" si="91"/>
        <v>541.6</v>
      </c>
      <c r="G5837" s="126"/>
    </row>
    <row r="5838" s="109" customFormat="1" ht="28.5" spans="1:7">
      <c r="A5838" s="122">
        <v>5834</v>
      </c>
      <c r="B5838" s="12" t="s">
        <v>47119</v>
      </c>
      <c r="C5838" s="12" t="s">
        <v>47120</v>
      </c>
      <c r="D5838" s="123">
        <v>8.47</v>
      </c>
      <c r="E5838" s="124">
        <v>80</v>
      </c>
      <c r="F5838" s="125">
        <f t="shared" si="91"/>
        <v>677.6</v>
      </c>
      <c r="G5838" s="126"/>
    </row>
    <row r="5839" s="109" customFormat="1" ht="28.5" spans="1:7">
      <c r="A5839" s="122">
        <v>5835</v>
      </c>
      <c r="B5839" s="12" t="s">
        <v>47121</v>
      </c>
      <c r="C5839" s="12" t="s">
        <v>18903</v>
      </c>
      <c r="D5839" s="123">
        <v>5.28</v>
      </c>
      <c r="E5839" s="124">
        <v>80</v>
      </c>
      <c r="F5839" s="125">
        <f t="shared" si="91"/>
        <v>422.4</v>
      </c>
      <c r="G5839" s="126"/>
    </row>
    <row r="5840" s="109" customFormat="1" ht="28.5" spans="1:7">
      <c r="A5840" s="122">
        <v>5836</v>
      </c>
      <c r="B5840" s="12" t="s">
        <v>47122</v>
      </c>
      <c r="C5840" s="12" t="s">
        <v>34753</v>
      </c>
      <c r="D5840" s="123">
        <v>5.08</v>
      </c>
      <c r="E5840" s="124">
        <v>80</v>
      </c>
      <c r="F5840" s="125">
        <f t="shared" si="91"/>
        <v>406.4</v>
      </c>
      <c r="G5840" s="126"/>
    </row>
    <row r="5841" s="109" customFormat="1" ht="28.5" spans="1:7">
      <c r="A5841" s="122">
        <v>5837</v>
      </c>
      <c r="B5841" s="12" t="s">
        <v>47123</v>
      </c>
      <c r="C5841" s="12" t="s">
        <v>23742</v>
      </c>
      <c r="D5841" s="123">
        <v>5.08</v>
      </c>
      <c r="E5841" s="124">
        <v>80</v>
      </c>
      <c r="F5841" s="125">
        <f t="shared" si="91"/>
        <v>406.4</v>
      </c>
      <c r="G5841" s="126"/>
    </row>
    <row r="5842" s="109" customFormat="1" ht="28.5" spans="1:7">
      <c r="A5842" s="122">
        <v>5838</v>
      </c>
      <c r="B5842" s="12" t="s">
        <v>47124</v>
      </c>
      <c r="C5842" s="12" t="s">
        <v>6181</v>
      </c>
      <c r="D5842" s="123">
        <v>6.77</v>
      </c>
      <c r="E5842" s="124">
        <v>80</v>
      </c>
      <c r="F5842" s="125">
        <f t="shared" si="91"/>
        <v>541.6</v>
      </c>
      <c r="G5842" s="126"/>
    </row>
    <row r="5843" s="109" customFormat="1" ht="28.5" spans="1:7">
      <c r="A5843" s="122">
        <v>5839</v>
      </c>
      <c r="B5843" s="12" t="s">
        <v>47125</v>
      </c>
      <c r="C5843" s="12" t="s">
        <v>47126</v>
      </c>
      <c r="D5843" s="123">
        <v>6.31</v>
      </c>
      <c r="E5843" s="124">
        <v>80</v>
      </c>
      <c r="F5843" s="125">
        <f t="shared" si="91"/>
        <v>504.8</v>
      </c>
      <c r="G5843" s="126"/>
    </row>
    <row r="5844" s="109" customFormat="1" ht="28.5" spans="1:7">
      <c r="A5844" s="122">
        <v>5840</v>
      </c>
      <c r="B5844" s="12" t="s">
        <v>47127</v>
      </c>
      <c r="C5844" s="12" t="s">
        <v>47128</v>
      </c>
      <c r="D5844" s="123">
        <v>4.84</v>
      </c>
      <c r="E5844" s="124">
        <v>80</v>
      </c>
      <c r="F5844" s="125">
        <f t="shared" si="91"/>
        <v>387.2</v>
      </c>
      <c r="G5844" s="126"/>
    </row>
    <row r="5845" s="109" customFormat="1" ht="28.5" spans="1:7">
      <c r="A5845" s="122">
        <v>5841</v>
      </c>
      <c r="B5845" s="12" t="s">
        <v>47129</v>
      </c>
      <c r="C5845" s="12" t="s">
        <v>3779</v>
      </c>
      <c r="D5845" s="123">
        <v>5.08</v>
      </c>
      <c r="E5845" s="124">
        <v>80</v>
      </c>
      <c r="F5845" s="125">
        <f t="shared" si="91"/>
        <v>406.4</v>
      </c>
      <c r="G5845" s="126"/>
    </row>
    <row r="5846" s="109" customFormat="1" ht="28.5" spans="1:7">
      <c r="A5846" s="122">
        <v>5842</v>
      </c>
      <c r="B5846" s="12" t="s">
        <v>47130</v>
      </c>
      <c r="C5846" s="12" t="s">
        <v>47131</v>
      </c>
      <c r="D5846" s="123">
        <v>6.77</v>
      </c>
      <c r="E5846" s="124">
        <v>80</v>
      </c>
      <c r="F5846" s="125">
        <f t="shared" si="91"/>
        <v>541.6</v>
      </c>
      <c r="G5846" s="126"/>
    </row>
    <row r="5847" s="109" customFormat="1" ht="28.5" spans="1:7">
      <c r="A5847" s="122">
        <v>5843</v>
      </c>
      <c r="B5847" s="12" t="s">
        <v>47132</v>
      </c>
      <c r="C5847" s="12" t="s">
        <v>25278</v>
      </c>
      <c r="D5847" s="123">
        <v>4.62</v>
      </c>
      <c r="E5847" s="124">
        <v>80</v>
      </c>
      <c r="F5847" s="125">
        <f t="shared" si="91"/>
        <v>369.6</v>
      </c>
      <c r="G5847" s="126"/>
    </row>
    <row r="5848" s="109" customFormat="1" ht="28.5" spans="1:7">
      <c r="A5848" s="122">
        <v>5844</v>
      </c>
      <c r="B5848" s="12" t="s">
        <v>47133</v>
      </c>
      <c r="C5848" s="12" t="s">
        <v>47134</v>
      </c>
      <c r="D5848" s="123">
        <v>10.16</v>
      </c>
      <c r="E5848" s="124">
        <v>80</v>
      </c>
      <c r="F5848" s="125">
        <f t="shared" si="91"/>
        <v>812.8</v>
      </c>
      <c r="G5848" s="126"/>
    </row>
    <row r="5849" s="109" customFormat="1" ht="28.5" spans="1:7">
      <c r="A5849" s="122">
        <v>5845</v>
      </c>
      <c r="B5849" s="12" t="s">
        <v>47135</v>
      </c>
      <c r="C5849" s="12" t="s">
        <v>25898</v>
      </c>
      <c r="D5849" s="123">
        <v>4.55</v>
      </c>
      <c r="E5849" s="124">
        <v>80</v>
      </c>
      <c r="F5849" s="125">
        <f t="shared" si="91"/>
        <v>364</v>
      </c>
      <c r="G5849" s="126"/>
    </row>
    <row r="5850" s="109" customFormat="1" ht="28.5" spans="1:7">
      <c r="A5850" s="122">
        <v>5846</v>
      </c>
      <c r="B5850" s="12" t="s">
        <v>47136</v>
      </c>
      <c r="C5850" s="12" t="s">
        <v>47137</v>
      </c>
      <c r="D5850" s="123">
        <v>5.08</v>
      </c>
      <c r="E5850" s="124">
        <v>80</v>
      </c>
      <c r="F5850" s="125">
        <f t="shared" si="91"/>
        <v>406.4</v>
      </c>
      <c r="G5850" s="126"/>
    </row>
    <row r="5851" s="109" customFormat="1" ht="28.5" spans="1:7">
      <c r="A5851" s="122">
        <v>5847</v>
      </c>
      <c r="B5851" s="12" t="s">
        <v>47138</v>
      </c>
      <c r="C5851" s="12" t="s">
        <v>64</v>
      </c>
      <c r="D5851" s="123">
        <v>1.69</v>
      </c>
      <c r="E5851" s="124">
        <v>80</v>
      </c>
      <c r="F5851" s="125">
        <f t="shared" si="91"/>
        <v>135.2</v>
      </c>
      <c r="G5851" s="126"/>
    </row>
    <row r="5852" s="109" customFormat="1" ht="28.5" spans="1:7">
      <c r="A5852" s="122">
        <v>5848</v>
      </c>
      <c r="B5852" s="12" t="s">
        <v>47139</v>
      </c>
      <c r="C5852" s="12" t="s">
        <v>47140</v>
      </c>
      <c r="D5852" s="123">
        <v>5.08</v>
      </c>
      <c r="E5852" s="124">
        <v>80</v>
      </c>
      <c r="F5852" s="125">
        <f t="shared" si="91"/>
        <v>406.4</v>
      </c>
      <c r="G5852" s="126"/>
    </row>
    <row r="5853" s="109" customFormat="1" ht="28.5" spans="1:7">
      <c r="A5853" s="122">
        <v>5849</v>
      </c>
      <c r="B5853" s="12" t="s">
        <v>47141</v>
      </c>
      <c r="C5853" s="12" t="s">
        <v>47142</v>
      </c>
      <c r="D5853" s="123">
        <v>4.85</v>
      </c>
      <c r="E5853" s="124">
        <v>80</v>
      </c>
      <c r="F5853" s="125">
        <f t="shared" si="91"/>
        <v>388</v>
      </c>
      <c r="G5853" s="126"/>
    </row>
    <row r="5854" s="109" customFormat="1" ht="28.5" spans="1:7">
      <c r="A5854" s="122">
        <v>5850</v>
      </c>
      <c r="B5854" s="12" t="s">
        <v>47143</v>
      </c>
      <c r="C5854" s="12" t="s">
        <v>47144</v>
      </c>
      <c r="D5854" s="123">
        <v>6.77</v>
      </c>
      <c r="E5854" s="124">
        <v>80</v>
      </c>
      <c r="F5854" s="125">
        <f t="shared" si="91"/>
        <v>541.6</v>
      </c>
      <c r="G5854" s="126"/>
    </row>
    <row r="5855" s="109" customFormat="1" ht="28.5" spans="1:7">
      <c r="A5855" s="122">
        <v>5851</v>
      </c>
      <c r="B5855" s="12" t="s">
        <v>47145</v>
      </c>
      <c r="C5855" s="12" t="s">
        <v>47146</v>
      </c>
      <c r="D5855" s="123">
        <v>6.77</v>
      </c>
      <c r="E5855" s="124">
        <v>80</v>
      </c>
      <c r="F5855" s="125">
        <f t="shared" si="91"/>
        <v>541.6</v>
      </c>
      <c r="G5855" s="126"/>
    </row>
    <row r="5856" s="109" customFormat="1" ht="28.5" spans="1:7">
      <c r="A5856" s="122">
        <v>5852</v>
      </c>
      <c r="B5856" s="12" t="s">
        <v>47147</v>
      </c>
      <c r="C5856" s="12" t="s">
        <v>47148</v>
      </c>
      <c r="D5856" s="123">
        <v>6.77</v>
      </c>
      <c r="E5856" s="124">
        <v>80</v>
      </c>
      <c r="F5856" s="125">
        <f t="shared" si="91"/>
        <v>541.6</v>
      </c>
      <c r="G5856" s="126"/>
    </row>
    <row r="5857" s="109" customFormat="1" ht="28.5" spans="1:7">
      <c r="A5857" s="122">
        <v>5853</v>
      </c>
      <c r="B5857" s="12" t="s">
        <v>47149</v>
      </c>
      <c r="C5857" s="12" t="s">
        <v>47150</v>
      </c>
      <c r="D5857" s="123">
        <v>5.08</v>
      </c>
      <c r="E5857" s="124">
        <v>80</v>
      </c>
      <c r="F5857" s="125">
        <f t="shared" si="91"/>
        <v>406.4</v>
      </c>
      <c r="G5857" s="126"/>
    </row>
    <row r="5858" s="109" customFormat="1" ht="28.5" spans="1:7">
      <c r="A5858" s="122">
        <v>5854</v>
      </c>
      <c r="B5858" s="12" t="s">
        <v>47151</v>
      </c>
      <c r="C5858" s="12" t="s">
        <v>10605</v>
      </c>
      <c r="D5858" s="123">
        <v>3.39</v>
      </c>
      <c r="E5858" s="124">
        <v>80</v>
      </c>
      <c r="F5858" s="125">
        <f t="shared" si="91"/>
        <v>271.2</v>
      </c>
      <c r="G5858" s="126"/>
    </row>
    <row r="5859" s="109" customFormat="1" ht="28.5" spans="1:7">
      <c r="A5859" s="122">
        <v>5855</v>
      </c>
      <c r="B5859" s="12" t="s">
        <v>47152</v>
      </c>
      <c r="C5859" s="12" t="s">
        <v>35701</v>
      </c>
      <c r="D5859" s="123">
        <v>3.39</v>
      </c>
      <c r="E5859" s="124">
        <v>80</v>
      </c>
      <c r="F5859" s="125">
        <f t="shared" si="91"/>
        <v>271.2</v>
      </c>
      <c r="G5859" s="126"/>
    </row>
    <row r="5860" s="109" customFormat="1" ht="28.5" spans="1:7">
      <c r="A5860" s="122">
        <v>5856</v>
      </c>
      <c r="B5860" s="12" t="s">
        <v>47153</v>
      </c>
      <c r="C5860" s="12" t="s">
        <v>17925</v>
      </c>
      <c r="D5860" s="123">
        <v>6.77</v>
      </c>
      <c r="E5860" s="124">
        <v>80</v>
      </c>
      <c r="F5860" s="125">
        <f t="shared" si="91"/>
        <v>541.6</v>
      </c>
      <c r="G5860" s="126"/>
    </row>
    <row r="5861" s="109" customFormat="1" ht="28.5" spans="1:7">
      <c r="A5861" s="122">
        <v>5857</v>
      </c>
      <c r="B5861" s="12" t="s">
        <v>47154</v>
      </c>
      <c r="C5861" s="12" t="s">
        <v>47155</v>
      </c>
      <c r="D5861" s="123">
        <v>5.52</v>
      </c>
      <c r="E5861" s="124">
        <v>80</v>
      </c>
      <c r="F5861" s="125">
        <f t="shared" si="91"/>
        <v>441.6</v>
      </c>
      <c r="G5861" s="126"/>
    </row>
    <row r="5862" s="109" customFormat="1" ht="28.5" spans="1:7">
      <c r="A5862" s="122">
        <v>5858</v>
      </c>
      <c r="B5862" s="12" t="s">
        <v>47156</v>
      </c>
      <c r="C5862" s="12" t="s">
        <v>47157</v>
      </c>
      <c r="D5862" s="123">
        <v>3.39</v>
      </c>
      <c r="E5862" s="124">
        <v>80</v>
      </c>
      <c r="F5862" s="125">
        <f t="shared" si="91"/>
        <v>271.2</v>
      </c>
      <c r="G5862" s="126"/>
    </row>
    <row r="5863" s="109" customFormat="1" ht="28.5" spans="1:7">
      <c r="A5863" s="122">
        <v>5859</v>
      </c>
      <c r="B5863" s="12" t="s">
        <v>47158</v>
      </c>
      <c r="C5863" s="12" t="s">
        <v>47157</v>
      </c>
      <c r="D5863" s="123">
        <v>5.08</v>
      </c>
      <c r="E5863" s="124">
        <v>80</v>
      </c>
      <c r="F5863" s="125">
        <f t="shared" si="91"/>
        <v>406.4</v>
      </c>
      <c r="G5863" s="126"/>
    </row>
    <row r="5864" s="109" customFormat="1" ht="28.5" spans="1:7">
      <c r="A5864" s="122">
        <v>5860</v>
      </c>
      <c r="B5864" s="12" t="s">
        <v>47159</v>
      </c>
      <c r="C5864" s="12" t="s">
        <v>47160</v>
      </c>
      <c r="D5864" s="123">
        <v>1.69</v>
      </c>
      <c r="E5864" s="124">
        <v>80</v>
      </c>
      <c r="F5864" s="125">
        <f t="shared" si="91"/>
        <v>135.2</v>
      </c>
      <c r="G5864" s="126"/>
    </row>
    <row r="5865" s="109" customFormat="1" ht="28.5" spans="1:7">
      <c r="A5865" s="122">
        <v>5861</v>
      </c>
      <c r="B5865" s="12" t="s">
        <v>47161</v>
      </c>
      <c r="C5865" s="12" t="s">
        <v>47162</v>
      </c>
      <c r="D5865" s="123">
        <v>3.39</v>
      </c>
      <c r="E5865" s="124">
        <v>80</v>
      </c>
      <c r="F5865" s="125">
        <f t="shared" si="91"/>
        <v>271.2</v>
      </c>
      <c r="G5865" s="126"/>
    </row>
    <row r="5866" s="109" customFormat="1" ht="28.5" spans="1:7">
      <c r="A5866" s="122">
        <v>5862</v>
      </c>
      <c r="B5866" s="12" t="s">
        <v>47163</v>
      </c>
      <c r="C5866" s="12" t="s">
        <v>13588</v>
      </c>
      <c r="D5866" s="123">
        <v>5.08</v>
      </c>
      <c r="E5866" s="124">
        <v>80</v>
      </c>
      <c r="F5866" s="125">
        <f t="shared" si="91"/>
        <v>406.4</v>
      </c>
      <c r="G5866" s="126"/>
    </row>
    <row r="5867" s="109" customFormat="1" ht="28.5" spans="1:7">
      <c r="A5867" s="122">
        <v>5863</v>
      </c>
      <c r="B5867" s="12" t="s">
        <v>47164</v>
      </c>
      <c r="C5867" s="12" t="s">
        <v>36181</v>
      </c>
      <c r="D5867" s="123">
        <v>3.39</v>
      </c>
      <c r="E5867" s="124">
        <v>80</v>
      </c>
      <c r="F5867" s="125">
        <f t="shared" si="91"/>
        <v>271.2</v>
      </c>
      <c r="G5867" s="126"/>
    </row>
    <row r="5868" s="109" customFormat="1" ht="28.5" spans="1:7">
      <c r="A5868" s="122">
        <v>5864</v>
      </c>
      <c r="B5868" s="12" t="s">
        <v>47165</v>
      </c>
      <c r="C5868" s="12" t="s">
        <v>47166</v>
      </c>
      <c r="D5868" s="123">
        <v>4.62</v>
      </c>
      <c r="E5868" s="124">
        <v>80</v>
      </c>
      <c r="F5868" s="125">
        <f t="shared" si="91"/>
        <v>369.6</v>
      </c>
      <c r="G5868" s="126"/>
    </row>
    <row r="5869" s="109" customFormat="1" ht="28.5" spans="1:7">
      <c r="A5869" s="122">
        <v>5865</v>
      </c>
      <c r="B5869" s="12" t="s">
        <v>47167</v>
      </c>
      <c r="C5869" s="12" t="s">
        <v>19041</v>
      </c>
      <c r="D5869" s="123">
        <v>7.89</v>
      </c>
      <c r="E5869" s="124">
        <v>80</v>
      </c>
      <c r="F5869" s="125">
        <f t="shared" si="91"/>
        <v>631.2</v>
      </c>
      <c r="G5869" s="126"/>
    </row>
    <row r="5870" s="109" customFormat="1" ht="28.5" spans="1:7">
      <c r="A5870" s="122">
        <v>5866</v>
      </c>
      <c r="B5870" s="12" t="s">
        <v>47168</v>
      </c>
      <c r="C5870" s="12" t="s">
        <v>17494</v>
      </c>
      <c r="D5870" s="123">
        <v>7.31</v>
      </c>
      <c r="E5870" s="124">
        <v>80</v>
      </c>
      <c r="F5870" s="125">
        <f t="shared" si="91"/>
        <v>584.8</v>
      </c>
      <c r="G5870" s="126"/>
    </row>
    <row r="5871" s="109" customFormat="1" ht="28.5" spans="1:7">
      <c r="A5871" s="122">
        <v>5867</v>
      </c>
      <c r="B5871" s="12" t="s">
        <v>47169</v>
      </c>
      <c r="C5871" s="12" t="s">
        <v>47170</v>
      </c>
      <c r="D5871" s="123">
        <v>4.62</v>
      </c>
      <c r="E5871" s="124">
        <v>80</v>
      </c>
      <c r="F5871" s="125">
        <f t="shared" si="91"/>
        <v>369.6</v>
      </c>
      <c r="G5871" s="126"/>
    </row>
    <row r="5872" s="109" customFormat="1" ht="28.5" spans="1:7">
      <c r="A5872" s="122">
        <v>5868</v>
      </c>
      <c r="B5872" s="12" t="s">
        <v>47171</v>
      </c>
      <c r="C5872" s="12" t="s">
        <v>47172</v>
      </c>
      <c r="D5872" s="123">
        <v>3.39</v>
      </c>
      <c r="E5872" s="124">
        <v>80</v>
      </c>
      <c r="F5872" s="125">
        <f t="shared" si="91"/>
        <v>271.2</v>
      </c>
      <c r="G5872" s="126"/>
    </row>
    <row r="5873" s="109" customFormat="1" ht="28.5" spans="1:7">
      <c r="A5873" s="122">
        <v>5869</v>
      </c>
      <c r="B5873" s="12" t="s">
        <v>47173</v>
      </c>
      <c r="C5873" s="12" t="s">
        <v>47174</v>
      </c>
      <c r="D5873" s="123">
        <v>5.08</v>
      </c>
      <c r="E5873" s="124">
        <v>80</v>
      </c>
      <c r="F5873" s="125">
        <f t="shared" si="91"/>
        <v>406.4</v>
      </c>
      <c r="G5873" s="126"/>
    </row>
    <row r="5874" s="109" customFormat="1" ht="28.5" spans="1:7">
      <c r="A5874" s="122">
        <v>5870</v>
      </c>
      <c r="B5874" s="12" t="s">
        <v>47175</v>
      </c>
      <c r="C5874" s="12" t="s">
        <v>23603</v>
      </c>
      <c r="D5874" s="123">
        <v>1.49</v>
      </c>
      <c r="E5874" s="124">
        <v>80</v>
      </c>
      <c r="F5874" s="125">
        <f t="shared" si="91"/>
        <v>119.2</v>
      </c>
      <c r="G5874" s="126"/>
    </row>
    <row r="5875" s="109" customFormat="1" ht="28.5" spans="1:7">
      <c r="A5875" s="122">
        <v>5871</v>
      </c>
      <c r="B5875" s="12" t="s">
        <v>47176</v>
      </c>
      <c r="C5875" s="12" t="s">
        <v>47177</v>
      </c>
      <c r="D5875" s="123">
        <v>5.88</v>
      </c>
      <c r="E5875" s="124">
        <v>80</v>
      </c>
      <c r="F5875" s="125">
        <f t="shared" si="91"/>
        <v>470.4</v>
      </c>
      <c r="G5875" s="126"/>
    </row>
    <row r="5876" s="109" customFormat="1" ht="28.5" spans="1:7">
      <c r="A5876" s="122">
        <v>5872</v>
      </c>
      <c r="B5876" s="12" t="s">
        <v>47178</v>
      </c>
      <c r="C5876" s="12" t="s">
        <v>47179</v>
      </c>
      <c r="D5876" s="123">
        <v>5.54</v>
      </c>
      <c r="E5876" s="124">
        <v>80</v>
      </c>
      <c r="F5876" s="125">
        <f t="shared" si="91"/>
        <v>443.2</v>
      </c>
      <c r="G5876" s="126"/>
    </row>
    <row r="5877" s="109" customFormat="1" ht="28.5" spans="1:7">
      <c r="A5877" s="122">
        <v>5873</v>
      </c>
      <c r="B5877" s="12" t="s">
        <v>47180</v>
      </c>
      <c r="C5877" s="12" t="s">
        <v>16653</v>
      </c>
      <c r="D5877" s="123">
        <v>4.41</v>
      </c>
      <c r="E5877" s="124">
        <v>80</v>
      </c>
      <c r="F5877" s="125">
        <f t="shared" si="91"/>
        <v>352.8</v>
      </c>
      <c r="G5877" s="126"/>
    </row>
    <row r="5878" s="109" customFormat="1" ht="28.5" spans="1:7">
      <c r="A5878" s="122">
        <v>5874</v>
      </c>
      <c r="B5878" s="12" t="s">
        <v>47181</v>
      </c>
      <c r="C5878" s="12" t="s">
        <v>47182</v>
      </c>
      <c r="D5878" s="123">
        <v>2.1</v>
      </c>
      <c r="E5878" s="124">
        <v>80</v>
      </c>
      <c r="F5878" s="125">
        <f t="shared" si="91"/>
        <v>168</v>
      </c>
      <c r="G5878" s="126"/>
    </row>
    <row r="5879" s="109" customFormat="1" ht="28.5" spans="1:7">
      <c r="A5879" s="122">
        <v>5875</v>
      </c>
      <c r="B5879" s="12" t="s">
        <v>47183</v>
      </c>
      <c r="C5879" s="12" t="s">
        <v>47184</v>
      </c>
      <c r="D5879" s="123">
        <v>4.37</v>
      </c>
      <c r="E5879" s="124">
        <v>80</v>
      </c>
      <c r="F5879" s="125">
        <f t="shared" si="91"/>
        <v>349.6</v>
      </c>
      <c r="G5879" s="126"/>
    </row>
    <row r="5880" s="109" customFormat="1" ht="28.5" spans="1:7">
      <c r="A5880" s="122">
        <v>5876</v>
      </c>
      <c r="B5880" s="12" t="s">
        <v>47185</v>
      </c>
      <c r="C5880" s="12" t="s">
        <v>47186</v>
      </c>
      <c r="D5880" s="123">
        <v>4.43</v>
      </c>
      <c r="E5880" s="124">
        <v>80</v>
      </c>
      <c r="F5880" s="125">
        <f t="shared" si="91"/>
        <v>354.4</v>
      </c>
      <c r="G5880" s="126"/>
    </row>
    <row r="5881" s="109" customFormat="1" ht="28.5" spans="1:7">
      <c r="A5881" s="122">
        <v>5877</v>
      </c>
      <c r="B5881" s="12" t="s">
        <v>47187</v>
      </c>
      <c r="C5881" s="12" t="s">
        <v>47188</v>
      </c>
      <c r="D5881" s="123">
        <v>3.48</v>
      </c>
      <c r="E5881" s="124">
        <v>80</v>
      </c>
      <c r="F5881" s="125">
        <f t="shared" si="91"/>
        <v>278.4</v>
      </c>
      <c r="G5881" s="126"/>
    </row>
    <row r="5882" s="109" customFormat="1" ht="28.5" spans="1:7">
      <c r="A5882" s="122">
        <v>5878</v>
      </c>
      <c r="B5882" s="12" t="s">
        <v>47189</v>
      </c>
      <c r="C5882" s="12" t="s">
        <v>19473</v>
      </c>
      <c r="D5882" s="123">
        <v>6.9</v>
      </c>
      <c r="E5882" s="124">
        <v>80</v>
      </c>
      <c r="F5882" s="125">
        <f t="shared" si="91"/>
        <v>552</v>
      </c>
      <c r="G5882" s="126"/>
    </row>
    <row r="5883" s="109" customFormat="1" ht="28.5" spans="1:7">
      <c r="A5883" s="122">
        <v>5879</v>
      </c>
      <c r="B5883" s="12" t="s">
        <v>47190</v>
      </c>
      <c r="C5883" s="12" t="s">
        <v>47191</v>
      </c>
      <c r="D5883" s="123">
        <v>3.26</v>
      </c>
      <c r="E5883" s="124">
        <v>80</v>
      </c>
      <c r="F5883" s="125">
        <f t="shared" si="91"/>
        <v>260.8</v>
      </c>
      <c r="G5883" s="126"/>
    </row>
    <row r="5884" s="109" customFormat="1" ht="28.5" spans="1:7">
      <c r="A5884" s="122">
        <v>5880</v>
      </c>
      <c r="B5884" s="12" t="s">
        <v>47192</v>
      </c>
      <c r="C5884" s="12" t="s">
        <v>16074</v>
      </c>
      <c r="D5884" s="123">
        <v>4.2</v>
      </c>
      <c r="E5884" s="124">
        <v>80</v>
      </c>
      <c r="F5884" s="125">
        <f t="shared" si="91"/>
        <v>336</v>
      </c>
      <c r="G5884" s="126"/>
    </row>
    <row r="5885" s="109" customFormat="1" ht="28.5" spans="1:7">
      <c r="A5885" s="122">
        <v>5881</v>
      </c>
      <c r="B5885" s="12" t="s">
        <v>47193</v>
      </c>
      <c r="C5885" s="12" t="s">
        <v>47194</v>
      </c>
      <c r="D5885" s="123">
        <v>8.75</v>
      </c>
      <c r="E5885" s="124">
        <v>80</v>
      </c>
      <c r="F5885" s="125">
        <f t="shared" si="91"/>
        <v>700</v>
      </c>
      <c r="G5885" s="126"/>
    </row>
    <row r="5886" s="109" customFormat="1" ht="28.5" spans="1:7">
      <c r="A5886" s="122">
        <v>5882</v>
      </c>
      <c r="B5886" s="12" t="s">
        <v>47195</v>
      </c>
      <c r="C5886" s="12" t="s">
        <v>4164</v>
      </c>
      <c r="D5886" s="123">
        <v>7.38</v>
      </c>
      <c r="E5886" s="124">
        <v>80</v>
      </c>
      <c r="F5886" s="125">
        <f t="shared" si="91"/>
        <v>590.4</v>
      </c>
      <c r="G5886" s="126"/>
    </row>
    <row r="5887" s="109" customFormat="1" ht="28.5" spans="1:7">
      <c r="A5887" s="122">
        <v>5883</v>
      </c>
      <c r="B5887" s="12" t="s">
        <v>47196</v>
      </c>
      <c r="C5887" s="12" t="s">
        <v>18681</v>
      </c>
      <c r="D5887" s="123">
        <v>2.32</v>
      </c>
      <c r="E5887" s="124">
        <v>80</v>
      </c>
      <c r="F5887" s="125">
        <f t="shared" si="91"/>
        <v>185.6</v>
      </c>
      <c r="G5887" s="126"/>
    </row>
    <row r="5888" s="109" customFormat="1" ht="28.5" spans="1:7">
      <c r="A5888" s="122">
        <v>5884</v>
      </c>
      <c r="B5888" s="12" t="s">
        <v>47197</v>
      </c>
      <c r="C5888" s="12" t="s">
        <v>44204</v>
      </c>
      <c r="D5888" s="123">
        <v>6.03</v>
      </c>
      <c r="E5888" s="124">
        <v>80</v>
      </c>
      <c r="F5888" s="125">
        <f t="shared" si="91"/>
        <v>482.4</v>
      </c>
      <c r="G5888" s="126"/>
    </row>
    <row r="5889" s="109" customFormat="1" ht="28.5" spans="1:7">
      <c r="A5889" s="122">
        <v>5885</v>
      </c>
      <c r="B5889" s="12" t="s">
        <v>47198</v>
      </c>
      <c r="C5889" s="12" t="s">
        <v>47199</v>
      </c>
      <c r="D5889" s="123">
        <v>6.65</v>
      </c>
      <c r="E5889" s="124">
        <v>80</v>
      </c>
      <c r="F5889" s="125">
        <f t="shared" si="91"/>
        <v>532</v>
      </c>
      <c r="G5889" s="126"/>
    </row>
    <row r="5890" s="109" customFormat="1" ht="28.5" spans="1:7">
      <c r="A5890" s="122">
        <v>5886</v>
      </c>
      <c r="B5890" s="12" t="s">
        <v>47200</v>
      </c>
      <c r="C5890" s="12" t="s">
        <v>4714</v>
      </c>
      <c r="D5890" s="123">
        <v>4.43</v>
      </c>
      <c r="E5890" s="124">
        <v>80</v>
      </c>
      <c r="F5890" s="125">
        <f t="shared" si="91"/>
        <v>354.4</v>
      </c>
      <c r="G5890" s="126"/>
    </row>
    <row r="5891" s="109" customFormat="1" ht="28.5" spans="1:7">
      <c r="A5891" s="122">
        <v>5887</v>
      </c>
      <c r="B5891" s="12" t="s">
        <v>47201</v>
      </c>
      <c r="C5891" s="12" t="s">
        <v>47202</v>
      </c>
      <c r="D5891" s="123">
        <v>2.48</v>
      </c>
      <c r="E5891" s="124">
        <v>80</v>
      </c>
      <c r="F5891" s="125">
        <f t="shared" si="91"/>
        <v>198.4</v>
      </c>
      <c r="G5891" s="126"/>
    </row>
    <row r="5892" s="109" customFormat="1" ht="28.5" spans="1:7">
      <c r="A5892" s="122">
        <v>5888</v>
      </c>
      <c r="B5892" s="12" t="s">
        <v>47203</v>
      </c>
      <c r="C5892" s="12" t="s">
        <v>27127</v>
      </c>
      <c r="D5892" s="123">
        <v>7.73</v>
      </c>
      <c r="E5892" s="124">
        <v>80</v>
      </c>
      <c r="F5892" s="125">
        <f t="shared" si="91"/>
        <v>618.4</v>
      </c>
      <c r="G5892" s="126"/>
    </row>
    <row r="5893" s="109" customFormat="1" ht="28.5" spans="1:7">
      <c r="A5893" s="122">
        <v>5889</v>
      </c>
      <c r="B5893" s="12" t="s">
        <v>47204</v>
      </c>
      <c r="C5893" s="12" t="s">
        <v>47205</v>
      </c>
      <c r="D5893" s="123">
        <v>7.22</v>
      </c>
      <c r="E5893" s="124">
        <v>80</v>
      </c>
      <c r="F5893" s="125">
        <f t="shared" ref="F5893:F5956" si="92">D5893*E5893</f>
        <v>577.6</v>
      </c>
      <c r="G5893" s="126"/>
    </row>
    <row r="5894" s="109" customFormat="1" ht="28.5" spans="1:7">
      <c r="A5894" s="122">
        <v>5890</v>
      </c>
      <c r="B5894" s="12" t="s">
        <v>47206</v>
      </c>
      <c r="C5894" s="12" t="s">
        <v>47207</v>
      </c>
      <c r="D5894" s="123">
        <v>6.22</v>
      </c>
      <c r="E5894" s="124">
        <v>80</v>
      </c>
      <c r="F5894" s="125">
        <f t="shared" si="92"/>
        <v>497.6</v>
      </c>
      <c r="G5894" s="126"/>
    </row>
    <row r="5895" s="109" customFormat="1" ht="28.5" spans="1:7">
      <c r="A5895" s="122">
        <v>5891</v>
      </c>
      <c r="B5895" s="12" t="s">
        <v>47208</v>
      </c>
      <c r="C5895" s="12" t="s">
        <v>44266</v>
      </c>
      <c r="D5895" s="123">
        <v>4.44</v>
      </c>
      <c r="E5895" s="124">
        <v>80</v>
      </c>
      <c r="F5895" s="125">
        <f t="shared" si="92"/>
        <v>355.2</v>
      </c>
      <c r="G5895" s="126"/>
    </row>
    <row r="5896" s="109" customFormat="1" ht="28.5" spans="1:7">
      <c r="A5896" s="122">
        <v>5892</v>
      </c>
      <c r="B5896" s="12" t="s">
        <v>47209</v>
      </c>
      <c r="C5896" s="12" t="s">
        <v>25633</v>
      </c>
      <c r="D5896" s="123">
        <v>0.84</v>
      </c>
      <c r="E5896" s="124">
        <v>80</v>
      </c>
      <c r="F5896" s="125">
        <f t="shared" si="92"/>
        <v>67.2</v>
      </c>
      <c r="G5896" s="126"/>
    </row>
    <row r="5897" s="109" customFormat="1" ht="28.5" spans="1:7">
      <c r="A5897" s="122">
        <v>5893</v>
      </c>
      <c r="B5897" s="12" t="s">
        <v>47210</v>
      </c>
      <c r="C5897" s="12" t="s">
        <v>47211</v>
      </c>
      <c r="D5897" s="123">
        <v>5.52</v>
      </c>
      <c r="E5897" s="124">
        <v>80</v>
      </c>
      <c r="F5897" s="125">
        <f t="shared" si="92"/>
        <v>441.6</v>
      </c>
      <c r="G5897" s="126"/>
    </row>
    <row r="5898" s="109" customFormat="1" ht="28.5" spans="1:7">
      <c r="A5898" s="122">
        <v>5894</v>
      </c>
      <c r="B5898" s="12" t="s">
        <v>47212</v>
      </c>
      <c r="C5898" s="12" t="s">
        <v>3200</v>
      </c>
      <c r="D5898" s="123">
        <v>5.85</v>
      </c>
      <c r="E5898" s="124">
        <v>80</v>
      </c>
      <c r="F5898" s="125">
        <f t="shared" si="92"/>
        <v>468</v>
      </c>
      <c r="G5898" s="126"/>
    </row>
    <row r="5899" s="109" customFormat="1" ht="28.5" spans="1:7">
      <c r="A5899" s="122">
        <v>5895</v>
      </c>
      <c r="B5899" s="12" t="s">
        <v>47213</v>
      </c>
      <c r="C5899" s="12" t="s">
        <v>9996</v>
      </c>
      <c r="D5899" s="123">
        <v>2.49</v>
      </c>
      <c r="E5899" s="124">
        <v>80</v>
      </c>
      <c r="F5899" s="125">
        <f t="shared" si="92"/>
        <v>199.2</v>
      </c>
      <c r="G5899" s="126"/>
    </row>
    <row r="5900" s="109" customFormat="1" ht="28.5" spans="1:7">
      <c r="A5900" s="122">
        <v>5896</v>
      </c>
      <c r="B5900" s="12" t="s">
        <v>47214</v>
      </c>
      <c r="C5900" s="12" t="s">
        <v>47215</v>
      </c>
      <c r="D5900" s="123">
        <v>4.62</v>
      </c>
      <c r="E5900" s="124">
        <v>80</v>
      </c>
      <c r="F5900" s="125">
        <f t="shared" si="92"/>
        <v>369.6</v>
      </c>
      <c r="G5900" s="126"/>
    </row>
    <row r="5901" s="109" customFormat="1" ht="28.5" spans="1:7">
      <c r="A5901" s="122">
        <v>5897</v>
      </c>
      <c r="B5901" s="12" t="s">
        <v>47216</v>
      </c>
      <c r="C5901" s="12" t="s">
        <v>47217</v>
      </c>
      <c r="D5901" s="123">
        <v>8.86</v>
      </c>
      <c r="E5901" s="124">
        <v>80</v>
      </c>
      <c r="F5901" s="125">
        <f t="shared" si="92"/>
        <v>708.8</v>
      </c>
      <c r="G5901" s="126"/>
    </row>
    <row r="5902" s="109" customFormat="1" ht="28.5" spans="1:7">
      <c r="A5902" s="122">
        <v>5898</v>
      </c>
      <c r="B5902" s="12" t="s">
        <v>47218</v>
      </c>
      <c r="C5902" s="12" t="s">
        <v>47219</v>
      </c>
      <c r="D5902" s="123">
        <v>3.03</v>
      </c>
      <c r="E5902" s="124">
        <v>80</v>
      </c>
      <c r="F5902" s="125">
        <f t="shared" si="92"/>
        <v>242.4</v>
      </c>
      <c r="G5902" s="126"/>
    </row>
    <row r="5903" s="109" customFormat="1" ht="28.5" spans="1:7">
      <c r="A5903" s="122">
        <v>5899</v>
      </c>
      <c r="B5903" s="12" t="s">
        <v>47220</v>
      </c>
      <c r="C5903" s="12" t="s">
        <v>47221</v>
      </c>
      <c r="D5903" s="123">
        <v>5.07</v>
      </c>
      <c r="E5903" s="124">
        <v>80</v>
      </c>
      <c r="F5903" s="125">
        <f t="shared" si="92"/>
        <v>405.6</v>
      </c>
      <c r="G5903" s="126"/>
    </row>
    <row r="5904" s="109" customFormat="1" ht="28.5" spans="1:7">
      <c r="A5904" s="122">
        <v>5900</v>
      </c>
      <c r="B5904" s="12" t="s">
        <v>47222</v>
      </c>
      <c r="C5904" s="12" t="s">
        <v>26075</v>
      </c>
      <c r="D5904" s="123">
        <v>3.91</v>
      </c>
      <c r="E5904" s="124">
        <v>80</v>
      </c>
      <c r="F5904" s="125">
        <f t="shared" si="92"/>
        <v>312.8</v>
      </c>
      <c r="G5904" s="126"/>
    </row>
    <row r="5905" s="109" customFormat="1" ht="28.5" spans="1:7">
      <c r="A5905" s="122">
        <v>5901</v>
      </c>
      <c r="B5905" s="12" t="s">
        <v>47223</v>
      </c>
      <c r="C5905" s="12" t="s">
        <v>2208</v>
      </c>
      <c r="D5905" s="123">
        <v>5.73</v>
      </c>
      <c r="E5905" s="124">
        <v>80</v>
      </c>
      <c r="F5905" s="125">
        <f t="shared" si="92"/>
        <v>458.4</v>
      </c>
      <c r="G5905" s="126"/>
    </row>
    <row r="5906" s="109" customFormat="1" ht="28.5" spans="1:7">
      <c r="A5906" s="122">
        <v>5902</v>
      </c>
      <c r="B5906" s="12" t="s">
        <v>47224</v>
      </c>
      <c r="C5906" s="12" t="s">
        <v>47225</v>
      </c>
      <c r="D5906" s="123">
        <v>5.39</v>
      </c>
      <c r="E5906" s="124">
        <v>80</v>
      </c>
      <c r="F5906" s="125">
        <f t="shared" si="92"/>
        <v>431.2</v>
      </c>
      <c r="G5906" s="126"/>
    </row>
    <row r="5907" s="109" customFormat="1" ht="28.5" spans="1:7">
      <c r="A5907" s="122">
        <v>5903</v>
      </c>
      <c r="B5907" s="12" t="s">
        <v>47226</v>
      </c>
      <c r="C5907" s="12" t="s">
        <v>47227</v>
      </c>
      <c r="D5907" s="123">
        <v>6.62</v>
      </c>
      <c r="E5907" s="124">
        <v>80</v>
      </c>
      <c r="F5907" s="125">
        <f t="shared" si="92"/>
        <v>529.6</v>
      </c>
      <c r="G5907" s="126"/>
    </row>
    <row r="5908" s="109" customFormat="1" ht="28.5" spans="1:7">
      <c r="A5908" s="122">
        <v>5904</v>
      </c>
      <c r="B5908" s="12" t="s">
        <v>47228</v>
      </c>
      <c r="C5908" s="12" t="s">
        <v>47229</v>
      </c>
      <c r="D5908" s="123">
        <v>5.08</v>
      </c>
      <c r="E5908" s="124">
        <v>80</v>
      </c>
      <c r="F5908" s="125">
        <f t="shared" si="92"/>
        <v>406.4</v>
      </c>
      <c r="G5908" s="126"/>
    </row>
    <row r="5909" s="109" customFormat="1" ht="28.5" spans="1:7">
      <c r="A5909" s="122">
        <v>5905</v>
      </c>
      <c r="B5909" s="12" t="s">
        <v>47230</v>
      </c>
      <c r="C5909" s="12" t="s">
        <v>47231</v>
      </c>
      <c r="D5909" s="123">
        <v>5.88</v>
      </c>
      <c r="E5909" s="124">
        <v>80</v>
      </c>
      <c r="F5909" s="125">
        <f t="shared" si="92"/>
        <v>470.4</v>
      </c>
      <c r="G5909" s="126"/>
    </row>
    <row r="5910" s="109" customFormat="1" ht="28.5" spans="1:7">
      <c r="A5910" s="122">
        <v>5906</v>
      </c>
      <c r="B5910" s="12" t="s">
        <v>47232</v>
      </c>
      <c r="C5910" s="12" t="s">
        <v>26049</v>
      </c>
      <c r="D5910" s="123">
        <v>6.74</v>
      </c>
      <c r="E5910" s="124">
        <v>80</v>
      </c>
      <c r="F5910" s="125">
        <f t="shared" si="92"/>
        <v>539.2</v>
      </c>
      <c r="G5910" s="126"/>
    </row>
    <row r="5911" s="109" customFormat="1" ht="28.5" spans="1:7">
      <c r="A5911" s="122">
        <v>5907</v>
      </c>
      <c r="B5911" s="12" t="s">
        <v>47233</v>
      </c>
      <c r="C5911" s="12" t="s">
        <v>16261</v>
      </c>
      <c r="D5911" s="123">
        <v>8.7</v>
      </c>
      <c r="E5911" s="124">
        <v>80</v>
      </c>
      <c r="F5911" s="125">
        <f t="shared" si="92"/>
        <v>696</v>
      </c>
      <c r="G5911" s="126"/>
    </row>
    <row r="5912" s="109" customFormat="1" ht="28.5" spans="1:7">
      <c r="A5912" s="122">
        <v>5908</v>
      </c>
      <c r="B5912" s="12" t="s">
        <v>47234</v>
      </c>
      <c r="C5912" s="12" t="s">
        <v>16452</v>
      </c>
      <c r="D5912" s="123">
        <v>4.41</v>
      </c>
      <c r="E5912" s="124">
        <v>80</v>
      </c>
      <c r="F5912" s="125">
        <f t="shared" si="92"/>
        <v>352.8</v>
      </c>
      <c r="G5912" s="126"/>
    </row>
    <row r="5913" s="109" customFormat="1" ht="28.5" spans="1:7">
      <c r="A5913" s="122">
        <v>5909</v>
      </c>
      <c r="B5913" s="12" t="s">
        <v>47235</v>
      </c>
      <c r="C5913" s="12" t="s">
        <v>20299</v>
      </c>
      <c r="D5913" s="123">
        <v>4.85</v>
      </c>
      <c r="E5913" s="124">
        <v>80</v>
      </c>
      <c r="F5913" s="125">
        <f t="shared" si="92"/>
        <v>388</v>
      </c>
      <c r="G5913" s="126"/>
    </row>
    <row r="5914" s="109" customFormat="1" ht="28.5" spans="1:7">
      <c r="A5914" s="122">
        <v>5910</v>
      </c>
      <c r="B5914" s="12" t="s">
        <v>47236</v>
      </c>
      <c r="C5914" s="12" t="s">
        <v>47237</v>
      </c>
      <c r="D5914" s="123">
        <v>3.92</v>
      </c>
      <c r="E5914" s="124">
        <v>80</v>
      </c>
      <c r="F5914" s="125">
        <f t="shared" si="92"/>
        <v>313.6</v>
      </c>
      <c r="G5914" s="126"/>
    </row>
    <row r="5915" s="109" customFormat="1" ht="28.5" spans="1:7">
      <c r="A5915" s="122">
        <v>5911</v>
      </c>
      <c r="B5915" s="12" t="s">
        <v>47238</v>
      </c>
      <c r="C5915" s="12" t="s">
        <v>47239</v>
      </c>
      <c r="D5915" s="123">
        <v>4.4</v>
      </c>
      <c r="E5915" s="124">
        <v>80</v>
      </c>
      <c r="F5915" s="125">
        <f t="shared" si="92"/>
        <v>352</v>
      </c>
      <c r="G5915" s="126"/>
    </row>
    <row r="5916" s="109" customFormat="1" ht="28.5" spans="1:7">
      <c r="A5916" s="122">
        <v>5912</v>
      </c>
      <c r="B5916" s="12" t="s">
        <v>47240</v>
      </c>
      <c r="C5916" s="12" t="s">
        <v>47241</v>
      </c>
      <c r="D5916" s="123">
        <v>5.99</v>
      </c>
      <c r="E5916" s="124">
        <v>80</v>
      </c>
      <c r="F5916" s="125">
        <f t="shared" si="92"/>
        <v>479.2</v>
      </c>
      <c r="G5916" s="126"/>
    </row>
    <row r="5917" s="109" customFormat="1" ht="28.5" spans="1:7">
      <c r="A5917" s="122">
        <v>5913</v>
      </c>
      <c r="B5917" s="12" t="s">
        <v>47242</v>
      </c>
      <c r="C5917" s="12" t="s">
        <v>47243</v>
      </c>
      <c r="D5917" s="123">
        <v>7.22</v>
      </c>
      <c r="E5917" s="124">
        <v>80</v>
      </c>
      <c r="F5917" s="125">
        <f t="shared" si="92"/>
        <v>577.6</v>
      </c>
      <c r="G5917" s="126"/>
    </row>
    <row r="5918" s="109" customFormat="1" ht="28.5" spans="1:7">
      <c r="A5918" s="122">
        <v>5914</v>
      </c>
      <c r="B5918" s="12" t="s">
        <v>47244</v>
      </c>
      <c r="C5918" s="12" t="s">
        <v>47245</v>
      </c>
      <c r="D5918" s="123">
        <v>6.65</v>
      </c>
      <c r="E5918" s="124">
        <v>80</v>
      </c>
      <c r="F5918" s="125">
        <f t="shared" si="92"/>
        <v>532</v>
      </c>
      <c r="G5918" s="126"/>
    </row>
    <row r="5919" s="109" customFormat="1" ht="28.5" spans="1:7">
      <c r="A5919" s="122">
        <v>5915</v>
      </c>
      <c r="B5919" s="12" t="s">
        <v>47246</v>
      </c>
      <c r="C5919" s="12" t="s">
        <v>47247</v>
      </c>
      <c r="D5919" s="123">
        <v>5.05</v>
      </c>
      <c r="E5919" s="124">
        <v>80</v>
      </c>
      <c r="F5919" s="125">
        <f t="shared" si="92"/>
        <v>404</v>
      </c>
      <c r="G5919" s="126"/>
    </row>
    <row r="5920" s="109" customFormat="1" ht="28.5" spans="1:7">
      <c r="A5920" s="122">
        <v>5916</v>
      </c>
      <c r="B5920" s="12" t="s">
        <v>47248</v>
      </c>
      <c r="C5920" s="12" t="s">
        <v>47249</v>
      </c>
      <c r="D5920" s="123">
        <v>2.98</v>
      </c>
      <c r="E5920" s="124">
        <v>80</v>
      </c>
      <c r="F5920" s="125">
        <f t="shared" si="92"/>
        <v>238.4</v>
      </c>
      <c r="G5920" s="126"/>
    </row>
    <row r="5921" s="109" customFormat="1" ht="28.5" spans="1:7">
      <c r="A5921" s="122">
        <v>5917</v>
      </c>
      <c r="B5921" s="12" t="s">
        <v>47250</v>
      </c>
      <c r="C5921" s="12" t="s">
        <v>47251</v>
      </c>
      <c r="D5921" s="123">
        <v>4.33</v>
      </c>
      <c r="E5921" s="124">
        <v>80</v>
      </c>
      <c r="F5921" s="125">
        <f t="shared" si="92"/>
        <v>346.4</v>
      </c>
      <c r="G5921" s="126"/>
    </row>
    <row r="5922" s="109" customFormat="1" ht="28.5" spans="1:7">
      <c r="A5922" s="122">
        <v>5918</v>
      </c>
      <c r="B5922" s="12" t="s">
        <v>47252</v>
      </c>
      <c r="C5922" s="12" t="s">
        <v>14467</v>
      </c>
      <c r="D5922" s="123">
        <v>4.01</v>
      </c>
      <c r="E5922" s="124">
        <v>80</v>
      </c>
      <c r="F5922" s="125">
        <f t="shared" si="92"/>
        <v>320.8</v>
      </c>
      <c r="G5922" s="126"/>
    </row>
    <row r="5923" s="109" customFormat="1" ht="28.5" spans="1:7">
      <c r="A5923" s="122">
        <v>5919</v>
      </c>
      <c r="B5923" s="12" t="s">
        <v>47253</v>
      </c>
      <c r="C5923" s="12" t="s">
        <v>21345</v>
      </c>
      <c r="D5923" s="123">
        <v>6.01</v>
      </c>
      <c r="E5923" s="124">
        <v>80</v>
      </c>
      <c r="F5923" s="125">
        <f t="shared" si="92"/>
        <v>480.8</v>
      </c>
      <c r="G5923" s="126"/>
    </row>
    <row r="5924" s="109" customFormat="1" ht="28.5" spans="1:7">
      <c r="A5924" s="122">
        <v>5920</v>
      </c>
      <c r="B5924" s="12" t="s">
        <v>47254</v>
      </c>
      <c r="C5924" s="12" t="s">
        <v>44179</v>
      </c>
      <c r="D5924" s="123">
        <v>5.54</v>
      </c>
      <c r="E5924" s="124">
        <v>80</v>
      </c>
      <c r="F5924" s="125">
        <f t="shared" si="92"/>
        <v>443.2</v>
      </c>
      <c r="G5924" s="126"/>
    </row>
    <row r="5925" s="109" customFormat="1" ht="28.5" spans="1:7">
      <c r="A5925" s="122">
        <v>5921</v>
      </c>
      <c r="B5925" s="12" t="s">
        <v>47255</v>
      </c>
      <c r="C5925" s="12" t="s">
        <v>47256</v>
      </c>
      <c r="D5925" s="123">
        <v>4</v>
      </c>
      <c r="E5925" s="124">
        <v>80</v>
      </c>
      <c r="F5925" s="125">
        <f t="shared" si="92"/>
        <v>320</v>
      </c>
      <c r="G5925" s="126"/>
    </row>
    <row r="5926" s="109" customFormat="1" ht="28.5" spans="1:7">
      <c r="A5926" s="122">
        <v>5922</v>
      </c>
      <c r="B5926" s="12" t="s">
        <v>47257</v>
      </c>
      <c r="C5926" s="12" t="s">
        <v>47258</v>
      </c>
      <c r="D5926" s="123">
        <v>3.29</v>
      </c>
      <c r="E5926" s="124">
        <v>80</v>
      </c>
      <c r="F5926" s="125">
        <f t="shared" si="92"/>
        <v>263.2</v>
      </c>
      <c r="G5926" s="126"/>
    </row>
    <row r="5927" s="109" customFormat="1" ht="28.5" spans="1:7">
      <c r="A5927" s="122">
        <v>5923</v>
      </c>
      <c r="B5927" s="12" t="s">
        <v>47259</v>
      </c>
      <c r="C5927" s="12" t="s">
        <v>5181</v>
      </c>
      <c r="D5927" s="123">
        <v>6.22</v>
      </c>
      <c r="E5927" s="124">
        <v>80</v>
      </c>
      <c r="F5927" s="125">
        <f t="shared" si="92"/>
        <v>497.6</v>
      </c>
      <c r="G5927" s="126"/>
    </row>
    <row r="5928" s="109" customFormat="1" ht="28.5" spans="1:7">
      <c r="A5928" s="122">
        <v>5924</v>
      </c>
      <c r="B5928" s="12" t="s">
        <v>47260</v>
      </c>
      <c r="C5928" s="12" t="s">
        <v>47261</v>
      </c>
      <c r="D5928" s="123">
        <v>1.44</v>
      </c>
      <c r="E5928" s="124">
        <v>80</v>
      </c>
      <c r="F5928" s="125">
        <f t="shared" si="92"/>
        <v>115.2</v>
      </c>
      <c r="G5928" s="126"/>
    </row>
    <row r="5929" s="109" customFormat="1" ht="28.5" spans="1:7">
      <c r="A5929" s="122">
        <v>5925</v>
      </c>
      <c r="B5929" s="12" t="s">
        <v>47262</v>
      </c>
      <c r="C5929" s="12" t="s">
        <v>47263</v>
      </c>
      <c r="D5929" s="123">
        <v>1.72</v>
      </c>
      <c r="E5929" s="124">
        <v>80</v>
      </c>
      <c r="F5929" s="125">
        <f t="shared" si="92"/>
        <v>137.6</v>
      </c>
      <c r="G5929" s="126"/>
    </row>
    <row r="5930" s="109" customFormat="1" ht="28.5" spans="1:7">
      <c r="A5930" s="122">
        <v>5926</v>
      </c>
      <c r="B5930" s="12" t="s">
        <v>47264</v>
      </c>
      <c r="C5930" s="12" t="s">
        <v>47265</v>
      </c>
      <c r="D5930" s="123">
        <v>5.71</v>
      </c>
      <c r="E5930" s="124">
        <v>80</v>
      </c>
      <c r="F5930" s="125">
        <f t="shared" si="92"/>
        <v>456.8</v>
      </c>
      <c r="G5930" s="126"/>
    </row>
    <row r="5931" s="109" customFormat="1" ht="28.5" spans="1:7">
      <c r="A5931" s="122">
        <v>5927</v>
      </c>
      <c r="B5931" s="12" t="s">
        <v>47266</v>
      </c>
      <c r="C5931" s="12" t="s">
        <v>47267</v>
      </c>
      <c r="D5931" s="123">
        <v>4.43</v>
      </c>
      <c r="E5931" s="124">
        <v>80</v>
      </c>
      <c r="F5931" s="125">
        <f t="shared" si="92"/>
        <v>354.4</v>
      </c>
      <c r="G5931" s="126"/>
    </row>
    <row r="5932" s="109" customFormat="1" ht="28.5" spans="1:7">
      <c r="A5932" s="122">
        <v>5928</v>
      </c>
      <c r="B5932" s="12" t="s">
        <v>47268</v>
      </c>
      <c r="C5932" s="12" t="s">
        <v>47269</v>
      </c>
      <c r="D5932" s="123">
        <v>1.5</v>
      </c>
      <c r="E5932" s="124">
        <v>80</v>
      </c>
      <c r="F5932" s="125">
        <f t="shared" si="92"/>
        <v>120</v>
      </c>
      <c r="G5932" s="126"/>
    </row>
    <row r="5933" s="109" customFormat="1" ht="28.5" spans="1:7">
      <c r="A5933" s="122">
        <v>5929</v>
      </c>
      <c r="B5933" s="12" t="s">
        <v>47270</v>
      </c>
      <c r="C5933" s="12" t="s">
        <v>47271</v>
      </c>
      <c r="D5933" s="123">
        <v>5.68</v>
      </c>
      <c r="E5933" s="124">
        <v>80</v>
      </c>
      <c r="F5933" s="125">
        <f t="shared" si="92"/>
        <v>454.4</v>
      </c>
      <c r="G5933" s="126"/>
    </row>
    <row r="5934" s="109" customFormat="1" ht="28.5" spans="1:7">
      <c r="A5934" s="122">
        <v>5930</v>
      </c>
      <c r="B5934" s="12" t="s">
        <v>47272</v>
      </c>
      <c r="C5934" s="12" t="s">
        <v>47273</v>
      </c>
      <c r="D5934" s="123">
        <v>1.74</v>
      </c>
      <c r="E5934" s="124">
        <v>80</v>
      </c>
      <c r="F5934" s="125">
        <f t="shared" si="92"/>
        <v>139.2</v>
      </c>
      <c r="G5934" s="126"/>
    </row>
    <row r="5935" s="109" customFormat="1" ht="28.5" spans="1:7">
      <c r="A5935" s="122">
        <v>5931</v>
      </c>
      <c r="B5935" s="12" t="s">
        <v>47274</v>
      </c>
      <c r="C5935" s="12" t="s">
        <v>46219</v>
      </c>
      <c r="D5935" s="123">
        <v>2</v>
      </c>
      <c r="E5935" s="124">
        <v>80</v>
      </c>
      <c r="F5935" s="125">
        <f t="shared" si="92"/>
        <v>160</v>
      </c>
      <c r="G5935" s="126"/>
    </row>
    <row r="5936" s="109" customFormat="1" ht="28.5" spans="1:7">
      <c r="A5936" s="122">
        <v>5932</v>
      </c>
      <c r="B5936" s="12" t="s">
        <v>47275</v>
      </c>
      <c r="C5936" s="12" t="s">
        <v>47276</v>
      </c>
      <c r="D5936" s="123">
        <v>1.14</v>
      </c>
      <c r="E5936" s="124">
        <v>80</v>
      </c>
      <c r="F5936" s="125">
        <f t="shared" si="92"/>
        <v>91.2</v>
      </c>
      <c r="G5936" s="126"/>
    </row>
    <row r="5937" s="109" customFormat="1" ht="28.5" spans="1:7">
      <c r="A5937" s="122">
        <v>5933</v>
      </c>
      <c r="B5937" s="12" t="s">
        <v>47277</v>
      </c>
      <c r="C5937" s="12" t="s">
        <v>47278</v>
      </c>
      <c r="D5937" s="123">
        <v>1.82</v>
      </c>
      <c r="E5937" s="124">
        <v>80</v>
      </c>
      <c r="F5937" s="125">
        <f t="shared" si="92"/>
        <v>145.6</v>
      </c>
      <c r="G5937" s="126"/>
    </row>
    <row r="5938" s="109" customFormat="1" ht="28.5" spans="1:7">
      <c r="A5938" s="122">
        <v>5934</v>
      </c>
      <c r="B5938" s="12" t="s">
        <v>47279</v>
      </c>
      <c r="C5938" s="12" t="s">
        <v>47280</v>
      </c>
      <c r="D5938" s="123">
        <v>1.59</v>
      </c>
      <c r="E5938" s="124">
        <v>80</v>
      </c>
      <c r="F5938" s="125">
        <f t="shared" si="92"/>
        <v>127.2</v>
      </c>
      <c r="G5938" s="126"/>
    </row>
    <row r="5939" s="109" customFormat="1" ht="28.5" spans="1:7">
      <c r="A5939" s="122">
        <v>5935</v>
      </c>
      <c r="B5939" s="12" t="s">
        <v>47281</v>
      </c>
      <c r="C5939" s="12" t="s">
        <v>47282</v>
      </c>
      <c r="D5939" s="123">
        <v>0.86</v>
      </c>
      <c r="E5939" s="124">
        <v>80</v>
      </c>
      <c r="F5939" s="125">
        <f t="shared" si="92"/>
        <v>68.8</v>
      </c>
      <c r="G5939" s="126"/>
    </row>
    <row r="5940" s="109" customFormat="1" ht="28.5" spans="1:7">
      <c r="A5940" s="122">
        <v>5936</v>
      </c>
      <c r="B5940" s="12" t="s">
        <v>47283</v>
      </c>
      <c r="C5940" s="12" t="s">
        <v>1004</v>
      </c>
      <c r="D5940" s="123">
        <v>0.63</v>
      </c>
      <c r="E5940" s="124">
        <v>80</v>
      </c>
      <c r="F5940" s="125">
        <f t="shared" si="92"/>
        <v>50.4</v>
      </c>
      <c r="G5940" s="126"/>
    </row>
    <row r="5941" s="109" customFormat="1" ht="28.5" spans="1:7">
      <c r="A5941" s="122">
        <v>5937</v>
      </c>
      <c r="B5941" s="12" t="s">
        <v>47284</v>
      </c>
      <c r="C5941" s="12" t="s">
        <v>47285</v>
      </c>
      <c r="D5941" s="123">
        <v>1.82</v>
      </c>
      <c r="E5941" s="124">
        <v>80</v>
      </c>
      <c r="F5941" s="125">
        <f t="shared" si="92"/>
        <v>145.6</v>
      </c>
      <c r="G5941" s="126"/>
    </row>
    <row r="5942" s="109" customFormat="1" ht="28.5" spans="1:7">
      <c r="A5942" s="122">
        <v>5938</v>
      </c>
      <c r="B5942" s="12" t="s">
        <v>47286</v>
      </c>
      <c r="C5942" s="12" t="s">
        <v>10594</v>
      </c>
      <c r="D5942" s="123">
        <v>2.4</v>
      </c>
      <c r="E5942" s="124">
        <v>80</v>
      </c>
      <c r="F5942" s="125">
        <f t="shared" si="92"/>
        <v>192</v>
      </c>
      <c r="G5942" s="126"/>
    </row>
    <row r="5943" s="109" customFormat="1" ht="28.5" spans="1:7">
      <c r="A5943" s="122">
        <v>5939</v>
      </c>
      <c r="B5943" s="12" t="s">
        <v>47287</v>
      </c>
      <c r="C5943" s="12" t="s">
        <v>47288</v>
      </c>
      <c r="D5943" s="123">
        <v>1.95</v>
      </c>
      <c r="E5943" s="124">
        <v>80</v>
      </c>
      <c r="F5943" s="125">
        <f t="shared" si="92"/>
        <v>156</v>
      </c>
      <c r="G5943" s="126"/>
    </row>
    <row r="5944" s="109" customFormat="1" ht="28.5" spans="1:7">
      <c r="A5944" s="122">
        <v>5940</v>
      </c>
      <c r="B5944" s="12" t="s">
        <v>47289</v>
      </c>
      <c r="C5944" s="12" t="s">
        <v>47290</v>
      </c>
      <c r="D5944" s="123">
        <v>1.01</v>
      </c>
      <c r="E5944" s="124">
        <v>80</v>
      </c>
      <c r="F5944" s="125">
        <f t="shared" si="92"/>
        <v>80.8</v>
      </c>
      <c r="G5944" s="126"/>
    </row>
    <row r="5945" s="109" customFormat="1" ht="28.5" spans="1:7">
      <c r="A5945" s="122">
        <v>5941</v>
      </c>
      <c r="B5945" s="12" t="s">
        <v>47291</v>
      </c>
      <c r="C5945" s="12" t="s">
        <v>47292</v>
      </c>
      <c r="D5945" s="123">
        <v>2.4</v>
      </c>
      <c r="E5945" s="124">
        <v>80</v>
      </c>
      <c r="F5945" s="125">
        <f t="shared" si="92"/>
        <v>192</v>
      </c>
      <c r="G5945" s="126"/>
    </row>
    <row r="5946" s="109" customFormat="1" ht="28.5" spans="1:7">
      <c r="A5946" s="122">
        <v>5942</v>
      </c>
      <c r="B5946" s="12" t="s">
        <v>47293</v>
      </c>
      <c r="C5946" s="12" t="s">
        <v>35087</v>
      </c>
      <c r="D5946" s="123">
        <v>2.51</v>
      </c>
      <c r="E5946" s="124">
        <v>80</v>
      </c>
      <c r="F5946" s="125">
        <f t="shared" si="92"/>
        <v>200.8</v>
      </c>
      <c r="G5946" s="126"/>
    </row>
    <row r="5947" s="109" customFormat="1" ht="28.5" spans="1:7">
      <c r="A5947" s="122">
        <v>5943</v>
      </c>
      <c r="B5947" s="12" t="s">
        <v>47294</v>
      </c>
      <c r="C5947" s="12" t="s">
        <v>9752</v>
      </c>
      <c r="D5947" s="123">
        <v>3.67</v>
      </c>
      <c r="E5947" s="124">
        <v>80</v>
      </c>
      <c r="F5947" s="125">
        <f t="shared" si="92"/>
        <v>293.6</v>
      </c>
      <c r="G5947" s="126"/>
    </row>
    <row r="5948" s="109" customFormat="1" ht="28.5" spans="1:7">
      <c r="A5948" s="122">
        <v>5944</v>
      </c>
      <c r="B5948" s="12" t="s">
        <v>47295</v>
      </c>
      <c r="C5948" s="12" t="s">
        <v>17810</v>
      </c>
      <c r="D5948" s="123">
        <v>1.48</v>
      </c>
      <c r="E5948" s="124">
        <v>80</v>
      </c>
      <c r="F5948" s="125">
        <f t="shared" si="92"/>
        <v>118.4</v>
      </c>
      <c r="G5948" s="126"/>
    </row>
    <row r="5949" s="109" customFormat="1" ht="28.5" spans="1:7">
      <c r="A5949" s="122">
        <v>5945</v>
      </c>
      <c r="B5949" s="12" t="s">
        <v>47296</v>
      </c>
      <c r="C5949" s="12" t="s">
        <v>16771</v>
      </c>
      <c r="D5949" s="123">
        <v>3.48</v>
      </c>
      <c r="E5949" s="124">
        <v>80</v>
      </c>
      <c r="F5949" s="125">
        <f t="shared" si="92"/>
        <v>278.4</v>
      </c>
      <c r="G5949" s="126"/>
    </row>
    <row r="5950" s="109" customFormat="1" ht="28.5" spans="1:7">
      <c r="A5950" s="122">
        <v>5946</v>
      </c>
      <c r="B5950" s="12" t="s">
        <v>47297</v>
      </c>
      <c r="C5950" s="12" t="s">
        <v>47298</v>
      </c>
      <c r="D5950" s="123">
        <v>0.12</v>
      </c>
      <c r="E5950" s="124">
        <v>80</v>
      </c>
      <c r="F5950" s="125">
        <f t="shared" si="92"/>
        <v>9.6</v>
      </c>
      <c r="G5950" s="126"/>
    </row>
    <row r="5951" s="109" customFormat="1" ht="28.5" spans="1:7">
      <c r="A5951" s="122">
        <v>5947</v>
      </c>
      <c r="B5951" s="12" t="s">
        <v>47299</v>
      </c>
      <c r="C5951" s="12" t="s">
        <v>11645</v>
      </c>
      <c r="D5951" s="123">
        <v>3.64</v>
      </c>
      <c r="E5951" s="124">
        <v>80</v>
      </c>
      <c r="F5951" s="125">
        <f t="shared" si="92"/>
        <v>291.2</v>
      </c>
      <c r="G5951" s="126"/>
    </row>
    <row r="5952" s="109" customFormat="1" ht="28.5" spans="1:7">
      <c r="A5952" s="122">
        <v>5948</v>
      </c>
      <c r="B5952" s="12" t="s">
        <v>47300</v>
      </c>
      <c r="C5952" s="12" t="s">
        <v>26215</v>
      </c>
      <c r="D5952" s="123">
        <v>2</v>
      </c>
      <c r="E5952" s="124">
        <v>80</v>
      </c>
      <c r="F5952" s="125">
        <f t="shared" si="92"/>
        <v>160</v>
      </c>
      <c r="G5952" s="126"/>
    </row>
    <row r="5953" s="109" customFormat="1" ht="28.5" spans="1:7">
      <c r="A5953" s="122">
        <v>5949</v>
      </c>
      <c r="B5953" s="12" t="s">
        <v>47301</v>
      </c>
      <c r="C5953" s="12" t="s">
        <v>47302</v>
      </c>
      <c r="D5953" s="123">
        <v>2.18</v>
      </c>
      <c r="E5953" s="124">
        <v>80</v>
      </c>
      <c r="F5953" s="125">
        <f t="shared" si="92"/>
        <v>174.4</v>
      </c>
      <c r="G5953" s="126"/>
    </row>
    <row r="5954" s="109" customFormat="1" ht="28.5" spans="1:7">
      <c r="A5954" s="122">
        <v>5950</v>
      </c>
      <c r="B5954" s="12" t="s">
        <v>47303</v>
      </c>
      <c r="C5954" s="12" t="s">
        <v>20462</v>
      </c>
      <c r="D5954" s="123">
        <v>2.26</v>
      </c>
      <c r="E5954" s="124">
        <v>80</v>
      </c>
      <c r="F5954" s="125">
        <f t="shared" si="92"/>
        <v>180.8</v>
      </c>
      <c r="G5954" s="126"/>
    </row>
    <row r="5955" s="109" customFormat="1" ht="28.5" spans="1:7">
      <c r="A5955" s="122">
        <v>5951</v>
      </c>
      <c r="B5955" s="12" t="s">
        <v>47304</v>
      </c>
      <c r="C5955" s="12" t="s">
        <v>47305</v>
      </c>
      <c r="D5955" s="123">
        <v>5.46</v>
      </c>
      <c r="E5955" s="124">
        <v>80</v>
      </c>
      <c r="F5955" s="125">
        <f t="shared" si="92"/>
        <v>436.8</v>
      </c>
      <c r="G5955" s="126"/>
    </row>
    <row r="5956" s="109" customFormat="1" ht="28.5" spans="1:7">
      <c r="A5956" s="122">
        <v>5952</v>
      </c>
      <c r="B5956" s="12" t="s">
        <v>47306</v>
      </c>
      <c r="C5956" s="12" t="s">
        <v>47307</v>
      </c>
      <c r="D5956" s="123">
        <v>1.75</v>
      </c>
      <c r="E5956" s="124">
        <v>80</v>
      </c>
      <c r="F5956" s="125">
        <f t="shared" si="92"/>
        <v>140</v>
      </c>
      <c r="G5956" s="126"/>
    </row>
    <row r="5957" s="109" customFormat="1" ht="28.5" spans="1:7">
      <c r="A5957" s="122">
        <v>5953</v>
      </c>
      <c r="B5957" s="12" t="s">
        <v>47308</v>
      </c>
      <c r="C5957" s="12" t="s">
        <v>47309</v>
      </c>
      <c r="D5957" s="123">
        <v>3.18</v>
      </c>
      <c r="E5957" s="124">
        <v>80</v>
      </c>
      <c r="F5957" s="125">
        <f t="shared" ref="F5957:F6020" si="93">D5957*E5957</f>
        <v>254.4</v>
      </c>
      <c r="G5957" s="126"/>
    </row>
    <row r="5958" s="109" customFormat="1" ht="28.5" spans="1:7">
      <c r="A5958" s="122">
        <v>5954</v>
      </c>
      <c r="B5958" s="12" t="s">
        <v>47310</v>
      </c>
      <c r="C5958" s="12" t="s">
        <v>47311</v>
      </c>
      <c r="D5958" s="123">
        <v>2.66</v>
      </c>
      <c r="E5958" s="124">
        <v>80</v>
      </c>
      <c r="F5958" s="125">
        <f t="shared" si="93"/>
        <v>212.8</v>
      </c>
      <c r="G5958" s="126"/>
    </row>
    <row r="5959" s="109" customFormat="1" ht="28.5" spans="1:7">
      <c r="A5959" s="122">
        <v>5955</v>
      </c>
      <c r="B5959" s="12" t="s">
        <v>47312</v>
      </c>
      <c r="C5959" s="12" t="s">
        <v>47313</v>
      </c>
      <c r="D5959" s="123">
        <v>1.17</v>
      </c>
      <c r="E5959" s="124">
        <v>80</v>
      </c>
      <c r="F5959" s="125">
        <f t="shared" si="93"/>
        <v>93.6</v>
      </c>
      <c r="G5959" s="126"/>
    </row>
    <row r="5960" s="109" customFormat="1" ht="28.5" spans="1:7">
      <c r="A5960" s="122">
        <v>5956</v>
      </c>
      <c r="B5960" s="12" t="s">
        <v>47314</v>
      </c>
      <c r="C5960" s="12" t="s">
        <v>47315</v>
      </c>
      <c r="D5960" s="123">
        <v>0.48</v>
      </c>
      <c r="E5960" s="124">
        <v>80</v>
      </c>
      <c r="F5960" s="125">
        <f t="shared" si="93"/>
        <v>38.4</v>
      </c>
      <c r="G5960" s="126"/>
    </row>
    <row r="5961" s="109" customFormat="1" ht="28.5" spans="1:7">
      <c r="A5961" s="122">
        <v>5957</v>
      </c>
      <c r="B5961" s="12" t="s">
        <v>47316</v>
      </c>
      <c r="C5961" s="12" t="s">
        <v>47317</v>
      </c>
      <c r="D5961" s="123">
        <v>1.97</v>
      </c>
      <c r="E5961" s="124">
        <v>80</v>
      </c>
      <c r="F5961" s="125">
        <f t="shared" si="93"/>
        <v>157.6</v>
      </c>
      <c r="G5961" s="126"/>
    </row>
    <row r="5962" s="109" customFormat="1" ht="28.5" spans="1:7">
      <c r="A5962" s="122">
        <v>5958</v>
      </c>
      <c r="B5962" s="12" t="s">
        <v>47318</v>
      </c>
      <c r="C5962" s="12" t="s">
        <v>1325</v>
      </c>
      <c r="D5962" s="123">
        <v>0.96</v>
      </c>
      <c r="E5962" s="124">
        <v>80</v>
      </c>
      <c r="F5962" s="125">
        <f t="shared" si="93"/>
        <v>76.8</v>
      </c>
      <c r="G5962" s="126"/>
    </row>
    <row r="5963" s="109" customFormat="1" ht="28.5" spans="1:7">
      <c r="A5963" s="122">
        <v>5959</v>
      </c>
      <c r="B5963" s="12" t="s">
        <v>47319</v>
      </c>
      <c r="C5963" s="12" t="s">
        <v>3865</v>
      </c>
      <c r="D5963" s="123">
        <v>5.64</v>
      </c>
      <c r="E5963" s="124">
        <v>80</v>
      </c>
      <c r="F5963" s="125">
        <f t="shared" si="93"/>
        <v>451.2</v>
      </c>
      <c r="G5963" s="126"/>
    </row>
    <row r="5964" s="109" customFormat="1" ht="28.5" spans="1:7">
      <c r="A5964" s="122">
        <v>5960</v>
      </c>
      <c r="B5964" s="12" t="s">
        <v>47320</v>
      </c>
      <c r="C5964" s="12" t="s">
        <v>3859</v>
      </c>
      <c r="D5964" s="123">
        <v>6.44</v>
      </c>
      <c r="E5964" s="124">
        <v>80</v>
      </c>
      <c r="F5964" s="125">
        <f t="shared" si="93"/>
        <v>515.2</v>
      </c>
      <c r="G5964" s="126"/>
    </row>
    <row r="5965" s="109" customFormat="1" ht="28.5" spans="1:7">
      <c r="A5965" s="122">
        <v>5961</v>
      </c>
      <c r="B5965" s="12" t="s">
        <v>47321</v>
      </c>
      <c r="C5965" s="12" t="s">
        <v>47322</v>
      </c>
      <c r="D5965" s="123">
        <v>3.27</v>
      </c>
      <c r="E5965" s="124">
        <v>80</v>
      </c>
      <c r="F5965" s="125">
        <f t="shared" si="93"/>
        <v>261.6</v>
      </c>
      <c r="G5965" s="126"/>
    </row>
    <row r="5966" s="109" customFormat="1" ht="28.5" spans="1:7">
      <c r="A5966" s="122">
        <v>5962</v>
      </c>
      <c r="B5966" s="12" t="s">
        <v>47323</v>
      </c>
      <c r="C5966" s="12" t="s">
        <v>20373</v>
      </c>
      <c r="D5966" s="123">
        <v>3.94</v>
      </c>
      <c r="E5966" s="124">
        <v>80</v>
      </c>
      <c r="F5966" s="125">
        <f t="shared" si="93"/>
        <v>315.2</v>
      </c>
      <c r="G5966" s="126"/>
    </row>
    <row r="5967" s="109" customFormat="1" ht="28.5" spans="1:7">
      <c r="A5967" s="122">
        <v>5963</v>
      </c>
      <c r="B5967" s="12" t="s">
        <v>47324</v>
      </c>
      <c r="C5967" s="12" t="s">
        <v>865</v>
      </c>
      <c r="D5967" s="123">
        <v>3.03</v>
      </c>
      <c r="E5967" s="124">
        <v>80</v>
      </c>
      <c r="F5967" s="125">
        <f t="shared" si="93"/>
        <v>242.4</v>
      </c>
      <c r="G5967" s="126"/>
    </row>
    <row r="5968" s="109" customFormat="1" ht="28.5" spans="1:7">
      <c r="A5968" s="122">
        <v>5964</v>
      </c>
      <c r="B5968" s="12" t="s">
        <v>47325</v>
      </c>
      <c r="C5968" s="12" t="s">
        <v>10478</v>
      </c>
      <c r="D5968" s="123">
        <v>1.53</v>
      </c>
      <c r="E5968" s="124">
        <v>80</v>
      </c>
      <c r="F5968" s="125">
        <f t="shared" si="93"/>
        <v>122.4</v>
      </c>
      <c r="G5968" s="126"/>
    </row>
    <row r="5969" s="109" customFormat="1" ht="28.5" spans="1:7">
      <c r="A5969" s="122">
        <v>5965</v>
      </c>
      <c r="B5969" s="12" t="s">
        <v>47326</v>
      </c>
      <c r="C5969" s="12" t="s">
        <v>47327</v>
      </c>
      <c r="D5969" s="123">
        <v>2.13</v>
      </c>
      <c r="E5969" s="124">
        <v>80</v>
      </c>
      <c r="F5969" s="125">
        <f t="shared" si="93"/>
        <v>170.4</v>
      </c>
      <c r="G5969" s="126"/>
    </row>
    <row r="5970" s="109" customFormat="1" ht="28.5" spans="1:7">
      <c r="A5970" s="122">
        <v>5966</v>
      </c>
      <c r="B5970" s="12" t="s">
        <v>47328</v>
      </c>
      <c r="C5970" s="12" t="s">
        <v>47329</v>
      </c>
      <c r="D5970" s="123">
        <v>2.9</v>
      </c>
      <c r="E5970" s="124">
        <v>80</v>
      </c>
      <c r="F5970" s="125">
        <f t="shared" si="93"/>
        <v>232</v>
      </c>
      <c r="G5970" s="126"/>
    </row>
    <row r="5971" s="109" customFormat="1" ht="28.5" spans="1:7">
      <c r="A5971" s="122">
        <v>5967</v>
      </c>
      <c r="B5971" s="12" t="s">
        <v>47330</v>
      </c>
      <c r="C5971" s="12" t="s">
        <v>47331</v>
      </c>
      <c r="D5971" s="123">
        <v>2.32</v>
      </c>
      <c r="E5971" s="124">
        <v>80</v>
      </c>
      <c r="F5971" s="125">
        <f t="shared" si="93"/>
        <v>185.6</v>
      </c>
      <c r="G5971" s="126"/>
    </row>
    <row r="5972" s="109" customFormat="1" ht="28.5" spans="1:7">
      <c r="A5972" s="122">
        <v>5968</v>
      </c>
      <c r="B5972" s="12" t="s">
        <v>47332</v>
      </c>
      <c r="C5972" s="12" t="s">
        <v>47333</v>
      </c>
      <c r="D5972" s="123">
        <v>2.32</v>
      </c>
      <c r="E5972" s="124">
        <v>80</v>
      </c>
      <c r="F5972" s="125">
        <f t="shared" si="93"/>
        <v>185.6</v>
      </c>
      <c r="G5972" s="126"/>
    </row>
    <row r="5973" s="109" customFormat="1" ht="28.5" spans="1:7">
      <c r="A5973" s="122">
        <v>5969</v>
      </c>
      <c r="B5973" s="12" t="s">
        <v>47334</v>
      </c>
      <c r="C5973" s="12" t="s">
        <v>13300</v>
      </c>
      <c r="D5973" s="123">
        <v>3.25</v>
      </c>
      <c r="E5973" s="124">
        <v>80</v>
      </c>
      <c r="F5973" s="125">
        <f t="shared" si="93"/>
        <v>260</v>
      </c>
      <c r="G5973" s="126"/>
    </row>
    <row r="5974" s="109" customFormat="1" ht="28.5" spans="1:7">
      <c r="A5974" s="122">
        <v>5970</v>
      </c>
      <c r="B5974" s="12" t="s">
        <v>47335</v>
      </c>
      <c r="C5974" s="12" t="s">
        <v>47336</v>
      </c>
      <c r="D5974" s="123">
        <v>2.83</v>
      </c>
      <c r="E5974" s="124">
        <v>80</v>
      </c>
      <c r="F5974" s="125">
        <f t="shared" si="93"/>
        <v>226.4</v>
      </c>
      <c r="G5974" s="126"/>
    </row>
    <row r="5975" s="109" customFormat="1" ht="28.5" spans="1:7">
      <c r="A5975" s="122">
        <v>5971</v>
      </c>
      <c r="B5975" s="12" t="s">
        <v>47337</v>
      </c>
      <c r="C5975" s="12" t="s">
        <v>20009</v>
      </c>
      <c r="D5975" s="123">
        <v>2.2</v>
      </c>
      <c r="E5975" s="124">
        <v>80</v>
      </c>
      <c r="F5975" s="125">
        <f t="shared" si="93"/>
        <v>176</v>
      </c>
      <c r="G5975" s="126"/>
    </row>
    <row r="5976" s="109" customFormat="1" ht="28.5" spans="1:7">
      <c r="A5976" s="122">
        <v>5972</v>
      </c>
      <c r="B5976" s="12" t="s">
        <v>47338</v>
      </c>
      <c r="C5976" s="12" t="s">
        <v>7141</v>
      </c>
      <c r="D5976" s="123">
        <v>2.88</v>
      </c>
      <c r="E5976" s="124">
        <v>80</v>
      </c>
      <c r="F5976" s="125">
        <f t="shared" si="93"/>
        <v>230.4</v>
      </c>
      <c r="G5976" s="126"/>
    </row>
    <row r="5977" s="109" customFormat="1" ht="28.5" spans="1:7">
      <c r="A5977" s="122">
        <v>5973</v>
      </c>
      <c r="B5977" s="12" t="s">
        <v>47339</v>
      </c>
      <c r="C5977" s="12" t="s">
        <v>8281</v>
      </c>
      <c r="D5977" s="123">
        <v>3.94</v>
      </c>
      <c r="E5977" s="124">
        <v>80</v>
      </c>
      <c r="F5977" s="125">
        <f t="shared" si="93"/>
        <v>315.2</v>
      </c>
      <c r="G5977" s="126"/>
    </row>
    <row r="5978" s="109" customFormat="1" ht="28.5" spans="1:7">
      <c r="A5978" s="122">
        <v>5974</v>
      </c>
      <c r="B5978" s="12" t="s">
        <v>47340</v>
      </c>
      <c r="C5978" s="12" t="s">
        <v>8451</v>
      </c>
      <c r="D5978" s="123">
        <v>1.42</v>
      </c>
      <c r="E5978" s="124">
        <v>80</v>
      </c>
      <c r="F5978" s="125">
        <f t="shared" si="93"/>
        <v>113.6</v>
      </c>
      <c r="G5978" s="126"/>
    </row>
    <row r="5979" s="109" customFormat="1" ht="28.5" spans="1:7">
      <c r="A5979" s="122">
        <v>5975</v>
      </c>
      <c r="B5979" s="12" t="s">
        <v>47341</v>
      </c>
      <c r="C5979" s="12" t="s">
        <v>11645</v>
      </c>
      <c r="D5979" s="123">
        <v>3.42</v>
      </c>
      <c r="E5979" s="124">
        <v>80</v>
      </c>
      <c r="F5979" s="125">
        <f t="shared" si="93"/>
        <v>273.6</v>
      </c>
      <c r="G5979" s="126"/>
    </row>
    <row r="5980" s="109" customFormat="1" ht="28.5" spans="1:7">
      <c r="A5980" s="122">
        <v>5976</v>
      </c>
      <c r="B5980" s="12" t="s">
        <v>47342</v>
      </c>
      <c r="C5980" s="12" t="s">
        <v>24316</v>
      </c>
      <c r="D5980" s="123">
        <v>2.01</v>
      </c>
      <c r="E5980" s="124">
        <v>80</v>
      </c>
      <c r="F5980" s="125">
        <f t="shared" si="93"/>
        <v>160.8</v>
      </c>
      <c r="G5980" s="126"/>
    </row>
    <row r="5981" s="109" customFormat="1" ht="28.5" spans="1:7">
      <c r="A5981" s="122">
        <v>5977</v>
      </c>
      <c r="B5981" s="12" t="s">
        <v>47343</v>
      </c>
      <c r="C5981" s="12" t="s">
        <v>32830</v>
      </c>
      <c r="D5981" s="123">
        <v>3.34</v>
      </c>
      <c r="E5981" s="124">
        <v>80</v>
      </c>
      <c r="F5981" s="125">
        <f t="shared" si="93"/>
        <v>267.2</v>
      </c>
      <c r="G5981" s="126"/>
    </row>
    <row r="5982" s="109" customFormat="1" ht="28.5" spans="1:7">
      <c r="A5982" s="122">
        <v>5978</v>
      </c>
      <c r="B5982" s="12" t="s">
        <v>47344</v>
      </c>
      <c r="C5982" s="12" t="s">
        <v>5638</v>
      </c>
      <c r="D5982" s="123">
        <v>3.39</v>
      </c>
      <c r="E5982" s="124">
        <v>80</v>
      </c>
      <c r="F5982" s="125">
        <f t="shared" si="93"/>
        <v>271.2</v>
      </c>
      <c r="G5982" s="126"/>
    </row>
    <row r="5983" s="109" customFormat="1" ht="28.5" spans="1:7">
      <c r="A5983" s="122">
        <v>5979</v>
      </c>
      <c r="B5983" s="12" t="s">
        <v>47345</v>
      </c>
      <c r="C5983" s="12" t="s">
        <v>47346</v>
      </c>
      <c r="D5983" s="123">
        <v>4.37</v>
      </c>
      <c r="E5983" s="124">
        <v>80</v>
      </c>
      <c r="F5983" s="125">
        <f t="shared" si="93"/>
        <v>349.6</v>
      </c>
      <c r="G5983" s="126"/>
    </row>
    <row r="5984" s="109" customFormat="1" ht="28.5" spans="1:7">
      <c r="A5984" s="122">
        <v>5980</v>
      </c>
      <c r="B5984" s="12" t="s">
        <v>47347</v>
      </c>
      <c r="C5984" s="12" t="s">
        <v>5776</v>
      </c>
      <c r="D5984" s="123">
        <v>7.59</v>
      </c>
      <c r="E5984" s="124">
        <v>80</v>
      </c>
      <c r="F5984" s="125">
        <f t="shared" si="93"/>
        <v>607.2</v>
      </c>
      <c r="G5984" s="126"/>
    </row>
    <row r="5985" s="109" customFormat="1" ht="28.5" spans="1:7">
      <c r="A5985" s="122">
        <v>5981</v>
      </c>
      <c r="B5985" s="12" t="s">
        <v>47348</v>
      </c>
      <c r="C5985" s="12" t="s">
        <v>47349</v>
      </c>
      <c r="D5985" s="123">
        <v>0.97</v>
      </c>
      <c r="E5985" s="124">
        <v>80</v>
      </c>
      <c r="F5985" s="125">
        <f t="shared" si="93"/>
        <v>77.6</v>
      </c>
      <c r="G5985" s="126"/>
    </row>
    <row r="5986" s="109" customFormat="1" ht="28.5" spans="1:7">
      <c r="A5986" s="122">
        <v>5982</v>
      </c>
      <c r="B5986" s="12" t="s">
        <v>47350</v>
      </c>
      <c r="C5986" s="12" t="s">
        <v>47351</v>
      </c>
      <c r="D5986" s="123">
        <v>3.71</v>
      </c>
      <c r="E5986" s="124">
        <v>80</v>
      </c>
      <c r="F5986" s="125">
        <f t="shared" si="93"/>
        <v>296.8</v>
      </c>
      <c r="G5986" s="126"/>
    </row>
    <row r="5987" s="109" customFormat="1" ht="28.5" spans="1:7">
      <c r="A5987" s="122">
        <v>5983</v>
      </c>
      <c r="B5987" s="12" t="s">
        <v>47352</v>
      </c>
      <c r="C5987" s="12" t="s">
        <v>47353</v>
      </c>
      <c r="D5987" s="123">
        <v>0.79</v>
      </c>
      <c r="E5987" s="124">
        <v>80</v>
      </c>
      <c r="F5987" s="125">
        <f t="shared" si="93"/>
        <v>63.2</v>
      </c>
      <c r="G5987" s="126"/>
    </row>
    <row r="5988" s="109" customFormat="1" ht="28.5" spans="1:7">
      <c r="A5988" s="122">
        <v>5984</v>
      </c>
      <c r="B5988" s="12" t="s">
        <v>47354</v>
      </c>
      <c r="C5988" s="12" t="s">
        <v>25292</v>
      </c>
      <c r="D5988" s="123">
        <v>2.68</v>
      </c>
      <c r="E5988" s="124">
        <v>80</v>
      </c>
      <c r="F5988" s="125">
        <f t="shared" si="93"/>
        <v>214.4</v>
      </c>
      <c r="G5988" s="126"/>
    </row>
    <row r="5989" s="109" customFormat="1" ht="28.5" spans="1:7">
      <c r="A5989" s="122">
        <v>5985</v>
      </c>
      <c r="B5989" s="12" t="s">
        <v>47355</v>
      </c>
      <c r="C5989" s="12" t="s">
        <v>47356</v>
      </c>
      <c r="D5989" s="123">
        <v>5.01</v>
      </c>
      <c r="E5989" s="124">
        <v>80</v>
      </c>
      <c r="F5989" s="125">
        <f t="shared" si="93"/>
        <v>400.8</v>
      </c>
      <c r="G5989" s="126"/>
    </row>
    <row r="5990" s="109" customFormat="1" ht="28.5" spans="1:7">
      <c r="A5990" s="122">
        <v>5986</v>
      </c>
      <c r="B5990" s="12" t="s">
        <v>47357</v>
      </c>
      <c r="C5990" s="12" t="s">
        <v>47358</v>
      </c>
      <c r="D5990" s="123">
        <v>3.35</v>
      </c>
      <c r="E5990" s="124">
        <v>80</v>
      </c>
      <c r="F5990" s="125">
        <f t="shared" si="93"/>
        <v>268</v>
      </c>
      <c r="G5990" s="126"/>
    </row>
    <row r="5991" s="109" customFormat="1" ht="28.5" spans="1:7">
      <c r="A5991" s="122">
        <v>5987</v>
      </c>
      <c r="B5991" s="12" t="s">
        <v>47359</v>
      </c>
      <c r="C5991" s="12" t="s">
        <v>47360</v>
      </c>
      <c r="D5991" s="123">
        <v>2.2</v>
      </c>
      <c r="E5991" s="124">
        <v>80</v>
      </c>
      <c r="F5991" s="125">
        <f t="shared" si="93"/>
        <v>176</v>
      </c>
      <c r="G5991" s="126"/>
    </row>
    <row r="5992" s="109" customFormat="1" ht="28.5" spans="1:7">
      <c r="A5992" s="122">
        <v>5988</v>
      </c>
      <c r="B5992" s="12" t="s">
        <v>47361</v>
      </c>
      <c r="C5992" s="12" t="s">
        <v>21519</v>
      </c>
      <c r="D5992" s="123">
        <v>1.86</v>
      </c>
      <c r="E5992" s="124">
        <v>80</v>
      </c>
      <c r="F5992" s="125">
        <f t="shared" si="93"/>
        <v>148.8</v>
      </c>
      <c r="G5992" s="126"/>
    </row>
    <row r="5993" s="109" customFormat="1" ht="28.5" spans="1:7">
      <c r="A5993" s="122">
        <v>5989</v>
      </c>
      <c r="B5993" s="12" t="s">
        <v>47362</v>
      </c>
      <c r="C5993" s="12" t="s">
        <v>47363</v>
      </c>
      <c r="D5993" s="123">
        <v>3.45</v>
      </c>
      <c r="E5993" s="124">
        <v>80</v>
      </c>
      <c r="F5993" s="125">
        <f t="shared" si="93"/>
        <v>276</v>
      </c>
      <c r="G5993" s="126"/>
    </row>
    <row r="5994" s="109" customFormat="1" ht="28.5" spans="1:7">
      <c r="A5994" s="122">
        <v>5990</v>
      </c>
      <c r="B5994" s="12" t="s">
        <v>47364</v>
      </c>
      <c r="C5994" s="12" t="s">
        <v>47365</v>
      </c>
      <c r="D5994" s="123">
        <v>3.02</v>
      </c>
      <c r="E5994" s="124">
        <v>80</v>
      </c>
      <c r="F5994" s="125">
        <f t="shared" si="93"/>
        <v>241.6</v>
      </c>
      <c r="G5994" s="126"/>
    </row>
    <row r="5995" s="109" customFormat="1" ht="28.5" spans="1:7">
      <c r="A5995" s="122">
        <v>5991</v>
      </c>
      <c r="B5995" s="12" t="s">
        <v>47366</v>
      </c>
      <c r="C5995" s="12" t="s">
        <v>47367</v>
      </c>
      <c r="D5995" s="123">
        <v>2.19</v>
      </c>
      <c r="E5995" s="124">
        <v>80</v>
      </c>
      <c r="F5995" s="125">
        <f t="shared" si="93"/>
        <v>175.2</v>
      </c>
      <c r="G5995" s="126"/>
    </row>
    <row r="5996" s="109" customFormat="1" ht="28.5" spans="1:7">
      <c r="A5996" s="122">
        <v>5992</v>
      </c>
      <c r="B5996" s="12" t="s">
        <v>47368</v>
      </c>
      <c r="C5996" s="12" t="s">
        <v>47369</v>
      </c>
      <c r="D5996" s="123">
        <v>2.31</v>
      </c>
      <c r="E5996" s="124">
        <v>80</v>
      </c>
      <c r="F5996" s="125">
        <f t="shared" si="93"/>
        <v>184.8</v>
      </c>
      <c r="G5996" s="126"/>
    </row>
    <row r="5997" s="109" customFormat="1" ht="28.5" spans="1:7">
      <c r="A5997" s="122">
        <v>5993</v>
      </c>
      <c r="B5997" s="12" t="s">
        <v>47370</v>
      </c>
      <c r="C5997" s="12" t="s">
        <v>47371</v>
      </c>
      <c r="D5997" s="123">
        <v>3.67</v>
      </c>
      <c r="E5997" s="124">
        <v>80</v>
      </c>
      <c r="F5997" s="125">
        <f t="shared" si="93"/>
        <v>293.6</v>
      </c>
      <c r="G5997" s="126"/>
    </row>
    <row r="5998" s="109" customFormat="1" ht="28.5" spans="1:7">
      <c r="A5998" s="122">
        <v>5994</v>
      </c>
      <c r="B5998" s="12" t="s">
        <v>47372</v>
      </c>
      <c r="C5998" s="12" t="s">
        <v>47373</v>
      </c>
      <c r="D5998" s="123">
        <v>5.05</v>
      </c>
      <c r="E5998" s="124">
        <v>80</v>
      </c>
      <c r="F5998" s="125">
        <f t="shared" si="93"/>
        <v>404</v>
      </c>
      <c r="G5998" s="126"/>
    </row>
    <row r="5999" s="109" customFormat="1" ht="28.5" spans="1:7">
      <c r="A5999" s="122">
        <v>5995</v>
      </c>
      <c r="B5999" s="12" t="s">
        <v>47374</v>
      </c>
      <c r="C5999" s="12" t="s">
        <v>47375</v>
      </c>
      <c r="D5999" s="123">
        <v>5.1</v>
      </c>
      <c r="E5999" s="124">
        <v>80</v>
      </c>
      <c r="F5999" s="125">
        <f t="shared" si="93"/>
        <v>408</v>
      </c>
      <c r="G5999" s="126"/>
    </row>
    <row r="6000" s="109" customFormat="1" ht="28.5" spans="1:7">
      <c r="A6000" s="122">
        <v>5996</v>
      </c>
      <c r="B6000" s="12" t="s">
        <v>47376</v>
      </c>
      <c r="C6000" s="12" t="s">
        <v>47377</v>
      </c>
      <c r="D6000" s="123">
        <v>4.41</v>
      </c>
      <c r="E6000" s="124">
        <v>80</v>
      </c>
      <c r="F6000" s="125">
        <f t="shared" si="93"/>
        <v>352.8</v>
      </c>
      <c r="G6000" s="126"/>
    </row>
    <row r="6001" s="109" customFormat="1" ht="28.5" spans="1:7">
      <c r="A6001" s="122">
        <v>5997</v>
      </c>
      <c r="B6001" s="12" t="s">
        <v>47378</v>
      </c>
      <c r="C6001" s="12" t="s">
        <v>8841</v>
      </c>
      <c r="D6001" s="123">
        <v>2.22</v>
      </c>
      <c r="E6001" s="124">
        <v>80</v>
      </c>
      <c r="F6001" s="125">
        <f t="shared" si="93"/>
        <v>177.6</v>
      </c>
      <c r="G6001" s="126"/>
    </row>
    <row r="6002" s="109" customFormat="1" ht="28.5" spans="1:7">
      <c r="A6002" s="122">
        <v>5998</v>
      </c>
      <c r="B6002" s="12" t="s">
        <v>47379</v>
      </c>
      <c r="C6002" s="12" t="s">
        <v>1612</v>
      </c>
      <c r="D6002" s="123">
        <v>5.51</v>
      </c>
      <c r="E6002" s="124">
        <v>80</v>
      </c>
      <c r="F6002" s="125">
        <f t="shared" si="93"/>
        <v>440.8</v>
      </c>
      <c r="G6002" s="126"/>
    </row>
    <row r="6003" s="109" customFormat="1" ht="28.5" spans="1:7">
      <c r="A6003" s="122">
        <v>5999</v>
      </c>
      <c r="B6003" s="12" t="s">
        <v>47380</v>
      </c>
      <c r="C6003" s="12" t="s">
        <v>47381</v>
      </c>
      <c r="D6003" s="123">
        <v>2</v>
      </c>
      <c r="E6003" s="124">
        <v>80</v>
      </c>
      <c r="F6003" s="125">
        <f t="shared" si="93"/>
        <v>160</v>
      </c>
      <c r="G6003" s="126"/>
    </row>
    <row r="6004" s="109" customFormat="1" ht="28.5" spans="1:7">
      <c r="A6004" s="122">
        <v>6000</v>
      </c>
      <c r="B6004" s="12" t="s">
        <v>47382</v>
      </c>
      <c r="C6004" s="12" t="s">
        <v>47383</v>
      </c>
      <c r="D6004" s="123">
        <v>2.05</v>
      </c>
      <c r="E6004" s="124">
        <v>80</v>
      </c>
      <c r="F6004" s="125">
        <f t="shared" si="93"/>
        <v>164</v>
      </c>
      <c r="G6004" s="126"/>
    </row>
    <row r="6005" s="109" customFormat="1" ht="28.5" spans="1:7">
      <c r="A6005" s="122">
        <v>6001</v>
      </c>
      <c r="B6005" s="12" t="s">
        <v>47384</v>
      </c>
      <c r="C6005" s="12" t="s">
        <v>1008</v>
      </c>
      <c r="D6005" s="123">
        <v>2.05</v>
      </c>
      <c r="E6005" s="124">
        <v>80</v>
      </c>
      <c r="F6005" s="125">
        <f t="shared" si="93"/>
        <v>164</v>
      </c>
      <c r="G6005" s="126"/>
    </row>
    <row r="6006" s="109" customFormat="1" ht="28.5" spans="1:7">
      <c r="A6006" s="122">
        <v>6002</v>
      </c>
      <c r="B6006" s="12" t="s">
        <v>47385</v>
      </c>
      <c r="C6006" s="12" t="s">
        <v>3777</v>
      </c>
      <c r="D6006" s="123">
        <v>2.05</v>
      </c>
      <c r="E6006" s="124">
        <v>80</v>
      </c>
      <c r="F6006" s="125">
        <f t="shared" si="93"/>
        <v>164</v>
      </c>
      <c r="G6006" s="126"/>
    </row>
    <row r="6007" s="109" customFormat="1" ht="28.5" spans="1:7">
      <c r="A6007" s="122">
        <v>6003</v>
      </c>
      <c r="B6007" s="12" t="s">
        <v>47386</v>
      </c>
      <c r="C6007" s="12" t="s">
        <v>47387</v>
      </c>
      <c r="D6007" s="123">
        <v>1.9</v>
      </c>
      <c r="E6007" s="124">
        <v>80</v>
      </c>
      <c r="F6007" s="125">
        <f t="shared" si="93"/>
        <v>152</v>
      </c>
      <c r="G6007" s="126"/>
    </row>
    <row r="6008" s="109" customFormat="1" ht="28.5" spans="1:7">
      <c r="A6008" s="122">
        <v>6004</v>
      </c>
      <c r="B6008" s="12" t="s">
        <v>47388</v>
      </c>
      <c r="C6008" s="12" t="s">
        <v>47389</v>
      </c>
      <c r="D6008" s="123">
        <v>0.95</v>
      </c>
      <c r="E6008" s="124">
        <v>80</v>
      </c>
      <c r="F6008" s="125">
        <f t="shared" si="93"/>
        <v>76</v>
      </c>
      <c r="G6008" s="126"/>
    </row>
    <row r="6009" s="109" customFormat="1" ht="28.5" spans="1:7">
      <c r="A6009" s="122">
        <v>6005</v>
      </c>
      <c r="B6009" s="12" t="s">
        <v>47390</v>
      </c>
      <c r="C6009" s="12" t="s">
        <v>47391</v>
      </c>
      <c r="D6009" s="123">
        <v>2.75</v>
      </c>
      <c r="E6009" s="124">
        <v>80</v>
      </c>
      <c r="F6009" s="125">
        <f t="shared" si="93"/>
        <v>220</v>
      </c>
      <c r="G6009" s="126"/>
    </row>
    <row r="6010" s="109" customFormat="1" ht="28.5" spans="1:7">
      <c r="A6010" s="122">
        <v>6006</v>
      </c>
      <c r="B6010" s="12" t="s">
        <v>47392</v>
      </c>
      <c r="C6010" s="12" t="s">
        <v>6940</v>
      </c>
      <c r="D6010" s="123">
        <v>2.97</v>
      </c>
      <c r="E6010" s="124">
        <v>80</v>
      </c>
      <c r="F6010" s="125">
        <f t="shared" si="93"/>
        <v>237.6</v>
      </c>
      <c r="G6010" s="126"/>
    </row>
    <row r="6011" s="109" customFormat="1" ht="28.5" spans="1:7">
      <c r="A6011" s="122">
        <v>6007</v>
      </c>
      <c r="B6011" s="12" t="s">
        <v>47393</v>
      </c>
      <c r="C6011" s="12" t="s">
        <v>47394</v>
      </c>
      <c r="D6011" s="123">
        <v>3.09</v>
      </c>
      <c r="E6011" s="124">
        <v>80</v>
      </c>
      <c r="F6011" s="125">
        <f t="shared" si="93"/>
        <v>247.2</v>
      </c>
      <c r="G6011" s="126"/>
    </row>
    <row r="6012" s="109" customFormat="1" ht="28.5" spans="1:7">
      <c r="A6012" s="122">
        <v>6008</v>
      </c>
      <c r="B6012" s="12" t="s">
        <v>47395</v>
      </c>
      <c r="C6012" s="12" t="s">
        <v>47396</v>
      </c>
      <c r="D6012" s="123">
        <v>3.09</v>
      </c>
      <c r="E6012" s="124">
        <v>80</v>
      </c>
      <c r="F6012" s="125">
        <f t="shared" si="93"/>
        <v>247.2</v>
      </c>
      <c r="G6012" s="126"/>
    </row>
    <row r="6013" s="109" customFormat="1" ht="28.5" spans="1:7">
      <c r="A6013" s="122">
        <v>6009</v>
      </c>
      <c r="B6013" s="12" t="s">
        <v>47397</v>
      </c>
      <c r="C6013" s="12" t="s">
        <v>47398</v>
      </c>
      <c r="D6013" s="123">
        <v>3.09</v>
      </c>
      <c r="E6013" s="124">
        <v>80</v>
      </c>
      <c r="F6013" s="125">
        <f t="shared" si="93"/>
        <v>247.2</v>
      </c>
      <c r="G6013" s="126"/>
    </row>
    <row r="6014" s="109" customFormat="1" ht="28.5" spans="1:7">
      <c r="A6014" s="122">
        <v>6010</v>
      </c>
      <c r="B6014" s="12" t="s">
        <v>47399</v>
      </c>
      <c r="C6014" s="12" t="s">
        <v>47400</v>
      </c>
      <c r="D6014" s="123">
        <v>3.09</v>
      </c>
      <c r="E6014" s="124">
        <v>80</v>
      </c>
      <c r="F6014" s="125">
        <f t="shared" si="93"/>
        <v>247.2</v>
      </c>
      <c r="G6014" s="126"/>
    </row>
    <row r="6015" s="109" customFormat="1" ht="28.5" spans="1:7">
      <c r="A6015" s="122">
        <v>6011</v>
      </c>
      <c r="B6015" s="12" t="s">
        <v>47401</v>
      </c>
      <c r="C6015" s="12" t="s">
        <v>47402</v>
      </c>
      <c r="D6015" s="123">
        <v>3.09</v>
      </c>
      <c r="E6015" s="124">
        <v>80</v>
      </c>
      <c r="F6015" s="125">
        <f t="shared" si="93"/>
        <v>247.2</v>
      </c>
      <c r="G6015" s="126"/>
    </row>
    <row r="6016" s="109" customFormat="1" ht="28.5" spans="1:7">
      <c r="A6016" s="122">
        <v>6012</v>
      </c>
      <c r="B6016" s="12" t="s">
        <v>47403</v>
      </c>
      <c r="C6016" s="12" t="s">
        <v>44926</v>
      </c>
      <c r="D6016" s="123">
        <v>2.16</v>
      </c>
      <c r="E6016" s="124">
        <v>80</v>
      </c>
      <c r="F6016" s="125">
        <f t="shared" si="93"/>
        <v>172.8</v>
      </c>
      <c r="G6016" s="126"/>
    </row>
    <row r="6017" s="109" customFormat="1" ht="28.5" spans="1:7">
      <c r="A6017" s="122">
        <v>6013</v>
      </c>
      <c r="B6017" s="12" t="s">
        <v>47404</v>
      </c>
      <c r="C6017" s="12" t="s">
        <v>47405</v>
      </c>
      <c r="D6017" s="123">
        <v>3.09</v>
      </c>
      <c r="E6017" s="124">
        <v>80</v>
      </c>
      <c r="F6017" s="125">
        <f t="shared" si="93"/>
        <v>247.2</v>
      </c>
      <c r="G6017" s="126"/>
    </row>
    <row r="6018" s="109" customFormat="1" ht="28.5" spans="1:7">
      <c r="A6018" s="122">
        <v>6014</v>
      </c>
      <c r="B6018" s="12" t="s">
        <v>47406</v>
      </c>
      <c r="C6018" s="12" t="s">
        <v>47407</v>
      </c>
      <c r="D6018" s="123">
        <v>3.09</v>
      </c>
      <c r="E6018" s="124">
        <v>80</v>
      </c>
      <c r="F6018" s="125">
        <f t="shared" si="93"/>
        <v>247.2</v>
      </c>
      <c r="G6018" s="126"/>
    </row>
    <row r="6019" s="109" customFormat="1" ht="28.5" spans="1:7">
      <c r="A6019" s="122">
        <v>6015</v>
      </c>
      <c r="B6019" s="12" t="s">
        <v>47408</v>
      </c>
      <c r="C6019" s="12" t="s">
        <v>6396</v>
      </c>
      <c r="D6019" s="123">
        <v>3.09</v>
      </c>
      <c r="E6019" s="124">
        <v>80</v>
      </c>
      <c r="F6019" s="125">
        <f t="shared" si="93"/>
        <v>247.2</v>
      </c>
      <c r="G6019" s="126"/>
    </row>
    <row r="6020" s="109" customFormat="1" ht="28.5" spans="1:7">
      <c r="A6020" s="122">
        <v>6016</v>
      </c>
      <c r="B6020" s="12" t="s">
        <v>47409</v>
      </c>
      <c r="C6020" s="12" t="s">
        <v>47410</v>
      </c>
      <c r="D6020" s="123">
        <v>4.11</v>
      </c>
      <c r="E6020" s="124">
        <v>80</v>
      </c>
      <c r="F6020" s="125">
        <f t="shared" si="93"/>
        <v>328.8</v>
      </c>
      <c r="G6020" s="126"/>
    </row>
    <row r="6021" s="109" customFormat="1" ht="28.5" spans="1:7">
      <c r="A6021" s="122">
        <v>6017</v>
      </c>
      <c r="B6021" s="12" t="s">
        <v>47411</v>
      </c>
      <c r="C6021" s="12" t="s">
        <v>47412</v>
      </c>
      <c r="D6021" s="123">
        <v>4.11</v>
      </c>
      <c r="E6021" s="124">
        <v>80</v>
      </c>
      <c r="F6021" s="125">
        <f t="shared" ref="F6021:F6084" si="94">D6021*E6021</f>
        <v>328.8</v>
      </c>
      <c r="G6021" s="126"/>
    </row>
    <row r="6022" s="109" customFormat="1" ht="28.5" spans="1:7">
      <c r="A6022" s="122">
        <v>6018</v>
      </c>
      <c r="B6022" s="12" t="s">
        <v>47413</v>
      </c>
      <c r="C6022" s="12" t="s">
        <v>47414</v>
      </c>
      <c r="D6022" s="123">
        <v>4.11</v>
      </c>
      <c r="E6022" s="124">
        <v>80</v>
      </c>
      <c r="F6022" s="125">
        <f t="shared" si="94"/>
        <v>328.8</v>
      </c>
      <c r="G6022" s="126"/>
    </row>
    <row r="6023" s="109" customFormat="1" ht="28.5" spans="1:7">
      <c r="A6023" s="122">
        <v>6019</v>
      </c>
      <c r="B6023" s="12" t="s">
        <v>47415</v>
      </c>
      <c r="C6023" s="12" t="s">
        <v>47416</v>
      </c>
      <c r="D6023" s="123">
        <v>4.11</v>
      </c>
      <c r="E6023" s="124">
        <v>80</v>
      </c>
      <c r="F6023" s="125">
        <f t="shared" si="94"/>
        <v>328.8</v>
      </c>
      <c r="G6023" s="126"/>
    </row>
    <row r="6024" s="109" customFormat="1" ht="28.5" spans="1:7">
      <c r="A6024" s="122">
        <v>6020</v>
      </c>
      <c r="B6024" s="12" t="s">
        <v>47417</v>
      </c>
      <c r="C6024" s="12" t="s">
        <v>47418</v>
      </c>
      <c r="D6024" s="123">
        <v>4.11</v>
      </c>
      <c r="E6024" s="124">
        <v>80</v>
      </c>
      <c r="F6024" s="125">
        <f t="shared" si="94"/>
        <v>328.8</v>
      </c>
      <c r="G6024" s="126"/>
    </row>
    <row r="6025" s="109" customFormat="1" ht="28.5" spans="1:7">
      <c r="A6025" s="122">
        <v>6021</v>
      </c>
      <c r="B6025" s="12" t="s">
        <v>47419</v>
      </c>
      <c r="C6025" s="12" t="s">
        <v>47420</v>
      </c>
      <c r="D6025" s="123">
        <v>4.11</v>
      </c>
      <c r="E6025" s="124">
        <v>80</v>
      </c>
      <c r="F6025" s="125">
        <f t="shared" si="94"/>
        <v>328.8</v>
      </c>
      <c r="G6025" s="126"/>
    </row>
    <row r="6026" s="109" customFormat="1" ht="28.5" spans="1:7">
      <c r="A6026" s="122">
        <v>6022</v>
      </c>
      <c r="B6026" s="12" t="s">
        <v>47421</v>
      </c>
      <c r="C6026" s="12" t="s">
        <v>46933</v>
      </c>
      <c r="D6026" s="123">
        <v>4.11</v>
      </c>
      <c r="E6026" s="124">
        <v>80</v>
      </c>
      <c r="F6026" s="125">
        <f t="shared" si="94"/>
        <v>328.8</v>
      </c>
      <c r="G6026" s="126"/>
    </row>
    <row r="6027" s="109" customFormat="1" ht="28.5" spans="1:7">
      <c r="A6027" s="122">
        <v>6023</v>
      </c>
      <c r="B6027" s="12" t="s">
        <v>47422</v>
      </c>
      <c r="C6027" s="12" t="s">
        <v>47423</v>
      </c>
      <c r="D6027" s="123">
        <v>4.11</v>
      </c>
      <c r="E6027" s="124">
        <v>80</v>
      </c>
      <c r="F6027" s="125">
        <f t="shared" si="94"/>
        <v>328.8</v>
      </c>
      <c r="G6027" s="126"/>
    </row>
    <row r="6028" s="109" customFormat="1" ht="28.5" spans="1:7">
      <c r="A6028" s="122">
        <v>6024</v>
      </c>
      <c r="B6028" s="12" t="s">
        <v>47424</v>
      </c>
      <c r="C6028" s="12" t="s">
        <v>47425</v>
      </c>
      <c r="D6028" s="123">
        <v>4.11</v>
      </c>
      <c r="E6028" s="124">
        <v>80</v>
      </c>
      <c r="F6028" s="125">
        <f t="shared" si="94"/>
        <v>328.8</v>
      </c>
      <c r="G6028" s="126"/>
    </row>
    <row r="6029" s="109" customFormat="1" ht="28.5" spans="1:7">
      <c r="A6029" s="122">
        <v>6025</v>
      </c>
      <c r="B6029" s="12" t="s">
        <v>47426</v>
      </c>
      <c r="C6029" s="12" t="s">
        <v>19775</v>
      </c>
      <c r="D6029" s="123">
        <v>4.11</v>
      </c>
      <c r="E6029" s="124">
        <v>80</v>
      </c>
      <c r="F6029" s="125">
        <f t="shared" si="94"/>
        <v>328.8</v>
      </c>
      <c r="G6029" s="126"/>
    </row>
    <row r="6030" s="109" customFormat="1" ht="28.5" spans="1:7">
      <c r="A6030" s="122">
        <v>6026</v>
      </c>
      <c r="B6030" s="12" t="s">
        <v>47427</v>
      </c>
      <c r="C6030" s="12" t="s">
        <v>47428</v>
      </c>
      <c r="D6030" s="123">
        <v>4.11</v>
      </c>
      <c r="E6030" s="124">
        <v>80</v>
      </c>
      <c r="F6030" s="125">
        <f t="shared" si="94"/>
        <v>328.8</v>
      </c>
      <c r="G6030" s="126"/>
    </row>
    <row r="6031" s="109" customFormat="1" ht="28.5" spans="1:7">
      <c r="A6031" s="122">
        <v>6027</v>
      </c>
      <c r="B6031" s="12" t="s">
        <v>47429</v>
      </c>
      <c r="C6031" s="12" t="s">
        <v>47430</v>
      </c>
      <c r="D6031" s="123">
        <v>4.11</v>
      </c>
      <c r="E6031" s="124">
        <v>80</v>
      </c>
      <c r="F6031" s="125">
        <f t="shared" si="94"/>
        <v>328.8</v>
      </c>
      <c r="G6031" s="126"/>
    </row>
    <row r="6032" s="109" customFormat="1" ht="28.5" spans="1:7">
      <c r="A6032" s="122">
        <v>6028</v>
      </c>
      <c r="B6032" s="12" t="s">
        <v>47431</v>
      </c>
      <c r="C6032" s="12" t="s">
        <v>47432</v>
      </c>
      <c r="D6032" s="123">
        <v>4.11</v>
      </c>
      <c r="E6032" s="124">
        <v>80</v>
      </c>
      <c r="F6032" s="125">
        <f t="shared" si="94"/>
        <v>328.8</v>
      </c>
      <c r="G6032" s="126"/>
    </row>
    <row r="6033" s="109" customFormat="1" ht="28.5" spans="1:7">
      <c r="A6033" s="122">
        <v>6029</v>
      </c>
      <c r="B6033" s="12" t="s">
        <v>47433</v>
      </c>
      <c r="C6033" s="12" t="s">
        <v>47434</v>
      </c>
      <c r="D6033" s="123">
        <v>4.11</v>
      </c>
      <c r="E6033" s="124">
        <v>80</v>
      </c>
      <c r="F6033" s="125">
        <f t="shared" si="94"/>
        <v>328.8</v>
      </c>
      <c r="G6033" s="126"/>
    </row>
    <row r="6034" s="109" customFormat="1" ht="28.5" spans="1:7">
      <c r="A6034" s="122">
        <v>6030</v>
      </c>
      <c r="B6034" s="12" t="s">
        <v>47435</v>
      </c>
      <c r="C6034" s="12" t="s">
        <v>21749</v>
      </c>
      <c r="D6034" s="123">
        <v>4.11</v>
      </c>
      <c r="E6034" s="124">
        <v>80</v>
      </c>
      <c r="F6034" s="125">
        <f t="shared" si="94"/>
        <v>328.8</v>
      </c>
      <c r="G6034" s="126"/>
    </row>
    <row r="6035" s="109" customFormat="1" ht="28.5" spans="1:7">
      <c r="A6035" s="122">
        <v>6031</v>
      </c>
      <c r="B6035" s="12" t="s">
        <v>47436</v>
      </c>
      <c r="C6035" s="12" t="s">
        <v>47437</v>
      </c>
      <c r="D6035" s="123">
        <v>4.11</v>
      </c>
      <c r="E6035" s="124">
        <v>80</v>
      </c>
      <c r="F6035" s="125">
        <f t="shared" si="94"/>
        <v>328.8</v>
      </c>
      <c r="G6035" s="126"/>
    </row>
    <row r="6036" s="109" customFormat="1" ht="28.5" spans="1:7">
      <c r="A6036" s="122">
        <v>6032</v>
      </c>
      <c r="B6036" s="12" t="s">
        <v>47438</v>
      </c>
      <c r="C6036" s="12" t="s">
        <v>47439</v>
      </c>
      <c r="D6036" s="123">
        <v>4.11</v>
      </c>
      <c r="E6036" s="124">
        <v>80</v>
      </c>
      <c r="F6036" s="125">
        <f t="shared" si="94"/>
        <v>328.8</v>
      </c>
      <c r="G6036" s="126"/>
    </row>
    <row r="6037" s="109" customFormat="1" ht="28.5" spans="1:7">
      <c r="A6037" s="122">
        <v>6033</v>
      </c>
      <c r="B6037" s="12" t="s">
        <v>47440</v>
      </c>
      <c r="C6037" s="12" t="s">
        <v>47441</v>
      </c>
      <c r="D6037" s="123">
        <v>4.11</v>
      </c>
      <c r="E6037" s="124">
        <v>80</v>
      </c>
      <c r="F6037" s="125">
        <f t="shared" si="94"/>
        <v>328.8</v>
      </c>
      <c r="G6037" s="126"/>
    </row>
    <row r="6038" s="109" customFormat="1" ht="28.5" spans="1:7">
      <c r="A6038" s="122">
        <v>6034</v>
      </c>
      <c r="B6038" s="12" t="s">
        <v>47442</v>
      </c>
      <c r="C6038" s="12" t="s">
        <v>47443</v>
      </c>
      <c r="D6038" s="123">
        <v>4.66</v>
      </c>
      <c r="E6038" s="124">
        <v>80</v>
      </c>
      <c r="F6038" s="125">
        <f t="shared" si="94"/>
        <v>372.8</v>
      </c>
      <c r="G6038" s="126"/>
    </row>
    <row r="6039" s="109" customFormat="1" ht="28.5" spans="1:7">
      <c r="A6039" s="122">
        <v>6035</v>
      </c>
      <c r="B6039" s="12" t="s">
        <v>47444</v>
      </c>
      <c r="C6039" s="12" t="s">
        <v>47445</v>
      </c>
      <c r="D6039" s="123">
        <v>5.01</v>
      </c>
      <c r="E6039" s="124">
        <v>80</v>
      </c>
      <c r="F6039" s="125">
        <f t="shared" si="94"/>
        <v>400.8</v>
      </c>
      <c r="G6039" s="126"/>
    </row>
    <row r="6040" s="109" customFormat="1" ht="28.5" spans="1:7">
      <c r="A6040" s="122">
        <v>6036</v>
      </c>
      <c r="B6040" s="12" t="s">
        <v>47446</v>
      </c>
      <c r="C6040" s="12" t="s">
        <v>47447</v>
      </c>
      <c r="D6040" s="123">
        <v>5.13</v>
      </c>
      <c r="E6040" s="124">
        <v>80</v>
      </c>
      <c r="F6040" s="125">
        <f t="shared" si="94"/>
        <v>410.4</v>
      </c>
      <c r="G6040" s="126"/>
    </row>
    <row r="6041" s="109" customFormat="1" ht="28.5" spans="1:7">
      <c r="A6041" s="122">
        <v>6037</v>
      </c>
      <c r="B6041" s="12" t="s">
        <v>47448</v>
      </c>
      <c r="C6041" s="12" t="s">
        <v>47449</v>
      </c>
      <c r="D6041" s="123">
        <v>5.13</v>
      </c>
      <c r="E6041" s="124">
        <v>80</v>
      </c>
      <c r="F6041" s="125">
        <f t="shared" si="94"/>
        <v>410.4</v>
      </c>
      <c r="G6041" s="126"/>
    </row>
    <row r="6042" s="109" customFormat="1" ht="28.5" spans="1:7">
      <c r="A6042" s="122">
        <v>6038</v>
      </c>
      <c r="B6042" s="12" t="s">
        <v>47450</v>
      </c>
      <c r="C6042" s="12" t="s">
        <v>47451</v>
      </c>
      <c r="D6042" s="123">
        <v>5.13</v>
      </c>
      <c r="E6042" s="124">
        <v>80</v>
      </c>
      <c r="F6042" s="125">
        <f t="shared" si="94"/>
        <v>410.4</v>
      </c>
      <c r="G6042" s="126"/>
    </row>
    <row r="6043" s="109" customFormat="1" ht="28.5" spans="1:7">
      <c r="A6043" s="122">
        <v>6039</v>
      </c>
      <c r="B6043" s="12" t="s">
        <v>47452</v>
      </c>
      <c r="C6043" s="12" t="s">
        <v>47453</v>
      </c>
      <c r="D6043" s="123">
        <v>5.13</v>
      </c>
      <c r="E6043" s="124">
        <v>80</v>
      </c>
      <c r="F6043" s="125">
        <f t="shared" si="94"/>
        <v>410.4</v>
      </c>
      <c r="G6043" s="126"/>
    </row>
    <row r="6044" s="109" customFormat="1" ht="28.5" spans="1:7">
      <c r="A6044" s="122">
        <v>6040</v>
      </c>
      <c r="B6044" s="12" t="s">
        <v>47454</v>
      </c>
      <c r="C6044" s="12" t="s">
        <v>47455</v>
      </c>
      <c r="D6044" s="123">
        <v>5.13</v>
      </c>
      <c r="E6044" s="124">
        <v>80</v>
      </c>
      <c r="F6044" s="125">
        <f t="shared" si="94"/>
        <v>410.4</v>
      </c>
      <c r="G6044" s="126"/>
    </row>
    <row r="6045" s="109" customFormat="1" ht="28.5" spans="1:7">
      <c r="A6045" s="122">
        <v>6041</v>
      </c>
      <c r="B6045" s="12" t="s">
        <v>47456</v>
      </c>
      <c r="C6045" s="12" t="s">
        <v>47457</v>
      </c>
      <c r="D6045" s="123">
        <v>6.15</v>
      </c>
      <c r="E6045" s="124">
        <v>80</v>
      </c>
      <c r="F6045" s="125">
        <f t="shared" si="94"/>
        <v>492</v>
      </c>
      <c r="G6045" s="126"/>
    </row>
    <row r="6046" s="109" customFormat="1" ht="28.5" spans="1:7">
      <c r="A6046" s="122">
        <v>6042</v>
      </c>
      <c r="B6046" s="12" t="s">
        <v>47458</v>
      </c>
      <c r="C6046" s="12" t="s">
        <v>9037</v>
      </c>
      <c r="D6046" s="123">
        <v>6.15</v>
      </c>
      <c r="E6046" s="124">
        <v>80</v>
      </c>
      <c r="F6046" s="125">
        <f t="shared" si="94"/>
        <v>492</v>
      </c>
      <c r="G6046" s="126"/>
    </row>
    <row r="6047" s="109" customFormat="1" ht="28.5" spans="1:7">
      <c r="A6047" s="122">
        <v>6043</v>
      </c>
      <c r="B6047" s="12" t="s">
        <v>47459</v>
      </c>
      <c r="C6047" s="12" t="s">
        <v>47460</v>
      </c>
      <c r="D6047" s="123">
        <v>6.15</v>
      </c>
      <c r="E6047" s="124">
        <v>80</v>
      </c>
      <c r="F6047" s="125">
        <f t="shared" si="94"/>
        <v>492</v>
      </c>
      <c r="G6047" s="126"/>
    </row>
    <row r="6048" s="109" customFormat="1" ht="28.5" spans="1:7">
      <c r="A6048" s="122">
        <v>6044</v>
      </c>
      <c r="B6048" s="12" t="s">
        <v>47461</v>
      </c>
      <c r="C6048" s="12" t="s">
        <v>730</v>
      </c>
      <c r="D6048" s="123">
        <v>0.92</v>
      </c>
      <c r="E6048" s="124">
        <v>80</v>
      </c>
      <c r="F6048" s="125">
        <f t="shared" si="94"/>
        <v>73.6</v>
      </c>
      <c r="G6048" s="126"/>
    </row>
    <row r="6049" s="109" customFormat="1" ht="28.5" spans="1:7">
      <c r="A6049" s="122">
        <v>6045</v>
      </c>
      <c r="B6049" s="12" t="s">
        <v>47462</v>
      </c>
      <c r="C6049" s="12" t="s">
        <v>47463</v>
      </c>
      <c r="D6049" s="123">
        <v>1.83</v>
      </c>
      <c r="E6049" s="124">
        <v>80</v>
      </c>
      <c r="F6049" s="125">
        <f t="shared" si="94"/>
        <v>146.4</v>
      </c>
      <c r="G6049" s="126"/>
    </row>
    <row r="6050" s="109" customFormat="1" ht="28.5" spans="1:7">
      <c r="A6050" s="122">
        <v>6046</v>
      </c>
      <c r="B6050" s="12" t="s">
        <v>47464</v>
      </c>
      <c r="C6050" s="12" t="s">
        <v>47465</v>
      </c>
      <c r="D6050" s="123">
        <v>1.83</v>
      </c>
      <c r="E6050" s="124">
        <v>80</v>
      </c>
      <c r="F6050" s="125">
        <f t="shared" si="94"/>
        <v>146.4</v>
      </c>
      <c r="G6050" s="126"/>
    </row>
    <row r="6051" s="109" customFormat="1" ht="28.5" spans="1:7">
      <c r="A6051" s="122">
        <v>6047</v>
      </c>
      <c r="B6051" s="12" t="s">
        <v>47466</v>
      </c>
      <c r="C6051" s="12" t="s">
        <v>11645</v>
      </c>
      <c r="D6051" s="123">
        <v>1.83</v>
      </c>
      <c r="E6051" s="124">
        <v>80</v>
      </c>
      <c r="F6051" s="125">
        <f t="shared" si="94"/>
        <v>146.4</v>
      </c>
      <c r="G6051" s="126"/>
    </row>
    <row r="6052" s="109" customFormat="1" ht="28.5" spans="1:7">
      <c r="A6052" s="122">
        <v>6048</v>
      </c>
      <c r="B6052" s="12" t="s">
        <v>47467</v>
      </c>
      <c r="C6052" s="12" t="s">
        <v>7141</v>
      </c>
      <c r="D6052" s="123">
        <v>1.83</v>
      </c>
      <c r="E6052" s="124">
        <v>80</v>
      </c>
      <c r="F6052" s="125">
        <f t="shared" si="94"/>
        <v>146.4</v>
      </c>
      <c r="G6052" s="126"/>
    </row>
    <row r="6053" s="109" customFormat="1" ht="28.5" spans="1:7">
      <c r="A6053" s="122">
        <v>6049</v>
      </c>
      <c r="B6053" s="12" t="s">
        <v>47468</v>
      </c>
      <c r="C6053" s="12" t="s">
        <v>47469</v>
      </c>
      <c r="D6053" s="123">
        <v>2.74</v>
      </c>
      <c r="E6053" s="124">
        <v>80</v>
      </c>
      <c r="F6053" s="125">
        <f t="shared" si="94"/>
        <v>219.2</v>
      </c>
      <c r="G6053" s="126"/>
    </row>
    <row r="6054" s="109" customFormat="1" ht="28.5" spans="1:7">
      <c r="A6054" s="122">
        <v>6050</v>
      </c>
      <c r="B6054" s="12" t="s">
        <v>47470</v>
      </c>
      <c r="C6054" s="12" t="s">
        <v>3158</v>
      </c>
      <c r="D6054" s="123">
        <v>2.74</v>
      </c>
      <c r="E6054" s="124">
        <v>80</v>
      </c>
      <c r="F6054" s="125">
        <f t="shared" si="94"/>
        <v>219.2</v>
      </c>
      <c r="G6054" s="126"/>
    </row>
    <row r="6055" s="109" customFormat="1" ht="28.5" spans="1:7">
      <c r="A6055" s="122">
        <v>6051</v>
      </c>
      <c r="B6055" s="12" t="s">
        <v>47471</v>
      </c>
      <c r="C6055" s="12" t="s">
        <v>2882</v>
      </c>
      <c r="D6055" s="123">
        <v>5.48</v>
      </c>
      <c r="E6055" s="124">
        <v>80</v>
      </c>
      <c r="F6055" s="125">
        <f t="shared" si="94"/>
        <v>438.4</v>
      </c>
      <c r="G6055" s="126"/>
    </row>
    <row r="6056" s="109" customFormat="1" ht="28.5" spans="1:7">
      <c r="A6056" s="122">
        <v>6052</v>
      </c>
      <c r="B6056" s="12" t="s">
        <v>47472</v>
      </c>
      <c r="C6056" s="12" t="s">
        <v>47473</v>
      </c>
      <c r="D6056" s="123">
        <v>2.74</v>
      </c>
      <c r="E6056" s="124">
        <v>80</v>
      </c>
      <c r="F6056" s="125">
        <f t="shared" si="94"/>
        <v>219.2</v>
      </c>
      <c r="G6056" s="126"/>
    </row>
    <row r="6057" s="109" customFormat="1" ht="28.5" spans="1:7">
      <c r="A6057" s="122">
        <v>6053</v>
      </c>
      <c r="B6057" s="12" t="s">
        <v>47474</v>
      </c>
      <c r="C6057" s="12" t="s">
        <v>1643</v>
      </c>
      <c r="D6057" s="123">
        <v>5.48</v>
      </c>
      <c r="E6057" s="124">
        <v>80</v>
      </c>
      <c r="F6057" s="125">
        <f t="shared" si="94"/>
        <v>438.4</v>
      </c>
      <c r="G6057" s="126"/>
    </row>
    <row r="6058" s="109" customFormat="1" ht="28.5" spans="1:7">
      <c r="A6058" s="122">
        <v>6054</v>
      </c>
      <c r="B6058" s="12" t="s">
        <v>47475</v>
      </c>
      <c r="C6058" s="12" t="s">
        <v>1938</v>
      </c>
      <c r="D6058" s="123">
        <v>1.54</v>
      </c>
      <c r="E6058" s="124">
        <v>80</v>
      </c>
      <c r="F6058" s="125">
        <f t="shared" si="94"/>
        <v>123.2</v>
      </c>
      <c r="G6058" s="126"/>
    </row>
    <row r="6059" s="109" customFormat="1" ht="28.5" spans="1:7">
      <c r="A6059" s="122">
        <v>6055</v>
      </c>
      <c r="B6059" s="12" t="s">
        <v>47476</v>
      </c>
      <c r="C6059" s="12" t="s">
        <v>3150</v>
      </c>
      <c r="D6059" s="123">
        <v>2.74</v>
      </c>
      <c r="E6059" s="124">
        <v>80</v>
      </c>
      <c r="F6059" s="125">
        <f t="shared" si="94"/>
        <v>219.2</v>
      </c>
      <c r="G6059" s="126"/>
    </row>
    <row r="6060" s="109" customFormat="1" ht="28.5" spans="1:7">
      <c r="A6060" s="122">
        <v>6056</v>
      </c>
      <c r="B6060" s="12" t="s">
        <v>47477</v>
      </c>
      <c r="C6060" s="12" t="s">
        <v>47478</v>
      </c>
      <c r="D6060" s="123">
        <v>2.74</v>
      </c>
      <c r="E6060" s="124">
        <v>80</v>
      </c>
      <c r="F6060" s="125">
        <f t="shared" si="94"/>
        <v>219.2</v>
      </c>
      <c r="G6060" s="126"/>
    </row>
    <row r="6061" s="109" customFormat="1" ht="28.5" spans="1:7">
      <c r="A6061" s="122">
        <v>6057</v>
      </c>
      <c r="B6061" s="12" t="s">
        <v>47479</v>
      </c>
      <c r="C6061" s="12" t="s">
        <v>47480</v>
      </c>
      <c r="D6061" s="123">
        <v>2.74</v>
      </c>
      <c r="E6061" s="124">
        <v>80</v>
      </c>
      <c r="F6061" s="125">
        <f t="shared" si="94"/>
        <v>219.2</v>
      </c>
      <c r="G6061" s="126"/>
    </row>
    <row r="6062" s="109" customFormat="1" ht="28.5" spans="1:7">
      <c r="A6062" s="122">
        <v>6058</v>
      </c>
      <c r="B6062" s="12" t="s">
        <v>47481</v>
      </c>
      <c r="C6062" s="12" t="s">
        <v>18626</v>
      </c>
      <c r="D6062" s="123">
        <v>2.74</v>
      </c>
      <c r="E6062" s="124">
        <v>80</v>
      </c>
      <c r="F6062" s="125">
        <f t="shared" si="94"/>
        <v>219.2</v>
      </c>
      <c r="G6062" s="126"/>
    </row>
    <row r="6063" s="109" customFormat="1" ht="28.5" spans="1:7">
      <c r="A6063" s="122">
        <v>6059</v>
      </c>
      <c r="B6063" s="12" t="s">
        <v>47482</v>
      </c>
      <c r="C6063" s="12" t="s">
        <v>34987</v>
      </c>
      <c r="D6063" s="123">
        <v>2.74</v>
      </c>
      <c r="E6063" s="124">
        <v>80</v>
      </c>
      <c r="F6063" s="125">
        <f t="shared" si="94"/>
        <v>219.2</v>
      </c>
      <c r="G6063" s="126"/>
    </row>
    <row r="6064" s="109" customFormat="1" ht="28.5" spans="1:7">
      <c r="A6064" s="122">
        <v>6060</v>
      </c>
      <c r="B6064" s="12" t="s">
        <v>47483</v>
      </c>
      <c r="C6064" s="12" t="s">
        <v>47484</v>
      </c>
      <c r="D6064" s="123">
        <v>2.74</v>
      </c>
      <c r="E6064" s="124">
        <v>80</v>
      </c>
      <c r="F6064" s="125">
        <f t="shared" si="94"/>
        <v>219.2</v>
      </c>
      <c r="G6064" s="126"/>
    </row>
    <row r="6065" s="109" customFormat="1" ht="28.5" spans="1:7">
      <c r="A6065" s="122">
        <v>6061</v>
      </c>
      <c r="B6065" s="12" t="s">
        <v>47485</v>
      </c>
      <c r="C6065" s="12" t="s">
        <v>47486</v>
      </c>
      <c r="D6065" s="123">
        <v>2.74</v>
      </c>
      <c r="E6065" s="124">
        <v>80</v>
      </c>
      <c r="F6065" s="125">
        <f t="shared" si="94"/>
        <v>219.2</v>
      </c>
      <c r="G6065" s="126"/>
    </row>
    <row r="6066" s="109" customFormat="1" ht="28.5" spans="1:7">
      <c r="A6066" s="122">
        <v>6062</v>
      </c>
      <c r="B6066" s="12" t="s">
        <v>47487</v>
      </c>
      <c r="C6066" s="12" t="s">
        <v>47488</v>
      </c>
      <c r="D6066" s="123">
        <v>2.74</v>
      </c>
      <c r="E6066" s="124">
        <v>80</v>
      </c>
      <c r="F6066" s="125">
        <f t="shared" si="94"/>
        <v>219.2</v>
      </c>
      <c r="G6066" s="126"/>
    </row>
    <row r="6067" s="109" customFormat="1" ht="28.5" spans="1:7">
      <c r="A6067" s="122">
        <v>6063</v>
      </c>
      <c r="B6067" s="12" t="s">
        <v>47489</v>
      </c>
      <c r="C6067" s="12" t="s">
        <v>311</v>
      </c>
      <c r="D6067" s="123">
        <v>2.74</v>
      </c>
      <c r="E6067" s="124">
        <v>80</v>
      </c>
      <c r="F6067" s="125">
        <f t="shared" si="94"/>
        <v>219.2</v>
      </c>
      <c r="G6067" s="126"/>
    </row>
    <row r="6068" s="109" customFormat="1" ht="28.5" spans="1:7">
      <c r="A6068" s="122">
        <v>6064</v>
      </c>
      <c r="B6068" s="12" t="s">
        <v>47490</v>
      </c>
      <c r="C6068" s="12" t="s">
        <v>47491</v>
      </c>
      <c r="D6068" s="123">
        <v>2.74</v>
      </c>
      <c r="E6068" s="124">
        <v>80</v>
      </c>
      <c r="F6068" s="125">
        <f t="shared" si="94"/>
        <v>219.2</v>
      </c>
      <c r="G6068" s="126"/>
    </row>
    <row r="6069" s="109" customFormat="1" ht="28.5" spans="1:7">
      <c r="A6069" s="122">
        <v>6065</v>
      </c>
      <c r="B6069" s="12" t="s">
        <v>47492</v>
      </c>
      <c r="C6069" s="12" t="s">
        <v>47493</v>
      </c>
      <c r="D6069" s="123">
        <v>2.74</v>
      </c>
      <c r="E6069" s="124">
        <v>80</v>
      </c>
      <c r="F6069" s="125">
        <f t="shared" si="94"/>
        <v>219.2</v>
      </c>
      <c r="G6069" s="126"/>
    </row>
    <row r="6070" s="109" customFormat="1" ht="28.5" spans="1:7">
      <c r="A6070" s="122">
        <v>6066</v>
      </c>
      <c r="B6070" s="12" t="s">
        <v>47494</v>
      </c>
      <c r="C6070" s="12" t="s">
        <v>47495</v>
      </c>
      <c r="D6070" s="123">
        <v>3.63</v>
      </c>
      <c r="E6070" s="124">
        <v>80</v>
      </c>
      <c r="F6070" s="125">
        <f t="shared" si="94"/>
        <v>290.4</v>
      </c>
      <c r="G6070" s="126"/>
    </row>
    <row r="6071" s="109" customFormat="1" ht="28.5" spans="1:7">
      <c r="A6071" s="122">
        <v>6067</v>
      </c>
      <c r="B6071" s="12" t="s">
        <v>47496</v>
      </c>
      <c r="C6071" s="12" t="s">
        <v>47497</v>
      </c>
      <c r="D6071" s="123">
        <v>3.63</v>
      </c>
      <c r="E6071" s="124">
        <v>80</v>
      </c>
      <c r="F6071" s="125">
        <f t="shared" si="94"/>
        <v>290.4</v>
      </c>
      <c r="G6071" s="126"/>
    </row>
    <row r="6072" s="109" customFormat="1" ht="28.5" spans="1:7">
      <c r="A6072" s="122">
        <v>6068</v>
      </c>
      <c r="B6072" s="12" t="s">
        <v>47498</v>
      </c>
      <c r="C6072" s="12" t="s">
        <v>47499</v>
      </c>
      <c r="D6072" s="123">
        <v>3.63</v>
      </c>
      <c r="E6072" s="124">
        <v>80</v>
      </c>
      <c r="F6072" s="125">
        <f t="shared" si="94"/>
        <v>290.4</v>
      </c>
      <c r="G6072" s="126"/>
    </row>
    <row r="6073" s="109" customFormat="1" ht="28.5" spans="1:7">
      <c r="A6073" s="122">
        <v>6069</v>
      </c>
      <c r="B6073" s="12" t="s">
        <v>47500</v>
      </c>
      <c r="C6073" s="12" t="s">
        <v>115</v>
      </c>
      <c r="D6073" s="123">
        <v>3.63</v>
      </c>
      <c r="E6073" s="124">
        <v>80</v>
      </c>
      <c r="F6073" s="125">
        <f t="shared" si="94"/>
        <v>290.4</v>
      </c>
      <c r="G6073" s="126"/>
    </row>
    <row r="6074" s="109" customFormat="1" ht="28.5" spans="1:7">
      <c r="A6074" s="122">
        <v>6070</v>
      </c>
      <c r="B6074" s="12" t="s">
        <v>47501</v>
      </c>
      <c r="C6074" s="12" t="s">
        <v>47502</v>
      </c>
      <c r="D6074" s="123">
        <v>3.63</v>
      </c>
      <c r="E6074" s="124">
        <v>80</v>
      </c>
      <c r="F6074" s="125">
        <f t="shared" si="94"/>
        <v>290.4</v>
      </c>
      <c r="G6074" s="126"/>
    </row>
    <row r="6075" s="109" customFormat="1" ht="28.5" spans="1:7">
      <c r="A6075" s="122">
        <v>6071</v>
      </c>
      <c r="B6075" s="12" t="s">
        <v>47503</v>
      </c>
      <c r="C6075" s="12" t="s">
        <v>2300</v>
      </c>
      <c r="D6075" s="123">
        <v>3.63</v>
      </c>
      <c r="E6075" s="124">
        <v>80</v>
      </c>
      <c r="F6075" s="125">
        <f t="shared" si="94"/>
        <v>290.4</v>
      </c>
      <c r="G6075" s="126"/>
    </row>
    <row r="6076" s="109" customFormat="1" ht="28.5" spans="1:7">
      <c r="A6076" s="122">
        <v>6072</v>
      </c>
      <c r="B6076" s="12" t="s">
        <v>47504</v>
      </c>
      <c r="C6076" s="12" t="s">
        <v>2335</v>
      </c>
      <c r="D6076" s="123">
        <v>3.63</v>
      </c>
      <c r="E6076" s="124">
        <v>80</v>
      </c>
      <c r="F6076" s="125">
        <f t="shared" si="94"/>
        <v>290.4</v>
      </c>
      <c r="G6076" s="126"/>
    </row>
    <row r="6077" s="109" customFormat="1" ht="28.5" spans="1:7">
      <c r="A6077" s="122">
        <v>6073</v>
      </c>
      <c r="B6077" s="12" t="s">
        <v>47505</v>
      </c>
      <c r="C6077" s="12" t="s">
        <v>1959</v>
      </c>
      <c r="D6077" s="123">
        <v>3.63</v>
      </c>
      <c r="E6077" s="124">
        <v>80</v>
      </c>
      <c r="F6077" s="125">
        <f t="shared" si="94"/>
        <v>290.4</v>
      </c>
      <c r="G6077" s="126"/>
    </row>
    <row r="6078" s="109" customFormat="1" ht="28.5" spans="1:7">
      <c r="A6078" s="122">
        <v>6074</v>
      </c>
      <c r="B6078" s="12" t="s">
        <v>47506</v>
      </c>
      <c r="C6078" s="12" t="s">
        <v>47507</v>
      </c>
      <c r="D6078" s="123">
        <v>3.9</v>
      </c>
      <c r="E6078" s="124">
        <v>80</v>
      </c>
      <c r="F6078" s="125">
        <f t="shared" si="94"/>
        <v>312</v>
      </c>
      <c r="G6078" s="126"/>
    </row>
    <row r="6079" s="109" customFormat="1" ht="28.5" spans="1:7">
      <c r="A6079" s="122">
        <v>6075</v>
      </c>
      <c r="B6079" s="12" t="s">
        <v>47508</v>
      </c>
      <c r="C6079" s="12" t="s">
        <v>13005</v>
      </c>
      <c r="D6079" s="123">
        <v>3.63</v>
      </c>
      <c r="E6079" s="124">
        <v>80</v>
      </c>
      <c r="F6079" s="125">
        <f t="shared" si="94"/>
        <v>290.4</v>
      </c>
      <c r="G6079" s="126"/>
    </row>
    <row r="6080" s="109" customFormat="1" ht="28.5" spans="1:7">
      <c r="A6080" s="122">
        <v>6076</v>
      </c>
      <c r="B6080" s="12" t="s">
        <v>47509</v>
      </c>
      <c r="C6080" s="12" t="s">
        <v>47510</v>
      </c>
      <c r="D6080" s="123">
        <v>3.63</v>
      </c>
      <c r="E6080" s="124">
        <v>80</v>
      </c>
      <c r="F6080" s="125">
        <f t="shared" si="94"/>
        <v>290.4</v>
      </c>
      <c r="G6080" s="126"/>
    </row>
    <row r="6081" s="109" customFormat="1" ht="28.5" spans="1:7">
      <c r="A6081" s="122">
        <v>6077</v>
      </c>
      <c r="B6081" s="12" t="s">
        <v>47511</v>
      </c>
      <c r="C6081" s="12" t="s">
        <v>47512</v>
      </c>
      <c r="D6081" s="123">
        <v>3.63</v>
      </c>
      <c r="E6081" s="124">
        <v>80</v>
      </c>
      <c r="F6081" s="125">
        <f t="shared" si="94"/>
        <v>290.4</v>
      </c>
      <c r="G6081" s="126"/>
    </row>
    <row r="6082" s="109" customFormat="1" ht="28.5" spans="1:7">
      <c r="A6082" s="122">
        <v>6078</v>
      </c>
      <c r="B6082" s="12" t="s">
        <v>47513</v>
      </c>
      <c r="C6082" s="12" t="s">
        <v>18630</v>
      </c>
      <c r="D6082" s="123">
        <v>3.63</v>
      </c>
      <c r="E6082" s="124">
        <v>80</v>
      </c>
      <c r="F6082" s="125">
        <f t="shared" si="94"/>
        <v>290.4</v>
      </c>
      <c r="G6082" s="126"/>
    </row>
    <row r="6083" s="109" customFormat="1" ht="28.5" spans="1:7">
      <c r="A6083" s="122">
        <v>6079</v>
      </c>
      <c r="B6083" s="12" t="s">
        <v>47514</v>
      </c>
      <c r="C6083" s="12" t="s">
        <v>47515</v>
      </c>
      <c r="D6083" s="123">
        <v>3.63</v>
      </c>
      <c r="E6083" s="124">
        <v>80</v>
      </c>
      <c r="F6083" s="125">
        <f t="shared" si="94"/>
        <v>290.4</v>
      </c>
      <c r="G6083" s="126"/>
    </row>
    <row r="6084" s="109" customFormat="1" ht="28.5" spans="1:7">
      <c r="A6084" s="122">
        <v>6080</v>
      </c>
      <c r="B6084" s="12" t="s">
        <v>47516</v>
      </c>
      <c r="C6084" s="12" t="s">
        <v>47517</v>
      </c>
      <c r="D6084" s="123">
        <v>3.63</v>
      </c>
      <c r="E6084" s="124">
        <v>80</v>
      </c>
      <c r="F6084" s="125">
        <f t="shared" si="94"/>
        <v>290.4</v>
      </c>
      <c r="G6084" s="126"/>
    </row>
    <row r="6085" s="109" customFormat="1" ht="28.5" spans="1:7">
      <c r="A6085" s="122">
        <v>6081</v>
      </c>
      <c r="B6085" s="12" t="s">
        <v>47518</v>
      </c>
      <c r="C6085" s="12" t="s">
        <v>6765</v>
      </c>
      <c r="D6085" s="123">
        <v>3.63</v>
      </c>
      <c r="E6085" s="124">
        <v>80</v>
      </c>
      <c r="F6085" s="125">
        <f t="shared" ref="F6085:F6148" si="95">D6085*E6085</f>
        <v>290.4</v>
      </c>
      <c r="G6085" s="126"/>
    </row>
    <row r="6086" s="109" customFormat="1" ht="28.5" spans="1:7">
      <c r="A6086" s="122">
        <v>6082</v>
      </c>
      <c r="B6086" s="12" t="s">
        <v>47519</v>
      </c>
      <c r="C6086" s="12" t="s">
        <v>47520</v>
      </c>
      <c r="D6086" s="123">
        <v>3.63</v>
      </c>
      <c r="E6086" s="124">
        <v>80</v>
      </c>
      <c r="F6086" s="125">
        <f t="shared" si="95"/>
        <v>290.4</v>
      </c>
      <c r="G6086" s="126"/>
    </row>
    <row r="6087" s="109" customFormat="1" ht="28.5" spans="1:7">
      <c r="A6087" s="122">
        <v>6083</v>
      </c>
      <c r="B6087" s="12" t="s">
        <v>47521</v>
      </c>
      <c r="C6087" s="12" t="s">
        <v>47522</v>
      </c>
      <c r="D6087" s="123">
        <v>3.63</v>
      </c>
      <c r="E6087" s="124">
        <v>80</v>
      </c>
      <c r="F6087" s="125">
        <f t="shared" si="95"/>
        <v>290.4</v>
      </c>
      <c r="G6087" s="126"/>
    </row>
    <row r="6088" s="109" customFormat="1" ht="28.5" spans="1:7">
      <c r="A6088" s="122">
        <v>6084</v>
      </c>
      <c r="B6088" s="12" t="s">
        <v>47523</v>
      </c>
      <c r="C6088" s="12" t="s">
        <v>699</v>
      </c>
      <c r="D6088" s="123">
        <v>3.63</v>
      </c>
      <c r="E6088" s="124">
        <v>80</v>
      </c>
      <c r="F6088" s="125">
        <f t="shared" si="95"/>
        <v>290.4</v>
      </c>
      <c r="G6088" s="126"/>
    </row>
    <row r="6089" s="109" customFormat="1" ht="28.5" spans="1:7">
      <c r="A6089" s="122">
        <v>6085</v>
      </c>
      <c r="B6089" s="12" t="s">
        <v>47524</v>
      </c>
      <c r="C6089" s="12" t="s">
        <v>3908</v>
      </c>
      <c r="D6089" s="123">
        <v>4.62</v>
      </c>
      <c r="E6089" s="124">
        <v>80</v>
      </c>
      <c r="F6089" s="125">
        <f t="shared" si="95"/>
        <v>369.6</v>
      </c>
      <c r="G6089" s="126"/>
    </row>
    <row r="6090" s="109" customFormat="1" ht="28.5" spans="1:7">
      <c r="A6090" s="122">
        <v>6086</v>
      </c>
      <c r="B6090" s="12" t="s">
        <v>47525</v>
      </c>
      <c r="C6090" s="12" t="s">
        <v>47526</v>
      </c>
      <c r="D6090" s="123">
        <v>4.62</v>
      </c>
      <c r="E6090" s="124">
        <v>80</v>
      </c>
      <c r="F6090" s="125">
        <f t="shared" si="95"/>
        <v>369.6</v>
      </c>
      <c r="G6090" s="126"/>
    </row>
    <row r="6091" s="109" customFormat="1" ht="28.5" spans="1:7">
      <c r="A6091" s="122">
        <v>6087</v>
      </c>
      <c r="B6091" s="12" t="s">
        <v>47527</v>
      </c>
      <c r="C6091" s="12" t="s">
        <v>47528</v>
      </c>
      <c r="D6091" s="123">
        <v>4.62</v>
      </c>
      <c r="E6091" s="124">
        <v>80</v>
      </c>
      <c r="F6091" s="125">
        <f t="shared" si="95"/>
        <v>369.6</v>
      </c>
      <c r="G6091" s="126"/>
    </row>
    <row r="6092" s="109" customFormat="1" ht="28.5" spans="1:7">
      <c r="A6092" s="122">
        <v>6088</v>
      </c>
      <c r="B6092" s="12" t="s">
        <v>47529</v>
      </c>
      <c r="C6092" s="12" t="s">
        <v>5157</v>
      </c>
      <c r="D6092" s="123">
        <v>4.62</v>
      </c>
      <c r="E6092" s="124">
        <v>80</v>
      </c>
      <c r="F6092" s="125">
        <f t="shared" si="95"/>
        <v>369.6</v>
      </c>
      <c r="G6092" s="126"/>
    </row>
    <row r="6093" s="109" customFormat="1" ht="28.5" spans="1:7">
      <c r="A6093" s="122">
        <v>6089</v>
      </c>
      <c r="B6093" s="12" t="s">
        <v>47530</v>
      </c>
      <c r="C6093" s="12" t="s">
        <v>1573</v>
      </c>
      <c r="D6093" s="123">
        <v>5.5</v>
      </c>
      <c r="E6093" s="124">
        <v>80</v>
      </c>
      <c r="F6093" s="125">
        <f t="shared" si="95"/>
        <v>440</v>
      </c>
      <c r="G6093" s="126"/>
    </row>
    <row r="6094" s="109" customFormat="1" ht="28.5" spans="1:7">
      <c r="A6094" s="122">
        <v>6090</v>
      </c>
      <c r="B6094" s="12" t="s">
        <v>47531</v>
      </c>
      <c r="C6094" s="12" t="s">
        <v>47532</v>
      </c>
      <c r="D6094" s="123">
        <v>5.5</v>
      </c>
      <c r="E6094" s="124">
        <v>80</v>
      </c>
      <c r="F6094" s="125">
        <f t="shared" si="95"/>
        <v>440</v>
      </c>
      <c r="G6094" s="126"/>
    </row>
    <row r="6095" s="109" customFormat="1" ht="28.5" spans="1:7">
      <c r="A6095" s="122">
        <v>6091</v>
      </c>
      <c r="B6095" s="12" t="s">
        <v>47533</v>
      </c>
      <c r="C6095" s="12" t="s">
        <v>25197</v>
      </c>
      <c r="D6095" s="123">
        <v>1.66</v>
      </c>
      <c r="E6095" s="124">
        <v>80</v>
      </c>
      <c r="F6095" s="125">
        <f t="shared" si="95"/>
        <v>132.8</v>
      </c>
      <c r="G6095" s="126"/>
    </row>
    <row r="6096" s="109" customFormat="1" ht="28.5" spans="1:7">
      <c r="A6096" s="122">
        <v>6092</v>
      </c>
      <c r="B6096" s="12" t="s">
        <v>47534</v>
      </c>
      <c r="C6096" s="12" t="s">
        <v>380</v>
      </c>
      <c r="D6096" s="123">
        <v>1.66</v>
      </c>
      <c r="E6096" s="124">
        <v>80</v>
      </c>
      <c r="F6096" s="125">
        <f t="shared" si="95"/>
        <v>132.8</v>
      </c>
      <c r="G6096" s="126"/>
    </row>
    <row r="6097" s="109" customFormat="1" ht="28.5" spans="1:7">
      <c r="A6097" s="122">
        <v>6093</v>
      </c>
      <c r="B6097" s="12" t="s">
        <v>47535</v>
      </c>
      <c r="C6097" s="12" t="s">
        <v>47536</v>
      </c>
      <c r="D6097" s="123">
        <v>2.19</v>
      </c>
      <c r="E6097" s="124">
        <v>80</v>
      </c>
      <c r="F6097" s="125">
        <f t="shared" si="95"/>
        <v>175.2</v>
      </c>
      <c r="G6097" s="126"/>
    </row>
    <row r="6098" s="109" customFormat="1" ht="28.5" spans="1:7">
      <c r="A6098" s="122">
        <v>6094</v>
      </c>
      <c r="B6098" s="12" t="s">
        <v>47537</v>
      </c>
      <c r="C6098" s="12" t="s">
        <v>47538</v>
      </c>
      <c r="D6098" s="123">
        <v>3.6</v>
      </c>
      <c r="E6098" s="124">
        <v>80</v>
      </c>
      <c r="F6098" s="125">
        <f t="shared" si="95"/>
        <v>288</v>
      </c>
      <c r="G6098" s="126"/>
    </row>
    <row r="6099" s="109" customFormat="1" ht="28.5" spans="1:7">
      <c r="A6099" s="122">
        <v>6095</v>
      </c>
      <c r="B6099" s="12" t="s">
        <v>47539</v>
      </c>
      <c r="C6099" s="12" t="s">
        <v>46707</v>
      </c>
      <c r="D6099" s="123">
        <v>3.16</v>
      </c>
      <c r="E6099" s="124">
        <v>80</v>
      </c>
      <c r="F6099" s="125">
        <f t="shared" si="95"/>
        <v>252.8</v>
      </c>
      <c r="G6099" s="126"/>
    </row>
    <row r="6100" s="109" customFormat="1" ht="28.5" spans="1:7">
      <c r="A6100" s="122">
        <v>6096</v>
      </c>
      <c r="B6100" s="12" t="s">
        <v>47540</v>
      </c>
      <c r="C6100" s="12" t="s">
        <v>47541</v>
      </c>
      <c r="D6100" s="123">
        <v>3.46</v>
      </c>
      <c r="E6100" s="124">
        <v>80</v>
      </c>
      <c r="F6100" s="125">
        <f t="shared" si="95"/>
        <v>276.8</v>
      </c>
      <c r="G6100" s="126"/>
    </row>
    <row r="6101" s="109" customFormat="1" ht="28.5" spans="1:7">
      <c r="A6101" s="122">
        <v>6097</v>
      </c>
      <c r="B6101" s="12" t="s">
        <v>47542</v>
      </c>
      <c r="C6101" s="12" t="s">
        <v>47543</v>
      </c>
      <c r="D6101" s="123">
        <v>3.36</v>
      </c>
      <c r="E6101" s="124">
        <v>80</v>
      </c>
      <c r="F6101" s="125">
        <f t="shared" si="95"/>
        <v>268.8</v>
      </c>
      <c r="G6101" s="126"/>
    </row>
    <row r="6102" s="109" customFormat="1" ht="28.5" spans="1:7">
      <c r="A6102" s="122">
        <v>6098</v>
      </c>
      <c r="B6102" s="12" t="s">
        <v>47544</v>
      </c>
      <c r="C6102" s="12" t="s">
        <v>893</v>
      </c>
      <c r="D6102" s="123">
        <v>1.2</v>
      </c>
      <c r="E6102" s="124">
        <v>80</v>
      </c>
      <c r="F6102" s="125">
        <f t="shared" si="95"/>
        <v>96</v>
      </c>
      <c r="G6102" s="126"/>
    </row>
    <row r="6103" s="109" customFormat="1" ht="28.5" spans="1:7">
      <c r="A6103" s="122">
        <v>6099</v>
      </c>
      <c r="B6103" s="12" t="s">
        <v>47545</v>
      </c>
      <c r="C6103" s="12" t="s">
        <v>3122</v>
      </c>
      <c r="D6103" s="123">
        <v>2.99</v>
      </c>
      <c r="E6103" s="124">
        <v>80</v>
      </c>
      <c r="F6103" s="125">
        <f t="shared" si="95"/>
        <v>239.2</v>
      </c>
      <c r="G6103" s="126"/>
    </row>
    <row r="6104" s="109" customFormat="1" ht="28.5" spans="1:7">
      <c r="A6104" s="122">
        <v>6100</v>
      </c>
      <c r="B6104" s="12" t="s">
        <v>47546</v>
      </c>
      <c r="C6104" s="12" t="s">
        <v>47547</v>
      </c>
      <c r="D6104" s="123">
        <v>1.28</v>
      </c>
      <c r="E6104" s="124">
        <v>80</v>
      </c>
      <c r="F6104" s="125">
        <f t="shared" si="95"/>
        <v>102.4</v>
      </c>
      <c r="G6104" s="126"/>
    </row>
    <row r="6105" s="109" customFormat="1" ht="28.5" spans="1:7">
      <c r="A6105" s="122">
        <v>6101</v>
      </c>
      <c r="B6105" s="12" t="s">
        <v>47548</v>
      </c>
      <c r="C6105" s="12" t="s">
        <v>47549</v>
      </c>
      <c r="D6105" s="123">
        <v>3.76</v>
      </c>
      <c r="E6105" s="124">
        <v>80</v>
      </c>
      <c r="F6105" s="125">
        <f t="shared" si="95"/>
        <v>300.8</v>
      </c>
      <c r="G6105" s="126"/>
    </row>
    <row r="6106" s="109" customFormat="1" ht="28.5" spans="1:7">
      <c r="A6106" s="122">
        <v>6102</v>
      </c>
      <c r="B6106" s="12" t="s">
        <v>47550</v>
      </c>
      <c r="C6106" s="12" t="s">
        <v>47551</v>
      </c>
      <c r="D6106" s="123">
        <v>1.72</v>
      </c>
      <c r="E6106" s="124">
        <v>80</v>
      </c>
      <c r="F6106" s="125">
        <f t="shared" si="95"/>
        <v>137.6</v>
      </c>
      <c r="G6106" s="126"/>
    </row>
    <row r="6107" s="109" customFormat="1" ht="28.5" spans="1:7">
      <c r="A6107" s="122">
        <v>6103</v>
      </c>
      <c r="B6107" s="12" t="s">
        <v>47552</v>
      </c>
      <c r="C6107" s="12" t="s">
        <v>47553</v>
      </c>
      <c r="D6107" s="123">
        <v>2.9</v>
      </c>
      <c r="E6107" s="124">
        <v>80</v>
      </c>
      <c r="F6107" s="125">
        <f t="shared" si="95"/>
        <v>232</v>
      </c>
      <c r="G6107" s="126"/>
    </row>
    <row r="6108" s="109" customFormat="1" ht="28.5" spans="1:7">
      <c r="A6108" s="122">
        <v>6104</v>
      </c>
      <c r="B6108" s="12" t="s">
        <v>47554</v>
      </c>
      <c r="C6108" s="12" t="s">
        <v>47555</v>
      </c>
      <c r="D6108" s="123">
        <v>1.72</v>
      </c>
      <c r="E6108" s="124">
        <v>80</v>
      </c>
      <c r="F6108" s="125">
        <f t="shared" si="95"/>
        <v>137.6</v>
      </c>
      <c r="G6108" s="126"/>
    </row>
    <row r="6109" s="109" customFormat="1" ht="28.5" spans="1:7">
      <c r="A6109" s="122">
        <v>6105</v>
      </c>
      <c r="B6109" s="12" t="s">
        <v>47556</v>
      </c>
      <c r="C6109" s="12" t="s">
        <v>47557</v>
      </c>
      <c r="D6109" s="123">
        <v>1.72</v>
      </c>
      <c r="E6109" s="124">
        <v>80</v>
      </c>
      <c r="F6109" s="125">
        <f t="shared" si="95"/>
        <v>137.6</v>
      </c>
      <c r="G6109" s="126"/>
    </row>
    <row r="6110" s="109" customFormat="1" ht="28.5" spans="1:7">
      <c r="A6110" s="122">
        <v>6106</v>
      </c>
      <c r="B6110" s="12" t="s">
        <v>47558</v>
      </c>
      <c r="C6110" s="12" t="s">
        <v>47559</v>
      </c>
      <c r="D6110" s="123">
        <v>2.58</v>
      </c>
      <c r="E6110" s="124">
        <v>80</v>
      </c>
      <c r="F6110" s="125">
        <f t="shared" si="95"/>
        <v>206.4</v>
      </c>
      <c r="G6110" s="126"/>
    </row>
    <row r="6111" s="109" customFormat="1" ht="28.5" spans="1:7">
      <c r="A6111" s="122">
        <v>6107</v>
      </c>
      <c r="B6111" s="12" t="s">
        <v>47560</v>
      </c>
      <c r="C6111" s="12" t="s">
        <v>47561</v>
      </c>
      <c r="D6111" s="123">
        <v>2.09</v>
      </c>
      <c r="E6111" s="124">
        <v>80</v>
      </c>
      <c r="F6111" s="125">
        <f t="shared" si="95"/>
        <v>167.2</v>
      </c>
      <c r="G6111" s="126"/>
    </row>
    <row r="6112" s="109" customFormat="1" ht="28.5" spans="1:7">
      <c r="A6112" s="122">
        <v>6108</v>
      </c>
      <c r="B6112" s="12" t="s">
        <v>47562</v>
      </c>
      <c r="C6112" s="12" t="s">
        <v>47563</v>
      </c>
      <c r="D6112" s="123">
        <v>3.02</v>
      </c>
      <c r="E6112" s="124">
        <v>80</v>
      </c>
      <c r="F6112" s="125">
        <f t="shared" si="95"/>
        <v>241.6</v>
      </c>
      <c r="G6112" s="126"/>
    </row>
    <row r="6113" s="109" customFormat="1" ht="28.5" spans="1:7">
      <c r="A6113" s="122">
        <v>6109</v>
      </c>
      <c r="B6113" s="12" t="s">
        <v>47564</v>
      </c>
      <c r="C6113" s="12" t="s">
        <v>47565</v>
      </c>
      <c r="D6113" s="123">
        <v>3.02</v>
      </c>
      <c r="E6113" s="124">
        <v>80</v>
      </c>
      <c r="F6113" s="125">
        <f t="shared" si="95"/>
        <v>241.6</v>
      </c>
      <c r="G6113" s="126"/>
    </row>
    <row r="6114" s="109" customFormat="1" ht="28.5" spans="1:7">
      <c r="A6114" s="122">
        <v>6110</v>
      </c>
      <c r="B6114" s="12" t="s">
        <v>47566</v>
      </c>
      <c r="C6114" s="12" t="s">
        <v>47567</v>
      </c>
      <c r="D6114" s="123">
        <v>3.02</v>
      </c>
      <c r="E6114" s="124">
        <v>80</v>
      </c>
      <c r="F6114" s="125">
        <f t="shared" si="95"/>
        <v>241.6</v>
      </c>
      <c r="G6114" s="126"/>
    </row>
    <row r="6115" s="109" customFormat="1" ht="28.5" spans="1:7">
      <c r="A6115" s="122">
        <v>6111</v>
      </c>
      <c r="B6115" s="12" t="s">
        <v>47568</v>
      </c>
      <c r="C6115" s="12" t="s">
        <v>47569</v>
      </c>
      <c r="D6115" s="123">
        <v>3.83</v>
      </c>
      <c r="E6115" s="124">
        <v>80</v>
      </c>
      <c r="F6115" s="125">
        <f t="shared" si="95"/>
        <v>306.4</v>
      </c>
      <c r="G6115" s="126"/>
    </row>
    <row r="6116" s="109" customFormat="1" ht="28.5" spans="1:7">
      <c r="A6116" s="122">
        <v>6112</v>
      </c>
      <c r="B6116" s="12" t="s">
        <v>47570</v>
      </c>
      <c r="C6116" s="12" t="s">
        <v>47571</v>
      </c>
      <c r="D6116" s="123">
        <v>9.67</v>
      </c>
      <c r="E6116" s="124">
        <v>80</v>
      </c>
      <c r="F6116" s="125">
        <f t="shared" si="95"/>
        <v>773.6</v>
      </c>
      <c r="G6116" s="126"/>
    </row>
    <row r="6117" s="109" customFormat="1" ht="28.5" spans="1:7">
      <c r="A6117" s="122">
        <v>6113</v>
      </c>
      <c r="B6117" s="12" t="s">
        <v>47572</v>
      </c>
      <c r="C6117" s="12" t="s">
        <v>829</v>
      </c>
      <c r="D6117" s="123">
        <v>3.43</v>
      </c>
      <c r="E6117" s="124">
        <v>80</v>
      </c>
      <c r="F6117" s="125">
        <f t="shared" si="95"/>
        <v>274.4</v>
      </c>
      <c r="G6117" s="126"/>
    </row>
    <row r="6118" s="109" customFormat="1" ht="28.5" spans="1:7">
      <c r="A6118" s="122">
        <v>6114</v>
      </c>
      <c r="B6118" s="12" t="s">
        <v>47573</v>
      </c>
      <c r="C6118" s="12" t="s">
        <v>380</v>
      </c>
      <c r="D6118" s="123">
        <v>3.43</v>
      </c>
      <c r="E6118" s="124">
        <v>80</v>
      </c>
      <c r="F6118" s="125">
        <f t="shared" si="95"/>
        <v>274.4</v>
      </c>
      <c r="G6118" s="126"/>
    </row>
    <row r="6119" s="109" customFormat="1" ht="28.5" spans="1:7">
      <c r="A6119" s="122">
        <v>6115</v>
      </c>
      <c r="B6119" s="12" t="s">
        <v>47574</v>
      </c>
      <c r="C6119" s="12" t="s">
        <v>47575</v>
      </c>
      <c r="D6119" s="123">
        <v>3.48</v>
      </c>
      <c r="E6119" s="124">
        <v>80</v>
      </c>
      <c r="F6119" s="125">
        <f t="shared" si="95"/>
        <v>278.4</v>
      </c>
      <c r="G6119" s="126"/>
    </row>
    <row r="6120" s="109" customFormat="1" ht="28.5" spans="1:7">
      <c r="A6120" s="122">
        <v>6116</v>
      </c>
      <c r="B6120" s="12" t="s">
        <v>47576</v>
      </c>
      <c r="C6120" s="12" t="s">
        <v>26000</v>
      </c>
      <c r="D6120" s="123">
        <v>3.83</v>
      </c>
      <c r="E6120" s="124">
        <v>80</v>
      </c>
      <c r="F6120" s="125">
        <f t="shared" si="95"/>
        <v>306.4</v>
      </c>
      <c r="G6120" s="126"/>
    </row>
    <row r="6121" s="109" customFormat="1" ht="28.5" spans="1:7">
      <c r="A6121" s="122">
        <v>6117</v>
      </c>
      <c r="B6121" s="12" t="s">
        <v>47577</v>
      </c>
      <c r="C6121" s="12" t="s">
        <v>865</v>
      </c>
      <c r="D6121" s="123">
        <v>4.29</v>
      </c>
      <c r="E6121" s="124">
        <v>80</v>
      </c>
      <c r="F6121" s="125">
        <f t="shared" si="95"/>
        <v>343.2</v>
      </c>
      <c r="G6121" s="126"/>
    </row>
    <row r="6122" s="109" customFormat="1" ht="28.5" spans="1:7">
      <c r="A6122" s="122">
        <v>6118</v>
      </c>
      <c r="B6122" s="12" t="s">
        <v>47578</v>
      </c>
      <c r="C6122" s="12" t="s">
        <v>6256</v>
      </c>
      <c r="D6122" s="123">
        <v>4.29</v>
      </c>
      <c r="E6122" s="124">
        <v>80</v>
      </c>
      <c r="F6122" s="125">
        <f t="shared" si="95"/>
        <v>343.2</v>
      </c>
      <c r="G6122" s="126"/>
    </row>
    <row r="6123" s="109" customFormat="1" ht="28.5" spans="1:7">
      <c r="A6123" s="122">
        <v>6119</v>
      </c>
      <c r="B6123" s="12" t="s">
        <v>47579</v>
      </c>
      <c r="C6123" s="12" t="s">
        <v>8283</v>
      </c>
      <c r="D6123" s="123">
        <v>4.29</v>
      </c>
      <c r="E6123" s="124">
        <v>80</v>
      </c>
      <c r="F6123" s="125">
        <f t="shared" si="95"/>
        <v>343.2</v>
      </c>
      <c r="G6123" s="126"/>
    </row>
    <row r="6124" s="109" customFormat="1" ht="28.5" spans="1:7">
      <c r="A6124" s="122">
        <v>6120</v>
      </c>
      <c r="B6124" s="12" t="s">
        <v>47580</v>
      </c>
      <c r="C6124" s="12" t="s">
        <v>4753</v>
      </c>
      <c r="D6124" s="123">
        <v>1.28</v>
      </c>
      <c r="E6124" s="124">
        <v>80</v>
      </c>
      <c r="F6124" s="125">
        <f t="shared" si="95"/>
        <v>102.4</v>
      </c>
      <c r="G6124" s="126"/>
    </row>
    <row r="6125" s="109" customFormat="1" ht="28.5" spans="1:7">
      <c r="A6125" s="122">
        <v>6121</v>
      </c>
      <c r="B6125" s="12" t="s">
        <v>47581</v>
      </c>
      <c r="C6125" s="12" t="s">
        <v>47582</v>
      </c>
      <c r="D6125" s="123">
        <v>5.1</v>
      </c>
      <c r="E6125" s="124">
        <v>80</v>
      </c>
      <c r="F6125" s="125">
        <f t="shared" si="95"/>
        <v>408</v>
      </c>
      <c r="G6125" s="126"/>
    </row>
    <row r="6126" s="109" customFormat="1" ht="28.5" spans="1:7">
      <c r="A6126" s="122">
        <v>6122</v>
      </c>
      <c r="B6126" s="12" t="s">
        <v>47583</v>
      </c>
      <c r="C6126" s="12" t="s">
        <v>47584</v>
      </c>
      <c r="D6126" s="123">
        <v>3</v>
      </c>
      <c r="E6126" s="124">
        <v>80</v>
      </c>
      <c r="F6126" s="125">
        <f t="shared" si="95"/>
        <v>240</v>
      </c>
      <c r="G6126" s="126"/>
    </row>
    <row r="6127" s="109" customFormat="1" ht="28.5" spans="1:7">
      <c r="A6127" s="122">
        <v>6123</v>
      </c>
      <c r="B6127" s="12" t="s">
        <v>47585</v>
      </c>
      <c r="C6127" s="12" t="s">
        <v>46364</v>
      </c>
      <c r="D6127" s="123">
        <v>5.1</v>
      </c>
      <c r="E6127" s="124">
        <v>80</v>
      </c>
      <c r="F6127" s="125">
        <f t="shared" si="95"/>
        <v>408</v>
      </c>
      <c r="G6127" s="126"/>
    </row>
    <row r="6128" s="109" customFormat="1" ht="28.5" spans="1:7">
      <c r="A6128" s="122">
        <v>6124</v>
      </c>
      <c r="B6128" s="12" t="s">
        <v>47586</v>
      </c>
      <c r="C6128" s="12" t="s">
        <v>47587</v>
      </c>
      <c r="D6128" s="123">
        <v>5.1</v>
      </c>
      <c r="E6128" s="124">
        <v>80</v>
      </c>
      <c r="F6128" s="125">
        <f t="shared" si="95"/>
        <v>408</v>
      </c>
      <c r="G6128" s="126"/>
    </row>
    <row r="6129" s="109" customFormat="1" ht="28.5" spans="1:7">
      <c r="A6129" s="122">
        <v>6125</v>
      </c>
      <c r="B6129" s="12" t="s">
        <v>47588</v>
      </c>
      <c r="C6129" s="12" t="s">
        <v>47589</v>
      </c>
      <c r="D6129" s="123">
        <v>7.73</v>
      </c>
      <c r="E6129" s="124">
        <v>80</v>
      </c>
      <c r="F6129" s="125">
        <f t="shared" si="95"/>
        <v>618.4</v>
      </c>
      <c r="G6129" s="126"/>
    </row>
    <row r="6130" s="109" customFormat="1" ht="28.5" spans="1:7">
      <c r="A6130" s="122">
        <v>6126</v>
      </c>
      <c r="B6130" s="12" t="s">
        <v>47590</v>
      </c>
      <c r="C6130" s="12" t="s">
        <v>46848</v>
      </c>
      <c r="D6130" s="123">
        <v>5.1</v>
      </c>
      <c r="E6130" s="124">
        <v>80</v>
      </c>
      <c r="F6130" s="125">
        <f t="shared" si="95"/>
        <v>408</v>
      </c>
      <c r="G6130" s="126"/>
    </row>
    <row r="6131" s="109" customFormat="1" ht="28.5" spans="1:7">
      <c r="A6131" s="122">
        <v>6127</v>
      </c>
      <c r="B6131" s="12" t="s">
        <v>47591</v>
      </c>
      <c r="C6131" s="12" t="s">
        <v>47592</v>
      </c>
      <c r="D6131" s="123">
        <v>4.83</v>
      </c>
      <c r="E6131" s="124">
        <v>80</v>
      </c>
      <c r="F6131" s="125">
        <f t="shared" si="95"/>
        <v>386.4</v>
      </c>
      <c r="G6131" s="126"/>
    </row>
    <row r="6132" s="109" customFormat="1" ht="28.5" spans="1:7">
      <c r="A6132" s="122">
        <v>6128</v>
      </c>
      <c r="B6132" s="12" t="s">
        <v>47593</v>
      </c>
      <c r="C6132" s="12" t="s">
        <v>47594</v>
      </c>
      <c r="D6132" s="123">
        <v>5.2</v>
      </c>
      <c r="E6132" s="124">
        <v>80</v>
      </c>
      <c r="F6132" s="125">
        <f t="shared" si="95"/>
        <v>416</v>
      </c>
      <c r="G6132" s="126"/>
    </row>
    <row r="6133" s="109" customFormat="1" ht="28.5" spans="1:7">
      <c r="A6133" s="122">
        <v>6129</v>
      </c>
      <c r="B6133" s="12" t="s">
        <v>47595</v>
      </c>
      <c r="C6133" s="12" t="s">
        <v>47596</v>
      </c>
      <c r="D6133" s="123">
        <v>4.15</v>
      </c>
      <c r="E6133" s="124">
        <v>80</v>
      </c>
      <c r="F6133" s="125">
        <f t="shared" si="95"/>
        <v>332</v>
      </c>
      <c r="G6133" s="126"/>
    </row>
    <row r="6134" s="109" customFormat="1" ht="28.5" spans="1:7">
      <c r="A6134" s="122">
        <v>6130</v>
      </c>
      <c r="B6134" s="12" t="s">
        <v>47597</v>
      </c>
      <c r="C6134" s="12" t="s">
        <v>3352</v>
      </c>
      <c r="D6134" s="123">
        <v>4.15</v>
      </c>
      <c r="E6134" s="124">
        <v>80</v>
      </c>
      <c r="F6134" s="125">
        <f t="shared" si="95"/>
        <v>332</v>
      </c>
      <c r="G6134" s="126"/>
    </row>
    <row r="6135" s="109" customFormat="1" ht="28.5" spans="1:7">
      <c r="A6135" s="122">
        <v>6131</v>
      </c>
      <c r="B6135" s="12" t="s">
        <v>47598</v>
      </c>
      <c r="C6135" s="12" t="s">
        <v>13990</v>
      </c>
      <c r="D6135" s="123">
        <v>5.59</v>
      </c>
      <c r="E6135" s="124">
        <v>80</v>
      </c>
      <c r="F6135" s="125">
        <f t="shared" si="95"/>
        <v>447.2</v>
      </c>
      <c r="G6135" s="126"/>
    </row>
    <row r="6136" s="109" customFormat="1" ht="28.5" spans="1:7">
      <c r="A6136" s="122">
        <v>6132</v>
      </c>
      <c r="B6136" s="12" t="s">
        <v>47599</v>
      </c>
      <c r="C6136" s="12" t="s">
        <v>47600</v>
      </c>
      <c r="D6136" s="123">
        <v>8.58</v>
      </c>
      <c r="E6136" s="124">
        <v>80</v>
      </c>
      <c r="F6136" s="125">
        <f t="shared" si="95"/>
        <v>686.4</v>
      </c>
      <c r="G6136" s="126"/>
    </row>
    <row r="6137" s="109" customFormat="1" ht="28.5" spans="1:7">
      <c r="A6137" s="122">
        <v>6133</v>
      </c>
      <c r="B6137" s="12" t="s">
        <v>47601</v>
      </c>
      <c r="C6137" s="12" t="s">
        <v>47602</v>
      </c>
      <c r="D6137" s="123">
        <v>8.58</v>
      </c>
      <c r="E6137" s="124">
        <v>80</v>
      </c>
      <c r="F6137" s="125">
        <f t="shared" si="95"/>
        <v>686.4</v>
      </c>
      <c r="G6137" s="126"/>
    </row>
    <row r="6138" s="109" customFormat="1" ht="28.5" spans="1:7">
      <c r="A6138" s="122">
        <v>6134</v>
      </c>
      <c r="B6138" s="12" t="s">
        <v>47603</v>
      </c>
      <c r="C6138" s="12" t="s">
        <v>47604</v>
      </c>
      <c r="D6138" s="123">
        <v>8.58</v>
      </c>
      <c r="E6138" s="124">
        <v>80</v>
      </c>
      <c r="F6138" s="125">
        <f t="shared" si="95"/>
        <v>686.4</v>
      </c>
      <c r="G6138" s="126"/>
    </row>
    <row r="6139" s="109" customFormat="1" ht="28.5" spans="1:7">
      <c r="A6139" s="122">
        <v>6135</v>
      </c>
      <c r="B6139" s="12" t="s">
        <v>47605</v>
      </c>
      <c r="C6139" s="12" t="s">
        <v>3912</v>
      </c>
      <c r="D6139" s="123">
        <v>8.58</v>
      </c>
      <c r="E6139" s="124">
        <v>80</v>
      </c>
      <c r="F6139" s="125">
        <f t="shared" si="95"/>
        <v>686.4</v>
      </c>
      <c r="G6139" s="126"/>
    </row>
    <row r="6140" s="109" customFormat="1" ht="28.5" spans="1:7">
      <c r="A6140" s="122">
        <v>6136</v>
      </c>
      <c r="B6140" s="12" t="s">
        <v>47606</v>
      </c>
      <c r="C6140" s="12" t="s">
        <v>47607</v>
      </c>
      <c r="D6140" s="123">
        <v>8.58</v>
      </c>
      <c r="E6140" s="124">
        <v>80</v>
      </c>
      <c r="F6140" s="125">
        <f t="shared" si="95"/>
        <v>686.4</v>
      </c>
      <c r="G6140" s="126"/>
    </row>
    <row r="6141" s="109" customFormat="1" ht="28.5" spans="1:7">
      <c r="A6141" s="122">
        <v>6137</v>
      </c>
      <c r="B6141" s="12" t="s">
        <v>47608</v>
      </c>
      <c r="C6141" s="12" t="s">
        <v>47609</v>
      </c>
      <c r="D6141" s="123">
        <v>8.58</v>
      </c>
      <c r="E6141" s="124">
        <v>80</v>
      </c>
      <c r="F6141" s="125">
        <f t="shared" si="95"/>
        <v>686.4</v>
      </c>
      <c r="G6141" s="126"/>
    </row>
    <row r="6142" s="109" customFormat="1" ht="28.5" spans="1:7">
      <c r="A6142" s="122">
        <v>6138</v>
      </c>
      <c r="B6142" s="12" t="s">
        <v>47610</v>
      </c>
      <c r="C6142" s="12" t="s">
        <v>47611</v>
      </c>
      <c r="D6142" s="123">
        <v>10.32</v>
      </c>
      <c r="E6142" s="124">
        <v>80</v>
      </c>
      <c r="F6142" s="125">
        <f t="shared" si="95"/>
        <v>825.6</v>
      </c>
      <c r="G6142" s="126"/>
    </row>
    <row r="6143" s="109" customFormat="1" ht="28.5" spans="1:7">
      <c r="A6143" s="122">
        <v>6139</v>
      </c>
      <c r="B6143" s="12" t="s">
        <v>47612</v>
      </c>
      <c r="C6143" s="12" t="s">
        <v>47613</v>
      </c>
      <c r="D6143" s="123">
        <v>8.58</v>
      </c>
      <c r="E6143" s="124">
        <v>80</v>
      </c>
      <c r="F6143" s="125">
        <f t="shared" si="95"/>
        <v>686.4</v>
      </c>
      <c r="G6143" s="126"/>
    </row>
    <row r="6144" s="109" customFormat="1" ht="28.5" spans="1:7">
      <c r="A6144" s="122">
        <v>6140</v>
      </c>
      <c r="B6144" s="12" t="s">
        <v>47614</v>
      </c>
      <c r="C6144" s="12" t="s">
        <v>34722</v>
      </c>
      <c r="D6144" s="123">
        <v>2.9</v>
      </c>
      <c r="E6144" s="124">
        <v>80</v>
      </c>
      <c r="F6144" s="125">
        <f t="shared" si="95"/>
        <v>232</v>
      </c>
      <c r="G6144" s="126"/>
    </row>
    <row r="6145" s="109" customFormat="1" ht="28.5" spans="1:7">
      <c r="A6145" s="122">
        <v>6141</v>
      </c>
      <c r="B6145" s="12" t="s">
        <v>47615</v>
      </c>
      <c r="C6145" s="12" t="s">
        <v>529</v>
      </c>
      <c r="D6145" s="123">
        <v>1.71</v>
      </c>
      <c r="E6145" s="124">
        <v>80</v>
      </c>
      <c r="F6145" s="125">
        <f t="shared" si="95"/>
        <v>136.8</v>
      </c>
      <c r="G6145" s="126"/>
    </row>
    <row r="6146" s="109" customFormat="1" ht="28.5" spans="1:7">
      <c r="A6146" s="122">
        <v>6142</v>
      </c>
      <c r="B6146" s="12" t="s">
        <v>47616</v>
      </c>
      <c r="C6146" s="12" t="s">
        <v>38942</v>
      </c>
      <c r="D6146" s="123">
        <v>2.71</v>
      </c>
      <c r="E6146" s="124">
        <v>80</v>
      </c>
      <c r="F6146" s="125">
        <f t="shared" si="95"/>
        <v>216.8</v>
      </c>
      <c r="G6146" s="126"/>
    </row>
    <row r="6147" s="109" customFormat="1" ht="28.5" spans="1:7">
      <c r="A6147" s="122">
        <v>6143</v>
      </c>
      <c r="B6147" s="12" t="s">
        <v>47617</v>
      </c>
      <c r="C6147" s="12" t="s">
        <v>3069</v>
      </c>
      <c r="D6147" s="123">
        <v>1.71</v>
      </c>
      <c r="E6147" s="124">
        <v>80</v>
      </c>
      <c r="F6147" s="125">
        <f t="shared" si="95"/>
        <v>136.8</v>
      </c>
      <c r="G6147" s="126"/>
    </row>
    <row r="6148" s="109" customFormat="1" ht="28.5" spans="1:7">
      <c r="A6148" s="122">
        <v>6144</v>
      </c>
      <c r="B6148" s="12" t="s">
        <v>47618</v>
      </c>
      <c r="C6148" s="12" t="s">
        <v>3771</v>
      </c>
      <c r="D6148" s="123">
        <v>3.18</v>
      </c>
      <c r="E6148" s="124">
        <v>80</v>
      </c>
      <c r="F6148" s="125">
        <f t="shared" si="95"/>
        <v>254.4</v>
      </c>
      <c r="G6148" s="126"/>
    </row>
    <row r="6149" s="109" customFormat="1" ht="28.5" spans="1:7">
      <c r="A6149" s="122">
        <v>6145</v>
      </c>
      <c r="B6149" s="12" t="s">
        <v>47619</v>
      </c>
      <c r="C6149" s="12" t="s">
        <v>3340</v>
      </c>
      <c r="D6149" s="123">
        <v>1.24</v>
      </c>
      <c r="E6149" s="124">
        <v>80</v>
      </c>
      <c r="F6149" s="125">
        <f t="shared" ref="F6149:F6212" si="96">D6149*E6149</f>
        <v>99.2</v>
      </c>
      <c r="G6149" s="126"/>
    </row>
    <row r="6150" s="109" customFormat="1" ht="28.5" spans="1:7">
      <c r="A6150" s="122">
        <v>6146</v>
      </c>
      <c r="B6150" s="12" t="s">
        <v>47620</v>
      </c>
      <c r="C6150" s="12" t="s">
        <v>32417</v>
      </c>
      <c r="D6150" s="123">
        <v>3.36</v>
      </c>
      <c r="E6150" s="124">
        <v>80</v>
      </c>
      <c r="F6150" s="125">
        <f t="shared" si="96"/>
        <v>268.8</v>
      </c>
      <c r="G6150" s="126"/>
    </row>
    <row r="6151" s="109" customFormat="1" ht="28.5" spans="1:7">
      <c r="A6151" s="122">
        <v>6147</v>
      </c>
      <c r="B6151" s="12" t="s">
        <v>47621</v>
      </c>
      <c r="C6151" s="12" t="s">
        <v>2607</v>
      </c>
      <c r="D6151" s="123">
        <v>3.36</v>
      </c>
      <c r="E6151" s="124">
        <v>80</v>
      </c>
      <c r="F6151" s="125">
        <f t="shared" si="96"/>
        <v>268.8</v>
      </c>
      <c r="G6151" s="126"/>
    </row>
    <row r="6152" s="109" customFormat="1" ht="28.5" spans="1:7">
      <c r="A6152" s="122">
        <v>6148</v>
      </c>
      <c r="B6152" s="12" t="s">
        <v>47622</v>
      </c>
      <c r="C6152" s="12" t="s">
        <v>2475</v>
      </c>
      <c r="D6152" s="123">
        <v>3.36</v>
      </c>
      <c r="E6152" s="124">
        <v>80</v>
      </c>
      <c r="F6152" s="125">
        <f t="shared" si="96"/>
        <v>268.8</v>
      </c>
      <c r="G6152" s="126"/>
    </row>
    <row r="6153" s="109" customFormat="1" ht="28.5" spans="1:7">
      <c r="A6153" s="122">
        <v>6149</v>
      </c>
      <c r="B6153" s="12" t="s">
        <v>47623</v>
      </c>
      <c r="C6153" s="12" t="s">
        <v>1032</v>
      </c>
      <c r="D6153" s="123">
        <v>1.68</v>
      </c>
      <c r="E6153" s="124">
        <v>80</v>
      </c>
      <c r="F6153" s="125">
        <f t="shared" si="96"/>
        <v>134.4</v>
      </c>
      <c r="G6153" s="126"/>
    </row>
    <row r="6154" s="109" customFormat="1" ht="28.5" spans="1:7">
      <c r="A6154" s="122">
        <v>6150</v>
      </c>
      <c r="B6154" s="12" t="s">
        <v>47624</v>
      </c>
      <c r="C6154" s="12" t="s">
        <v>949</v>
      </c>
      <c r="D6154" s="123">
        <v>3.36</v>
      </c>
      <c r="E6154" s="124">
        <v>80</v>
      </c>
      <c r="F6154" s="125">
        <f t="shared" si="96"/>
        <v>268.8</v>
      </c>
      <c r="G6154" s="126"/>
    </row>
    <row r="6155" s="109" customFormat="1" ht="28.5" spans="1:7">
      <c r="A6155" s="122">
        <v>6151</v>
      </c>
      <c r="B6155" s="12" t="s">
        <v>47625</v>
      </c>
      <c r="C6155" s="12" t="s">
        <v>18453</v>
      </c>
      <c r="D6155" s="123">
        <v>3.36</v>
      </c>
      <c r="E6155" s="124">
        <v>80</v>
      </c>
      <c r="F6155" s="125">
        <f t="shared" si="96"/>
        <v>268.8</v>
      </c>
      <c r="G6155" s="126"/>
    </row>
    <row r="6156" s="109" customFormat="1" ht="28.5" spans="1:7">
      <c r="A6156" s="122">
        <v>6152</v>
      </c>
      <c r="B6156" s="12" t="s">
        <v>47626</v>
      </c>
      <c r="C6156" s="12" t="s">
        <v>8281</v>
      </c>
      <c r="D6156" s="123">
        <v>3.36</v>
      </c>
      <c r="E6156" s="124">
        <v>80</v>
      </c>
      <c r="F6156" s="125">
        <f t="shared" si="96"/>
        <v>268.8</v>
      </c>
      <c r="G6156" s="126"/>
    </row>
    <row r="6157" s="109" customFormat="1" ht="28.5" spans="1:7">
      <c r="A6157" s="122">
        <v>6153</v>
      </c>
      <c r="B6157" s="12" t="s">
        <v>47627</v>
      </c>
      <c r="C6157" s="12" t="s">
        <v>463</v>
      </c>
      <c r="D6157" s="123">
        <v>3.36</v>
      </c>
      <c r="E6157" s="124">
        <v>80</v>
      </c>
      <c r="F6157" s="125">
        <f t="shared" si="96"/>
        <v>268.8</v>
      </c>
      <c r="G6157" s="126"/>
    </row>
    <row r="6158" s="109" customFormat="1" ht="28.5" spans="1:7">
      <c r="A6158" s="122">
        <v>6154</v>
      </c>
      <c r="B6158" s="12" t="s">
        <v>47628</v>
      </c>
      <c r="C6158" s="12" t="s">
        <v>28735</v>
      </c>
      <c r="D6158" s="123">
        <v>3.36</v>
      </c>
      <c r="E6158" s="124">
        <v>80</v>
      </c>
      <c r="F6158" s="125">
        <f t="shared" si="96"/>
        <v>268.8</v>
      </c>
      <c r="G6158" s="126"/>
    </row>
    <row r="6159" s="109" customFormat="1" ht="28.5" spans="1:7">
      <c r="A6159" s="122">
        <v>6155</v>
      </c>
      <c r="B6159" s="12" t="s">
        <v>47629</v>
      </c>
      <c r="C6159" s="12" t="s">
        <v>1238</v>
      </c>
      <c r="D6159" s="123">
        <v>3.36</v>
      </c>
      <c r="E6159" s="124">
        <v>80</v>
      </c>
      <c r="F6159" s="125">
        <f t="shared" si="96"/>
        <v>268.8</v>
      </c>
      <c r="G6159" s="126"/>
    </row>
    <row r="6160" s="109" customFormat="1" ht="28.5" spans="1:7">
      <c r="A6160" s="122">
        <v>6156</v>
      </c>
      <c r="B6160" s="12" t="s">
        <v>47630</v>
      </c>
      <c r="C6160" s="12" t="s">
        <v>1222</v>
      </c>
      <c r="D6160" s="123">
        <v>3.36</v>
      </c>
      <c r="E6160" s="124">
        <v>80</v>
      </c>
      <c r="F6160" s="125">
        <f t="shared" si="96"/>
        <v>268.8</v>
      </c>
      <c r="G6160" s="126"/>
    </row>
    <row r="6161" s="109" customFormat="1" ht="28.5" spans="1:7">
      <c r="A6161" s="122">
        <v>6157</v>
      </c>
      <c r="B6161" s="12" t="s">
        <v>47631</v>
      </c>
      <c r="C6161" s="12" t="s">
        <v>47632</v>
      </c>
      <c r="D6161" s="123">
        <v>1.71</v>
      </c>
      <c r="E6161" s="124">
        <v>80</v>
      </c>
      <c r="F6161" s="125">
        <f t="shared" si="96"/>
        <v>136.8</v>
      </c>
      <c r="G6161" s="126"/>
    </row>
    <row r="6162" s="109" customFormat="1" ht="28.5" spans="1:7">
      <c r="A6162" s="122">
        <v>6158</v>
      </c>
      <c r="B6162" s="12" t="s">
        <v>47633</v>
      </c>
      <c r="C6162" s="12" t="s">
        <v>1568</v>
      </c>
      <c r="D6162" s="123">
        <v>5.1</v>
      </c>
      <c r="E6162" s="124">
        <v>80</v>
      </c>
      <c r="F6162" s="125">
        <f t="shared" si="96"/>
        <v>408</v>
      </c>
      <c r="G6162" s="126"/>
    </row>
    <row r="6163" s="109" customFormat="1" ht="28.5" spans="1:7">
      <c r="A6163" s="122">
        <v>6159</v>
      </c>
      <c r="B6163" s="12" t="s">
        <v>47634</v>
      </c>
      <c r="C6163" s="12" t="s">
        <v>47635</v>
      </c>
      <c r="D6163" s="123">
        <v>5.1</v>
      </c>
      <c r="E6163" s="124">
        <v>80</v>
      </c>
      <c r="F6163" s="125">
        <f t="shared" si="96"/>
        <v>408</v>
      </c>
      <c r="G6163" s="126"/>
    </row>
    <row r="6164" s="109" customFormat="1" ht="28.5" spans="1:7">
      <c r="A6164" s="122">
        <v>6160</v>
      </c>
      <c r="B6164" s="12" t="s">
        <v>47636</v>
      </c>
      <c r="C6164" s="12" t="s">
        <v>47637</v>
      </c>
      <c r="D6164" s="123">
        <v>5.1</v>
      </c>
      <c r="E6164" s="124">
        <v>80</v>
      </c>
      <c r="F6164" s="125">
        <f t="shared" si="96"/>
        <v>408</v>
      </c>
      <c r="G6164" s="126"/>
    </row>
    <row r="6165" s="109" customFormat="1" ht="28.5" spans="1:7">
      <c r="A6165" s="122">
        <v>6161</v>
      </c>
      <c r="B6165" s="12" t="s">
        <v>47638</v>
      </c>
      <c r="C6165" s="12" t="s">
        <v>43929</v>
      </c>
      <c r="D6165" s="123">
        <v>5.1</v>
      </c>
      <c r="E6165" s="124">
        <v>80</v>
      </c>
      <c r="F6165" s="125">
        <f t="shared" si="96"/>
        <v>408</v>
      </c>
      <c r="G6165" s="126"/>
    </row>
    <row r="6166" s="109" customFormat="1" ht="28.5" spans="1:7">
      <c r="A6166" s="122">
        <v>6162</v>
      </c>
      <c r="B6166" s="12" t="s">
        <v>47639</v>
      </c>
      <c r="C6166" s="12" t="s">
        <v>47640</v>
      </c>
      <c r="D6166" s="123">
        <v>5.1</v>
      </c>
      <c r="E6166" s="124">
        <v>80</v>
      </c>
      <c r="F6166" s="125">
        <f t="shared" si="96"/>
        <v>408</v>
      </c>
      <c r="G6166" s="126"/>
    </row>
    <row r="6167" s="109" customFormat="1" ht="28.5" spans="1:7">
      <c r="A6167" s="122">
        <v>6163</v>
      </c>
      <c r="B6167" s="12" t="s">
        <v>47641</v>
      </c>
      <c r="C6167" s="12" t="s">
        <v>24302</v>
      </c>
      <c r="D6167" s="123">
        <v>5.1</v>
      </c>
      <c r="E6167" s="124">
        <v>80</v>
      </c>
      <c r="F6167" s="125">
        <f t="shared" si="96"/>
        <v>408</v>
      </c>
      <c r="G6167" s="126"/>
    </row>
    <row r="6168" s="109" customFormat="1" ht="28.5" spans="1:7">
      <c r="A6168" s="122">
        <v>6164</v>
      </c>
      <c r="B6168" s="12" t="s">
        <v>47642</v>
      </c>
      <c r="C6168" s="12" t="s">
        <v>3219</v>
      </c>
      <c r="D6168" s="123">
        <v>2.16</v>
      </c>
      <c r="E6168" s="124">
        <v>80</v>
      </c>
      <c r="F6168" s="125">
        <f t="shared" si="96"/>
        <v>172.8</v>
      </c>
      <c r="G6168" s="126"/>
    </row>
    <row r="6169" s="109" customFormat="1" ht="28.5" spans="1:7">
      <c r="A6169" s="122">
        <v>6165</v>
      </c>
      <c r="B6169" s="12" t="s">
        <v>47643</v>
      </c>
      <c r="C6169" s="12" t="s">
        <v>17594</v>
      </c>
      <c r="D6169" s="123">
        <v>4.64</v>
      </c>
      <c r="E6169" s="124">
        <v>80</v>
      </c>
      <c r="F6169" s="125">
        <f t="shared" si="96"/>
        <v>371.2</v>
      </c>
      <c r="G6169" s="126"/>
    </row>
    <row r="6170" s="109" customFormat="1" ht="28.5" spans="1:7">
      <c r="A6170" s="122">
        <v>6166</v>
      </c>
      <c r="B6170" s="12" t="s">
        <v>47644</v>
      </c>
      <c r="C6170" s="12" t="s">
        <v>803</v>
      </c>
      <c r="D6170" s="123">
        <v>6.84</v>
      </c>
      <c r="E6170" s="124">
        <v>80</v>
      </c>
      <c r="F6170" s="125">
        <f t="shared" si="96"/>
        <v>547.2</v>
      </c>
      <c r="G6170" s="126"/>
    </row>
    <row r="6171" s="109" customFormat="1" ht="28.5" spans="1:7">
      <c r="A6171" s="122">
        <v>6167</v>
      </c>
      <c r="B6171" s="12" t="s">
        <v>47645</v>
      </c>
      <c r="C6171" s="12" t="s">
        <v>5230</v>
      </c>
      <c r="D6171" s="123">
        <v>6.84</v>
      </c>
      <c r="E6171" s="124">
        <v>80</v>
      </c>
      <c r="F6171" s="125">
        <f t="shared" si="96"/>
        <v>547.2</v>
      </c>
      <c r="G6171" s="126"/>
    </row>
    <row r="6172" s="109" customFormat="1" ht="28.5" spans="1:7">
      <c r="A6172" s="122">
        <v>6168</v>
      </c>
      <c r="B6172" s="12" t="s">
        <v>47646</v>
      </c>
      <c r="C6172" s="12" t="s">
        <v>47647</v>
      </c>
      <c r="D6172" s="123">
        <v>6.84</v>
      </c>
      <c r="E6172" s="124">
        <v>80</v>
      </c>
      <c r="F6172" s="125">
        <f t="shared" si="96"/>
        <v>547.2</v>
      </c>
      <c r="G6172" s="126"/>
    </row>
    <row r="6173" s="109" customFormat="1" ht="28.5" spans="1:7">
      <c r="A6173" s="122">
        <v>6169</v>
      </c>
      <c r="B6173" s="12" t="s">
        <v>47648</v>
      </c>
      <c r="C6173" s="12" t="s">
        <v>20295</v>
      </c>
      <c r="D6173" s="123">
        <v>6.84</v>
      </c>
      <c r="E6173" s="124">
        <v>80</v>
      </c>
      <c r="F6173" s="125">
        <f t="shared" si="96"/>
        <v>547.2</v>
      </c>
      <c r="G6173" s="126"/>
    </row>
    <row r="6174" s="109" customFormat="1" ht="28.5" spans="1:7">
      <c r="A6174" s="122">
        <v>6170</v>
      </c>
      <c r="B6174" s="12" t="s">
        <v>47649</v>
      </c>
      <c r="C6174" s="12" t="s">
        <v>47650</v>
      </c>
      <c r="D6174" s="123">
        <v>6.84</v>
      </c>
      <c r="E6174" s="124">
        <v>80</v>
      </c>
      <c r="F6174" s="125">
        <f t="shared" si="96"/>
        <v>547.2</v>
      </c>
      <c r="G6174" s="126"/>
    </row>
    <row r="6175" s="109" customFormat="1" ht="28.5" spans="1:7">
      <c r="A6175" s="122">
        <v>6171</v>
      </c>
      <c r="B6175" s="12" t="s">
        <v>47651</v>
      </c>
      <c r="C6175" s="12" t="s">
        <v>13826</v>
      </c>
      <c r="D6175" s="123">
        <v>6.38</v>
      </c>
      <c r="E6175" s="124">
        <v>80</v>
      </c>
      <c r="F6175" s="125">
        <f t="shared" si="96"/>
        <v>510.4</v>
      </c>
      <c r="G6175" s="126"/>
    </row>
    <row r="6176" s="109" customFormat="1" ht="28.5" spans="1:7">
      <c r="A6176" s="122">
        <v>6172</v>
      </c>
      <c r="B6176" s="12" t="s">
        <v>47652</v>
      </c>
      <c r="C6176" s="12" t="s">
        <v>2019</v>
      </c>
      <c r="D6176" s="123">
        <v>6.38</v>
      </c>
      <c r="E6176" s="124">
        <v>80</v>
      </c>
      <c r="F6176" s="125">
        <f t="shared" si="96"/>
        <v>510.4</v>
      </c>
      <c r="G6176" s="126"/>
    </row>
    <row r="6177" s="109" customFormat="1" ht="28.5" spans="1:7">
      <c r="A6177" s="122">
        <v>6173</v>
      </c>
      <c r="B6177" s="12" t="s">
        <v>47653</v>
      </c>
      <c r="C6177" s="12" t="s">
        <v>34380</v>
      </c>
      <c r="D6177" s="123">
        <v>7.47</v>
      </c>
      <c r="E6177" s="124">
        <v>80</v>
      </c>
      <c r="F6177" s="125">
        <f t="shared" si="96"/>
        <v>597.6</v>
      </c>
      <c r="G6177" s="126"/>
    </row>
    <row r="6178" s="109" customFormat="1" ht="28.5" spans="1:7">
      <c r="A6178" s="122">
        <v>6174</v>
      </c>
      <c r="B6178" s="12" t="s">
        <v>47654</v>
      </c>
      <c r="C6178" s="12" t="s">
        <v>2372</v>
      </c>
      <c r="D6178" s="123">
        <v>8.47</v>
      </c>
      <c r="E6178" s="124">
        <v>80</v>
      </c>
      <c r="F6178" s="125">
        <f t="shared" si="96"/>
        <v>677.6</v>
      </c>
      <c r="G6178" s="126"/>
    </row>
    <row r="6179" s="109" customFormat="1" ht="28.5" spans="1:7">
      <c r="A6179" s="122">
        <v>6175</v>
      </c>
      <c r="B6179" s="12" t="s">
        <v>47655</v>
      </c>
      <c r="C6179" s="12" t="s">
        <v>47656</v>
      </c>
      <c r="D6179" s="123">
        <v>9.4</v>
      </c>
      <c r="E6179" s="124">
        <v>80</v>
      </c>
      <c r="F6179" s="125">
        <f t="shared" si="96"/>
        <v>752</v>
      </c>
      <c r="G6179" s="126"/>
    </row>
    <row r="6180" s="109" customFormat="1" ht="28.5" spans="1:7">
      <c r="A6180" s="122">
        <v>6176</v>
      </c>
      <c r="B6180" s="12" t="s">
        <v>47657</v>
      </c>
      <c r="C6180" s="12" t="s">
        <v>47658</v>
      </c>
      <c r="D6180" s="123">
        <v>9.4</v>
      </c>
      <c r="E6180" s="124">
        <v>80</v>
      </c>
      <c r="F6180" s="125">
        <f t="shared" si="96"/>
        <v>752</v>
      </c>
      <c r="G6180" s="126"/>
    </row>
    <row r="6181" s="109" customFormat="1" ht="28.5" spans="1:7">
      <c r="A6181" s="122">
        <v>6177</v>
      </c>
      <c r="B6181" s="12" t="s">
        <v>47659</v>
      </c>
      <c r="C6181" s="12" t="s">
        <v>857</v>
      </c>
      <c r="D6181" s="123">
        <v>2.87</v>
      </c>
      <c r="E6181" s="124">
        <v>80</v>
      </c>
      <c r="F6181" s="125">
        <f t="shared" si="96"/>
        <v>229.6</v>
      </c>
      <c r="G6181" s="126"/>
    </row>
    <row r="6182" s="109" customFormat="1" ht="28.5" spans="1:7">
      <c r="A6182" s="122">
        <v>6178</v>
      </c>
      <c r="B6182" s="12" t="s">
        <v>47660</v>
      </c>
      <c r="C6182" s="12" t="s">
        <v>25104</v>
      </c>
      <c r="D6182" s="123">
        <v>3.48</v>
      </c>
      <c r="E6182" s="124">
        <v>80</v>
      </c>
      <c r="F6182" s="125">
        <f t="shared" si="96"/>
        <v>278.4</v>
      </c>
      <c r="G6182" s="126"/>
    </row>
    <row r="6183" s="109" customFormat="1" ht="28.5" spans="1:7">
      <c r="A6183" s="122">
        <v>6179</v>
      </c>
      <c r="B6183" s="12" t="s">
        <v>47661</v>
      </c>
      <c r="C6183" s="12" t="s">
        <v>697</v>
      </c>
      <c r="D6183" s="123">
        <v>8.54</v>
      </c>
      <c r="E6183" s="124">
        <v>80</v>
      </c>
      <c r="F6183" s="125">
        <f t="shared" si="96"/>
        <v>683.2</v>
      </c>
      <c r="G6183" s="126"/>
    </row>
    <row r="6184" s="109" customFormat="1" ht="28.5" spans="1:7">
      <c r="A6184" s="122">
        <v>6180</v>
      </c>
      <c r="B6184" s="12" t="s">
        <v>47662</v>
      </c>
      <c r="C6184" s="12" t="s">
        <v>47663</v>
      </c>
      <c r="D6184" s="123">
        <v>11.86</v>
      </c>
      <c r="E6184" s="124">
        <v>80</v>
      </c>
      <c r="F6184" s="125">
        <f t="shared" si="96"/>
        <v>948.8</v>
      </c>
      <c r="G6184" s="126"/>
    </row>
    <row r="6185" s="109" customFormat="1" ht="28.5" spans="1:7">
      <c r="A6185" s="122">
        <v>6181</v>
      </c>
      <c r="B6185" s="12" t="s">
        <v>47664</v>
      </c>
      <c r="C6185" s="12" t="s">
        <v>47665</v>
      </c>
      <c r="D6185" s="123">
        <v>11.51</v>
      </c>
      <c r="E6185" s="124">
        <v>80</v>
      </c>
      <c r="F6185" s="125">
        <f t="shared" si="96"/>
        <v>920.8</v>
      </c>
      <c r="G6185" s="126"/>
    </row>
    <row r="6186" s="109" customFormat="1" ht="28.5" spans="1:7">
      <c r="A6186" s="122">
        <v>6182</v>
      </c>
      <c r="B6186" s="12" t="s">
        <v>47666</v>
      </c>
      <c r="C6186" s="12" t="s">
        <v>24363</v>
      </c>
      <c r="D6186" s="123">
        <v>1.71</v>
      </c>
      <c r="E6186" s="124">
        <v>80</v>
      </c>
      <c r="F6186" s="125">
        <f t="shared" si="96"/>
        <v>136.8</v>
      </c>
      <c r="G6186" s="126"/>
    </row>
    <row r="6187" s="109" customFormat="1" ht="28.5" spans="1:7">
      <c r="A6187" s="122">
        <v>6183</v>
      </c>
      <c r="B6187" s="12" t="s">
        <v>47667</v>
      </c>
      <c r="C6187" s="12" t="s">
        <v>47668</v>
      </c>
      <c r="D6187" s="123">
        <v>1.71</v>
      </c>
      <c r="E6187" s="124">
        <v>80</v>
      </c>
      <c r="F6187" s="125">
        <f t="shared" si="96"/>
        <v>136.8</v>
      </c>
      <c r="G6187" s="126"/>
    </row>
    <row r="6188" s="109" customFormat="1" ht="28.5" spans="1:7">
      <c r="A6188" s="122">
        <v>6184</v>
      </c>
      <c r="B6188" s="12" t="s">
        <v>47669</v>
      </c>
      <c r="C6188" s="12" t="s">
        <v>2662</v>
      </c>
      <c r="D6188" s="123">
        <v>1.71</v>
      </c>
      <c r="E6188" s="124">
        <v>80</v>
      </c>
      <c r="F6188" s="125">
        <f t="shared" si="96"/>
        <v>136.8</v>
      </c>
      <c r="G6188" s="126"/>
    </row>
    <row r="6189" s="109" customFormat="1" ht="28.5" spans="1:7">
      <c r="A6189" s="122">
        <v>6185</v>
      </c>
      <c r="B6189" s="12" t="s">
        <v>47670</v>
      </c>
      <c r="C6189" s="12" t="s">
        <v>47671</v>
      </c>
      <c r="D6189" s="123">
        <v>6.84</v>
      </c>
      <c r="E6189" s="124">
        <v>80</v>
      </c>
      <c r="F6189" s="125">
        <f t="shared" si="96"/>
        <v>547.2</v>
      </c>
      <c r="G6189" s="126"/>
    </row>
    <row r="6190" s="109" customFormat="1" ht="28.5" spans="1:7">
      <c r="A6190" s="122">
        <v>6186</v>
      </c>
      <c r="B6190" s="12" t="s">
        <v>47672</v>
      </c>
      <c r="C6190" s="12" t="s">
        <v>657</v>
      </c>
      <c r="D6190" s="123">
        <v>8.47</v>
      </c>
      <c r="E6190" s="124">
        <v>80</v>
      </c>
      <c r="F6190" s="125">
        <f t="shared" si="96"/>
        <v>677.6</v>
      </c>
      <c r="G6190" s="126"/>
    </row>
    <row r="6191" s="109" customFormat="1" ht="28.5" spans="1:7">
      <c r="A6191" s="122">
        <v>6187</v>
      </c>
      <c r="B6191" s="12" t="s">
        <v>47673</v>
      </c>
      <c r="C6191" s="12" t="s">
        <v>47674</v>
      </c>
      <c r="D6191" s="123">
        <v>1.71</v>
      </c>
      <c r="E6191" s="124">
        <v>80</v>
      </c>
      <c r="F6191" s="125">
        <f t="shared" si="96"/>
        <v>136.8</v>
      </c>
      <c r="G6191" s="126"/>
    </row>
    <row r="6192" s="109" customFormat="1" ht="28.5" spans="1:7">
      <c r="A6192" s="122">
        <v>6188</v>
      </c>
      <c r="B6192" s="12" t="s">
        <v>47675</v>
      </c>
      <c r="C6192" s="12" t="s">
        <v>1199</v>
      </c>
      <c r="D6192" s="123">
        <v>1.68</v>
      </c>
      <c r="E6192" s="124">
        <v>80</v>
      </c>
      <c r="F6192" s="125">
        <f t="shared" si="96"/>
        <v>134.4</v>
      </c>
      <c r="G6192" s="126"/>
    </row>
    <row r="6193" s="109" customFormat="1" ht="28.5" spans="1:7">
      <c r="A6193" s="122">
        <v>6189</v>
      </c>
      <c r="B6193" s="12" t="s">
        <v>47676</v>
      </c>
      <c r="C6193" s="12" t="s">
        <v>4131</v>
      </c>
      <c r="D6193" s="123">
        <v>3</v>
      </c>
      <c r="E6193" s="124">
        <v>80</v>
      </c>
      <c r="F6193" s="125">
        <f t="shared" si="96"/>
        <v>240</v>
      </c>
      <c r="G6193" s="126"/>
    </row>
    <row r="6194" s="109" customFormat="1" ht="28.5" spans="1:7">
      <c r="A6194" s="122">
        <v>6190</v>
      </c>
      <c r="B6194" s="12" t="s">
        <v>47677</v>
      </c>
      <c r="C6194" s="12" t="s">
        <v>47678</v>
      </c>
      <c r="D6194" s="123">
        <v>5.15</v>
      </c>
      <c r="E6194" s="124">
        <v>80</v>
      </c>
      <c r="F6194" s="125">
        <f t="shared" si="96"/>
        <v>412</v>
      </c>
      <c r="G6194" s="126"/>
    </row>
    <row r="6195" s="109" customFormat="1" ht="28.5" spans="1:7">
      <c r="A6195" s="122">
        <v>6191</v>
      </c>
      <c r="B6195" s="12" t="s">
        <v>47679</v>
      </c>
      <c r="C6195" s="12" t="s">
        <v>47680</v>
      </c>
      <c r="D6195" s="123">
        <v>3.43</v>
      </c>
      <c r="E6195" s="124">
        <v>80</v>
      </c>
      <c r="F6195" s="125">
        <f t="shared" si="96"/>
        <v>274.4</v>
      </c>
      <c r="G6195" s="126"/>
    </row>
    <row r="6196" s="109" customFormat="1" ht="28.5" spans="1:7">
      <c r="A6196" s="122">
        <v>6192</v>
      </c>
      <c r="B6196" s="12" t="s">
        <v>47681</v>
      </c>
      <c r="C6196" s="12" t="s">
        <v>5788</v>
      </c>
      <c r="D6196" s="123">
        <v>5.15</v>
      </c>
      <c r="E6196" s="124">
        <v>80</v>
      </c>
      <c r="F6196" s="125">
        <f t="shared" si="96"/>
        <v>412</v>
      </c>
      <c r="G6196" s="126"/>
    </row>
    <row r="6197" s="109" customFormat="1" ht="28.5" spans="1:7">
      <c r="A6197" s="122">
        <v>6193</v>
      </c>
      <c r="B6197" s="12" t="s">
        <v>47682</v>
      </c>
      <c r="C6197" s="12" t="s">
        <v>47683</v>
      </c>
      <c r="D6197" s="123">
        <v>5.44</v>
      </c>
      <c r="E6197" s="124">
        <v>80</v>
      </c>
      <c r="F6197" s="125">
        <f t="shared" si="96"/>
        <v>435.2</v>
      </c>
      <c r="G6197" s="126"/>
    </row>
    <row r="6198" s="109" customFormat="1" ht="28.5" spans="1:7">
      <c r="A6198" s="122">
        <v>6194</v>
      </c>
      <c r="B6198" s="12" t="s">
        <v>47684</v>
      </c>
      <c r="C6198" s="12" t="s">
        <v>47685</v>
      </c>
      <c r="D6198" s="123">
        <v>1.72</v>
      </c>
      <c r="E6198" s="124">
        <v>80</v>
      </c>
      <c r="F6198" s="125">
        <f t="shared" si="96"/>
        <v>137.6</v>
      </c>
      <c r="G6198" s="126"/>
    </row>
    <row r="6199" s="109" customFormat="1" ht="28.5" spans="1:7">
      <c r="A6199" s="122">
        <v>6195</v>
      </c>
      <c r="B6199" s="12" t="s">
        <v>47686</v>
      </c>
      <c r="C6199" s="12" t="s">
        <v>47687</v>
      </c>
      <c r="D6199" s="123">
        <v>3.44</v>
      </c>
      <c r="E6199" s="124">
        <v>80</v>
      </c>
      <c r="F6199" s="125">
        <f t="shared" si="96"/>
        <v>275.2</v>
      </c>
      <c r="G6199" s="126"/>
    </row>
    <row r="6200" s="109" customFormat="1" ht="28.5" spans="1:7">
      <c r="A6200" s="122">
        <v>6196</v>
      </c>
      <c r="B6200" s="12" t="s">
        <v>47688</v>
      </c>
      <c r="C6200" s="12" t="s">
        <v>47689</v>
      </c>
      <c r="D6200" s="123">
        <v>2.1</v>
      </c>
      <c r="E6200" s="124">
        <v>80</v>
      </c>
      <c r="F6200" s="125">
        <f t="shared" si="96"/>
        <v>168</v>
      </c>
      <c r="G6200" s="126"/>
    </row>
    <row r="6201" s="109" customFormat="1" ht="28.5" spans="1:7">
      <c r="A6201" s="122">
        <v>6197</v>
      </c>
      <c r="B6201" s="12" t="s">
        <v>47690</v>
      </c>
      <c r="C6201" s="12" t="s">
        <v>47691</v>
      </c>
      <c r="D6201" s="123">
        <v>3.43</v>
      </c>
      <c r="E6201" s="124">
        <v>80</v>
      </c>
      <c r="F6201" s="125">
        <f t="shared" si="96"/>
        <v>274.4</v>
      </c>
      <c r="G6201" s="126"/>
    </row>
    <row r="6202" s="109" customFormat="1" ht="28.5" spans="1:7">
      <c r="A6202" s="122">
        <v>6198</v>
      </c>
      <c r="B6202" s="12" t="s">
        <v>47692</v>
      </c>
      <c r="C6202" s="12" t="s">
        <v>47693</v>
      </c>
      <c r="D6202" s="123">
        <v>3.43</v>
      </c>
      <c r="E6202" s="124">
        <v>80</v>
      </c>
      <c r="F6202" s="125">
        <f t="shared" si="96"/>
        <v>274.4</v>
      </c>
      <c r="G6202" s="126"/>
    </row>
    <row r="6203" s="109" customFormat="1" ht="28.5" spans="1:7">
      <c r="A6203" s="122">
        <v>6199</v>
      </c>
      <c r="B6203" s="12" t="s">
        <v>47694</v>
      </c>
      <c r="C6203" s="12" t="s">
        <v>47695</v>
      </c>
      <c r="D6203" s="123">
        <v>3.43</v>
      </c>
      <c r="E6203" s="124">
        <v>80</v>
      </c>
      <c r="F6203" s="125">
        <f t="shared" si="96"/>
        <v>274.4</v>
      </c>
      <c r="G6203" s="126"/>
    </row>
    <row r="6204" s="109" customFormat="1" ht="28.5" spans="1:7">
      <c r="A6204" s="122">
        <v>6200</v>
      </c>
      <c r="B6204" s="12" t="s">
        <v>47696</v>
      </c>
      <c r="C6204" s="12" t="s">
        <v>47697</v>
      </c>
      <c r="D6204" s="123">
        <v>2.97</v>
      </c>
      <c r="E6204" s="124">
        <v>80</v>
      </c>
      <c r="F6204" s="125">
        <f t="shared" si="96"/>
        <v>237.6</v>
      </c>
      <c r="G6204" s="126"/>
    </row>
    <row r="6205" s="109" customFormat="1" ht="28.5" spans="1:7">
      <c r="A6205" s="122">
        <v>6201</v>
      </c>
      <c r="B6205" s="12" t="s">
        <v>47698</v>
      </c>
      <c r="C6205" s="12" t="s">
        <v>7871</v>
      </c>
      <c r="D6205" s="123">
        <v>3.84</v>
      </c>
      <c r="E6205" s="124">
        <v>80</v>
      </c>
      <c r="F6205" s="125">
        <f t="shared" si="96"/>
        <v>307.2</v>
      </c>
      <c r="G6205" s="126"/>
    </row>
    <row r="6206" s="109" customFormat="1" ht="28.5" spans="1:7">
      <c r="A6206" s="122">
        <v>6202</v>
      </c>
      <c r="B6206" s="12" t="s">
        <v>47699</v>
      </c>
      <c r="C6206" s="12" t="s">
        <v>47700</v>
      </c>
      <c r="D6206" s="123">
        <v>2.97</v>
      </c>
      <c r="E6206" s="124">
        <v>80</v>
      </c>
      <c r="F6206" s="125">
        <f t="shared" si="96"/>
        <v>237.6</v>
      </c>
      <c r="G6206" s="126"/>
    </row>
    <row r="6207" s="109" customFormat="1" ht="28.5" spans="1:7">
      <c r="A6207" s="122">
        <v>6203</v>
      </c>
      <c r="B6207" s="12" t="s">
        <v>47701</v>
      </c>
      <c r="C6207" s="12" t="s">
        <v>47702</v>
      </c>
      <c r="D6207" s="123">
        <v>3.84</v>
      </c>
      <c r="E6207" s="124">
        <v>80</v>
      </c>
      <c r="F6207" s="125">
        <f t="shared" si="96"/>
        <v>307.2</v>
      </c>
      <c r="G6207" s="126"/>
    </row>
    <row r="6208" s="109" customFormat="1" ht="28.5" spans="1:7">
      <c r="A6208" s="122">
        <v>6204</v>
      </c>
      <c r="B6208" s="12" t="s">
        <v>47703</v>
      </c>
      <c r="C6208" s="12" t="s">
        <v>19090</v>
      </c>
      <c r="D6208" s="123">
        <v>3.84</v>
      </c>
      <c r="E6208" s="124">
        <v>80</v>
      </c>
      <c r="F6208" s="125">
        <f t="shared" si="96"/>
        <v>307.2</v>
      </c>
      <c r="G6208" s="126"/>
    </row>
    <row r="6209" s="109" customFormat="1" ht="28.5" spans="1:7">
      <c r="A6209" s="122">
        <v>6205</v>
      </c>
      <c r="B6209" s="12" t="s">
        <v>47704</v>
      </c>
      <c r="C6209" s="12" t="s">
        <v>12233</v>
      </c>
      <c r="D6209" s="123">
        <v>3.84</v>
      </c>
      <c r="E6209" s="124">
        <v>80</v>
      </c>
      <c r="F6209" s="125">
        <f t="shared" si="96"/>
        <v>307.2</v>
      </c>
      <c r="G6209" s="126"/>
    </row>
    <row r="6210" s="109" customFormat="1" ht="28.5" spans="1:7">
      <c r="A6210" s="122">
        <v>6206</v>
      </c>
      <c r="B6210" s="12" t="s">
        <v>47705</v>
      </c>
      <c r="C6210" s="12" t="s">
        <v>47706</v>
      </c>
      <c r="D6210" s="123">
        <v>5.45</v>
      </c>
      <c r="E6210" s="124">
        <v>80</v>
      </c>
      <c r="F6210" s="125">
        <f t="shared" si="96"/>
        <v>436</v>
      </c>
      <c r="G6210" s="126"/>
    </row>
    <row r="6211" s="109" customFormat="1" ht="28.5" spans="1:7">
      <c r="A6211" s="122">
        <v>6207</v>
      </c>
      <c r="B6211" s="12" t="s">
        <v>47707</v>
      </c>
      <c r="C6211" s="12" t="s">
        <v>22285</v>
      </c>
      <c r="D6211" s="123">
        <v>6.02</v>
      </c>
      <c r="E6211" s="124">
        <v>80</v>
      </c>
      <c r="F6211" s="125">
        <f t="shared" si="96"/>
        <v>481.6</v>
      </c>
      <c r="G6211" s="126"/>
    </row>
    <row r="6212" s="109" customFormat="1" ht="28.5" spans="1:7">
      <c r="A6212" s="122">
        <v>6208</v>
      </c>
      <c r="B6212" s="12" t="s">
        <v>47708</v>
      </c>
      <c r="C6212" s="12" t="s">
        <v>47709</v>
      </c>
      <c r="D6212" s="123">
        <v>4.3</v>
      </c>
      <c r="E6212" s="124">
        <v>80</v>
      </c>
      <c r="F6212" s="125">
        <f t="shared" si="96"/>
        <v>344</v>
      </c>
      <c r="G6212" s="126"/>
    </row>
    <row r="6213" s="109" customFormat="1" ht="28.5" spans="1:7">
      <c r="A6213" s="122">
        <v>6209</v>
      </c>
      <c r="B6213" s="12" t="s">
        <v>47710</v>
      </c>
      <c r="C6213" s="12" t="s">
        <v>47711</v>
      </c>
      <c r="D6213" s="123">
        <v>4.3</v>
      </c>
      <c r="E6213" s="124">
        <v>80</v>
      </c>
      <c r="F6213" s="125">
        <f t="shared" ref="F6213:F6276" si="97">D6213*E6213</f>
        <v>344</v>
      </c>
      <c r="G6213" s="126"/>
    </row>
    <row r="6214" s="109" customFormat="1" ht="28.5" spans="1:7">
      <c r="A6214" s="122">
        <v>6210</v>
      </c>
      <c r="B6214" s="12" t="s">
        <v>47712</v>
      </c>
      <c r="C6214" s="12" t="s">
        <v>47713</v>
      </c>
      <c r="D6214" s="123">
        <v>6.02</v>
      </c>
      <c r="E6214" s="124">
        <v>80</v>
      </c>
      <c r="F6214" s="125">
        <f t="shared" si="97"/>
        <v>481.6</v>
      </c>
      <c r="G6214" s="126"/>
    </row>
    <row r="6215" s="109" customFormat="1" ht="28.5" spans="1:7">
      <c r="A6215" s="122">
        <v>6211</v>
      </c>
      <c r="B6215" s="12" t="s">
        <v>47714</v>
      </c>
      <c r="C6215" s="12" t="s">
        <v>47715</v>
      </c>
      <c r="D6215" s="123">
        <v>4.41</v>
      </c>
      <c r="E6215" s="124">
        <v>80</v>
      </c>
      <c r="F6215" s="125">
        <f t="shared" si="97"/>
        <v>352.8</v>
      </c>
      <c r="G6215" s="126"/>
    </row>
    <row r="6216" s="109" customFormat="1" ht="28.5" spans="1:7">
      <c r="A6216" s="122">
        <v>6212</v>
      </c>
      <c r="B6216" s="12" t="s">
        <v>47716</v>
      </c>
      <c r="C6216" s="12" t="s">
        <v>47717</v>
      </c>
      <c r="D6216" s="123">
        <v>4.41</v>
      </c>
      <c r="E6216" s="124">
        <v>80</v>
      </c>
      <c r="F6216" s="125">
        <f t="shared" si="97"/>
        <v>352.8</v>
      </c>
      <c r="G6216" s="126"/>
    </row>
    <row r="6217" s="109" customFormat="1" ht="28.5" spans="1:7">
      <c r="A6217" s="122">
        <v>6213</v>
      </c>
      <c r="B6217" s="12" t="s">
        <v>47718</v>
      </c>
      <c r="C6217" s="12" t="s">
        <v>17547</v>
      </c>
      <c r="D6217" s="123">
        <v>4.87</v>
      </c>
      <c r="E6217" s="124">
        <v>80</v>
      </c>
      <c r="F6217" s="125">
        <f t="shared" si="97"/>
        <v>389.6</v>
      </c>
      <c r="G6217" s="126"/>
    </row>
    <row r="6218" s="109" customFormat="1" ht="28.5" spans="1:7">
      <c r="A6218" s="122">
        <v>6214</v>
      </c>
      <c r="B6218" s="12" t="s">
        <v>47719</v>
      </c>
      <c r="C6218" s="12" t="s">
        <v>32238</v>
      </c>
      <c r="D6218" s="123">
        <v>4.87</v>
      </c>
      <c r="E6218" s="124">
        <v>80</v>
      </c>
      <c r="F6218" s="125">
        <f t="shared" si="97"/>
        <v>389.6</v>
      </c>
      <c r="G6218" s="126"/>
    </row>
    <row r="6219" s="109" customFormat="1" ht="28.5" spans="1:7">
      <c r="A6219" s="122">
        <v>6215</v>
      </c>
      <c r="B6219" s="12" t="s">
        <v>47720</v>
      </c>
      <c r="C6219" s="12" t="s">
        <v>47721</v>
      </c>
      <c r="D6219" s="123">
        <v>4.87</v>
      </c>
      <c r="E6219" s="124">
        <v>80</v>
      </c>
      <c r="F6219" s="125">
        <f t="shared" si="97"/>
        <v>389.6</v>
      </c>
      <c r="G6219" s="126"/>
    </row>
    <row r="6220" s="109" customFormat="1" ht="28.5" spans="1:7">
      <c r="A6220" s="122">
        <v>6216</v>
      </c>
      <c r="B6220" s="12" t="s">
        <v>47722</v>
      </c>
      <c r="C6220" s="12" t="s">
        <v>6363</v>
      </c>
      <c r="D6220" s="123">
        <v>4.87</v>
      </c>
      <c r="E6220" s="124">
        <v>80</v>
      </c>
      <c r="F6220" s="125">
        <f t="shared" si="97"/>
        <v>389.6</v>
      </c>
      <c r="G6220" s="126"/>
    </row>
    <row r="6221" s="109" customFormat="1" ht="28.5" spans="1:7">
      <c r="A6221" s="122">
        <v>6217</v>
      </c>
      <c r="B6221" s="12" t="s">
        <v>47723</v>
      </c>
      <c r="C6221" s="12" t="s">
        <v>14594</v>
      </c>
      <c r="D6221" s="123">
        <v>4.69</v>
      </c>
      <c r="E6221" s="124">
        <v>80</v>
      </c>
      <c r="F6221" s="125">
        <f t="shared" si="97"/>
        <v>375.2</v>
      </c>
      <c r="G6221" s="126"/>
    </row>
    <row r="6222" s="109" customFormat="1" ht="28.5" spans="1:7">
      <c r="A6222" s="122">
        <v>6218</v>
      </c>
      <c r="B6222" s="12" t="s">
        <v>47724</v>
      </c>
      <c r="C6222" s="12" t="s">
        <v>47725</v>
      </c>
      <c r="D6222" s="123">
        <v>4.78</v>
      </c>
      <c r="E6222" s="124">
        <v>80</v>
      </c>
      <c r="F6222" s="125">
        <f t="shared" si="97"/>
        <v>382.4</v>
      </c>
      <c r="G6222" s="126"/>
    </row>
    <row r="6223" s="109" customFormat="1" ht="28.5" spans="1:7">
      <c r="A6223" s="122">
        <v>6219</v>
      </c>
      <c r="B6223" s="12" t="s">
        <v>47726</v>
      </c>
      <c r="C6223" s="12" t="s">
        <v>47727</v>
      </c>
      <c r="D6223" s="123">
        <v>5.15</v>
      </c>
      <c r="E6223" s="124">
        <v>80</v>
      </c>
      <c r="F6223" s="125">
        <f t="shared" si="97"/>
        <v>412</v>
      </c>
      <c r="G6223" s="126"/>
    </row>
    <row r="6224" s="109" customFormat="1" ht="28.5" spans="1:7">
      <c r="A6224" s="122">
        <v>6220</v>
      </c>
      <c r="B6224" s="12" t="s">
        <v>47728</v>
      </c>
      <c r="C6224" s="12" t="s">
        <v>47729</v>
      </c>
      <c r="D6224" s="123">
        <v>4.03</v>
      </c>
      <c r="E6224" s="124">
        <v>80</v>
      </c>
      <c r="F6224" s="125">
        <f t="shared" si="97"/>
        <v>322.4</v>
      </c>
      <c r="G6224" s="126"/>
    </row>
    <row r="6225" s="109" customFormat="1" ht="28.5" spans="1:7">
      <c r="A6225" s="122">
        <v>6221</v>
      </c>
      <c r="B6225" s="12" t="s">
        <v>47730</v>
      </c>
      <c r="C6225" s="12" t="s">
        <v>20170</v>
      </c>
      <c r="D6225" s="123">
        <v>5.66</v>
      </c>
      <c r="E6225" s="124">
        <v>80</v>
      </c>
      <c r="F6225" s="125">
        <f t="shared" si="97"/>
        <v>452.8</v>
      </c>
      <c r="G6225" s="126"/>
    </row>
    <row r="6226" s="109" customFormat="1" ht="28.5" spans="1:7">
      <c r="A6226" s="122">
        <v>6222</v>
      </c>
      <c r="B6226" s="12" t="s">
        <v>47731</v>
      </c>
      <c r="C6226" s="12" t="s">
        <v>47732</v>
      </c>
      <c r="D6226" s="123">
        <v>6.02</v>
      </c>
      <c r="E6226" s="124">
        <v>80</v>
      </c>
      <c r="F6226" s="125">
        <f t="shared" si="97"/>
        <v>481.6</v>
      </c>
      <c r="G6226" s="126"/>
    </row>
    <row r="6227" s="109" customFormat="1" ht="28.5" spans="1:7">
      <c r="A6227" s="122">
        <v>6223</v>
      </c>
      <c r="B6227" s="12" t="s">
        <v>47733</v>
      </c>
      <c r="C6227" s="12" t="s">
        <v>47734</v>
      </c>
      <c r="D6227" s="123">
        <v>6.02</v>
      </c>
      <c r="E6227" s="124">
        <v>80</v>
      </c>
      <c r="F6227" s="125">
        <f t="shared" si="97"/>
        <v>481.6</v>
      </c>
      <c r="G6227" s="126"/>
    </row>
    <row r="6228" s="109" customFormat="1" ht="28.5" spans="1:7">
      <c r="A6228" s="122">
        <v>6224</v>
      </c>
      <c r="B6228" s="12" t="s">
        <v>47735</v>
      </c>
      <c r="C6228" s="12" t="s">
        <v>47736</v>
      </c>
      <c r="D6228" s="123">
        <v>6.02</v>
      </c>
      <c r="E6228" s="124">
        <v>80</v>
      </c>
      <c r="F6228" s="125">
        <f t="shared" si="97"/>
        <v>481.6</v>
      </c>
      <c r="G6228" s="126"/>
    </row>
    <row r="6229" s="109" customFormat="1" ht="28.5" spans="1:7">
      <c r="A6229" s="122">
        <v>6225</v>
      </c>
      <c r="B6229" s="12" t="s">
        <v>47737</v>
      </c>
      <c r="C6229" s="12" t="s">
        <v>47738</v>
      </c>
      <c r="D6229" s="123">
        <v>6.02</v>
      </c>
      <c r="E6229" s="124">
        <v>80</v>
      </c>
      <c r="F6229" s="125">
        <f t="shared" si="97"/>
        <v>481.6</v>
      </c>
      <c r="G6229" s="126"/>
    </row>
    <row r="6230" s="109" customFormat="1" ht="28.5" spans="1:7">
      <c r="A6230" s="122">
        <v>6226</v>
      </c>
      <c r="B6230" s="12" t="s">
        <v>47739</v>
      </c>
      <c r="C6230" s="12" t="s">
        <v>47740</v>
      </c>
      <c r="D6230" s="123">
        <v>6.02</v>
      </c>
      <c r="E6230" s="124">
        <v>80</v>
      </c>
      <c r="F6230" s="125">
        <f t="shared" si="97"/>
        <v>481.6</v>
      </c>
      <c r="G6230" s="126"/>
    </row>
    <row r="6231" s="109" customFormat="1" ht="28.5" spans="1:7">
      <c r="A6231" s="122">
        <v>6227</v>
      </c>
      <c r="B6231" s="12" t="s">
        <v>47741</v>
      </c>
      <c r="C6231" s="12" t="s">
        <v>47742</v>
      </c>
      <c r="D6231" s="123">
        <v>6.87</v>
      </c>
      <c r="E6231" s="124">
        <v>80</v>
      </c>
      <c r="F6231" s="125">
        <f t="shared" si="97"/>
        <v>549.6</v>
      </c>
      <c r="G6231" s="126"/>
    </row>
    <row r="6232" s="109" customFormat="1" ht="28.5" spans="1:7">
      <c r="A6232" s="122">
        <v>6228</v>
      </c>
      <c r="B6232" s="12" t="s">
        <v>47743</v>
      </c>
      <c r="C6232" s="12" t="s">
        <v>47744</v>
      </c>
      <c r="D6232" s="123">
        <v>6.87</v>
      </c>
      <c r="E6232" s="124">
        <v>80</v>
      </c>
      <c r="F6232" s="125">
        <f t="shared" si="97"/>
        <v>549.6</v>
      </c>
      <c r="G6232" s="126"/>
    </row>
    <row r="6233" s="109" customFormat="1" ht="28.5" spans="1:7">
      <c r="A6233" s="122">
        <v>6229</v>
      </c>
      <c r="B6233" s="12" t="s">
        <v>47745</v>
      </c>
      <c r="C6233" s="12" t="s">
        <v>47746</v>
      </c>
      <c r="D6233" s="123">
        <v>7.73</v>
      </c>
      <c r="E6233" s="124">
        <v>80</v>
      </c>
      <c r="F6233" s="125">
        <f t="shared" si="97"/>
        <v>618.4</v>
      </c>
      <c r="G6233" s="126"/>
    </row>
    <row r="6234" s="109" customFormat="1" ht="28.5" spans="1:7">
      <c r="A6234" s="122">
        <v>6230</v>
      </c>
      <c r="B6234" s="12" t="s">
        <v>47747</v>
      </c>
      <c r="C6234" s="12" t="s">
        <v>47748</v>
      </c>
      <c r="D6234" s="123">
        <v>7.73</v>
      </c>
      <c r="E6234" s="124">
        <v>80</v>
      </c>
      <c r="F6234" s="125">
        <f t="shared" si="97"/>
        <v>618.4</v>
      </c>
      <c r="G6234" s="126"/>
    </row>
    <row r="6235" s="109" customFormat="1" ht="28.5" spans="1:7">
      <c r="A6235" s="122">
        <v>6231</v>
      </c>
      <c r="B6235" s="12" t="s">
        <v>47749</v>
      </c>
      <c r="C6235" s="12" t="s">
        <v>14485</v>
      </c>
      <c r="D6235" s="123">
        <v>10.3</v>
      </c>
      <c r="E6235" s="124">
        <v>80</v>
      </c>
      <c r="F6235" s="125">
        <f t="shared" si="97"/>
        <v>824</v>
      </c>
      <c r="G6235" s="126"/>
    </row>
    <row r="6236" s="109" customFormat="1" ht="28.5" spans="1:7">
      <c r="A6236" s="122">
        <v>6232</v>
      </c>
      <c r="B6236" s="12" t="s">
        <v>47750</v>
      </c>
      <c r="C6236" s="12" t="s">
        <v>47751</v>
      </c>
      <c r="D6236" s="123">
        <v>9.44</v>
      </c>
      <c r="E6236" s="124">
        <v>80</v>
      </c>
      <c r="F6236" s="125">
        <f t="shared" si="97"/>
        <v>755.2</v>
      </c>
      <c r="G6236" s="126"/>
    </row>
    <row r="6237" s="109" customFormat="1" ht="28.5" spans="1:7">
      <c r="A6237" s="122">
        <v>6233</v>
      </c>
      <c r="B6237" s="12" t="s">
        <v>47752</v>
      </c>
      <c r="C6237" s="12" t="s">
        <v>47753</v>
      </c>
      <c r="D6237" s="123">
        <v>1.46</v>
      </c>
      <c r="E6237" s="124">
        <v>80</v>
      </c>
      <c r="F6237" s="125">
        <f t="shared" si="97"/>
        <v>116.8</v>
      </c>
      <c r="G6237" s="126"/>
    </row>
    <row r="6238" s="109" customFormat="1" ht="28.5" spans="1:7">
      <c r="A6238" s="122">
        <v>6234</v>
      </c>
      <c r="B6238" s="12" t="s">
        <v>47754</v>
      </c>
      <c r="C6238" s="12" t="s">
        <v>8627</v>
      </c>
      <c r="D6238" s="123">
        <v>1.46</v>
      </c>
      <c r="E6238" s="124">
        <v>80</v>
      </c>
      <c r="F6238" s="125">
        <f t="shared" si="97"/>
        <v>116.8</v>
      </c>
      <c r="G6238" s="126"/>
    </row>
    <row r="6239" s="109" customFormat="1" ht="28.5" spans="1:7">
      <c r="A6239" s="122">
        <v>6235</v>
      </c>
      <c r="B6239" s="12" t="s">
        <v>47755</v>
      </c>
      <c r="C6239" s="12" t="s">
        <v>8627</v>
      </c>
      <c r="D6239" s="123">
        <v>2.2</v>
      </c>
      <c r="E6239" s="124">
        <v>80</v>
      </c>
      <c r="F6239" s="125">
        <f t="shared" si="97"/>
        <v>176</v>
      </c>
      <c r="G6239" s="126"/>
    </row>
    <row r="6240" s="109" customFormat="1" ht="28.5" spans="1:7">
      <c r="A6240" s="122">
        <v>6236</v>
      </c>
      <c r="B6240" s="12" t="s">
        <v>47756</v>
      </c>
      <c r="C6240" s="12" t="s">
        <v>47757</v>
      </c>
      <c r="D6240" s="123">
        <v>2.2</v>
      </c>
      <c r="E6240" s="124">
        <v>80</v>
      </c>
      <c r="F6240" s="125">
        <f t="shared" si="97"/>
        <v>176</v>
      </c>
      <c r="G6240" s="126"/>
    </row>
    <row r="6241" s="109" customFormat="1" ht="28.5" spans="1:7">
      <c r="A6241" s="122">
        <v>6237</v>
      </c>
      <c r="B6241" s="12" t="s">
        <v>47758</v>
      </c>
      <c r="C6241" s="12" t="s">
        <v>47759</v>
      </c>
      <c r="D6241" s="123">
        <v>2.46</v>
      </c>
      <c r="E6241" s="124">
        <v>80</v>
      </c>
      <c r="F6241" s="125">
        <f t="shared" si="97"/>
        <v>196.8</v>
      </c>
      <c r="G6241" s="126"/>
    </row>
    <row r="6242" s="109" customFormat="1" ht="28.5" spans="1:7">
      <c r="A6242" s="122">
        <v>6238</v>
      </c>
      <c r="B6242" s="12" t="s">
        <v>47760</v>
      </c>
      <c r="C6242" s="12" t="s">
        <v>16012</v>
      </c>
      <c r="D6242" s="123">
        <v>2.92</v>
      </c>
      <c r="E6242" s="124">
        <v>80</v>
      </c>
      <c r="F6242" s="125">
        <f t="shared" si="97"/>
        <v>233.6</v>
      </c>
      <c r="G6242" s="126"/>
    </row>
    <row r="6243" s="109" customFormat="1" ht="28.5" spans="1:7">
      <c r="A6243" s="122">
        <v>6239</v>
      </c>
      <c r="B6243" s="12" t="s">
        <v>47761</v>
      </c>
      <c r="C6243" s="12" t="s">
        <v>15394</v>
      </c>
      <c r="D6243" s="123">
        <v>3.16</v>
      </c>
      <c r="E6243" s="124">
        <v>80</v>
      </c>
      <c r="F6243" s="125">
        <f t="shared" si="97"/>
        <v>252.8</v>
      </c>
      <c r="G6243" s="126"/>
    </row>
    <row r="6244" s="109" customFormat="1" ht="28.5" spans="1:7">
      <c r="A6244" s="122">
        <v>6240</v>
      </c>
      <c r="B6244" s="12" t="s">
        <v>47762</v>
      </c>
      <c r="C6244" s="12" t="s">
        <v>370</v>
      </c>
      <c r="D6244" s="123">
        <v>4.38</v>
      </c>
      <c r="E6244" s="124">
        <v>80</v>
      </c>
      <c r="F6244" s="125">
        <f t="shared" si="97"/>
        <v>350.4</v>
      </c>
      <c r="G6244" s="126"/>
    </row>
    <row r="6245" s="109" customFormat="1" ht="28.5" spans="1:7">
      <c r="A6245" s="122">
        <v>6241</v>
      </c>
      <c r="B6245" s="12" t="s">
        <v>47763</v>
      </c>
      <c r="C6245" s="12" t="s">
        <v>47764</v>
      </c>
      <c r="D6245" s="123">
        <v>4.38</v>
      </c>
      <c r="E6245" s="124">
        <v>80</v>
      </c>
      <c r="F6245" s="125">
        <f t="shared" si="97"/>
        <v>350.4</v>
      </c>
      <c r="G6245" s="126"/>
    </row>
    <row r="6246" s="109" customFormat="1" ht="28.5" spans="1:7">
      <c r="A6246" s="122">
        <v>6242</v>
      </c>
      <c r="B6246" s="12" t="s">
        <v>47765</v>
      </c>
      <c r="C6246" s="12" t="s">
        <v>47766</v>
      </c>
      <c r="D6246" s="123">
        <v>4.38</v>
      </c>
      <c r="E6246" s="124">
        <v>80</v>
      </c>
      <c r="F6246" s="125">
        <f t="shared" si="97"/>
        <v>350.4</v>
      </c>
      <c r="G6246" s="126"/>
    </row>
    <row r="6247" s="109" customFormat="1" ht="28.5" spans="1:7">
      <c r="A6247" s="122">
        <v>6243</v>
      </c>
      <c r="B6247" s="12" t="s">
        <v>47767</v>
      </c>
      <c r="C6247" s="12" t="s">
        <v>47768</v>
      </c>
      <c r="D6247" s="123">
        <v>4.38</v>
      </c>
      <c r="E6247" s="124">
        <v>80</v>
      </c>
      <c r="F6247" s="125">
        <f t="shared" si="97"/>
        <v>350.4</v>
      </c>
      <c r="G6247" s="126"/>
    </row>
    <row r="6248" s="109" customFormat="1" ht="28.5" spans="1:7">
      <c r="A6248" s="122">
        <v>6244</v>
      </c>
      <c r="B6248" s="12" t="s">
        <v>47769</v>
      </c>
      <c r="C6248" s="12" t="s">
        <v>22928</v>
      </c>
      <c r="D6248" s="123">
        <v>4.38</v>
      </c>
      <c r="E6248" s="124">
        <v>80</v>
      </c>
      <c r="F6248" s="125">
        <f t="shared" si="97"/>
        <v>350.4</v>
      </c>
      <c r="G6248" s="126"/>
    </row>
    <row r="6249" s="109" customFormat="1" ht="28.5" spans="1:7">
      <c r="A6249" s="122">
        <v>6245</v>
      </c>
      <c r="B6249" s="12" t="s">
        <v>47770</v>
      </c>
      <c r="C6249" s="12" t="s">
        <v>12441</v>
      </c>
      <c r="D6249" s="123">
        <v>4.38</v>
      </c>
      <c r="E6249" s="124">
        <v>80</v>
      </c>
      <c r="F6249" s="125">
        <f t="shared" si="97"/>
        <v>350.4</v>
      </c>
      <c r="G6249" s="126"/>
    </row>
    <row r="6250" s="109" customFormat="1" ht="28.5" spans="1:7">
      <c r="A6250" s="122">
        <v>6246</v>
      </c>
      <c r="B6250" s="12" t="s">
        <v>47771</v>
      </c>
      <c r="C6250" s="12" t="s">
        <v>169</v>
      </c>
      <c r="D6250" s="123">
        <v>4.38</v>
      </c>
      <c r="E6250" s="124">
        <v>80</v>
      </c>
      <c r="F6250" s="125">
        <f t="shared" si="97"/>
        <v>350.4</v>
      </c>
      <c r="G6250" s="126"/>
    </row>
    <row r="6251" s="109" customFormat="1" ht="28.5" spans="1:7">
      <c r="A6251" s="122">
        <v>6247</v>
      </c>
      <c r="B6251" s="12" t="s">
        <v>47772</v>
      </c>
      <c r="C6251" s="12" t="s">
        <v>47773</v>
      </c>
      <c r="D6251" s="123">
        <v>2.92</v>
      </c>
      <c r="E6251" s="124">
        <v>80</v>
      </c>
      <c r="F6251" s="125">
        <f t="shared" si="97"/>
        <v>233.6</v>
      </c>
      <c r="G6251" s="126"/>
    </row>
    <row r="6252" s="109" customFormat="1" ht="28.5" spans="1:7">
      <c r="A6252" s="122">
        <v>6248</v>
      </c>
      <c r="B6252" s="12" t="s">
        <v>47774</v>
      </c>
      <c r="C6252" s="12" t="s">
        <v>6090</v>
      </c>
      <c r="D6252" s="123">
        <v>2.92</v>
      </c>
      <c r="E6252" s="124">
        <v>80</v>
      </c>
      <c r="F6252" s="125">
        <f t="shared" si="97"/>
        <v>233.6</v>
      </c>
      <c r="G6252" s="126"/>
    </row>
    <row r="6253" s="109" customFormat="1" ht="28.5" spans="1:7">
      <c r="A6253" s="122">
        <v>6249</v>
      </c>
      <c r="B6253" s="12" t="s">
        <v>47775</v>
      </c>
      <c r="C6253" s="12" t="s">
        <v>28386</v>
      </c>
      <c r="D6253" s="123">
        <v>4.38</v>
      </c>
      <c r="E6253" s="124">
        <v>80</v>
      </c>
      <c r="F6253" s="125">
        <f t="shared" si="97"/>
        <v>350.4</v>
      </c>
      <c r="G6253" s="126"/>
    </row>
    <row r="6254" s="109" customFormat="1" ht="28.5" spans="1:7">
      <c r="A6254" s="122">
        <v>6250</v>
      </c>
      <c r="B6254" s="12" t="s">
        <v>47776</v>
      </c>
      <c r="C6254" s="12" t="s">
        <v>47777</v>
      </c>
      <c r="D6254" s="123">
        <v>3.48</v>
      </c>
      <c r="E6254" s="124">
        <v>80</v>
      </c>
      <c r="F6254" s="125">
        <f t="shared" si="97"/>
        <v>278.4</v>
      </c>
      <c r="G6254" s="126"/>
    </row>
    <row r="6255" s="109" customFormat="1" ht="28.5" spans="1:7">
      <c r="A6255" s="122">
        <v>6251</v>
      </c>
      <c r="B6255" s="12" t="s">
        <v>47778</v>
      </c>
      <c r="C6255" s="12" t="s">
        <v>6901</v>
      </c>
      <c r="D6255" s="123">
        <v>3.83</v>
      </c>
      <c r="E6255" s="124">
        <v>80</v>
      </c>
      <c r="F6255" s="125">
        <f t="shared" si="97"/>
        <v>306.4</v>
      </c>
      <c r="G6255" s="126"/>
    </row>
    <row r="6256" s="109" customFormat="1" ht="28.5" spans="1:7">
      <c r="A6256" s="122">
        <v>6252</v>
      </c>
      <c r="B6256" s="12" t="s">
        <v>47779</v>
      </c>
      <c r="C6256" s="12" t="s">
        <v>36392</v>
      </c>
      <c r="D6256" s="123">
        <v>5.09</v>
      </c>
      <c r="E6256" s="124">
        <v>80</v>
      </c>
      <c r="F6256" s="125">
        <f t="shared" si="97"/>
        <v>407.2</v>
      </c>
      <c r="G6256" s="126"/>
    </row>
    <row r="6257" s="109" customFormat="1" ht="28.5" spans="1:7">
      <c r="A6257" s="122">
        <v>6253</v>
      </c>
      <c r="B6257" s="12" t="s">
        <v>47780</v>
      </c>
      <c r="C6257" s="12" t="s">
        <v>33920</v>
      </c>
      <c r="D6257" s="123">
        <v>5.09</v>
      </c>
      <c r="E6257" s="124">
        <v>80</v>
      </c>
      <c r="F6257" s="125">
        <f t="shared" si="97"/>
        <v>407.2</v>
      </c>
      <c r="G6257" s="126"/>
    </row>
    <row r="6258" s="109" customFormat="1" ht="28.5" spans="1:7">
      <c r="A6258" s="122">
        <v>6254</v>
      </c>
      <c r="B6258" s="12" t="s">
        <v>47781</v>
      </c>
      <c r="C6258" s="12" t="s">
        <v>47782</v>
      </c>
      <c r="D6258" s="123">
        <v>5.85</v>
      </c>
      <c r="E6258" s="124">
        <v>80</v>
      </c>
      <c r="F6258" s="125">
        <f t="shared" si="97"/>
        <v>468</v>
      </c>
      <c r="G6258" s="126"/>
    </row>
    <row r="6259" s="109" customFormat="1" ht="28.5" spans="1:7">
      <c r="A6259" s="122">
        <v>6255</v>
      </c>
      <c r="B6259" s="12" t="s">
        <v>47783</v>
      </c>
      <c r="C6259" s="12" t="s">
        <v>47784</v>
      </c>
      <c r="D6259" s="123">
        <v>5.85</v>
      </c>
      <c r="E6259" s="124">
        <v>80</v>
      </c>
      <c r="F6259" s="125">
        <f t="shared" si="97"/>
        <v>468</v>
      </c>
      <c r="G6259" s="126"/>
    </row>
    <row r="6260" s="109" customFormat="1" ht="28.5" spans="1:7">
      <c r="A6260" s="122">
        <v>6256</v>
      </c>
      <c r="B6260" s="12" t="s">
        <v>47785</v>
      </c>
      <c r="C6260" s="12" t="s">
        <v>47786</v>
      </c>
      <c r="D6260" s="123">
        <v>5.85</v>
      </c>
      <c r="E6260" s="124">
        <v>80</v>
      </c>
      <c r="F6260" s="125">
        <f t="shared" si="97"/>
        <v>468</v>
      </c>
      <c r="G6260" s="126"/>
    </row>
    <row r="6261" s="109" customFormat="1" ht="28.5" spans="1:7">
      <c r="A6261" s="122">
        <v>6257</v>
      </c>
      <c r="B6261" s="12" t="s">
        <v>47787</v>
      </c>
      <c r="C6261" s="12" t="s">
        <v>27990</v>
      </c>
      <c r="D6261" s="123">
        <v>5.85</v>
      </c>
      <c r="E6261" s="124">
        <v>80</v>
      </c>
      <c r="F6261" s="125">
        <f t="shared" si="97"/>
        <v>468</v>
      </c>
      <c r="G6261" s="126"/>
    </row>
    <row r="6262" s="109" customFormat="1" ht="28.5" spans="1:7">
      <c r="A6262" s="122">
        <v>6258</v>
      </c>
      <c r="B6262" s="12" t="s">
        <v>47788</v>
      </c>
      <c r="C6262" s="12" t="s">
        <v>4239</v>
      </c>
      <c r="D6262" s="123">
        <v>5.85</v>
      </c>
      <c r="E6262" s="124">
        <v>80</v>
      </c>
      <c r="F6262" s="125">
        <f t="shared" si="97"/>
        <v>468</v>
      </c>
      <c r="G6262" s="126"/>
    </row>
    <row r="6263" s="109" customFormat="1" ht="28.5" spans="1:7">
      <c r="A6263" s="122">
        <v>6259</v>
      </c>
      <c r="B6263" s="12" t="s">
        <v>47789</v>
      </c>
      <c r="C6263" s="12" t="s">
        <v>47790</v>
      </c>
      <c r="D6263" s="123">
        <v>5.85</v>
      </c>
      <c r="E6263" s="124">
        <v>80</v>
      </c>
      <c r="F6263" s="125">
        <f t="shared" si="97"/>
        <v>468</v>
      </c>
      <c r="G6263" s="126"/>
    </row>
    <row r="6264" s="109" customFormat="1" ht="28.5" spans="1:7">
      <c r="A6264" s="122">
        <v>6260</v>
      </c>
      <c r="B6264" s="12" t="s">
        <v>47791</v>
      </c>
      <c r="C6264" s="12" t="s">
        <v>47792</v>
      </c>
      <c r="D6264" s="123">
        <v>5.85</v>
      </c>
      <c r="E6264" s="124">
        <v>80</v>
      </c>
      <c r="F6264" s="125">
        <f t="shared" si="97"/>
        <v>468</v>
      </c>
      <c r="G6264" s="126"/>
    </row>
    <row r="6265" s="109" customFormat="1" ht="28.5" spans="1:7">
      <c r="A6265" s="122">
        <v>6261</v>
      </c>
      <c r="B6265" s="12" t="s">
        <v>47793</v>
      </c>
      <c r="C6265" s="12" t="s">
        <v>34398</v>
      </c>
      <c r="D6265" s="123">
        <v>5.85</v>
      </c>
      <c r="E6265" s="124">
        <v>80</v>
      </c>
      <c r="F6265" s="125">
        <f t="shared" si="97"/>
        <v>468</v>
      </c>
      <c r="G6265" s="126"/>
    </row>
    <row r="6266" s="109" customFormat="1" ht="28.5" spans="1:7">
      <c r="A6266" s="122">
        <v>6262</v>
      </c>
      <c r="B6266" s="12" t="s">
        <v>47794</v>
      </c>
      <c r="C6266" s="12" t="s">
        <v>47795</v>
      </c>
      <c r="D6266" s="123">
        <v>5.85</v>
      </c>
      <c r="E6266" s="124">
        <v>80</v>
      </c>
      <c r="F6266" s="125">
        <f t="shared" si="97"/>
        <v>468</v>
      </c>
      <c r="G6266" s="126"/>
    </row>
    <row r="6267" s="109" customFormat="1" ht="28.5" spans="1:7">
      <c r="A6267" s="122">
        <v>6263</v>
      </c>
      <c r="B6267" s="12" t="s">
        <v>47796</v>
      </c>
      <c r="C6267" s="12" t="s">
        <v>47797</v>
      </c>
      <c r="D6267" s="123">
        <v>5.85</v>
      </c>
      <c r="E6267" s="124">
        <v>80</v>
      </c>
      <c r="F6267" s="125">
        <f t="shared" si="97"/>
        <v>468</v>
      </c>
      <c r="G6267" s="126"/>
    </row>
    <row r="6268" s="109" customFormat="1" ht="28.5" spans="1:7">
      <c r="A6268" s="122">
        <v>6264</v>
      </c>
      <c r="B6268" s="12" t="s">
        <v>47798</v>
      </c>
      <c r="C6268" s="12" t="s">
        <v>4116</v>
      </c>
      <c r="D6268" s="123">
        <v>7.31</v>
      </c>
      <c r="E6268" s="124">
        <v>80</v>
      </c>
      <c r="F6268" s="125">
        <f t="shared" si="97"/>
        <v>584.8</v>
      </c>
      <c r="G6268" s="126"/>
    </row>
    <row r="6269" s="109" customFormat="1" ht="28.5" spans="1:7">
      <c r="A6269" s="122">
        <v>6265</v>
      </c>
      <c r="B6269" s="12" t="s">
        <v>47799</v>
      </c>
      <c r="C6269" s="12" t="s">
        <v>11834</v>
      </c>
      <c r="D6269" s="123">
        <v>7.31</v>
      </c>
      <c r="E6269" s="124">
        <v>80</v>
      </c>
      <c r="F6269" s="125">
        <f t="shared" si="97"/>
        <v>584.8</v>
      </c>
      <c r="G6269" s="126"/>
    </row>
    <row r="6270" s="109" customFormat="1" ht="28.5" spans="1:7">
      <c r="A6270" s="122">
        <v>6266</v>
      </c>
      <c r="B6270" s="12" t="s">
        <v>47800</v>
      </c>
      <c r="C6270" s="12" t="s">
        <v>47801</v>
      </c>
      <c r="D6270" s="123">
        <v>7.31</v>
      </c>
      <c r="E6270" s="124">
        <v>80</v>
      </c>
      <c r="F6270" s="125">
        <f t="shared" si="97"/>
        <v>584.8</v>
      </c>
      <c r="G6270" s="126"/>
    </row>
    <row r="6271" s="109" customFormat="1" ht="28.5" spans="1:7">
      <c r="A6271" s="122">
        <v>6267</v>
      </c>
      <c r="B6271" s="12" t="s">
        <v>47802</v>
      </c>
      <c r="C6271" s="12" t="s">
        <v>47803</v>
      </c>
      <c r="D6271" s="123">
        <v>5.79</v>
      </c>
      <c r="E6271" s="124">
        <v>80</v>
      </c>
      <c r="F6271" s="125">
        <f t="shared" si="97"/>
        <v>463.2</v>
      </c>
      <c r="G6271" s="126"/>
    </row>
    <row r="6272" s="109" customFormat="1" ht="28.5" spans="1:7">
      <c r="A6272" s="122">
        <v>6268</v>
      </c>
      <c r="B6272" s="12" t="s">
        <v>47804</v>
      </c>
      <c r="C6272" s="12" t="s">
        <v>47805</v>
      </c>
      <c r="D6272" s="123">
        <v>8.77</v>
      </c>
      <c r="E6272" s="124">
        <v>80</v>
      </c>
      <c r="F6272" s="125">
        <f t="shared" si="97"/>
        <v>701.6</v>
      </c>
      <c r="G6272" s="126"/>
    </row>
    <row r="6273" s="109" customFormat="1" ht="28.5" spans="1:7">
      <c r="A6273" s="122">
        <v>6269</v>
      </c>
      <c r="B6273" s="12" t="s">
        <v>47806</v>
      </c>
      <c r="C6273" s="12" t="s">
        <v>8585</v>
      </c>
      <c r="D6273" s="123">
        <v>3.92</v>
      </c>
      <c r="E6273" s="124">
        <v>80</v>
      </c>
      <c r="F6273" s="125">
        <f t="shared" si="97"/>
        <v>313.6</v>
      </c>
      <c r="G6273" s="126"/>
    </row>
    <row r="6274" s="109" customFormat="1" ht="28.5" spans="1:7">
      <c r="A6274" s="122">
        <v>6270</v>
      </c>
      <c r="B6274" s="12" t="s">
        <v>47807</v>
      </c>
      <c r="C6274" s="12" t="s">
        <v>32333</v>
      </c>
      <c r="D6274" s="123">
        <v>10.87</v>
      </c>
      <c r="E6274" s="124">
        <v>80</v>
      </c>
      <c r="F6274" s="125">
        <f t="shared" si="97"/>
        <v>869.6</v>
      </c>
      <c r="G6274" s="126"/>
    </row>
    <row r="6275" s="109" customFormat="1" ht="28.5" spans="1:7">
      <c r="A6275" s="122">
        <v>6271</v>
      </c>
      <c r="B6275" s="12" t="s">
        <v>47808</v>
      </c>
      <c r="C6275" s="12" t="s">
        <v>47809</v>
      </c>
      <c r="D6275" s="123">
        <v>7.61</v>
      </c>
      <c r="E6275" s="124">
        <v>80</v>
      </c>
      <c r="F6275" s="125">
        <f t="shared" si="97"/>
        <v>608.8</v>
      </c>
      <c r="G6275" s="126"/>
    </row>
    <row r="6276" s="109" customFormat="1" ht="28.5" spans="1:7">
      <c r="A6276" s="122">
        <v>6272</v>
      </c>
      <c r="B6276" s="12" t="s">
        <v>47810</v>
      </c>
      <c r="C6276" s="12" t="s">
        <v>47811</v>
      </c>
      <c r="D6276" s="123">
        <v>6.94</v>
      </c>
      <c r="E6276" s="124">
        <v>80</v>
      </c>
      <c r="F6276" s="125">
        <f t="shared" si="97"/>
        <v>555.2</v>
      </c>
      <c r="G6276" s="126"/>
    </row>
    <row r="6277" s="109" customFormat="1" ht="28.5" spans="1:7">
      <c r="A6277" s="122">
        <v>6273</v>
      </c>
      <c r="B6277" s="12" t="s">
        <v>47812</v>
      </c>
      <c r="C6277" s="12" t="s">
        <v>47813</v>
      </c>
      <c r="D6277" s="123">
        <v>5.36</v>
      </c>
      <c r="E6277" s="124">
        <v>80</v>
      </c>
      <c r="F6277" s="125">
        <f t="shared" ref="F6277:F6340" si="98">D6277*E6277</f>
        <v>428.8</v>
      </c>
      <c r="G6277" s="126"/>
    </row>
    <row r="6278" s="109" customFormat="1" ht="28.5" spans="1:7">
      <c r="A6278" s="122">
        <v>6274</v>
      </c>
      <c r="B6278" s="12" t="s">
        <v>47814</v>
      </c>
      <c r="C6278" s="12" t="s">
        <v>47815</v>
      </c>
      <c r="D6278" s="123">
        <v>7.37</v>
      </c>
      <c r="E6278" s="124">
        <v>80</v>
      </c>
      <c r="F6278" s="125">
        <f t="shared" si="98"/>
        <v>589.6</v>
      </c>
      <c r="G6278" s="126"/>
    </row>
    <row r="6279" s="109" customFormat="1" ht="28.5" spans="1:7">
      <c r="A6279" s="122">
        <v>6275</v>
      </c>
      <c r="B6279" s="12" t="s">
        <v>47816</v>
      </c>
      <c r="C6279" s="12" t="s">
        <v>47817</v>
      </c>
      <c r="D6279" s="123">
        <v>5.97</v>
      </c>
      <c r="E6279" s="124">
        <v>80</v>
      </c>
      <c r="F6279" s="125">
        <f t="shared" si="98"/>
        <v>477.6</v>
      </c>
      <c r="G6279" s="126"/>
    </row>
    <row r="6280" s="109" customFormat="1" ht="28.5" spans="1:7">
      <c r="A6280" s="122">
        <v>6276</v>
      </c>
      <c r="B6280" s="12" t="s">
        <v>47818</v>
      </c>
      <c r="C6280" s="12" t="s">
        <v>3348</v>
      </c>
      <c r="D6280" s="123">
        <v>7.61</v>
      </c>
      <c r="E6280" s="124">
        <v>80</v>
      </c>
      <c r="F6280" s="125">
        <f t="shared" si="98"/>
        <v>608.8</v>
      </c>
      <c r="G6280" s="126"/>
    </row>
    <row r="6281" s="109" customFormat="1" ht="28.5" spans="1:7">
      <c r="A6281" s="122">
        <v>6277</v>
      </c>
      <c r="B6281" s="12" t="s">
        <v>47819</v>
      </c>
      <c r="C6281" s="12" t="s">
        <v>39871</v>
      </c>
      <c r="D6281" s="123">
        <v>6.09</v>
      </c>
      <c r="E6281" s="124">
        <v>80</v>
      </c>
      <c r="F6281" s="125">
        <f t="shared" si="98"/>
        <v>487.2</v>
      </c>
      <c r="G6281" s="126"/>
    </row>
    <row r="6282" s="109" customFormat="1" ht="28.5" spans="1:7">
      <c r="A6282" s="122">
        <v>6278</v>
      </c>
      <c r="B6282" s="12" t="s">
        <v>47820</v>
      </c>
      <c r="C6282" s="12" t="s">
        <v>47821</v>
      </c>
      <c r="D6282" s="123">
        <v>4.41</v>
      </c>
      <c r="E6282" s="124">
        <v>80</v>
      </c>
      <c r="F6282" s="125">
        <f t="shared" si="98"/>
        <v>352.8</v>
      </c>
      <c r="G6282" s="126"/>
    </row>
    <row r="6283" s="109" customFormat="1" ht="28.5" spans="1:7">
      <c r="A6283" s="122">
        <v>6279</v>
      </c>
      <c r="B6283" s="12" t="s">
        <v>47822</v>
      </c>
      <c r="C6283" s="12" t="s">
        <v>14689</v>
      </c>
      <c r="D6283" s="123">
        <v>8.7</v>
      </c>
      <c r="E6283" s="124">
        <v>80</v>
      </c>
      <c r="F6283" s="125">
        <f t="shared" si="98"/>
        <v>696</v>
      </c>
      <c r="G6283" s="126"/>
    </row>
    <row r="6284" s="109" customFormat="1" ht="28.5" spans="1:7">
      <c r="A6284" s="122">
        <v>6280</v>
      </c>
      <c r="B6284" s="12" t="s">
        <v>47823</v>
      </c>
      <c r="C6284" s="12" t="s">
        <v>47824</v>
      </c>
      <c r="D6284" s="123">
        <v>8.92</v>
      </c>
      <c r="E6284" s="124">
        <v>80</v>
      </c>
      <c r="F6284" s="125">
        <f t="shared" si="98"/>
        <v>713.6</v>
      </c>
      <c r="G6284" s="126"/>
    </row>
    <row r="6285" s="109" customFormat="1" ht="28.5" spans="1:7">
      <c r="A6285" s="122">
        <v>6281</v>
      </c>
      <c r="B6285" s="12" t="s">
        <v>47825</v>
      </c>
      <c r="C6285" s="12" t="s">
        <v>47826</v>
      </c>
      <c r="D6285" s="123">
        <v>1.44</v>
      </c>
      <c r="E6285" s="124">
        <v>80</v>
      </c>
      <c r="F6285" s="125">
        <f t="shared" si="98"/>
        <v>115.2</v>
      </c>
      <c r="G6285" s="126"/>
    </row>
    <row r="6286" s="109" customFormat="1" ht="28.5" spans="1:7">
      <c r="A6286" s="122">
        <v>6282</v>
      </c>
      <c r="B6286" s="12" t="s">
        <v>47827</v>
      </c>
      <c r="C6286" s="12" t="s">
        <v>16455</v>
      </c>
      <c r="D6286" s="123">
        <v>6.86</v>
      </c>
      <c r="E6286" s="124">
        <v>80</v>
      </c>
      <c r="F6286" s="125">
        <f t="shared" si="98"/>
        <v>548.8</v>
      </c>
      <c r="G6286" s="126"/>
    </row>
    <row r="6287" s="109" customFormat="1" ht="28.5" spans="1:7">
      <c r="A6287" s="122">
        <v>6283</v>
      </c>
      <c r="B6287" s="12" t="s">
        <v>47828</v>
      </c>
      <c r="C6287" s="12" t="s">
        <v>1689</v>
      </c>
      <c r="D6287" s="123">
        <v>5.27</v>
      </c>
      <c r="E6287" s="124">
        <v>80</v>
      </c>
      <c r="F6287" s="125">
        <f t="shared" si="98"/>
        <v>421.6</v>
      </c>
      <c r="G6287" s="126"/>
    </row>
    <row r="6288" s="109" customFormat="1" ht="28.5" spans="1:7">
      <c r="A6288" s="122">
        <v>6284</v>
      </c>
      <c r="B6288" s="12" t="s">
        <v>47829</v>
      </c>
      <c r="C6288" s="12" t="s">
        <v>47830</v>
      </c>
      <c r="D6288" s="123">
        <v>8.7</v>
      </c>
      <c r="E6288" s="124">
        <v>80</v>
      </c>
      <c r="F6288" s="125">
        <f t="shared" si="98"/>
        <v>696</v>
      </c>
      <c r="G6288" s="126"/>
    </row>
    <row r="6289" s="109" customFormat="1" ht="28.5" spans="1:7">
      <c r="A6289" s="122">
        <v>6285</v>
      </c>
      <c r="B6289" s="12" t="s">
        <v>47831</v>
      </c>
      <c r="C6289" s="12" t="s">
        <v>47832</v>
      </c>
      <c r="D6289" s="123">
        <v>2.71</v>
      </c>
      <c r="E6289" s="124">
        <v>80</v>
      </c>
      <c r="F6289" s="125">
        <f t="shared" si="98"/>
        <v>216.8</v>
      </c>
      <c r="G6289" s="126"/>
    </row>
    <row r="6290" s="109" customFormat="1" ht="28.5" spans="1:7">
      <c r="A6290" s="122">
        <v>6286</v>
      </c>
      <c r="B6290" s="12" t="s">
        <v>47833</v>
      </c>
      <c r="C6290" s="12" t="s">
        <v>24681</v>
      </c>
      <c r="D6290" s="123">
        <v>7.51</v>
      </c>
      <c r="E6290" s="124">
        <v>80</v>
      </c>
      <c r="F6290" s="125">
        <f t="shared" si="98"/>
        <v>600.8</v>
      </c>
      <c r="G6290" s="126"/>
    </row>
    <row r="6291" s="109" customFormat="1" ht="28.5" spans="1:7">
      <c r="A6291" s="122">
        <v>6287</v>
      </c>
      <c r="B6291" s="12" t="s">
        <v>47834</v>
      </c>
      <c r="C6291" s="12" t="s">
        <v>47835</v>
      </c>
      <c r="D6291" s="123">
        <v>5.87</v>
      </c>
      <c r="E6291" s="124">
        <v>80</v>
      </c>
      <c r="F6291" s="125">
        <f t="shared" si="98"/>
        <v>469.6</v>
      </c>
      <c r="G6291" s="126"/>
    </row>
    <row r="6292" s="109" customFormat="1" ht="28.5" spans="1:7">
      <c r="A6292" s="122">
        <v>6288</v>
      </c>
      <c r="B6292" s="12" t="s">
        <v>47836</v>
      </c>
      <c r="C6292" s="12" t="s">
        <v>44337</v>
      </c>
      <c r="D6292" s="123">
        <v>7.82</v>
      </c>
      <c r="E6292" s="124">
        <v>80</v>
      </c>
      <c r="F6292" s="125">
        <f t="shared" si="98"/>
        <v>625.6</v>
      </c>
      <c r="G6292" s="126"/>
    </row>
    <row r="6293" s="109" customFormat="1" ht="28.5" spans="1:7">
      <c r="A6293" s="122">
        <v>6289</v>
      </c>
      <c r="B6293" s="12" t="s">
        <v>47837</v>
      </c>
      <c r="C6293" s="12" t="s">
        <v>2589</v>
      </c>
      <c r="D6293" s="123">
        <v>7.16</v>
      </c>
      <c r="E6293" s="124">
        <v>80</v>
      </c>
      <c r="F6293" s="125">
        <f t="shared" si="98"/>
        <v>572.8</v>
      </c>
      <c r="G6293" s="126"/>
    </row>
    <row r="6294" s="109" customFormat="1" ht="28.5" spans="1:7">
      <c r="A6294" s="122">
        <v>6290</v>
      </c>
      <c r="B6294" s="12" t="s">
        <v>47838</v>
      </c>
      <c r="C6294" s="12" t="s">
        <v>44866</v>
      </c>
      <c r="D6294" s="123">
        <v>7.16</v>
      </c>
      <c r="E6294" s="124">
        <v>80</v>
      </c>
      <c r="F6294" s="125">
        <f t="shared" si="98"/>
        <v>572.8</v>
      </c>
      <c r="G6294" s="126"/>
    </row>
    <row r="6295" s="109" customFormat="1" ht="28.5" spans="1:7">
      <c r="A6295" s="122">
        <v>6291</v>
      </c>
      <c r="B6295" s="12" t="s">
        <v>47839</v>
      </c>
      <c r="C6295" s="12" t="s">
        <v>47840</v>
      </c>
      <c r="D6295" s="123">
        <v>8.7</v>
      </c>
      <c r="E6295" s="124">
        <v>80</v>
      </c>
      <c r="F6295" s="125">
        <f t="shared" si="98"/>
        <v>696</v>
      </c>
      <c r="G6295" s="126"/>
    </row>
    <row r="6296" s="109" customFormat="1" ht="28.5" spans="1:7">
      <c r="A6296" s="122">
        <v>6292</v>
      </c>
      <c r="B6296" s="12" t="s">
        <v>47841</v>
      </c>
      <c r="C6296" s="12" t="s">
        <v>47842</v>
      </c>
      <c r="D6296" s="123">
        <v>7.16</v>
      </c>
      <c r="E6296" s="124">
        <v>80</v>
      </c>
      <c r="F6296" s="125">
        <f t="shared" si="98"/>
        <v>572.8</v>
      </c>
      <c r="G6296" s="126"/>
    </row>
    <row r="6297" s="109" customFormat="1" ht="28.5" spans="1:7">
      <c r="A6297" s="122">
        <v>6293</v>
      </c>
      <c r="B6297" s="12" t="s">
        <v>47843</v>
      </c>
      <c r="C6297" s="12" t="s">
        <v>47844</v>
      </c>
      <c r="D6297" s="123">
        <v>1.62</v>
      </c>
      <c r="E6297" s="124">
        <v>80</v>
      </c>
      <c r="F6297" s="125">
        <f t="shared" si="98"/>
        <v>129.6</v>
      </c>
      <c r="G6297" s="126"/>
    </row>
    <row r="6298" s="109" customFormat="1" ht="28.5" spans="1:7">
      <c r="A6298" s="122">
        <v>6294</v>
      </c>
      <c r="B6298" s="12" t="s">
        <v>47845</v>
      </c>
      <c r="C6298" s="12" t="s">
        <v>47846</v>
      </c>
      <c r="D6298" s="123">
        <v>4.28</v>
      </c>
      <c r="E6298" s="124">
        <v>80</v>
      </c>
      <c r="F6298" s="125">
        <f t="shared" si="98"/>
        <v>342.4</v>
      </c>
      <c r="G6298" s="126"/>
    </row>
    <row r="6299" s="109" customFormat="1" ht="28.5" spans="1:7">
      <c r="A6299" s="122">
        <v>6295</v>
      </c>
      <c r="B6299" s="12" t="s">
        <v>47847</v>
      </c>
      <c r="C6299" s="12" t="s">
        <v>17547</v>
      </c>
      <c r="D6299" s="123">
        <v>4.25</v>
      </c>
      <c r="E6299" s="124">
        <v>80</v>
      </c>
      <c r="F6299" s="125">
        <f t="shared" si="98"/>
        <v>340</v>
      </c>
      <c r="G6299" s="126"/>
    </row>
    <row r="6300" s="109" customFormat="1" ht="28.5" spans="1:7">
      <c r="A6300" s="122">
        <v>6296</v>
      </c>
      <c r="B6300" s="12" t="s">
        <v>47848</v>
      </c>
      <c r="C6300" s="12" t="s">
        <v>5057</v>
      </c>
      <c r="D6300" s="123">
        <v>4.25</v>
      </c>
      <c r="E6300" s="124">
        <v>80</v>
      </c>
      <c r="F6300" s="125">
        <f t="shared" si="98"/>
        <v>340</v>
      </c>
      <c r="G6300" s="126"/>
    </row>
    <row r="6301" s="109" customFormat="1" ht="28.5" spans="1:7">
      <c r="A6301" s="122">
        <v>6297</v>
      </c>
      <c r="B6301" s="12" t="s">
        <v>47849</v>
      </c>
      <c r="C6301" s="12" t="s">
        <v>47850</v>
      </c>
      <c r="D6301" s="123">
        <v>4.35</v>
      </c>
      <c r="E6301" s="124">
        <v>80</v>
      </c>
      <c r="F6301" s="125">
        <f t="shared" si="98"/>
        <v>348</v>
      </c>
      <c r="G6301" s="126"/>
    </row>
    <row r="6302" s="109" customFormat="1" ht="28.5" spans="1:7">
      <c r="A6302" s="122">
        <v>6298</v>
      </c>
      <c r="B6302" s="12" t="s">
        <v>47851</v>
      </c>
      <c r="C6302" s="12" t="s">
        <v>6331</v>
      </c>
      <c r="D6302" s="123">
        <v>5.75</v>
      </c>
      <c r="E6302" s="124">
        <v>80</v>
      </c>
      <c r="F6302" s="125">
        <f t="shared" si="98"/>
        <v>460</v>
      </c>
      <c r="G6302" s="126"/>
    </row>
    <row r="6303" s="109" customFormat="1" ht="28.5" spans="1:7">
      <c r="A6303" s="122">
        <v>6299</v>
      </c>
      <c r="B6303" s="12" t="s">
        <v>47852</v>
      </c>
      <c r="C6303" s="12" t="s">
        <v>47853</v>
      </c>
      <c r="D6303" s="123">
        <v>8.06</v>
      </c>
      <c r="E6303" s="124">
        <v>80</v>
      </c>
      <c r="F6303" s="125">
        <f t="shared" si="98"/>
        <v>644.8</v>
      </c>
      <c r="G6303" s="126"/>
    </row>
    <row r="6304" s="109" customFormat="1" ht="28.5" spans="1:7">
      <c r="A6304" s="122">
        <v>6300</v>
      </c>
      <c r="B6304" s="12" t="s">
        <v>47854</v>
      </c>
      <c r="C6304" s="12" t="s">
        <v>47855</v>
      </c>
      <c r="D6304" s="123">
        <v>7.82</v>
      </c>
      <c r="E6304" s="124">
        <v>80</v>
      </c>
      <c r="F6304" s="125">
        <f t="shared" si="98"/>
        <v>625.6</v>
      </c>
      <c r="G6304" s="126"/>
    </row>
    <row r="6305" s="109" customFormat="1" ht="28.5" spans="1:7">
      <c r="A6305" s="122">
        <v>6301</v>
      </c>
      <c r="B6305" s="12" t="s">
        <v>47856</v>
      </c>
      <c r="C6305" s="12" t="s">
        <v>30830</v>
      </c>
      <c r="D6305" s="123">
        <v>7.7</v>
      </c>
      <c r="E6305" s="124">
        <v>80</v>
      </c>
      <c r="F6305" s="125">
        <f t="shared" si="98"/>
        <v>616</v>
      </c>
      <c r="G6305" s="126"/>
    </row>
    <row r="6306" s="109" customFormat="1" ht="28.5" spans="1:7">
      <c r="A6306" s="122">
        <v>6302</v>
      </c>
      <c r="B6306" s="12" t="s">
        <v>47857</v>
      </c>
      <c r="C6306" s="12" t="s">
        <v>30907</v>
      </c>
      <c r="D6306" s="123">
        <v>5.65</v>
      </c>
      <c r="E6306" s="124">
        <v>80</v>
      </c>
      <c r="F6306" s="125">
        <f t="shared" si="98"/>
        <v>452</v>
      </c>
      <c r="G6306" s="126"/>
    </row>
    <row r="6307" s="109" customFormat="1" ht="28.5" spans="1:7">
      <c r="A6307" s="122">
        <v>6303</v>
      </c>
      <c r="B6307" s="12" t="s">
        <v>47858</v>
      </c>
      <c r="C6307" s="12" t="s">
        <v>7675</v>
      </c>
      <c r="D6307" s="123">
        <v>2.93</v>
      </c>
      <c r="E6307" s="124">
        <v>80</v>
      </c>
      <c r="F6307" s="125">
        <f t="shared" si="98"/>
        <v>234.4</v>
      </c>
      <c r="G6307" s="126"/>
    </row>
    <row r="6308" s="109" customFormat="1" ht="28.5" spans="1:7">
      <c r="A6308" s="122">
        <v>6304</v>
      </c>
      <c r="B6308" s="12" t="s">
        <v>47859</v>
      </c>
      <c r="C6308" s="12" t="s">
        <v>47860</v>
      </c>
      <c r="D6308" s="123">
        <v>6.28</v>
      </c>
      <c r="E6308" s="124">
        <v>80</v>
      </c>
      <c r="F6308" s="125">
        <f t="shared" si="98"/>
        <v>502.4</v>
      </c>
      <c r="G6308" s="126"/>
    </row>
    <row r="6309" s="109" customFormat="1" ht="28.5" spans="1:7">
      <c r="A6309" s="122">
        <v>6305</v>
      </c>
      <c r="B6309" s="12" t="s">
        <v>47861</v>
      </c>
      <c r="C6309" s="12" t="s">
        <v>13187</v>
      </c>
      <c r="D6309" s="123">
        <v>4.25</v>
      </c>
      <c r="E6309" s="124">
        <v>80</v>
      </c>
      <c r="F6309" s="125">
        <f t="shared" si="98"/>
        <v>340</v>
      </c>
      <c r="G6309" s="126"/>
    </row>
    <row r="6310" s="109" customFormat="1" ht="28.5" spans="1:7">
      <c r="A6310" s="122">
        <v>6306</v>
      </c>
      <c r="B6310" s="12" t="s">
        <v>47862</v>
      </c>
      <c r="C6310" s="12" t="s">
        <v>459</v>
      </c>
      <c r="D6310" s="123">
        <v>4.76</v>
      </c>
      <c r="E6310" s="124">
        <v>80</v>
      </c>
      <c r="F6310" s="125">
        <f t="shared" si="98"/>
        <v>380.8</v>
      </c>
      <c r="G6310" s="126"/>
    </row>
    <row r="6311" s="109" customFormat="1" ht="28.5" spans="1:7">
      <c r="A6311" s="122">
        <v>6307</v>
      </c>
      <c r="B6311" s="12" t="s">
        <v>47863</v>
      </c>
      <c r="C6311" s="12" t="s">
        <v>47864</v>
      </c>
      <c r="D6311" s="123">
        <v>8.13</v>
      </c>
      <c r="E6311" s="124">
        <v>80</v>
      </c>
      <c r="F6311" s="125">
        <f t="shared" si="98"/>
        <v>650.4</v>
      </c>
      <c r="G6311" s="126"/>
    </row>
    <row r="6312" s="109" customFormat="1" ht="28.5" spans="1:7">
      <c r="A6312" s="122">
        <v>6308</v>
      </c>
      <c r="B6312" s="12" t="s">
        <v>47865</v>
      </c>
      <c r="C6312" s="12" t="s">
        <v>47866</v>
      </c>
      <c r="D6312" s="123">
        <v>7.93</v>
      </c>
      <c r="E6312" s="124">
        <v>80</v>
      </c>
      <c r="F6312" s="125">
        <f t="shared" si="98"/>
        <v>634.4</v>
      </c>
      <c r="G6312" s="126"/>
    </row>
    <row r="6313" s="109" customFormat="1" ht="28.5" spans="1:7">
      <c r="A6313" s="122">
        <v>6309</v>
      </c>
      <c r="B6313" s="12" t="s">
        <v>47867</v>
      </c>
      <c r="C6313" s="12" t="s">
        <v>47868</v>
      </c>
      <c r="D6313" s="123">
        <v>2.89</v>
      </c>
      <c r="E6313" s="124">
        <v>80</v>
      </c>
      <c r="F6313" s="125">
        <f t="shared" si="98"/>
        <v>231.2</v>
      </c>
      <c r="G6313" s="126"/>
    </row>
    <row r="6314" s="109" customFormat="1" ht="28.5" spans="1:7">
      <c r="A6314" s="122">
        <v>6310</v>
      </c>
      <c r="B6314" s="12" t="s">
        <v>47869</v>
      </c>
      <c r="C6314" s="12" t="s">
        <v>47870</v>
      </c>
      <c r="D6314" s="123">
        <v>1.11</v>
      </c>
      <c r="E6314" s="124">
        <v>80</v>
      </c>
      <c r="F6314" s="125">
        <f t="shared" si="98"/>
        <v>88.8</v>
      </c>
      <c r="G6314" s="126"/>
    </row>
    <row r="6315" s="109" customFormat="1" ht="28.5" spans="1:7">
      <c r="A6315" s="122">
        <v>6311</v>
      </c>
      <c r="B6315" s="12" t="s">
        <v>47871</v>
      </c>
      <c r="C6315" s="12" t="s">
        <v>281</v>
      </c>
      <c r="D6315" s="123">
        <v>1.86</v>
      </c>
      <c r="E6315" s="124">
        <v>80</v>
      </c>
      <c r="F6315" s="125">
        <f t="shared" si="98"/>
        <v>148.8</v>
      </c>
      <c r="G6315" s="126"/>
    </row>
    <row r="6316" s="109" customFormat="1" ht="28.5" spans="1:7">
      <c r="A6316" s="122">
        <v>6312</v>
      </c>
      <c r="B6316" s="12" t="s">
        <v>47872</v>
      </c>
      <c r="C6316" s="12" t="s">
        <v>47873</v>
      </c>
      <c r="D6316" s="123">
        <v>2.04</v>
      </c>
      <c r="E6316" s="124">
        <v>80</v>
      </c>
      <c r="F6316" s="125">
        <f t="shared" si="98"/>
        <v>163.2</v>
      </c>
      <c r="G6316" s="126"/>
    </row>
    <row r="6317" s="109" customFormat="1" ht="28.5" spans="1:7">
      <c r="A6317" s="122">
        <v>6313</v>
      </c>
      <c r="B6317" s="12" t="s">
        <v>47874</v>
      </c>
      <c r="C6317" s="12" t="s">
        <v>29846</v>
      </c>
      <c r="D6317" s="123">
        <v>2.13</v>
      </c>
      <c r="E6317" s="124">
        <v>80</v>
      </c>
      <c r="F6317" s="125">
        <f t="shared" si="98"/>
        <v>170.4</v>
      </c>
      <c r="G6317" s="126"/>
    </row>
    <row r="6318" s="109" customFormat="1" ht="28.5" spans="1:7">
      <c r="A6318" s="122">
        <v>6314</v>
      </c>
      <c r="B6318" s="12" t="s">
        <v>47875</v>
      </c>
      <c r="C6318" s="12" t="s">
        <v>1675</v>
      </c>
      <c r="D6318" s="123">
        <v>2.13</v>
      </c>
      <c r="E6318" s="124">
        <v>80</v>
      </c>
      <c r="F6318" s="125">
        <f t="shared" si="98"/>
        <v>170.4</v>
      </c>
      <c r="G6318" s="126"/>
    </row>
    <row r="6319" s="109" customFormat="1" ht="28.5" spans="1:7">
      <c r="A6319" s="122">
        <v>6315</v>
      </c>
      <c r="B6319" s="12" t="s">
        <v>47876</v>
      </c>
      <c r="C6319" s="12" t="s">
        <v>46568</v>
      </c>
      <c r="D6319" s="123">
        <v>2.67</v>
      </c>
      <c r="E6319" s="124">
        <v>80</v>
      </c>
      <c r="F6319" s="125">
        <f t="shared" si="98"/>
        <v>213.6</v>
      </c>
      <c r="G6319" s="126"/>
    </row>
    <row r="6320" s="109" customFormat="1" ht="28.5" spans="1:7">
      <c r="A6320" s="122">
        <v>6316</v>
      </c>
      <c r="B6320" s="12" t="s">
        <v>47877</v>
      </c>
      <c r="C6320" s="12" t="s">
        <v>47878</v>
      </c>
      <c r="D6320" s="123">
        <v>3.43</v>
      </c>
      <c r="E6320" s="124">
        <v>80</v>
      </c>
      <c r="F6320" s="125">
        <f t="shared" si="98"/>
        <v>274.4</v>
      </c>
      <c r="G6320" s="126"/>
    </row>
    <row r="6321" s="109" customFormat="1" ht="28.5" spans="1:7">
      <c r="A6321" s="122">
        <v>6317</v>
      </c>
      <c r="B6321" s="12" t="s">
        <v>47879</v>
      </c>
      <c r="C6321" s="12" t="s">
        <v>26006</v>
      </c>
      <c r="D6321" s="123">
        <v>3.62</v>
      </c>
      <c r="E6321" s="124">
        <v>80</v>
      </c>
      <c r="F6321" s="125">
        <f t="shared" si="98"/>
        <v>289.6</v>
      </c>
      <c r="G6321" s="126"/>
    </row>
    <row r="6322" s="109" customFormat="1" ht="28.5" spans="1:7">
      <c r="A6322" s="122">
        <v>6318</v>
      </c>
      <c r="B6322" s="12" t="s">
        <v>47880</v>
      </c>
      <c r="C6322" s="12" t="s">
        <v>47881</v>
      </c>
      <c r="D6322" s="123">
        <v>5.75</v>
      </c>
      <c r="E6322" s="124">
        <v>80</v>
      </c>
      <c r="F6322" s="125">
        <f t="shared" si="98"/>
        <v>460</v>
      </c>
      <c r="G6322" s="126"/>
    </row>
    <row r="6323" s="109" customFormat="1" ht="28.5" spans="1:7">
      <c r="A6323" s="122">
        <v>6319</v>
      </c>
      <c r="B6323" s="12" t="s">
        <v>47882</v>
      </c>
      <c r="C6323" s="12" t="s">
        <v>47883</v>
      </c>
      <c r="D6323" s="123">
        <v>3.62</v>
      </c>
      <c r="E6323" s="124">
        <v>80</v>
      </c>
      <c r="F6323" s="125">
        <f t="shared" si="98"/>
        <v>289.6</v>
      </c>
      <c r="G6323" s="126"/>
    </row>
    <row r="6324" s="109" customFormat="1" ht="28.5" spans="1:7">
      <c r="A6324" s="122">
        <v>6320</v>
      </c>
      <c r="B6324" s="12" t="s">
        <v>47884</v>
      </c>
      <c r="C6324" s="12" t="s">
        <v>40625</v>
      </c>
      <c r="D6324" s="123">
        <v>3.9</v>
      </c>
      <c r="E6324" s="124">
        <v>80</v>
      </c>
      <c r="F6324" s="125">
        <f t="shared" si="98"/>
        <v>312</v>
      </c>
      <c r="G6324" s="126"/>
    </row>
    <row r="6325" s="109" customFormat="1" ht="28.5" spans="1:7">
      <c r="A6325" s="122">
        <v>6321</v>
      </c>
      <c r="B6325" s="12" t="s">
        <v>47885</v>
      </c>
      <c r="C6325" s="12" t="s">
        <v>47886</v>
      </c>
      <c r="D6325" s="123">
        <v>3.8</v>
      </c>
      <c r="E6325" s="124">
        <v>80</v>
      </c>
      <c r="F6325" s="125">
        <f t="shared" si="98"/>
        <v>304</v>
      </c>
      <c r="G6325" s="126"/>
    </row>
    <row r="6326" s="109" customFormat="1" ht="28.5" spans="1:7">
      <c r="A6326" s="122">
        <v>6322</v>
      </c>
      <c r="B6326" s="12" t="s">
        <v>47887</v>
      </c>
      <c r="C6326" s="12" t="s">
        <v>47888</v>
      </c>
      <c r="D6326" s="123">
        <v>4.36</v>
      </c>
      <c r="E6326" s="124">
        <v>80</v>
      </c>
      <c r="F6326" s="125">
        <f t="shared" si="98"/>
        <v>348.8</v>
      </c>
      <c r="G6326" s="126"/>
    </row>
    <row r="6327" s="109" customFormat="1" ht="28.5" spans="1:7">
      <c r="A6327" s="122">
        <v>6323</v>
      </c>
      <c r="B6327" s="12" t="s">
        <v>47889</v>
      </c>
      <c r="C6327" s="12" t="s">
        <v>47890</v>
      </c>
      <c r="D6327" s="123">
        <v>4.36</v>
      </c>
      <c r="E6327" s="124">
        <v>80</v>
      </c>
      <c r="F6327" s="125">
        <f t="shared" si="98"/>
        <v>348.8</v>
      </c>
      <c r="G6327" s="126"/>
    </row>
    <row r="6328" s="109" customFormat="1" ht="28.5" spans="1:7">
      <c r="A6328" s="122">
        <v>6324</v>
      </c>
      <c r="B6328" s="12" t="s">
        <v>47891</v>
      </c>
      <c r="C6328" s="12" t="s">
        <v>47892</v>
      </c>
      <c r="D6328" s="123">
        <v>4.36</v>
      </c>
      <c r="E6328" s="124">
        <v>80</v>
      </c>
      <c r="F6328" s="125">
        <f t="shared" si="98"/>
        <v>348.8</v>
      </c>
      <c r="G6328" s="126"/>
    </row>
    <row r="6329" s="109" customFormat="1" ht="28.5" spans="1:7">
      <c r="A6329" s="122">
        <v>6325</v>
      </c>
      <c r="B6329" s="12" t="s">
        <v>47893</v>
      </c>
      <c r="C6329" s="12" t="s">
        <v>47894</v>
      </c>
      <c r="D6329" s="123">
        <v>4.36</v>
      </c>
      <c r="E6329" s="124">
        <v>80</v>
      </c>
      <c r="F6329" s="125">
        <f t="shared" si="98"/>
        <v>348.8</v>
      </c>
      <c r="G6329" s="126"/>
    </row>
    <row r="6330" s="109" customFormat="1" ht="28.5" spans="1:7">
      <c r="A6330" s="122">
        <v>6326</v>
      </c>
      <c r="B6330" s="12" t="s">
        <v>47895</v>
      </c>
      <c r="C6330" s="12" t="s">
        <v>39440</v>
      </c>
      <c r="D6330" s="123">
        <v>4.45</v>
      </c>
      <c r="E6330" s="124">
        <v>80</v>
      </c>
      <c r="F6330" s="125">
        <f t="shared" si="98"/>
        <v>356</v>
      </c>
      <c r="G6330" s="126"/>
    </row>
    <row r="6331" s="109" customFormat="1" ht="28.5" spans="1:7">
      <c r="A6331" s="122">
        <v>6327</v>
      </c>
      <c r="B6331" s="12" t="s">
        <v>47896</v>
      </c>
      <c r="C6331" s="12" t="s">
        <v>47897</v>
      </c>
      <c r="D6331" s="123">
        <v>10.85</v>
      </c>
      <c r="E6331" s="124">
        <v>80</v>
      </c>
      <c r="F6331" s="125">
        <f t="shared" si="98"/>
        <v>868</v>
      </c>
      <c r="G6331" s="126"/>
    </row>
    <row r="6332" s="109" customFormat="1" ht="28.5" spans="1:7">
      <c r="A6332" s="122">
        <v>6328</v>
      </c>
      <c r="B6332" s="12" t="s">
        <v>47898</v>
      </c>
      <c r="C6332" s="12" t="s">
        <v>26051</v>
      </c>
      <c r="D6332" s="123">
        <v>4.45</v>
      </c>
      <c r="E6332" s="124">
        <v>80</v>
      </c>
      <c r="F6332" s="125">
        <f t="shared" si="98"/>
        <v>356</v>
      </c>
      <c r="G6332" s="126"/>
    </row>
    <row r="6333" s="109" customFormat="1" ht="28.5" spans="1:7">
      <c r="A6333" s="122">
        <v>6329</v>
      </c>
      <c r="B6333" s="12" t="s">
        <v>47899</v>
      </c>
      <c r="C6333" s="12" t="s">
        <v>47900</v>
      </c>
      <c r="D6333" s="123">
        <v>2</v>
      </c>
      <c r="E6333" s="124">
        <v>80</v>
      </c>
      <c r="F6333" s="125">
        <f t="shared" si="98"/>
        <v>160</v>
      </c>
      <c r="G6333" s="126"/>
    </row>
    <row r="6334" s="109" customFormat="1" ht="28.5" spans="1:7">
      <c r="A6334" s="122">
        <v>6330</v>
      </c>
      <c r="B6334" s="12" t="s">
        <v>47901</v>
      </c>
      <c r="C6334" s="12" t="s">
        <v>18434</v>
      </c>
      <c r="D6334" s="123">
        <v>4.45</v>
      </c>
      <c r="E6334" s="124">
        <v>80</v>
      </c>
      <c r="F6334" s="125">
        <f t="shared" si="98"/>
        <v>356</v>
      </c>
      <c r="G6334" s="126"/>
    </row>
    <row r="6335" s="109" customFormat="1" ht="28.5" spans="1:7">
      <c r="A6335" s="122">
        <v>6331</v>
      </c>
      <c r="B6335" s="12" t="s">
        <v>47902</v>
      </c>
      <c r="C6335" s="12" t="s">
        <v>45689</v>
      </c>
      <c r="D6335" s="123">
        <v>4.45</v>
      </c>
      <c r="E6335" s="124">
        <v>80</v>
      </c>
      <c r="F6335" s="125">
        <f t="shared" si="98"/>
        <v>356</v>
      </c>
      <c r="G6335" s="126"/>
    </row>
    <row r="6336" s="109" customFormat="1" ht="28.5" spans="1:7">
      <c r="A6336" s="122">
        <v>6332</v>
      </c>
      <c r="B6336" s="12" t="s">
        <v>47903</v>
      </c>
      <c r="C6336" s="12" t="s">
        <v>6424</v>
      </c>
      <c r="D6336" s="123">
        <v>4.45</v>
      </c>
      <c r="E6336" s="124">
        <v>80</v>
      </c>
      <c r="F6336" s="125">
        <f t="shared" si="98"/>
        <v>356</v>
      </c>
      <c r="G6336" s="126"/>
    </row>
    <row r="6337" s="109" customFormat="1" ht="28.5" spans="1:7">
      <c r="A6337" s="122">
        <v>6333</v>
      </c>
      <c r="B6337" s="12" t="s">
        <v>47904</v>
      </c>
      <c r="C6337" s="12" t="s">
        <v>40957</v>
      </c>
      <c r="D6337" s="123">
        <v>5.01</v>
      </c>
      <c r="E6337" s="124">
        <v>80</v>
      </c>
      <c r="F6337" s="125">
        <f t="shared" si="98"/>
        <v>400.8</v>
      </c>
      <c r="G6337" s="126"/>
    </row>
    <row r="6338" s="109" customFormat="1" ht="28.5" spans="1:7">
      <c r="A6338" s="122">
        <v>6334</v>
      </c>
      <c r="B6338" s="12" t="s">
        <v>47905</v>
      </c>
      <c r="C6338" s="12" t="s">
        <v>47906</v>
      </c>
      <c r="D6338" s="123">
        <v>4.73</v>
      </c>
      <c r="E6338" s="124">
        <v>80</v>
      </c>
      <c r="F6338" s="125">
        <f t="shared" si="98"/>
        <v>378.4</v>
      </c>
      <c r="G6338" s="126"/>
    </row>
    <row r="6339" s="109" customFormat="1" ht="28.5" spans="1:7">
      <c r="A6339" s="122">
        <v>6335</v>
      </c>
      <c r="B6339" s="12" t="s">
        <v>47907</v>
      </c>
      <c r="C6339" s="12" t="s">
        <v>47908</v>
      </c>
      <c r="D6339" s="123">
        <v>8.54</v>
      </c>
      <c r="E6339" s="124">
        <v>80</v>
      </c>
      <c r="F6339" s="125">
        <f t="shared" si="98"/>
        <v>683.2</v>
      </c>
      <c r="G6339" s="126"/>
    </row>
    <row r="6340" s="109" customFormat="1" ht="28.5" spans="1:7">
      <c r="A6340" s="122">
        <v>6336</v>
      </c>
      <c r="B6340" s="12" t="s">
        <v>47909</v>
      </c>
      <c r="C6340" s="12" t="s">
        <v>3009</v>
      </c>
      <c r="D6340" s="123">
        <v>5.75</v>
      </c>
      <c r="E6340" s="124">
        <v>80</v>
      </c>
      <c r="F6340" s="125">
        <f t="shared" si="98"/>
        <v>460</v>
      </c>
      <c r="G6340" s="126"/>
    </row>
    <row r="6341" s="109" customFormat="1" ht="28.5" spans="1:7">
      <c r="A6341" s="122">
        <v>6337</v>
      </c>
      <c r="B6341" s="12" t="s">
        <v>47910</v>
      </c>
      <c r="C6341" s="12" t="s">
        <v>13702</v>
      </c>
      <c r="D6341" s="123">
        <v>6.59</v>
      </c>
      <c r="E6341" s="124">
        <v>80</v>
      </c>
      <c r="F6341" s="125">
        <f t="shared" ref="F6341:F6404" si="99">D6341*E6341</f>
        <v>527.2</v>
      </c>
      <c r="G6341" s="126"/>
    </row>
    <row r="6342" s="109" customFormat="1" ht="28.5" spans="1:7">
      <c r="A6342" s="122">
        <v>6338</v>
      </c>
      <c r="B6342" s="12" t="s">
        <v>47911</v>
      </c>
      <c r="C6342" s="12" t="s">
        <v>42863</v>
      </c>
      <c r="D6342" s="123">
        <v>6.68</v>
      </c>
      <c r="E6342" s="124">
        <v>80</v>
      </c>
      <c r="F6342" s="125">
        <f t="shared" si="99"/>
        <v>534.4</v>
      </c>
      <c r="G6342" s="126"/>
    </row>
    <row r="6343" s="109" customFormat="1" ht="28.5" spans="1:7">
      <c r="A6343" s="122">
        <v>6339</v>
      </c>
      <c r="B6343" s="12" t="s">
        <v>47912</v>
      </c>
      <c r="C6343" s="12" t="s">
        <v>1675</v>
      </c>
      <c r="D6343" s="123">
        <v>6.03</v>
      </c>
      <c r="E6343" s="124">
        <v>80</v>
      </c>
      <c r="F6343" s="125">
        <f t="shared" si="99"/>
        <v>482.4</v>
      </c>
      <c r="G6343" s="126"/>
    </row>
    <row r="6344" s="109" customFormat="1" ht="28.5" spans="1:7">
      <c r="A6344" s="122">
        <v>6340</v>
      </c>
      <c r="B6344" s="12" t="s">
        <v>47913</v>
      </c>
      <c r="C6344" s="12" t="s">
        <v>47914</v>
      </c>
      <c r="D6344" s="123">
        <v>4.07</v>
      </c>
      <c r="E6344" s="124">
        <v>80</v>
      </c>
      <c r="F6344" s="125">
        <f t="shared" si="99"/>
        <v>325.6</v>
      </c>
      <c r="G6344" s="126"/>
    </row>
    <row r="6345" s="109" customFormat="1" ht="28.5" spans="1:7">
      <c r="A6345" s="122">
        <v>6341</v>
      </c>
      <c r="B6345" s="12" t="s">
        <v>47915</v>
      </c>
      <c r="C6345" s="12" t="s">
        <v>167</v>
      </c>
      <c r="D6345" s="123">
        <v>7.03</v>
      </c>
      <c r="E6345" s="124">
        <v>80</v>
      </c>
      <c r="F6345" s="125">
        <f t="shared" si="99"/>
        <v>562.4</v>
      </c>
      <c r="G6345" s="126"/>
    </row>
    <row r="6346" s="109" customFormat="1" ht="28.5" spans="1:7">
      <c r="A6346" s="122">
        <v>6342</v>
      </c>
      <c r="B6346" s="12" t="s">
        <v>47916</v>
      </c>
      <c r="C6346" s="12" t="s">
        <v>47917</v>
      </c>
      <c r="D6346" s="123">
        <v>7.15</v>
      </c>
      <c r="E6346" s="124">
        <v>80</v>
      </c>
      <c r="F6346" s="125">
        <f t="shared" si="99"/>
        <v>572</v>
      </c>
      <c r="G6346" s="126"/>
    </row>
    <row r="6347" s="109" customFormat="1" ht="28.5" spans="1:7">
      <c r="A6347" s="122">
        <v>6343</v>
      </c>
      <c r="B6347" s="12" t="s">
        <v>47918</v>
      </c>
      <c r="C6347" s="12" t="s">
        <v>47919</v>
      </c>
      <c r="D6347" s="123">
        <v>7.42</v>
      </c>
      <c r="E6347" s="124">
        <v>80</v>
      </c>
      <c r="F6347" s="125">
        <f t="shared" si="99"/>
        <v>593.6</v>
      </c>
      <c r="G6347" s="126"/>
    </row>
    <row r="6348" s="109" customFormat="1" ht="28.5" spans="1:7">
      <c r="A6348" s="122">
        <v>6344</v>
      </c>
      <c r="B6348" s="12" t="s">
        <v>47920</v>
      </c>
      <c r="C6348" s="12" t="s">
        <v>47921</v>
      </c>
      <c r="D6348" s="123">
        <v>7.52</v>
      </c>
      <c r="E6348" s="124">
        <v>80</v>
      </c>
      <c r="F6348" s="125">
        <f t="shared" si="99"/>
        <v>601.6</v>
      </c>
      <c r="G6348" s="126"/>
    </row>
    <row r="6349" s="109" customFormat="1" ht="28.5" spans="1:7">
      <c r="A6349" s="122">
        <v>6345</v>
      </c>
      <c r="B6349" s="12" t="s">
        <v>47922</v>
      </c>
      <c r="C6349" s="12" t="s">
        <v>34713</v>
      </c>
      <c r="D6349" s="123">
        <v>7.68</v>
      </c>
      <c r="E6349" s="124">
        <v>80</v>
      </c>
      <c r="F6349" s="125">
        <f t="shared" si="99"/>
        <v>614.4</v>
      </c>
      <c r="G6349" s="126"/>
    </row>
    <row r="6350" s="109" customFormat="1" ht="28.5" spans="1:7">
      <c r="A6350" s="122">
        <v>6346</v>
      </c>
      <c r="B6350" s="12" t="s">
        <v>47923</v>
      </c>
      <c r="C6350" s="12" t="s">
        <v>47924</v>
      </c>
      <c r="D6350" s="123">
        <v>8.26</v>
      </c>
      <c r="E6350" s="124">
        <v>80</v>
      </c>
      <c r="F6350" s="125">
        <f t="shared" si="99"/>
        <v>660.8</v>
      </c>
      <c r="G6350" s="126"/>
    </row>
    <row r="6351" s="109" customFormat="1" ht="28.5" spans="1:7">
      <c r="A6351" s="122">
        <v>6347</v>
      </c>
      <c r="B6351" s="12" t="s">
        <v>47925</v>
      </c>
      <c r="C6351" s="12" t="s">
        <v>47926</v>
      </c>
      <c r="D6351" s="123">
        <v>8.26</v>
      </c>
      <c r="E6351" s="124">
        <v>80</v>
      </c>
      <c r="F6351" s="125">
        <f t="shared" si="99"/>
        <v>660.8</v>
      </c>
      <c r="G6351" s="126"/>
    </row>
    <row r="6352" s="109" customFormat="1" ht="28.5" spans="1:7">
      <c r="A6352" s="122">
        <v>6348</v>
      </c>
      <c r="B6352" s="12" t="s">
        <v>47927</v>
      </c>
      <c r="C6352" s="12" t="s">
        <v>3997</v>
      </c>
      <c r="D6352" s="123">
        <v>10.67</v>
      </c>
      <c r="E6352" s="124">
        <v>80</v>
      </c>
      <c r="F6352" s="125">
        <f t="shared" si="99"/>
        <v>853.6</v>
      </c>
      <c r="G6352" s="126"/>
    </row>
    <row r="6353" s="109" customFormat="1" ht="28.5" spans="1:7">
      <c r="A6353" s="122">
        <v>6349</v>
      </c>
      <c r="B6353" s="12" t="s">
        <v>47928</v>
      </c>
      <c r="C6353" s="12" t="s">
        <v>47929</v>
      </c>
      <c r="D6353" s="123">
        <v>8.63</v>
      </c>
      <c r="E6353" s="124">
        <v>80</v>
      </c>
      <c r="F6353" s="125">
        <f t="shared" si="99"/>
        <v>690.4</v>
      </c>
      <c r="G6353" s="126"/>
    </row>
    <row r="6354" s="109" customFormat="1" ht="28.5" spans="1:7">
      <c r="A6354" s="122">
        <v>6350</v>
      </c>
      <c r="B6354" s="12" t="s">
        <v>47930</v>
      </c>
      <c r="C6354" s="12" t="s">
        <v>47931</v>
      </c>
      <c r="D6354" s="123">
        <v>9.09</v>
      </c>
      <c r="E6354" s="124">
        <v>80</v>
      </c>
      <c r="F6354" s="125">
        <f t="shared" si="99"/>
        <v>727.2</v>
      </c>
      <c r="G6354" s="126"/>
    </row>
    <row r="6355" s="109" customFormat="1" ht="28.5" spans="1:7">
      <c r="A6355" s="122">
        <v>6351</v>
      </c>
      <c r="B6355" s="12" t="s">
        <v>47932</v>
      </c>
      <c r="C6355" s="12" t="s">
        <v>47933</v>
      </c>
      <c r="D6355" s="123">
        <v>2.67</v>
      </c>
      <c r="E6355" s="124">
        <v>80</v>
      </c>
      <c r="F6355" s="125">
        <f t="shared" si="99"/>
        <v>213.6</v>
      </c>
      <c r="G6355" s="126"/>
    </row>
    <row r="6356" s="109" customFormat="1" ht="28.5" spans="1:7">
      <c r="A6356" s="122">
        <v>6352</v>
      </c>
      <c r="B6356" s="12" t="s">
        <v>47934</v>
      </c>
      <c r="C6356" s="12" t="s">
        <v>22831</v>
      </c>
      <c r="D6356" s="123">
        <v>15</v>
      </c>
      <c r="E6356" s="124">
        <v>80</v>
      </c>
      <c r="F6356" s="125">
        <f t="shared" si="99"/>
        <v>1200</v>
      </c>
      <c r="G6356" s="126"/>
    </row>
    <row r="6357" s="109" customFormat="1" ht="28.5" spans="1:7">
      <c r="A6357" s="122">
        <v>6353</v>
      </c>
      <c r="B6357" s="12" t="s">
        <v>47935</v>
      </c>
      <c r="C6357" s="12" t="s">
        <v>24203</v>
      </c>
      <c r="D6357" s="123">
        <v>8.93</v>
      </c>
      <c r="E6357" s="124">
        <v>80</v>
      </c>
      <c r="F6357" s="125">
        <f t="shared" si="99"/>
        <v>714.4</v>
      </c>
      <c r="G6357" s="126"/>
    </row>
    <row r="6358" s="109" customFormat="1" ht="28.5" spans="1:7">
      <c r="A6358" s="122">
        <v>6354</v>
      </c>
      <c r="B6358" s="12" t="s">
        <v>47936</v>
      </c>
      <c r="C6358" s="12" t="s">
        <v>47937</v>
      </c>
      <c r="D6358" s="123">
        <v>3.75</v>
      </c>
      <c r="E6358" s="124">
        <v>80</v>
      </c>
      <c r="F6358" s="125">
        <f t="shared" si="99"/>
        <v>300</v>
      </c>
      <c r="G6358" s="126"/>
    </row>
    <row r="6359" s="109" customFormat="1" ht="28.5" spans="1:7">
      <c r="A6359" s="122">
        <v>6355</v>
      </c>
      <c r="B6359" s="12" t="s">
        <v>47938</v>
      </c>
      <c r="C6359" s="12" t="s">
        <v>47939</v>
      </c>
      <c r="D6359" s="123">
        <v>7.53</v>
      </c>
      <c r="E6359" s="124">
        <v>80</v>
      </c>
      <c r="F6359" s="125">
        <f t="shared" si="99"/>
        <v>602.4</v>
      </c>
      <c r="G6359" s="126"/>
    </row>
    <row r="6360" s="109" customFormat="1" ht="28.5" spans="1:7">
      <c r="A6360" s="122">
        <v>6356</v>
      </c>
      <c r="B6360" s="12" t="s">
        <v>47940</v>
      </c>
      <c r="C6360" s="12" t="s">
        <v>4955</v>
      </c>
      <c r="D6360" s="123">
        <v>1.87</v>
      </c>
      <c r="E6360" s="124">
        <v>80</v>
      </c>
      <c r="F6360" s="125">
        <f t="shared" si="99"/>
        <v>149.6</v>
      </c>
      <c r="G6360" s="126"/>
    </row>
    <row r="6361" s="109" customFormat="1" ht="28.5" spans="1:7">
      <c r="A6361" s="122">
        <v>6357</v>
      </c>
      <c r="B6361" s="12" t="s">
        <v>47941</v>
      </c>
      <c r="C6361" s="12" t="s">
        <v>10594</v>
      </c>
      <c r="D6361" s="123">
        <v>6.28</v>
      </c>
      <c r="E6361" s="124">
        <v>80</v>
      </c>
      <c r="F6361" s="125">
        <f t="shared" si="99"/>
        <v>502.4</v>
      </c>
      <c r="G6361" s="126"/>
    </row>
    <row r="6362" s="109" customFormat="1" ht="28.5" spans="1:7">
      <c r="A6362" s="122">
        <v>6358</v>
      </c>
      <c r="B6362" s="12" t="s">
        <v>47942</v>
      </c>
      <c r="C6362" s="12" t="s">
        <v>11329</v>
      </c>
      <c r="D6362" s="123">
        <v>3.75</v>
      </c>
      <c r="E6362" s="124">
        <v>80</v>
      </c>
      <c r="F6362" s="125">
        <f t="shared" si="99"/>
        <v>300</v>
      </c>
      <c r="G6362" s="126"/>
    </row>
    <row r="6363" s="109" customFormat="1" ht="28.5" spans="1:7">
      <c r="A6363" s="122">
        <v>6359</v>
      </c>
      <c r="B6363" s="12" t="s">
        <v>47943</v>
      </c>
      <c r="C6363" s="12" t="s">
        <v>47944</v>
      </c>
      <c r="D6363" s="123">
        <v>2.77</v>
      </c>
      <c r="E6363" s="124">
        <v>80</v>
      </c>
      <c r="F6363" s="125">
        <f t="shared" si="99"/>
        <v>221.6</v>
      </c>
      <c r="G6363" s="126"/>
    </row>
    <row r="6364" s="109" customFormat="1" ht="28.5" spans="1:7">
      <c r="A6364" s="122">
        <v>6360</v>
      </c>
      <c r="B6364" s="12" t="s">
        <v>47945</v>
      </c>
      <c r="C6364" s="12" t="s">
        <v>47946</v>
      </c>
      <c r="D6364" s="123">
        <v>2.37</v>
      </c>
      <c r="E6364" s="124">
        <v>80</v>
      </c>
      <c r="F6364" s="125">
        <f t="shared" si="99"/>
        <v>189.6</v>
      </c>
      <c r="G6364" s="126"/>
    </row>
    <row r="6365" s="109" customFormat="1" ht="28.5" spans="1:7">
      <c r="A6365" s="122">
        <v>6361</v>
      </c>
      <c r="B6365" s="12" t="s">
        <v>47947</v>
      </c>
      <c r="C6365" s="12" t="s">
        <v>47948</v>
      </c>
      <c r="D6365" s="123">
        <v>2.37</v>
      </c>
      <c r="E6365" s="124">
        <v>80</v>
      </c>
      <c r="F6365" s="125">
        <f t="shared" si="99"/>
        <v>189.6</v>
      </c>
      <c r="G6365" s="126"/>
    </row>
    <row r="6366" s="109" customFormat="1" ht="28.5" spans="1:7">
      <c r="A6366" s="122">
        <v>6362</v>
      </c>
      <c r="B6366" s="12" t="s">
        <v>47949</v>
      </c>
      <c r="C6366" s="12" t="s">
        <v>47950</v>
      </c>
      <c r="D6366" s="123">
        <v>7.03</v>
      </c>
      <c r="E6366" s="124">
        <v>80</v>
      </c>
      <c r="F6366" s="125">
        <f t="shared" si="99"/>
        <v>562.4</v>
      </c>
      <c r="G6366" s="126"/>
    </row>
    <row r="6367" s="109" customFormat="1" ht="28.5" spans="1:7">
      <c r="A6367" s="122">
        <v>6363</v>
      </c>
      <c r="B6367" s="12" t="s">
        <v>47951</v>
      </c>
      <c r="C6367" s="12" t="s">
        <v>47952</v>
      </c>
      <c r="D6367" s="123">
        <v>6.57</v>
      </c>
      <c r="E6367" s="124">
        <v>80</v>
      </c>
      <c r="F6367" s="125">
        <f t="shared" si="99"/>
        <v>525.6</v>
      </c>
      <c r="G6367" s="126"/>
    </row>
    <row r="6368" s="109" customFormat="1" ht="28.5" spans="1:7">
      <c r="A6368" s="122">
        <v>6364</v>
      </c>
      <c r="B6368" s="12" t="s">
        <v>47953</v>
      </c>
      <c r="C6368" s="12" t="s">
        <v>47954</v>
      </c>
      <c r="D6368" s="123">
        <v>6.28</v>
      </c>
      <c r="E6368" s="124">
        <v>80</v>
      </c>
      <c r="F6368" s="125">
        <f t="shared" si="99"/>
        <v>502.4</v>
      </c>
      <c r="G6368" s="126"/>
    </row>
    <row r="6369" s="109" customFormat="1" ht="28.5" spans="1:7">
      <c r="A6369" s="122">
        <v>6365</v>
      </c>
      <c r="B6369" s="12" t="s">
        <v>47955</v>
      </c>
      <c r="C6369" s="12" t="s">
        <v>13990</v>
      </c>
      <c r="D6369" s="123">
        <v>1.98</v>
      </c>
      <c r="E6369" s="124">
        <v>80</v>
      </c>
      <c r="F6369" s="125">
        <f t="shared" si="99"/>
        <v>158.4</v>
      </c>
      <c r="G6369" s="126"/>
    </row>
    <row r="6370" s="109" customFormat="1" ht="28.5" spans="1:7">
      <c r="A6370" s="122">
        <v>6366</v>
      </c>
      <c r="B6370" s="12" t="s">
        <v>47956</v>
      </c>
      <c r="C6370" s="12" t="s">
        <v>47957</v>
      </c>
      <c r="D6370" s="123">
        <v>5.01</v>
      </c>
      <c r="E6370" s="124">
        <v>80</v>
      </c>
      <c r="F6370" s="125">
        <f t="shared" si="99"/>
        <v>400.8</v>
      </c>
      <c r="G6370" s="126"/>
    </row>
    <row r="6371" s="109" customFormat="1" ht="28.5" spans="1:7">
      <c r="A6371" s="122">
        <v>6367</v>
      </c>
      <c r="B6371" s="12" t="s">
        <v>47958</v>
      </c>
      <c r="C6371" s="12" t="s">
        <v>10801</v>
      </c>
      <c r="D6371" s="123">
        <v>3.93</v>
      </c>
      <c r="E6371" s="124">
        <v>80</v>
      </c>
      <c r="F6371" s="125">
        <f t="shared" si="99"/>
        <v>314.4</v>
      </c>
      <c r="G6371" s="126"/>
    </row>
    <row r="6372" s="109" customFormat="1" ht="28.5" spans="1:7">
      <c r="A6372" s="122">
        <v>6368</v>
      </c>
      <c r="B6372" s="12" t="s">
        <v>47959</v>
      </c>
      <c r="C6372" s="12" t="s">
        <v>47960</v>
      </c>
      <c r="D6372" s="123">
        <v>5.63</v>
      </c>
      <c r="E6372" s="124">
        <v>80</v>
      </c>
      <c r="F6372" s="125">
        <f t="shared" si="99"/>
        <v>450.4</v>
      </c>
      <c r="G6372" s="126"/>
    </row>
    <row r="6373" s="109" customFormat="1" ht="28.5" spans="1:7">
      <c r="A6373" s="122">
        <v>6369</v>
      </c>
      <c r="B6373" s="12" t="s">
        <v>47961</v>
      </c>
      <c r="C6373" s="12" t="s">
        <v>47962</v>
      </c>
      <c r="D6373" s="123">
        <v>3.75</v>
      </c>
      <c r="E6373" s="124">
        <v>80</v>
      </c>
      <c r="F6373" s="125">
        <f t="shared" si="99"/>
        <v>300</v>
      </c>
      <c r="G6373" s="126"/>
    </row>
    <row r="6374" s="109" customFormat="1" ht="28.5" spans="1:7">
      <c r="A6374" s="122">
        <v>6370</v>
      </c>
      <c r="B6374" s="12" t="s">
        <v>47963</v>
      </c>
      <c r="C6374" s="12" t="s">
        <v>47964</v>
      </c>
      <c r="D6374" s="123">
        <v>11.34</v>
      </c>
      <c r="E6374" s="124">
        <v>80</v>
      </c>
      <c r="F6374" s="125">
        <f t="shared" si="99"/>
        <v>907.2</v>
      </c>
      <c r="G6374" s="126"/>
    </row>
    <row r="6375" s="109" customFormat="1" ht="28.5" spans="1:7">
      <c r="A6375" s="122">
        <v>6371</v>
      </c>
      <c r="B6375" s="12" t="s">
        <v>47965</v>
      </c>
      <c r="C6375" s="12" t="s">
        <v>566</v>
      </c>
      <c r="D6375" s="123">
        <v>10.88</v>
      </c>
      <c r="E6375" s="124">
        <v>80</v>
      </c>
      <c r="F6375" s="125">
        <f t="shared" si="99"/>
        <v>870.4</v>
      </c>
      <c r="G6375" s="126"/>
    </row>
    <row r="6376" s="109" customFormat="1" ht="28.5" spans="1:7">
      <c r="A6376" s="122">
        <v>6372</v>
      </c>
      <c r="B6376" s="12" t="s">
        <v>47966</v>
      </c>
      <c r="C6376" s="12" t="s">
        <v>1174</v>
      </c>
      <c r="D6376" s="123">
        <v>7.53</v>
      </c>
      <c r="E6376" s="124">
        <v>80</v>
      </c>
      <c r="F6376" s="125">
        <f t="shared" si="99"/>
        <v>602.4</v>
      </c>
      <c r="G6376" s="126"/>
    </row>
    <row r="6377" s="109" customFormat="1" ht="28.5" spans="1:7">
      <c r="A6377" s="122">
        <v>6373</v>
      </c>
      <c r="B6377" s="12" t="s">
        <v>47967</v>
      </c>
      <c r="C6377" s="12" t="s">
        <v>32607</v>
      </c>
      <c r="D6377" s="123">
        <v>3.75</v>
      </c>
      <c r="E6377" s="124">
        <v>80</v>
      </c>
      <c r="F6377" s="125">
        <f t="shared" si="99"/>
        <v>300</v>
      </c>
      <c r="G6377" s="126"/>
    </row>
    <row r="6378" s="109" customFormat="1" ht="28.5" spans="1:7">
      <c r="A6378" s="122">
        <v>6374</v>
      </c>
      <c r="B6378" s="12" t="s">
        <v>47968</v>
      </c>
      <c r="C6378" s="12" t="s">
        <v>1360</v>
      </c>
      <c r="D6378" s="123">
        <v>3.63</v>
      </c>
      <c r="E6378" s="124">
        <v>80</v>
      </c>
      <c r="F6378" s="125">
        <f t="shared" si="99"/>
        <v>290.4</v>
      </c>
      <c r="G6378" s="126"/>
    </row>
    <row r="6379" s="109" customFormat="1" ht="28.5" spans="1:7">
      <c r="A6379" s="122">
        <v>6375</v>
      </c>
      <c r="B6379" s="12" t="s">
        <v>47969</v>
      </c>
      <c r="C6379" s="12" t="s">
        <v>26622</v>
      </c>
      <c r="D6379" s="123">
        <v>5.65</v>
      </c>
      <c r="E6379" s="124">
        <v>80</v>
      </c>
      <c r="F6379" s="125">
        <f t="shared" si="99"/>
        <v>452</v>
      </c>
      <c r="G6379" s="126"/>
    </row>
    <row r="6380" s="109" customFormat="1" ht="28.5" spans="1:7">
      <c r="A6380" s="122">
        <v>6376</v>
      </c>
      <c r="B6380" s="12" t="s">
        <v>47970</v>
      </c>
      <c r="C6380" s="12" t="s">
        <v>4613</v>
      </c>
      <c r="D6380" s="123">
        <v>3.5</v>
      </c>
      <c r="E6380" s="124">
        <v>80</v>
      </c>
      <c r="F6380" s="125">
        <f t="shared" si="99"/>
        <v>280</v>
      </c>
      <c r="G6380" s="126"/>
    </row>
    <row r="6381" s="109" customFormat="1" ht="28.5" spans="1:7">
      <c r="A6381" s="122">
        <v>6377</v>
      </c>
      <c r="B6381" s="12" t="s">
        <v>47971</v>
      </c>
      <c r="C6381" s="12" t="s">
        <v>44771</v>
      </c>
      <c r="D6381" s="123">
        <v>5.63</v>
      </c>
      <c r="E6381" s="124">
        <v>80</v>
      </c>
      <c r="F6381" s="125">
        <f t="shared" si="99"/>
        <v>450.4</v>
      </c>
      <c r="G6381" s="126"/>
    </row>
    <row r="6382" s="109" customFormat="1" ht="28.5" spans="1:7">
      <c r="A6382" s="122">
        <v>6378</v>
      </c>
      <c r="B6382" s="12" t="s">
        <v>47972</v>
      </c>
      <c r="C6382" s="12" t="s">
        <v>1731</v>
      </c>
      <c r="D6382" s="123">
        <v>5.9</v>
      </c>
      <c r="E6382" s="124">
        <v>80</v>
      </c>
      <c r="F6382" s="125">
        <f t="shared" si="99"/>
        <v>472</v>
      </c>
      <c r="G6382" s="126"/>
    </row>
    <row r="6383" s="109" customFormat="1" ht="28.5" spans="1:7">
      <c r="A6383" s="122">
        <v>6379</v>
      </c>
      <c r="B6383" s="12" t="s">
        <v>47973</v>
      </c>
      <c r="C6383" s="12" t="s">
        <v>889</v>
      </c>
      <c r="D6383" s="123">
        <v>3.32</v>
      </c>
      <c r="E6383" s="124">
        <v>80</v>
      </c>
      <c r="F6383" s="125">
        <f t="shared" si="99"/>
        <v>265.6</v>
      </c>
      <c r="G6383" s="126"/>
    </row>
    <row r="6384" s="109" customFormat="1" ht="28.5" spans="1:7">
      <c r="A6384" s="122">
        <v>6380</v>
      </c>
      <c r="B6384" s="12" t="s">
        <v>47974</v>
      </c>
      <c r="C6384" s="12" t="s">
        <v>10857</v>
      </c>
      <c r="D6384" s="123">
        <v>5.12</v>
      </c>
      <c r="E6384" s="124">
        <v>80</v>
      </c>
      <c r="F6384" s="125">
        <f t="shared" si="99"/>
        <v>409.6</v>
      </c>
      <c r="G6384" s="126"/>
    </row>
    <row r="6385" s="109" customFormat="1" ht="28.5" spans="1:7">
      <c r="A6385" s="122">
        <v>6381</v>
      </c>
      <c r="B6385" s="12" t="s">
        <v>47975</v>
      </c>
      <c r="C6385" s="12" t="s">
        <v>3857</v>
      </c>
      <c r="D6385" s="123">
        <v>1.87</v>
      </c>
      <c r="E6385" s="124">
        <v>80</v>
      </c>
      <c r="F6385" s="125">
        <f t="shared" si="99"/>
        <v>149.6</v>
      </c>
      <c r="G6385" s="126"/>
    </row>
    <row r="6386" s="109" customFormat="1" ht="28.5" spans="1:7">
      <c r="A6386" s="122">
        <v>6382</v>
      </c>
      <c r="B6386" s="12" t="s">
        <v>47976</v>
      </c>
      <c r="C6386" s="12" t="s">
        <v>9754</v>
      </c>
      <c r="D6386" s="123">
        <v>1.87</v>
      </c>
      <c r="E6386" s="124">
        <v>80</v>
      </c>
      <c r="F6386" s="125">
        <f t="shared" si="99"/>
        <v>149.6</v>
      </c>
      <c r="G6386" s="126"/>
    </row>
    <row r="6387" s="109" customFormat="1" ht="28.5" spans="1:7">
      <c r="A6387" s="122">
        <v>6383</v>
      </c>
      <c r="B6387" s="12" t="s">
        <v>47977</v>
      </c>
      <c r="C6387" s="12" t="s">
        <v>47978</v>
      </c>
      <c r="D6387" s="123">
        <v>1.87</v>
      </c>
      <c r="E6387" s="124">
        <v>80</v>
      </c>
      <c r="F6387" s="125">
        <f t="shared" si="99"/>
        <v>149.6</v>
      </c>
      <c r="G6387" s="126"/>
    </row>
    <row r="6388" s="109" customFormat="1" ht="28.5" spans="1:7">
      <c r="A6388" s="122">
        <v>6384</v>
      </c>
      <c r="B6388" s="12" t="s">
        <v>47979</v>
      </c>
      <c r="C6388" s="12" t="s">
        <v>47980</v>
      </c>
      <c r="D6388" s="123">
        <v>1.87</v>
      </c>
      <c r="E6388" s="124">
        <v>80</v>
      </c>
      <c r="F6388" s="125">
        <f t="shared" si="99"/>
        <v>149.6</v>
      </c>
      <c r="G6388" s="126"/>
    </row>
    <row r="6389" s="109" customFormat="1" ht="28.5" spans="1:7">
      <c r="A6389" s="122">
        <v>6385</v>
      </c>
      <c r="B6389" s="12" t="s">
        <v>47981</v>
      </c>
      <c r="C6389" s="12" t="s">
        <v>728</v>
      </c>
      <c r="D6389" s="123">
        <v>1.81</v>
      </c>
      <c r="E6389" s="124">
        <v>80</v>
      </c>
      <c r="F6389" s="125">
        <f t="shared" si="99"/>
        <v>144.8</v>
      </c>
      <c r="G6389" s="126"/>
    </row>
    <row r="6390" s="109" customFormat="1" ht="28.5" spans="1:7">
      <c r="A6390" s="122">
        <v>6386</v>
      </c>
      <c r="B6390" s="12" t="s">
        <v>47982</v>
      </c>
      <c r="C6390" s="12" t="s">
        <v>3253</v>
      </c>
      <c r="D6390" s="123">
        <v>1.35</v>
      </c>
      <c r="E6390" s="124">
        <v>80</v>
      </c>
      <c r="F6390" s="125">
        <f t="shared" si="99"/>
        <v>108</v>
      </c>
      <c r="G6390" s="126"/>
    </row>
    <row r="6391" s="109" customFormat="1" ht="28.5" spans="1:7">
      <c r="A6391" s="122">
        <v>6387</v>
      </c>
      <c r="B6391" s="12" t="s">
        <v>47983</v>
      </c>
      <c r="C6391" s="12" t="s">
        <v>47984</v>
      </c>
      <c r="D6391" s="123">
        <v>4.69</v>
      </c>
      <c r="E6391" s="124">
        <v>80</v>
      </c>
      <c r="F6391" s="125">
        <f t="shared" si="99"/>
        <v>375.2</v>
      </c>
      <c r="G6391" s="126"/>
    </row>
    <row r="6392" s="109" customFormat="1" ht="28.5" spans="1:7">
      <c r="A6392" s="122">
        <v>6388</v>
      </c>
      <c r="B6392" s="12" t="s">
        <v>47985</v>
      </c>
      <c r="C6392" s="12" t="s">
        <v>14107</v>
      </c>
      <c r="D6392" s="123">
        <v>9.4</v>
      </c>
      <c r="E6392" s="124">
        <v>80</v>
      </c>
      <c r="F6392" s="125">
        <f t="shared" si="99"/>
        <v>752</v>
      </c>
      <c r="G6392" s="126"/>
    </row>
    <row r="6393" s="109" customFormat="1" ht="28.5" spans="1:7">
      <c r="A6393" s="122">
        <v>6389</v>
      </c>
      <c r="B6393" s="12" t="s">
        <v>47986</v>
      </c>
      <c r="C6393" s="12" t="s">
        <v>47987</v>
      </c>
      <c r="D6393" s="123">
        <v>1.87</v>
      </c>
      <c r="E6393" s="124">
        <v>80</v>
      </c>
      <c r="F6393" s="125">
        <f t="shared" si="99"/>
        <v>149.6</v>
      </c>
      <c r="G6393" s="126"/>
    </row>
    <row r="6394" s="109" customFormat="1" ht="28.5" spans="1:7">
      <c r="A6394" s="122">
        <v>6390</v>
      </c>
      <c r="B6394" s="12" t="s">
        <v>47988</v>
      </c>
      <c r="C6394" s="12" t="s">
        <v>10279</v>
      </c>
      <c r="D6394" s="123">
        <v>3.75</v>
      </c>
      <c r="E6394" s="124">
        <v>80</v>
      </c>
      <c r="F6394" s="125">
        <f t="shared" si="99"/>
        <v>300</v>
      </c>
      <c r="G6394" s="126"/>
    </row>
    <row r="6395" s="109" customFormat="1" ht="28.5" spans="1:7">
      <c r="A6395" s="122">
        <v>6391</v>
      </c>
      <c r="B6395" s="12" t="s">
        <v>47989</v>
      </c>
      <c r="C6395" s="12" t="s">
        <v>3126</v>
      </c>
      <c r="D6395" s="123">
        <v>3.75</v>
      </c>
      <c r="E6395" s="124">
        <v>80</v>
      </c>
      <c r="F6395" s="125">
        <f t="shared" si="99"/>
        <v>300</v>
      </c>
      <c r="G6395" s="126"/>
    </row>
    <row r="6396" s="109" customFormat="1" ht="28.5" spans="1:7">
      <c r="A6396" s="122">
        <v>6392</v>
      </c>
      <c r="B6396" s="12" t="s">
        <v>47990</v>
      </c>
      <c r="C6396" s="12" t="s">
        <v>941</v>
      </c>
      <c r="D6396" s="123">
        <v>3.75</v>
      </c>
      <c r="E6396" s="124">
        <v>80</v>
      </c>
      <c r="F6396" s="125">
        <f t="shared" si="99"/>
        <v>300</v>
      </c>
      <c r="G6396" s="126"/>
    </row>
    <row r="6397" s="109" customFormat="1" ht="28.5" spans="1:7">
      <c r="A6397" s="122">
        <v>6393</v>
      </c>
      <c r="B6397" s="12" t="s">
        <v>47991</v>
      </c>
      <c r="C6397" s="12" t="s">
        <v>47992</v>
      </c>
      <c r="D6397" s="123">
        <v>5.16</v>
      </c>
      <c r="E6397" s="124">
        <v>80</v>
      </c>
      <c r="F6397" s="125">
        <f t="shared" si="99"/>
        <v>412.8</v>
      </c>
      <c r="G6397" s="126"/>
    </row>
    <row r="6398" s="109" customFormat="1" ht="28.5" spans="1:7">
      <c r="A6398" s="122">
        <v>6394</v>
      </c>
      <c r="B6398" s="12" t="s">
        <v>47993</v>
      </c>
      <c r="C6398" s="12" t="s">
        <v>47994</v>
      </c>
      <c r="D6398" s="123">
        <v>3.31</v>
      </c>
      <c r="E6398" s="124">
        <v>80</v>
      </c>
      <c r="F6398" s="125">
        <f t="shared" si="99"/>
        <v>264.8</v>
      </c>
      <c r="G6398" s="126"/>
    </row>
    <row r="6399" s="109" customFormat="1" ht="28.5" spans="1:7">
      <c r="A6399" s="122">
        <v>6395</v>
      </c>
      <c r="B6399" s="12" t="s">
        <v>47995</v>
      </c>
      <c r="C6399" s="12" t="s">
        <v>2019</v>
      </c>
      <c r="D6399" s="123">
        <v>4.54</v>
      </c>
      <c r="E6399" s="124">
        <v>80</v>
      </c>
      <c r="F6399" s="125">
        <f t="shared" si="99"/>
        <v>363.2</v>
      </c>
      <c r="G6399" s="126"/>
    </row>
    <row r="6400" s="109" customFormat="1" ht="28.5" spans="1:7">
      <c r="A6400" s="122">
        <v>6396</v>
      </c>
      <c r="B6400" s="12" t="s">
        <v>47996</v>
      </c>
      <c r="C6400" s="12" t="s">
        <v>47997</v>
      </c>
      <c r="D6400" s="123">
        <v>2.37</v>
      </c>
      <c r="E6400" s="124">
        <v>80</v>
      </c>
      <c r="F6400" s="125">
        <f t="shared" si="99"/>
        <v>189.6</v>
      </c>
      <c r="G6400" s="126"/>
    </row>
    <row r="6401" s="109" customFormat="1" ht="28.5" spans="1:7">
      <c r="A6401" s="122">
        <v>6397</v>
      </c>
      <c r="B6401" s="12" t="s">
        <v>47998</v>
      </c>
      <c r="C6401" s="12" t="s">
        <v>47999</v>
      </c>
      <c r="D6401" s="123">
        <v>3.93</v>
      </c>
      <c r="E6401" s="124">
        <v>80</v>
      </c>
      <c r="F6401" s="125">
        <f t="shared" si="99"/>
        <v>314.4</v>
      </c>
      <c r="G6401" s="126"/>
    </row>
    <row r="6402" s="109" customFormat="1" ht="28.5" spans="1:7">
      <c r="A6402" s="122">
        <v>6398</v>
      </c>
      <c r="B6402" s="12" t="s">
        <v>48000</v>
      </c>
      <c r="C6402" s="12" t="s">
        <v>48001</v>
      </c>
      <c r="D6402" s="123">
        <v>5.16</v>
      </c>
      <c r="E6402" s="124">
        <v>80</v>
      </c>
      <c r="F6402" s="125">
        <f t="shared" si="99"/>
        <v>412.8</v>
      </c>
      <c r="G6402" s="126"/>
    </row>
    <row r="6403" s="109" customFormat="1" ht="28.5" spans="1:7">
      <c r="A6403" s="122">
        <v>6399</v>
      </c>
      <c r="B6403" s="12" t="s">
        <v>48002</v>
      </c>
      <c r="C6403" s="12" t="s">
        <v>10035</v>
      </c>
      <c r="D6403" s="123">
        <v>5.51</v>
      </c>
      <c r="E6403" s="124">
        <v>80</v>
      </c>
      <c r="F6403" s="125">
        <f t="shared" si="99"/>
        <v>440.8</v>
      </c>
      <c r="G6403" s="126"/>
    </row>
    <row r="6404" s="109" customFormat="1" ht="28.5" spans="1:7">
      <c r="A6404" s="122">
        <v>6400</v>
      </c>
      <c r="B6404" s="12" t="s">
        <v>48003</v>
      </c>
      <c r="C6404" s="12" t="s">
        <v>48004</v>
      </c>
      <c r="D6404" s="123">
        <v>9.4</v>
      </c>
      <c r="E6404" s="124">
        <v>80</v>
      </c>
      <c r="F6404" s="125">
        <f t="shared" si="99"/>
        <v>752</v>
      </c>
      <c r="G6404" s="126"/>
    </row>
    <row r="6405" s="109" customFormat="1" ht="28.5" spans="1:7">
      <c r="A6405" s="122">
        <v>6401</v>
      </c>
      <c r="B6405" s="12" t="s">
        <v>48005</v>
      </c>
      <c r="C6405" s="12" t="s">
        <v>48006</v>
      </c>
      <c r="D6405" s="123">
        <v>5.66</v>
      </c>
      <c r="E6405" s="124">
        <v>80</v>
      </c>
      <c r="F6405" s="125">
        <f t="shared" ref="F6405:F6468" si="100">D6405*E6405</f>
        <v>452.8</v>
      </c>
      <c r="G6405" s="126"/>
    </row>
    <row r="6406" s="109" customFormat="1" ht="28.5" spans="1:7">
      <c r="A6406" s="122">
        <v>6402</v>
      </c>
      <c r="B6406" s="12" t="s">
        <v>48007</v>
      </c>
      <c r="C6406" s="12" t="s">
        <v>39188</v>
      </c>
      <c r="D6406" s="123">
        <v>3.75</v>
      </c>
      <c r="E6406" s="124">
        <v>80</v>
      </c>
      <c r="F6406" s="125">
        <f t="shared" si="100"/>
        <v>300</v>
      </c>
      <c r="G6406" s="126"/>
    </row>
    <row r="6407" s="109" customFormat="1" ht="28.5" spans="1:7">
      <c r="A6407" s="122">
        <v>6403</v>
      </c>
      <c r="B6407" s="12" t="s">
        <v>48008</v>
      </c>
      <c r="C6407" s="12" t="s">
        <v>48009</v>
      </c>
      <c r="D6407" s="123">
        <v>3.32</v>
      </c>
      <c r="E6407" s="124">
        <v>80</v>
      </c>
      <c r="F6407" s="125">
        <f t="shared" si="100"/>
        <v>265.6</v>
      </c>
      <c r="G6407" s="126"/>
    </row>
    <row r="6408" s="109" customFormat="1" ht="28.5" spans="1:7">
      <c r="A6408" s="122">
        <v>6404</v>
      </c>
      <c r="B6408" s="12" t="s">
        <v>48010</v>
      </c>
      <c r="C6408" s="12" t="s">
        <v>23983</v>
      </c>
      <c r="D6408" s="123">
        <v>3.75</v>
      </c>
      <c r="E6408" s="124">
        <v>80</v>
      </c>
      <c r="F6408" s="125">
        <f t="shared" si="100"/>
        <v>300</v>
      </c>
      <c r="G6408" s="126"/>
    </row>
    <row r="6409" s="109" customFormat="1" ht="28.5" spans="1:7">
      <c r="A6409" s="122">
        <v>6405</v>
      </c>
      <c r="B6409" s="12" t="s">
        <v>48011</v>
      </c>
      <c r="C6409" s="12" t="s">
        <v>9752</v>
      </c>
      <c r="D6409" s="123">
        <v>2.37</v>
      </c>
      <c r="E6409" s="124">
        <v>80</v>
      </c>
      <c r="F6409" s="125">
        <f t="shared" si="100"/>
        <v>189.6</v>
      </c>
      <c r="G6409" s="126"/>
    </row>
    <row r="6410" s="109" customFormat="1" ht="28.5" spans="1:7">
      <c r="A6410" s="122">
        <v>6406</v>
      </c>
      <c r="B6410" s="12" t="s">
        <v>48012</v>
      </c>
      <c r="C6410" s="12" t="s">
        <v>48013</v>
      </c>
      <c r="D6410" s="123">
        <v>3.24</v>
      </c>
      <c r="E6410" s="124">
        <v>80</v>
      </c>
      <c r="F6410" s="125">
        <f t="shared" si="100"/>
        <v>259.2</v>
      </c>
      <c r="G6410" s="126"/>
    </row>
    <row r="6411" s="109" customFormat="1" ht="28.5" spans="1:7">
      <c r="A6411" s="122">
        <v>6407</v>
      </c>
      <c r="B6411" s="12" t="s">
        <v>48014</v>
      </c>
      <c r="C6411" s="12" t="s">
        <v>43251</v>
      </c>
      <c r="D6411" s="123">
        <v>3.67</v>
      </c>
      <c r="E6411" s="124">
        <v>80</v>
      </c>
      <c r="F6411" s="125">
        <f t="shared" si="100"/>
        <v>293.6</v>
      </c>
      <c r="G6411" s="126"/>
    </row>
    <row r="6412" s="109" customFormat="1" ht="28.5" spans="1:7">
      <c r="A6412" s="122">
        <v>6408</v>
      </c>
      <c r="B6412" s="12" t="s">
        <v>48015</v>
      </c>
      <c r="C6412" s="12" t="s">
        <v>5822</v>
      </c>
      <c r="D6412" s="123">
        <v>6.58</v>
      </c>
      <c r="E6412" s="124">
        <v>80</v>
      </c>
      <c r="F6412" s="125">
        <f t="shared" si="100"/>
        <v>526.4</v>
      </c>
      <c r="G6412" s="126"/>
    </row>
    <row r="6413" s="109" customFormat="1" ht="28.5" spans="1:7">
      <c r="A6413" s="122">
        <v>6409</v>
      </c>
      <c r="B6413" s="12" t="s">
        <v>48016</v>
      </c>
      <c r="C6413" s="12" t="s">
        <v>48017</v>
      </c>
      <c r="D6413" s="123">
        <v>2.59</v>
      </c>
      <c r="E6413" s="124">
        <v>80</v>
      </c>
      <c r="F6413" s="125">
        <f t="shared" si="100"/>
        <v>207.2</v>
      </c>
      <c r="G6413" s="126"/>
    </row>
    <row r="6414" s="109" customFormat="1" ht="28.5" spans="1:7">
      <c r="A6414" s="122">
        <v>6410</v>
      </c>
      <c r="B6414" s="12" t="s">
        <v>48018</v>
      </c>
      <c r="C6414" s="12" t="s">
        <v>48019</v>
      </c>
      <c r="D6414" s="123">
        <v>2.26</v>
      </c>
      <c r="E6414" s="124">
        <v>80</v>
      </c>
      <c r="F6414" s="125">
        <f t="shared" si="100"/>
        <v>180.8</v>
      </c>
      <c r="G6414" s="126"/>
    </row>
    <row r="6415" s="109" customFormat="1" ht="28.5" spans="1:7">
      <c r="A6415" s="122">
        <v>6411</v>
      </c>
      <c r="B6415" s="12" t="s">
        <v>48020</v>
      </c>
      <c r="C6415" s="12" t="s">
        <v>6073</v>
      </c>
      <c r="D6415" s="123">
        <v>2.59</v>
      </c>
      <c r="E6415" s="124">
        <v>80</v>
      </c>
      <c r="F6415" s="125">
        <f t="shared" si="100"/>
        <v>207.2</v>
      </c>
      <c r="G6415" s="126"/>
    </row>
    <row r="6416" s="109" customFormat="1" ht="28.5" spans="1:7">
      <c r="A6416" s="122">
        <v>6412</v>
      </c>
      <c r="B6416" s="12" t="s">
        <v>48021</v>
      </c>
      <c r="C6416" s="12" t="s">
        <v>48022</v>
      </c>
      <c r="D6416" s="123">
        <v>4.42</v>
      </c>
      <c r="E6416" s="124">
        <v>80</v>
      </c>
      <c r="F6416" s="125">
        <f t="shared" si="100"/>
        <v>353.6</v>
      </c>
      <c r="G6416" s="126"/>
    </row>
    <row r="6417" s="109" customFormat="1" ht="28.5" spans="1:7">
      <c r="A6417" s="122">
        <v>6413</v>
      </c>
      <c r="B6417" s="12" t="s">
        <v>48023</v>
      </c>
      <c r="C6417" s="12" t="s">
        <v>48024</v>
      </c>
      <c r="D6417" s="123">
        <v>4</v>
      </c>
      <c r="E6417" s="124">
        <v>80</v>
      </c>
      <c r="F6417" s="125">
        <f t="shared" si="100"/>
        <v>320</v>
      </c>
      <c r="G6417" s="126"/>
    </row>
    <row r="6418" s="109" customFormat="1" ht="28.5" spans="1:7">
      <c r="A6418" s="122">
        <v>6414</v>
      </c>
      <c r="B6418" s="12" t="s">
        <v>48025</v>
      </c>
      <c r="C6418" s="12" t="s">
        <v>48026</v>
      </c>
      <c r="D6418" s="123">
        <v>2.05</v>
      </c>
      <c r="E6418" s="124">
        <v>80</v>
      </c>
      <c r="F6418" s="125">
        <f t="shared" si="100"/>
        <v>164</v>
      </c>
      <c r="G6418" s="126"/>
    </row>
    <row r="6419" s="109" customFormat="1" ht="28.5" spans="1:7">
      <c r="A6419" s="122">
        <v>6415</v>
      </c>
      <c r="B6419" s="12" t="s">
        <v>48027</v>
      </c>
      <c r="C6419" s="12" t="s">
        <v>15398</v>
      </c>
      <c r="D6419" s="123">
        <v>4.85</v>
      </c>
      <c r="E6419" s="124">
        <v>80</v>
      </c>
      <c r="F6419" s="125">
        <f t="shared" si="100"/>
        <v>388</v>
      </c>
      <c r="G6419" s="126"/>
    </row>
    <row r="6420" s="109" customFormat="1" ht="28.5" spans="1:7">
      <c r="A6420" s="122">
        <v>6416</v>
      </c>
      <c r="B6420" s="12" t="s">
        <v>48028</v>
      </c>
      <c r="C6420" s="12" t="s">
        <v>22917</v>
      </c>
      <c r="D6420" s="123">
        <v>4.03</v>
      </c>
      <c r="E6420" s="124">
        <v>80</v>
      </c>
      <c r="F6420" s="125">
        <f t="shared" si="100"/>
        <v>322.4</v>
      </c>
      <c r="G6420" s="126"/>
    </row>
    <row r="6421" s="109" customFormat="1" ht="28.5" spans="1:7">
      <c r="A6421" s="122">
        <v>6417</v>
      </c>
      <c r="B6421" s="12" t="s">
        <v>48029</v>
      </c>
      <c r="C6421" s="12" t="s">
        <v>2940</v>
      </c>
      <c r="D6421" s="123">
        <v>3.16</v>
      </c>
      <c r="E6421" s="124">
        <v>80</v>
      </c>
      <c r="F6421" s="125">
        <f t="shared" si="100"/>
        <v>252.8</v>
      </c>
      <c r="G6421" s="126"/>
    </row>
    <row r="6422" s="109" customFormat="1" ht="28.5" spans="1:7">
      <c r="A6422" s="122">
        <v>6418</v>
      </c>
      <c r="B6422" s="12" t="s">
        <v>48030</v>
      </c>
      <c r="C6422" s="12" t="s">
        <v>41497</v>
      </c>
      <c r="D6422" s="123">
        <v>2.26</v>
      </c>
      <c r="E6422" s="124">
        <v>80</v>
      </c>
      <c r="F6422" s="125">
        <f t="shared" si="100"/>
        <v>180.8</v>
      </c>
      <c r="G6422" s="126"/>
    </row>
    <row r="6423" s="109" customFormat="1" ht="28.5" spans="1:7">
      <c r="A6423" s="122">
        <v>6419</v>
      </c>
      <c r="B6423" s="12" t="s">
        <v>48031</v>
      </c>
      <c r="C6423" s="12" t="s">
        <v>1949</v>
      </c>
      <c r="D6423" s="123">
        <v>4.42</v>
      </c>
      <c r="E6423" s="124">
        <v>80</v>
      </c>
      <c r="F6423" s="125">
        <f t="shared" si="100"/>
        <v>353.6</v>
      </c>
      <c r="G6423" s="126"/>
    </row>
    <row r="6424" s="109" customFormat="1" ht="28.5" spans="1:7">
      <c r="A6424" s="122">
        <v>6420</v>
      </c>
      <c r="B6424" s="12" t="s">
        <v>48032</v>
      </c>
      <c r="C6424" s="12" t="s">
        <v>28313</v>
      </c>
      <c r="D6424" s="123">
        <v>2.59</v>
      </c>
      <c r="E6424" s="124">
        <v>80</v>
      </c>
      <c r="F6424" s="125">
        <f t="shared" si="100"/>
        <v>207.2</v>
      </c>
      <c r="G6424" s="126"/>
    </row>
    <row r="6425" s="109" customFormat="1" ht="28.5" spans="1:7">
      <c r="A6425" s="122">
        <v>6421</v>
      </c>
      <c r="B6425" s="12" t="s">
        <v>48033</v>
      </c>
      <c r="C6425" s="12" t="s">
        <v>36312</v>
      </c>
      <c r="D6425" s="123">
        <v>2.59</v>
      </c>
      <c r="E6425" s="124">
        <v>80</v>
      </c>
      <c r="F6425" s="125">
        <f t="shared" si="100"/>
        <v>207.2</v>
      </c>
      <c r="G6425" s="126"/>
    </row>
    <row r="6426" s="109" customFormat="1" ht="28.5" spans="1:7">
      <c r="A6426" s="122">
        <v>6422</v>
      </c>
      <c r="B6426" s="12" t="s">
        <v>48034</v>
      </c>
      <c r="C6426" s="12" t="s">
        <v>36170</v>
      </c>
      <c r="D6426" s="123">
        <v>3.41</v>
      </c>
      <c r="E6426" s="124">
        <v>80</v>
      </c>
      <c r="F6426" s="125">
        <f t="shared" si="100"/>
        <v>272.8</v>
      </c>
      <c r="G6426" s="126"/>
    </row>
    <row r="6427" s="109" customFormat="1" ht="28.5" spans="1:7">
      <c r="A6427" s="122">
        <v>6423</v>
      </c>
      <c r="B6427" s="12" t="s">
        <v>48035</v>
      </c>
      <c r="C6427" s="12" t="s">
        <v>32980</v>
      </c>
      <c r="D6427" s="123">
        <v>8.93</v>
      </c>
      <c r="E6427" s="124">
        <v>80</v>
      </c>
      <c r="F6427" s="125">
        <f t="shared" si="100"/>
        <v>714.4</v>
      </c>
      <c r="G6427" s="126"/>
    </row>
    <row r="6428" s="109" customFormat="1" ht="28.5" spans="1:7">
      <c r="A6428" s="122">
        <v>6424</v>
      </c>
      <c r="B6428" s="12" t="s">
        <v>48036</v>
      </c>
      <c r="C6428" s="12" t="s">
        <v>48037</v>
      </c>
      <c r="D6428" s="123">
        <v>2.17</v>
      </c>
      <c r="E6428" s="124">
        <v>80</v>
      </c>
      <c r="F6428" s="125">
        <f t="shared" si="100"/>
        <v>173.6</v>
      </c>
      <c r="G6428" s="126"/>
    </row>
    <row r="6429" s="109" customFormat="1" ht="28.5" spans="1:7">
      <c r="A6429" s="122">
        <v>6425</v>
      </c>
      <c r="B6429" s="12" t="s">
        <v>48038</v>
      </c>
      <c r="C6429" s="12" t="s">
        <v>48039</v>
      </c>
      <c r="D6429" s="123">
        <v>1.62</v>
      </c>
      <c r="E6429" s="124">
        <v>80</v>
      </c>
      <c r="F6429" s="125">
        <f t="shared" si="100"/>
        <v>129.6</v>
      </c>
      <c r="G6429" s="126"/>
    </row>
    <row r="6430" s="109" customFormat="1" ht="28.5" spans="1:7">
      <c r="A6430" s="122">
        <v>6426</v>
      </c>
      <c r="B6430" s="12" t="s">
        <v>48040</v>
      </c>
      <c r="C6430" s="12" t="s">
        <v>10465</v>
      </c>
      <c r="D6430" s="123">
        <v>2.1</v>
      </c>
      <c r="E6430" s="124">
        <v>80</v>
      </c>
      <c r="F6430" s="125">
        <f t="shared" si="100"/>
        <v>168</v>
      </c>
      <c r="G6430" s="126"/>
    </row>
    <row r="6431" s="109" customFormat="1" ht="28.5" spans="1:7">
      <c r="A6431" s="122">
        <v>6427</v>
      </c>
      <c r="B6431" s="12" t="s">
        <v>48041</v>
      </c>
      <c r="C6431" s="12" t="s">
        <v>48042</v>
      </c>
      <c r="D6431" s="123">
        <v>3.36</v>
      </c>
      <c r="E6431" s="124">
        <v>80</v>
      </c>
      <c r="F6431" s="125">
        <f t="shared" si="100"/>
        <v>268.8</v>
      </c>
      <c r="G6431" s="126"/>
    </row>
    <row r="6432" s="109" customFormat="1" ht="28.5" spans="1:7">
      <c r="A6432" s="122">
        <v>6428</v>
      </c>
      <c r="B6432" s="12" t="s">
        <v>48043</v>
      </c>
      <c r="C6432" s="12" t="s">
        <v>48044</v>
      </c>
      <c r="D6432" s="123">
        <v>3.9</v>
      </c>
      <c r="E6432" s="124">
        <v>80</v>
      </c>
      <c r="F6432" s="125">
        <f t="shared" si="100"/>
        <v>312</v>
      </c>
      <c r="G6432" s="126"/>
    </row>
    <row r="6433" s="109" customFormat="1" ht="28.5" spans="1:7">
      <c r="A6433" s="122">
        <v>6429</v>
      </c>
      <c r="B6433" s="12" t="s">
        <v>48045</v>
      </c>
      <c r="C6433" s="12" t="s">
        <v>48046</v>
      </c>
      <c r="D6433" s="123">
        <v>3.28</v>
      </c>
      <c r="E6433" s="124">
        <v>80</v>
      </c>
      <c r="F6433" s="125">
        <f t="shared" si="100"/>
        <v>262.4</v>
      </c>
      <c r="G6433" s="126"/>
    </row>
    <row r="6434" s="109" customFormat="1" ht="28.5" spans="1:7">
      <c r="A6434" s="122">
        <v>6430</v>
      </c>
      <c r="B6434" s="12" t="s">
        <v>48047</v>
      </c>
      <c r="C6434" s="12" t="s">
        <v>9568</v>
      </c>
      <c r="D6434" s="123">
        <v>3.5</v>
      </c>
      <c r="E6434" s="124">
        <v>80</v>
      </c>
      <c r="F6434" s="125">
        <f t="shared" si="100"/>
        <v>280</v>
      </c>
      <c r="G6434" s="126"/>
    </row>
    <row r="6435" s="109" customFormat="1" ht="28.5" spans="1:7">
      <c r="A6435" s="122">
        <v>6431</v>
      </c>
      <c r="B6435" s="12" t="s">
        <v>48048</v>
      </c>
      <c r="C6435" s="12" t="s">
        <v>28744</v>
      </c>
      <c r="D6435" s="123">
        <v>3.51</v>
      </c>
      <c r="E6435" s="124">
        <v>80</v>
      </c>
      <c r="F6435" s="125">
        <f t="shared" si="100"/>
        <v>280.8</v>
      </c>
      <c r="G6435" s="126"/>
    </row>
    <row r="6436" s="109" customFormat="1" ht="28.5" spans="1:7">
      <c r="A6436" s="122">
        <v>6432</v>
      </c>
      <c r="B6436" s="12" t="s">
        <v>48049</v>
      </c>
      <c r="C6436" s="12" t="s">
        <v>48050</v>
      </c>
      <c r="D6436" s="123">
        <v>4.85</v>
      </c>
      <c r="E6436" s="124">
        <v>80</v>
      </c>
      <c r="F6436" s="125">
        <f t="shared" si="100"/>
        <v>388</v>
      </c>
      <c r="G6436" s="126"/>
    </row>
    <row r="6437" s="109" customFormat="1" ht="28.5" spans="1:7">
      <c r="A6437" s="122">
        <v>6433</v>
      </c>
      <c r="B6437" s="12" t="s">
        <v>48051</v>
      </c>
      <c r="C6437" s="12" t="s">
        <v>48052</v>
      </c>
      <c r="D6437" s="123">
        <v>5.9</v>
      </c>
      <c r="E6437" s="124">
        <v>80</v>
      </c>
      <c r="F6437" s="125">
        <f t="shared" si="100"/>
        <v>472</v>
      </c>
      <c r="G6437" s="126"/>
    </row>
    <row r="6438" s="109" customFormat="1" ht="28.5" spans="1:7">
      <c r="A6438" s="122">
        <v>6434</v>
      </c>
      <c r="B6438" s="12" t="s">
        <v>48053</v>
      </c>
      <c r="C6438" s="12" t="s">
        <v>30245</v>
      </c>
      <c r="D6438" s="123">
        <v>5.6</v>
      </c>
      <c r="E6438" s="124">
        <v>80</v>
      </c>
      <c r="F6438" s="125">
        <f t="shared" si="100"/>
        <v>448</v>
      </c>
      <c r="G6438" s="126"/>
    </row>
    <row r="6439" s="109" customFormat="1" ht="28.5" spans="1:7">
      <c r="A6439" s="122">
        <v>6435</v>
      </c>
      <c r="B6439" s="12" t="s">
        <v>48054</v>
      </c>
      <c r="C6439" s="12" t="s">
        <v>32377</v>
      </c>
      <c r="D6439" s="123">
        <v>3.77</v>
      </c>
      <c r="E6439" s="124">
        <v>80</v>
      </c>
      <c r="F6439" s="125">
        <f t="shared" si="100"/>
        <v>301.6</v>
      </c>
      <c r="G6439" s="126"/>
    </row>
    <row r="6440" s="109" customFormat="1" ht="28.5" spans="1:7">
      <c r="A6440" s="122">
        <v>6436</v>
      </c>
      <c r="B6440" s="12" t="s">
        <v>48055</v>
      </c>
      <c r="C6440" s="12" t="s">
        <v>23543</v>
      </c>
      <c r="D6440" s="123">
        <v>1.21</v>
      </c>
      <c r="E6440" s="124">
        <v>80</v>
      </c>
      <c r="F6440" s="125">
        <f t="shared" si="100"/>
        <v>96.8</v>
      </c>
      <c r="G6440" s="126"/>
    </row>
    <row r="6441" s="109" customFormat="1" ht="28.5" spans="1:7">
      <c r="A6441" s="122">
        <v>6437</v>
      </c>
      <c r="B6441" s="12" t="s">
        <v>48056</v>
      </c>
      <c r="C6441" s="12" t="s">
        <v>3491</v>
      </c>
      <c r="D6441" s="123">
        <v>1.83</v>
      </c>
      <c r="E6441" s="124">
        <v>80</v>
      </c>
      <c r="F6441" s="125">
        <f t="shared" si="100"/>
        <v>146.4</v>
      </c>
      <c r="G6441" s="126"/>
    </row>
    <row r="6442" s="109" customFormat="1" ht="28.5" spans="1:7">
      <c r="A6442" s="122">
        <v>6438</v>
      </c>
      <c r="B6442" s="12" t="s">
        <v>48057</v>
      </c>
      <c r="C6442" s="12" t="s">
        <v>291</v>
      </c>
      <c r="D6442" s="123">
        <v>2.88</v>
      </c>
      <c r="E6442" s="124">
        <v>80</v>
      </c>
      <c r="F6442" s="125">
        <f t="shared" si="100"/>
        <v>230.4</v>
      </c>
      <c r="G6442" s="126"/>
    </row>
    <row r="6443" s="109" customFormat="1" ht="28.5" spans="1:7">
      <c r="A6443" s="122">
        <v>6439</v>
      </c>
      <c r="B6443" s="12" t="s">
        <v>48058</v>
      </c>
      <c r="C6443" s="12" t="s">
        <v>8322</v>
      </c>
      <c r="D6443" s="123">
        <v>2.05</v>
      </c>
      <c r="E6443" s="124">
        <v>80</v>
      </c>
      <c r="F6443" s="125">
        <f t="shared" si="100"/>
        <v>164</v>
      </c>
      <c r="G6443" s="126"/>
    </row>
    <row r="6444" s="109" customFormat="1" ht="28.5" spans="1:7">
      <c r="A6444" s="122">
        <v>6440</v>
      </c>
      <c r="B6444" s="12" t="s">
        <v>48059</v>
      </c>
      <c r="C6444" s="12" t="s">
        <v>8320</v>
      </c>
      <c r="D6444" s="123">
        <v>2.4</v>
      </c>
      <c r="E6444" s="124">
        <v>80</v>
      </c>
      <c r="F6444" s="125">
        <f t="shared" si="100"/>
        <v>192</v>
      </c>
      <c r="G6444" s="126"/>
    </row>
    <row r="6445" s="109" customFormat="1" ht="28.5" spans="1:7">
      <c r="A6445" s="122">
        <v>6441</v>
      </c>
      <c r="B6445" s="12" t="s">
        <v>48060</v>
      </c>
      <c r="C6445" s="12" t="s">
        <v>48061</v>
      </c>
      <c r="D6445" s="123">
        <v>4.85</v>
      </c>
      <c r="E6445" s="124">
        <v>80</v>
      </c>
      <c r="F6445" s="125">
        <f t="shared" si="100"/>
        <v>388</v>
      </c>
      <c r="G6445" s="126"/>
    </row>
    <row r="6446" s="109" customFormat="1" ht="28.5" spans="1:7">
      <c r="A6446" s="122">
        <v>6442</v>
      </c>
      <c r="B6446" s="12" t="s">
        <v>48062</v>
      </c>
      <c r="C6446" s="12" t="s">
        <v>48063</v>
      </c>
      <c r="D6446" s="123">
        <v>3.46</v>
      </c>
      <c r="E6446" s="124">
        <v>80</v>
      </c>
      <c r="F6446" s="125">
        <f t="shared" si="100"/>
        <v>276.8</v>
      </c>
      <c r="G6446" s="126"/>
    </row>
    <row r="6447" s="109" customFormat="1" ht="28.5" spans="1:7">
      <c r="A6447" s="122">
        <v>6443</v>
      </c>
      <c r="B6447" s="12" t="s">
        <v>48064</v>
      </c>
      <c r="C6447" s="12" t="s">
        <v>7677</v>
      </c>
      <c r="D6447" s="123">
        <v>3.12</v>
      </c>
      <c r="E6447" s="124">
        <v>80</v>
      </c>
      <c r="F6447" s="125">
        <f t="shared" si="100"/>
        <v>249.6</v>
      </c>
      <c r="G6447" s="126"/>
    </row>
    <row r="6448" s="109" customFormat="1" ht="28.5" spans="1:7">
      <c r="A6448" s="122">
        <v>6444</v>
      </c>
      <c r="B6448" s="12" t="s">
        <v>48065</v>
      </c>
      <c r="C6448" s="12" t="s">
        <v>2366</v>
      </c>
      <c r="D6448" s="123">
        <v>5.93</v>
      </c>
      <c r="E6448" s="124">
        <v>80</v>
      </c>
      <c r="F6448" s="125">
        <f t="shared" si="100"/>
        <v>474.4</v>
      </c>
      <c r="G6448" s="126"/>
    </row>
    <row r="6449" s="109" customFormat="1" ht="28.5" spans="1:7">
      <c r="A6449" s="122">
        <v>6445</v>
      </c>
      <c r="B6449" s="12" t="s">
        <v>48066</v>
      </c>
      <c r="C6449" s="12" t="s">
        <v>24344</v>
      </c>
      <c r="D6449" s="123">
        <v>4.95</v>
      </c>
      <c r="E6449" s="124">
        <v>80</v>
      </c>
      <c r="F6449" s="125">
        <f t="shared" si="100"/>
        <v>396</v>
      </c>
      <c r="G6449" s="126"/>
    </row>
    <row r="6450" s="109" customFormat="1" ht="28.5" spans="1:7">
      <c r="A6450" s="122">
        <v>6446</v>
      </c>
      <c r="B6450" s="12" t="s">
        <v>48067</v>
      </c>
      <c r="C6450" s="12" t="s">
        <v>48068</v>
      </c>
      <c r="D6450" s="123">
        <v>1.62</v>
      </c>
      <c r="E6450" s="124">
        <v>80</v>
      </c>
      <c r="F6450" s="125">
        <f t="shared" si="100"/>
        <v>129.6</v>
      </c>
      <c r="G6450" s="126"/>
    </row>
    <row r="6451" s="109" customFormat="1" ht="28.5" spans="1:7">
      <c r="A6451" s="122">
        <v>6447</v>
      </c>
      <c r="B6451" s="12" t="s">
        <v>48069</v>
      </c>
      <c r="C6451" s="12" t="s">
        <v>39167</v>
      </c>
      <c r="D6451" s="123">
        <v>2.71</v>
      </c>
      <c r="E6451" s="124">
        <v>80</v>
      </c>
      <c r="F6451" s="125">
        <f t="shared" si="100"/>
        <v>216.8</v>
      </c>
      <c r="G6451" s="126"/>
    </row>
    <row r="6452" s="109" customFormat="1" ht="28.5" spans="1:7">
      <c r="A6452" s="122">
        <v>6448</v>
      </c>
      <c r="B6452" s="12" t="s">
        <v>48070</v>
      </c>
      <c r="C6452" s="12" t="s">
        <v>9380</v>
      </c>
      <c r="D6452" s="123">
        <v>1.72</v>
      </c>
      <c r="E6452" s="124">
        <v>80</v>
      </c>
      <c r="F6452" s="125">
        <f t="shared" si="100"/>
        <v>137.6</v>
      </c>
      <c r="G6452" s="126"/>
    </row>
    <row r="6453" s="109" customFormat="1" ht="28.5" spans="1:7">
      <c r="A6453" s="122">
        <v>6449</v>
      </c>
      <c r="B6453" s="12" t="s">
        <v>48071</v>
      </c>
      <c r="C6453" s="12" t="s">
        <v>48072</v>
      </c>
      <c r="D6453" s="123">
        <v>3.68</v>
      </c>
      <c r="E6453" s="124">
        <v>80</v>
      </c>
      <c r="F6453" s="125">
        <f t="shared" si="100"/>
        <v>294.4</v>
      </c>
      <c r="G6453" s="126"/>
    </row>
    <row r="6454" s="109" customFormat="1" ht="28.5" spans="1:7">
      <c r="A6454" s="122">
        <v>6450</v>
      </c>
      <c r="B6454" s="12" t="s">
        <v>48073</v>
      </c>
      <c r="C6454" s="12" t="s">
        <v>48074</v>
      </c>
      <c r="D6454" s="123">
        <v>2.82</v>
      </c>
      <c r="E6454" s="124">
        <v>80</v>
      </c>
      <c r="F6454" s="125">
        <f t="shared" si="100"/>
        <v>225.6</v>
      </c>
      <c r="G6454" s="126"/>
    </row>
    <row r="6455" s="109" customFormat="1" ht="28.5" spans="1:7">
      <c r="A6455" s="122">
        <v>6451</v>
      </c>
      <c r="B6455" s="12" t="s">
        <v>48075</v>
      </c>
      <c r="C6455" s="12" t="s">
        <v>38157</v>
      </c>
      <c r="D6455" s="123">
        <v>2.16</v>
      </c>
      <c r="E6455" s="124">
        <v>80</v>
      </c>
      <c r="F6455" s="125">
        <f t="shared" si="100"/>
        <v>172.8</v>
      </c>
      <c r="G6455" s="126"/>
    </row>
    <row r="6456" s="109" customFormat="1" ht="28.5" spans="1:7">
      <c r="A6456" s="122">
        <v>6452</v>
      </c>
      <c r="B6456" s="12" t="s">
        <v>48076</v>
      </c>
      <c r="C6456" s="12" t="s">
        <v>48077</v>
      </c>
      <c r="D6456" s="123">
        <v>7.11</v>
      </c>
      <c r="E6456" s="124">
        <v>80</v>
      </c>
      <c r="F6456" s="125">
        <f t="shared" si="100"/>
        <v>568.8</v>
      </c>
      <c r="G6456" s="126"/>
    </row>
    <row r="6457" s="109" customFormat="1" ht="28.5" spans="1:7">
      <c r="A6457" s="122">
        <v>6453</v>
      </c>
      <c r="B6457" s="12" t="s">
        <v>48078</v>
      </c>
      <c r="C6457" s="12" t="s">
        <v>48079</v>
      </c>
      <c r="D6457" s="123">
        <v>3.24</v>
      </c>
      <c r="E6457" s="124">
        <v>80</v>
      </c>
      <c r="F6457" s="125">
        <f t="shared" si="100"/>
        <v>259.2</v>
      </c>
      <c r="G6457" s="126"/>
    </row>
    <row r="6458" s="109" customFormat="1" ht="28.5" spans="1:7">
      <c r="A6458" s="122">
        <v>6454</v>
      </c>
      <c r="B6458" s="12" t="s">
        <v>48080</v>
      </c>
      <c r="C6458" s="12" t="s">
        <v>48081</v>
      </c>
      <c r="D6458" s="123">
        <v>3.34</v>
      </c>
      <c r="E6458" s="124">
        <v>80</v>
      </c>
      <c r="F6458" s="125">
        <f t="shared" si="100"/>
        <v>267.2</v>
      </c>
      <c r="G6458" s="126"/>
    </row>
    <row r="6459" s="109" customFormat="1" ht="28.5" spans="1:7">
      <c r="A6459" s="122">
        <v>6455</v>
      </c>
      <c r="B6459" s="12" t="s">
        <v>48082</v>
      </c>
      <c r="C6459" s="12" t="s">
        <v>48083</v>
      </c>
      <c r="D6459" s="123">
        <v>5.6</v>
      </c>
      <c r="E6459" s="124">
        <v>80</v>
      </c>
      <c r="F6459" s="125">
        <f t="shared" si="100"/>
        <v>448</v>
      </c>
      <c r="G6459" s="126"/>
    </row>
    <row r="6460" s="109" customFormat="1" ht="28.5" spans="1:7">
      <c r="A6460" s="122">
        <v>6456</v>
      </c>
      <c r="B6460" s="12" t="s">
        <v>48084</v>
      </c>
      <c r="C6460" s="12" t="s">
        <v>18442</v>
      </c>
      <c r="D6460" s="123">
        <v>5.44</v>
      </c>
      <c r="E6460" s="124">
        <v>80</v>
      </c>
      <c r="F6460" s="125">
        <f t="shared" si="100"/>
        <v>435.2</v>
      </c>
      <c r="G6460" s="126"/>
    </row>
    <row r="6461" s="109" customFormat="1" ht="28.5" spans="1:7">
      <c r="A6461" s="122">
        <v>6457</v>
      </c>
      <c r="B6461" s="12" t="s">
        <v>48085</v>
      </c>
      <c r="C6461" s="12" t="s">
        <v>48086</v>
      </c>
      <c r="D6461" s="123">
        <v>3.62</v>
      </c>
      <c r="E6461" s="124">
        <v>80</v>
      </c>
      <c r="F6461" s="125">
        <f t="shared" si="100"/>
        <v>289.6</v>
      </c>
      <c r="G6461" s="126"/>
    </row>
    <row r="6462" s="109" customFormat="1" ht="28.5" spans="1:7">
      <c r="A6462" s="122">
        <v>6458</v>
      </c>
      <c r="B6462" s="12" t="s">
        <v>48087</v>
      </c>
      <c r="C6462" s="12" t="s">
        <v>48088</v>
      </c>
      <c r="D6462" s="123">
        <v>3.34</v>
      </c>
      <c r="E6462" s="124">
        <v>80</v>
      </c>
      <c r="F6462" s="125">
        <f t="shared" si="100"/>
        <v>267.2</v>
      </c>
      <c r="G6462" s="126"/>
    </row>
    <row r="6463" s="109" customFormat="1" ht="28.5" spans="1:7">
      <c r="A6463" s="122">
        <v>6459</v>
      </c>
      <c r="B6463" s="12" t="s">
        <v>48089</v>
      </c>
      <c r="C6463" s="12" t="s">
        <v>48090</v>
      </c>
      <c r="D6463" s="123">
        <v>4.42</v>
      </c>
      <c r="E6463" s="124">
        <v>80</v>
      </c>
      <c r="F6463" s="125">
        <f t="shared" si="100"/>
        <v>353.6</v>
      </c>
      <c r="G6463" s="126"/>
    </row>
    <row r="6464" s="109" customFormat="1" ht="28.5" spans="1:7">
      <c r="A6464" s="122">
        <v>6460</v>
      </c>
      <c r="B6464" s="12" t="s">
        <v>48091</v>
      </c>
      <c r="C6464" s="12" t="s">
        <v>2609</v>
      </c>
      <c r="D6464" s="123">
        <v>2.17</v>
      </c>
      <c r="E6464" s="124">
        <v>80</v>
      </c>
      <c r="F6464" s="125">
        <f t="shared" si="100"/>
        <v>173.6</v>
      </c>
      <c r="G6464" s="126"/>
    </row>
    <row r="6465" s="109" customFormat="1" ht="28.5" spans="1:7">
      <c r="A6465" s="122">
        <v>6461</v>
      </c>
      <c r="B6465" s="12" t="s">
        <v>48092</v>
      </c>
      <c r="C6465" s="12" t="s">
        <v>25950</v>
      </c>
      <c r="D6465" s="123">
        <v>3.77</v>
      </c>
      <c r="E6465" s="124">
        <v>80</v>
      </c>
      <c r="F6465" s="125">
        <f t="shared" si="100"/>
        <v>301.6</v>
      </c>
      <c r="G6465" s="126"/>
    </row>
    <row r="6466" s="109" customFormat="1" ht="28.5" spans="1:7">
      <c r="A6466" s="122">
        <v>6462</v>
      </c>
      <c r="B6466" s="12" t="s">
        <v>48093</v>
      </c>
      <c r="C6466" s="12" t="s">
        <v>48094</v>
      </c>
      <c r="D6466" s="123">
        <v>6.15</v>
      </c>
      <c r="E6466" s="124">
        <v>80</v>
      </c>
      <c r="F6466" s="125">
        <f t="shared" si="100"/>
        <v>492</v>
      </c>
      <c r="G6466" s="126"/>
    </row>
    <row r="6467" s="109" customFormat="1" ht="28.5" spans="1:7">
      <c r="A6467" s="122">
        <v>6463</v>
      </c>
      <c r="B6467" s="12" t="s">
        <v>48095</v>
      </c>
      <c r="C6467" s="12" t="s">
        <v>24815</v>
      </c>
      <c r="D6467" s="123">
        <v>3.24</v>
      </c>
      <c r="E6467" s="124">
        <v>80</v>
      </c>
      <c r="F6467" s="125">
        <f t="shared" si="100"/>
        <v>259.2</v>
      </c>
      <c r="G6467" s="126"/>
    </row>
    <row r="6468" s="109" customFormat="1" ht="28.5" spans="1:7">
      <c r="A6468" s="122">
        <v>6464</v>
      </c>
      <c r="B6468" s="12" t="s">
        <v>48096</v>
      </c>
      <c r="C6468" s="12" t="s">
        <v>48097</v>
      </c>
      <c r="D6468" s="123">
        <v>2.81</v>
      </c>
      <c r="E6468" s="124">
        <v>80</v>
      </c>
      <c r="F6468" s="125">
        <f t="shared" si="100"/>
        <v>224.8</v>
      </c>
      <c r="G6468" s="126"/>
    </row>
    <row r="6469" s="109" customFormat="1" ht="28.5" spans="1:7">
      <c r="A6469" s="122">
        <v>6465</v>
      </c>
      <c r="B6469" s="12" t="s">
        <v>48098</v>
      </c>
      <c r="C6469" s="12" t="s">
        <v>17700</v>
      </c>
      <c r="D6469" s="123">
        <v>2.8</v>
      </c>
      <c r="E6469" s="124">
        <v>80</v>
      </c>
      <c r="F6469" s="125">
        <f t="shared" ref="F6469:F6532" si="101">D6469*E6469</f>
        <v>224</v>
      </c>
      <c r="G6469" s="126"/>
    </row>
    <row r="6470" s="109" customFormat="1" ht="28.5" spans="1:7">
      <c r="A6470" s="122">
        <v>6466</v>
      </c>
      <c r="B6470" s="12" t="s">
        <v>48099</v>
      </c>
      <c r="C6470" s="12" t="s">
        <v>48100</v>
      </c>
      <c r="D6470" s="123">
        <v>1.16</v>
      </c>
      <c r="E6470" s="124">
        <v>80</v>
      </c>
      <c r="F6470" s="125">
        <f t="shared" si="101"/>
        <v>92.8</v>
      </c>
      <c r="G6470" s="126"/>
    </row>
    <row r="6471" s="109" customFormat="1" ht="28.5" spans="1:7">
      <c r="A6471" s="122">
        <v>6467</v>
      </c>
      <c r="B6471" s="12" t="s">
        <v>48101</v>
      </c>
      <c r="C6471" s="12" t="s">
        <v>48102</v>
      </c>
      <c r="D6471" s="123">
        <v>2.32</v>
      </c>
      <c r="E6471" s="124">
        <v>80</v>
      </c>
      <c r="F6471" s="125">
        <f t="shared" si="101"/>
        <v>185.6</v>
      </c>
      <c r="G6471" s="126"/>
    </row>
    <row r="6472" s="109" customFormat="1" ht="28.5" spans="1:7">
      <c r="A6472" s="122">
        <v>6468</v>
      </c>
      <c r="B6472" s="12" t="s">
        <v>48103</v>
      </c>
      <c r="C6472" s="12" t="s">
        <v>28466</v>
      </c>
      <c r="D6472" s="123">
        <v>2.47</v>
      </c>
      <c r="E6472" s="124">
        <v>80</v>
      </c>
      <c r="F6472" s="125">
        <f t="shared" si="101"/>
        <v>197.6</v>
      </c>
      <c r="G6472" s="126"/>
    </row>
    <row r="6473" s="109" customFormat="1" ht="28.5" spans="1:7">
      <c r="A6473" s="122">
        <v>6469</v>
      </c>
      <c r="B6473" s="12" t="s">
        <v>48104</v>
      </c>
      <c r="C6473" s="12" t="s">
        <v>48105</v>
      </c>
      <c r="D6473" s="123">
        <v>2.47</v>
      </c>
      <c r="E6473" s="124">
        <v>80</v>
      </c>
      <c r="F6473" s="125">
        <f t="shared" si="101"/>
        <v>197.6</v>
      </c>
      <c r="G6473" s="126"/>
    </row>
    <row r="6474" s="109" customFormat="1" ht="28.5" spans="1:7">
      <c r="A6474" s="122">
        <v>6470</v>
      </c>
      <c r="B6474" s="12" t="s">
        <v>48106</v>
      </c>
      <c r="C6474" s="12" t="s">
        <v>48107</v>
      </c>
      <c r="D6474" s="123">
        <v>1.4</v>
      </c>
      <c r="E6474" s="124">
        <v>80</v>
      </c>
      <c r="F6474" s="125">
        <f t="shared" si="101"/>
        <v>112</v>
      </c>
      <c r="G6474" s="126"/>
    </row>
    <row r="6475" s="109" customFormat="1" ht="28.5" spans="1:7">
      <c r="A6475" s="122">
        <v>6471</v>
      </c>
      <c r="B6475" s="12" t="s">
        <v>48108</v>
      </c>
      <c r="C6475" s="12" t="s">
        <v>25552</v>
      </c>
      <c r="D6475" s="123">
        <v>4.63</v>
      </c>
      <c r="E6475" s="124">
        <v>80</v>
      </c>
      <c r="F6475" s="125">
        <f t="shared" si="101"/>
        <v>370.4</v>
      </c>
      <c r="G6475" s="126"/>
    </row>
    <row r="6476" s="109" customFormat="1" ht="28.5" spans="1:7">
      <c r="A6476" s="122">
        <v>6472</v>
      </c>
      <c r="B6476" s="12" t="s">
        <v>48109</v>
      </c>
      <c r="C6476" s="12" t="s">
        <v>429</v>
      </c>
      <c r="D6476" s="123">
        <v>3.85</v>
      </c>
      <c r="E6476" s="124">
        <v>80</v>
      </c>
      <c r="F6476" s="125">
        <f t="shared" si="101"/>
        <v>308</v>
      </c>
      <c r="G6476" s="126"/>
    </row>
    <row r="6477" s="109" customFormat="1" ht="28.5" spans="1:7">
      <c r="A6477" s="122">
        <v>6473</v>
      </c>
      <c r="B6477" s="12" t="s">
        <v>48110</v>
      </c>
      <c r="C6477" s="12" t="s">
        <v>40908</v>
      </c>
      <c r="D6477" s="123">
        <v>1.79</v>
      </c>
      <c r="E6477" s="124">
        <v>80</v>
      </c>
      <c r="F6477" s="125">
        <f t="shared" si="101"/>
        <v>143.2</v>
      </c>
      <c r="G6477" s="126"/>
    </row>
    <row r="6478" s="109" customFormat="1" ht="28.5" spans="1:7">
      <c r="A6478" s="122">
        <v>6474</v>
      </c>
      <c r="B6478" s="12" t="s">
        <v>48111</v>
      </c>
      <c r="C6478" s="12" t="s">
        <v>48112</v>
      </c>
      <c r="D6478" s="123">
        <v>3.85</v>
      </c>
      <c r="E6478" s="124">
        <v>80</v>
      </c>
      <c r="F6478" s="125">
        <f t="shared" si="101"/>
        <v>308</v>
      </c>
      <c r="G6478" s="126"/>
    </row>
    <row r="6479" s="109" customFormat="1" ht="28.5" spans="1:7">
      <c r="A6479" s="122">
        <v>6475</v>
      </c>
      <c r="B6479" s="12" t="s">
        <v>48113</v>
      </c>
      <c r="C6479" s="12" t="s">
        <v>1451</v>
      </c>
      <c r="D6479" s="123">
        <v>0.55</v>
      </c>
      <c r="E6479" s="124">
        <v>80</v>
      </c>
      <c r="F6479" s="125">
        <f t="shared" si="101"/>
        <v>44</v>
      </c>
      <c r="G6479" s="126"/>
    </row>
    <row r="6480" s="109" customFormat="1" ht="28.5" spans="1:7">
      <c r="A6480" s="122">
        <v>6476</v>
      </c>
      <c r="B6480" s="12" t="s">
        <v>48114</v>
      </c>
      <c r="C6480" s="12" t="s">
        <v>48115</v>
      </c>
      <c r="D6480" s="123">
        <v>1.79</v>
      </c>
      <c r="E6480" s="124">
        <v>80</v>
      </c>
      <c r="F6480" s="125">
        <f t="shared" si="101"/>
        <v>143.2</v>
      </c>
      <c r="G6480" s="126"/>
    </row>
    <row r="6481" s="109" customFormat="1" ht="28.5" spans="1:7">
      <c r="A6481" s="122">
        <v>6477</v>
      </c>
      <c r="B6481" s="12" t="s">
        <v>48116</v>
      </c>
      <c r="C6481" s="12" t="s">
        <v>48117</v>
      </c>
      <c r="D6481" s="123">
        <v>2.89</v>
      </c>
      <c r="E6481" s="124">
        <v>80</v>
      </c>
      <c r="F6481" s="125">
        <f t="shared" si="101"/>
        <v>231.2</v>
      </c>
      <c r="G6481" s="126"/>
    </row>
    <row r="6482" s="109" customFormat="1" ht="28.5" spans="1:7">
      <c r="A6482" s="122">
        <v>6478</v>
      </c>
      <c r="B6482" s="12" t="s">
        <v>48118</v>
      </c>
      <c r="C6482" s="12" t="s">
        <v>245</v>
      </c>
      <c r="D6482" s="123">
        <v>1.6</v>
      </c>
      <c r="E6482" s="124">
        <v>80</v>
      </c>
      <c r="F6482" s="125">
        <f t="shared" si="101"/>
        <v>128</v>
      </c>
      <c r="G6482" s="126"/>
    </row>
    <row r="6483" s="109" customFormat="1" ht="28.5" spans="1:7">
      <c r="A6483" s="122">
        <v>6479</v>
      </c>
      <c r="B6483" s="12" t="s">
        <v>48119</v>
      </c>
      <c r="C6483" s="12" t="s">
        <v>41328</v>
      </c>
      <c r="D6483" s="123">
        <v>3.67</v>
      </c>
      <c r="E6483" s="124">
        <v>80</v>
      </c>
      <c r="F6483" s="125">
        <f t="shared" si="101"/>
        <v>293.6</v>
      </c>
      <c r="G6483" s="126"/>
    </row>
    <row r="6484" s="109" customFormat="1" ht="28.5" spans="1:7">
      <c r="A6484" s="122">
        <v>6480</v>
      </c>
      <c r="B6484" s="12" t="s">
        <v>48120</v>
      </c>
      <c r="C6484" s="12" t="s">
        <v>48121</v>
      </c>
      <c r="D6484" s="123">
        <v>4.13</v>
      </c>
      <c r="E6484" s="124">
        <v>80</v>
      </c>
      <c r="F6484" s="125">
        <f t="shared" si="101"/>
        <v>330.4</v>
      </c>
      <c r="G6484" s="126"/>
    </row>
    <row r="6485" s="109" customFormat="1" ht="28.5" spans="1:7">
      <c r="A6485" s="122">
        <v>6481</v>
      </c>
      <c r="B6485" s="12" t="s">
        <v>48122</v>
      </c>
      <c r="C6485" s="12" t="s">
        <v>2824</v>
      </c>
      <c r="D6485" s="123">
        <v>2.47</v>
      </c>
      <c r="E6485" s="124">
        <v>80</v>
      </c>
      <c r="F6485" s="125">
        <f t="shared" si="101"/>
        <v>197.6</v>
      </c>
      <c r="G6485" s="126"/>
    </row>
    <row r="6486" s="109" customFormat="1" ht="28.5" spans="1:7">
      <c r="A6486" s="122">
        <v>6482</v>
      </c>
      <c r="B6486" s="12" t="s">
        <v>48123</v>
      </c>
      <c r="C6486" s="12" t="s">
        <v>48124</v>
      </c>
      <c r="D6486" s="123">
        <v>2.85</v>
      </c>
      <c r="E6486" s="124">
        <v>80</v>
      </c>
      <c r="F6486" s="125">
        <f t="shared" si="101"/>
        <v>228</v>
      </c>
      <c r="G6486" s="126"/>
    </row>
    <row r="6487" s="109" customFormat="1" ht="28.5" spans="1:7">
      <c r="A6487" s="122">
        <v>6483</v>
      </c>
      <c r="B6487" s="12" t="s">
        <v>48125</v>
      </c>
      <c r="C6487" s="12" t="s">
        <v>22541</v>
      </c>
      <c r="D6487" s="123">
        <v>3.85</v>
      </c>
      <c r="E6487" s="124">
        <v>80</v>
      </c>
      <c r="F6487" s="125">
        <f t="shared" si="101"/>
        <v>308</v>
      </c>
      <c r="G6487" s="126"/>
    </row>
    <row r="6488" s="109" customFormat="1" ht="28.5" spans="1:7">
      <c r="A6488" s="122">
        <v>6484</v>
      </c>
      <c r="B6488" s="12" t="s">
        <v>48126</v>
      </c>
      <c r="C6488" s="12" t="s">
        <v>24022</v>
      </c>
      <c r="D6488" s="123">
        <v>1.79</v>
      </c>
      <c r="E6488" s="124">
        <v>80</v>
      </c>
      <c r="F6488" s="125">
        <f t="shared" si="101"/>
        <v>143.2</v>
      </c>
      <c r="G6488" s="126"/>
    </row>
    <row r="6489" s="109" customFormat="1" ht="28.5" spans="1:7">
      <c r="A6489" s="122">
        <v>6485</v>
      </c>
      <c r="B6489" s="12" t="s">
        <v>48127</v>
      </c>
      <c r="C6489" s="12" t="s">
        <v>289</v>
      </c>
      <c r="D6489" s="123">
        <v>1.88</v>
      </c>
      <c r="E6489" s="124">
        <v>80</v>
      </c>
      <c r="F6489" s="125">
        <f t="shared" si="101"/>
        <v>150.4</v>
      </c>
      <c r="G6489" s="126"/>
    </row>
    <row r="6490" s="109" customFormat="1" ht="28.5" spans="1:7">
      <c r="A6490" s="122">
        <v>6486</v>
      </c>
      <c r="B6490" s="12" t="s">
        <v>48128</v>
      </c>
      <c r="C6490" s="12" t="s">
        <v>263</v>
      </c>
      <c r="D6490" s="123">
        <v>2.74</v>
      </c>
      <c r="E6490" s="124">
        <v>80</v>
      </c>
      <c r="F6490" s="125">
        <f t="shared" si="101"/>
        <v>219.2</v>
      </c>
      <c r="G6490" s="126"/>
    </row>
    <row r="6491" s="109" customFormat="1" ht="28.5" spans="1:7">
      <c r="A6491" s="122">
        <v>6487</v>
      </c>
      <c r="B6491" s="12" t="s">
        <v>48129</v>
      </c>
      <c r="C6491" s="12" t="s">
        <v>48130</v>
      </c>
      <c r="D6491" s="123">
        <v>3.36</v>
      </c>
      <c r="E6491" s="124">
        <v>80</v>
      </c>
      <c r="F6491" s="125">
        <f t="shared" si="101"/>
        <v>268.8</v>
      </c>
      <c r="G6491" s="126"/>
    </row>
    <row r="6492" s="109" customFormat="1" ht="28.5" spans="1:7">
      <c r="A6492" s="122">
        <v>6488</v>
      </c>
      <c r="B6492" s="12" t="s">
        <v>48131</v>
      </c>
      <c r="C6492" s="12" t="s">
        <v>7169</v>
      </c>
      <c r="D6492" s="123">
        <v>2.2</v>
      </c>
      <c r="E6492" s="124">
        <v>80</v>
      </c>
      <c r="F6492" s="125">
        <f t="shared" si="101"/>
        <v>176</v>
      </c>
      <c r="G6492" s="126"/>
    </row>
    <row r="6493" s="109" customFormat="1" ht="28.5" spans="1:7">
      <c r="A6493" s="122">
        <v>6489</v>
      </c>
      <c r="B6493" s="12" t="s">
        <v>48132</v>
      </c>
      <c r="C6493" s="12" t="s">
        <v>48133</v>
      </c>
      <c r="D6493" s="123">
        <v>1.79</v>
      </c>
      <c r="E6493" s="124">
        <v>80</v>
      </c>
      <c r="F6493" s="125">
        <f t="shared" si="101"/>
        <v>143.2</v>
      </c>
      <c r="G6493" s="126"/>
    </row>
    <row r="6494" s="109" customFormat="1" ht="28.5" spans="1:7">
      <c r="A6494" s="122">
        <v>6490</v>
      </c>
      <c r="B6494" s="12" t="s">
        <v>48134</v>
      </c>
      <c r="C6494" s="12" t="s">
        <v>48135</v>
      </c>
      <c r="D6494" s="123">
        <v>1.79</v>
      </c>
      <c r="E6494" s="124">
        <v>80</v>
      </c>
      <c r="F6494" s="125">
        <f t="shared" si="101"/>
        <v>143.2</v>
      </c>
      <c r="G6494" s="126"/>
    </row>
    <row r="6495" s="109" customFormat="1" ht="28.5" spans="1:7">
      <c r="A6495" s="122">
        <v>6491</v>
      </c>
      <c r="B6495" s="12" t="s">
        <v>48136</v>
      </c>
      <c r="C6495" s="12" t="s">
        <v>48137</v>
      </c>
      <c r="D6495" s="123">
        <v>5.1</v>
      </c>
      <c r="E6495" s="124">
        <v>80</v>
      </c>
      <c r="F6495" s="125">
        <f t="shared" si="101"/>
        <v>408</v>
      </c>
      <c r="G6495" s="126"/>
    </row>
    <row r="6496" s="109" customFormat="1" ht="28.5" spans="1:7">
      <c r="A6496" s="122">
        <v>6492</v>
      </c>
      <c r="B6496" s="12" t="s">
        <v>48138</v>
      </c>
      <c r="C6496" s="12" t="s">
        <v>33351</v>
      </c>
      <c r="D6496" s="123">
        <v>4.71</v>
      </c>
      <c r="E6496" s="124">
        <v>80</v>
      </c>
      <c r="F6496" s="125">
        <f t="shared" si="101"/>
        <v>376.8</v>
      </c>
      <c r="G6496" s="126"/>
    </row>
    <row r="6497" s="109" customFormat="1" ht="28.5" spans="1:7">
      <c r="A6497" s="122">
        <v>6493</v>
      </c>
      <c r="B6497" s="12" t="s">
        <v>48139</v>
      </c>
      <c r="C6497" s="12" t="s">
        <v>72</v>
      </c>
      <c r="D6497" s="123">
        <v>3.36</v>
      </c>
      <c r="E6497" s="124">
        <v>80</v>
      </c>
      <c r="F6497" s="125">
        <f t="shared" si="101"/>
        <v>268.8</v>
      </c>
      <c r="G6497" s="126"/>
    </row>
    <row r="6498" s="109" customFormat="1" ht="28.5" spans="1:7">
      <c r="A6498" s="122">
        <v>6494</v>
      </c>
      <c r="B6498" s="12" t="s">
        <v>48140</v>
      </c>
      <c r="C6498" s="12" t="s">
        <v>3143</v>
      </c>
      <c r="D6498" s="123">
        <v>2.2</v>
      </c>
      <c r="E6498" s="124">
        <v>80</v>
      </c>
      <c r="F6498" s="125">
        <f t="shared" si="101"/>
        <v>176</v>
      </c>
      <c r="G6498" s="126"/>
    </row>
    <row r="6499" s="109" customFormat="1" ht="28.5" spans="1:7">
      <c r="A6499" s="122">
        <v>6495</v>
      </c>
      <c r="B6499" s="12" t="s">
        <v>48141</v>
      </c>
      <c r="C6499" s="12" t="s">
        <v>45497</v>
      </c>
      <c r="D6499" s="123">
        <v>3.85</v>
      </c>
      <c r="E6499" s="124">
        <v>80</v>
      </c>
      <c r="F6499" s="125">
        <f t="shared" si="101"/>
        <v>308</v>
      </c>
      <c r="G6499" s="126"/>
    </row>
    <row r="6500" s="109" customFormat="1" ht="28.5" spans="1:7">
      <c r="A6500" s="122">
        <v>6496</v>
      </c>
      <c r="B6500" s="12" t="s">
        <v>48142</v>
      </c>
      <c r="C6500" s="12" t="s">
        <v>829</v>
      </c>
      <c r="D6500" s="123">
        <v>1.51</v>
      </c>
      <c r="E6500" s="124">
        <v>80</v>
      </c>
      <c r="F6500" s="125">
        <f t="shared" si="101"/>
        <v>120.8</v>
      </c>
      <c r="G6500" s="126"/>
    </row>
    <row r="6501" s="109" customFormat="1" ht="28.5" spans="1:7">
      <c r="A6501" s="122">
        <v>6497</v>
      </c>
      <c r="B6501" s="12" t="s">
        <v>48143</v>
      </c>
      <c r="C6501" s="12" t="s">
        <v>48144</v>
      </c>
      <c r="D6501" s="123">
        <v>2.32</v>
      </c>
      <c r="E6501" s="124">
        <v>80</v>
      </c>
      <c r="F6501" s="125">
        <f t="shared" si="101"/>
        <v>185.6</v>
      </c>
      <c r="G6501" s="126"/>
    </row>
    <row r="6502" s="109" customFormat="1" ht="28.5" spans="1:7">
      <c r="A6502" s="122">
        <v>6498</v>
      </c>
      <c r="B6502" s="12" t="s">
        <v>48145</v>
      </c>
      <c r="C6502" s="12" t="s">
        <v>48146</v>
      </c>
      <c r="D6502" s="123">
        <v>0.55</v>
      </c>
      <c r="E6502" s="124">
        <v>80</v>
      </c>
      <c r="F6502" s="125">
        <f t="shared" si="101"/>
        <v>44</v>
      </c>
      <c r="G6502" s="126"/>
    </row>
    <row r="6503" s="109" customFormat="1" ht="28.5" spans="1:7">
      <c r="A6503" s="122">
        <v>6499</v>
      </c>
      <c r="B6503" s="12" t="s">
        <v>48147</v>
      </c>
      <c r="C6503" s="12" t="s">
        <v>18673</v>
      </c>
      <c r="D6503" s="123">
        <v>1.51</v>
      </c>
      <c r="E6503" s="124">
        <v>80</v>
      </c>
      <c r="F6503" s="125">
        <f t="shared" si="101"/>
        <v>120.8</v>
      </c>
      <c r="G6503" s="126"/>
    </row>
    <row r="6504" s="109" customFormat="1" ht="28.5" spans="1:7">
      <c r="A6504" s="122">
        <v>6500</v>
      </c>
      <c r="B6504" s="12" t="s">
        <v>48148</v>
      </c>
      <c r="C6504" s="12" t="s">
        <v>48149</v>
      </c>
      <c r="D6504" s="123">
        <v>2.37</v>
      </c>
      <c r="E6504" s="124">
        <v>80</v>
      </c>
      <c r="F6504" s="125">
        <f t="shared" si="101"/>
        <v>189.6</v>
      </c>
      <c r="G6504" s="126"/>
    </row>
    <row r="6505" s="109" customFormat="1" ht="28.5" spans="1:7">
      <c r="A6505" s="122">
        <v>6501</v>
      </c>
      <c r="B6505" s="12" t="s">
        <v>48150</v>
      </c>
      <c r="C6505" s="12" t="s">
        <v>28315</v>
      </c>
      <c r="D6505" s="123">
        <v>2.78</v>
      </c>
      <c r="E6505" s="124">
        <v>80</v>
      </c>
      <c r="F6505" s="125">
        <f t="shared" si="101"/>
        <v>222.4</v>
      </c>
      <c r="G6505" s="126"/>
    </row>
    <row r="6506" s="109" customFormat="1" ht="28.5" spans="1:7">
      <c r="A6506" s="122">
        <v>6502</v>
      </c>
      <c r="B6506" s="12" t="s">
        <v>48151</v>
      </c>
      <c r="C6506" s="12" t="s">
        <v>48152</v>
      </c>
      <c r="D6506" s="123">
        <v>2.4</v>
      </c>
      <c r="E6506" s="124">
        <v>80</v>
      </c>
      <c r="F6506" s="125">
        <f t="shared" si="101"/>
        <v>192</v>
      </c>
      <c r="G6506" s="126"/>
    </row>
    <row r="6507" s="109" customFormat="1" ht="28.5" spans="1:7">
      <c r="A6507" s="122">
        <v>6503</v>
      </c>
      <c r="B6507" s="12" t="s">
        <v>48153</v>
      </c>
      <c r="C6507" s="12" t="s">
        <v>48154</v>
      </c>
      <c r="D6507" s="123">
        <v>2.89</v>
      </c>
      <c r="E6507" s="124">
        <v>80</v>
      </c>
      <c r="F6507" s="125">
        <f t="shared" si="101"/>
        <v>231.2</v>
      </c>
      <c r="G6507" s="126"/>
    </row>
    <row r="6508" s="109" customFormat="1" ht="28.5" spans="1:7">
      <c r="A6508" s="122">
        <v>6504</v>
      </c>
      <c r="B6508" s="12" t="s">
        <v>48155</v>
      </c>
      <c r="C6508" s="12" t="s">
        <v>46292</v>
      </c>
      <c r="D6508" s="123">
        <v>0.55</v>
      </c>
      <c r="E6508" s="124">
        <v>80</v>
      </c>
      <c r="F6508" s="125">
        <f t="shared" si="101"/>
        <v>44</v>
      </c>
      <c r="G6508" s="126"/>
    </row>
    <row r="6509" s="109" customFormat="1" ht="28.5" spans="1:7">
      <c r="A6509" s="122">
        <v>6505</v>
      </c>
      <c r="B6509" s="12" t="s">
        <v>48156</v>
      </c>
      <c r="C6509" s="12" t="s">
        <v>48157</v>
      </c>
      <c r="D6509" s="123">
        <v>1.51</v>
      </c>
      <c r="E6509" s="124">
        <v>80</v>
      </c>
      <c r="F6509" s="125">
        <f t="shared" si="101"/>
        <v>120.8</v>
      </c>
      <c r="G6509" s="126"/>
    </row>
    <row r="6510" s="109" customFormat="1" ht="28.5" spans="1:7">
      <c r="A6510" s="122">
        <v>6506</v>
      </c>
      <c r="B6510" s="12" t="s">
        <v>48158</v>
      </c>
      <c r="C6510" s="12" t="s">
        <v>7785</v>
      </c>
      <c r="D6510" s="123">
        <v>1.98</v>
      </c>
      <c r="E6510" s="124">
        <v>80</v>
      </c>
      <c r="F6510" s="125">
        <f t="shared" si="101"/>
        <v>158.4</v>
      </c>
      <c r="G6510" s="126"/>
    </row>
    <row r="6511" s="109" customFormat="1" ht="28.5" spans="1:7">
      <c r="A6511" s="122">
        <v>6507</v>
      </c>
      <c r="B6511" s="12" t="s">
        <v>48159</v>
      </c>
      <c r="C6511" s="12" t="s">
        <v>48160</v>
      </c>
      <c r="D6511" s="123">
        <v>1.03</v>
      </c>
      <c r="E6511" s="124">
        <v>80</v>
      </c>
      <c r="F6511" s="125">
        <f t="shared" si="101"/>
        <v>82.4</v>
      </c>
      <c r="G6511" s="126"/>
    </row>
    <row r="6512" s="109" customFormat="1" ht="28.5" spans="1:7">
      <c r="A6512" s="122">
        <v>6508</v>
      </c>
      <c r="B6512" s="12" t="s">
        <v>48161</v>
      </c>
      <c r="C6512" s="12" t="s">
        <v>48162</v>
      </c>
      <c r="D6512" s="123">
        <v>3.85</v>
      </c>
      <c r="E6512" s="124">
        <v>80</v>
      </c>
      <c r="F6512" s="125">
        <f t="shared" si="101"/>
        <v>308</v>
      </c>
      <c r="G6512" s="126"/>
    </row>
    <row r="6513" s="109" customFormat="1" ht="28.5" spans="1:7">
      <c r="A6513" s="122">
        <v>6509</v>
      </c>
      <c r="B6513" s="12" t="s">
        <v>48163</v>
      </c>
      <c r="C6513" s="12" t="s">
        <v>5604</v>
      </c>
      <c r="D6513" s="123">
        <v>3.13</v>
      </c>
      <c r="E6513" s="124">
        <v>80</v>
      </c>
      <c r="F6513" s="125">
        <f t="shared" si="101"/>
        <v>250.4</v>
      </c>
      <c r="G6513" s="126"/>
    </row>
    <row r="6514" s="109" customFormat="1" ht="28.5" spans="1:7">
      <c r="A6514" s="122">
        <v>6510</v>
      </c>
      <c r="B6514" s="12" t="s">
        <v>48164</v>
      </c>
      <c r="C6514" s="12" t="s">
        <v>48165</v>
      </c>
      <c r="D6514" s="123">
        <v>3.56</v>
      </c>
      <c r="E6514" s="124">
        <v>80</v>
      </c>
      <c r="F6514" s="125">
        <f t="shared" si="101"/>
        <v>284.8</v>
      </c>
      <c r="G6514" s="126"/>
    </row>
    <row r="6515" s="109" customFormat="1" ht="28.5" spans="1:7">
      <c r="A6515" s="122">
        <v>6511</v>
      </c>
      <c r="B6515" s="12" t="s">
        <v>48166</v>
      </c>
      <c r="C6515" s="12" t="s">
        <v>48167</v>
      </c>
      <c r="D6515" s="123">
        <v>1.93</v>
      </c>
      <c r="E6515" s="124">
        <v>80</v>
      </c>
      <c r="F6515" s="125">
        <f t="shared" si="101"/>
        <v>154.4</v>
      </c>
      <c r="G6515" s="126"/>
    </row>
    <row r="6516" s="109" customFormat="1" ht="28.5" spans="1:7">
      <c r="A6516" s="122">
        <v>6512</v>
      </c>
      <c r="B6516" s="12" t="s">
        <v>48168</v>
      </c>
      <c r="C6516" s="12" t="s">
        <v>48169</v>
      </c>
      <c r="D6516" s="123">
        <v>2.71</v>
      </c>
      <c r="E6516" s="124">
        <v>80</v>
      </c>
      <c r="F6516" s="125">
        <f t="shared" si="101"/>
        <v>216.8</v>
      </c>
      <c r="G6516" s="126"/>
    </row>
    <row r="6517" s="109" customFormat="1" ht="28.5" spans="1:7">
      <c r="A6517" s="122">
        <v>6513</v>
      </c>
      <c r="B6517" s="12" t="s">
        <v>48170</v>
      </c>
      <c r="C6517" s="12" t="s">
        <v>48171</v>
      </c>
      <c r="D6517" s="123">
        <v>2.32</v>
      </c>
      <c r="E6517" s="124">
        <v>80</v>
      </c>
      <c r="F6517" s="125">
        <f t="shared" si="101"/>
        <v>185.6</v>
      </c>
      <c r="G6517" s="126"/>
    </row>
    <row r="6518" s="109" customFormat="1" ht="28.5" spans="1:7">
      <c r="A6518" s="122">
        <v>6514</v>
      </c>
      <c r="B6518" s="12" t="s">
        <v>48172</v>
      </c>
      <c r="C6518" s="12" t="s">
        <v>30416</v>
      </c>
      <c r="D6518" s="123">
        <v>4.81</v>
      </c>
      <c r="E6518" s="124">
        <v>80</v>
      </c>
      <c r="F6518" s="125">
        <f t="shared" si="101"/>
        <v>384.8</v>
      </c>
      <c r="G6518" s="126"/>
    </row>
    <row r="6519" s="109" customFormat="1" ht="28.5" spans="1:7">
      <c r="A6519" s="122">
        <v>6515</v>
      </c>
      <c r="B6519" s="12" t="s">
        <v>48173</v>
      </c>
      <c r="C6519" s="12" t="s">
        <v>48174</v>
      </c>
      <c r="D6519" s="123">
        <v>1.32</v>
      </c>
      <c r="E6519" s="124">
        <v>80</v>
      </c>
      <c r="F6519" s="125">
        <f t="shared" si="101"/>
        <v>105.6</v>
      </c>
      <c r="G6519" s="126"/>
    </row>
    <row r="6520" s="109" customFormat="1" ht="28.5" spans="1:7">
      <c r="A6520" s="122">
        <v>6516</v>
      </c>
      <c r="B6520" s="12" t="s">
        <v>48175</v>
      </c>
      <c r="C6520" s="12" t="s">
        <v>48176</v>
      </c>
      <c r="D6520" s="123">
        <v>2.2</v>
      </c>
      <c r="E6520" s="124">
        <v>80</v>
      </c>
      <c r="F6520" s="125">
        <f t="shared" si="101"/>
        <v>176</v>
      </c>
      <c r="G6520" s="126"/>
    </row>
    <row r="6521" s="109" customFormat="1" ht="28.5" spans="1:7">
      <c r="A6521" s="122">
        <v>6517</v>
      </c>
      <c r="B6521" s="12" t="s">
        <v>48177</v>
      </c>
      <c r="C6521" s="12" t="s">
        <v>48178</v>
      </c>
      <c r="D6521" s="123">
        <v>3.71</v>
      </c>
      <c r="E6521" s="124">
        <v>80</v>
      </c>
      <c r="F6521" s="125">
        <f t="shared" si="101"/>
        <v>296.8</v>
      </c>
      <c r="G6521" s="126"/>
    </row>
    <row r="6522" s="109" customFormat="1" ht="28.5" spans="1:7">
      <c r="A6522" s="122">
        <v>6518</v>
      </c>
      <c r="B6522" s="12" t="s">
        <v>48179</v>
      </c>
      <c r="C6522" s="12" t="s">
        <v>48180</v>
      </c>
      <c r="D6522" s="123">
        <v>2.89</v>
      </c>
      <c r="E6522" s="124">
        <v>80</v>
      </c>
      <c r="F6522" s="125">
        <f t="shared" si="101"/>
        <v>231.2</v>
      </c>
      <c r="G6522" s="126"/>
    </row>
    <row r="6523" s="109" customFormat="1" ht="28.5" spans="1:7">
      <c r="A6523" s="122">
        <v>6519</v>
      </c>
      <c r="B6523" s="12" t="s">
        <v>48181</v>
      </c>
      <c r="C6523" s="12" t="s">
        <v>8707</v>
      </c>
      <c r="D6523" s="123">
        <v>1.79</v>
      </c>
      <c r="E6523" s="124">
        <v>80</v>
      </c>
      <c r="F6523" s="125">
        <f t="shared" si="101"/>
        <v>143.2</v>
      </c>
      <c r="G6523" s="126"/>
    </row>
    <row r="6524" s="109" customFormat="1" ht="28.5" spans="1:7">
      <c r="A6524" s="122">
        <v>6520</v>
      </c>
      <c r="B6524" s="12" t="s">
        <v>48182</v>
      </c>
      <c r="C6524" s="12" t="s">
        <v>48183</v>
      </c>
      <c r="D6524" s="123">
        <v>1.79</v>
      </c>
      <c r="E6524" s="124">
        <v>80</v>
      </c>
      <c r="F6524" s="125">
        <f t="shared" si="101"/>
        <v>143.2</v>
      </c>
      <c r="G6524" s="126"/>
    </row>
    <row r="6525" s="109" customFormat="1" ht="28.5" spans="1:7">
      <c r="A6525" s="122">
        <v>6521</v>
      </c>
      <c r="B6525" s="12" t="s">
        <v>48184</v>
      </c>
      <c r="C6525" s="12" t="s">
        <v>8705</v>
      </c>
      <c r="D6525" s="123">
        <v>1.32</v>
      </c>
      <c r="E6525" s="124">
        <v>80</v>
      </c>
      <c r="F6525" s="125">
        <f t="shared" si="101"/>
        <v>105.6</v>
      </c>
      <c r="G6525" s="126"/>
    </row>
    <row r="6526" s="109" customFormat="1" ht="28.5" spans="1:7">
      <c r="A6526" s="122">
        <v>6522</v>
      </c>
      <c r="B6526" s="12" t="s">
        <v>48185</v>
      </c>
      <c r="C6526" s="12" t="s">
        <v>48186</v>
      </c>
      <c r="D6526" s="123">
        <v>2.69</v>
      </c>
      <c r="E6526" s="124">
        <v>80</v>
      </c>
      <c r="F6526" s="125">
        <f t="shared" si="101"/>
        <v>215.2</v>
      </c>
      <c r="G6526" s="126"/>
    </row>
    <row r="6527" s="109" customFormat="1" ht="28.5" spans="1:7">
      <c r="A6527" s="122">
        <v>6523</v>
      </c>
      <c r="B6527" s="12" t="s">
        <v>48187</v>
      </c>
      <c r="C6527" s="12" t="s">
        <v>17702</v>
      </c>
      <c r="D6527" s="123">
        <v>6.51</v>
      </c>
      <c r="E6527" s="124">
        <v>80</v>
      </c>
      <c r="F6527" s="125">
        <f t="shared" si="101"/>
        <v>520.8</v>
      </c>
      <c r="G6527" s="126"/>
    </row>
    <row r="6528" s="109" customFormat="1" ht="28.5" spans="1:7">
      <c r="A6528" s="122">
        <v>6524</v>
      </c>
      <c r="B6528" s="12" t="s">
        <v>48188</v>
      </c>
      <c r="C6528" s="12" t="s">
        <v>32963</v>
      </c>
      <c r="D6528" s="123">
        <v>4.52</v>
      </c>
      <c r="E6528" s="124">
        <v>80</v>
      </c>
      <c r="F6528" s="125">
        <f t="shared" si="101"/>
        <v>361.6</v>
      </c>
      <c r="G6528" s="126"/>
    </row>
    <row r="6529" s="109" customFormat="1" ht="28.5" spans="1:7">
      <c r="A6529" s="122">
        <v>6525</v>
      </c>
      <c r="B6529" s="12" t="s">
        <v>48189</v>
      </c>
      <c r="C6529" s="12" t="s">
        <v>48152</v>
      </c>
      <c r="D6529" s="123">
        <v>1.93</v>
      </c>
      <c r="E6529" s="124">
        <v>80</v>
      </c>
      <c r="F6529" s="125">
        <f t="shared" si="101"/>
        <v>154.4</v>
      </c>
      <c r="G6529" s="126"/>
    </row>
    <row r="6530" s="109" customFormat="1" ht="28.5" spans="1:7">
      <c r="A6530" s="122">
        <v>6526</v>
      </c>
      <c r="B6530" s="12" t="s">
        <v>48190</v>
      </c>
      <c r="C6530" s="12" t="s">
        <v>9431</v>
      </c>
      <c r="D6530" s="123">
        <v>2.17</v>
      </c>
      <c r="E6530" s="124">
        <v>80</v>
      </c>
      <c r="F6530" s="125">
        <f t="shared" si="101"/>
        <v>173.6</v>
      </c>
      <c r="G6530" s="126"/>
    </row>
    <row r="6531" s="109" customFormat="1" ht="28.5" spans="1:7">
      <c r="A6531" s="122">
        <v>6527</v>
      </c>
      <c r="B6531" s="12" t="s">
        <v>48191</v>
      </c>
      <c r="C6531" s="12" t="s">
        <v>25060</v>
      </c>
      <c r="D6531" s="123">
        <v>2.17</v>
      </c>
      <c r="E6531" s="124">
        <v>80</v>
      </c>
      <c r="F6531" s="125">
        <f t="shared" si="101"/>
        <v>173.6</v>
      </c>
      <c r="G6531" s="126"/>
    </row>
    <row r="6532" s="109" customFormat="1" ht="28.5" spans="1:7">
      <c r="A6532" s="122">
        <v>6528</v>
      </c>
      <c r="B6532" s="12" t="s">
        <v>48192</v>
      </c>
      <c r="C6532" s="12" t="s">
        <v>1395</v>
      </c>
      <c r="D6532" s="123">
        <v>5.2</v>
      </c>
      <c r="E6532" s="124">
        <v>80</v>
      </c>
      <c r="F6532" s="125">
        <f t="shared" si="101"/>
        <v>416</v>
      </c>
      <c r="G6532" s="126"/>
    </row>
    <row r="6533" s="109" customFormat="1" ht="28.5" spans="1:7">
      <c r="A6533" s="122">
        <v>6529</v>
      </c>
      <c r="B6533" s="12" t="s">
        <v>48193</v>
      </c>
      <c r="C6533" s="12" t="s">
        <v>48194</v>
      </c>
      <c r="D6533" s="123">
        <v>3.65</v>
      </c>
      <c r="E6533" s="124">
        <v>80</v>
      </c>
      <c r="F6533" s="125">
        <f t="shared" ref="F6533:F6596" si="102">D6533*E6533</f>
        <v>292</v>
      </c>
      <c r="G6533" s="126"/>
    </row>
    <row r="6534" s="109" customFormat="1" ht="28.5" spans="1:7">
      <c r="A6534" s="122">
        <v>6530</v>
      </c>
      <c r="B6534" s="12" t="s">
        <v>48195</v>
      </c>
      <c r="C6534" s="12" t="s">
        <v>1653</v>
      </c>
      <c r="D6534" s="123">
        <v>1.93</v>
      </c>
      <c r="E6534" s="124">
        <v>80</v>
      </c>
      <c r="F6534" s="125">
        <f t="shared" si="102"/>
        <v>154.4</v>
      </c>
      <c r="G6534" s="126"/>
    </row>
    <row r="6535" s="109" customFormat="1" ht="28.5" spans="1:7">
      <c r="A6535" s="122">
        <v>6531</v>
      </c>
      <c r="B6535" s="12" t="s">
        <v>48196</v>
      </c>
      <c r="C6535" s="12" t="s">
        <v>48197</v>
      </c>
      <c r="D6535" s="123">
        <v>1.32</v>
      </c>
      <c r="E6535" s="124">
        <v>80</v>
      </c>
      <c r="F6535" s="125">
        <f t="shared" si="102"/>
        <v>105.6</v>
      </c>
      <c r="G6535" s="126"/>
    </row>
    <row r="6536" s="109" customFormat="1" ht="28.5" spans="1:7">
      <c r="A6536" s="122">
        <v>6532</v>
      </c>
      <c r="B6536" s="12" t="s">
        <v>48198</v>
      </c>
      <c r="C6536" s="12" t="s">
        <v>48199</v>
      </c>
      <c r="D6536" s="123">
        <v>2.69</v>
      </c>
      <c r="E6536" s="124">
        <v>80</v>
      </c>
      <c r="F6536" s="125">
        <f t="shared" si="102"/>
        <v>215.2</v>
      </c>
      <c r="G6536" s="126"/>
    </row>
    <row r="6537" s="109" customFormat="1" ht="28.5" spans="1:7">
      <c r="A6537" s="122">
        <v>6533</v>
      </c>
      <c r="B6537" s="12" t="s">
        <v>48200</v>
      </c>
      <c r="C6537" s="12" t="s">
        <v>48201</v>
      </c>
      <c r="D6537" s="123">
        <v>0.96</v>
      </c>
      <c r="E6537" s="124">
        <v>80</v>
      </c>
      <c r="F6537" s="125">
        <f t="shared" si="102"/>
        <v>76.8</v>
      </c>
      <c r="G6537" s="126"/>
    </row>
    <row r="6538" s="109" customFormat="1" ht="28.5" spans="1:7">
      <c r="A6538" s="122">
        <v>6534</v>
      </c>
      <c r="B6538" s="12" t="s">
        <v>48202</v>
      </c>
      <c r="C6538" s="12" t="s">
        <v>48203</v>
      </c>
      <c r="D6538" s="123">
        <v>0.96</v>
      </c>
      <c r="E6538" s="124">
        <v>80</v>
      </c>
      <c r="F6538" s="125">
        <f t="shared" si="102"/>
        <v>76.8</v>
      </c>
      <c r="G6538" s="126"/>
    </row>
    <row r="6539" s="109" customFormat="1" ht="28.5" spans="1:7">
      <c r="A6539" s="122">
        <v>6535</v>
      </c>
      <c r="B6539" s="12" t="s">
        <v>48204</v>
      </c>
      <c r="C6539" s="12" t="s">
        <v>48205</v>
      </c>
      <c r="D6539" s="123">
        <v>0.96</v>
      </c>
      <c r="E6539" s="124">
        <v>80</v>
      </c>
      <c r="F6539" s="125">
        <f t="shared" si="102"/>
        <v>76.8</v>
      </c>
      <c r="G6539" s="126"/>
    </row>
    <row r="6540" s="109" customFormat="1" ht="28.5" spans="1:7">
      <c r="A6540" s="122">
        <v>6536</v>
      </c>
      <c r="B6540" s="12" t="s">
        <v>48206</v>
      </c>
      <c r="C6540" s="12" t="s">
        <v>48207</v>
      </c>
      <c r="D6540" s="123">
        <v>1</v>
      </c>
      <c r="E6540" s="124">
        <v>80</v>
      </c>
      <c r="F6540" s="125">
        <f t="shared" si="102"/>
        <v>80</v>
      </c>
      <c r="G6540" s="126"/>
    </row>
    <row r="6541" s="109" customFormat="1" ht="28.5" spans="1:7">
      <c r="A6541" s="122">
        <v>6537</v>
      </c>
      <c r="B6541" s="12" t="s">
        <v>48208</v>
      </c>
      <c r="C6541" s="12" t="s">
        <v>46876</v>
      </c>
      <c r="D6541" s="123">
        <v>3.84</v>
      </c>
      <c r="E6541" s="124">
        <v>80</v>
      </c>
      <c r="F6541" s="125">
        <f t="shared" si="102"/>
        <v>307.2</v>
      </c>
      <c r="G6541" s="126"/>
    </row>
    <row r="6542" s="109" customFormat="1" ht="28.5" spans="1:7">
      <c r="A6542" s="122">
        <v>6538</v>
      </c>
      <c r="B6542" s="12" t="s">
        <v>48209</v>
      </c>
      <c r="C6542" s="12" t="s">
        <v>9572</v>
      </c>
      <c r="D6542" s="123">
        <v>2.3</v>
      </c>
      <c r="E6542" s="124">
        <v>80</v>
      </c>
      <c r="F6542" s="125">
        <f t="shared" si="102"/>
        <v>184</v>
      </c>
      <c r="G6542" s="126"/>
    </row>
    <row r="6543" s="109" customFormat="1" ht="28.5" spans="1:7">
      <c r="A6543" s="122">
        <v>6539</v>
      </c>
      <c r="B6543" s="12" t="s">
        <v>48210</v>
      </c>
      <c r="C6543" s="12" t="s">
        <v>48211</v>
      </c>
      <c r="D6543" s="123">
        <v>1.45</v>
      </c>
      <c r="E6543" s="124">
        <v>80</v>
      </c>
      <c r="F6543" s="125">
        <f t="shared" si="102"/>
        <v>116</v>
      </c>
      <c r="G6543" s="126"/>
    </row>
    <row r="6544" s="109" customFormat="1" ht="28.5" spans="1:7">
      <c r="A6544" s="122">
        <v>6540</v>
      </c>
      <c r="B6544" s="12" t="s">
        <v>48212</v>
      </c>
      <c r="C6544" s="12" t="s">
        <v>48213</v>
      </c>
      <c r="D6544" s="123">
        <v>1.03</v>
      </c>
      <c r="E6544" s="124">
        <v>80</v>
      </c>
      <c r="F6544" s="125">
        <f t="shared" si="102"/>
        <v>82.4</v>
      </c>
      <c r="G6544" s="126"/>
    </row>
    <row r="6545" s="109" customFormat="1" ht="28.5" spans="1:7">
      <c r="A6545" s="122">
        <v>6541</v>
      </c>
      <c r="B6545" s="12" t="s">
        <v>48214</v>
      </c>
      <c r="C6545" s="12" t="s">
        <v>48215</v>
      </c>
      <c r="D6545" s="123">
        <v>3.27</v>
      </c>
      <c r="E6545" s="124">
        <v>80</v>
      </c>
      <c r="F6545" s="125">
        <f t="shared" si="102"/>
        <v>261.6</v>
      </c>
      <c r="G6545" s="126"/>
    </row>
    <row r="6546" s="109" customFormat="1" ht="28.5" spans="1:7">
      <c r="A6546" s="122">
        <v>6542</v>
      </c>
      <c r="B6546" s="12" t="s">
        <v>48216</v>
      </c>
      <c r="C6546" s="12" t="s">
        <v>15579</v>
      </c>
      <c r="D6546" s="123">
        <v>4.81</v>
      </c>
      <c r="E6546" s="124">
        <v>80</v>
      </c>
      <c r="F6546" s="125">
        <f t="shared" si="102"/>
        <v>384.8</v>
      </c>
      <c r="G6546" s="126"/>
    </row>
    <row r="6547" s="109" customFormat="1" ht="28.5" spans="1:7">
      <c r="A6547" s="122">
        <v>6543</v>
      </c>
      <c r="B6547" s="12" t="s">
        <v>48217</v>
      </c>
      <c r="C6547" s="12" t="s">
        <v>48218</v>
      </c>
      <c r="D6547" s="123">
        <v>2.27</v>
      </c>
      <c r="E6547" s="124">
        <v>80</v>
      </c>
      <c r="F6547" s="125">
        <f t="shared" si="102"/>
        <v>181.6</v>
      </c>
      <c r="G6547" s="126"/>
    </row>
    <row r="6548" s="109" customFormat="1" ht="28.5" spans="1:7">
      <c r="A6548" s="122">
        <v>6544</v>
      </c>
      <c r="B6548" s="12" t="s">
        <v>48219</v>
      </c>
      <c r="C6548" s="12" t="s">
        <v>48220</v>
      </c>
      <c r="D6548" s="123">
        <v>1.54</v>
      </c>
      <c r="E6548" s="124">
        <v>80</v>
      </c>
      <c r="F6548" s="125">
        <f t="shared" si="102"/>
        <v>123.2</v>
      </c>
      <c r="G6548" s="126"/>
    </row>
    <row r="6549" s="109" customFormat="1" ht="28.5" spans="1:7">
      <c r="A6549" s="122">
        <v>6545</v>
      </c>
      <c r="B6549" s="12" t="s">
        <v>48221</v>
      </c>
      <c r="C6549" s="12" t="s">
        <v>1219</v>
      </c>
      <c r="D6549" s="123">
        <v>1.64</v>
      </c>
      <c r="E6549" s="124">
        <v>80</v>
      </c>
      <c r="F6549" s="125">
        <f t="shared" si="102"/>
        <v>131.2</v>
      </c>
      <c r="G6549" s="126"/>
    </row>
    <row r="6550" s="109" customFormat="1" ht="28.5" spans="1:7">
      <c r="A6550" s="122">
        <v>6546</v>
      </c>
      <c r="B6550" s="12" t="s">
        <v>48222</v>
      </c>
      <c r="C6550" s="12" t="s">
        <v>2046</v>
      </c>
      <c r="D6550" s="123">
        <v>3.85</v>
      </c>
      <c r="E6550" s="124">
        <v>80</v>
      </c>
      <c r="F6550" s="125">
        <f t="shared" si="102"/>
        <v>308</v>
      </c>
      <c r="G6550" s="126"/>
    </row>
    <row r="6551" s="109" customFormat="1" ht="28.5" spans="1:7">
      <c r="A6551" s="122">
        <v>6547</v>
      </c>
      <c r="B6551" s="12" t="s">
        <v>48223</v>
      </c>
      <c r="C6551" s="12" t="s">
        <v>37121</v>
      </c>
      <c r="D6551" s="123">
        <v>2.11</v>
      </c>
      <c r="E6551" s="124">
        <v>80</v>
      </c>
      <c r="F6551" s="125">
        <f t="shared" si="102"/>
        <v>168.8</v>
      </c>
      <c r="G6551" s="126"/>
    </row>
    <row r="6552" s="109" customFormat="1" ht="28.5" spans="1:7">
      <c r="A6552" s="122">
        <v>6548</v>
      </c>
      <c r="B6552" s="12" t="s">
        <v>48224</v>
      </c>
      <c r="C6552" s="12" t="s">
        <v>48225</v>
      </c>
      <c r="D6552" s="123">
        <v>3.43</v>
      </c>
      <c r="E6552" s="124">
        <v>80</v>
      </c>
      <c r="F6552" s="125">
        <f t="shared" si="102"/>
        <v>274.4</v>
      </c>
      <c r="G6552" s="126"/>
    </row>
    <row r="6553" s="109" customFormat="1" ht="28.5" spans="1:7">
      <c r="A6553" s="122">
        <v>6549</v>
      </c>
      <c r="B6553" s="12" t="s">
        <v>48226</v>
      </c>
      <c r="C6553" s="12" t="s">
        <v>48227</v>
      </c>
      <c r="D6553" s="123">
        <v>0.96</v>
      </c>
      <c r="E6553" s="124">
        <v>80</v>
      </c>
      <c r="F6553" s="125">
        <f t="shared" si="102"/>
        <v>76.8</v>
      </c>
      <c r="G6553" s="126"/>
    </row>
    <row r="6554" s="109" customFormat="1" ht="28.5" spans="1:7">
      <c r="A6554" s="122">
        <v>6550</v>
      </c>
      <c r="B6554" s="12" t="s">
        <v>48228</v>
      </c>
      <c r="C6554" s="12" t="s">
        <v>48229</v>
      </c>
      <c r="D6554" s="123">
        <v>0.96</v>
      </c>
      <c r="E6554" s="124">
        <v>80</v>
      </c>
      <c r="F6554" s="125">
        <f t="shared" si="102"/>
        <v>76.8</v>
      </c>
      <c r="G6554" s="126"/>
    </row>
    <row r="6555" s="109" customFormat="1" ht="28.5" spans="1:7">
      <c r="A6555" s="122">
        <v>6551</v>
      </c>
      <c r="B6555" s="12" t="s">
        <v>48230</v>
      </c>
      <c r="C6555" s="12" t="s">
        <v>48231</v>
      </c>
      <c r="D6555" s="123">
        <v>2.83</v>
      </c>
      <c r="E6555" s="124">
        <v>80</v>
      </c>
      <c r="F6555" s="125">
        <f t="shared" si="102"/>
        <v>226.4</v>
      </c>
      <c r="G6555" s="126"/>
    </row>
    <row r="6556" s="109" customFormat="1" ht="28.5" spans="1:7">
      <c r="A6556" s="122">
        <v>6552</v>
      </c>
      <c r="B6556" s="12" t="s">
        <v>48232</v>
      </c>
      <c r="C6556" s="12" t="s">
        <v>177</v>
      </c>
      <c r="D6556" s="123">
        <v>5.15</v>
      </c>
      <c r="E6556" s="124">
        <v>80</v>
      </c>
      <c r="F6556" s="125">
        <f t="shared" si="102"/>
        <v>412</v>
      </c>
      <c r="G6556" s="126"/>
    </row>
    <row r="6557" s="109" customFormat="1" ht="28.5" spans="1:7">
      <c r="A6557" s="122">
        <v>6553</v>
      </c>
      <c r="B6557" s="12" t="s">
        <v>48233</v>
      </c>
      <c r="C6557" s="12" t="s">
        <v>48234</v>
      </c>
      <c r="D6557" s="123">
        <v>2.02</v>
      </c>
      <c r="E6557" s="124">
        <v>80</v>
      </c>
      <c r="F6557" s="125">
        <f t="shared" si="102"/>
        <v>161.6</v>
      </c>
      <c r="G6557" s="126"/>
    </row>
    <row r="6558" s="109" customFormat="1" ht="28.5" spans="1:7">
      <c r="A6558" s="122">
        <v>6554</v>
      </c>
      <c r="B6558" s="12" t="s">
        <v>48235</v>
      </c>
      <c r="C6558" s="12" t="s">
        <v>48236</v>
      </c>
      <c r="D6558" s="123">
        <v>3.74</v>
      </c>
      <c r="E6558" s="124">
        <v>80</v>
      </c>
      <c r="F6558" s="125">
        <f t="shared" si="102"/>
        <v>299.2</v>
      </c>
      <c r="G6558" s="126"/>
    </row>
    <row r="6559" s="109" customFormat="1" ht="28.5" spans="1:7">
      <c r="A6559" s="122">
        <v>6555</v>
      </c>
      <c r="B6559" s="12" t="s">
        <v>48237</v>
      </c>
      <c r="C6559" s="12" t="s">
        <v>201</v>
      </c>
      <c r="D6559" s="123">
        <v>1.51</v>
      </c>
      <c r="E6559" s="124">
        <v>80</v>
      </c>
      <c r="F6559" s="125">
        <f t="shared" si="102"/>
        <v>120.8</v>
      </c>
      <c r="G6559" s="126"/>
    </row>
    <row r="6560" s="109" customFormat="1" ht="28.5" spans="1:7">
      <c r="A6560" s="122">
        <v>6556</v>
      </c>
      <c r="B6560" s="12" t="s">
        <v>48238</v>
      </c>
      <c r="C6560" s="12" t="s">
        <v>10707</v>
      </c>
      <c r="D6560" s="123">
        <v>0.96</v>
      </c>
      <c r="E6560" s="124">
        <v>80</v>
      </c>
      <c r="F6560" s="125">
        <f t="shared" si="102"/>
        <v>76.8</v>
      </c>
      <c r="G6560" s="126"/>
    </row>
    <row r="6561" s="109" customFormat="1" ht="28.5" spans="1:7">
      <c r="A6561" s="122">
        <v>6557</v>
      </c>
      <c r="B6561" s="12" t="s">
        <v>48239</v>
      </c>
      <c r="C6561" s="12" t="s">
        <v>48240</v>
      </c>
      <c r="D6561" s="123">
        <v>2</v>
      </c>
      <c r="E6561" s="124">
        <v>80</v>
      </c>
      <c r="F6561" s="125">
        <f t="shared" si="102"/>
        <v>160</v>
      </c>
      <c r="G6561" s="126"/>
    </row>
    <row r="6562" s="109" customFormat="1" ht="28.5" spans="1:7">
      <c r="A6562" s="122">
        <v>6558</v>
      </c>
      <c r="B6562" s="12" t="s">
        <v>48241</v>
      </c>
      <c r="C6562" s="12" t="s">
        <v>18620</v>
      </c>
      <c r="D6562" s="123">
        <v>2.41</v>
      </c>
      <c r="E6562" s="124">
        <v>80</v>
      </c>
      <c r="F6562" s="125">
        <f t="shared" si="102"/>
        <v>192.8</v>
      </c>
      <c r="G6562" s="126"/>
    </row>
    <row r="6563" s="109" customFormat="1" ht="28.5" spans="1:7">
      <c r="A6563" s="122">
        <v>6559</v>
      </c>
      <c r="B6563" s="12" t="s">
        <v>48242</v>
      </c>
      <c r="C6563" s="12" t="s">
        <v>48243</v>
      </c>
      <c r="D6563" s="123">
        <v>4.29</v>
      </c>
      <c r="E6563" s="124">
        <v>80</v>
      </c>
      <c r="F6563" s="125">
        <f t="shared" si="102"/>
        <v>343.2</v>
      </c>
      <c r="G6563" s="126"/>
    </row>
    <row r="6564" s="109" customFormat="1" ht="28.5" spans="1:7">
      <c r="A6564" s="122">
        <v>6560</v>
      </c>
      <c r="B6564" s="12" t="s">
        <v>48244</v>
      </c>
      <c r="C6564" s="12" t="s">
        <v>48245</v>
      </c>
      <c r="D6564" s="123">
        <v>1.8</v>
      </c>
      <c r="E6564" s="124">
        <v>80</v>
      </c>
      <c r="F6564" s="125">
        <f t="shared" si="102"/>
        <v>144</v>
      </c>
      <c r="G6564" s="126"/>
    </row>
    <row r="6565" s="109" customFormat="1" ht="28.5" spans="1:7">
      <c r="A6565" s="122">
        <v>6561</v>
      </c>
      <c r="B6565" s="12" t="s">
        <v>48246</v>
      </c>
      <c r="C6565" s="12" t="s">
        <v>48247</v>
      </c>
      <c r="D6565" s="123">
        <v>2.44</v>
      </c>
      <c r="E6565" s="124">
        <v>80</v>
      </c>
      <c r="F6565" s="125">
        <f t="shared" si="102"/>
        <v>195.2</v>
      </c>
      <c r="G6565" s="126"/>
    </row>
    <row r="6566" s="109" customFormat="1" ht="28.5" spans="1:7">
      <c r="A6566" s="122">
        <v>6562</v>
      </c>
      <c r="B6566" s="12" t="s">
        <v>48248</v>
      </c>
      <c r="C6566" s="12" t="s">
        <v>33417</v>
      </c>
      <c r="D6566" s="123">
        <v>0.96</v>
      </c>
      <c r="E6566" s="124">
        <v>80</v>
      </c>
      <c r="F6566" s="125">
        <f t="shared" si="102"/>
        <v>76.8</v>
      </c>
      <c r="G6566" s="126"/>
    </row>
    <row r="6567" s="109" customFormat="1" ht="28.5" spans="1:7">
      <c r="A6567" s="122">
        <v>6563</v>
      </c>
      <c r="B6567" s="12" t="s">
        <v>48249</v>
      </c>
      <c r="C6567" s="12" t="s">
        <v>48250</v>
      </c>
      <c r="D6567" s="123">
        <v>2.47</v>
      </c>
      <c r="E6567" s="124">
        <v>80</v>
      </c>
      <c r="F6567" s="125">
        <f t="shared" si="102"/>
        <v>197.6</v>
      </c>
      <c r="G6567" s="126"/>
    </row>
    <row r="6568" s="109" customFormat="1" ht="28.5" spans="1:7">
      <c r="A6568" s="122">
        <v>6564</v>
      </c>
      <c r="B6568" s="12" t="s">
        <v>48251</v>
      </c>
      <c r="C6568" s="12" t="s">
        <v>10258</v>
      </c>
      <c r="D6568" s="123">
        <v>3.18</v>
      </c>
      <c r="E6568" s="124">
        <v>80</v>
      </c>
      <c r="F6568" s="125">
        <f t="shared" si="102"/>
        <v>254.4</v>
      </c>
      <c r="G6568" s="126"/>
    </row>
    <row r="6569" s="109" customFormat="1" ht="28.5" spans="1:7">
      <c r="A6569" s="122">
        <v>6565</v>
      </c>
      <c r="B6569" s="12" t="s">
        <v>48252</v>
      </c>
      <c r="C6569" s="12" t="s">
        <v>119</v>
      </c>
      <c r="D6569" s="123">
        <v>2.87</v>
      </c>
      <c r="E6569" s="124">
        <v>80</v>
      </c>
      <c r="F6569" s="125">
        <f t="shared" si="102"/>
        <v>229.6</v>
      </c>
      <c r="G6569" s="126"/>
    </row>
    <row r="6570" s="109" customFormat="1" ht="28.5" spans="1:7">
      <c r="A6570" s="122">
        <v>6566</v>
      </c>
      <c r="B6570" s="12" t="s">
        <v>48253</v>
      </c>
      <c r="C6570" s="12" t="s">
        <v>48254</v>
      </c>
      <c r="D6570" s="123">
        <v>2.6</v>
      </c>
      <c r="E6570" s="124">
        <v>80</v>
      </c>
      <c r="F6570" s="125">
        <f t="shared" si="102"/>
        <v>208</v>
      </c>
      <c r="G6570" s="126"/>
    </row>
    <row r="6571" s="109" customFormat="1" ht="28.5" spans="1:7">
      <c r="A6571" s="122">
        <v>6567</v>
      </c>
      <c r="B6571" s="12" t="s">
        <v>48255</v>
      </c>
      <c r="C6571" s="12" t="s">
        <v>35412</v>
      </c>
      <c r="D6571" s="123">
        <v>1.51</v>
      </c>
      <c r="E6571" s="124">
        <v>80</v>
      </c>
      <c r="F6571" s="125">
        <f t="shared" si="102"/>
        <v>120.8</v>
      </c>
      <c r="G6571" s="126"/>
    </row>
    <row r="6572" s="109" customFormat="1" ht="28.5" spans="1:7">
      <c r="A6572" s="122">
        <v>6568</v>
      </c>
      <c r="B6572" s="12" t="s">
        <v>48256</v>
      </c>
      <c r="C6572" s="12" t="s">
        <v>36221</v>
      </c>
      <c r="D6572" s="123">
        <v>2.02</v>
      </c>
      <c r="E6572" s="124">
        <v>80</v>
      </c>
      <c r="F6572" s="125">
        <f t="shared" si="102"/>
        <v>161.6</v>
      </c>
      <c r="G6572" s="126"/>
    </row>
    <row r="6573" s="109" customFormat="1" ht="28.5" spans="1:7">
      <c r="A6573" s="122">
        <v>6569</v>
      </c>
      <c r="B6573" s="12" t="s">
        <v>48257</v>
      </c>
      <c r="C6573" s="12" t="s">
        <v>48258</v>
      </c>
      <c r="D6573" s="123">
        <v>3.06</v>
      </c>
      <c r="E6573" s="124">
        <v>80</v>
      </c>
      <c r="F6573" s="125">
        <f t="shared" si="102"/>
        <v>244.8</v>
      </c>
      <c r="G6573" s="126"/>
    </row>
    <row r="6574" s="109" customFormat="1" ht="28.5" spans="1:7">
      <c r="A6574" s="122">
        <v>6570</v>
      </c>
      <c r="B6574" s="12" t="s">
        <v>48259</v>
      </c>
      <c r="C6574" s="12" t="s">
        <v>18367</v>
      </c>
      <c r="D6574" s="123">
        <v>4.52</v>
      </c>
      <c r="E6574" s="124">
        <v>80</v>
      </c>
      <c r="F6574" s="125">
        <f t="shared" si="102"/>
        <v>361.6</v>
      </c>
      <c r="G6574" s="126"/>
    </row>
    <row r="6575" s="109" customFormat="1" ht="28.5" spans="1:7">
      <c r="A6575" s="122">
        <v>6571</v>
      </c>
      <c r="B6575" s="12" t="s">
        <v>48260</v>
      </c>
      <c r="C6575" s="12" t="s">
        <v>48261</v>
      </c>
      <c r="D6575" s="123">
        <v>2.84</v>
      </c>
      <c r="E6575" s="124">
        <v>80</v>
      </c>
      <c r="F6575" s="125">
        <f t="shared" si="102"/>
        <v>227.2</v>
      </c>
      <c r="G6575" s="126"/>
    </row>
    <row r="6576" s="109" customFormat="1" ht="28.5" spans="1:7">
      <c r="A6576" s="122">
        <v>6572</v>
      </c>
      <c r="B6576" s="12" t="s">
        <v>48262</v>
      </c>
      <c r="C6576" s="12" t="s">
        <v>44857</v>
      </c>
      <c r="D6576" s="123">
        <v>2.66</v>
      </c>
      <c r="E6576" s="124">
        <v>80</v>
      </c>
      <c r="F6576" s="125">
        <f t="shared" si="102"/>
        <v>212.8</v>
      </c>
      <c r="G6576" s="126"/>
    </row>
    <row r="6577" s="109" customFormat="1" ht="28.5" spans="1:7">
      <c r="A6577" s="122">
        <v>6573</v>
      </c>
      <c r="B6577" s="12" t="s">
        <v>48263</v>
      </c>
      <c r="C6577" s="12" t="s">
        <v>48264</v>
      </c>
      <c r="D6577" s="123">
        <v>4.09</v>
      </c>
      <c r="E6577" s="124">
        <v>80</v>
      </c>
      <c r="F6577" s="125">
        <f t="shared" si="102"/>
        <v>327.2</v>
      </c>
      <c r="G6577" s="126"/>
    </row>
    <row r="6578" s="109" customFormat="1" ht="28.5" spans="1:7">
      <c r="A6578" s="122">
        <v>6574</v>
      </c>
      <c r="B6578" s="12" t="s">
        <v>48265</v>
      </c>
      <c r="C6578" s="12" t="s">
        <v>28338</v>
      </c>
      <c r="D6578" s="123">
        <v>2.4</v>
      </c>
      <c r="E6578" s="124">
        <v>80</v>
      </c>
      <c r="F6578" s="125">
        <f t="shared" si="102"/>
        <v>192</v>
      </c>
      <c r="G6578" s="126"/>
    </row>
    <row r="6579" s="109" customFormat="1" ht="28.5" spans="1:7">
      <c r="A6579" s="122">
        <v>6575</v>
      </c>
      <c r="B6579" s="12" t="s">
        <v>48266</v>
      </c>
      <c r="C6579" s="12" t="s">
        <v>48267</v>
      </c>
      <c r="D6579" s="123">
        <v>1.22</v>
      </c>
      <c r="E6579" s="124">
        <v>80</v>
      </c>
      <c r="F6579" s="125">
        <f t="shared" si="102"/>
        <v>97.6</v>
      </c>
      <c r="G6579" s="126"/>
    </row>
    <row r="6580" s="109" customFormat="1" ht="28.5" spans="1:7">
      <c r="A6580" s="122">
        <v>6576</v>
      </c>
      <c r="B6580" s="12" t="s">
        <v>48268</v>
      </c>
      <c r="C6580" s="12" t="s">
        <v>48269</v>
      </c>
      <c r="D6580" s="123">
        <v>1.51</v>
      </c>
      <c r="E6580" s="124">
        <v>80</v>
      </c>
      <c r="F6580" s="125">
        <f t="shared" si="102"/>
        <v>120.8</v>
      </c>
      <c r="G6580" s="126"/>
    </row>
    <row r="6581" s="109" customFormat="1" ht="28.5" spans="1:7">
      <c r="A6581" s="122">
        <v>6577</v>
      </c>
      <c r="B6581" s="12" t="s">
        <v>48270</v>
      </c>
      <c r="C6581" s="12" t="s">
        <v>48271</v>
      </c>
      <c r="D6581" s="123">
        <v>2.51</v>
      </c>
      <c r="E6581" s="124">
        <v>80</v>
      </c>
      <c r="F6581" s="125">
        <f t="shared" si="102"/>
        <v>200.8</v>
      </c>
      <c r="G6581" s="126"/>
    </row>
    <row r="6582" s="109" customFormat="1" ht="28.5" spans="1:7">
      <c r="A6582" s="122">
        <v>6578</v>
      </c>
      <c r="B6582" s="12" t="s">
        <v>48272</v>
      </c>
      <c r="C6582" s="12" t="s">
        <v>48273</v>
      </c>
      <c r="D6582" s="123">
        <v>5.78</v>
      </c>
      <c r="E6582" s="124">
        <v>80</v>
      </c>
      <c r="F6582" s="125">
        <f t="shared" si="102"/>
        <v>462.4</v>
      </c>
      <c r="G6582" s="126"/>
    </row>
    <row r="6583" s="109" customFormat="1" ht="28.5" spans="1:7">
      <c r="A6583" s="122">
        <v>6579</v>
      </c>
      <c r="B6583" s="12" t="s">
        <v>48274</v>
      </c>
      <c r="C6583" s="12" t="s">
        <v>39251</v>
      </c>
      <c r="D6583" s="123">
        <v>3.85</v>
      </c>
      <c r="E6583" s="124">
        <v>80</v>
      </c>
      <c r="F6583" s="125">
        <f t="shared" si="102"/>
        <v>308</v>
      </c>
      <c r="G6583" s="126"/>
    </row>
    <row r="6584" s="109" customFormat="1" ht="28.5" spans="1:7">
      <c r="A6584" s="122">
        <v>6580</v>
      </c>
      <c r="B6584" s="12" t="s">
        <v>48275</v>
      </c>
      <c r="C6584" s="12" t="s">
        <v>28334</v>
      </c>
      <c r="D6584" s="123">
        <v>2.16</v>
      </c>
      <c r="E6584" s="124">
        <v>80</v>
      </c>
      <c r="F6584" s="125">
        <f t="shared" si="102"/>
        <v>172.8</v>
      </c>
      <c r="G6584" s="126"/>
    </row>
    <row r="6585" s="109" customFormat="1" ht="28.5" spans="1:7">
      <c r="A6585" s="122">
        <v>6581</v>
      </c>
      <c r="B6585" s="12" t="s">
        <v>48276</v>
      </c>
      <c r="C6585" s="12" t="s">
        <v>48277</v>
      </c>
      <c r="D6585" s="123">
        <v>4.33</v>
      </c>
      <c r="E6585" s="124">
        <v>80</v>
      </c>
      <c r="F6585" s="125">
        <f t="shared" si="102"/>
        <v>346.4</v>
      </c>
      <c r="G6585" s="126"/>
    </row>
    <row r="6586" s="109" customFormat="1" ht="28.5" spans="1:7">
      <c r="A6586" s="122">
        <v>6582</v>
      </c>
      <c r="B6586" s="12" t="s">
        <v>48278</v>
      </c>
      <c r="C6586" s="12" t="s">
        <v>3910</v>
      </c>
      <c r="D6586" s="123">
        <v>4.79</v>
      </c>
      <c r="E6586" s="124">
        <v>80</v>
      </c>
      <c r="F6586" s="125">
        <f t="shared" si="102"/>
        <v>383.2</v>
      </c>
      <c r="G6586" s="126"/>
    </row>
    <row r="6587" s="109" customFormat="1" ht="28.5" spans="1:7">
      <c r="A6587" s="122">
        <v>6583</v>
      </c>
      <c r="B6587" s="12" t="s">
        <v>48279</v>
      </c>
      <c r="C6587" s="12" t="s">
        <v>48280</v>
      </c>
      <c r="D6587" s="123">
        <v>1.93</v>
      </c>
      <c r="E6587" s="124">
        <v>80</v>
      </c>
      <c r="F6587" s="125">
        <f t="shared" si="102"/>
        <v>154.4</v>
      </c>
      <c r="G6587" s="126"/>
    </row>
    <row r="6588" s="109" customFormat="1" ht="28.5" spans="1:7">
      <c r="A6588" s="122">
        <v>6584</v>
      </c>
      <c r="B6588" s="12" t="s">
        <v>48281</v>
      </c>
      <c r="C6588" s="12" t="s">
        <v>48282</v>
      </c>
      <c r="D6588" s="123">
        <v>1.93</v>
      </c>
      <c r="E6588" s="124">
        <v>80</v>
      </c>
      <c r="F6588" s="125">
        <f t="shared" si="102"/>
        <v>154.4</v>
      </c>
      <c r="G6588" s="126"/>
    </row>
    <row r="6589" s="109" customFormat="1" ht="28.5" spans="1:7">
      <c r="A6589" s="122">
        <v>6585</v>
      </c>
      <c r="B6589" s="12" t="s">
        <v>48283</v>
      </c>
      <c r="C6589" s="12" t="s">
        <v>48284</v>
      </c>
      <c r="D6589" s="123">
        <v>0.43</v>
      </c>
      <c r="E6589" s="124">
        <v>80</v>
      </c>
      <c r="F6589" s="125">
        <f t="shared" si="102"/>
        <v>34.4</v>
      </c>
      <c r="G6589" s="126"/>
    </row>
    <row r="6590" s="109" customFormat="1" ht="28.5" spans="1:7">
      <c r="A6590" s="122">
        <v>6586</v>
      </c>
      <c r="B6590" s="12" t="s">
        <v>48285</v>
      </c>
      <c r="C6590" s="12" t="s">
        <v>20755</v>
      </c>
      <c r="D6590" s="123">
        <v>1.93</v>
      </c>
      <c r="E6590" s="124">
        <v>80</v>
      </c>
      <c r="F6590" s="125">
        <f t="shared" si="102"/>
        <v>154.4</v>
      </c>
      <c r="G6590" s="126"/>
    </row>
    <row r="6591" s="109" customFormat="1" ht="28.5" spans="1:7">
      <c r="A6591" s="122">
        <v>6587</v>
      </c>
      <c r="B6591" s="12" t="s">
        <v>48286</v>
      </c>
      <c r="C6591" s="12" t="s">
        <v>48287</v>
      </c>
      <c r="D6591" s="123">
        <v>2.47</v>
      </c>
      <c r="E6591" s="124">
        <v>80</v>
      </c>
      <c r="F6591" s="125">
        <f t="shared" si="102"/>
        <v>197.6</v>
      </c>
      <c r="G6591" s="126"/>
    </row>
    <row r="6592" s="109" customFormat="1" ht="28.5" spans="1:7">
      <c r="A6592" s="122">
        <v>6588</v>
      </c>
      <c r="B6592" s="12" t="s">
        <v>48288</v>
      </c>
      <c r="C6592" s="12" t="s">
        <v>38088</v>
      </c>
      <c r="D6592" s="123">
        <v>2.47</v>
      </c>
      <c r="E6592" s="124">
        <v>80</v>
      </c>
      <c r="F6592" s="125">
        <f t="shared" si="102"/>
        <v>197.6</v>
      </c>
      <c r="G6592" s="126"/>
    </row>
    <row r="6593" s="109" customFormat="1" ht="28.5" spans="1:7">
      <c r="A6593" s="122">
        <v>6589</v>
      </c>
      <c r="B6593" s="12" t="s">
        <v>48289</v>
      </c>
      <c r="C6593" s="12" t="s">
        <v>48290</v>
      </c>
      <c r="D6593" s="123">
        <v>2.87</v>
      </c>
      <c r="E6593" s="124">
        <v>80</v>
      </c>
      <c r="F6593" s="125">
        <f t="shared" si="102"/>
        <v>229.6</v>
      </c>
      <c r="G6593" s="126"/>
    </row>
    <row r="6594" s="109" customFormat="1" ht="28.5" spans="1:7">
      <c r="A6594" s="122">
        <v>6590</v>
      </c>
      <c r="B6594" s="12" t="s">
        <v>48291</v>
      </c>
      <c r="C6594" s="12" t="s">
        <v>48292</v>
      </c>
      <c r="D6594" s="123">
        <v>4.23</v>
      </c>
      <c r="E6594" s="124">
        <v>80</v>
      </c>
      <c r="F6594" s="125">
        <f t="shared" si="102"/>
        <v>338.4</v>
      </c>
      <c r="G6594" s="126"/>
    </row>
    <row r="6595" s="109" customFormat="1" ht="28.5" spans="1:7">
      <c r="A6595" s="122">
        <v>6591</v>
      </c>
      <c r="B6595" s="12" t="s">
        <v>48293</v>
      </c>
      <c r="C6595" s="12" t="s">
        <v>48294</v>
      </c>
      <c r="D6595" s="123">
        <v>3.48</v>
      </c>
      <c r="E6595" s="124">
        <v>80</v>
      </c>
      <c r="F6595" s="125">
        <f t="shared" si="102"/>
        <v>278.4</v>
      </c>
      <c r="G6595" s="126"/>
    </row>
    <row r="6596" s="109" customFormat="1" ht="28.5" spans="1:7">
      <c r="A6596" s="122">
        <v>6592</v>
      </c>
      <c r="B6596" s="12" t="s">
        <v>48295</v>
      </c>
      <c r="C6596" s="12" t="s">
        <v>48296</v>
      </c>
      <c r="D6596" s="123">
        <v>1.45</v>
      </c>
      <c r="E6596" s="124">
        <v>80</v>
      </c>
      <c r="F6596" s="125">
        <f t="shared" si="102"/>
        <v>116</v>
      </c>
      <c r="G6596" s="126"/>
    </row>
    <row r="6597" s="109" customFormat="1" ht="28.5" spans="1:7">
      <c r="A6597" s="122">
        <v>6593</v>
      </c>
      <c r="B6597" s="12" t="s">
        <v>48297</v>
      </c>
      <c r="C6597" s="12" t="s">
        <v>10523</v>
      </c>
      <c r="D6597" s="123">
        <v>2.02</v>
      </c>
      <c r="E6597" s="124">
        <v>80</v>
      </c>
      <c r="F6597" s="125">
        <f t="shared" ref="F6597:F6660" si="103">D6597*E6597</f>
        <v>161.6</v>
      </c>
      <c r="G6597" s="126"/>
    </row>
    <row r="6598" s="109" customFormat="1" ht="28.5" spans="1:7">
      <c r="A6598" s="122">
        <v>6594</v>
      </c>
      <c r="B6598" s="12" t="s">
        <v>48298</v>
      </c>
      <c r="C6598" s="12" t="s">
        <v>48299</v>
      </c>
      <c r="D6598" s="123">
        <v>1.45</v>
      </c>
      <c r="E6598" s="124">
        <v>80</v>
      </c>
      <c r="F6598" s="125">
        <f t="shared" si="103"/>
        <v>116</v>
      </c>
      <c r="G6598" s="126"/>
    </row>
    <row r="6599" s="109" customFormat="1" ht="28.5" spans="1:7">
      <c r="A6599" s="122">
        <v>6595</v>
      </c>
      <c r="B6599" s="12" t="s">
        <v>48300</v>
      </c>
      <c r="C6599" s="12" t="s">
        <v>11054</v>
      </c>
      <c r="D6599" s="123">
        <v>1.93</v>
      </c>
      <c r="E6599" s="124">
        <v>80</v>
      </c>
      <c r="F6599" s="125">
        <f t="shared" si="103"/>
        <v>154.4</v>
      </c>
      <c r="G6599" s="126"/>
    </row>
    <row r="6600" s="109" customFormat="1" ht="28.5" spans="1:7">
      <c r="A6600" s="122">
        <v>6596</v>
      </c>
      <c r="B6600" s="12" t="s">
        <v>48301</v>
      </c>
      <c r="C6600" s="12" t="s">
        <v>48302</v>
      </c>
      <c r="D6600" s="123">
        <v>3.27</v>
      </c>
      <c r="E6600" s="124">
        <v>80</v>
      </c>
      <c r="F6600" s="125">
        <f t="shared" si="103"/>
        <v>261.6</v>
      </c>
      <c r="G6600" s="126"/>
    </row>
    <row r="6601" s="109" customFormat="1" ht="28.5" spans="1:7">
      <c r="A6601" s="122">
        <v>6597</v>
      </c>
      <c r="B6601" s="12" t="s">
        <v>48303</v>
      </c>
      <c r="C6601" s="12" t="s">
        <v>48304</v>
      </c>
      <c r="D6601" s="123">
        <v>2.97</v>
      </c>
      <c r="E6601" s="124">
        <v>80</v>
      </c>
      <c r="F6601" s="125">
        <f t="shared" si="103"/>
        <v>237.6</v>
      </c>
      <c r="G6601" s="126"/>
    </row>
    <row r="6602" s="109" customFormat="1" ht="28.5" spans="1:7">
      <c r="A6602" s="122">
        <v>6598</v>
      </c>
      <c r="B6602" s="12" t="s">
        <v>48305</v>
      </c>
      <c r="C6602" s="12" t="s">
        <v>48306</v>
      </c>
      <c r="D6602" s="123">
        <v>3.85</v>
      </c>
      <c r="E6602" s="124">
        <v>80</v>
      </c>
      <c r="F6602" s="125">
        <f t="shared" si="103"/>
        <v>308</v>
      </c>
      <c r="G6602" s="126"/>
    </row>
    <row r="6603" s="109" customFormat="1" ht="28.5" spans="1:7">
      <c r="A6603" s="122">
        <v>6599</v>
      </c>
      <c r="B6603" s="12" t="s">
        <v>48307</v>
      </c>
      <c r="C6603" s="12" t="s">
        <v>3365</v>
      </c>
      <c r="D6603" s="123">
        <v>2.89</v>
      </c>
      <c r="E6603" s="124">
        <v>80</v>
      </c>
      <c r="F6603" s="125">
        <f t="shared" si="103"/>
        <v>231.2</v>
      </c>
      <c r="G6603" s="126"/>
    </row>
    <row r="6604" s="109" customFormat="1" ht="28.5" spans="1:7">
      <c r="A6604" s="122">
        <v>6600</v>
      </c>
      <c r="B6604" s="12" t="s">
        <v>48308</v>
      </c>
      <c r="C6604" s="12" t="s">
        <v>6071</v>
      </c>
      <c r="D6604" s="123">
        <v>1.45</v>
      </c>
      <c r="E6604" s="124">
        <v>80</v>
      </c>
      <c r="F6604" s="125">
        <f t="shared" si="103"/>
        <v>116</v>
      </c>
      <c r="G6604" s="126"/>
    </row>
    <row r="6605" s="109" customFormat="1" ht="28.5" spans="1:7">
      <c r="A6605" s="122">
        <v>6601</v>
      </c>
      <c r="B6605" s="12" t="s">
        <v>48309</v>
      </c>
      <c r="C6605" s="12" t="s">
        <v>44855</v>
      </c>
      <c r="D6605" s="123">
        <v>1.03</v>
      </c>
      <c r="E6605" s="124">
        <v>80</v>
      </c>
      <c r="F6605" s="125">
        <f t="shared" si="103"/>
        <v>82.4</v>
      </c>
      <c r="G6605" s="126"/>
    </row>
    <row r="6606" s="109" customFormat="1" ht="28.5" spans="1:7">
      <c r="A6606" s="122">
        <v>6602</v>
      </c>
      <c r="B6606" s="12" t="s">
        <v>48310</v>
      </c>
      <c r="C6606" s="12" t="s">
        <v>990</v>
      </c>
      <c r="D6606" s="123">
        <v>2.2</v>
      </c>
      <c r="E6606" s="124">
        <v>80</v>
      </c>
      <c r="F6606" s="125">
        <f t="shared" si="103"/>
        <v>176</v>
      </c>
      <c r="G6606" s="126"/>
    </row>
    <row r="6607" s="109" customFormat="1" ht="28.5" spans="1:7">
      <c r="A6607" s="122">
        <v>6603</v>
      </c>
      <c r="B6607" s="12" t="s">
        <v>48311</v>
      </c>
      <c r="C6607" s="12" t="s">
        <v>48312</v>
      </c>
      <c r="D6607" s="123">
        <v>3.85</v>
      </c>
      <c r="E6607" s="124">
        <v>80</v>
      </c>
      <c r="F6607" s="125">
        <f t="shared" si="103"/>
        <v>308</v>
      </c>
      <c r="G6607" s="126"/>
    </row>
    <row r="6608" s="109" customFormat="1" ht="28.5" spans="1:7">
      <c r="A6608" s="122">
        <v>6604</v>
      </c>
      <c r="B6608" s="12" t="s">
        <v>48313</v>
      </c>
      <c r="C6608" s="12" t="s">
        <v>48314</v>
      </c>
      <c r="D6608" s="123">
        <v>3.54</v>
      </c>
      <c r="E6608" s="124">
        <v>80</v>
      </c>
      <c r="F6608" s="125">
        <f t="shared" si="103"/>
        <v>283.2</v>
      </c>
      <c r="G6608" s="126"/>
    </row>
    <row r="6609" s="109" customFormat="1" ht="28.5" spans="1:7">
      <c r="A6609" s="122">
        <v>6605</v>
      </c>
      <c r="B6609" s="12" t="s">
        <v>48315</v>
      </c>
      <c r="C6609" s="12" t="s">
        <v>48316</v>
      </c>
      <c r="D6609" s="123">
        <v>2.2</v>
      </c>
      <c r="E6609" s="124">
        <v>80</v>
      </c>
      <c r="F6609" s="125">
        <f t="shared" si="103"/>
        <v>176</v>
      </c>
      <c r="G6609" s="126"/>
    </row>
    <row r="6610" s="109" customFormat="1" ht="28.5" spans="1:7">
      <c r="A6610" s="122">
        <v>6606</v>
      </c>
      <c r="B6610" s="12" t="s">
        <v>48317</v>
      </c>
      <c r="C6610" s="12" t="s">
        <v>8293</v>
      </c>
      <c r="D6610" s="123">
        <v>2.18</v>
      </c>
      <c r="E6610" s="124">
        <v>80</v>
      </c>
      <c r="F6610" s="125">
        <f t="shared" si="103"/>
        <v>174.4</v>
      </c>
      <c r="G6610" s="126"/>
    </row>
    <row r="6611" s="109" customFormat="1" ht="28.5" spans="1:7">
      <c r="A6611" s="122">
        <v>6607</v>
      </c>
      <c r="B6611" s="12" t="s">
        <v>48318</v>
      </c>
      <c r="C6611" s="12" t="s">
        <v>16720</v>
      </c>
      <c r="D6611" s="123">
        <v>2.09</v>
      </c>
      <c r="E6611" s="124">
        <v>80</v>
      </c>
      <c r="F6611" s="125">
        <f t="shared" si="103"/>
        <v>167.2</v>
      </c>
      <c r="G6611" s="126"/>
    </row>
    <row r="6612" s="109" customFormat="1" ht="28.5" spans="1:7">
      <c r="A6612" s="122">
        <v>6608</v>
      </c>
      <c r="B6612" s="12" t="s">
        <v>48319</v>
      </c>
      <c r="C6612" s="12" t="s">
        <v>37982</v>
      </c>
      <c r="D6612" s="123">
        <v>2.89</v>
      </c>
      <c r="E6612" s="124">
        <v>80</v>
      </c>
      <c r="F6612" s="125">
        <f t="shared" si="103"/>
        <v>231.2</v>
      </c>
      <c r="G6612" s="126"/>
    </row>
    <row r="6613" s="109" customFormat="1" ht="28.5" spans="1:7">
      <c r="A6613" s="122">
        <v>6609</v>
      </c>
      <c r="B6613" s="12" t="s">
        <v>48320</v>
      </c>
      <c r="C6613" s="12" t="s">
        <v>48321</v>
      </c>
      <c r="D6613" s="123">
        <v>1.89</v>
      </c>
      <c r="E6613" s="124">
        <v>80</v>
      </c>
      <c r="F6613" s="125">
        <f t="shared" si="103"/>
        <v>151.2</v>
      </c>
      <c r="G6613" s="126"/>
    </row>
    <row r="6614" s="109" customFormat="1" ht="28.5" spans="1:7">
      <c r="A6614" s="122">
        <v>6610</v>
      </c>
      <c r="B6614" s="12" t="s">
        <v>48322</v>
      </c>
      <c r="C6614" s="12" t="s">
        <v>48323</v>
      </c>
      <c r="D6614" s="123">
        <v>2.51</v>
      </c>
      <c r="E6614" s="124">
        <v>80</v>
      </c>
      <c r="F6614" s="125">
        <f t="shared" si="103"/>
        <v>200.8</v>
      </c>
      <c r="G6614" s="126"/>
    </row>
    <row r="6615" s="109" customFormat="1" ht="28.5" spans="1:7">
      <c r="A6615" s="122">
        <v>6611</v>
      </c>
      <c r="B6615" s="12" t="s">
        <v>48324</v>
      </c>
      <c r="C6615" s="12" t="s">
        <v>48325</v>
      </c>
      <c r="D6615" s="123">
        <v>1.22</v>
      </c>
      <c r="E6615" s="124">
        <v>80</v>
      </c>
      <c r="F6615" s="125">
        <f t="shared" si="103"/>
        <v>97.6</v>
      </c>
      <c r="G6615" s="126"/>
    </row>
    <row r="6616" s="109" customFormat="1" ht="28.5" spans="1:7">
      <c r="A6616" s="122">
        <v>6612</v>
      </c>
      <c r="B6616" s="12" t="s">
        <v>48326</v>
      </c>
      <c r="C6616" s="12" t="s">
        <v>13087</v>
      </c>
      <c r="D6616" s="123">
        <v>1.93</v>
      </c>
      <c r="E6616" s="124">
        <v>80</v>
      </c>
      <c r="F6616" s="125">
        <f t="shared" si="103"/>
        <v>154.4</v>
      </c>
      <c r="G6616" s="126"/>
    </row>
    <row r="6617" s="109" customFormat="1" ht="28.5" spans="1:7">
      <c r="A6617" s="122">
        <v>6613</v>
      </c>
      <c r="B6617" s="12" t="s">
        <v>48327</v>
      </c>
      <c r="C6617" s="12" t="s">
        <v>8718</v>
      </c>
      <c r="D6617" s="123">
        <v>6.31</v>
      </c>
      <c r="E6617" s="124">
        <v>80</v>
      </c>
      <c r="F6617" s="125">
        <f t="shared" si="103"/>
        <v>504.8</v>
      </c>
      <c r="G6617" s="126"/>
    </row>
    <row r="6618" s="109" customFormat="1" ht="28.5" spans="1:7">
      <c r="A6618" s="122">
        <v>6614</v>
      </c>
      <c r="B6618" s="12" t="s">
        <v>48328</v>
      </c>
      <c r="C6618" s="12" t="s">
        <v>11165</v>
      </c>
      <c r="D6618" s="123">
        <v>3.85</v>
      </c>
      <c r="E6618" s="124">
        <v>80</v>
      </c>
      <c r="F6618" s="125">
        <f t="shared" si="103"/>
        <v>308</v>
      </c>
      <c r="G6618" s="126"/>
    </row>
    <row r="6619" s="109" customFormat="1" ht="28.5" spans="1:7">
      <c r="A6619" s="122">
        <v>6615</v>
      </c>
      <c r="B6619" s="12" t="s">
        <v>48329</v>
      </c>
      <c r="C6619" s="12" t="s">
        <v>2314</v>
      </c>
      <c r="D6619" s="123">
        <v>1.93</v>
      </c>
      <c r="E6619" s="124">
        <v>80</v>
      </c>
      <c r="F6619" s="125">
        <f t="shared" si="103"/>
        <v>154.4</v>
      </c>
      <c r="G6619" s="126"/>
    </row>
    <row r="6620" s="109" customFormat="1" ht="28.5" spans="1:7">
      <c r="A6620" s="122">
        <v>6616</v>
      </c>
      <c r="B6620" s="12" t="s">
        <v>48330</v>
      </c>
      <c r="C6620" s="12" t="s">
        <v>48331</v>
      </c>
      <c r="D6620" s="123">
        <v>3.85</v>
      </c>
      <c r="E6620" s="124">
        <v>80</v>
      </c>
      <c r="F6620" s="125">
        <f t="shared" si="103"/>
        <v>308</v>
      </c>
      <c r="G6620" s="126"/>
    </row>
    <row r="6621" s="109" customFormat="1" ht="28.5" spans="1:7">
      <c r="A6621" s="122">
        <v>6617</v>
      </c>
      <c r="B6621" s="12" t="s">
        <v>48332</v>
      </c>
      <c r="C6621" s="12" t="s">
        <v>32118</v>
      </c>
      <c r="D6621" s="123">
        <v>1.22</v>
      </c>
      <c r="E6621" s="124">
        <v>80</v>
      </c>
      <c r="F6621" s="125">
        <f t="shared" si="103"/>
        <v>97.6</v>
      </c>
      <c r="G6621" s="126"/>
    </row>
    <row r="6622" s="109" customFormat="1" ht="28.5" spans="1:7">
      <c r="A6622" s="122">
        <v>6618</v>
      </c>
      <c r="B6622" s="12" t="s">
        <v>48333</v>
      </c>
      <c r="C6622" s="12" t="s">
        <v>32989</v>
      </c>
      <c r="D6622" s="123">
        <v>2.47</v>
      </c>
      <c r="E6622" s="124">
        <v>80</v>
      </c>
      <c r="F6622" s="125">
        <f t="shared" si="103"/>
        <v>197.6</v>
      </c>
      <c r="G6622" s="126"/>
    </row>
    <row r="6623" s="109" customFormat="1" ht="28.5" spans="1:7">
      <c r="A6623" s="122">
        <v>6619</v>
      </c>
      <c r="B6623" s="12" t="s">
        <v>48334</v>
      </c>
      <c r="C6623" s="12" t="s">
        <v>48335</v>
      </c>
      <c r="D6623" s="123">
        <v>1.51</v>
      </c>
      <c r="E6623" s="124">
        <v>80</v>
      </c>
      <c r="F6623" s="125">
        <f t="shared" si="103"/>
        <v>120.8</v>
      </c>
      <c r="G6623" s="126"/>
    </row>
    <row r="6624" s="109" customFormat="1" ht="28.5" spans="1:7">
      <c r="A6624" s="122">
        <v>6620</v>
      </c>
      <c r="B6624" s="12" t="s">
        <v>48336</v>
      </c>
      <c r="C6624" s="12" t="s">
        <v>48337</v>
      </c>
      <c r="D6624" s="123">
        <v>1.42</v>
      </c>
      <c r="E6624" s="124">
        <v>80</v>
      </c>
      <c r="F6624" s="125">
        <f t="shared" si="103"/>
        <v>113.6</v>
      </c>
      <c r="G6624" s="126"/>
    </row>
    <row r="6625" s="109" customFormat="1" ht="28.5" spans="1:7">
      <c r="A6625" s="122">
        <v>6621</v>
      </c>
      <c r="B6625" s="12" t="s">
        <v>48338</v>
      </c>
      <c r="C6625" s="12" t="s">
        <v>26549</v>
      </c>
      <c r="D6625" s="123">
        <v>1.97</v>
      </c>
      <c r="E6625" s="124">
        <v>80</v>
      </c>
      <c r="F6625" s="125">
        <f t="shared" si="103"/>
        <v>157.6</v>
      </c>
      <c r="G6625" s="126"/>
    </row>
    <row r="6626" s="109" customFormat="1" ht="28.5" spans="1:7">
      <c r="A6626" s="122">
        <v>6622</v>
      </c>
      <c r="B6626" s="12" t="s">
        <v>48339</v>
      </c>
      <c r="C6626" s="12" t="s">
        <v>18434</v>
      </c>
      <c r="D6626" s="123">
        <v>1.93</v>
      </c>
      <c r="E6626" s="124">
        <v>80</v>
      </c>
      <c r="F6626" s="125">
        <f t="shared" si="103"/>
        <v>154.4</v>
      </c>
      <c r="G6626" s="126"/>
    </row>
    <row r="6627" s="109" customFormat="1" ht="28.5" spans="1:7">
      <c r="A6627" s="122">
        <v>6623</v>
      </c>
      <c r="B6627" s="12" t="s">
        <v>48340</v>
      </c>
      <c r="C6627" s="12" t="s">
        <v>48341</v>
      </c>
      <c r="D6627" s="123">
        <v>0.6</v>
      </c>
      <c r="E6627" s="124">
        <v>80</v>
      </c>
      <c r="F6627" s="125">
        <f t="shared" si="103"/>
        <v>48</v>
      </c>
      <c r="G6627" s="126"/>
    </row>
    <row r="6628" s="109" customFormat="1" ht="28.5" spans="1:7">
      <c r="A6628" s="122">
        <v>6624</v>
      </c>
      <c r="B6628" s="12" t="s">
        <v>48342</v>
      </c>
      <c r="C6628" s="12" t="s">
        <v>10621</v>
      </c>
      <c r="D6628" s="123">
        <v>1</v>
      </c>
      <c r="E6628" s="124">
        <v>80</v>
      </c>
      <c r="F6628" s="125">
        <f t="shared" si="103"/>
        <v>80</v>
      </c>
      <c r="G6628" s="126"/>
    </row>
    <row r="6629" s="109" customFormat="1" ht="28.5" spans="1:7">
      <c r="A6629" s="122">
        <v>6625</v>
      </c>
      <c r="B6629" s="12" t="s">
        <v>48343</v>
      </c>
      <c r="C6629" s="12" t="s">
        <v>2235</v>
      </c>
      <c r="D6629" s="123">
        <v>2.2</v>
      </c>
      <c r="E6629" s="124">
        <v>80</v>
      </c>
      <c r="F6629" s="125">
        <f t="shared" si="103"/>
        <v>176</v>
      </c>
      <c r="G6629" s="126"/>
    </row>
    <row r="6630" s="109" customFormat="1" ht="28.5" spans="1:7">
      <c r="A6630" s="122">
        <v>6626</v>
      </c>
      <c r="B6630" s="12" t="s">
        <v>48344</v>
      </c>
      <c r="C6630" s="12" t="s">
        <v>10916</v>
      </c>
      <c r="D6630" s="123">
        <v>3.98</v>
      </c>
      <c r="E6630" s="124">
        <v>80</v>
      </c>
      <c r="F6630" s="125">
        <f t="shared" si="103"/>
        <v>318.4</v>
      </c>
      <c r="G6630" s="126"/>
    </row>
    <row r="6631" s="109" customFormat="1" ht="28.5" spans="1:7">
      <c r="A6631" s="122">
        <v>6627</v>
      </c>
      <c r="B6631" s="12" t="s">
        <v>48345</v>
      </c>
      <c r="C6631" s="12" t="s">
        <v>48346</v>
      </c>
      <c r="D6631" s="123">
        <v>4.55</v>
      </c>
      <c r="E6631" s="124">
        <v>80</v>
      </c>
      <c r="F6631" s="125">
        <f t="shared" si="103"/>
        <v>364</v>
      </c>
      <c r="G6631" s="126"/>
    </row>
    <row r="6632" s="109" customFormat="1" ht="28.5" spans="1:7">
      <c r="A6632" s="122">
        <v>6628</v>
      </c>
      <c r="B6632" s="12" t="s">
        <v>48347</v>
      </c>
      <c r="C6632" s="12" t="s">
        <v>48348</v>
      </c>
      <c r="D6632" s="123">
        <v>1</v>
      </c>
      <c r="E6632" s="124">
        <v>80</v>
      </c>
      <c r="F6632" s="125">
        <f t="shared" si="103"/>
        <v>80</v>
      </c>
      <c r="G6632" s="126"/>
    </row>
    <row r="6633" s="109" customFormat="1" ht="28.5" spans="1:7">
      <c r="A6633" s="122">
        <v>6629</v>
      </c>
      <c r="B6633" s="12" t="s">
        <v>48349</v>
      </c>
      <c r="C6633" s="12" t="s">
        <v>48350</v>
      </c>
      <c r="D6633" s="123">
        <v>1.46</v>
      </c>
      <c r="E6633" s="124">
        <v>80</v>
      </c>
      <c r="F6633" s="125">
        <f t="shared" si="103"/>
        <v>116.8</v>
      </c>
      <c r="G6633" s="126"/>
    </row>
    <row r="6634" s="109" customFormat="1" ht="28.5" spans="1:7">
      <c r="A6634" s="122">
        <v>6630</v>
      </c>
      <c r="B6634" s="12" t="s">
        <v>48351</v>
      </c>
      <c r="C6634" s="12" t="s">
        <v>20464</v>
      </c>
      <c r="D6634" s="123">
        <v>4.55</v>
      </c>
      <c r="E6634" s="124">
        <v>80</v>
      </c>
      <c r="F6634" s="125">
        <f t="shared" si="103"/>
        <v>364</v>
      </c>
      <c r="G6634" s="126"/>
    </row>
    <row r="6635" s="109" customFormat="1" ht="28.5" spans="1:7">
      <c r="A6635" s="122">
        <v>6631</v>
      </c>
      <c r="B6635" s="12" t="s">
        <v>48352</v>
      </c>
      <c r="C6635" s="12" t="s">
        <v>22708</v>
      </c>
      <c r="D6635" s="123">
        <v>3.41</v>
      </c>
      <c r="E6635" s="124">
        <v>80</v>
      </c>
      <c r="F6635" s="125">
        <f t="shared" si="103"/>
        <v>272.8</v>
      </c>
      <c r="G6635" s="126"/>
    </row>
    <row r="6636" s="109" customFormat="1" ht="28.5" spans="1:7">
      <c r="A6636" s="122">
        <v>6632</v>
      </c>
      <c r="B6636" s="12" t="s">
        <v>48353</v>
      </c>
      <c r="C6636" s="12" t="s">
        <v>48354</v>
      </c>
      <c r="D6636" s="123">
        <v>5.12</v>
      </c>
      <c r="E6636" s="124">
        <v>80</v>
      </c>
      <c r="F6636" s="125">
        <f t="shared" si="103"/>
        <v>409.6</v>
      </c>
      <c r="G6636" s="126"/>
    </row>
    <row r="6637" s="109" customFormat="1" ht="28.5" spans="1:7">
      <c r="A6637" s="122">
        <v>6633</v>
      </c>
      <c r="B6637" s="12" t="s">
        <v>48355</v>
      </c>
      <c r="C6637" s="12" t="s">
        <v>48356</v>
      </c>
      <c r="D6637" s="123">
        <v>2.99</v>
      </c>
      <c r="E6637" s="124">
        <v>80</v>
      </c>
      <c r="F6637" s="125">
        <f t="shared" si="103"/>
        <v>239.2</v>
      </c>
      <c r="G6637" s="126"/>
    </row>
    <row r="6638" s="109" customFormat="1" ht="28.5" spans="1:7">
      <c r="A6638" s="122">
        <v>6634</v>
      </c>
      <c r="B6638" s="12" t="s">
        <v>48357</v>
      </c>
      <c r="C6638" s="12" t="s">
        <v>48088</v>
      </c>
      <c r="D6638" s="123">
        <v>4.55</v>
      </c>
      <c r="E6638" s="124">
        <v>80</v>
      </c>
      <c r="F6638" s="125">
        <f t="shared" si="103"/>
        <v>364</v>
      </c>
      <c r="G6638" s="126"/>
    </row>
    <row r="6639" s="109" customFormat="1" ht="28.5" spans="1:7">
      <c r="A6639" s="122">
        <v>6635</v>
      </c>
      <c r="B6639" s="12" t="s">
        <v>48358</v>
      </c>
      <c r="C6639" s="12" t="s">
        <v>31685</v>
      </c>
      <c r="D6639" s="123">
        <v>1.86</v>
      </c>
      <c r="E6639" s="124">
        <v>80</v>
      </c>
      <c r="F6639" s="125">
        <f t="shared" si="103"/>
        <v>148.8</v>
      </c>
      <c r="G6639" s="126"/>
    </row>
    <row r="6640" s="109" customFormat="1" ht="28.5" spans="1:7">
      <c r="A6640" s="122">
        <v>6636</v>
      </c>
      <c r="B6640" s="12" t="s">
        <v>48359</v>
      </c>
      <c r="C6640" s="12" t="s">
        <v>45788</v>
      </c>
      <c r="D6640" s="123">
        <v>4.3</v>
      </c>
      <c r="E6640" s="124">
        <v>80</v>
      </c>
      <c r="F6640" s="125">
        <f t="shared" si="103"/>
        <v>344</v>
      </c>
      <c r="G6640" s="126"/>
    </row>
    <row r="6641" s="109" customFormat="1" ht="28.5" spans="1:7">
      <c r="A6641" s="122">
        <v>6637</v>
      </c>
      <c r="B6641" s="12" t="s">
        <v>48360</v>
      </c>
      <c r="C6641" s="12" t="s">
        <v>39387</v>
      </c>
      <c r="D6641" s="123">
        <v>2.35</v>
      </c>
      <c r="E6641" s="124">
        <v>80</v>
      </c>
      <c r="F6641" s="125">
        <f t="shared" si="103"/>
        <v>188</v>
      </c>
      <c r="G6641" s="126"/>
    </row>
    <row r="6642" s="109" customFormat="1" ht="28.5" spans="1:7">
      <c r="A6642" s="122">
        <v>6638</v>
      </c>
      <c r="B6642" s="12" t="s">
        <v>48361</v>
      </c>
      <c r="C6642" s="12" t="s">
        <v>1775</v>
      </c>
      <c r="D6642" s="123">
        <v>2.27</v>
      </c>
      <c r="E6642" s="124">
        <v>80</v>
      </c>
      <c r="F6642" s="125">
        <f t="shared" si="103"/>
        <v>181.6</v>
      </c>
      <c r="G6642" s="126"/>
    </row>
    <row r="6643" s="109" customFormat="1" ht="28.5" spans="1:7">
      <c r="A6643" s="122">
        <v>6639</v>
      </c>
      <c r="B6643" s="12" t="s">
        <v>48362</v>
      </c>
      <c r="C6643" s="12" t="s">
        <v>5015</v>
      </c>
      <c r="D6643" s="123">
        <v>1.41</v>
      </c>
      <c r="E6643" s="124">
        <v>80</v>
      </c>
      <c r="F6643" s="125">
        <f t="shared" si="103"/>
        <v>112.8</v>
      </c>
      <c r="G6643" s="126"/>
    </row>
    <row r="6644" s="109" customFormat="1" ht="28.5" spans="1:7">
      <c r="A6644" s="122">
        <v>6640</v>
      </c>
      <c r="B6644" s="12" t="s">
        <v>48363</v>
      </c>
      <c r="C6644" s="12" t="s">
        <v>3141</v>
      </c>
      <c r="D6644" s="123">
        <v>2.71</v>
      </c>
      <c r="E6644" s="124">
        <v>80</v>
      </c>
      <c r="F6644" s="125">
        <f t="shared" si="103"/>
        <v>216.8</v>
      </c>
      <c r="G6644" s="126"/>
    </row>
    <row r="6645" s="109" customFormat="1" ht="28.5" spans="1:7">
      <c r="A6645" s="122">
        <v>6641</v>
      </c>
      <c r="B6645" s="12" t="s">
        <v>48364</v>
      </c>
      <c r="C6645" s="12" t="s">
        <v>245</v>
      </c>
      <c r="D6645" s="123">
        <v>2.74</v>
      </c>
      <c r="E6645" s="124">
        <v>80</v>
      </c>
      <c r="F6645" s="125">
        <f t="shared" si="103"/>
        <v>219.2</v>
      </c>
      <c r="G6645" s="126"/>
    </row>
    <row r="6646" s="109" customFormat="1" ht="28.5" spans="1:7">
      <c r="A6646" s="122">
        <v>6642</v>
      </c>
      <c r="B6646" s="12" t="s">
        <v>48365</v>
      </c>
      <c r="C6646" s="12" t="s">
        <v>48366</v>
      </c>
      <c r="D6646" s="123">
        <v>2.21</v>
      </c>
      <c r="E6646" s="124">
        <v>80</v>
      </c>
      <c r="F6646" s="125">
        <f t="shared" si="103"/>
        <v>176.8</v>
      </c>
      <c r="G6646" s="126"/>
    </row>
    <row r="6647" s="109" customFormat="1" ht="28.5" spans="1:7">
      <c r="A6647" s="122">
        <v>6643</v>
      </c>
      <c r="B6647" s="12" t="s">
        <v>48367</v>
      </c>
      <c r="C6647" s="12" t="s">
        <v>48368</v>
      </c>
      <c r="D6647" s="123">
        <v>3</v>
      </c>
      <c r="E6647" s="124">
        <v>80</v>
      </c>
      <c r="F6647" s="125">
        <f t="shared" si="103"/>
        <v>240</v>
      </c>
      <c r="G6647" s="126"/>
    </row>
    <row r="6648" s="109" customFormat="1" ht="28.5" spans="1:7">
      <c r="A6648" s="122">
        <v>6644</v>
      </c>
      <c r="B6648" s="12" t="s">
        <v>48369</v>
      </c>
      <c r="C6648" s="12" t="s">
        <v>48370</v>
      </c>
      <c r="D6648" s="123">
        <v>4.13</v>
      </c>
      <c r="E6648" s="124">
        <v>80</v>
      </c>
      <c r="F6648" s="125">
        <f t="shared" si="103"/>
        <v>330.4</v>
      </c>
      <c r="G6648" s="126"/>
    </row>
    <row r="6649" s="109" customFormat="1" ht="28.5" spans="1:7">
      <c r="A6649" s="122">
        <v>6645</v>
      </c>
      <c r="B6649" s="12" t="s">
        <v>48371</v>
      </c>
      <c r="C6649" s="12" t="s">
        <v>48372</v>
      </c>
      <c r="D6649" s="123">
        <v>3.97</v>
      </c>
      <c r="E6649" s="124">
        <v>80</v>
      </c>
      <c r="F6649" s="125">
        <f t="shared" si="103"/>
        <v>317.6</v>
      </c>
      <c r="G6649" s="126"/>
    </row>
    <row r="6650" s="109" customFormat="1" ht="28.5" spans="1:7">
      <c r="A6650" s="122">
        <v>6646</v>
      </c>
      <c r="B6650" s="12" t="s">
        <v>48373</v>
      </c>
      <c r="C6650" s="12" t="s">
        <v>48374</v>
      </c>
      <c r="D6650" s="123">
        <v>7.96</v>
      </c>
      <c r="E6650" s="124">
        <v>80</v>
      </c>
      <c r="F6650" s="125">
        <f t="shared" si="103"/>
        <v>636.8</v>
      </c>
      <c r="G6650" s="126"/>
    </row>
    <row r="6651" s="109" customFormat="1" ht="28.5" spans="1:7">
      <c r="A6651" s="122">
        <v>6647</v>
      </c>
      <c r="B6651" s="12" t="s">
        <v>48375</v>
      </c>
      <c r="C6651" s="12" t="s">
        <v>48376</v>
      </c>
      <c r="D6651" s="123">
        <v>4.55</v>
      </c>
      <c r="E6651" s="124">
        <v>80</v>
      </c>
      <c r="F6651" s="125">
        <f t="shared" si="103"/>
        <v>364</v>
      </c>
      <c r="G6651" s="126"/>
    </row>
    <row r="6652" s="109" customFormat="1" ht="28.5" spans="1:7">
      <c r="A6652" s="122">
        <v>6648</v>
      </c>
      <c r="B6652" s="12" t="s">
        <v>48377</v>
      </c>
      <c r="C6652" s="12" t="s">
        <v>48378</v>
      </c>
      <c r="D6652" s="123">
        <v>1.77</v>
      </c>
      <c r="E6652" s="124">
        <v>80</v>
      </c>
      <c r="F6652" s="125">
        <f t="shared" si="103"/>
        <v>141.6</v>
      </c>
      <c r="G6652" s="126"/>
    </row>
    <row r="6653" s="109" customFormat="1" ht="28.5" spans="1:7">
      <c r="A6653" s="122">
        <v>6649</v>
      </c>
      <c r="B6653" s="12" t="s">
        <v>48379</v>
      </c>
      <c r="C6653" s="12" t="s">
        <v>48380</v>
      </c>
      <c r="D6653" s="123">
        <v>2.42</v>
      </c>
      <c r="E6653" s="124">
        <v>80</v>
      </c>
      <c r="F6653" s="125">
        <f t="shared" si="103"/>
        <v>193.6</v>
      </c>
      <c r="G6653" s="126"/>
    </row>
    <row r="6654" s="109" customFormat="1" ht="28.5" spans="1:7">
      <c r="A6654" s="122">
        <v>6650</v>
      </c>
      <c r="B6654" s="12" t="s">
        <v>48381</v>
      </c>
      <c r="C6654" s="12" t="s">
        <v>48382</v>
      </c>
      <c r="D6654" s="123">
        <v>5.68</v>
      </c>
      <c r="E6654" s="124">
        <v>80</v>
      </c>
      <c r="F6654" s="125">
        <f t="shared" si="103"/>
        <v>454.4</v>
      </c>
      <c r="G6654" s="126"/>
    </row>
    <row r="6655" s="109" customFormat="1" ht="28.5" spans="1:7">
      <c r="A6655" s="122">
        <v>6651</v>
      </c>
      <c r="B6655" s="12" t="s">
        <v>48383</v>
      </c>
      <c r="C6655" s="12" t="s">
        <v>48384</v>
      </c>
      <c r="D6655" s="123">
        <v>4.55</v>
      </c>
      <c r="E6655" s="124">
        <v>80</v>
      </c>
      <c r="F6655" s="125">
        <f t="shared" si="103"/>
        <v>364</v>
      </c>
      <c r="G6655" s="126"/>
    </row>
    <row r="6656" s="109" customFormat="1" ht="28.5" spans="1:7">
      <c r="A6656" s="122">
        <v>6652</v>
      </c>
      <c r="B6656" s="12" t="s">
        <v>48385</v>
      </c>
      <c r="C6656" s="12" t="s">
        <v>48386</v>
      </c>
      <c r="D6656" s="123">
        <v>1.22</v>
      </c>
      <c r="E6656" s="124">
        <v>80</v>
      </c>
      <c r="F6656" s="125">
        <f t="shared" si="103"/>
        <v>97.6</v>
      </c>
      <c r="G6656" s="126"/>
    </row>
    <row r="6657" s="109" customFormat="1" ht="28.5" spans="1:7">
      <c r="A6657" s="122">
        <v>6653</v>
      </c>
      <c r="B6657" s="12" t="s">
        <v>48387</v>
      </c>
      <c r="C6657" s="12" t="s">
        <v>48388</v>
      </c>
      <c r="D6657" s="123">
        <v>3.67</v>
      </c>
      <c r="E6657" s="124">
        <v>80</v>
      </c>
      <c r="F6657" s="125">
        <f t="shared" si="103"/>
        <v>293.6</v>
      </c>
      <c r="G6657" s="126"/>
    </row>
    <row r="6658" s="109" customFormat="1" ht="28.5" spans="1:7">
      <c r="A6658" s="122">
        <v>6654</v>
      </c>
      <c r="B6658" s="12" t="s">
        <v>48389</v>
      </c>
      <c r="C6658" s="12" t="s">
        <v>48390</v>
      </c>
      <c r="D6658" s="123">
        <v>1.4</v>
      </c>
      <c r="E6658" s="124">
        <v>80</v>
      </c>
      <c r="F6658" s="125">
        <f t="shared" si="103"/>
        <v>112</v>
      </c>
      <c r="G6658" s="126"/>
    </row>
    <row r="6659" s="109" customFormat="1" ht="28.5" spans="1:7">
      <c r="A6659" s="122">
        <v>6655</v>
      </c>
      <c r="B6659" s="12" t="s">
        <v>48391</v>
      </c>
      <c r="C6659" s="12" t="s">
        <v>48392</v>
      </c>
      <c r="D6659" s="123">
        <v>4.13</v>
      </c>
      <c r="E6659" s="124">
        <v>80</v>
      </c>
      <c r="F6659" s="125">
        <f t="shared" si="103"/>
        <v>330.4</v>
      </c>
      <c r="G6659" s="126"/>
    </row>
    <row r="6660" s="109" customFormat="1" ht="28.5" spans="1:7">
      <c r="A6660" s="122">
        <v>6656</v>
      </c>
      <c r="B6660" s="12" t="s">
        <v>48393</v>
      </c>
      <c r="C6660" s="12" t="s">
        <v>6424</v>
      </c>
      <c r="D6660" s="123">
        <v>1.86</v>
      </c>
      <c r="E6660" s="124">
        <v>80</v>
      </c>
      <c r="F6660" s="125">
        <f t="shared" si="103"/>
        <v>148.8</v>
      </c>
      <c r="G6660" s="126"/>
    </row>
    <row r="6661" s="109" customFormat="1" ht="28.5" spans="1:7">
      <c r="A6661" s="122">
        <v>6657</v>
      </c>
      <c r="B6661" s="12" t="s">
        <v>48394</v>
      </c>
      <c r="C6661" s="12" t="s">
        <v>48395</v>
      </c>
      <c r="D6661" s="123">
        <v>2.27</v>
      </c>
      <c r="E6661" s="124">
        <v>80</v>
      </c>
      <c r="F6661" s="125">
        <f t="shared" ref="F6661:F6724" si="104">D6661*E6661</f>
        <v>181.6</v>
      </c>
      <c r="G6661" s="126"/>
    </row>
    <row r="6662" s="109" customFormat="1" ht="28.5" spans="1:7">
      <c r="A6662" s="122">
        <v>6658</v>
      </c>
      <c r="B6662" s="12" t="s">
        <v>48396</v>
      </c>
      <c r="C6662" s="12" t="s">
        <v>2441</v>
      </c>
      <c r="D6662" s="123">
        <v>2.27</v>
      </c>
      <c r="E6662" s="124">
        <v>80</v>
      </c>
      <c r="F6662" s="125">
        <f t="shared" si="104"/>
        <v>181.6</v>
      </c>
      <c r="G6662" s="126"/>
    </row>
    <row r="6663" s="109" customFormat="1" ht="28.5" spans="1:7">
      <c r="A6663" s="122">
        <v>6659</v>
      </c>
      <c r="B6663" s="12" t="s">
        <v>48397</v>
      </c>
      <c r="C6663" s="12" t="s">
        <v>48398</v>
      </c>
      <c r="D6663" s="123">
        <v>2.27</v>
      </c>
      <c r="E6663" s="124">
        <v>80</v>
      </c>
      <c r="F6663" s="125">
        <f t="shared" si="104"/>
        <v>181.6</v>
      </c>
      <c r="G6663" s="126"/>
    </row>
    <row r="6664" s="109" customFormat="1" ht="28.5" spans="1:7">
      <c r="A6664" s="122">
        <v>6660</v>
      </c>
      <c r="B6664" s="12" t="s">
        <v>48399</v>
      </c>
      <c r="C6664" s="12" t="s">
        <v>48400</v>
      </c>
      <c r="D6664" s="123">
        <v>2.27</v>
      </c>
      <c r="E6664" s="124">
        <v>80</v>
      </c>
      <c r="F6664" s="125">
        <f t="shared" si="104"/>
        <v>181.6</v>
      </c>
      <c r="G6664" s="126"/>
    </row>
    <row r="6665" s="109" customFormat="1" ht="28.5" spans="1:7">
      <c r="A6665" s="122">
        <v>6661</v>
      </c>
      <c r="B6665" s="12" t="s">
        <v>48401</v>
      </c>
      <c r="C6665" s="12" t="s">
        <v>48402</v>
      </c>
      <c r="D6665" s="123">
        <v>2.99</v>
      </c>
      <c r="E6665" s="124">
        <v>80</v>
      </c>
      <c r="F6665" s="125">
        <f t="shared" si="104"/>
        <v>239.2</v>
      </c>
      <c r="G6665" s="126"/>
    </row>
    <row r="6666" s="109" customFormat="1" ht="28.5" spans="1:7">
      <c r="A6666" s="122">
        <v>6662</v>
      </c>
      <c r="B6666" s="12" t="s">
        <v>48403</v>
      </c>
      <c r="C6666" s="12" t="s">
        <v>48404</v>
      </c>
      <c r="D6666" s="123">
        <v>1.26</v>
      </c>
      <c r="E6666" s="124">
        <v>80</v>
      </c>
      <c r="F6666" s="125">
        <f t="shared" si="104"/>
        <v>100.8</v>
      </c>
      <c r="G6666" s="126"/>
    </row>
    <row r="6667" s="109" customFormat="1" ht="28.5" spans="1:7">
      <c r="A6667" s="122">
        <v>6663</v>
      </c>
      <c r="B6667" s="12" t="s">
        <v>48405</v>
      </c>
      <c r="C6667" s="12" t="s">
        <v>48406</v>
      </c>
      <c r="D6667" s="123">
        <v>2.27</v>
      </c>
      <c r="E6667" s="124">
        <v>80</v>
      </c>
      <c r="F6667" s="125">
        <f t="shared" si="104"/>
        <v>181.6</v>
      </c>
      <c r="G6667" s="126"/>
    </row>
    <row r="6668" s="109" customFormat="1" ht="28.5" spans="1:7">
      <c r="A6668" s="122">
        <v>6664</v>
      </c>
      <c r="B6668" s="12" t="s">
        <v>48407</v>
      </c>
      <c r="C6668" s="12" t="s">
        <v>43870</v>
      </c>
      <c r="D6668" s="123">
        <v>1.71</v>
      </c>
      <c r="E6668" s="124">
        <v>80</v>
      </c>
      <c r="F6668" s="125">
        <f t="shared" si="104"/>
        <v>136.8</v>
      </c>
      <c r="G6668" s="126"/>
    </row>
    <row r="6669" s="109" customFormat="1" ht="28.5" spans="1:7">
      <c r="A6669" s="122">
        <v>6665</v>
      </c>
      <c r="B6669" s="12" t="s">
        <v>48408</v>
      </c>
      <c r="C6669" s="12" t="s">
        <v>48409</v>
      </c>
      <c r="D6669" s="123">
        <v>3.41</v>
      </c>
      <c r="E6669" s="124">
        <v>80</v>
      </c>
      <c r="F6669" s="125">
        <f t="shared" si="104"/>
        <v>272.8</v>
      </c>
      <c r="G6669" s="126"/>
    </row>
    <row r="6670" s="109" customFormat="1" ht="28.5" spans="1:7">
      <c r="A6670" s="122">
        <v>6666</v>
      </c>
      <c r="B6670" s="12" t="s">
        <v>48410</v>
      </c>
      <c r="C6670" s="12" t="s">
        <v>869</v>
      </c>
      <c r="D6670" s="123">
        <v>3.56</v>
      </c>
      <c r="E6670" s="124">
        <v>80</v>
      </c>
      <c r="F6670" s="125">
        <f t="shared" si="104"/>
        <v>284.8</v>
      </c>
      <c r="G6670" s="126"/>
    </row>
    <row r="6671" s="109" customFormat="1" ht="28.5" spans="1:7">
      <c r="A6671" s="122">
        <v>6667</v>
      </c>
      <c r="B6671" s="12" t="s">
        <v>48411</v>
      </c>
      <c r="C6671" s="12" t="s">
        <v>42690</v>
      </c>
      <c r="D6671" s="123">
        <v>2.95</v>
      </c>
      <c r="E6671" s="124">
        <v>80</v>
      </c>
      <c r="F6671" s="125">
        <f t="shared" si="104"/>
        <v>236</v>
      </c>
      <c r="G6671" s="126"/>
    </row>
    <row r="6672" s="109" customFormat="1" ht="28.5" spans="1:7">
      <c r="A6672" s="122">
        <v>6668</v>
      </c>
      <c r="B6672" s="12" t="s">
        <v>48412</v>
      </c>
      <c r="C6672" s="12" t="s">
        <v>125</v>
      </c>
      <c r="D6672" s="123">
        <v>6.47</v>
      </c>
      <c r="E6672" s="124">
        <v>80</v>
      </c>
      <c r="F6672" s="125">
        <f t="shared" si="104"/>
        <v>517.6</v>
      </c>
      <c r="G6672" s="126"/>
    </row>
    <row r="6673" s="109" customFormat="1" ht="28.5" spans="1:7">
      <c r="A6673" s="122">
        <v>6669</v>
      </c>
      <c r="B6673" s="12" t="s">
        <v>48413</v>
      </c>
      <c r="C6673" s="12" t="s">
        <v>831</v>
      </c>
      <c r="D6673" s="123">
        <v>2.27</v>
      </c>
      <c r="E6673" s="124">
        <v>80</v>
      </c>
      <c r="F6673" s="125">
        <f t="shared" si="104"/>
        <v>181.6</v>
      </c>
      <c r="G6673" s="126"/>
    </row>
    <row r="6674" s="109" customFormat="1" ht="28.5" spans="1:7">
      <c r="A6674" s="122">
        <v>6670</v>
      </c>
      <c r="B6674" s="12" t="s">
        <v>48414</v>
      </c>
      <c r="C6674" s="12" t="s">
        <v>5234</v>
      </c>
      <c r="D6674" s="123">
        <v>2.27</v>
      </c>
      <c r="E6674" s="124">
        <v>80</v>
      </c>
      <c r="F6674" s="125">
        <f t="shared" si="104"/>
        <v>181.6</v>
      </c>
      <c r="G6674" s="126"/>
    </row>
    <row r="6675" s="109" customFormat="1" ht="28.5" spans="1:7">
      <c r="A6675" s="122">
        <v>6671</v>
      </c>
      <c r="B6675" s="12" t="s">
        <v>48415</v>
      </c>
      <c r="C6675" s="12" t="s">
        <v>3139</v>
      </c>
      <c r="D6675" s="123">
        <v>3.56</v>
      </c>
      <c r="E6675" s="124">
        <v>80</v>
      </c>
      <c r="F6675" s="125">
        <f t="shared" si="104"/>
        <v>284.8</v>
      </c>
      <c r="G6675" s="126"/>
    </row>
    <row r="6676" s="109" customFormat="1" ht="28.5" spans="1:7">
      <c r="A6676" s="122">
        <v>6672</v>
      </c>
      <c r="B6676" s="12" t="s">
        <v>48416</v>
      </c>
      <c r="C6676" s="12" t="s">
        <v>2208</v>
      </c>
      <c r="D6676" s="123">
        <v>2.27</v>
      </c>
      <c r="E6676" s="124">
        <v>80</v>
      </c>
      <c r="F6676" s="125">
        <f t="shared" si="104"/>
        <v>181.6</v>
      </c>
      <c r="G6676" s="126"/>
    </row>
    <row r="6677" s="109" customFormat="1" ht="28.5" spans="1:7">
      <c r="A6677" s="122">
        <v>6673</v>
      </c>
      <c r="B6677" s="12" t="s">
        <v>48417</v>
      </c>
      <c r="C6677" s="12" t="s">
        <v>37119</v>
      </c>
      <c r="D6677" s="123">
        <v>2.42</v>
      </c>
      <c r="E6677" s="124">
        <v>80</v>
      </c>
      <c r="F6677" s="125">
        <f t="shared" si="104"/>
        <v>193.6</v>
      </c>
      <c r="G6677" s="126"/>
    </row>
    <row r="6678" s="109" customFormat="1" ht="28.5" spans="1:7">
      <c r="A6678" s="122">
        <v>6674</v>
      </c>
      <c r="B6678" s="12" t="s">
        <v>48418</v>
      </c>
      <c r="C6678" s="12" t="s">
        <v>4156</v>
      </c>
      <c r="D6678" s="123">
        <v>2.54</v>
      </c>
      <c r="E6678" s="124">
        <v>80</v>
      </c>
      <c r="F6678" s="125">
        <f t="shared" si="104"/>
        <v>203.2</v>
      </c>
      <c r="G6678" s="126"/>
    </row>
    <row r="6679" s="109" customFormat="1" ht="28.5" spans="1:7">
      <c r="A6679" s="122">
        <v>6675</v>
      </c>
      <c r="B6679" s="12" t="s">
        <v>48419</v>
      </c>
      <c r="C6679" s="12" t="s">
        <v>4983</v>
      </c>
      <c r="D6679" s="123">
        <v>1.71</v>
      </c>
      <c r="E6679" s="124">
        <v>80</v>
      </c>
      <c r="F6679" s="125">
        <f t="shared" si="104"/>
        <v>136.8</v>
      </c>
      <c r="G6679" s="126"/>
    </row>
    <row r="6680" s="109" customFormat="1" ht="28.5" spans="1:7">
      <c r="A6680" s="122">
        <v>6676</v>
      </c>
      <c r="B6680" s="12" t="s">
        <v>48420</v>
      </c>
      <c r="C6680" s="12" t="s">
        <v>48421</v>
      </c>
      <c r="D6680" s="123">
        <v>4.13</v>
      </c>
      <c r="E6680" s="124">
        <v>80</v>
      </c>
      <c r="F6680" s="125">
        <f t="shared" si="104"/>
        <v>330.4</v>
      </c>
      <c r="G6680" s="126"/>
    </row>
    <row r="6681" s="109" customFormat="1" ht="28.5" spans="1:7">
      <c r="A6681" s="122">
        <v>6677</v>
      </c>
      <c r="B6681" s="12" t="s">
        <v>48422</v>
      </c>
      <c r="C6681" s="12" t="s">
        <v>48423</v>
      </c>
      <c r="D6681" s="123">
        <v>1.14</v>
      </c>
      <c r="E6681" s="124">
        <v>80</v>
      </c>
      <c r="F6681" s="125">
        <f t="shared" si="104"/>
        <v>91.2</v>
      </c>
      <c r="G6681" s="126"/>
    </row>
    <row r="6682" s="109" customFormat="1" ht="28.5" spans="1:7">
      <c r="A6682" s="122">
        <v>6678</v>
      </c>
      <c r="B6682" s="12" t="s">
        <v>48424</v>
      </c>
      <c r="C6682" s="12" t="s">
        <v>48425</v>
      </c>
      <c r="D6682" s="123">
        <v>1.14</v>
      </c>
      <c r="E6682" s="124">
        <v>80</v>
      </c>
      <c r="F6682" s="125">
        <f t="shared" si="104"/>
        <v>91.2</v>
      </c>
      <c r="G6682" s="126"/>
    </row>
    <row r="6683" s="109" customFormat="1" ht="28.5" spans="1:7">
      <c r="A6683" s="122">
        <v>6679</v>
      </c>
      <c r="B6683" s="12" t="s">
        <v>48426</v>
      </c>
      <c r="C6683" s="12" t="s">
        <v>48427</v>
      </c>
      <c r="D6683" s="123">
        <v>2.84</v>
      </c>
      <c r="E6683" s="124">
        <v>80</v>
      </c>
      <c r="F6683" s="125">
        <f t="shared" si="104"/>
        <v>227.2</v>
      </c>
      <c r="G6683" s="126"/>
    </row>
    <row r="6684" s="109" customFormat="1" ht="28.5" spans="1:7">
      <c r="A6684" s="122">
        <v>6680</v>
      </c>
      <c r="B6684" s="12" t="s">
        <v>48428</v>
      </c>
      <c r="C6684" s="12" t="s">
        <v>48429</v>
      </c>
      <c r="D6684" s="123">
        <v>1.14</v>
      </c>
      <c r="E6684" s="124">
        <v>80</v>
      </c>
      <c r="F6684" s="125">
        <f t="shared" si="104"/>
        <v>91.2</v>
      </c>
      <c r="G6684" s="126"/>
    </row>
    <row r="6685" s="109" customFormat="1" ht="28.5" spans="1:7">
      <c r="A6685" s="122">
        <v>6681</v>
      </c>
      <c r="B6685" s="12" t="s">
        <v>48430</v>
      </c>
      <c r="C6685" s="12" t="s">
        <v>48431</v>
      </c>
      <c r="D6685" s="123">
        <v>1.14</v>
      </c>
      <c r="E6685" s="124">
        <v>80</v>
      </c>
      <c r="F6685" s="125">
        <f t="shared" si="104"/>
        <v>91.2</v>
      </c>
      <c r="G6685" s="126"/>
    </row>
    <row r="6686" s="109" customFormat="1" ht="28.5" spans="1:7">
      <c r="A6686" s="122">
        <v>6682</v>
      </c>
      <c r="B6686" s="12" t="s">
        <v>48432</v>
      </c>
      <c r="C6686" s="12" t="s">
        <v>23808</v>
      </c>
      <c r="D6686" s="123">
        <v>3.56</v>
      </c>
      <c r="E6686" s="124">
        <v>80</v>
      </c>
      <c r="F6686" s="125">
        <f t="shared" si="104"/>
        <v>284.8</v>
      </c>
      <c r="G6686" s="126"/>
    </row>
    <row r="6687" s="109" customFormat="1" ht="28.5" spans="1:7">
      <c r="A6687" s="122">
        <v>6683</v>
      </c>
      <c r="B6687" s="12" t="s">
        <v>48433</v>
      </c>
      <c r="C6687" s="12" t="s">
        <v>48434</v>
      </c>
      <c r="D6687" s="123">
        <v>2.43</v>
      </c>
      <c r="E6687" s="124">
        <v>80</v>
      </c>
      <c r="F6687" s="125">
        <f t="shared" si="104"/>
        <v>194.4</v>
      </c>
      <c r="G6687" s="126"/>
    </row>
    <row r="6688" s="109" customFormat="1" ht="28.5" spans="1:7">
      <c r="A6688" s="122">
        <v>6684</v>
      </c>
      <c r="B6688" s="12" t="s">
        <v>48435</v>
      </c>
      <c r="C6688" s="12" t="s">
        <v>48436</v>
      </c>
      <c r="D6688" s="123">
        <v>3.41</v>
      </c>
      <c r="E6688" s="124">
        <v>80</v>
      </c>
      <c r="F6688" s="125">
        <f t="shared" si="104"/>
        <v>272.8</v>
      </c>
      <c r="G6688" s="126"/>
    </row>
    <row r="6689" s="109" customFormat="1" ht="28.5" spans="1:7">
      <c r="A6689" s="122">
        <v>6685</v>
      </c>
      <c r="B6689" s="12" t="s">
        <v>48437</v>
      </c>
      <c r="C6689" s="12" t="s">
        <v>32173</v>
      </c>
      <c r="D6689" s="123">
        <v>3.98</v>
      </c>
      <c r="E6689" s="124">
        <v>80</v>
      </c>
      <c r="F6689" s="125">
        <f t="shared" si="104"/>
        <v>318.4</v>
      </c>
      <c r="G6689" s="126"/>
    </row>
    <row r="6690" s="109" customFormat="1" ht="28.5" spans="1:7">
      <c r="A6690" s="122">
        <v>6686</v>
      </c>
      <c r="B6690" s="12" t="s">
        <v>48438</v>
      </c>
      <c r="C6690" s="12" t="s">
        <v>1695</v>
      </c>
      <c r="D6690" s="123">
        <v>2.42</v>
      </c>
      <c r="E6690" s="124">
        <v>80</v>
      </c>
      <c r="F6690" s="125">
        <f t="shared" si="104"/>
        <v>193.6</v>
      </c>
      <c r="G6690" s="126"/>
    </row>
    <row r="6691" s="109" customFormat="1" ht="28.5" spans="1:7">
      <c r="A6691" s="122">
        <v>6687</v>
      </c>
      <c r="B6691" s="12" t="s">
        <v>48439</v>
      </c>
      <c r="C6691" s="12" t="s">
        <v>48440</v>
      </c>
      <c r="D6691" s="123">
        <v>1.71</v>
      </c>
      <c r="E6691" s="124">
        <v>80</v>
      </c>
      <c r="F6691" s="125">
        <f t="shared" si="104"/>
        <v>136.8</v>
      </c>
      <c r="G6691" s="126"/>
    </row>
    <row r="6692" s="109" customFormat="1" ht="28.5" spans="1:7">
      <c r="A6692" s="122">
        <v>6688</v>
      </c>
      <c r="B6692" s="12" t="s">
        <v>48441</v>
      </c>
      <c r="C6692" s="12" t="s">
        <v>48442</v>
      </c>
      <c r="D6692" s="123">
        <v>1.14</v>
      </c>
      <c r="E6692" s="124">
        <v>80</v>
      </c>
      <c r="F6692" s="125">
        <f t="shared" si="104"/>
        <v>91.2</v>
      </c>
      <c r="G6692" s="126"/>
    </row>
    <row r="6693" s="109" customFormat="1" ht="28.5" spans="1:7">
      <c r="A6693" s="122">
        <v>6689</v>
      </c>
      <c r="B6693" s="12" t="s">
        <v>48443</v>
      </c>
      <c r="C6693" s="12" t="s">
        <v>28527</v>
      </c>
      <c r="D6693" s="123">
        <v>2.16</v>
      </c>
      <c r="E6693" s="124">
        <v>80</v>
      </c>
      <c r="F6693" s="125">
        <f t="shared" si="104"/>
        <v>172.8</v>
      </c>
      <c r="G6693" s="126"/>
    </row>
    <row r="6694" s="109" customFormat="1" ht="28.5" spans="1:7">
      <c r="A6694" s="122">
        <v>6690</v>
      </c>
      <c r="B6694" s="12" t="s">
        <v>48444</v>
      </c>
      <c r="C6694" s="12" t="s">
        <v>48445</v>
      </c>
      <c r="D6694" s="123">
        <v>6.39</v>
      </c>
      <c r="E6694" s="124">
        <v>80</v>
      </c>
      <c r="F6694" s="125">
        <f t="shared" si="104"/>
        <v>511.2</v>
      </c>
      <c r="G6694" s="126"/>
    </row>
    <row r="6695" s="109" customFormat="1" ht="28.5" spans="1:7">
      <c r="A6695" s="122">
        <v>6691</v>
      </c>
      <c r="B6695" s="12" t="s">
        <v>48446</v>
      </c>
      <c r="C6695" s="12" t="s">
        <v>48447</v>
      </c>
      <c r="D6695" s="123">
        <v>4.58</v>
      </c>
      <c r="E6695" s="124">
        <v>80</v>
      </c>
      <c r="F6695" s="125">
        <f t="shared" si="104"/>
        <v>366.4</v>
      </c>
      <c r="G6695" s="126"/>
    </row>
    <row r="6696" s="109" customFormat="1" ht="28.5" spans="1:7">
      <c r="A6696" s="122">
        <v>6692</v>
      </c>
      <c r="B6696" s="12" t="s">
        <v>48448</v>
      </c>
      <c r="C6696" s="12" t="s">
        <v>2298</v>
      </c>
      <c r="D6696" s="123">
        <v>1.3</v>
      </c>
      <c r="E6696" s="124">
        <v>80</v>
      </c>
      <c r="F6696" s="125">
        <f t="shared" si="104"/>
        <v>104</v>
      </c>
      <c r="G6696" s="126"/>
    </row>
    <row r="6697" s="109" customFormat="1" ht="28.5" spans="1:7">
      <c r="A6697" s="122">
        <v>6693</v>
      </c>
      <c r="B6697" s="12" t="s">
        <v>48449</v>
      </c>
      <c r="C6697" s="12" t="s">
        <v>3394</v>
      </c>
      <c r="D6697" s="123">
        <v>1.42</v>
      </c>
      <c r="E6697" s="124">
        <v>80</v>
      </c>
      <c r="F6697" s="125">
        <f t="shared" si="104"/>
        <v>113.6</v>
      </c>
      <c r="G6697" s="126"/>
    </row>
    <row r="6698" s="109" customFormat="1" ht="28.5" spans="1:7">
      <c r="A6698" s="122">
        <v>6694</v>
      </c>
      <c r="B6698" s="12" t="s">
        <v>48450</v>
      </c>
      <c r="C6698" s="12" t="s">
        <v>1402</v>
      </c>
      <c r="D6698" s="123">
        <v>1</v>
      </c>
      <c r="E6698" s="124">
        <v>80</v>
      </c>
      <c r="F6698" s="125">
        <f t="shared" si="104"/>
        <v>80</v>
      </c>
      <c r="G6698" s="126"/>
    </row>
    <row r="6699" s="109" customFormat="1" ht="28.5" spans="1:7">
      <c r="A6699" s="122">
        <v>6695</v>
      </c>
      <c r="B6699" s="12" t="s">
        <v>48451</v>
      </c>
      <c r="C6699" s="12" t="s">
        <v>48452</v>
      </c>
      <c r="D6699" s="123">
        <v>2.68</v>
      </c>
      <c r="E6699" s="124">
        <v>80</v>
      </c>
      <c r="F6699" s="125">
        <f t="shared" si="104"/>
        <v>214.4</v>
      </c>
      <c r="G6699" s="126"/>
    </row>
    <row r="6700" s="109" customFormat="1" ht="28.5" spans="1:7">
      <c r="A6700" s="122">
        <v>6696</v>
      </c>
      <c r="B6700" s="12" t="s">
        <v>48453</v>
      </c>
      <c r="C6700" s="12" t="s">
        <v>1564</v>
      </c>
      <c r="D6700" s="123">
        <v>1.6</v>
      </c>
      <c r="E6700" s="124">
        <v>80</v>
      </c>
      <c r="F6700" s="125">
        <f t="shared" si="104"/>
        <v>128</v>
      </c>
      <c r="G6700" s="126"/>
    </row>
    <row r="6701" s="109" customFormat="1" ht="28.5" spans="1:7">
      <c r="A6701" s="122">
        <v>6697</v>
      </c>
      <c r="B6701" s="12" t="s">
        <v>48454</v>
      </c>
      <c r="C6701" s="12" t="s">
        <v>16832</v>
      </c>
      <c r="D6701" s="123">
        <v>1.7</v>
      </c>
      <c r="E6701" s="124">
        <v>80</v>
      </c>
      <c r="F6701" s="125">
        <f t="shared" si="104"/>
        <v>136</v>
      </c>
      <c r="G6701" s="126"/>
    </row>
    <row r="6702" s="109" customFormat="1" ht="28.5" spans="1:7">
      <c r="A6702" s="122">
        <v>6698</v>
      </c>
      <c r="B6702" s="12" t="s">
        <v>48455</v>
      </c>
      <c r="C6702" s="12" t="s">
        <v>1046</v>
      </c>
      <c r="D6702" s="123">
        <v>5.96</v>
      </c>
      <c r="E6702" s="124">
        <v>80</v>
      </c>
      <c r="F6702" s="125">
        <f t="shared" si="104"/>
        <v>476.8</v>
      </c>
      <c r="G6702" s="126"/>
    </row>
    <row r="6703" s="109" customFormat="1" ht="28.5" spans="1:7">
      <c r="A6703" s="122">
        <v>6699</v>
      </c>
      <c r="B6703" s="12" t="s">
        <v>48456</v>
      </c>
      <c r="C6703" s="12" t="s">
        <v>17583</v>
      </c>
      <c r="D6703" s="123">
        <v>2.91</v>
      </c>
      <c r="E6703" s="124">
        <v>80</v>
      </c>
      <c r="F6703" s="125">
        <f t="shared" si="104"/>
        <v>232.8</v>
      </c>
      <c r="G6703" s="126"/>
    </row>
    <row r="6704" s="109" customFormat="1" ht="28.5" spans="1:7">
      <c r="A6704" s="122">
        <v>6700</v>
      </c>
      <c r="B6704" s="12" t="s">
        <v>48457</v>
      </c>
      <c r="C6704" s="12" t="s">
        <v>48458</v>
      </c>
      <c r="D6704" s="123">
        <v>5.72</v>
      </c>
      <c r="E6704" s="124">
        <v>80</v>
      </c>
      <c r="F6704" s="125">
        <f t="shared" si="104"/>
        <v>457.6</v>
      </c>
      <c r="G6704" s="126"/>
    </row>
    <row r="6705" s="109" customFormat="1" ht="28.5" spans="1:7">
      <c r="A6705" s="122">
        <v>6701</v>
      </c>
      <c r="B6705" s="12" t="s">
        <v>48459</v>
      </c>
      <c r="C6705" s="12" t="s">
        <v>48460</v>
      </c>
      <c r="D6705" s="123">
        <v>3.1</v>
      </c>
      <c r="E6705" s="124">
        <v>80</v>
      </c>
      <c r="F6705" s="125">
        <f t="shared" si="104"/>
        <v>248</v>
      </c>
      <c r="G6705" s="126"/>
    </row>
    <row r="6706" s="109" customFormat="1" ht="28.5" spans="1:7">
      <c r="A6706" s="122">
        <v>6702</v>
      </c>
      <c r="B6706" s="12" t="s">
        <v>48461</v>
      </c>
      <c r="C6706" s="12" t="s">
        <v>48462</v>
      </c>
      <c r="D6706" s="123">
        <v>1.19</v>
      </c>
      <c r="E6706" s="124">
        <v>80</v>
      </c>
      <c r="F6706" s="125">
        <f t="shared" si="104"/>
        <v>95.2</v>
      </c>
      <c r="G6706" s="126"/>
    </row>
    <row r="6707" s="109" customFormat="1" ht="28.5" spans="1:7">
      <c r="A6707" s="122">
        <v>6703</v>
      </c>
      <c r="B6707" s="12" t="s">
        <v>48463</v>
      </c>
      <c r="C6707" s="12" t="s">
        <v>48464</v>
      </c>
      <c r="D6707" s="123">
        <v>3.28</v>
      </c>
      <c r="E6707" s="124">
        <v>80</v>
      </c>
      <c r="F6707" s="125">
        <f t="shared" si="104"/>
        <v>262.4</v>
      </c>
      <c r="G6707" s="126"/>
    </row>
    <row r="6708" s="109" customFormat="1" ht="28.5" spans="1:7">
      <c r="A6708" s="122">
        <v>6704</v>
      </c>
      <c r="B6708" s="12" t="s">
        <v>48465</v>
      </c>
      <c r="C6708" s="12" t="s">
        <v>48466</v>
      </c>
      <c r="D6708" s="123">
        <v>4.78</v>
      </c>
      <c r="E6708" s="124">
        <v>80</v>
      </c>
      <c r="F6708" s="125">
        <f t="shared" si="104"/>
        <v>382.4</v>
      </c>
      <c r="G6708" s="126"/>
    </row>
    <row r="6709" s="109" customFormat="1" ht="28.5" spans="1:7">
      <c r="A6709" s="122">
        <v>6705</v>
      </c>
      <c r="B6709" s="12" t="s">
        <v>48467</v>
      </c>
      <c r="C6709" s="12" t="s">
        <v>48468</v>
      </c>
      <c r="D6709" s="123">
        <v>2.36</v>
      </c>
      <c r="E6709" s="124">
        <v>80</v>
      </c>
      <c r="F6709" s="125">
        <f t="shared" si="104"/>
        <v>188.8</v>
      </c>
      <c r="G6709" s="126"/>
    </row>
    <row r="6710" s="109" customFormat="1" ht="28.5" spans="1:7">
      <c r="A6710" s="122">
        <v>6706</v>
      </c>
      <c r="B6710" s="12" t="s">
        <v>48469</v>
      </c>
      <c r="C6710" s="12" t="s">
        <v>3433</v>
      </c>
      <c r="D6710" s="123">
        <v>2.87</v>
      </c>
      <c r="E6710" s="124">
        <v>80</v>
      </c>
      <c r="F6710" s="125">
        <f t="shared" si="104"/>
        <v>229.6</v>
      </c>
      <c r="G6710" s="126"/>
    </row>
    <row r="6711" s="109" customFormat="1" ht="28.5" spans="1:7">
      <c r="A6711" s="122">
        <v>6707</v>
      </c>
      <c r="B6711" s="12" t="s">
        <v>48470</v>
      </c>
      <c r="C6711" s="12" t="s">
        <v>2054</v>
      </c>
      <c r="D6711" s="123">
        <v>4.78</v>
      </c>
      <c r="E6711" s="124">
        <v>80</v>
      </c>
      <c r="F6711" s="125">
        <f t="shared" si="104"/>
        <v>382.4</v>
      </c>
      <c r="G6711" s="126"/>
    </row>
    <row r="6712" s="109" customFormat="1" ht="28.5" spans="1:7">
      <c r="A6712" s="122">
        <v>6708</v>
      </c>
      <c r="B6712" s="12" t="s">
        <v>48471</v>
      </c>
      <c r="C6712" s="12" t="s">
        <v>2415</v>
      </c>
      <c r="D6712" s="123">
        <v>3.58</v>
      </c>
      <c r="E6712" s="124">
        <v>80</v>
      </c>
      <c r="F6712" s="125">
        <f t="shared" si="104"/>
        <v>286.4</v>
      </c>
      <c r="G6712" s="126"/>
    </row>
    <row r="6713" s="109" customFormat="1" ht="28.5" spans="1:7">
      <c r="A6713" s="122">
        <v>6709</v>
      </c>
      <c r="B6713" s="12" t="s">
        <v>48472</v>
      </c>
      <c r="C6713" s="12" t="s">
        <v>48473</v>
      </c>
      <c r="D6713" s="123">
        <v>2.8</v>
      </c>
      <c r="E6713" s="124">
        <v>80</v>
      </c>
      <c r="F6713" s="125">
        <f t="shared" si="104"/>
        <v>224</v>
      </c>
      <c r="G6713" s="126"/>
    </row>
    <row r="6714" s="109" customFormat="1" ht="28.5" spans="1:7">
      <c r="A6714" s="122">
        <v>6710</v>
      </c>
      <c r="B6714" s="12" t="s">
        <v>48474</v>
      </c>
      <c r="C6714" s="12" t="s">
        <v>48475</v>
      </c>
      <c r="D6714" s="123">
        <v>1.97</v>
      </c>
      <c r="E6714" s="124">
        <v>80</v>
      </c>
      <c r="F6714" s="125">
        <f t="shared" si="104"/>
        <v>157.6</v>
      </c>
      <c r="G6714" s="126"/>
    </row>
    <row r="6715" s="109" customFormat="1" ht="28.5" spans="1:7">
      <c r="A6715" s="122">
        <v>6711</v>
      </c>
      <c r="B6715" s="12" t="s">
        <v>48476</v>
      </c>
      <c r="C6715" s="12" t="s">
        <v>48477</v>
      </c>
      <c r="D6715" s="123">
        <v>5.5</v>
      </c>
      <c r="E6715" s="124">
        <v>80</v>
      </c>
      <c r="F6715" s="125">
        <f t="shared" si="104"/>
        <v>440</v>
      </c>
      <c r="G6715" s="126"/>
    </row>
    <row r="6716" s="109" customFormat="1" ht="28.5" spans="1:7">
      <c r="A6716" s="122">
        <v>6712</v>
      </c>
      <c r="B6716" s="12" t="s">
        <v>48478</v>
      </c>
      <c r="C6716" s="12" t="s">
        <v>18442</v>
      </c>
      <c r="D6716" s="123">
        <v>5.53</v>
      </c>
      <c r="E6716" s="124">
        <v>80</v>
      </c>
      <c r="F6716" s="125">
        <f t="shared" si="104"/>
        <v>442.4</v>
      </c>
      <c r="G6716" s="126"/>
    </row>
    <row r="6717" s="109" customFormat="1" ht="28.5" spans="1:7">
      <c r="A6717" s="122">
        <v>6713</v>
      </c>
      <c r="B6717" s="12" t="s">
        <v>48479</v>
      </c>
      <c r="C6717" s="12" t="s">
        <v>1367</v>
      </c>
      <c r="D6717" s="123">
        <v>4.78</v>
      </c>
      <c r="E6717" s="124">
        <v>80</v>
      </c>
      <c r="F6717" s="125">
        <f t="shared" si="104"/>
        <v>382.4</v>
      </c>
      <c r="G6717" s="126"/>
    </row>
    <row r="6718" s="109" customFormat="1" ht="28.5" spans="1:7">
      <c r="A6718" s="122">
        <v>6714</v>
      </c>
      <c r="B6718" s="12" t="s">
        <v>48480</v>
      </c>
      <c r="C6718" s="12" t="s">
        <v>7554</v>
      </c>
      <c r="D6718" s="123">
        <v>4.29</v>
      </c>
      <c r="E6718" s="124">
        <v>80</v>
      </c>
      <c r="F6718" s="125">
        <f t="shared" si="104"/>
        <v>343.2</v>
      </c>
      <c r="G6718" s="126"/>
    </row>
    <row r="6719" s="109" customFormat="1" ht="28.5" spans="1:7">
      <c r="A6719" s="122">
        <v>6715</v>
      </c>
      <c r="B6719" s="12" t="s">
        <v>48481</v>
      </c>
      <c r="C6719" s="12" t="s">
        <v>8937</v>
      </c>
      <c r="D6719" s="123">
        <v>1.93</v>
      </c>
      <c r="E6719" s="124">
        <v>80</v>
      </c>
      <c r="F6719" s="125">
        <f t="shared" si="104"/>
        <v>154.4</v>
      </c>
      <c r="G6719" s="126"/>
    </row>
    <row r="6720" s="109" customFormat="1" ht="28.5" spans="1:7">
      <c r="A6720" s="122">
        <v>6716</v>
      </c>
      <c r="B6720" s="12" t="s">
        <v>48482</v>
      </c>
      <c r="C6720" s="12" t="s">
        <v>1495</v>
      </c>
      <c r="D6720" s="123">
        <v>5.96</v>
      </c>
      <c r="E6720" s="124">
        <v>80</v>
      </c>
      <c r="F6720" s="125">
        <f t="shared" si="104"/>
        <v>476.8</v>
      </c>
      <c r="G6720" s="126"/>
    </row>
    <row r="6721" s="109" customFormat="1" ht="28.5" spans="1:7">
      <c r="A6721" s="122">
        <v>6717</v>
      </c>
      <c r="B6721" s="12" t="s">
        <v>48483</v>
      </c>
      <c r="C6721" s="12" t="s">
        <v>31515</v>
      </c>
      <c r="D6721" s="123">
        <v>3.58</v>
      </c>
      <c r="E6721" s="124">
        <v>80</v>
      </c>
      <c r="F6721" s="125">
        <f t="shared" si="104"/>
        <v>286.4</v>
      </c>
      <c r="G6721" s="126"/>
    </row>
    <row r="6722" s="109" customFormat="1" ht="28.5" spans="1:7">
      <c r="A6722" s="122">
        <v>6718</v>
      </c>
      <c r="B6722" s="12" t="s">
        <v>48484</v>
      </c>
      <c r="C6722" s="12" t="s">
        <v>8722</v>
      </c>
      <c r="D6722" s="123">
        <v>2.39</v>
      </c>
      <c r="E6722" s="124">
        <v>80</v>
      </c>
      <c r="F6722" s="125">
        <f t="shared" si="104"/>
        <v>191.2</v>
      </c>
      <c r="G6722" s="126"/>
    </row>
    <row r="6723" s="109" customFormat="1" ht="28.5" spans="1:7">
      <c r="A6723" s="122">
        <v>6719</v>
      </c>
      <c r="B6723" s="12" t="s">
        <v>48485</v>
      </c>
      <c r="C6723" s="12" t="s">
        <v>28771</v>
      </c>
      <c r="D6723" s="123">
        <v>3.83</v>
      </c>
      <c r="E6723" s="124">
        <v>80</v>
      </c>
      <c r="F6723" s="125">
        <f t="shared" si="104"/>
        <v>306.4</v>
      </c>
      <c r="G6723" s="126"/>
    </row>
    <row r="6724" s="109" customFormat="1" ht="28.5" spans="1:7">
      <c r="A6724" s="122">
        <v>6720</v>
      </c>
      <c r="B6724" s="12" t="s">
        <v>48486</v>
      </c>
      <c r="C6724" s="12" t="s">
        <v>48487</v>
      </c>
      <c r="D6724" s="123">
        <v>5.08</v>
      </c>
      <c r="E6724" s="124">
        <v>80</v>
      </c>
      <c r="F6724" s="125">
        <f t="shared" si="104"/>
        <v>406.4</v>
      </c>
      <c r="G6724" s="126"/>
    </row>
    <row r="6725" s="109" customFormat="1" ht="28.5" spans="1:7">
      <c r="A6725" s="122">
        <v>6721</v>
      </c>
      <c r="B6725" s="12" t="s">
        <v>48488</v>
      </c>
      <c r="C6725" s="12" t="s">
        <v>48489</v>
      </c>
      <c r="D6725" s="123">
        <v>5.73</v>
      </c>
      <c r="E6725" s="124">
        <v>80</v>
      </c>
      <c r="F6725" s="125">
        <f t="shared" ref="F6725:F6788" si="105">D6725*E6725</f>
        <v>458.4</v>
      </c>
      <c r="G6725" s="126"/>
    </row>
    <row r="6726" s="109" customFormat="1" ht="28.5" spans="1:7">
      <c r="A6726" s="122">
        <v>6722</v>
      </c>
      <c r="B6726" s="12" t="s">
        <v>48490</v>
      </c>
      <c r="C6726" s="12" t="s">
        <v>48491</v>
      </c>
      <c r="D6726" s="123">
        <v>5.38</v>
      </c>
      <c r="E6726" s="124">
        <v>80</v>
      </c>
      <c r="F6726" s="125">
        <f t="shared" si="105"/>
        <v>430.4</v>
      </c>
      <c r="G6726" s="126"/>
    </row>
    <row r="6727" s="109" customFormat="1" ht="28.5" spans="1:7">
      <c r="A6727" s="122">
        <v>6723</v>
      </c>
      <c r="B6727" s="12" t="s">
        <v>48492</v>
      </c>
      <c r="C6727" s="12" t="s">
        <v>48493</v>
      </c>
      <c r="D6727" s="123">
        <v>2.56</v>
      </c>
      <c r="E6727" s="124">
        <v>80</v>
      </c>
      <c r="F6727" s="125">
        <f t="shared" si="105"/>
        <v>204.8</v>
      </c>
      <c r="G6727" s="126"/>
    </row>
    <row r="6728" s="109" customFormat="1" ht="28.5" spans="1:7">
      <c r="A6728" s="122">
        <v>6724</v>
      </c>
      <c r="B6728" s="12" t="s">
        <v>48494</v>
      </c>
      <c r="C6728" s="12" t="s">
        <v>48495</v>
      </c>
      <c r="D6728" s="123">
        <v>2.39</v>
      </c>
      <c r="E6728" s="124">
        <v>80</v>
      </c>
      <c r="F6728" s="125">
        <f t="shared" si="105"/>
        <v>191.2</v>
      </c>
      <c r="G6728" s="126"/>
    </row>
    <row r="6729" s="109" customFormat="1" ht="28.5" spans="1:7">
      <c r="A6729" s="122">
        <v>6725</v>
      </c>
      <c r="B6729" s="12" t="s">
        <v>48496</v>
      </c>
      <c r="C6729" s="12" t="s">
        <v>48497</v>
      </c>
      <c r="D6729" s="123">
        <v>2.39</v>
      </c>
      <c r="E6729" s="124">
        <v>80</v>
      </c>
      <c r="F6729" s="125">
        <f t="shared" si="105"/>
        <v>191.2</v>
      </c>
      <c r="G6729" s="126"/>
    </row>
    <row r="6730" s="109" customFormat="1" ht="28.5" spans="1:7">
      <c r="A6730" s="122">
        <v>6726</v>
      </c>
      <c r="B6730" s="12" t="s">
        <v>48498</v>
      </c>
      <c r="C6730" s="12" t="s">
        <v>48499</v>
      </c>
      <c r="D6730" s="123">
        <v>3.94</v>
      </c>
      <c r="E6730" s="124">
        <v>80</v>
      </c>
      <c r="F6730" s="125">
        <f t="shared" si="105"/>
        <v>315.2</v>
      </c>
      <c r="G6730" s="126"/>
    </row>
    <row r="6731" s="109" customFormat="1" ht="28.5" spans="1:7">
      <c r="A6731" s="122">
        <v>6727</v>
      </c>
      <c r="B6731" s="12" t="s">
        <v>48500</v>
      </c>
      <c r="C6731" s="12" t="s">
        <v>48501</v>
      </c>
      <c r="D6731" s="123">
        <v>3.76</v>
      </c>
      <c r="E6731" s="124">
        <v>80</v>
      </c>
      <c r="F6731" s="125">
        <f t="shared" si="105"/>
        <v>300.8</v>
      </c>
      <c r="G6731" s="126"/>
    </row>
    <row r="6732" s="109" customFormat="1" ht="28.5" spans="1:7">
      <c r="A6732" s="122">
        <v>6728</v>
      </c>
      <c r="B6732" s="12" t="s">
        <v>48502</v>
      </c>
      <c r="C6732" s="12" t="s">
        <v>48503</v>
      </c>
      <c r="D6732" s="123">
        <v>0.87</v>
      </c>
      <c r="E6732" s="124">
        <v>80</v>
      </c>
      <c r="F6732" s="125">
        <f t="shared" si="105"/>
        <v>69.6</v>
      </c>
      <c r="G6732" s="126"/>
    </row>
    <row r="6733" s="109" customFormat="1" ht="28.5" spans="1:7">
      <c r="A6733" s="122">
        <v>6729</v>
      </c>
      <c r="B6733" s="12" t="s">
        <v>48504</v>
      </c>
      <c r="C6733" s="12" t="s">
        <v>36392</v>
      </c>
      <c r="D6733" s="123">
        <v>3.34</v>
      </c>
      <c r="E6733" s="124">
        <v>80</v>
      </c>
      <c r="F6733" s="125">
        <f t="shared" si="105"/>
        <v>267.2</v>
      </c>
      <c r="G6733" s="126"/>
    </row>
    <row r="6734" s="109" customFormat="1" ht="28.5" spans="1:7">
      <c r="A6734" s="122">
        <v>6730</v>
      </c>
      <c r="B6734" s="12" t="s">
        <v>48505</v>
      </c>
      <c r="C6734" s="12" t="s">
        <v>48506</v>
      </c>
      <c r="D6734" s="123">
        <v>2.62</v>
      </c>
      <c r="E6734" s="124">
        <v>80</v>
      </c>
      <c r="F6734" s="125">
        <f t="shared" si="105"/>
        <v>209.6</v>
      </c>
      <c r="G6734" s="126"/>
    </row>
    <row r="6735" s="109" customFormat="1" ht="28.5" spans="1:7">
      <c r="A6735" s="122">
        <v>6731</v>
      </c>
      <c r="B6735" s="12" t="s">
        <v>48507</v>
      </c>
      <c r="C6735" s="12" t="s">
        <v>31071</v>
      </c>
      <c r="D6735" s="123">
        <v>5.01</v>
      </c>
      <c r="E6735" s="124">
        <v>80</v>
      </c>
      <c r="F6735" s="125">
        <f t="shared" si="105"/>
        <v>400.8</v>
      </c>
      <c r="G6735" s="126"/>
    </row>
    <row r="6736" s="109" customFormat="1" ht="28.5" spans="1:7">
      <c r="A6736" s="122">
        <v>6732</v>
      </c>
      <c r="B6736" s="12" t="s">
        <v>48508</v>
      </c>
      <c r="C6736" s="12" t="s">
        <v>48509</v>
      </c>
      <c r="D6736" s="123">
        <v>2.39</v>
      </c>
      <c r="E6736" s="124">
        <v>80</v>
      </c>
      <c r="F6736" s="125">
        <f t="shared" si="105"/>
        <v>191.2</v>
      </c>
      <c r="G6736" s="126"/>
    </row>
    <row r="6737" s="109" customFormat="1" ht="28.5" spans="1:7">
      <c r="A6737" s="122">
        <v>6733</v>
      </c>
      <c r="B6737" s="12" t="s">
        <v>48510</v>
      </c>
      <c r="C6737" s="12" t="s">
        <v>48511</v>
      </c>
      <c r="D6737" s="123">
        <v>3.17</v>
      </c>
      <c r="E6737" s="124">
        <v>80</v>
      </c>
      <c r="F6737" s="125">
        <f t="shared" si="105"/>
        <v>253.6</v>
      </c>
      <c r="G6737" s="126"/>
    </row>
    <row r="6738" s="109" customFormat="1" ht="28.5" spans="1:7">
      <c r="A6738" s="122">
        <v>6734</v>
      </c>
      <c r="B6738" s="12" t="s">
        <v>48512</v>
      </c>
      <c r="C6738" s="12" t="s">
        <v>48513</v>
      </c>
      <c r="D6738" s="123">
        <v>3.64</v>
      </c>
      <c r="E6738" s="124">
        <v>80</v>
      </c>
      <c r="F6738" s="125">
        <f t="shared" si="105"/>
        <v>291.2</v>
      </c>
      <c r="G6738" s="126"/>
    </row>
    <row r="6739" s="109" customFormat="1" ht="28.5" spans="1:7">
      <c r="A6739" s="122">
        <v>6735</v>
      </c>
      <c r="B6739" s="12" t="s">
        <v>48514</v>
      </c>
      <c r="C6739" s="12" t="s">
        <v>43328</v>
      </c>
      <c r="D6739" s="123">
        <v>4.78</v>
      </c>
      <c r="E6739" s="124">
        <v>80</v>
      </c>
      <c r="F6739" s="125">
        <f t="shared" si="105"/>
        <v>382.4</v>
      </c>
      <c r="G6739" s="126"/>
    </row>
    <row r="6740" s="109" customFormat="1" ht="28.5" spans="1:7">
      <c r="A6740" s="122">
        <v>6736</v>
      </c>
      <c r="B6740" s="12" t="s">
        <v>48515</v>
      </c>
      <c r="C6740" s="12" t="s">
        <v>11736</v>
      </c>
      <c r="D6740" s="123">
        <v>3.83</v>
      </c>
      <c r="E6740" s="124">
        <v>80</v>
      </c>
      <c r="F6740" s="125">
        <f t="shared" si="105"/>
        <v>306.4</v>
      </c>
      <c r="G6740" s="126"/>
    </row>
    <row r="6741" s="109" customFormat="1" ht="28.5" spans="1:7">
      <c r="A6741" s="122">
        <v>6737</v>
      </c>
      <c r="B6741" s="12" t="s">
        <v>48516</v>
      </c>
      <c r="C6741" s="12" t="s">
        <v>25147</v>
      </c>
      <c r="D6741" s="123">
        <v>4.06</v>
      </c>
      <c r="E6741" s="124">
        <v>80</v>
      </c>
      <c r="F6741" s="125">
        <f t="shared" si="105"/>
        <v>324.8</v>
      </c>
      <c r="G6741" s="126"/>
    </row>
    <row r="6742" s="109" customFormat="1" ht="28.5" spans="1:7">
      <c r="A6742" s="122">
        <v>6738</v>
      </c>
      <c r="B6742" s="12" t="s">
        <v>48517</v>
      </c>
      <c r="C6742" s="12" t="s">
        <v>1207</v>
      </c>
      <c r="D6742" s="123">
        <v>3.17</v>
      </c>
      <c r="E6742" s="124">
        <v>80</v>
      </c>
      <c r="F6742" s="125">
        <f t="shared" si="105"/>
        <v>253.6</v>
      </c>
      <c r="G6742" s="126"/>
    </row>
    <row r="6743" s="109" customFormat="1" ht="28.5" spans="1:7">
      <c r="A6743" s="122">
        <v>6739</v>
      </c>
      <c r="B6743" s="12" t="s">
        <v>48518</v>
      </c>
      <c r="C6743" s="12" t="s">
        <v>48519</v>
      </c>
      <c r="D6743" s="123">
        <v>4.29</v>
      </c>
      <c r="E6743" s="124">
        <v>80</v>
      </c>
      <c r="F6743" s="125">
        <f t="shared" si="105"/>
        <v>343.2</v>
      </c>
      <c r="G6743" s="126"/>
    </row>
    <row r="6744" s="109" customFormat="1" ht="28.5" spans="1:7">
      <c r="A6744" s="122">
        <v>6740</v>
      </c>
      <c r="B6744" s="12" t="s">
        <v>48520</v>
      </c>
      <c r="C6744" s="12" t="s">
        <v>9570</v>
      </c>
      <c r="D6744" s="123">
        <v>6.69</v>
      </c>
      <c r="E6744" s="124">
        <v>80</v>
      </c>
      <c r="F6744" s="125">
        <f t="shared" si="105"/>
        <v>535.2</v>
      </c>
      <c r="G6744" s="126"/>
    </row>
    <row r="6745" s="109" customFormat="1" ht="28.5" spans="1:7">
      <c r="A6745" s="122">
        <v>6741</v>
      </c>
      <c r="B6745" s="12" t="s">
        <v>48521</v>
      </c>
      <c r="C6745" s="12" t="s">
        <v>48522</v>
      </c>
      <c r="D6745" s="123">
        <v>4.78</v>
      </c>
      <c r="E6745" s="124">
        <v>80</v>
      </c>
      <c r="F6745" s="125">
        <f t="shared" si="105"/>
        <v>382.4</v>
      </c>
      <c r="G6745" s="126"/>
    </row>
    <row r="6746" s="109" customFormat="1" ht="28.5" spans="1:7">
      <c r="A6746" s="122">
        <v>6742</v>
      </c>
      <c r="B6746" s="12" t="s">
        <v>48523</v>
      </c>
      <c r="C6746" s="12" t="s">
        <v>583</v>
      </c>
      <c r="D6746" s="123">
        <v>2.62</v>
      </c>
      <c r="E6746" s="124">
        <v>80</v>
      </c>
      <c r="F6746" s="125">
        <f t="shared" si="105"/>
        <v>209.6</v>
      </c>
      <c r="G6746" s="126"/>
    </row>
    <row r="6747" s="109" customFormat="1" ht="28.5" spans="1:7">
      <c r="A6747" s="122">
        <v>6743</v>
      </c>
      <c r="B6747" s="12" t="s">
        <v>48524</v>
      </c>
      <c r="C6747" s="12" t="s">
        <v>8539</v>
      </c>
      <c r="D6747" s="123">
        <v>3.82</v>
      </c>
      <c r="E6747" s="124">
        <v>80</v>
      </c>
      <c r="F6747" s="125">
        <f t="shared" si="105"/>
        <v>305.6</v>
      </c>
      <c r="G6747" s="126"/>
    </row>
    <row r="6748" s="109" customFormat="1" ht="28.5" spans="1:7">
      <c r="A6748" s="122">
        <v>6744</v>
      </c>
      <c r="B6748" s="12" t="s">
        <v>48525</v>
      </c>
      <c r="C6748" s="12" t="s">
        <v>1555</v>
      </c>
      <c r="D6748" s="123">
        <v>5.03</v>
      </c>
      <c r="E6748" s="124">
        <v>80</v>
      </c>
      <c r="F6748" s="125">
        <f t="shared" si="105"/>
        <v>402.4</v>
      </c>
      <c r="G6748" s="126"/>
    </row>
    <row r="6749" s="109" customFormat="1" ht="28.5" spans="1:7">
      <c r="A6749" s="122">
        <v>6745</v>
      </c>
      <c r="B6749" s="12" t="s">
        <v>48526</v>
      </c>
      <c r="C6749" s="12" t="s">
        <v>48527</v>
      </c>
      <c r="D6749" s="123">
        <v>3.58</v>
      </c>
      <c r="E6749" s="124">
        <v>80</v>
      </c>
      <c r="F6749" s="125">
        <f t="shared" si="105"/>
        <v>286.4</v>
      </c>
      <c r="G6749" s="126"/>
    </row>
    <row r="6750" s="109" customFormat="1" ht="28.5" spans="1:7">
      <c r="A6750" s="122">
        <v>6746</v>
      </c>
      <c r="B6750" s="12" t="s">
        <v>48528</v>
      </c>
      <c r="C6750" s="12" t="s">
        <v>48529</v>
      </c>
      <c r="D6750" s="123">
        <v>2.92</v>
      </c>
      <c r="E6750" s="124">
        <v>80</v>
      </c>
      <c r="F6750" s="125">
        <f t="shared" si="105"/>
        <v>233.6</v>
      </c>
      <c r="G6750" s="126"/>
    </row>
    <row r="6751" s="109" customFormat="1" ht="28.5" spans="1:7">
      <c r="A6751" s="122">
        <v>6747</v>
      </c>
      <c r="B6751" s="12" t="s">
        <v>48530</v>
      </c>
      <c r="C6751" s="12" t="s">
        <v>2552</v>
      </c>
      <c r="D6751" s="123">
        <v>2.92</v>
      </c>
      <c r="E6751" s="124">
        <v>80</v>
      </c>
      <c r="F6751" s="125">
        <f t="shared" si="105"/>
        <v>233.6</v>
      </c>
      <c r="G6751" s="126"/>
    </row>
    <row r="6752" s="109" customFormat="1" ht="28.5" spans="1:7">
      <c r="A6752" s="122">
        <v>6748</v>
      </c>
      <c r="B6752" s="12" t="s">
        <v>48531</v>
      </c>
      <c r="C6752" s="12" t="s">
        <v>48532</v>
      </c>
      <c r="D6752" s="123">
        <v>3.34</v>
      </c>
      <c r="E6752" s="124">
        <v>80</v>
      </c>
      <c r="F6752" s="125">
        <f t="shared" si="105"/>
        <v>267.2</v>
      </c>
      <c r="G6752" s="126"/>
    </row>
    <row r="6753" s="109" customFormat="1" ht="28.5" spans="1:7">
      <c r="A6753" s="122">
        <v>6749</v>
      </c>
      <c r="B6753" s="12" t="s">
        <v>48533</v>
      </c>
      <c r="C6753" s="12" t="s">
        <v>48534</v>
      </c>
      <c r="D6753" s="123">
        <v>1.19</v>
      </c>
      <c r="E6753" s="124">
        <v>80</v>
      </c>
      <c r="F6753" s="125">
        <f t="shared" si="105"/>
        <v>95.2</v>
      </c>
      <c r="G6753" s="126"/>
    </row>
    <row r="6754" s="109" customFormat="1" ht="28.5" spans="1:7">
      <c r="A6754" s="122">
        <v>6750</v>
      </c>
      <c r="B6754" s="12" t="s">
        <v>48535</v>
      </c>
      <c r="C6754" s="12" t="s">
        <v>48536</v>
      </c>
      <c r="D6754" s="123">
        <v>1.19</v>
      </c>
      <c r="E6754" s="124">
        <v>80</v>
      </c>
      <c r="F6754" s="125">
        <f t="shared" si="105"/>
        <v>95.2</v>
      </c>
      <c r="G6754" s="126"/>
    </row>
    <row r="6755" s="109" customFormat="1" ht="28.5" spans="1:7">
      <c r="A6755" s="122">
        <v>6751</v>
      </c>
      <c r="B6755" s="12" t="s">
        <v>48537</v>
      </c>
      <c r="C6755" s="12" t="s">
        <v>48538</v>
      </c>
      <c r="D6755" s="123">
        <v>8.12</v>
      </c>
      <c r="E6755" s="124">
        <v>80</v>
      </c>
      <c r="F6755" s="125">
        <f t="shared" si="105"/>
        <v>649.6</v>
      </c>
      <c r="G6755" s="126"/>
    </row>
    <row r="6756" s="109" customFormat="1" ht="28.5" spans="1:7">
      <c r="A6756" s="122">
        <v>6752</v>
      </c>
      <c r="B6756" s="12" t="s">
        <v>48539</v>
      </c>
      <c r="C6756" s="12" t="s">
        <v>48540</v>
      </c>
      <c r="D6756" s="123">
        <v>2.62</v>
      </c>
      <c r="E6756" s="124">
        <v>80</v>
      </c>
      <c r="F6756" s="125">
        <f t="shared" si="105"/>
        <v>209.6</v>
      </c>
      <c r="G6756" s="126"/>
    </row>
    <row r="6757" s="109" customFormat="1" ht="28.5" spans="1:7">
      <c r="A6757" s="122">
        <v>6753</v>
      </c>
      <c r="B6757" s="12" t="s">
        <v>48541</v>
      </c>
      <c r="C6757" s="12" t="s">
        <v>48542</v>
      </c>
      <c r="D6757" s="123">
        <v>7.17</v>
      </c>
      <c r="E6757" s="124">
        <v>80</v>
      </c>
      <c r="F6757" s="125">
        <f t="shared" si="105"/>
        <v>573.6</v>
      </c>
      <c r="G6757" s="126"/>
    </row>
    <row r="6758" s="109" customFormat="1" ht="28.5" spans="1:7">
      <c r="A6758" s="122">
        <v>6754</v>
      </c>
      <c r="B6758" s="12" t="s">
        <v>48543</v>
      </c>
      <c r="C6758" s="12" t="s">
        <v>39289</v>
      </c>
      <c r="D6758" s="123">
        <v>5.31</v>
      </c>
      <c r="E6758" s="124">
        <v>80</v>
      </c>
      <c r="F6758" s="125">
        <f t="shared" si="105"/>
        <v>424.8</v>
      </c>
      <c r="G6758" s="126"/>
    </row>
    <row r="6759" s="109" customFormat="1" ht="28.5" spans="1:7">
      <c r="A6759" s="122">
        <v>6755</v>
      </c>
      <c r="B6759" s="12" t="s">
        <v>48544</v>
      </c>
      <c r="C6759" s="12" t="s">
        <v>48545</v>
      </c>
      <c r="D6759" s="123">
        <v>2.62</v>
      </c>
      <c r="E6759" s="124">
        <v>80</v>
      </c>
      <c r="F6759" s="125">
        <f t="shared" si="105"/>
        <v>209.6</v>
      </c>
      <c r="G6759" s="126"/>
    </row>
    <row r="6760" s="109" customFormat="1" ht="28.5" spans="1:7">
      <c r="A6760" s="122">
        <v>6756</v>
      </c>
      <c r="B6760" s="12" t="s">
        <v>48546</v>
      </c>
      <c r="C6760" s="12" t="s">
        <v>48547</v>
      </c>
      <c r="D6760" s="123">
        <v>4.78</v>
      </c>
      <c r="E6760" s="124">
        <v>80</v>
      </c>
      <c r="F6760" s="125">
        <f t="shared" si="105"/>
        <v>382.4</v>
      </c>
      <c r="G6760" s="126"/>
    </row>
    <row r="6761" s="109" customFormat="1" ht="28.5" spans="1:7">
      <c r="A6761" s="122">
        <v>6757</v>
      </c>
      <c r="B6761" s="12" t="s">
        <v>48548</v>
      </c>
      <c r="C6761" s="12" t="s">
        <v>1697</v>
      </c>
      <c r="D6761" s="123">
        <v>3.58</v>
      </c>
      <c r="E6761" s="124">
        <v>80</v>
      </c>
      <c r="F6761" s="125">
        <f t="shared" si="105"/>
        <v>286.4</v>
      </c>
      <c r="G6761" s="126"/>
    </row>
    <row r="6762" s="109" customFormat="1" ht="28.5" spans="1:7">
      <c r="A6762" s="122">
        <v>6758</v>
      </c>
      <c r="B6762" s="12" t="s">
        <v>48549</v>
      </c>
      <c r="C6762" s="12" t="s">
        <v>6496</v>
      </c>
      <c r="D6762" s="123">
        <v>1.19</v>
      </c>
      <c r="E6762" s="124">
        <v>80</v>
      </c>
      <c r="F6762" s="125">
        <f t="shared" si="105"/>
        <v>95.2</v>
      </c>
      <c r="G6762" s="126"/>
    </row>
    <row r="6763" s="109" customFormat="1" ht="28.5" spans="1:7">
      <c r="A6763" s="122">
        <v>6759</v>
      </c>
      <c r="B6763" s="12" t="s">
        <v>48550</v>
      </c>
      <c r="C6763" s="12" t="s">
        <v>33687</v>
      </c>
      <c r="D6763" s="123">
        <v>4.78</v>
      </c>
      <c r="E6763" s="124">
        <v>80</v>
      </c>
      <c r="F6763" s="125">
        <f t="shared" si="105"/>
        <v>382.4</v>
      </c>
      <c r="G6763" s="126"/>
    </row>
    <row r="6764" s="109" customFormat="1" ht="28.5" spans="1:7">
      <c r="A6764" s="122">
        <v>6760</v>
      </c>
      <c r="B6764" s="12" t="s">
        <v>48551</v>
      </c>
      <c r="C6764" s="12" t="s">
        <v>48552</v>
      </c>
      <c r="D6764" s="123">
        <v>2.39</v>
      </c>
      <c r="E6764" s="124">
        <v>80</v>
      </c>
      <c r="F6764" s="125">
        <f t="shared" si="105"/>
        <v>191.2</v>
      </c>
      <c r="G6764" s="126"/>
    </row>
    <row r="6765" s="109" customFormat="1" ht="28.5" spans="1:7">
      <c r="A6765" s="122">
        <v>6761</v>
      </c>
      <c r="B6765" s="12" t="s">
        <v>48553</v>
      </c>
      <c r="C6765" s="12" t="s">
        <v>48554</v>
      </c>
      <c r="D6765" s="123">
        <v>1.74</v>
      </c>
      <c r="E6765" s="124">
        <v>80</v>
      </c>
      <c r="F6765" s="125">
        <f t="shared" si="105"/>
        <v>139.2</v>
      </c>
      <c r="G6765" s="126"/>
    </row>
    <row r="6766" s="109" customFormat="1" ht="28.5" spans="1:7">
      <c r="A6766" s="122">
        <v>6762</v>
      </c>
      <c r="B6766" s="12" t="s">
        <v>48555</v>
      </c>
      <c r="C6766" s="12" t="s">
        <v>48556</v>
      </c>
      <c r="D6766" s="123">
        <v>2.39</v>
      </c>
      <c r="E6766" s="124">
        <v>80</v>
      </c>
      <c r="F6766" s="125">
        <f t="shared" si="105"/>
        <v>191.2</v>
      </c>
      <c r="G6766" s="126"/>
    </row>
    <row r="6767" s="109" customFormat="1" ht="28.5" spans="1:7">
      <c r="A6767" s="122">
        <v>6763</v>
      </c>
      <c r="B6767" s="12" t="s">
        <v>48557</v>
      </c>
      <c r="C6767" s="12" t="s">
        <v>48558</v>
      </c>
      <c r="D6767" s="123">
        <v>1.19</v>
      </c>
      <c r="E6767" s="124">
        <v>80</v>
      </c>
      <c r="F6767" s="125">
        <f t="shared" si="105"/>
        <v>95.2</v>
      </c>
      <c r="G6767" s="126"/>
    </row>
    <row r="6768" s="109" customFormat="1" ht="28.5" spans="1:7">
      <c r="A6768" s="122">
        <v>6764</v>
      </c>
      <c r="B6768" s="12" t="s">
        <v>48559</v>
      </c>
      <c r="C6768" s="12" t="s">
        <v>48560</v>
      </c>
      <c r="D6768" s="123">
        <v>1.19</v>
      </c>
      <c r="E6768" s="124">
        <v>80</v>
      </c>
      <c r="F6768" s="125">
        <f t="shared" si="105"/>
        <v>95.2</v>
      </c>
      <c r="G6768" s="126"/>
    </row>
    <row r="6769" s="109" customFormat="1" ht="28.5" spans="1:7">
      <c r="A6769" s="122">
        <v>6765</v>
      </c>
      <c r="B6769" s="12" t="s">
        <v>48561</v>
      </c>
      <c r="C6769" s="12" t="s">
        <v>40520</v>
      </c>
      <c r="D6769" s="123">
        <v>1.91</v>
      </c>
      <c r="E6769" s="124">
        <v>80</v>
      </c>
      <c r="F6769" s="125">
        <f t="shared" si="105"/>
        <v>152.8</v>
      </c>
      <c r="G6769" s="126"/>
    </row>
    <row r="6770" s="109" customFormat="1" ht="28.5" spans="1:7">
      <c r="A6770" s="122">
        <v>6766</v>
      </c>
      <c r="B6770" s="12" t="s">
        <v>48562</v>
      </c>
      <c r="C6770" s="12" t="s">
        <v>48563</v>
      </c>
      <c r="D6770" s="123">
        <v>1.18</v>
      </c>
      <c r="E6770" s="124">
        <v>80</v>
      </c>
      <c r="F6770" s="125">
        <f t="shared" si="105"/>
        <v>94.4</v>
      </c>
      <c r="G6770" s="126"/>
    </row>
    <row r="6771" s="109" customFormat="1" ht="28.5" spans="1:7">
      <c r="A6771" s="122">
        <v>6767</v>
      </c>
      <c r="B6771" s="12" t="s">
        <v>48564</v>
      </c>
      <c r="C6771" s="12" t="s">
        <v>10419</v>
      </c>
      <c r="D6771" s="123">
        <v>7.84</v>
      </c>
      <c r="E6771" s="124">
        <v>80</v>
      </c>
      <c r="F6771" s="125">
        <f t="shared" si="105"/>
        <v>627.2</v>
      </c>
      <c r="G6771" s="126"/>
    </row>
    <row r="6772" s="109" customFormat="1" ht="28.5" spans="1:7">
      <c r="A6772" s="122">
        <v>6768</v>
      </c>
      <c r="B6772" s="12" t="s">
        <v>48565</v>
      </c>
      <c r="C6772" s="12" t="s">
        <v>48566</v>
      </c>
      <c r="D6772" s="123">
        <v>1.5</v>
      </c>
      <c r="E6772" s="124">
        <v>80</v>
      </c>
      <c r="F6772" s="125">
        <f t="shared" si="105"/>
        <v>120</v>
      </c>
      <c r="G6772" s="126"/>
    </row>
    <row r="6773" s="109" customFormat="1" ht="28.5" spans="1:7">
      <c r="A6773" s="122">
        <v>6769</v>
      </c>
      <c r="B6773" s="12" t="s">
        <v>48567</v>
      </c>
      <c r="C6773" s="12" t="s">
        <v>48568</v>
      </c>
      <c r="D6773" s="123">
        <v>3</v>
      </c>
      <c r="E6773" s="124">
        <v>80</v>
      </c>
      <c r="F6773" s="125">
        <f t="shared" si="105"/>
        <v>240</v>
      </c>
      <c r="G6773" s="126"/>
    </row>
    <row r="6774" s="109" customFormat="1" ht="28.5" spans="1:7">
      <c r="A6774" s="122">
        <v>6770</v>
      </c>
      <c r="B6774" s="12" t="s">
        <v>48569</v>
      </c>
      <c r="C6774" s="12" t="s">
        <v>11734</v>
      </c>
      <c r="D6774" s="123">
        <v>4.46</v>
      </c>
      <c r="E6774" s="124">
        <v>80</v>
      </c>
      <c r="F6774" s="125">
        <f t="shared" si="105"/>
        <v>356.8</v>
      </c>
      <c r="G6774" s="126"/>
    </row>
    <row r="6775" s="109" customFormat="1" ht="28.5" spans="1:7">
      <c r="A6775" s="122">
        <v>6771</v>
      </c>
      <c r="B6775" s="12" t="s">
        <v>48570</v>
      </c>
      <c r="C6775" s="12" t="s">
        <v>25280</v>
      </c>
      <c r="D6775" s="123">
        <v>5.63</v>
      </c>
      <c r="E6775" s="124">
        <v>80</v>
      </c>
      <c r="F6775" s="125">
        <f t="shared" si="105"/>
        <v>450.4</v>
      </c>
      <c r="G6775" s="126"/>
    </row>
    <row r="6776" s="109" customFormat="1" ht="28.5" spans="1:7">
      <c r="A6776" s="122">
        <v>6772</v>
      </c>
      <c r="B6776" s="12" t="s">
        <v>48571</v>
      </c>
      <c r="C6776" s="12" t="s">
        <v>48572</v>
      </c>
      <c r="D6776" s="123">
        <v>3.9</v>
      </c>
      <c r="E6776" s="124">
        <v>80</v>
      </c>
      <c r="F6776" s="125">
        <f t="shared" si="105"/>
        <v>312</v>
      </c>
      <c r="G6776" s="126"/>
    </row>
    <row r="6777" s="109" customFormat="1" ht="28.5" spans="1:7">
      <c r="A6777" s="122">
        <v>6773</v>
      </c>
      <c r="B6777" s="12" t="s">
        <v>48573</v>
      </c>
      <c r="C6777" s="12" t="s">
        <v>48574</v>
      </c>
      <c r="D6777" s="123">
        <v>4.71</v>
      </c>
      <c r="E6777" s="124">
        <v>80</v>
      </c>
      <c r="F6777" s="125">
        <f t="shared" si="105"/>
        <v>376.8</v>
      </c>
      <c r="G6777" s="126"/>
    </row>
    <row r="6778" s="109" customFormat="1" ht="28.5" spans="1:7">
      <c r="A6778" s="122">
        <v>6774</v>
      </c>
      <c r="B6778" s="12" t="s">
        <v>48575</v>
      </c>
      <c r="C6778" s="12" t="s">
        <v>48576</v>
      </c>
      <c r="D6778" s="123">
        <v>4.13</v>
      </c>
      <c r="E6778" s="124">
        <v>80</v>
      </c>
      <c r="F6778" s="125">
        <f t="shared" si="105"/>
        <v>330.4</v>
      </c>
      <c r="G6778" s="126"/>
    </row>
    <row r="6779" s="109" customFormat="1" ht="28.5" spans="1:7">
      <c r="A6779" s="122">
        <v>6775</v>
      </c>
      <c r="B6779" s="12" t="s">
        <v>48577</v>
      </c>
      <c r="C6779" s="12" t="s">
        <v>48578</v>
      </c>
      <c r="D6779" s="123">
        <v>4.94</v>
      </c>
      <c r="E6779" s="124">
        <v>80</v>
      </c>
      <c r="F6779" s="125">
        <f t="shared" si="105"/>
        <v>395.2</v>
      </c>
      <c r="G6779" s="126"/>
    </row>
    <row r="6780" s="109" customFormat="1" ht="28.5" spans="1:7">
      <c r="A6780" s="122">
        <v>6776</v>
      </c>
      <c r="B6780" s="12" t="s">
        <v>48579</v>
      </c>
      <c r="C6780" s="12" t="s">
        <v>8776</v>
      </c>
      <c r="D6780" s="123">
        <v>3.38</v>
      </c>
      <c r="E6780" s="124">
        <v>80</v>
      </c>
      <c r="F6780" s="125">
        <f t="shared" si="105"/>
        <v>270.4</v>
      </c>
      <c r="G6780" s="126"/>
    </row>
    <row r="6781" s="109" customFormat="1" ht="28.5" spans="1:7">
      <c r="A6781" s="122">
        <v>6777</v>
      </c>
      <c r="B6781" s="12" t="s">
        <v>48580</v>
      </c>
      <c r="C6781" s="12" t="s">
        <v>48581</v>
      </c>
      <c r="D6781" s="123">
        <v>1.15</v>
      </c>
      <c r="E6781" s="124">
        <v>80</v>
      </c>
      <c r="F6781" s="125">
        <f t="shared" si="105"/>
        <v>92</v>
      </c>
      <c r="G6781" s="126"/>
    </row>
    <row r="6782" s="109" customFormat="1" ht="28.5" spans="1:7">
      <c r="A6782" s="122">
        <v>6778</v>
      </c>
      <c r="B6782" s="12" t="s">
        <v>48582</v>
      </c>
      <c r="C6782" s="12" t="s">
        <v>48583</v>
      </c>
      <c r="D6782" s="123">
        <v>3.45</v>
      </c>
      <c r="E6782" s="124">
        <v>80</v>
      </c>
      <c r="F6782" s="125">
        <f t="shared" si="105"/>
        <v>276</v>
      </c>
      <c r="G6782" s="126"/>
    </row>
    <row r="6783" s="109" customFormat="1" ht="28.5" spans="1:7">
      <c r="A6783" s="122">
        <v>6779</v>
      </c>
      <c r="B6783" s="12" t="s">
        <v>48584</v>
      </c>
      <c r="C6783" s="12" t="s">
        <v>48585</v>
      </c>
      <c r="D6783" s="123">
        <v>1.15</v>
      </c>
      <c r="E6783" s="124">
        <v>80</v>
      </c>
      <c r="F6783" s="125">
        <f t="shared" si="105"/>
        <v>92</v>
      </c>
      <c r="G6783" s="126"/>
    </row>
    <row r="6784" s="109" customFormat="1" ht="28.5" spans="1:7">
      <c r="A6784" s="122">
        <v>6780</v>
      </c>
      <c r="B6784" s="12" t="s">
        <v>48586</v>
      </c>
      <c r="C6784" s="12" t="s">
        <v>2103</v>
      </c>
      <c r="D6784" s="123">
        <v>1.15</v>
      </c>
      <c r="E6784" s="124">
        <v>80</v>
      </c>
      <c r="F6784" s="125">
        <f t="shared" si="105"/>
        <v>92</v>
      </c>
      <c r="G6784" s="126"/>
    </row>
    <row r="6785" s="109" customFormat="1" ht="28.5" spans="1:7">
      <c r="A6785" s="122">
        <v>6781</v>
      </c>
      <c r="B6785" s="12" t="s">
        <v>48587</v>
      </c>
      <c r="C6785" s="12" t="s">
        <v>48354</v>
      </c>
      <c r="D6785" s="123">
        <v>4.47</v>
      </c>
      <c r="E6785" s="124">
        <v>80</v>
      </c>
      <c r="F6785" s="125">
        <f t="shared" si="105"/>
        <v>357.6</v>
      </c>
      <c r="G6785" s="126"/>
    </row>
    <row r="6786" s="109" customFormat="1" ht="28.5" spans="1:7">
      <c r="A6786" s="122">
        <v>6782</v>
      </c>
      <c r="B6786" s="12" t="s">
        <v>48588</v>
      </c>
      <c r="C6786" s="12" t="s">
        <v>48589</v>
      </c>
      <c r="D6786" s="123">
        <v>3.9</v>
      </c>
      <c r="E6786" s="124">
        <v>80</v>
      </c>
      <c r="F6786" s="125">
        <f t="shared" si="105"/>
        <v>312</v>
      </c>
      <c r="G6786" s="126"/>
    </row>
    <row r="6787" s="109" customFormat="1" ht="28.5" spans="1:7">
      <c r="A6787" s="122">
        <v>6783</v>
      </c>
      <c r="B6787" s="12" t="s">
        <v>48590</v>
      </c>
      <c r="C6787" s="12" t="s">
        <v>48591</v>
      </c>
      <c r="D6787" s="123">
        <v>5.74</v>
      </c>
      <c r="E6787" s="124">
        <v>80</v>
      </c>
      <c r="F6787" s="125">
        <f t="shared" si="105"/>
        <v>459.2</v>
      </c>
      <c r="G6787" s="126"/>
    </row>
    <row r="6788" s="109" customFormat="1" ht="28.5" spans="1:7">
      <c r="A6788" s="122">
        <v>6784</v>
      </c>
      <c r="B6788" s="12" t="s">
        <v>48592</v>
      </c>
      <c r="C6788" s="12" t="s">
        <v>48593</v>
      </c>
      <c r="D6788" s="123">
        <v>2.18</v>
      </c>
      <c r="E6788" s="124">
        <v>80</v>
      </c>
      <c r="F6788" s="125">
        <f t="shared" si="105"/>
        <v>174.4</v>
      </c>
      <c r="G6788" s="126"/>
    </row>
    <row r="6789" s="109" customFormat="1" ht="28.5" spans="1:7">
      <c r="A6789" s="122">
        <v>6785</v>
      </c>
      <c r="B6789" s="12" t="s">
        <v>48594</v>
      </c>
      <c r="C6789" s="12" t="s">
        <v>48595</v>
      </c>
      <c r="D6789" s="123">
        <v>1.88</v>
      </c>
      <c r="E6789" s="124">
        <v>80</v>
      </c>
      <c r="F6789" s="125">
        <f t="shared" ref="F6789:F6852" si="106">D6789*E6789</f>
        <v>150.4</v>
      </c>
      <c r="G6789" s="126"/>
    </row>
    <row r="6790" s="109" customFormat="1" ht="28.5" spans="1:7">
      <c r="A6790" s="122">
        <v>6786</v>
      </c>
      <c r="B6790" s="12" t="s">
        <v>48596</v>
      </c>
      <c r="C6790" s="12" t="s">
        <v>48597</v>
      </c>
      <c r="D6790" s="123">
        <v>3.5</v>
      </c>
      <c r="E6790" s="124">
        <v>80</v>
      </c>
      <c r="F6790" s="125">
        <f t="shared" si="106"/>
        <v>280</v>
      </c>
      <c r="G6790" s="126"/>
    </row>
    <row r="6791" s="109" customFormat="1" ht="28.5" spans="1:7">
      <c r="A6791" s="122">
        <v>6787</v>
      </c>
      <c r="B6791" s="12" t="s">
        <v>48598</v>
      </c>
      <c r="C6791" s="12" t="s">
        <v>48599</v>
      </c>
      <c r="D6791" s="123">
        <v>2.87</v>
      </c>
      <c r="E6791" s="124">
        <v>80</v>
      </c>
      <c r="F6791" s="125">
        <f t="shared" si="106"/>
        <v>229.6</v>
      </c>
      <c r="G6791" s="126"/>
    </row>
    <row r="6792" s="109" customFormat="1" ht="28.5" spans="1:7">
      <c r="A6792" s="122">
        <v>6788</v>
      </c>
      <c r="B6792" s="12" t="s">
        <v>48600</v>
      </c>
      <c r="C6792" s="12" t="s">
        <v>195</v>
      </c>
      <c r="D6792" s="123">
        <v>2.25</v>
      </c>
      <c r="E6792" s="124">
        <v>80</v>
      </c>
      <c r="F6792" s="125">
        <f t="shared" si="106"/>
        <v>180</v>
      </c>
      <c r="G6792" s="126"/>
    </row>
    <row r="6793" s="109" customFormat="1" ht="28.5" spans="1:7">
      <c r="A6793" s="122">
        <v>6789</v>
      </c>
      <c r="B6793" s="12" t="s">
        <v>48601</v>
      </c>
      <c r="C6793" s="12" t="s">
        <v>48602</v>
      </c>
      <c r="D6793" s="123">
        <v>1.16</v>
      </c>
      <c r="E6793" s="124">
        <v>80</v>
      </c>
      <c r="F6793" s="125">
        <f t="shared" si="106"/>
        <v>92.8</v>
      </c>
      <c r="G6793" s="126"/>
    </row>
    <row r="6794" s="109" customFormat="1" ht="28.5" spans="1:7">
      <c r="A6794" s="122">
        <v>6790</v>
      </c>
      <c r="B6794" s="12" t="s">
        <v>48603</v>
      </c>
      <c r="C6794" s="12" t="s">
        <v>48604</v>
      </c>
      <c r="D6794" s="123">
        <v>1.15</v>
      </c>
      <c r="E6794" s="124">
        <v>80</v>
      </c>
      <c r="F6794" s="125">
        <f t="shared" si="106"/>
        <v>92</v>
      </c>
      <c r="G6794" s="126"/>
    </row>
    <row r="6795" s="109" customFormat="1" ht="28.5" spans="1:7">
      <c r="A6795" s="122">
        <v>6791</v>
      </c>
      <c r="B6795" s="12" t="s">
        <v>48605</v>
      </c>
      <c r="C6795" s="12" t="s">
        <v>17978</v>
      </c>
      <c r="D6795" s="123">
        <v>3.36</v>
      </c>
      <c r="E6795" s="124">
        <v>80</v>
      </c>
      <c r="F6795" s="125">
        <f t="shared" si="106"/>
        <v>268.8</v>
      </c>
      <c r="G6795" s="126"/>
    </row>
    <row r="6796" s="109" customFormat="1" ht="28.5" spans="1:7">
      <c r="A6796" s="122">
        <v>6792</v>
      </c>
      <c r="B6796" s="12" t="s">
        <v>48606</v>
      </c>
      <c r="C6796" s="12" t="s">
        <v>427</v>
      </c>
      <c r="D6796" s="123">
        <v>1.48</v>
      </c>
      <c r="E6796" s="124">
        <v>80</v>
      </c>
      <c r="F6796" s="125">
        <f t="shared" si="106"/>
        <v>118.4</v>
      </c>
      <c r="G6796" s="126"/>
    </row>
    <row r="6797" s="109" customFormat="1" ht="28.5" spans="1:7">
      <c r="A6797" s="122">
        <v>6793</v>
      </c>
      <c r="B6797" s="12" t="s">
        <v>48607</v>
      </c>
      <c r="C6797" s="12" t="s">
        <v>48608</v>
      </c>
      <c r="D6797" s="123">
        <v>3.45</v>
      </c>
      <c r="E6797" s="124">
        <v>80</v>
      </c>
      <c r="F6797" s="125">
        <f t="shared" si="106"/>
        <v>276</v>
      </c>
      <c r="G6797" s="126"/>
    </row>
    <row r="6798" s="109" customFormat="1" ht="28.5" spans="1:7">
      <c r="A6798" s="122">
        <v>6794</v>
      </c>
      <c r="B6798" s="12" t="s">
        <v>48609</v>
      </c>
      <c r="C6798" s="12" t="s">
        <v>207</v>
      </c>
      <c r="D6798" s="123">
        <v>2.68</v>
      </c>
      <c r="E6798" s="124">
        <v>80</v>
      </c>
      <c r="F6798" s="125">
        <f t="shared" si="106"/>
        <v>214.4</v>
      </c>
      <c r="G6798" s="126"/>
    </row>
    <row r="6799" s="109" customFormat="1" ht="28.5" spans="1:7">
      <c r="A6799" s="122">
        <v>6795</v>
      </c>
      <c r="B6799" s="12" t="s">
        <v>48610</v>
      </c>
      <c r="C6799" s="12" t="s">
        <v>2314</v>
      </c>
      <c r="D6799" s="123">
        <v>3.45</v>
      </c>
      <c r="E6799" s="124">
        <v>80</v>
      </c>
      <c r="F6799" s="125">
        <f t="shared" si="106"/>
        <v>276</v>
      </c>
      <c r="G6799" s="126"/>
    </row>
    <row r="6800" s="109" customFormat="1" ht="28.5" spans="1:7">
      <c r="A6800" s="122">
        <v>6796</v>
      </c>
      <c r="B6800" s="12" t="s">
        <v>48611</v>
      </c>
      <c r="C6800" s="12" t="s">
        <v>48323</v>
      </c>
      <c r="D6800" s="123">
        <v>3.03</v>
      </c>
      <c r="E6800" s="124">
        <v>80</v>
      </c>
      <c r="F6800" s="125">
        <f t="shared" si="106"/>
        <v>242.4</v>
      </c>
      <c r="G6800" s="126"/>
    </row>
    <row r="6801" s="109" customFormat="1" ht="28.5" spans="1:7">
      <c r="A6801" s="122">
        <v>6797</v>
      </c>
      <c r="B6801" s="12" t="s">
        <v>48612</v>
      </c>
      <c r="C6801" s="12" t="s">
        <v>48613</v>
      </c>
      <c r="D6801" s="123">
        <v>3.45</v>
      </c>
      <c r="E6801" s="124">
        <v>80</v>
      </c>
      <c r="F6801" s="125">
        <f t="shared" si="106"/>
        <v>276</v>
      </c>
      <c r="G6801" s="126"/>
    </row>
    <row r="6802" s="109" customFormat="1" ht="28.5" spans="1:7">
      <c r="A6802" s="122">
        <v>6798</v>
      </c>
      <c r="B6802" s="12" t="s">
        <v>48614</v>
      </c>
      <c r="C6802" s="12" t="s">
        <v>48615</v>
      </c>
      <c r="D6802" s="123">
        <v>4.59</v>
      </c>
      <c r="E6802" s="124">
        <v>80</v>
      </c>
      <c r="F6802" s="125">
        <f t="shared" si="106"/>
        <v>367.2</v>
      </c>
      <c r="G6802" s="126"/>
    </row>
    <row r="6803" s="109" customFormat="1" ht="28.5" spans="1:7">
      <c r="A6803" s="122">
        <v>6799</v>
      </c>
      <c r="B6803" s="12" t="s">
        <v>48616</v>
      </c>
      <c r="C6803" s="12" t="s">
        <v>48617</v>
      </c>
      <c r="D6803" s="123">
        <v>8.04</v>
      </c>
      <c r="E6803" s="124">
        <v>80</v>
      </c>
      <c r="F6803" s="125">
        <f t="shared" si="106"/>
        <v>643.2</v>
      </c>
      <c r="G6803" s="126"/>
    </row>
    <row r="6804" s="109" customFormat="1" ht="28.5" spans="1:7">
      <c r="A6804" s="122">
        <v>6800</v>
      </c>
      <c r="B6804" s="12" t="s">
        <v>48618</v>
      </c>
      <c r="C6804" s="12" t="s">
        <v>48619</v>
      </c>
      <c r="D6804" s="123">
        <v>3.1</v>
      </c>
      <c r="E6804" s="124">
        <v>80</v>
      </c>
      <c r="F6804" s="125">
        <f t="shared" si="106"/>
        <v>248</v>
      </c>
      <c r="G6804" s="126"/>
    </row>
    <row r="6805" s="109" customFormat="1" ht="28.5" spans="1:7">
      <c r="A6805" s="122">
        <v>6801</v>
      </c>
      <c r="B6805" s="12" t="s">
        <v>48620</v>
      </c>
      <c r="C6805" s="12" t="s">
        <v>48621</v>
      </c>
      <c r="D6805" s="123">
        <v>3.9</v>
      </c>
      <c r="E6805" s="124">
        <v>80</v>
      </c>
      <c r="F6805" s="125">
        <f t="shared" si="106"/>
        <v>312</v>
      </c>
      <c r="G6805" s="126"/>
    </row>
    <row r="6806" s="109" customFormat="1" ht="28.5" spans="1:7">
      <c r="A6806" s="122">
        <v>6802</v>
      </c>
      <c r="B6806" s="12" t="s">
        <v>48622</v>
      </c>
      <c r="C6806" s="12" t="s">
        <v>30667</v>
      </c>
      <c r="D6806" s="123">
        <v>2.3</v>
      </c>
      <c r="E6806" s="124">
        <v>80</v>
      </c>
      <c r="F6806" s="125">
        <f t="shared" si="106"/>
        <v>184</v>
      </c>
      <c r="G6806" s="126"/>
    </row>
    <row r="6807" s="109" customFormat="1" ht="28.5" spans="1:7">
      <c r="A6807" s="122">
        <v>6803</v>
      </c>
      <c r="B6807" s="12" t="s">
        <v>48623</v>
      </c>
      <c r="C6807" s="12" t="s">
        <v>2926</v>
      </c>
      <c r="D6807" s="123">
        <v>3.45</v>
      </c>
      <c r="E6807" s="124">
        <v>80</v>
      </c>
      <c r="F6807" s="125">
        <f t="shared" si="106"/>
        <v>276</v>
      </c>
      <c r="G6807" s="126"/>
    </row>
    <row r="6808" s="109" customFormat="1" ht="28.5" spans="1:7">
      <c r="A6808" s="122">
        <v>6804</v>
      </c>
      <c r="B6808" s="12" t="s">
        <v>48624</v>
      </c>
      <c r="C6808" s="12" t="s">
        <v>13129</v>
      </c>
      <c r="D6808" s="123">
        <v>2.52</v>
      </c>
      <c r="E6808" s="124">
        <v>80</v>
      </c>
      <c r="F6808" s="125">
        <f t="shared" si="106"/>
        <v>201.6</v>
      </c>
      <c r="G6808" s="126"/>
    </row>
    <row r="6809" s="109" customFormat="1" ht="28.5" spans="1:7">
      <c r="A6809" s="122">
        <v>6805</v>
      </c>
      <c r="B6809" s="12" t="s">
        <v>48625</v>
      </c>
      <c r="C6809" s="12" t="s">
        <v>48626</v>
      </c>
      <c r="D6809" s="123">
        <v>1.53</v>
      </c>
      <c r="E6809" s="124">
        <v>80</v>
      </c>
      <c r="F6809" s="125">
        <f t="shared" si="106"/>
        <v>122.4</v>
      </c>
      <c r="G6809" s="126"/>
    </row>
    <row r="6810" s="109" customFormat="1" ht="28.5" spans="1:7">
      <c r="A6810" s="122">
        <v>6806</v>
      </c>
      <c r="B6810" s="12" t="s">
        <v>48627</v>
      </c>
      <c r="C6810" s="12" t="s">
        <v>29023</v>
      </c>
      <c r="D6810" s="123">
        <v>4.71</v>
      </c>
      <c r="E6810" s="124">
        <v>80</v>
      </c>
      <c r="F6810" s="125">
        <f t="shared" si="106"/>
        <v>376.8</v>
      </c>
      <c r="G6810" s="126"/>
    </row>
    <row r="6811" s="109" customFormat="1" ht="28.5" spans="1:7">
      <c r="A6811" s="122">
        <v>6807</v>
      </c>
      <c r="B6811" s="12" t="s">
        <v>48628</v>
      </c>
      <c r="C6811" s="12" t="s">
        <v>48629</v>
      </c>
      <c r="D6811" s="123">
        <v>4.59</v>
      </c>
      <c r="E6811" s="124">
        <v>80</v>
      </c>
      <c r="F6811" s="125">
        <f t="shared" si="106"/>
        <v>367.2</v>
      </c>
      <c r="G6811" s="126"/>
    </row>
    <row r="6812" s="109" customFormat="1" ht="28.5" spans="1:7">
      <c r="A6812" s="122">
        <v>6808</v>
      </c>
      <c r="B6812" s="12" t="s">
        <v>48630</v>
      </c>
      <c r="C6812" s="12" t="s">
        <v>48631</v>
      </c>
      <c r="D6812" s="123">
        <v>4.59</v>
      </c>
      <c r="E6812" s="124">
        <v>80</v>
      </c>
      <c r="F6812" s="125">
        <f t="shared" si="106"/>
        <v>367.2</v>
      </c>
      <c r="G6812" s="126"/>
    </row>
    <row r="6813" s="109" customFormat="1" ht="28.5" spans="1:7">
      <c r="A6813" s="122">
        <v>6809</v>
      </c>
      <c r="B6813" s="12" t="s">
        <v>48632</v>
      </c>
      <c r="C6813" s="12" t="s">
        <v>29548</v>
      </c>
      <c r="D6813" s="123">
        <v>1.53</v>
      </c>
      <c r="E6813" s="124">
        <v>80</v>
      </c>
      <c r="F6813" s="125">
        <f t="shared" si="106"/>
        <v>122.4</v>
      </c>
      <c r="G6813" s="126"/>
    </row>
    <row r="6814" s="109" customFormat="1" ht="28.5" spans="1:7">
      <c r="A6814" s="122">
        <v>6810</v>
      </c>
      <c r="B6814" s="12" t="s">
        <v>48633</v>
      </c>
      <c r="C6814" s="12" t="s">
        <v>2417</v>
      </c>
      <c r="D6814" s="123">
        <v>5.39</v>
      </c>
      <c r="E6814" s="124">
        <v>80</v>
      </c>
      <c r="F6814" s="125">
        <f t="shared" si="106"/>
        <v>431.2</v>
      </c>
      <c r="G6814" s="126"/>
    </row>
    <row r="6815" s="109" customFormat="1" ht="28.5" spans="1:7">
      <c r="A6815" s="122">
        <v>6811</v>
      </c>
      <c r="B6815" s="12" t="s">
        <v>48634</v>
      </c>
      <c r="C6815" s="12" t="s">
        <v>48635</v>
      </c>
      <c r="D6815" s="123">
        <v>2.3</v>
      </c>
      <c r="E6815" s="124">
        <v>80</v>
      </c>
      <c r="F6815" s="125">
        <f t="shared" si="106"/>
        <v>184</v>
      </c>
      <c r="G6815" s="126"/>
    </row>
    <row r="6816" s="109" customFormat="1" ht="28.5" spans="1:7">
      <c r="A6816" s="122">
        <v>6812</v>
      </c>
      <c r="B6816" s="12" t="s">
        <v>48636</v>
      </c>
      <c r="C6816" s="12" t="s">
        <v>3546</v>
      </c>
      <c r="D6816" s="123">
        <v>3.99</v>
      </c>
      <c r="E6816" s="124">
        <v>80</v>
      </c>
      <c r="F6816" s="125">
        <f t="shared" si="106"/>
        <v>319.2</v>
      </c>
      <c r="G6816" s="126"/>
    </row>
    <row r="6817" s="109" customFormat="1" ht="28.5" spans="1:7">
      <c r="A6817" s="122">
        <v>6813</v>
      </c>
      <c r="B6817" s="12" t="s">
        <v>48637</v>
      </c>
      <c r="C6817" s="12" t="s">
        <v>2063</v>
      </c>
      <c r="D6817" s="123">
        <v>2.9</v>
      </c>
      <c r="E6817" s="124">
        <v>80</v>
      </c>
      <c r="F6817" s="125">
        <f t="shared" si="106"/>
        <v>232</v>
      </c>
      <c r="G6817" s="126"/>
    </row>
    <row r="6818" s="109" customFormat="1" ht="28.5" spans="1:7">
      <c r="A6818" s="122">
        <v>6814</v>
      </c>
      <c r="B6818" s="12" t="s">
        <v>48638</v>
      </c>
      <c r="C6818" s="12" t="s">
        <v>922</v>
      </c>
      <c r="D6818" s="123">
        <v>3.03</v>
      </c>
      <c r="E6818" s="124">
        <v>80</v>
      </c>
      <c r="F6818" s="125">
        <f t="shared" si="106"/>
        <v>242.4</v>
      </c>
      <c r="G6818" s="126"/>
    </row>
    <row r="6819" s="109" customFormat="1" ht="28.5" spans="1:7">
      <c r="A6819" s="122">
        <v>6815</v>
      </c>
      <c r="B6819" s="12" t="s">
        <v>48639</v>
      </c>
      <c r="C6819" s="12" t="s">
        <v>44966</v>
      </c>
      <c r="D6819" s="123">
        <v>4.59</v>
      </c>
      <c r="E6819" s="124">
        <v>80</v>
      </c>
      <c r="F6819" s="125">
        <f t="shared" si="106"/>
        <v>367.2</v>
      </c>
      <c r="G6819" s="126"/>
    </row>
    <row r="6820" s="109" customFormat="1" ht="28.5" spans="1:7">
      <c r="A6820" s="122">
        <v>6816</v>
      </c>
      <c r="B6820" s="12" t="s">
        <v>48640</v>
      </c>
      <c r="C6820" s="12" t="s">
        <v>48641</v>
      </c>
      <c r="D6820" s="123">
        <v>1.15</v>
      </c>
      <c r="E6820" s="124">
        <v>80</v>
      </c>
      <c r="F6820" s="125">
        <f t="shared" si="106"/>
        <v>92</v>
      </c>
      <c r="G6820" s="126"/>
    </row>
    <row r="6821" s="109" customFormat="1" ht="28.5" spans="1:7">
      <c r="A6821" s="122">
        <v>6817</v>
      </c>
      <c r="B6821" s="12" t="s">
        <v>48642</v>
      </c>
      <c r="C6821" s="12" t="s">
        <v>1219</v>
      </c>
      <c r="D6821" s="123">
        <v>1.88</v>
      </c>
      <c r="E6821" s="124">
        <v>80</v>
      </c>
      <c r="F6821" s="125">
        <f t="shared" si="106"/>
        <v>150.4</v>
      </c>
      <c r="G6821" s="126"/>
    </row>
    <row r="6822" s="109" customFormat="1" ht="28.5" spans="1:7">
      <c r="A6822" s="122">
        <v>6818</v>
      </c>
      <c r="B6822" s="12" t="s">
        <v>48643</v>
      </c>
      <c r="C6822" s="12" t="s">
        <v>48644</v>
      </c>
      <c r="D6822" s="123">
        <v>0.73</v>
      </c>
      <c r="E6822" s="124">
        <v>80</v>
      </c>
      <c r="F6822" s="125">
        <f t="shared" si="106"/>
        <v>58.4</v>
      </c>
      <c r="G6822" s="126"/>
    </row>
    <row r="6823" s="109" customFormat="1" ht="28.5" spans="1:7">
      <c r="A6823" s="122">
        <v>6819</v>
      </c>
      <c r="B6823" s="12" t="s">
        <v>48645</v>
      </c>
      <c r="C6823" s="12" t="s">
        <v>48646</v>
      </c>
      <c r="D6823" s="123">
        <v>0.55</v>
      </c>
      <c r="E6823" s="124">
        <v>80</v>
      </c>
      <c r="F6823" s="125">
        <f t="shared" si="106"/>
        <v>44</v>
      </c>
      <c r="G6823" s="126"/>
    </row>
    <row r="6824" s="109" customFormat="1" ht="28.5" spans="1:7">
      <c r="A6824" s="122">
        <v>6820</v>
      </c>
      <c r="B6824" s="12" t="s">
        <v>48647</v>
      </c>
      <c r="C6824" s="12" t="s">
        <v>48648</v>
      </c>
      <c r="D6824" s="123">
        <v>5.96</v>
      </c>
      <c r="E6824" s="124">
        <v>80</v>
      </c>
      <c r="F6824" s="125">
        <f t="shared" si="106"/>
        <v>476.8</v>
      </c>
      <c r="G6824" s="126"/>
    </row>
    <row r="6825" s="109" customFormat="1" ht="28.5" spans="1:7">
      <c r="A6825" s="122">
        <v>6821</v>
      </c>
      <c r="B6825" s="12" t="s">
        <v>48649</v>
      </c>
      <c r="C6825" s="12" t="s">
        <v>48650</v>
      </c>
      <c r="D6825" s="123">
        <v>3.6</v>
      </c>
      <c r="E6825" s="124">
        <v>80</v>
      </c>
      <c r="F6825" s="125">
        <f t="shared" si="106"/>
        <v>288</v>
      </c>
      <c r="G6825" s="126"/>
    </row>
    <row r="6826" s="109" customFormat="1" ht="28.5" spans="1:7">
      <c r="A6826" s="122">
        <v>6822</v>
      </c>
      <c r="B6826" s="12" t="s">
        <v>48651</v>
      </c>
      <c r="C6826" s="12" t="s">
        <v>48652</v>
      </c>
      <c r="D6826" s="123">
        <v>5.79</v>
      </c>
      <c r="E6826" s="124">
        <v>80</v>
      </c>
      <c r="F6826" s="125">
        <f t="shared" si="106"/>
        <v>463.2</v>
      </c>
      <c r="G6826" s="126"/>
    </row>
    <row r="6827" s="109" customFormat="1" ht="28.5" spans="1:7">
      <c r="A6827" s="122">
        <v>6823</v>
      </c>
      <c r="B6827" s="12" t="s">
        <v>48653</v>
      </c>
      <c r="C6827" s="12" t="s">
        <v>2565</v>
      </c>
      <c r="D6827" s="123">
        <v>5.74</v>
      </c>
      <c r="E6827" s="124">
        <v>80</v>
      </c>
      <c r="F6827" s="125">
        <f t="shared" si="106"/>
        <v>459.2</v>
      </c>
      <c r="G6827" s="126"/>
    </row>
    <row r="6828" s="109" customFormat="1" ht="28.5" spans="1:7">
      <c r="A6828" s="122">
        <v>6824</v>
      </c>
      <c r="B6828" s="12" t="s">
        <v>48654</v>
      </c>
      <c r="C6828" s="12" t="s">
        <v>12770</v>
      </c>
      <c r="D6828" s="123">
        <v>4.07</v>
      </c>
      <c r="E6828" s="124">
        <v>80</v>
      </c>
      <c r="F6828" s="125">
        <f t="shared" si="106"/>
        <v>325.6</v>
      </c>
      <c r="G6828" s="126"/>
    </row>
    <row r="6829" s="109" customFormat="1" ht="28.5" spans="1:7">
      <c r="A6829" s="122">
        <v>6825</v>
      </c>
      <c r="B6829" s="12" t="s">
        <v>48655</v>
      </c>
      <c r="C6829" s="12" t="s">
        <v>48656</v>
      </c>
      <c r="D6829" s="123">
        <v>3.03</v>
      </c>
      <c r="E6829" s="124">
        <v>80</v>
      </c>
      <c r="F6829" s="125">
        <f t="shared" si="106"/>
        <v>242.4</v>
      </c>
      <c r="G6829" s="126"/>
    </row>
    <row r="6830" s="109" customFormat="1" ht="28.5" spans="1:7">
      <c r="A6830" s="122">
        <v>6826</v>
      </c>
      <c r="B6830" s="12" t="s">
        <v>48657</v>
      </c>
      <c r="C6830" s="12" t="s">
        <v>831</v>
      </c>
      <c r="D6830" s="123">
        <v>1.95</v>
      </c>
      <c r="E6830" s="124">
        <v>80</v>
      </c>
      <c r="F6830" s="125">
        <f t="shared" si="106"/>
        <v>156</v>
      </c>
      <c r="G6830" s="126"/>
    </row>
    <row r="6831" s="109" customFormat="1" ht="28.5" spans="1:7">
      <c r="A6831" s="122">
        <v>6827</v>
      </c>
      <c r="B6831" s="12" t="s">
        <v>48658</v>
      </c>
      <c r="C6831" s="12" t="s">
        <v>48659</v>
      </c>
      <c r="D6831" s="123">
        <v>2.3</v>
      </c>
      <c r="E6831" s="124">
        <v>80</v>
      </c>
      <c r="F6831" s="125">
        <f t="shared" si="106"/>
        <v>184</v>
      </c>
      <c r="G6831" s="126"/>
    </row>
    <row r="6832" s="109" customFormat="1" ht="28.5" spans="1:7">
      <c r="A6832" s="122">
        <v>6828</v>
      </c>
      <c r="B6832" s="12" t="s">
        <v>48660</v>
      </c>
      <c r="C6832" s="12" t="s">
        <v>48661</v>
      </c>
      <c r="D6832" s="123">
        <v>2.3</v>
      </c>
      <c r="E6832" s="124">
        <v>80</v>
      </c>
      <c r="F6832" s="125">
        <f t="shared" si="106"/>
        <v>184</v>
      </c>
      <c r="G6832" s="126"/>
    </row>
    <row r="6833" s="109" customFormat="1" ht="28.5" spans="1:7">
      <c r="A6833" s="122">
        <v>6829</v>
      </c>
      <c r="B6833" s="12" t="s">
        <v>48662</v>
      </c>
      <c r="C6833" s="12" t="s">
        <v>30692</v>
      </c>
      <c r="D6833" s="123">
        <v>1.62</v>
      </c>
      <c r="E6833" s="124">
        <v>80</v>
      </c>
      <c r="F6833" s="125">
        <f t="shared" si="106"/>
        <v>129.6</v>
      </c>
      <c r="G6833" s="126"/>
    </row>
    <row r="6834" s="109" customFormat="1" ht="28.5" spans="1:7">
      <c r="A6834" s="122">
        <v>6830</v>
      </c>
      <c r="B6834" s="12" t="s">
        <v>48663</v>
      </c>
      <c r="C6834" s="12" t="s">
        <v>11084</v>
      </c>
      <c r="D6834" s="123">
        <v>2.45</v>
      </c>
      <c r="E6834" s="124">
        <v>80</v>
      </c>
      <c r="F6834" s="125">
        <f t="shared" si="106"/>
        <v>196</v>
      </c>
      <c r="G6834" s="126"/>
    </row>
    <row r="6835" s="109" customFormat="1" ht="28.5" spans="1:7">
      <c r="A6835" s="122">
        <v>6831</v>
      </c>
      <c r="B6835" s="12" t="s">
        <v>48664</v>
      </c>
      <c r="C6835" s="12" t="s">
        <v>48665</v>
      </c>
      <c r="D6835" s="123">
        <v>1.72</v>
      </c>
      <c r="E6835" s="124">
        <v>80</v>
      </c>
      <c r="F6835" s="125">
        <f t="shared" si="106"/>
        <v>137.6</v>
      </c>
      <c r="G6835" s="126"/>
    </row>
    <row r="6836" s="109" customFormat="1" ht="28.5" spans="1:7">
      <c r="A6836" s="122">
        <v>6832</v>
      </c>
      <c r="B6836" s="12" t="s">
        <v>48666</v>
      </c>
      <c r="C6836" s="12" t="s">
        <v>48667</v>
      </c>
      <c r="D6836" s="123">
        <v>2.87</v>
      </c>
      <c r="E6836" s="124">
        <v>80</v>
      </c>
      <c r="F6836" s="125">
        <f t="shared" si="106"/>
        <v>229.6</v>
      </c>
      <c r="G6836" s="126"/>
    </row>
    <row r="6837" s="109" customFormat="1" ht="28.5" spans="1:7">
      <c r="A6837" s="122">
        <v>6833</v>
      </c>
      <c r="B6837" s="12" t="s">
        <v>48668</v>
      </c>
      <c r="C6837" s="12" t="s">
        <v>48669</v>
      </c>
      <c r="D6837" s="123">
        <v>3.79</v>
      </c>
      <c r="E6837" s="124">
        <v>80</v>
      </c>
      <c r="F6837" s="125">
        <f t="shared" si="106"/>
        <v>303.2</v>
      </c>
      <c r="G6837" s="126"/>
    </row>
    <row r="6838" s="109" customFormat="1" ht="28.5" spans="1:7">
      <c r="A6838" s="122">
        <v>6834</v>
      </c>
      <c r="B6838" s="12" t="s">
        <v>48670</v>
      </c>
      <c r="C6838" s="12" t="s">
        <v>9191</v>
      </c>
      <c r="D6838" s="123">
        <v>2.3</v>
      </c>
      <c r="E6838" s="124">
        <v>80</v>
      </c>
      <c r="F6838" s="125">
        <f t="shared" si="106"/>
        <v>184</v>
      </c>
      <c r="G6838" s="126"/>
    </row>
    <row r="6839" s="109" customFormat="1" ht="28.5" spans="1:7">
      <c r="A6839" s="122">
        <v>6835</v>
      </c>
      <c r="B6839" s="12" t="s">
        <v>48671</v>
      </c>
      <c r="C6839" s="12" t="s">
        <v>48672</v>
      </c>
      <c r="D6839" s="123">
        <v>2.3</v>
      </c>
      <c r="E6839" s="124">
        <v>80</v>
      </c>
      <c r="F6839" s="125">
        <f t="shared" si="106"/>
        <v>184</v>
      </c>
      <c r="G6839" s="126"/>
    </row>
    <row r="6840" s="109" customFormat="1" ht="28.5" spans="1:7">
      <c r="A6840" s="122">
        <v>6836</v>
      </c>
      <c r="B6840" s="12" t="s">
        <v>48673</v>
      </c>
      <c r="C6840" s="12" t="s">
        <v>48674</v>
      </c>
      <c r="D6840" s="123">
        <v>1.53</v>
      </c>
      <c r="E6840" s="124">
        <v>80</v>
      </c>
      <c r="F6840" s="125">
        <f t="shared" si="106"/>
        <v>122.4</v>
      </c>
      <c r="G6840" s="126"/>
    </row>
    <row r="6841" s="109" customFormat="1" ht="28.5" spans="1:7">
      <c r="A6841" s="122">
        <v>6837</v>
      </c>
      <c r="B6841" s="12" t="s">
        <v>48675</v>
      </c>
      <c r="C6841" s="12" t="s">
        <v>48676</v>
      </c>
      <c r="D6841" s="123">
        <v>1.98</v>
      </c>
      <c r="E6841" s="124">
        <v>80</v>
      </c>
      <c r="F6841" s="125">
        <f t="shared" si="106"/>
        <v>158.4</v>
      </c>
      <c r="G6841" s="126"/>
    </row>
    <row r="6842" s="109" customFormat="1" ht="28.5" spans="1:7">
      <c r="A6842" s="122">
        <v>6838</v>
      </c>
      <c r="B6842" s="12" t="s">
        <v>48677</v>
      </c>
      <c r="C6842" s="12" t="s">
        <v>48678</v>
      </c>
      <c r="D6842" s="123">
        <v>1.15</v>
      </c>
      <c r="E6842" s="124">
        <v>80</v>
      </c>
      <c r="F6842" s="125">
        <f t="shared" si="106"/>
        <v>92</v>
      </c>
      <c r="G6842" s="126"/>
    </row>
    <row r="6843" s="109" customFormat="1" ht="28.5" spans="1:7">
      <c r="A6843" s="122">
        <v>6839</v>
      </c>
      <c r="B6843" s="12" t="s">
        <v>48679</v>
      </c>
      <c r="C6843" s="12" t="s">
        <v>48680</v>
      </c>
      <c r="D6843" s="123">
        <v>4.59</v>
      </c>
      <c r="E6843" s="124">
        <v>80</v>
      </c>
      <c r="F6843" s="125">
        <f t="shared" si="106"/>
        <v>367.2</v>
      </c>
      <c r="G6843" s="126"/>
    </row>
    <row r="6844" s="109" customFormat="1" ht="28.5" spans="1:7">
      <c r="A6844" s="122">
        <v>6840</v>
      </c>
      <c r="B6844" s="12" t="s">
        <v>48681</v>
      </c>
      <c r="C6844" s="12" t="s">
        <v>48682</v>
      </c>
      <c r="D6844" s="123">
        <v>3.03</v>
      </c>
      <c r="E6844" s="124">
        <v>80</v>
      </c>
      <c r="F6844" s="125">
        <f t="shared" si="106"/>
        <v>242.4</v>
      </c>
      <c r="G6844" s="126"/>
    </row>
    <row r="6845" s="109" customFormat="1" ht="28.5" spans="1:7">
      <c r="A6845" s="122">
        <v>6841</v>
      </c>
      <c r="B6845" s="12" t="s">
        <v>48683</v>
      </c>
      <c r="C6845" s="12" t="s">
        <v>48684</v>
      </c>
      <c r="D6845" s="123">
        <v>1.15</v>
      </c>
      <c r="E6845" s="124">
        <v>80</v>
      </c>
      <c r="F6845" s="125">
        <f t="shared" si="106"/>
        <v>92</v>
      </c>
      <c r="G6845" s="126"/>
    </row>
    <row r="6846" s="109" customFormat="1" ht="28.5" spans="1:7">
      <c r="A6846" s="122">
        <v>6842</v>
      </c>
      <c r="B6846" s="12" t="s">
        <v>48685</v>
      </c>
      <c r="C6846" s="12" t="s">
        <v>48686</v>
      </c>
      <c r="D6846" s="123">
        <v>3.45</v>
      </c>
      <c r="E6846" s="124">
        <v>80</v>
      </c>
      <c r="F6846" s="125">
        <f t="shared" si="106"/>
        <v>276</v>
      </c>
      <c r="G6846" s="126"/>
    </row>
    <row r="6847" s="109" customFormat="1" ht="28.5" spans="1:7">
      <c r="A6847" s="122">
        <v>6843</v>
      </c>
      <c r="B6847" s="12" t="s">
        <v>48687</v>
      </c>
      <c r="C6847" s="12" t="s">
        <v>48688</v>
      </c>
      <c r="D6847" s="123">
        <v>5.74</v>
      </c>
      <c r="E6847" s="124">
        <v>80</v>
      </c>
      <c r="F6847" s="125">
        <f t="shared" si="106"/>
        <v>459.2</v>
      </c>
      <c r="G6847" s="126"/>
    </row>
    <row r="6848" s="109" customFormat="1" ht="28.5" spans="1:7">
      <c r="A6848" s="122">
        <v>6844</v>
      </c>
      <c r="B6848" s="12" t="s">
        <v>48689</v>
      </c>
      <c r="C6848" s="12" t="s">
        <v>48690</v>
      </c>
      <c r="D6848" s="123">
        <v>3.45</v>
      </c>
      <c r="E6848" s="124">
        <v>80</v>
      </c>
      <c r="F6848" s="125">
        <f t="shared" si="106"/>
        <v>276</v>
      </c>
      <c r="G6848" s="126"/>
    </row>
    <row r="6849" s="109" customFormat="1" ht="28.5" spans="1:7">
      <c r="A6849" s="122">
        <v>6845</v>
      </c>
      <c r="B6849" s="12" t="s">
        <v>48691</v>
      </c>
      <c r="C6849" s="12" t="s">
        <v>48692</v>
      </c>
      <c r="D6849" s="123">
        <v>6.89</v>
      </c>
      <c r="E6849" s="124">
        <v>80</v>
      </c>
      <c r="F6849" s="125">
        <f t="shared" si="106"/>
        <v>551.2</v>
      </c>
      <c r="G6849" s="126"/>
    </row>
    <row r="6850" s="109" customFormat="1" ht="28.5" spans="1:7">
      <c r="A6850" s="122">
        <v>6846</v>
      </c>
      <c r="B6850" s="12" t="s">
        <v>48693</v>
      </c>
      <c r="C6850" s="12" t="s">
        <v>48694</v>
      </c>
      <c r="D6850" s="123">
        <v>3.1</v>
      </c>
      <c r="E6850" s="124">
        <v>80</v>
      </c>
      <c r="F6850" s="125">
        <f t="shared" si="106"/>
        <v>248</v>
      </c>
      <c r="G6850" s="126"/>
    </row>
    <row r="6851" s="109" customFormat="1" ht="28.5" spans="1:7">
      <c r="A6851" s="122">
        <v>6847</v>
      </c>
      <c r="B6851" s="12" t="s">
        <v>48695</v>
      </c>
      <c r="C6851" s="12" t="s">
        <v>48696</v>
      </c>
      <c r="D6851" s="123">
        <v>4.59</v>
      </c>
      <c r="E6851" s="124">
        <v>80</v>
      </c>
      <c r="F6851" s="125">
        <f t="shared" si="106"/>
        <v>367.2</v>
      </c>
      <c r="G6851" s="126"/>
    </row>
    <row r="6852" s="109" customFormat="1" ht="28.5" spans="1:7">
      <c r="A6852" s="122">
        <v>6848</v>
      </c>
      <c r="B6852" s="12" t="s">
        <v>48697</v>
      </c>
      <c r="C6852" s="12" t="s">
        <v>8591</v>
      </c>
      <c r="D6852" s="123">
        <v>2.17</v>
      </c>
      <c r="E6852" s="124">
        <v>80</v>
      </c>
      <c r="F6852" s="125">
        <f t="shared" si="106"/>
        <v>173.6</v>
      </c>
      <c r="G6852" s="126"/>
    </row>
    <row r="6853" s="109" customFormat="1" ht="28.5" spans="1:7">
      <c r="A6853" s="122">
        <v>6849</v>
      </c>
      <c r="B6853" s="12" t="s">
        <v>48698</v>
      </c>
      <c r="C6853" s="12" t="s">
        <v>8937</v>
      </c>
      <c r="D6853" s="123">
        <v>1.82</v>
      </c>
      <c r="E6853" s="124">
        <v>80</v>
      </c>
      <c r="F6853" s="125">
        <f t="shared" ref="F6853:F6916" si="107">D6853*E6853</f>
        <v>145.6</v>
      </c>
      <c r="G6853" s="126"/>
    </row>
    <row r="6854" s="109" customFormat="1" ht="28.5" spans="1:7">
      <c r="A6854" s="122">
        <v>6850</v>
      </c>
      <c r="B6854" s="12" t="s">
        <v>48699</v>
      </c>
      <c r="C6854" s="12" t="s">
        <v>1533</v>
      </c>
      <c r="D6854" s="123">
        <v>2.51</v>
      </c>
      <c r="E6854" s="124">
        <v>80</v>
      </c>
      <c r="F6854" s="125">
        <f t="shared" si="107"/>
        <v>200.8</v>
      </c>
      <c r="G6854" s="126"/>
    </row>
    <row r="6855" s="109" customFormat="1" ht="28.5" spans="1:7">
      <c r="A6855" s="122">
        <v>6851</v>
      </c>
      <c r="B6855" s="12" t="s">
        <v>48700</v>
      </c>
      <c r="C6855" s="12" t="s">
        <v>48701</v>
      </c>
      <c r="D6855" s="123">
        <v>3.72</v>
      </c>
      <c r="E6855" s="124">
        <v>80</v>
      </c>
      <c r="F6855" s="125">
        <f t="shared" si="107"/>
        <v>297.6</v>
      </c>
      <c r="G6855" s="126"/>
    </row>
    <row r="6856" s="109" customFormat="1" ht="28.5" spans="1:7">
      <c r="A6856" s="122">
        <v>6852</v>
      </c>
      <c r="B6856" s="12" t="s">
        <v>48702</v>
      </c>
      <c r="C6856" s="12" t="s">
        <v>48703</v>
      </c>
      <c r="D6856" s="123">
        <v>2.3</v>
      </c>
      <c r="E6856" s="124">
        <v>80</v>
      </c>
      <c r="F6856" s="125">
        <f t="shared" si="107"/>
        <v>184</v>
      </c>
      <c r="G6856" s="126"/>
    </row>
    <row r="6857" s="109" customFormat="1" ht="28.5" spans="1:7">
      <c r="A6857" s="122">
        <v>6853</v>
      </c>
      <c r="B6857" s="12" t="s">
        <v>48704</v>
      </c>
      <c r="C6857" s="12" t="s">
        <v>48705</v>
      </c>
      <c r="D6857" s="123">
        <v>1.73</v>
      </c>
      <c r="E6857" s="124">
        <v>80</v>
      </c>
      <c r="F6857" s="125">
        <f t="shared" si="107"/>
        <v>138.4</v>
      </c>
      <c r="G6857" s="126"/>
    </row>
    <row r="6858" s="109" customFormat="1" ht="28.5" spans="1:7">
      <c r="A6858" s="122">
        <v>6854</v>
      </c>
      <c r="B6858" s="12" t="s">
        <v>48706</v>
      </c>
      <c r="C6858" s="12" t="s">
        <v>48707</v>
      </c>
      <c r="D6858" s="123">
        <v>3.24</v>
      </c>
      <c r="E6858" s="124">
        <v>80</v>
      </c>
      <c r="F6858" s="125">
        <f t="shared" si="107"/>
        <v>259.2</v>
      </c>
      <c r="G6858" s="126"/>
    </row>
    <row r="6859" s="109" customFormat="1" ht="28.5" spans="1:7">
      <c r="A6859" s="122">
        <v>6855</v>
      </c>
      <c r="B6859" s="12" t="s">
        <v>48708</v>
      </c>
      <c r="C6859" s="12" t="s">
        <v>48709</v>
      </c>
      <c r="D6859" s="123">
        <v>2.46</v>
      </c>
      <c r="E6859" s="124">
        <v>80</v>
      </c>
      <c r="F6859" s="125">
        <f t="shared" si="107"/>
        <v>196.8</v>
      </c>
      <c r="G6859" s="126"/>
    </row>
    <row r="6860" s="109" customFormat="1" ht="28.5" spans="1:7">
      <c r="A6860" s="122">
        <v>6856</v>
      </c>
      <c r="B6860" s="12" t="s">
        <v>48710</v>
      </c>
      <c r="C6860" s="12" t="s">
        <v>48711</v>
      </c>
      <c r="D6860" s="123">
        <v>1.73</v>
      </c>
      <c r="E6860" s="124">
        <v>80</v>
      </c>
      <c r="F6860" s="125">
        <f t="shared" si="107"/>
        <v>138.4</v>
      </c>
      <c r="G6860" s="126"/>
    </row>
    <row r="6861" s="109" customFormat="1" ht="28.5" spans="1:7">
      <c r="A6861" s="122">
        <v>6857</v>
      </c>
      <c r="B6861" s="12" t="s">
        <v>48712</v>
      </c>
      <c r="C6861" s="12" t="s">
        <v>893</v>
      </c>
      <c r="D6861" s="123">
        <v>2.68</v>
      </c>
      <c r="E6861" s="124">
        <v>80</v>
      </c>
      <c r="F6861" s="125">
        <f t="shared" si="107"/>
        <v>214.4</v>
      </c>
      <c r="G6861" s="126"/>
    </row>
    <row r="6862" s="109" customFormat="1" ht="28.5" spans="1:7">
      <c r="A6862" s="122">
        <v>6858</v>
      </c>
      <c r="B6862" s="12" t="s">
        <v>48713</v>
      </c>
      <c r="C6862" s="12" t="s">
        <v>22710</v>
      </c>
      <c r="D6862" s="123">
        <v>3.45</v>
      </c>
      <c r="E6862" s="124">
        <v>80</v>
      </c>
      <c r="F6862" s="125">
        <f t="shared" si="107"/>
        <v>276</v>
      </c>
      <c r="G6862" s="126"/>
    </row>
    <row r="6863" s="109" customFormat="1" ht="28.5" spans="1:7">
      <c r="A6863" s="122">
        <v>6859</v>
      </c>
      <c r="B6863" s="12" t="s">
        <v>48714</v>
      </c>
      <c r="C6863" s="12" t="s">
        <v>33623</v>
      </c>
      <c r="D6863" s="123">
        <v>4.59</v>
      </c>
      <c r="E6863" s="124">
        <v>80</v>
      </c>
      <c r="F6863" s="125">
        <f t="shared" si="107"/>
        <v>367.2</v>
      </c>
      <c r="G6863" s="126"/>
    </row>
    <row r="6864" s="109" customFormat="1" ht="28.5" spans="1:7">
      <c r="A6864" s="122">
        <v>6860</v>
      </c>
      <c r="B6864" s="12" t="s">
        <v>48715</v>
      </c>
      <c r="C6864" s="12" t="s">
        <v>48716</v>
      </c>
      <c r="D6864" s="123">
        <v>3.5</v>
      </c>
      <c r="E6864" s="124">
        <v>80</v>
      </c>
      <c r="F6864" s="125">
        <f t="shared" si="107"/>
        <v>280</v>
      </c>
      <c r="G6864" s="126"/>
    </row>
    <row r="6865" s="109" customFormat="1" ht="28.5" spans="1:7">
      <c r="A6865" s="122">
        <v>6861</v>
      </c>
      <c r="B6865" s="12" t="s">
        <v>48717</v>
      </c>
      <c r="C6865" s="12" t="s">
        <v>48718</v>
      </c>
      <c r="D6865" s="123">
        <v>2.3</v>
      </c>
      <c r="E6865" s="124">
        <v>80</v>
      </c>
      <c r="F6865" s="125">
        <f t="shared" si="107"/>
        <v>184</v>
      </c>
      <c r="G6865" s="126"/>
    </row>
    <row r="6866" s="109" customFormat="1" ht="28.5" spans="1:7">
      <c r="A6866" s="122">
        <v>6862</v>
      </c>
      <c r="B6866" s="12" t="s">
        <v>48719</v>
      </c>
      <c r="C6866" s="12" t="s">
        <v>2364</v>
      </c>
      <c r="D6866" s="123">
        <v>4.84</v>
      </c>
      <c r="E6866" s="124">
        <v>80</v>
      </c>
      <c r="F6866" s="125">
        <f t="shared" si="107"/>
        <v>387.2</v>
      </c>
      <c r="G6866" s="126"/>
    </row>
    <row r="6867" s="109" customFormat="1" ht="28.5" spans="1:7">
      <c r="A6867" s="122">
        <v>6863</v>
      </c>
      <c r="B6867" s="12" t="s">
        <v>48720</v>
      </c>
      <c r="C6867" s="12" t="s">
        <v>45161</v>
      </c>
      <c r="D6867" s="123">
        <v>2.3</v>
      </c>
      <c r="E6867" s="124">
        <v>80</v>
      </c>
      <c r="F6867" s="125">
        <f t="shared" si="107"/>
        <v>184</v>
      </c>
      <c r="G6867" s="126"/>
    </row>
    <row r="6868" s="109" customFormat="1" ht="28.5" spans="1:7">
      <c r="A6868" s="122">
        <v>6864</v>
      </c>
      <c r="B6868" s="12" t="s">
        <v>48721</v>
      </c>
      <c r="C6868" s="12" t="s">
        <v>48722</v>
      </c>
      <c r="D6868" s="123">
        <v>3.5</v>
      </c>
      <c r="E6868" s="124">
        <v>80</v>
      </c>
      <c r="F6868" s="125">
        <f t="shared" si="107"/>
        <v>280</v>
      </c>
      <c r="G6868" s="126"/>
    </row>
    <row r="6869" s="109" customFormat="1" ht="28.5" spans="1:7">
      <c r="A6869" s="122">
        <v>6865</v>
      </c>
      <c r="B6869" s="12" t="s">
        <v>48723</v>
      </c>
      <c r="C6869" s="12" t="s">
        <v>48595</v>
      </c>
      <c r="D6869" s="123">
        <v>2.3</v>
      </c>
      <c r="E6869" s="124">
        <v>80</v>
      </c>
      <c r="F6869" s="125">
        <f t="shared" si="107"/>
        <v>184</v>
      </c>
      <c r="G6869" s="126"/>
    </row>
    <row r="6870" s="109" customFormat="1" ht="28.5" spans="1:7">
      <c r="A6870" s="122">
        <v>6866</v>
      </c>
      <c r="B6870" s="12" t="s">
        <v>48724</v>
      </c>
      <c r="C6870" s="12" t="s">
        <v>48725</v>
      </c>
      <c r="D6870" s="123">
        <v>2.3</v>
      </c>
      <c r="E6870" s="124">
        <v>80</v>
      </c>
      <c r="F6870" s="125">
        <f t="shared" si="107"/>
        <v>184</v>
      </c>
      <c r="G6870" s="126"/>
    </row>
    <row r="6871" s="109" customFormat="1" ht="28.5" spans="1:7">
      <c r="A6871" s="122">
        <v>6867</v>
      </c>
      <c r="B6871" s="12" t="s">
        <v>48726</v>
      </c>
      <c r="C6871" s="12" t="s">
        <v>48727</v>
      </c>
      <c r="D6871" s="123">
        <v>2.87</v>
      </c>
      <c r="E6871" s="124">
        <v>80</v>
      </c>
      <c r="F6871" s="125">
        <f t="shared" si="107"/>
        <v>229.6</v>
      </c>
      <c r="G6871" s="126"/>
    </row>
    <row r="6872" s="109" customFormat="1" ht="28.5" spans="1:7">
      <c r="A6872" s="122">
        <v>6868</v>
      </c>
      <c r="B6872" s="12" t="s">
        <v>48728</v>
      </c>
      <c r="C6872" s="12" t="s">
        <v>1315</v>
      </c>
      <c r="D6872" s="123">
        <v>1.15</v>
      </c>
      <c r="E6872" s="124">
        <v>80</v>
      </c>
      <c r="F6872" s="125">
        <f t="shared" si="107"/>
        <v>92</v>
      </c>
      <c r="G6872" s="126"/>
    </row>
    <row r="6873" s="109" customFormat="1" ht="28.5" spans="1:7">
      <c r="A6873" s="122">
        <v>6869</v>
      </c>
      <c r="B6873" s="12" t="s">
        <v>48729</v>
      </c>
      <c r="C6873" s="12" t="s">
        <v>48730</v>
      </c>
      <c r="D6873" s="123">
        <v>1.2</v>
      </c>
      <c r="E6873" s="124">
        <v>80</v>
      </c>
      <c r="F6873" s="125">
        <f t="shared" si="107"/>
        <v>96</v>
      </c>
      <c r="G6873" s="126"/>
    </row>
    <row r="6874" s="109" customFormat="1" ht="28.5" spans="1:7">
      <c r="A6874" s="122">
        <v>6870</v>
      </c>
      <c r="B6874" s="12" t="s">
        <v>48731</v>
      </c>
      <c r="C6874" s="12" t="s">
        <v>48732</v>
      </c>
      <c r="D6874" s="123">
        <v>1.98</v>
      </c>
      <c r="E6874" s="124">
        <v>80</v>
      </c>
      <c r="F6874" s="125">
        <f t="shared" si="107"/>
        <v>158.4</v>
      </c>
      <c r="G6874" s="126"/>
    </row>
    <row r="6875" s="109" customFormat="1" ht="28.5" spans="1:7">
      <c r="A6875" s="122">
        <v>6871</v>
      </c>
      <c r="B6875" s="12" t="s">
        <v>48733</v>
      </c>
      <c r="C6875" s="12" t="s">
        <v>10190</v>
      </c>
      <c r="D6875" s="123">
        <v>5.35</v>
      </c>
      <c r="E6875" s="124">
        <v>80</v>
      </c>
      <c r="F6875" s="125">
        <f t="shared" si="107"/>
        <v>428</v>
      </c>
      <c r="G6875" s="126"/>
    </row>
    <row r="6876" s="109" customFormat="1" ht="28.5" spans="1:7">
      <c r="A6876" s="122">
        <v>6872</v>
      </c>
      <c r="B6876" s="12" t="s">
        <v>48734</v>
      </c>
      <c r="C6876" s="12" t="s">
        <v>46025</v>
      </c>
      <c r="D6876" s="123">
        <v>4.82</v>
      </c>
      <c r="E6876" s="124">
        <v>80</v>
      </c>
      <c r="F6876" s="125">
        <f t="shared" si="107"/>
        <v>385.6</v>
      </c>
      <c r="G6876" s="126"/>
    </row>
    <row r="6877" s="109" customFormat="1" ht="28.5" spans="1:7">
      <c r="A6877" s="122">
        <v>6873</v>
      </c>
      <c r="B6877" s="12" t="s">
        <v>48735</v>
      </c>
      <c r="C6877" s="12" t="s">
        <v>48736</v>
      </c>
      <c r="D6877" s="123">
        <v>1.93</v>
      </c>
      <c r="E6877" s="124">
        <v>80</v>
      </c>
      <c r="F6877" s="125">
        <f t="shared" si="107"/>
        <v>154.4</v>
      </c>
      <c r="G6877" s="126"/>
    </row>
    <row r="6878" s="109" customFormat="1" ht="28.5" spans="1:7">
      <c r="A6878" s="122">
        <v>6874</v>
      </c>
      <c r="B6878" s="12" t="s">
        <v>48737</v>
      </c>
      <c r="C6878" s="12" t="s">
        <v>48738</v>
      </c>
      <c r="D6878" s="123">
        <v>2.24</v>
      </c>
      <c r="E6878" s="124">
        <v>80</v>
      </c>
      <c r="F6878" s="125">
        <f t="shared" si="107"/>
        <v>179.2</v>
      </c>
      <c r="G6878" s="126"/>
    </row>
    <row r="6879" s="109" customFormat="1" ht="28.5" spans="1:7">
      <c r="A6879" s="122">
        <v>6875</v>
      </c>
      <c r="B6879" s="12" t="s">
        <v>48739</v>
      </c>
      <c r="C6879" s="12" t="s">
        <v>48740</v>
      </c>
      <c r="D6879" s="123">
        <v>3.39</v>
      </c>
      <c r="E6879" s="124">
        <v>80</v>
      </c>
      <c r="F6879" s="125">
        <f t="shared" si="107"/>
        <v>271.2</v>
      </c>
      <c r="G6879" s="126"/>
    </row>
    <row r="6880" s="109" customFormat="1" ht="28.5" spans="1:7">
      <c r="A6880" s="122">
        <v>6876</v>
      </c>
      <c r="B6880" s="12" t="s">
        <v>48741</v>
      </c>
      <c r="C6880" s="12" t="s">
        <v>48742</v>
      </c>
      <c r="D6880" s="123">
        <v>4</v>
      </c>
      <c r="E6880" s="124">
        <v>80</v>
      </c>
      <c r="F6880" s="125">
        <f t="shared" si="107"/>
        <v>320</v>
      </c>
      <c r="G6880" s="126"/>
    </row>
    <row r="6881" s="109" customFormat="1" ht="28.5" spans="1:7">
      <c r="A6881" s="122">
        <v>6877</v>
      </c>
      <c r="B6881" s="12" t="s">
        <v>48743</v>
      </c>
      <c r="C6881" s="12" t="s">
        <v>48744</v>
      </c>
      <c r="D6881" s="123">
        <v>6.67</v>
      </c>
      <c r="E6881" s="124">
        <v>80</v>
      </c>
      <c r="F6881" s="125">
        <f t="shared" si="107"/>
        <v>533.6</v>
      </c>
      <c r="G6881" s="126"/>
    </row>
    <row r="6882" s="109" customFormat="1" ht="28.5" spans="1:7">
      <c r="A6882" s="122">
        <v>6878</v>
      </c>
      <c r="B6882" s="12" t="s">
        <v>48745</v>
      </c>
      <c r="C6882" s="12" t="s">
        <v>48746</v>
      </c>
      <c r="D6882" s="123">
        <v>1.62</v>
      </c>
      <c r="E6882" s="124">
        <v>80</v>
      </c>
      <c r="F6882" s="125">
        <f t="shared" si="107"/>
        <v>129.6</v>
      </c>
      <c r="G6882" s="126"/>
    </row>
    <row r="6883" s="109" customFormat="1" ht="28.5" spans="1:7">
      <c r="A6883" s="122">
        <v>6879</v>
      </c>
      <c r="B6883" s="12" t="s">
        <v>48747</v>
      </c>
      <c r="C6883" s="12" t="s">
        <v>48748</v>
      </c>
      <c r="D6883" s="123">
        <v>4.93</v>
      </c>
      <c r="E6883" s="124">
        <v>80</v>
      </c>
      <c r="F6883" s="125">
        <f t="shared" si="107"/>
        <v>394.4</v>
      </c>
      <c r="G6883" s="126"/>
    </row>
    <row r="6884" s="109" customFormat="1" ht="28.5" spans="1:7">
      <c r="A6884" s="122">
        <v>6880</v>
      </c>
      <c r="B6884" s="12" t="s">
        <v>48749</v>
      </c>
      <c r="C6884" s="12" t="s">
        <v>48750</v>
      </c>
      <c r="D6884" s="123">
        <v>8.44</v>
      </c>
      <c r="E6884" s="124">
        <v>80</v>
      </c>
      <c r="F6884" s="125">
        <f t="shared" si="107"/>
        <v>675.2</v>
      </c>
      <c r="G6884" s="126"/>
    </row>
    <row r="6885" s="109" customFormat="1" ht="28.5" spans="1:7">
      <c r="A6885" s="122">
        <v>6881</v>
      </c>
      <c r="B6885" s="12" t="s">
        <v>48751</v>
      </c>
      <c r="C6885" s="12" t="s">
        <v>48752</v>
      </c>
      <c r="D6885" s="123">
        <v>6.62</v>
      </c>
      <c r="E6885" s="124">
        <v>80</v>
      </c>
      <c r="F6885" s="125">
        <f t="shared" si="107"/>
        <v>529.6</v>
      </c>
      <c r="G6885" s="126"/>
    </row>
    <row r="6886" s="109" customFormat="1" ht="28.5" spans="1:7">
      <c r="A6886" s="122">
        <v>6882</v>
      </c>
      <c r="B6886" s="12" t="s">
        <v>48753</v>
      </c>
      <c r="C6886" s="12" t="s">
        <v>48754</v>
      </c>
      <c r="D6886" s="123">
        <v>6.7</v>
      </c>
      <c r="E6886" s="124">
        <v>80</v>
      </c>
      <c r="F6886" s="125">
        <f t="shared" si="107"/>
        <v>536</v>
      </c>
      <c r="G6886" s="126"/>
    </row>
    <row r="6887" s="109" customFormat="1" ht="28.5" spans="1:7">
      <c r="A6887" s="122">
        <v>6883</v>
      </c>
      <c r="B6887" s="12" t="s">
        <v>48755</v>
      </c>
      <c r="C6887" s="12" t="s">
        <v>48756</v>
      </c>
      <c r="D6887" s="123">
        <v>1.64</v>
      </c>
      <c r="E6887" s="124">
        <v>80</v>
      </c>
      <c r="F6887" s="125">
        <f t="shared" si="107"/>
        <v>131.2</v>
      </c>
      <c r="G6887" s="126"/>
    </row>
    <row r="6888" s="109" customFormat="1" ht="28.5" spans="1:7">
      <c r="A6888" s="122">
        <v>6884</v>
      </c>
      <c r="B6888" s="12" t="s">
        <v>48757</v>
      </c>
      <c r="C6888" s="12" t="s">
        <v>48758</v>
      </c>
      <c r="D6888" s="123">
        <v>3.99</v>
      </c>
      <c r="E6888" s="124">
        <v>80</v>
      </c>
      <c r="F6888" s="125">
        <f t="shared" si="107"/>
        <v>319.2</v>
      </c>
      <c r="G6888" s="126"/>
    </row>
    <row r="6889" s="109" customFormat="1" ht="28.5" spans="1:7">
      <c r="A6889" s="122">
        <v>6885</v>
      </c>
      <c r="B6889" s="12" t="s">
        <v>48759</v>
      </c>
      <c r="C6889" s="12" t="s">
        <v>48760</v>
      </c>
      <c r="D6889" s="123">
        <v>0.82</v>
      </c>
      <c r="E6889" s="124">
        <v>80</v>
      </c>
      <c r="F6889" s="125">
        <f t="shared" si="107"/>
        <v>65.6</v>
      </c>
      <c r="G6889" s="126"/>
    </row>
    <row r="6890" s="109" customFormat="1" ht="28.5" spans="1:7">
      <c r="A6890" s="122">
        <v>6886</v>
      </c>
      <c r="B6890" s="12" t="s">
        <v>48761</v>
      </c>
      <c r="C6890" s="12" t="s">
        <v>14883</v>
      </c>
      <c r="D6890" s="123">
        <v>2.92</v>
      </c>
      <c r="E6890" s="124">
        <v>80</v>
      </c>
      <c r="F6890" s="125">
        <f t="shared" si="107"/>
        <v>233.6</v>
      </c>
      <c r="G6890" s="126"/>
    </row>
    <row r="6891" s="109" customFormat="1" ht="28.5" spans="1:7">
      <c r="A6891" s="122">
        <v>6887</v>
      </c>
      <c r="B6891" s="12" t="s">
        <v>48762</v>
      </c>
      <c r="C6891" s="12" t="s">
        <v>48763</v>
      </c>
      <c r="D6891" s="123">
        <v>6.87</v>
      </c>
      <c r="E6891" s="124">
        <v>80</v>
      </c>
      <c r="F6891" s="125">
        <f t="shared" si="107"/>
        <v>549.6</v>
      </c>
      <c r="G6891" s="126"/>
    </row>
    <row r="6892" s="109" customFormat="1" ht="28.5" spans="1:7">
      <c r="A6892" s="122">
        <v>6888</v>
      </c>
      <c r="B6892" s="12" t="s">
        <v>48764</v>
      </c>
      <c r="C6892" s="12" t="s">
        <v>48765</v>
      </c>
      <c r="D6892" s="123">
        <v>1.51</v>
      </c>
      <c r="E6892" s="124">
        <v>80</v>
      </c>
      <c r="F6892" s="125">
        <f t="shared" si="107"/>
        <v>120.8</v>
      </c>
      <c r="G6892" s="126"/>
    </row>
    <row r="6893" s="109" customFormat="1" ht="28.5" spans="1:7">
      <c r="A6893" s="122">
        <v>6889</v>
      </c>
      <c r="B6893" s="12" t="s">
        <v>48766</v>
      </c>
      <c r="C6893" s="12" t="s">
        <v>4116</v>
      </c>
      <c r="D6893" s="123">
        <v>4.33</v>
      </c>
      <c r="E6893" s="124">
        <v>80</v>
      </c>
      <c r="F6893" s="125">
        <f t="shared" si="107"/>
        <v>346.4</v>
      </c>
      <c r="G6893" s="126"/>
    </row>
    <row r="6894" s="109" customFormat="1" ht="28.5" spans="1:7">
      <c r="A6894" s="122">
        <v>6890</v>
      </c>
      <c r="B6894" s="12" t="s">
        <v>48767</v>
      </c>
      <c r="C6894" s="12" t="s">
        <v>48768</v>
      </c>
      <c r="D6894" s="123">
        <v>2.21</v>
      </c>
      <c r="E6894" s="124">
        <v>80</v>
      </c>
      <c r="F6894" s="125">
        <f t="shared" si="107"/>
        <v>176.8</v>
      </c>
      <c r="G6894" s="126"/>
    </row>
    <row r="6895" s="109" customFormat="1" ht="28.5" spans="1:7">
      <c r="A6895" s="122">
        <v>6891</v>
      </c>
      <c r="B6895" s="12" t="s">
        <v>48769</v>
      </c>
      <c r="C6895" s="12" t="s">
        <v>7258</v>
      </c>
      <c r="D6895" s="123">
        <v>0.99</v>
      </c>
      <c r="E6895" s="124">
        <v>80</v>
      </c>
      <c r="F6895" s="125">
        <f t="shared" si="107"/>
        <v>79.2</v>
      </c>
      <c r="G6895" s="126"/>
    </row>
    <row r="6896" s="109" customFormat="1" ht="28.5" spans="1:7">
      <c r="A6896" s="122">
        <v>6892</v>
      </c>
      <c r="B6896" s="12" t="s">
        <v>48770</v>
      </c>
      <c r="C6896" s="12" t="s">
        <v>48771</v>
      </c>
      <c r="D6896" s="123">
        <v>2.11</v>
      </c>
      <c r="E6896" s="124">
        <v>80</v>
      </c>
      <c r="F6896" s="125">
        <f t="shared" si="107"/>
        <v>168.8</v>
      </c>
      <c r="G6896" s="126"/>
    </row>
    <row r="6897" s="109" customFormat="1" ht="28.5" spans="1:7">
      <c r="A6897" s="122">
        <v>6893</v>
      </c>
      <c r="B6897" s="12" t="s">
        <v>48772</v>
      </c>
      <c r="C6897" s="12" t="s">
        <v>48773</v>
      </c>
      <c r="D6897" s="123">
        <v>4.85</v>
      </c>
      <c r="E6897" s="124">
        <v>80</v>
      </c>
      <c r="F6897" s="125">
        <f t="shared" si="107"/>
        <v>388</v>
      </c>
      <c r="G6897" s="126"/>
    </row>
    <row r="6898" s="109" customFormat="1" ht="28.5" spans="1:7">
      <c r="A6898" s="122">
        <v>6894</v>
      </c>
      <c r="B6898" s="12" t="s">
        <v>48774</v>
      </c>
      <c r="C6898" s="12" t="s">
        <v>48775</v>
      </c>
      <c r="D6898" s="123">
        <v>1.67</v>
      </c>
      <c r="E6898" s="124">
        <v>80</v>
      </c>
      <c r="F6898" s="125">
        <f t="shared" si="107"/>
        <v>133.6</v>
      </c>
      <c r="G6898" s="126"/>
    </row>
    <row r="6899" s="109" customFormat="1" ht="28.5" spans="1:7">
      <c r="A6899" s="122">
        <v>6895</v>
      </c>
      <c r="B6899" s="12" t="s">
        <v>48776</v>
      </c>
      <c r="C6899" s="12" t="s">
        <v>14213</v>
      </c>
      <c r="D6899" s="123">
        <v>2.02</v>
      </c>
      <c r="E6899" s="124">
        <v>80</v>
      </c>
      <c r="F6899" s="125">
        <f t="shared" si="107"/>
        <v>161.6</v>
      </c>
      <c r="G6899" s="126"/>
    </row>
    <row r="6900" s="109" customFormat="1" ht="28.5" spans="1:7">
      <c r="A6900" s="122">
        <v>6896</v>
      </c>
      <c r="B6900" s="12" t="s">
        <v>48777</v>
      </c>
      <c r="C6900" s="12" t="s">
        <v>48778</v>
      </c>
      <c r="D6900" s="123">
        <v>5.16</v>
      </c>
      <c r="E6900" s="124">
        <v>80</v>
      </c>
      <c r="F6900" s="125">
        <f t="shared" si="107"/>
        <v>412.8</v>
      </c>
      <c r="G6900" s="126"/>
    </row>
    <row r="6901" s="109" customFormat="1" ht="28.5" spans="1:7">
      <c r="A6901" s="122">
        <v>6897</v>
      </c>
      <c r="B6901" s="12" t="s">
        <v>48779</v>
      </c>
      <c r="C6901" s="12" t="s">
        <v>48780</v>
      </c>
      <c r="D6901" s="123">
        <v>5.2</v>
      </c>
      <c r="E6901" s="124">
        <v>80</v>
      </c>
      <c r="F6901" s="125">
        <f t="shared" si="107"/>
        <v>416</v>
      </c>
      <c r="G6901" s="126"/>
    </row>
    <row r="6902" s="109" customFormat="1" ht="28.5" spans="1:7">
      <c r="A6902" s="122">
        <v>6898</v>
      </c>
      <c r="B6902" s="12" t="s">
        <v>48781</v>
      </c>
      <c r="C6902" s="12" t="s">
        <v>48782</v>
      </c>
      <c r="D6902" s="123">
        <v>4.81</v>
      </c>
      <c r="E6902" s="124">
        <v>80</v>
      </c>
      <c r="F6902" s="125">
        <f t="shared" si="107"/>
        <v>384.8</v>
      </c>
      <c r="G6902" s="126"/>
    </row>
    <row r="6903" s="109" customFormat="1" ht="28.5" spans="1:7">
      <c r="A6903" s="122">
        <v>6899</v>
      </c>
      <c r="B6903" s="12" t="s">
        <v>48783</v>
      </c>
      <c r="C6903" s="12" t="s">
        <v>48784</v>
      </c>
      <c r="D6903" s="123">
        <v>6.04</v>
      </c>
      <c r="E6903" s="124">
        <v>80</v>
      </c>
      <c r="F6903" s="125">
        <f t="shared" si="107"/>
        <v>483.2</v>
      </c>
      <c r="G6903" s="126"/>
    </row>
    <row r="6904" s="109" customFormat="1" ht="28.5" spans="1:7">
      <c r="A6904" s="122">
        <v>6900</v>
      </c>
      <c r="B6904" s="12" t="s">
        <v>48785</v>
      </c>
      <c r="C6904" s="12" t="s">
        <v>48786</v>
      </c>
      <c r="D6904" s="123">
        <v>4.88</v>
      </c>
      <c r="E6904" s="124">
        <v>80</v>
      </c>
      <c r="F6904" s="125">
        <f t="shared" si="107"/>
        <v>390.4</v>
      </c>
      <c r="G6904" s="126"/>
    </row>
    <row r="6905" s="109" customFormat="1" ht="28.5" spans="1:7">
      <c r="A6905" s="122">
        <v>6901</v>
      </c>
      <c r="B6905" s="12" t="s">
        <v>48787</v>
      </c>
      <c r="C6905" s="12" t="s">
        <v>48788</v>
      </c>
      <c r="D6905" s="123">
        <v>6.66</v>
      </c>
      <c r="E6905" s="124">
        <v>80</v>
      </c>
      <c r="F6905" s="125">
        <f t="shared" si="107"/>
        <v>532.8</v>
      </c>
      <c r="G6905" s="126"/>
    </row>
    <row r="6906" s="109" customFormat="1" ht="28.5" spans="1:7">
      <c r="A6906" s="122">
        <v>6902</v>
      </c>
      <c r="B6906" s="12" t="s">
        <v>48789</v>
      </c>
      <c r="C6906" s="12" t="s">
        <v>48790</v>
      </c>
      <c r="D6906" s="123">
        <v>4.11</v>
      </c>
      <c r="E6906" s="124">
        <v>80</v>
      </c>
      <c r="F6906" s="125">
        <f t="shared" si="107"/>
        <v>328.8</v>
      </c>
      <c r="G6906" s="126"/>
    </row>
    <row r="6907" s="109" customFormat="1" ht="28.5" spans="1:7">
      <c r="A6907" s="122">
        <v>6903</v>
      </c>
      <c r="B6907" s="12" t="s">
        <v>48791</v>
      </c>
      <c r="C6907" s="12" t="s">
        <v>48792</v>
      </c>
      <c r="D6907" s="123">
        <v>4.12</v>
      </c>
      <c r="E6907" s="124">
        <v>80</v>
      </c>
      <c r="F6907" s="125">
        <f t="shared" si="107"/>
        <v>329.6</v>
      </c>
      <c r="G6907" s="126"/>
    </row>
    <row r="6908" s="109" customFormat="1" ht="28.5" spans="1:7">
      <c r="A6908" s="122">
        <v>6904</v>
      </c>
      <c r="B6908" s="12" t="s">
        <v>48793</v>
      </c>
      <c r="C6908" s="12" t="s">
        <v>48794</v>
      </c>
      <c r="D6908" s="123">
        <v>3.16</v>
      </c>
      <c r="E6908" s="124">
        <v>80</v>
      </c>
      <c r="F6908" s="125">
        <f t="shared" si="107"/>
        <v>252.8</v>
      </c>
      <c r="G6908" s="126"/>
    </row>
    <row r="6909" s="109" customFormat="1" ht="28.5" spans="1:7">
      <c r="A6909" s="122">
        <v>6905</v>
      </c>
      <c r="B6909" s="12" t="s">
        <v>48795</v>
      </c>
      <c r="C6909" s="12" t="s">
        <v>48796</v>
      </c>
      <c r="D6909" s="123">
        <v>5.6</v>
      </c>
      <c r="E6909" s="124">
        <v>80</v>
      </c>
      <c r="F6909" s="125">
        <f t="shared" si="107"/>
        <v>448</v>
      </c>
      <c r="G6909" s="126"/>
    </row>
    <row r="6910" s="109" customFormat="1" ht="28.5" spans="1:7">
      <c r="A6910" s="122">
        <v>6906</v>
      </c>
      <c r="B6910" s="12" t="s">
        <v>48797</v>
      </c>
      <c r="C6910" s="12" t="s">
        <v>48798</v>
      </c>
      <c r="D6910" s="123">
        <v>6.43</v>
      </c>
      <c r="E6910" s="124">
        <v>80</v>
      </c>
      <c r="F6910" s="125">
        <f t="shared" si="107"/>
        <v>514.4</v>
      </c>
      <c r="G6910" s="126"/>
    </row>
    <row r="6911" s="109" customFormat="1" ht="28.5" spans="1:7">
      <c r="A6911" s="122">
        <v>6907</v>
      </c>
      <c r="B6911" s="12" t="s">
        <v>48799</v>
      </c>
      <c r="C6911" s="12" t="s">
        <v>17145</v>
      </c>
      <c r="D6911" s="123">
        <v>1.9</v>
      </c>
      <c r="E6911" s="124">
        <v>80</v>
      </c>
      <c r="F6911" s="125">
        <f t="shared" si="107"/>
        <v>152</v>
      </c>
      <c r="G6911" s="126"/>
    </row>
    <row r="6912" s="109" customFormat="1" ht="28.5" spans="1:7">
      <c r="A6912" s="122">
        <v>6908</v>
      </c>
      <c r="B6912" s="12" t="s">
        <v>48800</v>
      </c>
      <c r="C6912" s="12" t="s">
        <v>48801</v>
      </c>
      <c r="D6912" s="123">
        <v>4.06</v>
      </c>
      <c r="E6912" s="124">
        <v>80</v>
      </c>
      <c r="F6912" s="125">
        <f t="shared" si="107"/>
        <v>324.8</v>
      </c>
      <c r="G6912" s="126"/>
    </row>
    <row r="6913" s="109" customFormat="1" ht="28.5" spans="1:7">
      <c r="A6913" s="122">
        <v>6909</v>
      </c>
      <c r="B6913" s="12" t="s">
        <v>48802</v>
      </c>
      <c r="C6913" s="12" t="s">
        <v>48803</v>
      </c>
      <c r="D6913" s="123">
        <v>2.69</v>
      </c>
      <c r="E6913" s="124">
        <v>80</v>
      </c>
      <c r="F6913" s="125">
        <f t="shared" si="107"/>
        <v>215.2</v>
      </c>
      <c r="G6913" s="126"/>
    </row>
    <row r="6914" s="109" customFormat="1" ht="28.5" spans="1:7">
      <c r="A6914" s="122">
        <v>6910</v>
      </c>
      <c r="B6914" s="12" t="s">
        <v>48804</v>
      </c>
      <c r="C6914" s="12" t="s">
        <v>48805</v>
      </c>
      <c r="D6914" s="123">
        <v>8.63</v>
      </c>
      <c r="E6914" s="124">
        <v>80</v>
      </c>
      <c r="F6914" s="125">
        <f t="shared" si="107"/>
        <v>690.4</v>
      </c>
      <c r="G6914" s="126"/>
    </row>
    <row r="6915" s="109" customFormat="1" ht="28.5" spans="1:7">
      <c r="A6915" s="122">
        <v>6911</v>
      </c>
      <c r="B6915" s="12" t="s">
        <v>48806</v>
      </c>
      <c r="C6915" s="12" t="s">
        <v>48807</v>
      </c>
      <c r="D6915" s="123">
        <v>0.53</v>
      </c>
      <c r="E6915" s="124">
        <v>80</v>
      </c>
      <c r="F6915" s="125">
        <f t="shared" si="107"/>
        <v>42.4</v>
      </c>
      <c r="G6915" s="126"/>
    </row>
    <row r="6916" s="109" customFormat="1" ht="28.5" spans="1:7">
      <c r="A6916" s="122">
        <v>6912</v>
      </c>
      <c r="B6916" s="12" t="s">
        <v>48808</v>
      </c>
      <c r="C6916" s="12" t="s">
        <v>48809</v>
      </c>
      <c r="D6916" s="123">
        <v>2.27</v>
      </c>
      <c r="E6916" s="124">
        <v>80</v>
      </c>
      <c r="F6916" s="125">
        <f t="shared" si="107"/>
        <v>181.6</v>
      </c>
      <c r="G6916" s="126"/>
    </row>
    <row r="6917" s="109" customFormat="1" ht="28.5" spans="1:7">
      <c r="A6917" s="122">
        <v>6913</v>
      </c>
      <c r="B6917" s="12" t="s">
        <v>48810</v>
      </c>
      <c r="C6917" s="12" t="s">
        <v>5782</v>
      </c>
      <c r="D6917" s="123">
        <v>1.91</v>
      </c>
      <c r="E6917" s="124">
        <v>80</v>
      </c>
      <c r="F6917" s="125">
        <f t="shared" ref="F6917:F6980" si="108">D6917*E6917</f>
        <v>152.8</v>
      </c>
      <c r="G6917" s="126"/>
    </row>
    <row r="6918" s="109" customFormat="1" ht="28.5" spans="1:7">
      <c r="A6918" s="122">
        <v>6914</v>
      </c>
      <c r="B6918" s="12" t="s">
        <v>48811</v>
      </c>
      <c r="C6918" s="12" t="s">
        <v>48812</v>
      </c>
      <c r="D6918" s="123">
        <v>5.28</v>
      </c>
      <c r="E6918" s="124">
        <v>80</v>
      </c>
      <c r="F6918" s="125">
        <f t="shared" si="108"/>
        <v>422.4</v>
      </c>
      <c r="G6918" s="126"/>
    </row>
    <row r="6919" s="109" customFormat="1" ht="28.5" spans="1:7">
      <c r="A6919" s="122">
        <v>6915</v>
      </c>
      <c r="B6919" s="12" t="s">
        <v>48813</v>
      </c>
      <c r="C6919" s="12" t="s">
        <v>48814</v>
      </c>
      <c r="D6919" s="123">
        <v>2.26</v>
      </c>
      <c r="E6919" s="124">
        <v>80</v>
      </c>
      <c r="F6919" s="125">
        <f t="shared" si="108"/>
        <v>180.8</v>
      </c>
      <c r="G6919" s="126"/>
    </row>
    <row r="6920" s="109" customFormat="1" ht="28.5" spans="1:7">
      <c r="A6920" s="122">
        <v>6916</v>
      </c>
      <c r="B6920" s="12" t="s">
        <v>48815</v>
      </c>
      <c r="C6920" s="12" t="s">
        <v>48816</v>
      </c>
      <c r="D6920" s="123">
        <v>7.19</v>
      </c>
      <c r="E6920" s="124">
        <v>80</v>
      </c>
      <c r="F6920" s="125">
        <f t="shared" si="108"/>
        <v>575.2</v>
      </c>
      <c r="G6920" s="126"/>
    </row>
    <row r="6921" s="109" customFormat="1" ht="28.5" spans="1:7">
      <c r="A6921" s="122">
        <v>6917</v>
      </c>
      <c r="B6921" s="12" t="s">
        <v>48817</v>
      </c>
      <c r="C6921" s="12" t="s">
        <v>48818</v>
      </c>
      <c r="D6921" s="123">
        <v>5.83</v>
      </c>
      <c r="E6921" s="124">
        <v>80</v>
      </c>
      <c r="F6921" s="125">
        <f t="shared" si="108"/>
        <v>466.4</v>
      </c>
      <c r="G6921" s="126"/>
    </row>
    <row r="6922" s="109" customFormat="1" ht="28.5" spans="1:7">
      <c r="A6922" s="122">
        <v>6918</v>
      </c>
      <c r="B6922" s="12" t="s">
        <v>48819</v>
      </c>
      <c r="C6922" s="12" t="s">
        <v>48820</v>
      </c>
      <c r="D6922" s="123">
        <v>6.97</v>
      </c>
      <c r="E6922" s="124">
        <v>80</v>
      </c>
      <c r="F6922" s="125">
        <f t="shared" si="108"/>
        <v>557.6</v>
      </c>
      <c r="G6922" s="126"/>
    </row>
    <row r="6923" s="109" customFormat="1" ht="28.5" spans="1:7">
      <c r="A6923" s="122">
        <v>6919</v>
      </c>
      <c r="B6923" s="12" t="s">
        <v>48821</v>
      </c>
      <c r="C6923" s="12" t="s">
        <v>513</v>
      </c>
      <c r="D6923" s="123">
        <v>9.3</v>
      </c>
      <c r="E6923" s="124">
        <v>80</v>
      </c>
      <c r="F6923" s="125">
        <f t="shared" si="108"/>
        <v>744</v>
      </c>
      <c r="G6923" s="126"/>
    </row>
    <row r="6924" s="109" customFormat="1" ht="28.5" spans="1:7">
      <c r="A6924" s="122">
        <v>6920</v>
      </c>
      <c r="B6924" s="12" t="s">
        <v>48822</v>
      </c>
      <c r="C6924" s="12" t="s">
        <v>27703</v>
      </c>
      <c r="D6924" s="123">
        <v>5.34</v>
      </c>
      <c r="E6924" s="124">
        <v>80</v>
      </c>
      <c r="F6924" s="125">
        <f t="shared" si="108"/>
        <v>427.2</v>
      </c>
      <c r="G6924" s="126"/>
    </row>
    <row r="6925" s="109" customFormat="1" ht="28.5" spans="1:7">
      <c r="A6925" s="122">
        <v>6921</v>
      </c>
      <c r="B6925" s="12" t="s">
        <v>48823</v>
      </c>
      <c r="C6925" s="12" t="s">
        <v>48824</v>
      </c>
      <c r="D6925" s="123">
        <v>5.06</v>
      </c>
      <c r="E6925" s="124">
        <v>80</v>
      </c>
      <c r="F6925" s="125">
        <f t="shared" si="108"/>
        <v>404.8</v>
      </c>
      <c r="G6925" s="126"/>
    </row>
    <row r="6926" s="109" customFormat="1" ht="28.5" spans="1:7">
      <c r="A6926" s="122">
        <v>6922</v>
      </c>
      <c r="B6926" s="12" t="s">
        <v>48825</v>
      </c>
      <c r="C6926" s="12" t="s">
        <v>15270</v>
      </c>
      <c r="D6926" s="123">
        <v>2.67</v>
      </c>
      <c r="E6926" s="124">
        <v>80</v>
      </c>
      <c r="F6926" s="125">
        <f t="shared" si="108"/>
        <v>213.6</v>
      </c>
      <c r="G6926" s="126"/>
    </row>
    <row r="6927" s="109" customFormat="1" ht="28.5" spans="1:7">
      <c r="A6927" s="122">
        <v>6923</v>
      </c>
      <c r="B6927" s="12" t="s">
        <v>48826</v>
      </c>
      <c r="C6927" s="12" t="s">
        <v>48827</v>
      </c>
      <c r="D6927" s="123">
        <v>4.96</v>
      </c>
      <c r="E6927" s="124">
        <v>80</v>
      </c>
      <c r="F6927" s="125">
        <f t="shared" si="108"/>
        <v>396.8</v>
      </c>
      <c r="G6927" s="126"/>
    </row>
    <row r="6928" s="109" customFormat="1" ht="28.5" spans="1:7">
      <c r="A6928" s="122">
        <v>6924</v>
      </c>
      <c r="B6928" s="12" t="s">
        <v>48828</v>
      </c>
      <c r="C6928" s="12" t="s">
        <v>15923</v>
      </c>
      <c r="D6928" s="123">
        <v>6.44</v>
      </c>
      <c r="E6928" s="124">
        <v>80</v>
      </c>
      <c r="F6928" s="125">
        <f t="shared" si="108"/>
        <v>515.2</v>
      </c>
      <c r="G6928" s="126"/>
    </row>
    <row r="6929" s="109" customFormat="1" ht="28.5" spans="1:7">
      <c r="A6929" s="122">
        <v>6925</v>
      </c>
      <c r="B6929" s="12" t="s">
        <v>48829</v>
      </c>
      <c r="C6929" s="12" t="s">
        <v>48830</v>
      </c>
      <c r="D6929" s="123">
        <v>4.19</v>
      </c>
      <c r="E6929" s="124">
        <v>80</v>
      </c>
      <c r="F6929" s="125">
        <f t="shared" si="108"/>
        <v>335.2</v>
      </c>
      <c r="G6929" s="126"/>
    </row>
    <row r="6930" s="109" customFormat="1" ht="28.5" spans="1:7">
      <c r="A6930" s="122">
        <v>6926</v>
      </c>
      <c r="B6930" s="12" t="s">
        <v>48831</v>
      </c>
      <c r="C6930" s="12" t="s">
        <v>14086</v>
      </c>
      <c r="D6930" s="123">
        <v>3.34</v>
      </c>
      <c r="E6930" s="124">
        <v>80</v>
      </c>
      <c r="F6930" s="125">
        <f t="shared" si="108"/>
        <v>267.2</v>
      </c>
      <c r="G6930" s="126"/>
    </row>
    <row r="6931" s="109" customFormat="1" ht="28.5" spans="1:7">
      <c r="A6931" s="122">
        <v>6927</v>
      </c>
      <c r="B6931" s="12" t="s">
        <v>48832</v>
      </c>
      <c r="C6931" s="12" t="s">
        <v>27261</v>
      </c>
      <c r="D6931" s="123">
        <v>3.85</v>
      </c>
      <c r="E6931" s="124">
        <v>80</v>
      </c>
      <c r="F6931" s="125">
        <f t="shared" si="108"/>
        <v>308</v>
      </c>
      <c r="G6931" s="126"/>
    </row>
    <row r="6932" s="109" customFormat="1" ht="28.5" spans="1:7">
      <c r="A6932" s="122">
        <v>6928</v>
      </c>
      <c r="B6932" s="12" t="s">
        <v>48833</v>
      </c>
      <c r="C6932" s="12" t="s">
        <v>48834</v>
      </c>
      <c r="D6932" s="123">
        <v>4.76</v>
      </c>
      <c r="E6932" s="124">
        <v>80</v>
      </c>
      <c r="F6932" s="125">
        <f t="shared" si="108"/>
        <v>380.8</v>
      </c>
      <c r="G6932" s="126"/>
    </row>
    <row r="6933" s="109" customFormat="1" ht="28.5" spans="1:7">
      <c r="A6933" s="122">
        <v>6929</v>
      </c>
      <c r="B6933" s="12" t="s">
        <v>48835</v>
      </c>
      <c r="C6933" s="12" t="s">
        <v>15315</v>
      </c>
      <c r="D6933" s="123">
        <v>7.49</v>
      </c>
      <c r="E6933" s="124">
        <v>80</v>
      </c>
      <c r="F6933" s="125">
        <f t="shared" si="108"/>
        <v>599.2</v>
      </c>
      <c r="G6933" s="126"/>
    </row>
    <row r="6934" s="109" customFormat="1" ht="28.5" spans="1:7">
      <c r="A6934" s="122">
        <v>6930</v>
      </c>
      <c r="B6934" s="12" t="s">
        <v>48836</v>
      </c>
      <c r="C6934" s="12" t="s">
        <v>48837</v>
      </c>
      <c r="D6934" s="123">
        <v>4.71</v>
      </c>
      <c r="E6934" s="124">
        <v>80</v>
      </c>
      <c r="F6934" s="125">
        <f t="shared" si="108"/>
        <v>376.8</v>
      </c>
      <c r="G6934" s="126"/>
    </row>
    <row r="6935" s="109" customFormat="1" ht="28.5" spans="1:7">
      <c r="A6935" s="122">
        <v>6931</v>
      </c>
      <c r="B6935" s="12" t="s">
        <v>48838</v>
      </c>
      <c r="C6935" s="12" t="s">
        <v>48839</v>
      </c>
      <c r="D6935" s="123">
        <v>2.53</v>
      </c>
      <c r="E6935" s="124">
        <v>80</v>
      </c>
      <c r="F6935" s="125">
        <f t="shared" si="108"/>
        <v>202.4</v>
      </c>
      <c r="G6935" s="126"/>
    </row>
    <row r="6936" s="109" customFormat="1" ht="28.5" spans="1:7">
      <c r="A6936" s="122">
        <v>6932</v>
      </c>
      <c r="B6936" s="12" t="s">
        <v>48840</v>
      </c>
      <c r="C6936" s="12" t="s">
        <v>48841</v>
      </c>
      <c r="D6936" s="123">
        <v>4.28</v>
      </c>
      <c r="E6936" s="124">
        <v>80</v>
      </c>
      <c r="F6936" s="125">
        <f t="shared" si="108"/>
        <v>342.4</v>
      </c>
      <c r="G6936" s="126"/>
    </row>
    <row r="6937" s="109" customFormat="1" ht="28.5" spans="1:7">
      <c r="A6937" s="122">
        <v>6933</v>
      </c>
      <c r="B6937" s="12" t="s">
        <v>48842</v>
      </c>
      <c r="C6937" s="12" t="s">
        <v>48843</v>
      </c>
      <c r="D6937" s="123">
        <v>6.97</v>
      </c>
      <c r="E6937" s="124">
        <v>80</v>
      </c>
      <c r="F6937" s="125">
        <f t="shared" si="108"/>
        <v>557.6</v>
      </c>
      <c r="G6937" s="126"/>
    </row>
    <row r="6938" s="109" customFormat="1" ht="28.5" spans="1:7">
      <c r="A6938" s="122">
        <v>6934</v>
      </c>
      <c r="B6938" s="12" t="s">
        <v>48844</v>
      </c>
      <c r="C6938" s="12" t="s">
        <v>48845</v>
      </c>
      <c r="D6938" s="123">
        <v>3.21</v>
      </c>
      <c r="E6938" s="124">
        <v>80</v>
      </c>
      <c r="F6938" s="125">
        <f t="shared" si="108"/>
        <v>256.8</v>
      </c>
      <c r="G6938" s="126"/>
    </row>
    <row r="6939" s="109" customFormat="1" ht="28.5" spans="1:7">
      <c r="A6939" s="122">
        <v>6935</v>
      </c>
      <c r="B6939" s="12" t="s">
        <v>48846</v>
      </c>
      <c r="C6939" s="12" t="s">
        <v>3669</v>
      </c>
      <c r="D6939" s="123">
        <v>1.74</v>
      </c>
      <c r="E6939" s="124">
        <v>80</v>
      </c>
      <c r="F6939" s="125">
        <f t="shared" si="108"/>
        <v>139.2</v>
      </c>
      <c r="G6939" s="126"/>
    </row>
    <row r="6940" s="109" customFormat="1" ht="28.5" spans="1:7">
      <c r="A6940" s="122">
        <v>6936</v>
      </c>
      <c r="B6940" s="12" t="s">
        <v>48847</v>
      </c>
      <c r="C6940" s="12" t="s">
        <v>48848</v>
      </c>
      <c r="D6940" s="123">
        <v>1.74</v>
      </c>
      <c r="E6940" s="124">
        <v>80</v>
      </c>
      <c r="F6940" s="125">
        <f t="shared" si="108"/>
        <v>139.2</v>
      </c>
      <c r="G6940" s="126"/>
    </row>
    <row r="6941" s="109" customFormat="1" ht="28.5" spans="1:7">
      <c r="A6941" s="122">
        <v>6937</v>
      </c>
      <c r="B6941" s="12" t="s">
        <v>48849</v>
      </c>
      <c r="C6941" s="12" t="s">
        <v>48850</v>
      </c>
      <c r="D6941" s="123">
        <v>9.07</v>
      </c>
      <c r="E6941" s="124">
        <v>80</v>
      </c>
      <c r="F6941" s="125">
        <f t="shared" si="108"/>
        <v>725.6</v>
      </c>
      <c r="G6941" s="126"/>
    </row>
    <row r="6942" s="109" customFormat="1" ht="28.5" spans="1:7">
      <c r="A6942" s="122">
        <v>6938</v>
      </c>
      <c r="B6942" s="12" t="s">
        <v>48851</v>
      </c>
      <c r="C6942" s="12" t="s">
        <v>48852</v>
      </c>
      <c r="D6942" s="123">
        <v>2.1</v>
      </c>
      <c r="E6942" s="124">
        <v>80</v>
      </c>
      <c r="F6942" s="125">
        <f t="shared" si="108"/>
        <v>168</v>
      </c>
      <c r="G6942" s="126"/>
    </row>
    <row r="6943" s="109" customFormat="1" ht="28.5" spans="1:7">
      <c r="A6943" s="122">
        <v>6939</v>
      </c>
      <c r="B6943" s="12" t="s">
        <v>48853</v>
      </c>
      <c r="C6943" s="12" t="s">
        <v>48854</v>
      </c>
      <c r="D6943" s="123">
        <v>4.32</v>
      </c>
      <c r="E6943" s="124">
        <v>80</v>
      </c>
      <c r="F6943" s="125">
        <f t="shared" si="108"/>
        <v>345.6</v>
      </c>
      <c r="G6943" s="126"/>
    </row>
    <row r="6944" s="109" customFormat="1" ht="28.5" spans="1:7">
      <c r="A6944" s="122">
        <v>6940</v>
      </c>
      <c r="B6944" s="12" t="s">
        <v>48855</v>
      </c>
      <c r="C6944" s="12" t="s">
        <v>42106</v>
      </c>
      <c r="D6944" s="123">
        <v>3.9</v>
      </c>
      <c r="E6944" s="124">
        <v>80</v>
      </c>
      <c r="F6944" s="125">
        <f t="shared" si="108"/>
        <v>312</v>
      </c>
      <c r="G6944" s="126"/>
    </row>
    <row r="6945" s="109" customFormat="1" ht="28.5" spans="1:7">
      <c r="A6945" s="122">
        <v>6941</v>
      </c>
      <c r="B6945" s="12" t="s">
        <v>48856</v>
      </c>
      <c r="C6945" s="12" t="s">
        <v>48857</v>
      </c>
      <c r="D6945" s="123">
        <v>4.22</v>
      </c>
      <c r="E6945" s="124">
        <v>80</v>
      </c>
      <c r="F6945" s="125">
        <f t="shared" si="108"/>
        <v>337.6</v>
      </c>
      <c r="G6945" s="126"/>
    </row>
    <row r="6946" s="109" customFormat="1" ht="28.5" spans="1:7">
      <c r="A6946" s="122">
        <v>6942</v>
      </c>
      <c r="B6946" s="12" t="s">
        <v>48858</v>
      </c>
      <c r="C6946" s="12" t="s">
        <v>48859</v>
      </c>
      <c r="D6946" s="123">
        <v>4.28</v>
      </c>
      <c r="E6946" s="124">
        <v>80</v>
      </c>
      <c r="F6946" s="125">
        <f t="shared" si="108"/>
        <v>342.4</v>
      </c>
      <c r="G6946" s="126"/>
    </row>
    <row r="6947" s="109" customFormat="1" ht="28.5" spans="1:7">
      <c r="A6947" s="122">
        <v>6943</v>
      </c>
      <c r="B6947" s="12" t="s">
        <v>48860</v>
      </c>
      <c r="C6947" s="12" t="s">
        <v>48861</v>
      </c>
      <c r="D6947" s="123">
        <v>6.76</v>
      </c>
      <c r="E6947" s="124">
        <v>80</v>
      </c>
      <c r="F6947" s="125">
        <f t="shared" si="108"/>
        <v>540.8</v>
      </c>
      <c r="G6947" s="126"/>
    </row>
    <row r="6948" s="109" customFormat="1" ht="28.5" spans="1:7">
      <c r="A6948" s="122">
        <v>6944</v>
      </c>
      <c r="B6948" s="12" t="s">
        <v>48862</v>
      </c>
      <c r="C6948" s="12" t="s">
        <v>48863</v>
      </c>
      <c r="D6948" s="123">
        <v>4.01</v>
      </c>
      <c r="E6948" s="124">
        <v>80</v>
      </c>
      <c r="F6948" s="125">
        <f t="shared" si="108"/>
        <v>320.8</v>
      </c>
      <c r="G6948" s="126"/>
    </row>
    <row r="6949" s="109" customFormat="1" ht="28.5" spans="1:7">
      <c r="A6949" s="122">
        <v>6945</v>
      </c>
      <c r="B6949" s="12" t="s">
        <v>48864</v>
      </c>
      <c r="C6949" s="12" t="s">
        <v>48865</v>
      </c>
      <c r="D6949" s="123">
        <v>3.69</v>
      </c>
      <c r="E6949" s="124">
        <v>80</v>
      </c>
      <c r="F6949" s="125">
        <f t="shared" si="108"/>
        <v>295.2</v>
      </c>
      <c r="G6949" s="126"/>
    </row>
    <row r="6950" s="109" customFormat="1" ht="28.5" spans="1:7">
      <c r="A6950" s="122">
        <v>6946</v>
      </c>
      <c r="B6950" s="12" t="s">
        <v>48866</v>
      </c>
      <c r="C6950" s="12" t="s">
        <v>35846</v>
      </c>
      <c r="D6950" s="123">
        <v>4.42</v>
      </c>
      <c r="E6950" s="124">
        <v>80</v>
      </c>
      <c r="F6950" s="125">
        <f t="shared" si="108"/>
        <v>353.6</v>
      </c>
      <c r="G6950" s="126"/>
    </row>
    <row r="6951" s="109" customFormat="1" ht="28.5" spans="1:7">
      <c r="A6951" s="122">
        <v>6947</v>
      </c>
      <c r="B6951" s="12" t="s">
        <v>48867</v>
      </c>
      <c r="C6951" s="12" t="s">
        <v>48868</v>
      </c>
      <c r="D6951" s="123">
        <v>4.71</v>
      </c>
      <c r="E6951" s="124">
        <v>80</v>
      </c>
      <c r="F6951" s="125">
        <f t="shared" si="108"/>
        <v>376.8</v>
      </c>
      <c r="G6951" s="126"/>
    </row>
    <row r="6952" s="109" customFormat="1" ht="28.5" spans="1:7">
      <c r="A6952" s="122">
        <v>6948</v>
      </c>
      <c r="B6952" s="12" t="s">
        <v>48869</v>
      </c>
      <c r="C6952" s="12" t="s">
        <v>48870</v>
      </c>
      <c r="D6952" s="123">
        <v>4.92</v>
      </c>
      <c r="E6952" s="124">
        <v>80</v>
      </c>
      <c r="F6952" s="125">
        <f t="shared" si="108"/>
        <v>393.6</v>
      </c>
      <c r="G6952" s="126"/>
    </row>
    <row r="6953" s="109" customFormat="1" ht="28.5" spans="1:7">
      <c r="A6953" s="122">
        <v>6949</v>
      </c>
      <c r="B6953" s="12" t="s">
        <v>48871</v>
      </c>
      <c r="C6953" s="12" t="s">
        <v>48872</v>
      </c>
      <c r="D6953" s="123">
        <v>3.9</v>
      </c>
      <c r="E6953" s="124">
        <v>80</v>
      </c>
      <c r="F6953" s="125">
        <f t="shared" si="108"/>
        <v>312</v>
      </c>
      <c r="G6953" s="126"/>
    </row>
    <row r="6954" s="109" customFormat="1" ht="28.5" spans="1:7">
      <c r="A6954" s="122">
        <v>6950</v>
      </c>
      <c r="B6954" s="12" t="s">
        <v>48873</v>
      </c>
      <c r="C6954" s="12" t="s">
        <v>48874</v>
      </c>
      <c r="D6954" s="123">
        <v>1.64</v>
      </c>
      <c r="E6954" s="124">
        <v>80</v>
      </c>
      <c r="F6954" s="125">
        <f t="shared" si="108"/>
        <v>131.2</v>
      </c>
      <c r="G6954" s="126"/>
    </row>
    <row r="6955" s="109" customFormat="1" ht="28.5" spans="1:7">
      <c r="A6955" s="122">
        <v>6951</v>
      </c>
      <c r="B6955" s="12" t="s">
        <v>48875</v>
      </c>
      <c r="C6955" s="12" t="s">
        <v>38323</v>
      </c>
      <c r="D6955" s="123">
        <v>1.37</v>
      </c>
      <c r="E6955" s="124">
        <v>80</v>
      </c>
      <c r="F6955" s="125">
        <f t="shared" si="108"/>
        <v>109.6</v>
      </c>
      <c r="G6955" s="126"/>
    </row>
    <row r="6956" s="109" customFormat="1" ht="28.5" spans="1:7">
      <c r="A6956" s="122">
        <v>6952</v>
      </c>
      <c r="B6956" s="12" t="s">
        <v>48876</v>
      </c>
      <c r="C6956" s="12" t="s">
        <v>48877</v>
      </c>
      <c r="D6956" s="123">
        <v>1.74</v>
      </c>
      <c r="E6956" s="124">
        <v>80</v>
      </c>
      <c r="F6956" s="125">
        <f t="shared" si="108"/>
        <v>139.2</v>
      </c>
      <c r="G6956" s="126"/>
    </row>
    <row r="6957" s="109" customFormat="1" ht="28.5" spans="1:7">
      <c r="A6957" s="122">
        <v>6953</v>
      </c>
      <c r="B6957" s="12" t="s">
        <v>48878</v>
      </c>
      <c r="C6957" s="12" t="s">
        <v>48879</v>
      </c>
      <c r="D6957" s="123">
        <v>2.32</v>
      </c>
      <c r="E6957" s="124">
        <v>80</v>
      </c>
      <c r="F6957" s="125">
        <f t="shared" si="108"/>
        <v>185.6</v>
      </c>
      <c r="G6957" s="126"/>
    </row>
    <row r="6958" s="109" customFormat="1" ht="28.5" spans="1:7">
      <c r="A6958" s="122">
        <v>6954</v>
      </c>
      <c r="B6958" s="12" t="s">
        <v>48880</v>
      </c>
      <c r="C6958" s="12" t="s">
        <v>48881</v>
      </c>
      <c r="D6958" s="123">
        <v>2.32</v>
      </c>
      <c r="E6958" s="124">
        <v>80</v>
      </c>
      <c r="F6958" s="125">
        <f t="shared" si="108"/>
        <v>185.6</v>
      </c>
      <c r="G6958" s="126"/>
    </row>
    <row r="6959" s="109" customFormat="1" ht="28.5" spans="1:7">
      <c r="A6959" s="122">
        <v>6955</v>
      </c>
      <c r="B6959" s="12" t="s">
        <v>48882</v>
      </c>
      <c r="C6959" s="12" t="s">
        <v>48883</v>
      </c>
      <c r="D6959" s="123">
        <v>4.27</v>
      </c>
      <c r="E6959" s="124">
        <v>80</v>
      </c>
      <c r="F6959" s="125">
        <f t="shared" si="108"/>
        <v>341.6</v>
      </c>
      <c r="G6959" s="126"/>
    </row>
    <row r="6960" s="109" customFormat="1" ht="28.5" spans="1:7">
      <c r="A6960" s="122">
        <v>6956</v>
      </c>
      <c r="B6960" s="12" t="s">
        <v>48884</v>
      </c>
      <c r="C6960" s="12" t="s">
        <v>48885</v>
      </c>
      <c r="D6960" s="123">
        <v>2.7</v>
      </c>
      <c r="E6960" s="124">
        <v>80</v>
      </c>
      <c r="F6960" s="125">
        <f t="shared" si="108"/>
        <v>216</v>
      </c>
      <c r="G6960" s="126"/>
    </row>
    <row r="6961" s="109" customFormat="1" ht="28.5" spans="1:7">
      <c r="A6961" s="122">
        <v>6957</v>
      </c>
      <c r="B6961" s="12" t="s">
        <v>48886</v>
      </c>
      <c r="C6961" s="12" t="s">
        <v>48887</v>
      </c>
      <c r="D6961" s="123">
        <v>3.6</v>
      </c>
      <c r="E6961" s="124">
        <v>80</v>
      </c>
      <c r="F6961" s="125">
        <f t="shared" si="108"/>
        <v>288</v>
      </c>
      <c r="G6961" s="126"/>
    </row>
    <row r="6962" s="109" customFormat="1" ht="28.5" spans="1:7">
      <c r="A6962" s="122">
        <v>6958</v>
      </c>
      <c r="B6962" s="12" t="s">
        <v>48888</v>
      </c>
      <c r="C6962" s="12" t="s">
        <v>48889</v>
      </c>
      <c r="D6962" s="123">
        <v>2.75</v>
      </c>
      <c r="E6962" s="124">
        <v>80</v>
      </c>
      <c r="F6962" s="125">
        <f t="shared" si="108"/>
        <v>220</v>
      </c>
      <c r="G6962" s="126"/>
    </row>
    <row r="6963" s="109" customFormat="1" ht="28.5" spans="1:7">
      <c r="A6963" s="122">
        <v>6959</v>
      </c>
      <c r="B6963" s="12" t="s">
        <v>48890</v>
      </c>
      <c r="C6963" s="12" t="s">
        <v>48891</v>
      </c>
      <c r="D6963" s="123">
        <v>7.8</v>
      </c>
      <c r="E6963" s="124">
        <v>80</v>
      </c>
      <c r="F6963" s="125">
        <f t="shared" si="108"/>
        <v>624</v>
      </c>
      <c r="G6963" s="126"/>
    </row>
    <row r="6964" s="109" customFormat="1" ht="28.5" spans="1:7">
      <c r="A6964" s="122">
        <v>6960</v>
      </c>
      <c r="B6964" s="12" t="s">
        <v>48892</v>
      </c>
      <c r="C6964" s="12" t="s">
        <v>48893</v>
      </c>
      <c r="D6964" s="123">
        <v>3.37</v>
      </c>
      <c r="E6964" s="124">
        <v>80</v>
      </c>
      <c r="F6964" s="125">
        <f t="shared" si="108"/>
        <v>269.6</v>
      </c>
      <c r="G6964" s="126"/>
    </row>
    <row r="6965" s="109" customFormat="1" ht="28.5" spans="1:7">
      <c r="A6965" s="122">
        <v>6961</v>
      </c>
      <c r="B6965" s="12" t="s">
        <v>48894</v>
      </c>
      <c r="C6965" s="12" t="s">
        <v>48895</v>
      </c>
      <c r="D6965" s="123">
        <v>7.11</v>
      </c>
      <c r="E6965" s="124">
        <v>80</v>
      </c>
      <c r="F6965" s="125">
        <f t="shared" si="108"/>
        <v>568.8</v>
      </c>
      <c r="G6965" s="126"/>
    </row>
    <row r="6966" s="109" customFormat="1" ht="28.5" spans="1:7">
      <c r="A6966" s="122">
        <v>6962</v>
      </c>
      <c r="B6966" s="12" t="s">
        <v>48896</v>
      </c>
      <c r="C6966" s="12" t="s">
        <v>48897</v>
      </c>
      <c r="D6966" s="123">
        <v>5.42</v>
      </c>
      <c r="E6966" s="124">
        <v>80</v>
      </c>
      <c r="F6966" s="125">
        <f t="shared" si="108"/>
        <v>433.6</v>
      </c>
      <c r="G6966" s="126"/>
    </row>
    <row r="6967" s="109" customFormat="1" ht="28.5" spans="1:7">
      <c r="A6967" s="122">
        <v>6963</v>
      </c>
      <c r="B6967" s="12" t="s">
        <v>48898</v>
      </c>
      <c r="C6967" s="12" t="s">
        <v>48899</v>
      </c>
      <c r="D6967" s="123">
        <v>3.33</v>
      </c>
      <c r="E6967" s="124">
        <v>80</v>
      </c>
      <c r="F6967" s="125">
        <f t="shared" si="108"/>
        <v>266.4</v>
      </c>
      <c r="G6967" s="126"/>
    </row>
    <row r="6968" s="109" customFormat="1" ht="28.5" spans="1:7">
      <c r="A6968" s="122">
        <v>6964</v>
      </c>
      <c r="B6968" s="12" t="s">
        <v>48900</v>
      </c>
      <c r="C6968" s="12" t="s">
        <v>48901</v>
      </c>
      <c r="D6968" s="123">
        <v>4.26</v>
      </c>
      <c r="E6968" s="124">
        <v>80</v>
      </c>
      <c r="F6968" s="125">
        <f t="shared" si="108"/>
        <v>340.8</v>
      </c>
      <c r="G6968" s="126"/>
    </row>
    <row r="6969" s="109" customFormat="1" ht="28.5" spans="1:7">
      <c r="A6969" s="122">
        <v>6965</v>
      </c>
      <c r="B6969" s="12" t="s">
        <v>48902</v>
      </c>
      <c r="C6969" s="12" t="s">
        <v>48903</v>
      </c>
      <c r="D6969" s="123">
        <v>2.24</v>
      </c>
      <c r="E6969" s="124">
        <v>80</v>
      </c>
      <c r="F6969" s="125">
        <f t="shared" si="108"/>
        <v>179.2</v>
      </c>
      <c r="G6969" s="126"/>
    </row>
    <row r="6970" s="109" customFormat="1" ht="28.5" spans="1:7">
      <c r="A6970" s="122">
        <v>6966</v>
      </c>
      <c r="B6970" s="12" t="s">
        <v>48904</v>
      </c>
      <c r="C6970" s="12" t="s">
        <v>48905</v>
      </c>
      <c r="D6970" s="123">
        <v>3.13</v>
      </c>
      <c r="E6970" s="124">
        <v>80</v>
      </c>
      <c r="F6970" s="125">
        <f t="shared" si="108"/>
        <v>250.4</v>
      </c>
      <c r="G6970" s="126"/>
    </row>
    <row r="6971" s="109" customFormat="1" ht="28.5" spans="1:7">
      <c r="A6971" s="122">
        <v>6967</v>
      </c>
      <c r="B6971" s="12" t="s">
        <v>48906</v>
      </c>
      <c r="C6971" s="12" t="s">
        <v>48907</v>
      </c>
      <c r="D6971" s="123">
        <v>1.72</v>
      </c>
      <c r="E6971" s="124">
        <v>80</v>
      </c>
      <c r="F6971" s="125">
        <f t="shared" si="108"/>
        <v>137.6</v>
      </c>
      <c r="G6971" s="126"/>
    </row>
    <row r="6972" s="109" customFormat="1" ht="28.5" spans="1:7">
      <c r="A6972" s="122">
        <v>6968</v>
      </c>
      <c r="B6972" s="12" t="s">
        <v>48908</v>
      </c>
      <c r="C6972" s="12" t="s">
        <v>48909</v>
      </c>
      <c r="D6972" s="123">
        <v>5.88</v>
      </c>
      <c r="E6972" s="124">
        <v>80</v>
      </c>
      <c r="F6972" s="125">
        <f t="shared" si="108"/>
        <v>470.4</v>
      </c>
      <c r="G6972" s="126"/>
    </row>
    <row r="6973" s="109" customFormat="1" ht="28.5" spans="1:7">
      <c r="A6973" s="122">
        <v>6969</v>
      </c>
      <c r="B6973" s="12" t="s">
        <v>48910</v>
      </c>
      <c r="C6973" s="12" t="s">
        <v>48911</v>
      </c>
      <c r="D6973" s="123">
        <v>4.69</v>
      </c>
      <c r="E6973" s="124">
        <v>80</v>
      </c>
      <c r="F6973" s="125">
        <f t="shared" si="108"/>
        <v>375.2</v>
      </c>
      <c r="G6973" s="126"/>
    </row>
    <row r="6974" s="109" customFormat="1" ht="28.5" spans="1:7">
      <c r="A6974" s="122">
        <v>6970</v>
      </c>
      <c r="B6974" s="12" t="s">
        <v>48912</v>
      </c>
      <c r="C6974" s="12" t="s">
        <v>48913</v>
      </c>
      <c r="D6974" s="123">
        <v>5.46</v>
      </c>
      <c r="E6974" s="124">
        <v>80</v>
      </c>
      <c r="F6974" s="125">
        <f t="shared" si="108"/>
        <v>436.8</v>
      </c>
      <c r="G6974" s="126"/>
    </row>
    <row r="6975" s="109" customFormat="1" ht="28.5" spans="1:7">
      <c r="A6975" s="122">
        <v>6971</v>
      </c>
      <c r="B6975" s="12" t="s">
        <v>48914</v>
      </c>
      <c r="C6975" s="12" t="s">
        <v>48915</v>
      </c>
      <c r="D6975" s="123">
        <v>4.11</v>
      </c>
      <c r="E6975" s="124">
        <v>80</v>
      </c>
      <c r="F6975" s="125">
        <f t="shared" si="108"/>
        <v>328.8</v>
      </c>
      <c r="G6975" s="126"/>
    </row>
    <row r="6976" s="109" customFormat="1" ht="28.5" spans="1:7">
      <c r="A6976" s="122">
        <v>6972</v>
      </c>
      <c r="B6976" s="12" t="s">
        <v>48916</v>
      </c>
      <c r="C6976" s="12" t="s">
        <v>48917</v>
      </c>
      <c r="D6976" s="123">
        <v>5.39</v>
      </c>
      <c r="E6976" s="124">
        <v>80</v>
      </c>
      <c r="F6976" s="125">
        <f t="shared" si="108"/>
        <v>431.2</v>
      </c>
      <c r="G6976" s="126"/>
    </row>
    <row r="6977" s="109" customFormat="1" ht="28.5" spans="1:7">
      <c r="A6977" s="122">
        <v>6973</v>
      </c>
      <c r="B6977" s="12" t="s">
        <v>48918</v>
      </c>
      <c r="C6977" s="12" t="s">
        <v>48919</v>
      </c>
      <c r="D6977" s="123">
        <v>3.02</v>
      </c>
      <c r="E6977" s="124">
        <v>80</v>
      </c>
      <c r="F6977" s="125">
        <f t="shared" si="108"/>
        <v>241.6</v>
      </c>
      <c r="G6977" s="126"/>
    </row>
    <row r="6978" s="109" customFormat="1" ht="28.5" spans="1:7">
      <c r="A6978" s="122">
        <v>6974</v>
      </c>
      <c r="B6978" s="12" t="s">
        <v>48920</v>
      </c>
      <c r="C6978" s="12" t="s">
        <v>48921</v>
      </c>
      <c r="D6978" s="123">
        <v>3.8</v>
      </c>
      <c r="E6978" s="124">
        <v>80</v>
      </c>
      <c r="F6978" s="125">
        <f t="shared" si="108"/>
        <v>304</v>
      </c>
      <c r="G6978" s="126"/>
    </row>
    <row r="6979" s="109" customFormat="1" ht="28.5" spans="1:7">
      <c r="A6979" s="122">
        <v>6975</v>
      </c>
      <c r="B6979" s="12" t="s">
        <v>48922</v>
      </c>
      <c r="C6979" s="12" t="s">
        <v>48923</v>
      </c>
      <c r="D6979" s="123">
        <v>4.59</v>
      </c>
      <c r="E6979" s="124">
        <v>80</v>
      </c>
      <c r="F6979" s="125">
        <f t="shared" si="108"/>
        <v>367.2</v>
      </c>
      <c r="G6979" s="126"/>
    </row>
    <row r="6980" s="109" customFormat="1" ht="28.5" spans="1:7">
      <c r="A6980" s="122">
        <v>6976</v>
      </c>
      <c r="B6980" s="12" t="s">
        <v>48924</v>
      </c>
      <c r="C6980" s="12" t="s">
        <v>48925</v>
      </c>
      <c r="D6980" s="123">
        <v>7.8</v>
      </c>
      <c r="E6980" s="124">
        <v>80</v>
      </c>
      <c r="F6980" s="125">
        <f t="shared" si="108"/>
        <v>624</v>
      </c>
      <c r="G6980" s="126"/>
    </row>
    <row r="6981" s="109" customFormat="1" ht="28.5" spans="1:7">
      <c r="A6981" s="122">
        <v>6977</v>
      </c>
      <c r="B6981" s="12" t="s">
        <v>48926</v>
      </c>
      <c r="C6981" s="12" t="s">
        <v>48927</v>
      </c>
      <c r="D6981" s="123">
        <v>5.66</v>
      </c>
      <c r="E6981" s="124">
        <v>80</v>
      </c>
      <c r="F6981" s="125">
        <f t="shared" ref="F6981:F7044" si="109">D6981*E6981</f>
        <v>452.8</v>
      </c>
      <c r="G6981" s="126"/>
    </row>
    <row r="6982" s="109" customFormat="1" ht="28.5" spans="1:7">
      <c r="A6982" s="122">
        <v>6978</v>
      </c>
      <c r="B6982" s="12" t="s">
        <v>48928</v>
      </c>
      <c r="C6982" s="12" t="s">
        <v>38118</v>
      </c>
      <c r="D6982" s="123">
        <v>5.95</v>
      </c>
      <c r="E6982" s="124">
        <v>80</v>
      </c>
      <c r="F6982" s="125">
        <f t="shared" si="109"/>
        <v>476</v>
      </c>
      <c r="G6982" s="126"/>
    </row>
    <row r="6983" s="109" customFormat="1" ht="28.5" spans="1:7">
      <c r="A6983" s="122">
        <v>6979</v>
      </c>
      <c r="B6983" s="12" t="s">
        <v>48929</v>
      </c>
      <c r="C6983" s="12" t="s">
        <v>6859</v>
      </c>
      <c r="D6983" s="123">
        <v>2.9</v>
      </c>
      <c r="E6983" s="124">
        <v>80</v>
      </c>
      <c r="F6983" s="125">
        <f t="shared" si="109"/>
        <v>232</v>
      </c>
      <c r="G6983" s="126"/>
    </row>
    <row r="6984" s="109" customFormat="1" ht="28.5" spans="1:7">
      <c r="A6984" s="122">
        <v>6980</v>
      </c>
      <c r="B6984" s="12" t="s">
        <v>48930</v>
      </c>
      <c r="C6984" s="12" t="s">
        <v>48931</v>
      </c>
      <c r="D6984" s="123">
        <v>2.9</v>
      </c>
      <c r="E6984" s="124">
        <v>80</v>
      </c>
      <c r="F6984" s="125">
        <f t="shared" si="109"/>
        <v>232</v>
      </c>
      <c r="G6984" s="126"/>
    </row>
    <row r="6985" s="109" customFormat="1" ht="28.5" spans="1:7">
      <c r="A6985" s="122">
        <v>6981</v>
      </c>
      <c r="B6985" s="12" t="s">
        <v>48932</v>
      </c>
      <c r="C6985" s="12" t="s">
        <v>48933</v>
      </c>
      <c r="D6985" s="123">
        <v>2.45</v>
      </c>
      <c r="E6985" s="124">
        <v>80</v>
      </c>
      <c r="F6985" s="125">
        <f t="shared" si="109"/>
        <v>196</v>
      </c>
      <c r="G6985" s="126"/>
    </row>
    <row r="6986" s="109" customFormat="1" ht="28.5" spans="1:7">
      <c r="A6986" s="122">
        <v>6982</v>
      </c>
      <c r="B6986" s="12" t="s">
        <v>48934</v>
      </c>
      <c r="C6986" s="12" t="s">
        <v>48935</v>
      </c>
      <c r="D6986" s="123">
        <v>3.86</v>
      </c>
      <c r="E6986" s="124">
        <v>80</v>
      </c>
      <c r="F6986" s="125">
        <f t="shared" si="109"/>
        <v>308.8</v>
      </c>
      <c r="G6986" s="126"/>
    </row>
    <row r="6987" s="109" customFormat="1" ht="28.5" spans="1:7">
      <c r="A6987" s="122">
        <v>6983</v>
      </c>
      <c r="B6987" s="12" t="s">
        <v>48936</v>
      </c>
      <c r="C6987" s="12" t="s">
        <v>48937</v>
      </c>
      <c r="D6987" s="123">
        <v>2.32</v>
      </c>
      <c r="E6987" s="124">
        <v>80</v>
      </c>
      <c r="F6987" s="125">
        <f t="shared" si="109"/>
        <v>185.6</v>
      </c>
      <c r="G6987" s="126"/>
    </row>
    <row r="6988" s="109" customFormat="1" ht="28.5" spans="1:7">
      <c r="A6988" s="122">
        <v>6984</v>
      </c>
      <c r="B6988" s="12" t="s">
        <v>48938</v>
      </c>
      <c r="C6988" s="12" t="s">
        <v>48939</v>
      </c>
      <c r="D6988" s="123">
        <v>1.75</v>
      </c>
      <c r="E6988" s="124">
        <v>80</v>
      </c>
      <c r="F6988" s="125">
        <f t="shared" si="109"/>
        <v>140</v>
      </c>
      <c r="G6988" s="126"/>
    </row>
    <row r="6989" s="109" customFormat="1" ht="28.5" spans="1:7">
      <c r="A6989" s="122">
        <v>6985</v>
      </c>
      <c r="B6989" s="12" t="s">
        <v>48940</v>
      </c>
      <c r="C6989" s="12" t="s">
        <v>48941</v>
      </c>
      <c r="D6989" s="123">
        <v>0.88</v>
      </c>
      <c r="E6989" s="124">
        <v>80</v>
      </c>
      <c r="F6989" s="125">
        <f t="shared" si="109"/>
        <v>70.4</v>
      </c>
      <c r="G6989" s="126"/>
    </row>
    <row r="6990" s="109" customFormat="1" ht="28.5" spans="1:7">
      <c r="A6990" s="122">
        <v>6986</v>
      </c>
      <c r="B6990" s="12" t="s">
        <v>48942</v>
      </c>
      <c r="C6990" s="12" t="s">
        <v>6175</v>
      </c>
      <c r="D6990" s="123">
        <v>3.36</v>
      </c>
      <c r="E6990" s="124">
        <v>80</v>
      </c>
      <c r="F6990" s="125">
        <f t="shared" si="109"/>
        <v>268.8</v>
      </c>
      <c r="G6990" s="126"/>
    </row>
    <row r="6991" s="109" customFormat="1" ht="28.5" spans="1:7">
      <c r="A6991" s="122">
        <v>6987</v>
      </c>
      <c r="B6991" s="12" t="s">
        <v>48943</v>
      </c>
      <c r="C6991" s="12" t="s">
        <v>50</v>
      </c>
      <c r="D6991" s="123">
        <v>6.22</v>
      </c>
      <c r="E6991" s="124">
        <v>80</v>
      </c>
      <c r="F6991" s="125">
        <f t="shared" si="109"/>
        <v>497.6</v>
      </c>
      <c r="G6991" s="126"/>
    </row>
    <row r="6992" s="109" customFormat="1" ht="28.5" spans="1:7">
      <c r="A6992" s="122">
        <v>6988</v>
      </c>
      <c r="B6992" s="12" t="s">
        <v>48944</v>
      </c>
      <c r="C6992" s="12" t="s">
        <v>48945</v>
      </c>
      <c r="D6992" s="123">
        <v>5.51</v>
      </c>
      <c r="E6992" s="124">
        <v>80</v>
      </c>
      <c r="F6992" s="125">
        <f t="shared" si="109"/>
        <v>440.8</v>
      </c>
      <c r="G6992" s="126"/>
    </row>
    <row r="6993" s="109" customFormat="1" ht="28.5" spans="1:7">
      <c r="A6993" s="122">
        <v>6989</v>
      </c>
      <c r="B6993" s="12" t="s">
        <v>48946</v>
      </c>
      <c r="C6993" s="12" t="s">
        <v>48947</v>
      </c>
      <c r="D6993" s="123">
        <v>6.58</v>
      </c>
      <c r="E6993" s="124">
        <v>80</v>
      </c>
      <c r="F6993" s="125">
        <f t="shared" si="109"/>
        <v>526.4</v>
      </c>
      <c r="G6993" s="126"/>
    </row>
    <row r="6994" s="109" customFormat="1" ht="28.5" spans="1:7">
      <c r="A6994" s="122">
        <v>6990</v>
      </c>
      <c r="B6994" s="12" t="s">
        <v>48948</v>
      </c>
      <c r="C6994" s="12" t="s">
        <v>48949</v>
      </c>
      <c r="D6994" s="123">
        <v>3.46</v>
      </c>
      <c r="E6994" s="124">
        <v>80</v>
      </c>
      <c r="F6994" s="125">
        <f t="shared" si="109"/>
        <v>276.8</v>
      </c>
      <c r="G6994" s="126"/>
    </row>
    <row r="6995" s="109" customFormat="1" ht="28.5" spans="1:7">
      <c r="A6995" s="122">
        <v>6991</v>
      </c>
      <c r="B6995" s="12" t="s">
        <v>48950</v>
      </c>
      <c r="C6995" s="12" t="s">
        <v>48951</v>
      </c>
      <c r="D6995" s="123">
        <v>4.11</v>
      </c>
      <c r="E6995" s="124">
        <v>80</v>
      </c>
      <c r="F6995" s="125">
        <f t="shared" si="109"/>
        <v>328.8</v>
      </c>
      <c r="G6995" s="126"/>
    </row>
    <row r="6996" s="109" customFormat="1" ht="28.5" spans="1:7">
      <c r="A6996" s="122">
        <v>6992</v>
      </c>
      <c r="B6996" s="12" t="s">
        <v>48952</v>
      </c>
      <c r="C6996" s="12" t="s">
        <v>48953</v>
      </c>
      <c r="D6996" s="123">
        <v>3.65</v>
      </c>
      <c r="E6996" s="124">
        <v>80</v>
      </c>
      <c r="F6996" s="125">
        <f t="shared" si="109"/>
        <v>292</v>
      </c>
      <c r="G6996" s="126"/>
    </row>
    <row r="6997" s="109" customFormat="1" ht="28.5" spans="1:7">
      <c r="A6997" s="122">
        <v>6993</v>
      </c>
      <c r="B6997" s="12" t="s">
        <v>48954</v>
      </c>
      <c r="C6997" s="12" t="s">
        <v>48955</v>
      </c>
      <c r="D6997" s="123">
        <v>4.61</v>
      </c>
      <c r="E6997" s="124">
        <v>80</v>
      </c>
      <c r="F6997" s="125">
        <f t="shared" si="109"/>
        <v>368.8</v>
      </c>
      <c r="G6997" s="126"/>
    </row>
    <row r="6998" s="109" customFormat="1" ht="28.5" spans="1:7">
      <c r="A6998" s="122">
        <v>6994</v>
      </c>
      <c r="B6998" s="12" t="s">
        <v>48956</v>
      </c>
      <c r="C6998" s="12" t="s">
        <v>48957</v>
      </c>
      <c r="D6998" s="123">
        <v>3.79</v>
      </c>
      <c r="E6998" s="124">
        <v>80</v>
      </c>
      <c r="F6998" s="125">
        <f t="shared" si="109"/>
        <v>303.2</v>
      </c>
      <c r="G6998" s="126"/>
    </row>
    <row r="6999" s="109" customFormat="1" ht="28.5" spans="1:7">
      <c r="A6999" s="122">
        <v>6995</v>
      </c>
      <c r="B6999" s="12" t="s">
        <v>48958</v>
      </c>
      <c r="C6999" s="12" t="s">
        <v>28771</v>
      </c>
      <c r="D6999" s="123">
        <v>3.1</v>
      </c>
      <c r="E6999" s="124">
        <v>80</v>
      </c>
      <c r="F6999" s="125">
        <f t="shared" si="109"/>
        <v>248</v>
      </c>
      <c r="G6999" s="126"/>
    </row>
    <row r="7000" s="109" customFormat="1" ht="28.5" spans="1:7">
      <c r="A7000" s="122">
        <v>6996</v>
      </c>
      <c r="B7000" s="12" t="s">
        <v>48959</v>
      </c>
      <c r="C7000" s="12" t="s">
        <v>48960</v>
      </c>
      <c r="D7000" s="123">
        <v>3.63</v>
      </c>
      <c r="E7000" s="124">
        <v>80</v>
      </c>
      <c r="F7000" s="125">
        <f t="shared" si="109"/>
        <v>290.4</v>
      </c>
      <c r="G7000" s="126"/>
    </row>
    <row r="7001" s="109" customFormat="1" ht="28.5" spans="1:7">
      <c r="A7001" s="122">
        <v>6997</v>
      </c>
      <c r="B7001" s="12" t="s">
        <v>48961</v>
      </c>
      <c r="C7001" s="12" t="s">
        <v>48962</v>
      </c>
      <c r="D7001" s="123">
        <v>2.2</v>
      </c>
      <c r="E7001" s="124">
        <v>80</v>
      </c>
      <c r="F7001" s="125">
        <f t="shared" si="109"/>
        <v>176</v>
      </c>
      <c r="G7001" s="126"/>
    </row>
    <row r="7002" s="109" customFormat="1" ht="28.5" spans="1:7">
      <c r="A7002" s="122">
        <v>6998</v>
      </c>
      <c r="B7002" s="12" t="s">
        <v>48963</v>
      </c>
      <c r="C7002" s="12" t="s">
        <v>4112</v>
      </c>
      <c r="D7002" s="123">
        <v>4.49</v>
      </c>
      <c r="E7002" s="124">
        <v>80</v>
      </c>
      <c r="F7002" s="125">
        <f t="shared" si="109"/>
        <v>359.2</v>
      </c>
      <c r="G7002" s="126"/>
    </row>
    <row r="7003" s="109" customFormat="1" ht="28.5" spans="1:7">
      <c r="A7003" s="122">
        <v>6999</v>
      </c>
      <c r="B7003" s="12" t="s">
        <v>48964</v>
      </c>
      <c r="C7003" s="12" t="s">
        <v>48965</v>
      </c>
      <c r="D7003" s="123">
        <v>3.3</v>
      </c>
      <c r="E7003" s="124">
        <v>80</v>
      </c>
      <c r="F7003" s="125">
        <f t="shared" si="109"/>
        <v>264</v>
      </c>
      <c r="G7003" s="126"/>
    </row>
    <row r="7004" s="109" customFormat="1" ht="28.5" spans="1:7">
      <c r="A7004" s="122">
        <v>7000</v>
      </c>
      <c r="B7004" s="12" t="s">
        <v>48966</v>
      </c>
      <c r="C7004" s="12" t="s">
        <v>48967</v>
      </c>
      <c r="D7004" s="123">
        <v>2.53</v>
      </c>
      <c r="E7004" s="124">
        <v>80</v>
      </c>
      <c r="F7004" s="125">
        <f t="shared" si="109"/>
        <v>202.4</v>
      </c>
      <c r="G7004" s="126"/>
    </row>
    <row r="7005" s="109" customFormat="1" ht="28.5" spans="1:7">
      <c r="A7005" s="122">
        <v>7001</v>
      </c>
      <c r="B7005" s="12" t="s">
        <v>48968</v>
      </c>
      <c r="C7005" s="12" t="s">
        <v>48969</v>
      </c>
      <c r="D7005" s="123">
        <v>1.62</v>
      </c>
      <c r="E7005" s="124">
        <v>80</v>
      </c>
      <c r="F7005" s="125">
        <f t="shared" si="109"/>
        <v>129.6</v>
      </c>
      <c r="G7005" s="126"/>
    </row>
    <row r="7006" s="109" customFormat="1" ht="28.5" spans="1:7">
      <c r="A7006" s="122">
        <v>7002</v>
      </c>
      <c r="B7006" s="12" t="s">
        <v>48970</v>
      </c>
      <c r="C7006" s="12" t="s">
        <v>48971</v>
      </c>
      <c r="D7006" s="123">
        <v>4.79</v>
      </c>
      <c r="E7006" s="124">
        <v>80</v>
      </c>
      <c r="F7006" s="125">
        <f t="shared" si="109"/>
        <v>383.2</v>
      </c>
      <c r="G7006" s="126"/>
    </row>
    <row r="7007" s="109" customFormat="1" ht="28.5" spans="1:7">
      <c r="A7007" s="122">
        <v>7003</v>
      </c>
      <c r="B7007" s="12" t="s">
        <v>48972</v>
      </c>
      <c r="C7007" s="12" t="s">
        <v>48973</v>
      </c>
      <c r="D7007" s="123">
        <v>3.1</v>
      </c>
      <c r="E7007" s="124">
        <v>80</v>
      </c>
      <c r="F7007" s="125">
        <f t="shared" si="109"/>
        <v>248</v>
      </c>
      <c r="G7007" s="126"/>
    </row>
    <row r="7008" s="109" customFormat="1" ht="28.5" spans="1:7">
      <c r="A7008" s="122">
        <v>7004</v>
      </c>
      <c r="B7008" s="12" t="s">
        <v>48974</v>
      </c>
      <c r="C7008" s="12" t="s">
        <v>48975</v>
      </c>
      <c r="D7008" s="123">
        <v>3.36</v>
      </c>
      <c r="E7008" s="124">
        <v>80</v>
      </c>
      <c r="F7008" s="125">
        <f t="shared" si="109"/>
        <v>268.8</v>
      </c>
      <c r="G7008" s="126"/>
    </row>
    <row r="7009" s="109" customFormat="1" ht="28.5" spans="1:7">
      <c r="A7009" s="122">
        <v>7005</v>
      </c>
      <c r="B7009" s="12" t="s">
        <v>48976</v>
      </c>
      <c r="C7009" s="12" t="s">
        <v>48977</v>
      </c>
      <c r="D7009" s="123">
        <v>2.5</v>
      </c>
      <c r="E7009" s="124">
        <v>80</v>
      </c>
      <c r="F7009" s="125">
        <f t="shared" si="109"/>
        <v>200</v>
      </c>
      <c r="G7009" s="126"/>
    </row>
    <row r="7010" s="109" customFormat="1" ht="28.5" spans="1:7">
      <c r="A7010" s="122">
        <v>7006</v>
      </c>
      <c r="B7010" s="12" t="s">
        <v>48978</v>
      </c>
      <c r="C7010" s="12" t="s">
        <v>48979</v>
      </c>
      <c r="D7010" s="123">
        <v>6.23</v>
      </c>
      <c r="E7010" s="124">
        <v>80</v>
      </c>
      <c r="F7010" s="125">
        <f t="shared" si="109"/>
        <v>498.4</v>
      </c>
      <c r="G7010" s="126"/>
    </row>
    <row r="7011" s="109" customFormat="1" ht="28.5" spans="1:7">
      <c r="A7011" s="122">
        <v>7007</v>
      </c>
      <c r="B7011" s="12" t="s">
        <v>48980</v>
      </c>
      <c r="C7011" s="12" t="s">
        <v>41030</v>
      </c>
      <c r="D7011" s="123">
        <v>4.09</v>
      </c>
      <c r="E7011" s="124">
        <v>80</v>
      </c>
      <c r="F7011" s="125">
        <f t="shared" si="109"/>
        <v>327.2</v>
      </c>
      <c r="G7011" s="126"/>
    </row>
    <row r="7012" s="109" customFormat="1" ht="28.5" spans="1:7">
      <c r="A7012" s="122">
        <v>7008</v>
      </c>
      <c r="B7012" s="12" t="s">
        <v>48981</v>
      </c>
      <c r="C7012" s="12" t="s">
        <v>48982</v>
      </c>
      <c r="D7012" s="123">
        <v>1.54</v>
      </c>
      <c r="E7012" s="124">
        <v>80</v>
      </c>
      <c r="F7012" s="125">
        <f t="shared" si="109"/>
        <v>123.2</v>
      </c>
      <c r="G7012" s="126"/>
    </row>
    <row r="7013" s="109" customFormat="1" ht="28.5" spans="1:7">
      <c r="A7013" s="122">
        <v>7009</v>
      </c>
      <c r="B7013" s="12" t="s">
        <v>48983</v>
      </c>
      <c r="C7013" s="12" t="s">
        <v>48984</v>
      </c>
      <c r="D7013" s="123">
        <v>3.27</v>
      </c>
      <c r="E7013" s="124">
        <v>80</v>
      </c>
      <c r="F7013" s="125">
        <f t="shared" si="109"/>
        <v>261.6</v>
      </c>
      <c r="G7013" s="126"/>
    </row>
    <row r="7014" s="109" customFormat="1" ht="28.5" spans="1:7">
      <c r="A7014" s="122">
        <v>7010</v>
      </c>
      <c r="B7014" s="12" t="s">
        <v>48985</v>
      </c>
      <c r="C7014" s="12" t="s">
        <v>48986</v>
      </c>
      <c r="D7014" s="123">
        <v>1.89</v>
      </c>
      <c r="E7014" s="124">
        <v>80</v>
      </c>
      <c r="F7014" s="125">
        <f t="shared" si="109"/>
        <v>151.2</v>
      </c>
      <c r="G7014" s="126"/>
    </row>
    <row r="7015" s="109" customFormat="1" ht="28.5" spans="1:7">
      <c r="A7015" s="122">
        <v>7011</v>
      </c>
      <c r="B7015" s="12" t="s">
        <v>48987</v>
      </c>
      <c r="C7015" s="12" t="s">
        <v>48988</v>
      </c>
      <c r="D7015" s="123">
        <v>1.99</v>
      </c>
      <c r="E7015" s="124">
        <v>80</v>
      </c>
      <c r="F7015" s="125">
        <f t="shared" si="109"/>
        <v>159.2</v>
      </c>
      <c r="G7015" s="126"/>
    </row>
    <row r="7016" s="109" customFormat="1" ht="28.5" spans="1:7">
      <c r="A7016" s="122">
        <v>7012</v>
      </c>
      <c r="B7016" s="12" t="s">
        <v>48989</v>
      </c>
      <c r="C7016" s="12" t="s">
        <v>48990</v>
      </c>
      <c r="D7016" s="123">
        <v>3.93</v>
      </c>
      <c r="E7016" s="124">
        <v>80</v>
      </c>
      <c r="F7016" s="125">
        <f t="shared" si="109"/>
        <v>314.4</v>
      </c>
      <c r="G7016" s="126"/>
    </row>
    <row r="7017" s="109" customFormat="1" ht="28.5" spans="1:7">
      <c r="A7017" s="122">
        <v>7013</v>
      </c>
      <c r="B7017" s="12" t="s">
        <v>48991</v>
      </c>
      <c r="C7017" s="12" t="s">
        <v>48992</v>
      </c>
      <c r="D7017" s="123">
        <v>8.03</v>
      </c>
      <c r="E7017" s="124">
        <v>80</v>
      </c>
      <c r="F7017" s="125">
        <f t="shared" si="109"/>
        <v>642.4</v>
      </c>
      <c r="G7017" s="126"/>
    </row>
    <row r="7018" s="109" customFormat="1" ht="28.5" spans="1:7">
      <c r="A7018" s="122">
        <v>7014</v>
      </c>
      <c r="B7018" s="12" t="s">
        <v>48993</v>
      </c>
      <c r="C7018" s="12" t="s">
        <v>29329</v>
      </c>
      <c r="D7018" s="123">
        <v>0.34</v>
      </c>
      <c r="E7018" s="124">
        <v>80</v>
      </c>
      <c r="F7018" s="125">
        <f t="shared" si="109"/>
        <v>27.2</v>
      </c>
      <c r="G7018" s="126"/>
    </row>
    <row r="7019" s="109" customFormat="1" ht="28.5" spans="1:7">
      <c r="A7019" s="122">
        <v>7015</v>
      </c>
      <c r="B7019" s="12" t="s">
        <v>48994</v>
      </c>
      <c r="C7019" s="12" t="s">
        <v>48995</v>
      </c>
      <c r="D7019" s="123">
        <v>3.4</v>
      </c>
      <c r="E7019" s="124">
        <v>80</v>
      </c>
      <c r="F7019" s="125">
        <f t="shared" si="109"/>
        <v>272</v>
      </c>
      <c r="G7019" s="126"/>
    </row>
    <row r="7020" s="109" customFormat="1" ht="28.5" spans="1:7">
      <c r="A7020" s="122">
        <v>7016</v>
      </c>
      <c r="B7020" s="12" t="s">
        <v>48996</v>
      </c>
      <c r="C7020" s="12" t="s">
        <v>48997</v>
      </c>
      <c r="D7020" s="123">
        <v>1</v>
      </c>
      <c r="E7020" s="124">
        <v>80</v>
      </c>
      <c r="F7020" s="125">
        <f t="shared" si="109"/>
        <v>80</v>
      </c>
      <c r="G7020" s="126"/>
    </row>
    <row r="7021" s="109" customFormat="1" ht="28.5" spans="1:7">
      <c r="A7021" s="122">
        <v>7017</v>
      </c>
      <c r="B7021" s="12" t="s">
        <v>48998</v>
      </c>
      <c r="C7021" s="12" t="s">
        <v>48999</v>
      </c>
      <c r="D7021" s="123">
        <v>1.2</v>
      </c>
      <c r="E7021" s="124">
        <v>80</v>
      </c>
      <c r="F7021" s="125">
        <f t="shared" si="109"/>
        <v>96</v>
      </c>
      <c r="G7021" s="126"/>
    </row>
    <row r="7022" s="109" customFormat="1" ht="28.5" spans="1:7">
      <c r="A7022" s="122">
        <v>7018</v>
      </c>
      <c r="B7022" s="12" t="s">
        <v>49000</v>
      </c>
      <c r="C7022" s="12" t="s">
        <v>49001</v>
      </c>
      <c r="D7022" s="123">
        <v>5.91</v>
      </c>
      <c r="E7022" s="124">
        <v>80</v>
      </c>
      <c r="F7022" s="125">
        <f t="shared" si="109"/>
        <v>472.8</v>
      </c>
      <c r="G7022" s="126"/>
    </row>
    <row r="7023" s="109" customFormat="1" ht="28.5" spans="1:7">
      <c r="A7023" s="122">
        <v>7019</v>
      </c>
      <c r="B7023" s="12" t="s">
        <v>49002</v>
      </c>
      <c r="C7023" s="12" t="s">
        <v>49003</v>
      </c>
      <c r="D7023" s="123">
        <v>6.12</v>
      </c>
      <c r="E7023" s="124">
        <v>80</v>
      </c>
      <c r="F7023" s="125">
        <f t="shared" si="109"/>
        <v>489.6</v>
      </c>
      <c r="G7023" s="126"/>
    </row>
    <row r="7024" s="109" customFormat="1" ht="28.5" spans="1:7">
      <c r="A7024" s="122">
        <v>7020</v>
      </c>
      <c r="B7024" s="12" t="s">
        <v>49004</v>
      </c>
      <c r="C7024" s="12" t="s">
        <v>49005</v>
      </c>
      <c r="D7024" s="123">
        <v>3.98</v>
      </c>
      <c r="E7024" s="124">
        <v>80</v>
      </c>
      <c r="F7024" s="125">
        <f t="shared" si="109"/>
        <v>318.4</v>
      </c>
      <c r="G7024" s="126"/>
    </row>
    <row r="7025" s="109" customFormat="1" ht="28.5" spans="1:7">
      <c r="A7025" s="122">
        <v>7021</v>
      </c>
      <c r="B7025" s="12" t="s">
        <v>49006</v>
      </c>
      <c r="C7025" s="12" t="s">
        <v>49007</v>
      </c>
      <c r="D7025" s="123">
        <v>2.91</v>
      </c>
      <c r="E7025" s="124">
        <v>80</v>
      </c>
      <c r="F7025" s="125">
        <f t="shared" si="109"/>
        <v>232.8</v>
      </c>
      <c r="G7025" s="126"/>
    </row>
    <row r="7026" s="109" customFormat="1" ht="28.5" spans="1:7">
      <c r="A7026" s="122">
        <v>7022</v>
      </c>
      <c r="B7026" s="12" t="s">
        <v>49008</v>
      </c>
      <c r="C7026" s="12" t="s">
        <v>49009</v>
      </c>
      <c r="D7026" s="123">
        <v>5.25</v>
      </c>
      <c r="E7026" s="124">
        <v>80</v>
      </c>
      <c r="F7026" s="125">
        <f t="shared" si="109"/>
        <v>420</v>
      </c>
      <c r="G7026" s="126"/>
    </row>
    <row r="7027" s="109" customFormat="1" ht="28.5" spans="1:7">
      <c r="A7027" s="122">
        <v>7023</v>
      </c>
      <c r="B7027" s="12" t="s">
        <v>49010</v>
      </c>
      <c r="C7027" s="12" t="s">
        <v>49011</v>
      </c>
      <c r="D7027" s="123">
        <v>4.66</v>
      </c>
      <c r="E7027" s="124">
        <v>80</v>
      </c>
      <c r="F7027" s="125">
        <f t="shared" si="109"/>
        <v>372.8</v>
      </c>
      <c r="G7027" s="126"/>
    </row>
    <row r="7028" s="109" customFormat="1" ht="28.5" spans="1:7">
      <c r="A7028" s="122">
        <v>7024</v>
      </c>
      <c r="B7028" s="12" t="s">
        <v>49012</v>
      </c>
      <c r="C7028" s="12" t="s">
        <v>49013</v>
      </c>
      <c r="D7028" s="123">
        <v>4.57</v>
      </c>
      <c r="E7028" s="124">
        <v>80</v>
      </c>
      <c r="F7028" s="125">
        <f t="shared" si="109"/>
        <v>365.6</v>
      </c>
      <c r="G7028" s="126"/>
    </row>
    <row r="7029" s="109" customFormat="1" ht="28.5" spans="1:7">
      <c r="A7029" s="122">
        <v>7025</v>
      </c>
      <c r="B7029" s="12" t="s">
        <v>49014</v>
      </c>
      <c r="C7029" s="12" t="s">
        <v>49015</v>
      </c>
      <c r="D7029" s="123">
        <v>5.25</v>
      </c>
      <c r="E7029" s="124">
        <v>80</v>
      </c>
      <c r="F7029" s="125">
        <f t="shared" si="109"/>
        <v>420</v>
      </c>
      <c r="G7029" s="126"/>
    </row>
    <row r="7030" s="109" customFormat="1" ht="28.5" spans="1:7">
      <c r="A7030" s="122">
        <v>7026</v>
      </c>
      <c r="B7030" s="12" t="s">
        <v>49016</v>
      </c>
      <c r="C7030" s="12" t="s">
        <v>49017</v>
      </c>
      <c r="D7030" s="123">
        <v>6.02</v>
      </c>
      <c r="E7030" s="124">
        <v>80</v>
      </c>
      <c r="F7030" s="125">
        <f t="shared" si="109"/>
        <v>481.6</v>
      </c>
      <c r="G7030" s="126"/>
    </row>
    <row r="7031" s="109" customFormat="1" ht="28.5" spans="1:7">
      <c r="A7031" s="122">
        <v>7027</v>
      </c>
      <c r="B7031" s="12" t="s">
        <v>49018</v>
      </c>
      <c r="C7031" s="12" t="s">
        <v>49019</v>
      </c>
      <c r="D7031" s="123">
        <v>3.5</v>
      </c>
      <c r="E7031" s="124">
        <v>80</v>
      </c>
      <c r="F7031" s="125">
        <f t="shared" si="109"/>
        <v>280</v>
      </c>
      <c r="G7031" s="126"/>
    </row>
    <row r="7032" s="109" customFormat="1" ht="28.5" spans="1:7">
      <c r="A7032" s="122">
        <v>7028</v>
      </c>
      <c r="B7032" s="12" t="s">
        <v>49020</v>
      </c>
      <c r="C7032" s="12" t="s">
        <v>15484</v>
      </c>
      <c r="D7032" s="123">
        <v>4.08</v>
      </c>
      <c r="E7032" s="124">
        <v>80</v>
      </c>
      <c r="F7032" s="125">
        <f t="shared" si="109"/>
        <v>326.4</v>
      </c>
      <c r="G7032" s="126"/>
    </row>
    <row r="7033" s="109" customFormat="1" ht="28.5" spans="1:7">
      <c r="A7033" s="122">
        <v>7029</v>
      </c>
      <c r="B7033" s="12" t="s">
        <v>49021</v>
      </c>
      <c r="C7033" s="12" t="s">
        <v>9157</v>
      </c>
      <c r="D7033" s="123">
        <v>4.99</v>
      </c>
      <c r="E7033" s="124">
        <v>80</v>
      </c>
      <c r="F7033" s="125">
        <f t="shared" si="109"/>
        <v>399.2</v>
      </c>
      <c r="G7033" s="126"/>
    </row>
    <row r="7034" s="109" customFormat="1" ht="28.5" spans="1:7">
      <c r="A7034" s="122">
        <v>7030</v>
      </c>
      <c r="B7034" s="12" t="s">
        <v>49022</v>
      </c>
      <c r="C7034" s="12" t="s">
        <v>10735</v>
      </c>
      <c r="D7034" s="123">
        <v>6.11</v>
      </c>
      <c r="E7034" s="124">
        <v>80</v>
      </c>
      <c r="F7034" s="125">
        <f t="shared" si="109"/>
        <v>488.8</v>
      </c>
      <c r="G7034" s="126"/>
    </row>
    <row r="7035" s="109" customFormat="1" ht="28.5" spans="1:7">
      <c r="A7035" s="122">
        <v>7031</v>
      </c>
      <c r="B7035" s="12" t="s">
        <v>49023</v>
      </c>
      <c r="C7035" s="12" t="s">
        <v>29512</v>
      </c>
      <c r="D7035" s="123">
        <v>5.71</v>
      </c>
      <c r="E7035" s="124">
        <v>80</v>
      </c>
      <c r="F7035" s="125">
        <f t="shared" si="109"/>
        <v>456.8</v>
      </c>
      <c r="G7035" s="126"/>
    </row>
    <row r="7036" s="109" customFormat="1" ht="28.5" spans="1:7">
      <c r="A7036" s="122">
        <v>7032</v>
      </c>
      <c r="B7036" s="12" t="s">
        <v>49024</v>
      </c>
      <c r="C7036" s="12" t="s">
        <v>49025</v>
      </c>
      <c r="D7036" s="123">
        <v>2.39</v>
      </c>
      <c r="E7036" s="124">
        <v>80</v>
      </c>
      <c r="F7036" s="125">
        <f t="shared" si="109"/>
        <v>191.2</v>
      </c>
      <c r="G7036" s="126"/>
    </row>
    <row r="7037" s="109" customFormat="1" ht="28.5" spans="1:7">
      <c r="A7037" s="122">
        <v>7033</v>
      </c>
      <c r="B7037" s="12" t="s">
        <v>49026</v>
      </c>
      <c r="C7037" s="12" t="s">
        <v>49027</v>
      </c>
      <c r="D7037" s="123">
        <v>3.51</v>
      </c>
      <c r="E7037" s="124">
        <v>80</v>
      </c>
      <c r="F7037" s="125">
        <f t="shared" si="109"/>
        <v>280.8</v>
      </c>
      <c r="G7037" s="126"/>
    </row>
    <row r="7038" s="109" customFormat="1" ht="28.5" spans="1:7">
      <c r="A7038" s="122">
        <v>7034</v>
      </c>
      <c r="B7038" s="12" t="s">
        <v>49028</v>
      </c>
      <c r="C7038" s="12" t="s">
        <v>49029</v>
      </c>
      <c r="D7038" s="123">
        <v>1.71</v>
      </c>
      <c r="E7038" s="124">
        <v>80</v>
      </c>
      <c r="F7038" s="125">
        <f t="shared" si="109"/>
        <v>136.8</v>
      </c>
      <c r="G7038" s="126"/>
    </row>
    <row r="7039" s="109" customFormat="1" ht="28.5" spans="1:7">
      <c r="A7039" s="122">
        <v>7035</v>
      </c>
      <c r="B7039" s="12" t="s">
        <v>49030</v>
      </c>
      <c r="C7039" s="12" t="s">
        <v>49031</v>
      </c>
      <c r="D7039" s="123">
        <v>3.17</v>
      </c>
      <c r="E7039" s="124">
        <v>80</v>
      </c>
      <c r="F7039" s="125">
        <f t="shared" si="109"/>
        <v>253.6</v>
      </c>
      <c r="G7039" s="126"/>
    </row>
    <row r="7040" s="109" customFormat="1" ht="28.5" spans="1:7">
      <c r="A7040" s="122">
        <v>7036</v>
      </c>
      <c r="B7040" s="12" t="s">
        <v>49032</v>
      </c>
      <c r="C7040" s="12" t="s">
        <v>49033</v>
      </c>
      <c r="D7040" s="123">
        <v>4.96</v>
      </c>
      <c r="E7040" s="124">
        <v>80</v>
      </c>
      <c r="F7040" s="125">
        <f t="shared" si="109"/>
        <v>396.8</v>
      </c>
      <c r="G7040" s="126"/>
    </row>
    <row r="7041" s="109" customFormat="1" ht="28.5" spans="1:7">
      <c r="A7041" s="122">
        <v>7037</v>
      </c>
      <c r="B7041" s="12" t="s">
        <v>49034</v>
      </c>
      <c r="C7041" s="12" t="s">
        <v>49035</v>
      </c>
      <c r="D7041" s="123">
        <v>1.4</v>
      </c>
      <c r="E7041" s="124">
        <v>80</v>
      </c>
      <c r="F7041" s="125">
        <f t="shared" si="109"/>
        <v>112</v>
      </c>
      <c r="G7041" s="126"/>
    </row>
    <row r="7042" s="109" customFormat="1" ht="28.5" spans="1:7">
      <c r="A7042" s="122">
        <v>7038</v>
      </c>
      <c r="B7042" s="12" t="s">
        <v>49036</v>
      </c>
      <c r="C7042" s="12" t="s">
        <v>14444</v>
      </c>
      <c r="D7042" s="123">
        <v>3.28</v>
      </c>
      <c r="E7042" s="124">
        <v>80</v>
      </c>
      <c r="F7042" s="125">
        <f t="shared" si="109"/>
        <v>262.4</v>
      </c>
      <c r="G7042" s="126"/>
    </row>
    <row r="7043" s="109" customFormat="1" ht="28.5" spans="1:7">
      <c r="A7043" s="122">
        <v>7039</v>
      </c>
      <c r="B7043" s="12" t="s">
        <v>49037</v>
      </c>
      <c r="C7043" s="12" t="s">
        <v>49038</v>
      </c>
      <c r="D7043" s="123">
        <v>4.08</v>
      </c>
      <c r="E7043" s="124">
        <v>80</v>
      </c>
      <c r="F7043" s="125">
        <f t="shared" si="109"/>
        <v>326.4</v>
      </c>
      <c r="G7043" s="126"/>
    </row>
    <row r="7044" s="109" customFormat="1" ht="28.5" spans="1:7">
      <c r="A7044" s="122">
        <v>7040</v>
      </c>
      <c r="B7044" s="12" t="s">
        <v>49039</v>
      </c>
      <c r="C7044" s="12" t="s">
        <v>49040</v>
      </c>
      <c r="D7044" s="123">
        <v>2.78</v>
      </c>
      <c r="E7044" s="124">
        <v>80</v>
      </c>
      <c r="F7044" s="125">
        <f t="shared" si="109"/>
        <v>222.4</v>
      </c>
      <c r="G7044" s="126"/>
    </row>
    <row r="7045" s="109" customFormat="1" ht="28.5" spans="1:7">
      <c r="A7045" s="122">
        <v>7041</v>
      </c>
      <c r="B7045" s="12" t="s">
        <v>49041</v>
      </c>
      <c r="C7045" s="12" t="s">
        <v>46054</v>
      </c>
      <c r="D7045" s="123">
        <v>2</v>
      </c>
      <c r="E7045" s="124">
        <v>80</v>
      </c>
      <c r="F7045" s="125">
        <f t="shared" ref="F7045:F7108" si="110">D7045*E7045</f>
        <v>160</v>
      </c>
      <c r="G7045" s="126"/>
    </row>
    <row r="7046" s="109" customFormat="1" ht="28.5" spans="1:7">
      <c r="A7046" s="122">
        <v>7042</v>
      </c>
      <c r="B7046" s="12" t="s">
        <v>49042</v>
      </c>
      <c r="C7046" s="12" t="s">
        <v>49043</v>
      </c>
      <c r="D7046" s="123">
        <v>2</v>
      </c>
      <c r="E7046" s="124">
        <v>80</v>
      </c>
      <c r="F7046" s="125">
        <f t="shared" si="110"/>
        <v>160</v>
      </c>
      <c r="G7046" s="126"/>
    </row>
    <row r="7047" s="109" customFormat="1" ht="28.5" spans="1:7">
      <c r="A7047" s="122">
        <v>7043</v>
      </c>
      <c r="B7047" s="12" t="s">
        <v>49044</v>
      </c>
      <c r="C7047" s="12" t="s">
        <v>17239</v>
      </c>
      <c r="D7047" s="123">
        <v>1.93</v>
      </c>
      <c r="E7047" s="124">
        <v>80</v>
      </c>
      <c r="F7047" s="125">
        <f t="shared" si="110"/>
        <v>154.4</v>
      </c>
      <c r="G7047" s="126"/>
    </row>
    <row r="7048" s="109" customFormat="1" ht="28.5" spans="1:7">
      <c r="A7048" s="122">
        <v>7044</v>
      </c>
      <c r="B7048" s="12" t="s">
        <v>49045</v>
      </c>
      <c r="C7048" s="12" t="s">
        <v>49046</v>
      </c>
      <c r="D7048" s="123">
        <v>2.5</v>
      </c>
      <c r="E7048" s="124">
        <v>80</v>
      </c>
      <c r="F7048" s="125">
        <f t="shared" si="110"/>
        <v>200</v>
      </c>
      <c r="G7048" s="126"/>
    </row>
    <row r="7049" s="109" customFormat="1" ht="28.5" spans="1:7">
      <c r="A7049" s="122">
        <v>7045</v>
      </c>
      <c r="B7049" s="12" t="s">
        <v>49047</v>
      </c>
      <c r="C7049" s="12" t="s">
        <v>49048</v>
      </c>
      <c r="D7049" s="123">
        <v>5.17</v>
      </c>
      <c r="E7049" s="124">
        <v>80</v>
      </c>
      <c r="F7049" s="125">
        <f t="shared" si="110"/>
        <v>413.6</v>
      </c>
      <c r="G7049" s="126"/>
    </row>
    <row r="7050" s="109" customFormat="1" ht="28.5" spans="1:7">
      <c r="A7050" s="122">
        <v>7046</v>
      </c>
      <c r="B7050" s="12" t="s">
        <v>49049</v>
      </c>
      <c r="C7050" s="12" t="s">
        <v>19173</v>
      </c>
      <c r="D7050" s="123">
        <v>6.19</v>
      </c>
      <c r="E7050" s="124">
        <v>80</v>
      </c>
      <c r="F7050" s="125">
        <f t="shared" si="110"/>
        <v>495.2</v>
      </c>
      <c r="G7050" s="126"/>
    </row>
    <row r="7051" s="109" customFormat="1" ht="28.5" spans="1:7">
      <c r="A7051" s="122">
        <v>7047</v>
      </c>
      <c r="B7051" s="12" t="s">
        <v>49050</v>
      </c>
      <c r="C7051" s="12" t="s">
        <v>49051</v>
      </c>
      <c r="D7051" s="123">
        <v>1.95</v>
      </c>
      <c r="E7051" s="124">
        <v>80</v>
      </c>
      <c r="F7051" s="125">
        <f t="shared" si="110"/>
        <v>156</v>
      </c>
      <c r="G7051" s="126"/>
    </row>
    <row r="7052" s="109" customFormat="1" ht="28.5" spans="1:7">
      <c r="A7052" s="122">
        <v>7048</v>
      </c>
      <c r="B7052" s="12" t="s">
        <v>49052</v>
      </c>
      <c r="C7052" s="12" t="s">
        <v>49053</v>
      </c>
      <c r="D7052" s="123">
        <v>3.12</v>
      </c>
      <c r="E7052" s="124">
        <v>80</v>
      </c>
      <c r="F7052" s="125">
        <f t="shared" si="110"/>
        <v>249.6</v>
      </c>
      <c r="G7052" s="126"/>
    </row>
    <row r="7053" s="109" customFormat="1" ht="28.5" spans="1:7">
      <c r="A7053" s="122">
        <v>7049</v>
      </c>
      <c r="B7053" s="12" t="s">
        <v>49054</v>
      </c>
      <c r="C7053" s="12" t="s">
        <v>19116</v>
      </c>
      <c r="D7053" s="123">
        <v>3.11</v>
      </c>
      <c r="E7053" s="124">
        <v>80</v>
      </c>
      <c r="F7053" s="125">
        <f t="shared" si="110"/>
        <v>248.8</v>
      </c>
      <c r="G7053" s="126"/>
    </row>
    <row r="7054" s="109" customFormat="1" ht="28.5" spans="1:7">
      <c r="A7054" s="122">
        <v>7050</v>
      </c>
      <c r="B7054" s="12" t="s">
        <v>49055</v>
      </c>
      <c r="C7054" s="12" t="s">
        <v>49056</v>
      </c>
      <c r="D7054" s="123">
        <v>1.43</v>
      </c>
      <c r="E7054" s="124">
        <v>80</v>
      </c>
      <c r="F7054" s="125">
        <f t="shared" si="110"/>
        <v>114.4</v>
      </c>
      <c r="G7054" s="126"/>
    </row>
    <row r="7055" s="109" customFormat="1" ht="28.5" spans="1:7">
      <c r="A7055" s="122">
        <v>7051</v>
      </c>
      <c r="B7055" s="12" t="s">
        <v>49057</v>
      </c>
      <c r="C7055" s="12" t="s">
        <v>49058</v>
      </c>
      <c r="D7055" s="123">
        <v>2.56</v>
      </c>
      <c r="E7055" s="124">
        <v>80</v>
      </c>
      <c r="F7055" s="125">
        <f t="shared" si="110"/>
        <v>204.8</v>
      </c>
      <c r="G7055" s="126"/>
    </row>
    <row r="7056" s="109" customFormat="1" ht="28.5" spans="1:7">
      <c r="A7056" s="122">
        <v>7052</v>
      </c>
      <c r="B7056" s="12" t="s">
        <v>49059</v>
      </c>
      <c r="C7056" s="12" t="s">
        <v>48400</v>
      </c>
      <c r="D7056" s="123">
        <v>3.17</v>
      </c>
      <c r="E7056" s="124">
        <v>80</v>
      </c>
      <c r="F7056" s="125">
        <f t="shared" si="110"/>
        <v>253.6</v>
      </c>
      <c r="G7056" s="126"/>
    </row>
    <row r="7057" s="109" customFormat="1" ht="28.5" spans="1:7">
      <c r="A7057" s="122">
        <v>7053</v>
      </c>
      <c r="B7057" s="12" t="s">
        <v>49060</v>
      </c>
      <c r="C7057" s="12" t="s">
        <v>13005</v>
      </c>
      <c r="D7057" s="123">
        <v>2.29</v>
      </c>
      <c r="E7057" s="124">
        <v>80</v>
      </c>
      <c r="F7057" s="125">
        <f t="shared" si="110"/>
        <v>183.2</v>
      </c>
      <c r="G7057" s="126"/>
    </row>
    <row r="7058" s="109" customFormat="1" ht="28.5" spans="1:7">
      <c r="A7058" s="122">
        <v>7054</v>
      </c>
      <c r="B7058" s="12" t="s">
        <v>49061</v>
      </c>
      <c r="C7058" s="12" t="s">
        <v>49062</v>
      </c>
      <c r="D7058" s="123">
        <v>6.55</v>
      </c>
      <c r="E7058" s="124">
        <v>80</v>
      </c>
      <c r="F7058" s="125">
        <f t="shared" si="110"/>
        <v>524</v>
      </c>
      <c r="G7058" s="126"/>
    </row>
    <row r="7059" s="109" customFormat="1" ht="28.5" spans="1:7">
      <c r="A7059" s="122">
        <v>7055</v>
      </c>
      <c r="B7059" s="12" t="s">
        <v>49063</v>
      </c>
      <c r="C7059" s="12" t="s">
        <v>49064</v>
      </c>
      <c r="D7059" s="123">
        <v>3.71</v>
      </c>
      <c r="E7059" s="124">
        <v>80</v>
      </c>
      <c r="F7059" s="125">
        <f t="shared" si="110"/>
        <v>296.8</v>
      </c>
      <c r="G7059" s="126"/>
    </row>
    <row r="7060" s="109" customFormat="1" ht="28.5" spans="1:7">
      <c r="A7060" s="122">
        <v>7056</v>
      </c>
      <c r="B7060" s="12" t="s">
        <v>49065</v>
      </c>
      <c r="C7060" s="12" t="s">
        <v>49066</v>
      </c>
      <c r="D7060" s="123">
        <v>0.17</v>
      </c>
      <c r="E7060" s="124">
        <v>80</v>
      </c>
      <c r="F7060" s="125">
        <f t="shared" si="110"/>
        <v>13.6</v>
      </c>
      <c r="G7060" s="126"/>
    </row>
    <row r="7061" s="109" customFormat="1" ht="28.5" spans="1:7">
      <c r="A7061" s="122">
        <v>7057</v>
      </c>
      <c r="B7061" s="12" t="s">
        <v>49067</v>
      </c>
      <c r="C7061" s="12" t="s">
        <v>49068</v>
      </c>
      <c r="D7061" s="123">
        <v>3.54</v>
      </c>
      <c r="E7061" s="124">
        <v>80</v>
      </c>
      <c r="F7061" s="125">
        <f t="shared" si="110"/>
        <v>283.2</v>
      </c>
      <c r="G7061" s="126"/>
    </row>
    <row r="7062" s="109" customFormat="1" ht="28.5" spans="1:7">
      <c r="A7062" s="122">
        <v>7058</v>
      </c>
      <c r="B7062" s="12" t="s">
        <v>49069</v>
      </c>
      <c r="C7062" s="12" t="s">
        <v>49070</v>
      </c>
      <c r="D7062" s="123">
        <v>3.72</v>
      </c>
      <c r="E7062" s="124">
        <v>80</v>
      </c>
      <c r="F7062" s="125">
        <f t="shared" si="110"/>
        <v>297.6</v>
      </c>
      <c r="G7062" s="126"/>
    </row>
    <row r="7063" s="109" customFormat="1" ht="28.5" spans="1:7">
      <c r="A7063" s="122">
        <v>7059</v>
      </c>
      <c r="B7063" s="12" t="s">
        <v>49071</v>
      </c>
      <c r="C7063" s="12" t="s">
        <v>5810</v>
      </c>
      <c r="D7063" s="123">
        <v>4.16</v>
      </c>
      <c r="E7063" s="124">
        <v>80</v>
      </c>
      <c r="F7063" s="125">
        <f t="shared" si="110"/>
        <v>332.8</v>
      </c>
      <c r="G7063" s="126"/>
    </row>
    <row r="7064" s="109" customFormat="1" ht="28.5" spans="1:7">
      <c r="A7064" s="122">
        <v>7060</v>
      </c>
      <c r="B7064" s="12" t="s">
        <v>49072</v>
      </c>
      <c r="C7064" s="12" t="s">
        <v>49073</v>
      </c>
      <c r="D7064" s="123">
        <v>4.04</v>
      </c>
      <c r="E7064" s="124">
        <v>80</v>
      </c>
      <c r="F7064" s="125">
        <f t="shared" si="110"/>
        <v>323.2</v>
      </c>
      <c r="G7064" s="126"/>
    </row>
    <row r="7065" s="109" customFormat="1" ht="28.5" spans="1:7">
      <c r="A7065" s="122">
        <v>7061</v>
      </c>
      <c r="B7065" s="12" t="s">
        <v>49074</v>
      </c>
      <c r="C7065" s="12" t="s">
        <v>49075</v>
      </c>
      <c r="D7065" s="123">
        <v>2.27</v>
      </c>
      <c r="E7065" s="124">
        <v>80</v>
      </c>
      <c r="F7065" s="125">
        <f t="shared" si="110"/>
        <v>181.6</v>
      </c>
      <c r="G7065" s="126"/>
    </row>
    <row r="7066" s="109" customFormat="1" ht="28.5" spans="1:7">
      <c r="A7066" s="122">
        <v>7062</v>
      </c>
      <c r="B7066" s="12" t="s">
        <v>49076</v>
      </c>
      <c r="C7066" s="12" t="s">
        <v>49077</v>
      </c>
      <c r="D7066" s="123">
        <v>0.9</v>
      </c>
      <c r="E7066" s="124">
        <v>80</v>
      </c>
      <c r="F7066" s="125">
        <f t="shared" si="110"/>
        <v>72</v>
      </c>
      <c r="G7066" s="126"/>
    </row>
    <row r="7067" s="109" customFormat="1" ht="28.5" spans="1:7">
      <c r="A7067" s="122">
        <v>7063</v>
      </c>
      <c r="B7067" s="12" t="s">
        <v>49078</v>
      </c>
      <c r="C7067" s="12" t="s">
        <v>49079</v>
      </c>
      <c r="D7067" s="123">
        <v>6.04</v>
      </c>
      <c r="E7067" s="124">
        <v>80</v>
      </c>
      <c r="F7067" s="125">
        <f t="shared" si="110"/>
        <v>483.2</v>
      </c>
      <c r="G7067" s="126"/>
    </row>
    <row r="7068" s="109" customFormat="1" ht="28.5" spans="1:7">
      <c r="A7068" s="122">
        <v>7064</v>
      </c>
      <c r="B7068" s="12" t="s">
        <v>49080</v>
      </c>
      <c r="C7068" s="12" t="s">
        <v>45549</v>
      </c>
      <c r="D7068" s="123">
        <v>3.65</v>
      </c>
      <c r="E7068" s="124">
        <v>80</v>
      </c>
      <c r="F7068" s="125">
        <f t="shared" si="110"/>
        <v>292</v>
      </c>
      <c r="G7068" s="126"/>
    </row>
    <row r="7069" s="109" customFormat="1" ht="28.5" spans="1:7">
      <c r="A7069" s="122">
        <v>7065</v>
      </c>
      <c r="B7069" s="12" t="s">
        <v>49081</v>
      </c>
      <c r="C7069" s="12" t="s">
        <v>13005</v>
      </c>
      <c r="D7069" s="123">
        <v>4.02</v>
      </c>
      <c r="E7069" s="124">
        <v>80</v>
      </c>
      <c r="F7069" s="125">
        <f t="shared" si="110"/>
        <v>321.6</v>
      </c>
      <c r="G7069" s="126"/>
    </row>
    <row r="7070" s="109" customFormat="1" ht="28.5" spans="1:7">
      <c r="A7070" s="122">
        <v>7066</v>
      </c>
      <c r="B7070" s="12" t="s">
        <v>49082</v>
      </c>
      <c r="C7070" s="12" t="s">
        <v>49083</v>
      </c>
      <c r="D7070" s="123">
        <v>1.97</v>
      </c>
      <c r="E7070" s="124">
        <v>80</v>
      </c>
      <c r="F7070" s="125">
        <f t="shared" si="110"/>
        <v>157.6</v>
      </c>
      <c r="G7070" s="126"/>
    </row>
    <row r="7071" s="109" customFormat="1" ht="28.5" spans="1:7">
      <c r="A7071" s="122">
        <v>7067</v>
      </c>
      <c r="B7071" s="12" t="s">
        <v>49084</v>
      </c>
      <c r="C7071" s="12" t="s">
        <v>10597</v>
      </c>
      <c r="D7071" s="123">
        <v>1.98</v>
      </c>
      <c r="E7071" s="124">
        <v>80</v>
      </c>
      <c r="F7071" s="125">
        <f t="shared" si="110"/>
        <v>158.4</v>
      </c>
      <c r="G7071" s="126"/>
    </row>
    <row r="7072" s="109" customFormat="1" ht="28.5" spans="1:7">
      <c r="A7072" s="122">
        <v>7068</v>
      </c>
      <c r="B7072" s="12" t="s">
        <v>49085</v>
      </c>
      <c r="C7072" s="12" t="s">
        <v>14300</v>
      </c>
      <c r="D7072" s="123">
        <v>3.9</v>
      </c>
      <c r="E7072" s="124">
        <v>80</v>
      </c>
      <c r="F7072" s="125">
        <f t="shared" si="110"/>
        <v>312</v>
      </c>
      <c r="G7072" s="126"/>
    </row>
    <row r="7073" s="109" customFormat="1" ht="28.5" spans="1:7">
      <c r="A7073" s="122">
        <v>7069</v>
      </c>
      <c r="B7073" s="12" t="s">
        <v>49086</v>
      </c>
      <c r="C7073" s="12" t="s">
        <v>293</v>
      </c>
      <c r="D7073" s="123">
        <v>5.43</v>
      </c>
      <c r="E7073" s="124">
        <v>80</v>
      </c>
      <c r="F7073" s="125">
        <f t="shared" si="110"/>
        <v>434.4</v>
      </c>
      <c r="G7073" s="126"/>
    </row>
    <row r="7074" s="109" customFormat="1" ht="28.5" spans="1:7">
      <c r="A7074" s="122">
        <v>7070</v>
      </c>
      <c r="B7074" s="12" t="s">
        <v>49087</v>
      </c>
      <c r="C7074" s="12" t="s">
        <v>45079</v>
      </c>
      <c r="D7074" s="123">
        <v>3.95</v>
      </c>
      <c r="E7074" s="124">
        <v>80</v>
      </c>
      <c r="F7074" s="125">
        <f t="shared" si="110"/>
        <v>316</v>
      </c>
      <c r="G7074" s="126"/>
    </row>
    <row r="7075" s="109" customFormat="1" ht="28.5" spans="1:7">
      <c r="A7075" s="122">
        <v>7071</v>
      </c>
      <c r="B7075" s="12" t="s">
        <v>49088</v>
      </c>
      <c r="C7075" s="12" t="s">
        <v>5234</v>
      </c>
      <c r="D7075" s="123">
        <v>2.1</v>
      </c>
      <c r="E7075" s="124">
        <v>80</v>
      </c>
      <c r="F7075" s="125">
        <f t="shared" si="110"/>
        <v>168</v>
      </c>
      <c r="G7075" s="126"/>
    </row>
    <row r="7076" s="109" customFormat="1" ht="28.5" spans="1:7">
      <c r="A7076" s="122">
        <v>7072</v>
      </c>
      <c r="B7076" s="12" t="s">
        <v>49089</v>
      </c>
      <c r="C7076" s="12" t="s">
        <v>7789</v>
      </c>
      <c r="D7076" s="123">
        <v>4.08</v>
      </c>
      <c r="E7076" s="124">
        <v>80</v>
      </c>
      <c r="F7076" s="125">
        <f t="shared" si="110"/>
        <v>326.4</v>
      </c>
      <c r="G7076" s="126"/>
    </row>
    <row r="7077" s="109" customFormat="1" ht="28.5" spans="1:7">
      <c r="A7077" s="122">
        <v>7073</v>
      </c>
      <c r="B7077" s="12" t="s">
        <v>49090</v>
      </c>
      <c r="C7077" s="12" t="s">
        <v>3253</v>
      </c>
      <c r="D7077" s="123">
        <v>2.08</v>
      </c>
      <c r="E7077" s="124">
        <v>80</v>
      </c>
      <c r="F7077" s="125">
        <f t="shared" si="110"/>
        <v>166.4</v>
      </c>
      <c r="G7077" s="126"/>
    </row>
    <row r="7078" s="109" customFormat="1" ht="28.5" spans="1:7">
      <c r="A7078" s="122">
        <v>7074</v>
      </c>
      <c r="B7078" s="12" t="s">
        <v>49091</v>
      </c>
      <c r="C7078" s="12" t="s">
        <v>37771</v>
      </c>
      <c r="D7078" s="123">
        <v>3.82</v>
      </c>
      <c r="E7078" s="124">
        <v>80</v>
      </c>
      <c r="F7078" s="125">
        <f t="shared" si="110"/>
        <v>305.6</v>
      </c>
      <c r="G7078" s="126"/>
    </row>
    <row r="7079" s="109" customFormat="1" ht="28.5" spans="1:7">
      <c r="A7079" s="122">
        <v>7075</v>
      </c>
      <c r="B7079" s="12" t="s">
        <v>49092</v>
      </c>
      <c r="C7079" s="12" t="s">
        <v>49093</v>
      </c>
      <c r="D7079" s="123">
        <v>4.13</v>
      </c>
      <c r="E7079" s="124">
        <v>80</v>
      </c>
      <c r="F7079" s="125">
        <f t="shared" si="110"/>
        <v>330.4</v>
      </c>
      <c r="G7079" s="126"/>
    </row>
    <row r="7080" s="109" customFormat="1" ht="28.5" spans="1:7">
      <c r="A7080" s="122">
        <v>7076</v>
      </c>
      <c r="B7080" s="12" t="s">
        <v>49094</v>
      </c>
      <c r="C7080" s="12" t="s">
        <v>49095</v>
      </c>
      <c r="D7080" s="123">
        <v>0.28</v>
      </c>
      <c r="E7080" s="124">
        <v>80</v>
      </c>
      <c r="F7080" s="125">
        <f t="shared" si="110"/>
        <v>22.4</v>
      </c>
      <c r="G7080" s="126"/>
    </row>
    <row r="7081" s="109" customFormat="1" ht="28.5" spans="1:7">
      <c r="A7081" s="122">
        <v>7077</v>
      </c>
      <c r="B7081" s="12" t="s">
        <v>49096</v>
      </c>
      <c r="C7081" s="12" t="s">
        <v>49097</v>
      </c>
      <c r="D7081" s="123">
        <v>2.66</v>
      </c>
      <c r="E7081" s="124">
        <v>80</v>
      </c>
      <c r="F7081" s="125">
        <f t="shared" si="110"/>
        <v>212.8</v>
      </c>
      <c r="G7081" s="126"/>
    </row>
    <row r="7082" s="109" customFormat="1" ht="28.5" spans="1:7">
      <c r="A7082" s="122">
        <v>7078</v>
      </c>
      <c r="B7082" s="12" t="s">
        <v>49098</v>
      </c>
      <c r="C7082" s="12" t="s">
        <v>49099</v>
      </c>
      <c r="D7082" s="123">
        <v>2.56</v>
      </c>
      <c r="E7082" s="124">
        <v>80</v>
      </c>
      <c r="F7082" s="125">
        <f t="shared" si="110"/>
        <v>204.8</v>
      </c>
      <c r="G7082" s="126"/>
    </row>
    <row r="7083" s="109" customFormat="1" ht="28.5" spans="1:7">
      <c r="A7083" s="122">
        <v>7079</v>
      </c>
      <c r="B7083" s="12" t="s">
        <v>49100</v>
      </c>
      <c r="C7083" s="12" t="s">
        <v>49101</v>
      </c>
      <c r="D7083" s="123">
        <v>4.01</v>
      </c>
      <c r="E7083" s="124">
        <v>80</v>
      </c>
      <c r="F7083" s="125">
        <f t="shared" si="110"/>
        <v>320.8</v>
      </c>
      <c r="G7083" s="126"/>
    </row>
    <row r="7084" s="109" customFormat="1" ht="28.5" spans="1:7">
      <c r="A7084" s="122">
        <v>7080</v>
      </c>
      <c r="B7084" s="12" t="s">
        <v>49102</v>
      </c>
      <c r="C7084" s="12" t="s">
        <v>41534</v>
      </c>
      <c r="D7084" s="123">
        <v>3.56</v>
      </c>
      <c r="E7084" s="124">
        <v>80</v>
      </c>
      <c r="F7084" s="125">
        <f t="shared" si="110"/>
        <v>284.8</v>
      </c>
      <c r="G7084" s="126"/>
    </row>
    <row r="7085" s="109" customFormat="1" ht="28.5" spans="1:7">
      <c r="A7085" s="122">
        <v>7081</v>
      </c>
      <c r="B7085" s="12" t="s">
        <v>49103</v>
      </c>
      <c r="C7085" s="12" t="s">
        <v>49104</v>
      </c>
      <c r="D7085" s="123">
        <v>1.95</v>
      </c>
      <c r="E7085" s="124">
        <v>80</v>
      </c>
      <c r="F7085" s="125">
        <f t="shared" si="110"/>
        <v>156</v>
      </c>
      <c r="G7085" s="126"/>
    </row>
    <row r="7086" s="109" customFormat="1" ht="28.5" spans="1:7">
      <c r="A7086" s="122">
        <v>7082</v>
      </c>
      <c r="B7086" s="12" t="s">
        <v>49105</v>
      </c>
      <c r="C7086" s="12" t="s">
        <v>49106</v>
      </c>
      <c r="D7086" s="123">
        <v>5.16</v>
      </c>
      <c r="E7086" s="124">
        <v>80</v>
      </c>
      <c r="F7086" s="125">
        <f t="shared" si="110"/>
        <v>412.8</v>
      </c>
      <c r="G7086" s="126"/>
    </row>
    <row r="7087" s="109" customFormat="1" ht="28.5" spans="1:7">
      <c r="A7087" s="122">
        <v>7083</v>
      </c>
      <c r="B7087" s="12" t="s">
        <v>49107</v>
      </c>
      <c r="C7087" s="12" t="s">
        <v>49108</v>
      </c>
      <c r="D7087" s="123">
        <v>3.28</v>
      </c>
      <c r="E7087" s="124">
        <v>80</v>
      </c>
      <c r="F7087" s="125">
        <f t="shared" si="110"/>
        <v>262.4</v>
      </c>
      <c r="G7087" s="126"/>
    </row>
    <row r="7088" s="109" customFormat="1" ht="28.5" spans="1:7">
      <c r="A7088" s="122">
        <v>7084</v>
      </c>
      <c r="B7088" s="12" t="s">
        <v>49109</v>
      </c>
      <c r="C7088" s="12" t="s">
        <v>1695</v>
      </c>
      <c r="D7088" s="123">
        <v>2.24</v>
      </c>
      <c r="E7088" s="124">
        <v>80</v>
      </c>
      <c r="F7088" s="125">
        <f t="shared" si="110"/>
        <v>179.2</v>
      </c>
      <c r="G7088" s="126"/>
    </row>
    <row r="7089" s="109" customFormat="1" ht="28.5" spans="1:7">
      <c r="A7089" s="122">
        <v>7085</v>
      </c>
      <c r="B7089" s="12" t="s">
        <v>49110</v>
      </c>
      <c r="C7089" s="12" t="s">
        <v>16347</v>
      </c>
      <c r="D7089" s="123">
        <v>2.12</v>
      </c>
      <c r="E7089" s="124">
        <v>80</v>
      </c>
      <c r="F7089" s="125">
        <f t="shared" si="110"/>
        <v>169.6</v>
      </c>
      <c r="G7089" s="126"/>
    </row>
    <row r="7090" s="109" customFormat="1" ht="28.5" spans="1:7">
      <c r="A7090" s="122">
        <v>7086</v>
      </c>
      <c r="B7090" s="12" t="s">
        <v>49111</v>
      </c>
      <c r="C7090" s="12" t="s">
        <v>49112</v>
      </c>
      <c r="D7090" s="123">
        <v>2.17</v>
      </c>
      <c r="E7090" s="124">
        <v>80</v>
      </c>
      <c r="F7090" s="125">
        <f t="shared" si="110"/>
        <v>173.6</v>
      </c>
      <c r="G7090" s="126"/>
    </row>
    <row r="7091" s="109" customFormat="1" ht="28.5" spans="1:7">
      <c r="A7091" s="122">
        <v>7087</v>
      </c>
      <c r="B7091" s="12" t="s">
        <v>49113</v>
      </c>
      <c r="C7091" s="12" t="s">
        <v>49114</v>
      </c>
      <c r="D7091" s="123">
        <v>3.81</v>
      </c>
      <c r="E7091" s="124">
        <v>80</v>
      </c>
      <c r="F7091" s="125">
        <f t="shared" si="110"/>
        <v>304.8</v>
      </c>
      <c r="G7091" s="126"/>
    </row>
    <row r="7092" s="109" customFormat="1" ht="28.5" spans="1:7">
      <c r="A7092" s="122">
        <v>7088</v>
      </c>
      <c r="B7092" s="12" t="s">
        <v>49115</v>
      </c>
      <c r="C7092" s="12" t="s">
        <v>49116</v>
      </c>
      <c r="D7092" s="123">
        <v>2.84</v>
      </c>
      <c r="E7092" s="124">
        <v>80</v>
      </c>
      <c r="F7092" s="125">
        <f t="shared" si="110"/>
        <v>227.2</v>
      </c>
      <c r="G7092" s="126"/>
    </row>
    <row r="7093" s="109" customFormat="1" ht="28.5" spans="1:7">
      <c r="A7093" s="122">
        <v>7089</v>
      </c>
      <c r="B7093" s="12" t="s">
        <v>49117</v>
      </c>
      <c r="C7093" s="12" t="s">
        <v>25565</v>
      </c>
      <c r="D7093" s="123">
        <v>3.15</v>
      </c>
      <c r="E7093" s="124">
        <v>80</v>
      </c>
      <c r="F7093" s="125">
        <f t="shared" si="110"/>
        <v>252</v>
      </c>
      <c r="G7093" s="126"/>
    </row>
    <row r="7094" s="109" customFormat="1" ht="28.5" spans="1:7">
      <c r="A7094" s="122">
        <v>7090</v>
      </c>
      <c r="B7094" s="12" t="s">
        <v>49118</v>
      </c>
      <c r="C7094" s="12" t="s">
        <v>45788</v>
      </c>
      <c r="D7094" s="123">
        <v>3.61</v>
      </c>
      <c r="E7094" s="124">
        <v>80</v>
      </c>
      <c r="F7094" s="125">
        <f t="shared" si="110"/>
        <v>288.8</v>
      </c>
      <c r="G7094" s="126"/>
    </row>
    <row r="7095" s="109" customFormat="1" ht="28.5" spans="1:7">
      <c r="A7095" s="122">
        <v>7091</v>
      </c>
      <c r="B7095" s="12" t="s">
        <v>49119</v>
      </c>
      <c r="C7095" s="12" t="s">
        <v>49120</v>
      </c>
      <c r="D7095" s="123">
        <v>1.98</v>
      </c>
      <c r="E7095" s="124">
        <v>80</v>
      </c>
      <c r="F7095" s="125">
        <f t="shared" si="110"/>
        <v>158.4</v>
      </c>
      <c r="G7095" s="126"/>
    </row>
    <row r="7096" s="109" customFormat="1" ht="28.5" spans="1:7">
      <c r="A7096" s="122">
        <v>7092</v>
      </c>
      <c r="B7096" s="12" t="s">
        <v>49121</v>
      </c>
      <c r="C7096" s="12" t="s">
        <v>49122</v>
      </c>
      <c r="D7096" s="123">
        <v>1.69</v>
      </c>
      <c r="E7096" s="124">
        <v>80</v>
      </c>
      <c r="F7096" s="125">
        <f t="shared" si="110"/>
        <v>135.2</v>
      </c>
      <c r="G7096" s="126"/>
    </row>
    <row r="7097" s="109" customFormat="1" ht="28.5" spans="1:7">
      <c r="A7097" s="122">
        <v>7093</v>
      </c>
      <c r="B7097" s="12" t="s">
        <v>49123</v>
      </c>
      <c r="C7097" s="12" t="s">
        <v>503</v>
      </c>
      <c r="D7097" s="123">
        <v>2.08</v>
      </c>
      <c r="E7097" s="124">
        <v>80</v>
      </c>
      <c r="F7097" s="125">
        <f t="shared" si="110"/>
        <v>166.4</v>
      </c>
      <c r="G7097" s="126"/>
    </row>
    <row r="7098" s="109" customFormat="1" ht="28.5" spans="1:7">
      <c r="A7098" s="122">
        <v>7094</v>
      </c>
      <c r="B7098" s="12" t="s">
        <v>49124</v>
      </c>
      <c r="C7098" s="12" t="s">
        <v>10035</v>
      </c>
      <c r="D7098" s="123">
        <v>2.22</v>
      </c>
      <c r="E7098" s="124">
        <v>80</v>
      </c>
      <c r="F7098" s="125">
        <f t="shared" si="110"/>
        <v>177.6</v>
      </c>
      <c r="G7098" s="126"/>
    </row>
    <row r="7099" s="109" customFormat="1" ht="28.5" spans="1:7">
      <c r="A7099" s="122">
        <v>7095</v>
      </c>
      <c r="B7099" s="12" t="s">
        <v>49125</v>
      </c>
      <c r="C7099" s="12" t="s">
        <v>487</v>
      </c>
      <c r="D7099" s="123">
        <v>1.28</v>
      </c>
      <c r="E7099" s="124">
        <v>80</v>
      </c>
      <c r="F7099" s="125">
        <f t="shared" si="110"/>
        <v>102.4</v>
      </c>
      <c r="G7099" s="126"/>
    </row>
    <row r="7100" s="109" customFormat="1" ht="28.5" spans="1:7">
      <c r="A7100" s="122">
        <v>7096</v>
      </c>
      <c r="B7100" s="12" t="s">
        <v>49126</v>
      </c>
      <c r="C7100" s="12" t="s">
        <v>28032</v>
      </c>
      <c r="D7100" s="123">
        <v>2.1</v>
      </c>
      <c r="E7100" s="124">
        <v>80</v>
      </c>
      <c r="F7100" s="125">
        <f t="shared" si="110"/>
        <v>168</v>
      </c>
      <c r="G7100" s="126"/>
    </row>
    <row r="7101" s="109" customFormat="1" ht="28.5" spans="1:7">
      <c r="A7101" s="122">
        <v>7097</v>
      </c>
      <c r="B7101" s="12" t="s">
        <v>49127</v>
      </c>
      <c r="C7101" s="12" t="s">
        <v>49128</v>
      </c>
      <c r="D7101" s="123">
        <v>0.27</v>
      </c>
      <c r="E7101" s="124">
        <v>80</v>
      </c>
      <c r="F7101" s="125">
        <f t="shared" si="110"/>
        <v>21.6</v>
      </c>
      <c r="G7101" s="126"/>
    </row>
    <row r="7102" s="109" customFormat="1" ht="28.5" spans="1:7">
      <c r="A7102" s="122">
        <v>7098</v>
      </c>
      <c r="B7102" s="12" t="s">
        <v>49129</v>
      </c>
      <c r="C7102" s="12" t="s">
        <v>32030</v>
      </c>
      <c r="D7102" s="123">
        <v>2.36</v>
      </c>
      <c r="E7102" s="124">
        <v>80</v>
      </c>
      <c r="F7102" s="125">
        <f t="shared" si="110"/>
        <v>188.8</v>
      </c>
      <c r="G7102" s="126"/>
    </row>
    <row r="7103" s="109" customFormat="1" ht="28.5" spans="1:7">
      <c r="A7103" s="122">
        <v>7099</v>
      </c>
      <c r="B7103" s="12" t="s">
        <v>49130</v>
      </c>
      <c r="C7103" s="12" t="s">
        <v>41248</v>
      </c>
      <c r="D7103" s="123">
        <v>7.32</v>
      </c>
      <c r="E7103" s="124">
        <v>80</v>
      </c>
      <c r="F7103" s="125">
        <f t="shared" si="110"/>
        <v>585.6</v>
      </c>
      <c r="G7103" s="126"/>
    </row>
    <row r="7104" s="109" customFormat="1" ht="28.5" spans="1:7">
      <c r="A7104" s="122">
        <v>7100</v>
      </c>
      <c r="B7104" s="12" t="s">
        <v>49131</v>
      </c>
      <c r="C7104" s="12" t="s">
        <v>2333</v>
      </c>
      <c r="D7104" s="123">
        <v>4.11</v>
      </c>
      <c r="E7104" s="124">
        <v>80</v>
      </c>
      <c r="F7104" s="125">
        <f t="shared" si="110"/>
        <v>328.8</v>
      </c>
      <c r="G7104" s="126"/>
    </row>
    <row r="7105" s="109" customFormat="1" ht="28.5" spans="1:7">
      <c r="A7105" s="122">
        <v>7101</v>
      </c>
      <c r="B7105" s="12" t="s">
        <v>49132</v>
      </c>
      <c r="C7105" s="12" t="s">
        <v>49133</v>
      </c>
      <c r="D7105" s="123">
        <v>4.71</v>
      </c>
      <c r="E7105" s="124">
        <v>80</v>
      </c>
      <c r="F7105" s="125">
        <f t="shared" si="110"/>
        <v>376.8</v>
      </c>
      <c r="G7105" s="126"/>
    </row>
    <row r="7106" s="109" customFormat="1" ht="28.5" spans="1:7">
      <c r="A7106" s="122">
        <v>7102</v>
      </c>
      <c r="B7106" s="12" t="s">
        <v>49134</v>
      </c>
      <c r="C7106" s="12" t="s">
        <v>49135</v>
      </c>
      <c r="D7106" s="123">
        <v>4.86</v>
      </c>
      <c r="E7106" s="124">
        <v>80</v>
      </c>
      <c r="F7106" s="125">
        <f t="shared" si="110"/>
        <v>388.8</v>
      </c>
      <c r="G7106" s="126"/>
    </row>
    <row r="7107" s="109" customFormat="1" ht="28.5" spans="1:7">
      <c r="A7107" s="122">
        <v>7103</v>
      </c>
      <c r="B7107" s="12" t="s">
        <v>49136</v>
      </c>
      <c r="C7107" s="12" t="s">
        <v>49137</v>
      </c>
      <c r="D7107" s="123">
        <v>5.23</v>
      </c>
      <c r="E7107" s="124">
        <v>80</v>
      </c>
      <c r="F7107" s="125">
        <f t="shared" si="110"/>
        <v>418.4</v>
      </c>
      <c r="G7107" s="126"/>
    </row>
    <row r="7108" s="109" customFormat="1" ht="28.5" spans="1:7">
      <c r="A7108" s="122">
        <v>7104</v>
      </c>
      <c r="B7108" s="12" t="s">
        <v>49138</v>
      </c>
      <c r="C7108" s="12" t="s">
        <v>49139</v>
      </c>
      <c r="D7108" s="123">
        <v>5.8</v>
      </c>
      <c r="E7108" s="124">
        <v>80</v>
      </c>
      <c r="F7108" s="125">
        <f t="shared" si="110"/>
        <v>464</v>
      </c>
      <c r="G7108" s="126"/>
    </row>
    <row r="7109" s="109" customFormat="1" ht="28.5" spans="1:7">
      <c r="A7109" s="122">
        <v>7105</v>
      </c>
      <c r="B7109" s="12" t="s">
        <v>49140</v>
      </c>
      <c r="C7109" s="12" t="s">
        <v>49141</v>
      </c>
      <c r="D7109" s="123">
        <v>5.62</v>
      </c>
      <c r="E7109" s="124">
        <v>80</v>
      </c>
      <c r="F7109" s="125">
        <f t="shared" ref="F7109:F7172" si="111">D7109*E7109</f>
        <v>449.6</v>
      </c>
      <c r="G7109" s="126"/>
    </row>
    <row r="7110" s="109" customFormat="1" ht="28.5" spans="1:7">
      <c r="A7110" s="122">
        <v>7106</v>
      </c>
      <c r="B7110" s="12" t="s">
        <v>49142</v>
      </c>
      <c r="C7110" s="12" t="s">
        <v>49143</v>
      </c>
      <c r="D7110" s="123">
        <v>4.67</v>
      </c>
      <c r="E7110" s="124">
        <v>80</v>
      </c>
      <c r="F7110" s="125">
        <f t="shared" si="111"/>
        <v>373.6</v>
      </c>
      <c r="G7110" s="126"/>
    </row>
    <row r="7111" s="109" customFormat="1" ht="28.5" spans="1:7">
      <c r="A7111" s="122">
        <v>7107</v>
      </c>
      <c r="B7111" s="12" t="s">
        <v>49144</v>
      </c>
      <c r="C7111" s="12" t="s">
        <v>49145</v>
      </c>
      <c r="D7111" s="123">
        <v>1.45</v>
      </c>
      <c r="E7111" s="124">
        <v>80</v>
      </c>
      <c r="F7111" s="125">
        <f t="shared" si="111"/>
        <v>116</v>
      </c>
      <c r="G7111" s="126"/>
    </row>
    <row r="7112" s="109" customFormat="1" ht="28.5" spans="1:7">
      <c r="A7112" s="122">
        <v>7108</v>
      </c>
      <c r="B7112" s="12" t="s">
        <v>49146</v>
      </c>
      <c r="C7112" s="12" t="s">
        <v>40625</v>
      </c>
      <c r="D7112" s="123">
        <v>7.53</v>
      </c>
      <c r="E7112" s="124">
        <v>80</v>
      </c>
      <c r="F7112" s="125">
        <f t="shared" si="111"/>
        <v>602.4</v>
      </c>
      <c r="G7112" s="126"/>
    </row>
    <row r="7113" s="109" customFormat="1" ht="28.5" spans="1:7">
      <c r="A7113" s="122">
        <v>7109</v>
      </c>
      <c r="B7113" s="12" t="s">
        <v>49147</v>
      </c>
      <c r="C7113" s="12" t="s">
        <v>49148</v>
      </c>
      <c r="D7113" s="123">
        <v>5.53</v>
      </c>
      <c r="E7113" s="124">
        <v>80</v>
      </c>
      <c r="F7113" s="125">
        <f t="shared" si="111"/>
        <v>442.4</v>
      </c>
      <c r="G7113" s="126"/>
    </row>
    <row r="7114" s="109" customFormat="1" ht="28.5" spans="1:7">
      <c r="A7114" s="122">
        <v>7110</v>
      </c>
      <c r="B7114" s="12" t="s">
        <v>49149</v>
      </c>
      <c r="C7114" s="12" t="s">
        <v>49150</v>
      </c>
      <c r="D7114" s="123">
        <v>4.76</v>
      </c>
      <c r="E7114" s="124">
        <v>80</v>
      </c>
      <c r="F7114" s="125">
        <f t="shared" si="111"/>
        <v>380.8</v>
      </c>
      <c r="G7114" s="126"/>
    </row>
    <row r="7115" s="109" customFormat="1" ht="28.5" spans="1:7">
      <c r="A7115" s="122">
        <v>7111</v>
      </c>
      <c r="B7115" s="12" t="s">
        <v>49151</v>
      </c>
      <c r="C7115" s="12" t="s">
        <v>49152</v>
      </c>
      <c r="D7115" s="123">
        <v>3.98</v>
      </c>
      <c r="E7115" s="124">
        <v>80</v>
      </c>
      <c r="F7115" s="125">
        <f t="shared" si="111"/>
        <v>318.4</v>
      </c>
      <c r="G7115" s="126"/>
    </row>
    <row r="7116" s="109" customFormat="1" ht="28.5" spans="1:7">
      <c r="A7116" s="122">
        <v>7112</v>
      </c>
      <c r="B7116" s="12" t="s">
        <v>49153</v>
      </c>
      <c r="C7116" s="12" t="s">
        <v>18199</v>
      </c>
      <c r="D7116" s="123">
        <v>6.29</v>
      </c>
      <c r="E7116" s="124">
        <v>80</v>
      </c>
      <c r="F7116" s="125">
        <f t="shared" si="111"/>
        <v>503.2</v>
      </c>
      <c r="G7116" s="126"/>
    </row>
    <row r="7117" s="109" customFormat="1" ht="28.5" spans="1:7">
      <c r="A7117" s="122">
        <v>7113</v>
      </c>
      <c r="B7117" s="12" t="s">
        <v>49154</v>
      </c>
      <c r="C7117" s="12" t="s">
        <v>41439</v>
      </c>
      <c r="D7117" s="123">
        <v>3.36</v>
      </c>
      <c r="E7117" s="124">
        <v>80</v>
      </c>
      <c r="F7117" s="125">
        <f t="shared" si="111"/>
        <v>268.8</v>
      </c>
      <c r="G7117" s="126"/>
    </row>
    <row r="7118" s="109" customFormat="1" ht="28.5" spans="1:7">
      <c r="A7118" s="122">
        <v>7114</v>
      </c>
      <c r="B7118" s="12" t="s">
        <v>49155</v>
      </c>
      <c r="C7118" s="12" t="s">
        <v>49156</v>
      </c>
      <c r="D7118" s="123">
        <v>3.87</v>
      </c>
      <c r="E7118" s="124">
        <v>80</v>
      </c>
      <c r="F7118" s="125">
        <f t="shared" si="111"/>
        <v>309.6</v>
      </c>
      <c r="G7118" s="126"/>
    </row>
    <row r="7119" s="109" customFormat="1" ht="28.5" spans="1:7">
      <c r="A7119" s="122">
        <v>7115</v>
      </c>
      <c r="B7119" s="12" t="s">
        <v>49157</v>
      </c>
      <c r="C7119" s="12" t="s">
        <v>22</v>
      </c>
      <c r="D7119" s="123">
        <v>2.44</v>
      </c>
      <c r="E7119" s="124">
        <v>80</v>
      </c>
      <c r="F7119" s="125">
        <f t="shared" si="111"/>
        <v>195.2</v>
      </c>
      <c r="G7119" s="126"/>
    </row>
    <row r="7120" s="109" customFormat="1" ht="28.5" spans="1:7">
      <c r="A7120" s="122">
        <v>7116</v>
      </c>
      <c r="B7120" s="12" t="s">
        <v>49158</v>
      </c>
      <c r="C7120" s="12" t="s">
        <v>22928</v>
      </c>
      <c r="D7120" s="123">
        <v>3.46</v>
      </c>
      <c r="E7120" s="124">
        <v>80</v>
      </c>
      <c r="F7120" s="125">
        <f t="shared" si="111"/>
        <v>276.8</v>
      </c>
      <c r="G7120" s="126"/>
    </row>
    <row r="7121" s="109" customFormat="1" ht="28.5" spans="1:7">
      <c r="A7121" s="122">
        <v>7117</v>
      </c>
      <c r="B7121" s="12" t="s">
        <v>49159</v>
      </c>
      <c r="C7121" s="12" t="s">
        <v>31599</v>
      </c>
      <c r="D7121" s="123">
        <v>3.94</v>
      </c>
      <c r="E7121" s="124">
        <v>80</v>
      </c>
      <c r="F7121" s="125">
        <f t="shared" si="111"/>
        <v>315.2</v>
      </c>
      <c r="G7121" s="126"/>
    </row>
    <row r="7122" s="109" customFormat="1" ht="28.5" spans="1:7">
      <c r="A7122" s="122">
        <v>7118</v>
      </c>
      <c r="B7122" s="12" t="s">
        <v>49160</v>
      </c>
      <c r="C7122" s="12" t="s">
        <v>39135</v>
      </c>
      <c r="D7122" s="123">
        <v>0.92</v>
      </c>
      <c r="E7122" s="124">
        <v>80</v>
      </c>
      <c r="F7122" s="125">
        <f t="shared" si="111"/>
        <v>73.6</v>
      </c>
      <c r="G7122" s="126"/>
    </row>
    <row r="7123" s="109" customFormat="1" ht="28.5" spans="1:7">
      <c r="A7123" s="122">
        <v>7119</v>
      </c>
      <c r="B7123" s="12" t="s">
        <v>49161</v>
      </c>
      <c r="C7123" s="12" t="s">
        <v>49162</v>
      </c>
      <c r="D7123" s="123">
        <v>5.06</v>
      </c>
      <c r="E7123" s="124">
        <v>80</v>
      </c>
      <c r="F7123" s="125">
        <f t="shared" si="111"/>
        <v>404.8</v>
      </c>
      <c r="G7123" s="126"/>
    </row>
    <row r="7124" s="109" customFormat="1" ht="28.5" spans="1:7">
      <c r="A7124" s="122">
        <v>7120</v>
      </c>
      <c r="B7124" s="12" t="s">
        <v>49163</v>
      </c>
      <c r="C7124" s="12" t="s">
        <v>17978</v>
      </c>
      <c r="D7124" s="123">
        <v>4.58</v>
      </c>
      <c r="E7124" s="124">
        <v>80</v>
      </c>
      <c r="F7124" s="125">
        <f t="shared" si="111"/>
        <v>366.4</v>
      </c>
      <c r="G7124" s="126"/>
    </row>
    <row r="7125" s="109" customFormat="1" ht="28.5" spans="1:7">
      <c r="A7125" s="122">
        <v>7121</v>
      </c>
      <c r="B7125" s="12" t="s">
        <v>49164</v>
      </c>
      <c r="C7125" s="12" t="s">
        <v>49165</v>
      </c>
      <c r="D7125" s="123">
        <v>2.94</v>
      </c>
      <c r="E7125" s="124">
        <v>80</v>
      </c>
      <c r="F7125" s="125">
        <f t="shared" si="111"/>
        <v>235.2</v>
      </c>
      <c r="G7125" s="126"/>
    </row>
    <row r="7126" s="109" customFormat="1" ht="28.5" spans="1:7">
      <c r="A7126" s="122">
        <v>7122</v>
      </c>
      <c r="B7126" s="12" t="s">
        <v>49166</v>
      </c>
      <c r="C7126" s="12" t="s">
        <v>2872</v>
      </c>
      <c r="D7126" s="123">
        <v>2.12</v>
      </c>
      <c r="E7126" s="124">
        <v>80</v>
      </c>
      <c r="F7126" s="125">
        <f t="shared" si="111"/>
        <v>169.6</v>
      </c>
      <c r="G7126" s="126"/>
    </row>
    <row r="7127" s="109" customFormat="1" ht="28.5" spans="1:7">
      <c r="A7127" s="122">
        <v>7123</v>
      </c>
      <c r="B7127" s="12" t="s">
        <v>49167</v>
      </c>
      <c r="C7127" s="12" t="s">
        <v>5974</v>
      </c>
      <c r="D7127" s="123">
        <v>1.45</v>
      </c>
      <c r="E7127" s="124">
        <v>80</v>
      </c>
      <c r="F7127" s="125">
        <f t="shared" si="111"/>
        <v>116</v>
      </c>
      <c r="G7127" s="126"/>
    </row>
    <row r="7128" s="109" customFormat="1" ht="28.5" spans="1:7">
      <c r="A7128" s="122">
        <v>7124</v>
      </c>
      <c r="B7128" s="12" t="s">
        <v>49168</v>
      </c>
      <c r="C7128" s="12" t="s">
        <v>5976</v>
      </c>
      <c r="D7128" s="123">
        <v>0.45</v>
      </c>
      <c r="E7128" s="124">
        <v>80</v>
      </c>
      <c r="F7128" s="125">
        <f t="shared" si="111"/>
        <v>36</v>
      </c>
      <c r="G7128" s="126"/>
    </row>
    <row r="7129" s="109" customFormat="1" ht="28.5" spans="1:7">
      <c r="A7129" s="122">
        <v>7125</v>
      </c>
      <c r="B7129" s="12" t="s">
        <v>49169</v>
      </c>
      <c r="C7129" s="12" t="s">
        <v>49170</v>
      </c>
      <c r="D7129" s="123">
        <v>3.92</v>
      </c>
      <c r="E7129" s="124">
        <v>80</v>
      </c>
      <c r="F7129" s="125">
        <f t="shared" si="111"/>
        <v>313.6</v>
      </c>
      <c r="G7129" s="126"/>
    </row>
    <row r="7130" s="109" customFormat="1" ht="28.5" spans="1:7">
      <c r="A7130" s="122">
        <v>7126</v>
      </c>
      <c r="B7130" s="12" t="s">
        <v>49171</v>
      </c>
      <c r="C7130" s="12" t="s">
        <v>1367</v>
      </c>
      <c r="D7130" s="123">
        <v>4.26</v>
      </c>
      <c r="E7130" s="124">
        <v>80</v>
      </c>
      <c r="F7130" s="125">
        <f t="shared" si="111"/>
        <v>340.8</v>
      </c>
      <c r="G7130" s="126"/>
    </row>
    <row r="7131" s="109" customFormat="1" ht="28.5" spans="1:7">
      <c r="A7131" s="122">
        <v>7127</v>
      </c>
      <c r="B7131" s="12" t="s">
        <v>49172</v>
      </c>
      <c r="C7131" s="12" t="s">
        <v>49173</v>
      </c>
      <c r="D7131" s="123">
        <v>4.15</v>
      </c>
      <c r="E7131" s="124">
        <v>80</v>
      </c>
      <c r="F7131" s="125">
        <f t="shared" si="111"/>
        <v>332</v>
      </c>
      <c r="G7131" s="126"/>
    </row>
    <row r="7132" s="109" customFormat="1" ht="28.5" spans="1:7">
      <c r="A7132" s="122">
        <v>7128</v>
      </c>
      <c r="B7132" s="12" t="s">
        <v>49174</v>
      </c>
      <c r="C7132" s="12" t="s">
        <v>583</v>
      </c>
      <c r="D7132" s="123">
        <v>6.06</v>
      </c>
      <c r="E7132" s="124">
        <v>80</v>
      </c>
      <c r="F7132" s="125">
        <f t="shared" si="111"/>
        <v>484.8</v>
      </c>
      <c r="G7132" s="126"/>
    </row>
    <row r="7133" s="109" customFormat="1" ht="28.5" spans="1:7">
      <c r="A7133" s="122">
        <v>7129</v>
      </c>
      <c r="B7133" s="12" t="s">
        <v>49175</v>
      </c>
      <c r="C7133" s="12" t="s">
        <v>49176</v>
      </c>
      <c r="D7133" s="123">
        <v>3.81</v>
      </c>
      <c r="E7133" s="124">
        <v>80</v>
      </c>
      <c r="F7133" s="125">
        <f t="shared" si="111"/>
        <v>304.8</v>
      </c>
      <c r="G7133" s="126"/>
    </row>
    <row r="7134" s="109" customFormat="1" ht="28.5" spans="1:7">
      <c r="A7134" s="122">
        <v>7130</v>
      </c>
      <c r="B7134" s="12" t="s">
        <v>49177</v>
      </c>
      <c r="C7134" s="12" t="s">
        <v>8283</v>
      </c>
      <c r="D7134" s="123">
        <v>4.12</v>
      </c>
      <c r="E7134" s="124">
        <v>80</v>
      </c>
      <c r="F7134" s="125">
        <f t="shared" si="111"/>
        <v>329.6</v>
      </c>
      <c r="G7134" s="126"/>
    </row>
    <row r="7135" s="109" customFormat="1" ht="28.5" spans="1:7">
      <c r="A7135" s="122">
        <v>7131</v>
      </c>
      <c r="B7135" s="12" t="s">
        <v>49178</v>
      </c>
      <c r="C7135" s="12" t="s">
        <v>49179</v>
      </c>
      <c r="D7135" s="123">
        <v>3.64</v>
      </c>
      <c r="E7135" s="124">
        <v>80</v>
      </c>
      <c r="F7135" s="125">
        <f t="shared" si="111"/>
        <v>291.2</v>
      </c>
      <c r="G7135" s="126"/>
    </row>
    <row r="7136" s="109" customFormat="1" ht="28.5" spans="1:7">
      <c r="A7136" s="122">
        <v>7132</v>
      </c>
      <c r="B7136" s="12" t="s">
        <v>49180</v>
      </c>
      <c r="C7136" s="12" t="s">
        <v>49181</v>
      </c>
      <c r="D7136" s="123">
        <v>0.49</v>
      </c>
      <c r="E7136" s="124">
        <v>80</v>
      </c>
      <c r="F7136" s="125">
        <f t="shared" si="111"/>
        <v>39.2</v>
      </c>
      <c r="G7136" s="126"/>
    </row>
    <row r="7137" s="109" customFormat="1" ht="28.5" spans="1:7">
      <c r="A7137" s="122">
        <v>7133</v>
      </c>
      <c r="B7137" s="12" t="s">
        <v>49182</v>
      </c>
      <c r="C7137" s="12" t="s">
        <v>49183</v>
      </c>
      <c r="D7137" s="123">
        <v>3.81</v>
      </c>
      <c r="E7137" s="124">
        <v>80</v>
      </c>
      <c r="F7137" s="125">
        <f t="shared" si="111"/>
        <v>304.8</v>
      </c>
      <c r="G7137" s="126"/>
    </row>
    <row r="7138" s="109" customFormat="1" ht="28.5" spans="1:7">
      <c r="A7138" s="122">
        <v>7134</v>
      </c>
      <c r="B7138" s="12" t="s">
        <v>49184</v>
      </c>
      <c r="C7138" s="12" t="s">
        <v>49185</v>
      </c>
      <c r="D7138" s="123">
        <v>3.11</v>
      </c>
      <c r="E7138" s="124">
        <v>80</v>
      </c>
      <c r="F7138" s="125">
        <f t="shared" si="111"/>
        <v>248.8</v>
      </c>
      <c r="G7138" s="126"/>
    </row>
    <row r="7139" s="109" customFormat="1" ht="28.5" spans="1:7">
      <c r="A7139" s="122">
        <v>7135</v>
      </c>
      <c r="B7139" s="12" t="s">
        <v>49186</v>
      </c>
      <c r="C7139" s="12" t="s">
        <v>49187</v>
      </c>
      <c r="D7139" s="123">
        <v>4.18</v>
      </c>
      <c r="E7139" s="124">
        <v>80</v>
      </c>
      <c r="F7139" s="125">
        <f t="shared" si="111"/>
        <v>334.4</v>
      </c>
      <c r="G7139" s="126"/>
    </row>
    <row r="7140" s="109" customFormat="1" ht="28.5" spans="1:7">
      <c r="A7140" s="122">
        <v>7136</v>
      </c>
      <c r="B7140" s="12" t="s">
        <v>49188</v>
      </c>
      <c r="C7140" s="12" t="s">
        <v>49189</v>
      </c>
      <c r="D7140" s="123">
        <v>1.54</v>
      </c>
      <c r="E7140" s="124">
        <v>80</v>
      </c>
      <c r="F7140" s="125">
        <f t="shared" si="111"/>
        <v>123.2</v>
      </c>
      <c r="G7140" s="126"/>
    </row>
    <row r="7141" s="109" customFormat="1" ht="28.5" spans="1:7">
      <c r="A7141" s="122">
        <v>7137</v>
      </c>
      <c r="B7141" s="12" t="s">
        <v>49190</v>
      </c>
      <c r="C7141" s="12" t="s">
        <v>49191</v>
      </c>
      <c r="D7141" s="123">
        <v>1.34</v>
      </c>
      <c r="E7141" s="124">
        <v>80</v>
      </c>
      <c r="F7141" s="125">
        <f t="shared" si="111"/>
        <v>107.2</v>
      </c>
      <c r="G7141" s="126"/>
    </row>
    <row r="7142" s="109" customFormat="1" ht="28.5" spans="1:7">
      <c r="A7142" s="122">
        <v>7138</v>
      </c>
      <c r="B7142" s="12" t="s">
        <v>49192</v>
      </c>
      <c r="C7142" s="12" t="s">
        <v>529</v>
      </c>
      <c r="D7142" s="123">
        <v>4.09</v>
      </c>
      <c r="E7142" s="124">
        <v>80</v>
      </c>
      <c r="F7142" s="125">
        <f t="shared" si="111"/>
        <v>327.2</v>
      </c>
      <c r="G7142" s="126"/>
    </row>
    <row r="7143" s="109" customFormat="1" ht="28.5" spans="1:7">
      <c r="A7143" s="122">
        <v>7139</v>
      </c>
      <c r="B7143" s="12" t="s">
        <v>49193</v>
      </c>
      <c r="C7143" s="12" t="s">
        <v>2331</v>
      </c>
      <c r="D7143" s="123">
        <v>7.76</v>
      </c>
      <c r="E7143" s="124">
        <v>80</v>
      </c>
      <c r="F7143" s="125">
        <f t="shared" si="111"/>
        <v>620.8</v>
      </c>
      <c r="G7143" s="126"/>
    </row>
    <row r="7144" s="109" customFormat="1" ht="28.5" spans="1:7">
      <c r="A7144" s="122">
        <v>7140</v>
      </c>
      <c r="B7144" s="12" t="s">
        <v>49194</v>
      </c>
      <c r="C7144" s="12" t="s">
        <v>441</v>
      </c>
      <c r="D7144" s="123">
        <v>3.22</v>
      </c>
      <c r="E7144" s="124">
        <v>80</v>
      </c>
      <c r="F7144" s="125">
        <f t="shared" si="111"/>
        <v>257.6</v>
      </c>
      <c r="G7144" s="126"/>
    </row>
    <row r="7145" s="109" customFormat="1" ht="28.5" spans="1:7">
      <c r="A7145" s="122">
        <v>7141</v>
      </c>
      <c r="B7145" s="12" t="s">
        <v>49195</v>
      </c>
      <c r="C7145" s="12" t="s">
        <v>2146</v>
      </c>
      <c r="D7145" s="123">
        <v>2.73</v>
      </c>
      <c r="E7145" s="124">
        <v>80</v>
      </c>
      <c r="F7145" s="125">
        <f t="shared" si="111"/>
        <v>218.4</v>
      </c>
      <c r="G7145" s="126"/>
    </row>
    <row r="7146" s="109" customFormat="1" ht="28.5" spans="1:7">
      <c r="A7146" s="122">
        <v>7142</v>
      </c>
      <c r="B7146" s="12" t="s">
        <v>49196</v>
      </c>
      <c r="C7146" s="12" t="s">
        <v>49197</v>
      </c>
      <c r="D7146" s="123">
        <v>1.45</v>
      </c>
      <c r="E7146" s="124">
        <v>80</v>
      </c>
      <c r="F7146" s="125">
        <f t="shared" si="111"/>
        <v>116</v>
      </c>
      <c r="G7146" s="126"/>
    </row>
    <row r="7147" s="109" customFormat="1" ht="28.5" spans="1:7">
      <c r="A7147" s="122">
        <v>7143</v>
      </c>
      <c r="B7147" s="12" t="s">
        <v>49198</v>
      </c>
      <c r="C7147" s="12" t="s">
        <v>49199</v>
      </c>
      <c r="D7147" s="123">
        <v>2.56</v>
      </c>
      <c r="E7147" s="124">
        <v>80</v>
      </c>
      <c r="F7147" s="125">
        <f t="shared" si="111"/>
        <v>204.8</v>
      </c>
      <c r="G7147" s="126"/>
    </row>
    <row r="7148" s="109" customFormat="1" ht="28.5" spans="1:7">
      <c r="A7148" s="122">
        <v>7144</v>
      </c>
      <c r="B7148" s="12" t="s">
        <v>49200</v>
      </c>
      <c r="C7148" s="12" t="s">
        <v>17025</v>
      </c>
      <c r="D7148" s="123">
        <v>1.83</v>
      </c>
      <c r="E7148" s="124">
        <v>80</v>
      </c>
      <c r="F7148" s="125">
        <f t="shared" si="111"/>
        <v>146.4</v>
      </c>
      <c r="G7148" s="126"/>
    </row>
    <row r="7149" s="109" customFormat="1" ht="28.5" spans="1:7">
      <c r="A7149" s="122">
        <v>7145</v>
      </c>
      <c r="B7149" s="12" t="s">
        <v>49201</v>
      </c>
      <c r="C7149" s="12" t="s">
        <v>49202</v>
      </c>
      <c r="D7149" s="123">
        <v>2.51</v>
      </c>
      <c r="E7149" s="124">
        <v>80</v>
      </c>
      <c r="F7149" s="125">
        <f t="shared" si="111"/>
        <v>200.8</v>
      </c>
      <c r="G7149" s="126"/>
    </row>
    <row r="7150" s="109" customFormat="1" ht="28.5" spans="1:7">
      <c r="A7150" s="122">
        <v>7146</v>
      </c>
      <c r="B7150" s="12" t="s">
        <v>49203</v>
      </c>
      <c r="C7150" s="12" t="s">
        <v>49204</v>
      </c>
      <c r="D7150" s="123">
        <v>3.45</v>
      </c>
      <c r="E7150" s="124">
        <v>80</v>
      </c>
      <c r="F7150" s="125">
        <f t="shared" si="111"/>
        <v>276</v>
      </c>
      <c r="G7150" s="126"/>
    </row>
    <row r="7151" s="109" customFormat="1" ht="28.5" spans="1:7">
      <c r="A7151" s="122">
        <v>7147</v>
      </c>
      <c r="B7151" s="12" t="s">
        <v>49205</v>
      </c>
      <c r="C7151" s="12" t="s">
        <v>49206</v>
      </c>
      <c r="D7151" s="123">
        <v>3.63</v>
      </c>
      <c r="E7151" s="124">
        <v>80</v>
      </c>
      <c r="F7151" s="125">
        <f t="shared" si="111"/>
        <v>290.4</v>
      </c>
      <c r="G7151" s="126"/>
    </row>
    <row r="7152" s="109" customFormat="1" ht="28.5" spans="1:7">
      <c r="A7152" s="122">
        <v>7148</v>
      </c>
      <c r="B7152" s="12" t="s">
        <v>49207</v>
      </c>
      <c r="C7152" s="12" t="s">
        <v>49208</v>
      </c>
      <c r="D7152" s="123">
        <v>1.79</v>
      </c>
      <c r="E7152" s="124">
        <v>80</v>
      </c>
      <c r="F7152" s="125">
        <f t="shared" si="111"/>
        <v>143.2</v>
      </c>
      <c r="G7152" s="126"/>
    </row>
    <row r="7153" s="109" customFormat="1" ht="28.5" spans="1:7">
      <c r="A7153" s="122">
        <v>7149</v>
      </c>
      <c r="B7153" s="12" t="s">
        <v>49209</v>
      </c>
      <c r="C7153" s="12" t="s">
        <v>39289</v>
      </c>
      <c r="D7153" s="123">
        <v>1.45</v>
      </c>
      <c r="E7153" s="124">
        <v>80</v>
      </c>
      <c r="F7153" s="125">
        <f t="shared" si="111"/>
        <v>116</v>
      </c>
      <c r="G7153" s="126"/>
    </row>
    <row r="7154" s="109" customFormat="1" ht="28.5" spans="1:7">
      <c r="A7154" s="122">
        <v>7150</v>
      </c>
      <c r="B7154" s="12" t="s">
        <v>49210</v>
      </c>
      <c r="C7154" s="12" t="s">
        <v>49211</v>
      </c>
      <c r="D7154" s="123">
        <v>2.86</v>
      </c>
      <c r="E7154" s="124">
        <v>80</v>
      </c>
      <c r="F7154" s="125">
        <f t="shared" si="111"/>
        <v>228.8</v>
      </c>
      <c r="G7154" s="126"/>
    </row>
    <row r="7155" s="109" customFormat="1" ht="28.5" spans="1:7">
      <c r="A7155" s="122">
        <v>7151</v>
      </c>
      <c r="B7155" s="12" t="s">
        <v>49212</v>
      </c>
      <c r="C7155" s="12" t="s">
        <v>865</v>
      </c>
      <c r="D7155" s="123">
        <v>2.59</v>
      </c>
      <c r="E7155" s="124">
        <v>80</v>
      </c>
      <c r="F7155" s="125">
        <f t="shared" si="111"/>
        <v>207.2</v>
      </c>
      <c r="G7155" s="126"/>
    </row>
    <row r="7156" s="109" customFormat="1" ht="28.5" spans="1:7">
      <c r="A7156" s="122">
        <v>7152</v>
      </c>
      <c r="B7156" s="12" t="s">
        <v>49213</v>
      </c>
      <c r="C7156" s="12" t="s">
        <v>40265</v>
      </c>
      <c r="D7156" s="123">
        <v>4.6</v>
      </c>
      <c r="E7156" s="124">
        <v>80</v>
      </c>
      <c r="F7156" s="125">
        <f t="shared" si="111"/>
        <v>368</v>
      </c>
      <c r="G7156" s="126"/>
    </row>
    <row r="7157" s="109" customFormat="1" ht="28.5" spans="1:7">
      <c r="A7157" s="122">
        <v>7153</v>
      </c>
      <c r="B7157" s="12" t="s">
        <v>49214</v>
      </c>
      <c r="C7157" s="12" t="s">
        <v>49215</v>
      </c>
      <c r="D7157" s="123">
        <v>5.91</v>
      </c>
      <c r="E7157" s="124">
        <v>80</v>
      </c>
      <c r="F7157" s="125">
        <f t="shared" si="111"/>
        <v>472.8</v>
      </c>
      <c r="G7157" s="126"/>
    </row>
    <row r="7158" s="109" customFormat="1" ht="28.5" spans="1:7">
      <c r="A7158" s="122">
        <v>7154</v>
      </c>
      <c r="B7158" s="12" t="s">
        <v>49216</v>
      </c>
      <c r="C7158" s="12" t="s">
        <v>49217</v>
      </c>
      <c r="D7158" s="123">
        <v>0.3</v>
      </c>
      <c r="E7158" s="124">
        <v>80</v>
      </c>
      <c r="F7158" s="125">
        <f t="shared" si="111"/>
        <v>24</v>
      </c>
      <c r="G7158" s="126"/>
    </row>
    <row r="7159" s="109" customFormat="1" ht="28.5" spans="1:7">
      <c r="A7159" s="122">
        <v>7155</v>
      </c>
      <c r="B7159" s="12" t="s">
        <v>49218</v>
      </c>
      <c r="C7159" s="12" t="s">
        <v>3278</v>
      </c>
      <c r="D7159" s="123">
        <v>1.7</v>
      </c>
      <c r="E7159" s="124">
        <v>80</v>
      </c>
      <c r="F7159" s="125">
        <f t="shared" si="111"/>
        <v>136</v>
      </c>
      <c r="G7159" s="126"/>
    </row>
    <row r="7160" s="109" customFormat="1" ht="28.5" spans="1:7">
      <c r="A7160" s="122">
        <v>7156</v>
      </c>
      <c r="B7160" s="12" t="s">
        <v>49219</v>
      </c>
      <c r="C7160" s="12" t="s">
        <v>49220</v>
      </c>
      <c r="D7160" s="123">
        <v>5.11</v>
      </c>
      <c r="E7160" s="124">
        <v>80</v>
      </c>
      <c r="F7160" s="125">
        <f t="shared" si="111"/>
        <v>408.8</v>
      </c>
      <c r="G7160" s="126"/>
    </row>
    <row r="7161" s="109" customFormat="1" ht="28.5" spans="1:7">
      <c r="A7161" s="122">
        <v>7157</v>
      </c>
      <c r="B7161" s="12" t="s">
        <v>49221</v>
      </c>
      <c r="C7161" s="12" t="s">
        <v>3219</v>
      </c>
      <c r="D7161" s="123">
        <v>2.07</v>
      </c>
      <c r="E7161" s="124">
        <v>80</v>
      </c>
      <c r="F7161" s="125">
        <f t="shared" si="111"/>
        <v>165.6</v>
      </c>
      <c r="G7161" s="126"/>
    </row>
    <row r="7162" s="109" customFormat="1" ht="28.5" spans="1:7">
      <c r="A7162" s="122">
        <v>7158</v>
      </c>
      <c r="B7162" s="12" t="s">
        <v>49222</v>
      </c>
      <c r="C7162" s="12" t="s">
        <v>49223</v>
      </c>
      <c r="D7162" s="123">
        <v>2.75</v>
      </c>
      <c r="E7162" s="124">
        <v>80</v>
      </c>
      <c r="F7162" s="125">
        <f t="shared" si="111"/>
        <v>220</v>
      </c>
      <c r="G7162" s="126"/>
    </row>
    <row r="7163" s="109" customFormat="1" ht="28.5" spans="1:7">
      <c r="A7163" s="122">
        <v>7159</v>
      </c>
      <c r="B7163" s="12" t="s">
        <v>49224</v>
      </c>
      <c r="C7163" s="12" t="s">
        <v>8470</v>
      </c>
      <c r="D7163" s="123">
        <v>3.88</v>
      </c>
      <c r="E7163" s="124">
        <v>80</v>
      </c>
      <c r="F7163" s="125">
        <f t="shared" si="111"/>
        <v>310.4</v>
      </c>
      <c r="G7163" s="126"/>
    </row>
    <row r="7164" s="109" customFormat="1" ht="28.5" spans="1:7">
      <c r="A7164" s="122">
        <v>7160</v>
      </c>
      <c r="B7164" s="12" t="s">
        <v>49225</v>
      </c>
      <c r="C7164" s="12" t="s">
        <v>49226</v>
      </c>
      <c r="D7164" s="123">
        <v>4.63</v>
      </c>
      <c r="E7164" s="124">
        <v>80</v>
      </c>
      <c r="F7164" s="125">
        <f t="shared" si="111"/>
        <v>370.4</v>
      </c>
      <c r="G7164" s="126"/>
    </row>
    <row r="7165" s="109" customFormat="1" ht="28.5" spans="1:7">
      <c r="A7165" s="122">
        <v>7161</v>
      </c>
      <c r="B7165" s="12" t="s">
        <v>49227</v>
      </c>
      <c r="C7165" s="12" t="s">
        <v>49228</v>
      </c>
      <c r="D7165" s="123">
        <v>6.47</v>
      </c>
      <c r="E7165" s="124">
        <v>80</v>
      </c>
      <c r="F7165" s="125">
        <f t="shared" si="111"/>
        <v>517.6</v>
      </c>
      <c r="G7165" s="126"/>
    </row>
    <row r="7166" s="109" customFormat="1" ht="28.5" spans="1:7">
      <c r="A7166" s="122">
        <v>7162</v>
      </c>
      <c r="B7166" s="12" t="s">
        <v>49229</v>
      </c>
      <c r="C7166" s="12" t="s">
        <v>34024</v>
      </c>
      <c r="D7166" s="123">
        <v>3.03</v>
      </c>
      <c r="E7166" s="124">
        <v>80</v>
      </c>
      <c r="F7166" s="125">
        <f t="shared" si="111"/>
        <v>242.4</v>
      </c>
      <c r="G7166" s="126"/>
    </row>
    <row r="7167" s="109" customFormat="1" ht="28.5" spans="1:7">
      <c r="A7167" s="122">
        <v>7163</v>
      </c>
      <c r="B7167" s="12" t="s">
        <v>49230</v>
      </c>
      <c r="C7167" s="12" t="s">
        <v>9783</v>
      </c>
      <c r="D7167" s="123">
        <v>2.3</v>
      </c>
      <c r="E7167" s="124">
        <v>80</v>
      </c>
      <c r="F7167" s="125">
        <f t="shared" si="111"/>
        <v>184</v>
      </c>
      <c r="G7167" s="126"/>
    </row>
    <row r="7168" s="109" customFormat="1" ht="28.5" spans="1:7">
      <c r="A7168" s="122">
        <v>7164</v>
      </c>
      <c r="B7168" s="12" t="s">
        <v>49231</v>
      </c>
      <c r="C7168" s="12" t="s">
        <v>35335</v>
      </c>
      <c r="D7168" s="123">
        <v>2.87</v>
      </c>
      <c r="E7168" s="124">
        <v>80</v>
      </c>
      <c r="F7168" s="125">
        <f t="shared" si="111"/>
        <v>229.6</v>
      </c>
      <c r="G7168" s="126"/>
    </row>
    <row r="7169" s="109" customFormat="1" ht="28.5" spans="1:7">
      <c r="A7169" s="122">
        <v>7165</v>
      </c>
      <c r="B7169" s="12" t="s">
        <v>49232</v>
      </c>
      <c r="C7169" s="12" t="s">
        <v>49233</v>
      </c>
      <c r="D7169" s="123">
        <v>3.69</v>
      </c>
      <c r="E7169" s="124">
        <v>80</v>
      </c>
      <c r="F7169" s="125">
        <f t="shared" si="111"/>
        <v>295.2</v>
      </c>
      <c r="G7169" s="126"/>
    </row>
    <row r="7170" s="109" customFormat="1" ht="28.5" spans="1:7">
      <c r="A7170" s="122">
        <v>7166</v>
      </c>
      <c r="B7170" s="12" t="s">
        <v>49234</v>
      </c>
      <c r="C7170" s="12" t="s">
        <v>22093</v>
      </c>
      <c r="D7170" s="123">
        <v>0.83</v>
      </c>
      <c r="E7170" s="124">
        <v>80</v>
      </c>
      <c r="F7170" s="125">
        <f t="shared" si="111"/>
        <v>66.4</v>
      </c>
      <c r="G7170" s="126"/>
    </row>
    <row r="7171" s="109" customFormat="1" ht="28.5" spans="1:7">
      <c r="A7171" s="122">
        <v>7167</v>
      </c>
      <c r="B7171" s="12" t="s">
        <v>49235</v>
      </c>
      <c r="C7171" s="12" t="s">
        <v>49236</v>
      </c>
      <c r="D7171" s="123">
        <v>4.28</v>
      </c>
      <c r="E7171" s="124">
        <v>80</v>
      </c>
      <c r="F7171" s="125">
        <f t="shared" si="111"/>
        <v>342.4</v>
      </c>
      <c r="G7171" s="126"/>
    </row>
    <row r="7172" s="109" customFormat="1" ht="28.5" spans="1:7">
      <c r="A7172" s="122">
        <v>7168</v>
      </c>
      <c r="B7172" s="12" t="s">
        <v>49237</v>
      </c>
      <c r="C7172" s="12" t="s">
        <v>49238</v>
      </c>
      <c r="D7172" s="123">
        <v>3.12</v>
      </c>
      <c r="E7172" s="124">
        <v>80</v>
      </c>
      <c r="F7172" s="125">
        <f t="shared" si="111"/>
        <v>249.6</v>
      </c>
      <c r="G7172" s="126"/>
    </row>
    <row r="7173" s="109" customFormat="1" ht="28.5" spans="1:7">
      <c r="A7173" s="122">
        <v>7169</v>
      </c>
      <c r="B7173" s="12" t="s">
        <v>49239</v>
      </c>
      <c r="C7173" s="12" t="s">
        <v>15363</v>
      </c>
      <c r="D7173" s="123">
        <v>2.55</v>
      </c>
      <c r="E7173" s="124">
        <v>80</v>
      </c>
      <c r="F7173" s="125">
        <f t="shared" ref="F7173:F7236" si="112">D7173*E7173</f>
        <v>204</v>
      </c>
      <c r="G7173" s="126"/>
    </row>
    <row r="7174" s="109" customFormat="1" ht="28.5" spans="1:7">
      <c r="A7174" s="122">
        <v>7170</v>
      </c>
      <c r="B7174" s="12" t="s">
        <v>49240</v>
      </c>
      <c r="C7174" s="12" t="s">
        <v>49241</v>
      </c>
      <c r="D7174" s="123">
        <v>3.01</v>
      </c>
      <c r="E7174" s="124">
        <v>80</v>
      </c>
      <c r="F7174" s="125">
        <f t="shared" si="112"/>
        <v>240.8</v>
      </c>
      <c r="G7174" s="126"/>
    </row>
    <row r="7175" s="109" customFormat="1" ht="28.5" spans="1:7">
      <c r="A7175" s="122">
        <v>7171</v>
      </c>
      <c r="B7175" s="12" t="s">
        <v>49242</v>
      </c>
      <c r="C7175" s="12" t="s">
        <v>364</v>
      </c>
      <c r="D7175" s="123">
        <v>4.21</v>
      </c>
      <c r="E7175" s="124">
        <v>80</v>
      </c>
      <c r="F7175" s="125">
        <f t="shared" si="112"/>
        <v>336.8</v>
      </c>
      <c r="G7175" s="126"/>
    </row>
    <row r="7176" s="109" customFormat="1" ht="28.5" spans="1:7">
      <c r="A7176" s="122">
        <v>7172</v>
      </c>
      <c r="B7176" s="12" t="s">
        <v>49243</v>
      </c>
      <c r="C7176" s="12" t="s">
        <v>49244</v>
      </c>
      <c r="D7176" s="123">
        <v>3.63</v>
      </c>
      <c r="E7176" s="124">
        <v>80</v>
      </c>
      <c r="F7176" s="125">
        <f t="shared" si="112"/>
        <v>290.4</v>
      </c>
      <c r="G7176" s="126"/>
    </row>
    <row r="7177" s="109" customFormat="1" ht="28.5" spans="1:7">
      <c r="A7177" s="122">
        <v>7173</v>
      </c>
      <c r="B7177" s="12" t="s">
        <v>49245</v>
      </c>
      <c r="C7177" s="12" t="s">
        <v>2419</v>
      </c>
      <c r="D7177" s="123">
        <v>6.21</v>
      </c>
      <c r="E7177" s="124">
        <v>80</v>
      </c>
      <c r="F7177" s="125">
        <f t="shared" si="112"/>
        <v>496.8</v>
      </c>
      <c r="G7177" s="126"/>
    </row>
    <row r="7178" s="109" customFormat="1" ht="28.5" spans="1:7">
      <c r="A7178" s="122">
        <v>7174</v>
      </c>
      <c r="B7178" s="12" t="s">
        <v>49246</v>
      </c>
      <c r="C7178" s="12" t="s">
        <v>49247</v>
      </c>
      <c r="D7178" s="123">
        <v>4.63</v>
      </c>
      <c r="E7178" s="124">
        <v>80</v>
      </c>
      <c r="F7178" s="125">
        <f t="shared" si="112"/>
        <v>370.4</v>
      </c>
      <c r="G7178" s="126"/>
    </row>
    <row r="7179" s="109" customFormat="1" ht="28.5" spans="1:7">
      <c r="A7179" s="122">
        <v>7175</v>
      </c>
      <c r="B7179" s="12" t="s">
        <v>49248</v>
      </c>
      <c r="C7179" s="12" t="s">
        <v>2366</v>
      </c>
      <c r="D7179" s="123">
        <v>2.6</v>
      </c>
      <c r="E7179" s="124">
        <v>80</v>
      </c>
      <c r="F7179" s="125">
        <f t="shared" si="112"/>
        <v>208</v>
      </c>
      <c r="G7179" s="126"/>
    </row>
    <row r="7180" s="109" customFormat="1" ht="28.5" spans="1:7">
      <c r="A7180" s="122">
        <v>7176</v>
      </c>
      <c r="B7180" s="12" t="s">
        <v>49249</v>
      </c>
      <c r="C7180" s="12" t="s">
        <v>1988</v>
      </c>
      <c r="D7180" s="123">
        <v>2.46</v>
      </c>
      <c r="E7180" s="124">
        <v>80</v>
      </c>
      <c r="F7180" s="125">
        <f t="shared" si="112"/>
        <v>196.8</v>
      </c>
      <c r="G7180" s="126"/>
    </row>
    <row r="7181" s="109" customFormat="1" ht="28.5" spans="1:7">
      <c r="A7181" s="122">
        <v>7177</v>
      </c>
      <c r="B7181" s="12" t="s">
        <v>49250</v>
      </c>
      <c r="C7181" s="12" t="s">
        <v>39264</v>
      </c>
      <c r="D7181" s="123">
        <v>4.92</v>
      </c>
      <c r="E7181" s="124">
        <v>80</v>
      </c>
      <c r="F7181" s="125">
        <f t="shared" si="112"/>
        <v>393.6</v>
      </c>
      <c r="G7181" s="126"/>
    </row>
    <row r="7182" s="109" customFormat="1" ht="28.5" spans="1:7">
      <c r="A7182" s="122">
        <v>7178</v>
      </c>
      <c r="B7182" s="12" t="s">
        <v>49251</v>
      </c>
      <c r="C7182" s="12" t="s">
        <v>24107</v>
      </c>
      <c r="D7182" s="123">
        <v>5.52</v>
      </c>
      <c r="E7182" s="124">
        <v>80</v>
      </c>
      <c r="F7182" s="125">
        <f t="shared" si="112"/>
        <v>441.6</v>
      </c>
      <c r="G7182" s="126"/>
    </row>
    <row r="7183" s="109" customFormat="1" ht="28.5" spans="1:7">
      <c r="A7183" s="122">
        <v>7179</v>
      </c>
      <c r="B7183" s="12" t="s">
        <v>49252</v>
      </c>
      <c r="C7183" s="12" t="s">
        <v>1750</v>
      </c>
      <c r="D7183" s="123">
        <v>6.79</v>
      </c>
      <c r="E7183" s="124">
        <v>80</v>
      </c>
      <c r="F7183" s="125">
        <f t="shared" si="112"/>
        <v>543.2</v>
      </c>
      <c r="G7183" s="126"/>
    </row>
    <row r="7184" s="109" customFormat="1" ht="28.5" spans="1:7">
      <c r="A7184" s="122">
        <v>7180</v>
      </c>
      <c r="B7184" s="12" t="s">
        <v>49253</v>
      </c>
      <c r="C7184" s="12" t="s">
        <v>1032</v>
      </c>
      <c r="D7184" s="123">
        <v>5.42</v>
      </c>
      <c r="E7184" s="124">
        <v>80</v>
      </c>
      <c r="F7184" s="125">
        <f t="shared" si="112"/>
        <v>433.6</v>
      </c>
      <c r="G7184" s="126"/>
    </row>
    <row r="7185" s="109" customFormat="1" ht="28.5" spans="1:7">
      <c r="A7185" s="122">
        <v>7181</v>
      </c>
      <c r="B7185" s="12" t="s">
        <v>49254</v>
      </c>
      <c r="C7185" s="12" t="s">
        <v>412</v>
      </c>
      <c r="D7185" s="123">
        <v>6.46</v>
      </c>
      <c r="E7185" s="124">
        <v>80</v>
      </c>
      <c r="F7185" s="125">
        <f t="shared" si="112"/>
        <v>516.8</v>
      </c>
      <c r="G7185" s="126"/>
    </row>
    <row r="7186" s="109" customFormat="1" ht="28.5" spans="1:7">
      <c r="A7186" s="122">
        <v>7182</v>
      </c>
      <c r="B7186" s="12" t="s">
        <v>49255</v>
      </c>
      <c r="C7186" s="12" t="s">
        <v>49256</v>
      </c>
      <c r="D7186" s="123">
        <v>3.07</v>
      </c>
      <c r="E7186" s="124">
        <v>80</v>
      </c>
      <c r="F7186" s="125">
        <f t="shared" si="112"/>
        <v>245.6</v>
      </c>
      <c r="G7186" s="126"/>
    </row>
    <row r="7187" s="109" customFormat="1" ht="28.5" spans="1:7">
      <c r="A7187" s="122">
        <v>7183</v>
      </c>
      <c r="B7187" s="12" t="s">
        <v>49257</v>
      </c>
      <c r="C7187" s="12" t="s">
        <v>1781</v>
      </c>
      <c r="D7187" s="123">
        <v>1.03</v>
      </c>
      <c r="E7187" s="124">
        <v>80</v>
      </c>
      <c r="F7187" s="125">
        <f t="shared" si="112"/>
        <v>82.4</v>
      </c>
      <c r="G7187" s="126"/>
    </row>
    <row r="7188" s="109" customFormat="1" ht="28.5" spans="1:7">
      <c r="A7188" s="122">
        <v>7184</v>
      </c>
      <c r="B7188" s="12" t="s">
        <v>49258</v>
      </c>
      <c r="C7188" s="12" t="s">
        <v>13441</v>
      </c>
      <c r="D7188" s="123">
        <v>0.92</v>
      </c>
      <c r="E7188" s="124">
        <v>80</v>
      </c>
      <c r="F7188" s="125">
        <f t="shared" si="112"/>
        <v>73.6</v>
      </c>
      <c r="G7188" s="126"/>
    </row>
    <row r="7189" s="109" customFormat="1" ht="28.5" spans="1:7">
      <c r="A7189" s="122">
        <v>7185</v>
      </c>
      <c r="B7189" s="12" t="s">
        <v>49259</v>
      </c>
      <c r="C7189" s="12" t="s">
        <v>1098</v>
      </c>
      <c r="D7189" s="123">
        <v>7.22</v>
      </c>
      <c r="E7189" s="124">
        <v>80</v>
      </c>
      <c r="F7189" s="125">
        <f t="shared" si="112"/>
        <v>577.6</v>
      </c>
      <c r="G7189" s="126"/>
    </row>
    <row r="7190" s="109" customFormat="1" ht="28.5" spans="1:7">
      <c r="A7190" s="122">
        <v>7186</v>
      </c>
      <c r="B7190" s="12" t="s">
        <v>49260</v>
      </c>
      <c r="C7190" s="12" t="s">
        <v>49261</v>
      </c>
      <c r="D7190" s="123">
        <v>1.45</v>
      </c>
      <c r="E7190" s="124">
        <v>80</v>
      </c>
      <c r="F7190" s="125">
        <f t="shared" si="112"/>
        <v>116</v>
      </c>
      <c r="G7190" s="126"/>
    </row>
    <row r="7191" s="109" customFormat="1" ht="28.5" spans="1:7">
      <c r="A7191" s="122">
        <v>7187</v>
      </c>
      <c r="B7191" s="12" t="s">
        <v>49262</v>
      </c>
      <c r="C7191" s="12" t="s">
        <v>2453</v>
      </c>
      <c r="D7191" s="123">
        <v>6.17</v>
      </c>
      <c r="E7191" s="124">
        <v>80</v>
      </c>
      <c r="F7191" s="125">
        <f t="shared" si="112"/>
        <v>493.6</v>
      </c>
      <c r="G7191" s="126"/>
    </row>
    <row r="7192" s="109" customFormat="1" ht="28.5" spans="1:7">
      <c r="A7192" s="122">
        <v>7188</v>
      </c>
      <c r="B7192" s="12" t="s">
        <v>49263</v>
      </c>
      <c r="C7192" s="12" t="s">
        <v>4150</v>
      </c>
      <c r="D7192" s="123">
        <v>2.67</v>
      </c>
      <c r="E7192" s="124">
        <v>80</v>
      </c>
      <c r="F7192" s="125">
        <f t="shared" si="112"/>
        <v>213.6</v>
      </c>
      <c r="G7192" s="126"/>
    </row>
    <row r="7193" s="109" customFormat="1" ht="28.5" spans="1:7">
      <c r="A7193" s="122">
        <v>7189</v>
      </c>
      <c r="B7193" s="12" t="s">
        <v>49264</v>
      </c>
      <c r="C7193" s="12" t="s">
        <v>49265</v>
      </c>
      <c r="D7193" s="123">
        <v>2.22</v>
      </c>
      <c r="E7193" s="124">
        <v>80</v>
      </c>
      <c r="F7193" s="125">
        <f t="shared" si="112"/>
        <v>177.6</v>
      </c>
      <c r="G7193" s="126"/>
    </row>
    <row r="7194" s="109" customFormat="1" ht="28.5" spans="1:7">
      <c r="A7194" s="122">
        <v>7190</v>
      </c>
      <c r="B7194" s="12" t="s">
        <v>49266</v>
      </c>
      <c r="C7194" s="12" t="s">
        <v>3139</v>
      </c>
      <c r="D7194" s="123">
        <v>1.39</v>
      </c>
      <c r="E7194" s="124">
        <v>80</v>
      </c>
      <c r="F7194" s="125">
        <f t="shared" si="112"/>
        <v>111.2</v>
      </c>
      <c r="G7194" s="126"/>
    </row>
    <row r="7195" s="109" customFormat="1" ht="28.5" spans="1:7">
      <c r="A7195" s="122">
        <v>7191</v>
      </c>
      <c r="B7195" s="12" t="s">
        <v>49267</v>
      </c>
      <c r="C7195" s="12" t="s">
        <v>49268</v>
      </c>
      <c r="D7195" s="123">
        <v>6.37</v>
      </c>
      <c r="E7195" s="124">
        <v>80</v>
      </c>
      <c r="F7195" s="125">
        <f t="shared" si="112"/>
        <v>509.6</v>
      </c>
      <c r="G7195" s="126"/>
    </row>
    <row r="7196" s="109" customFormat="1" ht="28.5" spans="1:7">
      <c r="A7196" s="122">
        <v>7192</v>
      </c>
      <c r="B7196" s="12" t="s">
        <v>49269</v>
      </c>
      <c r="C7196" s="12" t="s">
        <v>49270</v>
      </c>
      <c r="D7196" s="123">
        <v>3.94</v>
      </c>
      <c r="E7196" s="124">
        <v>80</v>
      </c>
      <c r="F7196" s="125">
        <f t="shared" si="112"/>
        <v>315.2</v>
      </c>
      <c r="G7196" s="126"/>
    </row>
    <row r="7197" s="109" customFormat="1" ht="28.5" spans="1:7">
      <c r="A7197" s="122">
        <v>7193</v>
      </c>
      <c r="B7197" s="12" t="s">
        <v>49271</v>
      </c>
      <c r="C7197" s="12" t="s">
        <v>40297</v>
      </c>
      <c r="D7197" s="123">
        <v>3.94</v>
      </c>
      <c r="E7197" s="124">
        <v>80</v>
      </c>
      <c r="F7197" s="125">
        <f t="shared" si="112"/>
        <v>315.2</v>
      </c>
      <c r="G7197" s="126"/>
    </row>
    <row r="7198" s="109" customFormat="1" ht="28.5" spans="1:7">
      <c r="A7198" s="122">
        <v>7194</v>
      </c>
      <c r="B7198" s="12" t="s">
        <v>49272</v>
      </c>
      <c r="C7198" s="12" t="s">
        <v>49273</v>
      </c>
      <c r="D7198" s="123">
        <v>3.62</v>
      </c>
      <c r="E7198" s="124">
        <v>80</v>
      </c>
      <c r="F7198" s="125">
        <f t="shared" si="112"/>
        <v>289.6</v>
      </c>
      <c r="G7198" s="126"/>
    </row>
    <row r="7199" s="109" customFormat="1" ht="28.5" spans="1:7">
      <c r="A7199" s="122">
        <v>7195</v>
      </c>
      <c r="B7199" s="12" t="s">
        <v>49274</v>
      </c>
      <c r="C7199" s="12" t="s">
        <v>40336</v>
      </c>
      <c r="D7199" s="123">
        <v>6.28</v>
      </c>
      <c r="E7199" s="124">
        <v>80</v>
      </c>
      <c r="F7199" s="125">
        <f t="shared" si="112"/>
        <v>502.4</v>
      </c>
      <c r="G7199" s="126"/>
    </row>
    <row r="7200" s="109" customFormat="1" ht="28.5" spans="1:7">
      <c r="A7200" s="122">
        <v>7196</v>
      </c>
      <c r="B7200" s="12" t="s">
        <v>49275</v>
      </c>
      <c r="C7200" s="12" t="s">
        <v>49276</v>
      </c>
      <c r="D7200" s="123">
        <v>4.72</v>
      </c>
      <c r="E7200" s="124">
        <v>80</v>
      </c>
      <c r="F7200" s="125">
        <f t="shared" si="112"/>
        <v>377.6</v>
      </c>
      <c r="G7200" s="126"/>
    </row>
    <row r="7201" s="109" customFormat="1" ht="28.5" spans="1:7">
      <c r="A7201" s="122">
        <v>7197</v>
      </c>
      <c r="B7201" s="12" t="s">
        <v>49277</v>
      </c>
      <c r="C7201" s="12" t="s">
        <v>2331</v>
      </c>
      <c r="D7201" s="123">
        <v>1.71</v>
      </c>
      <c r="E7201" s="124">
        <v>80</v>
      </c>
      <c r="F7201" s="125">
        <f t="shared" si="112"/>
        <v>136.8</v>
      </c>
      <c r="G7201" s="126"/>
    </row>
    <row r="7202" s="109" customFormat="1" ht="28.5" spans="1:7">
      <c r="A7202" s="122">
        <v>7198</v>
      </c>
      <c r="B7202" s="12" t="s">
        <v>49278</v>
      </c>
      <c r="C7202" s="12" t="s">
        <v>1455</v>
      </c>
      <c r="D7202" s="123">
        <v>4.52</v>
      </c>
      <c r="E7202" s="124">
        <v>80</v>
      </c>
      <c r="F7202" s="125">
        <f t="shared" si="112"/>
        <v>361.6</v>
      </c>
      <c r="G7202" s="126"/>
    </row>
    <row r="7203" s="109" customFormat="1" ht="28.5" spans="1:7">
      <c r="A7203" s="122">
        <v>7199</v>
      </c>
      <c r="B7203" s="12" t="s">
        <v>49279</v>
      </c>
      <c r="C7203" s="12" t="s">
        <v>1932</v>
      </c>
      <c r="D7203" s="123">
        <v>2.42</v>
      </c>
      <c r="E7203" s="124">
        <v>80</v>
      </c>
      <c r="F7203" s="125">
        <f t="shared" si="112"/>
        <v>193.6</v>
      </c>
      <c r="G7203" s="126"/>
    </row>
    <row r="7204" s="109" customFormat="1" ht="28.5" spans="1:7">
      <c r="A7204" s="122">
        <v>7200</v>
      </c>
      <c r="B7204" s="12" t="s">
        <v>49280</v>
      </c>
      <c r="C7204" s="12" t="s">
        <v>1986</v>
      </c>
      <c r="D7204" s="123">
        <v>1.16</v>
      </c>
      <c r="E7204" s="124">
        <v>80</v>
      </c>
      <c r="F7204" s="125">
        <f t="shared" si="112"/>
        <v>92.8</v>
      </c>
      <c r="G7204" s="126"/>
    </row>
    <row r="7205" s="109" customFormat="1" ht="28.5" spans="1:7">
      <c r="A7205" s="122">
        <v>7201</v>
      </c>
      <c r="B7205" s="12" t="s">
        <v>49281</v>
      </c>
      <c r="C7205" s="12" t="s">
        <v>476</v>
      </c>
      <c r="D7205" s="123">
        <v>1.03</v>
      </c>
      <c r="E7205" s="124">
        <v>80</v>
      </c>
      <c r="F7205" s="125">
        <f t="shared" si="112"/>
        <v>82.4</v>
      </c>
      <c r="G7205" s="126"/>
    </row>
    <row r="7206" s="109" customFormat="1" ht="28.5" spans="1:7">
      <c r="A7206" s="122">
        <v>7202</v>
      </c>
      <c r="B7206" s="12" t="s">
        <v>49282</v>
      </c>
      <c r="C7206" s="12" t="s">
        <v>49283</v>
      </c>
      <c r="D7206" s="123">
        <v>2.41</v>
      </c>
      <c r="E7206" s="124">
        <v>80</v>
      </c>
      <c r="F7206" s="125">
        <f t="shared" si="112"/>
        <v>192.8</v>
      </c>
      <c r="G7206" s="126"/>
    </row>
    <row r="7207" s="109" customFormat="1" ht="28.5" spans="1:7">
      <c r="A7207" s="122">
        <v>7203</v>
      </c>
      <c r="B7207" s="12" t="s">
        <v>49284</v>
      </c>
      <c r="C7207" s="12" t="s">
        <v>49285</v>
      </c>
      <c r="D7207" s="123">
        <v>2.76</v>
      </c>
      <c r="E7207" s="124">
        <v>80</v>
      </c>
      <c r="F7207" s="125">
        <f t="shared" si="112"/>
        <v>220.8</v>
      </c>
      <c r="G7207" s="126"/>
    </row>
    <row r="7208" s="109" customFormat="1" ht="28.5" spans="1:7">
      <c r="A7208" s="122">
        <v>7204</v>
      </c>
      <c r="B7208" s="12" t="s">
        <v>49286</v>
      </c>
      <c r="C7208" s="12" t="s">
        <v>49287</v>
      </c>
      <c r="D7208" s="123">
        <v>2.64</v>
      </c>
      <c r="E7208" s="124">
        <v>80</v>
      </c>
      <c r="F7208" s="125">
        <f t="shared" si="112"/>
        <v>211.2</v>
      </c>
      <c r="G7208" s="126"/>
    </row>
    <row r="7209" s="109" customFormat="1" ht="28.5" spans="1:7">
      <c r="A7209" s="122">
        <v>7205</v>
      </c>
      <c r="B7209" s="12" t="s">
        <v>49288</v>
      </c>
      <c r="C7209" s="12" t="s">
        <v>49289</v>
      </c>
      <c r="D7209" s="123">
        <v>2.67</v>
      </c>
      <c r="E7209" s="124">
        <v>80</v>
      </c>
      <c r="F7209" s="125">
        <f t="shared" si="112"/>
        <v>213.6</v>
      </c>
      <c r="G7209" s="126"/>
    </row>
    <row r="7210" s="109" customFormat="1" ht="28.5" spans="1:7">
      <c r="A7210" s="122">
        <v>7206</v>
      </c>
      <c r="B7210" s="12" t="s">
        <v>49290</v>
      </c>
      <c r="C7210" s="12" t="s">
        <v>24604</v>
      </c>
      <c r="D7210" s="123">
        <v>2.21</v>
      </c>
      <c r="E7210" s="124">
        <v>80</v>
      </c>
      <c r="F7210" s="125">
        <f t="shared" si="112"/>
        <v>176.8</v>
      </c>
      <c r="G7210" s="126"/>
    </row>
    <row r="7211" s="109" customFormat="1" ht="28.5" spans="1:7">
      <c r="A7211" s="122">
        <v>7207</v>
      </c>
      <c r="B7211" s="12" t="s">
        <v>49291</v>
      </c>
      <c r="C7211" s="12" t="s">
        <v>8409</v>
      </c>
      <c r="D7211" s="123">
        <v>3.9</v>
      </c>
      <c r="E7211" s="124">
        <v>80</v>
      </c>
      <c r="F7211" s="125">
        <f t="shared" si="112"/>
        <v>312</v>
      </c>
      <c r="G7211" s="126"/>
    </row>
    <row r="7212" s="109" customFormat="1" ht="28.5" spans="1:7">
      <c r="A7212" s="122">
        <v>7208</v>
      </c>
      <c r="B7212" s="12" t="s">
        <v>49292</v>
      </c>
      <c r="C7212" s="12" t="s">
        <v>38942</v>
      </c>
      <c r="D7212" s="123">
        <v>3.78</v>
      </c>
      <c r="E7212" s="124">
        <v>80</v>
      </c>
      <c r="F7212" s="125">
        <f t="shared" si="112"/>
        <v>302.4</v>
      </c>
      <c r="G7212" s="126"/>
    </row>
    <row r="7213" s="109" customFormat="1" ht="28.5" spans="1:7">
      <c r="A7213" s="122">
        <v>7209</v>
      </c>
      <c r="B7213" s="12" t="s">
        <v>49293</v>
      </c>
      <c r="C7213" s="12" t="s">
        <v>2444</v>
      </c>
      <c r="D7213" s="123">
        <v>3.41</v>
      </c>
      <c r="E7213" s="124">
        <v>80</v>
      </c>
      <c r="F7213" s="125">
        <f t="shared" si="112"/>
        <v>272.8</v>
      </c>
      <c r="G7213" s="126"/>
    </row>
    <row r="7214" s="109" customFormat="1" ht="28.5" spans="1:7">
      <c r="A7214" s="122">
        <v>7210</v>
      </c>
      <c r="B7214" s="12" t="s">
        <v>49294</v>
      </c>
      <c r="C7214" s="12" t="s">
        <v>49295</v>
      </c>
      <c r="D7214" s="123">
        <v>1.35</v>
      </c>
      <c r="E7214" s="124">
        <v>80</v>
      </c>
      <c r="F7214" s="125">
        <f t="shared" si="112"/>
        <v>108</v>
      </c>
      <c r="G7214" s="126"/>
    </row>
    <row r="7215" s="109" customFormat="1" ht="28.5" spans="1:7">
      <c r="A7215" s="122">
        <v>7211</v>
      </c>
      <c r="B7215" s="12" t="s">
        <v>49296</v>
      </c>
      <c r="C7215" s="12" t="s">
        <v>49297</v>
      </c>
      <c r="D7215" s="123">
        <v>1.4</v>
      </c>
      <c r="E7215" s="124">
        <v>80</v>
      </c>
      <c r="F7215" s="125">
        <f t="shared" si="112"/>
        <v>112</v>
      </c>
      <c r="G7215" s="126"/>
    </row>
    <row r="7216" s="109" customFormat="1" ht="28.5" spans="1:7">
      <c r="A7216" s="122">
        <v>7212</v>
      </c>
      <c r="B7216" s="12" t="s">
        <v>49298</v>
      </c>
      <c r="C7216" s="12" t="s">
        <v>49299</v>
      </c>
      <c r="D7216" s="123">
        <v>0.79</v>
      </c>
      <c r="E7216" s="124">
        <v>80</v>
      </c>
      <c r="F7216" s="125">
        <f t="shared" si="112"/>
        <v>63.2</v>
      </c>
      <c r="G7216" s="126"/>
    </row>
    <row r="7217" s="109" customFormat="1" ht="28.5" spans="1:7">
      <c r="A7217" s="122">
        <v>7213</v>
      </c>
      <c r="B7217" s="12" t="s">
        <v>49300</v>
      </c>
      <c r="C7217" s="12" t="s">
        <v>9506</v>
      </c>
      <c r="D7217" s="123">
        <v>1</v>
      </c>
      <c r="E7217" s="124">
        <v>80</v>
      </c>
      <c r="F7217" s="125">
        <f t="shared" si="112"/>
        <v>80</v>
      </c>
      <c r="G7217" s="126"/>
    </row>
    <row r="7218" s="109" customFormat="1" ht="28.5" spans="1:7">
      <c r="A7218" s="122">
        <v>7214</v>
      </c>
      <c r="B7218" s="12" t="s">
        <v>49301</v>
      </c>
      <c r="C7218" s="12" t="s">
        <v>49302</v>
      </c>
      <c r="D7218" s="123">
        <v>4.89</v>
      </c>
      <c r="E7218" s="124">
        <v>80</v>
      </c>
      <c r="F7218" s="125">
        <f t="shared" si="112"/>
        <v>391.2</v>
      </c>
      <c r="G7218" s="126"/>
    </row>
    <row r="7219" s="109" customFormat="1" ht="28.5" spans="1:7">
      <c r="A7219" s="122">
        <v>7215</v>
      </c>
      <c r="B7219" s="12" t="s">
        <v>49303</v>
      </c>
      <c r="C7219" s="12" t="s">
        <v>49304</v>
      </c>
      <c r="D7219" s="123">
        <v>1.1</v>
      </c>
      <c r="E7219" s="124">
        <v>80</v>
      </c>
      <c r="F7219" s="125">
        <f t="shared" si="112"/>
        <v>88</v>
      </c>
      <c r="G7219" s="126"/>
    </row>
    <row r="7220" s="109" customFormat="1" ht="28.5" spans="1:7">
      <c r="A7220" s="122">
        <v>7216</v>
      </c>
      <c r="B7220" s="12" t="s">
        <v>49305</v>
      </c>
      <c r="C7220" s="12" t="s">
        <v>2659</v>
      </c>
      <c r="D7220" s="123">
        <v>0.44</v>
      </c>
      <c r="E7220" s="124">
        <v>80</v>
      </c>
      <c r="F7220" s="125">
        <f t="shared" si="112"/>
        <v>35.2</v>
      </c>
      <c r="G7220" s="126"/>
    </row>
    <row r="7221" s="109" customFormat="1" ht="28.5" spans="1:7">
      <c r="A7221" s="122">
        <v>7217</v>
      </c>
      <c r="B7221" s="12" t="s">
        <v>49306</v>
      </c>
      <c r="C7221" s="12" t="s">
        <v>49307</v>
      </c>
      <c r="D7221" s="123">
        <v>1.3</v>
      </c>
      <c r="E7221" s="124">
        <v>80</v>
      </c>
      <c r="F7221" s="125">
        <f t="shared" si="112"/>
        <v>104</v>
      </c>
      <c r="G7221" s="126"/>
    </row>
    <row r="7222" s="109" customFormat="1" ht="28.5" spans="1:7">
      <c r="A7222" s="122">
        <v>7218</v>
      </c>
      <c r="B7222" s="12" t="s">
        <v>49308</v>
      </c>
      <c r="C7222" s="12" t="s">
        <v>49309</v>
      </c>
      <c r="D7222" s="123">
        <v>3.17</v>
      </c>
      <c r="E7222" s="124">
        <v>80</v>
      </c>
      <c r="F7222" s="125">
        <f t="shared" si="112"/>
        <v>253.6</v>
      </c>
      <c r="G7222" s="126"/>
    </row>
    <row r="7223" s="109" customFormat="1" ht="28.5" spans="1:7">
      <c r="A7223" s="122">
        <v>7219</v>
      </c>
      <c r="B7223" s="12" t="s">
        <v>49310</v>
      </c>
      <c r="C7223" s="12" t="s">
        <v>2065</v>
      </c>
      <c r="D7223" s="123">
        <v>1.18</v>
      </c>
      <c r="E7223" s="124">
        <v>80</v>
      </c>
      <c r="F7223" s="125">
        <f t="shared" si="112"/>
        <v>94.4</v>
      </c>
      <c r="G7223" s="126"/>
    </row>
    <row r="7224" s="109" customFormat="1" ht="28.5" spans="1:7">
      <c r="A7224" s="122">
        <v>7220</v>
      </c>
      <c r="B7224" s="12" t="s">
        <v>49311</v>
      </c>
      <c r="C7224" s="12" t="s">
        <v>48323</v>
      </c>
      <c r="D7224" s="123">
        <v>1.3</v>
      </c>
      <c r="E7224" s="124">
        <v>80</v>
      </c>
      <c r="F7224" s="125">
        <f t="shared" si="112"/>
        <v>104</v>
      </c>
      <c r="G7224" s="126"/>
    </row>
    <row r="7225" s="109" customFormat="1" ht="28.5" spans="1:7">
      <c r="A7225" s="122">
        <v>7221</v>
      </c>
      <c r="B7225" s="12" t="s">
        <v>49312</v>
      </c>
      <c r="C7225" s="12" t="s">
        <v>10471</v>
      </c>
      <c r="D7225" s="123">
        <v>2.13</v>
      </c>
      <c r="E7225" s="124">
        <v>80</v>
      </c>
      <c r="F7225" s="125">
        <f t="shared" si="112"/>
        <v>170.4</v>
      </c>
      <c r="G7225" s="126"/>
    </row>
    <row r="7226" s="109" customFormat="1" ht="28.5" spans="1:7">
      <c r="A7226" s="122">
        <v>7222</v>
      </c>
      <c r="B7226" s="12" t="s">
        <v>49313</v>
      </c>
      <c r="C7226" s="12" t="s">
        <v>9161</v>
      </c>
      <c r="D7226" s="123">
        <v>2.07</v>
      </c>
      <c r="E7226" s="124">
        <v>80</v>
      </c>
      <c r="F7226" s="125">
        <f t="shared" si="112"/>
        <v>165.6</v>
      </c>
      <c r="G7226" s="126"/>
    </row>
    <row r="7227" s="109" customFormat="1" ht="28.5" spans="1:7">
      <c r="A7227" s="122">
        <v>7223</v>
      </c>
      <c r="B7227" s="12" t="s">
        <v>49314</v>
      </c>
      <c r="C7227" s="12" t="s">
        <v>1209</v>
      </c>
      <c r="D7227" s="123">
        <v>2.02</v>
      </c>
      <c r="E7227" s="124">
        <v>80</v>
      </c>
      <c r="F7227" s="125">
        <f t="shared" si="112"/>
        <v>161.6</v>
      </c>
      <c r="G7227" s="126"/>
    </row>
    <row r="7228" s="109" customFormat="1" ht="28.5" spans="1:7">
      <c r="A7228" s="122">
        <v>7224</v>
      </c>
      <c r="B7228" s="12" t="s">
        <v>49315</v>
      </c>
      <c r="C7228" s="12" t="s">
        <v>697</v>
      </c>
      <c r="D7228" s="123">
        <v>1.8</v>
      </c>
      <c r="E7228" s="124">
        <v>80</v>
      </c>
      <c r="F7228" s="125">
        <f t="shared" si="112"/>
        <v>144</v>
      </c>
      <c r="G7228" s="126"/>
    </row>
    <row r="7229" s="109" customFormat="1" ht="28.5" spans="1:7">
      <c r="A7229" s="122">
        <v>7225</v>
      </c>
      <c r="B7229" s="12" t="s">
        <v>49316</v>
      </c>
      <c r="C7229" s="12" t="s">
        <v>6496</v>
      </c>
      <c r="D7229" s="123">
        <v>1.22</v>
      </c>
      <c r="E7229" s="124">
        <v>80</v>
      </c>
      <c r="F7229" s="125">
        <f t="shared" si="112"/>
        <v>97.6</v>
      </c>
      <c r="G7229" s="126"/>
    </row>
    <row r="7230" s="109" customFormat="1" ht="28.5" spans="1:7">
      <c r="A7230" s="122">
        <v>7226</v>
      </c>
      <c r="B7230" s="12" t="s">
        <v>49317</v>
      </c>
      <c r="C7230" s="12" t="s">
        <v>49318</v>
      </c>
      <c r="D7230" s="123">
        <v>3.05</v>
      </c>
      <c r="E7230" s="124">
        <v>80</v>
      </c>
      <c r="F7230" s="125">
        <f t="shared" si="112"/>
        <v>244</v>
      </c>
      <c r="G7230" s="126"/>
    </row>
    <row r="7231" s="109" customFormat="1" ht="28.5" spans="1:7">
      <c r="A7231" s="122">
        <v>7227</v>
      </c>
      <c r="B7231" s="12" t="s">
        <v>49319</v>
      </c>
      <c r="C7231" s="12" t="s">
        <v>49320</v>
      </c>
      <c r="D7231" s="123">
        <v>1.12</v>
      </c>
      <c r="E7231" s="124">
        <v>80</v>
      </c>
      <c r="F7231" s="125">
        <f t="shared" si="112"/>
        <v>89.6</v>
      </c>
      <c r="G7231" s="126"/>
    </row>
    <row r="7232" s="109" customFormat="1" ht="28.5" spans="1:7">
      <c r="A7232" s="122">
        <v>7228</v>
      </c>
      <c r="B7232" s="12" t="s">
        <v>49321</v>
      </c>
      <c r="C7232" s="12" t="s">
        <v>49322</v>
      </c>
      <c r="D7232" s="123">
        <v>1.22</v>
      </c>
      <c r="E7232" s="124">
        <v>80</v>
      </c>
      <c r="F7232" s="125">
        <f t="shared" si="112"/>
        <v>97.6</v>
      </c>
      <c r="G7232" s="126"/>
    </row>
    <row r="7233" s="109" customFormat="1" ht="28.5" spans="1:7">
      <c r="A7233" s="122">
        <v>7229</v>
      </c>
      <c r="B7233" s="12" t="s">
        <v>49323</v>
      </c>
      <c r="C7233" s="12" t="s">
        <v>2019</v>
      </c>
      <c r="D7233" s="123">
        <v>6.09</v>
      </c>
      <c r="E7233" s="124">
        <v>80</v>
      </c>
      <c r="F7233" s="125">
        <f t="shared" si="112"/>
        <v>487.2</v>
      </c>
      <c r="G7233" s="126"/>
    </row>
    <row r="7234" s="109" customFormat="1" ht="28.5" spans="1:7">
      <c r="A7234" s="122">
        <v>7230</v>
      </c>
      <c r="B7234" s="12" t="s">
        <v>49324</v>
      </c>
      <c r="C7234" s="12" t="s">
        <v>1292</v>
      </c>
      <c r="D7234" s="123">
        <v>4.55</v>
      </c>
      <c r="E7234" s="124">
        <v>80</v>
      </c>
      <c r="F7234" s="125">
        <f t="shared" si="112"/>
        <v>364</v>
      </c>
      <c r="G7234" s="126"/>
    </row>
    <row r="7235" s="109" customFormat="1" ht="28.5" spans="1:7">
      <c r="A7235" s="122">
        <v>7231</v>
      </c>
      <c r="B7235" s="12" t="s">
        <v>49325</v>
      </c>
      <c r="C7235" s="12" t="s">
        <v>49326</v>
      </c>
      <c r="D7235" s="123">
        <v>3.78</v>
      </c>
      <c r="E7235" s="124">
        <v>80</v>
      </c>
      <c r="F7235" s="125">
        <f t="shared" si="112"/>
        <v>302.4</v>
      </c>
      <c r="G7235" s="126"/>
    </row>
    <row r="7236" s="109" customFormat="1" ht="28.5" spans="1:7">
      <c r="A7236" s="122">
        <v>7232</v>
      </c>
      <c r="B7236" s="12" t="s">
        <v>49327</v>
      </c>
      <c r="C7236" s="12" t="s">
        <v>844</v>
      </c>
      <c r="D7236" s="123">
        <v>4.87</v>
      </c>
      <c r="E7236" s="124">
        <v>80</v>
      </c>
      <c r="F7236" s="125">
        <f t="shared" si="112"/>
        <v>389.6</v>
      </c>
      <c r="G7236" s="126"/>
    </row>
    <row r="7237" s="109" customFormat="1" ht="28.5" spans="1:7">
      <c r="A7237" s="122">
        <v>7233</v>
      </c>
      <c r="B7237" s="12" t="s">
        <v>49328</v>
      </c>
      <c r="C7237" s="12" t="s">
        <v>49329</v>
      </c>
      <c r="D7237" s="123">
        <v>5</v>
      </c>
      <c r="E7237" s="124">
        <v>80</v>
      </c>
      <c r="F7237" s="125">
        <f t="shared" ref="F7237:F7300" si="113">D7237*E7237</f>
        <v>400</v>
      </c>
      <c r="G7237" s="126"/>
    </row>
    <row r="7238" s="109" customFormat="1" ht="28.5" spans="1:7">
      <c r="A7238" s="122">
        <v>7234</v>
      </c>
      <c r="B7238" s="12" t="s">
        <v>49330</v>
      </c>
      <c r="C7238" s="12" t="s">
        <v>137</v>
      </c>
      <c r="D7238" s="123">
        <v>6.57</v>
      </c>
      <c r="E7238" s="124">
        <v>80</v>
      </c>
      <c r="F7238" s="125">
        <f t="shared" si="113"/>
        <v>525.6</v>
      </c>
      <c r="G7238" s="126"/>
    </row>
    <row r="7239" s="109" customFormat="1" ht="28.5" spans="1:7">
      <c r="A7239" s="122">
        <v>7235</v>
      </c>
      <c r="B7239" s="12" t="s">
        <v>49331</v>
      </c>
      <c r="C7239" s="12" t="s">
        <v>6654</v>
      </c>
      <c r="D7239" s="123">
        <v>4.06</v>
      </c>
      <c r="E7239" s="124">
        <v>80</v>
      </c>
      <c r="F7239" s="125">
        <f t="shared" si="113"/>
        <v>324.8</v>
      </c>
      <c r="G7239" s="126"/>
    </row>
    <row r="7240" s="109" customFormat="1" ht="28.5" spans="1:7">
      <c r="A7240" s="122">
        <v>7236</v>
      </c>
      <c r="B7240" s="12" t="s">
        <v>49332</v>
      </c>
      <c r="C7240" s="12" t="s">
        <v>2596</v>
      </c>
      <c r="D7240" s="123">
        <v>6.09</v>
      </c>
      <c r="E7240" s="124">
        <v>80</v>
      </c>
      <c r="F7240" s="125">
        <f t="shared" si="113"/>
        <v>487.2</v>
      </c>
      <c r="G7240" s="126"/>
    </row>
    <row r="7241" s="109" customFormat="1" ht="28.5" spans="1:7">
      <c r="A7241" s="122">
        <v>7237</v>
      </c>
      <c r="B7241" s="12" t="s">
        <v>49333</v>
      </c>
      <c r="C7241" s="12" t="s">
        <v>2594</v>
      </c>
      <c r="D7241" s="123">
        <v>3.9</v>
      </c>
      <c r="E7241" s="124">
        <v>80</v>
      </c>
      <c r="F7241" s="125">
        <f t="shared" si="113"/>
        <v>312</v>
      </c>
      <c r="G7241" s="126"/>
    </row>
    <row r="7242" s="109" customFormat="1" ht="28.5" spans="1:7">
      <c r="A7242" s="122">
        <v>7238</v>
      </c>
      <c r="B7242" s="12" t="s">
        <v>49334</v>
      </c>
      <c r="C7242" s="12" t="s">
        <v>49335</v>
      </c>
      <c r="D7242" s="123">
        <v>4.87</v>
      </c>
      <c r="E7242" s="124">
        <v>80</v>
      </c>
      <c r="F7242" s="125">
        <f t="shared" si="113"/>
        <v>389.6</v>
      </c>
      <c r="G7242" s="126"/>
    </row>
    <row r="7243" s="109" customFormat="1" ht="28.5" spans="1:7">
      <c r="A7243" s="122">
        <v>7239</v>
      </c>
      <c r="B7243" s="12" t="s">
        <v>49336</v>
      </c>
      <c r="C7243" s="12" t="s">
        <v>49337</v>
      </c>
      <c r="D7243" s="123">
        <v>4.56</v>
      </c>
      <c r="E7243" s="124">
        <v>80</v>
      </c>
      <c r="F7243" s="125">
        <f t="shared" si="113"/>
        <v>364.8</v>
      </c>
      <c r="G7243" s="126"/>
    </row>
    <row r="7244" s="109" customFormat="1" ht="28.5" spans="1:7">
      <c r="A7244" s="122">
        <v>7240</v>
      </c>
      <c r="B7244" s="12" t="s">
        <v>49338</v>
      </c>
      <c r="C7244" s="12" t="s">
        <v>1147</v>
      </c>
      <c r="D7244" s="123">
        <v>4.56</v>
      </c>
      <c r="E7244" s="124">
        <v>80</v>
      </c>
      <c r="F7244" s="125">
        <f t="shared" si="113"/>
        <v>364.8</v>
      </c>
      <c r="G7244" s="126"/>
    </row>
    <row r="7245" s="109" customFormat="1" ht="28.5" spans="1:7">
      <c r="A7245" s="122">
        <v>7241</v>
      </c>
      <c r="B7245" s="12" t="s">
        <v>49339</v>
      </c>
      <c r="C7245" s="12" t="s">
        <v>49340</v>
      </c>
      <c r="D7245" s="123">
        <v>4.87</v>
      </c>
      <c r="E7245" s="124">
        <v>80</v>
      </c>
      <c r="F7245" s="125">
        <f t="shared" si="113"/>
        <v>389.6</v>
      </c>
      <c r="G7245" s="126"/>
    </row>
    <row r="7246" s="109" customFormat="1" ht="28.5" spans="1:7">
      <c r="A7246" s="122">
        <v>7242</v>
      </c>
      <c r="B7246" s="12" t="s">
        <v>49341</v>
      </c>
      <c r="C7246" s="12" t="s">
        <v>49342</v>
      </c>
      <c r="D7246" s="123">
        <v>7.31</v>
      </c>
      <c r="E7246" s="124">
        <v>80</v>
      </c>
      <c r="F7246" s="125">
        <f t="shared" si="113"/>
        <v>584.8</v>
      </c>
      <c r="G7246" s="126"/>
    </row>
    <row r="7247" s="109" customFormat="1" ht="28.5" spans="1:7">
      <c r="A7247" s="122">
        <v>7243</v>
      </c>
      <c r="B7247" s="12" t="s">
        <v>49343</v>
      </c>
      <c r="C7247" s="12" t="s">
        <v>49344</v>
      </c>
      <c r="D7247" s="123">
        <v>4.5</v>
      </c>
      <c r="E7247" s="124">
        <v>80</v>
      </c>
      <c r="F7247" s="125">
        <f t="shared" si="113"/>
        <v>360</v>
      </c>
      <c r="G7247" s="126"/>
    </row>
    <row r="7248" s="109" customFormat="1" ht="28.5" spans="1:7">
      <c r="A7248" s="122">
        <v>7244</v>
      </c>
      <c r="B7248" s="12" t="s">
        <v>49345</v>
      </c>
      <c r="C7248" s="12" t="s">
        <v>48827</v>
      </c>
      <c r="D7248" s="123">
        <v>3.65</v>
      </c>
      <c r="E7248" s="124">
        <v>80</v>
      </c>
      <c r="F7248" s="125">
        <f t="shared" si="113"/>
        <v>292</v>
      </c>
      <c r="G7248" s="126"/>
    </row>
    <row r="7249" s="109" customFormat="1" ht="28.5" spans="1:7">
      <c r="A7249" s="122">
        <v>7245</v>
      </c>
      <c r="B7249" s="12" t="s">
        <v>49346</v>
      </c>
      <c r="C7249" s="12" t="s">
        <v>49347</v>
      </c>
      <c r="D7249" s="123">
        <v>3.78</v>
      </c>
      <c r="E7249" s="124">
        <v>80</v>
      </c>
      <c r="F7249" s="125">
        <f t="shared" si="113"/>
        <v>302.4</v>
      </c>
      <c r="G7249" s="126"/>
    </row>
    <row r="7250" s="109" customFormat="1" ht="28.5" spans="1:7">
      <c r="A7250" s="122">
        <v>7246</v>
      </c>
      <c r="B7250" s="12" t="s">
        <v>49348</v>
      </c>
      <c r="C7250" s="12" t="s">
        <v>49349</v>
      </c>
      <c r="D7250" s="123">
        <v>6.33</v>
      </c>
      <c r="E7250" s="124">
        <v>80</v>
      </c>
      <c r="F7250" s="125">
        <f t="shared" si="113"/>
        <v>506.4</v>
      </c>
      <c r="G7250" s="126"/>
    </row>
    <row r="7251" s="109" customFormat="1" ht="28.5" spans="1:7">
      <c r="A7251" s="122">
        <v>7247</v>
      </c>
      <c r="B7251" s="12" t="s">
        <v>49350</v>
      </c>
      <c r="C7251" s="12" t="s">
        <v>49351</v>
      </c>
      <c r="D7251" s="123">
        <v>2.44</v>
      </c>
      <c r="E7251" s="124">
        <v>80</v>
      </c>
      <c r="F7251" s="125">
        <f t="shared" si="113"/>
        <v>195.2</v>
      </c>
      <c r="G7251" s="126"/>
    </row>
    <row r="7252" s="109" customFormat="1" ht="28.5" spans="1:7">
      <c r="A7252" s="122">
        <v>7248</v>
      </c>
      <c r="B7252" s="12" t="s">
        <v>49352</v>
      </c>
      <c r="C7252" s="12" t="s">
        <v>49353</v>
      </c>
      <c r="D7252" s="123">
        <v>7.48</v>
      </c>
      <c r="E7252" s="124">
        <v>80</v>
      </c>
      <c r="F7252" s="125">
        <f t="shared" si="113"/>
        <v>598.4</v>
      </c>
      <c r="G7252" s="126"/>
    </row>
    <row r="7253" s="109" customFormat="1" ht="28.5" spans="1:7">
      <c r="A7253" s="122">
        <v>7249</v>
      </c>
      <c r="B7253" s="12" t="s">
        <v>49354</v>
      </c>
      <c r="C7253" s="12" t="s">
        <v>49355</v>
      </c>
      <c r="D7253" s="123">
        <v>6.22</v>
      </c>
      <c r="E7253" s="124">
        <v>80</v>
      </c>
      <c r="F7253" s="125">
        <f t="shared" si="113"/>
        <v>497.6</v>
      </c>
      <c r="G7253" s="126"/>
    </row>
    <row r="7254" s="109" customFormat="1" ht="28.5" spans="1:7">
      <c r="A7254" s="122">
        <v>7250</v>
      </c>
      <c r="B7254" s="12" t="s">
        <v>49356</v>
      </c>
      <c r="C7254" s="12" t="s">
        <v>49357</v>
      </c>
      <c r="D7254" s="123">
        <v>3.65</v>
      </c>
      <c r="E7254" s="124">
        <v>80</v>
      </c>
      <c r="F7254" s="125">
        <f t="shared" si="113"/>
        <v>292</v>
      </c>
      <c r="G7254" s="126"/>
    </row>
    <row r="7255" s="109" customFormat="1" ht="28.5" spans="1:7">
      <c r="A7255" s="122">
        <v>7251</v>
      </c>
      <c r="B7255" s="12" t="s">
        <v>49358</v>
      </c>
      <c r="C7255" s="12" t="s">
        <v>49359</v>
      </c>
      <c r="D7255" s="123">
        <v>4.87</v>
      </c>
      <c r="E7255" s="124">
        <v>80</v>
      </c>
      <c r="F7255" s="125">
        <f t="shared" si="113"/>
        <v>389.6</v>
      </c>
      <c r="G7255" s="126"/>
    </row>
    <row r="7256" s="109" customFormat="1" ht="28.5" spans="1:7">
      <c r="A7256" s="122">
        <v>7252</v>
      </c>
      <c r="B7256" s="12" t="s">
        <v>49360</v>
      </c>
      <c r="C7256" s="12" t="s">
        <v>49361</v>
      </c>
      <c r="D7256" s="123">
        <v>6.09</v>
      </c>
      <c r="E7256" s="124">
        <v>80</v>
      </c>
      <c r="F7256" s="125">
        <f t="shared" si="113"/>
        <v>487.2</v>
      </c>
      <c r="G7256" s="126"/>
    </row>
    <row r="7257" s="109" customFormat="1" ht="28.5" spans="1:7">
      <c r="A7257" s="122">
        <v>7253</v>
      </c>
      <c r="B7257" s="12" t="s">
        <v>49362</v>
      </c>
      <c r="C7257" s="12" t="s">
        <v>49363</v>
      </c>
      <c r="D7257" s="123">
        <v>6.09</v>
      </c>
      <c r="E7257" s="124">
        <v>80</v>
      </c>
      <c r="F7257" s="125">
        <f t="shared" si="113"/>
        <v>487.2</v>
      </c>
      <c r="G7257" s="126"/>
    </row>
    <row r="7258" s="109" customFormat="1" ht="28.5" spans="1:7">
      <c r="A7258" s="122">
        <v>7254</v>
      </c>
      <c r="B7258" s="12" t="s">
        <v>49364</v>
      </c>
      <c r="C7258" s="12" t="s">
        <v>49365</v>
      </c>
      <c r="D7258" s="123">
        <v>4.87</v>
      </c>
      <c r="E7258" s="124">
        <v>80</v>
      </c>
      <c r="F7258" s="125">
        <f t="shared" si="113"/>
        <v>389.6</v>
      </c>
      <c r="G7258" s="126"/>
    </row>
    <row r="7259" s="109" customFormat="1" ht="28.5" spans="1:7">
      <c r="A7259" s="122">
        <v>7255</v>
      </c>
      <c r="B7259" s="12" t="s">
        <v>49366</v>
      </c>
      <c r="C7259" s="12" t="s">
        <v>49367</v>
      </c>
      <c r="D7259" s="123">
        <v>3.78</v>
      </c>
      <c r="E7259" s="124">
        <v>80</v>
      </c>
      <c r="F7259" s="125">
        <f t="shared" si="113"/>
        <v>302.4</v>
      </c>
      <c r="G7259" s="126"/>
    </row>
    <row r="7260" s="109" customFormat="1" ht="28.5" spans="1:7">
      <c r="A7260" s="122">
        <v>7256</v>
      </c>
      <c r="B7260" s="12" t="s">
        <v>49368</v>
      </c>
      <c r="C7260" s="12" t="s">
        <v>49369</v>
      </c>
      <c r="D7260" s="123">
        <v>5.72</v>
      </c>
      <c r="E7260" s="124">
        <v>80</v>
      </c>
      <c r="F7260" s="125">
        <f t="shared" si="113"/>
        <v>457.6</v>
      </c>
      <c r="G7260" s="126"/>
    </row>
    <row r="7261" s="109" customFormat="1" ht="28.5" spans="1:7">
      <c r="A7261" s="122">
        <v>7257</v>
      </c>
      <c r="B7261" s="12" t="s">
        <v>49370</v>
      </c>
      <c r="C7261" s="12" t="s">
        <v>4738</v>
      </c>
      <c r="D7261" s="123">
        <v>4.87</v>
      </c>
      <c r="E7261" s="124">
        <v>80</v>
      </c>
      <c r="F7261" s="125">
        <f t="shared" si="113"/>
        <v>389.6</v>
      </c>
      <c r="G7261" s="126"/>
    </row>
    <row r="7262" s="109" customFormat="1" ht="28.5" spans="1:7">
      <c r="A7262" s="122">
        <v>7258</v>
      </c>
      <c r="B7262" s="12" t="s">
        <v>49371</v>
      </c>
      <c r="C7262" s="12" t="s">
        <v>49372</v>
      </c>
      <c r="D7262" s="123">
        <v>4.5</v>
      </c>
      <c r="E7262" s="124">
        <v>80</v>
      </c>
      <c r="F7262" s="125">
        <f t="shared" si="113"/>
        <v>360</v>
      </c>
      <c r="G7262" s="126"/>
    </row>
    <row r="7263" s="109" customFormat="1" ht="28.5" spans="1:7">
      <c r="A7263" s="122">
        <v>7259</v>
      </c>
      <c r="B7263" s="12" t="s">
        <v>49373</v>
      </c>
      <c r="C7263" s="12" t="s">
        <v>46208</v>
      </c>
      <c r="D7263" s="123">
        <v>4.63</v>
      </c>
      <c r="E7263" s="124">
        <v>80</v>
      </c>
      <c r="F7263" s="125">
        <f t="shared" si="113"/>
        <v>370.4</v>
      </c>
      <c r="G7263" s="126"/>
    </row>
    <row r="7264" s="109" customFormat="1" ht="28.5" spans="1:7">
      <c r="A7264" s="122">
        <v>7260</v>
      </c>
      <c r="B7264" s="12" t="s">
        <v>49374</v>
      </c>
      <c r="C7264" s="12" t="s">
        <v>49375</v>
      </c>
      <c r="D7264" s="123">
        <v>3.78</v>
      </c>
      <c r="E7264" s="124">
        <v>80</v>
      </c>
      <c r="F7264" s="125">
        <f t="shared" si="113"/>
        <v>302.4</v>
      </c>
      <c r="G7264" s="126"/>
    </row>
    <row r="7265" s="109" customFormat="1" ht="28.5" spans="1:7">
      <c r="A7265" s="122">
        <v>7261</v>
      </c>
      <c r="B7265" s="12" t="s">
        <v>49376</v>
      </c>
      <c r="C7265" s="12" t="s">
        <v>49377</v>
      </c>
      <c r="D7265" s="123">
        <v>4.5</v>
      </c>
      <c r="E7265" s="124">
        <v>80</v>
      </c>
      <c r="F7265" s="125">
        <f t="shared" si="113"/>
        <v>360</v>
      </c>
      <c r="G7265" s="126"/>
    </row>
    <row r="7266" s="109" customFormat="1" ht="28.5" spans="1:7">
      <c r="A7266" s="122">
        <v>7262</v>
      </c>
      <c r="B7266" s="12" t="s">
        <v>49378</v>
      </c>
      <c r="C7266" s="12" t="s">
        <v>49379</v>
      </c>
      <c r="D7266" s="123">
        <v>6.99</v>
      </c>
      <c r="E7266" s="124">
        <v>80</v>
      </c>
      <c r="F7266" s="125">
        <f t="shared" si="113"/>
        <v>559.2</v>
      </c>
      <c r="G7266" s="126"/>
    </row>
    <row r="7267" s="109" customFormat="1" ht="28.5" spans="1:7">
      <c r="A7267" s="122">
        <v>7263</v>
      </c>
      <c r="B7267" s="12" t="s">
        <v>49380</v>
      </c>
      <c r="C7267" s="12" t="s">
        <v>49381</v>
      </c>
      <c r="D7267" s="123">
        <v>3.78</v>
      </c>
      <c r="E7267" s="124">
        <v>80</v>
      </c>
      <c r="F7267" s="125">
        <f t="shared" si="113"/>
        <v>302.4</v>
      </c>
      <c r="G7267" s="126"/>
    </row>
    <row r="7268" s="109" customFormat="1" ht="28.5" spans="1:7">
      <c r="A7268" s="122">
        <v>7264</v>
      </c>
      <c r="B7268" s="12" t="s">
        <v>49382</v>
      </c>
      <c r="C7268" s="12" t="s">
        <v>7838</v>
      </c>
      <c r="D7268" s="123">
        <v>3.78</v>
      </c>
      <c r="E7268" s="124">
        <v>80</v>
      </c>
      <c r="F7268" s="125">
        <f t="shared" si="113"/>
        <v>302.4</v>
      </c>
      <c r="G7268" s="126"/>
    </row>
    <row r="7269" s="109" customFormat="1" ht="28.5" spans="1:7">
      <c r="A7269" s="122">
        <v>7265</v>
      </c>
      <c r="B7269" s="12" t="s">
        <v>49383</v>
      </c>
      <c r="C7269" s="12" t="s">
        <v>49384</v>
      </c>
      <c r="D7269" s="123">
        <v>3.34</v>
      </c>
      <c r="E7269" s="124">
        <v>80</v>
      </c>
      <c r="F7269" s="125">
        <f t="shared" si="113"/>
        <v>267.2</v>
      </c>
      <c r="G7269" s="126"/>
    </row>
    <row r="7270" s="109" customFormat="1" ht="28.5" spans="1:7">
      <c r="A7270" s="122">
        <v>7266</v>
      </c>
      <c r="B7270" s="12" t="s">
        <v>49385</v>
      </c>
      <c r="C7270" s="12" t="s">
        <v>49386</v>
      </c>
      <c r="D7270" s="123">
        <v>3.65</v>
      </c>
      <c r="E7270" s="124">
        <v>80</v>
      </c>
      <c r="F7270" s="125">
        <f t="shared" si="113"/>
        <v>292</v>
      </c>
      <c r="G7270" s="126"/>
    </row>
    <row r="7271" s="109" customFormat="1" ht="28.5" spans="1:7">
      <c r="A7271" s="122">
        <v>7267</v>
      </c>
      <c r="B7271" s="12" t="s">
        <v>49387</v>
      </c>
      <c r="C7271" s="12" t="s">
        <v>49388</v>
      </c>
      <c r="D7271" s="123">
        <v>6.09</v>
      </c>
      <c r="E7271" s="124">
        <v>80</v>
      </c>
      <c r="F7271" s="125">
        <f t="shared" si="113"/>
        <v>487.2</v>
      </c>
      <c r="G7271" s="126"/>
    </row>
    <row r="7272" s="109" customFormat="1" ht="28.5" spans="1:7">
      <c r="A7272" s="122">
        <v>7268</v>
      </c>
      <c r="B7272" s="12" t="s">
        <v>49389</v>
      </c>
      <c r="C7272" s="12" t="s">
        <v>49390</v>
      </c>
      <c r="D7272" s="123">
        <v>4.87</v>
      </c>
      <c r="E7272" s="124">
        <v>80</v>
      </c>
      <c r="F7272" s="125">
        <f t="shared" si="113"/>
        <v>389.6</v>
      </c>
      <c r="G7272" s="126"/>
    </row>
    <row r="7273" s="109" customFormat="1" ht="28.5" spans="1:7">
      <c r="A7273" s="122">
        <v>7269</v>
      </c>
      <c r="B7273" s="12" t="s">
        <v>49391</v>
      </c>
      <c r="C7273" s="12" t="s">
        <v>46135</v>
      </c>
      <c r="D7273" s="123">
        <v>6.09</v>
      </c>
      <c r="E7273" s="124">
        <v>80</v>
      </c>
      <c r="F7273" s="125">
        <f t="shared" si="113"/>
        <v>487.2</v>
      </c>
      <c r="G7273" s="126"/>
    </row>
    <row r="7274" s="109" customFormat="1" ht="28.5" spans="1:7">
      <c r="A7274" s="122">
        <v>7270</v>
      </c>
      <c r="B7274" s="12" t="s">
        <v>49392</v>
      </c>
      <c r="C7274" s="12" t="s">
        <v>49393</v>
      </c>
      <c r="D7274" s="123">
        <v>3.65</v>
      </c>
      <c r="E7274" s="124">
        <v>80</v>
      </c>
      <c r="F7274" s="125">
        <f t="shared" si="113"/>
        <v>292</v>
      </c>
      <c r="G7274" s="126"/>
    </row>
    <row r="7275" s="109" customFormat="1" ht="28.5" spans="1:7">
      <c r="A7275" s="122">
        <v>7271</v>
      </c>
      <c r="B7275" s="12" t="s">
        <v>49394</v>
      </c>
      <c r="C7275" s="12" t="s">
        <v>17869</v>
      </c>
      <c r="D7275" s="123">
        <v>3.78</v>
      </c>
      <c r="E7275" s="124">
        <v>80</v>
      </c>
      <c r="F7275" s="125">
        <f t="shared" si="113"/>
        <v>302.4</v>
      </c>
      <c r="G7275" s="126"/>
    </row>
    <row r="7276" s="109" customFormat="1" ht="28.5" spans="1:7">
      <c r="A7276" s="122">
        <v>7272</v>
      </c>
      <c r="B7276" s="12" t="s">
        <v>49395</v>
      </c>
      <c r="C7276" s="12" t="s">
        <v>49396</v>
      </c>
      <c r="D7276" s="123">
        <v>3.21</v>
      </c>
      <c r="E7276" s="124">
        <v>80</v>
      </c>
      <c r="F7276" s="125">
        <f t="shared" si="113"/>
        <v>256.8</v>
      </c>
      <c r="G7276" s="126"/>
    </row>
    <row r="7277" s="109" customFormat="1" ht="28.5" spans="1:7">
      <c r="A7277" s="122">
        <v>7273</v>
      </c>
      <c r="B7277" s="12" t="s">
        <v>49397</v>
      </c>
      <c r="C7277" s="12" t="s">
        <v>49398</v>
      </c>
      <c r="D7277" s="123">
        <v>4.19</v>
      </c>
      <c r="E7277" s="124">
        <v>80</v>
      </c>
      <c r="F7277" s="125">
        <f t="shared" si="113"/>
        <v>335.2</v>
      </c>
      <c r="G7277" s="126"/>
    </row>
    <row r="7278" s="109" customFormat="1" ht="28.5" spans="1:7">
      <c r="A7278" s="122">
        <v>7274</v>
      </c>
      <c r="B7278" s="12" t="s">
        <v>49399</v>
      </c>
      <c r="C7278" s="12" t="s">
        <v>49400</v>
      </c>
      <c r="D7278" s="123">
        <v>5.72</v>
      </c>
      <c r="E7278" s="124">
        <v>80</v>
      </c>
      <c r="F7278" s="125">
        <f t="shared" si="113"/>
        <v>457.6</v>
      </c>
      <c r="G7278" s="126"/>
    </row>
    <row r="7279" s="109" customFormat="1" ht="28.5" spans="1:7">
      <c r="A7279" s="122">
        <v>7275</v>
      </c>
      <c r="B7279" s="12" t="s">
        <v>49401</v>
      </c>
      <c r="C7279" s="12" t="s">
        <v>49402</v>
      </c>
      <c r="D7279" s="123">
        <v>3.34</v>
      </c>
      <c r="E7279" s="124">
        <v>80</v>
      </c>
      <c r="F7279" s="125">
        <f t="shared" si="113"/>
        <v>267.2</v>
      </c>
      <c r="G7279" s="126"/>
    </row>
    <row r="7280" s="109" customFormat="1" ht="28.5" spans="1:7">
      <c r="A7280" s="122">
        <v>7276</v>
      </c>
      <c r="B7280" s="12" t="s">
        <v>49403</v>
      </c>
      <c r="C7280" s="12" t="s">
        <v>49404</v>
      </c>
      <c r="D7280" s="123">
        <v>5</v>
      </c>
      <c r="E7280" s="124">
        <v>80</v>
      </c>
      <c r="F7280" s="125">
        <f t="shared" si="113"/>
        <v>400</v>
      </c>
      <c r="G7280" s="126"/>
    </row>
    <row r="7281" s="109" customFormat="1" ht="28.5" spans="1:7">
      <c r="A7281" s="122">
        <v>7277</v>
      </c>
      <c r="B7281" s="12" t="s">
        <v>49405</v>
      </c>
      <c r="C7281" s="12" t="s">
        <v>8841</v>
      </c>
      <c r="D7281" s="123">
        <v>2.49</v>
      </c>
      <c r="E7281" s="124">
        <v>80</v>
      </c>
      <c r="F7281" s="125">
        <f t="shared" si="113"/>
        <v>199.2</v>
      </c>
      <c r="G7281" s="126"/>
    </row>
    <row r="7282" s="109" customFormat="1" ht="28.5" spans="1:7">
      <c r="A7282" s="122">
        <v>7278</v>
      </c>
      <c r="B7282" s="12" t="s">
        <v>49406</v>
      </c>
      <c r="C7282" s="12" t="s">
        <v>739</v>
      </c>
      <c r="D7282" s="123">
        <v>2.92</v>
      </c>
      <c r="E7282" s="124">
        <v>80</v>
      </c>
      <c r="F7282" s="125">
        <f t="shared" si="113"/>
        <v>233.6</v>
      </c>
      <c r="G7282" s="126"/>
    </row>
    <row r="7283" s="109" customFormat="1" ht="28.5" spans="1:7">
      <c r="A7283" s="122">
        <v>7279</v>
      </c>
      <c r="B7283" s="12" t="s">
        <v>49407</v>
      </c>
      <c r="C7283" s="12" t="s">
        <v>49408</v>
      </c>
      <c r="D7283" s="123">
        <v>2.44</v>
      </c>
      <c r="E7283" s="124">
        <v>80</v>
      </c>
      <c r="F7283" s="125">
        <f t="shared" si="113"/>
        <v>195.2</v>
      </c>
      <c r="G7283" s="126"/>
    </row>
    <row r="7284" s="109" customFormat="1" ht="28.5" spans="1:7">
      <c r="A7284" s="122">
        <v>7280</v>
      </c>
      <c r="B7284" s="12" t="s">
        <v>49409</v>
      </c>
      <c r="C7284" s="12" t="s">
        <v>49410</v>
      </c>
      <c r="D7284" s="123">
        <v>1.22</v>
      </c>
      <c r="E7284" s="124">
        <v>80</v>
      </c>
      <c r="F7284" s="125">
        <f t="shared" si="113"/>
        <v>97.6</v>
      </c>
      <c r="G7284" s="126"/>
    </row>
    <row r="7285" s="109" customFormat="1" ht="28.5" spans="1:7">
      <c r="A7285" s="122">
        <v>7281</v>
      </c>
      <c r="B7285" s="12" t="s">
        <v>49411</v>
      </c>
      <c r="C7285" s="12" t="s">
        <v>2714</v>
      </c>
      <c r="D7285" s="123">
        <v>4.39</v>
      </c>
      <c r="E7285" s="124">
        <v>80</v>
      </c>
      <c r="F7285" s="125">
        <f t="shared" si="113"/>
        <v>351.2</v>
      </c>
      <c r="G7285" s="126"/>
    </row>
    <row r="7286" s="109" customFormat="1" ht="28.5" spans="1:7">
      <c r="A7286" s="122">
        <v>7282</v>
      </c>
      <c r="B7286" s="12" t="s">
        <v>49412</v>
      </c>
      <c r="C7286" s="12" t="s">
        <v>7361</v>
      </c>
      <c r="D7286" s="123">
        <v>4.39</v>
      </c>
      <c r="E7286" s="124">
        <v>80</v>
      </c>
      <c r="F7286" s="125">
        <f t="shared" si="113"/>
        <v>351.2</v>
      </c>
      <c r="G7286" s="126"/>
    </row>
    <row r="7287" s="109" customFormat="1" ht="28.5" spans="1:7">
      <c r="A7287" s="122">
        <v>7283</v>
      </c>
      <c r="B7287" s="12" t="s">
        <v>49413</v>
      </c>
      <c r="C7287" s="12" t="s">
        <v>115</v>
      </c>
      <c r="D7287" s="123">
        <v>5.61</v>
      </c>
      <c r="E7287" s="124">
        <v>80</v>
      </c>
      <c r="F7287" s="125">
        <f t="shared" si="113"/>
        <v>448.8</v>
      </c>
      <c r="G7287" s="126"/>
    </row>
    <row r="7288" s="109" customFormat="1" ht="28.5" spans="1:7">
      <c r="A7288" s="122">
        <v>7284</v>
      </c>
      <c r="B7288" s="12" t="s">
        <v>49414</v>
      </c>
      <c r="C7288" s="12" t="s">
        <v>267</v>
      </c>
      <c r="D7288" s="123">
        <v>3.78</v>
      </c>
      <c r="E7288" s="124">
        <v>80</v>
      </c>
      <c r="F7288" s="125">
        <f t="shared" si="113"/>
        <v>302.4</v>
      </c>
      <c r="G7288" s="126"/>
    </row>
    <row r="7289" s="109" customFormat="1" ht="28.5" spans="1:7">
      <c r="A7289" s="122">
        <v>7285</v>
      </c>
      <c r="B7289" s="12" t="s">
        <v>49415</v>
      </c>
      <c r="C7289" s="12" t="s">
        <v>16455</v>
      </c>
      <c r="D7289" s="123">
        <v>4.75</v>
      </c>
      <c r="E7289" s="124">
        <v>80</v>
      </c>
      <c r="F7289" s="125">
        <f t="shared" si="113"/>
        <v>380</v>
      </c>
      <c r="G7289" s="126"/>
    </row>
    <row r="7290" s="109" customFormat="1" ht="28.5" spans="1:7">
      <c r="A7290" s="122">
        <v>7286</v>
      </c>
      <c r="B7290" s="12" t="s">
        <v>49416</v>
      </c>
      <c r="C7290" s="12" t="s">
        <v>49417</v>
      </c>
      <c r="D7290" s="123">
        <v>5.48</v>
      </c>
      <c r="E7290" s="124">
        <v>80</v>
      </c>
      <c r="F7290" s="125">
        <f t="shared" si="113"/>
        <v>438.4</v>
      </c>
      <c r="G7290" s="126"/>
    </row>
    <row r="7291" s="109" customFormat="1" ht="28.5" spans="1:7">
      <c r="A7291" s="122">
        <v>7287</v>
      </c>
      <c r="B7291" s="12" t="s">
        <v>49418</v>
      </c>
      <c r="C7291" s="12" t="s">
        <v>123</v>
      </c>
      <c r="D7291" s="123">
        <v>2.07</v>
      </c>
      <c r="E7291" s="124">
        <v>80</v>
      </c>
      <c r="F7291" s="125">
        <f t="shared" si="113"/>
        <v>165.6</v>
      </c>
      <c r="G7291" s="126"/>
    </row>
    <row r="7292" s="109" customFormat="1" ht="28.5" spans="1:7">
      <c r="A7292" s="122">
        <v>7288</v>
      </c>
      <c r="B7292" s="12" t="s">
        <v>49419</v>
      </c>
      <c r="C7292" s="12" t="s">
        <v>378</v>
      </c>
      <c r="D7292" s="123">
        <v>4.39</v>
      </c>
      <c r="E7292" s="124">
        <v>80</v>
      </c>
      <c r="F7292" s="125">
        <f t="shared" si="113"/>
        <v>351.2</v>
      </c>
      <c r="G7292" s="126"/>
    </row>
    <row r="7293" s="109" customFormat="1" ht="28.5" spans="1:7">
      <c r="A7293" s="122">
        <v>7289</v>
      </c>
      <c r="B7293" s="12" t="s">
        <v>49420</v>
      </c>
      <c r="C7293" s="12" t="s">
        <v>1164</v>
      </c>
      <c r="D7293" s="123">
        <v>4.68</v>
      </c>
      <c r="E7293" s="124">
        <v>80</v>
      </c>
      <c r="F7293" s="125">
        <f t="shared" si="113"/>
        <v>374.4</v>
      </c>
      <c r="G7293" s="126"/>
    </row>
    <row r="7294" s="109" customFormat="1" ht="28.5" spans="1:7">
      <c r="A7294" s="122">
        <v>7290</v>
      </c>
      <c r="B7294" s="12" t="s">
        <v>49421</v>
      </c>
      <c r="C7294" s="12" t="s">
        <v>40520</v>
      </c>
      <c r="D7294" s="123">
        <v>3.28</v>
      </c>
      <c r="E7294" s="124">
        <v>80</v>
      </c>
      <c r="F7294" s="125">
        <f t="shared" si="113"/>
        <v>262.4</v>
      </c>
      <c r="G7294" s="126"/>
    </row>
    <row r="7295" s="109" customFormat="1" ht="28.5" spans="1:7">
      <c r="A7295" s="122">
        <v>7291</v>
      </c>
      <c r="B7295" s="12" t="s">
        <v>49422</v>
      </c>
      <c r="C7295" s="12" t="s">
        <v>48466</v>
      </c>
      <c r="D7295" s="123">
        <v>4.05</v>
      </c>
      <c r="E7295" s="124">
        <v>80</v>
      </c>
      <c r="F7295" s="125">
        <f t="shared" si="113"/>
        <v>324</v>
      </c>
      <c r="G7295" s="126"/>
    </row>
    <row r="7296" s="109" customFormat="1" ht="28.5" spans="1:7">
      <c r="A7296" s="122">
        <v>7292</v>
      </c>
      <c r="B7296" s="12" t="s">
        <v>49423</v>
      </c>
      <c r="C7296" s="12" t="s">
        <v>1959</v>
      </c>
      <c r="D7296" s="123">
        <v>4.75</v>
      </c>
      <c r="E7296" s="124">
        <v>80</v>
      </c>
      <c r="F7296" s="125">
        <f t="shared" si="113"/>
        <v>380</v>
      </c>
      <c r="G7296" s="126"/>
    </row>
    <row r="7297" s="109" customFormat="1" ht="28.5" spans="1:7">
      <c r="A7297" s="122">
        <v>7293</v>
      </c>
      <c r="B7297" s="12" t="s">
        <v>49424</v>
      </c>
      <c r="C7297" s="12" t="s">
        <v>48701</v>
      </c>
      <c r="D7297" s="123">
        <v>2.24</v>
      </c>
      <c r="E7297" s="124">
        <v>80</v>
      </c>
      <c r="F7297" s="125">
        <f t="shared" si="113"/>
        <v>179.2</v>
      </c>
      <c r="G7297" s="126"/>
    </row>
    <row r="7298" s="109" customFormat="1" ht="28.5" spans="1:7">
      <c r="A7298" s="122">
        <v>7294</v>
      </c>
      <c r="B7298" s="12" t="s">
        <v>49425</v>
      </c>
      <c r="C7298" s="12" t="s">
        <v>2135</v>
      </c>
      <c r="D7298" s="123">
        <v>3.41</v>
      </c>
      <c r="E7298" s="124">
        <v>80</v>
      </c>
      <c r="F7298" s="125">
        <f t="shared" si="113"/>
        <v>272.8</v>
      </c>
      <c r="G7298" s="126"/>
    </row>
    <row r="7299" s="109" customFormat="1" ht="28.5" spans="1:7">
      <c r="A7299" s="122">
        <v>7295</v>
      </c>
      <c r="B7299" s="12" t="s">
        <v>49426</v>
      </c>
      <c r="C7299" s="12" t="s">
        <v>8642</v>
      </c>
      <c r="D7299" s="123">
        <v>5.61</v>
      </c>
      <c r="E7299" s="124">
        <v>80</v>
      </c>
      <c r="F7299" s="125">
        <f t="shared" si="113"/>
        <v>448.8</v>
      </c>
      <c r="G7299" s="126"/>
    </row>
    <row r="7300" s="109" customFormat="1" ht="28.5" spans="1:7">
      <c r="A7300" s="122">
        <v>7296</v>
      </c>
      <c r="B7300" s="12" t="s">
        <v>49427</v>
      </c>
      <c r="C7300" s="12" t="s">
        <v>31067</v>
      </c>
      <c r="D7300" s="123">
        <v>2.19</v>
      </c>
      <c r="E7300" s="124">
        <v>80</v>
      </c>
      <c r="F7300" s="125">
        <f t="shared" si="113"/>
        <v>175.2</v>
      </c>
      <c r="G7300" s="126"/>
    </row>
    <row r="7301" s="109" customFormat="1" ht="28.5" spans="1:7">
      <c r="A7301" s="122">
        <v>7297</v>
      </c>
      <c r="B7301" s="12" t="s">
        <v>49428</v>
      </c>
      <c r="C7301" s="12" t="s">
        <v>41723</v>
      </c>
      <c r="D7301" s="123">
        <v>3.34</v>
      </c>
      <c r="E7301" s="124">
        <v>80</v>
      </c>
      <c r="F7301" s="125">
        <f t="shared" ref="F7301:F7364" si="114">D7301*E7301</f>
        <v>267.2</v>
      </c>
      <c r="G7301" s="126"/>
    </row>
    <row r="7302" s="109" customFormat="1" ht="28.5" spans="1:7">
      <c r="A7302" s="122">
        <v>7298</v>
      </c>
      <c r="B7302" s="12" t="s">
        <v>49429</v>
      </c>
      <c r="C7302" s="12" t="s">
        <v>2291</v>
      </c>
      <c r="D7302" s="123">
        <v>1.59</v>
      </c>
      <c r="E7302" s="124">
        <v>80</v>
      </c>
      <c r="F7302" s="125">
        <f t="shared" si="114"/>
        <v>127.2</v>
      </c>
      <c r="G7302" s="126"/>
    </row>
    <row r="7303" s="109" customFormat="1" ht="28.5" spans="1:7">
      <c r="A7303" s="122">
        <v>7299</v>
      </c>
      <c r="B7303" s="12" t="s">
        <v>49430</v>
      </c>
      <c r="C7303" s="12" t="s">
        <v>49431</v>
      </c>
      <c r="D7303" s="123">
        <v>4.48</v>
      </c>
      <c r="E7303" s="124">
        <v>80</v>
      </c>
      <c r="F7303" s="125">
        <f t="shared" si="114"/>
        <v>358.4</v>
      </c>
      <c r="G7303" s="126"/>
    </row>
    <row r="7304" s="109" customFormat="1" ht="28.5" spans="1:7">
      <c r="A7304" s="122">
        <v>7300</v>
      </c>
      <c r="B7304" s="12" t="s">
        <v>49432</v>
      </c>
      <c r="C7304" s="12" t="s">
        <v>5525</v>
      </c>
      <c r="D7304" s="123">
        <v>3.17</v>
      </c>
      <c r="E7304" s="124">
        <v>80</v>
      </c>
      <c r="F7304" s="125">
        <f t="shared" si="114"/>
        <v>253.6</v>
      </c>
      <c r="G7304" s="126"/>
    </row>
    <row r="7305" s="109" customFormat="1" ht="28.5" spans="1:7">
      <c r="A7305" s="122">
        <v>7301</v>
      </c>
      <c r="B7305" s="12" t="s">
        <v>49433</v>
      </c>
      <c r="C7305" s="12" t="s">
        <v>9634</v>
      </c>
      <c r="D7305" s="123">
        <v>4.32</v>
      </c>
      <c r="E7305" s="124">
        <v>80</v>
      </c>
      <c r="F7305" s="125">
        <f t="shared" si="114"/>
        <v>345.6</v>
      </c>
      <c r="G7305" s="126"/>
    </row>
    <row r="7306" s="109" customFormat="1" ht="28.5" spans="1:7">
      <c r="A7306" s="122">
        <v>7302</v>
      </c>
      <c r="B7306" s="12" t="s">
        <v>49434</v>
      </c>
      <c r="C7306" s="12" t="s">
        <v>30667</v>
      </c>
      <c r="D7306" s="123">
        <v>2.19</v>
      </c>
      <c r="E7306" s="124">
        <v>80</v>
      </c>
      <c r="F7306" s="125">
        <f t="shared" si="114"/>
        <v>175.2</v>
      </c>
      <c r="G7306" s="126"/>
    </row>
    <row r="7307" s="109" customFormat="1" ht="28.5" spans="1:7">
      <c r="A7307" s="122">
        <v>7303</v>
      </c>
      <c r="B7307" s="12" t="s">
        <v>49435</v>
      </c>
      <c r="C7307" s="12" t="s">
        <v>49436</v>
      </c>
      <c r="D7307" s="123">
        <v>1.59</v>
      </c>
      <c r="E7307" s="124">
        <v>80</v>
      </c>
      <c r="F7307" s="125">
        <f t="shared" si="114"/>
        <v>127.2</v>
      </c>
      <c r="G7307" s="126"/>
    </row>
    <row r="7308" s="109" customFormat="1" ht="28.5" spans="1:7">
      <c r="A7308" s="122">
        <v>7304</v>
      </c>
      <c r="B7308" s="12" t="s">
        <v>49437</v>
      </c>
      <c r="C7308" s="12" t="s">
        <v>1744</v>
      </c>
      <c r="D7308" s="123">
        <v>3.95</v>
      </c>
      <c r="E7308" s="124">
        <v>80</v>
      </c>
      <c r="F7308" s="125">
        <f t="shared" si="114"/>
        <v>316</v>
      </c>
      <c r="G7308" s="126"/>
    </row>
    <row r="7309" s="109" customFormat="1" ht="28.5" spans="1:7">
      <c r="A7309" s="122">
        <v>7305</v>
      </c>
      <c r="B7309" s="12" t="s">
        <v>49438</v>
      </c>
      <c r="C7309" s="12" t="s">
        <v>49439</v>
      </c>
      <c r="D7309" s="123">
        <v>2.56</v>
      </c>
      <c r="E7309" s="124">
        <v>80</v>
      </c>
      <c r="F7309" s="125">
        <f t="shared" si="114"/>
        <v>204.8</v>
      </c>
      <c r="G7309" s="126"/>
    </row>
    <row r="7310" s="109" customFormat="1" ht="28.5" spans="1:7">
      <c r="A7310" s="122">
        <v>7306</v>
      </c>
      <c r="B7310" s="12" t="s">
        <v>49440</v>
      </c>
      <c r="C7310" s="12" t="s">
        <v>49441</v>
      </c>
      <c r="D7310" s="123">
        <v>3.82</v>
      </c>
      <c r="E7310" s="124">
        <v>80</v>
      </c>
      <c r="F7310" s="125">
        <f t="shared" si="114"/>
        <v>305.6</v>
      </c>
      <c r="G7310" s="126"/>
    </row>
    <row r="7311" s="109" customFormat="1" ht="28.5" spans="1:7">
      <c r="A7311" s="122">
        <v>7307</v>
      </c>
      <c r="B7311" s="12" t="s">
        <v>49442</v>
      </c>
      <c r="C7311" s="12" t="s">
        <v>1115</v>
      </c>
      <c r="D7311" s="123">
        <v>2.19</v>
      </c>
      <c r="E7311" s="124">
        <v>80</v>
      </c>
      <c r="F7311" s="125">
        <f t="shared" si="114"/>
        <v>175.2</v>
      </c>
      <c r="G7311" s="126"/>
    </row>
    <row r="7312" s="109" customFormat="1" ht="28.5" spans="1:7">
      <c r="A7312" s="122">
        <v>7308</v>
      </c>
      <c r="B7312" s="12" t="s">
        <v>49443</v>
      </c>
      <c r="C7312" s="12" t="s">
        <v>2263</v>
      </c>
      <c r="D7312" s="123">
        <v>4.39</v>
      </c>
      <c r="E7312" s="124">
        <v>80</v>
      </c>
      <c r="F7312" s="125">
        <f t="shared" si="114"/>
        <v>351.2</v>
      </c>
      <c r="G7312" s="126"/>
    </row>
    <row r="7313" s="109" customFormat="1" ht="28.5" spans="1:7">
      <c r="A7313" s="122">
        <v>7309</v>
      </c>
      <c r="B7313" s="12" t="s">
        <v>49444</v>
      </c>
      <c r="C7313" s="12" t="s">
        <v>49445</v>
      </c>
      <c r="D7313" s="123">
        <v>1.59</v>
      </c>
      <c r="E7313" s="124">
        <v>80</v>
      </c>
      <c r="F7313" s="125">
        <f t="shared" si="114"/>
        <v>127.2</v>
      </c>
      <c r="G7313" s="126"/>
    </row>
    <row r="7314" s="109" customFormat="1" ht="28.5" spans="1:7">
      <c r="A7314" s="122">
        <v>7310</v>
      </c>
      <c r="B7314" s="12" t="s">
        <v>49446</v>
      </c>
      <c r="C7314" s="12" t="s">
        <v>49447</v>
      </c>
      <c r="D7314" s="123">
        <v>3.29</v>
      </c>
      <c r="E7314" s="124">
        <v>80</v>
      </c>
      <c r="F7314" s="125">
        <f t="shared" si="114"/>
        <v>263.2</v>
      </c>
      <c r="G7314" s="126"/>
    </row>
    <row r="7315" s="109" customFormat="1" ht="28.5" spans="1:7">
      <c r="A7315" s="122">
        <v>7311</v>
      </c>
      <c r="B7315" s="12" t="s">
        <v>49448</v>
      </c>
      <c r="C7315" s="12" t="s">
        <v>380</v>
      </c>
      <c r="D7315" s="123">
        <v>4.39</v>
      </c>
      <c r="E7315" s="124">
        <v>80</v>
      </c>
      <c r="F7315" s="125">
        <f t="shared" si="114"/>
        <v>351.2</v>
      </c>
      <c r="G7315" s="126"/>
    </row>
    <row r="7316" s="109" customFormat="1" ht="28.5" spans="1:7">
      <c r="A7316" s="122">
        <v>7312</v>
      </c>
      <c r="B7316" s="12" t="s">
        <v>49449</v>
      </c>
      <c r="C7316" s="12" t="s">
        <v>829</v>
      </c>
      <c r="D7316" s="123">
        <v>4.05</v>
      </c>
      <c r="E7316" s="124">
        <v>80</v>
      </c>
      <c r="F7316" s="125">
        <f t="shared" si="114"/>
        <v>324</v>
      </c>
      <c r="G7316" s="126"/>
    </row>
    <row r="7317" s="109" customFormat="1" ht="28.5" spans="1:7">
      <c r="A7317" s="122">
        <v>7313</v>
      </c>
      <c r="B7317" s="12" t="s">
        <v>49450</v>
      </c>
      <c r="C7317" s="12" t="s">
        <v>1244</v>
      </c>
      <c r="D7317" s="123">
        <v>4.39</v>
      </c>
      <c r="E7317" s="124">
        <v>80</v>
      </c>
      <c r="F7317" s="125">
        <f t="shared" si="114"/>
        <v>351.2</v>
      </c>
      <c r="G7317" s="126"/>
    </row>
    <row r="7318" s="109" customFormat="1" ht="28.5" spans="1:7">
      <c r="A7318" s="122">
        <v>7314</v>
      </c>
      <c r="B7318" s="12" t="s">
        <v>49451</v>
      </c>
      <c r="C7318" s="12" t="s">
        <v>22718</v>
      </c>
      <c r="D7318" s="123">
        <v>5.48</v>
      </c>
      <c r="E7318" s="124">
        <v>80</v>
      </c>
      <c r="F7318" s="125">
        <f t="shared" si="114"/>
        <v>438.4</v>
      </c>
      <c r="G7318" s="126"/>
    </row>
    <row r="7319" s="109" customFormat="1" ht="28.5" spans="1:7">
      <c r="A7319" s="122">
        <v>7315</v>
      </c>
      <c r="B7319" s="12" t="s">
        <v>49452</v>
      </c>
      <c r="C7319" s="12" t="s">
        <v>2637</v>
      </c>
      <c r="D7319" s="123">
        <v>5.41</v>
      </c>
      <c r="E7319" s="124">
        <v>80</v>
      </c>
      <c r="F7319" s="125">
        <f t="shared" si="114"/>
        <v>432.8</v>
      </c>
      <c r="G7319" s="126"/>
    </row>
    <row r="7320" s="109" customFormat="1" ht="28.5" spans="1:7">
      <c r="A7320" s="122">
        <v>7316</v>
      </c>
      <c r="B7320" s="12" t="s">
        <v>49453</v>
      </c>
      <c r="C7320" s="12" t="s">
        <v>49454</v>
      </c>
      <c r="D7320" s="123">
        <v>3.27</v>
      </c>
      <c r="E7320" s="124">
        <v>80</v>
      </c>
      <c r="F7320" s="125">
        <f t="shared" si="114"/>
        <v>261.6</v>
      </c>
      <c r="G7320" s="126"/>
    </row>
    <row r="7321" s="109" customFormat="1" ht="28.5" spans="1:7">
      <c r="A7321" s="122">
        <v>7317</v>
      </c>
      <c r="B7321" s="12" t="s">
        <v>49455</v>
      </c>
      <c r="C7321" s="12" t="s">
        <v>47921</v>
      </c>
      <c r="D7321" s="123">
        <v>2.56</v>
      </c>
      <c r="E7321" s="124">
        <v>80</v>
      </c>
      <c r="F7321" s="125">
        <f t="shared" si="114"/>
        <v>204.8</v>
      </c>
      <c r="G7321" s="126"/>
    </row>
    <row r="7322" s="109" customFormat="1" ht="28.5" spans="1:7">
      <c r="A7322" s="122">
        <v>7318</v>
      </c>
      <c r="B7322" s="12" t="s">
        <v>49456</v>
      </c>
      <c r="C7322" s="12" t="s">
        <v>4150</v>
      </c>
      <c r="D7322" s="123">
        <v>5.48</v>
      </c>
      <c r="E7322" s="124">
        <v>80</v>
      </c>
      <c r="F7322" s="125">
        <f t="shared" si="114"/>
        <v>438.4</v>
      </c>
      <c r="G7322" s="126"/>
    </row>
    <row r="7323" s="109" customFormat="1" ht="28.5" spans="1:7">
      <c r="A7323" s="122">
        <v>7319</v>
      </c>
      <c r="B7323" s="12" t="s">
        <v>49457</v>
      </c>
      <c r="C7323" s="12" t="s">
        <v>1098</v>
      </c>
      <c r="D7323" s="123">
        <v>3.78</v>
      </c>
      <c r="E7323" s="124">
        <v>80</v>
      </c>
      <c r="F7323" s="125">
        <f t="shared" si="114"/>
        <v>302.4</v>
      </c>
      <c r="G7323" s="126"/>
    </row>
    <row r="7324" s="109" customFormat="1" ht="28.5" spans="1:7">
      <c r="A7324" s="122">
        <v>7320</v>
      </c>
      <c r="B7324" s="12" t="s">
        <v>49458</v>
      </c>
      <c r="C7324" s="12" t="s">
        <v>45221</v>
      </c>
      <c r="D7324" s="123">
        <v>2.56</v>
      </c>
      <c r="E7324" s="124">
        <v>80</v>
      </c>
      <c r="F7324" s="125">
        <f t="shared" si="114"/>
        <v>204.8</v>
      </c>
      <c r="G7324" s="126"/>
    </row>
    <row r="7325" s="109" customFormat="1" ht="28.5" spans="1:7">
      <c r="A7325" s="122">
        <v>7321</v>
      </c>
      <c r="B7325" s="12" t="s">
        <v>49459</v>
      </c>
      <c r="C7325" s="12" t="s">
        <v>49460</v>
      </c>
      <c r="D7325" s="123">
        <v>2.73</v>
      </c>
      <c r="E7325" s="124">
        <v>80</v>
      </c>
      <c r="F7325" s="125">
        <f t="shared" si="114"/>
        <v>218.4</v>
      </c>
      <c r="G7325" s="126"/>
    </row>
    <row r="7326" s="109" customFormat="1" ht="28.5" spans="1:7">
      <c r="A7326" s="122">
        <v>7322</v>
      </c>
      <c r="B7326" s="12" t="s">
        <v>49461</v>
      </c>
      <c r="C7326" s="12" t="s">
        <v>49295</v>
      </c>
      <c r="D7326" s="123">
        <v>4.75</v>
      </c>
      <c r="E7326" s="124">
        <v>80</v>
      </c>
      <c r="F7326" s="125">
        <f t="shared" si="114"/>
        <v>380</v>
      </c>
      <c r="G7326" s="126"/>
    </row>
    <row r="7327" s="109" customFormat="1" ht="28.5" spans="1:7">
      <c r="A7327" s="122">
        <v>7323</v>
      </c>
      <c r="B7327" s="12" t="s">
        <v>49462</v>
      </c>
      <c r="C7327" s="12" t="s">
        <v>49463</v>
      </c>
      <c r="D7327" s="123">
        <v>1.59</v>
      </c>
      <c r="E7327" s="124">
        <v>80</v>
      </c>
      <c r="F7327" s="125">
        <f t="shared" si="114"/>
        <v>127.2</v>
      </c>
      <c r="G7327" s="126"/>
    </row>
    <row r="7328" s="109" customFormat="1" ht="28.5" spans="1:7">
      <c r="A7328" s="122">
        <v>7324</v>
      </c>
      <c r="B7328" s="12" t="s">
        <v>49464</v>
      </c>
      <c r="C7328" s="12" t="s">
        <v>49465</v>
      </c>
      <c r="D7328" s="123">
        <v>4.5</v>
      </c>
      <c r="E7328" s="124">
        <v>80</v>
      </c>
      <c r="F7328" s="125">
        <f t="shared" si="114"/>
        <v>360</v>
      </c>
      <c r="G7328" s="126"/>
    </row>
    <row r="7329" s="109" customFormat="1" ht="28.5" spans="1:7">
      <c r="A7329" s="122">
        <v>7325</v>
      </c>
      <c r="B7329" s="12" t="s">
        <v>49466</v>
      </c>
      <c r="C7329" s="12" t="s">
        <v>653</v>
      </c>
      <c r="D7329" s="123">
        <v>2.56</v>
      </c>
      <c r="E7329" s="124">
        <v>80</v>
      </c>
      <c r="F7329" s="125">
        <f t="shared" si="114"/>
        <v>204.8</v>
      </c>
      <c r="G7329" s="126"/>
    </row>
    <row r="7330" s="109" customFormat="1" ht="28.5" spans="1:7">
      <c r="A7330" s="122">
        <v>7326</v>
      </c>
      <c r="B7330" s="12" t="s">
        <v>49467</v>
      </c>
      <c r="C7330" s="12" t="s">
        <v>11736</v>
      </c>
      <c r="D7330" s="123">
        <v>1.09</v>
      </c>
      <c r="E7330" s="124">
        <v>80</v>
      </c>
      <c r="F7330" s="125">
        <f t="shared" si="114"/>
        <v>87.2</v>
      </c>
      <c r="G7330" s="126"/>
    </row>
    <row r="7331" s="109" customFormat="1" ht="28.5" spans="1:7">
      <c r="A7331" s="122">
        <v>7327</v>
      </c>
      <c r="B7331" s="12" t="s">
        <v>49468</v>
      </c>
      <c r="C7331" s="12" t="s">
        <v>31766</v>
      </c>
      <c r="D7331" s="123">
        <v>1.09</v>
      </c>
      <c r="E7331" s="124">
        <v>80</v>
      </c>
      <c r="F7331" s="125">
        <f t="shared" si="114"/>
        <v>87.2</v>
      </c>
      <c r="G7331" s="126"/>
    </row>
    <row r="7332" s="109" customFormat="1" ht="28.5" spans="1:7">
      <c r="A7332" s="122">
        <v>7328</v>
      </c>
      <c r="B7332" s="12" t="s">
        <v>49469</v>
      </c>
      <c r="C7332" s="12" t="s">
        <v>1121</v>
      </c>
      <c r="D7332" s="123">
        <v>3.28</v>
      </c>
      <c r="E7332" s="124">
        <v>80</v>
      </c>
      <c r="F7332" s="125">
        <f t="shared" si="114"/>
        <v>262.4</v>
      </c>
      <c r="G7332" s="126"/>
    </row>
    <row r="7333" s="109" customFormat="1" ht="28.5" spans="1:7">
      <c r="A7333" s="122">
        <v>7329</v>
      </c>
      <c r="B7333" s="12" t="s">
        <v>49470</v>
      </c>
      <c r="C7333" s="12" t="s">
        <v>8470</v>
      </c>
      <c r="D7333" s="123">
        <v>1.88</v>
      </c>
      <c r="E7333" s="124">
        <v>80</v>
      </c>
      <c r="F7333" s="125">
        <f t="shared" si="114"/>
        <v>150.4</v>
      </c>
      <c r="G7333" s="126"/>
    </row>
    <row r="7334" s="109" customFormat="1" ht="28.5" spans="1:7">
      <c r="A7334" s="122">
        <v>7330</v>
      </c>
      <c r="B7334" s="12" t="s">
        <v>49471</v>
      </c>
      <c r="C7334" s="12" t="s">
        <v>1744</v>
      </c>
      <c r="D7334" s="123">
        <v>2.19</v>
      </c>
      <c r="E7334" s="124">
        <v>80</v>
      </c>
      <c r="F7334" s="125">
        <f t="shared" si="114"/>
        <v>175.2</v>
      </c>
      <c r="G7334" s="126"/>
    </row>
    <row r="7335" s="109" customFormat="1" ht="28.5" spans="1:7">
      <c r="A7335" s="122">
        <v>7331</v>
      </c>
      <c r="B7335" s="12" t="s">
        <v>49472</v>
      </c>
      <c r="C7335" s="12" t="s">
        <v>6612</v>
      </c>
      <c r="D7335" s="123">
        <v>1.09</v>
      </c>
      <c r="E7335" s="124">
        <v>80</v>
      </c>
      <c r="F7335" s="125">
        <f t="shared" si="114"/>
        <v>87.2</v>
      </c>
      <c r="G7335" s="126"/>
    </row>
    <row r="7336" s="109" customFormat="1" ht="28.5" spans="1:7">
      <c r="A7336" s="122">
        <v>7332</v>
      </c>
      <c r="B7336" s="12" t="s">
        <v>49473</v>
      </c>
      <c r="C7336" s="12" t="s">
        <v>48591</v>
      </c>
      <c r="D7336" s="123">
        <v>1.09</v>
      </c>
      <c r="E7336" s="124">
        <v>80</v>
      </c>
      <c r="F7336" s="125">
        <f t="shared" si="114"/>
        <v>87.2</v>
      </c>
      <c r="G7336" s="126"/>
    </row>
    <row r="7337" s="109" customFormat="1" ht="28.5" spans="1:7">
      <c r="A7337" s="122">
        <v>7333</v>
      </c>
      <c r="B7337" s="12" t="s">
        <v>49474</v>
      </c>
      <c r="C7337" s="12" t="s">
        <v>2370</v>
      </c>
      <c r="D7337" s="123">
        <v>1</v>
      </c>
      <c r="E7337" s="124">
        <v>80</v>
      </c>
      <c r="F7337" s="125">
        <f t="shared" si="114"/>
        <v>80</v>
      </c>
      <c r="G7337" s="126"/>
    </row>
    <row r="7338" s="109" customFormat="1" ht="28.5" spans="1:7">
      <c r="A7338" s="122">
        <v>7334</v>
      </c>
      <c r="B7338" s="12" t="s">
        <v>49475</v>
      </c>
      <c r="C7338" s="12" t="s">
        <v>1959</v>
      </c>
      <c r="D7338" s="123">
        <v>3.3</v>
      </c>
      <c r="E7338" s="124">
        <v>80</v>
      </c>
      <c r="F7338" s="125">
        <f t="shared" si="114"/>
        <v>264</v>
      </c>
      <c r="G7338" s="126"/>
    </row>
    <row r="7339" s="109" customFormat="1" ht="28.5" spans="1:7">
      <c r="A7339" s="122">
        <v>7335</v>
      </c>
      <c r="B7339" s="12" t="s">
        <v>49476</v>
      </c>
      <c r="C7339" s="12" t="s">
        <v>185</v>
      </c>
      <c r="D7339" s="123">
        <v>7.31</v>
      </c>
      <c r="E7339" s="124">
        <v>80</v>
      </c>
      <c r="F7339" s="125">
        <f t="shared" si="114"/>
        <v>584.8</v>
      </c>
      <c r="G7339" s="126"/>
    </row>
    <row r="7340" s="109" customFormat="1" ht="28.5" spans="1:7">
      <c r="A7340" s="122">
        <v>7336</v>
      </c>
      <c r="B7340" s="12" t="s">
        <v>49477</v>
      </c>
      <c r="C7340" s="12" t="s">
        <v>5829</v>
      </c>
      <c r="D7340" s="123">
        <v>4.43</v>
      </c>
      <c r="E7340" s="124">
        <v>80</v>
      </c>
      <c r="F7340" s="125">
        <f t="shared" si="114"/>
        <v>354.4</v>
      </c>
      <c r="G7340" s="126"/>
    </row>
    <row r="7341" s="109" customFormat="1" ht="28.5" spans="1:7">
      <c r="A7341" s="122">
        <v>7337</v>
      </c>
      <c r="B7341" s="12" t="s">
        <v>49478</v>
      </c>
      <c r="C7341" s="12" t="s">
        <v>19257</v>
      </c>
      <c r="D7341" s="123">
        <v>2.44</v>
      </c>
      <c r="E7341" s="124">
        <v>80</v>
      </c>
      <c r="F7341" s="125">
        <f t="shared" si="114"/>
        <v>195.2</v>
      </c>
      <c r="G7341" s="126"/>
    </row>
    <row r="7342" s="109" customFormat="1" ht="28.5" spans="1:7">
      <c r="A7342" s="122">
        <v>7338</v>
      </c>
      <c r="B7342" s="12" t="s">
        <v>49479</v>
      </c>
      <c r="C7342" s="12" t="s">
        <v>49480</v>
      </c>
      <c r="D7342" s="123">
        <v>3.05</v>
      </c>
      <c r="E7342" s="124">
        <v>80</v>
      </c>
      <c r="F7342" s="125">
        <f t="shared" si="114"/>
        <v>244</v>
      </c>
      <c r="G7342" s="126"/>
    </row>
    <row r="7343" s="109" customFormat="1" ht="28.5" spans="1:7">
      <c r="A7343" s="122">
        <v>7339</v>
      </c>
      <c r="B7343" s="12" t="s">
        <v>49481</v>
      </c>
      <c r="C7343" s="12" t="s">
        <v>1158</v>
      </c>
      <c r="D7343" s="123">
        <v>3.53</v>
      </c>
      <c r="E7343" s="124">
        <v>80</v>
      </c>
      <c r="F7343" s="125">
        <f t="shared" si="114"/>
        <v>282.4</v>
      </c>
      <c r="G7343" s="126"/>
    </row>
    <row r="7344" s="109" customFormat="1" ht="28.5" spans="1:7">
      <c r="A7344" s="122">
        <v>7340</v>
      </c>
      <c r="B7344" s="12" t="s">
        <v>49482</v>
      </c>
      <c r="C7344" s="12" t="s">
        <v>49483</v>
      </c>
      <c r="D7344" s="123">
        <v>2.49</v>
      </c>
      <c r="E7344" s="124">
        <v>80</v>
      </c>
      <c r="F7344" s="125">
        <f t="shared" si="114"/>
        <v>199.2</v>
      </c>
      <c r="G7344" s="126"/>
    </row>
    <row r="7345" s="109" customFormat="1" ht="28.5" spans="1:7">
      <c r="A7345" s="122">
        <v>7341</v>
      </c>
      <c r="B7345" s="12" t="s">
        <v>49484</v>
      </c>
      <c r="C7345" s="12" t="s">
        <v>5835</v>
      </c>
      <c r="D7345" s="123">
        <v>4.39</v>
      </c>
      <c r="E7345" s="124">
        <v>80</v>
      </c>
      <c r="F7345" s="125">
        <f t="shared" si="114"/>
        <v>351.2</v>
      </c>
      <c r="G7345" s="126"/>
    </row>
    <row r="7346" s="109" customFormat="1" ht="28.5" spans="1:7">
      <c r="A7346" s="122">
        <v>7342</v>
      </c>
      <c r="B7346" s="12" t="s">
        <v>49485</v>
      </c>
      <c r="C7346" s="12" t="s">
        <v>3769</v>
      </c>
      <c r="D7346" s="123">
        <v>6.09</v>
      </c>
      <c r="E7346" s="124">
        <v>80</v>
      </c>
      <c r="F7346" s="125">
        <f t="shared" si="114"/>
        <v>487.2</v>
      </c>
      <c r="G7346" s="126"/>
    </row>
    <row r="7347" s="109" customFormat="1" ht="28.5" spans="1:7">
      <c r="A7347" s="122">
        <v>7343</v>
      </c>
      <c r="B7347" s="12" t="s">
        <v>49486</v>
      </c>
      <c r="C7347" s="12" t="s">
        <v>49487</v>
      </c>
      <c r="D7347" s="123">
        <v>2.49</v>
      </c>
      <c r="E7347" s="124">
        <v>80</v>
      </c>
      <c r="F7347" s="125">
        <f t="shared" si="114"/>
        <v>199.2</v>
      </c>
      <c r="G7347" s="126"/>
    </row>
    <row r="7348" s="109" customFormat="1" ht="28.5" spans="1:7">
      <c r="A7348" s="122">
        <v>7344</v>
      </c>
      <c r="B7348" s="12" t="s">
        <v>49488</v>
      </c>
      <c r="C7348" s="12" t="s">
        <v>49489</v>
      </c>
      <c r="D7348" s="123">
        <v>5</v>
      </c>
      <c r="E7348" s="124">
        <v>80</v>
      </c>
      <c r="F7348" s="125">
        <f t="shared" si="114"/>
        <v>400</v>
      </c>
      <c r="G7348" s="126"/>
    </row>
    <row r="7349" s="109" customFormat="1" ht="28.5" spans="1:7">
      <c r="A7349" s="122">
        <v>7345</v>
      </c>
      <c r="B7349" s="12" t="s">
        <v>49490</v>
      </c>
      <c r="C7349" s="12" t="s">
        <v>49491</v>
      </c>
      <c r="D7349" s="123">
        <v>7.31</v>
      </c>
      <c r="E7349" s="124">
        <v>80</v>
      </c>
      <c r="F7349" s="125">
        <f t="shared" si="114"/>
        <v>584.8</v>
      </c>
      <c r="G7349" s="126"/>
    </row>
    <row r="7350" s="109" customFormat="1" ht="28.5" spans="1:7">
      <c r="A7350" s="122">
        <v>7346</v>
      </c>
      <c r="B7350" s="12" t="s">
        <v>49492</v>
      </c>
      <c r="C7350" s="12" t="s">
        <v>49493</v>
      </c>
      <c r="D7350" s="123">
        <v>6.7</v>
      </c>
      <c r="E7350" s="124">
        <v>80</v>
      </c>
      <c r="F7350" s="125">
        <f t="shared" si="114"/>
        <v>536</v>
      </c>
      <c r="G7350" s="126"/>
    </row>
    <row r="7351" s="109" customFormat="1" ht="28.5" spans="1:7">
      <c r="A7351" s="122">
        <v>7347</v>
      </c>
      <c r="B7351" s="12" t="s">
        <v>49494</v>
      </c>
      <c r="C7351" s="12" t="s">
        <v>49495</v>
      </c>
      <c r="D7351" s="123">
        <v>3.65</v>
      </c>
      <c r="E7351" s="124">
        <v>80</v>
      </c>
      <c r="F7351" s="125">
        <f t="shared" si="114"/>
        <v>292</v>
      </c>
      <c r="G7351" s="126"/>
    </row>
    <row r="7352" s="109" customFormat="1" ht="28.5" spans="1:7">
      <c r="A7352" s="122">
        <v>7348</v>
      </c>
      <c r="B7352" s="12" t="s">
        <v>49496</v>
      </c>
      <c r="C7352" s="12" t="s">
        <v>49497</v>
      </c>
      <c r="D7352" s="123">
        <v>3.65</v>
      </c>
      <c r="E7352" s="124">
        <v>80</v>
      </c>
      <c r="F7352" s="125">
        <f t="shared" si="114"/>
        <v>292</v>
      </c>
      <c r="G7352" s="126"/>
    </row>
    <row r="7353" s="109" customFormat="1" ht="28.5" spans="1:7">
      <c r="A7353" s="122">
        <v>7349</v>
      </c>
      <c r="B7353" s="12" t="s">
        <v>49498</v>
      </c>
      <c r="C7353" s="12" t="s">
        <v>66</v>
      </c>
      <c r="D7353" s="123">
        <v>5.65</v>
      </c>
      <c r="E7353" s="124">
        <v>80</v>
      </c>
      <c r="F7353" s="125">
        <f t="shared" si="114"/>
        <v>452</v>
      </c>
      <c r="G7353" s="126"/>
    </row>
    <row r="7354" s="109" customFormat="1" ht="28.5" spans="1:7">
      <c r="A7354" s="122">
        <v>7350</v>
      </c>
      <c r="B7354" s="12" t="s">
        <v>49499</v>
      </c>
      <c r="C7354" s="12" t="s">
        <v>1949</v>
      </c>
      <c r="D7354" s="123">
        <v>6.09</v>
      </c>
      <c r="E7354" s="124">
        <v>80</v>
      </c>
      <c r="F7354" s="125">
        <f t="shared" si="114"/>
        <v>487.2</v>
      </c>
      <c r="G7354" s="126"/>
    </row>
    <row r="7355" s="109" customFormat="1" ht="28.5" spans="1:7">
      <c r="A7355" s="122">
        <v>7351</v>
      </c>
      <c r="B7355" s="12" t="s">
        <v>49500</v>
      </c>
      <c r="C7355" s="12" t="s">
        <v>49501</v>
      </c>
      <c r="D7355" s="123">
        <v>5.61</v>
      </c>
      <c r="E7355" s="124">
        <v>80</v>
      </c>
      <c r="F7355" s="125">
        <f t="shared" si="114"/>
        <v>448.8</v>
      </c>
      <c r="G7355" s="126"/>
    </row>
    <row r="7356" s="109" customFormat="1" ht="28.5" spans="1:7">
      <c r="A7356" s="122">
        <v>7352</v>
      </c>
      <c r="B7356" s="12" t="s">
        <v>49502</v>
      </c>
      <c r="C7356" s="12" t="s">
        <v>49503</v>
      </c>
      <c r="D7356" s="123">
        <v>4.87</v>
      </c>
      <c r="E7356" s="124">
        <v>80</v>
      </c>
      <c r="F7356" s="125">
        <f t="shared" si="114"/>
        <v>389.6</v>
      </c>
      <c r="G7356" s="126"/>
    </row>
    <row r="7357" s="109" customFormat="1" ht="28.5" spans="1:7">
      <c r="A7357" s="122">
        <v>7353</v>
      </c>
      <c r="B7357" s="12" t="s">
        <v>49504</v>
      </c>
      <c r="C7357" s="12" t="s">
        <v>49505</v>
      </c>
      <c r="D7357" s="123">
        <v>3.63</v>
      </c>
      <c r="E7357" s="124">
        <v>80</v>
      </c>
      <c r="F7357" s="125">
        <f t="shared" si="114"/>
        <v>290.4</v>
      </c>
      <c r="G7357" s="126"/>
    </row>
    <row r="7358" s="109" customFormat="1" ht="28.5" spans="1:7">
      <c r="A7358" s="122">
        <v>7354</v>
      </c>
      <c r="B7358" s="12" t="s">
        <v>49506</v>
      </c>
      <c r="C7358" s="12" t="s">
        <v>49507</v>
      </c>
      <c r="D7358" s="123">
        <v>4.39</v>
      </c>
      <c r="E7358" s="124">
        <v>80</v>
      </c>
      <c r="F7358" s="125">
        <f t="shared" si="114"/>
        <v>351.2</v>
      </c>
      <c r="G7358" s="126"/>
    </row>
    <row r="7359" s="109" customFormat="1" ht="28.5" spans="1:7">
      <c r="A7359" s="122">
        <v>7355</v>
      </c>
      <c r="B7359" s="12" t="s">
        <v>49508</v>
      </c>
      <c r="C7359" s="12" t="s">
        <v>7082</v>
      </c>
      <c r="D7359" s="123">
        <v>1.83</v>
      </c>
      <c r="E7359" s="124">
        <v>80</v>
      </c>
      <c r="F7359" s="125">
        <f t="shared" si="114"/>
        <v>146.4</v>
      </c>
      <c r="G7359" s="126"/>
    </row>
    <row r="7360" s="109" customFormat="1" ht="28.5" spans="1:7">
      <c r="A7360" s="122">
        <v>7356</v>
      </c>
      <c r="B7360" s="12" t="s">
        <v>49509</v>
      </c>
      <c r="C7360" s="12" t="s">
        <v>49510</v>
      </c>
      <c r="D7360" s="123">
        <v>5.48</v>
      </c>
      <c r="E7360" s="124">
        <v>80</v>
      </c>
      <c r="F7360" s="125">
        <f t="shared" si="114"/>
        <v>438.4</v>
      </c>
      <c r="G7360" s="126"/>
    </row>
    <row r="7361" s="109" customFormat="1" ht="28.5" spans="1:7">
      <c r="A7361" s="122">
        <v>7357</v>
      </c>
      <c r="B7361" s="12" t="s">
        <v>49511</v>
      </c>
      <c r="C7361" s="12" t="s">
        <v>49512</v>
      </c>
      <c r="D7361" s="123">
        <v>4.26</v>
      </c>
      <c r="E7361" s="124">
        <v>80</v>
      </c>
      <c r="F7361" s="125">
        <f t="shared" si="114"/>
        <v>340.8</v>
      </c>
      <c r="G7361" s="126"/>
    </row>
    <row r="7362" s="109" customFormat="1" ht="28.5" spans="1:7">
      <c r="A7362" s="122">
        <v>7358</v>
      </c>
      <c r="B7362" s="12" t="s">
        <v>49513</v>
      </c>
      <c r="C7362" s="12" t="s">
        <v>39196</v>
      </c>
      <c r="D7362" s="123">
        <v>4.02</v>
      </c>
      <c r="E7362" s="124">
        <v>80</v>
      </c>
      <c r="F7362" s="125">
        <f t="shared" si="114"/>
        <v>321.6</v>
      </c>
      <c r="G7362" s="126"/>
    </row>
    <row r="7363" s="109" customFormat="1" ht="28.5" spans="1:7">
      <c r="A7363" s="122">
        <v>7359</v>
      </c>
      <c r="B7363" s="12" t="s">
        <v>49514</v>
      </c>
      <c r="C7363" s="12" t="s">
        <v>1213</v>
      </c>
      <c r="D7363" s="123">
        <v>7.55</v>
      </c>
      <c r="E7363" s="124">
        <v>80</v>
      </c>
      <c r="F7363" s="125">
        <f t="shared" si="114"/>
        <v>604</v>
      </c>
      <c r="G7363" s="126"/>
    </row>
    <row r="7364" s="109" customFormat="1" ht="28.5" spans="1:7">
      <c r="A7364" s="122">
        <v>7360</v>
      </c>
      <c r="B7364" s="12" t="s">
        <v>49515</v>
      </c>
      <c r="C7364" s="12" t="s">
        <v>49516</v>
      </c>
      <c r="D7364" s="123">
        <v>4.87</v>
      </c>
      <c r="E7364" s="124">
        <v>80</v>
      </c>
      <c r="F7364" s="125">
        <f t="shared" si="114"/>
        <v>389.6</v>
      </c>
      <c r="G7364" s="126"/>
    </row>
    <row r="7365" s="109" customFormat="1" ht="28.5" spans="1:7">
      <c r="A7365" s="122">
        <v>7361</v>
      </c>
      <c r="B7365" s="12" t="s">
        <v>49517</v>
      </c>
      <c r="C7365" s="12" t="s">
        <v>39140</v>
      </c>
      <c r="D7365" s="123">
        <v>4.87</v>
      </c>
      <c r="E7365" s="124">
        <v>80</v>
      </c>
      <c r="F7365" s="125">
        <f t="shared" ref="F7365:F7428" si="115">D7365*E7365</f>
        <v>389.6</v>
      </c>
      <c r="G7365" s="126"/>
    </row>
    <row r="7366" s="109" customFormat="1" ht="28.5" spans="1:7">
      <c r="A7366" s="122">
        <v>7362</v>
      </c>
      <c r="B7366" s="12" t="s">
        <v>49518</v>
      </c>
      <c r="C7366" s="12" t="s">
        <v>49519</v>
      </c>
      <c r="D7366" s="123">
        <v>4.87</v>
      </c>
      <c r="E7366" s="124">
        <v>80</v>
      </c>
      <c r="F7366" s="125">
        <f t="shared" si="115"/>
        <v>389.6</v>
      </c>
      <c r="G7366" s="126"/>
    </row>
    <row r="7367" s="109" customFormat="1" ht="28.5" spans="1:7">
      <c r="A7367" s="122">
        <v>7363</v>
      </c>
      <c r="B7367" s="12" t="s">
        <v>49520</v>
      </c>
      <c r="C7367" s="12" t="s">
        <v>49521</v>
      </c>
      <c r="D7367" s="123">
        <v>8.04</v>
      </c>
      <c r="E7367" s="124">
        <v>80</v>
      </c>
      <c r="F7367" s="125">
        <f t="shared" si="115"/>
        <v>643.2</v>
      </c>
      <c r="G7367" s="126"/>
    </row>
    <row r="7368" s="109" customFormat="1" ht="28.5" spans="1:7">
      <c r="A7368" s="122">
        <v>7364</v>
      </c>
      <c r="B7368" s="12" t="s">
        <v>49522</v>
      </c>
      <c r="C7368" s="12" t="s">
        <v>39188</v>
      </c>
      <c r="D7368" s="123">
        <v>6.5</v>
      </c>
      <c r="E7368" s="124">
        <v>80</v>
      </c>
      <c r="F7368" s="125">
        <f t="shared" si="115"/>
        <v>520</v>
      </c>
      <c r="G7368" s="126"/>
    </row>
    <row r="7369" s="109" customFormat="1" ht="28.5" spans="1:7">
      <c r="A7369" s="122">
        <v>7365</v>
      </c>
      <c r="B7369" s="12" t="s">
        <v>49523</v>
      </c>
      <c r="C7369" s="12" t="s">
        <v>9843</v>
      </c>
      <c r="D7369" s="123">
        <v>7.31</v>
      </c>
      <c r="E7369" s="124">
        <v>80</v>
      </c>
      <c r="F7369" s="125">
        <f t="shared" si="115"/>
        <v>584.8</v>
      </c>
      <c r="G7369" s="126"/>
    </row>
    <row r="7370" s="109" customFormat="1" ht="28.5" spans="1:7">
      <c r="A7370" s="122">
        <v>7366</v>
      </c>
      <c r="B7370" s="12" t="s">
        <v>49524</v>
      </c>
      <c r="C7370" s="12" t="s">
        <v>49525</v>
      </c>
      <c r="D7370" s="123">
        <v>4.39</v>
      </c>
      <c r="E7370" s="124">
        <v>80</v>
      </c>
      <c r="F7370" s="125">
        <f t="shared" si="115"/>
        <v>351.2</v>
      </c>
      <c r="G7370" s="126"/>
    </row>
    <row r="7371" s="109" customFormat="1" ht="28.5" spans="1:7">
      <c r="A7371" s="122">
        <v>7367</v>
      </c>
      <c r="B7371" s="12" t="s">
        <v>49526</v>
      </c>
      <c r="C7371" s="12" t="s">
        <v>45221</v>
      </c>
      <c r="D7371" s="123">
        <v>4.87</v>
      </c>
      <c r="E7371" s="124">
        <v>80</v>
      </c>
      <c r="F7371" s="125">
        <f t="shared" si="115"/>
        <v>389.6</v>
      </c>
      <c r="G7371" s="126"/>
    </row>
    <row r="7372" s="109" customFormat="1" ht="28.5" spans="1:7">
      <c r="A7372" s="122">
        <v>7368</v>
      </c>
      <c r="B7372" s="12" t="s">
        <v>49527</v>
      </c>
      <c r="C7372" s="12" t="s">
        <v>49528</v>
      </c>
      <c r="D7372" s="123">
        <v>3.65</v>
      </c>
      <c r="E7372" s="124">
        <v>80</v>
      </c>
      <c r="F7372" s="125">
        <f t="shared" si="115"/>
        <v>292</v>
      </c>
      <c r="G7372" s="126"/>
    </row>
    <row r="7373" s="109" customFormat="1" ht="28.5" spans="1:7">
      <c r="A7373" s="122">
        <v>7369</v>
      </c>
      <c r="B7373" s="12" t="s">
        <v>49529</v>
      </c>
      <c r="C7373" s="12" t="s">
        <v>12437</v>
      </c>
      <c r="D7373" s="123">
        <v>3.9</v>
      </c>
      <c r="E7373" s="124">
        <v>80</v>
      </c>
      <c r="F7373" s="125">
        <f t="shared" si="115"/>
        <v>312</v>
      </c>
      <c r="G7373" s="126"/>
    </row>
    <row r="7374" s="109" customFormat="1" ht="28.5" spans="1:7">
      <c r="A7374" s="122">
        <v>7370</v>
      </c>
      <c r="B7374" s="12" t="s">
        <v>49530</v>
      </c>
      <c r="C7374" s="12" t="s">
        <v>49531</v>
      </c>
      <c r="D7374" s="123">
        <v>4.8</v>
      </c>
      <c r="E7374" s="124">
        <v>80</v>
      </c>
      <c r="F7374" s="125">
        <f t="shared" si="115"/>
        <v>384</v>
      </c>
      <c r="G7374" s="126"/>
    </row>
    <row r="7375" s="109" customFormat="1" ht="28.5" spans="1:7">
      <c r="A7375" s="122">
        <v>7371</v>
      </c>
      <c r="B7375" s="12" t="s">
        <v>49532</v>
      </c>
      <c r="C7375" s="12" t="s">
        <v>32555</v>
      </c>
      <c r="D7375" s="123">
        <v>4.87</v>
      </c>
      <c r="E7375" s="124">
        <v>80</v>
      </c>
      <c r="F7375" s="125">
        <f t="shared" si="115"/>
        <v>389.6</v>
      </c>
      <c r="G7375" s="126"/>
    </row>
    <row r="7376" s="109" customFormat="1" ht="28.5" spans="1:7">
      <c r="A7376" s="122">
        <v>7372</v>
      </c>
      <c r="B7376" s="12" t="s">
        <v>49533</v>
      </c>
      <c r="C7376" s="12" t="s">
        <v>2208</v>
      </c>
      <c r="D7376" s="123">
        <v>1.95</v>
      </c>
      <c r="E7376" s="124">
        <v>80</v>
      </c>
      <c r="F7376" s="125">
        <f t="shared" si="115"/>
        <v>156</v>
      </c>
      <c r="G7376" s="126"/>
    </row>
    <row r="7377" s="109" customFormat="1" ht="28.5" spans="1:7">
      <c r="A7377" s="122">
        <v>7373</v>
      </c>
      <c r="B7377" s="12" t="s">
        <v>49534</v>
      </c>
      <c r="C7377" s="12" t="s">
        <v>49535</v>
      </c>
      <c r="D7377" s="123">
        <v>3.65</v>
      </c>
      <c r="E7377" s="124">
        <v>80</v>
      </c>
      <c r="F7377" s="125">
        <f t="shared" si="115"/>
        <v>292</v>
      </c>
      <c r="G7377" s="126"/>
    </row>
    <row r="7378" s="109" customFormat="1" ht="28.5" spans="1:7">
      <c r="A7378" s="122">
        <v>7374</v>
      </c>
      <c r="B7378" s="12" t="s">
        <v>49536</v>
      </c>
      <c r="C7378" s="12" t="s">
        <v>4087</v>
      </c>
      <c r="D7378" s="123">
        <v>3.65</v>
      </c>
      <c r="E7378" s="124">
        <v>80</v>
      </c>
      <c r="F7378" s="125">
        <f t="shared" si="115"/>
        <v>292</v>
      </c>
      <c r="G7378" s="126"/>
    </row>
    <row r="7379" s="109" customFormat="1" ht="28.5" spans="1:7">
      <c r="A7379" s="122">
        <v>7375</v>
      </c>
      <c r="B7379" s="12" t="s">
        <v>49537</v>
      </c>
      <c r="C7379" s="12" t="s">
        <v>49538</v>
      </c>
      <c r="D7379" s="123">
        <v>1.22</v>
      </c>
      <c r="E7379" s="124">
        <v>80</v>
      </c>
      <c r="F7379" s="125">
        <f t="shared" si="115"/>
        <v>97.6</v>
      </c>
      <c r="G7379" s="126"/>
    </row>
    <row r="7380" s="109" customFormat="1" ht="28.5" spans="1:7">
      <c r="A7380" s="122">
        <v>7376</v>
      </c>
      <c r="B7380" s="12" t="s">
        <v>49539</v>
      </c>
      <c r="C7380" s="12" t="s">
        <v>49540</v>
      </c>
      <c r="D7380" s="123">
        <v>3.78</v>
      </c>
      <c r="E7380" s="124">
        <v>80</v>
      </c>
      <c r="F7380" s="125">
        <f t="shared" si="115"/>
        <v>302.4</v>
      </c>
      <c r="G7380" s="126"/>
    </row>
    <row r="7381" s="109" customFormat="1" ht="28.5" spans="1:7">
      <c r="A7381" s="122">
        <v>7377</v>
      </c>
      <c r="B7381" s="12" t="s">
        <v>49541</v>
      </c>
      <c r="C7381" s="12" t="s">
        <v>49542</v>
      </c>
      <c r="D7381" s="123">
        <v>3.21</v>
      </c>
      <c r="E7381" s="124">
        <v>80</v>
      </c>
      <c r="F7381" s="125">
        <f t="shared" si="115"/>
        <v>256.8</v>
      </c>
      <c r="G7381" s="126"/>
    </row>
    <row r="7382" s="109" customFormat="1" ht="28.5" spans="1:7">
      <c r="A7382" s="122">
        <v>7378</v>
      </c>
      <c r="B7382" s="12" t="s">
        <v>49543</v>
      </c>
      <c r="C7382" s="12" t="s">
        <v>49544</v>
      </c>
      <c r="D7382" s="123">
        <v>1.95</v>
      </c>
      <c r="E7382" s="124">
        <v>80</v>
      </c>
      <c r="F7382" s="125">
        <f t="shared" si="115"/>
        <v>156</v>
      </c>
      <c r="G7382" s="126"/>
    </row>
    <row r="7383" s="109" customFormat="1" ht="28.5" spans="1:7">
      <c r="A7383" s="122">
        <v>7379</v>
      </c>
      <c r="B7383" s="12" t="s">
        <v>49545</v>
      </c>
      <c r="C7383" s="12" t="s">
        <v>49546</v>
      </c>
      <c r="D7383" s="123">
        <v>2.56</v>
      </c>
      <c r="E7383" s="124">
        <v>80</v>
      </c>
      <c r="F7383" s="125">
        <f t="shared" si="115"/>
        <v>204.8</v>
      </c>
      <c r="G7383" s="126"/>
    </row>
    <row r="7384" s="109" customFormat="1" ht="28.5" spans="1:7">
      <c r="A7384" s="122">
        <v>7380</v>
      </c>
      <c r="B7384" s="12" t="s">
        <v>49547</v>
      </c>
      <c r="C7384" s="12" t="s">
        <v>49548</v>
      </c>
      <c r="D7384" s="123">
        <v>3.78</v>
      </c>
      <c r="E7384" s="124">
        <v>80</v>
      </c>
      <c r="F7384" s="125">
        <f t="shared" si="115"/>
        <v>302.4</v>
      </c>
      <c r="G7384" s="126"/>
    </row>
    <row r="7385" s="109" customFormat="1" ht="28.5" spans="1:7">
      <c r="A7385" s="122">
        <v>7381</v>
      </c>
      <c r="B7385" s="12" t="s">
        <v>49549</v>
      </c>
      <c r="C7385" s="12" t="s">
        <v>49550</v>
      </c>
      <c r="D7385" s="123">
        <v>1.22</v>
      </c>
      <c r="E7385" s="124">
        <v>80</v>
      </c>
      <c r="F7385" s="125">
        <f t="shared" si="115"/>
        <v>97.6</v>
      </c>
      <c r="G7385" s="126"/>
    </row>
    <row r="7386" s="109" customFormat="1" ht="28.5" spans="1:7">
      <c r="A7386" s="122">
        <v>7382</v>
      </c>
      <c r="B7386" s="12" t="s">
        <v>49551</v>
      </c>
      <c r="C7386" s="12" t="s">
        <v>49552</v>
      </c>
      <c r="D7386" s="123">
        <v>3.65</v>
      </c>
      <c r="E7386" s="124">
        <v>80</v>
      </c>
      <c r="F7386" s="125">
        <f t="shared" si="115"/>
        <v>292</v>
      </c>
      <c r="G7386" s="126"/>
    </row>
    <row r="7387" s="109" customFormat="1" ht="28.5" spans="1:7">
      <c r="A7387" s="122">
        <v>7383</v>
      </c>
      <c r="B7387" s="12" t="s">
        <v>49553</v>
      </c>
      <c r="C7387" s="12" t="s">
        <v>49554</v>
      </c>
      <c r="D7387" s="123">
        <v>7.3</v>
      </c>
      <c r="E7387" s="124">
        <v>80</v>
      </c>
      <c r="F7387" s="125">
        <f t="shared" si="115"/>
        <v>584</v>
      </c>
      <c r="G7387" s="126"/>
    </row>
    <row r="7388" s="109" customFormat="1" ht="28.5" spans="1:7">
      <c r="A7388" s="122">
        <v>7384</v>
      </c>
      <c r="B7388" s="12" t="s">
        <v>49555</v>
      </c>
      <c r="C7388" s="12" t="s">
        <v>49556</v>
      </c>
      <c r="D7388" s="123">
        <v>3.65</v>
      </c>
      <c r="E7388" s="124">
        <v>80</v>
      </c>
      <c r="F7388" s="125">
        <f t="shared" si="115"/>
        <v>292</v>
      </c>
      <c r="G7388" s="126"/>
    </row>
    <row r="7389" s="109" customFormat="1" ht="28.5" spans="1:7">
      <c r="A7389" s="122">
        <v>7385</v>
      </c>
      <c r="B7389" s="12" t="s">
        <v>49557</v>
      </c>
      <c r="C7389" s="12" t="s">
        <v>49558</v>
      </c>
      <c r="D7389" s="123">
        <v>4.02</v>
      </c>
      <c r="E7389" s="124">
        <v>80</v>
      </c>
      <c r="F7389" s="125">
        <f t="shared" si="115"/>
        <v>321.6</v>
      </c>
      <c r="G7389" s="126"/>
    </row>
    <row r="7390" s="109" customFormat="1" ht="28.5" spans="1:7">
      <c r="A7390" s="122">
        <v>7386</v>
      </c>
      <c r="B7390" s="12" t="s">
        <v>49559</v>
      </c>
      <c r="C7390" s="12" t="s">
        <v>45331</v>
      </c>
      <c r="D7390" s="123">
        <v>1.22</v>
      </c>
      <c r="E7390" s="124">
        <v>80</v>
      </c>
      <c r="F7390" s="125">
        <f t="shared" si="115"/>
        <v>97.6</v>
      </c>
      <c r="G7390" s="126"/>
    </row>
    <row r="7391" s="109" customFormat="1" ht="28.5" spans="1:7">
      <c r="A7391" s="122">
        <v>7387</v>
      </c>
      <c r="B7391" s="12" t="s">
        <v>49560</v>
      </c>
      <c r="C7391" s="12" t="s">
        <v>49561</v>
      </c>
      <c r="D7391" s="123">
        <v>0.78</v>
      </c>
      <c r="E7391" s="124">
        <v>80</v>
      </c>
      <c r="F7391" s="125">
        <f t="shared" si="115"/>
        <v>62.4</v>
      </c>
      <c r="G7391" s="126"/>
    </row>
    <row r="7392" s="109" customFormat="1" ht="28.5" spans="1:7">
      <c r="A7392" s="122">
        <v>7388</v>
      </c>
      <c r="B7392" s="12" t="s">
        <v>49562</v>
      </c>
      <c r="C7392" s="12" t="s">
        <v>49563</v>
      </c>
      <c r="D7392" s="123">
        <v>1.57</v>
      </c>
      <c r="E7392" s="124">
        <v>80</v>
      </c>
      <c r="F7392" s="125">
        <f t="shared" si="115"/>
        <v>125.6</v>
      </c>
      <c r="G7392" s="126"/>
    </row>
    <row r="7393" s="109" customFormat="1" ht="28.5" spans="1:7">
      <c r="A7393" s="122">
        <v>7389</v>
      </c>
      <c r="B7393" s="12" t="s">
        <v>49564</v>
      </c>
      <c r="C7393" s="12" t="s">
        <v>49565</v>
      </c>
      <c r="D7393" s="123">
        <v>6.09</v>
      </c>
      <c r="E7393" s="124">
        <v>80</v>
      </c>
      <c r="F7393" s="125">
        <f t="shared" si="115"/>
        <v>487.2</v>
      </c>
      <c r="G7393" s="126"/>
    </row>
    <row r="7394" s="109" customFormat="1" ht="28.5" spans="1:7">
      <c r="A7394" s="122">
        <v>7390</v>
      </c>
      <c r="B7394" s="12" t="s">
        <v>49566</v>
      </c>
      <c r="C7394" s="12" t="s">
        <v>49567</v>
      </c>
      <c r="D7394" s="123">
        <v>2.6</v>
      </c>
      <c r="E7394" s="124">
        <v>80</v>
      </c>
      <c r="F7394" s="125">
        <f t="shared" si="115"/>
        <v>208</v>
      </c>
      <c r="G7394" s="126"/>
    </row>
    <row r="7395" s="109" customFormat="1" ht="28.5" spans="1:7">
      <c r="A7395" s="122">
        <v>7391</v>
      </c>
      <c r="B7395" s="12" t="s">
        <v>49568</v>
      </c>
      <c r="C7395" s="12" t="s">
        <v>31739</v>
      </c>
      <c r="D7395" s="123">
        <v>3.05</v>
      </c>
      <c r="E7395" s="124">
        <v>80</v>
      </c>
      <c r="F7395" s="125">
        <f t="shared" si="115"/>
        <v>244</v>
      </c>
      <c r="G7395" s="126"/>
    </row>
    <row r="7396" s="109" customFormat="1" ht="28.5" spans="1:7">
      <c r="A7396" s="122">
        <v>7392</v>
      </c>
      <c r="B7396" s="12" t="s">
        <v>49569</v>
      </c>
      <c r="C7396" s="12" t="s">
        <v>49570</v>
      </c>
      <c r="D7396" s="123">
        <v>4.87</v>
      </c>
      <c r="E7396" s="124">
        <v>80</v>
      </c>
      <c r="F7396" s="125">
        <f t="shared" si="115"/>
        <v>389.6</v>
      </c>
      <c r="G7396" s="126"/>
    </row>
    <row r="7397" s="109" customFormat="1" ht="28.5" spans="1:7">
      <c r="A7397" s="122">
        <v>7393</v>
      </c>
      <c r="B7397" s="12" t="s">
        <v>49571</v>
      </c>
      <c r="C7397" s="12" t="s">
        <v>40695</v>
      </c>
      <c r="D7397" s="123">
        <v>3.65</v>
      </c>
      <c r="E7397" s="124">
        <v>80</v>
      </c>
      <c r="F7397" s="125">
        <f t="shared" si="115"/>
        <v>292</v>
      </c>
      <c r="G7397" s="126"/>
    </row>
    <row r="7398" s="109" customFormat="1" ht="28.5" spans="1:7">
      <c r="A7398" s="122">
        <v>7394</v>
      </c>
      <c r="B7398" s="12" t="s">
        <v>49572</v>
      </c>
      <c r="C7398" s="12" t="s">
        <v>49573</v>
      </c>
      <c r="D7398" s="123">
        <v>4.87</v>
      </c>
      <c r="E7398" s="124">
        <v>80</v>
      </c>
      <c r="F7398" s="125">
        <f t="shared" si="115"/>
        <v>389.6</v>
      </c>
      <c r="G7398" s="126"/>
    </row>
    <row r="7399" s="109" customFormat="1" ht="28.5" spans="1:7">
      <c r="A7399" s="122">
        <v>7395</v>
      </c>
      <c r="B7399" s="12" t="s">
        <v>49574</v>
      </c>
      <c r="C7399" s="12" t="s">
        <v>40714</v>
      </c>
      <c r="D7399" s="123">
        <v>6.09</v>
      </c>
      <c r="E7399" s="124">
        <v>80</v>
      </c>
      <c r="F7399" s="125">
        <f t="shared" si="115"/>
        <v>487.2</v>
      </c>
      <c r="G7399" s="126"/>
    </row>
    <row r="7400" s="109" customFormat="1" ht="28.5" spans="1:7">
      <c r="A7400" s="122">
        <v>7396</v>
      </c>
      <c r="B7400" s="12" t="s">
        <v>49575</v>
      </c>
      <c r="C7400" s="12" t="s">
        <v>49576</v>
      </c>
      <c r="D7400" s="123">
        <v>4.11</v>
      </c>
      <c r="E7400" s="124">
        <v>80</v>
      </c>
      <c r="F7400" s="125">
        <f t="shared" si="115"/>
        <v>328.8</v>
      </c>
      <c r="G7400" s="126"/>
    </row>
    <row r="7401" s="109" customFormat="1" ht="28.5" spans="1:7">
      <c r="A7401" s="122">
        <v>7397</v>
      </c>
      <c r="B7401" s="12" t="s">
        <v>49577</v>
      </c>
      <c r="C7401" s="12" t="s">
        <v>33300</v>
      </c>
      <c r="D7401" s="123">
        <v>2.44</v>
      </c>
      <c r="E7401" s="124">
        <v>80</v>
      </c>
      <c r="F7401" s="125">
        <f t="shared" si="115"/>
        <v>195.2</v>
      </c>
      <c r="G7401" s="126"/>
    </row>
    <row r="7402" s="109" customFormat="1" ht="28.5" spans="1:7">
      <c r="A7402" s="122">
        <v>7398</v>
      </c>
      <c r="B7402" s="12" t="s">
        <v>49578</v>
      </c>
      <c r="C7402" s="12" t="s">
        <v>1547</v>
      </c>
      <c r="D7402" s="123">
        <v>4.02</v>
      </c>
      <c r="E7402" s="124">
        <v>80</v>
      </c>
      <c r="F7402" s="125">
        <f t="shared" si="115"/>
        <v>321.6</v>
      </c>
      <c r="G7402" s="126"/>
    </row>
    <row r="7403" s="109" customFormat="1" ht="28.5" spans="1:7">
      <c r="A7403" s="122">
        <v>7399</v>
      </c>
      <c r="B7403" s="12" t="s">
        <v>49579</v>
      </c>
      <c r="C7403" s="12" t="s">
        <v>1859</v>
      </c>
      <c r="D7403" s="123">
        <v>4.87</v>
      </c>
      <c r="E7403" s="124">
        <v>80</v>
      </c>
      <c r="F7403" s="125">
        <f t="shared" si="115"/>
        <v>389.6</v>
      </c>
      <c r="G7403" s="126"/>
    </row>
    <row r="7404" s="109" customFormat="1" ht="28.5" spans="1:7">
      <c r="A7404" s="122">
        <v>7400</v>
      </c>
      <c r="B7404" s="12" t="s">
        <v>49580</v>
      </c>
      <c r="C7404" s="12" t="s">
        <v>2714</v>
      </c>
      <c r="D7404" s="123">
        <v>3.65</v>
      </c>
      <c r="E7404" s="124">
        <v>80</v>
      </c>
      <c r="F7404" s="125">
        <f t="shared" si="115"/>
        <v>292</v>
      </c>
      <c r="G7404" s="126"/>
    </row>
    <row r="7405" s="109" customFormat="1" ht="28.5" spans="1:7">
      <c r="A7405" s="122">
        <v>7401</v>
      </c>
      <c r="B7405" s="12" t="s">
        <v>49581</v>
      </c>
      <c r="C7405" s="12" t="s">
        <v>49582</v>
      </c>
      <c r="D7405" s="123">
        <v>6.22</v>
      </c>
      <c r="E7405" s="124">
        <v>80</v>
      </c>
      <c r="F7405" s="125">
        <f t="shared" si="115"/>
        <v>497.6</v>
      </c>
      <c r="G7405" s="126"/>
    </row>
    <row r="7406" s="109" customFormat="1" ht="28.5" spans="1:7">
      <c r="A7406" s="122">
        <v>7402</v>
      </c>
      <c r="B7406" s="12" t="s">
        <v>49583</v>
      </c>
      <c r="C7406" s="12" t="s">
        <v>1934</v>
      </c>
      <c r="D7406" s="123">
        <v>4.14</v>
      </c>
      <c r="E7406" s="124">
        <v>80</v>
      </c>
      <c r="F7406" s="125">
        <f t="shared" si="115"/>
        <v>331.2</v>
      </c>
      <c r="G7406" s="126"/>
    </row>
    <row r="7407" s="109" customFormat="1" ht="28.5" spans="1:7">
      <c r="A7407" s="122">
        <v>7403</v>
      </c>
      <c r="B7407" s="12" t="s">
        <v>49584</v>
      </c>
      <c r="C7407" s="12" t="s">
        <v>49585</v>
      </c>
      <c r="D7407" s="123">
        <v>4.26</v>
      </c>
      <c r="E7407" s="124">
        <v>80</v>
      </c>
      <c r="F7407" s="125">
        <f t="shared" si="115"/>
        <v>340.8</v>
      </c>
      <c r="G7407" s="126"/>
    </row>
    <row r="7408" s="109" customFormat="1" ht="28.5" spans="1:7">
      <c r="A7408" s="122">
        <v>7404</v>
      </c>
      <c r="B7408" s="12" t="s">
        <v>49586</v>
      </c>
      <c r="C7408" s="12" t="s">
        <v>49587</v>
      </c>
      <c r="D7408" s="123">
        <v>2.48</v>
      </c>
      <c r="E7408" s="124">
        <v>80</v>
      </c>
      <c r="F7408" s="125">
        <f t="shared" si="115"/>
        <v>198.4</v>
      </c>
      <c r="G7408" s="126"/>
    </row>
    <row r="7409" s="109" customFormat="1" ht="28.5" spans="1:7">
      <c r="A7409" s="122">
        <v>7405</v>
      </c>
      <c r="B7409" s="12" t="s">
        <v>49588</v>
      </c>
      <c r="C7409" s="12" t="s">
        <v>2054</v>
      </c>
      <c r="D7409" s="123">
        <v>2</v>
      </c>
      <c r="E7409" s="124">
        <v>80</v>
      </c>
      <c r="F7409" s="125">
        <f t="shared" si="115"/>
        <v>160</v>
      </c>
      <c r="G7409" s="126"/>
    </row>
    <row r="7410" s="109" customFormat="1" ht="28.5" spans="1:7">
      <c r="A7410" s="122">
        <v>7406</v>
      </c>
      <c r="B7410" s="12" t="s">
        <v>49589</v>
      </c>
      <c r="C7410" s="12" t="s">
        <v>49590</v>
      </c>
      <c r="D7410" s="123">
        <v>1.22</v>
      </c>
      <c r="E7410" s="124">
        <v>80</v>
      </c>
      <c r="F7410" s="125">
        <f t="shared" si="115"/>
        <v>97.6</v>
      </c>
      <c r="G7410" s="126"/>
    </row>
    <row r="7411" s="109" customFormat="1" ht="28.5" spans="1:7">
      <c r="A7411" s="122">
        <v>7407</v>
      </c>
      <c r="B7411" s="12" t="s">
        <v>49591</v>
      </c>
      <c r="C7411" s="12" t="s">
        <v>49592</v>
      </c>
      <c r="D7411" s="123">
        <v>3.86</v>
      </c>
      <c r="E7411" s="124">
        <v>80</v>
      </c>
      <c r="F7411" s="125">
        <f t="shared" si="115"/>
        <v>308.8</v>
      </c>
      <c r="G7411" s="126"/>
    </row>
    <row r="7412" s="109" customFormat="1" ht="28.5" spans="1:7">
      <c r="A7412" s="122">
        <v>7408</v>
      </c>
      <c r="B7412" s="12" t="s">
        <v>49593</v>
      </c>
      <c r="C7412" s="12" t="s">
        <v>1899</v>
      </c>
      <c r="D7412" s="123">
        <v>3.65</v>
      </c>
      <c r="E7412" s="124">
        <v>80</v>
      </c>
      <c r="F7412" s="125">
        <f t="shared" si="115"/>
        <v>292</v>
      </c>
      <c r="G7412" s="126"/>
    </row>
    <row r="7413" s="109" customFormat="1" ht="28.5" spans="1:7">
      <c r="A7413" s="122">
        <v>7409</v>
      </c>
      <c r="B7413" s="12" t="s">
        <v>49594</v>
      </c>
      <c r="C7413" s="12" t="s">
        <v>1305</v>
      </c>
      <c r="D7413" s="123">
        <v>7.31</v>
      </c>
      <c r="E7413" s="124">
        <v>80</v>
      </c>
      <c r="F7413" s="125">
        <f t="shared" si="115"/>
        <v>584.8</v>
      </c>
      <c r="G7413" s="126"/>
    </row>
    <row r="7414" s="109" customFormat="1" ht="28.5" spans="1:7">
      <c r="A7414" s="122">
        <v>7410</v>
      </c>
      <c r="B7414" s="12" t="s">
        <v>49595</v>
      </c>
      <c r="C7414" s="12" t="s">
        <v>49596</v>
      </c>
      <c r="D7414" s="123">
        <v>4.02</v>
      </c>
      <c r="E7414" s="124">
        <v>80</v>
      </c>
      <c r="F7414" s="125">
        <f t="shared" si="115"/>
        <v>321.6</v>
      </c>
      <c r="G7414" s="126"/>
    </row>
    <row r="7415" s="109" customFormat="1" ht="28.5" spans="1:7">
      <c r="A7415" s="122">
        <v>7411</v>
      </c>
      <c r="B7415" s="12" t="s">
        <v>49597</v>
      </c>
      <c r="C7415" s="12" t="s">
        <v>49598</v>
      </c>
      <c r="D7415" s="123">
        <v>3.65</v>
      </c>
      <c r="E7415" s="124">
        <v>80</v>
      </c>
      <c r="F7415" s="125">
        <f t="shared" si="115"/>
        <v>292</v>
      </c>
      <c r="G7415" s="126"/>
    </row>
    <row r="7416" s="109" customFormat="1" ht="28.5" spans="1:7">
      <c r="A7416" s="122">
        <v>7412</v>
      </c>
      <c r="B7416" s="12" t="s">
        <v>49599</v>
      </c>
      <c r="C7416" s="12" t="s">
        <v>49600</v>
      </c>
      <c r="D7416" s="123">
        <v>4.02</v>
      </c>
      <c r="E7416" s="124">
        <v>80</v>
      </c>
      <c r="F7416" s="125">
        <f t="shared" si="115"/>
        <v>321.6</v>
      </c>
      <c r="G7416" s="126"/>
    </row>
    <row r="7417" s="109" customFormat="1" ht="28.5" spans="1:7">
      <c r="A7417" s="122">
        <v>7413</v>
      </c>
      <c r="B7417" s="12" t="s">
        <v>49601</v>
      </c>
      <c r="C7417" s="12" t="s">
        <v>49602</v>
      </c>
      <c r="D7417" s="123">
        <v>5.04</v>
      </c>
      <c r="E7417" s="124">
        <v>80</v>
      </c>
      <c r="F7417" s="125">
        <f t="shared" si="115"/>
        <v>403.2</v>
      </c>
      <c r="G7417" s="126"/>
    </row>
    <row r="7418" s="109" customFormat="1" ht="28.5" spans="1:7">
      <c r="A7418" s="122">
        <v>7414</v>
      </c>
      <c r="B7418" s="12" t="s">
        <v>49603</v>
      </c>
      <c r="C7418" s="12" t="s">
        <v>1897</v>
      </c>
      <c r="D7418" s="123">
        <v>3.21</v>
      </c>
      <c r="E7418" s="124">
        <v>80</v>
      </c>
      <c r="F7418" s="125">
        <f t="shared" si="115"/>
        <v>256.8</v>
      </c>
      <c r="G7418" s="126"/>
    </row>
    <row r="7419" s="109" customFormat="1" ht="28.5" spans="1:7">
      <c r="A7419" s="122">
        <v>7415</v>
      </c>
      <c r="B7419" s="12" t="s">
        <v>49604</v>
      </c>
      <c r="C7419" s="12" t="s">
        <v>49605</v>
      </c>
      <c r="D7419" s="123">
        <v>5.69</v>
      </c>
      <c r="E7419" s="124">
        <v>80</v>
      </c>
      <c r="F7419" s="125">
        <f t="shared" si="115"/>
        <v>455.2</v>
      </c>
      <c r="G7419" s="126"/>
    </row>
    <row r="7420" s="109" customFormat="1" ht="28.5" spans="1:7">
      <c r="A7420" s="122">
        <v>7416</v>
      </c>
      <c r="B7420" s="12" t="s">
        <v>49606</v>
      </c>
      <c r="C7420" s="12" t="s">
        <v>49607</v>
      </c>
      <c r="D7420" s="123">
        <v>3.98</v>
      </c>
      <c r="E7420" s="124">
        <v>80</v>
      </c>
      <c r="F7420" s="125">
        <f t="shared" si="115"/>
        <v>318.4</v>
      </c>
      <c r="G7420" s="126"/>
    </row>
    <row r="7421" s="109" customFormat="1" ht="28.5" spans="1:7">
      <c r="A7421" s="122">
        <v>7417</v>
      </c>
      <c r="B7421" s="12" t="s">
        <v>49608</v>
      </c>
      <c r="C7421" s="12" t="s">
        <v>2393</v>
      </c>
      <c r="D7421" s="123">
        <v>3.45</v>
      </c>
      <c r="E7421" s="124">
        <v>80</v>
      </c>
      <c r="F7421" s="125">
        <f t="shared" si="115"/>
        <v>276</v>
      </c>
      <c r="G7421" s="126"/>
    </row>
    <row r="7422" s="109" customFormat="1" ht="28.5" spans="1:7">
      <c r="A7422" s="122">
        <v>7418</v>
      </c>
      <c r="B7422" s="12" t="s">
        <v>49609</v>
      </c>
      <c r="C7422" s="12" t="s">
        <v>39202</v>
      </c>
      <c r="D7422" s="123">
        <v>3.21</v>
      </c>
      <c r="E7422" s="124">
        <v>80</v>
      </c>
      <c r="F7422" s="125">
        <f t="shared" si="115"/>
        <v>256.8</v>
      </c>
      <c r="G7422" s="126"/>
    </row>
    <row r="7423" s="109" customFormat="1" ht="28.5" spans="1:7">
      <c r="A7423" s="122">
        <v>7419</v>
      </c>
      <c r="B7423" s="12" t="s">
        <v>49610</v>
      </c>
      <c r="C7423" s="12" t="s">
        <v>49611</v>
      </c>
      <c r="D7423" s="123">
        <v>4.75</v>
      </c>
      <c r="E7423" s="124">
        <v>80</v>
      </c>
      <c r="F7423" s="125">
        <f t="shared" si="115"/>
        <v>380</v>
      </c>
      <c r="G7423" s="126"/>
    </row>
    <row r="7424" s="109" customFormat="1" ht="28.5" spans="1:7">
      <c r="A7424" s="122">
        <v>7420</v>
      </c>
      <c r="B7424" s="12" t="s">
        <v>49612</v>
      </c>
      <c r="C7424" s="12" t="s">
        <v>3300</v>
      </c>
      <c r="D7424" s="123">
        <v>1.22</v>
      </c>
      <c r="E7424" s="124">
        <v>80</v>
      </c>
      <c r="F7424" s="125">
        <f t="shared" si="115"/>
        <v>97.6</v>
      </c>
      <c r="G7424" s="126"/>
    </row>
    <row r="7425" s="109" customFormat="1" ht="28.5" spans="1:7">
      <c r="A7425" s="122">
        <v>7421</v>
      </c>
      <c r="B7425" s="12" t="s">
        <v>49613</v>
      </c>
      <c r="C7425" s="12" t="s">
        <v>2607</v>
      </c>
      <c r="D7425" s="123">
        <v>1.22</v>
      </c>
      <c r="E7425" s="124">
        <v>80</v>
      </c>
      <c r="F7425" s="125">
        <f t="shared" si="115"/>
        <v>97.6</v>
      </c>
      <c r="G7425" s="126"/>
    </row>
    <row r="7426" s="109" customFormat="1" ht="28.5" spans="1:7">
      <c r="A7426" s="122">
        <v>7422</v>
      </c>
      <c r="B7426" s="12" t="s">
        <v>49614</v>
      </c>
      <c r="C7426" s="12" t="s">
        <v>49615</v>
      </c>
      <c r="D7426" s="123">
        <v>3.17</v>
      </c>
      <c r="E7426" s="124">
        <v>80</v>
      </c>
      <c r="F7426" s="125">
        <f t="shared" si="115"/>
        <v>253.6</v>
      </c>
      <c r="G7426" s="126"/>
    </row>
    <row r="7427" s="109" customFormat="1" ht="28.5" spans="1:7">
      <c r="A7427" s="122">
        <v>7423</v>
      </c>
      <c r="B7427" s="12" t="s">
        <v>49616</v>
      </c>
      <c r="C7427" s="12" t="s">
        <v>49617</v>
      </c>
      <c r="D7427" s="123">
        <v>1.22</v>
      </c>
      <c r="E7427" s="124">
        <v>80</v>
      </c>
      <c r="F7427" s="125">
        <f t="shared" si="115"/>
        <v>97.6</v>
      </c>
      <c r="G7427" s="126"/>
    </row>
    <row r="7428" s="109" customFormat="1" ht="28.5" spans="1:7">
      <c r="A7428" s="122">
        <v>7424</v>
      </c>
      <c r="B7428" s="12" t="s">
        <v>49618</v>
      </c>
      <c r="C7428" s="12" t="s">
        <v>2607</v>
      </c>
      <c r="D7428" s="123">
        <v>1.22</v>
      </c>
      <c r="E7428" s="124">
        <v>80</v>
      </c>
      <c r="F7428" s="125">
        <f t="shared" si="115"/>
        <v>97.6</v>
      </c>
      <c r="G7428" s="126"/>
    </row>
    <row r="7429" s="109" customFormat="1" ht="28.5" spans="1:7">
      <c r="A7429" s="122">
        <v>7425</v>
      </c>
      <c r="B7429" s="12" t="s">
        <v>49619</v>
      </c>
      <c r="C7429" s="12" t="s">
        <v>3282</v>
      </c>
      <c r="D7429" s="123">
        <v>1.22</v>
      </c>
      <c r="E7429" s="124">
        <v>80</v>
      </c>
      <c r="F7429" s="125">
        <f t="shared" ref="F7429:F7492" si="116">D7429*E7429</f>
        <v>97.6</v>
      </c>
      <c r="G7429" s="126"/>
    </row>
    <row r="7430" s="109" customFormat="1" ht="28.5" spans="1:7">
      <c r="A7430" s="122">
        <v>7426</v>
      </c>
      <c r="B7430" s="12" t="s">
        <v>49620</v>
      </c>
      <c r="C7430" s="12" t="s">
        <v>1723</v>
      </c>
      <c r="D7430" s="123">
        <v>1.53</v>
      </c>
      <c r="E7430" s="124">
        <v>80</v>
      </c>
      <c r="F7430" s="125">
        <f t="shared" si="116"/>
        <v>122.4</v>
      </c>
      <c r="G7430" s="126"/>
    </row>
    <row r="7431" s="109" customFormat="1" ht="28.5" spans="1:7">
      <c r="A7431" s="122">
        <v>7427</v>
      </c>
      <c r="B7431" s="12" t="s">
        <v>49621</v>
      </c>
      <c r="C7431" s="12" t="s">
        <v>49622</v>
      </c>
      <c r="D7431" s="123">
        <v>1.46</v>
      </c>
      <c r="E7431" s="124">
        <v>80</v>
      </c>
      <c r="F7431" s="125">
        <f t="shared" si="116"/>
        <v>116.8</v>
      </c>
      <c r="G7431" s="126"/>
    </row>
    <row r="7432" s="109" customFormat="1" ht="28.5" spans="1:7">
      <c r="A7432" s="122">
        <v>7428</v>
      </c>
      <c r="B7432" s="12" t="s">
        <v>49623</v>
      </c>
      <c r="C7432" s="12" t="s">
        <v>2444</v>
      </c>
      <c r="D7432" s="123">
        <v>1.84</v>
      </c>
      <c r="E7432" s="124">
        <v>80</v>
      </c>
      <c r="F7432" s="125">
        <f t="shared" si="116"/>
        <v>147.2</v>
      </c>
      <c r="G7432" s="126"/>
    </row>
    <row r="7433" s="109" customFormat="1" ht="28.5" spans="1:7">
      <c r="A7433" s="122">
        <v>7429</v>
      </c>
      <c r="B7433" s="12" t="s">
        <v>49624</v>
      </c>
      <c r="C7433" s="12" t="s">
        <v>794</v>
      </c>
      <c r="D7433" s="123">
        <v>2.44</v>
      </c>
      <c r="E7433" s="124">
        <v>80</v>
      </c>
      <c r="F7433" s="125">
        <f t="shared" si="116"/>
        <v>195.2</v>
      </c>
      <c r="G7433" s="126"/>
    </row>
    <row r="7434" s="109" customFormat="1" ht="28.5" spans="1:7">
      <c r="A7434" s="122">
        <v>7430</v>
      </c>
      <c r="B7434" s="12" t="s">
        <v>49625</v>
      </c>
      <c r="C7434" s="12" t="s">
        <v>38422</v>
      </c>
      <c r="D7434" s="123">
        <v>3.65</v>
      </c>
      <c r="E7434" s="124">
        <v>80</v>
      </c>
      <c r="F7434" s="125">
        <f t="shared" si="116"/>
        <v>292</v>
      </c>
      <c r="G7434" s="126"/>
    </row>
    <row r="7435" s="109" customFormat="1" ht="28.5" spans="1:7">
      <c r="A7435" s="122">
        <v>7431</v>
      </c>
      <c r="B7435" s="12" t="s">
        <v>49626</v>
      </c>
      <c r="C7435" s="12" t="s">
        <v>49627</v>
      </c>
      <c r="D7435" s="123">
        <v>1.95</v>
      </c>
      <c r="E7435" s="124">
        <v>80</v>
      </c>
      <c r="F7435" s="125">
        <f t="shared" si="116"/>
        <v>156</v>
      </c>
      <c r="G7435" s="126"/>
    </row>
    <row r="7436" s="109" customFormat="1" ht="28.5" spans="1:7">
      <c r="A7436" s="122">
        <v>7432</v>
      </c>
      <c r="B7436" s="12" t="s">
        <v>49628</v>
      </c>
      <c r="C7436" s="12" t="s">
        <v>49320</v>
      </c>
      <c r="D7436" s="123">
        <v>6.46</v>
      </c>
      <c r="E7436" s="124">
        <v>80</v>
      </c>
      <c r="F7436" s="125">
        <f t="shared" si="116"/>
        <v>516.8</v>
      </c>
      <c r="G7436" s="126"/>
    </row>
    <row r="7437" s="109" customFormat="1" ht="28.5" spans="1:7">
      <c r="A7437" s="122">
        <v>7433</v>
      </c>
      <c r="B7437" s="12" t="s">
        <v>49629</v>
      </c>
      <c r="C7437" s="12" t="s">
        <v>2700</v>
      </c>
      <c r="D7437" s="123">
        <v>4.87</v>
      </c>
      <c r="E7437" s="124">
        <v>80</v>
      </c>
      <c r="F7437" s="125">
        <f t="shared" si="116"/>
        <v>389.6</v>
      </c>
      <c r="G7437" s="126"/>
    </row>
    <row r="7438" s="109" customFormat="1" ht="28.5" spans="1:7">
      <c r="A7438" s="122">
        <v>7434</v>
      </c>
      <c r="B7438" s="12" t="s">
        <v>49630</v>
      </c>
      <c r="C7438" s="12" t="s">
        <v>49631</v>
      </c>
      <c r="D7438" s="123">
        <v>10.23</v>
      </c>
      <c r="E7438" s="124">
        <v>80</v>
      </c>
      <c r="F7438" s="125">
        <f t="shared" si="116"/>
        <v>818.4</v>
      </c>
      <c r="G7438" s="126"/>
    </row>
    <row r="7439" s="109" customFormat="1" ht="28.5" spans="1:7">
      <c r="A7439" s="122">
        <v>7435</v>
      </c>
      <c r="B7439" s="12" t="s">
        <v>49632</v>
      </c>
      <c r="C7439" s="12" t="s">
        <v>19255</v>
      </c>
      <c r="D7439" s="123">
        <v>6.7</v>
      </c>
      <c r="E7439" s="124">
        <v>80</v>
      </c>
      <c r="F7439" s="125">
        <f t="shared" si="116"/>
        <v>536</v>
      </c>
      <c r="G7439" s="126"/>
    </row>
    <row r="7440" s="109" customFormat="1" ht="28.5" spans="1:7">
      <c r="A7440" s="122">
        <v>7436</v>
      </c>
      <c r="B7440" s="12" t="s">
        <v>49633</v>
      </c>
      <c r="C7440" s="12" t="s">
        <v>2378</v>
      </c>
      <c r="D7440" s="123">
        <v>6.09</v>
      </c>
      <c r="E7440" s="124">
        <v>80</v>
      </c>
      <c r="F7440" s="125">
        <f t="shared" si="116"/>
        <v>487.2</v>
      </c>
      <c r="G7440" s="126"/>
    </row>
    <row r="7441" s="109" customFormat="1" ht="28.5" spans="1:7">
      <c r="A7441" s="122">
        <v>7437</v>
      </c>
      <c r="B7441" s="12" t="s">
        <v>49634</v>
      </c>
      <c r="C7441" s="12" t="s">
        <v>3754</v>
      </c>
      <c r="D7441" s="123">
        <v>5.61</v>
      </c>
      <c r="E7441" s="124">
        <v>80</v>
      </c>
      <c r="F7441" s="125">
        <f t="shared" si="116"/>
        <v>448.8</v>
      </c>
      <c r="G7441" s="126"/>
    </row>
    <row r="7442" s="109" customFormat="1" ht="28.5" spans="1:7">
      <c r="A7442" s="122">
        <v>7438</v>
      </c>
      <c r="B7442" s="12" t="s">
        <v>49635</v>
      </c>
      <c r="C7442" s="12" t="s">
        <v>49636</v>
      </c>
      <c r="D7442" s="123">
        <v>5.09</v>
      </c>
      <c r="E7442" s="124">
        <v>80</v>
      </c>
      <c r="F7442" s="125">
        <f t="shared" si="116"/>
        <v>407.2</v>
      </c>
      <c r="G7442" s="126"/>
    </row>
    <row r="7443" s="109" customFormat="1" ht="28.5" spans="1:7">
      <c r="A7443" s="122">
        <v>7439</v>
      </c>
      <c r="B7443" s="12" t="s">
        <v>49637</v>
      </c>
      <c r="C7443" s="12" t="s">
        <v>49638</v>
      </c>
      <c r="D7443" s="123">
        <v>3.21</v>
      </c>
      <c r="E7443" s="124">
        <v>80</v>
      </c>
      <c r="F7443" s="125">
        <f t="shared" si="116"/>
        <v>256.8</v>
      </c>
      <c r="G7443" s="126"/>
    </row>
    <row r="7444" s="109" customFormat="1" ht="28.5" spans="1:7">
      <c r="A7444" s="122">
        <v>7440</v>
      </c>
      <c r="B7444" s="12" t="s">
        <v>49639</v>
      </c>
      <c r="C7444" s="12" t="s">
        <v>3942</v>
      </c>
      <c r="D7444" s="123">
        <v>3.86</v>
      </c>
      <c r="E7444" s="124">
        <v>80</v>
      </c>
      <c r="F7444" s="125">
        <f t="shared" si="116"/>
        <v>308.8</v>
      </c>
      <c r="G7444" s="126"/>
    </row>
    <row r="7445" s="109" customFormat="1" ht="28.5" spans="1:7">
      <c r="A7445" s="122">
        <v>7441</v>
      </c>
      <c r="B7445" s="12" t="s">
        <v>49640</v>
      </c>
      <c r="C7445" s="12" t="s">
        <v>12995</v>
      </c>
      <c r="D7445" s="123">
        <v>3.58</v>
      </c>
      <c r="E7445" s="124">
        <v>80</v>
      </c>
      <c r="F7445" s="125">
        <f t="shared" si="116"/>
        <v>286.4</v>
      </c>
      <c r="G7445" s="126"/>
    </row>
    <row r="7446" s="109" customFormat="1" ht="28.5" spans="1:7">
      <c r="A7446" s="122">
        <v>7442</v>
      </c>
      <c r="B7446" s="12" t="s">
        <v>49641</v>
      </c>
      <c r="C7446" s="12" t="s">
        <v>2356</v>
      </c>
      <c r="D7446" s="123">
        <v>4.87</v>
      </c>
      <c r="E7446" s="124">
        <v>80</v>
      </c>
      <c r="F7446" s="125">
        <f t="shared" si="116"/>
        <v>389.6</v>
      </c>
      <c r="G7446" s="126"/>
    </row>
    <row r="7447" s="109" customFormat="1" ht="28.5" spans="1:7">
      <c r="A7447" s="122">
        <v>7443</v>
      </c>
      <c r="B7447" s="12" t="s">
        <v>49642</v>
      </c>
      <c r="C7447" s="12" t="s">
        <v>3433</v>
      </c>
      <c r="D7447" s="123">
        <v>1.22</v>
      </c>
      <c r="E7447" s="124">
        <v>80</v>
      </c>
      <c r="F7447" s="125">
        <f t="shared" si="116"/>
        <v>97.6</v>
      </c>
      <c r="G7447" s="126"/>
    </row>
    <row r="7448" s="109" customFormat="1" ht="28.5" spans="1:7">
      <c r="A7448" s="122">
        <v>7444</v>
      </c>
      <c r="B7448" s="12" t="s">
        <v>49643</v>
      </c>
      <c r="C7448" s="12" t="s">
        <v>2366</v>
      </c>
      <c r="D7448" s="123">
        <v>1.22</v>
      </c>
      <c r="E7448" s="124">
        <v>80</v>
      </c>
      <c r="F7448" s="125">
        <f t="shared" si="116"/>
        <v>97.6</v>
      </c>
      <c r="G7448" s="126"/>
    </row>
    <row r="7449" s="109" customFormat="1" ht="28.5" spans="1:7">
      <c r="A7449" s="122">
        <v>7445</v>
      </c>
      <c r="B7449" s="12" t="s">
        <v>49644</v>
      </c>
      <c r="C7449" s="12" t="s">
        <v>2208</v>
      </c>
      <c r="D7449" s="123">
        <v>1.22</v>
      </c>
      <c r="E7449" s="124">
        <v>80</v>
      </c>
      <c r="F7449" s="125">
        <f t="shared" si="116"/>
        <v>97.6</v>
      </c>
      <c r="G7449" s="126"/>
    </row>
    <row r="7450" s="109" customFormat="1" ht="28.5" spans="1:7">
      <c r="A7450" s="122">
        <v>7446</v>
      </c>
      <c r="B7450" s="12" t="s">
        <v>49645</v>
      </c>
      <c r="C7450" s="12" t="s">
        <v>1781</v>
      </c>
      <c r="D7450" s="123">
        <v>1.34</v>
      </c>
      <c r="E7450" s="124">
        <v>80</v>
      </c>
      <c r="F7450" s="125">
        <f t="shared" si="116"/>
        <v>107.2</v>
      </c>
      <c r="G7450" s="126"/>
    </row>
    <row r="7451" s="109" customFormat="1" ht="28.5" spans="1:7">
      <c r="A7451" s="122">
        <v>7447</v>
      </c>
      <c r="B7451" s="12" t="s">
        <v>49646</v>
      </c>
      <c r="C7451" s="12" t="s">
        <v>28744</v>
      </c>
      <c r="D7451" s="123">
        <v>3.04</v>
      </c>
      <c r="E7451" s="124">
        <v>80</v>
      </c>
      <c r="F7451" s="125">
        <f t="shared" si="116"/>
        <v>243.2</v>
      </c>
      <c r="G7451" s="126"/>
    </row>
    <row r="7452" s="109" customFormat="1" ht="28.5" spans="1:7">
      <c r="A7452" s="122">
        <v>7448</v>
      </c>
      <c r="B7452" s="12" t="s">
        <v>49647</v>
      </c>
      <c r="C7452" s="12" t="s">
        <v>2607</v>
      </c>
      <c r="D7452" s="123">
        <v>1.6</v>
      </c>
      <c r="E7452" s="124">
        <v>80</v>
      </c>
      <c r="F7452" s="125">
        <f t="shared" si="116"/>
        <v>128</v>
      </c>
      <c r="G7452" s="126"/>
    </row>
    <row r="7453" s="109" customFormat="1" ht="28.5" spans="1:7">
      <c r="A7453" s="122">
        <v>7449</v>
      </c>
      <c r="B7453" s="12" t="s">
        <v>49648</v>
      </c>
      <c r="C7453" s="12" t="s">
        <v>49649</v>
      </c>
      <c r="D7453" s="123">
        <v>1.1</v>
      </c>
      <c r="E7453" s="124">
        <v>80</v>
      </c>
      <c r="F7453" s="125">
        <f t="shared" si="116"/>
        <v>88</v>
      </c>
      <c r="G7453" s="126"/>
    </row>
    <row r="7454" s="109" customFormat="1" ht="28.5" spans="1:7">
      <c r="A7454" s="122">
        <v>7450</v>
      </c>
      <c r="B7454" s="12" t="s">
        <v>49650</v>
      </c>
      <c r="C7454" s="12" t="s">
        <v>49651</v>
      </c>
      <c r="D7454" s="123">
        <v>1.5</v>
      </c>
      <c r="E7454" s="124">
        <v>80</v>
      </c>
      <c r="F7454" s="125">
        <f t="shared" si="116"/>
        <v>120</v>
      </c>
      <c r="G7454" s="126"/>
    </row>
    <row r="7455" s="109" customFormat="1" ht="28.5" spans="1:7">
      <c r="A7455" s="122">
        <v>7451</v>
      </c>
      <c r="B7455" s="12" t="s">
        <v>49652</v>
      </c>
      <c r="C7455" s="12" t="s">
        <v>49653</v>
      </c>
      <c r="D7455" s="123">
        <v>1.5</v>
      </c>
      <c r="E7455" s="124">
        <v>80</v>
      </c>
      <c r="F7455" s="125">
        <f t="shared" si="116"/>
        <v>120</v>
      </c>
      <c r="G7455" s="126"/>
    </row>
    <row r="7456" s="109" customFormat="1" ht="28.5" spans="1:7">
      <c r="A7456" s="122">
        <v>7452</v>
      </c>
      <c r="B7456" s="12" t="s">
        <v>49654</v>
      </c>
      <c r="C7456" s="12" t="s">
        <v>49655</v>
      </c>
      <c r="D7456" s="123">
        <v>2.2</v>
      </c>
      <c r="E7456" s="124">
        <v>80</v>
      </c>
      <c r="F7456" s="125">
        <f t="shared" si="116"/>
        <v>176</v>
      </c>
      <c r="G7456" s="126"/>
    </row>
    <row r="7457" s="109" customFormat="1" ht="28.5" spans="1:7">
      <c r="A7457" s="122">
        <v>7453</v>
      </c>
      <c r="B7457" s="12" t="s">
        <v>49656</v>
      </c>
      <c r="C7457" s="12" t="s">
        <v>1356</v>
      </c>
      <c r="D7457" s="123">
        <v>2.2</v>
      </c>
      <c r="E7457" s="124">
        <v>80</v>
      </c>
      <c r="F7457" s="125">
        <f t="shared" si="116"/>
        <v>176</v>
      </c>
      <c r="G7457" s="126"/>
    </row>
    <row r="7458" s="109" customFormat="1" ht="28.5" spans="1:7">
      <c r="A7458" s="122">
        <v>7454</v>
      </c>
      <c r="B7458" s="12" t="s">
        <v>49657</v>
      </c>
      <c r="C7458" s="12" t="s">
        <v>4535</v>
      </c>
      <c r="D7458" s="123">
        <v>1</v>
      </c>
      <c r="E7458" s="124">
        <v>80</v>
      </c>
      <c r="F7458" s="125">
        <f t="shared" si="116"/>
        <v>80</v>
      </c>
      <c r="G7458" s="126"/>
    </row>
    <row r="7459" s="109" customFormat="1" ht="28.5" spans="1:7">
      <c r="A7459" s="122">
        <v>7455</v>
      </c>
      <c r="B7459" s="12" t="s">
        <v>49658</v>
      </c>
      <c r="C7459" s="12" t="s">
        <v>1487</v>
      </c>
      <c r="D7459" s="123">
        <v>1.5</v>
      </c>
      <c r="E7459" s="124">
        <v>80</v>
      </c>
      <c r="F7459" s="125">
        <f t="shared" si="116"/>
        <v>120</v>
      </c>
      <c r="G7459" s="126"/>
    </row>
    <row r="7460" s="109" customFormat="1" ht="28.5" spans="1:7">
      <c r="A7460" s="122">
        <v>7456</v>
      </c>
      <c r="B7460" s="12" t="s">
        <v>49659</v>
      </c>
      <c r="C7460" s="12" t="s">
        <v>49660</v>
      </c>
      <c r="D7460" s="123">
        <v>3.53</v>
      </c>
      <c r="E7460" s="124">
        <v>80</v>
      </c>
      <c r="F7460" s="125">
        <f t="shared" si="116"/>
        <v>282.4</v>
      </c>
      <c r="G7460" s="126"/>
    </row>
    <row r="7461" s="109" customFormat="1" ht="28.5" spans="1:7">
      <c r="A7461" s="122">
        <v>7457</v>
      </c>
      <c r="B7461" s="12" t="s">
        <v>49661</v>
      </c>
      <c r="C7461" s="12" t="s">
        <v>49662</v>
      </c>
      <c r="D7461" s="123">
        <v>1.22</v>
      </c>
      <c r="E7461" s="124">
        <v>80</v>
      </c>
      <c r="F7461" s="125">
        <f t="shared" si="116"/>
        <v>97.6</v>
      </c>
      <c r="G7461" s="126"/>
    </row>
    <row r="7462" s="109" customFormat="1" ht="28.5" spans="1:7">
      <c r="A7462" s="122">
        <v>7458</v>
      </c>
      <c r="B7462" s="12" t="s">
        <v>49663</v>
      </c>
      <c r="C7462" s="12" t="s">
        <v>1358</v>
      </c>
      <c r="D7462" s="123">
        <v>4.39</v>
      </c>
      <c r="E7462" s="124">
        <v>80</v>
      </c>
      <c r="F7462" s="125">
        <f t="shared" si="116"/>
        <v>351.2</v>
      </c>
      <c r="G7462" s="126"/>
    </row>
    <row r="7463" s="109" customFormat="1" ht="28.5" spans="1:7">
      <c r="A7463" s="122">
        <v>7459</v>
      </c>
      <c r="B7463" s="12" t="s">
        <v>49664</v>
      </c>
      <c r="C7463" s="12" t="s">
        <v>5234</v>
      </c>
      <c r="D7463" s="123">
        <v>2.07</v>
      </c>
      <c r="E7463" s="124">
        <v>80</v>
      </c>
      <c r="F7463" s="125">
        <f t="shared" si="116"/>
        <v>165.6</v>
      </c>
      <c r="G7463" s="126"/>
    </row>
    <row r="7464" s="109" customFormat="1" ht="28.5" spans="1:7">
      <c r="A7464" s="122">
        <v>7460</v>
      </c>
      <c r="B7464" s="12" t="s">
        <v>49665</v>
      </c>
      <c r="C7464" s="12" t="s">
        <v>1938</v>
      </c>
      <c r="D7464" s="123">
        <v>4.02</v>
      </c>
      <c r="E7464" s="124">
        <v>80</v>
      </c>
      <c r="F7464" s="125">
        <f t="shared" si="116"/>
        <v>321.6</v>
      </c>
      <c r="G7464" s="126"/>
    </row>
    <row r="7465" s="109" customFormat="1" ht="28.5" spans="1:7">
      <c r="A7465" s="122">
        <v>7461</v>
      </c>
      <c r="B7465" s="12" t="s">
        <v>49666</v>
      </c>
      <c r="C7465" s="12" t="s">
        <v>17044</v>
      </c>
      <c r="D7465" s="123">
        <v>4.87</v>
      </c>
      <c r="E7465" s="124">
        <v>80</v>
      </c>
      <c r="F7465" s="125">
        <f t="shared" si="116"/>
        <v>389.6</v>
      </c>
      <c r="G7465" s="126"/>
    </row>
    <row r="7466" s="109" customFormat="1" ht="28.5" spans="1:7">
      <c r="A7466" s="122">
        <v>7462</v>
      </c>
      <c r="B7466" s="12" t="s">
        <v>49667</v>
      </c>
      <c r="C7466" s="12" t="s">
        <v>19315</v>
      </c>
      <c r="D7466" s="123">
        <v>3.65</v>
      </c>
      <c r="E7466" s="124">
        <v>80</v>
      </c>
      <c r="F7466" s="125">
        <f t="shared" si="116"/>
        <v>292</v>
      </c>
      <c r="G7466" s="126"/>
    </row>
    <row r="7467" s="109" customFormat="1" ht="28.5" spans="1:7">
      <c r="A7467" s="122">
        <v>7463</v>
      </c>
      <c r="B7467" s="12" t="s">
        <v>49668</v>
      </c>
      <c r="C7467" s="12" t="s">
        <v>3060</v>
      </c>
      <c r="D7467" s="123">
        <v>3.65</v>
      </c>
      <c r="E7467" s="124">
        <v>80</v>
      </c>
      <c r="F7467" s="125">
        <f t="shared" si="116"/>
        <v>292</v>
      </c>
      <c r="G7467" s="126"/>
    </row>
    <row r="7468" s="109" customFormat="1" ht="28.5" spans="1:7">
      <c r="A7468" s="122">
        <v>7464</v>
      </c>
      <c r="B7468" s="12" t="s">
        <v>49669</v>
      </c>
      <c r="C7468" s="12" t="s">
        <v>2208</v>
      </c>
      <c r="D7468" s="123">
        <v>6.09</v>
      </c>
      <c r="E7468" s="124">
        <v>80</v>
      </c>
      <c r="F7468" s="125">
        <f t="shared" si="116"/>
        <v>487.2</v>
      </c>
      <c r="G7468" s="126"/>
    </row>
    <row r="7469" s="109" customFormat="1" ht="28.5" spans="1:7">
      <c r="A7469" s="122">
        <v>7465</v>
      </c>
      <c r="B7469" s="12" t="s">
        <v>49670</v>
      </c>
      <c r="C7469" s="12" t="s">
        <v>28449</v>
      </c>
      <c r="D7469" s="123">
        <v>6.09</v>
      </c>
      <c r="E7469" s="124">
        <v>80</v>
      </c>
      <c r="F7469" s="125">
        <f t="shared" si="116"/>
        <v>487.2</v>
      </c>
      <c r="G7469" s="126"/>
    </row>
    <row r="7470" s="109" customFormat="1" ht="28.5" spans="1:7">
      <c r="A7470" s="122">
        <v>7466</v>
      </c>
      <c r="B7470" s="12" t="s">
        <v>49671</v>
      </c>
      <c r="C7470" s="12" t="s">
        <v>49672</v>
      </c>
      <c r="D7470" s="123">
        <v>2.92</v>
      </c>
      <c r="E7470" s="124">
        <v>80</v>
      </c>
      <c r="F7470" s="125">
        <f t="shared" si="116"/>
        <v>233.6</v>
      </c>
      <c r="G7470" s="126"/>
    </row>
    <row r="7471" s="109" customFormat="1" ht="28.5" spans="1:7">
      <c r="A7471" s="122">
        <v>7467</v>
      </c>
      <c r="B7471" s="12" t="s">
        <v>49673</v>
      </c>
      <c r="C7471" s="12" t="s">
        <v>49674</v>
      </c>
      <c r="D7471" s="123">
        <v>4.87</v>
      </c>
      <c r="E7471" s="124">
        <v>80</v>
      </c>
      <c r="F7471" s="125">
        <f t="shared" si="116"/>
        <v>389.6</v>
      </c>
      <c r="G7471" s="126"/>
    </row>
    <row r="7472" s="109" customFormat="1" ht="28.5" spans="1:7">
      <c r="A7472" s="122">
        <v>7468</v>
      </c>
      <c r="B7472" s="12" t="s">
        <v>49675</v>
      </c>
      <c r="C7472" s="12" t="s">
        <v>3243</v>
      </c>
      <c r="D7472" s="123">
        <v>3.34</v>
      </c>
      <c r="E7472" s="124">
        <v>80</v>
      </c>
      <c r="F7472" s="125">
        <f t="shared" si="116"/>
        <v>267.2</v>
      </c>
      <c r="G7472" s="126"/>
    </row>
    <row r="7473" s="109" customFormat="1" ht="28.5" spans="1:7">
      <c r="A7473" s="122">
        <v>7469</v>
      </c>
      <c r="B7473" s="12" t="s">
        <v>49676</v>
      </c>
      <c r="C7473" s="12" t="s">
        <v>49677</v>
      </c>
      <c r="D7473" s="123">
        <v>6.7</v>
      </c>
      <c r="E7473" s="124">
        <v>80</v>
      </c>
      <c r="F7473" s="125">
        <f t="shared" si="116"/>
        <v>536</v>
      </c>
      <c r="G7473" s="126"/>
    </row>
    <row r="7474" s="109" customFormat="1" ht="28.5" spans="1:7">
      <c r="A7474" s="122">
        <v>7470</v>
      </c>
      <c r="B7474" s="12" t="s">
        <v>49678</v>
      </c>
      <c r="C7474" s="12" t="s">
        <v>1695</v>
      </c>
      <c r="D7474" s="123">
        <v>7.31</v>
      </c>
      <c r="E7474" s="124">
        <v>80</v>
      </c>
      <c r="F7474" s="125">
        <f t="shared" si="116"/>
        <v>584.8</v>
      </c>
      <c r="G7474" s="126"/>
    </row>
    <row r="7475" s="109" customFormat="1" ht="28.5" spans="1:7">
      <c r="A7475" s="122">
        <v>7471</v>
      </c>
      <c r="B7475" s="12" t="s">
        <v>49679</v>
      </c>
      <c r="C7475" s="12" t="s">
        <v>17869</v>
      </c>
      <c r="D7475" s="123">
        <v>3.65</v>
      </c>
      <c r="E7475" s="124">
        <v>80</v>
      </c>
      <c r="F7475" s="125">
        <f t="shared" si="116"/>
        <v>292</v>
      </c>
      <c r="G7475" s="126"/>
    </row>
    <row r="7476" s="109" customFormat="1" ht="28.5" spans="1:7">
      <c r="A7476" s="122">
        <v>7472</v>
      </c>
      <c r="B7476" s="12" t="s">
        <v>49680</v>
      </c>
      <c r="C7476" s="12" t="s">
        <v>3141</v>
      </c>
      <c r="D7476" s="123">
        <v>3.34</v>
      </c>
      <c r="E7476" s="124">
        <v>80</v>
      </c>
      <c r="F7476" s="125">
        <f t="shared" si="116"/>
        <v>267.2</v>
      </c>
      <c r="G7476" s="126"/>
    </row>
    <row r="7477" s="109" customFormat="1" ht="28.5" spans="1:7">
      <c r="A7477" s="122">
        <v>7473</v>
      </c>
      <c r="B7477" s="12" t="s">
        <v>49681</v>
      </c>
      <c r="C7477" s="12" t="s">
        <v>49682</v>
      </c>
      <c r="D7477" s="123">
        <v>4.63</v>
      </c>
      <c r="E7477" s="124">
        <v>80</v>
      </c>
      <c r="F7477" s="125">
        <f t="shared" si="116"/>
        <v>370.4</v>
      </c>
      <c r="G7477" s="126"/>
    </row>
    <row r="7478" s="109" customFormat="1" ht="28.5" spans="1:7">
      <c r="A7478" s="122">
        <v>7474</v>
      </c>
      <c r="B7478" s="12" t="s">
        <v>49683</v>
      </c>
      <c r="C7478" s="12" t="s">
        <v>22980</v>
      </c>
      <c r="D7478" s="123">
        <v>2.73</v>
      </c>
      <c r="E7478" s="124">
        <v>80</v>
      </c>
      <c r="F7478" s="125">
        <f t="shared" si="116"/>
        <v>218.4</v>
      </c>
      <c r="G7478" s="126"/>
    </row>
    <row r="7479" s="109" customFormat="1" ht="28.5" spans="1:7">
      <c r="A7479" s="122">
        <v>7475</v>
      </c>
      <c r="B7479" s="12" t="s">
        <v>49684</v>
      </c>
      <c r="C7479" s="12" t="s">
        <v>6867</v>
      </c>
      <c r="D7479" s="123">
        <v>3.65</v>
      </c>
      <c r="E7479" s="124">
        <v>80</v>
      </c>
      <c r="F7479" s="125">
        <f t="shared" si="116"/>
        <v>292</v>
      </c>
      <c r="G7479" s="126"/>
    </row>
    <row r="7480" s="109" customFormat="1" ht="28.5" spans="1:7">
      <c r="A7480" s="122">
        <v>7476</v>
      </c>
      <c r="B7480" s="12" t="s">
        <v>49685</v>
      </c>
      <c r="C7480" s="12" t="s">
        <v>11518</v>
      </c>
      <c r="D7480" s="123">
        <v>3.71</v>
      </c>
      <c r="E7480" s="124">
        <v>80</v>
      </c>
      <c r="F7480" s="125">
        <f t="shared" si="116"/>
        <v>296.8</v>
      </c>
      <c r="G7480" s="126"/>
    </row>
    <row r="7481" s="109" customFormat="1" ht="28.5" spans="1:7">
      <c r="A7481" s="122">
        <v>7477</v>
      </c>
      <c r="B7481" s="12" t="s">
        <v>49686</v>
      </c>
      <c r="C7481" s="12" t="s">
        <v>2607</v>
      </c>
      <c r="D7481" s="123">
        <v>3.34</v>
      </c>
      <c r="E7481" s="124">
        <v>80</v>
      </c>
      <c r="F7481" s="125">
        <f t="shared" si="116"/>
        <v>267.2</v>
      </c>
      <c r="G7481" s="126"/>
    </row>
    <row r="7482" s="109" customFormat="1" ht="28.5" spans="1:7">
      <c r="A7482" s="122">
        <v>7478</v>
      </c>
      <c r="B7482" s="12" t="s">
        <v>49687</v>
      </c>
      <c r="C7482" s="12" t="s">
        <v>2475</v>
      </c>
      <c r="D7482" s="123">
        <v>3.65</v>
      </c>
      <c r="E7482" s="124">
        <v>80</v>
      </c>
      <c r="F7482" s="125">
        <f t="shared" si="116"/>
        <v>292</v>
      </c>
      <c r="G7482" s="126"/>
    </row>
    <row r="7483" s="109" customFormat="1" ht="28.5" spans="1:7">
      <c r="A7483" s="122">
        <v>7479</v>
      </c>
      <c r="B7483" s="12" t="s">
        <v>49688</v>
      </c>
      <c r="C7483" s="12" t="s">
        <v>8295</v>
      </c>
      <c r="D7483" s="123">
        <v>2.44</v>
      </c>
      <c r="E7483" s="124">
        <v>80</v>
      </c>
      <c r="F7483" s="125">
        <f t="shared" si="116"/>
        <v>195.2</v>
      </c>
      <c r="G7483" s="126"/>
    </row>
    <row r="7484" s="109" customFormat="1" ht="28.5" spans="1:7">
      <c r="A7484" s="122">
        <v>7480</v>
      </c>
      <c r="B7484" s="12" t="s">
        <v>49689</v>
      </c>
      <c r="C7484" s="12" t="s">
        <v>49690</v>
      </c>
      <c r="D7484" s="123">
        <v>3.65</v>
      </c>
      <c r="E7484" s="124">
        <v>80</v>
      </c>
      <c r="F7484" s="125">
        <f t="shared" si="116"/>
        <v>292</v>
      </c>
      <c r="G7484" s="126"/>
    </row>
    <row r="7485" s="109" customFormat="1" ht="28.5" spans="1:7">
      <c r="A7485" s="122">
        <v>7481</v>
      </c>
      <c r="B7485" s="12" t="s">
        <v>49691</v>
      </c>
      <c r="C7485" s="12" t="s">
        <v>2432</v>
      </c>
      <c r="D7485" s="123">
        <v>4.92</v>
      </c>
      <c r="E7485" s="124">
        <v>80</v>
      </c>
      <c r="F7485" s="125">
        <f t="shared" si="116"/>
        <v>393.6</v>
      </c>
      <c r="G7485" s="126"/>
    </row>
    <row r="7486" s="109" customFormat="1" ht="28.5" spans="1:7">
      <c r="A7486" s="122">
        <v>7482</v>
      </c>
      <c r="B7486" s="12" t="s">
        <v>49692</v>
      </c>
      <c r="C7486" s="12" t="s">
        <v>1207</v>
      </c>
      <c r="D7486" s="123">
        <v>2.44</v>
      </c>
      <c r="E7486" s="124">
        <v>80</v>
      </c>
      <c r="F7486" s="125">
        <f t="shared" si="116"/>
        <v>195.2</v>
      </c>
      <c r="G7486" s="126"/>
    </row>
    <row r="7487" s="109" customFormat="1" ht="28.5" spans="1:7">
      <c r="A7487" s="122">
        <v>7483</v>
      </c>
      <c r="B7487" s="12" t="s">
        <v>49693</v>
      </c>
      <c r="C7487" s="12" t="s">
        <v>1402</v>
      </c>
      <c r="D7487" s="123">
        <v>1.22</v>
      </c>
      <c r="E7487" s="124">
        <v>80</v>
      </c>
      <c r="F7487" s="125">
        <f t="shared" si="116"/>
        <v>97.6</v>
      </c>
      <c r="G7487" s="126"/>
    </row>
    <row r="7488" s="109" customFormat="1" ht="28.5" spans="1:7">
      <c r="A7488" s="122">
        <v>7484</v>
      </c>
      <c r="B7488" s="12" t="s">
        <v>49694</v>
      </c>
      <c r="C7488" s="12" t="s">
        <v>46848</v>
      </c>
      <c r="D7488" s="123">
        <v>7.79</v>
      </c>
      <c r="E7488" s="124">
        <v>80</v>
      </c>
      <c r="F7488" s="125">
        <f t="shared" si="116"/>
        <v>623.2</v>
      </c>
      <c r="G7488" s="126"/>
    </row>
    <row r="7489" s="109" customFormat="1" ht="28.5" spans="1:7">
      <c r="A7489" s="122">
        <v>7485</v>
      </c>
      <c r="B7489" s="12" t="s">
        <v>49695</v>
      </c>
      <c r="C7489" s="12" t="s">
        <v>49696</v>
      </c>
      <c r="D7489" s="123">
        <v>5.24</v>
      </c>
      <c r="E7489" s="124">
        <v>80</v>
      </c>
      <c r="F7489" s="125">
        <f t="shared" si="116"/>
        <v>419.2</v>
      </c>
      <c r="G7489" s="126"/>
    </row>
    <row r="7490" s="109" customFormat="1" ht="28.5" spans="1:7">
      <c r="A7490" s="122">
        <v>7486</v>
      </c>
      <c r="B7490" s="12" t="s">
        <v>49697</v>
      </c>
      <c r="C7490" s="12" t="s">
        <v>49698</v>
      </c>
      <c r="D7490" s="123">
        <v>3.9</v>
      </c>
      <c r="E7490" s="124">
        <v>80</v>
      </c>
      <c r="F7490" s="125">
        <f t="shared" si="116"/>
        <v>312</v>
      </c>
      <c r="G7490" s="126"/>
    </row>
    <row r="7491" s="109" customFormat="1" ht="28.5" spans="1:7">
      <c r="A7491" s="122">
        <v>7487</v>
      </c>
      <c r="B7491" s="12" t="s">
        <v>49699</v>
      </c>
      <c r="C7491" s="12" t="s">
        <v>49700</v>
      </c>
      <c r="D7491" s="123">
        <v>2.44</v>
      </c>
      <c r="E7491" s="124">
        <v>80</v>
      </c>
      <c r="F7491" s="125">
        <f t="shared" si="116"/>
        <v>195.2</v>
      </c>
      <c r="G7491" s="126"/>
    </row>
    <row r="7492" s="109" customFormat="1" ht="28.5" spans="1:7">
      <c r="A7492" s="122">
        <v>7488</v>
      </c>
      <c r="B7492" s="12" t="s">
        <v>49701</v>
      </c>
      <c r="C7492" s="12" t="s">
        <v>49702</v>
      </c>
      <c r="D7492" s="123">
        <v>2.44</v>
      </c>
      <c r="E7492" s="124">
        <v>80</v>
      </c>
      <c r="F7492" s="125">
        <f t="shared" si="116"/>
        <v>195.2</v>
      </c>
      <c r="G7492" s="126"/>
    </row>
    <row r="7493" s="109" customFormat="1" ht="28.5" spans="1:7">
      <c r="A7493" s="122">
        <v>7489</v>
      </c>
      <c r="B7493" s="12" t="s">
        <v>49703</v>
      </c>
      <c r="C7493" s="12" t="s">
        <v>49704</v>
      </c>
      <c r="D7493" s="123">
        <v>3.29</v>
      </c>
      <c r="E7493" s="124">
        <v>80</v>
      </c>
      <c r="F7493" s="125">
        <f t="shared" ref="F7493:F7556" si="117">D7493*E7493</f>
        <v>263.2</v>
      </c>
      <c r="G7493" s="126"/>
    </row>
    <row r="7494" s="109" customFormat="1" ht="28.5" spans="1:7">
      <c r="A7494" s="122">
        <v>7490</v>
      </c>
      <c r="B7494" s="12" t="s">
        <v>49705</v>
      </c>
      <c r="C7494" s="12" t="s">
        <v>49706</v>
      </c>
      <c r="D7494" s="123">
        <v>2.44</v>
      </c>
      <c r="E7494" s="124">
        <v>80</v>
      </c>
      <c r="F7494" s="125">
        <f t="shared" si="117"/>
        <v>195.2</v>
      </c>
      <c r="G7494" s="126"/>
    </row>
    <row r="7495" s="109" customFormat="1" ht="28.5" spans="1:7">
      <c r="A7495" s="122">
        <v>7491</v>
      </c>
      <c r="B7495" s="12" t="s">
        <v>49707</v>
      </c>
      <c r="C7495" s="12" t="s">
        <v>49708</v>
      </c>
      <c r="D7495" s="123">
        <v>2.44</v>
      </c>
      <c r="E7495" s="124">
        <v>80</v>
      </c>
      <c r="F7495" s="125">
        <f t="shared" si="117"/>
        <v>195.2</v>
      </c>
      <c r="G7495" s="126"/>
    </row>
    <row r="7496" s="109" customFormat="1" ht="28.5" spans="1:7">
      <c r="A7496" s="122">
        <v>7492</v>
      </c>
      <c r="B7496" s="12" t="s">
        <v>49709</v>
      </c>
      <c r="C7496" s="12" t="s">
        <v>49710</v>
      </c>
      <c r="D7496" s="123">
        <v>2.44</v>
      </c>
      <c r="E7496" s="124">
        <v>80</v>
      </c>
      <c r="F7496" s="125">
        <f t="shared" si="117"/>
        <v>195.2</v>
      </c>
      <c r="G7496" s="126"/>
    </row>
    <row r="7497" s="109" customFormat="1" ht="28.5" spans="1:7">
      <c r="A7497" s="122">
        <v>7493</v>
      </c>
      <c r="B7497" s="12" t="s">
        <v>49711</v>
      </c>
      <c r="C7497" s="12" t="s">
        <v>49712</v>
      </c>
      <c r="D7497" s="123">
        <v>4.5</v>
      </c>
      <c r="E7497" s="124">
        <v>80</v>
      </c>
      <c r="F7497" s="125">
        <f t="shared" si="117"/>
        <v>360</v>
      </c>
      <c r="G7497" s="126"/>
    </row>
    <row r="7498" s="109" customFormat="1" ht="28.5" spans="1:7">
      <c r="A7498" s="122">
        <v>7494</v>
      </c>
      <c r="B7498" s="12" t="s">
        <v>49713</v>
      </c>
      <c r="C7498" s="12" t="s">
        <v>49714</v>
      </c>
      <c r="D7498" s="123">
        <v>3.78</v>
      </c>
      <c r="E7498" s="124">
        <v>80</v>
      </c>
      <c r="F7498" s="125">
        <f t="shared" si="117"/>
        <v>302.4</v>
      </c>
      <c r="G7498" s="126"/>
    </row>
    <row r="7499" s="109" customFormat="1" ht="28.5" spans="1:7">
      <c r="A7499" s="122">
        <v>7495</v>
      </c>
      <c r="B7499" s="12" t="s">
        <v>49715</v>
      </c>
      <c r="C7499" s="12" t="s">
        <v>22934</v>
      </c>
      <c r="D7499" s="123">
        <v>2.49</v>
      </c>
      <c r="E7499" s="124">
        <v>80</v>
      </c>
      <c r="F7499" s="125">
        <f t="shared" si="117"/>
        <v>199.2</v>
      </c>
      <c r="G7499" s="126"/>
    </row>
    <row r="7500" s="109" customFormat="1" ht="28.5" spans="1:7">
      <c r="A7500" s="122">
        <v>7496</v>
      </c>
      <c r="B7500" s="12" t="s">
        <v>49716</v>
      </c>
      <c r="C7500" s="12" t="s">
        <v>2637</v>
      </c>
      <c r="D7500" s="123">
        <v>2.92</v>
      </c>
      <c r="E7500" s="124">
        <v>80</v>
      </c>
      <c r="F7500" s="125">
        <f t="shared" si="117"/>
        <v>233.6</v>
      </c>
      <c r="G7500" s="126"/>
    </row>
    <row r="7501" s="109" customFormat="1" ht="28.5" spans="1:7">
      <c r="A7501" s="122">
        <v>7497</v>
      </c>
      <c r="B7501" s="12" t="s">
        <v>49717</v>
      </c>
      <c r="C7501" s="12" t="s">
        <v>49718</v>
      </c>
      <c r="D7501" s="123">
        <v>4.14</v>
      </c>
      <c r="E7501" s="124">
        <v>80</v>
      </c>
      <c r="F7501" s="125">
        <f t="shared" si="117"/>
        <v>331.2</v>
      </c>
      <c r="G7501" s="126"/>
    </row>
    <row r="7502" s="109" customFormat="1" ht="28.5" spans="1:7">
      <c r="A7502" s="122">
        <v>7498</v>
      </c>
      <c r="B7502" s="12" t="s">
        <v>49719</v>
      </c>
      <c r="C7502" s="12" t="s">
        <v>49720</v>
      </c>
      <c r="D7502" s="123">
        <v>3.78</v>
      </c>
      <c r="E7502" s="124">
        <v>80</v>
      </c>
      <c r="F7502" s="125">
        <f t="shared" si="117"/>
        <v>302.4</v>
      </c>
      <c r="G7502" s="126"/>
    </row>
    <row r="7503" s="109" customFormat="1" ht="28.5" spans="1:7">
      <c r="A7503" s="122">
        <v>7499</v>
      </c>
      <c r="B7503" s="12" t="s">
        <v>49721</v>
      </c>
      <c r="C7503" s="12" t="s">
        <v>40932</v>
      </c>
      <c r="D7503" s="123">
        <v>8.53</v>
      </c>
      <c r="E7503" s="124">
        <v>80</v>
      </c>
      <c r="F7503" s="125">
        <f t="shared" si="117"/>
        <v>682.4</v>
      </c>
      <c r="G7503" s="126"/>
    </row>
    <row r="7504" s="109" customFormat="1" ht="28.5" spans="1:7">
      <c r="A7504" s="122">
        <v>7500</v>
      </c>
      <c r="B7504" s="12" t="s">
        <v>49722</v>
      </c>
      <c r="C7504" s="12" t="s">
        <v>10473</v>
      </c>
      <c r="D7504" s="123">
        <v>6.57</v>
      </c>
      <c r="E7504" s="124">
        <v>80</v>
      </c>
      <c r="F7504" s="125">
        <f t="shared" si="117"/>
        <v>525.6</v>
      </c>
      <c r="G7504" s="126"/>
    </row>
    <row r="7505" s="109" customFormat="1" ht="28.5" spans="1:7">
      <c r="A7505" s="122">
        <v>7501</v>
      </c>
      <c r="B7505" s="12" t="s">
        <v>49723</v>
      </c>
      <c r="C7505" s="12" t="s">
        <v>49724</v>
      </c>
      <c r="D7505" s="123">
        <v>3.98</v>
      </c>
      <c r="E7505" s="124">
        <v>80</v>
      </c>
      <c r="F7505" s="125">
        <f t="shared" si="117"/>
        <v>318.4</v>
      </c>
      <c r="G7505" s="126"/>
    </row>
    <row r="7506" s="109" customFormat="1" ht="28.5" spans="1:7">
      <c r="A7506" s="122">
        <v>7502</v>
      </c>
      <c r="B7506" s="12" t="s">
        <v>49725</v>
      </c>
      <c r="C7506" s="12" t="s">
        <v>7050</v>
      </c>
      <c r="D7506" s="123">
        <v>4.14</v>
      </c>
      <c r="E7506" s="124">
        <v>80</v>
      </c>
      <c r="F7506" s="125">
        <f t="shared" si="117"/>
        <v>331.2</v>
      </c>
      <c r="G7506" s="126"/>
    </row>
    <row r="7507" s="109" customFormat="1" ht="28.5" spans="1:7">
      <c r="A7507" s="122">
        <v>7503</v>
      </c>
      <c r="B7507" s="12" t="s">
        <v>49726</v>
      </c>
      <c r="C7507" s="12" t="s">
        <v>2444</v>
      </c>
      <c r="D7507" s="123">
        <v>2</v>
      </c>
      <c r="E7507" s="124">
        <v>80</v>
      </c>
      <c r="F7507" s="125">
        <f t="shared" si="117"/>
        <v>160</v>
      </c>
      <c r="G7507" s="126"/>
    </row>
    <row r="7508" s="109" customFormat="1" ht="28.5" spans="1:7">
      <c r="A7508" s="122">
        <v>7504</v>
      </c>
      <c r="B7508" s="12" t="s">
        <v>49727</v>
      </c>
      <c r="C7508" s="12" t="s">
        <v>1618</v>
      </c>
      <c r="D7508" s="123">
        <v>1.22</v>
      </c>
      <c r="E7508" s="124">
        <v>80</v>
      </c>
      <c r="F7508" s="125">
        <f t="shared" si="117"/>
        <v>97.6</v>
      </c>
      <c r="G7508" s="126"/>
    </row>
    <row r="7509" s="109" customFormat="1" ht="28.5" spans="1:7">
      <c r="A7509" s="122">
        <v>7505</v>
      </c>
      <c r="B7509" s="12" t="s">
        <v>49728</v>
      </c>
      <c r="C7509" s="12" t="s">
        <v>1174</v>
      </c>
      <c r="D7509" s="123">
        <v>1.22</v>
      </c>
      <c r="E7509" s="124">
        <v>80</v>
      </c>
      <c r="F7509" s="125">
        <f t="shared" si="117"/>
        <v>97.6</v>
      </c>
      <c r="G7509" s="126"/>
    </row>
    <row r="7510" s="109" customFormat="1" ht="28.5" spans="1:7">
      <c r="A7510" s="122">
        <v>7506</v>
      </c>
      <c r="B7510" s="12" t="s">
        <v>49729</v>
      </c>
      <c r="C7510" s="12" t="s">
        <v>32851</v>
      </c>
      <c r="D7510" s="123">
        <v>2.44</v>
      </c>
      <c r="E7510" s="124">
        <v>80</v>
      </c>
      <c r="F7510" s="125">
        <f t="shared" si="117"/>
        <v>195.2</v>
      </c>
      <c r="G7510" s="126"/>
    </row>
    <row r="7511" s="109" customFormat="1" ht="28.5" spans="1:7">
      <c r="A7511" s="122">
        <v>7507</v>
      </c>
      <c r="B7511" s="12" t="s">
        <v>49730</v>
      </c>
      <c r="C7511" s="12" t="s">
        <v>2475</v>
      </c>
      <c r="D7511" s="123">
        <v>2.44</v>
      </c>
      <c r="E7511" s="124">
        <v>80</v>
      </c>
      <c r="F7511" s="125">
        <f t="shared" si="117"/>
        <v>195.2</v>
      </c>
      <c r="G7511" s="126"/>
    </row>
    <row r="7512" s="109" customFormat="1" ht="28.5" spans="1:7">
      <c r="A7512" s="122">
        <v>7508</v>
      </c>
      <c r="B7512" s="12" t="s">
        <v>49731</v>
      </c>
      <c r="C7512" s="12" t="s">
        <v>49732</v>
      </c>
      <c r="D7512" s="123">
        <v>4.87</v>
      </c>
      <c r="E7512" s="124">
        <v>80</v>
      </c>
      <c r="F7512" s="125">
        <f t="shared" si="117"/>
        <v>389.6</v>
      </c>
      <c r="G7512" s="126"/>
    </row>
    <row r="7513" s="109" customFormat="1" ht="28.5" spans="1:7">
      <c r="A7513" s="122">
        <v>7509</v>
      </c>
      <c r="B7513" s="12" t="s">
        <v>49733</v>
      </c>
      <c r="C7513" s="12" t="s">
        <v>49734</v>
      </c>
      <c r="D7513" s="123">
        <v>7.55</v>
      </c>
      <c r="E7513" s="124">
        <v>80</v>
      </c>
      <c r="F7513" s="125">
        <f t="shared" si="117"/>
        <v>604</v>
      </c>
      <c r="G7513" s="126"/>
    </row>
    <row r="7514" s="109" customFormat="1" ht="28.5" spans="1:7">
      <c r="A7514" s="122">
        <v>7510</v>
      </c>
      <c r="B7514" s="12" t="s">
        <v>49735</v>
      </c>
      <c r="C7514" s="12" t="s">
        <v>11514</v>
      </c>
      <c r="D7514" s="123">
        <v>4.87</v>
      </c>
      <c r="E7514" s="124">
        <v>80</v>
      </c>
      <c r="F7514" s="125">
        <f t="shared" si="117"/>
        <v>389.6</v>
      </c>
      <c r="G7514" s="126"/>
    </row>
    <row r="7515" s="109" customFormat="1" ht="28.5" spans="1:7">
      <c r="A7515" s="122">
        <v>7511</v>
      </c>
      <c r="B7515" s="12" t="s">
        <v>49736</v>
      </c>
      <c r="C7515" s="12" t="s">
        <v>35639</v>
      </c>
      <c r="D7515" s="123">
        <v>5.36</v>
      </c>
      <c r="E7515" s="124">
        <v>80</v>
      </c>
      <c r="F7515" s="125">
        <f t="shared" si="117"/>
        <v>428.8</v>
      </c>
      <c r="G7515" s="126"/>
    </row>
    <row r="7516" s="109" customFormat="1" ht="28.5" spans="1:7">
      <c r="A7516" s="122">
        <v>7512</v>
      </c>
      <c r="B7516" s="12" t="s">
        <v>49737</v>
      </c>
      <c r="C7516" s="12" t="s">
        <v>2536</v>
      </c>
      <c r="D7516" s="123">
        <v>7.79</v>
      </c>
      <c r="E7516" s="124">
        <v>80</v>
      </c>
      <c r="F7516" s="125">
        <f t="shared" si="117"/>
        <v>623.2</v>
      </c>
      <c r="G7516" s="126"/>
    </row>
    <row r="7517" s="109" customFormat="1" ht="28.5" spans="1:7">
      <c r="A7517" s="122">
        <v>7513</v>
      </c>
      <c r="B7517" s="12" t="s">
        <v>49738</v>
      </c>
      <c r="C7517" s="12" t="s">
        <v>49739</v>
      </c>
      <c r="D7517" s="123">
        <v>4.87</v>
      </c>
      <c r="E7517" s="124">
        <v>80</v>
      </c>
      <c r="F7517" s="125">
        <f t="shared" si="117"/>
        <v>389.6</v>
      </c>
      <c r="G7517" s="126"/>
    </row>
    <row r="7518" s="109" customFormat="1" ht="28.5" spans="1:7">
      <c r="A7518" s="122">
        <v>7514</v>
      </c>
      <c r="B7518" s="12" t="s">
        <v>49740</v>
      </c>
      <c r="C7518" s="12" t="s">
        <v>15652</v>
      </c>
      <c r="D7518" s="123">
        <v>5</v>
      </c>
      <c r="E7518" s="124">
        <v>80</v>
      </c>
      <c r="F7518" s="125">
        <f t="shared" si="117"/>
        <v>400</v>
      </c>
      <c r="G7518" s="126"/>
    </row>
    <row r="7519" s="109" customFormat="1" ht="28.5" spans="1:7">
      <c r="A7519" s="122">
        <v>7515</v>
      </c>
      <c r="B7519" s="12" t="s">
        <v>49741</v>
      </c>
      <c r="C7519" s="12" t="s">
        <v>36174</v>
      </c>
      <c r="D7519" s="123">
        <v>3.78</v>
      </c>
      <c r="E7519" s="124">
        <v>80</v>
      </c>
      <c r="F7519" s="125">
        <f t="shared" si="117"/>
        <v>302.4</v>
      </c>
      <c r="G7519" s="126"/>
    </row>
    <row r="7520" s="109" customFormat="1" ht="28.5" spans="1:7">
      <c r="A7520" s="122">
        <v>7516</v>
      </c>
      <c r="B7520" s="12" t="s">
        <v>49742</v>
      </c>
      <c r="C7520" s="12" t="s">
        <v>13441</v>
      </c>
      <c r="D7520" s="123">
        <v>3.09</v>
      </c>
      <c r="E7520" s="124">
        <v>80</v>
      </c>
      <c r="F7520" s="125">
        <f t="shared" si="117"/>
        <v>247.2</v>
      </c>
      <c r="G7520" s="126"/>
    </row>
    <row r="7521" s="109" customFormat="1" ht="28.5" spans="1:7">
      <c r="A7521" s="122">
        <v>7517</v>
      </c>
      <c r="B7521" s="12" t="s">
        <v>49743</v>
      </c>
      <c r="C7521" s="12" t="s">
        <v>3435</v>
      </c>
      <c r="D7521" s="123">
        <v>1.22</v>
      </c>
      <c r="E7521" s="124">
        <v>80</v>
      </c>
      <c r="F7521" s="125">
        <f t="shared" si="117"/>
        <v>97.6</v>
      </c>
      <c r="G7521" s="126"/>
    </row>
    <row r="7522" s="109" customFormat="1" ht="28.5" spans="1:7">
      <c r="A7522" s="122">
        <v>7518</v>
      </c>
      <c r="B7522" s="12" t="s">
        <v>49744</v>
      </c>
      <c r="C7522" s="12" t="s">
        <v>49745</v>
      </c>
      <c r="D7522" s="123">
        <v>1.22</v>
      </c>
      <c r="E7522" s="124">
        <v>80</v>
      </c>
      <c r="F7522" s="125">
        <f t="shared" si="117"/>
        <v>97.6</v>
      </c>
      <c r="G7522" s="126"/>
    </row>
    <row r="7523" s="109" customFormat="1" ht="28.5" spans="1:7">
      <c r="A7523" s="122">
        <v>7519</v>
      </c>
      <c r="B7523" s="12" t="s">
        <v>49746</v>
      </c>
      <c r="C7523" s="12" t="s">
        <v>49747</v>
      </c>
      <c r="D7523" s="123">
        <v>2.44</v>
      </c>
      <c r="E7523" s="124">
        <v>80</v>
      </c>
      <c r="F7523" s="125">
        <f t="shared" si="117"/>
        <v>195.2</v>
      </c>
      <c r="G7523" s="126"/>
    </row>
    <row r="7524" s="109" customFormat="1" ht="28.5" spans="1:7">
      <c r="A7524" s="122">
        <v>7520</v>
      </c>
      <c r="B7524" s="12" t="s">
        <v>49748</v>
      </c>
      <c r="C7524" s="12" t="s">
        <v>18608</v>
      </c>
      <c r="D7524" s="123">
        <v>2.44</v>
      </c>
      <c r="E7524" s="124">
        <v>80</v>
      </c>
      <c r="F7524" s="125">
        <f t="shared" si="117"/>
        <v>195.2</v>
      </c>
      <c r="G7524" s="126"/>
    </row>
    <row r="7525" s="109" customFormat="1" ht="28.5" spans="1:7">
      <c r="A7525" s="122">
        <v>7521</v>
      </c>
      <c r="B7525" s="12" t="s">
        <v>49749</v>
      </c>
      <c r="C7525" s="12" t="s">
        <v>49750</v>
      </c>
      <c r="D7525" s="123">
        <v>3</v>
      </c>
      <c r="E7525" s="124">
        <v>80</v>
      </c>
      <c r="F7525" s="125">
        <f t="shared" si="117"/>
        <v>240</v>
      </c>
      <c r="G7525" s="126"/>
    </row>
    <row r="7526" s="109" customFormat="1" ht="28.5" spans="1:7">
      <c r="A7526" s="122">
        <v>7522</v>
      </c>
      <c r="B7526" s="12" t="s">
        <v>49751</v>
      </c>
      <c r="C7526" s="12" t="s">
        <v>311</v>
      </c>
      <c r="D7526" s="123">
        <v>3.41</v>
      </c>
      <c r="E7526" s="124">
        <v>80</v>
      </c>
      <c r="F7526" s="125">
        <f t="shared" si="117"/>
        <v>272.8</v>
      </c>
      <c r="G7526" s="126"/>
    </row>
    <row r="7527" s="109" customFormat="1" ht="28.5" spans="1:7">
      <c r="A7527" s="122">
        <v>7523</v>
      </c>
      <c r="B7527" s="12" t="s">
        <v>49752</v>
      </c>
      <c r="C7527" s="12" t="s">
        <v>3278</v>
      </c>
      <c r="D7527" s="123">
        <v>1.47</v>
      </c>
      <c r="E7527" s="124">
        <v>80</v>
      </c>
      <c r="F7527" s="125">
        <f t="shared" si="117"/>
        <v>117.6</v>
      </c>
      <c r="G7527" s="126"/>
    </row>
    <row r="7528" s="109" customFormat="1" ht="28.5" spans="1:7">
      <c r="A7528" s="122">
        <v>7524</v>
      </c>
      <c r="B7528" s="12" t="s">
        <v>49753</v>
      </c>
      <c r="C7528" s="12" t="s">
        <v>49754</v>
      </c>
      <c r="D7528" s="123">
        <v>1.92</v>
      </c>
      <c r="E7528" s="124">
        <v>80</v>
      </c>
      <c r="F7528" s="125">
        <f t="shared" si="117"/>
        <v>153.6</v>
      </c>
      <c r="G7528" s="126"/>
    </row>
    <row r="7529" s="109" customFormat="1" ht="28.5" spans="1:7">
      <c r="A7529" s="122">
        <v>7525</v>
      </c>
      <c r="B7529" s="12" t="s">
        <v>49755</v>
      </c>
      <c r="C7529" s="12" t="s">
        <v>8409</v>
      </c>
      <c r="D7529" s="123">
        <v>2.44</v>
      </c>
      <c r="E7529" s="124">
        <v>80</v>
      </c>
      <c r="F7529" s="125">
        <f t="shared" si="117"/>
        <v>195.2</v>
      </c>
      <c r="G7529" s="126"/>
    </row>
    <row r="7530" s="109" customFormat="1" ht="28.5" spans="1:7">
      <c r="A7530" s="122">
        <v>7526</v>
      </c>
      <c r="B7530" s="12" t="s">
        <v>49756</v>
      </c>
      <c r="C7530" s="12" t="s">
        <v>33158</v>
      </c>
      <c r="D7530" s="123">
        <v>2.44</v>
      </c>
      <c r="E7530" s="124">
        <v>80</v>
      </c>
      <c r="F7530" s="125">
        <f t="shared" si="117"/>
        <v>195.2</v>
      </c>
      <c r="G7530" s="126"/>
    </row>
    <row r="7531" s="109" customFormat="1" ht="28.5" spans="1:7">
      <c r="A7531" s="122">
        <v>7527</v>
      </c>
      <c r="B7531" s="12" t="s">
        <v>49757</v>
      </c>
      <c r="C7531" s="12" t="s">
        <v>49758</v>
      </c>
      <c r="D7531" s="123">
        <v>2.8</v>
      </c>
      <c r="E7531" s="124">
        <v>80</v>
      </c>
      <c r="F7531" s="125">
        <f t="shared" si="117"/>
        <v>224</v>
      </c>
      <c r="G7531" s="126"/>
    </row>
    <row r="7532" s="109" customFormat="1" ht="28.5" spans="1:7">
      <c r="A7532" s="122">
        <v>7528</v>
      </c>
      <c r="B7532" s="12" t="s">
        <v>49759</v>
      </c>
      <c r="C7532" s="12" t="s">
        <v>1781</v>
      </c>
      <c r="D7532" s="123">
        <v>1.7</v>
      </c>
      <c r="E7532" s="124">
        <v>80</v>
      </c>
      <c r="F7532" s="125">
        <f t="shared" si="117"/>
        <v>136</v>
      </c>
      <c r="G7532" s="126"/>
    </row>
    <row r="7533" s="109" customFormat="1" ht="28.5" spans="1:7">
      <c r="A7533" s="122">
        <v>7529</v>
      </c>
      <c r="B7533" s="12" t="s">
        <v>49760</v>
      </c>
      <c r="C7533" s="12" t="s">
        <v>49761</v>
      </c>
      <c r="D7533" s="123">
        <v>4.87</v>
      </c>
      <c r="E7533" s="124">
        <v>80</v>
      </c>
      <c r="F7533" s="125">
        <f t="shared" si="117"/>
        <v>389.6</v>
      </c>
      <c r="G7533" s="126"/>
    </row>
    <row r="7534" s="109" customFormat="1" ht="28.5" spans="1:7">
      <c r="A7534" s="122">
        <v>7530</v>
      </c>
      <c r="B7534" s="12" t="s">
        <v>49762</v>
      </c>
      <c r="C7534" s="12" t="s">
        <v>48</v>
      </c>
      <c r="D7534" s="123">
        <v>3.78</v>
      </c>
      <c r="E7534" s="124">
        <v>80</v>
      </c>
      <c r="F7534" s="125">
        <f t="shared" si="117"/>
        <v>302.4</v>
      </c>
      <c r="G7534" s="126"/>
    </row>
    <row r="7535" s="109" customFormat="1" ht="28.5" spans="1:7">
      <c r="A7535" s="122">
        <v>7531</v>
      </c>
      <c r="B7535" s="12" t="s">
        <v>49763</v>
      </c>
      <c r="C7535" s="12" t="s">
        <v>37103</v>
      </c>
      <c r="D7535" s="123">
        <v>1.89</v>
      </c>
      <c r="E7535" s="124">
        <v>80</v>
      </c>
      <c r="F7535" s="125">
        <f t="shared" si="117"/>
        <v>151.2</v>
      </c>
      <c r="G7535" s="126"/>
    </row>
    <row r="7536" s="109" customFormat="1" ht="28.5" spans="1:7">
      <c r="A7536" s="122">
        <v>7532</v>
      </c>
      <c r="B7536" s="12" t="s">
        <v>49764</v>
      </c>
      <c r="C7536" s="12" t="s">
        <v>33814</v>
      </c>
      <c r="D7536" s="123">
        <v>2.65</v>
      </c>
      <c r="E7536" s="124">
        <v>80</v>
      </c>
      <c r="F7536" s="125">
        <f t="shared" si="117"/>
        <v>212</v>
      </c>
      <c r="G7536" s="126"/>
    </row>
    <row r="7537" s="109" customFormat="1" ht="28.5" spans="1:7">
      <c r="A7537" s="122">
        <v>7533</v>
      </c>
      <c r="B7537" s="12" t="s">
        <v>49765</v>
      </c>
      <c r="C7537" s="12" t="s">
        <v>2994</v>
      </c>
      <c r="D7537" s="123">
        <v>1.22</v>
      </c>
      <c r="E7537" s="124">
        <v>80</v>
      </c>
      <c r="F7537" s="125">
        <f t="shared" si="117"/>
        <v>97.6</v>
      </c>
      <c r="G7537" s="126"/>
    </row>
    <row r="7538" s="109" customFormat="1" ht="28.5" spans="1:7">
      <c r="A7538" s="122">
        <v>7534</v>
      </c>
      <c r="B7538" s="12" t="s">
        <v>49766</v>
      </c>
      <c r="C7538" s="12" t="s">
        <v>4386</v>
      </c>
      <c r="D7538" s="123">
        <v>2.44</v>
      </c>
      <c r="E7538" s="124">
        <v>80</v>
      </c>
      <c r="F7538" s="125">
        <f t="shared" si="117"/>
        <v>195.2</v>
      </c>
      <c r="G7538" s="126"/>
    </row>
    <row r="7539" s="109" customFormat="1" ht="28.5" spans="1:7">
      <c r="A7539" s="122">
        <v>7535</v>
      </c>
      <c r="B7539" s="12" t="s">
        <v>49767</v>
      </c>
      <c r="C7539" s="12" t="s">
        <v>3167</v>
      </c>
      <c r="D7539" s="123">
        <v>1.99</v>
      </c>
      <c r="E7539" s="124">
        <v>80</v>
      </c>
      <c r="F7539" s="125">
        <f t="shared" si="117"/>
        <v>159.2</v>
      </c>
      <c r="G7539" s="126"/>
    </row>
    <row r="7540" s="109" customFormat="1" ht="28.5" spans="1:7">
      <c r="A7540" s="122">
        <v>7536</v>
      </c>
      <c r="B7540" s="12" t="s">
        <v>49768</v>
      </c>
      <c r="C7540" s="12" t="s">
        <v>49769</v>
      </c>
      <c r="D7540" s="123">
        <v>0.54</v>
      </c>
      <c r="E7540" s="124">
        <v>80</v>
      </c>
      <c r="F7540" s="125">
        <f t="shared" si="117"/>
        <v>43.2</v>
      </c>
      <c r="G7540" s="126"/>
    </row>
    <row r="7541" s="109" customFormat="1" ht="28.5" spans="1:7">
      <c r="A7541" s="122">
        <v>7537</v>
      </c>
      <c r="B7541" s="12" t="s">
        <v>49770</v>
      </c>
      <c r="C7541" s="12" t="s">
        <v>49771</v>
      </c>
      <c r="D7541" s="123">
        <v>1.4</v>
      </c>
      <c r="E7541" s="124">
        <v>80</v>
      </c>
      <c r="F7541" s="125">
        <f t="shared" si="117"/>
        <v>112</v>
      </c>
      <c r="G7541" s="126"/>
    </row>
    <row r="7542" s="109" customFormat="1" ht="28.5" spans="1:7">
      <c r="A7542" s="122">
        <v>7538</v>
      </c>
      <c r="B7542" s="12" t="s">
        <v>49772</v>
      </c>
      <c r="C7542" s="12" t="s">
        <v>49773</v>
      </c>
      <c r="D7542" s="123">
        <v>1.25</v>
      </c>
      <c r="E7542" s="124">
        <v>80</v>
      </c>
      <c r="F7542" s="125">
        <f t="shared" si="117"/>
        <v>100</v>
      </c>
      <c r="G7542" s="126"/>
    </row>
    <row r="7543" s="109" customFormat="1" ht="28.5" spans="1:7">
      <c r="A7543" s="122">
        <v>7539</v>
      </c>
      <c r="B7543" s="12" t="s">
        <v>49774</v>
      </c>
      <c r="C7543" s="12" t="s">
        <v>49775</v>
      </c>
      <c r="D7543" s="123">
        <v>0.7</v>
      </c>
      <c r="E7543" s="124">
        <v>80</v>
      </c>
      <c r="F7543" s="125">
        <f t="shared" si="117"/>
        <v>56</v>
      </c>
      <c r="G7543" s="126"/>
    </row>
    <row r="7544" s="109" customFormat="1" ht="28.5" spans="1:7">
      <c r="A7544" s="122">
        <v>7540</v>
      </c>
      <c r="B7544" s="12" t="s">
        <v>49776</v>
      </c>
      <c r="C7544" s="12" t="s">
        <v>11165</v>
      </c>
      <c r="D7544" s="123">
        <v>0.6</v>
      </c>
      <c r="E7544" s="124">
        <v>80</v>
      </c>
      <c r="F7544" s="125">
        <f t="shared" si="117"/>
        <v>48</v>
      </c>
      <c r="G7544" s="126"/>
    </row>
    <row r="7545" s="109" customFormat="1" ht="28.5" spans="1:7">
      <c r="A7545" s="122">
        <v>7541</v>
      </c>
      <c r="B7545" s="12" t="s">
        <v>49777</v>
      </c>
      <c r="C7545" s="12" t="s">
        <v>49778</v>
      </c>
      <c r="D7545" s="123">
        <v>4.43</v>
      </c>
      <c r="E7545" s="124">
        <v>80</v>
      </c>
      <c r="F7545" s="125">
        <f t="shared" si="117"/>
        <v>354.4</v>
      </c>
      <c r="G7545" s="126"/>
    </row>
    <row r="7546" s="109" customFormat="1" ht="28.5" spans="1:7">
      <c r="A7546" s="122">
        <v>7542</v>
      </c>
      <c r="B7546" s="12" t="s">
        <v>49779</v>
      </c>
      <c r="C7546" s="12" t="s">
        <v>49780</v>
      </c>
      <c r="D7546" s="123">
        <v>2.44</v>
      </c>
      <c r="E7546" s="124">
        <v>80</v>
      </c>
      <c r="F7546" s="125">
        <f t="shared" si="117"/>
        <v>195.2</v>
      </c>
      <c r="G7546" s="126"/>
    </row>
    <row r="7547" s="109" customFormat="1" ht="28.5" spans="1:7">
      <c r="A7547" s="122">
        <v>7543</v>
      </c>
      <c r="B7547" s="12" t="s">
        <v>49781</v>
      </c>
      <c r="C7547" s="12" t="s">
        <v>463</v>
      </c>
      <c r="D7547" s="123">
        <v>6.09</v>
      </c>
      <c r="E7547" s="124">
        <v>80</v>
      </c>
      <c r="F7547" s="125">
        <f t="shared" si="117"/>
        <v>487.2</v>
      </c>
      <c r="G7547" s="126"/>
    </row>
    <row r="7548" s="109" customFormat="1" ht="28.5" spans="1:7">
      <c r="A7548" s="122">
        <v>7544</v>
      </c>
      <c r="B7548" s="12" t="s">
        <v>49782</v>
      </c>
      <c r="C7548" s="12" t="s">
        <v>49783</v>
      </c>
      <c r="D7548" s="123">
        <v>4.87</v>
      </c>
      <c r="E7548" s="124">
        <v>80</v>
      </c>
      <c r="F7548" s="125">
        <f t="shared" si="117"/>
        <v>389.6</v>
      </c>
      <c r="G7548" s="126"/>
    </row>
    <row r="7549" s="109" customFormat="1" ht="28.5" spans="1:7">
      <c r="A7549" s="122">
        <v>7545</v>
      </c>
      <c r="B7549" s="12" t="s">
        <v>49784</v>
      </c>
      <c r="C7549" s="12" t="s">
        <v>49785</v>
      </c>
      <c r="D7549" s="123">
        <v>2.92</v>
      </c>
      <c r="E7549" s="124">
        <v>80</v>
      </c>
      <c r="F7549" s="125">
        <f t="shared" si="117"/>
        <v>233.6</v>
      </c>
      <c r="G7549" s="126"/>
    </row>
    <row r="7550" s="109" customFormat="1" ht="28.5" spans="1:7">
      <c r="A7550" s="122">
        <v>7546</v>
      </c>
      <c r="B7550" s="12" t="s">
        <v>49786</v>
      </c>
      <c r="C7550" s="12" t="s">
        <v>10035</v>
      </c>
      <c r="D7550" s="123">
        <v>6.09</v>
      </c>
      <c r="E7550" s="124">
        <v>80</v>
      </c>
      <c r="F7550" s="125">
        <f t="shared" si="117"/>
        <v>487.2</v>
      </c>
      <c r="G7550" s="126"/>
    </row>
    <row r="7551" s="109" customFormat="1" ht="28.5" spans="1:7">
      <c r="A7551" s="122">
        <v>7547</v>
      </c>
      <c r="B7551" s="12" t="s">
        <v>49787</v>
      </c>
      <c r="C7551" s="12" t="s">
        <v>32674</v>
      </c>
      <c r="D7551" s="123">
        <v>4.87</v>
      </c>
      <c r="E7551" s="124">
        <v>80</v>
      </c>
      <c r="F7551" s="125">
        <f t="shared" si="117"/>
        <v>389.6</v>
      </c>
      <c r="G7551" s="126"/>
    </row>
    <row r="7552" s="109" customFormat="1" ht="28.5" spans="1:7">
      <c r="A7552" s="122">
        <v>7548</v>
      </c>
      <c r="B7552" s="12" t="s">
        <v>49788</v>
      </c>
      <c r="C7552" s="12" t="s">
        <v>34410</v>
      </c>
      <c r="D7552" s="123">
        <v>4.87</v>
      </c>
      <c r="E7552" s="124">
        <v>80</v>
      </c>
      <c r="F7552" s="125">
        <f t="shared" si="117"/>
        <v>389.6</v>
      </c>
      <c r="G7552" s="126"/>
    </row>
    <row r="7553" s="109" customFormat="1" ht="28.5" spans="1:7">
      <c r="A7553" s="122">
        <v>7549</v>
      </c>
      <c r="B7553" s="12" t="s">
        <v>49789</v>
      </c>
      <c r="C7553" s="12" t="s">
        <v>49790</v>
      </c>
      <c r="D7553" s="123">
        <v>6.09</v>
      </c>
      <c r="E7553" s="124">
        <v>80</v>
      </c>
      <c r="F7553" s="125">
        <f t="shared" si="117"/>
        <v>487.2</v>
      </c>
      <c r="G7553" s="126"/>
    </row>
    <row r="7554" s="109" customFormat="1" ht="28.5" spans="1:7">
      <c r="A7554" s="122">
        <v>7550</v>
      </c>
      <c r="B7554" s="12" t="s">
        <v>49791</v>
      </c>
      <c r="C7554" s="12" t="s">
        <v>49792</v>
      </c>
      <c r="D7554" s="123">
        <v>2.56</v>
      </c>
      <c r="E7554" s="124">
        <v>80</v>
      </c>
      <c r="F7554" s="125">
        <f t="shared" si="117"/>
        <v>204.8</v>
      </c>
      <c r="G7554" s="126"/>
    </row>
    <row r="7555" s="109" customFormat="1" ht="28.5" spans="1:7">
      <c r="A7555" s="122">
        <v>7551</v>
      </c>
      <c r="B7555" s="12" t="s">
        <v>49793</v>
      </c>
      <c r="C7555" s="12" t="s">
        <v>49794</v>
      </c>
      <c r="D7555" s="123">
        <v>3.58</v>
      </c>
      <c r="E7555" s="124">
        <v>80</v>
      </c>
      <c r="F7555" s="125">
        <f t="shared" si="117"/>
        <v>286.4</v>
      </c>
      <c r="G7555" s="126"/>
    </row>
    <row r="7556" s="109" customFormat="1" ht="28.5" spans="1:7">
      <c r="A7556" s="122">
        <v>7552</v>
      </c>
      <c r="B7556" s="12" t="s">
        <v>49795</v>
      </c>
      <c r="C7556" s="12" t="s">
        <v>49796</v>
      </c>
      <c r="D7556" s="123">
        <v>2</v>
      </c>
      <c r="E7556" s="124">
        <v>80</v>
      </c>
      <c r="F7556" s="125">
        <f t="shared" si="117"/>
        <v>160</v>
      </c>
      <c r="G7556" s="126"/>
    </row>
    <row r="7557" s="109" customFormat="1" ht="28.5" spans="1:7">
      <c r="A7557" s="122">
        <v>7553</v>
      </c>
      <c r="B7557" s="12" t="s">
        <v>49797</v>
      </c>
      <c r="C7557" s="12" t="s">
        <v>17038</v>
      </c>
      <c r="D7557" s="123">
        <v>3.9</v>
      </c>
      <c r="E7557" s="124">
        <v>80</v>
      </c>
      <c r="F7557" s="125">
        <f t="shared" ref="F7557:F7592" si="118">D7557*E7557</f>
        <v>312</v>
      </c>
      <c r="G7557" s="126"/>
    </row>
    <row r="7558" s="109" customFormat="1" ht="28.5" spans="1:7">
      <c r="A7558" s="122">
        <v>7554</v>
      </c>
      <c r="B7558" s="12" t="s">
        <v>49798</v>
      </c>
      <c r="C7558" s="12" t="s">
        <v>49799</v>
      </c>
      <c r="D7558" s="123">
        <v>2.44</v>
      </c>
      <c r="E7558" s="124">
        <v>80</v>
      </c>
      <c r="F7558" s="125">
        <f t="shared" si="118"/>
        <v>195.2</v>
      </c>
      <c r="G7558" s="126"/>
    </row>
    <row r="7559" s="109" customFormat="1" ht="28.5" spans="1:7">
      <c r="A7559" s="122">
        <v>7555</v>
      </c>
      <c r="B7559" s="12" t="s">
        <v>49800</v>
      </c>
      <c r="C7559" s="12" t="s">
        <v>49801</v>
      </c>
      <c r="D7559" s="123">
        <v>4.26</v>
      </c>
      <c r="E7559" s="124">
        <v>80</v>
      </c>
      <c r="F7559" s="125">
        <f t="shared" si="118"/>
        <v>340.8</v>
      </c>
      <c r="G7559" s="126"/>
    </row>
    <row r="7560" s="109" customFormat="1" ht="28.5" spans="1:7">
      <c r="A7560" s="122">
        <v>7556</v>
      </c>
      <c r="B7560" s="12" t="s">
        <v>49802</v>
      </c>
      <c r="C7560" s="12" t="s">
        <v>49803</v>
      </c>
      <c r="D7560" s="123">
        <v>4.02</v>
      </c>
      <c r="E7560" s="124">
        <v>80</v>
      </c>
      <c r="F7560" s="125">
        <f t="shared" si="118"/>
        <v>321.6</v>
      </c>
      <c r="G7560" s="126"/>
    </row>
    <row r="7561" s="109" customFormat="1" ht="28.5" spans="1:7">
      <c r="A7561" s="122">
        <v>7557</v>
      </c>
      <c r="B7561" s="12" t="s">
        <v>49804</v>
      </c>
      <c r="C7561" s="12" t="s">
        <v>49805</v>
      </c>
      <c r="D7561" s="123">
        <v>3.65</v>
      </c>
      <c r="E7561" s="124">
        <v>80</v>
      </c>
      <c r="F7561" s="125">
        <f t="shared" si="118"/>
        <v>292</v>
      </c>
      <c r="G7561" s="126"/>
    </row>
    <row r="7562" s="109" customFormat="1" ht="28.5" spans="1:7">
      <c r="A7562" s="122">
        <v>7558</v>
      </c>
      <c r="B7562" s="12" t="s">
        <v>49806</v>
      </c>
      <c r="C7562" s="12" t="s">
        <v>49807</v>
      </c>
      <c r="D7562" s="123">
        <v>2.44</v>
      </c>
      <c r="E7562" s="124">
        <v>80</v>
      </c>
      <c r="F7562" s="125">
        <f t="shared" si="118"/>
        <v>195.2</v>
      </c>
      <c r="G7562" s="126"/>
    </row>
    <row r="7563" s="109" customFormat="1" ht="28.5" spans="1:7">
      <c r="A7563" s="122">
        <v>7559</v>
      </c>
      <c r="B7563" s="12" t="s">
        <v>49808</v>
      </c>
      <c r="C7563" s="12" t="s">
        <v>49809</v>
      </c>
      <c r="D7563" s="123">
        <v>5.85</v>
      </c>
      <c r="E7563" s="124">
        <v>80</v>
      </c>
      <c r="F7563" s="125">
        <f t="shared" si="118"/>
        <v>468</v>
      </c>
      <c r="G7563" s="126"/>
    </row>
    <row r="7564" s="109" customFormat="1" ht="28.5" spans="1:7">
      <c r="A7564" s="122">
        <v>7560</v>
      </c>
      <c r="B7564" s="12" t="s">
        <v>49810</v>
      </c>
      <c r="C7564" s="12" t="s">
        <v>41591</v>
      </c>
      <c r="D7564" s="123">
        <v>6.83</v>
      </c>
      <c r="E7564" s="124">
        <v>80</v>
      </c>
      <c r="F7564" s="125">
        <f t="shared" si="118"/>
        <v>546.4</v>
      </c>
      <c r="G7564" s="126"/>
    </row>
    <row r="7565" s="109" customFormat="1" ht="28.5" spans="1:7">
      <c r="A7565" s="122">
        <v>7561</v>
      </c>
      <c r="B7565" s="12" t="s">
        <v>49811</v>
      </c>
      <c r="C7565" s="12" t="s">
        <v>9570</v>
      </c>
      <c r="D7565" s="123">
        <v>4.43</v>
      </c>
      <c r="E7565" s="124">
        <v>80</v>
      </c>
      <c r="F7565" s="125">
        <f t="shared" si="118"/>
        <v>354.4</v>
      </c>
      <c r="G7565" s="126"/>
    </row>
    <row r="7566" s="109" customFormat="1" ht="28.5" spans="1:7">
      <c r="A7566" s="122">
        <v>7562</v>
      </c>
      <c r="B7566" s="12" t="s">
        <v>49812</v>
      </c>
      <c r="C7566" s="12" t="s">
        <v>49813</v>
      </c>
      <c r="D7566" s="123">
        <v>1.95</v>
      </c>
      <c r="E7566" s="124">
        <v>80</v>
      </c>
      <c r="F7566" s="125">
        <f t="shared" si="118"/>
        <v>156</v>
      </c>
      <c r="G7566" s="126"/>
    </row>
    <row r="7567" s="109" customFormat="1" ht="28.5" spans="1:7">
      <c r="A7567" s="122">
        <v>7563</v>
      </c>
      <c r="B7567" s="12" t="s">
        <v>49814</v>
      </c>
      <c r="C7567" s="12" t="s">
        <v>1367</v>
      </c>
      <c r="D7567" s="123">
        <v>3.17</v>
      </c>
      <c r="E7567" s="124">
        <v>80</v>
      </c>
      <c r="F7567" s="125">
        <f t="shared" si="118"/>
        <v>253.6</v>
      </c>
      <c r="G7567" s="126"/>
    </row>
    <row r="7568" s="109" customFormat="1" ht="28.5" spans="1:7">
      <c r="A7568" s="122">
        <v>7564</v>
      </c>
      <c r="B7568" s="12" t="s">
        <v>49815</v>
      </c>
      <c r="C7568" s="12" t="s">
        <v>49816</v>
      </c>
      <c r="D7568" s="123">
        <v>4.02</v>
      </c>
      <c r="E7568" s="124">
        <v>80</v>
      </c>
      <c r="F7568" s="125">
        <f t="shared" si="118"/>
        <v>321.6</v>
      </c>
      <c r="G7568" s="126"/>
    </row>
    <row r="7569" s="109" customFormat="1" ht="28.5" spans="1:7">
      <c r="A7569" s="122">
        <v>7565</v>
      </c>
      <c r="B7569" s="12" t="s">
        <v>49817</v>
      </c>
      <c r="C7569" s="12" t="s">
        <v>49818</v>
      </c>
      <c r="D7569" s="123">
        <v>3.95</v>
      </c>
      <c r="E7569" s="124">
        <v>80</v>
      </c>
      <c r="F7569" s="125">
        <f t="shared" si="118"/>
        <v>316</v>
      </c>
      <c r="G7569" s="126"/>
    </row>
    <row r="7570" s="109" customFormat="1" ht="28.5" spans="1:7">
      <c r="A7570" s="122">
        <v>7566</v>
      </c>
      <c r="B7570" s="12" t="s">
        <v>49819</v>
      </c>
      <c r="C7570" s="12" t="s">
        <v>49820</v>
      </c>
      <c r="D7570" s="123">
        <v>3.21</v>
      </c>
      <c r="E7570" s="124">
        <v>80</v>
      </c>
      <c r="F7570" s="125">
        <f t="shared" si="118"/>
        <v>256.8</v>
      </c>
      <c r="G7570" s="126"/>
    </row>
    <row r="7571" s="109" customFormat="1" ht="28.5" spans="1:7">
      <c r="A7571" s="122">
        <v>7567</v>
      </c>
      <c r="B7571" s="12" t="s">
        <v>49821</v>
      </c>
      <c r="C7571" s="12" t="s">
        <v>49822</v>
      </c>
      <c r="D7571" s="123">
        <v>2.87</v>
      </c>
      <c r="E7571" s="124">
        <v>80</v>
      </c>
      <c r="F7571" s="125">
        <f t="shared" si="118"/>
        <v>229.6</v>
      </c>
      <c r="G7571" s="126"/>
    </row>
    <row r="7572" s="109" customFormat="1" ht="28.5" spans="1:7">
      <c r="A7572" s="122">
        <v>7568</v>
      </c>
      <c r="B7572" s="12" t="s">
        <v>49823</v>
      </c>
      <c r="C7572" s="12" t="s">
        <v>22912</v>
      </c>
      <c r="D7572" s="123">
        <v>3.17</v>
      </c>
      <c r="E7572" s="124">
        <v>80</v>
      </c>
      <c r="F7572" s="125">
        <f t="shared" si="118"/>
        <v>253.6</v>
      </c>
      <c r="G7572" s="126"/>
    </row>
    <row r="7573" s="109" customFormat="1" ht="28.5" spans="1:7">
      <c r="A7573" s="122">
        <v>7569</v>
      </c>
      <c r="B7573" s="12" t="s">
        <v>49824</v>
      </c>
      <c r="C7573" s="12" t="s">
        <v>49825</v>
      </c>
      <c r="D7573" s="123">
        <v>4.26</v>
      </c>
      <c r="E7573" s="124">
        <v>80</v>
      </c>
      <c r="F7573" s="125">
        <f t="shared" si="118"/>
        <v>340.8</v>
      </c>
      <c r="G7573" s="126"/>
    </row>
    <row r="7574" s="109" customFormat="1" ht="28.5" spans="1:7">
      <c r="A7574" s="122">
        <v>7570</v>
      </c>
      <c r="B7574" s="12" t="s">
        <v>49826</v>
      </c>
      <c r="C7574" s="12" t="s">
        <v>43693</v>
      </c>
      <c r="D7574" s="123">
        <v>2.68</v>
      </c>
      <c r="E7574" s="124">
        <v>80</v>
      </c>
      <c r="F7574" s="125">
        <f t="shared" si="118"/>
        <v>214.4</v>
      </c>
      <c r="G7574" s="126"/>
    </row>
    <row r="7575" s="109" customFormat="1" ht="28.5" spans="1:7">
      <c r="A7575" s="122">
        <v>7571</v>
      </c>
      <c r="B7575" s="12" t="s">
        <v>49827</v>
      </c>
      <c r="C7575" s="12" t="s">
        <v>49828</v>
      </c>
      <c r="D7575" s="123">
        <v>2</v>
      </c>
      <c r="E7575" s="124">
        <v>80</v>
      </c>
      <c r="F7575" s="125">
        <f t="shared" si="118"/>
        <v>160</v>
      </c>
      <c r="G7575" s="126"/>
    </row>
    <row r="7576" s="109" customFormat="1" ht="28.5" spans="1:7">
      <c r="A7576" s="122">
        <v>7572</v>
      </c>
      <c r="B7576" s="12" t="s">
        <v>49829</v>
      </c>
      <c r="C7576" s="12" t="s">
        <v>10716</v>
      </c>
      <c r="D7576" s="123">
        <v>2.92</v>
      </c>
      <c r="E7576" s="124">
        <v>80</v>
      </c>
      <c r="F7576" s="125">
        <f t="shared" si="118"/>
        <v>233.6</v>
      </c>
      <c r="G7576" s="126"/>
    </row>
    <row r="7577" s="109" customFormat="1" ht="28.5" spans="1:7">
      <c r="A7577" s="122">
        <v>7573</v>
      </c>
      <c r="B7577" s="12" t="s">
        <v>49830</v>
      </c>
      <c r="C7577" s="12" t="s">
        <v>3752</v>
      </c>
      <c r="D7577" s="123">
        <v>2.44</v>
      </c>
      <c r="E7577" s="124">
        <v>80</v>
      </c>
      <c r="F7577" s="125">
        <f t="shared" si="118"/>
        <v>195.2</v>
      </c>
      <c r="G7577" s="126"/>
    </row>
    <row r="7578" s="109" customFormat="1" ht="28.5" spans="1:7">
      <c r="A7578" s="122">
        <v>7574</v>
      </c>
      <c r="B7578" s="12" t="s">
        <v>49831</v>
      </c>
      <c r="C7578" s="12" t="s">
        <v>49832</v>
      </c>
      <c r="D7578" s="123">
        <v>2.44</v>
      </c>
      <c r="E7578" s="124">
        <v>80</v>
      </c>
      <c r="F7578" s="125">
        <f t="shared" si="118"/>
        <v>195.2</v>
      </c>
      <c r="G7578" s="126"/>
    </row>
    <row r="7579" s="109" customFormat="1" ht="28.5" spans="1:7">
      <c r="A7579" s="122">
        <v>7575</v>
      </c>
      <c r="B7579" s="12" t="s">
        <v>49833</v>
      </c>
      <c r="C7579" s="12" t="s">
        <v>6041</v>
      </c>
      <c r="D7579" s="123">
        <v>1.51</v>
      </c>
      <c r="E7579" s="124">
        <v>80</v>
      </c>
      <c r="F7579" s="125">
        <f t="shared" si="118"/>
        <v>120.8</v>
      </c>
      <c r="G7579" s="126"/>
    </row>
    <row r="7580" s="109" customFormat="1" ht="28.5" spans="1:7">
      <c r="A7580" s="122">
        <v>7576</v>
      </c>
      <c r="B7580" s="12" t="s">
        <v>49834</v>
      </c>
      <c r="C7580" s="12" t="s">
        <v>9456</v>
      </c>
      <c r="D7580" s="123">
        <v>4.87</v>
      </c>
      <c r="E7580" s="124">
        <v>80</v>
      </c>
      <c r="F7580" s="125">
        <f t="shared" si="118"/>
        <v>389.6</v>
      </c>
      <c r="G7580" s="126"/>
    </row>
    <row r="7581" s="109" customFormat="1" ht="28.5" spans="1:7">
      <c r="A7581" s="122">
        <v>7577</v>
      </c>
      <c r="B7581" s="12" t="s">
        <v>49835</v>
      </c>
      <c r="C7581" s="12" t="s">
        <v>49836</v>
      </c>
      <c r="D7581" s="123">
        <v>3.41</v>
      </c>
      <c r="E7581" s="124">
        <v>80</v>
      </c>
      <c r="F7581" s="125">
        <f t="shared" si="118"/>
        <v>272.8</v>
      </c>
      <c r="G7581" s="126"/>
    </row>
    <row r="7582" s="109" customFormat="1" ht="28.5" spans="1:7">
      <c r="A7582" s="122">
        <v>7578</v>
      </c>
      <c r="B7582" s="12" t="s">
        <v>49837</v>
      </c>
      <c r="C7582" s="12" t="s">
        <v>49838</v>
      </c>
      <c r="D7582" s="123">
        <v>1.83</v>
      </c>
      <c r="E7582" s="124">
        <v>80</v>
      </c>
      <c r="F7582" s="125">
        <f t="shared" si="118"/>
        <v>146.4</v>
      </c>
      <c r="G7582" s="126"/>
    </row>
    <row r="7583" s="109" customFormat="1" ht="28.5" spans="1:7">
      <c r="A7583" s="122">
        <v>7579</v>
      </c>
      <c r="B7583" s="12" t="s">
        <v>49839</v>
      </c>
      <c r="C7583" s="12" t="s">
        <v>49840</v>
      </c>
      <c r="D7583" s="123">
        <v>1.83</v>
      </c>
      <c r="E7583" s="124">
        <v>80</v>
      </c>
      <c r="F7583" s="125">
        <f t="shared" si="118"/>
        <v>146.4</v>
      </c>
      <c r="G7583" s="126"/>
    </row>
    <row r="7584" s="109" customFormat="1" ht="28.5" spans="1:7">
      <c r="A7584" s="122">
        <v>7580</v>
      </c>
      <c r="B7584" s="12" t="s">
        <v>49841</v>
      </c>
      <c r="C7584" s="12" t="s">
        <v>49842</v>
      </c>
      <c r="D7584" s="123">
        <v>1.22</v>
      </c>
      <c r="E7584" s="124">
        <v>80</v>
      </c>
      <c r="F7584" s="125">
        <f t="shared" si="118"/>
        <v>97.6</v>
      </c>
      <c r="G7584" s="126"/>
    </row>
    <row r="7585" s="109" customFormat="1" ht="28.5" spans="1:7">
      <c r="A7585" s="122">
        <v>7581</v>
      </c>
      <c r="B7585" s="12" t="s">
        <v>49843</v>
      </c>
      <c r="C7585" s="12" t="s">
        <v>978</v>
      </c>
      <c r="D7585" s="123">
        <v>1.22</v>
      </c>
      <c r="E7585" s="124">
        <v>80</v>
      </c>
      <c r="F7585" s="125">
        <f t="shared" si="118"/>
        <v>97.6</v>
      </c>
      <c r="G7585" s="126"/>
    </row>
    <row r="7586" s="109" customFormat="1" ht="28.5" spans="1:7">
      <c r="A7586" s="122">
        <v>7582</v>
      </c>
      <c r="B7586" s="12" t="s">
        <v>49844</v>
      </c>
      <c r="C7586" s="12" t="s">
        <v>49845</v>
      </c>
      <c r="D7586" s="123">
        <v>1.51</v>
      </c>
      <c r="E7586" s="124">
        <v>80</v>
      </c>
      <c r="F7586" s="125">
        <f t="shared" si="118"/>
        <v>120.8</v>
      </c>
      <c r="G7586" s="126"/>
    </row>
    <row r="7587" s="109" customFormat="1" ht="28.5" spans="1:7">
      <c r="A7587" s="122">
        <v>7583</v>
      </c>
      <c r="B7587" s="12" t="s">
        <v>49846</v>
      </c>
      <c r="C7587" s="12" t="s">
        <v>49847</v>
      </c>
      <c r="D7587" s="123">
        <v>3.65</v>
      </c>
      <c r="E7587" s="124">
        <v>80</v>
      </c>
      <c r="F7587" s="125">
        <f t="shared" si="118"/>
        <v>292</v>
      </c>
      <c r="G7587" s="126"/>
    </row>
    <row r="7588" s="109" customFormat="1" ht="28.5" spans="1:7">
      <c r="A7588" s="122">
        <v>7584</v>
      </c>
      <c r="B7588" s="12" t="s">
        <v>49848</v>
      </c>
      <c r="C7588" s="12" t="s">
        <v>49849</v>
      </c>
      <c r="D7588" s="123">
        <v>1.22</v>
      </c>
      <c r="E7588" s="124">
        <v>80</v>
      </c>
      <c r="F7588" s="125">
        <f t="shared" si="118"/>
        <v>97.6</v>
      </c>
      <c r="G7588" s="126"/>
    </row>
    <row r="7589" s="109" customFormat="1" ht="28.5" spans="1:7">
      <c r="A7589" s="122">
        <v>7585</v>
      </c>
      <c r="B7589" s="12" t="s">
        <v>49850</v>
      </c>
      <c r="C7589" s="12" t="s">
        <v>49851</v>
      </c>
      <c r="D7589" s="123">
        <v>1.95</v>
      </c>
      <c r="E7589" s="124">
        <v>80</v>
      </c>
      <c r="F7589" s="125">
        <f t="shared" si="118"/>
        <v>156</v>
      </c>
      <c r="G7589" s="126"/>
    </row>
    <row r="7590" s="109" customFormat="1" ht="28.5" spans="1:7">
      <c r="A7590" s="122">
        <v>7586</v>
      </c>
      <c r="B7590" s="12" t="s">
        <v>49852</v>
      </c>
      <c r="C7590" s="12" t="s">
        <v>1959</v>
      </c>
      <c r="D7590" s="123">
        <v>2.44</v>
      </c>
      <c r="E7590" s="124">
        <v>80</v>
      </c>
      <c r="F7590" s="125">
        <f t="shared" si="118"/>
        <v>195.2</v>
      </c>
      <c r="G7590" s="126"/>
    </row>
    <row r="7591" s="109" customFormat="1" ht="28.5" spans="1:7">
      <c r="A7591" s="129">
        <v>7587</v>
      </c>
      <c r="B7591" s="59" t="s">
        <v>49853</v>
      </c>
      <c r="C7591" s="59" t="s">
        <v>49854</v>
      </c>
      <c r="D7591" s="130">
        <v>2.44</v>
      </c>
      <c r="E7591" s="131">
        <v>80</v>
      </c>
      <c r="F7591" s="132">
        <f t="shared" si="118"/>
        <v>195.2</v>
      </c>
      <c r="G7591" s="133"/>
    </row>
    <row r="7592" s="109" customFormat="1" ht="28.5" spans="1:7">
      <c r="A7592" s="122">
        <v>7588</v>
      </c>
      <c r="B7592" s="134" t="s">
        <v>49855</v>
      </c>
      <c r="C7592" s="134" t="s">
        <v>49856</v>
      </c>
      <c r="D7592" s="135">
        <v>1.22</v>
      </c>
      <c r="E7592" s="136">
        <v>80</v>
      </c>
      <c r="F7592" s="136">
        <f t="shared" si="118"/>
        <v>97.6</v>
      </c>
      <c r="G7592" s="126"/>
    </row>
    <row r="7593" s="109" customFormat="1" spans="1:7">
      <c r="A7593" s="137"/>
      <c r="B7593" s="53" t="s">
        <v>12882</v>
      </c>
      <c r="C7593" s="138"/>
      <c r="D7593" s="139">
        <f>SUM(D5:D7592)</f>
        <v>29629.6699999999</v>
      </c>
      <c r="E7593" s="138"/>
      <c r="F7593" s="137">
        <f>SUM(F5:F7592)</f>
        <v>2370373.60000001</v>
      </c>
      <c r="G7593" s="138"/>
    </row>
  </sheetData>
  <mergeCells count="9">
    <mergeCell ref="A1:G1"/>
    <mergeCell ref="D2:F2"/>
    <mergeCell ref="A3:A4"/>
    <mergeCell ref="B3:B4"/>
    <mergeCell ref="C3:C4"/>
    <mergeCell ref="D3:D4"/>
    <mergeCell ref="E3:E4"/>
    <mergeCell ref="F3:F4"/>
    <mergeCell ref="G3:G4"/>
  </mergeCells>
  <pageMargins left="0.75" right="0.75" top="1" bottom="1" header="0.5" footer="0.5"/>
  <headerFooter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7028"/>
  <sheetViews>
    <sheetView workbookViewId="0">
      <selection activeCell="A1" sqref="$A1:$XFD1048576"/>
    </sheetView>
  </sheetViews>
  <sheetFormatPr defaultColWidth="19.375" defaultRowHeight="14.25" outlineLevelCol="6"/>
  <cols>
    <col min="1" max="1" width="19.375" style="69" customWidth="1"/>
    <col min="2" max="4" width="19.375" style="67" customWidth="1"/>
    <col min="5" max="5" width="19.375" style="70" customWidth="1"/>
    <col min="6" max="6" width="19.375" style="71" customWidth="1"/>
    <col min="7" max="7" width="19.375" style="67" customWidth="1"/>
    <col min="8" max="16384" width="19.375" style="69" customWidth="1"/>
  </cols>
  <sheetData>
    <row r="1" ht="27" customHeight="1" spans="1:7">
      <c r="A1" s="72" t="s">
        <v>49857</v>
      </c>
      <c r="B1" s="72"/>
      <c r="C1" s="72"/>
      <c r="D1" s="72"/>
      <c r="E1" s="73"/>
      <c r="F1" s="74"/>
      <c r="G1" s="72"/>
    </row>
    <row r="2" ht="16" customHeight="1" spans="1:7">
      <c r="A2" s="75" t="s">
        <v>49858</v>
      </c>
      <c r="B2" s="75"/>
      <c r="C2" s="75"/>
      <c r="D2" s="75"/>
      <c r="E2" s="75"/>
      <c r="F2" s="76"/>
      <c r="G2" s="75"/>
    </row>
    <row r="3" s="67" customFormat="1" ht="22" customHeight="1" spans="1:7">
      <c r="A3" s="77" t="s">
        <v>3879</v>
      </c>
      <c r="B3" s="77" t="s">
        <v>3880</v>
      </c>
      <c r="C3" s="77" t="s">
        <v>4</v>
      </c>
      <c r="D3" s="77" t="s">
        <v>5</v>
      </c>
      <c r="E3" s="77" t="s">
        <v>6</v>
      </c>
      <c r="F3" s="78" t="s">
        <v>7</v>
      </c>
      <c r="G3" s="77" t="s">
        <v>3882</v>
      </c>
    </row>
    <row r="4" ht="14" customHeight="1" spans="1:7">
      <c r="A4" s="79" t="s">
        <v>49859</v>
      </c>
      <c r="B4" s="79" t="s">
        <v>49860</v>
      </c>
      <c r="C4" s="80" t="s">
        <v>20299</v>
      </c>
      <c r="D4" s="81">
        <v>7</v>
      </c>
      <c r="E4" s="82">
        <v>80</v>
      </c>
      <c r="F4" s="82">
        <f t="shared" ref="F4:F67" si="0">D4*E4</f>
        <v>560</v>
      </c>
      <c r="G4" s="79" t="s">
        <v>49861</v>
      </c>
    </row>
    <row r="5" ht="14" customHeight="1" spans="1:7">
      <c r="A5" s="79" t="s">
        <v>49862</v>
      </c>
      <c r="B5" s="79" t="s">
        <v>49863</v>
      </c>
      <c r="C5" s="80" t="s">
        <v>16955</v>
      </c>
      <c r="D5" s="81">
        <v>7</v>
      </c>
      <c r="E5" s="82">
        <v>80</v>
      </c>
      <c r="F5" s="82">
        <f t="shared" si="0"/>
        <v>560</v>
      </c>
      <c r="G5" s="79" t="s">
        <v>49861</v>
      </c>
    </row>
    <row r="6" ht="14" customHeight="1" spans="1:7">
      <c r="A6" s="79" t="s">
        <v>49864</v>
      </c>
      <c r="B6" s="79" t="s">
        <v>49865</v>
      </c>
      <c r="C6" s="80" t="s">
        <v>25545</v>
      </c>
      <c r="D6" s="81">
        <v>7.75</v>
      </c>
      <c r="E6" s="82">
        <v>80</v>
      </c>
      <c r="F6" s="82">
        <f t="shared" si="0"/>
        <v>620</v>
      </c>
      <c r="G6" s="79" t="s">
        <v>49861</v>
      </c>
    </row>
    <row r="7" ht="14" customHeight="1" spans="1:7">
      <c r="A7" s="79" t="s">
        <v>49866</v>
      </c>
      <c r="B7" s="79" t="s">
        <v>49867</v>
      </c>
      <c r="C7" s="80" t="s">
        <v>14935</v>
      </c>
      <c r="D7" s="81">
        <v>11.5</v>
      </c>
      <c r="E7" s="82">
        <v>80</v>
      </c>
      <c r="F7" s="82">
        <f t="shared" si="0"/>
        <v>920</v>
      </c>
      <c r="G7" s="79" t="s">
        <v>49861</v>
      </c>
    </row>
    <row r="8" ht="14" customHeight="1" spans="1:7">
      <c r="A8" s="79" t="s">
        <v>49868</v>
      </c>
      <c r="B8" s="79" t="s">
        <v>49869</v>
      </c>
      <c r="C8" s="80" t="s">
        <v>48083</v>
      </c>
      <c r="D8" s="81">
        <v>10</v>
      </c>
      <c r="E8" s="82">
        <v>80</v>
      </c>
      <c r="F8" s="82">
        <f t="shared" si="0"/>
        <v>800</v>
      </c>
      <c r="G8" s="79" t="s">
        <v>49861</v>
      </c>
    </row>
    <row r="9" ht="14" customHeight="1" spans="1:7">
      <c r="A9" s="79" t="s">
        <v>49870</v>
      </c>
      <c r="B9" s="79" t="s">
        <v>49871</v>
      </c>
      <c r="C9" s="80" t="s">
        <v>49872</v>
      </c>
      <c r="D9" s="81">
        <v>5.5</v>
      </c>
      <c r="E9" s="82">
        <v>80</v>
      </c>
      <c r="F9" s="82">
        <f t="shared" si="0"/>
        <v>440</v>
      </c>
      <c r="G9" s="79" t="s">
        <v>49861</v>
      </c>
    </row>
    <row r="10" ht="14" customHeight="1" spans="1:7">
      <c r="A10" s="79" t="s">
        <v>49873</v>
      </c>
      <c r="B10" s="79" t="s">
        <v>49874</v>
      </c>
      <c r="C10" s="80" t="s">
        <v>49875</v>
      </c>
      <c r="D10" s="81">
        <v>10.75</v>
      </c>
      <c r="E10" s="82">
        <v>80</v>
      </c>
      <c r="F10" s="82">
        <f t="shared" si="0"/>
        <v>860</v>
      </c>
      <c r="G10" s="79" t="s">
        <v>49861</v>
      </c>
    </row>
    <row r="11" ht="14" customHeight="1" spans="1:7">
      <c r="A11" s="79" t="s">
        <v>49876</v>
      </c>
      <c r="B11" s="79" t="s">
        <v>49877</v>
      </c>
      <c r="C11" s="80" t="s">
        <v>9783</v>
      </c>
      <c r="D11" s="81">
        <v>11.5</v>
      </c>
      <c r="E11" s="82">
        <v>80</v>
      </c>
      <c r="F11" s="82">
        <f t="shared" si="0"/>
        <v>920</v>
      </c>
      <c r="G11" s="79" t="s">
        <v>49861</v>
      </c>
    </row>
    <row r="12" ht="14" customHeight="1" spans="1:7">
      <c r="A12" s="79" t="s">
        <v>49878</v>
      </c>
      <c r="B12" s="79" t="s">
        <v>49879</v>
      </c>
      <c r="C12" s="80" t="s">
        <v>34512</v>
      </c>
      <c r="D12" s="81">
        <v>7</v>
      </c>
      <c r="E12" s="82">
        <v>80</v>
      </c>
      <c r="F12" s="82">
        <f t="shared" si="0"/>
        <v>560</v>
      </c>
      <c r="G12" s="79" t="s">
        <v>49861</v>
      </c>
    </row>
    <row r="13" ht="14" customHeight="1" spans="1:7">
      <c r="A13" s="79" t="s">
        <v>49880</v>
      </c>
      <c r="B13" s="79" t="s">
        <v>49881</v>
      </c>
      <c r="C13" s="80" t="s">
        <v>1360</v>
      </c>
      <c r="D13" s="81">
        <v>10</v>
      </c>
      <c r="E13" s="82">
        <v>80</v>
      </c>
      <c r="F13" s="82">
        <f t="shared" si="0"/>
        <v>800</v>
      </c>
      <c r="G13" s="79" t="s">
        <v>49861</v>
      </c>
    </row>
    <row r="14" s="68" customFormat="1" ht="14" customHeight="1" spans="1:7">
      <c r="A14" s="79" t="s">
        <v>49882</v>
      </c>
      <c r="B14" s="79" t="s">
        <v>49883</v>
      </c>
      <c r="C14" s="80" t="s">
        <v>4239</v>
      </c>
      <c r="D14" s="81">
        <v>7</v>
      </c>
      <c r="E14" s="82">
        <v>80</v>
      </c>
      <c r="F14" s="82">
        <f t="shared" si="0"/>
        <v>560</v>
      </c>
      <c r="G14" s="79" t="s">
        <v>49861</v>
      </c>
    </row>
    <row r="15" ht="14" customHeight="1" spans="1:7">
      <c r="A15" s="79" t="s">
        <v>49884</v>
      </c>
      <c r="B15" s="79" t="s">
        <v>49885</v>
      </c>
      <c r="C15" s="80" t="s">
        <v>49886</v>
      </c>
      <c r="D15" s="81">
        <v>13</v>
      </c>
      <c r="E15" s="82">
        <v>80</v>
      </c>
      <c r="F15" s="82">
        <f t="shared" si="0"/>
        <v>1040</v>
      </c>
      <c r="G15" s="79" t="s">
        <v>49861</v>
      </c>
    </row>
    <row r="16" ht="14" customHeight="1" spans="1:7">
      <c r="A16" s="79" t="s">
        <v>49887</v>
      </c>
      <c r="B16" s="79" t="s">
        <v>49888</v>
      </c>
      <c r="C16" s="80" t="s">
        <v>49889</v>
      </c>
      <c r="D16" s="81">
        <v>7</v>
      </c>
      <c r="E16" s="82">
        <v>80</v>
      </c>
      <c r="F16" s="82">
        <f t="shared" si="0"/>
        <v>560</v>
      </c>
      <c r="G16" s="79" t="s">
        <v>49861</v>
      </c>
    </row>
    <row r="17" ht="14" customHeight="1" spans="1:7">
      <c r="A17" s="79" t="s">
        <v>49890</v>
      </c>
      <c r="B17" s="79" t="s">
        <v>49891</v>
      </c>
      <c r="C17" s="80" t="s">
        <v>49892</v>
      </c>
      <c r="D17" s="81">
        <v>7</v>
      </c>
      <c r="E17" s="82">
        <v>80</v>
      </c>
      <c r="F17" s="82">
        <f t="shared" si="0"/>
        <v>560</v>
      </c>
      <c r="G17" s="79" t="s">
        <v>49861</v>
      </c>
    </row>
    <row r="18" ht="14" customHeight="1" spans="1:7">
      <c r="A18" s="79" t="s">
        <v>49893</v>
      </c>
      <c r="B18" s="79" t="s">
        <v>49894</v>
      </c>
      <c r="C18" s="80" t="s">
        <v>49895</v>
      </c>
      <c r="D18" s="81">
        <v>13</v>
      </c>
      <c r="E18" s="82">
        <v>80</v>
      </c>
      <c r="F18" s="82">
        <f t="shared" si="0"/>
        <v>1040</v>
      </c>
      <c r="G18" s="79" t="s">
        <v>49861</v>
      </c>
    </row>
    <row r="19" ht="14" customHeight="1" spans="1:7">
      <c r="A19" s="79" t="s">
        <v>49896</v>
      </c>
      <c r="B19" s="79" t="s">
        <v>49897</v>
      </c>
      <c r="C19" s="80" t="s">
        <v>49898</v>
      </c>
      <c r="D19" s="81">
        <v>7</v>
      </c>
      <c r="E19" s="82">
        <v>80</v>
      </c>
      <c r="F19" s="82">
        <f t="shared" si="0"/>
        <v>560</v>
      </c>
      <c r="G19" s="79" t="s">
        <v>49861</v>
      </c>
    </row>
    <row r="20" ht="14" customHeight="1" spans="1:7">
      <c r="A20" s="79" t="s">
        <v>49899</v>
      </c>
      <c r="B20" s="79" t="s">
        <v>49900</v>
      </c>
      <c r="C20" s="80" t="s">
        <v>49901</v>
      </c>
      <c r="D20" s="81">
        <v>6.25</v>
      </c>
      <c r="E20" s="82">
        <v>80</v>
      </c>
      <c r="F20" s="82">
        <f t="shared" si="0"/>
        <v>500</v>
      </c>
      <c r="G20" s="79" t="s">
        <v>49861</v>
      </c>
    </row>
    <row r="21" ht="14" customHeight="1" spans="1:7">
      <c r="A21" s="79" t="s">
        <v>49902</v>
      </c>
      <c r="B21" s="79" t="s">
        <v>49903</v>
      </c>
      <c r="C21" s="80" t="s">
        <v>1046</v>
      </c>
      <c r="D21" s="81">
        <v>8.8</v>
      </c>
      <c r="E21" s="82">
        <v>80</v>
      </c>
      <c r="F21" s="82">
        <f t="shared" si="0"/>
        <v>704</v>
      </c>
      <c r="G21" s="79" t="s">
        <v>49861</v>
      </c>
    </row>
    <row r="22" ht="14" customHeight="1" spans="1:7">
      <c r="A22" s="79" t="s">
        <v>49904</v>
      </c>
      <c r="B22" s="79" t="s">
        <v>49905</v>
      </c>
      <c r="C22" s="80" t="s">
        <v>49906</v>
      </c>
      <c r="D22" s="81">
        <v>6.5</v>
      </c>
      <c r="E22" s="82">
        <v>80</v>
      </c>
      <c r="F22" s="82">
        <f t="shared" si="0"/>
        <v>520</v>
      </c>
      <c r="G22" s="79" t="s">
        <v>49861</v>
      </c>
    </row>
    <row r="23" ht="14" customHeight="1" spans="1:7">
      <c r="A23" s="79" t="s">
        <v>49907</v>
      </c>
      <c r="B23" s="79" t="s">
        <v>49908</v>
      </c>
      <c r="C23" s="80" t="s">
        <v>49909</v>
      </c>
      <c r="D23" s="81">
        <v>7.2</v>
      </c>
      <c r="E23" s="82">
        <v>80</v>
      </c>
      <c r="F23" s="82">
        <f t="shared" si="0"/>
        <v>576</v>
      </c>
      <c r="G23" s="79" t="s">
        <v>49861</v>
      </c>
    </row>
    <row r="24" ht="14" customHeight="1" spans="1:7">
      <c r="A24" s="79" t="s">
        <v>49910</v>
      </c>
      <c r="B24" s="79" t="s">
        <v>49911</v>
      </c>
      <c r="C24" s="80" t="s">
        <v>49912</v>
      </c>
      <c r="D24" s="81">
        <v>9.5</v>
      </c>
      <c r="E24" s="82">
        <v>80</v>
      </c>
      <c r="F24" s="82">
        <f t="shared" si="0"/>
        <v>760</v>
      </c>
      <c r="G24" s="79" t="s">
        <v>49861</v>
      </c>
    </row>
    <row r="25" ht="14" customHeight="1" spans="1:7">
      <c r="A25" s="79" t="s">
        <v>49913</v>
      </c>
      <c r="B25" s="79" t="s">
        <v>49914</v>
      </c>
      <c r="C25" s="80" t="s">
        <v>49915</v>
      </c>
      <c r="D25" s="81">
        <v>6</v>
      </c>
      <c r="E25" s="82">
        <v>80</v>
      </c>
      <c r="F25" s="82">
        <f t="shared" si="0"/>
        <v>480</v>
      </c>
      <c r="G25" s="79" t="s">
        <v>49861</v>
      </c>
    </row>
    <row r="26" ht="14" customHeight="1" spans="1:7">
      <c r="A26" s="79" t="s">
        <v>49916</v>
      </c>
      <c r="B26" s="79" t="s">
        <v>49917</v>
      </c>
      <c r="C26" s="80" t="s">
        <v>49918</v>
      </c>
      <c r="D26" s="81">
        <v>12</v>
      </c>
      <c r="E26" s="82">
        <v>80</v>
      </c>
      <c r="F26" s="82">
        <f t="shared" si="0"/>
        <v>960</v>
      </c>
      <c r="G26" s="79" t="s">
        <v>49861</v>
      </c>
    </row>
    <row r="27" ht="14" customHeight="1" spans="1:7">
      <c r="A27" s="79" t="s">
        <v>49919</v>
      </c>
      <c r="B27" s="79" t="s">
        <v>49920</v>
      </c>
      <c r="C27" s="80" t="s">
        <v>49921</v>
      </c>
      <c r="D27" s="81">
        <v>7.75</v>
      </c>
      <c r="E27" s="82">
        <v>80</v>
      </c>
      <c r="F27" s="82">
        <f t="shared" si="0"/>
        <v>620</v>
      </c>
      <c r="G27" s="79" t="s">
        <v>49861</v>
      </c>
    </row>
    <row r="28" s="68" customFormat="1" ht="14" customHeight="1" spans="1:7">
      <c r="A28" s="79" t="s">
        <v>49922</v>
      </c>
      <c r="B28" s="79" t="s">
        <v>49923</v>
      </c>
      <c r="C28" s="80" t="s">
        <v>10666</v>
      </c>
      <c r="D28" s="81">
        <v>12.3</v>
      </c>
      <c r="E28" s="82">
        <v>80</v>
      </c>
      <c r="F28" s="82">
        <f t="shared" si="0"/>
        <v>984</v>
      </c>
      <c r="G28" s="79" t="s">
        <v>49861</v>
      </c>
    </row>
    <row r="29" ht="14" customHeight="1" spans="1:7">
      <c r="A29" s="79" t="s">
        <v>49924</v>
      </c>
      <c r="B29" s="79" t="s">
        <v>49925</v>
      </c>
      <c r="C29" s="80" t="s">
        <v>49926</v>
      </c>
      <c r="D29" s="81">
        <v>6.25</v>
      </c>
      <c r="E29" s="82">
        <v>80</v>
      </c>
      <c r="F29" s="82">
        <f t="shared" si="0"/>
        <v>500</v>
      </c>
      <c r="G29" s="79" t="s">
        <v>49861</v>
      </c>
    </row>
    <row r="30" ht="14" customHeight="1" spans="1:7">
      <c r="A30" s="79" t="s">
        <v>49927</v>
      </c>
      <c r="B30" s="79" t="s">
        <v>49928</v>
      </c>
      <c r="C30" s="80" t="s">
        <v>1781</v>
      </c>
      <c r="D30" s="81">
        <v>6.25</v>
      </c>
      <c r="E30" s="82">
        <v>80</v>
      </c>
      <c r="F30" s="82">
        <f t="shared" si="0"/>
        <v>500</v>
      </c>
      <c r="G30" s="79" t="s">
        <v>49861</v>
      </c>
    </row>
    <row r="31" ht="14" customHeight="1" spans="1:7">
      <c r="A31" s="79" t="s">
        <v>49929</v>
      </c>
      <c r="B31" s="79" t="s">
        <v>49930</v>
      </c>
      <c r="C31" s="80" t="s">
        <v>2882</v>
      </c>
      <c r="D31" s="81">
        <v>7.25</v>
      </c>
      <c r="E31" s="82">
        <v>80</v>
      </c>
      <c r="F31" s="82">
        <f t="shared" si="0"/>
        <v>580</v>
      </c>
      <c r="G31" s="79" t="s">
        <v>49861</v>
      </c>
    </row>
    <row r="32" ht="14" customHeight="1" spans="1:7">
      <c r="A32" s="79" t="s">
        <v>49931</v>
      </c>
      <c r="B32" s="79" t="s">
        <v>49932</v>
      </c>
      <c r="C32" s="80" t="s">
        <v>4133</v>
      </c>
      <c r="D32" s="81">
        <v>6.25</v>
      </c>
      <c r="E32" s="82">
        <v>80</v>
      </c>
      <c r="F32" s="82">
        <f t="shared" si="0"/>
        <v>500</v>
      </c>
      <c r="G32" s="79" t="s">
        <v>49861</v>
      </c>
    </row>
    <row r="33" s="68" customFormat="1" ht="14" customHeight="1" spans="1:7">
      <c r="A33" s="79" t="s">
        <v>49933</v>
      </c>
      <c r="B33" s="79" t="s">
        <v>49934</v>
      </c>
      <c r="C33" s="80" t="s">
        <v>37221</v>
      </c>
      <c r="D33" s="81">
        <v>10</v>
      </c>
      <c r="E33" s="82">
        <v>80</v>
      </c>
      <c r="F33" s="82">
        <f t="shared" si="0"/>
        <v>800</v>
      </c>
      <c r="G33" s="79" t="s">
        <v>49861</v>
      </c>
    </row>
    <row r="34" ht="14" customHeight="1" spans="1:7">
      <c r="A34" s="79" t="s">
        <v>49935</v>
      </c>
      <c r="B34" s="79" t="s">
        <v>49936</v>
      </c>
      <c r="C34" s="80" t="s">
        <v>49937</v>
      </c>
      <c r="D34" s="81">
        <v>6.25</v>
      </c>
      <c r="E34" s="82">
        <v>80</v>
      </c>
      <c r="F34" s="82">
        <f t="shared" si="0"/>
        <v>500</v>
      </c>
      <c r="G34" s="79" t="s">
        <v>49861</v>
      </c>
    </row>
    <row r="35" s="68" customFormat="1" ht="14" customHeight="1" spans="1:7">
      <c r="A35" s="79" t="s">
        <v>49938</v>
      </c>
      <c r="B35" s="79" t="s">
        <v>49939</v>
      </c>
      <c r="C35" s="80" t="s">
        <v>49940</v>
      </c>
      <c r="D35" s="81">
        <v>7.75</v>
      </c>
      <c r="E35" s="82">
        <v>80</v>
      </c>
      <c r="F35" s="82">
        <f t="shared" si="0"/>
        <v>620</v>
      </c>
      <c r="G35" s="79" t="s">
        <v>49861</v>
      </c>
    </row>
    <row r="36" s="68" customFormat="1" ht="14" customHeight="1" spans="1:7">
      <c r="A36" s="79" t="s">
        <v>49941</v>
      </c>
      <c r="B36" s="79" t="s">
        <v>49942</v>
      </c>
      <c r="C36" s="80" t="s">
        <v>25328</v>
      </c>
      <c r="D36" s="81">
        <v>6.88</v>
      </c>
      <c r="E36" s="82">
        <v>80</v>
      </c>
      <c r="F36" s="82">
        <f t="shared" si="0"/>
        <v>550.4</v>
      </c>
      <c r="G36" s="79" t="s">
        <v>49861</v>
      </c>
    </row>
    <row r="37" ht="14" customHeight="1" spans="1:7">
      <c r="A37" s="79" t="s">
        <v>49943</v>
      </c>
      <c r="B37" s="79" t="s">
        <v>49944</v>
      </c>
      <c r="C37" s="80" t="s">
        <v>2154</v>
      </c>
      <c r="D37" s="81">
        <v>11.5</v>
      </c>
      <c r="E37" s="82">
        <v>80</v>
      </c>
      <c r="F37" s="82">
        <f t="shared" si="0"/>
        <v>920</v>
      </c>
      <c r="G37" s="79" t="s">
        <v>49861</v>
      </c>
    </row>
    <row r="38" ht="14" customHeight="1" spans="1:7">
      <c r="A38" s="79" t="s">
        <v>49945</v>
      </c>
      <c r="B38" s="79" t="s">
        <v>49946</v>
      </c>
      <c r="C38" s="80" t="s">
        <v>49947</v>
      </c>
      <c r="D38" s="81">
        <v>8.5</v>
      </c>
      <c r="E38" s="82">
        <v>80</v>
      </c>
      <c r="F38" s="82">
        <f t="shared" si="0"/>
        <v>680</v>
      </c>
      <c r="G38" s="79" t="s">
        <v>49861</v>
      </c>
    </row>
    <row r="39" ht="14" customHeight="1" spans="1:7">
      <c r="A39" s="79" t="s">
        <v>49948</v>
      </c>
      <c r="B39" s="79" t="s">
        <v>49949</v>
      </c>
      <c r="C39" s="80" t="s">
        <v>49950</v>
      </c>
      <c r="D39" s="81">
        <v>11.5</v>
      </c>
      <c r="E39" s="82">
        <v>80</v>
      </c>
      <c r="F39" s="82">
        <f t="shared" si="0"/>
        <v>920</v>
      </c>
      <c r="G39" s="79" t="s">
        <v>49861</v>
      </c>
    </row>
    <row r="40" ht="14" customHeight="1" spans="1:7">
      <c r="A40" s="79" t="s">
        <v>49951</v>
      </c>
      <c r="B40" s="79" t="s">
        <v>49952</v>
      </c>
      <c r="C40" s="80" t="s">
        <v>49953</v>
      </c>
      <c r="D40" s="81">
        <v>7</v>
      </c>
      <c r="E40" s="82">
        <v>80</v>
      </c>
      <c r="F40" s="82">
        <f t="shared" si="0"/>
        <v>560</v>
      </c>
      <c r="G40" s="79" t="s">
        <v>49861</v>
      </c>
    </row>
    <row r="41" ht="14" customHeight="1" spans="1:7">
      <c r="A41" s="79" t="s">
        <v>49954</v>
      </c>
      <c r="B41" s="79" t="s">
        <v>49955</v>
      </c>
      <c r="C41" s="80" t="s">
        <v>49956</v>
      </c>
      <c r="D41" s="81">
        <v>11.5</v>
      </c>
      <c r="E41" s="82">
        <v>80</v>
      </c>
      <c r="F41" s="82">
        <f t="shared" si="0"/>
        <v>920</v>
      </c>
      <c r="G41" s="79" t="s">
        <v>49861</v>
      </c>
    </row>
    <row r="42" ht="14" customHeight="1" spans="1:7">
      <c r="A42" s="79" t="s">
        <v>49957</v>
      </c>
      <c r="B42" s="79" t="s">
        <v>49958</v>
      </c>
      <c r="C42" s="80" t="s">
        <v>5871</v>
      </c>
      <c r="D42" s="81">
        <v>11.5</v>
      </c>
      <c r="E42" s="82">
        <v>80</v>
      </c>
      <c r="F42" s="82">
        <f t="shared" si="0"/>
        <v>920</v>
      </c>
      <c r="G42" s="79" t="s">
        <v>49861</v>
      </c>
    </row>
    <row r="43" ht="14" customHeight="1" spans="1:7">
      <c r="A43" s="79" t="s">
        <v>49959</v>
      </c>
      <c r="B43" s="79" t="s">
        <v>49960</v>
      </c>
      <c r="C43" s="80" t="s">
        <v>49961</v>
      </c>
      <c r="D43" s="81">
        <v>13.75</v>
      </c>
      <c r="E43" s="82">
        <v>80</v>
      </c>
      <c r="F43" s="82">
        <f t="shared" si="0"/>
        <v>1100</v>
      </c>
      <c r="G43" s="79" t="s">
        <v>49861</v>
      </c>
    </row>
    <row r="44" ht="14" customHeight="1" spans="1:7">
      <c r="A44" s="79" t="s">
        <v>49962</v>
      </c>
      <c r="B44" s="79" t="s">
        <v>49963</v>
      </c>
      <c r="C44" s="80" t="s">
        <v>49964</v>
      </c>
      <c r="D44" s="81">
        <v>10</v>
      </c>
      <c r="E44" s="82">
        <v>80</v>
      </c>
      <c r="F44" s="82">
        <f t="shared" si="0"/>
        <v>800</v>
      </c>
      <c r="G44" s="79" t="s">
        <v>49861</v>
      </c>
    </row>
    <row r="45" ht="14" customHeight="1" spans="1:7">
      <c r="A45" s="79" t="s">
        <v>49965</v>
      </c>
      <c r="B45" s="79" t="s">
        <v>49966</v>
      </c>
      <c r="C45" s="80" t="s">
        <v>49967</v>
      </c>
      <c r="D45" s="81">
        <v>7</v>
      </c>
      <c r="E45" s="82">
        <v>80</v>
      </c>
      <c r="F45" s="82">
        <f t="shared" si="0"/>
        <v>560</v>
      </c>
      <c r="G45" s="79" t="s">
        <v>49861</v>
      </c>
    </row>
    <row r="46" ht="14" customHeight="1" spans="1:7">
      <c r="A46" s="79" t="s">
        <v>49968</v>
      </c>
      <c r="B46" s="79" t="s">
        <v>49969</v>
      </c>
      <c r="C46" s="80" t="s">
        <v>49970</v>
      </c>
      <c r="D46" s="81">
        <v>10</v>
      </c>
      <c r="E46" s="82">
        <v>80</v>
      </c>
      <c r="F46" s="82">
        <f t="shared" si="0"/>
        <v>800</v>
      </c>
      <c r="G46" s="79" t="s">
        <v>49861</v>
      </c>
    </row>
    <row r="47" ht="14" customHeight="1" spans="1:7">
      <c r="A47" s="79" t="s">
        <v>49971</v>
      </c>
      <c r="B47" s="79" t="s">
        <v>49972</v>
      </c>
      <c r="C47" s="80" t="s">
        <v>49973</v>
      </c>
      <c r="D47" s="81">
        <v>8</v>
      </c>
      <c r="E47" s="82">
        <v>80</v>
      </c>
      <c r="F47" s="82">
        <f t="shared" si="0"/>
        <v>640</v>
      </c>
      <c r="G47" s="79" t="s">
        <v>49861</v>
      </c>
    </row>
    <row r="48" ht="14" customHeight="1" spans="1:7">
      <c r="A48" s="79" t="s">
        <v>49974</v>
      </c>
      <c r="B48" s="79" t="s">
        <v>49975</v>
      </c>
      <c r="C48" s="80" t="s">
        <v>49976</v>
      </c>
      <c r="D48" s="81">
        <v>7</v>
      </c>
      <c r="E48" s="82">
        <v>80</v>
      </c>
      <c r="F48" s="82">
        <f t="shared" si="0"/>
        <v>560</v>
      </c>
      <c r="G48" s="79" t="s">
        <v>49861</v>
      </c>
    </row>
    <row r="49" ht="14" customHeight="1" spans="1:7">
      <c r="A49" s="79" t="s">
        <v>49977</v>
      </c>
      <c r="B49" s="79" t="s">
        <v>49978</v>
      </c>
      <c r="C49" s="80" t="s">
        <v>49979</v>
      </c>
      <c r="D49" s="81">
        <v>8</v>
      </c>
      <c r="E49" s="82">
        <v>80</v>
      </c>
      <c r="F49" s="82">
        <f t="shared" si="0"/>
        <v>640</v>
      </c>
      <c r="G49" s="79" t="s">
        <v>49861</v>
      </c>
    </row>
    <row r="50" ht="14" customHeight="1" spans="1:7">
      <c r="A50" s="79" t="s">
        <v>49980</v>
      </c>
      <c r="B50" s="79" t="s">
        <v>49981</v>
      </c>
      <c r="C50" s="80" t="s">
        <v>49982</v>
      </c>
      <c r="D50" s="81">
        <v>7.75</v>
      </c>
      <c r="E50" s="82">
        <v>80</v>
      </c>
      <c r="F50" s="82">
        <f t="shared" si="0"/>
        <v>620</v>
      </c>
      <c r="G50" s="79" t="s">
        <v>49861</v>
      </c>
    </row>
    <row r="51" ht="14" customHeight="1" spans="1:7">
      <c r="A51" s="79" t="s">
        <v>49983</v>
      </c>
      <c r="B51" s="79" t="s">
        <v>49984</v>
      </c>
      <c r="C51" s="80" t="s">
        <v>8788</v>
      </c>
      <c r="D51" s="81">
        <v>5</v>
      </c>
      <c r="E51" s="82">
        <v>80</v>
      </c>
      <c r="F51" s="82">
        <f t="shared" si="0"/>
        <v>400</v>
      </c>
      <c r="G51" s="79" t="s">
        <v>49861</v>
      </c>
    </row>
    <row r="52" ht="14" customHeight="1" spans="1:7">
      <c r="A52" s="79" t="s">
        <v>49985</v>
      </c>
      <c r="B52" s="79" t="s">
        <v>49986</v>
      </c>
      <c r="C52" s="80" t="s">
        <v>49987</v>
      </c>
      <c r="D52" s="81">
        <v>5.2</v>
      </c>
      <c r="E52" s="82">
        <v>80</v>
      </c>
      <c r="F52" s="82">
        <f t="shared" si="0"/>
        <v>416</v>
      </c>
      <c r="G52" s="79" t="s">
        <v>49861</v>
      </c>
    </row>
    <row r="53" ht="14" customHeight="1" spans="1:7">
      <c r="A53" s="79" t="s">
        <v>49988</v>
      </c>
      <c r="B53" s="79" t="s">
        <v>49989</v>
      </c>
      <c r="C53" s="80" t="s">
        <v>18453</v>
      </c>
      <c r="D53" s="81">
        <v>7.7</v>
      </c>
      <c r="E53" s="82">
        <v>80</v>
      </c>
      <c r="F53" s="82">
        <f t="shared" si="0"/>
        <v>616</v>
      </c>
      <c r="G53" s="79" t="s">
        <v>49861</v>
      </c>
    </row>
    <row r="54" ht="14" customHeight="1" spans="1:7">
      <c r="A54" s="79" t="s">
        <v>49990</v>
      </c>
      <c r="B54" s="79" t="s">
        <v>49991</v>
      </c>
      <c r="C54" s="80" t="s">
        <v>49992</v>
      </c>
      <c r="D54" s="81">
        <v>5.2</v>
      </c>
      <c r="E54" s="82">
        <v>80</v>
      </c>
      <c r="F54" s="82">
        <f t="shared" si="0"/>
        <v>416</v>
      </c>
      <c r="G54" s="79" t="s">
        <v>49861</v>
      </c>
    </row>
    <row r="55" ht="14" customHeight="1" spans="1:7">
      <c r="A55" s="79" t="s">
        <v>49993</v>
      </c>
      <c r="B55" s="79" t="s">
        <v>49994</v>
      </c>
      <c r="C55" s="80" t="s">
        <v>16949</v>
      </c>
      <c r="D55" s="81">
        <v>13.2</v>
      </c>
      <c r="E55" s="82">
        <v>80</v>
      </c>
      <c r="F55" s="82">
        <f t="shared" si="0"/>
        <v>1056</v>
      </c>
      <c r="G55" s="79" t="s">
        <v>49861</v>
      </c>
    </row>
    <row r="56" ht="14" customHeight="1" spans="1:7">
      <c r="A56" s="79" t="s">
        <v>49995</v>
      </c>
      <c r="B56" s="79" t="s">
        <v>49996</v>
      </c>
      <c r="C56" s="80" t="s">
        <v>7050</v>
      </c>
      <c r="D56" s="81">
        <v>7.5</v>
      </c>
      <c r="E56" s="82">
        <v>80</v>
      </c>
      <c r="F56" s="82">
        <f t="shared" si="0"/>
        <v>600</v>
      </c>
      <c r="G56" s="79" t="s">
        <v>49861</v>
      </c>
    </row>
    <row r="57" ht="14" customHeight="1" spans="1:7">
      <c r="A57" s="79" t="s">
        <v>49997</v>
      </c>
      <c r="B57" s="79" t="s">
        <v>49998</v>
      </c>
      <c r="C57" s="80" t="s">
        <v>49999</v>
      </c>
      <c r="D57" s="81">
        <v>8.5</v>
      </c>
      <c r="E57" s="82">
        <v>80</v>
      </c>
      <c r="F57" s="82">
        <f t="shared" si="0"/>
        <v>680</v>
      </c>
      <c r="G57" s="79" t="s">
        <v>49861</v>
      </c>
    </row>
    <row r="58" ht="14" customHeight="1" spans="1:7">
      <c r="A58" s="79" t="s">
        <v>50000</v>
      </c>
      <c r="B58" s="79" t="s">
        <v>50001</v>
      </c>
      <c r="C58" s="80" t="s">
        <v>9700</v>
      </c>
      <c r="D58" s="81">
        <v>9.76</v>
      </c>
      <c r="E58" s="82">
        <v>80</v>
      </c>
      <c r="F58" s="82">
        <f t="shared" si="0"/>
        <v>780.8</v>
      </c>
      <c r="G58" s="79" t="s">
        <v>49861</v>
      </c>
    </row>
    <row r="59" ht="14" customHeight="1" spans="1:7">
      <c r="A59" s="79" t="s">
        <v>50002</v>
      </c>
      <c r="B59" s="79" t="s">
        <v>50003</v>
      </c>
      <c r="C59" s="80" t="s">
        <v>33744</v>
      </c>
      <c r="D59" s="81">
        <v>7</v>
      </c>
      <c r="E59" s="82">
        <v>80</v>
      </c>
      <c r="F59" s="82">
        <f t="shared" si="0"/>
        <v>560</v>
      </c>
      <c r="G59" s="79" t="s">
        <v>49861</v>
      </c>
    </row>
    <row r="60" ht="14" customHeight="1" spans="1:7">
      <c r="A60" s="79" t="s">
        <v>50004</v>
      </c>
      <c r="B60" s="79" t="s">
        <v>50005</v>
      </c>
      <c r="C60" s="80" t="s">
        <v>503</v>
      </c>
      <c r="D60" s="81">
        <v>7</v>
      </c>
      <c r="E60" s="82">
        <v>80</v>
      </c>
      <c r="F60" s="82">
        <f t="shared" si="0"/>
        <v>560</v>
      </c>
      <c r="G60" s="79" t="s">
        <v>49861</v>
      </c>
    </row>
    <row r="61" ht="14" customHeight="1" spans="1:7">
      <c r="A61" s="79" t="s">
        <v>50006</v>
      </c>
      <c r="B61" s="79" t="s">
        <v>50007</v>
      </c>
      <c r="C61" s="80" t="s">
        <v>2915</v>
      </c>
      <c r="D61" s="81">
        <v>7</v>
      </c>
      <c r="E61" s="82">
        <v>80</v>
      </c>
      <c r="F61" s="82">
        <f t="shared" si="0"/>
        <v>560</v>
      </c>
      <c r="G61" s="79" t="s">
        <v>49861</v>
      </c>
    </row>
    <row r="62" s="68" customFormat="1" ht="14" customHeight="1" spans="1:7">
      <c r="A62" s="79" t="s">
        <v>50008</v>
      </c>
      <c r="B62" s="79" t="s">
        <v>50009</v>
      </c>
      <c r="C62" s="80" t="s">
        <v>3379</v>
      </c>
      <c r="D62" s="81">
        <v>6</v>
      </c>
      <c r="E62" s="82">
        <v>80</v>
      </c>
      <c r="F62" s="82">
        <f t="shared" si="0"/>
        <v>480</v>
      </c>
      <c r="G62" s="79" t="s">
        <v>49861</v>
      </c>
    </row>
    <row r="63" ht="14" customHeight="1" spans="1:7">
      <c r="A63" s="79" t="s">
        <v>50010</v>
      </c>
      <c r="B63" s="79" t="s">
        <v>50011</v>
      </c>
      <c r="C63" s="80" t="s">
        <v>44933</v>
      </c>
      <c r="D63" s="81">
        <v>13</v>
      </c>
      <c r="E63" s="82">
        <v>80</v>
      </c>
      <c r="F63" s="82">
        <f t="shared" si="0"/>
        <v>1040</v>
      </c>
      <c r="G63" s="79" t="s">
        <v>49861</v>
      </c>
    </row>
    <row r="64" s="68" customFormat="1" ht="14" customHeight="1" spans="1:7">
      <c r="A64" s="79" t="s">
        <v>50012</v>
      </c>
      <c r="B64" s="79" t="s">
        <v>50013</v>
      </c>
      <c r="C64" s="80" t="s">
        <v>50014</v>
      </c>
      <c r="D64" s="81">
        <v>6.5</v>
      </c>
      <c r="E64" s="82">
        <v>80</v>
      </c>
      <c r="F64" s="82">
        <f t="shared" si="0"/>
        <v>520</v>
      </c>
      <c r="G64" s="79" t="s">
        <v>49861</v>
      </c>
    </row>
    <row r="65" ht="14" customHeight="1" spans="1:7">
      <c r="A65" s="79" t="s">
        <v>50015</v>
      </c>
      <c r="B65" s="79" t="s">
        <v>50016</v>
      </c>
      <c r="C65" s="80" t="s">
        <v>3458</v>
      </c>
      <c r="D65" s="81">
        <v>6.3</v>
      </c>
      <c r="E65" s="82">
        <v>80</v>
      </c>
      <c r="F65" s="82">
        <f t="shared" si="0"/>
        <v>504</v>
      </c>
      <c r="G65" s="79" t="s">
        <v>49861</v>
      </c>
    </row>
    <row r="66" ht="14" customHeight="1" spans="1:7">
      <c r="A66" s="79" t="s">
        <v>50017</v>
      </c>
      <c r="B66" s="79" t="s">
        <v>50018</v>
      </c>
      <c r="C66" s="80" t="s">
        <v>33244</v>
      </c>
      <c r="D66" s="81">
        <v>7</v>
      </c>
      <c r="E66" s="82">
        <v>80</v>
      </c>
      <c r="F66" s="82">
        <f t="shared" si="0"/>
        <v>560</v>
      </c>
      <c r="G66" s="79" t="s">
        <v>49861</v>
      </c>
    </row>
    <row r="67" ht="14" customHeight="1" spans="1:7">
      <c r="A67" s="79" t="s">
        <v>50019</v>
      </c>
      <c r="B67" s="79" t="s">
        <v>50020</v>
      </c>
      <c r="C67" s="80" t="s">
        <v>50021</v>
      </c>
      <c r="D67" s="81">
        <v>7</v>
      </c>
      <c r="E67" s="82">
        <v>80</v>
      </c>
      <c r="F67" s="82">
        <f t="shared" si="0"/>
        <v>560</v>
      </c>
      <c r="G67" s="79" t="s">
        <v>49861</v>
      </c>
    </row>
    <row r="68" ht="14" customHeight="1" spans="1:7">
      <c r="A68" s="79" t="s">
        <v>50022</v>
      </c>
      <c r="B68" s="79" t="s">
        <v>50023</v>
      </c>
      <c r="C68" s="80" t="s">
        <v>433</v>
      </c>
      <c r="D68" s="81">
        <v>7</v>
      </c>
      <c r="E68" s="82">
        <v>80</v>
      </c>
      <c r="F68" s="82">
        <f t="shared" ref="F68:F131" si="1">D68*E68</f>
        <v>560</v>
      </c>
      <c r="G68" s="79" t="s">
        <v>49861</v>
      </c>
    </row>
    <row r="69" s="68" customFormat="1" ht="14" customHeight="1" spans="1:7">
      <c r="A69" s="79" t="s">
        <v>50024</v>
      </c>
      <c r="B69" s="79" t="s">
        <v>50025</v>
      </c>
      <c r="C69" s="80" t="s">
        <v>50026</v>
      </c>
      <c r="D69" s="81">
        <v>7</v>
      </c>
      <c r="E69" s="82">
        <v>80</v>
      </c>
      <c r="F69" s="82">
        <f t="shared" si="1"/>
        <v>560</v>
      </c>
      <c r="G69" s="79" t="s">
        <v>49861</v>
      </c>
    </row>
    <row r="70" ht="14" customHeight="1" spans="1:7">
      <c r="A70" s="79" t="s">
        <v>50027</v>
      </c>
      <c r="B70" s="79" t="s">
        <v>50028</v>
      </c>
      <c r="C70" s="80" t="s">
        <v>17747</v>
      </c>
      <c r="D70" s="81">
        <v>10</v>
      </c>
      <c r="E70" s="82">
        <v>80</v>
      </c>
      <c r="F70" s="82">
        <f t="shared" si="1"/>
        <v>800</v>
      </c>
      <c r="G70" s="79" t="s">
        <v>49861</v>
      </c>
    </row>
    <row r="71" ht="14" customHeight="1" spans="1:7">
      <c r="A71" s="79" t="s">
        <v>50029</v>
      </c>
      <c r="B71" s="79" t="s">
        <v>50030</v>
      </c>
      <c r="C71" s="80" t="s">
        <v>47265</v>
      </c>
      <c r="D71" s="81">
        <v>7</v>
      </c>
      <c r="E71" s="82">
        <v>80</v>
      </c>
      <c r="F71" s="82">
        <f t="shared" si="1"/>
        <v>560</v>
      </c>
      <c r="G71" s="79" t="s">
        <v>49861</v>
      </c>
    </row>
    <row r="72" ht="14" customHeight="1" spans="1:7">
      <c r="A72" s="79" t="s">
        <v>50031</v>
      </c>
      <c r="B72" s="79" t="s">
        <v>50032</v>
      </c>
      <c r="C72" s="80" t="s">
        <v>15002</v>
      </c>
      <c r="D72" s="81">
        <v>7</v>
      </c>
      <c r="E72" s="82">
        <v>80</v>
      </c>
      <c r="F72" s="82">
        <f t="shared" si="1"/>
        <v>560</v>
      </c>
      <c r="G72" s="79" t="s">
        <v>49861</v>
      </c>
    </row>
    <row r="73" ht="14" customHeight="1" spans="1:7">
      <c r="A73" s="79" t="s">
        <v>50033</v>
      </c>
      <c r="B73" s="79" t="s">
        <v>50034</v>
      </c>
      <c r="C73" s="80" t="s">
        <v>43935</v>
      </c>
      <c r="D73" s="81">
        <v>7.75</v>
      </c>
      <c r="E73" s="82">
        <v>80</v>
      </c>
      <c r="F73" s="82">
        <f t="shared" si="1"/>
        <v>620</v>
      </c>
      <c r="G73" s="79" t="s">
        <v>49861</v>
      </c>
    </row>
    <row r="74" ht="14" customHeight="1" spans="1:7">
      <c r="A74" s="79" t="s">
        <v>50035</v>
      </c>
      <c r="B74" s="79" t="s">
        <v>50036</v>
      </c>
      <c r="C74" s="80" t="s">
        <v>50037</v>
      </c>
      <c r="D74" s="81">
        <v>7</v>
      </c>
      <c r="E74" s="82">
        <v>80</v>
      </c>
      <c r="F74" s="82">
        <f t="shared" si="1"/>
        <v>560</v>
      </c>
      <c r="G74" s="79" t="s">
        <v>49861</v>
      </c>
    </row>
    <row r="75" ht="14" customHeight="1" spans="1:7">
      <c r="A75" s="79" t="s">
        <v>50038</v>
      </c>
      <c r="B75" s="79" t="s">
        <v>50039</v>
      </c>
      <c r="C75" s="80" t="s">
        <v>7811</v>
      </c>
      <c r="D75" s="81">
        <v>9</v>
      </c>
      <c r="E75" s="82">
        <v>80</v>
      </c>
      <c r="F75" s="82">
        <f t="shared" si="1"/>
        <v>720</v>
      </c>
      <c r="G75" s="79" t="s">
        <v>49861</v>
      </c>
    </row>
    <row r="76" ht="14" customHeight="1" spans="1:7">
      <c r="A76" s="79" t="s">
        <v>50040</v>
      </c>
      <c r="B76" s="79" t="s">
        <v>50041</v>
      </c>
      <c r="C76" s="80" t="s">
        <v>12918</v>
      </c>
      <c r="D76" s="81">
        <v>10</v>
      </c>
      <c r="E76" s="82">
        <v>80</v>
      </c>
      <c r="F76" s="82">
        <f t="shared" si="1"/>
        <v>800</v>
      </c>
      <c r="G76" s="79" t="s">
        <v>49861</v>
      </c>
    </row>
    <row r="77" ht="14" customHeight="1" spans="1:7">
      <c r="A77" s="79" t="s">
        <v>50042</v>
      </c>
      <c r="B77" s="79" t="s">
        <v>50043</v>
      </c>
      <c r="C77" s="80" t="s">
        <v>3439</v>
      </c>
      <c r="D77" s="81">
        <v>8</v>
      </c>
      <c r="E77" s="82">
        <v>80</v>
      </c>
      <c r="F77" s="82">
        <f t="shared" si="1"/>
        <v>640</v>
      </c>
      <c r="G77" s="79" t="s">
        <v>49861</v>
      </c>
    </row>
    <row r="78" ht="14" customHeight="1" spans="1:7">
      <c r="A78" s="79" t="s">
        <v>50044</v>
      </c>
      <c r="B78" s="79" t="s">
        <v>50045</v>
      </c>
      <c r="C78" s="80" t="s">
        <v>4239</v>
      </c>
      <c r="D78" s="81">
        <v>10</v>
      </c>
      <c r="E78" s="82">
        <v>80</v>
      </c>
      <c r="F78" s="82">
        <f t="shared" si="1"/>
        <v>800</v>
      </c>
      <c r="G78" s="79" t="s">
        <v>49861</v>
      </c>
    </row>
    <row r="79" s="68" customFormat="1" ht="14" customHeight="1" spans="1:7">
      <c r="A79" s="79" t="s">
        <v>50046</v>
      </c>
      <c r="B79" s="79" t="s">
        <v>50047</v>
      </c>
      <c r="C79" s="80" t="s">
        <v>50048</v>
      </c>
      <c r="D79" s="81">
        <v>8.5</v>
      </c>
      <c r="E79" s="82">
        <v>80</v>
      </c>
      <c r="F79" s="82">
        <f t="shared" si="1"/>
        <v>680</v>
      </c>
      <c r="G79" s="79" t="s">
        <v>49861</v>
      </c>
    </row>
    <row r="80" ht="14" customHeight="1" spans="1:7">
      <c r="A80" s="79" t="s">
        <v>50049</v>
      </c>
      <c r="B80" s="79" t="s">
        <v>50050</v>
      </c>
      <c r="C80" s="80" t="s">
        <v>1432</v>
      </c>
      <c r="D80" s="81">
        <v>14.5</v>
      </c>
      <c r="E80" s="82">
        <v>80</v>
      </c>
      <c r="F80" s="82">
        <f t="shared" si="1"/>
        <v>1160</v>
      </c>
      <c r="G80" s="79" t="s">
        <v>49861</v>
      </c>
    </row>
    <row r="81" ht="14" customHeight="1" spans="1:7">
      <c r="A81" s="79" t="s">
        <v>50051</v>
      </c>
      <c r="B81" s="79" t="s">
        <v>50052</v>
      </c>
      <c r="C81" s="80" t="s">
        <v>50053</v>
      </c>
      <c r="D81" s="81">
        <v>8.5</v>
      </c>
      <c r="E81" s="82">
        <v>80</v>
      </c>
      <c r="F81" s="82">
        <f t="shared" si="1"/>
        <v>680</v>
      </c>
      <c r="G81" s="79" t="s">
        <v>49861</v>
      </c>
    </row>
    <row r="82" ht="14" customHeight="1" spans="1:7">
      <c r="A82" s="79" t="s">
        <v>50054</v>
      </c>
      <c r="B82" s="79" t="s">
        <v>50055</v>
      </c>
      <c r="C82" s="80" t="s">
        <v>42450</v>
      </c>
      <c r="D82" s="81">
        <v>11.5</v>
      </c>
      <c r="E82" s="82">
        <v>80</v>
      </c>
      <c r="F82" s="82">
        <f t="shared" si="1"/>
        <v>920</v>
      </c>
      <c r="G82" s="79" t="s">
        <v>49861</v>
      </c>
    </row>
    <row r="83" ht="14" customHeight="1" spans="1:7">
      <c r="A83" s="79" t="s">
        <v>31296</v>
      </c>
      <c r="B83" s="79" t="s">
        <v>50056</v>
      </c>
      <c r="C83" s="80" t="s">
        <v>50057</v>
      </c>
      <c r="D83" s="81">
        <v>5.5</v>
      </c>
      <c r="E83" s="82">
        <v>80</v>
      </c>
      <c r="F83" s="82">
        <f t="shared" si="1"/>
        <v>440</v>
      </c>
      <c r="G83" s="79" t="s">
        <v>49861</v>
      </c>
    </row>
    <row r="84" ht="14" customHeight="1" spans="1:7">
      <c r="A84" s="79" t="s">
        <v>50058</v>
      </c>
      <c r="B84" s="79" t="s">
        <v>50059</v>
      </c>
      <c r="C84" s="80" t="s">
        <v>43064</v>
      </c>
      <c r="D84" s="81">
        <v>5.5</v>
      </c>
      <c r="E84" s="82">
        <v>80</v>
      </c>
      <c r="F84" s="82">
        <f t="shared" si="1"/>
        <v>440</v>
      </c>
      <c r="G84" s="79" t="s">
        <v>49861</v>
      </c>
    </row>
    <row r="85" ht="14" customHeight="1" spans="1:7">
      <c r="A85" s="79" t="s">
        <v>50060</v>
      </c>
      <c r="B85" s="79" t="s">
        <v>50061</v>
      </c>
      <c r="C85" s="80" t="s">
        <v>43987</v>
      </c>
      <c r="D85" s="81">
        <v>8.58</v>
      </c>
      <c r="E85" s="82">
        <v>80</v>
      </c>
      <c r="F85" s="82">
        <f t="shared" si="1"/>
        <v>686.4</v>
      </c>
      <c r="G85" s="79" t="s">
        <v>50062</v>
      </c>
    </row>
    <row r="86" ht="14" customHeight="1" spans="1:7">
      <c r="A86" s="79" t="s">
        <v>50063</v>
      </c>
      <c r="B86" s="79" t="s">
        <v>50064</v>
      </c>
      <c r="C86" s="80" t="s">
        <v>10035</v>
      </c>
      <c r="D86" s="81">
        <v>4.89</v>
      </c>
      <c r="E86" s="82">
        <v>80</v>
      </c>
      <c r="F86" s="82">
        <f t="shared" si="1"/>
        <v>391.2</v>
      </c>
      <c r="G86" s="79" t="s">
        <v>50062</v>
      </c>
    </row>
    <row r="87" ht="14" customHeight="1" spans="1:7">
      <c r="A87" s="79" t="s">
        <v>50065</v>
      </c>
      <c r="B87" s="79" t="s">
        <v>50066</v>
      </c>
      <c r="C87" s="80" t="s">
        <v>50067</v>
      </c>
      <c r="D87" s="81">
        <v>5.66</v>
      </c>
      <c r="E87" s="82">
        <v>80</v>
      </c>
      <c r="F87" s="82">
        <f t="shared" si="1"/>
        <v>452.8</v>
      </c>
      <c r="G87" s="79" t="s">
        <v>50062</v>
      </c>
    </row>
    <row r="88" ht="14" customHeight="1" spans="1:7">
      <c r="A88" s="79" t="s">
        <v>50068</v>
      </c>
      <c r="B88" s="79" t="s">
        <v>50069</v>
      </c>
      <c r="C88" s="80" t="s">
        <v>5912</v>
      </c>
      <c r="D88" s="81">
        <v>5.66</v>
      </c>
      <c r="E88" s="82">
        <v>80</v>
      </c>
      <c r="F88" s="82">
        <f t="shared" si="1"/>
        <v>452.8</v>
      </c>
      <c r="G88" s="79" t="s">
        <v>50062</v>
      </c>
    </row>
    <row r="89" ht="14" customHeight="1" spans="1:7">
      <c r="A89" s="79" t="s">
        <v>50070</v>
      </c>
      <c r="B89" s="79" t="s">
        <v>50071</v>
      </c>
      <c r="C89" s="80" t="s">
        <v>10401</v>
      </c>
      <c r="D89" s="81">
        <v>5.66</v>
      </c>
      <c r="E89" s="82">
        <v>80</v>
      </c>
      <c r="F89" s="82">
        <f t="shared" si="1"/>
        <v>452.8</v>
      </c>
      <c r="G89" s="79" t="s">
        <v>50062</v>
      </c>
    </row>
    <row r="90" s="68" customFormat="1" ht="14" customHeight="1" spans="1:7">
      <c r="A90" s="79" t="s">
        <v>50072</v>
      </c>
      <c r="B90" s="79" t="s">
        <v>50073</v>
      </c>
      <c r="C90" s="80" t="s">
        <v>47944</v>
      </c>
      <c r="D90" s="81">
        <v>5.16</v>
      </c>
      <c r="E90" s="82">
        <v>80</v>
      </c>
      <c r="F90" s="82">
        <f t="shared" si="1"/>
        <v>412.8</v>
      </c>
      <c r="G90" s="79" t="s">
        <v>50062</v>
      </c>
    </row>
    <row r="91" ht="14" customHeight="1" spans="1:7">
      <c r="A91" s="79" t="s">
        <v>50074</v>
      </c>
      <c r="B91" s="79" t="s">
        <v>50075</v>
      </c>
      <c r="C91" s="80" t="s">
        <v>30648</v>
      </c>
      <c r="D91" s="81">
        <v>11.35</v>
      </c>
      <c r="E91" s="82">
        <v>80</v>
      </c>
      <c r="F91" s="82">
        <f t="shared" si="1"/>
        <v>908</v>
      </c>
      <c r="G91" s="79" t="s">
        <v>50062</v>
      </c>
    </row>
    <row r="92" ht="14" customHeight="1" spans="1:7">
      <c r="A92" s="79" t="s">
        <v>50076</v>
      </c>
      <c r="B92" s="79" t="s">
        <v>50077</v>
      </c>
      <c r="C92" s="80" t="s">
        <v>7361</v>
      </c>
      <c r="D92" s="81">
        <v>7.15</v>
      </c>
      <c r="E92" s="82">
        <v>80</v>
      </c>
      <c r="F92" s="82">
        <f t="shared" si="1"/>
        <v>572</v>
      </c>
      <c r="G92" s="79" t="s">
        <v>50062</v>
      </c>
    </row>
    <row r="93" ht="14" customHeight="1" spans="1:7">
      <c r="A93" s="79" t="s">
        <v>50078</v>
      </c>
      <c r="B93" s="79" t="s">
        <v>50079</v>
      </c>
      <c r="C93" s="80" t="s">
        <v>41066</v>
      </c>
      <c r="D93" s="81">
        <v>7.15</v>
      </c>
      <c r="E93" s="82">
        <v>80</v>
      </c>
      <c r="F93" s="82">
        <f t="shared" si="1"/>
        <v>572</v>
      </c>
      <c r="G93" s="79" t="s">
        <v>50062</v>
      </c>
    </row>
    <row r="94" ht="14" customHeight="1" spans="1:7">
      <c r="A94" s="79" t="s">
        <v>50080</v>
      </c>
      <c r="B94" s="79" t="s">
        <v>50081</v>
      </c>
      <c r="C94" s="80" t="s">
        <v>50082</v>
      </c>
      <c r="D94" s="81">
        <v>5.07</v>
      </c>
      <c r="E94" s="82">
        <v>80</v>
      </c>
      <c r="F94" s="82">
        <f t="shared" si="1"/>
        <v>405.6</v>
      </c>
      <c r="G94" s="79" t="s">
        <v>50062</v>
      </c>
    </row>
    <row r="95" ht="14" customHeight="1" spans="1:7">
      <c r="A95" s="79" t="s">
        <v>50083</v>
      </c>
      <c r="B95" s="79" t="s">
        <v>50084</v>
      </c>
      <c r="C95" s="80" t="s">
        <v>9939</v>
      </c>
      <c r="D95" s="81">
        <v>6.7</v>
      </c>
      <c r="E95" s="82">
        <v>80</v>
      </c>
      <c r="F95" s="82">
        <f t="shared" si="1"/>
        <v>536</v>
      </c>
      <c r="G95" s="79" t="s">
        <v>50062</v>
      </c>
    </row>
    <row r="96" s="68" customFormat="1" ht="14" customHeight="1" spans="1:7">
      <c r="A96" s="79" t="s">
        <v>50085</v>
      </c>
      <c r="B96" s="79" t="s">
        <v>50086</v>
      </c>
      <c r="C96" s="80" t="s">
        <v>566</v>
      </c>
      <c r="D96" s="81">
        <v>7.75</v>
      </c>
      <c r="E96" s="82">
        <v>80</v>
      </c>
      <c r="F96" s="82">
        <f t="shared" si="1"/>
        <v>620</v>
      </c>
      <c r="G96" s="79" t="s">
        <v>50062</v>
      </c>
    </row>
    <row r="97" ht="14" customHeight="1" spans="1:7">
      <c r="A97" s="79" t="s">
        <v>50087</v>
      </c>
      <c r="B97" s="79" t="s">
        <v>50088</v>
      </c>
      <c r="C97" s="80" t="s">
        <v>632</v>
      </c>
      <c r="D97" s="81">
        <v>6.93</v>
      </c>
      <c r="E97" s="82">
        <v>80</v>
      </c>
      <c r="F97" s="82">
        <f t="shared" si="1"/>
        <v>554.4</v>
      </c>
      <c r="G97" s="79" t="s">
        <v>50062</v>
      </c>
    </row>
    <row r="98" ht="14" customHeight="1" spans="1:7">
      <c r="A98" s="79" t="s">
        <v>50089</v>
      </c>
      <c r="B98" s="79" t="s">
        <v>50090</v>
      </c>
      <c r="C98" s="80" t="s">
        <v>11430</v>
      </c>
      <c r="D98" s="81">
        <v>4.39</v>
      </c>
      <c r="E98" s="82">
        <v>80</v>
      </c>
      <c r="F98" s="82">
        <f t="shared" si="1"/>
        <v>351.2</v>
      </c>
      <c r="G98" s="79" t="s">
        <v>50062</v>
      </c>
    </row>
    <row r="99" ht="14" customHeight="1" spans="1:7">
      <c r="A99" s="79" t="s">
        <v>50091</v>
      </c>
      <c r="B99" s="79" t="s">
        <v>50092</v>
      </c>
      <c r="C99" s="80" t="s">
        <v>6203</v>
      </c>
      <c r="D99" s="81">
        <v>5.1</v>
      </c>
      <c r="E99" s="82">
        <v>80</v>
      </c>
      <c r="F99" s="82">
        <f t="shared" si="1"/>
        <v>408</v>
      </c>
      <c r="G99" s="79" t="s">
        <v>50062</v>
      </c>
    </row>
    <row r="100" ht="14" customHeight="1" spans="1:7">
      <c r="A100" s="79" t="s">
        <v>50093</v>
      </c>
      <c r="B100" s="79" t="s">
        <v>50094</v>
      </c>
      <c r="C100" s="80" t="s">
        <v>6432</v>
      </c>
      <c r="D100" s="81">
        <v>5.1</v>
      </c>
      <c r="E100" s="82">
        <v>80</v>
      </c>
      <c r="F100" s="82">
        <f t="shared" si="1"/>
        <v>408</v>
      </c>
      <c r="G100" s="79" t="s">
        <v>50062</v>
      </c>
    </row>
    <row r="101" ht="14" customHeight="1" spans="1:7">
      <c r="A101" s="79" t="s">
        <v>50095</v>
      </c>
      <c r="B101" s="79" t="s">
        <v>50096</v>
      </c>
      <c r="C101" s="80" t="s">
        <v>8204</v>
      </c>
      <c r="D101" s="81">
        <v>5.1</v>
      </c>
      <c r="E101" s="82">
        <v>80</v>
      </c>
      <c r="F101" s="82">
        <f t="shared" si="1"/>
        <v>408</v>
      </c>
      <c r="G101" s="79" t="s">
        <v>50062</v>
      </c>
    </row>
    <row r="102" ht="14" customHeight="1" spans="1:7">
      <c r="A102" s="79" t="s">
        <v>50097</v>
      </c>
      <c r="B102" s="79" t="s">
        <v>50098</v>
      </c>
      <c r="C102" s="80" t="s">
        <v>50099</v>
      </c>
      <c r="D102" s="81">
        <v>5.7</v>
      </c>
      <c r="E102" s="82">
        <v>80</v>
      </c>
      <c r="F102" s="82">
        <f t="shared" si="1"/>
        <v>456</v>
      </c>
      <c r="G102" s="79" t="s">
        <v>50062</v>
      </c>
    </row>
    <row r="103" ht="14" customHeight="1" spans="1:7">
      <c r="A103" s="79" t="s">
        <v>50100</v>
      </c>
      <c r="B103" s="79" t="s">
        <v>50101</v>
      </c>
      <c r="C103" s="80" t="s">
        <v>50102</v>
      </c>
      <c r="D103" s="81">
        <v>6.65</v>
      </c>
      <c r="E103" s="82">
        <v>80</v>
      </c>
      <c r="F103" s="82">
        <f t="shared" si="1"/>
        <v>532</v>
      </c>
      <c r="G103" s="79" t="s">
        <v>50062</v>
      </c>
    </row>
    <row r="104" ht="14" customHeight="1" spans="1:7">
      <c r="A104" s="79" t="s">
        <v>50103</v>
      </c>
      <c r="B104" s="79" t="s">
        <v>50104</v>
      </c>
      <c r="C104" s="80" t="s">
        <v>6537</v>
      </c>
      <c r="D104" s="81">
        <v>7.06</v>
      </c>
      <c r="E104" s="82">
        <v>80</v>
      </c>
      <c r="F104" s="82">
        <f t="shared" si="1"/>
        <v>564.8</v>
      </c>
      <c r="G104" s="79" t="s">
        <v>50062</v>
      </c>
    </row>
    <row r="105" ht="14" customHeight="1" spans="1:7">
      <c r="A105" s="79" t="s">
        <v>50105</v>
      </c>
      <c r="B105" s="79" t="s">
        <v>50106</v>
      </c>
      <c r="C105" s="80" t="s">
        <v>50107</v>
      </c>
      <c r="D105" s="81">
        <v>6.19</v>
      </c>
      <c r="E105" s="82">
        <v>80</v>
      </c>
      <c r="F105" s="82">
        <f t="shared" si="1"/>
        <v>495.2</v>
      </c>
      <c r="G105" s="79" t="s">
        <v>50062</v>
      </c>
    </row>
    <row r="106" ht="14" customHeight="1" spans="1:7">
      <c r="A106" s="79" t="s">
        <v>50108</v>
      </c>
      <c r="B106" s="79" t="s">
        <v>50109</v>
      </c>
      <c r="C106" s="80" t="s">
        <v>36618</v>
      </c>
      <c r="D106" s="81">
        <v>9.22</v>
      </c>
      <c r="E106" s="82">
        <v>80</v>
      </c>
      <c r="F106" s="82">
        <f t="shared" si="1"/>
        <v>737.6</v>
      </c>
      <c r="G106" s="79" t="s">
        <v>50062</v>
      </c>
    </row>
    <row r="107" ht="14" customHeight="1" spans="1:7">
      <c r="A107" s="79" t="s">
        <v>50110</v>
      </c>
      <c r="B107" s="79" t="s">
        <v>50111</v>
      </c>
      <c r="C107" s="80" t="s">
        <v>15486</v>
      </c>
      <c r="D107" s="81">
        <v>7.15</v>
      </c>
      <c r="E107" s="82">
        <v>80</v>
      </c>
      <c r="F107" s="82">
        <f t="shared" si="1"/>
        <v>572</v>
      </c>
      <c r="G107" s="79" t="s">
        <v>50062</v>
      </c>
    </row>
    <row r="108" ht="14" customHeight="1" spans="1:7">
      <c r="A108" s="79" t="s">
        <v>50112</v>
      </c>
      <c r="B108" s="79" t="s">
        <v>50113</v>
      </c>
      <c r="C108" s="80" t="s">
        <v>50114</v>
      </c>
      <c r="D108" s="81">
        <v>6.03</v>
      </c>
      <c r="E108" s="82">
        <v>80</v>
      </c>
      <c r="F108" s="82">
        <f t="shared" si="1"/>
        <v>482.4</v>
      </c>
      <c r="G108" s="79" t="s">
        <v>50062</v>
      </c>
    </row>
    <row r="109" ht="14" customHeight="1" spans="1:7">
      <c r="A109" s="79" t="s">
        <v>50115</v>
      </c>
      <c r="B109" s="79" t="s">
        <v>50116</v>
      </c>
      <c r="C109" s="80" t="s">
        <v>50117</v>
      </c>
      <c r="D109" s="81">
        <v>7.15</v>
      </c>
      <c r="E109" s="82">
        <v>80</v>
      </c>
      <c r="F109" s="82">
        <f t="shared" si="1"/>
        <v>572</v>
      </c>
      <c r="G109" s="79" t="s">
        <v>50062</v>
      </c>
    </row>
    <row r="110" ht="14" customHeight="1" spans="1:7">
      <c r="A110" s="79" t="s">
        <v>50118</v>
      </c>
      <c r="B110" s="79" t="s">
        <v>50119</v>
      </c>
      <c r="C110" s="80" t="s">
        <v>50120</v>
      </c>
      <c r="D110" s="81">
        <v>8.2</v>
      </c>
      <c r="E110" s="82">
        <v>80</v>
      </c>
      <c r="F110" s="82">
        <f t="shared" si="1"/>
        <v>656</v>
      </c>
      <c r="G110" s="79" t="s">
        <v>50062</v>
      </c>
    </row>
    <row r="111" ht="14" customHeight="1" spans="1:7">
      <c r="A111" s="79" t="s">
        <v>50121</v>
      </c>
      <c r="B111" s="79" t="s">
        <v>50122</v>
      </c>
      <c r="C111" s="80" t="s">
        <v>32865</v>
      </c>
      <c r="D111" s="81">
        <v>6.95</v>
      </c>
      <c r="E111" s="82">
        <v>80</v>
      </c>
      <c r="F111" s="82">
        <f t="shared" si="1"/>
        <v>556</v>
      </c>
      <c r="G111" s="79" t="s">
        <v>50062</v>
      </c>
    </row>
    <row r="112" ht="14" customHeight="1" spans="1:7">
      <c r="A112" s="79" t="s">
        <v>50123</v>
      </c>
      <c r="B112" s="79" t="s">
        <v>50124</v>
      </c>
      <c r="C112" s="80" t="s">
        <v>433</v>
      </c>
      <c r="D112" s="81">
        <v>6.2</v>
      </c>
      <c r="E112" s="82">
        <v>80</v>
      </c>
      <c r="F112" s="82">
        <f t="shared" si="1"/>
        <v>496</v>
      </c>
      <c r="G112" s="79" t="s">
        <v>50062</v>
      </c>
    </row>
    <row r="113" ht="14" customHeight="1" spans="1:7">
      <c r="A113" s="79" t="s">
        <v>50125</v>
      </c>
      <c r="B113" s="79" t="s">
        <v>50126</v>
      </c>
      <c r="C113" s="80" t="s">
        <v>50127</v>
      </c>
      <c r="D113" s="81">
        <v>6.2</v>
      </c>
      <c r="E113" s="82">
        <v>80</v>
      </c>
      <c r="F113" s="82">
        <f t="shared" si="1"/>
        <v>496</v>
      </c>
      <c r="G113" s="79" t="s">
        <v>50062</v>
      </c>
    </row>
    <row r="114" ht="14" customHeight="1" spans="1:7">
      <c r="A114" s="79" t="s">
        <v>50128</v>
      </c>
      <c r="B114" s="79" t="s">
        <v>50129</v>
      </c>
      <c r="C114" s="80" t="s">
        <v>50130</v>
      </c>
      <c r="D114" s="81">
        <v>9.75</v>
      </c>
      <c r="E114" s="82">
        <v>80</v>
      </c>
      <c r="F114" s="82">
        <f t="shared" si="1"/>
        <v>780</v>
      </c>
      <c r="G114" s="79" t="s">
        <v>50062</v>
      </c>
    </row>
    <row r="115" ht="14" customHeight="1" spans="1:7">
      <c r="A115" s="79" t="s">
        <v>50131</v>
      </c>
      <c r="B115" s="79" t="s">
        <v>50132</v>
      </c>
      <c r="C115" s="80" t="s">
        <v>48617</v>
      </c>
      <c r="D115" s="81">
        <v>7.65</v>
      </c>
      <c r="E115" s="82">
        <v>80</v>
      </c>
      <c r="F115" s="82">
        <f t="shared" si="1"/>
        <v>612</v>
      </c>
      <c r="G115" s="79" t="s">
        <v>50062</v>
      </c>
    </row>
    <row r="116" ht="14" customHeight="1" spans="1:7">
      <c r="A116" s="79" t="s">
        <v>50133</v>
      </c>
      <c r="B116" s="79" t="s">
        <v>50134</v>
      </c>
      <c r="C116" s="80" t="s">
        <v>50135</v>
      </c>
      <c r="D116" s="81">
        <v>5.65</v>
      </c>
      <c r="E116" s="82">
        <v>80</v>
      </c>
      <c r="F116" s="82">
        <f t="shared" si="1"/>
        <v>452</v>
      </c>
      <c r="G116" s="79" t="s">
        <v>50062</v>
      </c>
    </row>
    <row r="117" ht="14" customHeight="1" spans="1:7">
      <c r="A117" s="79" t="s">
        <v>50136</v>
      </c>
      <c r="B117" s="79" t="s">
        <v>50137</v>
      </c>
      <c r="C117" s="80" t="s">
        <v>50138</v>
      </c>
      <c r="D117" s="81">
        <v>5.65</v>
      </c>
      <c r="E117" s="82">
        <v>80</v>
      </c>
      <c r="F117" s="82">
        <f t="shared" si="1"/>
        <v>452</v>
      </c>
      <c r="G117" s="79" t="s">
        <v>50062</v>
      </c>
    </row>
    <row r="118" ht="14" customHeight="1" spans="1:7">
      <c r="A118" s="79" t="s">
        <v>50139</v>
      </c>
      <c r="B118" s="79" t="s">
        <v>50140</v>
      </c>
      <c r="C118" s="80" t="s">
        <v>1643</v>
      </c>
      <c r="D118" s="81">
        <v>7.98</v>
      </c>
      <c r="E118" s="82">
        <v>80</v>
      </c>
      <c r="F118" s="82">
        <f t="shared" si="1"/>
        <v>638.4</v>
      </c>
      <c r="G118" s="79" t="s">
        <v>50062</v>
      </c>
    </row>
    <row r="119" ht="14" customHeight="1" spans="1:7">
      <c r="A119" s="79" t="s">
        <v>50141</v>
      </c>
      <c r="B119" s="79" t="s">
        <v>50142</v>
      </c>
      <c r="C119" s="80" t="s">
        <v>2489</v>
      </c>
      <c r="D119" s="81">
        <v>4.93</v>
      </c>
      <c r="E119" s="82">
        <v>80</v>
      </c>
      <c r="F119" s="82">
        <f t="shared" si="1"/>
        <v>394.4</v>
      </c>
      <c r="G119" s="79" t="s">
        <v>50062</v>
      </c>
    </row>
    <row r="120" ht="14" customHeight="1" spans="1:7">
      <c r="A120" s="79" t="s">
        <v>50143</v>
      </c>
      <c r="B120" s="79" t="s">
        <v>50144</v>
      </c>
      <c r="C120" s="80" t="s">
        <v>5269</v>
      </c>
      <c r="D120" s="81">
        <v>7.42</v>
      </c>
      <c r="E120" s="82">
        <v>80</v>
      </c>
      <c r="F120" s="82">
        <f t="shared" si="1"/>
        <v>593.6</v>
      </c>
      <c r="G120" s="79" t="s">
        <v>50062</v>
      </c>
    </row>
    <row r="121" ht="14" customHeight="1" spans="1:7">
      <c r="A121" s="79" t="s">
        <v>50145</v>
      </c>
      <c r="B121" s="79" t="s">
        <v>50146</v>
      </c>
      <c r="C121" s="80" t="s">
        <v>50147</v>
      </c>
      <c r="D121" s="81">
        <v>5.8</v>
      </c>
      <c r="E121" s="82">
        <v>80</v>
      </c>
      <c r="F121" s="82">
        <f t="shared" si="1"/>
        <v>464</v>
      </c>
      <c r="G121" s="79" t="s">
        <v>50062</v>
      </c>
    </row>
    <row r="122" ht="14" customHeight="1" spans="1:7">
      <c r="A122" s="79" t="s">
        <v>50148</v>
      </c>
      <c r="B122" s="79" t="s">
        <v>50149</v>
      </c>
      <c r="C122" s="80" t="s">
        <v>1406</v>
      </c>
      <c r="D122" s="81">
        <v>6.34</v>
      </c>
      <c r="E122" s="82">
        <v>80</v>
      </c>
      <c r="F122" s="82">
        <f t="shared" si="1"/>
        <v>507.2</v>
      </c>
      <c r="G122" s="79" t="s">
        <v>50062</v>
      </c>
    </row>
    <row r="123" ht="14" customHeight="1" spans="1:7">
      <c r="A123" s="79" t="s">
        <v>50150</v>
      </c>
      <c r="B123" s="79" t="s">
        <v>50151</v>
      </c>
      <c r="C123" s="80" t="s">
        <v>474</v>
      </c>
      <c r="D123" s="81">
        <v>4.93</v>
      </c>
      <c r="E123" s="82">
        <v>80</v>
      </c>
      <c r="F123" s="82">
        <f t="shared" si="1"/>
        <v>394.4</v>
      </c>
      <c r="G123" s="79" t="s">
        <v>50062</v>
      </c>
    </row>
    <row r="124" ht="14" customHeight="1" spans="1:7">
      <c r="A124" s="79" t="s">
        <v>50152</v>
      </c>
      <c r="B124" s="79" t="s">
        <v>50153</v>
      </c>
      <c r="C124" s="80" t="s">
        <v>50154</v>
      </c>
      <c r="D124" s="81">
        <v>7.13</v>
      </c>
      <c r="E124" s="82">
        <v>80</v>
      </c>
      <c r="F124" s="82">
        <f t="shared" si="1"/>
        <v>570.4</v>
      </c>
      <c r="G124" s="79" t="s">
        <v>50062</v>
      </c>
    </row>
    <row r="125" ht="14" customHeight="1" spans="1:7">
      <c r="A125" s="79" t="s">
        <v>50155</v>
      </c>
      <c r="B125" s="79" t="s">
        <v>50156</v>
      </c>
      <c r="C125" s="80" t="s">
        <v>50157</v>
      </c>
      <c r="D125" s="81">
        <v>6.03</v>
      </c>
      <c r="E125" s="82">
        <v>80</v>
      </c>
      <c r="F125" s="82">
        <f t="shared" si="1"/>
        <v>482.4</v>
      </c>
      <c r="G125" s="79" t="s">
        <v>50062</v>
      </c>
    </row>
    <row r="126" ht="14" customHeight="1" spans="1:7">
      <c r="A126" s="79" t="s">
        <v>50158</v>
      </c>
      <c r="B126" s="79" t="s">
        <v>50159</v>
      </c>
      <c r="C126" s="80" t="s">
        <v>28664</v>
      </c>
      <c r="D126" s="81">
        <v>9.2</v>
      </c>
      <c r="E126" s="82">
        <v>80</v>
      </c>
      <c r="F126" s="82">
        <f t="shared" si="1"/>
        <v>736</v>
      </c>
      <c r="G126" s="79" t="s">
        <v>50062</v>
      </c>
    </row>
    <row r="127" ht="14" customHeight="1" spans="1:7">
      <c r="A127" s="79" t="s">
        <v>50160</v>
      </c>
      <c r="B127" s="79" t="s">
        <v>50161</v>
      </c>
      <c r="C127" s="80" t="s">
        <v>169</v>
      </c>
      <c r="D127" s="81">
        <v>5.1</v>
      </c>
      <c r="E127" s="82">
        <v>80</v>
      </c>
      <c r="F127" s="82">
        <f t="shared" si="1"/>
        <v>408</v>
      </c>
      <c r="G127" s="79" t="s">
        <v>50062</v>
      </c>
    </row>
    <row r="128" ht="14" customHeight="1" spans="1:7">
      <c r="A128" s="79" t="s">
        <v>50162</v>
      </c>
      <c r="B128" s="79" t="s">
        <v>50163</v>
      </c>
      <c r="C128" s="80" t="s">
        <v>50164</v>
      </c>
      <c r="D128" s="81">
        <v>7.95</v>
      </c>
      <c r="E128" s="82">
        <v>80</v>
      </c>
      <c r="F128" s="82">
        <f t="shared" si="1"/>
        <v>636</v>
      </c>
      <c r="G128" s="79" t="s">
        <v>50062</v>
      </c>
    </row>
    <row r="129" ht="14" customHeight="1" spans="1:7">
      <c r="A129" s="79" t="s">
        <v>50165</v>
      </c>
      <c r="B129" s="79" t="s">
        <v>50166</v>
      </c>
      <c r="C129" s="80" t="s">
        <v>2300</v>
      </c>
      <c r="D129" s="81">
        <v>6.2</v>
      </c>
      <c r="E129" s="82">
        <v>80</v>
      </c>
      <c r="F129" s="82">
        <f t="shared" si="1"/>
        <v>496</v>
      </c>
      <c r="G129" s="79" t="s">
        <v>50062</v>
      </c>
    </row>
    <row r="130" s="68" customFormat="1" ht="14" customHeight="1" spans="1:7">
      <c r="A130" s="79" t="s">
        <v>50167</v>
      </c>
      <c r="B130" s="79" t="s">
        <v>50168</v>
      </c>
      <c r="C130" s="80" t="s">
        <v>2283</v>
      </c>
      <c r="D130" s="81">
        <v>6.2</v>
      </c>
      <c r="E130" s="82">
        <v>80</v>
      </c>
      <c r="F130" s="82">
        <f t="shared" si="1"/>
        <v>496</v>
      </c>
      <c r="G130" s="79" t="s">
        <v>50062</v>
      </c>
    </row>
    <row r="131" ht="14" customHeight="1" spans="1:7">
      <c r="A131" s="79" t="s">
        <v>50169</v>
      </c>
      <c r="B131" s="79" t="s">
        <v>50170</v>
      </c>
      <c r="C131" s="80" t="s">
        <v>2374</v>
      </c>
      <c r="D131" s="81">
        <v>6.7</v>
      </c>
      <c r="E131" s="82">
        <v>80</v>
      </c>
      <c r="F131" s="82">
        <f t="shared" si="1"/>
        <v>536</v>
      </c>
      <c r="G131" s="79" t="s">
        <v>50062</v>
      </c>
    </row>
    <row r="132" ht="14" customHeight="1" spans="1:7">
      <c r="A132" s="79" t="s">
        <v>50171</v>
      </c>
      <c r="B132" s="79" t="s">
        <v>50172</v>
      </c>
      <c r="C132" s="80" t="s">
        <v>10840</v>
      </c>
      <c r="D132" s="81">
        <v>6.7</v>
      </c>
      <c r="E132" s="82">
        <v>80</v>
      </c>
      <c r="F132" s="82">
        <f t="shared" ref="F132:F195" si="2">D132*E132</f>
        <v>536</v>
      </c>
      <c r="G132" s="79" t="s">
        <v>50062</v>
      </c>
    </row>
    <row r="133" ht="14" customHeight="1" spans="1:7">
      <c r="A133" s="79" t="s">
        <v>50173</v>
      </c>
      <c r="B133" s="79" t="s">
        <v>50174</v>
      </c>
      <c r="C133" s="80" t="s">
        <v>5519</v>
      </c>
      <c r="D133" s="81">
        <v>7.9</v>
      </c>
      <c r="E133" s="82">
        <v>80</v>
      </c>
      <c r="F133" s="82">
        <f t="shared" si="2"/>
        <v>632</v>
      </c>
      <c r="G133" s="79" t="s">
        <v>50062</v>
      </c>
    </row>
    <row r="134" ht="14" customHeight="1" spans="1:7">
      <c r="A134" s="79" t="s">
        <v>50175</v>
      </c>
      <c r="B134" s="79" t="s">
        <v>50176</v>
      </c>
      <c r="C134" s="80" t="s">
        <v>50177</v>
      </c>
      <c r="D134" s="81">
        <v>10.08</v>
      </c>
      <c r="E134" s="82">
        <v>80</v>
      </c>
      <c r="F134" s="82">
        <f t="shared" si="2"/>
        <v>806.4</v>
      </c>
      <c r="G134" s="79" t="s">
        <v>50062</v>
      </c>
    </row>
    <row r="135" ht="14" customHeight="1" spans="1:7">
      <c r="A135" s="79" t="s">
        <v>50178</v>
      </c>
      <c r="B135" s="79" t="s">
        <v>50179</v>
      </c>
      <c r="C135" s="80" t="s">
        <v>3029</v>
      </c>
      <c r="D135" s="81">
        <v>9.88</v>
      </c>
      <c r="E135" s="82">
        <v>80</v>
      </c>
      <c r="F135" s="82">
        <f t="shared" si="2"/>
        <v>790.4</v>
      </c>
      <c r="G135" s="79" t="s">
        <v>50062</v>
      </c>
    </row>
    <row r="136" ht="14" customHeight="1" spans="1:7">
      <c r="A136" s="79" t="s">
        <v>50180</v>
      </c>
      <c r="B136" s="79" t="s">
        <v>50181</v>
      </c>
      <c r="C136" s="80" t="s">
        <v>5598</v>
      </c>
      <c r="D136" s="81">
        <v>6.39</v>
      </c>
      <c r="E136" s="82">
        <v>80</v>
      </c>
      <c r="F136" s="82">
        <f t="shared" si="2"/>
        <v>511.2</v>
      </c>
      <c r="G136" s="79" t="s">
        <v>50062</v>
      </c>
    </row>
    <row r="137" ht="14" customHeight="1" spans="1:7">
      <c r="A137" s="79" t="s">
        <v>50182</v>
      </c>
      <c r="B137" s="79" t="s">
        <v>50183</v>
      </c>
      <c r="C137" s="80" t="s">
        <v>10222</v>
      </c>
      <c r="D137" s="81">
        <v>5.88</v>
      </c>
      <c r="E137" s="82">
        <v>80</v>
      </c>
      <c r="F137" s="82">
        <f t="shared" si="2"/>
        <v>470.4</v>
      </c>
      <c r="G137" s="79" t="s">
        <v>50062</v>
      </c>
    </row>
    <row r="138" ht="14" customHeight="1" spans="1:7">
      <c r="A138" s="79" t="s">
        <v>50184</v>
      </c>
      <c r="B138" s="79" t="s">
        <v>50185</v>
      </c>
      <c r="C138" s="80" t="s">
        <v>32617</v>
      </c>
      <c r="D138" s="81">
        <v>5.88</v>
      </c>
      <c r="E138" s="82">
        <v>80</v>
      </c>
      <c r="F138" s="82">
        <f t="shared" si="2"/>
        <v>470.4</v>
      </c>
      <c r="G138" s="79" t="s">
        <v>50062</v>
      </c>
    </row>
    <row r="139" ht="14" customHeight="1" spans="1:7">
      <c r="A139" s="79" t="s">
        <v>50186</v>
      </c>
      <c r="B139" s="79" t="s">
        <v>50187</v>
      </c>
      <c r="C139" s="80" t="s">
        <v>50188</v>
      </c>
      <c r="D139" s="81">
        <v>5.7</v>
      </c>
      <c r="E139" s="82">
        <v>80</v>
      </c>
      <c r="F139" s="82">
        <f t="shared" si="2"/>
        <v>456</v>
      </c>
      <c r="G139" s="79" t="s">
        <v>50062</v>
      </c>
    </row>
    <row r="140" ht="14" customHeight="1" spans="1:7">
      <c r="A140" s="79" t="s">
        <v>50189</v>
      </c>
      <c r="B140" s="79" t="s">
        <v>50190</v>
      </c>
      <c r="C140" s="80" t="s">
        <v>1065</v>
      </c>
      <c r="D140" s="81">
        <v>6.3</v>
      </c>
      <c r="E140" s="82">
        <v>80</v>
      </c>
      <c r="F140" s="82">
        <f t="shared" si="2"/>
        <v>504</v>
      </c>
      <c r="G140" s="79" t="s">
        <v>50062</v>
      </c>
    </row>
    <row r="141" ht="14" customHeight="1" spans="1:7">
      <c r="A141" s="79" t="s">
        <v>50191</v>
      </c>
      <c r="B141" s="79" t="s">
        <v>50192</v>
      </c>
      <c r="C141" s="80" t="s">
        <v>50193</v>
      </c>
      <c r="D141" s="81">
        <v>6.3</v>
      </c>
      <c r="E141" s="82">
        <v>80</v>
      </c>
      <c r="F141" s="82">
        <f t="shared" si="2"/>
        <v>504</v>
      </c>
      <c r="G141" s="79" t="s">
        <v>50062</v>
      </c>
    </row>
    <row r="142" ht="14" customHeight="1" spans="1:7">
      <c r="A142" s="79" t="s">
        <v>50194</v>
      </c>
      <c r="B142" s="79" t="s">
        <v>50195</v>
      </c>
      <c r="C142" s="80" t="s">
        <v>8475</v>
      </c>
      <c r="D142" s="81">
        <v>9.4</v>
      </c>
      <c r="E142" s="82">
        <v>80</v>
      </c>
      <c r="F142" s="82">
        <f t="shared" si="2"/>
        <v>752</v>
      </c>
      <c r="G142" s="79" t="s">
        <v>50062</v>
      </c>
    </row>
    <row r="143" ht="14" customHeight="1" spans="1:7">
      <c r="A143" s="79" t="s">
        <v>50196</v>
      </c>
      <c r="B143" s="79" t="s">
        <v>50197</v>
      </c>
      <c r="C143" s="80" t="s">
        <v>893</v>
      </c>
      <c r="D143" s="81">
        <v>7</v>
      </c>
      <c r="E143" s="82">
        <v>80</v>
      </c>
      <c r="F143" s="82">
        <f t="shared" si="2"/>
        <v>560</v>
      </c>
      <c r="G143" s="79" t="s">
        <v>50062</v>
      </c>
    </row>
    <row r="144" ht="14" customHeight="1" spans="1:7">
      <c r="A144" s="79" t="s">
        <v>50198</v>
      </c>
      <c r="B144" s="79" t="s">
        <v>50199</v>
      </c>
      <c r="C144" s="80" t="s">
        <v>17917</v>
      </c>
      <c r="D144" s="81">
        <v>7.15</v>
      </c>
      <c r="E144" s="82">
        <v>80</v>
      </c>
      <c r="F144" s="82">
        <f t="shared" si="2"/>
        <v>572</v>
      </c>
      <c r="G144" s="79" t="s">
        <v>50062</v>
      </c>
    </row>
    <row r="145" ht="14" customHeight="1" spans="1:7">
      <c r="A145" s="79" t="s">
        <v>50200</v>
      </c>
      <c r="B145" s="79" t="s">
        <v>50201</v>
      </c>
      <c r="C145" s="80" t="s">
        <v>10230</v>
      </c>
      <c r="D145" s="81">
        <v>8.2</v>
      </c>
      <c r="E145" s="82">
        <v>80</v>
      </c>
      <c r="F145" s="82">
        <f t="shared" si="2"/>
        <v>656</v>
      </c>
      <c r="G145" s="79" t="s">
        <v>50062</v>
      </c>
    </row>
    <row r="146" ht="14" customHeight="1" spans="1:7">
      <c r="A146" s="79" t="s">
        <v>50202</v>
      </c>
      <c r="B146" s="79" t="s">
        <v>50203</v>
      </c>
      <c r="C146" s="80" t="s">
        <v>50204</v>
      </c>
      <c r="D146" s="81">
        <v>5.1</v>
      </c>
      <c r="E146" s="82">
        <v>80</v>
      </c>
      <c r="F146" s="82">
        <f t="shared" si="2"/>
        <v>408</v>
      </c>
      <c r="G146" s="79" t="s">
        <v>50062</v>
      </c>
    </row>
    <row r="147" ht="14" customHeight="1" spans="1:7">
      <c r="A147" s="79" t="s">
        <v>50205</v>
      </c>
      <c r="B147" s="79" t="s">
        <v>50206</v>
      </c>
      <c r="C147" s="80" t="s">
        <v>3559</v>
      </c>
      <c r="D147" s="81">
        <v>10.2</v>
      </c>
      <c r="E147" s="82">
        <v>80</v>
      </c>
      <c r="F147" s="82">
        <f t="shared" si="2"/>
        <v>816</v>
      </c>
      <c r="G147" s="79" t="s">
        <v>50062</v>
      </c>
    </row>
    <row r="148" ht="14" customHeight="1" spans="1:7">
      <c r="A148" s="79" t="s">
        <v>50207</v>
      </c>
      <c r="B148" s="79" t="s">
        <v>50208</v>
      </c>
      <c r="C148" s="80" t="s">
        <v>2333</v>
      </c>
      <c r="D148" s="81">
        <v>6.2</v>
      </c>
      <c r="E148" s="82">
        <v>80</v>
      </c>
      <c r="F148" s="82">
        <f t="shared" si="2"/>
        <v>496</v>
      </c>
      <c r="G148" s="79" t="s">
        <v>50062</v>
      </c>
    </row>
    <row r="149" ht="14" customHeight="1" spans="1:7">
      <c r="A149" s="79" t="s">
        <v>50209</v>
      </c>
      <c r="B149" s="79" t="s">
        <v>50210</v>
      </c>
      <c r="C149" s="80" t="s">
        <v>50211</v>
      </c>
      <c r="D149" s="81">
        <v>7.15</v>
      </c>
      <c r="E149" s="82">
        <v>80</v>
      </c>
      <c r="F149" s="82">
        <f t="shared" si="2"/>
        <v>572</v>
      </c>
      <c r="G149" s="79" t="s">
        <v>50062</v>
      </c>
    </row>
    <row r="150" ht="14" customHeight="1" spans="1:7">
      <c r="A150" s="79" t="s">
        <v>50212</v>
      </c>
      <c r="B150" s="79" t="s">
        <v>50213</v>
      </c>
      <c r="C150" s="80" t="s">
        <v>9322</v>
      </c>
      <c r="D150" s="81">
        <v>11.3</v>
      </c>
      <c r="E150" s="82">
        <v>80</v>
      </c>
      <c r="F150" s="82">
        <f t="shared" si="2"/>
        <v>904</v>
      </c>
      <c r="G150" s="79" t="s">
        <v>50062</v>
      </c>
    </row>
    <row r="151" ht="14" customHeight="1" spans="1:7">
      <c r="A151" s="79" t="s">
        <v>50214</v>
      </c>
      <c r="B151" s="79" t="s">
        <v>50215</v>
      </c>
      <c r="C151" s="80" t="s">
        <v>9322</v>
      </c>
      <c r="D151" s="81">
        <v>7.2</v>
      </c>
      <c r="E151" s="82">
        <v>80</v>
      </c>
      <c r="F151" s="82">
        <f t="shared" si="2"/>
        <v>576</v>
      </c>
      <c r="G151" s="79" t="s">
        <v>50062</v>
      </c>
    </row>
    <row r="152" ht="14" customHeight="1" spans="1:7">
      <c r="A152" s="79" t="s">
        <v>50216</v>
      </c>
      <c r="B152" s="79" t="s">
        <v>50217</v>
      </c>
      <c r="C152" s="80" t="s">
        <v>8451</v>
      </c>
      <c r="D152" s="81">
        <v>7.12</v>
      </c>
      <c r="E152" s="82">
        <v>80</v>
      </c>
      <c r="F152" s="82">
        <f t="shared" si="2"/>
        <v>569.6</v>
      </c>
      <c r="G152" s="79" t="s">
        <v>50062</v>
      </c>
    </row>
    <row r="153" ht="14" customHeight="1" spans="1:7">
      <c r="A153" s="79" t="s">
        <v>50218</v>
      </c>
      <c r="B153" s="79" t="s">
        <v>50219</v>
      </c>
      <c r="C153" s="80" t="s">
        <v>8768</v>
      </c>
      <c r="D153" s="81">
        <v>11.35</v>
      </c>
      <c r="E153" s="82">
        <v>80</v>
      </c>
      <c r="F153" s="82">
        <f t="shared" si="2"/>
        <v>908</v>
      </c>
      <c r="G153" s="79" t="s">
        <v>50062</v>
      </c>
    </row>
    <row r="154" ht="14" customHeight="1" spans="1:7">
      <c r="A154" s="79" t="s">
        <v>50220</v>
      </c>
      <c r="B154" s="79" t="s">
        <v>50221</v>
      </c>
      <c r="C154" s="80" t="s">
        <v>10621</v>
      </c>
      <c r="D154" s="81">
        <v>7.14</v>
      </c>
      <c r="E154" s="82">
        <v>80</v>
      </c>
      <c r="F154" s="82">
        <f t="shared" si="2"/>
        <v>571.2</v>
      </c>
      <c r="G154" s="79" t="s">
        <v>50062</v>
      </c>
    </row>
    <row r="155" ht="14" customHeight="1" spans="1:7">
      <c r="A155" s="79" t="s">
        <v>50222</v>
      </c>
      <c r="B155" s="79" t="s">
        <v>50223</v>
      </c>
      <c r="C155" s="80" t="s">
        <v>857</v>
      </c>
      <c r="D155" s="81">
        <v>6.04</v>
      </c>
      <c r="E155" s="82">
        <v>80</v>
      </c>
      <c r="F155" s="82">
        <f t="shared" si="2"/>
        <v>483.2</v>
      </c>
      <c r="G155" s="79" t="s">
        <v>50062</v>
      </c>
    </row>
    <row r="156" ht="14" customHeight="1" spans="1:7">
      <c r="A156" s="79" t="s">
        <v>50224</v>
      </c>
      <c r="B156" s="79" t="s">
        <v>50225</v>
      </c>
      <c r="C156" s="80" t="s">
        <v>50226</v>
      </c>
      <c r="D156" s="81">
        <v>7.2</v>
      </c>
      <c r="E156" s="82">
        <v>80</v>
      </c>
      <c r="F156" s="82">
        <f t="shared" si="2"/>
        <v>576</v>
      </c>
      <c r="G156" s="79" t="s">
        <v>50062</v>
      </c>
    </row>
    <row r="157" ht="14" customHeight="1" spans="1:7">
      <c r="A157" s="79" t="s">
        <v>50227</v>
      </c>
      <c r="B157" s="79" t="s">
        <v>50228</v>
      </c>
      <c r="C157" s="80" t="s">
        <v>16271</v>
      </c>
      <c r="D157" s="81">
        <v>7.06</v>
      </c>
      <c r="E157" s="82">
        <v>80</v>
      </c>
      <c r="F157" s="82">
        <f t="shared" si="2"/>
        <v>564.8</v>
      </c>
      <c r="G157" s="79" t="s">
        <v>50062</v>
      </c>
    </row>
    <row r="158" ht="14" customHeight="1" spans="1:7">
      <c r="A158" s="79" t="s">
        <v>50229</v>
      </c>
      <c r="B158" s="79" t="s">
        <v>50230</v>
      </c>
      <c r="C158" s="80" t="s">
        <v>5638</v>
      </c>
      <c r="D158" s="81">
        <v>8.2</v>
      </c>
      <c r="E158" s="82">
        <v>80</v>
      </c>
      <c r="F158" s="82">
        <f t="shared" si="2"/>
        <v>656</v>
      </c>
      <c r="G158" s="79" t="s">
        <v>50062</v>
      </c>
    </row>
    <row r="159" ht="14" customHeight="1" spans="1:7">
      <c r="A159" s="79" t="s">
        <v>50231</v>
      </c>
      <c r="B159" s="79" t="s">
        <v>50232</v>
      </c>
      <c r="C159" s="80" t="s">
        <v>22622</v>
      </c>
      <c r="D159" s="81">
        <v>7.2</v>
      </c>
      <c r="E159" s="82">
        <v>80</v>
      </c>
      <c r="F159" s="82">
        <f t="shared" si="2"/>
        <v>576</v>
      </c>
      <c r="G159" s="79" t="s">
        <v>50062</v>
      </c>
    </row>
    <row r="160" ht="14" customHeight="1" spans="1:7">
      <c r="A160" s="79" t="s">
        <v>50233</v>
      </c>
      <c r="B160" s="79" t="s">
        <v>50234</v>
      </c>
      <c r="C160" s="80" t="s">
        <v>50235</v>
      </c>
      <c r="D160" s="81">
        <v>5.1</v>
      </c>
      <c r="E160" s="82">
        <v>80</v>
      </c>
      <c r="F160" s="82">
        <f t="shared" si="2"/>
        <v>408</v>
      </c>
      <c r="G160" s="79" t="s">
        <v>50062</v>
      </c>
    </row>
    <row r="161" ht="14" customHeight="1" spans="1:7">
      <c r="A161" s="79" t="s">
        <v>50236</v>
      </c>
      <c r="B161" s="79" t="s">
        <v>50237</v>
      </c>
      <c r="C161" s="80" t="s">
        <v>50238</v>
      </c>
      <c r="D161" s="81">
        <v>8.2</v>
      </c>
      <c r="E161" s="82">
        <v>80</v>
      </c>
      <c r="F161" s="82">
        <f t="shared" si="2"/>
        <v>656</v>
      </c>
      <c r="G161" s="79" t="s">
        <v>50062</v>
      </c>
    </row>
    <row r="162" ht="14" customHeight="1" spans="1:7">
      <c r="A162" s="79" t="s">
        <v>50239</v>
      </c>
      <c r="B162" s="79" t="s">
        <v>50240</v>
      </c>
      <c r="C162" s="80" t="s">
        <v>50241</v>
      </c>
      <c r="D162" s="81">
        <v>10.3</v>
      </c>
      <c r="E162" s="82">
        <v>80</v>
      </c>
      <c r="F162" s="82">
        <f t="shared" si="2"/>
        <v>824</v>
      </c>
      <c r="G162" s="79" t="s">
        <v>50062</v>
      </c>
    </row>
    <row r="163" ht="14" customHeight="1" spans="1:7">
      <c r="A163" s="79" t="s">
        <v>50242</v>
      </c>
      <c r="B163" s="79" t="s">
        <v>50243</v>
      </c>
      <c r="C163" s="80" t="s">
        <v>1761</v>
      </c>
      <c r="D163" s="81">
        <v>7.2</v>
      </c>
      <c r="E163" s="82">
        <v>80</v>
      </c>
      <c r="F163" s="82">
        <f t="shared" si="2"/>
        <v>576</v>
      </c>
      <c r="G163" s="79" t="s">
        <v>50062</v>
      </c>
    </row>
    <row r="164" ht="14" customHeight="1" spans="1:7">
      <c r="A164" s="79" t="s">
        <v>50244</v>
      </c>
      <c r="B164" s="79" t="s">
        <v>50245</v>
      </c>
      <c r="C164" s="80" t="s">
        <v>1294</v>
      </c>
      <c r="D164" s="81">
        <v>6.5</v>
      </c>
      <c r="E164" s="82">
        <v>80</v>
      </c>
      <c r="F164" s="82">
        <f t="shared" si="2"/>
        <v>520</v>
      </c>
      <c r="G164" s="79" t="s">
        <v>50062</v>
      </c>
    </row>
    <row r="165" ht="14" customHeight="1" spans="1:7">
      <c r="A165" s="79" t="s">
        <v>50246</v>
      </c>
      <c r="B165" s="79" t="s">
        <v>50247</v>
      </c>
      <c r="C165" s="80" t="s">
        <v>2021</v>
      </c>
      <c r="D165" s="81">
        <v>5.3</v>
      </c>
      <c r="E165" s="82">
        <v>80</v>
      </c>
      <c r="F165" s="82">
        <f t="shared" si="2"/>
        <v>424</v>
      </c>
      <c r="G165" s="79" t="s">
        <v>50062</v>
      </c>
    </row>
    <row r="166" ht="14" customHeight="1" spans="1:7">
      <c r="A166" s="79" t="s">
        <v>50248</v>
      </c>
      <c r="B166" s="79" t="s">
        <v>50249</v>
      </c>
      <c r="C166" s="80" t="s">
        <v>2118</v>
      </c>
      <c r="D166" s="81">
        <v>6.5</v>
      </c>
      <c r="E166" s="82">
        <v>80</v>
      </c>
      <c r="F166" s="82">
        <f t="shared" si="2"/>
        <v>520</v>
      </c>
      <c r="G166" s="79" t="s">
        <v>50062</v>
      </c>
    </row>
    <row r="167" ht="14" customHeight="1" spans="1:7">
      <c r="A167" s="79" t="s">
        <v>50250</v>
      </c>
      <c r="B167" s="79" t="s">
        <v>50251</v>
      </c>
      <c r="C167" s="80" t="s">
        <v>2354</v>
      </c>
      <c r="D167" s="81">
        <v>6.1</v>
      </c>
      <c r="E167" s="82">
        <v>80</v>
      </c>
      <c r="F167" s="82">
        <f t="shared" si="2"/>
        <v>488</v>
      </c>
      <c r="G167" s="79" t="s">
        <v>50062</v>
      </c>
    </row>
    <row r="168" ht="14" customHeight="1" spans="1:7">
      <c r="A168" s="79" t="s">
        <v>50252</v>
      </c>
      <c r="B168" s="79" t="s">
        <v>50253</v>
      </c>
      <c r="C168" s="80" t="s">
        <v>3507</v>
      </c>
      <c r="D168" s="81">
        <v>5.99</v>
      </c>
      <c r="E168" s="82">
        <v>80</v>
      </c>
      <c r="F168" s="82">
        <f t="shared" si="2"/>
        <v>479.2</v>
      </c>
      <c r="G168" s="79" t="s">
        <v>50062</v>
      </c>
    </row>
    <row r="169" ht="14" customHeight="1" spans="1:7">
      <c r="A169" s="79" t="s">
        <v>50254</v>
      </c>
      <c r="B169" s="79" t="s">
        <v>50255</v>
      </c>
      <c r="C169" s="80" t="s">
        <v>169</v>
      </c>
      <c r="D169" s="81">
        <v>5.22</v>
      </c>
      <c r="E169" s="82">
        <v>80</v>
      </c>
      <c r="F169" s="82">
        <f t="shared" si="2"/>
        <v>417.6</v>
      </c>
      <c r="G169" s="79" t="s">
        <v>50062</v>
      </c>
    </row>
    <row r="170" ht="14" customHeight="1" spans="1:7">
      <c r="A170" s="79" t="s">
        <v>50256</v>
      </c>
      <c r="B170" s="79" t="s">
        <v>50257</v>
      </c>
      <c r="C170" s="80" t="s">
        <v>5955</v>
      </c>
      <c r="D170" s="81">
        <v>5.25</v>
      </c>
      <c r="E170" s="82">
        <v>80</v>
      </c>
      <c r="F170" s="82">
        <f t="shared" si="2"/>
        <v>420</v>
      </c>
      <c r="G170" s="79" t="s">
        <v>50062</v>
      </c>
    </row>
    <row r="171" ht="14" customHeight="1" spans="1:7">
      <c r="A171" s="79" t="s">
        <v>50258</v>
      </c>
      <c r="B171" s="79" t="s">
        <v>50259</v>
      </c>
      <c r="C171" s="80" t="s">
        <v>1618</v>
      </c>
      <c r="D171" s="81">
        <v>4.8</v>
      </c>
      <c r="E171" s="82">
        <v>80</v>
      </c>
      <c r="F171" s="82">
        <f t="shared" si="2"/>
        <v>384</v>
      </c>
      <c r="G171" s="79" t="s">
        <v>50062</v>
      </c>
    </row>
    <row r="172" ht="14" customHeight="1" spans="1:7">
      <c r="A172" s="79" t="s">
        <v>50260</v>
      </c>
      <c r="B172" s="79" t="s">
        <v>50261</v>
      </c>
      <c r="C172" s="80" t="s">
        <v>12913</v>
      </c>
      <c r="D172" s="81">
        <v>6.85</v>
      </c>
      <c r="E172" s="82">
        <v>80</v>
      </c>
      <c r="F172" s="82">
        <f t="shared" si="2"/>
        <v>548</v>
      </c>
      <c r="G172" s="79" t="s">
        <v>50062</v>
      </c>
    </row>
    <row r="173" ht="14" customHeight="1" spans="1:7">
      <c r="A173" s="79" t="s">
        <v>50262</v>
      </c>
      <c r="B173" s="79" t="s">
        <v>50263</v>
      </c>
      <c r="C173" s="80" t="s">
        <v>7344</v>
      </c>
      <c r="D173" s="81">
        <v>7.65</v>
      </c>
      <c r="E173" s="82">
        <v>80</v>
      </c>
      <c r="F173" s="82">
        <f t="shared" si="2"/>
        <v>612</v>
      </c>
      <c r="G173" s="79" t="s">
        <v>50062</v>
      </c>
    </row>
    <row r="174" ht="14" customHeight="1" spans="1:7">
      <c r="A174" s="79" t="s">
        <v>50264</v>
      </c>
      <c r="B174" s="79" t="s">
        <v>50265</v>
      </c>
      <c r="C174" s="80" t="s">
        <v>50266</v>
      </c>
      <c r="D174" s="81">
        <v>8.3</v>
      </c>
      <c r="E174" s="82">
        <v>80</v>
      </c>
      <c r="F174" s="82">
        <f t="shared" si="2"/>
        <v>664</v>
      </c>
      <c r="G174" s="79" t="s">
        <v>50062</v>
      </c>
    </row>
    <row r="175" ht="14" customHeight="1" spans="1:7">
      <c r="A175" s="79" t="s">
        <v>50267</v>
      </c>
      <c r="B175" s="79" t="s">
        <v>50268</v>
      </c>
      <c r="C175" s="80" t="s">
        <v>2283</v>
      </c>
      <c r="D175" s="81">
        <v>7</v>
      </c>
      <c r="E175" s="82">
        <v>80</v>
      </c>
      <c r="F175" s="82">
        <f t="shared" si="2"/>
        <v>560</v>
      </c>
      <c r="G175" s="79" t="s">
        <v>50062</v>
      </c>
    </row>
    <row r="176" ht="14" customHeight="1" spans="1:7">
      <c r="A176" s="79" t="s">
        <v>50269</v>
      </c>
      <c r="B176" s="79" t="s">
        <v>50270</v>
      </c>
      <c r="C176" s="80" t="s">
        <v>889</v>
      </c>
      <c r="D176" s="81">
        <v>10.3</v>
      </c>
      <c r="E176" s="82">
        <v>80</v>
      </c>
      <c r="F176" s="82">
        <f t="shared" si="2"/>
        <v>824</v>
      </c>
      <c r="G176" s="79" t="s">
        <v>50062</v>
      </c>
    </row>
    <row r="177" ht="14" customHeight="1" spans="1:7">
      <c r="A177" s="79" t="s">
        <v>50271</v>
      </c>
      <c r="B177" s="79" t="s">
        <v>50272</v>
      </c>
      <c r="C177" s="80" t="s">
        <v>380</v>
      </c>
      <c r="D177" s="81">
        <v>7.15</v>
      </c>
      <c r="E177" s="82">
        <v>80</v>
      </c>
      <c r="F177" s="82">
        <f t="shared" si="2"/>
        <v>572</v>
      </c>
      <c r="G177" s="79" t="s">
        <v>50062</v>
      </c>
    </row>
    <row r="178" ht="14" customHeight="1" spans="1:7">
      <c r="A178" s="79" t="s">
        <v>50273</v>
      </c>
      <c r="B178" s="79" t="s">
        <v>50274</v>
      </c>
      <c r="C178" s="80" t="s">
        <v>3458</v>
      </c>
      <c r="D178" s="81">
        <v>5.65</v>
      </c>
      <c r="E178" s="82">
        <v>80</v>
      </c>
      <c r="F178" s="82">
        <f t="shared" si="2"/>
        <v>452</v>
      </c>
      <c r="G178" s="79" t="s">
        <v>50062</v>
      </c>
    </row>
    <row r="179" ht="14" customHeight="1" spans="1:7">
      <c r="A179" s="79" t="s">
        <v>50275</v>
      </c>
      <c r="B179" s="79" t="s">
        <v>50276</v>
      </c>
      <c r="C179" s="80" t="s">
        <v>23543</v>
      </c>
      <c r="D179" s="81">
        <v>5.65</v>
      </c>
      <c r="E179" s="82">
        <v>80</v>
      </c>
      <c r="F179" s="82">
        <f t="shared" si="2"/>
        <v>452</v>
      </c>
      <c r="G179" s="79" t="s">
        <v>50062</v>
      </c>
    </row>
    <row r="180" ht="14" customHeight="1" spans="1:7">
      <c r="A180" s="79" t="s">
        <v>50277</v>
      </c>
      <c r="B180" s="79" t="s">
        <v>50278</v>
      </c>
      <c r="C180" s="80" t="s">
        <v>36716</v>
      </c>
      <c r="D180" s="81">
        <v>6.73</v>
      </c>
      <c r="E180" s="82">
        <v>80</v>
      </c>
      <c r="F180" s="82">
        <f t="shared" si="2"/>
        <v>538.4</v>
      </c>
      <c r="G180" s="79" t="s">
        <v>50062</v>
      </c>
    </row>
    <row r="181" ht="14" customHeight="1" spans="1:7">
      <c r="A181" s="79" t="s">
        <v>50279</v>
      </c>
      <c r="B181" s="79" t="s">
        <v>50280</v>
      </c>
      <c r="C181" s="80" t="s">
        <v>2872</v>
      </c>
      <c r="D181" s="81">
        <v>7.03</v>
      </c>
      <c r="E181" s="82">
        <v>80</v>
      </c>
      <c r="F181" s="82">
        <f t="shared" si="2"/>
        <v>562.4</v>
      </c>
      <c r="G181" s="79" t="s">
        <v>50062</v>
      </c>
    </row>
    <row r="182" ht="14" customHeight="1" spans="1:7">
      <c r="A182" s="79" t="s">
        <v>50281</v>
      </c>
      <c r="B182" s="79" t="s">
        <v>50282</v>
      </c>
      <c r="C182" s="80" t="s">
        <v>1257</v>
      </c>
      <c r="D182" s="81">
        <v>11.85</v>
      </c>
      <c r="E182" s="82">
        <v>80</v>
      </c>
      <c r="F182" s="82">
        <f t="shared" si="2"/>
        <v>948</v>
      </c>
      <c r="G182" s="79" t="s">
        <v>50062</v>
      </c>
    </row>
    <row r="183" ht="14" customHeight="1" spans="1:7">
      <c r="A183" s="79" t="s">
        <v>50283</v>
      </c>
      <c r="B183" s="79" t="s">
        <v>50284</v>
      </c>
      <c r="C183" s="80" t="s">
        <v>5822</v>
      </c>
      <c r="D183" s="81">
        <v>6.28</v>
      </c>
      <c r="E183" s="82">
        <v>80</v>
      </c>
      <c r="F183" s="82">
        <f t="shared" si="2"/>
        <v>502.4</v>
      </c>
      <c r="G183" s="79" t="s">
        <v>50062</v>
      </c>
    </row>
    <row r="184" ht="14" customHeight="1" spans="1:7">
      <c r="A184" s="79" t="s">
        <v>50285</v>
      </c>
      <c r="B184" s="79" t="s">
        <v>50286</v>
      </c>
      <c r="C184" s="80" t="s">
        <v>2609</v>
      </c>
      <c r="D184" s="81">
        <v>5.53</v>
      </c>
      <c r="E184" s="82">
        <v>80</v>
      </c>
      <c r="F184" s="82">
        <f t="shared" si="2"/>
        <v>442.4</v>
      </c>
      <c r="G184" s="79" t="s">
        <v>50062</v>
      </c>
    </row>
    <row r="185" ht="14" customHeight="1" spans="1:7">
      <c r="A185" s="79" t="s">
        <v>50287</v>
      </c>
      <c r="B185" s="79" t="s">
        <v>50288</v>
      </c>
      <c r="C185" s="80" t="s">
        <v>50289</v>
      </c>
      <c r="D185" s="81">
        <v>6.35</v>
      </c>
      <c r="E185" s="82">
        <v>80</v>
      </c>
      <c r="F185" s="82">
        <f t="shared" si="2"/>
        <v>508</v>
      </c>
      <c r="G185" s="79" t="s">
        <v>50062</v>
      </c>
    </row>
    <row r="186" ht="14" customHeight="1" spans="1:7">
      <c r="A186" s="79" t="s">
        <v>50290</v>
      </c>
      <c r="B186" s="79" t="s">
        <v>50291</v>
      </c>
      <c r="C186" s="80" t="s">
        <v>2872</v>
      </c>
      <c r="D186" s="81">
        <v>7.11</v>
      </c>
      <c r="E186" s="82">
        <v>80</v>
      </c>
      <c r="F186" s="82">
        <f t="shared" si="2"/>
        <v>568.8</v>
      </c>
      <c r="G186" s="79" t="s">
        <v>50062</v>
      </c>
    </row>
    <row r="187" ht="14" customHeight="1" spans="1:7">
      <c r="A187" s="79" t="s">
        <v>50292</v>
      </c>
      <c r="B187" s="79" t="s">
        <v>50293</v>
      </c>
      <c r="C187" s="80" t="s">
        <v>3491</v>
      </c>
      <c r="D187" s="81">
        <v>6.33</v>
      </c>
      <c r="E187" s="82">
        <v>80</v>
      </c>
      <c r="F187" s="82">
        <f t="shared" si="2"/>
        <v>506.4</v>
      </c>
      <c r="G187" s="79" t="s">
        <v>50062</v>
      </c>
    </row>
    <row r="188" ht="14" customHeight="1" spans="1:7">
      <c r="A188" s="79" t="s">
        <v>50294</v>
      </c>
      <c r="B188" s="79" t="s">
        <v>50295</v>
      </c>
      <c r="C188" s="80" t="s">
        <v>50296</v>
      </c>
      <c r="D188" s="81">
        <v>5.9</v>
      </c>
      <c r="E188" s="82">
        <v>80</v>
      </c>
      <c r="F188" s="82">
        <f t="shared" si="2"/>
        <v>472</v>
      </c>
      <c r="G188" s="79" t="s">
        <v>50062</v>
      </c>
    </row>
    <row r="189" ht="14" customHeight="1" spans="1:7">
      <c r="A189" s="79" t="s">
        <v>50297</v>
      </c>
      <c r="B189" s="79" t="s">
        <v>50298</v>
      </c>
      <c r="C189" s="80" t="s">
        <v>50299</v>
      </c>
      <c r="D189" s="81">
        <v>6.9</v>
      </c>
      <c r="E189" s="82">
        <v>80</v>
      </c>
      <c r="F189" s="82">
        <f t="shared" si="2"/>
        <v>552</v>
      </c>
      <c r="G189" s="79" t="s">
        <v>50062</v>
      </c>
    </row>
    <row r="190" ht="14" customHeight="1" spans="1:7">
      <c r="A190" s="79" t="s">
        <v>50300</v>
      </c>
      <c r="B190" s="79" t="s">
        <v>50301</v>
      </c>
      <c r="C190" s="80" t="s">
        <v>2876</v>
      </c>
      <c r="D190" s="81">
        <v>11.33</v>
      </c>
      <c r="E190" s="82">
        <v>80</v>
      </c>
      <c r="F190" s="82">
        <f t="shared" si="2"/>
        <v>906.4</v>
      </c>
      <c r="G190" s="79" t="s">
        <v>50062</v>
      </c>
    </row>
    <row r="191" ht="14" customHeight="1" spans="1:7">
      <c r="A191" s="79" t="s">
        <v>50302</v>
      </c>
      <c r="B191" s="79" t="s">
        <v>50303</v>
      </c>
      <c r="C191" s="80" t="s">
        <v>38919</v>
      </c>
      <c r="D191" s="81">
        <v>5.86</v>
      </c>
      <c r="E191" s="82">
        <v>80</v>
      </c>
      <c r="F191" s="82">
        <f t="shared" si="2"/>
        <v>468.8</v>
      </c>
      <c r="G191" s="79" t="s">
        <v>50062</v>
      </c>
    </row>
    <row r="192" ht="14" customHeight="1" spans="1:7">
      <c r="A192" s="79" t="s">
        <v>50304</v>
      </c>
      <c r="B192" s="79" t="s">
        <v>50305</v>
      </c>
      <c r="C192" s="80" t="s">
        <v>50306</v>
      </c>
      <c r="D192" s="81">
        <v>6.2</v>
      </c>
      <c r="E192" s="82">
        <v>80</v>
      </c>
      <c r="F192" s="82">
        <f t="shared" si="2"/>
        <v>496</v>
      </c>
      <c r="G192" s="79" t="s">
        <v>50062</v>
      </c>
    </row>
    <row r="193" ht="14" customHeight="1" spans="1:7">
      <c r="A193" s="79" t="s">
        <v>50307</v>
      </c>
      <c r="B193" s="79" t="s">
        <v>50308</v>
      </c>
      <c r="C193" s="80" t="s">
        <v>50309</v>
      </c>
      <c r="D193" s="81">
        <v>6.2</v>
      </c>
      <c r="E193" s="82">
        <v>80</v>
      </c>
      <c r="F193" s="82">
        <f t="shared" si="2"/>
        <v>496</v>
      </c>
      <c r="G193" s="79" t="s">
        <v>50062</v>
      </c>
    </row>
    <row r="194" ht="14" customHeight="1" spans="1:7">
      <c r="A194" s="79" t="s">
        <v>50310</v>
      </c>
      <c r="B194" s="79" t="s">
        <v>50311</v>
      </c>
      <c r="C194" s="80" t="s">
        <v>33046</v>
      </c>
      <c r="D194" s="81">
        <v>8.07</v>
      </c>
      <c r="E194" s="82">
        <v>80</v>
      </c>
      <c r="F194" s="82">
        <f t="shared" si="2"/>
        <v>645.6</v>
      </c>
      <c r="G194" s="79" t="s">
        <v>50062</v>
      </c>
    </row>
    <row r="195" ht="14" customHeight="1" spans="1:7">
      <c r="A195" s="79" t="s">
        <v>50312</v>
      </c>
      <c r="B195" s="79" t="s">
        <v>50313</v>
      </c>
      <c r="C195" s="80" t="s">
        <v>2475</v>
      </c>
      <c r="D195" s="81">
        <v>10.5</v>
      </c>
      <c r="E195" s="82">
        <v>80</v>
      </c>
      <c r="F195" s="82">
        <f t="shared" si="2"/>
        <v>840</v>
      </c>
      <c r="G195" s="79" t="s">
        <v>50314</v>
      </c>
    </row>
    <row r="196" ht="14" customHeight="1" spans="1:7">
      <c r="A196" s="79" t="s">
        <v>50315</v>
      </c>
      <c r="B196" s="79" t="s">
        <v>50316</v>
      </c>
      <c r="C196" s="80" t="s">
        <v>50317</v>
      </c>
      <c r="D196" s="81">
        <v>10.5</v>
      </c>
      <c r="E196" s="82">
        <v>80</v>
      </c>
      <c r="F196" s="82">
        <f t="shared" ref="F196:F259" si="3">D196*E196</f>
        <v>840</v>
      </c>
      <c r="G196" s="79" t="s">
        <v>50314</v>
      </c>
    </row>
    <row r="197" ht="14" customHeight="1" spans="1:7">
      <c r="A197" s="79" t="s">
        <v>50318</v>
      </c>
      <c r="B197" s="79" t="s">
        <v>50319</v>
      </c>
      <c r="C197" s="80" t="s">
        <v>50320</v>
      </c>
      <c r="D197" s="81">
        <v>10.5</v>
      </c>
      <c r="E197" s="82">
        <v>80</v>
      </c>
      <c r="F197" s="82">
        <f t="shared" si="3"/>
        <v>840</v>
      </c>
      <c r="G197" s="79" t="s">
        <v>50314</v>
      </c>
    </row>
    <row r="198" ht="14" customHeight="1" spans="1:7">
      <c r="A198" s="79" t="s">
        <v>50321</v>
      </c>
      <c r="B198" s="79" t="s">
        <v>50322</v>
      </c>
      <c r="C198" s="80" t="s">
        <v>34935</v>
      </c>
      <c r="D198" s="81">
        <v>13</v>
      </c>
      <c r="E198" s="82">
        <v>80</v>
      </c>
      <c r="F198" s="82">
        <f t="shared" si="3"/>
        <v>1040</v>
      </c>
      <c r="G198" s="79" t="s">
        <v>50314</v>
      </c>
    </row>
    <row r="199" ht="14" customHeight="1" spans="1:7">
      <c r="A199" s="79" t="s">
        <v>50323</v>
      </c>
      <c r="B199" s="79" t="s">
        <v>50324</v>
      </c>
      <c r="C199" s="80" t="s">
        <v>2662</v>
      </c>
      <c r="D199" s="81">
        <v>10</v>
      </c>
      <c r="E199" s="82">
        <v>80</v>
      </c>
      <c r="F199" s="82">
        <f t="shared" si="3"/>
        <v>800</v>
      </c>
      <c r="G199" s="79" t="s">
        <v>50314</v>
      </c>
    </row>
    <row r="200" ht="14" customHeight="1" spans="1:7">
      <c r="A200" s="79" t="s">
        <v>50325</v>
      </c>
      <c r="B200" s="79" t="s">
        <v>50326</v>
      </c>
      <c r="C200" s="80" t="s">
        <v>831</v>
      </c>
      <c r="D200" s="81">
        <v>10</v>
      </c>
      <c r="E200" s="82">
        <v>80</v>
      </c>
      <c r="F200" s="82">
        <f t="shared" si="3"/>
        <v>800</v>
      </c>
      <c r="G200" s="79" t="s">
        <v>50314</v>
      </c>
    </row>
    <row r="201" ht="14" customHeight="1" spans="1:7">
      <c r="A201" s="79" t="s">
        <v>50327</v>
      </c>
      <c r="B201" s="79" t="s">
        <v>50328</v>
      </c>
      <c r="C201" s="80" t="s">
        <v>6541</v>
      </c>
      <c r="D201" s="81">
        <v>10</v>
      </c>
      <c r="E201" s="82">
        <v>80</v>
      </c>
      <c r="F201" s="82">
        <f t="shared" si="3"/>
        <v>800</v>
      </c>
      <c r="G201" s="79" t="s">
        <v>50314</v>
      </c>
    </row>
    <row r="202" ht="14" customHeight="1" spans="1:7">
      <c r="A202" s="79" t="s">
        <v>50329</v>
      </c>
      <c r="B202" s="79" t="s">
        <v>50330</v>
      </c>
      <c r="C202" s="80" t="s">
        <v>50331</v>
      </c>
      <c r="D202" s="81">
        <v>8.49</v>
      </c>
      <c r="E202" s="82">
        <v>80</v>
      </c>
      <c r="F202" s="82">
        <f t="shared" si="3"/>
        <v>679.2</v>
      </c>
      <c r="G202" s="79" t="s">
        <v>50314</v>
      </c>
    </row>
    <row r="203" ht="14" customHeight="1" spans="1:7">
      <c r="A203" s="79" t="s">
        <v>50332</v>
      </c>
      <c r="B203" s="79" t="s">
        <v>50333</v>
      </c>
      <c r="C203" s="80" t="s">
        <v>564</v>
      </c>
      <c r="D203" s="81">
        <v>7</v>
      </c>
      <c r="E203" s="82">
        <v>80</v>
      </c>
      <c r="F203" s="82">
        <f t="shared" si="3"/>
        <v>560</v>
      </c>
      <c r="G203" s="79" t="s">
        <v>50314</v>
      </c>
    </row>
    <row r="204" ht="14" customHeight="1" spans="1:7">
      <c r="A204" s="79" t="s">
        <v>50334</v>
      </c>
      <c r="B204" s="79" t="s">
        <v>50335</v>
      </c>
      <c r="C204" s="80" t="s">
        <v>50336</v>
      </c>
      <c r="D204" s="81">
        <v>7</v>
      </c>
      <c r="E204" s="82">
        <v>80</v>
      </c>
      <c r="F204" s="82">
        <f t="shared" si="3"/>
        <v>560</v>
      </c>
      <c r="G204" s="79" t="s">
        <v>50314</v>
      </c>
    </row>
    <row r="205" ht="14" customHeight="1" spans="1:7">
      <c r="A205" s="79" t="s">
        <v>50337</v>
      </c>
      <c r="B205" s="79" t="s">
        <v>50338</v>
      </c>
      <c r="C205" s="80" t="s">
        <v>50339</v>
      </c>
      <c r="D205" s="81">
        <v>7</v>
      </c>
      <c r="E205" s="82">
        <v>80</v>
      </c>
      <c r="F205" s="82">
        <f t="shared" si="3"/>
        <v>560</v>
      </c>
      <c r="G205" s="79" t="s">
        <v>50314</v>
      </c>
    </row>
    <row r="206" s="68" customFormat="1" ht="14" customHeight="1" spans="1:7">
      <c r="A206" s="79" t="s">
        <v>50340</v>
      </c>
      <c r="B206" s="79" t="s">
        <v>50341</v>
      </c>
      <c r="C206" s="80" t="s">
        <v>50342</v>
      </c>
      <c r="D206" s="81">
        <v>10</v>
      </c>
      <c r="E206" s="82">
        <v>80</v>
      </c>
      <c r="F206" s="82">
        <f t="shared" si="3"/>
        <v>800</v>
      </c>
      <c r="G206" s="79" t="s">
        <v>50314</v>
      </c>
    </row>
    <row r="207" ht="14" customHeight="1" spans="1:7">
      <c r="A207" s="79" t="s">
        <v>50343</v>
      </c>
      <c r="B207" s="79" t="s">
        <v>50344</v>
      </c>
      <c r="C207" s="80" t="s">
        <v>8574</v>
      </c>
      <c r="D207" s="81">
        <v>7.4</v>
      </c>
      <c r="E207" s="82">
        <v>80</v>
      </c>
      <c r="F207" s="82">
        <f t="shared" si="3"/>
        <v>592</v>
      </c>
      <c r="G207" s="79" t="s">
        <v>50314</v>
      </c>
    </row>
    <row r="208" ht="14" customHeight="1" spans="1:7">
      <c r="A208" s="79" t="s">
        <v>50345</v>
      </c>
      <c r="B208" s="79" t="s">
        <v>50346</v>
      </c>
      <c r="C208" s="80" t="s">
        <v>50347</v>
      </c>
      <c r="D208" s="81">
        <v>7.4</v>
      </c>
      <c r="E208" s="82">
        <v>80</v>
      </c>
      <c r="F208" s="82">
        <f t="shared" si="3"/>
        <v>592</v>
      </c>
      <c r="G208" s="79" t="s">
        <v>50314</v>
      </c>
    </row>
    <row r="209" ht="14" customHeight="1" spans="1:7">
      <c r="A209" s="79" t="s">
        <v>50348</v>
      </c>
      <c r="B209" s="79" t="s">
        <v>50349</v>
      </c>
      <c r="C209" s="80" t="s">
        <v>50350</v>
      </c>
      <c r="D209" s="81">
        <v>7.4</v>
      </c>
      <c r="E209" s="82">
        <v>80</v>
      </c>
      <c r="F209" s="82">
        <f t="shared" si="3"/>
        <v>592</v>
      </c>
      <c r="G209" s="79" t="s">
        <v>50314</v>
      </c>
    </row>
    <row r="210" ht="14" customHeight="1" spans="1:7">
      <c r="A210" s="79" t="s">
        <v>50351</v>
      </c>
      <c r="B210" s="79" t="s">
        <v>50352</v>
      </c>
      <c r="C210" s="80" t="s">
        <v>9913</v>
      </c>
      <c r="D210" s="81">
        <v>8.5</v>
      </c>
      <c r="E210" s="82">
        <v>80</v>
      </c>
      <c r="F210" s="82">
        <f t="shared" si="3"/>
        <v>680</v>
      </c>
      <c r="G210" s="79" t="s">
        <v>50314</v>
      </c>
    </row>
    <row r="211" ht="14" customHeight="1" spans="1:7">
      <c r="A211" s="79" t="s">
        <v>50353</v>
      </c>
      <c r="B211" s="79" t="s">
        <v>50354</v>
      </c>
      <c r="C211" s="80" t="s">
        <v>36604</v>
      </c>
      <c r="D211" s="81">
        <v>8.5</v>
      </c>
      <c r="E211" s="82">
        <v>80</v>
      </c>
      <c r="F211" s="82">
        <f t="shared" si="3"/>
        <v>680</v>
      </c>
      <c r="G211" s="79" t="s">
        <v>50314</v>
      </c>
    </row>
    <row r="212" ht="14" customHeight="1" spans="1:7">
      <c r="A212" s="79" t="s">
        <v>50355</v>
      </c>
      <c r="B212" s="79" t="s">
        <v>50356</v>
      </c>
      <c r="C212" s="80" t="s">
        <v>50357</v>
      </c>
      <c r="D212" s="81">
        <v>7</v>
      </c>
      <c r="E212" s="82">
        <v>80</v>
      </c>
      <c r="F212" s="82">
        <f t="shared" si="3"/>
        <v>560</v>
      </c>
      <c r="G212" s="79" t="s">
        <v>50314</v>
      </c>
    </row>
    <row r="213" ht="14" customHeight="1" spans="1:7">
      <c r="A213" s="79" t="s">
        <v>50358</v>
      </c>
      <c r="B213" s="79" t="s">
        <v>50359</v>
      </c>
      <c r="C213" s="80" t="s">
        <v>2144</v>
      </c>
      <c r="D213" s="81">
        <v>7</v>
      </c>
      <c r="E213" s="82">
        <v>80</v>
      </c>
      <c r="F213" s="82">
        <f t="shared" si="3"/>
        <v>560</v>
      </c>
      <c r="G213" s="79" t="s">
        <v>50314</v>
      </c>
    </row>
    <row r="214" ht="14" customHeight="1" spans="1:7">
      <c r="A214" s="79" t="s">
        <v>50360</v>
      </c>
      <c r="B214" s="79" t="s">
        <v>50361</v>
      </c>
      <c r="C214" s="80" t="s">
        <v>1606</v>
      </c>
      <c r="D214" s="81">
        <v>5.5</v>
      </c>
      <c r="E214" s="82">
        <v>80</v>
      </c>
      <c r="F214" s="82">
        <f t="shared" si="3"/>
        <v>440</v>
      </c>
      <c r="G214" s="79" t="s">
        <v>50314</v>
      </c>
    </row>
    <row r="215" ht="14" customHeight="1" spans="1:7">
      <c r="A215" s="79" t="s">
        <v>50362</v>
      </c>
      <c r="B215" s="79" t="s">
        <v>50363</v>
      </c>
      <c r="C215" s="80" t="s">
        <v>6552</v>
      </c>
      <c r="D215" s="81">
        <v>13</v>
      </c>
      <c r="E215" s="82">
        <v>80</v>
      </c>
      <c r="F215" s="82">
        <f t="shared" si="3"/>
        <v>1040</v>
      </c>
      <c r="G215" s="79" t="s">
        <v>50364</v>
      </c>
    </row>
    <row r="216" ht="14" customHeight="1" spans="1:7">
      <c r="A216" s="79" t="s">
        <v>50365</v>
      </c>
      <c r="B216" s="79" t="s">
        <v>50366</v>
      </c>
      <c r="C216" s="80" t="s">
        <v>21412</v>
      </c>
      <c r="D216" s="81">
        <v>9</v>
      </c>
      <c r="E216" s="82">
        <v>80</v>
      </c>
      <c r="F216" s="82">
        <f t="shared" si="3"/>
        <v>720</v>
      </c>
      <c r="G216" s="79" t="s">
        <v>50364</v>
      </c>
    </row>
    <row r="217" s="68" customFormat="1" ht="14" customHeight="1" spans="1:7">
      <c r="A217" s="79" t="s">
        <v>50367</v>
      </c>
      <c r="B217" s="79" t="s">
        <v>50368</v>
      </c>
      <c r="C217" s="80" t="s">
        <v>2948</v>
      </c>
      <c r="D217" s="81">
        <v>6.5</v>
      </c>
      <c r="E217" s="82">
        <v>80</v>
      </c>
      <c r="F217" s="82">
        <f t="shared" si="3"/>
        <v>520</v>
      </c>
      <c r="G217" s="79" t="s">
        <v>50364</v>
      </c>
    </row>
    <row r="218" ht="14" customHeight="1" spans="1:7">
      <c r="A218" s="79" t="s">
        <v>50369</v>
      </c>
      <c r="B218" s="79" t="s">
        <v>50370</v>
      </c>
      <c r="C218" s="80" t="s">
        <v>8728</v>
      </c>
      <c r="D218" s="81">
        <v>14</v>
      </c>
      <c r="E218" s="82">
        <v>80</v>
      </c>
      <c r="F218" s="82">
        <f t="shared" si="3"/>
        <v>1120</v>
      </c>
      <c r="G218" s="79" t="s">
        <v>50364</v>
      </c>
    </row>
    <row r="219" ht="14" customHeight="1" spans="1:7">
      <c r="A219" s="79" t="s">
        <v>50371</v>
      </c>
      <c r="B219" s="79" t="s">
        <v>50372</v>
      </c>
      <c r="C219" s="80" t="s">
        <v>6436</v>
      </c>
      <c r="D219" s="81">
        <v>14</v>
      </c>
      <c r="E219" s="82">
        <v>80</v>
      </c>
      <c r="F219" s="82">
        <f t="shared" si="3"/>
        <v>1120</v>
      </c>
      <c r="G219" s="79" t="s">
        <v>50364</v>
      </c>
    </row>
    <row r="220" ht="14" customHeight="1" spans="1:7">
      <c r="A220" s="79" t="s">
        <v>50373</v>
      </c>
      <c r="B220" s="79" t="s">
        <v>50374</v>
      </c>
      <c r="C220" s="80" t="s">
        <v>50375</v>
      </c>
      <c r="D220" s="81">
        <v>11</v>
      </c>
      <c r="E220" s="82">
        <v>80</v>
      </c>
      <c r="F220" s="82">
        <f t="shared" si="3"/>
        <v>880</v>
      </c>
      <c r="G220" s="79" t="s">
        <v>50364</v>
      </c>
    </row>
    <row r="221" ht="14" customHeight="1" spans="1:7">
      <c r="A221" s="79" t="s">
        <v>50376</v>
      </c>
      <c r="B221" s="79" t="s">
        <v>50377</v>
      </c>
      <c r="C221" s="80" t="s">
        <v>50378</v>
      </c>
      <c r="D221" s="81">
        <v>12</v>
      </c>
      <c r="E221" s="82">
        <v>80</v>
      </c>
      <c r="F221" s="82">
        <f t="shared" si="3"/>
        <v>960</v>
      </c>
      <c r="G221" s="79" t="s">
        <v>50364</v>
      </c>
    </row>
    <row r="222" ht="14" customHeight="1" spans="1:7">
      <c r="A222" s="79" t="s">
        <v>50379</v>
      </c>
      <c r="B222" s="79" t="s">
        <v>50380</v>
      </c>
      <c r="C222" s="80" t="s">
        <v>50381</v>
      </c>
      <c r="D222" s="81">
        <v>8</v>
      </c>
      <c r="E222" s="82">
        <v>80</v>
      </c>
      <c r="F222" s="82">
        <f t="shared" si="3"/>
        <v>640</v>
      </c>
      <c r="G222" s="79" t="s">
        <v>50364</v>
      </c>
    </row>
    <row r="223" ht="14" customHeight="1" spans="1:7">
      <c r="A223" s="79" t="s">
        <v>50382</v>
      </c>
      <c r="B223" s="79" t="s">
        <v>50383</v>
      </c>
      <c r="C223" s="80" t="s">
        <v>50384</v>
      </c>
      <c r="D223" s="81">
        <v>16</v>
      </c>
      <c r="E223" s="82">
        <v>80</v>
      </c>
      <c r="F223" s="82">
        <f t="shared" si="3"/>
        <v>1280</v>
      </c>
      <c r="G223" s="79" t="s">
        <v>50364</v>
      </c>
    </row>
    <row r="224" ht="14" customHeight="1" spans="1:7">
      <c r="A224" s="79" t="s">
        <v>50385</v>
      </c>
      <c r="B224" s="79" t="s">
        <v>50386</v>
      </c>
      <c r="C224" s="80" t="s">
        <v>3179</v>
      </c>
      <c r="D224" s="81">
        <v>12.5</v>
      </c>
      <c r="E224" s="82">
        <v>80</v>
      </c>
      <c r="F224" s="82">
        <f t="shared" si="3"/>
        <v>1000</v>
      </c>
      <c r="G224" s="79" t="s">
        <v>50364</v>
      </c>
    </row>
    <row r="225" ht="14" customHeight="1" spans="1:7">
      <c r="A225" s="79" t="s">
        <v>50387</v>
      </c>
      <c r="B225" s="79" t="s">
        <v>50388</v>
      </c>
      <c r="C225" s="80" t="s">
        <v>50389</v>
      </c>
      <c r="D225" s="81">
        <v>12</v>
      </c>
      <c r="E225" s="82">
        <v>80</v>
      </c>
      <c r="F225" s="82">
        <f t="shared" si="3"/>
        <v>960</v>
      </c>
      <c r="G225" s="79" t="s">
        <v>50364</v>
      </c>
    </row>
    <row r="226" ht="14" customHeight="1" spans="1:7">
      <c r="A226" s="79" t="s">
        <v>50390</v>
      </c>
      <c r="B226" s="79" t="s">
        <v>50391</v>
      </c>
      <c r="C226" s="80" t="s">
        <v>50392</v>
      </c>
      <c r="D226" s="81">
        <v>12</v>
      </c>
      <c r="E226" s="82">
        <v>80</v>
      </c>
      <c r="F226" s="82">
        <f t="shared" si="3"/>
        <v>960</v>
      </c>
      <c r="G226" s="79" t="s">
        <v>50364</v>
      </c>
    </row>
    <row r="227" ht="14" customHeight="1" spans="1:7">
      <c r="A227" s="79" t="s">
        <v>50393</v>
      </c>
      <c r="B227" s="79" t="s">
        <v>50394</v>
      </c>
      <c r="C227" s="80" t="s">
        <v>50395</v>
      </c>
      <c r="D227" s="81">
        <v>12</v>
      </c>
      <c r="E227" s="82">
        <v>80</v>
      </c>
      <c r="F227" s="82">
        <f t="shared" si="3"/>
        <v>960</v>
      </c>
      <c r="G227" s="79" t="s">
        <v>50364</v>
      </c>
    </row>
    <row r="228" ht="14" customHeight="1" spans="1:7">
      <c r="A228" s="79" t="s">
        <v>50396</v>
      </c>
      <c r="B228" s="79" t="s">
        <v>50397</v>
      </c>
      <c r="C228" s="80" t="s">
        <v>50398</v>
      </c>
      <c r="D228" s="81">
        <v>12</v>
      </c>
      <c r="E228" s="82">
        <v>80</v>
      </c>
      <c r="F228" s="82">
        <f t="shared" si="3"/>
        <v>960</v>
      </c>
      <c r="G228" s="79" t="s">
        <v>50364</v>
      </c>
    </row>
    <row r="229" ht="14" customHeight="1" spans="1:7">
      <c r="A229" s="79" t="s">
        <v>50399</v>
      </c>
      <c r="B229" s="79" t="s">
        <v>50400</v>
      </c>
      <c r="C229" s="80" t="s">
        <v>5266</v>
      </c>
      <c r="D229" s="81">
        <v>5</v>
      </c>
      <c r="E229" s="82">
        <v>80</v>
      </c>
      <c r="F229" s="82">
        <f t="shared" si="3"/>
        <v>400</v>
      </c>
      <c r="G229" s="79" t="s">
        <v>50314</v>
      </c>
    </row>
    <row r="230" ht="14" customHeight="1" spans="1:7">
      <c r="A230" s="79" t="s">
        <v>50401</v>
      </c>
      <c r="B230" s="79" t="s">
        <v>50402</v>
      </c>
      <c r="C230" s="80" t="s">
        <v>50403</v>
      </c>
      <c r="D230" s="81">
        <v>9</v>
      </c>
      <c r="E230" s="82">
        <v>80</v>
      </c>
      <c r="F230" s="82">
        <f t="shared" si="3"/>
        <v>720</v>
      </c>
      <c r="G230" s="79" t="s">
        <v>50314</v>
      </c>
    </row>
    <row r="231" s="68" customFormat="1" ht="14" customHeight="1" spans="1:7">
      <c r="A231" s="79" t="s">
        <v>50404</v>
      </c>
      <c r="B231" s="79" t="s">
        <v>50405</v>
      </c>
      <c r="C231" s="80" t="s">
        <v>50406</v>
      </c>
      <c r="D231" s="81">
        <v>9</v>
      </c>
      <c r="E231" s="82">
        <v>80</v>
      </c>
      <c r="F231" s="82">
        <f t="shared" si="3"/>
        <v>720</v>
      </c>
      <c r="G231" s="79" t="s">
        <v>50314</v>
      </c>
    </row>
    <row r="232" ht="14" customHeight="1" spans="1:7">
      <c r="A232" s="79" t="s">
        <v>50407</v>
      </c>
      <c r="B232" s="79" t="s">
        <v>50408</v>
      </c>
      <c r="C232" s="80" t="s">
        <v>36618</v>
      </c>
      <c r="D232" s="81">
        <v>9</v>
      </c>
      <c r="E232" s="82">
        <v>80</v>
      </c>
      <c r="F232" s="82">
        <f t="shared" si="3"/>
        <v>720</v>
      </c>
      <c r="G232" s="79" t="s">
        <v>50314</v>
      </c>
    </row>
    <row r="233" ht="14" customHeight="1" spans="1:7">
      <c r="A233" s="79" t="s">
        <v>50409</v>
      </c>
      <c r="B233" s="79" t="s">
        <v>50410</v>
      </c>
      <c r="C233" s="80" t="s">
        <v>1115</v>
      </c>
      <c r="D233" s="81">
        <v>9</v>
      </c>
      <c r="E233" s="82">
        <v>80</v>
      </c>
      <c r="F233" s="82">
        <f t="shared" si="3"/>
        <v>720</v>
      </c>
      <c r="G233" s="79" t="s">
        <v>50314</v>
      </c>
    </row>
    <row r="234" ht="14" customHeight="1" spans="1:7">
      <c r="A234" s="79" t="s">
        <v>50411</v>
      </c>
      <c r="B234" s="79" t="s">
        <v>50412</v>
      </c>
      <c r="C234" s="80" t="s">
        <v>655</v>
      </c>
      <c r="D234" s="81">
        <v>9</v>
      </c>
      <c r="E234" s="82">
        <v>80</v>
      </c>
      <c r="F234" s="82">
        <f t="shared" si="3"/>
        <v>720</v>
      </c>
      <c r="G234" s="79" t="s">
        <v>50314</v>
      </c>
    </row>
    <row r="235" ht="14" customHeight="1" spans="1:7">
      <c r="A235" s="79" t="s">
        <v>50413</v>
      </c>
      <c r="B235" s="79" t="s">
        <v>50414</v>
      </c>
      <c r="C235" s="80" t="s">
        <v>8996</v>
      </c>
      <c r="D235" s="81">
        <v>9</v>
      </c>
      <c r="E235" s="82">
        <v>80</v>
      </c>
      <c r="F235" s="82">
        <f t="shared" si="3"/>
        <v>720</v>
      </c>
      <c r="G235" s="79" t="s">
        <v>50314</v>
      </c>
    </row>
    <row r="236" ht="14" customHeight="1" spans="1:7">
      <c r="A236" s="79" t="s">
        <v>50415</v>
      </c>
      <c r="B236" s="79" t="s">
        <v>50416</v>
      </c>
      <c r="C236" s="80" t="s">
        <v>50417</v>
      </c>
      <c r="D236" s="81">
        <v>9</v>
      </c>
      <c r="E236" s="82">
        <v>80</v>
      </c>
      <c r="F236" s="82">
        <f t="shared" si="3"/>
        <v>720</v>
      </c>
      <c r="G236" s="79" t="s">
        <v>50314</v>
      </c>
    </row>
    <row r="237" ht="14" customHeight="1" spans="1:7">
      <c r="A237" s="79" t="s">
        <v>50418</v>
      </c>
      <c r="B237" s="79" t="s">
        <v>50419</v>
      </c>
      <c r="C237" s="80" t="s">
        <v>2272</v>
      </c>
      <c r="D237" s="81">
        <v>9</v>
      </c>
      <c r="E237" s="82">
        <v>80</v>
      </c>
      <c r="F237" s="82">
        <f t="shared" si="3"/>
        <v>720</v>
      </c>
      <c r="G237" s="79" t="s">
        <v>50314</v>
      </c>
    </row>
    <row r="238" ht="14" customHeight="1" spans="1:7">
      <c r="A238" s="79" t="s">
        <v>50420</v>
      </c>
      <c r="B238" s="79" t="s">
        <v>50421</v>
      </c>
      <c r="C238" s="80" t="s">
        <v>50422</v>
      </c>
      <c r="D238" s="81">
        <v>9</v>
      </c>
      <c r="E238" s="82">
        <v>80</v>
      </c>
      <c r="F238" s="82">
        <f t="shared" si="3"/>
        <v>720</v>
      </c>
      <c r="G238" s="79" t="s">
        <v>50314</v>
      </c>
    </row>
    <row r="239" ht="14" customHeight="1" spans="1:7">
      <c r="A239" s="79" t="s">
        <v>50423</v>
      </c>
      <c r="B239" s="79" t="s">
        <v>50424</v>
      </c>
      <c r="C239" s="80" t="s">
        <v>9803</v>
      </c>
      <c r="D239" s="81">
        <v>9</v>
      </c>
      <c r="E239" s="82">
        <v>80</v>
      </c>
      <c r="F239" s="82">
        <f t="shared" si="3"/>
        <v>720</v>
      </c>
      <c r="G239" s="79" t="s">
        <v>50314</v>
      </c>
    </row>
    <row r="240" ht="14" customHeight="1" spans="1:7">
      <c r="A240" s="79" t="s">
        <v>50425</v>
      </c>
      <c r="B240" s="79" t="s">
        <v>50426</v>
      </c>
      <c r="C240" s="80" t="s">
        <v>15361</v>
      </c>
      <c r="D240" s="81">
        <v>6.4</v>
      </c>
      <c r="E240" s="82">
        <v>80</v>
      </c>
      <c r="F240" s="82">
        <f t="shared" si="3"/>
        <v>512</v>
      </c>
      <c r="G240" s="79" t="s">
        <v>50427</v>
      </c>
    </row>
    <row r="241" ht="14" customHeight="1" spans="1:7">
      <c r="A241" s="79" t="s">
        <v>50428</v>
      </c>
      <c r="B241" s="79" t="s">
        <v>50429</v>
      </c>
      <c r="C241" s="80" t="s">
        <v>50430</v>
      </c>
      <c r="D241" s="81">
        <v>5.2</v>
      </c>
      <c r="E241" s="82">
        <v>80</v>
      </c>
      <c r="F241" s="82">
        <f t="shared" si="3"/>
        <v>416</v>
      </c>
      <c r="G241" s="79" t="s">
        <v>50427</v>
      </c>
    </row>
    <row r="242" ht="14" customHeight="1" spans="1:7">
      <c r="A242" s="79" t="s">
        <v>50431</v>
      </c>
      <c r="B242" s="79" t="s">
        <v>50432</v>
      </c>
      <c r="C242" s="80" t="s">
        <v>37379</v>
      </c>
      <c r="D242" s="81">
        <v>8.2</v>
      </c>
      <c r="E242" s="82">
        <v>80</v>
      </c>
      <c r="F242" s="82">
        <f t="shared" si="3"/>
        <v>656</v>
      </c>
      <c r="G242" s="79" t="s">
        <v>50427</v>
      </c>
    </row>
    <row r="243" ht="14" customHeight="1" spans="1:7">
      <c r="A243" s="79" t="s">
        <v>50433</v>
      </c>
      <c r="B243" s="79" t="s">
        <v>50434</v>
      </c>
      <c r="C243" s="80" t="s">
        <v>50435</v>
      </c>
      <c r="D243" s="81">
        <v>5.2</v>
      </c>
      <c r="E243" s="82">
        <v>80</v>
      </c>
      <c r="F243" s="82">
        <f t="shared" si="3"/>
        <v>416</v>
      </c>
      <c r="G243" s="79" t="s">
        <v>50427</v>
      </c>
    </row>
    <row r="244" ht="14" customHeight="1" spans="1:7">
      <c r="A244" s="79" t="s">
        <v>50436</v>
      </c>
      <c r="B244" s="79" t="s">
        <v>50437</v>
      </c>
      <c r="C244" s="80" t="s">
        <v>50438</v>
      </c>
      <c r="D244" s="81">
        <v>6.4</v>
      </c>
      <c r="E244" s="82">
        <v>80</v>
      </c>
      <c r="F244" s="82">
        <f t="shared" si="3"/>
        <v>512</v>
      </c>
      <c r="G244" s="79" t="s">
        <v>50427</v>
      </c>
    </row>
    <row r="245" ht="14" customHeight="1" spans="1:7">
      <c r="A245" s="79" t="s">
        <v>50439</v>
      </c>
      <c r="B245" s="79" t="s">
        <v>50440</v>
      </c>
      <c r="C245" s="80" t="s">
        <v>50441</v>
      </c>
      <c r="D245" s="81">
        <v>6.4</v>
      </c>
      <c r="E245" s="82">
        <v>80</v>
      </c>
      <c r="F245" s="82">
        <f t="shared" si="3"/>
        <v>512</v>
      </c>
      <c r="G245" s="79" t="s">
        <v>50427</v>
      </c>
    </row>
    <row r="246" ht="14" customHeight="1" spans="1:7">
      <c r="A246" s="79" t="s">
        <v>50442</v>
      </c>
      <c r="B246" s="79" t="s">
        <v>50443</v>
      </c>
      <c r="C246" s="80" t="s">
        <v>50444</v>
      </c>
      <c r="D246" s="81">
        <v>5.92</v>
      </c>
      <c r="E246" s="82">
        <v>80</v>
      </c>
      <c r="F246" s="82">
        <f t="shared" si="3"/>
        <v>473.6</v>
      </c>
      <c r="G246" s="79" t="s">
        <v>50427</v>
      </c>
    </row>
    <row r="247" ht="14" customHeight="1" spans="1:7">
      <c r="A247" s="79" t="s">
        <v>50445</v>
      </c>
      <c r="B247" s="79" t="s">
        <v>50446</v>
      </c>
      <c r="C247" s="80" t="s">
        <v>50447</v>
      </c>
      <c r="D247" s="81">
        <v>8.8</v>
      </c>
      <c r="E247" s="82">
        <v>80</v>
      </c>
      <c r="F247" s="82">
        <f t="shared" si="3"/>
        <v>704</v>
      </c>
      <c r="G247" s="79" t="s">
        <v>50427</v>
      </c>
    </row>
    <row r="248" s="68" customFormat="1" ht="14" customHeight="1" spans="1:7">
      <c r="A248" s="79" t="s">
        <v>50448</v>
      </c>
      <c r="B248" s="79" t="s">
        <v>50449</v>
      </c>
      <c r="C248" s="80" t="s">
        <v>50450</v>
      </c>
      <c r="D248" s="81">
        <v>8.8</v>
      </c>
      <c r="E248" s="82">
        <v>80</v>
      </c>
      <c r="F248" s="82">
        <f t="shared" si="3"/>
        <v>704</v>
      </c>
      <c r="G248" s="79" t="s">
        <v>50427</v>
      </c>
    </row>
    <row r="249" ht="14" customHeight="1" spans="1:7">
      <c r="A249" s="79" t="s">
        <v>50451</v>
      </c>
      <c r="B249" s="79" t="s">
        <v>50452</v>
      </c>
      <c r="C249" s="80" t="s">
        <v>50453</v>
      </c>
      <c r="D249" s="81">
        <v>5.2</v>
      </c>
      <c r="E249" s="82">
        <v>80</v>
      </c>
      <c r="F249" s="82">
        <f t="shared" si="3"/>
        <v>416</v>
      </c>
      <c r="G249" s="79" t="s">
        <v>50427</v>
      </c>
    </row>
    <row r="250" ht="14" customHeight="1" spans="1:7">
      <c r="A250" s="79" t="s">
        <v>50454</v>
      </c>
      <c r="B250" s="79" t="s">
        <v>50455</v>
      </c>
      <c r="C250" s="80" t="s">
        <v>50456</v>
      </c>
      <c r="D250" s="81">
        <v>7.6</v>
      </c>
      <c r="E250" s="82">
        <v>80</v>
      </c>
      <c r="F250" s="82">
        <f t="shared" si="3"/>
        <v>608</v>
      </c>
      <c r="G250" s="79" t="s">
        <v>50427</v>
      </c>
    </row>
    <row r="251" ht="14" customHeight="1" spans="1:7">
      <c r="A251" s="79" t="s">
        <v>50457</v>
      </c>
      <c r="B251" s="79" t="s">
        <v>50458</v>
      </c>
      <c r="C251" s="80" t="s">
        <v>50459</v>
      </c>
      <c r="D251" s="81">
        <v>7.6</v>
      </c>
      <c r="E251" s="82">
        <v>80</v>
      </c>
      <c r="F251" s="82">
        <f t="shared" si="3"/>
        <v>608</v>
      </c>
      <c r="G251" s="79" t="s">
        <v>50427</v>
      </c>
    </row>
    <row r="252" s="68" customFormat="1" ht="14" customHeight="1" spans="1:7">
      <c r="A252" s="79" t="s">
        <v>50460</v>
      </c>
      <c r="B252" s="79" t="s">
        <v>50461</v>
      </c>
      <c r="C252" s="80" t="s">
        <v>50462</v>
      </c>
      <c r="D252" s="81">
        <v>5.2</v>
      </c>
      <c r="E252" s="82">
        <v>80</v>
      </c>
      <c r="F252" s="82">
        <f t="shared" si="3"/>
        <v>416</v>
      </c>
      <c r="G252" s="79" t="s">
        <v>50427</v>
      </c>
    </row>
    <row r="253" ht="14" customHeight="1" spans="1:7">
      <c r="A253" s="79" t="s">
        <v>50463</v>
      </c>
      <c r="B253" s="79" t="s">
        <v>50464</v>
      </c>
      <c r="C253" s="80" t="s">
        <v>50465</v>
      </c>
      <c r="D253" s="81">
        <v>8.8</v>
      </c>
      <c r="E253" s="82">
        <v>80</v>
      </c>
      <c r="F253" s="82">
        <f t="shared" si="3"/>
        <v>704</v>
      </c>
      <c r="G253" s="79" t="s">
        <v>50427</v>
      </c>
    </row>
    <row r="254" ht="14" customHeight="1" spans="1:7">
      <c r="A254" s="79" t="s">
        <v>50466</v>
      </c>
      <c r="B254" s="79" t="s">
        <v>50467</v>
      </c>
      <c r="C254" s="80" t="s">
        <v>50468</v>
      </c>
      <c r="D254" s="81">
        <v>7.6</v>
      </c>
      <c r="E254" s="82">
        <v>80</v>
      </c>
      <c r="F254" s="82">
        <f t="shared" si="3"/>
        <v>608</v>
      </c>
      <c r="G254" s="79" t="s">
        <v>50427</v>
      </c>
    </row>
    <row r="255" ht="14" customHeight="1" spans="1:7">
      <c r="A255" s="79" t="s">
        <v>50469</v>
      </c>
      <c r="B255" s="79" t="s">
        <v>50470</v>
      </c>
      <c r="C255" s="80" t="s">
        <v>50471</v>
      </c>
      <c r="D255" s="81">
        <v>8.8</v>
      </c>
      <c r="E255" s="82">
        <v>80</v>
      </c>
      <c r="F255" s="82">
        <f t="shared" si="3"/>
        <v>704</v>
      </c>
      <c r="G255" s="79" t="s">
        <v>50427</v>
      </c>
    </row>
    <row r="256" ht="14" customHeight="1" spans="1:7">
      <c r="A256" s="79" t="s">
        <v>50472</v>
      </c>
      <c r="B256" s="79" t="s">
        <v>50473</v>
      </c>
      <c r="C256" s="80" t="s">
        <v>50474</v>
      </c>
      <c r="D256" s="81">
        <v>8.8</v>
      </c>
      <c r="E256" s="82">
        <v>80</v>
      </c>
      <c r="F256" s="82">
        <f t="shared" si="3"/>
        <v>704</v>
      </c>
      <c r="G256" s="79" t="s">
        <v>50427</v>
      </c>
    </row>
    <row r="257" ht="14" customHeight="1" spans="1:7">
      <c r="A257" s="79" t="s">
        <v>50475</v>
      </c>
      <c r="B257" s="79" t="s">
        <v>50476</v>
      </c>
      <c r="C257" s="80" t="s">
        <v>50477</v>
      </c>
      <c r="D257" s="81">
        <v>8.8</v>
      </c>
      <c r="E257" s="82">
        <v>80</v>
      </c>
      <c r="F257" s="82">
        <f t="shared" si="3"/>
        <v>704</v>
      </c>
      <c r="G257" s="79" t="s">
        <v>50427</v>
      </c>
    </row>
    <row r="258" ht="14" customHeight="1" spans="1:7">
      <c r="A258" s="79" t="s">
        <v>50478</v>
      </c>
      <c r="B258" s="79" t="s">
        <v>50479</v>
      </c>
      <c r="C258" s="80" t="s">
        <v>49745</v>
      </c>
      <c r="D258" s="81">
        <v>7.6</v>
      </c>
      <c r="E258" s="82">
        <v>80</v>
      </c>
      <c r="F258" s="82">
        <f t="shared" si="3"/>
        <v>608</v>
      </c>
      <c r="G258" s="79" t="s">
        <v>50427</v>
      </c>
    </row>
    <row r="259" s="68" customFormat="1" ht="14" customHeight="1" spans="1:7">
      <c r="A259" s="79" t="s">
        <v>50480</v>
      </c>
      <c r="B259" s="79" t="s">
        <v>50481</v>
      </c>
      <c r="C259" s="80" t="s">
        <v>50482</v>
      </c>
      <c r="D259" s="81">
        <v>5.2</v>
      </c>
      <c r="E259" s="82">
        <v>80</v>
      </c>
      <c r="F259" s="82">
        <f t="shared" si="3"/>
        <v>416</v>
      </c>
      <c r="G259" s="79" t="s">
        <v>50427</v>
      </c>
    </row>
    <row r="260" ht="14" customHeight="1" spans="1:7">
      <c r="A260" s="79" t="s">
        <v>50483</v>
      </c>
      <c r="B260" s="79" t="s">
        <v>50484</v>
      </c>
      <c r="C260" s="80" t="s">
        <v>18681</v>
      </c>
      <c r="D260" s="81">
        <v>7.6</v>
      </c>
      <c r="E260" s="82">
        <v>80</v>
      </c>
      <c r="F260" s="82">
        <f t="shared" ref="F260:F323" si="4">D260*E260</f>
        <v>608</v>
      </c>
      <c r="G260" s="79" t="s">
        <v>50427</v>
      </c>
    </row>
    <row r="261" s="68" customFormat="1" ht="14" customHeight="1" spans="1:7">
      <c r="A261" s="79" t="s">
        <v>50485</v>
      </c>
      <c r="B261" s="79" t="s">
        <v>50486</v>
      </c>
      <c r="C261" s="80" t="s">
        <v>12190</v>
      </c>
      <c r="D261" s="81">
        <v>7.6</v>
      </c>
      <c r="E261" s="82">
        <v>80</v>
      </c>
      <c r="F261" s="82">
        <f t="shared" si="4"/>
        <v>608</v>
      </c>
      <c r="G261" s="79" t="s">
        <v>50427</v>
      </c>
    </row>
    <row r="262" ht="14" customHeight="1" spans="1:7">
      <c r="A262" s="79" t="s">
        <v>50487</v>
      </c>
      <c r="B262" s="79" t="s">
        <v>50488</v>
      </c>
      <c r="C262" s="80" t="s">
        <v>50489</v>
      </c>
      <c r="D262" s="81">
        <v>8.8</v>
      </c>
      <c r="E262" s="82">
        <v>80</v>
      </c>
      <c r="F262" s="82">
        <f t="shared" si="4"/>
        <v>704</v>
      </c>
      <c r="G262" s="79" t="s">
        <v>50427</v>
      </c>
    </row>
    <row r="263" ht="14" customHeight="1" spans="1:7">
      <c r="A263" s="79" t="s">
        <v>50490</v>
      </c>
      <c r="B263" s="79" t="s">
        <v>50491</v>
      </c>
      <c r="C263" s="80" t="s">
        <v>50492</v>
      </c>
      <c r="D263" s="81">
        <v>14</v>
      </c>
      <c r="E263" s="82">
        <v>80</v>
      </c>
      <c r="F263" s="82">
        <f t="shared" si="4"/>
        <v>1120</v>
      </c>
      <c r="G263" s="79" t="s">
        <v>50427</v>
      </c>
    </row>
    <row r="264" ht="14" customHeight="1" spans="1:7">
      <c r="A264" s="79" t="s">
        <v>50493</v>
      </c>
      <c r="B264" s="79" t="s">
        <v>50494</v>
      </c>
      <c r="C264" s="80" t="s">
        <v>10752</v>
      </c>
      <c r="D264" s="81">
        <v>6.88</v>
      </c>
      <c r="E264" s="82">
        <v>80</v>
      </c>
      <c r="F264" s="82">
        <f t="shared" si="4"/>
        <v>550.4</v>
      </c>
      <c r="G264" s="79" t="s">
        <v>50427</v>
      </c>
    </row>
    <row r="265" ht="14" customHeight="1" spans="1:7">
      <c r="A265" s="79" t="s">
        <v>50495</v>
      </c>
      <c r="B265" s="79" t="s">
        <v>50496</v>
      </c>
      <c r="C265" s="80" t="s">
        <v>50497</v>
      </c>
      <c r="D265" s="81">
        <v>6.4</v>
      </c>
      <c r="E265" s="82">
        <v>80</v>
      </c>
      <c r="F265" s="82">
        <f t="shared" si="4"/>
        <v>512</v>
      </c>
      <c r="G265" s="79" t="s">
        <v>50427</v>
      </c>
    </row>
    <row r="266" ht="14" customHeight="1" spans="1:7">
      <c r="A266" s="79" t="s">
        <v>50498</v>
      </c>
      <c r="B266" s="79" t="s">
        <v>50499</v>
      </c>
      <c r="C266" s="80" t="s">
        <v>42232</v>
      </c>
      <c r="D266" s="81">
        <v>5.2</v>
      </c>
      <c r="E266" s="82">
        <v>80</v>
      </c>
      <c r="F266" s="82">
        <f t="shared" si="4"/>
        <v>416</v>
      </c>
      <c r="G266" s="79" t="s">
        <v>50427</v>
      </c>
    </row>
    <row r="267" ht="14" customHeight="1" spans="1:7">
      <c r="A267" s="79" t="s">
        <v>50500</v>
      </c>
      <c r="B267" s="79" t="s">
        <v>50501</v>
      </c>
      <c r="C267" s="80" t="s">
        <v>50502</v>
      </c>
      <c r="D267" s="81">
        <v>6.2</v>
      </c>
      <c r="E267" s="82">
        <v>80</v>
      </c>
      <c r="F267" s="82">
        <f t="shared" si="4"/>
        <v>496</v>
      </c>
      <c r="G267" s="79" t="s">
        <v>50427</v>
      </c>
    </row>
    <row r="268" ht="14" customHeight="1" spans="1:7">
      <c r="A268" s="79" t="s">
        <v>50503</v>
      </c>
      <c r="B268" s="79" t="s">
        <v>50504</v>
      </c>
      <c r="C268" s="80" t="s">
        <v>50505</v>
      </c>
      <c r="D268" s="81">
        <v>8.8</v>
      </c>
      <c r="E268" s="82">
        <v>80</v>
      </c>
      <c r="F268" s="82">
        <f t="shared" si="4"/>
        <v>704</v>
      </c>
      <c r="G268" s="79" t="s">
        <v>50427</v>
      </c>
    </row>
    <row r="269" ht="14" customHeight="1" spans="1:7">
      <c r="A269" s="79" t="s">
        <v>50506</v>
      </c>
      <c r="B269" s="79" t="s">
        <v>50507</v>
      </c>
      <c r="C269" s="80" t="s">
        <v>50508</v>
      </c>
      <c r="D269" s="81">
        <v>5.2</v>
      </c>
      <c r="E269" s="82">
        <v>80</v>
      </c>
      <c r="F269" s="82">
        <f t="shared" si="4"/>
        <v>416</v>
      </c>
      <c r="G269" s="79" t="s">
        <v>50427</v>
      </c>
    </row>
    <row r="270" ht="14" customHeight="1" spans="1:7">
      <c r="A270" s="79" t="s">
        <v>50509</v>
      </c>
      <c r="B270" s="79" t="s">
        <v>50510</v>
      </c>
      <c r="C270" s="80" t="s">
        <v>50511</v>
      </c>
      <c r="D270" s="81">
        <v>8.8</v>
      </c>
      <c r="E270" s="82">
        <v>80</v>
      </c>
      <c r="F270" s="82">
        <f t="shared" si="4"/>
        <v>704</v>
      </c>
      <c r="G270" s="79" t="s">
        <v>50427</v>
      </c>
    </row>
    <row r="271" ht="14" customHeight="1" spans="1:7">
      <c r="A271" s="79" t="s">
        <v>50512</v>
      </c>
      <c r="B271" s="79" t="s">
        <v>50513</v>
      </c>
      <c r="C271" s="80" t="s">
        <v>50514</v>
      </c>
      <c r="D271" s="81">
        <v>8.07</v>
      </c>
      <c r="E271" s="82">
        <v>80</v>
      </c>
      <c r="F271" s="82">
        <f t="shared" si="4"/>
        <v>645.6</v>
      </c>
      <c r="G271" s="79" t="s">
        <v>50427</v>
      </c>
    </row>
    <row r="272" ht="14" customHeight="1" spans="1:7">
      <c r="A272" s="79" t="s">
        <v>50515</v>
      </c>
      <c r="B272" s="79" t="s">
        <v>50516</v>
      </c>
      <c r="C272" s="80" t="s">
        <v>50517</v>
      </c>
      <c r="D272" s="81">
        <v>5.2</v>
      </c>
      <c r="E272" s="82">
        <v>80</v>
      </c>
      <c r="F272" s="82">
        <f t="shared" si="4"/>
        <v>416</v>
      </c>
      <c r="G272" s="79" t="s">
        <v>50427</v>
      </c>
    </row>
    <row r="273" ht="14" customHeight="1" spans="1:7">
      <c r="A273" s="79" t="s">
        <v>50518</v>
      </c>
      <c r="B273" s="79" t="s">
        <v>50519</v>
      </c>
      <c r="C273" s="80" t="s">
        <v>50520</v>
      </c>
      <c r="D273" s="81">
        <v>14</v>
      </c>
      <c r="E273" s="82">
        <v>80</v>
      </c>
      <c r="F273" s="82">
        <f t="shared" si="4"/>
        <v>1120</v>
      </c>
      <c r="G273" s="79" t="s">
        <v>50427</v>
      </c>
    </row>
    <row r="274" ht="14" customHeight="1" spans="1:7">
      <c r="A274" s="79" t="s">
        <v>50521</v>
      </c>
      <c r="B274" s="79" t="s">
        <v>50522</v>
      </c>
      <c r="C274" s="80" t="s">
        <v>50523</v>
      </c>
      <c r="D274" s="81">
        <v>6.4</v>
      </c>
      <c r="E274" s="82">
        <v>80</v>
      </c>
      <c r="F274" s="82">
        <f t="shared" si="4"/>
        <v>512</v>
      </c>
      <c r="G274" s="79" t="s">
        <v>50427</v>
      </c>
    </row>
    <row r="275" s="68" customFormat="1" ht="14" customHeight="1" spans="1:7">
      <c r="A275" s="79" t="s">
        <v>50524</v>
      </c>
      <c r="B275" s="79" t="s">
        <v>50525</v>
      </c>
      <c r="C275" s="80" t="s">
        <v>50526</v>
      </c>
      <c r="D275" s="81">
        <v>12.52</v>
      </c>
      <c r="E275" s="82">
        <v>80</v>
      </c>
      <c r="F275" s="82">
        <f t="shared" si="4"/>
        <v>1001.6</v>
      </c>
      <c r="G275" s="79" t="s">
        <v>50427</v>
      </c>
    </row>
    <row r="276" ht="14" customHeight="1" spans="1:7">
      <c r="A276" s="79" t="s">
        <v>50527</v>
      </c>
      <c r="B276" s="79" t="s">
        <v>50528</v>
      </c>
      <c r="C276" s="80" t="s">
        <v>50529</v>
      </c>
      <c r="D276" s="81">
        <v>7.6</v>
      </c>
      <c r="E276" s="82">
        <v>80</v>
      </c>
      <c r="F276" s="82">
        <f t="shared" si="4"/>
        <v>608</v>
      </c>
      <c r="G276" s="79" t="s">
        <v>50427</v>
      </c>
    </row>
    <row r="277" ht="14" customHeight="1" spans="1:7">
      <c r="A277" s="79" t="s">
        <v>50530</v>
      </c>
      <c r="B277" s="79" t="s">
        <v>50531</v>
      </c>
      <c r="C277" s="80" t="s">
        <v>50532</v>
      </c>
      <c r="D277" s="81">
        <v>8.8</v>
      </c>
      <c r="E277" s="82">
        <v>80</v>
      </c>
      <c r="F277" s="82">
        <f t="shared" si="4"/>
        <v>704</v>
      </c>
      <c r="G277" s="79" t="s">
        <v>50427</v>
      </c>
    </row>
    <row r="278" ht="14" customHeight="1" spans="1:7">
      <c r="A278" s="79" t="s">
        <v>50533</v>
      </c>
      <c r="B278" s="79" t="s">
        <v>50534</v>
      </c>
      <c r="C278" s="80" t="s">
        <v>50535</v>
      </c>
      <c r="D278" s="81">
        <v>8.8</v>
      </c>
      <c r="E278" s="82">
        <v>80</v>
      </c>
      <c r="F278" s="82">
        <f t="shared" si="4"/>
        <v>704</v>
      </c>
      <c r="G278" s="79" t="s">
        <v>50427</v>
      </c>
    </row>
    <row r="279" ht="14" customHeight="1" spans="1:7">
      <c r="A279" s="79" t="s">
        <v>50536</v>
      </c>
      <c r="B279" s="79" t="s">
        <v>50537</v>
      </c>
      <c r="C279" s="80" t="s">
        <v>50538</v>
      </c>
      <c r="D279" s="81">
        <v>8.8</v>
      </c>
      <c r="E279" s="82">
        <v>80</v>
      </c>
      <c r="F279" s="82">
        <f t="shared" si="4"/>
        <v>704</v>
      </c>
      <c r="G279" s="79" t="s">
        <v>50427</v>
      </c>
    </row>
    <row r="280" ht="14" customHeight="1" spans="1:7">
      <c r="A280" s="79" t="s">
        <v>50539</v>
      </c>
      <c r="B280" s="79" t="s">
        <v>50540</v>
      </c>
      <c r="C280" s="80" t="s">
        <v>50541</v>
      </c>
      <c r="D280" s="81">
        <v>8.8</v>
      </c>
      <c r="E280" s="82">
        <v>80</v>
      </c>
      <c r="F280" s="82">
        <f t="shared" si="4"/>
        <v>704</v>
      </c>
      <c r="G280" s="79" t="s">
        <v>50427</v>
      </c>
    </row>
    <row r="281" ht="14" customHeight="1" spans="1:7">
      <c r="A281" s="79" t="s">
        <v>50542</v>
      </c>
      <c r="B281" s="79" t="s">
        <v>50543</v>
      </c>
      <c r="C281" s="80" t="s">
        <v>50544</v>
      </c>
      <c r="D281" s="81">
        <v>6.4</v>
      </c>
      <c r="E281" s="82">
        <v>80</v>
      </c>
      <c r="F281" s="82">
        <f t="shared" si="4"/>
        <v>512</v>
      </c>
      <c r="G281" s="79" t="s">
        <v>50427</v>
      </c>
    </row>
    <row r="282" ht="14" customHeight="1" spans="1:7">
      <c r="A282" s="79" t="s">
        <v>50545</v>
      </c>
      <c r="B282" s="79" t="s">
        <v>50546</v>
      </c>
      <c r="C282" s="80" t="s">
        <v>50547</v>
      </c>
      <c r="D282" s="81">
        <v>8.8</v>
      </c>
      <c r="E282" s="82">
        <v>80</v>
      </c>
      <c r="F282" s="82">
        <f t="shared" si="4"/>
        <v>704</v>
      </c>
      <c r="G282" s="79" t="s">
        <v>50427</v>
      </c>
    </row>
    <row r="283" ht="14" customHeight="1" spans="1:7">
      <c r="A283" s="79" t="s">
        <v>50548</v>
      </c>
      <c r="B283" s="79" t="s">
        <v>50549</v>
      </c>
      <c r="C283" s="80" t="s">
        <v>50550</v>
      </c>
      <c r="D283" s="81">
        <v>6.4</v>
      </c>
      <c r="E283" s="82">
        <v>80</v>
      </c>
      <c r="F283" s="82">
        <f t="shared" si="4"/>
        <v>512</v>
      </c>
      <c r="G283" s="79" t="s">
        <v>50427</v>
      </c>
    </row>
    <row r="284" s="68" customFormat="1" ht="14" customHeight="1" spans="1:7">
      <c r="A284" s="79" t="s">
        <v>50551</v>
      </c>
      <c r="B284" s="79" t="s">
        <v>50552</v>
      </c>
      <c r="C284" s="80" t="s">
        <v>50553</v>
      </c>
      <c r="D284" s="81">
        <v>6.4</v>
      </c>
      <c r="E284" s="82">
        <v>80</v>
      </c>
      <c r="F284" s="82">
        <f t="shared" si="4"/>
        <v>512</v>
      </c>
      <c r="G284" s="79" t="s">
        <v>50427</v>
      </c>
    </row>
    <row r="285" ht="14" customHeight="1" spans="1:7">
      <c r="A285" s="79" t="s">
        <v>50554</v>
      </c>
      <c r="B285" s="79" t="s">
        <v>50555</v>
      </c>
      <c r="C285" s="80" t="s">
        <v>50556</v>
      </c>
      <c r="D285" s="81">
        <v>6.4</v>
      </c>
      <c r="E285" s="82">
        <v>80</v>
      </c>
      <c r="F285" s="82">
        <f t="shared" si="4"/>
        <v>512</v>
      </c>
      <c r="G285" s="79" t="s">
        <v>50427</v>
      </c>
    </row>
    <row r="286" ht="14" customHeight="1" spans="1:7">
      <c r="A286" s="79" t="s">
        <v>50557</v>
      </c>
      <c r="B286" s="79" t="s">
        <v>50558</v>
      </c>
      <c r="C286" s="80" t="s">
        <v>50559</v>
      </c>
      <c r="D286" s="81">
        <v>8.8</v>
      </c>
      <c r="E286" s="82">
        <v>80</v>
      </c>
      <c r="F286" s="82">
        <f t="shared" si="4"/>
        <v>704</v>
      </c>
      <c r="G286" s="79" t="s">
        <v>50427</v>
      </c>
    </row>
    <row r="287" ht="14" customHeight="1" spans="1:7">
      <c r="A287" s="79" t="s">
        <v>50560</v>
      </c>
      <c r="B287" s="79" t="s">
        <v>50561</v>
      </c>
      <c r="C287" s="80" t="s">
        <v>50562</v>
      </c>
      <c r="D287" s="81">
        <v>6.4</v>
      </c>
      <c r="E287" s="82">
        <v>80</v>
      </c>
      <c r="F287" s="82">
        <f t="shared" si="4"/>
        <v>512</v>
      </c>
      <c r="G287" s="79" t="s">
        <v>50427</v>
      </c>
    </row>
    <row r="288" ht="14" customHeight="1" spans="1:7">
      <c r="A288" s="79" t="s">
        <v>50563</v>
      </c>
      <c r="B288" s="79" t="s">
        <v>50564</v>
      </c>
      <c r="C288" s="80" t="s">
        <v>8075</v>
      </c>
      <c r="D288" s="81">
        <v>8.8</v>
      </c>
      <c r="E288" s="82">
        <v>80</v>
      </c>
      <c r="F288" s="82">
        <f t="shared" si="4"/>
        <v>704</v>
      </c>
      <c r="G288" s="79" t="s">
        <v>50427</v>
      </c>
    </row>
    <row r="289" ht="14" customHeight="1" spans="1:7">
      <c r="A289" s="79" t="s">
        <v>50565</v>
      </c>
      <c r="B289" s="79" t="s">
        <v>50566</v>
      </c>
      <c r="C289" s="80" t="s">
        <v>50567</v>
      </c>
      <c r="D289" s="81">
        <v>8.8</v>
      </c>
      <c r="E289" s="82">
        <v>80</v>
      </c>
      <c r="F289" s="82">
        <f t="shared" si="4"/>
        <v>704</v>
      </c>
      <c r="G289" s="79" t="s">
        <v>50427</v>
      </c>
    </row>
    <row r="290" ht="14" customHeight="1" spans="1:7">
      <c r="A290" s="79" t="s">
        <v>50568</v>
      </c>
      <c r="B290" s="79" t="s">
        <v>50569</v>
      </c>
      <c r="C290" s="80" t="s">
        <v>50570</v>
      </c>
      <c r="D290" s="81">
        <v>8.8</v>
      </c>
      <c r="E290" s="82">
        <v>80</v>
      </c>
      <c r="F290" s="82">
        <f t="shared" si="4"/>
        <v>704</v>
      </c>
      <c r="G290" s="79" t="s">
        <v>50427</v>
      </c>
    </row>
    <row r="291" ht="14" customHeight="1" spans="1:7">
      <c r="A291" s="79" t="s">
        <v>50571</v>
      </c>
      <c r="B291" s="79" t="s">
        <v>50572</v>
      </c>
      <c r="C291" s="80" t="s">
        <v>50573</v>
      </c>
      <c r="D291" s="81">
        <v>5.2</v>
      </c>
      <c r="E291" s="82">
        <v>80</v>
      </c>
      <c r="F291" s="82">
        <f t="shared" si="4"/>
        <v>416</v>
      </c>
      <c r="G291" s="79" t="s">
        <v>50427</v>
      </c>
    </row>
    <row r="292" ht="14" customHeight="1" spans="1:7">
      <c r="A292" s="79" t="s">
        <v>50574</v>
      </c>
      <c r="B292" s="79" t="s">
        <v>50575</v>
      </c>
      <c r="C292" s="80" t="s">
        <v>50576</v>
      </c>
      <c r="D292" s="81">
        <v>6.4</v>
      </c>
      <c r="E292" s="82">
        <v>80</v>
      </c>
      <c r="F292" s="82">
        <f t="shared" si="4"/>
        <v>512</v>
      </c>
      <c r="G292" s="79" t="s">
        <v>50427</v>
      </c>
    </row>
    <row r="293" ht="14" customHeight="1" spans="1:7">
      <c r="A293" s="79" t="s">
        <v>50577</v>
      </c>
      <c r="B293" s="79" t="s">
        <v>50578</v>
      </c>
      <c r="C293" s="80" t="s">
        <v>50579</v>
      </c>
      <c r="D293" s="81">
        <v>8.8</v>
      </c>
      <c r="E293" s="82">
        <v>80</v>
      </c>
      <c r="F293" s="82">
        <f t="shared" si="4"/>
        <v>704</v>
      </c>
      <c r="G293" s="79" t="s">
        <v>50427</v>
      </c>
    </row>
    <row r="294" ht="14" customHeight="1" spans="1:7">
      <c r="A294" s="79" t="s">
        <v>50580</v>
      </c>
      <c r="B294" s="79" t="s">
        <v>50581</v>
      </c>
      <c r="C294" s="80" t="s">
        <v>19789</v>
      </c>
      <c r="D294" s="81">
        <v>9</v>
      </c>
      <c r="E294" s="82">
        <v>80</v>
      </c>
      <c r="F294" s="82">
        <f t="shared" si="4"/>
        <v>720</v>
      </c>
      <c r="G294" s="79" t="s">
        <v>50427</v>
      </c>
    </row>
    <row r="295" ht="14" customHeight="1" spans="1:7">
      <c r="A295" s="79" t="s">
        <v>50582</v>
      </c>
      <c r="B295" s="79" t="s">
        <v>50583</v>
      </c>
      <c r="C295" s="80" t="s">
        <v>50584</v>
      </c>
      <c r="D295" s="81">
        <v>9</v>
      </c>
      <c r="E295" s="82">
        <v>80</v>
      </c>
      <c r="F295" s="82">
        <f t="shared" si="4"/>
        <v>720</v>
      </c>
      <c r="G295" s="79" t="s">
        <v>50427</v>
      </c>
    </row>
    <row r="296" s="68" customFormat="1" ht="14" customHeight="1" spans="1:7">
      <c r="A296" s="79" t="s">
        <v>50585</v>
      </c>
      <c r="B296" s="79" t="s">
        <v>50586</v>
      </c>
      <c r="C296" s="80" t="s">
        <v>50587</v>
      </c>
      <c r="D296" s="81">
        <v>3.83</v>
      </c>
      <c r="E296" s="82">
        <v>80</v>
      </c>
      <c r="F296" s="82">
        <f t="shared" si="4"/>
        <v>306.4</v>
      </c>
      <c r="G296" s="79" t="s">
        <v>50427</v>
      </c>
    </row>
    <row r="297" ht="14" customHeight="1" spans="1:7">
      <c r="A297" s="79" t="s">
        <v>50588</v>
      </c>
      <c r="B297" s="79" t="s">
        <v>50589</v>
      </c>
      <c r="C297" s="80" t="s">
        <v>25284</v>
      </c>
      <c r="D297" s="81">
        <v>7.6</v>
      </c>
      <c r="E297" s="82">
        <v>80</v>
      </c>
      <c r="F297" s="82">
        <f t="shared" si="4"/>
        <v>608</v>
      </c>
      <c r="G297" s="79" t="s">
        <v>50427</v>
      </c>
    </row>
    <row r="298" ht="14" customHeight="1" spans="1:7">
      <c r="A298" s="79" t="s">
        <v>50590</v>
      </c>
      <c r="B298" s="79" t="s">
        <v>50591</v>
      </c>
      <c r="C298" s="80" t="s">
        <v>50592</v>
      </c>
      <c r="D298" s="81">
        <v>6</v>
      </c>
      <c r="E298" s="82">
        <v>80</v>
      </c>
      <c r="F298" s="82">
        <f t="shared" si="4"/>
        <v>480</v>
      </c>
      <c r="G298" s="79" t="s">
        <v>50427</v>
      </c>
    </row>
    <row r="299" ht="14" customHeight="1" spans="1:7">
      <c r="A299" s="79" t="s">
        <v>50593</v>
      </c>
      <c r="B299" s="79" t="s">
        <v>50594</v>
      </c>
      <c r="C299" s="80" t="s">
        <v>50595</v>
      </c>
      <c r="D299" s="81">
        <v>8.8</v>
      </c>
      <c r="E299" s="82">
        <v>80</v>
      </c>
      <c r="F299" s="82">
        <f t="shared" si="4"/>
        <v>704</v>
      </c>
      <c r="G299" s="79" t="s">
        <v>50427</v>
      </c>
    </row>
    <row r="300" ht="14" customHeight="1" spans="1:7">
      <c r="A300" s="79" t="s">
        <v>50596</v>
      </c>
      <c r="B300" s="79" t="s">
        <v>50597</v>
      </c>
      <c r="C300" s="80" t="s">
        <v>50598</v>
      </c>
      <c r="D300" s="81">
        <v>5.2</v>
      </c>
      <c r="E300" s="82">
        <v>80</v>
      </c>
      <c r="F300" s="82">
        <f t="shared" si="4"/>
        <v>416</v>
      </c>
      <c r="G300" s="79" t="s">
        <v>50427</v>
      </c>
    </row>
    <row r="301" ht="14" customHeight="1" spans="1:7">
      <c r="A301" s="79" t="s">
        <v>50599</v>
      </c>
      <c r="B301" s="79" t="s">
        <v>50600</v>
      </c>
      <c r="C301" s="79" t="s">
        <v>50601</v>
      </c>
      <c r="D301" s="81">
        <v>16.1</v>
      </c>
      <c r="E301" s="82">
        <v>80</v>
      </c>
      <c r="F301" s="82">
        <f t="shared" si="4"/>
        <v>1288</v>
      </c>
      <c r="G301" s="79" t="s">
        <v>50602</v>
      </c>
    </row>
    <row r="302" ht="14" customHeight="1" spans="1:7">
      <c r="A302" s="79" t="s">
        <v>50603</v>
      </c>
      <c r="B302" s="79" t="s">
        <v>50604</v>
      </c>
      <c r="C302" s="79" t="s">
        <v>2208</v>
      </c>
      <c r="D302" s="81">
        <v>15.5</v>
      </c>
      <c r="E302" s="82">
        <v>80</v>
      </c>
      <c r="F302" s="82">
        <f t="shared" si="4"/>
        <v>1240</v>
      </c>
      <c r="G302" s="79" t="s">
        <v>50602</v>
      </c>
    </row>
    <row r="303" ht="14" customHeight="1" spans="1:7">
      <c r="A303" s="79" t="s">
        <v>50605</v>
      </c>
      <c r="B303" s="79" t="s">
        <v>50606</v>
      </c>
      <c r="C303" s="79" t="s">
        <v>5368</v>
      </c>
      <c r="D303" s="81">
        <v>14.9</v>
      </c>
      <c r="E303" s="82">
        <v>80</v>
      </c>
      <c r="F303" s="82">
        <f t="shared" si="4"/>
        <v>1192</v>
      </c>
      <c r="G303" s="79" t="s">
        <v>50602</v>
      </c>
    </row>
    <row r="304" ht="14" customHeight="1" spans="1:7">
      <c r="A304" s="79" t="s">
        <v>50607</v>
      </c>
      <c r="B304" s="79" t="s">
        <v>50608</v>
      </c>
      <c r="C304" s="79" t="s">
        <v>50609</v>
      </c>
      <c r="D304" s="81">
        <v>26</v>
      </c>
      <c r="E304" s="82">
        <v>80</v>
      </c>
      <c r="F304" s="82">
        <f t="shared" si="4"/>
        <v>2080</v>
      </c>
      <c r="G304" s="79" t="s">
        <v>50602</v>
      </c>
    </row>
    <row r="305" ht="14" customHeight="1" spans="1:7">
      <c r="A305" s="79" t="s">
        <v>50610</v>
      </c>
      <c r="B305" s="79" t="s">
        <v>50611</v>
      </c>
      <c r="C305" s="79" t="s">
        <v>50612</v>
      </c>
      <c r="D305" s="81">
        <v>23</v>
      </c>
      <c r="E305" s="82">
        <v>80</v>
      </c>
      <c r="F305" s="82">
        <f t="shared" si="4"/>
        <v>1840</v>
      </c>
      <c r="G305" s="79" t="s">
        <v>50602</v>
      </c>
    </row>
    <row r="306" ht="14" customHeight="1" spans="1:7">
      <c r="A306" s="79" t="s">
        <v>50613</v>
      </c>
      <c r="B306" s="79" t="s">
        <v>50614</v>
      </c>
      <c r="C306" s="79" t="s">
        <v>50615</v>
      </c>
      <c r="D306" s="81">
        <v>15.3</v>
      </c>
      <c r="E306" s="82">
        <v>80</v>
      </c>
      <c r="F306" s="82">
        <f t="shared" si="4"/>
        <v>1224</v>
      </c>
      <c r="G306" s="79" t="s">
        <v>50602</v>
      </c>
    </row>
    <row r="307" ht="14" customHeight="1" spans="1:7">
      <c r="A307" s="79" t="s">
        <v>50616</v>
      </c>
      <c r="B307" s="79" t="s">
        <v>50617</v>
      </c>
      <c r="C307" s="79" t="s">
        <v>19200</v>
      </c>
      <c r="D307" s="81">
        <v>23</v>
      </c>
      <c r="E307" s="82">
        <v>80</v>
      </c>
      <c r="F307" s="82">
        <f t="shared" si="4"/>
        <v>1840</v>
      </c>
      <c r="G307" s="79" t="s">
        <v>50602</v>
      </c>
    </row>
    <row r="308" ht="14" customHeight="1" spans="1:7">
      <c r="A308" s="79" t="s">
        <v>50618</v>
      </c>
      <c r="B308" s="79" t="s">
        <v>50619</v>
      </c>
      <c r="C308" s="79" t="s">
        <v>8475</v>
      </c>
      <c r="D308" s="81">
        <v>17.5</v>
      </c>
      <c r="E308" s="82">
        <v>80</v>
      </c>
      <c r="F308" s="82">
        <f t="shared" si="4"/>
        <v>1400</v>
      </c>
      <c r="G308" s="79" t="s">
        <v>50602</v>
      </c>
    </row>
    <row r="309" ht="14" customHeight="1" spans="1:7">
      <c r="A309" s="79" t="s">
        <v>50620</v>
      </c>
      <c r="B309" s="79" t="s">
        <v>50621</v>
      </c>
      <c r="C309" s="79" t="s">
        <v>5288</v>
      </c>
      <c r="D309" s="81">
        <v>21</v>
      </c>
      <c r="E309" s="82">
        <v>80</v>
      </c>
      <c r="F309" s="82">
        <f t="shared" si="4"/>
        <v>1680</v>
      </c>
      <c r="G309" s="79" t="s">
        <v>50602</v>
      </c>
    </row>
    <row r="310" ht="14" customHeight="1" spans="1:7">
      <c r="A310" s="79" t="s">
        <v>50622</v>
      </c>
      <c r="B310" s="79" t="s">
        <v>50623</v>
      </c>
      <c r="C310" s="79" t="s">
        <v>9145</v>
      </c>
      <c r="D310" s="81">
        <v>23</v>
      </c>
      <c r="E310" s="82">
        <v>80</v>
      </c>
      <c r="F310" s="82">
        <f t="shared" si="4"/>
        <v>1840</v>
      </c>
      <c r="G310" s="79" t="s">
        <v>50602</v>
      </c>
    </row>
    <row r="311" ht="14" customHeight="1" spans="1:7">
      <c r="A311" s="79" t="s">
        <v>50624</v>
      </c>
      <c r="B311" s="79" t="s">
        <v>50625</v>
      </c>
      <c r="C311" s="79" t="s">
        <v>50626</v>
      </c>
      <c r="D311" s="81">
        <v>24.6</v>
      </c>
      <c r="E311" s="82">
        <v>80</v>
      </c>
      <c r="F311" s="82">
        <f t="shared" si="4"/>
        <v>1968</v>
      </c>
      <c r="G311" s="79" t="s">
        <v>50602</v>
      </c>
    </row>
    <row r="312" ht="14" customHeight="1" spans="1:7">
      <c r="A312" s="79" t="s">
        <v>50627</v>
      </c>
      <c r="B312" s="79" t="s">
        <v>50628</v>
      </c>
      <c r="C312" s="79" t="s">
        <v>50629</v>
      </c>
      <c r="D312" s="81">
        <v>20.3</v>
      </c>
      <c r="E312" s="82">
        <v>80</v>
      </c>
      <c r="F312" s="82">
        <f t="shared" si="4"/>
        <v>1624</v>
      </c>
      <c r="G312" s="79" t="s">
        <v>50602</v>
      </c>
    </row>
    <row r="313" ht="14" customHeight="1" spans="1:7">
      <c r="A313" s="79" t="s">
        <v>50630</v>
      </c>
      <c r="B313" s="79" t="s">
        <v>50631</v>
      </c>
      <c r="C313" s="79" t="s">
        <v>1675</v>
      </c>
      <c r="D313" s="81">
        <v>20.2</v>
      </c>
      <c r="E313" s="82">
        <v>80</v>
      </c>
      <c r="F313" s="82">
        <f t="shared" si="4"/>
        <v>1616</v>
      </c>
      <c r="G313" s="79" t="s">
        <v>50602</v>
      </c>
    </row>
    <row r="314" ht="14" customHeight="1" spans="1:7">
      <c r="A314" s="79" t="s">
        <v>50632</v>
      </c>
      <c r="B314" s="79" t="s">
        <v>50633</v>
      </c>
      <c r="C314" s="79" t="s">
        <v>50634</v>
      </c>
      <c r="D314" s="81">
        <v>16.8</v>
      </c>
      <c r="E314" s="82">
        <v>80</v>
      </c>
      <c r="F314" s="82">
        <f t="shared" si="4"/>
        <v>1344</v>
      </c>
      <c r="G314" s="79" t="s">
        <v>50602</v>
      </c>
    </row>
    <row r="315" ht="14" customHeight="1" spans="1:7">
      <c r="A315" s="79" t="s">
        <v>50635</v>
      </c>
      <c r="B315" s="79" t="s">
        <v>50636</v>
      </c>
      <c r="C315" s="79" t="s">
        <v>50637</v>
      </c>
      <c r="D315" s="81">
        <v>28</v>
      </c>
      <c r="E315" s="82">
        <v>80</v>
      </c>
      <c r="F315" s="82">
        <f t="shared" si="4"/>
        <v>2240</v>
      </c>
      <c r="G315" s="79" t="s">
        <v>50602</v>
      </c>
    </row>
    <row r="316" ht="14" customHeight="1" spans="1:7">
      <c r="A316" s="79" t="s">
        <v>50638</v>
      </c>
      <c r="B316" s="79" t="s">
        <v>50639</v>
      </c>
      <c r="C316" s="79" t="s">
        <v>2065</v>
      </c>
      <c r="D316" s="81">
        <v>11.8</v>
      </c>
      <c r="E316" s="82">
        <v>80</v>
      </c>
      <c r="F316" s="82">
        <f t="shared" si="4"/>
        <v>944</v>
      </c>
      <c r="G316" s="79" t="s">
        <v>50602</v>
      </c>
    </row>
    <row r="317" ht="14" customHeight="1" spans="1:7">
      <c r="A317" s="79" t="s">
        <v>50640</v>
      </c>
      <c r="B317" s="79" t="s">
        <v>50641</v>
      </c>
      <c r="C317" s="79" t="s">
        <v>1695</v>
      </c>
      <c r="D317" s="81">
        <v>33.6</v>
      </c>
      <c r="E317" s="82">
        <v>80</v>
      </c>
      <c r="F317" s="82">
        <f t="shared" si="4"/>
        <v>2688</v>
      </c>
      <c r="G317" s="79" t="s">
        <v>50602</v>
      </c>
    </row>
    <row r="318" ht="14" customHeight="1" spans="1:7">
      <c r="A318" s="79" t="s">
        <v>50642</v>
      </c>
      <c r="B318" s="79" t="s">
        <v>50643</v>
      </c>
      <c r="C318" s="79" t="s">
        <v>3342</v>
      </c>
      <c r="D318" s="81">
        <v>22.1</v>
      </c>
      <c r="E318" s="82">
        <v>80</v>
      </c>
      <c r="F318" s="82">
        <f t="shared" si="4"/>
        <v>1768</v>
      </c>
      <c r="G318" s="79" t="s">
        <v>50602</v>
      </c>
    </row>
    <row r="319" ht="14" customHeight="1" spans="1:7">
      <c r="A319" s="79" t="s">
        <v>50644</v>
      </c>
      <c r="B319" s="79" t="s">
        <v>50645</v>
      </c>
      <c r="C319" s="79" t="s">
        <v>50646</v>
      </c>
      <c r="D319" s="81">
        <v>17.6</v>
      </c>
      <c r="E319" s="82">
        <v>80</v>
      </c>
      <c r="F319" s="82">
        <f t="shared" si="4"/>
        <v>1408</v>
      </c>
      <c r="G319" s="79" t="s">
        <v>50602</v>
      </c>
    </row>
    <row r="320" ht="14" customHeight="1" spans="1:7">
      <c r="A320" s="79" t="s">
        <v>50647</v>
      </c>
      <c r="B320" s="79" t="s">
        <v>50648</v>
      </c>
      <c r="C320" s="79" t="s">
        <v>35592</v>
      </c>
      <c r="D320" s="81">
        <v>16.3</v>
      </c>
      <c r="E320" s="82">
        <v>80</v>
      </c>
      <c r="F320" s="82">
        <f t="shared" si="4"/>
        <v>1304</v>
      </c>
      <c r="G320" s="79" t="s">
        <v>50602</v>
      </c>
    </row>
    <row r="321" ht="14" customHeight="1" spans="1:7">
      <c r="A321" s="79" t="s">
        <v>50649</v>
      </c>
      <c r="B321" s="79" t="s">
        <v>50650</v>
      </c>
      <c r="C321" s="79" t="s">
        <v>4174</v>
      </c>
      <c r="D321" s="81">
        <v>15.3</v>
      </c>
      <c r="E321" s="82">
        <v>80</v>
      </c>
      <c r="F321" s="82">
        <f t="shared" si="4"/>
        <v>1224</v>
      </c>
      <c r="G321" s="79" t="s">
        <v>50602</v>
      </c>
    </row>
    <row r="322" ht="14" customHeight="1" spans="1:7">
      <c r="A322" s="79" t="s">
        <v>50651</v>
      </c>
      <c r="B322" s="79" t="s">
        <v>50652</v>
      </c>
      <c r="C322" s="79" t="s">
        <v>23603</v>
      </c>
      <c r="D322" s="81">
        <v>22.2</v>
      </c>
      <c r="E322" s="82">
        <v>80</v>
      </c>
      <c r="F322" s="82">
        <f t="shared" si="4"/>
        <v>1776</v>
      </c>
      <c r="G322" s="79" t="s">
        <v>50602</v>
      </c>
    </row>
    <row r="323" ht="14" customHeight="1" spans="1:7">
      <c r="A323" s="79" t="s">
        <v>50653</v>
      </c>
      <c r="B323" s="79" t="s">
        <v>50654</v>
      </c>
      <c r="C323" s="79" t="s">
        <v>6069</v>
      </c>
      <c r="D323" s="81">
        <v>13.6</v>
      </c>
      <c r="E323" s="82">
        <v>80</v>
      </c>
      <c r="F323" s="82">
        <f t="shared" si="4"/>
        <v>1088</v>
      </c>
      <c r="G323" s="79" t="s">
        <v>50602</v>
      </c>
    </row>
    <row r="324" ht="14" customHeight="1" spans="1:7">
      <c r="A324" s="79" t="s">
        <v>50655</v>
      </c>
      <c r="B324" s="79" t="s">
        <v>50656</v>
      </c>
      <c r="C324" s="79" t="s">
        <v>291</v>
      </c>
      <c r="D324" s="81">
        <v>14.6</v>
      </c>
      <c r="E324" s="82">
        <v>80</v>
      </c>
      <c r="F324" s="82">
        <f t="shared" ref="F324:F387" si="5">D324*E324</f>
        <v>1168</v>
      </c>
      <c r="G324" s="79" t="s">
        <v>50602</v>
      </c>
    </row>
    <row r="325" ht="14" customHeight="1" spans="1:7">
      <c r="A325" s="79" t="s">
        <v>50657</v>
      </c>
      <c r="B325" s="79" t="s">
        <v>50658</v>
      </c>
      <c r="C325" s="79" t="s">
        <v>3732</v>
      </c>
      <c r="D325" s="81">
        <v>20.5</v>
      </c>
      <c r="E325" s="82">
        <v>80</v>
      </c>
      <c r="F325" s="82">
        <f t="shared" si="5"/>
        <v>1640</v>
      </c>
      <c r="G325" s="79" t="s">
        <v>50602</v>
      </c>
    </row>
    <row r="326" ht="14" customHeight="1" spans="1:7">
      <c r="A326" s="79" t="s">
        <v>50659</v>
      </c>
      <c r="B326" s="79" t="s">
        <v>50660</v>
      </c>
      <c r="C326" s="79" t="s">
        <v>28442</v>
      </c>
      <c r="D326" s="81">
        <v>18.7</v>
      </c>
      <c r="E326" s="82">
        <v>80</v>
      </c>
      <c r="F326" s="82">
        <f t="shared" si="5"/>
        <v>1496</v>
      </c>
      <c r="G326" s="79" t="s">
        <v>50602</v>
      </c>
    </row>
    <row r="327" ht="14" customHeight="1" spans="1:7">
      <c r="A327" s="79" t="s">
        <v>50661</v>
      </c>
      <c r="B327" s="79" t="s">
        <v>50662</v>
      </c>
      <c r="C327" s="79" t="s">
        <v>50663</v>
      </c>
      <c r="D327" s="81">
        <v>17.9</v>
      </c>
      <c r="E327" s="82">
        <v>80</v>
      </c>
      <c r="F327" s="82">
        <f t="shared" si="5"/>
        <v>1432</v>
      </c>
      <c r="G327" s="79" t="s">
        <v>50602</v>
      </c>
    </row>
    <row r="328" ht="14" customHeight="1" spans="1:7">
      <c r="A328" s="79" t="s">
        <v>50664</v>
      </c>
      <c r="B328" s="79" t="s">
        <v>50665</v>
      </c>
      <c r="C328" s="79" t="s">
        <v>31566</v>
      </c>
      <c r="D328" s="81">
        <v>27.4</v>
      </c>
      <c r="E328" s="82">
        <v>80</v>
      </c>
      <c r="F328" s="82">
        <f t="shared" si="5"/>
        <v>2192</v>
      </c>
      <c r="G328" s="79" t="s">
        <v>50602</v>
      </c>
    </row>
    <row r="329" ht="14" customHeight="1" spans="1:7">
      <c r="A329" s="79" t="s">
        <v>50666</v>
      </c>
      <c r="B329" s="79" t="s">
        <v>50667</v>
      </c>
      <c r="C329" s="79" t="s">
        <v>50668</v>
      </c>
      <c r="D329" s="81">
        <v>15.3</v>
      </c>
      <c r="E329" s="82">
        <v>80</v>
      </c>
      <c r="F329" s="82">
        <f t="shared" si="5"/>
        <v>1224</v>
      </c>
      <c r="G329" s="79" t="s">
        <v>50602</v>
      </c>
    </row>
    <row r="330" ht="14" customHeight="1" spans="1:7">
      <c r="A330" s="79" t="s">
        <v>50669</v>
      </c>
      <c r="B330" s="79" t="s">
        <v>50670</v>
      </c>
      <c r="C330" s="79" t="s">
        <v>3188</v>
      </c>
      <c r="D330" s="81">
        <v>10.5</v>
      </c>
      <c r="E330" s="82">
        <v>80</v>
      </c>
      <c r="F330" s="82">
        <f t="shared" si="5"/>
        <v>840</v>
      </c>
      <c r="G330" s="79" t="s">
        <v>50602</v>
      </c>
    </row>
    <row r="331" ht="14" customHeight="1" spans="1:7">
      <c r="A331" s="79" t="s">
        <v>50671</v>
      </c>
      <c r="B331" s="79" t="s">
        <v>50672</v>
      </c>
      <c r="C331" s="79" t="s">
        <v>50673</v>
      </c>
      <c r="D331" s="81">
        <v>18.2</v>
      </c>
      <c r="E331" s="82">
        <v>80</v>
      </c>
      <c r="F331" s="82">
        <f t="shared" si="5"/>
        <v>1456</v>
      </c>
      <c r="G331" s="79" t="s">
        <v>50602</v>
      </c>
    </row>
    <row r="332" ht="14" customHeight="1" spans="1:7">
      <c r="A332" s="79" t="s">
        <v>50674</v>
      </c>
      <c r="B332" s="79" t="s">
        <v>50675</v>
      </c>
      <c r="C332" s="79" t="s">
        <v>50676</v>
      </c>
      <c r="D332" s="81">
        <v>25</v>
      </c>
      <c r="E332" s="82">
        <v>80</v>
      </c>
      <c r="F332" s="82">
        <f t="shared" si="5"/>
        <v>2000</v>
      </c>
      <c r="G332" s="79" t="s">
        <v>50602</v>
      </c>
    </row>
    <row r="333" ht="14" customHeight="1" spans="1:7">
      <c r="A333" s="79" t="s">
        <v>50677</v>
      </c>
      <c r="B333" s="79" t="s">
        <v>50678</v>
      </c>
      <c r="C333" s="79" t="s">
        <v>4386</v>
      </c>
      <c r="D333" s="81">
        <v>16</v>
      </c>
      <c r="E333" s="82">
        <v>80</v>
      </c>
      <c r="F333" s="82">
        <f t="shared" si="5"/>
        <v>1280</v>
      </c>
      <c r="G333" s="79" t="s">
        <v>50602</v>
      </c>
    </row>
    <row r="334" ht="14" customHeight="1" spans="1:7">
      <c r="A334" s="79" t="s">
        <v>50679</v>
      </c>
      <c r="B334" s="79" t="s">
        <v>50680</v>
      </c>
      <c r="C334" s="79" t="s">
        <v>37491</v>
      </c>
      <c r="D334" s="81">
        <v>16.1</v>
      </c>
      <c r="E334" s="82">
        <v>80</v>
      </c>
      <c r="F334" s="82">
        <f t="shared" si="5"/>
        <v>1288</v>
      </c>
      <c r="G334" s="79" t="s">
        <v>50602</v>
      </c>
    </row>
    <row r="335" ht="14" customHeight="1" spans="1:7">
      <c r="A335" s="79" t="s">
        <v>50681</v>
      </c>
      <c r="B335" s="79" t="s">
        <v>50682</v>
      </c>
      <c r="C335" s="79" t="s">
        <v>2855</v>
      </c>
      <c r="D335" s="81">
        <v>26.3</v>
      </c>
      <c r="E335" s="82">
        <v>80</v>
      </c>
      <c r="F335" s="82">
        <f t="shared" si="5"/>
        <v>2104</v>
      </c>
      <c r="G335" s="79" t="s">
        <v>50602</v>
      </c>
    </row>
    <row r="336" ht="14" customHeight="1" spans="1:7">
      <c r="A336" s="79" t="s">
        <v>50683</v>
      </c>
      <c r="B336" s="79" t="s">
        <v>50684</v>
      </c>
      <c r="C336" s="79" t="s">
        <v>50685</v>
      </c>
      <c r="D336" s="81">
        <v>26.9</v>
      </c>
      <c r="E336" s="82">
        <v>80</v>
      </c>
      <c r="F336" s="82">
        <f t="shared" si="5"/>
        <v>2152</v>
      </c>
      <c r="G336" s="79" t="s">
        <v>50602</v>
      </c>
    </row>
    <row r="337" ht="14" customHeight="1" spans="1:7">
      <c r="A337" s="79" t="s">
        <v>50686</v>
      </c>
      <c r="B337" s="79" t="s">
        <v>50687</v>
      </c>
      <c r="C337" s="79" t="s">
        <v>35120</v>
      </c>
      <c r="D337" s="81">
        <v>17.3</v>
      </c>
      <c r="E337" s="82">
        <v>80</v>
      </c>
      <c r="F337" s="82">
        <f t="shared" si="5"/>
        <v>1384</v>
      </c>
      <c r="G337" s="79" t="s">
        <v>50602</v>
      </c>
    </row>
    <row r="338" ht="14" customHeight="1" spans="1:7">
      <c r="A338" s="79" t="s">
        <v>50688</v>
      </c>
      <c r="B338" s="79" t="s">
        <v>50689</v>
      </c>
      <c r="C338" s="79" t="s">
        <v>41353</v>
      </c>
      <c r="D338" s="81">
        <v>16.5</v>
      </c>
      <c r="E338" s="82">
        <v>80</v>
      </c>
      <c r="F338" s="82">
        <f t="shared" si="5"/>
        <v>1320</v>
      </c>
      <c r="G338" s="79" t="s">
        <v>50602</v>
      </c>
    </row>
    <row r="339" ht="14" customHeight="1" spans="1:7">
      <c r="A339" s="79" t="s">
        <v>50690</v>
      </c>
      <c r="B339" s="79" t="s">
        <v>50691</v>
      </c>
      <c r="C339" s="79" t="s">
        <v>3139</v>
      </c>
      <c r="D339" s="81">
        <v>19.6</v>
      </c>
      <c r="E339" s="82">
        <v>80</v>
      </c>
      <c r="F339" s="82">
        <f t="shared" si="5"/>
        <v>1568</v>
      </c>
      <c r="G339" s="79" t="s">
        <v>50602</v>
      </c>
    </row>
    <row r="340" ht="14" customHeight="1" spans="1:7">
      <c r="A340" s="79" t="s">
        <v>50692</v>
      </c>
      <c r="B340" s="79" t="s">
        <v>50693</v>
      </c>
      <c r="C340" s="79" t="s">
        <v>50694</v>
      </c>
      <c r="D340" s="81">
        <v>22.2</v>
      </c>
      <c r="E340" s="82">
        <v>80</v>
      </c>
      <c r="F340" s="82">
        <f t="shared" si="5"/>
        <v>1776</v>
      </c>
      <c r="G340" s="79" t="s">
        <v>50602</v>
      </c>
    </row>
    <row r="341" ht="14" customHeight="1" spans="1:7">
      <c r="A341" s="79" t="s">
        <v>50695</v>
      </c>
      <c r="B341" s="79" t="s">
        <v>50696</v>
      </c>
      <c r="C341" s="79" t="s">
        <v>16795</v>
      </c>
      <c r="D341" s="81">
        <v>19.6</v>
      </c>
      <c r="E341" s="82">
        <v>80</v>
      </c>
      <c r="F341" s="82">
        <f t="shared" si="5"/>
        <v>1568</v>
      </c>
      <c r="G341" s="79" t="s">
        <v>50602</v>
      </c>
    </row>
    <row r="342" ht="14" customHeight="1" spans="1:7">
      <c r="A342" s="79" t="s">
        <v>50697</v>
      </c>
      <c r="B342" s="79" t="s">
        <v>50698</v>
      </c>
      <c r="C342" s="79" t="s">
        <v>50699</v>
      </c>
      <c r="D342" s="81">
        <v>18.7</v>
      </c>
      <c r="E342" s="82">
        <v>80</v>
      </c>
      <c r="F342" s="82">
        <f t="shared" si="5"/>
        <v>1496</v>
      </c>
      <c r="G342" s="79" t="s">
        <v>50602</v>
      </c>
    </row>
    <row r="343" ht="14" customHeight="1" spans="1:7">
      <c r="A343" s="79" t="s">
        <v>50700</v>
      </c>
      <c r="B343" s="79" t="s">
        <v>50701</v>
      </c>
      <c r="C343" s="79" t="s">
        <v>50702</v>
      </c>
      <c r="D343" s="81">
        <v>18.6</v>
      </c>
      <c r="E343" s="82">
        <v>80</v>
      </c>
      <c r="F343" s="82">
        <f t="shared" si="5"/>
        <v>1488</v>
      </c>
      <c r="G343" s="79" t="s">
        <v>50602</v>
      </c>
    </row>
    <row r="344" ht="14" customHeight="1" spans="1:7">
      <c r="A344" s="79" t="s">
        <v>50703</v>
      </c>
      <c r="B344" s="79" t="s">
        <v>50704</v>
      </c>
      <c r="C344" s="79" t="s">
        <v>50705</v>
      </c>
      <c r="D344" s="81">
        <v>19.1</v>
      </c>
      <c r="E344" s="82">
        <v>80</v>
      </c>
      <c r="F344" s="82">
        <f t="shared" si="5"/>
        <v>1528</v>
      </c>
      <c r="G344" s="79" t="s">
        <v>50602</v>
      </c>
    </row>
    <row r="345" ht="14" customHeight="1" spans="1:7">
      <c r="A345" s="79" t="s">
        <v>50706</v>
      </c>
      <c r="B345" s="79" t="s">
        <v>50707</v>
      </c>
      <c r="C345" s="79" t="s">
        <v>50708</v>
      </c>
      <c r="D345" s="81">
        <v>19.6</v>
      </c>
      <c r="E345" s="82">
        <v>80</v>
      </c>
      <c r="F345" s="82">
        <f t="shared" si="5"/>
        <v>1568</v>
      </c>
      <c r="G345" s="79" t="s">
        <v>50602</v>
      </c>
    </row>
    <row r="346" ht="14" customHeight="1" spans="1:7">
      <c r="A346" s="79" t="s">
        <v>50709</v>
      </c>
      <c r="B346" s="79" t="s">
        <v>50710</v>
      </c>
      <c r="C346" s="79" t="s">
        <v>19255</v>
      </c>
      <c r="D346" s="81">
        <v>18</v>
      </c>
      <c r="E346" s="82">
        <v>80</v>
      </c>
      <c r="F346" s="82">
        <f t="shared" si="5"/>
        <v>1440</v>
      </c>
      <c r="G346" s="79" t="s">
        <v>50602</v>
      </c>
    </row>
    <row r="347" ht="14" customHeight="1" spans="1:7">
      <c r="A347" s="79" t="s">
        <v>50711</v>
      </c>
      <c r="B347" s="79" t="s">
        <v>50712</v>
      </c>
      <c r="C347" s="79" t="s">
        <v>50713</v>
      </c>
      <c r="D347" s="81">
        <v>12.6</v>
      </c>
      <c r="E347" s="82">
        <v>80</v>
      </c>
      <c r="F347" s="82">
        <f t="shared" si="5"/>
        <v>1008</v>
      </c>
      <c r="G347" s="79" t="s">
        <v>50602</v>
      </c>
    </row>
    <row r="348" ht="14" customHeight="1" spans="1:7">
      <c r="A348" s="79" t="s">
        <v>50714</v>
      </c>
      <c r="B348" s="79" t="s">
        <v>50715</v>
      </c>
      <c r="C348" s="79" t="s">
        <v>529</v>
      </c>
      <c r="D348" s="81">
        <v>12.9</v>
      </c>
      <c r="E348" s="82">
        <v>80</v>
      </c>
      <c r="F348" s="82">
        <f t="shared" si="5"/>
        <v>1032</v>
      </c>
      <c r="G348" s="79" t="s">
        <v>50602</v>
      </c>
    </row>
    <row r="349" ht="14" customHeight="1" spans="1:7">
      <c r="A349" s="79" t="s">
        <v>50716</v>
      </c>
      <c r="B349" s="79" t="s">
        <v>50717</v>
      </c>
      <c r="C349" s="79" t="s">
        <v>50718</v>
      </c>
      <c r="D349" s="81">
        <v>24.8</v>
      </c>
      <c r="E349" s="82">
        <v>80</v>
      </c>
      <c r="F349" s="82">
        <f t="shared" si="5"/>
        <v>1984</v>
      </c>
      <c r="G349" s="79" t="s">
        <v>50602</v>
      </c>
    </row>
    <row r="350" ht="14" customHeight="1" spans="1:7">
      <c r="A350" s="79" t="s">
        <v>50719</v>
      </c>
      <c r="B350" s="79" t="s">
        <v>50720</v>
      </c>
      <c r="C350" s="79" t="s">
        <v>31133</v>
      </c>
      <c r="D350" s="81">
        <v>16.5</v>
      </c>
      <c r="E350" s="82">
        <v>80</v>
      </c>
      <c r="F350" s="82">
        <f t="shared" si="5"/>
        <v>1320</v>
      </c>
      <c r="G350" s="79" t="s">
        <v>50602</v>
      </c>
    </row>
    <row r="351" ht="14" customHeight="1" spans="1:7">
      <c r="A351" s="79" t="s">
        <v>50721</v>
      </c>
      <c r="B351" s="79" t="s">
        <v>50722</v>
      </c>
      <c r="C351" s="79" t="s">
        <v>84</v>
      </c>
      <c r="D351" s="81">
        <v>15.8</v>
      </c>
      <c r="E351" s="82">
        <v>80</v>
      </c>
      <c r="F351" s="82">
        <f t="shared" si="5"/>
        <v>1264</v>
      </c>
      <c r="G351" s="79" t="s">
        <v>50602</v>
      </c>
    </row>
    <row r="352" ht="14" customHeight="1" spans="1:7">
      <c r="A352" s="79" t="s">
        <v>50723</v>
      </c>
      <c r="B352" s="79" t="s">
        <v>50724</v>
      </c>
      <c r="C352" s="79" t="s">
        <v>50725</v>
      </c>
      <c r="D352" s="81">
        <v>19.2</v>
      </c>
      <c r="E352" s="82">
        <v>80</v>
      </c>
      <c r="F352" s="82">
        <f t="shared" si="5"/>
        <v>1536</v>
      </c>
      <c r="G352" s="79" t="s">
        <v>50602</v>
      </c>
    </row>
    <row r="353" ht="14" customHeight="1" spans="1:7">
      <c r="A353" s="79" t="s">
        <v>50726</v>
      </c>
      <c r="B353" s="79" t="s">
        <v>50727</v>
      </c>
      <c r="C353" s="79" t="s">
        <v>50728</v>
      </c>
      <c r="D353" s="81">
        <v>14.5</v>
      </c>
      <c r="E353" s="82">
        <v>80</v>
      </c>
      <c r="F353" s="82">
        <f t="shared" si="5"/>
        <v>1160</v>
      </c>
      <c r="G353" s="79" t="s">
        <v>50602</v>
      </c>
    </row>
    <row r="354" ht="14" customHeight="1" spans="1:7">
      <c r="A354" s="79" t="s">
        <v>50729</v>
      </c>
      <c r="B354" s="79" t="s">
        <v>50730</v>
      </c>
      <c r="C354" s="79" t="s">
        <v>50731</v>
      </c>
      <c r="D354" s="81">
        <v>28.7</v>
      </c>
      <c r="E354" s="82">
        <v>80</v>
      </c>
      <c r="F354" s="82">
        <f t="shared" si="5"/>
        <v>2296</v>
      </c>
      <c r="G354" s="79" t="s">
        <v>50732</v>
      </c>
    </row>
    <row r="355" ht="14" customHeight="1" spans="1:7">
      <c r="A355" s="79" t="s">
        <v>50733</v>
      </c>
      <c r="B355" s="79" t="s">
        <v>50734</v>
      </c>
      <c r="C355" s="79" t="s">
        <v>380</v>
      </c>
      <c r="D355" s="81">
        <v>21</v>
      </c>
      <c r="E355" s="82">
        <v>80</v>
      </c>
      <c r="F355" s="82">
        <f t="shared" si="5"/>
        <v>1680</v>
      </c>
      <c r="G355" s="79" t="s">
        <v>50732</v>
      </c>
    </row>
    <row r="356" ht="14" customHeight="1" spans="1:7">
      <c r="A356" s="79" t="s">
        <v>50735</v>
      </c>
      <c r="B356" s="79" t="s">
        <v>50736</v>
      </c>
      <c r="C356" s="79" t="s">
        <v>5941</v>
      </c>
      <c r="D356" s="81">
        <v>16.7</v>
      </c>
      <c r="E356" s="82">
        <v>80</v>
      </c>
      <c r="F356" s="82">
        <f t="shared" si="5"/>
        <v>1336</v>
      </c>
      <c r="G356" s="79" t="s">
        <v>50732</v>
      </c>
    </row>
    <row r="357" ht="14" customHeight="1" spans="1:7">
      <c r="A357" s="79" t="s">
        <v>50737</v>
      </c>
      <c r="B357" s="79" t="s">
        <v>50738</v>
      </c>
      <c r="C357" s="79" t="s">
        <v>50739</v>
      </c>
      <c r="D357" s="81">
        <v>20.1</v>
      </c>
      <c r="E357" s="82">
        <v>80</v>
      </c>
      <c r="F357" s="82">
        <f t="shared" si="5"/>
        <v>1608</v>
      </c>
      <c r="G357" s="79" t="s">
        <v>50732</v>
      </c>
    </row>
    <row r="358" ht="14" customHeight="1" spans="1:7">
      <c r="A358" s="79" t="s">
        <v>50740</v>
      </c>
      <c r="B358" s="79" t="s">
        <v>50741</v>
      </c>
      <c r="C358" s="79" t="s">
        <v>50742</v>
      </c>
      <c r="D358" s="81">
        <v>15</v>
      </c>
      <c r="E358" s="82">
        <v>80</v>
      </c>
      <c r="F358" s="82">
        <f t="shared" si="5"/>
        <v>1200</v>
      </c>
      <c r="G358" s="79" t="s">
        <v>50732</v>
      </c>
    </row>
    <row r="359" ht="14" customHeight="1" spans="1:7">
      <c r="A359" s="79" t="s">
        <v>50743</v>
      </c>
      <c r="B359" s="79" t="s">
        <v>50744</v>
      </c>
      <c r="C359" s="79" t="s">
        <v>50745</v>
      </c>
      <c r="D359" s="81">
        <v>27.3</v>
      </c>
      <c r="E359" s="82">
        <v>80</v>
      </c>
      <c r="F359" s="82">
        <f t="shared" si="5"/>
        <v>2184</v>
      </c>
      <c r="G359" s="79" t="s">
        <v>50732</v>
      </c>
    </row>
    <row r="360" ht="14" customHeight="1" spans="1:7">
      <c r="A360" s="79" t="s">
        <v>50746</v>
      </c>
      <c r="B360" s="79" t="s">
        <v>50747</v>
      </c>
      <c r="C360" s="79" t="s">
        <v>50748</v>
      </c>
      <c r="D360" s="81">
        <v>17.3</v>
      </c>
      <c r="E360" s="82">
        <v>80</v>
      </c>
      <c r="F360" s="82">
        <f t="shared" si="5"/>
        <v>1384</v>
      </c>
      <c r="G360" s="79" t="s">
        <v>50732</v>
      </c>
    </row>
    <row r="361" ht="14" customHeight="1" spans="1:7">
      <c r="A361" s="79" t="s">
        <v>50749</v>
      </c>
      <c r="B361" s="79" t="s">
        <v>50750</v>
      </c>
      <c r="C361" s="79" t="s">
        <v>50751</v>
      </c>
      <c r="D361" s="81">
        <v>20.5</v>
      </c>
      <c r="E361" s="82">
        <v>80</v>
      </c>
      <c r="F361" s="82">
        <f t="shared" si="5"/>
        <v>1640</v>
      </c>
      <c r="G361" s="79" t="s">
        <v>50732</v>
      </c>
    </row>
    <row r="362" ht="14" customHeight="1" spans="1:7">
      <c r="A362" s="79" t="s">
        <v>50752</v>
      </c>
      <c r="B362" s="79" t="s">
        <v>50753</v>
      </c>
      <c r="C362" s="79" t="s">
        <v>8158</v>
      </c>
      <c r="D362" s="81">
        <v>14.6</v>
      </c>
      <c r="E362" s="82">
        <v>80</v>
      </c>
      <c r="F362" s="82">
        <f t="shared" si="5"/>
        <v>1168</v>
      </c>
      <c r="G362" s="79" t="s">
        <v>50732</v>
      </c>
    </row>
    <row r="363" ht="14" customHeight="1" spans="1:7">
      <c r="A363" s="79" t="s">
        <v>50754</v>
      </c>
      <c r="B363" s="79" t="s">
        <v>50755</v>
      </c>
      <c r="C363" s="79" t="s">
        <v>6256</v>
      </c>
      <c r="D363" s="81">
        <v>13.2</v>
      </c>
      <c r="E363" s="82">
        <v>80</v>
      </c>
      <c r="F363" s="82">
        <f t="shared" si="5"/>
        <v>1056</v>
      </c>
      <c r="G363" s="79" t="s">
        <v>50732</v>
      </c>
    </row>
    <row r="364" ht="14" customHeight="1" spans="1:7">
      <c r="A364" s="79" t="s">
        <v>50756</v>
      </c>
      <c r="B364" s="79" t="s">
        <v>50757</v>
      </c>
      <c r="C364" s="79" t="s">
        <v>50758</v>
      </c>
      <c r="D364" s="81">
        <v>22.9</v>
      </c>
      <c r="E364" s="82">
        <v>80</v>
      </c>
      <c r="F364" s="82">
        <f t="shared" si="5"/>
        <v>1832</v>
      </c>
      <c r="G364" s="79" t="s">
        <v>50732</v>
      </c>
    </row>
    <row r="365" ht="14" customHeight="1" spans="1:7">
      <c r="A365" s="79" t="s">
        <v>50759</v>
      </c>
      <c r="B365" s="79" t="s">
        <v>50760</v>
      </c>
      <c r="C365" s="79" t="s">
        <v>50761</v>
      </c>
      <c r="D365" s="81">
        <v>20</v>
      </c>
      <c r="E365" s="82">
        <v>80</v>
      </c>
      <c r="F365" s="82">
        <f t="shared" si="5"/>
        <v>1600</v>
      </c>
      <c r="G365" s="79" t="s">
        <v>50732</v>
      </c>
    </row>
    <row r="366" ht="14" customHeight="1" spans="1:7">
      <c r="A366" s="79" t="s">
        <v>50762</v>
      </c>
      <c r="B366" s="79" t="s">
        <v>50763</v>
      </c>
      <c r="C366" s="79" t="s">
        <v>50764</v>
      </c>
      <c r="D366" s="81">
        <v>24.4</v>
      </c>
      <c r="E366" s="82">
        <v>80</v>
      </c>
      <c r="F366" s="82">
        <f t="shared" si="5"/>
        <v>1952</v>
      </c>
      <c r="G366" s="79" t="s">
        <v>50732</v>
      </c>
    </row>
    <row r="367" ht="14" customHeight="1" spans="1:7">
      <c r="A367" s="79" t="s">
        <v>50765</v>
      </c>
      <c r="B367" s="79" t="s">
        <v>50766</v>
      </c>
      <c r="C367" s="79" t="s">
        <v>50767</v>
      </c>
      <c r="D367" s="81">
        <v>16</v>
      </c>
      <c r="E367" s="82">
        <v>80</v>
      </c>
      <c r="F367" s="82">
        <f t="shared" si="5"/>
        <v>1280</v>
      </c>
      <c r="G367" s="79" t="s">
        <v>50732</v>
      </c>
    </row>
    <row r="368" ht="14" customHeight="1" spans="1:7">
      <c r="A368" s="79" t="s">
        <v>50768</v>
      </c>
      <c r="B368" s="79" t="s">
        <v>50769</v>
      </c>
      <c r="C368" s="79" t="s">
        <v>4323</v>
      </c>
      <c r="D368" s="81">
        <v>17.8</v>
      </c>
      <c r="E368" s="82">
        <v>80</v>
      </c>
      <c r="F368" s="82">
        <f t="shared" si="5"/>
        <v>1424</v>
      </c>
      <c r="G368" s="79" t="s">
        <v>50732</v>
      </c>
    </row>
    <row r="369" ht="14" customHeight="1" spans="1:7">
      <c r="A369" s="79" t="s">
        <v>50770</v>
      </c>
      <c r="B369" s="79" t="s">
        <v>50771</v>
      </c>
      <c r="C369" s="79" t="s">
        <v>4827</v>
      </c>
      <c r="D369" s="81">
        <v>13.8</v>
      </c>
      <c r="E369" s="82">
        <v>80</v>
      </c>
      <c r="F369" s="82">
        <f t="shared" si="5"/>
        <v>1104</v>
      </c>
      <c r="G369" s="79" t="s">
        <v>50732</v>
      </c>
    </row>
    <row r="370" ht="14" customHeight="1" spans="1:7">
      <c r="A370" s="79" t="s">
        <v>50772</v>
      </c>
      <c r="B370" s="79" t="s">
        <v>50773</v>
      </c>
      <c r="C370" s="79" t="s">
        <v>50774</v>
      </c>
      <c r="D370" s="81">
        <v>16.1</v>
      </c>
      <c r="E370" s="82">
        <v>80</v>
      </c>
      <c r="F370" s="82">
        <f t="shared" si="5"/>
        <v>1288</v>
      </c>
      <c r="G370" s="79" t="s">
        <v>50732</v>
      </c>
    </row>
    <row r="371" ht="14" customHeight="1" spans="1:7">
      <c r="A371" s="79" t="s">
        <v>50775</v>
      </c>
      <c r="B371" s="79" t="s">
        <v>50776</v>
      </c>
      <c r="C371" s="79" t="s">
        <v>50777</v>
      </c>
      <c r="D371" s="81">
        <v>15.1</v>
      </c>
      <c r="E371" s="82">
        <v>80</v>
      </c>
      <c r="F371" s="82">
        <f t="shared" si="5"/>
        <v>1208</v>
      </c>
      <c r="G371" s="79" t="s">
        <v>50732</v>
      </c>
    </row>
    <row r="372" ht="14" customHeight="1" spans="1:7">
      <c r="A372" s="79" t="s">
        <v>50778</v>
      </c>
      <c r="B372" s="79" t="s">
        <v>50779</v>
      </c>
      <c r="C372" s="79" t="s">
        <v>50780</v>
      </c>
      <c r="D372" s="81">
        <v>1</v>
      </c>
      <c r="E372" s="82">
        <v>80</v>
      </c>
      <c r="F372" s="82">
        <f t="shared" si="5"/>
        <v>80</v>
      </c>
      <c r="G372" s="79" t="s">
        <v>50732</v>
      </c>
    </row>
    <row r="373" ht="14" customHeight="1" spans="1:7">
      <c r="A373" s="79" t="s">
        <v>50781</v>
      </c>
      <c r="B373" s="79" t="s">
        <v>50782</v>
      </c>
      <c r="C373" s="79" t="s">
        <v>39446</v>
      </c>
      <c r="D373" s="81">
        <v>19.3</v>
      </c>
      <c r="E373" s="82">
        <v>80</v>
      </c>
      <c r="F373" s="82">
        <f t="shared" si="5"/>
        <v>1544</v>
      </c>
      <c r="G373" s="79" t="s">
        <v>50732</v>
      </c>
    </row>
    <row r="374" ht="14" customHeight="1" spans="1:7">
      <c r="A374" s="79" t="s">
        <v>50783</v>
      </c>
      <c r="B374" s="79" t="s">
        <v>50784</v>
      </c>
      <c r="C374" s="79" t="s">
        <v>50785</v>
      </c>
      <c r="D374" s="81">
        <v>12.7</v>
      </c>
      <c r="E374" s="82">
        <v>80</v>
      </c>
      <c r="F374" s="82">
        <f t="shared" si="5"/>
        <v>1016</v>
      </c>
      <c r="G374" s="79" t="s">
        <v>50732</v>
      </c>
    </row>
    <row r="375" ht="14" customHeight="1" spans="1:7">
      <c r="A375" s="79" t="s">
        <v>50786</v>
      </c>
      <c r="B375" s="79" t="s">
        <v>50787</v>
      </c>
      <c r="C375" s="79" t="s">
        <v>50788</v>
      </c>
      <c r="D375" s="81">
        <v>15</v>
      </c>
      <c r="E375" s="82">
        <v>80</v>
      </c>
      <c r="F375" s="82">
        <f t="shared" si="5"/>
        <v>1200</v>
      </c>
      <c r="G375" s="79" t="s">
        <v>50732</v>
      </c>
    </row>
    <row r="376" ht="14" customHeight="1" spans="1:7">
      <c r="A376" s="79" t="s">
        <v>50789</v>
      </c>
      <c r="B376" s="79" t="s">
        <v>50790</v>
      </c>
      <c r="C376" s="79" t="s">
        <v>22828</v>
      </c>
      <c r="D376" s="81">
        <v>12.8</v>
      </c>
      <c r="E376" s="82">
        <v>80</v>
      </c>
      <c r="F376" s="82">
        <f t="shared" si="5"/>
        <v>1024</v>
      </c>
      <c r="G376" s="79" t="s">
        <v>50732</v>
      </c>
    </row>
    <row r="377" ht="14" customHeight="1" spans="1:7">
      <c r="A377" s="79" t="s">
        <v>50791</v>
      </c>
      <c r="B377" s="79" t="s">
        <v>50792</v>
      </c>
      <c r="C377" s="79" t="s">
        <v>50793</v>
      </c>
      <c r="D377" s="81">
        <v>16.5</v>
      </c>
      <c r="E377" s="82">
        <v>80</v>
      </c>
      <c r="F377" s="82">
        <f t="shared" si="5"/>
        <v>1320</v>
      </c>
      <c r="G377" s="79" t="s">
        <v>50732</v>
      </c>
    </row>
    <row r="378" ht="14" customHeight="1" spans="1:7">
      <c r="A378" s="79" t="s">
        <v>50794</v>
      </c>
      <c r="B378" s="79" t="s">
        <v>50795</v>
      </c>
      <c r="C378" s="79" t="s">
        <v>7139</v>
      </c>
      <c r="D378" s="81">
        <v>14.8</v>
      </c>
      <c r="E378" s="82">
        <v>80</v>
      </c>
      <c r="F378" s="82">
        <f t="shared" si="5"/>
        <v>1184</v>
      </c>
      <c r="G378" s="79" t="s">
        <v>50732</v>
      </c>
    </row>
    <row r="379" ht="14" customHeight="1" spans="1:7">
      <c r="A379" s="79" t="s">
        <v>50796</v>
      </c>
      <c r="B379" s="79" t="s">
        <v>50797</v>
      </c>
      <c r="C379" s="79" t="s">
        <v>50798</v>
      </c>
      <c r="D379" s="81">
        <v>16.5</v>
      </c>
      <c r="E379" s="82">
        <v>80</v>
      </c>
      <c r="F379" s="82">
        <f t="shared" si="5"/>
        <v>1320</v>
      </c>
      <c r="G379" s="79" t="s">
        <v>50732</v>
      </c>
    </row>
    <row r="380" ht="14" customHeight="1" spans="1:7">
      <c r="A380" s="79" t="s">
        <v>50799</v>
      </c>
      <c r="B380" s="79" t="s">
        <v>50800</v>
      </c>
      <c r="C380" s="79" t="s">
        <v>50801</v>
      </c>
      <c r="D380" s="81">
        <v>20.2</v>
      </c>
      <c r="E380" s="82">
        <v>80</v>
      </c>
      <c r="F380" s="82">
        <f t="shared" si="5"/>
        <v>1616</v>
      </c>
      <c r="G380" s="79" t="s">
        <v>50732</v>
      </c>
    </row>
    <row r="381" ht="14" customHeight="1" spans="1:7">
      <c r="A381" s="79" t="s">
        <v>50802</v>
      </c>
      <c r="B381" s="79" t="s">
        <v>50803</v>
      </c>
      <c r="C381" s="79" t="s">
        <v>50804</v>
      </c>
      <c r="D381" s="81">
        <v>17.6</v>
      </c>
      <c r="E381" s="82">
        <v>80</v>
      </c>
      <c r="F381" s="82">
        <f t="shared" si="5"/>
        <v>1408</v>
      </c>
      <c r="G381" s="79" t="s">
        <v>50732</v>
      </c>
    </row>
    <row r="382" ht="14" customHeight="1" spans="1:7">
      <c r="A382" s="79" t="s">
        <v>50805</v>
      </c>
      <c r="B382" s="79" t="s">
        <v>50806</v>
      </c>
      <c r="C382" s="79" t="s">
        <v>40959</v>
      </c>
      <c r="D382" s="81">
        <v>19</v>
      </c>
      <c r="E382" s="82">
        <v>80</v>
      </c>
      <c r="F382" s="82">
        <f t="shared" si="5"/>
        <v>1520</v>
      </c>
      <c r="G382" s="79" t="s">
        <v>50732</v>
      </c>
    </row>
    <row r="383" ht="14" customHeight="1" spans="1:7">
      <c r="A383" s="79" t="s">
        <v>50807</v>
      </c>
      <c r="B383" s="79" t="s">
        <v>50808</v>
      </c>
      <c r="C383" s="79" t="s">
        <v>15210</v>
      </c>
      <c r="D383" s="81">
        <v>20.9</v>
      </c>
      <c r="E383" s="82">
        <v>80</v>
      </c>
      <c r="F383" s="82">
        <f t="shared" si="5"/>
        <v>1672</v>
      </c>
      <c r="G383" s="79" t="s">
        <v>50732</v>
      </c>
    </row>
    <row r="384" ht="14" customHeight="1" spans="1:7">
      <c r="A384" s="79" t="s">
        <v>50809</v>
      </c>
      <c r="B384" s="79" t="s">
        <v>50810</v>
      </c>
      <c r="C384" s="79" t="s">
        <v>35711</v>
      </c>
      <c r="D384" s="81">
        <v>17.4</v>
      </c>
      <c r="E384" s="82">
        <v>80</v>
      </c>
      <c r="F384" s="82">
        <f t="shared" si="5"/>
        <v>1392</v>
      </c>
      <c r="G384" s="79" t="s">
        <v>50732</v>
      </c>
    </row>
    <row r="385" ht="14" customHeight="1" spans="1:7">
      <c r="A385" s="79" t="s">
        <v>50811</v>
      </c>
      <c r="B385" s="79" t="s">
        <v>50812</v>
      </c>
      <c r="C385" s="79" t="s">
        <v>50813</v>
      </c>
      <c r="D385" s="81">
        <v>16.7</v>
      </c>
      <c r="E385" s="82">
        <v>80</v>
      </c>
      <c r="F385" s="82">
        <f t="shared" si="5"/>
        <v>1336</v>
      </c>
      <c r="G385" s="79" t="s">
        <v>50732</v>
      </c>
    </row>
    <row r="386" ht="14" customHeight="1" spans="1:7">
      <c r="A386" s="79" t="s">
        <v>50814</v>
      </c>
      <c r="B386" s="79" t="s">
        <v>50815</v>
      </c>
      <c r="C386" s="79" t="s">
        <v>2354</v>
      </c>
      <c r="D386" s="81">
        <v>18.7</v>
      </c>
      <c r="E386" s="82">
        <v>80</v>
      </c>
      <c r="F386" s="82">
        <f t="shared" si="5"/>
        <v>1496</v>
      </c>
      <c r="G386" s="79" t="s">
        <v>50732</v>
      </c>
    </row>
    <row r="387" ht="14" customHeight="1" spans="1:7">
      <c r="A387" s="79" t="s">
        <v>50816</v>
      </c>
      <c r="B387" s="79" t="s">
        <v>50817</v>
      </c>
      <c r="C387" s="79" t="s">
        <v>11004</v>
      </c>
      <c r="D387" s="81">
        <v>18.3</v>
      </c>
      <c r="E387" s="82">
        <v>80</v>
      </c>
      <c r="F387" s="82">
        <f t="shared" si="5"/>
        <v>1464</v>
      </c>
      <c r="G387" s="79" t="s">
        <v>50732</v>
      </c>
    </row>
    <row r="388" ht="14" customHeight="1" spans="1:7">
      <c r="A388" s="79" t="s">
        <v>50818</v>
      </c>
      <c r="B388" s="79" t="s">
        <v>50819</v>
      </c>
      <c r="C388" s="79" t="s">
        <v>4369</v>
      </c>
      <c r="D388" s="81">
        <v>17.4</v>
      </c>
      <c r="E388" s="82">
        <v>80</v>
      </c>
      <c r="F388" s="82">
        <f t="shared" ref="F388:F451" si="6">D388*E388</f>
        <v>1392</v>
      </c>
      <c r="G388" s="79" t="s">
        <v>50732</v>
      </c>
    </row>
    <row r="389" ht="14" customHeight="1" spans="1:7">
      <c r="A389" s="79" t="s">
        <v>50820</v>
      </c>
      <c r="B389" s="79" t="s">
        <v>50821</v>
      </c>
      <c r="C389" s="79" t="s">
        <v>50822</v>
      </c>
      <c r="D389" s="81">
        <v>26</v>
      </c>
      <c r="E389" s="82">
        <v>80</v>
      </c>
      <c r="F389" s="82">
        <f t="shared" si="6"/>
        <v>2080</v>
      </c>
      <c r="G389" s="79" t="s">
        <v>50732</v>
      </c>
    </row>
    <row r="390" ht="14" customHeight="1" spans="1:7">
      <c r="A390" s="79" t="s">
        <v>50823</v>
      </c>
      <c r="B390" s="79" t="s">
        <v>50824</v>
      </c>
      <c r="C390" s="79" t="s">
        <v>50825</v>
      </c>
      <c r="D390" s="81">
        <v>21.7</v>
      </c>
      <c r="E390" s="82">
        <v>80</v>
      </c>
      <c r="F390" s="82">
        <f t="shared" si="6"/>
        <v>1736</v>
      </c>
      <c r="G390" s="79" t="s">
        <v>50732</v>
      </c>
    </row>
    <row r="391" ht="14" customHeight="1" spans="1:7">
      <c r="A391" s="79" t="s">
        <v>50826</v>
      </c>
      <c r="B391" s="79" t="s">
        <v>50827</v>
      </c>
      <c r="C391" s="79" t="s">
        <v>50828</v>
      </c>
      <c r="D391" s="81">
        <v>18.4</v>
      </c>
      <c r="E391" s="82">
        <v>80</v>
      </c>
      <c r="F391" s="82">
        <f t="shared" si="6"/>
        <v>1472</v>
      </c>
      <c r="G391" s="79" t="s">
        <v>50732</v>
      </c>
    </row>
    <row r="392" ht="14" customHeight="1" spans="1:7">
      <c r="A392" s="79" t="s">
        <v>50829</v>
      </c>
      <c r="B392" s="79" t="s">
        <v>50830</v>
      </c>
      <c r="C392" s="79" t="s">
        <v>50831</v>
      </c>
      <c r="D392" s="81">
        <v>19.4</v>
      </c>
      <c r="E392" s="82">
        <v>80</v>
      </c>
      <c r="F392" s="82">
        <f t="shared" si="6"/>
        <v>1552</v>
      </c>
      <c r="G392" s="79" t="s">
        <v>50732</v>
      </c>
    </row>
    <row r="393" ht="14" customHeight="1" spans="1:7">
      <c r="A393" s="79" t="s">
        <v>50832</v>
      </c>
      <c r="B393" s="79" t="s">
        <v>50833</v>
      </c>
      <c r="C393" s="79" t="s">
        <v>50834</v>
      </c>
      <c r="D393" s="81">
        <v>16</v>
      </c>
      <c r="E393" s="82">
        <v>80</v>
      </c>
      <c r="F393" s="82">
        <f t="shared" si="6"/>
        <v>1280</v>
      </c>
      <c r="G393" s="79" t="s">
        <v>50732</v>
      </c>
    </row>
    <row r="394" ht="14" customHeight="1" spans="1:7">
      <c r="A394" s="79" t="s">
        <v>50835</v>
      </c>
      <c r="B394" s="79" t="s">
        <v>50836</v>
      </c>
      <c r="C394" s="79" t="s">
        <v>50837</v>
      </c>
      <c r="D394" s="81">
        <v>14.7</v>
      </c>
      <c r="E394" s="82">
        <v>80</v>
      </c>
      <c r="F394" s="82">
        <f t="shared" si="6"/>
        <v>1176</v>
      </c>
      <c r="G394" s="79" t="s">
        <v>50732</v>
      </c>
    </row>
    <row r="395" ht="14" customHeight="1" spans="1:7">
      <c r="A395" s="79" t="s">
        <v>50838</v>
      </c>
      <c r="B395" s="79" t="s">
        <v>50839</v>
      </c>
      <c r="C395" s="79" t="s">
        <v>50840</v>
      </c>
      <c r="D395" s="81">
        <v>15.3</v>
      </c>
      <c r="E395" s="82">
        <v>80</v>
      </c>
      <c r="F395" s="82">
        <f t="shared" si="6"/>
        <v>1224</v>
      </c>
      <c r="G395" s="79" t="s">
        <v>50732</v>
      </c>
    </row>
    <row r="396" ht="14" customHeight="1" spans="1:7">
      <c r="A396" s="79" t="s">
        <v>50841</v>
      </c>
      <c r="B396" s="79" t="s">
        <v>50842</v>
      </c>
      <c r="C396" s="79" t="s">
        <v>50843</v>
      </c>
      <c r="D396" s="81">
        <v>15.1</v>
      </c>
      <c r="E396" s="82">
        <v>80</v>
      </c>
      <c r="F396" s="82">
        <f t="shared" si="6"/>
        <v>1208</v>
      </c>
      <c r="G396" s="79" t="s">
        <v>50732</v>
      </c>
    </row>
    <row r="397" ht="14" customHeight="1" spans="1:7">
      <c r="A397" s="79" t="s">
        <v>50844</v>
      </c>
      <c r="B397" s="79" t="s">
        <v>50845</v>
      </c>
      <c r="C397" s="79" t="s">
        <v>9653</v>
      </c>
      <c r="D397" s="81">
        <v>18.3</v>
      </c>
      <c r="E397" s="82">
        <v>80</v>
      </c>
      <c r="F397" s="82">
        <f t="shared" si="6"/>
        <v>1464</v>
      </c>
      <c r="G397" s="79" t="s">
        <v>50732</v>
      </c>
    </row>
    <row r="398" ht="14" customHeight="1" spans="1:7">
      <c r="A398" s="79" t="s">
        <v>50846</v>
      </c>
      <c r="B398" s="79" t="s">
        <v>50847</v>
      </c>
      <c r="C398" s="79" t="s">
        <v>50848</v>
      </c>
      <c r="D398" s="81">
        <v>16.7</v>
      </c>
      <c r="E398" s="82">
        <v>80</v>
      </c>
      <c r="F398" s="82">
        <f t="shared" si="6"/>
        <v>1336</v>
      </c>
      <c r="G398" s="79" t="s">
        <v>50732</v>
      </c>
    </row>
    <row r="399" ht="14" customHeight="1" spans="1:7">
      <c r="A399" s="79" t="s">
        <v>50849</v>
      </c>
      <c r="B399" s="79" t="s">
        <v>50850</v>
      </c>
      <c r="C399" s="79" t="s">
        <v>10597</v>
      </c>
      <c r="D399" s="81">
        <v>16.5</v>
      </c>
      <c r="E399" s="82">
        <v>80</v>
      </c>
      <c r="F399" s="82">
        <f t="shared" si="6"/>
        <v>1320</v>
      </c>
      <c r="G399" s="79" t="s">
        <v>50732</v>
      </c>
    </row>
    <row r="400" ht="14" customHeight="1" spans="1:7">
      <c r="A400" s="79" t="s">
        <v>50851</v>
      </c>
      <c r="B400" s="79" t="s">
        <v>50852</v>
      </c>
      <c r="C400" s="79" t="s">
        <v>23527</v>
      </c>
      <c r="D400" s="81">
        <v>18.3</v>
      </c>
      <c r="E400" s="82">
        <v>80</v>
      </c>
      <c r="F400" s="82">
        <f t="shared" si="6"/>
        <v>1464</v>
      </c>
      <c r="G400" s="79" t="s">
        <v>50732</v>
      </c>
    </row>
    <row r="401" ht="14" customHeight="1" spans="1:7">
      <c r="A401" s="79" t="s">
        <v>50853</v>
      </c>
      <c r="B401" s="79" t="s">
        <v>50854</v>
      </c>
      <c r="C401" s="79" t="s">
        <v>25589</v>
      </c>
      <c r="D401" s="81">
        <v>17.6</v>
      </c>
      <c r="E401" s="82">
        <v>80</v>
      </c>
      <c r="F401" s="82">
        <f t="shared" si="6"/>
        <v>1408</v>
      </c>
      <c r="G401" s="79" t="s">
        <v>50732</v>
      </c>
    </row>
    <row r="402" ht="14" customHeight="1" spans="1:7">
      <c r="A402" s="79" t="s">
        <v>50855</v>
      </c>
      <c r="B402" s="79" t="s">
        <v>50856</v>
      </c>
      <c r="C402" s="79" t="s">
        <v>41487</v>
      </c>
      <c r="D402" s="81">
        <v>20.5</v>
      </c>
      <c r="E402" s="82">
        <v>80</v>
      </c>
      <c r="F402" s="82">
        <f t="shared" si="6"/>
        <v>1640</v>
      </c>
      <c r="G402" s="79" t="s">
        <v>50732</v>
      </c>
    </row>
    <row r="403" ht="14" customHeight="1" spans="1:7">
      <c r="A403" s="79" t="s">
        <v>50857</v>
      </c>
      <c r="B403" s="79" t="s">
        <v>50858</v>
      </c>
      <c r="C403" s="79" t="s">
        <v>2331</v>
      </c>
      <c r="D403" s="81">
        <v>16</v>
      </c>
      <c r="E403" s="82">
        <v>80</v>
      </c>
      <c r="F403" s="82">
        <f t="shared" si="6"/>
        <v>1280</v>
      </c>
      <c r="G403" s="79" t="s">
        <v>50732</v>
      </c>
    </row>
    <row r="404" ht="14" customHeight="1" spans="1:7">
      <c r="A404" s="79" t="s">
        <v>50859</v>
      </c>
      <c r="B404" s="79" t="s">
        <v>50860</v>
      </c>
      <c r="C404" s="79" t="s">
        <v>50861</v>
      </c>
      <c r="D404" s="81">
        <v>18</v>
      </c>
      <c r="E404" s="82">
        <v>80</v>
      </c>
      <c r="F404" s="82">
        <f t="shared" si="6"/>
        <v>1440</v>
      </c>
      <c r="G404" s="79" t="s">
        <v>50732</v>
      </c>
    </row>
    <row r="405" ht="14" customHeight="1" spans="1:7">
      <c r="A405" s="79" t="s">
        <v>50862</v>
      </c>
      <c r="B405" s="79" t="s">
        <v>50863</v>
      </c>
      <c r="C405" s="79" t="s">
        <v>50864</v>
      </c>
      <c r="D405" s="81">
        <v>15.8</v>
      </c>
      <c r="E405" s="82">
        <v>80</v>
      </c>
      <c r="F405" s="82">
        <f t="shared" si="6"/>
        <v>1264</v>
      </c>
      <c r="G405" s="79" t="s">
        <v>50732</v>
      </c>
    </row>
    <row r="406" ht="14" customHeight="1" spans="1:7">
      <c r="A406" s="79" t="s">
        <v>50865</v>
      </c>
      <c r="B406" s="79" t="s">
        <v>50866</v>
      </c>
      <c r="C406" s="79" t="s">
        <v>378</v>
      </c>
      <c r="D406" s="81">
        <v>18.6</v>
      </c>
      <c r="E406" s="82">
        <v>80</v>
      </c>
      <c r="F406" s="82">
        <f t="shared" si="6"/>
        <v>1488</v>
      </c>
      <c r="G406" s="79" t="s">
        <v>50732</v>
      </c>
    </row>
    <row r="407" ht="14" customHeight="1" spans="1:7">
      <c r="A407" s="79" t="s">
        <v>50867</v>
      </c>
      <c r="B407" s="79" t="s">
        <v>50868</v>
      </c>
      <c r="C407" s="79" t="s">
        <v>1878</v>
      </c>
      <c r="D407" s="81">
        <v>16</v>
      </c>
      <c r="E407" s="82">
        <v>80</v>
      </c>
      <c r="F407" s="82">
        <f t="shared" si="6"/>
        <v>1280</v>
      </c>
      <c r="G407" s="79" t="s">
        <v>50732</v>
      </c>
    </row>
    <row r="408" ht="14" customHeight="1" spans="1:7">
      <c r="A408" s="79" t="s">
        <v>50869</v>
      </c>
      <c r="B408" s="79" t="s">
        <v>50870</v>
      </c>
      <c r="C408" s="79" t="s">
        <v>2469</v>
      </c>
      <c r="D408" s="81">
        <v>16</v>
      </c>
      <c r="E408" s="82">
        <v>80</v>
      </c>
      <c r="F408" s="82">
        <f t="shared" si="6"/>
        <v>1280</v>
      </c>
      <c r="G408" s="79" t="s">
        <v>50732</v>
      </c>
    </row>
    <row r="409" ht="14" customHeight="1" spans="1:7">
      <c r="A409" s="79" t="s">
        <v>50871</v>
      </c>
      <c r="B409" s="79" t="s">
        <v>50872</v>
      </c>
      <c r="C409" s="79" t="s">
        <v>291</v>
      </c>
      <c r="D409" s="81">
        <v>16</v>
      </c>
      <c r="E409" s="82">
        <v>80</v>
      </c>
      <c r="F409" s="82">
        <f t="shared" si="6"/>
        <v>1280</v>
      </c>
      <c r="G409" s="79" t="s">
        <v>50732</v>
      </c>
    </row>
    <row r="410" ht="14" customHeight="1" spans="1:7">
      <c r="A410" s="79" t="s">
        <v>50873</v>
      </c>
      <c r="B410" s="79" t="s">
        <v>50874</v>
      </c>
      <c r="C410" s="79" t="s">
        <v>16530</v>
      </c>
      <c r="D410" s="81">
        <v>16.8</v>
      </c>
      <c r="E410" s="82">
        <v>80</v>
      </c>
      <c r="F410" s="82">
        <f t="shared" si="6"/>
        <v>1344</v>
      </c>
      <c r="G410" s="79" t="s">
        <v>50732</v>
      </c>
    </row>
    <row r="411" ht="14" customHeight="1" spans="1:7">
      <c r="A411" s="79" t="s">
        <v>50875</v>
      </c>
      <c r="B411" s="79" t="s">
        <v>50876</v>
      </c>
      <c r="C411" s="79" t="s">
        <v>50877</v>
      </c>
      <c r="D411" s="81">
        <v>17.3</v>
      </c>
      <c r="E411" s="82">
        <v>80</v>
      </c>
      <c r="F411" s="82">
        <f t="shared" si="6"/>
        <v>1384</v>
      </c>
      <c r="G411" s="79" t="s">
        <v>50732</v>
      </c>
    </row>
    <row r="412" ht="14" customHeight="1" spans="1:7">
      <c r="A412" s="79" t="s">
        <v>50878</v>
      </c>
      <c r="B412" s="79" t="s">
        <v>50879</v>
      </c>
      <c r="C412" s="79" t="s">
        <v>50880</v>
      </c>
      <c r="D412" s="81">
        <v>22</v>
      </c>
      <c r="E412" s="82">
        <v>80</v>
      </c>
      <c r="F412" s="82">
        <f t="shared" si="6"/>
        <v>1760</v>
      </c>
      <c r="G412" s="79" t="s">
        <v>50732</v>
      </c>
    </row>
    <row r="413" ht="14" customHeight="1" spans="1:7">
      <c r="A413" s="79" t="s">
        <v>50881</v>
      </c>
      <c r="B413" s="79" t="s">
        <v>50882</v>
      </c>
      <c r="C413" s="79" t="s">
        <v>2453</v>
      </c>
      <c r="D413" s="81">
        <v>16.8</v>
      </c>
      <c r="E413" s="82">
        <v>80</v>
      </c>
      <c r="F413" s="82">
        <f t="shared" si="6"/>
        <v>1344</v>
      </c>
      <c r="G413" s="79" t="s">
        <v>50732</v>
      </c>
    </row>
    <row r="414" ht="14" customHeight="1" spans="1:7">
      <c r="A414" s="79" t="s">
        <v>50883</v>
      </c>
      <c r="B414" s="79" t="s">
        <v>50884</v>
      </c>
      <c r="C414" s="79" t="s">
        <v>50885</v>
      </c>
      <c r="D414" s="81">
        <v>17.5</v>
      </c>
      <c r="E414" s="82">
        <v>80</v>
      </c>
      <c r="F414" s="82">
        <f t="shared" si="6"/>
        <v>1400</v>
      </c>
      <c r="G414" s="79" t="s">
        <v>50732</v>
      </c>
    </row>
    <row r="415" ht="14" customHeight="1" spans="1:7">
      <c r="A415" s="79" t="s">
        <v>50886</v>
      </c>
      <c r="B415" s="79" t="s">
        <v>50887</v>
      </c>
      <c r="C415" s="79" t="s">
        <v>50888</v>
      </c>
      <c r="D415" s="81">
        <v>15.9</v>
      </c>
      <c r="E415" s="82">
        <v>80</v>
      </c>
      <c r="F415" s="82">
        <f t="shared" si="6"/>
        <v>1272</v>
      </c>
      <c r="G415" s="79" t="s">
        <v>50732</v>
      </c>
    </row>
    <row r="416" ht="14" customHeight="1" spans="1:7">
      <c r="A416" s="79" t="s">
        <v>50889</v>
      </c>
      <c r="B416" s="79" t="s">
        <v>50890</v>
      </c>
      <c r="C416" s="79" t="s">
        <v>13493</v>
      </c>
      <c r="D416" s="81">
        <v>17.6</v>
      </c>
      <c r="E416" s="82">
        <v>80</v>
      </c>
      <c r="F416" s="82">
        <f t="shared" si="6"/>
        <v>1408</v>
      </c>
      <c r="G416" s="79" t="s">
        <v>50732</v>
      </c>
    </row>
    <row r="417" ht="14" customHeight="1" spans="1:7">
      <c r="A417" s="79" t="s">
        <v>50891</v>
      </c>
      <c r="B417" s="79" t="s">
        <v>50892</v>
      </c>
      <c r="C417" s="79" t="s">
        <v>2076</v>
      </c>
      <c r="D417" s="81">
        <v>11.6</v>
      </c>
      <c r="E417" s="82">
        <v>80</v>
      </c>
      <c r="F417" s="82">
        <f t="shared" si="6"/>
        <v>928</v>
      </c>
      <c r="G417" s="79" t="s">
        <v>50732</v>
      </c>
    </row>
    <row r="418" ht="14" customHeight="1" spans="1:7">
      <c r="A418" s="79" t="s">
        <v>50893</v>
      </c>
      <c r="B418" s="79" t="s">
        <v>50894</v>
      </c>
      <c r="C418" s="79" t="s">
        <v>50895</v>
      </c>
      <c r="D418" s="81">
        <v>20.6</v>
      </c>
      <c r="E418" s="82">
        <v>80</v>
      </c>
      <c r="F418" s="82">
        <f t="shared" si="6"/>
        <v>1648</v>
      </c>
      <c r="G418" s="79" t="s">
        <v>50732</v>
      </c>
    </row>
    <row r="419" ht="14" customHeight="1" spans="1:7">
      <c r="A419" s="79" t="s">
        <v>50896</v>
      </c>
      <c r="B419" s="79" t="s">
        <v>50897</v>
      </c>
      <c r="C419" s="79" t="s">
        <v>1932</v>
      </c>
      <c r="D419" s="81">
        <v>17.4</v>
      </c>
      <c r="E419" s="82">
        <v>80</v>
      </c>
      <c r="F419" s="82">
        <f t="shared" si="6"/>
        <v>1392</v>
      </c>
      <c r="G419" s="79" t="s">
        <v>50732</v>
      </c>
    </row>
    <row r="420" ht="14" customHeight="1" spans="1:7">
      <c r="A420" s="79" t="s">
        <v>50898</v>
      </c>
      <c r="B420" s="79" t="s">
        <v>50899</v>
      </c>
      <c r="C420" s="79" t="s">
        <v>17571</v>
      </c>
      <c r="D420" s="81">
        <v>20.5</v>
      </c>
      <c r="E420" s="82">
        <v>80</v>
      </c>
      <c r="F420" s="82">
        <f t="shared" si="6"/>
        <v>1640</v>
      </c>
      <c r="G420" s="79" t="s">
        <v>50732</v>
      </c>
    </row>
    <row r="421" ht="14" customHeight="1" spans="1:7">
      <c r="A421" s="79" t="s">
        <v>50900</v>
      </c>
      <c r="B421" s="79" t="s">
        <v>50901</v>
      </c>
      <c r="C421" s="79" t="s">
        <v>37737</v>
      </c>
      <c r="D421" s="81">
        <v>18.4</v>
      </c>
      <c r="E421" s="82">
        <v>80</v>
      </c>
      <c r="F421" s="82">
        <f t="shared" si="6"/>
        <v>1472</v>
      </c>
      <c r="G421" s="79" t="s">
        <v>50732</v>
      </c>
    </row>
    <row r="422" ht="14" customHeight="1" spans="1:7">
      <c r="A422" s="79" t="s">
        <v>50902</v>
      </c>
      <c r="B422" s="79" t="s">
        <v>50903</v>
      </c>
      <c r="C422" s="79" t="s">
        <v>50904</v>
      </c>
      <c r="D422" s="81">
        <v>14.6</v>
      </c>
      <c r="E422" s="82">
        <v>80</v>
      </c>
      <c r="F422" s="82">
        <f t="shared" si="6"/>
        <v>1168</v>
      </c>
      <c r="G422" s="79" t="s">
        <v>50732</v>
      </c>
    </row>
    <row r="423" ht="14" customHeight="1" spans="1:7">
      <c r="A423" s="79" t="s">
        <v>50905</v>
      </c>
      <c r="B423" s="79" t="s">
        <v>50906</v>
      </c>
      <c r="C423" s="79" t="s">
        <v>50907</v>
      </c>
      <c r="D423" s="81">
        <v>15.3</v>
      </c>
      <c r="E423" s="82">
        <v>80</v>
      </c>
      <c r="F423" s="82">
        <f t="shared" si="6"/>
        <v>1224</v>
      </c>
      <c r="G423" s="79" t="s">
        <v>50732</v>
      </c>
    </row>
    <row r="424" ht="14" customHeight="1" spans="1:7">
      <c r="A424" s="79" t="s">
        <v>50908</v>
      </c>
      <c r="B424" s="79" t="s">
        <v>50909</v>
      </c>
      <c r="C424" s="79" t="s">
        <v>50910</v>
      </c>
      <c r="D424" s="81">
        <v>6.3</v>
      </c>
      <c r="E424" s="82">
        <v>80</v>
      </c>
      <c r="F424" s="82">
        <f t="shared" si="6"/>
        <v>504</v>
      </c>
      <c r="G424" s="79" t="s">
        <v>50732</v>
      </c>
    </row>
    <row r="425" ht="14" customHeight="1" spans="1:7">
      <c r="A425" s="79" t="s">
        <v>50911</v>
      </c>
      <c r="B425" s="79" t="s">
        <v>50912</v>
      </c>
      <c r="C425" s="79" t="s">
        <v>50913</v>
      </c>
      <c r="D425" s="81">
        <v>19.7</v>
      </c>
      <c r="E425" s="82">
        <v>80</v>
      </c>
      <c r="F425" s="82">
        <f t="shared" si="6"/>
        <v>1576</v>
      </c>
      <c r="G425" s="79" t="s">
        <v>50914</v>
      </c>
    </row>
    <row r="426" ht="14" customHeight="1" spans="1:7">
      <c r="A426" s="79" t="s">
        <v>50915</v>
      </c>
      <c r="B426" s="79" t="s">
        <v>50916</v>
      </c>
      <c r="C426" s="79" t="s">
        <v>47992</v>
      </c>
      <c r="D426" s="81">
        <v>19.3</v>
      </c>
      <c r="E426" s="82">
        <v>80</v>
      </c>
      <c r="F426" s="82">
        <f t="shared" si="6"/>
        <v>1544</v>
      </c>
      <c r="G426" s="79" t="s">
        <v>50914</v>
      </c>
    </row>
    <row r="427" ht="14" customHeight="1" spans="1:7">
      <c r="A427" s="79" t="s">
        <v>50917</v>
      </c>
      <c r="B427" s="79" t="s">
        <v>50918</v>
      </c>
      <c r="C427" s="79" t="s">
        <v>50919</v>
      </c>
      <c r="D427" s="81">
        <v>14.8</v>
      </c>
      <c r="E427" s="82">
        <v>80</v>
      </c>
      <c r="F427" s="82">
        <f t="shared" si="6"/>
        <v>1184</v>
      </c>
      <c r="G427" s="79" t="s">
        <v>50914</v>
      </c>
    </row>
    <row r="428" ht="14" customHeight="1" spans="1:7">
      <c r="A428" s="79" t="s">
        <v>50920</v>
      </c>
      <c r="B428" s="79" t="s">
        <v>50921</v>
      </c>
      <c r="C428" s="79" t="s">
        <v>34542</v>
      </c>
      <c r="D428" s="81">
        <v>14.6</v>
      </c>
      <c r="E428" s="82">
        <v>80</v>
      </c>
      <c r="F428" s="82">
        <f t="shared" si="6"/>
        <v>1168</v>
      </c>
      <c r="G428" s="79" t="s">
        <v>50914</v>
      </c>
    </row>
    <row r="429" ht="14" customHeight="1" spans="1:7">
      <c r="A429" s="79" t="s">
        <v>50922</v>
      </c>
      <c r="B429" s="79" t="s">
        <v>50923</v>
      </c>
      <c r="C429" s="79" t="s">
        <v>10408</v>
      </c>
      <c r="D429" s="81">
        <v>23.6</v>
      </c>
      <c r="E429" s="82">
        <v>80</v>
      </c>
      <c r="F429" s="82">
        <f t="shared" si="6"/>
        <v>1888</v>
      </c>
      <c r="G429" s="79" t="s">
        <v>50914</v>
      </c>
    </row>
    <row r="430" ht="14" customHeight="1" spans="1:7">
      <c r="A430" s="79" t="s">
        <v>50924</v>
      </c>
      <c r="B430" s="79" t="s">
        <v>50925</v>
      </c>
      <c r="C430" s="79" t="s">
        <v>50926</v>
      </c>
      <c r="D430" s="81">
        <v>17.1</v>
      </c>
      <c r="E430" s="82">
        <v>80</v>
      </c>
      <c r="F430" s="82">
        <f t="shared" si="6"/>
        <v>1368</v>
      </c>
      <c r="G430" s="79" t="s">
        <v>50914</v>
      </c>
    </row>
    <row r="431" ht="14" customHeight="1" spans="1:7">
      <c r="A431" s="79" t="s">
        <v>50927</v>
      </c>
      <c r="B431" s="79" t="s">
        <v>50928</v>
      </c>
      <c r="C431" s="79" t="s">
        <v>50929</v>
      </c>
      <c r="D431" s="81">
        <v>20</v>
      </c>
      <c r="E431" s="82">
        <v>80</v>
      </c>
      <c r="F431" s="82">
        <f t="shared" si="6"/>
        <v>1600</v>
      </c>
      <c r="G431" s="79" t="s">
        <v>50914</v>
      </c>
    </row>
    <row r="432" ht="14" customHeight="1" spans="1:7">
      <c r="A432" s="79" t="s">
        <v>50930</v>
      </c>
      <c r="B432" s="79" t="s">
        <v>50931</v>
      </c>
      <c r="C432" s="79" t="s">
        <v>50932</v>
      </c>
      <c r="D432" s="81">
        <v>17.1</v>
      </c>
      <c r="E432" s="82">
        <v>80</v>
      </c>
      <c r="F432" s="82">
        <f t="shared" si="6"/>
        <v>1368</v>
      </c>
      <c r="G432" s="79" t="s">
        <v>50914</v>
      </c>
    </row>
    <row r="433" ht="14" customHeight="1" spans="1:7">
      <c r="A433" s="79" t="s">
        <v>50933</v>
      </c>
      <c r="B433" s="79" t="s">
        <v>50934</v>
      </c>
      <c r="C433" s="79" t="s">
        <v>50935</v>
      </c>
      <c r="D433" s="81">
        <v>13.9</v>
      </c>
      <c r="E433" s="82">
        <v>80</v>
      </c>
      <c r="F433" s="82">
        <f t="shared" si="6"/>
        <v>1112</v>
      </c>
      <c r="G433" s="79" t="s">
        <v>50914</v>
      </c>
    </row>
    <row r="434" ht="14" customHeight="1" spans="1:7">
      <c r="A434" s="79" t="s">
        <v>50936</v>
      </c>
      <c r="B434" s="79" t="s">
        <v>50937</v>
      </c>
      <c r="C434" s="79" t="s">
        <v>18703</v>
      </c>
      <c r="D434" s="81">
        <v>13.8</v>
      </c>
      <c r="E434" s="82">
        <v>80</v>
      </c>
      <c r="F434" s="82">
        <f t="shared" si="6"/>
        <v>1104</v>
      </c>
      <c r="G434" s="79" t="s">
        <v>50914</v>
      </c>
    </row>
    <row r="435" ht="14" customHeight="1" spans="1:7">
      <c r="A435" s="79" t="s">
        <v>50938</v>
      </c>
      <c r="B435" s="79" t="s">
        <v>50939</v>
      </c>
      <c r="C435" s="79" t="s">
        <v>7961</v>
      </c>
      <c r="D435" s="81">
        <v>13.8</v>
      </c>
      <c r="E435" s="82">
        <v>80</v>
      </c>
      <c r="F435" s="82">
        <f t="shared" si="6"/>
        <v>1104</v>
      </c>
      <c r="G435" s="79" t="s">
        <v>50914</v>
      </c>
    </row>
    <row r="436" ht="14" customHeight="1" spans="1:7">
      <c r="A436" s="79" t="s">
        <v>50940</v>
      </c>
      <c r="B436" s="79" t="s">
        <v>50941</v>
      </c>
      <c r="C436" s="79" t="s">
        <v>7957</v>
      </c>
      <c r="D436" s="81">
        <v>14.1</v>
      </c>
      <c r="E436" s="82">
        <v>80</v>
      </c>
      <c r="F436" s="82">
        <f t="shared" si="6"/>
        <v>1128</v>
      </c>
      <c r="G436" s="79" t="s">
        <v>50914</v>
      </c>
    </row>
    <row r="437" ht="14" customHeight="1" spans="1:7">
      <c r="A437" s="79" t="s">
        <v>50942</v>
      </c>
      <c r="B437" s="79" t="s">
        <v>50943</v>
      </c>
      <c r="C437" s="79" t="s">
        <v>50944</v>
      </c>
      <c r="D437" s="81">
        <v>12.4</v>
      </c>
      <c r="E437" s="82">
        <v>80</v>
      </c>
      <c r="F437" s="82">
        <f t="shared" si="6"/>
        <v>992</v>
      </c>
      <c r="G437" s="79" t="s">
        <v>50914</v>
      </c>
    </row>
    <row r="438" ht="14" customHeight="1" spans="1:7">
      <c r="A438" s="79" t="s">
        <v>50945</v>
      </c>
      <c r="B438" s="79" t="s">
        <v>50946</v>
      </c>
      <c r="C438" s="79" t="s">
        <v>50947</v>
      </c>
      <c r="D438" s="81">
        <v>15.7</v>
      </c>
      <c r="E438" s="82">
        <v>80</v>
      </c>
      <c r="F438" s="82">
        <f t="shared" si="6"/>
        <v>1256</v>
      </c>
      <c r="G438" s="79" t="s">
        <v>50914</v>
      </c>
    </row>
    <row r="439" ht="14" customHeight="1" spans="1:7">
      <c r="A439" s="79" t="s">
        <v>50948</v>
      </c>
      <c r="B439" s="79" t="s">
        <v>50949</v>
      </c>
      <c r="C439" s="79" t="s">
        <v>50950</v>
      </c>
      <c r="D439" s="81">
        <v>16.2</v>
      </c>
      <c r="E439" s="82">
        <v>80</v>
      </c>
      <c r="F439" s="82">
        <f t="shared" si="6"/>
        <v>1296</v>
      </c>
      <c r="G439" s="79" t="s">
        <v>50914</v>
      </c>
    </row>
    <row r="440" ht="14" customHeight="1" spans="1:7">
      <c r="A440" s="79" t="s">
        <v>50951</v>
      </c>
      <c r="B440" s="79" t="s">
        <v>50952</v>
      </c>
      <c r="C440" s="79" t="s">
        <v>28793</v>
      </c>
      <c r="D440" s="81">
        <v>15.7</v>
      </c>
      <c r="E440" s="82">
        <v>80</v>
      </c>
      <c r="F440" s="82">
        <f t="shared" si="6"/>
        <v>1256</v>
      </c>
      <c r="G440" s="79" t="s">
        <v>50914</v>
      </c>
    </row>
    <row r="441" ht="14" customHeight="1" spans="1:7">
      <c r="A441" s="79" t="s">
        <v>50953</v>
      </c>
      <c r="B441" s="79" t="s">
        <v>50954</v>
      </c>
      <c r="C441" s="79" t="s">
        <v>2283</v>
      </c>
      <c r="D441" s="81">
        <v>16.4</v>
      </c>
      <c r="E441" s="82">
        <v>80</v>
      </c>
      <c r="F441" s="82">
        <f t="shared" si="6"/>
        <v>1312</v>
      </c>
      <c r="G441" s="79" t="s">
        <v>50914</v>
      </c>
    </row>
    <row r="442" ht="14" customHeight="1" spans="1:7">
      <c r="A442" s="79" t="s">
        <v>50955</v>
      </c>
      <c r="B442" s="79" t="s">
        <v>50956</v>
      </c>
      <c r="C442" s="79" t="s">
        <v>3891</v>
      </c>
      <c r="D442" s="81">
        <v>19</v>
      </c>
      <c r="E442" s="82">
        <v>80</v>
      </c>
      <c r="F442" s="82">
        <f t="shared" si="6"/>
        <v>1520</v>
      </c>
      <c r="G442" s="79" t="s">
        <v>50914</v>
      </c>
    </row>
    <row r="443" ht="14" customHeight="1" spans="1:7">
      <c r="A443" s="79" t="s">
        <v>50957</v>
      </c>
      <c r="B443" s="79" t="s">
        <v>50958</v>
      </c>
      <c r="C443" s="79" t="s">
        <v>44908</v>
      </c>
      <c r="D443" s="81">
        <v>24</v>
      </c>
      <c r="E443" s="82">
        <v>80</v>
      </c>
      <c r="F443" s="82">
        <f t="shared" si="6"/>
        <v>1920</v>
      </c>
      <c r="G443" s="79" t="s">
        <v>50914</v>
      </c>
    </row>
    <row r="444" ht="14" customHeight="1" spans="1:7">
      <c r="A444" s="79" t="s">
        <v>50959</v>
      </c>
      <c r="B444" s="79" t="s">
        <v>50960</v>
      </c>
      <c r="C444" s="79" t="s">
        <v>50961</v>
      </c>
      <c r="D444" s="81">
        <v>12.3</v>
      </c>
      <c r="E444" s="82">
        <v>80</v>
      </c>
      <c r="F444" s="82">
        <f t="shared" si="6"/>
        <v>984</v>
      </c>
      <c r="G444" s="79" t="s">
        <v>50914</v>
      </c>
    </row>
    <row r="445" ht="14" customHeight="1" spans="1:7">
      <c r="A445" s="79" t="s">
        <v>50962</v>
      </c>
      <c r="B445" s="79" t="s">
        <v>50963</v>
      </c>
      <c r="C445" s="79" t="s">
        <v>16965</v>
      </c>
      <c r="D445" s="81">
        <v>12.2</v>
      </c>
      <c r="E445" s="82">
        <v>80</v>
      </c>
      <c r="F445" s="82">
        <f t="shared" si="6"/>
        <v>976</v>
      </c>
      <c r="G445" s="79" t="s">
        <v>50914</v>
      </c>
    </row>
    <row r="446" ht="14" customHeight="1" spans="1:7">
      <c r="A446" s="79" t="s">
        <v>50964</v>
      </c>
      <c r="B446" s="79" t="s">
        <v>50965</v>
      </c>
      <c r="C446" s="79" t="s">
        <v>44288</v>
      </c>
      <c r="D446" s="81">
        <v>12.4</v>
      </c>
      <c r="E446" s="82">
        <v>80</v>
      </c>
      <c r="F446" s="82">
        <f t="shared" si="6"/>
        <v>992</v>
      </c>
      <c r="G446" s="79" t="s">
        <v>50914</v>
      </c>
    </row>
    <row r="447" ht="14" customHeight="1" spans="1:7">
      <c r="A447" s="79" t="s">
        <v>50966</v>
      </c>
      <c r="B447" s="79" t="s">
        <v>50967</v>
      </c>
      <c r="C447" s="79" t="s">
        <v>12399</v>
      </c>
      <c r="D447" s="81">
        <v>13</v>
      </c>
      <c r="E447" s="82">
        <v>80</v>
      </c>
      <c r="F447" s="82">
        <f t="shared" si="6"/>
        <v>1040</v>
      </c>
      <c r="G447" s="79" t="s">
        <v>50914</v>
      </c>
    </row>
    <row r="448" ht="14" customHeight="1" spans="1:7">
      <c r="A448" s="79" t="s">
        <v>50968</v>
      </c>
      <c r="B448" s="79" t="s">
        <v>50969</v>
      </c>
      <c r="C448" s="79" t="s">
        <v>2103</v>
      </c>
      <c r="D448" s="81">
        <v>21.5</v>
      </c>
      <c r="E448" s="82">
        <v>80</v>
      </c>
      <c r="F448" s="82">
        <f t="shared" si="6"/>
        <v>1720</v>
      </c>
      <c r="G448" s="79" t="s">
        <v>50914</v>
      </c>
    </row>
    <row r="449" ht="14" customHeight="1" spans="1:7">
      <c r="A449" s="79" t="s">
        <v>50970</v>
      </c>
      <c r="B449" s="79" t="s">
        <v>50971</v>
      </c>
      <c r="C449" s="79" t="s">
        <v>1479</v>
      </c>
      <c r="D449" s="81">
        <v>13</v>
      </c>
      <c r="E449" s="82">
        <v>80</v>
      </c>
      <c r="F449" s="82">
        <f t="shared" si="6"/>
        <v>1040</v>
      </c>
      <c r="G449" s="79" t="s">
        <v>50914</v>
      </c>
    </row>
    <row r="450" ht="14" customHeight="1" spans="1:7">
      <c r="A450" s="79" t="s">
        <v>50972</v>
      </c>
      <c r="B450" s="79" t="s">
        <v>50973</v>
      </c>
      <c r="C450" s="79" t="s">
        <v>31029</v>
      </c>
      <c r="D450" s="81">
        <v>19.6</v>
      </c>
      <c r="E450" s="82">
        <v>80</v>
      </c>
      <c r="F450" s="82">
        <f t="shared" si="6"/>
        <v>1568</v>
      </c>
      <c r="G450" s="79" t="s">
        <v>50914</v>
      </c>
    </row>
    <row r="451" ht="14" customHeight="1" spans="1:7">
      <c r="A451" s="79" t="s">
        <v>50974</v>
      </c>
      <c r="B451" s="79" t="s">
        <v>50975</v>
      </c>
      <c r="C451" s="79" t="s">
        <v>50976</v>
      </c>
      <c r="D451" s="81">
        <v>20.4</v>
      </c>
      <c r="E451" s="82">
        <v>80</v>
      </c>
      <c r="F451" s="82">
        <f t="shared" si="6"/>
        <v>1632</v>
      </c>
      <c r="G451" s="79" t="s">
        <v>50914</v>
      </c>
    </row>
    <row r="452" ht="14" customHeight="1" spans="1:7">
      <c r="A452" s="79" t="s">
        <v>50977</v>
      </c>
      <c r="B452" s="79" t="s">
        <v>50978</v>
      </c>
      <c r="C452" s="79" t="s">
        <v>8833</v>
      </c>
      <c r="D452" s="81">
        <v>24.6</v>
      </c>
      <c r="E452" s="82">
        <v>80</v>
      </c>
      <c r="F452" s="82">
        <f t="shared" ref="F452:F515" si="7">D452*E452</f>
        <v>1968</v>
      </c>
      <c r="G452" s="79" t="s">
        <v>50914</v>
      </c>
    </row>
    <row r="453" ht="14" customHeight="1" spans="1:7">
      <c r="A453" s="79" t="s">
        <v>50979</v>
      </c>
      <c r="B453" s="79" t="s">
        <v>50980</v>
      </c>
      <c r="C453" s="79" t="s">
        <v>50981</v>
      </c>
      <c r="D453" s="81">
        <v>12.5</v>
      </c>
      <c r="E453" s="82">
        <v>80</v>
      </c>
      <c r="F453" s="82">
        <f t="shared" si="7"/>
        <v>1000</v>
      </c>
      <c r="G453" s="79" t="s">
        <v>50914</v>
      </c>
    </row>
    <row r="454" ht="14" customHeight="1" spans="1:7">
      <c r="A454" s="79" t="s">
        <v>50982</v>
      </c>
      <c r="B454" s="79" t="s">
        <v>50983</v>
      </c>
      <c r="C454" s="79" t="s">
        <v>50984</v>
      </c>
      <c r="D454" s="81">
        <v>12</v>
      </c>
      <c r="E454" s="82">
        <v>80</v>
      </c>
      <c r="F454" s="82">
        <f t="shared" si="7"/>
        <v>960</v>
      </c>
      <c r="G454" s="79" t="s">
        <v>50914</v>
      </c>
    </row>
    <row r="455" ht="14" customHeight="1" spans="1:7">
      <c r="A455" s="79" t="s">
        <v>50985</v>
      </c>
      <c r="B455" s="79" t="s">
        <v>50986</v>
      </c>
      <c r="C455" s="79" t="s">
        <v>84</v>
      </c>
      <c r="D455" s="81">
        <v>22.1</v>
      </c>
      <c r="E455" s="82">
        <v>80</v>
      </c>
      <c r="F455" s="82">
        <f t="shared" si="7"/>
        <v>1768</v>
      </c>
      <c r="G455" s="79" t="s">
        <v>50914</v>
      </c>
    </row>
    <row r="456" ht="14" customHeight="1" spans="1:7">
      <c r="A456" s="79" t="s">
        <v>50987</v>
      </c>
      <c r="B456" s="79" t="s">
        <v>50988</v>
      </c>
      <c r="C456" s="79" t="s">
        <v>3797</v>
      </c>
      <c r="D456" s="81">
        <v>13</v>
      </c>
      <c r="E456" s="82">
        <v>80</v>
      </c>
      <c r="F456" s="82">
        <f t="shared" si="7"/>
        <v>1040</v>
      </c>
      <c r="G456" s="79" t="s">
        <v>50989</v>
      </c>
    </row>
    <row r="457" ht="14" customHeight="1" spans="1:7">
      <c r="A457" s="79" t="s">
        <v>50990</v>
      </c>
      <c r="B457" s="79" t="s">
        <v>50991</v>
      </c>
      <c r="C457" s="79" t="s">
        <v>50992</v>
      </c>
      <c r="D457" s="81">
        <v>14</v>
      </c>
      <c r="E457" s="82">
        <v>80</v>
      </c>
      <c r="F457" s="82">
        <f t="shared" si="7"/>
        <v>1120</v>
      </c>
      <c r="G457" s="79" t="s">
        <v>50989</v>
      </c>
    </row>
    <row r="458" ht="14" customHeight="1" spans="1:7">
      <c r="A458" s="79" t="s">
        <v>50993</v>
      </c>
      <c r="B458" s="79" t="s">
        <v>50994</v>
      </c>
      <c r="C458" s="79" t="s">
        <v>6148</v>
      </c>
      <c r="D458" s="81">
        <v>16.7</v>
      </c>
      <c r="E458" s="82">
        <v>80</v>
      </c>
      <c r="F458" s="82">
        <f t="shared" si="7"/>
        <v>1336</v>
      </c>
      <c r="G458" s="79" t="s">
        <v>50989</v>
      </c>
    </row>
    <row r="459" ht="14" customHeight="1" spans="1:7">
      <c r="A459" s="79" t="s">
        <v>50995</v>
      </c>
      <c r="B459" s="79" t="s">
        <v>50996</v>
      </c>
      <c r="C459" s="79" t="s">
        <v>50997</v>
      </c>
      <c r="D459" s="81">
        <v>29</v>
      </c>
      <c r="E459" s="82">
        <v>80</v>
      </c>
      <c r="F459" s="82">
        <f t="shared" si="7"/>
        <v>2320</v>
      </c>
      <c r="G459" s="79" t="s">
        <v>50989</v>
      </c>
    </row>
    <row r="460" ht="14" customHeight="1" spans="1:7">
      <c r="A460" s="79" t="s">
        <v>50998</v>
      </c>
      <c r="B460" s="79" t="s">
        <v>50999</v>
      </c>
      <c r="C460" s="79" t="s">
        <v>43730</v>
      </c>
      <c r="D460" s="81">
        <v>16.1</v>
      </c>
      <c r="E460" s="82">
        <v>80</v>
      </c>
      <c r="F460" s="82">
        <f t="shared" si="7"/>
        <v>1288</v>
      </c>
      <c r="G460" s="79" t="s">
        <v>50989</v>
      </c>
    </row>
    <row r="461" ht="14" customHeight="1" spans="1:7">
      <c r="A461" s="79" t="s">
        <v>51000</v>
      </c>
      <c r="B461" s="79" t="s">
        <v>51001</v>
      </c>
      <c r="C461" s="79" t="s">
        <v>51002</v>
      </c>
      <c r="D461" s="81">
        <v>20.2</v>
      </c>
      <c r="E461" s="82">
        <v>80</v>
      </c>
      <c r="F461" s="82">
        <f t="shared" si="7"/>
        <v>1616</v>
      </c>
      <c r="G461" s="79" t="s">
        <v>50989</v>
      </c>
    </row>
    <row r="462" ht="14" customHeight="1" spans="1:7">
      <c r="A462" s="79" t="s">
        <v>51003</v>
      </c>
      <c r="B462" s="79" t="s">
        <v>51004</v>
      </c>
      <c r="C462" s="79" t="s">
        <v>51005</v>
      </c>
      <c r="D462" s="81">
        <v>18.7</v>
      </c>
      <c r="E462" s="82">
        <v>80</v>
      </c>
      <c r="F462" s="82">
        <f t="shared" si="7"/>
        <v>1496</v>
      </c>
      <c r="G462" s="79" t="s">
        <v>50989</v>
      </c>
    </row>
    <row r="463" ht="14" customHeight="1" spans="1:7">
      <c r="A463" s="79" t="s">
        <v>51006</v>
      </c>
      <c r="B463" s="79" t="s">
        <v>51007</v>
      </c>
      <c r="C463" s="79" t="s">
        <v>119</v>
      </c>
      <c r="D463" s="81">
        <v>16.9</v>
      </c>
      <c r="E463" s="82">
        <v>80</v>
      </c>
      <c r="F463" s="82">
        <f t="shared" si="7"/>
        <v>1352</v>
      </c>
      <c r="G463" s="79" t="s">
        <v>50989</v>
      </c>
    </row>
    <row r="464" ht="14" customHeight="1" spans="1:7">
      <c r="A464" s="79" t="s">
        <v>51008</v>
      </c>
      <c r="B464" s="79" t="s">
        <v>51009</v>
      </c>
      <c r="C464" s="79" t="s">
        <v>16407</v>
      </c>
      <c r="D464" s="81">
        <v>17.3</v>
      </c>
      <c r="E464" s="82">
        <v>80</v>
      </c>
      <c r="F464" s="82">
        <f t="shared" si="7"/>
        <v>1384</v>
      </c>
      <c r="G464" s="79" t="s">
        <v>50989</v>
      </c>
    </row>
    <row r="465" ht="14" customHeight="1" spans="1:7">
      <c r="A465" s="79" t="s">
        <v>51010</v>
      </c>
      <c r="B465" s="79" t="s">
        <v>51011</v>
      </c>
      <c r="C465" s="79" t="s">
        <v>1400</v>
      </c>
      <c r="D465" s="81">
        <v>18.7</v>
      </c>
      <c r="E465" s="82">
        <v>80</v>
      </c>
      <c r="F465" s="82">
        <f t="shared" si="7"/>
        <v>1496</v>
      </c>
      <c r="G465" s="79" t="s">
        <v>50989</v>
      </c>
    </row>
    <row r="466" ht="14" customHeight="1" spans="1:7">
      <c r="A466" s="79" t="s">
        <v>51012</v>
      </c>
      <c r="B466" s="79" t="s">
        <v>51013</v>
      </c>
      <c r="C466" s="79" t="s">
        <v>51014</v>
      </c>
      <c r="D466" s="81">
        <v>21.2</v>
      </c>
      <c r="E466" s="82">
        <v>80</v>
      </c>
      <c r="F466" s="82">
        <f t="shared" si="7"/>
        <v>1696</v>
      </c>
      <c r="G466" s="79" t="s">
        <v>50989</v>
      </c>
    </row>
    <row r="467" ht="14" customHeight="1" spans="1:7">
      <c r="A467" s="79" t="s">
        <v>51015</v>
      </c>
      <c r="B467" s="79" t="s">
        <v>51016</v>
      </c>
      <c r="C467" s="79" t="s">
        <v>13844</v>
      </c>
      <c r="D467" s="81">
        <v>19.6</v>
      </c>
      <c r="E467" s="82">
        <v>80</v>
      </c>
      <c r="F467" s="82">
        <f t="shared" si="7"/>
        <v>1568</v>
      </c>
      <c r="G467" s="79" t="s">
        <v>50989</v>
      </c>
    </row>
    <row r="468" ht="14" customHeight="1" spans="1:7">
      <c r="A468" s="79" t="s">
        <v>51017</v>
      </c>
      <c r="B468" s="79" t="s">
        <v>51018</v>
      </c>
      <c r="C468" s="79" t="s">
        <v>12804</v>
      </c>
      <c r="D468" s="81">
        <v>21</v>
      </c>
      <c r="E468" s="82">
        <v>80</v>
      </c>
      <c r="F468" s="82">
        <f t="shared" si="7"/>
        <v>1680</v>
      </c>
      <c r="G468" s="79" t="s">
        <v>50989</v>
      </c>
    </row>
    <row r="469" ht="14" customHeight="1" spans="1:7">
      <c r="A469" s="79" t="s">
        <v>51019</v>
      </c>
      <c r="B469" s="79" t="s">
        <v>51020</v>
      </c>
      <c r="C469" s="79" t="s">
        <v>51021</v>
      </c>
      <c r="D469" s="81">
        <v>13.4</v>
      </c>
      <c r="E469" s="82">
        <v>80</v>
      </c>
      <c r="F469" s="82">
        <f t="shared" si="7"/>
        <v>1072</v>
      </c>
      <c r="G469" s="79" t="s">
        <v>50989</v>
      </c>
    </row>
    <row r="470" ht="14" customHeight="1" spans="1:7">
      <c r="A470" s="79" t="s">
        <v>51022</v>
      </c>
      <c r="B470" s="79" t="s">
        <v>51023</v>
      </c>
      <c r="C470" s="79" t="s">
        <v>51024</v>
      </c>
      <c r="D470" s="81">
        <v>15.8</v>
      </c>
      <c r="E470" s="82">
        <v>80</v>
      </c>
      <c r="F470" s="82">
        <f t="shared" si="7"/>
        <v>1264</v>
      </c>
      <c r="G470" s="79" t="s">
        <v>50989</v>
      </c>
    </row>
    <row r="471" ht="14" customHeight="1" spans="1:7">
      <c r="A471" s="79" t="s">
        <v>51025</v>
      </c>
      <c r="B471" s="79" t="s">
        <v>51026</v>
      </c>
      <c r="C471" s="79" t="s">
        <v>51027</v>
      </c>
      <c r="D471" s="81">
        <v>14.5</v>
      </c>
      <c r="E471" s="82">
        <v>80</v>
      </c>
      <c r="F471" s="82">
        <f t="shared" si="7"/>
        <v>1160</v>
      </c>
      <c r="G471" s="79" t="s">
        <v>50989</v>
      </c>
    </row>
    <row r="472" ht="14" customHeight="1" spans="1:7">
      <c r="A472" s="79" t="s">
        <v>51028</v>
      </c>
      <c r="B472" s="79" t="s">
        <v>51029</v>
      </c>
      <c r="C472" s="79" t="s">
        <v>51030</v>
      </c>
      <c r="D472" s="81">
        <v>21</v>
      </c>
      <c r="E472" s="82">
        <v>80</v>
      </c>
      <c r="F472" s="82">
        <f t="shared" si="7"/>
        <v>1680</v>
      </c>
      <c r="G472" s="79" t="s">
        <v>50989</v>
      </c>
    </row>
    <row r="473" ht="14" customHeight="1" spans="1:7">
      <c r="A473" s="79" t="s">
        <v>51031</v>
      </c>
      <c r="B473" s="79" t="s">
        <v>51032</v>
      </c>
      <c r="C473" s="79" t="s">
        <v>51033</v>
      </c>
      <c r="D473" s="81">
        <v>13.4</v>
      </c>
      <c r="E473" s="82">
        <v>80</v>
      </c>
      <c r="F473" s="82">
        <f t="shared" si="7"/>
        <v>1072</v>
      </c>
      <c r="G473" s="79" t="s">
        <v>50989</v>
      </c>
    </row>
    <row r="474" ht="14" customHeight="1" spans="1:7">
      <c r="A474" s="79" t="s">
        <v>51034</v>
      </c>
      <c r="B474" s="79" t="s">
        <v>51035</v>
      </c>
      <c r="C474" s="79" t="s">
        <v>51036</v>
      </c>
      <c r="D474" s="81">
        <v>15</v>
      </c>
      <c r="E474" s="82">
        <v>80</v>
      </c>
      <c r="F474" s="82">
        <f t="shared" si="7"/>
        <v>1200</v>
      </c>
      <c r="G474" s="79" t="s">
        <v>50989</v>
      </c>
    </row>
    <row r="475" ht="14" customHeight="1" spans="1:7">
      <c r="A475" s="79" t="s">
        <v>51037</v>
      </c>
      <c r="B475" s="79" t="s">
        <v>51038</v>
      </c>
      <c r="C475" s="79" t="s">
        <v>13604</v>
      </c>
      <c r="D475" s="81">
        <v>18</v>
      </c>
      <c r="E475" s="82">
        <v>80</v>
      </c>
      <c r="F475" s="82">
        <f t="shared" si="7"/>
        <v>1440</v>
      </c>
      <c r="G475" s="79" t="s">
        <v>50989</v>
      </c>
    </row>
    <row r="476" ht="14" customHeight="1" spans="1:7">
      <c r="A476" s="79" t="s">
        <v>51039</v>
      </c>
      <c r="B476" s="79" t="s">
        <v>51040</v>
      </c>
      <c r="C476" s="79" t="s">
        <v>51041</v>
      </c>
      <c r="D476" s="81">
        <v>18.7</v>
      </c>
      <c r="E476" s="82">
        <v>80</v>
      </c>
      <c r="F476" s="82">
        <f t="shared" si="7"/>
        <v>1496</v>
      </c>
      <c r="G476" s="79" t="s">
        <v>50989</v>
      </c>
    </row>
    <row r="477" ht="14" customHeight="1" spans="1:7">
      <c r="A477" s="79" t="s">
        <v>51042</v>
      </c>
      <c r="B477" s="79" t="s">
        <v>51043</v>
      </c>
      <c r="C477" s="79" t="s">
        <v>6436</v>
      </c>
      <c r="D477" s="81">
        <v>15.7</v>
      </c>
      <c r="E477" s="82">
        <v>80</v>
      </c>
      <c r="F477" s="82">
        <f t="shared" si="7"/>
        <v>1256</v>
      </c>
      <c r="G477" s="79" t="s">
        <v>50989</v>
      </c>
    </row>
    <row r="478" ht="14" customHeight="1" spans="1:7">
      <c r="A478" s="79" t="s">
        <v>51044</v>
      </c>
      <c r="B478" s="79" t="s">
        <v>51045</v>
      </c>
      <c r="C478" s="79" t="s">
        <v>51046</v>
      </c>
      <c r="D478" s="81">
        <v>24</v>
      </c>
      <c r="E478" s="82">
        <v>80</v>
      </c>
      <c r="F478" s="82">
        <f t="shared" si="7"/>
        <v>1920</v>
      </c>
      <c r="G478" s="79" t="s">
        <v>50989</v>
      </c>
    </row>
    <row r="479" ht="14" customHeight="1" spans="1:7">
      <c r="A479" s="79" t="s">
        <v>51047</v>
      </c>
      <c r="B479" s="79" t="s">
        <v>51048</v>
      </c>
      <c r="C479" s="79" t="s">
        <v>3779</v>
      </c>
      <c r="D479" s="81">
        <v>19</v>
      </c>
      <c r="E479" s="82">
        <v>80</v>
      </c>
      <c r="F479" s="82">
        <f t="shared" si="7"/>
        <v>1520</v>
      </c>
      <c r="G479" s="79" t="s">
        <v>50989</v>
      </c>
    </row>
    <row r="480" ht="14" customHeight="1" spans="1:7">
      <c r="A480" s="79" t="s">
        <v>51049</v>
      </c>
      <c r="B480" s="79" t="s">
        <v>51050</v>
      </c>
      <c r="C480" s="79" t="s">
        <v>51051</v>
      </c>
      <c r="D480" s="81">
        <v>11.8</v>
      </c>
      <c r="E480" s="82">
        <v>80</v>
      </c>
      <c r="F480" s="82">
        <f t="shared" si="7"/>
        <v>944</v>
      </c>
      <c r="G480" s="79" t="s">
        <v>50989</v>
      </c>
    </row>
    <row r="481" ht="14" customHeight="1" spans="1:7">
      <c r="A481" s="79" t="s">
        <v>51052</v>
      </c>
      <c r="B481" s="79" t="s">
        <v>51053</v>
      </c>
      <c r="C481" s="79" t="s">
        <v>15835</v>
      </c>
      <c r="D481" s="81">
        <v>16.5</v>
      </c>
      <c r="E481" s="82">
        <v>80</v>
      </c>
      <c r="F481" s="82">
        <f t="shared" si="7"/>
        <v>1320</v>
      </c>
      <c r="G481" s="79" t="s">
        <v>50989</v>
      </c>
    </row>
    <row r="482" ht="14" customHeight="1" spans="1:7">
      <c r="A482" s="79" t="s">
        <v>51054</v>
      </c>
      <c r="B482" s="79" t="s">
        <v>51055</v>
      </c>
      <c r="C482" s="79" t="s">
        <v>51056</v>
      </c>
      <c r="D482" s="81">
        <v>14.8</v>
      </c>
      <c r="E482" s="82">
        <v>80</v>
      </c>
      <c r="F482" s="82">
        <f t="shared" si="7"/>
        <v>1184</v>
      </c>
      <c r="G482" s="79" t="s">
        <v>50989</v>
      </c>
    </row>
    <row r="483" ht="14" customHeight="1" spans="1:7">
      <c r="A483" s="79" t="s">
        <v>51057</v>
      </c>
      <c r="B483" s="79" t="s">
        <v>51058</v>
      </c>
      <c r="C483" s="79" t="s">
        <v>51059</v>
      </c>
      <c r="D483" s="81">
        <v>20.2</v>
      </c>
      <c r="E483" s="82">
        <v>80</v>
      </c>
      <c r="F483" s="82">
        <f t="shared" si="7"/>
        <v>1616</v>
      </c>
      <c r="G483" s="79" t="s">
        <v>50989</v>
      </c>
    </row>
    <row r="484" ht="14" customHeight="1" spans="1:7">
      <c r="A484" s="79" t="s">
        <v>51060</v>
      </c>
      <c r="B484" s="79" t="s">
        <v>51061</v>
      </c>
      <c r="C484" s="79" t="s">
        <v>384</v>
      </c>
      <c r="D484" s="81">
        <v>14.3</v>
      </c>
      <c r="E484" s="82">
        <v>80</v>
      </c>
      <c r="F484" s="82">
        <f t="shared" si="7"/>
        <v>1144</v>
      </c>
      <c r="G484" s="79" t="s">
        <v>50989</v>
      </c>
    </row>
    <row r="485" ht="14" customHeight="1" spans="1:7">
      <c r="A485" s="79" t="s">
        <v>51062</v>
      </c>
      <c r="B485" s="79" t="s">
        <v>51063</v>
      </c>
      <c r="C485" s="79" t="s">
        <v>362</v>
      </c>
      <c r="D485" s="81">
        <v>20.8</v>
      </c>
      <c r="E485" s="82">
        <v>80</v>
      </c>
      <c r="F485" s="82">
        <f t="shared" si="7"/>
        <v>1664</v>
      </c>
      <c r="G485" s="79" t="s">
        <v>50989</v>
      </c>
    </row>
    <row r="486" ht="14" customHeight="1" spans="1:7">
      <c r="A486" s="79" t="s">
        <v>51064</v>
      </c>
      <c r="B486" s="79" t="s">
        <v>51065</v>
      </c>
      <c r="C486" s="79" t="s">
        <v>37511</v>
      </c>
      <c r="D486" s="81">
        <v>16.4</v>
      </c>
      <c r="E486" s="82">
        <v>80</v>
      </c>
      <c r="F486" s="82">
        <f t="shared" si="7"/>
        <v>1312</v>
      </c>
      <c r="G486" s="79" t="s">
        <v>50989</v>
      </c>
    </row>
    <row r="487" ht="14" customHeight="1" spans="1:7">
      <c r="A487" s="79" t="s">
        <v>51066</v>
      </c>
      <c r="B487" s="79" t="s">
        <v>51067</v>
      </c>
      <c r="C487" s="79" t="s">
        <v>1277</v>
      </c>
      <c r="D487" s="81">
        <v>14.6</v>
      </c>
      <c r="E487" s="82">
        <v>80</v>
      </c>
      <c r="F487" s="82">
        <f t="shared" si="7"/>
        <v>1168</v>
      </c>
      <c r="G487" s="79" t="s">
        <v>50989</v>
      </c>
    </row>
    <row r="488" ht="14" customHeight="1" spans="1:7">
      <c r="A488" s="79" t="s">
        <v>51068</v>
      </c>
      <c r="B488" s="79" t="s">
        <v>51069</v>
      </c>
      <c r="C488" s="79" t="s">
        <v>51070</v>
      </c>
      <c r="D488" s="81">
        <v>18.5</v>
      </c>
      <c r="E488" s="82">
        <v>80</v>
      </c>
      <c r="F488" s="82">
        <f t="shared" si="7"/>
        <v>1480</v>
      </c>
      <c r="G488" s="79" t="s">
        <v>50989</v>
      </c>
    </row>
    <row r="489" ht="14" customHeight="1" spans="1:7">
      <c r="A489" s="79" t="s">
        <v>51071</v>
      </c>
      <c r="B489" s="79" t="s">
        <v>51072</v>
      </c>
      <c r="C489" s="79" t="s">
        <v>15587</v>
      </c>
      <c r="D489" s="81">
        <v>20</v>
      </c>
      <c r="E489" s="82">
        <v>80</v>
      </c>
      <c r="F489" s="82">
        <f t="shared" si="7"/>
        <v>1600</v>
      </c>
      <c r="G489" s="79" t="s">
        <v>50989</v>
      </c>
    </row>
    <row r="490" ht="14" customHeight="1" spans="1:7">
      <c r="A490" s="79" t="s">
        <v>51073</v>
      </c>
      <c r="B490" s="79" t="s">
        <v>51074</v>
      </c>
      <c r="C490" s="79" t="s">
        <v>18833</v>
      </c>
      <c r="D490" s="81">
        <v>31</v>
      </c>
      <c r="E490" s="82">
        <v>80</v>
      </c>
      <c r="F490" s="82">
        <f t="shared" si="7"/>
        <v>2480</v>
      </c>
      <c r="G490" s="79" t="s">
        <v>50989</v>
      </c>
    </row>
    <row r="491" ht="14" customHeight="1" spans="1:7">
      <c r="A491" s="79" t="s">
        <v>51075</v>
      </c>
      <c r="B491" s="79" t="s">
        <v>51076</v>
      </c>
      <c r="C491" s="79" t="s">
        <v>42232</v>
      </c>
      <c r="D491" s="81">
        <v>14.1</v>
      </c>
      <c r="E491" s="82">
        <v>80</v>
      </c>
      <c r="F491" s="82">
        <f t="shared" si="7"/>
        <v>1128</v>
      </c>
      <c r="G491" s="79" t="s">
        <v>50989</v>
      </c>
    </row>
    <row r="492" ht="14" customHeight="1" spans="1:7">
      <c r="A492" s="79" t="s">
        <v>51077</v>
      </c>
      <c r="B492" s="79" t="s">
        <v>51078</v>
      </c>
      <c r="C492" s="79" t="s">
        <v>51079</v>
      </c>
      <c r="D492" s="81">
        <v>12</v>
      </c>
      <c r="E492" s="82">
        <v>80</v>
      </c>
      <c r="F492" s="82">
        <f t="shared" si="7"/>
        <v>960</v>
      </c>
      <c r="G492" s="79" t="s">
        <v>50989</v>
      </c>
    </row>
    <row r="493" ht="14" customHeight="1" spans="1:7">
      <c r="A493" s="79" t="s">
        <v>51080</v>
      </c>
      <c r="B493" s="79" t="s">
        <v>51081</v>
      </c>
      <c r="C493" s="79" t="s">
        <v>8574</v>
      </c>
      <c r="D493" s="81">
        <v>13</v>
      </c>
      <c r="E493" s="82">
        <v>80</v>
      </c>
      <c r="F493" s="82">
        <f t="shared" si="7"/>
        <v>1040</v>
      </c>
      <c r="G493" s="79" t="s">
        <v>50989</v>
      </c>
    </row>
    <row r="494" ht="14" customHeight="1" spans="1:7">
      <c r="A494" s="79" t="s">
        <v>51082</v>
      </c>
      <c r="B494" s="79" t="s">
        <v>51083</v>
      </c>
      <c r="C494" s="79" t="s">
        <v>51084</v>
      </c>
      <c r="D494" s="81">
        <v>17.4</v>
      </c>
      <c r="E494" s="82">
        <v>80</v>
      </c>
      <c r="F494" s="82">
        <f t="shared" si="7"/>
        <v>1392</v>
      </c>
      <c r="G494" s="79" t="s">
        <v>51085</v>
      </c>
    </row>
    <row r="495" ht="14" customHeight="1" spans="1:7">
      <c r="A495" s="79" t="s">
        <v>51086</v>
      </c>
      <c r="B495" s="79" t="s">
        <v>51087</v>
      </c>
      <c r="C495" s="79" t="s">
        <v>51088</v>
      </c>
      <c r="D495" s="81">
        <v>17.3</v>
      </c>
      <c r="E495" s="82">
        <v>80</v>
      </c>
      <c r="F495" s="82">
        <f t="shared" si="7"/>
        <v>1384</v>
      </c>
      <c r="G495" s="79" t="s">
        <v>51085</v>
      </c>
    </row>
    <row r="496" ht="14" customHeight="1" spans="1:7">
      <c r="A496" s="79" t="s">
        <v>51089</v>
      </c>
      <c r="B496" s="79" t="s">
        <v>51090</v>
      </c>
      <c r="C496" s="79" t="s">
        <v>51091</v>
      </c>
      <c r="D496" s="81">
        <v>15.6</v>
      </c>
      <c r="E496" s="82">
        <v>80</v>
      </c>
      <c r="F496" s="82">
        <f t="shared" si="7"/>
        <v>1248</v>
      </c>
      <c r="G496" s="79" t="s">
        <v>51085</v>
      </c>
    </row>
    <row r="497" ht="14" customHeight="1" spans="1:7">
      <c r="A497" s="79" t="s">
        <v>51092</v>
      </c>
      <c r="B497" s="79" t="s">
        <v>51093</v>
      </c>
      <c r="C497" s="79" t="s">
        <v>51094</v>
      </c>
      <c r="D497" s="81">
        <v>13.7</v>
      </c>
      <c r="E497" s="82">
        <v>80</v>
      </c>
      <c r="F497" s="82">
        <f t="shared" si="7"/>
        <v>1096</v>
      </c>
      <c r="G497" s="79" t="s">
        <v>51085</v>
      </c>
    </row>
    <row r="498" ht="14" customHeight="1" spans="1:7">
      <c r="A498" s="79" t="s">
        <v>51095</v>
      </c>
      <c r="B498" s="79" t="s">
        <v>51096</v>
      </c>
      <c r="C498" s="79" t="s">
        <v>51097</v>
      </c>
      <c r="D498" s="81">
        <v>14.2</v>
      </c>
      <c r="E498" s="82">
        <v>80</v>
      </c>
      <c r="F498" s="82">
        <f t="shared" si="7"/>
        <v>1136</v>
      </c>
      <c r="G498" s="79" t="s">
        <v>51085</v>
      </c>
    </row>
    <row r="499" ht="14" customHeight="1" spans="1:7">
      <c r="A499" s="79" t="s">
        <v>51098</v>
      </c>
      <c r="B499" s="79" t="s">
        <v>51099</v>
      </c>
      <c r="C499" s="79" t="s">
        <v>51100</v>
      </c>
      <c r="D499" s="81">
        <v>14.2</v>
      </c>
      <c r="E499" s="82">
        <v>80</v>
      </c>
      <c r="F499" s="82">
        <f t="shared" si="7"/>
        <v>1136</v>
      </c>
      <c r="G499" s="79" t="s">
        <v>51085</v>
      </c>
    </row>
    <row r="500" ht="14" customHeight="1" spans="1:7">
      <c r="A500" s="79" t="s">
        <v>51101</v>
      </c>
      <c r="B500" s="79" t="s">
        <v>51102</v>
      </c>
      <c r="C500" s="79" t="s">
        <v>51103</v>
      </c>
      <c r="D500" s="81">
        <v>13.8</v>
      </c>
      <c r="E500" s="82">
        <v>80</v>
      </c>
      <c r="F500" s="82">
        <f t="shared" si="7"/>
        <v>1104</v>
      </c>
      <c r="G500" s="79" t="s">
        <v>51085</v>
      </c>
    </row>
    <row r="501" ht="14" customHeight="1" spans="1:7">
      <c r="A501" s="79" t="s">
        <v>51104</v>
      </c>
      <c r="B501" s="79" t="s">
        <v>51105</v>
      </c>
      <c r="C501" s="79" t="s">
        <v>51106</v>
      </c>
      <c r="D501" s="81">
        <v>15.6</v>
      </c>
      <c r="E501" s="82">
        <v>80</v>
      </c>
      <c r="F501" s="82">
        <f t="shared" si="7"/>
        <v>1248</v>
      </c>
      <c r="G501" s="79" t="s">
        <v>51085</v>
      </c>
    </row>
    <row r="502" ht="14" customHeight="1" spans="1:7">
      <c r="A502" s="79" t="s">
        <v>51107</v>
      </c>
      <c r="B502" s="79" t="s">
        <v>51108</v>
      </c>
      <c r="C502" s="79" t="s">
        <v>51109</v>
      </c>
      <c r="D502" s="81">
        <v>18.5</v>
      </c>
      <c r="E502" s="82">
        <v>80</v>
      </c>
      <c r="F502" s="82">
        <f t="shared" si="7"/>
        <v>1480</v>
      </c>
      <c r="G502" s="79" t="s">
        <v>51085</v>
      </c>
    </row>
    <row r="503" ht="14" customHeight="1" spans="1:7">
      <c r="A503" s="79" t="s">
        <v>51110</v>
      </c>
      <c r="B503" s="79" t="s">
        <v>51111</v>
      </c>
      <c r="C503" s="79" t="s">
        <v>51112</v>
      </c>
      <c r="D503" s="81">
        <v>14.9</v>
      </c>
      <c r="E503" s="82">
        <v>80</v>
      </c>
      <c r="F503" s="82">
        <f t="shared" si="7"/>
        <v>1192</v>
      </c>
      <c r="G503" s="79" t="s">
        <v>51085</v>
      </c>
    </row>
    <row r="504" ht="14" customHeight="1" spans="1:7">
      <c r="A504" s="79" t="s">
        <v>51113</v>
      </c>
      <c r="B504" s="79" t="s">
        <v>51114</v>
      </c>
      <c r="C504" s="79" t="s">
        <v>51115</v>
      </c>
      <c r="D504" s="81">
        <v>14.5</v>
      </c>
      <c r="E504" s="82">
        <v>80</v>
      </c>
      <c r="F504" s="82">
        <f t="shared" si="7"/>
        <v>1160</v>
      </c>
      <c r="G504" s="79" t="s">
        <v>51085</v>
      </c>
    </row>
    <row r="505" ht="14" customHeight="1" spans="1:7">
      <c r="A505" s="79" t="s">
        <v>51116</v>
      </c>
      <c r="B505" s="79" t="s">
        <v>51117</v>
      </c>
      <c r="C505" s="79" t="s">
        <v>51118</v>
      </c>
      <c r="D505" s="81">
        <v>15</v>
      </c>
      <c r="E505" s="82">
        <v>80</v>
      </c>
      <c r="F505" s="82">
        <f t="shared" si="7"/>
        <v>1200</v>
      </c>
      <c r="G505" s="79" t="s">
        <v>51085</v>
      </c>
    </row>
    <row r="506" ht="14" customHeight="1" spans="1:7">
      <c r="A506" s="79" t="s">
        <v>51119</v>
      </c>
      <c r="B506" s="79" t="s">
        <v>51120</v>
      </c>
      <c r="C506" s="79" t="s">
        <v>51121</v>
      </c>
      <c r="D506" s="81">
        <v>15.58</v>
      </c>
      <c r="E506" s="82">
        <v>80</v>
      </c>
      <c r="F506" s="82">
        <f t="shared" si="7"/>
        <v>1246.4</v>
      </c>
      <c r="G506" s="79" t="s">
        <v>51085</v>
      </c>
    </row>
    <row r="507" ht="14" customHeight="1" spans="1:7">
      <c r="A507" s="79" t="s">
        <v>51122</v>
      </c>
      <c r="B507" s="79" t="s">
        <v>51123</v>
      </c>
      <c r="C507" s="79" t="s">
        <v>8193</v>
      </c>
      <c r="D507" s="81">
        <v>19.2</v>
      </c>
      <c r="E507" s="82">
        <v>80</v>
      </c>
      <c r="F507" s="82">
        <f t="shared" si="7"/>
        <v>1536</v>
      </c>
      <c r="G507" s="79" t="s">
        <v>51085</v>
      </c>
    </row>
    <row r="508" ht="14" customHeight="1" spans="1:7">
      <c r="A508" s="79" t="s">
        <v>51124</v>
      </c>
      <c r="B508" s="79" t="s">
        <v>51125</v>
      </c>
      <c r="C508" s="79" t="s">
        <v>3158</v>
      </c>
      <c r="D508" s="81">
        <v>19.5</v>
      </c>
      <c r="E508" s="82">
        <v>80</v>
      </c>
      <c r="F508" s="82">
        <f t="shared" si="7"/>
        <v>1560</v>
      </c>
      <c r="G508" s="79" t="s">
        <v>51085</v>
      </c>
    </row>
    <row r="509" ht="14" customHeight="1" spans="1:7">
      <c r="A509" s="79" t="s">
        <v>51126</v>
      </c>
      <c r="B509" s="79" t="s">
        <v>51127</v>
      </c>
      <c r="C509" s="79" t="s">
        <v>51128</v>
      </c>
      <c r="D509" s="81">
        <v>14.6</v>
      </c>
      <c r="E509" s="82">
        <v>80</v>
      </c>
      <c r="F509" s="82">
        <f t="shared" si="7"/>
        <v>1168</v>
      </c>
      <c r="G509" s="79" t="s">
        <v>51085</v>
      </c>
    </row>
    <row r="510" ht="14" customHeight="1" spans="1:7">
      <c r="A510" s="79" t="s">
        <v>51129</v>
      </c>
      <c r="B510" s="79" t="s">
        <v>51130</v>
      </c>
      <c r="C510" s="79" t="s">
        <v>378</v>
      </c>
      <c r="D510" s="81">
        <v>19.6</v>
      </c>
      <c r="E510" s="82">
        <v>80</v>
      </c>
      <c r="F510" s="82">
        <f t="shared" si="7"/>
        <v>1568</v>
      </c>
      <c r="G510" s="79" t="s">
        <v>51085</v>
      </c>
    </row>
    <row r="511" ht="14" customHeight="1" spans="1:7">
      <c r="A511" s="79" t="s">
        <v>51131</v>
      </c>
      <c r="B511" s="79" t="s">
        <v>51132</v>
      </c>
      <c r="C511" s="79" t="s">
        <v>8342</v>
      </c>
      <c r="D511" s="81">
        <v>15</v>
      </c>
      <c r="E511" s="82">
        <v>80</v>
      </c>
      <c r="F511" s="82">
        <f t="shared" si="7"/>
        <v>1200</v>
      </c>
      <c r="G511" s="79" t="s">
        <v>51085</v>
      </c>
    </row>
    <row r="512" ht="14" customHeight="1" spans="1:7">
      <c r="A512" s="79" t="s">
        <v>51133</v>
      </c>
      <c r="B512" s="79" t="s">
        <v>51134</v>
      </c>
      <c r="C512" s="79" t="s">
        <v>51135</v>
      </c>
      <c r="D512" s="81">
        <v>14.7</v>
      </c>
      <c r="E512" s="82">
        <v>80</v>
      </c>
      <c r="F512" s="82">
        <f t="shared" si="7"/>
        <v>1176</v>
      </c>
      <c r="G512" s="79" t="s">
        <v>51085</v>
      </c>
    </row>
    <row r="513" ht="14" customHeight="1" spans="1:7">
      <c r="A513" s="79" t="s">
        <v>51136</v>
      </c>
      <c r="B513" s="79" t="s">
        <v>51137</v>
      </c>
      <c r="C513" s="79" t="s">
        <v>42360</v>
      </c>
      <c r="D513" s="81">
        <v>14.6</v>
      </c>
      <c r="E513" s="82">
        <v>80</v>
      </c>
      <c r="F513" s="82">
        <f t="shared" si="7"/>
        <v>1168</v>
      </c>
      <c r="G513" s="79" t="s">
        <v>51085</v>
      </c>
    </row>
    <row r="514" ht="14" customHeight="1" spans="1:7">
      <c r="A514" s="79" t="s">
        <v>51138</v>
      </c>
      <c r="B514" s="79" t="s">
        <v>51139</v>
      </c>
      <c r="C514" s="79" t="s">
        <v>51140</v>
      </c>
      <c r="D514" s="81">
        <v>16.6</v>
      </c>
      <c r="E514" s="82">
        <v>80</v>
      </c>
      <c r="F514" s="82">
        <f t="shared" si="7"/>
        <v>1328</v>
      </c>
      <c r="G514" s="79" t="s">
        <v>51085</v>
      </c>
    </row>
    <row r="515" ht="14" customHeight="1" spans="1:7">
      <c r="A515" s="79" t="s">
        <v>51141</v>
      </c>
      <c r="B515" s="79" t="s">
        <v>51142</v>
      </c>
      <c r="C515" s="79" t="s">
        <v>19041</v>
      </c>
      <c r="D515" s="81">
        <v>12</v>
      </c>
      <c r="E515" s="82">
        <v>80</v>
      </c>
      <c r="F515" s="82">
        <f t="shared" si="7"/>
        <v>960</v>
      </c>
      <c r="G515" s="79" t="s">
        <v>51085</v>
      </c>
    </row>
    <row r="516" ht="14" customHeight="1" spans="1:7">
      <c r="A516" s="79" t="s">
        <v>51143</v>
      </c>
      <c r="B516" s="79" t="s">
        <v>51144</v>
      </c>
      <c r="C516" s="79" t="s">
        <v>51145</v>
      </c>
      <c r="D516" s="81">
        <v>16.7</v>
      </c>
      <c r="E516" s="82">
        <v>80</v>
      </c>
      <c r="F516" s="82">
        <f t="shared" ref="F516:F579" si="8">D516*E516</f>
        <v>1336</v>
      </c>
      <c r="G516" s="79" t="s">
        <v>51085</v>
      </c>
    </row>
    <row r="517" ht="14" customHeight="1" spans="1:7">
      <c r="A517" s="79" t="s">
        <v>51146</v>
      </c>
      <c r="B517" s="79" t="s">
        <v>51147</v>
      </c>
      <c r="C517" s="79" t="s">
        <v>51148</v>
      </c>
      <c r="D517" s="81">
        <v>13.2</v>
      </c>
      <c r="E517" s="82">
        <v>80</v>
      </c>
      <c r="F517" s="82">
        <f t="shared" si="8"/>
        <v>1056</v>
      </c>
      <c r="G517" s="79" t="s">
        <v>51085</v>
      </c>
    </row>
    <row r="518" ht="14" customHeight="1" spans="1:7">
      <c r="A518" s="79" t="s">
        <v>51149</v>
      </c>
      <c r="B518" s="79" t="s">
        <v>51150</v>
      </c>
      <c r="C518" s="79" t="s">
        <v>51151</v>
      </c>
      <c r="D518" s="81">
        <v>12.8</v>
      </c>
      <c r="E518" s="82">
        <v>80</v>
      </c>
      <c r="F518" s="82">
        <f t="shared" si="8"/>
        <v>1024</v>
      </c>
      <c r="G518" s="79" t="s">
        <v>51085</v>
      </c>
    </row>
    <row r="519" ht="14" customHeight="1" spans="1:7">
      <c r="A519" s="79" t="s">
        <v>51152</v>
      </c>
      <c r="B519" s="79" t="s">
        <v>51153</v>
      </c>
      <c r="C519" s="79" t="s">
        <v>51154</v>
      </c>
      <c r="D519" s="81">
        <v>16.8</v>
      </c>
      <c r="E519" s="82">
        <v>80</v>
      </c>
      <c r="F519" s="82">
        <f t="shared" si="8"/>
        <v>1344</v>
      </c>
      <c r="G519" s="79" t="s">
        <v>51085</v>
      </c>
    </row>
    <row r="520" ht="14" customHeight="1" spans="1:7">
      <c r="A520" s="79" t="s">
        <v>51155</v>
      </c>
      <c r="B520" s="79" t="s">
        <v>51156</v>
      </c>
      <c r="C520" s="79" t="s">
        <v>51157</v>
      </c>
      <c r="D520" s="81">
        <v>13</v>
      </c>
      <c r="E520" s="82">
        <v>80</v>
      </c>
      <c r="F520" s="82">
        <f t="shared" si="8"/>
        <v>1040</v>
      </c>
      <c r="G520" s="79" t="s">
        <v>51085</v>
      </c>
    </row>
    <row r="521" ht="14" customHeight="1" spans="1:7">
      <c r="A521" s="79" t="s">
        <v>51158</v>
      </c>
      <c r="B521" s="79" t="s">
        <v>51159</v>
      </c>
      <c r="C521" s="79" t="s">
        <v>51160</v>
      </c>
      <c r="D521" s="81">
        <v>15.7</v>
      </c>
      <c r="E521" s="82">
        <v>80</v>
      </c>
      <c r="F521" s="82">
        <f t="shared" si="8"/>
        <v>1256</v>
      </c>
      <c r="G521" s="79" t="s">
        <v>51085</v>
      </c>
    </row>
    <row r="522" ht="14" customHeight="1" spans="1:7">
      <c r="A522" s="79" t="s">
        <v>51161</v>
      </c>
      <c r="B522" s="79" t="s">
        <v>51162</v>
      </c>
      <c r="C522" s="79" t="s">
        <v>6069</v>
      </c>
      <c r="D522" s="81">
        <v>18.8</v>
      </c>
      <c r="E522" s="82">
        <v>80</v>
      </c>
      <c r="F522" s="82">
        <f t="shared" si="8"/>
        <v>1504</v>
      </c>
      <c r="G522" s="79" t="s">
        <v>51085</v>
      </c>
    </row>
    <row r="523" ht="14" customHeight="1" spans="1:7">
      <c r="A523" s="79" t="s">
        <v>51163</v>
      </c>
      <c r="B523" s="79" t="s">
        <v>51164</v>
      </c>
      <c r="C523" s="79" t="s">
        <v>51165</v>
      </c>
      <c r="D523" s="81">
        <v>21.8</v>
      </c>
      <c r="E523" s="82">
        <v>80</v>
      </c>
      <c r="F523" s="82">
        <f t="shared" si="8"/>
        <v>1744</v>
      </c>
      <c r="G523" s="79" t="s">
        <v>51085</v>
      </c>
    </row>
    <row r="524" ht="14" customHeight="1" spans="1:7">
      <c r="A524" s="79" t="s">
        <v>51166</v>
      </c>
      <c r="B524" s="79" t="s">
        <v>51167</v>
      </c>
      <c r="C524" s="79" t="s">
        <v>51168</v>
      </c>
      <c r="D524" s="81">
        <v>19.7</v>
      </c>
      <c r="E524" s="82">
        <v>80</v>
      </c>
      <c r="F524" s="82">
        <f t="shared" si="8"/>
        <v>1576</v>
      </c>
      <c r="G524" s="79" t="s">
        <v>51085</v>
      </c>
    </row>
    <row r="525" ht="14" customHeight="1" spans="1:7">
      <c r="A525" s="79" t="s">
        <v>51169</v>
      </c>
      <c r="B525" s="79" t="s">
        <v>51170</v>
      </c>
      <c r="C525" s="79" t="s">
        <v>51171</v>
      </c>
      <c r="D525" s="81">
        <v>16.4</v>
      </c>
      <c r="E525" s="82">
        <v>80</v>
      </c>
      <c r="F525" s="82">
        <f t="shared" si="8"/>
        <v>1312</v>
      </c>
      <c r="G525" s="79" t="s">
        <v>51085</v>
      </c>
    </row>
    <row r="526" ht="14" customHeight="1" spans="1:7">
      <c r="A526" s="79" t="s">
        <v>51172</v>
      </c>
      <c r="B526" s="79" t="s">
        <v>51173</v>
      </c>
      <c r="C526" s="79" t="s">
        <v>8423</v>
      </c>
      <c r="D526" s="81">
        <v>15.7</v>
      </c>
      <c r="E526" s="82">
        <v>80</v>
      </c>
      <c r="F526" s="82">
        <f t="shared" si="8"/>
        <v>1256</v>
      </c>
      <c r="G526" s="79" t="s">
        <v>51085</v>
      </c>
    </row>
    <row r="527" ht="14" customHeight="1" spans="1:7">
      <c r="A527" s="79" t="s">
        <v>51174</v>
      </c>
      <c r="B527" s="79" t="s">
        <v>51175</v>
      </c>
      <c r="C527" s="79" t="s">
        <v>1695</v>
      </c>
      <c r="D527" s="81">
        <v>15.5</v>
      </c>
      <c r="E527" s="82">
        <v>80</v>
      </c>
      <c r="F527" s="82">
        <f t="shared" si="8"/>
        <v>1240</v>
      </c>
      <c r="G527" s="79" t="s">
        <v>51085</v>
      </c>
    </row>
    <row r="528" ht="14" customHeight="1" spans="1:7">
      <c r="A528" s="79" t="s">
        <v>51176</v>
      </c>
      <c r="B528" s="79" t="s">
        <v>51177</v>
      </c>
      <c r="C528" s="79" t="s">
        <v>33631</v>
      </c>
      <c r="D528" s="81">
        <v>14.1</v>
      </c>
      <c r="E528" s="82">
        <v>80</v>
      </c>
      <c r="F528" s="82">
        <f t="shared" si="8"/>
        <v>1128</v>
      </c>
      <c r="G528" s="79" t="s">
        <v>51085</v>
      </c>
    </row>
    <row r="529" ht="14" customHeight="1" spans="1:7">
      <c r="A529" s="79" t="s">
        <v>51178</v>
      </c>
      <c r="B529" s="79" t="s">
        <v>51179</v>
      </c>
      <c r="C529" s="79" t="s">
        <v>14487</v>
      </c>
      <c r="D529" s="81">
        <v>13.2</v>
      </c>
      <c r="E529" s="82">
        <v>80</v>
      </c>
      <c r="F529" s="82">
        <f t="shared" si="8"/>
        <v>1056</v>
      </c>
      <c r="G529" s="79" t="s">
        <v>51085</v>
      </c>
    </row>
    <row r="530" ht="14" customHeight="1" spans="1:7">
      <c r="A530" s="79" t="s">
        <v>51180</v>
      </c>
      <c r="B530" s="79" t="s">
        <v>51181</v>
      </c>
      <c r="C530" s="79" t="s">
        <v>3540</v>
      </c>
      <c r="D530" s="81">
        <v>15.6</v>
      </c>
      <c r="E530" s="82">
        <v>80</v>
      </c>
      <c r="F530" s="82">
        <f t="shared" si="8"/>
        <v>1248</v>
      </c>
      <c r="G530" s="79" t="s">
        <v>51085</v>
      </c>
    </row>
    <row r="531" ht="14" customHeight="1" spans="1:7">
      <c r="A531" s="79" t="s">
        <v>51182</v>
      </c>
      <c r="B531" s="79" t="s">
        <v>51183</v>
      </c>
      <c r="C531" s="79" t="s">
        <v>6071</v>
      </c>
      <c r="D531" s="81">
        <v>14.6</v>
      </c>
      <c r="E531" s="82">
        <v>80</v>
      </c>
      <c r="F531" s="82">
        <f t="shared" si="8"/>
        <v>1168</v>
      </c>
      <c r="G531" s="79" t="s">
        <v>51085</v>
      </c>
    </row>
    <row r="532" ht="14" customHeight="1" spans="1:7">
      <c r="A532" s="79" t="s">
        <v>51184</v>
      </c>
      <c r="B532" s="79" t="s">
        <v>51185</v>
      </c>
      <c r="C532" s="79" t="s">
        <v>8322</v>
      </c>
      <c r="D532" s="81">
        <v>20.4</v>
      </c>
      <c r="E532" s="82">
        <v>80</v>
      </c>
      <c r="F532" s="82">
        <f t="shared" si="8"/>
        <v>1632</v>
      </c>
      <c r="G532" s="79" t="s">
        <v>51085</v>
      </c>
    </row>
    <row r="533" ht="14" customHeight="1" spans="1:7">
      <c r="A533" s="79" t="s">
        <v>51186</v>
      </c>
      <c r="B533" s="79" t="s">
        <v>51187</v>
      </c>
      <c r="C533" s="79" t="s">
        <v>51188</v>
      </c>
      <c r="D533" s="81">
        <v>11</v>
      </c>
      <c r="E533" s="82">
        <v>80</v>
      </c>
      <c r="F533" s="82">
        <f t="shared" si="8"/>
        <v>880</v>
      </c>
      <c r="G533" s="79" t="s">
        <v>51085</v>
      </c>
    </row>
    <row r="534" ht="14" customHeight="1" spans="1:7">
      <c r="A534" s="79" t="s">
        <v>51189</v>
      </c>
      <c r="B534" s="79" t="s">
        <v>51190</v>
      </c>
      <c r="C534" s="79" t="s">
        <v>51191</v>
      </c>
      <c r="D534" s="81">
        <v>20.5</v>
      </c>
      <c r="E534" s="82">
        <v>80</v>
      </c>
      <c r="F534" s="82">
        <f t="shared" si="8"/>
        <v>1640</v>
      </c>
      <c r="G534" s="79" t="s">
        <v>51085</v>
      </c>
    </row>
    <row r="535" ht="14" customHeight="1" spans="1:7">
      <c r="A535" s="79" t="s">
        <v>51192</v>
      </c>
      <c r="B535" s="79" t="s">
        <v>51193</v>
      </c>
      <c r="C535" s="79" t="s">
        <v>51194</v>
      </c>
      <c r="D535" s="81">
        <v>16.5</v>
      </c>
      <c r="E535" s="82">
        <v>80</v>
      </c>
      <c r="F535" s="82">
        <f t="shared" si="8"/>
        <v>1320</v>
      </c>
      <c r="G535" s="79" t="s">
        <v>51085</v>
      </c>
    </row>
    <row r="536" ht="14" customHeight="1" spans="1:7">
      <c r="A536" s="79" t="s">
        <v>51195</v>
      </c>
      <c r="B536" s="79" t="s">
        <v>51196</v>
      </c>
      <c r="C536" s="79" t="s">
        <v>51197</v>
      </c>
      <c r="D536" s="81">
        <v>13.9</v>
      </c>
      <c r="E536" s="82">
        <v>80</v>
      </c>
      <c r="F536" s="82">
        <f t="shared" si="8"/>
        <v>1112</v>
      </c>
      <c r="G536" s="79" t="s">
        <v>51198</v>
      </c>
    </row>
    <row r="537" ht="14" customHeight="1" spans="1:7">
      <c r="A537" s="79" t="s">
        <v>51199</v>
      </c>
      <c r="B537" s="79" t="s">
        <v>51200</v>
      </c>
      <c r="C537" s="79" t="s">
        <v>2628</v>
      </c>
      <c r="D537" s="81">
        <v>15</v>
      </c>
      <c r="E537" s="82">
        <v>80</v>
      </c>
      <c r="F537" s="82">
        <f t="shared" si="8"/>
        <v>1200</v>
      </c>
      <c r="G537" s="79" t="s">
        <v>51198</v>
      </c>
    </row>
    <row r="538" ht="14" customHeight="1" spans="1:7">
      <c r="A538" s="79" t="s">
        <v>51201</v>
      </c>
      <c r="B538" s="79" t="s">
        <v>51202</v>
      </c>
      <c r="C538" s="79" t="s">
        <v>51203</v>
      </c>
      <c r="D538" s="81">
        <v>15</v>
      </c>
      <c r="E538" s="82">
        <v>80</v>
      </c>
      <c r="F538" s="82">
        <f t="shared" si="8"/>
        <v>1200</v>
      </c>
      <c r="G538" s="79" t="s">
        <v>51198</v>
      </c>
    </row>
    <row r="539" ht="14" customHeight="1" spans="1:7">
      <c r="A539" s="79" t="s">
        <v>51204</v>
      </c>
      <c r="B539" s="79" t="s">
        <v>51205</v>
      </c>
      <c r="C539" s="79" t="s">
        <v>51206</v>
      </c>
      <c r="D539" s="81">
        <v>14.2</v>
      </c>
      <c r="E539" s="82">
        <v>80</v>
      </c>
      <c r="F539" s="82">
        <f t="shared" si="8"/>
        <v>1136</v>
      </c>
      <c r="G539" s="79" t="s">
        <v>51198</v>
      </c>
    </row>
    <row r="540" ht="14" customHeight="1" spans="1:7">
      <c r="A540" s="79" t="s">
        <v>51207</v>
      </c>
      <c r="B540" s="79" t="s">
        <v>51208</v>
      </c>
      <c r="C540" s="79" t="s">
        <v>51209</v>
      </c>
      <c r="D540" s="81">
        <v>13</v>
      </c>
      <c r="E540" s="82">
        <v>80</v>
      </c>
      <c r="F540" s="82">
        <f t="shared" si="8"/>
        <v>1040</v>
      </c>
      <c r="G540" s="79" t="s">
        <v>51198</v>
      </c>
    </row>
    <row r="541" ht="14" customHeight="1" spans="1:7">
      <c r="A541" s="79" t="s">
        <v>51210</v>
      </c>
      <c r="B541" s="79" t="s">
        <v>51211</v>
      </c>
      <c r="C541" s="79" t="s">
        <v>31945</v>
      </c>
      <c r="D541" s="81">
        <v>13.4</v>
      </c>
      <c r="E541" s="82">
        <v>80</v>
      </c>
      <c r="F541" s="82">
        <f t="shared" si="8"/>
        <v>1072</v>
      </c>
      <c r="G541" s="79" t="s">
        <v>51198</v>
      </c>
    </row>
    <row r="542" ht="14" customHeight="1" spans="1:7">
      <c r="A542" s="79" t="s">
        <v>51212</v>
      </c>
      <c r="B542" s="79" t="s">
        <v>51213</v>
      </c>
      <c r="C542" s="79" t="s">
        <v>45844</v>
      </c>
      <c r="D542" s="81">
        <v>13.5</v>
      </c>
      <c r="E542" s="82">
        <v>80</v>
      </c>
      <c r="F542" s="82">
        <f t="shared" si="8"/>
        <v>1080</v>
      </c>
      <c r="G542" s="79" t="s">
        <v>51198</v>
      </c>
    </row>
    <row r="543" ht="14" customHeight="1" spans="1:7">
      <c r="A543" s="79" t="s">
        <v>51214</v>
      </c>
      <c r="B543" s="79" t="s">
        <v>51215</v>
      </c>
      <c r="C543" s="79" t="s">
        <v>51216</v>
      </c>
      <c r="D543" s="81">
        <v>12.8</v>
      </c>
      <c r="E543" s="82">
        <v>80</v>
      </c>
      <c r="F543" s="82">
        <f t="shared" si="8"/>
        <v>1024</v>
      </c>
      <c r="G543" s="79" t="s">
        <v>51198</v>
      </c>
    </row>
    <row r="544" ht="14" customHeight="1" spans="1:7">
      <c r="A544" s="79" t="s">
        <v>51217</v>
      </c>
      <c r="B544" s="79" t="s">
        <v>51218</v>
      </c>
      <c r="C544" s="79" t="s">
        <v>5246</v>
      </c>
      <c r="D544" s="81">
        <v>12.3</v>
      </c>
      <c r="E544" s="82">
        <v>80</v>
      </c>
      <c r="F544" s="82">
        <f t="shared" si="8"/>
        <v>984</v>
      </c>
      <c r="G544" s="79" t="s">
        <v>51198</v>
      </c>
    </row>
    <row r="545" ht="14" customHeight="1" spans="1:7">
      <c r="A545" s="79" t="s">
        <v>51219</v>
      </c>
      <c r="B545" s="79" t="s">
        <v>51220</v>
      </c>
      <c r="C545" s="79" t="s">
        <v>2231</v>
      </c>
      <c r="D545" s="81">
        <v>12.3</v>
      </c>
      <c r="E545" s="82">
        <v>80</v>
      </c>
      <c r="F545" s="82">
        <f t="shared" si="8"/>
        <v>984</v>
      </c>
      <c r="G545" s="79" t="s">
        <v>51198</v>
      </c>
    </row>
    <row r="546" ht="14" customHeight="1" spans="1:7">
      <c r="A546" s="79" t="s">
        <v>51221</v>
      </c>
      <c r="B546" s="79" t="s">
        <v>51222</v>
      </c>
      <c r="C546" s="79" t="s">
        <v>610</v>
      </c>
      <c r="D546" s="81">
        <v>16.8</v>
      </c>
      <c r="E546" s="82">
        <v>80</v>
      </c>
      <c r="F546" s="82">
        <f t="shared" si="8"/>
        <v>1344</v>
      </c>
      <c r="G546" s="79" t="s">
        <v>51198</v>
      </c>
    </row>
    <row r="547" ht="14" customHeight="1" spans="1:7">
      <c r="A547" s="79" t="s">
        <v>51223</v>
      </c>
      <c r="B547" s="79" t="s">
        <v>51224</v>
      </c>
      <c r="C547" s="79" t="s">
        <v>51225</v>
      </c>
      <c r="D547" s="81">
        <v>18.2</v>
      </c>
      <c r="E547" s="82">
        <v>80</v>
      </c>
      <c r="F547" s="82">
        <f t="shared" si="8"/>
        <v>1456</v>
      </c>
      <c r="G547" s="79" t="s">
        <v>51198</v>
      </c>
    </row>
    <row r="548" ht="14" customHeight="1" spans="1:7">
      <c r="A548" s="79" t="s">
        <v>51226</v>
      </c>
      <c r="B548" s="79" t="s">
        <v>51227</v>
      </c>
      <c r="C548" s="79" t="s">
        <v>881</v>
      </c>
      <c r="D548" s="81">
        <v>16.7</v>
      </c>
      <c r="E548" s="82">
        <v>80</v>
      </c>
      <c r="F548" s="82">
        <f t="shared" si="8"/>
        <v>1336</v>
      </c>
      <c r="G548" s="79" t="s">
        <v>51198</v>
      </c>
    </row>
    <row r="549" ht="14" customHeight="1" spans="1:7">
      <c r="A549" s="79" t="s">
        <v>51228</v>
      </c>
      <c r="B549" s="79" t="s">
        <v>51229</v>
      </c>
      <c r="C549" s="79" t="s">
        <v>1573</v>
      </c>
      <c r="D549" s="81">
        <v>15.6</v>
      </c>
      <c r="E549" s="82">
        <v>80</v>
      </c>
      <c r="F549" s="82">
        <f t="shared" si="8"/>
        <v>1248</v>
      </c>
      <c r="G549" s="79" t="s">
        <v>51198</v>
      </c>
    </row>
    <row r="550" ht="14" customHeight="1" spans="1:7">
      <c r="A550" s="79" t="s">
        <v>51230</v>
      </c>
      <c r="B550" s="79" t="s">
        <v>51231</v>
      </c>
      <c r="C550" s="79" t="s">
        <v>51232</v>
      </c>
      <c r="D550" s="81">
        <v>13.3</v>
      </c>
      <c r="E550" s="82">
        <v>80</v>
      </c>
      <c r="F550" s="82">
        <f t="shared" si="8"/>
        <v>1064</v>
      </c>
      <c r="G550" s="79" t="s">
        <v>51198</v>
      </c>
    </row>
    <row r="551" ht="14" customHeight="1" spans="1:7">
      <c r="A551" s="79" t="s">
        <v>51233</v>
      </c>
      <c r="B551" s="79" t="s">
        <v>51234</v>
      </c>
      <c r="C551" s="79" t="s">
        <v>51235</v>
      </c>
      <c r="D551" s="81">
        <v>15.8</v>
      </c>
      <c r="E551" s="82">
        <v>80</v>
      </c>
      <c r="F551" s="82">
        <f t="shared" si="8"/>
        <v>1264</v>
      </c>
      <c r="G551" s="79" t="s">
        <v>51198</v>
      </c>
    </row>
    <row r="552" ht="14" customHeight="1" spans="1:7">
      <c r="A552" s="79" t="s">
        <v>51236</v>
      </c>
      <c r="B552" s="79" t="s">
        <v>51237</v>
      </c>
      <c r="C552" s="79" t="s">
        <v>51238</v>
      </c>
      <c r="D552" s="81">
        <v>20</v>
      </c>
      <c r="E552" s="82">
        <v>80</v>
      </c>
      <c r="F552" s="82">
        <f t="shared" si="8"/>
        <v>1600</v>
      </c>
      <c r="G552" s="79" t="s">
        <v>51198</v>
      </c>
    </row>
    <row r="553" ht="14" customHeight="1" spans="1:7">
      <c r="A553" s="79" t="s">
        <v>51239</v>
      </c>
      <c r="B553" s="79" t="s">
        <v>51240</v>
      </c>
      <c r="C553" s="79" t="s">
        <v>51241</v>
      </c>
      <c r="D553" s="81">
        <v>15</v>
      </c>
      <c r="E553" s="82">
        <v>80</v>
      </c>
      <c r="F553" s="82">
        <f t="shared" si="8"/>
        <v>1200</v>
      </c>
      <c r="G553" s="79" t="s">
        <v>51198</v>
      </c>
    </row>
    <row r="554" ht="14" customHeight="1" spans="1:7">
      <c r="A554" s="79" t="s">
        <v>51242</v>
      </c>
      <c r="B554" s="79" t="s">
        <v>51243</v>
      </c>
      <c r="C554" s="79" t="s">
        <v>51244</v>
      </c>
      <c r="D554" s="81">
        <v>16.9</v>
      </c>
      <c r="E554" s="82">
        <v>80</v>
      </c>
      <c r="F554" s="82">
        <f t="shared" si="8"/>
        <v>1352</v>
      </c>
      <c r="G554" s="79" t="s">
        <v>51198</v>
      </c>
    </row>
    <row r="555" ht="14" customHeight="1" spans="1:7">
      <c r="A555" s="79" t="s">
        <v>51245</v>
      </c>
      <c r="B555" s="79" t="s">
        <v>51246</v>
      </c>
      <c r="C555" s="79" t="s">
        <v>30609</v>
      </c>
      <c r="D555" s="81">
        <v>17.7</v>
      </c>
      <c r="E555" s="82">
        <v>80</v>
      </c>
      <c r="F555" s="82">
        <f t="shared" si="8"/>
        <v>1416</v>
      </c>
      <c r="G555" s="79" t="s">
        <v>51198</v>
      </c>
    </row>
    <row r="556" ht="14" customHeight="1" spans="1:7">
      <c r="A556" s="79" t="s">
        <v>51247</v>
      </c>
      <c r="B556" s="79" t="s">
        <v>51248</v>
      </c>
      <c r="C556" s="79" t="s">
        <v>30524</v>
      </c>
      <c r="D556" s="81">
        <v>16.8</v>
      </c>
      <c r="E556" s="82">
        <v>80</v>
      </c>
      <c r="F556" s="82">
        <f t="shared" si="8"/>
        <v>1344</v>
      </c>
      <c r="G556" s="79" t="s">
        <v>51198</v>
      </c>
    </row>
    <row r="557" ht="14" customHeight="1" spans="1:7">
      <c r="A557" s="79" t="s">
        <v>51249</v>
      </c>
      <c r="B557" s="79" t="s">
        <v>51250</v>
      </c>
      <c r="C557" s="79" t="s">
        <v>6436</v>
      </c>
      <c r="D557" s="81">
        <v>18</v>
      </c>
      <c r="E557" s="82">
        <v>80</v>
      </c>
      <c r="F557" s="82">
        <f t="shared" si="8"/>
        <v>1440</v>
      </c>
      <c r="G557" s="79" t="s">
        <v>51198</v>
      </c>
    </row>
    <row r="558" ht="14" customHeight="1" spans="1:7">
      <c r="A558" s="79" t="s">
        <v>51251</v>
      </c>
      <c r="B558" s="79" t="s">
        <v>51252</v>
      </c>
      <c r="C558" s="79" t="s">
        <v>12411</v>
      </c>
      <c r="D558" s="81">
        <v>15.9</v>
      </c>
      <c r="E558" s="82">
        <v>80</v>
      </c>
      <c r="F558" s="82">
        <f t="shared" si="8"/>
        <v>1272</v>
      </c>
      <c r="G558" s="79" t="s">
        <v>51198</v>
      </c>
    </row>
    <row r="559" ht="14" customHeight="1" spans="1:7">
      <c r="A559" s="79" t="s">
        <v>51253</v>
      </c>
      <c r="B559" s="79" t="s">
        <v>51254</v>
      </c>
      <c r="C559" s="79" t="s">
        <v>51255</v>
      </c>
      <c r="D559" s="81">
        <v>16.3</v>
      </c>
      <c r="E559" s="82">
        <v>80</v>
      </c>
      <c r="F559" s="82">
        <f t="shared" si="8"/>
        <v>1304</v>
      </c>
      <c r="G559" s="79" t="s">
        <v>51198</v>
      </c>
    </row>
    <row r="560" ht="14" customHeight="1" spans="1:7">
      <c r="A560" s="79" t="s">
        <v>51256</v>
      </c>
      <c r="B560" s="79" t="s">
        <v>51257</v>
      </c>
      <c r="C560" s="79" t="s">
        <v>10419</v>
      </c>
      <c r="D560" s="81">
        <v>22.6</v>
      </c>
      <c r="E560" s="82">
        <v>80</v>
      </c>
      <c r="F560" s="82">
        <f t="shared" si="8"/>
        <v>1808</v>
      </c>
      <c r="G560" s="79" t="s">
        <v>51198</v>
      </c>
    </row>
    <row r="561" ht="14" customHeight="1" spans="1:7">
      <c r="A561" s="79" t="s">
        <v>51258</v>
      </c>
      <c r="B561" s="79" t="s">
        <v>51259</v>
      </c>
      <c r="C561" s="79" t="s">
        <v>51260</v>
      </c>
      <c r="D561" s="81">
        <v>12.7</v>
      </c>
      <c r="E561" s="82">
        <v>80</v>
      </c>
      <c r="F561" s="82">
        <f t="shared" si="8"/>
        <v>1016</v>
      </c>
      <c r="G561" s="79" t="s">
        <v>51198</v>
      </c>
    </row>
    <row r="562" ht="14" customHeight="1" spans="1:7">
      <c r="A562" s="79" t="s">
        <v>51261</v>
      </c>
      <c r="B562" s="79" t="s">
        <v>51262</v>
      </c>
      <c r="C562" s="79" t="s">
        <v>51263</v>
      </c>
      <c r="D562" s="81">
        <v>14.6</v>
      </c>
      <c r="E562" s="82">
        <v>80</v>
      </c>
      <c r="F562" s="82">
        <f t="shared" si="8"/>
        <v>1168</v>
      </c>
      <c r="G562" s="79" t="s">
        <v>51198</v>
      </c>
    </row>
    <row r="563" ht="14" customHeight="1" spans="1:7">
      <c r="A563" s="79" t="s">
        <v>51264</v>
      </c>
      <c r="B563" s="79" t="s">
        <v>51265</v>
      </c>
      <c r="C563" s="79" t="s">
        <v>31809</v>
      </c>
      <c r="D563" s="81">
        <v>14.1</v>
      </c>
      <c r="E563" s="82">
        <v>80</v>
      </c>
      <c r="F563" s="82">
        <f t="shared" si="8"/>
        <v>1128</v>
      </c>
      <c r="G563" s="79" t="s">
        <v>51198</v>
      </c>
    </row>
    <row r="564" ht="14" customHeight="1" spans="1:7">
      <c r="A564" s="79" t="s">
        <v>51266</v>
      </c>
      <c r="B564" s="79" t="s">
        <v>51267</v>
      </c>
      <c r="C564" s="79" t="s">
        <v>51268</v>
      </c>
      <c r="D564" s="81">
        <v>19.2</v>
      </c>
      <c r="E564" s="82">
        <v>80</v>
      </c>
      <c r="F564" s="82">
        <f t="shared" si="8"/>
        <v>1536</v>
      </c>
      <c r="G564" s="79" t="s">
        <v>51198</v>
      </c>
    </row>
    <row r="565" ht="14" customHeight="1" spans="1:7">
      <c r="A565" s="79" t="s">
        <v>51269</v>
      </c>
      <c r="B565" s="79" t="s">
        <v>51270</v>
      </c>
      <c r="C565" s="79" t="s">
        <v>33325</v>
      </c>
      <c r="D565" s="81">
        <v>13.8</v>
      </c>
      <c r="E565" s="82">
        <v>80</v>
      </c>
      <c r="F565" s="82">
        <f t="shared" si="8"/>
        <v>1104</v>
      </c>
      <c r="G565" s="79" t="s">
        <v>51198</v>
      </c>
    </row>
    <row r="566" ht="14" customHeight="1" spans="1:7">
      <c r="A566" s="79" t="s">
        <v>51271</v>
      </c>
      <c r="B566" s="79" t="s">
        <v>51272</v>
      </c>
      <c r="C566" s="79" t="s">
        <v>34753</v>
      </c>
      <c r="D566" s="81">
        <v>16.5</v>
      </c>
      <c r="E566" s="82">
        <v>80</v>
      </c>
      <c r="F566" s="82">
        <f t="shared" si="8"/>
        <v>1320</v>
      </c>
      <c r="G566" s="79" t="s">
        <v>51198</v>
      </c>
    </row>
    <row r="567" ht="14" customHeight="1" spans="1:7">
      <c r="A567" s="79" t="s">
        <v>51273</v>
      </c>
      <c r="B567" s="79" t="s">
        <v>51274</v>
      </c>
      <c r="C567" s="79" t="s">
        <v>3554</v>
      </c>
      <c r="D567" s="81">
        <v>16</v>
      </c>
      <c r="E567" s="82">
        <v>80</v>
      </c>
      <c r="F567" s="82">
        <f t="shared" si="8"/>
        <v>1280</v>
      </c>
      <c r="G567" s="79" t="s">
        <v>51198</v>
      </c>
    </row>
    <row r="568" ht="14" customHeight="1" spans="1:7">
      <c r="A568" s="79" t="s">
        <v>51275</v>
      </c>
      <c r="B568" s="79" t="s">
        <v>51276</v>
      </c>
      <c r="C568" s="79" t="s">
        <v>2184</v>
      </c>
      <c r="D568" s="81">
        <v>16.9</v>
      </c>
      <c r="E568" s="82">
        <v>80</v>
      </c>
      <c r="F568" s="82">
        <f t="shared" si="8"/>
        <v>1352</v>
      </c>
      <c r="G568" s="79" t="s">
        <v>51198</v>
      </c>
    </row>
    <row r="569" ht="14" customHeight="1" spans="1:7">
      <c r="A569" s="79" t="s">
        <v>51277</v>
      </c>
      <c r="B569" s="79" t="s">
        <v>51278</v>
      </c>
      <c r="C569" s="79" t="s">
        <v>10075</v>
      </c>
      <c r="D569" s="81">
        <v>12.3</v>
      </c>
      <c r="E569" s="82">
        <v>80</v>
      </c>
      <c r="F569" s="82">
        <f t="shared" si="8"/>
        <v>984</v>
      </c>
      <c r="G569" s="79" t="s">
        <v>51198</v>
      </c>
    </row>
    <row r="570" ht="14" customHeight="1" spans="1:7">
      <c r="A570" s="79" t="s">
        <v>51279</v>
      </c>
      <c r="B570" s="79" t="s">
        <v>51280</v>
      </c>
      <c r="C570" s="79" t="s">
        <v>51281</v>
      </c>
      <c r="D570" s="81">
        <v>26</v>
      </c>
      <c r="E570" s="82">
        <v>80</v>
      </c>
      <c r="F570" s="82">
        <f t="shared" si="8"/>
        <v>2080</v>
      </c>
      <c r="G570" s="79" t="s">
        <v>51198</v>
      </c>
    </row>
    <row r="571" ht="14" customHeight="1" spans="1:7">
      <c r="A571" s="79" t="s">
        <v>51282</v>
      </c>
      <c r="B571" s="79" t="s">
        <v>51283</v>
      </c>
      <c r="C571" s="79" t="s">
        <v>13538</v>
      </c>
      <c r="D571" s="81">
        <v>15.4</v>
      </c>
      <c r="E571" s="82">
        <v>80</v>
      </c>
      <c r="F571" s="82">
        <f t="shared" si="8"/>
        <v>1232</v>
      </c>
      <c r="G571" s="79" t="s">
        <v>51198</v>
      </c>
    </row>
    <row r="572" ht="14" customHeight="1" spans="1:7">
      <c r="A572" s="79" t="s">
        <v>51284</v>
      </c>
      <c r="B572" s="79" t="s">
        <v>51285</v>
      </c>
      <c r="C572" s="79" t="s">
        <v>1959</v>
      </c>
      <c r="D572" s="81">
        <v>8</v>
      </c>
      <c r="E572" s="82">
        <v>80</v>
      </c>
      <c r="F572" s="82">
        <f t="shared" si="8"/>
        <v>640</v>
      </c>
      <c r="G572" s="79" t="s">
        <v>51286</v>
      </c>
    </row>
    <row r="573" ht="14" customHeight="1" spans="1:7">
      <c r="A573" s="79" t="s">
        <v>51287</v>
      </c>
      <c r="B573" s="79" t="s">
        <v>51288</v>
      </c>
      <c r="C573" s="79" t="s">
        <v>1292</v>
      </c>
      <c r="D573" s="81">
        <v>16.3</v>
      </c>
      <c r="E573" s="82">
        <v>80</v>
      </c>
      <c r="F573" s="82">
        <f t="shared" si="8"/>
        <v>1304</v>
      </c>
      <c r="G573" s="79" t="s">
        <v>51286</v>
      </c>
    </row>
    <row r="574" ht="14" customHeight="1" spans="1:7">
      <c r="A574" s="79" t="s">
        <v>51289</v>
      </c>
      <c r="B574" s="79" t="s">
        <v>51290</v>
      </c>
      <c r="C574" s="79" t="s">
        <v>51291</v>
      </c>
      <c r="D574" s="81">
        <v>16</v>
      </c>
      <c r="E574" s="82">
        <v>80</v>
      </c>
      <c r="F574" s="82">
        <f t="shared" si="8"/>
        <v>1280</v>
      </c>
      <c r="G574" s="79" t="s">
        <v>51286</v>
      </c>
    </row>
    <row r="575" ht="14" customHeight="1" spans="1:7">
      <c r="A575" s="79" t="s">
        <v>51292</v>
      </c>
      <c r="B575" s="79" t="s">
        <v>51293</v>
      </c>
      <c r="C575" s="79" t="s">
        <v>51294</v>
      </c>
      <c r="D575" s="81">
        <v>14.9</v>
      </c>
      <c r="E575" s="82">
        <v>80</v>
      </c>
      <c r="F575" s="82">
        <f t="shared" si="8"/>
        <v>1192</v>
      </c>
      <c r="G575" s="79" t="s">
        <v>51286</v>
      </c>
    </row>
    <row r="576" ht="14" customHeight="1" spans="1:7">
      <c r="A576" s="79" t="s">
        <v>51295</v>
      </c>
      <c r="B576" s="79" t="s">
        <v>51296</v>
      </c>
      <c r="C576" s="79" t="s">
        <v>51297</v>
      </c>
      <c r="D576" s="81">
        <v>17</v>
      </c>
      <c r="E576" s="82">
        <v>80</v>
      </c>
      <c r="F576" s="82">
        <f t="shared" si="8"/>
        <v>1360</v>
      </c>
      <c r="G576" s="79" t="s">
        <v>51286</v>
      </c>
    </row>
    <row r="577" ht="14" customHeight="1" spans="1:7">
      <c r="A577" s="79" t="s">
        <v>51298</v>
      </c>
      <c r="B577" s="79" t="s">
        <v>51299</v>
      </c>
      <c r="C577" s="79" t="s">
        <v>51027</v>
      </c>
      <c r="D577" s="81">
        <v>19.2</v>
      </c>
      <c r="E577" s="82">
        <v>80</v>
      </c>
      <c r="F577" s="82">
        <f t="shared" si="8"/>
        <v>1536</v>
      </c>
      <c r="G577" s="79" t="s">
        <v>51286</v>
      </c>
    </row>
    <row r="578" ht="14" customHeight="1" spans="1:7">
      <c r="A578" s="79" t="s">
        <v>51300</v>
      </c>
      <c r="B578" s="79" t="s">
        <v>51301</v>
      </c>
      <c r="C578" s="79" t="s">
        <v>2928</v>
      </c>
      <c r="D578" s="81">
        <v>17.2</v>
      </c>
      <c r="E578" s="82">
        <v>80</v>
      </c>
      <c r="F578" s="82">
        <f t="shared" si="8"/>
        <v>1376</v>
      </c>
      <c r="G578" s="79" t="s">
        <v>51286</v>
      </c>
    </row>
    <row r="579" ht="14" customHeight="1" spans="1:7">
      <c r="A579" s="79" t="s">
        <v>51302</v>
      </c>
      <c r="B579" s="79" t="s">
        <v>51303</v>
      </c>
      <c r="C579" s="79" t="s">
        <v>8551</v>
      </c>
      <c r="D579" s="81">
        <v>11.2</v>
      </c>
      <c r="E579" s="82">
        <v>80</v>
      </c>
      <c r="F579" s="82">
        <f t="shared" si="8"/>
        <v>896</v>
      </c>
      <c r="G579" s="79" t="s">
        <v>51286</v>
      </c>
    </row>
    <row r="580" ht="14" customHeight="1" spans="1:7">
      <c r="A580" s="79" t="s">
        <v>51304</v>
      </c>
      <c r="B580" s="79" t="s">
        <v>51305</v>
      </c>
      <c r="C580" s="79" t="s">
        <v>4913</v>
      </c>
      <c r="D580" s="81">
        <v>12.3</v>
      </c>
      <c r="E580" s="82">
        <v>80</v>
      </c>
      <c r="F580" s="82">
        <f t="shared" ref="F580:F643" si="9">D580*E580</f>
        <v>984</v>
      </c>
      <c r="G580" s="79" t="s">
        <v>51286</v>
      </c>
    </row>
    <row r="581" ht="14" customHeight="1" spans="1:7">
      <c r="A581" s="79" t="s">
        <v>51306</v>
      </c>
      <c r="B581" s="79" t="s">
        <v>51307</v>
      </c>
      <c r="C581" s="79" t="s">
        <v>3143</v>
      </c>
      <c r="D581" s="81">
        <v>16.4</v>
      </c>
      <c r="E581" s="82">
        <v>80</v>
      </c>
      <c r="F581" s="82">
        <f t="shared" si="9"/>
        <v>1312</v>
      </c>
      <c r="G581" s="79" t="s">
        <v>51286</v>
      </c>
    </row>
    <row r="582" ht="14" customHeight="1" spans="1:7">
      <c r="A582" s="79" t="s">
        <v>51308</v>
      </c>
      <c r="B582" s="79" t="s">
        <v>51309</v>
      </c>
      <c r="C582" s="79" t="s">
        <v>51310</v>
      </c>
      <c r="D582" s="81">
        <v>16.8</v>
      </c>
      <c r="E582" s="82">
        <v>80</v>
      </c>
      <c r="F582" s="82">
        <f t="shared" si="9"/>
        <v>1344</v>
      </c>
      <c r="G582" s="79" t="s">
        <v>51286</v>
      </c>
    </row>
    <row r="583" ht="14" customHeight="1" spans="1:7">
      <c r="A583" s="79" t="s">
        <v>51311</v>
      </c>
      <c r="B583" s="79" t="s">
        <v>51312</v>
      </c>
      <c r="C583" s="79" t="s">
        <v>51313</v>
      </c>
      <c r="D583" s="81">
        <v>16.8</v>
      </c>
      <c r="E583" s="82">
        <v>80</v>
      </c>
      <c r="F583" s="82">
        <f t="shared" si="9"/>
        <v>1344</v>
      </c>
      <c r="G583" s="79" t="s">
        <v>51286</v>
      </c>
    </row>
    <row r="584" ht="14" customHeight="1" spans="1:7">
      <c r="A584" s="79" t="s">
        <v>51314</v>
      </c>
      <c r="B584" s="79" t="s">
        <v>51315</v>
      </c>
      <c r="C584" s="79" t="s">
        <v>51316</v>
      </c>
      <c r="D584" s="81">
        <v>21.5</v>
      </c>
      <c r="E584" s="82">
        <v>80</v>
      </c>
      <c r="F584" s="82">
        <f t="shared" si="9"/>
        <v>1720</v>
      </c>
      <c r="G584" s="79" t="s">
        <v>51286</v>
      </c>
    </row>
    <row r="585" ht="14" customHeight="1" spans="1:7">
      <c r="A585" s="79" t="s">
        <v>51317</v>
      </c>
      <c r="B585" s="79" t="s">
        <v>51318</v>
      </c>
      <c r="C585" s="79" t="s">
        <v>51319</v>
      </c>
      <c r="D585" s="81">
        <v>14.6</v>
      </c>
      <c r="E585" s="82">
        <v>80</v>
      </c>
      <c r="F585" s="82">
        <f t="shared" si="9"/>
        <v>1168</v>
      </c>
      <c r="G585" s="79" t="s">
        <v>51286</v>
      </c>
    </row>
    <row r="586" ht="14" customHeight="1" spans="1:7">
      <c r="A586" s="79" t="s">
        <v>51320</v>
      </c>
      <c r="B586" s="79" t="s">
        <v>51321</v>
      </c>
      <c r="C586" s="79" t="s">
        <v>51322</v>
      </c>
      <c r="D586" s="81">
        <v>14.6</v>
      </c>
      <c r="E586" s="82">
        <v>80</v>
      </c>
      <c r="F586" s="82">
        <f t="shared" si="9"/>
        <v>1168</v>
      </c>
      <c r="G586" s="79" t="s">
        <v>51286</v>
      </c>
    </row>
    <row r="587" ht="14" customHeight="1" spans="1:7">
      <c r="A587" s="79" t="s">
        <v>51323</v>
      </c>
      <c r="B587" s="79" t="s">
        <v>51324</v>
      </c>
      <c r="C587" s="79" t="s">
        <v>10207</v>
      </c>
      <c r="D587" s="81">
        <v>17</v>
      </c>
      <c r="E587" s="82">
        <v>80</v>
      </c>
      <c r="F587" s="82">
        <f t="shared" si="9"/>
        <v>1360</v>
      </c>
      <c r="G587" s="79" t="s">
        <v>51286</v>
      </c>
    </row>
    <row r="588" ht="14" customHeight="1" spans="1:7">
      <c r="A588" s="79" t="s">
        <v>51325</v>
      </c>
      <c r="B588" s="79" t="s">
        <v>51326</v>
      </c>
      <c r="C588" s="79" t="s">
        <v>51327</v>
      </c>
      <c r="D588" s="81">
        <v>17</v>
      </c>
      <c r="E588" s="82">
        <v>80</v>
      </c>
      <c r="F588" s="82">
        <f t="shared" si="9"/>
        <v>1360</v>
      </c>
      <c r="G588" s="79" t="s">
        <v>51286</v>
      </c>
    </row>
    <row r="589" ht="14" customHeight="1" spans="1:7">
      <c r="A589" s="79" t="s">
        <v>51328</v>
      </c>
      <c r="B589" s="79" t="s">
        <v>51329</v>
      </c>
      <c r="C589" s="79" t="s">
        <v>1174</v>
      </c>
      <c r="D589" s="81">
        <v>13.5</v>
      </c>
      <c r="E589" s="82">
        <v>80</v>
      </c>
      <c r="F589" s="82">
        <f t="shared" si="9"/>
        <v>1080</v>
      </c>
      <c r="G589" s="79" t="s">
        <v>51286</v>
      </c>
    </row>
    <row r="590" ht="14" customHeight="1" spans="1:7">
      <c r="A590" s="79" t="s">
        <v>51330</v>
      </c>
      <c r="B590" s="79" t="s">
        <v>51331</v>
      </c>
      <c r="C590" s="79" t="s">
        <v>8441</v>
      </c>
      <c r="D590" s="81">
        <v>16.1</v>
      </c>
      <c r="E590" s="82">
        <v>80</v>
      </c>
      <c r="F590" s="82">
        <f t="shared" si="9"/>
        <v>1288</v>
      </c>
      <c r="G590" s="79" t="s">
        <v>51286</v>
      </c>
    </row>
    <row r="591" ht="14" customHeight="1" spans="1:7">
      <c r="A591" s="79" t="s">
        <v>51332</v>
      </c>
      <c r="B591" s="79" t="s">
        <v>51333</v>
      </c>
      <c r="C591" s="79" t="s">
        <v>169</v>
      </c>
      <c r="D591" s="81">
        <v>14.2</v>
      </c>
      <c r="E591" s="82">
        <v>80</v>
      </c>
      <c r="F591" s="82">
        <f t="shared" si="9"/>
        <v>1136</v>
      </c>
      <c r="G591" s="79" t="s">
        <v>51286</v>
      </c>
    </row>
    <row r="592" ht="14" customHeight="1" spans="1:7">
      <c r="A592" s="79" t="s">
        <v>51334</v>
      </c>
      <c r="B592" s="79" t="s">
        <v>51335</v>
      </c>
      <c r="C592" s="79" t="s">
        <v>51336</v>
      </c>
      <c r="D592" s="81">
        <v>13.6</v>
      </c>
      <c r="E592" s="82">
        <v>80</v>
      </c>
      <c r="F592" s="82">
        <f t="shared" si="9"/>
        <v>1088</v>
      </c>
      <c r="G592" s="79" t="s">
        <v>51286</v>
      </c>
    </row>
    <row r="593" ht="14" customHeight="1" spans="1:7">
      <c r="A593" s="79" t="s">
        <v>51337</v>
      </c>
      <c r="B593" s="79" t="s">
        <v>51338</v>
      </c>
      <c r="C593" s="79" t="s">
        <v>42199</v>
      </c>
      <c r="D593" s="81">
        <v>18.1</v>
      </c>
      <c r="E593" s="82">
        <v>80</v>
      </c>
      <c r="F593" s="82">
        <f t="shared" si="9"/>
        <v>1448</v>
      </c>
      <c r="G593" s="79" t="s">
        <v>51286</v>
      </c>
    </row>
    <row r="594" ht="14" customHeight="1" spans="1:7">
      <c r="A594" s="79" t="s">
        <v>51339</v>
      </c>
      <c r="B594" s="79" t="s">
        <v>51340</v>
      </c>
      <c r="C594" s="79" t="s">
        <v>2650</v>
      </c>
      <c r="D594" s="81">
        <v>14.9</v>
      </c>
      <c r="E594" s="82">
        <v>80</v>
      </c>
      <c r="F594" s="82">
        <f t="shared" si="9"/>
        <v>1192</v>
      </c>
      <c r="G594" s="79" t="s">
        <v>51286</v>
      </c>
    </row>
    <row r="595" ht="14" customHeight="1" spans="1:7">
      <c r="A595" s="79" t="s">
        <v>51341</v>
      </c>
      <c r="B595" s="79" t="s">
        <v>51342</v>
      </c>
      <c r="C595" s="79" t="s">
        <v>18052</v>
      </c>
      <c r="D595" s="81">
        <v>11.5</v>
      </c>
      <c r="E595" s="82">
        <v>80</v>
      </c>
      <c r="F595" s="82">
        <f t="shared" si="9"/>
        <v>920</v>
      </c>
      <c r="G595" s="79" t="s">
        <v>51286</v>
      </c>
    </row>
    <row r="596" ht="14" customHeight="1" spans="1:7">
      <c r="A596" s="79" t="s">
        <v>51343</v>
      </c>
      <c r="B596" s="79" t="s">
        <v>51344</v>
      </c>
      <c r="C596" s="79" t="s">
        <v>62</v>
      </c>
      <c r="D596" s="81">
        <v>18.5</v>
      </c>
      <c r="E596" s="82">
        <v>80</v>
      </c>
      <c r="F596" s="82">
        <f t="shared" si="9"/>
        <v>1480</v>
      </c>
      <c r="G596" s="79" t="s">
        <v>51286</v>
      </c>
    </row>
    <row r="597" ht="14" customHeight="1" spans="1:7">
      <c r="A597" s="79" t="s">
        <v>51345</v>
      </c>
      <c r="B597" s="79" t="s">
        <v>51346</v>
      </c>
      <c r="C597" s="79" t="s">
        <v>10144</v>
      </c>
      <c r="D597" s="81">
        <v>16.6</v>
      </c>
      <c r="E597" s="82">
        <v>80</v>
      </c>
      <c r="F597" s="82">
        <f t="shared" si="9"/>
        <v>1328</v>
      </c>
      <c r="G597" s="79" t="s">
        <v>51286</v>
      </c>
    </row>
    <row r="598" ht="14" customHeight="1" spans="1:7">
      <c r="A598" s="79" t="s">
        <v>51347</v>
      </c>
      <c r="B598" s="79" t="s">
        <v>51348</v>
      </c>
      <c r="C598" s="79" t="s">
        <v>51349</v>
      </c>
      <c r="D598" s="81">
        <v>20.1</v>
      </c>
      <c r="E598" s="82">
        <v>80</v>
      </c>
      <c r="F598" s="82">
        <f t="shared" si="9"/>
        <v>1608</v>
      </c>
      <c r="G598" s="79" t="s">
        <v>51286</v>
      </c>
    </row>
    <row r="599" ht="14" customHeight="1" spans="1:7">
      <c r="A599" s="79" t="s">
        <v>51350</v>
      </c>
      <c r="B599" s="79" t="s">
        <v>51351</v>
      </c>
      <c r="C599" s="79" t="s">
        <v>51352</v>
      </c>
      <c r="D599" s="81">
        <v>22.4</v>
      </c>
      <c r="E599" s="82">
        <v>80</v>
      </c>
      <c r="F599" s="82">
        <f t="shared" si="9"/>
        <v>1792</v>
      </c>
      <c r="G599" s="79" t="s">
        <v>51286</v>
      </c>
    </row>
    <row r="600" ht="14" customHeight="1" spans="1:7">
      <c r="A600" s="79" t="s">
        <v>51353</v>
      </c>
      <c r="B600" s="79" t="s">
        <v>51354</v>
      </c>
      <c r="C600" s="79" t="s">
        <v>51355</v>
      </c>
      <c r="D600" s="81">
        <v>19</v>
      </c>
      <c r="E600" s="82">
        <v>80</v>
      </c>
      <c r="F600" s="82">
        <f t="shared" si="9"/>
        <v>1520</v>
      </c>
      <c r="G600" s="79" t="s">
        <v>51286</v>
      </c>
    </row>
    <row r="601" ht="14" customHeight="1" spans="1:7">
      <c r="A601" s="79" t="s">
        <v>51356</v>
      </c>
      <c r="B601" s="79" t="s">
        <v>51357</v>
      </c>
      <c r="C601" s="79" t="s">
        <v>51358</v>
      </c>
      <c r="D601" s="81">
        <v>21.92</v>
      </c>
      <c r="E601" s="82">
        <v>80</v>
      </c>
      <c r="F601" s="82">
        <f t="shared" si="9"/>
        <v>1753.6</v>
      </c>
      <c r="G601" s="79" t="s">
        <v>51286</v>
      </c>
    </row>
    <row r="602" ht="14" customHeight="1" spans="1:7">
      <c r="A602" s="79" t="s">
        <v>51359</v>
      </c>
      <c r="B602" s="79" t="s">
        <v>51360</v>
      </c>
      <c r="C602" s="79" t="s">
        <v>51361</v>
      </c>
      <c r="D602" s="81">
        <v>4.4</v>
      </c>
      <c r="E602" s="82">
        <v>80</v>
      </c>
      <c r="F602" s="82">
        <f t="shared" si="9"/>
        <v>352</v>
      </c>
      <c r="G602" s="79" t="s">
        <v>51286</v>
      </c>
    </row>
    <row r="603" ht="14" customHeight="1" spans="1:7">
      <c r="A603" s="79" t="s">
        <v>51362</v>
      </c>
      <c r="B603" s="79" t="s">
        <v>51363</v>
      </c>
      <c r="C603" s="79" t="s">
        <v>42008</v>
      </c>
      <c r="D603" s="81">
        <v>6</v>
      </c>
      <c r="E603" s="82">
        <v>80</v>
      </c>
      <c r="F603" s="82">
        <f t="shared" si="9"/>
        <v>480</v>
      </c>
      <c r="G603" s="79" t="s">
        <v>51286</v>
      </c>
    </row>
    <row r="604" ht="14" customHeight="1" spans="1:7">
      <c r="A604" s="79" t="s">
        <v>51364</v>
      </c>
      <c r="B604" s="79" t="s">
        <v>51365</v>
      </c>
      <c r="C604" s="79" t="s">
        <v>36394</v>
      </c>
      <c r="D604" s="81">
        <v>23</v>
      </c>
      <c r="E604" s="82">
        <v>80</v>
      </c>
      <c r="F604" s="82">
        <f t="shared" si="9"/>
        <v>1840</v>
      </c>
      <c r="G604" s="79" t="s">
        <v>51286</v>
      </c>
    </row>
    <row r="605" ht="14" customHeight="1" spans="1:7">
      <c r="A605" s="79" t="s">
        <v>51366</v>
      </c>
      <c r="B605" s="83" t="s">
        <v>51367</v>
      </c>
      <c r="C605" s="84" t="s">
        <v>8314</v>
      </c>
      <c r="D605" s="85">
        <v>25.2</v>
      </c>
      <c r="E605" s="82">
        <v>80</v>
      </c>
      <c r="F605" s="82">
        <f t="shared" si="9"/>
        <v>2016</v>
      </c>
      <c r="G605" s="83" t="s">
        <v>51368</v>
      </c>
    </row>
    <row r="606" ht="14" customHeight="1" spans="1:7">
      <c r="A606" s="79" t="s">
        <v>51369</v>
      </c>
      <c r="B606" s="83" t="s">
        <v>51370</v>
      </c>
      <c r="C606" s="84" t="s">
        <v>51371</v>
      </c>
      <c r="D606" s="85">
        <v>11.4</v>
      </c>
      <c r="E606" s="82">
        <v>80</v>
      </c>
      <c r="F606" s="82">
        <f t="shared" si="9"/>
        <v>912</v>
      </c>
      <c r="G606" s="83" t="s">
        <v>51368</v>
      </c>
    </row>
    <row r="607" ht="14" customHeight="1" spans="1:7">
      <c r="A607" s="79" t="s">
        <v>51372</v>
      </c>
      <c r="B607" s="83" t="s">
        <v>51373</v>
      </c>
      <c r="C607" s="84" t="s">
        <v>9316</v>
      </c>
      <c r="D607" s="85">
        <v>4.5</v>
      </c>
      <c r="E607" s="82">
        <v>80</v>
      </c>
      <c r="F607" s="82">
        <f t="shared" si="9"/>
        <v>360</v>
      </c>
      <c r="G607" s="83" t="s">
        <v>51368</v>
      </c>
    </row>
    <row r="608" ht="14" customHeight="1" spans="1:7">
      <c r="A608" s="79" t="s">
        <v>51374</v>
      </c>
      <c r="B608" s="83" t="s">
        <v>51375</v>
      </c>
      <c r="C608" s="84" t="s">
        <v>7731</v>
      </c>
      <c r="D608" s="85">
        <v>6.7</v>
      </c>
      <c r="E608" s="82">
        <v>80</v>
      </c>
      <c r="F608" s="82">
        <f t="shared" si="9"/>
        <v>536</v>
      </c>
      <c r="G608" s="83" t="s">
        <v>51368</v>
      </c>
    </row>
    <row r="609" ht="14" customHeight="1" spans="1:7">
      <c r="A609" s="79" t="s">
        <v>51376</v>
      </c>
      <c r="B609" s="83" t="s">
        <v>51377</v>
      </c>
      <c r="C609" s="84" t="s">
        <v>51378</v>
      </c>
      <c r="D609" s="85">
        <v>12.4</v>
      </c>
      <c r="E609" s="82">
        <v>80</v>
      </c>
      <c r="F609" s="82">
        <f t="shared" si="9"/>
        <v>992</v>
      </c>
      <c r="G609" s="83" t="s">
        <v>51368</v>
      </c>
    </row>
    <row r="610" ht="14" customHeight="1" spans="1:7">
      <c r="A610" s="79" t="s">
        <v>51379</v>
      </c>
      <c r="B610" s="83" t="s">
        <v>51380</v>
      </c>
      <c r="C610" s="84" t="s">
        <v>51381</v>
      </c>
      <c r="D610" s="85">
        <v>20.9</v>
      </c>
      <c r="E610" s="82">
        <v>80</v>
      </c>
      <c r="F610" s="82">
        <f t="shared" si="9"/>
        <v>1672</v>
      </c>
      <c r="G610" s="83" t="s">
        <v>51368</v>
      </c>
    </row>
    <row r="611" ht="14" customHeight="1" spans="1:7">
      <c r="A611" s="79" t="s">
        <v>51382</v>
      </c>
      <c r="B611" s="83" t="s">
        <v>51383</v>
      </c>
      <c r="C611" s="84" t="s">
        <v>51384</v>
      </c>
      <c r="D611" s="85">
        <v>31.5</v>
      </c>
      <c r="E611" s="82">
        <v>80</v>
      </c>
      <c r="F611" s="82">
        <f t="shared" si="9"/>
        <v>2520</v>
      </c>
      <c r="G611" s="83" t="s">
        <v>51368</v>
      </c>
    </row>
    <row r="612" ht="14" customHeight="1" spans="1:7">
      <c r="A612" s="79" t="s">
        <v>51385</v>
      </c>
      <c r="B612" s="83" t="s">
        <v>51386</v>
      </c>
      <c r="C612" s="84" t="s">
        <v>51387</v>
      </c>
      <c r="D612" s="85">
        <v>3.4</v>
      </c>
      <c r="E612" s="82">
        <v>80</v>
      </c>
      <c r="F612" s="82">
        <f t="shared" si="9"/>
        <v>272</v>
      </c>
      <c r="G612" s="83" t="s">
        <v>51368</v>
      </c>
    </row>
    <row r="613" ht="14" customHeight="1" spans="1:7">
      <c r="A613" s="79" t="s">
        <v>51388</v>
      </c>
      <c r="B613" s="83" t="s">
        <v>51389</v>
      </c>
      <c r="C613" s="84" t="s">
        <v>2019</v>
      </c>
      <c r="D613" s="85">
        <v>10.3</v>
      </c>
      <c r="E613" s="82">
        <v>80</v>
      </c>
      <c r="F613" s="82">
        <f t="shared" si="9"/>
        <v>824</v>
      </c>
      <c r="G613" s="83" t="s">
        <v>51368</v>
      </c>
    </row>
    <row r="614" ht="14" customHeight="1" spans="1:7">
      <c r="A614" s="79" t="s">
        <v>51390</v>
      </c>
      <c r="B614" s="83" t="s">
        <v>51391</v>
      </c>
      <c r="C614" s="84" t="s">
        <v>2208</v>
      </c>
      <c r="D614" s="85">
        <v>22.5</v>
      </c>
      <c r="E614" s="82">
        <v>80</v>
      </c>
      <c r="F614" s="82">
        <f t="shared" si="9"/>
        <v>1800</v>
      </c>
      <c r="G614" s="83" t="s">
        <v>51368</v>
      </c>
    </row>
    <row r="615" ht="14" customHeight="1" spans="1:7">
      <c r="A615" s="79" t="s">
        <v>51392</v>
      </c>
      <c r="B615" s="83" t="s">
        <v>51393</v>
      </c>
      <c r="C615" s="84" t="s">
        <v>3141</v>
      </c>
      <c r="D615" s="85">
        <v>22.5</v>
      </c>
      <c r="E615" s="82">
        <v>80</v>
      </c>
      <c r="F615" s="82">
        <f t="shared" si="9"/>
        <v>1800</v>
      </c>
      <c r="G615" s="83" t="s">
        <v>51368</v>
      </c>
    </row>
    <row r="616" ht="14" customHeight="1" spans="1:7">
      <c r="A616" s="79" t="s">
        <v>51394</v>
      </c>
      <c r="B616" s="83" t="s">
        <v>51395</v>
      </c>
      <c r="C616" s="84" t="s">
        <v>51396</v>
      </c>
      <c r="D616" s="85">
        <v>22.5</v>
      </c>
      <c r="E616" s="82">
        <v>80</v>
      </c>
      <c r="F616" s="82">
        <f t="shared" si="9"/>
        <v>1800</v>
      </c>
      <c r="G616" s="83" t="s">
        <v>51368</v>
      </c>
    </row>
    <row r="617" ht="14" customHeight="1" spans="1:7">
      <c r="A617" s="79" t="s">
        <v>51397</v>
      </c>
      <c r="B617" s="83" t="s">
        <v>51398</v>
      </c>
      <c r="C617" s="84" t="s">
        <v>2691</v>
      </c>
      <c r="D617" s="85">
        <v>13.5</v>
      </c>
      <c r="E617" s="82">
        <v>80</v>
      </c>
      <c r="F617" s="82">
        <f t="shared" si="9"/>
        <v>1080</v>
      </c>
      <c r="G617" s="83" t="s">
        <v>51368</v>
      </c>
    </row>
    <row r="618" ht="14" customHeight="1" spans="1:7">
      <c r="A618" s="79" t="s">
        <v>51399</v>
      </c>
      <c r="B618" s="83" t="s">
        <v>51400</v>
      </c>
      <c r="C618" s="84" t="s">
        <v>37530</v>
      </c>
      <c r="D618" s="85">
        <v>18.5</v>
      </c>
      <c r="E618" s="82">
        <v>80</v>
      </c>
      <c r="F618" s="82">
        <f t="shared" si="9"/>
        <v>1480</v>
      </c>
      <c r="G618" s="83" t="s">
        <v>51368</v>
      </c>
    </row>
    <row r="619" ht="14" customHeight="1" spans="1:7">
      <c r="A619" s="79" t="s">
        <v>51401</v>
      </c>
      <c r="B619" s="83" t="s">
        <v>51402</v>
      </c>
      <c r="C619" s="84" t="s">
        <v>5598</v>
      </c>
      <c r="D619" s="85">
        <v>19.5</v>
      </c>
      <c r="E619" s="82">
        <v>80</v>
      </c>
      <c r="F619" s="82">
        <f t="shared" si="9"/>
        <v>1560</v>
      </c>
      <c r="G619" s="83" t="s">
        <v>51368</v>
      </c>
    </row>
    <row r="620" ht="14" customHeight="1" spans="1:7">
      <c r="A620" s="79" t="s">
        <v>51403</v>
      </c>
      <c r="B620" s="83" t="s">
        <v>51404</v>
      </c>
      <c r="C620" s="84" t="s">
        <v>12913</v>
      </c>
      <c r="D620" s="85">
        <v>21</v>
      </c>
      <c r="E620" s="82">
        <v>80</v>
      </c>
      <c r="F620" s="82">
        <f t="shared" si="9"/>
        <v>1680</v>
      </c>
      <c r="G620" s="83" t="s">
        <v>51368</v>
      </c>
    </row>
    <row r="621" ht="14" customHeight="1" spans="1:7">
      <c r="A621" s="79" t="s">
        <v>51405</v>
      </c>
      <c r="B621" s="83" t="s">
        <v>51406</v>
      </c>
      <c r="C621" s="84" t="s">
        <v>3390</v>
      </c>
      <c r="D621" s="85">
        <v>13.5</v>
      </c>
      <c r="E621" s="82">
        <v>80</v>
      </c>
      <c r="F621" s="82">
        <f t="shared" si="9"/>
        <v>1080</v>
      </c>
      <c r="G621" s="83" t="s">
        <v>51368</v>
      </c>
    </row>
    <row r="622" ht="14" customHeight="1" spans="1:7">
      <c r="A622" s="79" t="s">
        <v>51407</v>
      </c>
      <c r="B622" s="83" t="s">
        <v>51408</v>
      </c>
      <c r="C622" s="84" t="s">
        <v>51409</v>
      </c>
      <c r="D622" s="85">
        <v>15.5</v>
      </c>
      <c r="E622" s="82">
        <v>80</v>
      </c>
      <c r="F622" s="82">
        <f t="shared" si="9"/>
        <v>1240</v>
      </c>
      <c r="G622" s="83" t="s">
        <v>51368</v>
      </c>
    </row>
    <row r="623" ht="14" customHeight="1" spans="1:7">
      <c r="A623" s="79" t="s">
        <v>51410</v>
      </c>
      <c r="B623" s="83" t="s">
        <v>51411</v>
      </c>
      <c r="C623" s="84" t="s">
        <v>51412</v>
      </c>
      <c r="D623" s="85">
        <v>17.5</v>
      </c>
      <c r="E623" s="82">
        <v>80</v>
      </c>
      <c r="F623" s="82">
        <f t="shared" si="9"/>
        <v>1400</v>
      </c>
      <c r="G623" s="83" t="s">
        <v>51368</v>
      </c>
    </row>
    <row r="624" ht="14" customHeight="1" spans="1:7">
      <c r="A624" s="79" t="s">
        <v>51413</v>
      </c>
      <c r="B624" s="83" t="s">
        <v>51414</v>
      </c>
      <c r="C624" s="84" t="s">
        <v>51415</v>
      </c>
      <c r="D624" s="85">
        <v>5.5</v>
      </c>
      <c r="E624" s="82">
        <v>80</v>
      </c>
      <c r="F624" s="82">
        <f t="shared" si="9"/>
        <v>440</v>
      </c>
      <c r="G624" s="83" t="s">
        <v>51368</v>
      </c>
    </row>
    <row r="625" ht="14" customHeight="1" spans="1:7">
      <c r="A625" s="79" t="s">
        <v>51416</v>
      </c>
      <c r="B625" s="83" t="s">
        <v>51417</v>
      </c>
      <c r="C625" s="84" t="s">
        <v>51418</v>
      </c>
      <c r="D625" s="85">
        <v>10.7</v>
      </c>
      <c r="E625" s="82">
        <v>80</v>
      </c>
      <c r="F625" s="82">
        <f t="shared" si="9"/>
        <v>856</v>
      </c>
      <c r="G625" s="83" t="s">
        <v>51368</v>
      </c>
    </row>
    <row r="626" ht="14" customHeight="1" spans="1:7">
      <c r="A626" s="79" t="s">
        <v>51419</v>
      </c>
      <c r="B626" s="83" t="s">
        <v>51420</v>
      </c>
      <c r="C626" s="84" t="s">
        <v>51421</v>
      </c>
      <c r="D626" s="85">
        <v>5.5</v>
      </c>
      <c r="E626" s="82">
        <v>80</v>
      </c>
      <c r="F626" s="82">
        <f t="shared" si="9"/>
        <v>440</v>
      </c>
      <c r="G626" s="83" t="s">
        <v>51368</v>
      </c>
    </row>
    <row r="627" ht="14" customHeight="1" spans="1:7">
      <c r="A627" s="79" t="s">
        <v>51422</v>
      </c>
      <c r="B627" s="83" t="s">
        <v>51423</v>
      </c>
      <c r="C627" s="84" t="s">
        <v>51424</v>
      </c>
      <c r="D627" s="85">
        <v>13.5</v>
      </c>
      <c r="E627" s="82">
        <v>80</v>
      </c>
      <c r="F627" s="82">
        <f t="shared" si="9"/>
        <v>1080</v>
      </c>
      <c r="G627" s="83" t="s">
        <v>51368</v>
      </c>
    </row>
    <row r="628" ht="14" customHeight="1" spans="1:7">
      <c r="A628" s="79" t="s">
        <v>51425</v>
      </c>
      <c r="B628" s="83" t="s">
        <v>51426</v>
      </c>
      <c r="C628" s="84" t="s">
        <v>35701</v>
      </c>
      <c r="D628" s="85">
        <v>14</v>
      </c>
      <c r="E628" s="82">
        <v>80</v>
      </c>
      <c r="F628" s="82">
        <f t="shared" si="9"/>
        <v>1120</v>
      </c>
      <c r="G628" s="83" t="s">
        <v>51368</v>
      </c>
    </row>
    <row r="629" ht="14" customHeight="1" spans="1:7">
      <c r="A629" s="79" t="s">
        <v>51427</v>
      </c>
      <c r="B629" s="83" t="s">
        <v>51428</v>
      </c>
      <c r="C629" s="84" t="s">
        <v>7344</v>
      </c>
      <c r="D629" s="85">
        <v>9.4</v>
      </c>
      <c r="E629" s="82">
        <v>80</v>
      </c>
      <c r="F629" s="82">
        <f t="shared" si="9"/>
        <v>752</v>
      </c>
      <c r="G629" s="83" t="s">
        <v>51368</v>
      </c>
    </row>
    <row r="630" ht="14" customHeight="1" spans="1:7">
      <c r="A630" s="79" t="s">
        <v>51429</v>
      </c>
      <c r="B630" s="83" t="s">
        <v>51430</v>
      </c>
      <c r="C630" s="84" t="s">
        <v>3224</v>
      </c>
      <c r="D630" s="85">
        <v>10</v>
      </c>
      <c r="E630" s="82">
        <v>80</v>
      </c>
      <c r="F630" s="82">
        <f t="shared" si="9"/>
        <v>800</v>
      </c>
      <c r="G630" s="83" t="s">
        <v>51368</v>
      </c>
    </row>
    <row r="631" ht="14" customHeight="1" spans="1:7">
      <c r="A631" s="79" t="s">
        <v>51431</v>
      </c>
      <c r="B631" s="83" t="s">
        <v>51432</v>
      </c>
      <c r="C631" s="84" t="s">
        <v>1164</v>
      </c>
      <c r="D631" s="85">
        <v>12</v>
      </c>
      <c r="E631" s="82">
        <v>80</v>
      </c>
      <c r="F631" s="82">
        <f t="shared" si="9"/>
        <v>960</v>
      </c>
      <c r="G631" s="83" t="s">
        <v>51368</v>
      </c>
    </row>
    <row r="632" ht="14" customHeight="1" spans="1:7">
      <c r="A632" s="79" t="s">
        <v>51433</v>
      </c>
      <c r="B632" s="83" t="s">
        <v>51434</v>
      </c>
      <c r="C632" s="84" t="s">
        <v>51435</v>
      </c>
      <c r="D632" s="85">
        <v>14.5</v>
      </c>
      <c r="E632" s="82">
        <v>80</v>
      </c>
      <c r="F632" s="82">
        <f t="shared" si="9"/>
        <v>1160</v>
      </c>
      <c r="G632" s="83" t="s">
        <v>51368</v>
      </c>
    </row>
    <row r="633" ht="14" customHeight="1" spans="1:7">
      <c r="A633" s="79" t="s">
        <v>51436</v>
      </c>
      <c r="B633" s="83" t="s">
        <v>51437</v>
      </c>
      <c r="C633" s="84" t="s">
        <v>1932</v>
      </c>
      <c r="D633" s="85">
        <v>23.4</v>
      </c>
      <c r="E633" s="82">
        <v>80</v>
      </c>
      <c r="F633" s="82">
        <f t="shared" si="9"/>
        <v>1872</v>
      </c>
      <c r="G633" s="83" t="s">
        <v>51368</v>
      </c>
    </row>
    <row r="634" ht="14" customHeight="1" spans="1:7">
      <c r="A634" s="79" t="s">
        <v>51438</v>
      </c>
      <c r="B634" s="83" t="s">
        <v>51439</v>
      </c>
      <c r="C634" s="84" t="s">
        <v>51440</v>
      </c>
      <c r="D634" s="85">
        <v>7.5</v>
      </c>
      <c r="E634" s="82">
        <v>80</v>
      </c>
      <c r="F634" s="82">
        <f t="shared" si="9"/>
        <v>600</v>
      </c>
      <c r="G634" s="83" t="s">
        <v>51368</v>
      </c>
    </row>
    <row r="635" ht="14" customHeight="1" spans="1:7">
      <c r="A635" s="79" t="s">
        <v>51441</v>
      </c>
      <c r="B635" s="83" t="s">
        <v>51442</v>
      </c>
      <c r="C635" s="84" t="s">
        <v>7086</v>
      </c>
      <c r="D635" s="85">
        <v>5.5</v>
      </c>
      <c r="E635" s="82">
        <v>80</v>
      </c>
      <c r="F635" s="82">
        <f t="shared" si="9"/>
        <v>440</v>
      </c>
      <c r="G635" s="83" t="s">
        <v>51368</v>
      </c>
    </row>
    <row r="636" ht="14" customHeight="1" spans="1:7">
      <c r="A636" s="79" t="s">
        <v>51443</v>
      </c>
      <c r="B636" s="83" t="s">
        <v>51444</v>
      </c>
      <c r="C636" s="84" t="s">
        <v>51445</v>
      </c>
      <c r="D636" s="85">
        <v>9</v>
      </c>
      <c r="E636" s="82">
        <v>80</v>
      </c>
      <c r="F636" s="82">
        <f t="shared" si="9"/>
        <v>720</v>
      </c>
      <c r="G636" s="83" t="s">
        <v>51368</v>
      </c>
    </row>
    <row r="637" ht="14" customHeight="1" spans="1:7">
      <c r="A637" s="79" t="s">
        <v>51446</v>
      </c>
      <c r="B637" s="83" t="s">
        <v>51447</v>
      </c>
      <c r="C637" s="84" t="s">
        <v>51448</v>
      </c>
      <c r="D637" s="85">
        <v>12</v>
      </c>
      <c r="E637" s="82">
        <v>80</v>
      </c>
      <c r="F637" s="82">
        <f t="shared" si="9"/>
        <v>960</v>
      </c>
      <c r="G637" s="83" t="s">
        <v>51368</v>
      </c>
    </row>
    <row r="638" ht="14" customHeight="1" spans="1:7">
      <c r="A638" s="79" t="s">
        <v>51449</v>
      </c>
      <c r="B638" s="83" t="s">
        <v>51450</v>
      </c>
      <c r="C638" s="84" t="s">
        <v>51451</v>
      </c>
      <c r="D638" s="85">
        <v>19.2</v>
      </c>
      <c r="E638" s="82">
        <v>80</v>
      </c>
      <c r="F638" s="82">
        <f t="shared" si="9"/>
        <v>1536</v>
      </c>
      <c r="G638" s="83" t="s">
        <v>51368</v>
      </c>
    </row>
    <row r="639" ht="14" customHeight="1" spans="1:7">
      <c r="A639" s="79" t="s">
        <v>51452</v>
      </c>
      <c r="B639" s="83" t="s">
        <v>51453</v>
      </c>
      <c r="C639" s="84" t="s">
        <v>51454</v>
      </c>
      <c r="D639" s="85">
        <v>14</v>
      </c>
      <c r="E639" s="82">
        <v>80</v>
      </c>
      <c r="F639" s="82">
        <f t="shared" si="9"/>
        <v>1120</v>
      </c>
      <c r="G639" s="83" t="s">
        <v>51368</v>
      </c>
    </row>
    <row r="640" ht="14" customHeight="1" spans="1:7">
      <c r="A640" s="79" t="s">
        <v>51455</v>
      </c>
      <c r="B640" s="83" t="s">
        <v>51456</v>
      </c>
      <c r="C640" s="84" t="s">
        <v>51457</v>
      </c>
      <c r="D640" s="85">
        <v>4.9</v>
      </c>
      <c r="E640" s="82">
        <v>80</v>
      </c>
      <c r="F640" s="82">
        <f t="shared" si="9"/>
        <v>392</v>
      </c>
      <c r="G640" s="83" t="s">
        <v>51368</v>
      </c>
    </row>
    <row r="641" ht="14" customHeight="1" spans="1:7">
      <c r="A641" s="79" t="s">
        <v>51458</v>
      </c>
      <c r="B641" s="83" t="s">
        <v>51459</v>
      </c>
      <c r="C641" s="84" t="s">
        <v>51460</v>
      </c>
      <c r="D641" s="85">
        <v>7</v>
      </c>
      <c r="E641" s="82">
        <v>80</v>
      </c>
      <c r="F641" s="82">
        <f t="shared" si="9"/>
        <v>560</v>
      </c>
      <c r="G641" s="83" t="s">
        <v>51368</v>
      </c>
    </row>
    <row r="642" ht="14" customHeight="1" spans="1:7">
      <c r="A642" s="79" t="s">
        <v>51461</v>
      </c>
      <c r="B642" s="83" t="s">
        <v>51462</v>
      </c>
      <c r="C642" s="84" t="s">
        <v>49918</v>
      </c>
      <c r="D642" s="85">
        <v>13.5</v>
      </c>
      <c r="E642" s="82">
        <v>80</v>
      </c>
      <c r="F642" s="82">
        <f t="shared" si="9"/>
        <v>1080</v>
      </c>
      <c r="G642" s="83" t="s">
        <v>51368</v>
      </c>
    </row>
    <row r="643" ht="14" customHeight="1" spans="1:7">
      <c r="A643" s="79" t="s">
        <v>51463</v>
      </c>
      <c r="B643" s="83" t="s">
        <v>51464</v>
      </c>
      <c r="C643" s="84" t="s">
        <v>51465</v>
      </c>
      <c r="D643" s="85">
        <v>16.5</v>
      </c>
      <c r="E643" s="82">
        <v>80</v>
      </c>
      <c r="F643" s="82">
        <f t="shared" si="9"/>
        <v>1320</v>
      </c>
      <c r="G643" s="83" t="s">
        <v>51368</v>
      </c>
    </row>
    <row r="644" ht="14" customHeight="1" spans="1:7">
      <c r="A644" s="79" t="s">
        <v>51466</v>
      </c>
      <c r="B644" s="83" t="s">
        <v>51467</v>
      </c>
      <c r="C644" s="84" t="s">
        <v>51468</v>
      </c>
      <c r="D644" s="85">
        <v>6.5</v>
      </c>
      <c r="E644" s="82">
        <v>80</v>
      </c>
      <c r="F644" s="82">
        <f t="shared" ref="F644:F707" si="10">D644*E644</f>
        <v>520</v>
      </c>
      <c r="G644" s="83" t="s">
        <v>51368</v>
      </c>
    </row>
    <row r="645" ht="14" customHeight="1" spans="1:7">
      <c r="A645" s="79" t="s">
        <v>51469</v>
      </c>
      <c r="B645" s="83" t="s">
        <v>51470</v>
      </c>
      <c r="C645" s="84" t="s">
        <v>51471</v>
      </c>
      <c r="D645" s="85">
        <v>8.5</v>
      </c>
      <c r="E645" s="82">
        <v>80</v>
      </c>
      <c r="F645" s="82">
        <f t="shared" si="10"/>
        <v>680</v>
      </c>
      <c r="G645" s="83" t="s">
        <v>51368</v>
      </c>
    </row>
    <row r="646" ht="14" customHeight="1" spans="1:7">
      <c r="A646" s="79" t="s">
        <v>51472</v>
      </c>
      <c r="B646" s="83" t="s">
        <v>51473</v>
      </c>
      <c r="C646" s="84" t="s">
        <v>5794</v>
      </c>
      <c r="D646" s="85">
        <v>10.5</v>
      </c>
      <c r="E646" s="82">
        <v>80</v>
      </c>
      <c r="F646" s="82">
        <f t="shared" si="10"/>
        <v>840</v>
      </c>
      <c r="G646" s="83" t="s">
        <v>51368</v>
      </c>
    </row>
    <row r="647" ht="14" customHeight="1" spans="1:7">
      <c r="A647" s="79" t="s">
        <v>51474</v>
      </c>
      <c r="B647" s="83" t="s">
        <v>51475</v>
      </c>
      <c r="C647" s="84" t="s">
        <v>43755</v>
      </c>
      <c r="D647" s="85">
        <v>21.5</v>
      </c>
      <c r="E647" s="82">
        <v>80</v>
      </c>
      <c r="F647" s="82">
        <f t="shared" si="10"/>
        <v>1720</v>
      </c>
      <c r="G647" s="83" t="s">
        <v>51368</v>
      </c>
    </row>
    <row r="648" ht="14" customHeight="1" spans="1:7">
      <c r="A648" s="79" t="s">
        <v>51476</v>
      </c>
      <c r="B648" s="83" t="s">
        <v>51477</v>
      </c>
      <c r="C648" s="84" t="s">
        <v>23189</v>
      </c>
      <c r="D648" s="85">
        <v>4.5</v>
      </c>
      <c r="E648" s="82">
        <v>80</v>
      </c>
      <c r="F648" s="82">
        <f t="shared" si="10"/>
        <v>360</v>
      </c>
      <c r="G648" s="83" t="s">
        <v>51368</v>
      </c>
    </row>
    <row r="649" ht="14" customHeight="1" spans="1:7">
      <c r="A649" s="79" t="s">
        <v>51478</v>
      </c>
      <c r="B649" s="83" t="s">
        <v>51479</v>
      </c>
      <c r="C649" s="84" t="s">
        <v>13089</v>
      </c>
      <c r="D649" s="85">
        <v>11.5</v>
      </c>
      <c r="E649" s="82">
        <v>80</v>
      </c>
      <c r="F649" s="82">
        <f t="shared" si="10"/>
        <v>920</v>
      </c>
      <c r="G649" s="83" t="s">
        <v>51368</v>
      </c>
    </row>
    <row r="650" ht="14" customHeight="1" spans="1:7">
      <c r="A650" s="79" t="s">
        <v>51480</v>
      </c>
      <c r="B650" s="83" t="s">
        <v>51481</v>
      </c>
      <c r="C650" s="84" t="s">
        <v>19306</v>
      </c>
      <c r="D650" s="85">
        <v>11.5</v>
      </c>
      <c r="E650" s="82">
        <v>80</v>
      </c>
      <c r="F650" s="82">
        <f t="shared" si="10"/>
        <v>920</v>
      </c>
      <c r="G650" s="83" t="s">
        <v>51368</v>
      </c>
    </row>
    <row r="651" ht="14" customHeight="1" spans="1:7">
      <c r="A651" s="79" t="s">
        <v>51482</v>
      </c>
      <c r="B651" s="83" t="s">
        <v>51483</v>
      </c>
      <c r="C651" s="84" t="s">
        <v>51484</v>
      </c>
      <c r="D651" s="85">
        <v>27.5</v>
      </c>
      <c r="E651" s="82">
        <v>80</v>
      </c>
      <c r="F651" s="82">
        <f t="shared" si="10"/>
        <v>2200</v>
      </c>
      <c r="G651" s="83" t="s">
        <v>51368</v>
      </c>
    </row>
    <row r="652" ht="14" customHeight="1" spans="1:7">
      <c r="A652" s="79" t="s">
        <v>51485</v>
      </c>
      <c r="B652" s="83" t="s">
        <v>51486</v>
      </c>
      <c r="C652" s="84" t="s">
        <v>47604</v>
      </c>
      <c r="D652" s="85">
        <v>8.5</v>
      </c>
      <c r="E652" s="82">
        <v>80</v>
      </c>
      <c r="F652" s="82">
        <f t="shared" si="10"/>
        <v>680</v>
      </c>
      <c r="G652" s="83" t="s">
        <v>51368</v>
      </c>
    </row>
    <row r="653" ht="14" customHeight="1" spans="1:7">
      <c r="A653" s="79" t="s">
        <v>51487</v>
      </c>
      <c r="B653" s="83" t="s">
        <v>51488</v>
      </c>
      <c r="C653" s="84" t="s">
        <v>51489</v>
      </c>
      <c r="D653" s="85">
        <v>6.5</v>
      </c>
      <c r="E653" s="82">
        <v>80</v>
      </c>
      <c r="F653" s="82">
        <f t="shared" si="10"/>
        <v>520</v>
      </c>
      <c r="G653" s="83" t="s">
        <v>51368</v>
      </c>
    </row>
    <row r="654" ht="14" customHeight="1" spans="1:7">
      <c r="A654" s="79" t="s">
        <v>51490</v>
      </c>
      <c r="B654" s="83" t="s">
        <v>51491</v>
      </c>
      <c r="C654" s="84" t="s">
        <v>51492</v>
      </c>
      <c r="D654" s="85">
        <v>7.7</v>
      </c>
      <c r="E654" s="82">
        <v>80</v>
      </c>
      <c r="F654" s="82">
        <f t="shared" si="10"/>
        <v>616</v>
      </c>
      <c r="G654" s="83" t="s">
        <v>51368</v>
      </c>
    </row>
    <row r="655" ht="14" customHeight="1" spans="1:7">
      <c r="A655" s="79" t="s">
        <v>51493</v>
      </c>
      <c r="B655" s="83" t="s">
        <v>51494</v>
      </c>
      <c r="C655" s="84" t="s">
        <v>51495</v>
      </c>
      <c r="D655" s="85">
        <v>26.4</v>
      </c>
      <c r="E655" s="82">
        <v>80</v>
      </c>
      <c r="F655" s="82">
        <f t="shared" si="10"/>
        <v>2112</v>
      </c>
      <c r="G655" s="83" t="s">
        <v>51368</v>
      </c>
    </row>
    <row r="656" ht="14" customHeight="1" spans="1:7">
      <c r="A656" s="79" t="s">
        <v>51496</v>
      </c>
      <c r="B656" s="83" t="s">
        <v>51497</v>
      </c>
      <c r="C656" s="84" t="s">
        <v>4533</v>
      </c>
      <c r="D656" s="85">
        <v>6.5</v>
      </c>
      <c r="E656" s="82">
        <v>80</v>
      </c>
      <c r="F656" s="82">
        <f t="shared" si="10"/>
        <v>520</v>
      </c>
      <c r="G656" s="83" t="s">
        <v>51368</v>
      </c>
    </row>
    <row r="657" ht="14" customHeight="1" spans="1:7">
      <c r="A657" s="79" t="s">
        <v>51498</v>
      </c>
      <c r="B657" s="83" t="s">
        <v>51499</v>
      </c>
      <c r="C657" s="84" t="s">
        <v>13235</v>
      </c>
      <c r="D657" s="85">
        <v>6.2</v>
      </c>
      <c r="E657" s="82">
        <v>80</v>
      </c>
      <c r="F657" s="82">
        <f t="shared" si="10"/>
        <v>496</v>
      </c>
      <c r="G657" s="83" t="s">
        <v>51368</v>
      </c>
    </row>
    <row r="658" ht="14" customHeight="1" spans="1:7">
      <c r="A658" s="79" t="s">
        <v>51500</v>
      </c>
      <c r="B658" s="83" t="s">
        <v>51501</v>
      </c>
      <c r="C658" s="84" t="s">
        <v>5653</v>
      </c>
      <c r="D658" s="85">
        <v>4</v>
      </c>
      <c r="E658" s="82">
        <v>80</v>
      </c>
      <c r="F658" s="82">
        <f t="shared" si="10"/>
        <v>320</v>
      </c>
      <c r="G658" s="83" t="s">
        <v>51368</v>
      </c>
    </row>
    <row r="659" ht="14" customHeight="1" spans="1:7">
      <c r="A659" s="79" t="s">
        <v>51502</v>
      </c>
      <c r="B659" s="83" t="s">
        <v>51503</v>
      </c>
      <c r="C659" s="84" t="s">
        <v>3851</v>
      </c>
      <c r="D659" s="85">
        <v>2.1</v>
      </c>
      <c r="E659" s="82">
        <v>80</v>
      </c>
      <c r="F659" s="82">
        <f t="shared" si="10"/>
        <v>168</v>
      </c>
      <c r="G659" s="83" t="s">
        <v>51368</v>
      </c>
    </row>
    <row r="660" ht="14" customHeight="1" spans="1:7">
      <c r="A660" s="79" t="s">
        <v>51504</v>
      </c>
      <c r="B660" s="83" t="s">
        <v>51505</v>
      </c>
      <c r="C660" s="84" t="s">
        <v>3752</v>
      </c>
      <c r="D660" s="85">
        <v>10.3</v>
      </c>
      <c r="E660" s="82">
        <v>80</v>
      </c>
      <c r="F660" s="82">
        <f t="shared" si="10"/>
        <v>824</v>
      </c>
      <c r="G660" s="83" t="s">
        <v>51368</v>
      </c>
    </row>
    <row r="661" ht="14" customHeight="1" spans="1:7">
      <c r="A661" s="79" t="s">
        <v>51506</v>
      </c>
      <c r="B661" s="83" t="s">
        <v>51507</v>
      </c>
      <c r="C661" s="84" t="s">
        <v>51508</v>
      </c>
      <c r="D661" s="85">
        <v>4</v>
      </c>
      <c r="E661" s="82">
        <v>80</v>
      </c>
      <c r="F661" s="82">
        <f t="shared" si="10"/>
        <v>320</v>
      </c>
      <c r="G661" s="83" t="s">
        <v>51368</v>
      </c>
    </row>
    <row r="662" ht="14" customHeight="1" spans="1:7">
      <c r="A662" s="79" t="s">
        <v>51509</v>
      </c>
      <c r="B662" s="83" t="s">
        <v>51510</v>
      </c>
      <c r="C662" s="84" t="s">
        <v>51511</v>
      </c>
      <c r="D662" s="85">
        <v>27.5</v>
      </c>
      <c r="E662" s="82">
        <v>80</v>
      </c>
      <c r="F662" s="82">
        <f t="shared" si="10"/>
        <v>2200</v>
      </c>
      <c r="G662" s="83" t="s">
        <v>51512</v>
      </c>
    </row>
    <row r="663" ht="14" customHeight="1" spans="1:7">
      <c r="A663" s="79" t="s">
        <v>51513</v>
      </c>
      <c r="B663" s="83" t="s">
        <v>51514</v>
      </c>
      <c r="C663" s="84" t="s">
        <v>51515</v>
      </c>
      <c r="D663" s="85">
        <v>32.5</v>
      </c>
      <c r="E663" s="82">
        <v>80</v>
      </c>
      <c r="F663" s="82">
        <f t="shared" si="10"/>
        <v>2600</v>
      </c>
      <c r="G663" s="83" t="s">
        <v>51512</v>
      </c>
    </row>
    <row r="664" ht="14" customHeight="1" spans="1:7">
      <c r="A664" s="79" t="s">
        <v>51516</v>
      </c>
      <c r="B664" s="83" t="s">
        <v>51517</v>
      </c>
      <c r="C664" s="84" t="s">
        <v>51518</v>
      </c>
      <c r="D664" s="85">
        <v>25.5</v>
      </c>
      <c r="E664" s="82">
        <v>80</v>
      </c>
      <c r="F664" s="82">
        <f t="shared" si="10"/>
        <v>2040</v>
      </c>
      <c r="G664" s="83" t="s">
        <v>51512</v>
      </c>
    </row>
    <row r="665" ht="14" customHeight="1" spans="1:7">
      <c r="A665" s="79" t="s">
        <v>51519</v>
      </c>
      <c r="B665" s="83" t="s">
        <v>51520</v>
      </c>
      <c r="C665" s="84" t="s">
        <v>169</v>
      </c>
      <c r="D665" s="85">
        <v>12.2</v>
      </c>
      <c r="E665" s="82">
        <v>80</v>
      </c>
      <c r="F665" s="82">
        <f t="shared" si="10"/>
        <v>976</v>
      </c>
      <c r="G665" s="83" t="s">
        <v>51512</v>
      </c>
    </row>
    <row r="666" ht="14" customHeight="1" spans="1:7">
      <c r="A666" s="79" t="s">
        <v>51521</v>
      </c>
      <c r="B666" s="83" t="s">
        <v>51522</v>
      </c>
      <c r="C666" s="84" t="s">
        <v>474</v>
      </c>
      <c r="D666" s="85">
        <v>17</v>
      </c>
      <c r="E666" s="82">
        <v>80</v>
      </c>
      <c r="F666" s="82">
        <f t="shared" si="10"/>
        <v>1360</v>
      </c>
      <c r="G666" s="83" t="s">
        <v>51512</v>
      </c>
    </row>
    <row r="667" ht="14" customHeight="1" spans="1:7">
      <c r="A667" s="79" t="s">
        <v>51523</v>
      </c>
      <c r="B667" s="83" t="s">
        <v>51524</v>
      </c>
      <c r="C667" s="84" t="s">
        <v>2021</v>
      </c>
      <c r="D667" s="85">
        <v>16.5</v>
      </c>
      <c r="E667" s="82">
        <v>80</v>
      </c>
      <c r="F667" s="82">
        <f t="shared" si="10"/>
        <v>1320</v>
      </c>
      <c r="G667" s="83" t="s">
        <v>51512</v>
      </c>
    </row>
    <row r="668" ht="14" customHeight="1" spans="1:7">
      <c r="A668" s="79" t="s">
        <v>51525</v>
      </c>
      <c r="B668" s="83" t="s">
        <v>51526</v>
      </c>
      <c r="C668" s="84" t="s">
        <v>51527</v>
      </c>
      <c r="D668" s="85">
        <v>13.7</v>
      </c>
      <c r="E668" s="82">
        <v>80</v>
      </c>
      <c r="F668" s="82">
        <f t="shared" si="10"/>
        <v>1096</v>
      </c>
      <c r="G668" s="83" t="s">
        <v>51512</v>
      </c>
    </row>
    <row r="669" ht="14" customHeight="1" spans="1:7">
      <c r="A669" s="79" t="s">
        <v>51528</v>
      </c>
      <c r="B669" s="83" t="s">
        <v>51529</v>
      </c>
      <c r="C669" s="84" t="s">
        <v>51530</v>
      </c>
      <c r="D669" s="85">
        <v>10.5</v>
      </c>
      <c r="E669" s="82">
        <v>80</v>
      </c>
      <c r="F669" s="82">
        <f t="shared" si="10"/>
        <v>840</v>
      </c>
      <c r="G669" s="83" t="s">
        <v>51512</v>
      </c>
    </row>
    <row r="670" ht="14" customHeight="1" spans="1:7">
      <c r="A670" s="79" t="s">
        <v>51531</v>
      </c>
      <c r="B670" s="83" t="s">
        <v>51532</v>
      </c>
      <c r="C670" s="84" t="s">
        <v>9528</v>
      </c>
      <c r="D670" s="85">
        <v>20.9</v>
      </c>
      <c r="E670" s="82">
        <v>80</v>
      </c>
      <c r="F670" s="82">
        <f t="shared" si="10"/>
        <v>1672</v>
      </c>
      <c r="G670" s="83" t="s">
        <v>51512</v>
      </c>
    </row>
    <row r="671" ht="14" customHeight="1" spans="1:7">
      <c r="A671" s="79" t="s">
        <v>51533</v>
      </c>
      <c r="B671" s="83" t="s">
        <v>51534</v>
      </c>
      <c r="C671" s="84" t="s">
        <v>7258</v>
      </c>
      <c r="D671" s="85">
        <v>15.7</v>
      </c>
      <c r="E671" s="82">
        <v>80</v>
      </c>
      <c r="F671" s="82">
        <f t="shared" si="10"/>
        <v>1256</v>
      </c>
      <c r="G671" s="83" t="s">
        <v>51512</v>
      </c>
    </row>
    <row r="672" ht="14" customHeight="1" spans="1:7">
      <c r="A672" s="79" t="s">
        <v>51535</v>
      </c>
      <c r="B672" s="83" t="s">
        <v>51536</v>
      </c>
      <c r="C672" s="84" t="s">
        <v>2283</v>
      </c>
      <c r="D672" s="85">
        <v>29.9</v>
      </c>
      <c r="E672" s="82">
        <v>80</v>
      </c>
      <c r="F672" s="82">
        <f t="shared" si="10"/>
        <v>2392</v>
      </c>
      <c r="G672" s="83" t="s">
        <v>51512</v>
      </c>
    </row>
    <row r="673" ht="14" customHeight="1" spans="1:7">
      <c r="A673" s="79" t="s">
        <v>51537</v>
      </c>
      <c r="B673" s="83" t="s">
        <v>51538</v>
      </c>
      <c r="C673" s="84" t="s">
        <v>51539</v>
      </c>
      <c r="D673" s="85">
        <v>18</v>
      </c>
      <c r="E673" s="82">
        <v>80</v>
      </c>
      <c r="F673" s="82">
        <f t="shared" si="10"/>
        <v>1440</v>
      </c>
      <c r="G673" s="83" t="s">
        <v>51512</v>
      </c>
    </row>
    <row r="674" ht="14" customHeight="1" spans="1:7">
      <c r="A674" s="79" t="s">
        <v>51540</v>
      </c>
      <c r="B674" s="83" t="s">
        <v>51541</v>
      </c>
      <c r="C674" s="84" t="s">
        <v>2335</v>
      </c>
      <c r="D674" s="85">
        <v>17.7</v>
      </c>
      <c r="E674" s="82">
        <v>80</v>
      </c>
      <c r="F674" s="82">
        <f t="shared" si="10"/>
        <v>1416</v>
      </c>
      <c r="G674" s="83" t="s">
        <v>51512</v>
      </c>
    </row>
    <row r="675" ht="14" customHeight="1" spans="1:7">
      <c r="A675" s="79" t="s">
        <v>51542</v>
      </c>
      <c r="B675" s="83" t="s">
        <v>51543</v>
      </c>
      <c r="C675" s="84" t="s">
        <v>3887</v>
      </c>
      <c r="D675" s="85">
        <v>12.5</v>
      </c>
      <c r="E675" s="82">
        <v>80</v>
      </c>
      <c r="F675" s="82">
        <f t="shared" si="10"/>
        <v>1000</v>
      </c>
      <c r="G675" s="83" t="s">
        <v>51512</v>
      </c>
    </row>
    <row r="676" ht="14" customHeight="1" spans="1:7">
      <c r="A676" s="79" t="s">
        <v>51544</v>
      </c>
      <c r="B676" s="83" t="s">
        <v>51545</v>
      </c>
      <c r="C676" s="84" t="s">
        <v>51546</v>
      </c>
      <c r="D676" s="85">
        <v>14.6</v>
      </c>
      <c r="E676" s="82">
        <v>80</v>
      </c>
      <c r="F676" s="82">
        <f t="shared" si="10"/>
        <v>1168</v>
      </c>
      <c r="G676" s="83" t="s">
        <v>51512</v>
      </c>
    </row>
    <row r="677" ht="14" customHeight="1" spans="1:7">
      <c r="A677" s="79" t="s">
        <v>51547</v>
      </c>
      <c r="B677" s="83" t="s">
        <v>51548</v>
      </c>
      <c r="C677" s="84" t="s">
        <v>13100</v>
      </c>
      <c r="D677" s="85">
        <v>19</v>
      </c>
      <c r="E677" s="82">
        <v>80</v>
      </c>
      <c r="F677" s="82">
        <f t="shared" si="10"/>
        <v>1520</v>
      </c>
      <c r="G677" s="83" t="s">
        <v>51512</v>
      </c>
    </row>
    <row r="678" ht="14" customHeight="1" spans="1:7">
      <c r="A678" s="79" t="s">
        <v>51549</v>
      </c>
      <c r="B678" s="83" t="s">
        <v>51550</v>
      </c>
      <c r="C678" s="84" t="s">
        <v>51551</v>
      </c>
      <c r="D678" s="85">
        <v>15.5</v>
      </c>
      <c r="E678" s="82">
        <v>80</v>
      </c>
      <c r="F678" s="82">
        <f t="shared" si="10"/>
        <v>1240</v>
      </c>
      <c r="G678" s="83" t="s">
        <v>51512</v>
      </c>
    </row>
    <row r="679" ht="14" customHeight="1" spans="1:7">
      <c r="A679" s="79" t="s">
        <v>51552</v>
      </c>
      <c r="B679" s="83" t="s">
        <v>51553</v>
      </c>
      <c r="C679" s="84" t="s">
        <v>8193</v>
      </c>
      <c r="D679" s="85">
        <v>14.5</v>
      </c>
      <c r="E679" s="82">
        <v>80</v>
      </c>
      <c r="F679" s="82">
        <f t="shared" si="10"/>
        <v>1160</v>
      </c>
      <c r="G679" s="83" t="s">
        <v>51512</v>
      </c>
    </row>
    <row r="680" ht="14" customHeight="1" spans="1:7">
      <c r="A680" s="79" t="s">
        <v>51554</v>
      </c>
      <c r="B680" s="83" t="s">
        <v>51555</v>
      </c>
      <c r="C680" s="84" t="s">
        <v>1643</v>
      </c>
      <c r="D680" s="85">
        <v>16</v>
      </c>
      <c r="E680" s="82">
        <v>80</v>
      </c>
      <c r="F680" s="82">
        <f t="shared" si="10"/>
        <v>1280</v>
      </c>
      <c r="G680" s="83" t="s">
        <v>51512</v>
      </c>
    </row>
    <row r="681" ht="14" customHeight="1" spans="1:7">
      <c r="A681" s="79" t="s">
        <v>51556</v>
      </c>
      <c r="B681" s="83" t="s">
        <v>51557</v>
      </c>
      <c r="C681" s="84" t="s">
        <v>22917</v>
      </c>
      <c r="D681" s="85">
        <v>7.5</v>
      </c>
      <c r="E681" s="82">
        <v>80</v>
      </c>
      <c r="F681" s="82">
        <f t="shared" si="10"/>
        <v>600</v>
      </c>
      <c r="G681" s="83" t="s">
        <v>51512</v>
      </c>
    </row>
    <row r="682" ht="14" customHeight="1" spans="1:7">
      <c r="A682" s="79" t="s">
        <v>51558</v>
      </c>
      <c r="B682" s="83" t="s">
        <v>51559</v>
      </c>
      <c r="C682" s="84" t="s">
        <v>51560</v>
      </c>
      <c r="D682" s="85">
        <v>11.5</v>
      </c>
      <c r="E682" s="82">
        <v>80</v>
      </c>
      <c r="F682" s="82">
        <f t="shared" si="10"/>
        <v>920</v>
      </c>
      <c r="G682" s="83" t="s">
        <v>51512</v>
      </c>
    </row>
    <row r="683" ht="14" customHeight="1" spans="1:7">
      <c r="A683" s="79" t="s">
        <v>51561</v>
      </c>
      <c r="B683" s="83" t="s">
        <v>51562</v>
      </c>
      <c r="C683" s="84" t="s">
        <v>51563</v>
      </c>
      <c r="D683" s="85">
        <v>11.5</v>
      </c>
      <c r="E683" s="82">
        <v>80</v>
      </c>
      <c r="F683" s="82">
        <f t="shared" si="10"/>
        <v>920</v>
      </c>
      <c r="G683" s="83" t="s">
        <v>51512</v>
      </c>
    </row>
    <row r="684" ht="14" customHeight="1" spans="1:7">
      <c r="A684" s="79" t="s">
        <v>51564</v>
      </c>
      <c r="B684" s="83" t="s">
        <v>51565</v>
      </c>
      <c r="C684" s="86" t="s">
        <v>51566</v>
      </c>
      <c r="D684" s="85">
        <v>6.5</v>
      </c>
      <c r="E684" s="82">
        <v>80</v>
      </c>
      <c r="F684" s="82">
        <f t="shared" si="10"/>
        <v>520</v>
      </c>
      <c r="G684" s="83" t="s">
        <v>51512</v>
      </c>
    </row>
    <row r="685" ht="14" customHeight="1" spans="1:7">
      <c r="A685" s="79" t="s">
        <v>51567</v>
      </c>
      <c r="B685" s="83" t="s">
        <v>51568</v>
      </c>
      <c r="C685" s="84" t="s">
        <v>321</v>
      </c>
      <c r="D685" s="85">
        <v>9</v>
      </c>
      <c r="E685" s="82">
        <v>80</v>
      </c>
      <c r="F685" s="82">
        <f t="shared" si="10"/>
        <v>720</v>
      </c>
      <c r="G685" s="83" t="s">
        <v>51512</v>
      </c>
    </row>
    <row r="686" ht="14" customHeight="1" spans="1:7">
      <c r="A686" s="79" t="s">
        <v>51569</v>
      </c>
      <c r="B686" s="83" t="s">
        <v>51570</v>
      </c>
      <c r="C686" s="84" t="s">
        <v>51571</v>
      </c>
      <c r="D686" s="85">
        <v>11.5</v>
      </c>
      <c r="E686" s="82">
        <v>80</v>
      </c>
      <c r="F686" s="82">
        <f t="shared" si="10"/>
        <v>920</v>
      </c>
      <c r="G686" s="83" t="s">
        <v>51512</v>
      </c>
    </row>
    <row r="687" ht="14" customHeight="1" spans="1:7">
      <c r="A687" s="79" t="s">
        <v>51572</v>
      </c>
      <c r="B687" s="83" t="s">
        <v>51573</v>
      </c>
      <c r="C687" s="84" t="s">
        <v>30639</v>
      </c>
      <c r="D687" s="85">
        <v>12</v>
      </c>
      <c r="E687" s="82">
        <v>80</v>
      </c>
      <c r="F687" s="82">
        <f t="shared" si="10"/>
        <v>960</v>
      </c>
      <c r="G687" s="83" t="s">
        <v>51512</v>
      </c>
    </row>
    <row r="688" ht="14" customHeight="1" spans="1:7">
      <c r="A688" s="79" t="s">
        <v>51574</v>
      </c>
      <c r="B688" s="83" t="s">
        <v>51575</v>
      </c>
      <c r="C688" s="84" t="s">
        <v>51576</v>
      </c>
      <c r="D688" s="85">
        <v>17</v>
      </c>
      <c r="E688" s="82">
        <v>80</v>
      </c>
      <c r="F688" s="82">
        <f t="shared" si="10"/>
        <v>1360</v>
      </c>
      <c r="G688" s="83" t="s">
        <v>51512</v>
      </c>
    </row>
    <row r="689" ht="14" customHeight="1" spans="1:7">
      <c r="A689" s="79" t="s">
        <v>51577</v>
      </c>
      <c r="B689" s="83" t="s">
        <v>51578</v>
      </c>
      <c r="C689" s="84" t="s">
        <v>51579</v>
      </c>
      <c r="D689" s="85">
        <v>5</v>
      </c>
      <c r="E689" s="82">
        <v>80</v>
      </c>
      <c r="F689" s="82">
        <f t="shared" si="10"/>
        <v>400</v>
      </c>
      <c r="G689" s="83" t="s">
        <v>51512</v>
      </c>
    </row>
    <row r="690" ht="14" customHeight="1" spans="1:7">
      <c r="A690" s="79" t="s">
        <v>51580</v>
      </c>
      <c r="B690" s="83" t="s">
        <v>51581</v>
      </c>
      <c r="C690" s="84" t="s">
        <v>12579</v>
      </c>
      <c r="D690" s="85">
        <v>8.5</v>
      </c>
      <c r="E690" s="82">
        <v>80</v>
      </c>
      <c r="F690" s="82">
        <f t="shared" si="10"/>
        <v>680</v>
      </c>
      <c r="G690" s="83" t="s">
        <v>51512</v>
      </c>
    </row>
    <row r="691" ht="14" customHeight="1" spans="1:7">
      <c r="A691" s="79" t="s">
        <v>51582</v>
      </c>
      <c r="B691" s="83" t="s">
        <v>51583</v>
      </c>
      <c r="C691" s="84" t="s">
        <v>51584</v>
      </c>
      <c r="D691" s="85">
        <v>7</v>
      </c>
      <c r="E691" s="82">
        <v>80</v>
      </c>
      <c r="F691" s="82">
        <f t="shared" si="10"/>
        <v>560</v>
      </c>
      <c r="G691" s="83" t="s">
        <v>51512</v>
      </c>
    </row>
    <row r="692" ht="14" customHeight="1" spans="1:7">
      <c r="A692" s="79" t="s">
        <v>51585</v>
      </c>
      <c r="B692" s="83" t="s">
        <v>51586</v>
      </c>
      <c r="C692" s="84" t="s">
        <v>51587</v>
      </c>
      <c r="D692" s="85">
        <v>18.5</v>
      </c>
      <c r="E692" s="82">
        <v>80</v>
      </c>
      <c r="F692" s="82">
        <f t="shared" si="10"/>
        <v>1480</v>
      </c>
      <c r="G692" s="83" t="s">
        <v>51512</v>
      </c>
    </row>
    <row r="693" ht="14" customHeight="1" spans="1:7">
      <c r="A693" s="79" t="s">
        <v>51588</v>
      </c>
      <c r="B693" s="83" t="s">
        <v>51589</v>
      </c>
      <c r="C693" s="84" t="s">
        <v>9506</v>
      </c>
      <c r="D693" s="85">
        <v>22.5</v>
      </c>
      <c r="E693" s="82">
        <v>80</v>
      </c>
      <c r="F693" s="82">
        <f t="shared" si="10"/>
        <v>1800</v>
      </c>
      <c r="G693" s="83" t="s">
        <v>51512</v>
      </c>
    </row>
    <row r="694" ht="14" customHeight="1" spans="1:7">
      <c r="A694" s="79" t="s">
        <v>51590</v>
      </c>
      <c r="B694" s="83" t="s">
        <v>51591</v>
      </c>
      <c r="C694" s="84" t="s">
        <v>10126</v>
      </c>
      <c r="D694" s="85">
        <v>22.5</v>
      </c>
      <c r="E694" s="82">
        <v>80</v>
      </c>
      <c r="F694" s="82">
        <f t="shared" si="10"/>
        <v>1800</v>
      </c>
      <c r="G694" s="83" t="s">
        <v>51512</v>
      </c>
    </row>
    <row r="695" ht="14" customHeight="1" spans="1:7">
      <c r="A695" s="79" t="s">
        <v>51592</v>
      </c>
      <c r="B695" s="83" t="s">
        <v>51593</v>
      </c>
      <c r="C695" s="84" t="s">
        <v>3426</v>
      </c>
      <c r="D695" s="85">
        <v>15.5</v>
      </c>
      <c r="E695" s="82">
        <v>80</v>
      </c>
      <c r="F695" s="82">
        <f t="shared" si="10"/>
        <v>1240</v>
      </c>
      <c r="G695" s="83" t="s">
        <v>51512</v>
      </c>
    </row>
    <row r="696" ht="14" customHeight="1" spans="1:7">
      <c r="A696" s="79" t="s">
        <v>51594</v>
      </c>
      <c r="B696" s="83" t="s">
        <v>51595</v>
      </c>
      <c r="C696" s="84" t="s">
        <v>51596</v>
      </c>
      <c r="D696" s="85">
        <v>9.3</v>
      </c>
      <c r="E696" s="82">
        <v>80</v>
      </c>
      <c r="F696" s="82">
        <f t="shared" si="10"/>
        <v>744</v>
      </c>
      <c r="G696" s="83" t="s">
        <v>51512</v>
      </c>
    </row>
    <row r="697" ht="14" customHeight="1" spans="1:7">
      <c r="A697" s="79" t="s">
        <v>51597</v>
      </c>
      <c r="B697" s="83" t="s">
        <v>51598</v>
      </c>
      <c r="C697" s="84" t="s">
        <v>3150</v>
      </c>
      <c r="D697" s="85">
        <v>5.5</v>
      </c>
      <c r="E697" s="82">
        <v>80</v>
      </c>
      <c r="F697" s="82">
        <f t="shared" si="10"/>
        <v>440</v>
      </c>
      <c r="G697" s="83" t="s">
        <v>51512</v>
      </c>
    </row>
    <row r="698" ht="14" customHeight="1" spans="1:7">
      <c r="A698" s="79" t="s">
        <v>51599</v>
      </c>
      <c r="B698" s="83" t="s">
        <v>51600</v>
      </c>
      <c r="C698" s="84" t="s">
        <v>380</v>
      </c>
      <c r="D698" s="85">
        <v>12.5</v>
      </c>
      <c r="E698" s="82">
        <v>80</v>
      </c>
      <c r="F698" s="82">
        <f t="shared" si="10"/>
        <v>1000</v>
      </c>
      <c r="G698" s="83" t="s">
        <v>51512</v>
      </c>
    </row>
    <row r="699" ht="14" customHeight="1" spans="1:7">
      <c r="A699" s="79" t="s">
        <v>51601</v>
      </c>
      <c r="B699" s="83" t="s">
        <v>51602</v>
      </c>
      <c r="C699" s="84" t="s">
        <v>1568</v>
      </c>
      <c r="D699" s="85">
        <v>20.9</v>
      </c>
      <c r="E699" s="82">
        <v>80</v>
      </c>
      <c r="F699" s="82">
        <f t="shared" si="10"/>
        <v>1672</v>
      </c>
      <c r="G699" s="83" t="s">
        <v>51512</v>
      </c>
    </row>
    <row r="700" ht="14" customHeight="1" spans="1:7">
      <c r="A700" s="79" t="s">
        <v>51603</v>
      </c>
      <c r="B700" s="83" t="s">
        <v>51604</v>
      </c>
      <c r="C700" s="84" t="s">
        <v>5226</v>
      </c>
      <c r="D700" s="85">
        <v>22</v>
      </c>
      <c r="E700" s="82">
        <v>80</v>
      </c>
      <c r="F700" s="82">
        <f t="shared" si="10"/>
        <v>1760</v>
      </c>
      <c r="G700" s="83" t="s">
        <v>51512</v>
      </c>
    </row>
    <row r="701" ht="14" customHeight="1" spans="1:7">
      <c r="A701" s="79" t="s">
        <v>51605</v>
      </c>
      <c r="B701" s="83" t="s">
        <v>51606</v>
      </c>
      <c r="C701" s="84" t="s">
        <v>51607</v>
      </c>
      <c r="D701" s="85">
        <v>22.3</v>
      </c>
      <c r="E701" s="82">
        <v>80</v>
      </c>
      <c r="F701" s="82">
        <f t="shared" si="10"/>
        <v>1784</v>
      </c>
      <c r="G701" s="83" t="s">
        <v>51512</v>
      </c>
    </row>
    <row r="702" ht="14" customHeight="1" spans="1:7">
      <c r="A702" s="79" t="s">
        <v>51608</v>
      </c>
      <c r="B702" s="83" t="s">
        <v>51609</v>
      </c>
      <c r="C702" s="84" t="s">
        <v>51610</v>
      </c>
      <c r="D702" s="85">
        <v>17</v>
      </c>
      <c r="E702" s="82">
        <v>80</v>
      </c>
      <c r="F702" s="82">
        <f t="shared" si="10"/>
        <v>1360</v>
      </c>
      <c r="G702" s="83" t="s">
        <v>51512</v>
      </c>
    </row>
    <row r="703" ht="14" customHeight="1" spans="1:7">
      <c r="A703" s="79" t="s">
        <v>51611</v>
      </c>
      <c r="B703" s="83" t="s">
        <v>51612</v>
      </c>
      <c r="C703" s="84" t="s">
        <v>51613</v>
      </c>
      <c r="D703" s="85">
        <v>10</v>
      </c>
      <c r="E703" s="82">
        <v>80</v>
      </c>
      <c r="F703" s="82">
        <f t="shared" si="10"/>
        <v>800</v>
      </c>
      <c r="G703" s="83" t="s">
        <v>51512</v>
      </c>
    </row>
    <row r="704" ht="14" customHeight="1" spans="1:7">
      <c r="A704" s="79" t="s">
        <v>51614</v>
      </c>
      <c r="B704" s="83" t="s">
        <v>51615</v>
      </c>
      <c r="C704" s="84" t="s">
        <v>155</v>
      </c>
      <c r="D704" s="85">
        <v>12</v>
      </c>
      <c r="E704" s="82">
        <v>80</v>
      </c>
      <c r="F704" s="82">
        <f t="shared" si="10"/>
        <v>960</v>
      </c>
      <c r="G704" s="83" t="s">
        <v>51512</v>
      </c>
    </row>
    <row r="705" ht="14" customHeight="1" spans="1:7">
      <c r="A705" s="79" t="s">
        <v>51616</v>
      </c>
      <c r="B705" s="83" t="s">
        <v>51617</v>
      </c>
      <c r="C705" s="84" t="s">
        <v>9322</v>
      </c>
      <c r="D705" s="85">
        <v>7.7</v>
      </c>
      <c r="E705" s="82">
        <v>80</v>
      </c>
      <c r="F705" s="82">
        <f t="shared" si="10"/>
        <v>616</v>
      </c>
      <c r="G705" s="83" t="s">
        <v>51512</v>
      </c>
    </row>
    <row r="706" ht="14" customHeight="1" spans="1:7">
      <c r="A706" s="79" t="s">
        <v>51618</v>
      </c>
      <c r="B706" s="83" t="s">
        <v>51619</v>
      </c>
      <c r="C706" s="84" t="s">
        <v>51620</v>
      </c>
      <c r="D706" s="85">
        <v>20</v>
      </c>
      <c r="E706" s="82">
        <v>80</v>
      </c>
      <c r="F706" s="82">
        <f t="shared" si="10"/>
        <v>1600</v>
      </c>
      <c r="G706" s="83" t="s">
        <v>51512</v>
      </c>
    </row>
    <row r="707" ht="14" customHeight="1" spans="1:7">
      <c r="A707" s="79" t="s">
        <v>51621</v>
      </c>
      <c r="B707" s="83" t="s">
        <v>51622</v>
      </c>
      <c r="C707" s="84" t="s">
        <v>51623</v>
      </c>
      <c r="D707" s="85">
        <v>21.5</v>
      </c>
      <c r="E707" s="82">
        <v>80</v>
      </c>
      <c r="F707" s="82">
        <f t="shared" si="10"/>
        <v>1720</v>
      </c>
      <c r="G707" s="83" t="s">
        <v>51512</v>
      </c>
    </row>
    <row r="708" ht="14" customHeight="1" spans="1:7">
      <c r="A708" s="79" t="s">
        <v>51624</v>
      </c>
      <c r="B708" s="83" t="s">
        <v>51625</v>
      </c>
      <c r="C708" s="84" t="s">
        <v>8768</v>
      </c>
      <c r="D708" s="85">
        <v>17.5</v>
      </c>
      <c r="E708" s="82">
        <v>80</v>
      </c>
      <c r="F708" s="82">
        <f t="shared" ref="F708:F771" si="11">D708*E708</f>
        <v>1400</v>
      </c>
      <c r="G708" s="83" t="s">
        <v>51512</v>
      </c>
    </row>
    <row r="709" ht="14" customHeight="1" spans="1:7">
      <c r="A709" s="79" t="s">
        <v>51626</v>
      </c>
      <c r="B709" s="83" t="s">
        <v>51627</v>
      </c>
      <c r="C709" s="84" t="s">
        <v>51628</v>
      </c>
      <c r="D709" s="85">
        <v>9.5</v>
      </c>
      <c r="E709" s="82">
        <v>80</v>
      </c>
      <c r="F709" s="82">
        <f t="shared" si="11"/>
        <v>760</v>
      </c>
      <c r="G709" s="83" t="s">
        <v>51512</v>
      </c>
    </row>
    <row r="710" ht="14" customHeight="1" spans="1:7">
      <c r="A710" s="79" t="s">
        <v>51629</v>
      </c>
      <c r="B710" s="83" t="s">
        <v>51630</v>
      </c>
      <c r="C710" s="84" t="s">
        <v>39364</v>
      </c>
      <c r="D710" s="85">
        <v>13</v>
      </c>
      <c r="E710" s="82">
        <v>80</v>
      </c>
      <c r="F710" s="82">
        <f t="shared" si="11"/>
        <v>1040</v>
      </c>
      <c r="G710" s="83" t="s">
        <v>51512</v>
      </c>
    </row>
    <row r="711" ht="14" customHeight="1" spans="1:7">
      <c r="A711" s="79" t="s">
        <v>51631</v>
      </c>
      <c r="B711" s="83" t="s">
        <v>51632</v>
      </c>
      <c r="C711" s="84" t="s">
        <v>32246</v>
      </c>
      <c r="D711" s="85">
        <v>14.5</v>
      </c>
      <c r="E711" s="82">
        <v>80</v>
      </c>
      <c r="F711" s="82">
        <f t="shared" si="11"/>
        <v>1160</v>
      </c>
      <c r="G711" s="83" t="s">
        <v>51512</v>
      </c>
    </row>
    <row r="712" ht="14" customHeight="1" spans="1:7">
      <c r="A712" s="79" t="s">
        <v>51633</v>
      </c>
      <c r="B712" s="83" t="s">
        <v>51634</v>
      </c>
      <c r="C712" s="84" t="s">
        <v>51635</v>
      </c>
      <c r="D712" s="85">
        <v>10</v>
      </c>
      <c r="E712" s="82">
        <v>80</v>
      </c>
      <c r="F712" s="82">
        <f t="shared" si="11"/>
        <v>800</v>
      </c>
      <c r="G712" s="83" t="s">
        <v>51512</v>
      </c>
    </row>
    <row r="713" ht="14" customHeight="1" spans="1:7">
      <c r="A713" s="79" t="s">
        <v>51636</v>
      </c>
      <c r="B713" s="83" t="s">
        <v>51637</v>
      </c>
      <c r="C713" s="84" t="s">
        <v>24471</v>
      </c>
      <c r="D713" s="85">
        <v>11.5</v>
      </c>
      <c r="E713" s="82">
        <v>80</v>
      </c>
      <c r="F713" s="82">
        <f t="shared" si="11"/>
        <v>920</v>
      </c>
      <c r="G713" s="83" t="s">
        <v>51512</v>
      </c>
    </row>
    <row r="714" ht="14" customHeight="1" spans="1:7">
      <c r="A714" s="79" t="s">
        <v>51638</v>
      </c>
      <c r="B714" s="83" t="s">
        <v>51639</v>
      </c>
      <c r="C714" s="84" t="s">
        <v>51640</v>
      </c>
      <c r="D714" s="85">
        <v>14.5</v>
      </c>
      <c r="E714" s="82">
        <v>80</v>
      </c>
      <c r="F714" s="82">
        <f t="shared" si="11"/>
        <v>1160</v>
      </c>
      <c r="G714" s="83" t="s">
        <v>51512</v>
      </c>
    </row>
    <row r="715" ht="14" customHeight="1" spans="1:7">
      <c r="A715" s="79" t="s">
        <v>51641</v>
      </c>
      <c r="B715" s="83" t="s">
        <v>51642</v>
      </c>
      <c r="C715" s="84" t="s">
        <v>51643</v>
      </c>
      <c r="D715" s="85">
        <v>8.5</v>
      </c>
      <c r="E715" s="82">
        <v>80</v>
      </c>
      <c r="F715" s="82">
        <f t="shared" si="11"/>
        <v>680</v>
      </c>
      <c r="G715" s="83" t="s">
        <v>51512</v>
      </c>
    </row>
    <row r="716" ht="14" customHeight="1" spans="1:7">
      <c r="A716" s="79" t="s">
        <v>51644</v>
      </c>
      <c r="B716" s="83" t="s">
        <v>51645</v>
      </c>
      <c r="C716" s="84" t="s">
        <v>32160</v>
      </c>
      <c r="D716" s="85">
        <v>11.5</v>
      </c>
      <c r="E716" s="82">
        <v>80</v>
      </c>
      <c r="F716" s="82">
        <f t="shared" si="11"/>
        <v>920</v>
      </c>
      <c r="G716" s="83" t="s">
        <v>51512</v>
      </c>
    </row>
    <row r="717" ht="14" customHeight="1" spans="1:7">
      <c r="A717" s="79" t="s">
        <v>51646</v>
      </c>
      <c r="B717" s="83" t="s">
        <v>51647</v>
      </c>
      <c r="C717" s="84" t="s">
        <v>51648</v>
      </c>
      <c r="D717" s="85">
        <v>12.5</v>
      </c>
      <c r="E717" s="82">
        <v>80</v>
      </c>
      <c r="F717" s="82">
        <f t="shared" si="11"/>
        <v>1000</v>
      </c>
      <c r="G717" s="83" t="s">
        <v>51512</v>
      </c>
    </row>
    <row r="718" ht="14" customHeight="1" spans="1:7">
      <c r="A718" s="79" t="s">
        <v>51649</v>
      </c>
      <c r="B718" s="83" t="s">
        <v>51650</v>
      </c>
      <c r="C718" s="84" t="s">
        <v>2298</v>
      </c>
      <c r="D718" s="85">
        <v>9.5</v>
      </c>
      <c r="E718" s="82">
        <v>80</v>
      </c>
      <c r="F718" s="82">
        <f t="shared" si="11"/>
        <v>760</v>
      </c>
      <c r="G718" s="83" t="s">
        <v>51512</v>
      </c>
    </row>
    <row r="719" ht="14" customHeight="1" spans="1:7">
      <c r="A719" s="79" t="s">
        <v>51651</v>
      </c>
      <c r="B719" s="83" t="s">
        <v>51652</v>
      </c>
      <c r="C719" s="84" t="s">
        <v>1207</v>
      </c>
      <c r="D719" s="85">
        <v>7.5</v>
      </c>
      <c r="E719" s="82">
        <v>80</v>
      </c>
      <c r="F719" s="82">
        <f t="shared" si="11"/>
        <v>600</v>
      </c>
      <c r="G719" s="83" t="s">
        <v>51512</v>
      </c>
    </row>
    <row r="720" ht="14" customHeight="1" spans="1:7">
      <c r="A720" s="79" t="s">
        <v>51653</v>
      </c>
      <c r="B720" s="83" t="s">
        <v>51654</v>
      </c>
      <c r="C720" s="84" t="s">
        <v>992</v>
      </c>
      <c r="D720" s="85">
        <v>22.5</v>
      </c>
      <c r="E720" s="82">
        <v>80</v>
      </c>
      <c r="F720" s="82">
        <f t="shared" si="11"/>
        <v>1800</v>
      </c>
      <c r="G720" s="83" t="s">
        <v>51512</v>
      </c>
    </row>
    <row r="721" ht="14" customHeight="1" spans="1:7">
      <c r="A721" s="79" t="s">
        <v>51655</v>
      </c>
      <c r="B721" s="83" t="s">
        <v>51656</v>
      </c>
      <c r="C721" s="84" t="s">
        <v>51657</v>
      </c>
      <c r="D721" s="85">
        <v>23.5</v>
      </c>
      <c r="E721" s="82">
        <v>80</v>
      </c>
      <c r="F721" s="82">
        <f t="shared" si="11"/>
        <v>1880</v>
      </c>
      <c r="G721" s="83" t="s">
        <v>51512</v>
      </c>
    </row>
    <row r="722" ht="14" customHeight="1" spans="1:7">
      <c r="A722" s="79" t="s">
        <v>51658</v>
      </c>
      <c r="B722" s="83" t="s">
        <v>51659</v>
      </c>
      <c r="C722" s="84" t="s">
        <v>51660</v>
      </c>
      <c r="D722" s="85">
        <v>10</v>
      </c>
      <c r="E722" s="82">
        <v>80</v>
      </c>
      <c r="F722" s="82">
        <f t="shared" si="11"/>
        <v>800</v>
      </c>
      <c r="G722" s="83" t="s">
        <v>51512</v>
      </c>
    </row>
    <row r="723" ht="14" customHeight="1" spans="1:7">
      <c r="A723" s="79" t="s">
        <v>51661</v>
      </c>
      <c r="B723" s="83" t="s">
        <v>51662</v>
      </c>
      <c r="C723" s="84" t="s">
        <v>2298</v>
      </c>
      <c r="D723" s="85">
        <v>7.7</v>
      </c>
      <c r="E723" s="82">
        <v>80</v>
      </c>
      <c r="F723" s="82">
        <f t="shared" si="11"/>
        <v>616</v>
      </c>
      <c r="G723" s="83" t="s">
        <v>51512</v>
      </c>
    </row>
    <row r="724" ht="14" customHeight="1" spans="1:7">
      <c r="A724" s="79" t="s">
        <v>51663</v>
      </c>
      <c r="B724" s="83" t="s">
        <v>51664</v>
      </c>
      <c r="C724" s="84" t="s">
        <v>51665</v>
      </c>
      <c r="D724" s="85">
        <v>7.7</v>
      </c>
      <c r="E724" s="82">
        <v>80</v>
      </c>
      <c r="F724" s="82">
        <f t="shared" si="11"/>
        <v>616</v>
      </c>
      <c r="G724" s="83" t="s">
        <v>51512</v>
      </c>
    </row>
    <row r="725" ht="14" customHeight="1" spans="1:7">
      <c r="A725" s="79" t="s">
        <v>51666</v>
      </c>
      <c r="B725" s="83" t="s">
        <v>51667</v>
      </c>
      <c r="C725" s="84" t="s">
        <v>51668</v>
      </c>
      <c r="D725" s="85">
        <v>15.5</v>
      </c>
      <c r="E725" s="82">
        <v>80</v>
      </c>
      <c r="F725" s="82">
        <f t="shared" si="11"/>
        <v>1240</v>
      </c>
      <c r="G725" s="83" t="s">
        <v>51512</v>
      </c>
    </row>
    <row r="726" ht="14" customHeight="1" spans="1:7">
      <c r="A726" s="79" t="s">
        <v>51669</v>
      </c>
      <c r="B726" s="83" t="s">
        <v>51670</v>
      </c>
      <c r="C726" s="84" t="s">
        <v>2388</v>
      </c>
      <c r="D726" s="85">
        <v>1.5</v>
      </c>
      <c r="E726" s="82">
        <v>80</v>
      </c>
      <c r="F726" s="82">
        <f t="shared" si="11"/>
        <v>120</v>
      </c>
      <c r="G726" s="83" t="s">
        <v>51512</v>
      </c>
    </row>
    <row r="727" ht="14" customHeight="1" spans="1:7">
      <c r="A727" s="79" t="s">
        <v>51671</v>
      </c>
      <c r="B727" s="83" t="s">
        <v>51672</v>
      </c>
      <c r="C727" s="84" t="s">
        <v>51673</v>
      </c>
      <c r="D727" s="85">
        <v>11</v>
      </c>
      <c r="E727" s="82">
        <v>80</v>
      </c>
      <c r="F727" s="82">
        <f t="shared" si="11"/>
        <v>880</v>
      </c>
      <c r="G727" s="83" t="s">
        <v>51512</v>
      </c>
    </row>
    <row r="728" ht="14" customHeight="1" spans="1:7">
      <c r="A728" s="79" t="s">
        <v>51674</v>
      </c>
      <c r="B728" s="83" t="s">
        <v>51675</v>
      </c>
      <c r="C728" s="84" t="s">
        <v>51676</v>
      </c>
      <c r="D728" s="85">
        <v>9</v>
      </c>
      <c r="E728" s="82">
        <v>80</v>
      </c>
      <c r="F728" s="82">
        <f t="shared" si="11"/>
        <v>720</v>
      </c>
      <c r="G728" s="83" t="s">
        <v>51512</v>
      </c>
    </row>
    <row r="729" ht="14" customHeight="1" spans="1:7">
      <c r="A729" s="79" t="s">
        <v>51677</v>
      </c>
      <c r="B729" s="83" t="s">
        <v>51678</v>
      </c>
      <c r="C729" s="84" t="s">
        <v>51679</v>
      </c>
      <c r="D729" s="85">
        <v>4.3</v>
      </c>
      <c r="E729" s="82">
        <v>80</v>
      </c>
      <c r="F729" s="82">
        <f t="shared" si="11"/>
        <v>344</v>
      </c>
      <c r="G729" s="83" t="s">
        <v>51512</v>
      </c>
    </row>
    <row r="730" ht="14" customHeight="1" spans="1:7">
      <c r="A730" s="79" t="s">
        <v>51680</v>
      </c>
      <c r="B730" s="83" t="s">
        <v>51681</v>
      </c>
      <c r="C730" s="84" t="s">
        <v>3465</v>
      </c>
      <c r="D730" s="85">
        <v>33.5</v>
      </c>
      <c r="E730" s="82">
        <v>80</v>
      </c>
      <c r="F730" s="82">
        <f t="shared" si="11"/>
        <v>2680</v>
      </c>
      <c r="G730" s="83" t="s">
        <v>51512</v>
      </c>
    </row>
    <row r="731" ht="14" customHeight="1" spans="1:7">
      <c r="A731" s="79" t="s">
        <v>51682</v>
      </c>
      <c r="B731" s="83" t="s">
        <v>51683</v>
      </c>
      <c r="C731" s="84" t="s">
        <v>51684</v>
      </c>
      <c r="D731" s="85">
        <v>8.1</v>
      </c>
      <c r="E731" s="82">
        <v>80</v>
      </c>
      <c r="F731" s="82">
        <f t="shared" si="11"/>
        <v>648</v>
      </c>
      <c r="G731" s="83" t="s">
        <v>51512</v>
      </c>
    </row>
    <row r="732" ht="14" customHeight="1" spans="1:7">
      <c r="A732" s="79" t="s">
        <v>51685</v>
      </c>
      <c r="B732" s="83" t="s">
        <v>51686</v>
      </c>
      <c r="C732" s="84" t="s">
        <v>697</v>
      </c>
      <c r="D732" s="85">
        <v>14.5</v>
      </c>
      <c r="E732" s="82">
        <v>80</v>
      </c>
      <c r="F732" s="82">
        <f t="shared" si="11"/>
        <v>1160</v>
      </c>
      <c r="G732" s="83" t="s">
        <v>51512</v>
      </c>
    </row>
    <row r="733" ht="14" customHeight="1" spans="1:7">
      <c r="A733" s="79" t="s">
        <v>51687</v>
      </c>
      <c r="B733" s="83" t="s">
        <v>51688</v>
      </c>
      <c r="C733" s="84" t="s">
        <v>51689</v>
      </c>
      <c r="D733" s="85">
        <v>15.5</v>
      </c>
      <c r="E733" s="82">
        <v>80</v>
      </c>
      <c r="F733" s="82">
        <f t="shared" si="11"/>
        <v>1240</v>
      </c>
      <c r="G733" s="83" t="s">
        <v>51512</v>
      </c>
    </row>
    <row r="734" ht="14" customHeight="1" spans="1:7">
      <c r="A734" s="79" t="s">
        <v>51690</v>
      </c>
      <c r="B734" s="83" t="s">
        <v>51691</v>
      </c>
      <c r="C734" s="84" t="s">
        <v>3224</v>
      </c>
      <c r="D734" s="85">
        <v>7.1</v>
      </c>
      <c r="E734" s="82">
        <v>80</v>
      </c>
      <c r="F734" s="82">
        <f t="shared" si="11"/>
        <v>568</v>
      </c>
      <c r="G734" s="83" t="s">
        <v>51512</v>
      </c>
    </row>
    <row r="735" ht="14" customHeight="1" spans="1:7">
      <c r="A735" s="79" t="s">
        <v>51692</v>
      </c>
      <c r="B735" s="83" t="s">
        <v>51693</v>
      </c>
      <c r="C735" s="84" t="s">
        <v>2283</v>
      </c>
      <c r="D735" s="85">
        <v>5.6</v>
      </c>
      <c r="E735" s="82">
        <v>80</v>
      </c>
      <c r="F735" s="82">
        <f t="shared" si="11"/>
        <v>448</v>
      </c>
      <c r="G735" s="83" t="s">
        <v>51512</v>
      </c>
    </row>
    <row r="736" ht="14" customHeight="1" spans="1:7">
      <c r="A736" s="79" t="s">
        <v>51694</v>
      </c>
      <c r="B736" s="83" t="s">
        <v>51695</v>
      </c>
      <c r="C736" s="84" t="s">
        <v>51696</v>
      </c>
      <c r="D736" s="85">
        <v>14</v>
      </c>
      <c r="E736" s="82">
        <v>80</v>
      </c>
      <c r="F736" s="82">
        <f t="shared" si="11"/>
        <v>1120</v>
      </c>
      <c r="G736" s="83" t="s">
        <v>51512</v>
      </c>
    </row>
    <row r="737" ht="14" customHeight="1" spans="1:7">
      <c r="A737" s="79" t="s">
        <v>51697</v>
      </c>
      <c r="B737" s="83" t="s">
        <v>51698</v>
      </c>
      <c r="C737" s="84" t="s">
        <v>51699</v>
      </c>
      <c r="D737" s="85">
        <v>8</v>
      </c>
      <c r="E737" s="82">
        <v>80</v>
      </c>
      <c r="F737" s="82">
        <f t="shared" si="11"/>
        <v>640</v>
      </c>
      <c r="G737" s="83" t="s">
        <v>51512</v>
      </c>
    </row>
    <row r="738" ht="14" customHeight="1" spans="1:7">
      <c r="A738" s="79" t="s">
        <v>51700</v>
      </c>
      <c r="B738" s="83" t="s">
        <v>51701</v>
      </c>
      <c r="C738" s="84" t="s">
        <v>36623</v>
      </c>
      <c r="D738" s="85">
        <v>5.5</v>
      </c>
      <c r="E738" s="82">
        <v>80</v>
      </c>
      <c r="F738" s="82">
        <f t="shared" si="11"/>
        <v>440</v>
      </c>
      <c r="G738" s="83" t="s">
        <v>51512</v>
      </c>
    </row>
    <row r="739" ht="14" customHeight="1" spans="1:7">
      <c r="A739" s="79" t="s">
        <v>51702</v>
      </c>
      <c r="B739" s="83" t="s">
        <v>51703</v>
      </c>
      <c r="C739" s="84" t="s">
        <v>51704</v>
      </c>
      <c r="D739" s="85">
        <v>11.5</v>
      </c>
      <c r="E739" s="82">
        <v>80</v>
      </c>
      <c r="F739" s="82">
        <f t="shared" si="11"/>
        <v>920</v>
      </c>
      <c r="G739" s="83" t="s">
        <v>51512</v>
      </c>
    </row>
    <row r="740" ht="14" customHeight="1" spans="1:7">
      <c r="A740" s="79" t="s">
        <v>51705</v>
      </c>
      <c r="B740" s="83" t="s">
        <v>51706</v>
      </c>
      <c r="C740" s="84" t="s">
        <v>8798</v>
      </c>
      <c r="D740" s="85">
        <v>8.1</v>
      </c>
      <c r="E740" s="82">
        <v>80</v>
      </c>
      <c r="F740" s="82">
        <f t="shared" si="11"/>
        <v>648</v>
      </c>
      <c r="G740" s="83" t="s">
        <v>51512</v>
      </c>
    </row>
    <row r="741" ht="14" customHeight="1" spans="1:7">
      <c r="A741" s="79" t="s">
        <v>51707</v>
      </c>
      <c r="B741" s="83" t="s">
        <v>51708</v>
      </c>
      <c r="C741" s="84" t="s">
        <v>1888</v>
      </c>
      <c r="D741" s="85">
        <v>5.5</v>
      </c>
      <c r="E741" s="82">
        <v>80</v>
      </c>
      <c r="F741" s="82">
        <f t="shared" si="11"/>
        <v>440</v>
      </c>
      <c r="G741" s="83" t="s">
        <v>51512</v>
      </c>
    </row>
    <row r="742" ht="14" customHeight="1" spans="1:7">
      <c r="A742" s="79" t="s">
        <v>51709</v>
      </c>
      <c r="B742" s="83" t="s">
        <v>51710</v>
      </c>
      <c r="C742" s="84" t="s">
        <v>1786</v>
      </c>
      <c r="D742" s="85">
        <v>16.5</v>
      </c>
      <c r="E742" s="82">
        <v>80</v>
      </c>
      <c r="F742" s="82">
        <f t="shared" si="11"/>
        <v>1320</v>
      </c>
      <c r="G742" s="83" t="s">
        <v>51512</v>
      </c>
    </row>
    <row r="743" ht="14" customHeight="1" spans="1:7">
      <c r="A743" s="79" t="s">
        <v>51711</v>
      </c>
      <c r="B743" s="83" t="s">
        <v>51712</v>
      </c>
      <c r="C743" s="84" t="s">
        <v>22886</v>
      </c>
      <c r="D743" s="85">
        <v>7.5</v>
      </c>
      <c r="E743" s="82">
        <v>80</v>
      </c>
      <c r="F743" s="82">
        <f t="shared" si="11"/>
        <v>600</v>
      </c>
      <c r="G743" s="83" t="s">
        <v>51512</v>
      </c>
    </row>
    <row r="744" ht="14" customHeight="1" spans="1:7">
      <c r="A744" s="79" t="s">
        <v>51713</v>
      </c>
      <c r="B744" s="83" t="s">
        <v>51714</v>
      </c>
      <c r="C744" s="84" t="s">
        <v>51715</v>
      </c>
      <c r="D744" s="85">
        <v>6.3</v>
      </c>
      <c r="E744" s="82">
        <v>80</v>
      </c>
      <c r="F744" s="82">
        <f t="shared" si="11"/>
        <v>504</v>
      </c>
      <c r="G744" s="83" t="s">
        <v>51512</v>
      </c>
    </row>
    <row r="745" ht="14" customHeight="1" spans="1:7">
      <c r="A745" s="79" t="s">
        <v>51716</v>
      </c>
      <c r="B745" s="83" t="s">
        <v>51717</v>
      </c>
      <c r="C745" s="84" t="s">
        <v>51718</v>
      </c>
      <c r="D745" s="85">
        <v>5</v>
      </c>
      <c r="E745" s="82">
        <v>80</v>
      </c>
      <c r="F745" s="82">
        <f t="shared" si="11"/>
        <v>400</v>
      </c>
      <c r="G745" s="83" t="s">
        <v>51512</v>
      </c>
    </row>
    <row r="746" ht="14" customHeight="1" spans="1:7">
      <c r="A746" s="79" t="s">
        <v>51719</v>
      </c>
      <c r="B746" s="83" t="s">
        <v>51720</v>
      </c>
      <c r="C746" s="84" t="s">
        <v>51721</v>
      </c>
      <c r="D746" s="85">
        <v>6.5</v>
      </c>
      <c r="E746" s="82">
        <v>80</v>
      </c>
      <c r="F746" s="82">
        <f t="shared" si="11"/>
        <v>520</v>
      </c>
      <c r="G746" s="83" t="s">
        <v>51512</v>
      </c>
    </row>
    <row r="747" ht="14" customHeight="1" spans="1:7">
      <c r="A747" s="79" t="s">
        <v>51722</v>
      </c>
      <c r="B747" s="83" t="s">
        <v>51723</v>
      </c>
      <c r="C747" s="84" t="s">
        <v>4369</v>
      </c>
      <c r="D747" s="85">
        <v>6</v>
      </c>
      <c r="E747" s="82">
        <v>80</v>
      </c>
      <c r="F747" s="82">
        <f t="shared" si="11"/>
        <v>480</v>
      </c>
      <c r="G747" s="83" t="s">
        <v>51512</v>
      </c>
    </row>
    <row r="748" ht="14" customHeight="1" spans="1:7">
      <c r="A748" s="79" t="s">
        <v>51724</v>
      </c>
      <c r="B748" s="83" t="s">
        <v>51725</v>
      </c>
      <c r="C748" s="84" t="s">
        <v>51726</v>
      </c>
      <c r="D748" s="85">
        <v>26</v>
      </c>
      <c r="E748" s="82">
        <v>80</v>
      </c>
      <c r="F748" s="82">
        <f t="shared" si="11"/>
        <v>2080</v>
      </c>
      <c r="G748" s="83" t="s">
        <v>51727</v>
      </c>
    </row>
    <row r="749" ht="14" customHeight="1" spans="1:7">
      <c r="A749" s="79" t="s">
        <v>51728</v>
      </c>
      <c r="B749" s="83" t="s">
        <v>51729</v>
      </c>
      <c r="C749" s="84" t="s">
        <v>51730</v>
      </c>
      <c r="D749" s="85">
        <v>17.5</v>
      </c>
      <c r="E749" s="82">
        <v>80</v>
      </c>
      <c r="F749" s="82">
        <f t="shared" si="11"/>
        <v>1400</v>
      </c>
      <c r="G749" s="83" t="s">
        <v>51727</v>
      </c>
    </row>
    <row r="750" ht="14" customHeight="1" spans="1:7">
      <c r="A750" s="79" t="s">
        <v>51731</v>
      </c>
      <c r="B750" s="83" t="s">
        <v>51732</v>
      </c>
      <c r="C750" s="84" t="s">
        <v>28613</v>
      </c>
      <c r="D750" s="85">
        <v>12.5</v>
      </c>
      <c r="E750" s="82">
        <v>80</v>
      </c>
      <c r="F750" s="82">
        <f t="shared" si="11"/>
        <v>1000</v>
      </c>
      <c r="G750" s="83" t="s">
        <v>51727</v>
      </c>
    </row>
    <row r="751" ht="14" customHeight="1" spans="1:7">
      <c r="A751" s="79" t="s">
        <v>51733</v>
      </c>
      <c r="B751" s="83" t="s">
        <v>51734</v>
      </c>
      <c r="C751" s="84" t="s">
        <v>889</v>
      </c>
      <c r="D751" s="85">
        <v>11.4</v>
      </c>
      <c r="E751" s="82">
        <v>80</v>
      </c>
      <c r="F751" s="82">
        <f t="shared" si="11"/>
        <v>912</v>
      </c>
      <c r="G751" s="83" t="s">
        <v>51727</v>
      </c>
    </row>
    <row r="752" ht="14" customHeight="1" spans="1:7">
      <c r="A752" s="79" t="s">
        <v>51735</v>
      </c>
      <c r="B752" s="83" t="s">
        <v>51736</v>
      </c>
      <c r="C752" s="84" t="s">
        <v>51737</v>
      </c>
      <c r="D752" s="85">
        <v>16.5</v>
      </c>
      <c r="E752" s="82">
        <v>80</v>
      </c>
      <c r="F752" s="82">
        <f t="shared" si="11"/>
        <v>1320</v>
      </c>
      <c r="G752" s="83" t="s">
        <v>51727</v>
      </c>
    </row>
    <row r="753" ht="14" customHeight="1" spans="1:7">
      <c r="A753" s="79" t="s">
        <v>51738</v>
      </c>
      <c r="B753" s="83" t="s">
        <v>51739</v>
      </c>
      <c r="C753" s="84" t="s">
        <v>1073</v>
      </c>
      <c r="D753" s="85">
        <v>17</v>
      </c>
      <c r="E753" s="82">
        <v>80</v>
      </c>
      <c r="F753" s="82">
        <f t="shared" si="11"/>
        <v>1360</v>
      </c>
      <c r="G753" s="83" t="s">
        <v>51727</v>
      </c>
    </row>
    <row r="754" ht="14" customHeight="1" spans="1:7">
      <c r="A754" s="79" t="s">
        <v>51740</v>
      </c>
      <c r="B754" s="83" t="s">
        <v>51741</v>
      </c>
      <c r="C754" s="84" t="s">
        <v>51742</v>
      </c>
      <c r="D754" s="85">
        <v>15.5</v>
      </c>
      <c r="E754" s="82">
        <v>80</v>
      </c>
      <c r="F754" s="82">
        <f t="shared" si="11"/>
        <v>1240</v>
      </c>
      <c r="G754" s="83" t="s">
        <v>51727</v>
      </c>
    </row>
    <row r="755" ht="14" customHeight="1" spans="1:7">
      <c r="A755" s="79" t="s">
        <v>51743</v>
      </c>
      <c r="B755" s="83" t="s">
        <v>51744</v>
      </c>
      <c r="C755" s="84" t="s">
        <v>51745</v>
      </c>
      <c r="D755" s="85">
        <v>29.3</v>
      </c>
      <c r="E755" s="82">
        <v>80</v>
      </c>
      <c r="F755" s="82">
        <f t="shared" si="11"/>
        <v>2344</v>
      </c>
      <c r="G755" s="83" t="s">
        <v>51727</v>
      </c>
    </row>
    <row r="756" ht="14" customHeight="1" spans="1:7">
      <c r="A756" s="79" t="s">
        <v>51746</v>
      </c>
      <c r="B756" s="83" t="s">
        <v>51747</v>
      </c>
      <c r="C756" s="84" t="s">
        <v>18608</v>
      </c>
      <c r="D756" s="85">
        <v>26.5</v>
      </c>
      <c r="E756" s="82">
        <v>80</v>
      </c>
      <c r="F756" s="82">
        <f t="shared" si="11"/>
        <v>2120</v>
      </c>
      <c r="G756" s="83" t="s">
        <v>51727</v>
      </c>
    </row>
    <row r="757" ht="14" customHeight="1" spans="1:7">
      <c r="A757" s="79" t="s">
        <v>51748</v>
      </c>
      <c r="B757" s="83" t="s">
        <v>51749</v>
      </c>
      <c r="C757" s="84" t="s">
        <v>51750</v>
      </c>
      <c r="D757" s="85">
        <v>15.5</v>
      </c>
      <c r="E757" s="82">
        <v>80</v>
      </c>
      <c r="F757" s="82">
        <f t="shared" si="11"/>
        <v>1240</v>
      </c>
      <c r="G757" s="83" t="s">
        <v>51727</v>
      </c>
    </row>
    <row r="758" ht="14" customHeight="1" spans="1:7">
      <c r="A758" s="79" t="s">
        <v>51751</v>
      </c>
      <c r="B758" s="83" t="s">
        <v>51752</v>
      </c>
      <c r="C758" s="84" t="s">
        <v>17526</v>
      </c>
      <c r="D758" s="85">
        <v>10.5</v>
      </c>
      <c r="E758" s="82">
        <v>80</v>
      </c>
      <c r="F758" s="82">
        <f t="shared" si="11"/>
        <v>840</v>
      </c>
      <c r="G758" s="83" t="s">
        <v>51727</v>
      </c>
    </row>
    <row r="759" ht="14" customHeight="1" spans="1:7">
      <c r="A759" s="79" t="s">
        <v>51753</v>
      </c>
      <c r="B759" s="83" t="s">
        <v>51754</v>
      </c>
      <c r="C759" s="84" t="s">
        <v>51755</v>
      </c>
      <c r="D759" s="85">
        <v>51.9</v>
      </c>
      <c r="E759" s="82">
        <v>80</v>
      </c>
      <c r="F759" s="82">
        <f t="shared" si="11"/>
        <v>4152</v>
      </c>
      <c r="G759" s="83" t="s">
        <v>51727</v>
      </c>
    </row>
    <row r="760" ht="14" customHeight="1" spans="1:7">
      <c r="A760" s="79" t="s">
        <v>51756</v>
      </c>
      <c r="B760" s="83" t="s">
        <v>51757</v>
      </c>
      <c r="C760" s="84" t="s">
        <v>2469</v>
      </c>
      <c r="D760" s="85">
        <v>18.1</v>
      </c>
      <c r="E760" s="82">
        <v>80</v>
      </c>
      <c r="F760" s="82">
        <f t="shared" si="11"/>
        <v>1448</v>
      </c>
      <c r="G760" s="83" t="s">
        <v>51727</v>
      </c>
    </row>
    <row r="761" ht="14" customHeight="1" spans="1:7">
      <c r="A761" s="79" t="s">
        <v>51758</v>
      </c>
      <c r="B761" s="83" t="s">
        <v>51759</v>
      </c>
      <c r="C761" s="84" t="s">
        <v>51235</v>
      </c>
      <c r="D761" s="85">
        <v>18.2</v>
      </c>
      <c r="E761" s="82">
        <v>80</v>
      </c>
      <c r="F761" s="82">
        <f t="shared" si="11"/>
        <v>1456</v>
      </c>
      <c r="G761" s="83" t="s">
        <v>51727</v>
      </c>
    </row>
    <row r="762" ht="14" customHeight="1" spans="1:7">
      <c r="A762" s="79" t="s">
        <v>51760</v>
      </c>
      <c r="B762" s="83" t="s">
        <v>51761</v>
      </c>
      <c r="C762" s="84" t="s">
        <v>5638</v>
      </c>
      <c r="D762" s="85">
        <v>5.5</v>
      </c>
      <c r="E762" s="82">
        <v>80</v>
      </c>
      <c r="F762" s="82">
        <f t="shared" si="11"/>
        <v>440</v>
      </c>
      <c r="G762" s="83" t="s">
        <v>51727</v>
      </c>
    </row>
    <row r="763" ht="14" customHeight="1" spans="1:7">
      <c r="A763" s="79" t="s">
        <v>51762</v>
      </c>
      <c r="B763" s="83" t="s">
        <v>51763</v>
      </c>
      <c r="C763" s="84" t="s">
        <v>51764</v>
      </c>
      <c r="D763" s="85">
        <v>14.6</v>
      </c>
      <c r="E763" s="82">
        <v>80</v>
      </c>
      <c r="F763" s="82">
        <f t="shared" si="11"/>
        <v>1168</v>
      </c>
      <c r="G763" s="83" t="s">
        <v>51727</v>
      </c>
    </row>
    <row r="764" ht="14" customHeight="1" spans="1:7">
      <c r="A764" s="79" t="s">
        <v>51765</v>
      </c>
      <c r="B764" s="83" t="s">
        <v>51766</v>
      </c>
      <c r="C764" s="84" t="s">
        <v>51767</v>
      </c>
      <c r="D764" s="85">
        <v>10.4</v>
      </c>
      <c r="E764" s="82">
        <v>80</v>
      </c>
      <c r="F764" s="82">
        <f t="shared" si="11"/>
        <v>832</v>
      </c>
      <c r="G764" s="83" t="s">
        <v>51727</v>
      </c>
    </row>
    <row r="765" ht="14" customHeight="1" spans="1:7">
      <c r="A765" s="79" t="s">
        <v>51768</v>
      </c>
      <c r="B765" s="83" t="s">
        <v>51769</v>
      </c>
      <c r="C765" s="84" t="s">
        <v>3067</v>
      </c>
      <c r="D765" s="85">
        <v>7.5</v>
      </c>
      <c r="E765" s="82">
        <v>80</v>
      </c>
      <c r="F765" s="82">
        <f t="shared" si="11"/>
        <v>600</v>
      </c>
      <c r="G765" s="83" t="s">
        <v>51727</v>
      </c>
    </row>
    <row r="766" ht="14" customHeight="1" spans="1:7">
      <c r="A766" s="79" t="s">
        <v>51770</v>
      </c>
      <c r="B766" s="83" t="s">
        <v>51771</v>
      </c>
      <c r="C766" s="84" t="s">
        <v>16697</v>
      </c>
      <c r="D766" s="85">
        <v>6.2</v>
      </c>
      <c r="E766" s="82">
        <v>80</v>
      </c>
      <c r="F766" s="82">
        <f t="shared" si="11"/>
        <v>496</v>
      </c>
      <c r="G766" s="83" t="s">
        <v>51727</v>
      </c>
    </row>
    <row r="767" ht="14" customHeight="1" spans="1:7">
      <c r="A767" s="79" t="s">
        <v>51772</v>
      </c>
      <c r="B767" s="83" t="s">
        <v>51773</v>
      </c>
      <c r="C767" s="84" t="s">
        <v>9228</v>
      </c>
      <c r="D767" s="85">
        <v>26.6</v>
      </c>
      <c r="E767" s="82">
        <v>80</v>
      </c>
      <c r="F767" s="82">
        <f t="shared" si="11"/>
        <v>2128</v>
      </c>
      <c r="G767" s="83" t="s">
        <v>51727</v>
      </c>
    </row>
    <row r="768" ht="14" customHeight="1" spans="1:7">
      <c r="A768" s="79" t="s">
        <v>51774</v>
      </c>
      <c r="B768" s="83" t="s">
        <v>51775</v>
      </c>
      <c r="C768" s="84" t="s">
        <v>1266</v>
      </c>
      <c r="D768" s="85">
        <v>12.5</v>
      </c>
      <c r="E768" s="82">
        <v>80</v>
      </c>
      <c r="F768" s="82">
        <f t="shared" si="11"/>
        <v>1000</v>
      </c>
      <c r="G768" s="83" t="s">
        <v>51727</v>
      </c>
    </row>
    <row r="769" ht="14" customHeight="1" spans="1:7">
      <c r="A769" s="79" t="s">
        <v>51776</v>
      </c>
      <c r="B769" s="83" t="s">
        <v>51777</v>
      </c>
      <c r="C769" s="84" t="s">
        <v>12772</v>
      </c>
      <c r="D769" s="85">
        <v>8.5</v>
      </c>
      <c r="E769" s="82">
        <v>80</v>
      </c>
      <c r="F769" s="82">
        <f t="shared" si="11"/>
        <v>680</v>
      </c>
      <c r="G769" s="83" t="s">
        <v>51727</v>
      </c>
    </row>
    <row r="770" ht="14" customHeight="1" spans="1:7">
      <c r="A770" s="79" t="s">
        <v>51778</v>
      </c>
      <c r="B770" s="83" t="s">
        <v>51779</v>
      </c>
      <c r="C770" s="84" t="s">
        <v>3226</v>
      </c>
      <c r="D770" s="85">
        <v>7.1</v>
      </c>
      <c r="E770" s="82">
        <v>80</v>
      </c>
      <c r="F770" s="82">
        <f t="shared" si="11"/>
        <v>568</v>
      </c>
      <c r="G770" s="83" t="s">
        <v>51727</v>
      </c>
    </row>
    <row r="771" ht="14" customHeight="1" spans="1:7">
      <c r="A771" s="79" t="s">
        <v>51780</v>
      </c>
      <c r="B771" s="83" t="s">
        <v>51781</v>
      </c>
      <c r="C771" s="84" t="s">
        <v>51782</v>
      </c>
      <c r="D771" s="85">
        <v>11.5</v>
      </c>
      <c r="E771" s="82">
        <v>80</v>
      </c>
      <c r="F771" s="82">
        <f t="shared" si="11"/>
        <v>920</v>
      </c>
      <c r="G771" s="83" t="s">
        <v>51727</v>
      </c>
    </row>
    <row r="772" ht="14" customHeight="1" spans="1:7">
      <c r="A772" s="79" t="s">
        <v>51783</v>
      </c>
      <c r="B772" s="83" t="s">
        <v>51784</v>
      </c>
      <c r="C772" s="84" t="s">
        <v>10621</v>
      </c>
      <c r="D772" s="85">
        <v>12.5</v>
      </c>
      <c r="E772" s="82">
        <v>80</v>
      </c>
      <c r="F772" s="82">
        <f t="shared" ref="F772:F835" si="12">D772*E772</f>
        <v>1000</v>
      </c>
      <c r="G772" s="83" t="s">
        <v>51727</v>
      </c>
    </row>
    <row r="773" ht="14" customHeight="1" spans="1:7">
      <c r="A773" s="79" t="s">
        <v>51785</v>
      </c>
      <c r="B773" s="83" t="s">
        <v>51786</v>
      </c>
      <c r="C773" s="84" t="s">
        <v>31086</v>
      </c>
      <c r="D773" s="85">
        <v>12.7</v>
      </c>
      <c r="E773" s="82">
        <v>80</v>
      </c>
      <c r="F773" s="82">
        <f t="shared" si="12"/>
        <v>1016</v>
      </c>
      <c r="G773" s="83" t="s">
        <v>51727</v>
      </c>
    </row>
    <row r="774" ht="14" customHeight="1" spans="1:7">
      <c r="A774" s="79" t="s">
        <v>51787</v>
      </c>
      <c r="B774" s="83" t="s">
        <v>51788</v>
      </c>
      <c r="C774" s="84" t="s">
        <v>51789</v>
      </c>
      <c r="D774" s="85">
        <v>10.7</v>
      </c>
      <c r="E774" s="82">
        <v>80</v>
      </c>
      <c r="F774" s="82">
        <f t="shared" si="12"/>
        <v>856</v>
      </c>
      <c r="G774" s="83" t="s">
        <v>51727</v>
      </c>
    </row>
    <row r="775" ht="14" customHeight="1" spans="1:7">
      <c r="A775" s="79" t="s">
        <v>51790</v>
      </c>
      <c r="B775" s="83" t="s">
        <v>51791</v>
      </c>
      <c r="C775" s="84" t="s">
        <v>51792</v>
      </c>
      <c r="D775" s="85">
        <v>13</v>
      </c>
      <c r="E775" s="82">
        <v>80</v>
      </c>
      <c r="F775" s="82">
        <f t="shared" si="12"/>
        <v>1040</v>
      </c>
      <c r="G775" s="83" t="s">
        <v>51727</v>
      </c>
    </row>
    <row r="776" ht="14" customHeight="1" spans="1:7">
      <c r="A776" s="79" t="s">
        <v>51793</v>
      </c>
      <c r="B776" s="83" t="s">
        <v>51794</v>
      </c>
      <c r="C776" s="84" t="s">
        <v>5392</v>
      </c>
      <c r="D776" s="85">
        <v>12.8</v>
      </c>
      <c r="E776" s="82">
        <v>80</v>
      </c>
      <c r="F776" s="82">
        <f t="shared" si="12"/>
        <v>1024</v>
      </c>
      <c r="G776" s="83" t="s">
        <v>51727</v>
      </c>
    </row>
    <row r="777" ht="14" customHeight="1" spans="1:7">
      <c r="A777" s="79" t="s">
        <v>51795</v>
      </c>
      <c r="B777" s="83" t="s">
        <v>51796</v>
      </c>
      <c r="C777" s="84" t="s">
        <v>51797</v>
      </c>
      <c r="D777" s="85">
        <v>15.8</v>
      </c>
      <c r="E777" s="82">
        <v>80</v>
      </c>
      <c r="F777" s="82">
        <f t="shared" si="12"/>
        <v>1264</v>
      </c>
      <c r="G777" s="83" t="s">
        <v>51727</v>
      </c>
    </row>
    <row r="778" ht="14" customHeight="1" spans="1:7">
      <c r="A778" s="79" t="s">
        <v>51798</v>
      </c>
      <c r="B778" s="83" t="s">
        <v>51799</v>
      </c>
      <c r="C778" s="84" t="s">
        <v>51800</v>
      </c>
      <c r="D778" s="85">
        <v>13</v>
      </c>
      <c r="E778" s="82">
        <v>80</v>
      </c>
      <c r="F778" s="82">
        <f t="shared" si="12"/>
        <v>1040</v>
      </c>
      <c r="G778" s="83" t="s">
        <v>51727</v>
      </c>
    </row>
    <row r="779" ht="14" customHeight="1" spans="1:7">
      <c r="A779" s="79" t="s">
        <v>51801</v>
      </c>
      <c r="B779" s="83" t="s">
        <v>51802</v>
      </c>
      <c r="C779" s="84" t="s">
        <v>51803</v>
      </c>
      <c r="D779" s="85">
        <v>18.8</v>
      </c>
      <c r="E779" s="82">
        <v>80</v>
      </c>
      <c r="F779" s="82">
        <f t="shared" si="12"/>
        <v>1504</v>
      </c>
      <c r="G779" s="83" t="s">
        <v>51727</v>
      </c>
    </row>
    <row r="780" ht="14" customHeight="1" spans="1:7">
      <c r="A780" s="79" t="s">
        <v>51804</v>
      </c>
      <c r="B780" s="83" t="s">
        <v>51805</v>
      </c>
      <c r="C780" s="84" t="s">
        <v>51806</v>
      </c>
      <c r="D780" s="85">
        <v>9</v>
      </c>
      <c r="E780" s="82">
        <v>80</v>
      </c>
      <c r="F780" s="82">
        <f t="shared" si="12"/>
        <v>720</v>
      </c>
      <c r="G780" s="83" t="s">
        <v>51727</v>
      </c>
    </row>
    <row r="781" ht="14" customHeight="1" spans="1:7">
      <c r="A781" s="79" t="s">
        <v>51807</v>
      </c>
      <c r="B781" s="83" t="s">
        <v>51808</v>
      </c>
      <c r="C781" s="84" t="s">
        <v>51809</v>
      </c>
      <c r="D781" s="85">
        <v>8.7</v>
      </c>
      <c r="E781" s="82">
        <v>80</v>
      </c>
      <c r="F781" s="82">
        <f t="shared" si="12"/>
        <v>696</v>
      </c>
      <c r="G781" s="83" t="s">
        <v>51727</v>
      </c>
    </row>
    <row r="782" ht="14" customHeight="1" spans="1:7">
      <c r="A782" s="79" t="s">
        <v>51810</v>
      </c>
      <c r="B782" s="83" t="s">
        <v>51811</v>
      </c>
      <c r="C782" s="84" t="s">
        <v>51812</v>
      </c>
      <c r="D782" s="85">
        <v>14.4</v>
      </c>
      <c r="E782" s="82">
        <v>80</v>
      </c>
      <c r="F782" s="82">
        <f t="shared" si="12"/>
        <v>1152</v>
      </c>
      <c r="G782" s="83" t="s">
        <v>51727</v>
      </c>
    </row>
    <row r="783" ht="14" customHeight="1" spans="1:7">
      <c r="A783" s="79" t="s">
        <v>51813</v>
      </c>
      <c r="B783" s="83" t="s">
        <v>51814</v>
      </c>
      <c r="C783" s="84" t="s">
        <v>51815</v>
      </c>
      <c r="D783" s="85">
        <v>11.2</v>
      </c>
      <c r="E783" s="82">
        <v>80</v>
      </c>
      <c r="F783" s="82">
        <f t="shared" si="12"/>
        <v>896</v>
      </c>
      <c r="G783" s="83" t="s">
        <v>51727</v>
      </c>
    </row>
    <row r="784" ht="14" customHeight="1" spans="1:7">
      <c r="A784" s="79" t="s">
        <v>51816</v>
      </c>
      <c r="B784" s="83" t="s">
        <v>51817</v>
      </c>
      <c r="C784" s="84" t="s">
        <v>9466</v>
      </c>
      <c r="D784" s="85">
        <v>7.7</v>
      </c>
      <c r="E784" s="82">
        <v>80</v>
      </c>
      <c r="F784" s="82">
        <f t="shared" si="12"/>
        <v>616</v>
      </c>
      <c r="G784" s="83" t="s">
        <v>51727</v>
      </c>
    </row>
    <row r="785" ht="14" customHeight="1" spans="1:7">
      <c r="A785" s="79" t="s">
        <v>51818</v>
      </c>
      <c r="B785" s="83" t="s">
        <v>51819</v>
      </c>
      <c r="C785" s="84" t="s">
        <v>28494</v>
      </c>
      <c r="D785" s="85">
        <v>12</v>
      </c>
      <c r="E785" s="82">
        <v>80</v>
      </c>
      <c r="F785" s="82">
        <f t="shared" si="12"/>
        <v>960</v>
      </c>
      <c r="G785" s="83" t="s">
        <v>51727</v>
      </c>
    </row>
    <row r="786" ht="14" customHeight="1" spans="1:7">
      <c r="A786" s="79" t="s">
        <v>51820</v>
      </c>
      <c r="B786" s="83" t="s">
        <v>51821</v>
      </c>
      <c r="C786" s="84" t="s">
        <v>11704</v>
      </c>
      <c r="D786" s="85">
        <v>7.8</v>
      </c>
      <c r="E786" s="82">
        <v>80</v>
      </c>
      <c r="F786" s="82">
        <f t="shared" si="12"/>
        <v>624</v>
      </c>
      <c r="G786" s="83" t="s">
        <v>51727</v>
      </c>
    </row>
    <row r="787" ht="14" customHeight="1" spans="1:7">
      <c r="A787" s="79" t="s">
        <v>51822</v>
      </c>
      <c r="B787" s="83" t="s">
        <v>51823</v>
      </c>
      <c r="C787" s="84" t="s">
        <v>51824</v>
      </c>
      <c r="D787" s="85">
        <v>17.5</v>
      </c>
      <c r="E787" s="82">
        <v>80</v>
      </c>
      <c r="F787" s="82">
        <f t="shared" si="12"/>
        <v>1400</v>
      </c>
      <c r="G787" s="83" t="s">
        <v>51727</v>
      </c>
    </row>
    <row r="788" ht="14" customHeight="1" spans="1:7">
      <c r="A788" s="79" t="s">
        <v>51825</v>
      </c>
      <c r="B788" s="83" t="s">
        <v>51826</v>
      </c>
      <c r="C788" s="84" t="s">
        <v>10683</v>
      </c>
      <c r="D788" s="85">
        <v>5.5</v>
      </c>
      <c r="E788" s="82">
        <v>80</v>
      </c>
      <c r="F788" s="82">
        <f t="shared" si="12"/>
        <v>440</v>
      </c>
      <c r="G788" s="83" t="s">
        <v>51727</v>
      </c>
    </row>
    <row r="789" ht="14" customHeight="1" spans="1:7">
      <c r="A789" s="79" t="s">
        <v>51827</v>
      </c>
      <c r="B789" s="83" t="s">
        <v>51828</v>
      </c>
      <c r="C789" s="84" t="s">
        <v>10659</v>
      </c>
      <c r="D789" s="85">
        <v>5.5</v>
      </c>
      <c r="E789" s="82">
        <v>80</v>
      </c>
      <c r="F789" s="82">
        <f t="shared" si="12"/>
        <v>440</v>
      </c>
      <c r="G789" s="83" t="s">
        <v>51727</v>
      </c>
    </row>
    <row r="790" ht="14" customHeight="1" spans="1:7">
      <c r="A790" s="79" t="s">
        <v>51829</v>
      </c>
      <c r="B790" s="83" t="s">
        <v>51830</v>
      </c>
      <c r="C790" s="84" t="s">
        <v>18442</v>
      </c>
      <c r="D790" s="85">
        <v>5.5</v>
      </c>
      <c r="E790" s="82">
        <v>80</v>
      </c>
      <c r="F790" s="82">
        <f t="shared" si="12"/>
        <v>440</v>
      </c>
      <c r="G790" s="83" t="s">
        <v>51727</v>
      </c>
    </row>
    <row r="791" ht="14" customHeight="1" spans="1:7">
      <c r="A791" s="79" t="s">
        <v>51831</v>
      </c>
      <c r="B791" s="83" t="s">
        <v>51832</v>
      </c>
      <c r="C791" s="84" t="s">
        <v>51833</v>
      </c>
      <c r="D791" s="85">
        <v>8</v>
      </c>
      <c r="E791" s="82">
        <v>80</v>
      </c>
      <c r="F791" s="82">
        <f t="shared" si="12"/>
        <v>640</v>
      </c>
      <c r="G791" s="83" t="s">
        <v>51727</v>
      </c>
    </row>
    <row r="792" ht="14" customHeight="1" spans="1:7">
      <c r="A792" s="79" t="s">
        <v>51834</v>
      </c>
      <c r="B792" s="83" t="s">
        <v>51835</v>
      </c>
      <c r="C792" s="84" t="s">
        <v>6436</v>
      </c>
      <c r="D792" s="85">
        <v>3</v>
      </c>
      <c r="E792" s="82">
        <v>80</v>
      </c>
      <c r="F792" s="82">
        <f t="shared" si="12"/>
        <v>240</v>
      </c>
      <c r="G792" s="83" t="s">
        <v>51727</v>
      </c>
    </row>
    <row r="793" ht="14" customHeight="1" spans="1:7">
      <c r="A793" s="79" t="s">
        <v>51836</v>
      </c>
      <c r="B793" s="83" t="s">
        <v>51837</v>
      </c>
      <c r="C793" s="84" t="s">
        <v>3799</v>
      </c>
      <c r="D793" s="85">
        <v>18.5</v>
      </c>
      <c r="E793" s="82">
        <v>80</v>
      </c>
      <c r="F793" s="82">
        <f t="shared" si="12"/>
        <v>1480</v>
      </c>
      <c r="G793" s="83" t="s">
        <v>51838</v>
      </c>
    </row>
    <row r="794" ht="14" customHeight="1" spans="1:7">
      <c r="A794" s="79" t="s">
        <v>51839</v>
      </c>
      <c r="B794" s="83" t="s">
        <v>51840</v>
      </c>
      <c r="C794" s="84" t="s">
        <v>51841</v>
      </c>
      <c r="D794" s="85">
        <v>10</v>
      </c>
      <c r="E794" s="82">
        <v>80</v>
      </c>
      <c r="F794" s="82">
        <f t="shared" si="12"/>
        <v>800</v>
      </c>
      <c r="G794" s="83" t="s">
        <v>51838</v>
      </c>
    </row>
    <row r="795" ht="14" customHeight="1" spans="1:7">
      <c r="A795" s="79" t="s">
        <v>51842</v>
      </c>
      <c r="B795" s="83" t="s">
        <v>51843</v>
      </c>
      <c r="C795" s="84" t="s">
        <v>3122</v>
      </c>
      <c r="D795" s="85">
        <v>4.5</v>
      </c>
      <c r="E795" s="82">
        <v>80</v>
      </c>
      <c r="F795" s="82">
        <f t="shared" si="12"/>
        <v>360</v>
      </c>
      <c r="G795" s="83" t="s">
        <v>51838</v>
      </c>
    </row>
    <row r="796" ht="14" customHeight="1" spans="1:7">
      <c r="A796" s="79" t="s">
        <v>51844</v>
      </c>
      <c r="B796" s="83" t="s">
        <v>51845</v>
      </c>
      <c r="C796" s="84" t="s">
        <v>33019</v>
      </c>
      <c r="D796" s="85">
        <v>9</v>
      </c>
      <c r="E796" s="82">
        <v>80</v>
      </c>
      <c r="F796" s="82">
        <f t="shared" si="12"/>
        <v>720</v>
      </c>
      <c r="G796" s="83" t="s">
        <v>51838</v>
      </c>
    </row>
    <row r="797" ht="14" customHeight="1" spans="1:7">
      <c r="A797" s="79" t="s">
        <v>51846</v>
      </c>
      <c r="B797" s="83" t="s">
        <v>51847</v>
      </c>
      <c r="C797" s="84" t="s">
        <v>23114</v>
      </c>
      <c r="D797" s="85">
        <v>10.4</v>
      </c>
      <c r="E797" s="82">
        <v>80</v>
      </c>
      <c r="F797" s="82">
        <f t="shared" si="12"/>
        <v>832</v>
      </c>
      <c r="G797" s="83" t="s">
        <v>51838</v>
      </c>
    </row>
    <row r="798" ht="14" customHeight="1" spans="1:7">
      <c r="A798" s="79" t="s">
        <v>51848</v>
      </c>
      <c r="B798" s="83" t="s">
        <v>51849</v>
      </c>
      <c r="C798" s="84" t="s">
        <v>23078</v>
      </c>
      <c r="D798" s="85">
        <v>8.9</v>
      </c>
      <c r="E798" s="82">
        <v>80</v>
      </c>
      <c r="F798" s="82">
        <f t="shared" si="12"/>
        <v>712</v>
      </c>
      <c r="G798" s="83" t="s">
        <v>51838</v>
      </c>
    </row>
    <row r="799" ht="14" customHeight="1" spans="1:7">
      <c r="A799" s="79" t="s">
        <v>51850</v>
      </c>
      <c r="B799" s="83" t="s">
        <v>51851</v>
      </c>
      <c r="C799" s="84" t="s">
        <v>25294</v>
      </c>
      <c r="D799" s="85">
        <v>8.8</v>
      </c>
      <c r="E799" s="82">
        <v>80</v>
      </c>
      <c r="F799" s="82">
        <f t="shared" si="12"/>
        <v>704</v>
      </c>
      <c r="G799" s="83" t="s">
        <v>51838</v>
      </c>
    </row>
    <row r="800" ht="14" customHeight="1" spans="1:7">
      <c r="A800" s="79" t="s">
        <v>51852</v>
      </c>
      <c r="B800" s="83" t="s">
        <v>51853</v>
      </c>
      <c r="C800" s="84" t="s">
        <v>51854</v>
      </c>
      <c r="D800" s="85">
        <v>5.5</v>
      </c>
      <c r="E800" s="82">
        <v>80</v>
      </c>
      <c r="F800" s="82">
        <f t="shared" si="12"/>
        <v>440</v>
      </c>
      <c r="G800" s="83" t="s">
        <v>51838</v>
      </c>
    </row>
    <row r="801" ht="14" customHeight="1" spans="1:7">
      <c r="A801" s="79" t="s">
        <v>51855</v>
      </c>
      <c r="B801" s="83" t="s">
        <v>51856</v>
      </c>
      <c r="C801" s="84" t="s">
        <v>51857</v>
      </c>
      <c r="D801" s="85">
        <v>17.5</v>
      </c>
      <c r="E801" s="82">
        <v>80</v>
      </c>
      <c r="F801" s="82">
        <f t="shared" si="12"/>
        <v>1400</v>
      </c>
      <c r="G801" s="83" t="s">
        <v>51838</v>
      </c>
    </row>
    <row r="802" ht="14" customHeight="1" spans="1:7">
      <c r="A802" s="79" t="s">
        <v>51858</v>
      </c>
      <c r="B802" s="83" t="s">
        <v>51859</v>
      </c>
      <c r="C802" s="84" t="s">
        <v>51860</v>
      </c>
      <c r="D802" s="85">
        <v>13</v>
      </c>
      <c r="E802" s="82">
        <v>80</v>
      </c>
      <c r="F802" s="82">
        <f t="shared" si="12"/>
        <v>1040</v>
      </c>
      <c r="G802" s="83" t="s">
        <v>51838</v>
      </c>
    </row>
    <row r="803" ht="14" customHeight="1" spans="1:7">
      <c r="A803" s="79" t="s">
        <v>51861</v>
      </c>
      <c r="B803" s="83" t="s">
        <v>51862</v>
      </c>
      <c r="C803" s="84" t="s">
        <v>51863</v>
      </c>
      <c r="D803" s="85">
        <v>14.6</v>
      </c>
      <c r="E803" s="82">
        <v>80</v>
      </c>
      <c r="F803" s="82">
        <f t="shared" si="12"/>
        <v>1168</v>
      </c>
      <c r="G803" s="83" t="s">
        <v>51838</v>
      </c>
    </row>
    <row r="804" ht="14" customHeight="1" spans="1:7">
      <c r="A804" s="79" t="s">
        <v>51864</v>
      </c>
      <c r="B804" s="83" t="s">
        <v>51865</v>
      </c>
      <c r="C804" s="84" t="s">
        <v>51866</v>
      </c>
      <c r="D804" s="85">
        <v>17.5</v>
      </c>
      <c r="E804" s="82">
        <v>80</v>
      </c>
      <c r="F804" s="82">
        <f t="shared" si="12"/>
        <v>1400</v>
      </c>
      <c r="G804" s="83" t="s">
        <v>51838</v>
      </c>
    </row>
    <row r="805" ht="14" customHeight="1" spans="1:7">
      <c r="A805" s="79" t="s">
        <v>51867</v>
      </c>
      <c r="B805" s="83" t="s">
        <v>51868</v>
      </c>
      <c r="C805" s="84" t="s">
        <v>51869</v>
      </c>
      <c r="D805" s="85">
        <v>12.5</v>
      </c>
      <c r="E805" s="82">
        <v>80</v>
      </c>
      <c r="F805" s="82">
        <f t="shared" si="12"/>
        <v>1000</v>
      </c>
      <c r="G805" s="83" t="s">
        <v>51838</v>
      </c>
    </row>
    <row r="806" ht="14" customHeight="1" spans="1:7">
      <c r="A806" s="79" t="s">
        <v>51870</v>
      </c>
      <c r="B806" s="83" t="s">
        <v>51871</v>
      </c>
      <c r="C806" s="84" t="s">
        <v>48392</v>
      </c>
      <c r="D806" s="85">
        <v>18.5</v>
      </c>
      <c r="E806" s="82">
        <v>80</v>
      </c>
      <c r="F806" s="82">
        <f t="shared" si="12"/>
        <v>1480</v>
      </c>
      <c r="G806" s="83" t="s">
        <v>51838</v>
      </c>
    </row>
    <row r="807" ht="14" customHeight="1" spans="1:7">
      <c r="A807" s="79" t="s">
        <v>51872</v>
      </c>
      <c r="B807" s="83" t="s">
        <v>51873</v>
      </c>
      <c r="C807" s="84" t="s">
        <v>51874</v>
      </c>
      <c r="D807" s="85">
        <v>15.5</v>
      </c>
      <c r="E807" s="82">
        <v>80</v>
      </c>
      <c r="F807" s="82">
        <f t="shared" si="12"/>
        <v>1240</v>
      </c>
      <c r="G807" s="83" t="s">
        <v>51838</v>
      </c>
    </row>
    <row r="808" ht="14" customHeight="1" spans="1:7">
      <c r="A808" s="79" t="s">
        <v>51875</v>
      </c>
      <c r="B808" s="83" t="s">
        <v>51876</v>
      </c>
      <c r="C808" s="84" t="s">
        <v>51877</v>
      </c>
      <c r="D808" s="85">
        <v>8.5</v>
      </c>
      <c r="E808" s="82">
        <v>80</v>
      </c>
      <c r="F808" s="82">
        <f t="shared" si="12"/>
        <v>680</v>
      </c>
      <c r="G808" s="83" t="s">
        <v>51838</v>
      </c>
    </row>
    <row r="809" ht="14" customHeight="1" spans="1:7">
      <c r="A809" s="79" t="s">
        <v>51878</v>
      </c>
      <c r="B809" s="83" t="s">
        <v>51879</v>
      </c>
      <c r="C809" s="84" t="s">
        <v>51880</v>
      </c>
      <c r="D809" s="85">
        <v>17.5</v>
      </c>
      <c r="E809" s="82">
        <v>80</v>
      </c>
      <c r="F809" s="82">
        <f t="shared" si="12"/>
        <v>1400</v>
      </c>
      <c r="G809" s="83" t="s">
        <v>51838</v>
      </c>
    </row>
    <row r="810" ht="14" customHeight="1" spans="1:7">
      <c r="A810" s="79" t="s">
        <v>51881</v>
      </c>
      <c r="B810" s="83" t="s">
        <v>51882</v>
      </c>
      <c r="C810" s="84" t="s">
        <v>51883</v>
      </c>
      <c r="D810" s="85">
        <v>21.5</v>
      </c>
      <c r="E810" s="82">
        <v>80</v>
      </c>
      <c r="F810" s="82">
        <f t="shared" si="12"/>
        <v>1720</v>
      </c>
      <c r="G810" s="83" t="s">
        <v>51838</v>
      </c>
    </row>
    <row r="811" ht="14" customHeight="1" spans="1:7">
      <c r="A811" s="79" t="s">
        <v>51884</v>
      </c>
      <c r="B811" s="83" t="s">
        <v>51885</v>
      </c>
      <c r="C811" s="84" t="s">
        <v>15835</v>
      </c>
      <c r="D811" s="85">
        <v>17.5</v>
      </c>
      <c r="E811" s="82">
        <v>80</v>
      </c>
      <c r="F811" s="82">
        <f t="shared" si="12"/>
        <v>1400</v>
      </c>
      <c r="G811" s="83" t="s">
        <v>51838</v>
      </c>
    </row>
    <row r="812" ht="14" customHeight="1" spans="1:7">
      <c r="A812" s="79" t="s">
        <v>51886</v>
      </c>
      <c r="B812" s="83" t="s">
        <v>51887</v>
      </c>
      <c r="C812" s="84" t="s">
        <v>51888</v>
      </c>
      <c r="D812" s="85">
        <v>15.4</v>
      </c>
      <c r="E812" s="82">
        <v>80</v>
      </c>
      <c r="F812" s="82">
        <f t="shared" si="12"/>
        <v>1232</v>
      </c>
      <c r="G812" s="83" t="s">
        <v>51838</v>
      </c>
    </row>
    <row r="813" ht="14" customHeight="1" spans="1:7">
      <c r="A813" s="79" t="s">
        <v>51889</v>
      </c>
      <c r="B813" s="83" t="s">
        <v>51890</v>
      </c>
      <c r="C813" s="84" t="s">
        <v>51891</v>
      </c>
      <c r="D813" s="85">
        <v>22.5</v>
      </c>
      <c r="E813" s="82">
        <v>80</v>
      </c>
      <c r="F813" s="82">
        <f t="shared" si="12"/>
        <v>1800</v>
      </c>
      <c r="G813" s="83" t="s">
        <v>51838</v>
      </c>
    </row>
    <row r="814" ht="14" customHeight="1" spans="1:7">
      <c r="A814" s="79" t="s">
        <v>51892</v>
      </c>
      <c r="B814" s="83" t="s">
        <v>51893</v>
      </c>
      <c r="C814" s="84" t="s">
        <v>44046</v>
      </c>
      <c r="D814" s="85">
        <v>14.7</v>
      </c>
      <c r="E814" s="82">
        <v>80</v>
      </c>
      <c r="F814" s="82">
        <f t="shared" si="12"/>
        <v>1176</v>
      </c>
      <c r="G814" s="83" t="s">
        <v>51838</v>
      </c>
    </row>
    <row r="815" ht="14" customHeight="1" spans="1:7">
      <c r="A815" s="79" t="s">
        <v>51894</v>
      </c>
      <c r="B815" s="83" t="s">
        <v>51895</v>
      </c>
      <c r="C815" s="84" t="s">
        <v>4150</v>
      </c>
      <c r="D815" s="85">
        <v>12.5</v>
      </c>
      <c r="E815" s="82">
        <v>80</v>
      </c>
      <c r="F815" s="82">
        <f t="shared" si="12"/>
        <v>1000</v>
      </c>
      <c r="G815" s="83" t="s">
        <v>51838</v>
      </c>
    </row>
    <row r="816" ht="14" customHeight="1" spans="1:7">
      <c r="A816" s="79" t="s">
        <v>51896</v>
      </c>
      <c r="B816" s="83" t="s">
        <v>51897</v>
      </c>
      <c r="C816" s="84" t="s">
        <v>51898</v>
      </c>
      <c r="D816" s="85">
        <v>15.5</v>
      </c>
      <c r="E816" s="82">
        <v>80</v>
      </c>
      <c r="F816" s="82">
        <f t="shared" si="12"/>
        <v>1240</v>
      </c>
      <c r="G816" s="83" t="s">
        <v>51838</v>
      </c>
    </row>
    <row r="817" ht="14" customHeight="1" spans="1:7">
      <c r="A817" s="79" t="s">
        <v>51899</v>
      </c>
      <c r="B817" s="83" t="s">
        <v>51900</v>
      </c>
      <c r="C817" s="84" t="s">
        <v>51901</v>
      </c>
      <c r="D817" s="85">
        <v>7.2</v>
      </c>
      <c r="E817" s="82">
        <v>80</v>
      </c>
      <c r="F817" s="82">
        <f t="shared" si="12"/>
        <v>576</v>
      </c>
      <c r="G817" s="83" t="s">
        <v>51838</v>
      </c>
    </row>
    <row r="818" ht="14" customHeight="1" spans="1:7">
      <c r="A818" s="79" t="s">
        <v>51902</v>
      </c>
      <c r="B818" s="83" t="s">
        <v>51903</v>
      </c>
      <c r="C818" s="84" t="s">
        <v>51904</v>
      </c>
      <c r="D818" s="85">
        <v>14.5</v>
      </c>
      <c r="E818" s="82">
        <v>80</v>
      </c>
      <c r="F818" s="82">
        <f t="shared" si="12"/>
        <v>1160</v>
      </c>
      <c r="G818" s="83" t="s">
        <v>51838</v>
      </c>
    </row>
    <row r="819" ht="14" customHeight="1" spans="1:7">
      <c r="A819" s="79" t="s">
        <v>51905</v>
      </c>
      <c r="B819" s="83" t="s">
        <v>51906</v>
      </c>
      <c r="C819" s="84" t="s">
        <v>51907</v>
      </c>
      <c r="D819" s="85">
        <v>5.5</v>
      </c>
      <c r="E819" s="82">
        <v>80</v>
      </c>
      <c r="F819" s="82">
        <f t="shared" si="12"/>
        <v>440</v>
      </c>
      <c r="G819" s="83" t="s">
        <v>51838</v>
      </c>
    </row>
    <row r="820" ht="14" customHeight="1" spans="1:7">
      <c r="A820" s="79" t="s">
        <v>51908</v>
      </c>
      <c r="B820" s="83" t="s">
        <v>51909</v>
      </c>
      <c r="C820" s="84" t="s">
        <v>51910</v>
      </c>
      <c r="D820" s="85">
        <v>7.5</v>
      </c>
      <c r="E820" s="82">
        <v>80</v>
      </c>
      <c r="F820" s="82">
        <f t="shared" si="12"/>
        <v>600</v>
      </c>
      <c r="G820" s="83" t="s">
        <v>51838</v>
      </c>
    </row>
    <row r="821" ht="14" customHeight="1" spans="1:7">
      <c r="A821" s="79" t="s">
        <v>51911</v>
      </c>
      <c r="B821" s="83" t="s">
        <v>51912</v>
      </c>
      <c r="C821" s="84" t="s">
        <v>51913</v>
      </c>
      <c r="D821" s="85">
        <v>5.5</v>
      </c>
      <c r="E821" s="82">
        <v>80</v>
      </c>
      <c r="F821" s="82">
        <f t="shared" si="12"/>
        <v>440</v>
      </c>
      <c r="G821" s="83" t="s">
        <v>51838</v>
      </c>
    </row>
    <row r="822" ht="14" customHeight="1" spans="1:7">
      <c r="A822" s="79" t="s">
        <v>51914</v>
      </c>
      <c r="B822" s="83" t="s">
        <v>51915</v>
      </c>
      <c r="C822" s="84" t="s">
        <v>51916</v>
      </c>
      <c r="D822" s="85">
        <v>14.5</v>
      </c>
      <c r="E822" s="82">
        <v>80</v>
      </c>
      <c r="F822" s="82">
        <f t="shared" si="12"/>
        <v>1160</v>
      </c>
      <c r="G822" s="83" t="s">
        <v>51838</v>
      </c>
    </row>
    <row r="823" ht="14" customHeight="1" spans="1:7">
      <c r="A823" s="79" t="s">
        <v>51917</v>
      </c>
      <c r="B823" s="83" t="s">
        <v>51918</v>
      </c>
      <c r="C823" s="84" t="s">
        <v>51919</v>
      </c>
      <c r="D823" s="85">
        <v>8.5</v>
      </c>
      <c r="E823" s="82">
        <v>80</v>
      </c>
      <c r="F823" s="82">
        <f t="shared" si="12"/>
        <v>680</v>
      </c>
      <c r="G823" s="83" t="s">
        <v>51838</v>
      </c>
    </row>
    <row r="824" ht="14" customHeight="1" spans="1:7">
      <c r="A824" s="79" t="s">
        <v>51920</v>
      </c>
      <c r="B824" s="83" t="s">
        <v>51921</v>
      </c>
      <c r="C824" s="84" t="s">
        <v>4930</v>
      </c>
      <c r="D824" s="85">
        <v>12</v>
      </c>
      <c r="E824" s="82">
        <v>80</v>
      </c>
      <c r="F824" s="82">
        <f t="shared" si="12"/>
        <v>960</v>
      </c>
      <c r="G824" s="83" t="s">
        <v>51838</v>
      </c>
    </row>
    <row r="825" ht="14" customHeight="1" spans="1:7">
      <c r="A825" s="79" t="s">
        <v>51922</v>
      </c>
      <c r="B825" s="83" t="s">
        <v>51923</v>
      </c>
      <c r="C825" s="84" t="s">
        <v>3365</v>
      </c>
      <c r="D825" s="85">
        <v>8.5</v>
      </c>
      <c r="E825" s="82">
        <v>80</v>
      </c>
      <c r="F825" s="82">
        <f t="shared" si="12"/>
        <v>680</v>
      </c>
      <c r="G825" s="83" t="s">
        <v>51838</v>
      </c>
    </row>
    <row r="826" ht="14" customHeight="1" spans="1:7">
      <c r="A826" s="79" t="s">
        <v>51924</v>
      </c>
      <c r="B826" s="83" t="s">
        <v>51925</v>
      </c>
      <c r="C826" s="84" t="s">
        <v>28735</v>
      </c>
      <c r="D826" s="85">
        <v>29.5</v>
      </c>
      <c r="E826" s="82">
        <v>80</v>
      </c>
      <c r="F826" s="82">
        <f t="shared" si="12"/>
        <v>2360</v>
      </c>
      <c r="G826" s="83" t="s">
        <v>51838</v>
      </c>
    </row>
    <row r="827" ht="14" customHeight="1" spans="1:7">
      <c r="A827" s="79" t="s">
        <v>51926</v>
      </c>
      <c r="B827" s="83" t="s">
        <v>51927</v>
      </c>
      <c r="C827" s="84" t="s">
        <v>33735</v>
      </c>
      <c r="D827" s="85">
        <v>19.7</v>
      </c>
      <c r="E827" s="82">
        <v>80</v>
      </c>
      <c r="F827" s="82">
        <f t="shared" si="12"/>
        <v>1576</v>
      </c>
      <c r="G827" s="83" t="s">
        <v>51838</v>
      </c>
    </row>
    <row r="828" ht="14" customHeight="1" spans="1:7">
      <c r="A828" s="79" t="s">
        <v>51928</v>
      </c>
      <c r="B828" s="83" t="s">
        <v>51929</v>
      </c>
      <c r="C828" s="84" t="s">
        <v>31156</v>
      </c>
      <c r="D828" s="85">
        <v>15.5</v>
      </c>
      <c r="E828" s="82">
        <v>80</v>
      </c>
      <c r="F828" s="82">
        <f t="shared" si="12"/>
        <v>1240</v>
      </c>
      <c r="G828" s="83" t="s">
        <v>51838</v>
      </c>
    </row>
    <row r="829" ht="14" customHeight="1" spans="1:7">
      <c r="A829" s="79" t="s">
        <v>51930</v>
      </c>
      <c r="B829" s="83" t="s">
        <v>51931</v>
      </c>
      <c r="C829" s="84" t="s">
        <v>2928</v>
      </c>
      <c r="D829" s="85">
        <v>20.5</v>
      </c>
      <c r="E829" s="82">
        <v>80</v>
      </c>
      <c r="F829" s="82">
        <f t="shared" si="12"/>
        <v>1640</v>
      </c>
      <c r="G829" s="83" t="s">
        <v>51838</v>
      </c>
    </row>
    <row r="830" ht="14" customHeight="1" spans="1:7">
      <c r="A830" s="79" t="s">
        <v>51932</v>
      </c>
      <c r="B830" s="83" t="s">
        <v>51933</v>
      </c>
      <c r="C830" s="84" t="s">
        <v>3865</v>
      </c>
      <c r="D830" s="85">
        <v>13.4</v>
      </c>
      <c r="E830" s="82">
        <v>80</v>
      </c>
      <c r="F830" s="82">
        <f t="shared" si="12"/>
        <v>1072</v>
      </c>
      <c r="G830" s="83" t="s">
        <v>51838</v>
      </c>
    </row>
    <row r="831" ht="14" customHeight="1" spans="1:7">
      <c r="A831" s="79" t="s">
        <v>51934</v>
      </c>
      <c r="B831" s="83" t="s">
        <v>51935</v>
      </c>
      <c r="C831" s="84" t="s">
        <v>16959</v>
      </c>
      <c r="D831" s="85">
        <v>17.5</v>
      </c>
      <c r="E831" s="82">
        <v>80</v>
      </c>
      <c r="F831" s="82">
        <f t="shared" si="12"/>
        <v>1400</v>
      </c>
      <c r="G831" s="83" t="s">
        <v>51838</v>
      </c>
    </row>
    <row r="832" ht="14" customHeight="1" spans="1:7">
      <c r="A832" s="79" t="s">
        <v>51936</v>
      </c>
      <c r="B832" s="83" t="s">
        <v>51937</v>
      </c>
      <c r="C832" s="84" t="s">
        <v>51938</v>
      </c>
      <c r="D832" s="85">
        <v>12.5</v>
      </c>
      <c r="E832" s="82">
        <v>80</v>
      </c>
      <c r="F832" s="82">
        <f t="shared" si="12"/>
        <v>1000</v>
      </c>
      <c r="G832" s="83" t="s">
        <v>51838</v>
      </c>
    </row>
    <row r="833" ht="14" customHeight="1" spans="1:7">
      <c r="A833" s="79" t="s">
        <v>51939</v>
      </c>
      <c r="B833" s="83" t="s">
        <v>51940</v>
      </c>
      <c r="C833" s="84" t="s">
        <v>2882</v>
      </c>
      <c r="D833" s="85">
        <v>35.5</v>
      </c>
      <c r="E833" s="82">
        <v>80</v>
      </c>
      <c r="F833" s="82">
        <f t="shared" si="12"/>
        <v>2840</v>
      </c>
      <c r="G833" s="83" t="s">
        <v>51838</v>
      </c>
    </row>
    <row r="834" ht="14" customHeight="1" spans="1:7">
      <c r="A834" s="79" t="s">
        <v>51941</v>
      </c>
      <c r="B834" s="83" t="s">
        <v>51942</v>
      </c>
      <c r="C834" s="84" t="s">
        <v>380</v>
      </c>
      <c r="D834" s="85">
        <v>10.5</v>
      </c>
      <c r="E834" s="82">
        <v>80</v>
      </c>
      <c r="F834" s="82">
        <f t="shared" si="12"/>
        <v>840</v>
      </c>
      <c r="G834" s="83" t="s">
        <v>51838</v>
      </c>
    </row>
    <row r="835" ht="14" customHeight="1" spans="1:7">
      <c r="A835" s="79" t="s">
        <v>51943</v>
      </c>
      <c r="B835" s="83" t="s">
        <v>51944</v>
      </c>
      <c r="C835" s="84" t="s">
        <v>352</v>
      </c>
      <c r="D835" s="85">
        <v>11.6</v>
      </c>
      <c r="E835" s="82">
        <v>80</v>
      </c>
      <c r="F835" s="82">
        <f t="shared" si="12"/>
        <v>928</v>
      </c>
      <c r="G835" s="83" t="s">
        <v>51838</v>
      </c>
    </row>
    <row r="836" ht="14" customHeight="1" spans="1:7">
      <c r="A836" s="79" t="s">
        <v>51945</v>
      </c>
      <c r="B836" s="83" t="s">
        <v>51946</v>
      </c>
      <c r="C836" s="84" t="s">
        <v>10401</v>
      </c>
      <c r="D836" s="85">
        <v>22.5</v>
      </c>
      <c r="E836" s="82">
        <v>80</v>
      </c>
      <c r="F836" s="82">
        <f t="shared" ref="F836:F899" si="13">D836*E836</f>
        <v>1800</v>
      </c>
      <c r="G836" s="83" t="s">
        <v>51838</v>
      </c>
    </row>
    <row r="837" ht="14" customHeight="1" spans="1:7">
      <c r="A837" s="79" t="s">
        <v>51947</v>
      </c>
      <c r="B837" s="83" t="s">
        <v>51948</v>
      </c>
      <c r="C837" s="84" t="s">
        <v>24986</v>
      </c>
      <c r="D837" s="85">
        <v>16.5</v>
      </c>
      <c r="E837" s="82">
        <v>80</v>
      </c>
      <c r="F837" s="82">
        <f t="shared" si="13"/>
        <v>1320</v>
      </c>
      <c r="G837" s="83" t="s">
        <v>51838</v>
      </c>
    </row>
    <row r="838" ht="14" customHeight="1" spans="1:7">
      <c r="A838" s="79" t="s">
        <v>51949</v>
      </c>
      <c r="B838" s="83" t="s">
        <v>51950</v>
      </c>
      <c r="C838" s="84" t="s">
        <v>8912</v>
      </c>
      <c r="D838" s="85">
        <v>17.2</v>
      </c>
      <c r="E838" s="82">
        <v>80</v>
      </c>
      <c r="F838" s="82">
        <f t="shared" si="13"/>
        <v>1376</v>
      </c>
      <c r="G838" s="83" t="s">
        <v>51838</v>
      </c>
    </row>
    <row r="839" ht="14" customHeight="1" spans="1:7">
      <c r="A839" s="79" t="s">
        <v>51951</v>
      </c>
      <c r="B839" s="83" t="s">
        <v>51952</v>
      </c>
      <c r="C839" s="84" t="s">
        <v>33939</v>
      </c>
      <c r="D839" s="85">
        <v>13.5</v>
      </c>
      <c r="E839" s="82">
        <v>80</v>
      </c>
      <c r="F839" s="82">
        <f t="shared" si="13"/>
        <v>1080</v>
      </c>
      <c r="G839" s="83" t="s">
        <v>51838</v>
      </c>
    </row>
    <row r="840" ht="14" customHeight="1" spans="1:7">
      <c r="A840" s="79" t="s">
        <v>51953</v>
      </c>
      <c r="B840" s="83" t="s">
        <v>51954</v>
      </c>
      <c r="C840" s="84" t="s">
        <v>765</v>
      </c>
      <c r="D840" s="85">
        <v>11</v>
      </c>
      <c r="E840" s="82">
        <v>80</v>
      </c>
      <c r="F840" s="82">
        <f t="shared" si="13"/>
        <v>880</v>
      </c>
      <c r="G840" s="83" t="s">
        <v>51838</v>
      </c>
    </row>
    <row r="841" ht="14" customHeight="1" spans="1:7">
      <c r="A841" s="79" t="s">
        <v>51955</v>
      </c>
      <c r="B841" s="83" t="s">
        <v>51956</v>
      </c>
      <c r="C841" s="84" t="s">
        <v>9915</v>
      </c>
      <c r="D841" s="85">
        <v>17.5</v>
      </c>
      <c r="E841" s="82">
        <v>80</v>
      </c>
      <c r="F841" s="82">
        <f t="shared" si="13"/>
        <v>1400</v>
      </c>
      <c r="G841" s="83" t="s">
        <v>51838</v>
      </c>
    </row>
    <row r="842" ht="14" customHeight="1" spans="1:7">
      <c r="A842" s="79" t="s">
        <v>51957</v>
      </c>
      <c r="B842" s="83" t="s">
        <v>51958</v>
      </c>
      <c r="C842" s="84" t="s">
        <v>51959</v>
      </c>
      <c r="D842" s="85">
        <v>13</v>
      </c>
      <c r="E842" s="82">
        <v>80</v>
      </c>
      <c r="F842" s="82">
        <f t="shared" si="13"/>
        <v>1040</v>
      </c>
      <c r="G842" s="83" t="s">
        <v>51838</v>
      </c>
    </row>
    <row r="843" ht="14" customHeight="1" spans="1:7">
      <c r="A843" s="79" t="s">
        <v>51960</v>
      </c>
      <c r="B843" s="83" t="s">
        <v>51961</v>
      </c>
      <c r="C843" s="84" t="s">
        <v>51962</v>
      </c>
      <c r="D843" s="85">
        <v>12</v>
      </c>
      <c r="E843" s="82">
        <v>80</v>
      </c>
      <c r="F843" s="82">
        <f t="shared" si="13"/>
        <v>960</v>
      </c>
      <c r="G843" s="83" t="s">
        <v>51838</v>
      </c>
    </row>
    <row r="844" ht="14" customHeight="1" spans="1:7">
      <c r="A844" s="79" t="s">
        <v>51963</v>
      </c>
      <c r="B844" s="83" t="s">
        <v>51964</v>
      </c>
      <c r="C844" s="84" t="s">
        <v>51965</v>
      </c>
      <c r="D844" s="85">
        <v>10</v>
      </c>
      <c r="E844" s="82">
        <v>80</v>
      </c>
      <c r="F844" s="82">
        <f t="shared" si="13"/>
        <v>800</v>
      </c>
      <c r="G844" s="83" t="s">
        <v>51838</v>
      </c>
    </row>
    <row r="845" ht="14" customHeight="1" spans="1:7">
      <c r="A845" s="79" t="s">
        <v>51966</v>
      </c>
      <c r="B845" s="83" t="s">
        <v>51967</v>
      </c>
      <c r="C845" s="84" t="s">
        <v>36221</v>
      </c>
      <c r="D845" s="85">
        <v>12.6</v>
      </c>
      <c r="E845" s="82">
        <v>80</v>
      </c>
      <c r="F845" s="82">
        <f t="shared" si="13"/>
        <v>1008</v>
      </c>
      <c r="G845" s="83" t="s">
        <v>51838</v>
      </c>
    </row>
    <row r="846" ht="14" customHeight="1" spans="1:7">
      <c r="A846" s="79" t="s">
        <v>51968</v>
      </c>
      <c r="B846" s="83" t="s">
        <v>51969</v>
      </c>
      <c r="C846" s="84" t="s">
        <v>1667</v>
      </c>
      <c r="D846" s="85">
        <v>16.5</v>
      </c>
      <c r="E846" s="82">
        <v>80</v>
      </c>
      <c r="F846" s="82">
        <f t="shared" si="13"/>
        <v>1320</v>
      </c>
      <c r="G846" s="83" t="s">
        <v>51838</v>
      </c>
    </row>
    <row r="847" ht="14" customHeight="1" spans="1:7">
      <c r="A847" s="79" t="s">
        <v>51970</v>
      </c>
      <c r="B847" s="83" t="s">
        <v>51971</v>
      </c>
      <c r="C847" s="84" t="s">
        <v>3887</v>
      </c>
      <c r="D847" s="85">
        <v>10.5</v>
      </c>
      <c r="E847" s="82">
        <v>80</v>
      </c>
      <c r="F847" s="82">
        <f t="shared" si="13"/>
        <v>840</v>
      </c>
      <c r="G847" s="83" t="s">
        <v>51838</v>
      </c>
    </row>
    <row r="848" ht="14" customHeight="1" spans="1:7">
      <c r="A848" s="79" t="s">
        <v>51972</v>
      </c>
      <c r="B848" s="83" t="s">
        <v>51973</v>
      </c>
      <c r="C848" s="84" t="s">
        <v>51974</v>
      </c>
      <c r="D848" s="85">
        <v>12.5</v>
      </c>
      <c r="E848" s="82">
        <v>80</v>
      </c>
      <c r="F848" s="82">
        <f t="shared" si="13"/>
        <v>1000</v>
      </c>
      <c r="G848" s="83" t="s">
        <v>51838</v>
      </c>
    </row>
    <row r="849" ht="14" customHeight="1" spans="1:7">
      <c r="A849" s="79" t="s">
        <v>51975</v>
      </c>
      <c r="B849" s="83" t="s">
        <v>51976</v>
      </c>
      <c r="C849" s="84" t="s">
        <v>16552</v>
      </c>
      <c r="D849" s="85">
        <v>15.5</v>
      </c>
      <c r="E849" s="82">
        <v>80</v>
      </c>
      <c r="F849" s="82">
        <f t="shared" si="13"/>
        <v>1240</v>
      </c>
      <c r="G849" s="83" t="s">
        <v>51838</v>
      </c>
    </row>
    <row r="850" ht="14" customHeight="1" spans="1:7">
      <c r="A850" s="79" t="s">
        <v>51977</v>
      </c>
      <c r="B850" s="83" t="s">
        <v>51978</v>
      </c>
      <c r="C850" s="84" t="s">
        <v>51979</v>
      </c>
      <c r="D850" s="85">
        <v>9.7</v>
      </c>
      <c r="E850" s="82">
        <v>80</v>
      </c>
      <c r="F850" s="82">
        <f t="shared" si="13"/>
        <v>776</v>
      </c>
      <c r="G850" s="83" t="s">
        <v>51838</v>
      </c>
    </row>
    <row r="851" ht="14" customHeight="1" spans="1:7">
      <c r="A851" s="79" t="s">
        <v>51980</v>
      </c>
      <c r="B851" s="83" t="s">
        <v>51981</v>
      </c>
      <c r="C851" s="84" t="s">
        <v>51982</v>
      </c>
      <c r="D851" s="85">
        <v>6.5</v>
      </c>
      <c r="E851" s="82">
        <v>80</v>
      </c>
      <c r="F851" s="82">
        <f t="shared" si="13"/>
        <v>520</v>
      </c>
      <c r="G851" s="83" t="s">
        <v>51838</v>
      </c>
    </row>
    <row r="852" ht="14" customHeight="1" spans="1:7">
      <c r="A852" s="79" t="s">
        <v>51983</v>
      </c>
      <c r="B852" s="83" t="s">
        <v>51984</v>
      </c>
      <c r="C852" s="84" t="s">
        <v>51985</v>
      </c>
      <c r="D852" s="85">
        <v>42.2</v>
      </c>
      <c r="E852" s="82">
        <v>80</v>
      </c>
      <c r="F852" s="82">
        <f t="shared" si="13"/>
        <v>3376</v>
      </c>
      <c r="G852" s="83" t="s">
        <v>51838</v>
      </c>
    </row>
    <row r="853" ht="14" customHeight="1" spans="1:7">
      <c r="A853" s="79" t="s">
        <v>51986</v>
      </c>
      <c r="B853" s="83" t="s">
        <v>51987</v>
      </c>
      <c r="C853" s="84" t="s">
        <v>40527</v>
      </c>
      <c r="D853" s="85">
        <v>9.5</v>
      </c>
      <c r="E853" s="82">
        <v>80</v>
      </c>
      <c r="F853" s="82">
        <f t="shared" si="13"/>
        <v>760</v>
      </c>
      <c r="G853" s="83" t="s">
        <v>51838</v>
      </c>
    </row>
    <row r="854" ht="14" customHeight="1" spans="1:7">
      <c r="A854" s="79" t="s">
        <v>51988</v>
      </c>
      <c r="B854" s="83" t="s">
        <v>51989</v>
      </c>
      <c r="C854" s="84" t="s">
        <v>51990</v>
      </c>
      <c r="D854" s="85">
        <v>15.8</v>
      </c>
      <c r="E854" s="82">
        <v>80</v>
      </c>
      <c r="F854" s="82">
        <f t="shared" si="13"/>
        <v>1264</v>
      </c>
      <c r="G854" s="83" t="s">
        <v>51838</v>
      </c>
    </row>
    <row r="855" ht="14" customHeight="1" spans="1:7">
      <c r="A855" s="79" t="s">
        <v>51991</v>
      </c>
      <c r="B855" s="83" t="s">
        <v>51992</v>
      </c>
      <c r="C855" s="84" t="s">
        <v>51993</v>
      </c>
      <c r="D855" s="85">
        <v>20</v>
      </c>
      <c r="E855" s="82">
        <v>80</v>
      </c>
      <c r="F855" s="82">
        <f t="shared" si="13"/>
        <v>1600</v>
      </c>
      <c r="G855" s="83" t="s">
        <v>51838</v>
      </c>
    </row>
    <row r="856" ht="14" customHeight="1" spans="1:7">
      <c r="A856" s="79" t="s">
        <v>51994</v>
      </c>
      <c r="B856" s="83" t="s">
        <v>51995</v>
      </c>
      <c r="C856" s="84" t="s">
        <v>14325</v>
      </c>
      <c r="D856" s="85">
        <v>7</v>
      </c>
      <c r="E856" s="82">
        <v>80</v>
      </c>
      <c r="F856" s="82">
        <f t="shared" si="13"/>
        <v>560</v>
      </c>
      <c r="G856" s="83" t="s">
        <v>51838</v>
      </c>
    </row>
    <row r="857" ht="14" customHeight="1" spans="1:7">
      <c r="A857" s="79" t="s">
        <v>51996</v>
      </c>
      <c r="B857" s="83" t="s">
        <v>51997</v>
      </c>
      <c r="C857" s="84" t="s">
        <v>44001</v>
      </c>
      <c r="D857" s="85">
        <v>15</v>
      </c>
      <c r="E857" s="82">
        <v>80</v>
      </c>
      <c r="F857" s="82">
        <f t="shared" si="13"/>
        <v>1200</v>
      </c>
      <c r="G857" s="83" t="s">
        <v>51838</v>
      </c>
    </row>
    <row r="858" ht="14" customHeight="1" spans="1:7">
      <c r="A858" s="79" t="s">
        <v>51998</v>
      </c>
      <c r="B858" s="83" t="s">
        <v>51999</v>
      </c>
      <c r="C858" s="84" t="s">
        <v>52000</v>
      </c>
      <c r="D858" s="85">
        <v>8.5</v>
      </c>
      <c r="E858" s="82">
        <v>80</v>
      </c>
      <c r="F858" s="82">
        <f t="shared" si="13"/>
        <v>680</v>
      </c>
      <c r="G858" s="83" t="s">
        <v>51838</v>
      </c>
    </row>
    <row r="859" ht="14" customHeight="1" spans="1:7">
      <c r="A859" s="79" t="s">
        <v>52001</v>
      </c>
      <c r="B859" s="83" t="s">
        <v>52002</v>
      </c>
      <c r="C859" s="84" t="s">
        <v>52003</v>
      </c>
      <c r="D859" s="85">
        <v>8.5</v>
      </c>
      <c r="E859" s="82">
        <v>80</v>
      </c>
      <c r="F859" s="82">
        <f t="shared" si="13"/>
        <v>680</v>
      </c>
      <c r="G859" s="83" t="s">
        <v>51838</v>
      </c>
    </row>
    <row r="860" ht="14" customHeight="1" spans="1:7">
      <c r="A860" s="79" t="s">
        <v>52004</v>
      </c>
      <c r="B860" s="83" t="s">
        <v>52005</v>
      </c>
      <c r="C860" s="84" t="s">
        <v>52006</v>
      </c>
      <c r="D860" s="85">
        <v>11</v>
      </c>
      <c r="E860" s="82">
        <v>80</v>
      </c>
      <c r="F860" s="82">
        <f t="shared" si="13"/>
        <v>880</v>
      </c>
      <c r="G860" s="83" t="s">
        <v>51838</v>
      </c>
    </row>
    <row r="861" ht="14" customHeight="1" spans="1:7">
      <c r="A861" s="79" t="s">
        <v>52007</v>
      </c>
      <c r="B861" s="83" t="s">
        <v>52008</v>
      </c>
      <c r="C861" s="84" t="s">
        <v>52009</v>
      </c>
      <c r="D861" s="85">
        <v>7.5</v>
      </c>
      <c r="E861" s="82">
        <v>80</v>
      </c>
      <c r="F861" s="82">
        <f t="shared" si="13"/>
        <v>600</v>
      </c>
      <c r="G861" s="83" t="s">
        <v>51838</v>
      </c>
    </row>
    <row r="862" ht="14" customHeight="1" spans="1:7">
      <c r="A862" s="79" t="s">
        <v>52010</v>
      </c>
      <c r="B862" s="83" t="s">
        <v>52011</v>
      </c>
      <c r="C862" s="84" t="s">
        <v>8223</v>
      </c>
      <c r="D862" s="85">
        <v>9.5</v>
      </c>
      <c r="E862" s="82">
        <v>80</v>
      </c>
      <c r="F862" s="82">
        <f t="shared" si="13"/>
        <v>760</v>
      </c>
      <c r="G862" s="83" t="s">
        <v>51838</v>
      </c>
    </row>
    <row r="863" ht="14" customHeight="1" spans="1:7">
      <c r="A863" s="79" t="s">
        <v>52012</v>
      </c>
      <c r="B863" s="83" t="s">
        <v>52013</v>
      </c>
      <c r="C863" s="84" t="s">
        <v>1305</v>
      </c>
      <c r="D863" s="85">
        <v>9.5</v>
      </c>
      <c r="E863" s="82">
        <v>80</v>
      </c>
      <c r="F863" s="82">
        <f t="shared" si="13"/>
        <v>760</v>
      </c>
      <c r="G863" s="83" t="s">
        <v>51838</v>
      </c>
    </row>
    <row r="864" ht="14" customHeight="1" spans="1:7">
      <c r="A864" s="79" t="s">
        <v>52014</v>
      </c>
      <c r="B864" s="83" t="s">
        <v>52015</v>
      </c>
      <c r="C864" s="84" t="s">
        <v>33001</v>
      </c>
      <c r="D864" s="85">
        <v>8.5</v>
      </c>
      <c r="E864" s="82">
        <v>80</v>
      </c>
      <c r="F864" s="82">
        <f t="shared" si="13"/>
        <v>680</v>
      </c>
      <c r="G864" s="83" t="s">
        <v>51838</v>
      </c>
    </row>
    <row r="865" ht="14" customHeight="1" spans="1:7">
      <c r="A865" s="79" t="s">
        <v>52016</v>
      </c>
      <c r="B865" s="83" t="s">
        <v>52017</v>
      </c>
      <c r="C865" s="84" t="s">
        <v>33580</v>
      </c>
      <c r="D865" s="85">
        <v>5</v>
      </c>
      <c r="E865" s="82">
        <v>80</v>
      </c>
      <c r="F865" s="82">
        <f t="shared" si="13"/>
        <v>400</v>
      </c>
      <c r="G865" s="83" t="s">
        <v>51838</v>
      </c>
    </row>
    <row r="866" ht="14" customHeight="1" spans="1:7">
      <c r="A866" s="79" t="s">
        <v>52018</v>
      </c>
      <c r="B866" s="83" t="s">
        <v>52019</v>
      </c>
      <c r="C866" s="84" t="s">
        <v>52020</v>
      </c>
      <c r="D866" s="85">
        <v>11</v>
      </c>
      <c r="E866" s="82">
        <v>80</v>
      </c>
      <c r="F866" s="82">
        <f t="shared" si="13"/>
        <v>880</v>
      </c>
      <c r="G866" s="83" t="s">
        <v>51838</v>
      </c>
    </row>
    <row r="867" ht="14" customHeight="1" spans="1:7">
      <c r="A867" s="79" t="s">
        <v>52021</v>
      </c>
      <c r="B867" s="83" t="s">
        <v>52022</v>
      </c>
      <c r="C867" s="84" t="s">
        <v>52023</v>
      </c>
      <c r="D867" s="85">
        <v>18.6</v>
      </c>
      <c r="E867" s="82">
        <v>80</v>
      </c>
      <c r="F867" s="82">
        <f t="shared" si="13"/>
        <v>1488</v>
      </c>
      <c r="G867" s="83" t="s">
        <v>51838</v>
      </c>
    </row>
    <row r="868" ht="14" customHeight="1" spans="1:7">
      <c r="A868" s="79" t="s">
        <v>52024</v>
      </c>
      <c r="B868" s="83" t="s">
        <v>52025</v>
      </c>
      <c r="C868" s="84" t="s">
        <v>52026</v>
      </c>
      <c r="D868" s="85">
        <v>8.5</v>
      </c>
      <c r="E868" s="82">
        <v>80</v>
      </c>
      <c r="F868" s="82">
        <f t="shared" si="13"/>
        <v>680</v>
      </c>
      <c r="G868" s="83" t="s">
        <v>51838</v>
      </c>
    </row>
    <row r="869" ht="14" customHeight="1" spans="1:7">
      <c r="A869" s="79" t="s">
        <v>52027</v>
      </c>
      <c r="B869" s="83" t="s">
        <v>52028</v>
      </c>
      <c r="C869" s="84" t="s">
        <v>52029</v>
      </c>
      <c r="D869" s="85">
        <v>36.2</v>
      </c>
      <c r="E869" s="82">
        <v>80</v>
      </c>
      <c r="F869" s="82">
        <f t="shared" si="13"/>
        <v>2896</v>
      </c>
      <c r="G869" s="83" t="s">
        <v>51838</v>
      </c>
    </row>
    <row r="870" ht="14" customHeight="1" spans="1:7">
      <c r="A870" s="79" t="s">
        <v>52030</v>
      </c>
      <c r="B870" s="83" t="s">
        <v>52031</v>
      </c>
      <c r="C870" s="84" t="s">
        <v>52032</v>
      </c>
      <c r="D870" s="85">
        <v>11.1</v>
      </c>
      <c r="E870" s="82">
        <v>80</v>
      </c>
      <c r="F870" s="82">
        <f t="shared" si="13"/>
        <v>888</v>
      </c>
      <c r="G870" s="83" t="s">
        <v>51838</v>
      </c>
    </row>
    <row r="871" ht="14" customHeight="1" spans="1:7">
      <c r="A871" s="79" t="s">
        <v>52033</v>
      </c>
      <c r="B871" s="83" t="s">
        <v>52034</v>
      </c>
      <c r="C871" s="84" t="s">
        <v>52035</v>
      </c>
      <c r="D871" s="85">
        <v>12.1</v>
      </c>
      <c r="E871" s="82">
        <v>80</v>
      </c>
      <c r="F871" s="82">
        <f t="shared" si="13"/>
        <v>968</v>
      </c>
      <c r="G871" s="83" t="s">
        <v>51838</v>
      </c>
    </row>
    <row r="872" ht="14" customHeight="1" spans="1:7">
      <c r="A872" s="79" t="s">
        <v>52036</v>
      </c>
      <c r="B872" s="83" t="s">
        <v>52037</v>
      </c>
      <c r="C872" s="84" t="s">
        <v>52038</v>
      </c>
      <c r="D872" s="85">
        <v>5.6</v>
      </c>
      <c r="E872" s="82">
        <v>80</v>
      </c>
      <c r="F872" s="82">
        <f t="shared" si="13"/>
        <v>448</v>
      </c>
      <c r="G872" s="83" t="s">
        <v>51838</v>
      </c>
    </row>
    <row r="873" ht="14" customHeight="1" spans="1:7">
      <c r="A873" s="79" t="s">
        <v>52039</v>
      </c>
      <c r="B873" s="83" t="s">
        <v>52040</v>
      </c>
      <c r="C873" s="84" t="s">
        <v>1164</v>
      </c>
      <c r="D873" s="85">
        <v>8.5</v>
      </c>
      <c r="E873" s="82">
        <v>80</v>
      </c>
      <c r="F873" s="82">
        <f t="shared" si="13"/>
        <v>680</v>
      </c>
      <c r="G873" s="83" t="s">
        <v>51838</v>
      </c>
    </row>
    <row r="874" ht="14" customHeight="1" spans="1:7">
      <c r="A874" s="79" t="s">
        <v>52041</v>
      </c>
      <c r="B874" s="83" t="s">
        <v>52042</v>
      </c>
      <c r="C874" s="84" t="s">
        <v>30845</v>
      </c>
      <c r="D874" s="85">
        <v>6.3</v>
      </c>
      <c r="E874" s="82">
        <v>80</v>
      </c>
      <c r="F874" s="82">
        <f t="shared" si="13"/>
        <v>504</v>
      </c>
      <c r="G874" s="83" t="s">
        <v>51838</v>
      </c>
    </row>
    <row r="875" ht="14" customHeight="1" spans="1:7">
      <c r="A875" s="79" t="s">
        <v>52043</v>
      </c>
      <c r="B875" s="83" t="s">
        <v>52044</v>
      </c>
      <c r="C875" s="84" t="s">
        <v>1319</v>
      </c>
      <c r="D875" s="85">
        <v>9.5</v>
      </c>
      <c r="E875" s="82">
        <v>80</v>
      </c>
      <c r="F875" s="82">
        <f t="shared" si="13"/>
        <v>760</v>
      </c>
      <c r="G875" s="83" t="s">
        <v>51838</v>
      </c>
    </row>
    <row r="876" ht="14" customHeight="1" spans="1:7">
      <c r="A876" s="79" t="s">
        <v>52045</v>
      </c>
      <c r="B876" s="83" t="s">
        <v>52046</v>
      </c>
      <c r="C876" s="84" t="s">
        <v>52047</v>
      </c>
      <c r="D876" s="85">
        <v>14</v>
      </c>
      <c r="E876" s="82">
        <v>80</v>
      </c>
      <c r="F876" s="82">
        <f t="shared" si="13"/>
        <v>1120</v>
      </c>
      <c r="G876" s="83" t="s">
        <v>51838</v>
      </c>
    </row>
    <row r="877" ht="14" customHeight="1" spans="1:7">
      <c r="A877" s="79" t="s">
        <v>52048</v>
      </c>
      <c r="B877" s="83" t="s">
        <v>52049</v>
      </c>
      <c r="C877" s="84" t="s">
        <v>52050</v>
      </c>
      <c r="D877" s="85">
        <v>5</v>
      </c>
      <c r="E877" s="82">
        <v>80</v>
      </c>
      <c r="F877" s="82">
        <f t="shared" si="13"/>
        <v>400</v>
      </c>
      <c r="G877" s="83" t="s">
        <v>51838</v>
      </c>
    </row>
    <row r="878" ht="14" customHeight="1" spans="1:7">
      <c r="A878" s="79" t="s">
        <v>52051</v>
      </c>
      <c r="B878" s="83" t="s">
        <v>52052</v>
      </c>
      <c r="C878" s="84" t="s">
        <v>3602</v>
      </c>
      <c r="D878" s="85">
        <v>4</v>
      </c>
      <c r="E878" s="82">
        <v>80</v>
      </c>
      <c r="F878" s="82">
        <f t="shared" si="13"/>
        <v>320</v>
      </c>
      <c r="G878" s="83" t="s">
        <v>51838</v>
      </c>
    </row>
    <row r="879" ht="14" customHeight="1" spans="1:7">
      <c r="A879" s="79" t="s">
        <v>52053</v>
      </c>
      <c r="B879" s="83" t="s">
        <v>52054</v>
      </c>
      <c r="C879" s="84" t="s">
        <v>52055</v>
      </c>
      <c r="D879" s="85">
        <v>14.5</v>
      </c>
      <c r="E879" s="82">
        <v>80</v>
      </c>
      <c r="F879" s="82">
        <f t="shared" si="13"/>
        <v>1160</v>
      </c>
      <c r="G879" s="83" t="s">
        <v>52056</v>
      </c>
    </row>
    <row r="880" ht="14" customHeight="1" spans="1:7">
      <c r="A880" s="79" t="s">
        <v>52057</v>
      </c>
      <c r="B880" s="83" t="s">
        <v>52058</v>
      </c>
      <c r="C880" s="84" t="s">
        <v>52059</v>
      </c>
      <c r="D880" s="85">
        <v>17</v>
      </c>
      <c r="E880" s="82">
        <v>80</v>
      </c>
      <c r="F880" s="82">
        <f t="shared" si="13"/>
        <v>1360</v>
      </c>
      <c r="G880" s="83" t="s">
        <v>52056</v>
      </c>
    </row>
    <row r="881" ht="14" customHeight="1" spans="1:7">
      <c r="A881" s="79" t="s">
        <v>52060</v>
      </c>
      <c r="B881" s="83" t="s">
        <v>52061</v>
      </c>
      <c r="C881" s="84" t="s">
        <v>52062</v>
      </c>
      <c r="D881" s="85">
        <v>18.1</v>
      </c>
      <c r="E881" s="82">
        <v>80</v>
      </c>
      <c r="F881" s="82">
        <f t="shared" si="13"/>
        <v>1448</v>
      </c>
      <c r="G881" s="83" t="s">
        <v>52056</v>
      </c>
    </row>
    <row r="882" ht="14" customHeight="1" spans="1:7">
      <c r="A882" s="79" t="s">
        <v>52063</v>
      </c>
      <c r="B882" s="83" t="s">
        <v>52064</v>
      </c>
      <c r="C882" s="84" t="s">
        <v>52065</v>
      </c>
      <c r="D882" s="85">
        <v>11.1</v>
      </c>
      <c r="E882" s="82">
        <v>80</v>
      </c>
      <c r="F882" s="82">
        <f t="shared" si="13"/>
        <v>888</v>
      </c>
      <c r="G882" s="83" t="s">
        <v>52056</v>
      </c>
    </row>
    <row r="883" ht="14" customHeight="1" spans="1:7">
      <c r="A883" s="79" t="s">
        <v>52066</v>
      </c>
      <c r="B883" s="83" t="s">
        <v>52067</v>
      </c>
      <c r="C883" s="84" t="s">
        <v>52068</v>
      </c>
      <c r="D883" s="85">
        <v>9.5</v>
      </c>
      <c r="E883" s="82">
        <v>80</v>
      </c>
      <c r="F883" s="82">
        <f t="shared" si="13"/>
        <v>760</v>
      </c>
      <c r="G883" s="83" t="s">
        <v>52056</v>
      </c>
    </row>
    <row r="884" ht="14" customHeight="1" spans="1:7">
      <c r="A884" s="79" t="s">
        <v>52069</v>
      </c>
      <c r="B884" s="83" t="s">
        <v>52070</v>
      </c>
      <c r="C884" s="84" t="s">
        <v>52071</v>
      </c>
      <c r="D884" s="85">
        <v>13.5</v>
      </c>
      <c r="E884" s="82">
        <v>80</v>
      </c>
      <c r="F884" s="82">
        <f t="shared" si="13"/>
        <v>1080</v>
      </c>
      <c r="G884" s="83" t="s">
        <v>52056</v>
      </c>
    </row>
    <row r="885" ht="14" customHeight="1" spans="1:7">
      <c r="A885" s="79" t="s">
        <v>52072</v>
      </c>
      <c r="B885" s="83" t="s">
        <v>52073</v>
      </c>
      <c r="C885" s="84" t="s">
        <v>21141</v>
      </c>
      <c r="D885" s="85">
        <v>5.5</v>
      </c>
      <c r="E885" s="82">
        <v>80</v>
      </c>
      <c r="F885" s="82">
        <f t="shared" si="13"/>
        <v>440</v>
      </c>
      <c r="G885" s="83" t="s">
        <v>52056</v>
      </c>
    </row>
    <row r="886" ht="14" customHeight="1" spans="1:7">
      <c r="A886" s="79" t="s">
        <v>52074</v>
      </c>
      <c r="B886" s="83" t="s">
        <v>52075</v>
      </c>
      <c r="C886" s="84" t="s">
        <v>10700</v>
      </c>
      <c r="D886" s="85">
        <v>8.8</v>
      </c>
      <c r="E886" s="82">
        <v>80</v>
      </c>
      <c r="F886" s="82">
        <f t="shared" si="13"/>
        <v>704</v>
      </c>
      <c r="G886" s="83" t="s">
        <v>52056</v>
      </c>
    </row>
    <row r="887" ht="14" customHeight="1" spans="1:7">
      <c r="A887" s="79" t="s">
        <v>52076</v>
      </c>
      <c r="B887" s="83" t="s">
        <v>52077</v>
      </c>
      <c r="C887" s="84" t="s">
        <v>52078</v>
      </c>
      <c r="D887" s="85">
        <v>10.9</v>
      </c>
      <c r="E887" s="82">
        <v>80</v>
      </c>
      <c r="F887" s="82">
        <f t="shared" si="13"/>
        <v>872</v>
      </c>
      <c r="G887" s="83" t="s">
        <v>52056</v>
      </c>
    </row>
    <row r="888" ht="14" customHeight="1" spans="1:7">
      <c r="A888" s="79" t="s">
        <v>52079</v>
      </c>
      <c r="B888" s="83" t="s">
        <v>52080</v>
      </c>
      <c r="C888" s="84" t="s">
        <v>34753</v>
      </c>
      <c r="D888" s="85">
        <v>10.8</v>
      </c>
      <c r="E888" s="82">
        <v>80</v>
      </c>
      <c r="F888" s="82">
        <f t="shared" si="13"/>
        <v>864</v>
      </c>
      <c r="G888" s="83" t="s">
        <v>52056</v>
      </c>
    </row>
    <row r="889" ht="14" customHeight="1" spans="1:7">
      <c r="A889" s="79" t="s">
        <v>52081</v>
      </c>
      <c r="B889" s="83" t="s">
        <v>52082</v>
      </c>
      <c r="C889" s="84" t="s">
        <v>31086</v>
      </c>
      <c r="D889" s="85">
        <v>5.5</v>
      </c>
      <c r="E889" s="82">
        <v>80</v>
      </c>
      <c r="F889" s="82">
        <f t="shared" si="13"/>
        <v>440</v>
      </c>
      <c r="G889" s="83" t="s">
        <v>52056</v>
      </c>
    </row>
    <row r="890" ht="14" customHeight="1" spans="1:7">
      <c r="A890" s="79" t="s">
        <v>52083</v>
      </c>
      <c r="B890" s="83" t="s">
        <v>52084</v>
      </c>
      <c r="C890" s="84" t="s">
        <v>52085</v>
      </c>
      <c r="D890" s="85">
        <v>7.7</v>
      </c>
      <c r="E890" s="82">
        <v>80</v>
      </c>
      <c r="F890" s="82">
        <f t="shared" si="13"/>
        <v>616</v>
      </c>
      <c r="G890" s="83" t="s">
        <v>52056</v>
      </c>
    </row>
    <row r="891" ht="14" customHeight="1" spans="1:7">
      <c r="A891" s="79" t="s">
        <v>52086</v>
      </c>
      <c r="B891" s="83" t="s">
        <v>52087</v>
      </c>
      <c r="C891" s="84" t="s">
        <v>52088</v>
      </c>
      <c r="D891" s="85">
        <v>9.5</v>
      </c>
      <c r="E891" s="82">
        <v>80</v>
      </c>
      <c r="F891" s="82">
        <f t="shared" si="13"/>
        <v>760</v>
      </c>
      <c r="G891" s="83" t="s">
        <v>52056</v>
      </c>
    </row>
    <row r="892" ht="14" customHeight="1" spans="1:7">
      <c r="A892" s="79" t="s">
        <v>52089</v>
      </c>
      <c r="B892" s="83" t="s">
        <v>52090</v>
      </c>
      <c r="C892" s="84" t="s">
        <v>311</v>
      </c>
      <c r="D892" s="85">
        <v>6</v>
      </c>
      <c r="E892" s="82">
        <v>80</v>
      </c>
      <c r="F892" s="82">
        <f t="shared" si="13"/>
        <v>480</v>
      </c>
      <c r="G892" s="83" t="s">
        <v>52056</v>
      </c>
    </row>
    <row r="893" ht="14" customHeight="1" spans="1:7">
      <c r="A893" s="79" t="s">
        <v>52091</v>
      </c>
      <c r="B893" s="83" t="s">
        <v>52092</v>
      </c>
      <c r="C893" s="84" t="s">
        <v>23080</v>
      </c>
      <c r="D893" s="85">
        <v>5.7</v>
      </c>
      <c r="E893" s="82">
        <v>80</v>
      </c>
      <c r="F893" s="82">
        <f t="shared" si="13"/>
        <v>456</v>
      </c>
      <c r="G893" s="83" t="s">
        <v>52056</v>
      </c>
    </row>
    <row r="894" ht="14" customHeight="1" spans="1:7">
      <c r="A894" s="79" t="s">
        <v>52093</v>
      </c>
      <c r="B894" s="83" t="s">
        <v>52094</v>
      </c>
      <c r="C894" s="84" t="s">
        <v>52095</v>
      </c>
      <c r="D894" s="85">
        <v>8.5</v>
      </c>
      <c r="E894" s="82">
        <v>80</v>
      </c>
      <c r="F894" s="82">
        <f t="shared" si="13"/>
        <v>680</v>
      </c>
      <c r="G894" s="83" t="s">
        <v>52056</v>
      </c>
    </row>
    <row r="895" ht="14" customHeight="1" spans="1:7">
      <c r="A895" s="79" t="s">
        <v>52096</v>
      </c>
      <c r="B895" s="83" t="s">
        <v>52097</v>
      </c>
      <c r="C895" s="84" t="s">
        <v>52098</v>
      </c>
      <c r="D895" s="85">
        <v>7.7</v>
      </c>
      <c r="E895" s="82">
        <v>80</v>
      </c>
      <c r="F895" s="82">
        <f t="shared" si="13"/>
        <v>616</v>
      </c>
      <c r="G895" s="83" t="s">
        <v>52056</v>
      </c>
    </row>
    <row r="896" ht="14" customHeight="1" spans="1:7">
      <c r="A896" s="79" t="s">
        <v>52099</v>
      </c>
      <c r="B896" s="83" t="s">
        <v>52100</v>
      </c>
      <c r="C896" s="84" t="s">
        <v>52101</v>
      </c>
      <c r="D896" s="85">
        <v>7.7</v>
      </c>
      <c r="E896" s="82">
        <v>80</v>
      </c>
      <c r="F896" s="82">
        <f t="shared" si="13"/>
        <v>616</v>
      </c>
      <c r="G896" s="83" t="s">
        <v>52056</v>
      </c>
    </row>
    <row r="897" ht="14" customHeight="1" spans="1:7">
      <c r="A897" s="79" t="s">
        <v>52102</v>
      </c>
      <c r="B897" s="83" t="s">
        <v>52103</v>
      </c>
      <c r="C897" s="84" t="s">
        <v>52104</v>
      </c>
      <c r="D897" s="85">
        <v>13.2</v>
      </c>
      <c r="E897" s="82">
        <v>80</v>
      </c>
      <c r="F897" s="82">
        <f t="shared" si="13"/>
        <v>1056</v>
      </c>
      <c r="G897" s="83" t="s">
        <v>52056</v>
      </c>
    </row>
    <row r="898" ht="14" customHeight="1" spans="1:7">
      <c r="A898" s="79" t="s">
        <v>52105</v>
      </c>
      <c r="B898" s="83" t="s">
        <v>52106</v>
      </c>
      <c r="C898" s="84" t="s">
        <v>34553</v>
      </c>
      <c r="D898" s="85">
        <v>6</v>
      </c>
      <c r="E898" s="82">
        <v>80</v>
      </c>
      <c r="F898" s="82">
        <f t="shared" si="13"/>
        <v>480</v>
      </c>
      <c r="G898" s="83" t="s">
        <v>52056</v>
      </c>
    </row>
    <row r="899" ht="14" customHeight="1" spans="1:7">
      <c r="A899" s="79" t="s">
        <v>52107</v>
      </c>
      <c r="B899" s="83" t="s">
        <v>52108</v>
      </c>
      <c r="C899" s="84" t="s">
        <v>52109</v>
      </c>
      <c r="D899" s="85">
        <v>12.7</v>
      </c>
      <c r="E899" s="82">
        <v>80</v>
      </c>
      <c r="F899" s="82">
        <f t="shared" si="13"/>
        <v>1016</v>
      </c>
      <c r="G899" s="83" t="s">
        <v>52056</v>
      </c>
    </row>
    <row r="900" ht="14" customHeight="1" spans="1:7">
      <c r="A900" s="79" t="s">
        <v>52110</v>
      </c>
      <c r="B900" s="83" t="s">
        <v>52111</v>
      </c>
      <c r="C900" s="84" t="s">
        <v>22901</v>
      </c>
      <c r="D900" s="85">
        <v>10.5</v>
      </c>
      <c r="E900" s="82">
        <v>80</v>
      </c>
      <c r="F900" s="82">
        <f t="shared" ref="F900:F963" si="14">D900*E900</f>
        <v>840</v>
      </c>
      <c r="G900" s="83" t="s">
        <v>52056</v>
      </c>
    </row>
    <row r="901" ht="14" customHeight="1" spans="1:7">
      <c r="A901" s="79" t="s">
        <v>52112</v>
      </c>
      <c r="B901" s="83" t="s">
        <v>52113</v>
      </c>
      <c r="C901" s="84" t="s">
        <v>52114</v>
      </c>
      <c r="D901" s="85">
        <v>5.8</v>
      </c>
      <c r="E901" s="82">
        <v>80</v>
      </c>
      <c r="F901" s="82">
        <f t="shared" si="14"/>
        <v>464</v>
      </c>
      <c r="G901" s="83" t="s">
        <v>52056</v>
      </c>
    </row>
    <row r="902" ht="14" customHeight="1" spans="1:7">
      <c r="A902" s="79" t="s">
        <v>52115</v>
      </c>
      <c r="B902" s="83" t="s">
        <v>52116</v>
      </c>
      <c r="C902" s="86" t="s">
        <v>52117</v>
      </c>
      <c r="D902" s="85">
        <v>30</v>
      </c>
      <c r="E902" s="82">
        <v>80</v>
      </c>
      <c r="F902" s="82">
        <f t="shared" si="14"/>
        <v>2400</v>
      </c>
      <c r="G902" s="83" t="s">
        <v>52056</v>
      </c>
    </row>
    <row r="903" ht="14" customHeight="1" spans="1:7">
      <c r="A903" s="79" t="s">
        <v>52118</v>
      </c>
      <c r="B903" s="83" t="s">
        <v>52119</v>
      </c>
      <c r="C903" s="84" t="s">
        <v>52120</v>
      </c>
      <c r="D903" s="85">
        <v>17.2</v>
      </c>
      <c r="E903" s="82">
        <v>80</v>
      </c>
      <c r="F903" s="82">
        <f t="shared" si="14"/>
        <v>1376</v>
      </c>
      <c r="G903" s="83" t="s">
        <v>52056</v>
      </c>
    </row>
    <row r="904" ht="14" customHeight="1" spans="1:7">
      <c r="A904" s="79" t="s">
        <v>52121</v>
      </c>
      <c r="B904" s="83" t="s">
        <v>52122</v>
      </c>
      <c r="C904" s="84" t="s">
        <v>52123</v>
      </c>
      <c r="D904" s="85">
        <v>7.5</v>
      </c>
      <c r="E904" s="82">
        <v>80</v>
      </c>
      <c r="F904" s="82">
        <f t="shared" si="14"/>
        <v>600</v>
      </c>
      <c r="G904" s="83" t="s">
        <v>52056</v>
      </c>
    </row>
    <row r="905" ht="14" customHeight="1" spans="1:7">
      <c r="A905" s="79" t="s">
        <v>52124</v>
      </c>
      <c r="B905" s="83" t="s">
        <v>52125</v>
      </c>
      <c r="C905" s="84" t="s">
        <v>52126</v>
      </c>
      <c r="D905" s="85">
        <v>7.3</v>
      </c>
      <c r="E905" s="82">
        <v>80</v>
      </c>
      <c r="F905" s="82">
        <f t="shared" si="14"/>
        <v>584</v>
      </c>
      <c r="G905" s="83" t="s">
        <v>52056</v>
      </c>
    </row>
    <row r="906" ht="14" customHeight="1" spans="1:7">
      <c r="A906" s="79" t="s">
        <v>52127</v>
      </c>
      <c r="B906" s="83" t="s">
        <v>52128</v>
      </c>
      <c r="C906" s="84" t="s">
        <v>50</v>
      </c>
      <c r="D906" s="85">
        <v>11.3</v>
      </c>
      <c r="E906" s="82">
        <v>80</v>
      </c>
      <c r="F906" s="82">
        <f t="shared" si="14"/>
        <v>904</v>
      </c>
      <c r="G906" s="83" t="s">
        <v>52056</v>
      </c>
    </row>
    <row r="907" ht="14" customHeight="1" spans="1:7">
      <c r="A907" s="79" t="s">
        <v>52129</v>
      </c>
      <c r="B907" s="83" t="s">
        <v>52130</v>
      </c>
      <c r="C907" s="84" t="s">
        <v>1400</v>
      </c>
      <c r="D907" s="85">
        <v>7.7</v>
      </c>
      <c r="E907" s="82">
        <v>80</v>
      </c>
      <c r="F907" s="82">
        <f t="shared" si="14"/>
        <v>616</v>
      </c>
      <c r="G907" s="83" t="s">
        <v>52056</v>
      </c>
    </row>
    <row r="908" ht="14" customHeight="1" spans="1:7">
      <c r="A908" s="79" t="s">
        <v>52131</v>
      </c>
      <c r="B908" s="83" t="s">
        <v>52132</v>
      </c>
      <c r="C908" s="84" t="s">
        <v>52133</v>
      </c>
      <c r="D908" s="85">
        <v>10.5</v>
      </c>
      <c r="E908" s="82">
        <v>80</v>
      </c>
      <c r="F908" s="82">
        <f t="shared" si="14"/>
        <v>840</v>
      </c>
      <c r="G908" s="83" t="s">
        <v>52056</v>
      </c>
    </row>
    <row r="909" ht="14" customHeight="1" spans="1:7">
      <c r="A909" s="79" t="s">
        <v>52134</v>
      </c>
      <c r="B909" s="83" t="s">
        <v>52135</v>
      </c>
      <c r="C909" s="84" t="s">
        <v>52136</v>
      </c>
      <c r="D909" s="85">
        <v>9.3</v>
      </c>
      <c r="E909" s="82">
        <v>80</v>
      </c>
      <c r="F909" s="82">
        <f t="shared" si="14"/>
        <v>744</v>
      </c>
      <c r="G909" s="83" t="s">
        <v>52056</v>
      </c>
    </row>
    <row r="910" ht="14" customHeight="1" spans="1:7">
      <c r="A910" s="79" t="s">
        <v>52137</v>
      </c>
      <c r="B910" s="83" t="s">
        <v>52138</v>
      </c>
      <c r="C910" s="84" t="s">
        <v>52139</v>
      </c>
      <c r="D910" s="85">
        <v>11</v>
      </c>
      <c r="E910" s="82">
        <v>80</v>
      </c>
      <c r="F910" s="82">
        <f t="shared" si="14"/>
        <v>880</v>
      </c>
      <c r="G910" s="83" t="s">
        <v>52056</v>
      </c>
    </row>
    <row r="911" ht="14" customHeight="1" spans="1:7">
      <c r="A911" s="79" t="s">
        <v>52140</v>
      </c>
      <c r="B911" s="83" t="s">
        <v>52141</v>
      </c>
      <c r="C911" s="84" t="s">
        <v>52142</v>
      </c>
      <c r="D911" s="85">
        <v>16</v>
      </c>
      <c r="E911" s="82">
        <v>80</v>
      </c>
      <c r="F911" s="82">
        <f t="shared" si="14"/>
        <v>1280</v>
      </c>
      <c r="G911" s="83" t="s">
        <v>52056</v>
      </c>
    </row>
    <row r="912" ht="14" customHeight="1" spans="1:7">
      <c r="A912" s="79" t="s">
        <v>52143</v>
      </c>
      <c r="B912" s="83" t="s">
        <v>52144</v>
      </c>
      <c r="C912" s="84" t="s">
        <v>52145</v>
      </c>
      <c r="D912" s="85">
        <v>12.9</v>
      </c>
      <c r="E912" s="82">
        <v>80</v>
      </c>
      <c r="F912" s="82">
        <f t="shared" si="14"/>
        <v>1032</v>
      </c>
      <c r="G912" s="83" t="s">
        <v>52056</v>
      </c>
    </row>
    <row r="913" ht="14" customHeight="1" spans="1:7">
      <c r="A913" s="79" t="s">
        <v>52146</v>
      </c>
      <c r="B913" s="83" t="s">
        <v>52147</v>
      </c>
      <c r="C913" s="84" t="s">
        <v>1927</v>
      </c>
      <c r="D913" s="85">
        <v>12.8</v>
      </c>
      <c r="E913" s="82">
        <v>80</v>
      </c>
      <c r="F913" s="82">
        <f t="shared" si="14"/>
        <v>1024</v>
      </c>
      <c r="G913" s="83" t="s">
        <v>52056</v>
      </c>
    </row>
    <row r="914" ht="14" customHeight="1" spans="1:7">
      <c r="A914" s="79" t="s">
        <v>52148</v>
      </c>
      <c r="B914" s="83" t="s">
        <v>52149</v>
      </c>
      <c r="C914" s="84" t="s">
        <v>52150</v>
      </c>
      <c r="D914" s="85">
        <v>15.5</v>
      </c>
      <c r="E914" s="82">
        <v>80</v>
      </c>
      <c r="F914" s="82">
        <f t="shared" si="14"/>
        <v>1240</v>
      </c>
      <c r="G914" s="83" t="s">
        <v>52056</v>
      </c>
    </row>
    <row r="915" ht="14" customHeight="1" spans="1:7">
      <c r="A915" s="79" t="s">
        <v>52151</v>
      </c>
      <c r="B915" s="83" t="s">
        <v>52152</v>
      </c>
      <c r="C915" s="84" t="s">
        <v>414</v>
      </c>
      <c r="D915" s="85">
        <v>19.5</v>
      </c>
      <c r="E915" s="82">
        <v>80</v>
      </c>
      <c r="F915" s="82">
        <f t="shared" si="14"/>
        <v>1560</v>
      </c>
      <c r="G915" s="83" t="s">
        <v>52056</v>
      </c>
    </row>
    <row r="916" ht="14" customHeight="1" spans="1:7">
      <c r="A916" s="79" t="s">
        <v>52153</v>
      </c>
      <c r="B916" s="83" t="s">
        <v>52154</v>
      </c>
      <c r="C916" s="84" t="s">
        <v>45876</v>
      </c>
      <c r="D916" s="85">
        <v>11.5</v>
      </c>
      <c r="E916" s="82">
        <v>80</v>
      </c>
      <c r="F916" s="82">
        <f t="shared" si="14"/>
        <v>920</v>
      </c>
      <c r="G916" s="83" t="s">
        <v>52056</v>
      </c>
    </row>
    <row r="917" ht="14" customHeight="1" spans="1:7">
      <c r="A917" s="79" t="s">
        <v>52155</v>
      </c>
      <c r="B917" s="83" t="s">
        <v>52156</v>
      </c>
      <c r="C917" s="84" t="s">
        <v>52157</v>
      </c>
      <c r="D917" s="85">
        <v>12.3</v>
      </c>
      <c r="E917" s="82">
        <v>80</v>
      </c>
      <c r="F917" s="82">
        <f t="shared" si="14"/>
        <v>984</v>
      </c>
      <c r="G917" s="83" t="s">
        <v>52056</v>
      </c>
    </row>
    <row r="918" ht="14" customHeight="1" spans="1:7">
      <c r="A918" s="79" t="s">
        <v>52158</v>
      </c>
      <c r="B918" s="83" t="s">
        <v>52159</v>
      </c>
      <c r="C918" s="84" t="s">
        <v>24302</v>
      </c>
      <c r="D918" s="85">
        <v>8.5</v>
      </c>
      <c r="E918" s="82">
        <v>80</v>
      </c>
      <c r="F918" s="82">
        <f t="shared" si="14"/>
        <v>680</v>
      </c>
      <c r="G918" s="83" t="s">
        <v>52056</v>
      </c>
    </row>
    <row r="919" ht="14" customHeight="1" spans="1:7">
      <c r="A919" s="79" t="s">
        <v>52160</v>
      </c>
      <c r="B919" s="83" t="s">
        <v>52161</v>
      </c>
      <c r="C919" s="84" t="s">
        <v>23278</v>
      </c>
      <c r="D919" s="85">
        <v>4.5</v>
      </c>
      <c r="E919" s="82">
        <v>80</v>
      </c>
      <c r="F919" s="82">
        <f t="shared" si="14"/>
        <v>360</v>
      </c>
      <c r="G919" s="83" t="s">
        <v>52056</v>
      </c>
    </row>
    <row r="920" ht="14" customHeight="1" spans="1:7">
      <c r="A920" s="79" t="s">
        <v>52162</v>
      </c>
      <c r="B920" s="83" t="s">
        <v>52163</v>
      </c>
      <c r="C920" s="84" t="s">
        <v>29203</v>
      </c>
      <c r="D920" s="85">
        <v>12.3</v>
      </c>
      <c r="E920" s="82">
        <v>80</v>
      </c>
      <c r="F920" s="82">
        <f t="shared" si="14"/>
        <v>984</v>
      </c>
      <c r="G920" s="83" t="s">
        <v>52056</v>
      </c>
    </row>
    <row r="921" ht="14" customHeight="1" spans="1:7">
      <c r="A921" s="79" t="s">
        <v>52164</v>
      </c>
      <c r="B921" s="83" t="s">
        <v>52165</v>
      </c>
      <c r="C921" s="84" t="s">
        <v>52166</v>
      </c>
      <c r="D921" s="85">
        <v>6.8</v>
      </c>
      <c r="E921" s="82">
        <v>80</v>
      </c>
      <c r="F921" s="82">
        <f t="shared" si="14"/>
        <v>544</v>
      </c>
      <c r="G921" s="83" t="s">
        <v>52056</v>
      </c>
    </row>
    <row r="922" ht="14" customHeight="1" spans="1:7">
      <c r="A922" s="79" t="s">
        <v>52167</v>
      </c>
      <c r="B922" s="83" t="s">
        <v>52168</v>
      </c>
      <c r="C922" s="84" t="s">
        <v>52169</v>
      </c>
      <c r="D922" s="85">
        <v>7.9</v>
      </c>
      <c r="E922" s="82">
        <v>80</v>
      </c>
      <c r="F922" s="82">
        <f t="shared" si="14"/>
        <v>632</v>
      </c>
      <c r="G922" s="83" t="s">
        <v>52056</v>
      </c>
    </row>
    <row r="923" ht="14" customHeight="1" spans="1:7">
      <c r="A923" s="79" t="s">
        <v>52170</v>
      </c>
      <c r="B923" s="83" t="s">
        <v>52171</v>
      </c>
      <c r="C923" s="84" t="s">
        <v>27656</v>
      </c>
      <c r="D923" s="85">
        <v>9.5</v>
      </c>
      <c r="E923" s="82">
        <v>80</v>
      </c>
      <c r="F923" s="82">
        <f t="shared" si="14"/>
        <v>760</v>
      </c>
      <c r="G923" s="83" t="s">
        <v>52056</v>
      </c>
    </row>
    <row r="924" ht="14" customHeight="1" spans="1:7">
      <c r="A924" s="79" t="s">
        <v>52172</v>
      </c>
      <c r="B924" s="83" t="s">
        <v>52173</v>
      </c>
      <c r="C924" s="84" t="s">
        <v>8703</v>
      </c>
      <c r="D924" s="85">
        <v>8.7</v>
      </c>
      <c r="E924" s="82">
        <v>80</v>
      </c>
      <c r="F924" s="82">
        <f t="shared" si="14"/>
        <v>696</v>
      </c>
      <c r="G924" s="83" t="s">
        <v>52056</v>
      </c>
    </row>
    <row r="925" ht="14" customHeight="1" spans="1:7">
      <c r="A925" s="79" t="s">
        <v>52174</v>
      </c>
      <c r="B925" s="83" t="s">
        <v>52175</v>
      </c>
      <c r="C925" s="84" t="s">
        <v>52176</v>
      </c>
      <c r="D925" s="85">
        <v>7.5</v>
      </c>
      <c r="E925" s="82">
        <v>80</v>
      </c>
      <c r="F925" s="82">
        <f t="shared" si="14"/>
        <v>600</v>
      </c>
      <c r="G925" s="83" t="s">
        <v>52056</v>
      </c>
    </row>
    <row r="926" ht="14" customHeight="1" spans="1:7">
      <c r="A926" s="79" t="s">
        <v>52177</v>
      </c>
      <c r="B926" s="83" t="s">
        <v>52178</v>
      </c>
      <c r="C926" s="84" t="s">
        <v>28474</v>
      </c>
      <c r="D926" s="85">
        <v>10.9</v>
      </c>
      <c r="E926" s="82">
        <v>80</v>
      </c>
      <c r="F926" s="82">
        <f t="shared" si="14"/>
        <v>872</v>
      </c>
      <c r="G926" s="83" t="s">
        <v>52056</v>
      </c>
    </row>
    <row r="927" ht="14" customHeight="1" spans="1:7">
      <c r="A927" s="79" t="s">
        <v>52179</v>
      </c>
      <c r="B927" s="83" t="s">
        <v>52180</v>
      </c>
      <c r="C927" s="84" t="s">
        <v>52181</v>
      </c>
      <c r="D927" s="85">
        <v>6.7</v>
      </c>
      <c r="E927" s="82">
        <v>80</v>
      </c>
      <c r="F927" s="82">
        <f t="shared" si="14"/>
        <v>536</v>
      </c>
      <c r="G927" s="83" t="s">
        <v>52056</v>
      </c>
    </row>
    <row r="928" ht="14" customHeight="1" spans="1:7">
      <c r="A928" s="79" t="s">
        <v>52182</v>
      </c>
      <c r="B928" s="83" t="s">
        <v>52183</v>
      </c>
      <c r="C928" s="84" t="s">
        <v>52184</v>
      </c>
      <c r="D928" s="85">
        <v>10.5</v>
      </c>
      <c r="E928" s="82">
        <v>80</v>
      </c>
      <c r="F928" s="82">
        <f t="shared" si="14"/>
        <v>840</v>
      </c>
      <c r="G928" s="83" t="s">
        <v>52056</v>
      </c>
    </row>
    <row r="929" ht="14" customHeight="1" spans="1:7">
      <c r="A929" s="79" t="s">
        <v>52185</v>
      </c>
      <c r="B929" s="83" t="s">
        <v>52186</v>
      </c>
      <c r="C929" s="84" t="s">
        <v>52187</v>
      </c>
      <c r="D929" s="85">
        <v>12.8</v>
      </c>
      <c r="E929" s="82">
        <v>80</v>
      </c>
      <c r="F929" s="82">
        <f t="shared" si="14"/>
        <v>1024</v>
      </c>
      <c r="G929" s="83" t="s">
        <v>52056</v>
      </c>
    </row>
    <row r="930" ht="14" customHeight="1" spans="1:7">
      <c r="A930" s="79" t="s">
        <v>52188</v>
      </c>
      <c r="B930" s="83" t="s">
        <v>52189</v>
      </c>
      <c r="C930" s="84" t="s">
        <v>52190</v>
      </c>
      <c r="D930" s="85">
        <v>7.3</v>
      </c>
      <c r="E930" s="82">
        <v>80</v>
      </c>
      <c r="F930" s="82">
        <f t="shared" si="14"/>
        <v>584</v>
      </c>
      <c r="G930" s="83" t="s">
        <v>52056</v>
      </c>
    </row>
    <row r="931" ht="14" customHeight="1" spans="1:7">
      <c r="A931" s="79" t="s">
        <v>52191</v>
      </c>
      <c r="B931" s="83" t="s">
        <v>52192</v>
      </c>
      <c r="C931" s="84" t="s">
        <v>52193</v>
      </c>
      <c r="D931" s="85">
        <v>6.8</v>
      </c>
      <c r="E931" s="82">
        <v>80</v>
      </c>
      <c r="F931" s="82">
        <f t="shared" si="14"/>
        <v>544</v>
      </c>
      <c r="G931" s="83" t="s">
        <v>52056</v>
      </c>
    </row>
    <row r="932" ht="14" customHeight="1" spans="1:7">
      <c r="A932" s="79" t="s">
        <v>52194</v>
      </c>
      <c r="B932" s="83" t="s">
        <v>52195</v>
      </c>
      <c r="C932" s="84" t="s">
        <v>33930</v>
      </c>
      <c r="D932" s="85">
        <v>7.1</v>
      </c>
      <c r="E932" s="82">
        <v>80</v>
      </c>
      <c r="F932" s="82">
        <f t="shared" si="14"/>
        <v>568</v>
      </c>
      <c r="G932" s="83" t="s">
        <v>52056</v>
      </c>
    </row>
    <row r="933" ht="14" customHeight="1" spans="1:7">
      <c r="A933" s="79" t="s">
        <v>52196</v>
      </c>
      <c r="B933" s="83" t="s">
        <v>52197</v>
      </c>
      <c r="C933" s="84" t="s">
        <v>52198</v>
      </c>
      <c r="D933" s="85">
        <v>5.4</v>
      </c>
      <c r="E933" s="82">
        <v>80</v>
      </c>
      <c r="F933" s="82">
        <f t="shared" si="14"/>
        <v>432</v>
      </c>
      <c r="G933" s="83" t="s">
        <v>52056</v>
      </c>
    </row>
    <row r="934" ht="14" customHeight="1" spans="1:7">
      <c r="A934" s="79" t="s">
        <v>52199</v>
      </c>
      <c r="B934" s="83" t="s">
        <v>52200</v>
      </c>
      <c r="C934" s="84" t="s">
        <v>28761</v>
      </c>
      <c r="D934" s="85">
        <v>16</v>
      </c>
      <c r="E934" s="82">
        <v>80</v>
      </c>
      <c r="F934" s="82">
        <f t="shared" si="14"/>
        <v>1280</v>
      </c>
      <c r="G934" s="83" t="s">
        <v>52056</v>
      </c>
    </row>
    <row r="935" ht="14" customHeight="1" spans="1:7">
      <c r="A935" s="79" t="s">
        <v>52201</v>
      </c>
      <c r="B935" s="83" t="s">
        <v>52202</v>
      </c>
      <c r="C935" s="84" t="s">
        <v>11518</v>
      </c>
      <c r="D935" s="85">
        <v>6.1</v>
      </c>
      <c r="E935" s="82">
        <v>80</v>
      </c>
      <c r="F935" s="82">
        <f t="shared" si="14"/>
        <v>488</v>
      </c>
      <c r="G935" s="83" t="s">
        <v>52056</v>
      </c>
    </row>
    <row r="936" ht="14" customHeight="1" spans="1:7">
      <c r="A936" s="79" t="s">
        <v>52203</v>
      </c>
      <c r="B936" s="83" t="s">
        <v>52204</v>
      </c>
      <c r="C936" s="84" t="s">
        <v>52205</v>
      </c>
      <c r="D936" s="85">
        <v>7.7</v>
      </c>
      <c r="E936" s="82">
        <v>80</v>
      </c>
      <c r="F936" s="82">
        <f t="shared" si="14"/>
        <v>616</v>
      </c>
      <c r="G936" s="83" t="s">
        <v>52056</v>
      </c>
    </row>
    <row r="937" ht="14" customHeight="1" spans="1:7">
      <c r="A937" s="79" t="s">
        <v>52206</v>
      </c>
      <c r="B937" s="83" t="s">
        <v>52207</v>
      </c>
      <c r="C937" s="84" t="s">
        <v>52208</v>
      </c>
      <c r="D937" s="85">
        <v>5.6</v>
      </c>
      <c r="E937" s="82">
        <v>80</v>
      </c>
      <c r="F937" s="82">
        <f t="shared" si="14"/>
        <v>448</v>
      </c>
      <c r="G937" s="83" t="s">
        <v>52056</v>
      </c>
    </row>
    <row r="938" ht="14" customHeight="1" spans="1:7">
      <c r="A938" s="79" t="s">
        <v>52209</v>
      </c>
      <c r="B938" s="83" t="s">
        <v>52210</v>
      </c>
      <c r="C938" s="84" t="s">
        <v>21012</v>
      </c>
      <c r="D938" s="85">
        <v>6.8</v>
      </c>
      <c r="E938" s="82">
        <v>80</v>
      </c>
      <c r="F938" s="82">
        <f t="shared" si="14"/>
        <v>544</v>
      </c>
      <c r="G938" s="83" t="s">
        <v>52056</v>
      </c>
    </row>
    <row r="939" ht="14" customHeight="1" spans="1:7">
      <c r="A939" s="79" t="s">
        <v>52211</v>
      </c>
      <c r="B939" s="83" t="s">
        <v>52212</v>
      </c>
      <c r="C939" s="84" t="s">
        <v>52213</v>
      </c>
      <c r="D939" s="85">
        <v>5.5</v>
      </c>
      <c r="E939" s="82">
        <v>80</v>
      </c>
      <c r="F939" s="82">
        <f t="shared" si="14"/>
        <v>440</v>
      </c>
      <c r="G939" s="83" t="s">
        <v>52056</v>
      </c>
    </row>
    <row r="940" ht="14" customHeight="1" spans="1:7">
      <c r="A940" s="79" t="s">
        <v>52214</v>
      </c>
      <c r="B940" s="83" t="s">
        <v>52215</v>
      </c>
      <c r="C940" s="84" t="s">
        <v>52216</v>
      </c>
      <c r="D940" s="85">
        <v>16</v>
      </c>
      <c r="E940" s="82">
        <v>80</v>
      </c>
      <c r="F940" s="82">
        <f t="shared" si="14"/>
        <v>1280</v>
      </c>
      <c r="G940" s="83" t="s">
        <v>52056</v>
      </c>
    </row>
    <row r="941" ht="14" customHeight="1" spans="1:7">
      <c r="A941" s="79" t="s">
        <v>52217</v>
      </c>
      <c r="B941" s="83" t="s">
        <v>52218</v>
      </c>
      <c r="C941" s="84" t="s">
        <v>311</v>
      </c>
      <c r="D941" s="85">
        <v>16.5</v>
      </c>
      <c r="E941" s="82">
        <v>80</v>
      </c>
      <c r="F941" s="82">
        <f t="shared" si="14"/>
        <v>1320</v>
      </c>
      <c r="G941" s="83" t="s">
        <v>52056</v>
      </c>
    </row>
    <row r="942" ht="14" customHeight="1" spans="1:7">
      <c r="A942" s="79" t="s">
        <v>52219</v>
      </c>
      <c r="B942" s="83" t="s">
        <v>52220</v>
      </c>
      <c r="C942" s="84" t="s">
        <v>52221</v>
      </c>
      <c r="D942" s="85">
        <v>4.5</v>
      </c>
      <c r="E942" s="82">
        <v>80</v>
      </c>
      <c r="F942" s="82">
        <f t="shared" si="14"/>
        <v>360</v>
      </c>
      <c r="G942" s="83" t="s">
        <v>52056</v>
      </c>
    </row>
    <row r="943" ht="14" customHeight="1" spans="1:7">
      <c r="A943" s="79" t="s">
        <v>52222</v>
      </c>
      <c r="B943" s="83" t="s">
        <v>52223</v>
      </c>
      <c r="C943" s="84" t="s">
        <v>52224</v>
      </c>
      <c r="D943" s="85">
        <v>4.5</v>
      </c>
      <c r="E943" s="82">
        <v>80</v>
      </c>
      <c r="F943" s="82">
        <f t="shared" si="14"/>
        <v>360</v>
      </c>
      <c r="G943" s="83" t="s">
        <v>52056</v>
      </c>
    </row>
    <row r="944" ht="14" customHeight="1" spans="1:7">
      <c r="A944" s="79" t="s">
        <v>52225</v>
      </c>
      <c r="B944" s="83" t="s">
        <v>52226</v>
      </c>
      <c r="C944" s="84" t="s">
        <v>52227</v>
      </c>
      <c r="D944" s="85">
        <v>4.5</v>
      </c>
      <c r="E944" s="82">
        <v>80</v>
      </c>
      <c r="F944" s="82">
        <f t="shared" si="14"/>
        <v>360</v>
      </c>
      <c r="G944" s="83" t="s">
        <v>52056</v>
      </c>
    </row>
    <row r="945" ht="14" customHeight="1" spans="1:7">
      <c r="A945" s="79" t="s">
        <v>52228</v>
      </c>
      <c r="B945" s="83" t="s">
        <v>52229</v>
      </c>
      <c r="C945" s="84" t="s">
        <v>62</v>
      </c>
      <c r="D945" s="85">
        <v>11</v>
      </c>
      <c r="E945" s="82">
        <v>80</v>
      </c>
      <c r="F945" s="82">
        <f t="shared" si="14"/>
        <v>880</v>
      </c>
      <c r="G945" s="83" t="s">
        <v>52230</v>
      </c>
    </row>
    <row r="946" ht="14" customHeight="1" spans="1:7">
      <c r="A946" s="79" t="s">
        <v>52231</v>
      </c>
      <c r="B946" s="83" t="s">
        <v>52232</v>
      </c>
      <c r="C946" s="84" t="s">
        <v>3728</v>
      </c>
      <c r="D946" s="85">
        <v>7.2</v>
      </c>
      <c r="E946" s="82">
        <v>80</v>
      </c>
      <c r="F946" s="82">
        <f t="shared" si="14"/>
        <v>576</v>
      </c>
      <c r="G946" s="83" t="s">
        <v>52230</v>
      </c>
    </row>
    <row r="947" ht="14" customHeight="1" spans="1:7">
      <c r="A947" s="79" t="s">
        <v>52233</v>
      </c>
      <c r="B947" s="83" t="s">
        <v>52234</v>
      </c>
      <c r="C947" s="84" t="s">
        <v>37797</v>
      </c>
      <c r="D947" s="85">
        <v>14.5</v>
      </c>
      <c r="E947" s="82">
        <v>80</v>
      </c>
      <c r="F947" s="82">
        <f t="shared" si="14"/>
        <v>1160</v>
      </c>
      <c r="G947" s="83" t="s">
        <v>52230</v>
      </c>
    </row>
    <row r="948" ht="14" customHeight="1" spans="1:7">
      <c r="A948" s="79" t="s">
        <v>52235</v>
      </c>
      <c r="B948" s="83" t="s">
        <v>52236</v>
      </c>
      <c r="C948" s="84" t="s">
        <v>51358</v>
      </c>
      <c r="D948" s="85">
        <v>10.3</v>
      </c>
      <c r="E948" s="82">
        <v>80</v>
      </c>
      <c r="F948" s="82">
        <f t="shared" si="14"/>
        <v>824</v>
      </c>
      <c r="G948" s="83" t="s">
        <v>52230</v>
      </c>
    </row>
    <row r="949" ht="14" customHeight="1" spans="1:7">
      <c r="A949" s="79" t="s">
        <v>52237</v>
      </c>
      <c r="B949" s="83" t="s">
        <v>52238</v>
      </c>
      <c r="C949" s="84" t="s">
        <v>3991</v>
      </c>
      <c r="D949" s="85">
        <v>9.3</v>
      </c>
      <c r="E949" s="82">
        <v>80</v>
      </c>
      <c r="F949" s="82">
        <f t="shared" si="14"/>
        <v>744</v>
      </c>
      <c r="G949" s="83" t="s">
        <v>52230</v>
      </c>
    </row>
    <row r="950" ht="14" customHeight="1" spans="1:7">
      <c r="A950" s="79" t="s">
        <v>52239</v>
      </c>
      <c r="B950" s="83" t="s">
        <v>52240</v>
      </c>
      <c r="C950" s="84" t="s">
        <v>49747</v>
      </c>
      <c r="D950" s="85">
        <v>9.9</v>
      </c>
      <c r="E950" s="82">
        <v>80</v>
      </c>
      <c r="F950" s="82">
        <f t="shared" si="14"/>
        <v>792</v>
      </c>
      <c r="G950" s="83" t="s">
        <v>52230</v>
      </c>
    </row>
    <row r="951" ht="14" customHeight="1" spans="1:7">
      <c r="A951" s="79" t="s">
        <v>52241</v>
      </c>
      <c r="B951" s="83" t="s">
        <v>52242</v>
      </c>
      <c r="C951" s="84" t="s">
        <v>1199</v>
      </c>
      <c r="D951" s="85">
        <v>11.8</v>
      </c>
      <c r="E951" s="82">
        <v>80</v>
      </c>
      <c r="F951" s="82">
        <f t="shared" si="14"/>
        <v>944</v>
      </c>
      <c r="G951" s="83" t="s">
        <v>52230</v>
      </c>
    </row>
    <row r="952" ht="14" customHeight="1" spans="1:7">
      <c r="A952" s="79" t="s">
        <v>52243</v>
      </c>
      <c r="B952" s="83" t="s">
        <v>52244</v>
      </c>
      <c r="C952" s="84" t="s">
        <v>10990</v>
      </c>
      <c r="D952" s="85">
        <v>11.8</v>
      </c>
      <c r="E952" s="82">
        <v>80</v>
      </c>
      <c r="F952" s="82">
        <f t="shared" si="14"/>
        <v>944</v>
      </c>
      <c r="G952" s="83" t="s">
        <v>52230</v>
      </c>
    </row>
    <row r="953" ht="14" customHeight="1" spans="1:7">
      <c r="A953" s="79" t="s">
        <v>52245</v>
      </c>
      <c r="B953" s="83" t="s">
        <v>52246</v>
      </c>
      <c r="C953" s="84" t="s">
        <v>2654</v>
      </c>
      <c r="D953" s="85">
        <v>8.3</v>
      </c>
      <c r="E953" s="82">
        <v>80</v>
      </c>
      <c r="F953" s="82">
        <f t="shared" si="14"/>
        <v>664</v>
      </c>
      <c r="G953" s="83" t="s">
        <v>52230</v>
      </c>
    </row>
    <row r="954" ht="14" customHeight="1" spans="1:7">
      <c r="A954" s="79" t="s">
        <v>52247</v>
      </c>
      <c r="B954" s="83" t="s">
        <v>52248</v>
      </c>
      <c r="C954" s="84" t="s">
        <v>25334</v>
      </c>
      <c r="D954" s="85">
        <v>7.8</v>
      </c>
      <c r="E954" s="82">
        <v>80</v>
      </c>
      <c r="F954" s="82">
        <f t="shared" si="14"/>
        <v>624</v>
      </c>
      <c r="G954" s="83" t="s">
        <v>52230</v>
      </c>
    </row>
    <row r="955" ht="14" customHeight="1" spans="1:7">
      <c r="A955" s="79" t="s">
        <v>52249</v>
      </c>
      <c r="B955" s="83" t="s">
        <v>52250</v>
      </c>
      <c r="C955" s="84" t="s">
        <v>3769</v>
      </c>
      <c r="D955" s="85">
        <v>7.3</v>
      </c>
      <c r="E955" s="82">
        <v>80</v>
      </c>
      <c r="F955" s="82">
        <f t="shared" si="14"/>
        <v>584</v>
      </c>
      <c r="G955" s="83" t="s">
        <v>52230</v>
      </c>
    </row>
    <row r="956" ht="14" customHeight="1" spans="1:7">
      <c r="A956" s="79" t="s">
        <v>52251</v>
      </c>
      <c r="B956" s="83" t="s">
        <v>52252</v>
      </c>
      <c r="C956" s="84" t="s">
        <v>31651</v>
      </c>
      <c r="D956" s="85">
        <v>6.8</v>
      </c>
      <c r="E956" s="82">
        <v>80</v>
      </c>
      <c r="F956" s="82">
        <f t="shared" si="14"/>
        <v>544</v>
      </c>
      <c r="G956" s="83" t="s">
        <v>52230</v>
      </c>
    </row>
    <row r="957" ht="14" customHeight="1" spans="1:7">
      <c r="A957" s="79" t="s">
        <v>52253</v>
      </c>
      <c r="B957" s="83" t="s">
        <v>52254</v>
      </c>
      <c r="C957" s="84" t="s">
        <v>18806</v>
      </c>
      <c r="D957" s="85">
        <v>8.5</v>
      </c>
      <c r="E957" s="82">
        <v>80</v>
      </c>
      <c r="F957" s="82">
        <f t="shared" si="14"/>
        <v>680</v>
      </c>
      <c r="G957" s="83" t="s">
        <v>52230</v>
      </c>
    </row>
    <row r="958" ht="14" customHeight="1" spans="1:7">
      <c r="A958" s="79" t="s">
        <v>52255</v>
      </c>
      <c r="B958" s="83" t="s">
        <v>52256</v>
      </c>
      <c r="C958" s="84" t="s">
        <v>30297</v>
      </c>
      <c r="D958" s="85">
        <v>6.1</v>
      </c>
      <c r="E958" s="82">
        <v>80</v>
      </c>
      <c r="F958" s="82">
        <f t="shared" si="14"/>
        <v>488</v>
      </c>
      <c r="G958" s="83" t="s">
        <v>52230</v>
      </c>
    </row>
    <row r="959" ht="14" customHeight="1" spans="1:7">
      <c r="A959" s="79" t="s">
        <v>52257</v>
      </c>
      <c r="B959" s="83" t="s">
        <v>52258</v>
      </c>
      <c r="C959" s="84" t="s">
        <v>52259</v>
      </c>
      <c r="D959" s="85">
        <v>7.3</v>
      </c>
      <c r="E959" s="82">
        <v>80</v>
      </c>
      <c r="F959" s="82">
        <f t="shared" si="14"/>
        <v>584</v>
      </c>
      <c r="G959" s="83" t="s">
        <v>52230</v>
      </c>
    </row>
    <row r="960" ht="14" customHeight="1" spans="1:7">
      <c r="A960" s="79" t="s">
        <v>52260</v>
      </c>
      <c r="B960" s="83" t="s">
        <v>52261</v>
      </c>
      <c r="C960" s="84" t="s">
        <v>52262</v>
      </c>
      <c r="D960" s="85">
        <v>8.5</v>
      </c>
      <c r="E960" s="82">
        <v>80</v>
      </c>
      <c r="F960" s="82">
        <f t="shared" si="14"/>
        <v>680</v>
      </c>
      <c r="G960" s="83" t="s">
        <v>52230</v>
      </c>
    </row>
    <row r="961" ht="14" customHeight="1" spans="1:7">
      <c r="A961" s="79" t="s">
        <v>52263</v>
      </c>
      <c r="B961" s="83" t="s">
        <v>52264</v>
      </c>
      <c r="C961" s="84" t="s">
        <v>52265</v>
      </c>
      <c r="D961" s="85">
        <v>7.4</v>
      </c>
      <c r="E961" s="82">
        <v>80</v>
      </c>
      <c r="F961" s="82">
        <f t="shared" si="14"/>
        <v>592</v>
      </c>
      <c r="G961" s="83" t="s">
        <v>52230</v>
      </c>
    </row>
    <row r="962" ht="14" customHeight="1" spans="1:7">
      <c r="A962" s="79" t="s">
        <v>52266</v>
      </c>
      <c r="B962" s="83" t="s">
        <v>52267</v>
      </c>
      <c r="C962" s="84" t="s">
        <v>52268</v>
      </c>
      <c r="D962" s="85">
        <v>7.4</v>
      </c>
      <c r="E962" s="82">
        <v>80</v>
      </c>
      <c r="F962" s="82">
        <f t="shared" si="14"/>
        <v>592</v>
      </c>
      <c r="G962" s="83" t="s">
        <v>52230</v>
      </c>
    </row>
    <row r="963" ht="14" customHeight="1" spans="1:7">
      <c r="A963" s="79" t="s">
        <v>52269</v>
      </c>
      <c r="B963" s="83" t="s">
        <v>52270</v>
      </c>
      <c r="C963" s="84" t="s">
        <v>5502</v>
      </c>
      <c r="D963" s="85">
        <v>8</v>
      </c>
      <c r="E963" s="82">
        <v>80</v>
      </c>
      <c r="F963" s="82">
        <f t="shared" si="14"/>
        <v>640</v>
      </c>
      <c r="G963" s="83" t="s">
        <v>52230</v>
      </c>
    </row>
    <row r="964" ht="14" customHeight="1" spans="1:7">
      <c r="A964" s="79" t="s">
        <v>52271</v>
      </c>
      <c r="B964" s="83" t="s">
        <v>52272</v>
      </c>
      <c r="C964" s="84" t="s">
        <v>52273</v>
      </c>
      <c r="D964" s="85">
        <v>14.9</v>
      </c>
      <c r="E964" s="82">
        <v>80</v>
      </c>
      <c r="F964" s="82">
        <f t="shared" ref="F964:F1027" si="15">D964*E964</f>
        <v>1192</v>
      </c>
      <c r="G964" s="83" t="s">
        <v>52230</v>
      </c>
    </row>
    <row r="965" ht="14" customHeight="1" spans="1:7">
      <c r="A965" s="79" t="s">
        <v>52274</v>
      </c>
      <c r="B965" s="83" t="s">
        <v>52275</v>
      </c>
      <c r="C965" s="84" t="s">
        <v>52276</v>
      </c>
      <c r="D965" s="85">
        <v>12.3</v>
      </c>
      <c r="E965" s="82">
        <v>80</v>
      </c>
      <c r="F965" s="82">
        <f t="shared" si="15"/>
        <v>984</v>
      </c>
      <c r="G965" s="83" t="s">
        <v>52230</v>
      </c>
    </row>
    <row r="966" ht="14" customHeight="1" spans="1:7">
      <c r="A966" s="79" t="s">
        <v>52277</v>
      </c>
      <c r="B966" s="83" t="s">
        <v>52278</v>
      </c>
      <c r="C966" s="84" t="s">
        <v>52279</v>
      </c>
      <c r="D966" s="85">
        <v>7.5</v>
      </c>
      <c r="E966" s="82">
        <v>80</v>
      </c>
      <c r="F966" s="82">
        <f t="shared" si="15"/>
        <v>600</v>
      </c>
      <c r="G966" s="83" t="s">
        <v>52230</v>
      </c>
    </row>
    <row r="967" ht="14" customHeight="1" spans="1:7">
      <c r="A967" s="79" t="s">
        <v>52280</v>
      </c>
      <c r="B967" s="83" t="s">
        <v>52281</v>
      </c>
      <c r="C967" s="84" t="s">
        <v>52282</v>
      </c>
      <c r="D967" s="85">
        <v>5.5</v>
      </c>
      <c r="E967" s="82">
        <v>80</v>
      </c>
      <c r="F967" s="82">
        <f t="shared" si="15"/>
        <v>440</v>
      </c>
      <c r="G967" s="83" t="s">
        <v>52230</v>
      </c>
    </row>
    <row r="968" ht="14" customHeight="1" spans="1:7">
      <c r="A968" s="79" t="s">
        <v>52283</v>
      </c>
      <c r="B968" s="83" t="s">
        <v>52284</v>
      </c>
      <c r="C968" s="84" t="s">
        <v>52285</v>
      </c>
      <c r="D968" s="85">
        <v>7.7</v>
      </c>
      <c r="E968" s="82">
        <v>80</v>
      </c>
      <c r="F968" s="82">
        <f t="shared" si="15"/>
        <v>616</v>
      </c>
      <c r="G968" s="83" t="s">
        <v>52230</v>
      </c>
    </row>
    <row r="969" ht="14" customHeight="1" spans="1:7">
      <c r="A969" s="79" t="s">
        <v>52286</v>
      </c>
      <c r="B969" s="83" t="s">
        <v>52287</v>
      </c>
      <c r="C969" s="84" t="s">
        <v>2785</v>
      </c>
      <c r="D969" s="85">
        <v>8.5</v>
      </c>
      <c r="E969" s="82">
        <v>80</v>
      </c>
      <c r="F969" s="82">
        <f t="shared" si="15"/>
        <v>680</v>
      </c>
      <c r="G969" s="83" t="s">
        <v>52230</v>
      </c>
    </row>
    <row r="970" ht="14" customHeight="1" spans="1:7">
      <c r="A970" s="79" t="s">
        <v>52288</v>
      </c>
      <c r="B970" s="83" t="s">
        <v>52289</v>
      </c>
      <c r="C970" s="84" t="s">
        <v>39153</v>
      </c>
      <c r="D970" s="85">
        <v>9</v>
      </c>
      <c r="E970" s="82">
        <v>80</v>
      </c>
      <c r="F970" s="82">
        <f t="shared" si="15"/>
        <v>720</v>
      </c>
      <c r="G970" s="83" t="s">
        <v>52230</v>
      </c>
    </row>
    <row r="971" ht="14" customHeight="1" spans="1:7">
      <c r="A971" s="79" t="s">
        <v>52290</v>
      </c>
      <c r="B971" s="83" t="s">
        <v>52291</v>
      </c>
      <c r="C971" s="84" t="s">
        <v>52292</v>
      </c>
      <c r="D971" s="85">
        <v>7.3</v>
      </c>
      <c r="E971" s="82">
        <v>80</v>
      </c>
      <c r="F971" s="82">
        <f t="shared" si="15"/>
        <v>584</v>
      </c>
      <c r="G971" s="83" t="s">
        <v>52230</v>
      </c>
    </row>
    <row r="972" ht="14" customHeight="1" spans="1:7">
      <c r="A972" s="79" t="s">
        <v>52293</v>
      </c>
      <c r="B972" s="83" t="s">
        <v>52294</v>
      </c>
      <c r="C972" s="84" t="s">
        <v>52295</v>
      </c>
      <c r="D972" s="85">
        <v>7.3</v>
      </c>
      <c r="E972" s="82">
        <v>80</v>
      </c>
      <c r="F972" s="82">
        <f t="shared" si="15"/>
        <v>584</v>
      </c>
      <c r="G972" s="83" t="s">
        <v>52230</v>
      </c>
    </row>
    <row r="973" ht="14" customHeight="1" spans="1:7">
      <c r="A973" s="79" t="s">
        <v>52296</v>
      </c>
      <c r="B973" s="83" t="s">
        <v>52297</v>
      </c>
      <c r="C973" s="84" t="s">
        <v>52298</v>
      </c>
      <c r="D973" s="85">
        <v>10.1</v>
      </c>
      <c r="E973" s="82">
        <v>80</v>
      </c>
      <c r="F973" s="82">
        <f t="shared" si="15"/>
        <v>808</v>
      </c>
      <c r="G973" s="83" t="s">
        <v>52230</v>
      </c>
    </row>
    <row r="974" ht="14" customHeight="1" spans="1:7">
      <c r="A974" s="79" t="s">
        <v>52299</v>
      </c>
      <c r="B974" s="83" t="s">
        <v>52300</v>
      </c>
      <c r="C974" s="84" t="s">
        <v>31147</v>
      </c>
      <c r="D974" s="85">
        <v>8.1</v>
      </c>
      <c r="E974" s="82">
        <v>80</v>
      </c>
      <c r="F974" s="82">
        <f t="shared" si="15"/>
        <v>648</v>
      </c>
      <c r="G974" s="83" t="s">
        <v>52230</v>
      </c>
    </row>
    <row r="975" ht="14" customHeight="1" spans="1:7">
      <c r="A975" s="79" t="s">
        <v>52301</v>
      </c>
      <c r="B975" s="83" t="s">
        <v>52302</v>
      </c>
      <c r="C975" s="84" t="s">
        <v>9380</v>
      </c>
      <c r="D975" s="85">
        <v>7.3</v>
      </c>
      <c r="E975" s="82">
        <v>80</v>
      </c>
      <c r="F975" s="82">
        <f t="shared" si="15"/>
        <v>584</v>
      </c>
      <c r="G975" s="83" t="s">
        <v>52230</v>
      </c>
    </row>
    <row r="976" ht="14" customHeight="1" spans="1:7">
      <c r="A976" s="79" t="s">
        <v>52303</v>
      </c>
      <c r="B976" s="83" t="s">
        <v>52304</v>
      </c>
      <c r="C976" s="84" t="s">
        <v>16</v>
      </c>
      <c r="D976" s="85">
        <v>7.5</v>
      </c>
      <c r="E976" s="82">
        <v>80</v>
      </c>
      <c r="F976" s="82">
        <f t="shared" si="15"/>
        <v>600</v>
      </c>
      <c r="G976" s="83" t="s">
        <v>52230</v>
      </c>
    </row>
    <row r="977" ht="14" customHeight="1" spans="1:7">
      <c r="A977" s="79" t="s">
        <v>52305</v>
      </c>
      <c r="B977" s="83" t="s">
        <v>52306</v>
      </c>
      <c r="C977" s="84" t="s">
        <v>52307</v>
      </c>
      <c r="D977" s="85">
        <v>10.5</v>
      </c>
      <c r="E977" s="82">
        <v>80</v>
      </c>
      <c r="F977" s="82">
        <f t="shared" si="15"/>
        <v>840</v>
      </c>
      <c r="G977" s="83" t="s">
        <v>52230</v>
      </c>
    </row>
    <row r="978" ht="14" customHeight="1" spans="1:7">
      <c r="A978" s="79" t="s">
        <v>52308</v>
      </c>
      <c r="B978" s="83" t="s">
        <v>52309</v>
      </c>
      <c r="C978" s="84" t="s">
        <v>1196</v>
      </c>
      <c r="D978" s="85">
        <v>8.3</v>
      </c>
      <c r="E978" s="82">
        <v>80</v>
      </c>
      <c r="F978" s="82">
        <f t="shared" si="15"/>
        <v>664</v>
      </c>
      <c r="G978" s="83" t="s">
        <v>52230</v>
      </c>
    </row>
    <row r="979" ht="14" customHeight="1" spans="1:7">
      <c r="A979" s="79" t="s">
        <v>52310</v>
      </c>
      <c r="B979" s="83" t="s">
        <v>52311</v>
      </c>
      <c r="C979" s="84" t="s">
        <v>2333</v>
      </c>
      <c r="D979" s="85">
        <v>12.5</v>
      </c>
      <c r="E979" s="82">
        <v>80</v>
      </c>
      <c r="F979" s="82">
        <f t="shared" si="15"/>
        <v>1000</v>
      </c>
      <c r="G979" s="83" t="s">
        <v>52230</v>
      </c>
    </row>
    <row r="980" ht="14" customHeight="1" spans="1:7">
      <c r="A980" s="79" t="s">
        <v>52312</v>
      </c>
      <c r="B980" s="83" t="s">
        <v>52313</v>
      </c>
      <c r="C980" s="84" t="s">
        <v>10601</v>
      </c>
      <c r="D980" s="85">
        <v>10.5</v>
      </c>
      <c r="E980" s="82">
        <v>80</v>
      </c>
      <c r="F980" s="82">
        <f t="shared" si="15"/>
        <v>840</v>
      </c>
      <c r="G980" s="83" t="s">
        <v>52230</v>
      </c>
    </row>
    <row r="981" ht="14" customHeight="1" spans="1:7">
      <c r="A981" s="79" t="s">
        <v>52314</v>
      </c>
      <c r="B981" s="83" t="s">
        <v>52315</v>
      </c>
      <c r="C981" s="84" t="s">
        <v>35940</v>
      </c>
      <c r="D981" s="85">
        <v>10</v>
      </c>
      <c r="E981" s="82">
        <v>80</v>
      </c>
      <c r="F981" s="82">
        <f t="shared" si="15"/>
        <v>800</v>
      </c>
      <c r="G981" s="83" t="s">
        <v>52230</v>
      </c>
    </row>
    <row r="982" ht="14" customHeight="1" spans="1:7">
      <c r="A982" s="79" t="s">
        <v>52316</v>
      </c>
      <c r="B982" s="83" t="s">
        <v>52317</v>
      </c>
      <c r="C982" s="84" t="s">
        <v>9307</v>
      </c>
      <c r="D982" s="85">
        <v>14.1</v>
      </c>
      <c r="E982" s="82">
        <v>80</v>
      </c>
      <c r="F982" s="82">
        <f t="shared" si="15"/>
        <v>1128</v>
      </c>
      <c r="G982" s="83" t="s">
        <v>52230</v>
      </c>
    </row>
    <row r="983" ht="14" customHeight="1" spans="1:7">
      <c r="A983" s="79" t="s">
        <v>52318</v>
      </c>
      <c r="B983" s="83" t="s">
        <v>52319</v>
      </c>
      <c r="C983" s="84" t="s">
        <v>34090</v>
      </c>
      <c r="D983" s="85">
        <v>16.5</v>
      </c>
      <c r="E983" s="82">
        <v>80</v>
      </c>
      <c r="F983" s="82">
        <f t="shared" si="15"/>
        <v>1320</v>
      </c>
      <c r="G983" s="83" t="s">
        <v>52230</v>
      </c>
    </row>
    <row r="984" ht="14" customHeight="1" spans="1:7">
      <c r="A984" s="79" t="s">
        <v>52320</v>
      </c>
      <c r="B984" s="83" t="s">
        <v>52321</v>
      </c>
      <c r="C984" s="84" t="s">
        <v>52322</v>
      </c>
      <c r="D984" s="85">
        <v>7</v>
      </c>
      <c r="E984" s="82">
        <v>80</v>
      </c>
      <c r="F984" s="82">
        <f t="shared" si="15"/>
        <v>560</v>
      </c>
      <c r="G984" s="83" t="s">
        <v>52230</v>
      </c>
    </row>
    <row r="985" ht="14" customHeight="1" spans="1:7">
      <c r="A985" s="79" t="s">
        <v>52323</v>
      </c>
      <c r="B985" s="83" t="s">
        <v>52324</v>
      </c>
      <c r="C985" s="84" t="s">
        <v>12190</v>
      </c>
      <c r="D985" s="85">
        <v>9.5</v>
      </c>
      <c r="E985" s="82">
        <v>80</v>
      </c>
      <c r="F985" s="82">
        <f t="shared" si="15"/>
        <v>760</v>
      </c>
      <c r="G985" s="83" t="s">
        <v>52230</v>
      </c>
    </row>
    <row r="986" ht="14" customHeight="1" spans="1:7">
      <c r="A986" s="79" t="s">
        <v>52325</v>
      </c>
      <c r="B986" s="83" t="s">
        <v>52326</v>
      </c>
      <c r="C986" s="84" t="s">
        <v>5478</v>
      </c>
      <c r="D986" s="85">
        <v>9.7</v>
      </c>
      <c r="E986" s="82">
        <v>80</v>
      </c>
      <c r="F986" s="82">
        <f t="shared" si="15"/>
        <v>776</v>
      </c>
      <c r="G986" s="83" t="s">
        <v>52230</v>
      </c>
    </row>
    <row r="987" ht="14" customHeight="1" spans="1:7">
      <c r="A987" s="79" t="s">
        <v>52327</v>
      </c>
      <c r="B987" s="83" t="s">
        <v>52328</v>
      </c>
      <c r="C987" s="84" t="s">
        <v>824</v>
      </c>
      <c r="D987" s="85">
        <v>7.5</v>
      </c>
      <c r="E987" s="82">
        <v>80</v>
      </c>
      <c r="F987" s="82">
        <f t="shared" si="15"/>
        <v>600</v>
      </c>
      <c r="G987" s="83" t="s">
        <v>52230</v>
      </c>
    </row>
    <row r="988" ht="14" customHeight="1" spans="1:7">
      <c r="A988" s="79" t="s">
        <v>52329</v>
      </c>
      <c r="B988" s="83" t="s">
        <v>52330</v>
      </c>
      <c r="C988" s="84" t="s">
        <v>2839</v>
      </c>
      <c r="D988" s="85">
        <v>11.8</v>
      </c>
      <c r="E988" s="82">
        <v>80</v>
      </c>
      <c r="F988" s="82">
        <f t="shared" si="15"/>
        <v>944</v>
      </c>
      <c r="G988" s="83" t="s">
        <v>52230</v>
      </c>
    </row>
    <row r="989" ht="14" customHeight="1" spans="1:7">
      <c r="A989" s="79" t="s">
        <v>52331</v>
      </c>
      <c r="B989" s="83" t="s">
        <v>52332</v>
      </c>
      <c r="C989" s="84" t="s">
        <v>52333</v>
      </c>
      <c r="D989" s="85">
        <v>6.5</v>
      </c>
      <c r="E989" s="82">
        <v>80</v>
      </c>
      <c r="F989" s="82">
        <f t="shared" si="15"/>
        <v>520</v>
      </c>
      <c r="G989" s="83" t="s">
        <v>52230</v>
      </c>
    </row>
    <row r="990" ht="14" customHeight="1" spans="1:7">
      <c r="A990" s="79" t="s">
        <v>52334</v>
      </c>
      <c r="B990" s="83" t="s">
        <v>52335</v>
      </c>
      <c r="C990" s="84" t="s">
        <v>900</v>
      </c>
      <c r="D990" s="85">
        <v>8.5</v>
      </c>
      <c r="E990" s="82">
        <v>80</v>
      </c>
      <c r="F990" s="82">
        <f t="shared" si="15"/>
        <v>680</v>
      </c>
      <c r="G990" s="83" t="s">
        <v>52230</v>
      </c>
    </row>
    <row r="991" ht="14" customHeight="1" spans="1:7">
      <c r="A991" s="79" t="s">
        <v>52336</v>
      </c>
      <c r="B991" s="83" t="s">
        <v>52337</v>
      </c>
      <c r="C991" s="84" t="s">
        <v>532</v>
      </c>
      <c r="D991" s="85">
        <v>7.8</v>
      </c>
      <c r="E991" s="82">
        <v>80</v>
      </c>
      <c r="F991" s="82">
        <f t="shared" si="15"/>
        <v>624</v>
      </c>
      <c r="G991" s="83" t="s">
        <v>52230</v>
      </c>
    </row>
    <row r="992" ht="14" customHeight="1" spans="1:7">
      <c r="A992" s="79" t="s">
        <v>52338</v>
      </c>
      <c r="B992" s="83" t="s">
        <v>52339</v>
      </c>
      <c r="C992" s="84" t="s">
        <v>52340</v>
      </c>
      <c r="D992" s="85">
        <v>8.5</v>
      </c>
      <c r="E992" s="82">
        <v>80</v>
      </c>
      <c r="F992" s="82">
        <f t="shared" si="15"/>
        <v>680</v>
      </c>
      <c r="G992" s="83" t="s">
        <v>52230</v>
      </c>
    </row>
    <row r="993" ht="14" customHeight="1" spans="1:7">
      <c r="A993" s="79" t="s">
        <v>52341</v>
      </c>
      <c r="B993" s="83" t="s">
        <v>52342</v>
      </c>
      <c r="C993" s="84" t="s">
        <v>52343</v>
      </c>
      <c r="D993" s="85">
        <v>6.5</v>
      </c>
      <c r="E993" s="82">
        <v>80</v>
      </c>
      <c r="F993" s="82">
        <f t="shared" si="15"/>
        <v>520</v>
      </c>
      <c r="G993" s="83" t="s">
        <v>52230</v>
      </c>
    </row>
    <row r="994" ht="14" customHeight="1" spans="1:7">
      <c r="A994" s="79" t="s">
        <v>52344</v>
      </c>
      <c r="B994" s="83" t="s">
        <v>52345</v>
      </c>
      <c r="C994" s="84" t="s">
        <v>2335</v>
      </c>
      <c r="D994" s="85">
        <v>8.7</v>
      </c>
      <c r="E994" s="82">
        <v>80</v>
      </c>
      <c r="F994" s="82">
        <f t="shared" si="15"/>
        <v>696</v>
      </c>
      <c r="G994" s="83" t="s">
        <v>52230</v>
      </c>
    </row>
    <row r="995" ht="14" customHeight="1" spans="1:7">
      <c r="A995" s="79" t="s">
        <v>52346</v>
      </c>
      <c r="B995" s="83" t="s">
        <v>52347</v>
      </c>
      <c r="C995" s="84" t="s">
        <v>25334</v>
      </c>
      <c r="D995" s="85">
        <v>14.5</v>
      </c>
      <c r="E995" s="82">
        <v>80</v>
      </c>
      <c r="F995" s="82">
        <f t="shared" si="15"/>
        <v>1160</v>
      </c>
      <c r="G995" s="83" t="s">
        <v>52230</v>
      </c>
    </row>
    <row r="996" ht="14" customHeight="1" spans="1:7">
      <c r="A996" s="79" t="s">
        <v>52348</v>
      </c>
      <c r="B996" s="83" t="s">
        <v>52349</v>
      </c>
      <c r="C996" s="84" t="s">
        <v>16834</v>
      </c>
      <c r="D996" s="85">
        <v>4.5</v>
      </c>
      <c r="E996" s="82">
        <v>80</v>
      </c>
      <c r="F996" s="82">
        <f t="shared" si="15"/>
        <v>360</v>
      </c>
      <c r="G996" s="83" t="s">
        <v>52230</v>
      </c>
    </row>
    <row r="997" ht="14" customHeight="1" spans="1:7">
      <c r="A997" s="79" t="s">
        <v>52350</v>
      </c>
      <c r="B997" s="83" t="s">
        <v>52351</v>
      </c>
      <c r="C997" s="84" t="s">
        <v>52352</v>
      </c>
      <c r="D997" s="85">
        <v>15</v>
      </c>
      <c r="E997" s="82">
        <v>80</v>
      </c>
      <c r="F997" s="82">
        <f t="shared" si="15"/>
        <v>1200</v>
      </c>
      <c r="G997" s="83" t="s">
        <v>52230</v>
      </c>
    </row>
    <row r="998" ht="14" customHeight="1" spans="1:7">
      <c r="A998" s="79" t="s">
        <v>52353</v>
      </c>
      <c r="B998" s="83" t="s">
        <v>52354</v>
      </c>
      <c r="C998" s="84" t="s">
        <v>52355</v>
      </c>
      <c r="D998" s="85">
        <v>11</v>
      </c>
      <c r="E998" s="82">
        <v>80</v>
      </c>
      <c r="F998" s="82">
        <f t="shared" si="15"/>
        <v>880</v>
      </c>
      <c r="G998" s="83" t="s">
        <v>52230</v>
      </c>
    </row>
    <row r="999" ht="14" customHeight="1" spans="1:7">
      <c r="A999" s="79" t="s">
        <v>52356</v>
      </c>
      <c r="B999" s="83" t="s">
        <v>52357</v>
      </c>
      <c r="C999" s="84" t="s">
        <v>52358</v>
      </c>
      <c r="D999" s="85">
        <v>6.8</v>
      </c>
      <c r="E999" s="82">
        <v>80</v>
      </c>
      <c r="F999" s="82">
        <f t="shared" si="15"/>
        <v>544</v>
      </c>
      <c r="G999" s="83" t="s">
        <v>52230</v>
      </c>
    </row>
    <row r="1000" ht="14" customHeight="1" spans="1:7">
      <c r="A1000" s="79" t="s">
        <v>52359</v>
      </c>
      <c r="B1000" s="83" t="s">
        <v>52360</v>
      </c>
      <c r="C1000" s="84" t="s">
        <v>52361</v>
      </c>
      <c r="D1000" s="85">
        <v>15.3</v>
      </c>
      <c r="E1000" s="82">
        <v>80</v>
      </c>
      <c r="F1000" s="82">
        <f t="shared" si="15"/>
        <v>1224</v>
      </c>
      <c r="G1000" s="83" t="s">
        <v>52230</v>
      </c>
    </row>
    <row r="1001" ht="14" customHeight="1" spans="1:7">
      <c r="A1001" s="79" t="s">
        <v>52362</v>
      </c>
      <c r="B1001" s="83" t="s">
        <v>52363</v>
      </c>
      <c r="C1001" s="84" t="s">
        <v>3791</v>
      </c>
      <c r="D1001" s="85">
        <v>6</v>
      </c>
      <c r="E1001" s="82">
        <v>80</v>
      </c>
      <c r="F1001" s="82">
        <f t="shared" si="15"/>
        <v>480</v>
      </c>
      <c r="G1001" s="83" t="s">
        <v>52230</v>
      </c>
    </row>
    <row r="1002" ht="14" customHeight="1" spans="1:7">
      <c r="A1002" s="79" t="s">
        <v>52364</v>
      </c>
      <c r="B1002" s="83" t="s">
        <v>52365</v>
      </c>
      <c r="C1002" s="84" t="s">
        <v>1453</v>
      </c>
      <c r="D1002" s="85">
        <v>7.3</v>
      </c>
      <c r="E1002" s="82">
        <v>80</v>
      </c>
      <c r="F1002" s="82">
        <f t="shared" si="15"/>
        <v>584</v>
      </c>
      <c r="G1002" s="83" t="s">
        <v>52230</v>
      </c>
    </row>
    <row r="1003" ht="14" customHeight="1" spans="1:7">
      <c r="A1003" s="79" t="s">
        <v>52366</v>
      </c>
      <c r="B1003" s="83" t="s">
        <v>52367</v>
      </c>
      <c r="C1003" s="84" t="s">
        <v>35335</v>
      </c>
      <c r="D1003" s="85">
        <v>7.3</v>
      </c>
      <c r="E1003" s="82">
        <v>80</v>
      </c>
      <c r="F1003" s="82">
        <f t="shared" si="15"/>
        <v>584</v>
      </c>
      <c r="G1003" s="83" t="s">
        <v>52230</v>
      </c>
    </row>
    <row r="1004" ht="14" customHeight="1" spans="1:7">
      <c r="A1004" s="79" t="s">
        <v>52368</v>
      </c>
      <c r="B1004" s="83" t="s">
        <v>52369</v>
      </c>
      <c r="C1004" s="84" t="s">
        <v>2231</v>
      </c>
      <c r="D1004" s="85">
        <v>5</v>
      </c>
      <c r="E1004" s="82">
        <v>80</v>
      </c>
      <c r="F1004" s="82">
        <f t="shared" si="15"/>
        <v>400</v>
      </c>
      <c r="G1004" s="83" t="s">
        <v>52230</v>
      </c>
    </row>
    <row r="1005" ht="14" customHeight="1" spans="1:7">
      <c r="A1005" s="79" t="s">
        <v>52370</v>
      </c>
      <c r="B1005" s="83" t="s">
        <v>52371</v>
      </c>
      <c r="C1005" s="84" t="s">
        <v>1455</v>
      </c>
      <c r="D1005" s="85">
        <v>6.1</v>
      </c>
      <c r="E1005" s="82">
        <v>80</v>
      </c>
      <c r="F1005" s="82">
        <f t="shared" si="15"/>
        <v>488</v>
      </c>
      <c r="G1005" s="83" t="s">
        <v>52230</v>
      </c>
    </row>
    <row r="1006" ht="14" customHeight="1" spans="1:7">
      <c r="A1006" s="79" t="s">
        <v>52372</v>
      </c>
      <c r="B1006" s="83" t="s">
        <v>52373</v>
      </c>
      <c r="C1006" s="84" t="s">
        <v>1128</v>
      </c>
      <c r="D1006" s="85">
        <v>9</v>
      </c>
      <c r="E1006" s="82">
        <v>80</v>
      </c>
      <c r="F1006" s="82">
        <f t="shared" si="15"/>
        <v>720</v>
      </c>
      <c r="G1006" s="83" t="s">
        <v>52374</v>
      </c>
    </row>
    <row r="1007" ht="14" customHeight="1" spans="1:7">
      <c r="A1007" s="79" t="s">
        <v>52375</v>
      </c>
      <c r="B1007" s="83" t="s">
        <v>52376</v>
      </c>
      <c r="C1007" s="84" t="s">
        <v>34279</v>
      </c>
      <c r="D1007" s="85">
        <v>3.8</v>
      </c>
      <c r="E1007" s="82">
        <v>80</v>
      </c>
      <c r="F1007" s="82">
        <f t="shared" si="15"/>
        <v>304</v>
      </c>
      <c r="G1007" s="83" t="s">
        <v>52374</v>
      </c>
    </row>
    <row r="1008" ht="14" customHeight="1" spans="1:7">
      <c r="A1008" s="79" t="s">
        <v>52377</v>
      </c>
      <c r="B1008" s="83" t="s">
        <v>52378</v>
      </c>
      <c r="C1008" s="84" t="s">
        <v>34252</v>
      </c>
      <c r="D1008" s="85">
        <v>4.5</v>
      </c>
      <c r="E1008" s="82">
        <v>80</v>
      </c>
      <c r="F1008" s="82">
        <f t="shared" si="15"/>
        <v>360</v>
      </c>
      <c r="G1008" s="83" t="s">
        <v>52374</v>
      </c>
    </row>
    <row r="1009" ht="14" customHeight="1" spans="1:7">
      <c r="A1009" s="79" t="s">
        <v>52379</v>
      </c>
      <c r="B1009" s="83" t="s">
        <v>52380</v>
      </c>
      <c r="C1009" s="84" t="s">
        <v>46</v>
      </c>
      <c r="D1009" s="85">
        <v>7.9</v>
      </c>
      <c r="E1009" s="82">
        <v>80</v>
      </c>
      <c r="F1009" s="82">
        <f t="shared" si="15"/>
        <v>632</v>
      </c>
      <c r="G1009" s="83" t="s">
        <v>52374</v>
      </c>
    </row>
    <row r="1010" ht="14" customHeight="1" spans="1:7">
      <c r="A1010" s="79" t="s">
        <v>52381</v>
      </c>
      <c r="B1010" s="83" t="s">
        <v>52382</v>
      </c>
      <c r="C1010" s="84" t="s">
        <v>1878</v>
      </c>
      <c r="D1010" s="85">
        <v>5.3</v>
      </c>
      <c r="E1010" s="82">
        <v>80</v>
      </c>
      <c r="F1010" s="82">
        <f t="shared" si="15"/>
        <v>424</v>
      </c>
      <c r="G1010" s="83" t="s">
        <v>52374</v>
      </c>
    </row>
    <row r="1011" ht="14" customHeight="1" spans="1:7">
      <c r="A1011" s="79" t="s">
        <v>52383</v>
      </c>
      <c r="B1011" s="83" t="s">
        <v>52384</v>
      </c>
      <c r="C1011" s="84" t="s">
        <v>52385</v>
      </c>
      <c r="D1011" s="85">
        <v>6.8</v>
      </c>
      <c r="E1011" s="82">
        <v>80</v>
      </c>
      <c r="F1011" s="82">
        <f t="shared" si="15"/>
        <v>544</v>
      </c>
      <c r="G1011" s="83" t="s">
        <v>52374</v>
      </c>
    </row>
    <row r="1012" ht="14" customHeight="1" spans="1:7">
      <c r="A1012" s="79" t="s">
        <v>52386</v>
      </c>
      <c r="B1012" s="83" t="s">
        <v>52387</v>
      </c>
      <c r="C1012" s="84" t="s">
        <v>17684</v>
      </c>
      <c r="D1012" s="85">
        <v>12</v>
      </c>
      <c r="E1012" s="82">
        <v>80</v>
      </c>
      <c r="F1012" s="82">
        <f t="shared" si="15"/>
        <v>960</v>
      </c>
      <c r="G1012" s="83" t="s">
        <v>52374</v>
      </c>
    </row>
    <row r="1013" ht="14" customHeight="1" spans="1:7">
      <c r="A1013" s="79" t="s">
        <v>52388</v>
      </c>
      <c r="B1013" s="83" t="s">
        <v>52389</v>
      </c>
      <c r="C1013" s="84" t="s">
        <v>52390</v>
      </c>
      <c r="D1013" s="85">
        <v>10.8</v>
      </c>
      <c r="E1013" s="82">
        <v>80</v>
      </c>
      <c r="F1013" s="82">
        <f t="shared" si="15"/>
        <v>864</v>
      </c>
      <c r="G1013" s="83" t="s">
        <v>52374</v>
      </c>
    </row>
    <row r="1014" ht="14" customHeight="1" spans="1:7">
      <c r="A1014" s="79" t="s">
        <v>52391</v>
      </c>
      <c r="B1014" s="83" t="s">
        <v>52392</v>
      </c>
      <c r="C1014" s="84" t="s">
        <v>31957</v>
      </c>
      <c r="D1014" s="85">
        <v>8.7</v>
      </c>
      <c r="E1014" s="82">
        <v>80</v>
      </c>
      <c r="F1014" s="82">
        <f t="shared" si="15"/>
        <v>696</v>
      </c>
      <c r="G1014" s="83" t="s">
        <v>52374</v>
      </c>
    </row>
    <row r="1015" ht="14" customHeight="1" spans="1:7">
      <c r="A1015" s="79" t="s">
        <v>52393</v>
      </c>
      <c r="B1015" s="83" t="s">
        <v>52394</v>
      </c>
      <c r="C1015" s="84" t="s">
        <v>2378</v>
      </c>
      <c r="D1015" s="85">
        <v>7.9</v>
      </c>
      <c r="E1015" s="82">
        <v>80</v>
      </c>
      <c r="F1015" s="82">
        <f t="shared" si="15"/>
        <v>632</v>
      </c>
      <c r="G1015" s="83" t="s">
        <v>52374</v>
      </c>
    </row>
    <row r="1016" ht="14" customHeight="1" spans="1:7">
      <c r="A1016" s="79" t="s">
        <v>52395</v>
      </c>
      <c r="B1016" s="83" t="s">
        <v>52396</v>
      </c>
      <c r="C1016" s="84" t="s">
        <v>34722</v>
      </c>
      <c r="D1016" s="85">
        <v>6.8</v>
      </c>
      <c r="E1016" s="82">
        <v>80</v>
      </c>
      <c r="F1016" s="82">
        <f t="shared" si="15"/>
        <v>544</v>
      </c>
      <c r="G1016" s="83" t="s">
        <v>52374</v>
      </c>
    </row>
    <row r="1017" ht="14" customHeight="1" spans="1:7">
      <c r="A1017" s="79" t="s">
        <v>52397</v>
      </c>
      <c r="B1017" s="83" t="s">
        <v>52398</v>
      </c>
      <c r="C1017" s="84" t="s">
        <v>2283</v>
      </c>
      <c r="D1017" s="85">
        <v>5.1</v>
      </c>
      <c r="E1017" s="82">
        <v>80</v>
      </c>
      <c r="F1017" s="82">
        <f t="shared" si="15"/>
        <v>408</v>
      </c>
      <c r="G1017" s="83" t="s">
        <v>52374</v>
      </c>
    </row>
    <row r="1018" ht="14" customHeight="1" spans="1:7">
      <c r="A1018" s="79" t="s">
        <v>52399</v>
      </c>
      <c r="B1018" s="83" t="s">
        <v>52400</v>
      </c>
      <c r="C1018" s="84" t="s">
        <v>31623</v>
      </c>
      <c r="D1018" s="85">
        <v>3</v>
      </c>
      <c r="E1018" s="82">
        <v>80</v>
      </c>
      <c r="F1018" s="82">
        <f t="shared" si="15"/>
        <v>240</v>
      </c>
      <c r="G1018" s="83" t="s">
        <v>52374</v>
      </c>
    </row>
    <row r="1019" ht="14" customHeight="1" spans="1:7">
      <c r="A1019" s="79" t="s">
        <v>52401</v>
      </c>
      <c r="B1019" s="83" t="s">
        <v>52402</v>
      </c>
      <c r="C1019" s="86" t="s">
        <v>18447</v>
      </c>
      <c r="D1019" s="85">
        <v>9</v>
      </c>
      <c r="E1019" s="82">
        <v>80</v>
      </c>
      <c r="F1019" s="82">
        <f t="shared" si="15"/>
        <v>720</v>
      </c>
      <c r="G1019" s="83" t="s">
        <v>52374</v>
      </c>
    </row>
    <row r="1020" ht="14" customHeight="1" spans="1:7">
      <c r="A1020" s="79" t="s">
        <v>52403</v>
      </c>
      <c r="B1020" s="83" t="s">
        <v>52404</v>
      </c>
      <c r="C1020" s="84" t="s">
        <v>3747</v>
      </c>
      <c r="D1020" s="85">
        <v>9.2</v>
      </c>
      <c r="E1020" s="82">
        <v>80</v>
      </c>
      <c r="F1020" s="82">
        <f t="shared" si="15"/>
        <v>736</v>
      </c>
      <c r="G1020" s="83" t="s">
        <v>52374</v>
      </c>
    </row>
    <row r="1021" ht="14" customHeight="1" spans="1:7">
      <c r="A1021" s="79" t="s">
        <v>52405</v>
      </c>
      <c r="B1021" s="83" t="s">
        <v>52406</v>
      </c>
      <c r="C1021" s="84" t="s">
        <v>7045</v>
      </c>
      <c r="D1021" s="85">
        <v>4.5</v>
      </c>
      <c r="E1021" s="82">
        <v>80</v>
      </c>
      <c r="F1021" s="82">
        <f t="shared" si="15"/>
        <v>360</v>
      </c>
      <c r="G1021" s="83" t="s">
        <v>52374</v>
      </c>
    </row>
    <row r="1022" ht="14" customHeight="1" spans="1:7">
      <c r="A1022" s="79" t="s">
        <v>52407</v>
      </c>
      <c r="B1022" s="83" t="s">
        <v>52408</v>
      </c>
      <c r="C1022" s="84" t="s">
        <v>1695</v>
      </c>
      <c r="D1022" s="85">
        <v>4.5</v>
      </c>
      <c r="E1022" s="82">
        <v>80</v>
      </c>
      <c r="F1022" s="82">
        <f t="shared" si="15"/>
        <v>360</v>
      </c>
      <c r="G1022" s="83" t="s">
        <v>52374</v>
      </c>
    </row>
    <row r="1023" ht="14" customHeight="1" spans="1:7">
      <c r="A1023" s="79" t="s">
        <v>52409</v>
      </c>
      <c r="B1023" s="83" t="s">
        <v>52410</v>
      </c>
      <c r="C1023" s="84" t="s">
        <v>169</v>
      </c>
      <c r="D1023" s="85">
        <v>4.5</v>
      </c>
      <c r="E1023" s="82">
        <v>80</v>
      </c>
      <c r="F1023" s="82">
        <f t="shared" si="15"/>
        <v>360</v>
      </c>
      <c r="G1023" s="83" t="s">
        <v>52374</v>
      </c>
    </row>
    <row r="1024" ht="14" customHeight="1" spans="1:7">
      <c r="A1024" s="79" t="s">
        <v>52411</v>
      </c>
      <c r="B1024" s="83" t="s">
        <v>52412</v>
      </c>
      <c r="C1024" s="84" t="s">
        <v>52413</v>
      </c>
      <c r="D1024" s="85">
        <v>8.2</v>
      </c>
      <c r="E1024" s="82">
        <v>80</v>
      </c>
      <c r="F1024" s="82">
        <f t="shared" si="15"/>
        <v>656</v>
      </c>
      <c r="G1024" s="83" t="s">
        <v>52374</v>
      </c>
    </row>
    <row r="1025" ht="14" customHeight="1" spans="1:7">
      <c r="A1025" s="79" t="s">
        <v>52414</v>
      </c>
      <c r="B1025" s="83" t="s">
        <v>52415</v>
      </c>
      <c r="C1025" s="84" t="s">
        <v>52416</v>
      </c>
      <c r="D1025" s="85">
        <v>8</v>
      </c>
      <c r="E1025" s="82">
        <v>80</v>
      </c>
      <c r="F1025" s="82">
        <f t="shared" si="15"/>
        <v>640</v>
      </c>
      <c r="G1025" s="83" t="s">
        <v>52374</v>
      </c>
    </row>
    <row r="1026" ht="14" customHeight="1" spans="1:7">
      <c r="A1026" s="79" t="s">
        <v>52417</v>
      </c>
      <c r="B1026" s="83" t="s">
        <v>52418</v>
      </c>
      <c r="C1026" s="84" t="s">
        <v>52419</v>
      </c>
      <c r="D1026" s="85">
        <v>9.4</v>
      </c>
      <c r="E1026" s="82">
        <v>80</v>
      </c>
      <c r="F1026" s="82">
        <f t="shared" si="15"/>
        <v>752</v>
      </c>
      <c r="G1026" s="83" t="s">
        <v>52374</v>
      </c>
    </row>
    <row r="1027" ht="14" customHeight="1" spans="1:7">
      <c r="A1027" s="79" t="s">
        <v>52420</v>
      </c>
      <c r="B1027" s="83" t="s">
        <v>52421</v>
      </c>
      <c r="C1027" s="84" t="s">
        <v>29252</v>
      </c>
      <c r="D1027" s="85">
        <v>11.5</v>
      </c>
      <c r="E1027" s="82">
        <v>80</v>
      </c>
      <c r="F1027" s="82">
        <f t="shared" si="15"/>
        <v>920</v>
      </c>
      <c r="G1027" s="83" t="s">
        <v>52374</v>
      </c>
    </row>
    <row r="1028" ht="14" customHeight="1" spans="1:7">
      <c r="A1028" s="79" t="s">
        <v>52422</v>
      </c>
      <c r="B1028" s="83" t="s">
        <v>52423</v>
      </c>
      <c r="C1028" s="84" t="s">
        <v>8726</v>
      </c>
      <c r="D1028" s="85">
        <v>2.8</v>
      </c>
      <c r="E1028" s="82">
        <v>80</v>
      </c>
      <c r="F1028" s="82">
        <f t="shared" ref="F1028:F1091" si="16">D1028*E1028</f>
        <v>224</v>
      </c>
      <c r="G1028" s="83" t="s">
        <v>52374</v>
      </c>
    </row>
    <row r="1029" ht="14" customHeight="1" spans="1:7">
      <c r="A1029" s="79" t="s">
        <v>52424</v>
      </c>
      <c r="B1029" s="83" t="s">
        <v>52425</v>
      </c>
      <c r="C1029" s="84" t="s">
        <v>52426</v>
      </c>
      <c r="D1029" s="85">
        <v>4.9</v>
      </c>
      <c r="E1029" s="82">
        <v>80</v>
      </c>
      <c r="F1029" s="82">
        <f t="shared" si="16"/>
        <v>392</v>
      </c>
      <c r="G1029" s="83" t="s">
        <v>52374</v>
      </c>
    </row>
    <row r="1030" ht="14" customHeight="1" spans="1:7">
      <c r="A1030" s="79" t="s">
        <v>52427</v>
      </c>
      <c r="B1030" s="83" t="s">
        <v>52428</v>
      </c>
      <c r="C1030" s="84" t="s">
        <v>52429</v>
      </c>
      <c r="D1030" s="85">
        <v>6.1</v>
      </c>
      <c r="E1030" s="82">
        <v>80</v>
      </c>
      <c r="F1030" s="82">
        <f t="shared" si="16"/>
        <v>488</v>
      </c>
      <c r="G1030" s="83" t="s">
        <v>52374</v>
      </c>
    </row>
    <row r="1031" ht="14" customHeight="1" spans="1:7">
      <c r="A1031" s="79" t="s">
        <v>52430</v>
      </c>
      <c r="B1031" s="83" t="s">
        <v>52431</v>
      </c>
      <c r="C1031" s="84" t="s">
        <v>2594</v>
      </c>
      <c r="D1031" s="85">
        <v>9.9</v>
      </c>
      <c r="E1031" s="82">
        <v>80</v>
      </c>
      <c r="F1031" s="82">
        <f t="shared" si="16"/>
        <v>792</v>
      </c>
      <c r="G1031" s="83" t="s">
        <v>52374</v>
      </c>
    </row>
    <row r="1032" ht="14" customHeight="1" spans="1:7">
      <c r="A1032" s="79" t="s">
        <v>52432</v>
      </c>
      <c r="B1032" s="83" t="s">
        <v>52433</v>
      </c>
      <c r="C1032" s="84" t="s">
        <v>52434</v>
      </c>
      <c r="D1032" s="85">
        <v>5.7</v>
      </c>
      <c r="E1032" s="82">
        <v>80</v>
      </c>
      <c r="F1032" s="82">
        <f t="shared" si="16"/>
        <v>456</v>
      </c>
      <c r="G1032" s="83" t="s">
        <v>52374</v>
      </c>
    </row>
    <row r="1033" ht="14" customHeight="1" spans="1:7">
      <c r="A1033" s="79" t="s">
        <v>52435</v>
      </c>
      <c r="B1033" s="83" t="s">
        <v>52436</v>
      </c>
      <c r="C1033" s="84" t="s">
        <v>52437</v>
      </c>
      <c r="D1033" s="85">
        <v>4</v>
      </c>
      <c r="E1033" s="82">
        <v>80</v>
      </c>
      <c r="F1033" s="82">
        <f t="shared" si="16"/>
        <v>320</v>
      </c>
      <c r="G1033" s="83" t="s">
        <v>52374</v>
      </c>
    </row>
    <row r="1034" ht="14" customHeight="1" spans="1:7">
      <c r="A1034" s="79" t="s">
        <v>52438</v>
      </c>
      <c r="B1034" s="83" t="s">
        <v>52439</v>
      </c>
      <c r="C1034" s="84" t="s">
        <v>52440</v>
      </c>
      <c r="D1034" s="85">
        <v>6.1</v>
      </c>
      <c r="E1034" s="82">
        <v>80</v>
      </c>
      <c r="F1034" s="82">
        <f t="shared" si="16"/>
        <v>488</v>
      </c>
      <c r="G1034" s="83" t="s">
        <v>52374</v>
      </c>
    </row>
    <row r="1035" ht="14" customHeight="1" spans="1:7">
      <c r="A1035" s="79" t="s">
        <v>52441</v>
      </c>
      <c r="B1035" s="83" t="s">
        <v>52442</v>
      </c>
      <c r="C1035" s="84" t="s">
        <v>52443</v>
      </c>
      <c r="D1035" s="85">
        <v>4.5</v>
      </c>
      <c r="E1035" s="82">
        <v>80</v>
      </c>
      <c r="F1035" s="82">
        <f t="shared" si="16"/>
        <v>360</v>
      </c>
      <c r="G1035" s="83" t="s">
        <v>52374</v>
      </c>
    </row>
    <row r="1036" ht="14" customHeight="1" spans="1:7">
      <c r="A1036" s="79" t="s">
        <v>52444</v>
      </c>
      <c r="B1036" s="83" t="s">
        <v>52445</v>
      </c>
      <c r="C1036" s="84" t="s">
        <v>52446</v>
      </c>
      <c r="D1036" s="85">
        <v>4.5</v>
      </c>
      <c r="E1036" s="82">
        <v>80</v>
      </c>
      <c r="F1036" s="82">
        <f t="shared" si="16"/>
        <v>360</v>
      </c>
      <c r="G1036" s="83" t="s">
        <v>52374</v>
      </c>
    </row>
    <row r="1037" ht="14" customHeight="1" spans="1:7">
      <c r="A1037" s="79" t="s">
        <v>52447</v>
      </c>
      <c r="B1037" s="83" t="s">
        <v>52448</v>
      </c>
      <c r="C1037" s="84" t="s">
        <v>29252</v>
      </c>
      <c r="D1037" s="85">
        <v>2</v>
      </c>
      <c r="E1037" s="82">
        <v>80</v>
      </c>
      <c r="F1037" s="82">
        <f t="shared" si="16"/>
        <v>160</v>
      </c>
      <c r="G1037" s="83" t="s">
        <v>52374</v>
      </c>
    </row>
    <row r="1038" ht="14" customHeight="1" spans="1:7">
      <c r="A1038" s="79" t="s">
        <v>52449</v>
      </c>
      <c r="B1038" s="83" t="s">
        <v>52450</v>
      </c>
      <c r="C1038" s="84" t="s">
        <v>1402</v>
      </c>
      <c r="D1038" s="85">
        <v>11.1</v>
      </c>
      <c r="E1038" s="82">
        <v>80</v>
      </c>
      <c r="F1038" s="82">
        <f t="shared" si="16"/>
        <v>888</v>
      </c>
      <c r="G1038" s="83" t="s">
        <v>52374</v>
      </c>
    </row>
    <row r="1039" ht="14" customHeight="1" spans="1:7">
      <c r="A1039" s="79" t="s">
        <v>52451</v>
      </c>
      <c r="B1039" s="83" t="s">
        <v>52452</v>
      </c>
      <c r="C1039" s="84" t="s">
        <v>1294</v>
      </c>
      <c r="D1039" s="85">
        <v>12.5</v>
      </c>
      <c r="E1039" s="82">
        <v>80</v>
      </c>
      <c r="F1039" s="82">
        <f t="shared" si="16"/>
        <v>1000</v>
      </c>
      <c r="G1039" s="83" t="s">
        <v>52374</v>
      </c>
    </row>
    <row r="1040" ht="14" customHeight="1" spans="1:7">
      <c r="A1040" s="79" t="s">
        <v>52453</v>
      </c>
      <c r="B1040" s="83" t="s">
        <v>52454</v>
      </c>
      <c r="C1040" s="84" t="s">
        <v>4570</v>
      </c>
      <c r="D1040" s="85">
        <v>4.6</v>
      </c>
      <c r="E1040" s="82">
        <v>80</v>
      </c>
      <c r="F1040" s="82">
        <f t="shared" si="16"/>
        <v>368</v>
      </c>
      <c r="G1040" s="83" t="s">
        <v>52374</v>
      </c>
    </row>
    <row r="1041" ht="14" customHeight="1" spans="1:7">
      <c r="A1041" s="79" t="s">
        <v>52455</v>
      </c>
      <c r="B1041" s="83" t="s">
        <v>52456</v>
      </c>
      <c r="C1041" s="84" t="s">
        <v>52457</v>
      </c>
      <c r="D1041" s="85">
        <v>10</v>
      </c>
      <c r="E1041" s="82">
        <v>80</v>
      </c>
      <c r="F1041" s="82">
        <f t="shared" si="16"/>
        <v>800</v>
      </c>
      <c r="G1041" s="83" t="s">
        <v>52374</v>
      </c>
    </row>
    <row r="1042" ht="14" customHeight="1" spans="1:7">
      <c r="A1042" s="79" t="s">
        <v>52458</v>
      </c>
      <c r="B1042" s="83" t="s">
        <v>52459</v>
      </c>
      <c r="C1042" s="84" t="s">
        <v>765</v>
      </c>
      <c r="D1042" s="85">
        <v>3.7</v>
      </c>
      <c r="E1042" s="82">
        <v>80</v>
      </c>
      <c r="F1042" s="82">
        <f t="shared" si="16"/>
        <v>296</v>
      </c>
      <c r="G1042" s="83" t="s">
        <v>52374</v>
      </c>
    </row>
    <row r="1043" ht="14" customHeight="1" spans="1:7">
      <c r="A1043" s="79" t="s">
        <v>52460</v>
      </c>
      <c r="B1043" s="83" t="s">
        <v>52461</v>
      </c>
      <c r="C1043" s="84" t="s">
        <v>5879</v>
      </c>
      <c r="D1043" s="85">
        <v>4.9</v>
      </c>
      <c r="E1043" s="82">
        <v>80</v>
      </c>
      <c r="F1043" s="82">
        <f t="shared" si="16"/>
        <v>392</v>
      </c>
      <c r="G1043" s="83" t="s">
        <v>52374</v>
      </c>
    </row>
    <row r="1044" ht="14" customHeight="1" spans="1:7">
      <c r="A1044" s="79" t="s">
        <v>52462</v>
      </c>
      <c r="B1044" s="83" t="s">
        <v>52463</v>
      </c>
      <c r="C1044" s="84" t="s">
        <v>23551</v>
      </c>
      <c r="D1044" s="85">
        <v>8.7</v>
      </c>
      <c r="E1044" s="82">
        <v>80</v>
      </c>
      <c r="F1044" s="82">
        <f t="shared" si="16"/>
        <v>696</v>
      </c>
      <c r="G1044" s="83" t="s">
        <v>52374</v>
      </c>
    </row>
    <row r="1045" ht="14" customHeight="1" spans="1:7">
      <c r="A1045" s="79" t="s">
        <v>52464</v>
      </c>
      <c r="B1045" s="83" t="s">
        <v>52465</v>
      </c>
      <c r="C1045" s="84" t="s">
        <v>9161</v>
      </c>
      <c r="D1045" s="85">
        <v>5.5</v>
      </c>
      <c r="E1045" s="82">
        <v>80</v>
      </c>
      <c r="F1045" s="82">
        <f t="shared" si="16"/>
        <v>440</v>
      </c>
      <c r="G1045" s="83" t="s">
        <v>52374</v>
      </c>
    </row>
    <row r="1046" ht="14" customHeight="1" spans="1:7">
      <c r="A1046" s="79" t="s">
        <v>52466</v>
      </c>
      <c r="B1046" s="83" t="s">
        <v>52467</v>
      </c>
      <c r="C1046" s="84" t="s">
        <v>3184</v>
      </c>
      <c r="D1046" s="85">
        <v>11.6</v>
      </c>
      <c r="E1046" s="82">
        <v>80</v>
      </c>
      <c r="F1046" s="82">
        <f t="shared" si="16"/>
        <v>928</v>
      </c>
      <c r="G1046" s="83" t="s">
        <v>52374</v>
      </c>
    </row>
    <row r="1047" ht="14" customHeight="1" spans="1:7">
      <c r="A1047" s="79" t="s">
        <v>52468</v>
      </c>
      <c r="B1047" s="83" t="s">
        <v>52469</v>
      </c>
      <c r="C1047" s="84" t="s">
        <v>52470</v>
      </c>
      <c r="D1047" s="85">
        <v>9.5</v>
      </c>
      <c r="E1047" s="82">
        <v>80</v>
      </c>
      <c r="F1047" s="82">
        <f t="shared" si="16"/>
        <v>760</v>
      </c>
      <c r="G1047" s="83" t="s">
        <v>52374</v>
      </c>
    </row>
    <row r="1048" ht="14" customHeight="1" spans="1:7">
      <c r="A1048" s="79" t="s">
        <v>52471</v>
      </c>
      <c r="B1048" s="83" t="s">
        <v>52472</v>
      </c>
      <c r="C1048" s="84" t="s">
        <v>52473</v>
      </c>
      <c r="D1048" s="85">
        <v>9.4</v>
      </c>
      <c r="E1048" s="82">
        <v>80</v>
      </c>
      <c r="F1048" s="82">
        <f t="shared" si="16"/>
        <v>752</v>
      </c>
      <c r="G1048" s="83" t="s">
        <v>52374</v>
      </c>
    </row>
    <row r="1049" ht="14" customHeight="1" spans="1:7">
      <c r="A1049" s="79" t="s">
        <v>52474</v>
      </c>
      <c r="B1049" s="83" t="s">
        <v>52475</v>
      </c>
      <c r="C1049" s="84" t="s">
        <v>7038</v>
      </c>
      <c r="D1049" s="85">
        <v>18.6</v>
      </c>
      <c r="E1049" s="82">
        <v>80</v>
      </c>
      <c r="F1049" s="82">
        <f t="shared" si="16"/>
        <v>1488</v>
      </c>
      <c r="G1049" s="83" t="s">
        <v>52374</v>
      </c>
    </row>
    <row r="1050" ht="14" customHeight="1" spans="1:7">
      <c r="A1050" s="79" t="s">
        <v>52476</v>
      </c>
      <c r="B1050" s="83" t="s">
        <v>52477</v>
      </c>
      <c r="C1050" s="84" t="s">
        <v>10326</v>
      </c>
      <c r="D1050" s="85">
        <v>8</v>
      </c>
      <c r="E1050" s="82">
        <v>80</v>
      </c>
      <c r="F1050" s="82">
        <f t="shared" si="16"/>
        <v>640</v>
      </c>
      <c r="G1050" s="83" t="s">
        <v>52374</v>
      </c>
    </row>
    <row r="1051" ht="14" customHeight="1" spans="1:7">
      <c r="A1051" s="79" t="s">
        <v>52478</v>
      </c>
      <c r="B1051" s="83" t="s">
        <v>52479</v>
      </c>
      <c r="C1051" s="84" t="s">
        <v>19714</v>
      </c>
      <c r="D1051" s="85">
        <v>8.5</v>
      </c>
      <c r="E1051" s="82">
        <v>80</v>
      </c>
      <c r="F1051" s="82">
        <f t="shared" si="16"/>
        <v>680</v>
      </c>
      <c r="G1051" s="83" t="s">
        <v>52374</v>
      </c>
    </row>
    <row r="1052" ht="14" customHeight="1" spans="1:7">
      <c r="A1052" s="79" t="s">
        <v>52480</v>
      </c>
      <c r="B1052" s="83" t="s">
        <v>52481</v>
      </c>
      <c r="C1052" s="84" t="s">
        <v>52482</v>
      </c>
      <c r="D1052" s="85">
        <v>7.5</v>
      </c>
      <c r="E1052" s="82">
        <v>80</v>
      </c>
      <c r="F1052" s="82">
        <f t="shared" si="16"/>
        <v>600</v>
      </c>
      <c r="G1052" s="83" t="s">
        <v>52374</v>
      </c>
    </row>
    <row r="1053" ht="14" customHeight="1" spans="1:7">
      <c r="A1053" s="79" t="s">
        <v>52483</v>
      </c>
      <c r="B1053" s="83" t="s">
        <v>52484</v>
      </c>
      <c r="C1053" s="84" t="s">
        <v>46842</v>
      </c>
      <c r="D1053" s="85">
        <v>4.5</v>
      </c>
      <c r="E1053" s="82">
        <v>80</v>
      </c>
      <c r="F1053" s="82">
        <f t="shared" si="16"/>
        <v>360</v>
      </c>
      <c r="G1053" s="83" t="s">
        <v>52374</v>
      </c>
    </row>
    <row r="1054" ht="14" customHeight="1" spans="1:7">
      <c r="A1054" s="79" t="s">
        <v>52485</v>
      </c>
      <c r="B1054" s="83" t="s">
        <v>52486</v>
      </c>
      <c r="C1054" s="84" t="s">
        <v>52487</v>
      </c>
      <c r="D1054" s="85">
        <v>6.5</v>
      </c>
      <c r="E1054" s="82">
        <v>80</v>
      </c>
      <c r="F1054" s="82">
        <f t="shared" si="16"/>
        <v>520</v>
      </c>
      <c r="G1054" s="83" t="s">
        <v>52374</v>
      </c>
    </row>
    <row r="1055" ht="14" customHeight="1" spans="1:7">
      <c r="A1055" s="79" t="s">
        <v>52488</v>
      </c>
      <c r="B1055" s="83" t="s">
        <v>52489</v>
      </c>
      <c r="C1055" s="84" t="s">
        <v>52490</v>
      </c>
      <c r="D1055" s="85">
        <v>7.9</v>
      </c>
      <c r="E1055" s="82">
        <v>80</v>
      </c>
      <c r="F1055" s="82">
        <f t="shared" si="16"/>
        <v>632</v>
      </c>
      <c r="G1055" s="83" t="s">
        <v>52374</v>
      </c>
    </row>
    <row r="1056" ht="14" customHeight="1" spans="1:7">
      <c r="A1056" s="79" t="s">
        <v>52491</v>
      </c>
      <c r="B1056" s="83" t="s">
        <v>52492</v>
      </c>
      <c r="C1056" s="84" t="s">
        <v>2217</v>
      </c>
      <c r="D1056" s="85">
        <v>10.6</v>
      </c>
      <c r="E1056" s="82">
        <v>80</v>
      </c>
      <c r="F1056" s="82">
        <f t="shared" si="16"/>
        <v>848</v>
      </c>
      <c r="G1056" s="83" t="s">
        <v>52374</v>
      </c>
    </row>
    <row r="1057" ht="14" customHeight="1" spans="1:7">
      <c r="A1057" s="79" t="s">
        <v>52493</v>
      </c>
      <c r="B1057" s="83" t="s">
        <v>52494</v>
      </c>
      <c r="C1057" s="84" t="s">
        <v>52495</v>
      </c>
      <c r="D1057" s="85">
        <v>4.5</v>
      </c>
      <c r="E1057" s="82">
        <v>80</v>
      </c>
      <c r="F1057" s="82">
        <f t="shared" si="16"/>
        <v>360</v>
      </c>
      <c r="G1057" s="83" t="s">
        <v>52374</v>
      </c>
    </row>
    <row r="1058" ht="14" customHeight="1" spans="1:7">
      <c r="A1058" s="79" t="s">
        <v>52496</v>
      </c>
      <c r="B1058" s="83" t="s">
        <v>52497</v>
      </c>
      <c r="C1058" s="84" t="s">
        <v>22710</v>
      </c>
      <c r="D1058" s="85">
        <v>5.5</v>
      </c>
      <c r="E1058" s="82">
        <v>80</v>
      </c>
      <c r="F1058" s="82">
        <f t="shared" si="16"/>
        <v>440</v>
      </c>
      <c r="G1058" s="83" t="s">
        <v>52374</v>
      </c>
    </row>
    <row r="1059" ht="14" customHeight="1" spans="1:7">
      <c r="A1059" s="79" t="s">
        <v>52498</v>
      </c>
      <c r="B1059" s="83" t="s">
        <v>52499</v>
      </c>
      <c r="C1059" s="84" t="s">
        <v>2366</v>
      </c>
      <c r="D1059" s="85">
        <v>5.8</v>
      </c>
      <c r="E1059" s="82">
        <v>80</v>
      </c>
      <c r="F1059" s="82">
        <f t="shared" si="16"/>
        <v>464</v>
      </c>
      <c r="G1059" s="83" t="s">
        <v>52374</v>
      </c>
    </row>
    <row r="1060" ht="14" customHeight="1" spans="1:7">
      <c r="A1060" s="79" t="s">
        <v>52500</v>
      </c>
      <c r="B1060" s="83" t="s">
        <v>52501</v>
      </c>
      <c r="C1060" s="84" t="s">
        <v>52502</v>
      </c>
      <c r="D1060" s="85">
        <v>10.7</v>
      </c>
      <c r="E1060" s="82">
        <v>80</v>
      </c>
      <c r="F1060" s="82">
        <f t="shared" si="16"/>
        <v>856</v>
      </c>
      <c r="G1060" s="83" t="s">
        <v>52374</v>
      </c>
    </row>
    <row r="1061" ht="14" customHeight="1" spans="1:7">
      <c r="A1061" s="79" t="s">
        <v>52503</v>
      </c>
      <c r="B1061" s="83" t="s">
        <v>52504</v>
      </c>
      <c r="C1061" s="84" t="s">
        <v>52505</v>
      </c>
      <c r="D1061" s="85">
        <v>9</v>
      </c>
      <c r="E1061" s="82">
        <v>80</v>
      </c>
      <c r="F1061" s="82">
        <f t="shared" si="16"/>
        <v>720</v>
      </c>
      <c r="G1061" s="83" t="s">
        <v>52374</v>
      </c>
    </row>
    <row r="1062" ht="14" customHeight="1" spans="1:7">
      <c r="A1062" s="79" t="s">
        <v>52506</v>
      </c>
      <c r="B1062" s="83" t="s">
        <v>52507</v>
      </c>
      <c r="C1062" s="84" t="s">
        <v>52508</v>
      </c>
      <c r="D1062" s="85">
        <v>13.1</v>
      </c>
      <c r="E1062" s="82">
        <v>80</v>
      </c>
      <c r="F1062" s="82">
        <f t="shared" si="16"/>
        <v>1048</v>
      </c>
      <c r="G1062" s="83" t="s">
        <v>52374</v>
      </c>
    </row>
    <row r="1063" ht="14" customHeight="1" spans="1:7">
      <c r="A1063" s="79" t="s">
        <v>52509</v>
      </c>
      <c r="B1063" s="83" t="s">
        <v>52510</v>
      </c>
      <c r="C1063" s="84" t="s">
        <v>52511</v>
      </c>
      <c r="D1063" s="85">
        <v>4.5</v>
      </c>
      <c r="E1063" s="82">
        <v>80</v>
      </c>
      <c r="F1063" s="82">
        <f t="shared" si="16"/>
        <v>360</v>
      </c>
      <c r="G1063" s="83" t="s">
        <v>52374</v>
      </c>
    </row>
    <row r="1064" ht="14" customHeight="1" spans="1:7">
      <c r="A1064" s="79" t="s">
        <v>52512</v>
      </c>
      <c r="B1064" s="83" t="s">
        <v>52513</v>
      </c>
      <c r="C1064" s="84" t="s">
        <v>3865</v>
      </c>
      <c r="D1064" s="85">
        <v>14.5</v>
      </c>
      <c r="E1064" s="82">
        <v>80</v>
      </c>
      <c r="F1064" s="82">
        <f t="shared" si="16"/>
        <v>1160</v>
      </c>
      <c r="G1064" s="83" t="s">
        <v>52374</v>
      </c>
    </row>
    <row r="1065" ht="14" customHeight="1" spans="1:7">
      <c r="A1065" s="79" t="s">
        <v>52514</v>
      </c>
      <c r="B1065" s="83" t="s">
        <v>52515</v>
      </c>
      <c r="C1065" s="84" t="s">
        <v>11842</v>
      </c>
      <c r="D1065" s="85">
        <v>7.7</v>
      </c>
      <c r="E1065" s="82">
        <v>80</v>
      </c>
      <c r="F1065" s="82">
        <f t="shared" si="16"/>
        <v>616</v>
      </c>
      <c r="G1065" s="83" t="s">
        <v>52374</v>
      </c>
    </row>
    <row r="1066" ht="14" customHeight="1" spans="1:7">
      <c r="A1066" s="79" t="s">
        <v>52516</v>
      </c>
      <c r="B1066" s="83" t="s">
        <v>52517</v>
      </c>
      <c r="C1066" s="84" t="s">
        <v>52518</v>
      </c>
      <c r="D1066" s="85">
        <v>6.1</v>
      </c>
      <c r="E1066" s="82">
        <v>80</v>
      </c>
      <c r="F1066" s="82">
        <f t="shared" si="16"/>
        <v>488</v>
      </c>
      <c r="G1066" s="83" t="s">
        <v>52374</v>
      </c>
    </row>
    <row r="1067" ht="14" customHeight="1" spans="1:7">
      <c r="A1067" s="79" t="s">
        <v>52519</v>
      </c>
      <c r="B1067" s="83" t="s">
        <v>52520</v>
      </c>
      <c r="C1067" s="84" t="s">
        <v>52521</v>
      </c>
      <c r="D1067" s="85">
        <v>7.5</v>
      </c>
      <c r="E1067" s="82">
        <v>80</v>
      </c>
      <c r="F1067" s="82">
        <f t="shared" si="16"/>
        <v>600</v>
      </c>
      <c r="G1067" s="83" t="s">
        <v>52374</v>
      </c>
    </row>
    <row r="1068" ht="14" customHeight="1" spans="1:7">
      <c r="A1068" s="79" t="s">
        <v>52522</v>
      </c>
      <c r="B1068" s="83" t="s">
        <v>52523</v>
      </c>
      <c r="C1068" s="84" t="s">
        <v>52524</v>
      </c>
      <c r="D1068" s="85">
        <v>7.1</v>
      </c>
      <c r="E1068" s="82">
        <v>80</v>
      </c>
      <c r="F1068" s="82">
        <f t="shared" si="16"/>
        <v>568</v>
      </c>
      <c r="G1068" s="83" t="s">
        <v>52374</v>
      </c>
    </row>
    <row r="1069" ht="14" customHeight="1" spans="1:7">
      <c r="A1069" s="79" t="s">
        <v>52525</v>
      </c>
      <c r="B1069" s="83" t="s">
        <v>52526</v>
      </c>
      <c r="C1069" s="84" t="s">
        <v>17669</v>
      </c>
      <c r="D1069" s="85">
        <v>7.7</v>
      </c>
      <c r="E1069" s="82">
        <v>80</v>
      </c>
      <c r="F1069" s="82">
        <f t="shared" si="16"/>
        <v>616</v>
      </c>
      <c r="G1069" s="83" t="s">
        <v>52374</v>
      </c>
    </row>
    <row r="1070" ht="14" customHeight="1" spans="1:7">
      <c r="A1070" s="79" t="s">
        <v>52527</v>
      </c>
      <c r="B1070" s="83" t="s">
        <v>52528</v>
      </c>
      <c r="C1070" s="84" t="s">
        <v>476</v>
      </c>
      <c r="D1070" s="85">
        <v>10.1</v>
      </c>
      <c r="E1070" s="82">
        <v>80</v>
      </c>
      <c r="F1070" s="82">
        <f t="shared" si="16"/>
        <v>808</v>
      </c>
      <c r="G1070" s="83" t="s">
        <v>52374</v>
      </c>
    </row>
    <row r="1071" ht="14" customHeight="1" spans="1:7">
      <c r="A1071" s="79" t="s">
        <v>52529</v>
      </c>
      <c r="B1071" s="83" t="s">
        <v>52530</v>
      </c>
      <c r="C1071" s="84" t="s">
        <v>18077</v>
      </c>
      <c r="D1071" s="85">
        <v>5.5</v>
      </c>
      <c r="E1071" s="82">
        <v>80</v>
      </c>
      <c r="F1071" s="82">
        <f t="shared" si="16"/>
        <v>440</v>
      </c>
      <c r="G1071" s="83" t="s">
        <v>52374</v>
      </c>
    </row>
    <row r="1072" ht="14" customHeight="1" spans="1:7">
      <c r="A1072" s="79" t="s">
        <v>52531</v>
      </c>
      <c r="B1072" s="83" t="s">
        <v>52532</v>
      </c>
      <c r="C1072" s="84" t="s">
        <v>2208</v>
      </c>
      <c r="D1072" s="85">
        <v>5.8</v>
      </c>
      <c r="E1072" s="82">
        <v>80</v>
      </c>
      <c r="F1072" s="82">
        <f t="shared" si="16"/>
        <v>464</v>
      </c>
      <c r="G1072" s="83" t="s">
        <v>52374</v>
      </c>
    </row>
    <row r="1073" ht="14" customHeight="1" spans="1:7">
      <c r="A1073" s="79" t="s">
        <v>52533</v>
      </c>
      <c r="B1073" s="83" t="s">
        <v>52534</v>
      </c>
      <c r="C1073" s="84" t="s">
        <v>3150</v>
      </c>
      <c r="D1073" s="85">
        <v>4.8</v>
      </c>
      <c r="E1073" s="82">
        <v>80</v>
      </c>
      <c r="F1073" s="82">
        <f t="shared" si="16"/>
        <v>384</v>
      </c>
      <c r="G1073" s="83" t="s">
        <v>52374</v>
      </c>
    </row>
    <row r="1074" ht="14" customHeight="1" spans="1:7">
      <c r="A1074" s="79" t="s">
        <v>52535</v>
      </c>
      <c r="B1074" s="83" t="s">
        <v>52536</v>
      </c>
      <c r="C1074" s="84" t="s">
        <v>52537</v>
      </c>
      <c r="D1074" s="85">
        <v>5.8</v>
      </c>
      <c r="E1074" s="82">
        <v>80</v>
      </c>
      <c r="F1074" s="82">
        <f t="shared" si="16"/>
        <v>464</v>
      </c>
      <c r="G1074" s="83" t="s">
        <v>52374</v>
      </c>
    </row>
    <row r="1075" ht="14" customHeight="1" spans="1:7">
      <c r="A1075" s="79" t="s">
        <v>52538</v>
      </c>
      <c r="B1075" s="83" t="s">
        <v>52539</v>
      </c>
      <c r="C1075" s="84" t="s">
        <v>1143</v>
      </c>
      <c r="D1075" s="85">
        <v>12</v>
      </c>
      <c r="E1075" s="82">
        <v>80</v>
      </c>
      <c r="F1075" s="82">
        <f t="shared" si="16"/>
        <v>960</v>
      </c>
      <c r="G1075" s="83" t="s">
        <v>52374</v>
      </c>
    </row>
    <row r="1076" ht="14" customHeight="1" spans="1:7">
      <c r="A1076" s="79" t="s">
        <v>52540</v>
      </c>
      <c r="B1076" s="83" t="s">
        <v>52541</v>
      </c>
      <c r="C1076" s="84" t="s">
        <v>39224</v>
      </c>
      <c r="D1076" s="85">
        <v>6</v>
      </c>
      <c r="E1076" s="82">
        <v>80</v>
      </c>
      <c r="F1076" s="82">
        <f t="shared" si="16"/>
        <v>480</v>
      </c>
      <c r="G1076" s="83" t="s">
        <v>52374</v>
      </c>
    </row>
    <row r="1077" ht="14" customHeight="1" spans="1:7">
      <c r="A1077" s="79" t="s">
        <v>52542</v>
      </c>
      <c r="B1077" s="83" t="s">
        <v>52543</v>
      </c>
      <c r="C1077" s="84" t="s">
        <v>52544</v>
      </c>
      <c r="D1077" s="85">
        <v>4</v>
      </c>
      <c r="E1077" s="82">
        <v>80</v>
      </c>
      <c r="F1077" s="82">
        <f t="shared" si="16"/>
        <v>320</v>
      </c>
      <c r="G1077" s="83" t="s">
        <v>52374</v>
      </c>
    </row>
    <row r="1078" ht="14" customHeight="1" spans="1:7">
      <c r="A1078" s="79" t="s">
        <v>52545</v>
      </c>
      <c r="B1078" s="83" t="s">
        <v>52546</v>
      </c>
      <c r="C1078" s="84" t="s">
        <v>52547</v>
      </c>
      <c r="D1078" s="85">
        <v>4.5</v>
      </c>
      <c r="E1078" s="82">
        <v>80</v>
      </c>
      <c r="F1078" s="82">
        <f t="shared" si="16"/>
        <v>360</v>
      </c>
      <c r="G1078" s="83" t="s">
        <v>52374</v>
      </c>
    </row>
    <row r="1079" ht="14" customHeight="1" spans="1:7">
      <c r="A1079" s="79" t="s">
        <v>52548</v>
      </c>
      <c r="B1079" s="83" t="s">
        <v>52549</v>
      </c>
      <c r="C1079" s="84" t="s">
        <v>52550</v>
      </c>
      <c r="D1079" s="85">
        <v>5</v>
      </c>
      <c r="E1079" s="82">
        <v>80</v>
      </c>
      <c r="F1079" s="82">
        <f t="shared" si="16"/>
        <v>400</v>
      </c>
      <c r="G1079" s="83" t="s">
        <v>52374</v>
      </c>
    </row>
    <row r="1080" ht="14" customHeight="1" spans="1:7">
      <c r="A1080" s="79" t="s">
        <v>52551</v>
      </c>
      <c r="B1080" s="83" t="s">
        <v>52552</v>
      </c>
      <c r="C1080" s="84" t="s">
        <v>9182</v>
      </c>
      <c r="D1080" s="85">
        <v>3.5</v>
      </c>
      <c r="E1080" s="82">
        <v>80</v>
      </c>
      <c r="F1080" s="82">
        <f t="shared" si="16"/>
        <v>280</v>
      </c>
      <c r="G1080" s="83" t="s">
        <v>52374</v>
      </c>
    </row>
    <row r="1081" ht="14" customHeight="1" spans="1:7">
      <c r="A1081" s="79" t="s">
        <v>52553</v>
      </c>
      <c r="B1081" s="83" t="s">
        <v>52554</v>
      </c>
      <c r="C1081" s="84" t="s">
        <v>5234</v>
      </c>
      <c r="D1081" s="85">
        <v>5.3</v>
      </c>
      <c r="E1081" s="82">
        <v>80</v>
      </c>
      <c r="F1081" s="82">
        <f t="shared" si="16"/>
        <v>424</v>
      </c>
      <c r="G1081" s="83" t="s">
        <v>52374</v>
      </c>
    </row>
    <row r="1082" ht="14" customHeight="1" spans="1:7">
      <c r="A1082" s="79" t="s">
        <v>52555</v>
      </c>
      <c r="B1082" s="83" t="s">
        <v>52556</v>
      </c>
      <c r="C1082" s="84" t="s">
        <v>474</v>
      </c>
      <c r="D1082" s="85">
        <v>4.8</v>
      </c>
      <c r="E1082" s="82">
        <v>80</v>
      </c>
      <c r="F1082" s="82">
        <f t="shared" si="16"/>
        <v>384</v>
      </c>
      <c r="G1082" s="83" t="s">
        <v>52374</v>
      </c>
    </row>
    <row r="1083" ht="14" customHeight="1" spans="1:7">
      <c r="A1083" s="79" t="s">
        <v>52557</v>
      </c>
      <c r="B1083" s="83" t="s">
        <v>52558</v>
      </c>
      <c r="C1083" s="84" t="s">
        <v>18472</v>
      </c>
      <c r="D1083" s="85">
        <v>6.3</v>
      </c>
      <c r="E1083" s="82">
        <v>80</v>
      </c>
      <c r="F1083" s="82">
        <f t="shared" si="16"/>
        <v>504</v>
      </c>
      <c r="G1083" s="83" t="s">
        <v>52374</v>
      </c>
    </row>
    <row r="1084" ht="14" customHeight="1" spans="1:7">
      <c r="A1084" s="79" t="s">
        <v>52559</v>
      </c>
      <c r="B1084" s="83" t="s">
        <v>52560</v>
      </c>
      <c r="C1084" s="84" t="s">
        <v>12028</v>
      </c>
      <c r="D1084" s="85">
        <v>4.7</v>
      </c>
      <c r="E1084" s="82">
        <v>80</v>
      </c>
      <c r="F1084" s="82">
        <f t="shared" si="16"/>
        <v>376</v>
      </c>
      <c r="G1084" s="83" t="s">
        <v>52374</v>
      </c>
    </row>
    <row r="1085" ht="14" customHeight="1" spans="1:7">
      <c r="A1085" s="79" t="s">
        <v>52561</v>
      </c>
      <c r="B1085" s="83" t="s">
        <v>52562</v>
      </c>
      <c r="C1085" s="84" t="s">
        <v>52563</v>
      </c>
      <c r="D1085" s="85">
        <v>10.3</v>
      </c>
      <c r="E1085" s="82">
        <v>80</v>
      </c>
      <c r="F1085" s="82">
        <f t="shared" si="16"/>
        <v>824</v>
      </c>
      <c r="G1085" s="83" t="s">
        <v>52564</v>
      </c>
    </row>
    <row r="1086" ht="14" customHeight="1" spans="1:7">
      <c r="A1086" s="79" t="s">
        <v>52565</v>
      </c>
      <c r="B1086" s="83" t="s">
        <v>52566</v>
      </c>
      <c r="C1086" s="84" t="s">
        <v>52567</v>
      </c>
      <c r="D1086" s="85">
        <v>7.2</v>
      </c>
      <c r="E1086" s="82">
        <v>80</v>
      </c>
      <c r="F1086" s="82">
        <f t="shared" si="16"/>
        <v>576</v>
      </c>
      <c r="G1086" s="83" t="s">
        <v>52564</v>
      </c>
    </row>
    <row r="1087" ht="14" customHeight="1" spans="1:7">
      <c r="A1087" s="79" t="s">
        <v>52568</v>
      </c>
      <c r="B1087" s="83" t="s">
        <v>52569</v>
      </c>
      <c r="C1087" s="84" t="s">
        <v>52570</v>
      </c>
      <c r="D1087" s="85">
        <v>15.3</v>
      </c>
      <c r="E1087" s="82">
        <v>80</v>
      </c>
      <c r="F1087" s="82">
        <f t="shared" si="16"/>
        <v>1224</v>
      </c>
      <c r="G1087" s="83" t="s">
        <v>52564</v>
      </c>
    </row>
    <row r="1088" ht="14" customHeight="1" spans="1:7">
      <c r="A1088" s="79" t="s">
        <v>52571</v>
      </c>
      <c r="B1088" s="83" t="s">
        <v>52572</v>
      </c>
      <c r="C1088" s="84" t="s">
        <v>3076</v>
      </c>
      <c r="D1088" s="85">
        <v>10</v>
      </c>
      <c r="E1088" s="82">
        <v>80</v>
      </c>
      <c r="F1088" s="82">
        <f t="shared" si="16"/>
        <v>800</v>
      </c>
      <c r="G1088" s="83" t="s">
        <v>52564</v>
      </c>
    </row>
    <row r="1089" ht="14" customHeight="1" spans="1:7">
      <c r="A1089" s="79" t="s">
        <v>52573</v>
      </c>
      <c r="B1089" s="83" t="s">
        <v>52574</v>
      </c>
      <c r="C1089" s="84" t="s">
        <v>52575</v>
      </c>
      <c r="D1089" s="85">
        <v>18.5</v>
      </c>
      <c r="E1089" s="82">
        <v>80</v>
      </c>
      <c r="F1089" s="82">
        <f t="shared" si="16"/>
        <v>1480</v>
      </c>
      <c r="G1089" s="83" t="s">
        <v>52564</v>
      </c>
    </row>
    <row r="1090" ht="14" customHeight="1" spans="1:7">
      <c r="A1090" s="79" t="s">
        <v>52576</v>
      </c>
      <c r="B1090" s="83" t="s">
        <v>52577</v>
      </c>
      <c r="C1090" s="84" t="s">
        <v>52578</v>
      </c>
      <c r="D1090" s="85">
        <v>8.1</v>
      </c>
      <c r="E1090" s="82">
        <v>80</v>
      </c>
      <c r="F1090" s="82">
        <f t="shared" si="16"/>
        <v>648</v>
      </c>
      <c r="G1090" s="83" t="s">
        <v>52564</v>
      </c>
    </row>
    <row r="1091" ht="14" customHeight="1" spans="1:7">
      <c r="A1091" s="79" t="s">
        <v>52579</v>
      </c>
      <c r="B1091" s="83" t="s">
        <v>52580</v>
      </c>
      <c r="C1091" s="84" t="s">
        <v>52581</v>
      </c>
      <c r="D1091" s="85">
        <v>12.5</v>
      </c>
      <c r="E1091" s="82">
        <v>80</v>
      </c>
      <c r="F1091" s="82">
        <f t="shared" si="16"/>
        <v>1000</v>
      </c>
      <c r="G1091" s="83" t="s">
        <v>52564</v>
      </c>
    </row>
    <row r="1092" ht="14" customHeight="1" spans="1:7">
      <c r="A1092" s="79" t="s">
        <v>52582</v>
      </c>
      <c r="B1092" s="83" t="s">
        <v>52583</v>
      </c>
      <c r="C1092" s="84" t="s">
        <v>52584</v>
      </c>
      <c r="D1092" s="85">
        <v>4.8</v>
      </c>
      <c r="E1092" s="82">
        <v>80</v>
      </c>
      <c r="F1092" s="82">
        <f t="shared" ref="F1092:F1155" si="17">D1092*E1092</f>
        <v>384</v>
      </c>
      <c r="G1092" s="83" t="s">
        <v>52564</v>
      </c>
    </row>
    <row r="1093" ht="14" customHeight="1" spans="1:7">
      <c r="A1093" s="79" t="s">
        <v>52585</v>
      </c>
      <c r="B1093" s="83" t="s">
        <v>52586</v>
      </c>
      <c r="C1093" s="84" t="s">
        <v>48536</v>
      </c>
      <c r="D1093" s="85">
        <v>15.5</v>
      </c>
      <c r="E1093" s="82">
        <v>80</v>
      </c>
      <c r="F1093" s="82">
        <f t="shared" si="17"/>
        <v>1240</v>
      </c>
      <c r="G1093" s="83" t="s">
        <v>52564</v>
      </c>
    </row>
    <row r="1094" ht="14" customHeight="1" spans="1:7">
      <c r="A1094" s="79" t="s">
        <v>52587</v>
      </c>
      <c r="B1094" s="83" t="s">
        <v>52588</v>
      </c>
      <c r="C1094" s="84" t="s">
        <v>2231</v>
      </c>
      <c r="D1094" s="85">
        <v>15.6</v>
      </c>
      <c r="E1094" s="82">
        <v>80</v>
      </c>
      <c r="F1094" s="82">
        <f t="shared" si="17"/>
        <v>1248</v>
      </c>
      <c r="G1094" s="83" t="s">
        <v>52564</v>
      </c>
    </row>
    <row r="1095" ht="14" customHeight="1" spans="1:7">
      <c r="A1095" s="79" t="s">
        <v>52589</v>
      </c>
      <c r="B1095" s="83" t="s">
        <v>52590</v>
      </c>
      <c r="C1095" s="84" t="s">
        <v>10523</v>
      </c>
      <c r="D1095" s="85">
        <v>12.8</v>
      </c>
      <c r="E1095" s="82">
        <v>80</v>
      </c>
      <c r="F1095" s="82">
        <f t="shared" si="17"/>
        <v>1024</v>
      </c>
      <c r="G1095" s="83" t="s">
        <v>52564</v>
      </c>
    </row>
    <row r="1096" ht="14" customHeight="1" spans="1:7">
      <c r="A1096" s="79" t="s">
        <v>52591</v>
      </c>
      <c r="B1096" s="83" t="s">
        <v>52592</v>
      </c>
      <c r="C1096" s="84" t="s">
        <v>3791</v>
      </c>
      <c r="D1096" s="85">
        <v>8.5</v>
      </c>
      <c r="E1096" s="82">
        <v>80</v>
      </c>
      <c r="F1096" s="82">
        <f t="shared" si="17"/>
        <v>680</v>
      </c>
      <c r="G1096" s="83" t="s">
        <v>52564</v>
      </c>
    </row>
    <row r="1097" ht="14" customHeight="1" spans="1:7">
      <c r="A1097" s="79" t="s">
        <v>52593</v>
      </c>
      <c r="B1097" s="83" t="s">
        <v>52594</v>
      </c>
      <c r="C1097" s="84" t="s">
        <v>52595</v>
      </c>
      <c r="D1097" s="85">
        <v>12</v>
      </c>
      <c r="E1097" s="82">
        <v>80</v>
      </c>
      <c r="F1097" s="82">
        <f t="shared" si="17"/>
        <v>960</v>
      </c>
      <c r="G1097" s="83" t="s">
        <v>52564</v>
      </c>
    </row>
    <row r="1098" ht="14" customHeight="1" spans="1:7">
      <c r="A1098" s="79" t="s">
        <v>52596</v>
      </c>
      <c r="B1098" s="83" t="s">
        <v>52597</v>
      </c>
      <c r="C1098" s="84" t="s">
        <v>36601</v>
      </c>
      <c r="D1098" s="85">
        <v>8.4</v>
      </c>
      <c r="E1098" s="82">
        <v>80</v>
      </c>
      <c r="F1098" s="82">
        <f t="shared" si="17"/>
        <v>672</v>
      </c>
      <c r="G1098" s="83" t="s">
        <v>52564</v>
      </c>
    </row>
    <row r="1099" ht="14" customHeight="1" spans="1:7">
      <c r="A1099" s="79" t="s">
        <v>52598</v>
      </c>
      <c r="B1099" s="83" t="s">
        <v>52599</v>
      </c>
      <c r="C1099" s="84" t="s">
        <v>3991</v>
      </c>
      <c r="D1099" s="85">
        <v>8.3</v>
      </c>
      <c r="E1099" s="82">
        <v>80</v>
      </c>
      <c r="F1099" s="82">
        <f t="shared" si="17"/>
        <v>664</v>
      </c>
      <c r="G1099" s="83" t="s">
        <v>52564</v>
      </c>
    </row>
    <row r="1100" ht="14" customHeight="1" spans="1:7">
      <c r="A1100" s="79" t="s">
        <v>52600</v>
      </c>
      <c r="B1100" s="83" t="s">
        <v>52601</v>
      </c>
      <c r="C1100" s="84" t="s">
        <v>52602</v>
      </c>
      <c r="D1100" s="85">
        <v>9.4</v>
      </c>
      <c r="E1100" s="82">
        <v>80</v>
      </c>
      <c r="F1100" s="82">
        <f t="shared" si="17"/>
        <v>752</v>
      </c>
      <c r="G1100" s="83" t="s">
        <v>52564</v>
      </c>
    </row>
    <row r="1101" ht="14" customHeight="1" spans="1:7">
      <c r="A1101" s="79" t="s">
        <v>52603</v>
      </c>
      <c r="B1101" s="83" t="s">
        <v>52604</v>
      </c>
      <c r="C1101" s="84" t="s">
        <v>52605</v>
      </c>
      <c r="D1101" s="85">
        <v>10</v>
      </c>
      <c r="E1101" s="82">
        <v>80</v>
      </c>
      <c r="F1101" s="82">
        <f t="shared" si="17"/>
        <v>800</v>
      </c>
      <c r="G1101" s="83" t="s">
        <v>52564</v>
      </c>
    </row>
    <row r="1102" ht="14" customHeight="1" spans="1:7">
      <c r="A1102" s="79" t="s">
        <v>52606</v>
      </c>
      <c r="B1102" s="83" t="s">
        <v>52607</v>
      </c>
      <c r="C1102" s="84" t="s">
        <v>1781</v>
      </c>
      <c r="D1102" s="85">
        <v>11.7</v>
      </c>
      <c r="E1102" s="82">
        <v>80</v>
      </c>
      <c r="F1102" s="82">
        <f t="shared" si="17"/>
        <v>936</v>
      </c>
      <c r="G1102" s="83" t="s">
        <v>52564</v>
      </c>
    </row>
    <row r="1103" ht="14" customHeight="1" spans="1:7">
      <c r="A1103" s="79" t="s">
        <v>52608</v>
      </c>
      <c r="B1103" s="83" t="s">
        <v>52609</v>
      </c>
      <c r="C1103" s="84" t="s">
        <v>52610</v>
      </c>
      <c r="D1103" s="85">
        <v>11.8</v>
      </c>
      <c r="E1103" s="82">
        <v>80</v>
      </c>
      <c r="F1103" s="82">
        <f t="shared" si="17"/>
        <v>944</v>
      </c>
      <c r="G1103" s="83" t="s">
        <v>52564</v>
      </c>
    </row>
    <row r="1104" ht="14" customHeight="1" spans="1:7">
      <c r="A1104" s="79" t="s">
        <v>52611</v>
      </c>
      <c r="B1104" s="83" t="s">
        <v>52612</v>
      </c>
      <c r="C1104" s="84" t="s">
        <v>52613</v>
      </c>
      <c r="D1104" s="85">
        <v>8.1</v>
      </c>
      <c r="E1104" s="82">
        <v>80</v>
      </c>
      <c r="F1104" s="82">
        <f t="shared" si="17"/>
        <v>648</v>
      </c>
      <c r="G1104" s="83" t="s">
        <v>52564</v>
      </c>
    </row>
    <row r="1105" ht="14" customHeight="1" spans="1:7">
      <c r="A1105" s="79" t="s">
        <v>52614</v>
      </c>
      <c r="B1105" s="83" t="s">
        <v>52615</v>
      </c>
      <c r="C1105" s="84" t="s">
        <v>52616</v>
      </c>
      <c r="D1105" s="85">
        <v>8.5</v>
      </c>
      <c r="E1105" s="82">
        <v>80</v>
      </c>
      <c r="F1105" s="82">
        <f t="shared" si="17"/>
        <v>680</v>
      </c>
      <c r="G1105" s="83" t="s">
        <v>52564</v>
      </c>
    </row>
    <row r="1106" ht="14" customHeight="1" spans="1:7">
      <c r="A1106" s="79" t="s">
        <v>52617</v>
      </c>
      <c r="B1106" s="83" t="s">
        <v>52618</v>
      </c>
      <c r="C1106" s="84" t="s">
        <v>22661</v>
      </c>
      <c r="D1106" s="85">
        <v>12.7</v>
      </c>
      <c r="E1106" s="82">
        <v>80</v>
      </c>
      <c r="F1106" s="82">
        <f t="shared" si="17"/>
        <v>1016</v>
      </c>
      <c r="G1106" s="83" t="s">
        <v>52564</v>
      </c>
    </row>
    <row r="1107" ht="14" customHeight="1" spans="1:7">
      <c r="A1107" s="79" t="s">
        <v>52619</v>
      </c>
      <c r="B1107" s="83" t="s">
        <v>52620</v>
      </c>
      <c r="C1107" s="84" t="s">
        <v>38838</v>
      </c>
      <c r="D1107" s="85">
        <v>12.3</v>
      </c>
      <c r="E1107" s="82">
        <v>80</v>
      </c>
      <c r="F1107" s="82">
        <f t="shared" si="17"/>
        <v>984</v>
      </c>
      <c r="G1107" s="83" t="s">
        <v>52564</v>
      </c>
    </row>
    <row r="1108" ht="14" customHeight="1" spans="1:7">
      <c r="A1108" s="79" t="s">
        <v>52621</v>
      </c>
      <c r="B1108" s="83" t="s">
        <v>52622</v>
      </c>
      <c r="C1108" s="84" t="s">
        <v>2366</v>
      </c>
      <c r="D1108" s="85">
        <v>8.5</v>
      </c>
      <c r="E1108" s="82">
        <v>80</v>
      </c>
      <c r="F1108" s="82">
        <f t="shared" si="17"/>
        <v>680</v>
      </c>
      <c r="G1108" s="83" t="s">
        <v>52564</v>
      </c>
    </row>
    <row r="1109" ht="14" customHeight="1" spans="1:7">
      <c r="A1109" s="79" t="s">
        <v>52623</v>
      </c>
      <c r="B1109" s="83" t="s">
        <v>52624</v>
      </c>
      <c r="C1109" s="84" t="s">
        <v>52625</v>
      </c>
      <c r="D1109" s="85">
        <v>12.1</v>
      </c>
      <c r="E1109" s="82">
        <v>80</v>
      </c>
      <c r="F1109" s="82">
        <f t="shared" si="17"/>
        <v>968</v>
      </c>
      <c r="G1109" s="83" t="s">
        <v>52564</v>
      </c>
    </row>
    <row r="1110" ht="14" customHeight="1" spans="1:7">
      <c r="A1110" s="79" t="s">
        <v>52626</v>
      </c>
      <c r="B1110" s="83" t="s">
        <v>52627</v>
      </c>
      <c r="C1110" s="84" t="s">
        <v>2477</v>
      </c>
      <c r="D1110" s="85">
        <v>11.4</v>
      </c>
      <c r="E1110" s="82">
        <v>80</v>
      </c>
      <c r="F1110" s="82">
        <f t="shared" si="17"/>
        <v>912</v>
      </c>
      <c r="G1110" s="83" t="s">
        <v>52564</v>
      </c>
    </row>
    <row r="1111" ht="14" customHeight="1" spans="1:7">
      <c r="A1111" s="79" t="s">
        <v>52628</v>
      </c>
      <c r="B1111" s="83" t="s">
        <v>52629</v>
      </c>
      <c r="C1111" s="84" t="s">
        <v>52630</v>
      </c>
      <c r="D1111" s="85">
        <v>8.7</v>
      </c>
      <c r="E1111" s="82">
        <v>80</v>
      </c>
      <c r="F1111" s="82">
        <f t="shared" si="17"/>
        <v>696</v>
      </c>
      <c r="G1111" s="83" t="s">
        <v>52564</v>
      </c>
    </row>
    <row r="1112" ht="14" customHeight="1" spans="1:7">
      <c r="A1112" s="79" t="s">
        <v>52631</v>
      </c>
      <c r="B1112" s="83" t="s">
        <v>52632</v>
      </c>
      <c r="C1112" s="84" t="s">
        <v>33079</v>
      </c>
      <c r="D1112" s="85">
        <v>17.9</v>
      </c>
      <c r="E1112" s="82">
        <v>80</v>
      </c>
      <c r="F1112" s="82">
        <f t="shared" si="17"/>
        <v>1432</v>
      </c>
      <c r="G1112" s="83" t="s">
        <v>52564</v>
      </c>
    </row>
    <row r="1113" ht="14" customHeight="1" spans="1:7">
      <c r="A1113" s="79" t="s">
        <v>52633</v>
      </c>
      <c r="B1113" s="83" t="s">
        <v>52634</v>
      </c>
      <c r="C1113" s="84" t="s">
        <v>984</v>
      </c>
      <c r="D1113" s="85">
        <v>6.3</v>
      </c>
      <c r="E1113" s="82">
        <v>80</v>
      </c>
      <c r="F1113" s="82">
        <f t="shared" si="17"/>
        <v>504</v>
      </c>
      <c r="G1113" s="83" t="s">
        <v>52564</v>
      </c>
    </row>
    <row r="1114" ht="14" customHeight="1" spans="1:7">
      <c r="A1114" s="79" t="s">
        <v>52635</v>
      </c>
      <c r="B1114" s="83" t="s">
        <v>52636</v>
      </c>
      <c r="C1114" s="84" t="s">
        <v>7769</v>
      </c>
      <c r="D1114" s="85">
        <v>7.9</v>
      </c>
      <c r="E1114" s="82">
        <v>80</v>
      </c>
      <c r="F1114" s="82">
        <f t="shared" si="17"/>
        <v>632</v>
      </c>
      <c r="G1114" s="83" t="s">
        <v>52564</v>
      </c>
    </row>
    <row r="1115" ht="14" customHeight="1" spans="1:7">
      <c r="A1115" s="79" t="s">
        <v>52637</v>
      </c>
      <c r="B1115" s="83" t="s">
        <v>52638</v>
      </c>
      <c r="C1115" s="84" t="s">
        <v>44290</v>
      </c>
      <c r="D1115" s="85">
        <v>6.7</v>
      </c>
      <c r="E1115" s="82">
        <v>80</v>
      </c>
      <c r="F1115" s="82">
        <f t="shared" si="17"/>
        <v>536</v>
      </c>
      <c r="G1115" s="83" t="s">
        <v>52564</v>
      </c>
    </row>
    <row r="1116" ht="14" customHeight="1" spans="1:7">
      <c r="A1116" s="79" t="s">
        <v>52639</v>
      </c>
      <c r="B1116" s="83" t="s">
        <v>52640</v>
      </c>
      <c r="C1116" s="84" t="s">
        <v>44288</v>
      </c>
      <c r="D1116" s="85">
        <v>6.7</v>
      </c>
      <c r="E1116" s="82">
        <v>80</v>
      </c>
      <c r="F1116" s="82">
        <f t="shared" si="17"/>
        <v>536</v>
      </c>
      <c r="G1116" s="83" t="s">
        <v>52564</v>
      </c>
    </row>
    <row r="1117" ht="14" customHeight="1" spans="1:7">
      <c r="A1117" s="79" t="s">
        <v>52641</v>
      </c>
      <c r="B1117" s="83" t="s">
        <v>52642</v>
      </c>
      <c r="C1117" s="84" t="s">
        <v>5549</v>
      </c>
      <c r="D1117" s="85">
        <v>6.6</v>
      </c>
      <c r="E1117" s="82">
        <v>80</v>
      </c>
      <c r="F1117" s="82">
        <f t="shared" si="17"/>
        <v>528</v>
      </c>
      <c r="G1117" s="83" t="s">
        <v>52564</v>
      </c>
    </row>
    <row r="1118" ht="14" customHeight="1" spans="1:7">
      <c r="A1118" s="79" t="s">
        <v>52643</v>
      </c>
      <c r="B1118" s="83" t="s">
        <v>52644</v>
      </c>
      <c r="C1118" s="84" t="s">
        <v>43840</v>
      </c>
      <c r="D1118" s="85">
        <v>5.5</v>
      </c>
      <c r="E1118" s="82">
        <v>80</v>
      </c>
      <c r="F1118" s="82">
        <f t="shared" si="17"/>
        <v>440</v>
      </c>
      <c r="G1118" s="83" t="s">
        <v>52564</v>
      </c>
    </row>
    <row r="1119" ht="14" customHeight="1" spans="1:7">
      <c r="A1119" s="79" t="s">
        <v>52645</v>
      </c>
      <c r="B1119" s="83" t="s">
        <v>52646</v>
      </c>
      <c r="C1119" s="84" t="s">
        <v>2065</v>
      </c>
      <c r="D1119" s="85">
        <v>6.7</v>
      </c>
      <c r="E1119" s="82">
        <v>80</v>
      </c>
      <c r="F1119" s="82">
        <f t="shared" si="17"/>
        <v>536</v>
      </c>
      <c r="G1119" s="83" t="s">
        <v>52564</v>
      </c>
    </row>
    <row r="1120" ht="14" customHeight="1" spans="1:7">
      <c r="A1120" s="79" t="s">
        <v>52647</v>
      </c>
      <c r="B1120" s="83" t="s">
        <v>52648</v>
      </c>
      <c r="C1120" s="84" t="s">
        <v>52649</v>
      </c>
      <c r="D1120" s="85">
        <v>8.8</v>
      </c>
      <c r="E1120" s="82">
        <v>80</v>
      </c>
      <c r="F1120" s="82">
        <f t="shared" si="17"/>
        <v>704</v>
      </c>
      <c r="G1120" s="83" t="s">
        <v>52564</v>
      </c>
    </row>
    <row r="1121" ht="14" customHeight="1" spans="1:7">
      <c r="A1121" s="79" t="s">
        <v>52650</v>
      </c>
      <c r="B1121" s="83" t="s">
        <v>52651</v>
      </c>
      <c r="C1121" s="84" t="s">
        <v>11983</v>
      </c>
      <c r="D1121" s="85">
        <v>12</v>
      </c>
      <c r="E1121" s="82">
        <v>80</v>
      </c>
      <c r="F1121" s="82">
        <f t="shared" si="17"/>
        <v>960</v>
      </c>
      <c r="G1121" s="83" t="s">
        <v>52564</v>
      </c>
    </row>
    <row r="1122" ht="14" customHeight="1" spans="1:7">
      <c r="A1122" s="79" t="s">
        <v>52652</v>
      </c>
      <c r="B1122" s="83" t="s">
        <v>52653</v>
      </c>
      <c r="C1122" s="84" t="s">
        <v>25438</v>
      </c>
      <c r="D1122" s="85">
        <v>13.1</v>
      </c>
      <c r="E1122" s="82">
        <v>80</v>
      </c>
      <c r="F1122" s="82">
        <f t="shared" si="17"/>
        <v>1048</v>
      </c>
      <c r="G1122" s="83" t="s">
        <v>52564</v>
      </c>
    </row>
    <row r="1123" ht="14" customHeight="1" spans="1:7">
      <c r="A1123" s="79" t="s">
        <v>52654</v>
      </c>
      <c r="B1123" s="83" t="s">
        <v>52655</v>
      </c>
      <c r="C1123" s="84" t="s">
        <v>52656</v>
      </c>
      <c r="D1123" s="85">
        <v>12.6</v>
      </c>
      <c r="E1123" s="82">
        <v>80</v>
      </c>
      <c r="F1123" s="82">
        <f t="shared" si="17"/>
        <v>1008</v>
      </c>
      <c r="G1123" s="83" t="s">
        <v>52564</v>
      </c>
    </row>
    <row r="1124" ht="14" customHeight="1" spans="1:7">
      <c r="A1124" s="79" t="s">
        <v>52657</v>
      </c>
      <c r="B1124" s="83" t="s">
        <v>52658</v>
      </c>
      <c r="C1124" s="84" t="s">
        <v>52659</v>
      </c>
      <c r="D1124" s="85">
        <v>10.9</v>
      </c>
      <c r="E1124" s="82">
        <v>80</v>
      </c>
      <c r="F1124" s="82">
        <f t="shared" si="17"/>
        <v>872</v>
      </c>
      <c r="G1124" s="83" t="s">
        <v>52564</v>
      </c>
    </row>
    <row r="1125" ht="14" customHeight="1" spans="1:7">
      <c r="A1125" s="79" t="s">
        <v>52660</v>
      </c>
      <c r="B1125" s="83" t="s">
        <v>52661</v>
      </c>
      <c r="C1125" s="84" t="s">
        <v>52662</v>
      </c>
      <c r="D1125" s="85">
        <v>14.5</v>
      </c>
      <c r="E1125" s="82">
        <v>80</v>
      </c>
      <c r="F1125" s="82">
        <f t="shared" si="17"/>
        <v>1160</v>
      </c>
      <c r="G1125" s="83" t="s">
        <v>52564</v>
      </c>
    </row>
    <row r="1126" ht="14" customHeight="1" spans="1:7">
      <c r="A1126" s="79" t="s">
        <v>52663</v>
      </c>
      <c r="B1126" s="83" t="s">
        <v>52664</v>
      </c>
      <c r="C1126" s="84" t="s">
        <v>52665</v>
      </c>
      <c r="D1126" s="85">
        <v>16</v>
      </c>
      <c r="E1126" s="82">
        <v>80</v>
      </c>
      <c r="F1126" s="82">
        <f t="shared" si="17"/>
        <v>1280</v>
      </c>
      <c r="G1126" s="83" t="s">
        <v>52564</v>
      </c>
    </row>
    <row r="1127" ht="14" customHeight="1" spans="1:7">
      <c r="A1127" s="79" t="s">
        <v>52666</v>
      </c>
      <c r="B1127" s="83" t="s">
        <v>52667</v>
      </c>
      <c r="C1127" s="84" t="s">
        <v>52668</v>
      </c>
      <c r="D1127" s="85">
        <v>12.3</v>
      </c>
      <c r="E1127" s="82">
        <v>80</v>
      </c>
      <c r="F1127" s="82">
        <f t="shared" si="17"/>
        <v>984</v>
      </c>
      <c r="G1127" s="83" t="s">
        <v>52564</v>
      </c>
    </row>
    <row r="1128" ht="14" customHeight="1" spans="1:7">
      <c r="A1128" s="79" t="s">
        <v>52669</v>
      </c>
      <c r="B1128" s="83" t="s">
        <v>52670</v>
      </c>
      <c r="C1128" s="84" t="s">
        <v>19246</v>
      </c>
      <c r="D1128" s="85">
        <v>6.1</v>
      </c>
      <c r="E1128" s="82">
        <v>80</v>
      </c>
      <c r="F1128" s="82">
        <f t="shared" si="17"/>
        <v>488</v>
      </c>
      <c r="G1128" s="83" t="s">
        <v>52564</v>
      </c>
    </row>
    <row r="1129" ht="14" customHeight="1" spans="1:7">
      <c r="A1129" s="79" t="s">
        <v>52671</v>
      </c>
      <c r="B1129" s="83" t="s">
        <v>52672</v>
      </c>
      <c r="C1129" s="84" t="s">
        <v>5480</v>
      </c>
      <c r="D1129" s="85">
        <v>6.2</v>
      </c>
      <c r="E1129" s="82">
        <v>80</v>
      </c>
      <c r="F1129" s="82">
        <f t="shared" si="17"/>
        <v>496</v>
      </c>
      <c r="G1129" s="83" t="s">
        <v>52564</v>
      </c>
    </row>
    <row r="1130" ht="14" customHeight="1" spans="1:7">
      <c r="A1130" s="79" t="s">
        <v>52673</v>
      </c>
      <c r="B1130" s="83" t="s">
        <v>52674</v>
      </c>
      <c r="C1130" s="84" t="s">
        <v>52675</v>
      </c>
      <c r="D1130" s="85">
        <v>4.6</v>
      </c>
      <c r="E1130" s="82">
        <v>80</v>
      </c>
      <c r="F1130" s="82">
        <f t="shared" si="17"/>
        <v>368</v>
      </c>
      <c r="G1130" s="83" t="s">
        <v>52564</v>
      </c>
    </row>
    <row r="1131" ht="14" customHeight="1" spans="1:7">
      <c r="A1131" s="79" t="s">
        <v>52676</v>
      </c>
      <c r="B1131" s="83" t="s">
        <v>52677</v>
      </c>
      <c r="C1131" s="84" t="s">
        <v>17430</v>
      </c>
      <c r="D1131" s="85">
        <v>4.5</v>
      </c>
      <c r="E1131" s="82">
        <v>80</v>
      </c>
      <c r="F1131" s="82">
        <f t="shared" si="17"/>
        <v>360</v>
      </c>
      <c r="G1131" s="83" t="s">
        <v>52564</v>
      </c>
    </row>
    <row r="1132" ht="14" customHeight="1" spans="1:7">
      <c r="A1132" s="79" t="s">
        <v>52678</v>
      </c>
      <c r="B1132" s="83" t="s">
        <v>52679</v>
      </c>
      <c r="C1132" s="84" t="s">
        <v>1610</v>
      </c>
      <c r="D1132" s="85">
        <v>8.3</v>
      </c>
      <c r="E1132" s="82">
        <v>80</v>
      </c>
      <c r="F1132" s="82">
        <f t="shared" si="17"/>
        <v>664</v>
      </c>
      <c r="G1132" s="83" t="s">
        <v>52564</v>
      </c>
    </row>
    <row r="1133" ht="14" customHeight="1" spans="1:7">
      <c r="A1133" s="79" t="s">
        <v>52680</v>
      </c>
      <c r="B1133" s="83" t="s">
        <v>52681</v>
      </c>
      <c r="C1133" s="84" t="s">
        <v>16651</v>
      </c>
      <c r="D1133" s="85">
        <v>5.9</v>
      </c>
      <c r="E1133" s="82">
        <v>80</v>
      </c>
      <c r="F1133" s="82">
        <f t="shared" si="17"/>
        <v>472</v>
      </c>
      <c r="G1133" s="83" t="s">
        <v>52564</v>
      </c>
    </row>
    <row r="1134" ht="14" customHeight="1" spans="1:7">
      <c r="A1134" s="79" t="s">
        <v>52682</v>
      </c>
      <c r="B1134" s="83" t="s">
        <v>52683</v>
      </c>
      <c r="C1134" s="84" t="s">
        <v>25011</v>
      </c>
      <c r="D1134" s="85">
        <v>7.1</v>
      </c>
      <c r="E1134" s="82">
        <v>80</v>
      </c>
      <c r="F1134" s="82">
        <f t="shared" si="17"/>
        <v>568</v>
      </c>
      <c r="G1134" s="83" t="s">
        <v>52564</v>
      </c>
    </row>
    <row r="1135" ht="14" customHeight="1" spans="1:7">
      <c r="A1135" s="79" t="s">
        <v>52684</v>
      </c>
      <c r="B1135" s="83" t="s">
        <v>52685</v>
      </c>
      <c r="C1135" s="84" t="s">
        <v>52686</v>
      </c>
      <c r="D1135" s="85">
        <v>8.7</v>
      </c>
      <c r="E1135" s="82">
        <v>80</v>
      </c>
      <c r="F1135" s="82">
        <f t="shared" si="17"/>
        <v>696</v>
      </c>
      <c r="G1135" s="83" t="s">
        <v>52564</v>
      </c>
    </row>
    <row r="1136" ht="14" customHeight="1" spans="1:7">
      <c r="A1136" s="79" t="s">
        <v>52687</v>
      </c>
      <c r="B1136" s="83" t="s">
        <v>52688</v>
      </c>
      <c r="C1136" s="84" t="s">
        <v>52689</v>
      </c>
      <c r="D1136" s="85">
        <v>6.1</v>
      </c>
      <c r="E1136" s="82">
        <v>80</v>
      </c>
      <c r="F1136" s="82">
        <f t="shared" si="17"/>
        <v>488</v>
      </c>
      <c r="G1136" s="83" t="s">
        <v>52564</v>
      </c>
    </row>
    <row r="1137" ht="14" customHeight="1" spans="1:7">
      <c r="A1137" s="79" t="s">
        <v>52690</v>
      </c>
      <c r="B1137" s="83" t="s">
        <v>52691</v>
      </c>
      <c r="C1137" s="84" t="s">
        <v>52692</v>
      </c>
      <c r="D1137" s="85">
        <v>6.6</v>
      </c>
      <c r="E1137" s="82">
        <v>80</v>
      </c>
      <c r="F1137" s="82">
        <f t="shared" si="17"/>
        <v>528</v>
      </c>
      <c r="G1137" s="83" t="s">
        <v>52564</v>
      </c>
    </row>
    <row r="1138" ht="14" customHeight="1" spans="1:7">
      <c r="A1138" s="79" t="s">
        <v>52693</v>
      </c>
      <c r="B1138" s="83" t="s">
        <v>52694</v>
      </c>
      <c r="C1138" s="84" t="s">
        <v>2226</v>
      </c>
      <c r="D1138" s="85">
        <v>12.5</v>
      </c>
      <c r="E1138" s="82">
        <v>80</v>
      </c>
      <c r="F1138" s="82">
        <f t="shared" si="17"/>
        <v>1000</v>
      </c>
      <c r="G1138" s="83" t="s">
        <v>52695</v>
      </c>
    </row>
    <row r="1139" ht="14" customHeight="1" spans="1:7">
      <c r="A1139" s="79" t="s">
        <v>52696</v>
      </c>
      <c r="B1139" s="83" t="s">
        <v>52697</v>
      </c>
      <c r="C1139" s="84" t="s">
        <v>52698</v>
      </c>
      <c r="D1139" s="85">
        <v>11.5</v>
      </c>
      <c r="E1139" s="82">
        <v>80</v>
      </c>
      <c r="F1139" s="82">
        <f t="shared" si="17"/>
        <v>920</v>
      </c>
      <c r="G1139" s="83" t="s">
        <v>52695</v>
      </c>
    </row>
    <row r="1140" ht="14" customHeight="1" spans="1:7">
      <c r="A1140" s="79" t="s">
        <v>52699</v>
      </c>
      <c r="B1140" s="83" t="s">
        <v>52700</v>
      </c>
      <c r="C1140" s="84" t="s">
        <v>52701</v>
      </c>
      <c r="D1140" s="85">
        <v>9</v>
      </c>
      <c r="E1140" s="82">
        <v>80</v>
      </c>
      <c r="F1140" s="82">
        <f t="shared" si="17"/>
        <v>720</v>
      </c>
      <c r="G1140" s="83" t="s">
        <v>52695</v>
      </c>
    </row>
    <row r="1141" ht="14" customHeight="1" spans="1:7">
      <c r="A1141" s="79" t="s">
        <v>52702</v>
      </c>
      <c r="B1141" s="83" t="s">
        <v>52703</v>
      </c>
      <c r="C1141" s="84" t="s">
        <v>11842</v>
      </c>
      <c r="D1141" s="85">
        <v>17.3</v>
      </c>
      <c r="E1141" s="82">
        <v>80</v>
      </c>
      <c r="F1141" s="82">
        <f t="shared" si="17"/>
        <v>1384</v>
      </c>
      <c r="G1141" s="83" t="s">
        <v>52695</v>
      </c>
    </row>
    <row r="1142" ht="14" customHeight="1" spans="1:7">
      <c r="A1142" s="79" t="s">
        <v>52704</v>
      </c>
      <c r="B1142" s="83" t="s">
        <v>52705</v>
      </c>
      <c r="C1142" s="84" t="s">
        <v>4983</v>
      </c>
      <c r="D1142" s="85">
        <v>14.5</v>
      </c>
      <c r="E1142" s="82">
        <v>80</v>
      </c>
      <c r="F1142" s="82">
        <f t="shared" si="17"/>
        <v>1160</v>
      </c>
      <c r="G1142" s="83" t="s">
        <v>52695</v>
      </c>
    </row>
    <row r="1143" ht="14" customHeight="1" spans="1:7">
      <c r="A1143" s="79" t="s">
        <v>52706</v>
      </c>
      <c r="B1143" s="83" t="s">
        <v>52707</v>
      </c>
      <c r="C1143" s="84" t="s">
        <v>4116</v>
      </c>
      <c r="D1143" s="85">
        <v>9</v>
      </c>
      <c r="E1143" s="82">
        <v>80</v>
      </c>
      <c r="F1143" s="82">
        <f t="shared" si="17"/>
        <v>720</v>
      </c>
      <c r="G1143" s="83" t="s">
        <v>52695</v>
      </c>
    </row>
    <row r="1144" ht="14" customHeight="1" spans="1:7">
      <c r="A1144" s="79" t="s">
        <v>52708</v>
      </c>
      <c r="B1144" s="83" t="s">
        <v>52709</v>
      </c>
      <c r="C1144" s="84" t="s">
        <v>1786</v>
      </c>
      <c r="D1144" s="85">
        <v>5.9</v>
      </c>
      <c r="E1144" s="82">
        <v>80</v>
      </c>
      <c r="F1144" s="82">
        <f t="shared" si="17"/>
        <v>472</v>
      </c>
      <c r="G1144" s="83" t="s">
        <v>52695</v>
      </c>
    </row>
    <row r="1145" ht="14" customHeight="1" spans="1:7">
      <c r="A1145" s="79" t="s">
        <v>52710</v>
      </c>
      <c r="B1145" s="83" t="s">
        <v>52711</v>
      </c>
      <c r="C1145" s="84" t="s">
        <v>52712</v>
      </c>
      <c r="D1145" s="85">
        <v>6.8</v>
      </c>
      <c r="E1145" s="82">
        <v>80</v>
      </c>
      <c r="F1145" s="82">
        <f t="shared" si="17"/>
        <v>544</v>
      </c>
      <c r="G1145" s="83" t="s">
        <v>52695</v>
      </c>
    </row>
    <row r="1146" ht="14" customHeight="1" spans="1:7">
      <c r="A1146" s="79" t="s">
        <v>52713</v>
      </c>
      <c r="B1146" s="83" t="s">
        <v>52714</v>
      </c>
      <c r="C1146" s="84" t="s">
        <v>52715</v>
      </c>
      <c r="D1146" s="85">
        <v>9.5</v>
      </c>
      <c r="E1146" s="82">
        <v>80</v>
      </c>
      <c r="F1146" s="82">
        <f t="shared" si="17"/>
        <v>760</v>
      </c>
      <c r="G1146" s="83" t="s">
        <v>52695</v>
      </c>
    </row>
    <row r="1147" ht="14" customHeight="1" spans="1:7">
      <c r="A1147" s="79" t="s">
        <v>52716</v>
      </c>
      <c r="B1147" s="83" t="s">
        <v>52717</v>
      </c>
      <c r="C1147" s="84" t="s">
        <v>52718</v>
      </c>
      <c r="D1147" s="85">
        <v>10</v>
      </c>
      <c r="E1147" s="82">
        <v>80</v>
      </c>
      <c r="F1147" s="82">
        <f t="shared" si="17"/>
        <v>800</v>
      </c>
      <c r="G1147" s="83" t="s">
        <v>52695</v>
      </c>
    </row>
    <row r="1148" ht="14" customHeight="1" spans="1:7">
      <c r="A1148" s="79" t="s">
        <v>52719</v>
      </c>
      <c r="B1148" s="83" t="s">
        <v>52720</v>
      </c>
      <c r="C1148" s="84" t="s">
        <v>52721</v>
      </c>
      <c r="D1148" s="85">
        <v>6.7</v>
      </c>
      <c r="E1148" s="82">
        <v>80</v>
      </c>
      <c r="F1148" s="82">
        <f t="shared" si="17"/>
        <v>536</v>
      </c>
      <c r="G1148" s="83" t="s">
        <v>52695</v>
      </c>
    </row>
    <row r="1149" ht="14" customHeight="1" spans="1:7">
      <c r="A1149" s="79" t="s">
        <v>52722</v>
      </c>
      <c r="B1149" s="83" t="s">
        <v>52723</v>
      </c>
      <c r="C1149" s="84" t="s">
        <v>52724</v>
      </c>
      <c r="D1149" s="85">
        <v>5.5</v>
      </c>
      <c r="E1149" s="82">
        <v>80</v>
      </c>
      <c r="F1149" s="82">
        <f t="shared" si="17"/>
        <v>440</v>
      </c>
      <c r="G1149" s="83" t="s">
        <v>52695</v>
      </c>
    </row>
    <row r="1150" ht="14" customHeight="1" spans="1:7">
      <c r="A1150" s="79" t="s">
        <v>52725</v>
      </c>
      <c r="B1150" s="83" t="s">
        <v>52726</v>
      </c>
      <c r="C1150" s="84" t="s">
        <v>532</v>
      </c>
      <c r="D1150" s="85">
        <v>7.2</v>
      </c>
      <c r="E1150" s="82">
        <v>80</v>
      </c>
      <c r="F1150" s="82">
        <f t="shared" si="17"/>
        <v>576</v>
      </c>
      <c r="G1150" s="83" t="s">
        <v>52695</v>
      </c>
    </row>
    <row r="1151" ht="14" customHeight="1" spans="1:7">
      <c r="A1151" s="79" t="s">
        <v>52727</v>
      </c>
      <c r="B1151" s="83" t="s">
        <v>52728</v>
      </c>
      <c r="C1151" s="84" t="s">
        <v>2500</v>
      </c>
      <c r="D1151" s="85">
        <v>8.5</v>
      </c>
      <c r="E1151" s="82">
        <v>80</v>
      </c>
      <c r="F1151" s="82">
        <f t="shared" si="17"/>
        <v>680</v>
      </c>
      <c r="G1151" s="83" t="s">
        <v>52695</v>
      </c>
    </row>
    <row r="1152" ht="14" customHeight="1" spans="1:7">
      <c r="A1152" s="79" t="s">
        <v>52729</v>
      </c>
      <c r="B1152" s="83" t="s">
        <v>52730</v>
      </c>
      <c r="C1152" s="86" t="s">
        <v>42232</v>
      </c>
      <c r="D1152" s="85">
        <v>4</v>
      </c>
      <c r="E1152" s="82">
        <v>80</v>
      </c>
      <c r="F1152" s="82">
        <f t="shared" si="17"/>
        <v>320</v>
      </c>
      <c r="G1152" s="83" t="s">
        <v>52695</v>
      </c>
    </row>
    <row r="1153" ht="14" customHeight="1" spans="1:7">
      <c r="A1153" s="79" t="s">
        <v>52731</v>
      </c>
      <c r="B1153" s="83" t="s">
        <v>52732</v>
      </c>
      <c r="C1153" s="84" t="s">
        <v>52733</v>
      </c>
      <c r="D1153" s="85">
        <v>9.8</v>
      </c>
      <c r="E1153" s="82">
        <v>80</v>
      </c>
      <c r="F1153" s="82">
        <f t="shared" si="17"/>
        <v>784</v>
      </c>
      <c r="G1153" s="83" t="s">
        <v>52695</v>
      </c>
    </row>
    <row r="1154" ht="14" customHeight="1" spans="1:7">
      <c r="A1154" s="79" t="s">
        <v>52734</v>
      </c>
      <c r="B1154" s="83" t="s">
        <v>52735</v>
      </c>
      <c r="C1154" s="84" t="s">
        <v>52736</v>
      </c>
      <c r="D1154" s="85">
        <v>6.7</v>
      </c>
      <c r="E1154" s="82">
        <v>80</v>
      </c>
      <c r="F1154" s="82">
        <f t="shared" si="17"/>
        <v>536</v>
      </c>
      <c r="G1154" s="83" t="s">
        <v>52695</v>
      </c>
    </row>
    <row r="1155" ht="14" customHeight="1" spans="1:7">
      <c r="A1155" s="79" t="s">
        <v>52737</v>
      </c>
      <c r="B1155" s="83" t="s">
        <v>52738</v>
      </c>
      <c r="C1155" s="84" t="s">
        <v>52739</v>
      </c>
      <c r="D1155" s="85">
        <v>16.1</v>
      </c>
      <c r="E1155" s="82">
        <v>80</v>
      </c>
      <c r="F1155" s="82">
        <f t="shared" si="17"/>
        <v>1288</v>
      </c>
      <c r="G1155" s="83" t="s">
        <v>52695</v>
      </c>
    </row>
    <row r="1156" ht="14" customHeight="1" spans="1:7">
      <c r="A1156" s="79" t="s">
        <v>52740</v>
      </c>
      <c r="B1156" s="83" t="s">
        <v>52741</v>
      </c>
      <c r="C1156" s="84" t="s">
        <v>52742</v>
      </c>
      <c r="D1156" s="85">
        <v>6.7</v>
      </c>
      <c r="E1156" s="82">
        <v>80</v>
      </c>
      <c r="F1156" s="82">
        <f t="shared" ref="F1156:F1219" si="18">D1156*E1156</f>
        <v>536</v>
      </c>
      <c r="G1156" s="83" t="s">
        <v>52695</v>
      </c>
    </row>
    <row r="1157" ht="14" customHeight="1" spans="1:7">
      <c r="A1157" s="79" t="s">
        <v>52743</v>
      </c>
      <c r="B1157" s="83" t="s">
        <v>52744</v>
      </c>
      <c r="C1157" s="84" t="s">
        <v>24818</v>
      </c>
      <c r="D1157" s="85">
        <v>18.5</v>
      </c>
      <c r="E1157" s="82">
        <v>80</v>
      </c>
      <c r="F1157" s="82">
        <f t="shared" si="18"/>
        <v>1480</v>
      </c>
      <c r="G1157" s="83" t="s">
        <v>52695</v>
      </c>
    </row>
    <row r="1158" ht="14" customHeight="1" spans="1:7">
      <c r="A1158" s="79" t="s">
        <v>52745</v>
      </c>
      <c r="B1158" s="83" t="s">
        <v>52746</v>
      </c>
      <c r="C1158" s="84" t="s">
        <v>52747</v>
      </c>
      <c r="D1158" s="85">
        <v>12.6</v>
      </c>
      <c r="E1158" s="82">
        <v>80</v>
      </c>
      <c r="F1158" s="82">
        <f t="shared" si="18"/>
        <v>1008</v>
      </c>
      <c r="G1158" s="83" t="s">
        <v>52695</v>
      </c>
    </row>
    <row r="1159" ht="14" customHeight="1" spans="1:7">
      <c r="A1159" s="79" t="s">
        <v>52748</v>
      </c>
      <c r="B1159" s="83" t="s">
        <v>52749</v>
      </c>
      <c r="C1159" s="84" t="s">
        <v>22980</v>
      </c>
      <c r="D1159" s="85">
        <v>3</v>
      </c>
      <c r="E1159" s="82">
        <v>80</v>
      </c>
      <c r="F1159" s="82">
        <f t="shared" si="18"/>
        <v>240</v>
      </c>
      <c r="G1159" s="83" t="s">
        <v>52695</v>
      </c>
    </row>
    <row r="1160" ht="14" customHeight="1" spans="1:7">
      <c r="A1160" s="79" t="s">
        <v>52750</v>
      </c>
      <c r="B1160" s="83" t="s">
        <v>52751</v>
      </c>
      <c r="C1160" s="84" t="s">
        <v>52752</v>
      </c>
      <c r="D1160" s="85">
        <v>8.7</v>
      </c>
      <c r="E1160" s="82">
        <v>80</v>
      </c>
      <c r="F1160" s="82">
        <f t="shared" si="18"/>
        <v>696</v>
      </c>
      <c r="G1160" s="83" t="s">
        <v>52695</v>
      </c>
    </row>
    <row r="1161" ht="14" customHeight="1" spans="1:7">
      <c r="A1161" s="79" t="s">
        <v>52753</v>
      </c>
      <c r="B1161" s="83" t="s">
        <v>52754</v>
      </c>
      <c r="C1161" s="84" t="s">
        <v>52755</v>
      </c>
      <c r="D1161" s="85">
        <v>6</v>
      </c>
      <c r="E1161" s="82">
        <v>80</v>
      </c>
      <c r="F1161" s="82">
        <f t="shared" si="18"/>
        <v>480</v>
      </c>
      <c r="G1161" s="83" t="s">
        <v>52695</v>
      </c>
    </row>
    <row r="1162" ht="14" customHeight="1" spans="1:7">
      <c r="A1162" s="79" t="s">
        <v>52756</v>
      </c>
      <c r="B1162" s="83" t="s">
        <v>52757</v>
      </c>
      <c r="C1162" s="84" t="s">
        <v>52758</v>
      </c>
      <c r="D1162" s="85">
        <v>2.3</v>
      </c>
      <c r="E1162" s="82">
        <v>80</v>
      </c>
      <c r="F1162" s="82">
        <f t="shared" si="18"/>
        <v>184</v>
      </c>
      <c r="G1162" s="83" t="s">
        <v>52695</v>
      </c>
    </row>
    <row r="1163" ht="14" customHeight="1" spans="1:7">
      <c r="A1163" s="79" t="s">
        <v>52759</v>
      </c>
      <c r="B1163" s="83" t="s">
        <v>52760</v>
      </c>
      <c r="C1163" s="84" t="s">
        <v>52761</v>
      </c>
      <c r="D1163" s="85">
        <v>5.5</v>
      </c>
      <c r="E1163" s="82">
        <v>80</v>
      </c>
      <c r="F1163" s="82">
        <f t="shared" si="18"/>
        <v>440</v>
      </c>
      <c r="G1163" s="83" t="s">
        <v>52695</v>
      </c>
    </row>
    <row r="1164" ht="14" customHeight="1" spans="1:7">
      <c r="A1164" s="79" t="s">
        <v>52762</v>
      </c>
      <c r="B1164" s="83" t="s">
        <v>52763</v>
      </c>
      <c r="C1164" s="84" t="s">
        <v>52764</v>
      </c>
      <c r="D1164" s="85">
        <v>20.5</v>
      </c>
      <c r="E1164" s="82">
        <v>80</v>
      </c>
      <c r="F1164" s="82">
        <f t="shared" si="18"/>
        <v>1640</v>
      </c>
      <c r="G1164" s="83" t="s">
        <v>52695</v>
      </c>
    </row>
    <row r="1165" ht="14" customHeight="1" spans="1:7">
      <c r="A1165" s="79" t="s">
        <v>52765</v>
      </c>
      <c r="B1165" s="83" t="s">
        <v>52766</v>
      </c>
      <c r="C1165" s="84" t="s">
        <v>16727</v>
      </c>
      <c r="D1165" s="85">
        <v>6.4</v>
      </c>
      <c r="E1165" s="82">
        <v>80</v>
      </c>
      <c r="F1165" s="82">
        <f t="shared" si="18"/>
        <v>512</v>
      </c>
      <c r="G1165" s="83" t="s">
        <v>52695</v>
      </c>
    </row>
    <row r="1166" ht="14" customHeight="1" spans="1:7">
      <c r="A1166" s="79" t="s">
        <v>52767</v>
      </c>
      <c r="B1166" s="83" t="s">
        <v>52768</v>
      </c>
      <c r="C1166" s="84" t="s">
        <v>52769</v>
      </c>
      <c r="D1166" s="85">
        <v>20</v>
      </c>
      <c r="E1166" s="82">
        <v>80</v>
      </c>
      <c r="F1166" s="82">
        <f t="shared" si="18"/>
        <v>1600</v>
      </c>
      <c r="G1166" s="83" t="s">
        <v>52695</v>
      </c>
    </row>
    <row r="1167" ht="14" customHeight="1" spans="1:7">
      <c r="A1167" s="79" t="s">
        <v>52770</v>
      </c>
      <c r="B1167" s="83" t="s">
        <v>52771</v>
      </c>
      <c r="C1167" s="84" t="s">
        <v>52772</v>
      </c>
      <c r="D1167" s="85">
        <v>12.6</v>
      </c>
      <c r="E1167" s="82">
        <v>80</v>
      </c>
      <c r="F1167" s="82">
        <f t="shared" si="18"/>
        <v>1008</v>
      </c>
      <c r="G1167" s="83" t="s">
        <v>52695</v>
      </c>
    </row>
    <row r="1168" ht="14" customHeight="1" spans="1:7">
      <c r="A1168" s="79" t="s">
        <v>52773</v>
      </c>
      <c r="B1168" s="83" t="s">
        <v>52774</v>
      </c>
      <c r="C1168" s="84" t="s">
        <v>52775</v>
      </c>
      <c r="D1168" s="85">
        <v>10.5</v>
      </c>
      <c r="E1168" s="82">
        <v>80</v>
      </c>
      <c r="F1168" s="82">
        <f t="shared" si="18"/>
        <v>840</v>
      </c>
      <c r="G1168" s="83" t="s">
        <v>52695</v>
      </c>
    </row>
    <row r="1169" ht="14" customHeight="1" spans="1:7">
      <c r="A1169" s="79" t="s">
        <v>52776</v>
      </c>
      <c r="B1169" s="83" t="s">
        <v>52777</v>
      </c>
      <c r="C1169" s="84" t="s">
        <v>23104</v>
      </c>
      <c r="D1169" s="85">
        <v>4.5</v>
      </c>
      <c r="E1169" s="82">
        <v>80</v>
      </c>
      <c r="F1169" s="82">
        <f t="shared" si="18"/>
        <v>360</v>
      </c>
      <c r="G1169" s="83" t="s">
        <v>52695</v>
      </c>
    </row>
    <row r="1170" ht="14" customHeight="1" spans="1:7">
      <c r="A1170" s="79" t="s">
        <v>52778</v>
      </c>
      <c r="B1170" s="83" t="s">
        <v>52779</v>
      </c>
      <c r="C1170" s="84" t="s">
        <v>52780</v>
      </c>
      <c r="D1170" s="85">
        <v>8.3</v>
      </c>
      <c r="E1170" s="82">
        <v>80</v>
      </c>
      <c r="F1170" s="82">
        <f t="shared" si="18"/>
        <v>664</v>
      </c>
      <c r="G1170" s="83" t="s">
        <v>52695</v>
      </c>
    </row>
    <row r="1171" ht="14" customHeight="1" spans="1:7">
      <c r="A1171" s="79" t="s">
        <v>52781</v>
      </c>
      <c r="B1171" s="83" t="s">
        <v>52782</v>
      </c>
      <c r="C1171" s="84" t="s">
        <v>52783</v>
      </c>
      <c r="D1171" s="85">
        <v>4.5</v>
      </c>
      <c r="E1171" s="82">
        <v>80</v>
      </c>
      <c r="F1171" s="82">
        <f t="shared" si="18"/>
        <v>360</v>
      </c>
      <c r="G1171" s="83" t="s">
        <v>52695</v>
      </c>
    </row>
    <row r="1172" ht="14" customHeight="1" spans="1:7">
      <c r="A1172" s="79" t="s">
        <v>52784</v>
      </c>
      <c r="B1172" s="83" t="s">
        <v>52785</v>
      </c>
      <c r="C1172" s="84" t="s">
        <v>52786</v>
      </c>
      <c r="D1172" s="85">
        <v>6.7</v>
      </c>
      <c r="E1172" s="82">
        <v>80</v>
      </c>
      <c r="F1172" s="82">
        <f t="shared" si="18"/>
        <v>536</v>
      </c>
      <c r="G1172" s="83" t="s">
        <v>52695</v>
      </c>
    </row>
    <row r="1173" ht="14" customHeight="1" spans="1:7">
      <c r="A1173" s="79" t="s">
        <v>52787</v>
      </c>
      <c r="B1173" s="83" t="s">
        <v>52788</v>
      </c>
      <c r="C1173" s="84" t="s">
        <v>52789</v>
      </c>
      <c r="D1173" s="85">
        <v>9.7</v>
      </c>
      <c r="E1173" s="82">
        <v>80</v>
      </c>
      <c r="F1173" s="82">
        <f t="shared" si="18"/>
        <v>776</v>
      </c>
      <c r="G1173" s="83" t="s">
        <v>52695</v>
      </c>
    </row>
    <row r="1174" ht="14" customHeight="1" spans="1:7">
      <c r="A1174" s="79" t="s">
        <v>52790</v>
      </c>
      <c r="B1174" s="83" t="s">
        <v>52791</v>
      </c>
      <c r="C1174" s="84" t="s">
        <v>52792</v>
      </c>
      <c r="D1174" s="85">
        <v>5.5</v>
      </c>
      <c r="E1174" s="82">
        <v>80</v>
      </c>
      <c r="F1174" s="82">
        <f t="shared" si="18"/>
        <v>440</v>
      </c>
      <c r="G1174" s="83" t="s">
        <v>52695</v>
      </c>
    </row>
    <row r="1175" ht="14" customHeight="1" spans="1:7">
      <c r="A1175" s="79" t="s">
        <v>52793</v>
      </c>
      <c r="B1175" s="83" t="s">
        <v>52794</v>
      </c>
      <c r="C1175" s="84" t="s">
        <v>2876</v>
      </c>
      <c r="D1175" s="85">
        <v>9.2</v>
      </c>
      <c r="E1175" s="82">
        <v>80</v>
      </c>
      <c r="F1175" s="82">
        <f t="shared" si="18"/>
        <v>736</v>
      </c>
      <c r="G1175" s="83" t="s">
        <v>52695</v>
      </c>
    </row>
    <row r="1176" ht="14" customHeight="1" spans="1:7">
      <c r="A1176" s="79" t="s">
        <v>52795</v>
      </c>
      <c r="B1176" s="83" t="s">
        <v>52796</v>
      </c>
      <c r="C1176" s="84" t="s">
        <v>25633</v>
      </c>
      <c r="D1176" s="85">
        <v>8.7</v>
      </c>
      <c r="E1176" s="82">
        <v>80</v>
      </c>
      <c r="F1176" s="82">
        <f t="shared" si="18"/>
        <v>696</v>
      </c>
      <c r="G1176" s="83" t="s">
        <v>52695</v>
      </c>
    </row>
    <row r="1177" ht="14" customHeight="1" spans="1:7">
      <c r="A1177" s="79" t="s">
        <v>52797</v>
      </c>
      <c r="B1177" s="83" t="s">
        <v>52798</v>
      </c>
      <c r="C1177" s="84" t="s">
        <v>52799</v>
      </c>
      <c r="D1177" s="85">
        <v>20.9</v>
      </c>
      <c r="E1177" s="82">
        <v>80</v>
      </c>
      <c r="F1177" s="82">
        <f t="shared" si="18"/>
        <v>1672</v>
      </c>
      <c r="G1177" s="83" t="s">
        <v>52695</v>
      </c>
    </row>
    <row r="1178" ht="14" customHeight="1" spans="1:7">
      <c r="A1178" s="79" t="s">
        <v>52800</v>
      </c>
      <c r="B1178" s="83" t="s">
        <v>52801</v>
      </c>
      <c r="C1178" s="84" t="s">
        <v>23223</v>
      </c>
      <c r="D1178" s="85">
        <v>7.5</v>
      </c>
      <c r="E1178" s="82">
        <v>80</v>
      </c>
      <c r="F1178" s="82">
        <f t="shared" si="18"/>
        <v>600</v>
      </c>
      <c r="G1178" s="83" t="s">
        <v>52695</v>
      </c>
    </row>
    <row r="1179" ht="14" customHeight="1" spans="1:7">
      <c r="A1179" s="79" t="s">
        <v>52802</v>
      </c>
      <c r="B1179" s="83" t="s">
        <v>52803</v>
      </c>
      <c r="C1179" s="84" t="s">
        <v>21374</v>
      </c>
      <c r="D1179" s="85">
        <v>9.1</v>
      </c>
      <c r="E1179" s="82">
        <v>80</v>
      </c>
      <c r="F1179" s="82">
        <f t="shared" si="18"/>
        <v>728</v>
      </c>
      <c r="G1179" s="83" t="s">
        <v>52695</v>
      </c>
    </row>
    <row r="1180" ht="14" customHeight="1" spans="1:7">
      <c r="A1180" s="79" t="s">
        <v>52804</v>
      </c>
      <c r="B1180" s="83" t="s">
        <v>52805</v>
      </c>
      <c r="C1180" s="84" t="s">
        <v>52806</v>
      </c>
      <c r="D1180" s="85">
        <v>10.1</v>
      </c>
      <c r="E1180" s="82">
        <v>80</v>
      </c>
      <c r="F1180" s="82">
        <f t="shared" si="18"/>
        <v>808</v>
      </c>
      <c r="G1180" s="83" t="s">
        <v>52695</v>
      </c>
    </row>
    <row r="1181" ht="14" customHeight="1" spans="1:7">
      <c r="A1181" s="79" t="s">
        <v>52807</v>
      </c>
      <c r="B1181" s="83" t="s">
        <v>52808</v>
      </c>
      <c r="C1181" s="84" t="s">
        <v>52809</v>
      </c>
      <c r="D1181" s="85">
        <v>8.2</v>
      </c>
      <c r="E1181" s="82">
        <v>80</v>
      </c>
      <c r="F1181" s="82">
        <f t="shared" si="18"/>
        <v>656</v>
      </c>
      <c r="G1181" s="83" t="s">
        <v>52695</v>
      </c>
    </row>
    <row r="1182" ht="14" customHeight="1" spans="1:7">
      <c r="A1182" s="79" t="s">
        <v>52810</v>
      </c>
      <c r="B1182" s="83" t="s">
        <v>52811</v>
      </c>
      <c r="C1182" s="84" t="s">
        <v>28894</v>
      </c>
      <c r="D1182" s="85">
        <v>11</v>
      </c>
      <c r="E1182" s="82">
        <v>80</v>
      </c>
      <c r="F1182" s="82">
        <f t="shared" si="18"/>
        <v>880</v>
      </c>
      <c r="G1182" s="83" t="s">
        <v>52695</v>
      </c>
    </row>
    <row r="1183" ht="14" customHeight="1" spans="1:7">
      <c r="A1183" s="79" t="s">
        <v>52812</v>
      </c>
      <c r="B1183" s="83" t="s">
        <v>52813</v>
      </c>
      <c r="C1183" s="84" t="s">
        <v>42794</v>
      </c>
      <c r="D1183" s="85">
        <v>10.9</v>
      </c>
      <c r="E1183" s="82">
        <v>80</v>
      </c>
      <c r="F1183" s="82">
        <f t="shared" si="18"/>
        <v>872</v>
      </c>
      <c r="G1183" s="83" t="s">
        <v>52695</v>
      </c>
    </row>
    <row r="1184" ht="14" customHeight="1" spans="1:7">
      <c r="A1184" s="79" t="s">
        <v>52814</v>
      </c>
      <c r="B1184" s="83" t="s">
        <v>52815</v>
      </c>
      <c r="C1184" s="84" t="s">
        <v>52816</v>
      </c>
      <c r="D1184" s="85">
        <v>8.5</v>
      </c>
      <c r="E1184" s="82">
        <v>80</v>
      </c>
      <c r="F1184" s="82">
        <f t="shared" si="18"/>
        <v>680</v>
      </c>
      <c r="G1184" s="83" t="s">
        <v>52695</v>
      </c>
    </row>
    <row r="1185" ht="14" customHeight="1" spans="1:7">
      <c r="A1185" s="79" t="s">
        <v>52817</v>
      </c>
      <c r="B1185" s="83" t="s">
        <v>52818</v>
      </c>
      <c r="C1185" s="84" t="s">
        <v>52819</v>
      </c>
      <c r="D1185" s="85">
        <v>12.6</v>
      </c>
      <c r="E1185" s="82">
        <v>80</v>
      </c>
      <c r="F1185" s="82">
        <f t="shared" si="18"/>
        <v>1008</v>
      </c>
      <c r="G1185" s="83" t="s">
        <v>52695</v>
      </c>
    </row>
    <row r="1186" ht="14" customHeight="1" spans="1:7">
      <c r="A1186" s="79" t="s">
        <v>52820</v>
      </c>
      <c r="B1186" s="83" t="s">
        <v>52821</v>
      </c>
      <c r="C1186" s="84" t="s">
        <v>52822</v>
      </c>
      <c r="D1186" s="85">
        <v>12</v>
      </c>
      <c r="E1186" s="82">
        <v>80</v>
      </c>
      <c r="F1186" s="82">
        <f t="shared" si="18"/>
        <v>960</v>
      </c>
      <c r="G1186" s="83" t="s">
        <v>52695</v>
      </c>
    </row>
    <row r="1187" ht="14" customHeight="1" spans="1:7">
      <c r="A1187" s="79" t="s">
        <v>52823</v>
      </c>
      <c r="B1187" s="83" t="s">
        <v>52824</v>
      </c>
      <c r="C1187" s="84" t="s">
        <v>52825</v>
      </c>
      <c r="D1187" s="85">
        <v>8.5</v>
      </c>
      <c r="E1187" s="82">
        <v>80</v>
      </c>
      <c r="F1187" s="82">
        <f t="shared" si="18"/>
        <v>680</v>
      </c>
      <c r="G1187" s="83" t="s">
        <v>52695</v>
      </c>
    </row>
    <row r="1188" ht="14" customHeight="1" spans="1:7">
      <c r="A1188" s="79" t="s">
        <v>52826</v>
      </c>
      <c r="B1188" s="83" t="s">
        <v>52827</v>
      </c>
      <c r="C1188" s="84" t="s">
        <v>52828</v>
      </c>
      <c r="D1188" s="85">
        <v>9</v>
      </c>
      <c r="E1188" s="82">
        <v>80</v>
      </c>
      <c r="F1188" s="82">
        <f t="shared" si="18"/>
        <v>720</v>
      </c>
      <c r="G1188" s="83" t="s">
        <v>52695</v>
      </c>
    </row>
    <row r="1189" ht="14" customHeight="1" spans="1:7">
      <c r="A1189" s="79" t="s">
        <v>52829</v>
      </c>
      <c r="B1189" s="83" t="s">
        <v>52830</v>
      </c>
      <c r="C1189" s="84" t="s">
        <v>52831</v>
      </c>
      <c r="D1189" s="85">
        <v>10.3</v>
      </c>
      <c r="E1189" s="82">
        <v>80</v>
      </c>
      <c r="F1189" s="82">
        <f t="shared" si="18"/>
        <v>824</v>
      </c>
      <c r="G1189" s="83" t="s">
        <v>52695</v>
      </c>
    </row>
    <row r="1190" ht="14" customHeight="1" spans="1:7">
      <c r="A1190" s="79" t="s">
        <v>52832</v>
      </c>
      <c r="B1190" s="83" t="s">
        <v>52833</v>
      </c>
      <c r="C1190" s="84" t="s">
        <v>52834</v>
      </c>
      <c r="D1190" s="85">
        <v>9</v>
      </c>
      <c r="E1190" s="82">
        <v>80</v>
      </c>
      <c r="F1190" s="82">
        <f t="shared" si="18"/>
        <v>720</v>
      </c>
      <c r="G1190" s="83" t="s">
        <v>52695</v>
      </c>
    </row>
    <row r="1191" ht="14" customHeight="1" spans="1:7">
      <c r="A1191" s="79" t="s">
        <v>52835</v>
      </c>
      <c r="B1191" s="83" t="s">
        <v>52836</v>
      </c>
      <c r="C1191" s="84" t="s">
        <v>52837</v>
      </c>
      <c r="D1191" s="85">
        <v>12.7</v>
      </c>
      <c r="E1191" s="82">
        <v>80</v>
      </c>
      <c r="F1191" s="82">
        <f t="shared" si="18"/>
        <v>1016</v>
      </c>
      <c r="G1191" s="83" t="s">
        <v>52695</v>
      </c>
    </row>
    <row r="1192" ht="14" customHeight="1" spans="1:7">
      <c r="A1192" s="79" t="s">
        <v>52838</v>
      </c>
      <c r="B1192" s="83" t="s">
        <v>52839</v>
      </c>
      <c r="C1192" s="84" t="s">
        <v>52840</v>
      </c>
      <c r="D1192" s="85">
        <v>11.3</v>
      </c>
      <c r="E1192" s="82">
        <v>80</v>
      </c>
      <c r="F1192" s="82">
        <f t="shared" si="18"/>
        <v>904</v>
      </c>
      <c r="G1192" s="83" t="s">
        <v>52695</v>
      </c>
    </row>
    <row r="1193" ht="14" customHeight="1" spans="1:7">
      <c r="A1193" s="79" t="s">
        <v>52841</v>
      </c>
      <c r="B1193" s="83" t="s">
        <v>52842</v>
      </c>
      <c r="C1193" s="84" t="s">
        <v>52843</v>
      </c>
      <c r="D1193" s="85">
        <v>8.4</v>
      </c>
      <c r="E1193" s="82">
        <v>80</v>
      </c>
      <c r="F1193" s="82">
        <f t="shared" si="18"/>
        <v>672</v>
      </c>
      <c r="G1193" s="83" t="s">
        <v>52695</v>
      </c>
    </row>
    <row r="1194" ht="14" customHeight="1" spans="1:7">
      <c r="A1194" s="79" t="s">
        <v>52844</v>
      </c>
      <c r="B1194" s="83" t="s">
        <v>52845</v>
      </c>
      <c r="C1194" s="84" t="s">
        <v>474</v>
      </c>
      <c r="D1194" s="85">
        <v>7.5</v>
      </c>
      <c r="E1194" s="82">
        <v>80</v>
      </c>
      <c r="F1194" s="82">
        <f t="shared" si="18"/>
        <v>600</v>
      </c>
      <c r="G1194" s="83" t="s">
        <v>52695</v>
      </c>
    </row>
    <row r="1195" ht="14" customHeight="1" spans="1:7">
      <c r="A1195" s="79" t="s">
        <v>52846</v>
      </c>
      <c r="B1195" s="83" t="s">
        <v>52847</v>
      </c>
      <c r="C1195" s="84" t="s">
        <v>52848</v>
      </c>
      <c r="D1195" s="85">
        <v>7.3</v>
      </c>
      <c r="E1195" s="82">
        <v>80</v>
      </c>
      <c r="F1195" s="82">
        <f t="shared" si="18"/>
        <v>584</v>
      </c>
      <c r="G1195" s="83" t="s">
        <v>52695</v>
      </c>
    </row>
    <row r="1196" ht="14" customHeight="1" spans="1:7">
      <c r="A1196" s="79" t="s">
        <v>52849</v>
      </c>
      <c r="B1196" s="83" t="s">
        <v>52850</v>
      </c>
      <c r="C1196" s="84" t="s">
        <v>52851</v>
      </c>
      <c r="D1196" s="85">
        <v>8.4</v>
      </c>
      <c r="E1196" s="82">
        <v>80</v>
      </c>
      <c r="F1196" s="82">
        <f t="shared" si="18"/>
        <v>672</v>
      </c>
      <c r="G1196" s="83" t="s">
        <v>52695</v>
      </c>
    </row>
    <row r="1197" ht="14" customHeight="1" spans="1:7">
      <c r="A1197" s="79" t="s">
        <v>52852</v>
      </c>
      <c r="B1197" s="83" t="s">
        <v>52853</v>
      </c>
      <c r="C1197" s="84" t="s">
        <v>5549</v>
      </c>
      <c r="D1197" s="85">
        <v>5.7</v>
      </c>
      <c r="E1197" s="82">
        <v>80</v>
      </c>
      <c r="F1197" s="82">
        <f t="shared" si="18"/>
        <v>456</v>
      </c>
      <c r="G1197" s="83" t="s">
        <v>52695</v>
      </c>
    </row>
    <row r="1198" ht="14" customHeight="1" spans="1:7">
      <c r="A1198" s="79" t="s">
        <v>52854</v>
      </c>
      <c r="B1198" s="83" t="s">
        <v>52855</v>
      </c>
      <c r="C1198" s="84" t="s">
        <v>1555</v>
      </c>
      <c r="D1198" s="85">
        <v>12.5</v>
      </c>
      <c r="E1198" s="82">
        <v>80</v>
      </c>
      <c r="F1198" s="82">
        <f t="shared" si="18"/>
        <v>1000</v>
      </c>
      <c r="G1198" s="83" t="s">
        <v>52695</v>
      </c>
    </row>
    <row r="1199" ht="14" customHeight="1" spans="1:7">
      <c r="A1199" s="79" t="s">
        <v>52856</v>
      </c>
      <c r="B1199" s="83" t="s">
        <v>52857</v>
      </c>
      <c r="C1199" s="84" t="s">
        <v>52858</v>
      </c>
      <c r="D1199" s="85">
        <v>12.5</v>
      </c>
      <c r="E1199" s="82">
        <v>80</v>
      </c>
      <c r="F1199" s="82">
        <f t="shared" si="18"/>
        <v>1000</v>
      </c>
      <c r="G1199" s="83" t="s">
        <v>52695</v>
      </c>
    </row>
    <row r="1200" ht="14" customHeight="1" spans="1:7">
      <c r="A1200" s="79" t="s">
        <v>52859</v>
      </c>
      <c r="B1200" s="83" t="s">
        <v>52860</v>
      </c>
      <c r="C1200" s="84" t="s">
        <v>7758</v>
      </c>
      <c r="D1200" s="85">
        <v>5</v>
      </c>
      <c r="E1200" s="82">
        <v>80</v>
      </c>
      <c r="F1200" s="82">
        <f t="shared" si="18"/>
        <v>400</v>
      </c>
      <c r="G1200" s="83" t="s">
        <v>52695</v>
      </c>
    </row>
    <row r="1201" ht="14" customHeight="1" spans="1:7">
      <c r="A1201" s="79" t="s">
        <v>52861</v>
      </c>
      <c r="B1201" s="83" t="s">
        <v>52862</v>
      </c>
      <c r="C1201" s="84" t="s">
        <v>52863</v>
      </c>
      <c r="D1201" s="85">
        <v>12.2</v>
      </c>
      <c r="E1201" s="82">
        <v>80</v>
      </c>
      <c r="F1201" s="82">
        <f t="shared" si="18"/>
        <v>976</v>
      </c>
      <c r="G1201" s="83" t="s">
        <v>52695</v>
      </c>
    </row>
    <row r="1202" ht="14" customHeight="1" spans="1:7">
      <c r="A1202" s="79" t="s">
        <v>52864</v>
      </c>
      <c r="B1202" s="83" t="s">
        <v>52865</v>
      </c>
      <c r="C1202" s="84" t="s">
        <v>52866</v>
      </c>
      <c r="D1202" s="85">
        <v>12.5</v>
      </c>
      <c r="E1202" s="82">
        <v>80</v>
      </c>
      <c r="F1202" s="82">
        <f t="shared" si="18"/>
        <v>1000</v>
      </c>
      <c r="G1202" s="83" t="s">
        <v>52695</v>
      </c>
    </row>
    <row r="1203" ht="14" customHeight="1" spans="1:7">
      <c r="A1203" s="79" t="s">
        <v>52867</v>
      </c>
      <c r="B1203" s="83" t="s">
        <v>52868</v>
      </c>
      <c r="C1203" s="84" t="s">
        <v>52869</v>
      </c>
      <c r="D1203" s="85">
        <v>10.5</v>
      </c>
      <c r="E1203" s="82">
        <v>80</v>
      </c>
      <c r="F1203" s="82">
        <f t="shared" si="18"/>
        <v>840</v>
      </c>
      <c r="G1203" s="83" t="s">
        <v>52695</v>
      </c>
    </row>
    <row r="1204" ht="14" customHeight="1" spans="1:7">
      <c r="A1204" s="79" t="s">
        <v>52870</v>
      </c>
      <c r="B1204" s="83" t="s">
        <v>52871</v>
      </c>
      <c r="C1204" s="84" t="s">
        <v>52872</v>
      </c>
      <c r="D1204" s="85">
        <v>14.7</v>
      </c>
      <c r="E1204" s="82">
        <v>80</v>
      </c>
      <c r="F1204" s="82">
        <f t="shared" si="18"/>
        <v>1176</v>
      </c>
      <c r="G1204" s="83" t="s">
        <v>52695</v>
      </c>
    </row>
    <row r="1205" ht="14" customHeight="1" spans="1:7">
      <c r="A1205" s="79" t="s">
        <v>52873</v>
      </c>
      <c r="B1205" s="83" t="s">
        <v>52874</v>
      </c>
      <c r="C1205" s="84" t="s">
        <v>34279</v>
      </c>
      <c r="D1205" s="85">
        <v>4</v>
      </c>
      <c r="E1205" s="82">
        <v>80</v>
      </c>
      <c r="F1205" s="82">
        <f t="shared" si="18"/>
        <v>320</v>
      </c>
      <c r="G1205" s="83" t="s">
        <v>52695</v>
      </c>
    </row>
    <row r="1206" ht="14" customHeight="1" spans="1:7">
      <c r="A1206" s="79" t="s">
        <v>52875</v>
      </c>
      <c r="B1206" s="83" t="s">
        <v>52876</v>
      </c>
      <c r="C1206" s="84" t="s">
        <v>44288</v>
      </c>
      <c r="D1206" s="85">
        <v>6.9</v>
      </c>
      <c r="E1206" s="82">
        <v>80</v>
      </c>
      <c r="F1206" s="82">
        <f t="shared" si="18"/>
        <v>552</v>
      </c>
      <c r="G1206" s="83" t="s">
        <v>52695</v>
      </c>
    </row>
    <row r="1207" ht="14" customHeight="1" spans="1:7">
      <c r="A1207" s="79" t="s">
        <v>52877</v>
      </c>
      <c r="B1207" s="83" t="s">
        <v>52878</v>
      </c>
      <c r="C1207" s="84" t="s">
        <v>8366</v>
      </c>
      <c r="D1207" s="85">
        <v>9.2</v>
      </c>
      <c r="E1207" s="82">
        <v>80</v>
      </c>
      <c r="F1207" s="82">
        <f t="shared" si="18"/>
        <v>736</v>
      </c>
      <c r="G1207" s="83" t="s">
        <v>52695</v>
      </c>
    </row>
    <row r="1208" ht="14" customHeight="1" spans="1:7">
      <c r="A1208" s="79" t="s">
        <v>52879</v>
      </c>
      <c r="B1208" s="83" t="s">
        <v>52880</v>
      </c>
      <c r="C1208" s="84" t="s">
        <v>52881</v>
      </c>
      <c r="D1208" s="85">
        <v>8.3</v>
      </c>
      <c r="E1208" s="82">
        <v>80</v>
      </c>
      <c r="F1208" s="82">
        <f t="shared" si="18"/>
        <v>664</v>
      </c>
      <c r="G1208" s="83" t="s">
        <v>52695</v>
      </c>
    </row>
    <row r="1209" ht="14" customHeight="1" spans="1:7">
      <c r="A1209" s="79" t="s">
        <v>52882</v>
      </c>
      <c r="B1209" s="83" t="s">
        <v>52883</v>
      </c>
      <c r="C1209" s="84" t="s">
        <v>52884</v>
      </c>
      <c r="D1209" s="85">
        <v>13.3</v>
      </c>
      <c r="E1209" s="82">
        <v>80</v>
      </c>
      <c r="F1209" s="82">
        <f t="shared" si="18"/>
        <v>1064</v>
      </c>
      <c r="G1209" s="83" t="s">
        <v>52695</v>
      </c>
    </row>
    <row r="1210" ht="14" customHeight="1" spans="1:7">
      <c r="A1210" s="79" t="s">
        <v>52885</v>
      </c>
      <c r="B1210" s="83" t="s">
        <v>52886</v>
      </c>
      <c r="C1210" s="84" t="s">
        <v>8407</v>
      </c>
      <c r="D1210" s="85">
        <v>5.7</v>
      </c>
      <c r="E1210" s="82">
        <v>80</v>
      </c>
      <c r="F1210" s="82">
        <f t="shared" si="18"/>
        <v>456</v>
      </c>
      <c r="G1210" s="83" t="s">
        <v>52695</v>
      </c>
    </row>
    <row r="1211" ht="14" customHeight="1" spans="1:7">
      <c r="A1211" s="79" t="s">
        <v>52887</v>
      </c>
      <c r="B1211" s="83" t="s">
        <v>52888</v>
      </c>
      <c r="C1211" s="84" t="s">
        <v>52889</v>
      </c>
      <c r="D1211" s="85">
        <v>5.3</v>
      </c>
      <c r="E1211" s="82">
        <v>80</v>
      </c>
      <c r="F1211" s="82">
        <f t="shared" si="18"/>
        <v>424</v>
      </c>
      <c r="G1211" s="83" t="s">
        <v>52695</v>
      </c>
    </row>
    <row r="1212" ht="14" customHeight="1" spans="1:7">
      <c r="A1212" s="79" t="s">
        <v>52890</v>
      </c>
      <c r="B1212" s="83" t="s">
        <v>52891</v>
      </c>
      <c r="C1212" s="84" t="s">
        <v>48323</v>
      </c>
      <c r="D1212" s="85">
        <v>4.3</v>
      </c>
      <c r="E1212" s="82">
        <v>80</v>
      </c>
      <c r="F1212" s="82">
        <f t="shared" si="18"/>
        <v>344</v>
      </c>
      <c r="G1212" s="83" t="s">
        <v>52695</v>
      </c>
    </row>
    <row r="1213" ht="14" customHeight="1" spans="1:7">
      <c r="A1213" s="79" t="s">
        <v>52892</v>
      </c>
      <c r="B1213" s="83" t="s">
        <v>52893</v>
      </c>
      <c r="C1213" s="84" t="s">
        <v>52109</v>
      </c>
      <c r="D1213" s="85">
        <v>6.4</v>
      </c>
      <c r="E1213" s="82">
        <v>80</v>
      </c>
      <c r="F1213" s="82">
        <f t="shared" si="18"/>
        <v>512</v>
      </c>
      <c r="G1213" s="83" t="s">
        <v>52695</v>
      </c>
    </row>
    <row r="1214" ht="14" customHeight="1" spans="1:7">
      <c r="A1214" s="79" t="s">
        <v>52894</v>
      </c>
      <c r="B1214" s="83" t="s">
        <v>52895</v>
      </c>
      <c r="C1214" s="84" t="s">
        <v>15662</v>
      </c>
      <c r="D1214" s="85">
        <v>5.4</v>
      </c>
      <c r="E1214" s="82">
        <v>80</v>
      </c>
      <c r="F1214" s="82">
        <f t="shared" si="18"/>
        <v>432</v>
      </c>
      <c r="G1214" s="83" t="s">
        <v>52695</v>
      </c>
    </row>
    <row r="1215" ht="14" customHeight="1" spans="1:7">
      <c r="A1215" s="79" t="s">
        <v>52896</v>
      </c>
      <c r="B1215" s="83" t="s">
        <v>52897</v>
      </c>
      <c r="C1215" s="84" t="s">
        <v>36372</v>
      </c>
      <c r="D1215" s="85">
        <v>7.4</v>
      </c>
      <c r="E1215" s="82">
        <v>80</v>
      </c>
      <c r="F1215" s="82">
        <f t="shared" si="18"/>
        <v>592</v>
      </c>
      <c r="G1215" s="83" t="s">
        <v>52695</v>
      </c>
    </row>
    <row r="1216" ht="14" customHeight="1" spans="1:7">
      <c r="A1216" s="79" t="s">
        <v>52898</v>
      </c>
      <c r="B1216" s="83" t="s">
        <v>52899</v>
      </c>
      <c r="C1216" s="84" t="s">
        <v>52900</v>
      </c>
      <c r="D1216" s="85">
        <v>8.2</v>
      </c>
      <c r="E1216" s="82">
        <v>80</v>
      </c>
      <c r="F1216" s="82">
        <f t="shared" si="18"/>
        <v>656</v>
      </c>
      <c r="G1216" s="83" t="s">
        <v>52695</v>
      </c>
    </row>
    <row r="1217" ht="14" customHeight="1" spans="1:7">
      <c r="A1217" s="79" t="s">
        <v>52901</v>
      </c>
      <c r="B1217" s="83" t="s">
        <v>52902</v>
      </c>
      <c r="C1217" s="84" t="s">
        <v>52903</v>
      </c>
      <c r="D1217" s="85">
        <v>8.2</v>
      </c>
      <c r="E1217" s="82">
        <v>80</v>
      </c>
      <c r="F1217" s="82">
        <f t="shared" si="18"/>
        <v>656</v>
      </c>
      <c r="G1217" s="83" t="s">
        <v>52695</v>
      </c>
    </row>
    <row r="1218" ht="14" customHeight="1" spans="1:7">
      <c r="A1218" s="79" t="s">
        <v>52904</v>
      </c>
      <c r="B1218" s="83" t="s">
        <v>52905</v>
      </c>
      <c r="C1218" s="84" t="s">
        <v>52906</v>
      </c>
      <c r="D1218" s="85">
        <v>7.9</v>
      </c>
      <c r="E1218" s="82">
        <v>80</v>
      </c>
      <c r="F1218" s="82">
        <f t="shared" si="18"/>
        <v>632</v>
      </c>
      <c r="G1218" s="83" t="s">
        <v>52695</v>
      </c>
    </row>
    <row r="1219" ht="14" customHeight="1" spans="1:7">
      <c r="A1219" s="79" t="s">
        <v>52907</v>
      </c>
      <c r="B1219" s="83" t="s">
        <v>52908</v>
      </c>
      <c r="C1219" s="84" t="s">
        <v>52909</v>
      </c>
      <c r="D1219" s="85">
        <v>19.5</v>
      </c>
      <c r="E1219" s="82">
        <v>80</v>
      </c>
      <c r="F1219" s="82">
        <f t="shared" si="18"/>
        <v>1560</v>
      </c>
      <c r="G1219" s="83" t="s">
        <v>52695</v>
      </c>
    </row>
    <row r="1220" ht="14" customHeight="1" spans="1:7">
      <c r="A1220" s="79" t="s">
        <v>52910</v>
      </c>
      <c r="B1220" s="83" t="s">
        <v>52911</v>
      </c>
      <c r="C1220" s="84" t="s">
        <v>137</v>
      </c>
      <c r="D1220" s="85">
        <v>8.7</v>
      </c>
      <c r="E1220" s="82">
        <v>80</v>
      </c>
      <c r="F1220" s="82">
        <f t="shared" ref="F1220:F1283" si="19">D1220*E1220</f>
        <v>696</v>
      </c>
      <c r="G1220" s="83" t="s">
        <v>52695</v>
      </c>
    </row>
    <row r="1221" ht="14" customHeight="1" spans="1:7">
      <c r="A1221" s="79" t="s">
        <v>52912</v>
      </c>
      <c r="B1221" s="83" t="s">
        <v>52913</v>
      </c>
      <c r="C1221" s="84" t="s">
        <v>52914</v>
      </c>
      <c r="D1221" s="85">
        <v>9.4</v>
      </c>
      <c r="E1221" s="82">
        <v>80</v>
      </c>
      <c r="F1221" s="82">
        <f t="shared" si="19"/>
        <v>752</v>
      </c>
      <c r="G1221" s="83" t="s">
        <v>52695</v>
      </c>
    </row>
    <row r="1222" ht="14" customHeight="1" spans="1:7">
      <c r="A1222" s="79" t="s">
        <v>52915</v>
      </c>
      <c r="B1222" s="83" t="s">
        <v>52916</v>
      </c>
      <c r="C1222" s="84" t="s">
        <v>52917</v>
      </c>
      <c r="D1222" s="85">
        <v>6</v>
      </c>
      <c r="E1222" s="82">
        <v>80</v>
      </c>
      <c r="F1222" s="82">
        <f t="shared" si="19"/>
        <v>480</v>
      </c>
      <c r="G1222" s="83" t="s">
        <v>52695</v>
      </c>
    </row>
    <row r="1223" ht="14" customHeight="1" spans="1:7">
      <c r="A1223" s="79" t="s">
        <v>52918</v>
      </c>
      <c r="B1223" s="83" t="s">
        <v>52919</v>
      </c>
      <c r="C1223" s="84" t="s">
        <v>1323</v>
      </c>
      <c r="D1223" s="85">
        <v>6</v>
      </c>
      <c r="E1223" s="82">
        <v>80</v>
      </c>
      <c r="F1223" s="82">
        <f t="shared" si="19"/>
        <v>480</v>
      </c>
      <c r="G1223" s="83" t="s">
        <v>52695</v>
      </c>
    </row>
    <row r="1224" ht="14" customHeight="1" spans="1:7">
      <c r="A1224" s="79" t="s">
        <v>52920</v>
      </c>
      <c r="B1224" s="83" t="s">
        <v>52921</v>
      </c>
      <c r="C1224" s="84" t="s">
        <v>17467</v>
      </c>
      <c r="D1224" s="85">
        <v>5.1</v>
      </c>
      <c r="E1224" s="82">
        <v>80</v>
      </c>
      <c r="F1224" s="82">
        <f t="shared" si="19"/>
        <v>408</v>
      </c>
      <c r="G1224" s="83" t="s">
        <v>52695</v>
      </c>
    </row>
    <row r="1225" ht="14" customHeight="1" spans="1:7">
      <c r="A1225" s="79" t="s">
        <v>52922</v>
      </c>
      <c r="B1225" s="83" t="s">
        <v>52923</v>
      </c>
      <c r="C1225" s="84" t="s">
        <v>52924</v>
      </c>
      <c r="D1225" s="85">
        <v>5.3</v>
      </c>
      <c r="E1225" s="82">
        <v>80</v>
      </c>
      <c r="F1225" s="82">
        <f t="shared" si="19"/>
        <v>424</v>
      </c>
      <c r="G1225" s="83" t="s">
        <v>52695</v>
      </c>
    </row>
    <row r="1226" ht="14" customHeight="1" spans="1:7">
      <c r="A1226" s="79" t="s">
        <v>52925</v>
      </c>
      <c r="B1226" s="83" t="s">
        <v>52926</v>
      </c>
      <c r="C1226" s="84" t="s">
        <v>52927</v>
      </c>
      <c r="D1226" s="85">
        <v>10.4</v>
      </c>
      <c r="E1226" s="82">
        <v>80</v>
      </c>
      <c r="F1226" s="82">
        <f t="shared" si="19"/>
        <v>832</v>
      </c>
      <c r="G1226" s="83" t="s">
        <v>52695</v>
      </c>
    </row>
    <row r="1227" ht="14" customHeight="1" spans="1:7">
      <c r="A1227" s="79" t="s">
        <v>52928</v>
      </c>
      <c r="B1227" s="83" t="s">
        <v>52929</v>
      </c>
      <c r="C1227" s="84" t="s">
        <v>25448</v>
      </c>
      <c r="D1227" s="85">
        <v>6</v>
      </c>
      <c r="E1227" s="82">
        <v>80</v>
      </c>
      <c r="F1227" s="82">
        <f t="shared" si="19"/>
        <v>480</v>
      </c>
      <c r="G1227" s="83" t="s">
        <v>52695</v>
      </c>
    </row>
    <row r="1228" ht="14" customHeight="1" spans="1:7">
      <c r="A1228" s="79" t="s">
        <v>52930</v>
      </c>
      <c r="B1228" s="83" t="s">
        <v>52931</v>
      </c>
      <c r="C1228" s="84" t="s">
        <v>9675</v>
      </c>
      <c r="D1228" s="85">
        <v>5.5</v>
      </c>
      <c r="E1228" s="82">
        <v>80</v>
      </c>
      <c r="F1228" s="82">
        <f t="shared" si="19"/>
        <v>440</v>
      </c>
      <c r="G1228" s="83" t="s">
        <v>52695</v>
      </c>
    </row>
    <row r="1229" ht="14" customHeight="1" spans="1:7">
      <c r="A1229" s="79" t="s">
        <v>52932</v>
      </c>
      <c r="B1229" s="83" t="s">
        <v>52933</v>
      </c>
      <c r="C1229" s="84" t="s">
        <v>3643</v>
      </c>
      <c r="D1229" s="85">
        <v>5.7</v>
      </c>
      <c r="E1229" s="82">
        <v>80</v>
      </c>
      <c r="F1229" s="82">
        <f t="shared" si="19"/>
        <v>456</v>
      </c>
      <c r="G1229" s="83" t="s">
        <v>52695</v>
      </c>
    </row>
    <row r="1230" ht="14" customHeight="1" spans="1:7">
      <c r="A1230" s="79" t="s">
        <v>52934</v>
      </c>
      <c r="B1230" s="83" t="s">
        <v>52935</v>
      </c>
      <c r="C1230" s="84" t="s">
        <v>7169</v>
      </c>
      <c r="D1230" s="85">
        <v>11.5</v>
      </c>
      <c r="E1230" s="82">
        <v>80</v>
      </c>
      <c r="F1230" s="82">
        <f t="shared" si="19"/>
        <v>920</v>
      </c>
      <c r="G1230" s="83" t="s">
        <v>52936</v>
      </c>
    </row>
    <row r="1231" ht="14" customHeight="1" spans="1:7">
      <c r="A1231" s="79" t="s">
        <v>52937</v>
      </c>
      <c r="B1231" s="83" t="s">
        <v>52938</v>
      </c>
      <c r="C1231" s="84" t="s">
        <v>5157</v>
      </c>
      <c r="D1231" s="85">
        <v>12.4</v>
      </c>
      <c r="E1231" s="82">
        <v>80</v>
      </c>
      <c r="F1231" s="82">
        <f t="shared" si="19"/>
        <v>992</v>
      </c>
      <c r="G1231" s="83" t="s">
        <v>52936</v>
      </c>
    </row>
    <row r="1232" ht="14" customHeight="1" spans="1:7">
      <c r="A1232" s="79" t="s">
        <v>52939</v>
      </c>
      <c r="B1232" s="83" t="s">
        <v>52940</v>
      </c>
      <c r="C1232" s="84" t="s">
        <v>7038</v>
      </c>
      <c r="D1232" s="85">
        <v>5.4</v>
      </c>
      <c r="E1232" s="82">
        <v>80</v>
      </c>
      <c r="F1232" s="82">
        <f t="shared" si="19"/>
        <v>432</v>
      </c>
      <c r="G1232" s="83" t="s">
        <v>52936</v>
      </c>
    </row>
    <row r="1233" ht="14" customHeight="1" spans="1:7">
      <c r="A1233" s="79" t="s">
        <v>52941</v>
      </c>
      <c r="B1233" s="83" t="s">
        <v>52942</v>
      </c>
      <c r="C1233" s="84" t="s">
        <v>52943</v>
      </c>
      <c r="D1233" s="85">
        <v>11</v>
      </c>
      <c r="E1233" s="82">
        <v>80</v>
      </c>
      <c r="F1233" s="82">
        <f t="shared" si="19"/>
        <v>880</v>
      </c>
      <c r="G1233" s="83" t="s">
        <v>52936</v>
      </c>
    </row>
    <row r="1234" ht="14" customHeight="1" spans="1:7">
      <c r="A1234" s="79" t="s">
        <v>52944</v>
      </c>
      <c r="B1234" s="83" t="s">
        <v>52945</v>
      </c>
      <c r="C1234" s="84" t="s">
        <v>35292</v>
      </c>
      <c r="D1234" s="85">
        <v>6.6</v>
      </c>
      <c r="E1234" s="82">
        <v>80</v>
      </c>
      <c r="F1234" s="82">
        <f t="shared" si="19"/>
        <v>528</v>
      </c>
      <c r="G1234" s="83" t="s">
        <v>52936</v>
      </c>
    </row>
    <row r="1235" ht="14" customHeight="1" spans="1:7">
      <c r="A1235" s="79" t="s">
        <v>52946</v>
      </c>
      <c r="B1235" s="83" t="s">
        <v>52947</v>
      </c>
      <c r="C1235" s="84" t="s">
        <v>18590</v>
      </c>
      <c r="D1235" s="85">
        <v>8.8</v>
      </c>
      <c r="E1235" s="82">
        <v>80</v>
      </c>
      <c r="F1235" s="82">
        <f t="shared" si="19"/>
        <v>704</v>
      </c>
      <c r="G1235" s="83" t="s">
        <v>52936</v>
      </c>
    </row>
    <row r="1236" ht="14" customHeight="1" spans="1:7">
      <c r="A1236" s="79" t="s">
        <v>52948</v>
      </c>
      <c r="B1236" s="83" t="s">
        <v>52949</v>
      </c>
      <c r="C1236" s="84" t="s">
        <v>6552</v>
      </c>
      <c r="D1236" s="85">
        <v>5.6</v>
      </c>
      <c r="E1236" s="82">
        <v>80</v>
      </c>
      <c r="F1236" s="82">
        <f t="shared" si="19"/>
        <v>448</v>
      </c>
      <c r="G1236" s="83" t="s">
        <v>52936</v>
      </c>
    </row>
    <row r="1237" ht="14" customHeight="1" spans="1:7">
      <c r="A1237" s="79" t="s">
        <v>52950</v>
      </c>
      <c r="B1237" s="83" t="s">
        <v>52951</v>
      </c>
      <c r="C1237" s="84" t="s">
        <v>34761</v>
      </c>
      <c r="D1237" s="85">
        <v>11.9</v>
      </c>
      <c r="E1237" s="82">
        <v>80</v>
      </c>
      <c r="F1237" s="82">
        <f t="shared" si="19"/>
        <v>952</v>
      </c>
      <c r="G1237" s="83" t="s">
        <v>52936</v>
      </c>
    </row>
    <row r="1238" ht="14" customHeight="1" spans="1:7">
      <c r="A1238" s="79" t="s">
        <v>52952</v>
      </c>
      <c r="B1238" s="83" t="s">
        <v>52953</v>
      </c>
      <c r="C1238" s="84" t="s">
        <v>18442</v>
      </c>
      <c r="D1238" s="85">
        <v>7.1</v>
      </c>
      <c r="E1238" s="82">
        <v>80</v>
      </c>
      <c r="F1238" s="82">
        <f t="shared" si="19"/>
        <v>568</v>
      </c>
      <c r="G1238" s="83" t="s">
        <v>52936</v>
      </c>
    </row>
    <row r="1239" ht="14" customHeight="1" spans="1:7">
      <c r="A1239" s="79" t="s">
        <v>52954</v>
      </c>
      <c r="B1239" s="83" t="s">
        <v>52955</v>
      </c>
      <c r="C1239" s="84" t="s">
        <v>35412</v>
      </c>
      <c r="D1239" s="85">
        <v>6.2</v>
      </c>
      <c r="E1239" s="82">
        <v>80</v>
      </c>
      <c r="F1239" s="82">
        <f t="shared" si="19"/>
        <v>496</v>
      </c>
      <c r="G1239" s="83" t="s">
        <v>52936</v>
      </c>
    </row>
    <row r="1240" ht="14" customHeight="1" spans="1:7">
      <c r="A1240" s="79" t="s">
        <v>52956</v>
      </c>
      <c r="B1240" s="83" t="s">
        <v>52957</v>
      </c>
      <c r="C1240" s="84" t="s">
        <v>52958</v>
      </c>
      <c r="D1240" s="85">
        <v>15</v>
      </c>
      <c r="E1240" s="82">
        <v>80</v>
      </c>
      <c r="F1240" s="82">
        <f t="shared" si="19"/>
        <v>1200</v>
      </c>
      <c r="G1240" s="83" t="s">
        <v>52936</v>
      </c>
    </row>
    <row r="1241" ht="14" customHeight="1" spans="1:7">
      <c r="A1241" s="79" t="s">
        <v>52959</v>
      </c>
      <c r="B1241" s="83" t="s">
        <v>52960</v>
      </c>
      <c r="C1241" s="84" t="s">
        <v>2489</v>
      </c>
      <c r="D1241" s="85">
        <v>10.2</v>
      </c>
      <c r="E1241" s="82">
        <v>80</v>
      </c>
      <c r="F1241" s="82">
        <f t="shared" si="19"/>
        <v>816</v>
      </c>
      <c r="G1241" s="83" t="s">
        <v>52936</v>
      </c>
    </row>
    <row r="1242" ht="14" customHeight="1" spans="1:7">
      <c r="A1242" s="79" t="s">
        <v>52961</v>
      </c>
      <c r="B1242" s="83" t="s">
        <v>52962</v>
      </c>
      <c r="C1242" s="84" t="s">
        <v>1402</v>
      </c>
      <c r="D1242" s="85">
        <v>9.2</v>
      </c>
      <c r="E1242" s="82">
        <v>80</v>
      </c>
      <c r="F1242" s="82">
        <f t="shared" si="19"/>
        <v>736</v>
      </c>
      <c r="G1242" s="83" t="s">
        <v>52936</v>
      </c>
    </row>
    <row r="1243" ht="14" customHeight="1" spans="1:7">
      <c r="A1243" s="79" t="s">
        <v>52963</v>
      </c>
      <c r="B1243" s="83" t="s">
        <v>52964</v>
      </c>
      <c r="C1243" s="84" t="s">
        <v>52965</v>
      </c>
      <c r="D1243" s="85">
        <v>5.5</v>
      </c>
      <c r="E1243" s="82">
        <v>80</v>
      </c>
      <c r="F1243" s="82">
        <f t="shared" si="19"/>
        <v>440</v>
      </c>
      <c r="G1243" s="83" t="s">
        <v>52936</v>
      </c>
    </row>
    <row r="1244" ht="14" customHeight="1" spans="1:7">
      <c r="A1244" s="79" t="s">
        <v>52966</v>
      </c>
      <c r="B1244" s="83" t="s">
        <v>52967</v>
      </c>
      <c r="C1244" s="84" t="s">
        <v>3047</v>
      </c>
      <c r="D1244" s="85">
        <v>5.7</v>
      </c>
      <c r="E1244" s="82">
        <v>80</v>
      </c>
      <c r="F1244" s="82">
        <f t="shared" si="19"/>
        <v>456</v>
      </c>
      <c r="G1244" s="83" t="s">
        <v>52936</v>
      </c>
    </row>
    <row r="1245" ht="14" customHeight="1" spans="1:7">
      <c r="A1245" s="79" t="s">
        <v>52968</v>
      </c>
      <c r="B1245" s="83" t="s">
        <v>52969</v>
      </c>
      <c r="C1245" s="84" t="s">
        <v>52970</v>
      </c>
      <c r="D1245" s="85">
        <v>6.6</v>
      </c>
      <c r="E1245" s="82">
        <v>80</v>
      </c>
      <c r="F1245" s="82">
        <f t="shared" si="19"/>
        <v>528</v>
      </c>
      <c r="G1245" s="83" t="s">
        <v>52936</v>
      </c>
    </row>
    <row r="1246" ht="14" customHeight="1" spans="1:7">
      <c r="A1246" s="79" t="s">
        <v>52971</v>
      </c>
      <c r="B1246" s="83" t="s">
        <v>52972</v>
      </c>
      <c r="C1246" s="84" t="s">
        <v>52973</v>
      </c>
      <c r="D1246" s="85">
        <v>7.5</v>
      </c>
      <c r="E1246" s="82">
        <v>80</v>
      </c>
      <c r="F1246" s="82">
        <f t="shared" si="19"/>
        <v>600</v>
      </c>
      <c r="G1246" s="83" t="s">
        <v>52936</v>
      </c>
    </row>
    <row r="1247" ht="14" customHeight="1" spans="1:7">
      <c r="A1247" s="79" t="s">
        <v>52974</v>
      </c>
      <c r="B1247" s="83" t="s">
        <v>52975</v>
      </c>
      <c r="C1247" s="84" t="s">
        <v>52976</v>
      </c>
      <c r="D1247" s="85">
        <v>8.4</v>
      </c>
      <c r="E1247" s="82">
        <v>80</v>
      </c>
      <c r="F1247" s="82">
        <f t="shared" si="19"/>
        <v>672</v>
      </c>
      <c r="G1247" s="83" t="s">
        <v>52936</v>
      </c>
    </row>
    <row r="1248" ht="14" customHeight="1" spans="1:7">
      <c r="A1248" s="79" t="s">
        <v>52977</v>
      </c>
      <c r="B1248" s="83" t="s">
        <v>52978</v>
      </c>
      <c r="C1248" s="84" t="s">
        <v>27523</v>
      </c>
      <c r="D1248" s="85">
        <v>7.5</v>
      </c>
      <c r="E1248" s="82">
        <v>80</v>
      </c>
      <c r="F1248" s="82">
        <f t="shared" si="19"/>
        <v>600</v>
      </c>
      <c r="G1248" s="83" t="s">
        <v>52936</v>
      </c>
    </row>
    <row r="1249" ht="14" customHeight="1" spans="1:7">
      <c r="A1249" s="79" t="s">
        <v>52979</v>
      </c>
      <c r="B1249" s="83" t="s">
        <v>52980</v>
      </c>
      <c r="C1249" s="84" t="s">
        <v>52981</v>
      </c>
      <c r="D1249" s="85">
        <v>7.6</v>
      </c>
      <c r="E1249" s="82">
        <v>80</v>
      </c>
      <c r="F1249" s="82">
        <f t="shared" si="19"/>
        <v>608</v>
      </c>
      <c r="G1249" s="83" t="s">
        <v>52936</v>
      </c>
    </row>
    <row r="1250" ht="14" customHeight="1" spans="1:7">
      <c r="A1250" s="79" t="s">
        <v>52982</v>
      </c>
      <c r="B1250" s="83" t="s">
        <v>52983</v>
      </c>
      <c r="C1250" s="84" t="s">
        <v>52984</v>
      </c>
      <c r="D1250" s="85">
        <v>9.7</v>
      </c>
      <c r="E1250" s="82">
        <v>80</v>
      </c>
      <c r="F1250" s="82">
        <f t="shared" si="19"/>
        <v>776</v>
      </c>
      <c r="G1250" s="83" t="s">
        <v>52936</v>
      </c>
    </row>
    <row r="1251" ht="14" customHeight="1" spans="1:7">
      <c r="A1251" s="79" t="s">
        <v>52985</v>
      </c>
      <c r="B1251" s="83" t="s">
        <v>52986</v>
      </c>
      <c r="C1251" s="84" t="s">
        <v>52987</v>
      </c>
      <c r="D1251" s="85">
        <v>11.5</v>
      </c>
      <c r="E1251" s="82">
        <v>80</v>
      </c>
      <c r="F1251" s="82">
        <f t="shared" si="19"/>
        <v>920</v>
      </c>
      <c r="G1251" s="83" t="s">
        <v>52936</v>
      </c>
    </row>
    <row r="1252" ht="14" customHeight="1" spans="1:7">
      <c r="A1252" s="79" t="s">
        <v>52988</v>
      </c>
      <c r="B1252" s="83" t="s">
        <v>52989</v>
      </c>
      <c r="C1252" s="84" t="s">
        <v>36372</v>
      </c>
      <c r="D1252" s="85">
        <v>7.3</v>
      </c>
      <c r="E1252" s="82">
        <v>80</v>
      </c>
      <c r="F1252" s="82">
        <f t="shared" si="19"/>
        <v>584</v>
      </c>
      <c r="G1252" s="83" t="s">
        <v>52936</v>
      </c>
    </row>
    <row r="1253" ht="14" customHeight="1" spans="1:7">
      <c r="A1253" s="79" t="s">
        <v>52990</v>
      </c>
      <c r="B1253" s="83" t="s">
        <v>52991</v>
      </c>
      <c r="C1253" s="84" t="s">
        <v>52992</v>
      </c>
      <c r="D1253" s="85">
        <v>14</v>
      </c>
      <c r="E1253" s="82">
        <v>80</v>
      </c>
      <c r="F1253" s="82">
        <f t="shared" si="19"/>
        <v>1120</v>
      </c>
      <c r="G1253" s="83" t="s">
        <v>52936</v>
      </c>
    </row>
    <row r="1254" ht="14" customHeight="1" spans="1:7">
      <c r="A1254" s="79" t="s">
        <v>52993</v>
      </c>
      <c r="B1254" s="83" t="s">
        <v>52994</v>
      </c>
      <c r="C1254" s="84" t="s">
        <v>52995</v>
      </c>
      <c r="D1254" s="85">
        <v>22.3</v>
      </c>
      <c r="E1254" s="82">
        <v>80</v>
      </c>
      <c r="F1254" s="82">
        <f t="shared" si="19"/>
        <v>1784</v>
      </c>
      <c r="G1254" s="83" t="s">
        <v>52936</v>
      </c>
    </row>
    <row r="1255" ht="14" customHeight="1" spans="1:7">
      <c r="A1255" s="79" t="s">
        <v>52996</v>
      </c>
      <c r="B1255" s="83" t="s">
        <v>52997</v>
      </c>
      <c r="C1255" s="84" t="s">
        <v>173</v>
      </c>
      <c r="D1255" s="85">
        <v>16.5</v>
      </c>
      <c r="E1255" s="82">
        <v>80</v>
      </c>
      <c r="F1255" s="82">
        <f t="shared" si="19"/>
        <v>1320</v>
      </c>
      <c r="G1255" s="83" t="s">
        <v>52936</v>
      </c>
    </row>
    <row r="1256" ht="14" customHeight="1" spans="1:7">
      <c r="A1256" s="79" t="s">
        <v>52998</v>
      </c>
      <c r="B1256" s="83" t="s">
        <v>52999</v>
      </c>
      <c r="C1256" s="84" t="s">
        <v>53000</v>
      </c>
      <c r="D1256" s="85">
        <v>9</v>
      </c>
      <c r="E1256" s="82">
        <v>80</v>
      </c>
      <c r="F1256" s="82">
        <f t="shared" si="19"/>
        <v>720</v>
      </c>
      <c r="G1256" s="83" t="s">
        <v>52936</v>
      </c>
    </row>
    <row r="1257" ht="14" customHeight="1" spans="1:7">
      <c r="A1257" s="79" t="s">
        <v>53001</v>
      </c>
      <c r="B1257" s="83" t="s">
        <v>53002</v>
      </c>
      <c r="C1257" s="84" t="s">
        <v>53003</v>
      </c>
      <c r="D1257" s="85">
        <v>5.1</v>
      </c>
      <c r="E1257" s="82">
        <v>80</v>
      </c>
      <c r="F1257" s="82">
        <f t="shared" si="19"/>
        <v>408</v>
      </c>
      <c r="G1257" s="83" t="s">
        <v>52936</v>
      </c>
    </row>
    <row r="1258" ht="14" customHeight="1" spans="1:7">
      <c r="A1258" s="79" t="s">
        <v>53004</v>
      </c>
      <c r="B1258" s="83" t="s">
        <v>53005</v>
      </c>
      <c r="C1258" s="84" t="s">
        <v>1123</v>
      </c>
      <c r="D1258" s="85">
        <v>9.8</v>
      </c>
      <c r="E1258" s="82">
        <v>80</v>
      </c>
      <c r="F1258" s="82">
        <f t="shared" si="19"/>
        <v>784</v>
      </c>
      <c r="G1258" s="83" t="s">
        <v>52936</v>
      </c>
    </row>
    <row r="1259" ht="14" customHeight="1" spans="1:7">
      <c r="A1259" s="79" t="s">
        <v>53006</v>
      </c>
      <c r="B1259" s="83" t="s">
        <v>53007</v>
      </c>
      <c r="C1259" s="84" t="s">
        <v>47906</v>
      </c>
      <c r="D1259" s="85">
        <v>6.7</v>
      </c>
      <c r="E1259" s="82">
        <v>80</v>
      </c>
      <c r="F1259" s="82">
        <f t="shared" si="19"/>
        <v>536</v>
      </c>
      <c r="G1259" s="83" t="s">
        <v>52936</v>
      </c>
    </row>
    <row r="1260" ht="14" customHeight="1" spans="1:7">
      <c r="A1260" s="79" t="s">
        <v>53008</v>
      </c>
      <c r="B1260" s="83" t="s">
        <v>53009</v>
      </c>
      <c r="C1260" s="84" t="s">
        <v>17669</v>
      </c>
      <c r="D1260" s="85">
        <v>9.5</v>
      </c>
      <c r="E1260" s="82">
        <v>80</v>
      </c>
      <c r="F1260" s="82">
        <f t="shared" si="19"/>
        <v>760</v>
      </c>
      <c r="G1260" s="83" t="s">
        <v>52936</v>
      </c>
    </row>
    <row r="1261" ht="14" customHeight="1" spans="1:7">
      <c r="A1261" s="79" t="s">
        <v>53010</v>
      </c>
      <c r="B1261" s="83" t="s">
        <v>53011</v>
      </c>
      <c r="C1261" s="84" t="s">
        <v>1742</v>
      </c>
      <c r="D1261" s="85">
        <v>5.8</v>
      </c>
      <c r="E1261" s="82">
        <v>80</v>
      </c>
      <c r="F1261" s="82">
        <f t="shared" si="19"/>
        <v>464</v>
      </c>
      <c r="G1261" s="83" t="s">
        <v>52936</v>
      </c>
    </row>
    <row r="1262" ht="14" customHeight="1" spans="1:7">
      <c r="A1262" s="79" t="s">
        <v>53012</v>
      </c>
      <c r="B1262" s="83" t="s">
        <v>53013</v>
      </c>
      <c r="C1262" s="84" t="s">
        <v>1761</v>
      </c>
      <c r="D1262" s="85">
        <v>11.2</v>
      </c>
      <c r="E1262" s="82">
        <v>80</v>
      </c>
      <c r="F1262" s="82">
        <f t="shared" si="19"/>
        <v>896</v>
      </c>
      <c r="G1262" s="83" t="s">
        <v>52936</v>
      </c>
    </row>
    <row r="1263" ht="14" customHeight="1" spans="1:7">
      <c r="A1263" s="79" t="s">
        <v>53014</v>
      </c>
      <c r="B1263" s="83" t="s">
        <v>53015</v>
      </c>
      <c r="C1263" s="84" t="s">
        <v>53016</v>
      </c>
      <c r="D1263" s="85">
        <v>8.2</v>
      </c>
      <c r="E1263" s="82">
        <v>80</v>
      </c>
      <c r="F1263" s="82">
        <f t="shared" si="19"/>
        <v>656</v>
      </c>
      <c r="G1263" s="83" t="s">
        <v>52936</v>
      </c>
    </row>
    <row r="1264" ht="14" customHeight="1" spans="1:7">
      <c r="A1264" s="79" t="s">
        <v>53017</v>
      </c>
      <c r="B1264" s="83" t="s">
        <v>53018</v>
      </c>
      <c r="C1264" s="84" t="s">
        <v>2144</v>
      </c>
      <c r="D1264" s="85">
        <v>10.6</v>
      </c>
      <c r="E1264" s="82">
        <v>80</v>
      </c>
      <c r="F1264" s="82">
        <f t="shared" si="19"/>
        <v>848</v>
      </c>
      <c r="G1264" s="83" t="s">
        <v>52936</v>
      </c>
    </row>
    <row r="1265" ht="14" customHeight="1" spans="1:7">
      <c r="A1265" s="79" t="s">
        <v>53019</v>
      </c>
      <c r="B1265" s="83" t="s">
        <v>53020</v>
      </c>
      <c r="C1265" s="84" t="s">
        <v>2477</v>
      </c>
      <c r="D1265" s="85">
        <v>10.6</v>
      </c>
      <c r="E1265" s="82">
        <v>80</v>
      </c>
      <c r="F1265" s="82">
        <f t="shared" si="19"/>
        <v>848</v>
      </c>
      <c r="G1265" s="83" t="s">
        <v>52936</v>
      </c>
    </row>
    <row r="1266" ht="14" customHeight="1" spans="1:7">
      <c r="A1266" s="79" t="s">
        <v>53021</v>
      </c>
      <c r="B1266" s="83" t="s">
        <v>53022</v>
      </c>
      <c r="C1266" s="84" t="s">
        <v>2811</v>
      </c>
      <c r="D1266" s="85">
        <v>7.5</v>
      </c>
      <c r="E1266" s="82">
        <v>80</v>
      </c>
      <c r="F1266" s="82">
        <f t="shared" si="19"/>
        <v>600</v>
      </c>
      <c r="G1266" s="83" t="s">
        <v>52936</v>
      </c>
    </row>
    <row r="1267" ht="14" customHeight="1" spans="1:7">
      <c r="A1267" s="79" t="s">
        <v>53023</v>
      </c>
      <c r="B1267" s="83" t="s">
        <v>53024</v>
      </c>
      <c r="C1267" s="84" t="s">
        <v>30418</v>
      </c>
      <c r="D1267" s="85">
        <v>5</v>
      </c>
      <c r="E1267" s="82">
        <v>80</v>
      </c>
      <c r="F1267" s="82">
        <f t="shared" si="19"/>
        <v>400</v>
      </c>
      <c r="G1267" s="83" t="s">
        <v>52936</v>
      </c>
    </row>
    <row r="1268" ht="14" customHeight="1" spans="1:7">
      <c r="A1268" s="79" t="s">
        <v>53025</v>
      </c>
      <c r="B1268" s="83" t="s">
        <v>53026</v>
      </c>
      <c r="C1268" s="84" t="s">
        <v>42197</v>
      </c>
      <c r="D1268" s="85">
        <v>15.8</v>
      </c>
      <c r="E1268" s="82">
        <v>80</v>
      </c>
      <c r="F1268" s="82">
        <f t="shared" si="19"/>
        <v>1264</v>
      </c>
      <c r="G1268" s="83" t="s">
        <v>52936</v>
      </c>
    </row>
    <row r="1269" ht="14" customHeight="1" spans="1:7">
      <c r="A1269" s="79" t="s">
        <v>53027</v>
      </c>
      <c r="B1269" s="83" t="s">
        <v>53028</v>
      </c>
      <c r="C1269" s="84" t="s">
        <v>380</v>
      </c>
      <c r="D1269" s="85">
        <v>4.9</v>
      </c>
      <c r="E1269" s="82">
        <v>80</v>
      </c>
      <c r="F1269" s="82">
        <f t="shared" si="19"/>
        <v>392</v>
      </c>
      <c r="G1269" s="83" t="s">
        <v>52936</v>
      </c>
    </row>
    <row r="1270" ht="14" customHeight="1" spans="1:7">
      <c r="A1270" s="79" t="s">
        <v>53029</v>
      </c>
      <c r="B1270" s="83" t="s">
        <v>53030</v>
      </c>
      <c r="C1270" s="84" t="s">
        <v>893</v>
      </c>
      <c r="D1270" s="85">
        <v>4.9</v>
      </c>
      <c r="E1270" s="82">
        <v>80</v>
      </c>
      <c r="F1270" s="82">
        <f t="shared" si="19"/>
        <v>392</v>
      </c>
      <c r="G1270" s="83" t="s">
        <v>52936</v>
      </c>
    </row>
    <row r="1271" ht="14" customHeight="1" spans="1:7">
      <c r="A1271" s="79" t="s">
        <v>53031</v>
      </c>
      <c r="B1271" s="83" t="s">
        <v>53032</v>
      </c>
      <c r="C1271" s="84" t="s">
        <v>40520</v>
      </c>
      <c r="D1271" s="85">
        <v>9.2</v>
      </c>
      <c r="E1271" s="82">
        <v>80</v>
      </c>
      <c r="F1271" s="82">
        <f t="shared" si="19"/>
        <v>736</v>
      </c>
      <c r="G1271" s="83" t="s">
        <v>52936</v>
      </c>
    </row>
    <row r="1272" ht="14" customHeight="1" spans="1:7">
      <c r="A1272" s="79" t="s">
        <v>53033</v>
      </c>
      <c r="B1272" s="83" t="s">
        <v>53034</v>
      </c>
      <c r="C1272" s="84" t="s">
        <v>53035</v>
      </c>
      <c r="D1272" s="85">
        <v>5.6</v>
      </c>
      <c r="E1272" s="82">
        <v>80</v>
      </c>
      <c r="F1272" s="82">
        <f t="shared" si="19"/>
        <v>448</v>
      </c>
      <c r="G1272" s="83" t="s">
        <v>52936</v>
      </c>
    </row>
    <row r="1273" ht="14" customHeight="1" spans="1:7">
      <c r="A1273" s="79" t="s">
        <v>53036</v>
      </c>
      <c r="B1273" s="83" t="s">
        <v>53037</v>
      </c>
      <c r="C1273" s="84" t="s">
        <v>53038</v>
      </c>
      <c r="D1273" s="85">
        <v>6.3</v>
      </c>
      <c r="E1273" s="82">
        <v>80</v>
      </c>
      <c r="F1273" s="82">
        <f t="shared" si="19"/>
        <v>504</v>
      </c>
      <c r="G1273" s="83" t="s">
        <v>52936</v>
      </c>
    </row>
    <row r="1274" ht="14" customHeight="1" spans="1:7">
      <c r="A1274" s="79" t="s">
        <v>53039</v>
      </c>
      <c r="B1274" s="83" t="s">
        <v>53040</v>
      </c>
      <c r="C1274" s="84" t="s">
        <v>5955</v>
      </c>
      <c r="D1274" s="85">
        <v>10.4</v>
      </c>
      <c r="E1274" s="82">
        <v>80</v>
      </c>
      <c r="F1274" s="82">
        <f t="shared" si="19"/>
        <v>832</v>
      </c>
      <c r="G1274" s="83" t="s">
        <v>52936</v>
      </c>
    </row>
    <row r="1275" ht="14" customHeight="1" spans="1:7">
      <c r="A1275" s="79" t="s">
        <v>53041</v>
      </c>
      <c r="B1275" s="83" t="s">
        <v>53042</v>
      </c>
      <c r="C1275" s="84" t="s">
        <v>53043</v>
      </c>
      <c r="D1275" s="85">
        <v>6.5</v>
      </c>
      <c r="E1275" s="82">
        <v>80</v>
      </c>
      <c r="F1275" s="82">
        <f t="shared" si="19"/>
        <v>520</v>
      </c>
      <c r="G1275" s="83" t="s">
        <v>52936</v>
      </c>
    </row>
    <row r="1276" ht="14" customHeight="1" spans="1:7">
      <c r="A1276" s="79" t="s">
        <v>53044</v>
      </c>
      <c r="B1276" s="83" t="s">
        <v>53045</v>
      </c>
      <c r="C1276" s="84" t="s">
        <v>53046</v>
      </c>
      <c r="D1276" s="85">
        <v>8.1</v>
      </c>
      <c r="E1276" s="82">
        <v>80</v>
      </c>
      <c r="F1276" s="82">
        <f t="shared" si="19"/>
        <v>648</v>
      </c>
      <c r="G1276" s="83" t="s">
        <v>52936</v>
      </c>
    </row>
    <row r="1277" ht="14" customHeight="1" spans="1:7">
      <c r="A1277" s="79" t="s">
        <v>53047</v>
      </c>
      <c r="B1277" s="83" t="s">
        <v>53048</v>
      </c>
      <c r="C1277" s="84" t="s">
        <v>2399</v>
      </c>
      <c r="D1277" s="85">
        <v>5.5</v>
      </c>
      <c r="E1277" s="82">
        <v>80</v>
      </c>
      <c r="F1277" s="82">
        <f t="shared" si="19"/>
        <v>440</v>
      </c>
      <c r="G1277" s="83" t="s">
        <v>52936</v>
      </c>
    </row>
    <row r="1278" ht="14" customHeight="1" spans="1:7">
      <c r="A1278" s="79" t="s">
        <v>53049</v>
      </c>
      <c r="B1278" s="83" t="s">
        <v>53050</v>
      </c>
      <c r="C1278" s="84" t="s">
        <v>44556</v>
      </c>
      <c r="D1278" s="85">
        <v>5.2</v>
      </c>
      <c r="E1278" s="82">
        <v>80</v>
      </c>
      <c r="F1278" s="82">
        <f t="shared" si="19"/>
        <v>416</v>
      </c>
      <c r="G1278" s="83" t="s">
        <v>52936</v>
      </c>
    </row>
    <row r="1279" ht="14" customHeight="1" spans="1:7">
      <c r="A1279" s="79" t="s">
        <v>53051</v>
      </c>
      <c r="B1279" s="83" t="s">
        <v>53052</v>
      </c>
      <c r="C1279" s="84" t="s">
        <v>53053</v>
      </c>
      <c r="D1279" s="85">
        <v>4.1</v>
      </c>
      <c r="E1279" s="82">
        <v>80</v>
      </c>
      <c r="F1279" s="82">
        <f t="shared" si="19"/>
        <v>328</v>
      </c>
      <c r="G1279" s="83" t="s">
        <v>52936</v>
      </c>
    </row>
    <row r="1280" ht="14" customHeight="1" spans="1:7">
      <c r="A1280" s="79" t="s">
        <v>53054</v>
      </c>
      <c r="B1280" s="83" t="s">
        <v>53055</v>
      </c>
      <c r="C1280" s="84" t="s">
        <v>53056</v>
      </c>
      <c r="D1280" s="85">
        <v>5.2</v>
      </c>
      <c r="E1280" s="82">
        <v>80</v>
      </c>
      <c r="F1280" s="82">
        <f t="shared" si="19"/>
        <v>416</v>
      </c>
      <c r="G1280" s="83" t="s">
        <v>52936</v>
      </c>
    </row>
    <row r="1281" ht="14" customHeight="1" spans="1:7">
      <c r="A1281" s="79" t="s">
        <v>53057</v>
      </c>
      <c r="B1281" s="83" t="s">
        <v>53058</v>
      </c>
      <c r="C1281" s="84" t="s">
        <v>53059</v>
      </c>
      <c r="D1281" s="85">
        <v>5.3</v>
      </c>
      <c r="E1281" s="82">
        <v>80</v>
      </c>
      <c r="F1281" s="82">
        <f t="shared" si="19"/>
        <v>424</v>
      </c>
      <c r="G1281" s="83" t="s">
        <v>52936</v>
      </c>
    </row>
    <row r="1282" ht="14" customHeight="1" spans="1:7">
      <c r="A1282" s="79" t="s">
        <v>53060</v>
      </c>
      <c r="B1282" s="83" t="s">
        <v>53061</v>
      </c>
      <c r="C1282" s="84" t="s">
        <v>53062</v>
      </c>
      <c r="D1282" s="85">
        <v>6.4</v>
      </c>
      <c r="E1282" s="82">
        <v>80</v>
      </c>
      <c r="F1282" s="82">
        <f t="shared" si="19"/>
        <v>512</v>
      </c>
      <c r="G1282" s="83" t="s">
        <v>53063</v>
      </c>
    </row>
    <row r="1283" ht="14" customHeight="1" spans="1:7">
      <c r="A1283" s="79" t="s">
        <v>53064</v>
      </c>
      <c r="B1283" s="83" t="s">
        <v>53065</v>
      </c>
      <c r="C1283" s="84" t="s">
        <v>17025</v>
      </c>
      <c r="D1283" s="85">
        <v>9.5</v>
      </c>
      <c r="E1283" s="82">
        <v>80</v>
      </c>
      <c r="F1283" s="82">
        <f t="shared" si="19"/>
        <v>760</v>
      </c>
      <c r="G1283" s="83" t="s">
        <v>53063</v>
      </c>
    </row>
    <row r="1284" ht="14" customHeight="1" spans="1:7">
      <c r="A1284" s="79" t="s">
        <v>53066</v>
      </c>
      <c r="B1284" s="83" t="s">
        <v>53067</v>
      </c>
      <c r="C1284" s="84" t="s">
        <v>3865</v>
      </c>
      <c r="D1284" s="85">
        <v>10.1</v>
      </c>
      <c r="E1284" s="82">
        <v>80</v>
      </c>
      <c r="F1284" s="82">
        <f t="shared" ref="F1284:F1347" si="20">D1284*E1284</f>
        <v>808</v>
      </c>
      <c r="G1284" s="83" t="s">
        <v>53063</v>
      </c>
    </row>
    <row r="1285" ht="14" customHeight="1" spans="1:7">
      <c r="A1285" s="79" t="s">
        <v>53068</v>
      </c>
      <c r="B1285" s="83" t="s">
        <v>53069</v>
      </c>
      <c r="C1285" s="84" t="s">
        <v>16804</v>
      </c>
      <c r="D1285" s="85">
        <v>7.9</v>
      </c>
      <c r="E1285" s="82">
        <v>80</v>
      </c>
      <c r="F1285" s="82">
        <f t="shared" si="20"/>
        <v>632</v>
      </c>
      <c r="G1285" s="83" t="s">
        <v>53063</v>
      </c>
    </row>
    <row r="1286" ht="14" customHeight="1" spans="1:7">
      <c r="A1286" s="79" t="s">
        <v>53070</v>
      </c>
      <c r="B1286" s="83" t="s">
        <v>53071</v>
      </c>
      <c r="C1286" s="84" t="s">
        <v>53072</v>
      </c>
      <c r="D1286" s="85">
        <v>12.9</v>
      </c>
      <c r="E1286" s="82">
        <v>80</v>
      </c>
      <c r="F1286" s="82">
        <f t="shared" si="20"/>
        <v>1032</v>
      </c>
      <c r="G1286" s="83" t="s">
        <v>53063</v>
      </c>
    </row>
    <row r="1287" ht="14" customHeight="1" spans="1:7">
      <c r="A1287" s="79" t="s">
        <v>53073</v>
      </c>
      <c r="B1287" s="83" t="s">
        <v>53074</v>
      </c>
      <c r="C1287" s="84" t="s">
        <v>26960</v>
      </c>
      <c r="D1287" s="85">
        <v>14.5</v>
      </c>
      <c r="E1287" s="82">
        <v>80</v>
      </c>
      <c r="F1287" s="82">
        <f t="shared" si="20"/>
        <v>1160</v>
      </c>
      <c r="G1287" s="83" t="s">
        <v>53063</v>
      </c>
    </row>
    <row r="1288" ht="14" customHeight="1" spans="1:7">
      <c r="A1288" s="79" t="s">
        <v>53075</v>
      </c>
      <c r="B1288" s="83" t="s">
        <v>53076</v>
      </c>
      <c r="C1288" s="84" t="s">
        <v>53077</v>
      </c>
      <c r="D1288" s="85">
        <v>3.9</v>
      </c>
      <c r="E1288" s="82">
        <v>80</v>
      </c>
      <c r="F1288" s="82">
        <f t="shared" si="20"/>
        <v>312</v>
      </c>
      <c r="G1288" s="83" t="s">
        <v>53063</v>
      </c>
    </row>
    <row r="1289" ht="14" customHeight="1" spans="1:7">
      <c r="A1289" s="79" t="s">
        <v>53078</v>
      </c>
      <c r="B1289" s="83" t="s">
        <v>53079</v>
      </c>
      <c r="C1289" s="84" t="s">
        <v>53080</v>
      </c>
      <c r="D1289" s="85">
        <v>15.5</v>
      </c>
      <c r="E1289" s="82">
        <v>80</v>
      </c>
      <c r="F1289" s="82">
        <f t="shared" si="20"/>
        <v>1240</v>
      </c>
      <c r="G1289" s="83" t="s">
        <v>53063</v>
      </c>
    </row>
    <row r="1290" ht="14" customHeight="1" spans="1:7">
      <c r="A1290" s="79" t="s">
        <v>53081</v>
      </c>
      <c r="B1290" s="83" t="s">
        <v>53082</v>
      </c>
      <c r="C1290" s="84" t="s">
        <v>3278</v>
      </c>
      <c r="D1290" s="85">
        <v>5.5</v>
      </c>
      <c r="E1290" s="82">
        <v>80</v>
      </c>
      <c r="F1290" s="82">
        <f t="shared" si="20"/>
        <v>440</v>
      </c>
      <c r="G1290" s="83" t="s">
        <v>53063</v>
      </c>
    </row>
    <row r="1291" ht="14" customHeight="1" spans="1:7">
      <c r="A1291" s="79" t="s">
        <v>53083</v>
      </c>
      <c r="B1291" s="83" t="s">
        <v>53084</v>
      </c>
      <c r="C1291" s="84" t="s">
        <v>11639</v>
      </c>
      <c r="D1291" s="85">
        <v>13.1</v>
      </c>
      <c r="E1291" s="82">
        <v>80</v>
      </c>
      <c r="F1291" s="82">
        <f t="shared" si="20"/>
        <v>1048</v>
      </c>
      <c r="G1291" s="83" t="s">
        <v>53063</v>
      </c>
    </row>
    <row r="1292" ht="14" customHeight="1" spans="1:7">
      <c r="A1292" s="79" t="s">
        <v>53085</v>
      </c>
      <c r="B1292" s="83" t="s">
        <v>53086</v>
      </c>
      <c r="C1292" s="84" t="s">
        <v>53087</v>
      </c>
      <c r="D1292" s="85">
        <v>13.7</v>
      </c>
      <c r="E1292" s="82">
        <v>80</v>
      </c>
      <c r="F1292" s="82">
        <f t="shared" si="20"/>
        <v>1096</v>
      </c>
      <c r="G1292" s="83" t="s">
        <v>53063</v>
      </c>
    </row>
    <row r="1293" ht="14" customHeight="1" spans="1:7">
      <c r="A1293" s="79" t="s">
        <v>53088</v>
      </c>
      <c r="B1293" s="83" t="s">
        <v>53089</v>
      </c>
      <c r="C1293" s="84" t="s">
        <v>53090</v>
      </c>
      <c r="D1293" s="85">
        <v>12.1</v>
      </c>
      <c r="E1293" s="82">
        <v>80</v>
      </c>
      <c r="F1293" s="82">
        <f t="shared" si="20"/>
        <v>968</v>
      </c>
      <c r="G1293" s="83" t="s">
        <v>53063</v>
      </c>
    </row>
    <row r="1294" ht="14" customHeight="1" spans="1:7">
      <c r="A1294" s="79" t="s">
        <v>53091</v>
      </c>
      <c r="B1294" s="83" t="s">
        <v>53092</v>
      </c>
      <c r="C1294" s="84" t="s">
        <v>53093</v>
      </c>
      <c r="D1294" s="85">
        <v>5.5</v>
      </c>
      <c r="E1294" s="82">
        <v>80</v>
      </c>
      <c r="F1294" s="82">
        <f t="shared" si="20"/>
        <v>440</v>
      </c>
      <c r="G1294" s="83" t="s">
        <v>53063</v>
      </c>
    </row>
    <row r="1295" ht="14" customHeight="1" spans="1:7">
      <c r="A1295" s="79" t="s">
        <v>53094</v>
      </c>
      <c r="B1295" s="83" t="s">
        <v>53095</v>
      </c>
      <c r="C1295" s="84" t="s">
        <v>37982</v>
      </c>
      <c r="D1295" s="85">
        <v>7.5</v>
      </c>
      <c r="E1295" s="82">
        <v>80</v>
      </c>
      <c r="F1295" s="82">
        <f t="shared" si="20"/>
        <v>600</v>
      </c>
      <c r="G1295" s="83" t="s">
        <v>53063</v>
      </c>
    </row>
    <row r="1296" ht="14" customHeight="1" spans="1:7">
      <c r="A1296" s="79" t="s">
        <v>53096</v>
      </c>
      <c r="B1296" s="83" t="s">
        <v>53097</v>
      </c>
      <c r="C1296" s="84" t="s">
        <v>53098</v>
      </c>
      <c r="D1296" s="85">
        <v>10.1</v>
      </c>
      <c r="E1296" s="82">
        <v>80</v>
      </c>
      <c r="F1296" s="82">
        <f t="shared" si="20"/>
        <v>808</v>
      </c>
      <c r="G1296" s="83" t="s">
        <v>53063</v>
      </c>
    </row>
    <row r="1297" ht="14" customHeight="1" spans="1:7">
      <c r="A1297" s="79" t="s">
        <v>53099</v>
      </c>
      <c r="B1297" s="83" t="s">
        <v>53100</v>
      </c>
      <c r="C1297" s="84" t="s">
        <v>53101</v>
      </c>
      <c r="D1297" s="85">
        <v>12.9</v>
      </c>
      <c r="E1297" s="82">
        <v>80</v>
      </c>
      <c r="F1297" s="82">
        <f t="shared" si="20"/>
        <v>1032</v>
      </c>
      <c r="G1297" s="83" t="s">
        <v>53063</v>
      </c>
    </row>
    <row r="1298" ht="14" customHeight="1" spans="1:7">
      <c r="A1298" s="79" t="s">
        <v>53102</v>
      </c>
      <c r="B1298" s="83" t="s">
        <v>53103</v>
      </c>
      <c r="C1298" s="84" t="s">
        <v>16010</v>
      </c>
      <c r="D1298" s="85">
        <v>10.5</v>
      </c>
      <c r="E1298" s="82">
        <v>80</v>
      </c>
      <c r="F1298" s="82">
        <f t="shared" si="20"/>
        <v>840</v>
      </c>
      <c r="G1298" s="83" t="s">
        <v>53063</v>
      </c>
    </row>
    <row r="1299" ht="14" customHeight="1" spans="1:7">
      <c r="A1299" s="79" t="s">
        <v>53104</v>
      </c>
      <c r="B1299" s="83" t="s">
        <v>53105</v>
      </c>
      <c r="C1299" s="84" t="s">
        <v>53106</v>
      </c>
      <c r="D1299" s="85">
        <v>9.3</v>
      </c>
      <c r="E1299" s="82">
        <v>80</v>
      </c>
      <c r="F1299" s="82">
        <f t="shared" si="20"/>
        <v>744</v>
      </c>
      <c r="G1299" s="83" t="s">
        <v>53063</v>
      </c>
    </row>
    <row r="1300" ht="14" customHeight="1" spans="1:7">
      <c r="A1300" s="79" t="s">
        <v>53107</v>
      </c>
      <c r="B1300" s="83" t="s">
        <v>53108</v>
      </c>
      <c r="C1300" s="84" t="s">
        <v>53109</v>
      </c>
      <c r="D1300" s="85">
        <v>9.3</v>
      </c>
      <c r="E1300" s="82">
        <v>80</v>
      </c>
      <c r="F1300" s="82">
        <f t="shared" si="20"/>
        <v>744</v>
      </c>
      <c r="G1300" s="83" t="s">
        <v>53063</v>
      </c>
    </row>
    <row r="1301" ht="14" customHeight="1" spans="1:7">
      <c r="A1301" s="79" t="s">
        <v>53110</v>
      </c>
      <c r="B1301" s="83" t="s">
        <v>53111</v>
      </c>
      <c r="C1301" s="84" t="s">
        <v>7921</v>
      </c>
      <c r="D1301" s="85">
        <v>13.3</v>
      </c>
      <c r="E1301" s="82">
        <v>80</v>
      </c>
      <c r="F1301" s="82">
        <f t="shared" si="20"/>
        <v>1064</v>
      </c>
      <c r="G1301" s="83" t="s">
        <v>53063</v>
      </c>
    </row>
    <row r="1302" ht="14" customHeight="1" spans="1:7">
      <c r="A1302" s="79" t="s">
        <v>53112</v>
      </c>
      <c r="B1302" s="83" t="s">
        <v>53113</v>
      </c>
      <c r="C1302" s="84" t="s">
        <v>53114</v>
      </c>
      <c r="D1302" s="85">
        <v>38</v>
      </c>
      <c r="E1302" s="82">
        <v>80</v>
      </c>
      <c r="F1302" s="82">
        <f t="shared" si="20"/>
        <v>3040</v>
      </c>
      <c r="G1302" s="83" t="s">
        <v>53063</v>
      </c>
    </row>
    <row r="1303" ht="14" customHeight="1" spans="1:7">
      <c r="A1303" s="79" t="s">
        <v>53115</v>
      </c>
      <c r="B1303" s="83" t="s">
        <v>53116</v>
      </c>
      <c r="C1303" s="84" t="s">
        <v>36881</v>
      </c>
      <c r="D1303" s="85">
        <v>5.7</v>
      </c>
      <c r="E1303" s="82">
        <v>80</v>
      </c>
      <c r="F1303" s="82">
        <f t="shared" si="20"/>
        <v>456</v>
      </c>
      <c r="G1303" s="83" t="s">
        <v>53063</v>
      </c>
    </row>
    <row r="1304" ht="14" customHeight="1" spans="1:7">
      <c r="A1304" s="79" t="s">
        <v>53117</v>
      </c>
      <c r="B1304" s="83" t="s">
        <v>53118</v>
      </c>
      <c r="C1304" s="84" t="s">
        <v>7889</v>
      </c>
      <c r="D1304" s="85">
        <v>5.1</v>
      </c>
      <c r="E1304" s="82">
        <v>80</v>
      </c>
      <c r="F1304" s="82">
        <f t="shared" si="20"/>
        <v>408</v>
      </c>
      <c r="G1304" s="83" t="s">
        <v>53063</v>
      </c>
    </row>
    <row r="1305" ht="14" customHeight="1" spans="1:7">
      <c r="A1305" s="79" t="s">
        <v>53119</v>
      </c>
      <c r="B1305" s="83" t="s">
        <v>53120</v>
      </c>
      <c r="C1305" s="84" t="s">
        <v>17702</v>
      </c>
      <c r="D1305" s="85">
        <v>8.5</v>
      </c>
      <c r="E1305" s="82">
        <v>80</v>
      </c>
      <c r="F1305" s="82">
        <f t="shared" si="20"/>
        <v>680</v>
      </c>
      <c r="G1305" s="83" t="s">
        <v>53063</v>
      </c>
    </row>
    <row r="1306" ht="14" customHeight="1" spans="1:7">
      <c r="A1306" s="79" t="s">
        <v>53121</v>
      </c>
      <c r="B1306" s="83" t="s">
        <v>53122</v>
      </c>
      <c r="C1306" s="84" t="s">
        <v>53123</v>
      </c>
      <c r="D1306" s="85">
        <v>3.9</v>
      </c>
      <c r="E1306" s="82">
        <v>80</v>
      </c>
      <c r="F1306" s="82">
        <f t="shared" si="20"/>
        <v>312</v>
      </c>
      <c r="G1306" s="83" t="s">
        <v>53063</v>
      </c>
    </row>
    <row r="1307" ht="14" customHeight="1" spans="1:7">
      <c r="A1307" s="79" t="s">
        <v>53124</v>
      </c>
      <c r="B1307" s="83" t="s">
        <v>53125</v>
      </c>
      <c r="C1307" s="84" t="s">
        <v>53126</v>
      </c>
      <c r="D1307" s="85">
        <v>7</v>
      </c>
      <c r="E1307" s="82">
        <v>80</v>
      </c>
      <c r="F1307" s="82">
        <f t="shared" si="20"/>
        <v>560</v>
      </c>
      <c r="G1307" s="83" t="s">
        <v>53063</v>
      </c>
    </row>
    <row r="1308" ht="14" customHeight="1" spans="1:7">
      <c r="A1308" s="79" t="s">
        <v>53127</v>
      </c>
      <c r="B1308" s="83" t="s">
        <v>53128</v>
      </c>
      <c r="C1308" s="84" t="s">
        <v>8447</v>
      </c>
      <c r="D1308" s="85">
        <v>9</v>
      </c>
      <c r="E1308" s="82">
        <v>80</v>
      </c>
      <c r="F1308" s="82">
        <f t="shared" si="20"/>
        <v>720</v>
      </c>
      <c r="G1308" s="83" t="s">
        <v>53063</v>
      </c>
    </row>
    <row r="1309" ht="14" customHeight="1" spans="1:7">
      <c r="A1309" s="79" t="s">
        <v>53129</v>
      </c>
      <c r="B1309" s="83" t="s">
        <v>53130</v>
      </c>
      <c r="C1309" s="84" t="s">
        <v>53131</v>
      </c>
      <c r="D1309" s="85">
        <v>16.1</v>
      </c>
      <c r="E1309" s="82">
        <v>80</v>
      </c>
      <c r="F1309" s="82">
        <f t="shared" si="20"/>
        <v>1288</v>
      </c>
      <c r="G1309" s="83" t="s">
        <v>53132</v>
      </c>
    </row>
    <row r="1310" ht="14" customHeight="1" spans="1:7">
      <c r="A1310" s="79" t="s">
        <v>53133</v>
      </c>
      <c r="B1310" s="83" t="s">
        <v>53134</v>
      </c>
      <c r="C1310" s="84" t="s">
        <v>53135</v>
      </c>
      <c r="D1310" s="85">
        <v>9.9</v>
      </c>
      <c r="E1310" s="82">
        <v>80</v>
      </c>
      <c r="F1310" s="82">
        <f t="shared" si="20"/>
        <v>792</v>
      </c>
      <c r="G1310" s="83" t="s">
        <v>53132</v>
      </c>
    </row>
    <row r="1311" ht="14" customHeight="1" spans="1:7">
      <c r="A1311" s="79" t="s">
        <v>53136</v>
      </c>
      <c r="B1311" s="83" t="s">
        <v>53137</v>
      </c>
      <c r="C1311" s="84" t="s">
        <v>53138</v>
      </c>
      <c r="D1311" s="85">
        <v>9.3</v>
      </c>
      <c r="E1311" s="82">
        <v>80</v>
      </c>
      <c r="F1311" s="82">
        <f t="shared" si="20"/>
        <v>744</v>
      </c>
      <c r="G1311" s="83" t="s">
        <v>53132</v>
      </c>
    </row>
    <row r="1312" ht="14" customHeight="1" spans="1:7">
      <c r="A1312" s="79" t="s">
        <v>53139</v>
      </c>
      <c r="B1312" s="83" t="s">
        <v>53140</v>
      </c>
      <c r="C1312" s="84" t="s">
        <v>18479</v>
      </c>
      <c r="D1312" s="85">
        <v>13.4</v>
      </c>
      <c r="E1312" s="82">
        <v>80</v>
      </c>
      <c r="F1312" s="82">
        <f t="shared" si="20"/>
        <v>1072</v>
      </c>
      <c r="G1312" s="83" t="s">
        <v>53132</v>
      </c>
    </row>
    <row r="1313" ht="14" customHeight="1" spans="1:7">
      <c r="A1313" s="79" t="s">
        <v>53141</v>
      </c>
      <c r="B1313" s="83" t="s">
        <v>53142</v>
      </c>
      <c r="C1313" s="84" t="s">
        <v>53143</v>
      </c>
      <c r="D1313" s="85">
        <v>42.4</v>
      </c>
      <c r="E1313" s="82">
        <v>80</v>
      </c>
      <c r="F1313" s="82">
        <f t="shared" si="20"/>
        <v>3392</v>
      </c>
      <c r="G1313" s="83" t="s">
        <v>53132</v>
      </c>
    </row>
    <row r="1314" ht="14" customHeight="1" spans="1:7">
      <c r="A1314" s="79" t="s">
        <v>53144</v>
      </c>
      <c r="B1314" s="83" t="s">
        <v>53145</v>
      </c>
      <c r="C1314" s="84" t="s">
        <v>53146</v>
      </c>
      <c r="D1314" s="85">
        <v>38.3</v>
      </c>
      <c r="E1314" s="82">
        <v>80</v>
      </c>
      <c r="F1314" s="82">
        <f t="shared" si="20"/>
        <v>3064</v>
      </c>
      <c r="G1314" s="83" t="s">
        <v>53132</v>
      </c>
    </row>
    <row r="1315" ht="14" customHeight="1" spans="1:7">
      <c r="A1315" s="79" t="s">
        <v>53147</v>
      </c>
      <c r="B1315" s="83" t="s">
        <v>53148</v>
      </c>
      <c r="C1315" s="84" t="s">
        <v>53149</v>
      </c>
      <c r="D1315" s="85">
        <v>12.5</v>
      </c>
      <c r="E1315" s="82">
        <v>80</v>
      </c>
      <c r="F1315" s="82">
        <f t="shared" si="20"/>
        <v>1000</v>
      </c>
      <c r="G1315" s="83" t="s">
        <v>53132</v>
      </c>
    </row>
    <row r="1316" ht="14" customHeight="1" spans="1:7">
      <c r="A1316" s="79" t="s">
        <v>53150</v>
      </c>
      <c r="B1316" s="83" t="s">
        <v>53151</v>
      </c>
      <c r="C1316" s="84" t="s">
        <v>16205</v>
      </c>
      <c r="D1316" s="85">
        <v>7.5</v>
      </c>
      <c r="E1316" s="82">
        <v>80</v>
      </c>
      <c r="F1316" s="82">
        <f t="shared" si="20"/>
        <v>600</v>
      </c>
      <c r="G1316" s="83" t="s">
        <v>53132</v>
      </c>
    </row>
    <row r="1317" ht="14" customHeight="1" spans="1:7">
      <c r="A1317" s="79" t="s">
        <v>53152</v>
      </c>
      <c r="B1317" s="83" t="s">
        <v>53153</v>
      </c>
      <c r="C1317" s="84" t="s">
        <v>53154</v>
      </c>
      <c r="D1317" s="85">
        <v>12.7</v>
      </c>
      <c r="E1317" s="82">
        <v>80</v>
      </c>
      <c r="F1317" s="82">
        <f t="shared" si="20"/>
        <v>1016</v>
      </c>
      <c r="G1317" s="83" t="s">
        <v>53132</v>
      </c>
    </row>
    <row r="1318" ht="14" customHeight="1" spans="1:7">
      <c r="A1318" s="79" t="s">
        <v>53155</v>
      </c>
      <c r="B1318" s="83" t="s">
        <v>53156</v>
      </c>
      <c r="C1318" s="84" t="s">
        <v>53157</v>
      </c>
      <c r="D1318" s="85">
        <v>10.3</v>
      </c>
      <c r="E1318" s="82">
        <v>80</v>
      </c>
      <c r="F1318" s="82">
        <f t="shared" si="20"/>
        <v>824</v>
      </c>
      <c r="G1318" s="83" t="s">
        <v>53132</v>
      </c>
    </row>
    <row r="1319" ht="14" customHeight="1" spans="1:7">
      <c r="A1319" s="79" t="s">
        <v>53158</v>
      </c>
      <c r="B1319" s="83" t="s">
        <v>53159</v>
      </c>
      <c r="C1319" s="84" t="s">
        <v>53160</v>
      </c>
      <c r="D1319" s="85">
        <v>12.7</v>
      </c>
      <c r="E1319" s="82">
        <v>80</v>
      </c>
      <c r="F1319" s="82">
        <f t="shared" si="20"/>
        <v>1016</v>
      </c>
      <c r="G1319" s="83" t="s">
        <v>53132</v>
      </c>
    </row>
    <row r="1320" ht="14" customHeight="1" spans="1:7">
      <c r="A1320" s="79" t="s">
        <v>53161</v>
      </c>
      <c r="B1320" s="83" t="s">
        <v>53162</v>
      </c>
      <c r="C1320" s="84" t="s">
        <v>3487</v>
      </c>
      <c r="D1320" s="85">
        <v>26.5</v>
      </c>
      <c r="E1320" s="82">
        <v>80</v>
      </c>
      <c r="F1320" s="82">
        <f t="shared" si="20"/>
        <v>2120</v>
      </c>
      <c r="G1320" s="83" t="s">
        <v>53132</v>
      </c>
    </row>
    <row r="1321" ht="14" customHeight="1" spans="1:7">
      <c r="A1321" s="79" t="s">
        <v>53163</v>
      </c>
      <c r="B1321" s="83" t="s">
        <v>53164</v>
      </c>
      <c r="C1321" s="84" t="s">
        <v>13942</v>
      </c>
      <c r="D1321" s="85">
        <v>23.9</v>
      </c>
      <c r="E1321" s="82">
        <v>80</v>
      </c>
      <c r="F1321" s="82">
        <f t="shared" si="20"/>
        <v>1912</v>
      </c>
      <c r="G1321" s="83" t="s">
        <v>53132</v>
      </c>
    </row>
    <row r="1322" ht="14" customHeight="1" spans="1:7">
      <c r="A1322" s="79" t="s">
        <v>53165</v>
      </c>
      <c r="B1322" s="83" t="s">
        <v>53166</v>
      </c>
      <c r="C1322" s="84" t="s">
        <v>9102</v>
      </c>
      <c r="D1322" s="85">
        <v>26.5</v>
      </c>
      <c r="E1322" s="82">
        <v>80</v>
      </c>
      <c r="F1322" s="82">
        <f t="shared" si="20"/>
        <v>2120</v>
      </c>
      <c r="G1322" s="83" t="s">
        <v>53132</v>
      </c>
    </row>
    <row r="1323" ht="14" customHeight="1" spans="1:7">
      <c r="A1323" s="79" t="s">
        <v>53167</v>
      </c>
      <c r="B1323" s="83" t="s">
        <v>53168</v>
      </c>
      <c r="C1323" s="84" t="s">
        <v>53169</v>
      </c>
      <c r="D1323" s="85">
        <v>26.5</v>
      </c>
      <c r="E1323" s="82">
        <v>80</v>
      </c>
      <c r="F1323" s="82">
        <f t="shared" si="20"/>
        <v>2120</v>
      </c>
      <c r="G1323" s="83" t="s">
        <v>53132</v>
      </c>
    </row>
    <row r="1324" ht="14" customHeight="1" spans="1:7">
      <c r="A1324" s="79" t="s">
        <v>53170</v>
      </c>
      <c r="B1324" s="83" t="s">
        <v>53171</v>
      </c>
      <c r="C1324" s="86" t="s">
        <v>53172</v>
      </c>
      <c r="D1324" s="85">
        <v>4.5</v>
      </c>
      <c r="E1324" s="82">
        <v>80</v>
      </c>
      <c r="F1324" s="82">
        <f t="shared" si="20"/>
        <v>360</v>
      </c>
      <c r="G1324" s="83" t="s">
        <v>53132</v>
      </c>
    </row>
    <row r="1325" ht="14" customHeight="1" spans="1:7">
      <c r="A1325" s="79" t="s">
        <v>53173</v>
      </c>
      <c r="B1325" s="83" t="s">
        <v>53174</v>
      </c>
      <c r="C1325" s="84" t="s">
        <v>53175</v>
      </c>
      <c r="D1325" s="85">
        <v>11.7</v>
      </c>
      <c r="E1325" s="82">
        <v>80</v>
      </c>
      <c r="F1325" s="82">
        <f t="shared" si="20"/>
        <v>936</v>
      </c>
      <c r="G1325" s="83" t="s">
        <v>53132</v>
      </c>
    </row>
    <row r="1326" ht="14" customHeight="1" spans="1:7">
      <c r="A1326" s="79" t="s">
        <v>53176</v>
      </c>
      <c r="B1326" s="83" t="s">
        <v>53177</v>
      </c>
      <c r="C1326" s="84" t="s">
        <v>53178</v>
      </c>
      <c r="D1326" s="85">
        <v>32.3</v>
      </c>
      <c r="E1326" s="82">
        <v>80</v>
      </c>
      <c r="F1326" s="82">
        <f t="shared" si="20"/>
        <v>2584</v>
      </c>
      <c r="G1326" s="83" t="s">
        <v>53132</v>
      </c>
    </row>
    <row r="1327" ht="14" customHeight="1" spans="1:7">
      <c r="A1327" s="79" t="s">
        <v>53179</v>
      </c>
      <c r="B1327" s="83" t="s">
        <v>53180</v>
      </c>
      <c r="C1327" s="84" t="s">
        <v>53181</v>
      </c>
      <c r="D1327" s="85">
        <v>3.9</v>
      </c>
      <c r="E1327" s="82">
        <v>80</v>
      </c>
      <c r="F1327" s="82">
        <f t="shared" si="20"/>
        <v>312</v>
      </c>
      <c r="G1327" s="83" t="s">
        <v>53132</v>
      </c>
    </row>
    <row r="1328" ht="14" customHeight="1" spans="1:7">
      <c r="A1328" s="79" t="s">
        <v>53182</v>
      </c>
      <c r="B1328" s="83" t="s">
        <v>53183</v>
      </c>
      <c r="C1328" s="84" t="s">
        <v>53184</v>
      </c>
      <c r="D1328" s="85">
        <v>13.5</v>
      </c>
      <c r="E1328" s="82">
        <v>80</v>
      </c>
      <c r="F1328" s="82">
        <f t="shared" si="20"/>
        <v>1080</v>
      </c>
      <c r="G1328" s="83" t="s">
        <v>53132</v>
      </c>
    </row>
    <row r="1329" ht="14" customHeight="1" spans="1:7">
      <c r="A1329" s="79" t="s">
        <v>53185</v>
      </c>
      <c r="B1329" s="83" t="s">
        <v>53186</v>
      </c>
      <c r="C1329" s="84" t="s">
        <v>1919</v>
      </c>
      <c r="D1329" s="85">
        <v>19.9</v>
      </c>
      <c r="E1329" s="82">
        <v>80</v>
      </c>
      <c r="F1329" s="82">
        <f t="shared" si="20"/>
        <v>1592</v>
      </c>
      <c r="G1329" s="83" t="s">
        <v>53132</v>
      </c>
    </row>
    <row r="1330" ht="14" customHeight="1" spans="1:7">
      <c r="A1330" s="79" t="s">
        <v>53187</v>
      </c>
      <c r="B1330" s="83" t="s">
        <v>53188</v>
      </c>
      <c r="C1330" s="84" t="s">
        <v>10101</v>
      </c>
      <c r="D1330" s="85">
        <v>5.7</v>
      </c>
      <c r="E1330" s="82">
        <v>80</v>
      </c>
      <c r="F1330" s="82">
        <f t="shared" si="20"/>
        <v>456</v>
      </c>
      <c r="G1330" s="83" t="s">
        <v>53132</v>
      </c>
    </row>
    <row r="1331" ht="14" customHeight="1" spans="1:7">
      <c r="A1331" s="79" t="s">
        <v>53189</v>
      </c>
      <c r="B1331" s="83" t="s">
        <v>53190</v>
      </c>
      <c r="C1331" s="84" t="s">
        <v>53191</v>
      </c>
      <c r="D1331" s="85">
        <v>14.5</v>
      </c>
      <c r="E1331" s="82">
        <v>80</v>
      </c>
      <c r="F1331" s="82">
        <f t="shared" si="20"/>
        <v>1160</v>
      </c>
      <c r="G1331" s="83" t="s">
        <v>53132</v>
      </c>
    </row>
    <row r="1332" ht="14" customHeight="1" spans="1:7">
      <c r="A1332" s="79" t="s">
        <v>53192</v>
      </c>
      <c r="B1332" s="83" t="s">
        <v>53193</v>
      </c>
      <c r="C1332" s="84" t="s">
        <v>35552</v>
      </c>
      <c r="D1332" s="85">
        <v>14.7</v>
      </c>
      <c r="E1332" s="82">
        <v>80</v>
      </c>
      <c r="F1332" s="82">
        <f t="shared" si="20"/>
        <v>1176</v>
      </c>
      <c r="G1332" s="83" t="s">
        <v>53132</v>
      </c>
    </row>
    <row r="1333" ht="14" customHeight="1" spans="1:7">
      <c r="A1333" s="79" t="s">
        <v>53194</v>
      </c>
      <c r="B1333" s="83" t="s">
        <v>53195</v>
      </c>
      <c r="C1333" s="84" t="s">
        <v>53196</v>
      </c>
      <c r="D1333" s="85">
        <v>9.3</v>
      </c>
      <c r="E1333" s="82">
        <v>80</v>
      </c>
      <c r="F1333" s="82">
        <f t="shared" si="20"/>
        <v>744</v>
      </c>
      <c r="G1333" s="83" t="s">
        <v>53132</v>
      </c>
    </row>
    <row r="1334" ht="14" customHeight="1" spans="1:7">
      <c r="A1334" s="79" t="s">
        <v>53197</v>
      </c>
      <c r="B1334" s="83" t="s">
        <v>53198</v>
      </c>
      <c r="C1334" s="84" t="s">
        <v>53199</v>
      </c>
      <c r="D1334" s="85">
        <v>3.4</v>
      </c>
      <c r="E1334" s="82">
        <v>80</v>
      </c>
      <c r="F1334" s="82">
        <f t="shared" si="20"/>
        <v>272</v>
      </c>
      <c r="G1334" s="83" t="s">
        <v>53132</v>
      </c>
    </row>
    <row r="1335" ht="14" customHeight="1" spans="1:7">
      <c r="A1335" s="79" t="s">
        <v>53200</v>
      </c>
      <c r="B1335" s="83" t="s">
        <v>53201</v>
      </c>
      <c r="C1335" s="84" t="s">
        <v>53202</v>
      </c>
      <c r="D1335" s="85">
        <v>14.3</v>
      </c>
      <c r="E1335" s="82">
        <v>80</v>
      </c>
      <c r="F1335" s="82">
        <f t="shared" si="20"/>
        <v>1144</v>
      </c>
      <c r="G1335" s="83" t="s">
        <v>53132</v>
      </c>
    </row>
    <row r="1336" ht="14" customHeight="1" spans="1:7">
      <c r="A1336" s="79" t="s">
        <v>53203</v>
      </c>
      <c r="B1336" s="83" t="s">
        <v>53204</v>
      </c>
      <c r="C1336" s="84" t="s">
        <v>24136</v>
      </c>
      <c r="D1336" s="85">
        <v>12.1</v>
      </c>
      <c r="E1336" s="82">
        <v>80</v>
      </c>
      <c r="F1336" s="82">
        <f t="shared" si="20"/>
        <v>968</v>
      </c>
      <c r="G1336" s="83" t="s">
        <v>53132</v>
      </c>
    </row>
    <row r="1337" ht="14" customHeight="1" spans="1:7">
      <c r="A1337" s="79" t="s">
        <v>53205</v>
      </c>
      <c r="B1337" s="83" t="s">
        <v>53206</v>
      </c>
      <c r="C1337" s="84" t="s">
        <v>53207</v>
      </c>
      <c r="D1337" s="85">
        <v>15.6</v>
      </c>
      <c r="E1337" s="82">
        <v>80</v>
      </c>
      <c r="F1337" s="82">
        <f t="shared" si="20"/>
        <v>1248</v>
      </c>
      <c r="G1337" s="83" t="s">
        <v>53132</v>
      </c>
    </row>
    <row r="1338" ht="14" customHeight="1" spans="1:7">
      <c r="A1338" s="79" t="s">
        <v>53208</v>
      </c>
      <c r="B1338" s="83" t="s">
        <v>53209</v>
      </c>
      <c r="C1338" s="84" t="s">
        <v>53210</v>
      </c>
      <c r="D1338" s="85">
        <v>40.9</v>
      </c>
      <c r="E1338" s="82">
        <v>80</v>
      </c>
      <c r="F1338" s="82">
        <f t="shared" si="20"/>
        <v>3272</v>
      </c>
      <c r="G1338" s="83" t="s">
        <v>53132</v>
      </c>
    </row>
    <row r="1339" ht="14" customHeight="1" spans="1:7">
      <c r="A1339" s="79" t="s">
        <v>53211</v>
      </c>
      <c r="B1339" s="83" t="s">
        <v>53212</v>
      </c>
      <c r="C1339" s="84" t="s">
        <v>53213</v>
      </c>
      <c r="D1339" s="85">
        <v>18.1</v>
      </c>
      <c r="E1339" s="82">
        <v>80</v>
      </c>
      <c r="F1339" s="82">
        <f t="shared" si="20"/>
        <v>1448</v>
      </c>
      <c r="G1339" s="83" t="s">
        <v>53132</v>
      </c>
    </row>
    <row r="1340" ht="14" customHeight="1" spans="1:7">
      <c r="A1340" s="79" t="s">
        <v>53214</v>
      </c>
      <c r="B1340" s="83" t="s">
        <v>53215</v>
      </c>
      <c r="C1340" s="84" t="s">
        <v>53216</v>
      </c>
      <c r="D1340" s="85">
        <v>15.5</v>
      </c>
      <c r="E1340" s="82">
        <v>80</v>
      </c>
      <c r="F1340" s="82">
        <f t="shared" si="20"/>
        <v>1240</v>
      </c>
      <c r="G1340" s="83" t="s">
        <v>53132</v>
      </c>
    </row>
    <row r="1341" ht="14" customHeight="1" spans="1:7">
      <c r="A1341" s="79" t="s">
        <v>53217</v>
      </c>
      <c r="B1341" s="83" t="s">
        <v>53218</v>
      </c>
      <c r="C1341" s="84" t="s">
        <v>53219</v>
      </c>
      <c r="D1341" s="85">
        <v>17.5</v>
      </c>
      <c r="E1341" s="82">
        <v>80</v>
      </c>
      <c r="F1341" s="82">
        <f t="shared" si="20"/>
        <v>1400</v>
      </c>
      <c r="G1341" s="83" t="s">
        <v>53132</v>
      </c>
    </row>
    <row r="1342" ht="14" customHeight="1" spans="1:7">
      <c r="A1342" s="79" t="s">
        <v>53220</v>
      </c>
      <c r="B1342" s="83" t="s">
        <v>53221</v>
      </c>
      <c r="C1342" s="84" t="s">
        <v>3589</v>
      </c>
      <c r="D1342" s="85">
        <v>25.5</v>
      </c>
      <c r="E1342" s="82">
        <v>80</v>
      </c>
      <c r="F1342" s="82">
        <f t="shared" si="20"/>
        <v>2040</v>
      </c>
      <c r="G1342" s="83" t="s">
        <v>53132</v>
      </c>
    </row>
    <row r="1343" ht="14" customHeight="1" spans="1:7">
      <c r="A1343" s="79" t="s">
        <v>53222</v>
      </c>
      <c r="B1343" s="83" t="s">
        <v>53223</v>
      </c>
      <c r="C1343" s="84" t="s">
        <v>53224</v>
      </c>
      <c r="D1343" s="85">
        <v>16.7</v>
      </c>
      <c r="E1343" s="82">
        <v>80</v>
      </c>
      <c r="F1343" s="82">
        <f t="shared" si="20"/>
        <v>1336</v>
      </c>
      <c r="G1343" s="83" t="s">
        <v>53132</v>
      </c>
    </row>
    <row r="1344" ht="14" customHeight="1" spans="1:7">
      <c r="A1344" s="79" t="s">
        <v>53225</v>
      </c>
      <c r="B1344" s="83" t="s">
        <v>53226</v>
      </c>
      <c r="C1344" s="84" t="s">
        <v>53227</v>
      </c>
      <c r="D1344" s="85">
        <v>33.1</v>
      </c>
      <c r="E1344" s="82">
        <v>80</v>
      </c>
      <c r="F1344" s="82">
        <f t="shared" si="20"/>
        <v>2648</v>
      </c>
      <c r="G1344" s="83" t="s">
        <v>53132</v>
      </c>
    </row>
    <row r="1345" ht="14" customHeight="1" spans="1:7">
      <c r="A1345" s="79" t="s">
        <v>53228</v>
      </c>
      <c r="B1345" s="83" t="s">
        <v>53229</v>
      </c>
      <c r="C1345" s="84" t="s">
        <v>53230</v>
      </c>
      <c r="D1345" s="85">
        <v>26.9</v>
      </c>
      <c r="E1345" s="82">
        <v>80</v>
      </c>
      <c r="F1345" s="82">
        <f t="shared" si="20"/>
        <v>2152</v>
      </c>
      <c r="G1345" s="83" t="s">
        <v>53132</v>
      </c>
    </row>
    <row r="1346" ht="14" customHeight="1" spans="1:7">
      <c r="A1346" s="79" t="s">
        <v>53231</v>
      </c>
      <c r="B1346" s="83" t="s">
        <v>53232</v>
      </c>
      <c r="C1346" s="84" t="s">
        <v>53233</v>
      </c>
      <c r="D1346" s="85">
        <v>4.5</v>
      </c>
      <c r="E1346" s="82">
        <v>80</v>
      </c>
      <c r="F1346" s="82">
        <f t="shared" si="20"/>
        <v>360</v>
      </c>
      <c r="G1346" s="83" t="s">
        <v>53132</v>
      </c>
    </row>
    <row r="1347" ht="14" customHeight="1" spans="1:7">
      <c r="A1347" s="79" t="s">
        <v>53234</v>
      </c>
      <c r="B1347" s="83" t="s">
        <v>53235</v>
      </c>
      <c r="C1347" s="84" t="s">
        <v>53236</v>
      </c>
      <c r="D1347" s="85">
        <v>18.3</v>
      </c>
      <c r="E1347" s="82">
        <v>80</v>
      </c>
      <c r="F1347" s="82">
        <f t="shared" si="20"/>
        <v>1464</v>
      </c>
      <c r="G1347" s="83" t="s">
        <v>53132</v>
      </c>
    </row>
    <row r="1348" ht="14" customHeight="1" spans="1:7">
      <c r="A1348" s="79" t="s">
        <v>53237</v>
      </c>
      <c r="B1348" s="83" t="s">
        <v>53238</v>
      </c>
      <c r="C1348" s="84" t="s">
        <v>483</v>
      </c>
      <c r="D1348" s="85">
        <v>16.5</v>
      </c>
      <c r="E1348" s="82">
        <v>80</v>
      </c>
      <c r="F1348" s="82">
        <f t="shared" ref="F1348:F1411" si="21">D1348*E1348</f>
        <v>1320</v>
      </c>
      <c r="G1348" s="83" t="s">
        <v>53132</v>
      </c>
    </row>
    <row r="1349" ht="14" customHeight="1" spans="1:7">
      <c r="A1349" s="79" t="s">
        <v>53239</v>
      </c>
      <c r="B1349" s="83" t="s">
        <v>53240</v>
      </c>
      <c r="C1349" s="84" t="s">
        <v>53241</v>
      </c>
      <c r="D1349" s="85">
        <v>9.9</v>
      </c>
      <c r="E1349" s="82">
        <v>80</v>
      </c>
      <c r="F1349" s="82">
        <f t="shared" si="21"/>
        <v>792</v>
      </c>
      <c r="G1349" s="83" t="s">
        <v>53132</v>
      </c>
    </row>
    <row r="1350" ht="14" customHeight="1" spans="1:7">
      <c r="A1350" s="79" t="s">
        <v>53242</v>
      </c>
      <c r="B1350" s="83" t="s">
        <v>53243</v>
      </c>
      <c r="C1350" s="84" t="s">
        <v>12024</v>
      </c>
      <c r="D1350" s="85">
        <v>19.5</v>
      </c>
      <c r="E1350" s="82">
        <v>80</v>
      </c>
      <c r="F1350" s="82">
        <f t="shared" si="21"/>
        <v>1560</v>
      </c>
      <c r="G1350" s="83" t="s">
        <v>53132</v>
      </c>
    </row>
    <row r="1351" ht="14" customHeight="1" spans="1:7">
      <c r="A1351" s="79" t="s">
        <v>53244</v>
      </c>
      <c r="B1351" s="83" t="s">
        <v>53245</v>
      </c>
      <c r="C1351" s="84" t="s">
        <v>53246</v>
      </c>
      <c r="D1351" s="85">
        <v>12.5</v>
      </c>
      <c r="E1351" s="82">
        <v>80</v>
      </c>
      <c r="F1351" s="82">
        <f t="shared" si="21"/>
        <v>1000</v>
      </c>
      <c r="G1351" s="83" t="s">
        <v>53132</v>
      </c>
    </row>
    <row r="1352" ht="14" customHeight="1" spans="1:7">
      <c r="A1352" s="79" t="s">
        <v>53247</v>
      </c>
      <c r="B1352" s="83" t="s">
        <v>53248</v>
      </c>
      <c r="C1352" s="84" t="s">
        <v>23385</v>
      </c>
      <c r="D1352" s="85">
        <v>15.9</v>
      </c>
      <c r="E1352" s="82">
        <v>80</v>
      </c>
      <c r="F1352" s="82">
        <f t="shared" si="21"/>
        <v>1272</v>
      </c>
      <c r="G1352" s="83" t="s">
        <v>53132</v>
      </c>
    </row>
    <row r="1353" ht="14" customHeight="1" spans="1:7">
      <c r="A1353" s="79" t="s">
        <v>53249</v>
      </c>
      <c r="B1353" s="83" t="s">
        <v>53250</v>
      </c>
      <c r="C1353" s="84" t="s">
        <v>53251</v>
      </c>
      <c r="D1353" s="85">
        <v>10.3</v>
      </c>
      <c r="E1353" s="82">
        <v>80</v>
      </c>
      <c r="F1353" s="82">
        <f t="shared" si="21"/>
        <v>824</v>
      </c>
      <c r="G1353" s="83" t="s">
        <v>53132</v>
      </c>
    </row>
    <row r="1354" ht="14" customHeight="1" spans="1:7">
      <c r="A1354" s="79" t="s">
        <v>53252</v>
      </c>
      <c r="B1354" s="83" t="s">
        <v>53253</v>
      </c>
      <c r="C1354" s="84" t="s">
        <v>6436</v>
      </c>
      <c r="D1354" s="85">
        <v>12.5</v>
      </c>
      <c r="E1354" s="82">
        <v>80</v>
      </c>
      <c r="F1354" s="82">
        <f t="shared" si="21"/>
        <v>1000</v>
      </c>
      <c r="G1354" s="83" t="s">
        <v>53132</v>
      </c>
    </row>
    <row r="1355" ht="14" customHeight="1" spans="1:7">
      <c r="A1355" s="79" t="s">
        <v>53254</v>
      </c>
      <c r="B1355" s="83" t="s">
        <v>53255</v>
      </c>
      <c r="C1355" s="84" t="s">
        <v>3851</v>
      </c>
      <c r="D1355" s="85">
        <v>12.5</v>
      </c>
      <c r="E1355" s="82">
        <v>80</v>
      </c>
      <c r="F1355" s="82">
        <f t="shared" si="21"/>
        <v>1000</v>
      </c>
      <c r="G1355" s="83" t="s">
        <v>53132</v>
      </c>
    </row>
    <row r="1356" ht="14" customHeight="1" spans="1:7">
      <c r="A1356" s="79" t="s">
        <v>53256</v>
      </c>
      <c r="B1356" s="83" t="s">
        <v>53257</v>
      </c>
      <c r="C1356" s="84" t="s">
        <v>10916</v>
      </c>
      <c r="D1356" s="85">
        <v>13.3</v>
      </c>
      <c r="E1356" s="82">
        <v>80</v>
      </c>
      <c r="F1356" s="82">
        <f t="shared" si="21"/>
        <v>1064</v>
      </c>
      <c r="G1356" s="83" t="s">
        <v>53132</v>
      </c>
    </row>
    <row r="1357" ht="14" customHeight="1" spans="1:7">
      <c r="A1357" s="79" t="s">
        <v>53258</v>
      </c>
      <c r="B1357" s="83" t="s">
        <v>53259</v>
      </c>
      <c r="C1357" s="84" t="s">
        <v>53260</v>
      </c>
      <c r="D1357" s="85">
        <v>6.1</v>
      </c>
      <c r="E1357" s="82">
        <v>80</v>
      </c>
      <c r="F1357" s="82">
        <f t="shared" si="21"/>
        <v>488</v>
      </c>
      <c r="G1357" s="83" t="s">
        <v>53132</v>
      </c>
    </row>
    <row r="1358" ht="14" customHeight="1" spans="1:7">
      <c r="A1358" s="79" t="s">
        <v>53261</v>
      </c>
      <c r="B1358" s="83" t="s">
        <v>53262</v>
      </c>
      <c r="C1358" s="84" t="s">
        <v>25372</v>
      </c>
      <c r="D1358" s="85">
        <v>6.1</v>
      </c>
      <c r="E1358" s="82">
        <v>80</v>
      </c>
      <c r="F1358" s="82">
        <f t="shared" si="21"/>
        <v>488</v>
      </c>
      <c r="G1358" s="83" t="s">
        <v>53132</v>
      </c>
    </row>
    <row r="1359" ht="14" customHeight="1" spans="1:7">
      <c r="A1359" s="79" t="s">
        <v>53263</v>
      </c>
      <c r="B1359" s="83" t="s">
        <v>53264</v>
      </c>
      <c r="C1359" s="84" t="s">
        <v>53265</v>
      </c>
      <c r="D1359" s="85">
        <v>10.5</v>
      </c>
      <c r="E1359" s="82">
        <v>80</v>
      </c>
      <c r="F1359" s="82">
        <f t="shared" si="21"/>
        <v>840</v>
      </c>
      <c r="G1359" s="83" t="s">
        <v>53132</v>
      </c>
    </row>
    <row r="1360" ht="14" customHeight="1" spans="1:7">
      <c r="A1360" s="79" t="s">
        <v>53266</v>
      </c>
      <c r="B1360" s="83" t="s">
        <v>53267</v>
      </c>
      <c r="C1360" s="84" t="s">
        <v>53268</v>
      </c>
      <c r="D1360" s="85">
        <v>9.5</v>
      </c>
      <c r="E1360" s="82">
        <v>80</v>
      </c>
      <c r="F1360" s="82">
        <f t="shared" si="21"/>
        <v>760</v>
      </c>
      <c r="G1360" s="83" t="s">
        <v>53132</v>
      </c>
    </row>
    <row r="1361" ht="14" customHeight="1" spans="1:7">
      <c r="A1361" s="79" t="s">
        <v>53269</v>
      </c>
      <c r="B1361" s="83" t="s">
        <v>53270</v>
      </c>
      <c r="C1361" s="84" t="s">
        <v>53271</v>
      </c>
      <c r="D1361" s="85">
        <v>5</v>
      </c>
      <c r="E1361" s="82">
        <v>80</v>
      </c>
      <c r="F1361" s="82">
        <f t="shared" si="21"/>
        <v>400</v>
      </c>
      <c r="G1361" s="83" t="s">
        <v>53132</v>
      </c>
    </row>
    <row r="1362" ht="14" customHeight="1" spans="1:7">
      <c r="A1362" s="79" t="s">
        <v>53272</v>
      </c>
      <c r="B1362" s="83" t="s">
        <v>53273</v>
      </c>
      <c r="C1362" s="84" t="s">
        <v>53274</v>
      </c>
      <c r="D1362" s="85">
        <v>7</v>
      </c>
      <c r="E1362" s="82">
        <v>80</v>
      </c>
      <c r="F1362" s="82">
        <f t="shared" si="21"/>
        <v>560</v>
      </c>
      <c r="G1362" s="83" t="s">
        <v>53132</v>
      </c>
    </row>
    <row r="1363" ht="14" customHeight="1" spans="1:7">
      <c r="A1363" s="79" t="s">
        <v>53275</v>
      </c>
      <c r="B1363" s="83" t="s">
        <v>53276</v>
      </c>
      <c r="C1363" s="84" t="s">
        <v>53277</v>
      </c>
      <c r="D1363" s="85">
        <v>18.9</v>
      </c>
      <c r="E1363" s="82">
        <v>80</v>
      </c>
      <c r="F1363" s="82">
        <f t="shared" si="21"/>
        <v>1512</v>
      </c>
      <c r="G1363" s="83" t="s">
        <v>53278</v>
      </c>
    </row>
    <row r="1364" ht="14" customHeight="1" spans="1:7">
      <c r="A1364" s="79" t="s">
        <v>53279</v>
      </c>
      <c r="B1364" s="83" t="s">
        <v>53280</v>
      </c>
      <c r="C1364" s="84" t="s">
        <v>40748</v>
      </c>
      <c r="D1364" s="85">
        <v>23.5</v>
      </c>
      <c r="E1364" s="82">
        <v>80</v>
      </c>
      <c r="F1364" s="82">
        <f t="shared" si="21"/>
        <v>1880</v>
      </c>
      <c r="G1364" s="83" t="s">
        <v>53278</v>
      </c>
    </row>
    <row r="1365" ht="14" customHeight="1" spans="1:7">
      <c r="A1365" s="79" t="s">
        <v>53281</v>
      </c>
      <c r="B1365" s="83" t="s">
        <v>53282</v>
      </c>
      <c r="C1365" s="84" t="s">
        <v>53283</v>
      </c>
      <c r="D1365" s="85">
        <v>13.3</v>
      </c>
      <c r="E1365" s="82">
        <v>80</v>
      </c>
      <c r="F1365" s="82">
        <f t="shared" si="21"/>
        <v>1064</v>
      </c>
      <c r="G1365" s="83" t="s">
        <v>53278</v>
      </c>
    </row>
    <row r="1366" ht="14" customHeight="1" spans="1:7">
      <c r="A1366" s="79" t="s">
        <v>53284</v>
      </c>
      <c r="B1366" s="83" t="s">
        <v>53285</v>
      </c>
      <c r="C1366" s="84" t="s">
        <v>32858</v>
      </c>
      <c r="D1366" s="85">
        <v>16.4</v>
      </c>
      <c r="E1366" s="82">
        <v>80</v>
      </c>
      <c r="F1366" s="82">
        <f t="shared" si="21"/>
        <v>1312</v>
      </c>
      <c r="G1366" s="83" t="s">
        <v>53278</v>
      </c>
    </row>
    <row r="1367" ht="14" customHeight="1" spans="1:7">
      <c r="A1367" s="79" t="s">
        <v>53286</v>
      </c>
      <c r="B1367" s="83" t="s">
        <v>53287</v>
      </c>
      <c r="C1367" s="84" t="s">
        <v>1143</v>
      </c>
      <c r="D1367" s="85">
        <v>6.1</v>
      </c>
      <c r="E1367" s="82">
        <v>80</v>
      </c>
      <c r="F1367" s="82">
        <f t="shared" si="21"/>
        <v>488</v>
      </c>
      <c r="G1367" s="83" t="s">
        <v>53278</v>
      </c>
    </row>
    <row r="1368" ht="14" customHeight="1" spans="1:7">
      <c r="A1368" s="79" t="s">
        <v>53288</v>
      </c>
      <c r="B1368" s="83" t="s">
        <v>53289</v>
      </c>
      <c r="C1368" s="84" t="s">
        <v>53290</v>
      </c>
      <c r="D1368" s="85">
        <v>18</v>
      </c>
      <c r="E1368" s="82">
        <v>80</v>
      </c>
      <c r="F1368" s="82">
        <f t="shared" si="21"/>
        <v>1440</v>
      </c>
      <c r="G1368" s="83" t="s">
        <v>53278</v>
      </c>
    </row>
    <row r="1369" ht="14" customHeight="1" spans="1:7">
      <c r="A1369" s="79" t="s">
        <v>53291</v>
      </c>
      <c r="B1369" s="83" t="s">
        <v>53292</v>
      </c>
      <c r="C1369" s="84" t="s">
        <v>4677</v>
      </c>
      <c r="D1369" s="85">
        <v>20.1</v>
      </c>
      <c r="E1369" s="82">
        <v>80</v>
      </c>
      <c r="F1369" s="82">
        <f t="shared" si="21"/>
        <v>1608</v>
      </c>
      <c r="G1369" s="83" t="s">
        <v>53278</v>
      </c>
    </row>
    <row r="1370" ht="14" customHeight="1" spans="1:7">
      <c r="A1370" s="79" t="s">
        <v>53293</v>
      </c>
      <c r="B1370" s="83" t="s">
        <v>53294</v>
      </c>
      <c r="C1370" s="84" t="s">
        <v>53295</v>
      </c>
      <c r="D1370" s="85">
        <v>40.4</v>
      </c>
      <c r="E1370" s="82">
        <v>80</v>
      </c>
      <c r="F1370" s="82">
        <f t="shared" si="21"/>
        <v>3232</v>
      </c>
      <c r="G1370" s="83" t="s">
        <v>53278</v>
      </c>
    </row>
    <row r="1371" ht="14" customHeight="1" spans="1:7">
      <c r="A1371" s="79" t="s">
        <v>53296</v>
      </c>
      <c r="B1371" s="83" t="s">
        <v>53297</v>
      </c>
      <c r="C1371" s="84" t="s">
        <v>53298</v>
      </c>
      <c r="D1371" s="85">
        <v>23.9</v>
      </c>
      <c r="E1371" s="82">
        <v>80</v>
      </c>
      <c r="F1371" s="82">
        <f t="shared" si="21"/>
        <v>1912</v>
      </c>
      <c r="G1371" s="83" t="s">
        <v>53278</v>
      </c>
    </row>
    <row r="1372" ht="14" customHeight="1" spans="1:7">
      <c r="A1372" s="79" t="s">
        <v>53299</v>
      </c>
      <c r="B1372" s="83" t="s">
        <v>53300</v>
      </c>
      <c r="C1372" s="84" t="s">
        <v>5480</v>
      </c>
      <c r="D1372" s="85">
        <v>19</v>
      </c>
      <c r="E1372" s="82">
        <v>80</v>
      </c>
      <c r="F1372" s="82">
        <f t="shared" si="21"/>
        <v>1520</v>
      </c>
      <c r="G1372" s="83" t="s">
        <v>53278</v>
      </c>
    </row>
    <row r="1373" ht="14" customHeight="1" spans="1:7">
      <c r="A1373" s="79" t="s">
        <v>53301</v>
      </c>
      <c r="B1373" s="83" t="s">
        <v>53302</v>
      </c>
      <c r="C1373" s="84" t="s">
        <v>17885</v>
      </c>
      <c r="D1373" s="85">
        <v>16.7</v>
      </c>
      <c r="E1373" s="82">
        <v>80</v>
      </c>
      <c r="F1373" s="82">
        <f t="shared" si="21"/>
        <v>1336</v>
      </c>
      <c r="G1373" s="83" t="s">
        <v>53278</v>
      </c>
    </row>
    <row r="1374" ht="14" customHeight="1" spans="1:7">
      <c r="A1374" s="79" t="s">
        <v>53303</v>
      </c>
      <c r="B1374" s="83" t="s">
        <v>53304</v>
      </c>
      <c r="C1374" s="84" t="s">
        <v>5598</v>
      </c>
      <c r="D1374" s="85">
        <v>11.5</v>
      </c>
      <c r="E1374" s="82">
        <v>80</v>
      </c>
      <c r="F1374" s="82">
        <f t="shared" si="21"/>
        <v>920</v>
      </c>
      <c r="G1374" s="83" t="s">
        <v>53278</v>
      </c>
    </row>
    <row r="1375" ht="14" customHeight="1" spans="1:7">
      <c r="A1375" s="79" t="s">
        <v>53305</v>
      </c>
      <c r="B1375" s="83" t="s">
        <v>53306</v>
      </c>
      <c r="C1375" s="84" t="s">
        <v>9828</v>
      </c>
      <c r="D1375" s="85">
        <v>7</v>
      </c>
      <c r="E1375" s="82">
        <v>80</v>
      </c>
      <c r="F1375" s="82">
        <f t="shared" si="21"/>
        <v>560</v>
      </c>
      <c r="G1375" s="83" t="s">
        <v>53278</v>
      </c>
    </row>
    <row r="1376" ht="14" customHeight="1" spans="1:7">
      <c r="A1376" s="79" t="s">
        <v>53307</v>
      </c>
      <c r="B1376" s="83" t="s">
        <v>53308</v>
      </c>
      <c r="C1376" s="84" t="s">
        <v>53309</v>
      </c>
      <c r="D1376" s="85">
        <v>21.3</v>
      </c>
      <c r="E1376" s="82">
        <v>80</v>
      </c>
      <c r="F1376" s="82">
        <f t="shared" si="21"/>
        <v>1704</v>
      </c>
      <c r="G1376" s="83" t="s">
        <v>53278</v>
      </c>
    </row>
    <row r="1377" ht="14" customHeight="1" spans="1:7">
      <c r="A1377" s="79" t="s">
        <v>53310</v>
      </c>
      <c r="B1377" s="83" t="s">
        <v>53311</v>
      </c>
      <c r="C1377" s="84" t="s">
        <v>5298</v>
      </c>
      <c r="D1377" s="85">
        <v>16.5</v>
      </c>
      <c r="E1377" s="82">
        <v>80</v>
      </c>
      <c r="F1377" s="82">
        <f t="shared" si="21"/>
        <v>1320</v>
      </c>
      <c r="G1377" s="83" t="s">
        <v>53278</v>
      </c>
    </row>
    <row r="1378" ht="14" customHeight="1" spans="1:7">
      <c r="A1378" s="79" t="s">
        <v>53312</v>
      </c>
      <c r="B1378" s="83" t="s">
        <v>53313</v>
      </c>
      <c r="C1378" s="84" t="s">
        <v>2231</v>
      </c>
      <c r="D1378" s="85">
        <v>22</v>
      </c>
      <c r="E1378" s="82">
        <v>80</v>
      </c>
      <c r="F1378" s="82">
        <f t="shared" si="21"/>
        <v>1760</v>
      </c>
      <c r="G1378" s="83" t="s">
        <v>53278</v>
      </c>
    </row>
    <row r="1379" ht="14" customHeight="1" spans="1:7">
      <c r="A1379" s="79" t="s">
        <v>53314</v>
      </c>
      <c r="B1379" s="83" t="s">
        <v>53315</v>
      </c>
      <c r="C1379" s="84" t="s">
        <v>53316</v>
      </c>
      <c r="D1379" s="85">
        <v>35</v>
      </c>
      <c r="E1379" s="82">
        <v>80</v>
      </c>
      <c r="F1379" s="82">
        <f t="shared" si="21"/>
        <v>2800</v>
      </c>
      <c r="G1379" s="83" t="s">
        <v>53278</v>
      </c>
    </row>
    <row r="1380" ht="14" customHeight="1" spans="1:7">
      <c r="A1380" s="79" t="s">
        <v>53317</v>
      </c>
      <c r="B1380" s="83" t="s">
        <v>53318</v>
      </c>
      <c r="C1380" s="84" t="s">
        <v>53319</v>
      </c>
      <c r="D1380" s="85">
        <v>14.6</v>
      </c>
      <c r="E1380" s="82">
        <v>80</v>
      </c>
      <c r="F1380" s="82">
        <f t="shared" si="21"/>
        <v>1168</v>
      </c>
      <c r="G1380" s="83" t="s">
        <v>53278</v>
      </c>
    </row>
    <row r="1381" ht="14" customHeight="1" spans="1:7">
      <c r="A1381" s="79" t="s">
        <v>53320</v>
      </c>
      <c r="B1381" s="83" t="s">
        <v>53321</v>
      </c>
      <c r="C1381" s="84" t="s">
        <v>344</v>
      </c>
      <c r="D1381" s="85">
        <v>13</v>
      </c>
      <c r="E1381" s="82">
        <v>80</v>
      </c>
      <c r="F1381" s="82">
        <f t="shared" si="21"/>
        <v>1040</v>
      </c>
      <c r="G1381" s="83" t="s">
        <v>53278</v>
      </c>
    </row>
    <row r="1382" ht="14" customHeight="1" spans="1:7">
      <c r="A1382" s="79" t="s">
        <v>53322</v>
      </c>
      <c r="B1382" s="83" t="s">
        <v>53323</v>
      </c>
      <c r="C1382" s="84" t="s">
        <v>1938</v>
      </c>
      <c r="D1382" s="85">
        <v>13</v>
      </c>
      <c r="E1382" s="82">
        <v>80</v>
      </c>
      <c r="F1382" s="82">
        <f t="shared" si="21"/>
        <v>1040</v>
      </c>
      <c r="G1382" s="83" t="s">
        <v>53278</v>
      </c>
    </row>
    <row r="1383" ht="14" customHeight="1" spans="1:7">
      <c r="A1383" s="79" t="s">
        <v>53324</v>
      </c>
      <c r="B1383" s="83" t="s">
        <v>53325</v>
      </c>
      <c r="C1383" s="84" t="s">
        <v>53326</v>
      </c>
      <c r="D1383" s="85">
        <v>23.6</v>
      </c>
      <c r="E1383" s="82">
        <v>80</v>
      </c>
      <c r="F1383" s="82">
        <f t="shared" si="21"/>
        <v>1888</v>
      </c>
      <c r="G1383" s="83" t="s">
        <v>53278</v>
      </c>
    </row>
    <row r="1384" ht="14" customHeight="1" spans="1:7">
      <c r="A1384" s="79" t="s">
        <v>53327</v>
      </c>
      <c r="B1384" s="83" t="s">
        <v>53328</v>
      </c>
      <c r="C1384" s="84" t="s">
        <v>53329</v>
      </c>
      <c r="D1384" s="85">
        <v>13</v>
      </c>
      <c r="E1384" s="82">
        <v>80</v>
      </c>
      <c r="F1384" s="82">
        <f t="shared" si="21"/>
        <v>1040</v>
      </c>
      <c r="G1384" s="83" t="s">
        <v>53278</v>
      </c>
    </row>
    <row r="1385" ht="14" customHeight="1" spans="1:7">
      <c r="A1385" s="79" t="s">
        <v>53330</v>
      </c>
      <c r="B1385" s="83" t="s">
        <v>53331</v>
      </c>
      <c r="C1385" s="84" t="s">
        <v>53332</v>
      </c>
      <c r="D1385" s="85">
        <v>8</v>
      </c>
      <c r="E1385" s="82">
        <v>80</v>
      </c>
      <c r="F1385" s="82">
        <f t="shared" si="21"/>
        <v>640</v>
      </c>
      <c r="G1385" s="83" t="s">
        <v>53278</v>
      </c>
    </row>
    <row r="1386" ht="14" customHeight="1" spans="1:7">
      <c r="A1386" s="79" t="s">
        <v>53333</v>
      </c>
      <c r="B1386" s="83" t="s">
        <v>53334</v>
      </c>
      <c r="C1386" s="84" t="s">
        <v>40633</v>
      </c>
      <c r="D1386" s="85">
        <v>21.5</v>
      </c>
      <c r="E1386" s="82">
        <v>80</v>
      </c>
      <c r="F1386" s="82">
        <f t="shared" si="21"/>
        <v>1720</v>
      </c>
      <c r="G1386" s="83" t="s">
        <v>53278</v>
      </c>
    </row>
    <row r="1387" ht="14" customHeight="1" spans="1:7">
      <c r="A1387" s="79" t="s">
        <v>53335</v>
      </c>
      <c r="B1387" s="83" t="s">
        <v>53336</v>
      </c>
      <c r="C1387" s="84" t="s">
        <v>24498</v>
      </c>
      <c r="D1387" s="85">
        <v>7.5</v>
      </c>
      <c r="E1387" s="82">
        <v>80</v>
      </c>
      <c r="F1387" s="82">
        <f t="shared" si="21"/>
        <v>600</v>
      </c>
      <c r="G1387" s="83" t="s">
        <v>53278</v>
      </c>
    </row>
    <row r="1388" ht="14" customHeight="1" spans="1:7">
      <c r="A1388" s="79" t="s">
        <v>53337</v>
      </c>
      <c r="B1388" s="83" t="s">
        <v>53338</v>
      </c>
      <c r="C1388" s="84" t="s">
        <v>53339</v>
      </c>
      <c r="D1388" s="85">
        <v>8.5</v>
      </c>
      <c r="E1388" s="82">
        <v>80</v>
      </c>
      <c r="F1388" s="82">
        <f t="shared" si="21"/>
        <v>680</v>
      </c>
      <c r="G1388" s="83" t="s">
        <v>53278</v>
      </c>
    </row>
    <row r="1389" ht="14" customHeight="1" spans="1:7">
      <c r="A1389" s="79" t="s">
        <v>53340</v>
      </c>
      <c r="B1389" s="83" t="s">
        <v>53341</v>
      </c>
      <c r="C1389" s="84" t="s">
        <v>13108</v>
      </c>
      <c r="D1389" s="85">
        <v>23.5</v>
      </c>
      <c r="E1389" s="82">
        <v>80</v>
      </c>
      <c r="F1389" s="82">
        <f t="shared" si="21"/>
        <v>1880</v>
      </c>
      <c r="G1389" s="83" t="s">
        <v>53278</v>
      </c>
    </row>
    <row r="1390" ht="14" customHeight="1" spans="1:7">
      <c r="A1390" s="79" t="s">
        <v>53342</v>
      </c>
      <c r="B1390" s="83" t="s">
        <v>53343</v>
      </c>
      <c r="C1390" s="84" t="s">
        <v>53344</v>
      </c>
      <c r="D1390" s="85">
        <v>14.5</v>
      </c>
      <c r="E1390" s="82">
        <v>80</v>
      </c>
      <c r="F1390" s="82">
        <f t="shared" si="21"/>
        <v>1160</v>
      </c>
      <c r="G1390" s="83" t="s">
        <v>53278</v>
      </c>
    </row>
    <row r="1391" ht="14" customHeight="1" spans="1:7">
      <c r="A1391" s="79" t="s">
        <v>53345</v>
      </c>
      <c r="B1391" s="83" t="s">
        <v>53346</v>
      </c>
      <c r="C1391" s="84" t="s">
        <v>2559</v>
      </c>
      <c r="D1391" s="85">
        <v>12.8</v>
      </c>
      <c r="E1391" s="82">
        <v>80</v>
      </c>
      <c r="F1391" s="82">
        <f t="shared" si="21"/>
        <v>1024</v>
      </c>
      <c r="G1391" s="83" t="s">
        <v>53278</v>
      </c>
    </row>
    <row r="1392" ht="14" customHeight="1" spans="1:7">
      <c r="A1392" s="79" t="s">
        <v>53347</v>
      </c>
      <c r="B1392" s="83" t="s">
        <v>53348</v>
      </c>
      <c r="C1392" s="86" t="s">
        <v>169</v>
      </c>
      <c r="D1392" s="85">
        <v>8</v>
      </c>
      <c r="E1392" s="82">
        <v>80</v>
      </c>
      <c r="F1392" s="82">
        <f t="shared" si="21"/>
        <v>640</v>
      </c>
      <c r="G1392" s="83" t="s">
        <v>53278</v>
      </c>
    </row>
    <row r="1393" ht="14" customHeight="1" spans="1:7">
      <c r="A1393" s="79" t="s">
        <v>53349</v>
      </c>
      <c r="B1393" s="83" t="s">
        <v>53350</v>
      </c>
      <c r="C1393" s="84" t="s">
        <v>53351</v>
      </c>
      <c r="D1393" s="85">
        <v>18.1</v>
      </c>
      <c r="E1393" s="82">
        <v>80</v>
      </c>
      <c r="F1393" s="82">
        <f t="shared" si="21"/>
        <v>1448</v>
      </c>
      <c r="G1393" s="83" t="s">
        <v>53278</v>
      </c>
    </row>
    <row r="1394" ht="14" customHeight="1" spans="1:7">
      <c r="A1394" s="79" t="s">
        <v>53352</v>
      </c>
      <c r="B1394" s="83" t="s">
        <v>53353</v>
      </c>
      <c r="C1394" s="84" t="s">
        <v>10222</v>
      </c>
      <c r="D1394" s="85">
        <v>7.7</v>
      </c>
      <c r="E1394" s="82">
        <v>80</v>
      </c>
      <c r="F1394" s="82">
        <f t="shared" si="21"/>
        <v>616</v>
      </c>
      <c r="G1394" s="83" t="s">
        <v>53278</v>
      </c>
    </row>
    <row r="1395" ht="14" customHeight="1" spans="1:7">
      <c r="A1395" s="79" t="s">
        <v>53354</v>
      </c>
      <c r="B1395" s="83" t="s">
        <v>53355</v>
      </c>
      <c r="C1395" s="84" t="s">
        <v>3224</v>
      </c>
      <c r="D1395" s="85">
        <v>8.1</v>
      </c>
      <c r="E1395" s="82">
        <v>80</v>
      </c>
      <c r="F1395" s="82">
        <f t="shared" si="21"/>
        <v>648</v>
      </c>
      <c r="G1395" s="83" t="s">
        <v>53278</v>
      </c>
    </row>
    <row r="1396" ht="14" customHeight="1" spans="1:7">
      <c r="A1396" s="79" t="s">
        <v>53356</v>
      </c>
      <c r="B1396" s="83" t="s">
        <v>53357</v>
      </c>
      <c r="C1396" s="84" t="s">
        <v>2818</v>
      </c>
      <c r="D1396" s="85">
        <v>10.8</v>
      </c>
      <c r="E1396" s="82">
        <v>80</v>
      </c>
      <c r="F1396" s="82">
        <f t="shared" si="21"/>
        <v>864</v>
      </c>
      <c r="G1396" s="83" t="s">
        <v>53278</v>
      </c>
    </row>
    <row r="1397" ht="14" customHeight="1" spans="1:7">
      <c r="A1397" s="79" t="s">
        <v>53358</v>
      </c>
      <c r="B1397" s="83" t="s">
        <v>53359</v>
      </c>
      <c r="C1397" s="84" t="s">
        <v>53072</v>
      </c>
      <c r="D1397" s="85">
        <v>24</v>
      </c>
      <c r="E1397" s="82">
        <v>80</v>
      </c>
      <c r="F1397" s="82">
        <f t="shared" si="21"/>
        <v>1920</v>
      </c>
      <c r="G1397" s="83" t="s">
        <v>53278</v>
      </c>
    </row>
    <row r="1398" ht="14" customHeight="1" spans="1:7">
      <c r="A1398" s="79" t="s">
        <v>53360</v>
      </c>
      <c r="B1398" s="83" t="s">
        <v>53361</v>
      </c>
      <c r="C1398" s="84" t="s">
        <v>53362</v>
      </c>
      <c r="D1398" s="85">
        <v>30.9</v>
      </c>
      <c r="E1398" s="82">
        <v>80</v>
      </c>
      <c r="F1398" s="82">
        <f t="shared" si="21"/>
        <v>2472</v>
      </c>
      <c r="G1398" s="83" t="s">
        <v>53278</v>
      </c>
    </row>
    <row r="1399" ht="14" customHeight="1" spans="1:7">
      <c r="A1399" s="79" t="s">
        <v>53363</v>
      </c>
      <c r="B1399" s="83" t="s">
        <v>53364</v>
      </c>
      <c r="C1399" s="84" t="s">
        <v>12906</v>
      </c>
      <c r="D1399" s="85">
        <v>8.5</v>
      </c>
      <c r="E1399" s="82">
        <v>80</v>
      </c>
      <c r="F1399" s="82">
        <f t="shared" si="21"/>
        <v>680</v>
      </c>
      <c r="G1399" s="83" t="s">
        <v>53278</v>
      </c>
    </row>
    <row r="1400" ht="14" customHeight="1" spans="1:7">
      <c r="A1400" s="79" t="s">
        <v>53365</v>
      </c>
      <c r="B1400" s="83" t="s">
        <v>53366</v>
      </c>
      <c r="C1400" s="84" t="s">
        <v>1360</v>
      </c>
      <c r="D1400" s="85">
        <v>18.5</v>
      </c>
      <c r="E1400" s="82">
        <v>80</v>
      </c>
      <c r="F1400" s="82">
        <f t="shared" si="21"/>
        <v>1480</v>
      </c>
      <c r="G1400" s="83" t="s">
        <v>53278</v>
      </c>
    </row>
    <row r="1401" ht="14" customHeight="1" spans="1:7">
      <c r="A1401" s="79" t="s">
        <v>53367</v>
      </c>
      <c r="B1401" s="83" t="s">
        <v>53368</v>
      </c>
      <c r="C1401" s="84" t="s">
        <v>309</v>
      </c>
      <c r="D1401" s="85">
        <v>7.3</v>
      </c>
      <c r="E1401" s="82">
        <v>80</v>
      </c>
      <c r="F1401" s="82">
        <f t="shared" si="21"/>
        <v>584</v>
      </c>
      <c r="G1401" s="83" t="s">
        <v>53278</v>
      </c>
    </row>
    <row r="1402" ht="14" customHeight="1" spans="1:7">
      <c r="A1402" s="79" t="s">
        <v>53369</v>
      </c>
      <c r="B1402" s="83" t="s">
        <v>53370</v>
      </c>
      <c r="C1402" s="84" t="s">
        <v>2335</v>
      </c>
      <c r="D1402" s="85">
        <v>12.7</v>
      </c>
      <c r="E1402" s="82">
        <v>80</v>
      </c>
      <c r="F1402" s="82">
        <f t="shared" si="21"/>
        <v>1016</v>
      </c>
      <c r="G1402" s="83" t="s">
        <v>53278</v>
      </c>
    </row>
    <row r="1403" ht="14" customHeight="1" spans="1:7">
      <c r="A1403" s="79" t="s">
        <v>53371</v>
      </c>
      <c r="B1403" s="83" t="s">
        <v>53372</v>
      </c>
      <c r="C1403" s="84" t="s">
        <v>53373</v>
      </c>
      <c r="D1403" s="85">
        <v>7</v>
      </c>
      <c r="E1403" s="82">
        <v>80</v>
      </c>
      <c r="F1403" s="82">
        <f t="shared" si="21"/>
        <v>560</v>
      </c>
      <c r="G1403" s="83" t="s">
        <v>53278</v>
      </c>
    </row>
    <row r="1404" ht="14" customHeight="1" spans="1:7">
      <c r="A1404" s="79" t="s">
        <v>53374</v>
      </c>
      <c r="B1404" s="83" t="s">
        <v>53375</v>
      </c>
      <c r="C1404" s="84" t="s">
        <v>3029</v>
      </c>
      <c r="D1404" s="85">
        <v>17.8</v>
      </c>
      <c r="E1404" s="82">
        <v>80</v>
      </c>
      <c r="F1404" s="82">
        <f t="shared" si="21"/>
        <v>1424</v>
      </c>
      <c r="G1404" s="83" t="s">
        <v>53376</v>
      </c>
    </row>
    <row r="1405" ht="14" customHeight="1" spans="1:7">
      <c r="A1405" s="79" t="s">
        <v>53377</v>
      </c>
      <c r="B1405" s="83" t="s">
        <v>53378</v>
      </c>
      <c r="C1405" s="84" t="s">
        <v>53379</v>
      </c>
      <c r="D1405" s="85">
        <v>6.1</v>
      </c>
      <c r="E1405" s="82">
        <v>80</v>
      </c>
      <c r="F1405" s="82">
        <f t="shared" si="21"/>
        <v>488</v>
      </c>
      <c r="G1405" s="83" t="s">
        <v>53376</v>
      </c>
    </row>
    <row r="1406" ht="14" customHeight="1" spans="1:7">
      <c r="A1406" s="79" t="s">
        <v>53380</v>
      </c>
      <c r="B1406" s="83" t="s">
        <v>53381</v>
      </c>
      <c r="C1406" s="84" t="s">
        <v>53382</v>
      </c>
      <c r="D1406" s="85">
        <v>21.5</v>
      </c>
      <c r="E1406" s="82">
        <v>80</v>
      </c>
      <c r="F1406" s="82">
        <f t="shared" si="21"/>
        <v>1720</v>
      </c>
      <c r="G1406" s="83" t="s">
        <v>53376</v>
      </c>
    </row>
    <row r="1407" ht="14" customHeight="1" spans="1:7">
      <c r="A1407" s="79" t="s">
        <v>53383</v>
      </c>
      <c r="B1407" s="83" t="s">
        <v>53384</v>
      </c>
      <c r="C1407" s="84" t="s">
        <v>8441</v>
      </c>
      <c r="D1407" s="85">
        <v>12.9</v>
      </c>
      <c r="E1407" s="82">
        <v>80</v>
      </c>
      <c r="F1407" s="82">
        <f t="shared" si="21"/>
        <v>1032</v>
      </c>
      <c r="G1407" s="83" t="s">
        <v>53376</v>
      </c>
    </row>
    <row r="1408" ht="14" customHeight="1" spans="1:7">
      <c r="A1408" s="79" t="s">
        <v>53385</v>
      </c>
      <c r="B1408" s="83" t="s">
        <v>53386</v>
      </c>
      <c r="C1408" s="84" t="s">
        <v>53387</v>
      </c>
      <c r="D1408" s="85">
        <v>16.2</v>
      </c>
      <c r="E1408" s="82">
        <v>80</v>
      </c>
      <c r="F1408" s="82">
        <f t="shared" si="21"/>
        <v>1296</v>
      </c>
      <c r="G1408" s="83" t="s">
        <v>53376</v>
      </c>
    </row>
    <row r="1409" ht="14" customHeight="1" spans="1:7">
      <c r="A1409" s="79" t="s">
        <v>53388</v>
      </c>
      <c r="B1409" s="83" t="s">
        <v>53389</v>
      </c>
      <c r="C1409" s="84" t="s">
        <v>16199</v>
      </c>
      <c r="D1409" s="85">
        <v>15.7</v>
      </c>
      <c r="E1409" s="82">
        <v>80</v>
      </c>
      <c r="F1409" s="82">
        <f t="shared" si="21"/>
        <v>1256</v>
      </c>
      <c r="G1409" s="83" t="s">
        <v>53376</v>
      </c>
    </row>
    <row r="1410" ht="14" customHeight="1" spans="1:7">
      <c r="A1410" s="79" t="s">
        <v>53390</v>
      </c>
      <c r="B1410" s="83" t="s">
        <v>53391</v>
      </c>
      <c r="C1410" s="84" t="s">
        <v>4093</v>
      </c>
      <c r="D1410" s="85">
        <v>14.6</v>
      </c>
      <c r="E1410" s="82">
        <v>80</v>
      </c>
      <c r="F1410" s="82">
        <f t="shared" si="21"/>
        <v>1168</v>
      </c>
      <c r="G1410" s="83" t="s">
        <v>53376</v>
      </c>
    </row>
    <row r="1411" ht="14" customHeight="1" spans="1:7">
      <c r="A1411" s="79" t="s">
        <v>53392</v>
      </c>
      <c r="B1411" s="83" t="s">
        <v>53393</v>
      </c>
      <c r="C1411" s="84" t="s">
        <v>53394</v>
      </c>
      <c r="D1411" s="85">
        <v>8.3</v>
      </c>
      <c r="E1411" s="82">
        <v>80</v>
      </c>
      <c r="F1411" s="82">
        <f t="shared" si="21"/>
        <v>664</v>
      </c>
      <c r="G1411" s="83" t="s">
        <v>53376</v>
      </c>
    </row>
    <row r="1412" ht="14" customHeight="1" spans="1:7">
      <c r="A1412" s="79" t="s">
        <v>53395</v>
      </c>
      <c r="B1412" s="83" t="s">
        <v>53396</v>
      </c>
      <c r="C1412" s="84" t="s">
        <v>16877</v>
      </c>
      <c r="D1412" s="85">
        <v>6.1</v>
      </c>
      <c r="E1412" s="82">
        <v>80</v>
      </c>
      <c r="F1412" s="82">
        <f t="shared" ref="F1412:F1475" si="22">D1412*E1412</f>
        <v>488</v>
      </c>
      <c r="G1412" s="83" t="s">
        <v>53376</v>
      </c>
    </row>
    <row r="1413" ht="14" customHeight="1" spans="1:7">
      <c r="A1413" s="79" t="s">
        <v>53397</v>
      </c>
      <c r="B1413" s="83" t="s">
        <v>53398</v>
      </c>
      <c r="C1413" s="84" t="s">
        <v>5269</v>
      </c>
      <c r="D1413" s="85">
        <v>15.6</v>
      </c>
      <c r="E1413" s="82">
        <v>80</v>
      </c>
      <c r="F1413" s="82">
        <f t="shared" si="22"/>
        <v>1248</v>
      </c>
      <c r="G1413" s="83" t="s">
        <v>53376</v>
      </c>
    </row>
    <row r="1414" ht="14" customHeight="1" spans="1:7">
      <c r="A1414" s="79" t="s">
        <v>53399</v>
      </c>
      <c r="B1414" s="83" t="s">
        <v>53400</v>
      </c>
      <c r="C1414" s="84" t="s">
        <v>53401</v>
      </c>
      <c r="D1414" s="85">
        <v>16.7</v>
      </c>
      <c r="E1414" s="82">
        <v>80</v>
      </c>
      <c r="F1414" s="82">
        <f t="shared" si="22"/>
        <v>1336</v>
      </c>
      <c r="G1414" s="83" t="s">
        <v>53376</v>
      </c>
    </row>
    <row r="1415" ht="14" customHeight="1" spans="1:7">
      <c r="A1415" s="79" t="s">
        <v>53402</v>
      </c>
      <c r="B1415" s="83" t="s">
        <v>53403</v>
      </c>
      <c r="C1415" s="84" t="s">
        <v>8681</v>
      </c>
      <c r="D1415" s="85">
        <v>32.5</v>
      </c>
      <c r="E1415" s="82">
        <v>80</v>
      </c>
      <c r="F1415" s="82">
        <f t="shared" si="22"/>
        <v>2600</v>
      </c>
      <c r="G1415" s="83" t="s">
        <v>53376</v>
      </c>
    </row>
    <row r="1416" ht="14" customHeight="1" spans="1:7">
      <c r="A1416" s="79" t="s">
        <v>53404</v>
      </c>
      <c r="B1416" s="83" t="s">
        <v>53405</v>
      </c>
      <c r="C1416" s="84" t="s">
        <v>3288</v>
      </c>
      <c r="D1416" s="85">
        <v>19.4</v>
      </c>
      <c r="E1416" s="82">
        <v>80</v>
      </c>
      <c r="F1416" s="82">
        <f t="shared" si="22"/>
        <v>1552</v>
      </c>
      <c r="G1416" s="83" t="s">
        <v>53376</v>
      </c>
    </row>
    <row r="1417" ht="14" customHeight="1" spans="1:7">
      <c r="A1417" s="79" t="s">
        <v>53406</v>
      </c>
      <c r="B1417" s="83" t="s">
        <v>53407</v>
      </c>
      <c r="C1417" s="84" t="s">
        <v>6715</v>
      </c>
      <c r="D1417" s="85">
        <v>13.6</v>
      </c>
      <c r="E1417" s="82">
        <v>80</v>
      </c>
      <c r="F1417" s="82">
        <f t="shared" si="22"/>
        <v>1088</v>
      </c>
      <c r="G1417" s="83" t="s">
        <v>53376</v>
      </c>
    </row>
    <row r="1418" ht="14" customHeight="1" spans="1:7">
      <c r="A1418" s="79" t="s">
        <v>53408</v>
      </c>
      <c r="B1418" s="83" t="s">
        <v>53409</v>
      </c>
      <c r="C1418" s="86" t="s">
        <v>27630</v>
      </c>
      <c r="D1418" s="85">
        <v>10.7</v>
      </c>
      <c r="E1418" s="82">
        <v>80</v>
      </c>
      <c r="F1418" s="82">
        <f t="shared" si="22"/>
        <v>856</v>
      </c>
      <c r="G1418" s="83" t="s">
        <v>53376</v>
      </c>
    </row>
    <row r="1419" ht="14" customHeight="1" spans="1:7">
      <c r="A1419" s="79" t="s">
        <v>53410</v>
      </c>
      <c r="B1419" s="83" t="s">
        <v>53411</v>
      </c>
      <c r="C1419" s="84" t="s">
        <v>53412</v>
      </c>
      <c r="D1419" s="85">
        <v>39.2</v>
      </c>
      <c r="E1419" s="82">
        <v>80</v>
      </c>
      <c r="F1419" s="82">
        <f t="shared" si="22"/>
        <v>3136</v>
      </c>
      <c r="G1419" s="83" t="s">
        <v>53376</v>
      </c>
    </row>
    <row r="1420" ht="14" customHeight="1" spans="1:7">
      <c r="A1420" s="79" t="s">
        <v>53413</v>
      </c>
      <c r="B1420" s="83" t="s">
        <v>53414</v>
      </c>
      <c r="C1420" s="84" t="s">
        <v>26622</v>
      </c>
      <c r="D1420" s="85">
        <v>13</v>
      </c>
      <c r="E1420" s="82">
        <v>80</v>
      </c>
      <c r="F1420" s="82">
        <f t="shared" si="22"/>
        <v>1040</v>
      </c>
      <c r="G1420" s="83" t="s">
        <v>53376</v>
      </c>
    </row>
    <row r="1421" ht="14" customHeight="1" spans="1:7">
      <c r="A1421" s="79" t="s">
        <v>53415</v>
      </c>
      <c r="B1421" s="83" t="s">
        <v>53416</v>
      </c>
      <c r="C1421" s="84" t="s">
        <v>53417</v>
      </c>
      <c r="D1421" s="85">
        <v>16</v>
      </c>
      <c r="E1421" s="82">
        <v>80</v>
      </c>
      <c r="F1421" s="82">
        <f t="shared" si="22"/>
        <v>1280</v>
      </c>
      <c r="G1421" s="83" t="s">
        <v>53376</v>
      </c>
    </row>
    <row r="1422" ht="14" customHeight="1" spans="1:7">
      <c r="A1422" s="79" t="s">
        <v>53418</v>
      </c>
      <c r="B1422" s="83" t="s">
        <v>53419</v>
      </c>
      <c r="C1422" s="84" t="s">
        <v>6933</v>
      </c>
      <c r="D1422" s="85">
        <v>6.5</v>
      </c>
      <c r="E1422" s="82">
        <v>80</v>
      </c>
      <c r="F1422" s="82">
        <f t="shared" si="22"/>
        <v>520</v>
      </c>
      <c r="G1422" s="83" t="s">
        <v>53376</v>
      </c>
    </row>
    <row r="1423" ht="14" customHeight="1" spans="1:7">
      <c r="A1423" s="79" t="s">
        <v>53420</v>
      </c>
      <c r="B1423" s="83" t="s">
        <v>53421</v>
      </c>
      <c r="C1423" s="84" t="s">
        <v>53422</v>
      </c>
      <c r="D1423" s="85">
        <v>19.8</v>
      </c>
      <c r="E1423" s="82">
        <v>80</v>
      </c>
      <c r="F1423" s="82">
        <f t="shared" si="22"/>
        <v>1584</v>
      </c>
      <c r="G1423" s="83" t="s">
        <v>53376</v>
      </c>
    </row>
    <row r="1424" ht="14" customHeight="1" spans="1:7">
      <c r="A1424" s="79" t="s">
        <v>53423</v>
      </c>
      <c r="B1424" s="83" t="s">
        <v>53424</v>
      </c>
      <c r="C1424" s="84" t="s">
        <v>8815</v>
      </c>
      <c r="D1424" s="85">
        <v>10</v>
      </c>
      <c r="E1424" s="82">
        <v>80</v>
      </c>
      <c r="F1424" s="82">
        <f t="shared" si="22"/>
        <v>800</v>
      </c>
      <c r="G1424" s="83" t="s">
        <v>53376</v>
      </c>
    </row>
    <row r="1425" ht="14" customHeight="1" spans="1:7">
      <c r="A1425" s="79" t="s">
        <v>53425</v>
      </c>
      <c r="B1425" s="83" t="s">
        <v>53426</v>
      </c>
      <c r="C1425" s="84" t="s">
        <v>11895</v>
      </c>
      <c r="D1425" s="85">
        <v>23</v>
      </c>
      <c r="E1425" s="82">
        <v>80</v>
      </c>
      <c r="F1425" s="82">
        <f t="shared" si="22"/>
        <v>1840</v>
      </c>
      <c r="G1425" s="83" t="s">
        <v>53376</v>
      </c>
    </row>
    <row r="1426" ht="14" customHeight="1" spans="1:7">
      <c r="A1426" s="79" t="s">
        <v>53427</v>
      </c>
      <c r="B1426" s="83" t="s">
        <v>53428</v>
      </c>
      <c r="C1426" s="84" t="s">
        <v>53429</v>
      </c>
      <c r="D1426" s="85">
        <v>13</v>
      </c>
      <c r="E1426" s="82">
        <v>80</v>
      </c>
      <c r="F1426" s="82">
        <f t="shared" si="22"/>
        <v>1040</v>
      </c>
      <c r="G1426" s="83" t="s">
        <v>53376</v>
      </c>
    </row>
    <row r="1427" ht="14" customHeight="1" spans="1:7">
      <c r="A1427" s="79" t="s">
        <v>53430</v>
      </c>
      <c r="B1427" s="83" t="s">
        <v>53431</v>
      </c>
      <c r="C1427" s="84" t="s">
        <v>8912</v>
      </c>
      <c r="D1427" s="85">
        <v>19.8</v>
      </c>
      <c r="E1427" s="82">
        <v>80</v>
      </c>
      <c r="F1427" s="82">
        <f t="shared" si="22"/>
        <v>1584</v>
      </c>
      <c r="G1427" s="83" t="s">
        <v>53376</v>
      </c>
    </row>
    <row r="1428" ht="14" customHeight="1" spans="1:7">
      <c r="A1428" s="79" t="s">
        <v>53432</v>
      </c>
      <c r="B1428" s="83" t="s">
        <v>53433</v>
      </c>
      <c r="C1428" s="84" t="s">
        <v>893</v>
      </c>
      <c r="D1428" s="85">
        <v>10.9</v>
      </c>
      <c r="E1428" s="82">
        <v>80</v>
      </c>
      <c r="F1428" s="82">
        <f t="shared" si="22"/>
        <v>872</v>
      </c>
      <c r="G1428" s="83" t="s">
        <v>53376</v>
      </c>
    </row>
    <row r="1429" ht="14" customHeight="1" spans="1:7">
      <c r="A1429" s="79" t="s">
        <v>53434</v>
      </c>
      <c r="B1429" s="83" t="s">
        <v>53435</v>
      </c>
      <c r="C1429" s="84" t="s">
        <v>32709</v>
      </c>
      <c r="D1429" s="85">
        <v>10.2</v>
      </c>
      <c r="E1429" s="82">
        <v>80</v>
      </c>
      <c r="F1429" s="82">
        <f t="shared" si="22"/>
        <v>816</v>
      </c>
      <c r="G1429" s="83" t="s">
        <v>53376</v>
      </c>
    </row>
    <row r="1430" ht="14" customHeight="1" spans="1:7">
      <c r="A1430" s="79" t="s">
        <v>53436</v>
      </c>
      <c r="B1430" s="83" t="s">
        <v>53437</v>
      </c>
      <c r="C1430" s="84" t="s">
        <v>53438</v>
      </c>
      <c r="D1430" s="85">
        <v>12.5</v>
      </c>
      <c r="E1430" s="82">
        <v>80</v>
      </c>
      <c r="F1430" s="82">
        <f t="shared" si="22"/>
        <v>1000</v>
      </c>
      <c r="G1430" s="83" t="s">
        <v>53376</v>
      </c>
    </row>
    <row r="1431" ht="14" customHeight="1" spans="1:7">
      <c r="A1431" s="79" t="s">
        <v>53439</v>
      </c>
      <c r="B1431" s="83" t="s">
        <v>53440</v>
      </c>
      <c r="C1431" s="84" t="s">
        <v>53441</v>
      </c>
      <c r="D1431" s="85">
        <v>8</v>
      </c>
      <c r="E1431" s="82">
        <v>80</v>
      </c>
      <c r="F1431" s="82">
        <f t="shared" si="22"/>
        <v>640</v>
      </c>
      <c r="G1431" s="83" t="s">
        <v>53376</v>
      </c>
    </row>
    <row r="1432" ht="14" customHeight="1" spans="1:7">
      <c r="A1432" s="79" t="s">
        <v>53442</v>
      </c>
      <c r="B1432" s="83" t="s">
        <v>53443</v>
      </c>
      <c r="C1432" s="84" t="s">
        <v>13588</v>
      </c>
      <c r="D1432" s="85">
        <v>26</v>
      </c>
      <c r="E1432" s="82">
        <v>80</v>
      </c>
      <c r="F1432" s="82">
        <f t="shared" si="22"/>
        <v>2080</v>
      </c>
      <c r="G1432" s="83" t="s">
        <v>53376</v>
      </c>
    </row>
    <row r="1433" ht="14" customHeight="1" spans="1:7">
      <c r="A1433" s="79" t="s">
        <v>53444</v>
      </c>
      <c r="B1433" s="83" t="s">
        <v>53445</v>
      </c>
      <c r="C1433" s="84" t="s">
        <v>53446</v>
      </c>
      <c r="D1433" s="85">
        <v>7.5</v>
      </c>
      <c r="E1433" s="82">
        <v>80</v>
      </c>
      <c r="F1433" s="82">
        <f t="shared" si="22"/>
        <v>600</v>
      </c>
      <c r="G1433" s="83" t="s">
        <v>53376</v>
      </c>
    </row>
    <row r="1434" ht="14" customHeight="1" spans="1:7">
      <c r="A1434" s="79" t="s">
        <v>53447</v>
      </c>
      <c r="B1434" s="83" t="s">
        <v>53448</v>
      </c>
      <c r="C1434" s="84" t="s">
        <v>32484</v>
      </c>
      <c r="D1434" s="85">
        <v>14.5</v>
      </c>
      <c r="E1434" s="82">
        <v>80</v>
      </c>
      <c r="F1434" s="82">
        <f t="shared" si="22"/>
        <v>1160</v>
      </c>
      <c r="G1434" s="83" t="s">
        <v>53376</v>
      </c>
    </row>
    <row r="1435" ht="14" customHeight="1" spans="1:7">
      <c r="A1435" s="79" t="s">
        <v>53449</v>
      </c>
      <c r="B1435" s="83" t="s">
        <v>53450</v>
      </c>
      <c r="C1435" s="84" t="s">
        <v>4131</v>
      </c>
      <c r="D1435" s="85">
        <v>13.6</v>
      </c>
      <c r="E1435" s="82">
        <v>80</v>
      </c>
      <c r="F1435" s="82">
        <f t="shared" si="22"/>
        <v>1088</v>
      </c>
      <c r="G1435" s="83" t="s">
        <v>53376</v>
      </c>
    </row>
    <row r="1436" ht="14" customHeight="1" spans="1:7">
      <c r="A1436" s="79" t="s">
        <v>53451</v>
      </c>
      <c r="B1436" s="83" t="s">
        <v>53452</v>
      </c>
      <c r="C1436" s="84" t="s">
        <v>833</v>
      </c>
      <c r="D1436" s="85">
        <v>21.1</v>
      </c>
      <c r="E1436" s="82">
        <v>80</v>
      </c>
      <c r="F1436" s="82">
        <f t="shared" si="22"/>
        <v>1688</v>
      </c>
      <c r="G1436" s="83" t="s">
        <v>53376</v>
      </c>
    </row>
    <row r="1437" ht="14" customHeight="1" spans="1:7">
      <c r="A1437" s="79" t="s">
        <v>53453</v>
      </c>
      <c r="B1437" s="83" t="s">
        <v>53454</v>
      </c>
      <c r="C1437" s="84" t="s">
        <v>53455</v>
      </c>
      <c r="D1437" s="85">
        <v>8.5</v>
      </c>
      <c r="E1437" s="82">
        <v>80</v>
      </c>
      <c r="F1437" s="82">
        <f t="shared" si="22"/>
        <v>680</v>
      </c>
      <c r="G1437" s="83" t="s">
        <v>53376</v>
      </c>
    </row>
    <row r="1438" ht="14" customHeight="1" spans="1:7">
      <c r="A1438" s="79" t="s">
        <v>53456</v>
      </c>
      <c r="B1438" s="83" t="s">
        <v>53457</v>
      </c>
      <c r="C1438" s="84" t="s">
        <v>8304</v>
      </c>
      <c r="D1438" s="85">
        <v>14.5</v>
      </c>
      <c r="E1438" s="82">
        <v>80</v>
      </c>
      <c r="F1438" s="82">
        <f t="shared" si="22"/>
        <v>1160</v>
      </c>
      <c r="G1438" s="83" t="s">
        <v>53376</v>
      </c>
    </row>
    <row r="1439" ht="14" customHeight="1" spans="1:7">
      <c r="A1439" s="79" t="s">
        <v>53458</v>
      </c>
      <c r="B1439" s="83" t="s">
        <v>53459</v>
      </c>
      <c r="C1439" s="84" t="s">
        <v>53460</v>
      </c>
      <c r="D1439" s="85">
        <v>16.9</v>
      </c>
      <c r="E1439" s="82">
        <v>80</v>
      </c>
      <c r="F1439" s="82">
        <f t="shared" si="22"/>
        <v>1352</v>
      </c>
      <c r="G1439" s="83" t="s">
        <v>53376</v>
      </c>
    </row>
    <row r="1440" ht="14" customHeight="1" spans="1:7">
      <c r="A1440" s="79" t="s">
        <v>53461</v>
      </c>
      <c r="B1440" s="83" t="s">
        <v>53462</v>
      </c>
      <c r="C1440" s="84" t="s">
        <v>53463</v>
      </c>
      <c r="D1440" s="85">
        <v>10</v>
      </c>
      <c r="E1440" s="82">
        <v>80</v>
      </c>
      <c r="F1440" s="82">
        <f t="shared" si="22"/>
        <v>800</v>
      </c>
      <c r="G1440" s="83" t="s">
        <v>53376</v>
      </c>
    </row>
    <row r="1441" ht="14" customHeight="1" spans="1:7">
      <c r="A1441" s="79" t="s">
        <v>53464</v>
      </c>
      <c r="B1441" s="83" t="s">
        <v>53465</v>
      </c>
      <c r="C1441" s="84" t="s">
        <v>53466</v>
      </c>
      <c r="D1441" s="85">
        <v>7.8</v>
      </c>
      <c r="E1441" s="82">
        <v>80</v>
      </c>
      <c r="F1441" s="82">
        <f t="shared" si="22"/>
        <v>624</v>
      </c>
      <c r="G1441" s="83" t="s">
        <v>53376</v>
      </c>
    </row>
    <row r="1442" ht="14" customHeight="1" spans="1:7">
      <c r="A1442" s="79" t="s">
        <v>53467</v>
      </c>
      <c r="B1442" s="83" t="s">
        <v>53468</v>
      </c>
      <c r="C1442" s="84" t="s">
        <v>53469</v>
      </c>
      <c r="D1442" s="85">
        <v>10.9</v>
      </c>
      <c r="E1442" s="82">
        <v>80</v>
      </c>
      <c r="F1442" s="82">
        <f t="shared" si="22"/>
        <v>872</v>
      </c>
      <c r="G1442" s="83" t="s">
        <v>53376</v>
      </c>
    </row>
    <row r="1443" ht="14" customHeight="1" spans="1:7">
      <c r="A1443" s="79" t="s">
        <v>53470</v>
      </c>
      <c r="B1443" s="83" t="s">
        <v>53471</v>
      </c>
      <c r="C1443" s="84" t="s">
        <v>53472</v>
      </c>
      <c r="D1443" s="85">
        <v>4.7</v>
      </c>
      <c r="E1443" s="82">
        <v>80</v>
      </c>
      <c r="F1443" s="82">
        <f t="shared" si="22"/>
        <v>376</v>
      </c>
      <c r="G1443" s="83" t="s">
        <v>53376</v>
      </c>
    </row>
    <row r="1444" ht="14" customHeight="1" spans="1:7">
      <c r="A1444" s="79" t="s">
        <v>53473</v>
      </c>
      <c r="B1444" s="83" t="s">
        <v>53474</v>
      </c>
      <c r="C1444" s="84" t="s">
        <v>53475</v>
      </c>
      <c r="D1444" s="85">
        <v>7</v>
      </c>
      <c r="E1444" s="82">
        <v>80</v>
      </c>
      <c r="F1444" s="82">
        <f t="shared" si="22"/>
        <v>560</v>
      </c>
      <c r="G1444" s="83" t="s">
        <v>53376</v>
      </c>
    </row>
    <row r="1445" ht="14" customHeight="1" spans="1:7">
      <c r="A1445" s="79" t="s">
        <v>53476</v>
      </c>
      <c r="B1445" s="83" t="s">
        <v>53477</v>
      </c>
      <c r="C1445" s="84" t="s">
        <v>53478</v>
      </c>
      <c r="D1445" s="85">
        <v>20</v>
      </c>
      <c r="E1445" s="82">
        <v>80</v>
      </c>
      <c r="F1445" s="82">
        <f t="shared" si="22"/>
        <v>1600</v>
      </c>
      <c r="G1445" s="83" t="s">
        <v>53376</v>
      </c>
    </row>
    <row r="1446" ht="14" customHeight="1" spans="1:7">
      <c r="A1446" s="79" t="s">
        <v>53479</v>
      </c>
      <c r="B1446" s="83" t="s">
        <v>53480</v>
      </c>
      <c r="C1446" s="84" t="s">
        <v>53481</v>
      </c>
      <c r="D1446" s="85">
        <v>7.9</v>
      </c>
      <c r="E1446" s="82">
        <v>80</v>
      </c>
      <c r="F1446" s="82">
        <f t="shared" si="22"/>
        <v>632</v>
      </c>
      <c r="G1446" s="83" t="s">
        <v>53376</v>
      </c>
    </row>
    <row r="1447" ht="14" customHeight="1" spans="1:7">
      <c r="A1447" s="79" t="s">
        <v>53482</v>
      </c>
      <c r="B1447" s="83" t="s">
        <v>53483</v>
      </c>
      <c r="C1447" s="84" t="s">
        <v>5355</v>
      </c>
      <c r="D1447" s="85">
        <v>26</v>
      </c>
      <c r="E1447" s="82">
        <v>80</v>
      </c>
      <c r="F1447" s="82">
        <f t="shared" si="22"/>
        <v>2080</v>
      </c>
      <c r="G1447" s="83" t="s">
        <v>53376</v>
      </c>
    </row>
    <row r="1448" ht="14" customHeight="1" spans="1:7">
      <c r="A1448" s="79" t="s">
        <v>53484</v>
      </c>
      <c r="B1448" s="83" t="s">
        <v>53485</v>
      </c>
      <c r="C1448" s="84" t="s">
        <v>53486</v>
      </c>
      <c r="D1448" s="85">
        <v>6.7</v>
      </c>
      <c r="E1448" s="82">
        <v>80</v>
      </c>
      <c r="F1448" s="82">
        <f t="shared" si="22"/>
        <v>536</v>
      </c>
      <c r="G1448" s="83" t="s">
        <v>53376</v>
      </c>
    </row>
    <row r="1449" ht="14" customHeight="1" spans="1:7">
      <c r="A1449" s="79" t="s">
        <v>53487</v>
      </c>
      <c r="B1449" s="83" t="s">
        <v>53488</v>
      </c>
      <c r="C1449" s="84" t="s">
        <v>4051</v>
      </c>
      <c r="D1449" s="85">
        <v>13</v>
      </c>
      <c r="E1449" s="82">
        <v>80</v>
      </c>
      <c r="F1449" s="82">
        <f t="shared" si="22"/>
        <v>1040</v>
      </c>
      <c r="G1449" s="83" t="s">
        <v>53376</v>
      </c>
    </row>
    <row r="1450" ht="14" customHeight="1" spans="1:7">
      <c r="A1450" s="79" t="s">
        <v>53489</v>
      </c>
      <c r="B1450" s="83" t="s">
        <v>53490</v>
      </c>
      <c r="C1450" s="84" t="s">
        <v>474</v>
      </c>
      <c r="D1450" s="85">
        <v>10</v>
      </c>
      <c r="E1450" s="82">
        <v>80</v>
      </c>
      <c r="F1450" s="82">
        <f t="shared" si="22"/>
        <v>800</v>
      </c>
      <c r="G1450" s="83" t="s">
        <v>53376</v>
      </c>
    </row>
    <row r="1451" ht="14" customHeight="1" spans="1:7">
      <c r="A1451" s="79" t="s">
        <v>53491</v>
      </c>
      <c r="B1451" s="83" t="s">
        <v>53492</v>
      </c>
      <c r="C1451" s="84" t="s">
        <v>38416</v>
      </c>
      <c r="D1451" s="85">
        <v>15</v>
      </c>
      <c r="E1451" s="82">
        <v>80</v>
      </c>
      <c r="F1451" s="82">
        <f t="shared" si="22"/>
        <v>1200</v>
      </c>
      <c r="G1451" s="83" t="s">
        <v>53376</v>
      </c>
    </row>
    <row r="1452" ht="14" customHeight="1" spans="1:7">
      <c r="A1452" s="79" t="s">
        <v>53493</v>
      </c>
      <c r="B1452" s="83" t="s">
        <v>53494</v>
      </c>
      <c r="C1452" s="84" t="s">
        <v>53495</v>
      </c>
      <c r="D1452" s="85">
        <v>15</v>
      </c>
      <c r="E1452" s="82">
        <v>80</v>
      </c>
      <c r="F1452" s="82">
        <f t="shared" si="22"/>
        <v>1200</v>
      </c>
      <c r="G1452" s="83" t="s">
        <v>53376</v>
      </c>
    </row>
    <row r="1453" ht="14" customHeight="1" spans="1:7">
      <c r="A1453" s="79" t="s">
        <v>53496</v>
      </c>
      <c r="B1453" s="83" t="s">
        <v>53497</v>
      </c>
      <c r="C1453" s="84" t="s">
        <v>53498</v>
      </c>
      <c r="D1453" s="85">
        <v>11.4</v>
      </c>
      <c r="E1453" s="82">
        <v>80</v>
      </c>
      <c r="F1453" s="82">
        <f t="shared" si="22"/>
        <v>912</v>
      </c>
      <c r="G1453" s="83" t="s">
        <v>53376</v>
      </c>
    </row>
    <row r="1454" ht="14" customHeight="1" spans="1:7">
      <c r="A1454" s="79" t="s">
        <v>53499</v>
      </c>
      <c r="B1454" s="83" t="s">
        <v>53500</v>
      </c>
      <c r="C1454" s="84" t="s">
        <v>53501</v>
      </c>
      <c r="D1454" s="85">
        <v>23.8</v>
      </c>
      <c r="E1454" s="82">
        <v>80</v>
      </c>
      <c r="F1454" s="82">
        <f t="shared" si="22"/>
        <v>1904</v>
      </c>
      <c r="G1454" s="83" t="s">
        <v>53376</v>
      </c>
    </row>
    <row r="1455" ht="14" customHeight="1" spans="1:7">
      <c r="A1455" s="79" t="s">
        <v>53502</v>
      </c>
      <c r="B1455" s="83" t="s">
        <v>53503</v>
      </c>
      <c r="C1455" s="84" t="s">
        <v>12133</v>
      </c>
      <c r="D1455" s="85">
        <v>5.7</v>
      </c>
      <c r="E1455" s="82">
        <v>80</v>
      </c>
      <c r="F1455" s="82">
        <f t="shared" si="22"/>
        <v>456</v>
      </c>
      <c r="G1455" s="83" t="s">
        <v>53376</v>
      </c>
    </row>
    <row r="1456" ht="14" customHeight="1" spans="1:7">
      <c r="A1456" s="79" t="s">
        <v>53504</v>
      </c>
      <c r="B1456" s="83" t="s">
        <v>53505</v>
      </c>
      <c r="C1456" s="84" t="s">
        <v>53506</v>
      </c>
      <c r="D1456" s="85">
        <v>6</v>
      </c>
      <c r="E1456" s="82">
        <v>80</v>
      </c>
      <c r="F1456" s="82">
        <f t="shared" si="22"/>
        <v>480</v>
      </c>
      <c r="G1456" s="83" t="s">
        <v>53376</v>
      </c>
    </row>
    <row r="1457" ht="14" customHeight="1" spans="1:7">
      <c r="A1457" s="79" t="s">
        <v>53507</v>
      </c>
      <c r="B1457" s="83" t="s">
        <v>53508</v>
      </c>
      <c r="C1457" s="84" t="s">
        <v>53509</v>
      </c>
      <c r="D1457" s="85">
        <v>6.5</v>
      </c>
      <c r="E1457" s="82">
        <v>80</v>
      </c>
      <c r="F1457" s="82">
        <f t="shared" si="22"/>
        <v>520</v>
      </c>
      <c r="G1457" s="83" t="s">
        <v>53376</v>
      </c>
    </row>
    <row r="1458" ht="14" customHeight="1" spans="1:7">
      <c r="A1458" s="79" t="s">
        <v>53510</v>
      </c>
      <c r="B1458" s="83" t="s">
        <v>53511</v>
      </c>
      <c r="C1458" s="84" t="s">
        <v>2607</v>
      </c>
      <c r="D1458" s="85">
        <v>7.7</v>
      </c>
      <c r="E1458" s="82">
        <v>80</v>
      </c>
      <c r="F1458" s="82">
        <f t="shared" si="22"/>
        <v>616</v>
      </c>
      <c r="G1458" s="83" t="s">
        <v>53376</v>
      </c>
    </row>
    <row r="1459" ht="14" customHeight="1" spans="1:7">
      <c r="A1459" s="79" t="s">
        <v>53512</v>
      </c>
      <c r="B1459" s="83" t="s">
        <v>53513</v>
      </c>
      <c r="C1459" s="84" t="s">
        <v>169</v>
      </c>
      <c r="D1459" s="85">
        <v>10.9</v>
      </c>
      <c r="E1459" s="82">
        <v>80</v>
      </c>
      <c r="F1459" s="82">
        <f t="shared" si="22"/>
        <v>872</v>
      </c>
      <c r="G1459" s="83" t="s">
        <v>53376</v>
      </c>
    </row>
    <row r="1460" ht="14" customHeight="1" spans="1:7">
      <c r="A1460" s="79" t="s">
        <v>53514</v>
      </c>
      <c r="B1460" s="83" t="s">
        <v>53515</v>
      </c>
      <c r="C1460" s="84" t="s">
        <v>17044</v>
      </c>
      <c r="D1460" s="85">
        <v>8</v>
      </c>
      <c r="E1460" s="82">
        <v>80</v>
      </c>
      <c r="F1460" s="82">
        <f t="shared" si="22"/>
        <v>640</v>
      </c>
      <c r="G1460" s="83" t="s">
        <v>53376</v>
      </c>
    </row>
    <row r="1461" ht="14" customHeight="1" spans="1:7">
      <c r="A1461" s="79" t="s">
        <v>53516</v>
      </c>
      <c r="B1461" s="83" t="s">
        <v>53517</v>
      </c>
      <c r="C1461" s="84" t="s">
        <v>53518</v>
      </c>
      <c r="D1461" s="85">
        <v>17.2</v>
      </c>
      <c r="E1461" s="82">
        <v>80</v>
      </c>
      <c r="F1461" s="82">
        <f t="shared" si="22"/>
        <v>1376</v>
      </c>
      <c r="G1461" s="83" t="s">
        <v>53376</v>
      </c>
    </row>
    <row r="1462" ht="14" customHeight="1" spans="1:7">
      <c r="A1462" s="79" t="s">
        <v>53519</v>
      </c>
      <c r="B1462" s="83" t="s">
        <v>53520</v>
      </c>
      <c r="C1462" s="84" t="s">
        <v>12579</v>
      </c>
      <c r="D1462" s="85">
        <v>6.6</v>
      </c>
      <c r="E1462" s="82">
        <v>80</v>
      </c>
      <c r="F1462" s="82">
        <f t="shared" si="22"/>
        <v>528</v>
      </c>
      <c r="G1462" s="83" t="s">
        <v>53376</v>
      </c>
    </row>
    <row r="1463" ht="14" customHeight="1" spans="1:7">
      <c r="A1463" s="79" t="s">
        <v>53521</v>
      </c>
      <c r="B1463" s="83" t="s">
        <v>53522</v>
      </c>
      <c r="C1463" s="84" t="s">
        <v>141</v>
      </c>
      <c r="D1463" s="85">
        <v>7.8</v>
      </c>
      <c r="E1463" s="82">
        <v>80</v>
      </c>
      <c r="F1463" s="82">
        <f t="shared" si="22"/>
        <v>624</v>
      </c>
      <c r="G1463" s="83" t="s">
        <v>53376</v>
      </c>
    </row>
    <row r="1464" ht="14" customHeight="1" spans="1:7">
      <c r="A1464" s="79" t="s">
        <v>53523</v>
      </c>
      <c r="B1464" s="83" t="s">
        <v>53524</v>
      </c>
      <c r="C1464" s="84" t="s">
        <v>53525</v>
      </c>
      <c r="D1464" s="85">
        <v>4.4</v>
      </c>
      <c r="E1464" s="82">
        <v>80</v>
      </c>
      <c r="F1464" s="82">
        <f t="shared" si="22"/>
        <v>352</v>
      </c>
      <c r="G1464" s="83" t="s">
        <v>53376</v>
      </c>
    </row>
    <row r="1465" ht="14" customHeight="1" spans="1:7">
      <c r="A1465" s="79" t="s">
        <v>53526</v>
      </c>
      <c r="B1465" s="83" t="s">
        <v>53527</v>
      </c>
      <c r="C1465" s="84" t="s">
        <v>11592</v>
      </c>
      <c r="D1465" s="85">
        <v>8.5</v>
      </c>
      <c r="E1465" s="82">
        <v>80</v>
      </c>
      <c r="F1465" s="82">
        <f t="shared" si="22"/>
        <v>680</v>
      </c>
      <c r="G1465" s="83" t="s">
        <v>53376</v>
      </c>
    </row>
    <row r="1466" ht="14" customHeight="1" spans="1:7">
      <c r="A1466" s="79" t="s">
        <v>53528</v>
      </c>
      <c r="B1466" s="83" t="s">
        <v>53529</v>
      </c>
      <c r="C1466" s="84" t="s">
        <v>15145</v>
      </c>
      <c r="D1466" s="85">
        <v>6.5</v>
      </c>
      <c r="E1466" s="82">
        <v>80</v>
      </c>
      <c r="F1466" s="82">
        <f t="shared" si="22"/>
        <v>520</v>
      </c>
      <c r="G1466" s="83" t="s">
        <v>53376</v>
      </c>
    </row>
    <row r="1467" ht="14" customHeight="1" spans="1:7">
      <c r="A1467" s="79" t="s">
        <v>53530</v>
      </c>
      <c r="B1467" s="83" t="s">
        <v>53531</v>
      </c>
      <c r="C1467" s="84" t="s">
        <v>9055</v>
      </c>
      <c r="D1467" s="85">
        <v>2.1</v>
      </c>
      <c r="E1467" s="82">
        <v>80</v>
      </c>
      <c r="F1467" s="82">
        <f t="shared" si="22"/>
        <v>168</v>
      </c>
      <c r="G1467" s="83" t="s">
        <v>53376</v>
      </c>
    </row>
    <row r="1468" ht="14" customHeight="1" spans="1:7">
      <c r="A1468" s="79" t="s">
        <v>53532</v>
      </c>
      <c r="B1468" s="83" t="s">
        <v>53533</v>
      </c>
      <c r="C1468" s="84" t="s">
        <v>13368</v>
      </c>
      <c r="D1468" s="85">
        <v>6</v>
      </c>
      <c r="E1468" s="82">
        <v>80</v>
      </c>
      <c r="F1468" s="82">
        <f t="shared" si="22"/>
        <v>480</v>
      </c>
      <c r="G1468" s="83" t="s">
        <v>53376</v>
      </c>
    </row>
    <row r="1469" ht="14" customHeight="1" spans="1:7">
      <c r="A1469" s="79" t="s">
        <v>53534</v>
      </c>
      <c r="B1469" s="83" t="s">
        <v>53535</v>
      </c>
      <c r="C1469" s="84" t="s">
        <v>53536</v>
      </c>
      <c r="D1469" s="85">
        <v>13.7</v>
      </c>
      <c r="E1469" s="82">
        <v>80</v>
      </c>
      <c r="F1469" s="82">
        <f t="shared" si="22"/>
        <v>1096</v>
      </c>
      <c r="G1469" s="83" t="s">
        <v>53537</v>
      </c>
    </row>
    <row r="1470" ht="14" customHeight="1" spans="1:7">
      <c r="A1470" s="79" t="s">
        <v>53538</v>
      </c>
      <c r="B1470" s="83" t="s">
        <v>53539</v>
      </c>
      <c r="C1470" s="84" t="s">
        <v>53540</v>
      </c>
      <c r="D1470" s="85">
        <v>22</v>
      </c>
      <c r="E1470" s="82">
        <v>80</v>
      </c>
      <c r="F1470" s="82">
        <f t="shared" si="22"/>
        <v>1760</v>
      </c>
      <c r="G1470" s="83" t="s">
        <v>53537</v>
      </c>
    </row>
    <row r="1471" ht="14" customHeight="1" spans="1:7">
      <c r="A1471" s="79" t="s">
        <v>53541</v>
      </c>
      <c r="B1471" s="83" t="s">
        <v>53542</v>
      </c>
      <c r="C1471" s="84" t="s">
        <v>53543</v>
      </c>
      <c r="D1471" s="85">
        <v>25</v>
      </c>
      <c r="E1471" s="82">
        <v>80</v>
      </c>
      <c r="F1471" s="82">
        <f t="shared" si="22"/>
        <v>2000</v>
      </c>
      <c r="G1471" s="83" t="s">
        <v>53537</v>
      </c>
    </row>
    <row r="1472" ht="14" customHeight="1" spans="1:7">
      <c r="A1472" s="79" t="s">
        <v>53544</v>
      </c>
      <c r="B1472" s="83" t="s">
        <v>53545</v>
      </c>
      <c r="C1472" s="84" t="s">
        <v>53546</v>
      </c>
      <c r="D1472" s="85">
        <v>35.5</v>
      </c>
      <c r="E1472" s="82">
        <v>80</v>
      </c>
      <c r="F1472" s="82">
        <f t="shared" si="22"/>
        <v>2840</v>
      </c>
      <c r="G1472" s="83" t="s">
        <v>53537</v>
      </c>
    </row>
    <row r="1473" ht="14" customHeight="1" spans="1:7">
      <c r="A1473" s="79" t="s">
        <v>53547</v>
      </c>
      <c r="B1473" s="83" t="s">
        <v>53548</v>
      </c>
      <c r="C1473" s="84" t="s">
        <v>53549</v>
      </c>
      <c r="D1473" s="85">
        <v>7</v>
      </c>
      <c r="E1473" s="82">
        <v>80</v>
      </c>
      <c r="F1473" s="82">
        <f t="shared" si="22"/>
        <v>560</v>
      </c>
      <c r="G1473" s="83" t="s">
        <v>53537</v>
      </c>
    </row>
    <row r="1474" ht="14" customHeight="1" spans="1:7">
      <c r="A1474" s="79" t="s">
        <v>53550</v>
      </c>
      <c r="B1474" s="83" t="s">
        <v>53551</v>
      </c>
      <c r="C1474" s="84" t="s">
        <v>53552</v>
      </c>
      <c r="D1474" s="85">
        <v>25</v>
      </c>
      <c r="E1474" s="82">
        <v>80</v>
      </c>
      <c r="F1474" s="82">
        <f t="shared" si="22"/>
        <v>2000</v>
      </c>
      <c r="G1474" s="83" t="s">
        <v>53537</v>
      </c>
    </row>
    <row r="1475" ht="14" customHeight="1" spans="1:7">
      <c r="A1475" s="79" t="s">
        <v>53553</v>
      </c>
      <c r="B1475" s="83" t="s">
        <v>53554</v>
      </c>
      <c r="C1475" s="84" t="s">
        <v>53555</v>
      </c>
      <c r="D1475" s="85">
        <v>25</v>
      </c>
      <c r="E1475" s="82">
        <v>80</v>
      </c>
      <c r="F1475" s="82">
        <f t="shared" si="22"/>
        <v>2000</v>
      </c>
      <c r="G1475" s="83" t="s">
        <v>53537</v>
      </c>
    </row>
    <row r="1476" ht="14" customHeight="1" spans="1:7">
      <c r="A1476" s="79" t="s">
        <v>53556</v>
      </c>
      <c r="B1476" s="83" t="s">
        <v>53557</v>
      </c>
      <c r="C1476" s="84" t="s">
        <v>53558</v>
      </c>
      <c r="D1476" s="85">
        <v>40</v>
      </c>
      <c r="E1476" s="82">
        <v>80</v>
      </c>
      <c r="F1476" s="82">
        <f t="shared" ref="F1476:F1539" si="23">D1476*E1476</f>
        <v>3200</v>
      </c>
      <c r="G1476" s="83" t="s">
        <v>53537</v>
      </c>
    </row>
    <row r="1477" ht="14" customHeight="1" spans="1:7">
      <c r="A1477" s="79" t="s">
        <v>53559</v>
      </c>
      <c r="B1477" s="83" t="s">
        <v>53560</v>
      </c>
      <c r="C1477" s="84" t="s">
        <v>53561</v>
      </c>
      <c r="D1477" s="85">
        <v>12.5</v>
      </c>
      <c r="E1477" s="82">
        <v>80</v>
      </c>
      <c r="F1477" s="82">
        <f t="shared" si="23"/>
        <v>1000</v>
      </c>
      <c r="G1477" s="83" t="s">
        <v>53537</v>
      </c>
    </row>
    <row r="1478" ht="14" customHeight="1" spans="1:7">
      <c r="A1478" s="79" t="s">
        <v>53562</v>
      </c>
      <c r="B1478" s="83" t="s">
        <v>53563</v>
      </c>
      <c r="C1478" s="84" t="s">
        <v>53564</v>
      </c>
      <c r="D1478" s="85">
        <v>27</v>
      </c>
      <c r="E1478" s="82">
        <v>80</v>
      </c>
      <c r="F1478" s="82">
        <f t="shared" si="23"/>
        <v>2160</v>
      </c>
      <c r="G1478" s="83" t="s">
        <v>53537</v>
      </c>
    </row>
    <row r="1479" ht="14" customHeight="1" spans="1:7">
      <c r="A1479" s="79" t="s">
        <v>53565</v>
      </c>
      <c r="B1479" s="83" t="s">
        <v>53566</v>
      </c>
      <c r="C1479" s="84" t="s">
        <v>53567</v>
      </c>
      <c r="D1479" s="85">
        <v>12.5</v>
      </c>
      <c r="E1479" s="82">
        <v>80</v>
      </c>
      <c r="F1479" s="82">
        <f t="shared" si="23"/>
        <v>1000</v>
      </c>
      <c r="G1479" s="83" t="s">
        <v>53537</v>
      </c>
    </row>
    <row r="1480" ht="14" customHeight="1" spans="1:7">
      <c r="A1480" s="79" t="s">
        <v>53568</v>
      </c>
      <c r="B1480" s="83" t="s">
        <v>53569</v>
      </c>
      <c r="C1480" s="84" t="s">
        <v>18831</v>
      </c>
      <c r="D1480" s="85">
        <v>22</v>
      </c>
      <c r="E1480" s="82">
        <v>80</v>
      </c>
      <c r="F1480" s="82">
        <f t="shared" si="23"/>
        <v>1760</v>
      </c>
      <c r="G1480" s="83" t="s">
        <v>53537</v>
      </c>
    </row>
    <row r="1481" ht="14" customHeight="1" spans="1:7">
      <c r="A1481" s="79" t="s">
        <v>53570</v>
      </c>
      <c r="B1481" s="83" t="s">
        <v>53571</v>
      </c>
      <c r="C1481" s="84" t="s">
        <v>9778</v>
      </c>
      <c r="D1481" s="85">
        <v>16</v>
      </c>
      <c r="E1481" s="82">
        <v>80</v>
      </c>
      <c r="F1481" s="82">
        <f t="shared" si="23"/>
        <v>1280</v>
      </c>
      <c r="G1481" s="83" t="s">
        <v>53537</v>
      </c>
    </row>
    <row r="1482" ht="14" customHeight="1" spans="1:7">
      <c r="A1482" s="79" t="s">
        <v>53572</v>
      </c>
      <c r="B1482" s="83" t="s">
        <v>53573</v>
      </c>
      <c r="C1482" s="84" t="s">
        <v>34389</v>
      </c>
      <c r="D1482" s="85">
        <v>13</v>
      </c>
      <c r="E1482" s="82">
        <v>80</v>
      </c>
      <c r="F1482" s="82">
        <f t="shared" si="23"/>
        <v>1040</v>
      </c>
      <c r="G1482" s="83" t="s">
        <v>53537</v>
      </c>
    </row>
    <row r="1483" ht="14" customHeight="1" spans="1:7">
      <c r="A1483" s="79" t="s">
        <v>53574</v>
      </c>
      <c r="B1483" s="83" t="s">
        <v>53575</v>
      </c>
      <c r="C1483" s="84" t="s">
        <v>53576</v>
      </c>
      <c r="D1483" s="85">
        <v>12.5</v>
      </c>
      <c r="E1483" s="82">
        <v>80</v>
      </c>
      <c r="F1483" s="82">
        <f t="shared" si="23"/>
        <v>1000</v>
      </c>
      <c r="G1483" s="83" t="s">
        <v>53537</v>
      </c>
    </row>
    <row r="1484" ht="14" customHeight="1" spans="1:7">
      <c r="A1484" s="79" t="s">
        <v>53577</v>
      </c>
      <c r="B1484" s="83" t="s">
        <v>53578</v>
      </c>
      <c r="C1484" s="84" t="s">
        <v>53579</v>
      </c>
      <c r="D1484" s="85">
        <v>8.8</v>
      </c>
      <c r="E1484" s="82">
        <v>80</v>
      </c>
      <c r="F1484" s="82">
        <f t="shared" si="23"/>
        <v>704</v>
      </c>
      <c r="G1484" s="83" t="s">
        <v>53537</v>
      </c>
    </row>
    <row r="1485" ht="14" customHeight="1" spans="1:7">
      <c r="A1485" s="79" t="s">
        <v>53580</v>
      </c>
      <c r="B1485" s="83" t="s">
        <v>53581</v>
      </c>
      <c r="C1485" s="84" t="s">
        <v>119</v>
      </c>
      <c r="D1485" s="85">
        <v>9.6</v>
      </c>
      <c r="E1485" s="82">
        <v>80</v>
      </c>
      <c r="F1485" s="82">
        <f t="shared" si="23"/>
        <v>768</v>
      </c>
      <c r="G1485" s="83" t="s">
        <v>53537</v>
      </c>
    </row>
    <row r="1486" ht="14" customHeight="1" spans="1:7">
      <c r="A1486" s="79" t="s">
        <v>53582</v>
      </c>
      <c r="B1486" s="83" t="s">
        <v>53583</v>
      </c>
      <c r="C1486" s="84" t="s">
        <v>53584</v>
      </c>
      <c r="D1486" s="85">
        <v>12.9</v>
      </c>
      <c r="E1486" s="82">
        <v>80</v>
      </c>
      <c r="F1486" s="82">
        <f t="shared" si="23"/>
        <v>1032</v>
      </c>
      <c r="G1486" s="83" t="s">
        <v>53537</v>
      </c>
    </row>
    <row r="1487" ht="14" customHeight="1" spans="1:7">
      <c r="A1487" s="79" t="s">
        <v>53585</v>
      </c>
      <c r="B1487" s="83" t="s">
        <v>53586</v>
      </c>
      <c r="C1487" s="84" t="s">
        <v>18596</v>
      </c>
      <c r="D1487" s="85">
        <v>26.5</v>
      </c>
      <c r="E1487" s="82">
        <v>80</v>
      </c>
      <c r="F1487" s="82">
        <f t="shared" si="23"/>
        <v>2120</v>
      </c>
      <c r="G1487" s="83" t="s">
        <v>53537</v>
      </c>
    </row>
    <row r="1488" ht="14" customHeight="1" spans="1:7">
      <c r="A1488" s="79" t="s">
        <v>53587</v>
      </c>
      <c r="B1488" s="83" t="s">
        <v>53588</v>
      </c>
      <c r="C1488" s="84" t="s">
        <v>1141</v>
      </c>
      <c r="D1488" s="85">
        <v>7.9</v>
      </c>
      <c r="E1488" s="82">
        <v>80</v>
      </c>
      <c r="F1488" s="82">
        <f t="shared" si="23"/>
        <v>632</v>
      </c>
      <c r="G1488" s="83" t="s">
        <v>53537</v>
      </c>
    </row>
    <row r="1489" ht="14" customHeight="1" spans="1:7">
      <c r="A1489" s="79" t="s">
        <v>53589</v>
      </c>
      <c r="B1489" s="83" t="s">
        <v>53590</v>
      </c>
      <c r="C1489" s="84" t="s">
        <v>8701</v>
      </c>
      <c r="D1489" s="85">
        <v>10</v>
      </c>
      <c r="E1489" s="82">
        <v>80</v>
      </c>
      <c r="F1489" s="82">
        <f t="shared" si="23"/>
        <v>800</v>
      </c>
      <c r="G1489" s="83" t="s">
        <v>53537</v>
      </c>
    </row>
    <row r="1490" ht="14" customHeight="1" spans="1:7">
      <c r="A1490" s="79" t="s">
        <v>53591</v>
      </c>
      <c r="B1490" s="83" t="s">
        <v>53592</v>
      </c>
      <c r="C1490" s="84" t="s">
        <v>53593</v>
      </c>
      <c r="D1490" s="85">
        <v>6.5</v>
      </c>
      <c r="E1490" s="82">
        <v>80</v>
      </c>
      <c r="F1490" s="82">
        <f t="shared" si="23"/>
        <v>520</v>
      </c>
      <c r="G1490" s="83" t="s">
        <v>53537</v>
      </c>
    </row>
    <row r="1491" ht="14" customHeight="1" spans="1:7">
      <c r="A1491" s="79" t="s">
        <v>53594</v>
      </c>
      <c r="B1491" s="83" t="s">
        <v>53595</v>
      </c>
      <c r="C1491" s="84" t="s">
        <v>53596</v>
      </c>
      <c r="D1491" s="85">
        <v>11.9</v>
      </c>
      <c r="E1491" s="82">
        <v>80</v>
      </c>
      <c r="F1491" s="82">
        <f t="shared" si="23"/>
        <v>952</v>
      </c>
      <c r="G1491" s="83" t="s">
        <v>53537</v>
      </c>
    </row>
    <row r="1492" ht="14" customHeight="1" spans="1:7">
      <c r="A1492" s="79" t="s">
        <v>53597</v>
      </c>
      <c r="B1492" s="83" t="s">
        <v>53598</v>
      </c>
      <c r="C1492" s="84" t="s">
        <v>1117</v>
      </c>
      <c r="D1492" s="85">
        <v>19</v>
      </c>
      <c r="E1492" s="82">
        <v>80</v>
      </c>
      <c r="F1492" s="82">
        <f t="shared" si="23"/>
        <v>1520</v>
      </c>
      <c r="G1492" s="83" t="s">
        <v>53537</v>
      </c>
    </row>
    <row r="1493" ht="14" customHeight="1" spans="1:7">
      <c r="A1493" s="79" t="s">
        <v>53599</v>
      </c>
      <c r="B1493" s="83" t="s">
        <v>53600</v>
      </c>
      <c r="C1493" s="84" t="s">
        <v>2170</v>
      </c>
      <c r="D1493" s="85">
        <v>6.9</v>
      </c>
      <c r="E1493" s="82">
        <v>80</v>
      </c>
      <c r="F1493" s="82">
        <f t="shared" si="23"/>
        <v>552</v>
      </c>
      <c r="G1493" s="83" t="s">
        <v>53537</v>
      </c>
    </row>
    <row r="1494" ht="14" customHeight="1" spans="1:7">
      <c r="A1494" s="79" t="s">
        <v>53601</v>
      </c>
      <c r="B1494" s="83" t="s">
        <v>53602</v>
      </c>
      <c r="C1494" s="84" t="s">
        <v>3732</v>
      </c>
      <c r="D1494" s="85">
        <v>19.6</v>
      </c>
      <c r="E1494" s="82">
        <v>80</v>
      </c>
      <c r="F1494" s="82">
        <f t="shared" si="23"/>
        <v>1568</v>
      </c>
      <c r="G1494" s="83" t="s">
        <v>53537</v>
      </c>
    </row>
    <row r="1495" ht="14" customHeight="1" spans="1:7">
      <c r="A1495" s="79" t="s">
        <v>53603</v>
      </c>
      <c r="B1495" s="83" t="s">
        <v>53604</v>
      </c>
      <c r="C1495" s="84" t="s">
        <v>53605</v>
      </c>
      <c r="D1495" s="85">
        <v>12.5</v>
      </c>
      <c r="E1495" s="82">
        <v>80</v>
      </c>
      <c r="F1495" s="82">
        <f t="shared" si="23"/>
        <v>1000</v>
      </c>
      <c r="G1495" s="83" t="s">
        <v>53537</v>
      </c>
    </row>
    <row r="1496" ht="14" customHeight="1" spans="1:7">
      <c r="A1496" s="79" t="s">
        <v>53606</v>
      </c>
      <c r="B1496" s="83" t="s">
        <v>53607</v>
      </c>
      <c r="C1496" s="84" t="s">
        <v>3390</v>
      </c>
      <c r="D1496" s="85">
        <v>6</v>
      </c>
      <c r="E1496" s="82">
        <v>80</v>
      </c>
      <c r="F1496" s="82">
        <f t="shared" si="23"/>
        <v>480</v>
      </c>
      <c r="G1496" s="83" t="s">
        <v>53537</v>
      </c>
    </row>
    <row r="1497" ht="14" customHeight="1" spans="1:7">
      <c r="A1497" s="79" t="s">
        <v>53608</v>
      </c>
      <c r="B1497" s="83" t="s">
        <v>53609</v>
      </c>
      <c r="C1497" s="84" t="s">
        <v>53610</v>
      </c>
      <c r="D1497" s="85">
        <v>20</v>
      </c>
      <c r="E1497" s="82">
        <v>80</v>
      </c>
      <c r="F1497" s="82">
        <f t="shared" si="23"/>
        <v>1600</v>
      </c>
      <c r="G1497" s="83" t="s">
        <v>53537</v>
      </c>
    </row>
    <row r="1498" ht="14" customHeight="1" spans="1:7">
      <c r="A1498" s="79" t="s">
        <v>53611</v>
      </c>
      <c r="B1498" s="83" t="s">
        <v>53612</v>
      </c>
      <c r="C1498" s="84" t="s">
        <v>53613</v>
      </c>
      <c r="D1498" s="85">
        <v>36</v>
      </c>
      <c r="E1498" s="82">
        <v>80</v>
      </c>
      <c r="F1498" s="82">
        <f t="shared" si="23"/>
        <v>2880</v>
      </c>
      <c r="G1498" s="83" t="s">
        <v>53537</v>
      </c>
    </row>
    <row r="1499" ht="14" customHeight="1" spans="1:7">
      <c r="A1499" s="79" t="s">
        <v>53614</v>
      </c>
      <c r="B1499" s="83" t="s">
        <v>53615</v>
      </c>
      <c r="C1499" s="84" t="s">
        <v>3069</v>
      </c>
      <c r="D1499" s="85">
        <v>19</v>
      </c>
      <c r="E1499" s="82">
        <v>80</v>
      </c>
      <c r="F1499" s="82">
        <f t="shared" si="23"/>
        <v>1520</v>
      </c>
      <c r="G1499" s="83" t="s">
        <v>53537</v>
      </c>
    </row>
    <row r="1500" ht="14" customHeight="1" spans="1:7">
      <c r="A1500" s="79" t="s">
        <v>53616</v>
      </c>
      <c r="B1500" s="83" t="s">
        <v>53617</v>
      </c>
      <c r="C1500" s="84" t="s">
        <v>53618</v>
      </c>
      <c r="D1500" s="85">
        <v>8.5</v>
      </c>
      <c r="E1500" s="82">
        <v>80</v>
      </c>
      <c r="F1500" s="82">
        <f t="shared" si="23"/>
        <v>680</v>
      </c>
      <c r="G1500" s="83" t="s">
        <v>53537</v>
      </c>
    </row>
    <row r="1501" ht="14" customHeight="1" spans="1:7">
      <c r="A1501" s="79" t="s">
        <v>53619</v>
      </c>
      <c r="B1501" s="83" t="s">
        <v>53620</v>
      </c>
      <c r="C1501" s="84" t="s">
        <v>53621</v>
      </c>
      <c r="D1501" s="85">
        <v>9.3</v>
      </c>
      <c r="E1501" s="82">
        <v>80</v>
      </c>
      <c r="F1501" s="82">
        <f t="shared" si="23"/>
        <v>744</v>
      </c>
      <c r="G1501" s="83" t="s">
        <v>53537</v>
      </c>
    </row>
    <row r="1502" ht="14" customHeight="1" spans="1:7">
      <c r="A1502" s="79" t="s">
        <v>53622</v>
      </c>
      <c r="B1502" s="83" t="s">
        <v>53623</v>
      </c>
      <c r="C1502" s="84" t="s">
        <v>11024</v>
      </c>
      <c r="D1502" s="85">
        <v>18</v>
      </c>
      <c r="E1502" s="82">
        <v>80</v>
      </c>
      <c r="F1502" s="82">
        <f t="shared" si="23"/>
        <v>1440</v>
      </c>
      <c r="G1502" s="83" t="s">
        <v>53537</v>
      </c>
    </row>
    <row r="1503" ht="14" customHeight="1" spans="1:7">
      <c r="A1503" s="79" t="s">
        <v>53624</v>
      </c>
      <c r="B1503" s="83" t="s">
        <v>53625</v>
      </c>
      <c r="C1503" s="84" t="s">
        <v>53626</v>
      </c>
      <c r="D1503" s="85">
        <v>13</v>
      </c>
      <c r="E1503" s="82">
        <v>80</v>
      </c>
      <c r="F1503" s="82">
        <f t="shared" si="23"/>
        <v>1040</v>
      </c>
      <c r="G1503" s="83" t="s">
        <v>53537</v>
      </c>
    </row>
    <row r="1504" ht="14" customHeight="1" spans="1:7">
      <c r="A1504" s="79" t="s">
        <v>53627</v>
      </c>
      <c r="B1504" s="83" t="s">
        <v>53628</v>
      </c>
      <c r="C1504" s="84" t="s">
        <v>53629</v>
      </c>
      <c r="D1504" s="85">
        <v>13</v>
      </c>
      <c r="E1504" s="82">
        <v>80</v>
      </c>
      <c r="F1504" s="82">
        <f t="shared" si="23"/>
        <v>1040</v>
      </c>
      <c r="G1504" s="83" t="s">
        <v>53537</v>
      </c>
    </row>
    <row r="1505" ht="14" customHeight="1" spans="1:7">
      <c r="A1505" s="79" t="s">
        <v>53630</v>
      </c>
      <c r="B1505" s="83" t="s">
        <v>53631</v>
      </c>
      <c r="C1505" s="84" t="s">
        <v>53632</v>
      </c>
      <c r="D1505" s="85">
        <v>12</v>
      </c>
      <c r="E1505" s="82">
        <v>80</v>
      </c>
      <c r="F1505" s="82">
        <f t="shared" si="23"/>
        <v>960</v>
      </c>
      <c r="G1505" s="83" t="s">
        <v>53537</v>
      </c>
    </row>
    <row r="1506" ht="14" customHeight="1" spans="1:7">
      <c r="A1506" s="79" t="s">
        <v>53633</v>
      </c>
      <c r="B1506" s="83" t="s">
        <v>53634</v>
      </c>
      <c r="C1506" s="84" t="s">
        <v>9474</v>
      </c>
      <c r="D1506" s="85">
        <v>7.5</v>
      </c>
      <c r="E1506" s="82">
        <v>80</v>
      </c>
      <c r="F1506" s="82">
        <f t="shared" si="23"/>
        <v>600</v>
      </c>
      <c r="G1506" s="83" t="s">
        <v>53537</v>
      </c>
    </row>
    <row r="1507" ht="14" customHeight="1" spans="1:7">
      <c r="A1507" s="79" t="s">
        <v>53635</v>
      </c>
      <c r="B1507" s="83" t="s">
        <v>53636</v>
      </c>
      <c r="C1507" s="84" t="s">
        <v>1336</v>
      </c>
      <c r="D1507" s="85">
        <v>6.6</v>
      </c>
      <c r="E1507" s="82">
        <v>80</v>
      </c>
      <c r="F1507" s="82">
        <f t="shared" si="23"/>
        <v>528</v>
      </c>
      <c r="G1507" s="83" t="s">
        <v>53537</v>
      </c>
    </row>
    <row r="1508" ht="14" customHeight="1" spans="1:7">
      <c r="A1508" s="79" t="s">
        <v>53637</v>
      </c>
      <c r="B1508" s="83" t="s">
        <v>53638</v>
      </c>
      <c r="C1508" s="84" t="s">
        <v>53639</v>
      </c>
      <c r="D1508" s="85">
        <v>15.5</v>
      </c>
      <c r="E1508" s="82">
        <v>80</v>
      </c>
      <c r="F1508" s="82">
        <f t="shared" si="23"/>
        <v>1240</v>
      </c>
      <c r="G1508" s="83" t="s">
        <v>53537</v>
      </c>
    </row>
    <row r="1509" ht="14" customHeight="1" spans="1:7">
      <c r="A1509" s="79" t="s">
        <v>53640</v>
      </c>
      <c r="B1509" s="83" t="s">
        <v>53641</v>
      </c>
      <c r="C1509" s="84" t="s">
        <v>53642</v>
      </c>
      <c r="D1509" s="85">
        <v>7.8</v>
      </c>
      <c r="E1509" s="82">
        <v>80</v>
      </c>
      <c r="F1509" s="82">
        <f t="shared" si="23"/>
        <v>624</v>
      </c>
      <c r="G1509" s="83" t="s">
        <v>53537</v>
      </c>
    </row>
    <row r="1510" ht="14" customHeight="1" spans="1:7">
      <c r="A1510" s="79" t="s">
        <v>53643</v>
      </c>
      <c r="B1510" s="87" t="s">
        <v>53644</v>
      </c>
      <c r="C1510" s="87" t="s">
        <v>53645</v>
      </c>
      <c r="D1510" s="88">
        <v>6.03</v>
      </c>
      <c r="E1510" s="82">
        <v>80</v>
      </c>
      <c r="F1510" s="82">
        <f t="shared" si="23"/>
        <v>482.4</v>
      </c>
      <c r="G1510" s="80" t="s">
        <v>53646</v>
      </c>
    </row>
    <row r="1511" ht="14" customHeight="1" spans="1:7">
      <c r="A1511" s="79" t="s">
        <v>53647</v>
      </c>
      <c r="B1511" s="87" t="s">
        <v>53648</v>
      </c>
      <c r="C1511" s="87" t="s">
        <v>53649</v>
      </c>
      <c r="D1511" s="88">
        <v>8.07</v>
      </c>
      <c r="E1511" s="82">
        <v>80</v>
      </c>
      <c r="F1511" s="82">
        <f t="shared" si="23"/>
        <v>645.6</v>
      </c>
      <c r="G1511" s="80" t="s">
        <v>53646</v>
      </c>
    </row>
    <row r="1512" ht="14" customHeight="1" spans="1:7">
      <c r="A1512" s="79" t="s">
        <v>53650</v>
      </c>
      <c r="B1512" s="87" t="s">
        <v>53651</v>
      </c>
      <c r="C1512" s="87" t="s">
        <v>53652</v>
      </c>
      <c r="D1512" s="88">
        <v>3.62</v>
      </c>
      <c r="E1512" s="82">
        <v>80</v>
      </c>
      <c r="F1512" s="82">
        <f t="shared" si="23"/>
        <v>289.6</v>
      </c>
      <c r="G1512" s="80" t="s">
        <v>53646</v>
      </c>
    </row>
    <row r="1513" ht="14" customHeight="1" spans="1:7">
      <c r="A1513" s="79" t="s">
        <v>53653</v>
      </c>
      <c r="B1513" s="87" t="s">
        <v>53654</v>
      </c>
      <c r="C1513" s="87" t="s">
        <v>53655</v>
      </c>
      <c r="D1513" s="88">
        <v>3.62</v>
      </c>
      <c r="E1513" s="82">
        <v>80</v>
      </c>
      <c r="F1513" s="82">
        <f t="shared" si="23"/>
        <v>289.6</v>
      </c>
      <c r="G1513" s="80" t="s">
        <v>53646</v>
      </c>
    </row>
    <row r="1514" ht="14" customHeight="1" spans="1:7">
      <c r="A1514" s="79" t="s">
        <v>53656</v>
      </c>
      <c r="B1514" s="87" t="s">
        <v>53657</v>
      </c>
      <c r="C1514" s="87" t="s">
        <v>2298</v>
      </c>
      <c r="D1514" s="88">
        <v>2.68</v>
      </c>
      <c r="E1514" s="82">
        <v>80</v>
      </c>
      <c r="F1514" s="82">
        <f t="shared" si="23"/>
        <v>214.4</v>
      </c>
      <c r="G1514" s="80" t="s">
        <v>53646</v>
      </c>
    </row>
    <row r="1515" ht="14" customHeight="1" spans="1:7">
      <c r="A1515" s="79" t="s">
        <v>53658</v>
      </c>
      <c r="B1515" s="87" t="s">
        <v>53659</v>
      </c>
      <c r="C1515" s="87" t="s">
        <v>7012</v>
      </c>
      <c r="D1515" s="88">
        <v>4.36</v>
      </c>
      <c r="E1515" s="82">
        <v>80</v>
      </c>
      <c r="F1515" s="82">
        <f t="shared" si="23"/>
        <v>348.8</v>
      </c>
      <c r="G1515" s="80" t="s">
        <v>53646</v>
      </c>
    </row>
    <row r="1516" ht="14" customHeight="1" spans="1:7">
      <c r="A1516" s="79" t="s">
        <v>53660</v>
      </c>
      <c r="B1516" s="87" t="s">
        <v>53661</v>
      </c>
      <c r="C1516" s="87" t="s">
        <v>53662</v>
      </c>
      <c r="D1516" s="88">
        <v>5.36</v>
      </c>
      <c r="E1516" s="82">
        <v>80</v>
      </c>
      <c r="F1516" s="82">
        <f t="shared" si="23"/>
        <v>428.8</v>
      </c>
      <c r="G1516" s="80" t="s">
        <v>53646</v>
      </c>
    </row>
    <row r="1517" ht="14" customHeight="1" spans="1:7">
      <c r="A1517" s="79" t="s">
        <v>53663</v>
      </c>
      <c r="B1517" s="87" t="s">
        <v>53664</v>
      </c>
      <c r="C1517" s="87" t="s">
        <v>36027</v>
      </c>
      <c r="D1517" s="88">
        <v>2.72</v>
      </c>
      <c r="E1517" s="82">
        <v>80</v>
      </c>
      <c r="F1517" s="82">
        <f t="shared" si="23"/>
        <v>217.6</v>
      </c>
      <c r="G1517" s="80" t="s">
        <v>53646</v>
      </c>
    </row>
    <row r="1518" ht="14" customHeight="1" spans="1:7">
      <c r="A1518" s="79" t="s">
        <v>53665</v>
      </c>
      <c r="B1518" s="87" t="s">
        <v>53666</v>
      </c>
      <c r="C1518" s="87" t="s">
        <v>53667</v>
      </c>
      <c r="D1518" s="88">
        <v>4.02</v>
      </c>
      <c r="E1518" s="82">
        <v>80</v>
      </c>
      <c r="F1518" s="82">
        <f t="shared" si="23"/>
        <v>321.6</v>
      </c>
      <c r="G1518" s="80" t="s">
        <v>53646</v>
      </c>
    </row>
    <row r="1519" ht="14" customHeight="1" spans="1:7">
      <c r="A1519" s="79" t="s">
        <v>53668</v>
      </c>
      <c r="B1519" s="87" t="s">
        <v>53669</v>
      </c>
      <c r="C1519" s="87" t="s">
        <v>53670</v>
      </c>
      <c r="D1519" s="88">
        <v>2.01</v>
      </c>
      <c r="E1519" s="82">
        <v>80</v>
      </c>
      <c r="F1519" s="82">
        <f t="shared" si="23"/>
        <v>160.8</v>
      </c>
      <c r="G1519" s="80" t="s">
        <v>53646</v>
      </c>
    </row>
    <row r="1520" ht="14" customHeight="1" spans="1:7">
      <c r="A1520" s="79" t="s">
        <v>53671</v>
      </c>
      <c r="B1520" s="87" t="s">
        <v>53672</v>
      </c>
      <c r="C1520" s="87" t="s">
        <v>53673</v>
      </c>
      <c r="D1520" s="88">
        <v>1.34</v>
      </c>
      <c r="E1520" s="82">
        <v>80</v>
      </c>
      <c r="F1520" s="82">
        <f t="shared" si="23"/>
        <v>107.2</v>
      </c>
      <c r="G1520" s="80" t="s">
        <v>53646</v>
      </c>
    </row>
    <row r="1521" ht="14" customHeight="1" spans="1:7">
      <c r="A1521" s="79" t="s">
        <v>53674</v>
      </c>
      <c r="B1521" s="87" t="s">
        <v>53675</v>
      </c>
      <c r="C1521" s="87" t="s">
        <v>53676</v>
      </c>
      <c r="D1521" s="88">
        <v>4.02</v>
      </c>
      <c r="E1521" s="82">
        <v>80</v>
      </c>
      <c r="F1521" s="82">
        <f t="shared" si="23"/>
        <v>321.6</v>
      </c>
      <c r="G1521" s="80" t="s">
        <v>53646</v>
      </c>
    </row>
    <row r="1522" ht="14" customHeight="1" spans="1:7">
      <c r="A1522" s="79" t="s">
        <v>53677</v>
      </c>
      <c r="B1522" s="87" t="s">
        <v>53678</v>
      </c>
      <c r="C1522" s="87" t="s">
        <v>53679</v>
      </c>
      <c r="D1522" s="88">
        <v>4.02</v>
      </c>
      <c r="E1522" s="82">
        <v>80</v>
      </c>
      <c r="F1522" s="82">
        <f t="shared" si="23"/>
        <v>321.6</v>
      </c>
      <c r="G1522" s="80" t="s">
        <v>53646</v>
      </c>
    </row>
    <row r="1523" ht="14" customHeight="1" spans="1:7">
      <c r="A1523" s="79" t="s">
        <v>53680</v>
      </c>
      <c r="B1523" s="87" t="s">
        <v>53681</v>
      </c>
      <c r="C1523" s="87" t="s">
        <v>53682</v>
      </c>
      <c r="D1523" s="88">
        <v>6.58</v>
      </c>
      <c r="E1523" s="82">
        <v>80</v>
      </c>
      <c r="F1523" s="82">
        <f t="shared" si="23"/>
        <v>526.4</v>
      </c>
      <c r="G1523" s="80" t="s">
        <v>53646</v>
      </c>
    </row>
    <row r="1524" ht="14" customHeight="1" spans="1:7">
      <c r="A1524" s="79" t="s">
        <v>53683</v>
      </c>
      <c r="B1524" s="87" t="s">
        <v>53684</v>
      </c>
      <c r="C1524" s="87" t="s">
        <v>32683</v>
      </c>
      <c r="D1524" s="88">
        <v>2.68</v>
      </c>
      <c r="E1524" s="82">
        <v>80</v>
      </c>
      <c r="F1524" s="82">
        <f t="shared" si="23"/>
        <v>214.4</v>
      </c>
      <c r="G1524" s="80" t="s">
        <v>53646</v>
      </c>
    </row>
    <row r="1525" ht="14" customHeight="1" spans="1:7">
      <c r="A1525" s="79" t="s">
        <v>53685</v>
      </c>
      <c r="B1525" s="87" t="s">
        <v>53686</v>
      </c>
      <c r="C1525" s="87" t="s">
        <v>53687</v>
      </c>
      <c r="D1525" s="88">
        <v>2.68</v>
      </c>
      <c r="E1525" s="82">
        <v>80</v>
      </c>
      <c r="F1525" s="82">
        <f t="shared" si="23"/>
        <v>214.4</v>
      </c>
      <c r="G1525" s="80" t="s">
        <v>53646</v>
      </c>
    </row>
    <row r="1526" ht="14" customHeight="1" spans="1:7">
      <c r="A1526" s="79" t="s">
        <v>53688</v>
      </c>
      <c r="B1526" s="87" t="s">
        <v>53689</v>
      </c>
      <c r="C1526" s="87" t="s">
        <v>2283</v>
      </c>
      <c r="D1526" s="88">
        <v>2.68</v>
      </c>
      <c r="E1526" s="82">
        <v>80</v>
      </c>
      <c r="F1526" s="82">
        <f t="shared" si="23"/>
        <v>214.4</v>
      </c>
      <c r="G1526" s="80" t="s">
        <v>53646</v>
      </c>
    </row>
    <row r="1527" ht="14" customHeight="1" spans="1:7">
      <c r="A1527" s="79" t="s">
        <v>53690</v>
      </c>
      <c r="B1527" s="87" t="s">
        <v>53691</v>
      </c>
      <c r="C1527" s="87" t="s">
        <v>53692</v>
      </c>
      <c r="D1527" s="88">
        <v>3.21</v>
      </c>
      <c r="E1527" s="82">
        <v>80</v>
      </c>
      <c r="F1527" s="82">
        <f t="shared" si="23"/>
        <v>256.8</v>
      </c>
      <c r="G1527" s="80" t="s">
        <v>53646</v>
      </c>
    </row>
    <row r="1528" ht="14" customHeight="1" spans="1:7">
      <c r="A1528" s="79" t="s">
        <v>53693</v>
      </c>
      <c r="B1528" s="87" t="s">
        <v>53694</v>
      </c>
      <c r="C1528" s="87" t="s">
        <v>18630</v>
      </c>
      <c r="D1528" s="88">
        <v>2.36</v>
      </c>
      <c r="E1528" s="82">
        <v>80</v>
      </c>
      <c r="F1528" s="82">
        <f t="shared" si="23"/>
        <v>188.8</v>
      </c>
      <c r="G1528" s="80" t="s">
        <v>53646</v>
      </c>
    </row>
    <row r="1529" ht="14" customHeight="1" spans="1:7">
      <c r="A1529" s="79" t="s">
        <v>53695</v>
      </c>
      <c r="B1529" s="87" t="s">
        <v>53696</v>
      </c>
      <c r="C1529" s="87" t="s">
        <v>18492</v>
      </c>
      <c r="D1529" s="88">
        <v>2.93</v>
      </c>
      <c r="E1529" s="82">
        <v>80</v>
      </c>
      <c r="F1529" s="82">
        <f t="shared" si="23"/>
        <v>234.4</v>
      </c>
      <c r="G1529" s="80" t="s">
        <v>53646</v>
      </c>
    </row>
    <row r="1530" ht="14" customHeight="1" spans="1:7">
      <c r="A1530" s="79" t="s">
        <v>53697</v>
      </c>
      <c r="B1530" s="87" t="s">
        <v>53698</v>
      </c>
      <c r="C1530" s="87" t="s">
        <v>53699</v>
      </c>
      <c r="D1530" s="88">
        <v>3.05</v>
      </c>
      <c r="E1530" s="82">
        <v>80</v>
      </c>
      <c r="F1530" s="82">
        <f t="shared" si="23"/>
        <v>244</v>
      </c>
      <c r="G1530" s="80" t="s">
        <v>53646</v>
      </c>
    </row>
    <row r="1531" ht="14" customHeight="1" spans="1:7">
      <c r="A1531" s="79" t="s">
        <v>53700</v>
      </c>
      <c r="B1531" s="87" t="s">
        <v>53701</v>
      </c>
      <c r="C1531" s="87" t="s">
        <v>3771</v>
      </c>
      <c r="D1531" s="88">
        <v>1.34</v>
      </c>
      <c r="E1531" s="82">
        <v>80</v>
      </c>
      <c r="F1531" s="82">
        <f t="shared" si="23"/>
        <v>107.2</v>
      </c>
      <c r="G1531" s="80" t="s">
        <v>53646</v>
      </c>
    </row>
    <row r="1532" ht="14" customHeight="1" spans="1:7">
      <c r="A1532" s="79" t="s">
        <v>53702</v>
      </c>
      <c r="B1532" s="87" t="s">
        <v>53703</v>
      </c>
      <c r="C1532" s="87" t="s">
        <v>53704</v>
      </c>
      <c r="D1532" s="88">
        <v>3.08</v>
      </c>
      <c r="E1532" s="82">
        <v>80</v>
      </c>
      <c r="F1532" s="82">
        <f t="shared" si="23"/>
        <v>246.4</v>
      </c>
      <c r="G1532" s="80" t="s">
        <v>53646</v>
      </c>
    </row>
    <row r="1533" ht="14" customHeight="1" spans="1:7">
      <c r="A1533" s="79" t="s">
        <v>53705</v>
      </c>
      <c r="B1533" s="87" t="s">
        <v>53706</v>
      </c>
      <c r="C1533" s="87" t="s">
        <v>908</v>
      </c>
      <c r="D1533" s="88">
        <v>2.16</v>
      </c>
      <c r="E1533" s="82">
        <v>80</v>
      </c>
      <c r="F1533" s="82">
        <f t="shared" si="23"/>
        <v>172.8</v>
      </c>
      <c r="G1533" s="80" t="s">
        <v>53646</v>
      </c>
    </row>
    <row r="1534" ht="14" customHeight="1" spans="1:7">
      <c r="A1534" s="79" t="s">
        <v>53707</v>
      </c>
      <c r="B1534" s="87" t="s">
        <v>53708</v>
      </c>
      <c r="C1534" s="87" t="s">
        <v>1409</v>
      </c>
      <c r="D1534" s="88">
        <v>3.08</v>
      </c>
      <c r="E1534" s="82">
        <v>80</v>
      </c>
      <c r="F1534" s="82">
        <f t="shared" si="23"/>
        <v>246.4</v>
      </c>
      <c r="G1534" s="80" t="s">
        <v>53646</v>
      </c>
    </row>
    <row r="1535" ht="14" customHeight="1" spans="1:7">
      <c r="A1535" s="79" t="s">
        <v>53709</v>
      </c>
      <c r="B1535" s="87" t="s">
        <v>53710</v>
      </c>
      <c r="C1535" s="87" t="s">
        <v>20568</v>
      </c>
      <c r="D1535" s="88">
        <v>4.02</v>
      </c>
      <c r="E1535" s="82">
        <v>80</v>
      </c>
      <c r="F1535" s="82">
        <f t="shared" si="23"/>
        <v>321.6</v>
      </c>
      <c r="G1535" s="80" t="s">
        <v>53646</v>
      </c>
    </row>
    <row r="1536" ht="14" customHeight="1" spans="1:7">
      <c r="A1536" s="79" t="s">
        <v>53711</v>
      </c>
      <c r="B1536" s="87" t="s">
        <v>53712</v>
      </c>
      <c r="C1536" s="87" t="s">
        <v>53713</v>
      </c>
      <c r="D1536" s="88">
        <v>2.57</v>
      </c>
      <c r="E1536" s="82">
        <v>80</v>
      </c>
      <c r="F1536" s="82">
        <f t="shared" si="23"/>
        <v>205.6</v>
      </c>
      <c r="G1536" s="80" t="s">
        <v>53646</v>
      </c>
    </row>
    <row r="1537" ht="14" customHeight="1" spans="1:7">
      <c r="A1537" s="79" t="s">
        <v>53714</v>
      </c>
      <c r="B1537" s="87" t="s">
        <v>53715</v>
      </c>
      <c r="C1537" s="87" t="s">
        <v>53716</v>
      </c>
      <c r="D1537" s="88">
        <v>5.77</v>
      </c>
      <c r="E1537" s="82">
        <v>80</v>
      </c>
      <c r="F1537" s="82">
        <f t="shared" si="23"/>
        <v>461.6</v>
      </c>
      <c r="G1537" s="80" t="s">
        <v>53646</v>
      </c>
    </row>
    <row r="1538" ht="14" customHeight="1" spans="1:7">
      <c r="A1538" s="79" t="s">
        <v>53717</v>
      </c>
      <c r="B1538" s="87" t="s">
        <v>53718</v>
      </c>
      <c r="C1538" s="87" t="s">
        <v>18472</v>
      </c>
      <c r="D1538" s="88">
        <v>6.7</v>
      </c>
      <c r="E1538" s="82">
        <v>80</v>
      </c>
      <c r="F1538" s="82">
        <f t="shared" si="23"/>
        <v>536</v>
      </c>
      <c r="G1538" s="80" t="s">
        <v>53646</v>
      </c>
    </row>
    <row r="1539" ht="14" customHeight="1" spans="1:7">
      <c r="A1539" s="79" t="s">
        <v>53719</v>
      </c>
      <c r="B1539" s="87" t="s">
        <v>53720</v>
      </c>
      <c r="C1539" s="87" t="s">
        <v>39740</v>
      </c>
      <c r="D1539" s="88">
        <v>1.34</v>
      </c>
      <c r="E1539" s="82">
        <v>80</v>
      </c>
      <c r="F1539" s="82">
        <f t="shared" si="23"/>
        <v>107.2</v>
      </c>
      <c r="G1539" s="80" t="s">
        <v>53646</v>
      </c>
    </row>
    <row r="1540" ht="14" customHeight="1" spans="1:7">
      <c r="A1540" s="79" t="s">
        <v>53721</v>
      </c>
      <c r="B1540" s="87" t="s">
        <v>53722</v>
      </c>
      <c r="C1540" s="87" t="s">
        <v>5466</v>
      </c>
      <c r="D1540" s="88">
        <v>5.36</v>
      </c>
      <c r="E1540" s="82">
        <v>80</v>
      </c>
      <c r="F1540" s="82">
        <f t="shared" ref="F1540:F1603" si="24">D1540*E1540</f>
        <v>428.8</v>
      </c>
      <c r="G1540" s="80" t="s">
        <v>53646</v>
      </c>
    </row>
    <row r="1541" ht="14" customHeight="1" spans="1:7">
      <c r="A1541" s="79" t="s">
        <v>53723</v>
      </c>
      <c r="B1541" s="87" t="s">
        <v>53724</v>
      </c>
      <c r="C1541" s="87" t="s">
        <v>42199</v>
      </c>
      <c r="D1541" s="88">
        <v>1.41</v>
      </c>
      <c r="E1541" s="82">
        <v>80</v>
      </c>
      <c r="F1541" s="82">
        <f t="shared" si="24"/>
        <v>112.8</v>
      </c>
      <c r="G1541" s="80" t="s">
        <v>53646</v>
      </c>
    </row>
    <row r="1542" ht="14" customHeight="1" spans="1:7">
      <c r="A1542" s="79" t="s">
        <v>53725</v>
      </c>
      <c r="B1542" s="87" t="s">
        <v>53726</v>
      </c>
      <c r="C1542" s="87" t="s">
        <v>42197</v>
      </c>
      <c r="D1542" s="88">
        <v>2.55</v>
      </c>
      <c r="E1542" s="82">
        <v>80</v>
      </c>
      <c r="F1542" s="82">
        <f t="shared" si="24"/>
        <v>204</v>
      </c>
      <c r="G1542" s="80" t="s">
        <v>53646</v>
      </c>
    </row>
    <row r="1543" ht="14" customHeight="1" spans="1:7">
      <c r="A1543" s="79" t="s">
        <v>53727</v>
      </c>
      <c r="B1543" s="87" t="s">
        <v>53728</v>
      </c>
      <c r="C1543" s="87" t="s">
        <v>32676</v>
      </c>
      <c r="D1543" s="88">
        <v>1.88</v>
      </c>
      <c r="E1543" s="82">
        <v>80</v>
      </c>
      <c r="F1543" s="82">
        <f t="shared" si="24"/>
        <v>150.4</v>
      </c>
      <c r="G1543" s="80" t="s">
        <v>53646</v>
      </c>
    </row>
    <row r="1544" ht="14" customHeight="1" spans="1:7">
      <c r="A1544" s="79" t="s">
        <v>53729</v>
      </c>
      <c r="B1544" s="87" t="s">
        <v>53730</v>
      </c>
      <c r="C1544" s="87" t="s">
        <v>1742</v>
      </c>
      <c r="D1544" s="88">
        <v>1.88</v>
      </c>
      <c r="E1544" s="82">
        <v>80</v>
      </c>
      <c r="F1544" s="82">
        <f t="shared" si="24"/>
        <v>150.4</v>
      </c>
      <c r="G1544" s="80" t="s">
        <v>53646</v>
      </c>
    </row>
    <row r="1545" ht="14" customHeight="1" spans="1:7">
      <c r="A1545" s="79" t="s">
        <v>53731</v>
      </c>
      <c r="B1545" s="87" t="s">
        <v>53732</v>
      </c>
      <c r="C1545" s="87" t="s">
        <v>37694</v>
      </c>
      <c r="D1545" s="88">
        <v>4.02</v>
      </c>
      <c r="E1545" s="82">
        <v>80</v>
      </c>
      <c r="F1545" s="82">
        <f t="shared" si="24"/>
        <v>321.6</v>
      </c>
      <c r="G1545" s="80" t="s">
        <v>53646</v>
      </c>
    </row>
    <row r="1546" ht="14" customHeight="1" spans="1:7">
      <c r="A1546" s="79" t="s">
        <v>53733</v>
      </c>
      <c r="B1546" s="87" t="s">
        <v>53734</v>
      </c>
      <c r="C1546" s="87" t="s">
        <v>32509</v>
      </c>
      <c r="D1546" s="88">
        <v>3.76</v>
      </c>
      <c r="E1546" s="82">
        <v>80</v>
      </c>
      <c r="F1546" s="82">
        <f t="shared" si="24"/>
        <v>300.8</v>
      </c>
      <c r="G1546" s="80" t="s">
        <v>53646</v>
      </c>
    </row>
    <row r="1547" ht="14" customHeight="1" spans="1:7">
      <c r="A1547" s="79" t="s">
        <v>53735</v>
      </c>
      <c r="B1547" s="87" t="s">
        <v>53736</v>
      </c>
      <c r="C1547" s="87" t="s">
        <v>1610</v>
      </c>
      <c r="D1547" s="88">
        <v>6.7</v>
      </c>
      <c r="E1547" s="82">
        <v>80</v>
      </c>
      <c r="F1547" s="82">
        <f t="shared" si="24"/>
        <v>536</v>
      </c>
      <c r="G1547" s="80" t="s">
        <v>53646</v>
      </c>
    </row>
    <row r="1548" ht="14" customHeight="1" spans="1:7">
      <c r="A1548" s="79" t="s">
        <v>53737</v>
      </c>
      <c r="B1548" s="87" t="s">
        <v>53738</v>
      </c>
      <c r="C1548" s="87" t="s">
        <v>1402</v>
      </c>
      <c r="D1548" s="88">
        <v>2.29</v>
      </c>
      <c r="E1548" s="82">
        <v>80</v>
      </c>
      <c r="F1548" s="82">
        <f t="shared" si="24"/>
        <v>183.2</v>
      </c>
      <c r="G1548" s="80" t="s">
        <v>53646</v>
      </c>
    </row>
    <row r="1549" ht="14" customHeight="1" spans="1:7">
      <c r="A1549" s="79" t="s">
        <v>53739</v>
      </c>
      <c r="B1549" s="87" t="s">
        <v>53740</v>
      </c>
      <c r="C1549" s="87" t="s">
        <v>53741</v>
      </c>
      <c r="D1549" s="88">
        <v>4.02</v>
      </c>
      <c r="E1549" s="82">
        <v>80</v>
      </c>
      <c r="F1549" s="82">
        <f t="shared" si="24"/>
        <v>321.6</v>
      </c>
      <c r="G1549" s="80" t="s">
        <v>53646</v>
      </c>
    </row>
    <row r="1550" ht="14" customHeight="1" spans="1:7">
      <c r="A1550" s="79" t="s">
        <v>53742</v>
      </c>
      <c r="B1550" s="87" t="s">
        <v>53743</v>
      </c>
      <c r="C1550" s="87" t="s">
        <v>10506</v>
      </c>
      <c r="D1550" s="88">
        <v>6.7</v>
      </c>
      <c r="E1550" s="82">
        <v>80</v>
      </c>
      <c r="F1550" s="82">
        <f t="shared" si="24"/>
        <v>536</v>
      </c>
      <c r="G1550" s="80" t="s">
        <v>53646</v>
      </c>
    </row>
    <row r="1551" ht="14" customHeight="1" spans="1:7">
      <c r="A1551" s="79" t="s">
        <v>53744</v>
      </c>
      <c r="B1551" s="87" t="s">
        <v>53745</v>
      </c>
      <c r="C1551" s="87" t="s">
        <v>1219</v>
      </c>
      <c r="D1551" s="88">
        <v>5.36</v>
      </c>
      <c r="E1551" s="82">
        <v>80</v>
      </c>
      <c r="F1551" s="82">
        <f t="shared" si="24"/>
        <v>428.8</v>
      </c>
      <c r="G1551" s="80" t="s">
        <v>53646</v>
      </c>
    </row>
    <row r="1552" ht="14" customHeight="1" spans="1:7">
      <c r="A1552" s="79" t="s">
        <v>53746</v>
      </c>
      <c r="B1552" s="87" t="s">
        <v>53747</v>
      </c>
      <c r="C1552" s="87" t="s">
        <v>18</v>
      </c>
      <c r="D1552" s="88">
        <v>2.68</v>
      </c>
      <c r="E1552" s="82">
        <v>80</v>
      </c>
      <c r="F1552" s="82">
        <f t="shared" si="24"/>
        <v>214.4</v>
      </c>
      <c r="G1552" s="80" t="s">
        <v>53646</v>
      </c>
    </row>
    <row r="1553" ht="14" customHeight="1" spans="1:7">
      <c r="A1553" s="79" t="s">
        <v>53748</v>
      </c>
      <c r="B1553" s="87" t="s">
        <v>53749</v>
      </c>
      <c r="C1553" s="87" t="s">
        <v>34125</v>
      </c>
      <c r="D1553" s="88">
        <v>2.68</v>
      </c>
      <c r="E1553" s="82">
        <v>80</v>
      </c>
      <c r="F1553" s="82">
        <f t="shared" si="24"/>
        <v>214.4</v>
      </c>
      <c r="G1553" s="80" t="s">
        <v>53646</v>
      </c>
    </row>
    <row r="1554" ht="14" customHeight="1" spans="1:7">
      <c r="A1554" s="79" t="s">
        <v>53750</v>
      </c>
      <c r="B1554" s="87" t="s">
        <v>53751</v>
      </c>
      <c r="C1554" s="87" t="s">
        <v>2625</v>
      </c>
      <c r="D1554" s="88">
        <v>2.68</v>
      </c>
      <c r="E1554" s="82">
        <v>80</v>
      </c>
      <c r="F1554" s="82">
        <f t="shared" si="24"/>
        <v>214.4</v>
      </c>
      <c r="G1554" s="80" t="s">
        <v>53646</v>
      </c>
    </row>
    <row r="1555" ht="14" customHeight="1" spans="1:7">
      <c r="A1555" s="79" t="s">
        <v>53752</v>
      </c>
      <c r="B1555" s="87" t="s">
        <v>53753</v>
      </c>
      <c r="C1555" s="87" t="s">
        <v>22925</v>
      </c>
      <c r="D1555" s="88">
        <v>4.02</v>
      </c>
      <c r="E1555" s="82">
        <v>80</v>
      </c>
      <c r="F1555" s="82">
        <f t="shared" si="24"/>
        <v>321.6</v>
      </c>
      <c r="G1555" s="80" t="s">
        <v>53646</v>
      </c>
    </row>
    <row r="1556" ht="14" customHeight="1" spans="1:7">
      <c r="A1556" s="79" t="s">
        <v>53754</v>
      </c>
      <c r="B1556" s="87" t="s">
        <v>53755</v>
      </c>
      <c r="C1556" s="87" t="s">
        <v>387</v>
      </c>
      <c r="D1556" s="88">
        <v>2.68</v>
      </c>
      <c r="E1556" s="82">
        <v>80</v>
      </c>
      <c r="F1556" s="82">
        <f t="shared" si="24"/>
        <v>214.4</v>
      </c>
      <c r="G1556" s="80" t="s">
        <v>53646</v>
      </c>
    </row>
    <row r="1557" ht="14" customHeight="1" spans="1:7">
      <c r="A1557" s="79" t="s">
        <v>53756</v>
      </c>
      <c r="B1557" s="87" t="s">
        <v>53757</v>
      </c>
      <c r="C1557" s="87" t="s">
        <v>13928</v>
      </c>
      <c r="D1557" s="88">
        <v>2.52</v>
      </c>
      <c r="E1557" s="82">
        <v>80</v>
      </c>
      <c r="F1557" s="82">
        <f t="shared" si="24"/>
        <v>201.6</v>
      </c>
      <c r="G1557" s="80" t="s">
        <v>53646</v>
      </c>
    </row>
    <row r="1558" ht="14" customHeight="1" spans="1:7">
      <c r="A1558" s="79" t="s">
        <v>53758</v>
      </c>
      <c r="B1558" s="87" t="s">
        <v>53759</v>
      </c>
      <c r="C1558" s="87" t="s">
        <v>30412</v>
      </c>
      <c r="D1558" s="88">
        <v>3.04</v>
      </c>
      <c r="E1558" s="82">
        <v>80</v>
      </c>
      <c r="F1558" s="82">
        <f t="shared" si="24"/>
        <v>243.2</v>
      </c>
      <c r="G1558" s="80" t="s">
        <v>53646</v>
      </c>
    </row>
    <row r="1559" ht="14" customHeight="1" spans="1:7">
      <c r="A1559" s="79" t="s">
        <v>53760</v>
      </c>
      <c r="B1559" s="87" t="s">
        <v>53761</v>
      </c>
      <c r="C1559" s="87" t="s">
        <v>53762</v>
      </c>
      <c r="D1559" s="88">
        <v>2.68</v>
      </c>
      <c r="E1559" s="82">
        <v>80</v>
      </c>
      <c r="F1559" s="82">
        <f t="shared" si="24"/>
        <v>214.4</v>
      </c>
      <c r="G1559" s="80" t="s">
        <v>53646</v>
      </c>
    </row>
    <row r="1560" ht="14" customHeight="1" spans="1:7">
      <c r="A1560" s="79" t="s">
        <v>53763</v>
      </c>
      <c r="B1560" s="87" t="s">
        <v>53764</v>
      </c>
      <c r="C1560" s="87" t="s">
        <v>5427</v>
      </c>
      <c r="D1560" s="88">
        <v>1.34</v>
      </c>
      <c r="E1560" s="82">
        <v>80</v>
      </c>
      <c r="F1560" s="82">
        <f t="shared" si="24"/>
        <v>107.2</v>
      </c>
      <c r="G1560" s="80" t="s">
        <v>53646</v>
      </c>
    </row>
    <row r="1561" ht="14" customHeight="1" spans="1:7">
      <c r="A1561" s="79" t="s">
        <v>53765</v>
      </c>
      <c r="B1561" s="87" t="s">
        <v>53766</v>
      </c>
      <c r="C1561" s="87" t="s">
        <v>53767</v>
      </c>
      <c r="D1561" s="88">
        <v>1.34</v>
      </c>
      <c r="E1561" s="82">
        <v>80</v>
      </c>
      <c r="F1561" s="82">
        <f t="shared" si="24"/>
        <v>107.2</v>
      </c>
      <c r="G1561" s="80" t="s">
        <v>53646</v>
      </c>
    </row>
    <row r="1562" ht="14" customHeight="1" spans="1:7">
      <c r="A1562" s="79" t="s">
        <v>53768</v>
      </c>
      <c r="B1562" s="87" t="s">
        <v>53769</v>
      </c>
      <c r="C1562" s="87" t="s">
        <v>2144</v>
      </c>
      <c r="D1562" s="88">
        <v>4.02</v>
      </c>
      <c r="E1562" s="82">
        <v>80</v>
      </c>
      <c r="F1562" s="82">
        <f t="shared" si="24"/>
        <v>321.6</v>
      </c>
      <c r="G1562" s="80" t="s">
        <v>53646</v>
      </c>
    </row>
    <row r="1563" ht="14" customHeight="1" spans="1:7">
      <c r="A1563" s="79" t="s">
        <v>53770</v>
      </c>
      <c r="B1563" s="87" t="s">
        <v>53771</v>
      </c>
      <c r="C1563" s="87" t="s">
        <v>7038</v>
      </c>
      <c r="D1563" s="88">
        <v>4.02</v>
      </c>
      <c r="E1563" s="82">
        <v>80</v>
      </c>
      <c r="F1563" s="82">
        <f t="shared" si="24"/>
        <v>321.6</v>
      </c>
      <c r="G1563" s="80" t="s">
        <v>53646</v>
      </c>
    </row>
    <row r="1564" ht="14" customHeight="1" spans="1:7">
      <c r="A1564" s="79" t="s">
        <v>53772</v>
      </c>
      <c r="B1564" s="87" t="s">
        <v>53773</v>
      </c>
      <c r="C1564" s="87" t="s">
        <v>32768</v>
      </c>
      <c r="D1564" s="88">
        <v>3.76</v>
      </c>
      <c r="E1564" s="82">
        <v>80</v>
      </c>
      <c r="F1564" s="82">
        <f t="shared" si="24"/>
        <v>300.8</v>
      </c>
      <c r="G1564" s="80" t="s">
        <v>53646</v>
      </c>
    </row>
    <row r="1565" ht="14" customHeight="1" spans="1:7">
      <c r="A1565" s="79" t="s">
        <v>53774</v>
      </c>
      <c r="B1565" s="87" t="s">
        <v>53775</v>
      </c>
      <c r="C1565" s="87" t="s">
        <v>32674</v>
      </c>
      <c r="D1565" s="88">
        <v>2.68</v>
      </c>
      <c r="E1565" s="82">
        <v>80</v>
      </c>
      <c r="F1565" s="82">
        <f t="shared" si="24"/>
        <v>214.4</v>
      </c>
      <c r="G1565" s="80" t="s">
        <v>53646</v>
      </c>
    </row>
    <row r="1566" ht="14" customHeight="1" spans="1:7">
      <c r="A1566" s="79" t="s">
        <v>53776</v>
      </c>
      <c r="B1566" s="87" t="s">
        <v>53777</v>
      </c>
      <c r="C1566" s="87" t="s">
        <v>53778</v>
      </c>
      <c r="D1566" s="88">
        <v>1.34</v>
      </c>
      <c r="E1566" s="82">
        <v>80</v>
      </c>
      <c r="F1566" s="82">
        <f t="shared" si="24"/>
        <v>107.2</v>
      </c>
      <c r="G1566" s="80" t="s">
        <v>53646</v>
      </c>
    </row>
    <row r="1567" ht="14" customHeight="1" spans="1:7">
      <c r="A1567" s="79" t="s">
        <v>53779</v>
      </c>
      <c r="B1567" s="87" t="s">
        <v>53780</v>
      </c>
      <c r="C1567" s="87" t="s">
        <v>53781</v>
      </c>
      <c r="D1567" s="88">
        <v>2.68</v>
      </c>
      <c r="E1567" s="82">
        <v>80</v>
      </c>
      <c r="F1567" s="82">
        <f t="shared" si="24"/>
        <v>214.4</v>
      </c>
      <c r="G1567" s="80" t="s">
        <v>53646</v>
      </c>
    </row>
    <row r="1568" ht="14" customHeight="1" spans="1:7">
      <c r="A1568" s="79" t="s">
        <v>53782</v>
      </c>
      <c r="B1568" s="87" t="s">
        <v>53783</v>
      </c>
      <c r="C1568" s="87" t="s">
        <v>53784</v>
      </c>
      <c r="D1568" s="88">
        <v>4.06</v>
      </c>
      <c r="E1568" s="82">
        <v>80</v>
      </c>
      <c r="F1568" s="82">
        <f t="shared" si="24"/>
        <v>324.8</v>
      </c>
      <c r="G1568" s="80" t="s">
        <v>53646</v>
      </c>
    </row>
    <row r="1569" ht="14" customHeight="1" spans="1:7">
      <c r="A1569" s="79" t="s">
        <v>53785</v>
      </c>
      <c r="B1569" s="87" t="s">
        <v>53786</v>
      </c>
      <c r="C1569" s="87" t="s">
        <v>7677</v>
      </c>
      <c r="D1569" s="88">
        <v>4.02</v>
      </c>
      <c r="E1569" s="82">
        <v>80</v>
      </c>
      <c r="F1569" s="82">
        <f t="shared" si="24"/>
        <v>321.6</v>
      </c>
      <c r="G1569" s="80" t="s">
        <v>53646</v>
      </c>
    </row>
    <row r="1570" ht="14" customHeight="1" spans="1:7">
      <c r="A1570" s="79" t="s">
        <v>53787</v>
      </c>
      <c r="B1570" s="87" t="s">
        <v>53788</v>
      </c>
      <c r="C1570" s="87" t="s">
        <v>30699</v>
      </c>
      <c r="D1570" s="88">
        <v>5.36</v>
      </c>
      <c r="E1570" s="82">
        <v>80</v>
      </c>
      <c r="F1570" s="82">
        <f t="shared" si="24"/>
        <v>428.8</v>
      </c>
      <c r="G1570" s="80" t="s">
        <v>53646</v>
      </c>
    </row>
    <row r="1571" ht="14" customHeight="1" spans="1:7">
      <c r="A1571" s="79" t="s">
        <v>53789</v>
      </c>
      <c r="B1571" s="87" t="s">
        <v>53790</v>
      </c>
      <c r="C1571" s="87" t="s">
        <v>3612</v>
      </c>
      <c r="D1571" s="88">
        <v>1.34</v>
      </c>
      <c r="E1571" s="82">
        <v>80</v>
      </c>
      <c r="F1571" s="82">
        <f t="shared" si="24"/>
        <v>107.2</v>
      </c>
      <c r="G1571" s="80" t="s">
        <v>53646</v>
      </c>
    </row>
    <row r="1572" ht="14" customHeight="1" spans="1:7">
      <c r="A1572" s="79" t="s">
        <v>53791</v>
      </c>
      <c r="B1572" s="87" t="s">
        <v>53792</v>
      </c>
      <c r="C1572" s="87" t="s">
        <v>32703</v>
      </c>
      <c r="D1572" s="88">
        <v>1.34</v>
      </c>
      <c r="E1572" s="82">
        <v>80</v>
      </c>
      <c r="F1572" s="82">
        <f t="shared" si="24"/>
        <v>107.2</v>
      </c>
      <c r="G1572" s="80" t="s">
        <v>53646</v>
      </c>
    </row>
    <row r="1573" ht="14" customHeight="1" spans="1:7">
      <c r="A1573" s="79" t="s">
        <v>53793</v>
      </c>
      <c r="B1573" s="87" t="s">
        <v>53794</v>
      </c>
      <c r="C1573" s="87" t="s">
        <v>24394</v>
      </c>
      <c r="D1573" s="88">
        <v>2.68</v>
      </c>
      <c r="E1573" s="82">
        <v>80</v>
      </c>
      <c r="F1573" s="82">
        <f t="shared" si="24"/>
        <v>214.4</v>
      </c>
      <c r="G1573" s="80" t="s">
        <v>53646</v>
      </c>
    </row>
    <row r="1574" ht="14" customHeight="1" spans="1:7">
      <c r="A1574" s="79" t="s">
        <v>53795</v>
      </c>
      <c r="B1574" s="87" t="s">
        <v>53796</v>
      </c>
      <c r="C1574" s="87" t="s">
        <v>53797</v>
      </c>
      <c r="D1574" s="88">
        <v>1.34</v>
      </c>
      <c r="E1574" s="82">
        <v>80</v>
      </c>
      <c r="F1574" s="82">
        <f t="shared" si="24"/>
        <v>107.2</v>
      </c>
      <c r="G1574" s="80" t="s">
        <v>53646</v>
      </c>
    </row>
    <row r="1575" ht="14" customHeight="1" spans="1:7">
      <c r="A1575" s="79" t="s">
        <v>53798</v>
      </c>
      <c r="B1575" s="87" t="s">
        <v>53799</v>
      </c>
      <c r="C1575" s="87" t="s">
        <v>397</v>
      </c>
      <c r="D1575" s="88">
        <v>4.02</v>
      </c>
      <c r="E1575" s="82">
        <v>80</v>
      </c>
      <c r="F1575" s="82">
        <f t="shared" si="24"/>
        <v>321.6</v>
      </c>
      <c r="G1575" s="80" t="s">
        <v>53646</v>
      </c>
    </row>
    <row r="1576" ht="14" customHeight="1" spans="1:7">
      <c r="A1576" s="79" t="s">
        <v>53800</v>
      </c>
      <c r="B1576" s="87" t="s">
        <v>53801</v>
      </c>
      <c r="C1576" s="87" t="s">
        <v>25124</v>
      </c>
      <c r="D1576" s="88">
        <v>2.68</v>
      </c>
      <c r="E1576" s="82">
        <v>80</v>
      </c>
      <c r="F1576" s="82">
        <f t="shared" si="24"/>
        <v>214.4</v>
      </c>
      <c r="G1576" s="80" t="s">
        <v>53646</v>
      </c>
    </row>
    <row r="1577" ht="14" customHeight="1" spans="1:7">
      <c r="A1577" s="79" t="s">
        <v>53802</v>
      </c>
      <c r="B1577" s="87" t="s">
        <v>53803</v>
      </c>
      <c r="C1577" s="87" t="s">
        <v>53804</v>
      </c>
      <c r="D1577" s="88">
        <v>1.68</v>
      </c>
      <c r="E1577" s="82">
        <v>80</v>
      </c>
      <c r="F1577" s="82">
        <f t="shared" si="24"/>
        <v>134.4</v>
      </c>
      <c r="G1577" s="80" t="s">
        <v>53646</v>
      </c>
    </row>
    <row r="1578" ht="14" customHeight="1" spans="1:7">
      <c r="A1578" s="79" t="s">
        <v>53805</v>
      </c>
      <c r="B1578" s="87" t="s">
        <v>53806</v>
      </c>
      <c r="C1578" s="87" t="s">
        <v>27265</v>
      </c>
      <c r="D1578" s="88">
        <v>2.34</v>
      </c>
      <c r="E1578" s="82">
        <v>80</v>
      </c>
      <c r="F1578" s="82">
        <f t="shared" si="24"/>
        <v>187.2</v>
      </c>
      <c r="G1578" s="80" t="s">
        <v>53646</v>
      </c>
    </row>
    <row r="1579" ht="14" customHeight="1" spans="1:7">
      <c r="A1579" s="79" t="s">
        <v>53807</v>
      </c>
      <c r="B1579" s="87" t="s">
        <v>53808</v>
      </c>
      <c r="C1579" s="87" t="s">
        <v>2872</v>
      </c>
      <c r="D1579" s="88">
        <v>4</v>
      </c>
      <c r="E1579" s="82">
        <v>80</v>
      </c>
      <c r="F1579" s="82">
        <f t="shared" si="24"/>
        <v>320</v>
      </c>
      <c r="G1579" s="80" t="s">
        <v>53646</v>
      </c>
    </row>
    <row r="1580" ht="14" customHeight="1" spans="1:7">
      <c r="A1580" s="79" t="s">
        <v>53809</v>
      </c>
      <c r="B1580" s="87" t="s">
        <v>53810</v>
      </c>
      <c r="C1580" s="87" t="s">
        <v>53811</v>
      </c>
      <c r="D1580" s="88">
        <v>2.76</v>
      </c>
      <c r="E1580" s="82">
        <v>80</v>
      </c>
      <c r="F1580" s="82">
        <f t="shared" si="24"/>
        <v>220.8</v>
      </c>
      <c r="G1580" s="80" t="s">
        <v>53646</v>
      </c>
    </row>
    <row r="1581" ht="14" customHeight="1" spans="1:7">
      <c r="A1581" s="79" t="s">
        <v>53812</v>
      </c>
      <c r="B1581" s="87" t="s">
        <v>53813</v>
      </c>
      <c r="C1581" s="87" t="s">
        <v>10062</v>
      </c>
      <c r="D1581" s="88">
        <v>4.56</v>
      </c>
      <c r="E1581" s="82">
        <v>80</v>
      </c>
      <c r="F1581" s="82">
        <f t="shared" si="24"/>
        <v>364.8</v>
      </c>
      <c r="G1581" s="80" t="s">
        <v>53646</v>
      </c>
    </row>
    <row r="1582" ht="14" customHeight="1" spans="1:7">
      <c r="A1582" s="79" t="s">
        <v>53814</v>
      </c>
      <c r="B1582" s="87" t="s">
        <v>53815</v>
      </c>
      <c r="C1582" s="87" t="s">
        <v>53816</v>
      </c>
      <c r="D1582" s="88">
        <v>10.21</v>
      </c>
      <c r="E1582" s="82">
        <v>80</v>
      </c>
      <c r="F1582" s="82">
        <f t="shared" si="24"/>
        <v>816.8</v>
      </c>
      <c r="G1582" s="80" t="s">
        <v>53646</v>
      </c>
    </row>
    <row r="1583" ht="14" customHeight="1" spans="1:7">
      <c r="A1583" s="79" t="s">
        <v>53817</v>
      </c>
      <c r="B1583" s="87" t="s">
        <v>53818</v>
      </c>
      <c r="C1583" s="87" t="s">
        <v>2785</v>
      </c>
      <c r="D1583" s="88">
        <v>5.36</v>
      </c>
      <c r="E1583" s="82">
        <v>80</v>
      </c>
      <c r="F1583" s="82">
        <f t="shared" si="24"/>
        <v>428.8</v>
      </c>
      <c r="G1583" s="80" t="s">
        <v>53646</v>
      </c>
    </row>
    <row r="1584" ht="14" customHeight="1" spans="1:7">
      <c r="A1584" s="79" t="s">
        <v>53819</v>
      </c>
      <c r="B1584" s="87" t="s">
        <v>53820</v>
      </c>
      <c r="C1584" s="87" t="s">
        <v>10362</v>
      </c>
      <c r="D1584" s="88">
        <v>4.02</v>
      </c>
      <c r="E1584" s="82">
        <v>80</v>
      </c>
      <c r="F1584" s="82">
        <f t="shared" si="24"/>
        <v>321.6</v>
      </c>
      <c r="G1584" s="80" t="s">
        <v>53646</v>
      </c>
    </row>
    <row r="1585" ht="14" customHeight="1" spans="1:7">
      <c r="A1585" s="79" t="s">
        <v>53821</v>
      </c>
      <c r="B1585" s="87" t="s">
        <v>53822</v>
      </c>
      <c r="C1585" s="87" t="s">
        <v>53823</v>
      </c>
      <c r="D1585" s="88">
        <v>3.13</v>
      </c>
      <c r="E1585" s="82">
        <v>80</v>
      </c>
      <c r="F1585" s="82">
        <f t="shared" si="24"/>
        <v>250.4</v>
      </c>
      <c r="G1585" s="80" t="s">
        <v>53646</v>
      </c>
    </row>
    <row r="1586" ht="14" customHeight="1" spans="1:7">
      <c r="A1586" s="79" t="s">
        <v>53824</v>
      </c>
      <c r="B1586" s="87" t="s">
        <v>53825</v>
      </c>
      <c r="C1586" s="87" t="s">
        <v>22828</v>
      </c>
      <c r="D1586" s="88">
        <v>1.28</v>
      </c>
      <c r="E1586" s="82">
        <v>80</v>
      </c>
      <c r="F1586" s="82">
        <f t="shared" si="24"/>
        <v>102.4</v>
      </c>
      <c r="G1586" s="80" t="s">
        <v>53646</v>
      </c>
    </row>
    <row r="1587" ht="14" customHeight="1" spans="1:7">
      <c r="A1587" s="79" t="s">
        <v>53826</v>
      </c>
      <c r="B1587" s="87" t="s">
        <v>53827</v>
      </c>
      <c r="C1587" s="87" t="s">
        <v>8283</v>
      </c>
      <c r="D1587" s="88">
        <v>1.34</v>
      </c>
      <c r="E1587" s="82">
        <v>80</v>
      </c>
      <c r="F1587" s="82">
        <f t="shared" si="24"/>
        <v>107.2</v>
      </c>
      <c r="G1587" s="80" t="s">
        <v>53646</v>
      </c>
    </row>
    <row r="1588" ht="14" customHeight="1" spans="1:7">
      <c r="A1588" s="79" t="s">
        <v>53828</v>
      </c>
      <c r="B1588" s="87" t="s">
        <v>53829</v>
      </c>
      <c r="C1588" s="87" t="s">
        <v>2957</v>
      </c>
      <c r="D1588" s="88">
        <v>2.68</v>
      </c>
      <c r="E1588" s="82">
        <v>80</v>
      </c>
      <c r="F1588" s="82">
        <f t="shared" si="24"/>
        <v>214.4</v>
      </c>
      <c r="G1588" s="80" t="s">
        <v>53646</v>
      </c>
    </row>
    <row r="1589" ht="14" customHeight="1" spans="1:7">
      <c r="A1589" s="79" t="s">
        <v>53830</v>
      </c>
      <c r="B1589" s="87" t="s">
        <v>53831</v>
      </c>
      <c r="C1589" s="87" t="s">
        <v>53832</v>
      </c>
      <c r="D1589" s="88">
        <v>4.02</v>
      </c>
      <c r="E1589" s="82">
        <v>80</v>
      </c>
      <c r="F1589" s="82">
        <f t="shared" si="24"/>
        <v>321.6</v>
      </c>
      <c r="G1589" s="80" t="s">
        <v>53646</v>
      </c>
    </row>
    <row r="1590" ht="14" customHeight="1" spans="1:7">
      <c r="A1590" s="79" t="s">
        <v>53833</v>
      </c>
      <c r="B1590" s="87" t="s">
        <v>53834</v>
      </c>
      <c r="C1590" s="87" t="s">
        <v>2393</v>
      </c>
      <c r="D1590" s="88">
        <v>2.09</v>
      </c>
      <c r="E1590" s="82">
        <v>80</v>
      </c>
      <c r="F1590" s="82">
        <f t="shared" si="24"/>
        <v>167.2</v>
      </c>
      <c r="G1590" s="80" t="s">
        <v>53646</v>
      </c>
    </row>
    <row r="1591" ht="14" customHeight="1" spans="1:7">
      <c r="A1591" s="79" t="s">
        <v>53835</v>
      </c>
      <c r="B1591" s="87" t="s">
        <v>53836</v>
      </c>
      <c r="C1591" s="87" t="s">
        <v>2712</v>
      </c>
      <c r="D1591" s="88">
        <v>2.68</v>
      </c>
      <c r="E1591" s="82">
        <v>80</v>
      </c>
      <c r="F1591" s="82">
        <f t="shared" si="24"/>
        <v>214.4</v>
      </c>
      <c r="G1591" s="80" t="s">
        <v>53646</v>
      </c>
    </row>
    <row r="1592" ht="14" customHeight="1" spans="1:7">
      <c r="A1592" s="79" t="s">
        <v>53837</v>
      </c>
      <c r="B1592" s="87" t="s">
        <v>53838</v>
      </c>
      <c r="C1592" s="87" t="s">
        <v>53839</v>
      </c>
      <c r="D1592" s="88">
        <v>3.48</v>
      </c>
      <c r="E1592" s="82">
        <v>80</v>
      </c>
      <c r="F1592" s="82">
        <f t="shared" si="24"/>
        <v>278.4</v>
      </c>
      <c r="G1592" s="80" t="s">
        <v>53646</v>
      </c>
    </row>
    <row r="1593" ht="14" customHeight="1" spans="1:7">
      <c r="A1593" s="79" t="s">
        <v>53840</v>
      </c>
      <c r="B1593" s="87" t="s">
        <v>53841</v>
      </c>
      <c r="C1593" s="87" t="s">
        <v>5776</v>
      </c>
      <c r="D1593" s="88">
        <v>2.68</v>
      </c>
      <c r="E1593" s="82">
        <v>80</v>
      </c>
      <c r="F1593" s="82">
        <f t="shared" si="24"/>
        <v>214.4</v>
      </c>
      <c r="G1593" s="80" t="s">
        <v>53646</v>
      </c>
    </row>
    <row r="1594" ht="14" customHeight="1" spans="1:7">
      <c r="A1594" s="79" t="s">
        <v>53842</v>
      </c>
      <c r="B1594" s="87" t="s">
        <v>53843</v>
      </c>
      <c r="C1594" s="87" t="s">
        <v>18449</v>
      </c>
      <c r="D1594" s="88">
        <v>0.54</v>
      </c>
      <c r="E1594" s="82">
        <v>80</v>
      </c>
      <c r="F1594" s="82">
        <f t="shared" si="24"/>
        <v>43.2</v>
      </c>
      <c r="G1594" s="80" t="s">
        <v>53646</v>
      </c>
    </row>
    <row r="1595" ht="14" customHeight="1" spans="1:7">
      <c r="A1595" s="79" t="s">
        <v>53844</v>
      </c>
      <c r="B1595" s="87" t="s">
        <v>53845</v>
      </c>
      <c r="C1595" s="87" t="s">
        <v>53846</v>
      </c>
      <c r="D1595" s="88">
        <v>1.18</v>
      </c>
      <c r="E1595" s="82">
        <v>80</v>
      </c>
      <c r="F1595" s="82">
        <f t="shared" si="24"/>
        <v>94.4</v>
      </c>
      <c r="G1595" s="80" t="s">
        <v>53646</v>
      </c>
    </row>
    <row r="1596" ht="14" customHeight="1" spans="1:7">
      <c r="A1596" s="79" t="s">
        <v>53847</v>
      </c>
      <c r="B1596" s="87" t="s">
        <v>53848</v>
      </c>
      <c r="C1596" s="87" t="s">
        <v>833</v>
      </c>
      <c r="D1596" s="88">
        <v>5.36</v>
      </c>
      <c r="E1596" s="82">
        <v>80</v>
      </c>
      <c r="F1596" s="82">
        <f t="shared" si="24"/>
        <v>428.8</v>
      </c>
      <c r="G1596" s="80" t="s">
        <v>53646</v>
      </c>
    </row>
    <row r="1597" ht="14" customHeight="1" spans="1:7">
      <c r="A1597" s="79" t="s">
        <v>53849</v>
      </c>
      <c r="B1597" s="87" t="s">
        <v>53850</v>
      </c>
      <c r="C1597" s="87" t="s">
        <v>35263</v>
      </c>
      <c r="D1597" s="88">
        <v>2.68</v>
      </c>
      <c r="E1597" s="82">
        <v>80</v>
      </c>
      <c r="F1597" s="82">
        <f t="shared" si="24"/>
        <v>214.4</v>
      </c>
      <c r="G1597" s="80" t="s">
        <v>53646</v>
      </c>
    </row>
    <row r="1598" ht="14" customHeight="1" spans="1:7">
      <c r="A1598" s="79" t="s">
        <v>53851</v>
      </c>
      <c r="B1598" s="87" t="s">
        <v>53852</v>
      </c>
      <c r="C1598" s="87" t="s">
        <v>474</v>
      </c>
      <c r="D1598" s="88">
        <v>3.35</v>
      </c>
      <c r="E1598" s="82">
        <v>80</v>
      </c>
      <c r="F1598" s="82">
        <f t="shared" si="24"/>
        <v>268</v>
      </c>
      <c r="G1598" s="80" t="s">
        <v>53646</v>
      </c>
    </row>
    <row r="1599" ht="14" customHeight="1" spans="1:7">
      <c r="A1599" s="79" t="s">
        <v>53853</v>
      </c>
      <c r="B1599" s="87" t="s">
        <v>53854</v>
      </c>
      <c r="C1599" s="87" t="s">
        <v>8697</v>
      </c>
      <c r="D1599" s="88">
        <v>1.34</v>
      </c>
      <c r="E1599" s="82">
        <v>80</v>
      </c>
      <c r="F1599" s="82">
        <f t="shared" si="24"/>
        <v>107.2</v>
      </c>
      <c r="G1599" s="80" t="s">
        <v>53646</v>
      </c>
    </row>
    <row r="1600" ht="14" customHeight="1" spans="1:7">
      <c r="A1600" s="79" t="s">
        <v>53855</v>
      </c>
      <c r="B1600" s="87" t="s">
        <v>53856</v>
      </c>
      <c r="C1600" s="87" t="s">
        <v>18447</v>
      </c>
      <c r="D1600" s="88">
        <v>3.35</v>
      </c>
      <c r="E1600" s="82">
        <v>80</v>
      </c>
      <c r="F1600" s="82">
        <f t="shared" si="24"/>
        <v>268</v>
      </c>
      <c r="G1600" s="80" t="s">
        <v>53646</v>
      </c>
    </row>
    <row r="1601" ht="14" customHeight="1" spans="1:7">
      <c r="A1601" s="79" t="s">
        <v>53857</v>
      </c>
      <c r="B1601" s="87" t="s">
        <v>53858</v>
      </c>
      <c r="C1601" s="87" t="s">
        <v>169</v>
      </c>
      <c r="D1601" s="88">
        <v>2.68</v>
      </c>
      <c r="E1601" s="82">
        <v>80</v>
      </c>
      <c r="F1601" s="82">
        <f t="shared" si="24"/>
        <v>214.4</v>
      </c>
      <c r="G1601" s="80" t="s">
        <v>53646</v>
      </c>
    </row>
    <row r="1602" ht="14" customHeight="1" spans="1:7">
      <c r="A1602" s="79" t="s">
        <v>53859</v>
      </c>
      <c r="B1602" s="87" t="s">
        <v>53860</v>
      </c>
      <c r="C1602" s="87" t="s">
        <v>169</v>
      </c>
      <c r="D1602" s="88">
        <v>2.57</v>
      </c>
      <c r="E1602" s="82">
        <v>80</v>
      </c>
      <c r="F1602" s="82">
        <f t="shared" si="24"/>
        <v>205.6</v>
      </c>
      <c r="G1602" s="80" t="s">
        <v>53646</v>
      </c>
    </row>
    <row r="1603" ht="14" customHeight="1" spans="1:7">
      <c r="A1603" s="79" t="s">
        <v>53861</v>
      </c>
      <c r="B1603" s="87" t="s">
        <v>53862</v>
      </c>
      <c r="C1603" s="87" t="s">
        <v>28678</v>
      </c>
      <c r="D1603" s="88">
        <v>2.68</v>
      </c>
      <c r="E1603" s="82">
        <v>80</v>
      </c>
      <c r="F1603" s="82">
        <f t="shared" si="24"/>
        <v>214.4</v>
      </c>
      <c r="G1603" s="80" t="s">
        <v>53646</v>
      </c>
    </row>
    <row r="1604" ht="14" customHeight="1" spans="1:7">
      <c r="A1604" s="79" t="s">
        <v>53863</v>
      </c>
      <c r="B1604" s="87" t="s">
        <v>53864</v>
      </c>
      <c r="C1604" s="87" t="s">
        <v>53865</v>
      </c>
      <c r="D1604" s="88">
        <v>2.95</v>
      </c>
      <c r="E1604" s="82">
        <v>80</v>
      </c>
      <c r="F1604" s="82">
        <f t="shared" ref="F1604:F1667" si="25">D1604*E1604</f>
        <v>236</v>
      </c>
      <c r="G1604" s="80" t="s">
        <v>53646</v>
      </c>
    </row>
    <row r="1605" ht="14" customHeight="1" spans="1:7">
      <c r="A1605" s="79" t="s">
        <v>53866</v>
      </c>
      <c r="B1605" s="87" t="s">
        <v>53867</v>
      </c>
      <c r="C1605" s="87" t="s">
        <v>53868</v>
      </c>
      <c r="D1605" s="88">
        <v>0.9</v>
      </c>
      <c r="E1605" s="82">
        <v>80</v>
      </c>
      <c r="F1605" s="82">
        <f t="shared" si="25"/>
        <v>72</v>
      </c>
      <c r="G1605" s="80" t="s">
        <v>53646</v>
      </c>
    </row>
    <row r="1606" ht="14" customHeight="1" spans="1:7">
      <c r="A1606" s="79" t="s">
        <v>53869</v>
      </c>
      <c r="B1606" s="87" t="s">
        <v>53870</v>
      </c>
      <c r="C1606" s="87" t="s">
        <v>53871</v>
      </c>
      <c r="D1606" s="88">
        <v>3.32</v>
      </c>
      <c r="E1606" s="82">
        <v>80</v>
      </c>
      <c r="F1606" s="82">
        <f t="shared" si="25"/>
        <v>265.6</v>
      </c>
      <c r="G1606" s="80" t="s">
        <v>53646</v>
      </c>
    </row>
    <row r="1607" ht="14" customHeight="1" spans="1:7">
      <c r="A1607" s="79" t="s">
        <v>53872</v>
      </c>
      <c r="B1607" s="87" t="s">
        <v>53873</v>
      </c>
      <c r="C1607" s="87" t="s">
        <v>17025</v>
      </c>
      <c r="D1607" s="88">
        <v>1.34</v>
      </c>
      <c r="E1607" s="82">
        <v>80</v>
      </c>
      <c r="F1607" s="82">
        <f t="shared" si="25"/>
        <v>107.2</v>
      </c>
      <c r="G1607" s="80" t="s">
        <v>53646</v>
      </c>
    </row>
    <row r="1608" ht="14" customHeight="1" spans="1:7">
      <c r="A1608" s="79" t="s">
        <v>53874</v>
      </c>
      <c r="B1608" s="87" t="s">
        <v>53875</v>
      </c>
      <c r="C1608" s="87" t="s">
        <v>53876</v>
      </c>
      <c r="D1608" s="88">
        <v>1.34</v>
      </c>
      <c r="E1608" s="82">
        <v>80</v>
      </c>
      <c r="F1608" s="82">
        <f t="shared" si="25"/>
        <v>107.2</v>
      </c>
      <c r="G1608" s="80" t="s">
        <v>53646</v>
      </c>
    </row>
    <row r="1609" ht="14" customHeight="1" spans="1:7">
      <c r="A1609" s="79" t="s">
        <v>53877</v>
      </c>
      <c r="B1609" s="87" t="s">
        <v>53878</v>
      </c>
      <c r="C1609" s="87" t="s">
        <v>16653</v>
      </c>
      <c r="D1609" s="88">
        <v>2.68</v>
      </c>
      <c r="E1609" s="82">
        <v>80</v>
      </c>
      <c r="F1609" s="82">
        <f t="shared" si="25"/>
        <v>214.4</v>
      </c>
      <c r="G1609" s="80" t="s">
        <v>53646</v>
      </c>
    </row>
    <row r="1610" ht="14" customHeight="1" spans="1:7">
      <c r="A1610" s="79" t="s">
        <v>53879</v>
      </c>
      <c r="B1610" s="87" t="s">
        <v>53880</v>
      </c>
      <c r="C1610" s="87" t="s">
        <v>53881</v>
      </c>
      <c r="D1610" s="88">
        <v>2.68</v>
      </c>
      <c r="E1610" s="82">
        <v>80</v>
      </c>
      <c r="F1610" s="82">
        <f t="shared" si="25"/>
        <v>214.4</v>
      </c>
      <c r="G1610" s="80" t="s">
        <v>53646</v>
      </c>
    </row>
    <row r="1611" ht="14" customHeight="1" spans="1:7">
      <c r="A1611" s="79" t="s">
        <v>53882</v>
      </c>
      <c r="B1611" s="87" t="s">
        <v>53883</v>
      </c>
      <c r="C1611" s="87" t="s">
        <v>53884</v>
      </c>
      <c r="D1611" s="88">
        <v>5.36</v>
      </c>
      <c r="E1611" s="82">
        <v>80</v>
      </c>
      <c r="F1611" s="82">
        <f t="shared" si="25"/>
        <v>428.8</v>
      </c>
      <c r="G1611" s="80" t="s">
        <v>53646</v>
      </c>
    </row>
    <row r="1612" ht="14" customHeight="1" spans="1:7">
      <c r="A1612" s="79" t="s">
        <v>53885</v>
      </c>
      <c r="B1612" s="87" t="s">
        <v>53886</v>
      </c>
      <c r="C1612" s="87" t="s">
        <v>41308</v>
      </c>
      <c r="D1612" s="88">
        <v>2.68</v>
      </c>
      <c r="E1612" s="82">
        <v>80</v>
      </c>
      <c r="F1612" s="82">
        <f t="shared" si="25"/>
        <v>214.4</v>
      </c>
      <c r="G1612" s="80" t="s">
        <v>53646</v>
      </c>
    </row>
    <row r="1613" ht="14" customHeight="1" spans="1:7">
      <c r="A1613" s="79" t="s">
        <v>53887</v>
      </c>
      <c r="B1613" s="87" t="s">
        <v>53888</v>
      </c>
      <c r="C1613" s="87" t="s">
        <v>53889</v>
      </c>
      <c r="D1613" s="88">
        <v>10.43</v>
      </c>
      <c r="E1613" s="82">
        <v>80</v>
      </c>
      <c r="F1613" s="82">
        <f t="shared" si="25"/>
        <v>834.4</v>
      </c>
      <c r="G1613" s="80" t="s">
        <v>53646</v>
      </c>
    </row>
    <row r="1614" ht="14" customHeight="1" spans="1:7">
      <c r="A1614" s="79" t="s">
        <v>53890</v>
      </c>
      <c r="B1614" s="87" t="s">
        <v>53891</v>
      </c>
      <c r="C1614" s="87" t="s">
        <v>53892</v>
      </c>
      <c r="D1614" s="88">
        <v>8.94</v>
      </c>
      <c r="E1614" s="82">
        <v>80</v>
      </c>
      <c r="F1614" s="82">
        <f t="shared" si="25"/>
        <v>715.2</v>
      </c>
      <c r="G1614" s="80" t="s">
        <v>53646</v>
      </c>
    </row>
    <row r="1615" ht="14" customHeight="1" spans="1:7">
      <c r="A1615" s="79" t="s">
        <v>53893</v>
      </c>
      <c r="B1615" s="87" t="s">
        <v>53894</v>
      </c>
      <c r="C1615" s="87" t="s">
        <v>53895</v>
      </c>
      <c r="D1615" s="88">
        <v>2.98</v>
      </c>
      <c r="E1615" s="82">
        <v>80</v>
      </c>
      <c r="F1615" s="82">
        <f t="shared" si="25"/>
        <v>238.4</v>
      </c>
      <c r="G1615" s="80" t="s">
        <v>53646</v>
      </c>
    </row>
    <row r="1616" ht="14" customHeight="1" spans="1:7">
      <c r="A1616" s="79" t="s">
        <v>53896</v>
      </c>
      <c r="B1616" s="87" t="s">
        <v>53897</v>
      </c>
      <c r="C1616" s="87" t="s">
        <v>53898</v>
      </c>
      <c r="D1616" s="88">
        <v>3.58</v>
      </c>
      <c r="E1616" s="82">
        <v>80</v>
      </c>
      <c r="F1616" s="82">
        <f t="shared" si="25"/>
        <v>286.4</v>
      </c>
      <c r="G1616" s="80" t="s">
        <v>53646</v>
      </c>
    </row>
    <row r="1617" ht="14" customHeight="1" spans="1:7">
      <c r="A1617" s="79" t="s">
        <v>53899</v>
      </c>
      <c r="B1617" s="87" t="s">
        <v>53900</v>
      </c>
      <c r="C1617" s="87" t="s">
        <v>53901</v>
      </c>
      <c r="D1617" s="88">
        <v>7.45</v>
      </c>
      <c r="E1617" s="82">
        <v>80</v>
      </c>
      <c r="F1617" s="82">
        <f t="shared" si="25"/>
        <v>596</v>
      </c>
      <c r="G1617" s="80" t="s">
        <v>53646</v>
      </c>
    </row>
    <row r="1618" ht="14" customHeight="1" spans="1:7">
      <c r="A1618" s="79" t="s">
        <v>53902</v>
      </c>
      <c r="B1618" s="87" t="s">
        <v>53903</v>
      </c>
      <c r="C1618" s="87" t="s">
        <v>53904</v>
      </c>
      <c r="D1618" s="88">
        <v>2.53</v>
      </c>
      <c r="E1618" s="82">
        <v>80</v>
      </c>
      <c r="F1618" s="82">
        <f t="shared" si="25"/>
        <v>202.4</v>
      </c>
      <c r="G1618" s="80" t="s">
        <v>53646</v>
      </c>
    </row>
    <row r="1619" ht="14" customHeight="1" spans="1:7">
      <c r="A1619" s="79" t="s">
        <v>53905</v>
      </c>
      <c r="B1619" s="87" t="s">
        <v>53906</v>
      </c>
      <c r="C1619" s="87" t="s">
        <v>53907</v>
      </c>
      <c r="D1619" s="88">
        <v>2.53</v>
      </c>
      <c r="E1619" s="82">
        <v>80</v>
      </c>
      <c r="F1619" s="82">
        <f t="shared" si="25"/>
        <v>202.4</v>
      </c>
      <c r="G1619" s="80" t="s">
        <v>53646</v>
      </c>
    </row>
    <row r="1620" ht="14" customHeight="1" spans="1:7">
      <c r="A1620" s="79" t="s">
        <v>53908</v>
      </c>
      <c r="B1620" s="87" t="s">
        <v>53909</v>
      </c>
      <c r="C1620" s="87" t="s">
        <v>7344</v>
      </c>
      <c r="D1620" s="88">
        <v>5.51</v>
      </c>
      <c r="E1620" s="82">
        <v>80</v>
      </c>
      <c r="F1620" s="82">
        <f t="shared" si="25"/>
        <v>440.8</v>
      </c>
      <c r="G1620" s="80" t="s">
        <v>53646</v>
      </c>
    </row>
    <row r="1621" ht="14" customHeight="1" spans="1:7">
      <c r="A1621" s="79" t="s">
        <v>53910</v>
      </c>
      <c r="B1621" s="87" t="s">
        <v>53911</v>
      </c>
      <c r="C1621" s="87" t="s">
        <v>2340</v>
      </c>
      <c r="D1621" s="88">
        <v>2.98</v>
      </c>
      <c r="E1621" s="82">
        <v>80</v>
      </c>
      <c r="F1621" s="82">
        <f t="shared" si="25"/>
        <v>238.4</v>
      </c>
      <c r="G1621" s="80" t="s">
        <v>53646</v>
      </c>
    </row>
    <row r="1622" ht="14" customHeight="1" spans="1:7">
      <c r="A1622" s="79" t="s">
        <v>53912</v>
      </c>
      <c r="B1622" s="87" t="s">
        <v>53913</v>
      </c>
      <c r="C1622" s="87" t="s">
        <v>47650</v>
      </c>
      <c r="D1622" s="88">
        <v>4.02</v>
      </c>
      <c r="E1622" s="82">
        <v>80</v>
      </c>
      <c r="F1622" s="82">
        <f t="shared" si="25"/>
        <v>321.6</v>
      </c>
      <c r="G1622" s="80" t="s">
        <v>53646</v>
      </c>
    </row>
    <row r="1623" ht="14" customHeight="1" spans="1:7">
      <c r="A1623" s="79" t="s">
        <v>53914</v>
      </c>
      <c r="B1623" s="87" t="s">
        <v>53915</v>
      </c>
      <c r="C1623" s="87" t="s">
        <v>765</v>
      </c>
      <c r="D1623" s="88">
        <v>2.98</v>
      </c>
      <c r="E1623" s="82">
        <v>80</v>
      </c>
      <c r="F1623" s="82">
        <f t="shared" si="25"/>
        <v>238.4</v>
      </c>
      <c r="G1623" s="80" t="s">
        <v>53646</v>
      </c>
    </row>
    <row r="1624" ht="14" customHeight="1" spans="1:7">
      <c r="A1624" s="79" t="s">
        <v>53916</v>
      </c>
      <c r="B1624" s="87" t="s">
        <v>53917</v>
      </c>
      <c r="C1624" s="87" t="s">
        <v>23590</v>
      </c>
      <c r="D1624" s="88">
        <v>4.47</v>
      </c>
      <c r="E1624" s="82">
        <v>80</v>
      </c>
      <c r="F1624" s="82">
        <f t="shared" si="25"/>
        <v>357.6</v>
      </c>
      <c r="G1624" s="80" t="s">
        <v>53646</v>
      </c>
    </row>
    <row r="1625" ht="14" customHeight="1" spans="1:7">
      <c r="A1625" s="79" t="s">
        <v>53918</v>
      </c>
      <c r="B1625" s="87" t="s">
        <v>53919</v>
      </c>
      <c r="C1625" s="87" t="s">
        <v>3139</v>
      </c>
      <c r="D1625" s="88">
        <v>4.47</v>
      </c>
      <c r="E1625" s="82">
        <v>80</v>
      </c>
      <c r="F1625" s="82">
        <f t="shared" si="25"/>
        <v>357.6</v>
      </c>
      <c r="G1625" s="80" t="s">
        <v>53646</v>
      </c>
    </row>
    <row r="1626" ht="14" customHeight="1" spans="1:7">
      <c r="A1626" s="79" t="s">
        <v>53920</v>
      </c>
      <c r="B1626" s="87" t="s">
        <v>53921</v>
      </c>
      <c r="C1626" s="87" t="s">
        <v>53379</v>
      </c>
      <c r="D1626" s="88">
        <v>2.38</v>
      </c>
      <c r="E1626" s="82">
        <v>80</v>
      </c>
      <c r="F1626" s="82">
        <f t="shared" si="25"/>
        <v>190.4</v>
      </c>
      <c r="G1626" s="80" t="s">
        <v>53646</v>
      </c>
    </row>
    <row r="1627" ht="14" customHeight="1" spans="1:7">
      <c r="A1627" s="79" t="s">
        <v>53922</v>
      </c>
      <c r="B1627" s="87" t="s">
        <v>53923</v>
      </c>
      <c r="C1627" s="87" t="s">
        <v>1695</v>
      </c>
      <c r="D1627" s="88">
        <v>5.96</v>
      </c>
      <c r="E1627" s="82">
        <v>80</v>
      </c>
      <c r="F1627" s="82">
        <f t="shared" si="25"/>
        <v>476.8</v>
      </c>
      <c r="G1627" s="80" t="s">
        <v>53646</v>
      </c>
    </row>
    <row r="1628" ht="14" customHeight="1" spans="1:7">
      <c r="A1628" s="79" t="s">
        <v>53924</v>
      </c>
      <c r="B1628" s="87" t="s">
        <v>53925</v>
      </c>
      <c r="C1628" s="87" t="s">
        <v>2926</v>
      </c>
      <c r="D1628" s="88">
        <v>7.75</v>
      </c>
      <c r="E1628" s="82">
        <v>80</v>
      </c>
      <c r="F1628" s="82">
        <f t="shared" si="25"/>
        <v>620</v>
      </c>
      <c r="G1628" s="80" t="s">
        <v>53646</v>
      </c>
    </row>
    <row r="1629" ht="14" customHeight="1" spans="1:7">
      <c r="A1629" s="79" t="s">
        <v>53926</v>
      </c>
      <c r="B1629" s="87" t="s">
        <v>53927</v>
      </c>
      <c r="C1629" s="87" t="s">
        <v>53928</v>
      </c>
      <c r="D1629" s="88">
        <v>2.24</v>
      </c>
      <c r="E1629" s="82">
        <v>80</v>
      </c>
      <c r="F1629" s="82">
        <f t="shared" si="25"/>
        <v>179.2</v>
      </c>
      <c r="G1629" s="80" t="s">
        <v>53646</v>
      </c>
    </row>
    <row r="1630" ht="14" customHeight="1" spans="1:7">
      <c r="A1630" s="79" t="s">
        <v>53929</v>
      </c>
      <c r="B1630" s="87" t="s">
        <v>53930</v>
      </c>
      <c r="C1630" s="87" t="s">
        <v>53931</v>
      </c>
      <c r="D1630" s="88">
        <v>8.94</v>
      </c>
      <c r="E1630" s="82">
        <v>80</v>
      </c>
      <c r="F1630" s="82">
        <f t="shared" si="25"/>
        <v>715.2</v>
      </c>
      <c r="G1630" s="80" t="s">
        <v>53646</v>
      </c>
    </row>
    <row r="1631" ht="14" customHeight="1" spans="1:7">
      <c r="A1631" s="79" t="s">
        <v>53932</v>
      </c>
      <c r="B1631" s="87" t="s">
        <v>53933</v>
      </c>
      <c r="C1631" s="87" t="s">
        <v>1451</v>
      </c>
      <c r="D1631" s="88">
        <v>5.46</v>
      </c>
      <c r="E1631" s="82">
        <v>80</v>
      </c>
      <c r="F1631" s="82">
        <f t="shared" si="25"/>
        <v>436.8</v>
      </c>
      <c r="G1631" s="80" t="s">
        <v>53646</v>
      </c>
    </row>
    <row r="1632" ht="14" customHeight="1" spans="1:7">
      <c r="A1632" s="79" t="s">
        <v>53934</v>
      </c>
      <c r="B1632" s="87" t="s">
        <v>53935</v>
      </c>
      <c r="C1632" s="87" t="s">
        <v>11099</v>
      </c>
      <c r="D1632" s="88">
        <v>8.94</v>
      </c>
      <c r="E1632" s="82">
        <v>80</v>
      </c>
      <c r="F1632" s="82">
        <f t="shared" si="25"/>
        <v>715.2</v>
      </c>
      <c r="G1632" s="80" t="s">
        <v>53646</v>
      </c>
    </row>
    <row r="1633" ht="14" customHeight="1" spans="1:7">
      <c r="A1633" s="79" t="s">
        <v>53936</v>
      </c>
      <c r="B1633" s="87" t="s">
        <v>53937</v>
      </c>
      <c r="C1633" s="87" t="s">
        <v>53938</v>
      </c>
      <c r="D1633" s="88">
        <v>4.92</v>
      </c>
      <c r="E1633" s="82">
        <v>80</v>
      </c>
      <c r="F1633" s="82">
        <f t="shared" si="25"/>
        <v>393.6</v>
      </c>
      <c r="G1633" s="80" t="s">
        <v>53646</v>
      </c>
    </row>
    <row r="1634" ht="14" customHeight="1" spans="1:7">
      <c r="A1634" s="79" t="s">
        <v>53939</v>
      </c>
      <c r="B1634" s="87" t="s">
        <v>53940</v>
      </c>
      <c r="C1634" s="87" t="s">
        <v>53941</v>
      </c>
      <c r="D1634" s="88">
        <v>5.96</v>
      </c>
      <c r="E1634" s="82">
        <v>80</v>
      </c>
      <c r="F1634" s="82">
        <f t="shared" si="25"/>
        <v>476.8</v>
      </c>
      <c r="G1634" s="80" t="s">
        <v>53646</v>
      </c>
    </row>
    <row r="1635" ht="14" customHeight="1" spans="1:7">
      <c r="A1635" s="79" t="s">
        <v>53942</v>
      </c>
      <c r="B1635" s="87" t="s">
        <v>53943</v>
      </c>
      <c r="C1635" s="87" t="s">
        <v>53944</v>
      </c>
      <c r="D1635" s="88">
        <v>1.49</v>
      </c>
      <c r="E1635" s="82">
        <v>80</v>
      </c>
      <c r="F1635" s="82">
        <f t="shared" si="25"/>
        <v>119.2</v>
      </c>
      <c r="G1635" s="80" t="s">
        <v>53646</v>
      </c>
    </row>
    <row r="1636" ht="14" customHeight="1" spans="1:7">
      <c r="A1636" s="79" t="s">
        <v>53945</v>
      </c>
      <c r="B1636" s="87" t="s">
        <v>53946</v>
      </c>
      <c r="C1636" s="87" t="s">
        <v>53947</v>
      </c>
      <c r="D1636" s="88">
        <v>5.96</v>
      </c>
      <c r="E1636" s="82">
        <v>80</v>
      </c>
      <c r="F1636" s="82">
        <f t="shared" si="25"/>
        <v>476.8</v>
      </c>
      <c r="G1636" s="80" t="s">
        <v>53646</v>
      </c>
    </row>
    <row r="1637" ht="14" customHeight="1" spans="1:7">
      <c r="A1637" s="79" t="s">
        <v>53948</v>
      </c>
      <c r="B1637" s="87" t="s">
        <v>53949</v>
      </c>
      <c r="C1637" s="87" t="s">
        <v>2208</v>
      </c>
      <c r="D1637" s="88">
        <v>4.47</v>
      </c>
      <c r="E1637" s="82">
        <v>80</v>
      </c>
      <c r="F1637" s="82">
        <f t="shared" si="25"/>
        <v>357.6</v>
      </c>
      <c r="G1637" s="80" t="s">
        <v>53646</v>
      </c>
    </row>
    <row r="1638" ht="14" customHeight="1" spans="1:7">
      <c r="A1638" s="79" t="s">
        <v>53950</v>
      </c>
      <c r="B1638" s="87" t="s">
        <v>53951</v>
      </c>
      <c r="C1638" s="87" t="s">
        <v>2366</v>
      </c>
      <c r="D1638" s="88">
        <v>2.98</v>
      </c>
      <c r="E1638" s="82">
        <v>80</v>
      </c>
      <c r="F1638" s="82">
        <f t="shared" si="25"/>
        <v>238.4</v>
      </c>
      <c r="G1638" s="80" t="s">
        <v>53646</v>
      </c>
    </row>
    <row r="1639" ht="14" customHeight="1" spans="1:7">
      <c r="A1639" s="79" t="s">
        <v>53952</v>
      </c>
      <c r="B1639" s="87" t="s">
        <v>53953</v>
      </c>
      <c r="C1639" s="87" t="s">
        <v>53954</v>
      </c>
      <c r="D1639" s="88">
        <v>2.98</v>
      </c>
      <c r="E1639" s="82">
        <v>80</v>
      </c>
      <c r="F1639" s="82">
        <f t="shared" si="25"/>
        <v>238.4</v>
      </c>
      <c r="G1639" s="80" t="s">
        <v>53646</v>
      </c>
    </row>
    <row r="1640" ht="14" customHeight="1" spans="1:7">
      <c r="A1640" s="79" t="s">
        <v>53955</v>
      </c>
      <c r="B1640" s="87" t="s">
        <v>53956</v>
      </c>
      <c r="C1640" s="87" t="s">
        <v>7056</v>
      </c>
      <c r="D1640" s="88">
        <v>2.98</v>
      </c>
      <c r="E1640" s="82">
        <v>80</v>
      </c>
      <c r="F1640" s="82">
        <f t="shared" si="25"/>
        <v>238.4</v>
      </c>
      <c r="G1640" s="80" t="s">
        <v>53646</v>
      </c>
    </row>
    <row r="1641" ht="14" customHeight="1" spans="1:7">
      <c r="A1641" s="79" t="s">
        <v>53957</v>
      </c>
      <c r="B1641" s="87" t="s">
        <v>53958</v>
      </c>
      <c r="C1641" s="87" t="s">
        <v>1441</v>
      </c>
      <c r="D1641" s="88">
        <v>4.47</v>
      </c>
      <c r="E1641" s="82">
        <v>80</v>
      </c>
      <c r="F1641" s="82">
        <f t="shared" si="25"/>
        <v>357.6</v>
      </c>
      <c r="G1641" s="80" t="s">
        <v>53646</v>
      </c>
    </row>
    <row r="1642" ht="14" customHeight="1" spans="1:7">
      <c r="A1642" s="79" t="s">
        <v>53959</v>
      </c>
      <c r="B1642" s="87" t="s">
        <v>53960</v>
      </c>
      <c r="C1642" s="87" t="s">
        <v>2491</v>
      </c>
      <c r="D1642" s="88">
        <v>4.47</v>
      </c>
      <c r="E1642" s="82">
        <v>80</v>
      </c>
      <c r="F1642" s="82">
        <f t="shared" si="25"/>
        <v>357.6</v>
      </c>
      <c r="G1642" s="80" t="s">
        <v>53646</v>
      </c>
    </row>
    <row r="1643" ht="14" customHeight="1" spans="1:7">
      <c r="A1643" s="79" t="s">
        <v>53961</v>
      </c>
      <c r="B1643" s="87" t="s">
        <v>53962</v>
      </c>
      <c r="C1643" s="87" t="s">
        <v>2065</v>
      </c>
      <c r="D1643" s="88">
        <v>4.02</v>
      </c>
      <c r="E1643" s="82">
        <v>80</v>
      </c>
      <c r="F1643" s="82">
        <f t="shared" si="25"/>
        <v>321.6</v>
      </c>
      <c r="G1643" s="80" t="s">
        <v>53646</v>
      </c>
    </row>
    <row r="1644" ht="14" customHeight="1" spans="1:7">
      <c r="A1644" s="79" t="s">
        <v>53963</v>
      </c>
      <c r="B1644" s="87" t="s">
        <v>53964</v>
      </c>
      <c r="C1644" s="87" t="s">
        <v>893</v>
      </c>
      <c r="D1644" s="88">
        <v>7.45</v>
      </c>
      <c r="E1644" s="82">
        <v>80</v>
      </c>
      <c r="F1644" s="82">
        <f t="shared" si="25"/>
        <v>596</v>
      </c>
      <c r="G1644" s="80" t="s">
        <v>53646</v>
      </c>
    </row>
    <row r="1645" ht="14" customHeight="1" spans="1:7">
      <c r="A1645" s="79" t="s">
        <v>53965</v>
      </c>
      <c r="B1645" s="87" t="s">
        <v>53966</v>
      </c>
      <c r="C1645" s="87" t="s">
        <v>3141</v>
      </c>
      <c r="D1645" s="88">
        <v>8.94</v>
      </c>
      <c r="E1645" s="82">
        <v>80</v>
      </c>
      <c r="F1645" s="82">
        <f t="shared" si="25"/>
        <v>715.2</v>
      </c>
      <c r="G1645" s="80" t="s">
        <v>53646</v>
      </c>
    </row>
    <row r="1646" ht="14" customHeight="1" spans="1:7">
      <c r="A1646" s="79" t="s">
        <v>53967</v>
      </c>
      <c r="B1646" s="87" t="s">
        <v>53968</v>
      </c>
      <c r="C1646" s="87" t="s">
        <v>53969</v>
      </c>
      <c r="D1646" s="88">
        <v>4.47</v>
      </c>
      <c r="E1646" s="82">
        <v>80</v>
      </c>
      <c r="F1646" s="82">
        <f t="shared" si="25"/>
        <v>357.6</v>
      </c>
      <c r="G1646" s="80" t="s">
        <v>53646</v>
      </c>
    </row>
    <row r="1647" ht="14" customHeight="1" spans="1:7">
      <c r="A1647" s="79" t="s">
        <v>53970</v>
      </c>
      <c r="B1647" s="87" t="s">
        <v>53971</v>
      </c>
      <c r="C1647" s="87" t="s">
        <v>33983</v>
      </c>
      <c r="D1647" s="88">
        <v>4.47</v>
      </c>
      <c r="E1647" s="82">
        <v>80</v>
      </c>
      <c r="F1647" s="82">
        <f t="shared" si="25"/>
        <v>357.6</v>
      </c>
      <c r="G1647" s="80" t="s">
        <v>53646</v>
      </c>
    </row>
    <row r="1648" ht="14" customHeight="1" spans="1:7">
      <c r="A1648" s="79" t="s">
        <v>53972</v>
      </c>
      <c r="B1648" s="87" t="s">
        <v>53973</v>
      </c>
      <c r="C1648" s="87" t="s">
        <v>53974</v>
      </c>
      <c r="D1648" s="88">
        <v>4.47</v>
      </c>
      <c r="E1648" s="82">
        <v>80</v>
      </c>
      <c r="F1648" s="82">
        <f t="shared" si="25"/>
        <v>357.6</v>
      </c>
      <c r="G1648" s="80" t="s">
        <v>53646</v>
      </c>
    </row>
    <row r="1649" ht="14" customHeight="1" spans="1:7">
      <c r="A1649" s="79" t="s">
        <v>53975</v>
      </c>
      <c r="B1649" s="87" t="s">
        <v>53976</v>
      </c>
      <c r="C1649" s="87" t="s">
        <v>53977</v>
      </c>
      <c r="D1649" s="88">
        <v>3.73</v>
      </c>
      <c r="E1649" s="82">
        <v>80</v>
      </c>
      <c r="F1649" s="82">
        <f t="shared" si="25"/>
        <v>298.4</v>
      </c>
      <c r="G1649" s="80" t="s">
        <v>53646</v>
      </c>
    </row>
    <row r="1650" ht="14" customHeight="1" spans="1:7">
      <c r="A1650" s="79" t="s">
        <v>53978</v>
      </c>
      <c r="B1650" s="87" t="s">
        <v>53979</v>
      </c>
      <c r="C1650" s="87" t="s">
        <v>53980</v>
      </c>
      <c r="D1650" s="88">
        <v>2.24</v>
      </c>
      <c r="E1650" s="82">
        <v>80</v>
      </c>
      <c r="F1650" s="82">
        <f t="shared" si="25"/>
        <v>179.2</v>
      </c>
      <c r="G1650" s="80" t="s">
        <v>53646</v>
      </c>
    </row>
    <row r="1651" ht="14" customHeight="1" spans="1:7">
      <c r="A1651" s="79" t="s">
        <v>53981</v>
      </c>
      <c r="B1651" s="87" t="s">
        <v>53982</v>
      </c>
      <c r="C1651" s="87" t="s">
        <v>53983</v>
      </c>
      <c r="D1651" s="88">
        <v>3.58</v>
      </c>
      <c r="E1651" s="82">
        <v>80</v>
      </c>
      <c r="F1651" s="82">
        <f t="shared" si="25"/>
        <v>286.4</v>
      </c>
      <c r="G1651" s="80" t="s">
        <v>53646</v>
      </c>
    </row>
    <row r="1652" ht="14" customHeight="1" spans="1:7">
      <c r="A1652" s="79" t="s">
        <v>53984</v>
      </c>
      <c r="B1652" s="87" t="s">
        <v>53985</v>
      </c>
      <c r="C1652" s="87" t="s">
        <v>53778</v>
      </c>
      <c r="D1652" s="88">
        <v>3.43</v>
      </c>
      <c r="E1652" s="82">
        <v>80</v>
      </c>
      <c r="F1652" s="82">
        <f t="shared" si="25"/>
        <v>274.4</v>
      </c>
      <c r="G1652" s="80" t="s">
        <v>53646</v>
      </c>
    </row>
    <row r="1653" ht="14" customHeight="1" spans="1:7">
      <c r="A1653" s="79" t="s">
        <v>53986</v>
      </c>
      <c r="B1653" s="87" t="s">
        <v>53987</v>
      </c>
      <c r="C1653" s="87" t="s">
        <v>11645</v>
      </c>
      <c r="D1653" s="88">
        <v>3.43</v>
      </c>
      <c r="E1653" s="82">
        <v>80</v>
      </c>
      <c r="F1653" s="82">
        <f t="shared" si="25"/>
        <v>274.4</v>
      </c>
      <c r="G1653" s="80" t="s">
        <v>53646</v>
      </c>
    </row>
    <row r="1654" ht="14" customHeight="1" spans="1:7">
      <c r="A1654" s="79" t="s">
        <v>53988</v>
      </c>
      <c r="B1654" s="87" t="s">
        <v>53989</v>
      </c>
      <c r="C1654" s="87" t="s">
        <v>53990</v>
      </c>
      <c r="D1654" s="88">
        <v>3.43</v>
      </c>
      <c r="E1654" s="82">
        <v>80</v>
      </c>
      <c r="F1654" s="82">
        <f t="shared" si="25"/>
        <v>274.4</v>
      </c>
      <c r="G1654" s="80" t="s">
        <v>53646</v>
      </c>
    </row>
    <row r="1655" ht="14" customHeight="1" spans="1:7">
      <c r="A1655" s="79" t="s">
        <v>53991</v>
      </c>
      <c r="B1655" s="87" t="s">
        <v>53992</v>
      </c>
      <c r="C1655" s="87" t="s">
        <v>885</v>
      </c>
      <c r="D1655" s="88">
        <v>2.98</v>
      </c>
      <c r="E1655" s="82">
        <v>80</v>
      </c>
      <c r="F1655" s="82">
        <f t="shared" si="25"/>
        <v>238.4</v>
      </c>
      <c r="G1655" s="80" t="s">
        <v>53646</v>
      </c>
    </row>
    <row r="1656" ht="14" customHeight="1" spans="1:7">
      <c r="A1656" s="79" t="s">
        <v>53993</v>
      </c>
      <c r="B1656" s="87" t="s">
        <v>53994</v>
      </c>
      <c r="C1656" s="87" t="s">
        <v>2594</v>
      </c>
      <c r="D1656" s="88">
        <v>3.19</v>
      </c>
      <c r="E1656" s="82">
        <v>80</v>
      </c>
      <c r="F1656" s="82">
        <f t="shared" si="25"/>
        <v>255.2</v>
      </c>
      <c r="G1656" s="80" t="s">
        <v>53646</v>
      </c>
    </row>
    <row r="1657" ht="14" customHeight="1" spans="1:7">
      <c r="A1657" s="79" t="s">
        <v>53995</v>
      </c>
      <c r="B1657" s="87" t="s">
        <v>53996</v>
      </c>
      <c r="C1657" s="87" t="s">
        <v>474</v>
      </c>
      <c r="D1657" s="88">
        <v>6.51</v>
      </c>
      <c r="E1657" s="82">
        <v>80</v>
      </c>
      <c r="F1657" s="82">
        <f t="shared" si="25"/>
        <v>520.8</v>
      </c>
      <c r="G1657" s="80" t="s">
        <v>53646</v>
      </c>
    </row>
    <row r="1658" ht="14" customHeight="1" spans="1:7">
      <c r="A1658" s="79" t="s">
        <v>53997</v>
      </c>
      <c r="B1658" s="87" t="s">
        <v>53998</v>
      </c>
      <c r="C1658" s="87" t="s">
        <v>23551</v>
      </c>
      <c r="D1658" s="88">
        <v>3.87</v>
      </c>
      <c r="E1658" s="82">
        <v>80</v>
      </c>
      <c r="F1658" s="82">
        <f t="shared" si="25"/>
        <v>309.6</v>
      </c>
      <c r="G1658" s="80" t="s">
        <v>53646</v>
      </c>
    </row>
    <row r="1659" ht="14" customHeight="1" spans="1:7">
      <c r="A1659" s="79" t="s">
        <v>53999</v>
      </c>
      <c r="B1659" s="87" t="s">
        <v>54000</v>
      </c>
      <c r="C1659" s="87" t="s">
        <v>54001</v>
      </c>
      <c r="D1659" s="88">
        <v>3.73</v>
      </c>
      <c r="E1659" s="82">
        <v>80</v>
      </c>
      <c r="F1659" s="82">
        <f t="shared" si="25"/>
        <v>298.4</v>
      </c>
      <c r="G1659" s="80" t="s">
        <v>53646</v>
      </c>
    </row>
    <row r="1660" ht="14" customHeight="1" spans="1:7">
      <c r="A1660" s="79" t="s">
        <v>54002</v>
      </c>
      <c r="B1660" s="87" t="s">
        <v>54003</v>
      </c>
      <c r="C1660" s="87" t="s">
        <v>54004</v>
      </c>
      <c r="D1660" s="88">
        <v>3.73</v>
      </c>
      <c r="E1660" s="82">
        <v>80</v>
      </c>
      <c r="F1660" s="82">
        <f t="shared" si="25"/>
        <v>298.4</v>
      </c>
      <c r="G1660" s="80" t="s">
        <v>53646</v>
      </c>
    </row>
    <row r="1661" ht="14" customHeight="1" spans="1:7">
      <c r="A1661" s="79" t="s">
        <v>54005</v>
      </c>
      <c r="B1661" s="87" t="s">
        <v>54006</v>
      </c>
      <c r="C1661" s="87" t="s">
        <v>54007</v>
      </c>
      <c r="D1661" s="88">
        <v>2.79</v>
      </c>
      <c r="E1661" s="82">
        <v>80</v>
      </c>
      <c r="F1661" s="82">
        <f t="shared" si="25"/>
        <v>223.2</v>
      </c>
      <c r="G1661" s="80" t="s">
        <v>53646</v>
      </c>
    </row>
    <row r="1662" ht="14" customHeight="1" spans="1:7">
      <c r="A1662" s="79" t="s">
        <v>54008</v>
      </c>
      <c r="B1662" s="87" t="s">
        <v>54009</v>
      </c>
      <c r="C1662" s="87" t="s">
        <v>54010</v>
      </c>
      <c r="D1662" s="88">
        <v>2.98</v>
      </c>
      <c r="E1662" s="82">
        <v>80</v>
      </c>
      <c r="F1662" s="82">
        <f t="shared" si="25"/>
        <v>238.4</v>
      </c>
      <c r="G1662" s="80" t="s">
        <v>53646</v>
      </c>
    </row>
    <row r="1663" ht="14" customHeight="1" spans="1:7">
      <c r="A1663" s="79" t="s">
        <v>54011</v>
      </c>
      <c r="B1663" s="87" t="s">
        <v>54012</v>
      </c>
      <c r="C1663" s="87" t="s">
        <v>24953</v>
      </c>
      <c r="D1663" s="88">
        <v>4.47</v>
      </c>
      <c r="E1663" s="82">
        <v>80</v>
      </c>
      <c r="F1663" s="82">
        <f t="shared" si="25"/>
        <v>357.6</v>
      </c>
      <c r="G1663" s="80" t="s">
        <v>53646</v>
      </c>
    </row>
    <row r="1664" ht="14" customHeight="1" spans="1:7">
      <c r="A1664" s="79" t="s">
        <v>54013</v>
      </c>
      <c r="B1664" s="87" t="s">
        <v>54014</v>
      </c>
      <c r="C1664" s="87" t="s">
        <v>445</v>
      </c>
      <c r="D1664" s="88">
        <v>4.47</v>
      </c>
      <c r="E1664" s="82">
        <v>80</v>
      </c>
      <c r="F1664" s="82">
        <f t="shared" si="25"/>
        <v>357.6</v>
      </c>
      <c r="G1664" s="80" t="s">
        <v>53646</v>
      </c>
    </row>
    <row r="1665" ht="14" customHeight="1" spans="1:7">
      <c r="A1665" s="79" t="s">
        <v>54015</v>
      </c>
      <c r="B1665" s="87" t="s">
        <v>54016</v>
      </c>
      <c r="C1665" s="87" t="s">
        <v>53379</v>
      </c>
      <c r="D1665" s="88">
        <v>4.47</v>
      </c>
      <c r="E1665" s="82">
        <v>80</v>
      </c>
      <c r="F1665" s="82">
        <f t="shared" si="25"/>
        <v>357.6</v>
      </c>
      <c r="G1665" s="80" t="s">
        <v>53646</v>
      </c>
    </row>
    <row r="1666" ht="14" customHeight="1" spans="1:7">
      <c r="A1666" s="79" t="s">
        <v>54017</v>
      </c>
      <c r="B1666" s="87" t="s">
        <v>54018</v>
      </c>
      <c r="C1666" s="87" t="s">
        <v>54019</v>
      </c>
      <c r="D1666" s="88">
        <v>3.7</v>
      </c>
      <c r="E1666" s="82">
        <v>80</v>
      </c>
      <c r="F1666" s="82">
        <f t="shared" si="25"/>
        <v>296</v>
      </c>
      <c r="G1666" s="80" t="s">
        <v>53646</v>
      </c>
    </row>
    <row r="1667" ht="14" customHeight="1" spans="1:7">
      <c r="A1667" s="79" t="s">
        <v>54020</v>
      </c>
      <c r="B1667" s="87" t="s">
        <v>54021</v>
      </c>
      <c r="C1667" s="87" t="s">
        <v>1010</v>
      </c>
      <c r="D1667" s="88">
        <v>1.49</v>
      </c>
      <c r="E1667" s="82">
        <v>80</v>
      </c>
      <c r="F1667" s="82">
        <f t="shared" si="25"/>
        <v>119.2</v>
      </c>
      <c r="G1667" s="80" t="s">
        <v>53646</v>
      </c>
    </row>
    <row r="1668" ht="14" customHeight="1" spans="1:7">
      <c r="A1668" s="79" t="s">
        <v>54022</v>
      </c>
      <c r="B1668" s="87" t="s">
        <v>54023</v>
      </c>
      <c r="C1668" s="87" t="s">
        <v>22</v>
      </c>
      <c r="D1668" s="88">
        <v>6.06</v>
      </c>
      <c r="E1668" s="82">
        <v>80</v>
      </c>
      <c r="F1668" s="82">
        <f t="shared" ref="F1668:F1731" si="26">D1668*E1668</f>
        <v>484.8</v>
      </c>
      <c r="G1668" s="80" t="s">
        <v>53646</v>
      </c>
    </row>
    <row r="1669" ht="14" customHeight="1" spans="1:7">
      <c r="A1669" s="79" t="s">
        <v>54024</v>
      </c>
      <c r="B1669" s="87" t="s">
        <v>54025</v>
      </c>
      <c r="C1669" s="87" t="s">
        <v>824</v>
      </c>
      <c r="D1669" s="88">
        <v>4.47</v>
      </c>
      <c r="E1669" s="82">
        <v>80</v>
      </c>
      <c r="F1669" s="82">
        <f t="shared" si="26"/>
        <v>357.6</v>
      </c>
      <c r="G1669" s="80" t="s">
        <v>53646</v>
      </c>
    </row>
    <row r="1670" ht="14" customHeight="1" spans="1:7">
      <c r="A1670" s="79" t="s">
        <v>54026</v>
      </c>
      <c r="B1670" s="87" t="s">
        <v>54027</v>
      </c>
      <c r="C1670" s="87" t="s">
        <v>54028</v>
      </c>
      <c r="D1670" s="88">
        <v>2.98</v>
      </c>
      <c r="E1670" s="82">
        <v>80</v>
      </c>
      <c r="F1670" s="82">
        <f t="shared" si="26"/>
        <v>238.4</v>
      </c>
      <c r="G1670" s="80" t="s">
        <v>53646</v>
      </c>
    </row>
    <row r="1671" ht="14" customHeight="1" spans="1:7">
      <c r="A1671" s="79" t="s">
        <v>54029</v>
      </c>
      <c r="B1671" s="87" t="s">
        <v>54030</v>
      </c>
      <c r="C1671" s="87" t="s">
        <v>4043</v>
      </c>
      <c r="D1671" s="88">
        <v>1.5</v>
      </c>
      <c r="E1671" s="82">
        <v>80</v>
      </c>
      <c r="F1671" s="82">
        <f t="shared" si="26"/>
        <v>120</v>
      </c>
      <c r="G1671" s="80" t="s">
        <v>53646</v>
      </c>
    </row>
    <row r="1672" ht="14" customHeight="1" spans="1:7">
      <c r="A1672" s="79" t="s">
        <v>54031</v>
      </c>
      <c r="B1672" s="87" t="s">
        <v>54032</v>
      </c>
      <c r="C1672" s="87" t="s">
        <v>1824</v>
      </c>
      <c r="D1672" s="88">
        <v>1.49</v>
      </c>
      <c r="E1672" s="82">
        <v>80</v>
      </c>
      <c r="F1672" s="82">
        <f t="shared" si="26"/>
        <v>119.2</v>
      </c>
      <c r="G1672" s="80" t="s">
        <v>53646</v>
      </c>
    </row>
    <row r="1673" ht="14" customHeight="1" spans="1:7">
      <c r="A1673" s="79" t="s">
        <v>54033</v>
      </c>
      <c r="B1673" s="87" t="s">
        <v>54034</v>
      </c>
      <c r="C1673" s="87" t="s">
        <v>54035</v>
      </c>
      <c r="D1673" s="88">
        <v>1.49</v>
      </c>
      <c r="E1673" s="82">
        <v>80</v>
      </c>
      <c r="F1673" s="82">
        <f t="shared" si="26"/>
        <v>119.2</v>
      </c>
      <c r="G1673" s="80" t="s">
        <v>53646</v>
      </c>
    </row>
    <row r="1674" ht="14" customHeight="1" spans="1:7">
      <c r="A1674" s="79" t="s">
        <v>54036</v>
      </c>
      <c r="B1674" s="87" t="s">
        <v>54037</v>
      </c>
      <c r="C1674" s="87" t="s">
        <v>54038</v>
      </c>
      <c r="D1674" s="88">
        <v>5.21</v>
      </c>
      <c r="E1674" s="82">
        <v>80</v>
      </c>
      <c r="F1674" s="82">
        <f t="shared" si="26"/>
        <v>416.8</v>
      </c>
      <c r="G1674" s="80" t="s">
        <v>53646</v>
      </c>
    </row>
    <row r="1675" ht="14" customHeight="1" spans="1:7">
      <c r="A1675" s="79" t="s">
        <v>54039</v>
      </c>
      <c r="B1675" s="87" t="s">
        <v>54040</v>
      </c>
      <c r="C1675" s="87" t="s">
        <v>36372</v>
      </c>
      <c r="D1675" s="88">
        <v>4.47</v>
      </c>
      <c r="E1675" s="82">
        <v>80</v>
      </c>
      <c r="F1675" s="82">
        <f t="shared" si="26"/>
        <v>357.6</v>
      </c>
      <c r="G1675" s="80" t="s">
        <v>53646</v>
      </c>
    </row>
    <row r="1676" ht="14" customHeight="1" spans="1:7">
      <c r="A1676" s="79" t="s">
        <v>54041</v>
      </c>
      <c r="B1676" s="87" t="s">
        <v>54042</v>
      </c>
      <c r="C1676" s="87" t="s">
        <v>483</v>
      </c>
      <c r="D1676" s="88">
        <v>2.98</v>
      </c>
      <c r="E1676" s="82">
        <v>80</v>
      </c>
      <c r="F1676" s="82">
        <f t="shared" si="26"/>
        <v>238.4</v>
      </c>
      <c r="G1676" s="80" t="s">
        <v>53646</v>
      </c>
    </row>
    <row r="1677" ht="14" customHeight="1" spans="1:7">
      <c r="A1677" s="79" t="s">
        <v>54043</v>
      </c>
      <c r="B1677" s="87" t="s">
        <v>54044</v>
      </c>
      <c r="C1677" s="87" t="s">
        <v>28681</v>
      </c>
      <c r="D1677" s="88">
        <v>2.98</v>
      </c>
      <c r="E1677" s="82">
        <v>80</v>
      </c>
      <c r="F1677" s="82">
        <f t="shared" si="26"/>
        <v>238.4</v>
      </c>
      <c r="G1677" s="80" t="s">
        <v>53646</v>
      </c>
    </row>
    <row r="1678" ht="14" customHeight="1" spans="1:7">
      <c r="A1678" s="79" t="s">
        <v>54045</v>
      </c>
      <c r="B1678" s="87" t="s">
        <v>54046</v>
      </c>
      <c r="C1678" s="87" t="s">
        <v>48017</v>
      </c>
      <c r="D1678" s="88">
        <v>10.43</v>
      </c>
      <c r="E1678" s="82">
        <v>80</v>
      </c>
      <c r="F1678" s="82">
        <f t="shared" si="26"/>
        <v>834.4</v>
      </c>
      <c r="G1678" s="80" t="s">
        <v>53646</v>
      </c>
    </row>
    <row r="1679" ht="14" customHeight="1" spans="1:7">
      <c r="A1679" s="79" t="s">
        <v>54047</v>
      </c>
      <c r="B1679" s="87" t="s">
        <v>54048</v>
      </c>
      <c r="C1679" s="87" t="s">
        <v>22917</v>
      </c>
      <c r="D1679" s="88">
        <v>1.49</v>
      </c>
      <c r="E1679" s="82">
        <v>80</v>
      </c>
      <c r="F1679" s="82">
        <f t="shared" si="26"/>
        <v>119.2</v>
      </c>
      <c r="G1679" s="80" t="s">
        <v>53646</v>
      </c>
    </row>
    <row r="1680" ht="14" customHeight="1" spans="1:7">
      <c r="A1680" s="79" t="s">
        <v>54049</v>
      </c>
      <c r="B1680" s="87" t="s">
        <v>54050</v>
      </c>
      <c r="C1680" s="87" t="s">
        <v>54051</v>
      </c>
      <c r="D1680" s="88">
        <v>2.98</v>
      </c>
      <c r="E1680" s="82">
        <v>80</v>
      </c>
      <c r="F1680" s="82">
        <f t="shared" si="26"/>
        <v>238.4</v>
      </c>
      <c r="G1680" s="80" t="s">
        <v>53646</v>
      </c>
    </row>
    <row r="1681" ht="14" customHeight="1" spans="1:7">
      <c r="A1681" s="79" t="s">
        <v>54052</v>
      </c>
      <c r="B1681" s="87" t="s">
        <v>54053</v>
      </c>
      <c r="C1681" s="87" t="s">
        <v>54054</v>
      </c>
      <c r="D1681" s="88">
        <v>4.47</v>
      </c>
      <c r="E1681" s="82">
        <v>80</v>
      </c>
      <c r="F1681" s="82">
        <f t="shared" si="26"/>
        <v>357.6</v>
      </c>
      <c r="G1681" s="80" t="s">
        <v>53646</v>
      </c>
    </row>
    <row r="1682" ht="14" customHeight="1" spans="1:7">
      <c r="A1682" s="79" t="s">
        <v>54055</v>
      </c>
      <c r="B1682" s="87" t="s">
        <v>54056</v>
      </c>
      <c r="C1682" s="87" t="s">
        <v>54057</v>
      </c>
      <c r="D1682" s="88">
        <v>6.59</v>
      </c>
      <c r="E1682" s="82">
        <v>80</v>
      </c>
      <c r="F1682" s="82">
        <f t="shared" si="26"/>
        <v>527.2</v>
      </c>
      <c r="G1682" s="80" t="s">
        <v>53646</v>
      </c>
    </row>
    <row r="1683" ht="14" customHeight="1" spans="1:7">
      <c r="A1683" s="79" t="s">
        <v>54058</v>
      </c>
      <c r="B1683" s="87" t="s">
        <v>54059</v>
      </c>
      <c r="C1683" s="87" t="s">
        <v>54060</v>
      </c>
      <c r="D1683" s="88">
        <v>1.49</v>
      </c>
      <c r="E1683" s="82">
        <v>80</v>
      </c>
      <c r="F1683" s="82">
        <f t="shared" si="26"/>
        <v>119.2</v>
      </c>
      <c r="G1683" s="80" t="s">
        <v>53646</v>
      </c>
    </row>
    <row r="1684" ht="14" customHeight="1" spans="1:7">
      <c r="A1684" s="79" t="s">
        <v>54061</v>
      </c>
      <c r="B1684" s="87" t="s">
        <v>54062</v>
      </c>
      <c r="C1684" s="87" t="s">
        <v>54063</v>
      </c>
      <c r="D1684" s="88">
        <v>2.98</v>
      </c>
      <c r="E1684" s="82">
        <v>80</v>
      </c>
      <c r="F1684" s="82">
        <f t="shared" si="26"/>
        <v>238.4</v>
      </c>
      <c r="G1684" s="80" t="s">
        <v>53646</v>
      </c>
    </row>
    <row r="1685" ht="14" customHeight="1" spans="1:7">
      <c r="A1685" s="79" t="s">
        <v>54064</v>
      </c>
      <c r="B1685" s="87" t="s">
        <v>54065</v>
      </c>
      <c r="C1685" s="87" t="s">
        <v>40790</v>
      </c>
      <c r="D1685" s="88">
        <v>5.96</v>
      </c>
      <c r="E1685" s="82">
        <v>80</v>
      </c>
      <c r="F1685" s="82">
        <f t="shared" si="26"/>
        <v>476.8</v>
      </c>
      <c r="G1685" s="80" t="s">
        <v>53646</v>
      </c>
    </row>
    <row r="1686" ht="14" customHeight="1" spans="1:7">
      <c r="A1686" s="79" t="s">
        <v>54066</v>
      </c>
      <c r="B1686" s="87" t="s">
        <v>54067</v>
      </c>
      <c r="C1686" s="87" t="s">
        <v>54068</v>
      </c>
      <c r="D1686" s="88">
        <v>4.47</v>
      </c>
      <c r="E1686" s="82">
        <v>80</v>
      </c>
      <c r="F1686" s="82">
        <f t="shared" si="26"/>
        <v>357.6</v>
      </c>
      <c r="G1686" s="80" t="s">
        <v>53646</v>
      </c>
    </row>
    <row r="1687" ht="14" customHeight="1" spans="1:7">
      <c r="A1687" s="79" t="s">
        <v>54069</v>
      </c>
      <c r="B1687" s="87" t="s">
        <v>54070</v>
      </c>
      <c r="C1687" s="87" t="s">
        <v>11015</v>
      </c>
      <c r="D1687" s="88">
        <v>2.24</v>
      </c>
      <c r="E1687" s="82">
        <v>80</v>
      </c>
      <c r="F1687" s="82">
        <f t="shared" si="26"/>
        <v>179.2</v>
      </c>
      <c r="G1687" s="80" t="s">
        <v>53646</v>
      </c>
    </row>
    <row r="1688" ht="14" customHeight="1" spans="1:7">
      <c r="A1688" s="79" t="s">
        <v>54071</v>
      </c>
      <c r="B1688" s="87" t="s">
        <v>54072</v>
      </c>
      <c r="C1688" s="87" t="s">
        <v>54073</v>
      </c>
      <c r="D1688" s="88">
        <v>3.43</v>
      </c>
      <c r="E1688" s="82">
        <v>80</v>
      </c>
      <c r="F1688" s="82">
        <f t="shared" si="26"/>
        <v>274.4</v>
      </c>
      <c r="G1688" s="80" t="s">
        <v>53646</v>
      </c>
    </row>
    <row r="1689" ht="14" customHeight="1" spans="1:7">
      <c r="A1689" s="79" t="s">
        <v>54074</v>
      </c>
      <c r="B1689" s="87" t="s">
        <v>54075</v>
      </c>
      <c r="C1689" s="87" t="s">
        <v>54076</v>
      </c>
      <c r="D1689" s="88">
        <v>2.98</v>
      </c>
      <c r="E1689" s="82">
        <v>80</v>
      </c>
      <c r="F1689" s="82">
        <f t="shared" si="26"/>
        <v>238.4</v>
      </c>
      <c r="G1689" s="80" t="s">
        <v>53646</v>
      </c>
    </row>
    <row r="1690" ht="14" customHeight="1" spans="1:7">
      <c r="A1690" s="79" t="s">
        <v>54077</v>
      </c>
      <c r="B1690" s="87" t="s">
        <v>54078</v>
      </c>
      <c r="C1690" s="87" t="s">
        <v>54079</v>
      </c>
      <c r="D1690" s="88">
        <v>1.49</v>
      </c>
      <c r="E1690" s="82">
        <v>80</v>
      </c>
      <c r="F1690" s="82">
        <f t="shared" si="26"/>
        <v>119.2</v>
      </c>
      <c r="G1690" s="80" t="s">
        <v>53646</v>
      </c>
    </row>
    <row r="1691" ht="14" customHeight="1" spans="1:7">
      <c r="A1691" s="79" t="s">
        <v>54080</v>
      </c>
      <c r="B1691" s="87" t="s">
        <v>54081</v>
      </c>
      <c r="C1691" s="87" t="s">
        <v>54082</v>
      </c>
      <c r="D1691" s="88">
        <v>2.24</v>
      </c>
      <c r="E1691" s="82">
        <v>80</v>
      </c>
      <c r="F1691" s="82">
        <f t="shared" si="26"/>
        <v>179.2</v>
      </c>
      <c r="G1691" s="80" t="s">
        <v>53646</v>
      </c>
    </row>
    <row r="1692" ht="14" customHeight="1" spans="1:7">
      <c r="A1692" s="79" t="s">
        <v>54083</v>
      </c>
      <c r="B1692" s="87" t="s">
        <v>54084</v>
      </c>
      <c r="C1692" s="87" t="s">
        <v>805</v>
      </c>
      <c r="D1692" s="88">
        <v>1.49</v>
      </c>
      <c r="E1692" s="82">
        <v>80</v>
      </c>
      <c r="F1692" s="82">
        <f t="shared" si="26"/>
        <v>119.2</v>
      </c>
      <c r="G1692" s="80" t="s">
        <v>53646</v>
      </c>
    </row>
    <row r="1693" ht="14" customHeight="1" spans="1:7">
      <c r="A1693" s="79" t="s">
        <v>54085</v>
      </c>
      <c r="B1693" s="87" t="s">
        <v>54086</v>
      </c>
      <c r="C1693" s="87" t="s">
        <v>35736</v>
      </c>
      <c r="D1693" s="88">
        <v>3.42</v>
      </c>
      <c r="E1693" s="82">
        <v>80</v>
      </c>
      <c r="F1693" s="82">
        <f t="shared" si="26"/>
        <v>273.6</v>
      </c>
      <c r="G1693" s="80" t="s">
        <v>53646</v>
      </c>
    </row>
    <row r="1694" ht="14" customHeight="1" spans="1:7">
      <c r="A1694" s="79" t="s">
        <v>54087</v>
      </c>
      <c r="B1694" s="87" t="s">
        <v>54088</v>
      </c>
      <c r="C1694" s="87" t="s">
        <v>893</v>
      </c>
      <c r="D1694" s="88">
        <v>4.35</v>
      </c>
      <c r="E1694" s="82">
        <v>80</v>
      </c>
      <c r="F1694" s="82">
        <f t="shared" si="26"/>
        <v>348</v>
      </c>
      <c r="G1694" s="80" t="s">
        <v>53646</v>
      </c>
    </row>
    <row r="1695" ht="14" customHeight="1" spans="1:7">
      <c r="A1695" s="79" t="s">
        <v>54089</v>
      </c>
      <c r="B1695" s="87" t="s">
        <v>54090</v>
      </c>
      <c r="C1695" s="87" t="s">
        <v>1164</v>
      </c>
      <c r="D1695" s="88">
        <v>3.44</v>
      </c>
      <c r="E1695" s="82">
        <v>80</v>
      </c>
      <c r="F1695" s="82">
        <f t="shared" si="26"/>
        <v>275.2</v>
      </c>
      <c r="G1695" s="80" t="s">
        <v>53646</v>
      </c>
    </row>
    <row r="1696" ht="14" customHeight="1" spans="1:7">
      <c r="A1696" s="79" t="s">
        <v>54091</v>
      </c>
      <c r="B1696" s="87" t="s">
        <v>54092</v>
      </c>
      <c r="C1696" s="87" t="s">
        <v>2702</v>
      </c>
      <c r="D1696" s="88">
        <v>5.22</v>
      </c>
      <c r="E1696" s="82">
        <v>80</v>
      </c>
      <c r="F1696" s="82">
        <f t="shared" si="26"/>
        <v>417.6</v>
      </c>
      <c r="G1696" s="80" t="s">
        <v>53646</v>
      </c>
    </row>
    <row r="1697" ht="14" customHeight="1" spans="1:7">
      <c r="A1697" s="79" t="s">
        <v>54093</v>
      </c>
      <c r="B1697" s="87" t="s">
        <v>54094</v>
      </c>
      <c r="C1697" s="87" t="s">
        <v>34413</v>
      </c>
      <c r="D1697" s="88">
        <v>4.68</v>
      </c>
      <c r="E1697" s="82">
        <v>80</v>
      </c>
      <c r="F1697" s="82">
        <f t="shared" si="26"/>
        <v>374.4</v>
      </c>
      <c r="G1697" s="80" t="s">
        <v>53646</v>
      </c>
    </row>
    <row r="1698" ht="14" customHeight="1" spans="1:7">
      <c r="A1698" s="79" t="s">
        <v>54095</v>
      </c>
      <c r="B1698" s="87" t="s">
        <v>54096</v>
      </c>
      <c r="C1698" s="87" t="s">
        <v>5918</v>
      </c>
      <c r="D1698" s="88">
        <v>5.02</v>
      </c>
      <c r="E1698" s="82">
        <v>80</v>
      </c>
      <c r="F1698" s="82">
        <f t="shared" si="26"/>
        <v>401.6</v>
      </c>
      <c r="G1698" s="80" t="s">
        <v>53646</v>
      </c>
    </row>
    <row r="1699" ht="14" customHeight="1" spans="1:7">
      <c r="A1699" s="79" t="s">
        <v>54097</v>
      </c>
      <c r="B1699" s="87" t="s">
        <v>54098</v>
      </c>
      <c r="C1699" s="87" t="s">
        <v>3859</v>
      </c>
      <c r="D1699" s="88">
        <v>2.37</v>
      </c>
      <c r="E1699" s="82">
        <v>80</v>
      </c>
      <c r="F1699" s="82">
        <f t="shared" si="26"/>
        <v>189.6</v>
      </c>
      <c r="G1699" s="80" t="s">
        <v>53646</v>
      </c>
    </row>
    <row r="1700" ht="14" customHeight="1" spans="1:7">
      <c r="A1700" s="79" t="s">
        <v>54099</v>
      </c>
      <c r="B1700" s="87" t="s">
        <v>54100</v>
      </c>
      <c r="C1700" s="87" t="s">
        <v>5776</v>
      </c>
      <c r="D1700" s="88">
        <v>4.2</v>
      </c>
      <c r="E1700" s="82">
        <v>80</v>
      </c>
      <c r="F1700" s="82">
        <f t="shared" si="26"/>
        <v>336</v>
      </c>
      <c r="G1700" s="80" t="s">
        <v>53646</v>
      </c>
    </row>
    <row r="1701" ht="14" customHeight="1" spans="1:7">
      <c r="A1701" s="79" t="s">
        <v>54101</v>
      </c>
      <c r="B1701" s="87" t="s">
        <v>54102</v>
      </c>
      <c r="C1701" s="87" t="s">
        <v>16771</v>
      </c>
      <c r="D1701" s="88">
        <v>4.33</v>
      </c>
      <c r="E1701" s="82">
        <v>80</v>
      </c>
      <c r="F1701" s="82">
        <f t="shared" si="26"/>
        <v>346.4</v>
      </c>
      <c r="G1701" s="80" t="s">
        <v>53646</v>
      </c>
    </row>
    <row r="1702" ht="14" customHeight="1" spans="1:7">
      <c r="A1702" s="79" t="s">
        <v>54103</v>
      </c>
      <c r="B1702" s="87" t="s">
        <v>54104</v>
      </c>
      <c r="C1702" s="87" t="s">
        <v>8283</v>
      </c>
      <c r="D1702" s="88">
        <v>5.22</v>
      </c>
      <c r="E1702" s="82">
        <v>80</v>
      </c>
      <c r="F1702" s="82">
        <f t="shared" si="26"/>
        <v>417.6</v>
      </c>
      <c r="G1702" s="80" t="s">
        <v>53646</v>
      </c>
    </row>
    <row r="1703" ht="14" customHeight="1" spans="1:7">
      <c r="A1703" s="79" t="s">
        <v>54105</v>
      </c>
      <c r="B1703" s="87" t="s">
        <v>54106</v>
      </c>
      <c r="C1703" s="87" t="s">
        <v>54107</v>
      </c>
      <c r="D1703" s="88">
        <v>2.6</v>
      </c>
      <c r="E1703" s="82">
        <v>80</v>
      </c>
      <c r="F1703" s="82">
        <f t="shared" si="26"/>
        <v>208</v>
      </c>
      <c r="G1703" s="80" t="s">
        <v>53646</v>
      </c>
    </row>
    <row r="1704" ht="14" customHeight="1" spans="1:7">
      <c r="A1704" s="79" t="s">
        <v>54108</v>
      </c>
      <c r="B1704" s="87" t="s">
        <v>54109</v>
      </c>
      <c r="C1704" s="87" t="s">
        <v>54110</v>
      </c>
      <c r="D1704" s="88">
        <v>3.48</v>
      </c>
      <c r="E1704" s="82">
        <v>80</v>
      </c>
      <c r="F1704" s="82">
        <f t="shared" si="26"/>
        <v>278.4</v>
      </c>
      <c r="G1704" s="80" t="s">
        <v>53646</v>
      </c>
    </row>
    <row r="1705" ht="14" customHeight="1" spans="1:7">
      <c r="A1705" s="79" t="s">
        <v>54111</v>
      </c>
      <c r="B1705" s="87" t="s">
        <v>54112</v>
      </c>
      <c r="C1705" s="87" t="s">
        <v>54113</v>
      </c>
      <c r="D1705" s="88">
        <v>5.22</v>
      </c>
      <c r="E1705" s="82">
        <v>80</v>
      </c>
      <c r="F1705" s="82">
        <f t="shared" si="26"/>
        <v>417.6</v>
      </c>
      <c r="G1705" s="80" t="s">
        <v>53646</v>
      </c>
    </row>
    <row r="1706" ht="14" customHeight="1" spans="1:7">
      <c r="A1706" s="79" t="s">
        <v>54114</v>
      </c>
      <c r="B1706" s="87" t="s">
        <v>54115</v>
      </c>
      <c r="C1706" s="87" t="s">
        <v>54116</v>
      </c>
      <c r="D1706" s="88">
        <v>4.74</v>
      </c>
      <c r="E1706" s="82">
        <v>80</v>
      </c>
      <c r="F1706" s="82">
        <f t="shared" si="26"/>
        <v>379.2</v>
      </c>
      <c r="G1706" s="80" t="s">
        <v>53646</v>
      </c>
    </row>
    <row r="1707" ht="14" customHeight="1" spans="1:7">
      <c r="A1707" s="79" t="s">
        <v>54117</v>
      </c>
      <c r="B1707" s="87" t="s">
        <v>54118</v>
      </c>
      <c r="C1707" s="87" t="s">
        <v>39602</v>
      </c>
      <c r="D1707" s="88">
        <v>3.48</v>
      </c>
      <c r="E1707" s="82">
        <v>80</v>
      </c>
      <c r="F1707" s="82">
        <f t="shared" si="26"/>
        <v>278.4</v>
      </c>
      <c r="G1707" s="80" t="s">
        <v>53646</v>
      </c>
    </row>
    <row r="1708" ht="14" customHeight="1" spans="1:7">
      <c r="A1708" s="79" t="s">
        <v>54119</v>
      </c>
      <c r="B1708" s="87" t="s">
        <v>54120</v>
      </c>
      <c r="C1708" s="87" t="s">
        <v>380</v>
      </c>
      <c r="D1708" s="88">
        <v>2.87</v>
      </c>
      <c r="E1708" s="82">
        <v>80</v>
      </c>
      <c r="F1708" s="82">
        <f t="shared" si="26"/>
        <v>229.6</v>
      </c>
      <c r="G1708" s="80" t="s">
        <v>53646</v>
      </c>
    </row>
    <row r="1709" ht="14" customHeight="1" spans="1:7">
      <c r="A1709" s="79" t="s">
        <v>54121</v>
      </c>
      <c r="B1709" s="87" t="s">
        <v>54122</v>
      </c>
      <c r="C1709" s="87" t="s">
        <v>54123</v>
      </c>
      <c r="D1709" s="88">
        <v>4.35</v>
      </c>
      <c r="E1709" s="82">
        <v>80</v>
      </c>
      <c r="F1709" s="82">
        <f t="shared" si="26"/>
        <v>348</v>
      </c>
      <c r="G1709" s="80" t="s">
        <v>53646</v>
      </c>
    </row>
    <row r="1710" ht="14" customHeight="1" spans="1:7">
      <c r="A1710" s="79" t="s">
        <v>54124</v>
      </c>
      <c r="B1710" s="87" t="s">
        <v>54125</v>
      </c>
      <c r="C1710" s="87" t="s">
        <v>54126</v>
      </c>
      <c r="D1710" s="88">
        <v>4.4</v>
      </c>
      <c r="E1710" s="82">
        <v>80</v>
      </c>
      <c r="F1710" s="82">
        <f t="shared" si="26"/>
        <v>352</v>
      </c>
      <c r="G1710" s="80" t="s">
        <v>53646</v>
      </c>
    </row>
    <row r="1711" ht="14" customHeight="1" spans="1:7">
      <c r="A1711" s="79" t="s">
        <v>54127</v>
      </c>
      <c r="B1711" s="87" t="s">
        <v>54128</v>
      </c>
      <c r="C1711" s="87" t="s">
        <v>54129</v>
      </c>
      <c r="D1711" s="88">
        <v>2.95</v>
      </c>
      <c r="E1711" s="82">
        <v>80</v>
      </c>
      <c r="F1711" s="82">
        <f t="shared" si="26"/>
        <v>236</v>
      </c>
      <c r="G1711" s="80" t="s">
        <v>53646</v>
      </c>
    </row>
    <row r="1712" ht="14" customHeight="1" spans="1:7">
      <c r="A1712" s="79" t="s">
        <v>54130</v>
      </c>
      <c r="B1712" s="87" t="s">
        <v>54131</v>
      </c>
      <c r="C1712" s="87" t="s">
        <v>54132</v>
      </c>
      <c r="D1712" s="88">
        <v>6.34</v>
      </c>
      <c r="E1712" s="82">
        <v>80</v>
      </c>
      <c r="F1712" s="82">
        <f t="shared" si="26"/>
        <v>507.2</v>
      </c>
      <c r="G1712" s="80" t="s">
        <v>53646</v>
      </c>
    </row>
    <row r="1713" ht="14" customHeight="1" spans="1:7">
      <c r="A1713" s="79" t="s">
        <v>54133</v>
      </c>
      <c r="B1713" s="87" t="s">
        <v>54134</v>
      </c>
      <c r="C1713" s="87" t="s">
        <v>54135</v>
      </c>
      <c r="D1713" s="88">
        <v>6.96</v>
      </c>
      <c r="E1713" s="82">
        <v>80</v>
      </c>
      <c r="F1713" s="82">
        <f t="shared" si="26"/>
        <v>556.8</v>
      </c>
      <c r="G1713" s="80" t="s">
        <v>53646</v>
      </c>
    </row>
    <row r="1714" ht="14" customHeight="1" spans="1:7">
      <c r="A1714" s="79" t="s">
        <v>54136</v>
      </c>
      <c r="B1714" s="87" t="s">
        <v>54137</v>
      </c>
      <c r="C1714" s="87" t="s">
        <v>54138</v>
      </c>
      <c r="D1714" s="88">
        <v>2.61</v>
      </c>
      <c r="E1714" s="82">
        <v>80</v>
      </c>
      <c r="F1714" s="82">
        <f t="shared" si="26"/>
        <v>208.8</v>
      </c>
      <c r="G1714" s="80" t="s">
        <v>53646</v>
      </c>
    </row>
    <row r="1715" ht="14" customHeight="1" spans="1:7">
      <c r="A1715" s="79" t="s">
        <v>54139</v>
      </c>
      <c r="B1715" s="87" t="s">
        <v>54140</v>
      </c>
      <c r="C1715" s="87" t="s">
        <v>54141</v>
      </c>
      <c r="D1715" s="88">
        <v>1.82</v>
      </c>
      <c r="E1715" s="82">
        <v>80</v>
      </c>
      <c r="F1715" s="82">
        <f t="shared" si="26"/>
        <v>145.6</v>
      </c>
      <c r="G1715" s="80" t="s">
        <v>53646</v>
      </c>
    </row>
    <row r="1716" ht="14" customHeight="1" spans="1:7">
      <c r="A1716" s="79" t="s">
        <v>54142</v>
      </c>
      <c r="B1716" s="87" t="s">
        <v>54143</v>
      </c>
      <c r="C1716" s="87" t="s">
        <v>54144</v>
      </c>
      <c r="D1716" s="88">
        <v>6.44</v>
      </c>
      <c r="E1716" s="82">
        <v>80</v>
      </c>
      <c r="F1716" s="82">
        <f t="shared" si="26"/>
        <v>515.2</v>
      </c>
      <c r="G1716" s="80" t="s">
        <v>53646</v>
      </c>
    </row>
    <row r="1717" ht="14" customHeight="1" spans="1:7">
      <c r="A1717" s="79" t="s">
        <v>54145</v>
      </c>
      <c r="B1717" s="87" t="s">
        <v>54146</v>
      </c>
      <c r="C1717" s="87" t="s">
        <v>3015</v>
      </c>
      <c r="D1717" s="88">
        <v>4.32</v>
      </c>
      <c r="E1717" s="82">
        <v>80</v>
      </c>
      <c r="F1717" s="82">
        <f t="shared" si="26"/>
        <v>345.6</v>
      </c>
      <c r="G1717" s="80" t="s">
        <v>53646</v>
      </c>
    </row>
    <row r="1718" ht="14" customHeight="1" spans="1:7">
      <c r="A1718" s="79" t="s">
        <v>54147</v>
      </c>
      <c r="B1718" s="87" t="s">
        <v>54148</v>
      </c>
      <c r="C1718" s="87" t="s">
        <v>697</v>
      </c>
      <c r="D1718" s="88">
        <v>6.09</v>
      </c>
      <c r="E1718" s="82">
        <v>80</v>
      </c>
      <c r="F1718" s="82">
        <f t="shared" si="26"/>
        <v>487.2</v>
      </c>
      <c r="G1718" s="80" t="s">
        <v>53646</v>
      </c>
    </row>
    <row r="1719" ht="14" customHeight="1" spans="1:7">
      <c r="A1719" s="79" t="s">
        <v>54149</v>
      </c>
      <c r="B1719" s="87" t="s">
        <v>54150</v>
      </c>
      <c r="C1719" s="87" t="s">
        <v>54151</v>
      </c>
      <c r="D1719" s="88">
        <v>6.96</v>
      </c>
      <c r="E1719" s="82">
        <v>80</v>
      </c>
      <c r="F1719" s="82">
        <f t="shared" si="26"/>
        <v>556.8</v>
      </c>
      <c r="G1719" s="80" t="s">
        <v>53646</v>
      </c>
    </row>
    <row r="1720" ht="14" customHeight="1" spans="1:7">
      <c r="A1720" s="79" t="s">
        <v>54152</v>
      </c>
      <c r="B1720" s="87" t="s">
        <v>54153</v>
      </c>
      <c r="C1720" s="87" t="s">
        <v>54154</v>
      </c>
      <c r="D1720" s="88">
        <v>3.48</v>
      </c>
      <c r="E1720" s="82">
        <v>80</v>
      </c>
      <c r="F1720" s="82">
        <f t="shared" si="26"/>
        <v>278.4</v>
      </c>
      <c r="G1720" s="80" t="s">
        <v>53646</v>
      </c>
    </row>
    <row r="1721" ht="14" customHeight="1" spans="1:7">
      <c r="A1721" s="79" t="s">
        <v>54155</v>
      </c>
      <c r="B1721" s="87" t="s">
        <v>54156</v>
      </c>
      <c r="C1721" s="87" t="s">
        <v>54157</v>
      </c>
      <c r="D1721" s="88">
        <v>3.48</v>
      </c>
      <c r="E1721" s="82">
        <v>80</v>
      </c>
      <c r="F1721" s="82">
        <f t="shared" si="26"/>
        <v>278.4</v>
      </c>
      <c r="G1721" s="80" t="s">
        <v>53646</v>
      </c>
    </row>
    <row r="1722" ht="14" customHeight="1" spans="1:7">
      <c r="A1722" s="79" t="s">
        <v>54158</v>
      </c>
      <c r="B1722" s="87" t="s">
        <v>54159</v>
      </c>
      <c r="C1722" s="87" t="s">
        <v>1693</v>
      </c>
      <c r="D1722" s="88">
        <v>6.96</v>
      </c>
      <c r="E1722" s="82">
        <v>80</v>
      </c>
      <c r="F1722" s="82">
        <f t="shared" si="26"/>
        <v>556.8</v>
      </c>
      <c r="G1722" s="80" t="s">
        <v>53646</v>
      </c>
    </row>
    <row r="1723" ht="14" customHeight="1" spans="1:7">
      <c r="A1723" s="79" t="s">
        <v>54160</v>
      </c>
      <c r="B1723" s="87" t="s">
        <v>54161</v>
      </c>
      <c r="C1723" s="87" t="s">
        <v>45748</v>
      </c>
      <c r="D1723" s="88">
        <v>1.74</v>
      </c>
      <c r="E1723" s="82">
        <v>80</v>
      </c>
      <c r="F1723" s="82">
        <f t="shared" si="26"/>
        <v>139.2</v>
      </c>
      <c r="G1723" s="80" t="s">
        <v>53646</v>
      </c>
    </row>
    <row r="1724" ht="14" customHeight="1" spans="1:7">
      <c r="A1724" s="79" t="s">
        <v>54162</v>
      </c>
      <c r="B1724" s="87" t="s">
        <v>54163</v>
      </c>
      <c r="C1724" s="87" t="s">
        <v>54164</v>
      </c>
      <c r="D1724" s="88">
        <v>6.15</v>
      </c>
      <c r="E1724" s="82">
        <v>80</v>
      </c>
      <c r="F1724" s="82">
        <f t="shared" si="26"/>
        <v>492</v>
      </c>
      <c r="G1724" s="80" t="s">
        <v>53646</v>
      </c>
    </row>
    <row r="1725" ht="14" customHeight="1" spans="1:7">
      <c r="A1725" s="79" t="s">
        <v>54165</v>
      </c>
      <c r="B1725" s="87" t="s">
        <v>54166</v>
      </c>
      <c r="C1725" s="87" t="s">
        <v>54167</v>
      </c>
      <c r="D1725" s="88">
        <v>2.94</v>
      </c>
      <c r="E1725" s="82">
        <v>80</v>
      </c>
      <c r="F1725" s="82">
        <f t="shared" si="26"/>
        <v>235.2</v>
      </c>
      <c r="G1725" s="80" t="s">
        <v>53646</v>
      </c>
    </row>
    <row r="1726" ht="14" customHeight="1" spans="1:7">
      <c r="A1726" s="79" t="s">
        <v>54168</v>
      </c>
      <c r="B1726" s="87" t="s">
        <v>54169</v>
      </c>
      <c r="C1726" s="87" t="s">
        <v>54170</v>
      </c>
      <c r="D1726" s="88">
        <v>8.7</v>
      </c>
      <c r="E1726" s="82">
        <v>80</v>
      </c>
      <c r="F1726" s="82">
        <f t="shared" si="26"/>
        <v>696</v>
      </c>
      <c r="G1726" s="80" t="s">
        <v>53646</v>
      </c>
    </row>
    <row r="1727" ht="14" customHeight="1" spans="1:7">
      <c r="A1727" s="79" t="s">
        <v>54171</v>
      </c>
      <c r="B1727" s="87" t="s">
        <v>54172</v>
      </c>
      <c r="C1727" s="87" t="s">
        <v>10222</v>
      </c>
      <c r="D1727" s="88">
        <v>7.36</v>
      </c>
      <c r="E1727" s="82">
        <v>80</v>
      </c>
      <c r="F1727" s="82">
        <f t="shared" si="26"/>
        <v>588.8</v>
      </c>
      <c r="G1727" s="80" t="s">
        <v>53646</v>
      </c>
    </row>
    <row r="1728" ht="14" customHeight="1" spans="1:7">
      <c r="A1728" s="79" t="s">
        <v>54173</v>
      </c>
      <c r="B1728" s="87" t="s">
        <v>54174</v>
      </c>
      <c r="C1728" s="87" t="s">
        <v>54175</v>
      </c>
      <c r="D1728" s="88">
        <v>6.96</v>
      </c>
      <c r="E1728" s="82">
        <v>80</v>
      </c>
      <c r="F1728" s="82">
        <f t="shared" si="26"/>
        <v>556.8</v>
      </c>
      <c r="G1728" s="80" t="s">
        <v>53646</v>
      </c>
    </row>
    <row r="1729" ht="14" customHeight="1" spans="1:7">
      <c r="A1729" s="79" t="s">
        <v>54176</v>
      </c>
      <c r="B1729" s="87" t="s">
        <v>54177</v>
      </c>
      <c r="C1729" s="87" t="s">
        <v>3865</v>
      </c>
      <c r="D1729" s="88">
        <v>4.47</v>
      </c>
      <c r="E1729" s="82">
        <v>80</v>
      </c>
      <c r="F1729" s="82">
        <f t="shared" si="26"/>
        <v>357.6</v>
      </c>
      <c r="G1729" s="80" t="s">
        <v>53646</v>
      </c>
    </row>
    <row r="1730" ht="14" customHeight="1" spans="1:7">
      <c r="A1730" s="79" t="s">
        <v>54178</v>
      </c>
      <c r="B1730" s="87" t="s">
        <v>54179</v>
      </c>
      <c r="C1730" s="87" t="s">
        <v>24316</v>
      </c>
      <c r="D1730" s="88">
        <v>4.21</v>
      </c>
      <c r="E1730" s="82">
        <v>80</v>
      </c>
      <c r="F1730" s="82">
        <f t="shared" si="26"/>
        <v>336.8</v>
      </c>
      <c r="G1730" s="80" t="s">
        <v>53646</v>
      </c>
    </row>
    <row r="1731" ht="14" customHeight="1" spans="1:7">
      <c r="A1731" s="79" t="s">
        <v>54180</v>
      </c>
      <c r="B1731" s="87" t="s">
        <v>54181</v>
      </c>
      <c r="C1731" s="87" t="s">
        <v>54182</v>
      </c>
      <c r="D1731" s="88">
        <v>6.96</v>
      </c>
      <c r="E1731" s="82">
        <v>80</v>
      </c>
      <c r="F1731" s="82">
        <f t="shared" si="26"/>
        <v>556.8</v>
      </c>
      <c r="G1731" s="80" t="s">
        <v>53646</v>
      </c>
    </row>
    <row r="1732" ht="14" customHeight="1" spans="1:7">
      <c r="A1732" s="79" t="s">
        <v>54183</v>
      </c>
      <c r="B1732" s="87" t="s">
        <v>54184</v>
      </c>
      <c r="C1732" s="87" t="s">
        <v>54185</v>
      </c>
      <c r="D1732" s="88">
        <v>4.82</v>
      </c>
      <c r="E1732" s="82">
        <v>80</v>
      </c>
      <c r="F1732" s="82">
        <f t="shared" ref="F1732:F1795" si="27">D1732*E1732</f>
        <v>385.6</v>
      </c>
      <c r="G1732" s="80" t="s">
        <v>53646</v>
      </c>
    </row>
    <row r="1733" ht="14" customHeight="1" spans="1:7">
      <c r="A1733" s="79" t="s">
        <v>54186</v>
      </c>
      <c r="B1733" s="87" t="s">
        <v>54187</v>
      </c>
      <c r="C1733" s="87" t="s">
        <v>54188</v>
      </c>
      <c r="D1733" s="88">
        <v>3.48</v>
      </c>
      <c r="E1733" s="82">
        <v>80</v>
      </c>
      <c r="F1733" s="82">
        <f t="shared" si="27"/>
        <v>278.4</v>
      </c>
      <c r="G1733" s="80" t="s">
        <v>53646</v>
      </c>
    </row>
    <row r="1734" ht="14" customHeight="1" spans="1:7">
      <c r="A1734" s="79" t="s">
        <v>54189</v>
      </c>
      <c r="B1734" s="87" t="s">
        <v>54190</v>
      </c>
      <c r="C1734" s="87" t="s">
        <v>54191</v>
      </c>
      <c r="D1734" s="88">
        <v>3.48</v>
      </c>
      <c r="E1734" s="82">
        <v>80</v>
      </c>
      <c r="F1734" s="82">
        <f t="shared" si="27"/>
        <v>278.4</v>
      </c>
      <c r="G1734" s="80" t="s">
        <v>53646</v>
      </c>
    </row>
    <row r="1735" ht="14" customHeight="1" spans="1:7">
      <c r="A1735" s="79" t="s">
        <v>54192</v>
      </c>
      <c r="B1735" s="87" t="s">
        <v>54193</v>
      </c>
      <c r="C1735" s="87" t="s">
        <v>24183</v>
      </c>
      <c r="D1735" s="88">
        <v>3.48</v>
      </c>
      <c r="E1735" s="82">
        <v>80</v>
      </c>
      <c r="F1735" s="82">
        <f t="shared" si="27"/>
        <v>278.4</v>
      </c>
      <c r="G1735" s="80" t="s">
        <v>53646</v>
      </c>
    </row>
    <row r="1736" ht="14" customHeight="1" spans="1:7">
      <c r="A1736" s="79" t="s">
        <v>54194</v>
      </c>
      <c r="B1736" s="87" t="s">
        <v>54195</v>
      </c>
      <c r="C1736" s="87" t="s">
        <v>40748</v>
      </c>
      <c r="D1736" s="88">
        <v>3.48</v>
      </c>
      <c r="E1736" s="82">
        <v>80</v>
      </c>
      <c r="F1736" s="82">
        <f t="shared" si="27"/>
        <v>278.4</v>
      </c>
      <c r="G1736" s="80" t="s">
        <v>53646</v>
      </c>
    </row>
    <row r="1737" ht="14" customHeight="1" spans="1:7">
      <c r="A1737" s="79" t="s">
        <v>54196</v>
      </c>
      <c r="B1737" s="87" t="s">
        <v>54197</v>
      </c>
      <c r="C1737" s="87" t="s">
        <v>53974</v>
      </c>
      <c r="D1737" s="88">
        <v>8.7</v>
      </c>
      <c r="E1737" s="82">
        <v>80</v>
      </c>
      <c r="F1737" s="82">
        <f t="shared" si="27"/>
        <v>696</v>
      </c>
      <c r="G1737" s="80" t="s">
        <v>53646</v>
      </c>
    </row>
    <row r="1738" ht="14" customHeight="1" spans="1:7">
      <c r="A1738" s="79" t="s">
        <v>54198</v>
      </c>
      <c r="B1738" s="87" t="s">
        <v>54199</v>
      </c>
      <c r="C1738" s="87" t="s">
        <v>39713</v>
      </c>
      <c r="D1738" s="88">
        <v>8.7</v>
      </c>
      <c r="E1738" s="82">
        <v>80</v>
      </c>
      <c r="F1738" s="82">
        <f t="shared" si="27"/>
        <v>696</v>
      </c>
      <c r="G1738" s="80" t="s">
        <v>53646</v>
      </c>
    </row>
    <row r="1739" ht="14" customHeight="1" spans="1:7">
      <c r="A1739" s="79" t="s">
        <v>54200</v>
      </c>
      <c r="B1739" s="87" t="s">
        <v>54201</v>
      </c>
      <c r="C1739" s="87" t="s">
        <v>5446</v>
      </c>
      <c r="D1739" s="88">
        <v>1.74</v>
      </c>
      <c r="E1739" s="82">
        <v>80</v>
      </c>
      <c r="F1739" s="82">
        <f t="shared" si="27"/>
        <v>139.2</v>
      </c>
      <c r="G1739" s="80" t="s">
        <v>53646</v>
      </c>
    </row>
    <row r="1740" ht="14" customHeight="1" spans="1:7">
      <c r="A1740" s="79" t="s">
        <v>54202</v>
      </c>
      <c r="B1740" s="87" t="s">
        <v>54203</v>
      </c>
      <c r="C1740" s="87" t="s">
        <v>1717</v>
      </c>
      <c r="D1740" s="88">
        <v>5.22</v>
      </c>
      <c r="E1740" s="82">
        <v>80</v>
      </c>
      <c r="F1740" s="82">
        <f t="shared" si="27"/>
        <v>417.6</v>
      </c>
      <c r="G1740" s="80" t="s">
        <v>53646</v>
      </c>
    </row>
    <row r="1741" ht="14" customHeight="1" spans="1:7">
      <c r="A1741" s="79" t="s">
        <v>54204</v>
      </c>
      <c r="B1741" s="87" t="s">
        <v>54205</v>
      </c>
      <c r="C1741" s="87" t="s">
        <v>5446</v>
      </c>
      <c r="D1741" s="88">
        <v>5.22</v>
      </c>
      <c r="E1741" s="82">
        <v>80</v>
      </c>
      <c r="F1741" s="82">
        <f t="shared" si="27"/>
        <v>417.6</v>
      </c>
      <c r="G1741" s="80" t="s">
        <v>53646</v>
      </c>
    </row>
    <row r="1742" ht="14" customHeight="1" spans="1:7">
      <c r="A1742" s="79" t="s">
        <v>54206</v>
      </c>
      <c r="B1742" s="87" t="s">
        <v>54207</v>
      </c>
      <c r="C1742" s="87" t="s">
        <v>54208</v>
      </c>
      <c r="D1742" s="88">
        <v>6.96</v>
      </c>
      <c r="E1742" s="82">
        <v>80</v>
      </c>
      <c r="F1742" s="82">
        <f t="shared" si="27"/>
        <v>556.8</v>
      </c>
      <c r="G1742" s="80" t="s">
        <v>53646</v>
      </c>
    </row>
    <row r="1743" ht="14" customHeight="1" spans="1:7">
      <c r="A1743" s="79" t="s">
        <v>54209</v>
      </c>
      <c r="B1743" s="87" t="s">
        <v>54210</v>
      </c>
      <c r="C1743" s="87" t="s">
        <v>41276</v>
      </c>
      <c r="D1743" s="88">
        <v>3.48</v>
      </c>
      <c r="E1743" s="82">
        <v>80</v>
      </c>
      <c r="F1743" s="82">
        <f t="shared" si="27"/>
        <v>278.4</v>
      </c>
      <c r="G1743" s="80" t="s">
        <v>53646</v>
      </c>
    </row>
    <row r="1744" ht="14" customHeight="1" spans="1:7">
      <c r="A1744" s="79" t="s">
        <v>54211</v>
      </c>
      <c r="B1744" s="87" t="s">
        <v>54212</v>
      </c>
      <c r="C1744" s="87" t="s">
        <v>54213</v>
      </c>
      <c r="D1744" s="88">
        <v>5.22</v>
      </c>
      <c r="E1744" s="82">
        <v>80</v>
      </c>
      <c r="F1744" s="82">
        <f t="shared" si="27"/>
        <v>417.6</v>
      </c>
      <c r="G1744" s="80" t="s">
        <v>53646</v>
      </c>
    </row>
    <row r="1745" ht="14" customHeight="1" spans="1:7">
      <c r="A1745" s="79" t="s">
        <v>54214</v>
      </c>
      <c r="B1745" s="87" t="s">
        <v>54215</v>
      </c>
      <c r="C1745" s="87" t="s">
        <v>54216</v>
      </c>
      <c r="D1745" s="88">
        <v>5.22</v>
      </c>
      <c r="E1745" s="82">
        <v>80</v>
      </c>
      <c r="F1745" s="82">
        <f t="shared" si="27"/>
        <v>417.6</v>
      </c>
      <c r="G1745" s="80" t="s">
        <v>53646</v>
      </c>
    </row>
    <row r="1746" ht="14" customHeight="1" spans="1:7">
      <c r="A1746" s="79" t="s">
        <v>54217</v>
      </c>
      <c r="B1746" s="87" t="s">
        <v>54218</v>
      </c>
      <c r="C1746" s="87" t="s">
        <v>54219</v>
      </c>
      <c r="D1746" s="88">
        <v>5.22</v>
      </c>
      <c r="E1746" s="82">
        <v>80</v>
      </c>
      <c r="F1746" s="82">
        <f t="shared" si="27"/>
        <v>417.6</v>
      </c>
      <c r="G1746" s="80" t="s">
        <v>53646</v>
      </c>
    </row>
    <row r="1747" ht="14" customHeight="1" spans="1:7">
      <c r="A1747" s="79" t="s">
        <v>54220</v>
      </c>
      <c r="B1747" s="87" t="s">
        <v>54221</v>
      </c>
      <c r="C1747" s="87" t="s">
        <v>9996</v>
      </c>
      <c r="D1747" s="88">
        <v>2.73</v>
      </c>
      <c r="E1747" s="82">
        <v>80</v>
      </c>
      <c r="F1747" s="82">
        <f t="shared" si="27"/>
        <v>218.4</v>
      </c>
      <c r="G1747" s="80" t="s">
        <v>53646</v>
      </c>
    </row>
    <row r="1748" ht="14" customHeight="1" spans="1:7">
      <c r="A1748" s="79" t="s">
        <v>54222</v>
      </c>
      <c r="B1748" s="87" t="s">
        <v>54223</v>
      </c>
      <c r="C1748" s="87" t="s">
        <v>54224</v>
      </c>
      <c r="D1748" s="88">
        <v>8.7</v>
      </c>
      <c r="E1748" s="82">
        <v>80</v>
      </c>
      <c r="F1748" s="82">
        <f t="shared" si="27"/>
        <v>696</v>
      </c>
      <c r="G1748" s="80" t="s">
        <v>53646</v>
      </c>
    </row>
    <row r="1749" ht="14" customHeight="1" spans="1:7">
      <c r="A1749" s="79" t="s">
        <v>54225</v>
      </c>
      <c r="B1749" s="87" t="s">
        <v>54226</v>
      </c>
      <c r="C1749" s="87" t="s">
        <v>54227</v>
      </c>
      <c r="D1749" s="88">
        <v>6.96</v>
      </c>
      <c r="E1749" s="82">
        <v>80</v>
      </c>
      <c r="F1749" s="82">
        <f t="shared" si="27"/>
        <v>556.8</v>
      </c>
      <c r="G1749" s="80" t="s">
        <v>53646</v>
      </c>
    </row>
    <row r="1750" ht="14" customHeight="1" spans="1:7">
      <c r="A1750" s="79" t="s">
        <v>54228</v>
      </c>
      <c r="B1750" s="87" t="s">
        <v>54229</v>
      </c>
      <c r="C1750" s="87" t="s">
        <v>54230</v>
      </c>
      <c r="D1750" s="88">
        <v>3.48</v>
      </c>
      <c r="E1750" s="82">
        <v>80</v>
      </c>
      <c r="F1750" s="82">
        <f t="shared" si="27"/>
        <v>278.4</v>
      </c>
      <c r="G1750" s="80" t="s">
        <v>53646</v>
      </c>
    </row>
    <row r="1751" ht="14" customHeight="1" spans="1:7">
      <c r="A1751" s="79" t="s">
        <v>54231</v>
      </c>
      <c r="B1751" s="87" t="s">
        <v>54232</v>
      </c>
      <c r="C1751" s="87" t="s">
        <v>54233</v>
      </c>
      <c r="D1751" s="88">
        <v>3.48</v>
      </c>
      <c r="E1751" s="82">
        <v>80</v>
      </c>
      <c r="F1751" s="82">
        <f t="shared" si="27"/>
        <v>278.4</v>
      </c>
      <c r="G1751" s="80" t="s">
        <v>53646</v>
      </c>
    </row>
    <row r="1752" ht="14" customHeight="1" spans="1:7">
      <c r="A1752" s="79" t="s">
        <v>54234</v>
      </c>
      <c r="B1752" s="87" t="s">
        <v>54235</v>
      </c>
      <c r="C1752" s="87" t="s">
        <v>54151</v>
      </c>
      <c r="D1752" s="88">
        <v>1.74</v>
      </c>
      <c r="E1752" s="82">
        <v>80</v>
      </c>
      <c r="F1752" s="82">
        <f t="shared" si="27"/>
        <v>139.2</v>
      </c>
      <c r="G1752" s="80" t="s">
        <v>53646</v>
      </c>
    </row>
    <row r="1753" ht="14" customHeight="1" spans="1:7">
      <c r="A1753" s="79" t="s">
        <v>54236</v>
      </c>
      <c r="B1753" s="87" t="s">
        <v>54237</v>
      </c>
      <c r="C1753" s="87" t="s">
        <v>54238</v>
      </c>
      <c r="D1753" s="88">
        <v>0.95</v>
      </c>
      <c r="E1753" s="82">
        <v>80</v>
      </c>
      <c r="F1753" s="82">
        <f t="shared" si="27"/>
        <v>76</v>
      </c>
      <c r="G1753" s="80" t="s">
        <v>53646</v>
      </c>
    </row>
    <row r="1754" ht="14" customHeight="1" spans="1:7">
      <c r="A1754" s="79" t="s">
        <v>54239</v>
      </c>
      <c r="B1754" s="87" t="s">
        <v>54240</v>
      </c>
      <c r="C1754" s="87" t="s">
        <v>54241</v>
      </c>
      <c r="D1754" s="88">
        <v>1.03</v>
      </c>
      <c r="E1754" s="82">
        <v>80</v>
      </c>
      <c r="F1754" s="82">
        <f t="shared" si="27"/>
        <v>82.4</v>
      </c>
      <c r="G1754" s="80" t="s">
        <v>53646</v>
      </c>
    </row>
    <row r="1755" ht="14" customHeight="1" spans="1:7">
      <c r="A1755" s="79" t="s">
        <v>54242</v>
      </c>
      <c r="B1755" s="87" t="s">
        <v>54243</v>
      </c>
      <c r="C1755" s="87" t="s">
        <v>893</v>
      </c>
      <c r="D1755" s="88">
        <v>2.78</v>
      </c>
      <c r="E1755" s="82">
        <v>80</v>
      </c>
      <c r="F1755" s="82">
        <f t="shared" si="27"/>
        <v>222.4</v>
      </c>
      <c r="G1755" s="80" t="s">
        <v>53646</v>
      </c>
    </row>
    <row r="1756" ht="14" customHeight="1" spans="1:7">
      <c r="A1756" s="79" t="s">
        <v>54244</v>
      </c>
      <c r="B1756" s="87" t="s">
        <v>54245</v>
      </c>
      <c r="C1756" s="87" t="s">
        <v>54246</v>
      </c>
      <c r="D1756" s="88">
        <v>3.48</v>
      </c>
      <c r="E1756" s="82">
        <v>80</v>
      </c>
      <c r="F1756" s="82">
        <f t="shared" si="27"/>
        <v>278.4</v>
      </c>
      <c r="G1756" s="80" t="s">
        <v>53646</v>
      </c>
    </row>
    <row r="1757" ht="14" customHeight="1" spans="1:7">
      <c r="A1757" s="79" t="s">
        <v>54247</v>
      </c>
      <c r="B1757" s="87" t="s">
        <v>54248</v>
      </c>
      <c r="C1757" s="87" t="s">
        <v>91</v>
      </c>
      <c r="D1757" s="88">
        <v>1.74</v>
      </c>
      <c r="E1757" s="82">
        <v>80</v>
      </c>
      <c r="F1757" s="82">
        <f t="shared" si="27"/>
        <v>139.2</v>
      </c>
      <c r="G1757" s="80" t="s">
        <v>53646</v>
      </c>
    </row>
    <row r="1758" ht="14" customHeight="1" spans="1:7">
      <c r="A1758" s="79" t="s">
        <v>54249</v>
      </c>
      <c r="B1758" s="87" t="s">
        <v>54250</v>
      </c>
      <c r="C1758" s="87" t="s">
        <v>1895</v>
      </c>
      <c r="D1758" s="88">
        <v>1.74</v>
      </c>
      <c r="E1758" s="82">
        <v>80</v>
      </c>
      <c r="F1758" s="82">
        <f t="shared" si="27"/>
        <v>139.2</v>
      </c>
      <c r="G1758" s="80" t="s">
        <v>53646</v>
      </c>
    </row>
    <row r="1759" ht="14" customHeight="1" spans="1:7">
      <c r="A1759" s="79" t="s">
        <v>54251</v>
      </c>
      <c r="B1759" s="87" t="s">
        <v>54252</v>
      </c>
      <c r="C1759" s="87" t="s">
        <v>54253</v>
      </c>
      <c r="D1759" s="88">
        <v>3.48</v>
      </c>
      <c r="E1759" s="82">
        <v>80</v>
      </c>
      <c r="F1759" s="82">
        <f t="shared" si="27"/>
        <v>278.4</v>
      </c>
      <c r="G1759" s="80" t="s">
        <v>53646</v>
      </c>
    </row>
    <row r="1760" ht="14" customHeight="1" spans="1:7">
      <c r="A1760" s="79" t="s">
        <v>54254</v>
      </c>
      <c r="B1760" s="87" t="s">
        <v>54255</v>
      </c>
      <c r="C1760" s="87" t="s">
        <v>54256</v>
      </c>
      <c r="D1760" s="88">
        <v>3.48</v>
      </c>
      <c r="E1760" s="82">
        <v>80</v>
      </c>
      <c r="F1760" s="82">
        <f t="shared" si="27"/>
        <v>278.4</v>
      </c>
      <c r="G1760" s="80" t="s">
        <v>53646</v>
      </c>
    </row>
    <row r="1761" ht="14" customHeight="1" spans="1:7">
      <c r="A1761" s="79" t="s">
        <v>54257</v>
      </c>
      <c r="B1761" s="87" t="s">
        <v>54258</v>
      </c>
      <c r="C1761" s="87" t="s">
        <v>54259</v>
      </c>
      <c r="D1761" s="88">
        <v>3.48</v>
      </c>
      <c r="E1761" s="82">
        <v>80</v>
      </c>
      <c r="F1761" s="82">
        <f t="shared" si="27"/>
        <v>278.4</v>
      </c>
      <c r="G1761" s="80" t="s">
        <v>53646</v>
      </c>
    </row>
    <row r="1762" ht="14" customHeight="1" spans="1:7">
      <c r="A1762" s="79" t="s">
        <v>54260</v>
      </c>
      <c r="B1762" s="87" t="s">
        <v>54261</v>
      </c>
      <c r="C1762" s="87" t="s">
        <v>54262</v>
      </c>
      <c r="D1762" s="88">
        <v>6.65</v>
      </c>
      <c r="E1762" s="82">
        <v>80</v>
      </c>
      <c r="F1762" s="82">
        <f t="shared" si="27"/>
        <v>532</v>
      </c>
      <c r="G1762" s="80" t="s">
        <v>53646</v>
      </c>
    </row>
    <row r="1763" ht="14" customHeight="1" spans="1:7">
      <c r="A1763" s="79" t="s">
        <v>54263</v>
      </c>
      <c r="B1763" s="87" t="s">
        <v>54264</v>
      </c>
      <c r="C1763" s="87" t="s">
        <v>54265</v>
      </c>
      <c r="D1763" s="88">
        <v>3.22</v>
      </c>
      <c r="E1763" s="82">
        <v>80</v>
      </c>
      <c r="F1763" s="82">
        <f t="shared" si="27"/>
        <v>257.6</v>
      </c>
      <c r="G1763" s="80" t="s">
        <v>53646</v>
      </c>
    </row>
    <row r="1764" ht="14" customHeight="1" spans="1:7">
      <c r="A1764" s="79" t="s">
        <v>54266</v>
      </c>
      <c r="B1764" s="87" t="s">
        <v>54267</v>
      </c>
      <c r="C1764" s="87" t="s">
        <v>39474</v>
      </c>
      <c r="D1764" s="88">
        <v>3.88</v>
      </c>
      <c r="E1764" s="82">
        <v>80</v>
      </c>
      <c r="F1764" s="82">
        <f t="shared" si="27"/>
        <v>310.4</v>
      </c>
      <c r="G1764" s="80" t="s">
        <v>53646</v>
      </c>
    </row>
    <row r="1765" ht="14" customHeight="1" spans="1:7">
      <c r="A1765" s="79" t="s">
        <v>54268</v>
      </c>
      <c r="B1765" s="87" t="s">
        <v>54269</v>
      </c>
      <c r="C1765" s="87" t="s">
        <v>2019</v>
      </c>
      <c r="D1765" s="88">
        <v>5.32</v>
      </c>
      <c r="E1765" s="82">
        <v>80</v>
      </c>
      <c r="F1765" s="82">
        <f t="shared" si="27"/>
        <v>425.6</v>
      </c>
      <c r="G1765" s="80" t="s">
        <v>53646</v>
      </c>
    </row>
    <row r="1766" ht="14" customHeight="1" spans="1:7">
      <c r="A1766" s="79" t="s">
        <v>54270</v>
      </c>
      <c r="B1766" s="87" t="s">
        <v>54271</v>
      </c>
      <c r="C1766" s="87" t="s">
        <v>17865</v>
      </c>
      <c r="D1766" s="88">
        <v>2.66</v>
      </c>
      <c r="E1766" s="82">
        <v>80</v>
      </c>
      <c r="F1766" s="82">
        <f t="shared" si="27"/>
        <v>212.8</v>
      </c>
      <c r="G1766" s="80" t="s">
        <v>53646</v>
      </c>
    </row>
    <row r="1767" ht="14" customHeight="1" spans="1:7">
      <c r="A1767" s="79" t="s">
        <v>54272</v>
      </c>
      <c r="B1767" s="87" t="s">
        <v>54273</v>
      </c>
      <c r="C1767" s="87" t="s">
        <v>9029</v>
      </c>
      <c r="D1767" s="88">
        <v>7.03</v>
      </c>
      <c r="E1767" s="82">
        <v>80</v>
      </c>
      <c r="F1767" s="82">
        <f t="shared" si="27"/>
        <v>562.4</v>
      </c>
      <c r="G1767" s="80" t="s">
        <v>53646</v>
      </c>
    </row>
    <row r="1768" ht="14" customHeight="1" spans="1:7">
      <c r="A1768" s="79" t="s">
        <v>54274</v>
      </c>
      <c r="B1768" s="87" t="s">
        <v>54275</v>
      </c>
      <c r="C1768" s="87" t="s">
        <v>37388</v>
      </c>
      <c r="D1768" s="88">
        <v>4.56</v>
      </c>
      <c r="E1768" s="82">
        <v>80</v>
      </c>
      <c r="F1768" s="82">
        <f t="shared" si="27"/>
        <v>364.8</v>
      </c>
      <c r="G1768" s="80" t="s">
        <v>53646</v>
      </c>
    </row>
    <row r="1769" ht="14" customHeight="1" spans="1:7">
      <c r="A1769" s="79" t="s">
        <v>54276</v>
      </c>
      <c r="B1769" s="87" t="s">
        <v>54277</v>
      </c>
      <c r="C1769" s="87" t="s">
        <v>2787</v>
      </c>
      <c r="D1769" s="88">
        <v>3.99</v>
      </c>
      <c r="E1769" s="82">
        <v>80</v>
      </c>
      <c r="F1769" s="82">
        <f t="shared" si="27"/>
        <v>319.2</v>
      </c>
      <c r="G1769" s="80" t="s">
        <v>53646</v>
      </c>
    </row>
    <row r="1770" ht="14" customHeight="1" spans="1:7">
      <c r="A1770" s="79" t="s">
        <v>54278</v>
      </c>
      <c r="B1770" s="87" t="s">
        <v>54279</v>
      </c>
      <c r="C1770" s="87" t="s">
        <v>37438</v>
      </c>
      <c r="D1770" s="88">
        <v>4.89</v>
      </c>
      <c r="E1770" s="82">
        <v>80</v>
      </c>
      <c r="F1770" s="82">
        <f t="shared" si="27"/>
        <v>391.2</v>
      </c>
      <c r="G1770" s="80" t="s">
        <v>53646</v>
      </c>
    </row>
    <row r="1771" ht="14" customHeight="1" spans="1:7">
      <c r="A1771" s="79" t="s">
        <v>54280</v>
      </c>
      <c r="B1771" s="87" t="s">
        <v>54281</v>
      </c>
      <c r="C1771" s="87" t="s">
        <v>54282</v>
      </c>
      <c r="D1771" s="88">
        <v>5.32</v>
      </c>
      <c r="E1771" s="82">
        <v>80</v>
      </c>
      <c r="F1771" s="82">
        <f t="shared" si="27"/>
        <v>425.6</v>
      </c>
      <c r="G1771" s="80" t="s">
        <v>53646</v>
      </c>
    </row>
    <row r="1772" ht="14" customHeight="1" spans="1:7">
      <c r="A1772" s="79" t="s">
        <v>54283</v>
      </c>
      <c r="B1772" s="87" t="s">
        <v>54284</v>
      </c>
      <c r="C1772" s="87" t="s">
        <v>54285</v>
      </c>
      <c r="D1772" s="88">
        <v>5.22</v>
      </c>
      <c r="E1772" s="82">
        <v>80</v>
      </c>
      <c r="F1772" s="82">
        <f t="shared" si="27"/>
        <v>417.6</v>
      </c>
      <c r="G1772" s="80" t="s">
        <v>53646</v>
      </c>
    </row>
    <row r="1773" ht="14" customHeight="1" spans="1:7">
      <c r="A1773" s="79" t="s">
        <v>54286</v>
      </c>
      <c r="B1773" s="87" t="s">
        <v>54287</v>
      </c>
      <c r="C1773" s="87" t="s">
        <v>5324</v>
      </c>
      <c r="D1773" s="88">
        <v>2.66</v>
      </c>
      <c r="E1773" s="82">
        <v>80</v>
      </c>
      <c r="F1773" s="82">
        <f t="shared" si="27"/>
        <v>212.8</v>
      </c>
      <c r="G1773" s="80" t="s">
        <v>53646</v>
      </c>
    </row>
    <row r="1774" ht="14" customHeight="1" spans="1:7">
      <c r="A1774" s="79" t="s">
        <v>54288</v>
      </c>
      <c r="B1774" s="87" t="s">
        <v>54289</v>
      </c>
      <c r="C1774" s="87" t="s">
        <v>44108</v>
      </c>
      <c r="D1774" s="88">
        <v>3.99</v>
      </c>
      <c r="E1774" s="82">
        <v>80</v>
      </c>
      <c r="F1774" s="82">
        <f t="shared" si="27"/>
        <v>319.2</v>
      </c>
      <c r="G1774" s="80" t="s">
        <v>53646</v>
      </c>
    </row>
    <row r="1775" ht="14" customHeight="1" spans="1:7">
      <c r="A1775" s="79" t="s">
        <v>54290</v>
      </c>
      <c r="B1775" s="87" t="s">
        <v>54291</v>
      </c>
      <c r="C1775" s="87" t="s">
        <v>43071</v>
      </c>
      <c r="D1775" s="88">
        <v>5.34</v>
      </c>
      <c r="E1775" s="82">
        <v>80</v>
      </c>
      <c r="F1775" s="82">
        <f t="shared" si="27"/>
        <v>427.2</v>
      </c>
      <c r="G1775" s="80" t="s">
        <v>53646</v>
      </c>
    </row>
    <row r="1776" ht="14" customHeight="1" spans="1:7">
      <c r="A1776" s="79" t="s">
        <v>54292</v>
      </c>
      <c r="B1776" s="87" t="s">
        <v>54293</v>
      </c>
      <c r="C1776" s="87" t="s">
        <v>1436</v>
      </c>
      <c r="D1776" s="88">
        <v>5.32</v>
      </c>
      <c r="E1776" s="82">
        <v>80</v>
      </c>
      <c r="F1776" s="82">
        <f t="shared" si="27"/>
        <v>425.6</v>
      </c>
      <c r="G1776" s="80" t="s">
        <v>53646</v>
      </c>
    </row>
    <row r="1777" ht="14" customHeight="1" spans="1:7">
      <c r="A1777" s="79" t="s">
        <v>54294</v>
      </c>
      <c r="B1777" s="87" t="s">
        <v>54295</v>
      </c>
      <c r="C1777" s="87" t="s">
        <v>169</v>
      </c>
      <c r="D1777" s="88">
        <v>5.32</v>
      </c>
      <c r="E1777" s="82">
        <v>80</v>
      </c>
      <c r="F1777" s="82">
        <f t="shared" si="27"/>
        <v>425.6</v>
      </c>
      <c r="G1777" s="80" t="s">
        <v>53646</v>
      </c>
    </row>
    <row r="1778" ht="14" customHeight="1" spans="1:7">
      <c r="A1778" s="79" t="s">
        <v>54296</v>
      </c>
      <c r="B1778" s="87" t="s">
        <v>54297</v>
      </c>
      <c r="C1778" s="87" t="s">
        <v>2603</v>
      </c>
      <c r="D1778" s="88">
        <v>1.37</v>
      </c>
      <c r="E1778" s="82">
        <v>80</v>
      </c>
      <c r="F1778" s="82">
        <f t="shared" si="27"/>
        <v>109.6</v>
      </c>
      <c r="G1778" s="80" t="s">
        <v>53646</v>
      </c>
    </row>
    <row r="1779" ht="14" customHeight="1" spans="1:7">
      <c r="A1779" s="79" t="s">
        <v>54298</v>
      </c>
      <c r="B1779" s="87" t="s">
        <v>54299</v>
      </c>
      <c r="C1779" s="87" t="s">
        <v>3769</v>
      </c>
      <c r="D1779" s="88">
        <v>3.99</v>
      </c>
      <c r="E1779" s="82">
        <v>80</v>
      </c>
      <c r="F1779" s="82">
        <f t="shared" si="27"/>
        <v>319.2</v>
      </c>
      <c r="G1779" s="80" t="s">
        <v>53646</v>
      </c>
    </row>
    <row r="1780" ht="14" customHeight="1" spans="1:7">
      <c r="A1780" s="79" t="s">
        <v>54300</v>
      </c>
      <c r="B1780" s="87" t="s">
        <v>54301</v>
      </c>
      <c r="C1780" s="87" t="s">
        <v>2596</v>
      </c>
      <c r="D1780" s="88">
        <v>3.61</v>
      </c>
      <c r="E1780" s="82">
        <v>80</v>
      </c>
      <c r="F1780" s="82">
        <f t="shared" si="27"/>
        <v>288.8</v>
      </c>
      <c r="G1780" s="80" t="s">
        <v>53646</v>
      </c>
    </row>
    <row r="1781" ht="14" customHeight="1" spans="1:7">
      <c r="A1781" s="79" t="s">
        <v>54302</v>
      </c>
      <c r="B1781" s="87" t="s">
        <v>54303</v>
      </c>
      <c r="C1781" s="87" t="s">
        <v>1360</v>
      </c>
      <c r="D1781" s="88">
        <v>3.35</v>
      </c>
      <c r="E1781" s="82">
        <v>80</v>
      </c>
      <c r="F1781" s="82">
        <f t="shared" si="27"/>
        <v>268</v>
      </c>
      <c r="G1781" s="80" t="s">
        <v>53646</v>
      </c>
    </row>
    <row r="1782" ht="14" customHeight="1" spans="1:7">
      <c r="A1782" s="79" t="s">
        <v>54304</v>
      </c>
      <c r="B1782" s="87" t="s">
        <v>54305</v>
      </c>
      <c r="C1782" s="87" t="s">
        <v>19268</v>
      </c>
      <c r="D1782" s="88">
        <v>1.6</v>
      </c>
      <c r="E1782" s="82">
        <v>80</v>
      </c>
      <c r="F1782" s="82">
        <f t="shared" si="27"/>
        <v>128</v>
      </c>
      <c r="G1782" s="80" t="s">
        <v>53646</v>
      </c>
    </row>
    <row r="1783" ht="14" customHeight="1" spans="1:7">
      <c r="A1783" s="79" t="s">
        <v>54306</v>
      </c>
      <c r="B1783" s="87" t="s">
        <v>54307</v>
      </c>
      <c r="C1783" s="87" t="s">
        <v>169</v>
      </c>
      <c r="D1783" s="88">
        <v>1.73</v>
      </c>
      <c r="E1783" s="82">
        <v>80</v>
      </c>
      <c r="F1783" s="82">
        <f t="shared" si="27"/>
        <v>138.4</v>
      </c>
      <c r="G1783" s="80" t="s">
        <v>53646</v>
      </c>
    </row>
    <row r="1784" ht="14" customHeight="1" spans="1:7">
      <c r="A1784" s="79" t="s">
        <v>54308</v>
      </c>
      <c r="B1784" s="87" t="s">
        <v>54309</v>
      </c>
      <c r="C1784" s="87" t="s">
        <v>2605</v>
      </c>
      <c r="D1784" s="88">
        <v>2.25</v>
      </c>
      <c r="E1784" s="82">
        <v>80</v>
      </c>
      <c r="F1784" s="82">
        <f t="shared" si="27"/>
        <v>180</v>
      </c>
      <c r="G1784" s="80" t="s">
        <v>53646</v>
      </c>
    </row>
    <row r="1785" ht="14" customHeight="1" spans="1:7">
      <c r="A1785" s="79" t="s">
        <v>54310</v>
      </c>
      <c r="B1785" s="87" t="s">
        <v>54311</v>
      </c>
      <c r="C1785" s="87" t="s">
        <v>2118</v>
      </c>
      <c r="D1785" s="88">
        <v>1.33</v>
      </c>
      <c r="E1785" s="82">
        <v>80</v>
      </c>
      <c r="F1785" s="82">
        <f t="shared" si="27"/>
        <v>106.4</v>
      </c>
      <c r="G1785" s="80" t="s">
        <v>53646</v>
      </c>
    </row>
    <row r="1786" ht="14" customHeight="1" spans="1:7">
      <c r="A1786" s="79" t="s">
        <v>54312</v>
      </c>
      <c r="B1786" s="87" t="s">
        <v>54313</v>
      </c>
      <c r="C1786" s="87" t="s">
        <v>17320</v>
      </c>
      <c r="D1786" s="88">
        <v>4.51</v>
      </c>
      <c r="E1786" s="82">
        <v>80</v>
      </c>
      <c r="F1786" s="82">
        <f t="shared" si="27"/>
        <v>360.8</v>
      </c>
      <c r="G1786" s="80" t="s">
        <v>53646</v>
      </c>
    </row>
    <row r="1787" ht="14" customHeight="1" spans="1:7">
      <c r="A1787" s="79" t="s">
        <v>54314</v>
      </c>
      <c r="B1787" s="87" t="s">
        <v>54315</v>
      </c>
      <c r="C1787" s="87" t="s">
        <v>54316</v>
      </c>
      <c r="D1787" s="88">
        <v>1.49</v>
      </c>
      <c r="E1787" s="82">
        <v>80</v>
      </c>
      <c r="F1787" s="82">
        <f t="shared" si="27"/>
        <v>119.2</v>
      </c>
      <c r="G1787" s="80" t="s">
        <v>53646</v>
      </c>
    </row>
    <row r="1788" ht="14" customHeight="1" spans="1:7">
      <c r="A1788" s="79" t="s">
        <v>54317</v>
      </c>
      <c r="B1788" s="87" t="s">
        <v>54318</v>
      </c>
      <c r="C1788" s="87" t="s">
        <v>54319</v>
      </c>
      <c r="D1788" s="88">
        <v>1.48</v>
      </c>
      <c r="E1788" s="82">
        <v>80</v>
      </c>
      <c r="F1788" s="82">
        <f t="shared" si="27"/>
        <v>118.4</v>
      </c>
      <c r="G1788" s="80" t="s">
        <v>53646</v>
      </c>
    </row>
    <row r="1789" ht="14" customHeight="1" spans="1:7">
      <c r="A1789" s="79" t="s">
        <v>54320</v>
      </c>
      <c r="B1789" s="87" t="s">
        <v>54321</v>
      </c>
      <c r="C1789" s="87" t="s">
        <v>2021</v>
      </c>
      <c r="D1789" s="88">
        <v>3.55</v>
      </c>
      <c r="E1789" s="82">
        <v>80</v>
      </c>
      <c r="F1789" s="82">
        <f t="shared" si="27"/>
        <v>284</v>
      </c>
      <c r="G1789" s="80" t="s">
        <v>53646</v>
      </c>
    </row>
    <row r="1790" ht="14" customHeight="1" spans="1:7">
      <c r="A1790" s="79" t="s">
        <v>54322</v>
      </c>
      <c r="B1790" s="87" t="s">
        <v>54323</v>
      </c>
      <c r="C1790" s="87" t="s">
        <v>54324</v>
      </c>
      <c r="D1790" s="88">
        <v>0.1</v>
      </c>
      <c r="E1790" s="82">
        <v>80</v>
      </c>
      <c r="F1790" s="82">
        <f t="shared" si="27"/>
        <v>8</v>
      </c>
      <c r="G1790" s="80" t="s">
        <v>53646</v>
      </c>
    </row>
    <row r="1791" ht="14" customHeight="1" spans="1:7">
      <c r="A1791" s="79" t="s">
        <v>54325</v>
      </c>
      <c r="B1791" s="87" t="s">
        <v>54326</v>
      </c>
      <c r="C1791" s="87" t="s">
        <v>2118</v>
      </c>
      <c r="D1791" s="88">
        <v>2</v>
      </c>
      <c r="E1791" s="82">
        <v>80</v>
      </c>
      <c r="F1791" s="82">
        <f t="shared" si="27"/>
        <v>160</v>
      </c>
      <c r="G1791" s="80" t="s">
        <v>53646</v>
      </c>
    </row>
    <row r="1792" ht="14" customHeight="1" spans="1:7">
      <c r="A1792" s="79" t="s">
        <v>54327</v>
      </c>
      <c r="B1792" s="87" t="s">
        <v>54328</v>
      </c>
      <c r="C1792" s="87" t="s">
        <v>16727</v>
      </c>
      <c r="D1792" s="88">
        <v>1.99</v>
      </c>
      <c r="E1792" s="82">
        <v>80</v>
      </c>
      <c r="F1792" s="82">
        <f t="shared" si="27"/>
        <v>159.2</v>
      </c>
      <c r="G1792" s="80" t="s">
        <v>53646</v>
      </c>
    </row>
    <row r="1793" ht="14" customHeight="1" spans="1:7">
      <c r="A1793" s="79" t="s">
        <v>54329</v>
      </c>
      <c r="B1793" s="87" t="s">
        <v>54330</v>
      </c>
      <c r="C1793" s="87" t="s">
        <v>54331</v>
      </c>
      <c r="D1793" s="88">
        <v>7.79</v>
      </c>
      <c r="E1793" s="82">
        <v>80</v>
      </c>
      <c r="F1793" s="82">
        <f t="shared" si="27"/>
        <v>623.2</v>
      </c>
      <c r="G1793" s="80" t="s">
        <v>53646</v>
      </c>
    </row>
    <row r="1794" ht="14" customHeight="1" spans="1:7">
      <c r="A1794" s="79" t="s">
        <v>54332</v>
      </c>
      <c r="B1794" s="87" t="s">
        <v>54333</v>
      </c>
      <c r="C1794" s="87" t="s">
        <v>54334</v>
      </c>
      <c r="D1794" s="88">
        <v>3.59</v>
      </c>
      <c r="E1794" s="82">
        <v>80</v>
      </c>
      <c r="F1794" s="82">
        <f t="shared" si="27"/>
        <v>287.2</v>
      </c>
      <c r="G1794" s="80" t="s">
        <v>53646</v>
      </c>
    </row>
    <row r="1795" ht="14" customHeight="1" spans="1:7">
      <c r="A1795" s="79" t="s">
        <v>54335</v>
      </c>
      <c r="B1795" s="87" t="s">
        <v>54336</v>
      </c>
      <c r="C1795" s="87" t="s">
        <v>474</v>
      </c>
      <c r="D1795" s="88">
        <v>3.09</v>
      </c>
      <c r="E1795" s="82">
        <v>80</v>
      </c>
      <c r="F1795" s="82">
        <f t="shared" si="27"/>
        <v>247.2</v>
      </c>
      <c r="G1795" s="80" t="s">
        <v>53646</v>
      </c>
    </row>
    <row r="1796" ht="14" customHeight="1" spans="1:7">
      <c r="A1796" s="79" t="s">
        <v>54337</v>
      </c>
      <c r="B1796" s="87" t="s">
        <v>54338</v>
      </c>
      <c r="C1796" s="87" t="s">
        <v>45762</v>
      </c>
      <c r="D1796" s="88">
        <v>1.29</v>
      </c>
      <c r="E1796" s="82">
        <v>80</v>
      </c>
      <c r="F1796" s="82">
        <f t="shared" ref="F1796:F1859" si="28">D1796*E1796</f>
        <v>103.2</v>
      </c>
      <c r="G1796" s="80" t="s">
        <v>53646</v>
      </c>
    </row>
    <row r="1797" ht="14" customHeight="1" spans="1:7">
      <c r="A1797" s="79" t="s">
        <v>54339</v>
      </c>
      <c r="B1797" s="87" t="s">
        <v>54340</v>
      </c>
      <c r="C1797" s="87" t="s">
        <v>2603</v>
      </c>
      <c r="D1797" s="88">
        <v>1.6</v>
      </c>
      <c r="E1797" s="82">
        <v>80</v>
      </c>
      <c r="F1797" s="82">
        <f t="shared" si="28"/>
        <v>128</v>
      </c>
      <c r="G1797" s="80" t="s">
        <v>53646</v>
      </c>
    </row>
    <row r="1798" ht="14" customHeight="1" spans="1:7">
      <c r="A1798" s="79" t="s">
        <v>54341</v>
      </c>
      <c r="B1798" s="87" t="s">
        <v>54342</v>
      </c>
      <c r="C1798" s="87" t="s">
        <v>52198</v>
      </c>
      <c r="D1798" s="88">
        <v>5.94</v>
      </c>
      <c r="E1798" s="82">
        <v>80</v>
      </c>
      <c r="F1798" s="82">
        <f t="shared" si="28"/>
        <v>475.2</v>
      </c>
      <c r="G1798" s="80" t="s">
        <v>53646</v>
      </c>
    </row>
    <row r="1799" ht="14" customHeight="1" spans="1:7">
      <c r="A1799" s="79" t="s">
        <v>54343</v>
      </c>
      <c r="B1799" s="87" t="s">
        <v>54344</v>
      </c>
      <c r="C1799" s="87" t="s">
        <v>54345</v>
      </c>
      <c r="D1799" s="88">
        <v>2.59</v>
      </c>
      <c r="E1799" s="82">
        <v>80</v>
      </c>
      <c r="F1799" s="82">
        <f t="shared" si="28"/>
        <v>207.2</v>
      </c>
      <c r="G1799" s="80" t="s">
        <v>53646</v>
      </c>
    </row>
    <row r="1800" ht="14" customHeight="1" spans="1:7">
      <c r="A1800" s="79" t="s">
        <v>54346</v>
      </c>
      <c r="B1800" s="87" t="s">
        <v>54347</v>
      </c>
      <c r="C1800" s="87" t="s">
        <v>54348</v>
      </c>
      <c r="D1800" s="88">
        <v>1.83</v>
      </c>
      <c r="E1800" s="82">
        <v>80</v>
      </c>
      <c r="F1800" s="82">
        <f t="shared" si="28"/>
        <v>146.4</v>
      </c>
      <c r="G1800" s="80" t="s">
        <v>53646</v>
      </c>
    </row>
    <row r="1801" ht="14" customHeight="1" spans="1:7">
      <c r="A1801" s="79" t="s">
        <v>54349</v>
      </c>
      <c r="B1801" s="87" t="s">
        <v>54350</v>
      </c>
      <c r="C1801" s="87" t="s">
        <v>54351</v>
      </c>
      <c r="D1801" s="88">
        <v>2.77</v>
      </c>
      <c r="E1801" s="82">
        <v>80</v>
      </c>
      <c r="F1801" s="82">
        <f t="shared" si="28"/>
        <v>221.6</v>
      </c>
      <c r="G1801" s="80" t="s">
        <v>53646</v>
      </c>
    </row>
    <row r="1802" ht="14" customHeight="1" spans="1:7">
      <c r="A1802" s="79" t="s">
        <v>54352</v>
      </c>
      <c r="B1802" s="87" t="s">
        <v>54353</v>
      </c>
      <c r="C1802" s="87" t="s">
        <v>54354</v>
      </c>
      <c r="D1802" s="88">
        <v>2.15</v>
      </c>
      <c r="E1802" s="82">
        <v>80</v>
      </c>
      <c r="F1802" s="82">
        <f t="shared" si="28"/>
        <v>172</v>
      </c>
      <c r="G1802" s="80" t="s">
        <v>53646</v>
      </c>
    </row>
    <row r="1803" ht="14" customHeight="1" spans="1:7">
      <c r="A1803" s="79" t="s">
        <v>54355</v>
      </c>
      <c r="B1803" s="87" t="s">
        <v>54356</v>
      </c>
      <c r="C1803" s="87" t="s">
        <v>2837</v>
      </c>
      <c r="D1803" s="88">
        <v>4.57</v>
      </c>
      <c r="E1803" s="82">
        <v>80</v>
      </c>
      <c r="F1803" s="82">
        <f t="shared" si="28"/>
        <v>365.6</v>
      </c>
      <c r="G1803" s="80" t="s">
        <v>53646</v>
      </c>
    </row>
    <row r="1804" ht="14" customHeight="1" spans="1:7">
      <c r="A1804" s="79" t="s">
        <v>54357</v>
      </c>
      <c r="B1804" s="87" t="s">
        <v>54358</v>
      </c>
      <c r="C1804" s="87" t="s">
        <v>54359</v>
      </c>
      <c r="D1804" s="88">
        <v>2.6</v>
      </c>
      <c r="E1804" s="82">
        <v>80</v>
      </c>
      <c r="F1804" s="82">
        <f t="shared" si="28"/>
        <v>208</v>
      </c>
      <c r="G1804" s="80" t="s">
        <v>53646</v>
      </c>
    </row>
    <row r="1805" ht="14" customHeight="1" spans="1:7">
      <c r="A1805" s="79" t="s">
        <v>54360</v>
      </c>
      <c r="B1805" s="87" t="s">
        <v>54361</v>
      </c>
      <c r="C1805" s="87" t="s">
        <v>54362</v>
      </c>
      <c r="D1805" s="88">
        <v>3.57</v>
      </c>
      <c r="E1805" s="82">
        <v>80</v>
      </c>
      <c r="F1805" s="82">
        <f t="shared" si="28"/>
        <v>285.6</v>
      </c>
      <c r="G1805" s="80" t="s">
        <v>53646</v>
      </c>
    </row>
    <row r="1806" ht="14" customHeight="1" spans="1:7">
      <c r="A1806" s="79" t="s">
        <v>54363</v>
      </c>
      <c r="B1806" s="87" t="s">
        <v>54364</v>
      </c>
      <c r="C1806" s="87" t="s">
        <v>54365</v>
      </c>
      <c r="D1806" s="88">
        <v>2.36</v>
      </c>
      <c r="E1806" s="82">
        <v>80</v>
      </c>
      <c r="F1806" s="82">
        <f t="shared" si="28"/>
        <v>188.8</v>
      </c>
      <c r="G1806" s="80" t="s">
        <v>53646</v>
      </c>
    </row>
    <row r="1807" ht="14" customHeight="1" spans="1:7">
      <c r="A1807" s="79" t="s">
        <v>54366</v>
      </c>
      <c r="B1807" s="87" t="s">
        <v>54367</v>
      </c>
      <c r="C1807" s="87" t="s">
        <v>8962</v>
      </c>
      <c r="D1807" s="88">
        <v>2.86</v>
      </c>
      <c r="E1807" s="82">
        <v>80</v>
      </c>
      <c r="F1807" s="82">
        <f t="shared" si="28"/>
        <v>228.8</v>
      </c>
      <c r="G1807" s="80" t="s">
        <v>53646</v>
      </c>
    </row>
    <row r="1808" ht="14" customHeight="1" spans="1:7">
      <c r="A1808" s="79" t="s">
        <v>54368</v>
      </c>
      <c r="B1808" s="87" t="s">
        <v>54369</v>
      </c>
      <c r="C1808" s="87" t="s">
        <v>2965</v>
      </c>
      <c r="D1808" s="88">
        <v>1.54</v>
      </c>
      <c r="E1808" s="82">
        <v>80</v>
      </c>
      <c r="F1808" s="82">
        <f t="shared" si="28"/>
        <v>123.2</v>
      </c>
      <c r="G1808" s="80" t="s">
        <v>53646</v>
      </c>
    </row>
    <row r="1809" ht="14" customHeight="1" spans="1:7">
      <c r="A1809" s="79" t="s">
        <v>54370</v>
      </c>
      <c r="B1809" s="87" t="s">
        <v>54371</v>
      </c>
      <c r="C1809" s="87" t="s">
        <v>3336</v>
      </c>
      <c r="D1809" s="88">
        <v>1.54</v>
      </c>
      <c r="E1809" s="82">
        <v>80</v>
      </c>
      <c r="F1809" s="82">
        <f t="shared" si="28"/>
        <v>123.2</v>
      </c>
      <c r="G1809" s="80" t="s">
        <v>53646</v>
      </c>
    </row>
    <row r="1810" ht="14" customHeight="1" spans="1:7">
      <c r="A1810" s="79" t="s">
        <v>54372</v>
      </c>
      <c r="B1810" s="87" t="s">
        <v>54373</v>
      </c>
      <c r="C1810" s="87" t="s">
        <v>2607</v>
      </c>
      <c r="D1810" s="88">
        <v>2.86</v>
      </c>
      <c r="E1810" s="82">
        <v>80</v>
      </c>
      <c r="F1810" s="82">
        <f t="shared" si="28"/>
        <v>228.8</v>
      </c>
      <c r="G1810" s="80" t="s">
        <v>53646</v>
      </c>
    </row>
    <row r="1811" ht="14" customHeight="1" spans="1:7">
      <c r="A1811" s="79" t="s">
        <v>54374</v>
      </c>
      <c r="B1811" s="87" t="s">
        <v>54375</v>
      </c>
      <c r="C1811" s="87" t="s">
        <v>54376</v>
      </c>
      <c r="D1811" s="88">
        <v>4.06</v>
      </c>
      <c r="E1811" s="82">
        <v>80</v>
      </c>
      <c r="F1811" s="82">
        <f t="shared" si="28"/>
        <v>324.8</v>
      </c>
      <c r="G1811" s="80" t="s">
        <v>53646</v>
      </c>
    </row>
    <row r="1812" ht="14" customHeight="1" spans="1:7">
      <c r="A1812" s="79" t="s">
        <v>54377</v>
      </c>
      <c r="B1812" s="87" t="s">
        <v>54378</v>
      </c>
      <c r="C1812" s="87" t="s">
        <v>1059</v>
      </c>
      <c r="D1812" s="88">
        <v>3.08</v>
      </c>
      <c r="E1812" s="82">
        <v>80</v>
      </c>
      <c r="F1812" s="82">
        <f t="shared" si="28"/>
        <v>246.4</v>
      </c>
      <c r="G1812" s="80" t="s">
        <v>53646</v>
      </c>
    </row>
    <row r="1813" ht="14" customHeight="1" spans="1:7">
      <c r="A1813" s="79" t="s">
        <v>54379</v>
      </c>
      <c r="B1813" s="87" t="s">
        <v>54380</v>
      </c>
      <c r="C1813" s="87" t="s">
        <v>54381</v>
      </c>
      <c r="D1813" s="88">
        <v>10.44</v>
      </c>
      <c r="E1813" s="82">
        <v>80</v>
      </c>
      <c r="F1813" s="82">
        <f t="shared" si="28"/>
        <v>835.2</v>
      </c>
      <c r="G1813" s="80" t="s">
        <v>53646</v>
      </c>
    </row>
    <row r="1814" ht="14" customHeight="1" spans="1:7">
      <c r="A1814" s="79" t="s">
        <v>54382</v>
      </c>
      <c r="B1814" s="87" t="s">
        <v>54383</v>
      </c>
      <c r="C1814" s="87" t="s">
        <v>54384</v>
      </c>
      <c r="D1814" s="88">
        <v>3.04</v>
      </c>
      <c r="E1814" s="82">
        <v>80</v>
      </c>
      <c r="F1814" s="82">
        <f t="shared" si="28"/>
        <v>243.2</v>
      </c>
      <c r="G1814" s="80" t="s">
        <v>53646</v>
      </c>
    </row>
    <row r="1815" ht="14" customHeight="1" spans="1:7">
      <c r="A1815" s="79" t="s">
        <v>54385</v>
      </c>
      <c r="B1815" s="87" t="s">
        <v>54386</v>
      </c>
      <c r="C1815" s="87" t="s">
        <v>54387</v>
      </c>
      <c r="D1815" s="88">
        <v>2.77</v>
      </c>
      <c r="E1815" s="82">
        <v>80</v>
      </c>
      <c r="F1815" s="82">
        <f t="shared" si="28"/>
        <v>221.6</v>
      </c>
      <c r="G1815" s="80" t="s">
        <v>53646</v>
      </c>
    </row>
    <row r="1816" ht="14" customHeight="1" spans="1:7">
      <c r="A1816" s="79" t="s">
        <v>54388</v>
      </c>
      <c r="B1816" s="87" t="s">
        <v>54389</v>
      </c>
      <c r="C1816" s="87" t="s">
        <v>3507</v>
      </c>
      <c r="D1816" s="88">
        <v>4.62</v>
      </c>
      <c r="E1816" s="82">
        <v>80</v>
      </c>
      <c r="F1816" s="82">
        <f t="shared" si="28"/>
        <v>369.6</v>
      </c>
      <c r="G1816" s="80" t="s">
        <v>53646</v>
      </c>
    </row>
    <row r="1817" ht="14" customHeight="1" spans="1:7">
      <c r="A1817" s="79" t="s">
        <v>54390</v>
      </c>
      <c r="B1817" s="87" t="s">
        <v>54391</v>
      </c>
      <c r="C1817" s="87" t="s">
        <v>1360</v>
      </c>
      <c r="D1817" s="88">
        <v>3.38</v>
      </c>
      <c r="E1817" s="82">
        <v>80</v>
      </c>
      <c r="F1817" s="82">
        <f t="shared" si="28"/>
        <v>270.4</v>
      </c>
      <c r="G1817" s="80" t="s">
        <v>53646</v>
      </c>
    </row>
    <row r="1818" ht="14" customHeight="1" spans="1:7">
      <c r="A1818" s="79" t="s">
        <v>54392</v>
      </c>
      <c r="B1818" s="87" t="s">
        <v>54393</v>
      </c>
      <c r="C1818" s="87" t="s">
        <v>169</v>
      </c>
      <c r="D1818" s="88">
        <v>0.77</v>
      </c>
      <c r="E1818" s="82">
        <v>80</v>
      </c>
      <c r="F1818" s="82">
        <f t="shared" si="28"/>
        <v>61.6</v>
      </c>
      <c r="G1818" s="80" t="s">
        <v>53646</v>
      </c>
    </row>
    <row r="1819" ht="14" customHeight="1" spans="1:7">
      <c r="A1819" s="79" t="s">
        <v>54394</v>
      </c>
      <c r="B1819" s="87" t="s">
        <v>54395</v>
      </c>
      <c r="C1819" s="87" t="s">
        <v>2019</v>
      </c>
      <c r="D1819" s="88">
        <v>3.08</v>
      </c>
      <c r="E1819" s="82">
        <v>80</v>
      </c>
      <c r="F1819" s="82">
        <f t="shared" si="28"/>
        <v>246.4</v>
      </c>
      <c r="G1819" s="80" t="s">
        <v>53646</v>
      </c>
    </row>
    <row r="1820" ht="14" customHeight="1" spans="1:7">
      <c r="A1820" s="79" t="s">
        <v>54396</v>
      </c>
      <c r="B1820" s="87" t="s">
        <v>54397</v>
      </c>
      <c r="C1820" s="87" t="s">
        <v>2594</v>
      </c>
      <c r="D1820" s="88">
        <v>4.44</v>
      </c>
      <c r="E1820" s="82">
        <v>80</v>
      </c>
      <c r="F1820" s="82">
        <f t="shared" si="28"/>
        <v>355.2</v>
      </c>
      <c r="G1820" s="80" t="s">
        <v>53646</v>
      </c>
    </row>
    <row r="1821" ht="14" customHeight="1" spans="1:7">
      <c r="A1821" s="79" t="s">
        <v>54398</v>
      </c>
      <c r="B1821" s="87" t="s">
        <v>54399</v>
      </c>
      <c r="C1821" s="87" t="s">
        <v>54400</v>
      </c>
      <c r="D1821" s="88">
        <v>5.28</v>
      </c>
      <c r="E1821" s="82">
        <v>80</v>
      </c>
      <c r="F1821" s="82">
        <f t="shared" si="28"/>
        <v>422.4</v>
      </c>
      <c r="G1821" s="80" t="s">
        <v>53646</v>
      </c>
    </row>
    <row r="1822" ht="14" customHeight="1" spans="1:7">
      <c r="A1822" s="79" t="s">
        <v>54401</v>
      </c>
      <c r="B1822" s="87" t="s">
        <v>54402</v>
      </c>
      <c r="C1822" s="87" t="s">
        <v>54403</v>
      </c>
      <c r="D1822" s="88">
        <v>6.16</v>
      </c>
      <c r="E1822" s="82">
        <v>80</v>
      </c>
      <c r="F1822" s="82">
        <f t="shared" si="28"/>
        <v>492.8</v>
      </c>
      <c r="G1822" s="80" t="s">
        <v>53646</v>
      </c>
    </row>
    <row r="1823" ht="14" customHeight="1" spans="1:7">
      <c r="A1823" s="79" t="s">
        <v>54404</v>
      </c>
      <c r="B1823" s="87" t="s">
        <v>54405</v>
      </c>
      <c r="C1823" s="87" t="s">
        <v>54406</v>
      </c>
      <c r="D1823" s="88">
        <v>3.73</v>
      </c>
      <c r="E1823" s="82">
        <v>80</v>
      </c>
      <c r="F1823" s="82">
        <f t="shared" si="28"/>
        <v>298.4</v>
      </c>
      <c r="G1823" s="80" t="s">
        <v>53646</v>
      </c>
    </row>
    <row r="1824" ht="14" customHeight="1" spans="1:7">
      <c r="A1824" s="79" t="s">
        <v>54407</v>
      </c>
      <c r="B1824" s="87" t="s">
        <v>54408</v>
      </c>
      <c r="C1824" s="87" t="s">
        <v>54409</v>
      </c>
      <c r="D1824" s="88">
        <v>3.79</v>
      </c>
      <c r="E1824" s="82">
        <v>80</v>
      </c>
      <c r="F1824" s="82">
        <f t="shared" si="28"/>
        <v>303.2</v>
      </c>
      <c r="G1824" s="80" t="s">
        <v>53646</v>
      </c>
    </row>
    <row r="1825" ht="14" customHeight="1" spans="1:7">
      <c r="A1825" s="79" t="s">
        <v>54410</v>
      </c>
      <c r="B1825" s="87" t="s">
        <v>54411</v>
      </c>
      <c r="C1825" s="87" t="s">
        <v>54412</v>
      </c>
      <c r="D1825" s="88">
        <v>8.07</v>
      </c>
      <c r="E1825" s="82">
        <v>80</v>
      </c>
      <c r="F1825" s="82">
        <f t="shared" si="28"/>
        <v>645.6</v>
      </c>
      <c r="G1825" s="80" t="s">
        <v>53646</v>
      </c>
    </row>
    <row r="1826" ht="14" customHeight="1" spans="1:7">
      <c r="A1826" s="79" t="s">
        <v>54413</v>
      </c>
      <c r="B1826" s="87" t="s">
        <v>54414</v>
      </c>
      <c r="C1826" s="87" t="s">
        <v>1902</v>
      </c>
      <c r="D1826" s="88">
        <v>1.54</v>
      </c>
      <c r="E1826" s="82">
        <v>80</v>
      </c>
      <c r="F1826" s="82">
        <f t="shared" si="28"/>
        <v>123.2</v>
      </c>
      <c r="G1826" s="80" t="s">
        <v>53646</v>
      </c>
    </row>
    <row r="1827" ht="14" customHeight="1" spans="1:7">
      <c r="A1827" s="79" t="s">
        <v>54415</v>
      </c>
      <c r="B1827" s="87" t="s">
        <v>54416</v>
      </c>
      <c r="C1827" s="87" t="s">
        <v>2366</v>
      </c>
      <c r="D1827" s="88">
        <v>2.12</v>
      </c>
      <c r="E1827" s="82">
        <v>80</v>
      </c>
      <c r="F1827" s="82">
        <f t="shared" si="28"/>
        <v>169.6</v>
      </c>
      <c r="G1827" s="80" t="s">
        <v>53646</v>
      </c>
    </row>
    <row r="1828" ht="14" customHeight="1" spans="1:7">
      <c r="A1828" s="79" t="s">
        <v>54417</v>
      </c>
      <c r="B1828" s="87" t="s">
        <v>54418</v>
      </c>
      <c r="C1828" s="87" t="s">
        <v>5242</v>
      </c>
      <c r="D1828" s="88">
        <v>3</v>
      </c>
      <c r="E1828" s="82">
        <v>80</v>
      </c>
      <c r="F1828" s="82">
        <f t="shared" si="28"/>
        <v>240</v>
      </c>
      <c r="G1828" s="80" t="s">
        <v>53646</v>
      </c>
    </row>
    <row r="1829" ht="14" customHeight="1" spans="1:7">
      <c r="A1829" s="79" t="s">
        <v>54419</v>
      </c>
      <c r="B1829" s="87" t="s">
        <v>54420</v>
      </c>
      <c r="C1829" s="87" t="s">
        <v>16697</v>
      </c>
      <c r="D1829" s="88">
        <v>6.16</v>
      </c>
      <c r="E1829" s="82">
        <v>80</v>
      </c>
      <c r="F1829" s="82">
        <f t="shared" si="28"/>
        <v>492.8</v>
      </c>
      <c r="G1829" s="80" t="s">
        <v>53646</v>
      </c>
    </row>
    <row r="1830" ht="14" customHeight="1" spans="1:7">
      <c r="A1830" s="79" t="s">
        <v>54421</v>
      </c>
      <c r="B1830" s="87" t="s">
        <v>54422</v>
      </c>
      <c r="C1830" s="87" t="s">
        <v>3184</v>
      </c>
      <c r="D1830" s="88">
        <v>0.14</v>
      </c>
      <c r="E1830" s="82">
        <v>80</v>
      </c>
      <c r="F1830" s="82">
        <f t="shared" si="28"/>
        <v>11.2</v>
      </c>
      <c r="G1830" s="80" t="s">
        <v>53646</v>
      </c>
    </row>
    <row r="1831" ht="14" customHeight="1" spans="1:7">
      <c r="A1831" s="79" t="s">
        <v>54423</v>
      </c>
      <c r="B1831" s="87" t="s">
        <v>54424</v>
      </c>
      <c r="C1831" s="87" t="s">
        <v>54425</v>
      </c>
      <c r="D1831" s="88">
        <v>1.78</v>
      </c>
      <c r="E1831" s="82">
        <v>80</v>
      </c>
      <c r="F1831" s="82">
        <f t="shared" si="28"/>
        <v>142.4</v>
      </c>
      <c r="G1831" s="80" t="s">
        <v>53646</v>
      </c>
    </row>
    <row r="1832" ht="14" customHeight="1" spans="1:7">
      <c r="A1832" s="79" t="s">
        <v>54426</v>
      </c>
      <c r="B1832" s="87" t="s">
        <v>54427</v>
      </c>
      <c r="C1832" s="87" t="s">
        <v>54428</v>
      </c>
      <c r="D1832" s="88">
        <v>0.95</v>
      </c>
      <c r="E1832" s="82">
        <v>80</v>
      </c>
      <c r="F1832" s="82">
        <f t="shared" si="28"/>
        <v>76</v>
      </c>
      <c r="G1832" s="80" t="s">
        <v>53646</v>
      </c>
    </row>
    <row r="1833" ht="14" customHeight="1" spans="1:7">
      <c r="A1833" s="79" t="s">
        <v>54429</v>
      </c>
      <c r="B1833" s="87" t="s">
        <v>54430</v>
      </c>
      <c r="C1833" s="87" t="s">
        <v>54431</v>
      </c>
      <c r="D1833" s="88">
        <v>3.67</v>
      </c>
      <c r="E1833" s="82">
        <v>80</v>
      </c>
      <c r="F1833" s="82">
        <f t="shared" si="28"/>
        <v>293.6</v>
      </c>
      <c r="G1833" s="80" t="s">
        <v>53646</v>
      </c>
    </row>
    <row r="1834" ht="14" customHeight="1" spans="1:7">
      <c r="A1834" s="79" t="s">
        <v>54432</v>
      </c>
      <c r="B1834" s="87" t="s">
        <v>54433</v>
      </c>
      <c r="C1834" s="87" t="s">
        <v>31870</v>
      </c>
      <c r="D1834" s="88">
        <v>4.48</v>
      </c>
      <c r="E1834" s="82">
        <v>80</v>
      </c>
      <c r="F1834" s="82">
        <f t="shared" si="28"/>
        <v>358.4</v>
      </c>
      <c r="G1834" s="80" t="s">
        <v>53646</v>
      </c>
    </row>
    <row r="1835" ht="14" customHeight="1" spans="1:7">
      <c r="A1835" s="79" t="s">
        <v>54434</v>
      </c>
      <c r="B1835" s="87" t="s">
        <v>54435</v>
      </c>
      <c r="C1835" s="87" t="s">
        <v>9427</v>
      </c>
      <c r="D1835" s="88">
        <v>3.32</v>
      </c>
      <c r="E1835" s="82">
        <v>80</v>
      </c>
      <c r="F1835" s="82">
        <f t="shared" si="28"/>
        <v>265.6</v>
      </c>
      <c r="G1835" s="80" t="s">
        <v>53646</v>
      </c>
    </row>
    <row r="1836" ht="14" customHeight="1" spans="1:7">
      <c r="A1836" s="79" t="s">
        <v>54436</v>
      </c>
      <c r="B1836" s="87" t="s">
        <v>54437</v>
      </c>
      <c r="C1836" s="87" t="s">
        <v>54438</v>
      </c>
      <c r="D1836" s="88">
        <v>1.87</v>
      </c>
      <c r="E1836" s="82">
        <v>80</v>
      </c>
      <c r="F1836" s="82">
        <f t="shared" si="28"/>
        <v>149.6</v>
      </c>
      <c r="G1836" s="80" t="s">
        <v>53646</v>
      </c>
    </row>
    <row r="1837" ht="14" customHeight="1" spans="1:7">
      <c r="A1837" s="79" t="s">
        <v>54439</v>
      </c>
      <c r="B1837" s="87" t="s">
        <v>54440</v>
      </c>
      <c r="C1837" s="87" t="s">
        <v>7675</v>
      </c>
      <c r="D1837" s="88">
        <v>3.41</v>
      </c>
      <c r="E1837" s="82">
        <v>80</v>
      </c>
      <c r="F1837" s="82">
        <f t="shared" si="28"/>
        <v>272.8</v>
      </c>
      <c r="G1837" s="80" t="s">
        <v>53646</v>
      </c>
    </row>
    <row r="1838" ht="14" customHeight="1" spans="1:7">
      <c r="A1838" s="79" t="s">
        <v>54441</v>
      </c>
      <c r="B1838" s="87" t="s">
        <v>54442</v>
      </c>
      <c r="C1838" s="87" t="s">
        <v>54443</v>
      </c>
      <c r="D1838" s="88">
        <v>8.66</v>
      </c>
      <c r="E1838" s="82">
        <v>80</v>
      </c>
      <c r="F1838" s="82">
        <f t="shared" si="28"/>
        <v>692.8</v>
      </c>
      <c r="G1838" s="80" t="s">
        <v>53646</v>
      </c>
    </row>
    <row r="1839" ht="14" customHeight="1" spans="1:7">
      <c r="A1839" s="79" t="s">
        <v>54444</v>
      </c>
      <c r="B1839" s="87" t="s">
        <v>54445</v>
      </c>
      <c r="C1839" s="87" t="s">
        <v>54446</v>
      </c>
      <c r="D1839" s="88">
        <v>1.54</v>
      </c>
      <c r="E1839" s="82">
        <v>80</v>
      </c>
      <c r="F1839" s="82">
        <f t="shared" si="28"/>
        <v>123.2</v>
      </c>
      <c r="G1839" s="80" t="s">
        <v>53646</v>
      </c>
    </row>
    <row r="1840" ht="14" customHeight="1" spans="1:7">
      <c r="A1840" s="79" t="s">
        <v>54447</v>
      </c>
      <c r="B1840" s="87" t="s">
        <v>54448</v>
      </c>
      <c r="C1840" s="87" t="s">
        <v>54449</v>
      </c>
      <c r="D1840" s="88">
        <v>3.5</v>
      </c>
      <c r="E1840" s="82">
        <v>80</v>
      </c>
      <c r="F1840" s="82">
        <f t="shared" si="28"/>
        <v>280</v>
      </c>
      <c r="G1840" s="80" t="s">
        <v>53646</v>
      </c>
    </row>
    <row r="1841" ht="14" customHeight="1" spans="1:7">
      <c r="A1841" s="79" t="s">
        <v>54450</v>
      </c>
      <c r="B1841" s="87" t="s">
        <v>54451</v>
      </c>
      <c r="C1841" s="87" t="s">
        <v>12550</v>
      </c>
      <c r="D1841" s="88">
        <v>6.99</v>
      </c>
      <c r="E1841" s="82">
        <v>80</v>
      </c>
      <c r="F1841" s="82">
        <f t="shared" si="28"/>
        <v>559.2</v>
      </c>
      <c r="G1841" s="80" t="s">
        <v>53646</v>
      </c>
    </row>
    <row r="1842" ht="14" customHeight="1" spans="1:7">
      <c r="A1842" s="79" t="s">
        <v>54452</v>
      </c>
      <c r="B1842" s="87" t="s">
        <v>54453</v>
      </c>
      <c r="C1842" s="87" t="s">
        <v>54454</v>
      </c>
      <c r="D1842" s="88">
        <v>9.34</v>
      </c>
      <c r="E1842" s="82">
        <v>80</v>
      </c>
      <c r="F1842" s="82">
        <f t="shared" si="28"/>
        <v>747.2</v>
      </c>
      <c r="G1842" s="80" t="s">
        <v>53646</v>
      </c>
    </row>
    <row r="1843" ht="14" customHeight="1" spans="1:7">
      <c r="A1843" s="79" t="s">
        <v>54455</v>
      </c>
      <c r="B1843" s="87" t="s">
        <v>54456</v>
      </c>
      <c r="C1843" s="87" t="s">
        <v>8281</v>
      </c>
      <c r="D1843" s="88">
        <v>4.68</v>
      </c>
      <c r="E1843" s="82">
        <v>80</v>
      </c>
      <c r="F1843" s="82">
        <f t="shared" si="28"/>
        <v>374.4</v>
      </c>
      <c r="G1843" s="80" t="s">
        <v>53646</v>
      </c>
    </row>
    <row r="1844" ht="14" customHeight="1" spans="1:7">
      <c r="A1844" s="79" t="s">
        <v>54457</v>
      </c>
      <c r="B1844" s="87" t="s">
        <v>54458</v>
      </c>
      <c r="C1844" s="87" t="s">
        <v>9200</v>
      </c>
      <c r="D1844" s="88">
        <v>7.46</v>
      </c>
      <c r="E1844" s="82">
        <v>80</v>
      </c>
      <c r="F1844" s="82">
        <f t="shared" si="28"/>
        <v>596.8</v>
      </c>
      <c r="G1844" s="80" t="s">
        <v>53646</v>
      </c>
    </row>
    <row r="1845" ht="14" customHeight="1" spans="1:7">
      <c r="A1845" s="79" t="s">
        <v>54459</v>
      </c>
      <c r="B1845" s="87" t="s">
        <v>54460</v>
      </c>
      <c r="C1845" s="87" t="s">
        <v>16653</v>
      </c>
      <c r="D1845" s="88">
        <v>1.09</v>
      </c>
      <c r="E1845" s="82">
        <v>80</v>
      </c>
      <c r="F1845" s="82">
        <f t="shared" si="28"/>
        <v>87.2</v>
      </c>
      <c r="G1845" s="80" t="s">
        <v>53646</v>
      </c>
    </row>
    <row r="1846" ht="14" customHeight="1" spans="1:7">
      <c r="A1846" s="79" t="s">
        <v>54461</v>
      </c>
      <c r="B1846" s="87" t="s">
        <v>54462</v>
      </c>
      <c r="C1846" s="87" t="s">
        <v>49347</v>
      </c>
      <c r="D1846" s="88">
        <v>2.12</v>
      </c>
      <c r="E1846" s="82">
        <v>80</v>
      </c>
      <c r="F1846" s="82">
        <f t="shared" si="28"/>
        <v>169.6</v>
      </c>
      <c r="G1846" s="80" t="s">
        <v>53646</v>
      </c>
    </row>
    <row r="1847" ht="14" customHeight="1" spans="1:7">
      <c r="A1847" s="79" t="s">
        <v>54463</v>
      </c>
      <c r="B1847" s="87" t="s">
        <v>54464</v>
      </c>
      <c r="C1847" s="87" t="s">
        <v>33195</v>
      </c>
      <c r="D1847" s="88">
        <v>1.88</v>
      </c>
      <c r="E1847" s="82">
        <v>80</v>
      </c>
      <c r="F1847" s="82">
        <f t="shared" si="28"/>
        <v>150.4</v>
      </c>
      <c r="G1847" s="80" t="s">
        <v>53646</v>
      </c>
    </row>
    <row r="1848" ht="14" customHeight="1" spans="1:7">
      <c r="A1848" s="79" t="s">
        <v>54465</v>
      </c>
      <c r="B1848" s="87" t="s">
        <v>54466</v>
      </c>
      <c r="C1848" s="87" t="s">
        <v>33315</v>
      </c>
      <c r="D1848" s="88">
        <v>1.54</v>
      </c>
      <c r="E1848" s="82">
        <v>80</v>
      </c>
      <c r="F1848" s="82">
        <f t="shared" si="28"/>
        <v>123.2</v>
      </c>
      <c r="G1848" s="80" t="s">
        <v>53646</v>
      </c>
    </row>
    <row r="1849" ht="14" customHeight="1" spans="1:7">
      <c r="A1849" s="79" t="s">
        <v>54467</v>
      </c>
      <c r="B1849" s="87" t="s">
        <v>54468</v>
      </c>
      <c r="C1849" s="87" t="s">
        <v>2710</v>
      </c>
      <c r="D1849" s="88">
        <v>1.54</v>
      </c>
      <c r="E1849" s="82">
        <v>80</v>
      </c>
      <c r="F1849" s="82">
        <f t="shared" si="28"/>
        <v>123.2</v>
      </c>
      <c r="G1849" s="80" t="s">
        <v>53646</v>
      </c>
    </row>
    <row r="1850" ht="14" customHeight="1" spans="1:7">
      <c r="A1850" s="79" t="s">
        <v>54469</v>
      </c>
      <c r="B1850" s="87" t="s">
        <v>54470</v>
      </c>
      <c r="C1850" s="87" t="s">
        <v>1940</v>
      </c>
      <c r="D1850" s="89">
        <v>8.32</v>
      </c>
      <c r="E1850" s="82">
        <v>80</v>
      </c>
      <c r="F1850" s="82">
        <f t="shared" si="28"/>
        <v>665.6</v>
      </c>
      <c r="G1850" s="80" t="s">
        <v>53646</v>
      </c>
    </row>
    <row r="1851" ht="14" customHeight="1" spans="1:7">
      <c r="A1851" s="79" t="s">
        <v>54471</v>
      </c>
      <c r="B1851" s="87" t="s">
        <v>54472</v>
      </c>
      <c r="C1851" s="87" t="s">
        <v>54473</v>
      </c>
      <c r="D1851" s="89">
        <v>7.28</v>
      </c>
      <c r="E1851" s="82">
        <v>80</v>
      </c>
      <c r="F1851" s="82">
        <f t="shared" si="28"/>
        <v>582.4</v>
      </c>
      <c r="G1851" s="80" t="s">
        <v>53646</v>
      </c>
    </row>
    <row r="1852" ht="14" customHeight="1" spans="1:7">
      <c r="A1852" s="79" t="s">
        <v>54474</v>
      </c>
      <c r="B1852" s="87" t="s">
        <v>54475</v>
      </c>
      <c r="C1852" s="87" t="s">
        <v>54476</v>
      </c>
      <c r="D1852" s="89">
        <v>7.28</v>
      </c>
      <c r="E1852" s="82">
        <v>80</v>
      </c>
      <c r="F1852" s="82">
        <f t="shared" si="28"/>
        <v>582.4</v>
      </c>
      <c r="G1852" s="80" t="s">
        <v>53646</v>
      </c>
    </row>
    <row r="1853" ht="14" customHeight="1" spans="1:7">
      <c r="A1853" s="79" t="s">
        <v>54477</v>
      </c>
      <c r="B1853" s="87" t="s">
        <v>54478</v>
      </c>
      <c r="C1853" s="87" t="s">
        <v>2021</v>
      </c>
      <c r="D1853" s="89">
        <v>2.08</v>
      </c>
      <c r="E1853" s="82">
        <v>80</v>
      </c>
      <c r="F1853" s="82">
        <f t="shared" si="28"/>
        <v>166.4</v>
      </c>
      <c r="G1853" s="80" t="s">
        <v>53646</v>
      </c>
    </row>
    <row r="1854" ht="14" customHeight="1" spans="1:7">
      <c r="A1854" s="79" t="s">
        <v>54479</v>
      </c>
      <c r="B1854" s="87" t="s">
        <v>54480</v>
      </c>
      <c r="C1854" s="87" t="s">
        <v>1618</v>
      </c>
      <c r="D1854" s="89">
        <v>4.16</v>
      </c>
      <c r="E1854" s="82">
        <v>80</v>
      </c>
      <c r="F1854" s="82">
        <f t="shared" si="28"/>
        <v>332.8</v>
      </c>
      <c r="G1854" s="80" t="s">
        <v>53646</v>
      </c>
    </row>
    <row r="1855" ht="14" customHeight="1" spans="1:7">
      <c r="A1855" s="79" t="s">
        <v>54481</v>
      </c>
      <c r="B1855" s="87" t="s">
        <v>54482</v>
      </c>
      <c r="C1855" s="87" t="s">
        <v>474</v>
      </c>
      <c r="D1855" s="89">
        <v>4.16</v>
      </c>
      <c r="E1855" s="82">
        <v>80</v>
      </c>
      <c r="F1855" s="82">
        <f t="shared" si="28"/>
        <v>332.8</v>
      </c>
      <c r="G1855" s="80" t="s">
        <v>53646</v>
      </c>
    </row>
    <row r="1856" ht="14" customHeight="1" spans="1:7">
      <c r="A1856" s="79" t="s">
        <v>54483</v>
      </c>
      <c r="B1856" s="87" t="s">
        <v>54484</v>
      </c>
      <c r="C1856" s="87" t="s">
        <v>1147</v>
      </c>
      <c r="D1856" s="89">
        <v>6.24</v>
      </c>
      <c r="E1856" s="82">
        <v>80</v>
      </c>
      <c r="F1856" s="82">
        <f t="shared" si="28"/>
        <v>499.2</v>
      </c>
      <c r="G1856" s="80" t="s">
        <v>53646</v>
      </c>
    </row>
    <row r="1857" ht="14" customHeight="1" spans="1:7">
      <c r="A1857" s="79" t="s">
        <v>54485</v>
      </c>
      <c r="B1857" s="87" t="s">
        <v>54486</v>
      </c>
      <c r="C1857" s="87" t="s">
        <v>169</v>
      </c>
      <c r="D1857" s="89">
        <v>4.16</v>
      </c>
      <c r="E1857" s="82">
        <v>80</v>
      </c>
      <c r="F1857" s="82">
        <f t="shared" si="28"/>
        <v>332.8</v>
      </c>
      <c r="G1857" s="80" t="s">
        <v>53646</v>
      </c>
    </row>
    <row r="1858" ht="14" customHeight="1" spans="1:7">
      <c r="A1858" s="79" t="s">
        <v>54487</v>
      </c>
      <c r="B1858" s="87" t="s">
        <v>54488</v>
      </c>
      <c r="C1858" s="87" t="s">
        <v>46788</v>
      </c>
      <c r="D1858" s="89">
        <v>6.24</v>
      </c>
      <c r="E1858" s="82">
        <v>80</v>
      </c>
      <c r="F1858" s="82">
        <f t="shared" si="28"/>
        <v>499.2</v>
      </c>
      <c r="G1858" s="80" t="s">
        <v>53646</v>
      </c>
    </row>
    <row r="1859" ht="14" customHeight="1" spans="1:7">
      <c r="A1859" s="79" t="s">
        <v>54489</v>
      </c>
      <c r="B1859" s="87" t="s">
        <v>54490</v>
      </c>
      <c r="C1859" s="87" t="s">
        <v>5494</v>
      </c>
      <c r="D1859" s="89">
        <v>6.24</v>
      </c>
      <c r="E1859" s="82">
        <v>80</v>
      </c>
      <c r="F1859" s="82">
        <f t="shared" si="28"/>
        <v>499.2</v>
      </c>
      <c r="G1859" s="80" t="s">
        <v>53646</v>
      </c>
    </row>
    <row r="1860" ht="14" customHeight="1" spans="1:7">
      <c r="A1860" s="79" t="s">
        <v>54491</v>
      </c>
      <c r="B1860" s="87" t="s">
        <v>54492</v>
      </c>
      <c r="C1860" s="87" t="s">
        <v>50637</v>
      </c>
      <c r="D1860" s="89">
        <v>3.12</v>
      </c>
      <c r="E1860" s="82">
        <v>80</v>
      </c>
      <c r="F1860" s="82">
        <f t="shared" ref="F1860:F1923" si="29">D1860*E1860</f>
        <v>249.6</v>
      </c>
      <c r="G1860" s="80" t="s">
        <v>53646</v>
      </c>
    </row>
    <row r="1861" ht="14" customHeight="1" spans="1:7">
      <c r="A1861" s="79" t="s">
        <v>54493</v>
      </c>
      <c r="B1861" s="87" t="s">
        <v>54494</v>
      </c>
      <c r="C1861" s="87" t="s">
        <v>32506</v>
      </c>
      <c r="D1861" s="89">
        <v>3.12</v>
      </c>
      <c r="E1861" s="82">
        <v>80</v>
      </c>
      <c r="F1861" s="82">
        <f t="shared" si="29"/>
        <v>249.6</v>
      </c>
      <c r="G1861" s="80" t="s">
        <v>53646</v>
      </c>
    </row>
    <row r="1862" ht="14" customHeight="1" spans="1:7">
      <c r="A1862" s="79" t="s">
        <v>54495</v>
      </c>
      <c r="B1862" s="87" t="s">
        <v>54496</v>
      </c>
      <c r="C1862" s="87" t="s">
        <v>48314</v>
      </c>
      <c r="D1862" s="89">
        <v>2.91</v>
      </c>
      <c r="E1862" s="82">
        <v>80</v>
      </c>
      <c r="F1862" s="82">
        <f t="shared" si="29"/>
        <v>232.8</v>
      </c>
      <c r="G1862" s="80" t="s">
        <v>53646</v>
      </c>
    </row>
    <row r="1863" ht="14" customHeight="1" spans="1:7">
      <c r="A1863" s="79" t="s">
        <v>54497</v>
      </c>
      <c r="B1863" s="87" t="s">
        <v>54498</v>
      </c>
      <c r="C1863" s="87" t="s">
        <v>54499</v>
      </c>
      <c r="D1863" s="89">
        <v>5.2</v>
      </c>
      <c r="E1863" s="82">
        <v>80</v>
      </c>
      <c r="F1863" s="82">
        <f t="shared" si="29"/>
        <v>416</v>
      </c>
      <c r="G1863" s="80" t="s">
        <v>53646</v>
      </c>
    </row>
    <row r="1864" ht="14" customHeight="1" spans="1:7">
      <c r="A1864" s="79" t="s">
        <v>54500</v>
      </c>
      <c r="B1864" s="87" t="s">
        <v>54501</v>
      </c>
      <c r="C1864" s="87" t="s">
        <v>54502</v>
      </c>
      <c r="D1864" s="89">
        <v>2.08</v>
      </c>
      <c r="E1864" s="82">
        <v>80</v>
      </c>
      <c r="F1864" s="82">
        <f t="shared" si="29"/>
        <v>166.4</v>
      </c>
      <c r="G1864" s="80" t="s">
        <v>53646</v>
      </c>
    </row>
    <row r="1865" ht="14" customHeight="1" spans="1:7">
      <c r="A1865" s="79" t="s">
        <v>54503</v>
      </c>
      <c r="B1865" s="87" t="s">
        <v>54504</v>
      </c>
      <c r="C1865" s="87" t="s">
        <v>51371</v>
      </c>
      <c r="D1865" s="89">
        <v>8.32</v>
      </c>
      <c r="E1865" s="82">
        <v>80</v>
      </c>
      <c r="F1865" s="82">
        <f t="shared" si="29"/>
        <v>665.6</v>
      </c>
      <c r="G1865" s="80" t="s">
        <v>53646</v>
      </c>
    </row>
    <row r="1866" ht="14" customHeight="1" spans="1:7">
      <c r="A1866" s="79" t="s">
        <v>54505</v>
      </c>
      <c r="B1866" s="87" t="s">
        <v>54506</v>
      </c>
      <c r="C1866" s="87" t="s">
        <v>54507</v>
      </c>
      <c r="D1866" s="89">
        <v>2.08</v>
      </c>
      <c r="E1866" s="82">
        <v>80</v>
      </c>
      <c r="F1866" s="82">
        <f t="shared" si="29"/>
        <v>166.4</v>
      </c>
      <c r="G1866" s="80" t="s">
        <v>53646</v>
      </c>
    </row>
    <row r="1867" ht="14" customHeight="1" spans="1:7">
      <c r="A1867" s="79" t="s">
        <v>54508</v>
      </c>
      <c r="B1867" s="87" t="s">
        <v>54509</v>
      </c>
      <c r="C1867" s="87" t="s">
        <v>54510</v>
      </c>
      <c r="D1867" s="89">
        <v>6.24</v>
      </c>
      <c r="E1867" s="82">
        <v>80</v>
      </c>
      <c r="F1867" s="82">
        <f t="shared" si="29"/>
        <v>499.2</v>
      </c>
      <c r="G1867" s="80" t="s">
        <v>53646</v>
      </c>
    </row>
    <row r="1868" ht="14" customHeight="1" spans="1:7">
      <c r="A1868" s="79" t="s">
        <v>54511</v>
      </c>
      <c r="B1868" s="87" t="s">
        <v>54512</v>
      </c>
      <c r="C1868" s="87" t="s">
        <v>54513</v>
      </c>
      <c r="D1868" s="89">
        <v>4.16</v>
      </c>
      <c r="E1868" s="82">
        <v>80</v>
      </c>
      <c r="F1868" s="82">
        <f t="shared" si="29"/>
        <v>332.8</v>
      </c>
      <c r="G1868" s="80" t="s">
        <v>53646</v>
      </c>
    </row>
    <row r="1869" ht="14" customHeight="1" spans="1:7">
      <c r="A1869" s="79" t="s">
        <v>54514</v>
      </c>
      <c r="B1869" s="87" t="s">
        <v>54515</v>
      </c>
      <c r="C1869" s="87" t="s">
        <v>5638</v>
      </c>
      <c r="D1869" s="89">
        <v>6.24</v>
      </c>
      <c r="E1869" s="82">
        <v>80</v>
      </c>
      <c r="F1869" s="82">
        <f t="shared" si="29"/>
        <v>499.2</v>
      </c>
      <c r="G1869" s="80" t="s">
        <v>53646</v>
      </c>
    </row>
    <row r="1870" ht="14" customHeight="1" spans="1:7">
      <c r="A1870" s="79" t="s">
        <v>54516</v>
      </c>
      <c r="B1870" s="87" t="s">
        <v>54517</v>
      </c>
      <c r="C1870" s="87" t="s">
        <v>54473</v>
      </c>
      <c r="D1870" s="89">
        <v>7.28</v>
      </c>
      <c r="E1870" s="82">
        <v>80</v>
      </c>
      <c r="F1870" s="82">
        <f t="shared" si="29"/>
        <v>582.4</v>
      </c>
      <c r="G1870" s="80" t="s">
        <v>53646</v>
      </c>
    </row>
    <row r="1871" ht="14" customHeight="1" spans="1:7">
      <c r="A1871" s="79" t="s">
        <v>54518</v>
      </c>
      <c r="B1871" s="87" t="s">
        <v>54519</v>
      </c>
      <c r="C1871" s="87" t="s">
        <v>2335</v>
      </c>
      <c r="D1871" s="89">
        <v>6.7</v>
      </c>
      <c r="E1871" s="82">
        <v>80</v>
      </c>
      <c r="F1871" s="82">
        <f t="shared" si="29"/>
        <v>536</v>
      </c>
      <c r="G1871" s="80" t="s">
        <v>53646</v>
      </c>
    </row>
    <row r="1872" ht="14" customHeight="1" spans="1:7">
      <c r="A1872" s="79" t="s">
        <v>54520</v>
      </c>
      <c r="B1872" s="87" t="s">
        <v>54521</v>
      </c>
      <c r="C1872" s="87" t="s">
        <v>23549</v>
      </c>
      <c r="D1872" s="89">
        <v>5</v>
      </c>
      <c r="E1872" s="82">
        <v>80</v>
      </c>
      <c r="F1872" s="82">
        <f t="shared" si="29"/>
        <v>400</v>
      </c>
      <c r="G1872" s="80" t="s">
        <v>53646</v>
      </c>
    </row>
    <row r="1873" ht="14" customHeight="1" spans="1:7">
      <c r="A1873" s="79" t="s">
        <v>54522</v>
      </c>
      <c r="B1873" s="87" t="s">
        <v>54523</v>
      </c>
      <c r="C1873" s="87" t="s">
        <v>54524</v>
      </c>
      <c r="D1873" s="89">
        <v>4.58</v>
      </c>
      <c r="E1873" s="82">
        <v>80</v>
      </c>
      <c r="F1873" s="82">
        <f t="shared" si="29"/>
        <v>366.4</v>
      </c>
      <c r="G1873" s="80" t="s">
        <v>53646</v>
      </c>
    </row>
    <row r="1874" ht="14" customHeight="1" spans="1:7">
      <c r="A1874" s="79" t="s">
        <v>54525</v>
      </c>
      <c r="B1874" s="87" t="s">
        <v>54526</v>
      </c>
      <c r="C1874" s="87" t="s">
        <v>54527</v>
      </c>
      <c r="D1874" s="89">
        <v>5</v>
      </c>
      <c r="E1874" s="82">
        <v>80</v>
      </c>
      <c r="F1874" s="82">
        <f t="shared" si="29"/>
        <v>400</v>
      </c>
      <c r="G1874" s="80" t="s">
        <v>53646</v>
      </c>
    </row>
    <row r="1875" ht="14" customHeight="1" spans="1:7">
      <c r="A1875" s="79" t="s">
        <v>54528</v>
      </c>
      <c r="B1875" s="87" t="s">
        <v>54529</v>
      </c>
      <c r="C1875" s="87" t="s">
        <v>137</v>
      </c>
      <c r="D1875" s="89">
        <v>4.58</v>
      </c>
      <c r="E1875" s="82">
        <v>80</v>
      </c>
      <c r="F1875" s="82">
        <f t="shared" si="29"/>
        <v>366.4</v>
      </c>
      <c r="G1875" s="80" t="s">
        <v>53646</v>
      </c>
    </row>
    <row r="1876" ht="14" customHeight="1" spans="1:7">
      <c r="A1876" s="79" t="s">
        <v>54530</v>
      </c>
      <c r="B1876" s="87" t="s">
        <v>54531</v>
      </c>
      <c r="C1876" s="87" t="s">
        <v>2019</v>
      </c>
      <c r="D1876" s="89">
        <v>4.37</v>
      </c>
      <c r="E1876" s="82">
        <v>80</v>
      </c>
      <c r="F1876" s="82">
        <f t="shared" si="29"/>
        <v>349.6</v>
      </c>
      <c r="G1876" s="80" t="s">
        <v>53646</v>
      </c>
    </row>
    <row r="1877" ht="14" customHeight="1" spans="1:7">
      <c r="A1877" s="79" t="s">
        <v>54532</v>
      </c>
      <c r="B1877" s="87" t="s">
        <v>54533</v>
      </c>
      <c r="C1877" s="87" t="s">
        <v>54534</v>
      </c>
      <c r="D1877" s="89">
        <v>8.32</v>
      </c>
      <c r="E1877" s="82">
        <v>80</v>
      </c>
      <c r="F1877" s="82">
        <f t="shared" si="29"/>
        <v>665.6</v>
      </c>
      <c r="G1877" s="80" t="s">
        <v>53646</v>
      </c>
    </row>
    <row r="1878" ht="14" customHeight="1" spans="1:7">
      <c r="A1878" s="79" t="s">
        <v>54535</v>
      </c>
      <c r="B1878" s="87" t="s">
        <v>54536</v>
      </c>
      <c r="C1878" s="87" t="s">
        <v>37095</v>
      </c>
      <c r="D1878" s="89">
        <v>10.4</v>
      </c>
      <c r="E1878" s="82">
        <v>80</v>
      </c>
      <c r="F1878" s="82">
        <f t="shared" si="29"/>
        <v>832</v>
      </c>
      <c r="G1878" s="80" t="s">
        <v>53646</v>
      </c>
    </row>
    <row r="1879" ht="14" customHeight="1" spans="1:7">
      <c r="A1879" s="79" t="s">
        <v>54537</v>
      </c>
      <c r="B1879" s="87" t="s">
        <v>54538</v>
      </c>
      <c r="C1879" s="87" t="s">
        <v>54539</v>
      </c>
      <c r="D1879" s="89">
        <v>6.24</v>
      </c>
      <c r="E1879" s="82">
        <v>80</v>
      </c>
      <c r="F1879" s="82">
        <f t="shared" si="29"/>
        <v>499.2</v>
      </c>
      <c r="G1879" s="80" t="s">
        <v>53646</v>
      </c>
    </row>
    <row r="1880" ht="14" customHeight="1" spans="1:7">
      <c r="A1880" s="79" t="s">
        <v>54540</v>
      </c>
      <c r="B1880" s="87" t="s">
        <v>54541</v>
      </c>
      <c r="C1880" s="87" t="s">
        <v>21456</v>
      </c>
      <c r="D1880" s="89">
        <v>4.16</v>
      </c>
      <c r="E1880" s="82">
        <v>80</v>
      </c>
      <c r="F1880" s="82">
        <f t="shared" si="29"/>
        <v>332.8</v>
      </c>
      <c r="G1880" s="80" t="s">
        <v>53646</v>
      </c>
    </row>
    <row r="1881" ht="14" customHeight="1" spans="1:7">
      <c r="A1881" s="79" t="s">
        <v>54542</v>
      </c>
      <c r="B1881" s="87" t="s">
        <v>54543</v>
      </c>
      <c r="C1881" s="87" t="s">
        <v>54544</v>
      </c>
      <c r="D1881" s="89">
        <v>4.16</v>
      </c>
      <c r="E1881" s="82">
        <v>80</v>
      </c>
      <c r="F1881" s="82">
        <f t="shared" si="29"/>
        <v>332.8</v>
      </c>
      <c r="G1881" s="80" t="s">
        <v>53646</v>
      </c>
    </row>
    <row r="1882" ht="14" customHeight="1" spans="1:7">
      <c r="A1882" s="79" t="s">
        <v>54545</v>
      </c>
      <c r="B1882" s="87" t="s">
        <v>54546</v>
      </c>
      <c r="C1882" s="87" t="s">
        <v>15363</v>
      </c>
      <c r="D1882" s="89">
        <v>3.55</v>
      </c>
      <c r="E1882" s="82">
        <v>80</v>
      </c>
      <c r="F1882" s="82">
        <f t="shared" si="29"/>
        <v>284</v>
      </c>
      <c r="G1882" s="80" t="s">
        <v>53646</v>
      </c>
    </row>
    <row r="1883" ht="14" customHeight="1" spans="1:7">
      <c r="A1883" s="79" t="s">
        <v>54547</v>
      </c>
      <c r="B1883" s="87" t="s">
        <v>54548</v>
      </c>
      <c r="C1883" s="87" t="s">
        <v>54549</v>
      </c>
      <c r="D1883" s="89">
        <v>4.16</v>
      </c>
      <c r="E1883" s="82">
        <v>80</v>
      </c>
      <c r="F1883" s="82">
        <f t="shared" si="29"/>
        <v>332.8</v>
      </c>
      <c r="G1883" s="80" t="s">
        <v>53646</v>
      </c>
    </row>
    <row r="1884" ht="14" customHeight="1" spans="1:7">
      <c r="A1884" s="79" t="s">
        <v>54550</v>
      </c>
      <c r="B1884" s="87" t="s">
        <v>54551</v>
      </c>
      <c r="C1884" s="87" t="s">
        <v>54552</v>
      </c>
      <c r="D1884" s="89">
        <v>4.16</v>
      </c>
      <c r="E1884" s="82">
        <v>80</v>
      </c>
      <c r="F1884" s="82">
        <f t="shared" si="29"/>
        <v>332.8</v>
      </c>
      <c r="G1884" s="80" t="s">
        <v>53646</v>
      </c>
    </row>
    <row r="1885" ht="14" customHeight="1" spans="1:7">
      <c r="A1885" s="79" t="s">
        <v>54553</v>
      </c>
      <c r="B1885" s="87" t="s">
        <v>54554</v>
      </c>
      <c r="C1885" s="87" t="s">
        <v>16587</v>
      </c>
      <c r="D1885" s="89">
        <v>8.32</v>
      </c>
      <c r="E1885" s="82">
        <v>80</v>
      </c>
      <c r="F1885" s="82">
        <f t="shared" si="29"/>
        <v>665.6</v>
      </c>
      <c r="G1885" s="80" t="s">
        <v>53646</v>
      </c>
    </row>
    <row r="1886" ht="14" customHeight="1" spans="1:7">
      <c r="A1886" s="79" t="s">
        <v>54555</v>
      </c>
      <c r="B1886" s="87" t="s">
        <v>54556</v>
      </c>
      <c r="C1886" s="87" t="s">
        <v>54557</v>
      </c>
      <c r="D1886" s="89">
        <v>6.14</v>
      </c>
      <c r="E1886" s="82">
        <v>80</v>
      </c>
      <c r="F1886" s="82">
        <f t="shared" si="29"/>
        <v>491.2</v>
      </c>
      <c r="G1886" s="80" t="s">
        <v>53646</v>
      </c>
    </row>
    <row r="1887" ht="14" customHeight="1" spans="1:7">
      <c r="A1887" s="79" t="s">
        <v>54558</v>
      </c>
      <c r="B1887" s="87" t="s">
        <v>54559</v>
      </c>
      <c r="C1887" s="87" t="s">
        <v>1946</v>
      </c>
      <c r="D1887" s="89">
        <v>5.2</v>
      </c>
      <c r="E1887" s="82">
        <v>80</v>
      </c>
      <c r="F1887" s="82">
        <f t="shared" si="29"/>
        <v>416</v>
      </c>
      <c r="G1887" s="80" t="s">
        <v>53646</v>
      </c>
    </row>
    <row r="1888" ht="14" customHeight="1" spans="1:7">
      <c r="A1888" s="79" t="s">
        <v>54560</v>
      </c>
      <c r="B1888" s="87" t="s">
        <v>54561</v>
      </c>
      <c r="C1888" s="87" t="s">
        <v>54562</v>
      </c>
      <c r="D1888" s="89">
        <v>3.12</v>
      </c>
      <c r="E1888" s="82">
        <v>80</v>
      </c>
      <c r="F1888" s="82">
        <f t="shared" si="29"/>
        <v>249.6</v>
      </c>
      <c r="G1888" s="80" t="s">
        <v>53646</v>
      </c>
    </row>
    <row r="1889" ht="14" customHeight="1" spans="1:7">
      <c r="A1889" s="79" t="s">
        <v>54563</v>
      </c>
      <c r="B1889" s="87" t="s">
        <v>54564</v>
      </c>
      <c r="C1889" s="87" t="s">
        <v>54001</v>
      </c>
      <c r="D1889" s="89">
        <v>5.62</v>
      </c>
      <c r="E1889" s="82">
        <v>80</v>
      </c>
      <c r="F1889" s="82">
        <f t="shared" si="29"/>
        <v>449.6</v>
      </c>
      <c r="G1889" s="80" t="s">
        <v>53646</v>
      </c>
    </row>
    <row r="1890" ht="14" customHeight="1" spans="1:7">
      <c r="A1890" s="79" t="s">
        <v>54565</v>
      </c>
      <c r="B1890" s="87" t="s">
        <v>54566</v>
      </c>
      <c r="C1890" s="87" t="s">
        <v>54567</v>
      </c>
      <c r="D1890" s="89">
        <v>8.53</v>
      </c>
      <c r="E1890" s="82">
        <v>80</v>
      </c>
      <c r="F1890" s="82">
        <f t="shared" si="29"/>
        <v>682.4</v>
      </c>
      <c r="G1890" s="80" t="s">
        <v>53646</v>
      </c>
    </row>
    <row r="1891" ht="14" customHeight="1" spans="1:7">
      <c r="A1891" s="79" t="s">
        <v>54568</v>
      </c>
      <c r="B1891" s="87" t="s">
        <v>54569</v>
      </c>
      <c r="C1891" s="87" t="s">
        <v>54570</v>
      </c>
      <c r="D1891" s="89">
        <v>10.2</v>
      </c>
      <c r="E1891" s="82">
        <v>80</v>
      </c>
      <c r="F1891" s="82">
        <f t="shared" si="29"/>
        <v>816</v>
      </c>
      <c r="G1891" s="80" t="s">
        <v>53646</v>
      </c>
    </row>
    <row r="1892" ht="14" customHeight="1" spans="1:7">
      <c r="A1892" s="79" t="s">
        <v>54571</v>
      </c>
      <c r="B1892" s="87" t="s">
        <v>54572</v>
      </c>
      <c r="C1892" s="87" t="s">
        <v>54573</v>
      </c>
      <c r="D1892" s="89">
        <v>8.66</v>
      </c>
      <c r="E1892" s="82">
        <v>80</v>
      </c>
      <c r="F1892" s="82">
        <f t="shared" si="29"/>
        <v>692.8</v>
      </c>
      <c r="G1892" s="80" t="s">
        <v>53646</v>
      </c>
    </row>
    <row r="1893" ht="14" customHeight="1" spans="1:7">
      <c r="A1893" s="79" t="s">
        <v>54574</v>
      </c>
      <c r="B1893" s="87" t="s">
        <v>54575</v>
      </c>
      <c r="C1893" s="87" t="s">
        <v>39696</v>
      </c>
      <c r="D1893" s="89">
        <v>5.51</v>
      </c>
      <c r="E1893" s="82">
        <v>80</v>
      </c>
      <c r="F1893" s="82">
        <f t="shared" si="29"/>
        <v>440.8</v>
      </c>
      <c r="G1893" s="80" t="s">
        <v>53646</v>
      </c>
    </row>
    <row r="1894" ht="14" customHeight="1" spans="1:7">
      <c r="A1894" s="79" t="s">
        <v>54576</v>
      </c>
      <c r="B1894" s="87" t="s">
        <v>54577</v>
      </c>
      <c r="C1894" s="87" t="s">
        <v>54578</v>
      </c>
      <c r="D1894" s="89">
        <v>2.71</v>
      </c>
      <c r="E1894" s="82">
        <v>80</v>
      </c>
      <c r="F1894" s="82">
        <f t="shared" si="29"/>
        <v>216.8</v>
      </c>
      <c r="G1894" s="80" t="s">
        <v>53646</v>
      </c>
    </row>
    <row r="1895" ht="14" customHeight="1" spans="1:7">
      <c r="A1895" s="79" t="s">
        <v>54579</v>
      </c>
      <c r="B1895" s="87" t="s">
        <v>54580</v>
      </c>
      <c r="C1895" s="87" t="s">
        <v>54581</v>
      </c>
      <c r="D1895" s="89">
        <v>7.28</v>
      </c>
      <c r="E1895" s="82">
        <v>80</v>
      </c>
      <c r="F1895" s="82">
        <f t="shared" si="29"/>
        <v>582.4</v>
      </c>
      <c r="G1895" s="80" t="s">
        <v>53646</v>
      </c>
    </row>
    <row r="1896" ht="14" customHeight="1" spans="1:7">
      <c r="A1896" s="79" t="s">
        <v>54582</v>
      </c>
      <c r="B1896" s="87" t="s">
        <v>54583</v>
      </c>
      <c r="C1896" s="87" t="s">
        <v>1712</v>
      </c>
      <c r="D1896" s="89">
        <v>6.55</v>
      </c>
      <c r="E1896" s="82">
        <v>80</v>
      </c>
      <c r="F1896" s="82">
        <f t="shared" si="29"/>
        <v>524</v>
      </c>
      <c r="G1896" s="80" t="s">
        <v>53646</v>
      </c>
    </row>
    <row r="1897" ht="14" customHeight="1" spans="1:7">
      <c r="A1897" s="79" t="s">
        <v>54584</v>
      </c>
      <c r="B1897" s="87" t="s">
        <v>54585</v>
      </c>
      <c r="C1897" s="87" t="s">
        <v>33621</v>
      </c>
      <c r="D1897" s="89">
        <v>2.08</v>
      </c>
      <c r="E1897" s="82">
        <v>80</v>
      </c>
      <c r="F1897" s="82">
        <f t="shared" si="29"/>
        <v>166.4</v>
      </c>
      <c r="G1897" s="80" t="s">
        <v>53646</v>
      </c>
    </row>
    <row r="1898" ht="14" customHeight="1" spans="1:7">
      <c r="A1898" s="79" t="s">
        <v>54586</v>
      </c>
      <c r="B1898" s="87" t="s">
        <v>54587</v>
      </c>
      <c r="C1898" s="87" t="s">
        <v>5324</v>
      </c>
      <c r="D1898" s="89">
        <v>5.62</v>
      </c>
      <c r="E1898" s="82">
        <v>80</v>
      </c>
      <c r="F1898" s="82">
        <f t="shared" si="29"/>
        <v>449.6</v>
      </c>
      <c r="G1898" s="80" t="s">
        <v>53646</v>
      </c>
    </row>
    <row r="1899" ht="14" customHeight="1" spans="1:7">
      <c r="A1899" s="79" t="s">
        <v>54588</v>
      </c>
      <c r="B1899" s="87" t="s">
        <v>54589</v>
      </c>
      <c r="C1899" s="87" t="s">
        <v>9322</v>
      </c>
      <c r="D1899" s="89">
        <v>4.58</v>
      </c>
      <c r="E1899" s="82">
        <v>80</v>
      </c>
      <c r="F1899" s="82">
        <f t="shared" si="29"/>
        <v>366.4</v>
      </c>
      <c r="G1899" s="80" t="s">
        <v>53646</v>
      </c>
    </row>
    <row r="1900" ht="14" customHeight="1" spans="1:7">
      <c r="A1900" s="79" t="s">
        <v>54590</v>
      </c>
      <c r="B1900" s="87" t="s">
        <v>54591</v>
      </c>
      <c r="C1900" s="87" t="s">
        <v>8451</v>
      </c>
      <c r="D1900" s="89">
        <v>4.58</v>
      </c>
      <c r="E1900" s="82">
        <v>80</v>
      </c>
      <c r="F1900" s="82">
        <f t="shared" si="29"/>
        <v>366.4</v>
      </c>
      <c r="G1900" s="80" t="s">
        <v>53646</v>
      </c>
    </row>
    <row r="1901" ht="14" customHeight="1" spans="1:7">
      <c r="A1901" s="79" t="s">
        <v>54592</v>
      </c>
      <c r="B1901" s="87" t="s">
        <v>54593</v>
      </c>
      <c r="C1901" s="87" t="s">
        <v>33582</v>
      </c>
      <c r="D1901" s="89">
        <v>2.72</v>
      </c>
      <c r="E1901" s="82">
        <v>80</v>
      </c>
      <c r="F1901" s="82">
        <f t="shared" si="29"/>
        <v>217.6</v>
      </c>
      <c r="G1901" s="80" t="s">
        <v>53646</v>
      </c>
    </row>
    <row r="1902" ht="14" customHeight="1" spans="1:7">
      <c r="A1902" s="79" t="s">
        <v>54594</v>
      </c>
      <c r="B1902" s="87" t="s">
        <v>54595</v>
      </c>
      <c r="C1902" s="87" t="s">
        <v>15916</v>
      </c>
      <c r="D1902" s="89">
        <v>4.16</v>
      </c>
      <c r="E1902" s="82">
        <v>80</v>
      </c>
      <c r="F1902" s="82">
        <f t="shared" si="29"/>
        <v>332.8</v>
      </c>
      <c r="G1902" s="80" t="s">
        <v>53646</v>
      </c>
    </row>
    <row r="1903" ht="14" customHeight="1" spans="1:7">
      <c r="A1903" s="79" t="s">
        <v>54596</v>
      </c>
      <c r="B1903" s="87" t="s">
        <v>54597</v>
      </c>
      <c r="C1903" s="87" t="s">
        <v>34417</v>
      </c>
      <c r="D1903" s="89">
        <v>3.12</v>
      </c>
      <c r="E1903" s="82">
        <v>80</v>
      </c>
      <c r="F1903" s="82">
        <f t="shared" si="29"/>
        <v>249.6</v>
      </c>
      <c r="G1903" s="80" t="s">
        <v>53646</v>
      </c>
    </row>
    <row r="1904" ht="14" customHeight="1" spans="1:7">
      <c r="A1904" s="79" t="s">
        <v>54598</v>
      </c>
      <c r="B1904" s="87" t="s">
        <v>54599</v>
      </c>
      <c r="C1904" s="87" t="s">
        <v>3557</v>
      </c>
      <c r="D1904" s="89">
        <v>9.36</v>
      </c>
      <c r="E1904" s="82">
        <v>80</v>
      </c>
      <c r="F1904" s="82">
        <f t="shared" si="29"/>
        <v>748.8</v>
      </c>
      <c r="G1904" s="80" t="s">
        <v>53646</v>
      </c>
    </row>
    <row r="1905" ht="14" customHeight="1" spans="1:7">
      <c r="A1905" s="79" t="s">
        <v>54600</v>
      </c>
      <c r="B1905" s="87" t="s">
        <v>54601</v>
      </c>
      <c r="C1905" s="87" t="s">
        <v>2615</v>
      </c>
      <c r="D1905" s="89">
        <v>4.81</v>
      </c>
      <c r="E1905" s="82">
        <v>80</v>
      </c>
      <c r="F1905" s="82">
        <f t="shared" si="29"/>
        <v>384.8</v>
      </c>
      <c r="G1905" s="80" t="s">
        <v>53646</v>
      </c>
    </row>
    <row r="1906" ht="14" customHeight="1" spans="1:7">
      <c r="A1906" s="79" t="s">
        <v>54602</v>
      </c>
      <c r="B1906" s="87" t="s">
        <v>54603</v>
      </c>
      <c r="C1906" s="87" t="s">
        <v>6018</v>
      </c>
      <c r="D1906" s="89">
        <v>2.08</v>
      </c>
      <c r="E1906" s="82">
        <v>80</v>
      </c>
      <c r="F1906" s="82">
        <f t="shared" si="29"/>
        <v>166.4</v>
      </c>
      <c r="G1906" s="80" t="s">
        <v>53646</v>
      </c>
    </row>
    <row r="1907" ht="14" customHeight="1" spans="1:7">
      <c r="A1907" s="79" t="s">
        <v>54604</v>
      </c>
      <c r="B1907" s="87" t="s">
        <v>54605</v>
      </c>
      <c r="C1907" s="87" t="s">
        <v>1781</v>
      </c>
      <c r="D1907" s="89">
        <v>3.13</v>
      </c>
      <c r="E1907" s="82">
        <v>80</v>
      </c>
      <c r="F1907" s="82">
        <f t="shared" si="29"/>
        <v>250.4</v>
      </c>
      <c r="G1907" s="80" t="s">
        <v>53646</v>
      </c>
    </row>
    <row r="1908" ht="14" customHeight="1" spans="1:7">
      <c r="A1908" s="79" t="s">
        <v>54606</v>
      </c>
      <c r="B1908" s="87" t="s">
        <v>54607</v>
      </c>
      <c r="C1908" s="87" t="s">
        <v>21962</v>
      </c>
      <c r="D1908" s="89">
        <v>6.24</v>
      </c>
      <c r="E1908" s="82">
        <v>80</v>
      </c>
      <c r="F1908" s="82">
        <f t="shared" si="29"/>
        <v>499.2</v>
      </c>
      <c r="G1908" s="80" t="s">
        <v>53646</v>
      </c>
    </row>
    <row r="1909" ht="14" customHeight="1" spans="1:7">
      <c r="A1909" s="79" t="s">
        <v>54608</v>
      </c>
      <c r="B1909" s="87" t="s">
        <v>54609</v>
      </c>
      <c r="C1909" s="87" t="s">
        <v>54610</v>
      </c>
      <c r="D1909" s="89">
        <v>6.24</v>
      </c>
      <c r="E1909" s="82">
        <v>80</v>
      </c>
      <c r="F1909" s="82">
        <f t="shared" si="29"/>
        <v>499.2</v>
      </c>
      <c r="G1909" s="80" t="s">
        <v>53646</v>
      </c>
    </row>
    <row r="1910" ht="14" customHeight="1" spans="1:7">
      <c r="A1910" s="79" t="s">
        <v>54611</v>
      </c>
      <c r="B1910" s="87" t="s">
        <v>54612</v>
      </c>
      <c r="C1910" s="87" t="s">
        <v>54613</v>
      </c>
      <c r="D1910" s="89">
        <v>8.32</v>
      </c>
      <c r="E1910" s="82">
        <v>80</v>
      </c>
      <c r="F1910" s="82">
        <f t="shared" si="29"/>
        <v>665.6</v>
      </c>
      <c r="G1910" s="80" t="s">
        <v>53646</v>
      </c>
    </row>
    <row r="1911" ht="14" customHeight="1" spans="1:7">
      <c r="A1911" s="79" t="s">
        <v>54614</v>
      </c>
      <c r="B1911" s="87" t="s">
        <v>54615</v>
      </c>
      <c r="C1911" s="87" t="s">
        <v>54616</v>
      </c>
      <c r="D1911" s="89">
        <v>2.54</v>
      </c>
      <c r="E1911" s="82">
        <v>80</v>
      </c>
      <c r="F1911" s="82">
        <f t="shared" si="29"/>
        <v>203.2</v>
      </c>
      <c r="G1911" s="80" t="s">
        <v>53646</v>
      </c>
    </row>
    <row r="1912" ht="14" customHeight="1" spans="1:7">
      <c r="A1912" s="79" t="s">
        <v>54617</v>
      </c>
      <c r="B1912" s="87" t="s">
        <v>54618</v>
      </c>
      <c r="C1912" s="87" t="s">
        <v>54619</v>
      </c>
      <c r="D1912" s="89">
        <v>6.08</v>
      </c>
      <c r="E1912" s="82">
        <v>80</v>
      </c>
      <c r="F1912" s="82">
        <f t="shared" si="29"/>
        <v>486.4</v>
      </c>
      <c r="G1912" s="80" t="s">
        <v>53646</v>
      </c>
    </row>
    <row r="1913" ht="14" customHeight="1" spans="1:7">
      <c r="A1913" s="79" t="s">
        <v>54620</v>
      </c>
      <c r="B1913" s="87" t="s">
        <v>54621</v>
      </c>
      <c r="C1913" s="87" t="s">
        <v>6015</v>
      </c>
      <c r="D1913" s="89">
        <v>2.9</v>
      </c>
      <c r="E1913" s="82">
        <v>80</v>
      </c>
      <c r="F1913" s="82">
        <f t="shared" si="29"/>
        <v>232</v>
      </c>
      <c r="G1913" s="80" t="s">
        <v>53646</v>
      </c>
    </row>
    <row r="1914" ht="14" customHeight="1" spans="1:7">
      <c r="A1914" s="79" t="s">
        <v>54622</v>
      </c>
      <c r="B1914" s="87" t="s">
        <v>54623</v>
      </c>
      <c r="C1914" s="87" t="s">
        <v>54624</v>
      </c>
      <c r="D1914" s="89">
        <v>2.93</v>
      </c>
      <c r="E1914" s="82">
        <v>80</v>
      </c>
      <c r="F1914" s="82">
        <f t="shared" si="29"/>
        <v>234.4</v>
      </c>
      <c r="G1914" s="80" t="s">
        <v>53646</v>
      </c>
    </row>
    <row r="1915" ht="14" customHeight="1" spans="1:7">
      <c r="A1915" s="79" t="s">
        <v>54625</v>
      </c>
      <c r="B1915" s="87" t="s">
        <v>54626</v>
      </c>
      <c r="C1915" s="87" t="s">
        <v>54144</v>
      </c>
      <c r="D1915" s="89">
        <v>3.74</v>
      </c>
      <c r="E1915" s="82">
        <v>80</v>
      </c>
      <c r="F1915" s="82">
        <f t="shared" si="29"/>
        <v>299.2</v>
      </c>
      <c r="G1915" s="80" t="s">
        <v>53646</v>
      </c>
    </row>
    <row r="1916" ht="14" customHeight="1" spans="1:7">
      <c r="A1916" s="79" t="s">
        <v>54627</v>
      </c>
      <c r="B1916" s="87" t="s">
        <v>54628</v>
      </c>
      <c r="C1916" s="87" t="s">
        <v>36554</v>
      </c>
      <c r="D1916" s="89">
        <v>6.02</v>
      </c>
      <c r="E1916" s="82">
        <v>80</v>
      </c>
      <c r="F1916" s="82">
        <f t="shared" si="29"/>
        <v>481.6</v>
      </c>
      <c r="G1916" s="80" t="s">
        <v>53646</v>
      </c>
    </row>
    <row r="1917" ht="14" customHeight="1" spans="1:7">
      <c r="A1917" s="79" t="s">
        <v>54629</v>
      </c>
      <c r="B1917" s="87" t="s">
        <v>54630</v>
      </c>
      <c r="C1917" s="87" t="s">
        <v>807</v>
      </c>
      <c r="D1917" s="89">
        <v>4.16</v>
      </c>
      <c r="E1917" s="82">
        <v>80</v>
      </c>
      <c r="F1917" s="82">
        <f t="shared" si="29"/>
        <v>332.8</v>
      </c>
      <c r="G1917" s="80" t="s">
        <v>53646</v>
      </c>
    </row>
    <row r="1918" ht="14" customHeight="1" spans="1:7">
      <c r="A1918" s="79" t="s">
        <v>54631</v>
      </c>
      <c r="B1918" s="87" t="s">
        <v>54632</v>
      </c>
      <c r="C1918" s="87" t="s">
        <v>1899</v>
      </c>
      <c r="D1918" s="89">
        <v>11.44</v>
      </c>
      <c r="E1918" s="82">
        <v>80</v>
      </c>
      <c r="F1918" s="82">
        <f t="shared" si="29"/>
        <v>915.2</v>
      </c>
      <c r="G1918" s="80" t="s">
        <v>53646</v>
      </c>
    </row>
    <row r="1919" ht="14" customHeight="1" spans="1:7">
      <c r="A1919" s="79" t="s">
        <v>54633</v>
      </c>
      <c r="B1919" s="87" t="s">
        <v>54634</v>
      </c>
      <c r="C1919" s="87" t="s">
        <v>4630</v>
      </c>
      <c r="D1919" s="89">
        <v>3.44</v>
      </c>
      <c r="E1919" s="82">
        <v>80</v>
      </c>
      <c r="F1919" s="82">
        <f t="shared" si="29"/>
        <v>275.2</v>
      </c>
      <c r="G1919" s="80" t="s">
        <v>53646</v>
      </c>
    </row>
    <row r="1920" ht="14" customHeight="1" spans="1:7">
      <c r="A1920" s="79" t="s">
        <v>54635</v>
      </c>
      <c r="B1920" s="87" t="s">
        <v>54636</v>
      </c>
      <c r="C1920" s="87" t="s">
        <v>2283</v>
      </c>
      <c r="D1920" s="89">
        <v>5.2</v>
      </c>
      <c r="E1920" s="82">
        <v>80</v>
      </c>
      <c r="F1920" s="82">
        <f t="shared" si="29"/>
        <v>416</v>
      </c>
      <c r="G1920" s="80" t="s">
        <v>53646</v>
      </c>
    </row>
    <row r="1921" ht="14" customHeight="1" spans="1:7">
      <c r="A1921" s="79" t="s">
        <v>54637</v>
      </c>
      <c r="B1921" s="87" t="s">
        <v>54638</v>
      </c>
      <c r="C1921" s="87" t="s">
        <v>54639</v>
      </c>
      <c r="D1921" s="89">
        <v>1.61</v>
      </c>
      <c r="E1921" s="82">
        <v>80</v>
      </c>
      <c r="F1921" s="82">
        <f t="shared" si="29"/>
        <v>128.8</v>
      </c>
      <c r="G1921" s="80" t="s">
        <v>53646</v>
      </c>
    </row>
    <row r="1922" ht="14" customHeight="1" spans="1:7">
      <c r="A1922" s="79" t="s">
        <v>54640</v>
      </c>
      <c r="B1922" s="87" t="s">
        <v>54641</v>
      </c>
      <c r="C1922" s="87" t="s">
        <v>54642</v>
      </c>
      <c r="D1922" s="89">
        <v>7.28</v>
      </c>
      <c r="E1922" s="82">
        <v>80</v>
      </c>
      <c r="F1922" s="82">
        <f t="shared" si="29"/>
        <v>582.4</v>
      </c>
      <c r="G1922" s="80" t="s">
        <v>53646</v>
      </c>
    </row>
    <row r="1923" ht="14" customHeight="1" spans="1:7">
      <c r="A1923" s="79" t="s">
        <v>54643</v>
      </c>
      <c r="B1923" s="87" t="s">
        <v>54644</v>
      </c>
      <c r="C1923" s="87" t="s">
        <v>474</v>
      </c>
      <c r="D1923" s="89">
        <v>4.37</v>
      </c>
      <c r="E1923" s="82">
        <v>80</v>
      </c>
      <c r="F1923" s="82">
        <f t="shared" si="29"/>
        <v>349.6</v>
      </c>
      <c r="G1923" s="80" t="s">
        <v>53646</v>
      </c>
    </row>
    <row r="1924" ht="14" customHeight="1" spans="1:7">
      <c r="A1924" s="79" t="s">
        <v>54645</v>
      </c>
      <c r="B1924" s="87" t="s">
        <v>54646</v>
      </c>
      <c r="C1924" s="87" t="s">
        <v>38536</v>
      </c>
      <c r="D1924" s="89">
        <v>4.16</v>
      </c>
      <c r="E1924" s="82">
        <v>80</v>
      </c>
      <c r="F1924" s="82">
        <f t="shared" ref="F1924:F1987" si="30">D1924*E1924</f>
        <v>332.8</v>
      </c>
      <c r="G1924" s="80" t="s">
        <v>53646</v>
      </c>
    </row>
    <row r="1925" ht="14" customHeight="1" spans="1:7">
      <c r="A1925" s="79" t="s">
        <v>54647</v>
      </c>
      <c r="B1925" s="87" t="s">
        <v>54648</v>
      </c>
      <c r="C1925" s="87" t="s">
        <v>805</v>
      </c>
      <c r="D1925" s="89">
        <v>7.45</v>
      </c>
      <c r="E1925" s="82">
        <v>80</v>
      </c>
      <c r="F1925" s="82">
        <f t="shared" si="30"/>
        <v>596</v>
      </c>
      <c r="G1925" s="80" t="s">
        <v>53646</v>
      </c>
    </row>
    <row r="1926" ht="14" customHeight="1" spans="1:7">
      <c r="A1926" s="79" t="s">
        <v>54649</v>
      </c>
      <c r="B1926" s="87" t="s">
        <v>54650</v>
      </c>
      <c r="C1926" s="87" t="s">
        <v>54651</v>
      </c>
      <c r="D1926" s="89">
        <v>2.82</v>
      </c>
      <c r="E1926" s="82">
        <v>80</v>
      </c>
      <c r="F1926" s="82">
        <f t="shared" si="30"/>
        <v>225.6</v>
      </c>
      <c r="G1926" s="80" t="s">
        <v>53646</v>
      </c>
    </row>
    <row r="1927" ht="14" customHeight="1" spans="1:7">
      <c r="A1927" s="79" t="s">
        <v>54652</v>
      </c>
      <c r="B1927" s="87" t="s">
        <v>54653</v>
      </c>
      <c r="C1927" s="87" t="s">
        <v>2118</v>
      </c>
      <c r="D1927" s="89">
        <v>3.12</v>
      </c>
      <c r="E1927" s="82">
        <v>80</v>
      </c>
      <c r="F1927" s="82">
        <f t="shared" si="30"/>
        <v>249.6</v>
      </c>
      <c r="G1927" s="80" t="s">
        <v>53646</v>
      </c>
    </row>
    <row r="1928" ht="14" customHeight="1" spans="1:7">
      <c r="A1928" s="79" t="s">
        <v>54654</v>
      </c>
      <c r="B1928" s="87" t="s">
        <v>54655</v>
      </c>
      <c r="C1928" s="87" t="s">
        <v>22853</v>
      </c>
      <c r="D1928" s="89">
        <v>4.37</v>
      </c>
      <c r="E1928" s="82">
        <v>80</v>
      </c>
      <c r="F1928" s="82">
        <f t="shared" si="30"/>
        <v>349.6</v>
      </c>
      <c r="G1928" s="80" t="s">
        <v>53646</v>
      </c>
    </row>
    <row r="1929" ht="14" customHeight="1" spans="1:7">
      <c r="A1929" s="79" t="s">
        <v>54656</v>
      </c>
      <c r="B1929" s="87" t="s">
        <v>54657</v>
      </c>
      <c r="C1929" s="87" t="s">
        <v>54658</v>
      </c>
      <c r="D1929" s="89">
        <v>1.57</v>
      </c>
      <c r="E1929" s="82">
        <v>80</v>
      </c>
      <c r="F1929" s="82">
        <f t="shared" si="30"/>
        <v>125.6</v>
      </c>
      <c r="G1929" s="80" t="s">
        <v>53646</v>
      </c>
    </row>
    <row r="1930" ht="14" customHeight="1" spans="1:7">
      <c r="A1930" s="79" t="s">
        <v>54659</v>
      </c>
      <c r="B1930" s="87" t="s">
        <v>54660</v>
      </c>
      <c r="C1930" s="87" t="s">
        <v>17400</v>
      </c>
      <c r="D1930" s="89">
        <v>4.8</v>
      </c>
      <c r="E1930" s="82">
        <v>80</v>
      </c>
      <c r="F1930" s="82">
        <f t="shared" si="30"/>
        <v>384</v>
      </c>
      <c r="G1930" s="80" t="s">
        <v>53646</v>
      </c>
    </row>
    <row r="1931" ht="14" customHeight="1" spans="1:7">
      <c r="A1931" s="79" t="s">
        <v>54661</v>
      </c>
      <c r="B1931" s="87" t="s">
        <v>54662</v>
      </c>
      <c r="C1931" s="87" t="s">
        <v>939</v>
      </c>
      <c r="D1931" s="89">
        <v>3.23</v>
      </c>
      <c r="E1931" s="82">
        <v>80</v>
      </c>
      <c r="F1931" s="82">
        <f t="shared" si="30"/>
        <v>258.4</v>
      </c>
      <c r="G1931" s="80" t="s">
        <v>53646</v>
      </c>
    </row>
    <row r="1932" ht="14" customHeight="1" spans="1:7">
      <c r="A1932" s="79" t="s">
        <v>54663</v>
      </c>
      <c r="B1932" s="87" t="s">
        <v>54664</v>
      </c>
      <c r="C1932" s="87" t="s">
        <v>3728</v>
      </c>
      <c r="D1932" s="89">
        <v>4.16</v>
      </c>
      <c r="E1932" s="82">
        <v>80</v>
      </c>
      <c r="F1932" s="82">
        <f t="shared" si="30"/>
        <v>332.8</v>
      </c>
      <c r="G1932" s="80" t="s">
        <v>53646</v>
      </c>
    </row>
    <row r="1933" ht="14" customHeight="1" spans="1:7">
      <c r="A1933" s="79" t="s">
        <v>54665</v>
      </c>
      <c r="B1933" s="87" t="s">
        <v>54666</v>
      </c>
      <c r="C1933" s="87" t="s">
        <v>62</v>
      </c>
      <c r="D1933" s="89">
        <v>4.16</v>
      </c>
      <c r="E1933" s="82">
        <v>80</v>
      </c>
      <c r="F1933" s="82">
        <f t="shared" si="30"/>
        <v>332.8</v>
      </c>
      <c r="G1933" s="80" t="s">
        <v>53646</v>
      </c>
    </row>
    <row r="1934" ht="14" customHeight="1" spans="1:7">
      <c r="A1934" s="79" t="s">
        <v>54667</v>
      </c>
      <c r="B1934" s="87" t="s">
        <v>54668</v>
      </c>
      <c r="C1934" s="87" t="s">
        <v>16561</v>
      </c>
      <c r="D1934" s="89">
        <v>3.55</v>
      </c>
      <c r="E1934" s="82">
        <v>80</v>
      </c>
      <c r="F1934" s="82">
        <f t="shared" si="30"/>
        <v>284</v>
      </c>
      <c r="G1934" s="80" t="s">
        <v>53646</v>
      </c>
    </row>
    <row r="1935" ht="14" customHeight="1" spans="1:7">
      <c r="A1935" s="79" t="s">
        <v>54669</v>
      </c>
      <c r="B1935" s="87" t="s">
        <v>54670</v>
      </c>
      <c r="C1935" s="87" t="s">
        <v>54671</v>
      </c>
      <c r="D1935" s="89">
        <v>7.79</v>
      </c>
      <c r="E1935" s="82">
        <v>80</v>
      </c>
      <c r="F1935" s="82">
        <f t="shared" si="30"/>
        <v>623.2</v>
      </c>
      <c r="G1935" s="80" t="s">
        <v>53646</v>
      </c>
    </row>
    <row r="1936" ht="14" customHeight="1" spans="1:7">
      <c r="A1936" s="79" t="s">
        <v>54672</v>
      </c>
      <c r="B1936" s="87" t="s">
        <v>54673</v>
      </c>
      <c r="C1936" s="87" t="s">
        <v>11853</v>
      </c>
      <c r="D1936" s="89">
        <v>2.08</v>
      </c>
      <c r="E1936" s="82">
        <v>80</v>
      </c>
      <c r="F1936" s="82">
        <f t="shared" si="30"/>
        <v>166.4</v>
      </c>
      <c r="G1936" s="80" t="s">
        <v>53646</v>
      </c>
    </row>
    <row r="1937" ht="14" customHeight="1" spans="1:7">
      <c r="A1937" s="79" t="s">
        <v>54674</v>
      </c>
      <c r="B1937" s="87" t="s">
        <v>54675</v>
      </c>
      <c r="C1937" s="87" t="s">
        <v>54676</v>
      </c>
      <c r="D1937" s="88">
        <v>6.84</v>
      </c>
      <c r="E1937" s="82">
        <v>80</v>
      </c>
      <c r="F1937" s="82">
        <f t="shared" si="30"/>
        <v>547.2</v>
      </c>
      <c r="G1937" s="80" t="s">
        <v>53646</v>
      </c>
    </row>
    <row r="1938" ht="14" customHeight="1" spans="1:7">
      <c r="A1938" s="79" t="s">
        <v>54677</v>
      </c>
      <c r="B1938" s="87" t="s">
        <v>54678</v>
      </c>
      <c r="C1938" s="87" t="s">
        <v>3683</v>
      </c>
      <c r="D1938" s="88">
        <v>3.78</v>
      </c>
      <c r="E1938" s="82">
        <v>80</v>
      </c>
      <c r="F1938" s="82">
        <f t="shared" si="30"/>
        <v>302.4</v>
      </c>
      <c r="G1938" s="80" t="s">
        <v>53646</v>
      </c>
    </row>
    <row r="1939" ht="14" customHeight="1" spans="1:7">
      <c r="A1939" s="79" t="s">
        <v>54679</v>
      </c>
      <c r="B1939" s="87" t="s">
        <v>54680</v>
      </c>
      <c r="C1939" s="87" t="s">
        <v>54681</v>
      </c>
      <c r="D1939" s="88">
        <v>2.88</v>
      </c>
      <c r="E1939" s="82">
        <v>80</v>
      </c>
      <c r="F1939" s="82">
        <f t="shared" si="30"/>
        <v>230.4</v>
      </c>
      <c r="G1939" s="80" t="s">
        <v>53646</v>
      </c>
    </row>
    <row r="1940" ht="14" customHeight="1" spans="1:7">
      <c r="A1940" s="79" t="s">
        <v>54682</v>
      </c>
      <c r="B1940" s="87" t="s">
        <v>54683</v>
      </c>
      <c r="C1940" s="87" t="s">
        <v>54684</v>
      </c>
      <c r="D1940" s="88">
        <v>4.5</v>
      </c>
      <c r="E1940" s="82">
        <v>80</v>
      </c>
      <c r="F1940" s="82">
        <f t="shared" si="30"/>
        <v>360</v>
      </c>
      <c r="G1940" s="80" t="s">
        <v>53646</v>
      </c>
    </row>
    <row r="1941" ht="14" customHeight="1" spans="1:7">
      <c r="A1941" s="79" t="s">
        <v>54685</v>
      </c>
      <c r="B1941" s="87" t="s">
        <v>54686</v>
      </c>
      <c r="C1941" s="87" t="s">
        <v>6148</v>
      </c>
      <c r="D1941" s="88">
        <v>5.4</v>
      </c>
      <c r="E1941" s="82">
        <v>80</v>
      </c>
      <c r="F1941" s="82">
        <f t="shared" si="30"/>
        <v>432</v>
      </c>
      <c r="G1941" s="80" t="s">
        <v>53646</v>
      </c>
    </row>
    <row r="1942" ht="14" customHeight="1" spans="1:7">
      <c r="A1942" s="79" t="s">
        <v>54687</v>
      </c>
      <c r="B1942" s="87" t="s">
        <v>54688</v>
      </c>
      <c r="C1942" s="87" t="s">
        <v>38942</v>
      </c>
      <c r="D1942" s="88">
        <v>5.42</v>
      </c>
      <c r="E1942" s="82">
        <v>80</v>
      </c>
      <c r="F1942" s="82">
        <f t="shared" si="30"/>
        <v>433.6</v>
      </c>
      <c r="G1942" s="80" t="s">
        <v>53646</v>
      </c>
    </row>
    <row r="1943" ht="14" customHeight="1" spans="1:7">
      <c r="A1943" s="79" t="s">
        <v>54689</v>
      </c>
      <c r="B1943" s="87" t="s">
        <v>54690</v>
      </c>
      <c r="C1943" s="87" t="s">
        <v>29960</v>
      </c>
      <c r="D1943" s="88">
        <v>1.81</v>
      </c>
      <c r="E1943" s="82">
        <v>80</v>
      </c>
      <c r="F1943" s="82">
        <f t="shared" si="30"/>
        <v>144.8</v>
      </c>
      <c r="G1943" s="80" t="s">
        <v>53646</v>
      </c>
    </row>
    <row r="1944" ht="14" customHeight="1" spans="1:7">
      <c r="A1944" s="79" t="s">
        <v>54691</v>
      </c>
      <c r="B1944" s="87" t="s">
        <v>54692</v>
      </c>
      <c r="C1944" s="87" t="s">
        <v>54693</v>
      </c>
      <c r="D1944" s="88">
        <v>9.92</v>
      </c>
      <c r="E1944" s="82">
        <v>80</v>
      </c>
      <c r="F1944" s="82">
        <f t="shared" si="30"/>
        <v>793.6</v>
      </c>
      <c r="G1944" s="80" t="s">
        <v>53646</v>
      </c>
    </row>
    <row r="1945" ht="14" customHeight="1" spans="1:7">
      <c r="A1945" s="79" t="s">
        <v>54694</v>
      </c>
      <c r="B1945" s="87" t="s">
        <v>54695</v>
      </c>
      <c r="C1945" s="87" t="s">
        <v>54696</v>
      </c>
      <c r="D1945" s="88">
        <v>4.52</v>
      </c>
      <c r="E1945" s="82">
        <v>80</v>
      </c>
      <c r="F1945" s="82">
        <f t="shared" si="30"/>
        <v>361.6</v>
      </c>
      <c r="G1945" s="80" t="s">
        <v>53646</v>
      </c>
    </row>
    <row r="1946" ht="14" customHeight="1" spans="1:7">
      <c r="A1946" s="79" t="s">
        <v>54697</v>
      </c>
      <c r="B1946" s="87" t="s">
        <v>54698</v>
      </c>
      <c r="C1946" s="87" t="s">
        <v>54699</v>
      </c>
      <c r="D1946" s="88">
        <v>1.8</v>
      </c>
      <c r="E1946" s="82">
        <v>80</v>
      </c>
      <c r="F1946" s="82">
        <f t="shared" si="30"/>
        <v>144</v>
      </c>
      <c r="G1946" s="80" t="s">
        <v>53646</v>
      </c>
    </row>
    <row r="1947" ht="14" customHeight="1" spans="1:7">
      <c r="A1947" s="79" t="s">
        <v>54700</v>
      </c>
      <c r="B1947" s="87" t="s">
        <v>54701</v>
      </c>
      <c r="C1947" s="87" t="s">
        <v>54702</v>
      </c>
      <c r="D1947" s="88">
        <v>3.6</v>
      </c>
      <c r="E1947" s="82">
        <v>80</v>
      </c>
      <c r="F1947" s="82">
        <f t="shared" si="30"/>
        <v>288</v>
      </c>
      <c r="G1947" s="80" t="s">
        <v>53646</v>
      </c>
    </row>
    <row r="1948" ht="14" customHeight="1" spans="1:7">
      <c r="A1948" s="79" t="s">
        <v>54703</v>
      </c>
      <c r="B1948" s="87" t="s">
        <v>54704</v>
      </c>
      <c r="C1948" s="87" t="s">
        <v>54705</v>
      </c>
      <c r="D1948" s="88">
        <v>5.4</v>
      </c>
      <c r="E1948" s="82">
        <v>80</v>
      </c>
      <c r="F1948" s="82">
        <f t="shared" si="30"/>
        <v>432</v>
      </c>
      <c r="G1948" s="80" t="s">
        <v>53646</v>
      </c>
    </row>
    <row r="1949" ht="14" customHeight="1" spans="1:7">
      <c r="A1949" s="79" t="s">
        <v>54706</v>
      </c>
      <c r="B1949" s="87" t="s">
        <v>54707</v>
      </c>
      <c r="C1949" s="87" t="s">
        <v>54708</v>
      </c>
      <c r="D1949" s="88">
        <v>3.6</v>
      </c>
      <c r="E1949" s="82">
        <v>80</v>
      </c>
      <c r="F1949" s="82">
        <f t="shared" si="30"/>
        <v>288</v>
      </c>
      <c r="G1949" s="80" t="s">
        <v>53646</v>
      </c>
    </row>
    <row r="1950" ht="14" customHeight="1" spans="1:7">
      <c r="A1950" s="79" t="s">
        <v>54709</v>
      </c>
      <c r="B1950" s="87" t="s">
        <v>54710</v>
      </c>
      <c r="C1950" s="87" t="s">
        <v>22684</v>
      </c>
      <c r="D1950" s="88">
        <v>3.6</v>
      </c>
      <c r="E1950" s="82">
        <v>80</v>
      </c>
      <c r="F1950" s="82">
        <f t="shared" si="30"/>
        <v>288</v>
      </c>
      <c r="G1950" s="80" t="s">
        <v>53646</v>
      </c>
    </row>
    <row r="1951" ht="14" customHeight="1" spans="1:7">
      <c r="A1951" s="79" t="s">
        <v>54711</v>
      </c>
      <c r="B1951" s="87" t="s">
        <v>54712</v>
      </c>
      <c r="C1951" s="87" t="s">
        <v>7361</v>
      </c>
      <c r="D1951" s="88">
        <v>1.8</v>
      </c>
      <c r="E1951" s="82">
        <v>80</v>
      </c>
      <c r="F1951" s="82">
        <f t="shared" si="30"/>
        <v>144</v>
      </c>
      <c r="G1951" s="80" t="s">
        <v>53646</v>
      </c>
    </row>
    <row r="1952" ht="14" customHeight="1" spans="1:7">
      <c r="A1952" s="79" t="s">
        <v>54713</v>
      </c>
      <c r="B1952" s="87" t="s">
        <v>54714</v>
      </c>
      <c r="C1952" s="87" t="s">
        <v>54715</v>
      </c>
      <c r="D1952" s="88">
        <v>5.4</v>
      </c>
      <c r="E1952" s="82">
        <v>80</v>
      </c>
      <c r="F1952" s="82">
        <f t="shared" si="30"/>
        <v>432</v>
      </c>
      <c r="G1952" s="80" t="s">
        <v>53646</v>
      </c>
    </row>
    <row r="1953" ht="14" customHeight="1" spans="1:7">
      <c r="A1953" s="79" t="s">
        <v>54716</v>
      </c>
      <c r="B1953" s="87" t="s">
        <v>54717</v>
      </c>
      <c r="C1953" s="87" t="s">
        <v>9278</v>
      </c>
      <c r="D1953" s="88">
        <v>6.3</v>
      </c>
      <c r="E1953" s="82">
        <v>80</v>
      </c>
      <c r="F1953" s="82">
        <f t="shared" si="30"/>
        <v>504</v>
      </c>
      <c r="G1953" s="80" t="s">
        <v>53646</v>
      </c>
    </row>
    <row r="1954" ht="14" customHeight="1" spans="1:7">
      <c r="A1954" s="79" t="s">
        <v>54718</v>
      </c>
      <c r="B1954" s="87" t="s">
        <v>54719</v>
      </c>
      <c r="C1954" s="87" t="s">
        <v>54720</v>
      </c>
      <c r="D1954" s="88">
        <v>5.41</v>
      </c>
      <c r="E1954" s="82">
        <v>80</v>
      </c>
      <c r="F1954" s="82">
        <f t="shared" si="30"/>
        <v>432.8</v>
      </c>
      <c r="G1954" s="80" t="s">
        <v>53646</v>
      </c>
    </row>
    <row r="1955" ht="14" customHeight="1" spans="1:7">
      <c r="A1955" s="79" t="s">
        <v>54721</v>
      </c>
      <c r="B1955" s="87" t="s">
        <v>54722</v>
      </c>
      <c r="C1955" s="87" t="s">
        <v>3987</v>
      </c>
      <c r="D1955" s="88">
        <v>3.6</v>
      </c>
      <c r="E1955" s="82">
        <v>80</v>
      </c>
      <c r="F1955" s="82">
        <f t="shared" si="30"/>
        <v>288</v>
      </c>
      <c r="G1955" s="80" t="s">
        <v>53646</v>
      </c>
    </row>
    <row r="1956" ht="14" customHeight="1" spans="1:7">
      <c r="A1956" s="79" t="s">
        <v>54723</v>
      </c>
      <c r="B1956" s="87" t="s">
        <v>54724</v>
      </c>
      <c r="C1956" s="87" t="s">
        <v>10559</v>
      </c>
      <c r="D1956" s="88">
        <v>4.5</v>
      </c>
      <c r="E1956" s="82">
        <v>80</v>
      </c>
      <c r="F1956" s="82">
        <f t="shared" si="30"/>
        <v>360</v>
      </c>
      <c r="G1956" s="80" t="s">
        <v>53646</v>
      </c>
    </row>
    <row r="1957" ht="14" customHeight="1" spans="1:7">
      <c r="A1957" s="79" t="s">
        <v>54725</v>
      </c>
      <c r="B1957" s="87" t="s">
        <v>54726</v>
      </c>
      <c r="C1957" s="87" t="s">
        <v>54727</v>
      </c>
      <c r="D1957" s="88">
        <v>7.23</v>
      </c>
      <c r="E1957" s="82">
        <v>80</v>
      </c>
      <c r="F1957" s="82">
        <f t="shared" si="30"/>
        <v>578.4</v>
      </c>
      <c r="G1957" s="80" t="s">
        <v>53646</v>
      </c>
    </row>
    <row r="1958" ht="14" customHeight="1" spans="1:7">
      <c r="A1958" s="79" t="s">
        <v>54728</v>
      </c>
      <c r="B1958" s="87" t="s">
        <v>54729</v>
      </c>
      <c r="C1958" s="87" t="s">
        <v>807</v>
      </c>
      <c r="D1958" s="88">
        <v>1.8</v>
      </c>
      <c r="E1958" s="82">
        <v>80</v>
      </c>
      <c r="F1958" s="82">
        <f t="shared" si="30"/>
        <v>144</v>
      </c>
      <c r="G1958" s="80" t="s">
        <v>53646</v>
      </c>
    </row>
    <row r="1959" ht="14" customHeight="1" spans="1:7">
      <c r="A1959" s="79" t="s">
        <v>54730</v>
      </c>
      <c r="B1959" s="87" t="s">
        <v>54731</v>
      </c>
      <c r="C1959" s="87" t="s">
        <v>54732</v>
      </c>
      <c r="D1959" s="88">
        <v>3.6</v>
      </c>
      <c r="E1959" s="82">
        <v>80</v>
      </c>
      <c r="F1959" s="82">
        <f t="shared" si="30"/>
        <v>288</v>
      </c>
      <c r="G1959" s="80" t="s">
        <v>53646</v>
      </c>
    </row>
    <row r="1960" ht="14" customHeight="1" spans="1:7">
      <c r="A1960" s="79" t="s">
        <v>54733</v>
      </c>
      <c r="B1960" s="87" t="s">
        <v>54734</v>
      </c>
      <c r="C1960" s="87" t="s">
        <v>1143</v>
      </c>
      <c r="D1960" s="88">
        <v>7.2</v>
      </c>
      <c r="E1960" s="82">
        <v>80</v>
      </c>
      <c r="F1960" s="82">
        <f t="shared" si="30"/>
        <v>576</v>
      </c>
      <c r="G1960" s="80" t="s">
        <v>53646</v>
      </c>
    </row>
    <row r="1961" ht="14" customHeight="1" spans="1:7">
      <c r="A1961" s="79" t="s">
        <v>54735</v>
      </c>
      <c r="B1961" s="87" t="s">
        <v>54736</v>
      </c>
      <c r="C1961" s="87" t="s">
        <v>54737</v>
      </c>
      <c r="D1961" s="88">
        <v>10.8</v>
      </c>
      <c r="E1961" s="82">
        <v>80</v>
      </c>
      <c r="F1961" s="82">
        <f t="shared" si="30"/>
        <v>864</v>
      </c>
      <c r="G1961" s="80" t="s">
        <v>53646</v>
      </c>
    </row>
    <row r="1962" ht="14" customHeight="1" spans="1:7">
      <c r="A1962" s="79" t="s">
        <v>54738</v>
      </c>
      <c r="B1962" s="87" t="s">
        <v>54739</v>
      </c>
      <c r="C1962" s="87" t="s">
        <v>54740</v>
      </c>
      <c r="D1962" s="88">
        <v>5.4</v>
      </c>
      <c r="E1962" s="82">
        <v>80</v>
      </c>
      <c r="F1962" s="82">
        <f t="shared" si="30"/>
        <v>432</v>
      </c>
      <c r="G1962" s="80" t="s">
        <v>53646</v>
      </c>
    </row>
    <row r="1963" ht="14" customHeight="1" spans="1:7">
      <c r="A1963" s="79" t="s">
        <v>54741</v>
      </c>
      <c r="B1963" s="87" t="s">
        <v>54742</v>
      </c>
      <c r="C1963" s="87" t="s">
        <v>22949</v>
      </c>
      <c r="D1963" s="88">
        <v>3.6</v>
      </c>
      <c r="E1963" s="82">
        <v>80</v>
      </c>
      <c r="F1963" s="82">
        <f t="shared" si="30"/>
        <v>288</v>
      </c>
      <c r="G1963" s="80" t="s">
        <v>53646</v>
      </c>
    </row>
    <row r="1964" ht="14" customHeight="1" spans="1:7">
      <c r="A1964" s="79" t="s">
        <v>54743</v>
      </c>
      <c r="B1964" s="87" t="s">
        <v>54744</v>
      </c>
      <c r="C1964" s="87" t="s">
        <v>54745</v>
      </c>
      <c r="D1964" s="88">
        <v>3.6</v>
      </c>
      <c r="E1964" s="82">
        <v>80</v>
      </c>
      <c r="F1964" s="82">
        <f t="shared" si="30"/>
        <v>288</v>
      </c>
      <c r="G1964" s="80" t="s">
        <v>53646</v>
      </c>
    </row>
    <row r="1965" ht="14" customHeight="1" spans="1:7">
      <c r="A1965" s="79" t="s">
        <v>54746</v>
      </c>
      <c r="B1965" s="87" t="s">
        <v>54747</v>
      </c>
      <c r="C1965" s="87" t="s">
        <v>54748</v>
      </c>
      <c r="D1965" s="88">
        <v>1.8</v>
      </c>
      <c r="E1965" s="82">
        <v>80</v>
      </c>
      <c r="F1965" s="82">
        <f t="shared" si="30"/>
        <v>144</v>
      </c>
      <c r="G1965" s="80" t="s">
        <v>53646</v>
      </c>
    </row>
    <row r="1966" ht="14" customHeight="1" spans="1:7">
      <c r="A1966" s="79" t="s">
        <v>54749</v>
      </c>
      <c r="B1966" s="87" t="s">
        <v>54750</v>
      </c>
      <c r="C1966" s="87" t="s">
        <v>54748</v>
      </c>
      <c r="D1966" s="88">
        <v>1.8</v>
      </c>
      <c r="E1966" s="82">
        <v>80</v>
      </c>
      <c r="F1966" s="82">
        <f t="shared" si="30"/>
        <v>144</v>
      </c>
      <c r="G1966" s="80" t="s">
        <v>53646</v>
      </c>
    </row>
    <row r="1967" ht="14" customHeight="1" spans="1:7">
      <c r="A1967" s="79" t="s">
        <v>54751</v>
      </c>
      <c r="B1967" s="87" t="s">
        <v>54752</v>
      </c>
      <c r="C1967" s="87" t="s">
        <v>54753</v>
      </c>
      <c r="D1967" s="88">
        <v>3.6</v>
      </c>
      <c r="E1967" s="82">
        <v>80</v>
      </c>
      <c r="F1967" s="82">
        <f t="shared" si="30"/>
        <v>288</v>
      </c>
      <c r="G1967" s="80" t="s">
        <v>53646</v>
      </c>
    </row>
    <row r="1968" ht="14" customHeight="1" spans="1:7">
      <c r="A1968" s="79" t="s">
        <v>54754</v>
      </c>
      <c r="B1968" s="87" t="s">
        <v>54755</v>
      </c>
      <c r="C1968" s="87" t="s">
        <v>54756</v>
      </c>
      <c r="D1968" s="88">
        <v>4.5</v>
      </c>
      <c r="E1968" s="82">
        <v>80</v>
      </c>
      <c r="F1968" s="82">
        <f t="shared" si="30"/>
        <v>360</v>
      </c>
      <c r="G1968" s="80" t="s">
        <v>53646</v>
      </c>
    </row>
    <row r="1969" ht="14" customHeight="1" spans="1:7">
      <c r="A1969" s="79" t="s">
        <v>54757</v>
      </c>
      <c r="B1969" s="87" t="s">
        <v>54758</v>
      </c>
      <c r="C1969" s="87" t="s">
        <v>54759</v>
      </c>
      <c r="D1969" s="88">
        <v>8.1</v>
      </c>
      <c r="E1969" s="82">
        <v>80</v>
      </c>
      <c r="F1969" s="82">
        <f t="shared" si="30"/>
        <v>648</v>
      </c>
      <c r="G1969" s="80" t="s">
        <v>53646</v>
      </c>
    </row>
    <row r="1970" ht="14" customHeight="1" spans="1:7">
      <c r="A1970" s="79" t="s">
        <v>54760</v>
      </c>
      <c r="B1970" s="87" t="s">
        <v>54761</v>
      </c>
      <c r="C1970" s="87" t="s">
        <v>54762</v>
      </c>
      <c r="D1970" s="88">
        <v>1.8</v>
      </c>
      <c r="E1970" s="82">
        <v>80</v>
      </c>
      <c r="F1970" s="82">
        <f t="shared" si="30"/>
        <v>144</v>
      </c>
      <c r="G1970" s="80" t="s">
        <v>53646</v>
      </c>
    </row>
    <row r="1971" ht="14" customHeight="1" spans="1:7">
      <c r="A1971" s="79" t="s">
        <v>54763</v>
      </c>
      <c r="B1971" s="87" t="s">
        <v>54764</v>
      </c>
      <c r="C1971" s="87" t="s">
        <v>54765</v>
      </c>
      <c r="D1971" s="88">
        <v>7.2</v>
      </c>
      <c r="E1971" s="82">
        <v>80</v>
      </c>
      <c r="F1971" s="82">
        <f t="shared" si="30"/>
        <v>576</v>
      </c>
      <c r="G1971" s="80" t="s">
        <v>53646</v>
      </c>
    </row>
    <row r="1972" ht="14" customHeight="1" spans="1:7">
      <c r="A1972" s="79" t="s">
        <v>54766</v>
      </c>
      <c r="B1972" s="87" t="s">
        <v>54767</v>
      </c>
      <c r="C1972" s="87" t="s">
        <v>62</v>
      </c>
      <c r="D1972" s="88">
        <v>7.22</v>
      </c>
      <c r="E1972" s="82">
        <v>80</v>
      </c>
      <c r="F1972" s="82">
        <f t="shared" si="30"/>
        <v>577.6</v>
      </c>
      <c r="G1972" s="80" t="s">
        <v>53646</v>
      </c>
    </row>
    <row r="1973" ht="14" customHeight="1" spans="1:7">
      <c r="A1973" s="79" t="s">
        <v>54768</v>
      </c>
      <c r="B1973" s="87" t="s">
        <v>54769</v>
      </c>
      <c r="C1973" s="87" t="s">
        <v>2702</v>
      </c>
      <c r="D1973" s="88">
        <v>5.4</v>
      </c>
      <c r="E1973" s="82">
        <v>80</v>
      </c>
      <c r="F1973" s="82">
        <f t="shared" si="30"/>
        <v>432</v>
      </c>
      <c r="G1973" s="80" t="s">
        <v>53646</v>
      </c>
    </row>
    <row r="1974" ht="14" customHeight="1" spans="1:7">
      <c r="A1974" s="79" t="s">
        <v>54770</v>
      </c>
      <c r="B1974" s="87" t="s">
        <v>54771</v>
      </c>
      <c r="C1974" s="87" t="s">
        <v>583</v>
      </c>
      <c r="D1974" s="88">
        <v>9</v>
      </c>
      <c r="E1974" s="82">
        <v>80</v>
      </c>
      <c r="F1974" s="82">
        <f t="shared" si="30"/>
        <v>720</v>
      </c>
      <c r="G1974" s="80" t="s">
        <v>53646</v>
      </c>
    </row>
    <row r="1975" ht="14" customHeight="1" spans="1:7">
      <c r="A1975" s="79" t="s">
        <v>54772</v>
      </c>
      <c r="B1975" s="87" t="s">
        <v>54773</v>
      </c>
      <c r="C1975" s="87" t="s">
        <v>54774</v>
      </c>
      <c r="D1975" s="88">
        <v>3.6</v>
      </c>
      <c r="E1975" s="82">
        <v>80</v>
      </c>
      <c r="F1975" s="82">
        <f t="shared" si="30"/>
        <v>288</v>
      </c>
      <c r="G1975" s="80" t="s">
        <v>53646</v>
      </c>
    </row>
    <row r="1976" ht="14" customHeight="1" spans="1:7">
      <c r="A1976" s="79" t="s">
        <v>54775</v>
      </c>
      <c r="B1976" s="87" t="s">
        <v>54776</v>
      </c>
      <c r="C1976" s="87" t="s">
        <v>380</v>
      </c>
      <c r="D1976" s="88">
        <v>1.8</v>
      </c>
      <c r="E1976" s="82">
        <v>80</v>
      </c>
      <c r="F1976" s="82">
        <f t="shared" si="30"/>
        <v>144</v>
      </c>
      <c r="G1976" s="80" t="s">
        <v>53646</v>
      </c>
    </row>
    <row r="1977" ht="14" customHeight="1" spans="1:7">
      <c r="A1977" s="79" t="s">
        <v>54777</v>
      </c>
      <c r="B1977" s="87" t="s">
        <v>54778</v>
      </c>
      <c r="C1977" s="87" t="s">
        <v>1164</v>
      </c>
      <c r="D1977" s="88">
        <v>3.6</v>
      </c>
      <c r="E1977" s="82">
        <v>80</v>
      </c>
      <c r="F1977" s="82">
        <f t="shared" si="30"/>
        <v>288</v>
      </c>
      <c r="G1977" s="80" t="s">
        <v>53646</v>
      </c>
    </row>
    <row r="1978" ht="14" customHeight="1" spans="1:7">
      <c r="A1978" s="79" t="s">
        <v>54779</v>
      </c>
      <c r="B1978" s="87" t="s">
        <v>54780</v>
      </c>
      <c r="C1978" s="87" t="s">
        <v>54781</v>
      </c>
      <c r="D1978" s="88">
        <v>3.6</v>
      </c>
      <c r="E1978" s="82">
        <v>80</v>
      </c>
      <c r="F1978" s="82">
        <f t="shared" si="30"/>
        <v>288</v>
      </c>
      <c r="G1978" s="80" t="s">
        <v>53646</v>
      </c>
    </row>
    <row r="1979" ht="14" customHeight="1" spans="1:7">
      <c r="A1979" s="79" t="s">
        <v>54782</v>
      </c>
      <c r="B1979" s="87" t="s">
        <v>54783</v>
      </c>
      <c r="C1979" s="87" t="s">
        <v>54473</v>
      </c>
      <c r="D1979" s="88">
        <v>3.6</v>
      </c>
      <c r="E1979" s="82">
        <v>80</v>
      </c>
      <c r="F1979" s="82">
        <f t="shared" si="30"/>
        <v>288</v>
      </c>
      <c r="G1979" s="80" t="s">
        <v>53646</v>
      </c>
    </row>
    <row r="1980" ht="14" customHeight="1" spans="1:7">
      <c r="A1980" s="79" t="s">
        <v>54784</v>
      </c>
      <c r="B1980" s="87" t="s">
        <v>54785</v>
      </c>
      <c r="C1980" s="87" t="s">
        <v>54786</v>
      </c>
      <c r="D1980" s="88">
        <v>3.6</v>
      </c>
      <c r="E1980" s="82">
        <v>80</v>
      </c>
      <c r="F1980" s="82">
        <f t="shared" si="30"/>
        <v>288</v>
      </c>
      <c r="G1980" s="80" t="s">
        <v>53646</v>
      </c>
    </row>
    <row r="1981" ht="14" customHeight="1" spans="1:7">
      <c r="A1981" s="79" t="s">
        <v>54787</v>
      </c>
      <c r="B1981" s="87" t="s">
        <v>54788</v>
      </c>
      <c r="C1981" s="87" t="s">
        <v>54789</v>
      </c>
      <c r="D1981" s="88">
        <v>3.6</v>
      </c>
      <c r="E1981" s="82">
        <v>80</v>
      </c>
      <c r="F1981" s="82">
        <f t="shared" si="30"/>
        <v>288</v>
      </c>
      <c r="G1981" s="80" t="s">
        <v>53646</v>
      </c>
    </row>
    <row r="1982" ht="14" customHeight="1" spans="1:7">
      <c r="A1982" s="79" t="s">
        <v>54790</v>
      </c>
      <c r="B1982" s="87" t="s">
        <v>54791</v>
      </c>
      <c r="C1982" s="87" t="s">
        <v>54792</v>
      </c>
      <c r="D1982" s="88">
        <v>3.6</v>
      </c>
      <c r="E1982" s="82">
        <v>80</v>
      </c>
      <c r="F1982" s="82">
        <f t="shared" si="30"/>
        <v>288</v>
      </c>
      <c r="G1982" s="80" t="s">
        <v>53646</v>
      </c>
    </row>
    <row r="1983" ht="14" customHeight="1" spans="1:7">
      <c r="A1983" s="79" t="s">
        <v>54793</v>
      </c>
      <c r="B1983" s="87" t="s">
        <v>54794</v>
      </c>
      <c r="C1983" s="87" t="s">
        <v>54795</v>
      </c>
      <c r="D1983" s="88">
        <v>7.2</v>
      </c>
      <c r="E1983" s="82">
        <v>80</v>
      </c>
      <c r="F1983" s="82">
        <f t="shared" si="30"/>
        <v>576</v>
      </c>
      <c r="G1983" s="80" t="s">
        <v>53646</v>
      </c>
    </row>
    <row r="1984" ht="14" customHeight="1" spans="1:7">
      <c r="A1984" s="79" t="s">
        <v>54796</v>
      </c>
      <c r="B1984" s="87" t="s">
        <v>54797</v>
      </c>
      <c r="C1984" s="87" t="s">
        <v>8407</v>
      </c>
      <c r="D1984" s="88">
        <v>3.6</v>
      </c>
      <c r="E1984" s="82">
        <v>80</v>
      </c>
      <c r="F1984" s="82">
        <f t="shared" si="30"/>
        <v>288</v>
      </c>
      <c r="G1984" s="80" t="s">
        <v>53646</v>
      </c>
    </row>
    <row r="1985" ht="14" customHeight="1" spans="1:7">
      <c r="A1985" s="79" t="s">
        <v>54798</v>
      </c>
      <c r="B1985" s="87" t="s">
        <v>54799</v>
      </c>
      <c r="C1985" s="87" t="s">
        <v>37395</v>
      </c>
      <c r="D1985" s="88">
        <v>5.4</v>
      </c>
      <c r="E1985" s="82">
        <v>80</v>
      </c>
      <c r="F1985" s="82">
        <f t="shared" si="30"/>
        <v>432</v>
      </c>
      <c r="G1985" s="80" t="s">
        <v>53646</v>
      </c>
    </row>
    <row r="1986" ht="14" customHeight="1" spans="1:7">
      <c r="A1986" s="79" t="s">
        <v>54800</v>
      </c>
      <c r="B1986" s="87" t="s">
        <v>54801</v>
      </c>
      <c r="C1986" s="87" t="s">
        <v>2335</v>
      </c>
      <c r="D1986" s="88">
        <v>1.8</v>
      </c>
      <c r="E1986" s="82">
        <v>80</v>
      </c>
      <c r="F1986" s="82">
        <f t="shared" si="30"/>
        <v>144</v>
      </c>
      <c r="G1986" s="80" t="s">
        <v>53646</v>
      </c>
    </row>
    <row r="1987" ht="14" customHeight="1" spans="1:7">
      <c r="A1987" s="79" t="s">
        <v>54802</v>
      </c>
      <c r="B1987" s="87" t="s">
        <v>54803</v>
      </c>
      <c r="C1987" s="87" t="s">
        <v>3887</v>
      </c>
      <c r="D1987" s="88">
        <v>1.8</v>
      </c>
      <c r="E1987" s="82">
        <v>80</v>
      </c>
      <c r="F1987" s="82">
        <f t="shared" si="30"/>
        <v>144</v>
      </c>
      <c r="G1987" s="80" t="s">
        <v>53646</v>
      </c>
    </row>
    <row r="1988" ht="14" customHeight="1" spans="1:7">
      <c r="A1988" s="79" t="s">
        <v>54804</v>
      </c>
      <c r="B1988" s="87" t="s">
        <v>54805</v>
      </c>
      <c r="C1988" s="87" t="s">
        <v>22653</v>
      </c>
      <c r="D1988" s="88">
        <v>12.6</v>
      </c>
      <c r="E1988" s="82">
        <v>80</v>
      </c>
      <c r="F1988" s="82">
        <f t="shared" ref="F1988:F2051" si="31">D1988*E1988</f>
        <v>1008</v>
      </c>
      <c r="G1988" s="80" t="s">
        <v>53646</v>
      </c>
    </row>
    <row r="1989" ht="14" customHeight="1" spans="1:7">
      <c r="A1989" s="79" t="s">
        <v>54806</v>
      </c>
      <c r="B1989" s="87" t="s">
        <v>54807</v>
      </c>
      <c r="C1989" s="87" t="s">
        <v>54808</v>
      </c>
      <c r="D1989" s="88">
        <v>5.4</v>
      </c>
      <c r="E1989" s="82">
        <v>80</v>
      </c>
      <c r="F1989" s="82">
        <f t="shared" si="31"/>
        <v>432</v>
      </c>
      <c r="G1989" s="80" t="s">
        <v>53646</v>
      </c>
    </row>
    <row r="1990" ht="14" customHeight="1" spans="1:7">
      <c r="A1990" s="79" t="s">
        <v>54809</v>
      </c>
      <c r="B1990" s="87" t="s">
        <v>54810</v>
      </c>
      <c r="C1990" s="87" t="s">
        <v>54811</v>
      </c>
      <c r="D1990" s="88">
        <v>3.6</v>
      </c>
      <c r="E1990" s="82">
        <v>80</v>
      </c>
      <c r="F1990" s="82">
        <f t="shared" si="31"/>
        <v>288</v>
      </c>
      <c r="G1990" s="80" t="s">
        <v>53646</v>
      </c>
    </row>
    <row r="1991" ht="14" customHeight="1" spans="1:7">
      <c r="A1991" s="79" t="s">
        <v>54812</v>
      </c>
      <c r="B1991" s="87" t="s">
        <v>54813</v>
      </c>
      <c r="C1991" s="87" t="s">
        <v>2283</v>
      </c>
      <c r="D1991" s="88">
        <v>5.41</v>
      </c>
      <c r="E1991" s="82">
        <v>80</v>
      </c>
      <c r="F1991" s="82">
        <f t="shared" si="31"/>
        <v>432.8</v>
      </c>
      <c r="G1991" s="80" t="s">
        <v>53646</v>
      </c>
    </row>
    <row r="1992" ht="14" customHeight="1" spans="1:7">
      <c r="A1992" s="79" t="s">
        <v>54814</v>
      </c>
      <c r="B1992" s="87" t="s">
        <v>54815</v>
      </c>
      <c r="C1992" s="87" t="s">
        <v>54816</v>
      </c>
      <c r="D1992" s="88">
        <v>3.6</v>
      </c>
      <c r="E1992" s="82">
        <v>80</v>
      </c>
      <c r="F1992" s="82">
        <f t="shared" si="31"/>
        <v>288</v>
      </c>
      <c r="G1992" s="80" t="s">
        <v>53646</v>
      </c>
    </row>
    <row r="1993" ht="14" customHeight="1" spans="1:7">
      <c r="A1993" s="79" t="s">
        <v>54817</v>
      </c>
      <c r="B1993" s="87" t="s">
        <v>54818</v>
      </c>
      <c r="C1993" s="87" t="s">
        <v>54819</v>
      </c>
      <c r="D1993" s="88">
        <v>3.6</v>
      </c>
      <c r="E1993" s="82">
        <v>80</v>
      </c>
      <c r="F1993" s="82">
        <f t="shared" si="31"/>
        <v>288</v>
      </c>
      <c r="G1993" s="80" t="s">
        <v>53646</v>
      </c>
    </row>
    <row r="1994" ht="14" customHeight="1" spans="1:7">
      <c r="A1994" s="79" t="s">
        <v>54820</v>
      </c>
      <c r="B1994" s="87" t="s">
        <v>54821</v>
      </c>
      <c r="C1994" s="87" t="s">
        <v>54822</v>
      </c>
      <c r="D1994" s="88">
        <v>5.4</v>
      </c>
      <c r="E1994" s="82">
        <v>80</v>
      </c>
      <c r="F1994" s="82">
        <f t="shared" si="31"/>
        <v>432</v>
      </c>
      <c r="G1994" s="80" t="s">
        <v>53646</v>
      </c>
    </row>
    <row r="1995" ht="14" customHeight="1" spans="1:7">
      <c r="A1995" s="79" t="s">
        <v>54823</v>
      </c>
      <c r="B1995" s="87" t="s">
        <v>54824</v>
      </c>
      <c r="C1995" s="87" t="s">
        <v>54825</v>
      </c>
      <c r="D1995" s="88">
        <v>3.6</v>
      </c>
      <c r="E1995" s="82">
        <v>80</v>
      </c>
      <c r="F1995" s="82">
        <f t="shared" si="31"/>
        <v>288</v>
      </c>
      <c r="G1995" s="80" t="s">
        <v>53646</v>
      </c>
    </row>
    <row r="1996" ht="14" customHeight="1" spans="1:7">
      <c r="A1996" s="79" t="s">
        <v>54826</v>
      </c>
      <c r="B1996" s="87" t="s">
        <v>54827</v>
      </c>
      <c r="C1996" s="87" t="s">
        <v>54828</v>
      </c>
      <c r="D1996" s="88">
        <v>5.4</v>
      </c>
      <c r="E1996" s="82">
        <v>80</v>
      </c>
      <c r="F1996" s="82">
        <f t="shared" si="31"/>
        <v>432</v>
      </c>
      <c r="G1996" s="80" t="s">
        <v>53646</v>
      </c>
    </row>
    <row r="1997" ht="14" customHeight="1" spans="1:7">
      <c r="A1997" s="79" t="s">
        <v>54829</v>
      </c>
      <c r="B1997" s="87" t="s">
        <v>54830</v>
      </c>
      <c r="C1997" s="87" t="s">
        <v>54831</v>
      </c>
      <c r="D1997" s="88">
        <v>3.6</v>
      </c>
      <c r="E1997" s="82">
        <v>80</v>
      </c>
      <c r="F1997" s="82">
        <f t="shared" si="31"/>
        <v>288</v>
      </c>
      <c r="G1997" s="80" t="s">
        <v>53646</v>
      </c>
    </row>
    <row r="1998" ht="14" customHeight="1" spans="1:7">
      <c r="A1998" s="79" t="s">
        <v>54832</v>
      </c>
      <c r="B1998" s="87" t="s">
        <v>54833</v>
      </c>
      <c r="C1998" s="87" t="s">
        <v>54834</v>
      </c>
      <c r="D1998" s="88">
        <v>3.6</v>
      </c>
      <c r="E1998" s="82">
        <v>80</v>
      </c>
      <c r="F1998" s="82">
        <f t="shared" si="31"/>
        <v>288</v>
      </c>
      <c r="G1998" s="80" t="s">
        <v>53646</v>
      </c>
    </row>
    <row r="1999" ht="14" customHeight="1" spans="1:7">
      <c r="A1999" s="79" t="s">
        <v>54835</v>
      </c>
      <c r="B1999" s="87" t="s">
        <v>54836</v>
      </c>
      <c r="C1999" s="87" t="s">
        <v>54837</v>
      </c>
      <c r="D1999" s="88">
        <v>1.8</v>
      </c>
      <c r="E1999" s="82">
        <v>80</v>
      </c>
      <c r="F1999" s="82">
        <f t="shared" si="31"/>
        <v>144</v>
      </c>
      <c r="G1999" s="80" t="s">
        <v>53646</v>
      </c>
    </row>
    <row r="2000" ht="14" customHeight="1" spans="1:7">
      <c r="A2000" s="79" t="s">
        <v>54838</v>
      </c>
      <c r="B2000" s="87" t="s">
        <v>54839</v>
      </c>
      <c r="C2000" s="87" t="s">
        <v>54840</v>
      </c>
      <c r="D2000" s="88">
        <v>3.6</v>
      </c>
      <c r="E2000" s="82">
        <v>80</v>
      </c>
      <c r="F2000" s="82">
        <f t="shared" si="31"/>
        <v>288</v>
      </c>
      <c r="G2000" s="80" t="s">
        <v>53646</v>
      </c>
    </row>
    <row r="2001" ht="14" customHeight="1" spans="1:7">
      <c r="A2001" s="79" t="s">
        <v>54841</v>
      </c>
      <c r="B2001" s="87" t="s">
        <v>54842</v>
      </c>
      <c r="C2001" s="87" t="s">
        <v>8454</v>
      </c>
      <c r="D2001" s="88">
        <v>2.7</v>
      </c>
      <c r="E2001" s="82">
        <v>80</v>
      </c>
      <c r="F2001" s="82">
        <f t="shared" si="31"/>
        <v>216</v>
      </c>
      <c r="G2001" s="80" t="s">
        <v>53646</v>
      </c>
    </row>
    <row r="2002" ht="14" customHeight="1" spans="1:7">
      <c r="A2002" s="79" t="s">
        <v>54843</v>
      </c>
      <c r="B2002" s="87" t="s">
        <v>54844</v>
      </c>
      <c r="C2002" s="87" t="s">
        <v>34380</v>
      </c>
      <c r="D2002" s="88">
        <v>2.7</v>
      </c>
      <c r="E2002" s="82">
        <v>80</v>
      </c>
      <c r="F2002" s="82">
        <f t="shared" si="31"/>
        <v>216</v>
      </c>
      <c r="G2002" s="80" t="s">
        <v>53646</v>
      </c>
    </row>
    <row r="2003" ht="14" customHeight="1" spans="1:7">
      <c r="A2003" s="79" t="s">
        <v>54845</v>
      </c>
      <c r="B2003" s="87" t="s">
        <v>54846</v>
      </c>
      <c r="C2003" s="87" t="s">
        <v>9936</v>
      </c>
      <c r="D2003" s="88">
        <v>3.6</v>
      </c>
      <c r="E2003" s="82">
        <v>80</v>
      </c>
      <c r="F2003" s="82">
        <f t="shared" si="31"/>
        <v>288</v>
      </c>
      <c r="G2003" s="80" t="s">
        <v>53646</v>
      </c>
    </row>
    <row r="2004" ht="14" customHeight="1" spans="1:7">
      <c r="A2004" s="79" t="s">
        <v>54847</v>
      </c>
      <c r="B2004" s="87" t="s">
        <v>54848</v>
      </c>
      <c r="C2004" s="87" t="s">
        <v>54849</v>
      </c>
      <c r="D2004" s="88">
        <v>3.6</v>
      </c>
      <c r="E2004" s="82">
        <v>80</v>
      </c>
      <c r="F2004" s="82">
        <f t="shared" si="31"/>
        <v>288</v>
      </c>
      <c r="G2004" s="80" t="s">
        <v>53646</v>
      </c>
    </row>
    <row r="2005" ht="14" customHeight="1" spans="1:7">
      <c r="A2005" s="79" t="s">
        <v>54850</v>
      </c>
      <c r="B2005" s="87" t="s">
        <v>54851</v>
      </c>
      <c r="C2005" s="87" t="s">
        <v>36318</v>
      </c>
      <c r="D2005" s="88">
        <v>3.6</v>
      </c>
      <c r="E2005" s="82">
        <v>80</v>
      </c>
      <c r="F2005" s="82">
        <f t="shared" si="31"/>
        <v>288</v>
      </c>
      <c r="G2005" s="80" t="s">
        <v>53646</v>
      </c>
    </row>
    <row r="2006" ht="14" customHeight="1" spans="1:7">
      <c r="A2006" s="79" t="s">
        <v>54852</v>
      </c>
      <c r="B2006" s="87" t="s">
        <v>54853</v>
      </c>
      <c r="C2006" s="87" t="s">
        <v>13045</v>
      </c>
      <c r="D2006" s="88">
        <v>3.6</v>
      </c>
      <c r="E2006" s="82">
        <v>80</v>
      </c>
      <c r="F2006" s="82">
        <f t="shared" si="31"/>
        <v>288</v>
      </c>
      <c r="G2006" s="80" t="s">
        <v>53646</v>
      </c>
    </row>
    <row r="2007" ht="14" customHeight="1" spans="1:7">
      <c r="A2007" s="79" t="s">
        <v>54854</v>
      </c>
      <c r="B2007" s="87" t="s">
        <v>54855</v>
      </c>
      <c r="C2007" s="87" t="s">
        <v>54856</v>
      </c>
      <c r="D2007" s="88">
        <v>3.6</v>
      </c>
      <c r="E2007" s="82">
        <v>80</v>
      </c>
      <c r="F2007" s="82">
        <f t="shared" si="31"/>
        <v>288</v>
      </c>
      <c r="G2007" s="80" t="s">
        <v>53646</v>
      </c>
    </row>
    <row r="2008" ht="14" customHeight="1" spans="1:7">
      <c r="A2008" s="79" t="s">
        <v>54857</v>
      </c>
      <c r="B2008" s="87" t="s">
        <v>54858</v>
      </c>
      <c r="C2008" s="87" t="s">
        <v>5463</v>
      </c>
      <c r="D2008" s="88">
        <v>3.6</v>
      </c>
      <c r="E2008" s="82">
        <v>80</v>
      </c>
      <c r="F2008" s="82">
        <f t="shared" si="31"/>
        <v>288</v>
      </c>
      <c r="G2008" s="80" t="s">
        <v>53646</v>
      </c>
    </row>
    <row r="2009" ht="14" customHeight="1" spans="1:7">
      <c r="A2009" s="79" t="s">
        <v>54859</v>
      </c>
      <c r="B2009" s="87" t="s">
        <v>54860</v>
      </c>
      <c r="C2009" s="87" t="s">
        <v>11592</v>
      </c>
      <c r="D2009" s="88">
        <v>1.8</v>
      </c>
      <c r="E2009" s="82">
        <v>80</v>
      </c>
      <c r="F2009" s="82">
        <f t="shared" si="31"/>
        <v>144</v>
      </c>
      <c r="G2009" s="80" t="s">
        <v>53646</v>
      </c>
    </row>
    <row r="2010" ht="14" customHeight="1" spans="1:7">
      <c r="A2010" s="79" t="s">
        <v>54861</v>
      </c>
      <c r="B2010" s="87" t="s">
        <v>54862</v>
      </c>
      <c r="C2010" s="87" t="s">
        <v>54863</v>
      </c>
      <c r="D2010" s="88">
        <v>5.4</v>
      </c>
      <c r="E2010" s="82">
        <v>80</v>
      </c>
      <c r="F2010" s="82">
        <f t="shared" si="31"/>
        <v>432</v>
      </c>
      <c r="G2010" s="80" t="s">
        <v>53646</v>
      </c>
    </row>
    <row r="2011" ht="14" customHeight="1" spans="1:7">
      <c r="A2011" s="79" t="s">
        <v>54864</v>
      </c>
      <c r="B2011" s="87" t="s">
        <v>54865</v>
      </c>
      <c r="C2011" s="87" t="s">
        <v>54866</v>
      </c>
      <c r="D2011" s="88">
        <v>5.4</v>
      </c>
      <c r="E2011" s="82">
        <v>80</v>
      </c>
      <c r="F2011" s="82">
        <f t="shared" si="31"/>
        <v>432</v>
      </c>
      <c r="G2011" s="80" t="s">
        <v>53646</v>
      </c>
    </row>
    <row r="2012" ht="14" customHeight="1" spans="1:7">
      <c r="A2012" s="79" t="s">
        <v>54867</v>
      </c>
      <c r="B2012" s="87" t="s">
        <v>54868</v>
      </c>
      <c r="C2012" s="87" t="s">
        <v>17449</v>
      </c>
      <c r="D2012" s="88">
        <v>3.86</v>
      </c>
      <c r="E2012" s="82">
        <v>80</v>
      </c>
      <c r="F2012" s="82">
        <f t="shared" si="31"/>
        <v>308.8</v>
      </c>
      <c r="G2012" s="80" t="s">
        <v>53646</v>
      </c>
    </row>
    <row r="2013" ht="14" customHeight="1" spans="1:7">
      <c r="A2013" s="79" t="s">
        <v>54869</v>
      </c>
      <c r="B2013" s="87" t="s">
        <v>54870</v>
      </c>
      <c r="C2013" s="87" t="s">
        <v>54871</v>
      </c>
      <c r="D2013" s="88">
        <v>1.8</v>
      </c>
      <c r="E2013" s="82">
        <v>80</v>
      </c>
      <c r="F2013" s="82">
        <f t="shared" si="31"/>
        <v>144</v>
      </c>
      <c r="G2013" s="80" t="s">
        <v>53646</v>
      </c>
    </row>
    <row r="2014" ht="14" customHeight="1" spans="1:7">
      <c r="A2014" s="79" t="s">
        <v>54872</v>
      </c>
      <c r="B2014" s="87" t="s">
        <v>54873</v>
      </c>
      <c r="C2014" s="87" t="s">
        <v>54874</v>
      </c>
      <c r="D2014" s="88">
        <v>3.6</v>
      </c>
      <c r="E2014" s="82">
        <v>80</v>
      </c>
      <c r="F2014" s="82">
        <f t="shared" si="31"/>
        <v>288</v>
      </c>
      <c r="G2014" s="80" t="s">
        <v>53646</v>
      </c>
    </row>
    <row r="2015" ht="14" customHeight="1" spans="1:7">
      <c r="A2015" s="79" t="s">
        <v>54875</v>
      </c>
      <c r="B2015" s="87" t="s">
        <v>54876</v>
      </c>
      <c r="C2015" s="87" t="s">
        <v>42158</v>
      </c>
      <c r="D2015" s="88">
        <v>1.8</v>
      </c>
      <c r="E2015" s="82">
        <v>80</v>
      </c>
      <c r="F2015" s="82">
        <f t="shared" si="31"/>
        <v>144</v>
      </c>
      <c r="G2015" s="80" t="s">
        <v>53646</v>
      </c>
    </row>
    <row r="2016" ht="14" customHeight="1" spans="1:7">
      <c r="A2016" s="79" t="s">
        <v>18898</v>
      </c>
      <c r="B2016" s="87" t="s">
        <v>54877</v>
      </c>
      <c r="C2016" s="87" t="s">
        <v>54878</v>
      </c>
      <c r="D2016" s="88">
        <v>3.6</v>
      </c>
      <c r="E2016" s="82">
        <v>80</v>
      </c>
      <c r="F2016" s="82">
        <f t="shared" si="31"/>
        <v>288</v>
      </c>
      <c r="G2016" s="80" t="s">
        <v>53646</v>
      </c>
    </row>
    <row r="2017" ht="14" customHeight="1" spans="1:7">
      <c r="A2017" s="79" t="s">
        <v>54879</v>
      </c>
      <c r="B2017" s="87" t="s">
        <v>54880</v>
      </c>
      <c r="C2017" s="87" t="s">
        <v>3769</v>
      </c>
      <c r="D2017" s="88">
        <v>1.3</v>
      </c>
      <c r="E2017" s="82">
        <v>80</v>
      </c>
      <c r="F2017" s="82">
        <f t="shared" si="31"/>
        <v>104</v>
      </c>
      <c r="G2017" s="80" t="s">
        <v>53646</v>
      </c>
    </row>
    <row r="2018" ht="14" customHeight="1" spans="1:7">
      <c r="A2018" s="79" t="s">
        <v>54881</v>
      </c>
      <c r="B2018" s="87" t="s">
        <v>54882</v>
      </c>
      <c r="C2018" s="87" t="s">
        <v>54883</v>
      </c>
      <c r="D2018" s="88">
        <v>2.6</v>
      </c>
      <c r="E2018" s="82">
        <v>80</v>
      </c>
      <c r="F2018" s="82">
        <f t="shared" si="31"/>
        <v>208</v>
      </c>
      <c r="G2018" s="80" t="s">
        <v>53646</v>
      </c>
    </row>
    <row r="2019" ht="14" customHeight="1" spans="1:7">
      <c r="A2019" s="79" t="s">
        <v>54884</v>
      </c>
      <c r="B2019" s="87" t="s">
        <v>54885</v>
      </c>
      <c r="C2019" s="87" t="s">
        <v>54886</v>
      </c>
      <c r="D2019" s="88">
        <v>2.6</v>
      </c>
      <c r="E2019" s="82">
        <v>80</v>
      </c>
      <c r="F2019" s="82">
        <f t="shared" si="31"/>
        <v>208</v>
      </c>
      <c r="G2019" s="80" t="s">
        <v>53646</v>
      </c>
    </row>
    <row r="2020" ht="14" customHeight="1" spans="1:7">
      <c r="A2020" s="79" t="s">
        <v>54887</v>
      </c>
      <c r="B2020" s="87" t="s">
        <v>54888</v>
      </c>
      <c r="C2020" s="87" t="s">
        <v>54889</v>
      </c>
      <c r="D2020" s="88">
        <v>2.6</v>
      </c>
      <c r="E2020" s="82">
        <v>80</v>
      </c>
      <c r="F2020" s="82">
        <f t="shared" si="31"/>
        <v>208</v>
      </c>
      <c r="G2020" s="80" t="s">
        <v>53646</v>
      </c>
    </row>
    <row r="2021" ht="14" customHeight="1" spans="1:7">
      <c r="A2021" s="79" t="s">
        <v>54890</v>
      </c>
      <c r="B2021" s="87" t="s">
        <v>54891</v>
      </c>
      <c r="C2021" s="87" t="s">
        <v>54892</v>
      </c>
      <c r="D2021" s="88">
        <v>1.95</v>
      </c>
      <c r="E2021" s="82">
        <v>80</v>
      </c>
      <c r="F2021" s="82">
        <f t="shared" si="31"/>
        <v>156</v>
      </c>
      <c r="G2021" s="80" t="s">
        <v>53646</v>
      </c>
    </row>
    <row r="2022" ht="14" customHeight="1" spans="1:7">
      <c r="A2022" s="79" t="s">
        <v>54893</v>
      </c>
      <c r="B2022" s="87" t="s">
        <v>54894</v>
      </c>
      <c r="C2022" s="87" t="s">
        <v>6508</v>
      </c>
      <c r="D2022" s="88">
        <v>6.5</v>
      </c>
      <c r="E2022" s="82">
        <v>80</v>
      </c>
      <c r="F2022" s="82">
        <f t="shared" si="31"/>
        <v>520</v>
      </c>
      <c r="G2022" s="80" t="s">
        <v>53646</v>
      </c>
    </row>
    <row r="2023" ht="14" customHeight="1" spans="1:7">
      <c r="A2023" s="79" t="s">
        <v>54895</v>
      </c>
      <c r="B2023" s="87" t="s">
        <v>54896</v>
      </c>
      <c r="C2023" s="87" t="s">
        <v>54878</v>
      </c>
      <c r="D2023" s="88">
        <v>3.25</v>
      </c>
      <c r="E2023" s="82">
        <v>80</v>
      </c>
      <c r="F2023" s="82">
        <f t="shared" si="31"/>
        <v>260</v>
      </c>
      <c r="G2023" s="80" t="s">
        <v>53646</v>
      </c>
    </row>
    <row r="2024" ht="14" customHeight="1" spans="1:7">
      <c r="A2024" s="79" t="s">
        <v>54897</v>
      </c>
      <c r="B2024" s="87" t="s">
        <v>54898</v>
      </c>
      <c r="C2024" s="87" t="s">
        <v>54899</v>
      </c>
      <c r="D2024" s="88">
        <v>4.55</v>
      </c>
      <c r="E2024" s="82">
        <v>80</v>
      </c>
      <c r="F2024" s="82">
        <f t="shared" si="31"/>
        <v>364</v>
      </c>
      <c r="G2024" s="80" t="s">
        <v>53646</v>
      </c>
    </row>
    <row r="2025" ht="14" customHeight="1" spans="1:7">
      <c r="A2025" s="79" t="s">
        <v>54900</v>
      </c>
      <c r="B2025" s="87" t="s">
        <v>54901</v>
      </c>
      <c r="C2025" s="87" t="s">
        <v>54902</v>
      </c>
      <c r="D2025" s="88">
        <v>2.6</v>
      </c>
      <c r="E2025" s="82">
        <v>80</v>
      </c>
      <c r="F2025" s="82">
        <f t="shared" si="31"/>
        <v>208</v>
      </c>
      <c r="G2025" s="80" t="s">
        <v>53646</v>
      </c>
    </row>
    <row r="2026" ht="14" customHeight="1" spans="1:7">
      <c r="A2026" s="79" t="s">
        <v>54903</v>
      </c>
      <c r="B2026" s="87" t="s">
        <v>54904</v>
      </c>
      <c r="C2026" s="87" t="s">
        <v>54905</v>
      </c>
      <c r="D2026" s="88">
        <v>1.95</v>
      </c>
      <c r="E2026" s="82">
        <v>80</v>
      </c>
      <c r="F2026" s="82">
        <f t="shared" si="31"/>
        <v>156</v>
      </c>
      <c r="G2026" s="80" t="s">
        <v>53646</v>
      </c>
    </row>
    <row r="2027" ht="14" customHeight="1" spans="1:7">
      <c r="A2027" s="79" t="s">
        <v>54906</v>
      </c>
      <c r="B2027" s="87" t="s">
        <v>54907</v>
      </c>
      <c r="C2027" s="87" t="s">
        <v>54908</v>
      </c>
      <c r="D2027" s="88">
        <v>6.5</v>
      </c>
      <c r="E2027" s="82">
        <v>80</v>
      </c>
      <c r="F2027" s="82">
        <f t="shared" si="31"/>
        <v>520</v>
      </c>
      <c r="G2027" s="80" t="s">
        <v>53646</v>
      </c>
    </row>
    <row r="2028" ht="14" customHeight="1" spans="1:7">
      <c r="A2028" s="79" t="s">
        <v>54909</v>
      </c>
      <c r="B2028" s="87" t="s">
        <v>54910</v>
      </c>
      <c r="C2028" s="87" t="s">
        <v>54792</v>
      </c>
      <c r="D2028" s="88">
        <v>3.9</v>
      </c>
      <c r="E2028" s="82">
        <v>80</v>
      </c>
      <c r="F2028" s="82">
        <f t="shared" si="31"/>
        <v>312</v>
      </c>
      <c r="G2028" s="80" t="s">
        <v>53646</v>
      </c>
    </row>
    <row r="2029" ht="14" customHeight="1" spans="1:7">
      <c r="A2029" s="79" t="s">
        <v>54911</v>
      </c>
      <c r="B2029" s="87" t="s">
        <v>54912</v>
      </c>
      <c r="C2029" s="87" t="s">
        <v>54913</v>
      </c>
      <c r="D2029" s="88">
        <v>1.3</v>
      </c>
      <c r="E2029" s="82">
        <v>80</v>
      </c>
      <c r="F2029" s="82">
        <f t="shared" si="31"/>
        <v>104</v>
      </c>
      <c r="G2029" s="80" t="s">
        <v>53646</v>
      </c>
    </row>
    <row r="2030" ht="14" customHeight="1" spans="1:7">
      <c r="A2030" s="79" t="s">
        <v>54914</v>
      </c>
      <c r="B2030" s="87" t="s">
        <v>54915</v>
      </c>
      <c r="C2030" s="87" t="s">
        <v>54916</v>
      </c>
      <c r="D2030" s="88">
        <v>3.9</v>
      </c>
      <c r="E2030" s="82">
        <v>80</v>
      </c>
      <c r="F2030" s="82">
        <f t="shared" si="31"/>
        <v>312</v>
      </c>
      <c r="G2030" s="80" t="s">
        <v>53646</v>
      </c>
    </row>
    <row r="2031" ht="14" customHeight="1" spans="1:7">
      <c r="A2031" s="79" t="s">
        <v>54917</v>
      </c>
      <c r="B2031" s="87" t="s">
        <v>54918</v>
      </c>
      <c r="C2031" s="87" t="s">
        <v>54919</v>
      </c>
      <c r="D2031" s="88">
        <v>3.9</v>
      </c>
      <c r="E2031" s="82">
        <v>80</v>
      </c>
      <c r="F2031" s="82">
        <f t="shared" si="31"/>
        <v>312</v>
      </c>
      <c r="G2031" s="80" t="s">
        <v>53646</v>
      </c>
    </row>
    <row r="2032" ht="14" customHeight="1" spans="1:7">
      <c r="A2032" s="79" t="s">
        <v>54920</v>
      </c>
      <c r="B2032" s="87" t="s">
        <v>54921</v>
      </c>
      <c r="C2032" s="87" t="s">
        <v>54922</v>
      </c>
      <c r="D2032" s="88">
        <v>5.2</v>
      </c>
      <c r="E2032" s="82">
        <v>80</v>
      </c>
      <c r="F2032" s="82">
        <f t="shared" si="31"/>
        <v>416</v>
      </c>
      <c r="G2032" s="80" t="s">
        <v>53646</v>
      </c>
    </row>
    <row r="2033" ht="14" customHeight="1" spans="1:7">
      <c r="A2033" s="79" t="s">
        <v>54923</v>
      </c>
      <c r="B2033" s="87" t="s">
        <v>54924</v>
      </c>
      <c r="C2033" s="87" t="s">
        <v>54925</v>
      </c>
      <c r="D2033" s="88">
        <v>7.8</v>
      </c>
      <c r="E2033" s="82">
        <v>80</v>
      </c>
      <c r="F2033" s="82">
        <f t="shared" si="31"/>
        <v>624</v>
      </c>
      <c r="G2033" s="80" t="s">
        <v>53646</v>
      </c>
    </row>
    <row r="2034" ht="14" customHeight="1" spans="1:7">
      <c r="A2034" s="79" t="s">
        <v>54926</v>
      </c>
      <c r="B2034" s="87" t="s">
        <v>54927</v>
      </c>
      <c r="C2034" s="87" t="s">
        <v>54928</v>
      </c>
      <c r="D2034" s="88">
        <v>2.6</v>
      </c>
      <c r="E2034" s="82">
        <v>80</v>
      </c>
      <c r="F2034" s="82">
        <f t="shared" si="31"/>
        <v>208</v>
      </c>
      <c r="G2034" s="80" t="s">
        <v>53646</v>
      </c>
    </row>
    <row r="2035" ht="14" customHeight="1" spans="1:7">
      <c r="A2035" s="79" t="s">
        <v>54929</v>
      </c>
      <c r="B2035" s="87" t="s">
        <v>54930</v>
      </c>
      <c r="C2035" s="87" t="s">
        <v>54781</v>
      </c>
      <c r="D2035" s="88">
        <v>3.25</v>
      </c>
      <c r="E2035" s="82">
        <v>80</v>
      </c>
      <c r="F2035" s="82">
        <f t="shared" si="31"/>
        <v>260</v>
      </c>
      <c r="G2035" s="80" t="s">
        <v>53646</v>
      </c>
    </row>
    <row r="2036" ht="14" customHeight="1" spans="1:7">
      <c r="A2036" s="79" t="s">
        <v>54931</v>
      </c>
      <c r="B2036" s="87" t="s">
        <v>54932</v>
      </c>
      <c r="C2036" s="87" t="s">
        <v>54933</v>
      </c>
      <c r="D2036" s="88">
        <v>3.25</v>
      </c>
      <c r="E2036" s="82">
        <v>80</v>
      </c>
      <c r="F2036" s="82">
        <f t="shared" si="31"/>
        <v>260</v>
      </c>
      <c r="G2036" s="80" t="s">
        <v>53646</v>
      </c>
    </row>
    <row r="2037" ht="14" customHeight="1" spans="1:7">
      <c r="A2037" s="79" t="s">
        <v>54934</v>
      </c>
      <c r="B2037" s="87" t="s">
        <v>54935</v>
      </c>
      <c r="C2037" s="87" t="s">
        <v>54936</v>
      </c>
      <c r="D2037" s="88">
        <v>5.2</v>
      </c>
      <c r="E2037" s="82">
        <v>80</v>
      </c>
      <c r="F2037" s="82">
        <f t="shared" si="31"/>
        <v>416</v>
      </c>
      <c r="G2037" s="80" t="s">
        <v>53646</v>
      </c>
    </row>
    <row r="2038" ht="14" customHeight="1" spans="1:7">
      <c r="A2038" s="79" t="s">
        <v>54937</v>
      </c>
      <c r="B2038" s="87" t="s">
        <v>54938</v>
      </c>
      <c r="C2038" s="87" t="s">
        <v>54939</v>
      </c>
      <c r="D2038" s="88">
        <v>1.3</v>
      </c>
      <c r="E2038" s="82">
        <v>80</v>
      </c>
      <c r="F2038" s="82">
        <f t="shared" si="31"/>
        <v>104</v>
      </c>
      <c r="G2038" s="80" t="s">
        <v>53646</v>
      </c>
    </row>
    <row r="2039" ht="14" customHeight="1" spans="1:7">
      <c r="A2039" s="79" t="s">
        <v>54940</v>
      </c>
      <c r="B2039" s="87" t="s">
        <v>54941</v>
      </c>
      <c r="C2039" s="87" t="s">
        <v>54939</v>
      </c>
      <c r="D2039" s="88">
        <v>2.6</v>
      </c>
      <c r="E2039" s="82">
        <v>80</v>
      </c>
      <c r="F2039" s="82">
        <f t="shared" si="31"/>
        <v>208</v>
      </c>
      <c r="G2039" s="80" t="s">
        <v>53646</v>
      </c>
    </row>
    <row r="2040" ht="14" customHeight="1" spans="1:7">
      <c r="A2040" s="79" t="s">
        <v>54942</v>
      </c>
      <c r="B2040" s="87" t="s">
        <v>54943</v>
      </c>
      <c r="C2040" s="87" t="s">
        <v>54944</v>
      </c>
      <c r="D2040" s="88">
        <v>2.6</v>
      </c>
      <c r="E2040" s="82">
        <v>80</v>
      </c>
      <c r="F2040" s="82">
        <f t="shared" si="31"/>
        <v>208</v>
      </c>
      <c r="G2040" s="80" t="s">
        <v>53646</v>
      </c>
    </row>
    <row r="2041" ht="14" customHeight="1" spans="1:7">
      <c r="A2041" s="79" t="s">
        <v>54945</v>
      </c>
      <c r="B2041" s="87" t="s">
        <v>54946</v>
      </c>
      <c r="C2041" s="87" t="s">
        <v>54473</v>
      </c>
      <c r="D2041" s="88">
        <v>5.2</v>
      </c>
      <c r="E2041" s="82">
        <v>80</v>
      </c>
      <c r="F2041" s="82">
        <f t="shared" si="31"/>
        <v>416</v>
      </c>
      <c r="G2041" s="80" t="s">
        <v>53646</v>
      </c>
    </row>
    <row r="2042" ht="14" customHeight="1" spans="1:7">
      <c r="A2042" s="79" t="s">
        <v>54947</v>
      </c>
      <c r="B2042" s="87" t="s">
        <v>54948</v>
      </c>
      <c r="C2042" s="87" t="s">
        <v>1742</v>
      </c>
      <c r="D2042" s="88">
        <v>6.5</v>
      </c>
      <c r="E2042" s="82">
        <v>80</v>
      </c>
      <c r="F2042" s="82">
        <f t="shared" si="31"/>
        <v>520</v>
      </c>
      <c r="G2042" s="80" t="s">
        <v>53646</v>
      </c>
    </row>
    <row r="2043" ht="14" customHeight="1" spans="1:7">
      <c r="A2043" s="79" t="s">
        <v>54949</v>
      </c>
      <c r="B2043" s="87" t="s">
        <v>54950</v>
      </c>
      <c r="C2043" s="87" t="s">
        <v>2203</v>
      </c>
      <c r="D2043" s="88">
        <v>6.5</v>
      </c>
      <c r="E2043" s="82">
        <v>80</v>
      </c>
      <c r="F2043" s="82">
        <f t="shared" si="31"/>
        <v>520</v>
      </c>
      <c r="G2043" s="80" t="s">
        <v>53646</v>
      </c>
    </row>
    <row r="2044" ht="14" customHeight="1" spans="1:7">
      <c r="A2044" s="79" t="s">
        <v>54951</v>
      </c>
      <c r="B2044" s="87" t="s">
        <v>54952</v>
      </c>
      <c r="C2044" s="87" t="s">
        <v>893</v>
      </c>
      <c r="D2044" s="88">
        <v>2.6</v>
      </c>
      <c r="E2044" s="82">
        <v>80</v>
      </c>
      <c r="F2044" s="82">
        <f t="shared" si="31"/>
        <v>208</v>
      </c>
      <c r="G2044" s="80" t="s">
        <v>53646</v>
      </c>
    </row>
    <row r="2045" ht="14" customHeight="1" spans="1:7">
      <c r="A2045" s="79" t="s">
        <v>54953</v>
      </c>
      <c r="B2045" s="87" t="s">
        <v>54954</v>
      </c>
      <c r="C2045" s="87" t="s">
        <v>18419</v>
      </c>
      <c r="D2045" s="88">
        <v>3.9</v>
      </c>
      <c r="E2045" s="82">
        <v>80</v>
      </c>
      <c r="F2045" s="82">
        <f t="shared" si="31"/>
        <v>312</v>
      </c>
      <c r="G2045" s="80" t="s">
        <v>53646</v>
      </c>
    </row>
    <row r="2046" ht="14" customHeight="1" spans="1:7">
      <c r="A2046" s="79" t="s">
        <v>54955</v>
      </c>
      <c r="B2046" s="87" t="s">
        <v>54956</v>
      </c>
      <c r="C2046" s="87" t="s">
        <v>9783</v>
      </c>
      <c r="D2046" s="88">
        <v>7.8</v>
      </c>
      <c r="E2046" s="82">
        <v>80</v>
      </c>
      <c r="F2046" s="82">
        <f t="shared" si="31"/>
        <v>624</v>
      </c>
      <c r="G2046" s="80" t="s">
        <v>53646</v>
      </c>
    </row>
    <row r="2047" ht="14" customHeight="1" spans="1:7">
      <c r="A2047" s="79" t="s">
        <v>54957</v>
      </c>
      <c r="B2047" s="87" t="s">
        <v>54958</v>
      </c>
      <c r="C2047" s="87" t="s">
        <v>54959</v>
      </c>
      <c r="D2047" s="88">
        <v>7.8</v>
      </c>
      <c r="E2047" s="82">
        <v>80</v>
      </c>
      <c r="F2047" s="82">
        <f t="shared" si="31"/>
        <v>624</v>
      </c>
      <c r="G2047" s="80" t="s">
        <v>53646</v>
      </c>
    </row>
    <row r="2048" ht="14" customHeight="1" spans="1:7">
      <c r="A2048" s="79" t="s">
        <v>54960</v>
      </c>
      <c r="B2048" s="87" t="s">
        <v>54961</v>
      </c>
      <c r="C2048" s="87" t="s">
        <v>31370</v>
      </c>
      <c r="D2048" s="88">
        <v>5.2</v>
      </c>
      <c r="E2048" s="82">
        <v>80</v>
      </c>
      <c r="F2048" s="82">
        <f t="shared" si="31"/>
        <v>416</v>
      </c>
      <c r="G2048" s="80" t="s">
        <v>53646</v>
      </c>
    </row>
    <row r="2049" ht="14" customHeight="1" spans="1:7">
      <c r="A2049" s="79" t="s">
        <v>54962</v>
      </c>
      <c r="B2049" s="87" t="s">
        <v>54963</v>
      </c>
      <c r="C2049" s="87" t="s">
        <v>9694</v>
      </c>
      <c r="D2049" s="88">
        <v>2.5</v>
      </c>
      <c r="E2049" s="82">
        <v>80</v>
      </c>
      <c r="F2049" s="82">
        <f t="shared" si="31"/>
        <v>200</v>
      </c>
      <c r="G2049" s="80" t="s">
        <v>53646</v>
      </c>
    </row>
    <row r="2050" ht="14" customHeight="1" spans="1:7">
      <c r="A2050" s="79" t="s">
        <v>54964</v>
      </c>
      <c r="B2050" s="87" t="s">
        <v>54965</v>
      </c>
      <c r="C2050" s="87" t="s">
        <v>54966</v>
      </c>
      <c r="D2050" s="88">
        <v>5.2</v>
      </c>
      <c r="E2050" s="82">
        <v>80</v>
      </c>
      <c r="F2050" s="82">
        <f t="shared" si="31"/>
        <v>416</v>
      </c>
      <c r="G2050" s="80" t="s">
        <v>53646</v>
      </c>
    </row>
    <row r="2051" ht="14" customHeight="1" spans="1:7">
      <c r="A2051" s="79" t="s">
        <v>54967</v>
      </c>
      <c r="B2051" s="87" t="s">
        <v>54968</v>
      </c>
      <c r="C2051" s="87" t="s">
        <v>54969</v>
      </c>
      <c r="D2051" s="88">
        <v>1.3</v>
      </c>
      <c r="E2051" s="82">
        <v>80</v>
      </c>
      <c r="F2051" s="82">
        <f t="shared" si="31"/>
        <v>104</v>
      </c>
      <c r="G2051" s="80" t="s">
        <v>53646</v>
      </c>
    </row>
    <row r="2052" ht="14" customHeight="1" spans="1:7">
      <c r="A2052" s="79" t="s">
        <v>54970</v>
      </c>
      <c r="B2052" s="87" t="s">
        <v>54971</v>
      </c>
      <c r="C2052" s="87" t="s">
        <v>54972</v>
      </c>
      <c r="D2052" s="88">
        <v>6.5</v>
      </c>
      <c r="E2052" s="82">
        <v>80</v>
      </c>
      <c r="F2052" s="82">
        <f t="shared" ref="F2052:F2115" si="32">D2052*E2052</f>
        <v>520</v>
      </c>
      <c r="G2052" s="80" t="s">
        <v>53646</v>
      </c>
    </row>
    <row r="2053" ht="14" customHeight="1" spans="1:7">
      <c r="A2053" s="79" t="s">
        <v>54973</v>
      </c>
      <c r="B2053" s="87" t="s">
        <v>54974</v>
      </c>
      <c r="C2053" s="87" t="s">
        <v>1294</v>
      </c>
      <c r="D2053" s="88">
        <v>2.6</v>
      </c>
      <c r="E2053" s="82">
        <v>80</v>
      </c>
      <c r="F2053" s="82">
        <f t="shared" si="32"/>
        <v>208</v>
      </c>
      <c r="G2053" s="80" t="s">
        <v>53646</v>
      </c>
    </row>
    <row r="2054" ht="14" customHeight="1" spans="1:7">
      <c r="A2054" s="79" t="s">
        <v>54975</v>
      </c>
      <c r="B2054" s="87" t="s">
        <v>54976</v>
      </c>
      <c r="C2054" s="87" t="s">
        <v>2208</v>
      </c>
      <c r="D2054" s="88">
        <v>2.6</v>
      </c>
      <c r="E2054" s="82">
        <v>80</v>
      </c>
      <c r="F2054" s="82">
        <f t="shared" si="32"/>
        <v>208</v>
      </c>
      <c r="G2054" s="80" t="s">
        <v>53646</v>
      </c>
    </row>
    <row r="2055" ht="14" customHeight="1" spans="1:7">
      <c r="A2055" s="79" t="s">
        <v>54977</v>
      </c>
      <c r="B2055" s="87" t="s">
        <v>54978</v>
      </c>
      <c r="C2055" s="87" t="s">
        <v>4045</v>
      </c>
      <c r="D2055" s="88">
        <v>2.6</v>
      </c>
      <c r="E2055" s="82">
        <v>80</v>
      </c>
      <c r="F2055" s="82">
        <f t="shared" si="32"/>
        <v>208</v>
      </c>
      <c r="G2055" s="80" t="s">
        <v>53646</v>
      </c>
    </row>
    <row r="2056" ht="14" customHeight="1" spans="1:7">
      <c r="A2056" s="79" t="s">
        <v>54979</v>
      </c>
      <c r="B2056" s="87" t="s">
        <v>54980</v>
      </c>
      <c r="C2056" s="87" t="s">
        <v>54981</v>
      </c>
      <c r="D2056" s="88">
        <v>5.2</v>
      </c>
      <c r="E2056" s="82">
        <v>80</v>
      </c>
      <c r="F2056" s="82">
        <f t="shared" si="32"/>
        <v>416</v>
      </c>
      <c r="G2056" s="80" t="s">
        <v>53646</v>
      </c>
    </row>
    <row r="2057" ht="14" customHeight="1" spans="1:7">
      <c r="A2057" s="79" t="s">
        <v>54982</v>
      </c>
      <c r="B2057" s="87" t="s">
        <v>54983</v>
      </c>
      <c r="C2057" s="87" t="s">
        <v>54984</v>
      </c>
      <c r="D2057" s="88">
        <v>6.5</v>
      </c>
      <c r="E2057" s="82">
        <v>80</v>
      </c>
      <c r="F2057" s="82">
        <f t="shared" si="32"/>
        <v>520</v>
      </c>
      <c r="G2057" s="80" t="s">
        <v>53646</v>
      </c>
    </row>
    <row r="2058" ht="14" customHeight="1" spans="1:7">
      <c r="A2058" s="79" t="s">
        <v>54985</v>
      </c>
      <c r="B2058" s="87" t="s">
        <v>54986</v>
      </c>
      <c r="C2058" s="87" t="s">
        <v>54981</v>
      </c>
      <c r="D2058" s="88">
        <v>2.6</v>
      </c>
      <c r="E2058" s="82">
        <v>80</v>
      </c>
      <c r="F2058" s="82">
        <f t="shared" si="32"/>
        <v>208</v>
      </c>
      <c r="G2058" s="80" t="s">
        <v>53646</v>
      </c>
    </row>
    <row r="2059" ht="14" customHeight="1" spans="1:7">
      <c r="A2059" s="79" t="s">
        <v>54987</v>
      </c>
      <c r="B2059" s="87" t="s">
        <v>54988</v>
      </c>
      <c r="C2059" s="87" t="s">
        <v>6552</v>
      </c>
      <c r="D2059" s="88">
        <v>1.95</v>
      </c>
      <c r="E2059" s="82">
        <v>80</v>
      </c>
      <c r="F2059" s="82">
        <f t="shared" si="32"/>
        <v>156</v>
      </c>
      <c r="G2059" s="80" t="s">
        <v>53646</v>
      </c>
    </row>
    <row r="2060" ht="14" customHeight="1" spans="1:7">
      <c r="A2060" s="79" t="s">
        <v>54989</v>
      </c>
      <c r="B2060" s="87" t="s">
        <v>54990</v>
      </c>
      <c r="C2060" s="87" t="s">
        <v>6011</v>
      </c>
      <c r="D2060" s="88">
        <v>3.25</v>
      </c>
      <c r="E2060" s="82">
        <v>80</v>
      </c>
      <c r="F2060" s="82">
        <f t="shared" si="32"/>
        <v>260</v>
      </c>
      <c r="G2060" s="80" t="s">
        <v>53646</v>
      </c>
    </row>
    <row r="2061" ht="14" customHeight="1" spans="1:7">
      <c r="A2061" s="79" t="s">
        <v>54991</v>
      </c>
      <c r="B2061" s="87" t="s">
        <v>54992</v>
      </c>
      <c r="C2061" s="87" t="s">
        <v>54993</v>
      </c>
      <c r="D2061" s="88">
        <v>2.34</v>
      </c>
      <c r="E2061" s="82">
        <v>80</v>
      </c>
      <c r="F2061" s="82">
        <f t="shared" si="32"/>
        <v>187.2</v>
      </c>
      <c r="G2061" s="80" t="s">
        <v>53646</v>
      </c>
    </row>
    <row r="2062" ht="14" customHeight="1" spans="1:7">
      <c r="A2062" s="79" t="s">
        <v>54994</v>
      </c>
      <c r="B2062" s="87" t="s">
        <v>54995</v>
      </c>
      <c r="C2062" s="87" t="s">
        <v>54996</v>
      </c>
      <c r="D2062" s="88">
        <v>3.9</v>
      </c>
      <c r="E2062" s="82">
        <v>80</v>
      </c>
      <c r="F2062" s="82">
        <f t="shared" si="32"/>
        <v>312</v>
      </c>
      <c r="G2062" s="80" t="s">
        <v>53646</v>
      </c>
    </row>
    <row r="2063" ht="14" customHeight="1" spans="1:7">
      <c r="A2063" s="79" t="s">
        <v>54997</v>
      </c>
      <c r="B2063" s="87" t="s">
        <v>54998</v>
      </c>
      <c r="C2063" s="87" t="s">
        <v>6013</v>
      </c>
      <c r="D2063" s="88">
        <v>2.6</v>
      </c>
      <c r="E2063" s="82">
        <v>80</v>
      </c>
      <c r="F2063" s="82">
        <f t="shared" si="32"/>
        <v>208</v>
      </c>
      <c r="G2063" s="80" t="s">
        <v>53646</v>
      </c>
    </row>
    <row r="2064" ht="14" customHeight="1" spans="1:7">
      <c r="A2064" s="79" t="s">
        <v>54999</v>
      </c>
      <c r="B2064" s="87" t="s">
        <v>55000</v>
      </c>
      <c r="C2064" s="87" t="s">
        <v>27659</v>
      </c>
      <c r="D2064" s="88">
        <v>5.2</v>
      </c>
      <c r="E2064" s="82">
        <v>80</v>
      </c>
      <c r="F2064" s="82">
        <f t="shared" si="32"/>
        <v>416</v>
      </c>
      <c r="G2064" s="80" t="s">
        <v>53646</v>
      </c>
    </row>
    <row r="2065" ht="14" customHeight="1" spans="1:7">
      <c r="A2065" s="79" t="s">
        <v>55001</v>
      </c>
      <c r="B2065" s="87" t="s">
        <v>55002</v>
      </c>
      <c r="C2065" s="87" t="s">
        <v>28245</v>
      </c>
      <c r="D2065" s="88">
        <v>2.6</v>
      </c>
      <c r="E2065" s="82">
        <v>80</v>
      </c>
      <c r="F2065" s="82">
        <f t="shared" si="32"/>
        <v>208</v>
      </c>
      <c r="G2065" s="80" t="s">
        <v>53646</v>
      </c>
    </row>
    <row r="2066" ht="14" customHeight="1" spans="1:7">
      <c r="A2066" s="79" t="s">
        <v>55003</v>
      </c>
      <c r="B2066" s="87" t="s">
        <v>55004</v>
      </c>
      <c r="C2066" s="87" t="s">
        <v>16841</v>
      </c>
      <c r="D2066" s="88">
        <v>1.95</v>
      </c>
      <c r="E2066" s="82">
        <v>80</v>
      </c>
      <c r="F2066" s="82">
        <f t="shared" si="32"/>
        <v>156</v>
      </c>
      <c r="G2066" s="80" t="s">
        <v>53646</v>
      </c>
    </row>
    <row r="2067" ht="14" customHeight="1" spans="1:7">
      <c r="A2067" s="79" t="s">
        <v>55005</v>
      </c>
      <c r="B2067" s="87" t="s">
        <v>55006</v>
      </c>
      <c r="C2067" s="87" t="s">
        <v>51371</v>
      </c>
      <c r="D2067" s="88">
        <v>6.5</v>
      </c>
      <c r="E2067" s="82">
        <v>80</v>
      </c>
      <c r="F2067" s="82">
        <f t="shared" si="32"/>
        <v>520</v>
      </c>
      <c r="G2067" s="80" t="s">
        <v>53646</v>
      </c>
    </row>
    <row r="2068" ht="14" customHeight="1" spans="1:7">
      <c r="A2068" s="79" t="s">
        <v>55007</v>
      </c>
      <c r="B2068" s="87" t="s">
        <v>55008</v>
      </c>
      <c r="C2068" s="87" t="s">
        <v>7106</v>
      </c>
      <c r="D2068" s="88">
        <v>6.5</v>
      </c>
      <c r="E2068" s="82">
        <v>80</v>
      </c>
      <c r="F2068" s="82">
        <f t="shared" si="32"/>
        <v>520</v>
      </c>
      <c r="G2068" s="80" t="s">
        <v>53646</v>
      </c>
    </row>
    <row r="2069" ht="14" customHeight="1" spans="1:7">
      <c r="A2069" s="79" t="s">
        <v>55009</v>
      </c>
      <c r="B2069" s="87" t="s">
        <v>55010</v>
      </c>
      <c r="C2069" s="87" t="s">
        <v>55011</v>
      </c>
      <c r="D2069" s="88">
        <v>9.1</v>
      </c>
      <c r="E2069" s="82">
        <v>80</v>
      </c>
      <c r="F2069" s="82">
        <f t="shared" si="32"/>
        <v>728</v>
      </c>
      <c r="G2069" s="80" t="s">
        <v>53646</v>
      </c>
    </row>
    <row r="2070" ht="14" customHeight="1" spans="1:7">
      <c r="A2070" s="79" t="s">
        <v>55012</v>
      </c>
      <c r="B2070" s="87" t="s">
        <v>55013</v>
      </c>
      <c r="C2070" s="87" t="s">
        <v>55014</v>
      </c>
      <c r="D2070" s="88">
        <v>7.8</v>
      </c>
      <c r="E2070" s="82">
        <v>80</v>
      </c>
      <c r="F2070" s="82">
        <f t="shared" si="32"/>
        <v>624</v>
      </c>
      <c r="G2070" s="80" t="s">
        <v>53646</v>
      </c>
    </row>
    <row r="2071" ht="14" customHeight="1" spans="1:7">
      <c r="A2071" s="79" t="s">
        <v>55015</v>
      </c>
      <c r="B2071" s="87" t="s">
        <v>55016</v>
      </c>
      <c r="C2071" s="87" t="s">
        <v>54720</v>
      </c>
      <c r="D2071" s="88">
        <v>3.25</v>
      </c>
      <c r="E2071" s="82">
        <v>80</v>
      </c>
      <c r="F2071" s="82">
        <f t="shared" si="32"/>
        <v>260</v>
      </c>
      <c r="G2071" s="80" t="s">
        <v>53646</v>
      </c>
    </row>
    <row r="2072" ht="14" customHeight="1" spans="1:7">
      <c r="A2072" s="79" t="s">
        <v>55017</v>
      </c>
      <c r="B2072" s="87" t="s">
        <v>55018</v>
      </c>
      <c r="C2072" s="87" t="s">
        <v>55019</v>
      </c>
      <c r="D2072" s="88">
        <v>5.2</v>
      </c>
      <c r="E2072" s="82">
        <v>80</v>
      </c>
      <c r="F2072" s="82">
        <f t="shared" si="32"/>
        <v>416</v>
      </c>
      <c r="G2072" s="80" t="s">
        <v>53646</v>
      </c>
    </row>
    <row r="2073" ht="14" customHeight="1" spans="1:7">
      <c r="A2073" s="79" t="s">
        <v>55020</v>
      </c>
      <c r="B2073" s="87" t="s">
        <v>55021</v>
      </c>
      <c r="C2073" s="87" t="s">
        <v>55022</v>
      </c>
      <c r="D2073" s="88">
        <v>5.2</v>
      </c>
      <c r="E2073" s="82">
        <v>80</v>
      </c>
      <c r="F2073" s="82">
        <f t="shared" si="32"/>
        <v>416</v>
      </c>
      <c r="G2073" s="80" t="s">
        <v>53646</v>
      </c>
    </row>
    <row r="2074" ht="14" customHeight="1" spans="1:7">
      <c r="A2074" s="79" t="s">
        <v>55023</v>
      </c>
      <c r="B2074" s="87" t="s">
        <v>55024</v>
      </c>
      <c r="C2074" s="87" t="s">
        <v>55025</v>
      </c>
      <c r="D2074" s="88">
        <v>6.5</v>
      </c>
      <c r="E2074" s="82">
        <v>80</v>
      </c>
      <c r="F2074" s="82">
        <f t="shared" si="32"/>
        <v>520</v>
      </c>
      <c r="G2074" s="80" t="s">
        <v>53646</v>
      </c>
    </row>
    <row r="2075" ht="14" customHeight="1" spans="1:7">
      <c r="A2075" s="79" t="s">
        <v>55026</v>
      </c>
      <c r="B2075" s="87" t="s">
        <v>55027</v>
      </c>
      <c r="C2075" s="87" t="s">
        <v>55028</v>
      </c>
      <c r="D2075" s="88">
        <v>5.2</v>
      </c>
      <c r="E2075" s="82">
        <v>80</v>
      </c>
      <c r="F2075" s="82">
        <f t="shared" si="32"/>
        <v>416</v>
      </c>
      <c r="G2075" s="80" t="s">
        <v>53646</v>
      </c>
    </row>
    <row r="2076" ht="14" customHeight="1" spans="1:7">
      <c r="A2076" s="79" t="s">
        <v>55029</v>
      </c>
      <c r="B2076" s="87" t="s">
        <v>55030</v>
      </c>
      <c r="C2076" s="87" t="s">
        <v>55031</v>
      </c>
      <c r="D2076" s="88">
        <v>6.5</v>
      </c>
      <c r="E2076" s="82">
        <v>80</v>
      </c>
      <c r="F2076" s="82">
        <f t="shared" si="32"/>
        <v>520</v>
      </c>
      <c r="G2076" s="80" t="s">
        <v>53646</v>
      </c>
    </row>
    <row r="2077" ht="14" customHeight="1" spans="1:7">
      <c r="A2077" s="79" t="s">
        <v>55032</v>
      </c>
      <c r="B2077" s="87" t="s">
        <v>55033</v>
      </c>
      <c r="C2077" s="87" t="s">
        <v>55034</v>
      </c>
      <c r="D2077" s="88">
        <v>2.6</v>
      </c>
      <c r="E2077" s="82">
        <v>80</v>
      </c>
      <c r="F2077" s="82">
        <f t="shared" si="32"/>
        <v>208</v>
      </c>
      <c r="G2077" s="80" t="s">
        <v>53646</v>
      </c>
    </row>
    <row r="2078" ht="14" customHeight="1" spans="1:7">
      <c r="A2078" s="79" t="s">
        <v>55035</v>
      </c>
      <c r="B2078" s="87" t="s">
        <v>55036</v>
      </c>
      <c r="C2078" s="87" t="s">
        <v>54720</v>
      </c>
      <c r="D2078" s="88">
        <v>2.6</v>
      </c>
      <c r="E2078" s="82">
        <v>80</v>
      </c>
      <c r="F2078" s="82">
        <f t="shared" si="32"/>
        <v>208</v>
      </c>
      <c r="G2078" s="80" t="s">
        <v>53646</v>
      </c>
    </row>
    <row r="2079" ht="14" customHeight="1" spans="1:7">
      <c r="A2079" s="79" t="s">
        <v>55037</v>
      </c>
      <c r="B2079" s="87" t="s">
        <v>55038</v>
      </c>
      <c r="C2079" s="87" t="s">
        <v>55039</v>
      </c>
      <c r="D2079" s="88">
        <v>2.6</v>
      </c>
      <c r="E2079" s="82">
        <v>80</v>
      </c>
      <c r="F2079" s="82">
        <f t="shared" si="32"/>
        <v>208</v>
      </c>
      <c r="G2079" s="80" t="s">
        <v>53646</v>
      </c>
    </row>
    <row r="2080" ht="14" customHeight="1" spans="1:7">
      <c r="A2080" s="79" t="s">
        <v>55040</v>
      </c>
      <c r="B2080" s="87" t="s">
        <v>55041</v>
      </c>
      <c r="C2080" s="87" t="s">
        <v>2331</v>
      </c>
      <c r="D2080" s="88">
        <v>2.6</v>
      </c>
      <c r="E2080" s="82">
        <v>80</v>
      </c>
      <c r="F2080" s="82">
        <f t="shared" si="32"/>
        <v>208</v>
      </c>
      <c r="G2080" s="80" t="s">
        <v>53646</v>
      </c>
    </row>
    <row r="2081" ht="14" customHeight="1" spans="1:7">
      <c r="A2081" s="79" t="s">
        <v>55042</v>
      </c>
      <c r="B2081" s="87" t="s">
        <v>55043</v>
      </c>
      <c r="C2081" s="87" t="s">
        <v>54831</v>
      </c>
      <c r="D2081" s="88">
        <v>2.37</v>
      </c>
      <c r="E2081" s="82">
        <v>80</v>
      </c>
      <c r="F2081" s="82">
        <f t="shared" si="32"/>
        <v>189.6</v>
      </c>
      <c r="G2081" s="80" t="s">
        <v>53646</v>
      </c>
    </row>
    <row r="2082" ht="14" customHeight="1" spans="1:7">
      <c r="A2082" s="79" t="s">
        <v>55044</v>
      </c>
      <c r="B2082" s="87" t="s">
        <v>55045</v>
      </c>
      <c r="C2082" s="87" t="s">
        <v>3825</v>
      </c>
      <c r="D2082" s="88">
        <v>1.3</v>
      </c>
      <c r="E2082" s="82">
        <v>80</v>
      </c>
      <c r="F2082" s="82">
        <f t="shared" si="32"/>
        <v>104</v>
      </c>
      <c r="G2082" s="80" t="s">
        <v>53646</v>
      </c>
    </row>
    <row r="2083" ht="14" customHeight="1" spans="1:7">
      <c r="A2083" s="79" t="s">
        <v>55046</v>
      </c>
      <c r="B2083" s="87" t="s">
        <v>55047</v>
      </c>
      <c r="C2083" s="87" t="s">
        <v>55048</v>
      </c>
      <c r="D2083" s="88">
        <v>2.6</v>
      </c>
      <c r="E2083" s="82">
        <v>80</v>
      </c>
      <c r="F2083" s="82">
        <f t="shared" si="32"/>
        <v>208</v>
      </c>
      <c r="G2083" s="80" t="s">
        <v>53646</v>
      </c>
    </row>
    <row r="2084" ht="14" customHeight="1" spans="1:7">
      <c r="A2084" s="79" t="s">
        <v>55049</v>
      </c>
      <c r="B2084" s="87" t="s">
        <v>55050</v>
      </c>
      <c r="C2084" s="87" t="s">
        <v>55051</v>
      </c>
      <c r="D2084" s="88">
        <v>2.6</v>
      </c>
      <c r="E2084" s="82">
        <v>80</v>
      </c>
      <c r="F2084" s="82">
        <f t="shared" si="32"/>
        <v>208</v>
      </c>
      <c r="G2084" s="80" t="s">
        <v>53646</v>
      </c>
    </row>
    <row r="2085" ht="14" customHeight="1" spans="1:7">
      <c r="A2085" s="79" t="s">
        <v>55052</v>
      </c>
      <c r="B2085" s="87" t="s">
        <v>55053</v>
      </c>
      <c r="C2085" s="87" t="s">
        <v>54753</v>
      </c>
      <c r="D2085" s="88">
        <v>2.6</v>
      </c>
      <c r="E2085" s="82">
        <v>80</v>
      </c>
      <c r="F2085" s="82">
        <f t="shared" si="32"/>
        <v>208</v>
      </c>
      <c r="G2085" s="80" t="s">
        <v>53646</v>
      </c>
    </row>
    <row r="2086" ht="14" customHeight="1" spans="1:7">
      <c r="A2086" s="79" t="s">
        <v>55054</v>
      </c>
      <c r="B2086" s="87" t="s">
        <v>55055</v>
      </c>
      <c r="C2086" s="87" t="s">
        <v>55056</v>
      </c>
      <c r="D2086" s="88">
        <v>5.2</v>
      </c>
      <c r="E2086" s="82">
        <v>80</v>
      </c>
      <c r="F2086" s="82">
        <f t="shared" si="32"/>
        <v>416</v>
      </c>
      <c r="G2086" s="80" t="s">
        <v>53646</v>
      </c>
    </row>
    <row r="2087" ht="14" customHeight="1" spans="1:7">
      <c r="A2087" s="79" t="s">
        <v>55057</v>
      </c>
      <c r="B2087" s="87" t="s">
        <v>55058</v>
      </c>
      <c r="C2087" s="87" t="s">
        <v>55059</v>
      </c>
      <c r="D2087" s="88">
        <v>3.9</v>
      </c>
      <c r="E2087" s="82">
        <v>80</v>
      </c>
      <c r="F2087" s="82">
        <f t="shared" si="32"/>
        <v>312</v>
      </c>
      <c r="G2087" s="80" t="s">
        <v>53646</v>
      </c>
    </row>
    <row r="2088" ht="14" customHeight="1" spans="1:7">
      <c r="A2088" s="79" t="s">
        <v>55060</v>
      </c>
      <c r="B2088" s="87" t="s">
        <v>55061</v>
      </c>
      <c r="C2088" s="87" t="s">
        <v>9828</v>
      </c>
      <c r="D2088" s="88">
        <v>2.6</v>
      </c>
      <c r="E2088" s="82">
        <v>80</v>
      </c>
      <c r="F2088" s="82">
        <f t="shared" si="32"/>
        <v>208</v>
      </c>
      <c r="G2088" s="80" t="s">
        <v>53646</v>
      </c>
    </row>
    <row r="2089" ht="14" customHeight="1" spans="1:7">
      <c r="A2089" s="79" t="s">
        <v>55062</v>
      </c>
      <c r="B2089" s="87" t="s">
        <v>55063</v>
      </c>
      <c r="C2089" s="87" t="s">
        <v>55064</v>
      </c>
      <c r="D2089" s="88">
        <v>3.9</v>
      </c>
      <c r="E2089" s="82">
        <v>80</v>
      </c>
      <c r="F2089" s="82">
        <f t="shared" si="32"/>
        <v>312</v>
      </c>
      <c r="G2089" s="80" t="s">
        <v>53646</v>
      </c>
    </row>
    <row r="2090" ht="14" customHeight="1" spans="1:7">
      <c r="A2090" s="79" t="s">
        <v>55065</v>
      </c>
      <c r="B2090" s="87" t="s">
        <v>55066</v>
      </c>
      <c r="C2090" s="87" t="s">
        <v>54866</v>
      </c>
      <c r="D2090" s="88">
        <v>1.3</v>
      </c>
      <c r="E2090" s="82">
        <v>80</v>
      </c>
      <c r="F2090" s="82">
        <f t="shared" si="32"/>
        <v>104</v>
      </c>
      <c r="G2090" s="80" t="s">
        <v>53646</v>
      </c>
    </row>
    <row r="2091" ht="14" customHeight="1" spans="1:7">
      <c r="A2091" s="79" t="s">
        <v>55067</v>
      </c>
      <c r="B2091" s="87" t="s">
        <v>55068</v>
      </c>
      <c r="C2091" s="87" t="s">
        <v>55069</v>
      </c>
      <c r="D2091" s="88">
        <v>3.25</v>
      </c>
      <c r="E2091" s="82">
        <v>80</v>
      </c>
      <c r="F2091" s="82">
        <f t="shared" si="32"/>
        <v>260</v>
      </c>
      <c r="G2091" s="80" t="s">
        <v>53646</v>
      </c>
    </row>
    <row r="2092" ht="14" customHeight="1" spans="1:7">
      <c r="A2092" s="79" t="s">
        <v>55070</v>
      </c>
      <c r="B2092" s="87" t="s">
        <v>55071</v>
      </c>
      <c r="C2092" s="87" t="s">
        <v>55072</v>
      </c>
      <c r="D2092" s="88">
        <v>2.6</v>
      </c>
      <c r="E2092" s="82">
        <v>80</v>
      </c>
      <c r="F2092" s="82">
        <f t="shared" si="32"/>
        <v>208</v>
      </c>
      <c r="G2092" s="80" t="s">
        <v>53646</v>
      </c>
    </row>
    <row r="2093" ht="14" customHeight="1" spans="1:7">
      <c r="A2093" s="79" t="s">
        <v>55073</v>
      </c>
      <c r="B2093" s="87" t="s">
        <v>55074</v>
      </c>
      <c r="C2093" s="87" t="s">
        <v>31728</v>
      </c>
      <c r="D2093" s="88">
        <v>1.95</v>
      </c>
      <c r="E2093" s="82">
        <v>80</v>
      </c>
      <c r="F2093" s="82">
        <f t="shared" si="32"/>
        <v>156</v>
      </c>
      <c r="G2093" s="80" t="s">
        <v>53646</v>
      </c>
    </row>
    <row r="2094" ht="14" customHeight="1" spans="1:7">
      <c r="A2094" s="79" t="s">
        <v>55075</v>
      </c>
      <c r="B2094" s="87" t="s">
        <v>55076</v>
      </c>
      <c r="C2094" s="87" t="s">
        <v>17524</v>
      </c>
      <c r="D2094" s="88">
        <v>1.95</v>
      </c>
      <c r="E2094" s="82">
        <v>80</v>
      </c>
      <c r="F2094" s="82">
        <f t="shared" si="32"/>
        <v>156</v>
      </c>
      <c r="G2094" s="80" t="s">
        <v>53646</v>
      </c>
    </row>
    <row r="2095" ht="14" customHeight="1" spans="1:7">
      <c r="A2095" s="79" t="s">
        <v>55077</v>
      </c>
      <c r="B2095" s="87" t="s">
        <v>55078</v>
      </c>
      <c r="C2095" s="87" t="s">
        <v>49813</v>
      </c>
      <c r="D2095" s="88">
        <v>6.5</v>
      </c>
      <c r="E2095" s="82">
        <v>80</v>
      </c>
      <c r="F2095" s="82">
        <f t="shared" si="32"/>
        <v>520</v>
      </c>
      <c r="G2095" s="80" t="s">
        <v>53646</v>
      </c>
    </row>
    <row r="2096" ht="14" customHeight="1" spans="1:7">
      <c r="A2096" s="79" t="s">
        <v>55079</v>
      </c>
      <c r="B2096" s="87" t="s">
        <v>55080</v>
      </c>
      <c r="C2096" s="87" t="s">
        <v>1150</v>
      </c>
      <c r="D2096" s="88">
        <v>3.9</v>
      </c>
      <c r="E2096" s="82">
        <v>80</v>
      </c>
      <c r="F2096" s="82">
        <f t="shared" si="32"/>
        <v>312</v>
      </c>
      <c r="G2096" s="80" t="s">
        <v>53646</v>
      </c>
    </row>
    <row r="2097" ht="14" customHeight="1" spans="1:7">
      <c r="A2097" s="79" t="s">
        <v>55081</v>
      </c>
      <c r="B2097" s="87" t="s">
        <v>55082</v>
      </c>
      <c r="C2097" s="87" t="s">
        <v>437</v>
      </c>
      <c r="D2097" s="88">
        <v>3.66</v>
      </c>
      <c r="E2097" s="82">
        <v>80</v>
      </c>
      <c r="F2097" s="82">
        <f t="shared" si="32"/>
        <v>292.8</v>
      </c>
      <c r="G2097" s="80" t="s">
        <v>53646</v>
      </c>
    </row>
    <row r="2098" ht="14" customHeight="1" spans="1:7">
      <c r="A2098" s="79" t="s">
        <v>55083</v>
      </c>
      <c r="B2098" s="87" t="s">
        <v>55084</v>
      </c>
      <c r="C2098" s="87" t="s">
        <v>728</v>
      </c>
      <c r="D2098" s="88">
        <v>3.9</v>
      </c>
      <c r="E2098" s="82">
        <v>80</v>
      </c>
      <c r="F2098" s="82">
        <f t="shared" si="32"/>
        <v>312</v>
      </c>
      <c r="G2098" s="80" t="s">
        <v>53646</v>
      </c>
    </row>
    <row r="2099" ht="14" customHeight="1" spans="1:7">
      <c r="A2099" s="79" t="s">
        <v>55085</v>
      </c>
      <c r="B2099" s="87" t="s">
        <v>55086</v>
      </c>
      <c r="C2099" s="87" t="s">
        <v>1386</v>
      </c>
      <c r="D2099" s="88">
        <v>2.76</v>
      </c>
      <c r="E2099" s="82">
        <v>80</v>
      </c>
      <c r="F2099" s="82">
        <f t="shared" si="32"/>
        <v>220.8</v>
      </c>
      <c r="G2099" s="80" t="s">
        <v>53646</v>
      </c>
    </row>
    <row r="2100" ht="14" customHeight="1" spans="1:7">
      <c r="A2100" s="79" t="s">
        <v>55087</v>
      </c>
      <c r="B2100" s="87" t="s">
        <v>55088</v>
      </c>
      <c r="C2100" s="87" t="s">
        <v>55089</v>
      </c>
      <c r="D2100" s="88">
        <v>1.78</v>
      </c>
      <c r="E2100" s="82">
        <v>80</v>
      </c>
      <c r="F2100" s="82">
        <f t="shared" si="32"/>
        <v>142.4</v>
      </c>
      <c r="G2100" s="80" t="s">
        <v>53646</v>
      </c>
    </row>
    <row r="2101" ht="14" customHeight="1" spans="1:7">
      <c r="A2101" s="79" t="s">
        <v>55090</v>
      </c>
      <c r="B2101" s="87" t="s">
        <v>55091</v>
      </c>
      <c r="C2101" s="87" t="s">
        <v>55092</v>
      </c>
      <c r="D2101" s="88">
        <v>2.4</v>
      </c>
      <c r="E2101" s="82">
        <v>80</v>
      </c>
      <c r="F2101" s="82">
        <f t="shared" si="32"/>
        <v>192</v>
      </c>
      <c r="G2101" s="80" t="s">
        <v>53646</v>
      </c>
    </row>
    <row r="2102" ht="14" customHeight="1" spans="1:7">
      <c r="A2102" s="79" t="s">
        <v>55093</v>
      </c>
      <c r="B2102" s="87" t="s">
        <v>55094</v>
      </c>
      <c r="C2102" s="87" t="s">
        <v>23088</v>
      </c>
      <c r="D2102" s="88">
        <v>3.9</v>
      </c>
      <c r="E2102" s="82">
        <v>80</v>
      </c>
      <c r="F2102" s="82">
        <f t="shared" si="32"/>
        <v>312</v>
      </c>
      <c r="G2102" s="80" t="s">
        <v>53646</v>
      </c>
    </row>
    <row r="2103" ht="14" customHeight="1" spans="1:7">
      <c r="A2103" s="79" t="s">
        <v>55095</v>
      </c>
      <c r="B2103" s="87" t="s">
        <v>55096</v>
      </c>
      <c r="C2103" s="87" t="s">
        <v>55097</v>
      </c>
      <c r="D2103" s="88">
        <v>5.2</v>
      </c>
      <c r="E2103" s="82">
        <v>80</v>
      </c>
      <c r="F2103" s="82">
        <f t="shared" si="32"/>
        <v>416</v>
      </c>
      <c r="G2103" s="80" t="s">
        <v>53646</v>
      </c>
    </row>
    <row r="2104" ht="14" customHeight="1" spans="1:7">
      <c r="A2104" s="79" t="s">
        <v>55098</v>
      </c>
      <c r="B2104" s="87" t="s">
        <v>55099</v>
      </c>
      <c r="C2104" s="87" t="s">
        <v>55100</v>
      </c>
      <c r="D2104" s="88">
        <v>0.17</v>
      </c>
      <c r="E2104" s="82">
        <v>80</v>
      </c>
      <c r="F2104" s="82">
        <f t="shared" si="32"/>
        <v>13.6</v>
      </c>
      <c r="G2104" s="80" t="s">
        <v>53646</v>
      </c>
    </row>
    <row r="2105" ht="14" customHeight="1" spans="1:7">
      <c r="A2105" s="79" t="s">
        <v>55101</v>
      </c>
      <c r="B2105" s="87" t="s">
        <v>55102</v>
      </c>
      <c r="C2105" s="87" t="s">
        <v>55103</v>
      </c>
      <c r="D2105" s="88">
        <v>1.05</v>
      </c>
      <c r="E2105" s="82">
        <v>80</v>
      </c>
      <c r="F2105" s="82">
        <f t="shared" si="32"/>
        <v>84</v>
      </c>
      <c r="G2105" s="80" t="s">
        <v>53646</v>
      </c>
    </row>
    <row r="2106" ht="14" customHeight="1" spans="1:7">
      <c r="A2106" s="79" t="s">
        <v>55104</v>
      </c>
      <c r="B2106" s="87" t="s">
        <v>55105</v>
      </c>
      <c r="C2106" s="87" t="s">
        <v>7258</v>
      </c>
      <c r="D2106" s="88">
        <v>3.9</v>
      </c>
      <c r="E2106" s="82">
        <v>80</v>
      </c>
      <c r="F2106" s="82">
        <f t="shared" si="32"/>
        <v>312</v>
      </c>
      <c r="G2106" s="80" t="s">
        <v>53646</v>
      </c>
    </row>
    <row r="2107" ht="14" customHeight="1" spans="1:7">
      <c r="A2107" s="79" t="s">
        <v>55106</v>
      </c>
      <c r="B2107" s="87" t="s">
        <v>55107</v>
      </c>
      <c r="C2107" s="87" t="s">
        <v>3342</v>
      </c>
      <c r="D2107" s="88">
        <v>0.47</v>
      </c>
      <c r="E2107" s="82">
        <v>80</v>
      </c>
      <c r="F2107" s="82">
        <f t="shared" si="32"/>
        <v>37.6</v>
      </c>
      <c r="G2107" s="80" t="s">
        <v>53646</v>
      </c>
    </row>
    <row r="2108" ht="14" customHeight="1" spans="1:7">
      <c r="A2108" s="79" t="s">
        <v>55108</v>
      </c>
      <c r="B2108" s="87" t="s">
        <v>55109</v>
      </c>
      <c r="C2108" s="87" t="s">
        <v>2291</v>
      </c>
      <c r="D2108" s="88">
        <v>4.02</v>
      </c>
      <c r="E2108" s="82">
        <v>80</v>
      </c>
      <c r="F2108" s="82">
        <f t="shared" si="32"/>
        <v>321.6</v>
      </c>
      <c r="G2108" s="80" t="s">
        <v>53646</v>
      </c>
    </row>
    <row r="2109" ht="14" customHeight="1" spans="1:7">
      <c r="A2109" s="79" t="s">
        <v>55110</v>
      </c>
      <c r="B2109" s="87" t="s">
        <v>55111</v>
      </c>
      <c r="C2109" s="87" t="s">
        <v>1386</v>
      </c>
      <c r="D2109" s="88">
        <v>3.85</v>
      </c>
      <c r="E2109" s="82">
        <v>80</v>
      </c>
      <c r="F2109" s="82">
        <f t="shared" si="32"/>
        <v>308</v>
      </c>
      <c r="G2109" s="80" t="s">
        <v>53646</v>
      </c>
    </row>
    <row r="2110" ht="14" customHeight="1" spans="1:7">
      <c r="A2110" s="79" t="s">
        <v>55112</v>
      </c>
      <c r="B2110" s="87" t="s">
        <v>55113</v>
      </c>
      <c r="C2110" s="87" t="s">
        <v>2272</v>
      </c>
      <c r="D2110" s="88">
        <v>1.62</v>
      </c>
      <c r="E2110" s="82">
        <v>80</v>
      </c>
      <c r="F2110" s="82">
        <f t="shared" si="32"/>
        <v>129.6</v>
      </c>
      <c r="G2110" s="80" t="s">
        <v>53646</v>
      </c>
    </row>
    <row r="2111" ht="14" customHeight="1" spans="1:7">
      <c r="A2111" s="79" t="s">
        <v>55114</v>
      </c>
      <c r="B2111" s="87" t="s">
        <v>55115</v>
      </c>
      <c r="C2111" s="87" t="s">
        <v>653</v>
      </c>
      <c r="D2111" s="88">
        <v>1.37</v>
      </c>
      <c r="E2111" s="82">
        <v>80</v>
      </c>
      <c r="F2111" s="82">
        <f t="shared" si="32"/>
        <v>109.6</v>
      </c>
      <c r="G2111" s="80" t="s">
        <v>53646</v>
      </c>
    </row>
    <row r="2112" ht="14" customHeight="1" spans="1:7">
      <c r="A2112" s="79" t="s">
        <v>55116</v>
      </c>
      <c r="B2112" s="87" t="s">
        <v>55117</v>
      </c>
      <c r="C2112" s="87" t="s">
        <v>3346</v>
      </c>
      <c r="D2112" s="88">
        <v>0.48</v>
      </c>
      <c r="E2112" s="82">
        <v>80</v>
      </c>
      <c r="F2112" s="82">
        <f t="shared" si="32"/>
        <v>38.4</v>
      </c>
      <c r="G2112" s="80" t="s">
        <v>53646</v>
      </c>
    </row>
    <row r="2113" ht="14" customHeight="1" spans="1:7">
      <c r="A2113" s="79" t="s">
        <v>55118</v>
      </c>
      <c r="B2113" s="87" t="s">
        <v>55119</v>
      </c>
      <c r="C2113" s="87" t="s">
        <v>8541</v>
      </c>
      <c r="D2113" s="88">
        <v>1.49</v>
      </c>
      <c r="E2113" s="82">
        <v>80</v>
      </c>
      <c r="F2113" s="82">
        <f t="shared" si="32"/>
        <v>119.2</v>
      </c>
      <c r="G2113" s="80" t="s">
        <v>53646</v>
      </c>
    </row>
    <row r="2114" ht="14" customHeight="1" spans="1:7">
      <c r="A2114" s="79" t="s">
        <v>55120</v>
      </c>
      <c r="B2114" s="87" t="s">
        <v>55121</v>
      </c>
      <c r="C2114" s="87" t="s">
        <v>8539</v>
      </c>
      <c r="D2114" s="88">
        <v>1.73</v>
      </c>
      <c r="E2114" s="82">
        <v>80</v>
      </c>
      <c r="F2114" s="82">
        <f t="shared" si="32"/>
        <v>138.4</v>
      </c>
      <c r="G2114" s="80" t="s">
        <v>53646</v>
      </c>
    </row>
    <row r="2115" ht="14" customHeight="1" spans="1:7">
      <c r="A2115" s="79" t="s">
        <v>55122</v>
      </c>
      <c r="B2115" s="87" t="s">
        <v>55123</v>
      </c>
      <c r="C2115" s="87" t="s">
        <v>55124</v>
      </c>
      <c r="D2115" s="88">
        <v>2.4</v>
      </c>
      <c r="E2115" s="82">
        <v>80</v>
      </c>
      <c r="F2115" s="82">
        <f t="shared" si="32"/>
        <v>192</v>
      </c>
      <c r="G2115" s="80" t="s">
        <v>53646</v>
      </c>
    </row>
    <row r="2116" ht="14" customHeight="1" spans="1:7">
      <c r="A2116" s="79" t="s">
        <v>55125</v>
      </c>
      <c r="B2116" s="87" t="s">
        <v>55126</v>
      </c>
      <c r="C2116" s="87" t="s">
        <v>55127</v>
      </c>
      <c r="D2116" s="88">
        <v>2.22</v>
      </c>
      <c r="E2116" s="82">
        <v>80</v>
      </c>
      <c r="F2116" s="82">
        <f t="shared" ref="F2116:F2179" si="33">D2116*E2116</f>
        <v>177.6</v>
      </c>
      <c r="G2116" s="80" t="s">
        <v>53646</v>
      </c>
    </row>
    <row r="2117" ht="14" customHeight="1" spans="1:7">
      <c r="A2117" s="79" t="s">
        <v>55128</v>
      </c>
      <c r="B2117" s="87" t="s">
        <v>55129</v>
      </c>
      <c r="C2117" s="87" t="s">
        <v>36</v>
      </c>
      <c r="D2117" s="88">
        <v>1.26</v>
      </c>
      <c r="E2117" s="82">
        <v>80</v>
      </c>
      <c r="F2117" s="82">
        <f t="shared" si="33"/>
        <v>100.8</v>
      </c>
      <c r="G2117" s="80" t="s">
        <v>53646</v>
      </c>
    </row>
    <row r="2118" ht="14" customHeight="1" spans="1:7">
      <c r="A2118" s="79" t="s">
        <v>55130</v>
      </c>
      <c r="B2118" s="87" t="s">
        <v>55131</v>
      </c>
      <c r="C2118" s="87" t="s">
        <v>8473</v>
      </c>
      <c r="D2118" s="88">
        <v>1.51</v>
      </c>
      <c r="E2118" s="82">
        <v>80</v>
      </c>
      <c r="F2118" s="82">
        <f t="shared" si="33"/>
        <v>120.8</v>
      </c>
      <c r="G2118" s="80" t="s">
        <v>53646</v>
      </c>
    </row>
    <row r="2119" ht="14" customHeight="1" spans="1:7">
      <c r="A2119" s="79" t="s">
        <v>55132</v>
      </c>
      <c r="B2119" s="87" t="s">
        <v>55133</v>
      </c>
      <c r="C2119" s="87" t="s">
        <v>55134</v>
      </c>
      <c r="D2119" s="88">
        <v>1.72</v>
      </c>
      <c r="E2119" s="82">
        <v>80</v>
      </c>
      <c r="F2119" s="82">
        <f t="shared" si="33"/>
        <v>137.6</v>
      </c>
      <c r="G2119" s="80" t="s">
        <v>53646</v>
      </c>
    </row>
    <row r="2120" ht="14" customHeight="1" spans="1:7">
      <c r="A2120" s="79" t="s">
        <v>55135</v>
      </c>
      <c r="B2120" s="87" t="s">
        <v>55136</v>
      </c>
      <c r="C2120" s="87" t="s">
        <v>49813</v>
      </c>
      <c r="D2120" s="88">
        <v>2.4</v>
      </c>
      <c r="E2120" s="82">
        <v>80</v>
      </c>
      <c r="F2120" s="82">
        <f t="shared" si="33"/>
        <v>192</v>
      </c>
      <c r="G2120" s="80" t="s">
        <v>53646</v>
      </c>
    </row>
    <row r="2121" ht="14" customHeight="1" spans="1:7">
      <c r="A2121" s="79" t="s">
        <v>55137</v>
      </c>
      <c r="B2121" s="87" t="s">
        <v>55138</v>
      </c>
      <c r="C2121" s="87" t="s">
        <v>55139</v>
      </c>
      <c r="D2121" s="88">
        <v>4.18</v>
      </c>
      <c r="E2121" s="82">
        <v>80</v>
      </c>
      <c r="F2121" s="82">
        <f t="shared" si="33"/>
        <v>334.4</v>
      </c>
      <c r="G2121" s="80" t="s">
        <v>53646</v>
      </c>
    </row>
    <row r="2122" ht="14" customHeight="1" spans="1:7">
      <c r="A2122" s="79" t="s">
        <v>55140</v>
      </c>
      <c r="B2122" s="87" t="s">
        <v>55141</v>
      </c>
      <c r="C2122" s="87" t="s">
        <v>55142</v>
      </c>
      <c r="D2122" s="88">
        <v>2.44</v>
      </c>
      <c r="E2122" s="82">
        <v>80</v>
      </c>
      <c r="F2122" s="82">
        <f t="shared" si="33"/>
        <v>195.2</v>
      </c>
      <c r="G2122" s="80" t="s">
        <v>53646</v>
      </c>
    </row>
    <row r="2123" ht="14" customHeight="1" spans="1:7">
      <c r="A2123" s="79" t="s">
        <v>55143</v>
      </c>
      <c r="B2123" s="87" t="s">
        <v>55144</v>
      </c>
      <c r="C2123" s="87" t="s">
        <v>2722</v>
      </c>
      <c r="D2123" s="88">
        <v>7.8</v>
      </c>
      <c r="E2123" s="82">
        <v>80</v>
      </c>
      <c r="F2123" s="82">
        <f t="shared" si="33"/>
        <v>624</v>
      </c>
      <c r="G2123" s="80" t="s">
        <v>53646</v>
      </c>
    </row>
    <row r="2124" ht="14" customHeight="1" spans="1:7">
      <c r="A2124" s="79" t="s">
        <v>55145</v>
      </c>
      <c r="B2124" s="87" t="s">
        <v>55146</v>
      </c>
      <c r="C2124" s="87" t="s">
        <v>21958</v>
      </c>
      <c r="D2124" s="88">
        <v>2.4</v>
      </c>
      <c r="E2124" s="82">
        <v>80</v>
      </c>
      <c r="F2124" s="82">
        <f t="shared" si="33"/>
        <v>192</v>
      </c>
      <c r="G2124" s="80" t="s">
        <v>53646</v>
      </c>
    </row>
    <row r="2125" ht="14" customHeight="1" spans="1:7">
      <c r="A2125" s="79" t="s">
        <v>55147</v>
      </c>
      <c r="B2125" s="87" t="s">
        <v>55148</v>
      </c>
      <c r="C2125" s="87" t="s">
        <v>35813</v>
      </c>
      <c r="D2125" s="88">
        <v>2.11</v>
      </c>
      <c r="E2125" s="82">
        <v>80</v>
      </c>
      <c r="F2125" s="82">
        <f t="shared" si="33"/>
        <v>168.8</v>
      </c>
      <c r="G2125" s="80" t="s">
        <v>53646</v>
      </c>
    </row>
    <row r="2126" ht="14" customHeight="1" spans="1:7">
      <c r="A2126" s="79" t="s">
        <v>55149</v>
      </c>
      <c r="B2126" s="87" t="s">
        <v>55150</v>
      </c>
      <c r="C2126" s="87" t="s">
        <v>21949</v>
      </c>
      <c r="D2126" s="88">
        <v>2.6</v>
      </c>
      <c r="E2126" s="82">
        <v>80</v>
      </c>
      <c r="F2126" s="82">
        <f t="shared" si="33"/>
        <v>208</v>
      </c>
      <c r="G2126" s="80" t="s">
        <v>53646</v>
      </c>
    </row>
    <row r="2127" ht="14" customHeight="1" spans="1:7">
      <c r="A2127" s="79" t="s">
        <v>55151</v>
      </c>
      <c r="B2127" s="87" t="s">
        <v>55152</v>
      </c>
      <c r="C2127" s="87" t="s">
        <v>55153</v>
      </c>
      <c r="D2127" s="88">
        <v>3.9</v>
      </c>
      <c r="E2127" s="82">
        <v>80</v>
      </c>
      <c r="F2127" s="82">
        <f t="shared" si="33"/>
        <v>312</v>
      </c>
      <c r="G2127" s="80" t="s">
        <v>53646</v>
      </c>
    </row>
    <row r="2128" ht="14" customHeight="1" spans="1:7">
      <c r="A2128" s="79" t="s">
        <v>55154</v>
      </c>
      <c r="B2128" s="87" t="s">
        <v>55155</v>
      </c>
      <c r="C2128" s="87" t="s">
        <v>7615</v>
      </c>
      <c r="D2128" s="88">
        <v>2.39</v>
      </c>
      <c r="E2128" s="82">
        <v>80</v>
      </c>
      <c r="F2128" s="82">
        <f t="shared" si="33"/>
        <v>191.2</v>
      </c>
      <c r="G2128" s="80" t="s">
        <v>53646</v>
      </c>
    </row>
    <row r="2129" ht="14" customHeight="1" spans="1:7">
      <c r="A2129" s="79" t="s">
        <v>55156</v>
      </c>
      <c r="B2129" s="87" t="s">
        <v>55157</v>
      </c>
      <c r="C2129" s="87" t="s">
        <v>30121</v>
      </c>
      <c r="D2129" s="88">
        <v>5.03</v>
      </c>
      <c r="E2129" s="82">
        <v>80</v>
      </c>
      <c r="F2129" s="82">
        <f t="shared" si="33"/>
        <v>402.4</v>
      </c>
      <c r="G2129" s="80" t="s">
        <v>53646</v>
      </c>
    </row>
    <row r="2130" ht="14" customHeight="1" spans="1:7">
      <c r="A2130" s="79" t="s">
        <v>55158</v>
      </c>
      <c r="B2130" s="87" t="s">
        <v>55159</v>
      </c>
      <c r="C2130" s="87" t="s">
        <v>55160</v>
      </c>
      <c r="D2130" s="88">
        <v>3.42</v>
      </c>
      <c r="E2130" s="82">
        <v>80</v>
      </c>
      <c r="F2130" s="82">
        <f t="shared" si="33"/>
        <v>273.6</v>
      </c>
      <c r="G2130" s="80" t="s">
        <v>53646</v>
      </c>
    </row>
    <row r="2131" ht="14" customHeight="1" spans="1:7">
      <c r="A2131" s="79" t="s">
        <v>55161</v>
      </c>
      <c r="B2131" s="87" t="s">
        <v>55162</v>
      </c>
      <c r="C2131" s="87" t="s">
        <v>21859</v>
      </c>
      <c r="D2131" s="88">
        <v>2.4</v>
      </c>
      <c r="E2131" s="82">
        <v>80</v>
      </c>
      <c r="F2131" s="82">
        <f t="shared" si="33"/>
        <v>192</v>
      </c>
      <c r="G2131" s="80" t="s">
        <v>53646</v>
      </c>
    </row>
    <row r="2132" ht="14" customHeight="1" spans="1:7">
      <c r="A2132" s="79" t="s">
        <v>55163</v>
      </c>
      <c r="B2132" s="87" t="s">
        <v>55164</v>
      </c>
      <c r="C2132" s="87" t="s">
        <v>4801</v>
      </c>
      <c r="D2132" s="88">
        <v>2.4</v>
      </c>
      <c r="E2132" s="82">
        <v>80</v>
      </c>
      <c r="F2132" s="82">
        <f t="shared" si="33"/>
        <v>192</v>
      </c>
      <c r="G2132" s="80" t="s">
        <v>53646</v>
      </c>
    </row>
    <row r="2133" ht="14" customHeight="1" spans="1:7">
      <c r="A2133" s="79" t="s">
        <v>55165</v>
      </c>
      <c r="B2133" s="87" t="s">
        <v>55166</v>
      </c>
      <c r="C2133" s="87" t="s">
        <v>2965</v>
      </c>
      <c r="D2133" s="88">
        <v>2.19</v>
      </c>
      <c r="E2133" s="82">
        <v>80</v>
      </c>
      <c r="F2133" s="82">
        <f t="shared" si="33"/>
        <v>175.2</v>
      </c>
      <c r="G2133" s="80" t="s">
        <v>53646</v>
      </c>
    </row>
    <row r="2134" ht="14" customHeight="1" spans="1:7">
      <c r="A2134" s="79" t="s">
        <v>55167</v>
      </c>
      <c r="B2134" s="87" t="s">
        <v>55168</v>
      </c>
      <c r="C2134" s="87" t="s">
        <v>2607</v>
      </c>
      <c r="D2134" s="88">
        <v>2.38</v>
      </c>
      <c r="E2134" s="82">
        <v>80</v>
      </c>
      <c r="F2134" s="82">
        <f t="shared" si="33"/>
        <v>190.4</v>
      </c>
      <c r="G2134" s="80" t="s">
        <v>53646</v>
      </c>
    </row>
    <row r="2135" ht="14" customHeight="1" spans="1:7">
      <c r="A2135" s="79" t="s">
        <v>55169</v>
      </c>
      <c r="B2135" s="87" t="s">
        <v>55170</v>
      </c>
      <c r="C2135" s="87" t="s">
        <v>45211</v>
      </c>
      <c r="D2135" s="88">
        <v>4.08</v>
      </c>
      <c r="E2135" s="82">
        <v>80</v>
      </c>
      <c r="F2135" s="82">
        <f t="shared" si="33"/>
        <v>326.4</v>
      </c>
      <c r="G2135" s="80" t="s">
        <v>53646</v>
      </c>
    </row>
    <row r="2136" ht="14" customHeight="1" spans="1:7">
      <c r="A2136" s="79" t="s">
        <v>55171</v>
      </c>
      <c r="B2136" s="87" t="s">
        <v>55172</v>
      </c>
      <c r="C2136" s="87" t="s">
        <v>49761</v>
      </c>
      <c r="D2136" s="88">
        <v>2.18</v>
      </c>
      <c r="E2136" s="82">
        <v>80</v>
      </c>
      <c r="F2136" s="82">
        <f t="shared" si="33"/>
        <v>174.4</v>
      </c>
      <c r="G2136" s="80" t="s">
        <v>53646</v>
      </c>
    </row>
    <row r="2137" ht="14" customHeight="1" spans="1:7">
      <c r="A2137" s="79" t="s">
        <v>55173</v>
      </c>
      <c r="B2137" s="87" t="s">
        <v>55174</v>
      </c>
      <c r="C2137" s="87" t="s">
        <v>32683</v>
      </c>
      <c r="D2137" s="88">
        <v>6.18</v>
      </c>
      <c r="E2137" s="82">
        <v>80</v>
      </c>
      <c r="F2137" s="82">
        <f t="shared" si="33"/>
        <v>494.4</v>
      </c>
      <c r="G2137" s="80" t="s">
        <v>53646</v>
      </c>
    </row>
    <row r="2138" ht="14" customHeight="1" spans="1:7">
      <c r="A2138" s="79" t="s">
        <v>55175</v>
      </c>
      <c r="B2138" s="87" t="s">
        <v>55176</v>
      </c>
      <c r="C2138" s="87" t="s">
        <v>3769</v>
      </c>
      <c r="D2138" s="88">
        <v>1.6</v>
      </c>
      <c r="E2138" s="82">
        <v>80</v>
      </c>
      <c r="F2138" s="82">
        <f t="shared" si="33"/>
        <v>128</v>
      </c>
      <c r="G2138" s="80" t="s">
        <v>53646</v>
      </c>
    </row>
    <row r="2139" ht="14" customHeight="1" spans="1:7">
      <c r="A2139" s="79" t="s">
        <v>55177</v>
      </c>
      <c r="B2139" s="87" t="s">
        <v>55178</v>
      </c>
      <c r="C2139" s="87" t="s">
        <v>55179</v>
      </c>
      <c r="D2139" s="88">
        <v>1.13</v>
      </c>
      <c r="E2139" s="82">
        <v>80</v>
      </c>
      <c r="F2139" s="82">
        <f t="shared" si="33"/>
        <v>90.4</v>
      </c>
      <c r="G2139" s="80" t="s">
        <v>53646</v>
      </c>
    </row>
    <row r="2140" ht="14" customHeight="1" spans="1:7">
      <c r="A2140" s="79" t="s">
        <v>55180</v>
      </c>
      <c r="B2140" s="87" t="s">
        <v>55181</v>
      </c>
      <c r="C2140" s="87" t="s">
        <v>893</v>
      </c>
      <c r="D2140" s="88">
        <v>3.12</v>
      </c>
      <c r="E2140" s="82">
        <v>80</v>
      </c>
      <c r="F2140" s="82">
        <f t="shared" si="33"/>
        <v>249.6</v>
      </c>
      <c r="G2140" s="80" t="s">
        <v>53646</v>
      </c>
    </row>
    <row r="2141" ht="14" customHeight="1" spans="1:7">
      <c r="A2141" s="79" t="s">
        <v>55182</v>
      </c>
      <c r="B2141" s="87" t="s">
        <v>55183</v>
      </c>
      <c r="C2141" s="87" t="s">
        <v>3771</v>
      </c>
      <c r="D2141" s="88">
        <v>4.15</v>
      </c>
      <c r="E2141" s="82">
        <v>80</v>
      </c>
      <c r="F2141" s="82">
        <f t="shared" si="33"/>
        <v>332</v>
      </c>
      <c r="G2141" s="80" t="s">
        <v>53646</v>
      </c>
    </row>
    <row r="2142" ht="14" customHeight="1" spans="1:7">
      <c r="A2142" s="79" t="s">
        <v>55184</v>
      </c>
      <c r="B2142" s="87" t="s">
        <v>55185</v>
      </c>
      <c r="C2142" s="87" t="s">
        <v>17898</v>
      </c>
      <c r="D2142" s="88">
        <v>1.78</v>
      </c>
      <c r="E2142" s="82">
        <v>80</v>
      </c>
      <c r="F2142" s="82">
        <f t="shared" si="33"/>
        <v>142.4</v>
      </c>
      <c r="G2142" s="80" t="s">
        <v>53646</v>
      </c>
    </row>
    <row r="2143" ht="14" customHeight="1" spans="1:7">
      <c r="A2143" s="79" t="s">
        <v>55186</v>
      </c>
      <c r="B2143" s="87" t="s">
        <v>55187</v>
      </c>
      <c r="C2143" s="87" t="s">
        <v>35734</v>
      </c>
      <c r="D2143" s="88">
        <v>1.2</v>
      </c>
      <c r="E2143" s="82">
        <v>80</v>
      </c>
      <c r="F2143" s="82">
        <f t="shared" si="33"/>
        <v>96</v>
      </c>
      <c r="G2143" s="80" t="s">
        <v>53646</v>
      </c>
    </row>
    <row r="2144" ht="14" customHeight="1" spans="1:7">
      <c r="A2144" s="79" t="s">
        <v>55188</v>
      </c>
      <c r="B2144" s="87" t="s">
        <v>55189</v>
      </c>
      <c r="C2144" s="87" t="s">
        <v>55190</v>
      </c>
      <c r="D2144" s="88">
        <v>0.36</v>
      </c>
      <c r="E2144" s="82">
        <v>80</v>
      </c>
      <c r="F2144" s="82">
        <f t="shared" si="33"/>
        <v>28.8</v>
      </c>
      <c r="G2144" s="80" t="s">
        <v>53646</v>
      </c>
    </row>
    <row r="2145" ht="14" customHeight="1" spans="1:7">
      <c r="A2145" s="79" t="s">
        <v>55191</v>
      </c>
      <c r="B2145" s="87" t="s">
        <v>55192</v>
      </c>
      <c r="C2145" s="87" t="s">
        <v>55193</v>
      </c>
      <c r="D2145" s="88">
        <v>2.6</v>
      </c>
      <c r="E2145" s="82">
        <v>80</v>
      </c>
      <c r="F2145" s="82">
        <f t="shared" si="33"/>
        <v>208</v>
      </c>
      <c r="G2145" s="80" t="s">
        <v>53646</v>
      </c>
    </row>
    <row r="2146" ht="14" customHeight="1" spans="1:7">
      <c r="A2146" s="79" t="s">
        <v>55194</v>
      </c>
      <c r="B2146" s="87" t="s">
        <v>55195</v>
      </c>
      <c r="C2146" s="87" t="s">
        <v>55196</v>
      </c>
      <c r="D2146" s="88">
        <v>2.6</v>
      </c>
      <c r="E2146" s="82">
        <v>80</v>
      </c>
      <c r="F2146" s="82">
        <f t="shared" si="33"/>
        <v>208</v>
      </c>
      <c r="G2146" s="80" t="s">
        <v>53646</v>
      </c>
    </row>
    <row r="2147" ht="14" customHeight="1" spans="1:7">
      <c r="A2147" s="79" t="s">
        <v>55197</v>
      </c>
      <c r="B2147" s="87" t="s">
        <v>55198</v>
      </c>
      <c r="C2147" s="87" t="s">
        <v>9647</v>
      </c>
      <c r="D2147" s="88">
        <v>3.34</v>
      </c>
      <c r="E2147" s="82">
        <v>80</v>
      </c>
      <c r="F2147" s="82">
        <f t="shared" si="33"/>
        <v>267.2</v>
      </c>
      <c r="G2147" s="80" t="s">
        <v>53646</v>
      </c>
    </row>
    <row r="2148" ht="14" customHeight="1" spans="1:7">
      <c r="A2148" s="79" t="s">
        <v>55199</v>
      </c>
      <c r="B2148" s="87" t="s">
        <v>55200</v>
      </c>
      <c r="C2148" s="87" t="s">
        <v>55201</v>
      </c>
      <c r="D2148" s="88">
        <v>3.9</v>
      </c>
      <c r="E2148" s="82">
        <v>80</v>
      </c>
      <c r="F2148" s="82">
        <f t="shared" si="33"/>
        <v>312</v>
      </c>
      <c r="G2148" s="80" t="s">
        <v>53646</v>
      </c>
    </row>
    <row r="2149" ht="14" customHeight="1" spans="1:7">
      <c r="A2149" s="79" t="s">
        <v>55202</v>
      </c>
      <c r="B2149" s="87" t="s">
        <v>55203</v>
      </c>
      <c r="C2149" s="87" t="s">
        <v>8475</v>
      </c>
      <c r="D2149" s="88">
        <v>5.2</v>
      </c>
      <c r="E2149" s="82">
        <v>80</v>
      </c>
      <c r="F2149" s="82">
        <f t="shared" si="33"/>
        <v>416</v>
      </c>
      <c r="G2149" s="80" t="s">
        <v>53646</v>
      </c>
    </row>
    <row r="2150" ht="14" customHeight="1" spans="1:7">
      <c r="A2150" s="79" t="s">
        <v>55204</v>
      </c>
      <c r="B2150" s="87" t="s">
        <v>55205</v>
      </c>
      <c r="C2150" s="87" t="s">
        <v>10716</v>
      </c>
      <c r="D2150" s="88">
        <v>6.5</v>
      </c>
      <c r="E2150" s="82">
        <v>80</v>
      </c>
      <c r="F2150" s="82">
        <f t="shared" si="33"/>
        <v>520</v>
      </c>
      <c r="G2150" s="80" t="s">
        <v>53646</v>
      </c>
    </row>
    <row r="2151" ht="14" customHeight="1" spans="1:7">
      <c r="A2151" s="79" t="s">
        <v>55206</v>
      </c>
      <c r="B2151" s="87" t="s">
        <v>55207</v>
      </c>
      <c r="C2151" s="87" t="s">
        <v>55208</v>
      </c>
      <c r="D2151" s="88">
        <v>2.6</v>
      </c>
      <c r="E2151" s="82">
        <v>80</v>
      </c>
      <c r="F2151" s="82">
        <f t="shared" si="33"/>
        <v>208</v>
      </c>
      <c r="G2151" s="80" t="s">
        <v>53646</v>
      </c>
    </row>
    <row r="2152" ht="14" customHeight="1" spans="1:7">
      <c r="A2152" s="79" t="s">
        <v>55209</v>
      </c>
      <c r="B2152" s="87" t="s">
        <v>55210</v>
      </c>
      <c r="C2152" s="87" t="s">
        <v>4150</v>
      </c>
      <c r="D2152" s="88">
        <v>5.62</v>
      </c>
      <c r="E2152" s="82">
        <v>80</v>
      </c>
      <c r="F2152" s="82">
        <f t="shared" si="33"/>
        <v>449.6</v>
      </c>
      <c r="G2152" s="80" t="s">
        <v>53646</v>
      </c>
    </row>
    <row r="2153" ht="14" customHeight="1" spans="1:7">
      <c r="A2153" s="79" t="s">
        <v>55211</v>
      </c>
      <c r="B2153" s="87" t="s">
        <v>55212</v>
      </c>
      <c r="C2153" s="87" t="s">
        <v>55213</v>
      </c>
      <c r="D2153" s="88">
        <v>2.6</v>
      </c>
      <c r="E2153" s="82">
        <v>80</v>
      </c>
      <c r="F2153" s="82">
        <f t="shared" si="33"/>
        <v>208</v>
      </c>
      <c r="G2153" s="80" t="s">
        <v>53646</v>
      </c>
    </row>
    <row r="2154" ht="14" customHeight="1" spans="1:7">
      <c r="A2154" s="79" t="s">
        <v>55214</v>
      </c>
      <c r="B2154" s="87" t="s">
        <v>55215</v>
      </c>
      <c r="C2154" s="87" t="s">
        <v>3568</v>
      </c>
      <c r="D2154" s="88">
        <v>3.81</v>
      </c>
      <c r="E2154" s="82">
        <v>80</v>
      </c>
      <c r="F2154" s="82">
        <f t="shared" si="33"/>
        <v>304.8</v>
      </c>
      <c r="G2154" s="80" t="s">
        <v>53646</v>
      </c>
    </row>
    <row r="2155" ht="14" customHeight="1" spans="1:7">
      <c r="A2155" s="79" t="s">
        <v>55216</v>
      </c>
      <c r="B2155" s="87" t="s">
        <v>55217</v>
      </c>
      <c r="C2155" s="87" t="s">
        <v>1781</v>
      </c>
      <c r="D2155" s="88">
        <v>4.66</v>
      </c>
      <c r="E2155" s="82">
        <v>80</v>
      </c>
      <c r="F2155" s="82">
        <f t="shared" si="33"/>
        <v>372.8</v>
      </c>
      <c r="G2155" s="80" t="s">
        <v>53646</v>
      </c>
    </row>
    <row r="2156" ht="14" customHeight="1" spans="1:7">
      <c r="A2156" s="79" t="s">
        <v>55218</v>
      </c>
      <c r="B2156" s="87" t="s">
        <v>55219</v>
      </c>
      <c r="C2156" s="87" t="s">
        <v>55220</v>
      </c>
      <c r="D2156" s="88">
        <v>6.5</v>
      </c>
      <c r="E2156" s="82">
        <v>80</v>
      </c>
      <c r="F2156" s="82">
        <f t="shared" si="33"/>
        <v>520</v>
      </c>
      <c r="G2156" s="80" t="s">
        <v>53646</v>
      </c>
    </row>
    <row r="2157" ht="14" customHeight="1" spans="1:7">
      <c r="A2157" s="79" t="s">
        <v>55221</v>
      </c>
      <c r="B2157" s="87" t="s">
        <v>55222</v>
      </c>
      <c r="C2157" s="87" t="s">
        <v>8579</v>
      </c>
      <c r="D2157" s="88">
        <v>0.7</v>
      </c>
      <c r="E2157" s="82">
        <v>80</v>
      </c>
      <c r="F2157" s="82">
        <f t="shared" si="33"/>
        <v>56</v>
      </c>
      <c r="G2157" s="80" t="s">
        <v>53646</v>
      </c>
    </row>
    <row r="2158" ht="14" customHeight="1" spans="1:7">
      <c r="A2158" s="79" t="s">
        <v>55223</v>
      </c>
      <c r="B2158" s="87" t="s">
        <v>55224</v>
      </c>
      <c r="C2158" s="87" t="s">
        <v>739</v>
      </c>
      <c r="D2158" s="88">
        <v>1.76</v>
      </c>
      <c r="E2158" s="82">
        <v>80</v>
      </c>
      <c r="F2158" s="82">
        <f t="shared" si="33"/>
        <v>140.8</v>
      </c>
      <c r="G2158" s="80" t="s">
        <v>53646</v>
      </c>
    </row>
    <row r="2159" ht="14" customHeight="1" spans="1:7">
      <c r="A2159" s="79" t="s">
        <v>55225</v>
      </c>
      <c r="B2159" s="87" t="s">
        <v>55226</v>
      </c>
      <c r="C2159" s="87" t="s">
        <v>55227</v>
      </c>
      <c r="D2159" s="88">
        <v>1.3</v>
      </c>
      <c r="E2159" s="82">
        <v>80</v>
      </c>
      <c r="F2159" s="82">
        <f t="shared" si="33"/>
        <v>104</v>
      </c>
      <c r="G2159" s="80" t="s">
        <v>53646</v>
      </c>
    </row>
    <row r="2160" ht="14" customHeight="1" spans="1:7">
      <c r="A2160" s="79" t="s">
        <v>55228</v>
      </c>
      <c r="B2160" s="87" t="s">
        <v>55229</v>
      </c>
      <c r="C2160" s="87" t="s">
        <v>21970</v>
      </c>
      <c r="D2160" s="88">
        <v>2.4</v>
      </c>
      <c r="E2160" s="82">
        <v>80</v>
      </c>
      <c r="F2160" s="82">
        <f t="shared" si="33"/>
        <v>192</v>
      </c>
      <c r="G2160" s="80" t="s">
        <v>53646</v>
      </c>
    </row>
    <row r="2161" ht="14" customHeight="1" spans="1:7">
      <c r="A2161" s="79" t="s">
        <v>55230</v>
      </c>
      <c r="B2161" s="87" t="s">
        <v>55231</v>
      </c>
      <c r="C2161" s="87" t="s">
        <v>55232</v>
      </c>
      <c r="D2161" s="88">
        <v>2.4</v>
      </c>
      <c r="E2161" s="82">
        <v>80</v>
      </c>
      <c r="F2161" s="82">
        <f t="shared" si="33"/>
        <v>192</v>
      </c>
      <c r="G2161" s="80" t="s">
        <v>53646</v>
      </c>
    </row>
    <row r="2162" ht="14" customHeight="1" spans="1:7">
      <c r="A2162" s="79" t="s">
        <v>55233</v>
      </c>
      <c r="B2162" s="87" t="s">
        <v>55234</v>
      </c>
      <c r="C2162" s="87" t="s">
        <v>55235</v>
      </c>
      <c r="D2162" s="88">
        <v>1.3</v>
      </c>
      <c r="E2162" s="82">
        <v>80</v>
      </c>
      <c r="F2162" s="82">
        <f t="shared" si="33"/>
        <v>104</v>
      </c>
      <c r="G2162" s="80" t="s">
        <v>53646</v>
      </c>
    </row>
    <row r="2163" ht="14" customHeight="1" spans="1:7">
      <c r="A2163" s="79" t="s">
        <v>55236</v>
      </c>
      <c r="B2163" s="87" t="s">
        <v>55237</v>
      </c>
      <c r="C2163" s="87" t="s">
        <v>55238</v>
      </c>
      <c r="D2163" s="88">
        <v>1.51</v>
      </c>
      <c r="E2163" s="82">
        <v>80</v>
      </c>
      <c r="F2163" s="82">
        <f t="shared" si="33"/>
        <v>120.8</v>
      </c>
      <c r="G2163" s="80" t="s">
        <v>53646</v>
      </c>
    </row>
    <row r="2164" ht="14" customHeight="1" spans="1:7">
      <c r="A2164" s="79" t="s">
        <v>55239</v>
      </c>
      <c r="B2164" s="87" t="s">
        <v>55240</v>
      </c>
      <c r="C2164" s="87" t="s">
        <v>21951</v>
      </c>
      <c r="D2164" s="88">
        <v>1.3</v>
      </c>
      <c r="E2164" s="82">
        <v>80</v>
      </c>
      <c r="F2164" s="82">
        <f t="shared" si="33"/>
        <v>104</v>
      </c>
      <c r="G2164" s="80" t="s">
        <v>53646</v>
      </c>
    </row>
    <row r="2165" ht="14" customHeight="1" spans="1:7">
      <c r="A2165" s="79" t="s">
        <v>55241</v>
      </c>
      <c r="B2165" s="87" t="s">
        <v>55242</v>
      </c>
      <c r="C2165" s="87" t="s">
        <v>1016</v>
      </c>
      <c r="D2165" s="88">
        <v>1.8</v>
      </c>
      <c r="E2165" s="82">
        <v>80</v>
      </c>
      <c r="F2165" s="82">
        <f t="shared" si="33"/>
        <v>144</v>
      </c>
      <c r="G2165" s="80" t="s">
        <v>53646</v>
      </c>
    </row>
    <row r="2166" ht="14" customHeight="1" spans="1:7">
      <c r="A2166" s="79" t="s">
        <v>55243</v>
      </c>
      <c r="B2166" s="87" t="s">
        <v>55244</v>
      </c>
      <c r="C2166" s="87" t="s">
        <v>12138</v>
      </c>
      <c r="D2166" s="88">
        <v>4.55</v>
      </c>
      <c r="E2166" s="82">
        <v>80</v>
      </c>
      <c r="F2166" s="82">
        <f t="shared" si="33"/>
        <v>364</v>
      </c>
      <c r="G2166" s="80" t="s">
        <v>53646</v>
      </c>
    </row>
    <row r="2167" ht="14" customHeight="1" spans="1:7">
      <c r="A2167" s="79" t="s">
        <v>55245</v>
      </c>
      <c r="B2167" s="87" t="s">
        <v>55246</v>
      </c>
      <c r="C2167" s="87" t="s">
        <v>55247</v>
      </c>
      <c r="D2167" s="88">
        <v>1.71</v>
      </c>
      <c r="E2167" s="82">
        <v>80</v>
      </c>
      <c r="F2167" s="82">
        <f t="shared" si="33"/>
        <v>136.8</v>
      </c>
      <c r="G2167" s="80" t="s">
        <v>53646</v>
      </c>
    </row>
    <row r="2168" ht="14" customHeight="1" spans="1:7">
      <c r="A2168" s="79" t="s">
        <v>55248</v>
      </c>
      <c r="B2168" s="87" t="s">
        <v>55249</v>
      </c>
      <c r="C2168" s="87" t="s">
        <v>48273</v>
      </c>
      <c r="D2168" s="88">
        <v>2.59</v>
      </c>
      <c r="E2168" s="82">
        <v>80</v>
      </c>
      <c r="F2168" s="82">
        <f t="shared" si="33"/>
        <v>207.2</v>
      </c>
      <c r="G2168" s="80" t="s">
        <v>53646</v>
      </c>
    </row>
    <row r="2169" ht="14" customHeight="1" spans="1:7">
      <c r="A2169" s="79" t="s">
        <v>55250</v>
      </c>
      <c r="B2169" s="87" t="s">
        <v>55251</v>
      </c>
      <c r="C2169" s="87" t="s">
        <v>25950</v>
      </c>
      <c r="D2169" s="88">
        <v>3.41</v>
      </c>
      <c r="E2169" s="82">
        <v>80</v>
      </c>
      <c r="F2169" s="82">
        <f t="shared" si="33"/>
        <v>272.8</v>
      </c>
      <c r="G2169" s="80" t="s">
        <v>53646</v>
      </c>
    </row>
    <row r="2170" ht="14" customHeight="1" spans="1:7">
      <c r="A2170" s="79" t="s">
        <v>55252</v>
      </c>
      <c r="B2170" s="87" t="s">
        <v>55253</v>
      </c>
      <c r="C2170" s="87" t="s">
        <v>55254</v>
      </c>
      <c r="D2170" s="88">
        <v>4.56</v>
      </c>
      <c r="E2170" s="82">
        <v>80</v>
      </c>
      <c r="F2170" s="82">
        <f t="shared" si="33"/>
        <v>364.8</v>
      </c>
      <c r="G2170" s="80" t="s">
        <v>53646</v>
      </c>
    </row>
    <row r="2171" ht="14" customHeight="1" spans="1:7">
      <c r="A2171" s="79" t="s">
        <v>55255</v>
      </c>
      <c r="B2171" s="87" t="s">
        <v>55256</v>
      </c>
      <c r="C2171" s="87" t="s">
        <v>55257</v>
      </c>
      <c r="D2171" s="88">
        <v>2.72</v>
      </c>
      <c r="E2171" s="82">
        <v>80</v>
      </c>
      <c r="F2171" s="82">
        <f t="shared" si="33"/>
        <v>217.6</v>
      </c>
      <c r="G2171" s="80" t="s">
        <v>53646</v>
      </c>
    </row>
    <row r="2172" ht="14" customHeight="1" spans="1:7">
      <c r="A2172" s="79" t="s">
        <v>55258</v>
      </c>
      <c r="B2172" s="87" t="s">
        <v>55259</v>
      </c>
      <c r="C2172" s="87" t="s">
        <v>53219</v>
      </c>
      <c r="D2172" s="88">
        <v>1.76</v>
      </c>
      <c r="E2172" s="82">
        <v>80</v>
      </c>
      <c r="F2172" s="82">
        <f t="shared" si="33"/>
        <v>140.8</v>
      </c>
      <c r="G2172" s="80" t="s">
        <v>53646</v>
      </c>
    </row>
    <row r="2173" ht="14" customHeight="1" spans="1:7">
      <c r="A2173" s="79" t="s">
        <v>55260</v>
      </c>
      <c r="B2173" s="87" t="s">
        <v>55261</v>
      </c>
      <c r="C2173" s="87" t="s">
        <v>48061</v>
      </c>
      <c r="D2173" s="88">
        <v>2.91</v>
      </c>
      <c r="E2173" s="82">
        <v>80</v>
      </c>
      <c r="F2173" s="82">
        <f t="shared" si="33"/>
        <v>232.8</v>
      </c>
      <c r="G2173" s="80" t="s">
        <v>53646</v>
      </c>
    </row>
    <row r="2174" ht="14" customHeight="1" spans="1:7">
      <c r="A2174" s="79" t="s">
        <v>55262</v>
      </c>
      <c r="B2174" s="87" t="s">
        <v>55263</v>
      </c>
      <c r="C2174" s="87" t="s">
        <v>28313</v>
      </c>
      <c r="D2174" s="88">
        <v>2.87</v>
      </c>
      <c r="E2174" s="82">
        <v>80</v>
      </c>
      <c r="F2174" s="82">
        <f t="shared" si="33"/>
        <v>229.6</v>
      </c>
      <c r="G2174" s="80" t="s">
        <v>53646</v>
      </c>
    </row>
    <row r="2175" ht="14" customHeight="1" spans="1:7">
      <c r="A2175" s="79" t="s">
        <v>55264</v>
      </c>
      <c r="B2175" s="87" t="s">
        <v>55265</v>
      </c>
      <c r="C2175" s="87" t="s">
        <v>55266</v>
      </c>
      <c r="D2175" s="88">
        <v>3.74</v>
      </c>
      <c r="E2175" s="82">
        <v>80</v>
      </c>
      <c r="F2175" s="82">
        <f t="shared" si="33"/>
        <v>299.2</v>
      </c>
      <c r="G2175" s="80" t="s">
        <v>53646</v>
      </c>
    </row>
    <row r="2176" ht="14" customHeight="1" spans="1:7">
      <c r="A2176" s="79" t="s">
        <v>55267</v>
      </c>
      <c r="B2176" s="87" t="s">
        <v>55268</v>
      </c>
      <c r="C2176" s="87" t="s">
        <v>55269</v>
      </c>
      <c r="D2176" s="88">
        <v>2.99</v>
      </c>
      <c r="E2176" s="82">
        <v>80</v>
      </c>
      <c r="F2176" s="82">
        <f t="shared" si="33"/>
        <v>239.2</v>
      </c>
      <c r="G2176" s="80" t="s">
        <v>53646</v>
      </c>
    </row>
    <row r="2177" ht="14" customHeight="1" spans="1:7">
      <c r="A2177" s="79" t="s">
        <v>55270</v>
      </c>
      <c r="B2177" s="87" t="s">
        <v>55271</v>
      </c>
      <c r="C2177" s="87" t="s">
        <v>11853</v>
      </c>
      <c r="D2177" s="88">
        <v>0.48</v>
      </c>
      <c r="E2177" s="82">
        <v>80</v>
      </c>
      <c r="F2177" s="82">
        <f t="shared" si="33"/>
        <v>38.4</v>
      </c>
      <c r="G2177" s="80" t="s">
        <v>53646</v>
      </c>
    </row>
    <row r="2178" ht="14" customHeight="1" spans="1:7">
      <c r="A2178" s="79" t="s">
        <v>55272</v>
      </c>
      <c r="B2178" s="87" t="s">
        <v>55273</v>
      </c>
      <c r="C2178" s="87" t="s">
        <v>55274</v>
      </c>
      <c r="D2178" s="88">
        <v>3.96</v>
      </c>
      <c r="E2178" s="82">
        <v>80</v>
      </c>
      <c r="F2178" s="82">
        <f t="shared" si="33"/>
        <v>316.8</v>
      </c>
      <c r="G2178" s="80" t="s">
        <v>53646</v>
      </c>
    </row>
    <row r="2179" ht="14" customHeight="1" spans="1:7">
      <c r="A2179" s="79" t="s">
        <v>55275</v>
      </c>
      <c r="B2179" s="87" t="s">
        <v>55276</v>
      </c>
      <c r="C2179" s="87" t="s">
        <v>8642</v>
      </c>
      <c r="D2179" s="88">
        <v>1.13</v>
      </c>
      <c r="E2179" s="82">
        <v>80</v>
      </c>
      <c r="F2179" s="82">
        <f t="shared" si="33"/>
        <v>90.4</v>
      </c>
      <c r="G2179" s="80" t="s">
        <v>53646</v>
      </c>
    </row>
    <row r="2180" ht="14" customHeight="1" spans="1:7">
      <c r="A2180" s="79" t="s">
        <v>55277</v>
      </c>
      <c r="B2180" s="87" t="s">
        <v>55278</v>
      </c>
      <c r="C2180" s="87" t="s">
        <v>55279</v>
      </c>
      <c r="D2180" s="88">
        <v>2.63</v>
      </c>
      <c r="E2180" s="82">
        <v>80</v>
      </c>
      <c r="F2180" s="82">
        <f t="shared" ref="F2180:F2243" si="34">D2180*E2180</f>
        <v>210.4</v>
      </c>
      <c r="G2180" s="80" t="s">
        <v>53646</v>
      </c>
    </row>
    <row r="2181" ht="14" customHeight="1" spans="1:7">
      <c r="A2181" s="79" t="s">
        <v>55280</v>
      </c>
      <c r="B2181" s="87" t="s">
        <v>55281</v>
      </c>
      <c r="C2181" s="87" t="s">
        <v>32289</v>
      </c>
      <c r="D2181" s="88">
        <v>2.64</v>
      </c>
      <c r="E2181" s="82">
        <v>80</v>
      </c>
      <c r="F2181" s="82">
        <f t="shared" si="34"/>
        <v>211.2</v>
      </c>
      <c r="G2181" s="80" t="s">
        <v>53646</v>
      </c>
    </row>
    <row r="2182" ht="14" customHeight="1" spans="1:7">
      <c r="A2182" s="79" t="s">
        <v>55282</v>
      </c>
      <c r="B2182" s="87" t="s">
        <v>55283</v>
      </c>
      <c r="C2182" s="87" t="s">
        <v>55284</v>
      </c>
      <c r="D2182" s="88">
        <v>3.7</v>
      </c>
      <c r="E2182" s="82">
        <v>80</v>
      </c>
      <c r="F2182" s="82">
        <f t="shared" si="34"/>
        <v>296</v>
      </c>
      <c r="G2182" s="80" t="s">
        <v>53646</v>
      </c>
    </row>
    <row r="2183" ht="14" customHeight="1" spans="1:7">
      <c r="A2183" s="79" t="s">
        <v>55285</v>
      </c>
      <c r="B2183" s="87" t="s">
        <v>55286</v>
      </c>
      <c r="C2183" s="87" t="s">
        <v>55287</v>
      </c>
      <c r="D2183" s="88">
        <v>2.64</v>
      </c>
      <c r="E2183" s="82">
        <v>80</v>
      </c>
      <c r="F2183" s="82">
        <f t="shared" si="34"/>
        <v>211.2</v>
      </c>
      <c r="G2183" s="80" t="s">
        <v>53646</v>
      </c>
    </row>
    <row r="2184" ht="14" customHeight="1" spans="1:7">
      <c r="A2184" s="79" t="s">
        <v>55288</v>
      </c>
      <c r="B2184" s="87" t="s">
        <v>55289</v>
      </c>
      <c r="C2184" s="87" t="s">
        <v>55290</v>
      </c>
      <c r="D2184" s="88">
        <v>2.49</v>
      </c>
      <c r="E2184" s="82">
        <v>80</v>
      </c>
      <c r="F2184" s="82">
        <f t="shared" si="34"/>
        <v>199.2</v>
      </c>
      <c r="G2184" s="80" t="s">
        <v>53646</v>
      </c>
    </row>
    <row r="2185" ht="14" customHeight="1" spans="1:7">
      <c r="A2185" s="79" t="s">
        <v>55291</v>
      </c>
      <c r="B2185" s="87" t="s">
        <v>55292</v>
      </c>
      <c r="C2185" s="87" t="s">
        <v>1517</v>
      </c>
      <c r="D2185" s="88">
        <v>3.59</v>
      </c>
      <c r="E2185" s="82">
        <v>80</v>
      </c>
      <c r="F2185" s="82">
        <f t="shared" si="34"/>
        <v>287.2</v>
      </c>
      <c r="G2185" s="80" t="s">
        <v>53646</v>
      </c>
    </row>
    <row r="2186" ht="14" customHeight="1" spans="1:7">
      <c r="A2186" s="79" t="s">
        <v>55293</v>
      </c>
      <c r="B2186" s="87" t="s">
        <v>55294</v>
      </c>
      <c r="C2186" s="87" t="s">
        <v>55295</v>
      </c>
      <c r="D2186" s="88">
        <v>2.64</v>
      </c>
      <c r="E2186" s="82">
        <v>80</v>
      </c>
      <c r="F2186" s="82">
        <f t="shared" si="34"/>
        <v>211.2</v>
      </c>
      <c r="G2186" s="80" t="s">
        <v>53646</v>
      </c>
    </row>
    <row r="2187" ht="14" customHeight="1" spans="1:7">
      <c r="A2187" s="79" t="s">
        <v>55296</v>
      </c>
      <c r="B2187" s="87" t="s">
        <v>55297</v>
      </c>
      <c r="C2187" s="87" t="s">
        <v>55298</v>
      </c>
      <c r="D2187" s="88">
        <v>2.64</v>
      </c>
      <c r="E2187" s="82">
        <v>80</v>
      </c>
      <c r="F2187" s="82">
        <f t="shared" si="34"/>
        <v>211.2</v>
      </c>
      <c r="G2187" s="80" t="s">
        <v>53646</v>
      </c>
    </row>
    <row r="2188" ht="14" customHeight="1" spans="1:7">
      <c r="A2188" s="79" t="s">
        <v>55299</v>
      </c>
      <c r="B2188" s="87" t="s">
        <v>55300</v>
      </c>
      <c r="C2188" s="87" t="s">
        <v>55301</v>
      </c>
      <c r="D2188" s="88">
        <v>2</v>
      </c>
      <c r="E2188" s="82">
        <v>80</v>
      </c>
      <c r="F2188" s="82">
        <f t="shared" si="34"/>
        <v>160</v>
      </c>
      <c r="G2188" s="80" t="s">
        <v>53646</v>
      </c>
    </row>
    <row r="2189" ht="14" customHeight="1" spans="1:7">
      <c r="A2189" s="79" t="s">
        <v>55302</v>
      </c>
      <c r="B2189" s="87" t="s">
        <v>55303</v>
      </c>
      <c r="C2189" s="87" t="s">
        <v>55304</v>
      </c>
      <c r="D2189" s="88">
        <v>4.48</v>
      </c>
      <c r="E2189" s="82">
        <v>80</v>
      </c>
      <c r="F2189" s="82">
        <f t="shared" si="34"/>
        <v>358.4</v>
      </c>
      <c r="G2189" s="80" t="s">
        <v>53646</v>
      </c>
    </row>
    <row r="2190" ht="14" customHeight="1" spans="1:7">
      <c r="A2190" s="79" t="s">
        <v>55305</v>
      </c>
      <c r="B2190" s="87" t="s">
        <v>55306</v>
      </c>
      <c r="C2190" s="87" t="s">
        <v>55307</v>
      </c>
      <c r="D2190" s="88">
        <v>1.82</v>
      </c>
      <c r="E2190" s="82">
        <v>80</v>
      </c>
      <c r="F2190" s="82">
        <f t="shared" si="34"/>
        <v>145.6</v>
      </c>
      <c r="G2190" s="80" t="s">
        <v>53646</v>
      </c>
    </row>
    <row r="2191" ht="14" customHeight="1" spans="1:7">
      <c r="A2191" s="79" t="s">
        <v>55308</v>
      </c>
      <c r="B2191" s="87" t="s">
        <v>55309</v>
      </c>
      <c r="C2191" s="87" t="s">
        <v>55310</v>
      </c>
      <c r="D2191" s="88">
        <v>3.36</v>
      </c>
      <c r="E2191" s="82">
        <v>80</v>
      </c>
      <c r="F2191" s="82">
        <f t="shared" si="34"/>
        <v>268.8</v>
      </c>
      <c r="G2191" s="80" t="s">
        <v>53646</v>
      </c>
    </row>
    <row r="2192" ht="14" customHeight="1" spans="1:7">
      <c r="A2192" s="79" t="s">
        <v>55311</v>
      </c>
      <c r="B2192" s="87" t="s">
        <v>55312</v>
      </c>
      <c r="C2192" s="87" t="s">
        <v>40473</v>
      </c>
      <c r="D2192" s="88">
        <v>1.91</v>
      </c>
      <c r="E2192" s="82">
        <v>80</v>
      </c>
      <c r="F2192" s="82">
        <f t="shared" si="34"/>
        <v>152.8</v>
      </c>
      <c r="G2192" s="80" t="s">
        <v>53646</v>
      </c>
    </row>
    <row r="2193" ht="14" customHeight="1" spans="1:7">
      <c r="A2193" s="79" t="s">
        <v>55313</v>
      </c>
      <c r="B2193" s="87" t="s">
        <v>55314</v>
      </c>
      <c r="C2193" s="87" t="s">
        <v>40598</v>
      </c>
      <c r="D2193" s="88">
        <v>2.58</v>
      </c>
      <c r="E2193" s="82">
        <v>80</v>
      </c>
      <c r="F2193" s="82">
        <f t="shared" si="34"/>
        <v>206.4</v>
      </c>
      <c r="G2193" s="80" t="s">
        <v>53646</v>
      </c>
    </row>
    <row r="2194" ht="14" customHeight="1" spans="1:7">
      <c r="A2194" s="79" t="s">
        <v>55315</v>
      </c>
      <c r="B2194" s="87" t="s">
        <v>55316</v>
      </c>
      <c r="C2194" s="87" t="s">
        <v>36765</v>
      </c>
      <c r="D2194" s="88">
        <v>2.38</v>
      </c>
      <c r="E2194" s="82">
        <v>80</v>
      </c>
      <c r="F2194" s="82">
        <f t="shared" si="34"/>
        <v>190.4</v>
      </c>
      <c r="G2194" s="80" t="s">
        <v>53646</v>
      </c>
    </row>
    <row r="2195" ht="14" customHeight="1" spans="1:7">
      <c r="A2195" s="79" t="s">
        <v>55317</v>
      </c>
      <c r="B2195" s="87" t="s">
        <v>55318</v>
      </c>
      <c r="C2195" s="87" t="s">
        <v>169</v>
      </c>
      <c r="D2195" s="88">
        <v>1.32</v>
      </c>
      <c r="E2195" s="82">
        <v>80</v>
      </c>
      <c r="F2195" s="82">
        <f t="shared" si="34"/>
        <v>105.6</v>
      </c>
      <c r="G2195" s="80" t="s">
        <v>53646</v>
      </c>
    </row>
    <row r="2196" ht="14" customHeight="1" spans="1:7">
      <c r="A2196" s="79" t="s">
        <v>55319</v>
      </c>
      <c r="B2196" s="87" t="s">
        <v>55320</v>
      </c>
      <c r="C2196" s="87" t="s">
        <v>291</v>
      </c>
      <c r="D2196" s="88">
        <v>3.56</v>
      </c>
      <c r="E2196" s="82">
        <v>80</v>
      </c>
      <c r="F2196" s="82">
        <f t="shared" si="34"/>
        <v>284.8</v>
      </c>
      <c r="G2196" s="80" t="s">
        <v>53646</v>
      </c>
    </row>
    <row r="2197" ht="14" customHeight="1" spans="1:7">
      <c r="A2197" s="79" t="s">
        <v>55321</v>
      </c>
      <c r="B2197" s="87" t="s">
        <v>55322</v>
      </c>
      <c r="C2197" s="87" t="s">
        <v>55323</v>
      </c>
      <c r="D2197" s="88">
        <v>3.4</v>
      </c>
      <c r="E2197" s="82">
        <v>80</v>
      </c>
      <c r="F2197" s="82">
        <f t="shared" si="34"/>
        <v>272</v>
      </c>
      <c r="G2197" s="80" t="s">
        <v>53646</v>
      </c>
    </row>
    <row r="2198" ht="14" customHeight="1" spans="1:7">
      <c r="A2198" s="79" t="s">
        <v>55324</v>
      </c>
      <c r="B2198" s="87" t="s">
        <v>55325</v>
      </c>
      <c r="C2198" s="87" t="s">
        <v>55326</v>
      </c>
      <c r="D2198" s="88">
        <v>2.97</v>
      </c>
      <c r="E2198" s="82">
        <v>80</v>
      </c>
      <c r="F2198" s="82">
        <f t="shared" si="34"/>
        <v>237.6</v>
      </c>
      <c r="G2198" s="80" t="s">
        <v>53646</v>
      </c>
    </row>
    <row r="2199" ht="14" customHeight="1" spans="1:7">
      <c r="A2199" s="79" t="s">
        <v>55327</v>
      </c>
      <c r="B2199" s="87" t="s">
        <v>55328</v>
      </c>
      <c r="C2199" s="87" t="s">
        <v>55329</v>
      </c>
      <c r="D2199" s="88">
        <v>2.18</v>
      </c>
      <c r="E2199" s="82">
        <v>80</v>
      </c>
      <c r="F2199" s="82">
        <f t="shared" si="34"/>
        <v>174.4</v>
      </c>
      <c r="G2199" s="80" t="s">
        <v>53646</v>
      </c>
    </row>
    <row r="2200" ht="14" customHeight="1" spans="1:7">
      <c r="A2200" s="79" t="s">
        <v>55330</v>
      </c>
      <c r="B2200" s="87" t="s">
        <v>55331</v>
      </c>
      <c r="C2200" s="87" t="s">
        <v>55332</v>
      </c>
      <c r="D2200" s="88">
        <v>2.78</v>
      </c>
      <c r="E2200" s="82">
        <v>80</v>
      </c>
      <c r="F2200" s="82">
        <f t="shared" si="34"/>
        <v>222.4</v>
      </c>
      <c r="G2200" s="80" t="s">
        <v>53646</v>
      </c>
    </row>
    <row r="2201" ht="14" customHeight="1" spans="1:7">
      <c r="A2201" s="79" t="s">
        <v>55333</v>
      </c>
      <c r="B2201" s="87" t="s">
        <v>55334</v>
      </c>
      <c r="C2201" s="87" t="s">
        <v>2333</v>
      </c>
      <c r="D2201" s="88">
        <v>1.84</v>
      </c>
      <c r="E2201" s="82">
        <v>80</v>
      </c>
      <c r="F2201" s="82">
        <f t="shared" si="34"/>
        <v>147.2</v>
      </c>
      <c r="G2201" s="80" t="s">
        <v>53646</v>
      </c>
    </row>
    <row r="2202" ht="14" customHeight="1" spans="1:7">
      <c r="A2202" s="79" t="s">
        <v>55335</v>
      </c>
      <c r="B2202" s="87" t="s">
        <v>55336</v>
      </c>
      <c r="C2202" s="87" t="s">
        <v>55337</v>
      </c>
      <c r="D2202" s="88">
        <v>2.56</v>
      </c>
      <c r="E2202" s="82">
        <v>80</v>
      </c>
      <c r="F2202" s="82">
        <f t="shared" si="34"/>
        <v>204.8</v>
      </c>
      <c r="G2202" s="80" t="s">
        <v>53646</v>
      </c>
    </row>
    <row r="2203" ht="14" customHeight="1" spans="1:7">
      <c r="A2203" s="79" t="s">
        <v>55338</v>
      </c>
      <c r="B2203" s="87" t="s">
        <v>55339</v>
      </c>
      <c r="C2203" s="87" t="s">
        <v>55340</v>
      </c>
      <c r="D2203" s="88">
        <v>3.7</v>
      </c>
      <c r="E2203" s="82">
        <v>80</v>
      </c>
      <c r="F2203" s="82">
        <f t="shared" si="34"/>
        <v>296</v>
      </c>
      <c r="G2203" s="80" t="s">
        <v>53646</v>
      </c>
    </row>
    <row r="2204" ht="14" customHeight="1" spans="1:7">
      <c r="A2204" s="79" t="s">
        <v>55341</v>
      </c>
      <c r="B2204" s="87" t="s">
        <v>55342</v>
      </c>
      <c r="C2204" s="87" t="s">
        <v>55343</v>
      </c>
      <c r="D2204" s="88">
        <v>3.7</v>
      </c>
      <c r="E2204" s="82">
        <v>80</v>
      </c>
      <c r="F2204" s="82">
        <f t="shared" si="34"/>
        <v>296</v>
      </c>
      <c r="G2204" s="80" t="s">
        <v>53646</v>
      </c>
    </row>
    <row r="2205" ht="14" customHeight="1" spans="1:7">
      <c r="A2205" s="79" t="s">
        <v>55344</v>
      </c>
      <c r="B2205" s="87" t="s">
        <v>55345</v>
      </c>
      <c r="C2205" s="87" t="s">
        <v>55346</v>
      </c>
      <c r="D2205" s="88">
        <v>2.06</v>
      </c>
      <c r="E2205" s="82">
        <v>80</v>
      </c>
      <c r="F2205" s="82">
        <f t="shared" si="34"/>
        <v>164.8</v>
      </c>
      <c r="G2205" s="80" t="s">
        <v>53646</v>
      </c>
    </row>
    <row r="2206" ht="14" customHeight="1" spans="1:7">
      <c r="A2206" s="79" t="s">
        <v>55347</v>
      </c>
      <c r="B2206" s="87" t="s">
        <v>55348</v>
      </c>
      <c r="C2206" s="87" t="s">
        <v>55349</v>
      </c>
      <c r="D2206" s="88">
        <v>2.64</v>
      </c>
      <c r="E2206" s="82">
        <v>80</v>
      </c>
      <c r="F2206" s="82">
        <f t="shared" si="34"/>
        <v>211.2</v>
      </c>
      <c r="G2206" s="80" t="s">
        <v>53646</v>
      </c>
    </row>
    <row r="2207" ht="14" customHeight="1" spans="1:7">
      <c r="A2207" s="79" t="s">
        <v>55350</v>
      </c>
      <c r="B2207" s="87" t="s">
        <v>55351</v>
      </c>
      <c r="C2207" s="87" t="s">
        <v>2872</v>
      </c>
      <c r="D2207" s="88">
        <v>1.72</v>
      </c>
      <c r="E2207" s="82">
        <v>80</v>
      </c>
      <c r="F2207" s="82">
        <f t="shared" si="34"/>
        <v>137.6</v>
      </c>
      <c r="G2207" s="80" t="s">
        <v>53646</v>
      </c>
    </row>
    <row r="2208" ht="14" customHeight="1" spans="1:7">
      <c r="A2208" s="79" t="s">
        <v>55352</v>
      </c>
      <c r="B2208" s="87" t="s">
        <v>55353</v>
      </c>
      <c r="C2208" s="87" t="s">
        <v>32665</v>
      </c>
      <c r="D2208" s="88">
        <v>5.06</v>
      </c>
      <c r="E2208" s="82">
        <v>80</v>
      </c>
      <c r="F2208" s="82">
        <f t="shared" si="34"/>
        <v>404.8</v>
      </c>
      <c r="G2208" s="80" t="s">
        <v>53646</v>
      </c>
    </row>
    <row r="2209" ht="14" customHeight="1" spans="1:7">
      <c r="A2209" s="79" t="s">
        <v>55354</v>
      </c>
      <c r="B2209" s="87" t="s">
        <v>55355</v>
      </c>
      <c r="C2209" s="87" t="s">
        <v>34413</v>
      </c>
      <c r="D2209" s="88">
        <v>0.81</v>
      </c>
      <c r="E2209" s="82">
        <v>80</v>
      </c>
      <c r="F2209" s="82">
        <f t="shared" si="34"/>
        <v>64.8</v>
      </c>
      <c r="G2209" s="80" t="s">
        <v>53646</v>
      </c>
    </row>
    <row r="2210" ht="14" customHeight="1" spans="1:7">
      <c r="A2210" s="79" t="s">
        <v>55356</v>
      </c>
      <c r="B2210" s="87" t="s">
        <v>55357</v>
      </c>
      <c r="C2210" s="87" t="s">
        <v>8423</v>
      </c>
      <c r="D2210" s="88">
        <v>2.64</v>
      </c>
      <c r="E2210" s="82">
        <v>80</v>
      </c>
      <c r="F2210" s="82">
        <f t="shared" si="34"/>
        <v>211.2</v>
      </c>
      <c r="G2210" s="80" t="s">
        <v>53646</v>
      </c>
    </row>
    <row r="2211" ht="14" customHeight="1" spans="1:7">
      <c r="A2211" s="79" t="s">
        <v>55358</v>
      </c>
      <c r="B2211" s="87" t="s">
        <v>55359</v>
      </c>
      <c r="C2211" s="87" t="s">
        <v>55360</v>
      </c>
      <c r="D2211" s="88">
        <v>2.01</v>
      </c>
      <c r="E2211" s="82">
        <v>80</v>
      </c>
      <c r="F2211" s="82">
        <f t="shared" si="34"/>
        <v>160.8</v>
      </c>
      <c r="G2211" s="80" t="s">
        <v>53646</v>
      </c>
    </row>
    <row r="2212" ht="14" customHeight="1" spans="1:7">
      <c r="A2212" s="79" t="s">
        <v>55361</v>
      </c>
      <c r="B2212" s="87" t="s">
        <v>55362</v>
      </c>
      <c r="C2212" s="87" t="s">
        <v>2559</v>
      </c>
      <c r="D2212" s="88">
        <v>3.77</v>
      </c>
      <c r="E2212" s="82">
        <v>80</v>
      </c>
      <c r="F2212" s="82">
        <f t="shared" si="34"/>
        <v>301.6</v>
      </c>
      <c r="G2212" s="80" t="s">
        <v>53646</v>
      </c>
    </row>
    <row r="2213" ht="14" customHeight="1" spans="1:7">
      <c r="A2213" s="79" t="s">
        <v>55363</v>
      </c>
      <c r="B2213" s="87" t="s">
        <v>55364</v>
      </c>
      <c r="C2213" s="87" t="s">
        <v>2596</v>
      </c>
      <c r="D2213" s="88">
        <v>0.24</v>
      </c>
      <c r="E2213" s="82">
        <v>80</v>
      </c>
      <c r="F2213" s="82">
        <f t="shared" si="34"/>
        <v>19.2</v>
      </c>
      <c r="G2213" s="80" t="s">
        <v>53646</v>
      </c>
    </row>
    <row r="2214" ht="14" customHeight="1" spans="1:7">
      <c r="A2214" s="79" t="s">
        <v>55365</v>
      </c>
      <c r="B2214" s="87" t="s">
        <v>55366</v>
      </c>
      <c r="C2214" s="87" t="s">
        <v>55367</v>
      </c>
      <c r="D2214" s="88">
        <v>1.83</v>
      </c>
      <c r="E2214" s="82">
        <v>80</v>
      </c>
      <c r="F2214" s="82">
        <f t="shared" si="34"/>
        <v>146.4</v>
      </c>
      <c r="G2214" s="80" t="s">
        <v>53646</v>
      </c>
    </row>
    <row r="2215" ht="14" customHeight="1" spans="1:7">
      <c r="A2215" s="79" t="s">
        <v>55368</v>
      </c>
      <c r="B2215" s="87" t="s">
        <v>55369</v>
      </c>
      <c r="C2215" s="87" t="s">
        <v>9484</v>
      </c>
      <c r="D2215" s="88">
        <v>5.96</v>
      </c>
      <c r="E2215" s="82">
        <v>80</v>
      </c>
      <c r="F2215" s="82">
        <f t="shared" si="34"/>
        <v>476.8</v>
      </c>
      <c r="G2215" s="80" t="s">
        <v>53646</v>
      </c>
    </row>
    <row r="2216" ht="14" customHeight="1" spans="1:7">
      <c r="A2216" s="79" t="s">
        <v>55370</v>
      </c>
      <c r="B2216" s="87" t="s">
        <v>55371</v>
      </c>
      <c r="C2216" s="87" t="s">
        <v>48017</v>
      </c>
      <c r="D2216" s="88">
        <v>6.43</v>
      </c>
      <c r="E2216" s="82">
        <v>80</v>
      </c>
      <c r="F2216" s="82">
        <f t="shared" si="34"/>
        <v>514.4</v>
      </c>
      <c r="G2216" s="80" t="s">
        <v>53646</v>
      </c>
    </row>
    <row r="2217" ht="14" customHeight="1" spans="1:7">
      <c r="A2217" s="79" t="s">
        <v>55372</v>
      </c>
      <c r="B2217" s="87" t="s">
        <v>55373</v>
      </c>
      <c r="C2217" s="87" t="s">
        <v>2609</v>
      </c>
      <c r="D2217" s="88">
        <v>3.92</v>
      </c>
      <c r="E2217" s="82">
        <v>80</v>
      </c>
      <c r="F2217" s="82">
        <f t="shared" si="34"/>
        <v>313.6</v>
      </c>
      <c r="G2217" s="80" t="s">
        <v>53646</v>
      </c>
    </row>
    <row r="2218" ht="14" customHeight="1" spans="1:7">
      <c r="A2218" s="79" t="s">
        <v>55374</v>
      </c>
      <c r="B2218" s="87" t="s">
        <v>55375</v>
      </c>
      <c r="C2218" s="87" t="s">
        <v>3491</v>
      </c>
      <c r="D2218" s="88">
        <v>3.33</v>
      </c>
      <c r="E2218" s="82">
        <v>80</v>
      </c>
      <c r="F2218" s="82">
        <f t="shared" si="34"/>
        <v>266.4</v>
      </c>
      <c r="G2218" s="80" t="s">
        <v>53646</v>
      </c>
    </row>
    <row r="2219" ht="14" customHeight="1" spans="1:7">
      <c r="A2219" s="79" t="s">
        <v>55376</v>
      </c>
      <c r="B2219" s="87" t="s">
        <v>55377</v>
      </c>
      <c r="C2219" s="87" t="s">
        <v>32380</v>
      </c>
      <c r="D2219" s="88">
        <v>2.57</v>
      </c>
      <c r="E2219" s="82">
        <v>80</v>
      </c>
      <c r="F2219" s="82">
        <f t="shared" si="34"/>
        <v>205.6</v>
      </c>
      <c r="G2219" s="80" t="s">
        <v>53646</v>
      </c>
    </row>
    <row r="2220" ht="14" customHeight="1" spans="1:7">
      <c r="A2220" s="79" t="s">
        <v>55378</v>
      </c>
      <c r="B2220" s="87" t="s">
        <v>55379</v>
      </c>
      <c r="C2220" s="87" t="s">
        <v>55380</v>
      </c>
      <c r="D2220" s="88">
        <v>3.62</v>
      </c>
      <c r="E2220" s="82">
        <v>80</v>
      </c>
      <c r="F2220" s="82">
        <f t="shared" si="34"/>
        <v>289.6</v>
      </c>
      <c r="G2220" s="80" t="s">
        <v>53646</v>
      </c>
    </row>
    <row r="2221" ht="14" customHeight="1" spans="1:7">
      <c r="A2221" s="79" t="s">
        <v>55381</v>
      </c>
      <c r="B2221" s="87" t="s">
        <v>55382</v>
      </c>
      <c r="C2221" s="87" t="s">
        <v>32321</v>
      </c>
      <c r="D2221" s="88">
        <v>1.65</v>
      </c>
      <c r="E2221" s="82">
        <v>80</v>
      </c>
      <c r="F2221" s="82">
        <f t="shared" si="34"/>
        <v>132</v>
      </c>
      <c r="G2221" s="80" t="s">
        <v>53646</v>
      </c>
    </row>
    <row r="2222" ht="14" customHeight="1" spans="1:7">
      <c r="A2222" s="79" t="s">
        <v>55383</v>
      </c>
      <c r="B2222" s="87" t="s">
        <v>55384</v>
      </c>
      <c r="C2222" s="87" t="s">
        <v>8470</v>
      </c>
      <c r="D2222" s="88">
        <v>1.32</v>
      </c>
      <c r="E2222" s="82">
        <v>80</v>
      </c>
      <c r="F2222" s="82">
        <f t="shared" si="34"/>
        <v>105.6</v>
      </c>
      <c r="G2222" s="80" t="s">
        <v>53646</v>
      </c>
    </row>
    <row r="2223" ht="14" customHeight="1" spans="1:7">
      <c r="A2223" s="79" t="s">
        <v>55385</v>
      </c>
      <c r="B2223" s="87" t="s">
        <v>55386</v>
      </c>
      <c r="C2223" s="87" t="s">
        <v>9778</v>
      </c>
      <c r="D2223" s="88">
        <v>1.62</v>
      </c>
      <c r="E2223" s="82">
        <v>80</v>
      </c>
      <c r="F2223" s="82">
        <f t="shared" si="34"/>
        <v>129.6</v>
      </c>
      <c r="G2223" s="80" t="s">
        <v>53646</v>
      </c>
    </row>
    <row r="2224" ht="14" customHeight="1" spans="1:7">
      <c r="A2224" s="79" t="s">
        <v>55387</v>
      </c>
      <c r="B2224" s="87" t="s">
        <v>55388</v>
      </c>
      <c r="C2224" s="87" t="s">
        <v>11782</v>
      </c>
      <c r="D2224" s="88">
        <v>0.99</v>
      </c>
      <c r="E2224" s="82">
        <v>80</v>
      </c>
      <c r="F2224" s="82">
        <f t="shared" si="34"/>
        <v>79.2</v>
      </c>
      <c r="G2224" s="80" t="s">
        <v>53646</v>
      </c>
    </row>
    <row r="2225" ht="14" customHeight="1" spans="1:7">
      <c r="A2225" s="79" t="s">
        <v>55389</v>
      </c>
      <c r="B2225" s="87" t="s">
        <v>55390</v>
      </c>
      <c r="C2225" s="87" t="s">
        <v>3441</v>
      </c>
      <c r="D2225" s="88">
        <v>3.96</v>
      </c>
      <c r="E2225" s="82">
        <v>80</v>
      </c>
      <c r="F2225" s="82">
        <f t="shared" si="34"/>
        <v>316.8</v>
      </c>
      <c r="G2225" s="80" t="s">
        <v>53646</v>
      </c>
    </row>
    <row r="2226" ht="14" customHeight="1" spans="1:7">
      <c r="A2226" s="79" t="s">
        <v>55391</v>
      </c>
      <c r="B2226" s="87" t="s">
        <v>55392</v>
      </c>
      <c r="C2226" s="87" t="s">
        <v>47480</v>
      </c>
      <c r="D2226" s="88">
        <v>0.94</v>
      </c>
      <c r="E2226" s="82">
        <v>80</v>
      </c>
      <c r="F2226" s="82">
        <f t="shared" si="34"/>
        <v>75.2</v>
      </c>
      <c r="G2226" s="80" t="s">
        <v>53646</v>
      </c>
    </row>
    <row r="2227" ht="14" customHeight="1" spans="1:7">
      <c r="A2227" s="79" t="s">
        <v>55393</v>
      </c>
      <c r="B2227" s="87" t="s">
        <v>55394</v>
      </c>
      <c r="C2227" s="87" t="s">
        <v>1501</v>
      </c>
      <c r="D2227" s="88">
        <v>4.98</v>
      </c>
      <c r="E2227" s="82">
        <v>80</v>
      </c>
      <c r="F2227" s="82">
        <f t="shared" si="34"/>
        <v>398.4</v>
      </c>
      <c r="G2227" s="80" t="s">
        <v>53646</v>
      </c>
    </row>
    <row r="2228" ht="14" customHeight="1" spans="1:7">
      <c r="A2228" s="79" t="s">
        <v>55395</v>
      </c>
      <c r="B2228" s="87" t="s">
        <v>55396</v>
      </c>
      <c r="C2228" s="87" t="s">
        <v>1292</v>
      </c>
      <c r="D2228" s="88">
        <v>2.64</v>
      </c>
      <c r="E2228" s="82">
        <v>80</v>
      </c>
      <c r="F2228" s="82">
        <f t="shared" si="34"/>
        <v>211.2</v>
      </c>
      <c r="G2228" s="80" t="s">
        <v>53646</v>
      </c>
    </row>
    <row r="2229" ht="14" customHeight="1" spans="1:7">
      <c r="A2229" s="79" t="s">
        <v>55397</v>
      </c>
      <c r="B2229" s="87" t="s">
        <v>55398</v>
      </c>
      <c r="C2229" s="87" t="s">
        <v>1141</v>
      </c>
      <c r="D2229" s="88">
        <v>2.11</v>
      </c>
      <c r="E2229" s="82">
        <v>80</v>
      </c>
      <c r="F2229" s="82">
        <f t="shared" si="34"/>
        <v>168.8</v>
      </c>
      <c r="G2229" s="80" t="s">
        <v>53646</v>
      </c>
    </row>
    <row r="2230" ht="14" customHeight="1" spans="1:7">
      <c r="A2230" s="79" t="s">
        <v>55399</v>
      </c>
      <c r="B2230" s="87" t="s">
        <v>55400</v>
      </c>
      <c r="C2230" s="87" t="s">
        <v>169</v>
      </c>
      <c r="D2230" s="88">
        <v>2.64</v>
      </c>
      <c r="E2230" s="82">
        <v>80</v>
      </c>
      <c r="F2230" s="82">
        <f t="shared" si="34"/>
        <v>211.2</v>
      </c>
      <c r="G2230" s="80" t="s">
        <v>53646</v>
      </c>
    </row>
    <row r="2231" ht="14" customHeight="1" spans="1:7">
      <c r="A2231" s="79" t="s">
        <v>55401</v>
      </c>
      <c r="B2231" s="87" t="s">
        <v>55402</v>
      </c>
      <c r="C2231" s="87" t="s">
        <v>31154</v>
      </c>
      <c r="D2231" s="88">
        <v>6.34</v>
      </c>
      <c r="E2231" s="82">
        <v>80</v>
      </c>
      <c r="F2231" s="82">
        <f t="shared" si="34"/>
        <v>507.2</v>
      </c>
      <c r="G2231" s="80" t="s">
        <v>53646</v>
      </c>
    </row>
    <row r="2232" ht="14" customHeight="1" spans="1:7">
      <c r="A2232" s="79" t="s">
        <v>55403</v>
      </c>
      <c r="B2232" s="87" t="s">
        <v>55404</v>
      </c>
      <c r="C2232" s="87" t="s">
        <v>1822</v>
      </c>
      <c r="D2232" s="88">
        <v>1.08</v>
      </c>
      <c r="E2232" s="82">
        <v>80</v>
      </c>
      <c r="F2232" s="82">
        <f t="shared" si="34"/>
        <v>86.4</v>
      </c>
      <c r="G2232" s="80" t="s">
        <v>53646</v>
      </c>
    </row>
    <row r="2233" ht="14" customHeight="1" spans="1:7">
      <c r="A2233" s="79" t="s">
        <v>55405</v>
      </c>
      <c r="B2233" s="87" t="s">
        <v>55406</v>
      </c>
      <c r="C2233" s="87" t="s">
        <v>55407</v>
      </c>
      <c r="D2233" s="88">
        <v>4.75</v>
      </c>
      <c r="E2233" s="82">
        <v>80</v>
      </c>
      <c r="F2233" s="82">
        <f t="shared" si="34"/>
        <v>380</v>
      </c>
      <c r="G2233" s="80" t="s">
        <v>53646</v>
      </c>
    </row>
    <row r="2234" ht="14" customHeight="1" spans="1:7">
      <c r="A2234" s="79" t="s">
        <v>55408</v>
      </c>
      <c r="B2234" s="87" t="s">
        <v>55409</v>
      </c>
      <c r="C2234" s="87" t="s">
        <v>55410</v>
      </c>
      <c r="D2234" s="88">
        <v>5.06</v>
      </c>
      <c r="E2234" s="82">
        <v>80</v>
      </c>
      <c r="F2234" s="82">
        <f t="shared" si="34"/>
        <v>404.8</v>
      </c>
      <c r="G2234" s="80" t="s">
        <v>53646</v>
      </c>
    </row>
    <row r="2235" ht="14" customHeight="1" spans="1:7">
      <c r="A2235" s="79" t="s">
        <v>55411</v>
      </c>
      <c r="B2235" s="87" t="s">
        <v>55412</v>
      </c>
      <c r="C2235" s="87" t="s">
        <v>380</v>
      </c>
      <c r="D2235" s="88">
        <v>5.31</v>
      </c>
      <c r="E2235" s="82">
        <v>80</v>
      </c>
      <c r="F2235" s="82">
        <f t="shared" si="34"/>
        <v>424.8</v>
      </c>
      <c r="G2235" s="80" t="s">
        <v>53646</v>
      </c>
    </row>
    <row r="2236" ht="14" customHeight="1" spans="1:7">
      <c r="A2236" s="79" t="s">
        <v>55413</v>
      </c>
      <c r="B2236" s="87" t="s">
        <v>55414</v>
      </c>
      <c r="C2236" s="87" t="s">
        <v>378</v>
      </c>
      <c r="D2236" s="88">
        <v>2.78</v>
      </c>
      <c r="E2236" s="82">
        <v>80</v>
      </c>
      <c r="F2236" s="82">
        <f t="shared" si="34"/>
        <v>222.4</v>
      </c>
      <c r="G2236" s="80" t="s">
        <v>53646</v>
      </c>
    </row>
    <row r="2237" ht="14" customHeight="1" spans="1:7">
      <c r="A2237" s="79" t="s">
        <v>55415</v>
      </c>
      <c r="B2237" s="87" t="s">
        <v>55416</v>
      </c>
      <c r="C2237" s="87" t="s">
        <v>267</v>
      </c>
      <c r="D2237" s="88">
        <v>4.32</v>
      </c>
      <c r="E2237" s="82">
        <v>80</v>
      </c>
      <c r="F2237" s="82">
        <f t="shared" si="34"/>
        <v>345.6</v>
      </c>
      <c r="G2237" s="80" t="s">
        <v>53646</v>
      </c>
    </row>
    <row r="2238" ht="14" customHeight="1" spans="1:7">
      <c r="A2238" s="79" t="s">
        <v>55417</v>
      </c>
      <c r="B2238" s="87" t="s">
        <v>55418</v>
      </c>
      <c r="C2238" s="87" t="s">
        <v>352</v>
      </c>
      <c r="D2238" s="88">
        <v>3.04</v>
      </c>
      <c r="E2238" s="82">
        <v>80</v>
      </c>
      <c r="F2238" s="82">
        <f t="shared" si="34"/>
        <v>243.2</v>
      </c>
      <c r="G2238" s="80" t="s">
        <v>53646</v>
      </c>
    </row>
    <row r="2239" ht="14" customHeight="1" spans="1:7">
      <c r="A2239" s="79" t="s">
        <v>55419</v>
      </c>
      <c r="B2239" s="87" t="s">
        <v>55420</v>
      </c>
      <c r="C2239" s="87" t="s">
        <v>55421</v>
      </c>
      <c r="D2239" s="88">
        <v>0.48</v>
      </c>
      <c r="E2239" s="82">
        <v>80</v>
      </c>
      <c r="F2239" s="82">
        <f t="shared" si="34"/>
        <v>38.4</v>
      </c>
      <c r="G2239" s="80" t="s">
        <v>53646</v>
      </c>
    </row>
    <row r="2240" ht="14" customHeight="1" spans="1:7">
      <c r="A2240" s="79" t="s">
        <v>55422</v>
      </c>
      <c r="B2240" s="87" t="s">
        <v>55423</v>
      </c>
      <c r="C2240" s="87" t="s">
        <v>2366</v>
      </c>
      <c r="D2240" s="88">
        <v>8.84</v>
      </c>
      <c r="E2240" s="82">
        <v>80</v>
      </c>
      <c r="F2240" s="82">
        <f t="shared" si="34"/>
        <v>707.2</v>
      </c>
      <c r="G2240" s="80" t="s">
        <v>53646</v>
      </c>
    </row>
    <row r="2241" ht="14" customHeight="1" spans="1:7">
      <c r="A2241" s="79" t="s">
        <v>55424</v>
      </c>
      <c r="B2241" s="87" t="s">
        <v>55425</v>
      </c>
      <c r="C2241" s="87" t="s">
        <v>55426</v>
      </c>
      <c r="D2241" s="88">
        <v>6.94</v>
      </c>
      <c r="E2241" s="82">
        <v>80</v>
      </c>
      <c r="F2241" s="82">
        <f t="shared" si="34"/>
        <v>555.2</v>
      </c>
      <c r="G2241" s="80" t="s">
        <v>53646</v>
      </c>
    </row>
    <row r="2242" ht="14" customHeight="1" spans="1:7">
      <c r="A2242" s="79" t="s">
        <v>55427</v>
      </c>
      <c r="B2242" s="87" t="s">
        <v>55428</v>
      </c>
      <c r="C2242" s="87" t="s">
        <v>3612</v>
      </c>
      <c r="D2242" s="88">
        <v>6.15</v>
      </c>
      <c r="E2242" s="82">
        <v>80</v>
      </c>
      <c r="F2242" s="82">
        <f t="shared" si="34"/>
        <v>492</v>
      </c>
      <c r="G2242" s="80" t="s">
        <v>53646</v>
      </c>
    </row>
    <row r="2243" ht="14" customHeight="1" spans="1:7">
      <c r="A2243" s="79" t="s">
        <v>55429</v>
      </c>
      <c r="B2243" s="87" t="s">
        <v>55430</v>
      </c>
      <c r="C2243" s="87" t="s">
        <v>4032</v>
      </c>
      <c r="D2243" s="88">
        <v>1.32</v>
      </c>
      <c r="E2243" s="82">
        <v>80</v>
      </c>
      <c r="F2243" s="82">
        <f t="shared" si="34"/>
        <v>105.6</v>
      </c>
      <c r="G2243" s="80" t="s">
        <v>53646</v>
      </c>
    </row>
    <row r="2244" ht="14" customHeight="1" spans="1:7">
      <c r="A2244" s="79" t="s">
        <v>55431</v>
      </c>
      <c r="B2244" s="87" t="s">
        <v>55432</v>
      </c>
      <c r="C2244" s="87" t="s">
        <v>53072</v>
      </c>
      <c r="D2244" s="88">
        <v>0.11</v>
      </c>
      <c r="E2244" s="82">
        <v>80</v>
      </c>
      <c r="F2244" s="82">
        <f t="shared" ref="F2244:F2307" si="35">D2244*E2244</f>
        <v>8.8</v>
      </c>
      <c r="G2244" s="80" t="s">
        <v>53646</v>
      </c>
    </row>
    <row r="2245" ht="14" customHeight="1" spans="1:7">
      <c r="A2245" s="79" t="s">
        <v>55433</v>
      </c>
      <c r="B2245" s="87" t="s">
        <v>55434</v>
      </c>
      <c r="C2245" s="87" t="s">
        <v>1875</v>
      </c>
      <c r="D2245" s="88">
        <v>2.2</v>
      </c>
      <c r="E2245" s="82">
        <v>80</v>
      </c>
      <c r="F2245" s="82">
        <f t="shared" si="35"/>
        <v>176</v>
      </c>
      <c r="G2245" s="80" t="s">
        <v>53646</v>
      </c>
    </row>
    <row r="2246" ht="14" customHeight="1" spans="1:7">
      <c r="A2246" s="79" t="s">
        <v>55435</v>
      </c>
      <c r="B2246" s="87" t="s">
        <v>55436</v>
      </c>
      <c r="C2246" s="87" t="s">
        <v>433</v>
      </c>
      <c r="D2246" s="88">
        <v>1.96</v>
      </c>
      <c r="E2246" s="82">
        <v>80</v>
      </c>
      <c r="F2246" s="82">
        <f t="shared" si="35"/>
        <v>156.8</v>
      </c>
      <c r="G2246" s="80" t="s">
        <v>53646</v>
      </c>
    </row>
    <row r="2247" ht="14" customHeight="1" spans="1:7">
      <c r="A2247" s="79" t="s">
        <v>55437</v>
      </c>
      <c r="B2247" s="87" t="s">
        <v>55438</v>
      </c>
      <c r="C2247" s="87" t="s">
        <v>7067</v>
      </c>
      <c r="D2247" s="88">
        <v>2.42</v>
      </c>
      <c r="E2247" s="82">
        <v>80</v>
      </c>
      <c r="F2247" s="82">
        <f t="shared" si="35"/>
        <v>193.6</v>
      </c>
      <c r="G2247" s="80" t="s">
        <v>53646</v>
      </c>
    </row>
    <row r="2248" ht="14" customHeight="1" spans="1:7">
      <c r="A2248" s="79" t="s">
        <v>55439</v>
      </c>
      <c r="B2248" s="87" t="s">
        <v>55440</v>
      </c>
      <c r="C2248" s="87" t="s">
        <v>10506</v>
      </c>
      <c r="D2248" s="88">
        <v>1.87</v>
      </c>
      <c r="E2248" s="82">
        <v>80</v>
      </c>
      <c r="F2248" s="82">
        <f t="shared" si="35"/>
        <v>149.6</v>
      </c>
      <c r="G2248" s="80" t="s">
        <v>53646</v>
      </c>
    </row>
    <row r="2249" ht="14" customHeight="1" spans="1:7">
      <c r="A2249" s="79" t="s">
        <v>55441</v>
      </c>
      <c r="B2249" s="87" t="s">
        <v>55442</v>
      </c>
      <c r="C2249" s="87" t="s">
        <v>55443</v>
      </c>
      <c r="D2249" s="88">
        <v>4.21</v>
      </c>
      <c r="E2249" s="82">
        <v>80</v>
      </c>
      <c r="F2249" s="82">
        <f t="shared" si="35"/>
        <v>336.8</v>
      </c>
      <c r="G2249" s="80" t="s">
        <v>53646</v>
      </c>
    </row>
    <row r="2250" ht="14" customHeight="1" spans="1:7">
      <c r="A2250" s="79" t="s">
        <v>55444</v>
      </c>
      <c r="B2250" s="87" t="s">
        <v>55445</v>
      </c>
      <c r="C2250" s="87" t="s">
        <v>5486</v>
      </c>
      <c r="D2250" s="88">
        <v>1.71</v>
      </c>
      <c r="E2250" s="82">
        <v>80</v>
      </c>
      <c r="F2250" s="82">
        <f t="shared" si="35"/>
        <v>136.8</v>
      </c>
      <c r="G2250" s="80" t="s">
        <v>53646</v>
      </c>
    </row>
    <row r="2251" ht="14" customHeight="1" spans="1:7">
      <c r="A2251" s="79" t="s">
        <v>55446</v>
      </c>
      <c r="B2251" s="87" t="s">
        <v>55447</v>
      </c>
      <c r="C2251" s="87" t="s">
        <v>10850</v>
      </c>
      <c r="D2251" s="88">
        <v>2.68</v>
      </c>
      <c r="E2251" s="82">
        <v>80</v>
      </c>
      <c r="F2251" s="82">
        <f t="shared" si="35"/>
        <v>214.4</v>
      </c>
      <c r="G2251" s="80" t="s">
        <v>53646</v>
      </c>
    </row>
    <row r="2252" ht="14" customHeight="1" spans="1:7">
      <c r="A2252" s="79" t="s">
        <v>55448</v>
      </c>
      <c r="B2252" s="87" t="s">
        <v>55449</v>
      </c>
      <c r="C2252" s="87" t="s">
        <v>12574</v>
      </c>
      <c r="D2252" s="88">
        <v>0.77</v>
      </c>
      <c r="E2252" s="82">
        <v>80</v>
      </c>
      <c r="F2252" s="82">
        <f t="shared" si="35"/>
        <v>61.6</v>
      </c>
      <c r="G2252" s="80" t="s">
        <v>53646</v>
      </c>
    </row>
    <row r="2253" ht="14" customHeight="1" spans="1:7">
      <c r="A2253" s="79" t="s">
        <v>55450</v>
      </c>
      <c r="B2253" s="87" t="s">
        <v>55451</v>
      </c>
      <c r="C2253" s="87" t="s">
        <v>1032</v>
      </c>
      <c r="D2253" s="88">
        <v>5.59</v>
      </c>
      <c r="E2253" s="82">
        <v>80</v>
      </c>
      <c r="F2253" s="82">
        <f t="shared" si="35"/>
        <v>447.2</v>
      </c>
      <c r="G2253" s="80" t="s">
        <v>53646</v>
      </c>
    </row>
    <row r="2254" ht="14" customHeight="1" spans="1:7">
      <c r="A2254" s="79" t="s">
        <v>55452</v>
      </c>
      <c r="B2254" s="87" t="s">
        <v>55453</v>
      </c>
      <c r="C2254" s="87" t="s">
        <v>219</v>
      </c>
      <c r="D2254" s="88">
        <v>2.64</v>
      </c>
      <c r="E2254" s="82">
        <v>80</v>
      </c>
      <c r="F2254" s="82">
        <f t="shared" si="35"/>
        <v>211.2</v>
      </c>
      <c r="G2254" s="80" t="s">
        <v>53646</v>
      </c>
    </row>
    <row r="2255" ht="14" customHeight="1" spans="1:7">
      <c r="A2255" s="79" t="s">
        <v>55454</v>
      </c>
      <c r="B2255" s="87" t="s">
        <v>55455</v>
      </c>
      <c r="C2255" s="87" t="s">
        <v>55456</v>
      </c>
      <c r="D2255" s="88">
        <v>1.25</v>
      </c>
      <c r="E2255" s="82">
        <v>80</v>
      </c>
      <c r="F2255" s="82">
        <f t="shared" si="35"/>
        <v>100</v>
      </c>
      <c r="G2255" s="80" t="s">
        <v>53646</v>
      </c>
    </row>
    <row r="2256" ht="14" customHeight="1" spans="1:7">
      <c r="A2256" s="79" t="s">
        <v>55457</v>
      </c>
      <c r="B2256" s="87" t="s">
        <v>55458</v>
      </c>
      <c r="C2256" s="87" t="s">
        <v>2573</v>
      </c>
      <c r="D2256" s="88">
        <v>2.64</v>
      </c>
      <c r="E2256" s="82">
        <v>80</v>
      </c>
      <c r="F2256" s="82">
        <f t="shared" si="35"/>
        <v>211.2</v>
      </c>
      <c r="G2256" s="80" t="s">
        <v>53646</v>
      </c>
    </row>
    <row r="2257" ht="14" customHeight="1" spans="1:7">
      <c r="A2257" s="79" t="s">
        <v>55459</v>
      </c>
      <c r="B2257" s="87" t="s">
        <v>55460</v>
      </c>
      <c r="C2257" s="87" t="s">
        <v>40600</v>
      </c>
      <c r="D2257" s="88">
        <v>3.96</v>
      </c>
      <c r="E2257" s="82">
        <v>80</v>
      </c>
      <c r="F2257" s="82">
        <f t="shared" si="35"/>
        <v>316.8</v>
      </c>
      <c r="G2257" s="80" t="s">
        <v>53646</v>
      </c>
    </row>
    <row r="2258" ht="14" customHeight="1" spans="1:7">
      <c r="A2258" s="79" t="s">
        <v>55461</v>
      </c>
      <c r="B2258" s="87" t="s">
        <v>55462</v>
      </c>
      <c r="C2258" s="87" t="s">
        <v>40600</v>
      </c>
      <c r="D2258" s="88">
        <v>0.72</v>
      </c>
      <c r="E2258" s="82">
        <v>80</v>
      </c>
      <c r="F2258" s="82">
        <f t="shared" si="35"/>
        <v>57.6</v>
      </c>
      <c r="G2258" s="80" t="s">
        <v>53646</v>
      </c>
    </row>
    <row r="2259" ht="14" customHeight="1" spans="1:7">
      <c r="A2259" s="79" t="s">
        <v>55463</v>
      </c>
      <c r="B2259" s="87" t="s">
        <v>55464</v>
      </c>
      <c r="C2259" s="87" t="s">
        <v>1139</v>
      </c>
      <c r="D2259" s="88">
        <v>2.64</v>
      </c>
      <c r="E2259" s="82">
        <v>80</v>
      </c>
      <c r="F2259" s="82">
        <f t="shared" si="35"/>
        <v>211.2</v>
      </c>
      <c r="G2259" s="80" t="s">
        <v>53646</v>
      </c>
    </row>
    <row r="2260" ht="14" customHeight="1" spans="1:7">
      <c r="A2260" s="79" t="s">
        <v>55465</v>
      </c>
      <c r="B2260" s="87" t="s">
        <v>55466</v>
      </c>
      <c r="C2260" s="87" t="s">
        <v>2019</v>
      </c>
      <c r="D2260" s="88">
        <v>1.92</v>
      </c>
      <c r="E2260" s="82">
        <v>80</v>
      </c>
      <c r="F2260" s="82">
        <f t="shared" si="35"/>
        <v>153.6</v>
      </c>
      <c r="G2260" s="80" t="s">
        <v>53646</v>
      </c>
    </row>
    <row r="2261" ht="14" customHeight="1" spans="1:7">
      <c r="A2261" s="79" t="s">
        <v>55467</v>
      </c>
      <c r="B2261" s="87" t="s">
        <v>55468</v>
      </c>
      <c r="C2261" s="87" t="s">
        <v>55469</v>
      </c>
      <c r="D2261" s="88">
        <v>0.77</v>
      </c>
      <c r="E2261" s="82">
        <v>80</v>
      </c>
      <c r="F2261" s="82">
        <f t="shared" si="35"/>
        <v>61.6</v>
      </c>
      <c r="G2261" s="80" t="s">
        <v>53646</v>
      </c>
    </row>
    <row r="2262" ht="14" customHeight="1" spans="1:7">
      <c r="A2262" s="79" t="s">
        <v>55470</v>
      </c>
      <c r="B2262" s="87" t="s">
        <v>55471</v>
      </c>
      <c r="C2262" s="87" t="s">
        <v>62</v>
      </c>
      <c r="D2262" s="88">
        <v>2.22</v>
      </c>
      <c r="E2262" s="82">
        <v>80</v>
      </c>
      <c r="F2262" s="82">
        <f t="shared" si="35"/>
        <v>177.6</v>
      </c>
      <c r="G2262" s="80" t="s">
        <v>53646</v>
      </c>
    </row>
    <row r="2263" ht="14" customHeight="1" spans="1:7">
      <c r="A2263" s="79" t="s">
        <v>55472</v>
      </c>
      <c r="B2263" s="87" t="s">
        <v>55473</v>
      </c>
      <c r="C2263" s="87" t="s">
        <v>8295</v>
      </c>
      <c r="D2263" s="88">
        <v>2.64</v>
      </c>
      <c r="E2263" s="82">
        <v>80</v>
      </c>
      <c r="F2263" s="82">
        <f t="shared" si="35"/>
        <v>211.2</v>
      </c>
      <c r="G2263" s="80" t="s">
        <v>53646</v>
      </c>
    </row>
    <row r="2264" ht="14" customHeight="1" spans="1:7">
      <c r="A2264" s="79" t="s">
        <v>55474</v>
      </c>
      <c r="B2264" s="87" t="s">
        <v>55475</v>
      </c>
      <c r="C2264" s="87" t="s">
        <v>2594</v>
      </c>
      <c r="D2264" s="88">
        <v>1.32</v>
      </c>
      <c r="E2264" s="82">
        <v>80</v>
      </c>
      <c r="F2264" s="82">
        <f t="shared" si="35"/>
        <v>105.6</v>
      </c>
      <c r="G2264" s="80" t="s">
        <v>53646</v>
      </c>
    </row>
    <row r="2265" ht="14" customHeight="1" spans="1:7">
      <c r="A2265" s="79" t="s">
        <v>55476</v>
      </c>
      <c r="B2265" s="87" t="s">
        <v>55477</v>
      </c>
      <c r="C2265" s="87" t="s">
        <v>11054</v>
      </c>
      <c r="D2265" s="88">
        <v>2.64</v>
      </c>
      <c r="E2265" s="82">
        <v>80</v>
      </c>
      <c r="F2265" s="82">
        <f t="shared" si="35"/>
        <v>211.2</v>
      </c>
      <c r="G2265" s="80" t="s">
        <v>53646</v>
      </c>
    </row>
    <row r="2266" ht="14" customHeight="1" spans="1:7">
      <c r="A2266" s="79" t="s">
        <v>55478</v>
      </c>
      <c r="B2266" s="87" t="s">
        <v>55479</v>
      </c>
      <c r="C2266" s="87" t="s">
        <v>893</v>
      </c>
      <c r="D2266" s="88">
        <v>2.64</v>
      </c>
      <c r="E2266" s="82">
        <v>80</v>
      </c>
      <c r="F2266" s="82">
        <f t="shared" si="35"/>
        <v>211.2</v>
      </c>
      <c r="G2266" s="80" t="s">
        <v>53646</v>
      </c>
    </row>
    <row r="2267" ht="14" customHeight="1" spans="1:7">
      <c r="A2267" s="79" t="s">
        <v>55480</v>
      </c>
      <c r="B2267" s="87" t="s">
        <v>55481</v>
      </c>
      <c r="C2267" s="87" t="s">
        <v>39883</v>
      </c>
      <c r="D2267" s="88">
        <v>2.49</v>
      </c>
      <c r="E2267" s="82">
        <v>80</v>
      </c>
      <c r="F2267" s="82">
        <f t="shared" si="35"/>
        <v>199.2</v>
      </c>
      <c r="G2267" s="80" t="s">
        <v>53646</v>
      </c>
    </row>
    <row r="2268" ht="14" customHeight="1" spans="1:7">
      <c r="A2268" s="79" t="s">
        <v>55482</v>
      </c>
      <c r="B2268" s="87" t="s">
        <v>55483</v>
      </c>
      <c r="C2268" s="87" t="s">
        <v>7675</v>
      </c>
      <c r="D2268" s="88">
        <v>3.5</v>
      </c>
      <c r="E2268" s="82">
        <v>80</v>
      </c>
      <c r="F2268" s="82">
        <f t="shared" si="35"/>
        <v>280</v>
      </c>
      <c r="G2268" s="80" t="s">
        <v>53646</v>
      </c>
    </row>
    <row r="2269" ht="14" customHeight="1" spans="1:7">
      <c r="A2269" s="79" t="s">
        <v>55484</v>
      </c>
      <c r="B2269" s="87" t="s">
        <v>55485</v>
      </c>
      <c r="C2269" s="87" t="s">
        <v>1761</v>
      </c>
      <c r="D2269" s="88">
        <v>1.6</v>
      </c>
      <c r="E2269" s="82">
        <v>80</v>
      </c>
      <c r="F2269" s="82">
        <f t="shared" si="35"/>
        <v>128</v>
      </c>
      <c r="G2269" s="80" t="s">
        <v>53646</v>
      </c>
    </row>
    <row r="2270" ht="14" customHeight="1" spans="1:7">
      <c r="A2270" s="79" t="s">
        <v>55486</v>
      </c>
      <c r="B2270" s="87" t="s">
        <v>55487</v>
      </c>
      <c r="C2270" s="87" t="s">
        <v>8733</v>
      </c>
      <c r="D2270" s="88">
        <v>4.32</v>
      </c>
      <c r="E2270" s="82">
        <v>80</v>
      </c>
      <c r="F2270" s="82">
        <f t="shared" si="35"/>
        <v>345.6</v>
      </c>
      <c r="G2270" s="80" t="s">
        <v>53646</v>
      </c>
    </row>
    <row r="2271" ht="14" customHeight="1" spans="1:7">
      <c r="A2271" s="79" t="s">
        <v>55488</v>
      </c>
      <c r="B2271" s="87" t="s">
        <v>55489</v>
      </c>
      <c r="C2271" s="87" t="s">
        <v>3568</v>
      </c>
      <c r="D2271" s="88">
        <v>4.7</v>
      </c>
      <c r="E2271" s="82">
        <v>80</v>
      </c>
      <c r="F2271" s="82">
        <f t="shared" si="35"/>
        <v>376</v>
      </c>
      <c r="G2271" s="80" t="s">
        <v>53646</v>
      </c>
    </row>
    <row r="2272" ht="14" customHeight="1" spans="1:7">
      <c r="A2272" s="79" t="s">
        <v>55490</v>
      </c>
      <c r="B2272" s="87" t="s">
        <v>55491</v>
      </c>
      <c r="C2272" s="87" t="s">
        <v>31154</v>
      </c>
      <c r="D2272" s="88">
        <v>8.04</v>
      </c>
      <c r="E2272" s="82">
        <v>80</v>
      </c>
      <c r="F2272" s="82">
        <f t="shared" si="35"/>
        <v>643.2</v>
      </c>
      <c r="G2272" s="80" t="s">
        <v>53646</v>
      </c>
    </row>
    <row r="2273" ht="14" customHeight="1" spans="1:7">
      <c r="A2273" s="79" t="s">
        <v>55492</v>
      </c>
      <c r="B2273" s="87" t="s">
        <v>55493</v>
      </c>
      <c r="C2273" s="87" t="s">
        <v>9322</v>
      </c>
      <c r="D2273" s="88">
        <v>3.59</v>
      </c>
      <c r="E2273" s="82">
        <v>80</v>
      </c>
      <c r="F2273" s="82">
        <f t="shared" si="35"/>
        <v>287.2</v>
      </c>
      <c r="G2273" s="80" t="s">
        <v>53646</v>
      </c>
    </row>
    <row r="2274" ht="14" customHeight="1" spans="1:7">
      <c r="A2274" s="79" t="s">
        <v>55494</v>
      </c>
      <c r="B2274" s="87" t="s">
        <v>55495</v>
      </c>
      <c r="C2274" s="87" t="s">
        <v>8454</v>
      </c>
      <c r="D2274" s="88">
        <v>2.66</v>
      </c>
      <c r="E2274" s="82">
        <v>80</v>
      </c>
      <c r="F2274" s="82">
        <f t="shared" si="35"/>
        <v>212.8</v>
      </c>
      <c r="G2274" s="80" t="s">
        <v>53646</v>
      </c>
    </row>
    <row r="2275" ht="14" customHeight="1" spans="1:7">
      <c r="A2275" s="79" t="s">
        <v>55496</v>
      </c>
      <c r="B2275" s="87" t="s">
        <v>55497</v>
      </c>
      <c r="C2275" s="87" t="s">
        <v>1938</v>
      </c>
      <c r="D2275" s="88">
        <v>4.5</v>
      </c>
      <c r="E2275" s="82">
        <v>80</v>
      </c>
      <c r="F2275" s="82">
        <f t="shared" si="35"/>
        <v>360</v>
      </c>
      <c r="G2275" s="80" t="s">
        <v>53646</v>
      </c>
    </row>
    <row r="2276" ht="14" customHeight="1" spans="1:7">
      <c r="A2276" s="79" t="s">
        <v>55498</v>
      </c>
      <c r="B2276" s="87" t="s">
        <v>55499</v>
      </c>
      <c r="C2276" s="87" t="s">
        <v>32506</v>
      </c>
      <c r="D2276" s="88">
        <v>1.85</v>
      </c>
      <c r="E2276" s="82">
        <v>80</v>
      </c>
      <c r="F2276" s="82">
        <f t="shared" si="35"/>
        <v>148</v>
      </c>
      <c r="G2276" s="80" t="s">
        <v>53646</v>
      </c>
    </row>
    <row r="2277" ht="14" customHeight="1" spans="1:7">
      <c r="A2277" s="79" t="s">
        <v>55500</v>
      </c>
      <c r="B2277" s="87" t="s">
        <v>55501</v>
      </c>
      <c r="C2277" s="87" t="s">
        <v>10079</v>
      </c>
      <c r="D2277" s="88">
        <v>2.77</v>
      </c>
      <c r="E2277" s="82">
        <v>80</v>
      </c>
      <c r="F2277" s="82">
        <f t="shared" si="35"/>
        <v>221.6</v>
      </c>
      <c r="G2277" s="80" t="s">
        <v>53646</v>
      </c>
    </row>
    <row r="2278" ht="14" customHeight="1" spans="1:7">
      <c r="A2278" s="79" t="s">
        <v>55502</v>
      </c>
      <c r="B2278" s="87" t="s">
        <v>55503</v>
      </c>
      <c r="C2278" s="87" t="s">
        <v>13067</v>
      </c>
      <c r="D2278" s="88">
        <v>3.1</v>
      </c>
      <c r="E2278" s="82">
        <v>80</v>
      </c>
      <c r="F2278" s="82">
        <f t="shared" si="35"/>
        <v>248</v>
      </c>
      <c r="G2278" s="80" t="s">
        <v>53646</v>
      </c>
    </row>
    <row r="2279" ht="14" customHeight="1" spans="1:7">
      <c r="A2279" s="79" t="s">
        <v>55504</v>
      </c>
      <c r="B2279" s="87" t="s">
        <v>55505</v>
      </c>
      <c r="C2279" s="87" t="s">
        <v>10133</v>
      </c>
      <c r="D2279" s="88">
        <v>2.27</v>
      </c>
      <c r="E2279" s="82">
        <v>80</v>
      </c>
      <c r="F2279" s="82">
        <f t="shared" si="35"/>
        <v>181.6</v>
      </c>
      <c r="G2279" s="80" t="s">
        <v>53646</v>
      </c>
    </row>
    <row r="2280" ht="14" customHeight="1" spans="1:7">
      <c r="A2280" s="79" t="s">
        <v>55506</v>
      </c>
      <c r="B2280" s="87" t="s">
        <v>55507</v>
      </c>
      <c r="C2280" s="87" t="s">
        <v>2370</v>
      </c>
      <c r="D2280" s="88">
        <v>4.03</v>
      </c>
      <c r="E2280" s="82">
        <v>80</v>
      </c>
      <c r="F2280" s="82">
        <f t="shared" si="35"/>
        <v>322.4</v>
      </c>
      <c r="G2280" s="80" t="s">
        <v>53646</v>
      </c>
    </row>
    <row r="2281" ht="14" customHeight="1" spans="1:7">
      <c r="A2281" s="79" t="s">
        <v>55508</v>
      </c>
      <c r="B2281" s="87" t="s">
        <v>55509</v>
      </c>
      <c r="C2281" s="87" t="s">
        <v>5837</v>
      </c>
      <c r="D2281" s="88">
        <v>3.51</v>
      </c>
      <c r="E2281" s="82">
        <v>80</v>
      </c>
      <c r="F2281" s="82">
        <f t="shared" si="35"/>
        <v>280.8</v>
      </c>
      <c r="G2281" s="80" t="s">
        <v>53646</v>
      </c>
    </row>
    <row r="2282" ht="14" customHeight="1" spans="1:7">
      <c r="A2282" s="79" t="s">
        <v>55510</v>
      </c>
      <c r="B2282" s="87" t="s">
        <v>55511</v>
      </c>
      <c r="C2282" s="87" t="s">
        <v>5844</v>
      </c>
      <c r="D2282" s="88">
        <v>4.02</v>
      </c>
      <c r="E2282" s="82">
        <v>80</v>
      </c>
      <c r="F2282" s="82">
        <f t="shared" si="35"/>
        <v>321.6</v>
      </c>
      <c r="G2282" s="80" t="s">
        <v>53646</v>
      </c>
    </row>
    <row r="2283" ht="14" customHeight="1" spans="1:7">
      <c r="A2283" s="79" t="s">
        <v>55512</v>
      </c>
      <c r="B2283" s="87" t="s">
        <v>55513</v>
      </c>
      <c r="C2283" s="87" t="s">
        <v>55514</v>
      </c>
      <c r="D2283" s="88">
        <v>9.76</v>
      </c>
      <c r="E2283" s="82">
        <v>80</v>
      </c>
      <c r="F2283" s="82">
        <f t="shared" si="35"/>
        <v>780.8</v>
      </c>
      <c r="G2283" s="80" t="s">
        <v>53646</v>
      </c>
    </row>
    <row r="2284" ht="14" customHeight="1" spans="1:7">
      <c r="A2284" s="79" t="s">
        <v>55515</v>
      </c>
      <c r="B2284" s="87" t="s">
        <v>55516</v>
      </c>
      <c r="C2284" s="87" t="s">
        <v>35940</v>
      </c>
      <c r="D2284" s="88">
        <v>5.64</v>
      </c>
      <c r="E2284" s="82">
        <v>80</v>
      </c>
      <c r="F2284" s="82">
        <f t="shared" si="35"/>
        <v>451.2</v>
      </c>
      <c r="G2284" s="80" t="s">
        <v>53646</v>
      </c>
    </row>
    <row r="2285" ht="14" customHeight="1" spans="1:7">
      <c r="A2285" s="79" t="s">
        <v>55517</v>
      </c>
      <c r="B2285" s="87" t="s">
        <v>55518</v>
      </c>
      <c r="C2285" s="87" t="s">
        <v>12190</v>
      </c>
      <c r="D2285" s="88">
        <v>3.2</v>
      </c>
      <c r="E2285" s="82">
        <v>80</v>
      </c>
      <c r="F2285" s="82">
        <f t="shared" si="35"/>
        <v>256</v>
      </c>
      <c r="G2285" s="80" t="s">
        <v>53646</v>
      </c>
    </row>
    <row r="2286" ht="14" customHeight="1" spans="1:7">
      <c r="A2286" s="79" t="s">
        <v>55519</v>
      </c>
      <c r="B2286" s="87" t="s">
        <v>55520</v>
      </c>
      <c r="C2286" s="87" t="s">
        <v>55521</v>
      </c>
      <c r="D2286" s="88">
        <v>2.85</v>
      </c>
      <c r="E2286" s="82">
        <v>80</v>
      </c>
      <c r="F2286" s="82">
        <f t="shared" si="35"/>
        <v>228</v>
      </c>
      <c r="G2286" s="80" t="s">
        <v>53646</v>
      </c>
    </row>
    <row r="2287" ht="14" customHeight="1" spans="1:7">
      <c r="A2287" s="79" t="s">
        <v>55522</v>
      </c>
      <c r="B2287" s="87" t="s">
        <v>55523</v>
      </c>
      <c r="C2287" s="87" t="s">
        <v>18740</v>
      </c>
      <c r="D2287" s="88">
        <v>2.1</v>
      </c>
      <c r="E2287" s="82">
        <v>80</v>
      </c>
      <c r="F2287" s="82">
        <f t="shared" si="35"/>
        <v>168</v>
      </c>
      <c r="G2287" s="80" t="s">
        <v>53646</v>
      </c>
    </row>
    <row r="2288" ht="14" customHeight="1" spans="1:7">
      <c r="A2288" s="79" t="s">
        <v>55524</v>
      </c>
      <c r="B2288" s="87" t="s">
        <v>55525</v>
      </c>
      <c r="C2288" s="87" t="s">
        <v>8722</v>
      </c>
      <c r="D2288" s="88">
        <v>2.23</v>
      </c>
      <c r="E2288" s="82">
        <v>80</v>
      </c>
      <c r="F2288" s="82">
        <f t="shared" si="35"/>
        <v>178.4</v>
      </c>
      <c r="G2288" s="80" t="s">
        <v>53646</v>
      </c>
    </row>
    <row r="2289" ht="14" customHeight="1" spans="1:7">
      <c r="A2289" s="79" t="s">
        <v>55526</v>
      </c>
      <c r="B2289" s="87" t="s">
        <v>55527</v>
      </c>
      <c r="C2289" s="87" t="s">
        <v>18652</v>
      </c>
      <c r="D2289" s="88">
        <v>3.42</v>
      </c>
      <c r="E2289" s="82">
        <v>80</v>
      </c>
      <c r="F2289" s="82">
        <f t="shared" si="35"/>
        <v>273.6</v>
      </c>
      <c r="G2289" s="80" t="s">
        <v>53646</v>
      </c>
    </row>
    <row r="2290" ht="14" customHeight="1" spans="1:7">
      <c r="A2290" s="79" t="s">
        <v>55528</v>
      </c>
      <c r="B2290" s="87" t="s">
        <v>55529</v>
      </c>
      <c r="C2290" s="87" t="s">
        <v>5486</v>
      </c>
      <c r="D2290" s="88">
        <v>2.33</v>
      </c>
      <c r="E2290" s="82">
        <v>80</v>
      </c>
      <c r="F2290" s="82">
        <f t="shared" si="35"/>
        <v>186.4</v>
      </c>
      <c r="G2290" s="80" t="s">
        <v>53646</v>
      </c>
    </row>
    <row r="2291" ht="14" customHeight="1" spans="1:7">
      <c r="A2291" s="79" t="s">
        <v>55530</v>
      </c>
      <c r="B2291" s="87" t="s">
        <v>55531</v>
      </c>
      <c r="C2291" s="87" t="s">
        <v>46561</v>
      </c>
      <c r="D2291" s="88">
        <v>4.7</v>
      </c>
      <c r="E2291" s="82">
        <v>80</v>
      </c>
      <c r="F2291" s="82">
        <f t="shared" si="35"/>
        <v>376</v>
      </c>
      <c r="G2291" s="80" t="s">
        <v>53646</v>
      </c>
    </row>
    <row r="2292" ht="14" customHeight="1" spans="1:7">
      <c r="A2292" s="79" t="s">
        <v>55532</v>
      </c>
      <c r="B2292" s="87" t="s">
        <v>55533</v>
      </c>
      <c r="C2292" s="87" t="s">
        <v>9570</v>
      </c>
      <c r="D2292" s="88">
        <v>6.84</v>
      </c>
      <c r="E2292" s="82">
        <v>80</v>
      </c>
      <c r="F2292" s="82">
        <f t="shared" si="35"/>
        <v>547.2</v>
      </c>
      <c r="G2292" s="80" t="s">
        <v>53646</v>
      </c>
    </row>
    <row r="2293" ht="14" customHeight="1" spans="1:7">
      <c r="A2293" s="79" t="s">
        <v>55534</v>
      </c>
      <c r="B2293" s="87" t="s">
        <v>55535</v>
      </c>
      <c r="C2293" s="87" t="s">
        <v>55536</v>
      </c>
      <c r="D2293" s="88">
        <v>3.38</v>
      </c>
      <c r="E2293" s="82">
        <v>80</v>
      </c>
      <c r="F2293" s="82">
        <f t="shared" si="35"/>
        <v>270.4</v>
      </c>
      <c r="G2293" s="80" t="s">
        <v>53646</v>
      </c>
    </row>
    <row r="2294" ht="14" customHeight="1" spans="1:7">
      <c r="A2294" s="79" t="s">
        <v>55537</v>
      </c>
      <c r="B2294" s="87" t="s">
        <v>55538</v>
      </c>
      <c r="C2294" s="87" t="s">
        <v>55539</v>
      </c>
      <c r="D2294" s="88">
        <v>3.08</v>
      </c>
      <c r="E2294" s="82">
        <v>80</v>
      </c>
      <c r="F2294" s="82">
        <f t="shared" si="35"/>
        <v>246.4</v>
      </c>
      <c r="G2294" s="80" t="s">
        <v>53646</v>
      </c>
    </row>
    <row r="2295" ht="14" customHeight="1" spans="1:7">
      <c r="A2295" s="79" t="s">
        <v>55540</v>
      </c>
      <c r="B2295" s="87" t="s">
        <v>55541</v>
      </c>
      <c r="C2295" s="87" t="s">
        <v>3078</v>
      </c>
      <c r="D2295" s="88">
        <v>3.08</v>
      </c>
      <c r="E2295" s="82">
        <v>80</v>
      </c>
      <c r="F2295" s="82">
        <f t="shared" si="35"/>
        <v>246.4</v>
      </c>
      <c r="G2295" s="80" t="s">
        <v>53646</v>
      </c>
    </row>
    <row r="2296" ht="14" customHeight="1" spans="1:7">
      <c r="A2296" s="79" t="s">
        <v>55542</v>
      </c>
      <c r="B2296" s="87" t="s">
        <v>55543</v>
      </c>
      <c r="C2296" s="87" t="s">
        <v>2199</v>
      </c>
      <c r="D2296" s="88">
        <v>2.68</v>
      </c>
      <c r="E2296" s="82">
        <v>80</v>
      </c>
      <c r="F2296" s="82">
        <f t="shared" si="35"/>
        <v>214.4</v>
      </c>
      <c r="G2296" s="80" t="s">
        <v>53646</v>
      </c>
    </row>
    <row r="2297" ht="14" customHeight="1" spans="1:7">
      <c r="A2297" s="79" t="s">
        <v>55544</v>
      </c>
      <c r="B2297" s="87" t="s">
        <v>55545</v>
      </c>
      <c r="C2297" s="87" t="s">
        <v>5248</v>
      </c>
      <c r="D2297" s="88">
        <v>1.34</v>
      </c>
      <c r="E2297" s="82">
        <v>80</v>
      </c>
      <c r="F2297" s="82">
        <f t="shared" si="35"/>
        <v>107.2</v>
      </c>
      <c r="G2297" s="80" t="s">
        <v>53646</v>
      </c>
    </row>
    <row r="2298" ht="14" customHeight="1" spans="1:7">
      <c r="A2298" s="79" t="s">
        <v>55546</v>
      </c>
      <c r="B2298" s="87" t="s">
        <v>55547</v>
      </c>
      <c r="C2298" s="87" t="s">
        <v>55548</v>
      </c>
      <c r="D2298" s="88">
        <v>5.39</v>
      </c>
      <c r="E2298" s="82">
        <v>80</v>
      </c>
      <c r="F2298" s="82">
        <f t="shared" si="35"/>
        <v>431.2</v>
      </c>
      <c r="G2298" s="80" t="s">
        <v>53646</v>
      </c>
    </row>
    <row r="2299" ht="14" customHeight="1" spans="1:7">
      <c r="A2299" s="79" t="s">
        <v>55549</v>
      </c>
      <c r="B2299" s="87" t="s">
        <v>55550</v>
      </c>
      <c r="C2299" s="87" t="s">
        <v>55521</v>
      </c>
      <c r="D2299" s="88">
        <v>2.68</v>
      </c>
      <c r="E2299" s="82">
        <v>80</v>
      </c>
      <c r="F2299" s="82">
        <f t="shared" si="35"/>
        <v>214.4</v>
      </c>
      <c r="G2299" s="80" t="s">
        <v>53646</v>
      </c>
    </row>
    <row r="2300" ht="14" customHeight="1" spans="1:7">
      <c r="A2300" s="79" t="s">
        <v>55551</v>
      </c>
      <c r="B2300" s="87" t="s">
        <v>55552</v>
      </c>
      <c r="C2300" s="87" t="s">
        <v>31473</v>
      </c>
      <c r="D2300" s="88">
        <v>3.56</v>
      </c>
      <c r="E2300" s="82">
        <v>80</v>
      </c>
      <c r="F2300" s="82">
        <f t="shared" si="35"/>
        <v>284.8</v>
      </c>
      <c r="G2300" s="80" t="s">
        <v>53646</v>
      </c>
    </row>
    <row r="2301" ht="14" customHeight="1" spans="1:7">
      <c r="A2301" s="79" t="s">
        <v>55553</v>
      </c>
      <c r="B2301" s="87" t="s">
        <v>55554</v>
      </c>
      <c r="C2301" s="87" t="s">
        <v>51165</v>
      </c>
      <c r="D2301" s="88">
        <v>2.35</v>
      </c>
      <c r="E2301" s="82">
        <v>80</v>
      </c>
      <c r="F2301" s="82">
        <f t="shared" si="35"/>
        <v>188</v>
      </c>
      <c r="G2301" s="80" t="s">
        <v>53646</v>
      </c>
    </row>
    <row r="2302" ht="14" customHeight="1" spans="1:7">
      <c r="A2302" s="79" t="s">
        <v>55555</v>
      </c>
      <c r="B2302" s="87" t="s">
        <v>55556</v>
      </c>
      <c r="C2302" s="87" t="s">
        <v>16981</v>
      </c>
      <c r="D2302" s="88">
        <v>2.06</v>
      </c>
      <c r="E2302" s="82">
        <v>80</v>
      </c>
      <c r="F2302" s="82">
        <f t="shared" si="35"/>
        <v>164.8</v>
      </c>
      <c r="G2302" s="80" t="s">
        <v>53646</v>
      </c>
    </row>
    <row r="2303" ht="14" customHeight="1" spans="1:7">
      <c r="A2303" s="79" t="s">
        <v>55557</v>
      </c>
      <c r="B2303" s="87" t="s">
        <v>55558</v>
      </c>
      <c r="C2303" s="87" t="s">
        <v>10729</v>
      </c>
      <c r="D2303" s="88">
        <v>2.71</v>
      </c>
      <c r="E2303" s="82">
        <v>80</v>
      </c>
      <c r="F2303" s="82">
        <f t="shared" si="35"/>
        <v>216.8</v>
      </c>
      <c r="G2303" s="80" t="s">
        <v>53646</v>
      </c>
    </row>
    <row r="2304" ht="14" customHeight="1" spans="1:7">
      <c r="A2304" s="79" t="s">
        <v>55559</v>
      </c>
      <c r="B2304" s="87" t="s">
        <v>55560</v>
      </c>
      <c r="C2304" s="87" t="s">
        <v>55561</v>
      </c>
      <c r="D2304" s="88">
        <v>2.43</v>
      </c>
      <c r="E2304" s="82">
        <v>80</v>
      </c>
      <c r="F2304" s="82">
        <f t="shared" si="35"/>
        <v>194.4</v>
      </c>
      <c r="G2304" s="80" t="s">
        <v>53646</v>
      </c>
    </row>
    <row r="2305" ht="14" customHeight="1" spans="1:7">
      <c r="A2305" s="79" t="s">
        <v>55562</v>
      </c>
      <c r="B2305" s="87" t="s">
        <v>55563</v>
      </c>
      <c r="C2305" s="87" t="s">
        <v>55564</v>
      </c>
      <c r="D2305" s="88">
        <v>0.29</v>
      </c>
      <c r="E2305" s="82">
        <v>80</v>
      </c>
      <c r="F2305" s="82">
        <f t="shared" si="35"/>
        <v>23.2</v>
      </c>
      <c r="G2305" s="80" t="s">
        <v>53646</v>
      </c>
    </row>
    <row r="2306" ht="14" customHeight="1" spans="1:7">
      <c r="A2306" s="79" t="s">
        <v>55565</v>
      </c>
      <c r="B2306" s="87" t="s">
        <v>55566</v>
      </c>
      <c r="C2306" s="87" t="s">
        <v>55567</v>
      </c>
      <c r="D2306" s="88">
        <v>4.02</v>
      </c>
      <c r="E2306" s="82">
        <v>80</v>
      </c>
      <c r="F2306" s="82">
        <f t="shared" si="35"/>
        <v>321.6</v>
      </c>
      <c r="G2306" s="80" t="s">
        <v>53646</v>
      </c>
    </row>
    <row r="2307" ht="14" customHeight="1" spans="1:7">
      <c r="A2307" s="79" t="s">
        <v>55568</v>
      </c>
      <c r="B2307" s="87" t="s">
        <v>55569</v>
      </c>
      <c r="C2307" s="87" t="s">
        <v>55570</v>
      </c>
      <c r="D2307" s="88">
        <v>5.05</v>
      </c>
      <c r="E2307" s="82">
        <v>80</v>
      </c>
      <c r="F2307" s="82">
        <f t="shared" si="35"/>
        <v>404</v>
      </c>
      <c r="G2307" s="80" t="s">
        <v>53646</v>
      </c>
    </row>
    <row r="2308" ht="14" customHeight="1" spans="1:7">
      <c r="A2308" s="79" t="s">
        <v>55571</v>
      </c>
      <c r="B2308" s="87" t="s">
        <v>55572</v>
      </c>
      <c r="C2308" s="87" t="s">
        <v>31147</v>
      </c>
      <c r="D2308" s="88">
        <v>4.73</v>
      </c>
      <c r="E2308" s="82">
        <v>80</v>
      </c>
      <c r="F2308" s="82">
        <f t="shared" ref="F2308:F2371" si="36">D2308*E2308</f>
        <v>378.4</v>
      </c>
      <c r="G2308" s="80" t="s">
        <v>53646</v>
      </c>
    </row>
    <row r="2309" ht="14" customHeight="1" spans="1:7">
      <c r="A2309" s="79" t="s">
        <v>55573</v>
      </c>
      <c r="B2309" s="87" t="s">
        <v>55574</v>
      </c>
      <c r="C2309" s="87" t="s">
        <v>8451</v>
      </c>
      <c r="D2309" s="88">
        <v>2.1</v>
      </c>
      <c r="E2309" s="82">
        <v>80</v>
      </c>
      <c r="F2309" s="82">
        <f t="shared" si="36"/>
        <v>168</v>
      </c>
      <c r="G2309" s="80" t="s">
        <v>53646</v>
      </c>
    </row>
    <row r="2310" ht="14" customHeight="1" spans="1:7">
      <c r="A2310" s="79" t="s">
        <v>55575</v>
      </c>
      <c r="B2310" s="87" t="s">
        <v>55576</v>
      </c>
      <c r="C2310" s="87" t="s">
        <v>55577</v>
      </c>
      <c r="D2310" s="88">
        <v>3.99</v>
      </c>
      <c r="E2310" s="82">
        <v>80</v>
      </c>
      <c r="F2310" s="82">
        <f t="shared" si="36"/>
        <v>319.2</v>
      </c>
      <c r="G2310" s="80" t="s">
        <v>53646</v>
      </c>
    </row>
    <row r="2311" ht="14" customHeight="1" spans="1:7">
      <c r="A2311" s="79" t="s">
        <v>55578</v>
      </c>
      <c r="B2311" s="87" t="s">
        <v>55579</v>
      </c>
      <c r="C2311" s="87" t="s">
        <v>12662</v>
      </c>
      <c r="D2311" s="88">
        <v>4.82</v>
      </c>
      <c r="E2311" s="82">
        <v>80</v>
      </c>
      <c r="F2311" s="82">
        <f t="shared" si="36"/>
        <v>385.6</v>
      </c>
      <c r="G2311" s="80" t="s">
        <v>53646</v>
      </c>
    </row>
    <row r="2312" ht="14" customHeight="1" spans="1:7">
      <c r="A2312" s="79" t="s">
        <v>55580</v>
      </c>
      <c r="B2312" s="87" t="s">
        <v>55581</v>
      </c>
      <c r="C2312" s="87" t="s">
        <v>2144</v>
      </c>
      <c r="D2312" s="88">
        <v>3.71</v>
      </c>
      <c r="E2312" s="82">
        <v>80</v>
      </c>
      <c r="F2312" s="82">
        <f t="shared" si="36"/>
        <v>296.8</v>
      </c>
      <c r="G2312" s="80" t="s">
        <v>53646</v>
      </c>
    </row>
    <row r="2313" ht="14" customHeight="1" spans="1:7">
      <c r="A2313" s="79" t="s">
        <v>55582</v>
      </c>
      <c r="B2313" s="87" t="s">
        <v>55583</v>
      </c>
      <c r="C2313" s="87" t="s">
        <v>55584</v>
      </c>
      <c r="D2313" s="88">
        <v>3.9</v>
      </c>
      <c r="E2313" s="82">
        <v>80</v>
      </c>
      <c r="F2313" s="82">
        <f t="shared" si="36"/>
        <v>312</v>
      </c>
      <c r="G2313" s="80" t="s">
        <v>53646</v>
      </c>
    </row>
    <row r="2314" ht="14" customHeight="1" spans="1:7">
      <c r="A2314" s="79" t="s">
        <v>55585</v>
      </c>
      <c r="B2314" s="87" t="s">
        <v>55586</v>
      </c>
      <c r="C2314" s="87" t="s">
        <v>3090</v>
      </c>
      <c r="D2314" s="88">
        <v>4.02</v>
      </c>
      <c r="E2314" s="82">
        <v>80</v>
      </c>
      <c r="F2314" s="82">
        <f t="shared" si="36"/>
        <v>321.6</v>
      </c>
      <c r="G2314" s="80" t="s">
        <v>53646</v>
      </c>
    </row>
    <row r="2315" ht="14" customHeight="1" spans="1:7">
      <c r="A2315" s="79" t="s">
        <v>55587</v>
      </c>
      <c r="B2315" s="87" t="s">
        <v>55588</v>
      </c>
      <c r="C2315" s="87" t="s">
        <v>34959</v>
      </c>
      <c r="D2315" s="88">
        <v>2.23</v>
      </c>
      <c r="E2315" s="82">
        <v>80</v>
      </c>
      <c r="F2315" s="82">
        <f t="shared" si="36"/>
        <v>178.4</v>
      </c>
      <c r="G2315" s="80" t="s">
        <v>53646</v>
      </c>
    </row>
    <row r="2316" ht="14" customHeight="1" spans="1:7">
      <c r="A2316" s="79" t="s">
        <v>55589</v>
      </c>
      <c r="B2316" s="87" t="s">
        <v>55590</v>
      </c>
      <c r="C2316" s="87" t="s">
        <v>7169</v>
      </c>
      <c r="D2316" s="88">
        <v>3.29</v>
      </c>
      <c r="E2316" s="82">
        <v>80</v>
      </c>
      <c r="F2316" s="82">
        <f t="shared" si="36"/>
        <v>263.2</v>
      </c>
      <c r="G2316" s="80" t="s">
        <v>53646</v>
      </c>
    </row>
    <row r="2317" ht="14" customHeight="1" spans="1:7">
      <c r="A2317" s="79" t="s">
        <v>55591</v>
      </c>
      <c r="B2317" s="87" t="s">
        <v>55592</v>
      </c>
      <c r="C2317" s="87" t="s">
        <v>2118</v>
      </c>
      <c r="D2317" s="88">
        <v>0.9</v>
      </c>
      <c r="E2317" s="82">
        <v>80</v>
      </c>
      <c r="F2317" s="82">
        <f t="shared" si="36"/>
        <v>72</v>
      </c>
      <c r="G2317" s="80" t="s">
        <v>53646</v>
      </c>
    </row>
    <row r="2318" ht="14" customHeight="1" spans="1:7">
      <c r="A2318" s="79" t="s">
        <v>55593</v>
      </c>
      <c r="B2318" s="87" t="s">
        <v>55594</v>
      </c>
      <c r="C2318" s="87" t="s">
        <v>2283</v>
      </c>
      <c r="D2318" s="88">
        <v>2.68</v>
      </c>
      <c r="E2318" s="82">
        <v>80</v>
      </c>
      <c r="F2318" s="82">
        <f t="shared" si="36"/>
        <v>214.4</v>
      </c>
      <c r="G2318" s="80" t="s">
        <v>53646</v>
      </c>
    </row>
    <row r="2319" ht="14" customHeight="1" spans="1:7">
      <c r="A2319" s="79" t="s">
        <v>55595</v>
      </c>
      <c r="B2319" s="87" t="s">
        <v>55596</v>
      </c>
      <c r="C2319" s="87" t="s">
        <v>3771</v>
      </c>
      <c r="D2319" s="88">
        <v>2.56</v>
      </c>
      <c r="E2319" s="82">
        <v>80</v>
      </c>
      <c r="F2319" s="82">
        <f t="shared" si="36"/>
        <v>204.8</v>
      </c>
      <c r="G2319" s="80" t="s">
        <v>53646</v>
      </c>
    </row>
    <row r="2320" ht="14" customHeight="1" spans="1:7">
      <c r="A2320" s="79" t="s">
        <v>55597</v>
      </c>
      <c r="B2320" s="87" t="s">
        <v>55598</v>
      </c>
      <c r="C2320" s="87" t="s">
        <v>55599</v>
      </c>
      <c r="D2320" s="88">
        <v>3.66</v>
      </c>
      <c r="E2320" s="82">
        <v>80</v>
      </c>
      <c r="F2320" s="82">
        <f t="shared" si="36"/>
        <v>292.8</v>
      </c>
      <c r="G2320" s="80" t="s">
        <v>53646</v>
      </c>
    </row>
    <row r="2321" ht="14" customHeight="1" spans="1:7">
      <c r="A2321" s="79" t="s">
        <v>55600</v>
      </c>
      <c r="B2321" s="87" t="s">
        <v>55601</v>
      </c>
      <c r="C2321" s="87" t="s">
        <v>55602</v>
      </c>
      <c r="D2321" s="88">
        <v>6.4</v>
      </c>
      <c r="E2321" s="82">
        <v>80</v>
      </c>
      <c r="F2321" s="82">
        <f t="shared" si="36"/>
        <v>512</v>
      </c>
      <c r="G2321" s="80" t="s">
        <v>53646</v>
      </c>
    </row>
    <row r="2322" ht="14" customHeight="1" spans="1:7">
      <c r="A2322" s="79" t="s">
        <v>55603</v>
      </c>
      <c r="B2322" s="87" t="s">
        <v>55604</v>
      </c>
      <c r="C2322" s="87" t="s">
        <v>55605</v>
      </c>
      <c r="D2322" s="88">
        <v>4.02</v>
      </c>
      <c r="E2322" s="82">
        <v>80</v>
      </c>
      <c r="F2322" s="82">
        <f t="shared" si="36"/>
        <v>321.6</v>
      </c>
      <c r="G2322" s="80" t="s">
        <v>53646</v>
      </c>
    </row>
    <row r="2323" ht="14" customHeight="1" spans="1:7">
      <c r="A2323" s="79" t="s">
        <v>55606</v>
      </c>
      <c r="B2323" s="87" t="s">
        <v>55607</v>
      </c>
      <c r="C2323" s="87" t="s">
        <v>55608</v>
      </c>
      <c r="D2323" s="88">
        <v>2.48</v>
      </c>
      <c r="E2323" s="82">
        <v>80</v>
      </c>
      <c r="F2323" s="82">
        <f t="shared" si="36"/>
        <v>198.4</v>
      </c>
      <c r="G2323" s="80" t="s">
        <v>53646</v>
      </c>
    </row>
    <row r="2324" ht="14" customHeight="1" spans="1:7">
      <c r="A2324" s="79" t="s">
        <v>55609</v>
      </c>
      <c r="B2324" s="87" t="s">
        <v>55610</v>
      </c>
      <c r="C2324" s="87" t="s">
        <v>3100</v>
      </c>
      <c r="D2324" s="88">
        <v>4.02</v>
      </c>
      <c r="E2324" s="82">
        <v>80</v>
      </c>
      <c r="F2324" s="82">
        <f t="shared" si="36"/>
        <v>321.6</v>
      </c>
      <c r="G2324" s="80" t="s">
        <v>53646</v>
      </c>
    </row>
    <row r="2325" ht="14" customHeight="1" spans="1:7">
      <c r="A2325" s="79" t="s">
        <v>55611</v>
      </c>
      <c r="B2325" s="87" t="s">
        <v>55612</v>
      </c>
      <c r="C2325" s="87" t="s">
        <v>13267</v>
      </c>
      <c r="D2325" s="88">
        <v>2.62</v>
      </c>
      <c r="E2325" s="82">
        <v>80</v>
      </c>
      <c r="F2325" s="82">
        <f t="shared" si="36"/>
        <v>209.6</v>
      </c>
      <c r="G2325" s="80" t="s">
        <v>53646</v>
      </c>
    </row>
    <row r="2326" ht="14" customHeight="1" spans="1:7">
      <c r="A2326" s="79" t="s">
        <v>55613</v>
      </c>
      <c r="B2326" s="87" t="s">
        <v>55614</v>
      </c>
      <c r="C2326" s="87" t="s">
        <v>9456</v>
      </c>
      <c r="D2326" s="88">
        <v>0.38</v>
      </c>
      <c r="E2326" s="82">
        <v>80</v>
      </c>
      <c r="F2326" s="82">
        <f t="shared" si="36"/>
        <v>30.4</v>
      </c>
      <c r="G2326" s="80" t="s">
        <v>53646</v>
      </c>
    </row>
    <row r="2327" ht="14" customHeight="1" spans="1:7">
      <c r="A2327" s="79" t="s">
        <v>55615</v>
      </c>
      <c r="B2327" s="87" t="s">
        <v>55616</v>
      </c>
      <c r="C2327" s="87" t="s">
        <v>55617</v>
      </c>
      <c r="D2327" s="88">
        <v>5.29</v>
      </c>
      <c r="E2327" s="82">
        <v>80</v>
      </c>
      <c r="F2327" s="82">
        <f t="shared" si="36"/>
        <v>423.2</v>
      </c>
      <c r="G2327" s="80" t="s">
        <v>53646</v>
      </c>
    </row>
    <row r="2328" ht="14" customHeight="1" spans="1:7">
      <c r="A2328" s="79" t="s">
        <v>55618</v>
      </c>
      <c r="B2328" s="87" t="s">
        <v>55619</v>
      </c>
      <c r="C2328" s="87" t="s">
        <v>435</v>
      </c>
      <c r="D2328" s="88">
        <v>3.8</v>
      </c>
      <c r="E2328" s="82">
        <v>80</v>
      </c>
      <c r="F2328" s="82">
        <f t="shared" si="36"/>
        <v>304</v>
      </c>
      <c r="G2328" s="80" t="s">
        <v>53646</v>
      </c>
    </row>
    <row r="2329" ht="14" customHeight="1" spans="1:7">
      <c r="A2329" s="79" t="s">
        <v>55620</v>
      </c>
      <c r="B2329" s="87" t="s">
        <v>55621</v>
      </c>
      <c r="C2329" s="87" t="s">
        <v>739</v>
      </c>
      <c r="D2329" s="88">
        <v>3.7</v>
      </c>
      <c r="E2329" s="82">
        <v>80</v>
      </c>
      <c r="F2329" s="82">
        <f t="shared" si="36"/>
        <v>296</v>
      </c>
      <c r="G2329" s="80" t="s">
        <v>53646</v>
      </c>
    </row>
    <row r="2330" ht="14" customHeight="1" spans="1:7">
      <c r="A2330" s="79" t="s">
        <v>55622</v>
      </c>
      <c r="B2330" s="87" t="s">
        <v>55623</v>
      </c>
      <c r="C2330" s="87" t="s">
        <v>34113</v>
      </c>
      <c r="D2330" s="88">
        <v>5.36</v>
      </c>
      <c r="E2330" s="82">
        <v>80</v>
      </c>
      <c r="F2330" s="82">
        <f t="shared" si="36"/>
        <v>428.8</v>
      </c>
      <c r="G2330" s="80" t="s">
        <v>53646</v>
      </c>
    </row>
    <row r="2331" ht="14" customHeight="1" spans="1:7">
      <c r="A2331" s="79" t="s">
        <v>55624</v>
      </c>
      <c r="B2331" s="87" t="s">
        <v>55625</v>
      </c>
      <c r="C2331" s="87" t="s">
        <v>55626</v>
      </c>
      <c r="D2331" s="88">
        <v>2.27</v>
      </c>
      <c r="E2331" s="82">
        <v>80</v>
      </c>
      <c r="F2331" s="82">
        <f t="shared" si="36"/>
        <v>181.6</v>
      </c>
      <c r="G2331" s="80" t="s">
        <v>53646</v>
      </c>
    </row>
    <row r="2332" ht="14" customHeight="1" spans="1:7">
      <c r="A2332" s="79" t="s">
        <v>55627</v>
      </c>
      <c r="B2332" s="87" t="s">
        <v>55628</v>
      </c>
      <c r="C2332" s="87" t="s">
        <v>3092</v>
      </c>
      <c r="D2332" s="88">
        <v>3.71</v>
      </c>
      <c r="E2332" s="82">
        <v>80</v>
      </c>
      <c r="F2332" s="82">
        <f t="shared" si="36"/>
        <v>296.8</v>
      </c>
      <c r="G2332" s="80" t="s">
        <v>53646</v>
      </c>
    </row>
    <row r="2333" ht="14" customHeight="1" spans="1:7">
      <c r="A2333" s="79" t="s">
        <v>55629</v>
      </c>
      <c r="B2333" s="87" t="s">
        <v>55630</v>
      </c>
      <c r="C2333" s="87" t="s">
        <v>28491</v>
      </c>
      <c r="D2333" s="88">
        <v>0.03</v>
      </c>
      <c r="E2333" s="82">
        <v>80</v>
      </c>
      <c r="F2333" s="82">
        <f t="shared" si="36"/>
        <v>2.4</v>
      </c>
      <c r="G2333" s="80" t="s">
        <v>53646</v>
      </c>
    </row>
    <row r="2334" ht="14" customHeight="1" spans="1:7">
      <c r="A2334" s="79" t="s">
        <v>55631</v>
      </c>
      <c r="B2334" s="87" t="s">
        <v>55632</v>
      </c>
      <c r="C2334" s="87" t="s">
        <v>1036</v>
      </c>
      <c r="D2334" s="88">
        <v>5.03</v>
      </c>
      <c r="E2334" s="82">
        <v>80</v>
      </c>
      <c r="F2334" s="82">
        <f t="shared" si="36"/>
        <v>402.4</v>
      </c>
      <c r="G2334" s="80" t="s">
        <v>53646</v>
      </c>
    </row>
    <row r="2335" ht="14" customHeight="1" spans="1:7">
      <c r="A2335" s="79" t="s">
        <v>55633</v>
      </c>
      <c r="B2335" s="87" t="s">
        <v>55634</v>
      </c>
      <c r="C2335" s="87" t="s">
        <v>43693</v>
      </c>
      <c r="D2335" s="88">
        <v>3.8</v>
      </c>
      <c r="E2335" s="82">
        <v>80</v>
      </c>
      <c r="F2335" s="82">
        <f t="shared" si="36"/>
        <v>304</v>
      </c>
      <c r="G2335" s="80" t="s">
        <v>53646</v>
      </c>
    </row>
    <row r="2336" ht="14" customHeight="1" spans="1:7">
      <c r="A2336" s="79" t="s">
        <v>55635</v>
      </c>
      <c r="B2336" s="87" t="s">
        <v>55636</v>
      </c>
      <c r="C2336" s="87" t="s">
        <v>5157</v>
      </c>
      <c r="D2336" s="88">
        <v>2.29</v>
      </c>
      <c r="E2336" s="82">
        <v>80</v>
      </c>
      <c r="F2336" s="82">
        <f t="shared" si="36"/>
        <v>183.2</v>
      </c>
      <c r="G2336" s="80" t="s">
        <v>53646</v>
      </c>
    </row>
    <row r="2337" ht="14" customHeight="1" spans="1:7">
      <c r="A2337" s="79" t="s">
        <v>55637</v>
      </c>
      <c r="B2337" s="87" t="s">
        <v>55638</v>
      </c>
      <c r="C2337" s="87" t="s">
        <v>55639</v>
      </c>
      <c r="D2337" s="88">
        <v>5.33</v>
      </c>
      <c r="E2337" s="82">
        <v>80</v>
      </c>
      <c r="F2337" s="82">
        <f t="shared" si="36"/>
        <v>426.4</v>
      </c>
      <c r="G2337" s="80" t="s">
        <v>53646</v>
      </c>
    </row>
    <row r="2338" ht="14" customHeight="1" spans="1:7">
      <c r="A2338" s="79" t="s">
        <v>55640</v>
      </c>
      <c r="B2338" s="87" t="s">
        <v>55641</v>
      </c>
      <c r="C2338" s="87" t="s">
        <v>11375</v>
      </c>
      <c r="D2338" s="88">
        <v>3.18</v>
      </c>
      <c r="E2338" s="82">
        <v>80</v>
      </c>
      <c r="F2338" s="82">
        <f t="shared" si="36"/>
        <v>254.4</v>
      </c>
      <c r="G2338" s="80" t="s">
        <v>53646</v>
      </c>
    </row>
    <row r="2339" ht="14" customHeight="1" spans="1:7">
      <c r="A2339" s="79" t="s">
        <v>55642</v>
      </c>
      <c r="B2339" s="87" t="s">
        <v>55643</v>
      </c>
      <c r="C2339" s="87" t="s">
        <v>2263</v>
      </c>
      <c r="D2339" s="88">
        <v>4.02</v>
      </c>
      <c r="E2339" s="82">
        <v>80</v>
      </c>
      <c r="F2339" s="82">
        <f t="shared" si="36"/>
        <v>321.6</v>
      </c>
      <c r="G2339" s="80" t="s">
        <v>53646</v>
      </c>
    </row>
    <row r="2340" ht="14" customHeight="1" spans="1:7">
      <c r="A2340" s="79" t="s">
        <v>55644</v>
      </c>
      <c r="B2340" s="87" t="s">
        <v>55645</v>
      </c>
      <c r="C2340" s="87" t="s">
        <v>653</v>
      </c>
      <c r="D2340" s="88">
        <v>3.64</v>
      </c>
      <c r="E2340" s="82">
        <v>80</v>
      </c>
      <c r="F2340" s="82">
        <f t="shared" si="36"/>
        <v>291.2</v>
      </c>
      <c r="G2340" s="80" t="s">
        <v>53646</v>
      </c>
    </row>
    <row r="2341" ht="14" customHeight="1" spans="1:7">
      <c r="A2341" s="79" t="s">
        <v>55646</v>
      </c>
      <c r="B2341" s="87" t="s">
        <v>55647</v>
      </c>
      <c r="C2341" s="87" t="s">
        <v>437</v>
      </c>
      <c r="D2341" s="88">
        <v>1.05</v>
      </c>
      <c r="E2341" s="82">
        <v>80</v>
      </c>
      <c r="F2341" s="82">
        <f t="shared" si="36"/>
        <v>84</v>
      </c>
      <c r="G2341" s="80" t="s">
        <v>53646</v>
      </c>
    </row>
    <row r="2342" ht="14" customHeight="1" spans="1:7">
      <c r="A2342" s="79" t="s">
        <v>55648</v>
      </c>
      <c r="B2342" s="87" t="s">
        <v>55649</v>
      </c>
      <c r="C2342" s="87" t="s">
        <v>5478</v>
      </c>
      <c r="D2342" s="88">
        <v>2.68</v>
      </c>
      <c r="E2342" s="82">
        <v>80</v>
      </c>
      <c r="F2342" s="82">
        <f t="shared" si="36"/>
        <v>214.4</v>
      </c>
      <c r="G2342" s="80" t="s">
        <v>53646</v>
      </c>
    </row>
    <row r="2343" ht="14" customHeight="1" spans="1:7">
      <c r="A2343" s="79" t="s">
        <v>55650</v>
      </c>
      <c r="B2343" s="87" t="s">
        <v>55651</v>
      </c>
      <c r="C2343" s="87" t="s">
        <v>2798</v>
      </c>
      <c r="D2343" s="88">
        <v>0.07</v>
      </c>
      <c r="E2343" s="82">
        <v>80</v>
      </c>
      <c r="F2343" s="82">
        <f t="shared" si="36"/>
        <v>5.6</v>
      </c>
      <c r="G2343" s="80" t="s">
        <v>53646</v>
      </c>
    </row>
    <row r="2344" ht="14" customHeight="1" spans="1:7">
      <c r="A2344" s="79" t="s">
        <v>55652</v>
      </c>
      <c r="B2344" s="87" t="s">
        <v>55653</v>
      </c>
      <c r="C2344" s="87" t="s">
        <v>44771</v>
      </c>
      <c r="D2344" s="88">
        <v>1.73</v>
      </c>
      <c r="E2344" s="82">
        <v>80</v>
      </c>
      <c r="F2344" s="82">
        <f t="shared" si="36"/>
        <v>138.4</v>
      </c>
      <c r="G2344" s="80" t="s">
        <v>53646</v>
      </c>
    </row>
    <row r="2345" ht="14" customHeight="1" spans="1:7">
      <c r="A2345" s="79" t="s">
        <v>55654</v>
      </c>
      <c r="B2345" s="87" t="s">
        <v>55655</v>
      </c>
      <c r="C2345" s="87" t="s">
        <v>9387</v>
      </c>
      <c r="D2345" s="88">
        <v>3.22</v>
      </c>
      <c r="E2345" s="82">
        <v>80</v>
      </c>
      <c r="F2345" s="82">
        <f t="shared" si="36"/>
        <v>257.6</v>
      </c>
      <c r="G2345" s="80" t="s">
        <v>53646</v>
      </c>
    </row>
    <row r="2346" ht="14" customHeight="1" spans="1:7">
      <c r="A2346" s="79" t="s">
        <v>55656</v>
      </c>
      <c r="B2346" s="87" t="s">
        <v>55657</v>
      </c>
      <c r="C2346" s="87" t="s">
        <v>1360</v>
      </c>
      <c r="D2346" s="88">
        <v>2.68</v>
      </c>
      <c r="E2346" s="82">
        <v>80</v>
      </c>
      <c r="F2346" s="82">
        <f t="shared" si="36"/>
        <v>214.4</v>
      </c>
      <c r="G2346" s="80" t="s">
        <v>53646</v>
      </c>
    </row>
    <row r="2347" ht="14" customHeight="1" spans="1:7">
      <c r="A2347" s="79" t="s">
        <v>55658</v>
      </c>
      <c r="B2347" s="87" t="s">
        <v>55659</v>
      </c>
      <c r="C2347" s="87" t="s">
        <v>32339</v>
      </c>
      <c r="D2347" s="88">
        <v>2.01</v>
      </c>
      <c r="E2347" s="82">
        <v>80</v>
      </c>
      <c r="F2347" s="82">
        <f t="shared" si="36"/>
        <v>160.8</v>
      </c>
      <c r="G2347" s="80" t="s">
        <v>53646</v>
      </c>
    </row>
    <row r="2348" ht="14" customHeight="1" spans="1:7">
      <c r="A2348" s="79" t="s">
        <v>55660</v>
      </c>
      <c r="B2348" s="87" t="s">
        <v>55661</v>
      </c>
      <c r="C2348" s="87" t="s">
        <v>55662</v>
      </c>
      <c r="D2348" s="88">
        <v>0.58</v>
      </c>
      <c r="E2348" s="82">
        <v>80</v>
      </c>
      <c r="F2348" s="82">
        <f t="shared" si="36"/>
        <v>46.4</v>
      </c>
      <c r="G2348" s="80" t="s">
        <v>53646</v>
      </c>
    </row>
    <row r="2349" ht="14" customHeight="1" spans="1:7">
      <c r="A2349" s="79" t="s">
        <v>55663</v>
      </c>
      <c r="B2349" s="87" t="s">
        <v>55664</v>
      </c>
      <c r="C2349" s="87" t="s">
        <v>55665</v>
      </c>
      <c r="D2349" s="88">
        <v>4.02</v>
      </c>
      <c r="E2349" s="82">
        <v>80</v>
      </c>
      <c r="F2349" s="82">
        <f t="shared" si="36"/>
        <v>321.6</v>
      </c>
      <c r="G2349" s="80" t="s">
        <v>53646</v>
      </c>
    </row>
    <row r="2350" ht="14" customHeight="1" spans="1:7">
      <c r="A2350" s="79" t="s">
        <v>55666</v>
      </c>
      <c r="B2350" s="87" t="s">
        <v>55667</v>
      </c>
      <c r="C2350" s="87" t="s">
        <v>55668</v>
      </c>
      <c r="D2350" s="88">
        <v>3.69</v>
      </c>
      <c r="E2350" s="82">
        <v>80</v>
      </c>
      <c r="F2350" s="82">
        <f t="shared" si="36"/>
        <v>295.2</v>
      </c>
      <c r="G2350" s="80" t="s">
        <v>53646</v>
      </c>
    </row>
    <row r="2351" ht="14" customHeight="1" spans="1:7">
      <c r="A2351" s="79" t="s">
        <v>55669</v>
      </c>
      <c r="B2351" s="87" t="s">
        <v>55670</v>
      </c>
      <c r="C2351" s="87" t="s">
        <v>8768</v>
      </c>
      <c r="D2351" s="88">
        <v>3.69</v>
      </c>
      <c r="E2351" s="82">
        <v>80</v>
      </c>
      <c r="F2351" s="82">
        <f t="shared" si="36"/>
        <v>295.2</v>
      </c>
      <c r="G2351" s="80" t="s">
        <v>53646</v>
      </c>
    </row>
    <row r="2352" ht="14" customHeight="1" spans="1:7">
      <c r="A2352" s="79" t="s">
        <v>55671</v>
      </c>
      <c r="B2352" s="87" t="s">
        <v>55672</v>
      </c>
      <c r="C2352" s="87" t="s">
        <v>55673</v>
      </c>
      <c r="D2352" s="88">
        <v>3.08</v>
      </c>
      <c r="E2352" s="82">
        <v>80</v>
      </c>
      <c r="F2352" s="82">
        <f t="shared" si="36"/>
        <v>246.4</v>
      </c>
      <c r="G2352" s="80" t="s">
        <v>53646</v>
      </c>
    </row>
    <row r="2353" ht="14" customHeight="1" spans="1:7">
      <c r="A2353" s="79" t="s">
        <v>55674</v>
      </c>
      <c r="B2353" s="87" t="s">
        <v>55675</v>
      </c>
      <c r="C2353" s="87" t="s">
        <v>8451</v>
      </c>
      <c r="D2353" s="88">
        <v>3.69</v>
      </c>
      <c r="E2353" s="82">
        <v>80</v>
      </c>
      <c r="F2353" s="82">
        <f t="shared" si="36"/>
        <v>295.2</v>
      </c>
      <c r="G2353" s="80" t="s">
        <v>53646</v>
      </c>
    </row>
    <row r="2354" ht="14" customHeight="1" spans="1:7">
      <c r="A2354" s="79" t="s">
        <v>55676</v>
      </c>
      <c r="B2354" s="87" t="s">
        <v>55677</v>
      </c>
      <c r="C2354" s="87" t="s">
        <v>3914</v>
      </c>
      <c r="D2354" s="88">
        <v>3.08</v>
      </c>
      <c r="E2354" s="82">
        <v>80</v>
      </c>
      <c r="F2354" s="82">
        <f t="shared" si="36"/>
        <v>246.4</v>
      </c>
      <c r="G2354" s="80" t="s">
        <v>53646</v>
      </c>
    </row>
    <row r="2355" ht="14" customHeight="1" spans="1:7">
      <c r="A2355" s="79" t="s">
        <v>55678</v>
      </c>
      <c r="B2355" s="87" t="s">
        <v>55679</v>
      </c>
      <c r="C2355" s="87" t="s">
        <v>857</v>
      </c>
      <c r="D2355" s="88">
        <v>2.46</v>
      </c>
      <c r="E2355" s="82">
        <v>80</v>
      </c>
      <c r="F2355" s="82">
        <f t="shared" si="36"/>
        <v>196.8</v>
      </c>
      <c r="G2355" s="80" t="s">
        <v>53646</v>
      </c>
    </row>
    <row r="2356" ht="14" customHeight="1" spans="1:7">
      <c r="A2356" s="79" t="s">
        <v>55680</v>
      </c>
      <c r="B2356" s="87" t="s">
        <v>55681</v>
      </c>
      <c r="C2356" s="87" t="s">
        <v>55682</v>
      </c>
      <c r="D2356" s="88">
        <v>4.92</v>
      </c>
      <c r="E2356" s="82">
        <v>80</v>
      </c>
      <c r="F2356" s="82">
        <f t="shared" si="36"/>
        <v>393.6</v>
      </c>
      <c r="G2356" s="80" t="s">
        <v>53646</v>
      </c>
    </row>
    <row r="2357" ht="14" customHeight="1" spans="1:7">
      <c r="A2357" s="79" t="s">
        <v>55683</v>
      </c>
      <c r="B2357" s="87" t="s">
        <v>55684</v>
      </c>
      <c r="C2357" s="87" t="s">
        <v>8454</v>
      </c>
      <c r="D2357" s="88">
        <v>2.46</v>
      </c>
      <c r="E2357" s="82">
        <v>80</v>
      </c>
      <c r="F2357" s="82">
        <f t="shared" si="36"/>
        <v>196.8</v>
      </c>
      <c r="G2357" s="80" t="s">
        <v>53646</v>
      </c>
    </row>
    <row r="2358" ht="14" customHeight="1" spans="1:7">
      <c r="A2358" s="79" t="s">
        <v>55685</v>
      </c>
      <c r="B2358" s="87" t="s">
        <v>55686</v>
      </c>
      <c r="C2358" s="87" t="s">
        <v>29441</v>
      </c>
      <c r="D2358" s="88">
        <v>2.46</v>
      </c>
      <c r="E2358" s="82">
        <v>80</v>
      </c>
      <c r="F2358" s="82">
        <f t="shared" si="36"/>
        <v>196.8</v>
      </c>
      <c r="G2358" s="80" t="s">
        <v>53646</v>
      </c>
    </row>
    <row r="2359" ht="14" customHeight="1" spans="1:7">
      <c r="A2359" s="79" t="s">
        <v>55687</v>
      </c>
      <c r="B2359" s="87" t="s">
        <v>55688</v>
      </c>
      <c r="C2359" s="87" t="s">
        <v>10476</v>
      </c>
      <c r="D2359" s="88">
        <v>2.46</v>
      </c>
      <c r="E2359" s="82">
        <v>80</v>
      </c>
      <c r="F2359" s="82">
        <f t="shared" si="36"/>
        <v>196.8</v>
      </c>
      <c r="G2359" s="80" t="s">
        <v>53646</v>
      </c>
    </row>
    <row r="2360" ht="14" customHeight="1" spans="1:7">
      <c r="A2360" s="79" t="s">
        <v>55689</v>
      </c>
      <c r="B2360" s="87" t="s">
        <v>55690</v>
      </c>
      <c r="C2360" s="87" t="s">
        <v>5638</v>
      </c>
      <c r="D2360" s="88">
        <v>2.46</v>
      </c>
      <c r="E2360" s="82">
        <v>80</v>
      </c>
      <c r="F2360" s="82">
        <f t="shared" si="36"/>
        <v>196.8</v>
      </c>
      <c r="G2360" s="80" t="s">
        <v>53646</v>
      </c>
    </row>
    <row r="2361" ht="14" customHeight="1" spans="1:7">
      <c r="A2361" s="79" t="s">
        <v>55691</v>
      </c>
      <c r="B2361" s="87" t="s">
        <v>55692</v>
      </c>
      <c r="C2361" s="87" t="s">
        <v>55693</v>
      </c>
      <c r="D2361" s="88">
        <v>5.78</v>
      </c>
      <c r="E2361" s="82">
        <v>80</v>
      </c>
      <c r="F2361" s="82">
        <f t="shared" si="36"/>
        <v>462.4</v>
      </c>
      <c r="G2361" s="80" t="s">
        <v>53646</v>
      </c>
    </row>
    <row r="2362" ht="14" customHeight="1" spans="1:7">
      <c r="A2362" s="79" t="s">
        <v>55694</v>
      </c>
      <c r="B2362" s="87" t="s">
        <v>55695</v>
      </c>
      <c r="C2362" s="87" t="s">
        <v>55696</v>
      </c>
      <c r="D2362" s="88">
        <v>7.38</v>
      </c>
      <c r="E2362" s="82">
        <v>80</v>
      </c>
      <c r="F2362" s="82">
        <f t="shared" si="36"/>
        <v>590.4</v>
      </c>
      <c r="G2362" s="80" t="s">
        <v>53646</v>
      </c>
    </row>
    <row r="2363" ht="14" customHeight="1" spans="1:7">
      <c r="A2363" s="79" t="s">
        <v>55697</v>
      </c>
      <c r="B2363" s="87" t="s">
        <v>55698</v>
      </c>
      <c r="C2363" s="87" t="s">
        <v>55699</v>
      </c>
      <c r="D2363" s="88">
        <v>4.92</v>
      </c>
      <c r="E2363" s="82">
        <v>80</v>
      </c>
      <c r="F2363" s="82">
        <f t="shared" si="36"/>
        <v>393.6</v>
      </c>
      <c r="G2363" s="80" t="s">
        <v>53646</v>
      </c>
    </row>
    <row r="2364" ht="14" customHeight="1" spans="1:7">
      <c r="A2364" s="79" t="s">
        <v>55700</v>
      </c>
      <c r="B2364" s="87" t="s">
        <v>55701</v>
      </c>
      <c r="C2364" s="87" t="s">
        <v>55702</v>
      </c>
      <c r="D2364" s="88">
        <v>3.69</v>
      </c>
      <c r="E2364" s="82">
        <v>80</v>
      </c>
      <c r="F2364" s="82">
        <f t="shared" si="36"/>
        <v>295.2</v>
      </c>
      <c r="G2364" s="80" t="s">
        <v>53646</v>
      </c>
    </row>
    <row r="2365" ht="14" customHeight="1" spans="1:7">
      <c r="A2365" s="79" t="s">
        <v>55703</v>
      </c>
      <c r="B2365" s="87" t="s">
        <v>55704</v>
      </c>
      <c r="C2365" s="87" t="s">
        <v>55705</v>
      </c>
      <c r="D2365" s="88">
        <v>3.69</v>
      </c>
      <c r="E2365" s="82">
        <v>80</v>
      </c>
      <c r="F2365" s="82">
        <f t="shared" si="36"/>
        <v>295.2</v>
      </c>
      <c r="G2365" s="80" t="s">
        <v>53646</v>
      </c>
    </row>
    <row r="2366" ht="14" customHeight="1" spans="1:7">
      <c r="A2366" s="79" t="s">
        <v>55706</v>
      </c>
      <c r="B2366" s="87" t="s">
        <v>55707</v>
      </c>
      <c r="C2366" s="87" t="s">
        <v>55708</v>
      </c>
      <c r="D2366" s="88">
        <v>3.69</v>
      </c>
      <c r="E2366" s="82">
        <v>80</v>
      </c>
      <c r="F2366" s="82">
        <f t="shared" si="36"/>
        <v>295.2</v>
      </c>
      <c r="G2366" s="80" t="s">
        <v>53646</v>
      </c>
    </row>
    <row r="2367" ht="14" customHeight="1" spans="1:7">
      <c r="A2367" s="79" t="s">
        <v>55709</v>
      </c>
      <c r="B2367" s="87" t="s">
        <v>55710</v>
      </c>
      <c r="C2367" s="87" t="s">
        <v>55711</v>
      </c>
      <c r="D2367" s="88">
        <v>3.69</v>
      </c>
      <c r="E2367" s="82">
        <v>80</v>
      </c>
      <c r="F2367" s="82">
        <f t="shared" si="36"/>
        <v>295.2</v>
      </c>
      <c r="G2367" s="80" t="s">
        <v>53646</v>
      </c>
    </row>
    <row r="2368" ht="14" customHeight="1" spans="1:7">
      <c r="A2368" s="79" t="s">
        <v>55712</v>
      </c>
      <c r="B2368" s="87" t="s">
        <v>55713</v>
      </c>
      <c r="C2368" s="87" t="s">
        <v>55714</v>
      </c>
      <c r="D2368" s="88">
        <v>3.32</v>
      </c>
      <c r="E2368" s="82">
        <v>80</v>
      </c>
      <c r="F2368" s="82">
        <f t="shared" si="36"/>
        <v>265.6</v>
      </c>
      <c r="G2368" s="80" t="s">
        <v>53646</v>
      </c>
    </row>
    <row r="2369" ht="14" customHeight="1" spans="1:7">
      <c r="A2369" s="79" t="s">
        <v>55715</v>
      </c>
      <c r="B2369" s="87" t="s">
        <v>55716</v>
      </c>
      <c r="C2369" s="87" t="s">
        <v>55717</v>
      </c>
      <c r="D2369" s="88">
        <v>5.9</v>
      </c>
      <c r="E2369" s="82">
        <v>80</v>
      </c>
      <c r="F2369" s="82">
        <f t="shared" si="36"/>
        <v>472</v>
      </c>
      <c r="G2369" s="80" t="s">
        <v>53646</v>
      </c>
    </row>
    <row r="2370" ht="14" customHeight="1" spans="1:7">
      <c r="A2370" s="79" t="s">
        <v>55718</v>
      </c>
      <c r="B2370" s="87" t="s">
        <v>55719</v>
      </c>
      <c r="C2370" s="87" t="s">
        <v>9783</v>
      </c>
      <c r="D2370" s="88">
        <v>4.67</v>
      </c>
      <c r="E2370" s="82">
        <v>80</v>
      </c>
      <c r="F2370" s="82">
        <f t="shared" si="36"/>
        <v>373.6</v>
      </c>
      <c r="G2370" s="80" t="s">
        <v>53646</v>
      </c>
    </row>
    <row r="2371" ht="14" customHeight="1" spans="1:7">
      <c r="A2371" s="79" t="s">
        <v>55720</v>
      </c>
      <c r="B2371" s="87" t="s">
        <v>55721</v>
      </c>
      <c r="C2371" s="87" t="s">
        <v>3887</v>
      </c>
      <c r="D2371" s="88">
        <v>3.69</v>
      </c>
      <c r="E2371" s="82">
        <v>80</v>
      </c>
      <c r="F2371" s="82">
        <f t="shared" si="36"/>
        <v>295.2</v>
      </c>
      <c r="G2371" s="80" t="s">
        <v>53646</v>
      </c>
    </row>
    <row r="2372" ht="14" customHeight="1" spans="1:7">
      <c r="A2372" s="79" t="s">
        <v>55722</v>
      </c>
      <c r="B2372" s="87" t="s">
        <v>55723</v>
      </c>
      <c r="C2372" s="87" t="s">
        <v>55724</v>
      </c>
      <c r="D2372" s="88">
        <v>6.15</v>
      </c>
      <c r="E2372" s="82">
        <v>80</v>
      </c>
      <c r="F2372" s="82">
        <f t="shared" ref="F2372:F2435" si="37">D2372*E2372</f>
        <v>492</v>
      </c>
      <c r="G2372" s="80" t="s">
        <v>53646</v>
      </c>
    </row>
    <row r="2373" ht="14" customHeight="1" spans="1:7">
      <c r="A2373" s="79" t="s">
        <v>55725</v>
      </c>
      <c r="B2373" s="87" t="s">
        <v>55726</v>
      </c>
      <c r="C2373" s="87" t="s">
        <v>55727</v>
      </c>
      <c r="D2373" s="88">
        <v>5.78</v>
      </c>
      <c r="E2373" s="82">
        <v>80</v>
      </c>
      <c r="F2373" s="82">
        <f t="shared" si="37"/>
        <v>462.4</v>
      </c>
      <c r="G2373" s="80" t="s">
        <v>53646</v>
      </c>
    </row>
    <row r="2374" ht="14" customHeight="1" spans="1:7">
      <c r="A2374" s="79" t="s">
        <v>55728</v>
      </c>
      <c r="B2374" s="87" t="s">
        <v>55729</v>
      </c>
      <c r="C2374" s="87" t="s">
        <v>37982</v>
      </c>
      <c r="D2374" s="88">
        <v>3.69</v>
      </c>
      <c r="E2374" s="82">
        <v>80</v>
      </c>
      <c r="F2374" s="82">
        <f t="shared" si="37"/>
        <v>295.2</v>
      </c>
      <c r="G2374" s="80" t="s">
        <v>53646</v>
      </c>
    </row>
    <row r="2375" ht="14" customHeight="1" spans="1:7">
      <c r="A2375" s="79" t="s">
        <v>55730</v>
      </c>
      <c r="B2375" s="87" t="s">
        <v>55731</v>
      </c>
      <c r="C2375" s="87" t="s">
        <v>55732</v>
      </c>
      <c r="D2375" s="88">
        <v>4.92</v>
      </c>
      <c r="E2375" s="82">
        <v>80</v>
      </c>
      <c r="F2375" s="82">
        <f t="shared" si="37"/>
        <v>393.6</v>
      </c>
      <c r="G2375" s="80" t="s">
        <v>53646</v>
      </c>
    </row>
    <row r="2376" ht="14" customHeight="1" spans="1:7">
      <c r="A2376" s="79" t="s">
        <v>55733</v>
      </c>
      <c r="B2376" s="87" t="s">
        <v>55734</v>
      </c>
      <c r="C2376" s="87" t="s">
        <v>5047</v>
      </c>
      <c r="D2376" s="88">
        <v>2.46</v>
      </c>
      <c r="E2376" s="82">
        <v>80</v>
      </c>
      <c r="F2376" s="82">
        <f t="shared" si="37"/>
        <v>196.8</v>
      </c>
      <c r="G2376" s="80" t="s">
        <v>53646</v>
      </c>
    </row>
    <row r="2377" ht="14" customHeight="1" spans="1:7">
      <c r="A2377" s="79" t="s">
        <v>55735</v>
      </c>
      <c r="B2377" s="87" t="s">
        <v>55736</v>
      </c>
      <c r="C2377" s="87" t="s">
        <v>4447</v>
      </c>
      <c r="D2377" s="88">
        <v>4.92</v>
      </c>
      <c r="E2377" s="82">
        <v>80</v>
      </c>
      <c r="F2377" s="82">
        <f t="shared" si="37"/>
        <v>393.6</v>
      </c>
      <c r="G2377" s="80" t="s">
        <v>53646</v>
      </c>
    </row>
    <row r="2378" ht="14" customHeight="1" spans="1:7">
      <c r="A2378" s="79" t="s">
        <v>55737</v>
      </c>
      <c r="B2378" s="87" t="s">
        <v>55738</v>
      </c>
      <c r="C2378" s="87" t="s">
        <v>55739</v>
      </c>
      <c r="D2378" s="88">
        <v>3.69</v>
      </c>
      <c r="E2378" s="82">
        <v>80</v>
      </c>
      <c r="F2378" s="82">
        <f t="shared" si="37"/>
        <v>295.2</v>
      </c>
      <c r="G2378" s="80" t="s">
        <v>53646</v>
      </c>
    </row>
    <row r="2379" ht="14" customHeight="1" spans="1:7">
      <c r="A2379" s="79" t="s">
        <v>55740</v>
      </c>
      <c r="B2379" s="87" t="s">
        <v>55741</v>
      </c>
      <c r="C2379" s="87" t="s">
        <v>55742</v>
      </c>
      <c r="D2379" s="88">
        <v>2.46</v>
      </c>
      <c r="E2379" s="82">
        <v>80</v>
      </c>
      <c r="F2379" s="82">
        <f t="shared" si="37"/>
        <v>196.8</v>
      </c>
      <c r="G2379" s="80" t="s">
        <v>53646</v>
      </c>
    </row>
    <row r="2380" ht="14" customHeight="1" spans="1:7">
      <c r="A2380" s="79" t="s">
        <v>55743</v>
      </c>
      <c r="B2380" s="87" t="s">
        <v>55744</v>
      </c>
      <c r="C2380" s="87" t="s">
        <v>19394</v>
      </c>
      <c r="D2380" s="88">
        <v>2.46</v>
      </c>
      <c r="E2380" s="82">
        <v>80</v>
      </c>
      <c r="F2380" s="82">
        <f t="shared" si="37"/>
        <v>196.8</v>
      </c>
      <c r="G2380" s="80" t="s">
        <v>53646</v>
      </c>
    </row>
    <row r="2381" ht="14" customHeight="1" spans="1:7">
      <c r="A2381" s="79" t="s">
        <v>55745</v>
      </c>
      <c r="B2381" s="87" t="s">
        <v>55746</v>
      </c>
      <c r="C2381" s="87" t="s">
        <v>55747</v>
      </c>
      <c r="D2381" s="88">
        <v>4.92</v>
      </c>
      <c r="E2381" s="82">
        <v>80</v>
      </c>
      <c r="F2381" s="82">
        <f t="shared" si="37"/>
        <v>393.6</v>
      </c>
      <c r="G2381" s="80" t="s">
        <v>53646</v>
      </c>
    </row>
    <row r="2382" ht="14" customHeight="1" spans="1:7">
      <c r="A2382" s="79" t="s">
        <v>55748</v>
      </c>
      <c r="B2382" s="87" t="s">
        <v>55749</v>
      </c>
      <c r="C2382" s="87" t="s">
        <v>2021</v>
      </c>
      <c r="D2382" s="88">
        <v>1.23</v>
      </c>
      <c r="E2382" s="82">
        <v>80</v>
      </c>
      <c r="F2382" s="82">
        <f t="shared" si="37"/>
        <v>98.4</v>
      </c>
      <c r="G2382" s="80" t="s">
        <v>53646</v>
      </c>
    </row>
    <row r="2383" ht="14" customHeight="1" spans="1:7">
      <c r="A2383" s="79" t="s">
        <v>55750</v>
      </c>
      <c r="B2383" s="87" t="s">
        <v>55751</v>
      </c>
      <c r="C2383" s="87" t="s">
        <v>11004</v>
      </c>
      <c r="D2383" s="88">
        <v>3.69</v>
      </c>
      <c r="E2383" s="82">
        <v>80</v>
      </c>
      <c r="F2383" s="82">
        <f t="shared" si="37"/>
        <v>295.2</v>
      </c>
      <c r="G2383" s="80" t="s">
        <v>53646</v>
      </c>
    </row>
    <row r="2384" ht="14" customHeight="1" spans="1:7">
      <c r="A2384" s="79" t="s">
        <v>55752</v>
      </c>
      <c r="B2384" s="87" t="s">
        <v>55753</v>
      </c>
      <c r="C2384" s="87" t="s">
        <v>43732</v>
      </c>
      <c r="D2384" s="88">
        <v>2.46</v>
      </c>
      <c r="E2384" s="82">
        <v>80</v>
      </c>
      <c r="F2384" s="82">
        <f t="shared" si="37"/>
        <v>196.8</v>
      </c>
      <c r="G2384" s="80" t="s">
        <v>53646</v>
      </c>
    </row>
    <row r="2385" ht="14" customHeight="1" spans="1:7">
      <c r="A2385" s="79" t="s">
        <v>55754</v>
      </c>
      <c r="B2385" s="87" t="s">
        <v>55755</v>
      </c>
      <c r="C2385" s="87" t="s">
        <v>3094</v>
      </c>
      <c r="D2385" s="88">
        <v>3.08</v>
      </c>
      <c r="E2385" s="82">
        <v>80</v>
      </c>
      <c r="F2385" s="82">
        <f t="shared" si="37"/>
        <v>246.4</v>
      </c>
      <c r="G2385" s="80" t="s">
        <v>53646</v>
      </c>
    </row>
    <row r="2386" ht="14" customHeight="1" spans="1:7">
      <c r="A2386" s="79" t="s">
        <v>55756</v>
      </c>
      <c r="B2386" s="87" t="s">
        <v>55757</v>
      </c>
      <c r="C2386" s="87" t="s">
        <v>1723</v>
      </c>
      <c r="D2386" s="88">
        <v>2.46</v>
      </c>
      <c r="E2386" s="82">
        <v>80</v>
      </c>
      <c r="F2386" s="82">
        <f t="shared" si="37"/>
        <v>196.8</v>
      </c>
      <c r="G2386" s="80" t="s">
        <v>53646</v>
      </c>
    </row>
    <row r="2387" ht="14" customHeight="1" spans="1:7">
      <c r="A2387" s="79" t="s">
        <v>55758</v>
      </c>
      <c r="B2387" s="87" t="s">
        <v>55759</v>
      </c>
      <c r="C2387" s="87" t="s">
        <v>831</v>
      </c>
      <c r="D2387" s="88">
        <v>1.23</v>
      </c>
      <c r="E2387" s="82">
        <v>80</v>
      </c>
      <c r="F2387" s="82">
        <f t="shared" si="37"/>
        <v>98.4</v>
      </c>
      <c r="G2387" s="80" t="s">
        <v>53646</v>
      </c>
    </row>
    <row r="2388" ht="14" customHeight="1" spans="1:7">
      <c r="A2388" s="79" t="s">
        <v>55760</v>
      </c>
      <c r="B2388" s="87" t="s">
        <v>55761</v>
      </c>
      <c r="C2388" s="87" t="s">
        <v>32287</v>
      </c>
      <c r="D2388" s="88">
        <v>4.31</v>
      </c>
      <c r="E2388" s="82">
        <v>80</v>
      </c>
      <c r="F2388" s="82">
        <f t="shared" si="37"/>
        <v>344.8</v>
      </c>
      <c r="G2388" s="80" t="s">
        <v>53646</v>
      </c>
    </row>
    <row r="2389" ht="14" customHeight="1" spans="1:7">
      <c r="A2389" s="79" t="s">
        <v>55762</v>
      </c>
      <c r="B2389" s="87" t="s">
        <v>55763</v>
      </c>
      <c r="C2389" s="87" t="s">
        <v>8293</v>
      </c>
      <c r="D2389" s="88">
        <v>6.15</v>
      </c>
      <c r="E2389" s="82">
        <v>80</v>
      </c>
      <c r="F2389" s="82">
        <f t="shared" si="37"/>
        <v>492</v>
      </c>
      <c r="G2389" s="80" t="s">
        <v>53646</v>
      </c>
    </row>
    <row r="2390" ht="14" customHeight="1" spans="1:7">
      <c r="A2390" s="79" t="s">
        <v>55764</v>
      </c>
      <c r="B2390" s="87" t="s">
        <v>55765</v>
      </c>
      <c r="C2390" s="87" t="s">
        <v>26866</v>
      </c>
      <c r="D2390" s="88">
        <v>3.69</v>
      </c>
      <c r="E2390" s="82">
        <v>80</v>
      </c>
      <c r="F2390" s="82">
        <f t="shared" si="37"/>
        <v>295.2</v>
      </c>
      <c r="G2390" s="80" t="s">
        <v>53646</v>
      </c>
    </row>
    <row r="2391" ht="14" customHeight="1" spans="1:7">
      <c r="A2391" s="79" t="s">
        <v>55766</v>
      </c>
      <c r="B2391" s="87" t="s">
        <v>55767</v>
      </c>
      <c r="C2391" s="90" t="s">
        <v>55768</v>
      </c>
      <c r="D2391" s="88">
        <v>6.15</v>
      </c>
      <c r="E2391" s="82">
        <v>80</v>
      </c>
      <c r="F2391" s="82">
        <f t="shared" si="37"/>
        <v>492</v>
      </c>
      <c r="G2391" s="80" t="s">
        <v>53646</v>
      </c>
    </row>
    <row r="2392" ht="14" customHeight="1" spans="1:7">
      <c r="A2392" s="79" t="s">
        <v>55769</v>
      </c>
      <c r="B2392" s="87" t="s">
        <v>55770</v>
      </c>
      <c r="C2392" s="87" t="s">
        <v>2450</v>
      </c>
      <c r="D2392" s="88">
        <v>3.69</v>
      </c>
      <c r="E2392" s="82">
        <v>80</v>
      </c>
      <c r="F2392" s="82">
        <f t="shared" si="37"/>
        <v>295.2</v>
      </c>
      <c r="G2392" s="80" t="s">
        <v>53646</v>
      </c>
    </row>
    <row r="2393" ht="14" customHeight="1" spans="1:7">
      <c r="A2393" s="79" t="s">
        <v>55771</v>
      </c>
      <c r="B2393" s="87" t="s">
        <v>55772</v>
      </c>
      <c r="C2393" s="87" t="s">
        <v>55773</v>
      </c>
      <c r="D2393" s="88">
        <v>3.69</v>
      </c>
      <c r="E2393" s="82">
        <v>80</v>
      </c>
      <c r="F2393" s="82">
        <f t="shared" si="37"/>
        <v>295.2</v>
      </c>
      <c r="G2393" s="80" t="s">
        <v>53646</v>
      </c>
    </row>
    <row r="2394" ht="14" customHeight="1" spans="1:7">
      <c r="A2394" s="79" t="s">
        <v>55774</v>
      </c>
      <c r="B2394" s="87" t="s">
        <v>55775</v>
      </c>
      <c r="C2394" s="87" t="s">
        <v>1925</v>
      </c>
      <c r="D2394" s="88">
        <v>2.46</v>
      </c>
      <c r="E2394" s="82">
        <v>80</v>
      </c>
      <c r="F2394" s="82">
        <f t="shared" si="37"/>
        <v>196.8</v>
      </c>
      <c r="G2394" s="80" t="s">
        <v>53646</v>
      </c>
    </row>
    <row r="2395" ht="14" customHeight="1" spans="1:7">
      <c r="A2395" s="79" t="s">
        <v>55776</v>
      </c>
      <c r="B2395" s="87" t="s">
        <v>55777</v>
      </c>
      <c r="C2395" s="87" t="s">
        <v>55778</v>
      </c>
      <c r="D2395" s="88">
        <v>2.46</v>
      </c>
      <c r="E2395" s="82">
        <v>80</v>
      </c>
      <c r="F2395" s="82">
        <f t="shared" si="37"/>
        <v>196.8</v>
      </c>
      <c r="G2395" s="80" t="s">
        <v>53646</v>
      </c>
    </row>
    <row r="2396" ht="14" customHeight="1" spans="1:7">
      <c r="A2396" s="79" t="s">
        <v>55779</v>
      </c>
      <c r="B2396" s="87" t="s">
        <v>55780</v>
      </c>
      <c r="C2396" s="87" t="s">
        <v>169</v>
      </c>
      <c r="D2396" s="88">
        <v>2.46</v>
      </c>
      <c r="E2396" s="82">
        <v>80</v>
      </c>
      <c r="F2396" s="82">
        <f t="shared" si="37"/>
        <v>196.8</v>
      </c>
      <c r="G2396" s="80" t="s">
        <v>53646</v>
      </c>
    </row>
    <row r="2397" ht="14" customHeight="1" spans="1:7">
      <c r="A2397" s="79" t="s">
        <v>55781</v>
      </c>
      <c r="B2397" s="87" t="s">
        <v>55782</v>
      </c>
      <c r="C2397" s="87" t="s">
        <v>55783</v>
      </c>
      <c r="D2397" s="88">
        <v>3.69</v>
      </c>
      <c r="E2397" s="82">
        <v>80</v>
      </c>
      <c r="F2397" s="82">
        <f t="shared" si="37"/>
        <v>295.2</v>
      </c>
      <c r="G2397" s="80" t="s">
        <v>53646</v>
      </c>
    </row>
    <row r="2398" ht="14" customHeight="1" spans="1:7">
      <c r="A2398" s="79" t="s">
        <v>55784</v>
      </c>
      <c r="B2398" s="87" t="s">
        <v>55785</v>
      </c>
      <c r="C2398" s="87" t="s">
        <v>3232</v>
      </c>
      <c r="D2398" s="88">
        <v>2.46</v>
      </c>
      <c r="E2398" s="82">
        <v>80</v>
      </c>
      <c r="F2398" s="82">
        <f t="shared" si="37"/>
        <v>196.8</v>
      </c>
      <c r="G2398" s="80" t="s">
        <v>53646</v>
      </c>
    </row>
    <row r="2399" ht="14" customHeight="1" spans="1:7">
      <c r="A2399" s="79" t="s">
        <v>55786</v>
      </c>
      <c r="B2399" s="87" t="s">
        <v>55787</v>
      </c>
      <c r="C2399" s="87" t="s">
        <v>2594</v>
      </c>
      <c r="D2399" s="88">
        <v>2.46</v>
      </c>
      <c r="E2399" s="82">
        <v>80</v>
      </c>
      <c r="F2399" s="82">
        <f t="shared" si="37"/>
        <v>196.8</v>
      </c>
      <c r="G2399" s="80" t="s">
        <v>53646</v>
      </c>
    </row>
    <row r="2400" ht="14" customHeight="1" spans="1:7">
      <c r="A2400" s="79" t="s">
        <v>55788</v>
      </c>
      <c r="B2400" s="87" t="s">
        <v>55789</v>
      </c>
      <c r="C2400" s="87" t="s">
        <v>18681</v>
      </c>
      <c r="D2400" s="88">
        <v>2.46</v>
      </c>
      <c r="E2400" s="82">
        <v>80</v>
      </c>
      <c r="F2400" s="82">
        <f t="shared" si="37"/>
        <v>196.8</v>
      </c>
      <c r="G2400" s="80" t="s">
        <v>53646</v>
      </c>
    </row>
    <row r="2401" ht="14" customHeight="1" spans="1:7">
      <c r="A2401" s="79" t="s">
        <v>55790</v>
      </c>
      <c r="B2401" s="87" t="s">
        <v>55791</v>
      </c>
      <c r="C2401" s="87" t="s">
        <v>55792</v>
      </c>
      <c r="D2401" s="88">
        <v>2.46</v>
      </c>
      <c r="E2401" s="82">
        <v>80</v>
      </c>
      <c r="F2401" s="82">
        <f t="shared" si="37"/>
        <v>196.8</v>
      </c>
      <c r="G2401" s="80" t="s">
        <v>53646</v>
      </c>
    </row>
    <row r="2402" ht="14" customHeight="1" spans="1:7">
      <c r="A2402" s="79" t="s">
        <v>55793</v>
      </c>
      <c r="B2402" s="87" t="s">
        <v>55794</v>
      </c>
      <c r="C2402" s="87" t="s">
        <v>2335</v>
      </c>
      <c r="D2402" s="88">
        <v>1.23</v>
      </c>
      <c r="E2402" s="82">
        <v>80</v>
      </c>
      <c r="F2402" s="82">
        <f t="shared" si="37"/>
        <v>98.4</v>
      </c>
      <c r="G2402" s="80" t="s">
        <v>53646</v>
      </c>
    </row>
    <row r="2403" ht="14" customHeight="1" spans="1:7">
      <c r="A2403" s="79" t="s">
        <v>55795</v>
      </c>
      <c r="B2403" s="87" t="s">
        <v>55796</v>
      </c>
      <c r="C2403" s="87" t="s">
        <v>16552</v>
      </c>
      <c r="D2403" s="88">
        <v>1.85</v>
      </c>
      <c r="E2403" s="82">
        <v>80</v>
      </c>
      <c r="F2403" s="82">
        <f t="shared" si="37"/>
        <v>148</v>
      </c>
      <c r="G2403" s="80" t="s">
        <v>53646</v>
      </c>
    </row>
    <row r="2404" ht="14" customHeight="1" spans="1:7">
      <c r="A2404" s="79" t="s">
        <v>55797</v>
      </c>
      <c r="B2404" s="87" t="s">
        <v>55798</v>
      </c>
      <c r="C2404" s="87" t="s">
        <v>55799</v>
      </c>
      <c r="D2404" s="88">
        <v>3.69</v>
      </c>
      <c r="E2404" s="82">
        <v>80</v>
      </c>
      <c r="F2404" s="82">
        <f t="shared" si="37"/>
        <v>295.2</v>
      </c>
      <c r="G2404" s="80" t="s">
        <v>53646</v>
      </c>
    </row>
    <row r="2405" ht="14" customHeight="1" spans="1:7">
      <c r="A2405" s="79" t="s">
        <v>55800</v>
      </c>
      <c r="B2405" s="87" t="s">
        <v>55801</v>
      </c>
      <c r="C2405" s="87" t="s">
        <v>5910</v>
      </c>
      <c r="D2405" s="88">
        <v>1.23</v>
      </c>
      <c r="E2405" s="82">
        <v>80</v>
      </c>
      <c r="F2405" s="82">
        <f t="shared" si="37"/>
        <v>98.4</v>
      </c>
      <c r="G2405" s="80" t="s">
        <v>53646</v>
      </c>
    </row>
    <row r="2406" ht="14" customHeight="1" spans="1:7">
      <c r="A2406" s="79" t="s">
        <v>55802</v>
      </c>
      <c r="B2406" s="87" t="s">
        <v>55803</v>
      </c>
      <c r="C2406" s="87" t="s">
        <v>51880</v>
      </c>
      <c r="D2406" s="88">
        <v>7.38</v>
      </c>
      <c r="E2406" s="82">
        <v>80</v>
      </c>
      <c r="F2406" s="82">
        <f t="shared" si="37"/>
        <v>590.4</v>
      </c>
      <c r="G2406" s="80" t="s">
        <v>53646</v>
      </c>
    </row>
    <row r="2407" ht="14" customHeight="1" spans="1:7">
      <c r="A2407" s="79" t="s">
        <v>55804</v>
      </c>
      <c r="B2407" s="87" t="s">
        <v>55805</v>
      </c>
      <c r="C2407" s="87" t="s">
        <v>55806</v>
      </c>
      <c r="D2407" s="88">
        <v>4.92</v>
      </c>
      <c r="E2407" s="82">
        <v>80</v>
      </c>
      <c r="F2407" s="82">
        <f t="shared" si="37"/>
        <v>393.6</v>
      </c>
      <c r="G2407" s="80" t="s">
        <v>53646</v>
      </c>
    </row>
    <row r="2408" ht="14" customHeight="1" spans="1:7">
      <c r="A2408" s="79" t="s">
        <v>55807</v>
      </c>
      <c r="B2408" s="87" t="s">
        <v>55808</v>
      </c>
      <c r="C2408" s="87" t="s">
        <v>55809</v>
      </c>
      <c r="D2408" s="88">
        <v>4.92</v>
      </c>
      <c r="E2408" s="82">
        <v>80</v>
      </c>
      <c r="F2408" s="82">
        <f t="shared" si="37"/>
        <v>393.6</v>
      </c>
      <c r="G2408" s="80" t="s">
        <v>53646</v>
      </c>
    </row>
    <row r="2409" ht="14" customHeight="1" spans="1:7">
      <c r="A2409" s="79" t="s">
        <v>55810</v>
      </c>
      <c r="B2409" s="87" t="s">
        <v>55811</v>
      </c>
      <c r="C2409" s="87" t="s">
        <v>11320</v>
      </c>
      <c r="D2409" s="88">
        <v>3.69</v>
      </c>
      <c r="E2409" s="82">
        <v>80</v>
      </c>
      <c r="F2409" s="82">
        <f t="shared" si="37"/>
        <v>295.2</v>
      </c>
      <c r="G2409" s="80" t="s">
        <v>53646</v>
      </c>
    </row>
    <row r="2410" ht="14" customHeight="1" spans="1:7">
      <c r="A2410" s="79" t="s">
        <v>55812</v>
      </c>
      <c r="B2410" s="87" t="s">
        <v>55813</v>
      </c>
      <c r="C2410" s="87" t="s">
        <v>16642</v>
      </c>
      <c r="D2410" s="88">
        <v>3.32</v>
      </c>
      <c r="E2410" s="82">
        <v>80</v>
      </c>
      <c r="F2410" s="82">
        <f t="shared" si="37"/>
        <v>265.6</v>
      </c>
      <c r="G2410" s="80" t="s">
        <v>53646</v>
      </c>
    </row>
    <row r="2411" ht="14" customHeight="1" spans="1:7">
      <c r="A2411" s="79" t="s">
        <v>55814</v>
      </c>
      <c r="B2411" s="87" t="s">
        <v>55815</v>
      </c>
      <c r="C2411" s="87" t="s">
        <v>55816</v>
      </c>
      <c r="D2411" s="88">
        <v>4.43</v>
      </c>
      <c r="E2411" s="82">
        <v>80</v>
      </c>
      <c r="F2411" s="82">
        <f t="shared" si="37"/>
        <v>354.4</v>
      </c>
      <c r="G2411" s="80" t="s">
        <v>53646</v>
      </c>
    </row>
    <row r="2412" ht="14" customHeight="1" spans="1:7">
      <c r="A2412" s="79" t="s">
        <v>55817</v>
      </c>
      <c r="B2412" s="87" t="s">
        <v>55818</v>
      </c>
      <c r="C2412" s="87" t="s">
        <v>2019</v>
      </c>
      <c r="D2412" s="88">
        <v>6.77</v>
      </c>
      <c r="E2412" s="82">
        <v>80</v>
      </c>
      <c r="F2412" s="82">
        <f t="shared" si="37"/>
        <v>541.6</v>
      </c>
      <c r="G2412" s="80" t="s">
        <v>53646</v>
      </c>
    </row>
    <row r="2413" ht="14" customHeight="1" spans="1:7">
      <c r="A2413" s="79" t="s">
        <v>55819</v>
      </c>
      <c r="B2413" s="87" t="s">
        <v>55820</v>
      </c>
      <c r="C2413" s="87" t="s">
        <v>1147</v>
      </c>
      <c r="D2413" s="88">
        <v>6.77</v>
      </c>
      <c r="E2413" s="82">
        <v>80</v>
      </c>
      <c r="F2413" s="82">
        <f t="shared" si="37"/>
        <v>541.6</v>
      </c>
      <c r="G2413" s="80" t="s">
        <v>53646</v>
      </c>
    </row>
    <row r="2414" ht="14" customHeight="1" spans="1:7">
      <c r="A2414" s="79" t="s">
        <v>55821</v>
      </c>
      <c r="B2414" s="87" t="s">
        <v>55822</v>
      </c>
      <c r="C2414" s="87" t="s">
        <v>24136</v>
      </c>
      <c r="D2414" s="88">
        <v>1.23</v>
      </c>
      <c r="E2414" s="82">
        <v>80</v>
      </c>
      <c r="F2414" s="82">
        <f t="shared" si="37"/>
        <v>98.4</v>
      </c>
      <c r="G2414" s="80" t="s">
        <v>53646</v>
      </c>
    </row>
    <row r="2415" ht="14" customHeight="1" spans="1:7">
      <c r="A2415" s="79" t="s">
        <v>55823</v>
      </c>
      <c r="B2415" s="87" t="s">
        <v>55824</v>
      </c>
      <c r="C2415" s="87" t="s">
        <v>6773</v>
      </c>
      <c r="D2415" s="88">
        <v>3.69</v>
      </c>
      <c r="E2415" s="82">
        <v>80</v>
      </c>
      <c r="F2415" s="82">
        <f t="shared" si="37"/>
        <v>295.2</v>
      </c>
      <c r="G2415" s="80" t="s">
        <v>53646</v>
      </c>
    </row>
    <row r="2416" ht="14" customHeight="1" spans="1:7">
      <c r="A2416" s="79" t="s">
        <v>55825</v>
      </c>
      <c r="B2416" s="87" t="s">
        <v>55826</v>
      </c>
      <c r="C2416" s="87" t="s">
        <v>9917</v>
      </c>
      <c r="D2416" s="88">
        <v>3.69</v>
      </c>
      <c r="E2416" s="82">
        <v>80</v>
      </c>
      <c r="F2416" s="82">
        <f t="shared" si="37"/>
        <v>295.2</v>
      </c>
      <c r="G2416" s="80" t="s">
        <v>53646</v>
      </c>
    </row>
    <row r="2417" ht="14" customHeight="1" spans="1:7">
      <c r="A2417" s="79" t="s">
        <v>55827</v>
      </c>
      <c r="B2417" s="87" t="s">
        <v>55828</v>
      </c>
      <c r="C2417" s="87" t="s">
        <v>937</v>
      </c>
      <c r="D2417" s="88">
        <v>3.69</v>
      </c>
      <c r="E2417" s="82">
        <v>80</v>
      </c>
      <c r="F2417" s="82">
        <f t="shared" si="37"/>
        <v>295.2</v>
      </c>
      <c r="G2417" s="80" t="s">
        <v>53646</v>
      </c>
    </row>
    <row r="2418" ht="14" customHeight="1" spans="1:7">
      <c r="A2418" s="79" t="s">
        <v>55829</v>
      </c>
      <c r="B2418" s="87" t="s">
        <v>55830</v>
      </c>
      <c r="C2418" s="87" t="s">
        <v>805</v>
      </c>
      <c r="D2418" s="88">
        <v>3.69</v>
      </c>
      <c r="E2418" s="82">
        <v>80</v>
      </c>
      <c r="F2418" s="82">
        <f t="shared" si="37"/>
        <v>295.2</v>
      </c>
      <c r="G2418" s="80" t="s">
        <v>53646</v>
      </c>
    </row>
    <row r="2419" ht="14" customHeight="1" spans="1:7">
      <c r="A2419" s="79" t="s">
        <v>55831</v>
      </c>
      <c r="B2419" s="87" t="s">
        <v>55832</v>
      </c>
      <c r="C2419" s="87" t="s">
        <v>9200</v>
      </c>
      <c r="D2419" s="88">
        <v>2.46</v>
      </c>
      <c r="E2419" s="82">
        <v>80</v>
      </c>
      <c r="F2419" s="82">
        <f t="shared" si="37"/>
        <v>196.8</v>
      </c>
      <c r="G2419" s="80" t="s">
        <v>53646</v>
      </c>
    </row>
    <row r="2420" ht="14" customHeight="1" spans="1:7">
      <c r="A2420" s="79" t="s">
        <v>55833</v>
      </c>
      <c r="B2420" s="87" t="s">
        <v>55834</v>
      </c>
      <c r="C2420" s="87" t="s">
        <v>55835</v>
      </c>
      <c r="D2420" s="88">
        <v>1.85</v>
      </c>
      <c r="E2420" s="82">
        <v>80</v>
      </c>
      <c r="F2420" s="82">
        <f t="shared" si="37"/>
        <v>148</v>
      </c>
      <c r="G2420" s="80" t="s">
        <v>53646</v>
      </c>
    </row>
    <row r="2421" ht="14" customHeight="1" spans="1:7">
      <c r="A2421" s="79" t="s">
        <v>55836</v>
      </c>
      <c r="B2421" s="87" t="s">
        <v>55837</v>
      </c>
      <c r="C2421" s="87" t="s">
        <v>2450</v>
      </c>
      <c r="D2421" s="88">
        <v>3.78</v>
      </c>
      <c r="E2421" s="82">
        <v>80</v>
      </c>
      <c r="F2421" s="82">
        <f t="shared" si="37"/>
        <v>302.4</v>
      </c>
      <c r="G2421" s="80" t="s">
        <v>53646</v>
      </c>
    </row>
    <row r="2422" ht="14" customHeight="1" spans="1:7">
      <c r="A2422" s="79" t="s">
        <v>55838</v>
      </c>
      <c r="B2422" s="87" t="s">
        <v>55839</v>
      </c>
      <c r="C2422" s="87" t="s">
        <v>55840</v>
      </c>
      <c r="D2422" s="88">
        <v>2.52</v>
      </c>
      <c r="E2422" s="82">
        <v>80</v>
      </c>
      <c r="F2422" s="82">
        <f t="shared" si="37"/>
        <v>201.6</v>
      </c>
      <c r="G2422" s="80" t="s">
        <v>53646</v>
      </c>
    </row>
    <row r="2423" ht="14" customHeight="1" spans="1:7">
      <c r="A2423" s="79" t="s">
        <v>55841</v>
      </c>
      <c r="B2423" s="87" t="s">
        <v>55842</v>
      </c>
      <c r="C2423" s="87" t="s">
        <v>17753</v>
      </c>
      <c r="D2423" s="88">
        <v>3.78</v>
      </c>
      <c r="E2423" s="82">
        <v>80</v>
      </c>
      <c r="F2423" s="82">
        <f t="shared" si="37"/>
        <v>302.4</v>
      </c>
      <c r="G2423" s="80" t="s">
        <v>53646</v>
      </c>
    </row>
    <row r="2424" ht="14" customHeight="1" spans="1:7">
      <c r="A2424" s="79" t="s">
        <v>55843</v>
      </c>
      <c r="B2424" s="87" t="s">
        <v>55844</v>
      </c>
      <c r="C2424" s="87" t="s">
        <v>55626</v>
      </c>
      <c r="D2424" s="88">
        <v>2.52</v>
      </c>
      <c r="E2424" s="82">
        <v>80</v>
      </c>
      <c r="F2424" s="82">
        <f t="shared" si="37"/>
        <v>201.6</v>
      </c>
      <c r="G2424" s="80" t="s">
        <v>53646</v>
      </c>
    </row>
    <row r="2425" ht="14" customHeight="1" spans="1:7">
      <c r="A2425" s="79" t="s">
        <v>55845</v>
      </c>
      <c r="B2425" s="87" t="s">
        <v>55846</v>
      </c>
      <c r="C2425" s="87" t="s">
        <v>2816</v>
      </c>
      <c r="D2425" s="88">
        <v>5.04</v>
      </c>
      <c r="E2425" s="82">
        <v>80</v>
      </c>
      <c r="F2425" s="82">
        <f t="shared" si="37"/>
        <v>403.2</v>
      </c>
      <c r="G2425" s="80" t="s">
        <v>53646</v>
      </c>
    </row>
    <row r="2426" ht="14" customHeight="1" spans="1:7">
      <c r="A2426" s="79" t="s">
        <v>55847</v>
      </c>
      <c r="B2426" s="87" t="s">
        <v>55848</v>
      </c>
      <c r="C2426" s="87" t="s">
        <v>40790</v>
      </c>
      <c r="D2426" s="88">
        <v>3.78</v>
      </c>
      <c r="E2426" s="82">
        <v>80</v>
      </c>
      <c r="F2426" s="82">
        <f t="shared" si="37"/>
        <v>302.4</v>
      </c>
      <c r="G2426" s="80" t="s">
        <v>53646</v>
      </c>
    </row>
    <row r="2427" ht="14" customHeight="1" spans="1:7">
      <c r="A2427" s="79" t="s">
        <v>55849</v>
      </c>
      <c r="B2427" s="87" t="s">
        <v>55850</v>
      </c>
      <c r="C2427" s="87" t="s">
        <v>55792</v>
      </c>
      <c r="D2427" s="88">
        <v>3.02</v>
      </c>
      <c r="E2427" s="82">
        <v>80</v>
      </c>
      <c r="F2427" s="82">
        <f t="shared" si="37"/>
        <v>241.6</v>
      </c>
      <c r="G2427" s="80" t="s">
        <v>53646</v>
      </c>
    </row>
    <row r="2428" ht="14" customHeight="1" spans="1:7">
      <c r="A2428" s="79" t="s">
        <v>55851</v>
      </c>
      <c r="B2428" s="87" t="s">
        <v>55852</v>
      </c>
      <c r="C2428" s="87" t="s">
        <v>55853</v>
      </c>
      <c r="D2428" s="88">
        <v>5.04</v>
      </c>
      <c r="E2428" s="82">
        <v>80</v>
      </c>
      <c r="F2428" s="82">
        <f t="shared" si="37"/>
        <v>403.2</v>
      </c>
      <c r="G2428" s="80" t="s">
        <v>53646</v>
      </c>
    </row>
    <row r="2429" ht="14" customHeight="1" spans="1:7">
      <c r="A2429" s="79" t="s">
        <v>55854</v>
      </c>
      <c r="B2429" s="87" t="s">
        <v>55855</v>
      </c>
      <c r="C2429" s="87" t="s">
        <v>8577</v>
      </c>
      <c r="D2429" s="88">
        <v>2.52</v>
      </c>
      <c r="E2429" s="82">
        <v>80</v>
      </c>
      <c r="F2429" s="82">
        <f t="shared" si="37"/>
        <v>201.6</v>
      </c>
      <c r="G2429" s="80" t="s">
        <v>53646</v>
      </c>
    </row>
    <row r="2430" ht="14" customHeight="1" spans="1:7">
      <c r="A2430" s="79" t="s">
        <v>55856</v>
      </c>
      <c r="B2430" s="87" t="s">
        <v>55857</v>
      </c>
      <c r="C2430" s="87" t="s">
        <v>55858</v>
      </c>
      <c r="D2430" s="88">
        <v>4.5</v>
      </c>
      <c r="E2430" s="82">
        <v>80</v>
      </c>
      <c r="F2430" s="82">
        <f t="shared" si="37"/>
        <v>360</v>
      </c>
      <c r="G2430" s="80" t="s">
        <v>53646</v>
      </c>
    </row>
    <row r="2431" ht="14" customHeight="1" spans="1:7">
      <c r="A2431" s="79" t="s">
        <v>55859</v>
      </c>
      <c r="B2431" s="87" t="s">
        <v>55860</v>
      </c>
      <c r="C2431" s="87" t="s">
        <v>55861</v>
      </c>
      <c r="D2431" s="88">
        <v>4.5</v>
      </c>
      <c r="E2431" s="82">
        <v>80</v>
      </c>
      <c r="F2431" s="82">
        <f t="shared" si="37"/>
        <v>360</v>
      </c>
      <c r="G2431" s="80" t="s">
        <v>53646</v>
      </c>
    </row>
    <row r="2432" ht="14" customHeight="1" spans="1:7">
      <c r="A2432" s="79" t="s">
        <v>55862</v>
      </c>
      <c r="B2432" s="87" t="s">
        <v>55863</v>
      </c>
      <c r="C2432" s="87" t="s">
        <v>10083</v>
      </c>
      <c r="D2432" s="88">
        <v>3.78</v>
      </c>
      <c r="E2432" s="82">
        <v>80</v>
      </c>
      <c r="F2432" s="82">
        <f t="shared" si="37"/>
        <v>302.4</v>
      </c>
      <c r="G2432" s="80" t="s">
        <v>53646</v>
      </c>
    </row>
    <row r="2433" ht="14" customHeight="1" spans="1:7">
      <c r="A2433" s="79" t="s">
        <v>55864</v>
      </c>
      <c r="B2433" s="87" t="s">
        <v>55865</v>
      </c>
      <c r="C2433" s="87" t="s">
        <v>55866</v>
      </c>
      <c r="D2433" s="88">
        <v>3.15</v>
      </c>
      <c r="E2433" s="82">
        <v>80</v>
      </c>
      <c r="F2433" s="82">
        <f t="shared" si="37"/>
        <v>252</v>
      </c>
      <c r="G2433" s="80" t="s">
        <v>53646</v>
      </c>
    </row>
    <row r="2434" ht="14" customHeight="1" spans="1:7">
      <c r="A2434" s="79" t="s">
        <v>55867</v>
      </c>
      <c r="B2434" s="87" t="s">
        <v>55868</v>
      </c>
      <c r="C2434" s="87" t="s">
        <v>55869</v>
      </c>
      <c r="D2434" s="88">
        <v>1.9</v>
      </c>
      <c r="E2434" s="82">
        <v>80</v>
      </c>
      <c r="F2434" s="82">
        <f t="shared" si="37"/>
        <v>152</v>
      </c>
      <c r="G2434" s="80" t="s">
        <v>53646</v>
      </c>
    </row>
    <row r="2435" ht="14" customHeight="1" spans="1:7">
      <c r="A2435" s="79" t="s">
        <v>55870</v>
      </c>
      <c r="B2435" s="87" t="s">
        <v>55871</v>
      </c>
      <c r="C2435" s="87" t="s">
        <v>10220</v>
      </c>
      <c r="D2435" s="88">
        <v>3.78</v>
      </c>
      <c r="E2435" s="82">
        <v>80</v>
      </c>
      <c r="F2435" s="82">
        <f t="shared" si="37"/>
        <v>302.4</v>
      </c>
      <c r="G2435" s="80" t="s">
        <v>53646</v>
      </c>
    </row>
    <row r="2436" ht="14" customHeight="1" spans="1:7">
      <c r="A2436" s="79" t="s">
        <v>55872</v>
      </c>
      <c r="B2436" s="87" t="s">
        <v>55873</v>
      </c>
      <c r="C2436" s="87" t="s">
        <v>1358</v>
      </c>
      <c r="D2436" s="88">
        <v>1.26</v>
      </c>
      <c r="E2436" s="82">
        <v>80</v>
      </c>
      <c r="F2436" s="82">
        <f t="shared" ref="F2436:F2499" si="38">D2436*E2436</f>
        <v>100.8</v>
      </c>
      <c r="G2436" s="80" t="s">
        <v>53646</v>
      </c>
    </row>
    <row r="2437" ht="14" customHeight="1" spans="1:7">
      <c r="A2437" s="79" t="s">
        <v>55874</v>
      </c>
      <c r="B2437" s="87" t="s">
        <v>55875</v>
      </c>
      <c r="C2437" s="87" t="s">
        <v>55876</v>
      </c>
      <c r="D2437" s="88">
        <v>2.52</v>
      </c>
      <c r="E2437" s="82">
        <v>80</v>
      </c>
      <c r="F2437" s="82">
        <f t="shared" si="38"/>
        <v>201.6</v>
      </c>
      <c r="G2437" s="80" t="s">
        <v>53646</v>
      </c>
    </row>
    <row r="2438" ht="14" customHeight="1" spans="1:7">
      <c r="A2438" s="79" t="s">
        <v>55877</v>
      </c>
      <c r="B2438" s="87" t="s">
        <v>55878</v>
      </c>
      <c r="C2438" s="87" t="s">
        <v>24800</v>
      </c>
      <c r="D2438" s="88">
        <v>3.78</v>
      </c>
      <c r="E2438" s="82">
        <v>80</v>
      </c>
      <c r="F2438" s="82">
        <f t="shared" si="38"/>
        <v>302.4</v>
      </c>
      <c r="G2438" s="80" t="s">
        <v>53646</v>
      </c>
    </row>
    <row r="2439" ht="14" customHeight="1" spans="1:7">
      <c r="A2439" s="79" t="s">
        <v>55879</v>
      </c>
      <c r="B2439" s="87" t="s">
        <v>55880</v>
      </c>
      <c r="C2439" s="87" t="s">
        <v>1955</v>
      </c>
      <c r="D2439" s="88">
        <v>5.6</v>
      </c>
      <c r="E2439" s="82">
        <v>80</v>
      </c>
      <c r="F2439" s="82">
        <f t="shared" si="38"/>
        <v>448</v>
      </c>
      <c r="G2439" s="80" t="s">
        <v>53646</v>
      </c>
    </row>
    <row r="2440" ht="14" customHeight="1" spans="1:7">
      <c r="A2440" s="79" t="s">
        <v>55881</v>
      </c>
      <c r="B2440" s="87" t="s">
        <v>55882</v>
      </c>
      <c r="C2440" s="87" t="s">
        <v>55883</v>
      </c>
      <c r="D2440" s="88">
        <v>3.15</v>
      </c>
      <c r="E2440" s="82">
        <v>80</v>
      </c>
      <c r="F2440" s="82">
        <f t="shared" si="38"/>
        <v>252</v>
      </c>
      <c r="G2440" s="80" t="s">
        <v>53646</v>
      </c>
    </row>
    <row r="2441" ht="14" customHeight="1" spans="1:7">
      <c r="A2441" s="79" t="s">
        <v>55884</v>
      </c>
      <c r="B2441" s="87" t="s">
        <v>55885</v>
      </c>
      <c r="C2441" s="87" t="s">
        <v>33096</v>
      </c>
      <c r="D2441" s="88">
        <v>4.96</v>
      </c>
      <c r="E2441" s="82">
        <v>80</v>
      </c>
      <c r="F2441" s="82">
        <f t="shared" si="38"/>
        <v>396.8</v>
      </c>
      <c r="G2441" s="80" t="s">
        <v>53646</v>
      </c>
    </row>
    <row r="2442" ht="14" customHeight="1" spans="1:7">
      <c r="A2442" s="79" t="s">
        <v>55886</v>
      </c>
      <c r="B2442" s="87" t="s">
        <v>55887</v>
      </c>
      <c r="C2442" s="87" t="s">
        <v>25274</v>
      </c>
      <c r="D2442" s="88">
        <v>1.9</v>
      </c>
      <c r="E2442" s="82">
        <v>80</v>
      </c>
      <c r="F2442" s="82">
        <f t="shared" si="38"/>
        <v>152</v>
      </c>
      <c r="G2442" s="80" t="s">
        <v>53646</v>
      </c>
    </row>
    <row r="2443" ht="14" customHeight="1" spans="1:7">
      <c r="A2443" s="79" t="s">
        <v>55888</v>
      </c>
      <c r="B2443" s="87" t="s">
        <v>55889</v>
      </c>
      <c r="C2443" s="87" t="s">
        <v>25261</v>
      </c>
      <c r="D2443" s="88">
        <v>2.52</v>
      </c>
      <c r="E2443" s="82">
        <v>80</v>
      </c>
      <c r="F2443" s="82">
        <f t="shared" si="38"/>
        <v>201.6</v>
      </c>
      <c r="G2443" s="80" t="s">
        <v>53646</v>
      </c>
    </row>
    <row r="2444" ht="14" customHeight="1" spans="1:7">
      <c r="A2444" s="79" t="s">
        <v>55890</v>
      </c>
      <c r="B2444" s="87" t="s">
        <v>55891</v>
      </c>
      <c r="C2444" s="87" t="s">
        <v>35985</v>
      </c>
      <c r="D2444" s="88">
        <v>1.9</v>
      </c>
      <c r="E2444" s="82">
        <v>80</v>
      </c>
      <c r="F2444" s="82">
        <f t="shared" si="38"/>
        <v>152</v>
      </c>
      <c r="G2444" s="80" t="s">
        <v>53646</v>
      </c>
    </row>
    <row r="2445" ht="14" customHeight="1" spans="1:7">
      <c r="A2445" s="79" t="s">
        <v>55892</v>
      </c>
      <c r="B2445" s="87" t="s">
        <v>55893</v>
      </c>
      <c r="C2445" s="87" t="s">
        <v>55894</v>
      </c>
      <c r="D2445" s="88">
        <v>5.04</v>
      </c>
      <c r="E2445" s="82">
        <v>80</v>
      </c>
      <c r="F2445" s="82">
        <f t="shared" si="38"/>
        <v>403.2</v>
      </c>
      <c r="G2445" s="80" t="s">
        <v>53646</v>
      </c>
    </row>
    <row r="2446" ht="14" customHeight="1" spans="1:7">
      <c r="A2446" s="79" t="s">
        <v>55895</v>
      </c>
      <c r="B2446" s="87" t="s">
        <v>55896</v>
      </c>
      <c r="C2446" s="87" t="s">
        <v>2021</v>
      </c>
      <c r="D2446" s="88">
        <v>6.3</v>
      </c>
      <c r="E2446" s="82">
        <v>80</v>
      </c>
      <c r="F2446" s="82">
        <f t="shared" si="38"/>
        <v>504</v>
      </c>
      <c r="G2446" s="80" t="s">
        <v>53646</v>
      </c>
    </row>
    <row r="2447" ht="14" customHeight="1" spans="1:7">
      <c r="A2447" s="79" t="s">
        <v>55897</v>
      </c>
      <c r="B2447" s="87" t="s">
        <v>55898</v>
      </c>
      <c r="C2447" s="87" t="s">
        <v>1618</v>
      </c>
      <c r="D2447" s="88">
        <v>6.3</v>
      </c>
      <c r="E2447" s="82">
        <v>80</v>
      </c>
      <c r="F2447" s="82">
        <f t="shared" si="38"/>
        <v>504</v>
      </c>
      <c r="G2447" s="80" t="s">
        <v>53646</v>
      </c>
    </row>
    <row r="2448" ht="14" customHeight="1" spans="1:7">
      <c r="A2448" s="79" t="s">
        <v>55899</v>
      </c>
      <c r="B2448" s="87" t="s">
        <v>55900</v>
      </c>
      <c r="C2448" s="87" t="s">
        <v>54849</v>
      </c>
      <c r="D2448" s="88">
        <v>3.15</v>
      </c>
      <c r="E2448" s="82">
        <v>80</v>
      </c>
      <c r="F2448" s="82">
        <f t="shared" si="38"/>
        <v>252</v>
      </c>
      <c r="G2448" s="80" t="s">
        <v>53646</v>
      </c>
    </row>
    <row r="2449" ht="14" customHeight="1" spans="1:7">
      <c r="A2449" s="79" t="s">
        <v>55901</v>
      </c>
      <c r="B2449" s="87" t="s">
        <v>55902</v>
      </c>
      <c r="C2449" s="87" t="s">
        <v>55903</v>
      </c>
      <c r="D2449" s="88">
        <v>1.9</v>
      </c>
      <c r="E2449" s="82">
        <v>80</v>
      </c>
      <c r="F2449" s="82">
        <f t="shared" si="38"/>
        <v>152</v>
      </c>
      <c r="G2449" s="80" t="s">
        <v>53646</v>
      </c>
    </row>
    <row r="2450" ht="14" customHeight="1" spans="1:7">
      <c r="A2450" s="79" t="s">
        <v>55904</v>
      </c>
      <c r="B2450" s="87" t="s">
        <v>55905</v>
      </c>
      <c r="C2450" s="87" t="s">
        <v>55906</v>
      </c>
      <c r="D2450" s="88">
        <v>3.78</v>
      </c>
      <c r="E2450" s="82">
        <v>80</v>
      </c>
      <c r="F2450" s="82">
        <f t="shared" si="38"/>
        <v>302.4</v>
      </c>
      <c r="G2450" s="80" t="s">
        <v>53646</v>
      </c>
    </row>
    <row r="2451" ht="14" customHeight="1" spans="1:7">
      <c r="A2451" s="79" t="s">
        <v>55907</v>
      </c>
      <c r="B2451" s="87" t="s">
        <v>55908</v>
      </c>
      <c r="C2451" s="87" t="s">
        <v>55909</v>
      </c>
      <c r="D2451" s="88">
        <v>5.04</v>
      </c>
      <c r="E2451" s="82">
        <v>80</v>
      </c>
      <c r="F2451" s="82">
        <f t="shared" si="38"/>
        <v>403.2</v>
      </c>
      <c r="G2451" s="80" t="s">
        <v>53646</v>
      </c>
    </row>
    <row r="2452" ht="14" customHeight="1" spans="1:7">
      <c r="A2452" s="79" t="s">
        <v>55910</v>
      </c>
      <c r="B2452" s="87" t="s">
        <v>55911</v>
      </c>
      <c r="C2452" s="87" t="s">
        <v>10838</v>
      </c>
      <c r="D2452" s="88">
        <v>3.78</v>
      </c>
      <c r="E2452" s="82">
        <v>80</v>
      </c>
      <c r="F2452" s="82">
        <f t="shared" si="38"/>
        <v>302.4</v>
      </c>
      <c r="G2452" s="80" t="s">
        <v>53646</v>
      </c>
    </row>
    <row r="2453" ht="14" customHeight="1" spans="1:7">
      <c r="A2453" s="79" t="s">
        <v>55912</v>
      </c>
      <c r="B2453" s="87" t="s">
        <v>55913</v>
      </c>
      <c r="C2453" s="87" t="s">
        <v>5502</v>
      </c>
      <c r="D2453" s="88">
        <v>2.52</v>
      </c>
      <c r="E2453" s="82">
        <v>80</v>
      </c>
      <c r="F2453" s="82">
        <f t="shared" si="38"/>
        <v>201.6</v>
      </c>
      <c r="G2453" s="80" t="s">
        <v>53646</v>
      </c>
    </row>
    <row r="2454" ht="14" customHeight="1" spans="1:7">
      <c r="A2454" s="79" t="s">
        <v>55914</v>
      </c>
      <c r="B2454" s="87" t="s">
        <v>55915</v>
      </c>
      <c r="C2454" s="87" t="s">
        <v>31299</v>
      </c>
      <c r="D2454" s="88">
        <v>7.56</v>
      </c>
      <c r="E2454" s="82">
        <v>80</v>
      </c>
      <c r="F2454" s="82">
        <f t="shared" si="38"/>
        <v>604.8</v>
      </c>
      <c r="G2454" s="80" t="s">
        <v>53646</v>
      </c>
    </row>
    <row r="2455" ht="14" customHeight="1" spans="1:7">
      <c r="A2455" s="79" t="s">
        <v>55916</v>
      </c>
      <c r="B2455" s="87" t="s">
        <v>55917</v>
      </c>
      <c r="C2455" s="87" t="s">
        <v>43662</v>
      </c>
      <c r="D2455" s="88">
        <v>3.15</v>
      </c>
      <c r="E2455" s="82">
        <v>80</v>
      </c>
      <c r="F2455" s="82">
        <f t="shared" si="38"/>
        <v>252</v>
      </c>
      <c r="G2455" s="80" t="s">
        <v>53646</v>
      </c>
    </row>
    <row r="2456" ht="14" customHeight="1" spans="1:7">
      <c r="A2456" s="79" t="s">
        <v>55918</v>
      </c>
      <c r="B2456" s="87" t="s">
        <v>55919</v>
      </c>
      <c r="C2456" s="87" t="s">
        <v>2283</v>
      </c>
      <c r="D2456" s="88">
        <v>3.15</v>
      </c>
      <c r="E2456" s="82">
        <v>80</v>
      </c>
      <c r="F2456" s="82">
        <f t="shared" si="38"/>
        <v>252</v>
      </c>
      <c r="G2456" s="80" t="s">
        <v>53646</v>
      </c>
    </row>
    <row r="2457" ht="14" customHeight="1" spans="1:7">
      <c r="A2457" s="79" t="s">
        <v>55920</v>
      </c>
      <c r="B2457" s="87" t="s">
        <v>55921</v>
      </c>
      <c r="C2457" s="87" t="s">
        <v>4630</v>
      </c>
      <c r="D2457" s="88">
        <v>3.78</v>
      </c>
      <c r="E2457" s="82">
        <v>80</v>
      </c>
      <c r="F2457" s="82">
        <f t="shared" si="38"/>
        <v>302.4</v>
      </c>
      <c r="G2457" s="80" t="s">
        <v>53646</v>
      </c>
    </row>
    <row r="2458" ht="14" customHeight="1" spans="1:7">
      <c r="A2458" s="79" t="s">
        <v>55922</v>
      </c>
      <c r="B2458" s="87" t="s">
        <v>55923</v>
      </c>
      <c r="C2458" s="87" t="s">
        <v>55924</v>
      </c>
      <c r="D2458" s="88">
        <v>3.15</v>
      </c>
      <c r="E2458" s="82">
        <v>80</v>
      </c>
      <c r="F2458" s="82">
        <f t="shared" si="38"/>
        <v>252</v>
      </c>
      <c r="G2458" s="80" t="s">
        <v>53646</v>
      </c>
    </row>
    <row r="2459" ht="14" customHeight="1" spans="1:7">
      <c r="A2459" s="79" t="s">
        <v>55925</v>
      </c>
      <c r="B2459" s="87" t="s">
        <v>55926</v>
      </c>
      <c r="C2459" s="87" t="s">
        <v>55927</v>
      </c>
      <c r="D2459" s="88">
        <v>4.4</v>
      </c>
      <c r="E2459" s="82">
        <v>80</v>
      </c>
      <c r="F2459" s="82">
        <f t="shared" si="38"/>
        <v>352</v>
      </c>
      <c r="G2459" s="80" t="s">
        <v>53646</v>
      </c>
    </row>
    <row r="2460" ht="14" customHeight="1" spans="1:7">
      <c r="A2460" s="79" t="s">
        <v>55928</v>
      </c>
      <c r="B2460" s="87" t="s">
        <v>55929</v>
      </c>
      <c r="C2460" s="87" t="s">
        <v>55930</v>
      </c>
      <c r="D2460" s="88">
        <v>3.15</v>
      </c>
      <c r="E2460" s="82">
        <v>80</v>
      </c>
      <c r="F2460" s="82">
        <f t="shared" si="38"/>
        <v>252</v>
      </c>
      <c r="G2460" s="80" t="s">
        <v>53646</v>
      </c>
    </row>
    <row r="2461" ht="14" customHeight="1" spans="1:7">
      <c r="A2461" s="79" t="s">
        <v>55931</v>
      </c>
      <c r="B2461" s="87" t="s">
        <v>55932</v>
      </c>
      <c r="C2461" s="87" t="s">
        <v>55933</v>
      </c>
      <c r="D2461" s="88">
        <v>2.1</v>
      </c>
      <c r="E2461" s="82">
        <v>80</v>
      </c>
      <c r="F2461" s="82">
        <f t="shared" si="38"/>
        <v>168</v>
      </c>
      <c r="G2461" s="80" t="s">
        <v>53646</v>
      </c>
    </row>
    <row r="2462" ht="14" customHeight="1" spans="1:7">
      <c r="A2462" s="79" t="s">
        <v>55934</v>
      </c>
      <c r="B2462" s="87" t="s">
        <v>55935</v>
      </c>
      <c r="C2462" s="87" t="s">
        <v>54916</v>
      </c>
      <c r="D2462" s="88">
        <v>2.4</v>
      </c>
      <c r="E2462" s="82">
        <v>80</v>
      </c>
      <c r="F2462" s="82">
        <f t="shared" si="38"/>
        <v>192</v>
      </c>
      <c r="G2462" s="80" t="s">
        <v>53646</v>
      </c>
    </row>
    <row r="2463" ht="14" customHeight="1" spans="1:7">
      <c r="A2463" s="79" t="s">
        <v>55936</v>
      </c>
      <c r="B2463" s="87" t="s">
        <v>55937</v>
      </c>
      <c r="C2463" s="87" t="s">
        <v>55938</v>
      </c>
      <c r="D2463" s="88">
        <v>2.1</v>
      </c>
      <c r="E2463" s="82">
        <v>80</v>
      </c>
      <c r="F2463" s="82">
        <f t="shared" si="38"/>
        <v>168</v>
      </c>
      <c r="G2463" s="80" t="s">
        <v>53646</v>
      </c>
    </row>
    <row r="2464" ht="14" customHeight="1" spans="1:7">
      <c r="A2464" s="79" t="s">
        <v>55939</v>
      </c>
      <c r="B2464" s="87" t="s">
        <v>55940</v>
      </c>
      <c r="C2464" s="87" t="s">
        <v>54913</v>
      </c>
      <c r="D2464" s="88">
        <v>2.1</v>
      </c>
      <c r="E2464" s="82">
        <v>80</v>
      </c>
      <c r="F2464" s="82">
        <f t="shared" si="38"/>
        <v>168</v>
      </c>
      <c r="G2464" s="80" t="s">
        <v>53646</v>
      </c>
    </row>
    <row r="2465" ht="14" customHeight="1" spans="1:7">
      <c r="A2465" s="79" t="s">
        <v>55941</v>
      </c>
      <c r="B2465" s="87" t="s">
        <v>55942</v>
      </c>
      <c r="C2465" s="87" t="s">
        <v>55943</v>
      </c>
      <c r="D2465" s="88">
        <v>3.78</v>
      </c>
      <c r="E2465" s="82">
        <v>80</v>
      </c>
      <c r="F2465" s="82">
        <f t="shared" si="38"/>
        <v>302.4</v>
      </c>
      <c r="G2465" s="80" t="s">
        <v>53646</v>
      </c>
    </row>
    <row r="2466" ht="14" customHeight="1" spans="1:7">
      <c r="A2466" s="79" t="s">
        <v>55944</v>
      </c>
      <c r="B2466" s="87" t="s">
        <v>55945</v>
      </c>
      <c r="C2466" s="87" t="s">
        <v>24921</v>
      </c>
      <c r="D2466" s="88">
        <v>3.78</v>
      </c>
      <c r="E2466" s="82">
        <v>80</v>
      </c>
      <c r="F2466" s="82">
        <f t="shared" si="38"/>
        <v>302.4</v>
      </c>
      <c r="G2466" s="80" t="s">
        <v>53646</v>
      </c>
    </row>
    <row r="2467" ht="14" customHeight="1" spans="1:7">
      <c r="A2467" s="79" t="s">
        <v>55946</v>
      </c>
      <c r="B2467" s="87" t="s">
        <v>55947</v>
      </c>
      <c r="C2467" s="87" t="s">
        <v>1875</v>
      </c>
      <c r="D2467" s="88">
        <v>2.52</v>
      </c>
      <c r="E2467" s="82">
        <v>80</v>
      </c>
      <c r="F2467" s="82">
        <f t="shared" si="38"/>
        <v>201.6</v>
      </c>
      <c r="G2467" s="80" t="s">
        <v>53646</v>
      </c>
    </row>
    <row r="2468" ht="14" customHeight="1" spans="1:7">
      <c r="A2468" s="79" t="s">
        <v>55948</v>
      </c>
      <c r="B2468" s="87" t="s">
        <v>55949</v>
      </c>
      <c r="C2468" s="87" t="s">
        <v>55950</v>
      </c>
      <c r="D2468" s="88">
        <v>6.3</v>
      </c>
      <c r="E2468" s="82">
        <v>80</v>
      </c>
      <c r="F2468" s="82">
        <f t="shared" si="38"/>
        <v>504</v>
      </c>
      <c r="G2468" s="80" t="s">
        <v>53646</v>
      </c>
    </row>
    <row r="2469" ht="14" customHeight="1" spans="1:7">
      <c r="A2469" s="79" t="s">
        <v>55951</v>
      </c>
      <c r="B2469" s="87" t="s">
        <v>55952</v>
      </c>
      <c r="C2469" s="87" t="s">
        <v>378</v>
      </c>
      <c r="D2469" s="88">
        <v>6.3</v>
      </c>
      <c r="E2469" s="82">
        <v>80</v>
      </c>
      <c r="F2469" s="82">
        <f t="shared" si="38"/>
        <v>504</v>
      </c>
      <c r="G2469" s="80" t="s">
        <v>53646</v>
      </c>
    </row>
    <row r="2470" ht="14" customHeight="1" spans="1:7">
      <c r="A2470" s="79" t="s">
        <v>55953</v>
      </c>
      <c r="B2470" s="87" t="s">
        <v>55954</v>
      </c>
      <c r="C2470" s="87" t="s">
        <v>55955</v>
      </c>
      <c r="D2470" s="88">
        <v>1.9</v>
      </c>
      <c r="E2470" s="82">
        <v>80</v>
      </c>
      <c r="F2470" s="82">
        <f t="shared" si="38"/>
        <v>152</v>
      </c>
      <c r="G2470" s="80" t="s">
        <v>53646</v>
      </c>
    </row>
    <row r="2471" ht="14" customHeight="1" spans="1:7">
      <c r="A2471" s="79" t="s">
        <v>55956</v>
      </c>
      <c r="B2471" s="87" t="s">
        <v>55957</v>
      </c>
      <c r="C2471" s="87" t="s">
        <v>7106</v>
      </c>
      <c r="D2471" s="88">
        <v>1.9</v>
      </c>
      <c r="E2471" s="82">
        <v>80</v>
      </c>
      <c r="F2471" s="82">
        <f t="shared" si="38"/>
        <v>152</v>
      </c>
      <c r="G2471" s="80" t="s">
        <v>53646</v>
      </c>
    </row>
    <row r="2472" ht="14" customHeight="1" spans="1:7">
      <c r="A2472" s="79" t="s">
        <v>55958</v>
      </c>
      <c r="B2472" s="87" t="s">
        <v>55959</v>
      </c>
      <c r="C2472" s="87" t="s">
        <v>15585</v>
      </c>
      <c r="D2472" s="88">
        <v>1.9</v>
      </c>
      <c r="E2472" s="82">
        <v>80</v>
      </c>
      <c r="F2472" s="82">
        <f t="shared" si="38"/>
        <v>152</v>
      </c>
      <c r="G2472" s="80" t="s">
        <v>53646</v>
      </c>
    </row>
    <row r="2473" ht="14" customHeight="1" spans="1:7">
      <c r="A2473" s="79" t="s">
        <v>55960</v>
      </c>
      <c r="B2473" s="87" t="s">
        <v>55961</v>
      </c>
      <c r="C2473" s="87" t="s">
        <v>1626</v>
      </c>
      <c r="D2473" s="88">
        <v>3.38</v>
      </c>
      <c r="E2473" s="82">
        <v>80</v>
      </c>
      <c r="F2473" s="82">
        <f t="shared" si="38"/>
        <v>270.4</v>
      </c>
      <c r="G2473" s="80" t="s">
        <v>53646</v>
      </c>
    </row>
    <row r="2474" ht="14" customHeight="1" spans="1:7">
      <c r="A2474" s="79" t="s">
        <v>55962</v>
      </c>
      <c r="B2474" s="87" t="s">
        <v>55963</v>
      </c>
      <c r="C2474" s="87" t="s">
        <v>3825</v>
      </c>
      <c r="D2474" s="88">
        <v>2.02</v>
      </c>
      <c r="E2474" s="82">
        <v>80</v>
      </c>
      <c r="F2474" s="82">
        <f t="shared" si="38"/>
        <v>161.6</v>
      </c>
      <c r="G2474" s="80" t="s">
        <v>53646</v>
      </c>
    </row>
    <row r="2475" ht="14" customHeight="1" spans="1:7">
      <c r="A2475" s="79" t="s">
        <v>55964</v>
      </c>
      <c r="B2475" s="87" t="s">
        <v>55965</v>
      </c>
      <c r="C2475" s="87" t="s">
        <v>33623</v>
      </c>
      <c r="D2475" s="88">
        <v>5.9</v>
      </c>
      <c r="E2475" s="82">
        <v>80</v>
      </c>
      <c r="F2475" s="82">
        <f t="shared" si="38"/>
        <v>472</v>
      </c>
      <c r="G2475" s="80" t="s">
        <v>53646</v>
      </c>
    </row>
    <row r="2476" ht="14" customHeight="1" spans="1:7">
      <c r="A2476" s="79" t="s">
        <v>55966</v>
      </c>
      <c r="B2476" s="87" t="s">
        <v>55967</v>
      </c>
      <c r="C2476" s="87" t="s">
        <v>8537</v>
      </c>
      <c r="D2476" s="88">
        <v>3.78</v>
      </c>
      <c r="E2476" s="82">
        <v>80</v>
      </c>
      <c r="F2476" s="82">
        <f t="shared" si="38"/>
        <v>302.4</v>
      </c>
      <c r="G2476" s="80" t="s">
        <v>53646</v>
      </c>
    </row>
    <row r="2477" ht="14" customHeight="1" spans="1:7">
      <c r="A2477" s="79" t="s">
        <v>55968</v>
      </c>
      <c r="B2477" s="87" t="s">
        <v>55969</v>
      </c>
      <c r="C2477" s="87" t="s">
        <v>37667</v>
      </c>
      <c r="D2477" s="88">
        <v>6.3</v>
      </c>
      <c r="E2477" s="82">
        <v>80</v>
      </c>
      <c r="F2477" s="82">
        <f t="shared" si="38"/>
        <v>504</v>
      </c>
      <c r="G2477" s="80" t="s">
        <v>53646</v>
      </c>
    </row>
    <row r="2478" ht="14" customHeight="1" spans="1:7">
      <c r="A2478" s="79" t="s">
        <v>55970</v>
      </c>
      <c r="B2478" s="87" t="s">
        <v>55971</v>
      </c>
      <c r="C2478" s="87" t="s">
        <v>55972</v>
      </c>
      <c r="D2478" s="88">
        <v>5.04</v>
      </c>
      <c r="E2478" s="82">
        <v>80</v>
      </c>
      <c r="F2478" s="82">
        <f t="shared" si="38"/>
        <v>403.2</v>
      </c>
      <c r="G2478" s="80" t="s">
        <v>53646</v>
      </c>
    </row>
    <row r="2479" ht="14" customHeight="1" spans="1:7">
      <c r="A2479" s="79" t="s">
        <v>55973</v>
      </c>
      <c r="B2479" s="87" t="s">
        <v>55974</v>
      </c>
      <c r="C2479" s="87" t="s">
        <v>9528</v>
      </c>
      <c r="D2479" s="88">
        <v>5.04</v>
      </c>
      <c r="E2479" s="82">
        <v>80</v>
      </c>
      <c r="F2479" s="82">
        <f t="shared" si="38"/>
        <v>403.2</v>
      </c>
      <c r="G2479" s="80" t="s">
        <v>53646</v>
      </c>
    </row>
    <row r="2480" ht="14" customHeight="1" spans="1:7">
      <c r="A2480" s="79" t="s">
        <v>55975</v>
      </c>
      <c r="B2480" s="87" t="s">
        <v>55976</v>
      </c>
      <c r="C2480" s="87" t="s">
        <v>55977</v>
      </c>
      <c r="D2480" s="88">
        <v>1.9</v>
      </c>
      <c r="E2480" s="82">
        <v>80</v>
      </c>
      <c r="F2480" s="82">
        <f t="shared" si="38"/>
        <v>152</v>
      </c>
      <c r="G2480" s="80" t="s">
        <v>53646</v>
      </c>
    </row>
    <row r="2481" ht="14" customHeight="1" spans="1:7">
      <c r="A2481" s="79" t="s">
        <v>55978</v>
      </c>
      <c r="B2481" s="87" t="s">
        <v>55979</v>
      </c>
      <c r="C2481" s="87" t="s">
        <v>55980</v>
      </c>
      <c r="D2481" s="88">
        <v>2.52</v>
      </c>
      <c r="E2481" s="82">
        <v>80</v>
      </c>
      <c r="F2481" s="82">
        <f t="shared" si="38"/>
        <v>201.6</v>
      </c>
      <c r="G2481" s="80" t="s">
        <v>53646</v>
      </c>
    </row>
    <row r="2482" ht="14" customHeight="1" spans="1:7">
      <c r="A2482" s="79" t="s">
        <v>55981</v>
      </c>
      <c r="B2482" s="87" t="s">
        <v>55982</v>
      </c>
      <c r="C2482" s="87" t="s">
        <v>55983</v>
      </c>
      <c r="D2482" s="88">
        <v>5.76</v>
      </c>
      <c r="E2482" s="82">
        <v>80</v>
      </c>
      <c r="F2482" s="82">
        <f t="shared" si="38"/>
        <v>460.8</v>
      </c>
      <c r="G2482" s="80" t="s">
        <v>53646</v>
      </c>
    </row>
    <row r="2483" ht="14" customHeight="1" spans="1:7">
      <c r="A2483" s="79" t="s">
        <v>55984</v>
      </c>
      <c r="B2483" s="87" t="s">
        <v>55985</v>
      </c>
      <c r="C2483" s="87" t="s">
        <v>54874</v>
      </c>
      <c r="D2483" s="88">
        <v>1.9</v>
      </c>
      <c r="E2483" s="82">
        <v>80</v>
      </c>
      <c r="F2483" s="82">
        <f t="shared" si="38"/>
        <v>152</v>
      </c>
      <c r="G2483" s="80" t="s">
        <v>53646</v>
      </c>
    </row>
    <row r="2484" ht="14" customHeight="1" spans="1:7">
      <c r="A2484" s="79" t="s">
        <v>55986</v>
      </c>
      <c r="B2484" s="87" t="s">
        <v>55987</v>
      </c>
      <c r="C2484" s="87" t="s">
        <v>4110</v>
      </c>
      <c r="D2484" s="88">
        <v>3.15</v>
      </c>
      <c r="E2484" s="82">
        <v>80</v>
      </c>
      <c r="F2484" s="82">
        <f t="shared" si="38"/>
        <v>252</v>
      </c>
      <c r="G2484" s="80" t="s">
        <v>53646</v>
      </c>
    </row>
    <row r="2485" ht="14" customHeight="1" spans="1:7">
      <c r="A2485" s="79" t="s">
        <v>55988</v>
      </c>
      <c r="B2485" s="87" t="s">
        <v>55989</v>
      </c>
      <c r="C2485" s="87" t="s">
        <v>1610</v>
      </c>
      <c r="D2485" s="88">
        <v>3.15</v>
      </c>
      <c r="E2485" s="82">
        <v>80</v>
      </c>
      <c r="F2485" s="82">
        <f t="shared" si="38"/>
        <v>252</v>
      </c>
      <c r="G2485" s="80" t="s">
        <v>53646</v>
      </c>
    </row>
    <row r="2486" ht="14" customHeight="1" spans="1:7">
      <c r="A2486" s="79" t="s">
        <v>55990</v>
      </c>
      <c r="B2486" s="87" t="s">
        <v>55991</v>
      </c>
      <c r="C2486" s="87" t="s">
        <v>55992</v>
      </c>
      <c r="D2486" s="88">
        <v>2.52</v>
      </c>
      <c r="E2486" s="82">
        <v>80</v>
      </c>
      <c r="F2486" s="82">
        <f t="shared" si="38"/>
        <v>201.6</v>
      </c>
      <c r="G2486" s="80" t="s">
        <v>53646</v>
      </c>
    </row>
    <row r="2487" ht="14" customHeight="1" spans="1:7">
      <c r="A2487" s="79" t="s">
        <v>55993</v>
      </c>
      <c r="B2487" s="87" t="s">
        <v>55994</v>
      </c>
      <c r="C2487" s="87" t="s">
        <v>3379</v>
      </c>
      <c r="D2487" s="88">
        <v>1.9</v>
      </c>
      <c r="E2487" s="82">
        <v>80</v>
      </c>
      <c r="F2487" s="82">
        <f t="shared" si="38"/>
        <v>152</v>
      </c>
      <c r="G2487" s="80" t="s">
        <v>53646</v>
      </c>
    </row>
    <row r="2488" ht="14" customHeight="1" spans="1:7">
      <c r="A2488" s="79" t="s">
        <v>55995</v>
      </c>
      <c r="B2488" s="87" t="s">
        <v>55996</v>
      </c>
      <c r="C2488" s="87" t="s">
        <v>55997</v>
      </c>
      <c r="D2488" s="88">
        <v>2.52</v>
      </c>
      <c r="E2488" s="82">
        <v>80</v>
      </c>
      <c r="F2488" s="82">
        <f t="shared" si="38"/>
        <v>201.6</v>
      </c>
      <c r="G2488" s="80" t="s">
        <v>53646</v>
      </c>
    </row>
    <row r="2489" ht="14" customHeight="1" spans="1:7">
      <c r="A2489" s="79" t="s">
        <v>55998</v>
      </c>
      <c r="B2489" s="87" t="s">
        <v>55999</v>
      </c>
      <c r="C2489" s="87" t="s">
        <v>34370</v>
      </c>
      <c r="D2489" s="88">
        <v>2.52</v>
      </c>
      <c r="E2489" s="82">
        <v>80</v>
      </c>
      <c r="F2489" s="82">
        <f t="shared" si="38"/>
        <v>201.6</v>
      </c>
      <c r="G2489" s="80" t="s">
        <v>53646</v>
      </c>
    </row>
    <row r="2490" ht="14" customHeight="1" spans="1:7">
      <c r="A2490" s="79" t="s">
        <v>56000</v>
      </c>
      <c r="B2490" s="87" t="s">
        <v>56001</v>
      </c>
      <c r="C2490" s="87" t="s">
        <v>32296</v>
      </c>
      <c r="D2490" s="88">
        <v>3.78</v>
      </c>
      <c r="E2490" s="82">
        <v>80</v>
      </c>
      <c r="F2490" s="82">
        <f t="shared" si="38"/>
        <v>302.4</v>
      </c>
      <c r="G2490" s="80" t="s">
        <v>53646</v>
      </c>
    </row>
    <row r="2491" ht="14" customHeight="1" spans="1:7">
      <c r="A2491" s="79" t="s">
        <v>56002</v>
      </c>
      <c r="B2491" s="87" t="s">
        <v>56003</v>
      </c>
      <c r="C2491" s="87" t="s">
        <v>6018</v>
      </c>
      <c r="D2491" s="88">
        <v>2.52</v>
      </c>
      <c r="E2491" s="82">
        <v>80</v>
      </c>
      <c r="F2491" s="82">
        <f t="shared" si="38"/>
        <v>201.6</v>
      </c>
      <c r="G2491" s="80" t="s">
        <v>53646</v>
      </c>
    </row>
    <row r="2492" ht="14" customHeight="1" spans="1:7">
      <c r="A2492" s="79" t="s">
        <v>56004</v>
      </c>
      <c r="B2492" s="87" t="s">
        <v>56005</v>
      </c>
      <c r="C2492" s="87" t="s">
        <v>56006</v>
      </c>
      <c r="D2492" s="88">
        <v>2.52</v>
      </c>
      <c r="E2492" s="82">
        <v>80</v>
      </c>
      <c r="F2492" s="82">
        <f t="shared" si="38"/>
        <v>201.6</v>
      </c>
      <c r="G2492" s="80" t="s">
        <v>53646</v>
      </c>
    </row>
    <row r="2493" ht="14" customHeight="1" spans="1:7">
      <c r="A2493" s="79" t="s">
        <v>56007</v>
      </c>
      <c r="B2493" s="87" t="s">
        <v>56008</v>
      </c>
      <c r="C2493" s="87" t="s">
        <v>56009</v>
      </c>
      <c r="D2493" s="88">
        <v>1.26</v>
      </c>
      <c r="E2493" s="82">
        <v>80</v>
      </c>
      <c r="F2493" s="82">
        <f t="shared" si="38"/>
        <v>100.8</v>
      </c>
      <c r="G2493" s="80" t="s">
        <v>53646</v>
      </c>
    </row>
    <row r="2494" ht="14" customHeight="1" spans="1:7">
      <c r="A2494" s="79" t="s">
        <v>56010</v>
      </c>
      <c r="B2494" s="87" t="s">
        <v>56011</v>
      </c>
      <c r="C2494" s="87" t="s">
        <v>54720</v>
      </c>
      <c r="D2494" s="88">
        <v>2.52</v>
      </c>
      <c r="E2494" s="82">
        <v>80</v>
      </c>
      <c r="F2494" s="82">
        <f t="shared" si="38"/>
        <v>201.6</v>
      </c>
      <c r="G2494" s="80" t="s">
        <v>53646</v>
      </c>
    </row>
    <row r="2495" ht="14" customHeight="1" spans="1:7">
      <c r="A2495" s="79" t="s">
        <v>56012</v>
      </c>
      <c r="B2495" s="87" t="s">
        <v>56013</v>
      </c>
      <c r="C2495" s="87" t="s">
        <v>78</v>
      </c>
      <c r="D2495" s="88">
        <v>2.52</v>
      </c>
      <c r="E2495" s="82">
        <v>80</v>
      </c>
      <c r="F2495" s="82">
        <f t="shared" si="38"/>
        <v>201.6</v>
      </c>
      <c r="G2495" s="80" t="s">
        <v>53646</v>
      </c>
    </row>
    <row r="2496" ht="14" customHeight="1" spans="1:7">
      <c r="A2496" s="79" t="s">
        <v>56014</v>
      </c>
      <c r="B2496" s="87" t="s">
        <v>56015</v>
      </c>
      <c r="C2496" s="87" t="s">
        <v>56016</v>
      </c>
      <c r="D2496" s="88">
        <v>2.52</v>
      </c>
      <c r="E2496" s="82">
        <v>80</v>
      </c>
      <c r="F2496" s="82">
        <f t="shared" si="38"/>
        <v>201.6</v>
      </c>
      <c r="G2496" s="80" t="s">
        <v>53646</v>
      </c>
    </row>
    <row r="2497" ht="14" customHeight="1" spans="1:7">
      <c r="A2497" s="79" t="s">
        <v>56017</v>
      </c>
      <c r="B2497" s="87" t="s">
        <v>56018</v>
      </c>
      <c r="C2497" s="87" t="s">
        <v>15626</v>
      </c>
      <c r="D2497" s="88">
        <v>2.52</v>
      </c>
      <c r="E2497" s="82">
        <v>80</v>
      </c>
      <c r="F2497" s="82">
        <f t="shared" si="38"/>
        <v>201.6</v>
      </c>
      <c r="G2497" s="80" t="s">
        <v>53646</v>
      </c>
    </row>
    <row r="2498" ht="14" customHeight="1" spans="1:7">
      <c r="A2498" s="79" t="s">
        <v>56019</v>
      </c>
      <c r="B2498" s="87" t="s">
        <v>56020</v>
      </c>
      <c r="C2498" s="87" t="s">
        <v>36663</v>
      </c>
      <c r="D2498" s="88">
        <v>2.52</v>
      </c>
      <c r="E2498" s="82">
        <v>80</v>
      </c>
      <c r="F2498" s="82">
        <f t="shared" si="38"/>
        <v>201.6</v>
      </c>
      <c r="G2498" s="80" t="s">
        <v>53646</v>
      </c>
    </row>
    <row r="2499" ht="14" customHeight="1" spans="1:7">
      <c r="A2499" s="79" t="s">
        <v>56021</v>
      </c>
      <c r="B2499" s="87" t="s">
        <v>56022</v>
      </c>
      <c r="C2499" s="87" t="s">
        <v>56023</v>
      </c>
      <c r="D2499" s="88">
        <v>1.26</v>
      </c>
      <c r="E2499" s="82">
        <v>80</v>
      </c>
      <c r="F2499" s="82">
        <f t="shared" si="38"/>
        <v>100.8</v>
      </c>
      <c r="G2499" s="80" t="s">
        <v>53646</v>
      </c>
    </row>
    <row r="2500" ht="14" customHeight="1" spans="1:7">
      <c r="A2500" s="79" t="s">
        <v>56024</v>
      </c>
      <c r="B2500" s="87" t="s">
        <v>56025</v>
      </c>
      <c r="C2500" s="87" t="s">
        <v>2283</v>
      </c>
      <c r="D2500" s="88">
        <v>2.52</v>
      </c>
      <c r="E2500" s="82">
        <v>80</v>
      </c>
      <c r="F2500" s="82">
        <f t="shared" ref="F2500:F2563" si="39">D2500*E2500</f>
        <v>201.6</v>
      </c>
      <c r="G2500" s="80" t="s">
        <v>53646</v>
      </c>
    </row>
    <row r="2501" ht="14" customHeight="1" spans="1:7">
      <c r="A2501" s="79" t="s">
        <v>56026</v>
      </c>
      <c r="B2501" s="87" t="s">
        <v>56027</v>
      </c>
      <c r="C2501" s="87" t="s">
        <v>3224</v>
      </c>
      <c r="D2501" s="88">
        <v>3.15</v>
      </c>
      <c r="E2501" s="82">
        <v>80</v>
      </c>
      <c r="F2501" s="82">
        <f t="shared" si="39"/>
        <v>252</v>
      </c>
      <c r="G2501" s="80" t="s">
        <v>53646</v>
      </c>
    </row>
    <row r="2502" ht="14" customHeight="1" spans="1:7">
      <c r="A2502" s="79" t="s">
        <v>56028</v>
      </c>
      <c r="B2502" s="87" t="s">
        <v>56029</v>
      </c>
      <c r="C2502" s="87" t="s">
        <v>9869</v>
      </c>
      <c r="D2502" s="88">
        <v>3.15</v>
      </c>
      <c r="E2502" s="82">
        <v>80</v>
      </c>
      <c r="F2502" s="82">
        <f t="shared" si="39"/>
        <v>252</v>
      </c>
      <c r="G2502" s="80" t="s">
        <v>53646</v>
      </c>
    </row>
    <row r="2503" ht="14" customHeight="1" spans="1:7">
      <c r="A2503" s="79" t="s">
        <v>56030</v>
      </c>
      <c r="B2503" s="87" t="s">
        <v>56031</v>
      </c>
      <c r="C2503" s="87" t="s">
        <v>56032</v>
      </c>
      <c r="D2503" s="88">
        <v>2.52</v>
      </c>
      <c r="E2503" s="82">
        <v>80</v>
      </c>
      <c r="F2503" s="82">
        <f t="shared" si="39"/>
        <v>201.6</v>
      </c>
      <c r="G2503" s="80" t="s">
        <v>53646</v>
      </c>
    </row>
    <row r="2504" ht="14" customHeight="1" spans="1:7">
      <c r="A2504" s="79" t="s">
        <v>56033</v>
      </c>
      <c r="B2504" s="87" t="s">
        <v>56034</v>
      </c>
      <c r="C2504" s="87" t="s">
        <v>4913</v>
      </c>
      <c r="D2504" s="88">
        <v>2.52</v>
      </c>
      <c r="E2504" s="82">
        <v>80</v>
      </c>
      <c r="F2504" s="82">
        <f t="shared" si="39"/>
        <v>201.6</v>
      </c>
      <c r="G2504" s="80" t="s">
        <v>53646</v>
      </c>
    </row>
    <row r="2505" ht="14" customHeight="1" spans="1:7">
      <c r="A2505" s="79" t="s">
        <v>56035</v>
      </c>
      <c r="B2505" s="87" t="s">
        <v>56036</v>
      </c>
      <c r="C2505" s="87" t="s">
        <v>8652</v>
      </c>
      <c r="D2505" s="88">
        <v>1.26</v>
      </c>
      <c r="E2505" s="82">
        <v>80</v>
      </c>
      <c r="F2505" s="82">
        <f t="shared" si="39"/>
        <v>100.8</v>
      </c>
      <c r="G2505" s="80" t="s">
        <v>53646</v>
      </c>
    </row>
    <row r="2506" ht="14" customHeight="1" spans="1:7">
      <c r="A2506" s="79" t="s">
        <v>56037</v>
      </c>
      <c r="B2506" s="87" t="s">
        <v>56038</v>
      </c>
      <c r="C2506" s="87" t="s">
        <v>794</v>
      </c>
      <c r="D2506" s="88">
        <v>5.64</v>
      </c>
      <c r="E2506" s="82">
        <v>80</v>
      </c>
      <c r="F2506" s="82">
        <f t="shared" si="39"/>
        <v>451.2</v>
      </c>
      <c r="G2506" s="80" t="s">
        <v>53646</v>
      </c>
    </row>
    <row r="2507" ht="14" customHeight="1" spans="1:7">
      <c r="A2507" s="79" t="s">
        <v>56039</v>
      </c>
      <c r="B2507" s="87" t="s">
        <v>56040</v>
      </c>
      <c r="C2507" s="87" t="s">
        <v>8454</v>
      </c>
      <c r="D2507" s="88">
        <v>2.62</v>
      </c>
      <c r="E2507" s="82">
        <v>80</v>
      </c>
      <c r="F2507" s="82">
        <f t="shared" si="39"/>
        <v>209.6</v>
      </c>
      <c r="G2507" s="80" t="s">
        <v>53646</v>
      </c>
    </row>
    <row r="2508" ht="14" customHeight="1" spans="1:7">
      <c r="A2508" s="79" t="s">
        <v>56041</v>
      </c>
      <c r="B2508" s="87" t="s">
        <v>56042</v>
      </c>
      <c r="C2508" s="87" t="s">
        <v>13300</v>
      </c>
      <c r="D2508" s="88">
        <v>2.82</v>
      </c>
      <c r="E2508" s="82">
        <v>80</v>
      </c>
      <c r="F2508" s="82">
        <f t="shared" si="39"/>
        <v>225.6</v>
      </c>
      <c r="G2508" s="80" t="s">
        <v>53646</v>
      </c>
    </row>
    <row r="2509" ht="14" customHeight="1" spans="1:7">
      <c r="A2509" s="79" t="s">
        <v>56043</v>
      </c>
      <c r="B2509" s="87" t="s">
        <v>56044</v>
      </c>
      <c r="C2509" s="87" t="s">
        <v>40527</v>
      </c>
      <c r="D2509" s="88">
        <v>5.01</v>
      </c>
      <c r="E2509" s="82">
        <v>80</v>
      </c>
      <c r="F2509" s="82">
        <f t="shared" si="39"/>
        <v>400.8</v>
      </c>
      <c r="G2509" s="80" t="s">
        <v>53646</v>
      </c>
    </row>
    <row r="2510" ht="14" customHeight="1" spans="1:7">
      <c r="A2510" s="79" t="s">
        <v>56045</v>
      </c>
      <c r="B2510" s="87" t="s">
        <v>56046</v>
      </c>
      <c r="C2510" s="87" t="s">
        <v>13005</v>
      </c>
      <c r="D2510" s="88">
        <v>2.65</v>
      </c>
      <c r="E2510" s="82">
        <v>80</v>
      </c>
      <c r="F2510" s="82">
        <f t="shared" si="39"/>
        <v>212</v>
      </c>
      <c r="G2510" s="80" t="s">
        <v>53646</v>
      </c>
    </row>
    <row r="2511" ht="14" customHeight="1" spans="1:7">
      <c r="A2511" s="79" t="s">
        <v>56047</v>
      </c>
      <c r="B2511" s="87" t="s">
        <v>56048</v>
      </c>
      <c r="C2511" s="87" t="s">
        <v>1781</v>
      </c>
      <c r="D2511" s="88">
        <v>2.82</v>
      </c>
      <c r="E2511" s="82">
        <v>80</v>
      </c>
      <c r="F2511" s="82">
        <f t="shared" si="39"/>
        <v>225.6</v>
      </c>
      <c r="G2511" s="80" t="s">
        <v>53646</v>
      </c>
    </row>
    <row r="2512" ht="14" customHeight="1" spans="1:7">
      <c r="A2512" s="79" t="s">
        <v>56049</v>
      </c>
      <c r="B2512" s="87" t="s">
        <v>56050</v>
      </c>
      <c r="C2512" s="87" t="s">
        <v>3997</v>
      </c>
      <c r="D2512" s="88">
        <v>2.82</v>
      </c>
      <c r="E2512" s="82">
        <v>80</v>
      </c>
      <c r="F2512" s="82">
        <f t="shared" si="39"/>
        <v>225.6</v>
      </c>
      <c r="G2512" s="80" t="s">
        <v>53646</v>
      </c>
    </row>
    <row r="2513" ht="14" customHeight="1" spans="1:7">
      <c r="A2513" s="79" t="s">
        <v>56051</v>
      </c>
      <c r="B2513" s="87" t="s">
        <v>56052</v>
      </c>
      <c r="C2513" s="87" t="s">
        <v>56053</v>
      </c>
      <c r="D2513" s="88">
        <v>2.47</v>
      </c>
      <c r="E2513" s="82">
        <v>80</v>
      </c>
      <c r="F2513" s="82">
        <f t="shared" si="39"/>
        <v>197.6</v>
      </c>
      <c r="G2513" s="80" t="s">
        <v>53646</v>
      </c>
    </row>
    <row r="2514" ht="14" customHeight="1" spans="1:7">
      <c r="A2514" s="79" t="s">
        <v>56054</v>
      </c>
      <c r="B2514" s="87" t="s">
        <v>56055</v>
      </c>
      <c r="C2514" s="87" t="s">
        <v>2506</v>
      </c>
      <c r="D2514" s="88">
        <v>3.54</v>
      </c>
      <c r="E2514" s="82">
        <v>80</v>
      </c>
      <c r="F2514" s="82">
        <f t="shared" si="39"/>
        <v>283.2</v>
      </c>
      <c r="G2514" s="80" t="s">
        <v>53646</v>
      </c>
    </row>
    <row r="2515" ht="14" customHeight="1" spans="1:7">
      <c r="A2515" s="79" t="s">
        <v>56056</v>
      </c>
      <c r="B2515" s="87" t="s">
        <v>56057</v>
      </c>
      <c r="C2515" s="87" t="s">
        <v>893</v>
      </c>
      <c r="D2515" s="88">
        <v>3.38</v>
      </c>
      <c r="E2515" s="82">
        <v>80</v>
      </c>
      <c r="F2515" s="82">
        <f t="shared" si="39"/>
        <v>270.4</v>
      </c>
      <c r="G2515" s="80" t="s">
        <v>53646</v>
      </c>
    </row>
    <row r="2516" ht="14" customHeight="1" spans="1:7">
      <c r="A2516" s="79" t="s">
        <v>56058</v>
      </c>
      <c r="B2516" s="87" t="s">
        <v>56059</v>
      </c>
      <c r="C2516" s="87" t="s">
        <v>829</v>
      </c>
      <c r="D2516" s="88">
        <v>2.02</v>
      </c>
      <c r="E2516" s="82">
        <v>80</v>
      </c>
      <c r="F2516" s="82">
        <f t="shared" si="39"/>
        <v>161.6</v>
      </c>
      <c r="G2516" s="80" t="s">
        <v>53646</v>
      </c>
    </row>
    <row r="2517" ht="14" customHeight="1" spans="1:7">
      <c r="A2517" s="79" t="s">
        <v>56060</v>
      </c>
      <c r="B2517" s="87" t="s">
        <v>56061</v>
      </c>
      <c r="C2517" s="87" t="s">
        <v>380</v>
      </c>
      <c r="D2517" s="88">
        <v>1.5</v>
      </c>
      <c r="E2517" s="82">
        <v>80</v>
      </c>
      <c r="F2517" s="82">
        <f t="shared" si="39"/>
        <v>120</v>
      </c>
      <c r="G2517" s="80" t="s">
        <v>53646</v>
      </c>
    </row>
    <row r="2518" ht="14" customHeight="1" spans="1:7">
      <c r="A2518" s="79" t="s">
        <v>56062</v>
      </c>
      <c r="B2518" s="87" t="s">
        <v>56063</v>
      </c>
      <c r="C2518" s="87" t="s">
        <v>3150</v>
      </c>
      <c r="D2518" s="88">
        <v>1.3</v>
      </c>
      <c r="E2518" s="82">
        <v>80</v>
      </c>
      <c r="F2518" s="82">
        <f t="shared" si="39"/>
        <v>104</v>
      </c>
      <c r="G2518" s="80" t="s">
        <v>53646</v>
      </c>
    </row>
    <row r="2519" ht="14" customHeight="1" spans="1:7">
      <c r="A2519" s="79" t="s">
        <v>56064</v>
      </c>
      <c r="B2519" s="87" t="s">
        <v>56065</v>
      </c>
      <c r="C2519" s="87" t="s">
        <v>13987</v>
      </c>
      <c r="D2519" s="88">
        <v>3.99</v>
      </c>
      <c r="E2519" s="82">
        <v>80</v>
      </c>
      <c r="F2519" s="82">
        <f t="shared" si="39"/>
        <v>319.2</v>
      </c>
      <c r="G2519" s="80" t="s">
        <v>53646</v>
      </c>
    </row>
    <row r="2520" ht="14" customHeight="1" spans="1:7">
      <c r="A2520" s="79" t="s">
        <v>56066</v>
      </c>
      <c r="B2520" s="87" t="s">
        <v>56067</v>
      </c>
      <c r="C2520" s="87" t="s">
        <v>56068</v>
      </c>
      <c r="D2520" s="88">
        <v>5.64</v>
      </c>
      <c r="E2520" s="82">
        <v>80</v>
      </c>
      <c r="F2520" s="82">
        <f t="shared" si="39"/>
        <v>451.2</v>
      </c>
      <c r="G2520" s="80" t="s">
        <v>53646</v>
      </c>
    </row>
    <row r="2521" ht="14" customHeight="1" spans="1:7">
      <c r="A2521" s="79" t="s">
        <v>56069</v>
      </c>
      <c r="B2521" s="87" t="s">
        <v>56070</v>
      </c>
      <c r="C2521" s="87" t="s">
        <v>8681</v>
      </c>
      <c r="D2521" s="88">
        <v>5.1</v>
      </c>
      <c r="E2521" s="82">
        <v>80</v>
      </c>
      <c r="F2521" s="82">
        <f t="shared" si="39"/>
        <v>408</v>
      </c>
      <c r="G2521" s="80" t="s">
        <v>53646</v>
      </c>
    </row>
    <row r="2522" ht="14" customHeight="1" spans="1:7">
      <c r="A2522" s="79" t="s">
        <v>56071</v>
      </c>
      <c r="B2522" s="87" t="s">
        <v>56072</v>
      </c>
      <c r="C2522" s="87" t="s">
        <v>3200</v>
      </c>
      <c r="D2522" s="88">
        <v>3.87</v>
      </c>
      <c r="E2522" s="82">
        <v>80</v>
      </c>
      <c r="F2522" s="82">
        <f t="shared" si="39"/>
        <v>309.6</v>
      </c>
      <c r="G2522" s="80" t="s">
        <v>53646</v>
      </c>
    </row>
    <row r="2523" ht="14" customHeight="1" spans="1:7">
      <c r="A2523" s="79" t="s">
        <v>56073</v>
      </c>
      <c r="B2523" s="87" t="s">
        <v>56074</v>
      </c>
      <c r="C2523" s="87" t="s">
        <v>56075</v>
      </c>
      <c r="D2523" s="88">
        <v>2.72</v>
      </c>
      <c r="E2523" s="82">
        <v>80</v>
      </c>
      <c r="F2523" s="82">
        <f t="shared" si="39"/>
        <v>217.6</v>
      </c>
      <c r="G2523" s="80" t="s">
        <v>53646</v>
      </c>
    </row>
    <row r="2524" ht="14" customHeight="1" spans="1:7">
      <c r="A2524" s="79" t="s">
        <v>56076</v>
      </c>
      <c r="B2524" s="87" t="s">
        <v>56077</v>
      </c>
      <c r="C2524" s="87" t="s">
        <v>56078</v>
      </c>
      <c r="D2524" s="88">
        <v>2.81</v>
      </c>
      <c r="E2524" s="82">
        <v>80</v>
      </c>
      <c r="F2524" s="82">
        <f t="shared" si="39"/>
        <v>224.8</v>
      </c>
      <c r="G2524" s="80" t="s">
        <v>53646</v>
      </c>
    </row>
    <row r="2525" ht="14" customHeight="1" spans="1:7">
      <c r="A2525" s="79" t="s">
        <v>56079</v>
      </c>
      <c r="B2525" s="87" t="s">
        <v>56080</v>
      </c>
      <c r="C2525" s="87" t="s">
        <v>56081</v>
      </c>
      <c r="D2525" s="88">
        <v>2.82</v>
      </c>
      <c r="E2525" s="82">
        <v>80</v>
      </c>
      <c r="F2525" s="82">
        <f t="shared" si="39"/>
        <v>225.6</v>
      </c>
      <c r="G2525" s="80" t="s">
        <v>53646</v>
      </c>
    </row>
    <row r="2526" ht="14" customHeight="1" spans="1:7">
      <c r="A2526" s="79" t="s">
        <v>56082</v>
      </c>
      <c r="B2526" s="87" t="s">
        <v>56083</v>
      </c>
      <c r="C2526" s="87" t="s">
        <v>56084</v>
      </c>
      <c r="D2526" s="88">
        <v>1.37</v>
      </c>
      <c r="E2526" s="82">
        <v>80</v>
      </c>
      <c r="F2526" s="82">
        <f t="shared" si="39"/>
        <v>109.6</v>
      </c>
      <c r="G2526" s="80" t="s">
        <v>53646</v>
      </c>
    </row>
    <row r="2527" ht="14" customHeight="1" spans="1:7">
      <c r="A2527" s="79" t="s">
        <v>56085</v>
      </c>
      <c r="B2527" s="87" t="s">
        <v>56086</v>
      </c>
      <c r="C2527" s="87" t="s">
        <v>56087</v>
      </c>
      <c r="D2527" s="88">
        <v>0.92</v>
      </c>
      <c r="E2527" s="82">
        <v>80</v>
      </c>
      <c r="F2527" s="82">
        <f t="shared" si="39"/>
        <v>73.6</v>
      </c>
      <c r="G2527" s="80" t="s">
        <v>53646</v>
      </c>
    </row>
    <row r="2528" ht="14" customHeight="1" spans="1:7">
      <c r="A2528" s="79" t="s">
        <v>56088</v>
      </c>
      <c r="B2528" s="87" t="s">
        <v>56089</v>
      </c>
      <c r="C2528" s="87" t="s">
        <v>29723</v>
      </c>
      <c r="D2528" s="88">
        <v>2.12</v>
      </c>
      <c r="E2528" s="82">
        <v>80</v>
      </c>
      <c r="F2528" s="82">
        <f t="shared" si="39"/>
        <v>169.6</v>
      </c>
      <c r="G2528" s="80" t="s">
        <v>53646</v>
      </c>
    </row>
    <row r="2529" ht="14" customHeight="1" spans="1:7">
      <c r="A2529" s="79" t="s">
        <v>56090</v>
      </c>
      <c r="B2529" s="87" t="s">
        <v>56091</v>
      </c>
      <c r="C2529" s="87" t="s">
        <v>15835</v>
      </c>
      <c r="D2529" s="88">
        <v>7.53</v>
      </c>
      <c r="E2529" s="82">
        <v>80</v>
      </c>
      <c r="F2529" s="82">
        <f t="shared" si="39"/>
        <v>602.4</v>
      </c>
      <c r="G2529" s="80" t="s">
        <v>53646</v>
      </c>
    </row>
    <row r="2530" ht="14" customHeight="1" spans="1:7">
      <c r="A2530" s="79" t="s">
        <v>56092</v>
      </c>
      <c r="B2530" s="87" t="s">
        <v>56093</v>
      </c>
      <c r="C2530" s="87" t="s">
        <v>56094</v>
      </c>
      <c r="D2530" s="88">
        <v>1.87</v>
      </c>
      <c r="E2530" s="82">
        <v>80</v>
      </c>
      <c r="F2530" s="82">
        <f t="shared" si="39"/>
        <v>149.6</v>
      </c>
      <c r="G2530" s="80" t="s">
        <v>53646</v>
      </c>
    </row>
    <row r="2531" ht="14" customHeight="1" spans="1:7">
      <c r="A2531" s="79" t="s">
        <v>56095</v>
      </c>
      <c r="B2531" s="87" t="s">
        <v>56096</v>
      </c>
      <c r="C2531" s="87" t="s">
        <v>56097</v>
      </c>
      <c r="D2531" s="88">
        <v>7.79</v>
      </c>
      <c r="E2531" s="82">
        <v>80</v>
      </c>
      <c r="F2531" s="82">
        <f t="shared" si="39"/>
        <v>623.2</v>
      </c>
      <c r="G2531" s="80" t="s">
        <v>53646</v>
      </c>
    </row>
    <row r="2532" ht="14" customHeight="1" spans="1:7">
      <c r="A2532" s="79" t="s">
        <v>56098</v>
      </c>
      <c r="B2532" s="87" t="s">
        <v>56099</v>
      </c>
      <c r="C2532" s="87" t="s">
        <v>56100</v>
      </c>
      <c r="D2532" s="88">
        <v>1.52</v>
      </c>
      <c r="E2532" s="82">
        <v>80</v>
      </c>
      <c r="F2532" s="82">
        <f t="shared" si="39"/>
        <v>121.6</v>
      </c>
      <c r="G2532" s="80" t="s">
        <v>53646</v>
      </c>
    </row>
    <row r="2533" ht="14" customHeight="1" spans="1:7">
      <c r="A2533" s="79" t="s">
        <v>56101</v>
      </c>
      <c r="B2533" s="87" t="s">
        <v>56102</v>
      </c>
      <c r="C2533" s="87" t="s">
        <v>56103</v>
      </c>
      <c r="D2533" s="88">
        <v>1.69</v>
      </c>
      <c r="E2533" s="82">
        <v>80</v>
      </c>
      <c r="F2533" s="82">
        <f t="shared" si="39"/>
        <v>135.2</v>
      </c>
      <c r="G2533" s="80" t="s">
        <v>53646</v>
      </c>
    </row>
    <row r="2534" ht="14" customHeight="1" spans="1:7">
      <c r="A2534" s="79" t="s">
        <v>56104</v>
      </c>
      <c r="B2534" s="87" t="s">
        <v>56105</v>
      </c>
      <c r="C2534" s="87" t="s">
        <v>30845</v>
      </c>
      <c r="D2534" s="88">
        <v>1.66</v>
      </c>
      <c r="E2534" s="82">
        <v>80</v>
      </c>
      <c r="F2534" s="82">
        <f t="shared" si="39"/>
        <v>132.8</v>
      </c>
      <c r="G2534" s="80" t="s">
        <v>53646</v>
      </c>
    </row>
    <row r="2535" ht="14" customHeight="1" spans="1:7">
      <c r="A2535" s="79" t="s">
        <v>56106</v>
      </c>
      <c r="B2535" s="87" t="s">
        <v>56107</v>
      </c>
      <c r="C2535" s="87" t="s">
        <v>41411</v>
      </c>
      <c r="D2535" s="88">
        <v>2.21</v>
      </c>
      <c r="E2535" s="82">
        <v>80</v>
      </c>
      <c r="F2535" s="82">
        <f t="shared" si="39"/>
        <v>176.8</v>
      </c>
      <c r="G2535" s="80" t="s">
        <v>53646</v>
      </c>
    </row>
    <row r="2536" ht="14" customHeight="1" spans="1:7">
      <c r="A2536" s="79" t="s">
        <v>56108</v>
      </c>
      <c r="B2536" s="87" t="s">
        <v>56109</v>
      </c>
      <c r="C2536" s="87" t="s">
        <v>56110</v>
      </c>
      <c r="D2536" s="88">
        <v>5.65</v>
      </c>
      <c r="E2536" s="82">
        <v>80</v>
      </c>
      <c r="F2536" s="82">
        <f t="shared" si="39"/>
        <v>452</v>
      </c>
      <c r="G2536" s="80" t="s">
        <v>53646</v>
      </c>
    </row>
    <row r="2537" ht="14" customHeight="1" spans="1:7">
      <c r="A2537" s="79" t="s">
        <v>56111</v>
      </c>
      <c r="B2537" s="87" t="s">
        <v>56112</v>
      </c>
      <c r="C2537" s="87" t="s">
        <v>56113</v>
      </c>
      <c r="D2537" s="88">
        <v>5.64</v>
      </c>
      <c r="E2537" s="82">
        <v>80</v>
      </c>
      <c r="F2537" s="82">
        <f t="shared" si="39"/>
        <v>451.2</v>
      </c>
      <c r="G2537" s="80" t="s">
        <v>53646</v>
      </c>
    </row>
    <row r="2538" ht="14" customHeight="1" spans="1:7">
      <c r="A2538" s="79" t="s">
        <v>56114</v>
      </c>
      <c r="B2538" s="87" t="s">
        <v>56115</v>
      </c>
      <c r="C2538" s="87" t="s">
        <v>56116</v>
      </c>
      <c r="D2538" s="88">
        <v>1.09</v>
      </c>
      <c r="E2538" s="82">
        <v>80</v>
      </c>
      <c r="F2538" s="82">
        <f t="shared" si="39"/>
        <v>87.2</v>
      </c>
      <c r="G2538" s="80" t="s">
        <v>53646</v>
      </c>
    </row>
    <row r="2539" ht="14" customHeight="1" spans="1:7">
      <c r="A2539" s="79" t="s">
        <v>56117</v>
      </c>
      <c r="B2539" s="87" t="s">
        <v>56118</v>
      </c>
      <c r="C2539" s="87" t="s">
        <v>56119</v>
      </c>
      <c r="D2539" s="88">
        <v>2.4</v>
      </c>
      <c r="E2539" s="82">
        <v>80</v>
      </c>
      <c r="F2539" s="82">
        <f t="shared" si="39"/>
        <v>192</v>
      </c>
      <c r="G2539" s="80" t="s">
        <v>53646</v>
      </c>
    </row>
    <row r="2540" ht="14" customHeight="1" spans="1:7">
      <c r="A2540" s="79" t="s">
        <v>56120</v>
      </c>
      <c r="B2540" s="87" t="s">
        <v>56121</v>
      </c>
      <c r="C2540" s="87" t="s">
        <v>9106</v>
      </c>
      <c r="D2540" s="88">
        <v>3.24</v>
      </c>
      <c r="E2540" s="82">
        <v>80</v>
      </c>
      <c r="F2540" s="82">
        <f t="shared" si="39"/>
        <v>259.2</v>
      </c>
      <c r="G2540" s="80" t="s">
        <v>53646</v>
      </c>
    </row>
    <row r="2541" ht="14" customHeight="1" spans="1:7">
      <c r="A2541" s="79" t="s">
        <v>56122</v>
      </c>
      <c r="B2541" s="87" t="s">
        <v>56123</v>
      </c>
      <c r="C2541" s="87" t="s">
        <v>54387</v>
      </c>
      <c r="D2541" s="88">
        <v>3.38</v>
      </c>
      <c r="E2541" s="82">
        <v>80</v>
      </c>
      <c r="F2541" s="82">
        <f t="shared" si="39"/>
        <v>270.4</v>
      </c>
      <c r="G2541" s="80" t="s">
        <v>53646</v>
      </c>
    </row>
    <row r="2542" ht="14" customHeight="1" spans="1:7">
      <c r="A2542" s="79" t="s">
        <v>56124</v>
      </c>
      <c r="B2542" s="87" t="s">
        <v>56125</v>
      </c>
      <c r="C2542" s="87" t="s">
        <v>5636</v>
      </c>
      <c r="D2542" s="88">
        <v>4.42</v>
      </c>
      <c r="E2542" s="82">
        <v>80</v>
      </c>
      <c r="F2542" s="82">
        <f t="shared" si="39"/>
        <v>353.6</v>
      </c>
      <c r="G2542" s="80" t="s">
        <v>53646</v>
      </c>
    </row>
    <row r="2543" ht="14" customHeight="1" spans="1:7">
      <c r="A2543" s="79" t="s">
        <v>56126</v>
      </c>
      <c r="B2543" s="87" t="s">
        <v>56127</v>
      </c>
      <c r="C2543" s="87" t="s">
        <v>23143</v>
      </c>
      <c r="D2543" s="88">
        <v>2.75</v>
      </c>
      <c r="E2543" s="82">
        <v>80</v>
      </c>
      <c r="F2543" s="82">
        <f t="shared" si="39"/>
        <v>220</v>
      </c>
      <c r="G2543" s="80" t="s">
        <v>53646</v>
      </c>
    </row>
    <row r="2544" ht="14" customHeight="1" spans="1:7">
      <c r="A2544" s="79" t="s">
        <v>56128</v>
      </c>
      <c r="B2544" s="87" t="s">
        <v>56129</v>
      </c>
      <c r="C2544" s="87" t="s">
        <v>56130</v>
      </c>
      <c r="D2544" s="88">
        <v>3.13</v>
      </c>
      <c r="E2544" s="82">
        <v>80</v>
      </c>
      <c r="F2544" s="82">
        <f t="shared" si="39"/>
        <v>250.4</v>
      </c>
      <c r="G2544" s="80" t="s">
        <v>53646</v>
      </c>
    </row>
    <row r="2545" ht="14" customHeight="1" spans="1:7">
      <c r="A2545" s="79" t="s">
        <v>56131</v>
      </c>
      <c r="B2545" s="87" t="s">
        <v>56132</v>
      </c>
      <c r="C2545" s="87" t="s">
        <v>56133</v>
      </c>
      <c r="D2545" s="88">
        <v>4.15</v>
      </c>
      <c r="E2545" s="82">
        <v>80</v>
      </c>
      <c r="F2545" s="82">
        <f t="shared" si="39"/>
        <v>332</v>
      </c>
      <c r="G2545" s="80" t="s">
        <v>53646</v>
      </c>
    </row>
    <row r="2546" ht="14" customHeight="1" spans="1:7">
      <c r="A2546" s="79" t="s">
        <v>56134</v>
      </c>
      <c r="B2546" s="87" t="s">
        <v>56135</v>
      </c>
      <c r="C2546" s="87" t="s">
        <v>5638</v>
      </c>
      <c r="D2546" s="88">
        <v>2.46</v>
      </c>
      <c r="E2546" s="82">
        <v>80</v>
      </c>
      <c r="F2546" s="82">
        <f t="shared" si="39"/>
        <v>196.8</v>
      </c>
      <c r="G2546" s="80" t="s">
        <v>53646</v>
      </c>
    </row>
    <row r="2547" ht="14" customHeight="1" spans="1:7">
      <c r="A2547" s="79" t="s">
        <v>56136</v>
      </c>
      <c r="B2547" s="87" t="s">
        <v>56137</v>
      </c>
      <c r="C2547" s="87" t="s">
        <v>9322</v>
      </c>
      <c r="D2547" s="88">
        <v>3.38</v>
      </c>
      <c r="E2547" s="82">
        <v>80</v>
      </c>
      <c r="F2547" s="82">
        <f t="shared" si="39"/>
        <v>270.4</v>
      </c>
      <c r="G2547" s="80" t="s">
        <v>53646</v>
      </c>
    </row>
    <row r="2548" ht="14" customHeight="1" spans="1:7">
      <c r="A2548" s="79" t="s">
        <v>56138</v>
      </c>
      <c r="B2548" s="87" t="s">
        <v>56139</v>
      </c>
      <c r="C2548" s="87" t="s">
        <v>9244</v>
      </c>
      <c r="D2548" s="88">
        <v>3.53</v>
      </c>
      <c r="E2548" s="82">
        <v>80</v>
      </c>
      <c r="F2548" s="82">
        <f t="shared" si="39"/>
        <v>282.4</v>
      </c>
      <c r="G2548" s="80" t="s">
        <v>53646</v>
      </c>
    </row>
    <row r="2549" ht="14" customHeight="1" spans="1:7">
      <c r="A2549" s="79" t="s">
        <v>56140</v>
      </c>
      <c r="B2549" s="87" t="s">
        <v>56141</v>
      </c>
      <c r="C2549" s="87" t="s">
        <v>857</v>
      </c>
      <c r="D2549" s="88">
        <v>2.51</v>
      </c>
      <c r="E2549" s="82">
        <v>80</v>
      </c>
      <c r="F2549" s="82">
        <f t="shared" si="39"/>
        <v>200.8</v>
      </c>
      <c r="G2549" s="80" t="s">
        <v>53646</v>
      </c>
    </row>
    <row r="2550" ht="14" customHeight="1" spans="1:7">
      <c r="A2550" s="79" t="s">
        <v>56142</v>
      </c>
      <c r="B2550" s="87" t="s">
        <v>56143</v>
      </c>
      <c r="C2550" s="87" t="s">
        <v>56144</v>
      </c>
      <c r="D2550" s="88">
        <v>1.41</v>
      </c>
      <c r="E2550" s="82">
        <v>80</v>
      </c>
      <c r="F2550" s="82">
        <f t="shared" si="39"/>
        <v>112.8</v>
      </c>
      <c r="G2550" s="80" t="s">
        <v>53646</v>
      </c>
    </row>
    <row r="2551" ht="14" customHeight="1" spans="1:7">
      <c r="A2551" s="79" t="s">
        <v>56145</v>
      </c>
      <c r="B2551" s="87" t="s">
        <v>56146</v>
      </c>
      <c r="C2551" s="87" t="s">
        <v>56147</v>
      </c>
      <c r="D2551" s="88">
        <v>1.41</v>
      </c>
      <c r="E2551" s="82">
        <v>80</v>
      </c>
      <c r="F2551" s="82">
        <f t="shared" si="39"/>
        <v>112.8</v>
      </c>
      <c r="G2551" s="80" t="s">
        <v>53646</v>
      </c>
    </row>
    <row r="2552" ht="14" customHeight="1" spans="1:7">
      <c r="A2552" s="79" t="s">
        <v>56148</v>
      </c>
      <c r="B2552" s="87" t="s">
        <v>56149</v>
      </c>
      <c r="C2552" s="87" t="s">
        <v>55247</v>
      </c>
      <c r="D2552" s="88">
        <v>2.68</v>
      </c>
      <c r="E2552" s="82">
        <v>80</v>
      </c>
      <c r="F2552" s="82">
        <f t="shared" si="39"/>
        <v>214.4</v>
      </c>
      <c r="G2552" s="80" t="s">
        <v>53646</v>
      </c>
    </row>
    <row r="2553" ht="14" customHeight="1" spans="1:7">
      <c r="A2553" s="79" t="s">
        <v>56150</v>
      </c>
      <c r="B2553" s="87" t="s">
        <v>56151</v>
      </c>
      <c r="C2553" s="87" t="s">
        <v>1402</v>
      </c>
      <c r="D2553" s="88">
        <v>2.82</v>
      </c>
      <c r="E2553" s="82">
        <v>80</v>
      </c>
      <c r="F2553" s="82">
        <f t="shared" si="39"/>
        <v>225.6</v>
      </c>
      <c r="G2553" s="80" t="s">
        <v>53646</v>
      </c>
    </row>
    <row r="2554" ht="14" customHeight="1" spans="1:7">
      <c r="A2554" s="79" t="s">
        <v>56152</v>
      </c>
      <c r="B2554" s="87" t="s">
        <v>56153</v>
      </c>
      <c r="C2554" s="87" t="s">
        <v>6248</v>
      </c>
      <c r="D2554" s="88">
        <v>1.41</v>
      </c>
      <c r="E2554" s="82">
        <v>80</v>
      </c>
      <c r="F2554" s="82">
        <f t="shared" si="39"/>
        <v>112.8</v>
      </c>
      <c r="G2554" s="80" t="s">
        <v>53646</v>
      </c>
    </row>
    <row r="2555" ht="14" customHeight="1" spans="1:7">
      <c r="A2555" s="79" t="s">
        <v>56154</v>
      </c>
      <c r="B2555" s="87" t="s">
        <v>56155</v>
      </c>
      <c r="C2555" s="87" t="s">
        <v>17925</v>
      </c>
      <c r="D2555" s="88">
        <v>3.99</v>
      </c>
      <c r="E2555" s="82">
        <v>80</v>
      </c>
      <c r="F2555" s="82">
        <f t="shared" si="39"/>
        <v>319.2</v>
      </c>
      <c r="G2555" s="80" t="s">
        <v>53646</v>
      </c>
    </row>
    <row r="2556" ht="14" customHeight="1" spans="1:7">
      <c r="A2556" s="79" t="s">
        <v>56156</v>
      </c>
      <c r="B2556" s="87" t="s">
        <v>56157</v>
      </c>
      <c r="C2556" s="87" t="s">
        <v>35846</v>
      </c>
      <c r="D2556" s="88">
        <v>2.66</v>
      </c>
      <c r="E2556" s="82">
        <v>80</v>
      </c>
      <c r="F2556" s="82">
        <f t="shared" si="39"/>
        <v>212.8</v>
      </c>
      <c r="G2556" s="80" t="s">
        <v>53646</v>
      </c>
    </row>
    <row r="2557" ht="14" customHeight="1" spans="1:7">
      <c r="A2557" s="79" t="s">
        <v>56158</v>
      </c>
      <c r="B2557" s="87" t="s">
        <v>56159</v>
      </c>
      <c r="C2557" s="87" t="s">
        <v>56160</v>
      </c>
      <c r="D2557" s="88">
        <v>2.12</v>
      </c>
      <c r="E2557" s="82">
        <v>80</v>
      </c>
      <c r="F2557" s="82">
        <f t="shared" si="39"/>
        <v>169.6</v>
      </c>
      <c r="G2557" s="80" t="s">
        <v>53646</v>
      </c>
    </row>
    <row r="2558" ht="14" customHeight="1" spans="1:7">
      <c r="A2558" s="79" t="s">
        <v>56161</v>
      </c>
      <c r="B2558" s="87" t="s">
        <v>56162</v>
      </c>
      <c r="C2558" s="87" t="s">
        <v>56163</v>
      </c>
      <c r="D2558" s="88">
        <v>2.66</v>
      </c>
      <c r="E2558" s="82">
        <v>80</v>
      </c>
      <c r="F2558" s="82">
        <f t="shared" si="39"/>
        <v>212.8</v>
      </c>
      <c r="G2558" s="80" t="s">
        <v>53646</v>
      </c>
    </row>
    <row r="2559" ht="14" customHeight="1" spans="1:7">
      <c r="A2559" s="79" t="s">
        <v>56164</v>
      </c>
      <c r="B2559" s="87" t="s">
        <v>56165</v>
      </c>
      <c r="C2559" s="87" t="s">
        <v>56166</v>
      </c>
      <c r="D2559" s="88">
        <v>3.99</v>
      </c>
      <c r="E2559" s="82">
        <v>80</v>
      </c>
      <c r="F2559" s="82">
        <f t="shared" si="39"/>
        <v>319.2</v>
      </c>
      <c r="G2559" s="80" t="s">
        <v>53646</v>
      </c>
    </row>
    <row r="2560" ht="14" customHeight="1" spans="1:7">
      <c r="A2560" s="79" t="s">
        <v>56167</v>
      </c>
      <c r="B2560" s="87" t="s">
        <v>56168</v>
      </c>
      <c r="C2560" s="87" t="s">
        <v>56169</v>
      </c>
      <c r="D2560" s="88">
        <v>5.32</v>
      </c>
      <c r="E2560" s="82">
        <v>80</v>
      </c>
      <c r="F2560" s="82">
        <f t="shared" si="39"/>
        <v>425.6</v>
      </c>
      <c r="G2560" s="80" t="s">
        <v>53646</v>
      </c>
    </row>
    <row r="2561" ht="14" customHeight="1" spans="1:7">
      <c r="A2561" s="79" t="s">
        <v>56170</v>
      </c>
      <c r="B2561" s="87" t="s">
        <v>56171</v>
      </c>
      <c r="C2561" s="87" t="s">
        <v>54822</v>
      </c>
      <c r="D2561" s="88">
        <v>1.86</v>
      </c>
      <c r="E2561" s="82">
        <v>80</v>
      </c>
      <c r="F2561" s="82">
        <f t="shared" si="39"/>
        <v>148.8</v>
      </c>
      <c r="G2561" s="80" t="s">
        <v>53646</v>
      </c>
    </row>
    <row r="2562" ht="14" customHeight="1" spans="1:7">
      <c r="A2562" s="79" t="s">
        <v>56172</v>
      </c>
      <c r="B2562" s="87" t="s">
        <v>56173</v>
      </c>
      <c r="C2562" s="87" t="s">
        <v>56174</v>
      </c>
      <c r="D2562" s="88">
        <v>1.33</v>
      </c>
      <c r="E2562" s="82">
        <v>80</v>
      </c>
      <c r="F2562" s="82">
        <f t="shared" si="39"/>
        <v>106.4</v>
      </c>
      <c r="G2562" s="80" t="s">
        <v>53646</v>
      </c>
    </row>
    <row r="2563" ht="14" customHeight="1" spans="1:7">
      <c r="A2563" s="79" t="s">
        <v>56175</v>
      </c>
      <c r="B2563" s="87" t="s">
        <v>56176</v>
      </c>
      <c r="C2563" s="87" t="s">
        <v>56177</v>
      </c>
      <c r="D2563" s="88">
        <v>3.46</v>
      </c>
      <c r="E2563" s="82">
        <v>80</v>
      </c>
      <c r="F2563" s="82">
        <f t="shared" si="39"/>
        <v>276.8</v>
      </c>
      <c r="G2563" s="80" t="s">
        <v>53646</v>
      </c>
    </row>
    <row r="2564" ht="14" customHeight="1" spans="1:7">
      <c r="A2564" s="79" t="s">
        <v>56178</v>
      </c>
      <c r="B2564" s="87" t="s">
        <v>56179</v>
      </c>
      <c r="C2564" s="87" t="s">
        <v>56180</v>
      </c>
      <c r="D2564" s="88">
        <v>2.64</v>
      </c>
      <c r="E2564" s="82">
        <v>80</v>
      </c>
      <c r="F2564" s="82">
        <f t="shared" ref="F2564:F2627" si="40">D2564*E2564</f>
        <v>211.2</v>
      </c>
      <c r="G2564" s="80" t="s">
        <v>53646</v>
      </c>
    </row>
    <row r="2565" ht="14" customHeight="1" spans="1:7">
      <c r="A2565" s="79" t="s">
        <v>56181</v>
      </c>
      <c r="B2565" s="87" t="s">
        <v>56182</v>
      </c>
      <c r="C2565" s="87" t="s">
        <v>5776</v>
      </c>
      <c r="D2565" s="88">
        <v>3.99</v>
      </c>
      <c r="E2565" s="82">
        <v>80</v>
      </c>
      <c r="F2565" s="82">
        <f t="shared" si="40"/>
        <v>319.2</v>
      </c>
      <c r="G2565" s="80" t="s">
        <v>53646</v>
      </c>
    </row>
    <row r="2566" ht="14" customHeight="1" spans="1:7">
      <c r="A2566" s="79" t="s">
        <v>56183</v>
      </c>
      <c r="B2566" s="87" t="s">
        <v>56184</v>
      </c>
      <c r="C2566" s="87" t="s">
        <v>9043</v>
      </c>
      <c r="D2566" s="88">
        <v>3.99</v>
      </c>
      <c r="E2566" s="82">
        <v>80</v>
      </c>
      <c r="F2566" s="82">
        <f t="shared" si="40"/>
        <v>319.2</v>
      </c>
      <c r="G2566" s="80" t="s">
        <v>53646</v>
      </c>
    </row>
    <row r="2567" ht="14" customHeight="1" spans="1:7">
      <c r="A2567" s="79" t="s">
        <v>56185</v>
      </c>
      <c r="B2567" s="87" t="s">
        <v>56186</v>
      </c>
      <c r="C2567" s="87" t="s">
        <v>56187</v>
      </c>
      <c r="D2567" s="88">
        <v>3.46</v>
      </c>
      <c r="E2567" s="82">
        <v>80</v>
      </c>
      <c r="F2567" s="82">
        <f t="shared" si="40"/>
        <v>276.8</v>
      </c>
      <c r="G2567" s="80" t="s">
        <v>53646</v>
      </c>
    </row>
    <row r="2568" ht="14" customHeight="1" spans="1:7">
      <c r="A2568" s="79" t="s">
        <v>56188</v>
      </c>
      <c r="B2568" s="87" t="s">
        <v>56189</v>
      </c>
      <c r="C2568" s="87" t="s">
        <v>56190</v>
      </c>
      <c r="D2568" s="88">
        <v>5.32</v>
      </c>
      <c r="E2568" s="82">
        <v>80</v>
      </c>
      <c r="F2568" s="82">
        <f t="shared" si="40"/>
        <v>425.6</v>
      </c>
      <c r="G2568" s="80" t="s">
        <v>53646</v>
      </c>
    </row>
    <row r="2569" ht="14" customHeight="1" spans="1:7">
      <c r="A2569" s="79" t="s">
        <v>56191</v>
      </c>
      <c r="B2569" s="87" t="s">
        <v>56192</v>
      </c>
      <c r="C2569" s="87" t="s">
        <v>56193</v>
      </c>
      <c r="D2569" s="88">
        <v>1.33</v>
      </c>
      <c r="E2569" s="82">
        <v>80</v>
      </c>
      <c r="F2569" s="82">
        <f t="shared" si="40"/>
        <v>106.4</v>
      </c>
      <c r="G2569" s="80" t="s">
        <v>53646</v>
      </c>
    </row>
    <row r="2570" ht="14" customHeight="1" spans="1:7">
      <c r="A2570" s="79" t="s">
        <v>56194</v>
      </c>
      <c r="B2570" s="87" t="s">
        <v>56195</v>
      </c>
      <c r="C2570" s="87" t="s">
        <v>46039</v>
      </c>
      <c r="D2570" s="88">
        <v>3.43</v>
      </c>
      <c r="E2570" s="82">
        <v>80</v>
      </c>
      <c r="F2570" s="82">
        <f t="shared" si="40"/>
        <v>274.4</v>
      </c>
      <c r="G2570" s="80" t="s">
        <v>53646</v>
      </c>
    </row>
    <row r="2571" ht="14" customHeight="1" spans="1:7">
      <c r="A2571" s="79" t="s">
        <v>56196</v>
      </c>
      <c r="B2571" s="87" t="s">
        <v>56197</v>
      </c>
      <c r="C2571" s="87" t="s">
        <v>30377</v>
      </c>
      <c r="D2571" s="88">
        <v>3.94</v>
      </c>
      <c r="E2571" s="82">
        <v>80</v>
      </c>
      <c r="F2571" s="82">
        <f t="shared" si="40"/>
        <v>315.2</v>
      </c>
      <c r="G2571" s="80" t="s">
        <v>53646</v>
      </c>
    </row>
    <row r="2572" ht="14" customHeight="1" spans="1:7">
      <c r="A2572" s="79" t="s">
        <v>56198</v>
      </c>
      <c r="B2572" s="87" t="s">
        <v>56199</v>
      </c>
      <c r="C2572" s="87" t="s">
        <v>10190</v>
      </c>
      <c r="D2572" s="88">
        <v>2.39</v>
      </c>
      <c r="E2572" s="82">
        <v>80</v>
      </c>
      <c r="F2572" s="82">
        <f t="shared" si="40"/>
        <v>191.2</v>
      </c>
      <c r="G2572" s="80" t="s">
        <v>53646</v>
      </c>
    </row>
    <row r="2573" ht="14" customHeight="1" spans="1:7">
      <c r="A2573" s="79" t="s">
        <v>56200</v>
      </c>
      <c r="B2573" s="87" t="s">
        <v>56201</v>
      </c>
      <c r="C2573" s="87" t="s">
        <v>16863</v>
      </c>
      <c r="D2573" s="88">
        <v>3.43</v>
      </c>
      <c r="E2573" s="82">
        <v>80</v>
      </c>
      <c r="F2573" s="82">
        <f t="shared" si="40"/>
        <v>274.4</v>
      </c>
      <c r="G2573" s="80" t="s">
        <v>53646</v>
      </c>
    </row>
    <row r="2574" ht="14" customHeight="1" spans="1:7">
      <c r="A2574" s="79" t="s">
        <v>56202</v>
      </c>
      <c r="B2574" s="87" t="s">
        <v>56203</v>
      </c>
      <c r="C2574" s="87" t="s">
        <v>8681</v>
      </c>
      <c r="D2574" s="88">
        <v>2</v>
      </c>
      <c r="E2574" s="82">
        <v>80</v>
      </c>
      <c r="F2574" s="82">
        <f t="shared" si="40"/>
        <v>160</v>
      </c>
      <c r="G2574" s="80" t="s">
        <v>53646</v>
      </c>
    </row>
    <row r="2575" ht="14" customHeight="1" spans="1:7">
      <c r="A2575" s="79" t="s">
        <v>56204</v>
      </c>
      <c r="B2575" s="87" t="s">
        <v>56205</v>
      </c>
      <c r="C2575" s="87" t="s">
        <v>56206</v>
      </c>
      <c r="D2575" s="88">
        <v>2.64</v>
      </c>
      <c r="E2575" s="82">
        <v>80</v>
      </c>
      <c r="F2575" s="82">
        <f t="shared" si="40"/>
        <v>211.2</v>
      </c>
      <c r="G2575" s="80" t="s">
        <v>53646</v>
      </c>
    </row>
    <row r="2576" ht="14" customHeight="1" spans="1:7">
      <c r="A2576" s="79" t="s">
        <v>56207</v>
      </c>
      <c r="B2576" s="87" t="s">
        <v>56208</v>
      </c>
      <c r="C2576" s="87" t="s">
        <v>16867</v>
      </c>
      <c r="D2576" s="88">
        <v>2.66</v>
      </c>
      <c r="E2576" s="82">
        <v>80</v>
      </c>
      <c r="F2576" s="82">
        <f t="shared" si="40"/>
        <v>212.8</v>
      </c>
      <c r="G2576" s="80" t="s">
        <v>53646</v>
      </c>
    </row>
    <row r="2577" ht="14" customHeight="1" spans="1:7">
      <c r="A2577" s="79" t="s">
        <v>56209</v>
      </c>
      <c r="B2577" s="87" t="s">
        <v>56210</v>
      </c>
      <c r="C2577" s="87" t="s">
        <v>7139</v>
      </c>
      <c r="D2577" s="88">
        <v>2.66</v>
      </c>
      <c r="E2577" s="82">
        <v>80</v>
      </c>
      <c r="F2577" s="82">
        <f t="shared" si="40"/>
        <v>212.8</v>
      </c>
      <c r="G2577" s="80" t="s">
        <v>53646</v>
      </c>
    </row>
    <row r="2578" ht="14" customHeight="1" spans="1:7">
      <c r="A2578" s="79" t="s">
        <v>56211</v>
      </c>
      <c r="B2578" s="87" t="s">
        <v>56212</v>
      </c>
      <c r="C2578" s="87" t="s">
        <v>56213</v>
      </c>
      <c r="D2578" s="88">
        <v>2.66</v>
      </c>
      <c r="E2578" s="82">
        <v>80</v>
      </c>
      <c r="F2578" s="82">
        <f t="shared" si="40"/>
        <v>212.8</v>
      </c>
      <c r="G2578" s="80" t="s">
        <v>53646</v>
      </c>
    </row>
    <row r="2579" ht="14" customHeight="1" spans="1:7">
      <c r="A2579" s="79" t="s">
        <v>56214</v>
      </c>
      <c r="B2579" s="87" t="s">
        <v>56215</v>
      </c>
      <c r="C2579" s="87" t="s">
        <v>48834</v>
      </c>
      <c r="D2579" s="88">
        <v>4.66</v>
      </c>
      <c r="E2579" s="82">
        <v>80</v>
      </c>
      <c r="F2579" s="82">
        <f t="shared" si="40"/>
        <v>372.8</v>
      </c>
      <c r="G2579" s="80" t="s">
        <v>53646</v>
      </c>
    </row>
    <row r="2580" ht="14" customHeight="1" spans="1:7">
      <c r="A2580" s="79" t="s">
        <v>56216</v>
      </c>
      <c r="B2580" s="87" t="s">
        <v>56217</v>
      </c>
      <c r="C2580" s="87" t="s">
        <v>56218</v>
      </c>
      <c r="D2580" s="88">
        <v>4.66</v>
      </c>
      <c r="E2580" s="82">
        <v>80</v>
      </c>
      <c r="F2580" s="82">
        <f t="shared" si="40"/>
        <v>372.8</v>
      </c>
      <c r="G2580" s="80" t="s">
        <v>53646</v>
      </c>
    </row>
    <row r="2581" ht="14" customHeight="1" spans="1:7">
      <c r="A2581" s="79" t="s">
        <v>56219</v>
      </c>
      <c r="B2581" s="87" t="s">
        <v>56220</v>
      </c>
      <c r="C2581" s="87" t="s">
        <v>6675</v>
      </c>
      <c r="D2581" s="88">
        <v>5.99</v>
      </c>
      <c r="E2581" s="82">
        <v>80</v>
      </c>
      <c r="F2581" s="82">
        <f t="shared" si="40"/>
        <v>479.2</v>
      </c>
      <c r="G2581" s="80" t="s">
        <v>53646</v>
      </c>
    </row>
    <row r="2582" ht="14" customHeight="1" spans="1:7">
      <c r="A2582" s="79" t="s">
        <v>56221</v>
      </c>
      <c r="B2582" s="87" t="s">
        <v>56222</v>
      </c>
      <c r="C2582" s="87" t="s">
        <v>8841</v>
      </c>
      <c r="D2582" s="88">
        <v>2.66</v>
      </c>
      <c r="E2582" s="82">
        <v>80</v>
      </c>
      <c r="F2582" s="82">
        <f t="shared" si="40"/>
        <v>212.8</v>
      </c>
      <c r="G2582" s="80" t="s">
        <v>53646</v>
      </c>
    </row>
    <row r="2583" ht="14" customHeight="1" spans="1:7">
      <c r="A2583" s="79" t="s">
        <v>56223</v>
      </c>
      <c r="B2583" s="87" t="s">
        <v>56224</v>
      </c>
      <c r="C2583" s="87" t="s">
        <v>6657</v>
      </c>
      <c r="D2583" s="88">
        <v>3.16</v>
      </c>
      <c r="E2583" s="82">
        <v>80</v>
      </c>
      <c r="F2583" s="82">
        <f t="shared" si="40"/>
        <v>252.8</v>
      </c>
      <c r="G2583" s="80" t="s">
        <v>53646</v>
      </c>
    </row>
    <row r="2584" ht="14" customHeight="1" spans="1:7">
      <c r="A2584" s="79" t="s">
        <v>56225</v>
      </c>
      <c r="B2584" s="87" t="s">
        <v>56226</v>
      </c>
      <c r="C2584" s="87" t="s">
        <v>56227</v>
      </c>
      <c r="D2584" s="88">
        <v>3.99</v>
      </c>
      <c r="E2584" s="82">
        <v>80</v>
      </c>
      <c r="F2584" s="82">
        <f t="shared" si="40"/>
        <v>319.2</v>
      </c>
      <c r="G2584" s="80" t="s">
        <v>53646</v>
      </c>
    </row>
    <row r="2585" ht="14" customHeight="1" spans="1:7">
      <c r="A2585" s="79" t="s">
        <v>56228</v>
      </c>
      <c r="B2585" s="87" t="s">
        <v>56229</v>
      </c>
      <c r="C2585" s="87" t="s">
        <v>8962</v>
      </c>
      <c r="D2585" s="88">
        <v>6.15</v>
      </c>
      <c r="E2585" s="82">
        <v>80</v>
      </c>
      <c r="F2585" s="82">
        <f t="shared" si="40"/>
        <v>492</v>
      </c>
      <c r="G2585" s="80" t="s">
        <v>53646</v>
      </c>
    </row>
    <row r="2586" ht="14" customHeight="1" spans="1:7">
      <c r="A2586" s="79" t="s">
        <v>56230</v>
      </c>
      <c r="B2586" s="87" t="s">
        <v>56231</v>
      </c>
      <c r="C2586" s="87" t="s">
        <v>56232</v>
      </c>
      <c r="D2586" s="88">
        <v>0.61</v>
      </c>
      <c r="E2586" s="82">
        <v>80</v>
      </c>
      <c r="F2586" s="82">
        <f t="shared" si="40"/>
        <v>48.8</v>
      </c>
      <c r="G2586" s="80" t="s">
        <v>53646</v>
      </c>
    </row>
    <row r="2587" ht="14" customHeight="1" spans="1:7">
      <c r="A2587" s="79" t="s">
        <v>56233</v>
      </c>
      <c r="B2587" s="87" t="s">
        <v>56234</v>
      </c>
      <c r="C2587" s="87" t="s">
        <v>5478</v>
      </c>
      <c r="D2587" s="88">
        <v>3.46</v>
      </c>
      <c r="E2587" s="82">
        <v>80</v>
      </c>
      <c r="F2587" s="82">
        <f t="shared" si="40"/>
        <v>276.8</v>
      </c>
      <c r="G2587" s="80" t="s">
        <v>53646</v>
      </c>
    </row>
    <row r="2588" ht="14" customHeight="1" spans="1:7">
      <c r="A2588" s="79" t="s">
        <v>56235</v>
      </c>
      <c r="B2588" s="87" t="s">
        <v>56236</v>
      </c>
      <c r="C2588" s="87" t="s">
        <v>56237</v>
      </c>
      <c r="D2588" s="88">
        <v>1.33</v>
      </c>
      <c r="E2588" s="82">
        <v>80</v>
      </c>
      <c r="F2588" s="82">
        <f t="shared" si="40"/>
        <v>106.4</v>
      </c>
      <c r="G2588" s="80" t="s">
        <v>53646</v>
      </c>
    </row>
    <row r="2589" ht="14" customHeight="1" spans="1:7">
      <c r="A2589" s="79" t="s">
        <v>56238</v>
      </c>
      <c r="B2589" s="87" t="s">
        <v>56239</v>
      </c>
      <c r="C2589" s="87" t="s">
        <v>36142</v>
      </c>
      <c r="D2589" s="88">
        <v>3.46</v>
      </c>
      <c r="E2589" s="82">
        <v>80</v>
      </c>
      <c r="F2589" s="82">
        <f t="shared" si="40"/>
        <v>276.8</v>
      </c>
      <c r="G2589" s="80" t="s">
        <v>53646</v>
      </c>
    </row>
    <row r="2590" ht="14" customHeight="1" spans="1:7">
      <c r="A2590" s="79" t="s">
        <v>56240</v>
      </c>
      <c r="B2590" s="87" t="s">
        <v>56241</v>
      </c>
      <c r="C2590" s="87" t="s">
        <v>28667</v>
      </c>
      <c r="D2590" s="88">
        <v>3.46</v>
      </c>
      <c r="E2590" s="82">
        <v>80</v>
      </c>
      <c r="F2590" s="82">
        <f t="shared" si="40"/>
        <v>276.8</v>
      </c>
      <c r="G2590" s="80" t="s">
        <v>53646</v>
      </c>
    </row>
    <row r="2591" ht="14" customHeight="1" spans="1:7">
      <c r="A2591" s="79" t="s">
        <v>56242</v>
      </c>
      <c r="B2591" s="87" t="s">
        <v>56243</v>
      </c>
      <c r="C2591" s="87" t="s">
        <v>56244</v>
      </c>
      <c r="D2591" s="88">
        <v>3.96</v>
      </c>
      <c r="E2591" s="82">
        <v>80</v>
      </c>
      <c r="F2591" s="82">
        <f t="shared" si="40"/>
        <v>316.8</v>
      </c>
      <c r="G2591" s="80" t="s">
        <v>53646</v>
      </c>
    </row>
    <row r="2592" ht="14" customHeight="1" spans="1:7">
      <c r="A2592" s="79" t="s">
        <v>56245</v>
      </c>
      <c r="B2592" s="87" t="s">
        <v>56246</v>
      </c>
      <c r="C2592" s="87" t="s">
        <v>10089</v>
      </c>
      <c r="D2592" s="88">
        <v>3.46</v>
      </c>
      <c r="E2592" s="82">
        <v>80</v>
      </c>
      <c r="F2592" s="82">
        <f t="shared" si="40"/>
        <v>276.8</v>
      </c>
      <c r="G2592" s="80" t="s">
        <v>53646</v>
      </c>
    </row>
    <row r="2593" ht="14" customHeight="1" spans="1:7">
      <c r="A2593" s="79" t="s">
        <v>56247</v>
      </c>
      <c r="B2593" s="87" t="s">
        <v>56248</v>
      </c>
      <c r="C2593" s="87" t="s">
        <v>7675</v>
      </c>
      <c r="D2593" s="88">
        <v>3.46</v>
      </c>
      <c r="E2593" s="82">
        <v>80</v>
      </c>
      <c r="F2593" s="82">
        <f t="shared" si="40"/>
        <v>276.8</v>
      </c>
      <c r="G2593" s="80" t="s">
        <v>53646</v>
      </c>
    </row>
    <row r="2594" ht="14" customHeight="1" spans="1:7">
      <c r="A2594" s="79" t="s">
        <v>56249</v>
      </c>
      <c r="B2594" s="87" t="s">
        <v>56250</v>
      </c>
      <c r="C2594" s="87" t="s">
        <v>56251</v>
      </c>
      <c r="D2594" s="88">
        <v>3.33</v>
      </c>
      <c r="E2594" s="82">
        <v>80</v>
      </c>
      <c r="F2594" s="82">
        <f t="shared" si="40"/>
        <v>266.4</v>
      </c>
      <c r="G2594" s="80" t="s">
        <v>53646</v>
      </c>
    </row>
    <row r="2595" ht="14" customHeight="1" spans="1:7">
      <c r="A2595" s="79" t="s">
        <v>56252</v>
      </c>
      <c r="B2595" s="87" t="s">
        <v>56253</v>
      </c>
      <c r="C2595" s="87" t="s">
        <v>56254</v>
      </c>
      <c r="D2595" s="88">
        <v>3.33</v>
      </c>
      <c r="E2595" s="82">
        <v>80</v>
      </c>
      <c r="F2595" s="82">
        <f t="shared" si="40"/>
        <v>266.4</v>
      </c>
      <c r="G2595" s="80" t="s">
        <v>53646</v>
      </c>
    </row>
    <row r="2596" ht="14" customHeight="1" spans="1:7">
      <c r="A2596" s="79" t="s">
        <v>56255</v>
      </c>
      <c r="B2596" s="87" t="s">
        <v>56256</v>
      </c>
      <c r="C2596" s="87" t="s">
        <v>56257</v>
      </c>
      <c r="D2596" s="88">
        <v>3.99</v>
      </c>
      <c r="E2596" s="82">
        <v>80</v>
      </c>
      <c r="F2596" s="82">
        <f t="shared" si="40"/>
        <v>319.2</v>
      </c>
      <c r="G2596" s="80" t="s">
        <v>53646</v>
      </c>
    </row>
    <row r="2597" ht="14" customHeight="1" spans="1:7">
      <c r="A2597" s="79" t="s">
        <v>56258</v>
      </c>
      <c r="B2597" s="87" t="s">
        <v>56259</v>
      </c>
      <c r="C2597" s="87" t="s">
        <v>56260</v>
      </c>
      <c r="D2597" s="88">
        <v>2.59</v>
      </c>
      <c r="E2597" s="82">
        <v>80</v>
      </c>
      <c r="F2597" s="82">
        <f t="shared" si="40"/>
        <v>207.2</v>
      </c>
      <c r="G2597" s="80" t="s">
        <v>53646</v>
      </c>
    </row>
    <row r="2598" ht="14" customHeight="1" spans="1:7">
      <c r="A2598" s="79" t="s">
        <v>56261</v>
      </c>
      <c r="B2598" s="87" t="s">
        <v>56262</v>
      </c>
      <c r="C2598" s="87" t="s">
        <v>7258</v>
      </c>
      <c r="D2598" s="88">
        <v>2.66</v>
      </c>
      <c r="E2598" s="82">
        <v>80</v>
      </c>
      <c r="F2598" s="82">
        <f t="shared" si="40"/>
        <v>212.8</v>
      </c>
      <c r="G2598" s="80" t="s">
        <v>53646</v>
      </c>
    </row>
    <row r="2599" ht="14" customHeight="1" spans="1:7">
      <c r="A2599" s="79" t="s">
        <v>56263</v>
      </c>
      <c r="B2599" s="87" t="s">
        <v>56264</v>
      </c>
      <c r="C2599" s="87" t="s">
        <v>1573</v>
      </c>
      <c r="D2599" s="88">
        <v>5.2</v>
      </c>
      <c r="E2599" s="82">
        <v>80</v>
      </c>
      <c r="F2599" s="82">
        <f t="shared" si="40"/>
        <v>416</v>
      </c>
      <c r="G2599" s="80" t="s">
        <v>53646</v>
      </c>
    </row>
    <row r="2600" ht="14" customHeight="1" spans="1:7">
      <c r="A2600" s="79" t="s">
        <v>56265</v>
      </c>
      <c r="B2600" s="87" t="s">
        <v>56266</v>
      </c>
      <c r="C2600" s="87" t="s">
        <v>11286</v>
      </c>
      <c r="D2600" s="88">
        <v>10.4</v>
      </c>
      <c r="E2600" s="82">
        <v>80</v>
      </c>
      <c r="F2600" s="82">
        <f t="shared" si="40"/>
        <v>832</v>
      </c>
      <c r="G2600" s="80" t="s">
        <v>53646</v>
      </c>
    </row>
    <row r="2601" ht="14" customHeight="1" spans="1:7">
      <c r="A2601" s="79" t="s">
        <v>56267</v>
      </c>
      <c r="B2601" s="87" t="s">
        <v>56268</v>
      </c>
      <c r="C2601" s="87" t="s">
        <v>39262</v>
      </c>
      <c r="D2601" s="88">
        <v>4.6</v>
      </c>
      <c r="E2601" s="82">
        <v>80</v>
      </c>
      <c r="F2601" s="82">
        <f t="shared" si="40"/>
        <v>368</v>
      </c>
      <c r="G2601" s="80" t="s">
        <v>53646</v>
      </c>
    </row>
    <row r="2602" ht="14" customHeight="1" spans="1:7">
      <c r="A2602" s="79" t="s">
        <v>56269</v>
      </c>
      <c r="B2602" s="87" t="s">
        <v>56270</v>
      </c>
      <c r="C2602" s="87" t="s">
        <v>1386</v>
      </c>
      <c r="D2602" s="88">
        <v>5.2</v>
      </c>
      <c r="E2602" s="82">
        <v>80</v>
      </c>
      <c r="F2602" s="82">
        <f t="shared" si="40"/>
        <v>416</v>
      </c>
      <c r="G2602" s="80" t="s">
        <v>53646</v>
      </c>
    </row>
    <row r="2603" ht="14" customHeight="1" spans="1:7">
      <c r="A2603" s="79" t="s">
        <v>56271</v>
      </c>
      <c r="B2603" s="87" t="s">
        <v>56272</v>
      </c>
      <c r="C2603" s="87" t="s">
        <v>36221</v>
      </c>
      <c r="D2603" s="88">
        <v>3.12</v>
      </c>
      <c r="E2603" s="82">
        <v>80</v>
      </c>
      <c r="F2603" s="82">
        <f t="shared" si="40"/>
        <v>249.6</v>
      </c>
      <c r="G2603" s="80" t="s">
        <v>53646</v>
      </c>
    </row>
    <row r="2604" ht="14" customHeight="1" spans="1:7">
      <c r="A2604" s="79" t="s">
        <v>56273</v>
      </c>
      <c r="B2604" s="87" t="s">
        <v>56274</v>
      </c>
      <c r="C2604" s="87" t="s">
        <v>56275</v>
      </c>
      <c r="D2604" s="88">
        <v>6.24</v>
      </c>
      <c r="E2604" s="82">
        <v>80</v>
      </c>
      <c r="F2604" s="82">
        <f t="shared" si="40"/>
        <v>499.2</v>
      </c>
      <c r="G2604" s="80" t="s">
        <v>53646</v>
      </c>
    </row>
    <row r="2605" ht="14" customHeight="1" spans="1:7">
      <c r="A2605" s="79" t="s">
        <v>56276</v>
      </c>
      <c r="B2605" s="87" t="s">
        <v>56277</v>
      </c>
      <c r="C2605" s="87" t="s">
        <v>56278</v>
      </c>
      <c r="D2605" s="88">
        <v>4.16</v>
      </c>
      <c r="E2605" s="82">
        <v>80</v>
      </c>
      <c r="F2605" s="82">
        <f t="shared" si="40"/>
        <v>332.8</v>
      </c>
      <c r="G2605" s="80" t="s">
        <v>53646</v>
      </c>
    </row>
    <row r="2606" ht="14" customHeight="1" spans="1:7">
      <c r="A2606" s="79" t="s">
        <v>56279</v>
      </c>
      <c r="B2606" s="87" t="s">
        <v>56280</v>
      </c>
      <c r="C2606" s="87" t="s">
        <v>211</v>
      </c>
      <c r="D2606" s="88">
        <v>4.16</v>
      </c>
      <c r="E2606" s="82">
        <v>80</v>
      </c>
      <c r="F2606" s="82">
        <f t="shared" si="40"/>
        <v>332.8</v>
      </c>
      <c r="G2606" s="80" t="s">
        <v>53646</v>
      </c>
    </row>
    <row r="2607" ht="14" customHeight="1" spans="1:7">
      <c r="A2607" s="79" t="s">
        <v>56281</v>
      </c>
      <c r="B2607" s="87" t="s">
        <v>56282</v>
      </c>
      <c r="C2607" s="87" t="s">
        <v>1878</v>
      </c>
      <c r="D2607" s="88">
        <v>4.16</v>
      </c>
      <c r="E2607" s="82">
        <v>80</v>
      </c>
      <c r="F2607" s="82">
        <f t="shared" si="40"/>
        <v>332.8</v>
      </c>
      <c r="G2607" s="80" t="s">
        <v>53646</v>
      </c>
    </row>
    <row r="2608" ht="14" customHeight="1" spans="1:7">
      <c r="A2608" s="79" t="s">
        <v>56283</v>
      </c>
      <c r="B2608" s="87" t="s">
        <v>56284</v>
      </c>
      <c r="C2608" s="87" t="s">
        <v>177</v>
      </c>
      <c r="D2608" s="88">
        <v>4.16</v>
      </c>
      <c r="E2608" s="82">
        <v>80</v>
      </c>
      <c r="F2608" s="82">
        <f t="shared" si="40"/>
        <v>332.8</v>
      </c>
      <c r="G2608" s="80" t="s">
        <v>53646</v>
      </c>
    </row>
    <row r="2609" ht="14" customHeight="1" spans="1:7">
      <c r="A2609" s="79" t="s">
        <v>56285</v>
      </c>
      <c r="B2609" s="87" t="s">
        <v>56286</v>
      </c>
      <c r="C2609" s="87" t="s">
        <v>56287</v>
      </c>
      <c r="D2609" s="88">
        <v>10.4</v>
      </c>
      <c r="E2609" s="82">
        <v>80</v>
      </c>
      <c r="F2609" s="82">
        <f t="shared" si="40"/>
        <v>832</v>
      </c>
      <c r="G2609" s="80" t="s">
        <v>53646</v>
      </c>
    </row>
    <row r="2610" ht="14" customHeight="1" spans="1:7">
      <c r="A2610" s="79" t="s">
        <v>56288</v>
      </c>
      <c r="B2610" s="87" t="s">
        <v>56289</v>
      </c>
      <c r="C2610" s="87" t="s">
        <v>56290</v>
      </c>
      <c r="D2610" s="88">
        <v>3.12</v>
      </c>
      <c r="E2610" s="82">
        <v>80</v>
      </c>
      <c r="F2610" s="82">
        <f t="shared" si="40"/>
        <v>249.6</v>
      </c>
      <c r="G2610" s="80" t="s">
        <v>53646</v>
      </c>
    </row>
    <row r="2611" ht="14" customHeight="1" spans="1:7">
      <c r="A2611" s="79" t="s">
        <v>56291</v>
      </c>
      <c r="B2611" s="87" t="s">
        <v>56292</v>
      </c>
      <c r="C2611" s="87" t="s">
        <v>3728</v>
      </c>
      <c r="D2611" s="88">
        <v>9.36</v>
      </c>
      <c r="E2611" s="82">
        <v>80</v>
      </c>
      <c r="F2611" s="82">
        <f t="shared" si="40"/>
        <v>748.8</v>
      </c>
      <c r="G2611" s="80" t="s">
        <v>53646</v>
      </c>
    </row>
    <row r="2612" ht="14" customHeight="1" spans="1:7">
      <c r="A2612" s="79" t="s">
        <v>56293</v>
      </c>
      <c r="B2612" s="87" t="s">
        <v>56294</v>
      </c>
      <c r="C2612" s="87" t="s">
        <v>169</v>
      </c>
      <c r="D2612" s="88">
        <v>3.12</v>
      </c>
      <c r="E2612" s="82">
        <v>80</v>
      </c>
      <c r="F2612" s="82">
        <f t="shared" si="40"/>
        <v>249.6</v>
      </c>
      <c r="G2612" s="80" t="s">
        <v>53646</v>
      </c>
    </row>
    <row r="2613" ht="14" customHeight="1" spans="1:7">
      <c r="A2613" s="79" t="s">
        <v>56295</v>
      </c>
      <c r="B2613" s="87" t="s">
        <v>56296</v>
      </c>
      <c r="C2613" s="87" t="s">
        <v>56297</v>
      </c>
      <c r="D2613" s="88">
        <v>3.12</v>
      </c>
      <c r="E2613" s="82">
        <v>80</v>
      </c>
      <c r="F2613" s="82">
        <f t="shared" si="40"/>
        <v>249.6</v>
      </c>
      <c r="G2613" s="80" t="s">
        <v>53646</v>
      </c>
    </row>
    <row r="2614" ht="14" customHeight="1" spans="1:7">
      <c r="A2614" s="79" t="s">
        <v>56298</v>
      </c>
      <c r="B2614" s="87" t="s">
        <v>56299</v>
      </c>
      <c r="C2614" s="87" t="s">
        <v>16561</v>
      </c>
      <c r="D2614" s="88">
        <v>9.36</v>
      </c>
      <c r="E2614" s="82">
        <v>80</v>
      </c>
      <c r="F2614" s="82">
        <f t="shared" si="40"/>
        <v>748.8</v>
      </c>
      <c r="G2614" s="80" t="s">
        <v>53646</v>
      </c>
    </row>
    <row r="2615" ht="14" customHeight="1" spans="1:7">
      <c r="A2615" s="79" t="s">
        <v>56300</v>
      </c>
      <c r="B2615" s="87" t="s">
        <v>56301</v>
      </c>
      <c r="C2615" s="87" t="s">
        <v>34398</v>
      </c>
      <c r="D2615" s="88">
        <v>4.16</v>
      </c>
      <c r="E2615" s="82">
        <v>80</v>
      </c>
      <c r="F2615" s="82">
        <f t="shared" si="40"/>
        <v>332.8</v>
      </c>
      <c r="G2615" s="80" t="s">
        <v>53646</v>
      </c>
    </row>
    <row r="2616" ht="14" customHeight="1" spans="1:7">
      <c r="A2616" s="79" t="s">
        <v>56302</v>
      </c>
      <c r="B2616" s="87" t="s">
        <v>56303</v>
      </c>
      <c r="C2616" s="87" t="s">
        <v>1710</v>
      </c>
      <c r="D2616" s="88">
        <v>2.08</v>
      </c>
      <c r="E2616" s="82">
        <v>80</v>
      </c>
      <c r="F2616" s="82">
        <f t="shared" si="40"/>
        <v>166.4</v>
      </c>
      <c r="G2616" s="80" t="s">
        <v>53646</v>
      </c>
    </row>
    <row r="2617" ht="14" customHeight="1" spans="1:7">
      <c r="A2617" s="79" t="s">
        <v>56304</v>
      </c>
      <c r="B2617" s="87" t="s">
        <v>56305</v>
      </c>
      <c r="C2617" s="87" t="s">
        <v>45655</v>
      </c>
      <c r="D2617" s="88">
        <v>2.08</v>
      </c>
      <c r="E2617" s="82">
        <v>80</v>
      </c>
      <c r="F2617" s="82">
        <f t="shared" si="40"/>
        <v>166.4</v>
      </c>
      <c r="G2617" s="80" t="s">
        <v>53646</v>
      </c>
    </row>
    <row r="2618" ht="14" customHeight="1" spans="1:7">
      <c r="A2618" s="79" t="s">
        <v>56306</v>
      </c>
      <c r="B2618" s="87" t="s">
        <v>56307</v>
      </c>
      <c r="C2618" s="87" t="s">
        <v>7777</v>
      </c>
      <c r="D2618" s="88">
        <v>2.08</v>
      </c>
      <c r="E2618" s="82">
        <v>80</v>
      </c>
      <c r="F2618" s="82">
        <f t="shared" si="40"/>
        <v>166.4</v>
      </c>
      <c r="G2618" s="80" t="s">
        <v>53646</v>
      </c>
    </row>
    <row r="2619" ht="14" customHeight="1" spans="1:7">
      <c r="A2619" s="79" t="s">
        <v>56308</v>
      </c>
      <c r="B2619" s="87" t="s">
        <v>56309</v>
      </c>
      <c r="C2619" s="87" t="s">
        <v>22088</v>
      </c>
      <c r="D2619" s="88">
        <v>4.16</v>
      </c>
      <c r="E2619" s="82">
        <v>80</v>
      </c>
      <c r="F2619" s="82">
        <f t="shared" si="40"/>
        <v>332.8</v>
      </c>
      <c r="G2619" s="80" t="s">
        <v>53646</v>
      </c>
    </row>
    <row r="2620" ht="14" customHeight="1" spans="1:7">
      <c r="A2620" s="79" t="s">
        <v>56310</v>
      </c>
      <c r="B2620" s="91" t="s">
        <v>56311</v>
      </c>
      <c r="C2620" s="92" t="s">
        <v>91</v>
      </c>
      <c r="D2620" s="81">
        <v>5.9</v>
      </c>
      <c r="E2620" s="82">
        <v>80</v>
      </c>
      <c r="F2620" s="82">
        <f t="shared" si="40"/>
        <v>472</v>
      </c>
      <c r="G2620" s="79" t="s">
        <v>56312</v>
      </c>
    </row>
    <row r="2621" ht="14" customHeight="1" spans="1:7">
      <c r="A2621" s="79" t="s">
        <v>56313</v>
      </c>
      <c r="B2621" s="91" t="s">
        <v>56314</v>
      </c>
      <c r="C2621" s="92" t="s">
        <v>16</v>
      </c>
      <c r="D2621" s="81">
        <v>5</v>
      </c>
      <c r="E2621" s="82">
        <v>80</v>
      </c>
      <c r="F2621" s="82">
        <f t="shared" si="40"/>
        <v>400</v>
      </c>
      <c r="G2621" s="79" t="s">
        <v>56312</v>
      </c>
    </row>
    <row r="2622" ht="14" customHeight="1" spans="1:7">
      <c r="A2622" s="79" t="s">
        <v>56315</v>
      </c>
      <c r="B2622" s="91" t="s">
        <v>56316</v>
      </c>
      <c r="C2622" s="92" t="s">
        <v>1300</v>
      </c>
      <c r="D2622" s="81">
        <v>4.34</v>
      </c>
      <c r="E2622" s="82">
        <v>80</v>
      </c>
      <c r="F2622" s="82">
        <f t="shared" si="40"/>
        <v>347.2</v>
      </c>
      <c r="G2622" s="79" t="s">
        <v>56312</v>
      </c>
    </row>
    <row r="2623" ht="14" customHeight="1" spans="1:7">
      <c r="A2623" s="79" t="s">
        <v>56317</v>
      </c>
      <c r="B2623" s="91" t="s">
        <v>56318</v>
      </c>
      <c r="C2623" s="92" t="s">
        <v>8660</v>
      </c>
      <c r="D2623" s="81">
        <v>3</v>
      </c>
      <c r="E2623" s="82">
        <v>80</v>
      </c>
      <c r="F2623" s="82">
        <f t="shared" si="40"/>
        <v>240</v>
      </c>
      <c r="G2623" s="79" t="s">
        <v>56312</v>
      </c>
    </row>
    <row r="2624" ht="14" customHeight="1" spans="1:7">
      <c r="A2624" s="79" t="s">
        <v>56319</v>
      </c>
      <c r="B2624" s="91" t="s">
        <v>56320</v>
      </c>
      <c r="C2624" s="92" t="s">
        <v>22718</v>
      </c>
      <c r="D2624" s="81">
        <v>3.4</v>
      </c>
      <c r="E2624" s="82">
        <v>80</v>
      </c>
      <c r="F2624" s="82">
        <f t="shared" si="40"/>
        <v>272</v>
      </c>
      <c r="G2624" s="79" t="s">
        <v>56312</v>
      </c>
    </row>
    <row r="2625" ht="14" customHeight="1" spans="1:7">
      <c r="A2625" s="79" t="s">
        <v>56321</v>
      </c>
      <c r="B2625" s="91" t="s">
        <v>56322</v>
      </c>
      <c r="C2625" s="92" t="s">
        <v>6869</v>
      </c>
      <c r="D2625" s="81">
        <f>4-0.326</f>
        <v>3.674</v>
      </c>
      <c r="E2625" s="82">
        <v>80</v>
      </c>
      <c r="F2625" s="82">
        <f t="shared" si="40"/>
        <v>293.92</v>
      </c>
      <c r="G2625" s="79" t="s">
        <v>56312</v>
      </c>
    </row>
    <row r="2626" ht="14" customHeight="1" spans="1:7">
      <c r="A2626" s="79" t="s">
        <v>56323</v>
      </c>
      <c r="B2626" s="91" t="s">
        <v>56324</v>
      </c>
      <c r="C2626" s="92" t="s">
        <v>45876</v>
      </c>
      <c r="D2626" s="81">
        <f>3.3-0.549</f>
        <v>2.751</v>
      </c>
      <c r="E2626" s="82">
        <v>80</v>
      </c>
      <c r="F2626" s="82">
        <f t="shared" si="40"/>
        <v>220.08</v>
      </c>
      <c r="G2626" s="79" t="s">
        <v>56312</v>
      </c>
    </row>
    <row r="2627" ht="14" customHeight="1" spans="1:7">
      <c r="A2627" s="79" t="s">
        <v>56325</v>
      </c>
      <c r="B2627" s="91" t="s">
        <v>56326</v>
      </c>
      <c r="C2627" s="92" t="s">
        <v>56327</v>
      </c>
      <c r="D2627" s="81">
        <v>6.6</v>
      </c>
      <c r="E2627" s="82">
        <v>80</v>
      </c>
      <c r="F2627" s="82">
        <f t="shared" si="40"/>
        <v>528</v>
      </c>
      <c r="G2627" s="79" t="s">
        <v>56312</v>
      </c>
    </row>
    <row r="2628" ht="14" customHeight="1" spans="1:7">
      <c r="A2628" s="79" t="s">
        <v>56328</v>
      </c>
      <c r="B2628" s="91" t="s">
        <v>56329</v>
      </c>
      <c r="C2628" s="92" t="s">
        <v>34125</v>
      </c>
      <c r="D2628" s="81">
        <v>5.95</v>
      </c>
      <c r="E2628" s="82">
        <v>80</v>
      </c>
      <c r="F2628" s="82">
        <f t="shared" ref="F2628:F2691" si="41">D2628*E2628</f>
        <v>476</v>
      </c>
      <c r="G2628" s="79" t="s">
        <v>56312</v>
      </c>
    </row>
    <row r="2629" ht="14" customHeight="1" spans="1:7">
      <c r="A2629" s="79" t="s">
        <v>56330</v>
      </c>
      <c r="B2629" s="91" t="s">
        <v>56331</v>
      </c>
      <c r="C2629" s="92" t="s">
        <v>56332</v>
      </c>
      <c r="D2629" s="81">
        <v>3</v>
      </c>
      <c r="E2629" s="82">
        <v>80</v>
      </c>
      <c r="F2629" s="82">
        <f t="shared" si="41"/>
        <v>240</v>
      </c>
      <c r="G2629" s="79" t="s">
        <v>56312</v>
      </c>
    </row>
    <row r="2630" ht="14" customHeight="1" spans="1:7">
      <c r="A2630" s="79" t="s">
        <v>56333</v>
      </c>
      <c r="B2630" s="91" t="s">
        <v>56334</v>
      </c>
      <c r="C2630" s="92" t="s">
        <v>1231</v>
      </c>
      <c r="D2630" s="81">
        <v>5</v>
      </c>
      <c r="E2630" s="82">
        <v>80</v>
      </c>
      <c r="F2630" s="82">
        <f t="shared" si="41"/>
        <v>400</v>
      </c>
      <c r="G2630" s="79" t="s">
        <v>56312</v>
      </c>
    </row>
    <row r="2631" ht="14" customHeight="1" spans="1:7">
      <c r="A2631" s="79" t="s">
        <v>56335</v>
      </c>
      <c r="B2631" s="91" t="s">
        <v>56336</v>
      </c>
      <c r="C2631" s="92" t="s">
        <v>56337</v>
      </c>
      <c r="D2631" s="81">
        <v>4</v>
      </c>
      <c r="E2631" s="82">
        <v>80</v>
      </c>
      <c r="F2631" s="82">
        <f t="shared" si="41"/>
        <v>320</v>
      </c>
      <c r="G2631" s="79" t="s">
        <v>56312</v>
      </c>
    </row>
    <row r="2632" ht="14" customHeight="1" spans="1:7">
      <c r="A2632" s="79" t="s">
        <v>56338</v>
      </c>
      <c r="B2632" s="91" t="s">
        <v>56339</v>
      </c>
      <c r="C2632" s="92" t="s">
        <v>19720</v>
      </c>
      <c r="D2632" s="81">
        <f>6.5-0.051</f>
        <v>6.449</v>
      </c>
      <c r="E2632" s="82">
        <v>80</v>
      </c>
      <c r="F2632" s="82">
        <f t="shared" si="41"/>
        <v>515.92</v>
      </c>
      <c r="G2632" s="79" t="s">
        <v>56312</v>
      </c>
    </row>
    <row r="2633" ht="14" customHeight="1" spans="1:7">
      <c r="A2633" s="79" t="s">
        <v>56340</v>
      </c>
      <c r="B2633" s="91" t="s">
        <v>56341</v>
      </c>
      <c r="C2633" s="92" t="s">
        <v>1624</v>
      </c>
      <c r="D2633" s="81">
        <v>2.86</v>
      </c>
      <c r="E2633" s="82">
        <v>80</v>
      </c>
      <c r="F2633" s="82">
        <f t="shared" si="41"/>
        <v>228.8</v>
      </c>
      <c r="G2633" s="79" t="s">
        <v>56312</v>
      </c>
    </row>
    <row r="2634" ht="14" customHeight="1" spans="1:7">
      <c r="A2634" s="79" t="s">
        <v>56342</v>
      </c>
      <c r="B2634" s="91" t="s">
        <v>56343</v>
      </c>
      <c r="C2634" s="92" t="s">
        <v>1618</v>
      </c>
      <c r="D2634" s="81">
        <v>9</v>
      </c>
      <c r="E2634" s="82">
        <v>80</v>
      </c>
      <c r="F2634" s="82">
        <f t="shared" si="41"/>
        <v>720</v>
      </c>
      <c r="G2634" s="79" t="s">
        <v>56312</v>
      </c>
    </row>
    <row r="2635" ht="14" customHeight="1" spans="1:7">
      <c r="A2635" s="79" t="s">
        <v>56344</v>
      </c>
      <c r="B2635" s="91" t="s">
        <v>56345</v>
      </c>
      <c r="C2635" s="92" t="s">
        <v>5955</v>
      </c>
      <c r="D2635" s="81">
        <v>9</v>
      </c>
      <c r="E2635" s="82">
        <v>80</v>
      </c>
      <c r="F2635" s="82">
        <f t="shared" si="41"/>
        <v>720</v>
      </c>
      <c r="G2635" s="79" t="s">
        <v>56312</v>
      </c>
    </row>
    <row r="2636" ht="14" customHeight="1" spans="1:7">
      <c r="A2636" s="79" t="s">
        <v>56346</v>
      </c>
      <c r="B2636" s="91" t="s">
        <v>56347</v>
      </c>
      <c r="C2636" s="92" t="s">
        <v>8870</v>
      </c>
      <c r="D2636" s="81">
        <v>5</v>
      </c>
      <c r="E2636" s="82">
        <v>80</v>
      </c>
      <c r="F2636" s="82">
        <f t="shared" si="41"/>
        <v>400</v>
      </c>
      <c r="G2636" s="79" t="s">
        <v>56312</v>
      </c>
    </row>
    <row r="2637" ht="14" customHeight="1" spans="1:7">
      <c r="A2637" s="79" t="s">
        <v>56348</v>
      </c>
      <c r="B2637" s="91" t="s">
        <v>56349</v>
      </c>
      <c r="C2637" s="92" t="s">
        <v>3458</v>
      </c>
      <c r="D2637" s="81">
        <v>4.27</v>
      </c>
      <c r="E2637" s="82">
        <v>80</v>
      </c>
      <c r="F2637" s="82">
        <f t="shared" si="41"/>
        <v>341.6</v>
      </c>
      <c r="G2637" s="79" t="s">
        <v>56312</v>
      </c>
    </row>
    <row r="2638" ht="14" customHeight="1" spans="1:7">
      <c r="A2638" s="79" t="s">
        <v>56350</v>
      </c>
      <c r="B2638" s="91" t="s">
        <v>56351</v>
      </c>
      <c r="C2638" s="92" t="s">
        <v>56352</v>
      </c>
      <c r="D2638" s="81">
        <v>3.06</v>
      </c>
      <c r="E2638" s="82">
        <v>80</v>
      </c>
      <c r="F2638" s="82">
        <f t="shared" si="41"/>
        <v>244.8</v>
      </c>
      <c r="G2638" s="79" t="s">
        <v>56312</v>
      </c>
    </row>
    <row r="2639" ht="14" customHeight="1" spans="1:7">
      <c r="A2639" s="79" t="s">
        <v>56353</v>
      </c>
      <c r="B2639" s="91" t="s">
        <v>56354</v>
      </c>
      <c r="C2639" s="92" t="s">
        <v>1219</v>
      </c>
      <c r="D2639" s="81">
        <v>5</v>
      </c>
      <c r="E2639" s="82">
        <v>80</v>
      </c>
      <c r="F2639" s="82">
        <f t="shared" si="41"/>
        <v>400</v>
      </c>
      <c r="G2639" s="79" t="s">
        <v>56312</v>
      </c>
    </row>
    <row r="2640" ht="14" customHeight="1" spans="1:7">
      <c r="A2640" s="79" t="s">
        <v>56355</v>
      </c>
      <c r="B2640" s="91" t="s">
        <v>56356</v>
      </c>
      <c r="C2640" s="92" t="s">
        <v>1244</v>
      </c>
      <c r="D2640" s="81">
        <f>5-0.544</f>
        <v>4.456</v>
      </c>
      <c r="E2640" s="82">
        <v>80</v>
      </c>
      <c r="F2640" s="82">
        <f t="shared" si="41"/>
        <v>356.48</v>
      </c>
      <c r="G2640" s="79" t="s">
        <v>56312</v>
      </c>
    </row>
    <row r="2641" ht="14" customHeight="1" spans="1:7">
      <c r="A2641" s="79" t="s">
        <v>56357</v>
      </c>
      <c r="B2641" s="91" t="s">
        <v>56358</v>
      </c>
      <c r="C2641" s="92" t="s">
        <v>25179</v>
      </c>
      <c r="D2641" s="81">
        <f>9-0.35</f>
        <v>8.65</v>
      </c>
      <c r="E2641" s="82">
        <v>80</v>
      </c>
      <c r="F2641" s="82">
        <f t="shared" si="41"/>
        <v>692</v>
      </c>
      <c r="G2641" s="79" t="s">
        <v>56312</v>
      </c>
    </row>
    <row r="2642" ht="14" customHeight="1" spans="1:7">
      <c r="A2642" s="79" t="s">
        <v>56359</v>
      </c>
      <c r="B2642" s="91" t="s">
        <v>56360</v>
      </c>
      <c r="C2642" s="92" t="s">
        <v>56361</v>
      </c>
      <c r="D2642" s="81">
        <v>6.5</v>
      </c>
      <c r="E2642" s="82">
        <v>80</v>
      </c>
      <c r="F2642" s="82">
        <f t="shared" si="41"/>
        <v>520</v>
      </c>
      <c r="G2642" s="79" t="s">
        <v>56312</v>
      </c>
    </row>
    <row r="2643" ht="14" customHeight="1" spans="1:7">
      <c r="A2643" s="79" t="s">
        <v>56362</v>
      </c>
      <c r="B2643" s="91" t="s">
        <v>56363</v>
      </c>
      <c r="C2643" s="92" t="s">
        <v>18301</v>
      </c>
      <c r="D2643" s="81">
        <v>3</v>
      </c>
      <c r="E2643" s="82">
        <v>80</v>
      </c>
      <c r="F2643" s="82">
        <f t="shared" si="41"/>
        <v>240</v>
      </c>
      <c r="G2643" s="79" t="s">
        <v>56312</v>
      </c>
    </row>
    <row r="2644" ht="14" customHeight="1" spans="1:7">
      <c r="A2644" s="79" t="s">
        <v>56364</v>
      </c>
      <c r="B2644" s="91" t="s">
        <v>56365</v>
      </c>
      <c r="C2644" s="92" t="s">
        <v>44926</v>
      </c>
      <c r="D2644" s="81">
        <v>5.35</v>
      </c>
      <c r="E2644" s="82">
        <v>80</v>
      </c>
      <c r="F2644" s="82">
        <f t="shared" si="41"/>
        <v>428</v>
      </c>
      <c r="G2644" s="79" t="s">
        <v>56312</v>
      </c>
    </row>
    <row r="2645" ht="14" customHeight="1" spans="1:7">
      <c r="A2645" s="79" t="s">
        <v>56366</v>
      </c>
      <c r="B2645" s="91" t="s">
        <v>56367</v>
      </c>
      <c r="C2645" s="92" t="s">
        <v>2589</v>
      </c>
      <c r="D2645" s="81">
        <v>4</v>
      </c>
      <c r="E2645" s="82">
        <v>80</v>
      </c>
      <c r="F2645" s="82">
        <f t="shared" si="41"/>
        <v>320</v>
      </c>
      <c r="G2645" s="79" t="s">
        <v>56312</v>
      </c>
    </row>
    <row r="2646" ht="14" customHeight="1" spans="1:7">
      <c r="A2646" s="79" t="s">
        <v>56368</v>
      </c>
      <c r="B2646" s="91" t="s">
        <v>56369</v>
      </c>
      <c r="C2646" s="92" t="s">
        <v>56370</v>
      </c>
      <c r="D2646" s="81">
        <v>3.42</v>
      </c>
      <c r="E2646" s="82">
        <v>80</v>
      </c>
      <c r="F2646" s="82">
        <f t="shared" si="41"/>
        <v>273.6</v>
      </c>
      <c r="G2646" s="79" t="s">
        <v>56312</v>
      </c>
    </row>
    <row r="2647" ht="14" customHeight="1" spans="1:7">
      <c r="A2647" s="79" t="s">
        <v>56371</v>
      </c>
      <c r="B2647" s="91" t="s">
        <v>56372</v>
      </c>
      <c r="C2647" s="92" t="s">
        <v>56373</v>
      </c>
      <c r="D2647" s="81">
        <v>5</v>
      </c>
      <c r="E2647" s="82">
        <v>80</v>
      </c>
      <c r="F2647" s="82">
        <f t="shared" si="41"/>
        <v>400</v>
      </c>
      <c r="G2647" s="79" t="s">
        <v>56312</v>
      </c>
    </row>
    <row r="2648" ht="14" customHeight="1" spans="1:7">
      <c r="A2648" s="79" t="s">
        <v>56374</v>
      </c>
      <c r="B2648" s="91" t="s">
        <v>56375</v>
      </c>
      <c r="C2648" s="92" t="s">
        <v>2609</v>
      </c>
      <c r="D2648" s="81">
        <v>5.06</v>
      </c>
      <c r="E2648" s="82">
        <v>80</v>
      </c>
      <c r="F2648" s="82">
        <f t="shared" si="41"/>
        <v>404.8</v>
      </c>
      <c r="G2648" s="79" t="s">
        <v>56312</v>
      </c>
    </row>
    <row r="2649" ht="14" customHeight="1" spans="1:7">
      <c r="A2649" s="79" t="s">
        <v>56376</v>
      </c>
      <c r="B2649" s="91" t="s">
        <v>56377</v>
      </c>
      <c r="C2649" s="92" t="s">
        <v>1021</v>
      </c>
      <c r="D2649" s="81">
        <v>6</v>
      </c>
      <c r="E2649" s="82">
        <v>80</v>
      </c>
      <c r="F2649" s="82">
        <f t="shared" si="41"/>
        <v>480</v>
      </c>
      <c r="G2649" s="79" t="s">
        <v>56312</v>
      </c>
    </row>
    <row r="2650" ht="14" customHeight="1" spans="1:7">
      <c r="A2650" s="79" t="s">
        <v>56378</v>
      </c>
      <c r="B2650" s="91" t="s">
        <v>56379</v>
      </c>
      <c r="C2650" s="92" t="s">
        <v>56380</v>
      </c>
      <c r="D2650" s="81">
        <v>8</v>
      </c>
      <c r="E2650" s="82">
        <v>80</v>
      </c>
      <c r="F2650" s="82">
        <f t="shared" si="41"/>
        <v>640</v>
      </c>
      <c r="G2650" s="79" t="s">
        <v>56312</v>
      </c>
    </row>
    <row r="2651" ht="14" customHeight="1" spans="1:7">
      <c r="A2651" s="79" t="s">
        <v>56381</v>
      </c>
      <c r="B2651" s="91" t="s">
        <v>56382</v>
      </c>
      <c r="C2651" s="92" t="s">
        <v>43148</v>
      </c>
      <c r="D2651" s="81">
        <v>4.5</v>
      </c>
      <c r="E2651" s="82">
        <v>80</v>
      </c>
      <c r="F2651" s="82">
        <f t="shared" si="41"/>
        <v>360</v>
      </c>
      <c r="G2651" s="79" t="s">
        <v>56312</v>
      </c>
    </row>
    <row r="2652" ht="14" customHeight="1" spans="1:7">
      <c r="A2652" s="79" t="s">
        <v>56383</v>
      </c>
      <c r="B2652" s="91" t="s">
        <v>56384</v>
      </c>
      <c r="C2652" s="92" t="s">
        <v>1750</v>
      </c>
      <c r="D2652" s="81">
        <f>3.3-0.94</f>
        <v>2.36</v>
      </c>
      <c r="E2652" s="82">
        <v>80</v>
      </c>
      <c r="F2652" s="82">
        <f t="shared" si="41"/>
        <v>188.8</v>
      </c>
      <c r="G2652" s="79" t="s">
        <v>56312</v>
      </c>
    </row>
    <row r="2653" ht="14" customHeight="1" spans="1:7">
      <c r="A2653" s="79" t="s">
        <v>56385</v>
      </c>
      <c r="B2653" s="91" t="s">
        <v>56386</v>
      </c>
      <c r="C2653" s="92" t="s">
        <v>3348</v>
      </c>
      <c r="D2653" s="81">
        <v>4.7</v>
      </c>
      <c r="E2653" s="82">
        <v>80</v>
      </c>
      <c r="F2653" s="82">
        <f t="shared" si="41"/>
        <v>376</v>
      </c>
      <c r="G2653" s="79" t="s">
        <v>56312</v>
      </c>
    </row>
    <row r="2654" ht="14" customHeight="1" spans="1:7">
      <c r="A2654" s="79" t="s">
        <v>56387</v>
      </c>
      <c r="B2654" s="91" t="s">
        <v>56388</v>
      </c>
      <c r="C2654" s="92" t="s">
        <v>56389</v>
      </c>
      <c r="D2654" s="81">
        <v>8.24</v>
      </c>
      <c r="E2654" s="82">
        <v>80</v>
      </c>
      <c r="F2654" s="82">
        <f t="shared" si="41"/>
        <v>659.2</v>
      </c>
      <c r="G2654" s="79" t="s">
        <v>56312</v>
      </c>
    </row>
    <row r="2655" ht="14" customHeight="1" spans="1:7">
      <c r="A2655" s="79" t="s">
        <v>56390</v>
      </c>
      <c r="B2655" s="91" t="s">
        <v>56391</v>
      </c>
      <c r="C2655" s="92" t="s">
        <v>1231</v>
      </c>
      <c r="D2655" s="81">
        <v>2.2</v>
      </c>
      <c r="E2655" s="82">
        <v>80</v>
      </c>
      <c r="F2655" s="82">
        <f t="shared" si="41"/>
        <v>176</v>
      </c>
      <c r="G2655" s="79" t="s">
        <v>56312</v>
      </c>
    </row>
    <row r="2656" ht="14" customHeight="1" spans="1:7">
      <c r="A2656" s="79" t="s">
        <v>56392</v>
      </c>
      <c r="B2656" s="91" t="s">
        <v>56393</v>
      </c>
      <c r="C2656" s="92" t="s">
        <v>1571</v>
      </c>
      <c r="D2656" s="81">
        <v>2.2</v>
      </c>
      <c r="E2656" s="82">
        <v>80</v>
      </c>
      <c r="F2656" s="82">
        <f t="shared" si="41"/>
        <v>176</v>
      </c>
      <c r="G2656" s="79" t="s">
        <v>56312</v>
      </c>
    </row>
    <row r="2657" ht="14" customHeight="1" spans="1:7">
      <c r="A2657" s="79" t="s">
        <v>56394</v>
      </c>
      <c r="B2657" s="91" t="s">
        <v>56395</v>
      </c>
      <c r="C2657" s="92" t="s">
        <v>56396</v>
      </c>
      <c r="D2657" s="81">
        <v>5.8</v>
      </c>
      <c r="E2657" s="82">
        <v>80</v>
      </c>
      <c r="F2657" s="82">
        <f t="shared" si="41"/>
        <v>464</v>
      </c>
      <c r="G2657" s="79" t="s">
        <v>56312</v>
      </c>
    </row>
    <row r="2658" ht="14" customHeight="1" spans="1:7">
      <c r="A2658" s="79" t="s">
        <v>56397</v>
      </c>
      <c r="B2658" s="91" t="s">
        <v>56398</v>
      </c>
      <c r="C2658" s="92" t="s">
        <v>56399</v>
      </c>
      <c r="D2658" s="81">
        <v>4.27</v>
      </c>
      <c r="E2658" s="82">
        <v>80</v>
      </c>
      <c r="F2658" s="82">
        <f t="shared" si="41"/>
        <v>341.6</v>
      </c>
      <c r="G2658" s="79" t="s">
        <v>56312</v>
      </c>
    </row>
    <row r="2659" ht="14" customHeight="1" spans="1:7">
      <c r="A2659" s="79" t="s">
        <v>56400</v>
      </c>
      <c r="B2659" s="91" t="s">
        <v>56401</v>
      </c>
      <c r="C2659" s="92" t="s">
        <v>45559</v>
      </c>
      <c r="D2659" s="81">
        <v>2.98</v>
      </c>
      <c r="E2659" s="82">
        <v>80</v>
      </c>
      <c r="F2659" s="82">
        <f t="shared" si="41"/>
        <v>238.4</v>
      </c>
      <c r="G2659" s="79" t="s">
        <v>56312</v>
      </c>
    </row>
    <row r="2660" ht="14" customHeight="1" spans="1:7">
      <c r="A2660" s="79" t="s">
        <v>56402</v>
      </c>
      <c r="B2660" s="91" t="s">
        <v>56403</v>
      </c>
      <c r="C2660" s="92" t="s">
        <v>1360</v>
      </c>
      <c r="D2660" s="81">
        <v>12</v>
      </c>
      <c r="E2660" s="82">
        <v>80</v>
      </c>
      <c r="F2660" s="82">
        <f t="shared" si="41"/>
        <v>960</v>
      </c>
      <c r="G2660" s="79" t="s">
        <v>56312</v>
      </c>
    </row>
    <row r="2661" ht="14" customHeight="1" spans="1:7">
      <c r="A2661" s="79" t="s">
        <v>56404</v>
      </c>
      <c r="B2661" s="91" t="s">
        <v>56405</v>
      </c>
      <c r="C2661" s="92" t="s">
        <v>56406</v>
      </c>
      <c r="D2661" s="81">
        <v>4</v>
      </c>
      <c r="E2661" s="82">
        <v>80</v>
      </c>
      <c r="F2661" s="82">
        <f t="shared" si="41"/>
        <v>320</v>
      </c>
      <c r="G2661" s="79" t="s">
        <v>56312</v>
      </c>
    </row>
    <row r="2662" ht="14" customHeight="1" spans="1:7">
      <c r="A2662" s="79" t="s">
        <v>56407</v>
      </c>
      <c r="B2662" s="91" t="s">
        <v>56408</v>
      </c>
      <c r="C2662" s="92" t="s">
        <v>1315</v>
      </c>
      <c r="D2662" s="81">
        <f>3-0.572</f>
        <v>2.428</v>
      </c>
      <c r="E2662" s="82">
        <v>80</v>
      </c>
      <c r="F2662" s="82">
        <f t="shared" si="41"/>
        <v>194.24</v>
      </c>
      <c r="G2662" s="79" t="s">
        <v>56312</v>
      </c>
    </row>
    <row r="2663" ht="14" customHeight="1" spans="1:7">
      <c r="A2663" s="79" t="s">
        <v>56409</v>
      </c>
      <c r="B2663" s="91" t="s">
        <v>56410</v>
      </c>
      <c r="C2663" s="92" t="s">
        <v>45790</v>
      </c>
      <c r="D2663" s="81">
        <v>1.73</v>
      </c>
      <c r="E2663" s="82">
        <v>80</v>
      </c>
      <c r="F2663" s="82">
        <f t="shared" si="41"/>
        <v>138.4</v>
      </c>
      <c r="G2663" s="79" t="s">
        <v>56312</v>
      </c>
    </row>
    <row r="2664" ht="14" customHeight="1" spans="1:7">
      <c r="A2664" s="79" t="s">
        <v>56411</v>
      </c>
      <c r="B2664" s="91" t="s">
        <v>56412</v>
      </c>
      <c r="C2664" s="92" t="s">
        <v>44883</v>
      </c>
      <c r="D2664" s="81">
        <f>8.5-0.512</f>
        <v>7.988</v>
      </c>
      <c r="E2664" s="82">
        <v>80</v>
      </c>
      <c r="F2664" s="82">
        <f t="shared" si="41"/>
        <v>639.04</v>
      </c>
      <c r="G2664" s="79" t="s">
        <v>56312</v>
      </c>
    </row>
    <row r="2665" ht="14" customHeight="1" spans="1:7">
      <c r="A2665" s="79" t="s">
        <v>56413</v>
      </c>
      <c r="B2665" s="91" t="s">
        <v>56414</v>
      </c>
      <c r="C2665" s="92" t="s">
        <v>2166</v>
      </c>
      <c r="D2665" s="81">
        <v>2.2</v>
      </c>
      <c r="E2665" s="82">
        <v>80</v>
      </c>
      <c r="F2665" s="82">
        <f t="shared" si="41"/>
        <v>176</v>
      </c>
      <c r="G2665" s="79" t="s">
        <v>56312</v>
      </c>
    </row>
    <row r="2666" ht="14" customHeight="1" spans="1:7">
      <c r="A2666" s="79" t="s">
        <v>56415</v>
      </c>
      <c r="B2666" s="91" t="s">
        <v>56416</v>
      </c>
      <c r="C2666" s="92" t="s">
        <v>1190</v>
      </c>
      <c r="D2666" s="81">
        <v>2.2</v>
      </c>
      <c r="E2666" s="82">
        <v>80</v>
      </c>
      <c r="F2666" s="82">
        <f t="shared" si="41"/>
        <v>176</v>
      </c>
      <c r="G2666" s="79" t="s">
        <v>56312</v>
      </c>
    </row>
    <row r="2667" ht="14" customHeight="1" spans="1:7">
      <c r="A2667" s="79" t="s">
        <v>56417</v>
      </c>
      <c r="B2667" s="91" t="s">
        <v>56418</v>
      </c>
      <c r="C2667" s="92" t="s">
        <v>39621</v>
      </c>
      <c r="D2667" s="81">
        <f>9.5-0.122</f>
        <v>9.378</v>
      </c>
      <c r="E2667" s="82">
        <v>80</v>
      </c>
      <c r="F2667" s="82">
        <f t="shared" si="41"/>
        <v>750.24</v>
      </c>
      <c r="G2667" s="79" t="s">
        <v>56312</v>
      </c>
    </row>
    <row r="2668" ht="14" customHeight="1" spans="1:7">
      <c r="A2668" s="79" t="s">
        <v>56419</v>
      </c>
      <c r="B2668" s="91" t="s">
        <v>56420</v>
      </c>
      <c r="C2668" s="92" t="s">
        <v>1247</v>
      </c>
      <c r="D2668" s="81">
        <v>3.8</v>
      </c>
      <c r="E2668" s="82">
        <v>80</v>
      </c>
      <c r="F2668" s="82">
        <f t="shared" si="41"/>
        <v>304</v>
      </c>
      <c r="G2668" s="79" t="s">
        <v>56312</v>
      </c>
    </row>
    <row r="2669" ht="14" customHeight="1" spans="1:7">
      <c r="A2669" s="79" t="s">
        <v>56421</v>
      </c>
      <c r="B2669" s="91" t="s">
        <v>56422</v>
      </c>
      <c r="C2669" s="92" t="s">
        <v>8660</v>
      </c>
      <c r="D2669" s="81">
        <v>6.6</v>
      </c>
      <c r="E2669" s="82">
        <v>80</v>
      </c>
      <c r="F2669" s="82">
        <f t="shared" si="41"/>
        <v>528</v>
      </c>
      <c r="G2669" s="79" t="s">
        <v>56312</v>
      </c>
    </row>
    <row r="2670" ht="14" customHeight="1" spans="1:7">
      <c r="A2670" s="79" t="s">
        <v>56423</v>
      </c>
      <c r="B2670" s="91" t="s">
        <v>56424</v>
      </c>
      <c r="C2670" s="92" t="s">
        <v>56425</v>
      </c>
      <c r="D2670" s="81">
        <f>8-0.69</f>
        <v>7.31</v>
      </c>
      <c r="E2670" s="82">
        <v>80</v>
      </c>
      <c r="F2670" s="82">
        <f t="shared" si="41"/>
        <v>584.8</v>
      </c>
      <c r="G2670" s="79" t="s">
        <v>56312</v>
      </c>
    </row>
    <row r="2671" ht="14" customHeight="1" spans="1:7">
      <c r="A2671" s="79" t="s">
        <v>56426</v>
      </c>
      <c r="B2671" s="91" t="s">
        <v>56427</v>
      </c>
      <c r="C2671" s="92" t="s">
        <v>18831</v>
      </c>
      <c r="D2671" s="81">
        <v>4</v>
      </c>
      <c r="E2671" s="82">
        <v>80</v>
      </c>
      <c r="F2671" s="82">
        <f t="shared" si="41"/>
        <v>320</v>
      </c>
      <c r="G2671" s="79" t="s">
        <v>56312</v>
      </c>
    </row>
    <row r="2672" ht="14" customHeight="1" spans="1:7">
      <c r="A2672" s="79" t="s">
        <v>56428</v>
      </c>
      <c r="B2672" s="91" t="s">
        <v>56429</v>
      </c>
      <c r="C2672" s="92" t="s">
        <v>889</v>
      </c>
      <c r="D2672" s="81">
        <v>7</v>
      </c>
      <c r="E2672" s="82">
        <v>80</v>
      </c>
      <c r="F2672" s="82">
        <f t="shared" si="41"/>
        <v>560</v>
      </c>
      <c r="G2672" s="79" t="s">
        <v>56312</v>
      </c>
    </row>
    <row r="2673" ht="14" customHeight="1" spans="1:7">
      <c r="A2673" s="79" t="s">
        <v>56430</v>
      </c>
      <c r="B2673" s="91" t="s">
        <v>56431</v>
      </c>
      <c r="C2673" s="92" t="s">
        <v>56432</v>
      </c>
      <c r="D2673" s="81">
        <f>5-0.224</f>
        <v>4.776</v>
      </c>
      <c r="E2673" s="82">
        <v>80</v>
      </c>
      <c r="F2673" s="82">
        <f t="shared" si="41"/>
        <v>382.08</v>
      </c>
      <c r="G2673" s="79" t="s">
        <v>56312</v>
      </c>
    </row>
    <row r="2674" ht="14" customHeight="1" spans="1:7">
      <c r="A2674" s="79" t="s">
        <v>56433</v>
      </c>
      <c r="B2674" s="91" t="s">
        <v>56434</v>
      </c>
      <c r="C2674" s="92" t="s">
        <v>3461</v>
      </c>
      <c r="D2674" s="81">
        <v>4</v>
      </c>
      <c r="E2674" s="82">
        <v>80</v>
      </c>
      <c r="F2674" s="82">
        <f t="shared" si="41"/>
        <v>320</v>
      </c>
      <c r="G2674" s="79" t="s">
        <v>56312</v>
      </c>
    </row>
    <row r="2675" ht="14" customHeight="1" spans="1:7">
      <c r="A2675" s="79" t="s">
        <v>56435</v>
      </c>
      <c r="B2675" s="91" t="s">
        <v>56436</v>
      </c>
      <c r="C2675" s="92" t="s">
        <v>39871</v>
      </c>
      <c r="D2675" s="81">
        <v>5.67</v>
      </c>
      <c r="E2675" s="82">
        <v>80</v>
      </c>
      <c r="F2675" s="82">
        <f t="shared" si="41"/>
        <v>453.6</v>
      </c>
      <c r="G2675" s="79" t="s">
        <v>56312</v>
      </c>
    </row>
    <row r="2676" ht="14" customHeight="1" spans="1:7">
      <c r="A2676" s="79" t="s">
        <v>56437</v>
      </c>
      <c r="B2676" s="91" t="s">
        <v>56438</v>
      </c>
      <c r="C2676" s="92" t="s">
        <v>917</v>
      </c>
      <c r="D2676" s="81">
        <f>2.7-0.614</f>
        <v>2.086</v>
      </c>
      <c r="E2676" s="82">
        <v>80</v>
      </c>
      <c r="F2676" s="82">
        <f t="shared" si="41"/>
        <v>166.88</v>
      </c>
      <c r="G2676" s="79" t="s">
        <v>56312</v>
      </c>
    </row>
    <row r="2677" ht="14" customHeight="1" spans="1:7">
      <c r="A2677" s="79" t="s">
        <v>56439</v>
      </c>
      <c r="B2677" s="91" t="s">
        <v>56440</v>
      </c>
      <c r="C2677" s="92" t="s">
        <v>1975</v>
      </c>
      <c r="D2677" s="81">
        <v>4</v>
      </c>
      <c r="E2677" s="82">
        <v>80</v>
      </c>
      <c r="F2677" s="82">
        <f t="shared" si="41"/>
        <v>320</v>
      </c>
      <c r="G2677" s="79" t="s">
        <v>56312</v>
      </c>
    </row>
    <row r="2678" ht="14" customHeight="1" spans="1:7">
      <c r="A2678" s="79" t="s">
        <v>56441</v>
      </c>
      <c r="B2678" s="91" t="s">
        <v>56442</v>
      </c>
      <c r="C2678" s="92" t="s">
        <v>21204</v>
      </c>
      <c r="D2678" s="81">
        <f>4.2-1.636</f>
        <v>2.564</v>
      </c>
      <c r="E2678" s="82">
        <v>80</v>
      </c>
      <c r="F2678" s="82">
        <f t="shared" si="41"/>
        <v>205.12</v>
      </c>
      <c r="G2678" s="79" t="s">
        <v>56312</v>
      </c>
    </row>
    <row r="2679" ht="14" customHeight="1" spans="1:7">
      <c r="A2679" s="79" t="s">
        <v>56443</v>
      </c>
      <c r="B2679" s="91" t="s">
        <v>56444</v>
      </c>
      <c r="C2679" s="92" t="s">
        <v>48017</v>
      </c>
      <c r="D2679" s="81">
        <v>3.3</v>
      </c>
      <c r="E2679" s="82">
        <v>80</v>
      </c>
      <c r="F2679" s="82">
        <f t="shared" si="41"/>
        <v>264</v>
      </c>
      <c r="G2679" s="79" t="s">
        <v>56312</v>
      </c>
    </row>
    <row r="2680" ht="14" customHeight="1" spans="1:7">
      <c r="A2680" s="79" t="s">
        <v>56445</v>
      </c>
      <c r="B2680" s="91" t="s">
        <v>56446</v>
      </c>
      <c r="C2680" s="92" t="s">
        <v>6800</v>
      </c>
      <c r="D2680" s="81">
        <v>0.42</v>
      </c>
      <c r="E2680" s="82">
        <v>80</v>
      </c>
      <c r="F2680" s="82">
        <f t="shared" si="41"/>
        <v>33.6</v>
      </c>
      <c r="G2680" s="79" t="s">
        <v>56312</v>
      </c>
    </row>
    <row r="2681" ht="14" customHeight="1" spans="1:7">
      <c r="A2681" s="79" t="s">
        <v>56447</v>
      </c>
      <c r="B2681" s="91" t="s">
        <v>56448</v>
      </c>
      <c r="C2681" s="92" t="s">
        <v>13493</v>
      </c>
      <c r="D2681" s="81">
        <v>4</v>
      </c>
      <c r="E2681" s="82">
        <v>80</v>
      </c>
      <c r="F2681" s="82">
        <f t="shared" si="41"/>
        <v>320</v>
      </c>
      <c r="G2681" s="79" t="s">
        <v>56312</v>
      </c>
    </row>
    <row r="2682" ht="14" customHeight="1" spans="1:7">
      <c r="A2682" s="79" t="s">
        <v>56449</v>
      </c>
      <c r="B2682" s="91" t="s">
        <v>56450</v>
      </c>
      <c r="C2682" s="92" t="s">
        <v>91</v>
      </c>
      <c r="D2682" s="81">
        <v>4.19</v>
      </c>
      <c r="E2682" s="82">
        <v>80</v>
      </c>
      <c r="F2682" s="82">
        <f t="shared" si="41"/>
        <v>335.2</v>
      </c>
      <c r="G2682" s="79" t="s">
        <v>56312</v>
      </c>
    </row>
    <row r="2683" ht="14" customHeight="1" spans="1:7">
      <c r="A2683" s="79" t="s">
        <v>56451</v>
      </c>
      <c r="B2683" s="91" t="s">
        <v>56452</v>
      </c>
      <c r="C2683" s="92" t="s">
        <v>8310</v>
      </c>
      <c r="D2683" s="81">
        <v>4.49</v>
      </c>
      <c r="E2683" s="82">
        <v>80</v>
      </c>
      <c r="F2683" s="82">
        <f t="shared" si="41"/>
        <v>359.2</v>
      </c>
      <c r="G2683" s="79" t="s">
        <v>56312</v>
      </c>
    </row>
    <row r="2684" ht="14" customHeight="1" spans="1:7">
      <c r="A2684" s="79" t="s">
        <v>56453</v>
      </c>
      <c r="B2684" s="91" t="s">
        <v>56454</v>
      </c>
      <c r="C2684" s="92" t="s">
        <v>939</v>
      </c>
      <c r="D2684" s="81">
        <v>1.8</v>
      </c>
      <c r="E2684" s="82">
        <v>80</v>
      </c>
      <c r="F2684" s="82">
        <f t="shared" si="41"/>
        <v>144</v>
      </c>
      <c r="G2684" s="79" t="s">
        <v>56312</v>
      </c>
    </row>
    <row r="2685" ht="14" customHeight="1" spans="1:7">
      <c r="A2685" s="79" t="s">
        <v>56455</v>
      </c>
      <c r="B2685" s="91" t="s">
        <v>56456</v>
      </c>
      <c r="C2685" s="92" t="s">
        <v>56457</v>
      </c>
      <c r="D2685" s="81">
        <v>3.3</v>
      </c>
      <c r="E2685" s="82">
        <v>80</v>
      </c>
      <c r="F2685" s="82">
        <f t="shared" si="41"/>
        <v>264</v>
      </c>
      <c r="G2685" s="79" t="s">
        <v>56312</v>
      </c>
    </row>
    <row r="2686" ht="14" customHeight="1" spans="1:7">
      <c r="A2686" s="79" t="s">
        <v>56458</v>
      </c>
      <c r="B2686" s="91" t="s">
        <v>56459</v>
      </c>
      <c r="C2686" s="92" t="s">
        <v>1861</v>
      </c>
      <c r="D2686" s="81">
        <f>7-0.564</f>
        <v>6.436</v>
      </c>
      <c r="E2686" s="82">
        <v>80</v>
      </c>
      <c r="F2686" s="82">
        <f t="shared" si="41"/>
        <v>514.88</v>
      </c>
      <c r="G2686" s="79" t="s">
        <v>56312</v>
      </c>
    </row>
    <row r="2687" ht="14" customHeight="1" spans="1:7">
      <c r="A2687" s="79" t="s">
        <v>56460</v>
      </c>
      <c r="B2687" s="91" t="s">
        <v>56461</v>
      </c>
      <c r="C2687" s="92" t="s">
        <v>56462</v>
      </c>
      <c r="D2687" s="81">
        <f>7-0.76</f>
        <v>6.24</v>
      </c>
      <c r="E2687" s="82">
        <v>80</v>
      </c>
      <c r="F2687" s="82">
        <f t="shared" si="41"/>
        <v>499.2</v>
      </c>
      <c r="G2687" s="79" t="s">
        <v>56312</v>
      </c>
    </row>
    <row r="2688" ht="14" customHeight="1" spans="1:7">
      <c r="A2688" s="79" t="s">
        <v>56463</v>
      </c>
      <c r="B2688" s="91" t="s">
        <v>56464</v>
      </c>
      <c r="C2688" s="92" t="s">
        <v>56465</v>
      </c>
      <c r="D2688" s="81">
        <v>2.2</v>
      </c>
      <c r="E2688" s="82">
        <v>80</v>
      </c>
      <c r="F2688" s="82">
        <f t="shared" si="41"/>
        <v>176</v>
      </c>
      <c r="G2688" s="79" t="s">
        <v>56312</v>
      </c>
    </row>
    <row r="2689" ht="14" customHeight="1" spans="1:7">
      <c r="A2689" s="79" t="s">
        <v>56466</v>
      </c>
      <c r="B2689" s="91" t="s">
        <v>56467</v>
      </c>
      <c r="C2689" s="92" t="s">
        <v>34125</v>
      </c>
      <c r="D2689" s="81">
        <v>3.5</v>
      </c>
      <c r="E2689" s="82">
        <v>80</v>
      </c>
      <c r="F2689" s="82">
        <f t="shared" si="41"/>
        <v>280</v>
      </c>
      <c r="G2689" s="79" t="s">
        <v>56312</v>
      </c>
    </row>
    <row r="2690" ht="14" customHeight="1" spans="1:7">
      <c r="A2690" s="79" t="s">
        <v>56468</v>
      </c>
      <c r="B2690" s="91" t="s">
        <v>56469</v>
      </c>
      <c r="C2690" s="92" t="s">
        <v>56470</v>
      </c>
      <c r="D2690" s="81">
        <v>7.55</v>
      </c>
      <c r="E2690" s="82">
        <v>80</v>
      </c>
      <c r="F2690" s="82">
        <f t="shared" si="41"/>
        <v>604</v>
      </c>
      <c r="G2690" s="79" t="s">
        <v>56312</v>
      </c>
    </row>
    <row r="2691" ht="14" customHeight="1" spans="1:7">
      <c r="A2691" s="79" t="s">
        <v>56471</v>
      </c>
      <c r="B2691" s="91" t="s">
        <v>56472</v>
      </c>
      <c r="C2691" s="92" t="s">
        <v>56473</v>
      </c>
      <c r="D2691" s="81">
        <v>7.5</v>
      </c>
      <c r="E2691" s="82">
        <v>80</v>
      </c>
      <c r="F2691" s="82">
        <f t="shared" si="41"/>
        <v>600</v>
      </c>
      <c r="G2691" s="79" t="s">
        <v>56312</v>
      </c>
    </row>
    <row r="2692" ht="14" customHeight="1" spans="1:7">
      <c r="A2692" s="79" t="s">
        <v>56474</v>
      </c>
      <c r="B2692" s="91" t="s">
        <v>56475</v>
      </c>
      <c r="C2692" s="92" t="s">
        <v>3857</v>
      </c>
      <c r="D2692" s="81">
        <f>4.77-1.895</f>
        <v>2.875</v>
      </c>
      <c r="E2692" s="82">
        <v>80</v>
      </c>
      <c r="F2692" s="82">
        <f t="shared" ref="F2692:F2755" si="42">D2692*E2692</f>
        <v>230</v>
      </c>
      <c r="G2692" s="79" t="s">
        <v>56312</v>
      </c>
    </row>
    <row r="2693" ht="14" customHeight="1" spans="1:7">
      <c r="A2693" s="79" t="s">
        <v>56476</v>
      </c>
      <c r="B2693" s="91" t="s">
        <v>56477</v>
      </c>
      <c r="C2693" s="92" t="s">
        <v>5776</v>
      </c>
      <c r="D2693" s="81">
        <v>9.5</v>
      </c>
      <c r="E2693" s="82">
        <v>80</v>
      </c>
      <c r="F2693" s="82">
        <f t="shared" si="42"/>
        <v>760</v>
      </c>
      <c r="G2693" s="79" t="s">
        <v>56312</v>
      </c>
    </row>
    <row r="2694" ht="14" customHeight="1" spans="1:7">
      <c r="A2694" s="79" t="s">
        <v>56478</v>
      </c>
      <c r="B2694" s="91" t="s">
        <v>56479</v>
      </c>
      <c r="C2694" s="92" t="s">
        <v>1305</v>
      </c>
      <c r="D2694" s="81">
        <v>5</v>
      </c>
      <c r="E2694" s="82">
        <v>80</v>
      </c>
      <c r="F2694" s="82">
        <f t="shared" si="42"/>
        <v>400</v>
      </c>
      <c r="G2694" s="79" t="s">
        <v>56312</v>
      </c>
    </row>
    <row r="2695" ht="14" customHeight="1" spans="1:7">
      <c r="A2695" s="79" t="s">
        <v>56480</v>
      </c>
      <c r="B2695" s="91" t="s">
        <v>56481</v>
      </c>
      <c r="C2695" s="92" t="s">
        <v>3785</v>
      </c>
      <c r="D2695" s="81">
        <v>7</v>
      </c>
      <c r="E2695" s="82">
        <v>80</v>
      </c>
      <c r="F2695" s="82">
        <f t="shared" si="42"/>
        <v>560</v>
      </c>
      <c r="G2695" s="79" t="s">
        <v>56312</v>
      </c>
    </row>
    <row r="2696" ht="14" customHeight="1" spans="1:7">
      <c r="A2696" s="79" t="s">
        <v>56482</v>
      </c>
      <c r="B2696" s="91" t="s">
        <v>56483</v>
      </c>
      <c r="C2696" s="92" t="s">
        <v>5538</v>
      </c>
      <c r="D2696" s="81">
        <v>4</v>
      </c>
      <c r="E2696" s="82">
        <v>80</v>
      </c>
      <c r="F2696" s="82">
        <f t="shared" si="42"/>
        <v>320</v>
      </c>
      <c r="G2696" s="79" t="s">
        <v>56312</v>
      </c>
    </row>
    <row r="2697" ht="14" customHeight="1" spans="1:7">
      <c r="A2697" s="79" t="s">
        <v>56484</v>
      </c>
      <c r="B2697" s="91" t="s">
        <v>56485</v>
      </c>
      <c r="C2697" s="92" t="s">
        <v>1932</v>
      </c>
      <c r="D2697" s="81">
        <v>4.05</v>
      </c>
      <c r="E2697" s="82">
        <v>80</v>
      </c>
      <c r="F2697" s="82">
        <f t="shared" si="42"/>
        <v>324</v>
      </c>
      <c r="G2697" s="79" t="s">
        <v>56312</v>
      </c>
    </row>
    <row r="2698" ht="14" customHeight="1" spans="1:7">
      <c r="A2698" s="79" t="s">
        <v>56486</v>
      </c>
      <c r="B2698" s="91" t="s">
        <v>56487</v>
      </c>
      <c r="C2698" s="92" t="s">
        <v>56488</v>
      </c>
      <c r="D2698" s="81">
        <v>4</v>
      </c>
      <c r="E2698" s="82">
        <v>80</v>
      </c>
      <c r="F2698" s="82">
        <f t="shared" si="42"/>
        <v>320</v>
      </c>
      <c r="G2698" s="79" t="s">
        <v>56312</v>
      </c>
    </row>
    <row r="2699" ht="14" customHeight="1" spans="1:7">
      <c r="A2699" s="79" t="s">
        <v>56489</v>
      </c>
      <c r="B2699" s="91" t="s">
        <v>56490</v>
      </c>
      <c r="C2699" s="92" t="s">
        <v>56491</v>
      </c>
      <c r="D2699" s="81">
        <v>6.7</v>
      </c>
      <c r="E2699" s="82">
        <v>80</v>
      </c>
      <c r="F2699" s="82">
        <f t="shared" si="42"/>
        <v>536</v>
      </c>
      <c r="G2699" s="79" t="s">
        <v>56312</v>
      </c>
    </row>
    <row r="2700" ht="14" customHeight="1" spans="1:7">
      <c r="A2700" s="79" t="s">
        <v>56492</v>
      </c>
      <c r="B2700" s="91" t="s">
        <v>56493</v>
      </c>
      <c r="C2700" s="92" t="s">
        <v>33117</v>
      </c>
      <c r="D2700" s="81">
        <v>5</v>
      </c>
      <c r="E2700" s="82">
        <v>80</v>
      </c>
      <c r="F2700" s="82">
        <f t="shared" si="42"/>
        <v>400</v>
      </c>
      <c r="G2700" s="79" t="s">
        <v>56312</v>
      </c>
    </row>
    <row r="2701" ht="14" customHeight="1" spans="1:7">
      <c r="A2701" s="79" t="s">
        <v>56494</v>
      </c>
      <c r="B2701" s="91" t="s">
        <v>56495</v>
      </c>
      <c r="C2701" s="92" t="s">
        <v>10105</v>
      </c>
      <c r="D2701" s="81">
        <v>4</v>
      </c>
      <c r="E2701" s="82">
        <v>80</v>
      </c>
      <c r="F2701" s="82">
        <f t="shared" si="42"/>
        <v>320</v>
      </c>
      <c r="G2701" s="79" t="s">
        <v>56312</v>
      </c>
    </row>
    <row r="2702" ht="14" customHeight="1" spans="1:7">
      <c r="A2702" s="79" t="s">
        <v>56496</v>
      </c>
      <c r="B2702" s="91" t="s">
        <v>56497</v>
      </c>
      <c r="C2702" s="92" t="s">
        <v>56498</v>
      </c>
      <c r="D2702" s="81">
        <v>3.55</v>
      </c>
      <c r="E2702" s="82">
        <v>80</v>
      </c>
      <c r="F2702" s="82">
        <f t="shared" si="42"/>
        <v>284</v>
      </c>
      <c r="G2702" s="79" t="s">
        <v>56312</v>
      </c>
    </row>
    <row r="2703" ht="14" customHeight="1" spans="1:7">
      <c r="A2703" s="79" t="s">
        <v>56499</v>
      </c>
      <c r="B2703" s="91" t="s">
        <v>56500</v>
      </c>
      <c r="C2703" s="92" t="s">
        <v>36142</v>
      </c>
      <c r="D2703" s="81">
        <v>7</v>
      </c>
      <c r="E2703" s="82">
        <v>80</v>
      </c>
      <c r="F2703" s="82">
        <f t="shared" si="42"/>
        <v>560</v>
      </c>
      <c r="G2703" s="79" t="s">
        <v>56312</v>
      </c>
    </row>
    <row r="2704" ht="14" customHeight="1" spans="1:7">
      <c r="A2704" s="79" t="s">
        <v>56501</v>
      </c>
      <c r="B2704" s="91" t="s">
        <v>56502</v>
      </c>
      <c r="C2704" s="92" t="s">
        <v>6537</v>
      </c>
      <c r="D2704" s="81">
        <v>3.21</v>
      </c>
      <c r="E2704" s="82">
        <v>80</v>
      </c>
      <c r="F2704" s="82">
        <f t="shared" si="42"/>
        <v>256.8</v>
      </c>
      <c r="G2704" s="79" t="s">
        <v>56312</v>
      </c>
    </row>
    <row r="2705" ht="14" customHeight="1" spans="1:7">
      <c r="A2705" s="79" t="s">
        <v>56503</v>
      </c>
      <c r="B2705" s="91" t="s">
        <v>56504</v>
      </c>
      <c r="C2705" s="92" t="s">
        <v>1300</v>
      </c>
      <c r="D2705" s="81">
        <v>10</v>
      </c>
      <c r="E2705" s="82">
        <v>80</v>
      </c>
      <c r="F2705" s="82">
        <f t="shared" si="42"/>
        <v>800</v>
      </c>
      <c r="G2705" s="79" t="s">
        <v>56312</v>
      </c>
    </row>
    <row r="2706" ht="14" customHeight="1" spans="1:7">
      <c r="A2706" s="79" t="s">
        <v>56505</v>
      </c>
      <c r="B2706" s="91" t="s">
        <v>56506</v>
      </c>
      <c r="C2706" s="92" t="s">
        <v>56507</v>
      </c>
      <c r="D2706" s="81">
        <v>3.11</v>
      </c>
      <c r="E2706" s="82">
        <v>80</v>
      </c>
      <c r="F2706" s="82">
        <f t="shared" si="42"/>
        <v>248.8</v>
      </c>
      <c r="G2706" s="79" t="s">
        <v>56312</v>
      </c>
    </row>
    <row r="2707" ht="14" customHeight="1" spans="1:7">
      <c r="A2707" s="79" t="s">
        <v>56508</v>
      </c>
      <c r="B2707" s="91" t="s">
        <v>56509</v>
      </c>
      <c r="C2707" s="92" t="s">
        <v>2625</v>
      </c>
      <c r="D2707" s="81">
        <v>11</v>
      </c>
      <c r="E2707" s="82">
        <v>80</v>
      </c>
      <c r="F2707" s="82">
        <f t="shared" si="42"/>
        <v>880</v>
      </c>
      <c r="G2707" s="79" t="s">
        <v>56312</v>
      </c>
    </row>
    <row r="2708" ht="14" customHeight="1" spans="1:7">
      <c r="A2708" s="79" t="s">
        <v>56510</v>
      </c>
      <c r="B2708" s="91" t="s">
        <v>56511</v>
      </c>
      <c r="C2708" s="92" t="s">
        <v>978</v>
      </c>
      <c r="D2708" s="81">
        <v>3.6</v>
      </c>
      <c r="E2708" s="82">
        <v>80</v>
      </c>
      <c r="F2708" s="82">
        <f t="shared" si="42"/>
        <v>288</v>
      </c>
      <c r="G2708" s="79" t="s">
        <v>56312</v>
      </c>
    </row>
    <row r="2709" ht="14" customHeight="1" spans="1:7">
      <c r="A2709" s="79" t="s">
        <v>56512</v>
      </c>
      <c r="B2709" s="91" t="s">
        <v>56513</v>
      </c>
      <c r="C2709" s="92" t="s">
        <v>7675</v>
      </c>
      <c r="D2709" s="81">
        <v>3.11</v>
      </c>
      <c r="E2709" s="82">
        <v>80</v>
      </c>
      <c r="F2709" s="82">
        <f t="shared" si="42"/>
        <v>248.8</v>
      </c>
      <c r="G2709" s="79" t="s">
        <v>56312</v>
      </c>
    </row>
    <row r="2710" ht="14" customHeight="1" spans="1:7">
      <c r="A2710" s="79" t="s">
        <v>56514</v>
      </c>
      <c r="B2710" s="91" t="s">
        <v>56515</v>
      </c>
      <c r="C2710" s="92" t="s">
        <v>35956</v>
      </c>
      <c r="D2710" s="81">
        <v>2.35</v>
      </c>
      <c r="E2710" s="82">
        <v>80</v>
      </c>
      <c r="F2710" s="82">
        <f t="shared" si="42"/>
        <v>188</v>
      </c>
      <c r="G2710" s="79" t="s">
        <v>56312</v>
      </c>
    </row>
    <row r="2711" ht="14" customHeight="1" spans="1:7">
      <c r="A2711" s="79" t="s">
        <v>56516</v>
      </c>
      <c r="B2711" s="91" t="s">
        <v>56517</v>
      </c>
      <c r="C2711" s="92" t="s">
        <v>54438</v>
      </c>
      <c r="D2711" s="81">
        <v>2.36</v>
      </c>
      <c r="E2711" s="82">
        <v>80</v>
      </c>
      <c r="F2711" s="82">
        <f t="shared" si="42"/>
        <v>188.8</v>
      </c>
      <c r="G2711" s="79" t="s">
        <v>56312</v>
      </c>
    </row>
    <row r="2712" ht="14" customHeight="1" spans="1:7">
      <c r="A2712" s="79" t="s">
        <v>56518</v>
      </c>
      <c r="B2712" s="91" t="s">
        <v>56519</v>
      </c>
      <c r="C2712" s="92" t="s">
        <v>56520</v>
      </c>
      <c r="D2712" s="81">
        <f>2.6-0.12</f>
        <v>2.48</v>
      </c>
      <c r="E2712" s="82">
        <v>80</v>
      </c>
      <c r="F2712" s="82">
        <f t="shared" si="42"/>
        <v>198.4</v>
      </c>
      <c r="G2712" s="79" t="s">
        <v>56312</v>
      </c>
    </row>
    <row r="2713" ht="14" customHeight="1" spans="1:7">
      <c r="A2713" s="79" t="s">
        <v>56521</v>
      </c>
      <c r="B2713" s="91" t="s">
        <v>56522</v>
      </c>
      <c r="C2713" s="92" t="s">
        <v>56523</v>
      </c>
      <c r="D2713" s="81">
        <v>2.6</v>
      </c>
      <c r="E2713" s="82">
        <v>80</v>
      </c>
      <c r="F2713" s="82">
        <f t="shared" si="42"/>
        <v>208</v>
      </c>
      <c r="G2713" s="79" t="s">
        <v>56312</v>
      </c>
    </row>
    <row r="2714" ht="14" customHeight="1" spans="1:7">
      <c r="A2714" s="79" t="s">
        <v>56524</v>
      </c>
      <c r="B2714" s="91" t="s">
        <v>56525</v>
      </c>
      <c r="C2714" s="92" t="s">
        <v>7040</v>
      </c>
      <c r="D2714" s="81">
        <v>3.44</v>
      </c>
      <c r="E2714" s="82">
        <v>80</v>
      </c>
      <c r="F2714" s="82">
        <f t="shared" si="42"/>
        <v>275.2</v>
      </c>
      <c r="G2714" s="79" t="s">
        <v>56312</v>
      </c>
    </row>
    <row r="2715" ht="14" customHeight="1" spans="1:7">
      <c r="A2715" s="79" t="s">
        <v>56526</v>
      </c>
      <c r="B2715" s="91" t="s">
        <v>56527</v>
      </c>
      <c r="C2715" s="92" t="s">
        <v>56528</v>
      </c>
      <c r="D2715" s="81">
        <v>3</v>
      </c>
      <c r="E2715" s="82">
        <v>80</v>
      </c>
      <c r="F2715" s="82">
        <f t="shared" si="42"/>
        <v>240</v>
      </c>
      <c r="G2715" s="79" t="s">
        <v>56312</v>
      </c>
    </row>
    <row r="2716" ht="14" customHeight="1" spans="1:7">
      <c r="A2716" s="79" t="s">
        <v>56529</v>
      </c>
      <c r="B2716" s="91" t="s">
        <v>56530</v>
      </c>
      <c r="C2716" s="92" t="s">
        <v>53072</v>
      </c>
      <c r="D2716" s="81">
        <v>3</v>
      </c>
      <c r="E2716" s="82">
        <v>80</v>
      </c>
      <c r="F2716" s="82">
        <f t="shared" si="42"/>
        <v>240</v>
      </c>
      <c r="G2716" s="79" t="s">
        <v>56312</v>
      </c>
    </row>
    <row r="2717" ht="14" customHeight="1" spans="1:7">
      <c r="A2717" s="79" t="s">
        <v>56531</v>
      </c>
      <c r="B2717" s="91" t="s">
        <v>56532</v>
      </c>
      <c r="C2717" s="92" t="s">
        <v>33683</v>
      </c>
      <c r="D2717" s="81">
        <v>3</v>
      </c>
      <c r="E2717" s="82">
        <v>80</v>
      </c>
      <c r="F2717" s="82">
        <f t="shared" si="42"/>
        <v>240</v>
      </c>
      <c r="G2717" s="79" t="s">
        <v>56312</v>
      </c>
    </row>
    <row r="2718" ht="14" customHeight="1" spans="1:7">
      <c r="A2718" s="79" t="s">
        <v>56533</v>
      </c>
      <c r="B2718" s="91" t="s">
        <v>56534</v>
      </c>
      <c r="C2718" s="92" t="s">
        <v>56535</v>
      </c>
      <c r="D2718" s="81">
        <v>10</v>
      </c>
      <c r="E2718" s="82">
        <v>80</v>
      </c>
      <c r="F2718" s="82">
        <f t="shared" si="42"/>
        <v>800</v>
      </c>
      <c r="G2718" s="79" t="s">
        <v>56312</v>
      </c>
    </row>
    <row r="2719" ht="14" customHeight="1" spans="1:7">
      <c r="A2719" s="79" t="s">
        <v>56536</v>
      </c>
      <c r="B2719" s="91" t="s">
        <v>56537</v>
      </c>
      <c r="C2719" s="92" t="s">
        <v>37688</v>
      </c>
      <c r="D2719" s="81">
        <v>3</v>
      </c>
      <c r="E2719" s="82">
        <v>80</v>
      </c>
      <c r="F2719" s="82">
        <f t="shared" si="42"/>
        <v>240</v>
      </c>
      <c r="G2719" s="79" t="s">
        <v>56312</v>
      </c>
    </row>
    <row r="2720" ht="14" customHeight="1" spans="1:7">
      <c r="A2720" s="79" t="s">
        <v>56538</v>
      </c>
      <c r="B2720" s="91" t="s">
        <v>56539</v>
      </c>
      <c r="C2720" s="92" t="s">
        <v>10761</v>
      </c>
      <c r="D2720" s="81">
        <v>7</v>
      </c>
      <c r="E2720" s="82">
        <v>80</v>
      </c>
      <c r="F2720" s="82">
        <f t="shared" si="42"/>
        <v>560</v>
      </c>
      <c r="G2720" s="79" t="s">
        <v>56312</v>
      </c>
    </row>
    <row r="2721" ht="14" customHeight="1" spans="1:7">
      <c r="A2721" s="79" t="s">
        <v>56540</v>
      </c>
      <c r="B2721" s="91" t="s">
        <v>56541</v>
      </c>
      <c r="C2721" s="92" t="s">
        <v>10408</v>
      </c>
      <c r="D2721" s="81">
        <v>5</v>
      </c>
      <c r="E2721" s="82">
        <v>80</v>
      </c>
      <c r="F2721" s="82">
        <f t="shared" si="42"/>
        <v>400</v>
      </c>
      <c r="G2721" s="79" t="s">
        <v>56312</v>
      </c>
    </row>
    <row r="2722" ht="14" customHeight="1" spans="1:7">
      <c r="A2722" s="79" t="s">
        <v>56542</v>
      </c>
      <c r="B2722" s="91" t="s">
        <v>56543</v>
      </c>
      <c r="C2722" s="92" t="s">
        <v>3365</v>
      </c>
      <c r="D2722" s="81">
        <v>5</v>
      </c>
      <c r="E2722" s="82">
        <v>80</v>
      </c>
      <c r="F2722" s="82">
        <f t="shared" si="42"/>
        <v>400</v>
      </c>
      <c r="G2722" s="79" t="s">
        <v>56312</v>
      </c>
    </row>
    <row r="2723" ht="14" customHeight="1" spans="1:7">
      <c r="A2723" s="79" t="s">
        <v>56544</v>
      </c>
      <c r="B2723" s="91" t="s">
        <v>56545</v>
      </c>
      <c r="C2723" s="92" t="s">
        <v>2019</v>
      </c>
      <c r="D2723" s="81">
        <v>2.11</v>
      </c>
      <c r="E2723" s="82">
        <v>80</v>
      </c>
      <c r="F2723" s="82">
        <f t="shared" si="42"/>
        <v>168.8</v>
      </c>
      <c r="G2723" s="79" t="s">
        <v>56312</v>
      </c>
    </row>
    <row r="2724" ht="14" customHeight="1" spans="1:7">
      <c r="A2724" s="79" t="s">
        <v>56546</v>
      </c>
      <c r="B2724" s="91" t="s">
        <v>56547</v>
      </c>
      <c r="C2724" s="92" t="s">
        <v>2831</v>
      </c>
      <c r="D2724" s="81">
        <v>6</v>
      </c>
      <c r="E2724" s="82">
        <v>80</v>
      </c>
      <c r="F2724" s="82">
        <f t="shared" si="42"/>
        <v>480</v>
      </c>
      <c r="G2724" s="79" t="s">
        <v>56312</v>
      </c>
    </row>
    <row r="2725" ht="14" customHeight="1" spans="1:7">
      <c r="A2725" s="79" t="s">
        <v>56548</v>
      </c>
      <c r="B2725" s="91" t="s">
        <v>56549</v>
      </c>
      <c r="C2725" s="92" t="s">
        <v>5370</v>
      </c>
      <c r="D2725" s="81">
        <f>15-1.61</f>
        <v>13.39</v>
      </c>
      <c r="E2725" s="82">
        <v>80</v>
      </c>
      <c r="F2725" s="82">
        <f t="shared" si="42"/>
        <v>1071.2</v>
      </c>
      <c r="G2725" s="79" t="s">
        <v>56312</v>
      </c>
    </row>
    <row r="2726" ht="14" customHeight="1" spans="1:7">
      <c r="A2726" s="79" t="s">
        <v>56550</v>
      </c>
      <c r="B2726" s="91" t="s">
        <v>56551</v>
      </c>
      <c r="C2726" s="92" t="s">
        <v>5478</v>
      </c>
      <c r="D2726" s="81">
        <v>3.05</v>
      </c>
      <c r="E2726" s="82">
        <v>80</v>
      </c>
      <c r="F2726" s="82">
        <f t="shared" si="42"/>
        <v>244</v>
      </c>
      <c r="G2726" s="79" t="s">
        <v>56312</v>
      </c>
    </row>
    <row r="2727" ht="14" customHeight="1" spans="1:7">
      <c r="A2727" s="79" t="s">
        <v>56552</v>
      </c>
      <c r="B2727" s="91" t="s">
        <v>56553</v>
      </c>
      <c r="C2727" s="92" t="s">
        <v>900</v>
      </c>
      <c r="D2727" s="81">
        <v>5.2</v>
      </c>
      <c r="E2727" s="82">
        <v>80</v>
      </c>
      <c r="F2727" s="82">
        <f t="shared" si="42"/>
        <v>416</v>
      </c>
      <c r="G2727" s="79" t="s">
        <v>56312</v>
      </c>
    </row>
    <row r="2728" ht="14" customHeight="1" spans="1:7">
      <c r="A2728" s="79" t="s">
        <v>56554</v>
      </c>
      <c r="B2728" s="91" t="s">
        <v>56555</v>
      </c>
      <c r="C2728" s="92" t="s">
        <v>11068</v>
      </c>
      <c r="D2728" s="81">
        <v>10</v>
      </c>
      <c r="E2728" s="82">
        <v>80</v>
      </c>
      <c r="F2728" s="82">
        <f t="shared" si="42"/>
        <v>800</v>
      </c>
      <c r="G2728" s="79" t="s">
        <v>56312</v>
      </c>
    </row>
    <row r="2729" ht="14" customHeight="1" spans="1:7">
      <c r="A2729" s="79" t="s">
        <v>56556</v>
      </c>
      <c r="B2729" s="91" t="s">
        <v>56557</v>
      </c>
      <c r="C2729" s="92" t="s">
        <v>1932</v>
      </c>
      <c r="D2729" s="81">
        <v>3</v>
      </c>
      <c r="E2729" s="82">
        <v>80</v>
      </c>
      <c r="F2729" s="82">
        <f t="shared" si="42"/>
        <v>240</v>
      </c>
      <c r="G2729" s="79" t="s">
        <v>56312</v>
      </c>
    </row>
    <row r="2730" ht="14" customHeight="1" spans="1:7">
      <c r="A2730" s="79" t="s">
        <v>56558</v>
      </c>
      <c r="B2730" s="91" t="s">
        <v>56559</v>
      </c>
      <c r="C2730" s="92" t="s">
        <v>56560</v>
      </c>
      <c r="D2730" s="81">
        <v>10.5</v>
      </c>
      <c r="E2730" s="82">
        <v>80</v>
      </c>
      <c r="F2730" s="82">
        <f t="shared" si="42"/>
        <v>840</v>
      </c>
      <c r="G2730" s="79" t="s">
        <v>56312</v>
      </c>
    </row>
    <row r="2731" ht="14" customHeight="1" spans="1:7">
      <c r="A2731" s="79" t="s">
        <v>56561</v>
      </c>
      <c r="B2731" s="91" t="s">
        <v>56562</v>
      </c>
      <c r="C2731" s="92" t="s">
        <v>11643</v>
      </c>
      <c r="D2731" s="81">
        <v>10.5</v>
      </c>
      <c r="E2731" s="82">
        <v>80</v>
      </c>
      <c r="F2731" s="82">
        <f t="shared" si="42"/>
        <v>840</v>
      </c>
      <c r="G2731" s="79" t="s">
        <v>56312</v>
      </c>
    </row>
    <row r="2732" ht="14" customHeight="1" spans="1:7">
      <c r="A2732" s="79" t="s">
        <v>56563</v>
      </c>
      <c r="B2732" s="91" t="s">
        <v>56564</v>
      </c>
      <c r="C2732" s="92" t="s">
        <v>36516</v>
      </c>
      <c r="D2732" s="81">
        <v>4</v>
      </c>
      <c r="E2732" s="82">
        <v>80</v>
      </c>
      <c r="F2732" s="82">
        <f t="shared" si="42"/>
        <v>320</v>
      </c>
      <c r="G2732" s="79" t="s">
        <v>56312</v>
      </c>
    </row>
    <row r="2733" ht="14" customHeight="1" spans="1:7">
      <c r="A2733" s="79" t="s">
        <v>56565</v>
      </c>
      <c r="B2733" s="91" t="s">
        <v>56566</v>
      </c>
      <c r="C2733" s="92" t="s">
        <v>972</v>
      </c>
      <c r="D2733" s="81">
        <v>4</v>
      </c>
      <c r="E2733" s="82">
        <v>80</v>
      </c>
      <c r="F2733" s="82">
        <f t="shared" si="42"/>
        <v>320</v>
      </c>
      <c r="G2733" s="79" t="s">
        <v>56312</v>
      </c>
    </row>
    <row r="2734" ht="14" customHeight="1" spans="1:7">
      <c r="A2734" s="79" t="s">
        <v>56567</v>
      </c>
      <c r="B2734" s="91" t="s">
        <v>56568</v>
      </c>
      <c r="C2734" s="92" t="s">
        <v>34125</v>
      </c>
      <c r="D2734" s="81">
        <v>9.5</v>
      </c>
      <c r="E2734" s="82">
        <v>80</v>
      </c>
      <c r="F2734" s="82">
        <f t="shared" si="42"/>
        <v>760</v>
      </c>
      <c r="G2734" s="79" t="s">
        <v>56312</v>
      </c>
    </row>
    <row r="2735" ht="14" customHeight="1" spans="1:7">
      <c r="A2735" s="79" t="s">
        <v>56569</v>
      </c>
      <c r="B2735" s="91" t="s">
        <v>56570</v>
      </c>
      <c r="C2735" s="92" t="s">
        <v>6829</v>
      </c>
      <c r="D2735" s="81">
        <v>8.6</v>
      </c>
      <c r="E2735" s="82">
        <v>80</v>
      </c>
      <c r="F2735" s="82">
        <f t="shared" si="42"/>
        <v>688</v>
      </c>
      <c r="G2735" s="79" t="s">
        <v>56312</v>
      </c>
    </row>
    <row r="2736" ht="14" customHeight="1" spans="1:7">
      <c r="A2736" s="79" t="s">
        <v>56571</v>
      </c>
      <c r="B2736" s="91" t="s">
        <v>56572</v>
      </c>
      <c r="C2736" s="92" t="s">
        <v>56573</v>
      </c>
      <c r="D2736" s="81">
        <v>8.8</v>
      </c>
      <c r="E2736" s="82">
        <v>80</v>
      </c>
      <c r="F2736" s="82">
        <f t="shared" si="42"/>
        <v>704</v>
      </c>
      <c r="G2736" s="79" t="s">
        <v>56312</v>
      </c>
    </row>
    <row r="2737" ht="14" customHeight="1" spans="1:7">
      <c r="A2737" s="79" t="s">
        <v>56574</v>
      </c>
      <c r="B2737" s="91" t="s">
        <v>56575</v>
      </c>
      <c r="C2737" s="92" t="s">
        <v>31533</v>
      </c>
      <c r="D2737" s="81">
        <v>9</v>
      </c>
      <c r="E2737" s="82">
        <v>80</v>
      </c>
      <c r="F2737" s="82">
        <f t="shared" si="42"/>
        <v>720</v>
      </c>
      <c r="G2737" s="79" t="s">
        <v>56312</v>
      </c>
    </row>
    <row r="2738" ht="14" customHeight="1" spans="1:7">
      <c r="A2738" s="79" t="s">
        <v>56576</v>
      </c>
      <c r="B2738" s="91" t="s">
        <v>56577</v>
      </c>
      <c r="C2738" s="92" t="s">
        <v>1231</v>
      </c>
      <c r="D2738" s="81">
        <v>8.5</v>
      </c>
      <c r="E2738" s="82">
        <v>80</v>
      </c>
      <c r="F2738" s="82">
        <f t="shared" si="42"/>
        <v>680</v>
      </c>
      <c r="G2738" s="79" t="s">
        <v>56312</v>
      </c>
    </row>
    <row r="2739" ht="14" customHeight="1" spans="1:7">
      <c r="A2739" s="79" t="s">
        <v>56578</v>
      </c>
      <c r="B2739" s="91" t="s">
        <v>56579</v>
      </c>
      <c r="C2739" s="92" t="s">
        <v>1367</v>
      </c>
      <c r="D2739" s="81">
        <v>7.6</v>
      </c>
      <c r="E2739" s="82">
        <v>80</v>
      </c>
      <c r="F2739" s="82">
        <f t="shared" si="42"/>
        <v>608</v>
      </c>
      <c r="G2739" s="79" t="s">
        <v>56312</v>
      </c>
    </row>
    <row r="2740" ht="14" customHeight="1" spans="1:7">
      <c r="A2740" s="79" t="s">
        <v>56580</v>
      </c>
      <c r="B2740" s="91" t="s">
        <v>56581</v>
      </c>
      <c r="C2740" s="92" t="s">
        <v>8768</v>
      </c>
      <c r="D2740" s="81">
        <v>7.2</v>
      </c>
      <c r="E2740" s="82">
        <v>80</v>
      </c>
      <c r="F2740" s="82">
        <f t="shared" si="42"/>
        <v>576</v>
      </c>
      <c r="G2740" s="79" t="s">
        <v>56312</v>
      </c>
    </row>
    <row r="2741" ht="14" customHeight="1" spans="1:7">
      <c r="A2741" s="79" t="s">
        <v>56582</v>
      </c>
      <c r="B2741" s="91" t="s">
        <v>56583</v>
      </c>
      <c r="C2741" s="92" t="s">
        <v>56498</v>
      </c>
      <c r="D2741" s="81">
        <v>8</v>
      </c>
      <c r="E2741" s="82">
        <v>80</v>
      </c>
      <c r="F2741" s="82">
        <f t="shared" si="42"/>
        <v>640</v>
      </c>
      <c r="G2741" s="79" t="s">
        <v>56312</v>
      </c>
    </row>
    <row r="2742" ht="14" customHeight="1" spans="1:7">
      <c r="A2742" s="79" t="s">
        <v>56584</v>
      </c>
      <c r="B2742" s="91" t="s">
        <v>56585</v>
      </c>
      <c r="C2742" s="92" t="s">
        <v>245</v>
      </c>
      <c r="D2742" s="81">
        <v>6.7</v>
      </c>
      <c r="E2742" s="82">
        <v>80</v>
      </c>
      <c r="F2742" s="82">
        <f t="shared" si="42"/>
        <v>536</v>
      </c>
      <c r="G2742" s="79" t="s">
        <v>56312</v>
      </c>
    </row>
    <row r="2743" ht="14" customHeight="1" spans="1:7">
      <c r="A2743" s="79" t="s">
        <v>56586</v>
      </c>
      <c r="B2743" s="91" t="s">
        <v>56587</v>
      </c>
      <c r="C2743" s="92" t="s">
        <v>56588</v>
      </c>
      <c r="D2743" s="81">
        <v>6.6</v>
      </c>
      <c r="E2743" s="82">
        <v>80</v>
      </c>
      <c r="F2743" s="82">
        <f t="shared" si="42"/>
        <v>528</v>
      </c>
      <c r="G2743" s="79" t="s">
        <v>56312</v>
      </c>
    </row>
    <row r="2744" ht="14" customHeight="1" spans="1:7">
      <c r="A2744" s="79" t="s">
        <v>56589</v>
      </c>
      <c r="B2744" s="91" t="s">
        <v>56590</v>
      </c>
      <c r="C2744" s="92" t="s">
        <v>18681</v>
      </c>
      <c r="D2744" s="81">
        <f>6.6-0.41</f>
        <v>6.19</v>
      </c>
      <c r="E2744" s="82">
        <v>80</v>
      </c>
      <c r="F2744" s="82">
        <f t="shared" si="42"/>
        <v>495.2</v>
      </c>
      <c r="G2744" s="79" t="s">
        <v>56312</v>
      </c>
    </row>
    <row r="2745" ht="14" customHeight="1" spans="1:7">
      <c r="A2745" s="79" t="s">
        <v>56591</v>
      </c>
      <c r="B2745" s="91" t="s">
        <v>56592</v>
      </c>
      <c r="C2745" s="92" t="s">
        <v>56593</v>
      </c>
      <c r="D2745" s="81">
        <v>8.81</v>
      </c>
      <c r="E2745" s="82">
        <v>80</v>
      </c>
      <c r="F2745" s="82">
        <f t="shared" si="42"/>
        <v>704.8</v>
      </c>
      <c r="G2745" s="79" t="s">
        <v>56312</v>
      </c>
    </row>
    <row r="2746" ht="14" customHeight="1" spans="1:7">
      <c r="A2746" s="79" t="s">
        <v>56594</v>
      </c>
      <c r="B2746" s="91" t="s">
        <v>56595</v>
      </c>
      <c r="C2746" s="92" t="s">
        <v>8451</v>
      </c>
      <c r="D2746" s="81">
        <v>6</v>
      </c>
      <c r="E2746" s="82">
        <v>80</v>
      </c>
      <c r="F2746" s="82">
        <f t="shared" si="42"/>
        <v>480</v>
      </c>
      <c r="G2746" s="79" t="s">
        <v>56312</v>
      </c>
    </row>
    <row r="2747" ht="14" customHeight="1" spans="1:7">
      <c r="A2747" s="79" t="s">
        <v>56596</v>
      </c>
      <c r="B2747" s="91" t="s">
        <v>56597</v>
      </c>
      <c r="C2747" s="92" t="s">
        <v>56598</v>
      </c>
      <c r="D2747" s="81">
        <v>6.6</v>
      </c>
      <c r="E2747" s="82">
        <v>80</v>
      </c>
      <c r="F2747" s="82">
        <f t="shared" si="42"/>
        <v>528</v>
      </c>
      <c r="G2747" s="79" t="s">
        <v>56312</v>
      </c>
    </row>
    <row r="2748" ht="14" customHeight="1" spans="1:7">
      <c r="A2748" s="79" t="s">
        <v>56599</v>
      </c>
      <c r="B2748" s="91" t="s">
        <v>56600</v>
      </c>
      <c r="C2748" s="92" t="s">
        <v>44812</v>
      </c>
      <c r="D2748" s="81">
        <v>4.5</v>
      </c>
      <c r="E2748" s="82">
        <v>80</v>
      </c>
      <c r="F2748" s="82">
        <f t="shared" si="42"/>
        <v>360</v>
      </c>
      <c r="G2748" s="79" t="s">
        <v>56312</v>
      </c>
    </row>
    <row r="2749" ht="14" customHeight="1" spans="1:7">
      <c r="A2749" s="79" t="s">
        <v>56601</v>
      </c>
      <c r="B2749" s="91" t="s">
        <v>56602</v>
      </c>
      <c r="C2749" s="92" t="s">
        <v>387</v>
      </c>
      <c r="D2749" s="81">
        <v>8</v>
      </c>
      <c r="E2749" s="82">
        <v>80</v>
      </c>
      <c r="F2749" s="82">
        <f t="shared" si="42"/>
        <v>640</v>
      </c>
      <c r="G2749" s="79" t="s">
        <v>56312</v>
      </c>
    </row>
    <row r="2750" ht="14" customHeight="1" spans="1:7">
      <c r="A2750" s="79" t="s">
        <v>56603</v>
      </c>
      <c r="B2750" s="91" t="s">
        <v>56604</v>
      </c>
      <c r="C2750" s="92" t="s">
        <v>1305</v>
      </c>
      <c r="D2750" s="81">
        <v>5.8</v>
      </c>
      <c r="E2750" s="82">
        <v>80</v>
      </c>
      <c r="F2750" s="82">
        <f t="shared" si="42"/>
        <v>464</v>
      </c>
      <c r="G2750" s="79" t="s">
        <v>56312</v>
      </c>
    </row>
    <row r="2751" ht="14" customHeight="1" spans="1:7">
      <c r="A2751" s="79" t="s">
        <v>56605</v>
      </c>
      <c r="B2751" s="91" t="s">
        <v>56606</v>
      </c>
      <c r="C2751" s="92" t="s">
        <v>56607</v>
      </c>
      <c r="D2751" s="81">
        <v>3.6</v>
      </c>
      <c r="E2751" s="82">
        <v>80</v>
      </c>
      <c r="F2751" s="82">
        <f t="shared" si="42"/>
        <v>288</v>
      </c>
      <c r="G2751" s="79" t="s">
        <v>56312</v>
      </c>
    </row>
    <row r="2752" ht="14" customHeight="1" spans="1:7">
      <c r="A2752" s="79" t="s">
        <v>56608</v>
      </c>
      <c r="B2752" s="91" t="s">
        <v>56609</v>
      </c>
      <c r="C2752" s="92" t="s">
        <v>13300</v>
      </c>
      <c r="D2752" s="81">
        <v>4.2</v>
      </c>
      <c r="E2752" s="82">
        <v>80</v>
      </c>
      <c r="F2752" s="82">
        <f t="shared" si="42"/>
        <v>336</v>
      </c>
      <c r="G2752" s="79" t="s">
        <v>56312</v>
      </c>
    </row>
    <row r="2753" ht="14" customHeight="1" spans="1:7">
      <c r="A2753" s="79" t="s">
        <v>56610</v>
      </c>
      <c r="B2753" s="91" t="s">
        <v>56611</v>
      </c>
      <c r="C2753" s="92" t="s">
        <v>18740</v>
      </c>
      <c r="D2753" s="81">
        <v>5</v>
      </c>
      <c r="E2753" s="82">
        <v>80</v>
      </c>
      <c r="F2753" s="82">
        <f t="shared" si="42"/>
        <v>400</v>
      </c>
      <c r="G2753" s="79" t="s">
        <v>56312</v>
      </c>
    </row>
    <row r="2754" ht="14" customHeight="1" spans="1:7">
      <c r="A2754" s="79" t="s">
        <v>56612</v>
      </c>
      <c r="B2754" s="91" t="s">
        <v>56613</v>
      </c>
      <c r="C2754" s="92" t="s">
        <v>56614</v>
      </c>
      <c r="D2754" s="81">
        <v>5</v>
      </c>
      <c r="E2754" s="82">
        <v>80</v>
      </c>
      <c r="F2754" s="82">
        <f t="shared" si="42"/>
        <v>400</v>
      </c>
      <c r="G2754" s="79" t="s">
        <v>56312</v>
      </c>
    </row>
    <row r="2755" ht="14" customHeight="1" spans="1:7">
      <c r="A2755" s="79" t="s">
        <v>56615</v>
      </c>
      <c r="B2755" s="91" t="s">
        <v>56616</v>
      </c>
      <c r="C2755" s="92" t="s">
        <v>1247</v>
      </c>
      <c r="D2755" s="81">
        <v>4.8</v>
      </c>
      <c r="E2755" s="82">
        <v>80</v>
      </c>
      <c r="F2755" s="82">
        <f t="shared" si="42"/>
        <v>384</v>
      </c>
      <c r="G2755" s="79" t="s">
        <v>56312</v>
      </c>
    </row>
    <row r="2756" ht="14" customHeight="1" spans="1:7">
      <c r="A2756" s="79" t="s">
        <v>56617</v>
      </c>
      <c r="B2756" s="91" t="s">
        <v>56618</v>
      </c>
      <c r="C2756" s="93" t="s">
        <v>33541</v>
      </c>
      <c r="D2756" s="81">
        <v>5.5</v>
      </c>
      <c r="E2756" s="82">
        <v>80</v>
      </c>
      <c r="F2756" s="82">
        <f t="shared" ref="F2756:F2819" si="43">D2756*E2756</f>
        <v>440</v>
      </c>
      <c r="G2756" s="79" t="s">
        <v>56312</v>
      </c>
    </row>
    <row r="2757" ht="14" customHeight="1" spans="1:7">
      <c r="A2757" s="79" t="s">
        <v>56619</v>
      </c>
      <c r="B2757" s="91" t="s">
        <v>56620</v>
      </c>
      <c r="C2757" s="92" t="s">
        <v>56621</v>
      </c>
      <c r="D2757" s="81">
        <v>3.93</v>
      </c>
      <c r="E2757" s="82">
        <v>80</v>
      </c>
      <c r="F2757" s="82">
        <f t="shared" si="43"/>
        <v>314.4</v>
      </c>
      <c r="G2757" s="79" t="s">
        <v>56312</v>
      </c>
    </row>
    <row r="2758" ht="14" customHeight="1" spans="1:7">
      <c r="A2758" s="79" t="s">
        <v>56622</v>
      </c>
      <c r="B2758" s="91" t="s">
        <v>56623</v>
      </c>
      <c r="C2758" s="92" t="s">
        <v>49950</v>
      </c>
      <c r="D2758" s="81">
        <v>7</v>
      </c>
      <c r="E2758" s="82">
        <v>80</v>
      </c>
      <c r="F2758" s="82">
        <f t="shared" si="43"/>
        <v>560</v>
      </c>
      <c r="G2758" s="79" t="s">
        <v>56312</v>
      </c>
    </row>
    <row r="2759" ht="14" customHeight="1" spans="1:7">
      <c r="A2759" s="79" t="s">
        <v>56624</v>
      </c>
      <c r="B2759" s="91" t="s">
        <v>56625</v>
      </c>
      <c r="C2759" s="92" t="s">
        <v>56626</v>
      </c>
      <c r="D2759" s="81">
        <v>8.2</v>
      </c>
      <c r="E2759" s="82">
        <v>80</v>
      </c>
      <c r="F2759" s="82">
        <f t="shared" si="43"/>
        <v>656</v>
      </c>
      <c r="G2759" s="79" t="s">
        <v>56312</v>
      </c>
    </row>
    <row r="2760" ht="14" customHeight="1" spans="1:7">
      <c r="A2760" s="79" t="s">
        <v>56627</v>
      </c>
      <c r="B2760" s="91" t="s">
        <v>56628</v>
      </c>
      <c r="C2760" s="92" t="s">
        <v>16</v>
      </c>
      <c r="D2760" s="81">
        <v>9.8</v>
      </c>
      <c r="E2760" s="82">
        <v>80</v>
      </c>
      <c r="F2760" s="82">
        <f t="shared" si="43"/>
        <v>784</v>
      </c>
      <c r="G2760" s="79" t="s">
        <v>56312</v>
      </c>
    </row>
    <row r="2761" ht="14" customHeight="1" spans="1:7">
      <c r="A2761" s="79" t="s">
        <v>56629</v>
      </c>
      <c r="B2761" s="91" t="s">
        <v>56630</v>
      </c>
      <c r="C2761" s="92" t="s">
        <v>10105</v>
      </c>
      <c r="D2761" s="81">
        <v>11.67</v>
      </c>
      <c r="E2761" s="82">
        <v>80</v>
      </c>
      <c r="F2761" s="82">
        <f t="shared" si="43"/>
        <v>933.6</v>
      </c>
      <c r="G2761" s="79" t="s">
        <v>56312</v>
      </c>
    </row>
    <row r="2762" ht="14" customHeight="1" spans="1:7">
      <c r="A2762" s="79" t="s">
        <v>56631</v>
      </c>
      <c r="B2762" s="91" t="s">
        <v>56632</v>
      </c>
      <c r="C2762" s="92" t="s">
        <v>5638</v>
      </c>
      <c r="D2762" s="81">
        <v>8.8</v>
      </c>
      <c r="E2762" s="82">
        <v>80</v>
      </c>
      <c r="F2762" s="82">
        <f t="shared" si="43"/>
        <v>704</v>
      </c>
      <c r="G2762" s="79" t="s">
        <v>56312</v>
      </c>
    </row>
    <row r="2763" ht="14" customHeight="1" spans="1:7">
      <c r="A2763" s="79" t="s">
        <v>56633</v>
      </c>
      <c r="B2763" s="91" t="s">
        <v>56634</v>
      </c>
      <c r="C2763" s="92" t="s">
        <v>6512</v>
      </c>
      <c r="D2763" s="81">
        <v>9.3</v>
      </c>
      <c r="E2763" s="82">
        <v>80</v>
      </c>
      <c r="F2763" s="82">
        <f t="shared" si="43"/>
        <v>744</v>
      </c>
      <c r="G2763" s="79" t="s">
        <v>56312</v>
      </c>
    </row>
    <row r="2764" ht="14" customHeight="1" spans="1:7">
      <c r="A2764" s="79" t="s">
        <v>56635</v>
      </c>
      <c r="B2764" s="91" t="s">
        <v>56636</v>
      </c>
      <c r="C2764" s="92" t="s">
        <v>56637</v>
      </c>
      <c r="D2764" s="81">
        <v>6.72</v>
      </c>
      <c r="E2764" s="82">
        <v>80</v>
      </c>
      <c r="F2764" s="82">
        <f t="shared" si="43"/>
        <v>537.6</v>
      </c>
      <c r="G2764" s="79" t="s">
        <v>56312</v>
      </c>
    </row>
    <row r="2765" ht="14" customHeight="1" spans="1:7">
      <c r="A2765" s="79" t="s">
        <v>56638</v>
      </c>
      <c r="B2765" s="91" t="s">
        <v>56639</v>
      </c>
      <c r="C2765" s="92" t="s">
        <v>42197</v>
      </c>
      <c r="D2765" s="81">
        <v>5</v>
      </c>
      <c r="E2765" s="82">
        <v>80</v>
      </c>
      <c r="F2765" s="82">
        <f t="shared" si="43"/>
        <v>400</v>
      </c>
      <c r="G2765" s="79" t="s">
        <v>56312</v>
      </c>
    </row>
    <row r="2766" ht="14" customHeight="1" spans="1:7">
      <c r="A2766" s="79" t="s">
        <v>56640</v>
      </c>
      <c r="B2766" s="91" t="s">
        <v>56641</v>
      </c>
      <c r="C2766" s="92" t="s">
        <v>34131</v>
      </c>
      <c r="D2766" s="81">
        <v>3.8</v>
      </c>
      <c r="E2766" s="82">
        <v>80</v>
      </c>
      <c r="F2766" s="82">
        <f t="shared" si="43"/>
        <v>304</v>
      </c>
      <c r="G2766" s="79" t="s">
        <v>56312</v>
      </c>
    </row>
    <row r="2767" ht="14" customHeight="1" spans="1:7">
      <c r="A2767" s="79" t="s">
        <v>56642</v>
      </c>
      <c r="B2767" s="91" t="s">
        <v>56643</v>
      </c>
      <c r="C2767" s="92" t="s">
        <v>8281</v>
      </c>
      <c r="D2767" s="81">
        <v>3.5</v>
      </c>
      <c r="E2767" s="82">
        <v>80</v>
      </c>
      <c r="F2767" s="82">
        <f t="shared" si="43"/>
        <v>280</v>
      </c>
      <c r="G2767" s="79" t="s">
        <v>56312</v>
      </c>
    </row>
    <row r="2768" ht="14" customHeight="1" spans="1:7">
      <c r="A2768" s="79" t="s">
        <v>56644</v>
      </c>
      <c r="B2768" s="91" t="s">
        <v>56645</v>
      </c>
      <c r="C2768" s="92" t="s">
        <v>1188</v>
      </c>
      <c r="D2768" s="81">
        <v>3.2</v>
      </c>
      <c r="E2768" s="82">
        <v>80</v>
      </c>
      <c r="F2768" s="82">
        <f t="shared" si="43"/>
        <v>256</v>
      </c>
      <c r="G2768" s="79" t="s">
        <v>56312</v>
      </c>
    </row>
    <row r="2769" ht="14" customHeight="1" spans="1:7">
      <c r="A2769" s="79" t="s">
        <v>56646</v>
      </c>
      <c r="B2769" s="91" t="s">
        <v>56647</v>
      </c>
      <c r="C2769" s="92" t="s">
        <v>3923</v>
      </c>
      <c r="D2769" s="81">
        <v>3.2</v>
      </c>
      <c r="E2769" s="82">
        <v>80</v>
      </c>
      <c r="F2769" s="82">
        <f t="shared" si="43"/>
        <v>256</v>
      </c>
      <c r="G2769" s="79" t="s">
        <v>56312</v>
      </c>
    </row>
    <row r="2770" ht="14" customHeight="1" spans="1:7">
      <c r="A2770" s="79" t="s">
        <v>56648</v>
      </c>
      <c r="B2770" s="91" t="s">
        <v>56649</v>
      </c>
      <c r="C2770" s="92" t="s">
        <v>46786</v>
      </c>
      <c r="D2770" s="81">
        <v>3.2</v>
      </c>
      <c r="E2770" s="82">
        <v>80</v>
      </c>
      <c r="F2770" s="82">
        <f t="shared" si="43"/>
        <v>256</v>
      </c>
      <c r="G2770" s="79" t="s">
        <v>56312</v>
      </c>
    </row>
    <row r="2771" ht="14" customHeight="1" spans="1:7">
      <c r="A2771" s="79" t="s">
        <v>56650</v>
      </c>
      <c r="B2771" s="91" t="s">
        <v>56651</v>
      </c>
      <c r="C2771" s="92" t="s">
        <v>56488</v>
      </c>
      <c r="D2771" s="81">
        <v>3.2</v>
      </c>
      <c r="E2771" s="82">
        <v>80</v>
      </c>
      <c r="F2771" s="82">
        <f t="shared" si="43"/>
        <v>256</v>
      </c>
      <c r="G2771" s="79" t="s">
        <v>56312</v>
      </c>
    </row>
    <row r="2772" ht="14" customHeight="1" spans="1:7">
      <c r="A2772" s="79" t="s">
        <v>56652</v>
      </c>
      <c r="B2772" s="91" t="s">
        <v>56653</v>
      </c>
      <c r="C2772" s="92" t="s">
        <v>1975</v>
      </c>
      <c r="D2772" s="81">
        <v>2.2</v>
      </c>
      <c r="E2772" s="82">
        <v>80</v>
      </c>
      <c r="F2772" s="82">
        <f t="shared" si="43"/>
        <v>176</v>
      </c>
      <c r="G2772" s="79" t="s">
        <v>56312</v>
      </c>
    </row>
    <row r="2773" ht="14" customHeight="1" spans="1:7">
      <c r="A2773" s="79" t="s">
        <v>56654</v>
      </c>
      <c r="B2773" s="91" t="s">
        <v>56655</v>
      </c>
      <c r="C2773" s="92" t="s">
        <v>857</v>
      </c>
      <c r="D2773" s="81">
        <v>2.2</v>
      </c>
      <c r="E2773" s="82">
        <v>80</v>
      </c>
      <c r="F2773" s="82">
        <f t="shared" si="43"/>
        <v>176</v>
      </c>
      <c r="G2773" s="79" t="s">
        <v>56312</v>
      </c>
    </row>
    <row r="2774" ht="14" customHeight="1" spans="1:7">
      <c r="A2774" s="79" t="s">
        <v>56656</v>
      </c>
      <c r="B2774" s="91" t="s">
        <v>56657</v>
      </c>
      <c r="C2774" s="92" t="s">
        <v>18639</v>
      </c>
      <c r="D2774" s="81">
        <v>3.8</v>
      </c>
      <c r="E2774" s="82">
        <v>80</v>
      </c>
      <c r="F2774" s="82">
        <f t="shared" si="43"/>
        <v>304</v>
      </c>
      <c r="G2774" s="79" t="s">
        <v>56312</v>
      </c>
    </row>
    <row r="2775" ht="14" customHeight="1" spans="1:7">
      <c r="A2775" s="79" t="s">
        <v>56658</v>
      </c>
      <c r="B2775" s="91" t="s">
        <v>56659</v>
      </c>
      <c r="C2775" s="92" t="s">
        <v>56660</v>
      </c>
      <c r="D2775" s="81">
        <v>3.8</v>
      </c>
      <c r="E2775" s="82">
        <v>80</v>
      </c>
      <c r="F2775" s="82">
        <f t="shared" si="43"/>
        <v>304</v>
      </c>
      <c r="G2775" s="79" t="s">
        <v>56312</v>
      </c>
    </row>
    <row r="2776" ht="14" customHeight="1" spans="1:7">
      <c r="A2776" s="79" t="s">
        <v>56661</v>
      </c>
      <c r="B2776" s="91" t="s">
        <v>56662</v>
      </c>
      <c r="C2776" s="92" t="s">
        <v>24273</v>
      </c>
      <c r="D2776" s="81">
        <v>10.8</v>
      </c>
      <c r="E2776" s="82">
        <v>80</v>
      </c>
      <c r="F2776" s="82">
        <f t="shared" si="43"/>
        <v>864</v>
      </c>
      <c r="G2776" s="79" t="s">
        <v>56312</v>
      </c>
    </row>
    <row r="2777" ht="14" customHeight="1" spans="1:7">
      <c r="A2777" s="79" t="s">
        <v>56663</v>
      </c>
      <c r="B2777" s="91" t="s">
        <v>56664</v>
      </c>
      <c r="C2777" s="93" t="s">
        <v>2745</v>
      </c>
      <c r="D2777" s="81">
        <v>15</v>
      </c>
      <c r="E2777" s="82">
        <v>80</v>
      </c>
      <c r="F2777" s="82">
        <f t="shared" si="43"/>
        <v>1200</v>
      </c>
      <c r="G2777" s="79" t="s">
        <v>56312</v>
      </c>
    </row>
    <row r="2778" ht="14" customHeight="1" spans="1:7">
      <c r="A2778" s="79" t="s">
        <v>56665</v>
      </c>
      <c r="B2778" s="91" t="s">
        <v>56666</v>
      </c>
      <c r="C2778" s="92" t="s">
        <v>56667</v>
      </c>
      <c r="D2778" s="81">
        <f>6.2-0.13</f>
        <v>6.07</v>
      </c>
      <c r="E2778" s="82">
        <v>80</v>
      </c>
      <c r="F2778" s="82">
        <f t="shared" si="43"/>
        <v>485.6</v>
      </c>
      <c r="G2778" s="79" t="s">
        <v>56312</v>
      </c>
    </row>
    <row r="2779" ht="14" customHeight="1" spans="1:7">
      <c r="A2779" s="79" t="s">
        <v>56668</v>
      </c>
      <c r="B2779" s="91" t="s">
        <v>56669</v>
      </c>
      <c r="C2779" s="92" t="s">
        <v>56670</v>
      </c>
      <c r="D2779" s="81">
        <v>5</v>
      </c>
      <c r="E2779" s="82">
        <v>80</v>
      </c>
      <c r="F2779" s="82">
        <f t="shared" si="43"/>
        <v>400</v>
      </c>
      <c r="G2779" s="79" t="s">
        <v>56312</v>
      </c>
    </row>
    <row r="2780" ht="14" customHeight="1" spans="1:7">
      <c r="A2780" s="79" t="s">
        <v>56671</v>
      </c>
      <c r="B2780" s="91" t="s">
        <v>56672</v>
      </c>
      <c r="C2780" s="92" t="s">
        <v>43607</v>
      </c>
      <c r="D2780" s="81">
        <v>8.5</v>
      </c>
      <c r="E2780" s="82">
        <v>80</v>
      </c>
      <c r="F2780" s="82">
        <f t="shared" si="43"/>
        <v>680</v>
      </c>
      <c r="G2780" s="79" t="s">
        <v>56312</v>
      </c>
    </row>
    <row r="2781" ht="14" customHeight="1" spans="1:7">
      <c r="A2781" s="79" t="s">
        <v>56673</v>
      </c>
      <c r="B2781" s="91" t="s">
        <v>56674</v>
      </c>
      <c r="C2781" s="92" t="s">
        <v>56675</v>
      </c>
      <c r="D2781" s="81">
        <v>8.6</v>
      </c>
      <c r="E2781" s="82">
        <v>80</v>
      </c>
      <c r="F2781" s="82">
        <f t="shared" si="43"/>
        <v>688</v>
      </c>
      <c r="G2781" s="79" t="s">
        <v>56312</v>
      </c>
    </row>
    <row r="2782" ht="14" customHeight="1" spans="1:7">
      <c r="A2782" s="79" t="s">
        <v>56676</v>
      </c>
      <c r="B2782" s="91" t="s">
        <v>56677</v>
      </c>
      <c r="C2782" s="92" t="s">
        <v>11371</v>
      </c>
      <c r="D2782" s="81">
        <v>6.42</v>
      </c>
      <c r="E2782" s="82">
        <v>80</v>
      </c>
      <c r="F2782" s="82">
        <f t="shared" si="43"/>
        <v>513.6</v>
      </c>
      <c r="G2782" s="79" t="s">
        <v>56312</v>
      </c>
    </row>
    <row r="2783" ht="14" customHeight="1" spans="1:7">
      <c r="A2783" s="79" t="s">
        <v>56678</v>
      </c>
      <c r="B2783" s="91" t="s">
        <v>56679</v>
      </c>
      <c r="C2783" s="92" t="s">
        <v>56680</v>
      </c>
      <c r="D2783" s="81">
        <v>8.13</v>
      </c>
      <c r="E2783" s="82">
        <v>80</v>
      </c>
      <c r="F2783" s="82">
        <f t="shared" si="43"/>
        <v>650.4</v>
      </c>
      <c r="G2783" s="79" t="s">
        <v>56312</v>
      </c>
    </row>
    <row r="2784" ht="14" customHeight="1" spans="1:7">
      <c r="A2784" s="79" t="s">
        <v>56681</v>
      </c>
      <c r="B2784" s="91" t="s">
        <v>56682</v>
      </c>
      <c r="C2784" s="92" t="s">
        <v>56683</v>
      </c>
      <c r="D2784" s="81">
        <v>5.5</v>
      </c>
      <c r="E2784" s="82">
        <v>80</v>
      </c>
      <c r="F2784" s="82">
        <f t="shared" si="43"/>
        <v>440</v>
      </c>
      <c r="G2784" s="79" t="s">
        <v>56312</v>
      </c>
    </row>
    <row r="2785" ht="14" customHeight="1" spans="1:7">
      <c r="A2785" s="79" t="s">
        <v>56684</v>
      </c>
      <c r="B2785" s="91" t="s">
        <v>56685</v>
      </c>
      <c r="C2785" s="92" t="s">
        <v>56686</v>
      </c>
      <c r="D2785" s="81">
        <v>8</v>
      </c>
      <c r="E2785" s="82">
        <v>80</v>
      </c>
      <c r="F2785" s="82">
        <f t="shared" si="43"/>
        <v>640</v>
      </c>
      <c r="G2785" s="79" t="s">
        <v>56312</v>
      </c>
    </row>
    <row r="2786" ht="14" customHeight="1" spans="1:7">
      <c r="A2786" s="79" t="s">
        <v>56687</v>
      </c>
      <c r="B2786" s="91" t="s">
        <v>56688</v>
      </c>
      <c r="C2786" s="92" t="s">
        <v>56689</v>
      </c>
      <c r="D2786" s="81">
        <v>8.2</v>
      </c>
      <c r="E2786" s="82">
        <v>80</v>
      </c>
      <c r="F2786" s="82">
        <f t="shared" si="43"/>
        <v>656</v>
      </c>
      <c r="G2786" s="79" t="s">
        <v>56312</v>
      </c>
    </row>
    <row r="2787" ht="14" customHeight="1" spans="1:7">
      <c r="A2787" s="79" t="s">
        <v>56690</v>
      </c>
      <c r="B2787" s="91" t="s">
        <v>56691</v>
      </c>
      <c r="C2787" s="92" t="s">
        <v>32287</v>
      </c>
      <c r="D2787" s="81">
        <v>8.2</v>
      </c>
      <c r="E2787" s="82">
        <v>80</v>
      </c>
      <c r="F2787" s="82">
        <f t="shared" si="43"/>
        <v>656</v>
      </c>
      <c r="G2787" s="79" t="s">
        <v>56312</v>
      </c>
    </row>
    <row r="2788" ht="14" customHeight="1" spans="1:7">
      <c r="A2788" s="79" t="s">
        <v>56692</v>
      </c>
      <c r="B2788" s="91" t="s">
        <v>56693</v>
      </c>
      <c r="C2788" s="92" t="s">
        <v>3559</v>
      </c>
      <c r="D2788" s="81">
        <v>8.2</v>
      </c>
      <c r="E2788" s="82">
        <v>80</v>
      </c>
      <c r="F2788" s="82">
        <f t="shared" si="43"/>
        <v>656</v>
      </c>
      <c r="G2788" s="79" t="s">
        <v>56312</v>
      </c>
    </row>
    <row r="2789" ht="14" customHeight="1" spans="1:7">
      <c r="A2789" s="79" t="s">
        <v>56694</v>
      </c>
      <c r="B2789" s="91" t="s">
        <v>56695</v>
      </c>
      <c r="C2789" s="92" t="s">
        <v>1125</v>
      </c>
      <c r="D2789" s="81">
        <v>7</v>
      </c>
      <c r="E2789" s="82">
        <v>80</v>
      </c>
      <c r="F2789" s="82">
        <f t="shared" si="43"/>
        <v>560</v>
      </c>
      <c r="G2789" s="79" t="s">
        <v>56312</v>
      </c>
    </row>
    <row r="2790" ht="14" customHeight="1" spans="1:7">
      <c r="A2790" s="79" t="s">
        <v>56696</v>
      </c>
      <c r="B2790" s="91" t="s">
        <v>56697</v>
      </c>
      <c r="C2790" s="92" t="s">
        <v>56698</v>
      </c>
      <c r="D2790" s="81">
        <v>6.4</v>
      </c>
      <c r="E2790" s="82">
        <v>80</v>
      </c>
      <c r="F2790" s="82">
        <f t="shared" si="43"/>
        <v>512</v>
      </c>
      <c r="G2790" s="79" t="s">
        <v>56312</v>
      </c>
    </row>
    <row r="2791" ht="14" customHeight="1" spans="1:7">
      <c r="A2791" s="79" t="s">
        <v>56699</v>
      </c>
      <c r="B2791" s="91" t="s">
        <v>56700</v>
      </c>
      <c r="C2791" s="92" t="s">
        <v>28527</v>
      </c>
      <c r="D2791" s="81">
        <v>4.6</v>
      </c>
      <c r="E2791" s="82">
        <v>80</v>
      </c>
      <c r="F2791" s="82">
        <f t="shared" si="43"/>
        <v>368</v>
      </c>
      <c r="G2791" s="79" t="s">
        <v>56312</v>
      </c>
    </row>
    <row r="2792" ht="14" customHeight="1" spans="1:7">
      <c r="A2792" s="79" t="s">
        <v>56701</v>
      </c>
      <c r="B2792" s="91" t="s">
        <v>56702</v>
      </c>
      <c r="C2792" s="92" t="s">
        <v>43223</v>
      </c>
      <c r="D2792" s="81">
        <f>8-0.38</f>
        <v>7.62</v>
      </c>
      <c r="E2792" s="82">
        <v>80</v>
      </c>
      <c r="F2792" s="82">
        <f t="shared" si="43"/>
        <v>609.6</v>
      </c>
      <c r="G2792" s="79" t="s">
        <v>56312</v>
      </c>
    </row>
    <row r="2793" ht="14" customHeight="1" spans="1:7">
      <c r="A2793" s="79" t="s">
        <v>56703</v>
      </c>
      <c r="B2793" s="91" t="s">
        <v>56704</v>
      </c>
      <c r="C2793" s="92" t="s">
        <v>749</v>
      </c>
      <c r="D2793" s="81">
        <v>7.3</v>
      </c>
      <c r="E2793" s="82">
        <v>80</v>
      </c>
      <c r="F2793" s="82">
        <f t="shared" si="43"/>
        <v>584</v>
      </c>
      <c r="G2793" s="79" t="s">
        <v>56312</v>
      </c>
    </row>
    <row r="2794" ht="14" customHeight="1" spans="1:7">
      <c r="A2794" s="79" t="s">
        <v>56705</v>
      </c>
      <c r="B2794" s="91" t="s">
        <v>56706</v>
      </c>
      <c r="C2794" s="92" t="s">
        <v>2208</v>
      </c>
      <c r="D2794" s="81">
        <v>7</v>
      </c>
      <c r="E2794" s="82">
        <v>80</v>
      </c>
      <c r="F2794" s="82">
        <f t="shared" si="43"/>
        <v>560</v>
      </c>
      <c r="G2794" s="79" t="s">
        <v>56312</v>
      </c>
    </row>
    <row r="2795" ht="14" customHeight="1" spans="1:7">
      <c r="A2795" s="79" t="s">
        <v>56707</v>
      </c>
      <c r="B2795" s="91" t="s">
        <v>56708</v>
      </c>
      <c r="C2795" s="92" t="s">
        <v>2335</v>
      </c>
      <c r="D2795" s="81">
        <v>7.2</v>
      </c>
      <c r="E2795" s="82">
        <v>80</v>
      </c>
      <c r="F2795" s="82">
        <f t="shared" si="43"/>
        <v>576</v>
      </c>
      <c r="G2795" s="79" t="s">
        <v>56312</v>
      </c>
    </row>
    <row r="2796" ht="14" customHeight="1" spans="1:7">
      <c r="A2796" s="79" t="s">
        <v>56709</v>
      </c>
      <c r="B2796" s="91" t="s">
        <v>56710</v>
      </c>
      <c r="C2796" s="92" t="s">
        <v>17421</v>
      </c>
      <c r="D2796" s="81">
        <v>7</v>
      </c>
      <c r="E2796" s="82">
        <v>80</v>
      </c>
      <c r="F2796" s="82">
        <f t="shared" si="43"/>
        <v>560</v>
      </c>
      <c r="G2796" s="79" t="s">
        <v>56312</v>
      </c>
    </row>
    <row r="2797" ht="14" customHeight="1" spans="1:7">
      <c r="A2797" s="79" t="s">
        <v>56711</v>
      </c>
      <c r="B2797" s="91" t="s">
        <v>56712</v>
      </c>
      <c r="C2797" s="92" t="s">
        <v>56713</v>
      </c>
      <c r="D2797" s="81">
        <v>6.4</v>
      </c>
      <c r="E2797" s="82">
        <v>80</v>
      </c>
      <c r="F2797" s="82">
        <f t="shared" si="43"/>
        <v>512</v>
      </c>
      <c r="G2797" s="79" t="s">
        <v>56312</v>
      </c>
    </row>
    <row r="2798" ht="14" customHeight="1" spans="1:7">
      <c r="A2798" s="79" t="s">
        <v>56714</v>
      </c>
      <c r="B2798" s="91" t="s">
        <v>56715</v>
      </c>
      <c r="C2798" s="92" t="s">
        <v>56716</v>
      </c>
      <c r="D2798" s="81">
        <v>6</v>
      </c>
      <c r="E2798" s="82">
        <v>80</v>
      </c>
      <c r="F2798" s="82">
        <f t="shared" si="43"/>
        <v>480</v>
      </c>
      <c r="G2798" s="79" t="s">
        <v>56312</v>
      </c>
    </row>
    <row r="2799" ht="14" customHeight="1" spans="1:7">
      <c r="A2799" s="79" t="s">
        <v>56717</v>
      </c>
      <c r="B2799" s="91" t="s">
        <v>56718</v>
      </c>
      <c r="C2799" s="92" t="s">
        <v>56719</v>
      </c>
      <c r="D2799" s="81">
        <v>4.6</v>
      </c>
      <c r="E2799" s="82">
        <v>80</v>
      </c>
      <c r="F2799" s="82">
        <f t="shared" si="43"/>
        <v>368</v>
      </c>
      <c r="G2799" s="79" t="s">
        <v>56312</v>
      </c>
    </row>
    <row r="2800" ht="14" customHeight="1" spans="1:7">
      <c r="A2800" s="79" t="s">
        <v>56720</v>
      </c>
      <c r="B2800" s="91" t="s">
        <v>56721</v>
      </c>
      <c r="C2800" s="92" t="s">
        <v>56722</v>
      </c>
      <c r="D2800" s="81">
        <v>6</v>
      </c>
      <c r="E2800" s="82">
        <v>80</v>
      </c>
      <c r="F2800" s="82">
        <f t="shared" si="43"/>
        <v>480</v>
      </c>
      <c r="G2800" s="79" t="s">
        <v>56312</v>
      </c>
    </row>
    <row r="2801" ht="14" customHeight="1" spans="1:7">
      <c r="A2801" s="79" t="s">
        <v>56723</v>
      </c>
      <c r="B2801" s="91" t="s">
        <v>56724</v>
      </c>
      <c r="C2801" s="92" t="s">
        <v>8475</v>
      </c>
      <c r="D2801" s="81">
        <v>7.5</v>
      </c>
      <c r="E2801" s="82">
        <v>80</v>
      </c>
      <c r="F2801" s="82">
        <f t="shared" si="43"/>
        <v>600</v>
      </c>
      <c r="G2801" s="79" t="s">
        <v>56312</v>
      </c>
    </row>
    <row r="2802" ht="14" customHeight="1" spans="1:7">
      <c r="A2802" s="79" t="s">
        <v>56725</v>
      </c>
      <c r="B2802" s="91" t="s">
        <v>56726</v>
      </c>
      <c r="C2802" s="92" t="s">
        <v>3288</v>
      </c>
      <c r="D2802" s="81">
        <v>4.79</v>
      </c>
      <c r="E2802" s="82">
        <v>80</v>
      </c>
      <c r="F2802" s="82">
        <f t="shared" si="43"/>
        <v>383.2</v>
      </c>
      <c r="G2802" s="79" t="s">
        <v>56312</v>
      </c>
    </row>
    <row r="2803" ht="14" customHeight="1" spans="1:7">
      <c r="A2803" s="79" t="s">
        <v>56727</v>
      </c>
      <c r="B2803" s="91" t="s">
        <v>56728</v>
      </c>
      <c r="C2803" s="92" t="s">
        <v>11373</v>
      </c>
      <c r="D2803" s="81">
        <v>4.7</v>
      </c>
      <c r="E2803" s="82">
        <v>80</v>
      </c>
      <c r="F2803" s="82">
        <f t="shared" si="43"/>
        <v>376</v>
      </c>
      <c r="G2803" s="79" t="s">
        <v>56312</v>
      </c>
    </row>
    <row r="2804" ht="14" customHeight="1" spans="1:7">
      <c r="A2804" s="79" t="s">
        <v>56729</v>
      </c>
      <c r="B2804" s="91" t="s">
        <v>56730</v>
      </c>
      <c r="C2804" s="92" t="s">
        <v>3132</v>
      </c>
      <c r="D2804" s="81">
        <v>6.6</v>
      </c>
      <c r="E2804" s="82">
        <v>80</v>
      </c>
      <c r="F2804" s="82">
        <f t="shared" si="43"/>
        <v>528</v>
      </c>
      <c r="G2804" s="79" t="s">
        <v>56312</v>
      </c>
    </row>
    <row r="2805" ht="14" customHeight="1" spans="1:7">
      <c r="A2805" s="79" t="s">
        <v>56731</v>
      </c>
      <c r="B2805" s="91" t="s">
        <v>56732</v>
      </c>
      <c r="C2805" s="92" t="s">
        <v>12548</v>
      </c>
      <c r="D2805" s="81">
        <v>3.7</v>
      </c>
      <c r="E2805" s="82">
        <v>80</v>
      </c>
      <c r="F2805" s="82">
        <f t="shared" si="43"/>
        <v>296</v>
      </c>
      <c r="G2805" s="79" t="s">
        <v>56312</v>
      </c>
    </row>
    <row r="2806" ht="14" customHeight="1" spans="1:7">
      <c r="A2806" s="79" t="s">
        <v>56733</v>
      </c>
      <c r="B2806" s="91" t="s">
        <v>56734</v>
      </c>
      <c r="C2806" s="92" t="s">
        <v>23401</v>
      </c>
      <c r="D2806" s="81">
        <v>3.6</v>
      </c>
      <c r="E2806" s="82">
        <v>80</v>
      </c>
      <c r="F2806" s="82">
        <f t="shared" si="43"/>
        <v>288</v>
      </c>
      <c r="G2806" s="79" t="s">
        <v>56312</v>
      </c>
    </row>
    <row r="2807" ht="14" customHeight="1" spans="1:7">
      <c r="A2807" s="79" t="s">
        <v>56735</v>
      </c>
      <c r="B2807" s="91" t="s">
        <v>56736</v>
      </c>
      <c r="C2807" s="92" t="s">
        <v>56737</v>
      </c>
      <c r="D2807" s="81">
        <f>4.6-0.644</f>
        <v>3.956</v>
      </c>
      <c r="E2807" s="82">
        <v>80</v>
      </c>
      <c r="F2807" s="82">
        <f t="shared" si="43"/>
        <v>316.48</v>
      </c>
      <c r="G2807" s="79" t="s">
        <v>56312</v>
      </c>
    </row>
    <row r="2808" ht="14" customHeight="1" spans="1:7">
      <c r="A2808" s="79" t="s">
        <v>56738</v>
      </c>
      <c r="B2808" s="91" t="s">
        <v>56739</v>
      </c>
      <c r="C2808" s="92" t="s">
        <v>56740</v>
      </c>
      <c r="D2808" s="81">
        <v>4.6</v>
      </c>
      <c r="E2808" s="82">
        <v>80</v>
      </c>
      <c r="F2808" s="82">
        <f t="shared" si="43"/>
        <v>368</v>
      </c>
      <c r="G2808" s="79" t="s">
        <v>56312</v>
      </c>
    </row>
    <row r="2809" ht="14" customHeight="1" spans="1:7">
      <c r="A2809" s="79" t="s">
        <v>56741</v>
      </c>
      <c r="B2809" s="91" t="s">
        <v>56742</v>
      </c>
      <c r="C2809" s="92" t="s">
        <v>1643</v>
      </c>
      <c r="D2809" s="81">
        <v>4.6</v>
      </c>
      <c r="E2809" s="82">
        <v>80</v>
      </c>
      <c r="F2809" s="82">
        <f t="shared" si="43"/>
        <v>368</v>
      </c>
      <c r="G2809" s="79" t="s">
        <v>56312</v>
      </c>
    </row>
    <row r="2810" ht="14" customHeight="1" spans="1:7">
      <c r="A2810" s="79" t="s">
        <v>56743</v>
      </c>
      <c r="B2810" s="91" t="s">
        <v>56744</v>
      </c>
      <c r="C2810" s="92" t="s">
        <v>56745</v>
      </c>
      <c r="D2810" s="81">
        <v>4.6</v>
      </c>
      <c r="E2810" s="82">
        <v>80</v>
      </c>
      <c r="F2810" s="82">
        <f t="shared" si="43"/>
        <v>368</v>
      </c>
      <c r="G2810" s="79" t="s">
        <v>56312</v>
      </c>
    </row>
    <row r="2811" ht="14" customHeight="1" spans="1:7">
      <c r="A2811" s="79" t="s">
        <v>56746</v>
      </c>
      <c r="B2811" s="91" t="s">
        <v>56747</v>
      </c>
      <c r="C2811" s="92" t="s">
        <v>3139</v>
      </c>
      <c r="D2811" s="81">
        <v>4</v>
      </c>
      <c r="E2811" s="82">
        <v>80</v>
      </c>
      <c r="F2811" s="82">
        <f t="shared" si="43"/>
        <v>320</v>
      </c>
      <c r="G2811" s="79" t="s">
        <v>56312</v>
      </c>
    </row>
    <row r="2812" ht="14" customHeight="1" spans="1:7">
      <c r="A2812" s="79" t="s">
        <v>56748</v>
      </c>
      <c r="B2812" s="91" t="s">
        <v>56749</v>
      </c>
      <c r="C2812" s="92" t="s">
        <v>56750</v>
      </c>
      <c r="D2812" s="81">
        <v>5.8</v>
      </c>
      <c r="E2812" s="82">
        <v>80</v>
      </c>
      <c r="F2812" s="82">
        <f t="shared" si="43"/>
        <v>464</v>
      </c>
      <c r="G2812" s="79" t="s">
        <v>56312</v>
      </c>
    </row>
    <row r="2813" ht="14" customHeight="1" spans="1:7">
      <c r="A2813" s="79" t="s">
        <v>56751</v>
      </c>
      <c r="B2813" s="91" t="s">
        <v>56752</v>
      </c>
      <c r="C2813" s="92" t="s">
        <v>56753</v>
      </c>
      <c r="D2813" s="81">
        <v>4.6</v>
      </c>
      <c r="E2813" s="82">
        <v>80</v>
      </c>
      <c r="F2813" s="82">
        <f t="shared" si="43"/>
        <v>368</v>
      </c>
      <c r="G2813" s="79" t="s">
        <v>56312</v>
      </c>
    </row>
    <row r="2814" ht="14" customHeight="1" spans="1:7">
      <c r="A2814" s="79" t="s">
        <v>56754</v>
      </c>
      <c r="B2814" s="91" t="s">
        <v>56755</v>
      </c>
      <c r="C2814" s="92" t="s">
        <v>28374</v>
      </c>
      <c r="D2814" s="81">
        <v>4.6</v>
      </c>
      <c r="E2814" s="82">
        <v>80</v>
      </c>
      <c r="F2814" s="82">
        <f t="shared" si="43"/>
        <v>368</v>
      </c>
      <c r="G2814" s="79" t="s">
        <v>56312</v>
      </c>
    </row>
    <row r="2815" ht="14" customHeight="1" spans="1:7">
      <c r="A2815" s="79" t="s">
        <v>56756</v>
      </c>
      <c r="B2815" s="91" t="s">
        <v>56757</v>
      </c>
      <c r="C2815" s="92" t="s">
        <v>1975</v>
      </c>
      <c r="D2815" s="81">
        <v>4.6</v>
      </c>
      <c r="E2815" s="82">
        <v>80</v>
      </c>
      <c r="F2815" s="82">
        <f t="shared" si="43"/>
        <v>368</v>
      </c>
      <c r="G2815" s="79" t="s">
        <v>56312</v>
      </c>
    </row>
    <row r="2816" ht="14" customHeight="1" spans="1:7">
      <c r="A2816" s="79" t="s">
        <v>56758</v>
      </c>
      <c r="B2816" s="91" t="s">
        <v>56759</v>
      </c>
      <c r="C2816" s="92" t="s">
        <v>56760</v>
      </c>
      <c r="D2816" s="81">
        <f>8-0.43</f>
        <v>7.57</v>
      </c>
      <c r="E2816" s="82">
        <v>80</v>
      </c>
      <c r="F2816" s="82">
        <f t="shared" si="43"/>
        <v>605.6</v>
      </c>
      <c r="G2816" s="79" t="s">
        <v>56312</v>
      </c>
    </row>
    <row r="2817" ht="14" customHeight="1" spans="1:7">
      <c r="A2817" s="79" t="s">
        <v>56761</v>
      </c>
      <c r="B2817" s="91" t="s">
        <v>56762</v>
      </c>
      <c r="C2817" s="92" t="s">
        <v>56763</v>
      </c>
      <c r="D2817" s="81">
        <v>3.6</v>
      </c>
      <c r="E2817" s="82">
        <v>80</v>
      </c>
      <c r="F2817" s="82">
        <f t="shared" si="43"/>
        <v>288</v>
      </c>
      <c r="G2817" s="79" t="s">
        <v>56312</v>
      </c>
    </row>
    <row r="2818" ht="14" customHeight="1" spans="1:7">
      <c r="A2818" s="79" t="s">
        <v>56764</v>
      </c>
      <c r="B2818" s="91" t="s">
        <v>56765</v>
      </c>
      <c r="C2818" s="92" t="s">
        <v>56766</v>
      </c>
      <c r="D2818" s="81">
        <v>8.7</v>
      </c>
      <c r="E2818" s="82">
        <v>80</v>
      </c>
      <c r="F2818" s="82">
        <f t="shared" si="43"/>
        <v>696</v>
      </c>
      <c r="G2818" s="79" t="s">
        <v>56312</v>
      </c>
    </row>
    <row r="2819" ht="14" customHeight="1" spans="1:7">
      <c r="A2819" s="79" t="s">
        <v>56767</v>
      </c>
      <c r="B2819" s="91" t="s">
        <v>56768</v>
      </c>
      <c r="C2819" s="92" t="s">
        <v>3108</v>
      </c>
      <c r="D2819" s="81">
        <v>4.6</v>
      </c>
      <c r="E2819" s="82">
        <v>80</v>
      </c>
      <c r="F2819" s="82">
        <f t="shared" si="43"/>
        <v>368</v>
      </c>
      <c r="G2819" s="79" t="s">
        <v>56312</v>
      </c>
    </row>
    <row r="2820" ht="14" customHeight="1" spans="1:7">
      <c r="A2820" s="79" t="s">
        <v>56769</v>
      </c>
      <c r="B2820" s="91" t="s">
        <v>56770</v>
      </c>
      <c r="C2820" s="92" t="s">
        <v>169</v>
      </c>
      <c r="D2820" s="81">
        <v>5.5</v>
      </c>
      <c r="E2820" s="82">
        <v>80</v>
      </c>
      <c r="F2820" s="82">
        <f t="shared" ref="F2820:F2883" si="44">D2820*E2820</f>
        <v>440</v>
      </c>
      <c r="G2820" s="79" t="s">
        <v>56312</v>
      </c>
    </row>
    <row r="2821" ht="14" customHeight="1" spans="1:7">
      <c r="A2821" s="79" t="s">
        <v>56771</v>
      </c>
      <c r="B2821" s="91" t="s">
        <v>56772</v>
      </c>
      <c r="C2821" s="92" t="s">
        <v>56773</v>
      </c>
      <c r="D2821" s="81">
        <v>5.5</v>
      </c>
      <c r="E2821" s="82">
        <v>80</v>
      </c>
      <c r="F2821" s="82">
        <f t="shared" si="44"/>
        <v>440</v>
      </c>
      <c r="G2821" s="79" t="s">
        <v>56312</v>
      </c>
    </row>
    <row r="2822" ht="14" customHeight="1" spans="1:7">
      <c r="A2822" s="79" t="s">
        <v>56774</v>
      </c>
      <c r="B2822" s="91" t="s">
        <v>56775</v>
      </c>
      <c r="C2822" s="92" t="s">
        <v>2421</v>
      </c>
      <c r="D2822" s="81">
        <v>8</v>
      </c>
      <c r="E2822" s="82">
        <v>80</v>
      </c>
      <c r="F2822" s="82">
        <f t="shared" si="44"/>
        <v>640</v>
      </c>
      <c r="G2822" s="79" t="s">
        <v>56312</v>
      </c>
    </row>
    <row r="2823" ht="14" customHeight="1" spans="1:7">
      <c r="A2823" s="79" t="s">
        <v>56776</v>
      </c>
      <c r="B2823" s="91" t="s">
        <v>56777</v>
      </c>
      <c r="C2823" s="92" t="s">
        <v>2831</v>
      </c>
      <c r="D2823" s="81">
        <v>4.5</v>
      </c>
      <c r="E2823" s="82">
        <v>80</v>
      </c>
      <c r="F2823" s="82">
        <f t="shared" si="44"/>
        <v>360</v>
      </c>
      <c r="G2823" s="79" t="s">
        <v>56312</v>
      </c>
    </row>
    <row r="2824" ht="14" customHeight="1" spans="1:7">
      <c r="A2824" s="79" t="s">
        <v>56778</v>
      </c>
      <c r="B2824" s="91" t="s">
        <v>56779</v>
      </c>
      <c r="C2824" s="92" t="s">
        <v>6148</v>
      </c>
      <c r="D2824" s="81">
        <v>8.5</v>
      </c>
      <c r="E2824" s="82">
        <v>80</v>
      </c>
      <c r="F2824" s="82">
        <f t="shared" si="44"/>
        <v>680</v>
      </c>
      <c r="G2824" s="79" t="s">
        <v>56312</v>
      </c>
    </row>
    <row r="2825" ht="14" customHeight="1" spans="1:7">
      <c r="A2825" s="79" t="s">
        <v>56780</v>
      </c>
      <c r="B2825" s="91" t="s">
        <v>56781</v>
      </c>
      <c r="C2825" s="92" t="s">
        <v>28410</v>
      </c>
      <c r="D2825" s="81">
        <v>2.8</v>
      </c>
      <c r="E2825" s="82">
        <v>80</v>
      </c>
      <c r="F2825" s="82">
        <f t="shared" si="44"/>
        <v>224</v>
      </c>
      <c r="G2825" s="79" t="s">
        <v>56312</v>
      </c>
    </row>
    <row r="2826" ht="14" customHeight="1" spans="1:7">
      <c r="A2826" s="79" t="s">
        <v>56782</v>
      </c>
      <c r="B2826" s="91" t="s">
        <v>56783</v>
      </c>
      <c r="C2826" s="92" t="s">
        <v>1618</v>
      </c>
      <c r="D2826" s="81">
        <v>3.6</v>
      </c>
      <c r="E2826" s="82">
        <v>80</v>
      </c>
      <c r="F2826" s="82">
        <f t="shared" si="44"/>
        <v>288</v>
      </c>
      <c r="G2826" s="79" t="s">
        <v>56312</v>
      </c>
    </row>
    <row r="2827" ht="14" customHeight="1" spans="1:7">
      <c r="A2827" s="79" t="s">
        <v>56784</v>
      </c>
      <c r="B2827" s="91" t="s">
        <v>56785</v>
      </c>
      <c r="C2827" s="92" t="s">
        <v>56786</v>
      </c>
      <c r="D2827" s="81">
        <v>3.6</v>
      </c>
      <c r="E2827" s="82">
        <v>80</v>
      </c>
      <c r="F2827" s="82">
        <f t="shared" si="44"/>
        <v>288</v>
      </c>
      <c r="G2827" s="79" t="s">
        <v>56312</v>
      </c>
    </row>
    <row r="2828" ht="14" customHeight="1" spans="1:7">
      <c r="A2828" s="79" t="s">
        <v>56787</v>
      </c>
      <c r="B2828" s="91" t="s">
        <v>56788</v>
      </c>
      <c r="C2828" s="92" t="s">
        <v>23143</v>
      </c>
      <c r="D2828" s="81">
        <v>3.6</v>
      </c>
      <c r="E2828" s="82">
        <v>80</v>
      </c>
      <c r="F2828" s="82">
        <f t="shared" si="44"/>
        <v>288</v>
      </c>
      <c r="G2828" s="79" t="s">
        <v>56312</v>
      </c>
    </row>
    <row r="2829" ht="14" customHeight="1" spans="1:7">
      <c r="A2829" s="79" t="s">
        <v>56789</v>
      </c>
      <c r="B2829" s="91" t="s">
        <v>56790</v>
      </c>
      <c r="C2829" s="92" t="s">
        <v>56675</v>
      </c>
      <c r="D2829" s="81">
        <v>3.6</v>
      </c>
      <c r="E2829" s="82">
        <v>80</v>
      </c>
      <c r="F2829" s="82">
        <f t="shared" si="44"/>
        <v>288</v>
      </c>
      <c r="G2829" s="79" t="s">
        <v>56312</v>
      </c>
    </row>
    <row r="2830" ht="14" customHeight="1" spans="1:7">
      <c r="A2830" s="79" t="s">
        <v>56791</v>
      </c>
      <c r="B2830" s="91" t="s">
        <v>56792</v>
      </c>
      <c r="C2830" s="92" t="s">
        <v>56793</v>
      </c>
      <c r="D2830" s="81">
        <v>10.6</v>
      </c>
      <c r="E2830" s="82">
        <v>80</v>
      </c>
      <c r="F2830" s="82">
        <f t="shared" si="44"/>
        <v>848</v>
      </c>
      <c r="G2830" s="79" t="s">
        <v>56312</v>
      </c>
    </row>
    <row r="2831" ht="14" customHeight="1" spans="1:7">
      <c r="A2831" s="79" t="s">
        <v>56794</v>
      </c>
      <c r="B2831" s="91" t="s">
        <v>56795</v>
      </c>
      <c r="C2831" s="92" t="s">
        <v>13005</v>
      </c>
      <c r="D2831" s="81">
        <v>2</v>
      </c>
      <c r="E2831" s="82">
        <v>80</v>
      </c>
      <c r="F2831" s="82">
        <f t="shared" si="44"/>
        <v>160</v>
      </c>
      <c r="G2831" s="79" t="s">
        <v>56312</v>
      </c>
    </row>
    <row r="2832" ht="14" customHeight="1" spans="1:7">
      <c r="A2832" s="79" t="s">
        <v>56796</v>
      </c>
      <c r="B2832" s="91" t="s">
        <v>56797</v>
      </c>
      <c r="C2832" s="92" t="s">
        <v>18831</v>
      </c>
      <c r="D2832" s="81">
        <v>2</v>
      </c>
      <c r="E2832" s="82">
        <v>80</v>
      </c>
      <c r="F2832" s="82">
        <f t="shared" si="44"/>
        <v>160</v>
      </c>
      <c r="G2832" s="79" t="s">
        <v>56312</v>
      </c>
    </row>
    <row r="2833" ht="14" customHeight="1" spans="1:7">
      <c r="A2833" s="79" t="s">
        <v>56798</v>
      </c>
      <c r="B2833" s="91" t="s">
        <v>56799</v>
      </c>
      <c r="C2833" s="92" t="s">
        <v>2381</v>
      </c>
      <c r="D2833" s="81">
        <v>2</v>
      </c>
      <c r="E2833" s="82">
        <v>80</v>
      </c>
      <c r="F2833" s="82">
        <f t="shared" si="44"/>
        <v>160</v>
      </c>
      <c r="G2833" s="79" t="s">
        <v>56312</v>
      </c>
    </row>
    <row r="2834" ht="14" customHeight="1" spans="1:7">
      <c r="A2834" s="79" t="s">
        <v>56800</v>
      </c>
      <c r="B2834" s="91" t="s">
        <v>56801</v>
      </c>
      <c r="C2834" s="92" t="s">
        <v>474</v>
      </c>
      <c r="D2834" s="81">
        <v>2</v>
      </c>
      <c r="E2834" s="82">
        <v>80</v>
      </c>
      <c r="F2834" s="82">
        <f t="shared" si="44"/>
        <v>160</v>
      </c>
      <c r="G2834" s="79" t="s">
        <v>56312</v>
      </c>
    </row>
    <row r="2835" ht="14" customHeight="1" spans="1:7">
      <c r="A2835" s="79" t="s">
        <v>56802</v>
      </c>
      <c r="B2835" s="91" t="s">
        <v>56803</v>
      </c>
      <c r="C2835" s="92" t="s">
        <v>56804</v>
      </c>
      <c r="D2835" s="81">
        <v>3.5</v>
      </c>
      <c r="E2835" s="82">
        <v>80</v>
      </c>
      <c r="F2835" s="82">
        <f t="shared" si="44"/>
        <v>280</v>
      </c>
      <c r="G2835" s="79" t="s">
        <v>56312</v>
      </c>
    </row>
    <row r="2836" ht="14" customHeight="1" spans="1:7">
      <c r="A2836" s="79" t="s">
        <v>56805</v>
      </c>
      <c r="B2836" s="91" t="s">
        <v>56806</v>
      </c>
      <c r="C2836" s="92" t="s">
        <v>56807</v>
      </c>
      <c r="D2836" s="81">
        <v>2</v>
      </c>
      <c r="E2836" s="82">
        <v>80</v>
      </c>
      <c r="F2836" s="82">
        <f t="shared" si="44"/>
        <v>160</v>
      </c>
      <c r="G2836" s="79" t="s">
        <v>56312</v>
      </c>
    </row>
    <row r="2837" ht="14" customHeight="1" spans="1:7">
      <c r="A2837" s="79" t="s">
        <v>56808</v>
      </c>
      <c r="B2837" s="91" t="s">
        <v>56809</v>
      </c>
      <c r="C2837" s="92" t="s">
        <v>169</v>
      </c>
      <c r="D2837" s="81">
        <v>4</v>
      </c>
      <c r="E2837" s="82">
        <v>80</v>
      </c>
      <c r="F2837" s="82">
        <f t="shared" si="44"/>
        <v>320</v>
      </c>
      <c r="G2837" s="79" t="s">
        <v>56312</v>
      </c>
    </row>
    <row r="2838" ht="14" customHeight="1" spans="1:7">
      <c r="A2838" s="79" t="s">
        <v>56810</v>
      </c>
      <c r="B2838" s="91" t="s">
        <v>56811</v>
      </c>
      <c r="C2838" s="92" t="s">
        <v>56812</v>
      </c>
      <c r="D2838" s="81">
        <v>3.6</v>
      </c>
      <c r="E2838" s="82">
        <v>80</v>
      </c>
      <c r="F2838" s="82">
        <f t="shared" si="44"/>
        <v>288</v>
      </c>
      <c r="G2838" s="79" t="s">
        <v>56312</v>
      </c>
    </row>
    <row r="2839" ht="14" customHeight="1" spans="1:7">
      <c r="A2839" s="79" t="s">
        <v>56813</v>
      </c>
      <c r="B2839" s="91" t="s">
        <v>56814</v>
      </c>
      <c r="C2839" s="92" t="s">
        <v>30667</v>
      </c>
      <c r="D2839" s="81">
        <v>3.6</v>
      </c>
      <c r="E2839" s="82">
        <v>80</v>
      </c>
      <c r="F2839" s="82">
        <f t="shared" si="44"/>
        <v>288</v>
      </c>
      <c r="G2839" s="79" t="s">
        <v>56312</v>
      </c>
    </row>
    <row r="2840" ht="14" customHeight="1" spans="1:7">
      <c r="A2840" s="79" t="s">
        <v>56815</v>
      </c>
      <c r="B2840" s="91" t="s">
        <v>56816</v>
      </c>
      <c r="C2840" s="92" t="s">
        <v>56817</v>
      </c>
      <c r="D2840" s="81">
        <v>2.8</v>
      </c>
      <c r="E2840" s="82">
        <v>80</v>
      </c>
      <c r="F2840" s="82">
        <f t="shared" si="44"/>
        <v>224</v>
      </c>
      <c r="G2840" s="79" t="s">
        <v>56312</v>
      </c>
    </row>
    <row r="2841" ht="14" customHeight="1" spans="1:7">
      <c r="A2841" s="79" t="s">
        <v>56818</v>
      </c>
      <c r="B2841" s="91" t="s">
        <v>56819</v>
      </c>
      <c r="C2841" s="92" t="s">
        <v>56820</v>
      </c>
      <c r="D2841" s="81">
        <v>2</v>
      </c>
      <c r="E2841" s="82">
        <v>80</v>
      </c>
      <c r="F2841" s="82">
        <f t="shared" si="44"/>
        <v>160</v>
      </c>
      <c r="G2841" s="79" t="s">
        <v>56312</v>
      </c>
    </row>
    <row r="2842" ht="14" customHeight="1" spans="1:7">
      <c r="A2842" s="79" t="s">
        <v>56821</v>
      </c>
      <c r="B2842" s="91" t="s">
        <v>56822</v>
      </c>
      <c r="C2842" s="92" t="s">
        <v>5390</v>
      </c>
      <c r="D2842" s="81">
        <v>8</v>
      </c>
      <c r="E2842" s="82">
        <v>80</v>
      </c>
      <c r="F2842" s="82">
        <f t="shared" si="44"/>
        <v>640</v>
      </c>
      <c r="G2842" s="79" t="s">
        <v>56312</v>
      </c>
    </row>
    <row r="2843" ht="14" customHeight="1" spans="1:7">
      <c r="A2843" s="79" t="s">
        <v>56823</v>
      </c>
      <c r="B2843" s="91" t="s">
        <v>56824</v>
      </c>
      <c r="C2843" s="92" t="s">
        <v>56825</v>
      </c>
      <c r="D2843" s="81">
        <v>6</v>
      </c>
      <c r="E2843" s="82">
        <v>80</v>
      </c>
      <c r="F2843" s="82">
        <f t="shared" si="44"/>
        <v>480</v>
      </c>
      <c r="G2843" s="79" t="s">
        <v>56312</v>
      </c>
    </row>
    <row r="2844" ht="14" customHeight="1" spans="1:7">
      <c r="A2844" s="79" t="s">
        <v>56826</v>
      </c>
      <c r="B2844" s="91" t="s">
        <v>56827</v>
      </c>
      <c r="C2844" s="92" t="s">
        <v>11337</v>
      </c>
      <c r="D2844" s="81">
        <v>4</v>
      </c>
      <c r="E2844" s="82">
        <v>80</v>
      </c>
      <c r="F2844" s="82">
        <f t="shared" si="44"/>
        <v>320</v>
      </c>
      <c r="G2844" s="79" t="s">
        <v>56312</v>
      </c>
    </row>
    <row r="2845" ht="14" customHeight="1" spans="1:7">
      <c r="A2845" s="79" t="s">
        <v>56828</v>
      </c>
      <c r="B2845" s="91" t="s">
        <v>56829</v>
      </c>
      <c r="C2845" s="92" t="s">
        <v>34024</v>
      </c>
      <c r="D2845" s="81">
        <v>6</v>
      </c>
      <c r="E2845" s="82">
        <v>80</v>
      </c>
      <c r="F2845" s="82">
        <f t="shared" si="44"/>
        <v>480</v>
      </c>
      <c r="G2845" s="79" t="s">
        <v>56312</v>
      </c>
    </row>
    <row r="2846" ht="14" customHeight="1" spans="1:7">
      <c r="A2846" s="79" t="s">
        <v>56830</v>
      </c>
      <c r="B2846" s="91" t="s">
        <v>56831</v>
      </c>
      <c r="C2846" s="92" t="s">
        <v>16594</v>
      </c>
      <c r="D2846" s="81">
        <v>3</v>
      </c>
      <c r="E2846" s="82">
        <v>80</v>
      </c>
      <c r="F2846" s="82">
        <f t="shared" si="44"/>
        <v>240</v>
      </c>
      <c r="G2846" s="79" t="s">
        <v>56312</v>
      </c>
    </row>
    <row r="2847" ht="14" customHeight="1" spans="1:7">
      <c r="A2847" s="79" t="s">
        <v>56832</v>
      </c>
      <c r="B2847" s="91" t="s">
        <v>56833</v>
      </c>
      <c r="C2847" s="92" t="s">
        <v>11368</v>
      </c>
      <c r="D2847" s="81">
        <v>2</v>
      </c>
      <c r="E2847" s="82">
        <v>80</v>
      </c>
      <c r="F2847" s="82">
        <f t="shared" si="44"/>
        <v>160</v>
      </c>
      <c r="G2847" s="79" t="s">
        <v>56312</v>
      </c>
    </row>
    <row r="2848" ht="14" customHeight="1" spans="1:7">
      <c r="A2848" s="79" t="s">
        <v>56834</v>
      </c>
      <c r="B2848" s="91" t="s">
        <v>56835</v>
      </c>
      <c r="C2848" s="92" t="s">
        <v>5326</v>
      </c>
      <c r="D2848" s="81">
        <v>5</v>
      </c>
      <c r="E2848" s="82">
        <v>80</v>
      </c>
      <c r="F2848" s="82">
        <f t="shared" si="44"/>
        <v>400</v>
      </c>
      <c r="G2848" s="79" t="s">
        <v>56312</v>
      </c>
    </row>
    <row r="2849" ht="14" customHeight="1" spans="1:7">
      <c r="A2849" s="79" t="s">
        <v>56836</v>
      </c>
      <c r="B2849" s="91" t="s">
        <v>56837</v>
      </c>
      <c r="C2849" s="92" t="s">
        <v>1861</v>
      </c>
      <c r="D2849" s="81">
        <v>4</v>
      </c>
      <c r="E2849" s="82">
        <v>80</v>
      </c>
      <c r="F2849" s="82">
        <f t="shared" si="44"/>
        <v>320</v>
      </c>
      <c r="G2849" s="79" t="s">
        <v>56312</v>
      </c>
    </row>
    <row r="2850" ht="14" customHeight="1" spans="1:7">
      <c r="A2850" s="79" t="s">
        <v>56838</v>
      </c>
      <c r="B2850" s="91" t="s">
        <v>56839</v>
      </c>
      <c r="C2850" s="92" t="s">
        <v>1485</v>
      </c>
      <c r="D2850" s="81">
        <f>10.5-0.622</f>
        <v>9.878</v>
      </c>
      <c r="E2850" s="82">
        <v>80</v>
      </c>
      <c r="F2850" s="82">
        <f t="shared" si="44"/>
        <v>790.24</v>
      </c>
      <c r="G2850" s="79" t="s">
        <v>56312</v>
      </c>
    </row>
    <row r="2851" ht="14" customHeight="1" spans="1:7">
      <c r="A2851" s="79" t="s">
        <v>56840</v>
      </c>
      <c r="B2851" s="91" t="s">
        <v>56841</v>
      </c>
      <c r="C2851" s="92" t="s">
        <v>5328</v>
      </c>
      <c r="D2851" s="81">
        <v>2.5</v>
      </c>
      <c r="E2851" s="82">
        <v>80</v>
      </c>
      <c r="F2851" s="82">
        <f t="shared" si="44"/>
        <v>200</v>
      </c>
      <c r="G2851" s="79" t="s">
        <v>56312</v>
      </c>
    </row>
    <row r="2852" ht="14" customHeight="1" spans="1:7">
      <c r="A2852" s="79" t="s">
        <v>56842</v>
      </c>
      <c r="B2852" s="91" t="s">
        <v>56843</v>
      </c>
      <c r="C2852" s="92" t="s">
        <v>56844</v>
      </c>
      <c r="D2852" s="81">
        <v>4</v>
      </c>
      <c r="E2852" s="82">
        <v>80</v>
      </c>
      <c r="F2852" s="82">
        <f t="shared" si="44"/>
        <v>320</v>
      </c>
      <c r="G2852" s="79" t="s">
        <v>56312</v>
      </c>
    </row>
    <row r="2853" ht="14" customHeight="1" spans="1:7">
      <c r="A2853" s="79" t="s">
        <v>56845</v>
      </c>
      <c r="B2853" s="91" t="s">
        <v>56846</v>
      </c>
      <c r="C2853" s="92" t="s">
        <v>56847</v>
      </c>
      <c r="D2853" s="81">
        <v>4.35</v>
      </c>
      <c r="E2853" s="82">
        <v>80</v>
      </c>
      <c r="F2853" s="82">
        <f t="shared" si="44"/>
        <v>348</v>
      </c>
      <c r="G2853" s="79" t="s">
        <v>56312</v>
      </c>
    </row>
    <row r="2854" ht="14" customHeight="1" spans="1:7">
      <c r="A2854" s="79" t="s">
        <v>56848</v>
      </c>
      <c r="B2854" s="91" t="s">
        <v>56849</v>
      </c>
      <c r="C2854" s="92" t="s">
        <v>5263</v>
      </c>
      <c r="D2854" s="81">
        <f>6-0.244</f>
        <v>5.756</v>
      </c>
      <c r="E2854" s="82">
        <v>80</v>
      </c>
      <c r="F2854" s="82">
        <f t="shared" si="44"/>
        <v>460.48</v>
      </c>
      <c r="G2854" s="79" t="s">
        <v>56312</v>
      </c>
    </row>
    <row r="2855" ht="14" customHeight="1" spans="1:7">
      <c r="A2855" s="79" t="s">
        <v>56850</v>
      </c>
      <c r="B2855" s="91" t="s">
        <v>56851</v>
      </c>
      <c r="C2855" s="92" t="s">
        <v>25633</v>
      </c>
      <c r="D2855" s="81">
        <v>6</v>
      </c>
      <c r="E2855" s="82">
        <v>80</v>
      </c>
      <c r="F2855" s="82">
        <f t="shared" si="44"/>
        <v>480</v>
      </c>
      <c r="G2855" s="79" t="s">
        <v>56312</v>
      </c>
    </row>
    <row r="2856" ht="14" customHeight="1" spans="1:7">
      <c r="A2856" s="79" t="s">
        <v>56852</v>
      </c>
      <c r="B2856" s="91" t="s">
        <v>56853</v>
      </c>
      <c r="C2856" s="92" t="s">
        <v>51789</v>
      </c>
      <c r="D2856" s="81">
        <v>5</v>
      </c>
      <c r="E2856" s="82">
        <v>80</v>
      </c>
      <c r="F2856" s="82">
        <f t="shared" si="44"/>
        <v>400</v>
      </c>
      <c r="G2856" s="79" t="s">
        <v>56312</v>
      </c>
    </row>
    <row r="2857" ht="14" customHeight="1" spans="1:7">
      <c r="A2857" s="79" t="s">
        <v>56854</v>
      </c>
      <c r="B2857" s="91" t="s">
        <v>56855</v>
      </c>
      <c r="C2857" s="92" t="s">
        <v>1878</v>
      </c>
      <c r="D2857" s="81">
        <v>15</v>
      </c>
      <c r="E2857" s="82">
        <v>80</v>
      </c>
      <c r="F2857" s="82">
        <f t="shared" si="44"/>
        <v>1200</v>
      </c>
      <c r="G2857" s="79" t="s">
        <v>56312</v>
      </c>
    </row>
    <row r="2858" ht="14" customHeight="1" spans="1:7">
      <c r="A2858" s="79" t="s">
        <v>56856</v>
      </c>
      <c r="B2858" s="91" t="s">
        <v>56857</v>
      </c>
      <c r="C2858" s="92" t="s">
        <v>1123</v>
      </c>
      <c r="D2858" s="81">
        <v>10.7</v>
      </c>
      <c r="E2858" s="82">
        <v>80</v>
      </c>
      <c r="F2858" s="82">
        <f t="shared" si="44"/>
        <v>856</v>
      </c>
      <c r="G2858" s="79" t="s">
        <v>56312</v>
      </c>
    </row>
    <row r="2859" ht="14" customHeight="1" spans="1:7">
      <c r="A2859" s="79" t="s">
        <v>56858</v>
      </c>
      <c r="B2859" s="91" t="s">
        <v>56859</v>
      </c>
      <c r="C2859" s="92" t="s">
        <v>22936</v>
      </c>
      <c r="D2859" s="81">
        <f>4.5-0.96</f>
        <v>3.54</v>
      </c>
      <c r="E2859" s="82">
        <v>80</v>
      </c>
      <c r="F2859" s="82">
        <f t="shared" si="44"/>
        <v>283.2</v>
      </c>
      <c r="G2859" s="79" t="s">
        <v>56312</v>
      </c>
    </row>
    <row r="2860" ht="14" customHeight="1" spans="1:7">
      <c r="A2860" s="79" t="s">
        <v>56860</v>
      </c>
      <c r="B2860" s="91" t="s">
        <v>56861</v>
      </c>
      <c r="C2860" s="92" t="s">
        <v>56862</v>
      </c>
      <c r="D2860" s="81">
        <v>4</v>
      </c>
      <c r="E2860" s="82">
        <v>80</v>
      </c>
      <c r="F2860" s="82">
        <f t="shared" si="44"/>
        <v>320</v>
      </c>
      <c r="G2860" s="79" t="s">
        <v>56312</v>
      </c>
    </row>
    <row r="2861" ht="14" customHeight="1" spans="1:7">
      <c r="A2861" s="79" t="s">
        <v>56863</v>
      </c>
      <c r="B2861" s="91" t="s">
        <v>56864</v>
      </c>
      <c r="C2861" s="92" t="s">
        <v>19605</v>
      </c>
      <c r="D2861" s="81">
        <v>4</v>
      </c>
      <c r="E2861" s="82">
        <v>80</v>
      </c>
      <c r="F2861" s="82">
        <f t="shared" si="44"/>
        <v>320</v>
      </c>
      <c r="G2861" s="79" t="s">
        <v>56312</v>
      </c>
    </row>
    <row r="2862" ht="14" customHeight="1" spans="1:7">
      <c r="A2862" s="79" t="s">
        <v>56865</v>
      </c>
      <c r="B2862" s="91" t="s">
        <v>56866</v>
      </c>
      <c r="C2862" s="92" t="s">
        <v>1592</v>
      </c>
      <c r="D2862" s="81">
        <v>4</v>
      </c>
      <c r="E2862" s="82">
        <v>80</v>
      </c>
      <c r="F2862" s="82">
        <f t="shared" si="44"/>
        <v>320</v>
      </c>
      <c r="G2862" s="79" t="s">
        <v>56312</v>
      </c>
    </row>
    <row r="2863" ht="14" customHeight="1" spans="1:7">
      <c r="A2863" s="79" t="s">
        <v>56867</v>
      </c>
      <c r="B2863" s="91" t="s">
        <v>56868</v>
      </c>
      <c r="C2863" s="92" t="s">
        <v>485</v>
      </c>
      <c r="D2863" s="81">
        <v>5</v>
      </c>
      <c r="E2863" s="82">
        <v>80</v>
      </c>
      <c r="F2863" s="82">
        <f t="shared" si="44"/>
        <v>400</v>
      </c>
      <c r="G2863" s="79" t="s">
        <v>56312</v>
      </c>
    </row>
    <row r="2864" ht="14" customHeight="1" spans="1:7">
      <c r="A2864" s="79" t="s">
        <v>56869</v>
      </c>
      <c r="B2864" s="91" t="s">
        <v>56870</v>
      </c>
      <c r="C2864" s="92" t="s">
        <v>56871</v>
      </c>
      <c r="D2864" s="81">
        <v>11.29</v>
      </c>
      <c r="E2864" s="82">
        <v>80</v>
      </c>
      <c r="F2864" s="82">
        <f t="shared" si="44"/>
        <v>903.2</v>
      </c>
      <c r="G2864" s="79" t="s">
        <v>56312</v>
      </c>
    </row>
    <row r="2865" ht="14" customHeight="1" spans="1:7">
      <c r="A2865" s="79" t="s">
        <v>56872</v>
      </c>
      <c r="B2865" s="91" t="s">
        <v>56873</v>
      </c>
      <c r="C2865" s="92" t="s">
        <v>45559</v>
      </c>
      <c r="D2865" s="81">
        <v>1.96</v>
      </c>
      <c r="E2865" s="82">
        <v>80</v>
      </c>
      <c r="F2865" s="82">
        <f t="shared" si="44"/>
        <v>156.8</v>
      </c>
      <c r="G2865" s="79" t="s">
        <v>56312</v>
      </c>
    </row>
    <row r="2866" ht="14" customHeight="1" spans="1:7">
      <c r="A2866" s="79" t="s">
        <v>56874</v>
      </c>
      <c r="B2866" s="91" t="s">
        <v>56875</v>
      </c>
      <c r="C2866" s="92" t="s">
        <v>1813</v>
      </c>
      <c r="D2866" s="81">
        <v>2.5</v>
      </c>
      <c r="E2866" s="82">
        <v>80</v>
      </c>
      <c r="F2866" s="82">
        <f t="shared" si="44"/>
        <v>200</v>
      </c>
      <c r="G2866" s="79" t="s">
        <v>56312</v>
      </c>
    </row>
    <row r="2867" ht="14" customHeight="1" spans="1:7">
      <c r="A2867" s="79" t="s">
        <v>56876</v>
      </c>
      <c r="B2867" s="91" t="s">
        <v>56877</v>
      </c>
      <c r="C2867" s="92" t="s">
        <v>1384</v>
      </c>
      <c r="D2867" s="81">
        <v>3</v>
      </c>
      <c r="E2867" s="82">
        <v>80</v>
      </c>
      <c r="F2867" s="82">
        <f t="shared" si="44"/>
        <v>240</v>
      </c>
      <c r="G2867" s="79" t="s">
        <v>56312</v>
      </c>
    </row>
    <row r="2868" ht="14" customHeight="1" spans="1:7">
      <c r="A2868" s="79" t="s">
        <v>56878</v>
      </c>
      <c r="B2868" s="91" t="s">
        <v>56879</v>
      </c>
      <c r="C2868" s="92" t="s">
        <v>56880</v>
      </c>
      <c r="D2868" s="81">
        <v>2.32</v>
      </c>
      <c r="E2868" s="82">
        <v>80</v>
      </c>
      <c r="F2868" s="82">
        <f t="shared" si="44"/>
        <v>185.6</v>
      </c>
      <c r="G2868" s="79" t="s">
        <v>56312</v>
      </c>
    </row>
    <row r="2869" ht="14" customHeight="1" spans="1:7">
      <c r="A2869" s="79" t="s">
        <v>56881</v>
      </c>
      <c r="B2869" s="91" t="s">
        <v>56882</v>
      </c>
      <c r="C2869" s="92" t="s">
        <v>56883</v>
      </c>
      <c r="D2869" s="81">
        <v>2.82</v>
      </c>
      <c r="E2869" s="82">
        <v>80</v>
      </c>
      <c r="F2869" s="82">
        <f t="shared" si="44"/>
        <v>225.6</v>
      </c>
      <c r="G2869" s="79" t="s">
        <v>56312</v>
      </c>
    </row>
    <row r="2870" ht="14" customHeight="1" spans="1:7">
      <c r="A2870" s="79" t="s">
        <v>56884</v>
      </c>
      <c r="B2870" s="91" t="s">
        <v>56885</v>
      </c>
      <c r="C2870" s="92" t="s">
        <v>56886</v>
      </c>
      <c r="D2870" s="81">
        <v>3</v>
      </c>
      <c r="E2870" s="82">
        <v>80</v>
      </c>
      <c r="F2870" s="82">
        <f t="shared" si="44"/>
        <v>240</v>
      </c>
      <c r="G2870" s="79" t="s">
        <v>56312</v>
      </c>
    </row>
    <row r="2871" ht="14" customHeight="1" spans="1:7">
      <c r="A2871" s="79" t="s">
        <v>56887</v>
      </c>
      <c r="B2871" s="91" t="s">
        <v>56888</v>
      </c>
      <c r="C2871" s="92" t="s">
        <v>5409</v>
      </c>
      <c r="D2871" s="81">
        <v>3</v>
      </c>
      <c r="E2871" s="82">
        <v>80</v>
      </c>
      <c r="F2871" s="82">
        <f t="shared" si="44"/>
        <v>240</v>
      </c>
      <c r="G2871" s="79" t="s">
        <v>56312</v>
      </c>
    </row>
    <row r="2872" ht="14" customHeight="1" spans="1:7">
      <c r="A2872" s="79" t="s">
        <v>56889</v>
      </c>
      <c r="B2872" s="91" t="s">
        <v>56890</v>
      </c>
      <c r="C2872" s="92" t="s">
        <v>3865</v>
      </c>
      <c r="D2872" s="81">
        <f>4-0.439</f>
        <v>3.561</v>
      </c>
      <c r="E2872" s="82">
        <v>80</v>
      </c>
      <c r="F2872" s="82">
        <f t="shared" si="44"/>
        <v>284.88</v>
      </c>
      <c r="G2872" s="79" t="s">
        <v>56312</v>
      </c>
    </row>
    <row r="2873" ht="14" customHeight="1" spans="1:7">
      <c r="A2873" s="79" t="s">
        <v>56891</v>
      </c>
      <c r="B2873" s="91" t="s">
        <v>56892</v>
      </c>
      <c r="C2873" s="92" t="s">
        <v>56893</v>
      </c>
      <c r="D2873" s="81">
        <v>2</v>
      </c>
      <c r="E2873" s="82">
        <v>80</v>
      </c>
      <c r="F2873" s="82">
        <f t="shared" si="44"/>
        <v>160</v>
      </c>
      <c r="G2873" s="79" t="s">
        <v>56312</v>
      </c>
    </row>
    <row r="2874" ht="14" customHeight="1" spans="1:7">
      <c r="A2874" s="79" t="s">
        <v>56894</v>
      </c>
      <c r="B2874" s="91" t="s">
        <v>56895</v>
      </c>
      <c r="C2874" s="92" t="s">
        <v>5456</v>
      </c>
      <c r="D2874" s="81">
        <v>4</v>
      </c>
      <c r="E2874" s="82">
        <v>80</v>
      </c>
      <c r="F2874" s="82">
        <f t="shared" si="44"/>
        <v>320</v>
      </c>
      <c r="G2874" s="79" t="s">
        <v>56312</v>
      </c>
    </row>
    <row r="2875" ht="14" customHeight="1" spans="1:7">
      <c r="A2875" s="79" t="s">
        <v>56896</v>
      </c>
      <c r="B2875" s="91" t="s">
        <v>56897</v>
      </c>
      <c r="C2875" s="92" t="s">
        <v>56898</v>
      </c>
      <c r="D2875" s="81">
        <v>4</v>
      </c>
      <c r="E2875" s="82">
        <v>80</v>
      </c>
      <c r="F2875" s="82">
        <f t="shared" si="44"/>
        <v>320</v>
      </c>
      <c r="G2875" s="79" t="s">
        <v>56312</v>
      </c>
    </row>
    <row r="2876" ht="14" customHeight="1" spans="1:7">
      <c r="A2876" s="79" t="s">
        <v>56899</v>
      </c>
      <c r="B2876" s="91" t="s">
        <v>56900</v>
      </c>
      <c r="C2876" s="92" t="s">
        <v>5908</v>
      </c>
      <c r="D2876" s="81">
        <v>3</v>
      </c>
      <c r="E2876" s="82">
        <v>80</v>
      </c>
      <c r="F2876" s="82">
        <f t="shared" si="44"/>
        <v>240</v>
      </c>
      <c r="G2876" s="79" t="s">
        <v>56312</v>
      </c>
    </row>
    <row r="2877" ht="14" customHeight="1" spans="1:7">
      <c r="A2877" s="79" t="s">
        <v>56901</v>
      </c>
      <c r="B2877" s="91" t="s">
        <v>56902</v>
      </c>
      <c r="C2877" s="92" t="s">
        <v>56903</v>
      </c>
      <c r="D2877" s="81">
        <v>19.3</v>
      </c>
      <c r="E2877" s="82">
        <v>80</v>
      </c>
      <c r="F2877" s="82">
        <f t="shared" si="44"/>
        <v>1544</v>
      </c>
      <c r="G2877" s="79" t="s">
        <v>56312</v>
      </c>
    </row>
    <row r="2878" ht="14" customHeight="1" spans="1:7">
      <c r="A2878" s="79" t="s">
        <v>56904</v>
      </c>
      <c r="B2878" s="91" t="s">
        <v>56905</v>
      </c>
      <c r="C2878" s="92" t="s">
        <v>56906</v>
      </c>
      <c r="D2878" s="81">
        <v>5</v>
      </c>
      <c r="E2878" s="82">
        <v>80</v>
      </c>
      <c r="F2878" s="82">
        <f t="shared" si="44"/>
        <v>400</v>
      </c>
      <c r="G2878" s="79" t="s">
        <v>56312</v>
      </c>
    </row>
    <row r="2879" ht="14" customHeight="1" spans="1:7">
      <c r="A2879" s="79" t="s">
        <v>56907</v>
      </c>
      <c r="B2879" s="91" t="s">
        <v>56908</v>
      </c>
      <c r="C2879" s="92" t="s">
        <v>3379</v>
      </c>
      <c r="D2879" s="81">
        <v>4</v>
      </c>
      <c r="E2879" s="82">
        <v>80</v>
      </c>
      <c r="F2879" s="82">
        <f t="shared" si="44"/>
        <v>320</v>
      </c>
      <c r="G2879" s="79" t="s">
        <v>56312</v>
      </c>
    </row>
    <row r="2880" ht="14" customHeight="1" spans="1:7">
      <c r="A2880" s="79" t="s">
        <v>56909</v>
      </c>
      <c r="B2880" s="91" t="s">
        <v>56910</v>
      </c>
      <c r="C2880" s="92" t="s">
        <v>56911</v>
      </c>
      <c r="D2880" s="81">
        <v>3</v>
      </c>
      <c r="E2880" s="82">
        <v>80</v>
      </c>
      <c r="F2880" s="82">
        <f t="shared" si="44"/>
        <v>240</v>
      </c>
      <c r="G2880" s="79" t="s">
        <v>56312</v>
      </c>
    </row>
    <row r="2881" ht="14" customHeight="1" spans="1:7">
      <c r="A2881" s="79" t="s">
        <v>56912</v>
      </c>
      <c r="B2881" s="91" t="s">
        <v>56913</v>
      </c>
      <c r="C2881" s="92" t="s">
        <v>15363</v>
      </c>
      <c r="D2881" s="81">
        <v>3</v>
      </c>
      <c r="E2881" s="82">
        <v>80</v>
      </c>
      <c r="F2881" s="82">
        <f t="shared" si="44"/>
        <v>240</v>
      </c>
      <c r="G2881" s="79" t="s">
        <v>56312</v>
      </c>
    </row>
    <row r="2882" ht="14" customHeight="1" spans="1:7">
      <c r="A2882" s="79" t="s">
        <v>56914</v>
      </c>
      <c r="B2882" s="91" t="s">
        <v>56915</v>
      </c>
      <c r="C2882" s="92" t="s">
        <v>56916</v>
      </c>
      <c r="D2882" s="81">
        <v>3</v>
      </c>
      <c r="E2882" s="82">
        <v>80</v>
      </c>
      <c r="F2882" s="82">
        <f t="shared" si="44"/>
        <v>240</v>
      </c>
      <c r="G2882" s="79" t="s">
        <v>56312</v>
      </c>
    </row>
    <row r="2883" ht="14" customHeight="1" spans="1:7">
      <c r="A2883" s="79" t="s">
        <v>56917</v>
      </c>
      <c r="B2883" s="91" t="s">
        <v>56918</v>
      </c>
      <c r="C2883" s="92" t="s">
        <v>56919</v>
      </c>
      <c r="D2883" s="81">
        <f>3-0.071</f>
        <v>2.929</v>
      </c>
      <c r="E2883" s="82">
        <v>80</v>
      </c>
      <c r="F2883" s="82">
        <f t="shared" si="44"/>
        <v>234.32</v>
      </c>
      <c r="G2883" s="79" t="s">
        <v>56312</v>
      </c>
    </row>
    <row r="2884" ht="14" customHeight="1" spans="1:7">
      <c r="A2884" s="79" t="s">
        <v>56920</v>
      </c>
      <c r="B2884" s="91" t="s">
        <v>56921</v>
      </c>
      <c r="C2884" s="92" t="s">
        <v>56922</v>
      </c>
      <c r="D2884" s="81">
        <v>4</v>
      </c>
      <c r="E2884" s="82">
        <v>80</v>
      </c>
      <c r="F2884" s="82">
        <f t="shared" ref="F2884:F2947" si="45">D2884*E2884</f>
        <v>320</v>
      </c>
      <c r="G2884" s="79" t="s">
        <v>56312</v>
      </c>
    </row>
    <row r="2885" ht="14" customHeight="1" spans="1:7">
      <c r="A2885" s="79" t="s">
        <v>56923</v>
      </c>
      <c r="B2885" s="91" t="s">
        <v>56924</v>
      </c>
      <c r="C2885" s="92" t="s">
        <v>56925</v>
      </c>
      <c r="D2885" s="81">
        <v>4</v>
      </c>
      <c r="E2885" s="82">
        <v>80</v>
      </c>
      <c r="F2885" s="82">
        <f t="shared" si="45"/>
        <v>320</v>
      </c>
      <c r="G2885" s="79" t="s">
        <v>56312</v>
      </c>
    </row>
    <row r="2886" ht="14" customHeight="1" spans="1:7">
      <c r="A2886" s="79" t="s">
        <v>56926</v>
      </c>
      <c r="B2886" s="91" t="s">
        <v>56927</v>
      </c>
      <c r="C2886" s="92" t="s">
        <v>41193</v>
      </c>
      <c r="D2886" s="81">
        <v>2.5</v>
      </c>
      <c r="E2886" s="82">
        <v>80</v>
      </c>
      <c r="F2886" s="82">
        <f t="shared" si="45"/>
        <v>200</v>
      </c>
      <c r="G2886" s="79" t="s">
        <v>56312</v>
      </c>
    </row>
    <row r="2887" ht="14" customHeight="1" spans="1:7">
      <c r="A2887" s="79" t="s">
        <v>56928</v>
      </c>
      <c r="B2887" s="91" t="s">
        <v>56929</v>
      </c>
      <c r="C2887" s="92" t="s">
        <v>11333</v>
      </c>
      <c r="D2887" s="81">
        <v>12.45</v>
      </c>
      <c r="E2887" s="82">
        <v>80</v>
      </c>
      <c r="F2887" s="82">
        <f t="shared" si="45"/>
        <v>996</v>
      </c>
      <c r="G2887" s="79" t="s">
        <v>56312</v>
      </c>
    </row>
    <row r="2888" ht="14" customHeight="1" spans="1:7">
      <c r="A2888" s="79" t="s">
        <v>56930</v>
      </c>
      <c r="B2888" s="91" t="s">
        <v>56931</v>
      </c>
      <c r="C2888" s="92" t="s">
        <v>56932</v>
      </c>
      <c r="D2888" s="81">
        <v>4</v>
      </c>
      <c r="E2888" s="82">
        <v>80</v>
      </c>
      <c r="F2888" s="82">
        <f t="shared" si="45"/>
        <v>320</v>
      </c>
      <c r="G2888" s="79" t="s">
        <v>56312</v>
      </c>
    </row>
    <row r="2889" ht="14" customHeight="1" spans="1:7">
      <c r="A2889" s="79" t="s">
        <v>56933</v>
      </c>
      <c r="B2889" s="91" t="s">
        <v>56934</v>
      </c>
      <c r="C2889" s="92" t="s">
        <v>56935</v>
      </c>
      <c r="D2889" s="81">
        <v>3</v>
      </c>
      <c r="E2889" s="82">
        <v>80</v>
      </c>
      <c r="F2889" s="82">
        <f t="shared" si="45"/>
        <v>240</v>
      </c>
      <c r="G2889" s="79" t="s">
        <v>56312</v>
      </c>
    </row>
    <row r="2890" ht="14" customHeight="1" spans="1:7">
      <c r="A2890" s="79" t="s">
        <v>56936</v>
      </c>
      <c r="B2890" s="91" t="s">
        <v>56937</v>
      </c>
      <c r="C2890" s="92" t="s">
        <v>9807</v>
      </c>
      <c r="D2890" s="81">
        <v>5</v>
      </c>
      <c r="E2890" s="82">
        <v>80</v>
      </c>
      <c r="F2890" s="82">
        <f t="shared" si="45"/>
        <v>400</v>
      </c>
      <c r="G2890" s="79" t="s">
        <v>56312</v>
      </c>
    </row>
    <row r="2891" ht="14" customHeight="1" spans="1:7">
      <c r="A2891" s="79" t="s">
        <v>56938</v>
      </c>
      <c r="B2891" s="91" t="s">
        <v>56939</v>
      </c>
      <c r="C2891" s="92" t="s">
        <v>1767</v>
      </c>
      <c r="D2891" s="81">
        <v>5</v>
      </c>
      <c r="E2891" s="82">
        <v>80</v>
      </c>
      <c r="F2891" s="82">
        <f t="shared" si="45"/>
        <v>400</v>
      </c>
      <c r="G2891" s="79" t="s">
        <v>56312</v>
      </c>
    </row>
    <row r="2892" ht="14" customHeight="1" spans="1:7">
      <c r="A2892" s="79" t="s">
        <v>56940</v>
      </c>
      <c r="B2892" s="91" t="s">
        <v>56941</v>
      </c>
      <c r="C2892" s="92" t="s">
        <v>5347</v>
      </c>
      <c r="D2892" s="81">
        <v>4.9</v>
      </c>
      <c r="E2892" s="82">
        <v>80</v>
      </c>
      <c r="F2892" s="82">
        <f t="shared" si="45"/>
        <v>392</v>
      </c>
      <c r="G2892" s="79" t="s">
        <v>56312</v>
      </c>
    </row>
    <row r="2893" ht="14" customHeight="1" spans="1:7">
      <c r="A2893" s="79" t="s">
        <v>56942</v>
      </c>
      <c r="B2893" s="91" t="s">
        <v>56943</v>
      </c>
      <c r="C2893" s="92" t="s">
        <v>56944</v>
      </c>
      <c r="D2893" s="81">
        <v>4.5</v>
      </c>
      <c r="E2893" s="82">
        <v>80</v>
      </c>
      <c r="F2893" s="82">
        <f t="shared" si="45"/>
        <v>360</v>
      </c>
      <c r="G2893" s="79" t="s">
        <v>56312</v>
      </c>
    </row>
    <row r="2894" ht="14" customHeight="1" spans="1:7">
      <c r="A2894" s="79" t="s">
        <v>56945</v>
      </c>
      <c r="B2894" s="91" t="s">
        <v>56946</v>
      </c>
      <c r="C2894" s="92" t="s">
        <v>56947</v>
      </c>
      <c r="D2894" s="81">
        <v>12.5</v>
      </c>
      <c r="E2894" s="82">
        <v>80</v>
      </c>
      <c r="F2894" s="82">
        <f t="shared" si="45"/>
        <v>1000</v>
      </c>
      <c r="G2894" s="79" t="s">
        <v>56312</v>
      </c>
    </row>
    <row r="2895" ht="14" customHeight="1" spans="1:7">
      <c r="A2895" s="79" t="s">
        <v>56948</v>
      </c>
      <c r="B2895" s="91" t="s">
        <v>56949</v>
      </c>
      <c r="C2895" s="92" t="s">
        <v>56883</v>
      </c>
      <c r="D2895" s="81">
        <v>4.5</v>
      </c>
      <c r="E2895" s="82">
        <v>80</v>
      </c>
      <c r="F2895" s="82">
        <f t="shared" si="45"/>
        <v>360</v>
      </c>
      <c r="G2895" s="79" t="s">
        <v>56312</v>
      </c>
    </row>
    <row r="2896" ht="14" customHeight="1" spans="1:7">
      <c r="A2896" s="79" t="s">
        <v>56950</v>
      </c>
      <c r="B2896" s="91" t="s">
        <v>56951</v>
      </c>
      <c r="C2896" s="92" t="s">
        <v>56952</v>
      </c>
      <c r="D2896" s="81">
        <v>4.5</v>
      </c>
      <c r="E2896" s="82">
        <v>80</v>
      </c>
      <c r="F2896" s="82">
        <f t="shared" si="45"/>
        <v>360</v>
      </c>
      <c r="G2896" s="79" t="s">
        <v>56312</v>
      </c>
    </row>
    <row r="2897" ht="14" customHeight="1" spans="1:7">
      <c r="A2897" s="79" t="s">
        <v>56953</v>
      </c>
      <c r="B2897" s="91" t="s">
        <v>56954</v>
      </c>
      <c r="C2897" s="92" t="s">
        <v>56955</v>
      </c>
      <c r="D2897" s="81">
        <v>4</v>
      </c>
      <c r="E2897" s="82">
        <v>80</v>
      </c>
      <c r="F2897" s="82">
        <f t="shared" si="45"/>
        <v>320</v>
      </c>
      <c r="G2897" s="79" t="s">
        <v>56312</v>
      </c>
    </row>
    <row r="2898" ht="14" customHeight="1" spans="1:7">
      <c r="A2898" s="79" t="s">
        <v>56956</v>
      </c>
      <c r="B2898" s="91" t="s">
        <v>56957</v>
      </c>
      <c r="C2898" s="92" t="s">
        <v>56958</v>
      </c>
      <c r="D2898" s="81">
        <v>10.5</v>
      </c>
      <c r="E2898" s="82">
        <v>80</v>
      </c>
      <c r="F2898" s="82">
        <f t="shared" si="45"/>
        <v>840</v>
      </c>
      <c r="G2898" s="79" t="s">
        <v>56312</v>
      </c>
    </row>
    <row r="2899" ht="14" customHeight="1" spans="1:7">
      <c r="A2899" s="79" t="s">
        <v>56959</v>
      </c>
      <c r="B2899" s="91" t="s">
        <v>56960</v>
      </c>
      <c r="C2899" s="92" t="s">
        <v>6652</v>
      </c>
      <c r="D2899" s="81">
        <v>4</v>
      </c>
      <c r="E2899" s="82">
        <v>80</v>
      </c>
      <c r="F2899" s="82">
        <f t="shared" si="45"/>
        <v>320</v>
      </c>
      <c r="G2899" s="79" t="s">
        <v>56312</v>
      </c>
    </row>
    <row r="2900" ht="14" customHeight="1" spans="1:7">
      <c r="A2900" s="79" t="s">
        <v>56961</v>
      </c>
      <c r="B2900" s="91" t="s">
        <v>56962</v>
      </c>
      <c r="C2900" s="92" t="s">
        <v>49287</v>
      </c>
      <c r="D2900" s="81">
        <v>4</v>
      </c>
      <c r="E2900" s="82">
        <v>80</v>
      </c>
      <c r="F2900" s="82">
        <f t="shared" si="45"/>
        <v>320</v>
      </c>
      <c r="G2900" s="79" t="s">
        <v>56312</v>
      </c>
    </row>
    <row r="2901" ht="14" customHeight="1" spans="1:7">
      <c r="A2901" s="79" t="s">
        <v>56963</v>
      </c>
      <c r="B2901" s="91" t="s">
        <v>56964</v>
      </c>
      <c r="C2901" s="92" t="s">
        <v>56893</v>
      </c>
      <c r="D2901" s="81">
        <f>10.5-1.08</f>
        <v>9.42</v>
      </c>
      <c r="E2901" s="82">
        <v>80</v>
      </c>
      <c r="F2901" s="82">
        <f t="shared" si="45"/>
        <v>753.6</v>
      </c>
      <c r="G2901" s="79" t="s">
        <v>56312</v>
      </c>
    </row>
    <row r="2902" ht="14" customHeight="1" spans="1:7">
      <c r="A2902" s="79" t="s">
        <v>56965</v>
      </c>
      <c r="B2902" s="91" t="s">
        <v>56966</v>
      </c>
      <c r="C2902" s="92" t="s">
        <v>56967</v>
      </c>
      <c r="D2902" s="81">
        <v>10.5</v>
      </c>
      <c r="E2902" s="82">
        <v>80</v>
      </c>
      <c r="F2902" s="82">
        <f t="shared" si="45"/>
        <v>840</v>
      </c>
      <c r="G2902" s="79" t="s">
        <v>56312</v>
      </c>
    </row>
    <row r="2903" ht="14" customHeight="1" spans="1:7">
      <c r="A2903" s="79" t="s">
        <v>56968</v>
      </c>
      <c r="B2903" s="91" t="s">
        <v>56969</v>
      </c>
      <c r="C2903" s="92" t="s">
        <v>13005</v>
      </c>
      <c r="D2903" s="81">
        <v>3.5</v>
      </c>
      <c r="E2903" s="82">
        <v>80</v>
      </c>
      <c r="F2903" s="82">
        <f t="shared" si="45"/>
        <v>280</v>
      </c>
      <c r="G2903" s="79" t="s">
        <v>56312</v>
      </c>
    </row>
    <row r="2904" ht="14" customHeight="1" spans="1:7">
      <c r="A2904" s="79" t="s">
        <v>56970</v>
      </c>
      <c r="B2904" s="91" t="s">
        <v>56971</v>
      </c>
      <c r="C2904" s="92" t="s">
        <v>56972</v>
      </c>
      <c r="D2904" s="81">
        <v>3.5</v>
      </c>
      <c r="E2904" s="82">
        <v>80</v>
      </c>
      <c r="F2904" s="82">
        <f t="shared" si="45"/>
        <v>280</v>
      </c>
      <c r="G2904" s="79" t="s">
        <v>56312</v>
      </c>
    </row>
    <row r="2905" ht="14" customHeight="1" spans="1:7">
      <c r="A2905" s="79" t="s">
        <v>56973</v>
      </c>
      <c r="B2905" s="91" t="s">
        <v>56974</v>
      </c>
      <c r="C2905" s="92" t="s">
        <v>56975</v>
      </c>
      <c r="D2905" s="81">
        <v>3.5</v>
      </c>
      <c r="E2905" s="82">
        <v>80</v>
      </c>
      <c r="F2905" s="82">
        <f t="shared" si="45"/>
        <v>280</v>
      </c>
      <c r="G2905" s="79" t="s">
        <v>56312</v>
      </c>
    </row>
    <row r="2906" ht="14" customHeight="1" spans="1:7">
      <c r="A2906" s="79" t="s">
        <v>56976</v>
      </c>
      <c r="B2906" s="91" t="s">
        <v>56977</v>
      </c>
      <c r="C2906" s="92" t="s">
        <v>56978</v>
      </c>
      <c r="D2906" s="81">
        <v>3</v>
      </c>
      <c r="E2906" s="82">
        <v>80</v>
      </c>
      <c r="F2906" s="82">
        <f t="shared" si="45"/>
        <v>240</v>
      </c>
      <c r="G2906" s="79" t="s">
        <v>56312</v>
      </c>
    </row>
    <row r="2907" ht="14" customHeight="1" spans="1:7">
      <c r="A2907" s="79" t="s">
        <v>56979</v>
      </c>
      <c r="B2907" s="91" t="s">
        <v>56980</v>
      </c>
      <c r="C2907" s="92" t="s">
        <v>41587</v>
      </c>
      <c r="D2907" s="81">
        <v>2.5</v>
      </c>
      <c r="E2907" s="82">
        <v>80</v>
      </c>
      <c r="F2907" s="82">
        <f t="shared" si="45"/>
        <v>200</v>
      </c>
      <c r="G2907" s="79" t="s">
        <v>56312</v>
      </c>
    </row>
    <row r="2908" ht="14" customHeight="1" spans="1:7">
      <c r="A2908" s="79" t="s">
        <v>56981</v>
      </c>
      <c r="B2908" s="91" t="s">
        <v>56982</v>
      </c>
      <c r="C2908" s="93" t="s">
        <v>56983</v>
      </c>
      <c r="D2908" s="81">
        <v>3</v>
      </c>
      <c r="E2908" s="82">
        <v>80</v>
      </c>
      <c r="F2908" s="82">
        <f t="shared" si="45"/>
        <v>240</v>
      </c>
      <c r="G2908" s="79" t="s">
        <v>56312</v>
      </c>
    </row>
    <row r="2909" ht="14" customHeight="1" spans="1:7">
      <c r="A2909" s="79" t="s">
        <v>56984</v>
      </c>
      <c r="B2909" s="91" t="s">
        <v>56985</v>
      </c>
      <c r="C2909" s="92" t="s">
        <v>56986</v>
      </c>
      <c r="D2909" s="81">
        <v>3</v>
      </c>
      <c r="E2909" s="82">
        <v>80</v>
      </c>
      <c r="F2909" s="82">
        <f t="shared" si="45"/>
        <v>240</v>
      </c>
      <c r="G2909" s="79" t="s">
        <v>56312</v>
      </c>
    </row>
    <row r="2910" ht="14" customHeight="1" spans="1:7">
      <c r="A2910" s="79" t="s">
        <v>56987</v>
      </c>
      <c r="B2910" s="91" t="s">
        <v>56988</v>
      </c>
      <c r="C2910" s="92" t="s">
        <v>7346</v>
      </c>
      <c r="D2910" s="81">
        <v>11.79</v>
      </c>
      <c r="E2910" s="82">
        <v>80</v>
      </c>
      <c r="F2910" s="82">
        <f t="shared" si="45"/>
        <v>943.2</v>
      </c>
      <c r="G2910" s="79" t="s">
        <v>56312</v>
      </c>
    </row>
    <row r="2911" ht="14" customHeight="1" spans="1:7">
      <c r="A2911" s="79" t="s">
        <v>56989</v>
      </c>
      <c r="B2911" s="91" t="s">
        <v>56990</v>
      </c>
      <c r="C2911" s="92" t="s">
        <v>1219</v>
      </c>
      <c r="D2911" s="81">
        <v>2.5</v>
      </c>
      <c r="E2911" s="82">
        <v>80</v>
      </c>
      <c r="F2911" s="82">
        <f t="shared" si="45"/>
        <v>200</v>
      </c>
      <c r="G2911" s="79" t="s">
        <v>56312</v>
      </c>
    </row>
    <row r="2912" ht="14" customHeight="1" spans="1:7">
      <c r="A2912" s="79" t="s">
        <v>56991</v>
      </c>
      <c r="B2912" s="91" t="s">
        <v>56992</v>
      </c>
      <c r="C2912" s="92" t="s">
        <v>2328</v>
      </c>
      <c r="D2912" s="81">
        <v>2</v>
      </c>
      <c r="E2912" s="82">
        <v>80</v>
      </c>
      <c r="F2912" s="82">
        <f t="shared" si="45"/>
        <v>160</v>
      </c>
      <c r="G2912" s="79" t="s">
        <v>56312</v>
      </c>
    </row>
    <row r="2913" ht="14" customHeight="1" spans="1:7">
      <c r="A2913" s="79" t="s">
        <v>56993</v>
      </c>
      <c r="B2913" s="91" t="s">
        <v>56994</v>
      </c>
      <c r="C2913" s="92" t="s">
        <v>56995</v>
      </c>
      <c r="D2913" s="81">
        <v>2.55</v>
      </c>
      <c r="E2913" s="82">
        <v>80</v>
      </c>
      <c r="F2913" s="82">
        <f t="shared" si="45"/>
        <v>204</v>
      </c>
      <c r="G2913" s="79" t="s">
        <v>56312</v>
      </c>
    </row>
    <row r="2914" ht="14" customHeight="1" spans="1:7">
      <c r="A2914" s="79" t="s">
        <v>56996</v>
      </c>
      <c r="B2914" s="91" t="s">
        <v>56997</v>
      </c>
      <c r="C2914" s="92" t="s">
        <v>56998</v>
      </c>
      <c r="D2914" s="81">
        <v>2.55</v>
      </c>
      <c r="E2914" s="82">
        <v>80</v>
      </c>
      <c r="F2914" s="82">
        <f t="shared" si="45"/>
        <v>204</v>
      </c>
      <c r="G2914" s="79" t="s">
        <v>56312</v>
      </c>
    </row>
    <row r="2915" ht="14" customHeight="1" spans="1:7">
      <c r="A2915" s="79" t="s">
        <v>56999</v>
      </c>
      <c r="B2915" s="91" t="s">
        <v>57000</v>
      </c>
      <c r="C2915" s="92" t="s">
        <v>57001</v>
      </c>
      <c r="D2915" s="81">
        <v>2.55</v>
      </c>
      <c r="E2915" s="82">
        <v>80</v>
      </c>
      <c r="F2915" s="82">
        <f t="shared" si="45"/>
        <v>204</v>
      </c>
      <c r="G2915" s="79" t="s">
        <v>56312</v>
      </c>
    </row>
    <row r="2916" ht="14" customHeight="1" spans="1:7">
      <c r="A2916" s="79" t="s">
        <v>57002</v>
      </c>
      <c r="B2916" s="91" t="s">
        <v>57003</v>
      </c>
      <c r="C2916" s="92" t="s">
        <v>1188</v>
      </c>
      <c r="D2916" s="81">
        <v>2.5</v>
      </c>
      <c r="E2916" s="82">
        <v>80</v>
      </c>
      <c r="F2916" s="82">
        <f t="shared" si="45"/>
        <v>200</v>
      </c>
      <c r="G2916" s="79" t="s">
        <v>56312</v>
      </c>
    </row>
    <row r="2917" ht="14" customHeight="1" spans="1:7">
      <c r="A2917" s="79" t="s">
        <v>57004</v>
      </c>
      <c r="B2917" s="91" t="s">
        <v>57005</v>
      </c>
      <c r="C2917" s="92" t="s">
        <v>5908</v>
      </c>
      <c r="D2917" s="81">
        <v>2.55</v>
      </c>
      <c r="E2917" s="82">
        <v>80</v>
      </c>
      <c r="F2917" s="82">
        <f t="shared" si="45"/>
        <v>204</v>
      </c>
      <c r="G2917" s="79" t="s">
        <v>56312</v>
      </c>
    </row>
    <row r="2918" ht="14" customHeight="1" spans="1:7">
      <c r="A2918" s="79" t="s">
        <v>57006</v>
      </c>
      <c r="B2918" s="91" t="s">
        <v>57007</v>
      </c>
      <c r="C2918" s="92" t="s">
        <v>57008</v>
      </c>
      <c r="D2918" s="81">
        <v>3</v>
      </c>
      <c r="E2918" s="82">
        <v>80</v>
      </c>
      <c r="F2918" s="82">
        <f t="shared" si="45"/>
        <v>240</v>
      </c>
      <c r="G2918" s="79" t="s">
        <v>56312</v>
      </c>
    </row>
    <row r="2919" ht="14" customHeight="1" spans="1:7">
      <c r="A2919" s="79" t="s">
        <v>57009</v>
      </c>
      <c r="B2919" s="91" t="s">
        <v>57010</v>
      </c>
      <c r="C2919" s="92" t="s">
        <v>57011</v>
      </c>
      <c r="D2919" s="81">
        <v>3</v>
      </c>
      <c r="E2919" s="82">
        <v>80</v>
      </c>
      <c r="F2919" s="82">
        <f t="shared" si="45"/>
        <v>240</v>
      </c>
      <c r="G2919" s="79" t="s">
        <v>56312</v>
      </c>
    </row>
    <row r="2920" ht="14" customHeight="1" spans="1:7">
      <c r="A2920" s="79" t="s">
        <v>57012</v>
      </c>
      <c r="B2920" s="91" t="s">
        <v>57013</v>
      </c>
      <c r="C2920" s="92" t="s">
        <v>55238</v>
      </c>
      <c r="D2920" s="81">
        <v>2.5</v>
      </c>
      <c r="E2920" s="82">
        <v>80</v>
      </c>
      <c r="F2920" s="82">
        <f t="shared" si="45"/>
        <v>200</v>
      </c>
      <c r="G2920" s="79" t="s">
        <v>56312</v>
      </c>
    </row>
    <row r="2921" ht="14" customHeight="1" spans="1:7">
      <c r="A2921" s="79" t="s">
        <v>57014</v>
      </c>
      <c r="B2921" s="91" t="s">
        <v>57015</v>
      </c>
      <c r="C2921" s="92" t="s">
        <v>5538</v>
      </c>
      <c r="D2921" s="81">
        <v>2.5</v>
      </c>
      <c r="E2921" s="82">
        <v>80</v>
      </c>
      <c r="F2921" s="82">
        <f t="shared" si="45"/>
        <v>200</v>
      </c>
      <c r="G2921" s="79" t="s">
        <v>56312</v>
      </c>
    </row>
    <row r="2922" ht="14" customHeight="1" spans="1:7">
      <c r="A2922" s="79" t="s">
        <v>57016</v>
      </c>
      <c r="B2922" s="91" t="s">
        <v>57017</v>
      </c>
      <c r="C2922" s="92" t="s">
        <v>57018</v>
      </c>
      <c r="D2922" s="81">
        <v>3</v>
      </c>
      <c r="E2922" s="82">
        <v>80</v>
      </c>
      <c r="F2922" s="82">
        <f t="shared" si="45"/>
        <v>240</v>
      </c>
      <c r="G2922" s="79" t="s">
        <v>56312</v>
      </c>
    </row>
    <row r="2923" ht="14" customHeight="1" spans="1:7">
      <c r="A2923" s="79" t="s">
        <v>57019</v>
      </c>
      <c r="B2923" s="91" t="s">
        <v>57020</v>
      </c>
      <c r="C2923" s="92" t="s">
        <v>57021</v>
      </c>
      <c r="D2923" s="81">
        <v>2</v>
      </c>
      <c r="E2923" s="82">
        <v>80</v>
      </c>
      <c r="F2923" s="82">
        <f t="shared" si="45"/>
        <v>160</v>
      </c>
      <c r="G2923" s="79" t="s">
        <v>56312</v>
      </c>
    </row>
    <row r="2924" ht="14" customHeight="1" spans="1:7">
      <c r="A2924" s="79" t="s">
        <v>57022</v>
      </c>
      <c r="B2924" s="91" t="s">
        <v>57023</v>
      </c>
      <c r="C2924" s="92" t="s">
        <v>22718</v>
      </c>
      <c r="D2924" s="81">
        <v>2</v>
      </c>
      <c r="E2924" s="82">
        <v>80</v>
      </c>
      <c r="F2924" s="82">
        <f t="shared" si="45"/>
        <v>160</v>
      </c>
      <c r="G2924" s="79" t="s">
        <v>56312</v>
      </c>
    </row>
    <row r="2925" ht="14" customHeight="1" spans="1:7">
      <c r="A2925" s="79" t="s">
        <v>57024</v>
      </c>
      <c r="B2925" s="91" t="s">
        <v>57025</v>
      </c>
      <c r="C2925" s="92" t="s">
        <v>3589</v>
      </c>
      <c r="D2925" s="81">
        <v>2</v>
      </c>
      <c r="E2925" s="82">
        <v>80</v>
      </c>
      <c r="F2925" s="82">
        <f t="shared" si="45"/>
        <v>160</v>
      </c>
      <c r="G2925" s="79" t="s">
        <v>56312</v>
      </c>
    </row>
    <row r="2926" ht="14" customHeight="1" spans="1:7">
      <c r="A2926" s="79" t="s">
        <v>57026</v>
      </c>
      <c r="B2926" s="91" t="s">
        <v>57027</v>
      </c>
      <c r="C2926" s="92" t="s">
        <v>57028</v>
      </c>
      <c r="D2926" s="81">
        <v>1</v>
      </c>
      <c r="E2926" s="82">
        <v>80</v>
      </c>
      <c r="F2926" s="82">
        <f t="shared" si="45"/>
        <v>80</v>
      </c>
      <c r="G2926" s="79" t="s">
        <v>56312</v>
      </c>
    </row>
    <row r="2927" ht="14" customHeight="1" spans="1:7">
      <c r="A2927" s="79" t="s">
        <v>57029</v>
      </c>
      <c r="B2927" s="91" t="s">
        <v>57030</v>
      </c>
      <c r="C2927" s="92" t="s">
        <v>1861</v>
      </c>
      <c r="D2927" s="81">
        <v>1</v>
      </c>
      <c r="E2927" s="82">
        <v>80</v>
      </c>
      <c r="F2927" s="82">
        <f t="shared" si="45"/>
        <v>80</v>
      </c>
      <c r="G2927" s="79" t="s">
        <v>56312</v>
      </c>
    </row>
    <row r="2928" ht="14" customHeight="1" spans="1:7">
      <c r="A2928" s="79" t="s">
        <v>57031</v>
      </c>
      <c r="B2928" s="91" t="s">
        <v>57032</v>
      </c>
      <c r="C2928" s="92" t="s">
        <v>56972</v>
      </c>
      <c r="D2928" s="81">
        <v>1</v>
      </c>
      <c r="E2928" s="82">
        <v>80</v>
      </c>
      <c r="F2928" s="82">
        <f t="shared" si="45"/>
        <v>80</v>
      </c>
      <c r="G2928" s="79" t="s">
        <v>56312</v>
      </c>
    </row>
    <row r="2929" ht="14" customHeight="1" spans="1:7">
      <c r="A2929" s="79" t="s">
        <v>57033</v>
      </c>
      <c r="B2929" s="91" t="s">
        <v>57034</v>
      </c>
      <c r="C2929" s="92" t="s">
        <v>336</v>
      </c>
      <c r="D2929" s="81">
        <v>1</v>
      </c>
      <c r="E2929" s="82">
        <v>80</v>
      </c>
      <c r="F2929" s="82">
        <f t="shared" si="45"/>
        <v>80</v>
      </c>
      <c r="G2929" s="79" t="s">
        <v>56312</v>
      </c>
    </row>
    <row r="2930" ht="14" customHeight="1" spans="1:7">
      <c r="A2930" s="79" t="s">
        <v>57035</v>
      </c>
      <c r="B2930" s="91" t="s">
        <v>57036</v>
      </c>
      <c r="C2930" s="92" t="s">
        <v>1287</v>
      </c>
      <c r="D2930" s="81">
        <v>4</v>
      </c>
      <c r="E2930" s="82">
        <v>80</v>
      </c>
      <c r="F2930" s="82">
        <f t="shared" si="45"/>
        <v>320</v>
      </c>
      <c r="G2930" s="79" t="s">
        <v>56312</v>
      </c>
    </row>
    <row r="2931" ht="14" customHeight="1" spans="1:7">
      <c r="A2931" s="79" t="s">
        <v>57037</v>
      </c>
      <c r="B2931" s="91" t="s">
        <v>57038</v>
      </c>
      <c r="C2931" s="92" t="s">
        <v>40872</v>
      </c>
      <c r="D2931" s="81">
        <v>4</v>
      </c>
      <c r="E2931" s="82">
        <v>80</v>
      </c>
      <c r="F2931" s="82">
        <f t="shared" si="45"/>
        <v>320</v>
      </c>
      <c r="G2931" s="79" t="s">
        <v>56312</v>
      </c>
    </row>
    <row r="2932" ht="14" customHeight="1" spans="1:7">
      <c r="A2932" s="79" t="s">
        <v>57039</v>
      </c>
      <c r="B2932" s="91" t="s">
        <v>57040</v>
      </c>
      <c r="C2932" s="92" t="s">
        <v>57041</v>
      </c>
      <c r="D2932" s="81">
        <v>2.52</v>
      </c>
      <c r="E2932" s="82">
        <v>80</v>
      </c>
      <c r="F2932" s="82">
        <f t="shared" si="45"/>
        <v>201.6</v>
      </c>
      <c r="G2932" s="79" t="s">
        <v>56312</v>
      </c>
    </row>
    <row r="2933" ht="14" customHeight="1" spans="1:7">
      <c r="A2933" s="79" t="s">
        <v>57042</v>
      </c>
      <c r="B2933" s="91" t="s">
        <v>57043</v>
      </c>
      <c r="C2933" s="92" t="s">
        <v>57044</v>
      </c>
      <c r="D2933" s="81">
        <v>4</v>
      </c>
      <c r="E2933" s="82">
        <v>80</v>
      </c>
      <c r="F2933" s="82">
        <f t="shared" si="45"/>
        <v>320</v>
      </c>
      <c r="G2933" s="79" t="s">
        <v>56312</v>
      </c>
    </row>
    <row r="2934" ht="14" customHeight="1" spans="1:7">
      <c r="A2934" s="79" t="s">
        <v>57045</v>
      </c>
      <c r="B2934" s="91" t="s">
        <v>57046</v>
      </c>
      <c r="C2934" s="92" t="s">
        <v>5653</v>
      </c>
      <c r="D2934" s="81">
        <v>4</v>
      </c>
      <c r="E2934" s="82">
        <v>80</v>
      </c>
      <c r="F2934" s="82">
        <f t="shared" si="45"/>
        <v>320</v>
      </c>
      <c r="G2934" s="79" t="s">
        <v>56312</v>
      </c>
    </row>
    <row r="2935" ht="14" customHeight="1" spans="1:7">
      <c r="A2935" s="79" t="s">
        <v>57047</v>
      </c>
      <c r="B2935" s="91" t="s">
        <v>57048</v>
      </c>
      <c r="C2935" s="92" t="s">
        <v>41660</v>
      </c>
      <c r="D2935" s="81">
        <v>4</v>
      </c>
      <c r="E2935" s="82">
        <v>80</v>
      </c>
      <c r="F2935" s="82">
        <f t="shared" si="45"/>
        <v>320</v>
      </c>
      <c r="G2935" s="79" t="s">
        <v>56312</v>
      </c>
    </row>
    <row r="2936" ht="14" customHeight="1" spans="1:7">
      <c r="A2936" s="79" t="s">
        <v>57049</v>
      </c>
      <c r="B2936" s="91" t="s">
        <v>57050</v>
      </c>
      <c r="C2936" s="92" t="s">
        <v>57051</v>
      </c>
      <c r="D2936" s="81">
        <v>4</v>
      </c>
      <c r="E2936" s="82">
        <v>80</v>
      </c>
      <c r="F2936" s="82">
        <f t="shared" si="45"/>
        <v>320</v>
      </c>
      <c r="G2936" s="79" t="s">
        <v>56312</v>
      </c>
    </row>
    <row r="2937" ht="14" customHeight="1" spans="1:7">
      <c r="A2937" s="79" t="s">
        <v>57052</v>
      </c>
      <c r="B2937" s="91" t="s">
        <v>57053</v>
      </c>
      <c r="C2937" s="92" t="s">
        <v>57054</v>
      </c>
      <c r="D2937" s="81">
        <v>4</v>
      </c>
      <c r="E2937" s="82">
        <v>80</v>
      </c>
      <c r="F2937" s="82">
        <f t="shared" si="45"/>
        <v>320</v>
      </c>
      <c r="G2937" s="79" t="s">
        <v>56312</v>
      </c>
    </row>
    <row r="2938" ht="14" customHeight="1" spans="1:7">
      <c r="A2938" s="79" t="s">
        <v>57055</v>
      </c>
      <c r="B2938" s="91" t="s">
        <v>57056</v>
      </c>
      <c r="C2938" s="92" t="s">
        <v>39171</v>
      </c>
      <c r="D2938" s="81">
        <f>2-0.272</f>
        <v>1.728</v>
      </c>
      <c r="E2938" s="82">
        <v>80</v>
      </c>
      <c r="F2938" s="82">
        <f t="shared" si="45"/>
        <v>138.24</v>
      </c>
      <c r="G2938" s="79" t="s">
        <v>56312</v>
      </c>
    </row>
    <row r="2939" ht="14" customHeight="1" spans="1:7">
      <c r="A2939" s="79" t="s">
        <v>57057</v>
      </c>
      <c r="B2939" s="91" t="s">
        <v>57058</v>
      </c>
      <c r="C2939" s="92" t="s">
        <v>1897</v>
      </c>
      <c r="D2939" s="81">
        <v>3</v>
      </c>
      <c r="E2939" s="82">
        <v>80</v>
      </c>
      <c r="F2939" s="82">
        <f t="shared" si="45"/>
        <v>240</v>
      </c>
      <c r="G2939" s="79" t="s">
        <v>56312</v>
      </c>
    </row>
    <row r="2940" ht="14" customHeight="1" spans="1:7">
      <c r="A2940" s="79" t="s">
        <v>57059</v>
      </c>
      <c r="B2940" s="91" t="s">
        <v>57060</v>
      </c>
      <c r="C2940" s="92" t="s">
        <v>5385</v>
      </c>
      <c r="D2940" s="81">
        <v>2</v>
      </c>
      <c r="E2940" s="82">
        <v>80</v>
      </c>
      <c r="F2940" s="82">
        <f t="shared" si="45"/>
        <v>160</v>
      </c>
      <c r="G2940" s="79" t="s">
        <v>56312</v>
      </c>
    </row>
    <row r="2941" ht="14" customHeight="1" spans="1:7">
      <c r="A2941" s="79" t="s">
        <v>57061</v>
      </c>
      <c r="B2941" s="91" t="s">
        <v>57062</v>
      </c>
      <c r="C2941" s="92" t="s">
        <v>2831</v>
      </c>
      <c r="D2941" s="81">
        <v>2</v>
      </c>
      <c r="E2941" s="82">
        <v>80</v>
      </c>
      <c r="F2941" s="82">
        <f t="shared" si="45"/>
        <v>160</v>
      </c>
      <c r="G2941" s="79" t="s">
        <v>56312</v>
      </c>
    </row>
    <row r="2942" ht="14" customHeight="1" spans="1:7">
      <c r="A2942" s="79" t="s">
        <v>57063</v>
      </c>
      <c r="B2942" s="91" t="s">
        <v>57064</v>
      </c>
      <c r="C2942" s="92" t="s">
        <v>1219</v>
      </c>
      <c r="D2942" s="81">
        <v>3</v>
      </c>
      <c r="E2942" s="82">
        <v>80</v>
      </c>
      <c r="F2942" s="82">
        <f t="shared" si="45"/>
        <v>240</v>
      </c>
      <c r="G2942" s="79" t="s">
        <v>56312</v>
      </c>
    </row>
    <row r="2943" ht="14" customHeight="1" spans="1:7">
      <c r="A2943" s="79" t="s">
        <v>57065</v>
      </c>
      <c r="B2943" s="91" t="s">
        <v>57066</v>
      </c>
      <c r="C2943" s="92" t="s">
        <v>1940</v>
      </c>
      <c r="D2943" s="81">
        <v>8</v>
      </c>
      <c r="E2943" s="82">
        <v>80</v>
      </c>
      <c r="F2943" s="82">
        <f t="shared" si="45"/>
        <v>640</v>
      </c>
      <c r="G2943" s="79" t="s">
        <v>56312</v>
      </c>
    </row>
    <row r="2944" ht="14" customHeight="1" spans="1:7">
      <c r="A2944" s="79" t="s">
        <v>57067</v>
      </c>
      <c r="B2944" s="91" t="s">
        <v>57068</v>
      </c>
      <c r="C2944" s="92" t="s">
        <v>57069</v>
      </c>
      <c r="D2944" s="81">
        <f>10-0.305</f>
        <v>9.695</v>
      </c>
      <c r="E2944" s="82">
        <v>80</v>
      </c>
      <c r="F2944" s="82">
        <f t="shared" si="45"/>
        <v>775.6</v>
      </c>
      <c r="G2944" s="79" t="s">
        <v>56312</v>
      </c>
    </row>
    <row r="2945" ht="14" customHeight="1" spans="1:7">
      <c r="A2945" s="79" t="s">
        <v>57070</v>
      </c>
      <c r="B2945" s="91" t="s">
        <v>57071</v>
      </c>
      <c r="C2945" s="92" t="s">
        <v>32506</v>
      </c>
      <c r="D2945" s="81">
        <v>7.57</v>
      </c>
      <c r="E2945" s="82">
        <v>80</v>
      </c>
      <c r="F2945" s="82">
        <f t="shared" si="45"/>
        <v>605.6</v>
      </c>
      <c r="G2945" s="79" t="s">
        <v>56312</v>
      </c>
    </row>
    <row r="2946" ht="14" customHeight="1" spans="1:7">
      <c r="A2946" s="79" t="s">
        <v>57072</v>
      </c>
      <c r="B2946" s="91" t="s">
        <v>57073</v>
      </c>
      <c r="C2946" s="92" t="s">
        <v>568</v>
      </c>
      <c r="D2946" s="81">
        <v>10</v>
      </c>
      <c r="E2946" s="82">
        <v>80</v>
      </c>
      <c r="F2946" s="82">
        <f t="shared" si="45"/>
        <v>800</v>
      </c>
      <c r="G2946" s="79" t="s">
        <v>56312</v>
      </c>
    </row>
    <row r="2947" ht="14" customHeight="1" spans="1:7">
      <c r="A2947" s="79" t="s">
        <v>57074</v>
      </c>
      <c r="B2947" s="91" t="s">
        <v>57075</v>
      </c>
      <c r="C2947" s="92" t="s">
        <v>2684</v>
      </c>
      <c r="D2947" s="81">
        <v>8</v>
      </c>
      <c r="E2947" s="82">
        <v>80</v>
      </c>
      <c r="F2947" s="82">
        <f t="shared" si="45"/>
        <v>640</v>
      </c>
      <c r="G2947" s="79" t="s">
        <v>56312</v>
      </c>
    </row>
    <row r="2948" ht="14" customHeight="1" spans="1:7">
      <c r="A2948" s="79" t="s">
        <v>57076</v>
      </c>
      <c r="B2948" s="91" t="s">
        <v>57077</v>
      </c>
      <c r="C2948" s="92" t="s">
        <v>57078</v>
      </c>
      <c r="D2948" s="81">
        <v>14.5</v>
      </c>
      <c r="E2948" s="82">
        <v>80</v>
      </c>
      <c r="F2948" s="82">
        <f t="shared" ref="F2948:F3011" si="46">D2948*E2948</f>
        <v>1160</v>
      </c>
      <c r="G2948" s="79" t="s">
        <v>56312</v>
      </c>
    </row>
    <row r="2949" ht="14" customHeight="1" spans="1:7">
      <c r="A2949" s="79" t="s">
        <v>57079</v>
      </c>
      <c r="B2949" s="91" t="s">
        <v>57080</v>
      </c>
      <c r="C2949" s="92" t="s">
        <v>57081</v>
      </c>
      <c r="D2949" s="81">
        <v>8</v>
      </c>
      <c r="E2949" s="82">
        <v>80</v>
      </c>
      <c r="F2949" s="82">
        <f t="shared" si="46"/>
        <v>640</v>
      </c>
      <c r="G2949" s="79" t="s">
        <v>56312</v>
      </c>
    </row>
    <row r="2950" ht="14" customHeight="1" spans="1:7">
      <c r="A2950" s="79" t="s">
        <v>57082</v>
      </c>
      <c r="B2950" s="91" t="s">
        <v>57083</v>
      </c>
      <c r="C2950" s="92" t="s">
        <v>2372</v>
      </c>
      <c r="D2950" s="81">
        <v>5.8</v>
      </c>
      <c r="E2950" s="82">
        <v>80</v>
      </c>
      <c r="F2950" s="82">
        <f t="shared" si="46"/>
        <v>464</v>
      </c>
      <c r="G2950" s="79" t="s">
        <v>56312</v>
      </c>
    </row>
    <row r="2951" ht="14" customHeight="1" spans="1:7">
      <c r="A2951" s="79" t="s">
        <v>57084</v>
      </c>
      <c r="B2951" s="91" t="s">
        <v>57085</v>
      </c>
      <c r="C2951" s="92" t="s">
        <v>2609</v>
      </c>
      <c r="D2951" s="81">
        <v>4.59</v>
      </c>
      <c r="E2951" s="82">
        <v>80</v>
      </c>
      <c r="F2951" s="82">
        <f t="shared" si="46"/>
        <v>367.2</v>
      </c>
      <c r="G2951" s="79" t="s">
        <v>56312</v>
      </c>
    </row>
    <row r="2952" ht="14" customHeight="1" spans="1:7">
      <c r="A2952" s="79" t="s">
        <v>57086</v>
      </c>
      <c r="B2952" s="91" t="s">
        <v>57087</v>
      </c>
      <c r="C2952" s="92" t="s">
        <v>893</v>
      </c>
      <c r="D2952" s="81">
        <f>5-0.024</f>
        <v>4.976</v>
      </c>
      <c r="E2952" s="82">
        <v>80</v>
      </c>
      <c r="F2952" s="82">
        <f t="shared" si="46"/>
        <v>398.08</v>
      </c>
      <c r="G2952" s="79" t="s">
        <v>56312</v>
      </c>
    </row>
    <row r="2953" ht="14" customHeight="1" spans="1:7">
      <c r="A2953" s="79" t="s">
        <v>57088</v>
      </c>
      <c r="B2953" s="91" t="s">
        <v>57089</v>
      </c>
      <c r="C2953" s="92" t="s">
        <v>2388</v>
      </c>
      <c r="D2953" s="81">
        <v>14</v>
      </c>
      <c r="E2953" s="82">
        <v>80</v>
      </c>
      <c r="F2953" s="82">
        <f t="shared" si="46"/>
        <v>1120</v>
      </c>
      <c r="G2953" s="79" t="s">
        <v>56312</v>
      </c>
    </row>
    <row r="2954" ht="14" customHeight="1" spans="1:7">
      <c r="A2954" s="79" t="s">
        <v>57090</v>
      </c>
      <c r="B2954" s="91" t="s">
        <v>57091</v>
      </c>
      <c r="C2954" s="92" t="s">
        <v>1164</v>
      </c>
      <c r="D2954" s="81">
        <v>8</v>
      </c>
      <c r="E2954" s="82">
        <v>80</v>
      </c>
      <c r="F2954" s="82">
        <f t="shared" si="46"/>
        <v>640</v>
      </c>
      <c r="G2954" s="79" t="s">
        <v>56312</v>
      </c>
    </row>
    <row r="2955" ht="14" customHeight="1" spans="1:7">
      <c r="A2955" s="79" t="s">
        <v>57092</v>
      </c>
      <c r="B2955" s="91" t="s">
        <v>57093</v>
      </c>
      <c r="C2955" s="92" t="s">
        <v>9628</v>
      </c>
      <c r="D2955" s="81">
        <v>1.61</v>
      </c>
      <c r="E2955" s="82">
        <v>80</v>
      </c>
      <c r="F2955" s="82">
        <f t="shared" si="46"/>
        <v>128.8</v>
      </c>
      <c r="G2955" s="79" t="s">
        <v>56312</v>
      </c>
    </row>
    <row r="2956" ht="14" customHeight="1" spans="1:7">
      <c r="A2956" s="79" t="s">
        <v>57094</v>
      </c>
      <c r="B2956" s="91" t="s">
        <v>57095</v>
      </c>
      <c r="C2956" s="92" t="s">
        <v>28449</v>
      </c>
      <c r="D2956" s="81">
        <v>4</v>
      </c>
      <c r="E2956" s="82">
        <v>80</v>
      </c>
      <c r="F2956" s="82">
        <f t="shared" si="46"/>
        <v>320</v>
      </c>
      <c r="G2956" s="79" t="s">
        <v>56312</v>
      </c>
    </row>
    <row r="2957" ht="14" customHeight="1" spans="1:7">
      <c r="A2957" s="79" t="s">
        <v>57096</v>
      </c>
      <c r="B2957" s="91" t="s">
        <v>57097</v>
      </c>
      <c r="C2957" s="92" t="s">
        <v>378</v>
      </c>
      <c r="D2957" s="81">
        <v>4</v>
      </c>
      <c r="E2957" s="82">
        <v>80</v>
      </c>
      <c r="F2957" s="82">
        <f t="shared" si="46"/>
        <v>320</v>
      </c>
      <c r="G2957" s="79" t="s">
        <v>56312</v>
      </c>
    </row>
    <row r="2958" ht="14" customHeight="1" spans="1:7">
      <c r="A2958" s="79" t="s">
        <v>57098</v>
      </c>
      <c r="B2958" s="91" t="s">
        <v>57099</v>
      </c>
      <c r="C2958" s="92" t="s">
        <v>1938</v>
      </c>
      <c r="D2958" s="81">
        <v>6</v>
      </c>
      <c r="E2958" s="82">
        <v>80</v>
      </c>
      <c r="F2958" s="82">
        <f t="shared" si="46"/>
        <v>480</v>
      </c>
      <c r="G2958" s="79" t="s">
        <v>56312</v>
      </c>
    </row>
    <row r="2959" ht="14" customHeight="1" spans="1:7">
      <c r="A2959" s="79" t="s">
        <v>57100</v>
      </c>
      <c r="B2959" s="91" t="s">
        <v>57101</v>
      </c>
      <c r="C2959" s="92" t="s">
        <v>24959</v>
      </c>
      <c r="D2959" s="81">
        <v>5</v>
      </c>
      <c r="E2959" s="82">
        <v>80</v>
      </c>
      <c r="F2959" s="82">
        <f t="shared" si="46"/>
        <v>400</v>
      </c>
      <c r="G2959" s="79" t="s">
        <v>56312</v>
      </c>
    </row>
    <row r="2960" ht="14" customHeight="1" spans="1:7">
      <c r="A2960" s="79" t="s">
        <v>57102</v>
      </c>
      <c r="B2960" s="91" t="s">
        <v>57103</v>
      </c>
      <c r="C2960" s="92" t="s">
        <v>5906</v>
      </c>
      <c r="D2960" s="81">
        <v>4.5</v>
      </c>
      <c r="E2960" s="82">
        <v>80</v>
      </c>
      <c r="F2960" s="82">
        <f t="shared" si="46"/>
        <v>360</v>
      </c>
      <c r="G2960" s="79" t="s">
        <v>56312</v>
      </c>
    </row>
    <row r="2961" ht="14" customHeight="1" spans="1:7">
      <c r="A2961" s="79" t="s">
        <v>57104</v>
      </c>
      <c r="B2961" s="91" t="s">
        <v>57105</v>
      </c>
      <c r="C2961" s="92" t="s">
        <v>57106</v>
      </c>
      <c r="D2961" s="81">
        <v>6</v>
      </c>
      <c r="E2961" s="82">
        <v>80</v>
      </c>
      <c r="F2961" s="82">
        <f t="shared" si="46"/>
        <v>480</v>
      </c>
      <c r="G2961" s="79" t="s">
        <v>56312</v>
      </c>
    </row>
    <row r="2962" ht="14" customHeight="1" spans="1:7">
      <c r="A2962" s="79" t="s">
        <v>57107</v>
      </c>
      <c r="B2962" s="91" t="s">
        <v>57108</v>
      </c>
      <c r="C2962" s="92" t="s">
        <v>32892</v>
      </c>
      <c r="D2962" s="81">
        <v>5</v>
      </c>
      <c r="E2962" s="82">
        <v>80</v>
      </c>
      <c r="F2962" s="82">
        <f t="shared" si="46"/>
        <v>400</v>
      </c>
      <c r="G2962" s="79" t="s">
        <v>56312</v>
      </c>
    </row>
    <row r="2963" ht="14" customHeight="1" spans="1:7">
      <c r="A2963" s="79" t="s">
        <v>57109</v>
      </c>
      <c r="B2963" s="91" t="s">
        <v>57110</v>
      </c>
      <c r="C2963" s="92" t="s">
        <v>3069</v>
      </c>
      <c r="D2963" s="81">
        <v>5</v>
      </c>
      <c r="E2963" s="82">
        <v>80</v>
      </c>
      <c r="F2963" s="82">
        <f t="shared" si="46"/>
        <v>400</v>
      </c>
      <c r="G2963" s="79" t="s">
        <v>56312</v>
      </c>
    </row>
    <row r="2964" ht="14" customHeight="1" spans="1:7">
      <c r="A2964" s="79" t="s">
        <v>57111</v>
      </c>
      <c r="B2964" s="91" t="s">
        <v>57112</v>
      </c>
      <c r="C2964" s="92" t="s">
        <v>2352</v>
      </c>
      <c r="D2964" s="81">
        <v>3</v>
      </c>
      <c r="E2964" s="82">
        <v>80</v>
      </c>
      <c r="F2964" s="82">
        <f t="shared" si="46"/>
        <v>240</v>
      </c>
      <c r="G2964" s="79" t="s">
        <v>56312</v>
      </c>
    </row>
    <row r="2965" ht="14" customHeight="1" spans="1:7">
      <c r="A2965" s="79" t="s">
        <v>57113</v>
      </c>
      <c r="B2965" s="91" t="s">
        <v>57114</v>
      </c>
      <c r="C2965" s="92" t="s">
        <v>57115</v>
      </c>
      <c r="D2965" s="81">
        <v>6.5</v>
      </c>
      <c r="E2965" s="82">
        <v>80</v>
      </c>
      <c r="F2965" s="82">
        <f t="shared" si="46"/>
        <v>520</v>
      </c>
      <c r="G2965" s="79" t="s">
        <v>56312</v>
      </c>
    </row>
    <row r="2966" ht="14" customHeight="1" spans="1:7">
      <c r="A2966" s="79" t="s">
        <v>57116</v>
      </c>
      <c r="B2966" s="91" t="s">
        <v>57117</v>
      </c>
      <c r="C2966" s="92" t="s">
        <v>57118</v>
      </c>
      <c r="D2966" s="81">
        <v>4.5</v>
      </c>
      <c r="E2966" s="82">
        <v>80</v>
      </c>
      <c r="F2966" s="82">
        <f t="shared" si="46"/>
        <v>360</v>
      </c>
      <c r="G2966" s="79" t="s">
        <v>56312</v>
      </c>
    </row>
    <row r="2967" ht="14" customHeight="1" spans="1:7">
      <c r="A2967" s="79" t="s">
        <v>57119</v>
      </c>
      <c r="B2967" s="91" t="s">
        <v>57120</v>
      </c>
      <c r="C2967" s="92" t="s">
        <v>463</v>
      </c>
      <c r="D2967" s="81">
        <v>6.47</v>
      </c>
      <c r="E2967" s="82">
        <v>80</v>
      </c>
      <c r="F2967" s="82">
        <f t="shared" si="46"/>
        <v>517.6</v>
      </c>
      <c r="G2967" s="79" t="s">
        <v>56312</v>
      </c>
    </row>
    <row r="2968" ht="14" customHeight="1" spans="1:7">
      <c r="A2968" s="79" t="s">
        <v>57121</v>
      </c>
      <c r="B2968" s="91" t="s">
        <v>57122</v>
      </c>
      <c r="C2968" s="92" t="s">
        <v>57123</v>
      </c>
      <c r="D2968" s="81">
        <v>1.97</v>
      </c>
      <c r="E2968" s="82">
        <v>80</v>
      </c>
      <c r="F2968" s="82">
        <f t="shared" si="46"/>
        <v>157.6</v>
      </c>
      <c r="G2968" s="79" t="s">
        <v>56312</v>
      </c>
    </row>
    <row r="2969" ht="14" customHeight="1" spans="1:7">
      <c r="A2969" s="79" t="s">
        <v>57124</v>
      </c>
      <c r="B2969" s="91" t="s">
        <v>57125</v>
      </c>
      <c r="C2969" s="92" t="s">
        <v>803</v>
      </c>
      <c r="D2969" s="81">
        <v>4</v>
      </c>
      <c r="E2969" s="82">
        <v>80</v>
      </c>
      <c r="F2969" s="82">
        <f t="shared" si="46"/>
        <v>320</v>
      </c>
      <c r="G2969" s="79" t="s">
        <v>56312</v>
      </c>
    </row>
    <row r="2970" ht="14" customHeight="1" spans="1:7">
      <c r="A2970" s="79" t="s">
        <v>57126</v>
      </c>
      <c r="B2970" s="91" t="s">
        <v>57127</v>
      </c>
      <c r="C2970" s="92" t="s">
        <v>57128</v>
      </c>
      <c r="D2970" s="81">
        <v>3.9</v>
      </c>
      <c r="E2970" s="82">
        <v>80</v>
      </c>
      <c r="F2970" s="82">
        <f t="shared" si="46"/>
        <v>312</v>
      </c>
      <c r="G2970" s="79" t="s">
        <v>56312</v>
      </c>
    </row>
    <row r="2971" ht="14" customHeight="1" spans="1:7">
      <c r="A2971" s="79" t="s">
        <v>57129</v>
      </c>
      <c r="B2971" s="91" t="s">
        <v>57130</v>
      </c>
      <c r="C2971" s="92" t="s">
        <v>1959</v>
      </c>
      <c r="D2971" s="81">
        <v>4</v>
      </c>
      <c r="E2971" s="82">
        <v>80</v>
      </c>
      <c r="F2971" s="82">
        <f t="shared" si="46"/>
        <v>320</v>
      </c>
      <c r="G2971" s="79" t="s">
        <v>56312</v>
      </c>
    </row>
    <row r="2972" ht="14" customHeight="1" spans="1:7">
      <c r="A2972" s="79" t="s">
        <v>57131</v>
      </c>
      <c r="B2972" s="91" t="s">
        <v>57132</v>
      </c>
      <c r="C2972" s="92" t="s">
        <v>3158</v>
      </c>
      <c r="D2972" s="81">
        <v>3.5</v>
      </c>
      <c r="E2972" s="82">
        <v>80</v>
      </c>
      <c r="F2972" s="82">
        <f t="shared" si="46"/>
        <v>280</v>
      </c>
      <c r="G2972" s="79" t="s">
        <v>56312</v>
      </c>
    </row>
    <row r="2973" ht="14" customHeight="1" spans="1:7">
      <c r="A2973" s="79" t="s">
        <v>57133</v>
      </c>
      <c r="B2973" s="91" t="s">
        <v>57134</v>
      </c>
      <c r="C2973" s="92" t="s">
        <v>57135</v>
      </c>
      <c r="D2973" s="81">
        <v>5</v>
      </c>
      <c r="E2973" s="82">
        <v>80</v>
      </c>
      <c r="F2973" s="82">
        <f t="shared" si="46"/>
        <v>400</v>
      </c>
      <c r="G2973" s="79" t="s">
        <v>56312</v>
      </c>
    </row>
    <row r="2974" ht="14" customHeight="1" spans="1:7">
      <c r="A2974" s="79" t="s">
        <v>57136</v>
      </c>
      <c r="B2974" s="91" t="s">
        <v>57137</v>
      </c>
      <c r="C2974" s="92" t="s">
        <v>18848</v>
      </c>
      <c r="D2974" s="81">
        <v>5</v>
      </c>
      <c r="E2974" s="82">
        <v>80</v>
      </c>
      <c r="F2974" s="82">
        <f t="shared" si="46"/>
        <v>400</v>
      </c>
      <c r="G2974" s="79" t="s">
        <v>56312</v>
      </c>
    </row>
    <row r="2975" ht="14" customHeight="1" spans="1:7">
      <c r="A2975" s="79" t="s">
        <v>57138</v>
      </c>
      <c r="B2975" s="91" t="s">
        <v>57139</v>
      </c>
      <c r="C2975" s="92" t="s">
        <v>583</v>
      </c>
      <c r="D2975" s="81">
        <v>6.97</v>
      </c>
      <c r="E2975" s="82">
        <v>80</v>
      </c>
      <c r="F2975" s="82">
        <f t="shared" si="46"/>
        <v>557.6</v>
      </c>
      <c r="G2975" s="79" t="s">
        <v>56312</v>
      </c>
    </row>
    <row r="2976" ht="14" customHeight="1" spans="1:7">
      <c r="A2976" s="79" t="s">
        <v>57140</v>
      </c>
      <c r="B2976" s="91" t="s">
        <v>57141</v>
      </c>
      <c r="C2976" s="92" t="s">
        <v>11514</v>
      </c>
      <c r="D2976" s="81">
        <v>3</v>
      </c>
      <c r="E2976" s="82">
        <v>80</v>
      </c>
      <c r="F2976" s="82">
        <f t="shared" si="46"/>
        <v>240</v>
      </c>
      <c r="G2976" s="79" t="s">
        <v>56312</v>
      </c>
    </row>
    <row r="2977" ht="14" customHeight="1" spans="1:7">
      <c r="A2977" s="79" t="s">
        <v>57142</v>
      </c>
      <c r="B2977" s="91" t="s">
        <v>57143</v>
      </c>
      <c r="C2977" s="92" t="s">
        <v>10473</v>
      </c>
      <c r="D2977" s="81">
        <v>6</v>
      </c>
      <c r="E2977" s="82">
        <v>80</v>
      </c>
      <c r="F2977" s="82">
        <f t="shared" si="46"/>
        <v>480</v>
      </c>
      <c r="G2977" s="79" t="s">
        <v>56312</v>
      </c>
    </row>
    <row r="2978" ht="14" customHeight="1" spans="1:7">
      <c r="A2978" s="79" t="s">
        <v>57144</v>
      </c>
      <c r="B2978" s="91" t="s">
        <v>57145</v>
      </c>
      <c r="C2978" s="92" t="s">
        <v>57146</v>
      </c>
      <c r="D2978" s="81">
        <v>3.4</v>
      </c>
      <c r="E2978" s="82">
        <v>80</v>
      </c>
      <c r="F2978" s="82">
        <f t="shared" si="46"/>
        <v>272</v>
      </c>
      <c r="G2978" s="79" t="s">
        <v>56312</v>
      </c>
    </row>
    <row r="2979" ht="14" customHeight="1" spans="1:7">
      <c r="A2979" s="79" t="s">
        <v>57147</v>
      </c>
      <c r="B2979" s="91" t="s">
        <v>57148</v>
      </c>
      <c r="C2979" s="92" t="s">
        <v>56886</v>
      </c>
      <c r="D2979" s="81">
        <v>5</v>
      </c>
      <c r="E2979" s="82">
        <v>80</v>
      </c>
      <c r="F2979" s="82">
        <f t="shared" si="46"/>
        <v>400</v>
      </c>
      <c r="G2979" s="79" t="s">
        <v>56312</v>
      </c>
    </row>
    <row r="2980" ht="14" customHeight="1" spans="1:7">
      <c r="A2980" s="79" t="s">
        <v>57149</v>
      </c>
      <c r="B2980" s="91" t="s">
        <v>57150</v>
      </c>
      <c r="C2980" s="92" t="s">
        <v>57151</v>
      </c>
      <c r="D2980" s="81">
        <v>3</v>
      </c>
      <c r="E2980" s="82">
        <v>80</v>
      </c>
      <c r="F2980" s="82">
        <f t="shared" si="46"/>
        <v>240</v>
      </c>
      <c r="G2980" s="79" t="s">
        <v>56312</v>
      </c>
    </row>
    <row r="2981" ht="14" customHeight="1" spans="1:7">
      <c r="A2981" s="79" t="s">
        <v>57152</v>
      </c>
      <c r="B2981" s="91" t="s">
        <v>57153</v>
      </c>
      <c r="C2981" s="92" t="s">
        <v>5353</v>
      </c>
      <c r="D2981" s="81">
        <v>4.18</v>
      </c>
      <c r="E2981" s="82">
        <v>80</v>
      </c>
      <c r="F2981" s="82">
        <f t="shared" si="46"/>
        <v>334.4</v>
      </c>
      <c r="G2981" s="79" t="s">
        <v>56312</v>
      </c>
    </row>
    <row r="2982" ht="14" customHeight="1" spans="1:7">
      <c r="A2982" s="79" t="s">
        <v>57154</v>
      </c>
      <c r="B2982" s="91" t="s">
        <v>57155</v>
      </c>
      <c r="C2982" s="92" t="s">
        <v>32339</v>
      </c>
      <c r="D2982" s="81">
        <v>4</v>
      </c>
      <c r="E2982" s="82">
        <v>80</v>
      </c>
      <c r="F2982" s="82">
        <f t="shared" si="46"/>
        <v>320</v>
      </c>
      <c r="G2982" s="79" t="s">
        <v>56312</v>
      </c>
    </row>
    <row r="2983" ht="14" customHeight="1" spans="1:7">
      <c r="A2983" s="79" t="s">
        <v>57156</v>
      </c>
      <c r="B2983" s="91" t="s">
        <v>57157</v>
      </c>
      <c r="C2983" s="92" t="s">
        <v>5538</v>
      </c>
      <c r="D2983" s="81">
        <v>4</v>
      </c>
      <c r="E2983" s="82">
        <v>80</v>
      </c>
      <c r="F2983" s="82">
        <f t="shared" si="46"/>
        <v>320</v>
      </c>
      <c r="G2983" s="79" t="s">
        <v>56312</v>
      </c>
    </row>
    <row r="2984" ht="14" customHeight="1" spans="1:7">
      <c r="A2984" s="79" t="s">
        <v>57158</v>
      </c>
      <c r="B2984" s="91" t="s">
        <v>57159</v>
      </c>
      <c r="C2984" s="92" t="s">
        <v>11782</v>
      </c>
      <c r="D2984" s="81">
        <v>3.7</v>
      </c>
      <c r="E2984" s="82">
        <v>80</v>
      </c>
      <c r="F2984" s="82">
        <f t="shared" si="46"/>
        <v>296</v>
      </c>
      <c r="G2984" s="79" t="s">
        <v>56312</v>
      </c>
    </row>
    <row r="2985" ht="14" customHeight="1" spans="1:7">
      <c r="A2985" s="79" t="s">
        <v>57160</v>
      </c>
      <c r="B2985" s="91" t="s">
        <v>57161</v>
      </c>
      <c r="C2985" s="92" t="s">
        <v>2188</v>
      </c>
      <c r="D2985" s="81">
        <v>5</v>
      </c>
      <c r="E2985" s="82">
        <v>80</v>
      </c>
      <c r="F2985" s="82">
        <f t="shared" si="46"/>
        <v>400</v>
      </c>
      <c r="G2985" s="79" t="s">
        <v>56312</v>
      </c>
    </row>
    <row r="2986" ht="14" customHeight="1" spans="1:7">
      <c r="A2986" s="79" t="s">
        <v>57162</v>
      </c>
      <c r="B2986" s="91" t="s">
        <v>57163</v>
      </c>
      <c r="C2986" s="92" t="s">
        <v>1573</v>
      </c>
      <c r="D2986" s="81">
        <v>3.94</v>
      </c>
      <c r="E2986" s="82">
        <v>80</v>
      </c>
      <c r="F2986" s="82">
        <f t="shared" si="46"/>
        <v>315.2</v>
      </c>
      <c r="G2986" s="79" t="s">
        <v>56312</v>
      </c>
    </row>
    <row r="2987" ht="14" customHeight="1" spans="1:7">
      <c r="A2987" s="79" t="s">
        <v>57164</v>
      </c>
      <c r="B2987" s="91" t="s">
        <v>57165</v>
      </c>
      <c r="C2987" s="92" t="s">
        <v>18374</v>
      </c>
      <c r="D2987" s="81">
        <v>3.4</v>
      </c>
      <c r="E2987" s="82">
        <v>80</v>
      </c>
      <c r="F2987" s="82">
        <f t="shared" si="46"/>
        <v>272</v>
      </c>
      <c r="G2987" s="79" t="s">
        <v>56312</v>
      </c>
    </row>
    <row r="2988" ht="14" customHeight="1" spans="1:7">
      <c r="A2988" s="79" t="s">
        <v>57166</v>
      </c>
      <c r="B2988" s="91" t="s">
        <v>57167</v>
      </c>
      <c r="C2988" s="92" t="s">
        <v>115</v>
      </c>
      <c r="D2988" s="81">
        <v>5</v>
      </c>
      <c r="E2988" s="82">
        <v>80</v>
      </c>
      <c r="F2988" s="82">
        <f t="shared" si="46"/>
        <v>400</v>
      </c>
      <c r="G2988" s="79" t="s">
        <v>56312</v>
      </c>
    </row>
    <row r="2989" ht="14" customHeight="1" spans="1:7">
      <c r="A2989" s="79" t="s">
        <v>57168</v>
      </c>
      <c r="B2989" s="91" t="s">
        <v>57169</v>
      </c>
      <c r="C2989" s="92" t="s">
        <v>380</v>
      </c>
      <c r="D2989" s="81">
        <v>3.5</v>
      </c>
      <c r="E2989" s="82">
        <v>80</v>
      </c>
      <c r="F2989" s="82">
        <f t="shared" si="46"/>
        <v>280</v>
      </c>
      <c r="G2989" s="79" t="s">
        <v>56312</v>
      </c>
    </row>
    <row r="2990" ht="14" customHeight="1" spans="1:7">
      <c r="A2990" s="79" t="s">
        <v>57170</v>
      </c>
      <c r="B2990" s="91" t="s">
        <v>57171</v>
      </c>
      <c r="C2990" s="92" t="s">
        <v>3465</v>
      </c>
      <c r="D2990" s="81">
        <v>3.5</v>
      </c>
      <c r="E2990" s="82">
        <v>80</v>
      </c>
      <c r="F2990" s="82">
        <f t="shared" si="46"/>
        <v>280</v>
      </c>
      <c r="G2990" s="79" t="s">
        <v>56312</v>
      </c>
    </row>
    <row r="2991" ht="14" customHeight="1" spans="1:7">
      <c r="A2991" s="79" t="s">
        <v>57172</v>
      </c>
      <c r="B2991" s="91" t="s">
        <v>57173</v>
      </c>
      <c r="C2991" s="92" t="s">
        <v>57174</v>
      </c>
      <c r="D2991" s="81">
        <v>5</v>
      </c>
      <c r="E2991" s="82">
        <v>80</v>
      </c>
      <c r="F2991" s="82">
        <f t="shared" si="46"/>
        <v>400</v>
      </c>
      <c r="G2991" s="79" t="s">
        <v>56312</v>
      </c>
    </row>
    <row r="2992" ht="14" customHeight="1" spans="1:7">
      <c r="A2992" s="79" t="s">
        <v>57175</v>
      </c>
      <c r="B2992" s="91" t="s">
        <v>57176</v>
      </c>
      <c r="C2992" s="92" t="s">
        <v>805</v>
      </c>
      <c r="D2992" s="81">
        <v>2</v>
      </c>
      <c r="E2992" s="82">
        <v>80</v>
      </c>
      <c r="F2992" s="82">
        <f t="shared" si="46"/>
        <v>160</v>
      </c>
      <c r="G2992" s="79" t="s">
        <v>56312</v>
      </c>
    </row>
    <row r="2993" ht="14" customHeight="1" spans="1:7">
      <c r="A2993" s="79" t="s">
        <v>57177</v>
      </c>
      <c r="B2993" s="91" t="s">
        <v>57178</v>
      </c>
      <c r="C2993" s="92" t="s">
        <v>57179</v>
      </c>
      <c r="D2993" s="81">
        <v>2.5</v>
      </c>
      <c r="E2993" s="82">
        <v>80</v>
      </c>
      <c r="F2993" s="82">
        <f t="shared" si="46"/>
        <v>200</v>
      </c>
      <c r="G2993" s="79" t="s">
        <v>56312</v>
      </c>
    </row>
    <row r="2994" ht="14" customHeight="1" spans="1:7">
      <c r="A2994" s="79" t="s">
        <v>57180</v>
      </c>
      <c r="B2994" s="91" t="s">
        <v>57181</v>
      </c>
      <c r="C2994" s="92" t="s">
        <v>57182</v>
      </c>
      <c r="D2994" s="81">
        <v>2</v>
      </c>
      <c r="E2994" s="82">
        <v>80</v>
      </c>
      <c r="F2994" s="82">
        <f t="shared" si="46"/>
        <v>160</v>
      </c>
      <c r="G2994" s="79" t="s">
        <v>56312</v>
      </c>
    </row>
    <row r="2995" ht="14" customHeight="1" spans="1:7">
      <c r="A2995" s="79" t="s">
        <v>57183</v>
      </c>
      <c r="B2995" s="91" t="s">
        <v>57184</v>
      </c>
      <c r="C2995" s="92" t="s">
        <v>57185</v>
      </c>
      <c r="D2995" s="81">
        <v>4</v>
      </c>
      <c r="E2995" s="82">
        <v>80</v>
      </c>
      <c r="F2995" s="82">
        <f t="shared" si="46"/>
        <v>320</v>
      </c>
      <c r="G2995" s="79" t="s">
        <v>56312</v>
      </c>
    </row>
    <row r="2996" ht="14" customHeight="1" spans="1:7">
      <c r="A2996" s="79" t="s">
        <v>57186</v>
      </c>
      <c r="B2996" s="91" t="s">
        <v>57187</v>
      </c>
      <c r="C2996" s="92" t="s">
        <v>2686</v>
      </c>
      <c r="D2996" s="81">
        <v>2</v>
      </c>
      <c r="E2996" s="82">
        <v>80</v>
      </c>
      <c r="F2996" s="82">
        <f t="shared" si="46"/>
        <v>160</v>
      </c>
      <c r="G2996" s="79" t="s">
        <v>56312</v>
      </c>
    </row>
    <row r="2997" ht="14" customHeight="1" spans="1:7">
      <c r="A2997" s="79" t="s">
        <v>57188</v>
      </c>
      <c r="B2997" s="91" t="s">
        <v>57189</v>
      </c>
      <c r="C2997" s="92" t="s">
        <v>12229</v>
      </c>
      <c r="D2997" s="81">
        <v>3</v>
      </c>
      <c r="E2997" s="82">
        <v>80</v>
      </c>
      <c r="F2997" s="82">
        <f t="shared" si="46"/>
        <v>240</v>
      </c>
      <c r="G2997" s="79" t="s">
        <v>56312</v>
      </c>
    </row>
    <row r="2998" ht="14" customHeight="1" spans="1:7">
      <c r="A2998" s="79" t="s">
        <v>57190</v>
      </c>
      <c r="B2998" s="91" t="s">
        <v>57191</v>
      </c>
      <c r="C2998" s="92" t="s">
        <v>57192</v>
      </c>
      <c r="D2998" s="81">
        <v>13</v>
      </c>
      <c r="E2998" s="82">
        <v>80</v>
      </c>
      <c r="F2998" s="82">
        <f t="shared" si="46"/>
        <v>1040</v>
      </c>
      <c r="G2998" s="79" t="s">
        <v>56312</v>
      </c>
    </row>
    <row r="2999" ht="14" customHeight="1" spans="1:7">
      <c r="A2999" s="79" t="s">
        <v>57193</v>
      </c>
      <c r="B2999" s="91" t="s">
        <v>57194</v>
      </c>
      <c r="C2999" s="92" t="s">
        <v>22955</v>
      </c>
      <c r="D2999" s="81">
        <v>8</v>
      </c>
      <c r="E2999" s="82">
        <v>80</v>
      </c>
      <c r="F2999" s="82">
        <f t="shared" si="46"/>
        <v>640</v>
      </c>
      <c r="G2999" s="79" t="s">
        <v>56312</v>
      </c>
    </row>
    <row r="3000" ht="14" customHeight="1" spans="1:7">
      <c r="A3000" s="79" t="s">
        <v>57195</v>
      </c>
      <c r="B3000" s="91" t="s">
        <v>57196</v>
      </c>
      <c r="C3000" s="92" t="s">
        <v>57197</v>
      </c>
      <c r="D3000" s="81">
        <v>8</v>
      </c>
      <c r="E3000" s="82">
        <v>80</v>
      </c>
      <c r="F3000" s="82">
        <f t="shared" si="46"/>
        <v>640</v>
      </c>
      <c r="G3000" s="79" t="s">
        <v>56312</v>
      </c>
    </row>
    <row r="3001" ht="14" customHeight="1" spans="1:7">
      <c r="A3001" s="79" t="s">
        <v>57198</v>
      </c>
      <c r="B3001" s="91" t="s">
        <v>57199</v>
      </c>
      <c r="C3001" s="92" t="s">
        <v>57200</v>
      </c>
      <c r="D3001" s="81">
        <v>8.7</v>
      </c>
      <c r="E3001" s="82">
        <v>80</v>
      </c>
      <c r="F3001" s="82">
        <f t="shared" si="46"/>
        <v>696</v>
      </c>
      <c r="G3001" s="79" t="s">
        <v>56312</v>
      </c>
    </row>
    <row r="3002" ht="14" customHeight="1" spans="1:7">
      <c r="A3002" s="79" t="s">
        <v>57201</v>
      </c>
      <c r="B3002" s="91" t="s">
        <v>57202</v>
      </c>
      <c r="C3002" s="92" t="s">
        <v>57203</v>
      </c>
      <c r="D3002" s="81">
        <v>8</v>
      </c>
      <c r="E3002" s="82">
        <v>80</v>
      </c>
      <c r="F3002" s="82">
        <f t="shared" si="46"/>
        <v>640</v>
      </c>
      <c r="G3002" s="79" t="s">
        <v>56312</v>
      </c>
    </row>
    <row r="3003" ht="14" customHeight="1" spans="1:7">
      <c r="A3003" s="79" t="s">
        <v>57204</v>
      </c>
      <c r="B3003" s="91" t="s">
        <v>57205</v>
      </c>
      <c r="C3003" s="92" t="s">
        <v>32594</v>
      </c>
      <c r="D3003" s="81">
        <v>5.6</v>
      </c>
      <c r="E3003" s="82">
        <v>80</v>
      </c>
      <c r="F3003" s="82">
        <f t="shared" si="46"/>
        <v>448</v>
      </c>
      <c r="G3003" s="79" t="s">
        <v>56312</v>
      </c>
    </row>
    <row r="3004" ht="14" customHeight="1" spans="1:7">
      <c r="A3004" s="79" t="s">
        <v>57206</v>
      </c>
      <c r="B3004" s="91" t="s">
        <v>57207</v>
      </c>
      <c r="C3004" s="92" t="s">
        <v>57208</v>
      </c>
      <c r="D3004" s="81">
        <v>6.5</v>
      </c>
      <c r="E3004" s="82">
        <v>80</v>
      </c>
      <c r="F3004" s="82">
        <f t="shared" si="46"/>
        <v>520</v>
      </c>
      <c r="G3004" s="79" t="s">
        <v>56312</v>
      </c>
    </row>
    <row r="3005" ht="14" customHeight="1" spans="1:7">
      <c r="A3005" s="79" t="s">
        <v>57209</v>
      </c>
      <c r="B3005" s="91" t="s">
        <v>57210</v>
      </c>
      <c r="C3005" s="92" t="s">
        <v>57211</v>
      </c>
      <c r="D3005" s="81">
        <v>6.5</v>
      </c>
      <c r="E3005" s="82">
        <v>80</v>
      </c>
      <c r="F3005" s="82">
        <f t="shared" si="46"/>
        <v>520</v>
      </c>
      <c r="G3005" s="79" t="s">
        <v>56312</v>
      </c>
    </row>
    <row r="3006" ht="14" customHeight="1" spans="1:7">
      <c r="A3006" s="79" t="s">
        <v>57212</v>
      </c>
      <c r="B3006" s="91" t="s">
        <v>57213</v>
      </c>
      <c r="C3006" s="92" t="s">
        <v>57214</v>
      </c>
      <c r="D3006" s="81">
        <v>8</v>
      </c>
      <c r="E3006" s="82">
        <v>80</v>
      </c>
      <c r="F3006" s="82">
        <f t="shared" si="46"/>
        <v>640</v>
      </c>
      <c r="G3006" s="79" t="s">
        <v>56312</v>
      </c>
    </row>
    <row r="3007" ht="14" customHeight="1" spans="1:7">
      <c r="A3007" s="79" t="s">
        <v>57215</v>
      </c>
      <c r="B3007" s="91" t="s">
        <v>57216</v>
      </c>
      <c r="C3007" s="92" t="s">
        <v>57217</v>
      </c>
      <c r="D3007" s="81">
        <v>5.1</v>
      </c>
      <c r="E3007" s="82">
        <v>80</v>
      </c>
      <c r="F3007" s="82">
        <f t="shared" si="46"/>
        <v>408</v>
      </c>
      <c r="G3007" s="79" t="s">
        <v>56312</v>
      </c>
    </row>
    <row r="3008" ht="14" customHeight="1" spans="1:7">
      <c r="A3008" s="79" t="s">
        <v>57218</v>
      </c>
      <c r="B3008" s="91" t="s">
        <v>57219</v>
      </c>
      <c r="C3008" s="92" t="s">
        <v>57220</v>
      </c>
      <c r="D3008" s="81">
        <v>10</v>
      </c>
      <c r="E3008" s="82">
        <v>80</v>
      </c>
      <c r="F3008" s="82">
        <f t="shared" si="46"/>
        <v>800</v>
      </c>
      <c r="G3008" s="79" t="s">
        <v>56312</v>
      </c>
    </row>
    <row r="3009" ht="14" customHeight="1" spans="1:7">
      <c r="A3009" s="79" t="s">
        <v>57221</v>
      </c>
      <c r="B3009" s="91" t="s">
        <v>57222</v>
      </c>
      <c r="C3009" s="92" t="s">
        <v>9843</v>
      </c>
      <c r="D3009" s="81">
        <v>5.5</v>
      </c>
      <c r="E3009" s="82">
        <v>80</v>
      </c>
      <c r="F3009" s="82">
        <f t="shared" si="46"/>
        <v>440</v>
      </c>
      <c r="G3009" s="79" t="s">
        <v>56312</v>
      </c>
    </row>
    <row r="3010" ht="14" customHeight="1" spans="1:7">
      <c r="A3010" s="79" t="s">
        <v>57223</v>
      </c>
      <c r="B3010" s="91" t="s">
        <v>57224</v>
      </c>
      <c r="C3010" s="92" t="s">
        <v>18848</v>
      </c>
      <c r="D3010" s="81">
        <v>6</v>
      </c>
      <c r="E3010" s="82">
        <v>80</v>
      </c>
      <c r="F3010" s="82">
        <f t="shared" si="46"/>
        <v>480</v>
      </c>
      <c r="G3010" s="79" t="s">
        <v>56312</v>
      </c>
    </row>
    <row r="3011" ht="14" customHeight="1" spans="1:7">
      <c r="A3011" s="79" t="s">
        <v>57225</v>
      </c>
      <c r="B3011" s="91" t="s">
        <v>57226</v>
      </c>
      <c r="C3011" s="92" t="s">
        <v>57227</v>
      </c>
      <c r="D3011" s="81">
        <v>4.3</v>
      </c>
      <c r="E3011" s="82">
        <v>80</v>
      </c>
      <c r="F3011" s="82">
        <f t="shared" si="46"/>
        <v>344</v>
      </c>
      <c r="G3011" s="79" t="s">
        <v>56312</v>
      </c>
    </row>
    <row r="3012" ht="14" customHeight="1" spans="1:7">
      <c r="A3012" s="79" t="s">
        <v>57228</v>
      </c>
      <c r="B3012" s="91" t="s">
        <v>57229</v>
      </c>
      <c r="C3012" s="92" t="s">
        <v>3288</v>
      </c>
      <c r="D3012" s="81">
        <v>3.5</v>
      </c>
      <c r="E3012" s="82">
        <v>80</v>
      </c>
      <c r="F3012" s="82">
        <f t="shared" ref="F3012:F3075" si="47">D3012*E3012</f>
        <v>280</v>
      </c>
      <c r="G3012" s="79" t="s">
        <v>56312</v>
      </c>
    </row>
    <row r="3013" ht="14" customHeight="1" spans="1:7">
      <c r="A3013" s="79" t="s">
        <v>57230</v>
      </c>
      <c r="B3013" s="91" t="s">
        <v>57231</v>
      </c>
      <c r="C3013" s="92" t="s">
        <v>5332</v>
      </c>
      <c r="D3013" s="81">
        <v>4.5</v>
      </c>
      <c r="E3013" s="82">
        <v>80</v>
      </c>
      <c r="F3013" s="82">
        <f t="shared" si="47"/>
        <v>360</v>
      </c>
      <c r="G3013" s="79" t="s">
        <v>56312</v>
      </c>
    </row>
    <row r="3014" ht="14" customHeight="1" spans="1:7">
      <c r="A3014" s="79" t="s">
        <v>57232</v>
      </c>
      <c r="B3014" s="91" t="s">
        <v>57233</v>
      </c>
      <c r="C3014" s="92" t="s">
        <v>2421</v>
      </c>
      <c r="D3014" s="81">
        <v>7</v>
      </c>
      <c r="E3014" s="82">
        <v>80</v>
      </c>
      <c r="F3014" s="82">
        <f t="shared" si="47"/>
        <v>560</v>
      </c>
      <c r="G3014" s="79" t="s">
        <v>56312</v>
      </c>
    </row>
    <row r="3015" ht="14" customHeight="1" spans="1:7">
      <c r="A3015" s="79" t="s">
        <v>57234</v>
      </c>
      <c r="B3015" s="91" t="s">
        <v>57235</v>
      </c>
      <c r="C3015" s="92" t="s">
        <v>24601</v>
      </c>
      <c r="D3015" s="81">
        <v>6.2</v>
      </c>
      <c r="E3015" s="82">
        <v>80</v>
      </c>
      <c r="F3015" s="82">
        <f t="shared" si="47"/>
        <v>496</v>
      </c>
      <c r="G3015" s="79" t="s">
        <v>56312</v>
      </c>
    </row>
    <row r="3016" ht="14" customHeight="1" spans="1:7">
      <c r="A3016" s="79" t="s">
        <v>57236</v>
      </c>
      <c r="B3016" s="91" t="s">
        <v>57237</v>
      </c>
      <c r="C3016" s="92" t="s">
        <v>1305</v>
      </c>
      <c r="D3016" s="81">
        <v>5</v>
      </c>
      <c r="E3016" s="82">
        <v>80</v>
      </c>
      <c r="F3016" s="82">
        <f t="shared" si="47"/>
        <v>400</v>
      </c>
      <c r="G3016" s="79" t="s">
        <v>56312</v>
      </c>
    </row>
    <row r="3017" ht="14" customHeight="1" spans="1:7">
      <c r="A3017" s="79" t="s">
        <v>57238</v>
      </c>
      <c r="B3017" s="91" t="s">
        <v>57239</v>
      </c>
      <c r="C3017" s="92" t="s">
        <v>53329</v>
      </c>
      <c r="D3017" s="81">
        <v>4</v>
      </c>
      <c r="E3017" s="82">
        <v>80</v>
      </c>
      <c r="F3017" s="82">
        <f t="shared" si="47"/>
        <v>320</v>
      </c>
      <c r="G3017" s="79" t="s">
        <v>56312</v>
      </c>
    </row>
    <row r="3018" ht="14" customHeight="1" spans="1:7">
      <c r="A3018" s="79" t="s">
        <v>57240</v>
      </c>
      <c r="B3018" s="91" t="s">
        <v>57241</v>
      </c>
      <c r="C3018" s="92" t="s">
        <v>57242</v>
      </c>
      <c r="D3018" s="81">
        <v>4</v>
      </c>
      <c r="E3018" s="82">
        <v>80</v>
      </c>
      <c r="F3018" s="82">
        <f t="shared" si="47"/>
        <v>320</v>
      </c>
      <c r="G3018" s="79" t="s">
        <v>56312</v>
      </c>
    </row>
    <row r="3019" ht="14" customHeight="1" spans="1:7">
      <c r="A3019" s="79" t="s">
        <v>57243</v>
      </c>
      <c r="B3019" s="91" t="s">
        <v>57244</v>
      </c>
      <c r="C3019" s="92" t="s">
        <v>34929</v>
      </c>
      <c r="D3019" s="81">
        <v>6</v>
      </c>
      <c r="E3019" s="82">
        <v>80</v>
      </c>
      <c r="F3019" s="82">
        <f t="shared" si="47"/>
        <v>480</v>
      </c>
      <c r="G3019" s="79" t="s">
        <v>56312</v>
      </c>
    </row>
    <row r="3020" ht="14" customHeight="1" spans="1:7">
      <c r="A3020" s="79" t="s">
        <v>57245</v>
      </c>
      <c r="B3020" s="91" t="s">
        <v>57246</v>
      </c>
      <c r="C3020" s="92" t="s">
        <v>57247</v>
      </c>
      <c r="D3020" s="81">
        <v>4</v>
      </c>
      <c r="E3020" s="82">
        <v>80</v>
      </c>
      <c r="F3020" s="82">
        <f t="shared" si="47"/>
        <v>320</v>
      </c>
      <c r="G3020" s="79" t="s">
        <v>56312</v>
      </c>
    </row>
    <row r="3021" ht="14" customHeight="1" spans="1:7">
      <c r="A3021" s="79" t="s">
        <v>57248</v>
      </c>
      <c r="B3021" s="91" t="s">
        <v>57249</v>
      </c>
      <c r="C3021" s="92" t="s">
        <v>17052</v>
      </c>
      <c r="D3021" s="81">
        <v>5</v>
      </c>
      <c r="E3021" s="82">
        <v>80</v>
      </c>
      <c r="F3021" s="82">
        <f t="shared" si="47"/>
        <v>400</v>
      </c>
      <c r="G3021" s="79" t="s">
        <v>56312</v>
      </c>
    </row>
    <row r="3022" ht="14" customHeight="1" spans="1:7">
      <c r="A3022" s="79" t="s">
        <v>57250</v>
      </c>
      <c r="B3022" s="91" t="s">
        <v>57251</v>
      </c>
      <c r="C3022" s="92" t="s">
        <v>5246</v>
      </c>
      <c r="D3022" s="81">
        <v>6.5</v>
      </c>
      <c r="E3022" s="82">
        <v>80</v>
      </c>
      <c r="F3022" s="82">
        <f t="shared" si="47"/>
        <v>520</v>
      </c>
      <c r="G3022" s="79" t="s">
        <v>56312</v>
      </c>
    </row>
    <row r="3023" ht="14" customHeight="1" spans="1:7">
      <c r="A3023" s="79" t="s">
        <v>57252</v>
      </c>
      <c r="B3023" s="91" t="s">
        <v>57253</v>
      </c>
      <c r="C3023" s="92" t="s">
        <v>57254</v>
      </c>
      <c r="D3023" s="81">
        <v>3.5</v>
      </c>
      <c r="E3023" s="82">
        <v>80</v>
      </c>
      <c r="F3023" s="82">
        <f t="shared" si="47"/>
        <v>280</v>
      </c>
      <c r="G3023" s="79" t="s">
        <v>56312</v>
      </c>
    </row>
    <row r="3024" ht="14" customHeight="1" spans="1:7">
      <c r="A3024" s="79" t="s">
        <v>57255</v>
      </c>
      <c r="B3024" s="91" t="s">
        <v>57256</v>
      </c>
      <c r="C3024" s="92" t="s">
        <v>57257</v>
      </c>
      <c r="D3024" s="81">
        <v>3.5</v>
      </c>
      <c r="E3024" s="82">
        <v>80</v>
      </c>
      <c r="F3024" s="82">
        <f t="shared" si="47"/>
        <v>280</v>
      </c>
      <c r="G3024" s="79" t="s">
        <v>56312</v>
      </c>
    </row>
    <row r="3025" ht="14" customHeight="1" spans="1:7">
      <c r="A3025" s="79" t="s">
        <v>57258</v>
      </c>
      <c r="B3025" s="91" t="s">
        <v>57259</v>
      </c>
      <c r="C3025" s="92" t="s">
        <v>5334</v>
      </c>
      <c r="D3025" s="81">
        <v>3.3</v>
      </c>
      <c r="E3025" s="82">
        <v>80</v>
      </c>
      <c r="F3025" s="82">
        <f t="shared" si="47"/>
        <v>264</v>
      </c>
      <c r="G3025" s="79" t="s">
        <v>56312</v>
      </c>
    </row>
    <row r="3026" ht="14" customHeight="1" spans="1:7">
      <c r="A3026" s="79" t="s">
        <v>57260</v>
      </c>
      <c r="B3026" s="91" t="s">
        <v>57261</v>
      </c>
      <c r="C3026" s="92" t="s">
        <v>485</v>
      </c>
      <c r="D3026" s="81">
        <v>3</v>
      </c>
      <c r="E3026" s="82">
        <v>80</v>
      </c>
      <c r="F3026" s="82">
        <f t="shared" si="47"/>
        <v>240</v>
      </c>
      <c r="G3026" s="79" t="s">
        <v>56312</v>
      </c>
    </row>
    <row r="3027" ht="14" customHeight="1" spans="1:7">
      <c r="A3027" s="79" t="s">
        <v>57262</v>
      </c>
      <c r="B3027" s="91" t="s">
        <v>57263</v>
      </c>
      <c r="C3027" s="92" t="s">
        <v>8870</v>
      </c>
      <c r="D3027" s="81">
        <v>3.1</v>
      </c>
      <c r="E3027" s="82">
        <v>80</v>
      </c>
      <c r="F3027" s="82">
        <f t="shared" si="47"/>
        <v>248</v>
      </c>
      <c r="G3027" s="79" t="s">
        <v>56312</v>
      </c>
    </row>
    <row r="3028" ht="14" customHeight="1" spans="1:7">
      <c r="A3028" s="79" t="s">
        <v>57264</v>
      </c>
      <c r="B3028" s="91" t="s">
        <v>57265</v>
      </c>
      <c r="C3028" s="92" t="s">
        <v>57266</v>
      </c>
      <c r="D3028" s="81">
        <v>1.5</v>
      </c>
      <c r="E3028" s="82">
        <v>80</v>
      </c>
      <c r="F3028" s="82">
        <f t="shared" si="47"/>
        <v>120</v>
      </c>
      <c r="G3028" s="79" t="s">
        <v>56312</v>
      </c>
    </row>
    <row r="3029" ht="14" customHeight="1" spans="1:7">
      <c r="A3029" s="79" t="s">
        <v>57267</v>
      </c>
      <c r="B3029" s="91" t="s">
        <v>57268</v>
      </c>
      <c r="C3029" s="93" t="s">
        <v>43328</v>
      </c>
      <c r="D3029" s="81">
        <v>3</v>
      </c>
      <c r="E3029" s="82">
        <v>80</v>
      </c>
      <c r="F3029" s="82">
        <f t="shared" si="47"/>
        <v>240</v>
      </c>
      <c r="G3029" s="79" t="s">
        <v>56312</v>
      </c>
    </row>
    <row r="3030" ht="14" customHeight="1" spans="1:7">
      <c r="A3030" s="79" t="s">
        <v>57269</v>
      </c>
      <c r="B3030" s="91" t="s">
        <v>57270</v>
      </c>
      <c r="C3030" s="92" t="s">
        <v>16877</v>
      </c>
      <c r="D3030" s="81">
        <v>3.5</v>
      </c>
      <c r="E3030" s="82">
        <v>80</v>
      </c>
      <c r="F3030" s="82">
        <f t="shared" si="47"/>
        <v>280</v>
      </c>
      <c r="G3030" s="79" t="s">
        <v>56312</v>
      </c>
    </row>
    <row r="3031" ht="14" customHeight="1" spans="1:7">
      <c r="A3031" s="79" t="s">
        <v>57271</v>
      </c>
      <c r="B3031" s="91" t="s">
        <v>57272</v>
      </c>
      <c r="C3031" s="92" t="s">
        <v>8475</v>
      </c>
      <c r="D3031" s="81">
        <v>2</v>
      </c>
      <c r="E3031" s="82">
        <v>80</v>
      </c>
      <c r="F3031" s="82">
        <f t="shared" si="47"/>
        <v>160</v>
      </c>
      <c r="G3031" s="79" t="s">
        <v>56312</v>
      </c>
    </row>
    <row r="3032" ht="14" customHeight="1" spans="1:7">
      <c r="A3032" s="79" t="s">
        <v>57273</v>
      </c>
      <c r="B3032" s="91" t="s">
        <v>57274</v>
      </c>
      <c r="C3032" s="92" t="s">
        <v>1643</v>
      </c>
      <c r="D3032" s="81">
        <v>5</v>
      </c>
      <c r="E3032" s="82">
        <v>80</v>
      </c>
      <c r="F3032" s="82">
        <f t="shared" si="47"/>
        <v>400</v>
      </c>
      <c r="G3032" s="79" t="s">
        <v>56312</v>
      </c>
    </row>
    <row r="3033" ht="14" customHeight="1" spans="1:7">
      <c r="A3033" s="79" t="s">
        <v>57275</v>
      </c>
      <c r="B3033" s="91" t="s">
        <v>57276</v>
      </c>
      <c r="C3033" s="92" t="s">
        <v>41536</v>
      </c>
      <c r="D3033" s="81">
        <v>4.6</v>
      </c>
      <c r="E3033" s="82">
        <v>80</v>
      </c>
      <c r="F3033" s="82">
        <f t="shared" si="47"/>
        <v>368</v>
      </c>
      <c r="G3033" s="79" t="s">
        <v>56312</v>
      </c>
    </row>
    <row r="3034" ht="14" customHeight="1" spans="1:7">
      <c r="A3034" s="79" t="s">
        <v>57277</v>
      </c>
      <c r="B3034" s="91" t="s">
        <v>57278</v>
      </c>
      <c r="C3034" s="92" t="s">
        <v>17895</v>
      </c>
      <c r="D3034" s="81">
        <v>4.2</v>
      </c>
      <c r="E3034" s="82">
        <v>80</v>
      </c>
      <c r="F3034" s="82">
        <f t="shared" si="47"/>
        <v>336</v>
      </c>
      <c r="G3034" s="79" t="s">
        <v>56312</v>
      </c>
    </row>
    <row r="3035" ht="14" customHeight="1" spans="1:7">
      <c r="A3035" s="79" t="s">
        <v>57279</v>
      </c>
      <c r="B3035" s="91" t="s">
        <v>57280</v>
      </c>
      <c r="C3035" s="92" t="s">
        <v>57281</v>
      </c>
      <c r="D3035" s="81">
        <v>5</v>
      </c>
      <c r="E3035" s="82">
        <v>80</v>
      </c>
      <c r="F3035" s="82">
        <f t="shared" si="47"/>
        <v>400</v>
      </c>
      <c r="G3035" s="79" t="s">
        <v>56312</v>
      </c>
    </row>
    <row r="3036" ht="14" customHeight="1" spans="1:7">
      <c r="A3036" s="79" t="s">
        <v>57282</v>
      </c>
      <c r="B3036" s="91" t="s">
        <v>57283</v>
      </c>
      <c r="C3036" s="92" t="s">
        <v>57284</v>
      </c>
      <c r="D3036" s="81">
        <v>4</v>
      </c>
      <c r="E3036" s="82">
        <v>80</v>
      </c>
      <c r="F3036" s="82">
        <f t="shared" si="47"/>
        <v>320</v>
      </c>
      <c r="G3036" s="79" t="s">
        <v>56312</v>
      </c>
    </row>
    <row r="3037" ht="14" customHeight="1" spans="1:7">
      <c r="A3037" s="79" t="s">
        <v>57285</v>
      </c>
      <c r="B3037" s="91" t="s">
        <v>57286</v>
      </c>
      <c r="C3037" s="92" t="s">
        <v>2283</v>
      </c>
      <c r="D3037" s="81">
        <v>14.4</v>
      </c>
      <c r="E3037" s="82">
        <v>80</v>
      </c>
      <c r="F3037" s="82">
        <f t="shared" si="47"/>
        <v>1152</v>
      </c>
      <c r="G3037" s="79" t="s">
        <v>56312</v>
      </c>
    </row>
    <row r="3038" ht="14" customHeight="1" spans="1:7">
      <c r="A3038" s="79" t="s">
        <v>57287</v>
      </c>
      <c r="B3038" s="91" t="s">
        <v>57288</v>
      </c>
      <c r="C3038" s="92" t="s">
        <v>57289</v>
      </c>
      <c r="D3038" s="81">
        <f>9.1-0.4</f>
        <v>8.7</v>
      </c>
      <c r="E3038" s="82">
        <v>80</v>
      </c>
      <c r="F3038" s="82">
        <f t="shared" si="47"/>
        <v>696</v>
      </c>
      <c r="G3038" s="79" t="s">
        <v>56312</v>
      </c>
    </row>
    <row r="3039" ht="14" customHeight="1" spans="1:7">
      <c r="A3039" s="79" t="s">
        <v>57290</v>
      </c>
      <c r="B3039" s="91" t="s">
        <v>57291</v>
      </c>
      <c r="C3039" s="92" t="s">
        <v>57292</v>
      </c>
      <c r="D3039" s="81">
        <v>5.3</v>
      </c>
      <c r="E3039" s="82">
        <v>80</v>
      </c>
      <c r="F3039" s="82">
        <f t="shared" si="47"/>
        <v>424</v>
      </c>
      <c r="G3039" s="79" t="s">
        <v>56312</v>
      </c>
    </row>
    <row r="3040" ht="14" customHeight="1" spans="1:7">
      <c r="A3040" s="79" t="s">
        <v>57293</v>
      </c>
      <c r="B3040" s="91" t="s">
        <v>57294</v>
      </c>
      <c r="C3040" s="92" t="s">
        <v>33019</v>
      </c>
      <c r="D3040" s="81">
        <v>8.8</v>
      </c>
      <c r="E3040" s="82">
        <v>80</v>
      </c>
      <c r="F3040" s="82">
        <f t="shared" si="47"/>
        <v>704</v>
      </c>
      <c r="G3040" s="79" t="s">
        <v>56312</v>
      </c>
    </row>
    <row r="3041" ht="14" customHeight="1" spans="1:7">
      <c r="A3041" s="79" t="s">
        <v>57295</v>
      </c>
      <c r="B3041" s="91" t="s">
        <v>57296</v>
      </c>
      <c r="C3041" s="92" t="s">
        <v>37379</v>
      </c>
      <c r="D3041" s="81">
        <v>6.55</v>
      </c>
      <c r="E3041" s="82">
        <v>80</v>
      </c>
      <c r="F3041" s="82">
        <f t="shared" si="47"/>
        <v>524</v>
      </c>
      <c r="G3041" s="79" t="s">
        <v>56312</v>
      </c>
    </row>
    <row r="3042" ht="14" customHeight="1" spans="1:7">
      <c r="A3042" s="79" t="s">
        <v>57297</v>
      </c>
      <c r="B3042" s="91" t="s">
        <v>57298</v>
      </c>
      <c r="C3042" s="92" t="s">
        <v>5494</v>
      </c>
      <c r="D3042" s="81">
        <v>8.2</v>
      </c>
      <c r="E3042" s="82">
        <v>80</v>
      </c>
      <c r="F3042" s="82">
        <f t="shared" si="47"/>
        <v>656</v>
      </c>
      <c r="G3042" s="79" t="s">
        <v>56312</v>
      </c>
    </row>
    <row r="3043" ht="14" customHeight="1" spans="1:7">
      <c r="A3043" s="79" t="s">
        <v>57299</v>
      </c>
      <c r="B3043" s="91" t="s">
        <v>57300</v>
      </c>
      <c r="C3043" s="92" t="s">
        <v>2226</v>
      </c>
      <c r="D3043" s="81">
        <v>11.7</v>
      </c>
      <c r="E3043" s="82">
        <v>80</v>
      </c>
      <c r="F3043" s="82">
        <f t="shared" si="47"/>
        <v>936</v>
      </c>
      <c r="G3043" s="79" t="s">
        <v>56312</v>
      </c>
    </row>
    <row r="3044" ht="14" customHeight="1" spans="1:7">
      <c r="A3044" s="79" t="s">
        <v>57301</v>
      </c>
      <c r="B3044" s="91" t="s">
        <v>57302</v>
      </c>
      <c r="C3044" s="92" t="s">
        <v>57303</v>
      </c>
      <c r="D3044" s="81">
        <v>7.3</v>
      </c>
      <c r="E3044" s="82">
        <v>80</v>
      </c>
      <c r="F3044" s="82">
        <f t="shared" si="47"/>
        <v>584</v>
      </c>
      <c r="G3044" s="79" t="s">
        <v>56312</v>
      </c>
    </row>
    <row r="3045" ht="14" customHeight="1" spans="1:7">
      <c r="A3045" s="79" t="s">
        <v>57304</v>
      </c>
      <c r="B3045" s="91" t="s">
        <v>57305</v>
      </c>
      <c r="C3045" s="92" t="s">
        <v>57306</v>
      </c>
      <c r="D3045" s="81">
        <f>5.5-0.18</f>
        <v>5.32</v>
      </c>
      <c r="E3045" s="82">
        <v>80</v>
      </c>
      <c r="F3045" s="82">
        <f t="shared" si="47"/>
        <v>425.6</v>
      </c>
      <c r="G3045" s="79" t="s">
        <v>56312</v>
      </c>
    </row>
    <row r="3046" ht="14" customHeight="1" spans="1:7">
      <c r="A3046" s="79" t="s">
        <v>57307</v>
      </c>
      <c r="B3046" s="91" t="s">
        <v>57308</v>
      </c>
      <c r="C3046" s="92" t="s">
        <v>2238</v>
      </c>
      <c r="D3046" s="81">
        <f>7.3-0.3</f>
        <v>7</v>
      </c>
      <c r="E3046" s="82">
        <v>80</v>
      </c>
      <c r="F3046" s="82">
        <f t="shared" si="47"/>
        <v>560</v>
      </c>
      <c r="G3046" s="79" t="s">
        <v>56312</v>
      </c>
    </row>
    <row r="3047" ht="14" customHeight="1" spans="1:7">
      <c r="A3047" s="79" t="s">
        <v>57309</v>
      </c>
      <c r="B3047" s="91" t="s">
        <v>57310</v>
      </c>
      <c r="C3047" s="92" t="s">
        <v>57311</v>
      </c>
      <c r="D3047" s="81">
        <v>5.5</v>
      </c>
      <c r="E3047" s="82">
        <v>80</v>
      </c>
      <c r="F3047" s="82">
        <f t="shared" si="47"/>
        <v>440</v>
      </c>
      <c r="G3047" s="79" t="s">
        <v>56312</v>
      </c>
    </row>
    <row r="3048" ht="14" customHeight="1" spans="1:7">
      <c r="A3048" s="79" t="s">
        <v>57312</v>
      </c>
      <c r="B3048" s="91" t="s">
        <v>57313</v>
      </c>
      <c r="C3048" s="92" t="s">
        <v>57314</v>
      </c>
      <c r="D3048" s="81">
        <v>7.3</v>
      </c>
      <c r="E3048" s="82">
        <v>80</v>
      </c>
      <c r="F3048" s="82">
        <f t="shared" si="47"/>
        <v>584</v>
      </c>
      <c r="G3048" s="79" t="s">
        <v>56312</v>
      </c>
    </row>
    <row r="3049" ht="14" customHeight="1" spans="1:7">
      <c r="A3049" s="79" t="s">
        <v>57315</v>
      </c>
      <c r="B3049" s="91" t="s">
        <v>57316</v>
      </c>
      <c r="C3049" s="92" t="s">
        <v>57317</v>
      </c>
      <c r="D3049" s="81">
        <v>7.3</v>
      </c>
      <c r="E3049" s="82">
        <v>80</v>
      </c>
      <c r="F3049" s="82">
        <f t="shared" si="47"/>
        <v>584</v>
      </c>
      <c r="G3049" s="79" t="s">
        <v>56312</v>
      </c>
    </row>
    <row r="3050" ht="14" customHeight="1" spans="1:7">
      <c r="A3050" s="79" t="s">
        <v>57318</v>
      </c>
      <c r="B3050" s="91" t="s">
        <v>57319</v>
      </c>
      <c r="C3050" s="92" t="s">
        <v>57320</v>
      </c>
      <c r="D3050" s="81">
        <v>7.4</v>
      </c>
      <c r="E3050" s="82">
        <v>80</v>
      </c>
      <c r="F3050" s="82">
        <f t="shared" si="47"/>
        <v>592</v>
      </c>
      <c r="G3050" s="79" t="s">
        <v>56312</v>
      </c>
    </row>
    <row r="3051" ht="14" customHeight="1" spans="1:7">
      <c r="A3051" s="79" t="s">
        <v>57321</v>
      </c>
      <c r="B3051" s="91" t="s">
        <v>57322</v>
      </c>
      <c r="C3051" s="92" t="s">
        <v>6480</v>
      </c>
      <c r="D3051" s="81">
        <f>5.6-1.85</f>
        <v>3.75</v>
      </c>
      <c r="E3051" s="82">
        <v>80</v>
      </c>
      <c r="F3051" s="82">
        <f t="shared" si="47"/>
        <v>300</v>
      </c>
      <c r="G3051" s="79" t="s">
        <v>56312</v>
      </c>
    </row>
    <row r="3052" ht="14" customHeight="1" spans="1:7">
      <c r="A3052" s="79" t="s">
        <v>57323</v>
      </c>
      <c r="B3052" s="91" t="s">
        <v>57324</v>
      </c>
      <c r="C3052" s="92" t="s">
        <v>2691</v>
      </c>
      <c r="D3052" s="81">
        <v>7.4</v>
      </c>
      <c r="E3052" s="82">
        <v>80</v>
      </c>
      <c r="F3052" s="82">
        <f t="shared" si="47"/>
        <v>592</v>
      </c>
      <c r="G3052" s="79" t="s">
        <v>56312</v>
      </c>
    </row>
    <row r="3053" ht="14" customHeight="1" spans="1:7">
      <c r="A3053" s="79" t="s">
        <v>57325</v>
      </c>
      <c r="B3053" s="91" t="s">
        <v>57326</v>
      </c>
      <c r="C3053" s="92" t="s">
        <v>57327</v>
      </c>
      <c r="D3053" s="81">
        <v>6.17</v>
      </c>
      <c r="E3053" s="82">
        <v>80</v>
      </c>
      <c r="F3053" s="82">
        <f t="shared" si="47"/>
        <v>493.6</v>
      </c>
      <c r="G3053" s="79" t="s">
        <v>56312</v>
      </c>
    </row>
    <row r="3054" ht="14" customHeight="1" spans="1:7">
      <c r="A3054" s="79" t="s">
        <v>57328</v>
      </c>
      <c r="B3054" s="91" t="s">
        <v>57329</v>
      </c>
      <c r="C3054" s="92" t="s">
        <v>57330</v>
      </c>
      <c r="D3054" s="81">
        <f>4.9-0.54</f>
        <v>4.36</v>
      </c>
      <c r="E3054" s="82">
        <v>80</v>
      </c>
      <c r="F3054" s="82">
        <f t="shared" si="47"/>
        <v>348.8</v>
      </c>
      <c r="G3054" s="79" t="s">
        <v>56312</v>
      </c>
    </row>
    <row r="3055" ht="14" customHeight="1" spans="1:7">
      <c r="A3055" s="79" t="s">
        <v>57331</v>
      </c>
      <c r="B3055" s="91" t="s">
        <v>57332</v>
      </c>
      <c r="C3055" s="92" t="s">
        <v>57333</v>
      </c>
      <c r="D3055" s="81">
        <v>4.9</v>
      </c>
      <c r="E3055" s="82">
        <v>80</v>
      </c>
      <c r="F3055" s="82">
        <f t="shared" si="47"/>
        <v>392</v>
      </c>
      <c r="G3055" s="79" t="s">
        <v>56312</v>
      </c>
    </row>
    <row r="3056" ht="14" customHeight="1" spans="1:7">
      <c r="A3056" s="79" t="s">
        <v>57334</v>
      </c>
      <c r="B3056" s="91" t="s">
        <v>57335</v>
      </c>
      <c r="C3056" s="92" t="s">
        <v>57336</v>
      </c>
      <c r="D3056" s="81">
        <v>10.4</v>
      </c>
      <c r="E3056" s="82">
        <v>80</v>
      </c>
      <c r="F3056" s="82">
        <f t="shared" si="47"/>
        <v>832</v>
      </c>
      <c r="G3056" s="79" t="s">
        <v>56312</v>
      </c>
    </row>
    <row r="3057" ht="14" customHeight="1" spans="1:7">
      <c r="A3057" s="79" t="s">
        <v>57337</v>
      </c>
      <c r="B3057" s="91" t="s">
        <v>57338</v>
      </c>
      <c r="C3057" s="92" t="s">
        <v>57339</v>
      </c>
      <c r="D3057" s="81">
        <f>5.5-0.43</f>
        <v>5.07</v>
      </c>
      <c r="E3057" s="82">
        <v>80</v>
      </c>
      <c r="F3057" s="82">
        <f t="shared" si="47"/>
        <v>405.6</v>
      </c>
      <c r="G3057" s="79" t="s">
        <v>56312</v>
      </c>
    </row>
    <row r="3058" ht="14" customHeight="1" spans="1:7">
      <c r="A3058" s="79" t="s">
        <v>57340</v>
      </c>
      <c r="B3058" s="91" t="s">
        <v>57341</v>
      </c>
      <c r="C3058" s="92" t="s">
        <v>78</v>
      </c>
      <c r="D3058" s="81">
        <v>3.3</v>
      </c>
      <c r="E3058" s="82">
        <v>80</v>
      </c>
      <c r="F3058" s="82">
        <f t="shared" si="47"/>
        <v>264</v>
      </c>
      <c r="G3058" s="79" t="s">
        <v>56312</v>
      </c>
    </row>
    <row r="3059" ht="14" customHeight="1" spans="1:7">
      <c r="A3059" s="79" t="s">
        <v>57342</v>
      </c>
      <c r="B3059" s="91" t="s">
        <v>57343</v>
      </c>
      <c r="C3059" s="92" t="s">
        <v>57344</v>
      </c>
      <c r="D3059" s="81">
        <v>3.3</v>
      </c>
      <c r="E3059" s="82">
        <v>80</v>
      </c>
      <c r="F3059" s="82">
        <f t="shared" si="47"/>
        <v>264</v>
      </c>
      <c r="G3059" s="79" t="s">
        <v>56312</v>
      </c>
    </row>
    <row r="3060" ht="14" customHeight="1" spans="1:7">
      <c r="A3060" s="79" t="s">
        <v>57345</v>
      </c>
      <c r="B3060" s="91" t="s">
        <v>57346</v>
      </c>
      <c r="C3060" s="92" t="s">
        <v>5246</v>
      </c>
      <c r="D3060" s="81">
        <v>3.78</v>
      </c>
      <c r="E3060" s="82">
        <v>80</v>
      </c>
      <c r="F3060" s="82">
        <f t="shared" si="47"/>
        <v>302.4</v>
      </c>
      <c r="G3060" s="79" t="s">
        <v>56312</v>
      </c>
    </row>
    <row r="3061" ht="14" customHeight="1" spans="1:7">
      <c r="A3061" s="79" t="s">
        <v>57347</v>
      </c>
      <c r="B3061" s="91" t="s">
        <v>57348</v>
      </c>
      <c r="C3061" s="92" t="s">
        <v>17805</v>
      </c>
      <c r="D3061" s="81">
        <v>4.6</v>
      </c>
      <c r="E3061" s="82">
        <v>80</v>
      </c>
      <c r="F3061" s="82">
        <f t="shared" si="47"/>
        <v>368</v>
      </c>
      <c r="G3061" s="79" t="s">
        <v>56312</v>
      </c>
    </row>
    <row r="3062" ht="14" customHeight="1" spans="1:7">
      <c r="A3062" s="79" t="s">
        <v>57349</v>
      </c>
      <c r="B3062" s="91" t="s">
        <v>57350</v>
      </c>
      <c r="C3062" s="92" t="s">
        <v>2272</v>
      </c>
      <c r="D3062" s="81">
        <v>4.35</v>
      </c>
      <c r="E3062" s="82">
        <v>80</v>
      </c>
      <c r="F3062" s="82">
        <f t="shared" si="47"/>
        <v>348</v>
      </c>
      <c r="G3062" s="79" t="s">
        <v>56312</v>
      </c>
    </row>
    <row r="3063" ht="14" customHeight="1" spans="1:7">
      <c r="A3063" s="79" t="s">
        <v>57351</v>
      </c>
      <c r="B3063" s="91" t="s">
        <v>57352</v>
      </c>
      <c r="C3063" s="92" t="s">
        <v>35539</v>
      </c>
      <c r="D3063" s="81">
        <v>3.48</v>
      </c>
      <c r="E3063" s="82">
        <v>80</v>
      </c>
      <c r="F3063" s="82">
        <f t="shared" si="47"/>
        <v>278.4</v>
      </c>
      <c r="G3063" s="79" t="s">
        <v>56312</v>
      </c>
    </row>
    <row r="3064" ht="14" customHeight="1" spans="1:7">
      <c r="A3064" s="79" t="s">
        <v>57353</v>
      </c>
      <c r="B3064" s="91" t="s">
        <v>57354</v>
      </c>
      <c r="C3064" s="92" t="s">
        <v>2594</v>
      </c>
      <c r="D3064" s="81">
        <v>3.4</v>
      </c>
      <c r="E3064" s="82">
        <v>80</v>
      </c>
      <c r="F3064" s="82">
        <f t="shared" si="47"/>
        <v>272</v>
      </c>
      <c r="G3064" s="79" t="s">
        <v>56312</v>
      </c>
    </row>
    <row r="3065" ht="14" customHeight="1" spans="1:7">
      <c r="A3065" s="79" t="s">
        <v>57355</v>
      </c>
      <c r="B3065" s="91" t="s">
        <v>57356</v>
      </c>
      <c r="C3065" s="92" t="s">
        <v>32679</v>
      </c>
      <c r="D3065" s="81">
        <v>4.6</v>
      </c>
      <c r="E3065" s="82">
        <v>80</v>
      </c>
      <c r="F3065" s="82">
        <f t="shared" si="47"/>
        <v>368</v>
      </c>
      <c r="G3065" s="79" t="s">
        <v>56312</v>
      </c>
    </row>
    <row r="3066" ht="14" customHeight="1" spans="1:7">
      <c r="A3066" s="79" t="s">
        <v>57357</v>
      </c>
      <c r="B3066" s="91" t="s">
        <v>57358</v>
      </c>
      <c r="C3066" s="92" t="s">
        <v>529</v>
      </c>
      <c r="D3066" s="81">
        <v>4.6</v>
      </c>
      <c r="E3066" s="82">
        <v>80</v>
      </c>
      <c r="F3066" s="82">
        <f t="shared" si="47"/>
        <v>368</v>
      </c>
      <c r="G3066" s="79" t="s">
        <v>56312</v>
      </c>
    </row>
    <row r="3067" ht="14" customHeight="1" spans="1:7">
      <c r="A3067" s="79" t="s">
        <v>57359</v>
      </c>
      <c r="B3067" s="91" t="s">
        <v>57360</v>
      </c>
      <c r="C3067" s="92" t="s">
        <v>57361</v>
      </c>
      <c r="D3067" s="81">
        <v>4.6</v>
      </c>
      <c r="E3067" s="82">
        <v>80</v>
      </c>
      <c r="F3067" s="82">
        <f t="shared" si="47"/>
        <v>368</v>
      </c>
      <c r="G3067" s="79" t="s">
        <v>56312</v>
      </c>
    </row>
    <row r="3068" ht="14" customHeight="1" spans="1:7">
      <c r="A3068" s="79" t="s">
        <v>57362</v>
      </c>
      <c r="B3068" s="91" t="s">
        <v>57363</v>
      </c>
      <c r="C3068" s="92" t="s">
        <v>43989</v>
      </c>
      <c r="D3068" s="81">
        <v>3.8</v>
      </c>
      <c r="E3068" s="82">
        <v>80</v>
      </c>
      <c r="F3068" s="82">
        <f t="shared" si="47"/>
        <v>304</v>
      </c>
      <c r="G3068" s="79" t="s">
        <v>56312</v>
      </c>
    </row>
    <row r="3069" ht="14" customHeight="1" spans="1:7">
      <c r="A3069" s="79" t="s">
        <v>57364</v>
      </c>
      <c r="B3069" s="91" t="s">
        <v>57365</v>
      </c>
      <c r="C3069" s="92" t="s">
        <v>57366</v>
      </c>
      <c r="D3069" s="81">
        <v>10.8</v>
      </c>
      <c r="E3069" s="82">
        <v>80</v>
      </c>
      <c r="F3069" s="82">
        <f t="shared" si="47"/>
        <v>864</v>
      </c>
      <c r="G3069" s="79" t="s">
        <v>56312</v>
      </c>
    </row>
    <row r="3070" ht="14" customHeight="1" spans="1:7">
      <c r="A3070" s="79" t="s">
        <v>57367</v>
      </c>
      <c r="B3070" s="91" t="s">
        <v>57368</v>
      </c>
      <c r="C3070" s="92" t="s">
        <v>57369</v>
      </c>
      <c r="D3070" s="81">
        <v>3.1</v>
      </c>
      <c r="E3070" s="82">
        <v>80</v>
      </c>
      <c r="F3070" s="82">
        <f t="shared" si="47"/>
        <v>248</v>
      </c>
      <c r="G3070" s="79" t="s">
        <v>56312</v>
      </c>
    </row>
    <row r="3071" ht="14" customHeight="1" spans="1:7">
      <c r="A3071" s="79" t="s">
        <v>57370</v>
      </c>
      <c r="B3071" s="91" t="s">
        <v>57371</v>
      </c>
      <c r="C3071" s="92" t="s">
        <v>463</v>
      </c>
      <c r="D3071" s="81">
        <v>3</v>
      </c>
      <c r="E3071" s="82">
        <v>80</v>
      </c>
      <c r="F3071" s="82">
        <f t="shared" si="47"/>
        <v>240</v>
      </c>
      <c r="G3071" s="79" t="s">
        <v>56312</v>
      </c>
    </row>
    <row r="3072" ht="14" customHeight="1" spans="1:7">
      <c r="A3072" s="79" t="s">
        <v>57372</v>
      </c>
      <c r="B3072" s="91" t="s">
        <v>57373</v>
      </c>
      <c r="C3072" s="92" t="s">
        <v>3769</v>
      </c>
      <c r="D3072" s="81">
        <v>2.8</v>
      </c>
      <c r="E3072" s="82">
        <v>80</v>
      </c>
      <c r="F3072" s="82">
        <f t="shared" si="47"/>
        <v>224</v>
      </c>
      <c r="G3072" s="79" t="s">
        <v>56312</v>
      </c>
    </row>
    <row r="3073" ht="14" customHeight="1" spans="1:7">
      <c r="A3073" s="79" t="s">
        <v>57374</v>
      </c>
      <c r="B3073" s="91" t="s">
        <v>57375</v>
      </c>
      <c r="C3073" s="92" t="s">
        <v>1786</v>
      </c>
      <c r="D3073" s="81">
        <v>2.6</v>
      </c>
      <c r="E3073" s="82">
        <v>80</v>
      </c>
      <c r="F3073" s="82">
        <f t="shared" si="47"/>
        <v>208</v>
      </c>
      <c r="G3073" s="79" t="s">
        <v>56312</v>
      </c>
    </row>
    <row r="3074" ht="14" customHeight="1" spans="1:7">
      <c r="A3074" s="79" t="s">
        <v>57376</v>
      </c>
      <c r="B3074" s="91" t="s">
        <v>57377</v>
      </c>
      <c r="C3074" s="92" t="s">
        <v>2882</v>
      </c>
      <c r="D3074" s="81">
        <v>1.9</v>
      </c>
      <c r="E3074" s="82">
        <v>80</v>
      </c>
      <c r="F3074" s="82">
        <f t="shared" si="47"/>
        <v>152</v>
      </c>
      <c r="G3074" s="79" t="s">
        <v>56312</v>
      </c>
    </row>
    <row r="3075" ht="14" customHeight="1" spans="1:7">
      <c r="A3075" s="79" t="s">
        <v>57378</v>
      </c>
      <c r="B3075" s="91" t="s">
        <v>57379</v>
      </c>
      <c r="C3075" s="92" t="s">
        <v>11782</v>
      </c>
      <c r="D3075" s="81">
        <v>1.89</v>
      </c>
      <c r="E3075" s="82">
        <v>80</v>
      </c>
      <c r="F3075" s="82">
        <f t="shared" si="47"/>
        <v>151.2</v>
      </c>
      <c r="G3075" s="79" t="s">
        <v>56312</v>
      </c>
    </row>
    <row r="3076" ht="14" customHeight="1" spans="1:7">
      <c r="A3076" s="79" t="s">
        <v>57380</v>
      </c>
      <c r="B3076" s="91" t="s">
        <v>57381</v>
      </c>
      <c r="C3076" s="92" t="s">
        <v>7346</v>
      </c>
      <c r="D3076" s="81">
        <v>10.1</v>
      </c>
      <c r="E3076" s="82">
        <v>80</v>
      </c>
      <c r="F3076" s="82">
        <f t="shared" ref="F3076:F3139" si="48">D3076*E3076</f>
        <v>808</v>
      </c>
      <c r="G3076" s="79" t="s">
        <v>56312</v>
      </c>
    </row>
    <row r="3077" ht="14" customHeight="1" spans="1:7">
      <c r="A3077" s="79" t="s">
        <v>57382</v>
      </c>
      <c r="B3077" s="91" t="s">
        <v>57383</v>
      </c>
      <c r="C3077" s="92" t="s">
        <v>57384</v>
      </c>
      <c r="D3077" s="81">
        <f>5.5-0.99</f>
        <v>4.51</v>
      </c>
      <c r="E3077" s="82">
        <v>80</v>
      </c>
      <c r="F3077" s="82">
        <f t="shared" si="48"/>
        <v>360.8</v>
      </c>
      <c r="G3077" s="79" t="s">
        <v>56312</v>
      </c>
    </row>
    <row r="3078" ht="14" customHeight="1" spans="1:7">
      <c r="A3078" s="79" t="s">
        <v>57385</v>
      </c>
      <c r="B3078" s="91" t="s">
        <v>57386</v>
      </c>
      <c r="C3078" s="92" t="s">
        <v>5345</v>
      </c>
      <c r="D3078" s="81">
        <v>3.8</v>
      </c>
      <c r="E3078" s="82">
        <v>80</v>
      </c>
      <c r="F3078" s="82">
        <f t="shared" si="48"/>
        <v>304</v>
      </c>
      <c r="G3078" s="79" t="s">
        <v>56312</v>
      </c>
    </row>
    <row r="3079" ht="14" customHeight="1" spans="1:7">
      <c r="A3079" s="79" t="s">
        <v>57387</v>
      </c>
      <c r="B3079" s="91" t="s">
        <v>57388</v>
      </c>
      <c r="C3079" s="92" t="s">
        <v>137</v>
      </c>
      <c r="D3079" s="81">
        <v>9.67</v>
      </c>
      <c r="E3079" s="82">
        <v>80</v>
      </c>
      <c r="F3079" s="82">
        <f t="shared" si="48"/>
        <v>773.6</v>
      </c>
      <c r="G3079" s="79" t="s">
        <v>56312</v>
      </c>
    </row>
    <row r="3080" ht="14" customHeight="1" spans="1:7">
      <c r="A3080" s="79" t="s">
        <v>57389</v>
      </c>
      <c r="B3080" s="91" t="s">
        <v>57390</v>
      </c>
      <c r="C3080" s="93" t="s">
        <v>57391</v>
      </c>
      <c r="D3080" s="81">
        <v>3.99</v>
      </c>
      <c r="E3080" s="82">
        <v>80</v>
      </c>
      <c r="F3080" s="82">
        <f t="shared" si="48"/>
        <v>319.2</v>
      </c>
      <c r="G3080" s="79" t="s">
        <v>56312</v>
      </c>
    </row>
    <row r="3081" ht="14" customHeight="1" spans="1:7">
      <c r="A3081" s="79" t="s">
        <v>57392</v>
      </c>
      <c r="B3081" s="91" t="s">
        <v>57393</v>
      </c>
      <c r="C3081" s="92" t="s">
        <v>57394</v>
      </c>
      <c r="D3081" s="81">
        <v>3</v>
      </c>
      <c r="E3081" s="82">
        <v>80</v>
      </c>
      <c r="F3081" s="82">
        <f t="shared" si="48"/>
        <v>240</v>
      </c>
      <c r="G3081" s="79" t="s">
        <v>56312</v>
      </c>
    </row>
    <row r="3082" ht="14" customHeight="1" spans="1:7">
      <c r="A3082" s="79" t="s">
        <v>57395</v>
      </c>
      <c r="B3082" s="91" t="s">
        <v>57396</v>
      </c>
      <c r="C3082" s="92" t="s">
        <v>620</v>
      </c>
      <c r="D3082" s="81">
        <v>5</v>
      </c>
      <c r="E3082" s="82">
        <v>80</v>
      </c>
      <c r="F3082" s="82">
        <f t="shared" si="48"/>
        <v>400</v>
      </c>
      <c r="G3082" s="79" t="s">
        <v>56312</v>
      </c>
    </row>
    <row r="3083" ht="14" customHeight="1" spans="1:7">
      <c r="A3083" s="79" t="s">
        <v>57397</v>
      </c>
      <c r="B3083" s="91" t="s">
        <v>57398</v>
      </c>
      <c r="C3083" s="92" t="s">
        <v>2376</v>
      </c>
      <c r="D3083" s="81">
        <v>2.2</v>
      </c>
      <c r="E3083" s="82">
        <v>80</v>
      </c>
      <c r="F3083" s="82">
        <f t="shared" si="48"/>
        <v>176</v>
      </c>
      <c r="G3083" s="79" t="s">
        <v>56312</v>
      </c>
    </row>
    <row r="3084" ht="14" customHeight="1" spans="1:7">
      <c r="A3084" s="79" t="s">
        <v>57399</v>
      </c>
      <c r="B3084" s="91" t="s">
        <v>57400</v>
      </c>
      <c r="C3084" s="92" t="s">
        <v>2594</v>
      </c>
      <c r="D3084" s="81">
        <f>5.8-0.13</f>
        <v>5.67</v>
      </c>
      <c r="E3084" s="82">
        <v>80</v>
      </c>
      <c r="F3084" s="82">
        <f t="shared" si="48"/>
        <v>453.6</v>
      </c>
      <c r="G3084" s="79" t="s">
        <v>56312</v>
      </c>
    </row>
    <row r="3085" ht="14" customHeight="1" spans="1:7">
      <c r="A3085" s="79" t="s">
        <v>57401</v>
      </c>
      <c r="B3085" s="91" t="s">
        <v>57402</v>
      </c>
      <c r="C3085" s="92" t="s">
        <v>2787</v>
      </c>
      <c r="D3085" s="81">
        <v>7.5</v>
      </c>
      <c r="E3085" s="82">
        <v>80</v>
      </c>
      <c r="F3085" s="82">
        <f t="shared" si="48"/>
        <v>600</v>
      </c>
      <c r="G3085" s="79" t="s">
        <v>56312</v>
      </c>
    </row>
    <row r="3086" ht="14" customHeight="1" spans="1:7">
      <c r="A3086" s="79" t="s">
        <v>57403</v>
      </c>
      <c r="B3086" s="91" t="s">
        <v>57404</v>
      </c>
      <c r="C3086" s="92" t="s">
        <v>2596</v>
      </c>
      <c r="D3086" s="81">
        <v>6.8</v>
      </c>
      <c r="E3086" s="82">
        <v>80</v>
      </c>
      <c r="F3086" s="82">
        <f t="shared" si="48"/>
        <v>544</v>
      </c>
      <c r="G3086" s="79" t="s">
        <v>56312</v>
      </c>
    </row>
    <row r="3087" ht="14" customHeight="1" spans="1:7">
      <c r="A3087" s="79" t="s">
        <v>57405</v>
      </c>
      <c r="B3087" s="91" t="s">
        <v>57406</v>
      </c>
      <c r="C3087" s="92" t="s">
        <v>949</v>
      </c>
      <c r="D3087" s="81">
        <v>5.4</v>
      </c>
      <c r="E3087" s="82">
        <v>80</v>
      </c>
      <c r="F3087" s="82">
        <f t="shared" si="48"/>
        <v>432</v>
      </c>
      <c r="G3087" s="79" t="s">
        <v>56312</v>
      </c>
    </row>
    <row r="3088" ht="14" customHeight="1" spans="1:7">
      <c r="A3088" s="79" t="s">
        <v>57407</v>
      </c>
      <c r="B3088" s="91" t="s">
        <v>57408</v>
      </c>
      <c r="C3088" s="92" t="s">
        <v>28735</v>
      </c>
      <c r="D3088" s="81">
        <v>5.9</v>
      </c>
      <c r="E3088" s="82">
        <v>80</v>
      </c>
      <c r="F3088" s="82">
        <f t="shared" si="48"/>
        <v>472</v>
      </c>
      <c r="G3088" s="79" t="s">
        <v>56312</v>
      </c>
    </row>
    <row r="3089" ht="14" customHeight="1" spans="1:7">
      <c r="A3089" s="79" t="s">
        <v>57409</v>
      </c>
      <c r="B3089" s="91" t="s">
        <v>57410</v>
      </c>
      <c r="C3089" s="92" t="s">
        <v>1226</v>
      </c>
      <c r="D3089" s="81">
        <v>2.56</v>
      </c>
      <c r="E3089" s="82">
        <v>80</v>
      </c>
      <c r="F3089" s="82">
        <f t="shared" si="48"/>
        <v>204.8</v>
      </c>
      <c r="G3089" s="79" t="s">
        <v>56312</v>
      </c>
    </row>
    <row r="3090" ht="14" customHeight="1" spans="1:7">
      <c r="A3090" s="79" t="s">
        <v>57411</v>
      </c>
      <c r="B3090" s="91" t="s">
        <v>57412</v>
      </c>
      <c r="C3090" s="92" t="s">
        <v>5309</v>
      </c>
      <c r="D3090" s="81">
        <v>6.4</v>
      </c>
      <c r="E3090" s="82">
        <v>80</v>
      </c>
      <c r="F3090" s="82">
        <f t="shared" si="48"/>
        <v>512</v>
      </c>
      <c r="G3090" s="79" t="s">
        <v>56312</v>
      </c>
    </row>
    <row r="3091" ht="14" customHeight="1" spans="1:7">
      <c r="A3091" s="79" t="s">
        <v>57413</v>
      </c>
      <c r="B3091" s="91" t="s">
        <v>57414</v>
      </c>
      <c r="C3091" s="92" t="s">
        <v>57415</v>
      </c>
      <c r="D3091" s="81">
        <v>8</v>
      </c>
      <c r="E3091" s="82">
        <v>80</v>
      </c>
      <c r="F3091" s="82">
        <f t="shared" si="48"/>
        <v>640</v>
      </c>
      <c r="G3091" s="79" t="s">
        <v>56312</v>
      </c>
    </row>
    <row r="3092" ht="14" customHeight="1" spans="1:7">
      <c r="A3092" s="79" t="s">
        <v>57416</v>
      </c>
      <c r="B3092" s="91" t="s">
        <v>57417</v>
      </c>
      <c r="C3092" s="92" t="s">
        <v>5448</v>
      </c>
      <c r="D3092" s="81">
        <v>3.4</v>
      </c>
      <c r="E3092" s="82">
        <v>80</v>
      </c>
      <c r="F3092" s="82">
        <f t="shared" si="48"/>
        <v>272</v>
      </c>
      <c r="G3092" s="79" t="s">
        <v>56312</v>
      </c>
    </row>
    <row r="3093" ht="14" customHeight="1" spans="1:7">
      <c r="A3093" s="79" t="s">
        <v>57418</v>
      </c>
      <c r="B3093" s="91" t="s">
        <v>57419</v>
      </c>
      <c r="C3093" s="92" t="s">
        <v>57420</v>
      </c>
      <c r="D3093" s="81">
        <v>17.6</v>
      </c>
      <c r="E3093" s="82">
        <v>80</v>
      </c>
      <c r="F3093" s="82">
        <f t="shared" si="48"/>
        <v>1408</v>
      </c>
      <c r="G3093" s="79" t="s">
        <v>56312</v>
      </c>
    </row>
    <row r="3094" ht="14" customHeight="1" spans="1:7">
      <c r="A3094" s="79" t="s">
        <v>57421</v>
      </c>
      <c r="B3094" s="91" t="s">
        <v>57422</v>
      </c>
      <c r="C3094" s="92" t="s">
        <v>54993</v>
      </c>
      <c r="D3094" s="81">
        <v>3.4</v>
      </c>
      <c r="E3094" s="82">
        <v>80</v>
      </c>
      <c r="F3094" s="82">
        <f t="shared" si="48"/>
        <v>272</v>
      </c>
      <c r="G3094" s="79" t="s">
        <v>56312</v>
      </c>
    </row>
    <row r="3095" ht="14" customHeight="1" spans="1:7">
      <c r="A3095" s="79" t="s">
        <v>57423</v>
      </c>
      <c r="B3095" s="91" t="s">
        <v>57424</v>
      </c>
      <c r="C3095" s="92" t="s">
        <v>474</v>
      </c>
      <c r="D3095" s="81">
        <f>4.6-0.22</f>
        <v>4.38</v>
      </c>
      <c r="E3095" s="82">
        <v>80</v>
      </c>
      <c r="F3095" s="82">
        <f t="shared" si="48"/>
        <v>350.4</v>
      </c>
      <c r="G3095" s="79" t="s">
        <v>56312</v>
      </c>
    </row>
    <row r="3096" ht="14" customHeight="1" spans="1:7">
      <c r="A3096" s="79" t="s">
        <v>57425</v>
      </c>
      <c r="B3096" s="91" t="s">
        <v>57426</v>
      </c>
      <c r="C3096" s="92" t="s">
        <v>57427</v>
      </c>
      <c r="D3096" s="81">
        <v>1.7</v>
      </c>
      <c r="E3096" s="82">
        <v>80</v>
      </c>
      <c r="F3096" s="82">
        <f t="shared" si="48"/>
        <v>136</v>
      </c>
      <c r="G3096" s="79" t="s">
        <v>56312</v>
      </c>
    </row>
    <row r="3097" ht="14" customHeight="1" spans="1:7">
      <c r="A3097" s="79" t="s">
        <v>57428</v>
      </c>
      <c r="B3097" s="91" t="s">
        <v>57429</v>
      </c>
      <c r="C3097" s="92" t="s">
        <v>34859</v>
      </c>
      <c r="D3097" s="81">
        <v>4.3</v>
      </c>
      <c r="E3097" s="82">
        <v>80</v>
      </c>
      <c r="F3097" s="82">
        <f t="shared" si="48"/>
        <v>344</v>
      </c>
      <c r="G3097" s="79" t="s">
        <v>56312</v>
      </c>
    </row>
    <row r="3098" ht="14" customHeight="1" spans="1:7">
      <c r="A3098" s="79" t="s">
        <v>57430</v>
      </c>
      <c r="B3098" s="91" t="s">
        <v>57431</v>
      </c>
      <c r="C3098" s="92" t="s">
        <v>57432</v>
      </c>
      <c r="D3098" s="81">
        <v>8</v>
      </c>
      <c r="E3098" s="82">
        <v>80</v>
      </c>
      <c r="F3098" s="82">
        <f t="shared" si="48"/>
        <v>640</v>
      </c>
      <c r="G3098" s="79" t="s">
        <v>56312</v>
      </c>
    </row>
    <row r="3099" ht="14" customHeight="1" spans="1:7">
      <c r="A3099" s="79" t="s">
        <v>57433</v>
      </c>
      <c r="B3099" s="91" t="s">
        <v>57434</v>
      </c>
      <c r="C3099" s="92" t="s">
        <v>57435</v>
      </c>
      <c r="D3099" s="81">
        <v>8.34</v>
      </c>
      <c r="E3099" s="82">
        <v>80</v>
      </c>
      <c r="F3099" s="82">
        <f t="shared" si="48"/>
        <v>667.2</v>
      </c>
      <c r="G3099" s="79" t="s">
        <v>56312</v>
      </c>
    </row>
    <row r="3100" ht="14" customHeight="1" spans="1:7">
      <c r="A3100" s="79" t="s">
        <v>57436</v>
      </c>
      <c r="B3100" s="91" t="s">
        <v>57437</v>
      </c>
      <c r="C3100" s="92" t="s">
        <v>169</v>
      </c>
      <c r="D3100" s="81">
        <f>18.5-0.15</f>
        <v>18.35</v>
      </c>
      <c r="E3100" s="82">
        <v>80</v>
      </c>
      <c r="F3100" s="82">
        <f t="shared" si="48"/>
        <v>1468</v>
      </c>
      <c r="G3100" s="79" t="s">
        <v>56312</v>
      </c>
    </row>
    <row r="3101" ht="14" customHeight="1" spans="1:7">
      <c r="A3101" s="79" t="s">
        <v>57438</v>
      </c>
      <c r="B3101" s="91" t="s">
        <v>57439</v>
      </c>
      <c r="C3101" s="92" t="s">
        <v>19255</v>
      </c>
      <c r="D3101" s="81">
        <v>12</v>
      </c>
      <c r="E3101" s="82">
        <v>80</v>
      </c>
      <c r="F3101" s="82">
        <f t="shared" si="48"/>
        <v>960</v>
      </c>
      <c r="G3101" s="79" t="s">
        <v>56312</v>
      </c>
    </row>
    <row r="3102" ht="14" customHeight="1" spans="1:7">
      <c r="A3102" s="79" t="s">
        <v>57440</v>
      </c>
      <c r="B3102" s="91" t="s">
        <v>57441</v>
      </c>
      <c r="C3102" s="92" t="s">
        <v>23169</v>
      </c>
      <c r="D3102" s="81">
        <v>9.8</v>
      </c>
      <c r="E3102" s="82">
        <v>80</v>
      </c>
      <c r="F3102" s="82">
        <f t="shared" si="48"/>
        <v>784</v>
      </c>
      <c r="G3102" s="79" t="s">
        <v>56312</v>
      </c>
    </row>
    <row r="3103" ht="14" customHeight="1" spans="1:7">
      <c r="A3103" s="79" t="s">
        <v>57442</v>
      </c>
      <c r="B3103" s="91" t="s">
        <v>57443</v>
      </c>
      <c r="C3103" s="92" t="s">
        <v>568</v>
      </c>
      <c r="D3103" s="81">
        <v>5.97</v>
      </c>
      <c r="E3103" s="82">
        <v>80</v>
      </c>
      <c r="F3103" s="82">
        <f t="shared" si="48"/>
        <v>477.6</v>
      </c>
      <c r="G3103" s="79" t="s">
        <v>56312</v>
      </c>
    </row>
    <row r="3104" ht="14" customHeight="1" spans="1:7">
      <c r="A3104" s="79" t="s">
        <v>57444</v>
      </c>
      <c r="B3104" s="91" t="s">
        <v>57445</v>
      </c>
      <c r="C3104" s="92" t="s">
        <v>1687</v>
      </c>
      <c r="D3104" s="81">
        <v>4</v>
      </c>
      <c r="E3104" s="82">
        <v>80</v>
      </c>
      <c r="F3104" s="82">
        <f t="shared" si="48"/>
        <v>320</v>
      </c>
      <c r="G3104" s="79" t="s">
        <v>56312</v>
      </c>
    </row>
    <row r="3105" ht="14" customHeight="1" spans="1:7">
      <c r="A3105" s="79" t="s">
        <v>57446</v>
      </c>
      <c r="B3105" s="91" t="s">
        <v>57447</v>
      </c>
      <c r="C3105" s="92" t="s">
        <v>57448</v>
      </c>
      <c r="D3105" s="81">
        <v>2.99</v>
      </c>
      <c r="E3105" s="82">
        <v>80</v>
      </c>
      <c r="F3105" s="82">
        <f t="shared" si="48"/>
        <v>239.2</v>
      </c>
      <c r="G3105" s="79" t="s">
        <v>56312</v>
      </c>
    </row>
    <row r="3106" ht="14" customHeight="1" spans="1:7">
      <c r="A3106" s="79" t="s">
        <v>57449</v>
      </c>
      <c r="B3106" s="91" t="s">
        <v>57450</v>
      </c>
      <c r="C3106" s="92" t="s">
        <v>1350</v>
      </c>
      <c r="D3106" s="81">
        <v>1.7</v>
      </c>
      <c r="E3106" s="82">
        <v>80</v>
      </c>
      <c r="F3106" s="82">
        <f t="shared" si="48"/>
        <v>136</v>
      </c>
      <c r="G3106" s="79" t="s">
        <v>56312</v>
      </c>
    </row>
    <row r="3107" ht="14" customHeight="1" spans="1:7">
      <c r="A3107" s="79" t="s">
        <v>57451</v>
      </c>
      <c r="B3107" s="91" t="s">
        <v>57452</v>
      </c>
      <c r="C3107" s="93" t="s">
        <v>57453</v>
      </c>
      <c r="D3107" s="81">
        <v>8</v>
      </c>
      <c r="E3107" s="82">
        <v>80</v>
      </c>
      <c r="F3107" s="82">
        <f t="shared" si="48"/>
        <v>640</v>
      </c>
      <c r="G3107" s="79" t="s">
        <v>56312</v>
      </c>
    </row>
    <row r="3108" ht="14" customHeight="1" spans="1:7">
      <c r="A3108" s="79" t="s">
        <v>57454</v>
      </c>
      <c r="B3108" s="91" t="s">
        <v>57455</v>
      </c>
      <c r="C3108" s="92" t="s">
        <v>2231</v>
      </c>
      <c r="D3108" s="81">
        <v>6.2</v>
      </c>
      <c r="E3108" s="82">
        <v>80</v>
      </c>
      <c r="F3108" s="82">
        <f t="shared" si="48"/>
        <v>496</v>
      </c>
      <c r="G3108" s="79" t="s">
        <v>56312</v>
      </c>
    </row>
    <row r="3109" ht="14" customHeight="1" spans="1:7">
      <c r="A3109" s="79" t="s">
        <v>57456</v>
      </c>
      <c r="B3109" s="91" t="s">
        <v>57457</v>
      </c>
      <c r="C3109" s="92" t="s">
        <v>57458</v>
      </c>
      <c r="D3109" s="81">
        <v>8.4</v>
      </c>
      <c r="E3109" s="82">
        <v>80</v>
      </c>
      <c r="F3109" s="82">
        <f t="shared" si="48"/>
        <v>672</v>
      </c>
      <c r="G3109" s="79" t="s">
        <v>56312</v>
      </c>
    </row>
    <row r="3110" ht="14" customHeight="1" spans="1:7">
      <c r="A3110" s="79" t="s">
        <v>57459</v>
      </c>
      <c r="B3110" s="91" t="s">
        <v>57460</v>
      </c>
      <c r="C3110" s="92" t="s">
        <v>57461</v>
      </c>
      <c r="D3110" s="81">
        <v>8.8</v>
      </c>
      <c r="E3110" s="82">
        <v>80</v>
      </c>
      <c r="F3110" s="82">
        <f t="shared" si="48"/>
        <v>704</v>
      </c>
      <c r="G3110" s="79" t="s">
        <v>56312</v>
      </c>
    </row>
    <row r="3111" ht="14" customHeight="1" spans="1:7">
      <c r="A3111" s="79" t="s">
        <v>57462</v>
      </c>
      <c r="B3111" s="91" t="s">
        <v>57463</v>
      </c>
      <c r="C3111" s="92" t="s">
        <v>5246</v>
      </c>
      <c r="D3111" s="81">
        <v>6.63</v>
      </c>
      <c r="E3111" s="82">
        <v>80</v>
      </c>
      <c r="F3111" s="82">
        <f t="shared" si="48"/>
        <v>530.4</v>
      </c>
      <c r="G3111" s="79" t="s">
        <v>56312</v>
      </c>
    </row>
    <row r="3112" ht="14" customHeight="1" spans="1:7">
      <c r="A3112" s="79" t="s">
        <v>57464</v>
      </c>
      <c r="B3112" s="91" t="s">
        <v>57465</v>
      </c>
      <c r="C3112" s="92" t="s">
        <v>28716</v>
      </c>
      <c r="D3112" s="81">
        <v>2.6</v>
      </c>
      <c r="E3112" s="82">
        <v>80</v>
      </c>
      <c r="F3112" s="82">
        <f t="shared" si="48"/>
        <v>208</v>
      </c>
      <c r="G3112" s="79" t="s">
        <v>56312</v>
      </c>
    </row>
    <row r="3113" ht="14" customHeight="1" spans="1:7">
      <c r="A3113" s="79" t="s">
        <v>57466</v>
      </c>
      <c r="B3113" s="91" t="s">
        <v>57467</v>
      </c>
      <c r="C3113" s="92" t="s">
        <v>2787</v>
      </c>
      <c r="D3113" s="81">
        <v>8</v>
      </c>
      <c r="E3113" s="82">
        <v>80</v>
      </c>
      <c r="F3113" s="82">
        <f t="shared" si="48"/>
        <v>640</v>
      </c>
      <c r="G3113" s="79" t="s">
        <v>56312</v>
      </c>
    </row>
    <row r="3114" ht="14" customHeight="1" spans="1:7">
      <c r="A3114" s="79" t="s">
        <v>57468</v>
      </c>
      <c r="B3114" s="91" t="s">
        <v>57469</v>
      </c>
      <c r="C3114" s="92" t="s">
        <v>3740</v>
      </c>
      <c r="D3114" s="81">
        <v>5.8</v>
      </c>
      <c r="E3114" s="82">
        <v>80</v>
      </c>
      <c r="F3114" s="82">
        <f t="shared" si="48"/>
        <v>464</v>
      </c>
      <c r="G3114" s="79" t="s">
        <v>56312</v>
      </c>
    </row>
    <row r="3115" ht="14" customHeight="1" spans="1:7">
      <c r="A3115" s="79" t="s">
        <v>57470</v>
      </c>
      <c r="B3115" s="91" t="s">
        <v>57471</v>
      </c>
      <c r="C3115" s="92" t="s">
        <v>820</v>
      </c>
      <c r="D3115" s="81">
        <f>6.4-0.36</f>
        <v>6.04</v>
      </c>
      <c r="E3115" s="82">
        <v>80</v>
      </c>
      <c r="F3115" s="82">
        <f t="shared" si="48"/>
        <v>483.2</v>
      </c>
      <c r="G3115" s="79" t="s">
        <v>56312</v>
      </c>
    </row>
    <row r="3116" ht="14" customHeight="1" spans="1:7">
      <c r="A3116" s="79" t="s">
        <v>57472</v>
      </c>
      <c r="B3116" s="91" t="s">
        <v>57473</v>
      </c>
      <c r="C3116" s="92" t="s">
        <v>2019</v>
      </c>
      <c r="D3116" s="81">
        <v>3</v>
      </c>
      <c r="E3116" s="82">
        <v>80</v>
      </c>
      <c r="F3116" s="82">
        <f t="shared" si="48"/>
        <v>240</v>
      </c>
      <c r="G3116" s="79" t="s">
        <v>56312</v>
      </c>
    </row>
    <row r="3117" ht="14" customHeight="1" spans="1:7">
      <c r="A3117" s="79" t="s">
        <v>57474</v>
      </c>
      <c r="B3117" s="91" t="s">
        <v>57475</v>
      </c>
      <c r="C3117" s="92" t="s">
        <v>2607</v>
      </c>
      <c r="D3117" s="81">
        <v>1.6</v>
      </c>
      <c r="E3117" s="82">
        <v>80</v>
      </c>
      <c r="F3117" s="82">
        <f t="shared" si="48"/>
        <v>128</v>
      </c>
      <c r="G3117" s="79" t="s">
        <v>56312</v>
      </c>
    </row>
    <row r="3118" ht="14" customHeight="1" spans="1:7">
      <c r="A3118" s="79" t="s">
        <v>57476</v>
      </c>
      <c r="B3118" s="91" t="s">
        <v>57477</v>
      </c>
      <c r="C3118" s="92" t="s">
        <v>2710</v>
      </c>
      <c r="D3118" s="81">
        <v>1.6</v>
      </c>
      <c r="E3118" s="82">
        <v>80</v>
      </c>
      <c r="F3118" s="82">
        <f t="shared" si="48"/>
        <v>128</v>
      </c>
      <c r="G3118" s="79" t="s">
        <v>56312</v>
      </c>
    </row>
    <row r="3119" ht="14" customHeight="1" spans="1:7">
      <c r="A3119" s="79" t="s">
        <v>57478</v>
      </c>
      <c r="B3119" s="91" t="s">
        <v>57479</v>
      </c>
      <c r="C3119" s="92" t="s">
        <v>57480</v>
      </c>
      <c r="D3119" s="81">
        <v>1.6</v>
      </c>
      <c r="E3119" s="82">
        <v>80</v>
      </c>
      <c r="F3119" s="82">
        <f t="shared" si="48"/>
        <v>128</v>
      </c>
      <c r="G3119" s="79" t="s">
        <v>56312</v>
      </c>
    </row>
    <row r="3120" ht="14" customHeight="1" spans="1:7">
      <c r="A3120" s="79" t="s">
        <v>57481</v>
      </c>
      <c r="B3120" s="91" t="s">
        <v>57482</v>
      </c>
      <c r="C3120" s="92" t="s">
        <v>1573</v>
      </c>
      <c r="D3120" s="81">
        <v>13</v>
      </c>
      <c r="E3120" s="82">
        <v>80</v>
      </c>
      <c r="F3120" s="82">
        <f t="shared" si="48"/>
        <v>1040</v>
      </c>
      <c r="G3120" s="79" t="s">
        <v>56312</v>
      </c>
    </row>
    <row r="3121" ht="14" customHeight="1" spans="1:7">
      <c r="A3121" s="79" t="s">
        <v>57483</v>
      </c>
      <c r="B3121" s="91" t="s">
        <v>57484</v>
      </c>
      <c r="C3121" s="92" t="s">
        <v>39727</v>
      </c>
      <c r="D3121" s="81">
        <v>2.37</v>
      </c>
      <c r="E3121" s="82">
        <v>80</v>
      </c>
      <c r="F3121" s="82">
        <f t="shared" si="48"/>
        <v>189.6</v>
      </c>
      <c r="G3121" s="79" t="s">
        <v>56312</v>
      </c>
    </row>
    <row r="3122" ht="14" customHeight="1" spans="1:7">
      <c r="A3122" s="79" t="s">
        <v>57485</v>
      </c>
      <c r="B3122" s="91" t="s">
        <v>57486</v>
      </c>
      <c r="C3122" s="92" t="s">
        <v>57487</v>
      </c>
      <c r="D3122" s="81">
        <v>10.5</v>
      </c>
      <c r="E3122" s="82">
        <v>80</v>
      </c>
      <c r="F3122" s="82">
        <f t="shared" si="48"/>
        <v>840</v>
      </c>
      <c r="G3122" s="79" t="s">
        <v>56312</v>
      </c>
    </row>
    <row r="3123" ht="14" customHeight="1" spans="1:7">
      <c r="A3123" s="79" t="s">
        <v>57488</v>
      </c>
      <c r="B3123" s="91" t="s">
        <v>57489</v>
      </c>
      <c r="C3123" s="92" t="s">
        <v>2188</v>
      </c>
      <c r="D3123" s="81">
        <f>10.5-0.18</f>
        <v>10.32</v>
      </c>
      <c r="E3123" s="82">
        <v>80</v>
      </c>
      <c r="F3123" s="82">
        <f t="shared" si="48"/>
        <v>825.6</v>
      </c>
      <c r="G3123" s="79" t="s">
        <v>56312</v>
      </c>
    </row>
    <row r="3124" ht="14" customHeight="1" spans="1:7">
      <c r="A3124" s="79" t="s">
        <v>57490</v>
      </c>
      <c r="B3124" s="91" t="s">
        <v>57491</v>
      </c>
      <c r="C3124" s="92" t="s">
        <v>57492</v>
      </c>
      <c r="D3124" s="81">
        <v>9.6</v>
      </c>
      <c r="E3124" s="82">
        <v>80</v>
      </c>
      <c r="F3124" s="82">
        <f t="shared" si="48"/>
        <v>768</v>
      </c>
      <c r="G3124" s="79" t="s">
        <v>56312</v>
      </c>
    </row>
    <row r="3125" ht="14" customHeight="1" spans="1:7">
      <c r="A3125" s="79" t="s">
        <v>57493</v>
      </c>
      <c r="B3125" s="91" t="s">
        <v>57494</v>
      </c>
      <c r="C3125" s="92" t="s">
        <v>5506</v>
      </c>
      <c r="D3125" s="81">
        <v>9.6</v>
      </c>
      <c r="E3125" s="82">
        <v>80</v>
      </c>
      <c r="F3125" s="82">
        <f t="shared" si="48"/>
        <v>768</v>
      </c>
      <c r="G3125" s="79" t="s">
        <v>56312</v>
      </c>
    </row>
    <row r="3126" ht="14" customHeight="1" spans="1:7">
      <c r="A3126" s="79" t="s">
        <v>57495</v>
      </c>
      <c r="B3126" s="91" t="s">
        <v>57496</v>
      </c>
      <c r="C3126" s="92" t="s">
        <v>57306</v>
      </c>
      <c r="D3126" s="81">
        <v>9.8</v>
      </c>
      <c r="E3126" s="82">
        <v>80</v>
      </c>
      <c r="F3126" s="82">
        <f t="shared" si="48"/>
        <v>784</v>
      </c>
      <c r="G3126" s="79" t="s">
        <v>56312</v>
      </c>
    </row>
    <row r="3127" ht="14" customHeight="1" spans="1:7">
      <c r="A3127" s="79" t="s">
        <v>57497</v>
      </c>
      <c r="B3127" s="91" t="s">
        <v>57498</v>
      </c>
      <c r="C3127" s="92" t="s">
        <v>36438</v>
      </c>
      <c r="D3127" s="81">
        <v>7.51</v>
      </c>
      <c r="E3127" s="82">
        <v>80</v>
      </c>
      <c r="F3127" s="82">
        <f t="shared" si="48"/>
        <v>600.8</v>
      </c>
      <c r="G3127" s="79" t="s">
        <v>56312</v>
      </c>
    </row>
    <row r="3128" ht="14" customHeight="1" spans="1:7">
      <c r="A3128" s="79" t="s">
        <v>57499</v>
      </c>
      <c r="B3128" s="91" t="s">
        <v>57500</v>
      </c>
      <c r="C3128" s="92" t="s">
        <v>34490</v>
      </c>
      <c r="D3128" s="81">
        <v>8.6</v>
      </c>
      <c r="E3128" s="82">
        <v>80</v>
      </c>
      <c r="F3128" s="82">
        <f t="shared" si="48"/>
        <v>688</v>
      </c>
      <c r="G3128" s="79" t="s">
        <v>56312</v>
      </c>
    </row>
    <row r="3129" ht="14" customHeight="1" spans="1:7">
      <c r="A3129" s="79" t="s">
        <v>57501</v>
      </c>
      <c r="B3129" s="91" t="s">
        <v>57502</v>
      </c>
      <c r="C3129" s="92" t="s">
        <v>1590</v>
      </c>
      <c r="D3129" s="81">
        <v>8.6</v>
      </c>
      <c r="E3129" s="82">
        <v>80</v>
      </c>
      <c r="F3129" s="82">
        <f t="shared" si="48"/>
        <v>688</v>
      </c>
      <c r="G3129" s="79" t="s">
        <v>56312</v>
      </c>
    </row>
    <row r="3130" ht="14" customHeight="1" spans="1:7">
      <c r="A3130" s="79" t="s">
        <v>57503</v>
      </c>
      <c r="B3130" s="91" t="s">
        <v>57504</v>
      </c>
      <c r="C3130" s="92" t="s">
        <v>32584</v>
      </c>
      <c r="D3130" s="81">
        <v>8.6</v>
      </c>
      <c r="E3130" s="82">
        <v>80</v>
      </c>
      <c r="F3130" s="82">
        <f t="shared" si="48"/>
        <v>688</v>
      </c>
      <c r="G3130" s="79" t="s">
        <v>56312</v>
      </c>
    </row>
    <row r="3131" ht="14" customHeight="1" spans="1:7">
      <c r="A3131" s="79" t="s">
        <v>57505</v>
      </c>
      <c r="B3131" s="91" t="s">
        <v>57506</v>
      </c>
      <c r="C3131" s="92" t="s">
        <v>57507</v>
      </c>
      <c r="D3131" s="81">
        <v>8.6</v>
      </c>
      <c r="E3131" s="82">
        <v>80</v>
      </c>
      <c r="F3131" s="82">
        <f t="shared" si="48"/>
        <v>688</v>
      </c>
      <c r="G3131" s="79" t="s">
        <v>56312</v>
      </c>
    </row>
    <row r="3132" ht="14" customHeight="1" spans="1:7">
      <c r="A3132" s="79" t="s">
        <v>57508</v>
      </c>
      <c r="B3132" s="91" t="s">
        <v>57509</v>
      </c>
      <c r="C3132" s="92" t="s">
        <v>57510</v>
      </c>
      <c r="D3132" s="81">
        <v>6.8</v>
      </c>
      <c r="E3132" s="82">
        <v>80</v>
      </c>
      <c r="F3132" s="82">
        <f t="shared" si="48"/>
        <v>544</v>
      </c>
      <c r="G3132" s="79" t="s">
        <v>56312</v>
      </c>
    </row>
    <row r="3133" ht="14" customHeight="1" spans="1:7">
      <c r="A3133" s="79" t="s">
        <v>57511</v>
      </c>
      <c r="B3133" s="91" t="s">
        <v>57512</v>
      </c>
      <c r="C3133" s="92" t="s">
        <v>47502</v>
      </c>
      <c r="D3133" s="81">
        <v>7.7</v>
      </c>
      <c r="E3133" s="82">
        <v>80</v>
      </c>
      <c r="F3133" s="82">
        <f t="shared" si="48"/>
        <v>616</v>
      </c>
      <c r="G3133" s="79" t="s">
        <v>56312</v>
      </c>
    </row>
    <row r="3134" ht="14" customHeight="1" spans="1:7">
      <c r="A3134" s="79" t="s">
        <v>57513</v>
      </c>
      <c r="B3134" s="91" t="s">
        <v>57514</v>
      </c>
      <c r="C3134" s="92" t="s">
        <v>2965</v>
      </c>
      <c r="D3134" s="81">
        <v>2.8</v>
      </c>
      <c r="E3134" s="82">
        <v>80</v>
      </c>
      <c r="F3134" s="82">
        <f t="shared" si="48"/>
        <v>224</v>
      </c>
      <c r="G3134" s="79" t="s">
        <v>56312</v>
      </c>
    </row>
    <row r="3135" ht="14" customHeight="1" spans="1:7">
      <c r="A3135" s="79" t="s">
        <v>57515</v>
      </c>
      <c r="B3135" s="91" t="s">
        <v>57516</v>
      </c>
      <c r="C3135" s="92" t="s">
        <v>57517</v>
      </c>
      <c r="D3135" s="81">
        <f>4-0.31</f>
        <v>3.69</v>
      </c>
      <c r="E3135" s="82">
        <v>80</v>
      </c>
      <c r="F3135" s="82">
        <f t="shared" si="48"/>
        <v>295.2</v>
      </c>
      <c r="G3135" s="79" t="s">
        <v>56312</v>
      </c>
    </row>
    <row r="3136" ht="14" customHeight="1" spans="1:7">
      <c r="A3136" s="79" t="s">
        <v>57518</v>
      </c>
      <c r="B3136" s="91" t="s">
        <v>57519</v>
      </c>
      <c r="C3136" s="92" t="s">
        <v>2506</v>
      </c>
      <c r="D3136" s="81">
        <v>5.4</v>
      </c>
      <c r="E3136" s="82">
        <v>80</v>
      </c>
      <c r="F3136" s="82">
        <f t="shared" si="48"/>
        <v>432</v>
      </c>
      <c r="G3136" s="79" t="s">
        <v>56312</v>
      </c>
    </row>
    <row r="3137" ht="14" customHeight="1" spans="1:7">
      <c r="A3137" s="79" t="s">
        <v>57520</v>
      </c>
      <c r="B3137" s="91" t="s">
        <v>57521</v>
      </c>
      <c r="C3137" s="92" t="s">
        <v>57522</v>
      </c>
      <c r="D3137" s="81">
        <v>5.4</v>
      </c>
      <c r="E3137" s="82">
        <v>80</v>
      </c>
      <c r="F3137" s="82">
        <f t="shared" si="48"/>
        <v>432</v>
      </c>
      <c r="G3137" s="79" t="s">
        <v>56312</v>
      </c>
    </row>
    <row r="3138" ht="14" customHeight="1" spans="1:7">
      <c r="A3138" s="79" t="s">
        <v>57523</v>
      </c>
      <c r="B3138" s="91" t="s">
        <v>57524</v>
      </c>
      <c r="C3138" s="92" t="s">
        <v>57525</v>
      </c>
      <c r="D3138" s="81">
        <v>6.5</v>
      </c>
      <c r="E3138" s="82">
        <v>80</v>
      </c>
      <c r="F3138" s="82">
        <f t="shared" si="48"/>
        <v>520</v>
      </c>
      <c r="G3138" s="79" t="s">
        <v>56312</v>
      </c>
    </row>
    <row r="3139" ht="14" customHeight="1" spans="1:7">
      <c r="A3139" s="79" t="s">
        <v>57526</v>
      </c>
      <c r="B3139" s="91" t="s">
        <v>57527</v>
      </c>
      <c r="C3139" s="92" t="s">
        <v>57528</v>
      </c>
      <c r="D3139" s="81">
        <v>2.16</v>
      </c>
      <c r="E3139" s="82">
        <v>80</v>
      </c>
      <c r="F3139" s="82">
        <f t="shared" si="48"/>
        <v>172.8</v>
      </c>
      <c r="G3139" s="79" t="s">
        <v>56312</v>
      </c>
    </row>
    <row r="3140" ht="14" customHeight="1" spans="1:7">
      <c r="A3140" s="79" t="s">
        <v>57529</v>
      </c>
      <c r="B3140" s="91" t="s">
        <v>57530</v>
      </c>
      <c r="C3140" s="92" t="s">
        <v>9079</v>
      </c>
      <c r="D3140" s="81">
        <v>4.8</v>
      </c>
      <c r="E3140" s="82">
        <v>80</v>
      </c>
      <c r="F3140" s="82">
        <f t="shared" ref="F3140:F3203" si="49">D3140*E3140</f>
        <v>384</v>
      </c>
      <c r="G3140" s="79" t="s">
        <v>56312</v>
      </c>
    </row>
    <row r="3141" ht="14" customHeight="1" spans="1:7">
      <c r="A3141" s="79" t="s">
        <v>57531</v>
      </c>
      <c r="B3141" s="91" t="s">
        <v>57532</v>
      </c>
      <c r="C3141" s="92" t="s">
        <v>3264</v>
      </c>
      <c r="D3141" s="81">
        <v>4.77</v>
      </c>
      <c r="E3141" s="82">
        <v>80</v>
      </c>
      <c r="F3141" s="82">
        <f t="shared" si="49"/>
        <v>381.6</v>
      </c>
      <c r="G3141" s="79" t="s">
        <v>56312</v>
      </c>
    </row>
    <row r="3142" ht="14" customHeight="1" spans="1:7">
      <c r="A3142" s="79" t="s">
        <v>57533</v>
      </c>
      <c r="B3142" s="91" t="s">
        <v>57534</v>
      </c>
      <c r="C3142" s="92" t="s">
        <v>51660</v>
      </c>
      <c r="D3142" s="81">
        <v>4</v>
      </c>
      <c r="E3142" s="82">
        <v>80</v>
      </c>
      <c r="F3142" s="82">
        <f t="shared" si="49"/>
        <v>320</v>
      </c>
      <c r="G3142" s="79" t="s">
        <v>56312</v>
      </c>
    </row>
    <row r="3143" ht="14" customHeight="1" spans="1:7">
      <c r="A3143" s="79" t="s">
        <v>57535</v>
      </c>
      <c r="B3143" s="91" t="s">
        <v>57536</v>
      </c>
      <c r="C3143" s="92" t="s">
        <v>57537</v>
      </c>
      <c r="D3143" s="81">
        <v>5</v>
      </c>
      <c r="E3143" s="82">
        <v>80</v>
      </c>
      <c r="F3143" s="82">
        <f t="shared" si="49"/>
        <v>400</v>
      </c>
      <c r="G3143" s="79" t="s">
        <v>56312</v>
      </c>
    </row>
    <row r="3144" ht="14" customHeight="1" spans="1:7">
      <c r="A3144" s="79" t="s">
        <v>57538</v>
      </c>
      <c r="B3144" s="91" t="s">
        <v>57539</v>
      </c>
      <c r="C3144" s="92" t="s">
        <v>57540</v>
      </c>
      <c r="D3144" s="81">
        <v>5.92</v>
      </c>
      <c r="E3144" s="82">
        <v>80</v>
      </c>
      <c r="F3144" s="82">
        <f t="shared" si="49"/>
        <v>473.6</v>
      </c>
      <c r="G3144" s="79" t="s">
        <v>56312</v>
      </c>
    </row>
    <row r="3145" ht="14" customHeight="1" spans="1:7">
      <c r="A3145" s="79" t="s">
        <v>57541</v>
      </c>
      <c r="B3145" s="91" t="s">
        <v>57542</v>
      </c>
      <c r="C3145" s="92" t="s">
        <v>57543</v>
      </c>
      <c r="D3145" s="81">
        <v>2.8</v>
      </c>
      <c r="E3145" s="82">
        <v>80</v>
      </c>
      <c r="F3145" s="82">
        <f t="shared" si="49"/>
        <v>224</v>
      </c>
      <c r="G3145" s="79" t="s">
        <v>56312</v>
      </c>
    </row>
    <row r="3146" ht="14" customHeight="1" spans="1:7">
      <c r="A3146" s="79" t="s">
        <v>57544</v>
      </c>
      <c r="B3146" s="91" t="s">
        <v>57545</v>
      </c>
      <c r="C3146" s="93" t="s">
        <v>57546</v>
      </c>
      <c r="D3146" s="81">
        <v>6</v>
      </c>
      <c r="E3146" s="82">
        <v>80</v>
      </c>
      <c r="F3146" s="82">
        <f t="shared" si="49"/>
        <v>480</v>
      </c>
      <c r="G3146" s="79" t="s">
        <v>56312</v>
      </c>
    </row>
    <row r="3147" ht="14" customHeight="1" spans="1:7">
      <c r="A3147" s="79" t="s">
        <v>57547</v>
      </c>
      <c r="B3147" s="91" t="s">
        <v>57548</v>
      </c>
      <c r="C3147" s="92" t="s">
        <v>57549</v>
      </c>
      <c r="D3147" s="81">
        <v>2.8</v>
      </c>
      <c r="E3147" s="82">
        <v>80</v>
      </c>
      <c r="F3147" s="82">
        <f t="shared" si="49"/>
        <v>224</v>
      </c>
      <c r="G3147" s="79" t="s">
        <v>56312</v>
      </c>
    </row>
    <row r="3148" ht="14" customHeight="1" spans="1:7">
      <c r="A3148" s="79" t="s">
        <v>57550</v>
      </c>
      <c r="B3148" s="91" t="s">
        <v>57551</v>
      </c>
      <c r="C3148" s="92" t="s">
        <v>57552</v>
      </c>
      <c r="D3148" s="81">
        <v>7</v>
      </c>
      <c r="E3148" s="82">
        <v>80</v>
      </c>
      <c r="F3148" s="82">
        <f t="shared" si="49"/>
        <v>560</v>
      </c>
      <c r="G3148" s="79" t="s">
        <v>56312</v>
      </c>
    </row>
    <row r="3149" ht="14" customHeight="1" spans="1:7">
      <c r="A3149" s="79" t="s">
        <v>57553</v>
      </c>
      <c r="B3149" s="91" t="s">
        <v>57554</v>
      </c>
      <c r="C3149" s="92" t="s">
        <v>32365</v>
      </c>
      <c r="D3149" s="81">
        <f>6-0.29</f>
        <v>5.71</v>
      </c>
      <c r="E3149" s="82">
        <v>80</v>
      </c>
      <c r="F3149" s="82">
        <f t="shared" si="49"/>
        <v>456.8</v>
      </c>
      <c r="G3149" s="79" t="s">
        <v>56312</v>
      </c>
    </row>
    <row r="3150" ht="14" customHeight="1" spans="1:7">
      <c r="A3150" s="79" t="s">
        <v>57555</v>
      </c>
      <c r="B3150" s="91" t="s">
        <v>57556</v>
      </c>
      <c r="C3150" s="92" t="s">
        <v>17920</v>
      </c>
      <c r="D3150" s="81">
        <v>7.7</v>
      </c>
      <c r="E3150" s="82">
        <v>80</v>
      </c>
      <c r="F3150" s="82">
        <f t="shared" si="49"/>
        <v>616</v>
      </c>
      <c r="G3150" s="79" t="s">
        <v>56312</v>
      </c>
    </row>
    <row r="3151" ht="14" customHeight="1" spans="1:7">
      <c r="A3151" s="79" t="s">
        <v>57557</v>
      </c>
      <c r="B3151" s="91" t="s">
        <v>57558</v>
      </c>
      <c r="C3151" s="92" t="s">
        <v>57559</v>
      </c>
      <c r="D3151" s="81">
        <v>6.8</v>
      </c>
      <c r="E3151" s="82">
        <v>80</v>
      </c>
      <c r="F3151" s="82">
        <f t="shared" si="49"/>
        <v>544</v>
      </c>
      <c r="G3151" s="79" t="s">
        <v>56312</v>
      </c>
    </row>
    <row r="3152" ht="14" customHeight="1" spans="1:7">
      <c r="A3152" s="79" t="s">
        <v>57560</v>
      </c>
      <c r="B3152" s="91" t="s">
        <v>57561</v>
      </c>
      <c r="C3152" s="92" t="s">
        <v>57562</v>
      </c>
      <c r="D3152" s="81">
        <v>9.65</v>
      </c>
      <c r="E3152" s="82">
        <v>80</v>
      </c>
      <c r="F3152" s="82">
        <f t="shared" si="49"/>
        <v>772</v>
      </c>
      <c r="G3152" s="79" t="s">
        <v>56312</v>
      </c>
    </row>
    <row r="3153" ht="14" customHeight="1" spans="1:7">
      <c r="A3153" s="79" t="s">
        <v>57563</v>
      </c>
      <c r="B3153" s="91" t="s">
        <v>57564</v>
      </c>
      <c r="C3153" s="92" t="s">
        <v>39903</v>
      </c>
      <c r="D3153" s="81">
        <v>4.2</v>
      </c>
      <c r="E3153" s="82">
        <v>80</v>
      </c>
      <c r="F3153" s="82">
        <f t="shared" si="49"/>
        <v>336</v>
      </c>
      <c r="G3153" s="79" t="s">
        <v>56312</v>
      </c>
    </row>
    <row r="3154" ht="14" customHeight="1" spans="1:7">
      <c r="A3154" s="79" t="s">
        <v>57565</v>
      </c>
      <c r="B3154" s="91" t="s">
        <v>57566</v>
      </c>
      <c r="C3154" s="92" t="s">
        <v>33152</v>
      </c>
      <c r="D3154" s="81">
        <v>5.25</v>
      </c>
      <c r="E3154" s="82">
        <v>80</v>
      </c>
      <c r="F3154" s="82">
        <f t="shared" si="49"/>
        <v>420</v>
      </c>
      <c r="G3154" s="79" t="s">
        <v>56312</v>
      </c>
    </row>
    <row r="3155" ht="14" customHeight="1" spans="1:7">
      <c r="A3155" s="79" t="s">
        <v>57567</v>
      </c>
      <c r="B3155" s="91" t="s">
        <v>57568</v>
      </c>
      <c r="C3155" s="92" t="s">
        <v>1305</v>
      </c>
      <c r="D3155" s="81">
        <v>6.4</v>
      </c>
      <c r="E3155" s="82">
        <v>80</v>
      </c>
      <c r="F3155" s="82">
        <f t="shared" si="49"/>
        <v>512</v>
      </c>
      <c r="G3155" s="79" t="s">
        <v>56312</v>
      </c>
    </row>
    <row r="3156" ht="14" customHeight="1" spans="1:7">
      <c r="A3156" s="79" t="s">
        <v>57569</v>
      </c>
      <c r="B3156" s="91" t="s">
        <v>57570</v>
      </c>
      <c r="C3156" s="92" t="s">
        <v>11782</v>
      </c>
      <c r="D3156" s="81">
        <v>5.09</v>
      </c>
      <c r="E3156" s="82">
        <v>80</v>
      </c>
      <c r="F3156" s="82">
        <f t="shared" si="49"/>
        <v>407.2</v>
      </c>
      <c r="G3156" s="79" t="s">
        <v>56312</v>
      </c>
    </row>
    <row r="3157" ht="14" customHeight="1" spans="1:7">
      <c r="A3157" s="79" t="s">
        <v>57571</v>
      </c>
      <c r="B3157" s="91" t="s">
        <v>57572</v>
      </c>
      <c r="C3157" s="92" t="s">
        <v>57573</v>
      </c>
      <c r="D3157" s="81">
        <v>6.4</v>
      </c>
      <c r="E3157" s="82">
        <v>80</v>
      </c>
      <c r="F3157" s="82">
        <f t="shared" si="49"/>
        <v>512</v>
      </c>
      <c r="G3157" s="79" t="s">
        <v>56312</v>
      </c>
    </row>
    <row r="3158" ht="14" customHeight="1" spans="1:7">
      <c r="A3158" s="79" t="s">
        <v>57574</v>
      </c>
      <c r="B3158" s="91" t="s">
        <v>57575</v>
      </c>
      <c r="C3158" s="92" t="s">
        <v>57576</v>
      </c>
      <c r="D3158" s="81">
        <v>6.4</v>
      </c>
      <c r="E3158" s="82">
        <v>80</v>
      </c>
      <c r="F3158" s="82">
        <f t="shared" si="49"/>
        <v>512</v>
      </c>
      <c r="G3158" s="79" t="s">
        <v>56312</v>
      </c>
    </row>
    <row r="3159" ht="14" customHeight="1" spans="1:7">
      <c r="A3159" s="79" t="s">
        <v>57577</v>
      </c>
      <c r="B3159" s="91" t="s">
        <v>57578</v>
      </c>
      <c r="C3159" s="92" t="s">
        <v>57579</v>
      </c>
      <c r="D3159" s="81">
        <v>5.4</v>
      </c>
      <c r="E3159" s="82">
        <v>80</v>
      </c>
      <c r="F3159" s="82">
        <f t="shared" si="49"/>
        <v>432</v>
      </c>
      <c r="G3159" s="79" t="s">
        <v>56312</v>
      </c>
    </row>
    <row r="3160" ht="14" customHeight="1" spans="1:7">
      <c r="A3160" s="79" t="s">
        <v>57580</v>
      </c>
      <c r="B3160" s="91" t="s">
        <v>57581</v>
      </c>
      <c r="C3160" s="92" t="s">
        <v>13216</v>
      </c>
      <c r="D3160" s="81">
        <v>3</v>
      </c>
      <c r="E3160" s="82">
        <v>80</v>
      </c>
      <c r="F3160" s="82">
        <f t="shared" si="49"/>
        <v>240</v>
      </c>
      <c r="G3160" s="79" t="s">
        <v>56312</v>
      </c>
    </row>
    <row r="3161" ht="14" customHeight="1" spans="1:7">
      <c r="A3161" s="79" t="s">
        <v>57582</v>
      </c>
      <c r="B3161" s="91" t="s">
        <v>57583</v>
      </c>
      <c r="C3161" s="92" t="s">
        <v>57584</v>
      </c>
      <c r="D3161" s="81">
        <v>5</v>
      </c>
      <c r="E3161" s="82">
        <v>80</v>
      </c>
      <c r="F3161" s="82">
        <f t="shared" si="49"/>
        <v>400</v>
      </c>
      <c r="G3161" s="79" t="s">
        <v>56312</v>
      </c>
    </row>
    <row r="3162" ht="14" customHeight="1" spans="1:7">
      <c r="A3162" s="79" t="s">
        <v>57585</v>
      </c>
      <c r="B3162" s="91" t="s">
        <v>57586</v>
      </c>
      <c r="C3162" s="92" t="s">
        <v>57587</v>
      </c>
      <c r="D3162" s="81">
        <v>6</v>
      </c>
      <c r="E3162" s="82">
        <v>80</v>
      </c>
      <c r="F3162" s="82">
        <f t="shared" si="49"/>
        <v>480</v>
      </c>
      <c r="G3162" s="79" t="s">
        <v>56312</v>
      </c>
    </row>
    <row r="3163" ht="14" customHeight="1" spans="1:7">
      <c r="A3163" s="79" t="s">
        <v>57588</v>
      </c>
      <c r="B3163" s="91" t="s">
        <v>57589</v>
      </c>
      <c r="C3163" s="92" t="s">
        <v>1573</v>
      </c>
      <c r="D3163" s="81">
        <v>7.7</v>
      </c>
      <c r="E3163" s="82">
        <v>80</v>
      </c>
      <c r="F3163" s="82">
        <f t="shared" si="49"/>
        <v>616</v>
      </c>
      <c r="G3163" s="79" t="s">
        <v>56312</v>
      </c>
    </row>
    <row r="3164" ht="14" customHeight="1" spans="1:7">
      <c r="A3164" s="79" t="s">
        <v>57590</v>
      </c>
      <c r="B3164" s="91" t="s">
        <v>57591</v>
      </c>
      <c r="C3164" s="92" t="s">
        <v>35834</v>
      </c>
      <c r="D3164" s="81">
        <v>4.84</v>
      </c>
      <c r="E3164" s="82">
        <v>80</v>
      </c>
      <c r="F3164" s="82">
        <f t="shared" si="49"/>
        <v>387.2</v>
      </c>
      <c r="G3164" s="79" t="s">
        <v>56312</v>
      </c>
    </row>
    <row r="3165" ht="14" customHeight="1" spans="1:7">
      <c r="A3165" s="79" t="s">
        <v>57592</v>
      </c>
      <c r="B3165" s="91" t="s">
        <v>57593</v>
      </c>
      <c r="C3165" s="92" t="s">
        <v>829</v>
      </c>
      <c r="D3165" s="81">
        <v>5.7</v>
      </c>
      <c r="E3165" s="82">
        <v>80</v>
      </c>
      <c r="F3165" s="82">
        <f t="shared" si="49"/>
        <v>456</v>
      </c>
      <c r="G3165" s="79" t="s">
        <v>56312</v>
      </c>
    </row>
    <row r="3166" ht="14" customHeight="1" spans="1:7">
      <c r="A3166" s="79" t="s">
        <v>57594</v>
      </c>
      <c r="B3166" s="91" t="s">
        <v>57595</v>
      </c>
      <c r="C3166" s="92" t="s">
        <v>1695</v>
      </c>
      <c r="D3166" s="81">
        <v>7.8</v>
      </c>
      <c r="E3166" s="82">
        <v>80</v>
      </c>
      <c r="F3166" s="82">
        <f t="shared" si="49"/>
        <v>624</v>
      </c>
      <c r="G3166" s="79" t="s">
        <v>56312</v>
      </c>
    </row>
    <row r="3167" ht="14" customHeight="1" spans="1:7">
      <c r="A3167" s="79" t="s">
        <v>57596</v>
      </c>
      <c r="B3167" s="91" t="s">
        <v>57597</v>
      </c>
      <c r="C3167" s="92" t="s">
        <v>3426</v>
      </c>
      <c r="D3167" s="81">
        <v>5.53</v>
      </c>
      <c r="E3167" s="82">
        <v>80</v>
      </c>
      <c r="F3167" s="82">
        <f t="shared" si="49"/>
        <v>442.4</v>
      </c>
      <c r="G3167" s="79" t="s">
        <v>56312</v>
      </c>
    </row>
    <row r="3168" ht="14" customHeight="1" spans="1:7">
      <c r="A3168" s="79" t="s">
        <v>57598</v>
      </c>
      <c r="B3168" s="91" t="s">
        <v>57599</v>
      </c>
      <c r="C3168" s="92" t="s">
        <v>57600</v>
      </c>
      <c r="D3168" s="81">
        <v>4.92</v>
      </c>
      <c r="E3168" s="82">
        <v>80</v>
      </c>
      <c r="F3168" s="82">
        <f t="shared" si="49"/>
        <v>393.6</v>
      </c>
      <c r="G3168" s="79" t="s">
        <v>56312</v>
      </c>
    </row>
    <row r="3169" ht="14" customHeight="1" spans="1:7">
      <c r="A3169" s="79" t="s">
        <v>57601</v>
      </c>
      <c r="B3169" s="91" t="s">
        <v>57602</v>
      </c>
      <c r="C3169" s="92" t="s">
        <v>32056</v>
      </c>
      <c r="D3169" s="81">
        <v>5.7</v>
      </c>
      <c r="E3169" s="82">
        <v>80</v>
      </c>
      <c r="F3169" s="82">
        <f t="shared" si="49"/>
        <v>456</v>
      </c>
      <c r="G3169" s="79" t="s">
        <v>56312</v>
      </c>
    </row>
    <row r="3170" ht="14" customHeight="1" spans="1:7">
      <c r="A3170" s="79" t="s">
        <v>57603</v>
      </c>
      <c r="B3170" s="91" t="s">
        <v>57604</v>
      </c>
      <c r="C3170" s="92" t="s">
        <v>32851</v>
      </c>
      <c r="D3170" s="81">
        <v>5.7</v>
      </c>
      <c r="E3170" s="82">
        <v>80</v>
      </c>
      <c r="F3170" s="82">
        <f t="shared" si="49"/>
        <v>456</v>
      </c>
      <c r="G3170" s="79" t="s">
        <v>56312</v>
      </c>
    </row>
    <row r="3171" ht="14" customHeight="1" spans="1:7">
      <c r="A3171" s="79" t="s">
        <v>57605</v>
      </c>
      <c r="B3171" s="91" t="s">
        <v>57606</v>
      </c>
      <c r="C3171" s="92" t="s">
        <v>9274</v>
      </c>
      <c r="D3171" s="81">
        <v>4.8</v>
      </c>
      <c r="E3171" s="82">
        <v>80</v>
      </c>
      <c r="F3171" s="82">
        <f t="shared" si="49"/>
        <v>384</v>
      </c>
      <c r="G3171" s="79" t="s">
        <v>56312</v>
      </c>
    </row>
    <row r="3172" ht="14" customHeight="1" spans="1:7">
      <c r="A3172" s="79" t="s">
        <v>57607</v>
      </c>
      <c r="B3172" s="91" t="s">
        <v>57608</v>
      </c>
      <c r="C3172" s="92" t="s">
        <v>34722</v>
      </c>
      <c r="D3172" s="81">
        <v>3.65</v>
      </c>
      <c r="E3172" s="82">
        <v>80</v>
      </c>
      <c r="F3172" s="82">
        <f t="shared" si="49"/>
        <v>292</v>
      </c>
      <c r="G3172" s="79" t="s">
        <v>56312</v>
      </c>
    </row>
    <row r="3173" ht="14" customHeight="1" spans="1:7">
      <c r="A3173" s="79" t="s">
        <v>57609</v>
      </c>
      <c r="B3173" s="91" t="s">
        <v>57610</v>
      </c>
      <c r="C3173" s="92" t="s">
        <v>10895</v>
      </c>
      <c r="D3173" s="81">
        <v>4.8</v>
      </c>
      <c r="E3173" s="82">
        <v>80</v>
      </c>
      <c r="F3173" s="82">
        <f t="shared" si="49"/>
        <v>384</v>
      </c>
      <c r="G3173" s="79" t="s">
        <v>56312</v>
      </c>
    </row>
    <row r="3174" ht="14" customHeight="1" spans="1:7">
      <c r="A3174" s="79" t="s">
        <v>57611</v>
      </c>
      <c r="B3174" s="91" t="s">
        <v>57612</v>
      </c>
      <c r="C3174" s="92" t="s">
        <v>57613</v>
      </c>
      <c r="D3174" s="81">
        <v>2.8</v>
      </c>
      <c r="E3174" s="82">
        <v>80</v>
      </c>
      <c r="F3174" s="82">
        <f t="shared" si="49"/>
        <v>224</v>
      </c>
      <c r="G3174" s="79" t="s">
        <v>56312</v>
      </c>
    </row>
    <row r="3175" ht="14" customHeight="1" spans="1:7">
      <c r="A3175" s="79" t="s">
        <v>57614</v>
      </c>
      <c r="B3175" s="91" t="s">
        <v>57615</v>
      </c>
      <c r="C3175" s="92" t="s">
        <v>57616</v>
      </c>
      <c r="D3175" s="81">
        <v>2.8</v>
      </c>
      <c r="E3175" s="82">
        <v>80</v>
      </c>
      <c r="F3175" s="82">
        <f t="shared" si="49"/>
        <v>224</v>
      </c>
      <c r="G3175" s="79" t="s">
        <v>56312</v>
      </c>
    </row>
    <row r="3176" ht="14" customHeight="1" spans="1:7">
      <c r="A3176" s="79" t="s">
        <v>57617</v>
      </c>
      <c r="B3176" s="91" t="s">
        <v>57618</v>
      </c>
      <c r="C3176" s="92" t="s">
        <v>18301</v>
      </c>
      <c r="D3176" s="81">
        <v>2.8</v>
      </c>
      <c r="E3176" s="82">
        <v>80</v>
      </c>
      <c r="F3176" s="82">
        <f t="shared" si="49"/>
        <v>224</v>
      </c>
      <c r="G3176" s="79" t="s">
        <v>56312</v>
      </c>
    </row>
    <row r="3177" ht="14" customHeight="1" spans="1:7">
      <c r="A3177" s="79" t="s">
        <v>57619</v>
      </c>
      <c r="B3177" s="91" t="s">
        <v>57620</v>
      </c>
      <c r="C3177" s="92" t="s">
        <v>32367</v>
      </c>
      <c r="D3177" s="81">
        <v>6.7</v>
      </c>
      <c r="E3177" s="82">
        <v>80</v>
      </c>
      <c r="F3177" s="82">
        <f t="shared" si="49"/>
        <v>536</v>
      </c>
      <c r="G3177" s="79" t="s">
        <v>56312</v>
      </c>
    </row>
    <row r="3178" ht="14" customHeight="1" spans="1:7">
      <c r="A3178" s="79" t="s">
        <v>57621</v>
      </c>
      <c r="B3178" s="91" t="s">
        <v>57622</v>
      </c>
      <c r="C3178" s="93" t="s">
        <v>57623</v>
      </c>
      <c r="D3178" s="81">
        <v>2.8</v>
      </c>
      <c r="E3178" s="82">
        <v>80</v>
      </c>
      <c r="F3178" s="82">
        <f t="shared" si="49"/>
        <v>224</v>
      </c>
      <c r="G3178" s="79" t="s">
        <v>56312</v>
      </c>
    </row>
    <row r="3179" ht="14" customHeight="1" spans="1:7">
      <c r="A3179" s="79" t="s">
        <v>57624</v>
      </c>
      <c r="B3179" s="91" t="s">
        <v>57625</v>
      </c>
      <c r="C3179" s="92" t="s">
        <v>57626</v>
      </c>
      <c r="D3179" s="81">
        <f>2.8-0.11</f>
        <v>2.69</v>
      </c>
      <c r="E3179" s="82">
        <v>80</v>
      </c>
      <c r="F3179" s="82">
        <f t="shared" si="49"/>
        <v>215.2</v>
      </c>
      <c r="G3179" s="79" t="s">
        <v>56312</v>
      </c>
    </row>
    <row r="3180" ht="14" customHeight="1" spans="1:7">
      <c r="A3180" s="79" t="s">
        <v>57627</v>
      </c>
      <c r="B3180" s="91" t="s">
        <v>57628</v>
      </c>
      <c r="C3180" s="92" t="s">
        <v>57629</v>
      </c>
      <c r="D3180" s="81">
        <v>2.8</v>
      </c>
      <c r="E3180" s="82">
        <v>80</v>
      </c>
      <c r="F3180" s="82">
        <f t="shared" si="49"/>
        <v>224</v>
      </c>
      <c r="G3180" s="79" t="s">
        <v>56312</v>
      </c>
    </row>
    <row r="3181" ht="14" customHeight="1" spans="1:7">
      <c r="A3181" s="79" t="s">
        <v>57630</v>
      </c>
      <c r="B3181" s="91" t="s">
        <v>57631</v>
      </c>
      <c r="C3181" s="92" t="s">
        <v>57632</v>
      </c>
      <c r="D3181" s="81">
        <v>2.8</v>
      </c>
      <c r="E3181" s="82">
        <v>80</v>
      </c>
      <c r="F3181" s="82">
        <f t="shared" si="49"/>
        <v>224</v>
      </c>
      <c r="G3181" s="79" t="s">
        <v>56312</v>
      </c>
    </row>
    <row r="3182" ht="14" customHeight="1" spans="1:7">
      <c r="A3182" s="79" t="s">
        <v>57633</v>
      </c>
      <c r="B3182" s="91" t="s">
        <v>57634</v>
      </c>
      <c r="C3182" s="92" t="s">
        <v>57635</v>
      </c>
      <c r="D3182" s="81">
        <v>2.8</v>
      </c>
      <c r="E3182" s="82">
        <v>80</v>
      </c>
      <c r="F3182" s="82">
        <f t="shared" si="49"/>
        <v>224</v>
      </c>
      <c r="G3182" s="79" t="s">
        <v>56312</v>
      </c>
    </row>
    <row r="3183" ht="14" customHeight="1" spans="1:7">
      <c r="A3183" s="79" t="s">
        <v>57636</v>
      </c>
      <c r="B3183" s="91" t="s">
        <v>57637</v>
      </c>
      <c r="C3183" s="92" t="s">
        <v>5309</v>
      </c>
      <c r="D3183" s="81">
        <v>4.9</v>
      </c>
      <c r="E3183" s="82">
        <v>80</v>
      </c>
      <c r="F3183" s="82">
        <f t="shared" si="49"/>
        <v>392</v>
      </c>
      <c r="G3183" s="79" t="s">
        <v>56312</v>
      </c>
    </row>
    <row r="3184" ht="14" customHeight="1" spans="1:7">
      <c r="A3184" s="79" t="s">
        <v>57638</v>
      </c>
      <c r="B3184" s="91" t="s">
        <v>57639</v>
      </c>
      <c r="C3184" s="92" t="s">
        <v>57640</v>
      </c>
      <c r="D3184" s="81">
        <v>2.8</v>
      </c>
      <c r="E3184" s="82">
        <v>80</v>
      </c>
      <c r="F3184" s="82">
        <f t="shared" si="49"/>
        <v>224</v>
      </c>
      <c r="G3184" s="79" t="s">
        <v>56312</v>
      </c>
    </row>
    <row r="3185" ht="14" customHeight="1" spans="1:7">
      <c r="A3185" s="79" t="s">
        <v>57641</v>
      </c>
      <c r="B3185" s="91" t="s">
        <v>57642</v>
      </c>
      <c r="C3185" s="92" t="s">
        <v>57643</v>
      </c>
      <c r="D3185" s="81">
        <v>2.38</v>
      </c>
      <c r="E3185" s="82">
        <v>80</v>
      </c>
      <c r="F3185" s="82">
        <f t="shared" si="49"/>
        <v>190.4</v>
      </c>
      <c r="G3185" s="79" t="s">
        <v>56312</v>
      </c>
    </row>
    <row r="3186" ht="14" customHeight="1" spans="1:7">
      <c r="A3186" s="79" t="s">
        <v>57644</v>
      </c>
      <c r="B3186" s="91" t="s">
        <v>57645</v>
      </c>
      <c r="C3186" s="92" t="s">
        <v>9628</v>
      </c>
      <c r="D3186" s="81">
        <v>2.8</v>
      </c>
      <c r="E3186" s="82">
        <v>80</v>
      </c>
      <c r="F3186" s="82">
        <f t="shared" si="49"/>
        <v>224</v>
      </c>
      <c r="G3186" s="79" t="s">
        <v>56312</v>
      </c>
    </row>
    <row r="3187" ht="14" customHeight="1" spans="1:7">
      <c r="A3187" s="79" t="s">
        <v>57646</v>
      </c>
      <c r="B3187" s="91" t="s">
        <v>57647</v>
      </c>
      <c r="C3187" s="92" t="s">
        <v>42794</v>
      </c>
      <c r="D3187" s="81">
        <v>7.7</v>
      </c>
      <c r="E3187" s="82">
        <v>80</v>
      </c>
      <c r="F3187" s="82">
        <f t="shared" si="49"/>
        <v>616</v>
      </c>
      <c r="G3187" s="79" t="s">
        <v>56312</v>
      </c>
    </row>
    <row r="3188" ht="14" customHeight="1" spans="1:7">
      <c r="A3188" s="79" t="s">
        <v>57648</v>
      </c>
      <c r="B3188" s="91" t="s">
        <v>57649</v>
      </c>
      <c r="C3188" s="92" t="s">
        <v>57650</v>
      </c>
      <c r="D3188" s="81">
        <v>19.24</v>
      </c>
      <c r="E3188" s="82">
        <v>80</v>
      </c>
      <c r="F3188" s="82">
        <f t="shared" si="49"/>
        <v>1539.2</v>
      </c>
      <c r="G3188" s="79" t="s">
        <v>56312</v>
      </c>
    </row>
    <row r="3189" ht="14" customHeight="1" spans="1:7">
      <c r="A3189" s="79" t="s">
        <v>57651</v>
      </c>
      <c r="B3189" s="91" t="s">
        <v>57652</v>
      </c>
      <c r="C3189" s="92" t="s">
        <v>4623</v>
      </c>
      <c r="D3189" s="81">
        <v>5.9</v>
      </c>
      <c r="E3189" s="82">
        <v>80</v>
      </c>
      <c r="F3189" s="82">
        <f t="shared" si="49"/>
        <v>472</v>
      </c>
      <c r="G3189" s="79" t="s">
        <v>56312</v>
      </c>
    </row>
    <row r="3190" ht="14" customHeight="1" spans="1:7">
      <c r="A3190" s="79" t="s">
        <v>57653</v>
      </c>
      <c r="B3190" s="91" t="s">
        <v>57654</v>
      </c>
      <c r="C3190" s="92" t="s">
        <v>2506</v>
      </c>
      <c r="D3190" s="81">
        <v>2.09</v>
      </c>
      <c r="E3190" s="82">
        <v>80</v>
      </c>
      <c r="F3190" s="82">
        <f t="shared" si="49"/>
        <v>167.2</v>
      </c>
      <c r="G3190" s="79" t="s">
        <v>56312</v>
      </c>
    </row>
    <row r="3191" ht="14" customHeight="1" spans="1:7">
      <c r="A3191" s="79" t="s">
        <v>57655</v>
      </c>
      <c r="B3191" s="91" t="s">
        <v>57656</v>
      </c>
      <c r="C3191" s="92" t="s">
        <v>3139</v>
      </c>
      <c r="D3191" s="81">
        <v>5.25</v>
      </c>
      <c r="E3191" s="82">
        <v>80</v>
      </c>
      <c r="F3191" s="82">
        <f t="shared" si="49"/>
        <v>420</v>
      </c>
      <c r="G3191" s="79" t="s">
        <v>56312</v>
      </c>
    </row>
    <row r="3192" ht="14" customHeight="1" spans="1:7">
      <c r="A3192" s="79" t="s">
        <v>57657</v>
      </c>
      <c r="B3192" s="91" t="s">
        <v>57658</v>
      </c>
      <c r="C3192" s="92" t="s">
        <v>57659</v>
      </c>
      <c r="D3192" s="81">
        <v>3.74</v>
      </c>
      <c r="E3192" s="82">
        <v>80</v>
      </c>
      <c r="F3192" s="82">
        <f t="shared" si="49"/>
        <v>299.2</v>
      </c>
      <c r="G3192" s="79" t="s">
        <v>56312</v>
      </c>
    </row>
    <row r="3193" ht="14" customHeight="1" spans="1:7">
      <c r="A3193" s="79" t="s">
        <v>57660</v>
      </c>
      <c r="B3193" s="91" t="s">
        <v>57661</v>
      </c>
      <c r="C3193" s="92" t="s">
        <v>57662</v>
      </c>
      <c r="D3193" s="81">
        <v>3.85</v>
      </c>
      <c r="E3193" s="82">
        <v>80</v>
      </c>
      <c r="F3193" s="82">
        <f t="shared" si="49"/>
        <v>308</v>
      </c>
      <c r="G3193" s="79" t="s">
        <v>56312</v>
      </c>
    </row>
    <row r="3194" ht="14" customHeight="1" spans="1:7">
      <c r="A3194" s="79" t="s">
        <v>57663</v>
      </c>
      <c r="B3194" s="91" t="s">
        <v>57664</v>
      </c>
      <c r="C3194" s="92" t="s">
        <v>57665</v>
      </c>
      <c r="D3194" s="81">
        <v>2.97</v>
      </c>
      <c r="E3194" s="82">
        <v>80</v>
      </c>
      <c r="F3194" s="82">
        <f t="shared" si="49"/>
        <v>237.6</v>
      </c>
      <c r="G3194" s="79" t="s">
        <v>56312</v>
      </c>
    </row>
    <row r="3195" ht="14" customHeight="1" spans="1:7">
      <c r="A3195" s="79" t="s">
        <v>57666</v>
      </c>
      <c r="B3195" s="91" t="s">
        <v>57667</v>
      </c>
      <c r="C3195" s="92" t="s">
        <v>57668</v>
      </c>
      <c r="D3195" s="81">
        <v>4.95</v>
      </c>
      <c r="E3195" s="82">
        <v>80</v>
      </c>
      <c r="F3195" s="82">
        <f t="shared" si="49"/>
        <v>396</v>
      </c>
      <c r="G3195" s="79" t="s">
        <v>56312</v>
      </c>
    </row>
    <row r="3196" ht="14" customHeight="1" spans="1:7">
      <c r="A3196" s="79" t="s">
        <v>57669</v>
      </c>
      <c r="B3196" s="91" t="s">
        <v>57670</v>
      </c>
      <c r="C3196" s="92" t="s">
        <v>23592</v>
      </c>
      <c r="D3196" s="81">
        <v>8.69</v>
      </c>
      <c r="E3196" s="82">
        <v>80</v>
      </c>
      <c r="F3196" s="82">
        <f t="shared" si="49"/>
        <v>695.2</v>
      </c>
      <c r="G3196" s="79" t="s">
        <v>56312</v>
      </c>
    </row>
    <row r="3197" ht="14" customHeight="1" spans="1:7">
      <c r="A3197" s="79" t="s">
        <v>57671</v>
      </c>
      <c r="B3197" s="91" t="s">
        <v>57672</v>
      </c>
      <c r="C3197" s="92" t="s">
        <v>3494</v>
      </c>
      <c r="D3197" s="81">
        <v>3.3</v>
      </c>
      <c r="E3197" s="82">
        <v>80</v>
      </c>
      <c r="F3197" s="82">
        <f t="shared" si="49"/>
        <v>264</v>
      </c>
      <c r="G3197" s="79" t="s">
        <v>56312</v>
      </c>
    </row>
    <row r="3198" ht="14" customHeight="1" spans="1:7">
      <c r="A3198" s="79" t="s">
        <v>57673</v>
      </c>
      <c r="B3198" s="91" t="s">
        <v>57674</v>
      </c>
      <c r="C3198" s="92" t="s">
        <v>57675</v>
      </c>
      <c r="D3198" s="81">
        <v>1.51</v>
      </c>
      <c r="E3198" s="82">
        <v>80</v>
      </c>
      <c r="F3198" s="82">
        <f t="shared" si="49"/>
        <v>120.8</v>
      </c>
      <c r="G3198" s="79" t="s">
        <v>56312</v>
      </c>
    </row>
    <row r="3199" ht="14" customHeight="1" spans="1:7">
      <c r="A3199" s="79" t="s">
        <v>57676</v>
      </c>
      <c r="B3199" s="91" t="s">
        <v>57677</v>
      </c>
      <c r="C3199" s="92" t="s">
        <v>28402</v>
      </c>
      <c r="D3199" s="81">
        <v>5.2</v>
      </c>
      <c r="E3199" s="82">
        <v>80</v>
      </c>
      <c r="F3199" s="82">
        <f t="shared" si="49"/>
        <v>416</v>
      </c>
      <c r="G3199" s="79" t="s">
        <v>56312</v>
      </c>
    </row>
    <row r="3200" ht="14" customHeight="1" spans="1:7">
      <c r="A3200" s="79" t="s">
        <v>57678</v>
      </c>
      <c r="B3200" s="91" t="s">
        <v>57679</v>
      </c>
      <c r="C3200" s="92" t="s">
        <v>5822</v>
      </c>
      <c r="D3200" s="81">
        <v>2.31</v>
      </c>
      <c r="E3200" s="82">
        <v>80</v>
      </c>
      <c r="F3200" s="82">
        <f t="shared" si="49"/>
        <v>184.8</v>
      </c>
      <c r="G3200" s="79" t="s">
        <v>56312</v>
      </c>
    </row>
    <row r="3201" ht="14" customHeight="1" spans="1:7">
      <c r="A3201" s="79" t="s">
        <v>57680</v>
      </c>
      <c r="B3201" s="91" t="s">
        <v>57681</v>
      </c>
      <c r="C3201" s="92" t="s">
        <v>44493</v>
      </c>
      <c r="D3201" s="81">
        <v>1.8</v>
      </c>
      <c r="E3201" s="82">
        <v>80</v>
      </c>
      <c r="F3201" s="82">
        <f t="shared" si="49"/>
        <v>144</v>
      </c>
      <c r="G3201" s="79" t="s">
        <v>56312</v>
      </c>
    </row>
    <row r="3202" ht="14" customHeight="1" spans="1:7">
      <c r="A3202" s="79" t="s">
        <v>57682</v>
      </c>
      <c r="B3202" s="91" t="s">
        <v>57683</v>
      </c>
      <c r="C3202" s="92" t="s">
        <v>9479</v>
      </c>
      <c r="D3202" s="81">
        <v>3.41</v>
      </c>
      <c r="E3202" s="82">
        <v>80</v>
      </c>
      <c r="F3202" s="82">
        <f t="shared" si="49"/>
        <v>272.8</v>
      </c>
      <c r="G3202" s="79" t="s">
        <v>56312</v>
      </c>
    </row>
    <row r="3203" ht="14" customHeight="1" spans="1:7">
      <c r="A3203" s="79" t="s">
        <v>57684</v>
      </c>
      <c r="B3203" s="91" t="s">
        <v>57685</v>
      </c>
      <c r="C3203" s="92" t="s">
        <v>15832</v>
      </c>
      <c r="D3203" s="81">
        <v>2.64</v>
      </c>
      <c r="E3203" s="82">
        <v>80</v>
      </c>
      <c r="F3203" s="82">
        <f t="shared" si="49"/>
        <v>211.2</v>
      </c>
      <c r="G3203" s="79" t="s">
        <v>56312</v>
      </c>
    </row>
    <row r="3204" ht="14" customHeight="1" spans="1:7">
      <c r="A3204" s="79" t="s">
        <v>57686</v>
      </c>
      <c r="B3204" s="91" t="s">
        <v>57687</v>
      </c>
      <c r="C3204" s="92" t="s">
        <v>1822</v>
      </c>
      <c r="D3204" s="81">
        <v>2.2</v>
      </c>
      <c r="E3204" s="82">
        <v>80</v>
      </c>
      <c r="F3204" s="82">
        <f t="shared" ref="F3204:F3267" si="50">D3204*E3204</f>
        <v>176</v>
      </c>
      <c r="G3204" s="79" t="s">
        <v>56312</v>
      </c>
    </row>
    <row r="3205" ht="14" customHeight="1" spans="1:7">
      <c r="A3205" s="79" t="s">
        <v>57688</v>
      </c>
      <c r="B3205" s="91" t="s">
        <v>57689</v>
      </c>
      <c r="C3205" s="93" t="s">
        <v>57690</v>
      </c>
      <c r="D3205" s="81">
        <v>2.65</v>
      </c>
      <c r="E3205" s="82">
        <v>80</v>
      </c>
      <c r="F3205" s="82">
        <f t="shared" si="50"/>
        <v>212</v>
      </c>
      <c r="G3205" s="79" t="s">
        <v>56312</v>
      </c>
    </row>
    <row r="3206" ht="14" customHeight="1" spans="1:7">
      <c r="A3206" s="79" t="s">
        <v>57691</v>
      </c>
      <c r="B3206" s="91" t="s">
        <v>57692</v>
      </c>
      <c r="C3206" s="92" t="s">
        <v>2208</v>
      </c>
      <c r="D3206" s="81">
        <v>16.29</v>
      </c>
      <c r="E3206" s="82">
        <v>80</v>
      </c>
      <c r="F3206" s="82">
        <f t="shared" si="50"/>
        <v>1303.2</v>
      </c>
      <c r="G3206" s="79" t="s">
        <v>56312</v>
      </c>
    </row>
    <row r="3207" ht="14" customHeight="1" spans="1:7">
      <c r="A3207" s="79" t="s">
        <v>57693</v>
      </c>
      <c r="B3207" s="91" t="s">
        <v>57694</v>
      </c>
      <c r="C3207" s="92" t="s">
        <v>16653</v>
      </c>
      <c r="D3207" s="81">
        <v>5.09</v>
      </c>
      <c r="E3207" s="82">
        <v>80</v>
      </c>
      <c r="F3207" s="82">
        <f t="shared" si="50"/>
        <v>407.2</v>
      </c>
      <c r="G3207" s="79" t="s">
        <v>56312</v>
      </c>
    </row>
    <row r="3208" ht="14" customHeight="1" spans="1:7">
      <c r="A3208" s="79" t="s">
        <v>57695</v>
      </c>
      <c r="B3208" s="91" t="s">
        <v>57696</v>
      </c>
      <c r="C3208" s="92" t="s">
        <v>2231</v>
      </c>
      <c r="D3208" s="81">
        <v>4.64</v>
      </c>
      <c r="E3208" s="82">
        <v>80</v>
      </c>
      <c r="F3208" s="82">
        <f t="shared" si="50"/>
        <v>371.2</v>
      </c>
      <c r="G3208" s="79" t="s">
        <v>56312</v>
      </c>
    </row>
    <row r="3209" ht="14" customHeight="1" spans="1:7">
      <c r="A3209" s="79" t="s">
        <v>57697</v>
      </c>
      <c r="B3209" s="91" t="s">
        <v>57698</v>
      </c>
      <c r="C3209" s="92" t="s">
        <v>43664</v>
      </c>
      <c r="D3209" s="81">
        <v>4.95</v>
      </c>
      <c r="E3209" s="82">
        <v>80</v>
      </c>
      <c r="F3209" s="82">
        <f t="shared" si="50"/>
        <v>396</v>
      </c>
      <c r="G3209" s="79" t="s">
        <v>56312</v>
      </c>
    </row>
    <row r="3210" ht="14" customHeight="1" spans="1:7">
      <c r="A3210" s="79" t="s">
        <v>57699</v>
      </c>
      <c r="B3210" s="91" t="s">
        <v>57700</v>
      </c>
      <c r="C3210" s="92" t="s">
        <v>10476</v>
      </c>
      <c r="D3210" s="81">
        <v>2.64</v>
      </c>
      <c r="E3210" s="82">
        <v>80</v>
      </c>
      <c r="F3210" s="82">
        <f t="shared" si="50"/>
        <v>211.2</v>
      </c>
      <c r="G3210" s="79" t="s">
        <v>56312</v>
      </c>
    </row>
    <row r="3211" ht="14" customHeight="1" spans="1:7">
      <c r="A3211" s="79" t="s">
        <v>57701</v>
      </c>
      <c r="B3211" s="91" t="s">
        <v>57702</v>
      </c>
      <c r="C3211" s="92" t="s">
        <v>57703</v>
      </c>
      <c r="D3211" s="81">
        <v>0.75</v>
      </c>
      <c r="E3211" s="82">
        <v>80</v>
      </c>
      <c r="F3211" s="82">
        <f t="shared" si="50"/>
        <v>60</v>
      </c>
      <c r="G3211" s="79" t="s">
        <v>56312</v>
      </c>
    </row>
    <row r="3212" ht="14" customHeight="1" spans="1:7">
      <c r="A3212" s="79" t="s">
        <v>57704</v>
      </c>
      <c r="B3212" s="91" t="s">
        <v>57705</v>
      </c>
      <c r="C3212" s="92" t="s">
        <v>1143</v>
      </c>
      <c r="D3212" s="81">
        <v>3.85</v>
      </c>
      <c r="E3212" s="82">
        <v>80</v>
      </c>
      <c r="F3212" s="82">
        <f t="shared" si="50"/>
        <v>308</v>
      </c>
      <c r="G3212" s="79" t="s">
        <v>56312</v>
      </c>
    </row>
    <row r="3213" ht="14" customHeight="1" spans="1:7">
      <c r="A3213" s="79" t="s">
        <v>57706</v>
      </c>
      <c r="B3213" s="91" t="s">
        <v>57707</v>
      </c>
      <c r="C3213" s="92" t="s">
        <v>35142</v>
      </c>
      <c r="D3213" s="81">
        <v>3.3</v>
      </c>
      <c r="E3213" s="82">
        <v>80</v>
      </c>
      <c r="F3213" s="82">
        <f t="shared" si="50"/>
        <v>264</v>
      </c>
      <c r="G3213" s="79" t="s">
        <v>56312</v>
      </c>
    </row>
    <row r="3214" ht="14" customHeight="1" spans="1:7">
      <c r="A3214" s="79" t="s">
        <v>57708</v>
      </c>
      <c r="B3214" s="91" t="s">
        <v>57709</v>
      </c>
      <c r="C3214" s="92" t="s">
        <v>13005</v>
      </c>
      <c r="D3214" s="81">
        <v>3.09</v>
      </c>
      <c r="E3214" s="82">
        <v>80</v>
      </c>
      <c r="F3214" s="82">
        <f t="shared" si="50"/>
        <v>247.2</v>
      </c>
      <c r="G3214" s="79" t="s">
        <v>56312</v>
      </c>
    </row>
    <row r="3215" ht="14" customHeight="1" spans="1:7">
      <c r="A3215" s="79" t="s">
        <v>57710</v>
      </c>
      <c r="B3215" s="91" t="s">
        <v>57711</v>
      </c>
      <c r="C3215" s="92" t="s">
        <v>57712</v>
      </c>
      <c r="D3215" s="81">
        <v>5.39</v>
      </c>
      <c r="E3215" s="82">
        <v>80</v>
      </c>
      <c r="F3215" s="82">
        <f t="shared" si="50"/>
        <v>431.2</v>
      </c>
      <c r="G3215" s="79" t="s">
        <v>56312</v>
      </c>
    </row>
    <row r="3216" ht="14" customHeight="1" spans="1:7">
      <c r="A3216" s="79" t="s">
        <v>57713</v>
      </c>
      <c r="B3216" s="91" t="s">
        <v>57714</v>
      </c>
      <c r="C3216" s="92" t="s">
        <v>50014</v>
      </c>
      <c r="D3216" s="81">
        <v>12.2</v>
      </c>
      <c r="E3216" s="82">
        <v>80</v>
      </c>
      <c r="F3216" s="82">
        <f t="shared" si="50"/>
        <v>976</v>
      </c>
      <c r="G3216" s="79" t="s">
        <v>56312</v>
      </c>
    </row>
    <row r="3217" ht="14" customHeight="1" spans="1:7">
      <c r="A3217" s="79" t="s">
        <v>57715</v>
      </c>
      <c r="B3217" s="91" t="s">
        <v>57716</v>
      </c>
      <c r="C3217" s="92" t="s">
        <v>39891</v>
      </c>
      <c r="D3217" s="81">
        <v>15.64</v>
      </c>
      <c r="E3217" s="82">
        <v>80</v>
      </c>
      <c r="F3217" s="82">
        <f t="shared" si="50"/>
        <v>1251.2</v>
      </c>
      <c r="G3217" s="79" t="s">
        <v>56312</v>
      </c>
    </row>
    <row r="3218" ht="14" customHeight="1" spans="1:7">
      <c r="A3218" s="79" t="s">
        <v>57717</v>
      </c>
      <c r="B3218" s="91" t="s">
        <v>57718</v>
      </c>
      <c r="C3218" s="92" t="s">
        <v>620</v>
      </c>
      <c r="D3218" s="81">
        <v>4.95</v>
      </c>
      <c r="E3218" s="82">
        <v>80</v>
      </c>
      <c r="F3218" s="82">
        <f t="shared" si="50"/>
        <v>396</v>
      </c>
      <c r="G3218" s="79" t="s">
        <v>56312</v>
      </c>
    </row>
    <row r="3219" ht="14" customHeight="1" spans="1:7">
      <c r="A3219" s="79" t="s">
        <v>57719</v>
      </c>
      <c r="B3219" s="91" t="s">
        <v>57720</v>
      </c>
      <c r="C3219" s="92" t="s">
        <v>57721</v>
      </c>
      <c r="D3219" s="81">
        <v>3.85</v>
      </c>
      <c r="E3219" s="82">
        <v>80</v>
      </c>
      <c r="F3219" s="82">
        <f t="shared" si="50"/>
        <v>308</v>
      </c>
      <c r="G3219" s="79" t="s">
        <v>56312</v>
      </c>
    </row>
    <row r="3220" ht="14" customHeight="1" spans="1:7">
      <c r="A3220" s="79" t="s">
        <v>57722</v>
      </c>
      <c r="B3220" s="91" t="s">
        <v>57723</v>
      </c>
      <c r="C3220" s="92" t="s">
        <v>20295</v>
      </c>
      <c r="D3220" s="81">
        <v>2.75</v>
      </c>
      <c r="E3220" s="82">
        <v>80</v>
      </c>
      <c r="F3220" s="82">
        <f t="shared" si="50"/>
        <v>220</v>
      </c>
      <c r="G3220" s="79" t="s">
        <v>56312</v>
      </c>
    </row>
    <row r="3221" ht="14" customHeight="1" spans="1:7">
      <c r="A3221" s="79" t="s">
        <v>57724</v>
      </c>
      <c r="B3221" s="91" t="s">
        <v>57725</v>
      </c>
      <c r="C3221" s="92" t="s">
        <v>30550</v>
      </c>
      <c r="D3221" s="81">
        <v>2.79</v>
      </c>
      <c r="E3221" s="82">
        <v>80</v>
      </c>
      <c r="F3221" s="82">
        <f t="shared" si="50"/>
        <v>223.2</v>
      </c>
      <c r="G3221" s="79" t="s">
        <v>56312</v>
      </c>
    </row>
    <row r="3222" ht="14" customHeight="1" spans="1:7">
      <c r="A3222" s="79" t="s">
        <v>57726</v>
      </c>
      <c r="B3222" s="91" t="s">
        <v>57727</v>
      </c>
      <c r="C3222" s="92" t="s">
        <v>57728</v>
      </c>
      <c r="D3222" s="81">
        <v>4.45</v>
      </c>
      <c r="E3222" s="82">
        <v>80</v>
      </c>
      <c r="F3222" s="82">
        <f t="shared" si="50"/>
        <v>356</v>
      </c>
      <c r="G3222" s="79" t="s">
        <v>56312</v>
      </c>
    </row>
    <row r="3223" ht="14" customHeight="1" spans="1:7">
      <c r="A3223" s="79" t="s">
        <v>57729</v>
      </c>
      <c r="B3223" s="91" t="s">
        <v>57730</v>
      </c>
      <c r="C3223" s="92" t="s">
        <v>57731</v>
      </c>
      <c r="D3223" s="81">
        <v>2.75</v>
      </c>
      <c r="E3223" s="82">
        <v>80</v>
      </c>
      <c r="F3223" s="82">
        <f t="shared" si="50"/>
        <v>220</v>
      </c>
      <c r="G3223" s="79" t="s">
        <v>56312</v>
      </c>
    </row>
    <row r="3224" ht="14" customHeight="1" spans="1:7">
      <c r="A3224" s="79" t="s">
        <v>57732</v>
      </c>
      <c r="B3224" s="91" t="s">
        <v>57733</v>
      </c>
      <c r="C3224" s="92" t="s">
        <v>13104</v>
      </c>
      <c r="D3224" s="81">
        <v>0.22</v>
      </c>
      <c r="E3224" s="82">
        <v>80</v>
      </c>
      <c r="F3224" s="82">
        <f t="shared" si="50"/>
        <v>17.6</v>
      </c>
      <c r="G3224" s="79" t="s">
        <v>56312</v>
      </c>
    </row>
    <row r="3225" ht="14" customHeight="1" spans="1:7">
      <c r="A3225" s="79" t="s">
        <v>57734</v>
      </c>
      <c r="B3225" s="91" t="s">
        <v>57735</v>
      </c>
      <c r="C3225" s="92" t="s">
        <v>8747</v>
      </c>
      <c r="D3225" s="81">
        <v>3.19</v>
      </c>
      <c r="E3225" s="82">
        <v>80</v>
      </c>
      <c r="F3225" s="82">
        <f t="shared" si="50"/>
        <v>255.2</v>
      </c>
      <c r="G3225" s="79" t="s">
        <v>56312</v>
      </c>
    </row>
    <row r="3226" ht="14" customHeight="1" spans="1:7">
      <c r="A3226" s="79" t="s">
        <v>57736</v>
      </c>
      <c r="B3226" s="91" t="s">
        <v>57737</v>
      </c>
      <c r="C3226" s="92" t="s">
        <v>57738</v>
      </c>
      <c r="D3226" s="81">
        <v>0.62</v>
      </c>
      <c r="E3226" s="82">
        <v>80</v>
      </c>
      <c r="F3226" s="82">
        <f t="shared" si="50"/>
        <v>49.6</v>
      </c>
      <c r="G3226" s="79" t="s">
        <v>56312</v>
      </c>
    </row>
    <row r="3227" ht="14" customHeight="1" spans="1:7">
      <c r="A3227" s="79" t="s">
        <v>57739</v>
      </c>
      <c r="B3227" s="91" t="s">
        <v>57740</v>
      </c>
      <c r="C3227" s="92" t="s">
        <v>5338</v>
      </c>
      <c r="D3227" s="81">
        <v>2.64</v>
      </c>
      <c r="E3227" s="82">
        <v>80</v>
      </c>
      <c r="F3227" s="82">
        <f t="shared" si="50"/>
        <v>211.2</v>
      </c>
      <c r="G3227" s="79" t="s">
        <v>56312</v>
      </c>
    </row>
    <row r="3228" ht="14" customHeight="1" spans="1:7">
      <c r="A3228" s="79" t="s">
        <v>57741</v>
      </c>
      <c r="B3228" s="91" t="s">
        <v>57742</v>
      </c>
      <c r="C3228" s="92" t="s">
        <v>45886</v>
      </c>
      <c r="D3228" s="81">
        <v>2.2</v>
      </c>
      <c r="E3228" s="82">
        <v>80</v>
      </c>
      <c r="F3228" s="82">
        <f t="shared" si="50"/>
        <v>176</v>
      </c>
      <c r="G3228" s="79" t="s">
        <v>56312</v>
      </c>
    </row>
    <row r="3229" ht="14" customHeight="1" spans="1:7">
      <c r="A3229" s="79" t="s">
        <v>57743</v>
      </c>
      <c r="B3229" s="91" t="s">
        <v>57744</v>
      </c>
      <c r="C3229" s="92" t="s">
        <v>474</v>
      </c>
      <c r="D3229" s="81">
        <v>3.56</v>
      </c>
      <c r="E3229" s="82">
        <v>80</v>
      </c>
      <c r="F3229" s="82">
        <f t="shared" si="50"/>
        <v>284.8</v>
      </c>
      <c r="G3229" s="79" t="s">
        <v>56312</v>
      </c>
    </row>
    <row r="3230" ht="14" customHeight="1" spans="1:7">
      <c r="A3230" s="79" t="s">
        <v>57745</v>
      </c>
      <c r="B3230" s="91" t="s">
        <v>57746</v>
      </c>
      <c r="C3230" s="92" t="s">
        <v>2609</v>
      </c>
      <c r="D3230" s="81">
        <v>4.84</v>
      </c>
      <c r="E3230" s="82">
        <v>80</v>
      </c>
      <c r="F3230" s="82">
        <f t="shared" si="50"/>
        <v>387.2</v>
      </c>
      <c r="G3230" s="79" t="s">
        <v>56312</v>
      </c>
    </row>
    <row r="3231" ht="14" customHeight="1" spans="1:7">
      <c r="A3231" s="79" t="s">
        <v>57747</v>
      </c>
      <c r="B3231" s="91" t="s">
        <v>57748</v>
      </c>
      <c r="C3231" s="92" t="s">
        <v>2366</v>
      </c>
      <c r="D3231" s="81">
        <v>3.3</v>
      </c>
      <c r="E3231" s="82">
        <v>80</v>
      </c>
      <c r="F3231" s="82">
        <f t="shared" si="50"/>
        <v>264</v>
      </c>
      <c r="G3231" s="79" t="s">
        <v>56312</v>
      </c>
    </row>
    <row r="3232" ht="14" customHeight="1" spans="1:7">
      <c r="A3232" s="79" t="s">
        <v>57749</v>
      </c>
      <c r="B3232" s="91" t="s">
        <v>57750</v>
      </c>
      <c r="C3232" s="92" t="s">
        <v>57751</v>
      </c>
      <c r="D3232" s="81">
        <v>2.24</v>
      </c>
      <c r="E3232" s="82">
        <v>80</v>
      </c>
      <c r="F3232" s="82">
        <f t="shared" si="50"/>
        <v>179.2</v>
      </c>
      <c r="G3232" s="79" t="s">
        <v>56312</v>
      </c>
    </row>
    <row r="3233" ht="14" customHeight="1" spans="1:7">
      <c r="A3233" s="79" t="s">
        <v>57752</v>
      </c>
      <c r="B3233" s="91" t="s">
        <v>57753</v>
      </c>
      <c r="C3233" s="92" t="s">
        <v>57754</v>
      </c>
      <c r="D3233" s="81">
        <v>2.64</v>
      </c>
      <c r="E3233" s="82">
        <v>80</v>
      </c>
      <c r="F3233" s="82">
        <f t="shared" si="50"/>
        <v>211.2</v>
      </c>
      <c r="G3233" s="79" t="s">
        <v>56312</v>
      </c>
    </row>
    <row r="3234" ht="14" customHeight="1" spans="1:7">
      <c r="A3234" s="79" t="s">
        <v>57755</v>
      </c>
      <c r="B3234" s="91" t="s">
        <v>57756</v>
      </c>
      <c r="C3234" s="92" t="s">
        <v>10130</v>
      </c>
      <c r="D3234" s="81">
        <v>2.9</v>
      </c>
      <c r="E3234" s="82">
        <v>80</v>
      </c>
      <c r="F3234" s="82">
        <f t="shared" si="50"/>
        <v>232</v>
      </c>
      <c r="G3234" s="79" t="s">
        <v>56312</v>
      </c>
    </row>
    <row r="3235" ht="14" customHeight="1" spans="1:7">
      <c r="A3235" s="79" t="s">
        <v>57757</v>
      </c>
      <c r="B3235" s="91" t="s">
        <v>57758</v>
      </c>
      <c r="C3235" s="92" t="s">
        <v>2021</v>
      </c>
      <c r="D3235" s="81">
        <v>2.86</v>
      </c>
      <c r="E3235" s="82">
        <v>80</v>
      </c>
      <c r="F3235" s="82">
        <f t="shared" si="50"/>
        <v>228.8</v>
      </c>
      <c r="G3235" s="79" t="s">
        <v>56312</v>
      </c>
    </row>
    <row r="3236" ht="14" customHeight="1" spans="1:7">
      <c r="A3236" s="79" t="s">
        <v>57759</v>
      </c>
      <c r="B3236" s="91" t="s">
        <v>57760</v>
      </c>
      <c r="C3236" s="92" t="s">
        <v>50637</v>
      </c>
      <c r="D3236" s="81">
        <v>5.5</v>
      </c>
      <c r="E3236" s="82">
        <v>80</v>
      </c>
      <c r="F3236" s="82">
        <f t="shared" si="50"/>
        <v>440</v>
      </c>
      <c r="G3236" s="79" t="s">
        <v>56312</v>
      </c>
    </row>
    <row r="3237" ht="14" customHeight="1" spans="1:7">
      <c r="A3237" s="79" t="s">
        <v>57761</v>
      </c>
      <c r="B3237" s="91" t="s">
        <v>57762</v>
      </c>
      <c r="C3237" s="92" t="s">
        <v>5349</v>
      </c>
      <c r="D3237" s="81">
        <v>2.24</v>
      </c>
      <c r="E3237" s="82">
        <v>80</v>
      </c>
      <c r="F3237" s="82">
        <f t="shared" si="50"/>
        <v>179.2</v>
      </c>
      <c r="G3237" s="79" t="s">
        <v>56312</v>
      </c>
    </row>
    <row r="3238" ht="14" customHeight="1" spans="1:7">
      <c r="A3238" s="79" t="s">
        <v>57763</v>
      </c>
      <c r="B3238" s="91" t="s">
        <v>57764</v>
      </c>
      <c r="C3238" s="92" t="s">
        <v>8281</v>
      </c>
      <c r="D3238" s="81">
        <v>2.24</v>
      </c>
      <c r="E3238" s="82">
        <v>80</v>
      </c>
      <c r="F3238" s="82">
        <f t="shared" si="50"/>
        <v>179.2</v>
      </c>
      <c r="G3238" s="79" t="s">
        <v>56312</v>
      </c>
    </row>
    <row r="3239" ht="14" customHeight="1" spans="1:7">
      <c r="A3239" s="79" t="s">
        <v>57765</v>
      </c>
      <c r="B3239" s="91" t="s">
        <v>57766</v>
      </c>
      <c r="C3239" s="92" t="s">
        <v>3485</v>
      </c>
      <c r="D3239" s="81">
        <v>2.64</v>
      </c>
      <c r="E3239" s="82">
        <v>80</v>
      </c>
      <c r="F3239" s="82">
        <f t="shared" si="50"/>
        <v>211.2</v>
      </c>
      <c r="G3239" s="79" t="s">
        <v>56312</v>
      </c>
    </row>
    <row r="3240" ht="14" customHeight="1" spans="1:7">
      <c r="A3240" s="79" t="s">
        <v>57767</v>
      </c>
      <c r="B3240" s="91" t="s">
        <v>57768</v>
      </c>
      <c r="C3240" s="92" t="s">
        <v>57769</v>
      </c>
      <c r="D3240" s="81">
        <v>4.4</v>
      </c>
      <c r="E3240" s="82">
        <v>80</v>
      </c>
      <c r="F3240" s="82">
        <f t="shared" si="50"/>
        <v>352</v>
      </c>
      <c r="G3240" s="79" t="s">
        <v>56312</v>
      </c>
    </row>
    <row r="3241" ht="14" customHeight="1" spans="1:7">
      <c r="A3241" s="79" t="s">
        <v>57770</v>
      </c>
      <c r="B3241" s="91" t="s">
        <v>57771</v>
      </c>
      <c r="C3241" s="92" t="s">
        <v>57772</v>
      </c>
      <c r="D3241" s="81">
        <v>2.64</v>
      </c>
      <c r="E3241" s="82">
        <v>80</v>
      </c>
      <c r="F3241" s="82">
        <f t="shared" si="50"/>
        <v>211.2</v>
      </c>
      <c r="G3241" s="79" t="s">
        <v>56312</v>
      </c>
    </row>
    <row r="3242" ht="14" customHeight="1" spans="1:7">
      <c r="A3242" s="79" t="s">
        <v>57773</v>
      </c>
      <c r="B3242" s="91" t="s">
        <v>57774</v>
      </c>
      <c r="C3242" s="92" t="s">
        <v>57775</v>
      </c>
      <c r="D3242" s="81">
        <v>0.11</v>
      </c>
      <c r="E3242" s="82">
        <v>80</v>
      </c>
      <c r="F3242" s="82">
        <f t="shared" si="50"/>
        <v>8.8</v>
      </c>
      <c r="G3242" s="79" t="s">
        <v>56312</v>
      </c>
    </row>
    <row r="3243" ht="14" customHeight="1" spans="1:7">
      <c r="A3243" s="79" t="s">
        <v>57776</v>
      </c>
      <c r="B3243" s="91" t="s">
        <v>57777</v>
      </c>
      <c r="C3243" s="92" t="s">
        <v>57778</v>
      </c>
      <c r="D3243" s="81">
        <v>5.94</v>
      </c>
      <c r="E3243" s="82">
        <v>80</v>
      </c>
      <c r="F3243" s="82">
        <f t="shared" si="50"/>
        <v>475.2</v>
      </c>
      <c r="G3243" s="79" t="s">
        <v>56312</v>
      </c>
    </row>
    <row r="3244" ht="14" customHeight="1" spans="1:7">
      <c r="A3244" s="79" t="s">
        <v>57779</v>
      </c>
      <c r="B3244" s="91" t="s">
        <v>57780</v>
      </c>
      <c r="C3244" s="92" t="s">
        <v>57781</v>
      </c>
      <c r="D3244" s="81">
        <v>1.54</v>
      </c>
      <c r="E3244" s="82">
        <v>80</v>
      </c>
      <c r="F3244" s="82">
        <f t="shared" si="50"/>
        <v>123.2</v>
      </c>
      <c r="G3244" s="79" t="s">
        <v>56312</v>
      </c>
    </row>
    <row r="3245" ht="14" customHeight="1" spans="1:7">
      <c r="A3245" s="79" t="s">
        <v>57782</v>
      </c>
      <c r="B3245" s="91" t="s">
        <v>57783</v>
      </c>
      <c r="C3245" s="92" t="s">
        <v>9442</v>
      </c>
      <c r="D3245" s="81">
        <v>5.39</v>
      </c>
      <c r="E3245" s="82">
        <v>80</v>
      </c>
      <c r="F3245" s="82">
        <f t="shared" si="50"/>
        <v>431.2</v>
      </c>
      <c r="G3245" s="79" t="s">
        <v>56312</v>
      </c>
    </row>
    <row r="3246" ht="14" customHeight="1" spans="1:7">
      <c r="A3246" s="79" t="s">
        <v>57784</v>
      </c>
      <c r="B3246" s="91" t="s">
        <v>57785</v>
      </c>
      <c r="C3246" s="92" t="s">
        <v>1618</v>
      </c>
      <c r="D3246" s="81">
        <v>4.95</v>
      </c>
      <c r="E3246" s="82">
        <v>80</v>
      </c>
      <c r="F3246" s="82">
        <f t="shared" si="50"/>
        <v>396</v>
      </c>
      <c r="G3246" s="79" t="s">
        <v>56312</v>
      </c>
    </row>
    <row r="3247" ht="14" customHeight="1" spans="1:7">
      <c r="A3247" s="79" t="s">
        <v>57786</v>
      </c>
      <c r="B3247" s="91" t="s">
        <v>57787</v>
      </c>
      <c r="C3247" s="92" t="s">
        <v>57788</v>
      </c>
      <c r="D3247" s="81">
        <v>2.75</v>
      </c>
      <c r="E3247" s="82">
        <v>80</v>
      </c>
      <c r="F3247" s="82">
        <f t="shared" si="50"/>
        <v>220</v>
      </c>
      <c r="G3247" s="79" t="s">
        <v>56312</v>
      </c>
    </row>
    <row r="3248" ht="14" customHeight="1" spans="1:7">
      <c r="A3248" s="79" t="s">
        <v>57789</v>
      </c>
      <c r="B3248" s="91" t="s">
        <v>57790</v>
      </c>
      <c r="C3248" s="92" t="s">
        <v>5237</v>
      </c>
      <c r="D3248" s="81">
        <v>0.98</v>
      </c>
      <c r="E3248" s="82">
        <v>80</v>
      </c>
      <c r="F3248" s="82">
        <f t="shared" si="50"/>
        <v>78.4</v>
      </c>
      <c r="G3248" s="79" t="s">
        <v>56312</v>
      </c>
    </row>
    <row r="3249" ht="14" customHeight="1" spans="1:7">
      <c r="A3249" s="79" t="s">
        <v>57791</v>
      </c>
      <c r="B3249" s="91" t="s">
        <v>57792</v>
      </c>
      <c r="C3249" s="92" t="s">
        <v>57793</v>
      </c>
      <c r="D3249" s="81">
        <v>2.24</v>
      </c>
      <c r="E3249" s="82">
        <v>80</v>
      </c>
      <c r="F3249" s="82">
        <f t="shared" si="50"/>
        <v>179.2</v>
      </c>
      <c r="G3249" s="79" t="s">
        <v>56312</v>
      </c>
    </row>
    <row r="3250" ht="14" customHeight="1" spans="1:7">
      <c r="A3250" s="79" t="s">
        <v>57794</v>
      </c>
      <c r="B3250" s="91" t="s">
        <v>57795</v>
      </c>
      <c r="C3250" s="92" t="s">
        <v>57796</v>
      </c>
      <c r="D3250" s="81">
        <v>2.24</v>
      </c>
      <c r="E3250" s="82">
        <v>80</v>
      </c>
      <c r="F3250" s="82">
        <f t="shared" si="50"/>
        <v>179.2</v>
      </c>
      <c r="G3250" s="79" t="s">
        <v>56312</v>
      </c>
    </row>
    <row r="3251" ht="14" customHeight="1" spans="1:7">
      <c r="A3251" s="79" t="s">
        <v>57797</v>
      </c>
      <c r="B3251" s="91" t="s">
        <v>57798</v>
      </c>
      <c r="C3251" s="92" t="s">
        <v>57799</v>
      </c>
      <c r="D3251" s="81">
        <v>0.8</v>
      </c>
      <c r="E3251" s="82">
        <v>80</v>
      </c>
      <c r="F3251" s="82">
        <f t="shared" si="50"/>
        <v>64</v>
      </c>
      <c r="G3251" s="79" t="s">
        <v>56312</v>
      </c>
    </row>
    <row r="3252" ht="14" customHeight="1" spans="1:7">
      <c r="A3252" s="79" t="s">
        <v>57800</v>
      </c>
      <c r="B3252" s="91" t="s">
        <v>57801</v>
      </c>
      <c r="C3252" s="92" t="s">
        <v>57008</v>
      </c>
      <c r="D3252" s="81">
        <v>2.24</v>
      </c>
      <c r="E3252" s="82">
        <v>80</v>
      </c>
      <c r="F3252" s="82">
        <f t="shared" si="50"/>
        <v>179.2</v>
      </c>
      <c r="G3252" s="79" t="s">
        <v>56312</v>
      </c>
    </row>
    <row r="3253" ht="14" customHeight="1" spans="1:7">
      <c r="A3253" s="79" t="s">
        <v>57802</v>
      </c>
      <c r="B3253" s="91" t="s">
        <v>57803</v>
      </c>
      <c r="C3253" s="92" t="s">
        <v>57804</v>
      </c>
      <c r="D3253" s="81">
        <v>22.09</v>
      </c>
      <c r="E3253" s="82">
        <v>80</v>
      </c>
      <c r="F3253" s="82">
        <f t="shared" si="50"/>
        <v>1767.2</v>
      </c>
      <c r="G3253" s="79" t="s">
        <v>56312</v>
      </c>
    </row>
    <row r="3254" ht="14" customHeight="1" spans="1:7">
      <c r="A3254" s="79" t="s">
        <v>57805</v>
      </c>
      <c r="B3254" s="91" t="s">
        <v>57806</v>
      </c>
      <c r="C3254" s="92" t="s">
        <v>57807</v>
      </c>
      <c r="D3254" s="81">
        <v>2.09</v>
      </c>
      <c r="E3254" s="82">
        <v>80</v>
      </c>
      <c r="F3254" s="82">
        <f t="shared" si="50"/>
        <v>167.2</v>
      </c>
      <c r="G3254" s="79" t="s">
        <v>56312</v>
      </c>
    </row>
    <row r="3255" ht="14" customHeight="1" spans="1:7">
      <c r="A3255" s="79" t="s">
        <v>57808</v>
      </c>
      <c r="B3255" s="91" t="s">
        <v>57809</v>
      </c>
      <c r="C3255" s="92" t="s">
        <v>57810</v>
      </c>
      <c r="D3255" s="81">
        <v>2.09</v>
      </c>
      <c r="E3255" s="82">
        <v>80</v>
      </c>
      <c r="F3255" s="82">
        <f t="shared" si="50"/>
        <v>167.2</v>
      </c>
      <c r="G3255" s="79" t="s">
        <v>56312</v>
      </c>
    </row>
    <row r="3256" ht="14" customHeight="1" spans="1:7">
      <c r="A3256" s="79" t="s">
        <v>57811</v>
      </c>
      <c r="B3256" s="91" t="s">
        <v>57812</v>
      </c>
      <c r="C3256" s="92" t="s">
        <v>57813</v>
      </c>
      <c r="D3256" s="81">
        <v>4.95</v>
      </c>
      <c r="E3256" s="82">
        <v>80</v>
      </c>
      <c r="F3256" s="82">
        <f t="shared" si="50"/>
        <v>396</v>
      </c>
      <c r="G3256" s="79" t="s">
        <v>56312</v>
      </c>
    </row>
    <row r="3257" ht="14" customHeight="1" spans="1:7">
      <c r="A3257" s="79" t="s">
        <v>57814</v>
      </c>
      <c r="B3257" s="91" t="s">
        <v>57815</v>
      </c>
      <c r="C3257" s="92" t="s">
        <v>5897</v>
      </c>
      <c r="D3257" s="81">
        <v>4.84</v>
      </c>
      <c r="E3257" s="82">
        <v>80</v>
      </c>
      <c r="F3257" s="82">
        <f t="shared" si="50"/>
        <v>387.2</v>
      </c>
      <c r="G3257" s="79" t="s">
        <v>56312</v>
      </c>
    </row>
    <row r="3258" ht="14" customHeight="1" spans="1:7">
      <c r="A3258" s="79" t="s">
        <v>57816</v>
      </c>
      <c r="B3258" s="91" t="s">
        <v>57817</v>
      </c>
      <c r="C3258" s="92" t="s">
        <v>1695</v>
      </c>
      <c r="D3258" s="81">
        <v>18.89</v>
      </c>
      <c r="E3258" s="82">
        <v>80</v>
      </c>
      <c r="F3258" s="82">
        <f t="shared" si="50"/>
        <v>1511.2</v>
      </c>
      <c r="G3258" s="79" t="s">
        <v>56312</v>
      </c>
    </row>
    <row r="3259" ht="14" customHeight="1" spans="1:7">
      <c r="A3259" s="79" t="s">
        <v>57818</v>
      </c>
      <c r="B3259" s="91" t="s">
        <v>57819</v>
      </c>
      <c r="C3259" s="92" t="s">
        <v>1358</v>
      </c>
      <c r="D3259" s="81">
        <v>3.85</v>
      </c>
      <c r="E3259" s="82">
        <v>80</v>
      </c>
      <c r="F3259" s="82">
        <f t="shared" si="50"/>
        <v>308</v>
      </c>
      <c r="G3259" s="79" t="s">
        <v>56312</v>
      </c>
    </row>
    <row r="3260" ht="14" customHeight="1" spans="1:7">
      <c r="A3260" s="79" t="s">
        <v>57820</v>
      </c>
      <c r="B3260" s="91" t="s">
        <v>57821</v>
      </c>
      <c r="C3260" s="92" t="s">
        <v>13216</v>
      </c>
      <c r="D3260" s="81">
        <v>3.34</v>
      </c>
      <c r="E3260" s="82">
        <v>80</v>
      </c>
      <c r="F3260" s="82">
        <f t="shared" si="50"/>
        <v>267.2</v>
      </c>
      <c r="G3260" s="79" t="s">
        <v>56312</v>
      </c>
    </row>
    <row r="3261" ht="14" customHeight="1" spans="1:7">
      <c r="A3261" s="79" t="s">
        <v>57822</v>
      </c>
      <c r="B3261" s="91" t="s">
        <v>57823</v>
      </c>
      <c r="C3261" s="92" t="s">
        <v>57824</v>
      </c>
      <c r="D3261" s="81">
        <v>1.65</v>
      </c>
      <c r="E3261" s="82">
        <v>80</v>
      </c>
      <c r="F3261" s="82">
        <f t="shared" si="50"/>
        <v>132</v>
      </c>
      <c r="G3261" s="79" t="s">
        <v>56312</v>
      </c>
    </row>
    <row r="3262" ht="14" customHeight="1" spans="1:7">
      <c r="A3262" s="79" t="s">
        <v>57825</v>
      </c>
      <c r="B3262" s="91" t="s">
        <v>57826</v>
      </c>
      <c r="C3262" s="92" t="s">
        <v>1573</v>
      </c>
      <c r="D3262" s="81">
        <v>3.19</v>
      </c>
      <c r="E3262" s="82">
        <v>80</v>
      </c>
      <c r="F3262" s="82">
        <f t="shared" si="50"/>
        <v>255.2</v>
      </c>
      <c r="G3262" s="79" t="s">
        <v>56312</v>
      </c>
    </row>
    <row r="3263" ht="14" customHeight="1" spans="1:7">
      <c r="A3263" s="79" t="s">
        <v>57827</v>
      </c>
      <c r="B3263" s="91" t="s">
        <v>57828</v>
      </c>
      <c r="C3263" s="92" t="s">
        <v>6115</v>
      </c>
      <c r="D3263" s="81">
        <v>3.2</v>
      </c>
      <c r="E3263" s="82">
        <v>80</v>
      </c>
      <c r="F3263" s="82">
        <f t="shared" si="50"/>
        <v>256</v>
      </c>
      <c r="G3263" s="79" t="s">
        <v>56312</v>
      </c>
    </row>
    <row r="3264" ht="14" customHeight="1" spans="1:7">
      <c r="A3264" s="79" t="s">
        <v>57829</v>
      </c>
      <c r="B3264" s="91" t="s">
        <v>57830</v>
      </c>
      <c r="C3264" s="92" t="s">
        <v>1294</v>
      </c>
      <c r="D3264" s="81">
        <v>2.2</v>
      </c>
      <c r="E3264" s="82">
        <v>80</v>
      </c>
      <c r="F3264" s="82">
        <f t="shared" si="50"/>
        <v>176</v>
      </c>
      <c r="G3264" s="79" t="s">
        <v>56312</v>
      </c>
    </row>
    <row r="3265" ht="14" customHeight="1" spans="1:7">
      <c r="A3265" s="79" t="s">
        <v>57831</v>
      </c>
      <c r="B3265" s="91" t="s">
        <v>57832</v>
      </c>
      <c r="C3265" s="92" t="s">
        <v>48019</v>
      </c>
      <c r="D3265" s="81">
        <v>3.61</v>
      </c>
      <c r="E3265" s="82">
        <v>80</v>
      </c>
      <c r="F3265" s="82">
        <f t="shared" si="50"/>
        <v>288.8</v>
      </c>
      <c r="G3265" s="79" t="s">
        <v>56312</v>
      </c>
    </row>
    <row r="3266" ht="14" customHeight="1" spans="1:7">
      <c r="A3266" s="79" t="s">
        <v>57833</v>
      </c>
      <c r="B3266" s="91" t="s">
        <v>57834</v>
      </c>
      <c r="C3266" s="92" t="s">
        <v>7518</v>
      </c>
      <c r="D3266" s="81">
        <v>2.2</v>
      </c>
      <c r="E3266" s="82">
        <v>80</v>
      </c>
      <c r="F3266" s="82">
        <f t="shared" si="50"/>
        <v>176</v>
      </c>
      <c r="G3266" s="79" t="s">
        <v>56312</v>
      </c>
    </row>
    <row r="3267" ht="14" customHeight="1" spans="1:7">
      <c r="A3267" s="79" t="s">
        <v>57835</v>
      </c>
      <c r="B3267" s="91" t="s">
        <v>57836</v>
      </c>
      <c r="C3267" s="92" t="s">
        <v>3747</v>
      </c>
      <c r="D3267" s="81">
        <v>4.16</v>
      </c>
      <c r="E3267" s="82">
        <v>80</v>
      </c>
      <c r="F3267" s="82">
        <f t="shared" si="50"/>
        <v>332.8</v>
      </c>
      <c r="G3267" s="79" t="s">
        <v>56312</v>
      </c>
    </row>
    <row r="3268" ht="14" customHeight="1" spans="1:7">
      <c r="A3268" s="79" t="s">
        <v>57837</v>
      </c>
      <c r="B3268" s="91" t="s">
        <v>57838</v>
      </c>
      <c r="C3268" s="92" t="s">
        <v>3783</v>
      </c>
      <c r="D3268" s="81">
        <v>5.73</v>
      </c>
      <c r="E3268" s="82">
        <v>80</v>
      </c>
      <c r="F3268" s="82">
        <f t="shared" ref="F3268:F3331" si="51">D3268*E3268</f>
        <v>458.4</v>
      </c>
      <c r="G3268" s="79" t="s">
        <v>56312</v>
      </c>
    </row>
    <row r="3269" ht="14" customHeight="1" spans="1:7">
      <c r="A3269" s="79" t="s">
        <v>57839</v>
      </c>
      <c r="B3269" s="91" t="s">
        <v>57840</v>
      </c>
      <c r="C3269" s="92" t="s">
        <v>18831</v>
      </c>
      <c r="D3269" s="81">
        <v>5.24</v>
      </c>
      <c r="E3269" s="82">
        <v>80</v>
      </c>
      <c r="F3269" s="82">
        <f t="shared" si="51"/>
        <v>419.2</v>
      </c>
      <c r="G3269" s="79" t="s">
        <v>56312</v>
      </c>
    </row>
    <row r="3270" ht="14" customHeight="1" spans="1:7">
      <c r="A3270" s="79" t="s">
        <v>57841</v>
      </c>
      <c r="B3270" s="91" t="s">
        <v>57842</v>
      </c>
      <c r="C3270" s="92" t="s">
        <v>2021</v>
      </c>
      <c r="D3270" s="81">
        <v>4.88</v>
      </c>
      <c r="E3270" s="82">
        <v>80</v>
      </c>
      <c r="F3270" s="82">
        <f t="shared" si="51"/>
        <v>390.4</v>
      </c>
      <c r="G3270" s="79" t="s">
        <v>56312</v>
      </c>
    </row>
    <row r="3271" ht="14" customHeight="1" spans="1:7">
      <c r="A3271" s="79" t="s">
        <v>57843</v>
      </c>
      <c r="B3271" s="91" t="s">
        <v>57844</v>
      </c>
      <c r="C3271" s="92" t="s">
        <v>57845</v>
      </c>
      <c r="D3271" s="81">
        <v>1.84</v>
      </c>
      <c r="E3271" s="82">
        <v>80</v>
      </c>
      <c r="F3271" s="82">
        <f t="shared" si="51"/>
        <v>147.2</v>
      </c>
      <c r="G3271" s="79" t="s">
        <v>56312</v>
      </c>
    </row>
    <row r="3272" ht="14" customHeight="1" spans="1:7">
      <c r="A3272" s="79" t="s">
        <v>57846</v>
      </c>
      <c r="B3272" s="91" t="s">
        <v>57847</v>
      </c>
      <c r="C3272" s="92" t="s">
        <v>57848</v>
      </c>
      <c r="D3272" s="81">
        <v>4.88</v>
      </c>
      <c r="E3272" s="82">
        <v>80</v>
      </c>
      <c r="F3272" s="82">
        <f t="shared" si="51"/>
        <v>390.4</v>
      </c>
      <c r="G3272" s="79" t="s">
        <v>56312</v>
      </c>
    </row>
    <row r="3273" ht="14" customHeight="1" spans="1:7">
      <c r="A3273" s="79" t="s">
        <v>57849</v>
      </c>
      <c r="B3273" s="91" t="s">
        <v>57850</v>
      </c>
      <c r="C3273" s="92" t="s">
        <v>57851</v>
      </c>
      <c r="D3273" s="81">
        <v>4.34</v>
      </c>
      <c r="E3273" s="82">
        <v>80</v>
      </c>
      <c r="F3273" s="82">
        <f t="shared" si="51"/>
        <v>347.2</v>
      </c>
      <c r="G3273" s="79" t="s">
        <v>56312</v>
      </c>
    </row>
    <row r="3274" ht="14" customHeight="1" spans="1:7">
      <c r="A3274" s="79" t="s">
        <v>57852</v>
      </c>
      <c r="B3274" s="91" t="s">
        <v>57853</v>
      </c>
      <c r="C3274" s="92" t="s">
        <v>5519</v>
      </c>
      <c r="D3274" s="81">
        <v>4.51</v>
      </c>
      <c r="E3274" s="82">
        <v>80</v>
      </c>
      <c r="F3274" s="82">
        <f t="shared" si="51"/>
        <v>360.8</v>
      </c>
      <c r="G3274" s="79" t="s">
        <v>56312</v>
      </c>
    </row>
    <row r="3275" ht="14" customHeight="1" spans="1:7">
      <c r="A3275" s="79" t="s">
        <v>57854</v>
      </c>
      <c r="B3275" s="91" t="s">
        <v>57855</v>
      </c>
      <c r="C3275" s="92" t="s">
        <v>2065</v>
      </c>
      <c r="D3275" s="81">
        <v>3.7</v>
      </c>
      <c r="E3275" s="82">
        <v>80</v>
      </c>
      <c r="F3275" s="82">
        <f t="shared" si="51"/>
        <v>296</v>
      </c>
      <c r="G3275" s="79" t="s">
        <v>56312</v>
      </c>
    </row>
    <row r="3276" ht="14" customHeight="1" spans="1:7">
      <c r="A3276" s="79" t="s">
        <v>57856</v>
      </c>
      <c r="B3276" s="91" t="s">
        <v>57857</v>
      </c>
      <c r="C3276" s="92" t="s">
        <v>37528</v>
      </c>
      <c r="D3276" s="81">
        <v>2.94</v>
      </c>
      <c r="E3276" s="82">
        <v>80</v>
      </c>
      <c r="F3276" s="82">
        <f t="shared" si="51"/>
        <v>235.2</v>
      </c>
      <c r="G3276" s="79" t="s">
        <v>56312</v>
      </c>
    </row>
    <row r="3277" ht="14" customHeight="1" spans="1:7">
      <c r="A3277" s="79" t="s">
        <v>57858</v>
      </c>
      <c r="B3277" s="91" t="s">
        <v>57859</v>
      </c>
      <c r="C3277" s="92" t="s">
        <v>699</v>
      </c>
      <c r="D3277" s="81">
        <v>3.62</v>
      </c>
      <c r="E3277" s="82">
        <v>80</v>
      </c>
      <c r="F3277" s="82">
        <f t="shared" si="51"/>
        <v>289.6</v>
      </c>
      <c r="G3277" s="79" t="s">
        <v>56312</v>
      </c>
    </row>
    <row r="3278" ht="14" customHeight="1" spans="1:7">
      <c r="A3278" s="79" t="s">
        <v>57860</v>
      </c>
      <c r="B3278" s="91" t="s">
        <v>57861</v>
      </c>
      <c r="C3278" s="92" t="s">
        <v>46292</v>
      </c>
      <c r="D3278" s="81">
        <v>2.37</v>
      </c>
      <c r="E3278" s="82">
        <v>80</v>
      </c>
      <c r="F3278" s="82">
        <f t="shared" si="51"/>
        <v>189.6</v>
      </c>
      <c r="G3278" s="79" t="s">
        <v>56312</v>
      </c>
    </row>
    <row r="3279" ht="14" customHeight="1" spans="1:7">
      <c r="A3279" s="79" t="s">
        <v>57862</v>
      </c>
      <c r="B3279" s="91" t="s">
        <v>57863</v>
      </c>
      <c r="C3279" s="92" t="s">
        <v>5282</v>
      </c>
      <c r="D3279" s="81">
        <v>3.1</v>
      </c>
      <c r="E3279" s="82">
        <v>80</v>
      </c>
      <c r="F3279" s="82">
        <f t="shared" si="51"/>
        <v>248</v>
      </c>
      <c r="G3279" s="79" t="s">
        <v>56312</v>
      </c>
    </row>
    <row r="3280" ht="14" customHeight="1" spans="1:7">
      <c r="A3280" s="79" t="s">
        <v>57864</v>
      </c>
      <c r="B3280" s="91" t="s">
        <v>57865</v>
      </c>
      <c r="C3280" s="92" t="s">
        <v>2596</v>
      </c>
      <c r="D3280" s="81">
        <v>0.57</v>
      </c>
      <c r="E3280" s="82">
        <v>80</v>
      </c>
      <c r="F3280" s="82">
        <f t="shared" si="51"/>
        <v>45.6</v>
      </c>
      <c r="G3280" s="79" t="s">
        <v>56312</v>
      </c>
    </row>
    <row r="3281" ht="14" customHeight="1" spans="1:7">
      <c r="A3281" s="79" t="s">
        <v>57866</v>
      </c>
      <c r="B3281" s="91" t="s">
        <v>57867</v>
      </c>
      <c r="C3281" s="92" t="s">
        <v>2302</v>
      </c>
      <c r="D3281" s="81">
        <v>4</v>
      </c>
      <c r="E3281" s="82">
        <v>80</v>
      </c>
      <c r="F3281" s="82">
        <f t="shared" si="51"/>
        <v>320</v>
      </c>
      <c r="G3281" s="79" t="s">
        <v>56312</v>
      </c>
    </row>
    <row r="3282" ht="14" customHeight="1" spans="1:7">
      <c r="A3282" s="79" t="s">
        <v>57868</v>
      </c>
      <c r="B3282" s="91" t="s">
        <v>57869</v>
      </c>
      <c r="C3282" s="92" t="s">
        <v>397</v>
      </c>
      <c r="D3282" s="81">
        <v>3.26</v>
      </c>
      <c r="E3282" s="82">
        <v>80</v>
      </c>
      <c r="F3282" s="82">
        <f t="shared" si="51"/>
        <v>260.8</v>
      </c>
      <c r="G3282" s="79" t="s">
        <v>56312</v>
      </c>
    </row>
    <row r="3283" ht="14" customHeight="1" spans="1:7">
      <c r="A3283" s="79" t="s">
        <v>57870</v>
      </c>
      <c r="B3283" s="91" t="s">
        <v>57871</v>
      </c>
      <c r="C3283" s="92" t="s">
        <v>17630</v>
      </c>
      <c r="D3283" s="81">
        <v>3.66</v>
      </c>
      <c r="E3283" s="82">
        <v>80</v>
      </c>
      <c r="F3283" s="82">
        <f t="shared" si="51"/>
        <v>292.8</v>
      </c>
      <c r="G3283" s="79" t="s">
        <v>56312</v>
      </c>
    </row>
    <row r="3284" ht="14" customHeight="1" spans="1:7">
      <c r="A3284" s="79" t="s">
        <v>57872</v>
      </c>
      <c r="B3284" s="91" t="s">
        <v>57873</v>
      </c>
      <c r="C3284" s="92" t="s">
        <v>3139</v>
      </c>
      <c r="D3284" s="81">
        <v>3.66</v>
      </c>
      <c r="E3284" s="82">
        <v>80</v>
      </c>
      <c r="F3284" s="82">
        <f t="shared" si="51"/>
        <v>292.8</v>
      </c>
      <c r="G3284" s="79" t="s">
        <v>56312</v>
      </c>
    </row>
    <row r="3285" ht="14" customHeight="1" spans="1:7">
      <c r="A3285" s="79" t="s">
        <v>57874</v>
      </c>
      <c r="B3285" s="91" t="s">
        <v>57875</v>
      </c>
      <c r="C3285" s="92" t="s">
        <v>289</v>
      </c>
      <c r="D3285" s="81">
        <v>6.06</v>
      </c>
      <c r="E3285" s="82">
        <v>80</v>
      </c>
      <c r="F3285" s="82">
        <f t="shared" si="51"/>
        <v>484.8</v>
      </c>
      <c r="G3285" s="79" t="s">
        <v>56312</v>
      </c>
    </row>
    <row r="3286" ht="14" customHeight="1" spans="1:7">
      <c r="A3286" s="79" t="s">
        <v>57876</v>
      </c>
      <c r="B3286" s="91" t="s">
        <v>57877</v>
      </c>
      <c r="C3286" s="92" t="s">
        <v>2208</v>
      </c>
      <c r="D3286" s="81">
        <v>2.15</v>
      </c>
      <c r="E3286" s="82">
        <v>80</v>
      </c>
      <c r="F3286" s="82">
        <f t="shared" si="51"/>
        <v>172</v>
      </c>
      <c r="G3286" s="79" t="s">
        <v>56312</v>
      </c>
    </row>
    <row r="3287" ht="14" customHeight="1" spans="1:7">
      <c r="A3287" s="79" t="s">
        <v>57878</v>
      </c>
      <c r="B3287" s="91" t="s">
        <v>57879</v>
      </c>
      <c r="C3287" s="92" t="s">
        <v>3738</v>
      </c>
      <c r="D3287" s="81">
        <v>3.52</v>
      </c>
      <c r="E3287" s="82">
        <v>80</v>
      </c>
      <c r="F3287" s="82">
        <f t="shared" si="51"/>
        <v>281.6</v>
      </c>
      <c r="G3287" s="79" t="s">
        <v>56312</v>
      </c>
    </row>
    <row r="3288" ht="14" customHeight="1" spans="1:7">
      <c r="A3288" s="79" t="s">
        <v>57880</v>
      </c>
      <c r="B3288" s="91" t="s">
        <v>57881</v>
      </c>
      <c r="C3288" s="92" t="s">
        <v>4482</v>
      </c>
      <c r="D3288" s="81">
        <v>3.66</v>
      </c>
      <c r="E3288" s="82">
        <v>80</v>
      </c>
      <c r="F3288" s="82">
        <f t="shared" si="51"/>
        <v>292.8</v>
      </c>
      <c r="G3288" s="79" t="s">
        <v>56312</v>
      </c>
    </row>
    <row r="3289" ht="14" customHeight="1" spans="1:7">
      <c r="A3289" s="79" t="s">
        <v>57882</v>
      </c>
      <c r="B3289" s="91" t="s">
        <v>57883</v>
      </c>
      <c r="C3289" s="92" t="s">
        <v>57884</v>
      </c>
      <c r="D3289" s="81">
        <v>2.99</v>
      </c>
      <c r="E3289" s="82">
        <v>80</v>
      </c>
      <c r="F3289" s="82">
        <f t="shared" si="51"/>
        <v>239.2</v>
      </c>
      <c r="G3289" s="79" t="s">
        <v>56312</v>
      </c>
    </row>
    <row r="3290" ht="14" customHeight="1" spans="1:7">
      <c r="A3290" s="79" t="s">
        <v>57885</v>
      </c>
      <c r="B3290" s="91" t="s">
        <v>57886</v>
      </c>
      <c r="C3290" s="92" t="s">
        <v>2691</v>
      </c>
      <c r="D3290" s="81">
        <v>4.65</v>
      </c>
      <c r="E3290" s="82">
        <v>80</v>
      </c>
      <c r="F3290" s="82">
        <f t="shared" si="51"/>
        <v>372</v>
      </c>
      <c r="G3290" s="79" t="s">
        <v>56312</v>
      </c>
    </row>
    <row r="3291" ht="14" customHeight="1" spans="1:7">
      <c r="A3291" s="79" t="s">
        <v>57887</v>
      </c>
      <c r="B3291" s="91" t="s">
        <v>57888</v>
      </c>
      <c r="C3291" s="92" t="s">
        <v>57889</v>
      </c>
      <c r="D3291" s="81">
        <v>3.26</v>
      </c>
      <c r="E3291" s="82">
        <v>80</v>
      </c>
      <c r="F3291" s="82">
        <f t="shared" si="51"/>
        <v>260.8</v>
      </c>
      <c r="G3291" s="79" t="s">
        <v>56312</v>
      </c>
    </row>
    <row r="3292" ht="14" customHeight="1" spans="1:7">
      <c r="A3292" s="79" t="s">
        <v>57890</v>
      </c>
      <c r="B3292" s="91" t="s">
        <v>57891</v>
      </c>
      <c r="C3292" s="92" t="s">
        <v>8409</v>
      </c>
      <c r="D3292" s="81">
        <v>0.09</v>
      </c>
      <c r="E3292" s="82">
        <v>80</v>
      </c>
      <c r="F3292" s="82">
        <f t="shared" si="51"/>
        <v>7.2</v>
      </c>
      <c r="G3292" s="79" t="s">
        <v>56312</v>
      </c>
    </row>
    <row r="3293" ht="14" customHeight="1" spans="1:7">
      <c r="A3293" s="79" t="s">
        <v>57892</v>
      </c>
      <c r="B3293" s="91" t="s">
        <v>57893</v>
      </c>
      <c r="C3293" s="92" t="s">
        <v>18374</v>
      </c>
      <c r="D3293" s="81">
        <v>3.04</v>
      </c>
      <c r="E3293" s="82">
        <v>80</v>
      </c>
      <c r="F3293" s="82">
        <f t="shared" si="51"/>
        <v>243.2</v>
      </c>
      <c r="G3293" s="79" t="s">
        <v>56312</v>
      </c>
    </row>
    <row r="3294" ht="14" customHeight="1" spans="1:7">
      <c r="A3294" s="79" t="s">
        <v>57894</v>
      </c>
      <c r="B3294" s="91" t="s">
        <v>57895</v>
      </c>
      <c r="C3294" s="92" t="s">
        <v>4514</v>
      </c>
      <c r="D3294" s="81">
        <v>0.37</v>
      </c>
      <c r="E3294" s="82">
        <v>80</v>
      </c>
      <c r="F3294" s="82">
        <f t="shared" si="51"/>
        <v>29.6</v>
      </c>
      <c r="G3294" s="79" t="s">
        <v>56312</v>
      </c>
    </row>
    <row r="3295" ht="14" customHeight="1" spans="1:7">
      <c r="A3295" s="79" t="s">
        <v>57896</v>
      </c>
      <c r="B3295" s="91" t="s">
        <v>57897</v>
      </c>
      <c r="C3295" s="92" t="s">
        <v>57898</v>
      </c>
      <c r="D3295" s="81">
        <v>0.75</v>
      </c>
      <c r="E3295" s="82">
        <v>80</v>
      </c>
      <c r="F3295" s="82">
        <f t="shared" si="51"/>
        <v>60</v>
      </c>
      <c r="G3295" s="79" t="s">
        <v>56312</v>
      </c>
    </row>
    <row r="3296" ht="14" customHeight="1" spans="1:7">
      <c r="A3296" s="79" t="s">
        <v>57899</v>
      </c>
      <c r="B3296" s="91" t="s">
        <v>57900</v>
      </c>
      <c r="C3296" s="92" t="s">
        <v>43095</v>
      </c>
      <c r="D3296" s="81">
        <v>3.05</v>
      </c>
      <c r="E3296" s="82">
        <v>80</v>
      </c>
      <c r="F3296" s="82">
        <f t="shared" si="51"/>
        <v>244</v>
      </c>
      <c r="G3296" s="79" t="s">
        <v>56312</v>
      </c>
    </row>
    <row r="3297" ht="14" customHeight="1" spans="1:7">
      <c r="A3297" s="79" t="s">
        <v>57901</v>
      </c>
      <c r="B3297" s="91" t="s">
        <v>57902</v>
      </c>
      <c r="C3297" s="92" t="s">
        <v>9029</v>
      </c>
      <c r="D3297" s="81">
        <v>1.53</v>
      </c>
      <c r="E3297" s="82">
        <v>80</v>
      </c>
      <c r="F3297" s="82">
        <f t="shared" si="51"/>
        <v>122.4</v>
      </c>
      <c r="G3297" s="79" t="s">
        <v>56312</v>
      </c>
    </row>
    <row r="3298" ht="14" customHeight="1" spans="1:7">
      <c r="A3298" s="79" t="s">
        <v>57903</v>
      </c>
      <c r="B3298" s="91" t="s">
        <v>57904</v>
      </c>
      <c r="C3298" s="92" t="s">
        <v>57905</v>
      </c>
      <c r="D3298" s="81">
        <v>2.44</v>
      </c>
      <c r="E3298" s="82">
        <v>80</v>
      </c>
      <c r="F3298" s="82">
        <f t="shared" si="51"/>
        <v>195.2</v>
      </c>
      <c r="G3298" s="79" t="s">
        <v>56312</v>
      </c>
    </row>
    <row r="3299" ht="14" customHeight="1" spans="1:7">
      <c r="A3299" s="79" t="s">
        <v>57906</v>
      </c>
      <c r="B3299" s="91" t="s">
        <v>57907</v>
      </c>
      <c r="C3299" s="92" t="s">
        <v>463</v>
      </c>
      <c r="D3299" s="81">
        <v>0.62</v>
      </c>
      <c r="E3299" s="82">
        <v>80</v>
      </c>
      <c r="F3299" s="82">
        <f t="shared" si="51"/>
        <v>49.6</v>
      </c>
      <c r="G3299" s="79" t="s">
        <v>56312</v>
      </c>
    </row>
    <row r="3300" ht="14" customHeight="1" spans="1:7">
      <c r="A3300" s="79" t="s">
        <v>57908</v>
      </c>
      <c r="B3300" s="91" t="s">
        <v>57909</v>
      </c>
      <c r="C3300" s="92" t="s">
        <v>1143</v>
      </c>
      <c r="D3300" s="81">
        <v>1.67</v>
      </c>
      <c r="E3300" s="82">
        <v>80</v>
      </c>
      <c r="F3300" s="82">
        <f t="shared" si="51"/>
        <v>133.6</v>
      </c>
      <c r="G3300" s="79" t="s">
        <v>56312</v>
      </c>
    </row>
    <row r="3301" ht="14" customHeight="1" spans="1:7">
      <c r="A3301" s="79" t="s">
        <v>57910</v>
      </c>
      <c r="B3301" s="91" t="s">
        <v>57911</v>
      </c>
      <c r="C3301" s="92" t="s">
        <v>57912</v>
      </c>
      <c r="D3301" s="81">
        <v>1.98</v>
      </c>
      <c r="E3301" s="82">
        <v>80</v>
      </c>
      <c r="F3301" s="82">
        <f t="shared" si="51"/>
        <v>158.4</v>
      </c>
      <c r="G3301" s="79" t="s">
        <v>56312</v>
      </c>
    </row>
    <row r="3302" ht="14" customHeight="1" spans="1:7">
      <c r="A3302" s="79" t="s">
        <v>57913</v>
      </c>
      <c r="B3302" s="91" t="s">
        <v>57914</v>
      </c>
      <c r="C3302" s="92" t="s">
        <v>11782</v>
      </c>
      <c r="D3302" s="81">
        <v>10.94</v>
      </c>
      <c r="E3302" s="82">
        <v>80</v>
      </c>
      <c r="F3302" s="82">
        <f t="shared" si="51"/>
        <v>875.2</v>
      </c>
      <c r="G3302" s="79" t="s">
        <v>56312</v>
      </c>
    </row>
    <row r="3303" ht="14" customHeight="1" spans="1:7">
      <c r="A3303" s="79" t="s">
        <v>57915</v>
      </c>
      <c r="B3303" s="91" t="s">
        <v>57916</v>
      </c>
      <c r="C3303" s="92" t="s">
        <v>57917</v>
      </c>
      <c r="D3303" s="81">
        <v>2.27</v>
      </c>
      <c r="E3303" s="82">
        <v>80</v>
      </c>
      <c r="F3303" s="82">
        <f t="shared" si="51"/>
        <v>181.6</v>
      </c>
      <c r="G3303" s="79" t="s">
        <v>56312</v>
      </c>
    </row>
    <row r="3304" ht="14" customHeight="1" spans="1:7">
      <c r="A3304" s="79" t="s">
        <v>57918</v>
      </c>
      <c r="B3304" s="91" t="s">
        <v>57919</v>
      </c>
      <c r="C3304" s="92" t="s">
        <v>23592</v>
      </c>
      <c r="D3304" s="81">
        <v>3.29</v>
      </c>
      <c r="E3304" s="82">
        <v>80</v>
      </c>
      <c r="F3304" s="82">
        <f t="shared" si="51"/>
        <v>263.2</v>
      </c>
      <c r="G3304" s="79" t="s">
        <v>56312</v>
      </c>
    </row>
    <row r="3305" ht="14" customHeight="1" spans="1:7">
      <c r="A3305" s="79" t="s">
        <v>57920</v>
      </c>
      <c r="B3305" s="91" t="s">
        <v>57921</v>
      </c>
      <c r="C3305" s="92" t="s">
        <v>2340</v>
      </c>
      <c r="D3305" s="81">
        <v>1.15</v>
      </c>
      <c r="E3305" s="82">
        <v>80</v>
      </c>
      <c r="F3305" s="82">
        <f t="shared" si="51"/>
        <v>92</v>
      </c>
      <c r="G3305" s="79" t="s">
        <v>56312</v>
      </c>
    </row>
    <row r="3306" ht="14" customHeight="1" spans="1:7">
      <c r="A3306" s="79" t="s">
        <v>57922</v>
      </c>
      <c r="B3306" s="91" t="s">
        <v>57923</v>
      </c>
      <c r="C3306" s="92" t="s">
        <v>1360</v>
      </c>
      <c r="D3306" s="81">
        <v>3.22</v>
      </c>
      <c r="E3306" s="82">
        <v>80</v>
      </c>
      <c r="F3306" s="82">
        <f t="shared" si="51"/>
        <v>257.6</v>
      </c>
      <c r="G3306" s="79" t="s">
        <v>56312</v>
      </c>
    </row>
    <row r="3307" ht="14" customHeight="1" spans="1:7">
      <c r="A3307" s="79" t="s">
        <v>57924</v>
      </c>
      <c r="B3307" s="91" t="s">
        <v>57925</v>
      </c>
      <c r="C3307" s="92" t="s">
        <v>19820</v>
      </c>
      <c r="D3307" s="81">
        <v>3.29</v>
      </c>
      <c r="E3307" s="82">
        <v>80</v>
      </c>
      <c r="F3307" s="82">
        <f t="shared" si="51"/>
        <v>263.2</v>
      </c>
      <c r="G3307" s="79" t="s">
        <v>56312</v>
      </c>
    </row>
    <row r="3308" ht="14" customHeight="1" spans="1:7">
      <c r="A3308" s="79" t="s">
        <v>57926</v>
      </c>
      <c r="B3308" s="91" t="s">
        <v>57927</v>
      </c>
      <c r="C3308" s="92" t="s">
        <v>57928</v>
      </c>
      <c r="D3308" s="81">
        <v>3.14</v>
      </c>
      <c r="E3308" s="82">
        <v>80</v>
      </c>
      <c r="F3308" s="82">
        <f t="shared" si="51"/>
        <v>251.2</v>
      </c>
      <c r="G3308" s="79" t="s">
        <v>56312</v>
      </c>
    </row>
    <row r="3309" ht="14" customHeight="1" spans="1:7">
      <c r="A3309" s="79" t="s">
        <v>57929</v>
      </c>
      <c r="B3309" s="91" t="s">
        <v>57930</v>
      </c>
      <c r="C3309" s="92" t="s">
        <v>3589</v>
      </c>
      <c r="D3309" s="81">
        <v>1.44</v>
      </c>
      <c r="E3309" s="82">
        <v>80</v>
      </c>
      <c r="F3309" s="82">
        <f t="shared" si="51"/>
        <v>115.2</v>
      </c>
      <c r="G3309" s="79" t="s">
        <v>56312</v>
      </c>
    </row>
    <row r="3310" ht="14" customHeight="1" spans="1:7">
      <c r="A3310" s="79" t="s">
        <v>57931</v>
      </c>
      <c r="B3310" s="91" t="s">
        <v>57932</v>
      </c>
      <c r="C3310" s="92" t="s">
        <v>2231</v>
      </c>
      <c r="D3310" s="81">
        <v>1.57</v>
      </c>
      <c r="E3310" s="82">
        <v>80</v>
      </c>
      <c r="F3310" s="82">
        <f t="shared" si="51"/>
        <v>125.6</v>
      </c>
      <c r="G3310" s="79" t="s">
        <v>56312</v>
      </c>
    </row>
    <row r="3311" ht="14" customHeight="1" spans="1:7">
      <c r="A3311" s="79" t="s">
        <v>57933</v>
      </c>
      <c r="B3311" s="91" t="s">
        <v>57934</v>
      </c>
      <c r="C3311" s="92" t="s">
        <v>57008</v>
      </c>
      <c r="D3311" s="81">
        <v>2.44</v>
      </c>
      <c r="E3311" s="82">
        <v>80</v>
      </c>
      <c r="F3311" s="82">
        <f t="shared" si="51"/>
        <v>195.2</v>
      </c>
      <c r="G3311" s="79" t="s">
        <v>56312</v>
      </c>
    </row>
    <row r="3312" ht="14" customHeight="1" spans="1:7">
      <c r="A3312" s="79" t="s">
        <v>57935</v>
      </c>
      <c r="B3312" s="91" t="s">
        <v>57936</v>
      </c>
      <c r="C3312" s="92" t="s">
        <v>17421</v>
      </c>
      <c r="D3312" s="81">
        <v>2.04</v>
      </c>
      <c r="E3312" s="82">
        <v>80</v>
      </c>
      <c r="F3312" s="82">
        <f t="shared" si="51"/>
        <v>163.2</v>
      </c>
      <c r="G3312" s="79" t="s">
        <v>56312</v>
      </c>
    </row>
    <row r="3313" ht="14" customHeight="1" spans="1:7">
      <c r="A3313" s="79" t="s">
        <v>57937</v>
      </c>
      <c r="B3313" s="91" t="s">
        <v>57938</v>
      </c>
      <c r="C3313" s="92" t="s">
        <v>57939</v>
      </c>
      <c r="D3313" s="81">
        <v>1.85</v>
      </c>
      <c r="E3313" s="82">
        <v>80</v>
      </c>
      <c r="F3313" s="82">
        <f t="shared" si="51"/>
        <v>148</v>
      </c>
      <c r="G3313" s="79" t="s">
        <v>56312</v>
      </c>
    </row>
    <row r="3314" ht="14" customHeight="1" spans="1:7">
      <c r="A3314" s="79" t="s">
        <v>57940</v>
      </c>
      <c r="B3314" s="91" t="s">
        <v>57941</v>
      </c>
      <c r="C3314" s="92" t="s">
        <v>171</v>
      </c>
      <c r="D3314" s="81">
        <v>0.05</v>
      </c>
      <c r="E3314" s="82">
        <v>80</v>
      </c>
      <c r="F3314" s="82">
        <f t="shared" si="51"/>
        <v>4</v>
      </c>
      <c r="G3314" s="79" t="s">
        <v>56312</v>
      </c>
    </row>
    <row r="3315" ht="14" customHeight="1" spans="1:7">
      <c r="A3315" s="79" t="s">
        <v>57942</v>
      </c>
      <c r="B3315" s="91" t="s">
        <v>57943</v>
      </c>
      <c r="C3315" s="92" t="s">
        <v>169</v>
      </c>
      <c r="D3315" s="81">
        <v>1.35</v>
      </c>
      <c r="E3315" s="82">
        <v>80</v>
      </c>
      <c r="F3315" s="82">
        <f t="shared" si="51"/>
        <v>108</v>
      </c>
      <c r="G3315" s="79" t="s">
        <v>56312</v>
      </c>
    </row>
    <row r="3316" ht="14" customHeight="1" spans="1:7">
      <c r="A3316" s="79" t="s">
        <v>57944</v>
      </c>
      <c r="B3316" s="91" t="s">
        <v>57945</v>
      </c>
      <c r="C3316" s="92" t="s">
        <v>57946</v>
      </c>
      <c r="D3316" s="81">
        <v>2.44</v>
      </c>
      <c r="E3316" s="82">
        <v>80</v>
      </c>
      <c r="F3316" s="82">
        <f t="shared" si="51"/>
        <v>195.2</v>
      </c>
      <c r="G3316" s="79" t="s">
        <v>56312</v>
      </c>
    </row>
    <row r="3317" ht="14" customHeight="1" spans="1:7">
      <c r="A3317" s="79" t="s">
        <v>57947</v>
      </c>
      <c r="B3317" s="91" t="s">
        <v>57948</v>
      </c>
      <c r="C3317" s="92" t="s">
        <v>10801</v>
      </c>
      <c r="D3317" s="81">
        <v>1.36</v>
      </c>
      <c r="E3317" s="82">
        <v>80</v>
      </c>
      <c r="F3317" s="82">
        <f t="shared" si="51"/>
        <v>108.8</v>
      </c>
      <c r="G3317" s="79" t="s">
        <v>56312</v>
      </c>
    </row>
    <row r="3318" ht="14" customHeight="1" spans="1:7">
      <c r="A3318" s="79" t="s">
        <v>57949</v>
      </c>
      <c r="B3318" s="91" t="s">
        <v>57950</v>
      </c>
      <c r="C3318" s="92" t="s">
        <v>17044</v>
      </c>
      <c r="D3318" s="81">
        <v>2.44</v>
      </c>
      <c r="E3318" s="82">
        <v>80</v>
      </c>
      <c r="F3318" s="82">
        <f t="shared" si="51"/>
        <v>195.2</v>
      </c>
      <c r="G3318" s="79" t="s">
        <v>56312</v>
      </c>
    </row>
    <row r="3319" ht="14" customHeight="1" spans="1:7">
      <c r="A3319" s="79" t="s">
        <v>57951</v>
      </c>
      <c r="B3319" s="91" t="s">
        <v>57952</v>
      </c>
      <c r="C3319" s="92" t="s">
        <v>17338</v>
      </c>
      <c r="D3319" s="81">
        <v>2.13</v>
      </c>
      <c r="E3319" s="82">
        <v>80</v>
      </c>
      <c r="F3319" s="82">
        <f t="shared" si="51"/>
        <v>170.4</v>
      </c>
      <c r="G3319" s="79" t="s">
        <v>56312</v>
      </c>
    </row>
    <row r="3320" ht="14" customHeight="1" spans="1:7">
      <c r="A3320" s="79" t="s">
        <v>57953</v>
      </c>
      <c r="B3320" s="91" t="s">
        <v>57954</v>
      </c>
      <c r="C3320" s="92" t="s">
        <v>49872</v>
      </c>
      <c r="D3320" s="81">
        <v>0.96</v>
      </c>
      <c r="E3320" s="82">
        <v>80</v>
      </c>
      <c r="F3320" s="82">
        <f t="shared" si="51"/>
        <v>76.8</v>
      </c>
      <c r="G3320" s="79" t="s">
        <v>56312</v>
      </c>
    </row>
    <row r="3321" ht="14" customHeight="1" spans="1:7">
      <c r="A3321" s="79" t="s">
        <v>57955</v>
      </c>
      <c r="B3321" s="91" t="s">
        <v>57956</v>
      </c>
      <c r="C3321" s="92" t="s">
        <v>765</v>
      </c>
      <c r="D3321" s="81">
        <v>1.18</v>
      </c>
      <c r="E3321" s="82">
        <v>80</v>
      </c>
      <c r="F3321" s="82">
        <f t="shared" si="51"/>
        <v>94.4</v>
      </c>
      <c r="G3321" s="79" t="s">
        <v>56312</v>
      </c>
    </row>
    <row r="3322" ht="14" customHeight="1" spans="1:7">
      <c r="A3322" s="79" t="s">
        <v>57957</v>
      </c>
      <c r="B3322" s="91" t="s">
        <v>57958</v>
      </c>
      <c r="C3322" s="92" t="s">
        <v>1781</v>
      </c>
      <c r="D3322" s="81">
        <v>1.87</v>
      </c>
      <c r="E3322" s="82">
        <v>80</v>
      </c>
      <c r="F3322" s="82">
        <f t="shared" si="51"/>
        <v>149.6</v>
      </c>
      <c r="G3322" s="79" t="s">
        <v>56312</v>
      </c>
    </row>
    <row r="3323" ht="14" customHeight="1" spans="1:7">
      <c r="A3323" s="79" t="s">
        <v>57959</v>
      </c>
      <c r="B3323" s="91" t="s">
        <v>57960</v>
      </c>
      <c r="C3323" s="92" t="s">
        <v>5955</v>
      </c>
      <c r="D3323" s="81">
        <v>2.29</v>
      </c>
      <c r="E3323" s="82">
        <v>80</v>
      </c>
      <c r="F3323" s="82">
        <f t="shared" si="51"/>
        <v>183.2</v>
      </c>
      <c r="G3323" s="79" t="s">
        <v>56312</v>
      </c>
    </row>
    <row r="3324" ht="14" customHeight="1" spans="1:7">
      <c r="A3324" s="79" t="s">
        <v>57961</v>
      </c>
      <c r="B3324" s="91" t="s">
        <v>57962</v>
      </c>
      <c r="C3324" s="92" t="s">
        <v>2741</v>
      </c>
      <c r="D3324" s="81">
        <v>2.44</v>
      </c>
      <c r="E3324" s="82">
        <v>80</v>
      </c>
      <c r="F3324" s="82">
        <f t="shared" si="51"/>
        <v>195.2</v>
      </c>
      <c r="G3324" s="79" t="s">
        <v>56312</v>
      </c>
    </row>
    <row r="3325" ht="14" customHeight="1" spans="1:7">
      <c r="A3325" s="79" t="s">
        <v>57963</v>
      </c>
      <c r="B3325" s="91" t="s">
        <v>57964</v>
      </c>
      <c r="C3325" s="92" t="s">
        <v>1141</v>
      </c>
      <c r="D3325" s="81">
        <v>0.59</v>
      </c>
      <c r="E3325" s="82">
        <v>80</v>
      </c>
      <c r="F3325" s="82">
        <f t="shared" si="51"/>
        <v>47.2</v>
      </c>
      <c r="G3325" s="79" t="s">
        <v>56312</v>
      </c>
    </row>
    <row r="3326" ht="14" customHeight="1" spans="1:7">
      <c r="A3326" s="79" t="s">
        <v>57965</v>
      </c>
      <c r="B3326" s="91" t="s">
        <v>57966</v>
      </c>
      <c r="C3326" s="92" t="s">
        <v>245</v>
      </c>
      <c r="D3326" s="81">
        <v>2.44</v>
      </c>
      <c r="E3326" s="82">
        <v>80</v>
      </c>
      <c r="F3326" s="82">
        <f t="shared" si="51"/>
        <v>195.2</v>
      </c>
      <c r="G3326" s="79" t="s">
        <v>56312</v>
      </c>
    </row>
    <row r="3327" ht="14" customHeight="1" spans="1:7">
      <c r="A3327" s="79" t="s">
        <v>57967</v>
      </c>
      <c r="B3327" s="91" t="s">
        <v>57968</v>
      </c>
      <c r="C3327" s="92" t="s">
        <v>57969</v>
      </c>
      <c r="D3327" s="81">
        <v>1.58</v>
      </c>
      <c r="E3327" s="82">
        <v>80</v>
      </c>
      <c r="F3327" s="82">
        <f t="shared" si="51"/>
        <v>126.4</v>
      </c>
      <c r="G3327" s="79" t="s">
        <v>56312</v>
      </c>
    </row>
    <row r="3328" ht="14" customHeight="1" spans="1:7">
      <c r="A3328" s="79" t="s">
        <v>57970</v>
      </c>
      <c r="B3328" s="91" t="s">
        <v>57971</v>
      </c>
      <c r="C3328" s="92" t="s">
        <v>57972</v>
      </c>
      <c r="D3328" s="81">
        <v>1.46</v>
      </c>
      <c r="E3328" s="82">
        <v>80</v>
      </c>
      <c r="F3328" s="82">
        <f t="shared" si="51"/>
        <v>116.8</v>
      </c>
      <c r="G3328" s="79" t="s">
        <v>56312</v>
      </c>
    </row>
    <row r="3329" ht="14" customHeight="1" spans="1:7">
      <c r="A3329" s="79" t="s">
        <v>57973</v>
      </c>
      <c r="B3329" s="91" t="s">
        <v>57974</v>
      </c>
      <c r="C3329" s="92" t="s">
        <v>57975</v>
      </c>
      <c r="D3329" s="81">
        <v>1.22</v>
      </c>
      <c r="E3329" s="82">
        <v>80</v>
      </c>
      <c r="F3329" s="82">
        <f t="shared" si="51"/>
        <v>97.6</v>
      </c>
      <c r="G3329" s="79" t="s">
        <v>56312</v>
      </c>
    </row>
    <row r="3330" ht="14" customHeight="1" spans="1:7">
      <c r="A3330" s="79" t="s">
        <v>57976</v>
      </c>
      <c r="B3330" s="91" t="s">
        <v>57977</v>
      </c>
      <c r="C3330" s="92" t="s">
        <v>646</v>
      </c>
      <c r="D3330" s="81">
        <v>3.25</v>
      </c>
      <c r="E3330" s="82">
        <v>80</v>
      </c>
      <c r="F3330" s="82">
        <f t="shared" si="51"/>
        <v>260</v>
      </c>
      <c r="G3330" s="79" t="s">
        <v>56312</v>
      </c>
    </row>
    <row r="3331" ht="14" customHeight="1" spans="1:7">
      <c r="A3331" s="79" t="s">
        <v>57978</v>
      </c>
      <c r="B3331" s="91" t="s">
        <v>57979</v>
      </c>
      <c r="C3331" s="92" t="s">
        <v>169</v>
      </c>
      <c r="D3331" s="81">
        <v>0.98</v>
      </c>
      <c r="E3331" s="82">
        <v>80</v>
      </c>
      <c r="F3331" s="82">
        <f t="shared" si="51"/>
        <v>78.4</v>
      </c>
      <c r="G3331" s="79" t="s">
        <v>56312</v>
      </c>
    </row>
    <row r="3332" ht="14" customHeight="1" spans="1:7">
      <c r="A3332" s="79" t="s">
        <v>57980</v>
      </c>
      <c r="B3332" s="91" t="s">
        <v>57981</v>
      </c>
      <c r="C3332" s="92" t="s">
        <v>1443</v>
      </c>
      <c r="D3332" s="81">
        <v>2.44</v>
      </c>
      <c r="E3332" s="82">
        <v>80</v>
      </c>
      <c r="F3332" s="82">
        <f t="shared" ref="F3332:F3395" si="52">D3332*E3332</f>
        <v>195.2</v>
      </c>
      <c r="G3332" s="79" t="s">
        <v>56312</v>
      </c>
    </row>
    <row r="3333" ht="14" customHeight="1" spans="1:7">
      <c r="A3333" s="79" t="s">
        <v>57982</v>
      </c>
      <c r="B3333" s="91" t="s">
        <v>57983</v>
      </c>
      <c r="C3333" s="92" t="s">
        <v>18222</v>
      </c>
      <c r="D3333" s="81">
        <v>3.48</v>
      </c>
      <c r="E3333" s="82">
        <v>80</v>
      </c>
      <c r="F3333" s="82">
        <f t="shared" si="52"/>
        <v>278.4</v>
      </c>
      <c r="G3333" s="79" t="s">
        <v>56312</v>
      </c>
    </row>
    <row r="3334" ht="14" customHeight="1" spans="1:7">
      <c r="A3334" s="79" t="s">
        <v>57984</v>
      </c>
      <c r="B3334" s="91" t="s">
        <v>57985</v>
      </c>
      <c r="C3334" s="92" t="s">
        <v>57986</v>
      </c>
      <c r="D3334" s="81">
        <v>2.6</v>
      </c>
      <c r="E3334" s="82">
        <v>80</v>
      </c>
      <c r="F3334" s="82">
        <f t="shared" si="52"/>
        <v>208</v>
      </c>
      <c r="G3334" s="79" t="s">
        <v>56312</v>
      </c>
    </row>
    <row r="3335" ht="14" customHeight="1" spans="1:7">
      <c r="A3335" s="79" t="s">
        <v>57987</v>
      </c>
      <c r="B3335" s="91" t="s">
        <v>57988</v>
      </c>
      <c r="C3335" s="92" t="s">
        <v>57989</v>
      </c>
      <c r="D3335" s="81">
        <v>7.85</v>
      </c>
      <c r="E3335" s="82">
        <v>80</v>
      </c>
      <c r="F3335" s="82">
        <f t="shared" si="52"/>
        <v>628</v>
      </c>
      <c r="G3335" s="79" t="s">
        <v>56312</v>
      </c>
    </row>
    <row r="3336" ht="14" customHeight="1" spans="1:7">
      <c r="A3336" s="79" t="s">
        <v>57990</v>
      </c>
      <c r="B3336" s="91" t="s">
        <v>57991</v>
      </c>
      <c r="C3336" s="92" t="s">
        <v>50612</v>
      </c>
      <c r="D3336" s="81">
        <v>4.35</v>
      </c>
      <c r="E3336" s="82">
        <v>80</v>
      </c>
      <c r="F3336" s="82">
        <f t="shared" si="52"/>
        <v>348</v>
      </c>
      <c r="G3336" s="79" t="s">
        <v>56312</v>
      </c>
    </row>
    <row r="3337" ht="14" customHeight="1" spans="1:7">
      <c r="A3337" s="79" t="s">
        <v>57992</v>
      </c>
      <c r="B3337" s="91" t="s">
        <v>57993</v>
      </c>
      <c r="C3337" s="92" t="s">
        <v>1525</v>
      </c>
      <c r="D3337" s="81">
        <v>12.25</v>
      </c>
      <c r="E3337" s="82">
        <v>80</v>
      </c>
      <c r="F3337" s="82">
        <f t="shared" si="52"/>
        <v>980</v>
      </c>
      <c r="G3337" s="79" t="s">
        <v>56312</v>
      </c>
    </row>
    <row r="3338" ht="14" customHeight="1" spans="1:7">
      <c r="A3338" s="79" t="s">
        <v>57994</v>
      </c>
      <c r="B3338" s="91" t="s">
        <v>57995</v>
      </c>
      <c r="C3338" s="92" t="s">
        <v>57996</v>
      </c>
      <c r="D3338" s="81">
        <v>7.85</v>
      </c>
      <c r="E3338" s="82">
        <v>80</v>
      </c>
      <c r="F3338" s="82">
        <f t="shared" si="52"/>
        <v>628</v>
      </c>
      <c r="G3338" s="79" t="s">
        <v>56312</v>
      </c>
    </row>
    <row r="3339" ht="14" customHeight="1" spans="1:7">
      <c r="A3339" s="79" t="s">
        <v>57997</v>
      </c>
      <c r="B3339" s="91" t="s">
        <v>57998</v>
      </c>
      <c r="C3339" s="92" t="s">
        <v>57999</v>
      </c>
      <c r="D3339" s="81">
        <v>5.48</v>
      </c>
      <c r="E3339" s="82">
        <v>80</v>
      </c>
      <c r="F3339" s="82">
        <f t="shared" si="52"/>
        <v>438.4</v>
      </c>
      <c r="G3339" s="79" t="s">
        <v>56312</v>
      </c>
    </row>
    <row r="3340" ht="14" customHeight="1" spans="1:7">
      <c r="A3340" s="79" t="s">
        <v>58000</v>
      </c>
      <c r="B3340" s="91" t="s">
        <v>58001</v>
      </c>
      <c r="C3340" s="92" t="s">
        <v>58002</v>
      </c>
      <c r="D3340" s="81">
        <v>2.6</v>
      </c>
      <c r="E3340" s="82">
        <v>80</v>
      </c>
      <c r="F3340" s="82">
        <f t="shared" si="52"/>
        <v>208</v>
      </c>
      <c r="G3340" s="79" t="s">
        <v>56312</v>
      </c>
    </row>
    <row r="3341" ht="14" customHeight="1" spans="1:7">
      <c r="A3341" s="79" t="s">
        <v>58003</v>
      </c>
      <c r="B3341" s="91" t="s">
        <v>58004</v>
      </c>
      <c r="C3341" s="92" t="s">
        <v>58005</v>
      </c>
      <c r="D3341" s="81">
        <v>5.25</v>
      </c>
      <c r="E3341" s="82">
        <v>80</v>
      </c>
      <c r="F3341" s="82">
        <f t="shared" si="52"/>
        <v>420</v>
      </c>
      <c r="G3341" s="79" t="s">
        <v>56312</v>
      </c>
    </row>
    <row r="3342" ht="14" customHeight="1" spans="1:7">
      <c r="A3342" s="79" t="s">
        <v>58006</v>
      </c>
      <c r="B3342" s="91" t="s">
        <v>58007</v>
      </c>
      <c r="C3342" s="92" t="s">
        <v>5955</v>
      </c>
      <c r="D3342" s="81">
        <v>4.35</v>
      </c>
      <c r="E3342" s="82">
        <v>80</v>
      </c>
      <c r="F3342" s="82">
        <f t="shared" si="52"/>
        <v>348</v>
      </c>
      <c r="G3342" s="79" t="s">
        <v>56312</v>
      </c>
    </row>
    <row r="3343" ht="14" customHeight="1" spans="1:7">
      <c r="A3343" s="79" t="s">
        <v>58008</v>
      </c>
      <c r="B3343" s="91" t="s">
        <v>58009</v>
      </c>
      <c r="C3343" s="92" t="s">
        <v>58010</v>
      </c>
      <c r="D3343" s="81">
        <f>11.3-0.39</f>
        <v>10.91</v>
      </c>
      <c r="E3343" s="82">
        <v>80</v>
      </c>
      <c r="F3343" s="82">
        <f t="shared" si="52"/>
        <v>872.8</v>
      </c>
      <c r="G3343" s="79" t="s">
        <v>56312</v>
      </c>
    </row>
    <row r="3344" ht="14" customHeight="1" spans="1:7">
      <c r="A3344" s="79" t="s">
        <v>58011</v>
      </c>
      <c r="B3344" s="91" t="s">
        <v>58012</v>
      </c>
      <c r="C3344" s="92" t="s">
        <v>36736</v>
      </c>
      <c r="D3344" s="81">
        <v>6.96</v>
      </c>
      <c r="E3344" s="82">
        <v>80</v>
      </c>
      <c r="F3344" s="82">
        <f t="shared" si="52"/>
        <v>556.8</v>
      </c>
      <c r="G3344" s="79" t="s">
        <v>56312</v>
      </c>
    </row>
    <row r="3345" ht="14" customHeight="1" spans="1:7">
      <c r="A3345" s="79" t="s">
        <v>58013</v>
      </c>
      <c r="B3345" s="91" t="s">
        <v>58014</v>
      </c>
      <c r="C3345" s="92" t="s">
        <v>3762</v>
      </c>
      <c r="D3345" s="81">
        <v>16.7</v>
      </c>
      <c r="E3345" s="82">
        <v>80</v>
      </c>
      <c r="F3345" s="82">
        <f t="shared" si="52"/>
        <v>1336</v>
      </c>
      <c r="G3345" s="79" t="s">
        <v>56312</v>
      </c>
    </row>
    <row r="3346" ht="14" customHeight="1" spans="1:7">
      <c r="A3346" s="79" t="s">
        <v>58015</v>
      </c>
      <c r="B3346" s="91" t="s">
        <v>58016</v>
      </c>
      <c r="C3346" s="92" t="s">
        <v>1402</v>
      </c>
      <c r="D3346" s="81">
        <v>4.4</v>
      </c>
      <c r="E3346" s="82">
        <v>80</v>
      </c>
      <c r="F3346" s="82">
        <f t="shared" si="52"/>
        <v>352</v>
      </c>
      <c r="G3346" s="79" t="s">
        <v>56312</v>
      </c>
    </row>
    <row r="3347" ht="14" customHeight="1" spans="1:7">
      <c r="A3347" s="79" t="s">
        <v>58017</v>
      </c>
      <c r="B3347" s="91" t="s">
        <v>58018</v>
      </c>
      <c r="C3347" s="92" t="s">
        <v>58019</v>
      </c>
      <c r="D3347" s="81">
        <v>3.5</v>
      </c>
      <c r="E3347" s="82">
        <v>80</v>
      </c>
      <c r="F3347" s="82">
        <f t="shared" si="52"/>
        <v>280</v>
      </c>
      <c r="G3347" s="79" t="s">
        <v>56312</v>
      </c>
    </row>
    <row r="3348" ht="14" customHeight="1" spans="1:7">
      <c r="A3348" s="79" t="s">
        <v>58020</v>
      </c>
      <c r="B3348" s="91" t="s">
        <v>58021</v>
      </c>
      <c r="C3348" s="92" t="s">
        <v>58022</v>
      </c>
      <c r="D3348" s="81">
        <v>5.3</v>
      </c>
      <c r="E3348" s="82">
        <v>80</v>
      </c>
      <c r="F3348" s="82">
        <f t="shared" si="52"/>
        <v>424</v>
      </c>
      <c r="G3348" s="79" t="s">
        <v>56312</v>
      </c>
    </row>
    <row r="3349" ht="14" customHeight="1" spans="1:7">
      <c r="A3349" s="79" t="s">
        <v>58023</v>
      </c>
      <c r="B3349" s="91" t="s">
        <v>58024</v>
      </c>
      <c r="C3349" s="92" t="s">
        <v>8912</v>
      </c>
      <c r="D3349" s="81">
        <v>4.4</v>
      </c>
      <c r="E3349" s="82">
        <v>80</v>
      </c>
      <c r="F3349" s="82">
        <f t="shared" si="52"/>
        <v>352</v>
      </c>
      <c r="G3349" s="79" t="s">
        <v>56312</v>
      </c>
    </row>
    <row r="3350" ht="14" customHeight="1" spans="1:7">
      <c r="A3350" s="79" t="s">
        <v>58025</v>
      </c>
      <c r="B3350" s="91" t="s">
        <v>58026</v>
      </c>
      <c r="C3350" s="92" t="s">
        <v>58027</v>
      </c>
      <c r="D3350" s="81">
        <v>7.9</v>
      </c>
      <c r="E3350" s="82">
        <v>80</v>
      </c>
      <c r="F3350" s="82">
        <f t="shared" si="52"/>
        <v>632</v>
      </c>
      <c r="G3350" s="79" t="s">
        <v>56312</v>
      </c>
    </row>
    <row r="3351" ht="14" customHeight="1" spans="1:7">
      <c r="A3351" s="79" t="s">
        <v>58028</v>
      </c>
      <c r="B3351" s="91" t="s">
        <v>58029</v>
      </c>
      <c r="C3351" s="92" t="s">
        <v>5266</v>
      </c>
      <c r="D3351" s="81">
        <v>4.4</v>
      </c>
      <c r="E3351" s="82">
        <v>80</v>
      </c>
      <c r="F3351" s="82">
        <f t="shared" si="52"/>
        <v>352</v>
      </c>
      <c r="G3351" s="79" t="s">
        <v>56312</v>
      </c>
    </row>
    <row r="3352" ht="14" customHeight="1" spans="1:7">
      <c r="A3352" s="79" t="s">
        <v>58030</v>
      </c>
      <c r="B3352" s="91" t="s">
        <v>58031</v>
      </c>
      <c r="C3352" s="92" t="s">
        <v>6480</v>
      </c>
      <c r="D3352" s="81">
        <v>8.7</v>
      </c>
      <c r="E3352" s="82">
        <v>80</v>
      </c>
      <c r="F3352" s="82">
        <f t="shared" si="52"/>
        <v>696</v>
      </c>
      <c r="G3352" s="79" t="s">
        <v>56312</v>
      </c>
    </row>
    <row r="3353" ht="14" customHeight="1" spans="1:7">
      <c r="A3353" s="79" t="s">
        <v>58032</v>
      </c>
      <c r="B3353" s="91" t="s">
        <v>58033</v>
      </c>
      <c r="C3353" s="92" t="s">
        <v>58034</v>
      </c>
      <c r="D3353" s="81">
        <f>3.6-0.19</f>
        <v>3.41</v>
      </c>
      <c r="E3353" s="82">
        <v>80</v>
      </c>
      <c r="F3353" s="82">
        <f t="shared" si="52"/>
        <v>272.8</v>
      </c>
      <c r="G3353" s="79" t="s">
        <v>56312</v>
      </c>
    </row>
    <row r="3354" ht="14" customHeight="1" spans="1:7">
      <c r="A3354" s="79" t="s">
        <v>58035</v>
      </c>
      <c r="B3354" s="91" t="s">
        <v>58036</v>
      </c>
      <c r="C3354" s="92" t="s">
        <v>5448</v>
      </c>
      <c r="D3354" s="81">
        <v>4.5</v>
      </c>
      <c r="E3354" s="82">
        <v>80</v>
      </c>
      <c r="F3354" s="82">
        <f t="shared" si="52"/>
        <v>360</v>
      </c>
      <c r="G3354" s="79" t="s">
        <v>56312</v>
      </c>
    </row>
    <row r="3355" ht="14" customHeight="1" spans="1:7">
      <c r="A3355" s="79" t="s">
        <v>58037</v>
      </c>
      <c r="B3355" s="91" t="s">
        <v>58038</v>
      </c>
      <c r="C3355" s="92" t="s">
        <v>58039</v>
      </c>
      <c r="D3355" s="81">
        <v>3.5</v>
      </c>
      <c r="E3355" s="82">
        <v>80</v>
      </c>
      <c r="F3355" s="82">
        <f t="shared" si="52"/>
        <v>280</v>
      </c>
      <c r="G3355" s="79" t="s">
        <v>56312</v>
      </c>
    </row>
    <row r="3356" ht="14" customHeight="1" spans="1:7">
      <c r="A3356" s="79" t="s">
        <v>58040</v>
      </c>
      <c r="B3356" s="91" t="s">
        <v>58041</v>
      </c>
      <c r="C3356" s="92" t="s">
        <v>58042</v>
      </c>
      <c r="D3356" s="81">
        <v>3.5</v>
      </c>
      <c r="E3356" s="82">
        <v>80</v>
      </c>
      <c r="F3356" s="82">
        <f t="shared" si="52"/>
        <v>280</v>
      </c>
      <c r="G3356" s="79" t="s">
        <v>56312</v>
      </c>
    </row>
    <row r="3357" ht="14" customHeight="1" spans="1:7">
      <c r="A3357" s="79" t="s">
        <v>58043</v>
      </c>
      <c r="B3357" s="91" t="s">
        <v>58044</v>
      </c>
      <c r="C3357" s="92" t="s">
        <v>1643</v>
      </c>
      <c r="D3357" s="81">
        <v>3.6</v>
      </c>
      <c r="E3357" s="82">
        <v>80</v>
      </c>
      <c r="F3357" s="82">
        <f t="shared" si="52"/>
        <v>288</v>
      </c>
      <c r="G3357" s="79" t="s">
        <v>56312</v>
      </c>
    </row>
    <row r="3358" ht="14" customHeight="1" spans="1:7">
      <c r="A3358" s="79" t="s">
        <v>58045</v>
      </c>
      <c r="B3358" s="91" t="s">
        <v>58046</v>
      </c>
      <c r="C3358" s="92" t="s">
        <v>1125</v>
      </c>
      <c r="D3358" s="81">
        <v>14.4</v>
      </c>
      <c r="E3358" s="82">
        <v>80</v>
      </c>
      <c r="F3358" s="82">
        <f t="shared" si="52"/>
        <v>1152</v>
      </c>
      <c r="G3358" s="79" t="s">
        <v>56312</v>
      </c>
    </row>
    <row r="3359" ht="14" customHeight="1" spans="1:7">
      <c r="A3359" s="79" t="s">
        <v>58047</v>
      </c>
      <c r="B3359" s="91" t="s">
        <v>58048</v>
      </c>
      <c r="C3359" s="92" t="s">
        <v>58049</v>
      </c>
      <c r="D3359" s="81">
        <v>4.4</v>
      </c>
      <c r="E3359" s="82">
        <v>80</v>
      </c>
      <c r="F3359" s="82">
        <f t="shared" si="52"/>
        <v>352</v>
      </c>
      <c r="G3359" s="79" t="s">
        <v>56312</v>
      </c>
    </row>
    <row r="3360" ht="14" customHeight="1" spans="1:7">
      <c r="A3360" s="79" t="s">
        <v>58050</v>
      </c>
      <c r="B3360" s="91" t="s">
        <v>58051</v>
      </c>
      <c r="C3360" s="92" t="s">
        <v>2399</v>
      </c>
      <c r="D3360" s="81">
        <v>13.7</v>
      </c>
      <c r="E3360" s="82">
        <v>80</v>
      </c>
      <c r="F3360" s="82">
        <f t="shared" si="52"/>
        <v>1096</v>
      </c>
      <c r="G3360" s="79" t="s">
        <v>56312</v>
      </c>
    </row>
    <row r="3361" ht="14" customHeight="1" spans="1:7">
      <c r="A3361" s="79" t="s">
        <v>58052</v>
      </c>
      <c r="B3361" s="91" t="s">
        <v>58053</v>
      </c>
      <c r="C3361" s="92" t="s">
        <v>2450</v>
      </c>
      <c r="D3361" s="81">
        <v>18.8</v>
      </c>
      <c r="E3361" s="82">
        <v>80</v>
      </c>
      <c r="F3361" s="82">
        <f t="shared" si="52"/>
        <v>1504</v>
      </c>
      <c r="G3361" s="79" t="s">
        <v>56312</v>
      </c>
    </row>
    <row r="3362" ht="14" customHeight="1" spans="1:7">
      <c r="A3362" s="79" t="s">
        <v>58054</v>
      </c>
      <c r="B3362" s="91" t="s">
        <v>58055</v>
      </c>
      <c r="C3362" s="92" t="s">
        <v>171</v>
      </c>
      <c r="D3362" s="81">
        <v>1.8</v>
      </c>
      <c r="E3362" s="82">
        <v>80</v>
      </c>
      <c r="F3362" s="82">
        <f t="shared" si="52"/>
        <v>144</v>
      </c>
      <c r="G3362" s="79" t="s">
        <v>56312</v>
      </c>
    </row>
    <row r="3363" ht="14" customHeight="1" spans="1:7">
      <c r="A3363" s="79" t="s">
        <v>58056</v>
      </c>
      <c r="B3363" s="91" t="s">
        <v>58057</v>
      </c>
      <c r="C3363" s="92" t="s">
        <v>2594</v>
      </c>
      <c r="D3363" s="81">
        <v>5.3</v>
      </c>
      <c r="E3363" s="82">
        <v>80</v>
      </c>
      <c r="F3363" s="82">
        <f t="shared" si="52"/>
        <v>424</v>
      </c>
      <c r="G3363" s="79" t="s">
        <v>56312</v>
      </c>
    </row>
    <row r="3364" ht="14" customHeight="1" spans="1:7">
      <c r="A3364" s="79" t="s">
        <v>58058</v>
      </c>
      <c r="B3364" s="91" t="s">
        <v>58059</v>
      </c>
      <c r="C3364" s="92" t="s">
        <v>474</v>
      </c>
      <c r="D3364" s="81">
        <v>3.5</v>
      </c>
      <c r="E3364" s="82">
        <v>80</v>
      </c>
      <c r="F3364" s="82">
        <f t="shared" si="52"/>
        <v>280</v>
      </c>
      <c r="G3364" s="79" t="s">
        <v>56312</v>
      </c>
    </row>
    <row r="3365" ht="14" customHeight="1" spans="1:7">
      <c r="A3365" s="79" t="s">
        <v>58060</v>
      </c>
      <c r="B3365" s="91" t="s">
        <v>58061</v>
      </c>
      <c r="C3365" s="92" t="s">
        <v>9628</v>
      </c>
      <c r="D3365" s="81">
        <v>1.8</v>
      </c>
      <c r="E3365" s="82">
        <v>80</v>
      </c>
      <c r="F3365" s="82">
        <f t="shared" si="52"/>
        <v>144</v>
      </c>
      <c r="G3365" s="79" t="s">
        <v>56312</v>
      </c>
    </row>
    <row r="3366" ht="14" customHeight="1" spans="1:7">
      <c r="A3366" s="79" t="s">
        <v>58062</v>
      </c>
      <c r="B3366" s="91" t="s">
        <v>58063</v>
      </c>
      <c r="C3366" s="92" t="s">
        <v>3288</v>
      </c>
      <c r="D3366" s="81">
        <v>5.3</v>
      </c>
      <c r="E3366" s="82">
        <v>80</v>
      </c>
      <c r="F3366" s="82">
        <f t="shared" si="52"/>
        <v>424</v>
      </c>
      <c r="G3366" s="79" t="s">
        <v>56312</v>
      </c>
    </row>
    <row r="3367" ht="14" customHeight="1" spans="1:7">
      <c r="A3367" s="79" t="s">
        <v>58064</v>
      </c>
      <c r="B3367" s="91" t="s">
        <v>58065</v>
      </c>
      <c r="C3367" s="92" t="s">
        <v>9597</v>
      </c>
      <c r="D3367" s="81">
        <v>3.5</v>
      </c>
      <c r="E3367" s="82">
        <v>80</v>
      </c>
      <c r="F3367" s="82">
        <f t="shared" si="52"/>
        <v>280</v>
      </c>
      <c r="G3367" s="79" t="s">
        <v>56312</v>
      </c>
    </row>
    <row r="3368" ht="14" customHeight="1" spans="1:7">
      <c r="A3368" s="79" t="s">
        <v>58066</v>
      </c>
      <c r="B3368" s="91" t="s">
        <v>58067</v>
      </c>
      <c r="C3368" s="92" t="s">
        <v>10459</v>
      </c>
      <c r="D3368" s="81">
        <v>1.8</v>
      </c>
      <c r="E3368" s="82">
        <v>80</v>
      </c>
      <c r="F3368" s="82">
        <f t="shared" si="52"/>
        <v>144</v>
      </c>
      <c r="G3368" s="79" t="s">
        <v>56312</v>
      </c>
    </row>
    <row r="3369" ht="14" customHeight="1" spans="1:7">
      <c r="A3369" s="79" t="s">
        <v>58068</v>
      </c>
      <c r="B3369" s="91" t="s">
        <v>58069</v>
      </c>
      <c r="C3369" s="92" t="s">
        <v>2205</v>
      </c>
      <c r="D3369" s="81">
        <v>4.4</v>
      </c>
      <c r="E3369" s="82">
        <v>80</v>
      </c>
      <c r="F3369" s="82">
        <f t="shared" si="52"/>
        <v>352</v>
      </c>
      <c r="G3369" s="79" t="s">
        <v>56312</v>
      </c>
    </row>
    <row r="3370" ht="14" customHeight="1" spans="1:7">
      <c r="A3370" s="79" t="s">
        <v>58070</v>
      </c>
      <c r="B3370" s="91" t="s">
        <v>58071</v>
      </c>
      <c r="C3370" s="92" t="s">
        <v>1174</v>
      </c>
      <c r="D3370" s="81">
        <v>3.6</v>
      </c>
      <c r="E3370" s="82">
        <v>80</v>
      </c>
      <c r="F3370" s="82">
        <f t="shared" si="52"/>
        <v>288</v>
      </c>
      <c r="G3370" s="79" t="s">
        <v>56312</v>
      </c>
    </row>
    <row r="3371" ht="14" customHeight="1" spans="1:7">
      <c r="A3371" s="79" t="s">
        <v>58072</v>
      </c>
      <c r="B3371" s="91" t="s">
        <v>58073</v>
      </c>
      <c r="C3371" s="92" t="s">
        <v>169</v>
      </c>
      <c r="D3371" s="81">
        <v>4.5</v>
      </c>
      <c r="E3371" s="82">
        <v>80</v>
      </c>
      <c r="F3371" s="82">
        <f t="shared" si="52"/>
        <v>360</v>
      </c>
      <c r="G3371" s="79" t="s">
        <v>56312</v>
      </c>
    </row>
    <row r="3372" ht="14" customHeight="1" spans="1:7">
      <c r="A3372" s="79" t="s">
        <v>58074</v>
      </c>
      <c r="B3372" s="91" t="s">
        <v>58075</v>
      </c>
      <c r="C3372" s="92" t="s">
        <v>1141</v>
      </c>
      <c r="D3372" s="81">
        <v>4.5</v>
      </c>
      <c r="E3372" s="82">
        <v>80</v>
      </c>
      <c r="F3372" s="82">
        <f t="shared" si="52"/>
        <v>360</v>
      </c>
      <c r="G3372" s="79" t="s">
        <v>56312</v>
      </c>
    </row>
    <row r="3373" ht="14" customHeight="1" spans="1:7">
      <c r="A3373" s="79" t="s">
        <v>58076</v>
      </c>
      <c r="B3373" s="91" t="s">
        <v>58077</v>
      </c>
      <c r="C3373" s="92" t="s">
        <v>529</v>
      </c>
      <c r="D3373" s="81">
        <v>14.5</v>
      </c>
      <c r="E3373" s="82">
        <v>80</v>
      </c>
      <c r="F3373" s="82">
        <f t="shared" si="52"/>
        <v>1160</v>
      </c>
      <c r="G3373" s="79" t="s">
        <v>56312</v>
      </c>
    </row>
    <row r="3374" ht="14" customHeight="1" spans="1:7">
      <c r="A3374" s="79" t="s">
        <v>58078</v>
      </c>
      <c r="B3374" s="91" t="s">
        <v>58079</v>
      </c>
      <c r="C3374" s="92" t="s">
        <v>463</v>
      </c>
      <c r="D3374" s="81">
        <v>12.5</v>
      </c>
      <c r="E3374" s="82">
        <v>80</v>
      </c>
      <c r="F3374" s="82">
        <f t="shared" si="52"/>
        <v>1000</v>
      </c>
      <c r="G3374" s="79" t="s">
        <v>56312</v>
      </c>
    </row>
    <row r="3375" ht="14" customHeight="1" spans="1:7">
      <c r="A3375" s="79" t="s">
        <v>58080</v>
      </c>
      <c r="B3375" s="91" t="s">
        <v>58081</v>
      </c>
      <c r="C3375" s="92" t="s">
        <v>58082</v>
      </c>
      <c r="D3375" s="81">
        <v>3.6</v>
      </c>
      <c r="E3375" s="82">
        <v>80</v>
      </c>
      <c r="F3375" s="82">
        <f t="shared" si="52"/>
        <v>288</v>
      </c>
      <c r="G3375" s="79" t="s">
        <v>56312</v>
      </c>
    </row>
    <row r="3376" ht="14" customHeight="1" spans="1:7">
      <c r="A3376" s="79" t="s">
        <v>58083</v>
      </c>
      <c r="B3376" s="91" t="s">
        <v>58084</v>
      </c>
      <c r="C3376" s="92" t="s">
        <v>5269</v>
      </c>
      <c r="D3376" s="81">
        <v>6.07</v>
      </c>
      <c r="E3376" s="82">
        <v>80</v>
      </c>
      <c r="F3376" s="82">
        <f t="shared" si="52"/>
        <v>485.6</v>
      </c>
      <c r="G3376" s="79" t="s">
        <v>56312</v>
      </c>
    </row>
    <row r="3377" ht="14" customHeight="1" spans="1:7">
      <c r="A3377" s="79" t="s">
        <v>58085</v>
      </c>
      <c r="B3377" s="91" t="s">
        <v>58086</v>
      </c>
      <c r="C3377" s="92" t="s">
        <v>58087</v>
      </c>
      <c r="D3377" s="81">
        <v>6.1</v>
      </c>
      <c r="E3377" s="82">
        <v>80</v>
      </c>
      <c r="F3377" s="82">
        <f t="shared" si="52"/>
        <v>488</v>
      </c>
      <c r="G3377" s="79" t="s">
        <v>56312</v>
      </c>
    </row>
    <row r="3378" ht="14" customHeight="1" spans="1:7">
      <c r="A3378" s="79" t="s">
        <v>58088</v>
      </c>
      <c r="B3378" s="91" t="s">
        <v>58089</v>
      </c>
      <c r="C3378" s="92" t="s">
        <v>12512</v>
      </c>
      <c r="D3378" s="81">
        <v>5.3</v>
      </c>
      <c r="E3378" s="82">
        <v>80</v>
      </c>
      <c r="F3378" s="82">
        <f t="shared" si="52"/>
        <v>424</v>
      </c>
      <c r="G3378" s="79" t="s">
        <v>56312</v>
      </c>
    </row>
    <row r="3379" ht="14" customHeight="1" spans="1:7">
      <c r="A3379" s="79" t="s">
        <v>58090</v>
      </c>
      <c r="B3379" s="91" t="s">
        <v>58091</v>
      </c>
      <c r="C3379" s="92" t="s">
        <v>58092</v>
      </c>
      <c r="D3379" s="81">
        <v>6.1</v>
      </c>
      <c r="E3379" s="82">
        <v>80</v>
      </c>
      <c r="F3379" s="82">
        <f t="shared" si="52"/>
        <v>488</v>
      </c>
      <c r="G3379" s="79" t="s">
        <v>56312</v>
      </c>
    </row>
    <row r="3380" ht="14" customHeight="1" spans="1:7">
      <c r="A3380" s="79" t="s">
        <v>58093</v>
      </c>
      <c r="B3380" s="91" t="s">
        <v>58094</v>
      </c>
      <c r="C3380" s="92" t="s">
        <v>6905</v>
      </c>
      <c r="D3380" s="81">
        <v>14.5</v>
      </c>
      <c r="E3380" s="82">
        <v>80</v>
      </c>
      <c r="F3380" s="82">
        <f t="shared" si="52"/>
        <v>1160</v>
      </c>
      <c r="G3380" s="79" t="s">
        <v>56312</v>
      </c>
    </row>
    <row r="3381" ht="14" customHeight="1" spans="1:7">
      <c r="A3381" s="79" t="s">
        <v>58095</v>
      </c>
      <c r="B3381" s="91" t="s">
        <v>58096</v>
      </c>
      <c r="C3381" s="92" t="s">
        <v>1147</v>
      </c>
      <c r="D3381" s="81">
        <v>6.1</v>
      </c>
      <c r="E3381" s="82">
        <v>80</v>
      </c>
      <c r="F3381" s="82">
        <f t="shared" si="52"/>
        <v>488</v>
      </c>
      <c r="G3381" s="79" t="s">
        <v>56312</v>
      </c>
    </row>
    <row r="3382" ht="14" customHeight="1" spans="1:7">
      <c r="A3382" s="79" t="s">
        <v>58097</v>
      </c>
      <c r="B3382" s="91" t="s">
        <v>58098</v>
      </c>
      <c r="C3382" s="92" t="s">
        <v>57939</v>
      </c>
      <c r="D3382" s="81">
        <v>3.6</v>
      </c>
      <c r="E3382" s="82">
        <v>80</v>
      </c>
      <c r="F3382" s="82">
        <f t="shared" si="52"/>
        <v>288</v>
      </c>
      <c r="G3382" s="79" t="s">
        <v>56312</v>
      </c>
    </row>
    <row r="3383" ht="14" customHeight="1" spans="1:7">
      <c r="A3383" s="79" t="s">
        <v>58099</v>
      </c>
      <c r="B3383" s="91" t="s">
        <v>58100</v>
      </c>
      <c r="C3383" s="92" t="s">
        <v>169</v>
      </c>
      <c r="D3383" s="81">
        <v>6.2</v>
      </c>
      <c r="E3383" s="82">
        <v>80</v>
      </c>
      <c r="F3383" s="82">
        <f t="shared" si="52"/>
        <v>496</v>
      </c>
      <c r="G3383" s="79" t="s">
        <v>56312</v>
      </c>
    </row>
    <row r="3384" ht="14" customHeight="1" spans="1:7">
      <c r="A3384" s="79" t="s">
        <v>58101</v>
      </c>
      <c r="B3384" s="91" t="s">
        <v>58102</v>
      </c>
      <c r="C3384" s="92" t="s">
        <v>58103</v>
      </c>
      <c r="D3384" s="81">
        <v>6.1</v>
      </c>
      <c r="E3384" s="82">
        <v>80</v>
      </c>
      <c r="F3384" s="82">
        <f t="shared" si="52"/>
        <v>488</v>
      </c>
      <c r="G3384" s="79" t="s">
        <v>56312</v>
      </c>
    </row>
    <row r="3385" ht="14" customHeight="1" spans="1:7">
      <c r="A3385" s="79" t="s">
        <v>58104</v>
      </c>
      <c r="B3385" s="91" t="s">
        <v>58105</v>
      </c>
      <c r="C3385" s="92" t="s">
        <v>58106</v>
      </c>
      <c r="D3385" s="81">
        <v>13.6</v>
      </c>
      <c r="E3385" s="82">
        <v>80</v>
      </c>
      <c r="F3385" s="82">
        <f t="shared" si="52"/>
        <v>1088</v>
      </c>
      <c r="G3385" s="79" t="s">
        <v>56312</v>
      </c>
    </row>
    <row r="3386" ht="14" customHeight="1" spans="1:7">
      <c r="A3386" s="79" t="s">
        <v>58107</v>
      </c>
      <c r="B3386" s="91" t="s">
        <v>58108</v>
      </c>
      <c r="C3386" s="92" t="s">
        <v>2489</v>
      </c>
      <c r="D3386" s="81">
        <v>5.3</v>
      </c>
      <c r="E3386" s="82">
        <v>80</v>
      </c>
      <c r="F3386" s="82">
        <f t="shared" si="52"/>
        <v>424</v>
      </c>
      <c r="G3386" s="79" t="s">
        <v>56312</v>
      </c>
    </row>
    <row r="3387" ht="14" customHeight="1" spans="1:7">
      <c r="A3387" s="79" t="s">
        <v>58109</v>
      </c>
      <c r="B3387" s="91" t="s">
        <v>58110</v>
      </c>
      <c r="C3387" s="92" t="s">
        <v>2427</v>
      </c>
      <c r="D3387" s="81">
        <v>3.6</v>
      </c>
      <c r="E3387" s="82">
        <v>80</v>
      </c>
      <c r="F3387" s="82">
        <f t="shared" si="52"/>
        <v>288</v>
      </c>
      <c r="G3387" s="79" t="s">
        <v>56312</v>
      </c>
    </row>
    <row r="3388" ht="14" customHeight="1" spans="1:7">
      <c r="A3388" s="79" t="s">
        <v>58111</v>
      </c>
      <c r="B3388" s="91" t="s">
        <v>58112</v>
      </c>
      <c r="C3388" s="92" t="s">
        <v>18848</v>
      </c>
      <c r="D3388" s="81">
        <v>3.5</v>
      </c>
      <c r="E3388" s="82">
        <v>80</v>
      </c>
      <c r="F3388" s="82">
        <f t="shared" si="52"/>
        <v>280</v>
      </c>
      <c r="G3388" s="79" t="s">
        <v>56312</v>
      </c>
    </row>
    <row r="3389" ht="14" customHeight="1" spans="1:7">
      <c r="A3389" s="79" t="s">
        <v>58113</v>
      </c>
      <c r="B3389" s="91" t="s">
        <v>58114</v>
      </c>
      <c r="C3389" s="92" t="s">
        <v>58115</v>
      </c>
      <c r="D3389" s="81">
        <v>7.9</v>
      </c>
      <c r="E3389" s="82">
        <v>80</v>
      </c>
      <c r="F3389" s="82">
        <f t="shared" si="52"/>
        <v>632</v>
      </c>
      <c r="G3389" s="79" t="s">
        <v>56312</v>
      </c>
    </row>
    <row r="3390" ht="14" customHeight="1" spans="1:7">
      <c r="A3390" s="79" t="s">
        <v>58116</v>
      </c>
      <c r="B3390" s="91" t="s">
        <v>58117</v>
      </c>
      <c r="C3390" s="92" t="s">
        <v>2702</v>
      </c>
      <c r="D3390" s="81">
        <v>17.5</v>
      </c>
      <c r="E3390" s="82">
        <v>80</v>
      </c>
      <c r="F3390" s="82">
        <f t="shared" si="52"/>
        <v>1400</v>
      </c>
      <c r="G3390" s="79" t="s">
        <v>56312</v>
      </c>
    </row>
    <row r="3391" ht="14" customHeight="1" spans="1:7">
      <c r="A3391" s="79" t="s">
        <v>58118</v>
      </c>
      <c r="B3391" s="91" t="s">
        <v>58119</v>
      </c>
      <c r="C3391" s="92" t="s">
        <v>21174</v>
      </c>
      <c r="D3391" s="81">
        <v>13.3</v>
      </c>
      <c r="E3391" s="82">
        <v>80</v>
      </c>
      <c r="F3391" s="82">
        <f t="shared" si="52"/>
        <v>1064</v>
      </c>
      <c r="G3391" s="79" t="s">
        <v>56312</v>
      </c>
    </row>
    <row r="3392" ht="14" customHeight="1" spans="1:7">
      <c r="A3392" s="79" t="s">
        <v>58120</v>
      </c>
      <c r="B3392" s="91" t="s">
        <v>58121</v>
      </c>
      <c r="C3392" s="92" t="s">
        <v>58122</v>
      </c>
      <c r="D3392" s="81">
        <v>7.9</v>
      </c>
      <c r="E3392" s="82">
        <v>80</v>
      </c>
      <c r="F3392" s="82">
        <f t="shared" si="52"/>
        <v>632</v>
      </c>
      <c r="G3392" s="79" t="s">
        <v>56312</v>
      </c>
    </row>
    <row r="3393" ht="14" customHeight="1" spans="1:7">
      <c r="A3393" s="79" t="s">
        <v>58123</v>
      </c>
      <c r="B3393" s="91" t="s">
        <v>58124</v>
      </c>
      <c r="C3393" s="92" t="s">
        <v>58125</v>
      </c>
      <c r="D3393" s="81">
        <v>3.5</v>
      </c>
      <c r="E3393" s="82">
        <v>80</v>
      </c>
      <c r="F3393" s="82">
        <f t="shared" si="52"/>
        <v>280</v>
      </c>
      <c r="G3393" s="79" t="s">
        <v>56312</v>
      </c>
    </row>
    <row r="3394" ht="14" customHeight="1" spans="1:7">
      <c r="A3394" s="79" t="s">
        <v>58126</v>
      </c>
      <c r="B3394" s="91" t="s">
        <v>58127</v>
      </c>
      <c r="C3394" s="92" t="s">
        <v>58128</v>
      </c>
      <c r="D3394" s="81">
        <v>10</v>
      </c>
      <c r="E3394" s="82">
        <v>80</v>
      </c>
      <c r="F3394" s="82">
        <f t="shared" si="52"/>
        <v>800</v>
      </c>
      <c r="G3394" s="79" t="s">
        <v>56312</v>
      </c>
    </row>
    <row r="3395" ht="14" customHeight="1" spans="1:7">
      <c r="A3395" s="79" t="s">
        <v>58129</v>
      </c>
      <c r="B3395" s="91" t="s">
        <v>58130</v>
      </c>
      <c r="C3395" s="92" t="s">
        <v>58131</v>
      </c>
      <c r="D3395" s="81">
        <v>7.5</v>
      </c>
      <c r="E3395" s="82">
        <v>80</v>
      </c>
      <c r="F3395" s="82">
        <f t="shared" si="52"/>
        <v>600</v>
      </c>
      <c r="G3395" s="79" t="s">
        <v>56312</v>
      </c>
    </row>
    <row r="3396" ht="14" customHeight="1" spans="1:7">
      <c r="A3396" s="79" t="s">
        <v>58132</v>
      </c>
      <c r="B3396" s="91" t="s">
        <v>58133</v>
      </c>
      <c r="C3396" s="92" t="s">
        <v>3288</v>
      </c>
      <c r="D3396" s="81">
        <v>7</v>
      </c>
      <c r="E3396" s="82">
        <v>80</v>
      </c>
      <c r="F3396" s="82">
        <f t="shared" ref="F3396:F3459" si="53">D3396*E3396</f>
        <v>560</v>
      </c>
      <c r="G3396" s="79" t="s">
        <v>56312</v>
      </c>
    </row>
    <row r="3397" ht="14" customHeight="1" spans="1:7">
      <c r="A3397" s="79" t="s">
        <v>58134</v>
      </c>
      <c r="B3397" s="91" t="s">
        <v>58135</v>
      </c>
      <c r="C3397" s="92" t="s">
        <v>5288</v>
      </c>
      <c r="D3397" s="81">
        <v>5</v>
      </c>
      <c r="E3397" s="82">
        <v>80</v>
      </c>
      <c r="F3397" s="82">
        <f t="shared" si="53"/>
        <v>400</v>
      </c>
      <c r="G3397" s="79" t="s">
        <v>56312</v>
      </c>
    </row>
    <row r="3398" ht="14" customHeight="1" spans="1:7">
      <c r="A3398" s="79" t="s">
        <v>58136</v>
      </c>
      <c r="B3398" s="91" t="s">
        <v>58137</v>
      </c>
      <c r="C3398" s="92" t="s">
        <v>58138</v>
      </c>
      <c r="D3398" s="81">
        <v>5</v>
      </c>
      <c r="E3398" s="82">
        <v>80</v>
      </c>
      <c r="F3398" s="82">
        <f t="shared" si="53"/>
        <v>400</v>
      </c>
      <c r="G3398" s="79" t="s">
        <v>56312</v>
      </c>
    </row>
    <row r="3399" ht="14" customHeight="1" spans="1:7">
      <c r="A3399" s="79" t="s">
        <v>58139</v>
      </c>
      <c r="B3399" s="91" t="s">
        <v>58140</v>
      </c>
      <c r="C3399" s="92" t="s">
        <v>58141</v>
      </c>
      <c r="D3399" s="81">
        <v>9</v>
      </c>
      <c r="E3399" s="82">
        <v>80</v>
      </c>
      <c r="F3399" s="82">
        <f t="shared" si="53"/>
        <v>720</v>
      </c>
      <c r="G3399" s="79" t="s">
        <v>56312</v>
      </c>
    </row>
    <row r="3400" ht="14" customHeight="1" spans="1:7">
      <c r="A3400" s="79" t="s">
        <v>58142</v>
      </c>
      <c r="B3400" s="91" t="s">
        <v>58143</v>
      </c>
      <c r="C3400" s="92" t="s">
        <v>12838</v>
      </c>
      <c r="D3400" s="81">
        <v>5</v>
      </c>
      <c r="E3400" s="82">
        <v>80</v>
      </c>
      <c r="F3400" s="82">
        <f t="shared" si="53"/>
        <v>400</v>
      </c>
      <c r="G3400" s="79" t="s">
        <v>56312</v>
      </c>
    </row>
    <row r="3401" ht="14" customHeight="1" spans="1:7">
      <c r="A3401" s="79" t="s">
        <v>58144</v>
      </c>
      <c r="B3401" s="91" t="s">
        <v>58145</v>
      </c>
      <c r="C3401" s="92" t="s">
        <v>3088</v>
      </c>
      <c r="D3401" s="81">
        <v>6</v>
      </c>
      <c r="E3401" s="82">
        <v>80</v>
      </c>
      <c r="F3401" s="82">
        <f t="shared" si="53"/>
        <v>480</v>
      </c>
      <c r="G3401" s="79" t="s">
        <v>56312</v>
      </c>
    </row>
    <row r="3402" ht="14" customHeight="1" spans="1:7">
      <c r="A3402" s="79" t="s">
        <v>58146</v>
      </c>
      <c r="B3402" s="91" t="s">
        <v>58147</v>
      </c>
      <c r="C3402" s="92" t="s">
        <v>24986</v>
      </c>
      <c r="D3402" s="81">
        <v>7</v>
      </c>
      <c r="E3402" s="82">
        <v>80</v>
      </c>
      <c r="F3402" s="82">
        <f t="shared" si="53"/>
        <v>560</v>
      </c>
      <c r="G3402" s="79" t="s">
        <v>56312</v>
      </c>
    </row>
    <row r="3403" ht="14" customHeight="1" spans="1:7">
      <c r="A3403" s="79" t="s">
        <v>58148</v>
      </c>
      <c r="B3403" s="91" t="s">
        <v>58149</v>
      </c>
      <c r="C3403" s="92" t="s">
        <v>17978</v>
      </c>
      <c r="D3403" s="81">
        <v>5</v>
      </c>
      <c r="E3403" s="82">
        <v>80</v>
      </c>
      <c r="F3403" s="82">
        <f t="shared" si="53"/>
        <v>400</v>
      </c>
      <c r="G3403" s="79" t="s">
        <v>56312</v>
      </c>
    </row>
    <row r="3404" ht="14" customHeight="1" spans="1:7">
      <c r="A3404" s="79" t="s">
        <v>58150</v>
      </c>
      <c r="B3404" s="91" t="s">
        <v>58151</v>
      </c>
      <c r="C3404" s="92" t="s">
        <v>8912</v>
      </c>
      <c r="D3404" s="81">
        <v>7</v>
      </c>
      <c r="E3404" s="82">
        <v>80</v>
      </c>
      <c r="F3404" s="82">
        <f t="shared" si="53"/>
        <v>560</v>
      </c>
      <c r="G3404" s="79" t="s">
        <v>56312</v>
      </c>
    </row>
    <row r="3405" ht="14" customHeight="1" spans="1:7">
      <c r="A3405" s="79" t="s">
        <v>58152</v>
      </c>
      <c r="B3405" s="91" t="s">
        <v>58153</v>
      </c>
      <c r="C3405" s="92" t="s">
        <v>58154</v>
      </c>
      <c r="D3405" s="81">
        <v>5</v>
      </c>
      <c r="E3405" s="82">
        <v>80</v>
      </c>
      <c r="F3405" s="82">
        <f t="shared" si="53"/>
        <v>400</v>
      </c>
      <c r="G3405" s="79" t="s">
        <v>56312</v>
      </c>
    </row>
    <row r="3406" ht="14" customHeight="1" spans="1:7">
      <c r="A3406" s="79" t="s">
        <v>58155</v>
      </c>
      <c r="B3406" s="91" t="s">
        <v>58156</v>
      </c>
      <c r="C3406" s="92" t="s">
        <v>3507</v>
      </c>
      <c r="D3406" s="81">
        <v>6</v>
      </c>
      <c r="E3406" s="82">
        <v>80</v>
      </c>
      <c r="F3406" s="82">
        <f t="shared" si="53"/>
        <v>480</v>
      </c>
      <c r="G3406" s="79" t="s">
        <v>56312</v>
      </c>
    </row>
    <row r="3407" ht="14" customHeight="1" spans="1:7">
      <c r="A3407" s="79" t="s">
        <v>58157</v>
      </c>
      <c r="B3407" s="91" t="s">
        <v>58158</v>
      </c>
      <c r="C3407" s="92" t="s">
        <v>58159</v>
      </c>
      <c r="D3407" s="81">
        <v>4.3</v>
      </c>
      <c r="E3407" s="82">
        <v>80</v>
      </c>
      <c r="F3407" s="82">
        <f t="shared" si="53"/>
        <v>344</v>
      </c>
      <c r="G3407" s="79" t="s">
        <v>56312</v>
      </c>
    </row>
    <row r="3408" ht="14" customHeight="1" spans="1:7">
      <c r="A3408" s="79" t="s">
        <v>58160</v>
      </c>
      <c r="B3408" s="91" t="s">
        <v>58161</v>
      </c>
      <c r="C3408" s="92" t="s">
        <v>9617</v>
      </c>
      <c r="D3408" s="81">
        <v>6</v>
      </c>
      <c r="E3408" s="82">
        <v>80</v>
      </c>
      <c r="F3408" s="82">
        <f t="shared" si="53"/>
        <v>480</v>
      </c>
      <c r="G3408" s="79" t="s">
        <v>56312</v>
      </c>
    </row>
    <row r="3409" ht="14" customHeight="1" spans="1:7">
      <c r="A3409" s="79" t="s">
        <v>58162</v>
      </c>
      <c r="B3409" s="91" t="s">
        <v>58163</v>
      </c>
      <c r="C3409" s="93" t="s">
        <v>57197</v>
      </c>
      <c r="D3409" s="81">
        <v>6</v>
      </c>
      <c r="E3409" s="82">
        <v>80</v>
      </c>
      <c r="F3409" s="82">
        <f t="shared" si="53"/>
        <v>480</v>
      </c>
      <c r="G3409" s="79" t="s">
        <v>56312</v>
      </c>
    </row>
    <row r="3410" ht="14" customHeight="1" spans="1:7">
      <c r="A3410" s="79" t="s">
        <v>58164</v>
      </c>
      <c r="B3410" s="91" t="s">
        <v>58165</v>
      </c>
      <c r="C3410" s="92" t="s">
        <v>2421</v>
      </c>
      <c r="D3410" s="81">
        <v>5</v>
      </c>
      <c r="E3410" s="82">
        <v>80</v>
      </c>
      <c r="F3410" s="82">
        <f t="shared" si="53"/>
        <v>400</v>
      </c>
      <c r="G3410" s="79" t="s">
        <v>56312</v>
      </c>
    </row>
    <row r="3411" ht="14" customHeight="1" spans="1:7">
      <c r="A3411" s="79" t="s">
        <v>58166</v>
      </c>
      <c r="B3411" s="91" t="s">
        <v>58167</v>
      </c>
      <c r="C3411" s="92" t="s">
        <v>58168</v>
      </c>
      <c r="D3411" s="81">
        <v>4</v>
      </c>
      <c r="E3411" s="82">
        <v>80</v>
      </c>
      <c r="F3411" s="82">
        <f t="shared" si="53"/>
        <v>320</v>
      </c>
      <c r="G3411" s="79" t="s">
        <v>56312</v>
      </c>
    </row>
    <row r="3412" ht="14" customHeight="1" spans="1:7">
      <c r="A3412" s="79" t="s">
        <v>58169</v>
      </c>
      <c r="B3412" s="91" t="s">
        <v>58170</v>
      </c>
      <c r="C3412" s="92" t="s">
        <v>58171</v>
      </c>
      <c r="D3412" s="81">
        <v>16</v>
      </c>
      <c r="E3412" s="82">
        <v>80</v>
      </c>
      <c r="F3412" s="82">
        <f t="shared" si="53"/>
        <v>1280</v>
      </c>
      <c r="G3412" s="79" t="s">
        <v>56312</v>
      </c>
    </row>
    <row r="3413" ht="14" customHeight="1" spans="1:7">
      <c r="A3413" s="79" t="s">
        <v>58172</v>
      </c>
      <c r="B3413" s="91" t="s">
        <v>58173</v>
      </c>
      <c r="C3413" s="92" t="s">
        <v>2489</v>
      </c>
      <c r="D3413" s="81">
        <v>7.5</v>
      </c>
      <c r="E3413" s="82">
        <v>80</v>
      </c>
      <c r="F3413" s="82">
        <f t="shared" si="53"/>
        <v>600</v>
      </c>
      <c r="G3413" s="79" t="s">
        <v>56312</v>
      </c>
    </row>
    <row r="3414" ht="14" customHeight="1" spans="1:7">
      <c r="A3414" s="79" t="s">
        <v>58174</v>
      </c>
      <c r="B3414" s="91" t="s">
        <v>58175</v>
      </c>
      <c r="C3414" s="92" t="s">
        <v>58176</v>
      </c>
      <c r="D3414" s="81">
        <v>5</v>
      </c>
      <c r="E3414" s="82">
        <v>80</v>
      </c>
      <c r="F3414" s="82">
        <f t="shared" si="53"/>
        <v>400</v>
      </c>
      <c r="G3414" s="79" t="s">
        <v>56312</v>
      </c>
    </row>
    <row r="3415" ht="14" customHeight="1" spans="1:7">
      <c r="A3415" s="79" t="s">
        <v>58177</v>
      </c>
      <c r="B3415" s="91" t="s">
        <v>58178</v>
      </c>
      <c r="C3415" s="92" t="s">
        <v>3288</v>
      </c>
      <c r="D3415" s="81">
        <v>5</v>
      </c>
      <c r="E3415" s="82">
        <v>80</v>
      </c>
      <c r="F3415" s="82">
        <f t="shared" si="53"/>
        <v>400</v>
      </c>
      <c r="G3415" s="79" t="s">
        <v>56312</v>
      </c>
    </row>
    <row r="3416" ht="14" customHeight="1" spans="1:7">
      <c r="A3416" s="79" t="s">
        <v>58179</v>
      </c>
      <c r="B3416" s="91" t="s">
        <v>58180</v>
      </c>
      <c r="C3416" s="92" t="s">
        <v>1360</v>
      </c>
      <c r="D3416" s="81">
        <v>4</v>
      </c>
      <c r="E3416" s="82">
        <v>80</v>
      </c>
      <c r="F3416" s="82">
        <f t="shared" si="53"/>
        <v>320</v>
      </c>
      <c r="G3416" s="79" t="s">
        <v>56312</v>
      </c>
    </row>
    <row r="3417" ht="14" customHeight="1" spans="1:7">
      <c r="A3417" s="79" t="s">
        <v>58181</v>
      </c>
      <c r="B3417" s="91" t="s">
        <v>58182</v>
      </c>
      <c r="C3417" s="92" t="s">
        <v>50713</v>
      </c>
      <c r="D3417" s="81">
        <v>4.5</v>
      </c>
      <c r="E3417" s="82">
        <v>80</v>
      </c>
      <c r="F3417" s="82">
        <f t="shared" si="53"/>
        <v>360</v>
      </c>
      <c r="G3417" s="79" t="s">
        <v>56312</v>
      </c>
    </row>
    <row r="3418" ht="14" customHeight="1" spans="1:7">
      <c r="A3418" s="79" t="s">
        <v>58183</v>
      </c>
      <c r="B3418" s="91" t="s">
        <v>58184</v>
      </c>
      <c r="C3418" s="92" t="s">
        <v>1598</v>
      </c>
      <c r="D3418" s="81">
        <v>4</v>
      </c>
      <c r="E3418" s="82">
        <v>80</v>
      </c>
      <c r="F3418" s="82">
        <f t="shared" si="53"/>
        <v>320</v>
      </c>
      <c r="G3418" s="79" t="s">
        <v>56312</v>
      </c>
    </row>
    <row r="3419" ht="14" customHeight="1" spans="1:7">
      <c r="A3419" s="79" t="s">
        <v>58185</v>
      </c>
      <c r="B3419" s="91" t="s">
        <v>58186</v>
      </c>
      <c r="C3419" s="92" t="s">
        <v>137</v>
      </c>
      <c r="D3419" s="81">
        <v>4.5</v>
      </c>
      <c r="E3419" s="82">
        <v>80</v>
      </c>
      <c r="F3419" s="82">
        <f t="shared" si="53"/>
        <v>360</v>
      </c>
      <c r="G3419" s="79" t="s">
        <v>56312</v>
      </c>
    </row>
    <row r="3420" ht="14" customHeight="1" spans="1:7">
      <c r="A3420" s="79" t="s">
        <v>58187</v>
      </c>
      <c r="B3420" s="91" t="s">
        <v>58188</v>
      </c>
      <c r="C3420" s="92" t="s">
        <v>1573</v>
      </c>
      <c r="D3420" s="81">
        <v>8</v>
      </c>
      <c r="E3420" s="82">
        <v>80</v>
      </c>
      <c r="F3420" s="82">
        <f t="shared" si="53"/>
        <v>640</v>
      </c>
      <c r="G3420" s="79" t="s">
        <v>56312</v>
      </c>
    </row>
    <row r="3421" ht="14" customHeight="1" spans="1:7">
      <c r="A3421" s="79" t="s">
        <v>58189</v>
      </c>
      <c r="B3421" s="91" t="s">
        <v>58190</v>
      </c>
      <c r="C3421" s="92" t="s">
        <v>529</v>
      </c>
      <c r="D3421" s="81">
        <v>5</v>
      </c>
      <c r="E3421" s="82">
        <v>80</v>
      </c>
      <c r="F3421" s="82">
        <f t="shared" si="53"/>
        <v>400</v>
      </c>
      <c r="G3421" s="79" t="s">
        <v>56312</v>
      </c>
    </row>
    <row r="3422" ht="14" customHeight="1" spans="1:7">
      <c r="A3422" s="79" t="s">
        <v>58191</v>
      </c>
      <c r="B3422" s="91" t="s">
        <v>58192</v>
      </c>
      <c r="C3422" s="92" t="s">
        <v>18831</v>
      </c>
      <c r="D3422" s="81">
        <v>5.5</v>
      </c>
      <c r="E3422" s="82">
        <v>80</v>
      </c>
      <c r="F3422" s="82">
        <f t="shared" si="53"/>
        <v>440</v>
      </c>
      <c r="G3422" s="79" t="s">
        <v>56312</v>
      </c>
    </row>
    <row r="3423" ht="14" customHeight="1" spans="1:7">
      <c r="A3423" s="79" t="s">
        <v>58193</v>
      </c>
      <c r="B3423" s="91" t="s">
        <v>58194</v>
      </c>
      <c r="C3423" s="92" t="s">
        <v>12190</v>
      </c>
      <c r="D3423" s="81">
        <v>5</v>
      </c>
      <c r="E3423" s="82">
        <v>80</v>
      </c>
      <c r="F3423" s="82">
        <f t="shared" si="53"/>
        <v>400</v>
      </c>
      <c r="G3423" s="79" t="s">
        <v>56312</v>
      </c>
    </row>
    <row r="3424" ht="14" customHeight="1" spans="1:7">
      <c r="A3424" s="79" t="s">
        <v>58195</v>
      </c>
      <c r="B3424" s="91" t="s">
        <v>58196</v>
      </c>
      <c r="C3424" s="92" t="s">
        <v>2272</v>
      </c>
      <c r="D3424" s="81">
        <v>6</v>
      </c>
      <c r="E3424" s="82">
        <v>80</v>
      </c>
      <c r="F3424" s="82">
        <f t="shared" si="53"/>
        <v>480</v>
      </c>
      <c r="G3424" s="79" t="s">
        <v>56312</v>
      </c>
    </row>
    <row r="3425" ht="14" customHeight="1" spans="1:7">
      <c r="A3425" s="79" t="s">
        <v>58197</v>
      </c>
      <c r="B3425" s="91" t="s">
        <v>58198</v>
      </c>
      <c r="C3425" s="92" t="s">
        <v>8409</v>
      </c>
      <c r="D3425" s="81">
        <v>3</v>
      </c>
      <c r="E3425" s="82">
        <v>80</v>
      </c>
      <c r="F3425" s="82">
        <f t="shared" si="53"/>
        <v>240</v>
      </c>
      <c r="G3425" s="79" t="s">
        <v>56312</v>
      </c>
    </row>
    <row r="3426" ht="14" customHeight="1" spans="1:7">
      <c r="A3426" s="79" t="s">
        <v>58199</v>
      </c>
      <c r="B3426" s="91" t="s">
        <v>58200</v>
      </c>
      <c r="C3426" s="92" t="s">
        <v>51563</v>
      </c>
      <c r="D3426" s="81">
        <v>1.5</v>
      </c>
      <c r="E3426" s="82">
        <v>80</v>
      </c>
      <c r="F3426" s="82">
        <f t="shared" si="53"/>
        <v>120</v>
      </c>
      <c r="G3426" s="79" t="s">
        <v>56312</v>
      </c>
    </row>
    <row r="3427" ht="14" customHeight="1" spans="1:7">
      <c r="A3427" s="79" t="s">
        <v>58201</v>
      </c>
      <c r="B3427" s="91" t="s">
        <v>58202</v>
      </c>
      <c r="C3427" s="92" t="s">
        <v>474</v>
      </c>
      <c r="D3427" s="81">
        <v>3.5</v>
      </c>
      <c r="E3427" s="82">
        <v>80</v>
      </c>
      <c r="F3427" s="82">
        <f t="shared" si="53"/>
        <v>280</v>
      </c>
      <c r="G3427" s="79" t="s">
        <v>56312</v>
      </c>
    </row>
    <row r="3428" ht="14" customHeight="1" spans="1:7">
      <c r="A3428" s="79" t="s">
        <v>58203</v>
      </c>
      <c r="B3428" s="91" t="s">
        <v>58204</v>
      </c>
      <c r="C3428" s="92" t="s">
        <v>41536</v>
      </c>
      <c r="D3428" s="81">
        <v>4</v>
      </c>
      <c r="E3428" s="82">
        <v>80</v>
      </c>
      <c r="F3428" s="82">
        <f t="shared" si="53"/>
        <v>320</v>
      </c>
      <c r="G3428" s="79" t="s">
        <v>56312</v>
      </c>
    </row>
    <row r="3429" ht="14" customHeight="1" spans="1:7">
      <c r="A3429" s="79" t="s">
        <v>58205</v>
      </c>
      <c r="B3429" s="91" t="s">
        <v>58206</v>
      </c>
      <c r="C3429" s="92" t="s">
        <v>1073</v>
      </c>
      <c r="D3429" s="81">
        <v>3.5</v>
      </c>
      <c r="E3429" s="82">
        <v>80</v>
      </c>
      <c r="F3429" s="82">
        <f t="shared" si="53"/>
        <v>280</v>
      </c>
      <c r="G3429" s="79" t="s">
        <v>56312</v>
      </c>
    </row>
    <row r="3430" ht="14" customHeight="1" spans="1:7">
      <c r="A3430" s="79" t="s">
        <v>58207</v>
      </c>
      <c r="B3430" s="91" t="s">
        <v>58208</v>
      </c>
      <c r="C3430" s="92" t="s">
        <v>32642</v>
      </c>
      <c r="D3430" s="81">
        <v>4.5</v>
      </c>
      <c r="E3430" s="82">
        <v>80</v>
      </c>
      <c r="F3430" s="82">
        <f t="shared" si="53"/>
        <v>360</v>
      </c>
      <c r="G3430" s="79" t="s">
        <v>56312</v>
      </c>
    </row>
    <row r="3431" ht="14" customHeight="1" spans="1:7">
      <c r="A3431" s="79" t="s">
        <v>58209</v>
      </c>
      <c r="B3431" s="91" t="s">
        <v>58210</v>
      </c>
      <c r="C3431" s="92" t="s">
        <v>169</v>
      </c>
      <c r="D3431" s="81">
        <v>6</v>
      </c>
      <c r="E3431" s="82">
        <v>80</v>
      </c>
      <c r="F3431" s="82">
        <f t="shared" si="53"/>
        <v>480</v>
      </c>
      <c r="G3431" s="79" t="s">
        <v>56312</v>
      </c>
    </row>
    <row r="3432" ht="14" customHeight="1" spans="1:7">
      <c r="A3432" s="79" t="s">
        <v>58211</v>
      </c>
      <c r="B3432" s="91" t="s">
        <v>58212</v>
      </c>
      <c r="C3432" s="92" t="s">
        <v>58213</v>
      </c>
      <c r="D3432" s="81">
        <v>3</v>
      </c>
      <c r="E3432" s="82">
        <v>80</v>
      </c>
      <c r="F3432" s="82">
        <f t="shared" si="53"/>
        <v>240</v>
      </c>
      <c r="G3432" s="79" t="s">
        <v>56312</v>
      </c>
    </row>
    <row r="3433" ht="14" customHeight="1" spans="1:7">
      <c r="A3433" s="79" t="s">
        <v>58214</v>
      </c>
      <c r="B3433" s="91" t="s">
        <v>58215</v>
      </c>
      <c r="C3433" s="92" t="s">
        <v>11476</v>
      </c>
      <c r="D3433" s="81">
        <v>2</v>
      </c>
      <c r="E3433" s="82">
        <v>80</v>
      </c>
      <c r="F3433" s="82">
        <f t="shared" si="53"/>
        <v>160</v>
      </c>
      <c r="G3433" s="79" t="s">
        <v>56312</v>
      </c>
    </row>
    <row r="3434" ht="14" customHeight="1" spans="1:7">
      <c r="A3434" s="79" t="s">
        <v>58216</v>
      </c>
      <c r="B3434" s="91" t="s">
        <v>58217</v>
      </c>
      <c r="C3434" s="92" t="s">
        <v>58218</v>
      </c>
      <c r="D3434" s="81">
        <v>3</v>
      </c>
      <c r="E3434" s="82">
        <v>80</v>
      </c>
      <c r="F3434" s="82">
        <f t="shared" si="53"/>
        <v>240</v>
      </c>
      <c r="G3434" s="79" t="s">
        <v>56312</v>
      </c>
    </row>
    <row r="3435" ht="14" customHeight="1" spans="1:7">
      <c r="A3435" s="79" t="s">
        <v>58219</v>
      </c>
      <c r="B3435" s="91" t="s">
        <v>58220</v>
      </c>
      <c r="C3435" s="92" t="s">
        <v>21450</v>
      </c>
      <c r="D3435" s="81">
        <v>1</v>
      </c>
      <c r="E3435" s="82">
        <v>80</v>
      </c>
      <c r="F3435" s="82">
        <f t="shared" si="53"/>
        <v>80</v>
      </c>
      <c r="G3435" s="79" t="s">
        <v>56312</v>
      </c>
    </row>
    <row r="3436" ht="14" customHeight="1" spans="1:7">
      <c r="A3436" s="79" t="s">
        <v>58221</v>
      </c>
      <c r="B3436" s="91" t="s">
        <v>58222</v>
      </c>
      <c r="C3436" s="92" t="s">
        <v>4447</v>
      </c>
      <c r="D3436" s="81">
        <v>3.7</v>
      </c>
      <c r="E3436" s="82">
        <v>80</v>
      </c>
      <c r="F3436" s="82">
        <f t="shared" si="53"/>
        <v>296</v>
      </c>
      <c r="G3436" s="79" t="s">
        <v>56312</v>
      </c>
    </row>
    <row r="3437" ht="14" customHeight="1" spans="1:7">
      <c r="A3437" s="79" t="s">
        <v>58223</v>
      </c>
      <c r="B3437" s="91" t="s">
        <v>58224</v>
      </c>
      <c r="C3437" s="92" t="s">
        <v>3314</v>
      </c>
      <c r="D3437" s="81">
        <v>2.5</v>
      </c>
      <c r="E3437" s="82">
        <v>80</v>
      </c>
      <c r="F3437" s="82">
        <f t="shared" si="53"/>
        <v>200</v>
      </c>
      <c r="G3437" s="79" t="s">
        <v>56312</v>
      </c>
    </row>
    <row r="3438" ht="14" customHeight="1" spans="1:7">
      <c r="A3438" s="79" t="s">
        <v>58225</v>
      </c>
      <c r="B3438" s="91" t="s">
        <v>58226</v>
      </c>
      <c r="C3438" s="92" t="s">
        <v>40794</v>
      </c>
      <c r="D3438" s="81">
        <v>2.5</v>
      </c>
      <c r="E3438" s="82">
        <v>80</v>
      </c>
      <c r="F3438" s="82">
        <f t="shared" si="53"/>
        <v>200</v>
      </c>
      <c r="G3438" s="79" t="s">
        <v>56312</v>
      </c>
    </row>
    <row r="3439" ht="14" customHeight="1" spans="1:7">
      <c r="A3439" s="79" t="s">
        <v>58227</v>
      </c>
      <c r="B3439" s="91" t="s">
        <v>58228</v>
      </c>
      <c r="C3439" s="92" t="s">
        <v>58229</v>
      </c>
      <c r="D3439" s="81">
        <v>12</v>
      </c>
      <c r="E3439" s="82">
        <v>80</v>
      </c>
      <c r="F3439" s="82">
        <f t="shared" si="53"/>
        <v>960</v>
      </c>
      <c r="G3439" s="79" t="s">
        <v>56312</v>
      </c>
    </row>
    <row r="3440" ht="14" customHeight="1" spans="1:7">
      <c r="A3440" s="79" t="s">
        <v>58230</v>
      </c>
      <c r="B3440" s="91" t="s">
        <v>58231</v>
      </c>
      <c r="C3440" s="92" t="s">
        <v>58232</v>
      </c>
      <c r="D3440" s="81">
        <v>8.84</v>
      </c>
      <c r="E3440" s="82">
        <v>80</v>
      </c>
      <c r="F3440" s="82">
        <f t="shared" si="53"/>
        <v>707.2</v>
      </c>
      <c r="G3440" s="79" t="s">
        <v>56312</v>
      </c>
    </row>
    <row r="3441" ht="14" customHeight="1" spans="1:7">
      <c r="A3441" s="79" t="s">
        <v>58233</v>
      </c>
      <c r="B3441" s="91" t="s">
        <v>58234</v>
      </c>
      <c r="C3441" s="92" t="s">
        <v>58235</v>
      </c>
      <c r="D3441" s="81">
        <v>4.75</v>
      </c>
      <c r="E3441" s="82">
        <v>80</v>
      </c>
      <c r="F3441" s="82">
        <f t="shared" si="53"/>
        <v>380</v>
      </c>
      <c r="G3441" s="79" t="s">
        <v>56312</v>
      </c>
    </row>
    <row r="3442" ht="14" customHeight="1" spans="1:7">
      <c r="A3442" s="79" t="s">
        <v>58236</v>
      </c>
      <c r="B3442" s="91" t="s">
        <v>58237</v>
      </c>
      <c r="C3442" s="92" t="s">
        <v>39171</v>
      </c>
      <c r="D3442" s="81">
        <v>24.09</v>
      </c>
      <c r="E3442" s="82">
        <v>80</v>
      </c>
      <c r="F3442" s="82">
        <f t="shared" si="53"/>
        <v>1927.2</v>
      </c>
      <c r="G3442" s="79" t="s">
        <v>56312</v>
      </c>
    </row>
    <row r="3443" ht="14" customHeight="1" spans="1:7">
      <c r="A3443" s="79" t="s">
        <v>58238</v>
      </c>
      <c r="B3443" s="91" t="s">
        <v>58239</v>
      </c>
      <c r="C3443" s="92" t="s">
        <v>58240</v>
      </c>
      <c r="D3443" s="81">
        <v>10</v>
      </c>
      <c r="E3443" s="82">
        <v>80</v>
      </c>
      <c r="F3443" s="82">
        <f t="shared" si="53"/>
        <v>800</v>
      </c>
      <c r="G3443" s="79" t="s">
        <v>56312</v>
      </c>
    </row>
    <row r="3444" ht="14" customHeight="1" spans="1:7">
      <c r="A3444" s="79" t="s">
        <v>58241</v>
      </c>
      <c r="B3444" s="91" t="s">
        <v>58242</v>
      </c>
      <c r="C3444" s="92" t="s">
        <v>58243</v>
      </c>
      <c r="D3444" s="81">
        <v>7.85</v>
      </c>
      <c r="E3444" s="82">
        <v>80</v>
      </c>
      <c r="F3444" s="82">
        <f t="shared" si="53"/>
        <v>628</v>
      </c>
      <c r="G3444" s="79" t="s">
        <v>56312</v>
      </c>
    </row>
    <row r="3445" ht="14" customHeight="1" spans="1:7">
      <c r="A3445" s="79" t="s">
        <v>58244</v>
      </c>
      <c r="B3445" s="91" t="s">
        <v>58245</v>
      </c>
      <c r="C3445" s="92" t="s">
        <v>976</v>
      </c>
      <c r="D3445" s="81">
        <v>2.15</v>
      </c>
      <c r="E3445" s="82">
        <v>80</v>
      </c>
      <c r="F3445" s="82">
        <f t="shared" si="53"/>
        <v>172</v>
      </c>
      <c r="G3445" s="79" t="s">
        <v>56312</v>
      </c>
    </row>
    <row r="3446" ht="14" customHeight="1" spans="1:7">
      <c r="A3446" s="79" t="s">
        <v>58246</v>
      </c>
      <c r="B3446" s="91" t="s">
        <v>58247</v>
      </c>
      <c r="C3446" s="92" t="s">
        <v>58248</v>
      </c>
      <c r="D3446" s="81">
        <v>5</v>
      </c>
      <c r="E3446" s="82">
        <v>80</v>
      </c>
      <c r="F3446" s="82">
        <f t="shared" si="53"/>
        <v>400</v>
      </c>
      <c r="G3446" s="79" t="s">
        <v>56312</v>
      </c>
    </row>
    <row r="3447" ht="14" customHeight="1" spans="1:7">
      <c r="A3447" s="79" t="s">
        <v>58249</v>
      </c>
      <c r="B3447" s="91" t="s">
        <v>58250</v>
      </c>
      <c r="C3447" s="92" t="s">
        <v>2870</v>
      </c>
      <c r="D3447" s="81">
        <v>3.67</v>
      </c>
      <c r="E3447" s="82">
        <v>80</v>
      </c>
      <c r="F3447" s="82">
        <f t="shared" si="53"/>
        <v>293.6</v>
      </c>
      <c r="G3447" s="79" t="s">
        <v>56312</v>
      </c>
    </row>
    <row r="3448" ht="14" customHeight="1" spans="1:7">
      <c r="A3448" s="79" t="s">
        <v>58251</v>
      </c>
      <c r="B3448" s="91" t="s">
        <v>58252</v>
      </c>
      <c r="C3448" s="92" t="s">
        <v>10079</v>
      </c>
      <c r="D3448" s="81">
        <v>1.8</v>
      </c>
      <c r="E3448" s="82">
        <v>80</v>
      </c>
      <c r="F3448" s="82">
        <f t="shared" si="53"/>
        <v>144</v>
      </c>
      <c r="G3448" s="79" t="s">
        <v>56312</v>
      </c>
    </row>
    <row r="3449" ht="14" customHeight="1" spans="1:7">
      <c r="A3449" s="79" t="s">
        <v>58253</v>
      </c>
      <c r="B3449" s="91" t="s">
        <v>58254</v>
      </c>
      <c r="C3449" s="92" t="s">
        <v>41310</v>
      </c>
      <c r="D3449" s="81">
        <v>3.85</v>
      </c>
      <c r="E3449" s="82">
        <v>80</v>
      </c>
      <c r="F3449" s="82">
        <f t="shared" si="53"/>
        <v>308</v>
      </c>
      <c r="G3449" s="79" t="s">
        <v>56312</v>
      </c>
    </row>
    <row r="3450" ht="14" customHeight="1" spans="1:7">
      <c r="A3450" s="79" t="s">
        <v>58255</v>
      </c>
      <c r="B3450" s="91" t="s">
        <v>58256</v>
      </c>
      <c r="C3450" s="92" t="s">
        <v>58257</v>
      </c>
      <c r="D3450" s="81">
        <v>2</v>
      </c>
      <c r="E3450" s="82">
        <v>80</v>
      </c>
      <c r="F3450" s="82">
        <f t="shared" si="53"/>
        <v>160</v>
      </c>
      <c r="G3450" s="79" t="s">
        <v>56312</v>
      </c>
    </row>
    <row r="3451" ht="14" customHeight="1" spans="1:7">
      <c r="A3451" s="79" t="s">
        <v>58258</v>
      </c>
      <c r="B3451" s="91" t="s">
        <v>58259</v>
      </c>
      <c r="C3451" s="92" t="s">
        <v>56975</v>
      </c>
      <c r="D3451" s="81">
        <v>2.88</v>
      </c>
      <c r="E3451" s="82">
        <v>80</v>
      </c>
      <c r="F3451" s="82">
        <f t="shared" si="53"/>
        <v>230.4</v>
      </c>
      <c r="G3451" s="79" t="s">
        <v>56312</v>
      </c>
    </row>
    <row r="3452" ht="14" customHeight="1" spans="1:7">
      <c r="A3452" s="79" t="s">
        <v>58260</v>
      </c>
      <c r="B3452" s="91" t="s">
        <v>58261</v>
      </c>
      <c r="C3452" s="92" t="s">
        <v>58262</v>
      </c>
      <c r="D3452" s="81">
        <v>5</v>
      </c>
      <c r="E3452" s="82">
        <v>80</v>
      </c>
      <c r="F3452" s="82">
        <f t="shared" si="53"/>
        <v>400</v>
      </c>
      <c r="G3452" s="79" t="s">
        <v>56312</v>
      </c>
    </row>
    <row r="3453" ht="14" customHeight="1" spans="1:7">
      <c r="A3453" s="79" t="s">
        <v>58263</v>
      </c>
      <c r="B3453" s="91" t="s">
        <v>58264</v>
      </c>
      <c r="C3453" s="92" t="s">
        <v>58265</v>
      </c>
      <c r="D3453" s="81">
        <v>7.1</v>
      </c>
      <c r="E3453" s="82">
        <v>80</v>
      </c>
      <c r="F3453" s="82">
        <f t="shared" si="53"/>
        <v>568</v>
      </c>
      <c r="G3453" s="79" t="s">
        <v>56312</v>
      </c>
    </row>
    <row r="3454" ht="14" customHeight="1" spans="1:7">
      <c r="A3454" s="79" t="s">
        <v>58266</v>
      </c>
      <c r="B3454" s="91" t="s">
        <v>58267</v>
      </c>
      <c r="C3454" s="92" t="s">
        <v>32118</v>
      </c>
      <c r="D3454" s="81">
        <v>4.14</v>
      </c>
      <c r="E3454" s="82">
        <v>80</v>
      </c>
      <c r="F3454" s="82">
        <f t="shared" si="53"/>
        <v>331.2</v>
      </c>
      <c r="G3454" s="79" t="s">
        <v>56312</v>
      </c>
    </row>
    <row r="3455" ht="14" customHeight="1" spans="1:7">
      <c r="A3455" s="79" t="s">
        <v>58268</v>
      </c>
      <c r="B3455" s="91" t="s">
        <v>58269</v>
      </c>
      <c r="C3455" s="92" t="s">
        <v>58270</v>
      </c>
      <c r="D3455" s="81">
        <v>4</v>
      </c>
      <c r="E3455" s="82">
        <v>80</v>
      </c>
      <c r="F3455" s="82">
        <f t="shared" si="53"/>
        <v>320</v>
      </c>
      <c r="G3455" s="79" t="s">
        <v>56312</v>
      </c>
    </row>
    <row r="3456" ht="14" customHeight="1" spans="1:7">
      <c r="A3456" s="79" t="s">
        <v>58271</v>
      </c>
      <c r="B3456" s="91" t="s">
        <v>58272</v>
      </c>
      <c r="C3456" s="92" t="s">
        <v>58273</v>
      </c>
      <c r="D3456" s="81">
        <v>2.51</v>
      </c>
      <c r="E3456" s="82">
        <v>80</v>
      </c>
      <c r="F3456" s="82">
        <f t="shared" si="53"/>
        <v>200.8</v>
      </c>
      <c r="G3456" s="79" t="s">
        <v>56312</v>
      </c>
    </row>
    <row r="3457" ht="14" customHeight="1" spans="1:7">
      <c r="A3457" s="79" t="s">
        <v>58274</v>
      </c>
      <c r="B3457" s="91" t="s">
        <v>58275</v>
      </c>
      <c r="C3457" s="92" t="s">
        <v>39352</v>
      </c>
      <c r="D3457" s="81">
        <v>2.87</v>
      </c>
      <c r="E3457" s="82">
        <v>80</v>
      </c>
      <c r="F3457" s="82">
        <f t="shared" si="53"/>
        <v>229.6</v>
      </c>
      <c r="G3457" s="79" t="s">
        <v>56312</v>
      </c>
    </row>
    <row r="3458" ht="14" customHeight="1" spans="1:7">
      <c r="A3458" s="79" t="s">
        <v>58276</v>
      </c>
      <c r="B3458" s="91" t="s">
        <v>58277</v>
      </c>
      <c r="C3458" s="92" t="s">
        <v>387</v>
      </c>
      <c r="D3458" s="81">
        <v>3</v>
      </c>
      <c r="E3458" s="82">
        <v>80</v>
      </c>
      <c r="F3458" s="82">
        <f t="shared" si="53"/>
        <v>240</v>
      </c>
      <c r="G3458" s="79" t="s">
        <v>56312</v>
      </c>
    </row>
    <row r="3459" ht="14" customHeight="1" spans="1:7">
      <c r="A3459" s="79" t="s">
        <v>58278</v>
      </c>
      <c r="B3459" s="91" t="s">
        <v>58279</v>
      </c>
      <c r="C3459" s="92" t="s">
        <v>412</v>
      </c>
      <c r="D3459" s="81">
        <v>4.4</v>
      </c>
      <c r="E3459" s="82">
        <v>80</v>
      </c>
      <c r="F3459" s="82">
        <f t="shared" si="53"/>
        <v>352</v>
      </c>
      <c r="G3459" s="79" t="s">
        <v>56312</v>
      </c>
    </row>
    <row r="3460" ht="14" customHeight="1" spans="1:7">
      <c r="A3460" s="79" t="s">
        <v>58280</v>
      </c>
      <c r="B3460" s="91" t="s">
        <v>58281</v>
      </c>
      <c r="C3460" s="92" t="s">
        <v>1360</v>
      </c>
      <c r="D3460" s="81">
        <v>2.75</v>
      </c>
      <c r="E3460" s="82">
        <v>80</v>
      </c>
      <c r="F3460" s="82">
        <f t="shared" ref="F3460:F3523" si="54">D3460*E3460</f>
        <v>220</v>
      </c>
      <c r="G3460" s="79" t="s">
        <v>56312</v>
      </c>
    </row>
    <row r="3461" ht="14" customHeight="1" spans="1:7">
      <c r="A3461" s="79" t="s">
        <v>58282</v>
      </c>
      <c r="B3461" s="91" t="s">
        <v>58283</v>
      </c>
      <c r="C3461" s="92" t="s">
        <v>56932</v>
      </c>
      <c r="D3461" s="81">
        <v>3.5</v>
      </c>
      <c r="E3461" s="82">
        <v>80</v>
      </c>
      <c r="F3461" s="82">
        <f t="shared" si="54"/>
        <v>280</v>
      </c>
      <c r="G3461" s="79" t="s">
        <v>56312</v>
      </c>
    </row>
    <row r="3462" ht="14" customHeight="1" spans="1:7">
      <c r="A3462" s="79" t="s">
        <v>58284</v>
      </c>
      <c r="B3462" s="91" t="s">
        <v>58285</v>
      </c>
      <c r="C3462" s="92" t="s">
        <v>56432</v>
      </c>
      <c r="D3462" s="81">
        <v>1.47</v>
      </c>
      <c r="E3462" s="82">
        <v>80</v>
      </c>
      <c r="F3462" s="82">
        <f t="shared" si="54"/>
        <v>117.6</v>
      </c>
      <c r="G3462" s="79" t="s">
        <v>56312</v>
      </c>
    </row>
    <row r="3463" ht="14" customHeight="1" spans="1:7">
      <c r="A3463" s="79" t="s">
        <v>58286</v>
      </c>
      <c r="B3463" s="91" t="s">
        <v>58287</v>
      </c>
      <c r="C3463" s="92" t="s">
        <v>58288</v>
      </c>
      <c r="D3463" s="81">
        <v>5.71</v>
      </c>
      <c r="E3463" s="82">
        <v>80</v>
      </c>
      <c r="F3463" s="82">
        <f t="shared" si="54"/>
        <v>456.8</v>
      </c>
      <c r="G3463" s="79" t="s">
        <v>56312</v>
      </c>
    </row>
    <row r="3464" ht="14" customHeight="1" spans="1:7">
      <c r="A3464" s="79" t="s">
        <v>58289</v>
      </c>
      <c r="B3464" s="91" t="s">
        <v>58290</v>
      </c>
      <c r="C3464" s="92" t="s">
        <v>1174</v>
      </c>
      <c r="D3464" s="81">
        <v>2.45</v>
      </c>
      <c r="E3464" s="82">
        <v>80</v>
      </c>
      <c r="F3464" s="82">
        <f t="shared" si="54"/>
        <v>196</v>
      </c>
      <c r="G3464" s="79" t="s">
        <v>56312</v>
      </c>
    </row>
    <row r="3465" ht="14" customHeight="1" spans="1:7">
      <c r="A3465" s="79" t="s">
        <v>58291</v>
      </c>
      <c r="B3465" s="91" t="s">
        <v>58292</v>
      </c>
      <c r="C3465" s="92" t="s">
        <v>474</v>
      </c>
      <c r="D3465" s="81">
        <v>4.56</v>
      </c>
      <c r="E3465" s="82">
        <v>80</v>
      </c>
      <c r="F3465" s="82">
        <f t="shared" si="54"/>
        <v>364.8</v>
      </c>
      <c r="G3465" s="79" t="s">
        <v>56312</v>
      </c>
    </row>
    <row r="3466" ht="14" customHeight="1" spans="1:7">
      <c r="A3466" s="79" t="s">
        <v>58293</v>
      </c>
      <c r="B3466" s="91" t="s">
        <v>58294</v>
      </c>
      <c r="C3466" s="92" t="s">
        <v>58295</v>
      </c>
      <c r="D3466" s="81">
        <f>5.5-0.44</f>
        <v>5.06</v>
      </c>
      <c r="E3466" s="82">
        <v>80</v>
      </c>
      <c r="F3466" s="82">
        <f t="shared" si="54"/>
        <v>404.8</v>
      </c>
      <c r="G3466" s="79" t="s">
        <v>56312</v>
      </c>
    </row>
    <row r="3467" ht="14" customHeight="1" spans="1:7">
      <c r="A3467" s="79" t="s">
        <v>58296</v>
      </c>
      <c r="B3467" s="91" t="s">
        <v>58297</v>
      </c>
      <c r="C3467" s="92" t="s">
        <v>2811</v>
      </c>
      <c r="D3467" s="81">
        <v>4</v>
      </c>
      <c r="E3467" s="82">
        <v>80</v>
      </c>
      <c r="F3467" s="82">
        <f t="shared" si="54"/>
        <v>320</v>
      </c>
      <c r="G3467" s="79" t="s">
        <v>56312</v>
      </c>
    </row>
    <row r="3468" ht="14" customHeight="1" spans="1:7">
      <c r="A3468" s="79" t="s">
        <v>58298</v>
      </c>
      <c r="B3468" s="91" t="s">
        <v>58299</v>
      </c>
      <c r="C3468" s="92" t="s">
        <v>833</v>
      </c>
      <c r="D3468" s="81">
        <v>4.82</v>
      </c>
      <c r="E3468" s="82">
        <v>80</v>
      </c>
      <c r="F3468" s="82">
        <f t="shared" si="54"/>
        <v>385.6</v>
      </c>
      <c r="G3468" s="79" t="s">
        <v>56312</v>
      </c>
    </row>
    <row r="3469" ht="14" customHeight="1" spans="1:7">
      <c r="A3469" s="79" t="s">
        <v>58300</v>
      </c>
      <c r="B3469" s="91" t="s">
        <v>58301</v>
      </c>
      <c r="C3469" s="92" t="s">
        <v>58034</v>
      </c>
      <c r="D3469" s="81">
        <v>5</v>
      </c>
      <c r="E3469" s="82">
        <v>80</v>
      </c>
      <c r="F3469" s="82">
        <f t="shared" si="54"/>
        <v>400</v>
      </c>
      <c r="G3469" s="79" t="s">
        <v>56312</v>
      </c>
    </row>
    <row r="3470" ht="14" customHeight="1" spans="1:7">
      <c r="A3470" s="79" t="s">
        <v>58302</v>
      </c>
      <c r="B3470" s="91" t="s">
        <v>58303</v>
      </c>
      <c r="C3470" s="92" t="s">
        <v>35940</v>
      </c>
      <c r="D3470" s="81">
        <v>6</v>
      </c>
      <c r="E3470" s="82">
        <v>80</v>
      </c>
      <c r="F3470" s="82">
        <f t="shared" si="54"/>
        <v>480</v>
      </c>
      <c r="G3470" s="79" t="s">
        <v>56312</v>
      </c>
    </row>
    <row r="3471" ht="14" customHeight="1" spans="1:7">
      <c r="A3471" s="79" t="s">
        <v>58304</v>
      </c>
      <c r="B3471" s="91" t="s">
        <v>58305</v>
      </c>
      <c r="C3471" s="92" t="s">
        <v>58306</v>
      </c>
      <c r="D3471" s="81">
        <v>3</v>
      </c>
      <c r="E3471" s="82">
        <v>80</v>
      </c>
      <c r="F3471" s="82">
        <f t="shared" si="54"/>
        <v>240</v>
      </c>
      <c r="G3471" s="79" t="s">
        <v>56312</v>
      </c>
    </row>
    <row r="3472" ht="14" customHeight="1" spans="1:7">
      <c r="A3472" s="79" t="s">
        <v>58307</v>
      </c>
      <c r="B3472" s="91" t="s">
        <v>58308</v>
      </c>
      <c r="C3472" s="92" t="s">
        <v>2702</v>
      </c>
      <c r="D3472" s="81">
        <v>9.14</v>
      </c>
      <c r="E3472" s="82">
        <v>80</v>
      </c>
      <c r="F3472" s="82">
        <f t="shared" si="54"/>
        <v>731.2</v>
      </c>
      <c r="G3472" s="79" t="s">
        <v>56312</v>
      </c>
    </row>
    <row r="3473" ht="14" customHeight="1" spans="1:7">
      <c r="A3473" s="79" t="s">
        <v>58309</v>
      </c>
      <c r="B3473" s="91" t="s">
        <v>58310</v>
      </c>
      <c r="C3473" s="92" t="s">
        <v>11620</v>
      </c>
      <c r="D3473" s="81">
        <v>5</v>
      </c>
      <c r="E3473" s="82">
        <v>80</v>
      </c>
      <c r="F3473" s="82">
        <f t="shared" si="54"/>
        <v>400</v>
      </c>
      <c r="G3473" s="79" t="s">
        <v>56312</v>
      </c>
    </row>
    <row r="3474" ht="14" customHeight="1" spans="1:7">
      <c r="A3474" s="79" t="s">
        <v>58311</v>
      </c>
      <c r="B3474" s="91" t="s">
        <v>58312</v>
      </c>
      <c r="C3474" s="92" t="s">
        <v>33535</v>
      </c>
      <c r="D3474" s="81">
        <v>2.76</v>
      </c>
      <c r="E3474" s="82">
        <v>80</v>
      </c>
      <c r="F3474" s="82">
        <f t="shared" si="54"/>
        <v>220.8</v>
      </c>
      <c r="G3474" s="79" t="s">
        <v>56312</v>
      </c>
    </row>
    <row r="3475" ht="14" customHeight="1" spans="1:7">
      <c r="A3475" s="79" t="s">
        <v>58313</v>
      </c>
      <c r="B3475" s="91" t="s">
        <v>58314</v>
      </c>
      <c r="C3475" s="92" t="s">
        <v>58315</v>
      </c>
      <c r="D3475" s="81">
        <v>3.47</v>
      </c>
      <c r="E3475" s="82">
        <v>80</v>
      </c>
      <c r="F3475" s="82">
        <f t="shared" si="54"/>
        <v>277.6</v>
      </c>
      <c r="G3475" s="79" t="s">
        <v>56312</v>
      </c>
    </row>
    <row r="3476" ht="14" customHeight="1" spans="1:7">
      <c r="A3476" s="79" t="s">
        <v>58316</v>
      </c>
      <c r="B3476" s="91" t="s">
        <v>58317</v>
      </c>
      <c r="C3476" s="92" t="s">
        <v>16</v>
      </c>
      <c r="D3476" s="81">
        <f>3.5-0.15</f>
        <v>3.35</v>
      </c>
      <c r="E3476" s="82">
        <v>80</v>
      </c>
      <c r="F3476" s="82">
        <f t="shared" si="54"/>
        <v>268</v>
      </c>
      <c r="G3476" s="79" t="s">
        <v>56312</v>
      </c>
    </row>
    <row r="3477" ht="14" customHeight="1" spans="1:7">
      <c r="A3477" s="79" t="s">
        <v>58318</v>
      </c>
      <c r="B3477" s="91" t="s">
        <v>58319</v>
      </c>
      <c r="C3477" s="92" t="s">
        <v>58320</v>
      </c>
      <c r="D3477" s="81">
        <v>2.16</v>
      </c>
      <c r="E3477" s="82">
        <v>80</v>
      </c>
      <c r="F3477" s="82">
        <f t="shared" si="54"/>
        <v>172.8</v>
      </c>
      <c r="G3477" s="79" t="s">
        <v>56312</v>
      </c>
    </row>
    <row r="3478" ht="14" customHeight="1" spans="1:7">
      <c r="A3478" s="79" t="s">
        <v>58321</v>
      </c>
      <c r="B3478" s="91" t="s">
        <v>58322</v>
      </c>
      <c r="C3478" s="92" t="s">
        <v>2625</v>
      </c>
      <c r="D3478" s="81">
        <v>5</v>
      </c>
      <c r="E3478" s="82">
        <v>80</v>
      </c>
      <c r="F3478" s="82">
        <f t="shared" si="54"/>
        <v>400</v>
      </c>
      <c r="G3478" s="79" t="s">
        <v>56312</v>
      </c>
    </row>
    <row r="3479" ht="14" customHeight="1" spans="1:7">
      <c r="A3479" s="79" t="s">
        <v>58323</v>
      </c>
      <c r="B3479" s="91" t="s">
        <v>58324</v>
      </c>
      <c r="C3479" s="92" t="s">
        <v>8660</v>
      </c>
      <c r="D3479" s="81">
        <v>2</v>
      </c>
      <c r="E3479" s="82">
        <v>80</v>
      </c>
      <c r="F3479" s="82">
        <f t="shared" si="54"/>
        <v>160</v>
      </c>
      <c r="G3479" s="79" t="s">
        <v>56312</v>
      </c>
    </row>
    <row r="3480" ht="14" customHeight="1" spans="1:7">
      <c r="A3480" s="79" t="s">
        <v>58325</v>
      </c>
      <c r="B3480" s="91" t="s">
        <v>58326</v>
      </c>
      <c r="C3480" s="92" t="s">
        <v>58327</v>
      </c>
      <c r="D3480" s="81">
        <v>17.4</v>
      </c>
      <c r="E3480" s="82">
        <v>80</v>
      </c>
      <c r="F3480" s="82">
        <f t="shared" si="54"/>
        <v>1392</v>
      </c>
      <c r="G3480" s="79" t="s">
        <v>56312</v>
      </c>
    </row>
    <row r="3481" ht="14" customHeight="1" spans="1:7">
      <c r="A3481" s="79" t="s">
        <v>58328</v>
      </c>
      <c r="B3481" s="91" t="s">
        <v>58329</v>
      </c>
      <c r="C3481" s="92" t="s">
        <v>281</v>
      </c>
      <c r="D3481" s="81">
        <v>2.8</v>
      </c>
      <c r="E3481" s="82">
        <v>80</v>
      </c>
      <c r="F3481" s="82">
        <f t="shared" si="54"/>
        <v>224</v>
      </c>
      <c r="G3481" s="79" t="s">
        <v>56312</v>
      </c>
    </row>
    <row r="3482" ht="14" customHeight="1" spans="1:7">
      <c r="A3482" s="79" t="s">
        <v>58330</v>
      </c>
      <c r="B3482" s="91" t="s">
        <v>58331</v>
      </c>
      <c r="C3482" s="92" t="s">
        <v>169</v>
      </c>
      <c r="D3482" s="81">
        <v>1</v>
      </c>
      <c r="E3482" s="82">
        <v>80</v>
      </c>
      <c r="F3482" s="82">
        <f t="shared" si="54"/>
        <v>80</v>
      </c>
      <c r="G3482" s="79" t="s">
        <v>56312</v>
      </c>
    </row>
    <row r="3483" ht="14" customHeight="1" spans="1:7">
      <c r="A3483" s="79" t="s">
        <v>58332</v>
      </c>
      <c r="B3483" s="91" t="s">
        <v>58333</v>
      </c>
      <c r="C3483" s="92" t="s">
        <v>58334</v>
      </c>
      <c r="D3483" s="81">
        <v>1</v>
      </c>
      <c r="E3483" s="82">
        <v>80</v>
      </c>
      <c r="F3483" s="82">
        <f t="shared" si="54"/>
        <v>80</v>
      </c>
      <c r="G3483" s="79" t="s">
        <v>56312</v>
      </c>
    </row>
    <row r="3484" ht="14" customHeight="1" spans="1:7">
      <c r="A3484" s="79" t="s">
        <v>58335</v>
      </c>
      <c r="B3484" s="91" t="s">
        <v>58336</v>
      </c>
      <c r="C3484" s="92" t="s">
        <v>857</v>
      </c>
      <c r="D3484" s="81">
        <v>2</v>
      </c>
      <c r="E3484" s="82">
        <v>80</v>
      </c>
      <c r="F3484" s="82">
        <f t="shared" si="54"/>
        <v>160</v>
      </c>
      <c r="G3484" s="79" t="s">
        <v>56312</v>
      </c>
    </row>
    <row r="3485" ht="14" customHeight="1" spans="1:7">
      <c r="A3485" s="79" t="s">
        <v>58337</v>
      </c>
      <c r="B3485" s="91" t="s">
        <v>58338</v>
      </c>
      <c r="C3485" s="92" t="s">
        <v>2019</v>
      </c>
      <c r="D3485" s="81">
        <v>13</v>
      </c>
      <c r="E3485" s="82">
        <v>80</v>
      </c>
      <c r="F3485" s="82">
        <f t="shared" si="54"/>
        <v>1040</v>
      </c>
      <c r="G3485" s="79" t="s">
        <v>56312</v>
      </c>
    </row>
    <row r="3486" ht="14" customHeight="1" spans="1:7">
      <c r="A3486" s="79" t="s">
        <v>58339</v>
      </c>
      <c r="B3486" s="91" t="s">
        <v>58340</v>
      </c>
      <c r="C3486" s="92" t="s">
        <v>169</v>
      </c>
      <c r="D3486" s="81">
        <v>6</v>
      </c>
      <c r="E3486" s="82">
        <v>80</v>
      </c>
      <c r="F3486" s="82">
        <f t="shared" si="54"/>
        <v>480</v>
      </c>
      <c r="G3486" s="79" t="s">
        <v>56312</v>
      </c>
    </row>
    <row r="3487" ht="14" customHeight="1" spans="1:7">
      <c r="A3487" s="79" t="s">
        <v>58341</v>
      </c>
      <c r="B3487" s="91" t="s">
        <v>58342</v>
      </c>
      <c r="C3487" s="92" t="s">
        <v>5047</v>
      </c>
      <c r="D3487" s="81">
        <v>7</v>
      </c>
      <c r="E3487" s="82">
        <v>80</v>
      </c>
      <c r="F3487" s="82">
        <f t="shared" si="54"/>
        <v>560</v>
      </c>
      <c r="G3487" s="79" t="s">
        <v>56312</v>
      </c>
    </row>
    <row r="3488" ht="14" customHeight="1" spans="1:7">
      <c r="A3488" s="79" t="s">
        <v>58343</v>
      </c>
      <c r="B3488" s="91" t="s">
        <v>58344</v>
      </c>
      <c r="C3488" s="92" t="s">
        <v>5425</v>
      </c>
      <c r="D3488" s="81">
        <v>3</v>
      </c>
      <c r="E3488" s="82">
        <v>80</v>
      </c>
      <c r="F3488" s="82">
        <f t="shared" si="54"/>
        <v>240</v>
      </c>
      <c r="G3488" s="79" t="s">
        <v>56312</v>
      </c>
    </row>
    <row r="3489" ht="14" customHeight="1" spans="1:7">
      <c r="A3489" s="79" t="s">
        <v>58345</v>
      </c>
      <c r="B3489" s="91" t="s">
        <v>58346</v>
      </c>
      <c r="C3489" s="92" t="s">
        <v>3029</v>
      </c>
      <c r="D3489" s="81">
        <v>3</v>
      </c>
      <c r="E3489" s="82">
        <v>80</v>
      </c>
      <c r="F3489" s="82">
        <f t="shared" si="54"/>
        <v>240</v>
      </c>
      <c r="G3489" s="79" t="s">
        <v>56312</v>
      </c>
    </row>
    <row r="3490" ht="14" customHeight="1" spans="1:7">
      <c r="A3490" s="79" t="s">
        <v>58347</v>
      </c>
      <c r="B3490" s="91" t="s">
        <v>58348</v>
      </c>
      <c r="C3490" s="92" t="s">
        <v>58349</v>
      </c>
      <c r="D3490" s="81">
        <v>5</v>
      </c>
      <c r="E3490" s="82">
        <v>80</v>
      </c>
      <c r="F3490" s="82">
        <f t="shared" si="54"/>
        <v>400</v>
      </c>
      <c r="G3490" s="79" t="s">
        <v>56312</v>
      </c>
    </row>
    <row r="3491" ht="14" customHeight="1" spans="1:7">
      <c r="A3491" s="79" t="s">
        <v>58350</v>
      </c>
      <c r="B3491" s="91" t="s">
        <v>58351</v>
      </c>
      <c r="C3491" s="92" t="s">
        <v>58352</v>
      </c>
      <c r="D3491" s="81">
        <v>7</v>
      </c>
      <c r="E3491" s="82">
        <v>80</v>
      </c>
      <c r="F3491" s="82">
        <f t="shared" si="54"/>
        <v>560</v>
      </c>
      <c r="G3491" s="79" t="s">
        <v>56312</v>
      </c>
    </row>
    <row r="3492" ht="14" customHeight="1" spans="1:7">
      <c r="A3492" s="79" t="s">
        <v>58353</v>
      </c>
      <c r="B3492" s="91" t="s">
        <v>58354</v>
      </c>
      <c r="C3492" s="92" t="s">
        <v>7572</v>
      </c>
      <c r="D3492" s="81">
        <v>6</v>
      </c>
      <c r="E3492" s="82">
        <v>80</v>
      </c>
      <c r="F3492" s="82">
        <f t="shared" si="54"/>
        <v>480</v>
      </c>
      <c r="G3492" s="79" t="s">
        <v>56312</v>
      </c>
    </row>
    <row r="3493" ht="14" customHeight="1" spans="1:7">
      <c r="A3493" s="79" t="s">
        <v>58355</v>
      </c>
      <c r="B3493" s="91" t="s">
        <v>58356</v>
      </c>
      <c r="C3493" s="92" t="s">
        <v>40527</v>
      </c>
      <c r="D3493" s="81">
        <v>0.35</v>
      </c>
      <c r="E3493" s="82">
        <v>80</v>
      </c>
      <c r="F3493" s="82">
        <f t="shared" si="54"/>
        <v>28</v>
      </c>
      <c r="G3493" s="79" t="s">
        <v>56312</v>
      </c>
    </row>
    <row r="3494" ht="14" customHeight="1" spans="1:7">
      <c r="A3494" s="79" t="s">
        <v>58357</v>
      </c>
      <c r="B3494" s="91" t="s">
        <v>58358</v>
      </c>
      <c r="C3494" s="92" t="s">
        <v>3094</v>
      </c>
      <c r="D3494" s="81">
        <v>4</v>
      </c>
      <c r="E3494" s="82">
        <v>80</v>
      </c>
      <c r="F3494" s="82">
        <f t="shared" si="54"/>
        <v>320</v>
      </c>
      <c r="G3494" s="79" t="s">
        <v>56312</v>
      </c>
    </row>
    <row r="3495" ht="14" customHeight="1" spans="1:7">
      <c r="A3495" s="79" t="s">
        <v>58359</v>
      </c>
      <c r="B3495" s="91" t="s">
        <v>58360</v>
      </c>
      <c r="C3495" s="92" t="s">
        <v>1360</v>
      </c>
      <c r="D3495" s="81">
        <v>8</v>
      </c>
      <c r="E3495" s="82">
        <v>80</v>
      </c>
      <c r="F3495" s="82">
        <f t="shared" si="54"/>
        <v>640</v>
      </c>
      <c r="G3495" s="79" t="s">
        <v>56312</v>
      </c>
    </row>
    <row r="3496" ht="14" customHeight="1" spans="1:7">
      <c r="A3496" s="79" t="s">
        <v>58361</v>
      </c>
      <c r="B3496" s="91" t="s">
        <v>58362</v>
      </c>
      <c r="C3496" s="92" t="s">
        <v>1564</v>
      </c>
      <c r="D3496" s="81">
        <v>2</v>
      </c>
      <c r="E3496" s="82">
        <v>80</v>
      </c>
      <c r="F3496" s="82">
        <f t="shared" si="54"/>
        <v>160</v>
      </c>
      <c r="G3496" s="79" t="s">
        <v>56312</v>
      </c>
    </row>
    <row r="3497" ht="14" customHeight="1" spans="1:7">
      <c r="A3497" s="79" t="s">
        <v>58363</v>
      </c>
      <c r="B3497" s="91" t="s">
        <v>58364</v>
      </c>
      <c r="C3497" s="92" t="s">
        <v>1358</v>
      </c>
      <c r="D3497" s="81">
        <v>4</v>
      </c>
      <c r="E3497" s="82">
        <v>80</v>
      </c>
      <c r="F3497" s="82">
        <f t="shared" si="54"/>
        <v>320</v>
      </c>
      <c r="G3497" s="79" t="s">
        <v>56312</v>
      </c>
    </row>
    <row r="3498" ht="14" customHeight="1" spans="1:7">
      <c r="A3498" s="79" t="s">
        <v>58365</v>
      </c>
      <c r="B3498" s="91" t="s">
        <v>58366</v>
      </c>
      <c r="C3498" s="92" t="s">
        <v>76</v>
      </c>
      <c r="D3498" s="81">
        <v>4.9</v>
      </c>
      <c r="E3498" s="82">
        <v>80</v>
      </c>
      <c r="F3498" s="82">
        <f t="shared" si="54"/>
        <v>392</v>
      </c>
      <c r="G3498" s="79" t="s">
        <v>56312</v>
      </c>
    </row>
    <row r="3499" ht="14" customHeight="1" spans="1:7">
      <c r="A3499" s="79" t="s">
        <v>58367</v>
      </c>
      <c r="B3499" s="91" t="s">
        <v>58368</v>
      </c>
      <c r="C3499" s="92" t="s">
        <v>1143</v>
      </c>
      <c r="D3499" s="81">
        <v>5</v>
      </c>
      <c r="E3499" s="82">
        <v>80</v>
      </c>
      <c r="F3499" s="82">
        <f t="shared" si="54"/>
        <v>400</v>
      </c>
      <c r="G3499" s="79" t="s">
        <v>56312</v>
      </c>
    </row>
    <row r="3500" ht="14" customHeight="1" spans="1:7">
      <c r="A3500" s="79" t="s">
        <v>58369</v>
      </c>
      <c r="B3500" s="91" t="s">
        <v>58370</v>
      </c>
      <c r="C3500" s="92" t="s">
        <v>58371</v>
      </c>
      <c r="D3500" s="81">
        <v>7</v>
      </c>
      <c r="E3500" s="82">
        <v>80</v>
      </c>
      <c r="F3500" s="82">
        <f t="shared" si="54"/>
        <v>560</v>
      </c>
      <c r="G3500" s="79" t="s">
        <v>56312</v>
      </c>
    </row>
    <row r="3501" ht="14" customHeight="1" spans="1:7">
      <c r="A3501" s="79" t="s">
        <v>58372</v>
      </c>
      <c r="B3501" s="91" t="s">
        <v>58373</v>
      </c>
      <c r="C3501" s="92" t="s">
        <v>1147</v>
      </c>
      <c r="D3501" s="81">
        <v>5</v>
      </c>
      <c r="E3501" s="82">
        <v>80</v>
      </c>
      <c r="F3501" s="82">
        <f t="shared" si="54"/>
        <v>400</v>
      </c>
      <c r="G3501" s="79" t="s">
        <v>56312</v>
      </c>
    </row>
    <row r="3502" ht="14" customHeight="1" spans="1:7">
      <c r="A3502" s="79" t="s">
        <v>58374</v>
      </c>
      <c r="B3502" s="91" t="s">
        <v>58375</v>
      </c>
      <c r="C3502" s="92" t="s">
        <v>58376</v>
      </c>
      <c r="D3502" s="81">
        <v>5.63</v>
      </c>
      <c r="E3502" s="82">
        <v>80</v>
      </c>
      <c r="F3502" s="82">
        <f t="shared" si="54"/>
        <v>450.4</v>
      </c>
      <c r="G3502" s="79" t="s">
        <v>56312</v>
      </c>
    </row>
    <row r="3503" ht="14" customHeight="1" spans="1:7">
      <c r="A3503" s="79" t="s">
        <v>58377</v>
      </c>
      <c r="B3503" s="91" t="s">
        <v>58378</v>
      </c>
      <c r="C3503" s="92" t="s">
        <v>5932</v>
      </c>
      <c r="D3503" s="81">
        <v>6.94</v>
      </c>
      <c r="E3503" s="82">
        <v>80</v>
      </c>
      <c r="F3503" s="82">
        <f t="shared" si="54"/>
        <v>555.2</v>
      </c>
      <c r="G3503" s="79" t="s">
        <v>56312</v>
      </c>
    </row>
    <row r="3504" ht="14" customHeight="1" spans="1:7">
      <c r="A3504" s="79" t="s">
        <v>58379</v>
      </c>
      <c r="B3504" s="91" t="s">
        <v>58380</v>
      </c>
      <c r="C3504" s="92" t="s">
        <v>15228</v>
      </c>
      <c r="D3504" s="81">
        <v>9</v>
      </c>
      <c r="E3504" s="82">
        <v>80</v>
      </c>
      <c r="F3504" s="82">
        <f t="shared" si="54"/>
        <v>720</v>
      </c>
      <c r="G3504" s="79" t="s">
        <v>56312</v>
      </c>
    </row>
    <row r="3505" ht="14" customHeight="1" spans="1:7">
      <c r="A3505" s="79" t="s">
        <v>58381</v>
      </c>
      <c r="B3505" s="91" t="s">
        <v>58382</v>
      </c>
      <c r="C3505" s="92" t="s">
        <v>58383</v>
      </c>
      <c r="D3505" s="81">
        <v>9.6</v>
      </c>
      <c r="E3505" s="82">
        <v>80</v>
      </c>
      <c r="F3505" s="82">
        <f t="shared" si="54"/>
        <v>768</v>
      </c>
      <c r="G3505" s="79" t="s">
        <v>56312</v>
      </c>
    </row>
    <row r="3506" ht="14" customHeight="1" spans="1:7">
      <c r="A3506" s="79" t="s">
        <v>58384</v>
      </c>
      <c r="B3506" s="91" t="s">
        <v>58385</v>
      </c>
      <c r="C3506" s="92" t="s">
        <v>58386</v>
      </c>
      <c r="D3506" s="81">
        <v>10</v>
      </c>
      <c r="E3506" s="82">
        <v>80</v>
      </c>
      <c r="F3506" s="82">
        <f t="shared" si="54"/>
        <v>800</v>
      </c>
      <c r="G3506" s="79" t="s">
        <v>56312</v>
      </c>
    </row>
    <row r="3507" ht="14" customHeight="1" spans="1:7">
      <c r="A3507" s="79" t="s">
        <v>58387</v>
      </c>
      <c r="B3507" s="91" t="s">
        <v>58388</v>
      </c>
      <c r="C3507" s="92" t="s">
        <v>56507</v>
      </c>
      <c r="D3507" s="81">
        <v>11</v>
      </c>
      <c r="E3507" s="82">
        <v>80</v>
      </c>
      <c r="F3507" s="82">
        <f t="shared" si="54"/>
        <v>880</v>
      </c>
      <c r="G3507" s="79" t="s">
        <v>56312</v>
      </c>
    </row>
    <row r="3508" ht="14" customHeight="1" spans="1:7">
      <c r="A3508" s="79" t="s">
        <v>58389</v>
      </c>
      <c r="B3508" s="91" t="s">
        <v>58390</v>
      </c>
      <c r="C3508" s="92" t="s">
        <v>11514</v>
      </c>
      <c r="D3508" s="81">
        <v>6.8</v>
      </c>
      <c r="E3508" s="82">
        <v>80</v>
      </c>
      <c r="F3508" s="82">
        <f t="shared" si="54"/>
        <v>544</v>
      </c>
      <c r="G3508" s="79" t="s">
        <v>56312</v>
      </c>
    </row>
    <row r="3509" ht="14" customHeight="1" spans="1:7">
      <c r="A3509" s="79" t="s">
        <v>58391</v>
      </c>
      <c r="B3509" s="91" t="s">
        <v>58392</v>
      </c>
      <c r="C3509" s="92" t="s">
        <v>56462</v>
      </c>
      <c r="D3509" s="81">
        <v>6.8</v>
      </c>
      <c r="E3509" s="82">
        <v>80</v>
      </c>
      <c r="F3509" s="82">
        <f t="shared" si="54"/>
        <v>544</v>
      </c>
      <c r="G3509" s="79" t="s">
        <v>56312</v>
      </c>
    </row>
    <row r="3510" ht="14" customHeight="1" spans="1:7">
      <c r="A3510" s="79" t="s">
        <v>58393</v>
      </c>
      <c r="B3510" s="91" t="s">
        <v>58394</v>
      </c>
      <c r="C3510" s="92" t="s">
        <v>8660</v>
      </c>
      <c r="D3510" s="81">
        <v>14</v>
      </c>
      <c r="E3510" s="82">
        <v>80</v>
      </c>
      <c r="F3510" s="82">
        <f t="shared" si="54"/>
        <v>1120</v>
      </c>
      <c r="G3510" s="79" t="s">
        <v>56312</v>
      </c>
    </row>
    <row r="3511" ht="14" customHeight="1" spans="1:7">
      <c r="A3511" s="79" t="s">
        <v>58395</v>
      </c>
      <c r="B3511" s="91" t="s">
        <v>58396</v>
      </c>
      <c r="C3511" s="92" t="s">
        <v>2745</v>
      </c>
      <c r="D3511" s="81">
        <v>6.8</v>
      </c>
      <c r="E3511" s="82">
        <v>80</v>
      </c>
      <c r="F3511" s="82">
        <f t="shared" si="54"/>
        <v>544</v>
      </c>
      <c r="G3511" s="79" t="s">
        <v>56312</v>
      </c>
    </row>
    <row r="3512" ht="14" customHeight="1" spans="1:7">
      <c r="A3512" s="79" t="s">
        <v>58397</v>
      </c>
      <c r="B3512" s="91" t="s">
        <v>58398</v>
      </c>
      <c r="C3512" s="92" t="s">
        <v>36709</v>
      </c>
      <c r="D3512" s="81">
        <v>6.8</v>
      </c>
      <c r="E3512" s="82">
        <v>80</v>
      </c>
      <c r="F3512" s="82">
        <f t="shared" si="54"/>
        <v>544</v>
      </c>
      <c r="G3512" s="79" t="s">
        <v>56312</v>
      </c>
    </row>
    <row r="3513" ht="14" customHeight="1" spans="1:7">
      <c r="A3513" s="79" t="s">
        <v>58399</v>
      </c>
      <c r="B3513" s="91" t="s">
        <v>58400</v>
      </c>
      <c r="C3513" s="92" t="s">
        <v>10916</v>
      </c>
      <c r="D3513" s="81">
        <v>7</v>
      </c>
      <c r="E3513" s="82">
        <v>80</v>
      </c>
      <c r="F3513" s="82">
        <f t="shared" si="54"/>
        <v>560</v>
      </c>
      <c r="G3513" s="79" t="s">
        <v>56312</v>
      </c>
    </row>
    <row r="3514" ht="14" customHeight="1" spans="1:7">
      <c r="A3514" s="79" t="s">
        <v>58401</v>
      </c>
      <c r="B3514" s="91" t="s">
        <v>58402</v>
      </c>
      <c r="C3514" s="92" t="s">
        <v>17332</v>
      </c>
      <c r="D3514" s="81">
        <v>5</v>
      </c>
      <c r="E3514" s="82">
        <v>80</v>
      </c>
      <c r="F3514" s="82">
        <f t="shared" si="54"/>
        <v>400</v>
      </c>
      <c r="G3514" s="79" t="s">
        <v>56312</v>
      </c>
    </row>
    <row r="3515" ht="14" customHeight="1" spans="1:7">
      <c r="A3515" s="79" t="s">
        <v>58403</v>
      </c>
      <c r="B3515" s="91" t="s">
        <v>58404</v>
      </c>
      <c r="C3515" s="92" t="s">
        <v>58405</v>
      </c>
      <c r="D3515" s="81">
        <v>4</v>
      </c>
      <c r="E3515" s="82">
        <v>80</v>
      </c>
      <c r="F3515" s="82">
        <f t="shared" si="54"/>
        <v>320</v>
      </c>
      <c r="G3515" s="79" t="s">
        <v>56312</v>
      </c>
    </row>
    <row r="3516" ht="14" customHeight="1" spans="1:7">
      <c r="A3516" s="79" t="s">
        <v>58406</v>
      </c>
      <c r="B3516" s="91" t="s">
        <v>58407</v>
      </c>
      <c r="C3516" s="92" t="s">
        <v>58408</v>
      </c>
      <c r="D3516" s="81">
        <v>6</v>
      </c>
      <c r="E3516" s="82">
        <v>80</v>
      </c>
      <c r="F3516" s="82">
        <f t="shared" si="54"/>
        <v>480</v>
      </c>
      <c r="G3516" s="79" t="s">
        <v>56312</v>
      </c>
    </row>
    <row r="3517" ht="14" customHeight="1" spans="1:7">
      <c r="A3517" s="79" t="s">
        <v>58409</v>
      </c>
      <c r="B3517" s="91" t="s">
        <v>58410</v>
      </c>
      <c r="C3517" s="92" t="s">
        <v>7191</v>
      </c>
      <c r="D3517" s="81">
        <v>5.2</v>
      </c>
      <c r="E3517" s="82">
        <v>80</v>
      </c>
      <c r="F3517" s="82">
        <f t="shared" si="54"/>
        <v>416</v>
      </c>
      <c r="G3517" s="79" t="s">
        <v>56312</v>
      </c>
    </row>
    <row r="3518" ht="14" customHeight="1" spans="1:7">
      <c r="A3518" s="79" t="s">
        <v>58411</v>
      </c>
      <c r="B3518" s="91" t="s">
        <v>58412</v>
      </c>
      <c r="C3518" s="92" t="s">
        <v>17807</v>
      </c>
      <c r="D3518" s="81">
        <v>4</v>
      </c>
      <c r="E3518" s="82">
        <v>80</v>
      </c>
      <c r="F3518" s="82">
        <f t="shared" si="54"/>
        <v>320</v>
      </c>
      <c r="G3518" s="79" t="s">
        <v>56312</v>
      </c>
    </row>
    <row r="3519" ht="14" customHeight="1" spans="1:7">
      <c r="A3519" s="79" t="s">
        <v>58413</v>
      </c>
      <c r="B3519" s="91" t="s">
        <v>58414</v>
      </c>
      <c r="C3519" s="92" t="s">
        <v>11455</v>
      </c>
      <c r="D3519" s="81">
        <v>9</v>
      </c>
      <c r="E3519" s="82">
        <v>80</v>
      </c>
      <c r="F3519" s="82">
        <f t="shared" si="54"/>
        <v>720</v>
      </c>
      <c r="G3519" s="79" t="s">
        <v>56312</v>
      </c>
    </row>
    <row r="3520" ht="14" customHeight="1" spans="1:7">
      <c r="A3520" s="79" t="s">
        <v>58415</v>
      </c>
      <c r="B3520" s="91" t="s">
        <v>58416</v>
      </c>
      <c r="C3520" s="92" t="s">
        <v>57928</v>
      </c>
      <c r="D3520" s="81">
        <v>4.8</v>
      </c>
      <c r="E3520" s="82">
        <v>80</v>
      </c>
      <c r="F3520" s="82">
        <f t="shared" si="54"/>
        <v>384</v>
      </c>
      <c r="G3520" s="79" t="s">
        <v>56312</v>
      </c>
    </row>
    <row r="3521" ht="14" customHeight="1" spans="1:7">
      <c r="A3521" s="79" t="s">
        <v>58417</v>
      </c>
      <c r="B3521" s="91" t="s">
        <v>58418</v>
      </c>
      <c r="C3521" s="92" t="s">
        <v>2489</v>
      </c>
      <c r="D3521" s="81">
        <v>6.2</v>
      </c>
      <c r="E3521" s="82">
        <v>80</v>
      </c>
      <c r="F3521" s="82">
        <f t="shared" si="54"/>
        <v>496</v>
      </c>
      <c r="G3521" s="79" t="s">
        <v>56312</v>
      </c>
    </row>
    <row r="3522" ht="14" customHeight="1" spans="1:7">
      <c r="A3522" s="79" t="s">
        <v>58419</v>
      </c>
      <c r="B3522" s="91" t="s">
        <v>58420</v>
      </c>
      <c r="C3522" s="92" t="s">
        <v>32617</v>
      </c>
      <c r="D3522" s="81">
        <v>10</v>
      </c>
      <c r="E3522" s="82">
        <v>80</v>
      </c>
      <c r="F3522" s="82">
        <f t="shared" si="54"/>
        <v>800</v>
      </c>
      <c r="G3522" s="79" t="s">
        <v>56312</v>
      </c>
    </row>
    <row r="3523" ht="14" customHeight="1" spans="1:7">
      <c r="A3523" s="79" t="s">
        <v>58421</v>
      </c>
      <c r="B3523" s="91" t="s">
        <v>58422</v>
      </c>
      <c r="C3523" s="92" t="s">
        <v>18848</v>
      </c>
      <c r="D3523" s="81">
        <v>6</v>
      </c>
      <c r="E3523" s="82">
        <v>80</v>
      </c>
      <c r="F3523" s="82">
        <f t="shared" si="54"/>
        <v>480</v>
      </c>
      <c r="G3523" s="79" t="s">
        <v>56312</v>
      </c>
    </row>
    <row r="3524" ht="14" customHeight="1" spans="1:7">
      <c r="A3524" s="79" t="s">
        <v>58423</v>
      </c>
      <c r="B3524" s="91" t="s">
        <v>58424</v>
      </c>
      <c r="C3524" s="92" t="s">
        <v>9600</v>
      </c>
      <c r="D3524" s="81">
        <v>15</v>
      </c>
      <c r="E3524" s="82">
        <v>80</v>
      </c>
      <c r="F3524" s="82">
        <f t="shared" ref="F3524:F3587" si="55">D3524*E3524</f>
        <v>1200</v>
      </c>
      <c r="G3524" s="79" t="s">
        <v>56312</v>
      </c>
    </row>
    <row r="3525" ht="14" customHeight="1" spans="1:7">
      <c r="A3525" s="79" t="s">
        <v>58425</v>
      </c>
      <c r="B3525" s="91" t="s">
        <v>58426</v>
      </c>
      <c r="C3525" s="92" t="s">
        <v>10506</v>
      </c>
      <c r="D3525" s="81">
        <v>3.95</v>
      </c>
      <c r="E3525" s="82">
        <v>80</v>
      </c>
      <c r="F3525" s="82">
        <f t="shared" si="55"/>
        <v>316</v>
      </c>
      <c r="G3525" s="79" t="s">
        <v>56312</v>
      </c>
    </row>
    <row r="3526" ht="14" customHeight="1" spans="1:7">
      <c r="A3526" s="79" t="s">
        <v>58427</v>
      </c>
      <c r="B3526" s="91" t="s">
        <v>58428</v>
      </c>
      <c r="C3526" s="92" t="s">
        <v>6132</v>
      </c>
      <c r="D3526" s="81">
        <v>9</v>
      </c>
      <c r="E3526" s="82">
        <v>80</v>
      </c>
      <c r="F3526" s="82">
        <f t="shared" si="55"/>
        <v>720</v>
      </c>
      <c r="G3526" s="79" t="s">
        <v>56312</v>
      </c>
    </row>
    <row r="3527" ht="14" customHeight="1" spans="1:7">
      <c r="A3527" s="79" t="s">
        <v>58429</v>
      </c>
      <c r="B3527" s="91" t="s">
        <v>58430</v>
      </c>
      <c r="C3527" s="92" t="s">
        <v>51281</v>
      </c>
      <c r="D3527" s="81">
        <f>5.6-0.28</f>
        <v>5.32</v>
      </c>
      <c r="E3527" s="82">
        <v>80</v>
      </c>
      <c r="F3527" s="82">
        <f t="shared" si="55"/>
        <v>425.6</v>
      </c>
      <c r="G3527" s="79" t="s">
        <v>56312</v>
      </c>
    </row>
    <row r="3528" ht="14" customHeight="1" spans="1:7">
      <c r="A3528" s="79" t="s">
        <v>58431</v>
      </c>
      <c r="B3528" s="91" t="s">
        <v>58432</v>
      </c>
      <c r="C3528" s="92" t="s">
        <v>16</v>
      </c>
      <c r="D3528" s="81">
        <v>5.2</v>
      </c>
      <c r="E3528" s="82">
        <v>80</v>
      </c>
      <c r="F3528" s="82">
        <f t="shared" si="55"/>
        <v>416</v>
      </c>
      <c r="G3528" s="79" t="s">
        <v>56312</v>
      </c>
    </row>
    <row r="3529" ht="14" customHeight="1" spans="1:7">
      <c r="A3529" s="79" t="s">
        <v>58433</v>
      </c>
      <c r="B3529" s="91" t="s">
        <v>58434</v>
      </c>
      <c r="C3529" s="92" t="s">
        <v>387</v>
      </c>
      <c r="D3529" s="81">
        <v>6</v>
      </c>
      <c r="E3529" s="82">
        <v>80</v>
      </c>
      <c r="F3529" s="82">
        <f t="shared" si="55"/>
        <v>480</v>
      </c>
      <c r="G3529" s="79" t="s">
        <v>56312</v>
      </c>
    </row>
    <row r="3530" ht="14" customHeight="1" spans="1:7">
      <c r="A3530" s="79" t="s">
        <v>58435</v>
      </c>
      <c r="B3530" s="91" t="s">
        <v>58436</v>
      </c>
      <c r="C3530" s="92" t="s">
        <v>1568</v>
      </c>
      <c r="D3530" s="81">
        <v>9</v>
      </c>
      <c r="E3530" s="82">
        <v>80</v>
      </c>
      <c r="F3530" s="82">
        <f t="shared" si="55"/>
        <v>720</v>
      </c>
      <c r="G3530" s="79" t="s">
        <v>56312</v>
      </c>
    </row>
    <row r="3531" ht="14" customHeight="1" spans="1:7">
      <c r="A3531" s="79" t="s">
        <v>58437</v>
      </c>
      <c r="B3531" s="91" t="s">
        <v>58438</v>
      </c>
      <c r="C3531" s="92" t="s">
        <v>32584</v>
      </c>
      <c r="D3531" s="81">
        <v>9</v>
      </c>
      <c r="E3531" s="82">
        <v>80</v>
      </c>
      <c r="F3531" s="82">
        <f t="shared" si="55"/>
        <v>720</v>
      </c>
      <c r="G3531" s="79" t="s">
        <v>56312</v>
      </c>
    </row>
    <row r="3532" ht="14" customHeight="1" spans="1:7">
      <c r="A3532" s="79" t="s">
        <v>58439</v>
      </c>
      <c r="B3532" s="91" t="s">
        <v>58440</v>
      </c>
      <c r="C3532" s="92" t="s">
        <v>43664</v>
      </c>
      <c r="D3532" s="81">
        <v>7</v>
      </c>
      <c r="E3532" s="82">
        <v>80</v>
      </c>
      <c r="F3532" s="82">
        <f t="shared" si="55"/>
        <v>560</v>
      </c>
      <c r="G3532" s="79" t="s">
        <v>56312</v>
      </c>
    </row>
    <row r="3533" ht="14" customHeight="1" spans="1:7">
      <c r="A3533" s="79" t="s">
        <v>58441</v>
      </c>
      <c r="B3533" s="91" t="s">
        <v>58442</v>
      </c>
      <c r="C3533" s="92" t="s">
        <v>137</v>
      </c>
      <c r="D3533" s="81">
        <v>6.74</v>
      </c>
      <c r="E3533" s="82">
        <v>80</v>
      </c>
      <c r="F3533" s="82">
        <f t="shared" si="55"/>
        <v>539.2</v>
      </c>
      <c r="G3533" s="79" t="s">
        <v>56312</v>
      </c>
    </row>
    <row r="3534" ht="14" customHeight="1" spans="1:7">
      <c r="A3534" s="79" t="s">
        <v>58443</v>
      </c>
      <c r="B3534" s="91" t="s">
        <v>58444</v>
      </c>
      <c r="C3534" s="92" t="s">
        <v>8475</v>
      </c>
      <c r="D3534" s="81">
        <v>7</v>
      </c>
      <c r="E3534" s="82">
        <v>80</v>
      </c>
      <c r="F3534" s="82">
        <f t="shared" si="55"/>
        <v>560</v>
      </c>
      <c r="G3534" s="79" t="s">
        <v>56312</v>
      </c>
    </row>
    <row r="3535" ht="14" customHeight="1" spans="1:7">
      <c r="A3535" s="79" t="s">
        <v>58445</v>
      </c>
      <c r="B3535" s="91" t="s">
        <v>58446</v>
      </c>
      <c r="C3535" s="92" t="s">
        <v>21418</v>
      </c>
      <c r="D3535" s="81">
        <v>7.3</v>
      </c>
      <c r="E3535" s="82">
        <v>80</v>
      </c>
      <c r="F3535" s="82">
        <f t="shared" si="55"/>
        <v>584</v>
      </c>
      <c r="G3535" s="79" t="s">
        <v>56312</v>
      </c>
    </row>
    <row r="3536" ht="14" customHeight="1" spans="1:7">
      <c r="A3536" s="79" t="s">
        <v>58447</v>
      </c>
      <c r="B3536" s="91" t="s">
        <v>58448</v>
      </c>
      <c r="C3536" s="92" t="s">
        <v>8109</v>
      </c>
      <c r="D3536" s="81">
        <v>6</v>
      </c>
      <c r="E3536" s="82">
        <v>80</v>
      </c>
      <c r="F3536" s="82">
        <f t="shared" si="55"/>
        <v>480</v>
      </c>
      <c r="G3536" s="79" t="s">
        <v>56312</v>
      </c>
    </row>
    <row r="3537" ht="14" customHeight="1" spans="1:7">
      <c r="A3537" s="79" t="s">
        <v>58449</v>
      </c>
      <c r="B3537" s="91" t="s">
        <v>58450</v>
      </c>
      <c r="C3537" s="92" t="s">
        <v>57587</v>
      </c>
      <c r="D3537" s="81">
        <v>7</v>
      </c>
      <c r="E3537" s="82">
        <v>80</v>
      </c>
      <c r="F3537" s="82">
        <f t="shared" si="55"/>
        <v>560</v>
      </c>
      <c r="G3537" s="79" t="s">
        <v>56312</v>
      </c>
    </row>
    <row r="3538" ht="14" customHeight="1" spans="1:7">
      <c r="A3538" s="79" t="s">
        <v>58451</v>
      </c>
      <c r="B3538" s="91" t="s">
        <v>58452</v>
      </c>
      <c r="C3538" s="92" t="s">
        <v>9261</v>
      </c>
      <c r="D3538" s="81">
        <v>5</v>
      </c>
      <c r="E3538" s="82">
        <v>80</v>
      </c>
      <c r="F3538" s="82">
        <f t="shared" si="55"/>
        <v>400</v>
      </c>
      <c r="G3538" s="79" t="s">
        <v>56312</v>
      </c>
    </row>
    <row r="3539" ht="14" customHeight="1" spans="1:7">
      <c r="A3539" s="79" t="s">
        <v>58453</v>
      </c>
      <c r="B3539" s="91" t="s">
        <v>58454</v>
      </c>
      <c r="C3539" s="92" t="s">
        <v>1568</v>
      </c>
      <c r="D3539" s="81">
        <v>8</v>
      </c>
      <c r="E3539" s="82">
        <v>80</v>
      </c>
      <c r="F3539" s="82">
        <f t="shared" si="55"/>
        <v>640</v>
      </c>
      <c r="G3539" s="79" t="s">
        <v>56312</v>
      </c>
    </row>
    <row r="3540" ht="14" customHeight="1" spans="1:7">
      <c r="A3540" s="79" t="s">
        <v>58455</v>
      </c>
      <c r="B3540" s="91" t="s">
        <v>58456</v>
      </c>
      <c r="C3540" s="92" t="s">
        <v>19257</v>
      </c>
      <c r="D3540" s="81">
        <v>3.63</v>
      </c>
      <c r="E3540" s="82">
        <v>80</v>
      </c>
      <c r="F3540" s="82">
        <f t="shared" si="55"/>
        <v>290.4</v>
      </c>
      <c r="G3540" s="79" t="s">
        <v>56312</v>
      </c>
    </row>
    <row r="3541" ht="14" customHeight="1" spans="1:7">
      <c r="A3541" s="79" t="s">
        <v>58457</v>
      </c>
      <c r="B3541" s="91" t="s">
        <v>58458</v>
      </c>
      <c r="C3541" s="92" t="s">
        <v>18374</v>
      </c>
      <c r="D3541" s="81">
        <v>2.23</v>
      </c>
      <c r="E3541" s="82">
        <v>80</v>
      </c>
      <c r="F3541" s="82">
        <f t="shared" si="55"/>
        <v>178.4</v>
      </c>
      <c r="G3541" s="79" t="s">
        <v>56312</v>
      </c>
    </row>
    <row r="3542" ht="14" customHeight="1" spans="1:7">
      <c r="A3542" s="79" t="s">
        <v>58459</v>
      </c>
      <c r="B3542" s="91" t="s">
        <v>58460</v>
      </c>
      <c r="C3542" s="92" t="s">
        <v>49570</v>
      </c>
      <c r="D3542" s="81">
        <v>8.59</v>
      </c>
      <c r="E3542" s="82">
        <v>80</v>
      </c>
      <c r="F3542" s="82">
        <f t="shared" si="55"/>
        <v>687.2</v>
      </c>
      <c r="G3542" s="79" t="s">
        <v>56312</v>
      </c>
    </row>
    <row r="3543" ht="14" customHeight="1" spans="1:7">
      <c r="A3543" s="79" t="s">
        <v>58461</v>
      </c>
      <c r="B3543" s="91" t="s">
        <v>58462</v>
      </c>
      <c r="C3543" s="92" t="s">
        <v>463</v>
      </c>
      <c r="D3543" s="81">
        <v>1.87</v>
      </c>
      <c r="E3543" s="82">
        <v>80</v>
      </c>
      <c r="F3543" s="82">
        <f t="shared" si="55"/>
        <v>149.6</v>
      </c>
      <c r="G3543" s="79" t="s">
        <v>56312</v>
      </c>
    </row>
    <row r="3544" ht="14" customHeight="1" spans="1:7">
      <c r="A3544" s="79" t="s">
        <v>58463</v>
      </c>
      <c r="B3544" s="91" t="s">
        <v>58464</v>
      </c>
      <c r="C3544" s="92" t="s">
        <v>58465</v>
      </c>
      <c r="D3544" s="81">
        <v>1.69</v>
      </c>
      <c r="E3544" s="82">
        <v>80</v>
      </c>
      <c r="F3544" s="82">
        <f t="shared" si="55"/>
        <v>135.2</v>
      </c>
      <c r="G3544" s="79" t="s">
        <v>56312</v>
      </c>
    </row>
    <row r="3545" ht="14" customHeight="1" spans="1:7">
      <c r="A3545" s="79" t="s">
        <v>58466</v>
      </c>
      <c r="B3545" s="91" t="s">
        <v>58467</v>
      </c>
      <c r="C3545" s="92" t="s">
        <v>2831</v>
      </c>
      <c r="D3545" s="81">
        <v>0.92</v>
      </c>
      <c r="E3545" s="82">
        <v>80</v>
      </c>
      <c r="F3545" s="82">
        <f t="shared" si="55"/>
        <v>73.6</v>
      </c>
      <c r="G3545" s="79" t="s">
        <v>56312</v>
      </c>
    </row>
    <row r="3546" ht="14" customHeight="1" spans="1:7">
      <c r="A3546" s="79" t="s">
        <v>58468</v>
      </c>
      <c r="B3546" s="91" t="s">
        <v>58469</v>
      </c>
      <c r="C3546" s="92" t="s">
        <v>16651</v>
      </c>
      <c r="D3546" s="81">
        <v>0.94</v>
      </c>
      <c r="E3546" s="82">
        <v>80</v>
      </c>
      <c r="F3546" s="82">
        <f t="shared" si="55"/>
        <v>75.2</v>
      </c>
      <c r="G3546" s="79" t="s">
        <v>56312</v>
      </c>
    </row>
    <row r="3547" ht="14" customHeight="1" spans="1:7">
      <c r="A3547" s="79" t="s">
        <v>58470</v>
      </c>
      <c r="B3547" s="91" t="s">
        <v>58471</v>
      </c>
      <c r="C3547" s="92" t="s">
        <v>45545</v>
      </c>
      <c r="D3547" s="81">
        <v>1.01</v>
      </c>
      <c r="E3547" s="82">
        <v>80</v>
      </c>
      <c r="F3547" s="82">
        <f t="shared" si="55"/>
        <v>80.8</v>
      </c>
      <c r="G3547" s="79" t="s">
        <v>56312</v>
      </c>
    </row>
    <row r="3548" ht="14" customHeight="1" spans="1:7">
      <c r="A3548" s="79" t="s">
        <v>58472</v>
      </c>
      <c r="B3548" s="91" t="s">
        <v>58473</v>
      </c>
      <c r="C3548" s="92" t="s">
        <v>2272</v>
      </c>
      <c r="D3548" s="81">
        <v>2.01</v>
      </c>
      <c r="E3548" s="82">
        <v>80</v>
      </c>
      <c r="F3548" s="82">
        <f t="shared" si="55"/>
        <v>160.8</v>
      </c>
      <c r="G3548" s="79" t="s">
        <v>56312</v>
      </c>
    </row>
    <row r="3549" ht="14" customHeight="1" spans="1:7">
      <c r="A3549" s="79" t="s">
        <v>58474</v>
      </c>
      <c r="B3549" s="91" t="s">
        <v>58475</v>
      </c>
      <c r="C3549" s="92" t="s">
        <v>5638</v>
      </c>
      <c r="D3549" s="81">
        <v>2.24</v>
      </c>
      <c r="E3549" s="82">
        <v>80</v>
      </c>
      <c r="F3549" s="82">
        <f t="shared" si="55"/>
        <v>179.2</v>
      </c>
      <c r="G3549" s="79" t="s">
        <v>56312</v>
      </c>
    </row>
    <row r="3550" ht="14" customHeight="1" spans="1:7">
      <c r="A3550" s="79" t="s">
        <v>58476</v>
      </c>
      <c r="B3550" s="91" t="s">
        <v>58477</v>
      </c>
      <c r="C3550" s="92" t="s">
        <v>9458</v>
      </c>
      <c r="D3550" s="81">
        <v>3.55</v>
      </c>
      <c r="E3550" s="82">
        <v>80</v>
      </c>
      <c r="F3550" s="82">
        <f t="shared" si="55"/>
        <v>284</v>
      </c>
      <c r="G3550" s="79" t="s">
        <v>56312</v>
      </c>
    </row>
    <row r="3551" ht="14" customHeight="1" spans="1:7">
      <c r="A3551" s="79" t="s">
        <v>58478</v>
      </c>
      <c r="B3551" s="91" t="s">
        <v>58479</v>
      </c>
      <c r="C3551" s="92" t="s">
        <v>857</v>
      </c>
      <c r="D3551" s="81">
        <v>2.46</v>
      </c>
      <c r="E3551" s="82">
        <v>80</v>
      </c>
      <c r="F3551" s="82">
        <f t="shared" si="55"/>
        <v>196.8</v>
      </c>
      <c r="G3551" s="79" t="s">
        <v>56312</v>
      </c>
    </row>
    <row r="3552" ht="14" customHeight="1" spans="1:7">
      <c r="A3552" s="79" t="s">
        <v>58480</v>
      </c>
      <c r="B3552" s="91" t="s">
        <v>58481</v>
      </c>
      <c r="C3552" s="92" t="s">
        <v>31566</v>
      </c>
      <c r="D3552" s="81">
        <v>2.34</v>
      </c>
      <c r="E3552" s="82">
        <v>80</v>
      </c>
      <c r="F3552" s="82">
        <f t="shared" si="55"/>
        <v>187.2</v>
      </c>
      <c r="G3552" s="79" t="s">
        <v>56312</v>
      </c>
    </row>
    <row r="3553" ht="14" customHeight="1" spans="1:7">
      <c r="A3553" s="79" t="s">
        <v>58482</v>
      </c>
      <c r="B3553" s="91" t="s">
        <v>58483</v>
      </c>
      <c r="C3553" s="92" t="s">
        <v>4150</v>
      </c>
      <c r="D3553" s="81">
        <v>1.91</v>
      </c>
      <c r="E3553" s="82">
        <v>80</v>
      </c>
      <c r="F3553" s="82">
        <f t="shared" si="55"/>
        <v>152.8</v>
      </c>
      <c r="G3553" s="79" t="s">
        <v>56312</v>
      </c>
    </row>
    <row r="3554" ht="14" customHeight="1" spans="1:7">
      <c r="A3554" s="79" t="s">
        <v>58484</v>
      </c>
      <c r="B3554" s="91" t="s">
        <v>58485</v>
      </c>
      <c r="C3554" s="92" t="s">
        <v>58486</v>
      </c>
      <c r="D3554" s="81">
        <v>2</v>
      </c>
      <c r="E3554" s="82">
        <v>80</v>
      </c>
      <c r="F3554" s="82">
        <f t="shared" si="55"/>
        <v>160</v>
      </c>
      <c r="G3554" s="79" t="s">
        <v>56312</v>
      </c>
    </row>
    <row r="3555" ht="14" customHeight="1" spans="1:7">
      <c r="A3555" s="79" t="s">
        <v>58487</v>
      </c>
      <c r="B3555" s="91" t="s">
        <v>58488</v>
      </c>
      <c r="C3555" s="92" t="s">
        <v>8451</v>
      </c>
      <c r="D3555" s="81">
        <v>0.51</v>
      </c>
      <c r="E3555" s="82">
        <v>80</v>
      </c>
      <c r="F3555" s="82">
        <f t="shared" si="55"/>
        <v>40.8</v>
      </c>
      <c r="G3555" s="79" t="s">
        <v>56312</v>
      </c>
    </row>
    <row r="3556" ht="14" customHeight="1" spans="1:7">
      <c r="A3556" s="79" t="s">
        <v>58489</v>
      </c>
      <c r="B3556" s="91" t="s">
        <v>58490</v>
      </c>
      <c r="C3556" s="92" t="s">
        <v>171</v>
      </c>
      <c r="D3556" s="81">
        <v>7</v>
      </c>
      <c r="E3556" s="82">
        <v>80</v>
      </c>
      <c r="F3556" s="82">
        <f t="shared" si="55"/>
        <v>560</v>
      </c>
      <c r="G3556" s="79" t="s">
        <v>56312</v>
      </c>
    </row>
    <row r="3557" ht="14" customHeight="1" spans="1:7">
      <c r="A3557" s="79" t="s">
        <v>58491</v>
      </c>
      <c r="B3557" s="364" t="s">
        <v>58492</v>
      </c>
      <c r="C3557" s="92" t="s">
        <v>58493</v>
      </c>
      <c r="D3557" s="81">
        <v>6.03</v>
      </c>
      <c r="E3557" s="82">
        <v>80</v>
      </c>
      <c r="F3557" s="82">
        <f t="shared" si="55"/>
        <v>482.4</v>
      </c>
      <c r="G3557" s="79" t="s">
        <v>56312</v>
      </c>
    </row>
    <row r="3558" ht="14" customHeight="1" spans="1:7">
      <c r="A3558" s="79" t="s">
        <v>58494</v>
      </c>
      <c r="B3558" s="79" t="s">
        <v>58495</v>
      </c>
      <c r="C3558" s="79" t="s">
        <v>58496</v>
      </c>
      <c r="D3558" s="81">
        <v>16</v>
      </c>
      <c r="E3558" s="82">
        <v>80</v>
      </c>
      <c r="F3558" s="82">
        <f t="shared" si="55"/>
        <v>1280</v>
      </c>
      <c r="G3558" s="79" t="s">
        <v>58497</v>
      </c>
    </row>
    <row r="3559" ht="14" customHeight="1" spans="1:7">
      <c r="A3559" s="79" t="s">
        <v>58498</v>
      </c>
      <c r="B3559" s="79" t="s">
        <v>58499</v>
      </c>
      <c r="C3559" s="79" t="s">
        <v>58500</v>
      </c>
      <c r="D3559" s="81">
        <v>4</v>
      </c>
      <c r="E3559" s="82">
        <v>80</v>
      </c>
      <c r="F3559" s="82">
        <f t="shared" si="55"/>
        <v>320</v>
      </c>
      <c r="G3559" s="79" t="s">
        <v>58497</v>
      </c>
    </row>
    <row r="3560" ht="14" customHeight="1" spans="1:7">
      <c r="A3560" s="79" t="s">
        <v>58501</v>
      </c>
      <c r="B3560" s="79" t="s">
        <v>58502</v>
      </c>
      <c r="C3560" s="79" t="s">
        <v>58503</v>
      </c>
      <c r="D3560" s="81">
        <v>5</v>
      </c>
      <c r="E3560" s="82">
        <v>80</v>
      </c>
      <c r="F3560" s="82">
        <f t="shared" si="55"/>
        <v>400</v>
      </c>
      <c r="G3560" s="79" t="s">
        <v>58497</v>
      </c>
    </row>
    <row r="3561" ht="14" customHeight="1" spans="1:7">
      <c r="A3561" s="79" t="s">
        <v>58504</v>
      </c>
      <c r="B3561" s="79" t="s">
        <v>58505</v>
      </c>
      <c r="C3561" s="79" t="s">
        <v>24912</v>
      </c>
      <c r="D3561" s="81">
        <v>4</v>
      </c>
      <c r="E3561" s="82">
        <v>80</v>
      </c>
      <c r="F3561" s="82">
        <f t="shared" si="55"/>
        <v>320</v>
      </c>
      <c r="G3561" s="79" t="s">
        <v>58497</v>
      </c>
    </row>
    <row r="3562" ht="14" customHeight="1" spans="1:7">
      <c r="A3562" s="79" t="s">
        <v>58506</v>
      </c>
      <c r="B3562" s="79" t="s">
        <v>58507</v>
      </c>
      <c r="C3562" s="79" t="s">
        <v>58508</v>
      </c>
      <c r="D3562" s="81">
        <v>3</v>
      </c>
      <c r="E3562" s="82">
        <v>80</v>
      </c>
      <c r="F3562" s="82">
        <f t="shared" si="55"/>
        <v>240</v>
      </c>
      <c r="G3562" s="79" t="s">
        <v>58497</v>
      </c>
    </row>
    <row r="3563" ht="14" customHeight="1" spans="1:7">
      <c r="A3563" s="79" t="s">
        <v>58509</v>
      </c>
      <c r="B3563" s="79" t="s">
        <v>58510</v>
      </c>
      <c r="C3563" s="79" t="s">
        <v>58511</v>
      </c>
      <c r="D3563" s="81">
        <v>6.3</v>
      </c>
      <c r="E3563" s="82">
        <v>80</v>
      </c>
      <c r="F3563" s="82">
        <f t="shared" si="55"/>
        <v>504</v>
      </c>
      <c r="G3563" s="79" t="s">
        <v>58497</v>
      </c>
    </row>
    <row r="3564" ht="14" customHeight="1" spans="1:7">
      <c r="A3564" s="79" t="s">
        <v>58512</v>
      </c>
      <c r="B3564" s="79" t="s">
        <v>58513</v>
      </c>
      <c r="C3564" s="79" t="s">
        <v>25729</v>
      </c>
      <c r="D3564" s="81">
        <v>13</v>
      </c>
      <c r="E3564" s="82">
        <v>80</v>
      </c>
      <c r="F3564" s="82">
        <f t="shared" si="55"/>
        <v>1040</v>
      </c>
      <c r="G3564" s="79" t="s">
        <v>58497</v>
      </c>
    </row>
    <row r="3565" ht="14" customHeight="1" spans="1:7">
      <c r="A3565" s="79" t="s">
        <v>58514</v>
      </c>
      <c r="B3565" s="79" t="s">
        <v>58515</v>
      </c>
      <c r="C3565" s="79" t="s">
        <v>58516</v>
      </c>
      <c r="D3565" s="81">
        <v>31</v>
      </c>
      <c r="E3565" s="82">
        <v>80</v>
      </c>
      <c r="F3565" s="82">
        <f t="shared" si="55"/>
        <v>2480</v>
      </c>
      <c r="G3565" s="79" t="s">
        <v>58497</v>
      </c>
    </row>
    <row r="3566" ht="14" customHeight="1" spans="1:7">
      <c r="A3566" s="79" t="s">
        <v>58517</v>
      </c>
      <c r="B3566" s="79" t="s">
        <v>58518</v>
      </c>
      <c r="C3566" s="79" t="s">
        <v>8111</v>
      </c>
      <c r="D3566" s="81">
        <v>5</v>
      </c>
      <c r="E3566" s="82">
        <v>80</v>
      </c>
      <c r="F3566" s="82">
        <f t="shared" si="55"/>
        <v>400</v>
      </c>
      <c r="G3566" s="79" t="s">
        <v>58497</v>
      </c>
    </row>
    <row r="3567" ht="14" customHeight="1" spans="1:7">
      <c r="A3567" s="79" t="s">
        <v>58519</v>
      </c>
      <c r="B3567" s="79" t="s">
        <v>58520</v>
      </c>
      <c r="C3567" s="79" t="s">
        <v>58521</v>
      </c>
      <c r="D3567" s="81">
        <v>11</v>
      </c>
      <c r="E3567" s="82">
        <v>80</v>
      </c>
      <c r="F3567" s="82">
        <f t="shared" si="55"/>
        <v>880</v>
      </c>
      <c r="G3567" s="79" t="s">
        <v>58497</v>
      </c>
    </row>
    <row r="3568" ht="14" customHeight="1" spans="1:7">
      <c r="A3568" s="79" t="s">
        <v>58522</v>
      </c>
      <c r="B3568" s="79" t="s">
        <v>58523</v>
      </c>
      <c r="C3568" s="79" t="s">
        <v>408</v>
      </c>
      <c r="D3568" s="81">
        <v>8</v>
      </c>
      <c r="E3568" s="82">
        <v>80</v>
      </c>
      <c r="F3568" s="82">
        <f t="shared" si="55"/>
        <v>640</v>
      </c>
      <c r="G3568" s="79" t="s">
        <v>58497</v>
      </c>
    </row>
    <row r="3569" ht="14" customHeight="1" spans="1:7">
      <c r="A3569" s="79" t="s">
        <v>58524</v>
      </c>
      <c r="B3569" s="79" t="s">
        <v>58525</v>
      </c>
      <c r="C3569" s="79" t="s">
        <v>19653</v>
      </c>
      <c r="D3569" s="81">
        <v>23</v>
      </c>
      <c r="E3569" s="82">
        <v>80</v>
      </c>
      <c r="F3569" s="82">
        <f t="shared" si="55"/>
        <v>1840</v>
      </c>
      <c r="G3569" s="79" t="s">
        <v>58497</v>
      </c>
    </row>
    <row r="3570" ht="14" customHeight="1" spans="1:7">
      <c r="A3570" s="79" t="s">
        <v>58526</v>
      </c>
      <c r="B3570" s="79" t="s">
        <v>58527</v>
      </c>
      <c r="C3570" s="79" t="s">
        <v>20170</v>
      </c>
      <c r="D3570" s="81">
        <v>16</v>
      </c>
      <c r="E3570" s="82">
        <v>80</v>
      </c>
      <c r="F3570" s="82">
        <f t="shared" si="55"/>
        <v>1280</v>
      </c>
      <c r="G3570" s="79" t="s">
        <v>58497</v>
      </c>
    </row>
    <row r="3571" ht="14" customHeight="1" spans="1:7">
      <c r="A3571" s="79" t="s">
        <v>58528</v>
      </c>
      <c r="B3571" s="79" t="s">
        <v>58529</v>
      </c>
      <c r="C3571" s="79" t="s">
        <v>58530</v>
      </c>
      <c r="D3571" s="81">
        <v>14</v>
      </c>
      <c r="E3571" s="82">
        <v>80</v>
      </c>
      <c r="F3571" s="82">
        <f t="shared" si="55"/>
        <v>1120</v>
      </c>
      <c r="G3571" s="79" t="s">
        <v>58497</v>
      </c>
    </row>
    <row r="3572" ht="14" customHeight="1" spans="1:7">
      <c r="A3572" s="79" t="s">
        <v>58531</v>
      </c>
      <c r="B3572" s="79" t="s">
        <v>58532</v>
      </c>
      <c r="C3572" s="79" t="s">
        <v>58533</v>
      </c>
      <c r="D3572" s="81">
        <v>8</v>
      </c>
      <c r="E3572" s="82">
        <v>80</v>
      </c>
      <c r="F3572" s="82">
        <f t="shared" si="55"/>
        <v>640</v>
      </c>
      <c r="G3572" s="79" t="s">
        <v>58497</v>
      </c>
    </row>
    <row r="3573" ht="14" customHeight="1" spans="1:7">
      <c r="A3573" s="79" t="s">
        <v>58534</v>
      </c>
      <c r="B3573" s="79" t="s">
        <v>58535</v>
      </c>
      <c r="C3573" s="79" t="s">
        <v>14485</v>
      </c>
      <c r="D3573" s="81">
        <v>10</v>
      </c>
      <c r="E3573" s="82">
        <v>80</v>
      </c>
      <c r="F3573" s="82">
        <f t="shared" si="55"/>
        <v>800</v>
      </c>
      <c r="G3573" s="79" t="s">
        <v>58497</v>
      </c>
    </row>
    <row r="3574" ht="14" customHeight="1" spans="1:7">
      <c r="A3574" s="79" t="s">
        <v>58536</v>
      </c>
      <c r="B3574" s="79" t="s">
        <v>58537</v>
      </c>
      <c r="C3574" s="79" t="s">
        <v>58538</v>
      </c>
      <c r="D3574" s="81">
        <v>38</v>
      </c>
      <c r="E3574" s="82">
        <v>80</v>
      </c>
      <c r="F3574" s="82">
        <f t="shared" si="55"/>
        <v>3040</v>
      </c>
      <c r="G3574" s="79" t="s">
        <v>58497</v>
      </c>
    </row>
    <row r="3575" ht="14" customHeight="1" spans="1:7">
      <c r="A3575" s="79" t="s">
        <v>58539</v>
      </c>
      <c r="B3575" s="79" t="s">
        <v>58540</v>
      </c>
      <c r="C3575" s="79" t="s">
        <v>58541</v>
      </c>
      <c r="D3575" s="81">
        <v>22</v>
      </c>
      <c r="E3575" s="82">
        <v>80</v>
      </c>
      <c r="F3575" s="82">
        <f t="shared" si="55"/>
        <v>1760</v>
      </c>
      <c r="G3575" s="79" t="s">
        <v>58497</v>
      </c>
    </row>
    <row r="3576" ht="14" customHeight="1" spans="1:7">
      <c r="A3576" s="79" t="s">
        <v>58542</v>
      </c>
      <c r="B3576" s="79" t="s">
        <v>58543</v>
      </c>
      <c r="C3576" s="79" t="s">
        <v>28595</v>
      </c>
      <c r="D3576" s="81">
        <v>28</v>
      </c>
      <c r="E3576" s="82">
        <v>80</v>
      </c>
      <c r="F3576" s="82">
        <f t="shared" si="55"/>
        <v>2240</v>
      </c>
      <c r="G3576" s="79" t="s">
        <v>58497</v>
      </c>
    </row>
    <row r="3577" ht="14" customHeight="1" spans="1:7">
      <c r="A3577" s="79" t="s">
        <v>58544</v>
      </c>
      <c r="B3577" s="79" t="s">
        <v>58545</v>
      </c>
      <c r="C3577" s="79" t="s">
        <v>58546</v>
      </c>
      <c r="D3577" s="81">
        <v>8</v>
      </c>
      <c r="E3577" s="82">
        <v>80</v>
      </c>
      <c r="F3577" s="82">
        <f t="shared" si="55"/>
        <v>640</v>
      </c>
      <c r="G3577" s="79" t="s">
        <v>58497</v>
      </c>
    </row>
    <row r="3578" ht="14" customHeight="1" spans="1:7">
      <c r="A3578" s="79" t="s">
        <v>58547</v>
      </c>
      <c r="B3578" s="79" t="s">
        <v>58548</v>
      </c>
      <c r="C3578" s="79" t="s">
        <v>58549</v>
      </c>
      <c r="D3578" s="81">
        <v>26.5</v>
      </c>
      <c r="E3578" s="82">
        <v>80</v>
      </c>
      <c r="F3578" s="82">
        <f t="shared" si="55"/>
        <v>2120</v>
      </c>
      <c r="G3578" s="79" t="s">
        <v>58497</v>
      </c>
    </row>
    <row r="3579" ht="14" customHeight="1" spans="1:7">
      <c r="A3579" s="79" t="s">
        <v>58550</v>
      </c>
      <c r="B3579" s="79" t="s">
        <v>58551</v>
      </c>
      <c r="C3579" s="79" t="s">
        <v>58552</v>
      </c>
      <c r="D3579" s="81">
        <v>15</v>
      </c>
      <c r="E3579" s="82">
        <v>80</v>
      </c>
      <c r="F3579" s="82">
        <f t="shared" si="55"/>
        <v>1200</v>
      </c>
      <c r="G3579" s="79" t="s">
        <v>58497</v>
      </c>
    </row>
    <row r="3580" ht="14" customHeight="1" spans="1:7">
      <c r="A3580" s="79" t="s">
        <v>58553</v>
      </c>
      <c r="B3580" s="79" t="s">
        <v>58554</v>
      </c>
      <c r="C3580" s="79" t="s">
        <v>58555</v>
      </c>
      <c r="D3580" s="81">
        <v>11.5</v>
      </c>
      <c r="E3580" s="82">
        <v>80</v>
      </c>
      <c r="F3580" s="82">
        <f t="shared" si="55"/>
        <v>920</v>
      </c>
      <c r="G3580" s="79" t="s">
        <v>58497</v>
      </c>
    </row>
    <row r="3581" ht="14" customHeight="1" spans="1:7">
      <c r="A3581" s="79" t="s">
        <v>58556</v>
      </c>
      <c r="B3581" s="79" t="s">
        <v>58557</v>
      </c>
      <c r="C3581" s="79" t="s">
        <v>58558</v>
      </c>
      <c r="D3581" s="81">
        <v>8</v>
      </c>
      <c r="E3581" s="82">
        <v>80</v>
      </c>
      <c r="F3581" s="82">
        <f t="shared" si="55"/>
        <v>640</v>
      </c>
      <c r="G3581" s="79" t="s">
        <v>58497</v>
      </c>
    </row>
    <row r="3582" ht="14" customHeight="1" spans="1:7">
      <c r="A3582" s="79" t="s">
        <v>58559</v>
      </c>
      <c r="B3582" s="79" t="s">
        <v>58560</v>
      </c>
      <c r="C3582" s="79" t="s">
        <v>30342</v>
      </c>
      <c r="D3582" s="81">
        <v>10</v>
      </c>
      <c r="E3582" s="82">
        <v>80</v>
      </c>
      <c r="F3582" s="82">
        <f t="shared" si="55"/>
        <v>800</v>
      </c>
      <c r="G3582" s="79" t="s">
        <v>58497</v>
      </c>
    </row>
    <row r="3583" ht="14" customHeight="1" spans="1:7">
      <c r="A3583" s="79" t="s">
        <v>58561</v>
      </c>
      <c r="B3583" s="79" t="s">
        <v>58562</v>
      </c>
      <c r="C3583" s="79" t="s">
        <v>58563</v>
      </c>
      <c r="D3583" s="81">
        <v>20</v>
      </c>
      <c r="E3583" s="82">
        <v>80</v>
      </c>
      <c r="F3583" s="82">
        <f t="shared" si="55"/>
        <v>1600</v>
      </c>
      <c r="G3583" s="79" t="s">
        <v>58497</v>
      </c>
    </row>
    <row r="3584" ht="14" customHeight="1" spans="1:7">
      <c r="A3584" s="79" t="s">
        <v>58564</v>
      </c>
      <c r="B3584" s="79" t="s">
        <v>58565</v>
      </c>
      <c r="C3584" s="79" t="s">
        <v>3797</v>
      </c>
      <c r="D3584" s="81">
        <v>16</v>
      </c>
      <c r="E3584" s="82">
        <v>80</v>
      </c>
      <c r="F3584" s="82">
        <f t="shared" si="55"/>
        <v>1280</v>
      </c>
      <c r="G3584" s="79" t="s">
        <v>58497</v>
      </c>
    </row>
    <row r="3585" ht="14" customHeight="1" spans="1:7">
      <c r="A3585" s="79" t="s">
        <v>58566</v>
      </c>
      <c r="B3585" s="79" t="s">
        <v>58567</v>
      </c>
      <c r="C3585" s="79" t="s">
        <v>12369</v>
      </c>
      <c r="D3585" s="81">
        <v>18</v>
      </c>
      <c r="E3585" s="82">
        <v>80</v>
      </c>
      <c r="F3585" s="82">
        <f t="shared" si="55"/>
        <v>1440</v>
      </c>
      <c r="G3585" s="79" t="s">
        <v>58497</v>
      </c>
    </row>
    <row r="3586" ht="14" customHeight="1" spans="1:7">
      <c r="A3586" s="79" t="s">
        <v>58568</v>
      </c>
      <c r="B3586" s="79" t="s">
        <v>58569</v>
      </c>
      <c r="C3586" s="79" t="s">
        <v>58570</v>
      </c>
      <c r="D3586" s="81">
        <v>15</v>
      </c>
      <c r="E3586" s="82">
        <v>80</v>
      </c>
      <c r="F3586" s="82">
        <f t="shared" si="55"/>
        <v>1200</v>
      </c>
      <c r="G3586" s="79" t="s">
        <v>58571</v>
      </c>
    </row>
    <row r="3587" ht="14" customHeight="1" spans="1:7">
      <c r="A3587" s="79" t="s">
        <v>58572</v>
      </c>
      <c r="B3587" s="79" t="s">
        <v>58573</v>
      </c>
      <c r="C3587" s="80" t="s">
        <v>474</v>
      </c>
      <c r="D3587" s="81">
        <v>40</v>
      </c>
      <c r="E3587" s="82">
        <v>80</v>
      </c>
      <c r="F3587" s="82">
        <f t="shared" si="55"/>
        <v>3200</v>
      </c>
      <c r="G3587" s="79" t="s">
        <v>58571</v>
      </c>
    </row>
    <row r="3588" ht="14" customHeight="1" spans="1:7">
      <c r="A3588" s="79" t="s">
        <v>58574</v>
      </c>
      <c r="B3588" s="79" t="s">
        <v>58575</v>
      </c>
      <c r="C3588" s="79" t="s">
        <v>169</v>
      </c>
      <c r="D3588" s="81">
        <v>24</v>
      </c>
      <c r="E3588" s="82">
        <v>80</v>
      </c>
      <c r="F3588" s="82">
        <f t="shared" ref="F3588:F3651" si="56">D3588*E3588</f>
        <v>1920</v>
      </c>
      <c r="G3588" s="79" t="s">
        <v>58571</v>
      </c>
    </row>
    <row r="3589" ht="14" customHeight="1" spans="1:7">
      <c r="A3589" s="79" t="s">
        <v>58576</v>
      </c>
      <c r="B3589" s="79" t="s">
        <v>58577</v>
      </c>
      <c r="C3589" s="79" t="s">
        <v>58578</v>
      </c>
      <c r="D3589" s="81">
        <v>6</v>
      </c>
      <c r="E3589" s="82">
        <v>80</v>
      </c>
      <c r="F3589" s="82">
        <f t="shared" si="56"/>
        <v>480</v>
      </c>
      <c r="G3589" s="79" t="s">
        <v>58571</v>
      </c>
    </row>
    <row r="3590" ht="14" customHeight="1" spans="1:7">
      <c r="A3590" s="79" t="s">
        <v>58579</v>
      </c>
      <c r="B3590" s="79" t="s">
        <v>58580</v>
      </c>
      <c r="C3590" s="79" t="s">
        <v>58581</v>
      </c>
      <c r="D3590" s="81">
        <v>7</v>
      </c>
      <c r="E3590" s="82">
        <v>80</v>
      </c>
      <c r="F3590" s="82">
        <f t="shared" si="56"/>
        <v>560</v>
      </c>
      <c r="G3590" s="79" t="s">
        <v>58571</v>
      </c>
    </row>
    <row r="3591" ht="14" customHeight="1" spans="1:7">
      <c r="A3591" s="79" t="s">
        <v>58582</v>
      </c>
      <c r="B3591" s="79" t="s">
        <v>58583</v>
      </c>
      <c r="C3591" s="79" t="s">
        <v>3067</v>
      </c>
      <c r="D3591" s="81">
        <v>7</v>
      </c>
      <c r="E3591" s="82">
        <v>80</v>
      </c>
      <c r="F3591" s="82">
        <f t="shared" si="56"/>
        <v>560</v>
      </c>
      <c r="G3591" s="79" t="s">
        <v>58571</v>
      </c>
    </row>
    <row r="3592" ht="14" customHeight="1" spans="1:7">
      <c r="A3592" s="79" t="s">
        <v>58584</v>
      </c>
      <c r="B3592" s="79" t="s">
        <v>58585</v>
      </c>
      <c r="C3592" s="79" t="s">
        <v>2335</v>
      </c>
      <c r="D3592" s="81">
        <v>30</v>
      </c>
      <c r="E3592" s="82">
        <v>80</v>
      </c>
      <c r="F3592" s="82">
        <f t="shared" si="56"/>
        <v>2400</v>
      </c>
      <c r="G3592" s="79" t="s">
        <v>58571</v>
      </c>
    </row>
    <row r="3593" ht="14" customHeight="1" spans="1:7">
      <c r="A3593" s="79" t="s">
        <v>58586</v>
      </c>
      <c r="B3593" s="79" t="s">
        <v>58587</v>
      </c>
      <c r="C3593" s="79" t="s">
        <v>3559</v>
      </c>
      <c r="D3593" s="81">
        <v>20</v>
      </c>
      <c r="E3593" s="82">
        <v>80</v>
      </c>
      <c r="F3593" s="82">
        <f t="shared" si="56"/>
        <v>1600</v>
      </c>
      <c r="G3593" s="79" t="s">
        <v>58571</v>
      </c>
    </row>
    <row r="3594" ht="14" customHeight="1" spans="1:7">
      <c r="A3594" s="79" t="s">
        <v>58588</v>
      </c>
      <c r="B3594" s="79" t="s">
        <v>58589</v>
      </c>
      <c r="C3594" s="79" t="s">
        <v>2366</v>
      </c>
      <c r="D3594" s="81">
        <v>16</v>
      </c>
      <c r="E3594" s="82">
        <v>80</v>
      </c>
      <c r="F3594" s="82">
        <f t="shared" si="56"/>
        <v>1280</v>
      </c>
      <c r="G3594" s="79" t="s">
        <v>58571</v>
      </c>
    </row>
    <row r="3595" ht="14" customHeight="1" spans="1:7">
      <c r="A3595" s="79" t="s">
        <v>58590</v>
      </c>
      <c r="B3595" s="79" t="s">
        <v>58591</v>
      </c>
      <c r="C3595" s="79" t="s">
        <v>49780</v>
      </c>
      <c r="D3595" s="81">
        <v>10</v>
      </c>
      <c r="E3595" s="82">
        <v>80</v>
      </c>
      <c r="F3595" s="82">
        <f t="shared" si="56"/>
        <v>800</v>
      </c>
      <c r="G3595" s="79" t="s">
        <v>58571</v>
      </c>
    </row>
    <row r="3596" ht="14" customHeight="1" spans="1:7">
      <c r="A3596" s="79" t="s">
        <v>58592</v>
      </c>
      <c r="B3596" s="79" t="s">
        <v>58593</v>
      </c>
      <c r="C3596" s="79" t="s">
        <v>58594</v>
      </c>
      <c r="D3596" s="81">
        <v>20</v>
      </c>
      <c r="E3596" s="82">
        <v>80</v>
      </c>
      <c r="F3596" s="82">
        <f t="shared" si="56"/>
        <v>1600</v>
      </c>
      <c r="G3596" s="79" t="s">
        <v>58571</v>
      </c>
    </row>
    <row r="3597" ht="14" customHeight="1" spans="1:7">
      <c r="A3597" s="79" t="s">
        <v>58595</v>
      </c>
      <c r="B3597" s="79" t="s">
        <v>58596</v>
      </c>
      <c r="C3597" s="79" t="s">
        <v>57123</v>
      </c>
      <c r="D3597" s="81">
        <v>23</v>
      </c>
      <c r="E3597" s="82">
        <v>80</v>
      </c>
      <c r="F3597" s="82">
        <f t="shared" si="56"/>
        <v>1840</v>
      </c>
      <c r="G3597" s="79" t="s">
        <v>58571</v>
      </c>
    </row>
    <row r="3598" ht="14" customHeight="1" spans="1:7">
      <c r="A3598" s="79" t="s">
        <v>58597</v>
      </c>
      <c r="B3598" s="79" t="s">
        <v>58598</v>
      </c>
      <c r="C3598" s="79" t="s">
        <v>58599</v>
      </c>
      <c r="D3598" s="81">
        <v>12</v>
      </c>
      <c r="E3598" s="82">
        <v>80</v>
      </c>
      <c r="F3598" s="82">
        <f t="shared" si="56"/>
        <v>960</v>
      </c>
      <c r="G3598" s="79" t="s">
        <v>58571</v>
      </c>
    </row>
    <row r="3599" ht="14" customHeight="1" spans="1:7">
      <c r="A3599" s="79" t="s">
        <v>58600</v>
      </c>
      <c r="B3599" s="79" t="s">
        <v>58601</v>
      </c>
      <c r="C3599" s="79" t="s">
        <v>11643</v>
      </c>
      <c r="D3599" s="81">
        <v>5</v>
      </c>
      <c r="E3599" s="82">
        <v>80</v>
      </c>
      <c r="F3599" s="82">
        <f t="shared" si="56"/>
        <v>400</v>
      </c>
      <c r="G3599" s="79" t="s">
        <v>58571</v>
      </c>
    </row>
    <row r="3600" ht="14" customHeight="1" spans="1:7">
      <c r="A3600" s="79" t="s">
        <v>58602</v>
      </c>
      <c r="B3600" s="79" t="s">
        <v>58603</v>
      </c>
      <c r="C3600" s="79" t="s">
        <v>58604</v>
      </c>
      <c r="D3600" s="81">
        <v>10</v>
      </c>
      <c r="E3600" s="82">
        <v>80</v>
      </c>
      <c r="F3600" s="82">
        <f t="shared" si="56"/>
        <v>800</v>
      </c>
      <c r="G3600" s="79" t="s">
        <v>58571</v>
      </c>
    </row>
    <row r="3601" ht="14" customHeight="1" spans="1:7">
      <c r="A3601" s="79" t="s">
        <v>58605</v>
      </c>
      <c r="B3601" s="79" t="s">
        <v>58606</v>
      </c>
      <c r="C3601" s="79" t="s">
        <v>58607</v>
      </c>
      <c r="D3601" s="81">
        <v>14</v>
      </c>
      <c r="E3601" s="82">
        <v>80</v>
      </c>
      <c r="F3601" s="82">
        <f t="shared" si="56"/>
        <v>1120</v>
      </c>
      <c r="G3601" s="79" t="s">
        <v>58571</v>
      </c>
    </row>
    <row r="3602" ht="14" customHeight="1" spans="1:7">
      <c r="A3602" s="79" t="s">
        <v>58608</v>
      </c>
      <c r="B3602" s="79" t="s">
        <v>58609</v>
      </c>
      <c r="C3602" s="79" t="s">
        <v>15488</v>
      </c>
      <c r="D3602" s="81">
        <v>6</v>
      </c>
      <c r="E3602" s="82">
        <v>80</v>
      </c>
      <c r="F3602" s="82">
        <f t="shared" si="56"/>
        <v>480</v>
      </c>
      <c r="G3602" s="79" t="s">
        <v>58571</v>
      </c>
    </row>
    <row r="3603" ht="14" customHeight="1" spans="1:7">
      <c r="A3603" s="79" t="s">
        <v>58610</v>
      </c>
      <c r="B3603" s="79" t="s">
        <v>58611</v>
      </c>
      <c r="C3603" s="79" t="s">
        <v>1358</v>
      </c>
      <c r="D3603" s="81">
        <v>4.2</v>
      </c>
      <c r="E3603" s="82">
        <v>80</v>
      </c>
      <c r="F3603" s="82">
        <f t="shared" si="56"/>
        <v>336</v>
      </c>
      <c r="G3603" s="79" t="s">
        <v>58571</v>
      </c>
    </row>
    <row r="3604" ht="14" customHeight="1" spans="1:7">
      <c r="A3604" s="79" t="s">
        <v>58612</v>
      </c>
      <c r="B3604" s="79" t="s">
        <v>58613</v>
      </c>
      <c r="C3604" s="79" t="s">
        <v>58614</v>
      </c>
      <c r="D3604" s="81">
        <v>18</v>
      </c>
      <c r="E3604" s="82">
        <v>80</v>
      </c>
      <c r="F3604" s="82">
        <f t="shared" si="56"/>
        <v>1440</v>
      </c>
      <c r="G3604" s="79" t="s">
        <v>58571</v>
      </c>
    </row>
    <row r="3605" ht="14" customHeight="1" spans="1:7">
      <c r="A3605" s="79" t="s">
        <v>58615</v>
      </c>
      <c r="B3605" s="79" t="s">
        <v>58616</v>
      </c>
      <c r="C3605" s="79" t="s">
        <v>2352</v>
      </c>
      <c r="D3605" s="81">
        <v>20</v>
      </c>
      <c r="E3605" s="82">
        <v>80</v>
      </c>
      <c r="F3605" s="82">
        <f t="shared" si="56"/>
        <v>1600</v>
      </c>
      <c r="G3605" s="79" t="s">
        <v>58571</v>
      </c>
    </row>
    <row r="3606" ht="14" customHeight="1" spans="1:7">
      <c r="A3606" s="79" t="s">
        <v>58617</v>
      </c>
      <c r="B3606" s="79" t="s">
        <v>58618</v>
      </c>
      <c r="C3606" s="79" t="s">
        <v>1822</v>
      </c>
      <c r="D3606" s="81">
        <v>20</v>
      </c>
      <c r="E3606" s="82">
        <v>80</v>
      </c>
      <c r="F3606" s="82">
        <f t="shared" si="56"/>
        <v>1600</v>
      </c>
      <c r="G3606" s="79" t="s">
        <v>58571</v>
      </c>
    </row>
    <row r="3607" ht="14" customHeight="1" spans="1:7">
      <c r="A3607" s="79" t="s">
        <v>58619</v>
      </c>
      <c r="B3607" s="79" t="s">
        <v>58620</v>
      </c>
      <c r="C3607" s="79" t="s">
        <v>46428</v>
      </c>
      <c r="D3607" s="81">
        <v>20</v>
      </c>
      <c r="E3607" s="82">
        <v>80</v>
      </c>
      <c r="F3607" s="82">
        <f t="shared" si="56"/>
        <v>1600</v>
      </c>
      <c r="G3607" s="79" t="s">
        <v>58571</v>
      </c>
    </row>
    <row r="3608" ht="14" customHeight="1" spans="1:7">
      <c r="A3608" s="79" t="s">
        <v>58621</v>
      </c>
      <c r="B3608" s="79" t="s">
        <v>58622</v>
      </c>
      <c r="C3608" s="79" t="s">
        <v>5638</v>
      </c>
      <c r="D3608" s="81">
        <v>12</v>
      </c>
      <c r="E3608" s="82">
        <v>80</v>
      </c>
      <c r="F3608" s="82">
        <f t="shared" si="56"/>
        <v>960</v>
      </c>
      <c r="G3608" s="79" t="s">
        <v>58571</v>
      </c>
    </row>
    <row r="3609" ht="14" customHeight="1" spans="1:7">
      <c r="A3609" s="79" t="s">
        <v>58623</v>
      </c>
      <c r="B3609" s="79" t="s">
        <v>58624</v>
      </c>
      <c r="C3609" s="79" t="s">
        <v>58625</v>
      </c>
      <c r="D3609" s="81">
        <v>12</v>
      </c>
      <c r="E3609" s="82">
        <v>80</v>
      </c>
      <c r="F3609" s="82">
        <f t="shared" si="56"/>
        <v>960</v>
      </c>
      <c r="G3609" s="79" t="s">
        <v>58571</v>
      </c>
    </row>
    <row r="3610" ht="14" customHeight="1" spans="1:7">
      <c r="A3610" s="79" t="s">
        <v>58626</v>
      </c>
      <c r="B3610" s="79" t="s">
        <v>58627</v>
      </c>
      <c r="C3610" s="79" t="s">
        <v>1695</v>
      </c>
      <c r="D3610" s="81">
        <v>9</v>
      </c>
      <c r="E3610" s="82">
        <v>80</v>
      </c>
      <c r="F3610" s="82">
        <f t="shared" si="56"/>
        <v>720</v>
      </c>
      <c r="G3610" s="79" t="s">
        <v>58571</v>
      </c>
    </row>
    <row r="3611" ht="14" customHeight="1" spans="1:7">
      <c r="A3611" s="79" t="s">
        <v>58628</v>
      </c>
      <c r="B3611" s="79" t="s">
        <v>58629</v>
      </c>
      <c r="C3611" s="79" t="s">
        <v>58630</v>
      </c>
      <c r="D3611" s="81">
        <v>20</v>
      </c>
      <c r="E3611" s="82">
        <v>80</v>
      </c>
      <c r="F3611" s="82">
        <f t="shared" si="56"/>
        <v>1600</v>
      </c>
      <c r="G3611" s="79" t="s">
        <v>58571</v>
      </c>
    </row>
    <row r="3612" ht="14" customHeight="1" spans="1:7">
      <c r="A3612" s="79" t="s">
        <v>58631</v>
      </c>
      <c r="B3612" s="79" t="s">
        <v>58632</v>
      </c>
      <c r="C3612" s="79" t="s">
        <v>58633</v>
      </c>
      <c r="D3612" s="81">
        <v>15</v>
      </c>
      <c r="E3612" s="82">
        <v>80</v>
      </c>
      <c r="F3612" s="82">
        <f t="shared" si="56"/>
        <v>1200</v>
      </c>
      <c r="G3612" s="79" t="s">
        <v>58571</v>
      </c>
    </row>
    <row r="3613" ht="14" customHeight="1" spans="1:7">
      <c r="A3613" s="79" t="s">
        <v>58634</v>
      </c>
      <c r="B3613" s="79" t="s">
        <v>58635</v>
      </c>
      <c r="C3613" s="79" t="s">
        <v>5910</v>
      </c>
      <c r="D3613" s="81">
        <v>9.3</v>
      </c>
      <c r="E3613" s="82">
        <v>80</v>
      </c>
      <c r="F3613" s="82">
        <f t="shared" si="56"/>
        <v>744</v>
      </c>
      <c r="G3613" s="79" t="s">
        <v>58571</v>
      </c>
    </row>
    <row r="3614" ht="14" customHeight="1" spans="1:7">
      <c r="A3614" s="79" t="s">
        <v>58636</v>
      </c>
      <c r="B3614" s="79" t="s">
        <v>58637</v>
      </c>
      <c r="C3614" s="79" t="s">
        <v>58638</v>
      </c>
      <c r="D3614" s="81">
        <v>29</v>
      </c>
      <c r="E3614" s="82">
        <v>80</v>
      </c>
      <c r="F3614" s="82">
        <f t="shared" si="56"/>
        <v>2320</v>
      </c>
      <c r="G3614" s="79" t="s">
        <v>58571</v>
      </c>
    </row>
    <row r="3615" ht="14" customHeight="1" spans="1:7">
      <c r="A3615" s="79" t="s">
        <v>58639</v>
      </c>
      <c r="B3615" s="79" t="s">
        <v>58640</v>
      </c>
      <c r="C3615" s="79" t="s">
        <v>3991</v>
      </c>
      <c r="D3615" s="81">
        <v>8.5</v>
      </c>
      <c r="E3615" s="82">
        <v>80</v>
      </c>
      <c r="F3615" s="82">
        <f t="shared" si="56"/>
        <v>680</v>
      </c>
      <c r="G3615" s="79" t="s">
        <v>58571</v>
      </c>
    </row>
    <row r="3616" ht="14" customHeight="1" spans="1:7">
      <c r="A3616" s="79" t="s">
        <v>58641</v>
      </c>
      <c r="B3616" s="79" t="s">
        <v>58642</v>
      </c>
      <c r="C3616" s="79" t="s">
        <v>58643</v>
      </c>
      <c r="D3616" s="81">
        <v>15</v>
      </c>
      <c r="E3616" s="82">
        <v>80</v>
      </c>
      <c r="F3616" s="82">
        <f t="shared" si="56"/>
        <v>1200</v>
      </c>
      <c r="G3616" s="79" t="s">
        <v>58571</v>
      </c>
    </row>
    <row r="3617" ht="14" customHeight="1" spans="1:7">
      <c r="A3617" s="79" t="s">
        <v>58644</v>
      </c>
      <c r="B3617" s="79" t="s">
        <v>58645</v>
      </c>
      <c r="C3617" s="79" t="s">
        <v>58646</v>
      </c>
      <c r="D3617" s="81">
        <v>3.6</v>
      </c>
      <c r="E3617" s="82">
        <v>80</v>
      </c>
      <c r="F3617" s="82">
        <f t="shared" si="56"/>
        <v>288</v>
      </c>
      <c r="G3617" s="79" t="s">
        <v>58571</v>
      </c>
    </row>
    <row r="3618" ht="14" customHeight="1" spans="1:7">
      <c r="A3618" s="79" t="s">
        <v>58647</v>
      </c>
      <c r="B3618" s="79" t="s">
        <v>58648</v>
      </c>
      <c r="C3618" s="79" t="s">
        <v>58649</v>
      </c>
      <c r="D3618" s="81">
        <v>3.6</v>
      </c>
      <c r="E3618" s="82">
        <v>80</v>
      </c>
      <c r="F3618" s="82">
        <f t="shared" si="56"/>
        <v>288</v>
      </c>
      <c r="G3618" s="79" t="s">
        <v>58571</v>
      </c>
    </row>
    <row r="3619" ht="14" customHeight="1" spans="1:7">
      <c r="A3619" s="79" t="s">
        <v>58650</v>
      </c>
      <c r="B3619" s="79" t="s">
        <v>58651</v>
      </c>
      <c r="C3619" s="79" t="s">
        <v>58652</v>
      </c>
      <c r="D3619" s="81">
        <v>3.6</v>
      </c>
      <c r="E3619" s="82">
        <v>80</v>
      </c>
      <c r="F3619" s="82">
        <f t="shared" si="56"/>
        <v>288</v>
      </c>
      <c r="G3619" s="79" t="s">
        <v>58571</v>
      </c>
    </row>
    <row r="3620" ht="14" customHeight="1" spans="1:7">
      <c r="A3620" s="79" t="s">
        <v>58653</v>
      </c>
      <c r="B3620" s="79" t="s">
        <v>58654</v>
      </c>
      <c r="C3620" s="79" t="s">
        <v>1143</v>
      </c>
      <c r="D3620" s="81">
        <v>3.5</v>
      </c>
      <c r="E3620" s="82">
        <v>80</v>
      </c>
      <c r="F3620" s="82">
        <f t="shared" si="56"/>
        <v>280</v>
      </c>
      <c r="G3620" s="79" t="s">
        <v>58571</v>
      </c>
    </row>
    <row r="3621" ht="14" customHeight="1" spans="1:7">
      <c r="A3621" s="79" t="s">
        <v>58655</v>
      </c>
      <c r="B3621" s="79" t="s">
        <v>58656</v>
      </c>
      <c r="C3621" s="79" t="s">
        <v>18620</v>
      </c>
      <c r="D3621" s="81">
        <v>8</v>
      </c>
      <c r="E3621" s="82">
        <v>80</v>
      </c>
      <c r="F3621" s="82">
        <f t="shared" si="56"/>
        <v>640</v>
      </c>
      <c r="G3621" s="79" t="s">
        <v>58571</v>
      </c>
    </row>
    <row r="3622" ht="14" customHeight="1" spans="1:7">
      <c r="A3622" s="79" t="s">
        <v>58657</v>
      </c>
      <c r="B3622" s="79" t="s">
        <v>58658</v>
      </c>
      <c r="C3622" s="79" t="s">
        <v>58659</v>
      </c>
      <c r="D3622" s="81">
        <v>16.3</v>
      </c>
      <c r="E3622" s="82">
        <v>80</v>
      </c>
      <c r="F3622" s="82">
        <f t="shared" si="56"/>
        <v>1304</v>
      </c>
      <c r="G3622" s="79" t="s">
        <v>58571</v>
      </c>
    </row>
    <row r="3623" ht="14" customHeight="1" spans="1:7">
      <c r="A3623" s="79" t="s">
        <v>58660</v>
      </c>
      <c r="B3623" s="79" t="s">
        <v>58661</v>
      </c>
      <c r="C3623" s="79" t="s">
        <v>1949</v>
      </c>
      <c r="D3623" s="81">
        <v>6</v>
      </c>
      <c r="E3623" s="82">
        <v>80</v>
      </c>
      <c r="F3623" s="82">
        <f t="shared" si="56"/>
        <v>480</v>
      </c>
      <c r="G3623" s="79" t="s">
        <v>58571</v>
      </c>
    </row>
    <row r="3624" ht="14" customHeight="1" spans="1:7">
      <c r="A3624" s="79" t="s">
        <v>58662</v>
      </c>
      <c r="B3624" s="79" t="s">
        <v>58663</v>
      </c>
      <c r="C3624" s="79" t="s">
        <v>1042</v>
      </c>
      <c r="D3624" s="81">
        <v>10</v>
      </c>
      <c r="E3624" s="82">
        <v>80</v>
      </c>
      <c r="F3624" s="82">
        <f t="shared" si="56"/>
        <v>800</v>
      </c>
      <c r="G3624" s="79" t="s">
        <v>58571</v>
      </c>
    </row>
    <row r="3625" ht="14" customHeight="1" spans="1:7">
      <c r="A3625" s="79" t="s">
        <v>58664</v>
      </c>
      <c r="B3625" s="79" t="s">
        <v>58665</v>
      </c>
      <c r="C3625" s="79" t="s">
        <v>24916</v>
      </c>
      <c r="D3625" s="81">
        <v>7</v>
      </c>
      <c r="E3625" s="82">
        <v>80</v>
      </c>
      <c r="F3625" s="82">
        <f t="shared" si="56"/>
        <v>560</v>
      </c>
      <c r="G3625" s="79" t="s">
        <v>58571</v>
      </c>
    </row>
    <row r="3626" ht="14" customHeight="1" spans="1:7">
      <c r="A3626" s="79" t="s">
        <v>58666</v>
      </c>
      <c r="B3626" s="79" t="s">
        <v>58667</v>
      </c>
      <c r="C3626" s="79" t="s">
        <v>58668</v>
      </c>
      <c r="D3626" s="81">
        <v>6</v>
      </c>
      <c r="E3626" s="82">
        <v>80</v>
      </c>
      <c r="F3626" s="82">
        <f t="shared" si="56"/>
        <v>480</v>
      </c>
      <c r="G3626" s="79" t="s">
        <v>58669</v>
      </c>
    </row>
    <row r="3627" ht="14" customHeight="1" spans="1:7">
      <c r="A3627" s="79" t="s">
        <v>58670</v>
      </c>
      <c r="B3627" s="79" t="s">
        <v>58671</v>
      </c>
      <c r="C3627" s="79" t="s">
        <v>58672</v>
      </c>
      <c r="D3627" s="81">
        <v>7.5</v>
      </c>
      <c r="E3627" s="82">
        <v>80</v>
      </c>
      <c r="F3627" s="82">
        <f t="shared" si="56"/>
        <v>600</v>
      </c>
      <c r="G3627" s="79" t="s">
        <v>58669</v>
      </c>
    </row>
    <row r="3628" ht="14" customHeight="1" spans="1:7">
      <c r="A3628" s="79" t="s">
        <v>58673</v>
      </c>
      <c r="B3628" s="79" t="s">
        <v>58674</v>
      </c>
      <c r="C3628" s="79" t="s">
        <v>4323</v>
      </c>
      <c r="D3628" s="81">
        <v>15</v>
      </c>
      <c r="E3628" s="82">
        <v>80</v>
      </c>
      <c r="F3628" s="82">
        <f t="shared" si="56"/>
        <v>1200</v>
      </c>
      <c r="G3628" s="79" t="s">
        <v>58669</v>
      </c>
    </row>
    <row r="3629" ht="14" customHeight="1" spans="1:7">
      <c r="A3629" s="79" t="s">
        <v>58675</v>
      </c>
      <c r="B3629" s="79" t="s">
        <v>58676</v>
      </c>
      <c r="C3629" s="79" t="s">
        <v>58677</v>
      </c>
      <c r="D3629" s="81">
        <v>12</v>
      </c>
      <c r="E3629" s="82">
        <v>80</v>
      </c>
      <c r="F3629" s="82">
        <f t="shared" si="56"/>
        <v>960</v>
      </c>
      <c r="G3629" s="79" t="s">
        <v>58669</v>
      </c>
    </row>
    <row r="3630" ht="14" customHeight="1" spans="1:7">
      <c r="A3630" s="79" t="s">
        <v>58678</v>
      </c>
      <c r="B3630" s="79" t="s">
        <v>58679</v>
      </c>
      <c r="C3630" s="79" t="s">
        <v>3226</v>
      </c>
      <c r="D3630" s="81">
        <v>11</v>
      </c>
      <c r="E3630" s="82">
        <v>80</v>
      </c>
      <c r="F3630" s="82">
        <f t="shared" si="56"/>
        <v>880</v>
      </c>
      <c r="G3630" s="79" t="s">
        <v>58669</v>
      </c>
    </row>
    <row r="3631" ht="14" customHeight="1" spans="1:7">
      <c r="A3631" s="79" t="s">
        <v>58680</v>
      </c>
      <c r="B3631" s="79" t="s">
        <v>58681</v>
      </c>
      <c r="C3631" s="79" t="s">
        <v>58682</v>
      </c>
      <c r="D3631" s="81">
        <v>3</v>
      </c>
      <c r="E3631" s="82">
        <v>80</v>
      </c>
      <c r="F3631" s="82">
        <f t="shared" si="56"/>
        <v>240</v>
      </c>
      <c r="G3631" s="79" t="s">
        <v>58669</v>
      </c>
    </row>
    <row r="3632" ht="14" customHeight="1" spans="1:7">
      <c r="A3632" s="79" t="s">
        <v>58683</v>
      </c>
      <c r="B3632" s="79" t="s">
        <v>58684</v>
      </c>
      <c r="C3632" s="79" t="s">
        <v>58685</v>
      </c>
      <c r="D3632" s="81">
        <v>3</v>
      </c>
      <c r="E3632" s="82">
        <v>80</v>
      </c>
      <c r="F3632" s="82">
        <f t="shared" si="56"/>
        <v>240</v>
      </c>
      <c r="G3632" s="79" t="s">
        <v>58669</v>
      </c>
    </row>
    <row r="3633" ht="14" customHeight="1" spans="1:7">
      <c r="A3633" s="79" t="s">
        <v>58686</v>
      </c>
      <c r="B3633" s="79" t="s">
        <v>58687</v>
      </c>
      <c r="C3633" s="79" t="s">
        <v>58688</v>
      </c>
      <c r="D3633" s="81">
        <v>3</v>
      </c>
      <c r="E3633" s="82">
        <v>80</v>
      </c>
      <c r="F3633" s="82">
        <f t="shared" si="56"/>
        <v>240</v>
      </c>
      <c r="G3633" s="79" t="s">
        <v>58669</v>
      </c>
    </row>
    <row r="3634" ht="14" customHeight="1" spans="1:7">
      <c r="A3634" s="79" t="s">
        <v>58689</v>
      </c>
      <c r="B3634" s="79" t="s">
        <v>58690</v>
      </c>
      <c r="C3634" s="79" t="s">
        <v>58691</v>
      </c>
      <c r="D3634" s="81">
        <v>12</v>
      </c>
      <c r="E3634" s="82">
        <v>80</v>
      </c>
      <c r="F3634" s="82">
        <f t="shared" si="56"/>
        <v>960</v>
      </c>
      <c r="G3634" s="79" t="s">
        <v>58669</v>
      </c>
    </row>
    <row r="3635" ht="14" customHeight="1" spans="1:7">
      <c r="A3635" s="79" t="s">
        <v>58692</v>
      </c>
      <c r="B3635" s="79" t="s">
        <v>58693</v>
      </c>
      <c r="C3635" s="79" t="s">
        <v>58694</v>
      </c>
      <c r="D3635" s="81">
        <v>15</v>
      </c>
      <c r="E3635" s="82">
        <v>80</v>
      </c>
      <c r="F3635" s="82">
        <f t="shared" si="56"/>
        <v>1200</v>
      </c>
      <c r="G3635" s="79" t="s">
        <v>58669</v>
      </c>
    </row>
    <row r="3636" ht="14" customHeight="1" spans="1:7">
      <c r="A3636" s="79" t="s">
        <v>58695</v>
      </c>
      <c r="B3636" s="79" t="s">
        <v>58696</v>
      </c>
      <c r="C3636" s="79" t="s">
        <v>58697</v>
      </c>
      <c r="D3636" s="81">
        <v>18</v>
      </c>
      <c r="E3636" s="82">
        <v>80</v>
      </c>
      <c r="F3636" s="82">
        <f t="shared" si="56"/>
        <v>1440</v>
      </c>
      <c r="G3636" s="79" t="s">
        <v>58669</v>
      </c>
    </row>
    <row r="3637" ht="14" customHeight="1" spans="1:7">
      <c r="A3637" s="79" t="s">
        <v>58698</v>
      </c>
      <c r="B3637" s="79" t="s">
        <v>58699</v>
      </c>
      <c r="C3637" s="79" t="s">
        <v>7378</v>
      </c>
      <c r="D3637" s="81">
        <v>18</v>
      </c>
      <c r="E3637" s="82">
        <v>80</v>
      </c>
      <c r="F3637" s="82">
        <f t="shared" si="56"/>
        <v>1440</v>
      </c>
      <c r="G3637" s="79" t="s">
        <v>58669</v>
      </c>
    </row>
    <row r="3638" ht="14" customHeight="1" spans="1:7">
      <c r="A3638" s="79" t="s">
        <v>58700</v>
      </c>
      <c r="B3638" s="79" t="s">
        <v>58701</v>
      </c>
      <c r="C3638" s="79" t="s">
        <v>58702</v>
      </c>
      <c r="D3638" s="81">
        <v>5</v>
      </c>
      <c r="E3638" s="82">
        <v>80</v>
      </c>
      <c r="F3638" s="82">
        <f t="shared" si="56"/>
        <v>400</v>
      </c>
      <c r="G3638" s="79" t="s">
        <v>58669</v>
      </c>
    </row>
    <row r="3639" ht="14" customHeight="1" spans="1:7">
      <c r="A3639" s="79" t="s">
        <v>58703</v>
      </c>
      <c r="B3639" s="79" t="s">
        <v>58704</v>
      </c>
      <c r="C3639" s="79" t="s">
        <v>58705</v>
      </c>
      <c r="D3639" s="81">
        <v>8</v>
      </c>
      <c r="E3639" s="82">
        <v>80</v>
      </c>
      <c r="F3639" s="82">
        <f t="shared" si="56"/>
        <v>640</v>
      </c>
      <c r="G3639" s="79" t="s">
        <v>58669</v>
      </c>
    </row>
    <row r="3640" ht="14" customHeight="1" spans="1:7">
      <c r="A3640" s="79" t="s">
        <v>58706</v>
      </c>
      <c r="B3640" s="79" t="s">
        <v>58707</v>
      </c>
      <c r="C3640" s="79" t="s">
        <v>58708</v>
      </c>
      <c r="D3640" s="81">
        <v>10</v>
      </c>
      <c r="E3640" s="82">
        <v>80</v>
      </c>
      <c r="F3640" s="82">
        <f t="shared" si="56"/>
        <v>800</v>
      </c>
      <c r="G3640" s="79" t="s">
        <v>58669</v>
      </c>
    </row>
    <row r="3641" ht="14" customHeight="1" spans="1:7">
      <c r="A3641" s="79" t="s">
        <v>58709</v>
      </c>
      <c r="B3641" s="79" t="s">
        <v>58710</v>
      </c>
      <c r="C3641" s="80" t="s">
        <v>58711</v>
      </c>
      <c r="D3641" s="81">
        <v>10</v>
      </c>
      <c r="E3641" s="82">
        <v>80</v>
      </c>
      <c r="F3641" s="82">
        <f t="shared" si="56"/>
        <v>800</v>
      </c>
      <c r="G3641" s="79" t="s">
        <v>58669</v>
      </c>
    </row>
    <row r="3642" ht="14" customHeight="1" spans="1:7">
      <c r="A3642" s="79" t="s">
        <v>58712</v>
      </c>
      <c r="B3642" s="79" t="s">
        <v>58713</v>
      </c>
      <c r="C3642" s="79" t="s">
        <v>48957</v>
      </c>
      <c r="D3642" s="81">
        <v>17</v>
      </c>
      <c r="E3642" s="82">
        <v>80</v>
      </c>
      <c r="F3642" s="82">
        <f t="shared" si="56"/>
        <v>1360</v>
      </c>
      <c r="G3642" s="79" t="s">
        <v>58669</v>
      </c>
    </row>
    <row r="3643" ht="14" customHeight="1" spans="1:7">
      <c r="A3643" s="79" t="s">
        <v>58714</v>
      </c>
      <c r="B3643" s="79" t="s">
        <v>58715</v>
      </c>
      <c r="C3643" s="79" t="s">
        <v>58716</v>
      </c>
      <c r="D3643" s="81">
        <v>10</v>
      </c>
      <c r="E3643" s="82">
        <v>80</v>
      </c>
      <c r="F3643" s="82">
        <f t="shared" si="56"/>
        <v>800</v>
      </c>
      <c r="G3643" s="79" t="s">
        <v>58669</v>
      </c>
    </row>
    <row r="3644" ht="14" customHeight="1" spans="1:7">
      <c r="A3644" s="79" t="s">
        <v>58717</v>
      </c>
      <c r="B3644" s="79" t="s">
        <v>58718</v>
      </c>
      <c r="C3644" s="80" t="s">
        <v>58719</v>
      </c>
      <c r="D3644" s="81">
        <v>2.6</v>
      </c>
      <c r="E3644" s="82">
        <v>80</v>
      </c>
      <c r="F3644" s="82">
        <f t="shared" si="56"/>
        <v>208</v>
      </c>
      <c r="G3644" s="79" t="s">
        <v>58669</v>
      </c>
    </row>
    <row r="3645" ht="14" customHeight="1" spans="1:7">
      <c r="A3645" s="79" t="s">
        <v>58720</v>
      </c>
      <c r="B3645" s="79" t="s">
        <v>58721</v>
      </c>
      <c r="C3645" s="79" t="s">
        <v>58722</v>
      </c>
      <c r="D3645" s="81">
        <v>10</v>
      </c>
      <c r="E3645" s="82">
        <v>80</v>
      </c>
      <c r="F3645" s="82">
        <f t="shared" si="56"/>
        <v>800</v>
      </c>
      <c r="G3645" s="79" t="s">
        <v>58669</v>
      </c>
    </row>
    <row r="3646" ht="14" customHeight="1" spans="1:7">
      <c r="A3646" s="79" t="s">
        <v>58723</v>
      </c>
      <c r="B3646" s="79" t="s">
        <v>58724</v>
      </c>
      <c r="C3646" s="79" t="s">
        <v>58725</v>
      </c>
      <c r="D3646" s="81">
        <v>5</v>
      </c>
      <c r="E3646" s="82">
        <v>80</v>
      </c>
      <c r="F3646" s="82">
        <f t="shared" si="56"/>
        <v>400</v>
      </c>
      <c r="G3646" s="79" t="s">
        <v>58669</v>
      </c>
    </row>
    <row r="3647" ht="14" customHeight="1" spans="1:7">
      <c r="A3647" s="79" t="s">
        <v>58726</v>
      </c>
      <c r="B3647" s="79" t="s">
        <v>58727</v>
      </c>
      <c r="C3647" s="79" t="s">
        <v>58728</v>
      </c>
      <c r="D3647" s="81">
        <v>3</v>
      </c>
      <c r="E3647" s="82">
        <v>80</v>
      </c>
      <c r="F3647" s="82">
        <f t="shared" si="56"/>
        <v>240</v>
      </c>
      <c r="G3647" s="79" t="s">
        <v>58669</v>
      </c>
    </row>
    <row r="3648" ht="14" customHeight="1" spans="1:7">
      <c r="A3648" s="79" t="s">
        <v>58729</v>
      </c>
      <c r="B3648" s="79" t="s">
        <v>58730</v>
      </c>
      <c r="C3648" s="79" t="s">
        <v>58731</v>
      </c>
      <c r="D3648" s="81">
        <v>3</v>
      </c>
      <c r="E3648" s="82">
        <v>80</v>
      </c>
      <c r="F3648" s="82">
        <f t="shared" si="56"/>
        <v>240</v>
      </c>
      <c r="G3648" s="79" t="s">
        <v>58669</v>
      </c>
    </row>
    <row r="3649" ht="14" customHeight="1" spans="1:7">
      <c r="A3649" s="79" t="s">
        <v>58732</v>
      </c>
      <c r="B3649" s="79" t="s">
        <v>58733</v>
      </c>
      <c r="C3649" s="79" t="s">
        <v>58734</v>
      </c>
      <c r="D3649" s="81">
        <v>10</v>
      </c>
      <c r="E3649" s="82">
        <v>80</v>
      </c>
      <c r="F3649" s="82">
        <f t="shared" si="56"/>
        <v>800</v>
      </c>
      <c r="G3649" s="79" t="s">
        <v>58669</v>
      </c>
    </row>
    <row r="3650" ht="14" customHeight="1" spans="1:7">
      <c r="A3650" s="79" t="s">
        <v>58735</v>
      </c>
      <c r="B3650" s="79" t="s">
        <v>58736</v>
      </c>
      <c r="C3650" s="79" t="s">
        <v>21926</v>
      </c>
      <c r="D3650" s="81">
        <v>4</v>
      </c>
      <c r="E3650" s="82">
        <v>80</v>
      </c>
      <c r="F3650" s="82">
        <f t="shared" si="56"/>
        <v>320</v>
      </c>
      <c r="G3650" s="79" t="s">
        <v>58669</v>
      </c>
    </row>
    <row r="3651" ht="14" customHeight="1" spans="1:7">
      <c r="A3651" s="79" t="s">
        <v>58737</v>
      </c>
      <c r="B3651" s="79" t="s">
        <v>58738</v>
      </c>
      <c r="C3651" s="79" t="s">
        <v>58739</v>
      </c>
      <c r="D3651" s="81">
        <v>11.1</v>
      </c>
      <c r="E3651" s="82">
        <v>80</v>
      </c>
      <c r="F3651" s="82">
        <f t="shared" si="56"/>
        <v>888</v>
      </c>
      <c r="G3651" s="79" t="s">
        <v>58740</v>
      </c>
    </row>
    <row r="3652" ht="14" customHeight="1" spans="1:7">
      <c r="A3652" s="79" t="s">
        <v>58741</v>
      </c>
      <c r="B3652" s="79" t="s">
        <v>58742</v>
      </c>
      <c r="C3652" s="79" t="s">
        <v>58743</v>
      </c>
      <c r="D3652" s="81">
        <v>15</v>
      </c>
      <c r="E3652" s="82">
        <v>80</v>
      </c>
      <c r="F3652" s="82">
        <f t="shared" ref="F3652:F3715" si="57">D3652*E3652</f>
        <v>1200</v>
      </c>
      <c r="G3652" s="79" t="s">
        <v>58740</v>
      </c>
    </row>
    <row r="3653" ht="14" customHeight="1" spans="1:7">
      <c r="A3653" s="79" t="s">
        <v>58744</v>
      </c>
      <c r="B3653" s="79" t="s">
        <v>58745</v>
      </c>
      <c r="C3653" s="79" t="s">
        <v>7258</v>
      </c>
      <c r="D3653" s="81">
        <v>4</v>
      </c>
      <c r="E3653" s="82">
        <v>80</v>
      </c>
      <c r="F3653" s="82">
        <f t="shared" si="57"/>
        <v>320</v>
      </c>
      <c r="G3653" s="79" t="s">
        <v>58740</v>
      </c>
    </row>
    <row r="3654" ht="14" customHeight="1" spans="1:7">
      <c r="A3654" s="79" t="s">
        <v>58746</v>
      </c>
      <c r="B3654" s="79" t="s">
        <v>58747</v>
      </c>
      <c r="C3654" s="79" t="s">
        <v>18417</v>
      </c>
      <c r="D3654" s="81">
        <v>10</v>
      </c>
      <c r="E3654" s="82">
        <v>80</v>
      </c>
      <c r="F3654" s="82">
        <f t="shared" si="57"/>
        <v>800</v>
      </c>
      <c r="G3654" s="79" t="s">
        <v>58740</v>
      </c>
    </row>
    <row r="3655" ht="14" customHeight="1" spans="1:7">
      <c r="A3655" s="79" t="s">
        <v>58748</v>
      </c>
      <c r="B3655" s="79" t="s">
        <v>58749</v>
      </c>
      <c r="C3655" s="79" t="s">
        <v>18800</v>
      </c>
      <c r="D3655" s="81">
        <v>5</v>
      </c>
      <c r="E3655" s="82">
        <v>80</v>
      </c>
      <c r="F3655" s="82">
        <f t="shared" si="57"/>
        <v>400</v>
      </c>
      <c r="G3655" s="79" t="s">
        <v>58740</v>
      </c>
    </row>
    <row r="3656" ht="14" customHeight="1" spans="1:7">
      <c r="A3656" s="79" t="s">
        <v>58750</v>
      </c>
      <c r="B3656" s="79" t="s">
        <v>58751</v>
      </c>
      <c r="C3656" s="79" t="s">
        <v>40493</v>
      </c>
      <c r="D3656" s="81">
        <v>10</v>
      </c>
      <c r="E3656" s="82">
        <v>80</v>
      </c>
      <c r="F3656" s="82">
        <f t="shared" si="57"/>
        <v>800</v>
      </c>
      <c r="G3656" s="79" t="s">
        <v>58740</v>
      </c>
    </row>
    <row r="3657" ht="14" customHeight="1" spans="1:7">
      <c r="A3657" s="79" t="s">
        <v>58752</v>
      </c>
      <c r="B3657" s="79" t="s">
        <v>58753</v>
      </c>
      <c r="C3657" s="79" t="s">
        <v>55097</v>
      </c>
      <c r="D3657" s="81">
        <v>24</v>
      </c>
      <c r="E3657" s="82">
        <v>80</v>
      </c>
      <c r="F3657" s="82">
        <f t="shared" si="57"/>
        <v>1920</v>
      </c>
      <c r="G3657" s="79" t="s">
        <v>58740</v>
      </c>
    </row>
    <row r="3658" ht="14" customHeight="1" spans="1:7">
      <c r="A3658" s="79" t="s">
        <v>58754</v>
      </c>
      <c r="B3658" s="79" t="s">
        <v>58755</v>
      </c>
      <c r="C3658" s="79" t="s">
        <v>5246</v>
      </c>
      <c r="D3658" s="81">
        <v>13</v>
      </c>
      <c r="E3658" s="82">
        <v>80</v>
      </c>
      <c r="F3658" s="82">
        <f t="shared" si="57"/>
        <v>1040</v>
      </c>
      <c r="G3658" s="79" t="s">
        <v>58740</v>
      </c>
    </row>
    <row r="3659" ht="14" customHeight="1" spans="1:7">
      <c r="A3659" s="79" t="s">
        <v>58756</v>
      </c>
      <c r="B3659" s="79" t="s">
        <v>58757</v>
      </c>
      <c r="C3659" s="79" t="s">
        <v>11782</v>
      </c>
      <c r="D3659" s="81">
        <v>7</v>
      </c>
      <c r="E3659" s="82">
        <v>80</v>
      </c>
      <c r="F3659" s="82">
        <f t="shared" si="57"/>
        <v>560</v>
      </c>
      <c r="G3659" s="79" t="s">
        <v>58740</v>
      </c>
    </row>
    <row r="3660" ht="14" customHeight="1" spans="1:7">
      <c r="A3660" s="79" t="s">
        <v>58758</v>
      </c>
      <c r="B3660" s="79" t="s">
        <v>58759</v>
      </c>
      <c r="C3660" s="79" t="s">
        <v>58760</v>
      </c>
      <c r="D3660" s="81">
        <v>20</v>
      </c>
      <c r="E3660" s="82">
        <v>80</v>
      </c>
      <c r="F3660" s="82">
        <f t="shared" si="57"/>
        <v>1600</v>
      </c>
      <c r="G3660" s="79" t="s">
        <v>58740</v>
      </c>
    </row>
    <row r="3661" ht="14" customHeight="1" spans="1:7">
      <c r="A3661" s="79" t="s">
        <v>58761</v>
      </c>
      <c r="B3661" s="79" t="s">
        <v>58762</v>
      </c>
      <c r="C3661" s="79" t="s">
        <v>3747</v>
      </c>
      <c r="D3661" s="81">
        <v>5</v>
      </c>
      <c r="E3661" s="82">
        <v>80</v>
      </c>
      <c r="F3661" s="82">
        <f t="shared" si="57"/>
        <v>400</v>
      </c>
      <c r="G3661" s="79" t="s">
        <v>58740</v>
      </c>
    </row>
    <row r="3662" ht="14" customHeight="1" spans="1:7">
      <c r="A3662" s="79" t="s">
        <v>58763</v>
      </c>
      <c r="B3662" s="79" t="s">
        <v>58764</v>
      </c>
      <c r="C3662" s="79" t="s">
        <v>58765</v>
      </c>
      <c r="D3662" s="81">
        <v>9</v>
      </c>
      <c r="E3662" s="82">
        <v>80</v>
      </c>
      <c r="F3662" s="82">
        <f t="shared" si="57"/>
        <v>720</v>
      </c>
      <c r="G3662" s="79" t="s">
        <v>58740</v>
      </c>
    </row>
    <row r="3663" ht="14" customHeight="1" spans="1:7">
      <c r="A3663" s="79" t="s">
        <v>58766</v>
      </c>
      <c r="B3663" s="79" t="s">
        <v>58767</v>
      </c>
      <c r="C3663" s="79" t="s">
        <v>58768</v>
      </c>
      <c r="D3663" s="81">
        <v>9</v>
      </c>
      <c r="E3663" s="82">
        <v>80</v>
      </c>
      <c r="F3663" s="82">
        <f t="shared" si="57"/>
        <v>720</v>
      </c>
      <c r="G3663" s="79" t="s">
        <v>58740</v>
      </c>
    </row>
    <row r="3664" ht="14" customHeight="1" spans="1:7">
      <c r="A3664" s="79" t="s">
        <v>58769</v>
      </c>
      <c r="B3664" s="79" t="s">
        <v>58770</v>
      </c>
      <c r="C3664" s="79" t="s">
        <v>58771</v>
      </c>
      <c r="D3664" s="81">
        <v>28</v>
      </c>
      <c r="E3664" s="82">
        <v>80</v>
      </c>
      <c r="F3664" s="82">
        <f t="shared" si="57"/>
        <v>2240</v>
      </c>
      <c r="G3664" s="79" t="s">
        <v>58740</v>
      </c>
    </row>
    <row r="3665" ht="14" customHeight="1" spans="1:7">
      <c r="A3665" s="79" t="s">
        <v>58772</v>
      </c>
      <c r="B3665" s="79" t="s">
        <v>58773</v>
      </c>
      <c r="C3665" s="79" t="s">
        <v>3489</v>
      </c>
      <c r="D3665" s="81">
        <v>11</v>
      </c>
      <c r="E3665" s="82">
        <v>80</v>
      </c>
      <c r="F3665" s="82">
        <f t="shared" si="57"/>
        <v>880</v>
      </c>
      <c r="G3665" s="79" t="s">
        <v>58740</v>
      </c>
    </row>
    <row r="3666" ht="14" customHeight="1" spans="1:7">
      <c r="A3666" s="79" t="s">
        <v>58774</v>
      </c>
      <c r="B3666" s="79" t="s">
        <v>58775</v>
      </c>
      <c r="C3666" s="79" t="s">
        <v>5897</v>
      </c>
      <c r="D3666" s="81">
        <v>7</v>
      </c>
      <c r="E3666" s="82">
        <v>80</v>
      </c>
      <c r="F3666" s="82">
        <f t="shared" si="57"/>
        <v>560</v>
      </c>
      <c r="G3666" s="79" t="s">
        <v>58740</v>
      </c>
    </row>
    <row r="3667" ht="14" customHeight="1" spans="1:7">
      <c r="A3667" s="79" t="s">
        <v>58776</v>
      </c>
      <c r="B3667" s="79" t="s">
        <v>58777</v>
      </c>
      <c r="C3667" s="79" t="s">
        <v>58778</v>
      </c>
      <c r="D3667" s="81">
        <v>11</v>
      </c>
      <c r="E3667" s="82">
        <v>80</v>
      </c>
      <c r="F3667" s="82">
        <f t="shared" si="57"/>
        <v>880</v>
      </c>
      <c r="G3667" s="79" t="s">
        <v>58740</v>
      </c>
    </row>
    <row r="3668" ht="14" customHeight="1" spans="1:7">
      <c r="A3668" s="79" t="s">
        <v>58779</v>
      </c>
      <c r="B3668" s="79" t="s">
        <v>58780</v>
      </c>
      <c r="C3668" s="79" t="s">
        <v>5908</v>
      </c>
      <c r="D3668" s="81">
        <v>23</v>
      </c>
      <c r="E3668" s="82">
        <v>80</v>
      </c>
      <c r="F3668" s="82">
        <f t="shared" si="57"/>
        <v>1840</v>
      </c>
      <c r="G3668" s="79" t="s">
        <v>58740</v>
      </c>
    </row>
    <row r="3669" ht="14" customHeight="1" spans="1:7">
      <c r="A3669" s="79" t="s">
        <v>58781</v>
      </c>
      <c r="B3669" s="79" t="s">
        <v>58782</v>
      </c>
      <c r="C3669" s="79" t="s">
        <v>58783</v>
      </c>
      <c r="D3669" s="81">
        <v>8</v>
      </c>
      <c r="E3669" s="82">
        <v>80</v>
      </c>
      <c r="F3669" s="82">
        <f t="shared" si="57"/>
        <v>640</v>
      </c>
      <c r="G3669" s="79" t="s">
        <v>58740</v>
      </c>
    </row>
    <row r="3670" ht="14" customHeight="1" spans="1:7">
      <c r="A3670" s="79" t="s">
        <v>58784</v>
      </c>
      <c r="B3670" s="79" t="s">
        <v>58785</v>
      </c>
      <c r="C3670" s="79" t="s">
        <v>58786</v>
      </c>
      <c r="D3670" s="81">
        <v>11</v>
      </c>
      <c r="E3670" s="82">
        <v>80</v>
      </c>
      <c r="F3670" s="82">
        <f t="shared" si="57"/>
        <v>880</v>
      </c>
      <c r="G3670" s="79" t="s">
        <v>58740</v>
      </c>
    </row>
    <row r="3671" ht="14" customHeight="1" spans="1:7">
      <c r="A3671" s="79" t="s">
        <v>58787</v>
      </c>
      <c r="B3671" s="79" t="s">
        <v>58788</v>
      </c>
      <c r="C3671" s="79" t="s">
        <v>58789</v>
      </c>
      <c r="D3671" s="81">
        <v>10</v>
      </c>
      <c r="E3671" s="82">
        <v>80</v>
      </c>
      <c r="F3671" s="82">
        <f t="shared" si="57"/>
        <v>800</v>
      </c>
      <c r="G3671" s="79" t="s">
        <v>58740</v>
      </c>
    </row>
    <row r="3672" ht="14" customHeight="1" spans="1:7">
      <c r="A3672" s="79" t="s">
        <v>58790</v>
      </c>
      <c r="B3672" s="79" t="s">
        <v>58791</v>
      </c>
      <c r="C3672" s="79" t="s">
        <v>3224</v>
      </c>
      <c r="D3672" s="81">
        <v>10</v>
      </c>
      <c r="E3672" s="82">
        <v>80</v>
      </c>
      <c r="F3672" s="82">
        <f t="shared" si="57"/>
        <v>800</v>
      </c>
      <c r="G3672" s="79" t="s">
        <v>58740</v>
      </c>
    </row>
    <row r="3673" ht="14" customHeight="1" spans="1:7">
      <c r="A3673" s="79" t="s">
        <v>58792</v>
      </c>
      <c r="B3673" s="79" t="s">
        <v>58793</v>
      </c>
      <c r="C3673" s="79" t="s">
        <v>10761</v>
      </c>
      <c r="D3673" s="81">
        <v>17</v>
      </c>
      <c r="E3673" s="82">
        <v>80</v>
      </c>
      <c r="F3673" s="82">
        <f t="shared" si="57"/>
        <v>1360</v>
      </c>
      <c r="G3673" s="79" t="s">
        <v>58740</v>
      </c>
    </row>
    <row r="3674" ht="14" customHeight="1" spans="1:7">
      <c r="A3674" s="79" t="s">
        <v>58794</v>
      </c>
      <c r="B3674" s="79" t="s">
        <v>58795</v>
      </c>
      <c r="C3674" s="79" t="s">
        <v>13045</v>
      </c>
      <c r="D3674" s="81">
        <v>11</v>
      </c>
      <c r="E3674" s="82">
        <v>80</v>
      </c>
      <c r="F3674" s="82">
        <f t="shared" si="57"/>
        <v>880</v>
      </c>
      <c r="G3674" s="79" t="s">
        <v>58740</v>
      </c>
    </row>
    <row r="3675" ht="14" customHeight="1" spans="1:7">
      <c r="A3675" s="79" t="s">
        <v>58796</v>
      </c>
      <c r="B3675" s="79" t="s">
        <v>58797</v>
      </c>
      <c r="C3675" s="79" t="s">
        <v>58798</v>
      </c>
      <c r="D3675" s="81">
        <v>4</v>
      </c>
      <c r="E3675" s="82">
        <v>80</v>
      </c>
      <c r="F3675" s="82">
        <f t="shared" si="57"/>
        <v>320</v>
      </c>
      <c r="G3675" s="79" t="s">
        <v>58740</v>
      </c>
    </row>
    <row r="3676" ht="14" customHeight="1" spans="1:7">
      <c r="A3676" s="79" t="s">
        <v>58799</v>
      </c>
      <c r="B3676" s="79" t="s">
        <v>58800</v>
      </c>
      <c r="C3676" s="79" t="s">
        <v>2453</v>
      </c>
      <c r="D3676" s="81">
        <v>14</v>
      </c>
      <c r="E3676" s="82">
        <v>80</v>
      </c>
      <c r="F3676" s="82">
        <f t="shared" si="57"/>
        <v>1120</v>
      </c>
      <c r="G3676" s="79" t="s">
        <v>58740</v>
      </c>
    </row>
    <row r="3677" ht="14" customHeight="1" spans="1:7">
      <c r="A3677" s="79" t="s">
        <v>58801</v>
      </c>
      <c r="B3677" s="79" t="s">
        <v>58802</v>
      </c>
      <c r="C3677" s="79" t="s">
        <v>58803</v>
      </c>
      <c r="D3677" s="81">
        <v>15</v>
      </c>
      <c r="E3677" s="82">
        <v>80</v>
      </c>
      <c r="F3677" s="82">
        <f t="shared" si="57"/>
        <v>1200</v>
      </c>
      <c r="G3677" s="79" t="s">
        <v>58740</v>
      </c>
    </row>
    <row r="3678" ht="14" customHeight="1" spans="1:7">
      <c r="A3678" s="79" t="s">
        <v>58804</v>
      </c>
      <c r="B3678" s="79" t="s">
        <v>58805</v>
      </c>
      <c r="C3678" s="79" t="s">
        <v>49480</v>
      </c>
      <c r="D3678" s="81">
        <v>8</v>
      </c>
      <c r="E3678" s="82">
        <v>80</v>
      </c>
      <c r="F3678" s="82">
        <f t="shared" si="57"/>
        <v>640</v>
      </c>
      <c r="G3678" s="79" t="s">
        <v>58740</v>
      </c>
    </row>
    <row r="3679" ht="14" customHeight="1" spans="1:7">
      <c r="A3679" s="79" t="s">
        <v>58806</v>
      </c>
      <c r="B3679" s="79" t="s">
        <v>58807</v>
      </c>
      <c r="C3679" s="79" t="s">
        <v>58808</v>
      </c>
      <c r="D3679" s="81">
        <v>11</v>
      </c>
      <c r="E3679" s="82">
        <v>80</v>
      </c>
      <c r="F3679" s="82">
        <f t="shared" si="57"/>
        <v>880</v>
      </c>
      <c r="G3679" s="79" t="s">
        <v>58740</v>
      </c>
    </row>
    <row r="3680" ht="14" customHeight="1" spans="1:7">
      <c r="A3680" s="79" t="s">
        <v>58809</v>
      </c>
      <c r="B3680" s="79" t="s">
        <v>58810</v>
      </c>
      <c r="C3680" s="79" t="s">
        <v>467</v>
      </c>
      <c r="D3680" s="81">
        <v>16</v>
      </c>
      <c r="E3680" s="82">
        <v>80</v>
      </c>
      <c r="F3680" s="82">
        <f t="shared" si="57"/>
        <v>1280</v>
      </c>
      <c r="G3680" s="79" t="s">
        <v>58740</v>
      </c>
    </row>
    <row r="3681" ht="14" customHeight="1" spans="1:7">
      <c r="A3681" s="79" t="s">
        <v>58811</v>
      </c>
      <c r="B3681" s="79" t="s">
        <v>58812</v>
      </c>
      <c r="C3681" s="79" t="s">
        <v>2044</v>
      </c>
      <c r="D3681" s="81">
        <v>8</v>
      </c>
      <c r="E3681" s="82">
        <v>80</v>
      </c>
      <c r="F3681" s="82">
        <f t="shared" si="57"/>
        <v>640</v>
      </c>
      <c r="G3681" s="79" t="s">
        <v>58740</v>
      </c>
    </row>
    <row r="3682" ht="14" customHeight="1" spans="1:7">
      <c r="A3682" s="79" t="s">
        <v>58813</v>
      </c>
      <c r="B3682" s="79" t="s">
        <v>58814</v>
      </c>
      <c r="C3682" s="79" t="s">
        <v>58815</v>
      </c>
      <c r="D3682" s="81">
        <v>9.7</v>
      </c>
      <c r="E3682" s="82">
        <v>80</v>
      </c>
      <c r="F3682" s="82">
        <f t="shared" si="57"/>
        <v>776</v>
      </c>
      <c r="G3682" s="79" t="s">
        <v>58740</v>
      </c>
    </row>
    <row r="3683" ht="14" customHeight="1" spans="1:7">
      <c r="A3683" s="79" t="s">
        <v>58816</v>
      </c>
      <c r="B3683" s="79" t="s">
        <v>58817</v>
      </c>
      <c r="C3683" s="79" t="s">
        <v>58818</v>
      </c>
      <c r="D3683" s="81">
        <v>7</v>
      </c>
      <c r="E3683" s="82">
        <v>80</v>
      </c>
      <c r="F3683" s="82">
        <f t="shared" si="57"/>
        <v>560</v>
      </c>
      <c r="G3683" s="79" t="s">
        <v>58740</v>
      </c>
    </row>
    <row r="3684" ht="14" customHeight="1" spans="1:7">
      <c r="A3684" s="79" t="s">
        <v>58819</v>
      </c>
      <c r="B3684" s="79" t="s">
        <v>58820</v>
      </c>
      <c r="C3684" s="79" t="s">
        <v>58821</v>
      </c>
      <c r="D3684" s="81">
        <v>5</v>
      </c>
      <c r="E3684" s="82">
        <v>80</v>
      </c>
      <c r="F3684" s="82">
        <f t="shared" si="57"/>
        <v>400</v>
      </c>
      <c r="G3684" s="79" t="s">
        <v>58740</v>
      </c>
    </row>
    <row r="3685" ht="14" customHeight="1" spans="1:7">
      <c r="A3685" s="79" t="s">
        <v>58822</v>
      </c>
      <c r="B3685" s="79" t="s">
        <v>58823</v>
      </c>
      <c r="C3685" s="79" t="s">
        <v>58824</v>
      </c>
      <c r="D3685" s="81">
        <v>7</v>
      </c>
      <c r="E3685" s="82">
        <v>80</v>
      </c>
      <c r="F3685" s="82">
        <f t="shared" si="57"/>
        <v>560</v>
      </c>
      <c r="G3685" s="79" t="s">
        <v>58740</v>
      </c>
    </row>
    <row r="3686" ht="14" customHeight="1" spans="1:7">
      <c r="A3686" s="79" t="s">
        <v>58825</v>
      </c>
      <c r="B3686" s="79" t="s">
        <v>58826</v>
      </c>
      <c r="C3686" s="79" t="s">
        <v>58827</v>
      </c>
      <c r="D3686" s="81">
        <v>6</v>
      </c>
      <c r="E3686" s="82">
        <v>80</v>
      </c>
      <c r="F3686" s="82">
        <f t="shared" si="57"/>
        <v>480</v>
      </c>
      <c r="G3686" s="79" t="s">
        <v>58740</v>
      </c>
    </row>
    <row r="3687" ht="14" customHeight="1" spans="1:7">
      <c r="A3687" s="79" t="s">
        <v>58828</v>
      </c>
      <c r="B3687" s="79" t="s">
        <v>58829</v>
      </c>
      <c r="C3687" s="79" t="s">
        <v>58830</v>
      </c>
      <c r="D3687" s="81">
        <v>7</v>
      </c>
      <c r="E3687" s="82">
        <v>80</v>
      </c>
      <c r="F3687" s="82">
        <f t="shared" si="57"/>
        <v>560</v>
      </c>
      <c r="G3687" s="79" t="s">
        <v>58740</v>
      </c>
    </row>
    <row r="3688" ht="14" customHeight="1" spans="1:7">
      <c r="A3688" s="79" t="s">
        <v>58831</v>
      </c>
      <c r="B3688" s="79" t="s">
        <v>58832</v>
      </c>
      <c r="C3688" s="79" t="s">
        <v>58833</v>
      </c>
      <c r="D3688" s="81">
        <v>7</v>
      </c>
      <c r="E3688" s="82">
        <v>80</v>
      </c>
      <c r="F3688" s="82">
        <f t="shared" si="57"/>
        <v>560</v>
      </c>
      <c r="G3688" s="79" t="s">
        <v>58740</v>
      </c>
    </row>
    <row r="3689" ht="14" customHeight="1" spans="1:7">
      <c r="A3689" s="79" t="s">
        <v>58834</v>
      </c>
      <c r="B3689" s="79" t="s">
        <v>58835</v>
      </c>
      <c r="C3689" s="79" t="s">
        <v>3143</v>
      </c>
      <c r="D3689" s="81">
        <v>7</v>
      </c>
      <c r="E3689" s="82">
        <v>80</v>
      </c>
      <c r="F3689" s="82">
        <f t="shared" si="57"/>
        <v>560</v>
      </c>
      <c r="G3689" s="79" t="s">
        <v>58740</v>
      </c>
    </row>
    <row r="3690" ht="14" customHeight="1" spans="1:7">
      <c r="A3690" s="79" t="s">
        <v>58836</v>
      </c>
      <c r="B3690" s="79" t="s">
        <v>58837</v>
      </c>
      <c r="C3690" s="79" t="s">
        <v>58838</v>
      </c>
      <c r="D3690" s="81">
        <v>13</v>
      </c>
      <c r="E3690" s="82">
        <v>80</v>
      </c>
      <c r="F3690" s="82">
        <f t="shared" si="57"/>
        <v>1040</v>
      </c>
      <c r="G3690" s="79" t="s">
        <v>58740</v>
      </c>
    </row>
    <row r="3691" ht="14" customHeight="1" spans="1:7">
      <c r="A3691" s="79" t="s">
        <v>58839</v>
      </c>
      <c r="B3691" s="79" t="s">
        <v>58840</v>
      </c>
      <c r="C3691" s="79" t="s">
        <v>58841</v>
      </c>
      <c r="D3691" s="81">
        <v>7</v>
      </c>
      <c r="E3691" s="82">
        <v>80</v>
      </c>
      <c r="F3691" s="82">
        <f t="shared" si="57"/>
        <v>560</v>
      </c>
      <c r="G3691" s="79" t="s">
        <v>58740</v>
      </c>
    </row>
    <row r="3692" ht="14" customHeight="1" spans="1:7">
      <c r="A3692" s="79" t="s">
        <v>58842</v>
      </c>
      <c r="B3692" s="79" t="s">
        <v>58843</v>
      </c>
      <c r="C3692" s="79" t="s">
        <v>58844</v>
      </c>
      <c r="D3692" s="81">
        <v>5</v>
      </c>
      <c r="E3692" s="82">
        <v>80</v>
      </c>
      <c r="F3692" s="82">
        <f t="shared" si="57"/>
        <v>400</v>
      </c>
      <c r="G3692" s="79" t="s">
        <v>58740</v>
      </c>
    </row>
    <row r="3693" ht="14" customHeight="1" spans="1:7">
      <c r="A3693" s="79" t="s">
        <v>58845</v>
      </c>
      <c r="B3693" s="79" t="s">
        <v>58846</v>
      </c>
      <c r="C3693" s="79" t="s">
        <v>58847</v>
      </c>
      <c r="D3693" s="81">
        <v>10</v>
      </c>
      <c r="E3693" s="82">
        <v>80</v>
      </c>
      <c r="F3693" s="82">
        <f t="shared" si="57"/>
        <v>800</v>
      </c>
      <c r="G3693" s="79" t="s">
        <v>58740</v>
      </c>
    </row>
    <row r="3694" ht="14" customHeight="1" spans="1:7">
      <c r="A3694" s="79" t="s">
        <v>58848</v>
      </c>
      <c r="B3694" s="79" t="s">
        <v>58849</v>
      </c>
      <c r="C3694" s="79" t="s">
        <v>6819</v>
      </c>
      <c r="D3694" s="81">
        <v>20</v>
      </c>
      <c r="E3694" s="82">
        <v>80</v>
      </c>
      <c r="F3694" s="82">
        <f t="shared" si="57"/>
        <v>1600</v>
      </c>
      <c r="G3694" s="79" t="s">
        <v>58740</v>
      </c>
    </row>
    <row r="3695" ht="14" customHeight="1" spans="1:7">
      <c r="A3695" s="79" t="s">
        <v>58850</v>
      </c>
      <c r="B3695" s="79" t="s">
        <v>58851</v>
      </c>
      <c r="C3695" s="79" t="s">
        <v>13247</v>
      </c>
      <c r="D3695" s="81">
        <v>11</v>
      </c>
      <c r="E3695" s="82">
        <v>80</v>
      </c>
      <c r="F3695" s="82">
        <f t="shared" si="57"/>
        <v>880</v>
      </c>
      <c r="G3695" s="79" t="s">
        <v>58740</v>
      </c>
    </row>
    <row r="3696" ht="14" customHeight="1" spans="1:7">
      <c r="A3696" s="79" t="s">
        <v>58852</v>
      </c>
      <c r="B3696" s="79" t="s">
        <v>58853</v>
      </c>
      <c r="C3696" s="79" t="s">
        <v>58854</v>
      </c>
      <c r="D3696" s="81">
        <v>14</v>
      </c>
      <c r="E3696" s="82">
        <v>80</v>
      </c>
      <c r="F3696" s="82">
        <f t="shared" si="57"/>
        <v>1120</v>
      </c>
      <c r="G3696" s="79" t="s">
        <v>58740</v>
      </c>
    </row>
    <row r="3697" ht="14" customHeight="1" spans="1:7">
      <c r="A3697" s="79" t="s">
        <v>58855</v>
      </c>
      <c r="B3697" s="79" t="s">
        <v>58856</v>
      </c>
      <c r="C3697" s="79" t="s">
        <v>58857</v>
      </c>
      <c r="D3697" s="81">
        <v>18</v>
      </c>
      <c r="E3697" s="82">
        <v>80</v>
      </c>
      <c r="F3697" s="82">
        <f t="shared" si="57"/>
        <v>1440</v>
      </c>
      <c r="G3697" s="79" t="s">
        <v>58740</v>
      </c>
    </row>
    <row r="3698" ht="14" customHeight="1" spans="1:7">
      <c r="A3698" s="79" t="s">
        <v>58858</v>
      </c>
      <c r="B3698" s="79" t="s">
        <v>58859</v>
      </c>
      <c r="C3698" s="79" t="s">
        <v>11643</v>
      </c>
      <c r="D3698" s="81">
        <v>6</v>
      </c>
      <c r="E3698" s="82">
        <v>80</v>
      </c>
      <c r="F3698" s="82">
        <f t="shared" si="57"/>
        <v>480</v>
      </c>
      <c r="G3698" s="79" t="s">
        <v>58740</v>
      </c>
    </row>
    <row r="3699" ht="14" customHeight="1" spans="1:7">
      <c r="A3699" s="79" t="s">
        <v>58860</v>
      </c>
      <c r="B3699" s="79" t="s">
        <v>58861</v>
      </c>
      <c r="C3699" s="79" t="s">
        <v>46788</v>
      </c>
      <c r="D3699" s="81">
        <v>5</v>
      </c>
      <c r="E3699" s="82">
        <v>80</v>
      </c>
      <c r="F3699" s="82">
        <f t="shared" si="57"/>
        <v>400</v>
      </c>
      <c r="G3699" s="79" t="s">
        <v>58740</v>
      </c>
    </row>
    <row r="3700" ht="14" customHeight="1" spans="1:7">
      <c r="A3700" s="79" t="s">
        <v>58862</v>
      </c>
      <c r="B3700" s="79" t="s">
        <v>58863</v>
      </c>
      <c r="C3700" s="79" t="s">
        <v>4110</v>
      </c>
      <c r="D3700" s="81">
        <v>7</v>
      </c>
      <c r="E3700" s="82">
        <v>80</v>
      </c>
      <c r="F3700" s="82">
        <f t="shared" si="57"/>
        <v>560</v>
      </c>
      <c r="G3700" s="79" t="s">
        <v>58740</v>
      </c>
    </row>
    <row r="3701" ht="14" customHeight="1" spans="1:7">
      <c r="A3701" s="79" t="s">
        <v>58864</v>
      </c>
      <c r="B3701" s="79" t="s">
        <v>58865</v>
      </c>
      <c r="C3701" s="79" t="s">
        <v>9628</v>
      </c>
      <c r="D3701" s="81">
        <v>16</v>
      </c>
      <c r="E3701" s="82">
        <v>80</v>
      </c>
      <c r="F3701" s="82">
        <f t="shared" si="57"/>
        <v>1280</v>
      </c>
      <c r="G3701" s="79" t="s">
        <v>58740</v>
      </c>
    </row>
    <row r="3702" ht="14" customHeight="1" spans="1:7">
      <c r="A3702" s="79" t="s">
        <v>58866</v>
      </c>
      <c r="B3702" s="79" t="s">
        <v>58867</v>
      </c>
      <c r="C3702" s="79" t="s">
        <v>2831</v>
      </c>
      <c r="D3702" s="81">
        <v>10</v>
      </c>
      <c r="E3702" s="82">
        <v>80</v>
      </c>
      <c r="F3702" s="82">
        <f t="shared" si="57"/>
        <v>800</v>
      </c>
      <c r="G3702" s="79" t="s">
        <v>58740</v>
      </c>
    </row>
    <row r="3703" ht="14" customHeight="1" spans="1:7">
      <c r="A3703" s="79" t="s">
        <v>58868</v>
      </c>
      <c r="B3703" s="79" t="s">
        <v>58869</v>
      </c>
      <c r="C3703" s="79" t="s">
        <v>58870</v>
      </c>
      <c r="D3703" s="81">
        <v>12</v>
      </c>
      <c r="E3703" s="82">
        <v>80</v>
      </c>
      <c r="F3703" s="82">
        <f t="shared" si="57"/>
        <v>960</v>
      </c>
      <c r="G3703" s="79" t="s">
        <v>58740</v>
      </c>
    </row>
    <row r="3704" ht="14" customHeight="1" spans="1:7">
      <c r="A3704" s="79" t="s">
        <v>58871</v>
      </c>
      <c r="B3704" s="79" t="s">
        <v>58872</v>
      </c>
      <c r="C3704" s="79" t="s">
        <v>2065</v>
      </c>
      <c r="D3704" s="81">
        <v>15</v>
      </c>
      <c r="E3704" s="82">
        <v>80</v>
      </c>
      <c r="F3704" s="82">
        <f t="shared" si="57"/>
        <v>1200</v>
      </c>
      <c r="G3704" s="79" t="s">
        <v>58740</v>
      </c>
    </row>
    <row r="3705" ht="14" customHeight="1" spans="1:7">
      <c r="A3705" s="79" t="s">
        <v>58873</v>
      </c>
      <c r="B3705" s="79" t="s">
        <v>58874</v>
      </c>
      <c r="C3705" s="79" t="s">
        <v>17467</v>
      </c>
      <c r="D3705" s="81">
        <v>12</v>
      </c>
      <c r="E3705" s="82">
        <v>80</v>
      </c>
      <c r="F3705" s="82">
        <f t="shared" si="57"/>
        <v>960</v>
      </c>
      <c r="G3705" s="79" t="s">
        <v>58740</v>
      </c>
    </row>
    <row r="3706" ht="14" customHeight="1" spans="1:7">
      <c r="A3706" s="79" t="s">
        <v>58875</v>
      </c>
      <c r="B3706" s="79" t="s">
        <v>58876</v>
      </c>
      <c r="C3706" s="79" t="s">
        <v>380</v>
      </c>
      <c r="D3706" s="81">
        <v>7</v>
      </c>
      <c r="E3706" s="82">
        <v>80</v>
      </c>
      <c r="F3706" s="82">
        <f t="shared" si="57"/>
        <v>560</v>
      </c>
      <c r="G3706" s="79" t="s">
        <v>58740</v>
      </c>
    </row>
    <row r="3707" ht="14" customHeight="1" spans="1:7">
      <c r="A3707" s="79" t="s">
        <v>58877</v>
      </c>
      <c r="B3707" s="79" t="s">
        <v>58878</v>
      </c>
      <c r="C3707" s="79" t="s">
        <v>3589</v>
      </c>
      <c r="D3707" s="81">
        <v>10</v>
      </c>
      <c r="E3707" s="82">
        <v>80</v>
      </c>
      <c r="F3707" s="82">
        <f t="shared" si="57"/>
        <v>800</v>
      </c>
      <c r="G3707" s="79" t="s">
        <v>58740</v>
      </c>
    </row>
    <row r="3708" ht="14" customHeight="1" spans="1:7">
      <c r="A3708" s="79" t="s">
        <v>58879</v>
      </c>
      <c r="B3708" s="79" t="s">
        <v>58880</v>
      </c>
      <c r="C3708" s="79" t="s">
        <v>58881</v>
      </c>
      <c r="D3708" s="81">
        <v>6</v>
      </c>
      <c r="E3708" s="82">
        <v>80</v>
      </c>
      <c r="F3708" s="82">
        <f t="shared" si="57"/>
        <v>480</v>
      </c>
      <c r="G3708" s="79" t="s">
        <v>58740</v>
      </c>
    </row>
    <row r="3709" ht="14" customHeight="1" spans="1:7">
      <c r="A3709" s="79" t="s">
        <v>58882</v>
      </c>
      <c r="B3709" s="79" t="s">
        <v>58883</v>
      </c>
      <c r="C3709" s="79" t="s">
        <v>58884</v>
      </c>
      <c r="D3709" s="81">
        <v>8</v>
      </c>
      <c r="E3709" s="82">
        <v>80</v>
      </c>
      <c r="F3709" s="82">
        <f t="shared" si="57"/>
        <v>640</v>
      </c>
      <c r="G3709" s="79" t="s">
        <v>58740</v>
      </c>
    </row>
    <row r="3710" ht="14" customHeight="1" spans="1:7">
      <c r="A3710" s="79" t="s">
        <v>58885</v>
      </c>
      <c r="B3710" s="79" t="s">
        <v>58886</v>
      </c>
      <c r="C3710" s="79" t="s">
        <v>58887</v>
      </c>
      <c r="D3710" s="81">
        <v>8</v>
      </c>
      <c r="E3710" s="82">
        <v>80</v>
      </c>
      <c r="F3710" s="82">
        <f t="shared" si="57"/>
        <v>640</v>
      </c>
      <c r="G3710" s="79" t="s">
        <v>58740</v>
      </c>
    </row>
    <row r="3711" ht="14" customHeight="1" spans="1:7">
      <c r="A3711" s="79" t="s">
        <v>58888</v>
      </c>
      <c r="B3711" s="79" t="s">
        <v>58889</v>
      </c>
      <c r="C3711" s="79" t="s">
        <v>9169</v>
      </c>
      <c r="D3711" s="81">
        <v>11</v>
      </c>
      <c r="E3711" s="82">
        <v>80</v>
      </c>
      <c r="F3711" s="82">
        <f t="shared" si="57"/>
        <v>880</v>
      </c>
      <c r="G3711" s="79" t="s">
        <v>58740</v>
      </c>
    </row>
    <row r="3712" ht="14" customHeight="1" spans="1:7">
      <c r="A3712" s="79" t="s">
        <v>58890</v>
      </c>
      <c r="B3712" s="79" t="s">
        <v>58891</v>
      </c>
      <c r="C3712" s="79" t="s">
        <v>2231</v>
      </c>
      <c r="D3712" s="81">
        <v>5</v>
      </c>
      <c r="E3712" s="82">
        <v>80</v>
      </c>
      <c r="F3712" s="82">
        <f t="shared" si="57"/>
        <v>400</v>
      </c>
      <c r="G3712" s="79" t="s">
        <v>58740</v>
      </c>
    </row>
    <row r="3713" ht="14" customHeight="1" spans="1:7">
      <c r="A3713" s="79" t="s">
        <v>58892</v>
      </c>
      <c r="B3713" s="79" t="s">
        <v>58893</v>
      </c>
      <c r="C3713" s="79" t="s">
        <v>529</v>
      </c>
      <c r="D3713" s="81">
        <v>4</v>
      </c>
      <c r="E3713" s="82">
        <v>80</v>
      </c>
      <c r="F3713" s="82">
        <f t="shared" si="57"/>
        <v>320</v>
      </c>
      <c r="G3713" s="79" t="s">
        <v>58740</v>
      </c>
    </row>
    <row r="3714" ht="14" customHeight="1" spans="1:7">
      <c r="A3714" s="79" t="s">
        <v>58894</v>
      </c>
      <c r="B3714" s="79" t="s">
        <v>58895</v>
      </c>
      <c r="C3714" s="79" t="s">
        <v>58896</v>
      </c>
      <c r="D3714" s="81">
        <v>10</v>
      </c>
      <c r="E3714" s="82">
        <v>80</v>
      </c>
      <c r="F3714" s="82">
        <f t="shared" si="57"/>
        <v>800</v>
      </c>
      <c r="G3714" s="79" t="s">
        <v>58740</v>
      </c>
    </row>
    <row r="3715" ht="14" customHeight="1" spans="1:7">
      <c r="A3715" s="79" t="s">
        <v>58897</v>
      </c>
      <c r="B3715" s="79" t="s">
        <v>58898</v>
      </c>
      <c r="C3715" s="79" t="s">
        <v>50637</v>
      </c>
      <c r="D3715" s="81">
        <v>11</v>
      </c>
      <c r="E3715" s="82">
        <v>80</v>
      </c>
      <c r="F3715" s="82">
        <f t="shared" si="57"/>
        <v>880</v>
      </c>
      <c r="G3715" s="79" t="s">
        <v>58740</v>
      </c>
    </row>
    <row r="3716" ht="14" customHeight="1" spans="1:7">
      <c r="A3716" s="79" t="s">
        <v>58899</v>
      </c>
      <c r="B3716" s="79" t="s">
        <v>58900</v>
      </c>
      <c r="C3716" s="79" t="s">
        <v>58901</v>
      </c>
      <c r="D3716" s="81">
        <v>11</v>
      </c>
      <c r="E3716" s="82">
        <v>80</v>
      </c>
      <c r="F3716" s="82">
        <f t="shared" ref="F3716:F3779" si="58">D3716*E3716</f>
        <v>880</v>
      </c>
      <c r="G3716" s="79" t="s">
        <v>58740</v>
      </c>
    </row>
    <row r="3717" ht="14" customHeight="1" spans="1:7">
      <c r="A3717" s="79" t="s">
        <v>58902</v>
      </c>
      <c r="B3717" s="79" t="s">
        <v>58903</v>
      </c>
      <c r="C3717" s="79" t="s">
        <v>39286</v>
      </c>
      <c r="D3717" s="81">
        <v>7</v>
      </c>
      <c r="E3717" s="82">
        <v>80</v>
      </c>
      <c r="F3717" s="82">
        <f t="shared" si="58"/>
        <v>560</v>
      </c>
      <c r="G3717" s="79" t="s">
        <v>58740</v>
      </c>
    </row>
    <row r="3718" ht="14" customHeight="1" spans="1:7">
      <c r="A3718" s="79" t="s">
        <v>58904</v>
      </c>
      <c r="B3718" s="79" t="s">
        <v>58905</v>
      </c>
      <c r="C3718" s="79" t="s">
        <v>17044</v>
      </c>
      <c r="D3718" s="81">
        <v>14</v>
      </c>
      <c r="E3718" s="82">
        <v>80</v>
      </c>
      <c r="F3718" s="82">
        <f t="shared" si="58"/>
        <v>1120</v>
      </c>
      <c r="G3718" s="79" t="s">
        <v>58740</v>
      </c>
    </row>
    <row r="3719" ht="14" customHeight="1" spans="1:7">
      <c r="A3719" s="79" t="s">
        <v>58906</v>
      </c>
      <c r="B3719" s="79" t="s">
        <v>58907</v>
      </c>
      <c r="C3719" s="79" t="s">
        <v>3717</v>
      </c>
      <c r="D3719" s="81">
        <v>7</v>
      </c>
      <c r="E3719" s="82">
        <v>80</v>
      </c>
      <c r="F3719" s="82">
        <f t="shared" si="58"/>
        <v>560</v>
      </c>
      <c r="G3719" s="79" t="s">
        <v>58740</v>
      </c>
    </row>
    <row r="3720" ht="14" customHeight="1" spans="1:7">
      <c r="A3720" s="79" t="s">
        <v>58908</v>
      </c>
      <c r="B3720" s="79" t="s">
        <v>58909</v>
      </c>
      <c r="C3720" s="79" t="s">
        <v>58910</v>
      </c>
      <c r="D3720" s="81">
        <v>10</v>
      </c>
      <c r="E3720" s="82">
        <v>80</v>
      </c>
      <c r="F3720" s="82">
        <f t="shared" si="58"/>
        <v>800</v>
      </c>
      <c r="G3720" s="79" t="s">
        <v>58740</v>
      </c>
    </row>
    <row r="3721" ht="14" customHeight="1" spans="1:7">
      <c r="A3721" s="79" t="s">
        <v>58911</v>
      </c>
      <c r="B3721" s="79" t="s">
        <v>58912</v>
      </c>
      <c r="C3721" s="79" t="s">
        <v>58913</v>
      </c>
      <c r="D3721" s="81">
        <v>6</v>
      </c>
      <c r="E3721" s="82">
        <v>80</v>
      </c>
      <c r="F3721" s="82">
        <f t="shared" si="58"/>
        <v>480</v>
      </c>
      <c r="G3721" s="79" t="s">
        <v>58740</v>
      </c>
    </row>
    <row r="3722" ht="14" customHeight="1" spans="1:7">
      <c r="A3722" s="79" t="s">
        <v>58914</v>
      </c>
      <c r="B3722" s="79" t="s">
        <v>58915</v>
      </c>
      <c r="C3722" s="79" t="s">
        <v>2559</v>
      </c>
      <c r="D3722" s="81">
        <v>1</v>
      </c>
      <c r="E3722" s="82">
        <v>80</v>
      </c>
      <c r="F3722" s="82">
        <f t="shared" si="58"/>
        <v>80</v>
      </c>
      <c r="G3722" s="79" t="s">
        <v>58740</v>
      </c>
    </row>
    <row r="3723" ht="14" customHeight="1" spans="1:7">
      <c r="A3723" s="79" t="s">
        <v>58916</v>
      </c>
      <c r="B3723" s="79" t="s">
        <v>58917</v>
      </c>
      <c r="C3723" s="79" t="s">
        <v>43462</v>
      </c>
      <c r="D3723" s="81">
        <v>10</v>
      </c>
      <c r="E3723" s="82">
        <v>80</v>
      </c>
      <c r="F3723" s="82">
        <f t="shared" si="58"/>
        <v>800</v>
      </c>
      <c r="G3723" s="79" t="s">
        <v>58740</v>
      </c>
    </row>
    <row r="3724" ht="14" customHeight="1" spans="1:7">
      <c r="A3724" s="79" t="s">
        <v>58918</v>
      </c>
      <c r="B3724" s="79" t="s">
        <v>58919</v>
      </c>
      <c r="C3724" s="79" t="s">
        <v>58920</v>
      </c>
      <c r="D3724" s="81">
        <v>7</v>
      </c>
      <c r="E3724" s="82">
        <v>80</v>
      </c>
      <c r="F3724" s="82">
        <f t="shared" si="58"/>
        <v>560</v>
      </c>
      <c r="G3724" s="79" t="s">
        <v>58740</v>
      </c>
    </row>
    <row r="3725" ht="14" customHeight="1" spans="1:7">
      <c r="A3725" s="79" t="s">
        <v>58921</v>
      </c>
      <c r="B3725" s="79" t="s">
        <v>58922</v>
      </c>
      <c r="C3725" s="79" t="s">
        <v>58923</v>
      </c>
      <c r="D3725" s="81">
        <v>4</v>
      </c>
      <c r="E3725" s="82">
        <v>80</v>
      </c>
      <c r="F3725" s="82">
        <f t="shared" si="58"/>
        <v>320</v>
      </c>
      <c r="G3725" s="79" t="s">
        <v>58740</v>
      </c>
    </row>
    <row r="3726" ht="14" customHeight="1" spans="1:7">
      <c r="A3726" s="79" t="s">
        <v>58924</v>
      </c>
      <c r="B3726" s="79" t="s">
        <v>58925</v>
      </c>
      <c r="C3726" s="79" t="s">
        <v>171</v>
      </c>
      <c r="D3726" s="81">
        <v>8.8</v>
      </c>
      <c r="E3726" s="82">
        <v>80</v>
      </c>
      <c r="F3726" s="82">
        <f t="shared" si="58"/>
        <v>704</v>
      </c>
      <c r="G3726" s="79" t="s">
        <v>58740</v>
      </c>
    </row>
    <row r="3727" ht="14" customHeight="1" spans="1:7">
      <c r="A3727" s="79" t="s">
        <v>58926</v>
      </c>
      <c r="B3727" s="79" t="s">
        <v>58927</v>
      </c>
      <c r="C3727" s="79" t="s">
        <v>13005</v>
      </c>
      <c r="D3727" s="81">
        <v>10</v>
      </c>
      <c r="E3727" s="82">
        <v>80</v>
      </c>
      <c r="F3727" s="82">
        <f t="shared" si="58"/>
        <v>800</v>
      </c>
      <c r="G3727" s="79" t="s">
        <v>58928</v>
      </c>
    </row>
    <row r="3728" ht="14" customHeight="1" spans="1:7">
      <c r="A3728" s="79" t="s">
        <v>58929</v>
      </c>
      <c r="B3728" s="79" t="s">
        <v>58930</v>
      </c>
      <c r="C3728" s="79" t="s">
        <v>2298</v>
      </c>
      <c r="D3728" s="81">
        <v>13.1</v>
      </c>
      <c r="E3728" s="82">
        <v>80</v>
      </c>
      <c r="F3728" s="82">
        <f t="shared" si="58"/>
        <v>1048</v>
      </c>
      <c r="G3728" s="79" t="s">
        <v>58928</v>
      </c>
    </row>
    <row r="3729" ht="14" customHeight="1" spans="1:7">
      <c r="A3729" s="79" t="s">
        <v>58931</v>
      </c>
      <c r="B3729" s="79" t="s">
        <v>58932</v>
      </c>
      <c r="C3729" s="79" t="s">
        <v>58933</v>
      </c>
      <c r="D3729" s="81">
        <v>12.3</v>
      </c>
      <c r="E3729" s="82">
        <v>80</v>
      </c>
      <c r="F3729" s="82">
        <f t="shared" si="58"/>
        <v>984</v>
      </c>
      <c r="G3729" s="79" t="s">
        <v>58928</v>
      </c>
    </row>
    <row r="3730" ht="14" customHeight="1" spans="1:7">
      <c r="A3730" s="79" t="s">
        <v>58934</v>
      </c>
      <c r="B3730" s="79" t="s">
        <v>58935</v>
      </c>
      <c r="C3730" s="79" t="s">
        <v>58936</v>
      </c>
      <c r="D3730" s="81">
        <v>9</v>
      </c>
      <c r="E3730" s="82">
        <v>80</v>
      </c>
      <c r="F3730" s="82">
        <f t="shared" si="58"/>
        <v>720</v>
      </c>
      <c r="G3730" s="79" t="s">
        <v>58928</v>
      </c>
    </row>
    <row r="3731" ht="14" customHeight="1" spans="1:7">
      <c r="A3731" s="79" t="s">
        <v>58937</v>
      </c>
      <c r="B3731" s="79" t="s">
        <v>58938</v>
      </c>
      <c r="C3731" s="79" t="s">
        <v>58939</v>
      </c>
      <c r="D3731" s="81">
        <v>15</v>
      </c>
      <c r="E3731" s="82">
        <v>80</v>
      </c>
      <c r="F3731" s="82">
        <f t="shared" si="58"/>
        <v>1200</v>
      </c>
      <c r="G3731" s="79" t="s">
        <v>58928</v>
      </c>
    </row>
    <row r="3732" ht="14" customHeight="1" spans="1:7">
      <c r="A3732" s="79" t="s">
        <v>58940</v>
      </c>
      <c r="B3732" s="79" t="s">
        <v>58941</v>
      </c>
      <c r="C3732" s="80" t="s">
        <v>58942</v>
      </c>
      <c r="D3732" s="81">
        <v>15</v>
      </c>
      <c r="E3732" s="82">
        <v>80</v>
      </c>
      <c r="F3732" s="82">
        <f t="shared" si="58"/>
        <v>1200</v>
      </c>
      <c r="G3732" s="79" t="s">
        <v>58928</v>
      </c>
    </row>
    <row r="3733" ht="14" customHeight="1" spans="1:7">
      <c r="A3733" s="79" t="s">
        <v>58943</v>
      </c>
      <c r="B3733" s="79" t="s">
        <v>58944</v>
      </c>
      <c r="C3733" s="79" t="s">
        <v>58945</v>
      </c>
      <c r="D3733" s="81">
        <v>35</v>
      </c>
      <c r="E3733" s="82">
        <v>80</v>
      </c>
      <c r="F3733" s="82">
        <f t="shared" si="58"/>
        <v>2800</v>
      </c>
      <c r="G3733" s="79" t="s">
        <v>58928</v>
      </c>
    </row>
    <row r="3734" ht="14" customHeight="1" spans="1:7">
      <c r="A3734" s="79" t="s">
        <v>58946</v>
      </c>
      <c r="B3734" s="79" t="s">
        <v>58947</v>
      </c>
      <c r="C3734" s="79" t="s">
        <v>58948</v>
      </c>
      <c r="D3734" s="81">
        <v>7</v>
      </c>
      <c r="E3734" s="82">
        <v>80</v>
      </c>
      <c r="F3734" s="82">
        <f t="shared" si="58"/>
        <v>560</v>
      </c>
      <c r="G3734" s="79" t="s">
        <v>58928</v>
      </c>
    </row>
    <row r="3735" ht="14" customHeight="1" spans="1:7">
      <c r="A3735" s="79" t="s">
        <v>58949</v>
      </c>
      <c r="B3735" s="79" t="s">
        <v>58950</v>
      </c>
      <c r="C3735" s="79" t="s">
        <v>18659</v>
      </c>
      <c r="D3735" s="81">
        <v>5</v>
      </c>
      <c r="E3735" s="82">
        <v>80</v>
      </c>
      <c r="F3735" s="82">
        <f t="shared" si="58"/>
        <v>400</v>
      </c>
      <c r="G3735" s="79" t="s">
        <v>58928</v>
      </c>
    </row>
    <row r="3736" ht="14" customHeight="1" spans="1:7">
      <c r="A3736" s="79" t="s">
        <v>58951</v>
      </c>
      <c r="B3736" s="79" t="s">
        <v>58952</v>
      </c>
      <c r="C3736" s="79" t="s">
        <v>58953</v>
      </c>
      <c r="D3736" s="81">
        <v>7</v>
      </c>
      <c r="E3736" s="82">
        <v>80</v>
      </c>
      <c r="F3736" s="82">
        <f t="shared" si="58"/>
        <v>560</v>
      </c>
      <c r="G3736" s="79" t="s">
        <v>58928</v>
      </c>
    </row>
    <row r="3737" ht="14" customHeight="1" spans="1:7">
      <c r="A3737" s="79" t="s">
        <v>58954</v>
      </c>
      <c r="B3737" s="79" t="s">
        <v>58955</v>
      </c>
      <c r="C3737" s="79" t="s">
        <v>459</v>
      </c>
      <c r="D3737" s="81">
        <v>19</v>
      </c>
      <c r="E3737" s="82">
        <v>80</v>
      </c>
      <c r="F3737" s="82">
        <f t="shared" si="58"/>
        <v>1520</v>
      </c>
      <c r="G3737" s="79" t="s">
        <v>58928</v>
      </c>
    </row>
    <row r="3738" ht="14" customHeight="1" spans="1:7">
      <c r="A3738" s="79" t="s">
        <v>58956</v>
      </c>
      <c r="B3738" s="79" t="s">
        <v>58957</v>
      </c>
      <c r="C3738" s="79" t="s">
        <v>58958</v>
      </c>
      <c r="D3738" s="81">
        <v>13</v>
      </c>
      <c r="E3738" s="82">
        <v>80</v>
      </c>
      <c r="F3738" s="82">
        <f t="shared" si="58"/>
        <v>1040</v>
      </c>
      <c r="G3738" s="79" t="s">
        <v>58928</v>
      </c>
    </row>
    <row r="3739" ht="14" customHeight="1" spans="1:7">
      <c r="A3739" s="79" t="s">
        <v>58959</v>
      </c>
      <c r="B3739" s="79" t="s">
        <v>58960</v>
      </c>
      <c r="C3739" s="79" t="s">
        <v>3487</v>
      </c>
      <c r="D3739" s="81">
        <v>13</v>
      </c>
      <c r="E3739" s="82">
        <v>80</v>
      </c>
      <c r="F3739" s="82">
        <f t="shared" si="58"/>
        <v>1040</v>
      </c>
      <c r="G3739" s="79" t="s">
        <v>58928</v>
      </c>
    </row>
    <row r="3740" ht="14" customHeight="1" spans="1:7">
      <c r="A3740" s="79" t="s">
        <v>58961</v>
      </c>
      <c r="B3740" s="79" t="s">
        <v>58962</v>
      </c>
      <c r="C3740" s="79" t="s">
        <v>12251</v>
      </c>
      <c r="D3740" s="81">
        <v>13</v>
      </c>
      <c r="E3740" s="82">
        <v>80</v>
      </c>
      <c r="F3740" s="82">
        <f t="shared" si="58"/>
        <v>1040</v>
      </c>
      <c r="G3740" s="79" t="s">
        <v>58928</v>
      </c>
    </row>
    <row r="3741" ht="14" customHeight="1" spans="1:7">
      <c r="A3741" s="79" t="s">
        <v>58963</v>
      </c>
      <c r="B3741" s="79" t="s">
        <v>58964</v>
      </c>
      <c r="C3741" s="79" t="s">
        <v>58965</v>
      </c>
      <c r="D3741" s="81">
        <v>16</v>
      </c>
      <c r="E3741" s="82">
        <v>80</v>
      </c>
      <c r="F3741" s="82">
        <f t="shared" si="58"/>
        <v>1280</v>
      </c>
      <c r="G3741" s="79" t="s">
        <v>58928</v>
      </c>
    </row>
    <row r="3742" ht="14" customHeight="1" spans="1:7">
      <c r="A3742" s="79" t="s">
        <v>58966</v>
      </c>
      <c r="B3742" s="79" t="s">
        <v>58967</v>
      </c>
      <c r="C3742" s="80" t="s">
        <v>941</v>
      </c>
      <c r="D3742" s="81">
        <v>10</v>
      </c>
      <c r="E3742" s="82">
        <v>80</v>
      </c>
      <c r="F3742" s="82">
        <f t="shared" si="58"/>
        <v>800</v>
      </c>
      <c r="G3742" s="79" t="s">
        <v>58928</v>
      </c>
    </row>
    <row r="3743" ht="14" customHeight="1" spans="1:7">
      <c r="A3743" s="79" t="s">
        <v>58968</v>
      </c>
      <c r="B3743" s="79" t="s">
        <v>58969</v>
      </c>
      <c r="C3743" s="79" t="s">
        <v>58970</v>
      </c>
      <c r="D3743" s="81">
        <v>15</v>
      </c>
      <c r="E3743" s="82">
        <v>80</v>
      </c>
      <c r="F3743" s="82">
        <f t="shared" si="58"/>
        <v>1200</v>
      </c>
      <c r="G3743" s="79" t="s">
        <v>58928</v>
      </c>
    </row>
    <row r="3744" ht="14" customHeight="1" spans="1:7">
      <c r="A3744" s="79" t="s">
        <v>58971</v>
      </c>
      <c r="B3744" s="79" t="s">
        <v>58972</v>
      </c>
      <c r="C3744" s="79" t="s">
        <v>58973</v>
      </c>
      <c r="D3744" s="81">
        <v>15</v>
      </c>
      <c r="E3744" s="82">
        <v>80</v>
      </c>
      <c r="F3744" s="82">
        <f t="shared" si="58"/>
        <v>1200</v>
      </c>
      <c r="G3744" s="79" t="s">
        <v>58928</v>
      </c>
    </row>
    <row r="3745" ht="14" customHeight="1" spans="1:7">
      <c r="A3745" s="79" t="s">
        <v>58974</v>
      </c>
      <c r="B3745" s="79" t="s">
        <v>58975</v>
      </c>
      <c r="C3745" s="79" t="s">
        <v>6558</v>
      </c>
      <c r="D3745" s="81">
        <v>55</v>
      </c>
      <c r="E3745" s="82">
        <v>80</v>
      </c>
      <c r="F3745" s="82">
        <f t="shared" si="58"/>
        <v>4400</v>
      </c>
      <c r="G3745" s="79" t="s">
        <v>58928</v>
      </c>
    </row>
    <row r="3746" ht="14" customHeight="1" spans="1:7">
      <c r="A3746" s="79" t="s">
        <v>58976</v>
      </c>
      <c r="B3746" s="79" t="s">
        <v>58977</v>
      </c>
      <c r="C3746" s="79" t="s">
        <v>58978</v>
      </c>
      <c r="D3746" s="81">
        <v>10</v>
      </c>
      <c r="E3746" s="82">
        <v>80</v>
      </c>
      <c r="F3746" s="82">
        <f t="shared" si="58"/>
        <v>800</v>
      </c>
      <c r="G3746" s="79" t="s">
        <v>58928</v>
      </c>
    </row>
    <row r="3747" ht="14" customHeight="1" spans="1:7">
      <c r="A3747" s="79" t="s">
        <v>58979</v>
      </c>
      <c r="B3747" s="79" t="s">
        <v>58980</v>
      </c>
      <c r="C3747" s="79" t="s">
        <v>58981</v>
      </c>
      <c r="D3747" s="81">
        <v>25</v>
      </c>
      <c r="E3747" s="82">
        <v>80</v>
      </c>
      <c r="F3747" s="82">
        <f t="shared" si="58"/>
        <v>2000</v>
      </c>
      <c r="G3747" s="79" t="s">
        <v>58928</v>
      </c>
    </row>
    <row r="3748" ht="14" customHeight="1" spans="1:7">
      <c r="A3748" s="79" t="s">
        <v>58982</v>
      </c>
      <c r="B3748" s="79" t="s">
        <v>58983</v>
      </c>
      <c r="C3748" s="79" t="s">
        <v>12468</v>
      </c>
      <c r="D3748" s="81">
        <v>12</v>
      </c>
      <c r="E3748" s="82">
        <v>80</v>
      </c>
      <c r="F3748" s="82">
        <f t="shared" si="58"/>
        <v>960</v>
      </c>
      <c r="G3748" s="79" t="s">
        <v>58928</v>
      </c>
    </row>
    <row r="3749" ht="14" customHeight="1" spans="1:7">
      <c r="A3749" s="79" t="s">
        <v>58984</v>
      </c>
      <c r="B3749" s="79" t="s">
        <v>58985</v>
      </c>
      <c r="C3749" s="79" t="s">
        <v>58986</v>
      </c>
      <c r="D3749" s="81">
        <v>10</v>
      </c>
      <c r="E3749" s="82">
        <v>80</v>
      </c>
      <c r="F3749" s="82">
        <f t="shared" si="58"/>
        <v>800</v>
      </c>
      <c r="G3749" s="79" t="s">
        <v>58928</v>
      </c>
    </row>
    <row r="3750" ht="14" customHeight="1" spans="1:7">
      <c r="A3750" s="79" t="s">
        <v>58987</v>
      </c>
      <c r="B3750" s="79" t="s">
        <v>58988</v>
      </c>
      <c r="C3750" s="79" t="s">
        <v>58989</v>
      </c>
      <c r="D3750" s="81">
        <v>17</v>
      </c>
      <c r="E3750" s="82">
        <v>80</v>
      </c>
      <c r="F3750" s="82">
        <f t="shared" si="58"/>
        <v>1360</v>
      </c>
      <c r="G3750" s="79" t="s">
        <v>58928</v>
      </c>
    </row>
    <row r="3751" ht="14" customHeight="1" spans="1:7">
      <c r="A3751" s="79" t="s">
        <v>58990</v>
      </c>
      <c r="B3751" s="79" t="s">
        <v>58991</v>
      </c>
      <c r="C3751" s="79" t="s">
        <v>10448</v>
      </c>
      <c r="D3751" s="81">
        <v>8</v>
      </c>
      <c r="E3751" s="82">
        <v>80</v>
      </c>
      <c r="F3751" s="82">
        <f t="shared" si="58"/>
        <v>640</v>
      </c>
      <c r="G3751" s="79" t="s">
        <v>58928</v>
      </c>
    </row>
    <row r="3752" ht="14" customHeight="1" spans="1:7">
      <c r="A3752" s="79" t="s">
        <v>58992</v>
      </c>
      <c r="B3752" s="79" t="s">
        <v>58993</v>
      </c>
      <c r="C3752" s="79" t="s">
        <v>58994</v>
      </c>
      <c r="D3752" s="81">
        <v>10</v>
      </c>
      <c r="E3752" s="82">
        <v>80</v>
      </c>
      <c r="F3752" s="82">
        <f t="shared" si="58"/>
        <v>800</v>
      </c>
      <c r="G3752" s="79" t="s">
        <v>58928</v>
      </c>
    </row>
    <row r="3753" ht="14" customHeight="1" spans="1:7">
      <c r="A3753" s="79" t="s">
        <v>58995</v>
      </c>
      <c r="B3753" s="79" t="s">
        <v>58996</v>
      </c>
      <c r="C3753" s="79" t="s">
        <v>58997</v>
      </c>
      <c r="D3753" s="81">
        <v>34.76</v>
      </c>
      <c r="E3753" s="82">
        <v>80</v>
      </c>
      <c r="F3753" s="82">
        <f t="shared" si="58"/>
        <v>2780.8</v>
      </c>
      <c r="G3753" s="79" t="s">
        <v>58928</v>
      </c>
    </row>
    <row r="3754" ht="14" customHeight="1" spans="1:7">
      <c r="A3754" s="79" t="s">
        <v>58998</v>
      </c>
      <c r="B3754" s="79" t="s">
        <v>58999</v>
      </c>
      <c r="C3754" s="79" t="s">
        <v>24196</v>
      </c>
      <c r="D3754" s="81">
        <v>6</v>
      </c>
      <c r="E3754" s="82">
        <v>80</v>
      </c>
      <c r="F3754" s="82">
        <f t="shared" si="58"/>
        <v>480</v>
      </c>
      <c r="G3754" s="79" t="s">
        <v>58928</v>
      </c>
    </row>
    <row r="3755" ht="14" customHeight="1" spans="1:7">
      <c r="A3755" s="79" t="s">
        <v>59000</v>
      </c>
      <c r="B3755" s="79" t="s">
        <v>59001</v>
      </c>
      <c r="C3755" s="79" t="s">
        <v>59002</v>
      </c>
      <c r="D3755" s="81">
        <v>20</v>
      </c>
      <c r="E3755" s="82">
        <v>80</v>
      </c>
      <c r="F3755" s="82">
        <f t="shared" si="58"/>
        <v>1600</v>
      </c>
      <c r="G3755" s="79" t="s">
        <v>58928</v>
      </c>
    </row>
    <row r="3756" ht="14" customHeight="1" spans="1:7">
      <c r="A3756" s="79" t="s">
        <v>59003</v>
      </c>
      <c r="B3756" s="79" t="s">
        <v>59004</v>
      </c>
      <c r="C3756" s="79" t="s">
        <v>12185</v>
      </c>
      <c r="D3756" s="81">
        <v>10</v>
      </c>
      <c r="E3756" s="82">
        <v>80</v>
      </c>
      <c r="F3756" s="82">
        <f t="shared" si="58"/>
        <v>800</v>
      </c>
      <c r="G3756" s="79" t="s">
        <v>58928</v>
      </c>
    </row>
    <row r="3757" ht="14" customHeight="1" spans="1:7">
      <c r="A3757" s="79" t="s">
        <v>59005</v>
      </c>
      <c r="B3757" s="79" t="s">
        <v>59006</v>
      </c>
      <c r="C3757" s="79" t="s">
        <v>5879</v>
      </c>
      <c r="D3757" s="81">
        <v>17</v>
      </c>
      <c r="E3757" s="82">
        <v>80</v>
      </c>
      <c r="F3757" s="82">
        <f t="shared" si="58"/>
        <v>1360</v>
      </c>
      <c r="G3757" s="79" t="s">
        <v>58928</v>
      </c>
    </row>
    <row r="3758" ht="14" customHeight="1" spans="1:7">
      <c r="A3758" s="79" t="s">
        <v>59007</v>
      </c>
      <c r="B3758" s="79" t="s">
        <v>59008</v>
      </c>
      <c r="C3758" s="80" t="s">
        <v>3060</v>
      </c>
      <c r="D3758" s="81">
        <v>22</v>
      </c>
      <c r="E3758" s="82">
        <v>80</v>
      </c>
      <c r="F3758" s="82">
        <f t="shared" si="58"/>
        <v>1760</v>
      </c>
      <c r="G3758" s="79" t="s">
        <v>58928</v>
      </c>
    </row>
    <row r="3759" ht="14" customHeight="1" spans="1:7">
      <c r="A3759" s="79" t="s">
        <v>59009</v>
      </c>
      <c r="B3759" s="79" t="s">
        <v>59010</v>
      </c>
      <c r="C3759" s="79" t="s">
        <v>59011</v>
      </c>
      <c r="D3759" s="81">
        <v>25</v>
      </c>
      <c r="E3759" s="82">
        <v>80</v>
      </c>
      <c r="F3759" s="82">
        <f t="shared" si="58"/>
        <v>2000</v>
      </c>
      <c r="G3759" s="79" t="s">
        <v>58928</v>
      </c>
    </row>
    <row r="3760" ht="14" customHeight="1" spans="1:7">
      <c r="A3760" s="79" t="s">
        <v>59012</v>
      </c>
      <c r="B3760" s="79" t="s">
        <v>59013</v>
      </c>
      <c r="C3760" s="79" t="s">
        <v>43732</v>
      </c>
      <c r="D3760" s="81">
        <v>2.5</v>
      </c>
      <c r="E3760" s="82">
        <v>80</v>
      </c>
      <c r="F3760" s="82">
        <f t="shared" si="58"/>
        <v>200</v>
      </c>
      <c r="G3760" s="79" t="s">
        <v>58928</v>
      </c>
    </row>
    <row r="3761" ht="14" customHeight="1" spans="1:7">
      <c r="A3761" s="79" t="s">
        <v>59014</v>
      </c>
      <c r="B3761" s="79" t="s">
        <v>59015</v>
      </c>
      <c r="C3761" s="79" t="s">
        <v>3420</v>
      </c>
      <c r="D3761" s="81">
        <v>13</v>
      </c>
      <c r="E3761" s="82">
        <v>80</v>
      </c>
      <c r="F3761" s="82">
        <f t="shared" si="58"/>
        <v>1040</v>
      </c>
      <c r="G3761" s="79" t="s">
        <v>58928</v>
      </c>
    </row>
    <row r="3762" ht="14" customHeight="1" spans="1:7">
      <c r="A3762" s="79" t="s">
        <v>59016</v>
      </c>
      <c r="B3762" s="79" t="s">
        <v>59017</v>
      </c>
      <c r="C3762" s="79" t="s">
        <v>2019</v>
      </c>
      <c r="D3762" s="81">
        <v>9.46</v>
      </c>
      <c r="E3762" s="82">
        <v>80</v>
      </c>
      <c r="F3762" s="82">
        <f t="shared" si="58"/>
        <v>756.8</v>
      </c>
      <c r="G3762" s="79" t="s">
        <v>58928</v>
      </c>
    </row>
    <row r="3763" ht="14" customHeight="1" spans="1:7">
      <c r="A3763" s="79" t="s">
        <v>59018</v>
      </c>
      <c r="B3763" s="79" t="s">
        <v>59019</v>
      </c>
      <c r="C3763" s="79" t="s">
        <v>13020</v>
      </c>
      <c r="D3763" s="81">
        <v>12</v>
      </c>
      <c r="E3763" s="82">
        <v>80</v>
      </c>
      <c r="F3763" s="82">
        <f t="shared" si="58"/>
        <v>960</v>
      </c>
      <c r="G3763" s="79" t="s">
        <v>58928</v>
      </c>
    </row>
    <row r="3764" ht="14" customHeight="1" spans="1:7">
      <c r="A3764" s="79" t="s">
        <v>59020</v>
      </c>
      <c r="B3764" s="79" t="s">
        <v>59021</v>
      </c>
      <c r="C3764" s="79" t="s">
        <v>59022</v>
      </c>
      <c r="D3764" s="81">
        <v>9</v>
      </c>
      <c r="E3764" s="82">
        <v>80</v>
      </c>
      <c r="F3764" s="82">
        <f t="shared" si="58"/>
        <v>720</v>
      </c>
      <c r="G3764" s="79" t="s">
        <v>58928</v>
      </c>
    </row>
    <row r="3765" ht="14" customHeight="1" spans="1:7">
      <c r="A3765" s="79" t="s">
        <v>59023</v>
      </c>
      <c r="B3765" s="79" t="s">
        <v>59024</v>
      </c>
      <c r="C3765" s="79" t="s">
        <v>10062</v>
      </c>
      <c r="D3765" s="81">
        <v>6</v>
      </c>
      <c r="E3765" s="82">
        <v>80</v>
      </c>
      <c r="F3765" s="82">
        <f t="shared" si="58"/>
        <v>480</v>
      </c>
      <c r="G3765" s="79" t="s">
        <v>58928</v>
      </c>
    </row>
    <row r="3766" ht="14" customHeight="1" spans="1:7">
      <c r="A3766" s="79" t="s">
        <v>59025</v>
      </c>
      <c r="B3766" s="79" t="s">
        <v>59026</v>
      </c>
      <c r="C3766" s="79" t="s">
        <v>59027</v>
      </c>
      <c r="D3766" s="81">
        <v>28.71</v>
      </c>
      <c r="E3766" s="82">
        <v>80</v>
      </c>
      <c r="F3766" s="82">
        <f t="shared" si="58"/>
        <v>2296.8</v>
      </c>
      <c r="G3766" s="79" t="s">
        <v>58928</v>
      </c>
    </row>
    <row r="3767" ht="14" customHeight="1" spans="1:7">
      <c r="A3767" s="79" t="s">
        <v>59028</v>
      </c>
      <c r="B3767" s="79" t="s">
        <v>59029</v>
      </c>
      <c r="C3767" s="79" t="s">
        <v>59030</v>
      </c>
      <c r="D3767" s="81">
        <v>10</v>
      </c>
      <c r="E3767" s="82">
        <v>80</v>
      </c>
      <c r="F3767" s="82">
        <f t="shared" si="58"/>
        <v>800</v>
      </c>
      <c r="G3767" s="79" t="s">
        <v>58928</v>
      </c>
    </row>
    <row r="3768" ht="14" customHeight="1" spans="1:7">
      <c r="A3768" s="79" t="s">
        <v>59031</v>
      </c>
      <c r="B3768" s="79" t="s">
        <v>59032</v>
      </c>
      <c r="C3768" s="79" t="s">
        <v>59033</v>
      </c>
      <c r="D3768" s="81">
        <v>30</v>
      </c>
      <c r="E3768" s="82">
        <v>80</v>
      </c>
      <c r="F3768" s="82">
        <f t="shared" si="58"/>
        <v>2400</v>
      </c>
      <c r="G3768" s="79" t="s">
        <v>58928</v>
      </c>
    </row>
    <row r="3769" ht="14" customHeight="1" spans="1:7">
      <c r="A3769" s="79" t="s">
        <v>59034</v>
      </c>
      <c r="B3769" s="79" t="s">
        <v>59035</v>
      </c>
      <c r="C3769" s="79" t="s">
        <v>3332</v>
      </c>
      <c r="D3769" s="81">
        <v>10</v>
      </c>
      <c r="E3769" s="82">
        <v>80</v>
      </c>
      <c r="F3769" s="82">
        <f t="shared" si="58"/>
        <v>800</v>
      </c>
      <c r="G3769" s="79" t="s">
        <v>58928</v>
      </c>
    </row>
    <row r="3770" ht="14" customHeight="1" spans="1:7">
      <c r="A3770" s="79" t="s">
        <v>59036</v>
      </c>
      <c r="B3770" s="79" t="s">
        <v>59037</v>
      </c>
      <c r="C3770" s="79" t="s">
        <v>2607</v>
      </c>
      <c r="D3770" s="81">
        <v>18</v>
      </c>
      <c r="E3770" s="82">
        <v>80</v>
      </c>
      <c r="F3770" s="82">
        <f t="shared" si="58"/>
        <v>1440</v>
      </c>
      <c r="G3770" s="79" t="s">
        <v>58928</v>
      </c>
    </row>
    <row r="3771" ht="14" customHeight="1" spans="1:7">
      <c r="A3771" s="79" t="s">
        <v>59038</v>
      </c>
      <c r="B3771" s="79" t="s">
        <v>59039</v>
      </c>
      <c r="C3771" s="79" t="s">
        <v>59040</v>
      </c>
      <c r="D3771" s="81">
        <v>2.7</v>
      </c>
      <c r="E3771" s="82">
        <v>80</v>
      </c>
      <c r="F3771" s="82">
        <f t="shared" si="58"/>
        <v>216</v>
      </c>
      <c r="G3771" s="79" t="s">
        <v>58928</v>
      </c>
    </row>
    <row r="3772" ht="14" customHeight="1" spans="1:7">
      <c r="A3772" s="79" t="s">
        <v>59041</v>
      </c>
      <c r="B3772" s="79" t="s">
        <v>59042</v>
      </c>
      <c r="C3772" s="79" t="s">
        <v>34490</v>
      </c>
      <c r="D3772" s="81">
        <v>18</v>
      </c>
      <c r="E3772" s="82">
        <v>80</v>
      </c>
      <c r="F3772" s="82">
        <f t="shared" si="58"/>
        <v>1440</v>
      </c>
      <c r="G3772" s="79" t="s">
        <v>58928</v>
      </c>
    </row>
    <row r="3773" ht="14" customHeight="1" spans="1:7">
      <c r="A3773" s="79" t="s">
        <v>59043</v>
      </c>
      <c r="B3773" s="79" t="s">
        <v>59044</v>
      </c>
      <c r="C3773" s="79" t="s">
        <v>1940</v>
      </c>
      <c r="D3773" s="81">
        <v>12</v>
      </c>
      <c r="E3773" s="82">
        <v>80</v>
      </c>
      <c r="F3773" s="82">
        <f t="shared" si="58"/>
        <v>960</v>
      </c>
      <c r="G3773" s="79" t="s">
        <v>58928</v>
      </c>
    </row>
    <row r="3774" ht="14" customHeight="1" spans="1:7">
      <c r="A3774" s="79" t="s">
        <v>59045</v>
      </c>
      <c r="B3774" s="79" t="s">
        <v>59046</v>
      </c>
      <c r="C3774" s="79" t="s">
        <v>169</v>
      </c>
      <c r="D3774" s="81">
        <v>10</v>
      </c>
      <c r="E3774" s="82">
        <v>80</v>
      </c>
      <c r="F3774" s="82">
        <f t="shared" si="58"/>
        <v>800</v>
      </c>
      <c r="G3774" s="79" t="s">
        <v>58928</v>
      </c>
    </row>
    <row r="3775" ht="14" customHeight="1" spans="1:7">
      <c r="A3775" s="79" t="s">
        <v>59047</v>
      </c>
      <c r="B3775" s="79" t="s">
        <v>59048</v>
      </c>
      <c r="C3775" s="79" t="s">
        <v>59049</v>
      </c>
      <c r="D3775" s="81">
        <v>45</v>
      </c>
      <c r="E3775" s="82">
        <v>80</v>
      </c>
      <c r="F3775" s="82">
        <f t="shared" si="58"/>
        <v>3600</v>
      </c>
      <c r="G3775" s="79" t="s">
        <v>58928</v>
      </c>
    </row>
    <row r="3776" ht="14" customHeight="1" spans="1:7">
      <c r="A3776" s="79" t="s">
        <v>59050</v>
      </c>
      <c r="B3776" s="79" t="s">
        <v>59051</v>
      </c>
      <c r="C3776" s="79" t="s">
        <v>34417</v>
      </c>
      <c r="D3776" s="81">
        <v>15</v>
      </c>
      <c r="E3776" s="82">
        <v>80</v>
      </c>
      <c r="F3776" s="82">
        <f t="shared" si="58"/>
        <v>1200</v>
      </c>
      <c r="G3776" s="79" t="s">
        <v>58928</v>
      </c>
    </row>
    <row r="3777" ht="14" customHeight="1" spans="1:7">
      <c r="A3777" s="79" t="s">
        <v>59052</v>
      </c>
      <c r="B3777" s="79" t="s">
        <v>59053</v>
      </c>
      <c r="C3777" s="79" t="s">
        <v>59054</v>
      </c>
      <c r="D3777" s="81">
        <v>16</v>
      </c>
      <c r="E3777" s="82">
        <v>80</v>
      </c>
      <c r="F3777" s="82">
        <f t="shared" si="58"/>
        <v>1280</v>
      </c>
      <c r="G3777" s="79" t="s">
        <v>58928</v>
      </c>
    </row>
    <row r="3778" ht="14" customHeight="1" spans="1:7">
      <c r="A3778" s="79" t="s">
        <v>59055</v>
      </c>
      <c r="B3778" s="79" t="s">
        <v>59056</v>
      </c>
      <c r="C3778" s="79" t="s">
        <v>889</v>
      </c>
      <c r="D3778" s="81">
        <v>11.1</v>
      </c>
      <c r="E3778" s="82">
        <v>80</v>
      </c>
      <c r="F3778" s="82">
        <f t="shared" si="58"/>
        <v>888</v>
      </c>
      <c r="G3778" s="79" t="s">
        <v>58928</v>
      </c>
    </row>
    <row r="3779" ht="14" customHeight="1" spans="1:7">
      <c r="A3779" s="79" t="s">
        <v>59057</v>
      </c>
      <c r="B3779" s="79" t="s">
        <v>59058</v>
      </c>
      <c r="C3779" s="79" t="s">
        <v>2376</v>
      </c>
      <c r="D3779" s="81">
        <v>8.4</v>
      </c>
      <c r="E3779" s="82">
        <v>80</v>
      </c>
      <c r="F3779" s="82">
        <f t="shared" si="58"/>
        <v>672</v>
      </c>
      <c r="G3779" s="79" t="s">
        <v>58928</v>
      </c>
    </row>
    <row r="3780" ht="14" customHeight="1" spans="1:7">
      <c r="A3780" s="79" t="s">
        <v>59059</v>
      </c>
      <c r="B3780" s="79" t="s">
        <v>59060</v>
      </c>
      <c r="C3780" s="79" t="s">
        <v>36192</v>
      </c>
      <c r="D3780" s="81">
        <v>26</v>
      </c>
      <c r="E3780" s="82">
        <v>80</v>
      </c>
      <c r="F3780" s="82">
        <f t="shared" ref="F3780:F3843" si="59">D3780*E3780</f>
        <v>2080</v>
      </c>
      <c r="G3780" s="79" t="s">
        <v>58928</v>
      </c>
    </row>
    <row r="3781" ht="14" customHeight="1" spans="1:7">
      <c r="A3781" s="79" t="s">
        <v>59061</v>
      </c>
      <c r="B3781" s="79" t="s">
        <v>59062</v>
      </c>
      <c r="C3781" s="79" t="s">
        <v>3426</v>
      </c>
      <c r="D3781" s="81">
        <v>18</v>
      </c>
      <c r="E3781" s="82">
        <v>80</v>
      </c>
      <c r="F3781" s="82">
        <f t="shared" si="59"/>
        <v>1440</v>
      </c>
      <c r="G3781" s="79" t="s">
        <v>58928</v>
      </c>
    </row>
    <row r="3782" ht="14" customHeight="1" spans="1:7">
      <c r="A3782" s="79" t="s">
        <v>59063</v>
      </c>
      <c r="B3782" s="79" t="s">
        <v>59064</v>
      </c>
      <c r="C3782" s="79" t="s">
        <v>28631</v>
      </c>
      <c r="D3782" s="81">
        <v>4</v>
      </c>
      <c r="E3782" s="82">
        <v>80</v>
      </c>
      <c r="F3782" s="82">
        <f t="shared" si="59"/>
        <v>320</v>
      </c>
      <c r="G3782" s="79" t="s">
        <v>58928</v>
      </c>
    </row>
    <row r="3783" ht="14" customHeight="1" spans="1:7">
      <c r="A3783" s="79" t="s">
        <v>59065</v>
      </c>
      <c r="B3783" s="79" t="s">
        <v>59066</v>
      </c>
      <c r="C3783" s="79" t="s">
        <v>59067</v>
      </c>
      <c r="D3783" s="81">
        <v>14.5</v>
      </c>
      <c r="E3783" s="82">
        <v>80</v>
      </c>
      <c r="F3783" s="82">
        <f t="shared" si="59"/>
        <v>1160</v>
      </c>
      <c r="G3783" s="79" t="s">
        <v>58928</v>
      </c>
    </row>
    <row r="3784" ht="14" customHeight="1" spans="1:7">
      <c r="A3784" s="79" t="s">
        <v>59068</v>
      </c>
      <c r="B3784" s="79" t="s">
        <v>59069</v>
      </c>
      <c r="C3784" s="79" t="s">
        <v>9431</v>
      </c>
      <c r="D3784" s="81">
        <v>8.5</v>
      </c>
      <c r="E3784" s="82">
        <v>80</v>
      </c>
      <c r="F3784" s="82">
        <f t="shared" si="59"/>
        <v>680</v>
      </c>
      <c r="G3784" s="79" t="s">
        <v>58928</v>
      </c>
    </row>
    <row r="3785" ht="14" customHeight="1" spans="1:7">
      <c r="A3785" s="79" t="s">
        <v>59070</v>
      </c>
      <c r="B3785" s="79" t="s">
        <v>59071</v>
      </c>
      <c r="C3785" s="80" t="s">
        <v>1568</v>
      </c>
      <c r="D3785" s="81">
        <v>10</v>
      </c>
      <c r="E3785" s="82">
        <v>80</v>
      </c>
      <c r="F3785" s="82">
        <f t="shared" si="59"/>
        <v>800</v>
      </c>
      <c r="G3785" s="79" t="s">
        <v>58928</v>
      </c>
    </row>
    <row r="3786" ht="14" customHeight="1" spans="1:7">
      <c r="A3786" s="79" t="s">
        <v>59072</v>
      </c>
      <c r="B3786" s="79" t="s">
        <v>59073</v>
      </c>
      <c r="C3786" s="79" t="s">
        <v>1164</v>
      </c>
      <c r="D3786" s="81">
        <v>7</v>
      </c>
      <c r="E3786" s="82">
        <v>80</v>
      </c>
      <c r="F3786" s="82">
        <f t="shared" si="59"/>
        <v>560</v>
      </c>
      <c r="G3786" s="79" t="s">
        <v>58928</v>
      </c>
    </row>
    <row r="3787" ht="14" customHeight="1" spans="1:7">
      <c r="A3787" s="79" t="s">
        <v>59074</v>
      </c>
      <c r="B3787" s="79" t="s">
        <v>59075</v>
      </c>
      <c r="C3787" s="80" t="s">
        <v>59076</v>
      </c>
      <c r="D3787" s="81">
        <v>13</v>
      </c>
      <c r="E3787" s="82">
        <v>80</v>
      </c>
      <c r="F3787" s="82">
        <f t="shared" si="59"/>
        <v>1040</v>
      </c>
      <c r="G3787" s="79" t="s">
        <v>58928</v>
      </c>
    </row>
    <row r="3788" ht="14" customHeight="1" spans="1:7">
      <c r="A3788" s="79" t="s">
        <v>59077</v>
      </c>
      <c r="B3788" s="79" t="s">
        <v>59078</v>
      </c>
      <c r="C3788" s="79" t="s">
        <v>10775</v>
      </c>
      <c r="D3788" s="81">
        <v>16.5</v>
      </c>
      <c r="E3788" s="82">
        <v>80</v>
      </c>
      <c r="F3788" s="82">
        <f t="shared" si="59"/>
        <v>1320</v>
      </c>
      <c r="G3788" s="79" t="s">
        <v>58928</v>
      </c>
    </row>
    <row r="3789" ht="14" customHeight="1" spans="1:7">
      <c r="A3789" s="79" t="s">
        <v>59079</v>
      </c>
      <c r="B3789" s="79" t="s">
        <v>59080</v>
      </c>
      <c r="C3789" s="79" t="s">
        <v>2594</v>
      </c>
      <c r="D3789" s="81">
        <v>15</v>
      </c>
      <c r="E3789" s="82">
        <v>80</v>
      </c>
      <c r="F3789" s="82">
        <f t="shared" si="59"/>
        <v>1200</v>
      </c>
      <c r="G3789" s="79" t="s">
        <v>58928</v>
      </c>
    </row>
    <row r="3790" ht="14" customHeight="1" spans="1:7">
      <c r="A3790" s="79" t="s">
        <v>59081</v>
      </c>
      <c r="B3790" s="79" t="s">
        <v>59082</v>
      </c>
      <c r="C3790" s="79" t="s">
        <v>36618</v>
      </c>
      <c r="D3790" s="81">
        <v>8</v>
      </c>
      <c r="E3790" s="82">
        <v>80</v>
      </c>
      <c r="F3790" s="82">
        <f t="shared" si="59"/>
        <v>640</v>
      </c>
      <c r="G3790" s="79" t="s">
        <v>58928</v>
      </c>
    </row>
    <row r="3791" ht="14" customHeight="1" spans="1:7">
      <c r="A3791" s="79" t="s">
        <v>59083</v>
      </c>
      <c r="B3791" s="79" t="s">
        <v>59084</v>
      </c>
      <c r="C3791" s="79" t="s">
        <v>32370</v>
      </c>
      <c r="D3791" s="81">
        <v>30</v>
      </c>
      <c r="E3791" s="82">
        <v>80</v>
      </c>
      <c r="F3791" s="82">
        <f t="shared" si="59"/>
        <v>2400</v>
      </c>
      <c r="G3791" s="79" t="s">
        <v>58928</v>
      </c>
    </row>
    <row r="3792" ht="14" customHeight="1" spans="1:7">
      <c r="A3792" s="79" t="s">
        <v>59085</v>
      </c>
      <c r="B3792" s="79" t="s">
        <v>59086</v>
      </c>
      <c r="C3792" s="79" t="s">
        <v>941</v>
      </c>
      <c r="D3792" s="81">
        <v>35</v>
      </c>
      <c r="E3792" s="82">
        <v>80</v>
      </c>
      <c r="F3792" s="82">
        <f t="shared" si="59"/>
        <v>2800</v>
      </c>
      <c r="G3792" s="79" t="s">
        <v>58928</v>
      </c>
    </row>
    <row r="3793" ht="14" customHeight="1" spans="1:7">
      <c r="A3793" s="79" t="s">
        <v>59087</v>
      </c>
      <c r="B3793" s="79" t="s">
        <v>59088</v>
      </c>
      <c r="C3793" s="79" t="s">
        <v>59089</v>
      </c>
      <c r="D3793" s="81">
        <v>19</v>
      </c>
      <c r="E3793" s="82">
        <v>80</v>
      </c>
      <c r="F3793" s="82">
        <f t="shared" si="59"/>
        <v>1520</v>
      </c>
      <c r="G3793" s="79" t="s">
        <v>58928</v>
      </c>
    </row>
    <row r="3794" ht="14" customHeight="1" spans="1:7">
      <c r="A3794" s="79" t="s">
        <v>59090</v>
      </c>
      <c r="B3794" s="79" t="s">
        <v>59091</v>
      </c>
      <c r="C3794" s="79" t="s">
        <v>43053</v>
      </c>
      <c r="D3794" s="81">
        <v>23</v>
      </c>
      <c r="E3794" s="82">
        <v>80</v>
      </c>
      <c r="F3794" s="82">
        <f t="shared" si="59"/>
        <v>1840</v>
      </c>
      <c r="G3794" s="79" t="s">
        <v>58928</v>
      </c>
    </row>
    <row r="3795" ht="14" customHeight="1" spans="1:7">
      <c r="A3795" s="79" t="s">
        <v>59092</v>
      </c>
      <c r="B3795" s="79" t="s">
        <v>59093</v>
      </c>
      <c r="C3795" s="79" t="s">
        <v>3989</v>
      </c>
      <c r="D3795" s="81">
        <v>10</v>
      </c>
      <c r="E3795" s="82">
        <v>80</v>
      </c>
      <c r="F3795" s="82">
        <f t="shared" si="59"/>
        <v>800</v>
      </c>
      <c r="G3795" s="79" t="s">
        <v>58928</v>
      </c>
    </row>
    <row r="3796" ht="14" customHeight="1" spans="1:7">
      <c r="A3796" s="79" t="s">
        <v>59094</v>
      </c>
      <c r="B3796" s="79" t="s">
        <v>59095</v>
      </c>
      <c r="C3796" s="79" t="s">
        <v>59096</v>
      </c>
      <c r="D3796" s="81">
        <v>9.69</v>
      </c>
      <c r="E3796" s="82">
        <v>80</v>
      </c>
      <c r="F3796" s="82">
        <f t="shared" si="59"/>
        <v>775.2</v>
      </c>
      <c r="G3796" s="79" t="s">
        <v>58928</v>
      </c>
    </row>
    <row r="3797" ht="14" customHeight="1" spans="1:7">
      <c r="A3797" s="79" t="s">
        <v>59097</v>
      </c>
      <c r="B3797" s="79" t="s">
        <v>59098</v>
      </c>
      <c r="C3797" s="79" t="s">
        <v>2118</v>
      </c>
      <c r="D3797" s="81">
        <v>12</v>
      </c>
      <c r="E3797" s="82">
        <v>80</v>
      </c>
      <c r="F3797" s="82">
        <f t="shared" si="59"/>
        <v>960</v>
      </c>
      <c r="G3797" s="79" t="s">
        <v>58928</v>
      </c>
    </row>
    <row r="3798" ht="14" customHeight="1" spans="1:7">
      <c r="A3798" s="79" t="s">
        <v>59099</v>
      </c>
      <c r="B3798" s="79" t="s">
        <v>59100</v>
      </c>
      <c r="C3798" s="79" t="s">
        <v>5987</v>
      </c>
      <c r="D3798" s="81">
        <v>12</v>
      </c>
      <c r="E3798" s="82">
        <v>80</v>
      </c>
      <c r="F3798" s="82">
        <f t="shared" si="59"/>
        <v>960</v>
      </c>
      <c r="G3798" s="79" t="s">
        <v>58928</v>
      </c>
    </row>
    <row r="3799" ht="14" customHeight="1" spans="1:7">
      <c r="A3799" s="79" t="s">
        <v>59101</v>
      </c>
      <c r="B3799" s="79" t="s">
        <v>59102</v>
      </c>
      <c r="C3799" s="79" t="s">
        <v>1914</v>
      </c>
      <c r="D3799" s="81">
        <v>13</v>
      </c>
      <c r="E3799" s="82">
        <v>80</v>
      </c>
      <c r="F3799" s="82">
        <f t="shared" si="59"/>
        <v>1040</v>
      </c>
      <c r="G3799" s="79" t="s">
        <v>58928</v>
      </c>
    </row>
    <row r="3800" ht="14" customHeight="1" spans="1:7">
      <c r="A3800" s="79" t="s">
        <v>59103</v>
      </c>
      <c r="B3800" s="79" t="s">
        <v>59104</v>
      </c>
      <c r="C3800" s="79" t="s">
        <v>59105</v>
      </c>
      <c r="D3800" s="81">
        <v>10</v>
      </c>
      <c r="E3800" s="82">
        <v>80</v>
      </c>
      <c r="F3800" s="82">
        <f t="shared" si="59"/>
        <v>800</v>
      </c>
      <c r="G3800" s="79" t="s">
        <v>58928</v>
      </c>
    </row>
    <row r="3801" ht="14" customHeight="1" spans="1:7">
      <c r="A3801" s="79" t="s">
        <v>59106</v>
      </c>
      <c r="B3801" s="79" t="s">
        <v>59107</v>
      </c>
      <c r="C3801" s="79" t="s">
        <v>59108</v>
      </c>
      <c r="D3801" s="81">
        <v>12</v>
      </c>
      <c r="E3801" s="82">
        <v>80</v>
      </c>
      <c r="F3801" s="82">
        <f t="shared" si="59"/>
        <v>960</v>
      </c>
      <c r="G3801" s="79" t="s">
        <v>58928</v>
      </c>
    </row>
    <row r="3802" ht="14" customHeight="1" spans="1:7">
      <c r="A3802" s="79" t="s">
        <v>59109</v>
      </c>
      <c r="B3802" s="79" t="s">
        <v>59110</v>
      </c>
      <c r="C3802" s="79" t="s">
        <v>59111</v>
      </c>
      <c r="D3802" s="81">
        <v>7</v>
      </c>
      <c r="E3802" s="82">
        <v>80</v>
      </c>
      <c r="F3802" s="82">
        <f t="shared" si="59"/>
        <v>560</v>
      </c>
      <c r="G3802" s="79" t="s">
        <v>58928</v>
      </c>
    </row>
    <row r="3803" ht="14" customHeight="1" spans="1:7">
      <c r="A3803" s="79" t="s">
        <v>59112</v>
      </c>
      <c r="B3803" s="79" t="s">
        <v>59113</v>
      </c>
      <c r="C3803" s="79" t="s">
        <v>2021</v>
      </c>
      <c r="D3803" s="81">
        <v>8</v>
      </c>
      <c r="E3803" s="82">
        <v>80</v>
      </c>
      <c r="F3803" s="82">
        <f t="shared" si="59"/>
        <v>640</v>
      </c>
      <c r="G3803" s="79" t="s">
        <v>58928</v>
      </c>
    </row>
    <row r="3804" ht="14" customHeight="1" spans="1:7">
      <c r="A3804" s="79" t="s">
        <v>59114</v>
      </c>
      <c r="B3804" s="79" t="s">
        <v>59115</v>
      </c>
      <c r="C3804" s="79" t="s">
        <v>59116</v>
      </c>
      <c r="D3804" s="81">
        <v>23</v>
      </c>
      <c r="E3804" s="82">
        <v>80</v>
      </c>
      <c r="F3804" s="82">
        <f t="shared" si="59"/>
        <v>1840</v>
      </c>
      <c r="G3804" s="79" t="s">
        <v>58928</v>
      </c>
    </row>
    <row r="3805" ht="14" customHeight="1" spans="1:7">
      <c r="A3805" s="79" t="s">
        <v>59117</v>
      </c>
      <c r="B3805" s="79" t="s">
        <v>59118</v>
      </c>
      <c r="C3805" s="79" t="s">
        <v>9043</v>
      </c>
      <c r="D3805" s="81">
        <v>18.64</v>
      </c>
      <c r="E3805" s="82">
        <v>80</v>
      </c>
      <c r="F3805" s="82">
        <f t="shared" si="59"/>
        <v>1491.2</v>
      </c>
      <c r="G3805" s="79" t="s">
        <v>58928</v>
      </c>
    </row>
    <row r="3806" ht="14" customHeight="1" spans="1:7">
      <c r="A3806" s="79" t="s">
        <v>59119</v>
      </c>
      <c r="B3806" s="79" t="s">
        <v>59120</v>
      </c>
      <c r="C3806" s="79" t="s">
        <v>59121</v>
      </c>
      <c r="D3806" s="81">
        <v>30</v>
      </c>
      <c r="E3806" s="82">
        <v>80</v>
      </c>
      <c r="F3806" s="82">
        <f t="shared" si="59"/>
        <v>2400</v>
      </c>
      <c r="G3806" s="79" t="s">
        <v>58928</v>
      </c>
    </row>
    <row r="3807" ht="14" customHeight="1" spans="1:7">
      <c r="A3807" s="79" t="s">
        <v>59122</v>
      </c>
      <c r="B3807" s="79" t="s">
        <v>59123</v>
      </c>
      <c r="C3807" s="79" t="s">
        <v>59124</v>
      </c>
      <c r="D3807" s="81">
        <v>34.68</v>
      </c>
      <c r="E3807" s="82">
        <v>80</v>
      </c>
      <c r="F3807" s="82">
        <f t="shared" si="59"/>
        <v>2774.4</v>
      </c>
      <c r="G3807" s="79" t="s">
        <v>58928</v>
      </c>
    </row>
    <row r="3808" ht="14" customHeight="1" spans="1:7">
      <c r="A3808" s="79" t="s">
        <v>59125</v>
      </c>
      <c r="B3808" s="79" t="s">
        <v>59126</v>
      </c>
      <c r="C3808" s="79" t="s">
        <v>59127</v>
      </c>
      <c r="D3808" s="81">
        <v>26.94</v>
      </c>
      <c r="E3808" s="82">
        <v>80</v>
      </c>
      <c r="F3808" s="82">
        <f t="shared" si="59"/>
        <v>2155.2</v>
      </c>
      <c r="G3808" s="79" t="s">
        <v>58928</v>
      </c>
    </row>
    <row r="3809" ht="14" customHeight="1" spans="1:7">
      <c r="A3809" s="79" t="s">
        <v>59128</v>
      </c>
      <c r="B3809" s="79" t="s">
        <v>59129</v>
      </c>
      <c r="C3809" s="79" t="s">
        <v>59130</v>
      </c>
      <c r="D3809" s="81">
        <v>28.94</v>
      </c>
      <c r="E3809" s="82">
        <v>80</v>
      </c>
      <c r="F3809" s="82">
        <f t="shared" si="59"/>
        <v>2315.2</v>
      </c>
      <c r="G3809" s="79" t="s">
        <v>58928</v>
      </c>
    </row>
    <row r="3810" ht="14" customHeight="1" spans="1:7">
      <c r="A3810" s="79" t="s">
        <v>59131</v>
      </c>
      <c r="B3810" s="79" t="s">
        <v>59132</v>
      </c>
      <c r="C3810" s="79" t="s">
        <v>59133</v>
      </c>
      <c r="D3810" s="81">
        <v>10</v>
      </c>
      <c r="E3810" s="82">
        <v>80</v>
      </c>
      <c r="F3810" s="82">
        <f t="shared" si="59"/>
        <v>800</v>
      </c>
      <c r="G3810" s="79" t="s">
        <v>58928</v>
      </c>
    </row>
    <row r="3811" ht="14" customHeight="1" spans="1:7">
      <c r="A3811" s="79" t="s">
        <v>59134</v>
      </c>
      <c r="B3811" s="79" t="s">
        <v>59135</v>
      </c>
      <c r="C3811" s="79" t="s">
        <v>10408</v>
      </c>
      <c r="D3811" s="81">
        <v>19.78</v>
      </c>
      <c r="E3811" s="82">
        <v>80</v>
      </c>
      <c r="F3811" s="82">
        <f t="shared" si="59"/>
        <v>1582.4</v>
      </c>
      <c r="G3811" s="79" t="s">
        <v>58928</v>
      </c>
    </row>
    <row r="3812" ht="14" customHeight="1" spans="1:7">
      <c r="A3812" s="79" t="s">
        <v>59136</v>
      </c>
      <c r="B3812" s="79" t="s">
        <v>59137</v>
      </c>
      <c r="C3812" s="79" t="s">
        <v>17869</v>
      </c>
      <c r="D3812" s="81">
        <v>20</v>
      </c>
      <c r="E3812" s="82">
        <v>80</v>
      </c>
      <c r="F3812" s="82">
        <f t="shared" si="59"/>
        <v>1600</v>
      </c>
      <c r="G3812" s="79" t="s">
        <v>58928</v>
      </c>
    </row>
    <row r="3813" ht="14" customHeight="1" spans="1:7">
      <c r="A3813" s="79" t="s">
        <v>59138</v>
      </c>
      <c r="B3813" s="79" t="s">
        <v>59139</v>
      </c>
      <c r="C3813" s="79" t="s">
        <v>59140</v>
      </c>
      <c r="D3813" s="81">
        <v>8</v>
      </c>
      <c r="E3813" s="82">
        <v>80</v>
      </c>
      <c r="F3813" s="82">
        <f t="shared" si="59"/>
        <v>640</v>
      </c>
      <c r="G3813" s="79" t="s">
        <v>58928</v>
      </c>
    </row>
    <row r="3814" ht="14" customHeight="1" spans="1:7">
      <c r="A3814" s="79" t="s">
        <v>59141</v>
      </c>
      <c r="B3814" s="79" t="s">
        <v>59142</v>
      </c>
      <c r="C3814" s="79" t="s">
        <v>59143</v>
      </c>
      <c r="D3814" s="81">
        <v>10</v>
      </c>
      <c r="E3814" s="82">
        <v>80</v>
      </c>
      <c r="F3814" s="82">
        <f t="shared" si="59"/>
        <v>800</v>
      </c>
      <c r="G3814" s="79" t="s">
        <v>58928</v>
      </c>
    </row>
    <row r="3815" ht="14" customHeight="1" spans="1:7">
      <c r="A3815" s="79" t="s">
        <v>59144</v>
      </c>
      <c r="B3815" s="79" t="s">
        <v>59145</v>
      </c>
      <c r="C3815" s="79" t="s">
        <v>59146</v>
      </c>
      <c r="D3815" s="81">
        <v>7</v>
      </c>
      <c r="E3815" s="82">
        <v>80</v>
      </c>
      <c r="F3815" s="82">
        <f t="shared" si="59"/>
        <v>560</v>
      </c>
      <c r="G3815" s="79" t="s">
        <v>58928</v>
      </c>
    </row>
    <row r="3816" ht="14" customHeight="1" spans="1:7">
      <c r="A3816" s="79" t="s">
        <v>59147</v>
      </c>
      <c r="B3816" s="79" t="s">
        <v>59148</v>
      </c>
      <c r="C3816" s="79" t="s">
        <v>59149</v>
      </c>
      <c r="D3816" s="81">
        <v>30</v>
      </c>
      <c r="E3816" s="82">
        <v>80</v>
      </c>
      <c r="F3816" s="82">
        <f t="shared" si="59"/>
        <v>2400</v>
      </c>
      <c r="G3816" s="79" t="s">
        <v>58928</v>
      </c>
    </row>
    <row r="3817" ht="14" customHeight="1" spans="1:7">
      <c r="A3817" s="79" t="s">
        <v>59150</v>
      </c>
      <c r="B3817" s="79" t="s">
        <v>59151</v>
      </c>
      <c r="C3817" s="79" t="s">
        <v>59152</v>
      </c>
      <c r="D3817" s="81">
        <v>20</v>
      </c>
      <c r="E3817" s="82">
        <v>80</v>
      </c>
      <c r="F3817" s="82">
        <f t="shared" si="59"/>
        <v>1600</v>
      </c>
      <c r="G3817" s="79" t="s">
        <v>58928</v>
      </c>
    </row>
    <row r="3818" ht="14" customHeight="1" spans="1:7">
      <c r="A3818" s="79" t="s">
        <v>59153</v>
      </c>
      <c r="B3818" s="79" t="s">
        <v>59154</v>
      </c>
      <c r="C3818" s="79" t="s">
        <v>59155</v>
      </c>
      <c r="D3818" s="81">
        <v>20</v>
      </c>
      <c r="E3818" s="82">
        <v>80</v>
      </c>
      <c r="F3818" s="82">
        <f t="shared" si="59"/>
        <v>1600</v>
      </c>
      <c r="G3818" s="79" t="s">
        <v>58928</v>
      </c>
    </row>
    <row r="3819" ht="14" customHeight="1" spans="1:7">
      <c r="A3819" s="79" t="s">
        <v>59156</v>
      </c>
      <c r="B3819" s="79" t="s">
        <v>59157</v>
      </c>
      <c r="C3819" s="79" t="s">
        <v>25104</v>
      </c>
      <c r="D3819" s="81">
        <v>20</v>
      </c>
      <c r="E3819" s="82">
        <v>80</v>
      </c>
      <c r="F3819" s="82">
        <f t="shared" si="59"/>
        <v>1600</v>
      </c>
      <c r="G3819" s="79" t="s">
        <v>58928</v>
      </c>
    </row>
    <row r="3820" ht="14" customHeight="1" spans="1:7">
      <c r="A3820" s="79" t="s">
        <v>59158</v>
      </c>
      <c r="B3820" s="79" t="s">
        <v>59159</v>
      </c>
      <c r="C3820" s="79" t="s">
        <v>59160</v>
      </c>
      <c r="D3820" s="81">
        <v>15</v>
      </c>
      <c r="E3820" s="82">
        <v>80</v>
      </c>
      <c r="F3820" s="82">
        <f t="shared" si="59"/>
        <v>1200</v>
      </c>
      <c r="G3820" s="79" t="s">
        <v>58928</v>
      </c>
    </row>
    <row r="3821" ht="14" customHeight="1" spans="1:7">
      <c r="A3821" s="79" t="s">
        <v>59161</v>
      </c>
      <c r="B3821" s="79" t="s">
        <v>59162</v>
      </c>
      <c r="C3821" s="79" t="s">
        <v>47486</v>
      </c>
      <c r="D3821" s="81">
        <v>15</v>
      </c>
      <c r="E3821" s="82">
        <v>80</v>
      </c>
      <c r="F3821" s="82">
        <f t="shared" si="59"/>
        <v>1200</v>
      </c>
      <c r="G3821" s="79" t="s">
        <v>58928</v>
      </c>
    </row>
    <row r="3822" ht="14" customHeight="1" spans="1:7">
      <c r="A3822" s="79" t="s">
        <v>59163</v>
      </c>
      <c r="B3822" s="79" t="s">
        <v>59164</v>
      </c>
      <c r="C3822" s="79" t="s">
        <v>16682</v>
      </c>
      <c r="D3822" s="81">
        <v>29.85</v>
      </c>
      <c r="E3822" s="82">
        <v>80</v>
      </c>
      <c r="F3822" s="82">
        <f t="shared" si="59"/>
        <v>2388</v>
      </c>
      <c r="G3822" s="79" t="s">
        <v>58928</v>
      </c>
    </row>
    <row r="3823" ht="14" customHeight="1" spans="1:7">
      <c r="A3823" s="79" t="s">
        <v>59165</v>
      </c>
      <c r="B3823" s="79" t="s">
        <v>59166</v>
      </c>
      <c r="C3823" s="79" t="s">
        <v>59167</v>
      </c>
      <c r="D3823" s="81">
        <v>26.73</v>
      </c>
      <c r="E3823" s="82">
        <v>80</v>
      </c>
      <c r="F3823" s="82">
        <f t="shared" si="59"/>
        <v>2138.4</v>
      </c>
      <c r="G3823" s="79" t="s">
        <v>58928</v>
      </c>
    </row>
    <row r="3824" ht="14" customHeight="1" spans="1:7">
      <c r="A3824" s="79" t="s">
        <v>59168</v>
      </c>
      <c r="B3824" s="79" t="s">
        <v>59169</v>
      </c>
      <c r="C3824" s="79" t="s">
        <v>15707</v>
      </c>
      <c r="D3824" s="81">
        <v>26.53</v>
      </c>
      <c r="E3824" s="82">
        <v>80</v>
      </c>
      <c r="F3824" s="82">
        <f t="shared" si="59"/>
        <v>2122.4</v>
      </c>
      <c r="G3824" s="79" t="s">
        <v>58928</v>
      </c>
    </row>
    <row r="3825" ht="14" customHeight="1" spans="1:7">
      <c r="A3825" s="79" t="s">
        <v>59170</v>
      </c>
      <c r="B3825" s="79" t="s">
        <v>59171</v>
      </c>
      <c r="C3825" s="79" t="s">
        <v>10411</v>
      </c>
      <c r="D3825" s="81">
        <v>26.71</v>
      </c>
      <c r="E3825" s="82">
        <v>80</v>
      </c>
      <c r="F3825" s="82">
        <f t="shared" si="59"/>
        <v>2136.8</v>
      </c>
      <c r="G3825" s="79" t="s">
        <v>58928</v>
      </c>
    </row>
    <row r="3826" ht="14" customHeight="1" spans="1:7">
      <c r="A3826" s="79" t="s">
        <v>59172</v>
      </c>
      <c r="B3826" s="79" t="s">
        <v>59173</v>
      </c>
      <c r="C3826" s="79" t="s">
        <v>739</v>
      </c>
      <c r="D3826" s="81">
        <v>27</v>
      </c>
      <c r="E3826" s="82">
        <v>80</v>
      </c>
      <c r="F3826" s="82">
        <f t="shared" si="59"/>
        <v>2160</v>
      </c>
      <c r="G3826" s="79" t="s">
        <v>58928</v>
      </c>
    </row>
    <row r="3827" ht="14" customHeight="1" spans="1:7">
      <c r="A3827" s="79" t="s">
        <v>59174</v>
      </c>
      <c r="B3827" s="79" t="s">
        <v>59175</v>
      </c>
      <c r="C3827" s="79" t="s">
        <v>6434</v>
      </c>
      <c r="D3827" s="81">
        <v>60</v>
      </c>
      <c r="E3827" s="82">
        <v>80</v>
      </c>
      <c r="F3827" s="82">
        <f t="shared" si="59"/>
        <v>4800</v>
      </c>
      <c r="G3827" s="79" t="s">
        <v>58928</v>
      </c>
    </row>
    <row r="3828" ht="14" customHeight="1" spans="1:7">
      <c r="A3828" s="79" t="s">
        <v>59176</v>
      </c>
      <c r="B3828" s="79" t="s">
        <v>59177</v>
      </c>
      <c r="C3828" s="79" t="s">
        <v>31103</v>
      </c>
      <c r="D3828" s="81">
        <v>15</v>
      </c>
      <c r="E3828" s="82">
        <v>80</v>
      </c>
      <c r="F3828" s="82">
        <f t="shared" si="59"/>
        <v>1200</v>
      </c>
      <c r="G3828" s="79" t="s">
        <v>58928</v>
      </c>
    </row>
    <row r="3829" ht="14" customHeight="1" spans="1:7">
      <c r="A3829" s="79" t="s">
        <v>59178</v>
      </c>
      <c r="B3829" s="79" t="s">
        <v>59179</v>
      </c>
      <c r="C3829" s="79" t="s">
        <v>59180</v>
      </c>
      <c r="D3829" s="81">
        <v>23</v>
      </c>
      <c r="E3829" s="82">
        <v>80</v>
      </c>
      <c r="F3829" s="82">
        <f t="shared" si="59"/>
        <v>1840</v>
      </c>
      <c r="G3829" s="79" t="s">
        <v>58928</v>
      </c>
    </row>
    <row r="3830" ht="14" customHeight="1" spans="1:7">
      <c r="A3830" s="79" t="s">
        <v>59181</v>
      </c>
      <c r="B3830" s="79" t="s">
        <v>59182</v>
      </c>
      <c r="C3830" s="79" t="s">
        <v>51358</v>
      </c>
      <c r="D3830" s="81">
        <v>15</v>
      </c>
      <c r="E3830" s="82">
        <v>80</v>
      </c>
      <c r="F3830" s="82">
        <f t="shared" si="59"/>
        <v>1200</v>
      </c>
      <c r="G3830" s="79" t="s">
        <v>58928</v>
      </c>
    </row>
    <row r="3831" ht="14" customHeight="1" spans="1:7">
      <c r="A3831" s="79" t="s">
        <v>59183</v>
      </c>
      <c r="B3831" s="79" t="s">
        <v>59184</v>
      </c>
      <c r="C3831" s="79" t="s">
        <v>59185</v>
      </c>
      <c r="D3831" s="81">
        <v>10</v>
      </c>
      <c r="E3831" s="82">
        <v>80</v>
      </c>
      <c r="F3831" s="82">
        <f t="shared" si="59"/>
        <v>800</v>
      </c>
      <c r="G3831" s="79" t="s">
        <v>58928</v>
      </c>
    </row>
    <row r="3832" ht="14" customHeight="1" spans="1:7">
      <c r="A3832" s="79" t="s">
        <v>59186</v>
      </c>
      <c r="B3832" s="79" t="s">
        <v>59187</v>
      </c>
      <c r="C3832" s="80" t="s">
        <v>59188</v>
      </c>
      <c r="D3832" s="81">
        <v>10</v>
      </c>
      <c r="E3832" s="82">
        <v>80</v>
      </c>
      <c r="F3832" s="82">
        <f t="shared" si="59"/>
        <v>800</v>
      </c>
      <c r="G3832" s="79" t="s">
        <v>58928</v>
      </c>
    </row>
    <row r="3833" ht="14" customHeight="1" spans="1:7">
      <c r="A3833" s="79" t="s">
        <v>59189</v>
      </c>
      <c r="B3833" s="79" t="s">
        <v>59190</v>
      </c>
      <c r="C3833" s="79" t="s">
        <v>59191</v>
      </c>
      <c r="D3833" s="81">
        <v>10</v>
      </c>
      <c r="E3833" s="82">
        <v>80</v>
      </c>
      <c r="F3833" s="82">
        <f t="shared" si="59"/>
        <v>800</v>
      </c>
      <c r="G3833" s="79" t="s">
        <v>58928</v>
      </c>
    </row>
    <row r="3834" ht="14" customHeight="1" spans="1:7">
      <c r="A3834" s="79" t="s">
        <v>59192</v>
      </c>
      <c r="B3834" s="79" t="s">
        <v>59193</v>
      </c>
      <c r="C3834" s="79" t="s">
        <v>21018</v>
      </c>
      <c r="D3834" s="81">
        <v>10</v>
      </c>
      <c r="E3834" s="82">
        <v>80</v>
      </c>
      <c r="F3834" s="82">
        <f t="shared" si="59"/>
        <v>800</v>
      </c>
      <c r="G3834" s="79" t="s">
        <v>58928</v>
      </c>
    </row>
    <row r="3835" ht="14" customHeight="1" spans="1:7">
      <c r="A3835" s="79" t="s">
        <v>59194</v>
      </c>
      <c r="B3835" s="79" t="s">
        <v>59195</v>
      </c>
      <c r="C3835" s="79" t="s">
        <v>59196</v>
      </c>
      <c r="D3835" s="81">
        <v>18</v>
      </c>
      <c r="E3835" s="82">
        <v>80</v>
      </c>
      <c r="F3835" s="82">
        <f t="shared" si="59"/>
        <v>1440</v>
      </c>
      <c r="G3835" s="79" t="s">
        <v>58928</v>
      </c>
    </row>
    <row r="3836" ht="14" customHeight="1" spans="1:7">
      <c r="A3836" s="79" t="s">
        <v>59197</v>
      </c>
      <c r="B3836" s="79" t="s">
        <v>59198</v>
      </c>
      <c r="C3836" s="79" t="s">
        <v>52190</v>
      </c>
      <c r="D3836" s="81">
        <v>30</v>
      </c>
      <c r="E3836" s="82">
        <v>80</v>
      </c>
      <c r="F3836" s="82">
        <f t="shared" si="59"/>
        <v>2400</v>
      </c>
      <c r="G3836" s="79" t="s">
        <v>58928</v>
      </c>
    </row>
    <row r="3837" ht="14" customHeight="1" spans="1:7">
      <c r="A3837" s="79" t="s">
        <v>59199</v>
      </c>
      <c r="B3837" s="79" t="s">
        <v>59200</v>
      </c>
      <c r="C3837" s="79" t="s">
        <v>1731</v>
      </c>
      <c r="D3837" s="81">
        <v>25</v>
      </c>
      <c r="E3837" s="82">
        <v>80</v>
      </c>
      <c r="F3837" s="82">
        <f t="shared" si="59"/>
        <v>2000</v>
      </c>
      <c r="G3837" s="79" t="s">
        <v>58928</v>
      </c>
    </row>
    <row r="3838" ht="14" customHeight="1" spans="1:7">
      <c r="A3838" s="79" t="s">
        <v>59201</v>
      </c>
      <c r="B3838" s="79" t="s">
        <v>59202</v>
      </c>
      <c r="C3838" s="79" t="s">
        <v>2955</v>
      </c>
      <c r="D3838" s="81">
        <v>10</v>
      </c>
      <c r="E3838" s="82">
        <v>80</v>
      </c>
      <c r="F3838" s="82">
        <f t="shared" si="59"/>
        <v>800</v>
      </c>
      <c r="G3838" s="79" t="s">
        <v>58928</v>
      </c>
    </row>
    <row r="3839" ht="14" customHeight="1" spans="1:7">
      <c r="A3839" s="79" t="s">
        <v>59203</v>
      </c>
      <c r="B3839" s="79" t="s">
        <v>59204</v>
      </c>
      <c r="C3839" s="79" t="s">
        <v>59205</v>
      </c>
      <c r="D3839" s="81">
        <v>29</v>
      </c>
      <c r="E3839" s="82">
        <v>80</v>
      </c>
      <c r="F3839" s="82">
        <f t="shared" si="59"/>
        <v>2320</v>
      </c>
      <c r="G3839" s="79" t="s">
        <v>58928</v>
      </c>
    </row>
    <row r="3840" ht="14" customHeight="1" spans="1:7">
      <c r="A3840" s="79" t="s">
        <v>59206</v>
      </c>
      <c r="B3840" s="79" t="s">
        <v>59207</v>
      </c>
      <c r="C3840" s="79" t="s">
        <v>1729</v>
      </c>
      <c r="D3840" s="81">
        <v>15</v>
      </c>
      <c r="E3840" s="82">
        <v>80</v>
      </c>
      <c r="F3840" s="82">
        <f t="shared" si="59"/>
        <v>1200</v>
      </c>
      <c r="G3840" s="79" t="s">
        <v>58928</v>
      </c>
    </row>
    <row r="3841" ht="14" customHeight="1" spans="1:7">
      <c r="A3841" s="79" t="s">
        <v>59208</v>
      </c>
      <c r="B3841" s="79" t="s">
        <v>59209</v>
      </c>
      <c r="C3841" s="79" t="s">
        <v>59210</v>
      </c>
      <c r="D3841" s="81">
        <v>30</v>
      </c>
      <c r="E3841" s="82">
        <v>80</v>
      </c>
      <c r="F3841" s="82">
        <f t="shared" si="59"/>
        <v>2400</v>
      </c>
      <c r="G3841" s="79" t="s">
        <v>58928</v>
      </c>
    </row>
    <row r="3842" ht="14" customHeight="1" spans="1:7">
      <c r="A3842" s="79" t="s">
        <v>59211</v>
      </c>
      <c r="B3842" s="79" t="s">
        <v>59212</v>
      </c>
      <c r="C3842" s="79" t="s">
        <v>5523</v>
      </c>
      <c r="D3842" s="81">
        <v>7</v>
      </c>
      <c r="E3842" s="82">
        <v>80</v>
      </c>
      <c r="F3842" s="82">
        <f t="shared" si="59"/>
        <v>560</v>
      </c>
      <c r="G3842" s="79" t="s">
        <v>58928</v>
      </c>
    </row>
    <row r="3843" ht="14" customHeight="1" spans="1:7">
      <c r="A3843" s="79" t="s">
        <v>59213</v>
      </c>
      <c r="B3843" s="79" t="s">
        <v>59214</v>
      </c>
      <c r="C3843" s="79" t="s">
        <v>32766</v>
      </c>
      <c r="D3843" s="81">
        <v>47.46</v>
      </c>
      <c r="E3843" s="82">
        <v>80</v>
      </c>
      <c r="F3843" s="82">
        <f t="shared" si="59"/>
        <v>3796.8</v>
      </c>
      <c r="G3843" s="79" t="s">
        <v>58928</v>
      </c>
    </row>
    <row r="3844" ht="14" customHeight="1" spans="1:7">
      <c r="A3844" s="79" t="s">
        <v>59215</v>
      </c>
      <c r="B3844" s="79" t="s">
        <v>59216</v>
      </c>
      <c r="C3844" s="79" t="s">
        <v>3394</v>
      </c>
      <c r="D3844" s="81">
        <v>3.1</v>
      </c>
      <c r="E3844" s="82">
        <v>80</v>
      </c>
      <c r="F3844" s="82">
        <f t="shared" ref="F3844:F3907" si="60">D3844*E3844</f>
        <v>248</v>
      </c>
      <c r="G3844" s="79" t="s">
        <v>58928</v>
      </c>
    </row>
    <row r="3845" ht="14" customHeight="1" spans="1:7">
      <c r="A3845" s="79" t="s">
        <v>59217</v>
      </c>
      <c r="B3845" s="79" t="s">
        <v>59218</v>
      </c>
      <c r="C3845" s="79" t="s">
        <v>1781</v>
      </c>
      <c r="D3845" s="81">
        <v>20</v>
      </c>
      <c r="E3845" s="82">
        <v>80</v>
      </c>
      <c r="F3845" s="82">
        <f t="shared" si="60"/>
        <v>1600</v>
      </c>
      <c r="G3845" s="79" t="s">
        <v>58928</v>
      </c>
    </row>
    <row r="3846" ht="14" customHeight="1" spans="1:7">
      <c r="A3846" s="79" t="s">
        <v>59219</v>
      </c>
      <c r="B3846" s="79" t="s">
        <v>59220</v>
      </c>
      <c r="C3846" s="79" t="s">
        <v>2083</v>
      </c>
      <c r="D3846" s="81">
        <v>37.5</v>
      </c>
      <c r="E3846" s="82">
        <v>80</v>
      </c>
      <c r="F3846" s="82">
        <f t="shared" si="60"/>
        <v>3000</v>
      </c>
      <c r="G3846" s="79" t="s">
        <v>59221</v>
      </c>
    </row>
    <row r="3847" ht="14" customHeight="1" spans="1:7">
      <c r="A3847" s="79" t="s">
        <v>59222</v>
      </c>
      <c r="B3847" s="79" t="s">
        <v>59223</v>
      </c>
      <c r="C3847" s="79" t="s">
        <v>59224</v>
      </c>
      <c r="D3847" s="81">
        <v>28</v>
      </c>
      <c r="E3847" s="82">
        <v>80</v>
      </c>
      <c r="F3847" s="82">
        <f t="shared" si="60"/>
        <v>2240</v>
      </c>
      <c r="G3847" s="79" t="s">
        <v>59221</v>
      </c>
    </row>
    <row r="3848" ht="14" customHeight="1" spans="1:7">
      <c r="A3848" s="79" t="s">
        <v>59225</v>
      </c>
      <c r="B3848" s="79" t="s">
        <v>59226</v>
      </c>
      <c r="C3848" s="79" t="s">
        <v>53178</v>
      </c>
      <c r="D3848" s="81">
        <v>25</v>
      </c>
      <c r="E3848" s="82">
        <v>80</v>
      </c>
      <c r="F3848" s="82">
        <f t="shared" si="60"/>
        <v>2000</v>
      </c>
      <c r="G3848" s="79" t="s">
        <v>59221</v>
      </c>
    </row>
    <row r="3849" ht="14" customHeight="1" spans="1:7">
      <c r="A3849" s="79" t="s">
        <v>59227</v>
      </c>
      <c r="B3849" s="79" t="s">
        <v>59228</v>
      </c>
      <c r="C3849" s="79" t="s">
        <v>18544</v>
      </c>
      <c r="D3849" s="81">
        <v>16</v>
      </c>
      <c r="E3849" s="82">
        <v>80</v>
      </c>
      <c r="F3849" s="82">
        <f t="shared" si="60"/>
        <v>1280</v>
      </c>
      <c r="G3849" s="79" t="s">
        <v>59221</v>
      </c>
    </row>
    <row r="3850" ht="14" customHeight="1" spans="1:7">
      <c r="A3850" s="79" t="s">
        <v>59229</v>
      </c>
      <c r="B3850" s="79" t="s">
        <v>59230</v>
      </c>
      <c r="C3850" s="79" t="s">
        <v>11849</v>
      </c>
      <c r="D3850" s="81">
        <v>30</v>
      </c>
      <c r="E3850" s="82">
        <v>80</v>
      </c>
      <c r="F3850" s="82">
        <f t="shared" si="60"/>
        <v>2400</v>
      </c>
      <c r="G3850" s="79" t="s">
        <v>59221</v>
      </c>
    </row>
    <row r="3851" ht="14" customHeight="1" spans="1:7">
      <c r="A3851" s="79" t="s">
        <v>59231</v>
      </c>
      <c r="B3851" s="79" t="s">
        <v>59232</v>
      </c>
      <c r="C3851" s="79" t="s">
        <v>54737</v>
      </c>
      <c r="D3851" s="81">
        <v>13</v>
      </c>
      <c r="E3851" s="82">
        <v>80</v>
      </c>
      <c r="F3851" s="82">
        <f t="shared" si="60"/>
        <v>1040</v>
      </c>
      <c r="G3851" s="79" t="s">
        <v>59221</v>
      </c>
    </row>
    <row r="3852" ht="14" customHeight="1" spans="1:7">
      <c r="A3852" s="79" t="s">
        <v>59233</v>
      </c>
      <c r="B3852" s="79" t="s">
        <v>59234</v>
      </c>
      <c r="C3852" s="79" t="s">
        <v>1515</v>
      </c>
      <c r="D3852" s="81">
        <v>20</v>
      </c>
      <c r="E3852" s="82">
        <v>80</v>
      </c>
      <c r="F3852" s="82">
        <f t="shared" si="60"/>
        <v>1600</v>
      </c>
      <c r="G3852" s="79" t="s">
        <v>59221</v>
      </c>
    </row>
    <row r="3853" ht="14" customHeight="1" spans="1:7">
      <c r="A3853" s="79" t="s">
        <v>59235</v>
      </c>
      <c r="B3853" s="79" t="s">
        <v>59236</v>
      </c>
      <c r="C3853" s="79" t="s">
        <v>59237</v>
      </c>
      <c r="D3853" s="81">
        <v>7</v>
      </c>
      <c r="E3853" s="82">
        <v>80</v>
      </c>
      <c r="F3853" s="82">
        <f t="shared" si="60"/>
        <v>560</v>
      </c>
      <c r="G3853" s="79" t="s">
        <v>59221</v>
      </c>
    </row>
    <row r="3854" ht="14" customHeight="1" spans="1:7">
      <c r="A3854" s="79" t="s">
        <v>59238</v>
      </c>
      <c r="B3854" s="79" t="s">
        <v>59239</v>
      </c>
      <c r="C3854" s="79" t="s">
        <v>59240</v>
      </c>
      <c r="D3854" s="81">
        <v>7</v>
      </c>
      <c r="E3854" s="82">
        <v>80</v>
      </c>
      <c r="F3854" s="82">
        <f t="shared" si="60"/>
        <v>560</v>
      </c>
      <c r="G3854" s="79" t="s">
        <v>59221</v>
      </c>
    </row>
    <row r="3855" ht="14" customHeight="1" spans="1:7">
      <c r="A3855" s="79" t="s">
        <v>59241</v>
      </c>
      <c r="B3855" s="79" t="s">
        <v>59242</v>
      </c>
      <c r="C3855" s="80" t="s">
        <v>59243</v>
      </c>
      <c r="D3855" s="81">
        <v>6</v>
      </c>
      <c r="E3855" s="82">
        <v>80</v>
      </c>
      <c r="F3855" s="82">
        <f t="shared" si="60"/>
        <v>480</v>
      </c>
      <c r="G3855" s="79" t="s">
        <v>59221</v>
      </c>
    </row>
    <row r="3856" ht="14" customHeight="1" spans="1:7">
      <c r="A3856" s="79" t="s">
        <v>59244</v>
      </c>
      <c r="B3856" s="79" t="s">
        <v>59245</v>
      </c>
      <c r="C3856" s="79" t="s">
        <v>59246</v>
      </c>
      <c r="D3856" s="81">
        <v>13</v>
      </c>
      <c r="E3856" s="82">
        <v>80</v>
      </c>
      <c r="F3856" s="82">
        <f t="shared" si="60"/>
        <v>1040</v>
      </c>
      <c r="G3856" s="79" t="s">
        <v>59221</v>
      </c>
    </row>
    <row r="3857" ht="14" customHeight="1" spans="1:7">
      <c r="A3857" s="79" t="s">
        <v>59247</v>
      </c>
      <c r="B3857" s="79" t="s">
        <v>59248</v>
      </c>
      <c r="C3857" s="79" t="s">
        <v>59249</v>
      </c>
      <c r="D3857" s="81">
        <v>13</v>
      </c>
      <c r="E3857" s="82">
        <v>80</v>
      </c>
      <c r="F3857" s="82">
        <f t="shared" si="60"/>
        <v>1040</v>
      </c>
      <c r="G3857" s="79" t="s">
        <v>59221</v>
      </c>
    </row>
    <row r="3858" ht="14" customHeight="1" spans="1:7">
      <c r="A3858" s="79" t="s">
        <v>59250</v>
      </c>
      <c r="B3858" s="79" t="s">
        <v>59251</v>
      </c>
      <c r="C3858" s="79" t="s">
        <v>37839</v>
      </c>
      <c r="D3858" s="81">
        <v>9</v>
      </c>
      <c r="E3858" s="82">
        <v>80</v>
      </c>
      <c r="F3858" s="82">
        <f t="shared" si="60"/>
        <v>720</v>
      </c>
      <c r="G3858" s="79" t="s">
        <v>59221</v>
      </c>
    </row>
    <row r="3859" ht="14" customHeight="1" spans="1:7">
      <c r="A3859" s="79" t="s">
        <v>59252</v>
      </c>
      <c r="B3859" s="79" t="s">
        <v>59253</v>
      </c>
      <c r="C3859" s="79" t="s">
        <v>59254</v>
      </c>
      <c r="D3859" s="81">
        <v>30</v>
      </c>
      <c r="E3859" s="82">
        <v>80</v>
      </c>
      <c r="F3859" s="82">
        <f t="shared" si="60"/>
        <v>2400</v>
      </c>
      <c r="G3859" s="79" t="s">
        <v>59221</v>
      </c>
    </row>
    <row r="3860" ht="14" customHeight="1" spans="1:7">
      <c r="A3860" s="79" t="s">
        <v>59255</v>
      </c>
      <c r="B3860" s="79" t="s">
        <v>59256</v>
      </c>
      <c r="C3860" s="79" t="s">
        <v>25090</v>
      </c>
      <c r="D3860" s="81">
        <v>28</v>
      </c>
      <c r="E3860" s="82">
        <v>80</v>
      </c>
      <c r="F3860" s="82">
        <f t="shared" si="60"/>
        <v>2240</v>
      </c>
      <c r="G3860" s="79" t="s">
        <v>59221</v>
      </c>
    </row>
    <row r="3861" ht="14" customHeight="1" spans="1:7">
      <c r="A3861" s="79" t="s">
        <v>59257</v>
      </c>
      <c r="B3861" s="79" t="s">
        <v>59258</v>
      </c>
      <c r="C3861" s="79" t="s">
        <v>30420</v>
      </c>
      <c r="D3861" s="81">
        <v>25</v>
      </c>
      <c r="E3861" s="82">
        <v>80</v>
      </c>
      <c r="F3861" s="82">
        <f t="shared" si="60"/>
        <v>2000</v>
      </c>
      <c r="G3861" s="79" t="s">
        <v>59221</v>
      </c>
    </row>
    <row r="3862" ht="14" customHeight="1" spans="1:7">
      <c r="A3862" s="79" t="s">
        <v>59259</v>
      </c>
      <c r="B3862" s="79" t="s">
        <v>59260</v>
      </c>
      <c r="C3862" s="79" t="s">
        <v>59261</v>
      </c>
      <c r="D3862" s="81">
        <v>10</v>
      </c>
      <c r="E3862" s="82">
        <v>80</v>
      </c>
      <c r="F3862" s="82">
        <f t="shared" si="60"/>
        <v>800</v>
      </c>
      <c r="G3862" s="79" t="s">
        <v>59221</v>
      </c>
    </row>
    <row r="3863" ht="14" customHeight="1" spans="1:7">
      <c r="A3863" s="79" t="s">
        <v>59262</v>
      </c>
      <c r="B3863" s="79" t="s">
        <v>59263</v>
      </c>
      <c r="C3863" s="79" t="s">
        <v>59264</v>
      </c>
      <c r="D3863" s="81">
        <v>20</v>
      </c>
      <c r="E3863" s="82">
        <v>80</v>
      </c>
      <c r="F3863" s="82">
        <f t="shared" si="60"/>
        <v>1600</v>
      </c>
      <c r="G3863" s="79" t="s">
        <v>59221</v>
      </c>
    </row>
    <row r="3864" ht="14" customHeight="1" spans="1:7">
      <c r="A3864" s="79" t="s">
        <v>59265</v>
      </c>
      <c r="B3864" s="79" t="s">
        <v>59266</v>
      </c>
      <c r="C3864" s="79" t="s">
        <v>59267</v>
      </c>
      <c r="D3864" s="81">
        <v>10</v>
      </c>
      <c r="E3864" s="82">
        <v>80</v>
      </c>
      <c r="F3864" s="82">
        <f t="shared" si="60"/>
        <v>800</v>
      </c>
      <c r="G3864" s="79" t="s">
        <v>59221</v>
      </c>
    </row>
    <row r="3865" ht="14" customHeight="1" spans="1:7">
      <c r="A3865" s="79" t="s">
        <v>59268</v>
      </c>
      <c r="B3865" s="79" t="s">
        <v>59269</v>
      </c>
      <c r="C3865" s="79" t="s">
        <v>59270</v>
      </c>
      <c r="D3865" s="81">
        <v>29</v>
      </c>
      <c r="E3865" s="82">
        <v>80</v>
      </c>
      <c r="F3865" s="82">
        <f t="shared" si="60"/>
        <v>2320</v>
      </c>
      <c r="G3865" s="79" t="s">
        <v>59221</v>
      </c>
    </row>
    <row r="3866" ht="14" customHeight="1" spans="1:7">
      <c r="A3866" s="79" t="s">
        <v>59271</v>
      </c>
      <c r="B3866" s="79" t="s">
        <v>59272</v>
      </c>
      <c r="C3866" s="79" t="s">
        <v>57889</v>
      </c>
      <c r="D3866" s="81">
        <v>6</v>
      </c>
      <c r="E3866" s="82">
        <v>80</v>
      </c>
      <c r="F3866" s="82">
        <f t="shared" si="60"/>
        <v>480</v>
      </c>
      <c r="G3866" s="79" t="s">
        <v>59221</v>
      </c>
    </row>
    <row r="3867" ht="14" customHeight="1" spans="1:7">
      <c r="A3867" s="79" t="s">
        <v>59273</v>
      </c>
      <c r="B3867" s="79" t="s">
        <v>59274</v>
      </c>
      <c r="C3867" s="79" t="s">
        <v>17441</v>
      </c>
      <c r="D3867" s="81">
        <v>20</v>
      </c>
      <c r="E3867" s="82">
        <v>80</v>
      </c>
      <c r="F3867" s="82">
        <f t="shared" si="60"/>
        <v>1600</v>
      </c>
      <c r="G3867" s="79" t="s">
        <v>59221</v>
      </c>
    </row>
    <row r="3868" ht="14" customHeight="1" spans="1:7">
      <c r="A3868" s="79" t="s">
        <v>59275</v>
      </c>
      <c r="B3868" s="79" t="s">
        <v>59276</v>
      </c>
      <c r="C3868" s="79" t="s">
        <v>18578</v>
      </c>
      <c r="D3868" s="81">
        <v>20</v>
      </c>
      <c r="E3868" s="82">
        <v>80</v>
      </c>
      <c r="F3868" s="82">
        <f t="shared" si="60"/>
        <v>1600</v>
      </c>
      <c r="G3868" s="79" t="s">
        <v>59221</v>
      </c>
    </row>
    <row r="3869" ht="14" customHeight="1" spans="1:7">
      <c r="A3869" s="79" t="s">
        <v>59277</v>
      </c>
      <c r="B3869" s="79" t="s">
        <v>59278</v>
      </c>
      <c r="C3869" s="79" t="s">
        <v>697</v>
      </c>
      <c r="D3869" s="81">
        <v>26</v>
      </c>
      <c r="E3869" s="82">
        <v>80</v>
      </c>
      <c r="F3869" s="82">
        <f t="shared" si="60"/>
        <v>2080</v>
      </c>
      <c r="G3869" s="79" t="s">
        <v>59221</v>
      </c>
    </row>
    <row r="3870" ht="14" customHeight="1" spans="1:7">
      <c r="A3870" s="79" t="s">
        <v>59279</v>
      </c>
      <c r="B3870" s="79" t="s">
        <v>59280</v>
      </c>
      <c r="C3870" s="79" t="s">
        <v>47855</v>
      </c>
      <c r="D3870" s="81">
        <v>14</v>
      </c>
      <c r="E3870" s="82">
        <v>80</v>
      </c>
      <c r="F3870" s="82">
        <f t="shared" si="60"/>
        <v>1120</v>
      </c>
      <c r="G3870" s="79" t="s">
        <v>59221</v>
      </c>
    </row>
    <row r="3871" ht="14" customHeight="1" spans="1:7">
      <c r="A3871" s="79" t="s">
        <v>59281</v>
      </c>
      <c r="B3871" s="79" t="s">
        <v>59282</v>
      </c>
      <c r="C3871" s="79" t="s">
        <v>59283</v>
      </c>
      <c r="D3871" s="81">
        <v>14.5</v>
      </c>
      <c r="E3871" s="82">
        <v>80</v>
      </c>
      <c r="F3871" s="82">
        <f t="shared" si="60"/>
        <v>1160</v>
      </c>
      <c r="G3871" s="79" t="s">
        <v>59221</v>
      </c>
    </row>
    <row r="3872" ht="14" customHeight="1" spans="1:7">
      <c r="A3872" s="79" t="s">
        <v>59284</v>
      </c>
      <c r="B3872" s="79" t="s">
        <v>59285</v>
      </c>
      <c r="C3872" s="79" t="s">
        <v>59286</v>
      </c>
      <c r="D3872" s="81">
        <v>12</v>
      </c>
      <c r="E3872" s="82">
        <v>80</v>
      </c>
      <c r="F3872" s="82">
        <f t="shared" si="60"/>
        <v>960</v>
      </c>
      <c r="G3872" s="79" t="s">
        <v>59221</v>
      </c>
    </row>
    <row r="3873" ht="14" customHeight="1" spans="1:7">
      <c r="A3873" s="79" t="s">
        <v>59287</v>
      </c>
      <c r="B3873" s="79" t="s">
        <v>59288</v>
      </c>
      <c r="C3873" s="80" t="s">
        <v>59289</v>
      </c>
      <c r="D3873" s="81">
        <v>14</v>
      </c>
      <c r="E3873" s="82">
        <v>80</v>
      </c>
      <c r="F3873" s="82">
        <f t="shared" si="60"/>
        <v>1120</v>
      </c>
      <c r="G3873" s="79" t="s">
        <v>59221</v>
      </c>
    </row>
    <row r="3874" ht="14" customHeight="1" spans="1:7">
      <c r="A3874" s="79" t="s">
        <v>59290</v>
      </c>
      <c r="B3874" s="79" t="s">
        <v>59291</v>
      </c>
      <c r="C3874" s="80" t="s">
        <v>44641</v>
      </c>
      <c r="D3874" s="81">
        <v>27</v>
      </c>
      <c r="E3874" s="82">
        <v>80</v>
      </c>
      <c r="F3874" s="82">
        <f t="shared" si="60"/>
        <v>2160</v>
      </c>
      <c r="G3874" s="79" t="s">
        <v>59221</v>
      </c>
    </row>
    <row r="3875" ht="14" customHeight="1" spans="1:7">
      <c r="A3875" s="79" t="s">
        <v>59292</v>
      </c>
      <c r="B3875" s="79" t="s">
        <v>59293</v>
      </c>
      <c r="C3875" s="79" t="s">
        <v>59294</v>
      </c>
      <c r="D3875" s="81">
        <v>7</v>
      </c>
      <c r="E3875" s="82">
        <v>80</v>
      </c>
      <c r="F3875" s="82">
        <f t="shared" si="60"/>
        <v>560</v>
      </c>
      <c r="G3875" s="79" t="s">
        <v>59221</v>
      </c>
    </row>
    <row r="3876" ht="14" customHeight="1" spans="1:7">
      <c r="A3876" s="79" t="s">
        <v>59295</v>
      </c>
      <c r="B3876" s="79" t="s">
        <v>59296</v>
      </c>
      <c r="C3876" s="79" t="s">
        <v>59297</v>
      </c>
      <c r="D3876" s="81">
        <v>26</v>
      </c>
      <c r="E3876" s="82">
        <v>80</v>
      </c>
      <c r="F3876" s="82">
        <f t="shared" si="60"/>
        <v>2080</v>
      </c>
      <c r="G3876" s="79" t="s">
        <v>59221</v>
      </c>
    </row>
    <row r="3877" ht="14" customHeight="1" spans="1:7">
      <c r="A3877" s="79" t="s">
        <v>59298</v>
      </c>
      <c r="B3877" s="79" t="s">
        <v>59299</v>
      </c>
      <c r="C3877" s="79" t="s">
        <v>59300</v>
      </c>
      <c r="D3877" s="81">
        <v>7.5</v>
      </c>
      <c r="E3877" s="82">
        <v>80</v>
      </c>
      <c r="F3877" s="82">
        <f t="shared" si="60"/>
        <v>600</v>
      </c>
      <c r="G3877" s="79" t="s">
        <v>59221</v>
      </c>
    </row>
    <row r="3878" ht="14" customHeight="1" spans="1:7">
      <c r="A3878" s="79" t="s">
        <v>59301</v>
      </c>
      <c r="B3878" s="79" t="s">
        <v>59302</v>
      </c>
      <c r="C3878" s="79" t="s">
        <v>3308</v>
      </c>
      <c r="D3878" s="81">
        <v>30</v>
      </c>
      <c r="E3878" s="82">
        <v>80</v>
      </c>
      <c r="F3878" s="82">
        <f t="shared" si="60"/>
        <v>2400</v>
      </c>
      <c r="G3878" s="79" t="s">
        <v>59221</v>
      </c>
    </row>
    <row r="3879" ht="14" customHeight="1" spans="1:7">
      <c r="A3879" s="79" t="s">
        <v>59303</v>
      </c>
      <c r="B3879" s="79" t="s">
        <v>59304</v>
      </c>
      <c r="C3879" s="79" t="s">
        <v>1075</v>
      </c>
      <c r="D3879" s="81">
        <v>5</v>
      </c>
      <c r="E3879" s="82">
        <v>80</v>
      </c>
      <c r="F3879" s="82">
        <f t="shared" si="60"/>
        <v>400</v>
      </c>
      <c r="G3879" s="79" t="s">
        <v>59221</v>
      </c>
    </row>
    <row r="3880" ht="14" customHeight="1" spans="1:7">
      <c r="A3880" s="79" t="s">
        <v>59305</v>
      </c>
      <c r="B3880" s="79" t="s">
        <v>59306</v>
      </c>
      <c r="C3880" s="79" t="s">
        <v>59307</v>
      </c>
      <c r="D3880" s="81">
        <v>15</v>
      </c>
      <c r="E3880" s="82">
        <v>80</v>
      </c>
      <c r="F3880" s="82">
        <f t="shared" si="60"/>
        <v>1200</v>
      </c>
      <c r="G3880" s="79" t="s">
        <v>59221</v>
      </c>
    </row>
    <row r="3881" ht="14" customHeight="1" spans="1:7">
      <c r="A3881" s="79" t="s">
        <v>59308</v>
      </c>
      <c r="B3881" s="79" t="s">
        <v>59309</v>
      </c>
      <c r="C3881" s="79" t="s">
        <v>3799</v>
      </c>
      <c r="D3881" s="81">
        <v>8</v>
      </c>
      <c r="E3881" s="82">
        <v>80</v>
      </c>
      <c r="F3881" s="82">
        <f t="shared" si="60"/>
        <v>640</v>
      </c>
      <c r="G3881" s="79" t="s">
        <v>59221</v>
      </c>
    </row>
    <row r="3882" ht="14" customHeight="1" spans="1:7">
      <c r="A3882" s="79" t="s">
        <v>59310</v>
      </c>
      <c r="B3882" s="79" t="s">
        <v>59311</v>
      </c>
      <c r="C3882" s="80" t="s">
        <v>59312</v>
      </c>
      <c r="D3882" s="81">
        <v>5</v>
      </c>
      <c r="E3882" s="82">
        <v>80</v>
      </c>
      <c r="F3882" s="82">
        <f t="shared" si="60"/>
        <v>400</v>
      </c>
      <c r="G3882" s="79" t="s">
        <v>59221</v>
      </c>
    </row>
    <row r="3883" ht="14" customHeight="1" spans="1:7">
      <c r="A3883" s="79" t="s">
        <v>59313</v>
      </c>
      <c r="B3883" s="79" t="s">
        <v>59314</v>
      </c>
      <c r="C3883" s="79" t="s">
        <v>24101</v>
      </c>
      <c r="D3883" s="81">
        <v>15</v>
      </c>
      <c r="E3883" s="82">
        <v>80</v>
      </c>
      <c r="F3883" s="82">
        <f t="shared" si="60"/>
        <v>1200</v>
      </c>
      <c r="G3883" s="79" t="s">
        <v>59221</v>
      </c>
    </row>
    <row r="3884" ht="14" customHeight="1" spans="1:7">
      <c r="A3884" s="79" t="s">
        <v>59315</v>
      </c>
      <c r="B3884" s="79" t="s">
        <v>59316</v>
      </c>
      <c r="C3884" s="79" t="s">
        <v>1036</v>
      </c>
      <c r="D3884" s="81">
        <v>12</v>
      </c>
      <c r="E3884" s="82">
        <v>80</v>
      </c>
      <c r="F3884" s="82">
        <f t="shared" si="60"/>
        <v>960</v>
      </c>
      <c r="G3884" s="79" t="s">
        <v>59221</v>
      </c>
    </row>
    <row r="3885" ht="14" customHeight="1" spans="1:7">
      <c r="A3885" s="79" t="s">
        <v>59317</v>
      </c>
      <c r="B3885" s="79" t="s">
        <v>59318</v>
      </c>
      <c r="C3885" s="79" t="s">
        <v>6859</v>
      </c>
      <c r="D3885" s="81">
        <v>13.5</v>
      </c>
      <c r="E3885" s="82">
        <v>80</v>
      </c>
      <c r="F3885" s="82">
        <f t="shared" si="60"/>
        <v>1080</v>
      </c>
      <c r="G3885" s="79" t="s">
        <v>59221</v>
      </c>
    </row>
    <row r="3886" ht="14" customHeight="1" spans="1:7">
      <c r="A3886" s="79" t="s">
        <v>59319</v>
      </c>
      <c r="B3886" s="79" t="s">
        <v>59320</v>
      </c>
      <c r="C3886" s="79" t="s">
        <v>59321</v>
      </c>
      <c r="D3886" s="81">
        <v>7</v>
      </c>
      <c r="E3886" s="82">
        <v>80</v>
      </c>
      <c r="F3886" s="82">
        <f t="shared" si="60"/>
        <v>560</v>
      </c>
      <c r="G3886" s="79" t="s">
        <v>59221</v>
      </c>
    </row>
    <row r="3887" ht="14" customHeight="1" spans="1:7">
      <c r="A3887" s="79" t="s">
        <v>59322</v>
      </c>
      <c r="B3887" s="79" t="s">
        <v>59323</v>
      </c>
      <c r="C3887" s="79" t="s">
        <v>7957</v>
      </c>
      <c r="D3887" s="81">
        <v>10</v>
      </c>
      <c r="E3887" s="82">
        <v>80</v>
      </c>
      <c r="F3887" s="82">
        <f t="shared" si="60"/>
        <v>800</v>
      </c>
      <c r="G3887" s="79" t="s">
        <v>59221</v>
      </c>
    </row>
    <row r="3888" ht="14" customHeight="1" spans="1:7">
      <c r="A3888" s="79" t="s">
        <v>59324</v>
      </c>
      <c r="B3888" s="79" t="s">
        <v>59325</v>
      </c>
      <c r="C3888" s="79" t="s">
        <v>59326</v>
      </c>
      <c r="D3888" s="81">
        <v>16.3</v>
      </c>
      <c r="E3888" s="82">
        <v>80</v>
      </c>
      <c r="F3888" s="82">
        <f t="shared" si="60"/>
        <v>1304</v>
      </c>
      <c r="G3888" s="79" t="s">
        <v>59221</v>
      </c>
    </row>
    <row r="3889" ht="14" customHeight="1" spans="1:7">
      <c r="A3889" s="79" t="s">
        <v>59327</v>
      </c>
      <c r="B3889" s="79" t="s">
        <v>59328</v>
      </c>
      <c r="C3889" s="79" t="s">
        <v>59329</v>
      </c>
      <c r="D3889" s="81">
        <v>13</v>
      </c>
      <c r="E3889" s="82">
        <v>80</v>
      </c>
      <c r="F3889" s="82">
        <f t="shared" si="60"/>
        <v>1040</v>
      </c>
      <c r="G3889" s="79" t="s">
        <v>59221</v>
      </c>
    </row>
    <row r="3890" ht="14" customHeight="1" spans="1:7">
      <c r="A3890" s="79" t="s">
        <v>59330</v>
      </c>
      <c r="B3890" s="79" t="s">
        <v>59331</v>
      </c>
      <c r="C3890" s="79" t="s">
        <v>3143</v>
      </c>
      <c r="D3890" s="81">
        <v>11.5</v>
      </c>
      <c r="E3890" s="82">
        <v>80</v>
      </c>
      <c r="F3890" s="82">
        <f t="shared" si="60"/>
        <v>920</v>
      </c>
      <c r="G3890" s="79" t="s">
        <v>59221</v>
      </c>
    </row>
    <row r="3891" ht="14" customHeight="1" spans="1:7">
      <c r="A3891" s="79" t="s">
        <v>59332</v>
      </c>
      <c r="B3891" s="79" t="s">
        <v>59333</v>
      </c>
      <c r="C3891" s="79" t="s">
        <v>59334</v>
      </c>
      <c r="D3891" s="81">
        <v>6</v>
      </c>
      <c r="E3891" s="82">
        <v>80</v>
      </c>
      <c r="F3891" s="82">
        <f t="shared" si="60"/>
        <v>480</v>
      </c>
      <c r="G3891" s="79" t="s">
        <v>59221</v>
      </c>
    </row>
    <row r="3892" ht="14" customHeight="1" spans="1:7">
      <c r="A3892" s="79" t="s">
        <v>59335</v>
      </c>
      <c r="B3892" s="79" t="s">
        <v>59336</v>
      </c>
      <c r="C3892" s="80" t="s">
        <v>59337</v>
      </c>
      <c r="D3892" s="81">
        <v>8</v>
      </c>
      <c r="E3892" s="82">
        <v>80</v>
      </c>
      <c r="F3892" s="82">
        <f t="shared" si="60"/>
        <v>640</v>
      </c>
      <c r="G3892" s="79" t="s">
        <v>59221</v>
      </c>
    </row>
    <row r="3893" ht="14" customHeight="1" spans="1:7">
      <c r="A3893" s="79" t="s">
        <v>59338</v>
      </c>
      <c r="B3893" s="79" t="s">
        <v>59339</v>
      </c>
      <c r="C3893" s="79" t="s">
        <v>2743</v>
      </c>
      <c r="D3893" s="81">
        <v>8</v>
      </c>
      <c r="E3893" s="82">
        <v>80</v>
      </c>
      <c r="F3893" s="82">
        <f t="shared" si="60"/>
        <v>640</v>
      </c>
      <c r="G3893" s="79" t="s">
        <v>59221</v>
      </c>
    </row>
    <row r="3894" ht="14" customHeight="1" spans="1:7">
      <c r="A3894" s="79" t="s">
        <v>59340</v>
      </c>
      <c r="B3894" s="79" t="s">
        <v>59341</v>
      </c>
      <c r="C3894" s="79" t="s">
        <v>59342</v>
      </c>
      <c r="D3894" s="81">
        <v>3</v>
      </c>
      <c r="E3894" s="82">
        <v>80</v>
      </c>
      <c r="F3894" s="82">
        <f t="shared" si="60"/>
        <v>240</v>
      </c>
      <c r="G3894" s="79" t="s">
        <v>59221</v>
      </c>
    </row>
    <row r="3895" ht="14" customHeight="1" spans="1:7">
      <c r="A3895" s="79" t="s">
        <v>59343</v>
      </c>
      <c r="B3895" s="79" t="s">
        <v>59344</v>
      </c>
      <c r="C3895" s="79" t="s">
        <v>16697</v>
      </c>
      <c r="D3895" s="81">
        <v>32</v>
      </c>
      <c r="E3895" s="82">
        <v>80</v>
      </c>
      <c r="F3895" s="82">
        <f t="shared" si="60"/>
        <v>2560</v>
      </c>
      <c r="G3895" s="79" t="s">
        <v>59221</v>
      </c>
    </row>
    <row r="3896" ht="14" customHeight="1" spans="1:7">
      <c r="A3896" s="79" t="s">
        <v>59345</v>
      </c>
      <c r="B3896" s="79" t="s">
        <v>59346</v>
      </c>
      <c r="C3896" s="79" t="s">
        <v>1141</v>
      </c>
      <c r="D3896" s="81">
        <v>8.7</v>
      </c>
      <c r="E3896" s="82">
        <v>80</v>
      </c>
      <c r="F3896" s="82">
        <f t="shared" si="60"/>
        <v>696</v>
      </c>
      <c r="G3896" s="79" t="s">
        <v>59221</v>
      </c>
    </row>
    <row r="3897" ht="14" customHeight="1" spans="1:7">
      <c r="A3897" s="79" t="s">
        <v>59347</v>
      </c>
      <c r="B3897" s="79" t="s">
        <v>59348</v>
      </c>
      <c r="C3897" s="79" t="s">
        <v>59349</v>
      </c>
      <c r="D3897" s="81">
        <v>10.5</v>
      </c>
      <c r="E3897" s="82">
        <v>80</v>
      </c>
      <c r="F3897" s="82">
        <f t="shared" si="60"/>
        <v>840</v>
      </c>
      <c r="G3897" s="79" t="s">
        <v>59221</v>
      </c>
    </row>
    <row r="3898" ht="14" customHeight="1" spans="1:7">
      <c r="A3898" s="79" t="s">
        <v>59350</v>
      </c>
      <c r="B3898" s="79" t="s">
        <v>59351</v>
      </c>
      <c r="C3898" s="79" t="s">
        <v>24606</v>
      </c>
      <c r="D3898" s="81">
        <v>28.7</v>
      </c>
      <c r="E3898" s="82">
        <v>80</v>
      </c>
      <c r="F3898" s="82">
        <f t="shared" si="60"/>
        <v>2296</v>
      </c>
      <c r="G3898" s="79" t="s">
        <v>59221</v>
      </c>
    </row>
    <row r="3899" ht="14" customHeight="1" spans="1:7">
      <c r="A3899" s="79" t="s">
        <v>59352</v>
      </c>
      <c r="B3899" s="79" t="s">
        <v>59353</v>
      </c>
      <c r="C3899" s="79" t="s">
        <v>59354</v>
      </c>
      <c r="D3899" s="81">
        <v>30</v>
      </c>
      <c r="E3899" s="82">
        <v>80</v>
      </c>
      <c r="F3899" s="82">
        <f t="shared" si="60"/>
        <v>2400</v>
      </c>
      <c r="G3899" s="79" t="s">
        <v>59221</v>
      </c>
    </row>
    <row r="3900" ht="14" customHeight="1" spans="1:7">
      <c r="A3900" s="79" t="s">
        <v>59355</v>
      </c>
      <c r="B3900" s="79" t="s">
        <v>59356</v>
      </c>
      <c r="C3900" s="79" t="s">
        <v>7427</v>
      </c>
      <c r="D3900" s="81">
        <v>20</v>
      </c>
      <c r="E3900" s="82">
        <v>80</v>
      </c>
      <c r="F3900" s="82">
        <f t="shared" si="60"/>
        <v>1600</v>
      </c>
      <c r="G3900" s="79" t="s">
        <v>59357</v>
      </c>
    </row>
    <row r="3901" ht="14" customHeight="1" spans="1:7">
      <c r="A3901" s="79" t="s">
        <v>59358</v>
      </c>
      <c r="B3901" s="79" t="s">
        <v>59359</v>
      </c>
      <c r="C3901" s="79" t="s">
        <v>14960</v>
      </c>
      <c r="D3901" s="81">
        <v>9</v>
      </c>
      <c r="E3901" s="82">
        <v>80</v>
      </c>
      <c r="F3901" s="82">
        <f t="shared" si="60"/>
        <v>720</v>
      </c>
      <c r="G3901" s="79" t="s">
        <v>59357</v>
      </c>
    </row>
    <row r="3902" ht="14" customHeight="1" spans="1:7">
      <c r="A3902" s="79" t="s">
        <v>59360</v>
      </c>
      <c r="B3902" s="79" t="s">
        <v>59361</v>
      </c>
      <c r="C3902" s="79" t="s">
        <v>59362</v>
      </c>
      <c r="D3902" s="81">
        <v>20</v>
      </c>
      <c r="E3902" s="82">
        <v>80</v>
      </c>
      <c r="F3902" s="82">
        <f t="shared" si="60"/>
        <v>1600</v>
      </c>
      <c r="G3902" s="79" t="s">
        <v>59357</v>
      </c>
    </row>
    <row r="3903" ht="14" customHeight="1" spans="1:7">
      <c r="A3903" s="79" t="s">
        <v>59363</v>
      </c>
      <c r="B3903" s="79" t="s">
        <v>59364</v>
      </c>
      <c r="C3903" s="79" t="s">
        <v>59365</v>
      </c>
      <c r="D3903" s="81">
        <v>10</v>
      </c>
      <c r="E3903" s="82">
        <v>80</v>
      </c>
      <c r="F3903" s="82">
        <f t="shared" si="60"/>
        <v>800</v>
      </c>
      <c r="G3903" s="79" t="s">
        <v>59357</v>
      </c>
    </row>
    <row r="3904" ht="14" customHeight="1" spans="1:7">
      <c r="A3904" s="79" t="s">
        <v>59366</v>
      </c>
      <c r="B3904" s="79" t="s">
        <v>59367</v>
      </c>
      <c r="C3904" s="79" t="s">
        <v>59368</v>
      </c>
      <c r="D3904" s="81">
        <v>6.65</v>
      </c>
      <c r="E3904" s="82">
        <v>80</v>
      </c>
      <c r="F3904" s="82">
        <f t="shared" si="60"/>
        <v>532</v>
      </c>
      <c r="G3904" s="79" t="s">
        <v>59357</v>
      </c>
    </row>
    <row r="3905" ht="14" customHeight="1" spans="1:7">
      <c r="A3905" s="79" t="s">
        <v>59369</v>
      </c>
      <c r="B3905" s="79" t="s">
        <v>59370</v>
      </c>
      <c r="C3905" s="79" t="s">
        <v>59371</v>
      </c>
      <c r="D3905" s="81">
        <v>7.73</v>
      </c>
      <c r="E3905" s="82">
        <v>80</v>
      </c>
      <c r="F3905" s="82">
        <f t="shared" si="60"/>
        <v>618.4</v>
      </c>
      <c r="G3905" s="79" t="s">
        <v>59357</v>
      </c>
    </row>
    <row r="3906" ht="14" customHeight="1" spans="1:7">
      <c r="A3906" s="79" t="s">
        <v>59372</v>
      </c>
      <c r="B3906" s="79" t="s">
        <v>59373</v>
      </c>
      <c r="C3906" s="79" t="s">
        <v>1430</v>
      </c>
      <c r="D3906" s="81">
        <v>12</v>
      </c>
      <c r="E3906" s="82">
        <v>80</v>
      </c>
      <c r="F3906" s="82">
        <f t="shared" si="60"/>
        <v>960</v>
      </c>
      <c r="G3906" s="79" t="s">
        <v>59357</v>
      </c>
    </row>
    <row r="3907" ht="14" customHeight="1" spans="1:7">
      <c r="A3907" s="79" t="s">
        <v>59374</v>
      </c>
      <c r="B3907" s="79" t="s">
        <v>59375</v>
      </c>
      <c r="C3907" s="79" t="s">
        <v>715</v>
      </c>
      <c r="D3907" s="81">
        <v>11.94</v>
      </c>
      <c r="E3907" s="82">
        <v>80</v>
      </c>
      <c r="F3907" s="82">
        <f t="shared" si="60"/>
        <v>955.2</v>
      </c>
      <c r="G3907" s="79" t="s">
        <v>59357</v>
      </c>
    </row>
    <row r="3908" ht="14" customHeight="1" spans="1:7">
      <c r="A3908" s="79" t="s">
        <v>59376</v>
      </c>
      <c r="B3908" s="79" t="s">
        <v>59377</v>
      </c>
      <c r="C3908" s="79" t="s">
        <v>59378</v>
      </c>
      <c r="D3908" s="81">
        <v>8.83</v>
      </c>
      <c r="E3908" s="82">
        <v>80</v>
      </c>
      <c r="F3908" s="82">
        <f t="shared" ref="F3908:F3932" si="61">D3908*E3908</f>
        <v>706.4</v>
      </c>
      <c r="G3908" s="79" t="s">
        <v>59357</v>
      </c>
    </row>
    <row r="3909" ht="14" customHeight="1" spans="1:7">
      <c r="A3909" s="79" t="s">
        <v>59379</v>
      </c>
      <c r="B3909" s="79" t="s">
        <v>59380</v>
      </c>
      <c r="C3909" s="79" t="s">
        <v>59381</v>
      </c>
      <c r="D3909" s="81">
        <v>8.81</v>
      </c>
      <c r="E3909" s="82">
        <v>80</v>
      </c>
      <c r="F3909" s="82">
        <f t="shared" si="61"/>
        <v>704.8</v>
      </c>
      <c r="G3909" s="79" t="s">
        <v>59357</v>
      </c>
    </row>
    <row r="3910" ht="14" customHeight="1" spans="1:7">
      <c r="A3910" s="79" t="s">
        <v>59382</v>
      </c>
      <c r="B3910" s="79" t="s">
        <v>59383</v>
      </c>
      <c r="C3910" s="79" t="s">
        <v>59384</v>
      </c>
      <c r="D3910" s="81">
        <v>10.01</v>
      </c>
      <c r="E3910" s="82">
        <v>80</v>
      </c>
      <c r="F3910" s="82">
        <f t="shared" si="61"/>
        <v>800.8</v>
      </c>
      <c r="G3910" s="79" t="s">
        <v>59357</v>
      </c>
    </row>
    <row r="3911" ht="14" customHeight="1" spans="1:7">
      <c r="A3911" s="79" t="s">
        <v>59385</v>
      </c>
      <c r="B3911" s="79" t="s">
        <v>59386</v>
      </c>
      <c r="C3911" s="79" t="s">
        <v>59387</v>
      </c>
      <c r="D3911" s="81">
        <v>9.81</v>
      </c>
      <c r="E3911" s="82">
        <v>80</v>
      </c>
      <c r="F3911" s="82">
        <f t="shared" si="61"/>
        <v>784.8</v>
      </c>
      <c r="G3911" s="79" t="s">
        <v>59357</v>
      </c>
    </row>
    <row r="3912" ht="14" customHeight="1" spans="1:7">
      <c r="A3912" s="79" t="s">
        <v>59388</v>
      </c>
      <c r="B3912" s="79" t="s">
        <v>59389</v>
      </c>
      <c r="C3912" s="79" t="s">
        <v>18301</v>
      </c>
      <c r="D3912" s="81">
        <v>8</v>
      </c>
      <c r="E3912" s="82">
        <v>80</v>
      </c>
      <c r="F3912" s="82">
        <f t="shared" si="61"/>
        <v>640</v>
      </c>
      <c r="G3912" s="79" t="s">
        <v>59357</v>
      </c>
    </row>
    <row r="3913" ht="14" customHeight="1" spans="1:7">
      <c r="A3913" s="79" t="s">
        <v>59390</v>
      </c>
      <c r="B3913" s="79" t="s">
        <v>59391</v>
      </c>
      <c r="C3913" s="79" t="s">
        <v>59392</v>
      </c>
      <c r="D3913" s="81">
        <v>8</v>
      </c>
      <c r="E3913" s="82">
        <v>80</v>
      </c>
      <c r="F3913" s="82">
        <f t="shared" si="61"/>
        <v>640</v>
      </c>
      <c r="G3913" s="79" t="s">
        <v>59357</v>
      </c>
    </row>
    <row r="3914" ht="14" customHeight="1" spans="1:7">
      <c r="A3914" s="79" t="s">
        <v>59393</v>
      </c>
      <c r="B3914" s="79" t="s">
        <v>59394</v>
      </c>
      <c r="C3914" s="79" t="s">
        <v>8515</v>
      </c>
      <c r="D3914" s="81">
        <v>9</v>
      </c>
      <c r="E3914" s="82">
        <v>80</v>
      </c>
      <c r="F3914" s="82">
        <f t="shared" si="61"/>
        <v>720</v>
      </c>
      <c r="G3914" s="79" t="s">
        <v>59357</v>
      </c>
    </row>
    <row r="3915" ht="14" customHeight="1" spans="1:7">
      <c r="A3915" s="79" t="s">
        <v>59395</v>
      </c>
      <c r="B3915" s="79" t="s">
        <v>59396</v>
      </c>
      <c r="C3915" s="80" t="s">
        <v>59397</v>
      </c>
      <c r="D3915" s="81">
        <v>9.12</v>
      </c>
      <c r="E3915" s="82">
        <v>80</v>
      </c>
      <c r="F3915" s="82">
        <f t="shared" si="61"/>
        <v>729.6</v>
      </c>
      <c r="G3915" s="79" t="s">
        <v>59357</v>
      </c>
    </row>
    <row r="3916" ht="14" customHeight="1" spans="1:7">
      <c r="A3916" s="79" t="s">
        <v>59398</v>
      </c>
      <c r="B3916" s="79" t="s">
        <v>59399</v>
      </c>
      <c r="C3916" s="79" t="s">
        <v>59400</v>
      </c>
      <c r="D3916" s="81">
        <v>9.2</v>
      </c>
      <c r="E3916" s="82">
        <v>80</v>
      </c>
      <c r="F3916" s="82">
        <f t="shared" si="61"/>
        <v>736</v>
      </c>
      <c r="G3916" s="79" t="s">
        <v>59357</v>
      </c>
    </row>
    <row r="3917" ht="14" customHeight="1" spans="1:7">
      <c r="A3917" s="79" t="s">
        <v>59401</v>
      </c>
      <c r="B3917" s="79" t="s">
        <v>59402</v>
      </c>
      <c r="C3917" s="79" t="s">
        <v>59403</v>
      </c>
      <c r="D3917" s="81">
        <v>18.77</v>
      </c>
      <c r="E3917" s="82">
        <v>80</v>
      </c>
      <c r="F3917" s="82">
        <f t="shared" si="61"/>
        <v>1501.6</v>
      </c>
      <c r="G3917" s="79" t="s">
        <v>59404</v>
      </c>
    </row>
    <row r="3918" ht="14" customHeight="1" spans="1:7">
      <c r="A3918" s="79" t="s">
        <v>59405</v>
      </c>
      <c r="B3918" s="79" t="s">
        <v>59406</v>
      </c>
      <c r="C3918" s="79" t="s">
        <v>34561</v>
      </c>
      <c r="D3918" s="81">
        <v>13.57</v>
      </c>
      <c r="E3918" s="82">
        <v>80</v>
      </c>
      <c r="F3918" s="82">
        <f t="shared" si="61"/>
        <v>1085.6</v>
      </c>
      <c r="G3918" s="79" t="s">
        <v>59404</v>
      </c>
    </row>
    <row r="3919" ht="14" customHeight="1" spans="1:7">
      <c r="A3919" s="79" t="s">
        <v>59407</v>
      </c>
      <c r="B3919" s="79" t="s">
        <v>59408</v>
      </c>
      <c r="C3919" s="79" t="s">
        <v>59409</v>
      </c>
      <c r="D3919" s="81">
        <v>9</v>
      </c>
      <c r="E3919" s="82">
        <v>80</v>
      </c>
      <c r="F3919" s="82">
        <f t="shared" si="61"/>
        <v>720</v>
      </c>
      <c r="G3919" s="79" t="s">
        <v>59404</v>
      </c>
    </row>
    <row r="3920" ht="14" customHeight="1" spans="1:7">
      <c r="A3920" s="79" t="s">
        <v>59410</v>
      </c>
      <c r="B3920" s="79" t="s">
        <v>59411</v>
      </c>
      <c r="C3920" s="79" t="s">
        <v>59412</v>
      </c>
      <c r="D3920" s="81">
        <v>10.52</v>
      </c>
      <c r="E3920" s="82">
        <v>80</v>
      </c>
      <c r="F3920" s="82">
        <f t="shared" si="61"/>
        <v>841.6</v>
      </c>
      <c r="G3920" s="79" t="s">
        <v>59404</v>
      </c>
    </row>
    <row r="3921" ht="14" customHeight="1" spans="1:7">
      <c r="A3921" s="79" t="s">
        <v>59413</v>
      </c>
      <c r="B3921" s="79" t="s">
        <v>59414</v>
      </c>
      <c r="C3921" s="79" t="s">
        <v>59415</v>
      </c>
      <c r="D3921" s="81">
        <v>16.01</v>
      </c>
      <c r="E3921" s="82">
        <v>80</v>
      </c>
      <c r="F3921" s="82">
        <f t="shared" si="61"/>
        <v>1280.8</v>
      </c>
      <c r="G3921" s="79" t="s">
        <v>59404</v>
      </c>
    </row>
    <row r="3922" ht="14" customHeight="1" spans="1:7">
      <c r="A3922" s="79" t="s">
        <v>59416</v>
      </c>
      <c r="B3922" s="79" t="s">
        <v>59417</v>
      </c>
      <c r="C3922" s="79" t="s">
        <v>59418</v>
      </c>
      <c r="D3922" s="81">
        <v>13.45</v>
      </c>
      <c r="E3922" s="82">
        <v>80</v>
      </c>
      <c r="F3922" s="82">
        <f t="shared" si="61"/>
        <v>1076</v>
      </c>
      <c r="G3922" s="79" t="s">
        <v>59404</v>
      </c>
    </row>
    <row r="3923" ht="14" customHeight="1" spans="1:7">
      <c r="A3923" s="79" t="s">
        <v>59419</v>
      </c>
      <c r="B3923" s="79" t="s">
        <v>59420</v>
      </c>
      <c r="C3923" s="79" t="s">
        <v>59421</v>
      </c>
      <c r="D3923" s="81">
        <v>4.28</v>
      </c>
      <c r="E3923" s="82">
        <v>80</v>
      </c>
      <c r="F3923" s="82">
        <f t="shared" si="61"/>
        <v>342.4</v>
      </c>
      <c r="G3923" s="79" t="s">
        <v>59404</v>
      </c>
    </row>
    <row r="3924" ht="14" customHeight="1" spans="1:7">
      <c r="A3924" s="79" t="s">
        <v>59422</v>
      </c>
      <c r="B3924" s="79" t="s">
        <v>59423</v>
      </c>
      <c r="C3924" s="79" t="s">
        <v>59424</v>
      </c>
      <c r="D3924" s="81">
        <v>5.33</v>
      </c>
      <c r="E3924" s="82">
        <v>80</v>
      </c>
      <c r="F3924" s="82">
        <f t="shared" si="61"/>
        <v>426.4</v>
      </c>
      <c r="G3924" s="79" t="s">
        <v>59404</v>
      </c>
    </row>
    <row r="3925" ht="14" customHeight="1" spans="1:7">
      <c r="A3925" s="79" t="s">
        <v>59425</v>
      </c>
      <c r="B3925" s="79" t="s">
        <v>59426</v>
      </c>
      <c r="C3925" s="79" t="s">
        <v>59427</v>
      </c>
      <c r="D3925" s="81">
        <v>8.03</v>
      </c>
      <c r="E3925" s="82">
        <v>80</v>
      </c>
      <c r="F3925" s="82">
        <f t="shared" si="61"/>
        <v>642.4</v>
      </c>
      <c r="G3925" s="79" t="s">
        <v>59404</v>
      </c>
    </row>
    <row r="3926" ht="14" customHeight="1" spans="1:7">
      <c r="A3926" s="79" t="s">
        <v>59428</v>
      </c>
      <c r="B3926" s="79" t="s">
        <v>59429</v>
      </c>
      <c r="C3926" s="79" t="s">
        <v>11394</v>
      </c>
      <c r="D3926" s="81">
        <v>4.09</v>
      </c>
      <c r="E3926" s="82">
        <v>80</v>
      </c>
      <c r="F3926" s="82">
        <f t="shared" si="61"/>
        <v>327.2</v>
      </c>
      <c r="G3926" s="79" t="s">
        <v>59404</v>
      </c>
    </row>
    <row r="3927" ht="14" customHeight="1" spans="1:7">
      <c r="A3927" s="79" t="s">
        <v>59430</v>
      </c>
      <c r="B3927" s="79" t="s">
        <v>59431</v>
      </c>
      <c r="C3927" s="79" t="s">
        <v>1036</v>
      </c>
      <c r="D3927" s="81">
        <v>13.72</v>
      </c>
      <c r="E3927" s="82">
        <v>80</v>
      </c>
      <c r="F3927" s="82">
        <f t="shared" si="61"/>
        <v>1097.6</v>
      </c>
      <c r="G3927" s="79" t="s">
        <v>59404</v>
      </c>
    </row>
    <row r="3928" ht="14" customHeight="1" spans="1:7">
      <c r="A3928" s="79" t="s">
        <v>59432</v>
      </c>
      <c r="B3928" s="79" t="s">
        <v>59433</v>
      </c>
      <c r="C3928" s="79" t="s">
        <v>59434</v>
      </c>
      <c r="D3928" s="81">
        <v>12.86</v>
      </c>
      <c r="E3928" s="82">
        <v>80</v>
      </c>
      <c r="F3928" s="82">
        <f t="shared" si="61"/>
        <v>1028.8</v>
      </c>
      <c r="G3928" s="79" t="s">
        <v>59404</v>
      </c>
    </row>
    <row r="3929" ht="14" customHeight="1" spans="1:7">
      <c r="A3929" s="79" t="s">
        <v>59435</v>
      </c>
      <c r="B3929" s="79" t="s">
        <v>59436</v>
      </c>
      <c r="C3929" s="79" t="s">
        <v>463</v>
      </c>
      <c r="D3929" s="81">
        <v>8.49</v>
      </c>
      <c r="E3929" s="82">
        <v>80</v>
      </c>
      <c r="F3929" s="82">
        <f t="shared" si="61"/>
        <v>679.2</v>
      </c>
      <c r="G3929" s="79" t="s">
        <v>59404</v>
      </c>
    </row>
    <row r="3930" ht="14" customHeight="1" spans="1:7">
      <c r="A3930" s="79" t="s">
        <v>59437</v>
      </c>
      <c r="B3930" s="79" t="s">
        <v>59438</v>
      </c>
      <c r="C3930" s="79" t="s">
        <v>1612</v>
      </c>
      <c r="D3930" s="81">
        <v>10.14</v>
      </c>
      <c r="E3930" s="82">
        <v>80</v>
      </c>
      <c r="F3930" s="82">
        <f t="shared" si="61"/>
        <v>811.2</v>
      </c>
      <c r="G3930" s="79" t="s">
        <v>59404</v>
      </c>
    </row>
    <row r="3931" ht="14" customHeight="1" spans="1:7">
      <c r="A3931" s="79" t="s">
        <v>59439</v>
      </c>
      <c r="B3931" s="79" t="s">
        <v>59440</v>
      </c>
      <c r="C3931" s="79" t="s">
        <v>59441</v>
      </c>
      <c r="D3931" s="81">
        <v>12</v>
      </c>
      <c r="E3931" s="82">
        <v>80</v>
      </c>
      <c r="F3931" s="82">
        <f t="shared" si="61"/>
        <v>960</v>
      </c>
      <c r="G3931" s="79" t="s">
        <v>59404</v>
      </c>
    </row>
    <row r="3932" ht="14" customHeight="1" spans="1:7">
      <c r="A3932" s="79" t="s">
        <v>59442</v>
      </c>
      <c r="B3932" s="79" t="s">
        <v>59443</v>
      </c>
      <c r="C3932" s="79" t="s">
        <v>59444</v>
      </c>
      <c r="D3932" s="81">
        <v>2.82</v>
      </c>
      <c r="E3932" s="82">
        <v>80</v>
      </c>
      <c r="F3932" s="82">
        <f t="shared" si="61"/>
        <v>225.6</v>
      </c>
      <c r="G3932" s="79" t="s">
        <v>59404</v>
      </c>
    </row>
    <row r="3933" ht="14" customHeight="1" spans="1:7">
      <c r="A3933" s="79" t="s">
        <v>59445</v>
      </c>
      <c r="B3933" s="79" t="s">
        <v>59446</v>
      </c>
      <c r="C3933" s="79" t="s">
        <v>59447</v>
      </c>
      <c r="D3933" s="81">
        <v>18.9</v>
      </c>
      <c r="E3933" s="82">
        <v>80</v>
      </c>
      <c r="F3933" s="82">
        <f t="shared" ref="F3933:F3996" si="62">E3933*D3933</f>
        <v>1512</v>
      </c>
      <c r="G3933" s="80" t="s">
        <v>59448</v>
      </c>
    </row>
    <row r="3934" ht="14" customHeight="1" spans="1:7">
      <c r="A3934" s="79" t="s">
        <v>59449</v>
      </c>
      <c r="B3934" s="79" t="s">
        <v>59450</v>
      </c>
      <c r="C3934" s="79" t="s">
        <v>1164</v>
      </c>
      <c r="D3934" s="81">
        <v>4.05</v>
      </c>
      <c r="E3934" s="82">
        <v>80</v>
      </c>
      <c r="F3934" s="82">
        <f t="shared" si="62"/>
        <v>324</v>
      </c>
      <c r="G3934" s="80" t="s">
        <v>59448</v>
      </c>
    </row>
    <row r="3935" ht="14" customHeight="1" spans="1:7">
      <c r="A3935" s="79" t="s">
        <v>59451</v>
      </c>
      <c r="B3935" s="79" t="s">
        <v>59452</v>
      </c>
      <c r="C3935" s="79" t="s">
        <v>9666</v>
      </c>
      <c r="D3935" s="81">
        <v>2.7</v>
      </c>
      <c r="E3935" s="82">
        <v>80</v>
      </c>
      <c r="F3935" s="82">
        <f t="shared" si="62"/>
        <v>216</v>
      </c>
      <c r="G3935" s="80" t="s">
        <v>59448</v>
      </c>
    </row>
    <row r="3936" ht="14" customHeight="1" spans="1:7">
      <c r="A3936" s="79" t="s">
        <v>59453</v>
      </c>
      <c r="B3936" s="79" t="s">
        <v>59454</v>
      </c>
      <c r="C3936" s="79" t="s">
        <v>893</v>
      </c>
      <c r="D3936" s="81">
        <v>2.51</v>
      </c>
      <c r="E3936" s="82">
        <v>80</v>
      </c>
      <c r="F3936" s="82">
        <f t="shared" si="62"/>
        <v>200.8</v>
      </c>
      <c r="G3936" s="80" t="s">
        <v>59448</v>
      </c>
    </row>
    <row r="3937" ht="14" customHeight="1" spans="1:7">
      <c r="A3937" s="79" t="s">
        <v>59455</v>
      </c>
      <c r="B3937" s="79" t="s">
        <v>59456</v>
      </c>
      <c r="C3937" s="79" t="s">
        <v>380</v>
      </c>
      <c r="D3937" s="81">
        <v>4.05</v>
      </c>
      <c r="E3937" s="82">
        <v>80</v>
      </c>
      <c r="F3937" s="82">
        <f t="shared" si="62"/>
        <v>324</v>
      </c>
      <c r="G3937" s="80" t="s">
        <v>59448</v>
      </c>
    </row>
    <row r="3938" ht="14" customHeight="1" spans="1:7">
      <c r="A3938" s="79" t="s">
        <v>59457</v>
      </c>
      <c r="B3938" s="79" t="s">
        <v>59458</v>
      </c>
      <c r="C3938" s="79" t="s">
        <v>62</v>
      </c>
      <c r="D3938" s="81">
        <v>3.3</v>
      </c>
      <c r="E3938" s="82">
        <v>80</v>
      </c>
      <c r="F3938" s="82">
        <f t="shared" si="62"/>
        <v>264</v>
      </c>
      <c r="G3938" s="80" t="s">
        <v>59448</v>
      </c>
    </row>
    <row r="3939" ht="14" customHeight="1" spans="1:7">
      <c r="A3939" s="79" t="s">
        <v>59459</v>
      </c>
      <c r="B3939" s="79" t="s">
        <v>59460</v>
      </c>
      <c r="C3939" s="79" t="s">
        <v>3143</v>
      </c>
      <c r="D3939" s="81">
        <v>2</v>
      </c>
      <c r="E3939" s="82">
        <v>80</v>
      </c>
      <c r="F3939" s="82">
        <f t="shared" si="62"/>
        <v>160</v>
      </c>
      <c r="G3939" s="80" t="s">
        <v>59448</v>
      </c>
    </row>
    <row r="3940" ht="14" customHeight="1" spans="1:7">
      <c r="A3940" s="79" t="s">
        <v>59461</v>
      </c>
      <c r="B3940" s="79" t="s">
        <v>59462</v>
      </c>
      <c r="C3940" s="79" t="s">
        <v>59463</v>
      </c>
      <c r="D3940" s="81">
        <v>2.7</v>
      </c>
      <c r="E3940" s="82">
        <v>80</v>
      </c>
      <c r="F3940" s="82">
        <f t="shared" si="62"/>
        <v>216</v>
      </c>
      <c r="G3940" s="80" t="s">
        <v>59448</v>
      </c>
    </row>
    <row r="3941" ht="14" customHeight="1" spans="1:7">
      <c r="A3941" s="79" t="s">
        <v>59464</v>
      </c>
      <c r="B3941" s="79" t="s">
        <v>59465</v>
      </c>
      <c r="C3941" s="79" t="s">
        <v>59466</v>
      </c>
      <c r="D3941" s="81">
        <v>1.56</v>
      </c>
      <c r="E3941" s="82">
        <v>80</v>
      </c>
      <c r="F3941" s="82">
        <f t="shared" si="62"/>
        <v>124.8</v>
      </c>
      <c r="G3941" s="80" t="s">
        <v>59448</v>
      </c>
    </row>
    <row r="3942" ht="14" customHeight="1" spans="1:7">
      <c r="A3942" s="79" t="s">
        <v>59467</v>
      </c>
      <c r="B3942" s="79" t="s">
        <v>59468</v>
      </c>
      <c r="C3942" s="79" t="s">
        <v>82</v>
      </c>
      <c r="D3942" s="81">
        <v>1.9</v>
      </c>
      <c r="E3942" s="82">
        <v>80</v>
      </c>
      <c r="F3942" s="82">
        <f t="shared" si="62"/>
        <v>152</v>
      </c>
      <c r="G3942" s="80" t="s">
        <v>59448</v>
      </c>
    </row>
    <row r="3943" ht="14" customHeight="1" spans="1:7">
      <c r="A3943" s="79" t="s">
        <v>59469</v>
      </c>
      <c r="B3943" s="79" t="s">
        <v>59470</v>
      </c>
      <c r="C3943" s="79" t="s">
        <v>59471</v>
      </c>
      <c r="D3943" s="81">
        <v>1.9</v>
      </c>
      <c r="E3943" s="82">
        <v>80</v>
      </c>
      <c r="F3943" s="82">
        <f t="shared" si="62"/>
        <v>152</v>
      </c>
      <c r="G3943" s="80" t="s">
        <v>59448</v>
      </c>
    </row>
    <row r="3944" ht="14" customHeight="1" spans="1:7">
      <c r="A3944" s="79" t="s">
        <v>59472</v>
      </c>
      <c r="B3944" s="79" t="s">
        <v>59473</v>
      </c>
      <c r="C3944" s="79" t="s">
        <v>9210</v>
      </c>
      <c r="D3944" s="81">
        <v>1.9</v>
      </c>
      <c r="E3944" s="82">
        <v>80</v>
      </c>
      <c r="F3944" s="82">
        <f t="shared" si="62"/>
        <v>152</v>
      </c>
      <c r="G3944" s="80" t="s">
        <v>59448</v>
      </c>
    </row>
    <row r="3945" ht="14" customHeight="1" spans="1:7">
      <c r="A3945" s="79" t="s">
        <v>59474</v>
      </c>
      <c r="B3945" s="79" t="s">
        <v>59475</v>
      </c>
      <c r="C3945" s="79" t="s">
        <v>59476</v>
      </c>
      <c r="D3945" s="81">
        <v>0.77</v>
      </c>
      <c r="E3945" s="82">
        <v>80</v>
      </c>
      <c r="F3945" s="82">
        <f t="shared" si="62"/>
        <v>61.6</v>
      </c>
      <c r="G3945" s="80" t="s">
        <v>59448</v>
      </c>
    </row>
    <row r="3946" ht="14" customHeight="1" spans="1:7">
      <c r="A3946" s="79" t="s">
        <v>59477</v>
      </c>
      <c r="B3946" s="79" t="s">
        <v>59478</v>
      </c>
      <c r="C3946" s="79" t="s">
        <v>10314</v>
      </c>
      <c r="D3946" s="81">
        <v>2.02</v>
      </c>
      <c r="E3946" s="82">
        <v>80</v>
      </c>
      <c r="F3946" s="82">
        <f t="shared" si="62"/>
        <v>161.6</v>
      </c>
      <c r="G3946" s="80" t="s">
        <v>59448</v>
      </c>
    </row>
    <row r="3947" ht="14" customHeight="1" spans="1:7">
      <c r="A3947" s="79" t="s">
        <v>59479</v>
      </c>
      <c r="B3947" s="79" t="s">
        <v>59480</v>
      </c>
      <c r="C3947" s="79" t="s">
        <v>43870</v>
      </c>
      <c r="D3947" s="81">
        <v>2.25</v>
      </c>
      <c r="E3947" s="82">
        <v>80</v>
      </c>
      <c r="F3947" s="82">
        <f t="shared" si="62"/>
        <v>180</v>
      </c>
      <c r="G3947" s="80" t="s">
        <v>59448</v>
      </c>
    </row>
    <row r="3948" ht="14" customHeight="1" spans="1:7">
      <c r="A3948" s="79" t="s">
        <v>59481</v>
      </c>
      <c r="B3948" s="79" t="s">
        <v>59482</v>
      </c>
      <c r="C3948" s="79" t="s">
        <v>10318</v>
      </c>
      <c r="D3948" s="81">
        <v>2.25</v>
      </c>
      <c r="E3948" s="82">
        <v>80</v>
      </c>
      <c r="F3948" s="82">
        <f t="shared" si="62"/>
        <v>180</v>
      </c>
      <c r="G3948" s="80" t="s">
        <v>59448</v>
      </c>
    </row>
    <row r="3949" ht="14" customHeight="1" spans="1:7">
      <c r="A3949" s="79" t="s">
        <v>59483</v>
      </c>
      <c r="B3949" s="79" t="s">
        <v>59484</v>
      </c>
      <c r="C3949" s="79" t="s">
        <v>59485</v>
      </c>
      <c r="D3949" s="81">
        <v>2.2</v>
      </c>
      <c r="E3949" s="82">
        <v>80</v>
      </c>
      <c r="F3949" s="82">
        <f t="shared" si="62"/>
        <v>176</v>
      </c>
      <c r="G3949" s="80" t="s">
        <v>59448</v>
      </c>
    </row>
    <row r="3950" ht="14" customHeight="1" spans="1:7">
      <c r="A3950" s="79" t="s">
        <v>59486</v>
      </c>
      <c r="B3950" s="79" t="s">
        <v>59487</v>
      </c>
      <c r="C3950" s="79" t="s">
        <v>3876</v>
      </c>
      <c r="D3950" s="81">
        <v>2.7</v>
      </c>
      <c r="E3950" s="82">
        <v>80</v>
      </c>
      <c r="F3950" s="82">
        <f t="shared" si="62"/>
        <v>216</v>
      </c>
      <c r="G3950" s="80" t="s">
        <v>59448</v>
      </c>
    </row>
    <row r="3951" ht="14" customHeight="1" spans="1:7">
      <c r="A3951" s="79" t="s">
        <v>59488</v>
      </c>
      <c r="B3951" s="79" t="s">
        <v>59489</v>
      </c>
      <c r="C3951" s="79" t="s">
        <v>59490</v>
      </c>
      <c r="D3951" s="81">
        <v>2.5</v>
      </c>
      <c r="E3951" s="82">
        <v>80</v>
      </c>
      <c r="F3951" s="82">
        <f t="shared" si="62"/>
        <v>200</v>
      </c>
      <c r="G3951" s="80" t="s">
        <v>59448</v>
      </c>
    </row>
    <row r="3952" ht="14" customHeight="1" spans="1:7">
      <c r="A3952" s="79" t="s">
        <v>59491</v>
      </c>
      <c r="B3952" s="79" t="s">
        <v>59492</v>
      </c>
      <c r="C3952" s="79" t="s">
        <v>28324</v>
      </c>
      <c r="D3952" s="81">
        <v>10.34</v>
      </c>
      <c r="E3952" s="82">
        <v>80</v>
      </c>
      <c r="F3952" s="82">
        <f t="shared" si="62"/>
        <v>827.2</v>
      </c>
      <c r="G3952" s="80" t="s">
        <v>59448</v>
      </c>
    </row>
    <row r="3953" ht="14" customHeight="1" spans="1:7">
      <c r="A3953" s="79" t="s">
        <v>59493</v>
      </c>
      <c r="B3953" s="79" t="s">
        <v>59494</v>
      </c>
      <c r="C3953" s="79" t="s">
        <v>474</v>
      </c>
      <c r="D3953" s="81">
        <v>3.4</v>
      </c>
      <c r="E3953" s="82">
        <v>80</v>
      </c>
      <c r="F3953" s="82">
        <f t="shared" si="62"/>
        <v>272</v>
      </c>
      <c r="G3953" s="80" t="s">
        <v>59448</v>
      </c>
    </row>
    <row r="3954" ht="14" customHeight="1" spans="1:7">
      <c r="A3954" s="79" t="s">
        <v>59495</v>
      </c>
      <c r="B3954" s="79" t="s">
        <v>59496</v>
      </c>
      <c r="C3954" s="79" t="s">
        <v>59497</v>
      </c>
      <c r="D3954" s="81">
        <v>3.4</v>
      </c>
      <c r="E3954" s="82">
        <v>80</v>
      </c>
      <c r="F3954" s="82">
        <f t="shared" si="62"/>
        <v>272</v>
      </c>
      <c r="G3954" s="80" t="s">
        <v>59448</v>
      </c>
    </row>
    <row r="3955" ht="14" customHeight="1" spans="1:7">
      <c r="A3955" s="79" t="s">
        <v>59498</v>
      </c>
      <c r="B3955" s="79" t="s">
        <v>59499</v>
      </c>
      <c r="C3955" s="79" t="s">
        <v>84</v>
      </c>
      <c r="D3955" s="81">
        <v>2.65</v>
      </c>
      <c r="E3955" s="82">
        <v>80</v>
      </c>
      <c r="F3955" s="82">
        <f t="shared" si="62"/>
        <v>212</v>
      </c>
      <c r="G3955" s="80" t="s">
        <v>59448</v>
      </c>
    </row>
    <row r="3956" ht="14" customHeight="1" spans="1:7">
      <c r="A3956" s="79" t="s">
        <v>59500</v>
      </c>
      <c r="B3956" s="79" t="s">
        <v>59501</v>
      </c>
      <c r="C3956" s="79" t="s">
        <v>59502</v>
      </c>
      <c r="D3956" s="81">
        <v>9.45</v>
      </c>
      <c r="E3956" s="82">
        <v>80</v>
      </c>
      <c r="F3956" s="82">
        <f t="shared" si="62"/>
        <v>756</v>
      </c>
      <c r="G3956" s="80" t="s">
        <v>59448</v>
      </c>
    </row>
    <row r="3957" ht="14" customHeight="1" spans="1:7">
      <c r="A3957" s="79" t="s">
        <v>59503</v>
      </c>
      <c r="B3957" s="79" t="s">
        <v>59504</v>
      </c>
      <c r="C3957" s="79" t="s">
        <v>13071</v>
      </c>
      <c r="D3957" s="81">
        <v>2.43</v>
      </c>
      <c r="E3957" s="82">
        <v>80</v>
      </c>
      <c r="F3957" s="82">
        <f t="shared" si="62"/>
        <v>194.4</v>
      </c>
      <c r="G3957" s="80" t="s">
        <v>59448</v>
      </c>
    </row>
    <row r="3958" ht="14" customHeight="1" spans="1:7">
      <c r="A3958" s="79" t="s">
        <v>59505</v>
      </c>
      <c r="B3958" s="79" t="s">
        <v>59506</v>
      </c>
      <c r="C3958" s="79" t="s">
        <v>59507</v>
      </c>
      <c r="D3958" s="81">
        <v>2.7</v>
      </c>
      <c r="E3958" s="82">
        <v>80</v>
      </c>
      <c r="F3958" s="82">
        <f t="shared" si="62"/>
        <v>216</v>
      </c>
      <c r="G3958" s="80" t="s">
        <v>59448</v>
      </c>
    </row>
    <row r="3959" ht="14" customHeight="1" spans="1:7">
      <c r="A3959" s="79" t="s">
        <v>59508</v>
      </c>
      <c r="B3959" s="79" t="s">
        <v>59509</v>
      </c>
      <c r="C3959" s="79" t="s">
        <v>59510</v>
      </c>
      <c r="D3959" s="81">
        <v>2.7</v>
      </c>
      <c r="E3959" s="82">
        <v>80</v>
      </c>
      <c r="F3959" s="82">
        <f t="shared" si="62"/>
        <v>216</v>
      </c>
      <c r="G3959" s="80" t="s">
        <v>59448</v>
      </c>
    </row>
    <row r="3960" ht="14" customHeight="1" spans="1:7">
      <c r="A3960" s="79" t="s">
        <v>59511</v>
      </c>
      <c r="B3960" s="79" t="s">
        <v>59512</v>
      </c>
      <c r="C3960" s="79" t="s">
        <v>59513</v>
      </c>
      <c r="D3960" s="81">
        <v>2.7</v>
      </c>
      <c r="E3960" s="82">
        <v>80</v>
      </c>
      <c r="F3960" s="82">
        <f t="shared" si="62"/>
        <v>216</v>
      </c>
      <c r="G3960" s="80" t="s">
        <v>59448</v>
      </c>
    </row>
    <row r="3961" ht="14" customHeight="1" spans="1:7">
      <c r="A3961" s="79" t="s">
        <v>59514</v>
      </c>
      <c r="B3961" s="79" t="s">
        <v>59515</v>
      </c>
      <c r="C3961" s="79" t="s">
        <v>59516</v>
      </c>
      <c r="D3961" s="81">
        <v>4.7</v>
      </c>
      <c r="E3961" s="82">
        <v>80</v>
      </c>
      <c r="F3961" s="82">
        <f t="shared" si="62"/>
        <v>376</v>
      </c>
      <c r="G3961" s="80" t="s">
        <v>59448</v>
      </c>
    </row>
    <row r="3962" ht="14" customHeight="1" spans="1:7">
      <c r="A3962" s="79" t="s">
        <v>59517</v>
      </c>
      <c r="B3962" s="79" t="s">
        <v>59518</v>
      </c>
      <c r="C3962" s="79" t="s">
        <v>30745</v>
      </c>
      <c r="D3962" s="81">
        <v>4.46</v>
      </c>
      <c r="E3962" s="82">
        <v>80</v>
      </c>
      <c r="F3962" s="82">
        <f t="shared" si="62"/>
        <v>356.8</v>
      </c>
      <c r="G3962" s="80" t="s">
        <v>59448</v>
      </c>
    </row>
    <row r="3963" ht="14" customHeight="1" spans="1:7">
      <c r="A3963" s="79" t="s">
        <v>59519</v>
      </c>
      <c r="B3963" s="79" t="s">
        <v>59520</v>
      </c>
      <c r="C3963" s="79" t="s">
        <v>18372</v>
      </c>
      <c r="D3963" s="81">
        <v>1.35</v>
      </c>
      <c r="E3963" s="82">
        <v>80</v>
      </c>
      <c r="F3963" s="82">
        <f t="shared" si="62"/>
        <v>108</v>
      </c>
      <c r="G3963" s="80" t="s">
        <v>59448</v>
      </c>
    </row>
    <row r="3964" ht="14" customHeight="1" spans="1:7">
      <c r="A3964" s="79" t="s">
        <v>59521</v>
      </c>
      <c r="B3964" s="79" t="s">
        <v>59522</v>
      </c>
      <c r="C3964" s="79" t="s">
        <v>32059</v>
      </c>
      <c r="D3964" s="81">
        <v>3.9</v>
      </c>
      <c r="E3964" s="82">
        <v>80</v>
      </c>
      <c r="F3964" s="82">
        <f t="shared" si="62"/>
        <v>312</v>
      </c>
      <c r="G3964" s="80" t="s">
        <v>59448</v>
      </c>
    </row>
    <row r="3965" ht="14" customHeight="1" spans="1:7">
      <c r="A3965" s="79" t="s">
        <v>59523</v>
      </c>
      <c r="B3965" s="79" t="s">
        <v>59524</v>
      </c>
      <c r="C3965" s="79" t="s">
        <v>59525</v>
      </c>
      <c r="D3965" s="81">
        <v>3.8</v>
      </c>
      <c r="E3965" s="82">
        <v>80</v>
      </c>
      <c r="F3965" s="82">
        <f t="shared" si="62"/>
        <v>304</v>
      </c>
      <c r="G3965" s="80" t="s">
        <v>59448</v>
      </c>
    </row>
    <row r="3966" ht="14" customHeight="1" spans="1:7">
      <c r="A3966" s="79" t="s">
        <v>59526</v>
      </c>
      <c r="B3966" s="79" t="s">
        <v>59527</v>
      </c>
      <c r="C3966" s="79" t="s">
        <v>59528</v>
      </c>
      <c r="D3966" s="81">
        <v>3.8</v>
      </c>
      <c r="E3966" s="82">
        <v>80</v>
      </c>
      <c r="F3966" s="82">
        <f t="shared" si="62"/>
        <v>304</v>
      </c>
      <c r="G3966" s="80" t="s">
        <v>59448</v>
      </c>
    </row>
    <row r="3967" ht="14" customHeight="1" spans="1:7">
      <c r="A3967" s="79" t="s">
        <v>59529</v>
      </c>
      <c r="B3967" s="79" t="s">
        <v>59530</v>
      </c>
      <c r="C3967" s="79" t="s">
        <v>33379</v>
      </c>
      <c r="D3967" s="81">
        <v>3.3</v>
      </c>
      <c r="E3967" s="82">
        <v>80</v>
      </c>
      <c r="F3967" s="82">
        <f t="shared" si="62"/>
        <v>264</v>
      </c>
      <c r="G3967" s="80" t="s">
        <v>59448</v>
      </c>
    </row>
    <row r="3968" ht="14" customHeight="1" spans="1:7">
      <c r="A3968" s="79" t="s">
        <v>59531</v>
      </c>
      <c r="B3968" s="79" t="s">
        <v>59532</v>
      </c>
      <c r="C3968" s="79" t="s">
        <v>22093</v>
      </c>
      <c r="D3968" s="81">
        <v>5.4</v>
      </c>
      <c r="E3968" s="82">
        <v>80</v>
      </c>
      <c r="F3968" s="82">
        <f t="shared" si="62"/>
        <v>432</v>
      </c>
      <c r="G3968" s="80" t="s">
        <v>59448</v>
      </c>
    </row>
    <row r="3969" ht="14" customHeight="1" spans="1:7">
      <c r="A3969" s="79" t="s">
        <v>59533</v>
      </c>
      <c r="B3969" s="79" t="s">
        <v>59534</v>
      </c>
      <c r="C3969" s="79" t="s">
        <v>1988</v>
      </c>
      <c r="D3969" s="81">
        <v>7.75</v>
      </c>
      <c r="E3969" s="82">
        <v>80</v>
      </c>
      <c r="F3969" s="82">
        <f t="shared" si="62"/>
        <v>620</v>
      </c>
      <c r="G3969" s="80" t="s">
        <v>59448</v>
      </c>
    </row>
    <row r="3970" ht="14" customHeight="1" spans="1:7">
      <c r="A3970" s="79" t="s">
        <v>59535</v>
      </c>
      <c r="B3970" s="79" t="s">
        <v>59536</v>
      </c>
      <c r="C3970" s="79" t="s">
        <v>59537</v>
      </c>
      <c r="D3970" s="81">
        <v>3.57</v>
      </c>
      <c r="E3970" s="82">
        <v>80</v>
      </c>
      <c r="F3970" s="82">
        <f t="shared" si="62"/>
        <v>285.6</v>
      </c>
      <c r="G3970" s="80" t="s">
        <v>59448</v>
      </c>
    </row>
    <row r="3971" ht="14" customHeight="1" spans="1:7">
      <c r="A3971" s="79" t="s">
        <v>59538</v>
      </c>
      <c r="B3971" s="79" t="s">
        <v>59539</v>
      </c>
      <c r="C3971" s="79" t="s">
        <v>1697</v>
      </c>
      <c r="D3971" s="81">
        <v>4.05</v>
      </c>
      <c r="E3971" s="82">
        <v>80</v>
      </c>
      <c r="F3971" s="82">
        <f t="shared" si="62"/>
        <v>324</v>
      </c>
      <c r="G3971" s="80" t="s">
        <v>59448</v>
      </c>
    </row>
    <row r="3972" ht="14" customHeight="1" spans="1:7">
      <c r="A3972" s="79" t="s">
        <v>59540</v>
      </c>
      <c r="B3972" s="79" t="s">
        <v>59541</v>
      </c>
      <c r="C3972" s="79" t="s">
        <v>82</v>
      </c>
      <c r="D3972" s="81">
        <v>1.35</v>
      </c>
      <c r="E3972" s="82">
        <v>80</v>
      </c>
      <c r="F3972" s="82">
        <f t="shared" si="62"/>
        <v>108</v>
      </c>
      <c r="G3972" s="80" t="s">
        <v>59448</v>
      </c>
    </row>
    <row r="3973" ht="14" customHeight="1" spans="1:7">
      <c r="A3973" s="79" t="s">
        <v>59542</v>
      </c>
      <c r="B3973" s="79" t="s">
        <v>59543</v>
      </c>
      <c r="C3973" s="79" t="s">
        <v>32246</v>
      </c>
      <c r="D3973" s="81">
        <v>1.39</v>
      </c>
      <c r="E3973" s="82">
        <v>80</v>
      </c>
      <c r="F3973" s="82">
        <f t="shared" si="62"/>
        <v>111.2</v>
      </c>
      <c r="G3973" s="80" t="s">
        <v>59448</v>
      </c>
    </row>
    <row r="3974" ht="14" customHeight="1" spans="1:7">
      <c r="A3974" s="79" t="s">
        <v>59544</v>
      </c>
      <c r="B3974" s="79" t="s">
        <v>59545</v>
      </c>
      <c r="C3974" s="79" t="s">
        <v>24471</v>
      </c>
      <c r="D3974" s="81">
        <v>2.7</v>
      </c>
      <c r="E3974" s="82">
        <v>80</v>
      </c>
      <c r="F3974" s="82">
        <f t="shared" si="62"/>
        <v>216</v>
      </c>
      <c r="G3974" s="80" t="s">
        <v>59448</v>
      </c>
    </row>
    <row r="3975" ht="14" customHeight="1" spans="1:7">
      <c r="A3975" s="79" t="s">
        <v>59546</v>
      </c>
      <c r="B3975" s="79" t="s">
        <v>59547</v>
      </c>
      <c r="C3975" s="79" t="s">
        <v>59548</v>
      </c>
      <c r="D3975" s="81">
        <v>2.7</v>
      </c>
      <c r="E3975" s="82">
        <v>80</v>
      </c>
      <c r="F3975" s="82">
        <f t="shared" si="62"/>
        <v>216</v>
      </c>
      <c r="G3975" s="80" t="s">
        <v>59448</v>
      </c>
    </row>
    <row r="3976" ht="14" customHeight="1" spans="1:7">
      <c r="A3976" s="79" t="s">
        <v>59549</v>
      </c>
      <c r="B3976" s="79" t="s">
        <v>59550</v>
      </c>
      <c r="C3976" s="79" t="s">
        <v>56275</v>
      </c>
      <c r="D3976" s="81">
        <v>5.4</v>
      </c>
      <c r="E3976" s="82">
        <v>80</v>
      </c>
      <c r="F3976" s="82">
        <f t="shared" si="62"/>
        <v>432</v>
      </c>
      <c r="G3976" s="80" t="s">
        <v>59448</v>
      </c>
    </row>
    <row r="3977" ht="14" customHeight="1" spans="1:7">
      <c r="A3977" s="79" t="s">
        <v>59551</v>
      </c>
      <c r="B3977" s="79" t="s">
        <v>59552</v>
      </c>
      <c r="C3977" s="79" t="s">
        <v>59553</v>
      </c>
      <c r="D3977" s="81">
        <v>4.05</v>
      </c>
      <c r="E3977" s="82">
        <v>80</v>
      </c>
      <c r="F3977" s="82">
        <f t="shared" si="62"/>
        <v>324</v>
      </c>
      <c r="G3977" s="80" t="s">
        <v>59448</v>
      </c>
    </row>
    <row r="3978" ht="14" customHeight="1" spans="1:7">
      <c r="A3978" s="79" t="s">
        <v>59554</v>
      </c>
      <c r="B3978" s="79" t="s">
        <v>59555</v>
      </c>
      <c r="C3978" s="79" t="s">
        <v>8293</v>
      </c>
      <c r="D3978" s="81">
        <v>2.7</v>
      </c>
      <c r="E3978" s="82">
        <v>80</v>
      </c>
      <c r="F3978" s="82">
        <f t="shared" si="62"/>
        <v>216</v>
      </c>
      <c r="G3978" s="80" t="s">
        <v>59448</v>
      </c>
    </row>
    <row r="3979" ht="14" customHeight="1" spans="1:7">
      <c r="A3979" s="79" t="s">
        <v>59556</v>
      </c>
      <c r="B3979" s="79" t="s">
        <v>59557</v>
      </c>
      <c r="C3979" s="79" t="s">
        <v>59558</v>
      </c>
      <c r="D3979" s="81">
        <v>5.4</v>
      </c>
      <c r="E3979" s="82">
        <v>80</v>
      </c>
      <c r="F3979" s="82">
        <f t="shared" si="62"/>
        <v>432</v>
      </c>
      <c r="G3979" s="80" t="s">
        <v>59448</v>
      </c>
    </row>
    <row r="3980" ht="14" customHeight="1" spans="1:7">
      <c r="A3980" s="79" t="s">
        <v>59559</v>
      </c>
      <c r="B3980" s="79" t="s">
        <v>59560</v>
      </c>
      <c r="C3980" s="79" t="s">
        <v>59561</v>
      </c>
      <c r="D3980" s="81">
        <v>4.05</v>
      </c>
      <c r="E3980" s="82">
        <v>80</v>
      </c>
      <c r="F3980" s="82">
        <f t="shared" si="62"/>
        <v>324</v>
      </c>
      <c r="G3980" s="80" t="s">
        <v>59448</v>
      </c>
    </row>
    <row r="3981" ht="14" customHeight="1" spans="1:7">
      <c r="A3981" s="79" t="s">
        <v>59562</v>
      </c>
      <c r="B3981" s="79" t="s">
        <v>59563</v>
      </c>
      <c r="C3981" s="79" t="s">
        <v>59564</v>
      </c>
      <c r="D3981" s="81">
        <v>4.05</v>
      </c>
      <c r="E3981" s="82">
        <v>80</v>
      </c>
      <c r="F3981" s="82">
        <f t="shared" si="62"/>
        <v>324</v>
      </c>
      <c r="G3981" s="80" t="s">
        <v>59448</v>
      </c>
    </row>
    <row r="3982" ht="14" customHeight="1" spans="1:7">
      <c r="A3982" s="79" t="s">
        <v>59565</v>
      </c>
      <c r="B3982" s="79" t="s">
        <v>59566</v>
      </c>
      <c r="C3982" s="79" t="s">
        <v>28402</v>
      </c>
      <c r="D3982" s="81">
        <v>3.4</v>
      </c>
      <c r="E3982" s="82">
        <v>80</v>
      </c>
      <c r="F3982" s="82">
        <f t="shared" si="62"/>
        <v>272</v>
      </c>
      <c r="G3982" s="80" t="s">
        <v>59448</v>
      </c>
    </row>
    <row r="3983" ht="14" customHeight="1" spans="1:7">
      <c r="A3983" s="79" t="s">
        <v>59567</v>
      </c>
      <c r="B3983" s="79" t="s">
        <v>59568</v>
      </c>
      <c r="C3983" s="79" t="s">
        <v>59569</v>
      </c>
      <c r="D3983" s="81">
        <v>2</v>
      </c>
      <c r="E3983" s="82">
        <v>80</v>
      </c>
      <c r="F3983" s="82">
        <f t="shared" si="62"/>
        <v>160</v>
      </c>
      <c r="G3983" s="80" t="s">
        <v>59448</v>
      </c>
    </row>
    <row r="3984" ht="14" customHeight="1" spans="1:7">
      <c r="A3984" s="79" t="s">
        <v>59570</v>
      </c>
      <c r="B3984" s="79" t="s">
        <v>59571</v>
      </c>
      <c r="C3984" s="79" t="s">
        <v>59572</v>
      </c>
      <c r="D3984" s="81">
        <v>2.7</v>
      </c>
      <c r="E3984" s="82">
        <v>80</v>
      </c>
      <c r="F3984" s="82">
        <f t="shared" si="62"/>
        <v>216</v>
      </c>
      <c r="G3984" s="80" t="s">
        <v>59448</v>
      </c>
    </row>
    <row r="3985" ht="14" customHeight="1" spans="1:7">
      <c r="A3985" s="79" t="s">
        <v>59573</v>
      </c>
      <c r="B3985" s="79" t="s">
        <v>59574</v>
      </c>
      <c r="C3985" s="79" t="s">
        <v>59575</v>
      </c>
      <c r="D3985" s="81">
        <v>2.7</v>
      </c>
      <c r="E3985" s="82">
        <v>80</v>
      </c>
      <c r="F3985" s="82">
        <f t="shared" si="62"/>
        <v>216</v>
      </c>
      <c r="G3985" s="80" t="s">
        <v>59448</v>
      </c>
    </row>
    <row r="3986" ht="14" customHeight="1" spans="1:7">
      <c r="A3986" s="79" t="s">
        <v>59576</v>
      </c>
      <c r="B3986" s="79" t="s">
        <v>59577</v>
      </c>
      <c r="C3986" s="79" t="s">
        <v>8451</v>
      </c>
      <c r="D3986" s="81">
        <v>3.4</v>
      </c>
      <c r="E3986" s="82">
        <v>80</v>
      </c>
      <c r="F3986" s="82">
        <f t="shared" si="62"/>
        <v>272</v>
      </c>
      <c r="G3986" s="80" t="s">
        <v>59448</v>
      </c>
    </row>
    <row r="3987" ht="14" customHeight="1" spans="1:7">
      <c r="A3987" s="79" t="s">
        <v>59578</v>
      </c>
      <c r="B3987" s="79" t="s">
        <v>59579</v>
      </c>
      <c r="C3987" s="79" t="s">
        <v>5638</v>
      </c>
      <c r="D3987" s="81">
        <v>3.4</v>
      </c>
      <c r="E3987" s="82">
        <v>80</v>
      </c>
      <c r="F3987" s="82">
        <f t="shared" si="62"/>
        <v>272</v>
      </c>
      <c r="G3987" s="80" t="s">
        <v>59448</v>
      </c>
    </row>
    <row r="3988" ht="14" customHeight="1" spans="1:7">
      <c r="A3988" s="79" t="s">
        <v>59580</v>
      </c>
      <c r="B3988" s="79" t="s">
        <v>59581</v>
      </c>
      <c r="C3988" s="79" t="s">
        <v>31128</v>
      </c>
      <c r="D3988" s="81">
        <v>3.4</v>
      </c>
      <c r="E3988" s="82">
        <v>80</v>
      </c>
      <c r="F3988" s="82">
        <f t="shared" si="62"/>
        <v>272</v>
      </c>
      <c r="G3988" s="80" t="s">
        <v>59448</v>
      </c>
    </row>
    <row r="3989" ht="14" customHeight="1" spans="1:7">
      <c r="A3989" s="79" t="s">
        <v>59582</v>
      </c>
      <c r="B3989" s="79" t="s">
        <v>59583</v>
      </c>
      <c r="C3989" s="79" t="s">
        <v>8579</v>
      </c>
      <c r="D3989" s="81">
        <v>3.1</v>
      </c>
      <c r="E3989" s="82">
        <v>80</v>
      </c>
      <c r="F3989" s="82">
        <f t="shared" si="62"/>
        <v>248</v>
      </c>
      <c r="G3989" s="80" t="s">
        <v>59448</v>
      </c>
    </row>
    <row r="3990" ht="14" customHeight="1" spans="1:7">
      <c r="A3990" s="79" t="s">
        <v>59584</v>
      </c>
      <c r="B3990" s="79" t="s">
        <v>59585</v>
      </c>
      <c r="C3990" s="79" t="s">
        <v>59586</v>
      </c>
      <c r="D3990" s="81">
        <v>3.1</v>
      </c>
      <c r="E3990" s="82">
        <v>80</v>
      </c>
      <c r="F3990" s="82">
        <f t="shared" si="62"/>
        <v>248</v>
      </c>
      <c r="G3990" s="80" t="s">
        <v>59448</v>
      </c>
    </row>
    <row r="3991" ht="14" customHeight="1" spans="1:7">
      <c r="A3991" s="79" t="s">
        <v>59587</v>
      </c>
      <c r="B3991" s="79" t="s">
        <v>59588</v>
      </c>
      <c r="C3991" s="79" t="s">
        <v>59589</v>
      </c>
      <c r="D3991" s="81">
        <v>6.75</v>
      </c>
      <c r="E3991" s="82">
        <v>80</v>
      </c>
      <c r="F3991" s="82">
        <f t="shared" si="62"/>
        <v>540</v>
      </c>
      <c r="G3991" s="80" t="s">
        <v>59448</v>
      </c>
    </row>
    <row r="3992" ht="14" customHeight="1" spans="1:7">
      <c r="A3992" s="79" t="s">
        <v>59590</v>
      </c>
      <c r="B3992" s="79" t="s">
        <v>59591</v>
      </c>
      <c r="C3992" s="79" t="s">
        <v>59592</v>
      </c>
      <c r="D3992" s="81">
        <v>7.4</v>
      </c>
      <c r="E3992" s="82">
        <v>80</v>
      </c>
      <c r="F3992" s="82">
        <f t="shared" si="62"/>
        <v>592</v>
      </c>
      <c r="G3992" s="80" t="s">
        <v>59448</v>
      </c>
    </row>
    <row r="3993" ht="14" customHeight="1" spans="1:7">
      <c r="A3993" s="79" t="s">
        <v>59593</v>
      </c>
      <c r="B3993" s="79" t="s">
        <v>59594</v>
      </c>
      <c r="C3993" s="79" t="s">
        <v>59595</v>
      </c>
      <c r="D3993" s="81">
        <v>4.8</v>
      </c>
      <c r="E3993" s="82">
        <v>80</v>
      </c>
      <c r="F3993" s="82">
        <f t="shared" si="62"/>
        <v>384</v>
      </c>
      <c r="G3993" s="80" t="s">
        <v>59448</v>
      </c>
    </row>
    <row r="3994" ht="14" customHeight="1" spans="1:7">
      <c r="A3994" s="79" t="s">
        <v>59596</v>
      </c>
      <c r="B3994" s="79" t="s">
        <v>59597</v>
      </c>
      <c r="C3994" s="79" t="s">
        <v>59598</v>
      </c>
      <c r="D3994" s="81">
        <v>2.7</v>
      </c>
      <c r="E3994" s="82">
        <v>80</v>
      </c>
      <c r="F3994" s="82">
        <f t="shared" si="62"/>
        <v>216</v>
      </c>
      <c r="G3994" s="80" t="s">
        <v>59448</v>
      </c>
    </row>
    <row r="3995" ht="14" customHeight="1" spans="1:7">
      <c r="A3995" s="79" t="s">
        <v>59599</v>
      </c>
      <c r="B3995" s="79" t="s">
        <v>59600</v>
      </c>
      <c r="C3995" s="79" t="s">
        <v>52524</v>
      </c>
      <c r="D3995" s="81">
        <v>1.14</v>
      </c>
      <c r="E3995" s="82">
        <v>80</v>
      </c>
      <c r="F3995" s="82">
        <f t="shared" si="62"/>
        <v>91.2</v>
      </c>
      <c r="G3995" s="80" t="s">
        <v>59448</v>
      </c>
    </row>
    <row r="3996" ht="14" customHeight="1" spans="1:7">
      <c r="A3996" s="79" t="s">
        <v>59601</v>
      </c>
      <c r="B3996" s="79" t="s">
        <v>59602</v>
      </c>
      <c r="C3996" s="79" t="s">
        <v>28397</v>
      </c>
      <c r="D3996" s="81">
        <v>1.35</v>
      </c>
      <c r="E3996" s="82">
        <v>80</v>
      </c>
      <c r="F3996" s="82">
        <f t="shared" si="62"/>
        <v>108</v>
      </c>
      <c r="G3996" s="80" t="s">
        <v>59448</v>
      </c>
    </row>
    <row r="3997" ht="14" customHeight="1" spans="1:7">
      <c r="A3997" s="79" t="s">
        <v>59603</v>
      </c>
      <c r="B3997" s="79" t="s">
        <v>59604</v>
      </c>
      <c r="C3997" s="79" t="s">
        <v>59605</v>
      </c>
      <c r="D3997" s="81">
        <v>6.75</v>
      </c>
      <c r="E3997" s="82">
        <v>80</v>
      </c>
      <c r="F3997" s="82">
        <f t="shared" ref="F3997:F4060" si="63">E3997*D3997</f>
        <v>540</v>
      </c>
      <c r="G3997" s="80" t="s">
        <v>59448</v>
      </c>
    </row>
    <row r="3998" ht="14" customHeight="1" spans="1:7">
      <c r="A3998" s="79" t="s">
        <v>59606</v>
      </c>
      <c r="B3998" s="79" t="s">
        <v>59607</v>
      </c>
      <c r="C3998" s="79" t="s">
        <v>711</v>
      </c>
      <c r="D3998" s="81">
        <v>4.05</v>
      </c>
      <c r="E3998" s="82">
        <v>80</v>
      </c>
      <c r="F3998" s="82">
        <f t="shared" si="63"/>
        <v>324</v>
      </c>
      <c r="G3998" s="80" t="s">
        <v>59448</v>
      </c>
    </row>
    <row r="3999" ht="14" customHeight="1" spans="1:7">
      <c r="A3999" s="79" t="s">
        <v>59608</v>
      </c>
      <c r="B3999" s="79" t="s">
        <v>59609</v>
      </c>
      <c r="C3999" s="79" t="s">
        <v>11736</v>
      </c>
      <c r="D3999" s="81">
        <v>1.2</v>
      </c>
      <c r="E3999" s="82">
        <v>80</v>
      </c>
      <c r="F3999" s="82">
        <f t="shared" si="63"/>
        <v>96</v>
      </c>
      <c r="G3999" s="80" t="s">
        <v>59448</v>
      </c>
    </row>
    <row r="4000" ht="14" customHeight="1" spans="1:7">
      <c r="A4000" s="79" t="s">
        <v>59610</v>
      </c>
      <c r="B4000" s="79" t="s">
        <v>59611</v>
      </c>
      <c r="C4000" s="79" t="s">
        <v>49439</v>
      </c>
      <c r="D4000" s="81">
        <v>6.08</v>
      </c>
      <c r="E4000" s="82">
        <v>80</v>
      </c>
      <c r="F4000" s="82">
        <f t="shared" si="63"/>
        <v>486.4</v>
      </c>
      <c r="G4000" s="80" t="s">
        <v>59448</v>
      </c>
    </row>
    <row r="4001" ht="14" customHeight="1" spans="1:7">
      <c r="A4001" s="79" t="s">
        <v>59612</v>
      </c>
      <c r="B4001" s="79" t="s">
        <v>59613</v>
      </c>
      <c r="C4001" s="79" t="s">
        <v>59614</v>
      </c>
      <c r="D4001" s="81">
        <v>3.37</v>
      </c>
      <c r="E4001" s="82">
        <v>80</v>
      </c>
      <c r="F4001" s="82">
        <f t="shared" si="63"/>
        <v>269.6</v>
      </c>
      <c r="G4001" s="80" t="s">
        <v>59448</v>
      </c>
    </row>
    <row r="4002" ht="14" customHeight="1" spans="1:7">
      <c r="A4002" s="79" t="s">
        <v>59615</v>
      </c>
      <c r="B4002" s="79" t="s">
        <v>59616</v>
      </c>
      <c r="C4002" s="79" t="s">
        <v>59617</v>
      </c>
      <c r="D4002" s="81">
        <v>3.5</v>
      </c>
      <c r="E4002" s="82">
        <v>80</v>
      </c>
      <c r="F4002" s="82">
        <f t="shared" si="63"/>
        <v>280</v>
      </c>
      <c r="G4002" s="80" t="s">
        <v>59448</v>
      </c>
    </row>
    <row r="4003" ht="14" customHeight="1" spans="1:7">
      <c r="A4003" s="79" t="s">
        <v>59618</v>
      </c>
      <c r="B4003" s="79" t="s">
        <v>59619</v>
      </c>
      <c r="C4003" s="79" t="s">
        <v>2500</v>
      </c>
      <c r="D4003" s="81">
        <v>3.6</v>
      </c>
      <c r="E4003" s="82">
        <v>80</v>
      </c>
      <c r="F4003" s="82">
        <f t="shared" si="63"/>
        <v>288</v>
      </c>
      <c r="G4003" s="80" t="s">
        <v>59448</v>
      </c>
    </row>
    <row r="4004" ht="14" customHeight="1" spans="1:7">
      <c r="A4004" s="79" t="s">
        <v>59620</v>
      </c>
      <c r="B4004" s="79" t="s">
        <v>59621</v>
      </c>
      <c r="C4004" s="79" t="s">
        <v>59622</v>
      </c>
      <c r="D4004" s="81">
        <v>3.56</v>
      </c>
      <c r="E4004" s="82">
        <v>80</v>
      </c>
      <c r="F4004" s="82">
        <f t="shared" si="63"/>
        <v>284.8</v>
      </c>
      <c r="G4004" s="80" t="s">
        <v>59448</v>
      </c>
    </row>
    <row r="4005" ht="14" customHeight="1" spans="1:7">
      <c r="A4005" s="79" t="s">
        <v>59623</v>
      </c>
      <c r="B4005" s="79" t="s">
        <v>59624</v>
      </c>
      <c r="C4005" s="79" t="s">
        <v>59625</v>
      </c>
      <c r="D4005" s="81">
        <v>4.05</v>
      </c>
      <c r="E4005" s="82">
        <v>80</v>
      </c>
      <c r="F4005" s="82">
        <f t="shared" si="63"/>
        <v>324</v>
      </c>
      <c r="G4005" s="80" t="s">
        <v>59448</v>
      </c>
    </row>
    <row r="4006" ht="14" customHeight="1" spans="1:7">
      <c r="A4006" s="79" t="s">
        <v>59626</v>
      </c>
      <c r="B4006" s="79" t="s">
        <v>59627</v>
      </c>
      <c r="C4006" s="79" t="s">
        <v>59628</v>
      </c>
      <c r="D4006" s="81">
        <v>4.05</v>
      </c>
      <c r="E4006" s="82">
        <v>80</v>
      </c>
      <c r="F4006" s="82">
        <f t="shared" si="63"/>
        <v>324</v>
      </c>
      <c r="G4006" s="80" t="s">
        <v>59448</v>
      </c>
    </row>
    <row r="4007" ht="14" customHeight="1" spans="1:7">
      <c r="A4007" s="79" t="s">
        <v>59629</v>
      </c>
      <c r="B4007" s="79" t="s">
        <v>59630</v>
      </c>
      <c r="C4007" s="79" t="s">
        <v>474</v>
      </c>
      <c r="D4007" s="81">
        <v>2.7</v>
      </c>
      <c r="E4007" s="82">
        <v>80</v>
      </c>
      <c r="F4007" s="82">
        <f t="shared" si="63"/>
        <v>216</v>
      </c>
      <c r="G4007" s="80" t="s">
        <v>59448</v>
      </c>
    </row>
    <row r="4008" ht="14" customHeight="1" spans="1:7">
      <c r="A4008" s="79" t="s">
        <v>59631</v>
      </c>
      <c r="B4008" s="79" t="s">
        <v>59632</v>
      </c>
      <c r="C4008" s="79" t="s">
        <v>25940</v>
      </c>
      <c r="D4008" s="81">
        <v>6.75</v>
      </c>
      <c r="E4008" s="82">
        <v>80</v>
      </c>
      <c r="F4008" s="82">
        <f t="shared" si="63"/>
        <v>540</v>
      </c>
      <c r="G4008" s="80" t="s">
        <v>59448</v>
      </c>
    </row>
    <row r="4009" ht="14" customHeight="1" spans="1:7">
      <c r="A4009" s="79" t="s">
        <v>59633</v>
      </c>
      <c r="B4009" s="79" t="s">
        <v>59634</v>
      </c>
      <c r="C4009" s="79" t="s">
        <v>28466</v>
      </c>
      <c r="D4009" s="81">
        <v>6.84</v>
      </c>
      <c r="E4009" s="82">
        <v>80</v>
      </c>
      <c r="F4009" s="82">
        <f t="shared" si="63"/>
        <v>547.2</v>
      </c>
      <c r="G4009" s="80" t="s">
        <v>59448</v>
      </c>
    </row>
    <row r="4010" ht="14" customHeight="1" spans="1:7">
      <c r="A4010" s="79" t="s">
        <v>59635</v>
      </c>
      <c r="B4010" s="79" t="s">
        <v>59636</v>
      </c>
      <c r="C4010" s="79" t="s">
        <v>25552</v>
      </c>
      <c r="D4010" s="81">
        <v>8.1</v>
      </c>
      <c r="E4010" s="82">
        <v>80</v>
      </c>
      <c r="F4010" s="82">
        <f t="shared" si="63"/>
        <v>648</v>
      </c>
      <c r="G4010" s="80" t="s">
        <v>59448</v>
      </c>
    </row>
    <row r="4011" ht="14" customHeight="1" spans="1:7">
      <c r="A4011" s="79" t="s">
        <v>59637</v>
      </c>
      <c r="B4011" s="79" t="s">
        <v>59638</v>
      </c>
      <c r="C4011" s="79" t="s">
        <v>201</v>
      </c>
      <c r="D4011" s="81">
        <v>1.97</v>
      </c>
      <c r="E4011" s="82">
        <v>80</v>
      </c>
      <c r="F4011" s="82">
        <f t="shared" si="63"/>
        <v>157.6</v>
      </c>
      <c r="G4011" s="80" t="s">
        <v>59448</v>
      </c>
    </row>
    <row r="4012" ht="14" customHeight="1" spans="1:7">
      <c r="A4012" s="79" t="s">
        <v>59639</v>
      </c>
      <c r="B4012" s="79" t="s">
        <v>59640</v>
      </c>
      <c r="C4012" s="79" t="s">
        <v>46876</v>
      </c>
      <c r="D4012" s="81">
        <v>2.7</v>
      </c>
      <c r="E4012" s="82">
        <v>80</v>
      </c>
      <c r="F4012" s="82">
        <f t="shared" si="63"/>
        <v>216</v>
      </c>
      <c r="G4012" s="80" t="s">
        <v>59448</v>
      </c>
    </row>
    <row r="4013" ht="14" customHeight="1" spans="1:7">
      <c r="A4013" s="79" t="s">
        <v>59641</v>
      </c>
      <c r="B4013" s="79" t="s">
        <v>59642</v>
      </c>
      <c r="C4013" s="79" t="s">
        <v>10523</v>
      </c>
      <c r="D4013" s="81">
        <v>2.7</v>
      </c>
      <c r="E4013" s="82">
        <v>80</v>
      </c>
      <c r="F4013" s="82">
        <f t="shared" si="63"/>
        <v>216</v>
      </c>
      <c r="G4013" s="80" t="s">
        <v>59448</v>
      </c>
    </row>
    <row r="4014" ht="14" customHeight="1" spans="1:7">
      <c r="A4014" s="79" t="s">
        <v>59643</v>
      </c>
      <c r="B4014" s="79" t="s">
        <v>59644</v>
      </c>
      <c r="C4014" s="79" t="s">
        <v>59645</v>
      </c>
      <c r="D4014" s="81">
        <v>1.35</v>
      </c>
      <c r="E4014" s="82">
        <v>80</v>
      </c>
      <c r="F4014" s="82">
        <f t="shared" si="63"/>
        <v>108</v>
      </c>
      <c r="G4014" s="80" t="s">
        <v>59448</v>
      </c>
    </row>
    <row r="4015" ht="14" customHeight="1" spans="1:7">
      <c r="A4015" s="79" t="s">
        <v>59646</v>
      </c>
      <c r="B4015" s="79" t="s">
        <v>59647</v>
      </c>
      <c r="C4015" s="79" t="s">
        <v>72</v>
      </c>
      <c r="D4015" s="81">
        <v>6.62</v>
      </c>
      <c r="E4015" s="82">
        <v>80</v>
      </c>
      <c r="F4015" s="82">
        <f t="shared" si="63"/>
        <v>529.6</v>
      </c>
      <c r="G4015" s="80" t="s">
        <v>59448</v>
      </c>
    </row>
    <row r="4016" ht="14" customHeight="1" spans="1:7">
      <c r="A4016" s="79" t="s">
        <v>59648</v>
      </c>
      <c r="B4016" s="79" t="s">
        <v>59649</v>
      </c>
      <c r="C4016" s="79" t="s">
        <v>22088</v>
      </c>
      <c r="D4016" s="81">
        <v>5.4</v>
      </c>
      <c r="E4016" s="82">
        <v>80</v>
      </c>
      <c r="F4016" s="82">
        <f t="shared" si="63"/>
        <v>432</v>
      </c>
      <c r="G4016" s="80" t="s">
        <v>59448</v>
      </c>
    </row>
    <row r="4017" ht="14" customHeight="1" spans="1:7">
      <c r="A4017" s="79" t="s">
        <v>59650</v>
      </c>
      <c r="B4017" s="79" t="s">
        <v>59651</v>
      </c>
      <c r="C4017" s="79" t="s">
        <v>59652</v>
      </c>
      <c r="D4017" s="81">
        <v>1.8</v>
      </c>
      <c r="E4017" s="82">
        <v>80</v>
      </c>
      <c r="F4017" s="82">
        <f t="shared" si="63"/>
        <v>144</v>
      </c>
      <c r="G4017" s="80" t="s">
        <v>59448</v>
      </c>
    </row>
    <row r="4018" ht="14" customHeight="1" spans="1:7">
      <c r="A4018" s="79" t="s">
        <v>59653</v>
      </c>
      <c r="B4018" s="79" t="s">
        <v>59654</v>
      </c>
      <c r="C4018" s="79" t="s">
        <v>8833</v>
      </c>
      <c r="D4018" s="81">
        <v>2.96</v>
      </c>
      <c r="E4018" s="82">
        <v>80</v>
      </c>
      <c r="F4018" s="82">
        <f t="shared" si="63"/>
        <v>236.8</v>
      </c>
      <c r="G4018" s="80" t="s">
        <v>59448</v>
      </c>
    </row>
    <row r="4019" ht="14" customHeight="1" spans="1:7">
      <c r="A4019" s="79" t="s">
        <v>59655</v>
      </c>
      <c r="B4019" s="79" t="s">
        <v>59656</v>
      </c>
      <c r="C4019" s="79" t="s">
        <v>33351</v>
      </c>
      <c r="D4019" s="81">
        <v>2.16</v>
      </c>
      <c r="E4019" s="82">
        <v>80</v>
      </c>
      <c r="F4019" s="82">
        <f t="shared" si="63"/>
        <v>172.8</v>
      </c>
      <c r="G4019" s="80" t="s">
        <v>59448</v>
      </c>
    </row>
    <row r="4020" ht="14" customHeight="1" spans="1:7">
      <c r="A4020" s="79" t="s">
        <v>59657</v>
      </c>
      <c r="B4020" s="79" t="s">
        <v>59658</v>
      </c>
      <c r="C4020" s="79" t="s">
        <v>59659</v>
      </c>
      <c r="D4020" s="81">
        <v>3.1</v>
      </c>
      <c r="E4020" s="82">
        <v>80</v>
      </c>
      <c r="F4020" s="82">
        <f t="shared" si="63"/>
        <v>248</v>
      </c>
      <c r="G4020" s="80" t="s">
        <v>59448</v>
      </c>
    </row>
    <row r="4021" ht="14" customHeight="1" spans="1:7">
      <c r="A4021" s="79" t="s">
        <v>59660</v>
      </c>
      <c r="B4021" s="79" t="s">
        <v>59661</v>
      </c>
      <c r="C4021" s="79" t="s">
        <v>3143</v>
      </c>
      <c r="D4021" s="81">
        <v>4.05</v>
      </c>
      <c r="E4021" s="82">
        <v>80</v>
      </c>
      <c r="F4021" s="82">
        <f t="shared" si="63"/>
        <v>324</v>
      </c>
      <c r="G4021" s="80" t="s">
        <v>59448</v>
      </c>
    </row>
    <row r="4022" ht="14" customHeight="1" spans="1:7">
      <c r="A4022" s="79" t="s">
        <v>59662</v>
      </c>
      <c r="B4022" s="79" t="s">
        <v>59663</v>
      </c>
      <c r="C4022" s="79" t="s">
        <v>64</v>
      </c>
      <c r="D4022" s="81">
        <v>4.05</v>
      </c>
      <c r="E4022" s="82">
        <v>80</v>
      </c>
      <c r="F4022" s="82">
        <f t="shared" si="63"/>
        <v>324</v>
      </c>
      <c r="G4022" s="80" t="s">
        <v>59448</v>
      </c>
    </row>
    <row r="4023" ht="14" customHeight="1" spans="1:7">
      <c r="A4023" s="79" t="s">
        <v>59664</v>
      </c>
      <c r="B4023" s="79" t="s">
        <v>59665</v>
      </c>
      <c r="C4023" s="79" t="s">
        <v>28442</v>
      </c>
      <c r="D4023" s="81">
        <v>4.05</v>
      </c>
      <c r="E4023" s="82">
        <v>80</v>
      </c>
      <c r="F4023" s="82">
        <f t="shared" si="63"/>
        <v>324</v>
      </c>
      <c r="G4023" s="80" t="s">
        <v>59448</v>
      </c>
    </row>
    <row r="4024" ht="14" customHeight="1" spans="1:7">
      <c r="A4024" s="79" t="s">
        <v>59666</v>
      </c>
      <c r="B4024" s="79" t="s">
        <v>59667</v>
      </c>
      <c r="C4024" s="79" t="s">
        <v>3779</v>
      </c>
      <c r="D4024" s="81">
        <v>3.5</v>
      </c>
      <c r="E4024" s="82">
        <v>80</v>
      </c>
      <c r="F4024" s="82">
        <f t="shared" si="63"/>
        <v>280</v>
      </c>
      <c r="G4024" s="80" t="s">
        <v>59448</v>
      </c>
    </row>
    <row r="4025" ht="14" customHeight="1" spans="1:7">
      <c r="A4025" s="79" t="s">
        <v>59668</v>
      </c>
      <c r="B4025" s="79" t="s">
        <v>59669</v>
      </c>
      <c r="C4025" s="79" t="s">
        <v>59670</v>
      </c>
      <c r="D4025" s="81">
        <v>3.6</v>
      </c>
      <c r="E4025" s="82">
        <v>80</v>
      </c>
      <c r="F4025" s="82">
        <f t="shared" si="63"/>
        <v>288</v>
      </c>
      <c r="G4025" s="80" t="s">
        <v>59448</v>
      </c>
    </row>
    <row r="4026" ht="14" customHeight="1" spans="1:7">
      <c r="A4026" s="79" t="s">
        <v>59671</v>
      </c>
      <c r="B4026" s="79" t="s">
        <v>59672</v>
      </c>
      <c r="C4026" s="79" t="s">
        <v>48284</v>
      </c>
      <c r="D4026" s="81">
        <v>3.7</v>
      </c>
      <c r="E4026" s="82">
        <v>80</v>
      </c>
      <c r="F4026" s="82">
        <f t="shared" si="63"/>
        <v>296</v>
      </c>
      <c r="G4026" s="80" t="s">
        <v>59448</v>
      </c>
    </row>
    <row r="4027" ht="14" customHeight="1" spans="1:7">
      <c r="A4027" s="79" t="s">
        <v>59673</v>
      </c>
      <c r="B4027" s="79" t="s">
        <v>59674</v>
      </c>
      <c r="C4027" s="79" t="s">
        <v>59675</v>
      </c>
      <c r="D4027" s="81">
        <v>4.05</v>
      </c>
      <c r="E4027" s="82">
        <v>80</v>
      </c>
      <c r="F4027" s="82">
        <f t="shared" si="63"/>
        <v>324</v>
      </c>
      <c r="G4027" s="80" t="s">
        <v>59448</v>
      </c>
    </row>
    <row r="4028" ht="14" customHeight="1" spans="1:7">
      <c r="A4028" s="79" t="s">
        <v>59676</v>
      </c>
      <c r="B4028" s="79" t="s">
        <v>59677</v>
      </c>
      <c r="C4028" s="79" t="s">
        <v>10493</v>
      </c>
      <c r="D4028" s="81">
        <v>4.05</v>
      </c>
      <c r="E4028" s="82">
        <v>80</v>
      </c>
      <c r="F4028" s="82">
        <f t="shared" si="63"/>
        <v>324</v>
      </c>
      <c r="G4028" s="80" t="s">
        <v>59448</v>
      </c>
    </row>
    <row r="4029" ht="14" customHeight="1" spans="1:7">
      <c r="A4029" s="79" t="s">
        <v>59678</v>
      </c>
      <c r="B4029" s="79" t="s">
        <v>59679</v>
      </c>
      <c r="C4029" s="79" t="s">
        <v>3725</v>
      </c>
      <c r="D4029" s="81">
        <v>4.05</v>
      </c>
      <c r="E4029" s="82">
        <v>80</v>
      </c>
      <c r="F4029" s="82">
        <f t="shared" si="63"/>
        <v>324</v>
      </c>
      <c r="G4029" s="80" t="s">
        <v>59448</v>
      </c>
    </row>
    <row r="4030" ht="14" customHeight="1" spans="1:7">
      <c r="A4030" s="79" t="s">
        <v>59680</v>
      </c>
      <c r="B4030" s="79" t="s">
        <v>59681</v>
      </c>
      <c r="C4030" s="79" t="s">
        <v>7777</v>
      </c>
      <c r="D4030" s="81">
        <v>4.05</v>
      </c>
      <c r="E4030" s="82">
        <v>80</v>
      </c>
      <c r="F4030" s="82">
        <f t="shared" si="63"/>
        <v>324</v>
      </c>
      <c r="G4030" s="80" t="s">
        <v>59448</v>
      </c>
    </row>
    <row r="4031" ht="14" customHeight="1" spans="1:7">
      <c r="A4031" s="79" t="s">
        <v>59682</v>
      </c>
      <c r="B4031" s="79" t="s">
        <v>59683</v>
      </c>
      <c r="C4031" s="79" t="s">
        <v>59684</v>
      </c>
      <c r="D4031" s="81">
        <v>0.39</v>
      </c>
      <c r="E4031" s="82">
        <v>80</v>
      </c>
      <c r="F4031" s="82">
        <f t="shared" si="63"/>
        <v>31.2</v>
      </c>
      <c r="G4031" s="80" t="s">
        <v>59448</v>
      </c>
    </row>
    <row r="4032" ht="14" customHeight="1" spans="1:7">
      <c r="A4032" s="79" t="s">
        <v>59685</v>
      </c>
      <c r="B4032" s="79" t="s">
        <v>59686</v>
      </c>
      <c r="C4032" s="79" t="s">
        <v>59687</v>
      </c>
      <c r="D4032" s="81">
        <v>1.35</v>
      </c>
      <c r="E4032" s="82">
        <v>80</v>
      </c>
      <c r="F4032" s="82">
        <f t="shared" si="63"/>
        <v>108</v>
      </c>
      <c r="G4032" s="80" t="s">
        <v>59448</v>
      </c>
    </row>
    <row r="4033" ht="14" customHeight="1" spans="1:7">
      <c r="A4033" s="79" t="s">
        <v>59688</v>
      </c>
      <c r="B4033" s="79" t="s">
        <v>59689</v>
      </c>
      <c r="C4033" s="79" t="s">
        <v>29405</v>
      </c>
      <c r="D4033" s="81">
        <v>1.35</v>
      </c>
      <c r="E4033" s="82">
        <v>80</v>
      </c>
      <c r="F4033" s="82">
        <f t="shared" si="63"/>
        <v>108</v>
      </c>
      <c r="G4033" s="80" t="s">
        <v>59448</v>
      </c>
    </row>
    <row r="4034" ht="14" customHeight="1" spans="1:7">
      <c r="A4034" s="79" t="s">
        <v>59690</v>
      </c>
      <c r="B4034" s="79" t="s">
        <v>59691</v>
      </c>
      <c r="C4034" s="79" t="s">
        <v>59692</v>
      </c>
      <c r="D4034" s="81">
        <v>1.76</v>
      </c>
      <c r="E4034" s="82">
        <v>80</v>
      </c>
      <c r="F4034" s="82">
        <f t="shared" si="63"/>
        <v>140.8</v>
      </c>
      <c r="G4034" s="80" t="s">
        <v>59448</v>
      </c>
    </row>
    <row r="4035" ht="14" customHeight="1" spans="1:7">
      <c r="A4035" s="79" t="s">
        <v>59693</v>
      </c>
      <c r="B4035" s="79" t="s">
        <v>59694</v>
      </c>
      <c r="C4035" s="79" t="s">
        <v>10783</v>
      </c>
      <c r="D4035" s="81">
        <v>4.05</v>
      </c>
      <c r="E4035" s="82">
        <v>80</v>
      </c>
      <c r="F4035" s="82">
        <f t="shared" si="63"/>
        <v>324</v>
      </c>
      <c r="G4035" s="80" t="s">
        <v>59448</v>
      </c>
    </row>
    <row r="4036" ht="14" customHeight="1" spans="1:7">
      <c r="A4036" s="79" t="s">
        <v>59695</v>
      </c>
      <c r="B4036" s="79" t="s">
        <v>59696</v>
      </c>
      <c r="C4036" s="79" t="s">
        <v>4424</v>
      </c>
      <c r="D4036" s="81">
        <v>2.7</v>
      </c>
      <c r="E4036" s="82">
        <v>80</v>
      </c>
      <c r="F4036" s="82">
        <f t="shared" si="63"/>
        <v>216</v>
      </c>
      <c r="G4036" s="80" t="s">
        <v>59448</v>
      </c>
    </row>
    <row r="4037" ht="14" customHeight="1" spans="1:7">
      <c r="A4037" s="79" t="s">
        <v>59697</v>
      </c>
      <c r="B4037" s="79" t="s">
        <v>59698</v>
      </c>
      <c r="C4037" s="79" t="s">
        <v>28814</v>
      </c>
      <c r="D4037" s="81">
        <v>3.07</v>
      </c>
      <c r="E4037" s="82">
        <v>80</v>
      </c>
      <c r="F4037" s="82">
        <f t="shared" si="63"/>
        <v>245.6</v>
      </c>
      <c r="G4037" s="80" t="s">
        <v>59448</v>
      </c>
    </row>
    <row r="4038" ht="14" customHeight="1" spans="1:7">
      <c r="A4038" s="79" t="s">
        <v>59699</v>
      </c>
      <c r="B4038" s="79" t="s">
        <v>59700</v>
      </c>
      <c r="C4038" s="79" t="s">
        <v>59701</v>
      </c>
      <c r="D4038" s="81">
        <v>4.05</v>
      </c>
      <c r="E4038" s="82">
        <v>80</v>
      </c>
      <c r="F4038" s="82">
        <f t="shared" si="63"/>
        <v>324</v>
      </c>
      <c r="G4038" s="80" t="s">
        <v>59448</v>
      </c>
    </row>
    <row r="4039" ht="14" customHeight="1" spans="1:7">
      <c r="A4039" s="79" t="s">
        <v>59702</v>
      </c>
      <c r="B4039" s="79" t="s">
        <v>59703</v>
      </c>
      <c r="C4039" s="79" t="s">
        <v>59704</v>
      </c>
      <c r="D4039" s="81">
        <v>1.35</v>
      </c>
      <c r="E4039" s="82">
        <v>80</v>
      </c>
      <c r="F4039" s="82">
        <f t="shared" si="63"/>
        <v>108</v>
      </c>
      <c r="G4039" s="80" t="s">
        <v>59448</v>
      </c>
    </row>
    <row r="4040" ht="14" customHeight="1" spans="1:7">
      <c r="A4040" s="79" t="s">
        <v>59705</v>
      </c>
      <c r="B4040" s="79" t="s">
        <v>59706</v>
      </c>
      <c r="C4040" s="79" t="s">
        <v>8314</v>
      </c>
      <c r="D4040" s="81">
        <v>1.35</v>
      </c>
      <c r="E4040" s="82">
        <v>80</v>
      </c>
      <c r="F4040" s="82">
        <f t="shared" si="63"/>
        <v>108</v>
      </c>
      <c r="G4040" s="80" t="s">
        <v>59448</v>
      </c>
    </row>
    <row r="4041" ht="14" customHeight="1" spans="1:7">
      <c r="A4041" s="79" t="s">
        <v>59707</v>
      </c>
      <c r="B4041" s="79" t="s">
        <v>59708</v>
      </c>
      <c r="C4041" s="79" t="s">
        <v>1545</v>
      </c>
      <c r="D4041" s="81">
        <v>2.7</v>
      </c>
      <c r="E4041" s="82">
        <v>80</v>
      </c>
      <c r="F4041" s="82">
        <f t="shared" si="63"/>
        <v>216</v>
      </c>
      <c r="G4041" s="80" t="s">
        <v>59448</v>
      </c>
    </row>
    <row r="4042" ht="14" customHeight="1" spans="1:7">
      <c r="A4042" s="79" t="s">
        <v>59709</v>
      </c>
      <c r="B4042" s="79" t="s">
        <v>59710</v>
      </c>
      <c r="C4042" s="79" t="s">
        <v>2146</v>
      </c>
      <c r="D4042" s="81">
        <v>2.7</v>
      </c>
      <c r="E4042" s="82">
        <v>80</v>
      </c>
      <c r="F4042" s="82">
        <f t="shared" si="63"/>
        <v>216</v>
      </c>
      <c r="G4042" s="80" t="s">
        <v>59448</v>
      </c>
    </row>
    <row r="4043" ht="14" customHeight="1" spans="1:7">
      <c r="A4043" s="79" t="s">
        <v>59711</v>
      </c>
      <c r="B4043" s="79" t="s">
        <v>59712</v>
      </c>
      <c r="C4043" s="79" t="s">
        <v>1139</v>
      </c>
      <c r="D4043" s="81">
        <v>1.35</v>
      </c>
      <c r="E4043" s="82">
        <v>80</v>
      </c>
      <c r="F4043" s="82">
        <f t="shared" si="63"/>
        <v>108</v>
      </c>
      <c r="G4043" s="80" t="s">
        <v>59448</v>
      </c>
    </row>
    <row r="4044" ht="14" customHeight="1" spans="1:7">
      <c r="A4044" s="79" t="s">
        <v>59713</v>
      </c>
      <c r="B4044" s="79" t="s">
        <v>59714</v>
      </c>
      <c r="C4044" s="79" t="s">
        <v>59715</v>
      </c>
      <c r="D4044" s="81">
        <v>5.4</v>
      </c>
      <c r="E4044" s="82">
        <v>80</v>
      </c>
      <c r="F4044" s="82">
        <f t="shared" si="63"/>
        <v>432</v>
      </c>
      <c r="G4044" s="80" t="s">
        <v>59448</v>
      </c>
    </row>
    <row r="4045" ht="14" customHeight="1" spans="1:7">
      <c r="A4045" s="79" t="s">
        <v>59716</v>
      </c>
      <c r="B4045" s="79" t="s">
        <v>59717</v>
      </c>
      <c r="C4045" s="79" t="s">
        <v>16720</v>
      </c>
      <c r="D4045" s="81">
        <v>1.74</v>
      </c>
      <c r="E4045" s="82">
        <v>80</v>
      </c>
      <c r="F4045" s="82">
        <f t="shared" si="63"/>
        <v>139.2</v>
      </c>
      <c r="G4045" s="80" t="s">
        <v>59448</v>
      </c>
    </row>
    <row r="4046" ht="14" customHeight="1" spans="1:7">
      <c r="A4046" s="79" t="s">
        <v>59718</v>
      </c>
      <c r="B4046" s="79" t="s">
        <v>59719</v>
      </c>
      <c r="C4046" s="79" t="s">
        <v>11592</v>
      </c>
      <c r="D4046" s="81">
        <v>40</v>
      </c>
      <c r="E4046" s="82">
        <v>80</v>
      </c>
      <c r="F4046" s="82">
        <f t="shared" si="63"/>
        <v>3200</v>
      </c>
      <c r="G4046" s="80" t="s">
        <v>59448</v>
      </c>
    </row>
    <row r="4047" ht="14" customHeight="1" spans="1:7">
      <c r="A4047" s="79" t="s">
        <v>59720</v>
      </c>
      <c r="B4047" s="79" t="s">
        <v>59721</v>
      </c>
      <c r="C4047" s="79" t="s">
        <v>59722</v>
      </c>
      <c r="D4047" s="81">
        <v>4.8</v>
      </c>
      <c r="E4047" s="82">
        <v>80</v>
      </c>
      <c r="F4047" s="82">
        <f t="shared" si="63"/>
        <v>384</v>
      </c>
      <c r="G4047" s="80" t="s">
        <v>59448</v>
      </c>
    </row>
    <row r="4048" ht="14" customHeight="1" spans="1:7">
      <c r="A4048" s="79" t="s">
        <v>59723</v>
      </c>
      <c r="B4048" s="79" t="s">
        <v>59724</v>
      </c>
      <c r="C4048" s="79" t="s">
        <v>10649</v>
      </c>
      <c r="D4048" s="81">
        <v>4.8</v>
      </c>
      <c r="E4048" s="82">
        <v>80</v>
      </c>
      <c r="F4048" s="82">
        <f t="shared" si="63"/>
        <v>384</v>
      </c>
      <c r="G4048" s="80" t="s">
        <v>59448</v>
      </c>
    </row>
    <row r="4049" ht="14" customHeight="1" spans="1:7">
      <c r="A4049" s="79" t="s">
        <v>59725</v>
      </c>
      <c r="B4049" s="79" t="s">
        <v>59726</v>
      </c>
      <c r="C4049" s="79" t="s">
        <v>59727</v>
      </c>
      <c r="D4049" s="81">
        <v>1.87</v>
      </c>
      <c r="E4049" s="82">
        <v>80</v>
      </c>
      <c r="F4049" s="82">
        <f t="shared" si="63"/>
        <v>149.6</v>
      </c>
      <c r="G4049" s="80" t="s">
        <v>59448</v>
      </c>
    </row>
    <row r="4050" ht="14" customHeight="1" spans="1:7">
      <c r="A4050" s="79" t="s">
        <v>59728</v>
      </c>
      <c r="B4050" s="79" t="s">
        <v>59729</v>
      </c>
      <c r="C4050" s="79" t="s">
        <v>9334</v>
      </c>
      <c r="D4050" s="81">
        <v>3</v>
      </c>
      <c r="E4050" s="82">
        <v>80</v>
      </c>
      <c r="F4050" s="82">
        <f t="shared" si="63"/>
        <v>240</v>
      </c>
      <c r="G4050" s="80" t="s">
        <v>59448</v>
      </c>
    </row>
    <row r="4051" ht="14" customHeight="1" spans="1:7">
      <c r="A4051" s="79" t="s">
        <v>59730</v>
      </c>
      <c r="B4051" s="79" t="s">
        <v>59731</v>
      </c>
      <c r="C4051" s="79" t="s">
        <v>11909</v>
      </c>
      <c r="D4051" s="81">
        <v>2.6</v>
      </c>
      <c r="E4051" s="82">
        <v>80</v>
      </c>
      <c r="F4051" s="82">
        <f t="shared" si="63"/>
        <v>208</v>
      </c>
      <c r="G4051" s="80" t="s">
        <v>59448</v>
      </c>
    </row>
    <row r="4052" ht="14" customHeight="1" spans="1:7">
      <c r="A4052" s="79" t="s">
        <v>59732</v>
      </c>
      <c r="B4052" s="79" t="s">
        <v>59733</v>
      </c>
      <c r="C4052" s="79" t="s">
        <v>28790</v>
      </c>
      <c r="D4052" s="81">
        <v>2.34</v>
      </c>
      <c r="E4052" s="82">
        <v>80</v>
      </c>
      <c r="F4052" s="82">
        <f t="shared" si="63"/>
        <v>187.2</v>
      </c>
      <c r="G4052" s="80" t="s">
        <v>59448</v>
      </c>
    </row>
    <row r="4053" ht="14" customHeight="1" spans="1:7">
      <c r="A4053" s="79" t="s">
        <v>59734</v>
      </c>
      <c r="B4053" s="79" t="s">
        <v>59735</v>
      </c>
      <c r="C4053" s="79" t="s">
        <v>59736</v>
      </c>
      <c r="D4053" s="81">
        <v>5.06</v>
      </c>
      <c r="E4053" s="82">
        <v>80</v>
      </c>
      <c r="F4053" s="82">
        <f t="shared" si="63"/>
        <v>404.8</v>
      </c>
      <c r="G4053" s="80" t="s">
        <v>59448</v>
      </c>
    </row>
    <row r="4054" ht="14" customHeight="1" spans="1:7">
      <c r="A4054" s="79" t="s">
        <v>59737</v>
      </c>
      <c r="B4054" s="79" t="s">
        <v>59738</v>
      </c>
      <c r="C4054" s="79" t="s">
        <v>59739</v>
      </c>
      <c r="D4054" s="81">
        <v>54.6</v>
      </c>
      <c r="E4054" s="82">
        <v>80</v>
      </c>
      <c r="F4054" s="82">
        <f t="shared" si="63"/>
        <v>4368</v>
      </c>
      <c r="G4054" s="80" t="s">
        <v>59448</v>
      </c>
    </row>
    <row r="4055" ht="14" customHeight="1" spans="1:7">
      <c r="A4055" s="79" t="s">
        <v>59740</v>
      </c>
      <c r="B4055" s="79" t="s">
        <v>59741</v>
      </c>
      <c r="C4055" s="79" t="s">
        <v>12932</v>
      </c>
      <c r="D4055" s="81">
        <v>5.2</v>
      </c>
      <c r="E4055" s="82">
        <v>80</v>
      </c>
      <c r="F4055" s="82">
        <f t="shared" si="63"/>
        <v>416</v>
      </c>
      <c r="G4055" s="80" t="s">
        <v>59448</v>
      </c>
    </row>
    <row r="4056" ht="14" customHeight="1" spans="1:7">
      <c r="A4056" s="79" t="s">
        <v>59742</v>
      </c>
      <c r="B4056" s="79" t="s">
        <v>59743</v>
      </c>
      <c r="C4056" s="79" t="s">
        <v>16491</v>
      </c>
      <c r="D4056" s="81">
        <v>7.8</v>
      </c>
      <c r="E4056" s="82">
        <v>80</v>
      </c>
      <c r="F4056" s="82">
        <f t="shared" si="63"/>
        <v>624</v>
      </c>
      <c r="G4056" s="80" t="s">
        <v>59448</v>
      </c>
    </row>
    <row r="4057" ht="14" customHeight="1" spans="1:7">
      <c r="A4057" s="79" t="s">
        <v>59744</v>
      </c>
      <c r="B4057" s="79" t="s">
        <v>59745</v>
      </c>
      <c r="C4057" s="79" t="s">
        <v>59746</v>
      </c>
      <c r="D4057" s="81">
        <v>2.68</v>
      </c>
      <c r="E4057" s="82">
        <v>80</v>
      </c>
      <c r="F4057" s="82">
        <f t="shared" si="63"/>
        <v>214.4</v>
      </c>
      <c r="G4057" s="80" t="s">
        <v>59448</v>
      </c>
    </row>
    <row r="4058" ht="14" customHeight="1" spans="1:7">
      <c r="A4058" s="79" t="s">
        <v>59747</v>
      </c>
      <c r="B4058" s="79" t="s">
        <v>59748</v>
      </c>
      <c r="C4058" s="79" t="s">
        <v>59749</v>
      </c>
      <c r="D4058" s="81">
        <v>3.9</v>
      </c>
      <c r="E4058" s="82">
        <v>80</v>
      </c>
      <c r="F4058" s="82">
        <f t="shared" si="63"/>
        <v>312</v>
      </c>
      <c r="G4058" s="80" t="s">
        <v>59448</v>
      </c>
    </row>
    <row r="4059" ht="14" customHeight="1" spans="1:7">
      <c r="A4059" s="79" t="s">
        <v>59750</v>
      </c>
      <c r="B4059" s="79" t="s">
        <v>59751</v>
      </c>
      <c r="C4059" s="79" t="s">
        <v>6115</v>
      </c>
      <c r="D4059" s="81">
        <v>5.2</v>
      </c>
      <c r="E4059" s="82">
        <v>80</v>
      </c>
      <c r="F4059" s="82">
        <f t="shared" si="63"/>
        <v>416</v>
      </c>
      <c r="G4059" s="80" t="s">
        <v>59448</v>
      </c>
    </row>
    <row r="4060" ht="14" customHeight="1" spans="1:7">
      <c r="A4060" s="79" t="s">
        <v>59752</v>
      </c>
      <c r="B4060" s="79" t="s">
        <v>59753</v>
      </c>
      <c r="C4060" s="79" t="s">
        <v>59754</v>
      </c>
      <c r="D4060" s="81">
        <v>1.15</v>
      </c>
      <c r="E4060" s="82">
        <v>80</v>
      </c>
      <c r="F4060" s="82">
        <f t="shared" si="63"/>
        <v>92</v>
      </c>
      <c r="G4060" s="80" t="s">
        <v>59448</v>
      </c>
    </row>
    <row r="4061" ht="14" customHeight="1" spans="1:7">
      <c r="A4061" s="79" t="s">
        <v>59755</v>
      </c>
      <c r="B4061" s="79" t="s">
        <v>59756</v>
      </c>
      <c r="C4061" s="79" t="s">
        <v>32562</v>
      </c>
      <c r="D4061" s="81">
        <v>2.6</v>
      </c>
      <c r="E4061" s="82">
        <v>80</v>
      </c>
      <c r="F4061" s="82">
        <f t="shared" ref="F4061:F4124" si="64">E4061*D4061</f>
        <v>208</v>
      </c>
      <c r="G4061" s="80" t="s">
        <v>59448</v>
      </c>
    </row>
    <row r="4062" ht="14" customHeight="1" spans="1:7">
      <c r="A4062" s="79" t="s">
        <v>59757</v>
      </c>
      <c r="B4062" s="79" t="s">
        <v>59758</v>
      </c>
      <c r="C4062" s="79" t="s">
        <v>2388</v>
      </c>
      <c r="D4062" s="81">
        <v>2</v>
      </c>
      <c r="E4062" s="82">
        <v>80</v>
      </c>
      <c r="F4062" s="82">
        <f t="shared" si="64"/>
        <v>160</v>
      </c>
      <c r="G4062" s="80" t="s">
        <v>59448</v>
      </c>
    </row>
    <row r="4063" ht="14" customHeight="1" spans="1:7">
      <c r="A4063" s="79" t="s">
        <v>59759</v>
      </c>
      <c r="B4063" s="79" t="s">
        <v>59760</v>
      </c>
      <c r="C4063" s="79" t="s">
        <v>568</v>
      </c>
      <c r="D4063" s="81">
        <v>1.69</v>
      </c>
      <c r="E4063" s="82">
        <v>80</v>
      </c>
      <c r="F4063" s="82">
        <f t="shared" si="64"/>
        <v>135.2</v>
      </c>
      <c r="G4063" s="80" t="s">
        <v>59448</v>
      </c>
    </row>
    <row r="4064" ht="14" customHeight="1" spans="1:7">
      <c r="A4064" s="79" t="s">
        <v>59761</v>
      </c>
      <c r="B4064" s="79" t="s">
        <v>59762</v>
      </c>
      <c r="C4064" s="79" t="s">
        <v>620</v>
      </c>
      <c r="D4064" s="81">
        <v>4.8</v>
      </c>
      <c r="E4064" s="82">
        <v>80</v>
      </c>
      <c r="F4064" s="82">
        <f t="shared" si="64"/>
        <v>384</v>
      </c>
      <c r="G4064" s="80" t="s">
        <v>59448</v>
      </c>
    </row>
    <row r="4065" ht="14" customHeight="1" spans="1:7">
      <c r="A4065" s="79" t="s">
        <v>59763</v>
      </c>
      <c r="B4065" s="79" t="s">
        <v>59764</v>
      </c>
      <c r="C4065" s="79" t="s">
        <v>3747</v>
      </c>
      <c r="D4065" s="81">
        <v>4.8</v>
      </c>
      <c r="E4065" s="82">
        <v>80</v>
      </c>
      <c r="F4065" s="82">
        <f t="shared" si="64"/>
        <v>384</v>
      </c>
      <c r="G4065" s="80" t="s">
        <v>59448</v>
      </c>
    </row>
    <row r="4066" ht="14" customHeight="1" spans="1:7">
      <c r="A4066" s="79" t="s">
        <v>59765</v>
      </c>
      <c r="B4066" s="79" t="s">
        <v>59766</v>
      </c>
      <c r="C4066" s="79" t="s">
        <v>32494</v>
      </c>
      <c r="D4066" s="81">
        <v>3</v>
      </c>
      <c r="E4066" s="82">
        <v>80</v>
      </c>
      <c r="F4066" s="82">
        <f t="shared" si="64"/>
        <v>240</v>
      </c>
      <c r="G4066" s="80" t="s">
        <v>59448</v>
      </c>
    </row>
    <row r="4067" ht="14" customHeight="1" spans="1:7">
      <c r="A4067" s="79" t="s">
        <v>59767</v>
      </c>
      <c r="B4067" s="79" t="s">
        <v>59768</v>
      </c>
      <c r="C4067" s="79" t="s">
        <v>59769</v>
      </c>
      <c r="D4067" s="81">
        <v>2</v>
      </c>
      <c r="E4067" s="82">
        <v>80</v>
      </c>
      <c r="F4067" s="82">
        <f t="shared" si="64"/>
        <v>160</v>
      </c>
      <c r="G4067" s="80" t="s">
        <v>59448</v>
      </c>
    </row>
    <row r="4068" ht="14" customHeight="1" spans="1:7">
      <c r="A4068" s="79" t="s">
        <v>59770</v>
      </c>
      <c r="B4068" s="79" t="s">
        <v>59771</v>
      </c>
      <c r="C4068" s="79" t="s">
        <v>2388</v>
      </c>
      <c r="D4068" s="81">
        <v>2.6</v>
      </c>
      <c r="E4068" s="82">
        <v>80</v>
      </c>
      <c r="F4068" s="82">
        <f t="shared" si="64"/>
        <v>208</v>
      </c>
      <c r="G4068" s="80" t="s">
        <v>59448</v>
      </c>
    </row>
    <row r="4069" ht="14" customHeight="1" spans="1:7">
      <c r="A4069" s="79" t="s">
        <v>59772</v>
      </c>
      <c r="B4069" s="79" t="s">
        <v>59773</v>
      </c>
      <c r="C4069" s="79" t="s">
        <v>37841</v>
      </c>
      <c r="D4069" s="81">
        <v>3.4</v>
      </c>
      <c r="E4069" s="82">
        <v>80</v>
      </c>
      <c r="F4069" s="82">
        <f t="shared" si="64"/>
        <v>272</v>
      </c>
      <c r="G4069" s="80" t="s">
        <v>59448</v>
      </c>
    </row>
    <row r="4070" ht="14" customHeight="1" spans="1:7">
      <c r="A4070" s="79" t="s">
        <v>59774</v>
      </c>
      <c r="B4070" s="79" t="s">
        <v>59775</v>
      </c>
      <c r="C4070" s="79" t="s">
        <v>59776</v>
      </c>
      <c r="D4070" s="81">
        <v>3.9</v>
      </c>
      <c r="E4070" s="82">
        <v>80</v>
      </c>
      <c r="F4070" s="82">
        <f t="shared" si="64"/>
        <v>312</v>
      </c>
      <c r="G4070" s="80" t="s">
        <v>59448</v>
      </c>
    </row>
    <row r="4071" ht="14" customHeight="1" spans="1:7">
      <c r="A4071" s="79" t="s">
        <v>59777</v>
      </c>
      <c r="B4071" s="79" t="s">
        <v>59778</v>
      </c>
      <c r="C4071" s="79" t="s">
        <v>9431</v>
      </c>
      <c r="D4071" s="81">
        <v>7.15</v>
      </c>
      <c r="E4071" s="82">
        <v>80</v>
      </c>
      <c r="F4071" s="82">
        <f t="shared" si="64"/>
        <v>572</v>
      </c>
      <c r="G4071" s="80" t="s">
        <v>59448</v>
      </c>
    </row>
    <row r="4072" ht="14" customHeight="1" spans="1:7">
      <c r="A4072" s="79" t="s">
        <v>59779</v>
      </c>
      <c r="B4072" s="79" t="s">
        <v>59780</v>
      </c>
      <c r="C4072" s="79" t="s">
        <v>59598</v>
      </c>
      <c r="D4072" s="81">
        <v>5.46</v>
      </c>
      <c r="E4072" s="82">
        <v>80</v>
      </c>
      <c r="F4072" s="82">
        <f t="shared" si="64"/>
        <v>436.8</v>
      </c>
      <c r="G4072" s="80" t="s">
        <v>59448</v>
      </c>
    </row>
    <row r="4073" ht="14" customHeight="1" spans="1:7">
      <c r="A4073" s="79" t="s">
        <v>59781</v>
      </c>
      <c r="B4073" s="79" t="s">
        <v>59782</v>
      </c>
      <c r="C4073" s="79" t="s">
        <v>3859</v>
      </c>
      <c r="D4073" s="81">
        <v>5.2</v>
      </c>
      <c r="E4073" s="82">
        <v>80</v>
      </c>
      <c r="F4073" s="82">
        <f t="shared" si="64"/>
        <v>416</v>
      </c>
      <c r="G4073" s="80" t="s">
        <v>59448</v>
      </c>
    </row>
    <row r="4074" ht="14" customHeight="1" spans="1:7">
      <c r="A4074" s="79" t="s">
        <v>59783</v>
      </c>
      <c r="B4074" s="79" t="s">
        <v>59784</v>
      </c>
      <c r="C4074" s="79" t="s">
        <v>24316</v>
      </c>
      <c r="D4074" s="81">
        <v>5.2</v>
      </c>
      <c r="E4074" s="82">
        <v>80</v>
      </c>
      <c r="F4074" s="82">
        <f t="shared" si="64"/>
        <v>416</v>
      </c>
      <c r="G4074" s="80" t="s">
        <v>59448</v>
      </c>
    </row>
    <row r="4075" ht="14" customHeight="1" spans="1:7">
      <c r="A4075" s="79" t="s">
        <v>59785</v>
      </c>
      <c r="B4075" s="79" t="s">
        <v>59786</v>
      </c>
      <c r="C4075" s="79" t="s">
        <v>5638</v>
      </c>
      <c r="D4075" s="81">
        <v>3</v>
      </c>
      <c r="E4075" s="82">
        <v>80</v>
      </c>
      <c r="F4075" s="82">
        <f t="shared" si="64"/>
        <v>240</v>
      </c>
      <c r="G4075" s="80" t="s">
        <v>59448</v>
      </c>
    </row>
    <row r="4076" ht="14" customHeight="1" spans="1:7">
      <c r="A4076" s="79" t="s">
        <v>59787</v>
      </c>
      <c r="B4076" s="79" t="s">
        <v>59788</v>
      </c>
      <c r="C4076" s="79" t="s">
        <v>5636</v>
      </c>
      <c r="D4076" s="81">
        <v>3.1</v>
      </c>
      <c r="E4076" s="82">
        <v>80</v>
      </c>
      <c r="F4076" s="82">
        <f t="shared" si="64"/>
        <v>248</v>
      </c>
      <c r="G4076" s="80" t="s">
        <v>59448</v>
      </c>
    </row>
    <row r="4077" ht="14" customHeight="1" spans="1:7">
      <c r="A4077" s="79" t="s">
        <v>59789</v>
      </c>
      <c r="B4077" s="79" t="s">
        <v>59790</v>
      </c>
      <c r="C4077" s="79" t="s">
        <v>8451</v>
      </c>
      <c r="D4077" s="81">
        <v>3</v>
      </c>
      <c r="E4077" s="82">
        <v>80</v>
      </c>
      <c r="F4077" s="82">
        <f t="shared" si="64"/>
        <v>240</v>
      </c>
      <c r="G4077" s="80" t="s">
        <v>59448</v>
      </c>
    </row>
    <row r="4078" ht="14" customHeight="1" spans="1:7">
      <c r="A4078" s="79" t="s">
        <v>59791</v>
      </c>
      <c r="B4078" s="79" t="s">
        <v>59792</v>
      </c>
      <c r="C4078" s="79" t="s">
        <v>4164</v>
      </c>
      <c r="D4078" s="81">
        <v>3.9</v>
      </c>
      <c r="E4078" s="82">
        <v>80</v>
      </c>
      <c r="F4078" s="82">
        <f t="shared" si="64"/>
        <v>312</v>
      </c>
      <c r="G4078" s="80" t="s">
        <v>59448</v>
      </c>
    </row>
    <row r="4079" ht="14" customHeight="1" spans="1:7">
      <c r="A4079" s="79" t="s">
        <v>59793</v>
      </c>
      <c r="B4079" s="79" t="s">
        <v>59794</v>
      </c>
      <c r="C4079" s="79" t="s">
        <v>3865</v>
      </c>
      <c r="D4079" s="81">
        <v>5.85</v>
      </c>
      <c r="E4079" s="82">
        <v>80</v>
      </c>
      <c r="F4079" s="82">
        <f t="shared" si="64"/>
        <v>468</v>
      </c>
      <c r="G4079" s="80" t="s">
        <v>59448</v>
      </c>
    </row>
    <row r="4080" ht="14" customHeight="1" spans="1:7">
      <c r="A4080" s="79" t="s">
        <v>59795</v>
      </c>
      <c r="B4080" s="79" t="s">
        <v>59796</v>
      </c>
      <c r="C4080" s="79" t="s">
        <v>3374</v>
      </c>
      <c r="D4080" s="81">
        <v>5.2</v>
      </c>
      <c r="E4080" s="82">
        <v>80</v>
      </c>
      <c r="F4080" s="82">
        <f t="shared" si="64"/>
        <v>416</v>
      </c>
      <c r="G4080" s="80" t="s">
        <v>59448</v>
      </c>
    </row>
    <row r="4081" ht="14" customHeight="1" spans="1:7">
      <c r="A4081" s="79" t="s">
        <v>59797</v>
      </c>
      <c r="B4081" s="79" t="s">
        <v>59798</v>
      </c>
      <c r="C4081" s="79" t="s">
        <v>8136</v>
      </c>
      <c r="D4081" s="81">
        <v>1.66</v>
      </c>
      <c r="E4081" s="82">
        <v>80</v>
      </c>
      <c r="F4081" s="82">
        <f t="shared" si="64"/>
        <v>132.8</v>
      </c>
      <c r="G4081" s="80" t="s">
        <v>59448</v>
      </c>
    </row>
    <row r="4082" ht="14" customHeight="1" spans="1:7">
      <c r="A4082" s="79" t="s">
        <v>59799</v>
      </c>
      <c r="B4082" s="79" t="s">
        <v>59800</v>
      </c>
      <c r="C4082" s="79" t="s">
        <v>5230</v>
      </c>
      <c r="D4082" s="81">
        <v>1.95</v>
      </c>
      <c r="E4082" s="82">
        <v>80</v>
      </c>
      <c r="F4082" s="82">
        <f t="shared" si="64"/>
        <v>156</v>
      </c>
      <c r="G4082" s="80" t="s">
        <v>59448</v>
      </c>
    </row>
    <row r="4083" ht="14" customHeight="1" spans="1:7">
      <c r="A4083" s="79" t="s">
        <v>59801</v>
      </c>
      <c r="B4083" s="79" t="s">
        <v>59802</v>
      </c>
      <c r="C4083" s="79" t="s">
        <v>32830</v>
      </c>
      <c r="D4083" s="81">
        <v>3.9</v>
      </c>
      <c r="E4083" s="82">
        <v>80</v>
      </c>
      <c r="F4083" s="82">
        <f t="shared" si="64"/>
        <v>312</v>
      </c>
      <c r="G4083" s="80" t="s">
        <v>59448</v>
      </c>
    </row>
    <row r="4084" ht="14" customHeight="1" spans="1:7">
      <c r="A4084" s="79" t="s">
        <v>59803</v>
      </c>
      <c r="B4084" s="79" t="s">
        <v>59804</v>
      </c>
      <c r="C4084" s="79" t="s">
        <v>59805</v>
      </c>
      <c r="D4084" s="81">
        <v>6.5</v>
      </c>
      <c r="E4084" s="82">
        <v>80</v>
      </c>
      <c r="F4084" s="82">
        <f t="shared" si="64"/>
        <v>520</v>
      </c>
      <c r="G4084" s="80" t="s">
        <v>59448</v>
      </c>
    </row>
    <row r="4085" ht="14" customHeight="1" spans="1:7">
      <c r="A4085" s="79" t="s">
        <v>59806</v>
      </c>
      <c r="B4085" s="79" t="s">
        <v>59807</v>
      </c>
      <c r="C4085" s="79" t="s">
        <v>59808</v>
      </c>
      <c r="D4085" s="81">
        <v>2.6</v>
      </c>
      <c r="E4085" s="82">
        <v>80</v>
      </c>
      <c r="F4085" s="82">
        <f t="shared" si="64"/>
        <v>208</v>
      </c>
      <c r="G4085" s="80" t="s">
        <v>59448</v>
      </c>
    </row>
    <row r="4086" ht="14" customHeight="1" spans="1:7">
      <c r="A4086" s="79" t="s">
        <v>59809</v>
      </c>
      <c r="B4086" s="79" t="s">
        <v>59810</v>
      </c>
      <c r="C4086" s="79" t="s">
        <v>59811</v>
      </c>
      <c r="D4086" s="81">
        <v>2.6</v>
      </c>
      <c r="E4086" s="82">
        <v>80</v>
      </c>
      <c r="F4086" s="82">
        <f t="shared" si="64"/>
        <v>208</v>
      </c>
      <c r="G4086" s="80" t="s">
        <v>59448</v>
      </c>
    </row>
    <row r="4087" ht="14" customHeight="1" spans="1:7">
      <c r="A4087" s="79" t="s">
        <v>59812</v>
      </c>
      <c r="B4087" s="79" t="s">
        <v>59813</v>
      </c>
      <c r="C4087" s="79" t="s">
        <v>1075</v>
      </c>
      <c r="D4087" s="81">
        <v>2.6</v>
      </c>
      <c r="E4087" s="82">
        <v>80</v>
      </c>
      <c r="F4087" s="82">
        <f t="shared" si="64"/>
        <v>208</v>
      </c>
      <c r="G4087" s="80" t="s">
        <v>59448</v>
      </c>
    </row>
    <row r="4088" ht="14" customHeight="1" spans="1:7">
      <c r="A4088" s="79" t="s">
        <v>59814</v>
      </c>
      <c r="B4088" s="79" t="s">
        <v>59815</v>
      </c>
      <c r="C4088" s="79" t="s">
        <v>59816</v>
      </c>
      <c r="D4088" s="81">
        <v>3.32</v>
      </c>
      <c r="E4088" s="82">
        <v>80</v>
      </c>
      <c r="F4088" s="82">
        <f t="shared" si="64"/>
        <v>265.6</v>
      </c>
      <c r="G4088" s="80" t="s">
        <v>59448</v>
      </c>
    </row>
    <row r="4089" ht="14" customHeight="1" spans="1:7">
      <c r="A4089" s="79" t="s">
        <v>59817</v>
      </c>
      <c r="B4089" s="79" t="s">
        <v>59818</v>
      </c>
      <c r="C4089" s="79" t="s">
        <v>59819</v>
      </c>
      <c r="D4089" s="81">
        <v>1.95</v>
      </c>
      <c r="E4089" s="82">
        <v>80</v>
      </c>
      <c r="F4089" s="82">
        <f t="shared" si="64"/>
        <v>156</v>
      </c>
      <c r="G4089" s="80" t="s">
        <v>59448</v>
      </c>
    </row>
    <row r="4090" ht="14" customHeight="1" spans="1:7">
      <c r="A4090" s="79" t="s">
        <v>59820</v>
      </c>
      <c r="B4090" s="79" t="s">
        <v>59821</v>
      </c>
      <c r="C4090" s="79" t="s">
        <v>19392</v>
      </c>
      <c r="D4090" s="81">
        <v>5.5</v>
      </c>
      <c r="E4090" s="82">
        <v>80</v>
      </c>
      <c r="F4090" s="82">
        <f t="shared" si="64"/>
        <v>440</v>
      </c>
      <c r="G4090" s="80" t="s">
        <v>59448</v>
      </c>
    </row>
    <row r="4091" ht="14" customHeight="1" spans="1:7">
      <c r="A4091" s="79" t="s">
        <v>59822</v>
      </c>
      <c r="B4091" s="79" t="s">
        <v>59823</v>
      </c>
      <c r="C4091" s="79" t="s">
        <v>1626</v>
      </c>
      <c r="D4091" s="81">
        <v>2.2</v>
      </c>
      <c r="E4091" s="82">
        <v>80</v>
      </c>
      <c r="F4091" s="82">
        <f t="shared" si="64"/>
        <v>176</v>
      </c>
      <c r="G4091" s="80" t="s">
        <v>59448</v>
      </c>
    </row>
    <row r="4092" ht="14" customHeight="1" spans="1:7">
      <c r="A4092" s="79" t="s">
        <v>59824</v>
      </c>
      <c r="B4092" s="79" t="s">
        <v>59825</v>
      </c>
      <c r="C4092" s="79" t="s">
        <v>8451</v>
      </c>
      <c r="D4092" s="81">
        <v>10.4</v>
      </c>
      <c r="E4092" s="82">
        <v>80</v>
      </c>
      <c r="F4092" s="82">
        <f t="shared" si="64"/>
        <v>832</v>
      </c>
      <c r="G4092" s="80" t="s">
        <v>59448</v>
      </c>
    </row>
    <row r="4093" ht="14" customHeight="1" spans="1:7">
      <c r="A4093" s="79" t="s">
        <v>59826</v>
      </c>
      <c r="B4093" s="79" t="s">
        <v>59827</v>
      </c>
      <c r="C4093" s="79" t="s">
        <v>3143</v>
      </c>
      <c r="D4093" s="81">
        <v>5.2</v>
      </c>
      <c r="E4093" s="82">
        <v>80</v>
      </c>
      <c r="F4093" s="82">
        <f t="shared" si="64"/>
        <v>416</v>
      </c>
      <c r="G4093" s="80" t="s">
        <v>59448</v>
      </c>
    </row>
    <row r="4094" ht="14" customHeight="1" spans="1:7">
      <c r="A4094" s="79" t="s">
        <v>59828</v>
      </c>
      <c r="B4094" s="79" t="s">
        <v>59829</v>
      </c>
      <c r="C4094" s="79" t="s">
        <v>3152</v>
      </c>
      <c r="D4094" s="81">
        <v>6.5</v>
      </c>
      <c r="E4094" s="82">
        <v>80</v>
      </c>
      <c r="F4094" s="82">
        <f t="shared" si="64"/>
        <v>520</v>
      </c>
      <c r="G4094" s="80" t="s">
        <v>59448</v>
      </c>
    </row>
    <row r="4095" ht="14" customHeight="1" spans="1:7">
      <c r="A4095" s="79" t="s">
        <v>59830</v>
      </c>
      <c r="B4095" s="79" t="s">
        <v>59831</v>
      </c>
      <c r="C4095" s="79" t="s">
        <v>59832</v>
      </c>
      <c r="D4095" s="81">
        <v>1.2</v>
      </c>
      <c r="E4095" s="82">
        <v>80</v>
      </c>
      <c r="F4095" s="82">
        <f t="shared" si="64"/>
        <v>96</v>
      </c>
      <c r="G4095" s="80" t="s">
        <v>59448</v>
      </c>
    </row>
    <row r="4096" ht="14" customHeight="1" spans="1:7">
      <c r="A4096" s="79" t="s">
        <v>59833</v>
      </c>
      <c r="B4096" s="79" t="s">
        <v>59834</v>
      </c>
      <c r="C4096" s="79" t="s">
        <v>6152</v>
      </c>
      <c r="D4096" s="81">
        <v>1.3</v>
      </c>
      <c r="E4096" s="82">
        <v>80</v>
      </c>
      <c r="F4096" s="82">
        <f t="shared" si="64"/>
        <v>104</v>
      </c>
      <c r="G4096" s="80" t="s">
        <v>59448</v>
      </c>
    </row>
    <row r="4097" ht="14" customHeight="1" spans="1:7">
      <c r="A4097" s="79" t="s">
        <v>59835</v>
      </c>
      <c r="B4097" s="79" t="s">
        <v>59836</v>
      </c>
      <c r="C4097" s="79" t="s">
        <v>59837</v>
      </c>
      <c r="D4097" s="81">
        <v>3.25</v>
      </c>
      <c r="E4097" s="82">
        <v>80</v>
      </c>
      <c r="F4097" s="82">
        <f t="shared" si="64"/>
        <v>260</v>
      </c>
      <c r="G4097" s="80" t="s">
        <v>59448</v>
      </c>
    </row>
    <row r="4098" ht="14" customHeight="1" spans="1:7">
      <c r="A4098" s="79" t="s">
        <v>59838</v>
      </c>
      <c r="B4098" s="79" t="s">
        <v>59839</v>
      </c>
      <c r="C4098" s="79" t="s">
        <v>9322</v>
      </c>
      <c r="D4098" s="81">
        <v>7.8</v>
      </c>
      <c r="E4098" s="82">
        <v>80</v>
      </c>
      <c r="F4098" s="82">
        <f t="shared" si="64"/>
        <v>624</v>
      </c>
      <c r="G4098" s="80" t="s">
        <v>59448</v>
      </c>
    </row>
    <row r="4099" ht="14" customHeight="1" spans="1:7">
      <c r="A4099" s="79" t="s">
        <v>59840</v>
      </c>
      <c r="B4099" s="79" t="s">
        <v>59841</v>
      </c>
      <c r="C4099" s="79" t="s">
        <v>857</v>
      </c>
      <c r="D4099" s="81">
        <v>6.5</v>
      </c>
      <c r="E4099" s="82">
        <v>80</v>
      </c>
      <c r="F4099" s="82">
        <f t="shared" si="64"/>
        <v>520</v>
      </c>
      <c r="G4099" s="80" t="s">
        <v>59448</v>
      </c>
    </row>
    <row r="4100" ht="14" customHeight="1" spans="1:7">
      <c r="A4100" s="79" t="s">
        <v>59842</v>
      </c>
      <c r="B4100" s="79" t="s">
        <v>59843</v>
      </c>
      <c r="C4100" s="79" t="s">
        <v>43284</v>
      </c>
      <c r="D4100" s="81">
        <v>5</v>
      </c>
      <c r="E4100" s="82">
        <v>80</v>
      </c>
      <c r="F4100" s="82">
        <f t="shared" si="64"/>
        <v>400</v>
      </c>
      <c r="G4100" s="80" t="s">
        <v>59448</v>
      </c>
    </row>
    <row r="4101" ht="14" customHeight="1" spans="1:7">
      <c r="A4101" s="79" t="s">
        <v>59844</v>
      </c>
      <c r="B4101" s="79" t="s">
        <v>59845</v>
      </c>
      <c r="C4101" s="79" t="s">
        <v>46566</v>
      </c>
      <c r="D4101" s="81">
        <v>6.2</v>
      </c>
      <c r="E4101" s="82">
        <v>80</v>
      </c>
      <c r="F4101" s="82">
        <f t="shared" si="64"/>
        <v>496</v>
      </c>
      <c r="G4101" s="80" t="s">
        <v>59448</v>
      </c>
    </row>
    <row r="4102" ht="14" customHeight="1" spans="1:7">
      <c r="A4102" s="79" t="s">
        <v>59846</v>
      </c>
      <c r="B4102" s="79" t="s">
        <v>59847</v>
      </c>
      <c r="C4102" s="79" t="s">
        <v>59848</v>
      </c>
      <c r="D4102" s="81">
        <v>1.3</v>
      </c>
      <c r="E4102" s="82">
        <v>80</v>
      </c>
      <c r="F4102" s="82">
        <f t="shared" si="64"/>
        <v>104</v>
      </c>
      <c r="G4102" s="80" t="s">
        <v>59448</v>
      </c>
    </row>
    <row r="4103" ht="14" customHeight="1" spans="1:7">
      <c r="A4103" s="79" t="s">
        <v>59849</v>
      </c>
      <c r="B4103" s="79" t="s">
        <v>59850</v>
      </c>
      <c r="C4103" s="79" t="s">
        <v>59851</v>
      </c>
      <c r="D4103" s="81">
        <v>2.6</v>
      </c>
      <c r="E4103" s="82">
        <v>80</v>
      </c>
      <c r="F4103" s="82">
        <f t="shared" si="64"/>
        <v>208</v>
      </c>
      <c r="G4103" s="80" t="s">
        <v>59448</v>
      </c>
    </row>
    <row r="4104" ht="14" customHeight="1" spans="1:7">
      <c r="A4104" s="79" t="s">
        <v>59852</v>
      </c>
      <c r="B4104" s="79" t="s">
        <v>59853</v>
      </c>
      <c r="C4104" s="79" t="s">
        <v>48112</v>
      </c>
      <c r="D4104" s="81">
        <v>1.72</v>
      </c>
      <c r="E4104" s="82">
        <v>80</v>
      </c>
      <c r="F4104" s="82">
        <f t="shared" si="64"/>
        <v>137.6</v>
      </c>
      <c r="G4104" s="80" t="s">
        <v>59448</v>
      </c>
    </row>
    <row r="4105" ht="14" customHeight="1" spans="1:7">
      <c r="A4105" s="79" t="s">
        <v>59854</v>
      </c>
      <c r="B4105" s="79" t="s">
        <v>59855</v>
      </c>
      <c r="C4105" s="79" t="s">
        <v>59856</v>
      </c>
      <c r="D4105" s="81">
        <v>3.25</v>
      </c>
      <c r="E4105" s="82">
        <v>80</v>
      </c>
      <c r="F4105" s="82">
        <f t="shared" si="64"/>
        <v>260</v>
      </c>
      <c r="G4105" s="80" t="s">
        <v>59448</v>
      </c>
    </row>
    <row r="4106" ht="14" customHeight="1" spans="1:7">
      <c r="A4106" s="79" t="s">
        <v>59857</v>
      </c>
      <c r="B4106" s="79" t="s">
        <v>59858</v>
      </c>
      <c r="C4106" s="79" t="s">
        <v>43546</v>
      </c>
      <c r="D4106" s="81">
        <v>6.5</v>
      </c>
      <c r="E4106" s="82">
        <v>80</v>
      </c>
      <c r="F4106" s="82">
        <f t="shared" si="64"/>
        <v>520</v>
      </c>
      <c r="G4106" s="80" t="s">
        <v>59448</v>
      </c>
    </row>
    <row r="4107" ht="14" customHeight="1" spans="1:7">
      <c r="A4107" s="79" t="s">
        <v>59859</v>
      </c>
      <c r="B4107" s="79" t="s">
        <v>59860</v>
      </c>
      <c r="C4107" s="79" t="s">
        <v>74</v>
      </c>
      <c r="D4107" s="81">
        <v>3.6</v>
      </c>
      <c r="E4107" s="82">
        <v>80</v>
      </c>
      <c r="F4107" s="82">
        <f t="shared" si="64"/>
        <v>288</v>
      </c>
      <c r="G4107" s="80" t="s">
        <v>59448</v>
      </c>
    </row>
    <row r="4108" ht="14" customHeight="1" spans="1:7">
      <c r="A4108" s="79" t="s">
        <v>59861</v>
      </c>
      <c r="B4108" s="79" t="s">
        <v>59862</v>
      </c>
      <c r="C4108" s="79" t="s">
        <v>59863</v>
      </c>
      <c r="D4108" s="81">
        <v>5.9</v>
      </c>
      <c r="E4108" s="82">
        <v>80</v>
      </c>
      <c r="F4108" s="82">
        <f t="shared" si="64"/>
        <v>472</v>
      </c>
      <c r="G4108" s="80" t="s">
        <v>59448</v>
      </c>
    </row>
    <row r="4109" ht="14" customHeight="1" spans="1:7">
      <c r="A4109" s="79" t="s">
        <v>59864</v>
      </c>
      <c r="B4109" s="79" t="s">
        <v>59865</v>
      </c>
      <c r="C4109" s="79" t="s">
        <v>59866</v>
      </c>
      <c r="D4109" s="81">
        <v>3.9</v>
      </c>
      <c r="E4109" s="82">
        <v>80</v>
      </c>
      <c r="F4109" s="82">
        <f t="shared" si="64"/>
        <v>312</v>
      </c>
      <c r="G4109" s="80" t="s">
        <v>59448</v>
      </c>
    </row>
    <row r="4110" ht="14" customHeight="1" spans="1:7">
      <c r="A4110" s="79" t="s">
        <v>59867</v>
      </c>
      <c r="B4110" s="79" t="s">
        <v>59868</v>
      </c>
      <c r="C4110" s="79" t="s">
        <v>11058</v>
      </c>
      <c r="D4110" s="81">
        <v>3.9</v>
      </c>
      <c r="E4110" s="82">
        <v>80</v>
      </c>
      <c r="F4110" s="82">
        <f t="shared" si="64"/>
        <v>312</v>
      </c>
      <c r="G4110" s="80" t="s">
        <v>59448</v>
      </c>
    </row>
    <row r="4111" ht="14" customHeight="1" spans="1:7">
      <c r="A4111" s="79" t="s">
        <v>59869</v>
      </c>
      <c r="B4111" s="79" t="s">
        <v>59870</v>
      </c>
      <c r="C4111" s="79" t="s">
        <v>59871</v>
      </c>
      <c r="D4111" s="81">
        <v>2.6</v>
      </c>
      <c r="E4111" s="82">
        <v>80</v>
      </c>
      <c r="F4111" s="82">
        <f t="shared" si="64"/>
        <v>208</v>
      </c>
      <c r="G4111" s="80" t="s">
        <v>59448</v>
      </c>
    </row>
    <row r="4112" ht="14" customHeight="1" spans="1:7">
      <c r="A4112" s="79" t="s">
        <v>59872</v>
      </c>
      <c r="B4112" s="79" t="s">
        <v>59873</v>
      </c>
      <c r="C4112" s="79" t="s">
        <v>404</v>
      </c>
      <c r="D4112" s="81">
        <v>1.15</v>
      </c>
      <c r="E4112" s="82">
        <v>80</v>
      </c>
      <c r="F4112" s="82">
        <f t="shared" si="64"/>
        <v>92</v>
      </c>
      <c r="G4112" s="80" t="s">
        <v>59448</v>
      </c>
    </row>
    <row r="4113" ht="14" customHeight="1" spans="1:7">
      <c r="A4113" s="79" t="s">
        <v>59874</v>
      </c>
      <c r="B4113" s="79" t="s">
        <v>59875</v>
      </c>
      <c r="C4113" s="79" t="s">
        <v>2118</v>
      </c>
      <c r="D4113" s="81">
        <v>2.35</v>
      </c>
      <c r="E4113" s="82">
        <v>80</v>
      </c>
      <c r="F4113" s="82">
        <f t="shared" si="64"/>
        <v>188</v>
      </c>
      <c r="G4113" s="80" t="s">
        <v>59448</v>
      </c>
    </row>
    <row r="4114" ht="14" customHeight="1" spans="1:7">
      <c r="A4114" s="79" t="s">
        <v>59876</v>
      </c>
      <c r="B4114" s="79" t="s">
        <v>59877</v>
      </c>
      <c r="C4114" s="79" t="s">
        <v>2021</v>
      </c>
      <c r="D4114" s="81">
        <v>2.35</v>
      </c>
      <c r="E4114" s="82">
        <v>80</v>
      </c>
      <c r="F4114" s="82">
        <f t="shared" si="64"/>
        <v>188</v>
      </c>
      <c r="G4114" s="80" t="s">
        <v>59448</v>
      </c>
    </row>
    <row r="4115" ht="14" customHeight="1" spans="1:7">
      <c r="A4115" s="79" t="s">
        <v>59878</v>
      </c>
      <c r="B4115" s="79" t="s">
        <v>59879</v>
      </c>
      <c r="C4115" s="79" t="s">
        <v>1568</v>
      </c>
      <c r="D4115" s="81">
        <v>3.45</v>
      </c>
      <c r="E4115" s="82">
        <v>80</v>
      </c>
      <c r="F4115" s="82">
        <f t="shared" si="64"/>
        <v>276</v>
      </c>
      <c r="G4115" s="80" t="s">
        <v>59448</v>
      </c>
    </row>
    <row r="4116" ht="14" customHeight="1" spans="1:7">
      <c r="A4116" s="79" t="s">
        <v>59880</v>
      </c>
      <c r="B4116" s="79" t="s">
        <v>59881</v>
      </c>
      <c r="C4116" s="79" t="s">
        <v>2144</v>
      </c>
      <c r="D4116" s="81">
        <v>2.6</v>
      </c>
      <c r="E4116" s="82">
        <v>80</v>
      </c>
      <c r="F4116" s="82">
        <f t="shared" si="64"/>
        <v>208</v>
      </c>
      <c r="G4116" s="80" t="s">
        <v>59448</v>
      </c>
    </row>
    <row r="4117" ht="14" customHeight="1" spans="1:7">
      <c r="A4117" s="79" t="s">
        <v>59882</v>
      </c>
      <c r="B4117" s="79" t="s">
        <v>59883</v>
      </c>
      <c r="C4117" s="79" t="s">
        <v>38167</v>
      </c>
      <c r="D4117" s="81">
        <v>3.25</v>
      </c>
      <c r="E4117" s="82">
        <v>80</v>
      </c>
      <c r="F4117" s="82">
        <f t="shared" si="64"/>
        <v>260</v>
      </c>
      <c r="G4117" s="80" t="s">
        <v>59448</v>
      </c>
    </row>
    <row r="4118" ht="14" customHeight="1" spans="1:7">
      <c r="A4118" s="79" t="s">
        <v>59884</v>
      </c>
      <c r="B4118" s="79" t="s">
        <v>59885</v>
      </c>
      <c r="C4118" s="79" t="s">
        <v>2170</v>
      </c>
      <c r="D4118" s="81">
        <v>3.25</v>
      </c>
      <c r="E4118" s="82">
        <v>80</v>
      </c>
      <c r="F4118" s="82">
        <f t="shared" si="64"/>
        <v>260</v>
      </c>
      <c r="G4118" s="80" t="s">
        <v>59448</v>
      </c>
    </row>
    <row r="4119" ht="14" customHeight="1" spans="1:7">
      <c r="A4119" s="79" t="s">
        <v>59886</v>
      </c>
      <c r="B4119" s="79" t="s">
        <v>59887</v>
      </c>
      <c r="C4119" s="79" t="s">
        <v>1761</v>
      </c>
      <c r="D4119" s="81">
        <v>8.1</v>
      </c>
      <c r="E4119" s="82">
        <v>80</v>
      </c>
      <c r="F4119" s="82">
        <f t="shared" si="64"/>
        <v>648</v>
      </c>
      <c r="G4119" s="80" t="s">
        <v>59448</v>
      </c>
    </row>
    <row r="4120" ht="14" customHeight="1" spans="1:7">
      <c r="A4120" s="79" t="s">
        <v>59888</v>
      </c>
      <c r="B4120" s="79" t="s">
        <v>59889</v>
      </c>
      <c r="C4120" s="79" t="s">
        <v>16659</v>
      </c>
      <c r="D4120" s="81">
        <v>2.6</v>
      </c>
      <c r="E4120" s="82">
        <v>80</v>
      </c>
      <c r="F4120" s="82">
        <f t="shared" si="64"/>
        <v>208</v>
      </c>
      <c r="G4120" s="80" t="s">
        <v>59448</v>
      </c>
    </row>
    <row r="4121" ht="14" customHeight="1" spans="1:7">
      <c r="A4121" s="79" t="s">
        <v>59890</v>
      </c>
      <c r="B4121" s="79" t="s">
        <v>59891</v>
      </c>
      <c r="C4121" s="79" t="s">
        <v>9828</v>
      </c>
      <c r="D4121" s="81">
        <v>6.5</v>
      </c>
      <c r="E4121" s="82">
        <v>80</v>
      </c>
      <c r="F4121" s="82">
        <f t="shared" si="64"/>
        <v>520</v>
      </c>
      <c r="G4121" s="80" t="s">
        <v>59448</v>
      </c>
    </row>
    <row r="4122" ht="14" customHeight="1" spans="1:7">
      <c r="A4122" s="79" t="s">
        <v>59892</v>
      </c>
      <c r="B4122" s="79" t="s">
        <v>59893</v>
      </c>
      <c r="C4122" s="79" t="s">
        <v>59894</v>
      </c>
      <c r="D4122" s="81">
        <v>6.5</v>
      </c>
      <c r="E4122" s="82">
        <v>80</v>
      </c>
      <c r="F4122" s="82">
        <f t="shared" si="64"/>
        <v>520</v>
      </c>
      <c r="G4122" s="80" t="s">
        <v>59448</v>
      </c>
    </row>
    <row r="4123" ht="14" customHeight="1" spans="1:7">
      <c r="A4123" s="79" t="s">
        <v>59895</v>
      </c>
      <c r="B4123" s="79" t="s">
        <v>59896</v>
      </c>
      <c r="C4123" s="79" t="s">
        <v>59897</v>
      </c>
      <c r="D4123" s="81">
        <v>2.6</v>
      </c>
      <c r="E4123" s="82">
        <v>80</v>
      </c>
      <c r="F4123" s="82">
        <f t="shared" si="64"/>
        <v>208</v>
      </c>
      <c r="G4123" s="80" t="s">
        <v>59448</v>
      </c>
    </row>
    <row r="4124" ht="14" customHeight="1" spans="1:7">
      <c r="A4124" s="79" t="s">
        <v>59898</v>
      </c>
      <c r="B4124" s="79" t="s">
        <v>59899</v>
      </c>
      <c r="C4124" s="79" t="s">
        <v>48316</v>
      </c>
      <c r="D4124" s="81">
        <v>3.9</v>
      </c>
      <c r="E4124" s="82">
        <v>80</v>
      </c>
      <c r="F4124" s="82">
        <f t="shared" si="64"/>
        <v>312</v>
      </c>
      <c r="G4124" s="80" t="s">
        <v>59448</v>
      </c>
    </row>
    <row r="4125" ht="14" customHeight="1" spans="1:7">
      <c r="A4125" s="79" t="s">
        <v>59900</v>
      </c>
      <c r="B4125" s="79" t="s">
        <v>59901</v>
      </c>
      <c r="C4125" s="79" t="s">
        <v>59902</v>
      </c>
      <c r="D4125" s="81">
        <v>5.2</v>
      </c>
      <c r="E4125" s="82">
        <v>80</v>
      </c>
      <c r="F4125" s="82">
        <f t="shared" ref="F4125:F4188" si="65">E4125*D4125</f>
        <v>416</v>
      </c>
      <c r="G4125" s="80" t="s">
        <v>59448</v>
      </c>
    </row>
    <row r="4126" ht="14" customHeight="1" spans="1:7">
      <c r="A4126" s="79" t="s">
        <v>59903</v>
      </c>
      <c r="B4126" s="79" t="s">
        <v>59904</v>
      </c>
      <c r="C4126" s="79" t="s">
        <v>52198</v>
      </c>
      <c r="D4126" s="81">
        <v>2.6</v>
      </c>
      <c r="E4126" s="82">
        <v>80</v>
      </c>
      <c r="F4126" s="82">
        <f t="shared" si="65"/>
        <v>208</v>
      </c>
      <c r="G4126" s="80" t="s">
        <v>59448</v>
      </c>
    </row>
    <row r="4127" ht="14" customHeight="1" spans="1:7">
      <c r="A4127" s="79" t="s">
        <v>59905</v>
      </c>
      <c r="B4127" s="79" t="s">
        <v>59906</v>
      </c>
      <c r="C4127" s="79" t="s">
        <v>59907</v>
      </c>
      <c r="D4127" s="81">
        <v>7.82</v>
      </c>
      <c r="E4127" s="82">
        <v>80</v>
      </c>
      <c r="F4127" s="82">
        <f t="shared" si="65"/>
        <v>625.6</v>
      </c>
      <c r="G4127" s="80" t="s">
        <v>59448</v>
      </c>
    </row>
    <row r="4128" ht="14" customHeight="1" spans="1:7">
      <c r="A4128" s="79" t="s">
        <v>59908</v>
      </c>
      <c r="B4128" s="79" t="s">
        <v>59909</v>
      </c>
      <c r="C4128" s="79" t="s">
        <v>59910</v>
      </c>
      <c r="D4128" s="81">
        <v>3.9</v>
      </c>
      <c r="E4128" s="82">
        <v>80</v>
      </c>
      <c r="F4128" s="82">
        <f t="shared" si="65"/>
        <v>312</v>
      </c>
      <c r="G4128" s="80" t="s">
        <v>59448</v>
      </c>
    </row>
    <row r="4129" ht="14" customHeight="1" spans="1:7">
      <c r="A4129" s="79" t="s">
        <v>59911</v>
      </c>
      <c r="B4129" s="79" t="s">
        <v>59912</v>
      </c>
      <c r="C4129" s="79" t="s">
        <v>59913</v>
      </c>
      <c r="D4129" s="81">
        <v>2.6</v>
      </c>
      <c r="E4129" s="82">
        <v>80</v>
      </c>
      <c r="F4129" s="82">
        <f t="shared" si="65"/>
        <v>208</v>
      </c>
      <c r="G4129" s="80" t="s">
        <v>59448</v>
      </c>
    </row>
    <row r="4130" ht="14" customHeight="1" spans="1:7">
      <c r="A4130" s="79" t="s">
        <v>59914</v>
      </c>
      <c r="B4130" s="79" t="s">
        <v>59915</v>
      </c>
      <c r="C4130" s="79" t="s">
        <v>59916</v>
      </c>
      <c r="D4130" s="81">
        <v>2.6</v>
      </c>
      <c r="E4130" s="82">
        <v>80</v>
      </c>
      <c r="F4130" s="82">
        <f t="shared" si="65"/>
        <v>208</v>
      </c>
      <c r="G4130" s="80" t="s">
        <v>59448</v>
      </c>
    </row>
    <row r="4131" ht="14" customHeight="1" spans="1:7">
      <c r="A4131" s="79" t="s">
        <v>59917</v>
      </c>
      <c r="B4131" s="79" t="s">
        <v>59918</v>
      </c>
      <c r="C4131" s="79" t="s">
        <v>59919</v>
      </c>
      <c r="D4131" s="81">
        <v>2.8</v>
      </c>
      <c r="E4131" s="82">
        <v>80</v>
      </c>
      <c r="F4131" s="82">
        <f t="shared" si="65"/>
        <v>224</v>
      </c>
      <c r="G4131" s="80" t="s">
        <v>59448</v>
      </c>
    </row>
    <row r="4132" ht="14" customHeight="1" spans="1:7">
      <c r="A4132" s="79" t="s">
        <v>59920</v>
      </c>
      <c r="B4132" s="79" t="s">
        <v>59921</v>
      </c>
      <c r="C4132" s="79" t="s">
        <v>59922</v>
      </c>
      <c r="D4132" s="81">
        <v>6.5</v>
      </c>
      <c r="E4132" s="82">
        <v>80</v>
      </c>
      <c r="F4132" s="82">
        <f t="shared" si="65"/>
        <v>520</v>
      </c>
      <c r="G4132" s="80" t="s">
        <v>59448</v>
      </c>
    </row>
    <row r="4133" ht="14" customHeight="1" spans="1:7">
      <c r="A4133" s="79" t="s">
        <v>59923</v>
      </c>
      <c r="B4133" s="79" t="s">
        <v>59924</v>
      </c>
      <c r="C4133" s="79" t="s">
        <v>59925</v>
      </c>
      <c r="D4133" s="81">
        <v>5.2</v>
      </c>
      <c r="E4133" s="82">
        <v>80</v>
      </c>
      <c r="F4133" s="82">
        <f t="shared" si="65"/>
        <v>416</v>
      </c>
      <c r="G4133" s="80" t="s">
        <v>59448</v>
      </c>
    </row>
    <row r="4134" ht="14" customHeight="1" spans="1:7">
      <c r="A4134" s="79" t="s">
        <v>59926</v>
      </c>
      <c r="B4134" s="79" t="s">
        <v>59927</v>
      </c>
      <c r="C4134" s="79" t="s">
        <v>59928</v>
      </c>
      <c r="D4134" s="81">
        <v>6.5</v>
      </c>
      <c r="E4134" s="82">
        <v>80</v>
      </c>
      <c r="F4134" s="82">
        <f t="shared" si="65"/>
        <v>520</v>
      </c>
      <c r="G4134" s="80" t="s">
        <v>59448</v>
      </c>
    </row>
    <row r="4135" ht="14" customHeight="1" spans="1:7">
      <c r="A4135" s="79" t="s">
        <v>59929</v>
      </c>
      <c r="B4135" s="79" t="s">
        <v>59930</v>
      </c>
      <c r="C4135" s="79" t="s">
        <v>59931</v>
      </c>
      <c r="D4135" s="81">
        <v>3.9</v>
      </c>
      <c r="E4135" s="82">
        <v>80</v>
      </c>
      <c r="F4135" s="82">
        <f t="shared" si="65"/>
        <v>312</v>
      </c>
      <c r="G4135" s="80" t="s">
        <v>59448</v>
      </c>
    </row>
    <row r="4136" ht="14" customHeight="1" spans="1:7">
      <c r="A4136" s="79" t="s">
        <v>59932</v>
      </c>
      <c r="B4136" s="79" t="s">
        <v>59933</v>
      </c>
      <c r="C4136" s="79" t="s">
        <v>59934</v>
      </c>
      <c r="D4136" s="81">
        <v>2.6</v>
      </c>
      <c r="E4136" s="82">
        <v>80</v>
      </c>
      <c r="F4136" s="82">
        <f t="shared" si="65"/>
        <v>208</v>
      </c>
      <c r="G4136" s="80" t="s">
        <v>59448</v>
      </c>
    </row>
    <row r="4137" ht="14" customHeight="1" spans="1:7">
      <c r="A4137" s="79" t="s">
        <v>59935</v>
      </c>
      <c r="B4137" s="79" t="s">
        <v>59936</v>
      </c>
      <c r="C4137" s="79" t="s">
        <v>11643</v>
      </c>
      <c r="D4137" s="81">
        <v>2.34</v>
      </c>
      <c r="E4137" s="82">
        <v>80</v>
      </c>
      <c r="F4137" s="82">
        <f t="shared" si="65"/>
        <v>187.2</v>
      </c>
      <c r="G4137" s="80" t="s">
        <v>59448</v>
      </c>
    </row>
    <row r="4138" ht="14" customHeight="1" spans="1:7">
      <c r="A4138" s="79" t="s">
        <v>59937</v>
      </c>
      <c r="B4138" s="79" t="s">
        <v>59938</v>
      </c>
      <c r="C4138" s="79" t="s">
        <v>13915</v>
      </c>
      <c r="D4138" s="81">
        <v>2.34</v>
      </c>
      <c r="E4138" s="82">
        <v>80</v>
      </c>
      <c r="F4138" s="82">
        <f t="shared" si="65"/>
        <v>187.2</v>
      </c>
      <c r="G4138" s="80" t="s">
        <v>59448</v>
      </c>
    </row>
    <row r="4139" ht="14" customHeight="1" spans="1:7">
      <c r="A4139" s="79" t="s">
        <v>59939</v>
      </c>
      <c r="B4139" s="79" t="s">
        <v>59940</v>
      </c>
      <c r="C4139" s="79" t="s">
        <v>29441</v>
      </c>
      <c r="D4139" s="81">
        <v>2.34</v>
      </c>
      <c r="E4139" s="82">
        <v>80</v>
      </c>
      <c r="F4139" s="82">
        <f t="shared" si="65"/>
        <v>187.2</v>
      </c>
      <c r="G4139" s="80" t="s">
        <v>59448</v>
      </c>
    </row>
    <row r="4140" ht="14" customHeight="1" spans="1:7">
      <c r="A4140" s="79" t="s">
        <v>59941</v>
      </c>
      <c r="B4140" s="79" t="s">
        <v>59942</v>
      </c>
      <c r="C4140" s="79" t="s">
        <v>18681</v>
      </c>
      <c r="D4140" s="81">
        <v>2.04</v>
      </c>
      <c r="E4140" s="82">
        <v>80</v>
      </c>
      <c r="F4140" s="82">
        <f t="shared" si="65"/>
        <v>163.2</v>
      </c>
      <c r="G4140" s="80" t="s">
        <v>59448</v>
      </c>
    </row>
    <row r="4141" ht="14" customHeight="1" spans="1:7">
      <c r="A4141" s="79" t="s">
        <v>59943</v>
      </c>
      <c r="B4141" s="79" t="s">
        <v>59944</v>
      </c>
      <c r="C4141" s="79" t="s">
        <v>34380</v>
      </c>
      <c r="D4141" s="81">
        <v>2.34</v>
      </c>
      <c r="E4141" s="82">
        <v>80</v>
      </c>
      <c r="F4141" s="82">
        <f t="shared" si="65"/>
        <v>187.2</v>
      </c>
      <c r="G4141" s="80" t="s">
        <v>59448</v>
      </c>
    </row>
    <row r="4142" ht="14" customHeight="1" spans="1:7">
      <c r="A4142" s="79" t="s">
        <v>59945</v>
      </c>
      <c r="B4142" s="79" t="s">
        <v>59946</v>
      </c>
      <c r="C4142" s="79" t="s">
        <v>59947</v>
      </c>
      <c r="D4142" s="81">
        <v>3.8</v>
      </c>
      <c r="E4142" s="82">
        <v>80</v>
      </c>
      <c r="F4142" s="82">
        <f t="shared" si="65"/>
        <v>304</v>
      </c>
      <c r="G4142" s="80" t="s">
        <v>59448</v>
      </c>
    </row>
    <row r="4143" ht="14" customHeight="1" spans="1:7">
      <c r="A4143" s="79" t="s">
        <v>59948</v>
      </c>
      <c r="B4143" s="79" t="s">
        <v>59949</v>
      </c>
      <c r="C4143" s="79" t="s">
        <v>59950</v>
      </c>
      <c r="D4143" s="81">
        <v>6.5</v>
      </c>
      <c r="E4143" s="82">
        <v>80</v>
      </c>
      <c r="F4143" s="82">
        <f t="shared" si="65"/>
        <v>520</v>
      </c>
      <c r="G4143" s="80" t="s">
        <v>59448</v>
      </c>
    </row>
    <row r="4144" ht="14" customHeight="1" spans="1:7">
      <c r="A4144" s="79" t="s">
        <v>59951</v>
      </c>
      <c r="B4144" s="79" t="s">
        <v>59952</v>
      </c>
      <c r="C4144" s="79" t="s">
        <v>59953</v>
      </c>
      <c r="D4144" s="81">
        <v>2.6</v>
      </c>
      <c r="E4144" s="82">
        <v>80</v>
      </c>
      <c r="F4144" s="82">
        <f t="shared" si="65"/>
        <v>208</v>
      </c>
      <c r="G4144" s="80" t="s">
        <v>59448</v>
      </c>
    </row>
    <row r="4145" ht="14" customHeight="1" spans="1:7">
      <c r="A4145" s="79" t="s">
        <v>59954</v>
      </c>
      <c r="B4145" s="79" t="s">
        <v>59955</v>
      </c>
      <c r="C4145" s="79" t="s">
        <v>5638</v>
      </c>
      <c r="D4145" s="81">
        <v>4</v>
      </c>
      <c r="E4145" s="82">
        <v>80</v>
      </c>
      <c r="F4145" s="82">
        <f t="shared" si="65"/>
        <v>320</v>
      </c>
      <c r="G4145" s="80" t="s">
        <v>59448</v>
      </c>
    </row>
    <row r="4146" ht="14" customHeight="1" spans="1:7">
      <c r="A4146" s="79" t="s">
        <v>59956</v>
      </c>
      <c r="B4146" s="79" t="s">
        <v>59957</v>
      </c>
      <c r="C4146" s="79" t="s">
        <v>8304</v>
      </c>
      <c r="D4146" s="81">
        <v>3</v>
      </c>
      <c r="E4146" s="82">
        <v>80</v>
      </c>
      <c r="F4146" s="82">
        <f t="shared" si="65"/>
        <v>240</v>
      </c>
      <c r="G4146" s="80" t="s">
        <v>59448</v>
      </c>
    </row>
    <row r="4147" ht="14" customHeight="1" spans="1:7">
      <c r="A4147" s="79" t="s">
        <v>59958</v>
      </c>
      <c r="B4147" s="79" t="s">
        <v>59959</v>
      </c>
      <c r="C4147" s="79" t="s">
        <v>16961</v>
      </c>
      <c r="D4147" s="81">
        <v>3</v>
      </c>
      <c r="E4147" s="82">
        <v>80</v>
      </c>
      <c r="F4147" s="82">
        <f t="shared" si="65"/>
        <v>240</v>
      </c>
      <c r="G4147" s="80" t="s">
        <v>59448</v>
      </c>
    </row>
    <row r="4148" ht="14" customHeight="1" spans="1:7">
      <c r="A4148" s="79" t="s">
        <v>59960</v>
      </c>
      <c r="B4148" s="79" t="s">
        <v>59961</v>
      </c>
      <c r="C4148" s="79" t="s">
        <v>37982</v>
      </c>
      <c r="D4148" s="81">
        <v>1</v>
      </c>
      <c r="E4148" s="82">
        <v>80</v>
      </c>
      <c r="F4148" s="82">
        <f t="shared" si="65"/>
        <v>80</v>
      </c>
      <c r="G4148" s="80" t="s">
        <v>59448</v>
      </c>
    </row>
    <row r="4149" ht="14" customHeight="1" spans="1:7">
      <c r="A4149" s="79" t="s">
        <v>59962</v>
      </c>
      <c r="B4149" s="79" t="s">
        <v>59963</v>
      </c>
      <c r="C4149" s="79" t="s">
        <v>59964</v>
      </c>
      <c r="D4149" s="81">
        <v>1</v>
      </c>
      <c r="E4149" s="82">
        <v>80</v>
      </c>
      <c r="F4149" s="82">
        <f t="shared" si="65"/>
        <v>80</v>
      </c>
      <c r="G4149" s="80" t="s">
        <v>59448</v>
      </c>
    </row>
    <row r="4150" ht="14" customHeight="1" spans="1:7">
      <c r="A4150" s="79" t="s">
        <v>59965</v>
      </c>
      <c r="B4150" s="79" t="s">
        <v>59966</v>
      </c>
      <c r="C4150" s="79" t="s">
        <v>59967</v>
      </c>
      <c r="D4150" s="81">
        <v>1</v>
      </c>
      <c r="E4150" s="82">
        <v>80</v>
      </c>
      <c r="F4150" s="82">
        <f t="shared" si="65"/>
        <v>80</v>
      </c>
      <c r="G4150" s="80" t="s">
        <v>59448</v>
      </c>
    </row>
    <row r="4151" ht="14" customHeight="1" spans="1:7">
      <c r="A4151" s="79" t="s">
        <v>59968</v>
      </c>
      <c r="B4151" s="79" t="s">
        <v>59969</v>
      </c>
      <c r="C4151" s="79" t="s">
        <v>18434</v>
      </c>
      <c r="D4151" s="81">
        <v>1</v>
      </c>
      <c r="E4151" s="82">
        <v>80</v>
      </c>
      <c r="F4151" s="82">
        <f t="shared" si="65"/>
        <v>80</v>
      </c>
      <c r="G4151" s="80" t="s">
        <v>59448</v>
      </c>
    </row>
    <row r="4152" ht="14" customHeight="1" spans="1:7">
      <c r="A4152" s="79" t="s">
        <v>59970</v>
      </c>
      <c r="B4152" s="79" t="s">
        <v>59971</v>
      </c>
      <c r="C4152" s="79" t="s">
        <v>18442</v>
      </c>
      <c r="D4152" s="81">
        <v>3</v>
      </c>
      <c r="E4152" s="82">
        <v>80</v>
      </c>
      <c r="F4152" s="82">
        <f t="shared" si="65"/>
        <v>240</v>
      </c>
      <c r="G4152" s="80" t="s">
        <v>59448</v>
      </c>
    </row>
    <row r="4153" ht="14" customHeight="1" spans="1:7">
      <c r="A4153" s="79" t="s">
        <v>59972</v>
      </c>
      <c r="B4153" s="79" t="s">
        <v>59973</v>
      </c>
      <c r="C4153" s="79" t="s">
        <v>31071</v>
      </c>
      <c r="D4153" s="81">
        <v>2</v>
      </c>
      <c r="E4153" s="82">
        <v>80</v>
      </c>
      <c r="F4153" s="82">
        <f t="shared" si="65"/>
        <v>160</v>
      </c>
      <c r="G4153" s="80" t="s">
        <v>59448</v>
      </c>
    </row>
    <row r="4154" ht="14" customHeight="1" spans="1:7">
      <c r="A4154" s="79" t="s">
        <v>59974</v>
      </c>
      <c r="B4154" s="79" t="s">
        <v>59975</v>
      </c>
      <c r="C4154" s="79" t="s">
        <v>59976</v>
      </c>
      <c r="D4154" s="81">
        <v>2.5</v>
      </c>
      <c r="E4154" s="82">
        <v>80</v>
      </c>
      <c r="F4154" s="82">
        <f t="shared" si="65"/>
        <v>200</v>
      </c>
      <c r="G4154" s="80" t="s">
        <v>59448</v>
      </c>
    </row>
    <row r="4155" ht="14" customHeight="1" spans="1:7">
      <c r="A4155" s="79" t="s">
        <v>59977</v>
      </c>
      <c r="B4155" s="79" t="s">
        <v>59978</v>
      </c>
      <c r="C4155" s="79" t="s">
        <v>33351</v>
      </c>
      <c r="D4155" s="81">
        <v>1</v>
      </c>
      <c r="E4155" s="82">
        <v>80</v>
      </c>
      <c r="F4155" s="82">
        <f t="shared" si="65"/>
        <v>80</v>
      </c>
      <c r="G4155" s="80" t="s">
        <v>59448</v>
      </c>
    </row>
    <row r="4156" ht="14" customHeight="1" spans="1:7">
      <c r="A4156" s="79" t="s">
        <v>59979</v>
      </c>
      <c r="B4156" s="79" t="s">
        <v>59980</v>
      </c>
      <c r="C4156" s="79" t="s">
        <v>59981</v>
      </c>
      <c r="D4156" s="81">
        <v>2</v>
      </c>
      <c r="E4156" s="82">
        <v>80</v>
      </c>
      <c r="F4156" s="82">
        <f t="shared" si="65"/>
        <v>160</v>
      </c>
      <c r="G4156" s="80" t="s">
        <v>59448</v>
      </c>
    </row>
    <row r="4157" ht="14" customHeight="1" spans="1:7">
      <c r="A4157" s="79" t="s">
        <v>59982</v>
      </c>
      <c r="B4157" s="79" t="s">
        <v>59983</v>
      </c>
      <c r="C4157" s="79" t="s">
        <v>33338</v>
      </c>
      <c r="D4157" s="81">
        <v>2</v>
      </c>
      <c r="E4157" s="82">
        <v>80</v>
      </c>
      <c r="F4157" s="82">
        <f t="shared" si="65"/>
        <v>160</v>
      </c>
      <c r="G4157" s="80" t="s">
        <v>59448</v>
      </c>
    </row>
    <row r="4158" ht="14" customHeight="1" spans="1:7">
      <c r="A4158" s="79" t="s">
        <v>59984</v>
      </c>
      <c r="B4158" s="79" t="s">
        <v>59985</v>
      </c>
      <c r="C4158" s="79" t="s">
        <v>59986</v>
      </c>
      <c r="D4158" s="81">
        <v>4</v>
      </c>
      <c r="E4158" s="82">
        <v>80</v>
      </c>
      <c r="F4158" s="82">
        <f t="shared" si="65"/>
        <v>320</v>
      </c>
      <c r="G4158" s="80" t="s">
        <v>59448</v>
      </c>
    </row>
    <row r="4159" ht="14" customHeight="1" spans="1:7">
      <c r="A4159" s="79" t="s">
        <v>59987</v>
      </c>
      <c r="B4159" s="79" t="s">
        <v>59988</v>
      </c>
      <c r="C4159" s="79" t="s">
        <v>59989</v>
      </c>
      <c r="D4159" s="81">
        <v>5</v>
      </c>
      <c r="E4159" s="82">
        <v>80</v>
      </c>
      <c r="F4159" s="82">
        <f t="shared" si="65"/>
        <v>400</v>
      </c>
      <c r="G4159" s="80" t="s">
        <v>59448</v>
      </c>
    </row>
    <row r="4160" ht="14" customHeight="1" spans="1:7">
      <c r="A4160" s="79" t="s">
        <v>59990</v>
      </c>
      <c r="B4160" s="79" t="s">
        <v>59991</v>
      </c>
      <c r="C4160" s="79" t="s">
        <v>59992</v>
      </c>
      <c r="D4160" s="81">
        <v>5</v>
      </c>
      <c r="E4160" s="82">
        <v>80</v>
      </c>
      <c r="F4160" s="82">
        <f t="shared" si="65"/>
        <v>400</v>
      </c>
      <c r="G4160" s="80" t="s">
        <v>59448</v>
      </c>
    </row>
    <row r="4161" ht="14" customHeight="1" spans="1:7">
      <c r="A4161" s="79" t="s">
        <v>59993</v>
      </c>
      <c r="B4161" s="79" t="s">
        <v>59994</v>
      </c>
      <c r="C4161" s="79" t="s">
        <v>20506</v>
      </c>
      <c r="D4161" s="81">
        <v>4</v>
      </c>
      <c r="E4161" s="82">
        <v>80</v>
      </c>
      <c r="F4161" s="82">
        <f t="shared" si="65"/>
        <v>320</v>
      </c>
      <c r="G4161" s="80" t="s">
        <v>59448</v>
      </c>
    </row>
    <row r="4162" ht="14" customHeight="1" spans="1:7">
      <c r="A4162" s="79" t="s">
        <v>59995</v>
      </c>
      <c r="B4162" s="79" t="s">
        <v>59996</v>
      </c>
      <c r="C4162" s="79" t="s">
        <v>59243</v>
      </c>
      <c r="D4162" s="81">
        <v>3</v>
      </c>
      <c r="E4162" s="82">
        <v>80</v>
      </c>
      <c r="F4162" s="82">
        <f t="shared" si="65"/>
        <v>240</v>
      </c>
      <c r="G4162" s="80" t="s">
        <v>59448</v>
      </c>
    </row>
    <row r="4163" ht="14" customHeight="1" spans="1:7">
      <c r="A4163" s="79" t="s">
        <v>59997</v>
      </c>
      <c r="B4163" s="79" t="s">
        <v>59998</v>
      </c>
      <c r="C4163" s="79" t="s">
        <v>59999</v>
      </c>
      <c r="D4163" s="81">
        <v>1</v>
      </c>
      <c r="E4163" s="82">
        <v>80</v>
      </c>
      <c r="F4163" s="82">
        <f t="shared" si="65"/>
        <v>80</v>
      </c>
      <c r="G4163" s="80" t="s">
        <v>59448</v>
      </c>
    </row>
    <row r="4164" ht="14" customHeight="1" spans="1:7">
      <c r="A4164" s="79" t="s">
        <v>60000</v>
      </c>
      <c r="B4164" s="79" t="s">
        <v>60001</v>
      </c>
      <c r="C4164" s="79" t="s">
        <v>60002</v>
      </c>
      <c r="D4164" s="81">
        <v>1</v>
      </c>
      <c r="E4164" s="82">
        <v>80</v>
      </c>
      <c r="F4164" s="82">
        <f t="shared" si="65"/>
        <v>80</v>
      </c>
      <c r="G4164" s="80" t="s">
        <v>59448</v>
      </c>
    </row>
    <row r="4165" ht="14" customHeight="1" spans="1:7">
      <c r="A4165" s="79" t="s">
        <v>60003</v>
      </c>
      <c r="B4165" s="79" t="s">
        <v>60004</v>
      </c>
      <c r="C4165" s="79" t="s">
        <v>60005</v>
      </c>
      <c r="D4165" s="81">
        <v>3</v>
      </c>
      <c r="E4165" s="82">
        <v>80</v>
      </c>
      <c r="F4165" s="82">
        <f t="shared" si="65"/>
        <v>240</v>
      </c>
      <c r="G4165" s="80" t="s">
        <v>59448</v>
      </c>
    </row>
    <row r="4166" ht="14" customHeight="1" spans="1:7">
      <c r="A4166" s="79" t="s">
        <v>60006</v>
      </c>
      <c r="B4166" s="79" t="s">
        <v>60007</v>
      </c>
      <c r="C4166" s="79" t="s">
        <v>60008</v>
      </c>
      <c r="D4166" s="81">
        <v>5</v>
      </c>
      <c r="E4166" s="82">
        <v>80</v>
      </c>
      <c r="F4166" s="82">
        <f t="shared" si="65"/>
        <v>400</v>
      </c>
      <c r="G4166" s="80" t="s">
        <v>59448</v>
      </c>
    </row>
    <row r="4167" ht="14" customHeight="1" spans="1:7">
      <c r="A4167" s="79" t="s">
        <v>60009</v>
      </c>
      <c r="B4167" s="79" t="s">
        <v>60010</v>
      </c>
      <c r="C4167" s="79" t="s">
        <v>30418</v>
      </c>
      <c r="D4167" s="81">
        <v>3</v>
      </c>
      <c r="E4167" s="82">
        <v>80</v>
      </c>
      <c r="F4167" s="82">
        <f t="shared" si="65"/>
        <v>240</v>
      </c>
      <c r="G4167" s="80" t="s">
        <v>59448</v>
      </c>
    </row>
    <row r="4168" ht="14" customHeight="1" spans="1:7">
      <c r="A4168" s="79" t="s">
        <v>60011</v>
      </c>
      <c r="B4168" s="79" t="s">
        <v>60012</v>
      </c>
      <c r="C4168" s="79" t="s">
        <v>22543</v>
      </c>
      <c r="D4168" s="81">
        <v>2</v>
      </c>
      <c r="E4168" s="82">
        <v>80</v>
      </c>
      <c r="F4168" s="82">
        <f t="shared" si="65"/>
        <v>160</v>
      </c>
      <c r="G4168" s="80" t="s">
        <v>59448</v>
      </c>
    </row>
    <row r="4169" ht="14" customHeight="1" spans="1:7">
      <c r="A4169" s="79" t="s">
        <v>60013</v>
      </c>
      <c r="B4169" s="79" t="s">
        <v>60014</v>
      </c>
      <c r="C4169" s="79" t="s">
        <v>31632</v>
      </c>
      <c r="D4169" s="81">
        <v>6</v>
      </c>
      <c r="E4169" s="82">
        <v>80</v>
      </c>
      <c r="F4169" s="82">
        <f t="shared" si="65"/>
        <v>480</v>
      </c>
      <c r="G4169" s="80" t="s">
        <v>59448</v>
      </c>
    </row>
    <row r="4170" ht="14" customHeight="1" spans="1:7">
      <c r="A4170" s="79" t="s">
        <v>60015</v>
      </c>
      <c r="B4170" s="79" t="s">
        <v>60016</v>
      </c>
      <c r="C4170" s="79" t="s">
        <v>974</v>
      </c>
      <c r="D4170" s="81">
        <v>6</v>
      </c>
      <c r="E4170" s="82">
        <v>80</v>
      </c>
      <c r="F4170" s="82">
        <f t="shared" si="65"/>
        <v>480</v>
      </c>
      <c r="G4170" s="80" t="s">
        <v>59448</v>
      </c>
    </row>
    <row r="4171" ht="14" customHeight="1" spans="1:7">
      <c r="A4171" s="79" t="s">
        <v>60017</v>
      </c>
      <c r="B4171" s="79" t="s">
        <v>60018</v>
      </c>
      <c r="C4171" s="79" t="s">
        <v>60019</v>
      </c>
      <c r="D4171" s="81">
        <v>4.4</v>
      </c>
      <c r="E4171" s="82">
        <v>80</v>
      </c>
      <c r="F4171" s="82">
        <f t="shared" si="65"/>
        <v>352</v>
      </c>
      <c r="G4171" s="80" t="s">
        <v>59448</v>
      </c>
    </row>
    <row r="4172" ht="14" customHeight="1" spans="1:7">
      <c r="A4172" s="79" t="s">
        <v>60020</v>
      </c>
      <c r="B4172" s="79" t="s">
        <v>60021</v>
      </c>
      <c r="C4172" s="79" t="s">
        <v>6056</v>
      </c>
      <c r="D4172" s="81">
        <v>4.3</v>
      </c>
      <c r="E4172" s="82">
        <v>80</v>
      </c>
      <c r="F4172" s="82">
        <f t="shared" si="65"/>
        <v>344</v>
      </c>
      <c r="G4172" s="80" t="s">
        <v>59448</v>
      </c>
    </row>
    <row r="4173" ht="14" customHeight="1" spans="1:7">
      <c r="A4173" s="79" t="s">
        <v>60022</v>
      </c>
      <c r="B4173" s="79" t="s">
        <v>60023</v>
      </c>
      <c r="C4173" s="79" t="s">
        <v>32214</v>
      </c>
      <c r="D4173" s="81">
        <v>2.3</v>
      </c>
      <c r="E4173" s="82">
        <v>80</v>
      </c>
      <c r="F4173" s="82">
        <f t="shared" si="65"/>
        <v>184</v>
      </c>
      <c r="G4173" s="80" t="s">
        <v>59448</v>
      </c>
    </row>
    <row r="4174" ht="14" customHeight="1" spans="1:7">
      <c r="A4174" s="79" t="s">
        <v>60024</v>
      </c>
      <c r="B4174" s="79" t="s">
        <v>60025</v>
      </c>
      <c r="C4174" s="79" t="s">
        <v>35670</v>
      </c>
      <c r="D4174" s="81">
        <v>1.35</v>
      </c>
      <c r="E4174" s="82">
        <v>80</v>
      </c>
      <c r="F4174" s="82">
        <f t="shared" si="65"/>
        <v>108</v>
      </c>
      <c r="G4174" s="80" t="s">
        <v>59448</v>
      </c>
    </row>
    <row r="4175" ht="14" customHeight="1" spans="1:7">
      <c r="A4175" s="79" t="s">
        <v>60026</v>
      </c>
      <c r="B4175" s="79" t="s">
        <v>60027</v>
      </c>
      <c r="C4175" s="79" t="s">
        <v>60028</v>
      </c>
      <c r="D4175" s="81">
        <v>2.3</v>
      </c>
      <c r="E4175" s="82">
        <v>80</v>
      </c>
      <c r="F4175" s="82">
        <f t="shared" si="65"/>
        <v>184</v>
      </c>
      <c r="G4175" s="80" t="s">
        <v>59448</v>
      </c>
    </row>
    <row r="4176" ht="14" customHeight="1" spans="1:7">
      <c r="A4176" s="79" t="s">
        <v>60029</v>
      </c>
      <c r="B4176" s="79" t="s">
        <v>60030</v>
      </c>
      <c r="C4176" s="79" t="s">
        <v>60031</v>
      </c>
      <c r="D4176" s="81">
        <v>4.3</v>
      </c>
      <c r="E4176" s="82">
        <v>80</v>
      </c>
      <c r="F4176" s="82">
        <f t="shared" si="65"/>
        <v>344</v>
      </c>
      <c r="G4176" s="80" t="s">
        <v>59448</v>
      </c>
    </row>
    <row r="4177" ht="14" customHeight="1" spans="1:7">
      <c r="A4177" s="79" t="s">
        <v>60032</v>
      </c>
      <c r="B4177" s="79" t="s">
        <v>60033</v>
      </c>
      <c r="C4177" s="79" t="s">
        <v>59848</v>
      </c>
      <c r="D4177" s="81">
        <v>2.2</v>
      </c>
      <c r="E4177" s="82">
        <v>80</v>
      </c>
      <c r="F4177" s="82">
        <f t="shared" si="65"/>
        <v>176</v>
      </c>
      <c r="G4177" s="80" t="s">
        <v>59448</v>
      </c>
    </row>
    <row r="4178" ht="14" customHeight="1" spans="1:7">
      <c r="A4178" s="79" t="s">
        <v>60034</v>
      </c>
      <c r="B4178" s="79" t="s">
        <v>60035</v>
      </c>
      <c r="C4178" s="79" t="s">
        <v>60036</v>
      </c>
      <c r="D4178" s="81">
        <v>2.2</v>
      </c>
      <c r="E4178" s="82">
        <v>80</v>
      </c>
      <c r="F4178" s="82">
        <f t="shared" si="65"/>
        <v>176</v>
      </c>
      <c r="G4178" s="80" t="s">
        <v>59448</v>
      </c>
    </row>
    <row r="4179" ht="14" customHeight="1" spans="1:7">
      <c r="A4179" s="79" t="s">
        <v>60037</v>
      </c>
      <c r="B4179" s="79" t="s">
        <v>60038</v>
      </c>
      <c r="C4179" s="79" t="s">
        <v>60039</v>
      </c>
      <c r="D4179" s="81">
        <v>2</v>
      </c>
      <c r="E4179" s="82">
        <v>80</v>
      </c>
      <c r="F4179" s="82">
        <f t="shared" si="65"/>
        <v>160</v>
      </c>
      <c r="G4179" s="80" t="s">
        <v>59448</v>
      </c>
    </row>
    <row r="4180" ht="14" customHeight="1" spans="1:7">
      <c r="A4180" s="79" t="s">
        <v>60040</v>
      </c>
      <c r="B4180" s="79" t="s">
        <v>60041</v>
      </c>
      <c r="C4180" s="79" t="s">
        <v>3938</v>
      </c>
      <c r="D4180" s="81">
        <v>3.5</v>
      </c>
      <c r="E4180" s="82">
        <v>80</v>
      </c>
      <c r="F4180" s="82">
        <f t="shared" si="65"/>
        <v>280</v>
      </c>
      <c r="G4180" s="80" t="s">
        <v>59448</v>
      </c>
    </row>
    <row r="4181" ht="14" customHeight="1" spans="1:7">
      <c r="A4181" s="79" t="s">
        <v>60042</v>
      </c>
      <c r="B4181" s="79" t="s">
        <v>60043</v>
      </c>
      <c r="C4181" s="79" t="s">
        <v>3679</v>
      </c>
      <c r="D4181" s="81">
        <v>3.5</v>
      </c>
      <c r="E4181" s="82">
        <v>80</v>
      </c>
      <c r="F4181" s="82">
        <f t="shared" si="65"/>
        <v>280</v>
      </c>
      <c r="G4181" s="80" t="s">
        <v>59448</v>
      </c>
    </row>
    <row r="4182" ht="14" customHeight="1" spans="1:7">
      <c r="A4182" s="79" t="s">
        <v>60044</v>
      </c>
      <c r="B4182" s="79" t="s">
        <v>60045</v>
      </c>
      <c r="C4182" s="79" t="s">
        <v>60046</v>
      </c>
      <c r="D4182" s="81">
        <v>6.5</v>
      </c>
      <c r="E4182" s="82">
        <v>80</v>
      </c>
      <c r="F4182" s="82">
        <f t="shared" si="65"/>
        <v>520</v>
      </c>
      <c r="G4182" s="80" t="s">
        <v>59448</v>
      </c>
    </row>
    <row r="4183" ht="14" customHeight="1" spans="1:7">
      <c r="A4183" s="79" t="s">
        <v>60047</v>
      </c>
      <c r="B4183" s="79" t="s">
        <v>60048</v>
      </c>
      <c r="C4183" s="79" t="s">
        <v>60049</v>
      </c>
      <c r="D4183" s="81">
        <v>4.5</v>
      </c>
      <c r="E4183" s="82">
        <v>80</v>
      </c>
      <c r="F4183" s="82">
        <f t="shared" si="65"/>
        <v>360</v>
      </c>
      <c r="G4183" s="80" t="s">
        <v>59448</v>
      </c>
    </row>
    <row r="4184" ht="14" customHeight="1" spans="1:7">
      <c r="A4184" s="79" t="s">
        <v>60050</v>
      </c>
      <c r="B4184" s="79" t="s">
        <v>60051</v>
      </c>
      <c r="C4184" s="79" t="s">
        <v>59746</v>
      </c>
      <c r="D4184" s="81">
        <v>7.5</v>
      </c>
      <c r="E4184" s="82">
        <v>80</v>
      </c>
      <c r="F4184" s="82">
        <f t="shared" si="65"/>
        <v>600</v>
      </c>
      <c r="G4184" s="80" t="s">
        <v>59448</v>
      </c>
    </row>
    <row r="4185" ht="14" customHeight="1" spans="1:7">
      <c r="A4185" s="79" t="s">
        <v>60052</v>
      </c>
      <c r="B4185" s="79" t="s">
        <v>60053</v>
      </c>
      <c r="C4185" s="79" t="s">
        <v>60054</v>
      </c>
      <c r="D4185" s="81">
        <v>2.5</v>
      </c>
      <c r="E4185" s="82">
        <v>80</v>
      </c>
      <c r="F4185" s="82">
        <f t="shared" si="65"/>
        <v>200</v>
      </c>
      <c r="G4185" s="80" t="s">
        <v>59448</v>
      </c>
    </row>
    <row r="4186" ht="14" customHeight="1" spans="1:7">
      <c r="A4186" s="79" t="s">
        <v>60055</v>
      </c>
      <c r="B4186" s="79" t="s">
        <v>60056</v>
      </c>
      <c r="C4186" s="79" t="s">
        <v>60057</v>
      </c>
      <c r="D4186" s="81">
        <v>2</v>
      </c>
      <c r="E4186" s="82">
        <v>80</v>
      </c>
      <c r="F4186" s="82">
        <f t="shared" si="65"/>
        <v>160</v>
      </c>
      <c r="G4186" s="80" t="s">
        <v>59448</v>
      </c>
    </row>
    <row r="4187" ht="14" customHeight="1" spans="1:7">
      <c r="A4187" s="79" t="s">
        <v>60058</v>
      </c>
      <c r="B4187" s="79" t="s">
        <v>60059</v>
      </c>
      <c r="C4187" s="79" t="s">
        <v>60060</v>
      </c>
      <c r="D4187" s="81">
        <v>2</v>
      </c>
      <c r="E4187" s="82">
        <v>80</v>
      </c>
      <c r="F4187" s="82">
        <f t="shared" si="65"/>
        <v>160</v>
      </c>
      <c r="G4187" s="80" t="s">
        <v>59448</v>
      </c>
    </row>
    <row r="4188" ht="14" customHeight="1" spans="1:7">
      <c r="A4188" s="79" t="s">
        <v>60061</v>
      </c>
      <c r="B4188" s="79" t="s">
        <v>60062</v>
      </c>
      <c r="C4188" s="79" t="s">
        <v>18222</v>
      </c>
      <c r="D4188" s="81">
        <v>1</v>
      </c>
      <c r="E4188" s="82">
        <v>80</v>
      </c>
      <c r="F4188" s="82">
        <f t="shared" si="65"/>
        <v>80</v>
      </c>
      <c r="G4188" s="80" t="s">
        <v>59448</v>
      </c>
    </row>
    <row r="4189" ht="14" customHeight="1" spans="1:7">
      <c r="A4189" s="79" t="s">
        <v>60063</v>
      </c>
      <c r="B4189" s="79" t="s">
        <v>60064</v>
      </c>
      <c r="C4189" s="79" t="s">
        <v>60065</v>
      </c>
      <c r="D4189" s="81">
        <v>2</v>
      </c>
      <c r="E4189" s="82">
        <v>80</v>
      </c>
      <c r="F4189" s="82">
        <f t="shared" ref="F4189:F4252" si="66">E4189*D4189</f>
        <v>160</v>
      </c>
      <c r="G4189" s="80" t="s">
        <v>59448</v>
      </c>
    </row>
    <row r="4190" ht="14" customHeight="1" spans="1:7">
      <c r="A4190" s="79" t="s">
        <v>60066</v>
      </c>
      <c r="B4190" s="79" t="s">
        <v>60067</v>
      </c>
      <c r="C4190" s="79" t="s">
        <v>60068</v>
      </c>
      <c r="D4190" s="81">
        <v>2</v>
      </c>
      <c r="E4190" s="82">
        <v>80</v>
      </c>
      <c r="F4190" s="82">
        <f t="shared" si="66"/>
        <v>160</v>
      </c>
      <c r="G4190" s="80" t="s">
        <v>59448</v>
      </c>
    </row>
    <row r="4191" ht="14" customHeight="1" spans="1:7">
      <c r="A4191" s="79" t="s">
        <v>60069</v>
      </c>
      <c r="B4191" s="79" t="s">
        <v>60070</v>
      </c>
      <c r="C4191" s="79" t="s">
        <v>60071</v>
      </c>
      <c r="D4191" s="81">
        <v>3</v>
      </c>
      <c r="E4191" s="82">
        <v>80</v>
      </c>
      <c r="F4191" s="82">
        <f t="shared" si="66"/>
        <v>240</v>
      </c>
      <c r="G4191" s="80" t="s">
        <v>59448</v>
      </c>
    </row>
    <row r="4192" ht="14" customHeight="1" spans="1:7">
      <c r="A4192" s="79" t="s">
        <v>60072</v>
      </c>
      <c r="B4192" s="79" t="s">
        <v>60073</v>
      </c>
      <c r="C4192" s="79" t="s">
        <v>60074</v>
      </c>
      <c r="D4192" s="81">
        <v>4</v>
      </c>
      <c r="E4192" s="82">
        <v>80</v>
      </c>
      <c r="F4192" s="82">
        <f t="shared" si="66"/>
        <v>320</v>
      </c>
      <c r="G4192" s="80" t="s">
        <v>59448</v>
      </c>
    </row>
    <row r="4193" ht="14" customHeight="1" spans="1:7">
      <c r="A4193" s="79" t="s">
        <v>60075</v>
      </c>
      <c r="B4193" s="79" t="s">
        <v>60076</v>
      </c>
      <c r="C4193" s="79" t="s">
        <v>60077</v>
      </c>
      <c r="D4193" s="81">
        <v>2</v>
      </c>
      <c r="E4193" s="82">
        <v>80</v>
      </c>
      <c r="F4193" s="82">
        <f t="shared" si="66"/>
        <v>160</v>
      </c>
      <c r="G4193" s="80" t="s">
        <v>59448</v>
      </c>
    </row>
    <row r="4194" ht="14" customHeight="1" spans="1:7">
      <c r="A4194" s="79" t="s">
        <v>60078</v>
      </c>
      <c r="B4194" s="79" t="s">
        <v>60079</v>
      </c>
      <c r="C4194" s="79" t="s">
        <v>45351</v>
      </c>
      <c r="D4194" s="81">
        <v>4</v>
      </c>
      <c r="E4194" s="82">
        <v>80</v>
      </c>
      <c r="F4194" s="82">
        <f t="shared" si="66"/>
        <v>320</v>
      </c>
      <c r="G4194" s="80" t="s">
        <v>59448</v>
      </c>
    </row>
    <row r="4195" ht="14" customHeight="1" spans="1:7">
      <c r="A4195" s="79" t="s">
        <v>60080</v>
      </c>
      <c r="B4195" s="79" t="s">
        <v>60081</v>
      </c>
      <c r="C4195" s="79" t="s">
        <v>16919</v>
      </c>
      <c r="D4195" s="81">
        <v>2</v>
      </c>
      <c r="E4195" s="82">
        <v>80</v>
      </c>
      <c r="F4195" s="82">
        <f t="shared" si="66"/>
        <v>160</v>
      </c>
      <c r="G4195" s="80" t="s">
        <v>59448</v>
      </c>
    </row>
    <row r="4196" ht="14" customHeight="1" spans="1:7">
      <c r="A4196" s="79" t="s">
        <v>60082</v>
      </c>
      <c r="B4196" s="79" t="s">
        <v>60083</v>
      </c>
      <c r="C4196" s="79" t="s">
        <v>28338</v>
      </c>
      <c r="D4196" s="81">
        <v>3</v>
      </c>
      <c r="E4196" s="82">
        <v>80</v>
      </c>
      <c r="F4196" s="82">
        <f t="shared" si="66"/>
        <v>240</v>
      </c>
      <c r="G4196" s="80" t="s">
        <v>59448</v>
      </c>
    </row>
    <row r="4197" ht="14" customHeight="1" spans="1:7">
      <c r="A4197" s="79" t="s">
        <v>60084</v>
      </c>
      <c r="B4197" s="79" t="s">
        <v>60085</v>
      </c>
      <c r="C4197" s="79" t="s">
        <v>60086</v>
      </c>
      <c r="D4197" s="81">
        <v>6</v>
      </c>
      <c r="E4197" s="82">
        <v>80</v>
      </c>
      <c r="F4197" s="82">
        <f t="shared" si="66"/>
        <v>480</v>
      </c>
      <c r="G4197" s="80" t="s">
        <v>59448</v>
      </c>
    </row>
    <row r="4198" ht="14" customHeight="1" spans="1:7">
      <c r="A4198" s="79" t="s">
        <v>60087</v>
      </c>
      <c r="B4198" s="79" t="s">
        <v>60088</v>
      </c>
      <c r="C4198" s="79" t="s">
        <v>62</v>
      </c>
      <c r="D4198" s="81">
        <v>3</v>
      </c>
      <c r="E4198" s="82">
        <v>80</v>
      </c>
      <c r="F4198" s="82">
        <f t="shared" si="66"/>
        <v>240</v>
      </c>
      <c r="G4198" s="80" t="s">
        <v>59448</v>
      </c>
    </row>
    <row r="4199" ht="14" customHeight="1" spans="1:7">
      <c r="A4199" s="79" t="s">
        <v>60089</v>
      </c>
      <c r="B4199" s="79" t="s">
        <v>60090</v>
      </c>
      <c r="C4199" s="79" t="s">
        <v>60091</v>
      </c>
      <c r="D4199" s="81">
        <v>2</v>
      </c>
      <c r="E4199" s="82">
        <v>80</v>
      </c>
      <c r="F4199" s="82">
        <f t="shared" si="66"/>
        <v>160</v>
      </c>
      <c r="G4199" s="80" t="s">
        <v>59448</v>
      </c>
    </row>
    <row r="4200" ht="14" customHeight="1" spans="1:7">
      <c r="A4200" s="79" t="s">
        <v>60092</v>
      </c>
      <c r="B4200" s="79" t="s">
        <v>60093</v>
      </c>
      <c r="C4200" s="79" t="s">
        <v>7785</v>
      </c>
      <c r="D4200" s="81">
        <v>3.5</v>
      </c>
      <c r="E4200" s="82">
        <v>80</v>
      </c>
      <c r="F4200" s="82">
        <f t="shared" si="66"/>
        <v>280</v>
      </c>
      <c r="G4200" s="80" t="s">
        <v>59448</v>
      </c>
    </row>
    <row r="4201" ht="14" customHeight="1" spans="1:7">
      <c r="A4201" s="79" t="s">
        <v>60094</v>
      </c>
      <c r="B4201" s="79" t="s">
        <v>60095</v>
      </c>
      <c r="C4201" s="79" t="s">
        <v>60096</v>
      </c>
      <c r="D4201" s="81">
        <v>3.5</v>
      </c>
      <c r="E4201" s="82">
        <v>80</v>
      </c>
      <c r="F4201" s="82">
        <f t="shared" si="66"/>
        <v>280</v>
      </c>
      <c r="G4201" s="80" t="s">
        <v>59448</v>
      </c>
    </row>
    <row r="4202" ht="14" customHeight="1" spans="1:7">
      <c r="A4202" s="79" t="s">
        <v>60097</v>
      </c>
      <c r="B4202" s="79" t="s">
        <v>60098</v>
      </c>
      <c r="C4202" s="79" t="s">
        <v>60099</v>
      </c>
      <c r="D4202" s="81">
        <v>2.5</v>
      </c>
      <c r="E4202" s="82">
        <v>80</v>
      </c>
      <c r="F4202" s="82">
        <f t="shared" si="66"/>
        <v>200</v>
      </c>
      <c r="G4202" s="80" t="s">
        <v>59448</v>
      </c>
    </row>
    <row r="4203" ht="14" customHeight="1" spans="1:7">
      <c r="A4203" s="79" t="s">
        <v>60100</v>
      </c>
      <c r="B4203" s="79" t="s">
        <v>60101</v>
      </c>
      <c r="C4203" s="79" t="s">
        <v>60102</v>
      </c>
      <c r="D4203" s="81">
        <v>2.5</v>
      </c>
      <c r="E4203" s="82">
        <v>80</v>
      </c>
      <c r="F4203" s="82">
        <f t="shared" si="66"/>
        <v>200</v>
      </c>
      <c r="G4203" s="80" t="s">
        <v>59448</v>
      </c>
    </row>
    <row r="4204" ht="14" customHeight="1" spans="1:7">
      <c r="A4204" s="79" t="s">
        <v>60103</v>
      </c>
      <c r="B4204" s="79" t="s">
        <v>60104</v>
      </c>
      <c r="C4204" s="79" t="s">
        <v>60105</v>
      </c>
      <c r="D4204" s="81">
        <v>6</v>
      </c>
      <c r="E4204" s="82">
        <v>80</v>
      </c>
      <c r="F4204" s="82">
        <f t="shared" si="66"/>
        <v>480</v>
      </c>
      <c r="G4204" s="80" t="s">
        <v>59448</v>
      </c>
    </row>
    <row r="4205" ht="14" customHeight="1" spans="1:7">
      <c r="A4205" s="79" t="s">
        <v>60106</v>
      </c>
      <c r="B4205" s="79" t="s">
        <v>60107</v>
      </c>
      <c r="C4205" s="79" t="s">
        <v>59237</v>
      </c>
      <c r="D4205" s="81">
        <v>2.5</v>
      </c>
      <c r="E4205" s="82">
        <v>80</v>
      </c>
      <c r="F4205" s="82">
        <f t="shared" si="66"/>
        <v>200</v>
      </c>
      <c r="G4205" s="80" t="s">
        <v>59448</v>
      </c>
    </row>
    <row r="4206" ht="14" customHeight="1" spans="1:7">
      <c r="A4206" s="79" t="s">
        <v>60108</v>
      </c>
      <c r="B4206" s="79" t="s">
        <v>60109</v>
      </c>
      <c r="C4206" s="79" t="s">
        <v>59240</v>
      </c>
      <c r="D4206" s="81">
        <v>1.3</v>
      </c>
      <c r="E4206" s="82">
        <v>80</v>
      </c>
      <c r="F4206" s="82">
        <f t="shared" si="66"/>
        <v>104</v>
      </c>
      <c r="G4206" s="80" t="s">
        <v>59448</v>
      </c>
    </row>
    <row r="4207" ht="14" customHeight="1" spans="1:7">
      <c r="A4207" s="79" t="s">
        <v>60110</v>
      </c>
      <c r="B4207" s="79" t="s">
        <v>60111</v>
      </c>
      <c r="C4207" s="79" t="s">
        <v>60112</v>
      </c>
      <c r="D4207" s="81">
        <v>1</v>
      </c>
      <c r="E4207" s="82">
        <v>80</v>
      </c>
      <c r="F4207" s="82">
        <f t="shared" si="66"/>
        <v>80</v>
      </c>
      <c r="G4207" s="80" t="s">
        <v>59448</v>
      </c>
    </row>
    <row r="4208" ht="14" customHeight="1" spans="1:7">
      <c r="A4208" s="79" t="s">
        <v>60113</v>
      </c>
      <c r="B4208" s="79" t="s">
        <v>60114</v>
      </c>
      <c r="C4208" s="79" t="s">
        <v>60115</v>
      </c>
      <c r="D4208" s="81">
        <v>1</v>
      </c>
      <c r="E4208" s="82">
        <v>80</v>
      </c>
      <c r="F4208" s="82">
        <f t="shared" si="66"/>
        <v>80</v>
      </c>
      <c r="G4208" s="80" t="s">
        <v>59448</v>
      </c>
    </row>
    <row r="4209" ht="14" customHeight="1" spans="1:7">
      <c r="A4209" s="79" t="s">
        <v>60116</v>
      </c>
      <c r="B4209" s="79" t="s">
        <v>60117</v>
      </c>
      <c r="C4209" s="79" t="s">
        <v>60118</v>
      </c>
      <c r="D4209" s="81">
        <v>1.6</v>
      </c>
      <c r="E4209" s="82">
        <v>80</v>
      </c>
      <c r="F4209" s="82">
        <f t="shared" si="66"/>
        <v>128</v>
      </c>
      <c r="G4209" s="80" t="s">
        <v>59448</v>
      </c>
    </row>
    <row r="4210" ht="14" customHeight="1" spans="1:7">
      <c r="A4210" s="79" t="s">
        <v>60119</v>
      </c>
      <c r="B4210" s="79" t="s">
        <v>60120</v>
      </c>
      <c r="C4210" s="79" t="s">
        <v>60121</v>
      </c>
      <c r="D4210" s="81">
        <v>1.7</v>
      </c>
      <c r="E4210" s="82">
        <v>80</v>
      </c>
      <c r="F4210" s="82">
        <f t="shared" si="66"/>
        <v>136</v>
      </c>
      <c r="G4210" s="80" t="s">
        <v>59448</v>
      </c>
    </row>
    <row r="4211" ht="14" customHeight="1" spans="1:7">
      <c r="A4211" s="79" t="s">
        <v>60122</v>
      </c>
      <c r="B4211" s="79" t="s">
        <v>60123</v>
      </c>
      <c r="C4211" s="79" t="s">
        <v>59736</v>
      </c>
      <c r="D4211" s="81">
        <v>1.7</v>
      </c>
      <c r="E4211" s="82">
        <v>80</v>
      </c>
      <c r="F4211" s="82">
        <f t="shared" si="66"/>
        <v>136</v>
      </c>
      <c r="G4211" s="80" t="s">
        <v>59448</v>
      </c>
    </row>
    <row r="4212" ht="14" customHeight="1" spans="1:7">
      <c r="A4212" s="79" t="s">
        <v>60124</v>
      </c>
      <c r="B4212" s="79" t="s">
        <v>60125</v>
      </c>
      <c r="C4212" s="79" t="s">
        <v>16271</v>
      </c>
      <c r="D4212" s="81">
        <v>1</v>
      </c>
      <c r="E4212" s="82">
        <v>80</v>
      </c>
      <c r="F4212" s="82">
        <f t="shared" si="66"/>
        <v>80</v>
      </c>
      <c r="G4212" s="80" t="s">
        <v>59448</v>
      </c>
    </row>
    <row r="4213" ht="14" customHeight="1" spans="1:7">
      <c r="A4213" s="79" t="s">
        <v>60126</v>
      </c>
      <c r="B4213" s="79" t="s">
        <v>60127</v>
      </c>
      <c r="C4213" s="79" t="s">
        <v>113</v>
      </c>
      <c r="D4213" s="81">
        <v>1</v>
      </c>
      <c r="E4213" s="82">
        <v>80</v>
      </c>
      <c r="F4213" s="82">
        <f t="shared" si="66"/>
        <v>80</v>
      </c>
      <c r="G4213" s="80" t="s">
        <v>59448</v>
      </c>
    </row>
    <row r="4214" ht="14" customHeight="1" spans="1:7">
      <c r="A4214" s="79" t="s">
        <v>60128</v>
      </c>
      <c r="B4214" s="79" t="s">
        <v>60129</v>
      </c>
      <c r="C4214" s="79" t="s">
        <v>49056</v>
      </c>
      <c r="D4214" s="81">
        <v>2</v>
      </c>
      <c r="E4214" s="82">
        <v>80</v>
      </c>
      <c r="F4214" s="82">
        <f t="shared" si="66"/>
        <v>160</v>
      </c>
      <c r="G4214" s="80" t="s">
        <v>59448</v>
      </c>
    </row>
    <row r="4215" ht="14" customHeight="1" spans="1:7">
      <c r="A4215" s="79" t="s">
        <v>60130</v>
      </c>
      <c r="B4215" s="79" t="s">
        <v>60131</v>
      </c>
      <c r="C4215" s="79" t="s">
        <v>47170</v>
      </c>
      <c r="D4215" s="81">
        <v>1.2</v>
      </c>
      <c r="E4215" s="82">
        <v>80</v>
      </c>
      <c r="F4215" s="82">
        <f t="shared" si="66"/>
        <v>96</v>
      </c>
      <c r="G4215" s="80" t="s">
        <v>59448</v>
      </c>
    </row>
    <row r="4216" ht="14" customHeight="1" spans="1:7">
      <c r="A4216" s="79" t="s">
        <v>60132</v>
      </c>
      <c r="B4216" s="79" t="s">
        <v>60133</v>
      </c>
      <c r="C4216" s="79" t="s">
        <v>60134</v>
      </c>
      <c r="D4216" s="81">
        <v>2</v>
      </c>
      <c r="E4216" s="82">
        <v>80</v>
      </c>
      <c r="F4216" s="82">
        <f t="shared" si="66"/>
        <v>160</v>
      </c>
      <c r="G4216" s="80" t="s">
        <v>59448</v>
      </c>
    </row>
    <row r="4217" ht="14" customHeight="1" spans="1:7">
      <c r="A4217" s="79" t="s">
        <v>60135</v>
      </c>
      <c r="B4217" s="79" t="s">
        <v>60136</v>
      </c>
      <c r="C4217" s="79" t="s">
        <v>8423</v>
      </c>
      <c r="D4217" s="81">
        <v>5.33</v>
      </c>
      <c r="E4217" s="82">
        <v>80</v>
      </c>
      <c r="F4217" s="82">
        <f t="shared" si="66"/>
        <v>426.4</v>
      </c>
      <c r="G4217" s="80" t="s">
        <v>59448</v>
      </c>
    </row>
    <row r="4218" ht="14" customHeight="1" spans="1:7">
      <c r="A4218" s="79" t="s">
        <v>60137</v>
      </c>
      <c r="B4218" s="79" t="s">
        <v>60138</v>
      </c>
      <c r="C4218" s="79" t="s">
        <v>60139</v>
      </c>
      <c r="D4218" s="81">
        <v>2</v>
      </c>
      <c r="E4218" s="82">
        <v>80</v>
      </c>
      <c r="F4218" s="82">
        <f t="shared" si="66"/>
        <v>160</v>
      </c>
      <c r="G4218" s="80" t="s">
        <v>59448</v>
      </c>
    </row>
    <row r="4219" ht="14" customHeight="1" spans="1:7">
      <c r="A4219" s="79" t="s">
        <v>60140</v>
      </c>
      <c r="B4219" s="79" t="s">
        <v>60141</v>
      </c>
      <c r="C4219" s="79" t="s">
        <v>17147</v>
      </c>
      <c r="D4219" s="81">
        <v>2</v>
      </c>
      <c r="E4219" s="82">
        <v>80</v>
      </c>
      <c r="F4219" s="82">
        <f t="shared" si="66"/>
        <v>160</v>
      </c>
      <c r="G4219" s="80" t="s">
        <v>59448</v>
      </c>
    </row>
    <row r="4220" ht="14" customHeight="1" spans="1:7">
      <c r="A4220" s="79" t="s">
        <v>60142</v>
      </c>
      <c r="B4220" s="79" t="s">
        <v>60143</v>
      </c>
      <c r="C4220" s="79" t="s">
        <v>60144</v>
      </c>
      <c r="D4220" s="81">
        <v>2</v>
      </c>
      <c r="E4220" s="82">
        <v>80</v>
      </c>
      <c r="F4220" s="82">
        <f t="shared" si="66"/>
        <v>160</v>
      </c>
      <c r="G4220" s="80" t="s">
        <v>59448</v>
      </c>
    </row>
    <row r="4221" ht="14" customHeight="1" spans="1:7">
      <c r="A4221" s="79" t="s">
        <v>60145</v>
      </c>
      <c r="B4221" s="79" t="s">
        <v>60146</v>
      </c>
      <c r="C4221" s="79" t="s">
        <v>60147</v>
      </c>
      <c r="D4221" s="81">
        <v>1.81</v>
      </c>
      <c r="E4221" s="82">
        <v>80</v>
      </c>
      <c r="F4221" s="82">
        <f t="shared" si="66"/>
        <v>144.8</v>
      </c>
      <c r="G4221" s="80" t="s">
        <v>59448</v>
      </c>
    </row>
    <row r="4222" ht="14" customHeight="1" spans="1:7">
      <c r="A4222" s="79" t="s">
        <v>60148</v>
      </c>
      <c r="B4222" s="79" t="s">
        <v>60149</v>
      </c>
      <c r="C4222" s="79" t="s">
        <v>829</v>
      </c>
      <c r="D4222" s="81">
        <v>9</v>
      </c>
      <c r="E4222" s="82">
        <v>80</v>
      </c>
      <c r="F4222" s="82">
        <f t="shared" si="66"/>
        <v>720</v>
      </c>
      <c r="G4222" s="80" t="s">
        <v>59448</v>
      </c>
    </row>
    <row r="4223" ht="14" customHeight="1" spans="1:7">
      <c r="A4223" s="79" t="s">
        <v>60150</v>
      </c>
      <c r="B4223" s="79" t="s">
        <v>60151</v>
      </c>
      <c r="C4223" s="79" t="s">
        <v>47881</v>
      </c>
      <c r="D4223" s="81">
        <v>2</v>
      </c>
      <c r="E4223" s="82">
        <v>80</v>
      </c>
      <c r="F4223" s="82">
        <f t="shared" si="66"/>
        <v>160</v>
      </c>
      <c r="G4223" s="80" t="s">
        <v>59448</v>
      </c>
    </row>
    <row r="4224" ht="14" customHeight="1" spans="1:7">
      <c r="A4224" s="79" t="s">
        <v>60152</v>
      </c>
      <c r="B4224" s="79" t="s">
        <v>60153</v>
      </c>
      <c r="C4224" s="79" t="s">
        <v>2607</v>
      </c>
      <c r="D4224" s="81">
        <v>2</v>
      </c>
      <c r="E4224" s="82">
        <v>80</v>
      </c>
      <c r="F4224" s="82">
        <f t="shared" si="66"/>
        <v>160</v>
      </c>
      <c r="G4224" s="80" t="s">
        <v>59448</v>
      </c>
    </row>
    <row r="4225" ht="14" customHeight="1" spans="1:7">
      <c r="A4225" s="79" t="s">
        <v>60154</v>
      </c>
      <c r="B4225" s="79" t="s">
        <v>60155</v>
      </c>
      <c r="C4225" s="79" t="s">
        <v>2641</v>
      </c>
      <c r="D4225" s="81">
        <v>2</v>
      </c>
      <c r="E4225" s="82">
        <v>80</v>
      </c>
      <c r="F4225" s="82">
        <f t="shared" si="66"/>
        <v>160</v>
      </c>
      <c r="G4225" s="80" t="s">
        <v>59448</v>
      </c>
    </row>
    <row r="4226" ht="14" customHeight="1" spans="1:7">
      <c r="A4226" s="79" t="s">
        <v>60156</v>
      </c>
      <c r="B4226" s="79" t="s">
        <v>60157</v>
      </c>
      <c r="C4226" s="79" t="s">
        <v>35793</v>
      </c>
      <c r="D4226" s="81">
        <v>5</v>
      </c>
      <c r="E4226" s="82">
        <v>80</v>
      </c>
      <c r="F4226" s="82">
        <f t="shared" si="66"/>
        <v>400</v>
      </c>
      <c r="G4226" s="80" t="s">
        <v>59448</v>
      </c>
    </row>
    <row r="4227" ht="14" customHeight="1" spans="1:7">
      <c r="A4227" s="79" t="s">
        <v>60158</v>
      </c>
      <c r="B4227" s="79" t="s">
        <v>60159</v>
      </c>
      <c r="C4227" s="79" t="s">
        <v>8193</v>
      </c>
      <c r="D4227" s="81">
        <v>2.02</v>
      </c>
      <c r="E4227" s="82">
        <v>80</v>
      </c>
      <c r="F4227" s="82">
        <f t="shared" si="66"/>
        <v>161.6</v>
      </c>
      <c r="G4227" s="80" t="s">
        <v>59448</v>
      </c>
    </row>
    <row r="4228" ht="14" customHeight="1" spans="1:7">
      <c r="A4228" s="79" t="s">
        <v>60160</v>
      </c>
      <c r="B4228" s="79" t="s">
        <v>60161</v>
      </c>
      <c r="C4228" s="79" t="s">
        <v>56251</v>
      </c>
      <c r="D4228" s="81">
        <v>5</v>
      </c>
      <c r="E4228" s="82">
        <v>80</v>
      </c>
      <c r="F4228" s="82">
        <f t="shared" si="66"/>
        <v>400</v>
      </c>
      <c r="G4228" s="80" t="s">
        <v>59448</v>
      </c>
    </row>
    <row r="4229" ht="14" customHeight="1" spans="1:7">
      <c r="A4229" s="79" t="s">
        <v>60162</v>
      </c>
      <c r="B4229" s="79" t="s">
        <v>60163</v>
      </c>
      <c r="C4229" s="79" t="s">
        <v>62</v>
      </c>
      <c r="D4229" s="81">
        <v>3.6</v>
      </c>
      <c r="E4229" s="82">
        <v>80</v>
      </c>
      <c r="F4229" s="82">
        <f t="shared" si="66"/>
        <v>288</v>
      </c>
      <c r="G4229" s="80" t="s">
        <v>59448</v>
      </c>
    </row>
    <row r="4230" ht="14" customHeight="1" spans="1:7">
      <c r="A4230" s="79" t="s">
        <v>60164</v>
      </c>
      <c r="B4230" s="79" t="s">
        <v>60165</v>
      </c>
      <c r="C4230" s="79" t="s">
        <v>60166</v>
      </c>
      <c r="D4230" s="81">
        <v>4</v>
      </c>
      <c r="E4230" s="82">
        <v>80</v>
      </c>
      <c r="F4230" s="82">
        <f t="shared" si="66"/>
        <v>320</v>
      </c>
      <c r="G4230" s="80" t="s">
        <v>59448</v>
      </c>
    </row>
    <row r="4231" ht="14" customHeight="1" spans="1:7">
      <c r="A4231" s="79" t="s">
        <v>60167</v>
      </c>
      <c r="B4231" s="79" t="s">
        <v>60168</v>
      </c>
      <c r="C4231" s="79" t="s">
        <v>3143</v>
      </c>
      <c r="D4231" s="81">
        <v>4.5</v>
      </c>
      <c r="E4231" s="82">
        <v>80</v>
      </c>
      <c r="F4231" s="82">
        <f t="shared" si="66"/>
        <v>360</v>
      </c>
      <c r="G4231" s="80" t="s">
        <v>59448</v>
      </c>
    </row>
    <row r="4232" ht="14" customHeight="1" spans="1:7">
      <c r="A4232" s="79" t="s">
        <v>60169</v>
      </c>
      <c r="B4232" s="79" t="s">
        <v>60170</v>
      </c>
      <c r="C4232" s="79" t="s">
        <v>3779</v>
      </c>
      <c r="D4232" s="81">
        <v>3.9</v>
      </c>
      <c r="E4232" s="82">
        <v>80</v>
      </c>
      <c r="F4232" s="82">
        <f t="shared" si="66"/>
        <v>312</v>
      </c>
      <c r="G4232" s="80" t="s">
        <v>59448</v>
      </c>
    </row>
    <row r="4233" ht="14" customHeight="1" spans="1:7">
      <c r="A4233" s="79" t="s">
        <v>60171</v>
      </c>
      <c r="B4233" s="79" t="s">
        <v>60172</v>
      </c>
      <c r="C4233" s="79" t="s">
        <v>60173</v>
      </c>
      <c r="D4233" s="81">
        <v>3</v>
      </c>
      <c r="E4233" s="82">
        <v>80</v>
      </c>
      <c r="F4233" s="82">
        <f t="shared" si="66"/>
        <v>240</v>
      </c>
      <c r="G4233" s="80" t="s">
        <v>59448</v>
      </c>
    </row>
    <row r="4234" ht="14" customHeight="1" spans="1:7">
      <c r="A4234" s="79" t="s">
        <v>60174</v>
      </c>
      <c r="B4234" s="79" t="s">
        <v>60175</v>
      </c>
      <c r="C4234" s="79" t="s">
        <v>30512</v>
      </c>
      <c r="D4234" s="81">
        <v>3</v>
      </c>
      <c r="E4234" s="82">
        <v>80</v>
      </c>
      <c r="F4234" s="82">
        <f t="shared" si="66"/>
        <v>240</v>
      </c>
      <c r="G4234" s="80" t="s">
        <v>59448</v>
      </c>
    </row>
    <row r="4235" ht="14" customHeight="1" spans="1:7">
      <c r="A4235" s="79" t="s">
        <v>60176</v>
      </c>
      <c r="B4235" s="79" t="s">
        <v>60177</v>
      </c>
      <c r="C4235" s="79" t="s">
        <v>60178</v>
      </c>
      <c r="D4235" s="81">
        <v>1</v>
      </c>
      <c r="E4235" s="82">
        <v>80</v>
      </c>
      <c r="F4235" s="82">
        <f t="shared" si="66"/>
        <v>80</v>
      </c>
      <c r="G4235" s="80" t="s">
        <v>59448</v>
      </c>
    </row>
    <row r="4236" ht="14" customHeight="1" spans="1:7">
      <c r="A4236" s="79" t="s">
        <v>60179</v>
      </c>
      <c r="B4236" s="79" t="s">
        <v>60180</v>
      </c>
      <c r="C4236" s="79" t="s">
        <v>60181</v>
      </c>
      <c r="D4236" s="81">
        <v>1.2</v>
      </c>
      <c r="E4236" s="82">
        <v>80</v>
      </c>
      <c r="F4236" s="82">
        <f t="shared" si="66"/>
        <v>96</v>
      </c>
      <c r="G4236" s="80" t="s">
        <v>59448</v>
      </c>
    </row>
    <row r="4237" ht="14" customHeight="1" spans="1:7">
      <c r="A4237" s="79" t="s">
        <v>60182</v>
      </c>
      <c r="B4237" s="79" t="s">
        <v>60183</v>
      </c>
      <c r="C4237" s="79" t="s">
        <v>60184</v>
      </c>
      <c r="D4237" s="81">
        <v>2.4</v>
      </c>
      <c r="E4237" s="82">
        <v>80</v>
      </c>
      <c r="F4237" s="82">
        <f t="shared" si="66"/>
        <v>192</v>
      </c>
      <c r="G4237" s="80" t="s">
        <v>59448</v>
      </c>
    </row>
    <row r="4238" ht="14" customHeight="1" spans="1:7">
      <c r="A4238" s="79" t="s">
        <v>60185</v>
      </c>
      <c r="B4238" s="79" t="s">
        <v>60186</v>
      </c>
      <c r="C4238" s="79" t="s">
        <v>9707</v>
      </c>
      <c r="D4238" s="81">
        <v>2.3</v>
      </c>
      <c r="E4238" s="82">
        <v>80</v>
      </c>
      <c r="F4238" s="82">
        <f t="shared" si="66"/>
        <v>184</v>
      </c>
      <c r="G4238" s="80" t="s">
        <v>59448</v>
      </c>
    </row>
    <row r="4239" ht="14" customHeight="1" spans="1:7">
      <c r="A4239" s="79" t="s">
        <v>60187</v>
      </c>
      <c r="B4239" s="79" t="s">
        <v>60188</v>
      </c>
      <c r="C4239" s="79" t="s">
        <v>1731</v>
      </c>
      <c r="D4239" s="81">
        <v>2.3</v>
      </c>
      <c r="E4239" s="82">
        <v>80</v>
      </c>
      <c r="F4239" s="82">
        <f t="shared" si="66"/>
        <v>184</v>
      </c>
      <c r="G4239" s="80" t="s">
        <v>59448</v>
      </c>
    </row>
    <row r="4240" ht="14" customHeight="1" spans="1:7">
      <c r="A4240" s="79" t="s">
        <v>60189</v>
      </c>
      <c r="B4240" s="79" t="s">
        <v>60190</v>
      </c>
      <c r="C4240" s="79" t="s">
        <v>10186</v>
      </c>
      <c r="D4240" s="81">
        <v>2</v>
      </c>
      <c r="E4240" s="82">
        <v>80</v>
      </c>
      <c r="F4240" s="82">
        <f t="shared" si="66"/>
        <v>160</v>
      </c>
      <c r="G4240" s="80" t="s">
        <v>59448</v>
      </c>
    </row>
    <row r="4241" ht="14" customHeight="1" spans="1:7">
      <c r="A4241" s="79" t="s">
        <v>60191</v>
      </c>
      <c r="B4241" s="79" t="s">
        <v>60192</v>
      </c>
      <c r="C4241" s="79" t="s">
        <v>60193</v>
      </c>
      <c r="D4241" s="81">
        <v>4.8</v>
      </c>
      <c r="E4241" s="82">
        <v>80</v>
      </c>
      <c r="F4241" s="82">
        <f t="shared" si="66"/>
        <v>384</v>
      </c>
      <c r="G4241" s="80" t="s">
        <v>59448</v>
      </c>
    </row>
    <row r="4242" ht="14" customHeight="1" spans="1:7">
      <c r="A4242" s="79" t="s">
        <v>60194</v>
      </c>
      <c r="B4242" s="79" t="s">
        <v>60195</v>
      </c>
      <c r="C4242" s="79" t="s">
        <v>5047</v>
      </c>
      <c r="D4242" s="81">
        <v>1.2</v>
      </c>
      <c r="E4242" s="82">
        <v>80</v>
      </c>
      <c r="F4242" s="82">
        <f t="shared" si="66"/>
        <v>96</v>
      </c>
      <c r="G4242" s="80" t="s">
        <v>59448</v>
      </c>
    </row>
    <row r="4243" ht="14" customHeight="1" spans="1:7">
      <c r="A4243" s="79" t="s">
        <v>60196</v>
      </c>
      <c r="B4243" s="79" t="s">
        <v>60197</v>
      </c>
      <c r="C4243" s="79" t="s">
        <v>60198</v>
      </c>
      <c r="D4243" s="81">
        <v>4.44</v>
      </c>
      <c r="E4243" s="82">
        <v>80</v>
      </c>
      <c r="F4243" s="82">
        <f t="shared" si="66"/>
        <v>355.2</v>
      </c>
      <c r="G4243" s="80" t="s">
        <v>59448</v>
      </c>
    </row>
    <row r="4244" ht="14" customHeight="1" spans="1:7">
      <c r="A4244" s="79" t="s">
        <v>60199</v>
      </c>
      <c r="B4244" s="79" t="s">
        <v>60200</v>
      </c>
      <c r="C4244" s="79" t="s">
        <v>60201</v>
      </c>
      <c r="D4244" s="81">
        <v>0.9</v>
      </c>
      <c r="E4244" s="82">
        <v>80</v>
      </c>
      <c r="F4244" s="82">
        <f t="shared" si="66"/>
        <v>72</v>
      </c>
      <c r="G4244" s="80" t="s">
        <v>59448</v>
      </c>
    </row>
    <row r="4245" ht="14" customHeight="1" spans="1:7">
      <c r="A4245" s="79" t="s">
        <v>60202</v>
      </c>
      <c r="B4245" s="79" t="s">
        <v>60203</v>
      </c>
      <c r="C4245" s="79" t="s">
        <v>574</v>
      </c>
      <c r="D4245" s="81">
        <v>1.06</v>
      </c>
      <c r="E4245" s="82">
        <v>80</v>
      </c>
      <c r="F4245" s="82">
        <f t="shared" si="66"/>
        <v>84.8</v>
      </c>
      <c r="G4245" s="80" t="s">
        <v>59448</v>
      </c>
    </row>
    <row r="4246" ht="14" customHeight="1" spans="1:7">
      <c r="A4246" s="79" t="s">
        <v>60204</v>
      </c>
      <c r="B4246" s="79" t="s">
        <v>60205</v>
      </c>
      <c r="C4246" s="79" t="s">
        <v>60206</v>
      </c>
      <c r="D4246" s="81">
        <v>2</v>
      </c>
      <c r="E4246" s="82">
        <v>80</v>
      </c>
      <c r="F4246" s="82">
        <f t="shared" si="66"/>
        <v>160</v>
      </c>
      <c r="G4246" s="80" t="s">
        <v>59448</v>
      </c>
    </row>
    <row r="4247" ht="14" customHeight="1" spans="1:7">
      <c r="A4247" s="79" t="s">
        <v>60207</v>
      </c>
      <c r="B4247" s="79" t="s">
        <v>60208</v>
      </c>
      <c r="C4247" s="79" t="s">
        <v>60209</v>
      </c>
      <c r="D4247" s="81">
        <v>3</v>
      </c>
      <c r="E4247" s="82">
        <v>80</v>
      </c>
      <c r="F4247" s="82">
        <f t="shared" si="66"/>
        <v>240</v>
      </c>
      <c r="G4247" s="80" t="s">
        <v>59448</v>
      </c>
    </row>
    <row r="4248" ht="14" customHeight="1" spans="1:7">
      <c r="A4248" s="79" t="s">
        <v>60210</v>
      </c>
      <c r="B4248" s="79" t="s">
        <v>60211</v>
      </c>
      <c r="C4248" s="79" t="s">
        <v>60212</v>
      </c>
      <c r="D4248" s="81">
        <v>3.08</v>
      </c>
      <c r="E4248" s="82">
        <v>80</v>
      </c>
      <c r="F4248" s="82">
        <f t="shared" si="66"/>
        <v>246.4</v>
      </c>
      <c r="G4248" s="80" t="s">
        <v>59448</v>
      </c>
    </row>
    <row r="4249" ht="14" customHeight="1" spans="1:7">
      <c r="A4249" s="79" t="s">
        <v>60213</v>
      </c>
      <c r="B4249" s="79" t="s">
        <v>60214</v>
      </c>
      <c r="C4249" s="79" t="s">
        <v>60215</v>
      </c>
      <c r="D4249" s="81">
        <v>3</v>
      </c>
      <c r="E4249" s="82">
        <v>80</v>
      </c>
      <c r="F4249" s="82">
        <f t="shared" si="66"/>
        <v>240</v>
      </c>
      <c r="G4249" s="80" t="s">
        <v>59448</v>
      </c>
    </row>
    <row r="4250" ht="14" customHeight="1" spans="1:7">
      <c r="A4250" s="79" t="s">
        <v>60216</v>
      </c>
      <c r="B4250" s="79" t="s">
        <v>60217</v>
      </c>
      <c r="C4250" s="79" t="s">
        <v>59558</v>
      </c>
      <c r="D4250" s="81">
        <v>3</v>
      </c>
      <c r="E4250" s="82">
        <v>80</v>
      </c>
      <c r="F4250" s="82">
        <f t="shared" si="66"/>
        <v>240</v>
      </c>
      <c r="G4250" s="80" t="s">
        <v>59448</v>
      </c>
    </row>
    <row r="4251" ht="14" customHeight="1" spans="1:7">
      <c r="A4251" s="79" t="s">
        <v>60218</v>
      </c>
      <c r="B4251" s="79" t="s">
        <v>60219</v>
      </c>
      <c r="C4251" s="79" t="s">
        <v>3643</v>
      </c>
      <c r="D4251" s="81">
        <v>1.14</v>
      </c>
      <c r="E4251" s="82">
        <v>80</v>
      </c>
      <c r="F4251" s="82">
        <f t="shared" si="66"/>
        <v>91.2</v>
      </c>
      <c r="G4251" s="80" t="s">
        <v>59448</v>
      </c>
    </row>
    <row r="4252" ht="14" customHeight="1" spans="1:7">
      <c r="A4252" s="79" t="s">
        <v>60220</v>
      </c>
      <c r="B4252" s="79" t="s">
        <v>60221</v>
      </c>
      <c r="C4252" s="79" t="s">
        <v>20755</v>
      </c>
      <c r="D4252" s="81">
        <v>0.82</v>
      </c>
      <c r="E4252" s="82">
        <v>80</v>
      </c>
      <c r="F4252" s="82">
        <f t="shared" si="66"/>
        <v>65.6</v>
      </c>
      <c r="G4252" s="80" t="s">
        <v>59448</v>
      </c>
    </row>
    <row r="4253" ht="14" customHeight="1" spans="1:7">
      <c r="A4253" s="79" t="s">
        <v>60222</v>
      </c>
      <c r="B4253" s="79" t="s">
        <v>60223</v>
      </c>
      <c r="C4253" s="79" t="s">
        <v>60224</v>
      </c>
      <c r="D4253" s="81">
        <v>5.59</v>
      </c>
      <c r="E4253" s="82">
        <v>80</v>
      </c>
      <c r="F4253" s="82">
        <f t="shared" ref="F4253:F4316" si="67">E4253*D4253</f>
        <v>447.2</v>
      </c>
      <c r="G4253" s="80" t="s">
        <v>59448</v>
      </c>
    </row>
    <row r="4254" ht="14" customHeight="1" spans="1:7">
      <c r="A4254" s="79" t="s">
        <v>60225</v>
      </c>
      <c r="B4254" s="79" t="s">
        <v>60226</v>
      </c>
      <c r="C4254" s="79" t="s">
        <v>60227</v>
      </c>
      <c r="D4254" s="81">
        <v>0.68</v>
      </c>
      <c r="E4254" s="82">
        <v>80</v>
      </c>
      <c r="F4254" s="82">
        <f t="shared" si="67"/>
        <v>54.4</v>
      </c>
      <c r="G4254" s="80" t="s">
        <v>59448</v>
      </c>
    </row>
    <row r="4255" ht="14" customHeight="1" spans="1:7">
      <c r="A4255" s="79" t="s">
        <v>60228</v>
      </c>
      <c r="B4255" s="79" t="s">
        <v>60229</v>
      </c>
      <c r="C4255" s="79" t="s">
        <v>11666</v>
      </c>
      <c r="D4255" s="81">
        <v>2</v>
      </c>
      <c r="E4255" s="82">
        <v>80</v>
      </c>
      <c r="F4255" s="82">
        <f t="shared" si="67"/>
        <v>160</v>
      </c>
      <c r="G4255" s="80" t="s">
        <v>59448</v>
      </c>
    </row>
    <row r="4256" ht="14" customHeight="1" spans="1:7">
      <c r="A4256" s="79" t="s">
        <v>60230</v>
      </c>
      <c r="B4256" s="79" t="s">
        <v>60231</v>
      </c>
      <c r="C4256" s="79" t="s">
        <v>31632</v>
      </c>
      <c r="D4256" s="81">
        <v>2.74</v>
      </c>
      <c r="E4256" s="82">
        <v>80</v>
      </c>
      <c r="F4256" s="82">
        <f t="shared" si="67"/>
        <v>219.2</v>
      </c>
      <c r="G4256" s="80" t="s">
        <v>59448</v>
      </c>
    </row>
    <row r="4257" ht="14" customHeight="1" spans="1:7">
      <c r="A4257" s="79" t="s">
        <v>60232</v>
      </c>
      <c r="B4257" s="79" t="s">
        <v>60233</v>
      </c>
      <c r="C4257" s="79" t="s">
        <v>19088</v>
      </c>
      <c r="D4257" s="81">
        <v>1.8</v>
      </c>
      <c r="E4257" s="82">
        <v>80</v>
      </c>
      <c r="F4257" s="82">
        <f t="shared" si="67"/>
        <v>144</v>
      </c>
      <c r="G4257" s="80" t="s">
        <v>59448</v>
      </c>
    </row>
    <row r="4258" ht="14" customHeight="1" spans="1:7">
      <c r="A4258" s="79" t="s">
        <v>60234</v>
      </c>
      <c r="B4258" s="79" t="s">
        <v>60235</v>
      </c>
      <c r="C4258" s="79" t="s">
        <v>3797</v>
      </c>
      <c r="D4258" s="81">
        <v>1.7</v>
      </c>
      <c r="E4258" s="82">
        <v>80</v>
      </c>
      <c r="F4258" s="82">
        <f t="shared" si="67"/>
        <v>136</v>
      </c>
      <c r="G4258" s="80" t="s">
        <v>59448</v>
      </c>
    </row>
    <row r="4259" ht="14" customHeight="1" spans="1:7">
      <c r="A4259" s="79" t="s">
        <v>60236</v>
      </c>
      <c r="B4259" s="79" t="s">
        <v>60237</v>
      </c>
      <c r="C4259" s="79" t="s">
        <v>2710</v>
      </c>
      <c r="D4259" s="81">
        <v>1.7</v>
      </c>
      <c r="E4259" s="82">
        <v>80</v>
      </c>
      <c r="F4259" s="82">
        <f t="shared" si="67"/>
        <v>136</v>
      </c>
      <c r="G4259" s="80" t="s">
        <v>59448</v>
      </c>
    </row>
    <row r="4260" ht="14" customHeight="1" spans="1:7">
      <c r="A4260" s="79" t="s">
        <v>60238</v>
      </c>
      <c r="B4260" s="79" t="s">
        <v>60239</v>
      </c>
      <c r="C4260" s="79" t="s">
        <v>2712</v>
      </c>
      <c r="D4260" s="81">
        <v>1.6</v>
      </c>
      <c r="E4260" s="82">
        <v>80</v>
      </c>
      <c r="F4260" s="82">
        <f t="shared" si="67"/>
        <v>128</v>
      </c>
      <c r="G4260" s="80" t="s">
        <v>59448</v>
      </c>
    </row>
    <row r="4261" ht="14" customHeight="1" spans="1:7">
      <c r="A4261" s="79" t="s">
        <v>60240</v>
      </c>
      <c r="B4261" s="79" t="s">
        <v>60241</v>
      </c>
      <c r="C4261" s="79" t="s">
        <v>380</v>
      </c>
      <c r="D4261" s="81">
        <v>2</v>
      </c>
      <c r="E4261" s="82">
        <v>80</v>
      </c>
      <c r="F4261" s="82">
        <f t="shared" si="67"/>
        <v>160</v>
      </c>
      <c r="G4261" s="80" t="s">
        <v>59448</v>
      </c>
    </row>
    <row r="4262" ht="14" customHeight="1" spans="1:7">
      <c r="A4262" s="79" t="s">
        <v>60242</v>
      </c>
      <c r="B4262" s="79" t="s">
        <v>60243</v>
      </c>
      <c r="C4262" s="79" t="s">
        <v>3771</v>
      </c>
      <c r="D4262" s="81">
        <v>2</v>
      </c>
      <c r="E4262" s="82">
        <v>80</v>
      </c>
      <c r="F4262" s="82">
        <f t="shared" si="67"/>
        <v>160</v>
      </c>
      <c r="G4262" s="80" t="s">
        <v>59448</v>
      </c>
    </row>
    <row r="4263" ht="14" customHeight="1" spans="1:7">
      <c r="A4263" s="79" t="s">
        <v>60244</v>
      </c>
      <c r="B4263" s="79" t="s">
        <v>60245</v>
      </c>
      <c r="C4263" s="79" t="s">
        <v>2722</v>
      </c>
      <c r="D4263" s="81">
        <v>1</v>
      </c>
      <c r="E4263" s="82">
        <v>80</v>
      </c>
      <c r="F4263" s="82">
        <f t="shared" si="67"/>
        <v>80</v>
      </c>
      <c r="G4263" s="80" t="s">
        <v>59448</v>
      </c>
    </row>
    <row r="4264" ht="14" customHeight="1" spans="1:7">
      <c r="A4264" s="79" t="s">
        <v>60246</v>
      </c>
      <c r="B4264" s="79" t="s">
        <v>60247</v>
      </c>
      <c r="C4264" s="79" t="s">
        <v>2988</v>
      </c>
      <c r="D4264" s="81">
        <v>4</v>
      </c>
      <c r="E4264" s="82">
        <v>80</v>
      </c>
      <c r="F4264" s="82">
        <f t="shared" si="67"/>
        <v>320</v>
      </c>
      <c r="G4264" s="80" t="s">
        <v>59448</v>
      </c>
    </row>
    <row r="4265" ht="14" customHeight="1" spans="1:7">
      <c r="A4265" s="79" t="s">
        <v>60248</v>
      </c>
      <c r="B4265" s="79" t="s">
        <v>60249</v>
      </c>
      <c r="C4265" s="79" t="s">
        <v>6819</v>
      </c>
      <c r="D4265" s="81">
        <v>1.54</v>
      </c>
      <c r="E4265" s="82">
        <v>80</v>
      </c>
      <c r="F4265" s="82">
        <f t="shared" si="67"/>
        <v>123.2</v>
      </c>
      <c r="G4265" s="80" t="s">
        <v>59448</v>
      </c>
    </row>
    <row r="4266" ht="14" customHeight="1" spans="1:7">
      <c r="A4266" s="79" t="s">
        <v>60250</v>
      </c>
      <c r="B4266" s="79" t="s">
        <v>60251</v>
      </c>
      <c r="C4266" s="79" t="s">
        <v>1213</v>
      </c>
      <c r="D4266" s="81">
        <v>1.5</v>
      </c>
      <c r="E4266" s="82">
        <v>80</v>
      </c>
      <c r="F4266" s="82">
        <f t="shared" si="67"/>
        <v>120</v>
      </c>
      <c r="G4266" s="80" t="s">
        <v>59448</v>
      </c>
    </row>
    <row r="4267" ht="14" customHeight="1" spans="1:7">
      <c r="A4267" s="79" t="s">
        <v>60252</v>
      </c>
      <c r="B4267" s="79" t="s">
        <v>60253</v>
      </c>
      <c r="C4267" s="79" t="s">
        <v>805</v>
      </c>
      <c r="D4267" s="81">
        <v>1.5</v>
      </c>
      <c r="E4267" s="82">
        <v>80</v>
      </c>
      <c r="F4267" s="82">
        <f t="shared" si="67"/>
        <v>120</v>
      </c>
      <c r="G4267" s="80" t="s">
        <v>59448</v>
      </c>
    </row>
    <row r="4268" ht="14" customHeight="1" spans="1:7">
      <c r="A4268" s="79" t="s">
        <v>60254</v>
      </c>
      <c r="B4268" s="79" t="s">
        <v>60255</v>
      </c>
      <c r="C4268" s="94" t="s">
        <v>60256</v>
      </c>
      <c r="D4268" s="81">
        <v>2.5</v>
      </c>
      <c r="E4268" s="82">
        <v>80</v>
      </c>
      <c r="F4268" s="82">
        <f t="shared" si="67"/>
        <v>200</v>
      </c>
      <c r="G4268" s="80" t="s">
        <v>59448</v>
      </c>
    </row>
    <row r="4269" ht="14" customHeight="1" spans="1:7">
      <c r="A4269" s="79" t="s">
        <v>60257</v>
      </c>
      <c r="B4269" s="79" t="s">
        <v>60258</v>
      </c>
      <c r="C4269" s="79" t="s">
        <v>60259</v>
      </c>
      <c r="D4269" s="81">
        <v>2.5</v>
      </c>
      <c r="E4269" s="82">
        <v>80</v>
      </c>
      <c r="F4269" s="82">
        <f t="shared" si="67"/>
        <v>200</v>
      </c>
      <c r="G4269" s="80" t="s">
        <v>59448</v>
      </c>
    </row>
    <row r="4270" ht="14" customHeight="1" spans="1:7">
      <c r="A4270" s="79" t="s">
        <v>60260</v>
      </c>
      <c r="B4270" s="79" t="s">
        <v>60261</v>
      </c>
      <c r="C4270" s="79" t="s">
        <v>60262</v>
      </c>
      <c r="D4270" s="81">
        <v>2</v>
      </c>
      <c r="E4270" s="82">
        <v>80</v>
      </c>
      <c r="F4270" s="82">
        <f t="shared" si="67"/>
        <v>160</v>
      </c>
      <c r="G4270" s="80" t="s">
        <v>59448</v>
      </c>
    </row>
    <row r="4271" ht="14" customHeight="1" spans="1:7">
      <c r="A4271" s="79" t="s">
        <v>60263</v>
      </c>
      <c r="B4271" s="79" t="s">
        <v>60264</v>
      </c>
      <c r="C4271" s="79" t="s">
        <v>60265</v>
      </c>
      <c r="D4271" s="81">
        <v>5</v>
      </c>
      <c r="E4271" s="82">
        <v>80</v>
      </c>
      <c r="F4271" s="82">
        <f t="shared" si="67"/>
        <v>400</v>
      </c>
      <c r="G4271" s="80" t="s">
        <v>59448</v>
      </c>
    </row>
    <row r="4272" ht="14" customHeight="1" spans="1:7">
      <c r="A4272" s="79" t="s">
        <v>60266</v>
      </c>
      <c r="B4272" s="79" t="s">
        <v>60267</v>
      </c>
      <c r="C4272" s="79" t="s">
        <v>60268</v>
      </c>
      <c r="D4272" s="81">
        <v>3</v>
      </c>
      <c r="E4272" s="82">
        <v>80</v>
      </c>
      <c r="F4272" s="82">
        <f t="shared" si="67"/>
        <v>240</v>
      </c>
      <c r="G4272" s="80" t="s">
        <v>59448</v>
      </c>
    </row>
    <row r="4273" ht="14" customHeight="1" spans="1:7">
      <c r="A4273" s="79" t="s">
        <v>60269</v>
      </c>
      <c r="B4273" s="79" t="s">
        <v>60270</v>
      </c>
      <c r="C4273" s="79" t="s">
        <v>711</v>
      </c>
      <c r="D4273" s="81">
        <v>4.16</v>
      </c>
      <c r="E4273" s="82">
        <v>80</v>
      </c>
      <c r="F4273" s="82">
        <f t="shared" si="67"/>
        <v>332.8</v>
      </c>
      <c r="G4273" s="80" t="s">
        <v>59448</v>
      </c>
    </row>
    <row r="4274" ht="14" customHeight="1" spans="1:7">
      <c r="A4274" s="79" t="s">
        <v>60271</v>
      </c>
      <c r="B4274" s="79" t="s">
        <v>60272</v>
      </c>
      <c r="C4274" s="79" t="s">
        <v>60273</v>
      </c>
      <c r="D4274" s="81">
        <v>1.72</v>
      </c>
      <c r="E4274" s="82">
        <v>80</v>
      </c>
      <c r="F4274" s="82">
        <f t="shared" si="67"/>
        <v>137.6</v>
      </c>
      <c r="G4274" s="80" t="s">
        <v>59448</v>
      </c>
    </row>
    <row r="4275" ht="14" customHeight="1" spans="1:7">
      <c r="A4275" s="79" t="s">
        <v>60274</v>
      </c>
      <c r="B4275" s="79" t="s">
        <v>60275</v>
      </c>
      <c r="C4275" s="79" t="s">
        <v>16530</v>
      </c>
      <c r="D4275" s="81">
        <v>1.01</v>
      </c>
      <c r="E4275" s="82">
        <v>80</v>
      </c>
      <c r="F4275" s="82">
        <f t="shared" si="67"/>
        <v>80.8</v>
      </c>
      <c r="G4275" s="80" t="s">
        <v>59448</v>
      </c>
    </row>
    <row r="4276" ht="14" customHeight="1" spans="1:7">
      <c r="A4276" s="79" t="s">
        <v>60276</v>
      </c>
      <c r="B4276" s="79" t="s">
        <v>60277</v>
      </c>
      <c r="C4276" s="79" t="s">
        <v>16933</v>
      </c>
      <c r="D4276" s="81">
        <v>2.49</v>
      </c>
      <c r="E4276" s="82">
        <v>80</v>
      </c>
      <c r="F4276" s="82">
        <f t="shared" si="67"/>
        <v>199.2</v>
      </c>
      <c r="G4276" s="80" t="s">
        <v>59448</v>
      </c>
    </row>
    <row r="4277" ht="14" customHeight="1" spans="1:7">
      <c r="A4277" s="79" t="s">
        <v>60278</v>
      </c>
      <c r="B4277" s="79" t="s">
        <v>60279</v>
      </c>
      <c r="C4277" s="79" t="s">
        <v>60280</v>
      </c>
      <c r="D4277" s="81">
        <v>1.2</v>
      </c>
      <c r="E4277" s="82">
        <v>80</v>
      </c>
      <c r="F4277" s="82">
        <f t="shared" si="67"/>
        <v>96</v>
      </c>
      <c r="G4277" s="80" t="s">
        <v>59448</v>
      </c>
    </row>
    <row r="4278" ht="14" customHeight="1" spans="1:7">
      <c r="A4278" s="79" t="s">
        <v>60281</v>
      </c>
      <c r="B4278" s="79" t="s">
        <v>60282</v>
      </c>
      <c r="C4278" s="79" t="s">
        <v>40225</v>
      </c>
      <c r="D4278" s="81">
        <v>3</v>
      </c>
      <c r="E4278" s="82">
        <v>80</v>
      </c>
      <c r="F4278" s="82">
        <f t="shared" si="67"/>
        <v>240</v>
      </c>
      <c r="G4278" s="80" t="s">
        <v>59448</v>
      </c>
    </row>
    <row r="4279" ht="14" customHeight="1" spans="1:7">
      <c r="A4279" s="79" t="s">
        <v>60283</v>
      </c>
      <c r="B4279" s="79" t="s">
        <v>60284</v>
      </c>
      <c r="C4279" s="79" t="s">
        <v>10649</v>
      </c>
      <c r="D4279" s="81">
        <v>2</v>
      </c>
      <c r="E4279" s="82">
        <v>80</v>
      </c>
      <c r="F4279" s="82">
        <f t="shared" si="67"/>
        <v>160</v>
      </c>
      <c r="G4279" s="80" t="s">
        <v>59448</v>
      </c>
    </row>
    <row r="4280" ht="14" customHeight="1" spans="1:7">
      <c r="A4280" s="79" t="s">
        <v>60285</v>
      </c>
      <c r="B4280" s="79" t="s">
        <v>60286</v>
      </c>
      <c r="C4280" s="79" t="s">
        <v>211</v>
      </c>
      <c r="D4280" s="81">
        <v>1</v>
      </c>
      <c r="E4280" s="82">
        <v>80</v>
      </c>
      <c r="F4280" s="82">
        <f t="shared" si="67"/>
        <v>80</v>
      </c>
      <c r="G4280" s="80" t="s">
        <v>59448</v>
      </c>
    </row>
    <row r="4281" ht="14" customHeight="1" spans="1:7">
      <c r="A4281" s="79" t="s">
        <v>60287</v>
      </c>
      <c r="B4281" s="79" t="s">
        <v>60288</v>
      </c>
      <c r="C4281" s="79" t="s">
        <v>60289</v>
      </c>
      <c r="D4281" s="81">
        <v>3</v>
      </c>
      <c r="E4281" s="82">
        <v>80</v>
      </c>
      <c r="F4281" s="82">
        <f t="shared" si="67"/>
        <v>240</v>
      </c>
      <c r="G4281" s="80" t="s">
        <v>59448</v>
      </c>
    </row>
    <row r="4282" ht="14" customHeight="1" spans="1:7">
      <c r="A4282" s="79" t="s">
        <v>60290</v>
      </c>
      <c r="B4282" s="79" t="s">
        <v>60291</v>
      </c>
      <c r="C4282" s="79" t="s">
        <v>8454</v>
      </c>
      <c r="D4282" s="81">
        <v>3</v>
      </c>
      <c r="E4282" s="82">
        <v>80</v>
      </c>
      <c r="F4282" s="82">
        <f t="shared" si="67"/>
        <v>240</v>
      </c>
      <c r="G4282" s="80" t="s">
        <v>59448</v>
      </c>
    </row>
    <row r="4283" ht="14" customHeight="1" spans="1:7">
      <c r="A4283" s="79" t="s">
        <v>60292</v>
      </c>
      <c r="B4283" s="79" t="s">
        <v>60293</v>
      </c>
      <c r="C4283" s="79" t="s">
        <v>60294</v>
      </c>
      <c r="D4283" s="81">
        <v>5</v>
      </c>
      <c r="E4283" s="82">
        <v>80</v>
      </c>
      <c r="F4283" s="82">
        <f t="shared" si="67"/>
        <v>400</v>
      </c>
      <c r="G4283" s="80" t="s">
        <v>59448</v>
      </c>
    </row>
    <row r="4284" ht="14" customHeight="1" spans="1:7">
      <c r="A4284" s="79" t="s">
        <v>60295</v>
      </c>
      <c r="B4284" s="79" t="s">
        <v>60296</v>
      </c>
      <c r="C4284" s="79" t="s">
        <v>3304</v>
      </c>
      <c r="D4284" s="81">
        <v>4</v>
      </c>
      <c r="E4284" s="82">
        <v>80</v>
      </c>
      <c r="F4284" s="82">
        <f t="shared" si="67"/>
        <v>320</v>
      </c>
      <c r="G4284" s="80" t="s">
        <v>59448</v>
      </c>
    </row>
    <row r="4285" ht="14" customHeight="1" spans="1:7">
      <c r="A4285" s="79" t="s">
        <v>60297</v>
      </c>
      <c r="B4285" s="79" t="s">
        <v>60298</v>
      </c>
      <c r="C4285" s="79" t="s">
        <v>16970</v>
      </c>
      <c r="D4285" s="81">
        <v>2</v>
      </c>
      <c r="E4285" s="82">
        <v>80</v>
      </c>
      <c r="F4285" s="82">
        <f t="shared" si="67"/>
        <v>160</v>
      </c>
      <c r="G4285" s="80" t="s">
        <v>59448</v>
      </c>
    </row>
    <row r="4286" ht="14" customHeight="1" spans="1:7">
      <c r="A4286" s="79" t="s">
        <v>60299</v>
      </c>
      <c r="B4286" s="79" t="s">
        <v>60300</v>
      </c>
      <c r="C4286" s="79" t="s">
        <v>60301</v>
      </c>
      <c r="D4286" s="81">
        <v>5</v>
      </c>
      <c r="E4286" s="82">
        <v>80</v>
      </c>
      <c r="F4286" s="82">
        <f t="shared" si="67"/>
        <v>400</v>
      </c>
      <c r="G4286" s="80" t="s">
        <v>59448</v>
      </c>
    </row>
    <row r="4287" ht="14" customHeight="1" spans="1:7">
      <c r="A4287" s="79" t="s">
        <v>60302</v>
      </c>
      <c r="B4287" s="79" t="s">
        <v>60303</v>
      </c>
      <c r="C4287" s="79" t="s">
        <v>60304</v>
      </c>
      <c r="D4287" s="81">
        <v>2</v>
      </c>
      <c r="E4287" s="82">
        <v>80</v>
      </c>
      <c r="F4287" s="82">
        <f t="shared" si="67"/>
        <v>160</v>
      </c>
      <c r="G4287" s="80" t="s">
        <v>59448</v>
      </c>
    </row>
    <row r="4288" ht="14" customHeight="1" spans="1:7">
      <c r="A4288" s="79" t="s">
        <v>60305</v>
      </c>
      <c r="B4288" s="79" t="s">
        <v>60306</v>
      </c>
      <c r="C4288" s="79" t="s">
        <v>5782</v>
      </c>
      <c r="D4288" s="81">
        <v>7</v>
      </c>
      <c r="E4288" s="82">
        <v>80</v>
      </c>
      <c r="F4288" s="82">
        <f t="shared" si="67"/>
        <v>560</v>
      </c>
      <c r="G4288" s="80" t="s">
        <v>59448</v>
      </c>
    </row>
    <row r="4289" ht="14" customHeight="1" spans="1:7">
      <c r="A4289" s="79" t="s">
        <v>60307</v>
      </c>
      <c r="B4289" s="79" t="s">
        <v>60308</v>
      </c>
      <c r="C4289" s="79" t="s">
        <v>60309</v>
      </c>
      <c r="D4289" s="81">
        <v>3.5</v>
      </c>
      <c r="E4289" s="82">
        <v>80</v>
      </c>
      <c r="F4289" s="82">
        <f t="shared" si="67"/>
        <v>280</v>
      </c>
      <c r="G4289" s="80" t="s">
        <v>59448</v>
      </c>
    </row>
    <row r="4290" ht="14" customHeight="1" spans="1:7">
      <c r="A4290" s="79" t="s">
        <v>60310</v>
      </c>
      <c r="B4290" s="79" t="s">
        <v>60311</v>
      </c>
      <c r="C4290" s="79" t="s">
        <v>60312</v>
      </c>
      <c r="D4290" s="81">
        <v>1.2</v>
      </c>
      <c r="E4290" s="82">
        <v>80</v>
      </c>
      <c r="F4290" s="82">
        <f t="shared" si="67"/>
        <v>96</v>
      </c>
      <c r="G4290" s="80" t="s">
        <v>59448</v>
      </c>
    </row>
    <row r="4291" ht="14" customHeight="1" spans="1:7">
      <c r="A4291" s="79" t="s">
        <v>60313</v>
      </c>
      <c r="B4291" s="79" t="s">
        <v>60314</v>
      </c>
      <c r="C4291" s="79" t="s">
        <v>41308</v>
      </c>
      <c r="D4291" s="81">
        <v>3.04</v>
      </c>
      <c r="E4291" s="82">
        <v>80</v>
      </c>
      <c r="F4291" s="82">
        <f t="shared" si="67"/>
        <v>243.2</v>
      </c>
      <c r="G4291" s="80" t="s">
        <v>59448</v>
      </c>
    </row>
    <row r="4292" ht="14" customHeight="1" spans="1:7">
      <c r="A4292" s="79" t="s">
        <v>60315</v>
      </c>
      <c r="B4292" s="79" t="s">
        <v>60316</v>
      </c>
      <c r="C4292" s="79" t="s">
        <v>60317</v>
      </c>
      <c r="D4292" s="81">
        <v>6.11</v>
      </c>
      <c r="E4292" s="82">
        <v>80</v>
      </c>
      <c r="F4292" s="82">
        <f t="shared" si="67"/>
        <v>488.8</v>
      </c>
      <c r="G4292" s="80" t="s">
        <v>59448</v>
      </c>
    </row>
    <row r="4293" ht="14" customHeight="1" spans="1:7">
      <c r="A4293" s="79" t="s">
        <v>60318</v>
      </c>
      <c r="B4293" s="79" t="s">
        <v>60319</v>
      </c>
      <c r="C4293" s="79" t="s">
        <v>8233</v>
      </c>
      <c r="D4293" s="81">
        <v>6.16</v>
      </c>
      <c r="E4293" s="82">
        <v>80</v>
      </c>
      <c r="F4293" s="82">
        <f t="shared" si="67"/>
        <v>492.8</v>
      </c>
      <c r="G4293" s="80" t="s">
        <v>59448</v>
      </c>
    </row>
    <row r="4294" ht="14" customHeight="1" spans="1:7">
      <c r="A4294" s="79" t="s">
        <v>60320</v>
      </c>
      <c r="B4294" s="79" t="s">
        <v>60321</v>
      </c>
      <c r="C4294" s="79" t="s">
        <v>60322</v>
      </c>
      <c r="D4294" s="81">
        <v>2.55</v>
      </c>
      <c r="E4294" s="82">
        <v>80</v>
      </c>
      <c r="F4294" s="82">
        <f t="shared" si="67"/>
        <v>204</v>
      </c>
      <c r="G4294" s="80" t="s">
        <v>59448</v>
      </c>
    </row>
    <row r="4295" ht="14" customHeight="1" spans="1:7">
      <c r="A4295" s="79" t="s">
        <v>60323</v>
      </c>
      <c r="B4295" s="79" t="s">
        <v>60324</v>
      </c>
      <c r="C4295" s="79" t="s">
        <v>16795</v>
      </c>
      <c r="D4295" s="81">
        <v>3.45</v>
      </c>
      <c r="E4295" s="82">
        <v>80</v>
      </c>
      <c r="F4295" s="82">
        <f t="shared" si="67"/>
        <v>276</v>
      </c>
      <c r="G4295" s="80" t="s">
        <v>59448</v>
      </c>
    </row>
    <row r="4296" ht="14" customHeight="1" spans="1:7">
      <c r="A4296" s="79" t="s">
        <v>60325</v>
      </c>
      <c r="B4296" s="79" t="s">
        <v>60326</v>
      </c>
      <c r="C4296" s="79" t="s">
        <v>43981</v>
      </c>
      <c r="D4296" s="81">
        <v>2.24</v>
      </c>
      <c r="E4296" s="82">
        <v>80</v>
      </c>
      <c r="F4296" s="82">
        <f t="shared" si="67"/>
        <v>179.2</v>
      </c>
      <c r="G4296" s="80" t="s">
        <v>59448</v>
      </c>
    </row>
    <row r="4297" ht="14" customHeight="1" spans="1:7">
      <c r="A4297" s="79" t="s">
        <v>60327</v>
      </c>
      <c r="B4297" s="79" t="s">
        <v>60328</v>
      </c>
      <c r="C4297" s="79" t="s">
        <v>1400</v>
      </c>
      <c r="D4297" s="81">
        <v>2.18</v>
      </c>
      <c r="E4297" s="82">
        <v>80</v>
      </c>
      <c r="F4297" s="82">
        <f t="shared" si="67"/>
        <v>174.4</v>
      </c>
      <c r="G4297" s="80" t="s">
        <v>59448</v>
      </c>
    </row>
    <row r="4298" ht="14" customHeight="1" spans="1:7">
      <c r="A4298" s="79" t="s">
        <v>60329</v>
      </c>
      <c r="B4298" s="79" t="s">
        <v>60330</v>
      </c>
      <c r="C4298" s="79" t="s">
        <v>6424</v>
      </c>
      <c r="D4298" s="81">
        <v>2.76</v>
      </c>
      <c r="E4298" s="82">
        <v>80</v>
      </c>
      <c r="F4298" s="82">
        <f t="shared" si="67"/>
        <v>220.8</v>
      </c>
      <c r="G4298" s="80" t="s">
        <v>59448</v>
      </c>
    </row>
    <row r="4299" ht="14" customHeight="1" spans="1:7">
      <c r="A4299" s="79" t="s">
        <v>60331</v>
      </c>
      <c r="B4299" s="79" t="s">
        <v>60332</v>
      </c>
      <c r="C4299" s="79" t="s">
        <v>18608</v>
      </c>
      <c r="D4299" s="81">
        <v>3.75</v>
      </c>
      <c r="E4299" s="82">
        <v>80</v>
      </c>
      <c r="F4299" s="82">
        <f t="shared" si="67"/>
        <v>300</v>
      </c>
      <c r="G4299" s="80" t="s">
        <v>59448</v>
      </c>
    </row>
    <row r="4300" ht="14" customHeight="1" spans="1:7">
      <c r="A4300" s="79" t="s">
        <v>60333</v>
      </c>
      <c r="B4300" s="79" t="s">
        <v>60334</v>
      </c>
      <c r="C4300" s="79" t="s">
        <v>29418</v>
      </c>
      <c r="D4300" s="81">
        <v>2.5</v>
      </c>
      <c r="E4300" s="82">
        <v>80</v>
      </c>
      <c r="F4300" s="82">
        <f t="shared" si="67"/>
        <v>200</v>
      </c>
      <c r="G4300" s="80" t="s">
        <v>59448</v>
      </c>
    </row>
    <row r="4301" ht="14" customHeight="1" spans="1:7">
      <c r="A4301" s="79" t="s">
        <v>60335</v>
      </c>
      <c r="B4301" s="79" t="s">
        <v>60336</v>
      </c>
      <c r="C4301" s="79" t="s">
        <v>60337</v>
      </c>
      <c r="D4301" s="81">
        <v>8.25</v>
      </c>
      <c r="E4301" s="82">
        <v>80</v>
      </c>
      <c r="F4301" s="82">
        <f t="shared" si="67"/>
        <v>660</v>
      </c>
      <c r="G4301" s="80" t="s">
        <v>59448</v>
      </c>
    </row>
    <row r="4302" ht="14" customHeight="1" spans="1:7">
      <c r="A4302" s="79" t="s">
        <v>60338</v>
      </c>
      <c r="B4302" s="79" t="s">
        <v>60339</v>
      </c>
      <c r="C4302" s="79" t="s">
        <v>25694</v>
      </c>
      <c r="D4302" s="81">
        <v>0.3</v>
      </c>
      <c r="E4302" s="82">
        <v>80</v>
      </c>
      <c r="F4302" s="82">
        <f t="shared" si="67"/>
        <v>24</v>
      </c>
      <c r="G4302" s="80" t="s">
        <v>59448</v>
      </c>
    </row>
    <row r="4303" ht="14" customHeight="1" spans="1:7">
      <c r="A4303" s="79" t="s">
        <v>60340</v>
      </c>
      <c r="B4303" s="79" t="s">
        <v>60341</v>
      </c>
      <c r="C4303" s="79" t="s">
        <v>34834</v>
      </c>
      <c r="D4303" s="81">
        <v>1.28</v>
      </c>
      <c r="E4303" s="82">
        <v>80</v>
      </c>
      <c r="F4303" s="82">
        <f t="shared" si="67"/>
        <v>102.4</v>
      </c>
      <c r="G4303" s="80" t="s">
        <v>59448</v>
      </c>
    </row>
    <row r="4304" ht="14" customHeight="1" spans="1:7">
      <c r="A4304" s="79" t="s">
        <v>60342</v>
      </c>
      <c r="B4304" s="79" t="s">
        <v>60343</v>
      </c>
      <c r="C4304" s="79" t="s">
        <v>2076</v>
      </c>
      <c r="D4304" s="81">
        <v>2.97</v>
      </c>
      <c r="E4304" s="82">
        <v>80</v>
      </c>
      <c r="F4304" s="82">
        <f t="shared" si="67"/>
        <v>237.6</v>
      </c>
      <c r="G4304" s="80" t="s">
        <v>59448</v>
      </c>
    </row>
    <row r="4305" ht="14" customHeight="1" spans="1:7">
      <c r="A4305" s="79" t="s">
        <v>60344</v>
      </c>
      <c r="B4305" s="79" t="s">
        <v>60345</v>
      </c>
      <c r="C4305" s="79" t="s">
        <v>43167</v>
      </c>
      <c r="D4305" s="81">
        <v>1.42</v>
      </c>
      <c r="E4305" s="82">
        <v>80</v>
      </c>
      <c r="F4305" s="82">
        <f t="shared" si="67"/>
        <v>113.6</v>
      </c>
      <c r="G4305" s="80" t="s">
        <v>59448</v>
      </c>
    </row>
    <row r="4306" ht="14" customHeight="1" spans="1:7">
      <c r="A4306" s="79" t="s">
        <v>60346</v>
      </c>
      <c r="B4306" s="79" t="s">
        <v>60347</v>
      </c>
      <c r="C4306" s="79" t="s">
        <v>60348</v>
      </c>
      <c r="D4306" s="81">
        <v>5.9</v>
      </c>
      <c r="E4306" s="82">
        <v>80</v>
      </c>
      <c r="F4306" s="82">
        <f t="shared" si="67"/>
        <v>472</v>
      </c>
      <c r="G4306" s="80" t="s">
        <v>59448</v>
      </c>
    </row>
    <row r="4307" ht="14" customHeight="1" spans="1:7">
      <c r="A4307" s="79" t="s">
        <v>60349</v>
      </c>
      <c r="B4307" s="79" t="s">
        <v>60350</v>
      </c>
      <c r="C4307" s="79" t="s">
        <v>60351</v>
      </c>
      <c r="D4307" s="81">
        <v>2.5</v>
      </c>
      <c r="E4307" s="82">
        <v>80</v>
      </c>
      <c r="F4307" s="82">
        <f t="shared" si="67"/>
        <v>200</v>
      </c>
      <c r="G4307" s="80" t="s">
        <v>59448</v>
      </c>
    </row>
    <row r="4308" ht="14" customHeight="1" spans="1:7">
      <c r="A4308" s="79" t="s">
        <v>60352</v>
      </c>
      <c r="B4308" s="79" t="s">
        <v>60353</v>
      </c>
      <c r="C4308" s="79" t="s">
        <v>60354</v>
      </c>
      <c r="D4308" s="81">
        <v>2.5</v>
      </c>
      <c r="E4308" s="82">
        <v>80</v>
      </c>
      <c r="F4308" s="82">
        <f t="shared" si="67"/>
        <v>200</v>
      </c>
      <c r="G4308" s="80" t="s">
        <v>59448</v>
      </c>
    </row>
    <row r="4309" ht="14" customHeight="1" spans="1:7">
      <c r="A4309" s="79" t="s">
        <v>60355</v>
      </c>
      <c r="B4309" s="79" t="s">
        <v>60356</v>
      </c>
      <c r="C4309" s="79" t="s">
        <v>60357</v>
      </c>
      <c r="D4309" s="81">
        <v>8.25</v>
      </c>
      <c r="E4309" s="82">
        <v>80</v>
      </c>
      <c r="F4309" s="82">
        <f t="shared" si="67"/>
        <v>660</v>
      </c>
      <c r="G4309" s="80" t="s">
        <v>59448</v>
      </c>
    </row>
    <row r="4310" ht="14" customHeight="1" spans="1:7">
      <c r="A4310" s="79" t="s">
        <v>60358</v>
      </c>
      <c r="B4310" s="79" t="s">
        <v>60359</v>
      </c>
      <c r="C4310" s="79" t="s">
        <v>11930</v>
      </c>
      <c r="D4310" s="81">
        <v>5.8</v>
      </c>
      <c r="E4310" s="82">
        <v>80</v>
      </c>
      <c r="F4310" s="82">
        <f t="shared" si="67"/>
        <v>464</v>
      </c>
      <c r="G4310" s="80" t="s">
        <v>59448</v>
      </c>
    </row>
    <row r="4311" ht="14" customHeight="1" spans="1:7">
      <c r="A4311" s="79" t="s">
        <v>60360</v>
      </c>
      <c r="B4311" s="79" t="s">
        <v>60361</v>
      </c>
      <c r="C4311" s="79" t="s">
        <v>11898</v>
      </c>
      <c r="D4311" s="81">
        <v>2.73</v>
      </c>
      <c r="E4311" s="82">
        <v>80</v>
      </c>
      <c r="F4311" s="82">
        <f t="shared" si="67"/>
        <v>218.4</v>
      </c>
      <c r="G4311" s="80" t="s">
        <v>59448</v>
      </c>
    </row>
    <row r="4312" ht="14" customHeight="1" spans="1:7">
      <c r="A4312" s="79" t="s">
        <v>60362</v>
      </c>
      <c r="B4312" s="79" t="s">
        <v>60363</v>
      </c>
      <c r="C4312" s="79" t="s">
        <v>5067</v>
      </c>
      <c r="D4312" s="81">
        <v>0.85</v>
      </c>
      <c r="E4312" s="82">
        <v>80</v>
      </c>
      <c r="F4312" s="82">
        <f t="shared" si="67"/>
        <v>68</v>
      </c>
      <c r="G4312" s="80" t="s">
        <v>59448</v>
      </c>
    </row>
    <row r="4313" ht="14" customHeight="1" spans="1:7">
      <c r="A4313" s="79" t="s">
        <v>60364</v>
      </c>
      <c r="B4313" s="79" t="s">
        <v>60365</v>
      </c>
      <c r="C4313" s="79" t="s">
        <v>60366</v>
      </c>
      <c r="D4313" s="81">
        <v>0.88</v>
      </c>
      <c r="E4313" s="82">
        <v>80</v>
      </c>
      <c r="F4313" s="82">
        <f t="shared" si="67"/>
        <v>70.4</v>
      </c>
      <c r="G4313" s="80" t="s">
        <v>59448</v>
      </c>
    </row>
    <row r="4314" ht="14" customHeight="1" spans="1:7">
      <c r="A4314" s="79" t="s">
        <v>60367</v>
      </c>
      <c r="B4314" s="79" t="s">
        <v>60368</v>
      </c>
      <c r="C4314" s="79" t="s">
        <v>60369</v>
      </c>
      <c r="D4314" s="81">
        <v>3.6</v>
      </c>
      <c r="E4314" s="82">
        <v>80</v>
      </c>
      <c r="F4314" s="82">
        <f t="shared" si="67"/>
        <v>288</v>
      </c>
      <c r="G4314" s="80" t="s">
        <v>59448</v>
      </c>
    </row>
    <row r="4315" ht="14" customHeight="1" spans="1:7">
      <c r="A4315" s="79" t="s">
        <v>60370</v>
      </c>
      <c r="B4315" s="79" t="s">
        <v>60371</v>
      </c>
      <c r="C4315" s="79" t="s">
        <v>60372</v>
      </c>
      <c r="D4315" s="81">
        <v>1.85</v>
      </c>
      <c r="E4315" s="82">
        <v>80</v>
      </c>
      <c r="F4315" s="82">
        <f t="shared" si="67"/>
        <v>148</v>
      </c>
      <c r="G4315" s="80" t="s">
        <v>59448</v>
      </c>
    </row>
    <row r="4316" ht="14" customHeight="1" spans="1:7">
      <c r="A4316" s="79" t="s">
        <v>60373</v>
      </c>
      <c r="B4316" s="79" t="s">
        <v>60374</v>
      </c>
      <c r="C4316" s="79" t="s">
        <v>60375</v>
      </c>
      <c r="D4316" s="81">
        <v>2.5</v>
      </c>
      <c r="E4316" s="82">
        <v>80</v>
      </c>
      <c r="F4316" s="82">
        <f t="shared" si="67"/>
        <v>200</v>
      </c>
      <c r="G4316" s="80" t="s">
        <v>59448</v>
      </c>
    </row>
    <row r="4317" ht="14" customHeight="1" spans="1:7">
      <c r="A4317" s="79" t="s">
        <v>60376</v>
      </c>
      <c r="B4317" s="79" t="s">
        <v>60377</v>
      </c>
      <c r="C4317" s="79" t="s">
        <v>60378</v>
      </c>
      <c r="D4317" s="81">
        <v>1.85</v>
      </c>
      <c r="E4317" s="82">
        <v>80</v>
      </c>
      <c r="F4317" s="82">
        <f t="shared" ref="F4317:F4380" si="68">E4317*D4317</f>
        <v>148</v>
      </c>
      <c r="G4317" s="80" t="s">
        <v>59448</v>
      </c>
    </row>
    <row r="4318" ht="14" customHeight="1" spans="1:7">
      <c r="A4318" s="79" t="s">
        <v>60379</v>
      </c>
      <c r="B4318" s="79" t="s">
        <v>60380</v>
      </c>
      <c r="C4318" s="79" t="s">
        <v>60381</v>
      </c>
      <c r="D4318" s="81">
        <v>1.85</v>
      </c>
      <c r="E4318" s="82">
        <v>80</v>
      </c>
      <c r="F4318" s="82">
        <f t="shared" si="68"/>
        <v>148</v>
      </c>
      <c r="G4318" s="80" t="s">
        <v>59448</v>
      </c>
    </row>
    <row r="4319" ht="14" customHeight="1" spans="1:7">
      <c r="A4319" s="79" t="s">
        <v>60382</v>
      </c>
      <c r="B4319" s="79" t="s">
        <v>60383</v>
      </c>
      <c r="C4319" s="79" t="s">
        <v>60384</v>
      </c>
      <c r="D4319" s="81">
        <v>1.13</v>
      </c>
      <c r="E4319" s="82">
        <v>80</v>
      </c>
      <c r="F4319" s="82">
        <f t="shared" si="68"/>
        <v>90.4</v>
      </c>
      <c r="G4319" s="80" t="s">
        <v>59448</v>
      </c>
    </row>
    <row r="4320" ht="14" customHeight="1" spans="1:7">
      <c r="A4320" s="79" t="s">
        <v>60385</v>
      </c>
      <c r="B4320" s="79" t="s">
        <v>60386</v>
      </c>
      <c r="C4320" s="79" t="s">
        <v>1479</v>
      </c>
      <c r="D4320" s="81">
        <v>4.4</v>
      </c>
      <c r="E4320" s="82">
        <v>80</v>
      </c>
      <c r="F4320" s="82">
        <f t="shared" si="68"/>
        <v>352</v>
      </c>
      <c r="G4320" s="80" t="s">
        <v>59448</v>
      </c>
    </row>
    <row r="4321" ht="14" customHeight="1" spans="1:7">
      <c r="A4321" s="79" t="s">
        <v>60387</v>
      </c>
      <c r="B4321" s="79" t="s">
        <v>60388</v>
      </c>
      <c r="C4321" s="79" t="s">
        <v>9468</v>
      </c>
      <c r="D4321" s="81">
        <v>4.35</v>
      </c>
      <c r="E4321" s="82">
        <v>80</v>
      </c>
      <c r="F4321" s="82">
        <f t="shared" si="68"/>
        <v>348</v>
      </c>
      <c r="G4321" s="80" t="s">
        <v>59448</v>
      </c>
    </row>
    <row r="4322" ht="14" customHeight="1" spans="1:7">
      <c r="A4322" s="79" t="s">
        <v>60389</v>
      </c>
      <c r="B4322" s="79" t="s">
        <v>60390</v>
      </c>
      <c r="C4322" s="79" t="s">
        <v>60391</v>
      </c>
      <c r="D4322" s="81">
        <v>3.6</v>
      </c>
      <c r="E4322" s="82">
        <v>80</v>
      </c>
      <c r="F4322" s="82">
        <f t="shared" si="68"/>
        <v>288</v>
      </c>
      <c r="G4322" s="80" t="s">
        <v>59448</v>
      </c>
    </row>
    <row r="4323" ht="14" customHeight="1" spans="1:7">
      <c r="A4323" s="79" t="s">
        <v>60392</v>
      </c>
      <c r="B4323" s="79" t="s">
        <v>60393</v>
      </c>
      <c r="C4323" s="79" t="s">
        <v>60394</v>
      </c>
      <c r="D4323" s="81">
        <v>1.77</v>
      </c>
      <c r="E4323" s="82">
        <v>80</v>
      </c>
      <c r="F4323" s="82">
        <f t="shared" si="68"/>
        <v>141.6</v>
      </c>
      <c r="G4323" s="80" t="s">
        <v>59448</v>
      </c>
    </row>
    <row r="4324" ht="14" customHeight="1" spans="1:7">
      <c r="A4324" s="79" t="s">
        <v>60395</v>
      </c>
      <c r="B4324" s="79" t="s">
        <v>60396</v>
      </c>
      <c r="C4324" s="79" t="s">
        <v>60397</v>
      </c>
      <c r="D4324" s="81">
        <v>2.16</v>
      </c>
      <c r="E4324" s="82">
        <v>80</v>
      </c>
      <c r="F4324" s="82">
        <f t="shared" si="68"/>
        <v>172.8</v>
      </c>
      <c r="G4324" s="80" t="s">
        <v>59448</v>
      </c>
    </row>
    <row r="4325" ht="14" customHeight="1" spans="1:7">
      <c r="A4325" s="79" t="s">
        <v>60398</v>
      </c>
      <c r="B4325" s="79" t="s">
        <v>60399</v>
      </c>
      <c r="C4325" s="79" t="s">
        <v>60372</v>
      </c>
      <c r="D4325" s="81">
        <v>1.06</v>
      </c>
      <c r="E4325" s="82">
        <v>80</v>
      </c>
      <c r="F4325" s="82">
        <f t="shared" si="68"/>
        <v>84.8</v>
      </c>
      <c r="G4325" s="80" t="s">
        <v>59448</v>
      </c>
    </row>
    <row r="4326" ht="14" customHeight="1" spans="1:7">
      <c r="A4326" s="79" t="s">
        <v>60400</v>
      </c>
      <c r="B4326" s="79" t="s">
        <v>60401</v>
      </c>
      <c r="C4326" s="79" t="s">
        <v>60402</v>
      </c>
      <c r="D4326" s="81">
        <v>2.72</v>
      </c>
      <c r="E4326" s="82">
        <v>80</v>
      </c>
      <c r="F4326" s="82">
        <f t="shared" si="68"/>
        <v>217.6</v>
      </c>
      <c r="G4326" s="80" t="s">
        <v>59448</v>
      </c>
    </row>
    <row r="4327" ht="14" customHeight="1" spans="1:7">
      <c r="A4327" s="79" t="s">
        <v>60403</v>
      </c>
      <c r="B4327" s="79" t="s">
        <v>60404</v>
      </c>
      <c r="C4327" s="79" t="s">
        <v>60405</v>
      </c>
      <c r="D4327" s="81">
        <v>5.25</v>
      </c>
      <c r="E4327" s="82">
        <v>80</v>
      </c>
      <c r="F4327" s="82">
        <f t="shared" si="68"/>
        <v>420</v>
      </c>
      <c r="G4327" s="80" t="s">
        <v>59448</v>
      </c>
    </row>
    <row r="4328" ht="14" customHeight="1" spans="1:7">
      <c r="A4328" s="79" t="s">
        <v>60406</v>
      </c>
      <c r="B4328" s="79" t="s">
        <v>60407</v>
      </c>
      <c r="C4328" s="79" t="s">
        <v>60408</v>
      </c>
      <c r="D4328" s="81">
        <v>5.75</v>
      </c>
      <c r="E4328" s="82">
        <v>80</v>
      </c>
      <c r="F4328" s="82">
        <f t="shared" si="68"/>
        <v>460</v>
      </c>
      <c r="G4328" s="80" t="s">
        <v>59448</v>
      </c>
    </row>
    <row r="4329" ht="14" customHeight="1" spans="1:7">
      <c r="A4329" s="79" t="s">
        <v>60409</v>
      </c>
      <c r="B4329" s="79" t="s">
        <v>60410</v>
      </c>
      <c r="C4329" s="79" t="s">
        <v>60411</v>
      </c>
      <c r="D4329" s="81">
        <v>2.15</v>
      </c>
      <c r="E4329" s="82">
        <v>80</v>
      </c>
      <c r="F4329" s="82">
        <f t="shared" si="68"/>
        <v>172</v>
      </c>
      <c r="G4329" s="80" t="s">
        <v>59448</v>
      </c>
    </row>
    <row r="4330" ht="14" customHeight="1" spans="1:7">
      <c r="A4330" s="79" t="s">
        <v>60412</v>
      </c>
      <c r="B4330" s="79" t="s">
        <v>60413</v>
      </c>
      <c r="C4330" s="79" t="s">
        <v>60414</v>
      </c>
      <c r="D4330" s="81">
        <v>2.15</v>
      </c>
      <c r="E4330" s="82">
        <v>80</v>
      </c>
      <c r="F4330" s="82">
        <f t="shared" si="68"/>
        <v>172</v>
      </c>
      <c r="G4330" s="80" t="s">
        <v>59448</v>
      </c>
    </row>
    <row r="4331" ht="14" customHeight="1" spans="1:7">
      <c r="A4331" s="79" t="s">
        <v>60415</v>
      </c>
      <c r="B4331" s="79" t="s">
        <v>60416</v>
      </c>
      <c r="C4331" s="79" t="s">
        <v>60417</v>
      </c>
      <c r="D4331" s="81">
        <v>10</v>
      </c>
      <c r="E4331" s="82">
        <v>80</v>
      </c>
      <c r="F4331" s="82">
        <f t="shared" si="68"/>
        <v>800</v>
      </c>
      <c r="G4331" s="80" t="s">
        <v>59448</v>
      </c>
    </row>
    <row r="4332" ht="14" customHeight="1" spans="1:7">
      <c r="A4332" s="79" t="s">
        <v>60418</v>
      </c>
      <c r="B4332" s="79" t="s">
        <v>60419</v>
      </c>
      <c r="C4332" s="79" t="s">
        <v>1612</v>
      </c>
      <c r="D4332" s="81">
        <v>2.98</v>
      </c>
      <c r="E4332" s="82">
        <v>80</v>
      </c>
      <c r="F4332" s="82">
        <f t="shared" si="68"/>
        <v>238.4</v>
      </c>
      <c r="G4332" s="80" t="s">
        <v>59448</v>
      </c>
    </row>
    <row r="4333" ht="14" customHeight="1" spans="1:7">
      <c r="A4333" s="79" t="s">
        <v>60420</v>
      </c>
      <c r="B4333" s="79" t="s">
        <v>60421</v>
      </c>
      <c r="C4333" s="79" t="s">
        <v>3088</v>
      </c>
      <c r="D4333" s="81">
        <v>1.4</v>
      </c>
      <c r="E4333" s="82">
        <v>80</v>
      </c>
      <c r="F4333" s="82">
        <f t="shared" si="68"/>
        <v>112</v>
      </c>
      <c r="G4333" s="80" t="s">
        <v>59448</v>
      </c>
    </row>
    <row r="4334" ht="14" customHeight="1" spans="1:7">
      <c r="A4334" s="79" t="s">
        <v>60422</v>
      </c>
      <c r="B4334" s="79" t="s">
        <v>60423</v>
      </c>
      <c r="C4334" s="79" t="s">
        <v>429</v>
      </c>
      <c r="D4334" s="81">
        <v>0.99</v>
      </c>
      <c r="E4334" s="82">
        <v>80</v>
      </c>
      <c r="F4334" s="82">
        <f t="shared" si="68"/>
        <v>79.2</v>
      </c>
      <c r="G4334" s="80" t="s">
        <v>59448</v>
      </c>
    </row>
    <row r="4335" ht="14" customHeight="1" spans="1:7">
      <c r="A4335" s="79" t="s">
        <v>60424</v>
      </c>
      <c r="B4335" s="79" t="s">
        <v>60425</v>
      </c>
      <c r="C4335" s="79" t="s">
        <v>19275</v>
      </c>
      <c r="D4335" s="81">
        <v>1.64</v>
      </c>
      <c r="E4335" s="82">
        <v>80</v>
      </c>
      <c r="F4335" s="82">
        <f t="shared" si="68"/>
        <v>131.2</v>
      </c>
      <c r="G4335" s="80" t="s">
        <v>59448</v>
      </c>
    </row>
    <row r="4336" ht="14" customHeight="1" spans="1:7">
      <c r="A4336" s="79" t="s">
        <v>60426</v>
      </c>
      <c r="B4336" s="79" t="s">
        <v>60427</v>
      </c>
      <c r="C4336" s="79" t="s">
        <v>60428</v>
      </c>
      <c r="D4336" s="81">
        <v>0.7</v>
      </c>
      <c r="E4336" s="82">
        <v>80</v>
      </c>
      <c r="F4336" s="82">
        <f t="shared" si="68"/>
        <v>56</v>
      </c>
      <c r="G4336" s="80" t="s">
        <v>59448</v>
      </c>
    </row>
    <row r="4337" ht="14" customHeight="1" spans="1:7">
      <c r="A4337" s="79" t="s">
        <v>60429</v>
      </c>
      <c r="B4337" s="79" t="s">
        <v>60430</v>
      </c>
      <c r="C4337" s="79" t="s">
        <v>60431</v>
      </c>
      <c r="D4337" s="81">
        <v>1.98</v>
      </c>
      <c r="E4337" s="82">
        <v>80</v>
      </c>
      <c r="F4337" s="82">
        <f t="shared" si="68"/>
        <v>158.4</v>
      </c>
      <c r="G4337" s="80" t="s">
        <v>59448</v>
      </c>
    </row>
    <row r="4338" ht="14" customHeight="1" spans="1:7">
      <c r="A4338" s="79" t="s">
        <v>60432</v>
      </c>
      <c r="B4338" s="79" t="s">
        <v>60433</v>
      </c>
      <c r="C4338" s="79" t="s">
        <v>60434</v>
      </c>
      <c r="D4338" s="81">
        <v>1.08</v>
      </c>
      <c r="E4338" s="82">
        <v>80</v>
      </c>
      <c r="F4338" s="82">
        <f t="shared" si="68"/>
        <v>86.4</v>
      </c>
      <c r="G4338" s="80" t="s">
        <v>59448</v>
      </c>
    </row>
    <row r="4339" ht="14" customHeight="1" spans="1:7">
      <c r="A4339" s="79" t="s">
        <v>60435</v>
      </c>
      <c r="B4339" s="79" t="s">
        <v>60436</v>
      </c>
      <c r="C4339" s="79" t="s">
        <v>60437</v>
      </c>
      <c r="D4339" s="81">
        <v>2.25</v>
      </c>
      <c r="E4339" s="82">
        <v>80</v>
      </c>
      <c r="F4339" s="82">
        <f t="shared" si="68"/>
        <v>180</v>
      </c>
      <c r="G4339" s="80" t="s">
        <v>59448</v>
      </c>
    </row>
    <row r="4340" ht="14" customHeight="1" spans="1:7">
      <c r="A4340" s="79" t="s">
        <v>60438</v>
      </c>
      <c r="B4340" s="79" t="s">
        <v>60439</v>
      </c>
      <c r="C4340" s="79" t="s">
        <v>60440</v>
      </c>
      <c r="D4340" s="81">
        <v>5</v>
      </c>
      <c r="E4340" s="82">
        <v>80</v>
      </c>
      <c r="F4340" s="82">
        <f t="shared" si="68"/>
        <v>400</v>
      </c>
      <c r="G4340" s="80" t="s">
        <v>59448</v>
      </c>
    </row>
    <row r="4341" ht="14" customHeight="1" spans="1:7">
      <c r="A4341" s="79" t="s">
        <v>60441</v>
      </c>
      <c r="B4341" s="79" t="s">
        <v>60442</v>
      </c>
      <c r="C4341" s="79" t="s">
        <v>60443</v>
      </c>
      <c r="D4341" s="81">
        <v>7.5</v>
      </c>
      <c r="E4341" s="82">
        <v>80</v>
      </c>
      <c r="F4341" s="82">
        <f t="shared" si="68"/>
        <v>600</v>
      </c>
      <c r="G4341" s="80" t="s">
        <v>59448</v>
      </c>
    </row>
    <row r="4342" ht="14" customHeight="1" spans="1:7">
      <c r="A4342" s="79" t="s">
        <v>60444</v>
      </c>
      <c r="B4342" s="79" t="s">
        <v>60445</v>
      </c>
      <c r="C4342" s="79" t="s">
        <v>59916</v>
      </c>
      <c r="D4342" s="81">
        <v>3.75</v>
      </c>
      <c r="E4342" s="82">
        <v>80</v>
      </c>
      <c r="F4342" s="82">
        <f t="shared" si="68"/>
        <v>300</v>
      </c>
      <c r="G4342" s="80" t="s">
        <v>59448</v>
      </c>
    </row>
    <row r="4343" ht="14" customHeight="1" spans="1:7">
      <c r="A4343" s="79" t="s">
        <v>60446</v>
      </c>
      <c r="B4343" s="79" t="s">
        <v>60447</v>
      </c>
      <c r="C4343" s="79" t="s">
        <v>60448</v>
      </c>
      <c r="D4343" s="81">
        <v>2.18</v>
      </c>
      <c r="E4343" s="82">
        <v>80</v>
      </c>
      <c r="F4343" s="82">
        <f t="shared" si="68"/>
        <v>174.4</v>
      </c>
      <c r="G4343" s="80" t="s">
        <v>59448</v>
      </c>
    </row>
    <row r="4344" ht="14" customHeight="1" spans="1:7">
      <c r="A4344" s="79" t="s">
        <v>60449</v>
      </c>
      <c r="B4344" s="79" t="s">
        <v>60450</v>
      </c>
      <c r="C4344" s="79" t="s">
        <v>60451</v>
      </c>
      <c r="D4344" s="81">
        <v>2.5</v>
      </c>
      <c r="E4344" s="82">
        <v>80</v>
      </c>
      <c r="F4344" s="82">
        <f t="shared" si="68"/>
        <v>200</v>
      </c>
      <c r="G4344" s="80" t="s">
        <v>59448</v>
      </c>
    </row>
    <row r="4345" ht="14" customHeight="1" spans="1:7">
      <c r="A4345" s="79" t="s">
        <v>60452</v>
      </c>
      <c r="B4345" s="79" t="s">
        <v>60453</v>
      </c>
      <c r="C4345" s="79" t="s">
        <v>22888</v>
      </c>
      <c r="D4345" s="81">
        <v>2.5</v>
      </c>
      <c r="E4345" s="82">
        <v>80</v>
      </c>
      <c r="F4345" s="82">
        <f t="shared" si="68"/>
        <v>200</v>
      </c>
      <c r="G4345" s="80" t="s">
        <v>59448</v>
      </c>
    </row>
    <row r="4346" ht="14" customHeight="1" spans="1:7">
      <c r="A4346" s="79" t="s">
        <v>60454</v>
      </c>
      <c r="B4346" s="79" t="s">
        <v>60455</v>
      </c>
      <c r="C4346" s="79" t="s">
        <v>53362</v>
      </c>
      <c r="D4346" s="81">
        <v>2.61</v>
      </c>
      <c r="E4346" s="82">
        <v>80</v>
      </c>
      <c r="F4346" s="82">
        <f t="shared" si="68"/>
        <v>208.8</v>
      </c>
      <c r="G4346" s="80" t="s">
        <v>59448</v>
      </c>
    </row>
    <row r="4347" ht="14" customHeight="1" spans="1:7">
      <c r="A4347" s="79" t="s">
        <v>60456</v>
      </c>
      <c r="B4347" s="79" t="s">
        <v>60457</v>
      </c>
      <c r="C4347" s="79" t="s">
        <v>60458</v>
      </c>
      <c r="D4347" s="81">
        <v>3.61</v>
      </c>
      <c r="E4347" s="82">
        <v>80</v>
      </c>
      <c r="F4347" s="82">
        <f t="shared" si="68"/>
        <v>288.8</v>
      </c>
      <c r="G4347" s="80" t="s">
        <v>59448</v>
      </c>
    </row>
    <row r="4348" ht="14" customHeight="1" spans="1:7">
      <c r="A4348" s="79" t="s">
        <v>60459</v>
      </c>
      <c r="B4348" s="79" t="s">
        <v>60460</v>
      </c>
      <c r="C4348" s="79" t="s">
        <v>1305</v>
      </c>
      <c r="D4348" s="81">
        <v>5</v>
      </c>
      <c r="E4348" s="82">
        <v>80</v>
      </c>
      <c r="F4348" s="82">
        <f t="shared" si="68"/>
        <v>400</v>
      </c>
      <c r="G4348" s="80" t="s">
        <v>59448</v>
      </c>
    </row>
    <row r="4349" ht="14" customHeight="1" spans="1:7">
      <c r="A4349" s="79" t="s">
        <v>60461</v>
      </c>
      <c r="B4349" s="79" t="s">
        <v>60462</v>
      </c>
      <c r="C4349" s="79" t="s">
        <v>1139</v>
      </c>
      <c r="D4349" s="81">
        <v>2.04</v>
      </c>
      <c r="E4349" s="82">
        <v>80</v>
      </c>
      <c r="F4349" s="82">
        <f t="shared" si="68"/>
        <v>163.2</v>
      </c>
      <c r="G4349" s="80" t="s">
        <v>59448</v>
      </c>
    </row>
    <row r="4350" ht="14" customHeight="1" spans="1:7">
      <c r="A4350" s="79" t="s">
        <v>60463</v>
      </c>
      <c r="B4350" s="79" t="s">
        <v>60464</v>
      </c>
      <c r="C4350" s="79" t="s">
        <v>474</v>
      </c>
      <c r="D4350" s="81">
        <v>1.3</v>
      </c>
      <c r="E4350" s="82">
        <v>80</v>
      </c>
      <c r="F4350" s="82">
        <f t="shared" si="68"/>
        <v>104</v>
      </c>
      <c r="G4350" s="80" t="s">
        <v>59448</v>
      </c>
    </row>
    <row r="4351" ht="14" customHeight="1" spans="1:7">
      <c r="A4351" s="79" t="s">
        <v>60465</v>
      </c>
      <c r="B4351" s="79" t="s">
        <v>60466</v>
      </c>
      <c r="C4351" s="79" t="s">
        <v>60467</v>
      </c>
      <c r="D4351" s="81">
        <v>2.5</v>
      </c>
      <c r="E4351" s="82">
        <v>80</v>
      </c>
      <c r="F4351" s="82">
        <f t="shared" si="68"/>
        <v>200</v>
      </c>
      <c r="G4351" s="80" t="s">
        <v>59448</v>
      </c>
    </row>
    <row r="4352" ht="14" customHeight="1" spans="1:7">
      <c r="A4352" s="79" t="s">
        <v>60468</v>
      </c>
      <c r="B4352" s="79" t="s">
        <v>60469</v>
      </c>
      <c r="C4352" s="79" t="s">
        <v>459</v>
      </c>
      <c r="D4352" s="81">
        <v>2.05</v>
      </c>
      <c r="E4352" s="82">
        <v>80</v>
      </c>
      <c r="F4352" s="82">
        <f t="shared" si="68"/>
        <v>164</v>
      </c>
      <c r="G4352" s="80" t="s">
        <v>59448</v>
      </c>
    </row>
    <row r="4353" ht="14" customHeight="1" spans="1:7">
      <c r="A4353" s="79" t="s">
        <v>60470</v>
      </c>
      <c r="B4353" s="79" t="s">
        <v>60471</v>
      </c>
      <c r="C4353" s="79" t="s">
        <v>60472</v>
      </c>
      <c r="D4353" s="81">
        <v>4.06</v>
      </c>
      <c r="E4353" s="82">
        <v>80</v>
      </c>
      <c r="F4353" s="82">
        <f t="shared" si="68"/>
        <v>324.8</v>
      </c>
      <c r="G4353" s="80" t="s">
        <v>59448</v>
      </c>
    </row>
    <row r="4354" ht="14" customHeight="1" spans="1:7">
      <c r="A4354" s="79" t="s">
        <v>60473</v>
      </c>
      <c r="B4354" s="79" t="s">
        <v>60474</v>
      </c>
      <c r="C4354" s="79" t="s">
        <v>2453</v>
      </c>
      <c r="D4354" s="81">
        <v>2</v>
      </c>
      <c r="E4354" s="82">
        <v>80</v>
      </c>
      <c r="F4354" s="82">
        <f t="shared" si="68"/>
        <v>160</v>
      </c>
      <c r="G4354" s="80" t="s">
        <v>59448</v>
      </c>
    </row>
    <row r="4355" ht="14" customHeight="1" spans="1:7">
      <c r="A4355" s="79" t="s">
        <v>60475</v>
      </c>
      <c r="B4355" s="79" t="s">
        <v>60476</v>
      </c>
      <c r="C4355" s="79" t="s">
        <v>59913</v>
      </c>
      <c r="D4355" s="81">
        <v>3.07</v>
      </c>
      <c r="E4355" s="82">
        <v>80</v>
      </c>
      <c r="F4355" s="82">
        <f t="shared" si="68"/>
        <v>245.6</v>
      </c>
      <c r="G4355" s="80" t="s">
        <v>59448</v>
      </c>
    </row>
    <row r="4356" ht="14" customHeight="1" spans="1:7">
      <c r="A4356" s="79" t="s">
        <v>60477</v>
      </c>
      <c r="B4356" s="79" t="s">
        <v>60478</v>
      </c>
      <c r="C4356" s="79" t="s">
        <v>169</v>
      </c>
      <c r="D4356" s="81">
        <v>1</v>
      </c>
      <c r="E4356" s="82">
        <v>80</v>
      </c>
      <c r="F4356" s="82">
        <f t="shared" si="68"/>
        <v>80</v>
      </c>
      <c r="G4356" s="80" t="s">
        <v>59448</v>
      </c>
    </row>
    <row r="4357" ht="14" customHeight="1" spans="1:7">
      <c r="A4357" s="79" t="s">
        <v>60479</v>
      </c>
      <c r="B4357" s="79" t="s">
        <v>60480</v>
      </c>
      <c r="C4357" s="79" t="s">
        <v>5466</v>
      </c>
      <c r="D4357" s="81">
        <v>6.25</v>
      </c>
      <c r="E4357" s="82">
        <v>80</v>
      </c>
      <c r="F4357" s="82">
        <f t="shared" si="68"/>
        <v>500</v>
      </c>
      <c r="G4357" s="80" t="s">
        <v>59448</v>
      </c>
    </row>
    <row r="4358" ht="14" customHeight="1" spans="1:7">
      <c r="A4358" s="79" t="s">
        <v>60481</v>
      </c>
      <c r="B4358" s="79" t="s">
        <v>60482</v>
      </c>
      <c r="C4358" s="79" t="s">
        <v>60483</v>
      </c>
      <c r="D4358" s="81">
        <v>1.25</v>
      </c>
      <c r="E4358" s="82">
        <v>80</v>
      </c>
      <c r="F4358" s="82">
        <f t="shared" si="68"/>
        <v>100</v>
      </c>
      <c r="G4358" s="80" t="s">
        <v>59448</v>
      </c>
    </row>
    <row r="4359" ht="14" customHeight="1" spans="1:7">
      <c r="A4359" s="79" t="s">
        <v>60484</v>
      </c>
      <c r="B4359" s="79" t="s">
        <v>60485</v>
      </c>
      <c r="C4359" s="79" t="s">
        <v>60486</v>
      </c>
      <c r="D4359" s="81">
        <v>4.81</v>
      </c>
      <c r="E4359" s="82">
        <v>80</v>
      </c>
      <c r="F4359" s="82">
        <f t="shared" si="68"/>
        <v>384.8</v>
      </c>
      <c r="G4359" s="80" t="s">
        <v>59448</v>
      </c>
    </row>
    <row r="4360" ht="14" customHeight="1" spans="1:7">
      <c r="A4360" s="79" t="s">
        <v>60487</v>
      </c>
      <c r="B4360" s="79" t="s">
        <v>60488</v>
      </c>
      <c r="C4360" s="79" t="s">
        <v>4028</v>
      </c>
      <c r="D4360" s="81">
        <v>4.65</v>
      </c>
      <c r="E4360" s="82">
        <v>80</v>
      </c>
      <c r="F4360" s="82">
        <f t="shared" si="68"/>
        <v>372</v>
      </c>
      <c r="G4360" s="80" t="s">
        <v>59448</v>
      </c>
    </row>
    <row r="4361" ht="14" customHeight="1" spans="1:7">
      <c r="A4361" s="79" t="s">
        <v>60489</v>
      </c>
      <c r="B4361" s="79" t="s">
        <v>60490</v>
      </c>
      <c r="C4361" s="79" t="s">
        <v>1822</v>
      </c>
      <c r="D4361" s="81">
        <v>6.25</v>
      </c>
      <c r="E4361" s="82">
        <v>80</v>
      </c>
      <c r="F4361" s="82">
        <f t="shared" si="68"/>
        <v>500</v>
      </c>
      <c r="G4361" s="80" t="s">
        <v>59448</v>
      </c>
    </row>
    <row r="4362" ht="14" customHeight="1" spans="1:7">
      <c r="A4362" s="79" t="s">
        <v>60491</v>
      </c>
      <c r="B4362" s="79" t="s">
        <v>60492</v>
      </c>
      <c r="C4362" s="79" t="s">
        <v>60493</v>
      </c>
      <c r="D4362" s="81">
        <v>4.5</v>
      </c>
      <c r="E4362" s="82">
        <v>80</v>
      </c>
      <c r="F4362" s="82">
        <f t="shared" si="68"/>
        <v>360</v>
      </c>
      <c r="G4362" s="80" t="s">
        <v>59448</v>
      </c>
    </row>
    <row r="4363" ht="14" customHeight="1" spans="1:7">
      <c r="A4363" s="79" t="s">
        <v>60494</v>
      </c>
      <c r="B4363" s="79" t="s">
        <v>60495</v>
      </c>
      <c r="C4363" s="79" t="s">
        <v>60496</v>
      </c>
      <c r="D4363" s="81">
        <v>3.33</v>
      </c>
      <c r="E4363" s="82">
        <v>80</v>
      </c>
      <c r="F4363" s="82">
        <f t="shared" si="68"/>
        <v>266.4</v>
      </c>
      <c r="G4363" s="80" t="s">
        <v>59448</v>
      </c>
    </row>
    <row r="4364" ht="14" customHeight="1" spans="1:7">
      <c r="A4364" s="79" t="s">
        <v>60497</v>
      </c>
      <c r="B4364" s="79" t="s">
        <v>60498</v>
      </c>
      <c r="C4364" s="79" t="s">
        <v>60499</v>
      </c>
      <c r="D4364" s="81">
        <v>3.63</v>
      </c>
      <c r="E4364" s="82">
        <v>80</v>
      </c>
      <c r="F4364" s="82">
        <f t="shared" si="68"/>
        <v>290.4</v>
      </c>
      <c r="G4364" s="80" t="s">
        <v>59448</v>
      </c>
    </row>
    <row r="4365" ht="14" customHeight="1" spans="1:7">
      <c r="A4365" s="79" t="s">
        <v>60500</v>
      </c>
      <c r="B4365" s="79" t="s">
        <v>60501</v>
      </c>
      <c r="C4365" s="79" t="s">
        <v>2231</v>
      </c>
      <c r="D4365" s="81">
        <v>1.25</v>
      </c>
      <c r="E4365" s="82">
        <v>80</v>
      </c>
      <c r="F4365" s="82">
        <f t="shared" si="68"/>
        <v>100</v>
      </c>
      <c r="G4365" s="80" t="s">
        <v>59448</v>
      </c>
    </row>
    <row r="4366" ht="14" customHeight="1" spans="1:7">
      <c r="A4366" s="79" t="s">
        <v>60502</v>
      </c>
      <c r="B4366" s="79" t="s">
        <v>60503</v>
      </c>
      <c r="C4366" s="79" t="s">
        <v>18374</v>
      </c>
      <c r="D4366" s="81">
        <v>2.75</v>
      </c>
      <c r="E4366" s="82">
        <v>80</v>
      </c>
      <c r="F4366" s="82">
        <f t="shared" si="68"/>
        <v>220</v>
      </c>
      <c r="G4366" s="80" t="s">
        <v>59448</v>
      </c>
    </row>
    <row r="4367" ht="14" customHeight="1" spans="1:7">
      <c r="A4367" s="79" t="s">
        <v>60504</v>
      </c>
      <c r="B4367" s="79" t="s">
        <v>60505</v>
      </c>
      <c r="C4367" s="79" t="s">
        <v>2691</v>
      </c>
      <c r="D4367" s="81">
        <v>2.5</v>
      </c>
      <c r="E4367" s="82">
        <v>80</v>
      </c>
      <c r="F4367" s="82">
        <f t="shared" si="68"/>
        <v>200</v>
      </c>
      <c r="G4367" s="80" t="s">
        <v>59448</v>
      </c>
    </row>
    <row r="4368" ht="14" customHeight="1" spans="1:7">
      <c r="A4368" s="79" t="s">
        <v>60506</v>
      </c>
      <c r="B4368" s="79" t="s">
        <v>60507</v>
      </c>
      <c r="C4368" s="79" t="s">
        <v>2702</v>
      </c>
      <c r="D4368" s="81">
        <v>2.5</v>
      </c>
      <c r="E4368" s="82">
        <v>80</v>
      </c>
      <c r="F4368" s="82">
        <f t="shared" si="68"/>
        <v>200</v>
      </c>
      <c r="G4368" s="80" t="s">
        <v>59448</v>
      </c>
    </row>
    <row r="4369" ht="14" customHeight="1" spans="1:7">
      <c r="A4369" s="79" t="s">
        <v>60508</v>
      </c>
      <c r="B4369" s="79" t="s">
        <v>60509</v>
      </c>
      <c r="C4369" s="79" t="s">
        <v>42197</v>
      </c>
      <c r="D4369" s="81">
        <v>4.56</v>
      </c>
      <c r="E4369" s="82">
        <v>80</v>
      </c>
      <c r="F4369" s="82">
        <f t="shared" si="68"/>
        <v>364.8</v>
      </c>
      <c r="G4369" s="80" t="s">
        <v>59448</v>
      </c>
    </row>
    <row r="4370" ht="14" customHeight="1" spans="1:7">
      <c r="A4370" s="79" t="s">
        <v>60510</v>
      </c>
      <c r="B4370" s="79" t="s">
        <v>60511</v>
      </c>
      <c r="C4370" s="79" t="s">
        <v>60512</v>
      </c>
      <c r="D4370" s="81">
        <v>4.4</v>
      </c>
      <c r="E4370" s="82">
        <v>80</v>
      </c>
      <c r="F4370" s="82">
        <f t="shared" si="68"/>
        <v>352</v>
      </c>
      <c r="G4370" s="80" t="s">
        <v>59448</v>
      </c>
    </row>
    <row r="4371" ht="14" customHeight="1" spans="1:7">
      <c r="A4371" s="79" t="s">
        <v>60513</v>
      </c>
      <c r="B4371" s="79" t="s">
        <v>60514</v>
      </c>
      <c r="C4371" s="79" t="s">
        <v>657</v>
      </c>
      <c r="D4371" s="81">
        <v>1.74</v>
      </c>
      <c r="E4371" s="82">
        <v>80</v>
      </c>
      <c r="F4371" s="82">
        <f t="shared" si="68"/>
        <v>139.2</v>
      </c>
      <c r="G4371" s="80" t="s">
        <v>59448</v>
      </c>
    </row>
    <row r="4372" ht="14" customHeight="1" spans="1:7">
      <c r="A4372" s="79" t="s">
        <v>60515</v>
      </c>
      <c r="B4372" s="79" t="s">
        <v>60516</v>
      </c>
      <c r="C4372" s="79" t="s">
        <v>60517</v>
      </c>
      <c r="D4372" s="81">
        <v>2.64</v>
      </c>
      <c r="E4372" s="82">
        <v>80</v>
      </c>
      <c r="F4372" s="82">
        <f t="shared" si="68"/>
        <v>211.2</v>
      </c>
      <c r="G4372" s="80" t="s">
        <v>59448</v>
      </c>
    </row>
    <row r="4373" ht="14" customHeight="1" spans="1:7">
      <c r="A4373" s="79" t="s">
        <v>60518</v>
      </c>
      <c r="B4373" s="79" t="s">
        <v>60519</v>
      </c>
      <c r="C4373" s="79" t="s">
        <v>3797</v>
      </c>
      <c r="D4373" s="81">
        <v>3.2</v>
      </c>
      <c r="E4373" s="82">
        <v>80</v>
      </c>
      <c r="F4373" s="82">
        <f t="shared" si="68"/>
        <v>256</v>
      </c>
      <c r="G4373" s="80" t="s">
        <v>59448</v>
      </c>
    </row>
    <row r="4374" ht="14" customHeight="1" spans="1:7">
      <c r="A4374" s="79" t="s">
        <v>60520</v>
      </c>
      <c r="B4374" s="79" t="s">
        <v>60521</v>
      </c>
      <c r="C4374" s="79" t="s">
        <v>60522</v>
      </c>
      <c r="D4374" s="81">
        <v>3.42</v>
      </c>
      <c r="E4374" s="82">
        <v>80</v>
      </c>
      <c r="F4374" s="82">
        <f t="shared" si="68"/>
        <v>273.6</v>
      </c>
      <c r="G4374" s="80" t="s">
        <v>59448</v>
      </c>
    </row>
    <row r="4375" ht="14" customHeight="1" spans="1:7">
      <c r="A4375" s="79" t="s">
        <v>60523</v>
      </c>
      <c r="B4375" s="79" t="s">
        <v>60524</v>
      </c>
      <c r="C4375" s="79" t="s">
        <v>7498</v>
      </c>
      <c r="D4375" s="81">
        <v>1.97</v>
      </c>
      <c r="E4375" s="82">
        <v>80</v>
      </c>
      <c r="F4375" s="82">
        <f t="shared" si="68"/>
        <v>157.6</v>
      </c>
      <c r="G4375" s="80" t="s">
        <v>59448</v>
      </c>
    </row>
    <row r="4376" ht="14" customHeight="1" spans="1:7">
      <c r="A4376" s="79" t="s">
        <v>60525</v>
      </c>
      <c r="B4376" s="79" t="s">
        <v>60526</v>
      </c>
      <c r="C4376" s="79" t="s">
        <v>11445</v>
      </c>
      <c r="D4376" s="81">
        <v>3.57</v>
      </c>
      <c r="E4376" s="82">
        <v>80</v>
      </c>
      <c r="F4376" s="82">
        <f t="shared" si="68"/>
        <v>285.6</v>
      </c>
      <c r="G4376" s="80" t="s">
        <v>59448</v>
      </c>
    </row>
    <row r="4377" ht="14" customHeight="1" spans="1:7">
      <c r="A4377" s="79" t="s">
        <v>60527</v>
      </c>
      <c r="B4377" s="79" t="s">
        <v>60528</v>
      </c>
      <c r="C4377" s="79" t="s">
        <v>60529</v>
      </c>
      <c r="D4377" s="81">
        <v>2.58</v>
      </c>
      <c r="E4377" s="82">
        <v>80</v>
      </c>
      <c r="F4377" s="82">
        <f t="shared" si="68"/>
        <v>206.4</v>
      </c>
      <c r="G4377" s="80" t="s">
        <v>59448</v>
      </c>
    </row>
    <row r="4378" ht="14" customHeight="1" spans="1:7">
      <c r="A4378" s="79" t="s">
        <v>60530</v>
      </c>
      <c r="B4378" s="79" t="s">
        <v>60531</v>
      </c>
      <c r="C4378" s="79" t="s">
        <v>60532</v>
      </c>
      <c r="D4378" s="81">
        <v>3.75</v>
      </c>
      <c r="E4378" s="82">
        <v>80</v>
      </c>
      <c r="F4378" s="82">
        <f t="shared" si="68"/>
        <v>300</v>
      </c>
      <c r="G4378" s="80" t="s">
        <v>59448</v>
      </c>
    </row>
    <row r="4379" ht="14" customHeight="1" spans="1:7">
      <c r="A4379" s="79" t="s">
        <v>60533</v>
      </c>
      <c r="B4379" s="79" t="s">
        <v>60534</v>
      </c>
      <c r="C4379" s="79" t="s">
        <v>60535</v>
      </c>
      <c r="D4379" s="81">
        <v>0.21</v>
      </c>
      <c r="E4379" s="82">
        <v>80</v>
      </c>
      <c r="F4379" s="82">
        <f t="shared" si="68"/>
        <v>16.8</v>
      </c>
      <c r="G4379" s="80" t="s">
        <v>59448</v>
      </c>
    </row>
    <row r="4380" ht="14" customHeight="1" spans="1:7">
      <c r="A4380" s="79" t="s">
        <v>60536</v>
      </c>
      <c r="B4380" s="79" t="s">
        <v>60537</v>
      </c>
      <c r="C4380" s="79" t="s">
        <v>84</v>
      </c>
      <c r="D4380" s="81">
        <v>2.24</v>
      </c>
      <c r="E4380" s="82">
        <v>80</v>
      </c>
      <c r="F4380" s="82">
        <f t="shared" si="68"/>
        <v>179.2</v>
      </c>
      <c r="G4380" s="80" t="s">
        <v>59448</v>
      </c>
    </row>
    <row r="4381" ht="14" customHeight="1" spans="1:7">
      <c r="A4381" s="79" t="s">
        <v>60538</v>
      </c>
      <c r="B4381" s="79" t="s">
        <v>60539</v>
      </c>
      <c r="C4381" s="79" t="s">
        <v>1786</v>
      </c>
      <c r="D4381" s="81">
        <v>2.5</v>
      </c>
      <c r="E4381" s="82">
        <v>80</v>
      </c>
      <c r="F4381" s="82">
        <f t="shared" ref="F4381:F4441" si="69">E4381*D4381</f>
        <v>200</v>
      </c>
      <c r="G4381" s="80" t="s">
        <v>59448</v>
      </c>
    </row>
    <row r="4382" ht="14" customHeight="1" spans="1:7">
      <c r="A4382" s="79" t="s">
        <v>60540</v>
      </c>
      <c r="B4382" s="79" t="s">
        <v>60541</v>
      </c>
      <c r="C4382" s="79" t="s">
        <v>1222</v>
      </c>
      <c r="D4382" s="81">
        <v>5.75</v>
      </c>
      <c r="E4382" s="82">
        <v>80</v>
      </c>
      <c r="F4382" s="82">
        <f t="shared" si="69"/>
        <v>460</v>
      </c>
      <c r="G4382" s="80" t="s">
        <v>59448</v>
      </c>
    </row>
    <row r="4383" ht="14" customHeight="1" spans="1:7">
      <c r="A4383" s="79" t="s">
        <v>60542</v>
      </c>
      <c r="B4383" s="79" t="s">
        <v>60543</v>
      </c>
      <c r="C4383" s="79" t="s">
        <v>60544</v>
      </c>
      <c r="D4383" s="81">
        <v>5.72</v>
      </c>
      <c r="E4383" s="82">
        <v>80</v>
      </c>
      <c r="F4383" s="82">
        <f t="shared" si="69"/>
        <v>457.6</v>
      </c>
      <c r="G4383" s="80" t="s">
        <v>59448</v>
      </c>
    </row>
    <row r="4384" ht="14" customHeight="1" spans="1:7">
      <c r="A4384" s="79" t="s">
        <v>60545</v>
      </c>
      <c r="B4384" s="79" t="s">
        <v>60546</v>
      </c>
      <c r="C4384" s="79" t="s">
        <v>10491</v>
      </c>
      <c r="D4384" s="81">
        <v>5.8</v>
      </c>
      <c r="E4384" s="82">
        <v>80</v>
      </c>
      <c r="F4384" s="82">
        <f t="shared" si="69"/>
        <v>464</v>
      </c>
      <c r="G4384" s="80" t="s">
        <v>59448</v>
      </c>
    </row>
    <row r="4385" ht="14" customHeight="1" spans="1:7">
      <c r="A4385" s="79" t="s">
        <v>60547</v>
      </c>
      <c r="B4385" s="79" t="s">
        <v>60548</v>
      </c>
      <c r="C4385" s="79" t="s">
        <v>30745</v>
      </c>
      <c r="D4385" s="81">
        <v>4.35</v>
      </c>
      <c r="E4385" s="82">
        <v>80</v>
      </c>
      <c r="F4385" s="82">
        <f t="shared" si="69"/>
        <v>348</v>
      </c>
      <c r="G4385" s="80" t="s">
        <v>59448</v>
      </c>
    </row>
    <row r="4386" ht="14" customHeight="1" spans="1:7">
      <c r="A4386" s="79" t="s">
        <v>60549</v>
      </c>
      <c r="B4386" s="79" t="s">
        <v>60550</v>
      </c>
      <c r="C4386" s="79" t="s">
        <v>60551</v>
      </c>
      <c r="D4386" s="81">
        <v>5.1</v>
      </c>
      <c r="E4386" s="82">
        <v>80</v>
      </c>
      <c r="F4386" s="82">
        <f t="shared" si="69"/>
        <v>408</v>
      </c>
      <c r="G4386" s="80" t="s">
        <v>59448</v>
      </c>
    </row>
    <row r="4387" ht="14" customHeight="1" spans="1:7">
      <c r="A4387" s="79" t="s">
        <v>60552</v>
      </c>
      <c r="B4387" s="79" t="s">
        <v>60553</v>
      </c>
      <c r="C4387" s="79" t="s">
        <v>60554</v>
      </c>
      <c r="D4387" s="81">
        <v>5.1</v>
      </c>
      <c r="E4387" s="82">
        <v>80</v>
      </c>
      <c r="F4387" s="82">
        <f t="shared" si="69"/>
        <v>408</v>
      </c>
      <c r="G4387" s="80" t="s">
        <v>59448</v>
      </c>
    </row>
    <row r="4388" ht="14" customHeight="1" spans="1:7">
      <c r="A4388" s="79" t="s">
        <v>60555</v>
      </c>
      <c r="B4388" s="79" t="s">
        <v>60556</v>
      </c>
      <c r="C4388" s="79" t="s">
        <v>60557</v>
      </c>
      <c r="D4388" s="81">
        <v>5.8</v>
      </c>
      <c r="E4388" s="82">
        <v>80</v>
      </c>
      <c r="F4388" s="82">
        <f t="shared" si="69"/>
        <v>464</v>
      </c>
      <c r="G4388" s="80" t="s">
        <v>59448</v>
      </c>
    </row>
    <row r="4389" ht="14" customHeight="1" spans="1:7">
      <c r="A4389" s="79" t="s">
        <v>60558</v>
      </c>
      <c r="B4389" s="79" t="s">
        <v>60559</v>
      </c>
      <c r="C4389" s="79" t="s">
        <v>289</v>
      </c>
      <c r="D4389" s="81">
        <v>1.45</v>
      </c>
      <c r="E4389" s="82">
        <v>80</v>
      </c>
      <c r="F4389" s="82">
        <f t="shared" si="69"/>
        <v>116</v>
      </c>
      <c r="G4389" s="80" t="s">
        <v>59448</v>
      </c>
    </row>
    <row r="4390" ht="14" customHeight="1" spans="1:7">
      <c r="A4390" s="79" t="s">
        <v>60560</v>
      </c>
      <c r="B4390" s="79" t="s">
        <v>60561</v>
      </c>
      <c r="C4390" s="79" t="s">
        <v>60562</v>
      </c>
      <c r="D4390" s="81">
        <v>2.9</v>
      </c>
      <c r="E4390" s="82">
        <v>80</v>
      </c>
      <c r="F4390" s="82">
        <f t="shared" si="69"/>
        <v>232</v>
      </c>
      <c r="G4390" s="80" t="s">
        <v>59448</v>
      </c>
    </row>
    <row r="4391" ht="14" customHeight="1" spans="1:7">
      <c r="A4391" s="79" t="s">
        <v>60563</v>
      </c>
      <c r="B4391" s="79" t="s">
        <v>60564</v>
      </c>
      <c r="C4391" s="79" t="s">
        <v>60028</v>
      </c>
      <c r="D4391" s="81">
        <v>2.9</v>
      </c>
      <c r="E4391" s="82">
        <v>80</v>
      </c>
      <c r="F4391" s="82">
        <f t="shared" si="69"/>
        <v>232</v>
      </c>
      <c r="G4391" s="80" t="s">
        <v>59448</v>
      </c>
    </row>
    <row r="4392" ht="14" customHeight="1" spans="1:7">
      <c r="A4392" s="79" t="s">
        <v>60565</v>
      </c>
      <c r="B4392" s="79" t="s">
        <v>60566</v>
      </c>
      <c r="C4392" s="79" t="s">
        <v>60068</v>
      </c>
      <c r="D4392" s="81">
        <v>2.9</v>
      </c>
      <c r="E4392" s="82">
        <v>80</v>
      </c>
      <c r="F4392" s="82">
        <f t="shared" si="69"/>
        <v>232</v>
      </c>
      <c r="G4392" s="80" t="s">
        <v>59448</v>
      </c>
    </row>
    <row r="4393" ht="14" customHeight="1" spans="1:7">
      <c r="A4393" s="79" t="s">
        <v>60567</v>
      </c>
      <c r="B4393" s="79" t="s">
        <v>60568</v>
      </c>
      <c r="C4393" s="79" t="s">
        <v>60569</v>
      </c>
      <c r="D4393" s="81">
        <v>2.9</v>
      </c>
      <c r="E4393" s="82">
        <v>80</v>
      </c>
      <c r="F4393" s="82">
        <f t="shared" si="69"/>
        <v>232</v>
      </c>
      <c r="G4393" s="80" t="s">
        <v>59448</v>
      </c>
    </row>
    <row r="4394" ht="14" customHeight="1" spans="1:7">
      <c r="A4394" s="79" t="s">
        <v>60570</v>
      </c>
      <c r="B4394" s="79" t="s">
        <v>60571</v>
      </c>
      <c r="C4394" s="79" t="s">
        <v>22884</v>
      </c>
      <c r="D4394" s="81">
        <v>3.6</v>
      </c>
      <c r="E4394" s="82">
        <v>80</v>
      </c>
      <c r="F4394" s="82">
        <f t="shared" si="69"/>
        <v>288</v>
      </c>
      <c r="G4394" s="80" t="s">
        <v>59448</v>
      </c>
    </row>
    <row r="4395" ht="14" customHeight="1" spans="1:7">
      <c r="A4395" s="79" t="s">
        <v>60572</v>
      </c>
      <c r="B4395" s="79" t="s">
        <v>60573</v>
      </c>
      <c r="C4395" s="79" t="s">
        <v>3711</v>
      </c>
      <c r="D4395" s="81">
        <v>3.6</v>
      </c>
      <c r="E4395" s="82">
        <v>80</v>
      </c>
      <c r="F4395" s="82">
        <f t="shared" si="69"/>
        <v>288</v>
      </c>
      <c r="G4395" s="80" t="s">
        <v>59448</v>
      </c>
    </row>
    <row r="4396" ht="14" customHeight="1" spans="1:7">
      <c r="A4396" s="79" t="s">
        <v>60574</v>
      </c>
      <c r="B4396" s="79" t="s">
        <v>60575</v>
      </c>
      <c r="C4396" s="79" t="s">
        <v>60576</v>
      </c>
      <c r="D4396" s="81">
        <v>8.7</v>
      </c>
      <c r="E4396" s="82">
        <v>80</v>
      </c>
      <c r="F4396" s="82">
        <f t="shared" si="69"/>
        <v>696</v>
      </c>
      <c r="G4396" s="80" t="s">
        <v>59448</v>
      </c>
    </row>
    <row r="4397" ht="14" customHeight="1" spans="1:7">
      <c r="A4397" s="79" t="s">
        <v>60577</v>
      </c>
      <c r="B4397" s="79" t="s">
        <v>60578</v>
      </c>
      <c r="C4397" s="79" t="s">
        <v>60579</v>
      </c>
      <c r="D4397" s="81">
        <v>5.5</v>
      </c>
      <c r="E4397" s="82">
        <v>80</v>
      </c>
      <c r="F4397" s="82">
        <f t="shared" si="69"/>
        <v>440</v>
      </c>
      <c r="G4397" s="80" t="s">
        <v>59448</v>
      </c>
    </row>
    <row r="4398" ht="14" customHeight="1" spans="1:7">
      <c r="A4398" s="79" t="s">
        <v>60580</v>
      </c>
      <c r="B4398" s="79" t="s">
        <v>60581</v>
      </c>
      <c r="C4398" s="79" t="s">
        <v>60582</v>
      </c>
      <c r="D4398" s="81">
        <v>2.9</v>
      </c>
      <c r="E4398" s="82">
        <v>80</v>
      </c>
      <c r="F4398" s="82">
        <f t="shared" si="69"/>
        <v>232</v>
      </c>
      <c r="G4398" s="80" t="s">
        <v>59448</v>
      </c>
    </row>
    <row r="4399" ht="14" customHeight="1" spans="1:7">
      <c r="A4399" s="79" t="s">
        <v>60583</v>
      </c>
      <c r="B4399" s="79" t="s">
        <v>60584</v>
      </c>
      <c r="C4399" s="79" t="s">
        <v>49056</v>
      </c>
      <c r="D4399" s="81">
        <v>10.15</v>
      </c>
      <c r="E4399" s="82">
        <v>80</v>
      </c>
      <c r="F4399" s="82">
        <f t="shared" si="69"/>
        <v>812</v>
      </c>
      <c r="G4399" s="80" t="s">
        <v>59448</v>
      </c>
    </row>
    <row r="4400" ht="14" customHeight="1" spans="1:7">
      <c r="A4400" s="79" t="s">
        <v>60585</v>
      </c>
      <c r="B4400" s="79" t="s">
        <v>60586</v>
      </c>
      <c r="C4400" s="79" t="s">
        <v>60587</v>
      </c>
      <c r="D4400" s="81">
        <v>18.85</v>
      </c>
      <c r="E4400" s="82">
        <v>80</v>
      </c>
      <c r="F4400" s="82">
        <f t="shared" si="69"/>
        <v>1508</v>
      </c>
      <c r="G4400" s="80" t="s">
        <v>59448</v>
      </c>
    </row>
    <row r="4401" ht="14" customHeight="1" spans="1:7">
      <c r="A4401" s="79" t="s">
        <v>60588</v>
      </c>
      <c r="B4401" s="79" t="s">
        <v>60589</v>
      </c>
      <c r="C4401" s="79" t="s">
        <v>60590</v>
      </c>
      <c r="D4401" s="81">
        <v>4.35</v>
      </c>
      <c r="E4401" s="82">
        <v>80</v>
      </c>
      <c r="F4401" s="82">
        <f t="shared" si="69"/>
        <v>348</v>
      </c>
      <c r="G4401" s="80" t="s">
        <v>59448</v>
      </c>
    </row>
    <row r="4402" ht="14" customHeight="1" spans="1:7">
      <c r="A4402" s="79" t="s">
        <v>60591</v>
      </c>
      <c r="B4402" s="79" t="s">
        <v>60592</v>
      </c>
      <c r="C4402" s="79" t="s">
        <v>10471</v>
      </c>
      <c r="D4402" s="81">
        <v>5.8</v>
      </c>
      <c r="E4402" s="82">
        <v>80</v>
      </c>
      <c r="F4402" s="82">
        <f t="shared" si="69"/>
        <v>464</v>
      </c>
      <c r="G4402" s="80" t="s">
        <v>59448</v>
      </c>
    </row>
    <row r="4403" ht="14" customHeight="1" spans="1:7">
      <c r="A4403" s="79" t="s">
        <v>60593</v>
      </c>
      <c r="B4403" s="79" t="s">
        <v>60594</v>
      </c>
      <c r="C4403" s="79" t="s">
        <v>1036</v>
      </c>
      <c r="D4403" s="81">
        <v>2.9</v>
      </c>
      <c r="E4403" s="82">
        <v>80</v>
      </c>
      <c r="F4403" s="82">
        <f t="shared" si="69"/>
        <v>232</v>
      </c>
      <c r="G4403" s="80" t="s">
        <v>59448</v>
      </c>
    </row>
    <row r="4404" ht="14" customHeight="1" spans="1:7">
      <c r="A4404" s="79" t="s">
        <v>60595</v>
      </c>
      <c r="B4404" s="79" t="s">
        <v>60596</v>
      </c>
      <c r="C4404" s="79" t="s">
        <v>20965</v>
      </c>
      <c r="D4404" s="81">
        <v>10.15</v>
      </c>
      <c r="E4404" s="82">
        <v>80</v>
      </c>
      <c r="F4404" s="82">
        <f t="shared" si="69"/>
        <v>812</v>
      </c>
      <c r="G4404" s="80" t="s">
        <v>59448</v>
      </c>
    </row>
    <row r="4405" ht="14" customHeight="1" spans="1:7">
      <c r="A4405" s="79" t="s">
        <v>60597</v>
      </c>
      <c r="B4405" s="79" t="s">
        <v>60598</v>
      </c>
      <c r="C4405" s="79" t="s">
        <v>32246</v>
      </c>
      <c r="D4405" s="81">
        <v>7.25</v>
      </c>
      <c r="E4405" s="82">
        <v>80</v>
      </c>
      <c r="F4405" s="82">
        <f t="shared" si="69"/>
        <v>580</v>
      </c>
      <c r="G4405" s="80" t="s">
        <v>59448</v>
      </c>
    </row>
    <row r="4406" ht="14" customHeight="1" spans="1:7">
      <c r="A4406" s="79" t="s">
        <v>60599</v>
      </c>
      <c r="B4406" s="79" t="s">
        <v>60600</v>
      </c>
      <c r="C4406" s="79" t="s">
        <v>60601</v>
      </c>
      <c r="D4406" s="81">
        <v>2.9</v>
      </c>
      <c r="E4406" s="82">
        <v>80</v>
      </c>
      <c r="F4406" s="82">
        <f t="shared" si="69"/>
        <v>232</v>
      </c>
      <c r="G4406" s="80" t="s">
        <v>59448</v>
      </c>
    </row>
    <row r="4407" ht="14" customHeight="1" spans="1:7">
      <c r="A4407" s="79" t="s">
        <v>60602</v>
      </c>
      <c r="B4407" s="79" t="s">
        <v>60603</v>
      </c>
      <c r="C4407" s="79" t="s">
        <v>60604</v>
      </c>
      <c r="D4407" s="81">
        <v>2.9</v>
      </c>
      <c r="E4407" s="82">
        <v>80</v>
      </c>
      <c r="F4407" s="82">
        <f t="shared" si="69"/>
        <v>232</v>
      </c>
      <c r="G4407" s="80" t="s">
        <v>59448</v>
      </c>
    </row>
    <row r="4408" ht="14" customHeight="1" spans="1:7">
      <c r="A4408" s="79" t="s">
        <v>60605</v>
      </c>
      <c r="B4408" s="79" t="s">
        <v>60606</v>
      </c>
      <c r="C4408" s="79" t="s">
        <v>60607</v>
      </c>
      <c r="D4408" s="81">
        <v>5.8</v>
      </c>
      <c r="E4408" s="82">
        <v>80</v>
      </c>
      <c r="F4408" s="82">
        <f t="shared" si="69"/>
        <v>464</v>
      </c>
      <c r="G4408" s="80" t="s">
        <v>59448</v>
      </c>
    </row>
    <row r="4409" ht="14" customHeight="1" spans="1:7">
      <c r="A4409" s="79" t="s">
        <v>60608</v>
      </c>
      <c r="B4409" s="79" t="s">
        <v>60609</v>
      </c>
      <c r="C4409" s="79" t="s">
        <v>31739</v>
      </c>
      <c r="D4409" s="81">
        <v>4.35</v>
      </c>
      <c r="E4409" s="82">
        <v>80</v>
      </c>
      <c r="F4409" s="82">
        <f t="shared" si="69"/>
        <v>348</v>
      </c>
      <c r="G4409" s="80" t="s">
        <v>59448</v>
      </c>
    </row>
    <row r="4410" ht="14" customHeight="1" spans="1:7">
      <c r="A4410" s="79" t="s">
        <v>60610</v>
      </c>
      <c r="B4410" s="79" t="s">
        <v>60611</v>
      </c>
      <c r="C4410" s="79" t="s">
        <v>35592</v>
      </c>
      <c r="D4410" s="81">
        <v>1.45</v>
      </c>
      <c r="E4410" s="82">
        <v>80</v>
      </c>
      <c r="F4410" s="82">
        <f t="shared" si="69"/>
        <v>116</v>
      </c>
      <c r="G4410" s="80" t="s">
        <v>59448</v>
      </c>
    </row>
    <row r="4411" ht="14" customHeight="1" spans="1:7">
      <c r="A4411" s="79" t="s">
        <v>60612</v>
      </c>
      <c r="B4411" s="79" t="s">
        <v>60613</v>
      </c>
      <c r="C4411" s="79" t="s">
        <v>62</v>
      </c>
      <c r="D4411" s="81">
        <v>4.35</v>
      </c>
      <c r="E4411" s="82">
        <v>80</v>
      </c>
      <c r="F4411" s="82">
        <f t="shared" si="69"/>
        <v>348</v>
      </c>
      <c r="G4411" s="80" t="s">
        <v>59448</v>
      </c>
    </row>
    <row r="4412" ht="14" customHeight="1" spans="1:7">
      <c r="A4412" s="79" t="s">
        <v>60614</v>
      </c>
      <c r="B4412" s="79" t="s">
        <v>60615</v>
      </c>
      <c r="C4412" s="79" t="s">
        <v>10590</v>
      </c>
      <c r="D4412" s="81">
        <v>4.35</v>
      </c>
      <c r="E4412" s="82">
        <v>80</v>
      </c>
      <c r="F4412" s="82">
        <f t="shared" si="69"/>
        <v>348</v>
      </c>
      <c r="G4412" s="80" t="s">
        <v>59448</v>
      </c>
    </row>
    <row r="4413" ht="14" customHeight="1" spans="1:7">
      <c r="A4413" s="79" t="s">
        <v>60616</v>
      </c>
      <c r="B4413" s="79" t="s">
        <v>60617</v>
      </c>
      <c r="C4413" s="79" t="s">
        <v>28370</v>
      </c>
      <c r="D4413" s="81">
        <v>4.35</v>
      </c>
      <c r="E4413" s="82">
        <v>80</v>
      </c>
      <c r="F4413" s="82">
        <f t="shared" si="69"/>
        <v>348</v>
      </c>
      <c r="G4413" s="80" t="s">
        <v>59448</v>
      </c>
    </row>
    <row r="4414" ht="14" customHeight="1" spans="1:7">
      <c r="A4414" s="79" t="s">
        <v>60618</v>
      </c>
      <c r="B4414" s="79" t="s">
        <v>60619</v>
      </c>
      <c r="C4414" s="79" t="s">
        <v>60620</v>
      </c>
      <c r="D4414" s="81">
        <v>8.7</v>
      </c>
      <c r="E4414" s="82">
        <v>80</v>
      </c>
      <c r="F4414" s="82">
        <f t="shared" si="69"/>
        <v>696</v>
      </c>
      <c r="G4414" s="80" t="s">
        <v>59448</v>
      </c>
    </row>
    <row r="4415" ht="14" customHeight="1" spans="1:7">
      <c r="A4415" s="79" t="s">
        <v>60621</v>
      </c>
      <c r="B4415" s="79" t="s">
        <v>60622</v>
      </c>
      <c r="C4415" s="79" t="s">
        <v>33096</v>
      </c>
      <c r="D4415" s="81">
        <v>8.7</v>
      </c>
      <c r="E4415" s="82">
        <v>80</v>
      </c>
      <c r="F4415" s="82">
        <f t="shared" si="69"/>
        <v>696</v>
      </c>
      <c r="G4415" s="80" t="s">
        <v>59448</v>
      </c>
    </row>
    <row r="4416" ht="14" customHeight="1" spans="1:7">
      <c r="A4416" s="79" t="s">
        <v>60623</v>
      </c>
      <c r="B4416" s="79" t="s">
        <v>60624</v>
      </c>
      <c r="C4416" s="79" t="s">
        <v>35980</v>
      </c>
      <c r="D4416" s="81">
        <v>7.7</v>
      </c>
      <c r="E4416" s="82">
        <v>80</v>
      </c>
      <c r="F4416" s="82">
        <f t="shared" si="69"/>
        <v>616</v>
      </c>
      <c r="G4416" s="80" t="s">
        <v>59448</v>
      </c>
    </row>
    <row r="4417" ht="14" customHeight="1" spans="1:7">
      <c r="A4417" s="79" t="s">
        <v>60625</v>
      </c>
      <c r="B4417" s="79" t="s">
        <v>60626</v>
      </c>
      <c r="C4417" s="79" t="s">
        <v>60627</v>
      </c>
      <c r="D4417" s="81">
        <v>2.7</v>
      </c>
      <c r="E4417" s="82">
        <v>80</v>
      </c>
      <c r="F4417" s="82">
        <f t="shared" si="69"/>
        <v>216</v>
      </c>
      <c r="G4417" s="80" t="s">
        <v>59448</v>
      </c>
    </row>
    <row r="4418" ht="14" customHeight="1" spans="1:7">
      <c r="A4418" s="79" t="s">
        <v>60628</v>
      </c>
      <c r="B4418" s="79" t="s">
        <v>60629</v>
      </c>
      <c r="C4418" s="79" t="s">
        <v>60630</v>
      </c>
      <c r="D4418" s="81">
        <v>3.35</v>
      </c>
      <c r="E4418" s="82">
        <v>80</v>
      </c>
      <c r="F4418" s="82">
        <f t="shared" si="69"/>
        <v>268</v>
      </c>
      <c r="G4418" s="80" t="s">
        <v>59448</v>
      </c>
    </row>
    <row r="4419" ht="14" customHeight="1" spans="1:7">
      <c r="A4419" s="79" t="s">
        <v>60631</v>
      </c>
      <c r="B4419" s="79" t="s">
        <v>60632</v>
      </c>
      <c r="C4419" s="79" t="s">
        <v>47587</v>
      </c>
      <c r="D4419" s="81">
        <v>4.05</v>
      </c>
      <c r="E4419" s="82">
        <v>80</v>
      </c>
      <c r="F4419" s="82">
        <f t="shared" si="69"/>
        <v>324</v>
      </c>
      <c r="G4419" s="80" t="s">
        <v>59448</v>
      </c>
    </row>
    <row r="4420" ht="14" customHeight="1" spans="1:7">
      <c r="A4420" s="79" t="s">
        <v>60633</v>
      </c>
      <c r="B4420" s="79" t="s">
        <v>60634</v>
      </c>
      <c r="C4420" s="79" t="s">
        <v>16757</v>
      </c>
      <c r="D4420" s="81">
        <v>4.05</v>
      </c>
      <c r="E4420" s="82">
        <v>80</v>
      </c>
      <c r="F4420" s="82">
        <f t="shared" si="69"/>
        <v>324</v>
      </c>
      <c r="G4420" s="80" t="s">
        <v>59448</v>
      </c>
    </row>
    <row r="4421" ht="14" customHeight="1" spans="1:7">
      <c r="A4421" s="79" t="s">
        <v>60635</v>
      </c>
      <c r="B4421" s="79" t="s">
        <v>60636</v>
      </c>
      <c r="C4421" s="79" t="s">
        <v>60637</v>
      </c>
      <c r="D4421" s="81">
        <v>3.35</v>
      </c>
      <c r="E4421" s="82">
        <v>80</v>
      </c>
      <c r="F4421" s="82">
        <f t="shared" si="69"/>
        <v>268</v>
      </c>
      <c r="G4421" s="80" t="s">
        <v>59448</v>
      </c>
    </row>
    <row r="4422" ht="14" customHeight="1" spans="1:7">
      <c r="A4422" s="79" t="s">
        <v>60638</v>
      </c>
      <c r="B4422" s="79" t="s">
        <v>60639</v>
      </c>
      <c r="C4422" s="79" t="s">
        <v>55933</v>
      </c>
      <c r="D4422" s="81">
        <v>4.35</v>
      </c>
      <c r="E4422" s="82">
        <v>80</v>
      </c>
      <c r="F4422" s="82">
        <f t="shared" si="69"/>
        <v>348</v>
      </c>
      <c r="G4422" s="80" t="s">
        <v>59448</v>
      </c>
    </row>
    <row r="4423" ht="14" customHeight="1" spans="1:7">
      <c r="A4423" s="79" t="s">
        <v>60640</v>
      </c>
      <c r="B4423" s="79" t="s">
        <v>60641</v>
      </c>
      <c r="C4423" s="79" t="s">
        <v>60642</v>
      </c>
      <c r="D4423" s="81">
        <v>4.35</v>
      </c>
      <c r="E4423" s="82">
        <v>80</v>
      </c>
      <c r="F4423" s="82">
        <f t="shared" si="69"/>
        <v>348</v>
      </c>
      <c r="G4423" s="80" t="s">
        <v>59448</v>
      </c>
    </row>
    <row r="4424" ht="14" customHeight="1" spans="1:7">
      <c r="A4424" s="79" t="s">
        <v>60643</v>
      </c>
      <c r="B4424" s="79" t="s">
        <v>60644</v>
      </c>
      <c r="C4424" s="79" t="s">
        <v>60645</v>
      </c>
      <c r="D4424" s="81">
        <v>4.35</v>
      </c>
      <c r="E4424" s="82">
        <v>80</v>
      </c>
      <c r="F4424" s="82">
        <f t="shared" si="69"/>
        <v>348</v>
      </c>
      <c r="G4424" s="80" t="s">
        <v>59448</v>
      </c>
    </row>
    <row r="4425" ht="14" customHeight="1" spans="1:7">
      <c r="A4425" s="79" t="s">
        <v>60646</v>
      </c>
      <c r="B4425" s="79" t="s">
        <v>60647</v>
      </c>
      <c r="C4425" s="79" t="s">
        <v>60648</v>
      </c>
      <c r="D4425" s="81">
        <v>2.55</v>
      </c>
      <c r="E4425" s="82">
        <v>80</v>
      </c>
      <c r="F4425" s="82">
        <f t="shared" si="69"/>
        <v>204</v>
      </c>
      <c r="G4425" s="80" t="s">
        <v>59448</v>
      </c>
    </row>
    <row r="4426" ht="14" customHeight="1" spans="1:7">
      <c r="A4426" s="79" t="s">
        <v>60649</v>
      </c>
      <c r="B4426" s="79" t="s">
        <v>60650</v>
      </c>
      <c r="C4426" s="79" t="s">
        <v>1143</v>
      </c>
      <c r="D4426" s="81">
        <v>4.35</v>
      </c>
      <c r="E4426" s="82">
        <v>80</v>
      </c>
      <c r="F4426" s="82">
        <f t="shared" si="69"/>
        <v>348</v>
      </c>
      <c r="G4426" s="80" t="s">
        <v>59448</v>
      </c>
    </row>
    <row r="4427" ht="14" customHeight="1" spans="1:7">
      <c r="A4427" s="79" t="s">
        <v>60651</v>
      </c>
      <c r="B4427" s="79" t="s">
        <v>60652</v>
      </c>
      <c r="C4427" s="79" t="s">
        <v>1822</v>
      </c>
      <c r="D4427" s="81">
        <v>4.35</v>
      </c>
      <c r="E4427" s="82">
        <v>80</v>
      </c>
      <c r="F4427" s="82">
        <f t="shared" si="69"/>
        <v>348</v>
      </c>
      <c r="G4427" s="80" t="s">
        <v>59448</v>
      </c>
    </row>
    <row r="4428" ht="14" customHeight="1" spans="1:7">
      <c r="A4428" s="79" t="s">
        <v>60653</v>
      </c>
      <c r="B4428" s="79" t="s">
        <v>60654</v>
      </c>
      <c r="C4428" s="79" t="s">
        <v>60655</v>
      </c>
      <c r="D4428" s="81">
        <v>2.3</v>
      </c>
      <c r="E4428" s="82">
        <v>80</v>
      </c>
      <c r="F4428" s="82">
        <f t="shared" si="69"/>
        <v>184</v>
      </c>
      <c r="G4428" s="80" t="s">
        <v>59448</v>
      </c>
    </row>
    <row r="4429" ht="14" customHeight="1" spans="1:7">
      <c r="A4429" s="79" t="s">
        <v>60656</v>
      </c>
      <c r="B4429" s="79" t="s">
        <v>60657</v>
      </c>
      <c r="C4429" s="79" t="s">
        <v>59992</v>
      </c>
      <c r="D4429" s="81">
        <v>2.3</v>
      </c>
      <c r="E4429" s="82">
        <v>80</v>
      </c>
      <c r="F4429" s="82">
        <f t="shared" si="69"/>
        <v>184</v>
      </c>
      <c r="G4429" s="80" t="s">
        <v>59448</v>
      </c>
    </row>
    <row r="4430" ht="14" customHeight="1" spans="1:7">
      <c r="A4430" s="79" t="s">
        <v>60658</v>
      </c>
      <c r="B4430" s="79" t="s">
        <v>60659</v>
      </c>
      <c r="C4430" s="79" t="s">
        <v>60660</v>
      </c>
      <c r="D4430" s="81">
        <v>2.9</v>
      </c>
      <c r="E4430" s="82">
        <v>80</v>
      </c>
      <c r="F4430" s="82">
        <f t="shared" si="69"/>
        <v>232</v>
      </c>
      <c r="G4430" s="80" t="s">
        <v>59448</v>
      </c>
    </row>
    <row r="4431" ht="14" customHeight="1" spans="1:7">
      <c r="A4431" s="79" t="s">
        <v>60661</v>
      </c>
      <c r="B4431" s="79" t="s">
        <v>60662</v>
      </c>
      <c r="C4431" s="79" t="s">
        <v>60663</v>
      </c>
      <c r="D4431" s="81">
        <v>1.8</v>
      </c>
      <c r="E4431" s="82">
        <v>80</v>
      </c>
      <c r="F4431" s="82">
        <f t="shared" si="69"/>
        <v>144</v>
      </c>
      <c r="G4431" s="80" t="s">
        <v>59448</v>
      </c>
    </row>
    <row r="4432" ht="14" customHeight="1" spans="1:7">
      <c r="A4432" s="79" t="s">
        <v>60664</v>
      </c>
      <c r="B4432" s="79" t="s">
        <v>60665</v>
      </c>
      <c r="C4432" s="79" t="s">
        <v>60666</v>
      </c>
      <c r="D4432" s="81">
        <v>1.8</v>
      </c>
      <c r="E4432" s="82">
        <v>80</v>
      </c>
      <c r="F4432" s="82">
        <f t="shared" si="69"/>
        <v>144</v>
      </c>
      <c r="G4432" s="80" t="s">
        <v>59448</v>
      </c>
    </row>
    <row r="4433" ht="14" customHeight="1" spans="1:7">
      <c r="A4433" s="79" t="s">
        <v>60667</v>
      </c>
      <c r="B4433" s="79" t="s">
        <v>60668</v>
      </c>
      <c r="C4433" s="79" t="s">
        <v>60669</v>
      </c>
      <c r="D4433" s="81">
        <v>1.8</v>
      </c>
      <c r="E4433" s="82">
        <v>80</v>
      </c>
      <c r="F4433" s="82">
        <f t="shared" si="69"/>
        <v>144</v>
      </c>
      <c r="G4433" s="80" t="s">
        <v>59448</v>
      </c>
    </row>
    <row r="4434" ht="14" customHeight="1" spans="1:7">
      <c r="A4434" s="79" t="s">
        <v>60670</v>
      </c>
      <c r="B4434" s="79" t="s">
        <v>60671</v>
      </c>
      <c r="C4434" s="79" t="s">
        <v>60672</v>
      </c>
      <c r="D4434" s="81">
        <v>1.8</v>
      </c>
      <c r="E4434" s="82">
        <v>80</v>
      </c>
      <c r="F4434" s="82">
        <f t="shared" si="69"/>
        <v>144</v>
      </c>
      <c r="G4434" s="80" t="s">
        <v>59448</v>
      </c>
    </row>
    <row r="4435" ht="14" customHeight="1" spans="1:7">
      <c r="A4435" s="79" t="s">
        <v>60673</v>
      </c>
      <c r="B4435" s="79" t="s">
        <v>60674</v>
      </c>
      <c r="C4435" s="79" t="s">
        <v>19020</v>
      </c>
      <c r="D4435" s="81">
        <v>5.1</v>
      </c>
      <c r="E4435" s="82">
        <v>80</v>
      </c>
      <c r="F4435" s="82">
        <f t="shared" si="69"/>
        <v>408</v>
      </c>
      <c r="G4435" s="80" t="s">
        <v>59448</v>
      </c>
    </row>
    <row r="4436" ht="14" customHeight="1" spans="1:7">
      <c r="A4436" s="79" t="s">
        <v>60675</v>
      </c>
      <c r="B4436" s="79" t="s">
        <v>60676</v>
      </c>
      <c r="C4436" s="79" t="s">
        <v>60224</v>
      </c>
      <c r="D4436" s="81">
        <v>5.1</v>
      </c>
      <c r="E4436" s="82">
        <v>80</v>
      </c>
      <c r="F4436" s="82">
        <f t="shared" si="69"/>
        <v>408</v>
      </c>
      <c r="G4436" s="80" t="s">
        <v>59448</v>
      </c>
    </row>
    <row r="4437" ht="14" customHeight="1" spans="1:7">
      <c r="A4437" s="79" t="s">
        <v>60677</v>
      </c>
      <c r="B4437" s="79" t="s">
        <v>60678</v>
      </c>
      <c r="C4437" s="79" t="s">
        <v>60679</v>
      </c>
      <c r="D4437" s="81">
        <v>2.9</v>
      </c>
      <c r="E4437" s="82">
        <v>80</v>
      </c>
      <c r="F4437" s="82">
        <f t="shared" si="69"/>
        <v>232</v>
      </c>
      <c r="G4437" s="80" t="s">
        <v>59448</v>
      </c>
    </row>
    <row r="4438" ht="14" customHeight="1" spans="1:7">
      <c r="A4438" s="79" t="s">
        <v>60680</v>
      </c>
      <c r="B4438" s="79" t="s">
        <v>60681</v>
      </c>
      <c r="C4438" s="79" t="s">
        <v>60682</v>
      </c>
      <c r="D4438" s="81">
        <v>4.6</v>
      </c>
      <c r="E4438" s="82">
        <v>80</v>
      </c>
      <c r="F4438" s="82">
        <f t="shared" si="69"/>
        <v>368</v>
      </c>
      <c r="G4438" s="80" t="s">
        <v>59448</v>
      </c>
    </row>
    <row r="4439" ht="14" customHeight="1" spans="1:7">
      <c r="A4439" s="79" t="s">
        <v>60683</v>
      </c>
      <c r="B4439" s="79" t="s">
        <v>60684</v>
      </c>
      <c r="C4439" s="79" t="s">
        <v>60685</v>
      </c>
      <c r="D4439" s="81">
        <v>6.8</v>
      </c>
      <c r="E4439" s="82">
        <v>80</v>
      </c>
      <c r="F4439" s="82">
        <f t="shared" si="69"/>
        <v>544</v>
      </c>
      <c r="G4439" s="80" t="s">
        <v>59448</v>
      </c>
    </row>
    <row r="4440" ht="14" customHeight="1" spans="1:7">
      <c r="A4440" s="79" t="s">
        <v>60686</v>
      </c>
      <c r="B4440" s="79" t="s">
        <v>60687</v>
      </c>
      <c r="C4440" s="79" t="s">
        <v>60688</v>
      </c>
      <c r="D4440" s="81">
        <v>5.4</v>
      </c>
      <c r="E4440" s="82">
        <v>80</v>
      </c>
      <c r="F4440" s="82">
        <f t="shared" si="69"/>
        <v>432</v>
      </c>
      <c r="G4440" s="80" t="s">
        <v>59448</v>
      </c>
    </row>
    <row r="4441" ht="14" customHeight="1" spans="1:7">
      <c r="A4441" s="79" t="s">
        <v>60689</v>
      </c>
      <c r="B4441" s="79" t="s">
        <v>60690</v>
      </c>
      <c r="C4441" s="79" t="s">
        <v>60691</v>
      </c>
      <c r="D4441" s="81">
        <v>2.3</v>
      </c>
      <c r="E4441" s="82">
        <v>80</v>
      </c>
      <c r="F4441" s="82">
        <f t="shared" si="69"/>
        <v>184</v>
      </c>
      <c r="G4441" s="80" t="s">
        <v>59448</v>
      </c>
    </row>
    <row r="4442" ht="14" customHeight="1" spans="1:7">
      <c r="A4442" s="79" t="s">
        <v>60692</v>
      </c>
      <c r="B4442" s="94" t="s">
        <v>60693</v>
      </c>
      <c r="C4442" s="80" t="s">
        <v>60317</v>
      </c>
      <c r="D4442" s="94">
        <v>1.6</v>
      </c>
      <c r="E4442" s="80">
        <v>80</v>
      </c>
      <c r="F4442" s="80">
        <f t="shared" ref="F4442:F4505" si="70">D4442*E4442</f>
        <v>128</v>
      </c>
      <c r="G4442" s="80" t="s">
        <v>60694</v>
      </c>
    </row>
    <row r="4443" ht="14" customHeight="1" spans="1:7">
      <c r="A4443" s="79" t="s">
        <v>60695</v>
      </c>
      <c r="B4443" s="94" t="s">
        <v>60696</v>
      </c>
      <c r="C4443" s="80" t="s">
        <v>60697</v>
      </c>
      <c r="D4443" s="94">
        <v>4</v>
      </c>
      <c r="E4443" s="80">
        <v>80</v>
      </c>
      <c r="F4443" s="80">
        <f t="shared" si="70"/>
        <v>320</v>
      </c>
      <c r="G4443" s="80" t="s">
        <v>60694</v>
      </c>
    </row>
    <row r="4444" ht="14" customHeight="1" spans="1:7">
      <c r="A4444" s="79" t="s">
        <v>60698</v>
      </c>
      <c r="B4444" s="94" t="s">
        <v>60699</v>
      </c>
      <c r="C4444" s="80" t="s">
        <v>60700</v>
      </c>
      <c r="D4444" s="94">
        <v>1</v>
      </c>
      <c r="E4444" s="80">
        <v>80</v>
      </c>
      <c r="F4444" s="80">
        <f t="shared" si="70"/>
        <v>80</v>
      </c>
      <c r="G4444" s="80" t="s">
        <v>60694</v>
      </c>
    </row>
    <row r="4445" ht="14" customHeight="1" spans="1:7">
      <c r="A4445" s="79" t="s">
        <v>60701</v>
      </c>
      <c r="B4445" s="94" t="s">
        <v>60702</v>
      </c>
      <c r="C4445" s="80" t="s">
        <v>60703</v>
      </c>
      <c r="D4445" s="94">
        <v>2</v>
      </c>
      <c r="E4445" s="80">
        <v>80</v>
      </c>
      <c r="F4445" s="80">
        <f t="shared" si="70"/>
        <v>160</v>
      </c>
      <c r="G4445" s="80" t="s">
        <v>60694</v>
      </c>
    </row>
    <row r="4446" ht="14" customHeight="1" spans="1:7">
      <c r="A4446" s="79" t="s">
        <v>60704</v>
      </c>
      <c r="B4446" s="94" t="s">
        <v>60705</v>
      </c>
      <c r="C4446" s="80" t="s">
        <v>32118</v>
      </c>
      <c r="D4446" s="94">
        <v>2.6</v>
      </c>
      <c r="E4446" s="80">
        <v>80</v>
      </c>
      <c r="F4446" s="80">
        <f t="shared" si="70"/>
        <v>208</v>
      </c>
      <c r="G4446" s="80" t="s">
        <v>60694</v>
      </c>
    </row>
    <row r="4447" ht="14" customHeight="1" spans="1:7">
      <c r="A4447" s="79" t="s">
        <v>60706</v>
      </c>
      <c r="B4447" s="94" t="s">
        <v>60707</v>
      </c>
      <c r="C4447" s="80" t="s">
        <v>60322</v>
      </c>
      <c r="D4447" s="94">
        <v>4</v>
      </c>
      <c r="E4447" s="80">
        <v>80</v>
      </c>
      <c r="F4447" s="80">
        <f t="shared" si="70"/>
        <v>320</v>
      </c>
      <c r="G4447" s="80" t="s">
        <v>60694</v>
      </c>
    </row>
    <row r="4448" ht="14" customHeight="1" spans="1:7">
      <c r="A4448" s="79" t="s">
        <v>60708</v>
      </c>
      <c r="B4448" s="94" t="s">
        <v>60709</v>
      </c>
      <c r="C4448" s="80" t="s">
        <v>6115</v>
      </c>
      <c r="D4448" s="94">
        <v>1.65</v>
      </c>
      <c r="E4448" s="80">
        <v>80</v>
      </c>
      <c r="F4448" s="80">
        <f t="shared" si="70"/>
        <v>132</v>
      </c>
      <c r="G4448" s="80" t="s">
        <v>60694</v>
      </c>
    </row>
    <row r="4449" ht="14" customHeight="1" spans="1:7">
      <c r="A4449" s="79" t="s">
        <v>60710</v>
      </c>
      <c r="B4449" s="94" t="s">
        <v>60711</v>
      </c>
      <c r="C4449" s="80" t="s">
        <v>60712</v>
      </c>
      <c r="D4449" s="94">
        <v>2.6</v>
      </c>
      <c r="E4449" s="80">
        <v>80</v>
      </c>
      <c r="F4449" s="80">
        <f t="shared" si="70"/>
        <v>208</v>
      </c>
      <c r="G4449" s="80" t="s">
        <v>60694</v>
      </c>
    </row>
    <row r="4450" ht="14" customHeight="1" spans="1:7">
      <c r="A4450" s="79" t="s">
        <v>60713</v>
      </c>
      <c r="B4450" s="94" t="s">
        <v>60714</v>
      </c>
      <c r="C4450" s="80" t="s">
        <v>39804</v>
      </c>
      <c r="D4450" s="94">
        <v>1.6</v>
      </c>
      <c r="E4450" s="80">
        <v>80</v>
      </c>
      <c r="F4450" s="80">
        <f t="shared" si="70"/>
        <v>128</v>
      </c>
      <c r="G4450" s="80" t="s">
        <v>60694</v>
      </c>
    </row>
    <row r="4451" ht="14" customHeight="1" spans="1:7">
      <c r="A4451" s="79" t="s">
        <v>60715</v>
      </c>
      <c r="B4451" s="94" t="s">
        <v>60716</v>
      </c>
      <c r="C4451" s="80" t="s">
        <v>34225</v>
      </c>
      <c r="D4451" s="94">
        <v>4.5</v>
      </c>
      <c r="E4451" s="80">
        <v>80</v>
      </c>
      <c r="F4451" s="80">
        <f t="shared" si="70"/>
        <v>360</v>
      </c>
      <c r="G4451" s="80" t="s">
        <v>60694</v>
      </c>
    </row>
    <row r="4452" ht="14" customHeight="1" spans="1:7">
      <c r="A4452" s="79" t="s">
        <v>60717</v>
      </c>
      <c r="B4452" s="94" t="s">
        <v>60718</v>
      </c>
      <c r="C4452" s="80" t="s">
        <v>60719</v>
      </c>
      <c r="D4452" s="94">
        <v>1.36</v>
      </c>
      <c r="E4452" s="80">
        <v>80</v>
      </c>
      <c r="F4452" s="80">
        <f t="shared" si="70"/>
        <v>108.8</v>
      </c>
      <c r="G4452" s="80" t="s">
        <v>60694</v>
      </c>
    </row>
    <row r="4453" ht="14" customHeight="1" spans="1:7">
      <c r="A4453" s="79" t="s">
        <v>60720</v>
      </c>
      <c r="B4453" s="94" t="s">
        <v>60721</v>
      </c>
      <c r="C4453" s="80" t="s">
        <v>60722</v>
      </c>
      <c r="D4453" s="94">
        <v>1.74</v>
      </c>
      <c r="E4453" s="80">
        <v>80</v>
      </c>
      <c r="F4453" s="80">
        <f t="shared" si="70"/>
        <v>139.2</v>
      </c>
      <c r="G4453" s="80" t="s">
        <v>60694</v>
      </c>
    </row>
    <row r="4454" ht="14" customHeight="1" spans="1:7">
      <c r="A4454" s="79" t="s">
        <v>60723</v>
      </c>
      <c r="B4454" s="94" t="s">
        <v>60724</v>
      </c>
      <c r="C4454" s="80" t="s">
        <v>60725</v>
      </c>
      <c r="D4454" s="94">
        <v>1.57</v>
      </c>
      <c r="E4454" s="80">
        <v>80</v>
      </c>
      <c r="F4454" s="80">
        <f t="shared" si="70"/>
        <v>125.6</v>
      </c>
      <c r="G4454" s="80" t="s">
        <v>60694</v>
      </c>
    </row>
    <row r="4455" ht="14" customHeight="1" spans="1:7">
      <c r="A4455" s="79" t="s">
        <v>60726</v>
      </c>
      <c r="B4455" s="94" t="s">
        <v>60727</v>
      </c>
      <c r="C4455" s="80" t="s">
        <v>11641</v>
      </c>
      <c r="D4455" s="94">
        <v>4</v>
      </c>
      <c r="E4455" s="80">
        <v>80</v>
      </c>
      <c r="F4455" s="80">
        <f t="shared" si="70"/>
        <v>320</v>
      </c>
      <c r="G4455" s="80" t="s">
        <v>60694</v>
      </c>
    </row>
    <row r="4456" ht="14" customHeight="1" spans="1:7">
      <c r="A4456" s="79" t="s">
        <v>60728</v>
      </c>
      <c r="B4456" s="94" t="s">
        <v>60729</v>
      </c>
      <c r="C4456" s="80" t="s">
        <v>16214</v>
      </c>
      <c r="D4456" s="94">
        <v>3.1</v>
      </c>
      <c r="E4456" s="80">
        <v>80</v>
      </c>
      <c r="F4456" s="80">
        <f t="shared" si="70"/>
        <v>248</v>
      </c>
      <c r="G4456" s="80" t="s">
        <v>60694</v>
      </c>
    </row>
    <row r="4457" ht="14" customHeight="1" spans="1:7">
      <c r="A4457" s="79" t="s">
        <v>60730</v>
      </c>
      <c r="B4457" s="94" t="s">
        <v>60731</v>
      </c>
      <c r="C4457" s="80" t="s">
        <v>59246</v>
      </c>
      <c r="D4457" s="94">
        <v>2</v>
      </c>
      <c r="E4457" s="80">
        <v>80</v>
      </c>
      <c r="F4457" s="80">
        <f t="shared" si="70"/>
        <v>160</v>
      </c>
      <c r="G4457" s="80" t="s">
        <v>60694</v>
      </c>
    </row>
    <row r="4458" ht="14" customHeight="1" spans="1:7">
      <c r="A4458" s="79" t="s">
        <v>60732</v>
      </c>
      <c r="B4458" s="94" t="s">
        <v>60733</v>
      </c>
      <c r="C4458" s="80" t="s">
        <v>60734</v>
      </c>
      <c r="D4458" s="94">
        <v>2</v>
      </c>
      <c r="E4458" s="80">
        <v>80</v>
      </c>
      <c r="F4458" s="80">
        <f t="shared" si="70"/>
        <v>160</v>
      </c>
      <c r="G4458" s="80" t="s">
        <v>60694</v>
      </c>
    </row>
    <row r="4459" ht="14" customHeight="1" spans="1:7">
      <c r="A4459" s="79" t="s">
        <v>60735</v>
      </c>
      <c r="B4459" s="94" t="s">
        <v>60736</v>
      </c>
      <c r="C4459" s="80" t="s">
        <v>5387</v>
      </c>
      <c r="D4459" s="94">
        <v>2.1</v>
      </c>
      <c r="E4459" s="80">
        <v>80</v>
      </c>
      <c r="F4459" s="80">
        <f t="shared" si="70"/>
        <v>168</v>
      </c>
      <c r="G4459" s="80" t="s">
        <v>60694</v>
      </c>
    </row>
    <row r="4460" ht="14" customHeight="1" spans="1:7">
      <c r="A4460" s="79" t="s">
        <v>60737</v>
      </c>
      <c r="B4460" s="94" t="s">
        <v>60738</v>
      </c>
      <c r="C4460" s="80" t="s">
        <v>7317</v>
      </c>
      <c r="D4460" s="94">
        <v>2.1</v>
      </c>
      <c r="E4460" s="80">
        <v>80</v>
      </c>
      <c r="F4460" s="80">
        <f t="shared" si="70"/>
        <v>168</v>
      </c>
      <c r="G4460" s="80" t="s">
        <v>60694</v>
      </c>
    </row>
    <row r="4461" ht="14" customHeight="1" spans="1:7">
      <c r="A4461" s="79" t="s">
        <v>60739</v>
      </c>
      <c r="B4461" s="94" t="s">
        <v>60740</v>
      </c>
      <c r="C4461" s="80" t="s">
        <v>48017</v>
      </c>
      <c r="D4461" s="94">
        <v>2.6</v>
      </c>
      <c r="E4461" s="80">
        <v>80</v>
      </c>
      <c r="F4461" s="80">
        <f t="shared" si="70"/>
        <v>208</v>
      </c>
      <c r="G4461" s="80" t="s">
        <v>60694</v>
      </c>
    </row>
    <row r="4462" ht="14" customHeight="1" spans="1:7">
      <c r="A4462" s="79" t="s">
        <v>60741</v>
      </c>
      <c r="B4462" s="94" t="s">
        <v>60742</v>
      </c>
      <c r="C4462" s="80" t="s">
        <v>60743</v>
      </c>
      <c r="D4462" s="94">
        <v>1.2</v>
      </c>
      <c r="E4462" s="80">
        <v>80</v>
      </c>
      <c r="F4462" s="80">
        <f t="shared" si="70"/>
        <v>96</v>
      </c>
      <c r="G4462" s="80" t="s">
        <v>60694</v>
      </c>
    </row>
    <row r="4463" ht="14" customHeight="1" spans="1:7">
      <c r="A4463" s="79" t="s">
        <v>60744</v>
      </c>
      <c r="B4463" s="94" t="s">
        <v>60745</v>
      </c>
      <c r="C4463" s="80" t="s">
        <v>1914</v>
      </c>
      <c r="D4463" s="94">
        <v>0.6</v>
      </c>
      <c r="E4463" s="80">
        <v>80</v>
      </c>
      <c r="F4463" s="80">
        <f t="shared" si="70"/>
        <v>48</v>
      </c>
      <c r="G4463" s="80" t="s">
        <v>60694</v>
      </c>
    </row>
    <row r="4464" ht="14" customHeight="1" spans="1:7">
      <c r="A4464" s="79" t="s">
        <v>60746</v>
      </c>
      <c r="B4464" s="94" t="s">
        <v>60747</v>
      </c>
      <c r="C4464" s="80" t="s">
        <v>34413</v>
      </c>
      <c r="D4464" s="94">
        <v>2.6</v>
      </c>
      <c r="E4464" s="80">
        <v>80</v>
      </c>
      <c r="F4464" s="80">
        <f t="shared" si="70"/>
        <v>208</v>
      </c>
      <c r="G4464" s="80" t="s">
        <v>60694</v>
      </c>
    </row>
    <row r="4465" ht="14" customHeight="1" spans="1:7">
      <c r="A4465" s="79" t="s">
        <v>60748</v>
      </c>
      <c r="B4465" s="94" t="s">
        <v>60749</v>
      </c>
      <c r="C4465" s="95" t="s">
        <v>474</v>
      </c>
      <c r="D4465" s="94">
        <v>4</v>
      </c>
      <c r="E4465" s="80">
        <v>80</v>
      </c>
      <c r="F4465" s="80">
        <f t="shared" si="70"/>
        <v>320</v>
      </c>
      <c r="G4465" s="80" t="s">
        <v>60694</v>
      </c>
    </row>
    <row r="4466" ht="14" customHeight="1" spans="1:7">
      <c r="A4466" s="79" t="s">
        <v>60750</v>
      </c>
      <c r="B4466" s="94" t="s">
        <v>60751</v>
      </c>
      <c r="C4466" s="80" t="s">
        <v>2019</v>
      </c>
      <c r="D4466" s="94">
        <v>2</v>
      </c>
      <c r="E4466" s="80">
        <v>80</v>
      </c>
      <c r="F4466" s="80">
        <f t="shared" si="70"/>
        <v>160</v>
      </c>
      <c r="G4466" s="80" t="s">
        <v>60694</v>
      </c>
    </row>
    <row r="4467" ht="14" customHeight="1" spans="1:7">
      <c r="A4467" s="79" t="s">
        <v>60752</v>
      </c>
      <c r="B4467" s="94" t="s">
        <v>60753</v>
      </c>
      <c r="C4467" s="80" t="s">
        <v>27029</v>
      </c>
      <c r="D4467" s="94">
        <v>2.1</v>
      </c>
      <c r="E4467" s="80">
        <v>80</v>
      </c>
      <c r="F4467" s="80">
        <f t="shared" si="70"/>
        <v>168</v>
      </c>
      <c r="G4467" s="80" t="s">
        <v>60694</v>
      </c>
    </row>
    <row r="4468" ht="14" customHeight="1" spans="1:7">
      <c r="A4468" s="79" t="s">
        <v>60754</v>
      </c>
      <c r="B4468" s="94" t="s">
        <v>60755</v>
      </c>
      <c r="C4468" s="80" t="s">
        <v>42450</v>
      </c>
      <c r="D4468" s="94">
        <v>7</v>
      </c>
      <c r="E4468" s="80">
        <v>80</v>
      </c>
      <c r="F4468" s="80">
        <f t="shared" si="70"/>
        <v>560</v>
      </c>
      <c r="G4468" s="80" t="s">
        <v>60694</v>
      </c>
    </row>
    <row r="4469" ht="14" customHeight="1" spans="1:7">
      <c r="A4469" s="79" t="s">
        <v>60756</v>
      </c>
      <c r="B4469" s="94" t="s">
        <v>60757</v>
      </c>
      <c r="C4469" s="80" t="s">
        <v>60758</v>
      </c>
      <c r="D4469" s="94">
        <v>1.08</v>
      </c>
      <c r="E4469" s="80">
        <v>80</v>
      </c>
      <c r="F4469" s="80">
        <f t="shared" si="70"/>
        <v>86.4</v>
      </c>
      <c r="G4469" s="80" t="s">
        <v>60694</v>
      </c>
    </row>
    <row r="4470" ht="14" customHeight="1" spans="1:7">
      <c r="A4470" s="79" t="s">
        <v>60759</v>
      </c>
      <c r="B4470" s="94" t="s">
        <v>60760</v>
      </c>
      <c r="C4470" s="80" t="s">
        <v>60761</v>
      </c>
      <c r="D4470" s="94">
        <v>1.5</v>
      </c>
      <c r="E4470" s="80">
        <v>80</v>
      </c>
      <c r="F4470" s="80">
        <f t="shared" si="70"/>
        <v>120</v>
      </c>
      <c r="G4470" s="80" t="s">
        <v>60694</v>
      </c>
    </row>
    <row r="4471" ht="14" customHeight="1" spans="1:7">
      <c r="A4471" s="79" t="s">
        <v>60762</v>
      </c>
      <c r="B4471" s="94" t="s">
        <v>60763</v>
      </c>
      <c r="C4471" s="80" t="s">
        <v>2942</v>
      </c>
      <c r="D4471" s="94">
        <v>2.6</v>
      </c>
      <c r="E4471" s="80">
        <v>80</v>
      </c>
      <c r="F4471" s="80">
        <f t="shared" si="70"/>
        <v>208</v>
      </c>
      <c r="G4471" s="80" t="s">
        <v>60694</v>
      </c>
    </row>
    <row r="4472" ht="14" customHeight="1" spans="1:7">
      <c r="A4472" s="79" t="s">
        <v>60764</v>
      </c>
      <c r="B4472" s="94" t="s">
        <v>60765</v>
      </c>
      <c r="C4472" s="80" t="s">
        <v>28527</v>
      </c>
      <c r="D4472" s="94">
        <v>3</v>
      </c>
      <c r="E4472" s="80">
        <v>80</v>
      </c>
      <c r="F4472" s="80">
        <f t="shared" si="70"/>
        <v>240</v>
      </c>
      <c r="G4472" s="80" t="s">
        <v>60694</v>
      </c>
    </row>
    <row r="4473" ht="14" customHeight="1" spans="1:7">
      <c r="A4473" s="79" t="s">
        <v>60766</v>
      </c>
      <c r="B4473" s="94" t="s">
        <v>60767</v>
      </c>
      <c r="C4473" s="80" t="s">
        <v>60768</v>
      </c>
      <c r="D4473" s="94">
        <v>3.6</v>
      </c>
      <c r="E4473" s="80">
        <v>80</v>
      </c>
      <c r="F4473" s="80">
        <f t="shared" si="70"/>
        <v>288</v>
      </c>
      <c r="G4473" s="80" t="s">
        <v>60694</v>
      </c>
    </row>
    <row r="4474" ht="14" customHeight="1" spans="1:7">
      <c r="A4474" s="79" t="s">
        <v>60769</v>
      </c>
      <c r="B4474" s="94" t="s">
        <v>60770</v>
      </c>
      <c r="C4474" s="80" t="s">
        <v>53455</v>
      </c>
      <c r="D4474" s="94">
        <v>4.49</v>
      </c>
      <c r="E4474" s="80">
        <v>80</v>
      </c>
      <c r="F4474" s="80">
        <f t="shared" si="70"/>
        <v>359.2</v>
      </c>
      <c r="G4474" s="80" t="s">
        <v>60694</v>
      </c>
    </row>
    <row r="4475" ht="14" customHeight="1" spans="1:7">
      <c r="A4475" s="79" t="s">
        <v>60771</v>
      </c>
      <c r="B4475" s="94" t="s">
        <v>60772</v>
      </c>
      <c r="C4475" s="80" t="s">
        <v>583</v>
      </c>
      <c r="D4475" s="94">
        <v>0.6</v>
      </c>
      <c r="E4475" s="80">
        <v>80</v>
      </c>
      <c r="F4475" s="80">
        <f t="shared" si="70"/>
        <v>48</v>
      </c>
      <c r="G4475" s="80" t="s">
        <v>60694</v>
      </c>
    </row>
    <row r="4476" ht="14" customHeight="1" spans="1:7">
      <c r="A4476" s="79" t="s">
        <v>60773</v>
      </c>
      <c r="B4476" s="94" t="s">
        <v>60774</v>
      </c>
      <c r="C4476" s="80" t="s">
        <v>60775</v>
      </c>
      <c r="D4476" s="94">
        <v>1.37</v>
      </c>
      <c r="E4476" s="80">
        <v>80</v>
      </c>
      <c r="F4476" s="80">
        <f t="shared" si="70"/>
        <v>109.6</v>
      </c>
      <c r="G4476" s="80" t="s">
        <v>60694</v>
      </c>
    </row>
    <row r="4477" ht="14" customHeight="1" spans="1:7">
      <c r="A4477" s="79" t="s">
        <v>60776</v>
      </c>
      <c r="B4477" s="94" t="s">
        <v>60777</v>
      </c>
      <c r="C4477" s="80" t="s">
        <v>24170</v>
      </c>
      <c r="D4477" s="94">
        <v>2.5</v>
      </c>
      <c r="E4477" s="80">
        <v>80</v>
      </c>
      <c r="F4477" s="80">
        <f t="shared" si="70"/>
        <v>200</v>
      </c>
      <c r="G4477" s="80" t="s">
        <v>60694</v>
      </c>
    </row>
    <row r="4478" ht="14" customHeight="1" spans="1:7">
      <c r="A4478" s="79" t="s">
        <v>60778</v>
      </c>
      <c r="B4478" s="94" t="s">
        <v>60779</v>
      </c>
      <c r="C4478" s="80" t="s">
        <v>13005</v>
      </c>
      <c r="D4478" s="94">
        <v>4.5</v>
      </c>
      <c r="E4478" s="80">
        <v>80</v>
      </c>
      <c r="F4478" s="80">
        <f t="shared" si="70"/>
        <v>360</v>
      </c>
      <c r="G4478" s="80" t="s">
        <v>60694</v>
      </c>
    </row>
    <row r="4479" ht="14" customHeight="1" spans="1:7">
      <c r="A4479" s="79" t="s">
        <v>60780</v>
      </c>
      <c r="B4479" s="94" t="s">
        <v>60781</v>
      </c>
      <c r="C4479" s="80" t="s">
        <v>11639</v>
      </c>
      <c r="D4479" s="94">
        <v>3</v>
      </c>
      <c r="E4479" s="80">
        <v>80</v>
      </c>
      <c r="F4479" s="80">
        <f t="shared" si="70"/>
        <v>240</v>
      </c>
      <c r="G4479" s="80" t="s">
        <v>60694</v>
      </c>
    </row>
    <row r="4480" ht="14" customHeight="1" spans="1:7">
      <c r="A4480" s="79" t="s">
        <v>60782</v>
      </c>
      <c r="B4480" s="94" t="s">
        <v>60783</v>
      </c>
      <c r="C4480" s="80" t="s">
        <v>43550</v>
      </c>
      <c r="D4480" s="94">
        <v>3</v>
      </c>
      <c r="E4480" s="80">
        <v>80</v>
      </c>
      <c r="F4480" s="80">
        <f t="shared" si="70"/>
        <v>240</v>
      </c>
      <c r="G4480" s="80" t="s">
        <v>60694</v>
      </c>
    </row>
    <row r="4481" ht="14" customHeight="1" spans="1:7">
      <c r="A4481" s="79" t="s">
        <v>60784</v>
      </c>
      <c r="B4481" s="94" t="s">
        <v>60785</v>
      </c>
      <c r="C4481" s="80" t="s">
        <v>499</v>
      </c>
      <c r="D4481" s="94">
        <v>2.1</v>
      </c>
      <c r="E4481" s="80">
        <v>80</v>
      </c>
      <c r="F4481" s="80">
        <f t="shared" si="70"/>
        <v>168</v>
      </c>
      <c r="G4481" s="80" t="s">
        <v>60694</v>
      </c>
    </row>
    <row r="4482" ht="14" customHeight="1" spans="1:7">
      <c r="A4482" s="79" t="s">
        <v>60786</v>
      </c>
      <c r="B4482" s="94" t="s">
        <v>60787</v>
      </c>
      <c r="C4482" s="96" t="s">
        <v>28716</v>
      </c>
      <c r="D4482" s="94">
        <v>1.38</v>
      </c>
      <c r="E4482" s="80">
        <v>80</v>
      </c>
      <c r="F4482" s="80">
        <f t="shared" si="70"/>
        <v>110.4</v>
      </c>
      <c r="G4482" s="80" t="s">
        <v>60694</v>
      </c>
    </row>
    <row r="4483" ht="14" customHeight="1" spans="1:7">
      <c r="A4483" s="79" t="s">
        <v>60788</v>
      </c>
      <c r="B4483" s="94" t="s">
        <v>60789</v>
      </c>
      <c r="C4483" s="80" t="s">
        <v>34953</v>
      </c>
      <c r="D4483" s="94">
        <v>3</v>
      </c>
      <c r="E4483" s="80">
        <v>80</v>
      </c>
      <c r="F4483" s="80">
        <f t="shared" si="70"/>
        <v>240</v>
      </c>
      <c r="G4483" s="80" t="s">
        <v>60694</v>
      </c>
    </row>
    <row r="4484" ht="14" customHeight="1" spans="1:7">
      <c r="A4484" s="79" t="s">
        <v>60790</v>
      </c>
      <c r="B4484" s="94" t="s">
        <v>60791</v>
      </c>
      <c r="C4484" s="80" t="s">
        <v>12579</v>
      </c>
      <c r="D4484" s="94">
        <v>3.26</v>
      </c>
      <c r="E4484" s="80">
        <v>80</v>
      </c>
      <c r="F4484" s="80">
        <f t="shared" si="70"/>
        <v>260.8</v>
      </c>
      <c r="G4484" s="80" t="s">
        <v>60694</v>
      </c>
    </row>
    <row r="4485" ht="14" customHeight="1" spans="1:7">
      <c r="A4485" s="79" t="s">
        <v>60792</v>
      </c>
      <c r="B4485" s="94" t="s">
        <v>60793</v>
      </c>
      <c r="C4485" s="80" t="s">
        <v>60794</v>
      </c>
      <c r="D4485" s="94">
        <v>7.2</v>
      </c>
      <c r="E4485" s="80">
        <v>80</v>
      </c>
      <c r="F4485" s="80">
        <f t="shared" si="70"/>
        <v>576</v>
      </c>
      <c r="G4485" s="80" t="s">
        <v>60694</v>
      </c>
    </row>
    <row r="4486" ht="14" customHeight="1" spans="1:7">
      <c r="A4486" s="79" t="s">
        <v>60795</v>
      </c>
      <c r="B4486" s="94" t="s">
        <v>60796</v>
      </c>
      <c r="C4486" s="80" t="s">
        <v>60797</v>
      </c>
      <c r="D4486" s="94">
        <v>3.15</v>
      </c>
      <c r="E4486" s="80">
        <v>80</v>
      </c>
      <c r="F4486" s="80">
        <f t="shared" si="70"/>
        <v>252</v>
      </c>
      <c r="G4486" s="80" t="s">
        <v>60694</v>
      </c>
    </row>
    <row r="4487" ht="14" customHeight="1" spans="1:7">
      <c r="A4487" s="79" t="s">
        <v>60798</v>
      </c>
      <c r="B4487" s="94" t="s">
        <v>60799</v>
      </c>
      <c r="C4487" s="80" t="s">
        <v>1914</v>
      </c>
      <c r="D4487" s="94">
        <v>3.15</v>
      </c>
      <c r="E4487" s="80">
        <v>80</v>
      </c>
      <c r="F4487" s="80">
        <f t="shared" si="70"/>
        <v>252</v>
      </c>
      <c r="G4487" s="80" t="s">
        <v>60694</v>
      </c>
    </row>
    <row r="4488" ht="14" customHeight="1" spans="1:7">
      <c r="A4488" s="79" t="s">
        <v>60800</v>
      </c>
      <c r="B4488" s="94" t="s">
        <v>60801</v>
      </c>
      <c r="C4488" s="80" t="s">
        <v>60802</v>
      </c>
      <c r="D4488" s="94">
        <v>1.56</v>
      </c>
      <c r="E4488" s="80">
        <v>80</v>
      </c>
      <c r="F4488" s="80">
        <f t="shared" si="70"/>
        <v>124.8</v>
      </c>
      <c r="G4488" s="80" t="s">
        <v>60694</v>
      </c>
    </row>
    <row r="4489" ht="14" customHeight="1" spans="1:7">
      <c r="A4489" s="79" t="s">
        <v>60803</v>
      </c>
      <c r="B4489" s="94" t="s">
        <v>60804</v>
      </c>
      <c r="C4489" s="80" t="s">
        <v>60805</v>
      </c>
      <c r="D4489" s="94">
        <v>5.76</v>
      </c>
      <c r="E4489" s="80">
        <v>80</v>
      </c>
      <c r="F4489" s="80">
        <f t="shared" si="70"/>
        <v>460.8</v>
      </c>
      <c r="G4489" s="80" t="s">
        <v>60694</v>
      </c>
    </row>
    <row r="4490" ht="14" customHeight="1" spans="1:7">
      <c r="A4490" s="79" t="s">
        <v>60806</v>
      </c>
      <c r="B4490" s="94" t="s">
        <v>60807</v>
      </c>
      <c r="C4490" s="80" t="s">
        <v>45878</v>
      </c>
      <c r="D4490" s="94">
        <v>2</v>
      </c>
      <c r="E4490" s="80">
        <v>80</v>
      </c>
      <c r="F4490" s="80">
        <f t="shared" si="70"/>
        <v>160</v>
      </c>
      <c r="G4490" s="80" t="s">
        <v>60694</v>
      </c>
    </row>
    <row r="4491" ht="14" customHeight="1" spans="1:7">
      <c r="A4491" s="79" t="s">
        <v>60808</v>
      </c>
      <c r="B4491" s="94" t="s">
        <v>60809</v>
      </c>
      <c r="C4491" s="80" t="s">
        <v>60810</v>
      </c>
      <c r="D4491" s="94">
        <v>3</v>
      </c>
      <c r="E4491" s="80">
        <v>80</v>
      </c>
      <c r="F4491" s="80">
        <f t="shared" si="70"/>
        <v>240</v>
      </c>
      <c r="G4491" s="80" t="s">
        <v>60694</v>
      </c>
    </row>
    <row r="4492" ht="14" customHeight="1" spans="1:7">
      <c r="A4492" s="79" t="s">
        <v>60811</v>
      </c>
      <c r="B4492" s="94" t="s">
        <v>60812</v>
      </c>
      <c r="C4492" s="80" t="s">
        <v>60813</v>
      </c>
      <c r="D4492" s="94">
        <v>1.6</v>
      </c>
      <c r="E4492" s="80">
        <v>80</v>
      </c>
      <c r="F4492" s="80">
        <f t="shared" si="70"/>
        <v>128</v>
      </c>
      <c r="G4492" s="80" t="s">
        <v>60694</v>
      </c>
    </row>
    <row r="4493" ht="14" customHeight="1" spans="1:7">
      <c r="A4493" s="79" t="s">
        <v>60814</v>
      </c>
      <c r="B4493" s="94" t="s">
        <v>60815</v>
      </c>
      <c r="C4493" s="96" t="s">
        <v>60816</v>
      </c>
      <c r="D4493" s="94">
        <v>1</v>
      </c>
      <c r="E4493" s="80">
        <v>80</v>
      </c>
      <c r="F4493" s="80">
        <f t="shared" si="70"/>
        <v>80</v>
      </c>
      <c r="G4493" s="80" t="s">
        <v>60694</v>
      </c>
    </row>
    <row r="4494" ht="14" customHeight="1" spans="1:7">
      <c r="A4494" s="79" t="s">
        <v>60817</v>
      </c>
      <c r="B4494" s="94" t="s">
        <v>60818</v>
      </c>
      <c r="C4494" s="80" t="s">
        <v>16677</v>
      </c>
      <c r="D4494" s="94">
        <v>0.82</v>
      </c>
      <c r="E4494" s="80">
        <v>80</v>
      </c>
      <c r="F4494" s="80">
        <f t="shared" si="70"/>
        <v>65.6</v>
      </c>
      <c r="G4494" s="80" t="s">
        <v>60694</v>
      </c>
    </row>
    <row r="4495" ht="14" customHeight="1" spans="1:7">
      <c r="A4495" s="79" t="s">
        <v>60819</v>
      </c>
      <c r="B4495" s="94" t="s">
        <v>60820</v>
      </c>
      <c r="C4495" s="95" t="s">
        <v>60821</v>
      </c>
      <c r="D4495" s="94">
        <v>3</v>
      </c>
      <c r="E4495" s="80">
        <v>80</v>
      </c>
      <c r="F4495" s="80">
        <f t="shared" si="70"/>
        <v>240</v>
      </c>
      <c r="G4495" s="80" t="s">
        <v>60694</v>
      </c>
    </row>
    <row r="4496" ht="14" customHeight="1" spans="1:7">
      <c r="A4496" s="79" t="s">
        <v>60822</v>
      </c>
      <c r="B4496" s="94" t="s">
        <v>60823</v>
      </c>
      <c r="C4496" s="80" t="s">
        <v>17213</v>
      </c>
      <c r="D4496" s="94">
        <v>3</v>
      </c>
      <c r="E4496" s="80">
        <v>80</v>
      </c>
      <c r="F4496" s="80">
        <f t="shared" si="70"/>
        <v>240</v>
      </c>
      <c r="G4496" s="80" t="s">
        <v>60694</v>
      </c>
    </row>
    <row r="4497" ht="14" customHeight="1" spans="1:7">
      <c r="A4497" s="79" t="s">
        <v>60824</v>
      </c>
      <c r="B4497" s="94" t="s">
        <v>60825</v>
      </c>
      <c r="C4497" s="80" t="s">
        <v>57517</v>
      </c>
      <c r="D4497" s="94">
        <v>3.12</v>
      </c>
      <c r="E4497" s="80">
        <v>80</v>
      </c>
      <c r="F4497" s="80">
        <f t="shared" si="70"/>
        <v>249.6</v>
      </c>
      <c r="G4497" s="80" t="s">
        <v>60694</v>
      </c>
    </row>
    <row r="4498" ht="14" customHeight="1" spans="1:7">
      <c r="A4498" s="79" t="s">
        <v>60826</v>
      </c>
      <c r="B4498" s="94" t="s">
        <v>60827</v>
      </c>
      <c r="C4498" s="80" t="s">
        <v>60828</v>
      </c>
      <c r="D4498" s="94">
        <v>2.2</v>
      </c>
      <c r="E4498" s="80">
        <v>80</v>
      </c>
      <c r="F4498" s="80">
        <f t="shared" si="70"/>
        <v>176</v>
      </c>
      <c r="G4498" s="80" t="s">
        <v>60694</v>
      </c>
    </row>
    <row r="4499" ht="14" customHeight="1" spans="1:7">
      <c r="A4499" s="79" t="s">
        <v>60829</v>
      </c>
      <c r="B4499" s="94" t="s">
        <v>60830</v>
      </c>
      <c r="C4499" s="80" t="s">
        <v>941</v>
      </c>
      <c r="D4499" s="94">
        <v>5</v>
      </c>
      <c r="E4499" s="80">
        <v>80</v>
      </c>
      <c r="F4499" s="80">
        <f t="shared" si="70"/>
        <v>400</v>
      </c>
      <c r="G4499" s="80" t="s">
        <v>60694</v>
      </c>
    </row>
    <row r="4500" ht="14" customHeight="1" spans="1:7">
      <c r="A4500" s="79" t="s">
        <v>60831</v>
      </c>
      <c r="B4500" s="94" t="s">
        <v>60832</v>
      </c>
      <c r="C4500" s="80" t="s">
        <v>1729</v>
      </c>
      <c r="D4500" s="94">
        <v>0.6</v>
      </c>
      <c r="E4500" s="80">
        <v>80</v>
      </c>
      <c r="F4500" s="80">
        <f t="shared" si="70"/>
        <v>48</v>
      </c>
      <c r="G4500" s="80" t="s">
        <v>60694</v>
      </c>
    </row>
    <row r="4501" ht="14" customHeight="1" spans="1:7">
      <c r="A4501" s="79" t="s">
        <v>60833</v>
      </c>
      <c r="B4501" s="94" t="s">
        <v>60834</v>
      </c>
      <c r="C4501" s="80" t="s">
        <v>60835</v>
      </c>
      <c r="D4501" s="94">
        <v>6</v>
      </c>
      <c r="E4501" s="80">
        <v>80</v>
      </c>
      <c r="F4501" s="80">
        <f t="shared" si="70"/>
        <v>480</v>
      </c>
      <c r="G4501" s="80" t="s">
        <v>60694</v>
      </c>
    </row>
    <row r="4502" ht="14" customHeight="1" spans="1:7">
      <c r="A4502" s="79" t="s">
        <v>60836</v>
      </c>
      <c r="B4502" s="94" t="s">
        <v>60837</v>
      </c>
      <c r="C4502" s="80" t="s">
        <v>10408</v>
      </c>
      <c r="D4502" s="94">
        <v>8</v>
      </c>
      <c r="E4502" s="80">
        <v>80</v>
      </c>
      <c r="F4502" s="80">
        <f t="shared" si="70"/>
        <v>640</v>
      </c>
      <c r="G4502" s="80" t="s">
        <v>60694</v>
      </c>
    </row>
    <row r="4503" ht="14" customHeight="1" spans="1:7">
      <c r="A4503" s="79" t="s">
        <v>60838</v>
      </c>
      <c r="B4503" s="94" t="s">
        <v>60839</v>
      </c>
      <c r="C4503" s="80" t="s">
        <v>3754</v>
      </c>
      <c r="D4503" s="94">
        <v>1.5</v>
      </c>
      <c r="E4503" s="80">
        <v>80</v>
      </c>
      <c r="F4503" s="80">
        <f t="shared" si="70"/>
        <v>120</v>
      </c>
      <c r="G4503" s="80" t="s">
        <v>60694</v>
      </c>
    </row>
    <row r="4504" ht="14" customHeight="1" spans="1:7">
      <c r="A4504" s="79" t="s">
        <v>60840</v>
      </c>
      <c r="B4504" s="94" t="s">
        <v>60841</v>
      </c>
      <c r="C4504" s="80" t="s">
        <v>39140</v>
      </c>
      <c r="D4504" s="94">
        <v>5.35</v>
      </c>
      <c r="E4504" s="80">
        <v>80</v>
      </c>
      <c r="F4504" s="80">
        <f t="shared" si="70"/>
        <v>428</v>
      </c>
      <c r="G4504" s="80" t="s">
        <v>60694</v>
      </c>
    </row>
    <row r="4505" ht="14" customHeight="1" spans="1:7">
      <c r="A4505" s="79" t="s">
        <v>60842</v>
      </c>
      <c r="B4505" s="94" t="s">
        <v>60843</v>
      </c>
      <c r="C4505" s="80" t="s">
        <v>60844</v>
      </c>
      <c r="D4505" s="94">
        <v>1.5</v>
      </c>
      <c r="E4505" s="80">
        <v>80</v>
      </c>
      <c r="F4505" s="80">
        <f t="shared" si="70"/>
        <v>120</v>
      </c>
      <c r="G4505" s="80" t="s">
        <v>60694</v>
      </c>
    </row>
    <row r="4506" ht="14" customHeight="1" spans="1:7">
      <c r="A4506" s="79" t="s">
        <v>60845</v>
      </c>
      <c r="B4506" s="94" t="s">
        <v>60846</v>
      </c>
      <c r="C4506" s="80" t="s">
        <v>3589</v>
      </c>
      <c r="D4506" s="94">
        <v>2.85</v>
      </c>
      <c r="E4506" s="80">
        <v>80</v>
      </c>
      <c r="F4506" s="80">
        <f t="shared" ref="F4506:F4569" si="71">D4506*E4506</f>
        <v>228</v>
      </c>
      <c r="G4506" s="80" t="s">
        <v>60694</v>
      </c>
    </row>
    <row r="4507" ht="14" customHeight="1" spans="1:7">
      <c r="A4507" s="79" t="s">
        <v>60847</v>
      </c>
      <c r="B4507" s="94" t="s">
        <v>60848</v>
      </c>
      <c r="C4507" s="80" t="s">
        <v>60849</v>
      </c>
      <c r="D4507" s="94">
        <v>3</v>
      </c>
      <c r="E4507" s="80">
        <v>80</v>
      </c>
      <c r="F4507" s="80">
        <f t="shared" si="71"/>
        <v>240</v>
      </c>
      <c r="G4507" s="80" t="s">
        <v>60694</v>
      </c>
    </row>
    <row r="4508" ht="14" customHeight="1" spans="1:7">
      <c r="A4508" s="79" t="s">
        <v>60850</v>
      </c>
      <c r="B4508" s="94" t="s">
        <v>60851</v>
      </c>
      <c r="C4508" s="80" t="s">
        <v>60852</v>
      </c>
      <c r="D4508" s="94">
        <v>1</v>
      </c>
      <c r="E4508" s="80">
        <v>80</v>
      </c>
      <c r="F4508" s="80">
        <f t="shared" si="71"/>
        <v>80</v>
      </c>
      <c r="G4508" s="80" t="s">
        <v>60694</v>
      </c>
    </row>
    <row r="4509" ht="14" customHeight="1" spans="1:7">
      <c r="A4509" s="79" t="s">
        <v>60853</v>
      </c>
      <c r="B4509" s="94" t="s">
        <v>60854</v>
      </c>
      <c r="C4509" s="80" t="s">
        <v>1914</v>
      </c>
      <c r="D4509" s="94">
        <v>2.2</v>
      </c>
      <c r="E4509" s="80">
        <v>80</v>
      </c>
      <c r="F4509" s="80">
        <f t="shared" si="71"/>
        <v>176</v>
      </c>
      <c r="G4509" s="80" t="s">
        <v>60694</v>
      </c>
    </row>
    <row r="4510" ht="14" customHeight="1" spans="1:7">
      <c r="A4510" s="79" t="s">
        <v>60855</v>
      </c>
      <c r="B4510" s="94" t="s">
        <v>60856</v>
      </c>
      <c r="C4510" s="80" t="s">
        <v>43223</v>
      </c>
      <c r="D4510" s="94">
        <v>4</v>
      </c>
      <c r="E4510" s="80">
        <v>80</v>
      </c>
      <c r="F4510" s="80">
        <f t="shared" si="71"/>
        <v>320</v>
      </c>
      <c r="G4510" s="80" t="s">
        <v>60694</v>
      </c>
    </row>
    <row r="4511" ht="14" customHeight="1" spans="1:7">
      <c r="A4511" s="79" t="s">
        <v>60857</v>
      </c>
      <c r="B4511" s="94" t="s">
        <v>60858</v>
      </c>
      <c r="C4511" s="80" t="s">
        <v>60859</v>
      </c>
      <c r="D4511" s="94">
        <v>1.6</v>
      </c>
      <c r="E4511" s="80">
        <v>80</v>
      </c>
      <c r="F4511" s="80">
        <f t="shared" si="71"/>
        <v>128</v>
      </c>
      <c r="G4511" s="80" t="s">
        <v>60694</v>
      </c>
    </row>
    <row r="4512" ht="14" customHeight="1" spans="1:7">
      <c r="A4512" s="79" t="s">
        <v>60860</v>
      </c>
      <c r="B4512" s="94" t="s">
        <v>60861</v>
      </c>
      <c r="C4512" s="80" t="s">
        <v>943</v>
      </c>
      <c r="D4512" s="94">
        <v>1.53</v>
      </c>
      <c r="E4512" s="80">
        <v>80</v>
      </c>
      <c r="F4512" s="80">
        <f t="shared" si="71"/>
        <v>122.4</v>
      </c>
      <c r="G4512" s="80" t="s">
        <v>60694</v>
      </c>
    </row>
    <row r="4513" ht="14" customHeight="1" spans="1:7">
      <c r="A4513" s="79" t="s">
        <v>60862</v>
      </c>
      <c r="B4513" s="94" t="s">
        <v>60863</v>
      </c>
      <c r="C4513" s="80" t="s">
        <v>60864</v>
      </c>
      <c r="D4513" s="94">
        <v>1</v>
      </c>
      <c r="E4513" s="80">
        <v>80</v>
      </c>
      <c r="F4513" s="80">
        <f t="shared" si="71"/>
        <v>80</v>
      </c>
      <c r="G4513" s="80" t="s">
        <v>60694</v>
      </c>
    </row>
    <row r="4514" ht="14" customHeight="1" spans="1:7">
      <c r="A4514" s="79" t="s">
        <v>60865</v>
      </c>
      <c r="B4514" s="94" t="s">
        <v>60866</v>
      </c>
      <c r="C4514" s="80" t="s">
        <v>414</v>
      </c>
      <c r="D4514" s="94">
        <v>2.5</v>
      </c>
      <c r="E4514" s="80">
        <v>80</v>
      </c>
      <c r="F4514" s="80">
        <f t="shared" si="71"/>
        <v>200</v>
      </c>
      <c r="G4514" s="80" t="s">
        <v>60694</v>
      </c>
    </row>
    <row r="4515" ht="14" customHeight="1" spans="1:7">
      <c r="A4515" s="79" t="s">
        <v>60867</v>
      </c>
      <c r="B4515" s="94" t="s">
        <v>60868</v>
      </c>
      <c r="C4515" s="80" t="s">
        <v>60869</v>
      </c>
      <c r="D4515" s="94">
        <v>4.6</v>
      </c>
      <c r="E4515" s="80">
        <v>80</v>
      </c>
      <c r="F4515" s="80">
        <f t="shared" si="71"/>
        <v>368</v>
      </c>
      <c r="G4515" s="80" t="s">
        <v>60694</v>
      </c>
    </row>
    <row r="4516" ht="14" customHeight="1" spans="1:7">
      <c r="A4516" s="79" t="s">
        <v>60870</v>
      </c>
      <c r="B4516" s="94" t="s">
        <v>60871</v>
      </c>
      <c r="C4516" s="80" t="s">
        <v>60872</v>
      </c>
      <c r="D4516" s="94">
        <v>5.61</v>
      </c>
      <c r="E4516" s="80">
        <v>80</v>
      </c>
      <c r="F4516" s="80">
        <f t="shared" si="71"/>
        <v>448.8</v>
      </c>
      <c r="G4516" s="80" t="s">
        <v>60694</v>
      </c>
    </row>
    <row r="4517" ht="14" customHeight="1" spans="1:7">
      <c r="A4517" s="79" t="s">
        <v>60873</v>
      </c>
      <c r="B4517" s="94" t="s">
        <v>60874</v>
      </c>
      <c r="C4517" s="80" t="s">
        <v>60875</v>
      </c>
      <c r="D4517" s="94">
        <v>7</v>
      </c>
      <c r="E4517" s="80">
        <v>80</v>
      </c>
      <c r="F4517" s="80">
        <f t="shared" si="71"/>
        <v>560</v>
      </c>
      <c r="G4517" s="80" t="s">
        <v>60694</v>
      </c>
    </row>
    <row r="4518" ht="14" customHeight="1" spans="1:7">
      <c r="A4518" s="79" t="s">
        <v>60876</v>
      </c>
      <c r="B4518" s="94" t="s">
        <v>60877</v>
      </c>
      <c r="C4518" s="80" t="s">
        <v>60878</v>
      </c>
      <c r="D4518" s="94">
        <v>3</v>
      </c>
      <c r="E4518" s="80">
        <v>80</v>
      </c>
      <c r="F4518" s="80">
        <f t="shared" si="71"/>
        <v>240</v>
      </c>
      <c r="G4518" s="80" t="s">
        <v>60694</v>
      </c>
    </row>
    <row r="4519" ht="14" customHeight="1" spans="1:7">
      <c r="A4519" s="79" t="s">
        <v>60879</v>
      </c>
      <c r="B4519" s="94" t="s">
        <v>60880</v>
      </c>
      <c r="C4519" s="80" t="s">
        <v>60881</v>
      </c>
      <c r="D4519" s="94">
        <v>2.85</v>
      </c>
      <c r="E4519" s="80">
        <v>80</v>
      </c>
      <c r="F4519" s="80">
        <f t="shared" si="71"/>
        <v>228</v>
      </c>
      <c r="G4519" s="80" t="s">
        <v>60694</v>
      </c>
    </row>
    <row r="4520" ht="14" customHeight="1" spans="1:7">
      <c r="A4520" s="79" t="s">
        <v>60882</v>
      </c>
      <c r="B4520" s="94" t="s">
        <v>60883</v>
      </c>
      <c r="C4520" s="80" t="s">
        <v>34208</v>
      </c>
      <c r="D4520" s="94">
        <v>2.48</v>
      </c>
      <c r="E4520" s="80">
        <v>80</v>
      </c>
      <c r="F4520" s="80">
        <f t="shared" si="71"/>
        <v>198.4</v>
      </c>
      <c r="G4520" s="80" t="s">
        <v>60694</v>
      </c>
    </row>
    <row r="4521" ht="14" customHeight="1" spans="1:7">
      <c r="A4521" s="79" t="s">
        <v>60884</v>
      </c>
      <c r="B4521" s="94" t="s">
        <v>60885</v>
      </c>
      <c r="C4521" s="80" t="s">
        <v>60886</v>
      </c>
      <c r="D4521" s="94">
        <v>2.8</v>
      </c>
      <c r="E4521" s="80">
        <v>80</v>
      </c>
      <c r="F4521" s="80">
        <f t="shared" si="71"/>
        <v>224</v>
      </c>
      <c r="G4521" s="80" t="s">
        <v>60694</v>
      </c>
    </row>
    <row r="4522" ht="14" customHeight="1" spans="1:7">
      <c r="A4522" s="79" t="s">
        <v>60887</v>
      </c>
      <c r="B4522" s="94" t="s">
        <v>60888</v>
      </c>
      <c r="C4522" s="80" t="s">
        <v>32586</v>
      </c>
      <c r="D4522" s="94">
        <v>1.43</v>
      </c>
      <c r="E4522" s="80">
        <v>80</v>
      </c>
      <c r="F4522" s="80">
        <f t="shared" si="71"/>
        <v>114.4</v>
      </c>
      <c r="G4522" s="80" t="s">
        <v>60694</v>
      </c>
    </row>
    <row r="4523" ht="14" customHeight="1" spans="1:7">
      <c r="A4523" s="79" t="s">
        <v>60889</v>
      </c>
      <c r="B4523" s="94" t="s">
        <v>60890</v>
      </c>
      <c r="C4523" s="80" t="s">
        <v>47999</v>
      </c>
      <c r="D4523" s="94">
        <v>1.06</v>
      </c>
      <c r="E4523" s="80">
        <v>80</v>
      </c>
      <c r="F4523" s="80">
        <f t="shared" si="71"/>
        <v>84.8</v>
      </c>
      <c r="G4523" s="80" t="s">
        <v>60694</v>
      </c>
    </row>
    <row r="4524" ht="14" customHeight="1" spans="1:7">
      <c r="A4524" s="79" t="s">
        <v>60891</v>
      </c>
      <c r="B4524" s="94" t="s">
        <v>60892</v>
      </c>
      <c r="C4524" s="80" t="s">
        <v>57185</v>
      </c>
      <c r="D4524" s="94">
        <v>2.82</v>
      </c>
      <c r="E4524" s="80">
        <v>80</v>
      </c>
      <c r="F4524" s="80">
        <f t="shared" si="71"/>
        <v>225.6</v>
      </c>
      <c r="G4524" s="80" t="s">
        <v>60694</v>
      </c>
    </row>
    <row r="4525" ht="14" customHeight="1" spans="1:7">
      <c r="A4525" s="79" t="s">
        <v>60893</v>
      </c>
      <c r="B4525" s="94" t="s">
        <v>60894</v>
      </c>
      <c r="C4525" s="80" t="s">
        <v>60895</v>
      </c>
      <c r="D4525" s="94">
        <v>4.08</v>
      </c>
      <c r="E4525" s="80">
        <v>80</v>
      </c>
      <c r="F4525" s="80">
        <f t="shared" si="71"/>
        <v>326.4</v>
      </c>
      <c r="G4525" s="80" t="s">
        <v>60694</v>
      </c>
    </row>
    <row r="4526" ht="14" customHeight="1" spans="1:7">
      <c r="A4526" s="79" t="s">
        <v>60896</v>
      </c>
      <c r="B4526" s="94" t="s">
        <v>60897</v>
      </c>
      <c r="C4526" s="80" t="s">
        <v>60898</v>
      </c>
      <c r="D4526" s="94">
        <v>1.6</v>
      </c>
      <c r="E4526" s="80">
        <v>80</v>
      </c>
      <c r="F4526" s="80">
        <f t="shared" si="71"/>
        <v>128</v>
      </c>
      <c r="G4526" s="80" t="s">
        <v>60694</v>
      </c>
    </row>
    <row r="4527" ht="14" customHeight="1" spans="1:7">
      <c r="A4527" s="79" t="s">
        <v>60899</v>
      </c>
      <c r="B4527" s="94" t="s">
        <v>60900</v>
      </c>
      <c r="C4527" s="80" t="s">
        <v>82</v>
      </c>
      <c r="D4527" s="94">
        <v>1.86</v>
      </c>
      <c r="E4527" s="80">
        <v>80</v>
      </c>
      <c r="F4527" s="80">
        <f t="shared" si="71"/>
        <v>148.8</v>
      </c>
      <c r="G4527" s="80" t="s">
        <v>60694</v>
      </c>
    </row>
    <row r="4528" ht="14" customHeight="1" spans="1:7">
      <c r="A4528" s="79" t="s">
        <v>60901</v>
      </c>
      <c r="B4528" s="94" t="s">
        <v>60902</v>
      </c>
      <c r="C4528" s="80" t="s">
        <v>3993</v>
      </c>
      <c r="D4528" s="94">
        <v>1.6</v>
      </c>
      <c r="E4528" s="80">
        <v>80</v>
      </c>
      <c r="F4528" s="80">
        <f t="shared" si="71"/>
        <v>128</v>
      </c>
      <c r="G4528" s="80" t="s">
        <v>60694</v>
      </c>
    </row>
    <row r="4529" ht="14" customHeight="1" spans="1:7">
      <c r="A4529" s="79" t="s">
        <v>60903</v>
      </c>
      <c r="B4529" s="94" t="s">
        <v>60904</v>
      </c>
      <c r="C4529" s="80" t="s">
        <v>10075</v>
      </c>
      <c r="D4529" s="94">
        <v>2.01</v>
      </c>
      <c r="E4529" s="80">
        <v>80</v>
      </c>
      <c r="F4529" s="80">
        <f t="shared" si="71"/>
        <v>160.8</v>
      </c>
      <c r="G4529" s="80" t="s">
        <v>60694</v>
      </c>
    </row>
    <row r="4530" ht="14" customHeight="1" spans="1:7">
      <c r="A4530" s="79" t="s">
        <v>60905</v>
      </c>
      <c r="B4530" s="94" t="s">
        <v>60906</v>
      </c>
      <c r="C4530" s="80" t="s">
        <v>23042</v>
      </c>
      <c r="D4530" s="94">
        <v>2.83</v>
      </c>
      <c r="E4530" s="80">
        <v>80</v>
      </c>
      <c r="F4530" s="80">
        <f t="shared" si="71"/>
        <v>226.4</v>
      </c>
      <c r="G4530" s="80" t="s">
        <v>60694</v>
      </c>
    </row>
    <row r="4531" ht="14" customHeight="1" spans="1:7">
      <c r="A4531" s="79" t="s">
        <v>60907</v>
      </c>
      <c r="B4531" s="94" t="s">
        <v>60908</v>
      </c>
      <c r="C4531" s="80" t="s">
        <v>7675</v>
      </c>
      <c r="D4531" s="94">
        <v>3.61</v>
      </c>
      <c r="E4531" s="80">
        <v>80</v>
      </c>
      <c r="F4531" s="80">
        <f t="shared" si="71"/>
        <v>288.8</v>
      </c>
      <c r="G4531" s="80" t="s">
        <v>60694</v>
      </c>
    </row>
    <row r="4532" ht="14" customHeight="1" spans="1:7">
      <c r="A4532" s="79" t="s">
        <v>60909</v>
      </c>
      <c r="B4532" s="94" t="s">
        <v>60910</v>
      </c>
      <c r="C4532" s="80" t="s">
        <v>5502</v>
      </c>
      <c r="D4532" s="94">
        <v>2.1</v>
      </c>
      <c r="E4532" s="80">
        <v>80</v>
      </c>
      <c r="F4532" s="80">
        <f t="shared" si="71"/>
        <v>168</v>
      </c>
      <c r="G4532" s="80" t="s">
        <v>60694</v>
      </c>
    </row>
    <row r="4533" ht="14" customHeight="1" spans="1:7">
      <c r="A4533" s="79" t="s">
        <v>60911</v>
      </c>
      <c r="B4533" s="94" t="s">
        <v>60912</v>
      </c>
      <c r="C4533" s="80" t="s">
        <v>13007</v>
      </c>
      <c r="D4533" s="94">
        <v>2</v>
      </c>
      <c r="E4533" s="80">
        <v>80</v>
      </c>
      <c r="F4533" s="80">
        <f t="shared" si="71"/>
        <v>160</v>
      </c>
      <c r="G4533" s="80" t="s">
        <v>60694</v>
      </c>
    </row>
    <row r="4534" ht="14" customHeight="1" spans="1:7">
      <c r="A4534" s="79" t="s">
        <v>60913</v>
      </c>
      <c r="B4534" s="94" t="s">
        <v>60914</v>
      </c>
      <c r="C4534" s="80" t="s">
        <v>60915</v>
      </c>
      <c r="D4534" s="94">
        <v>3.34</v>
      </c>
      <c r="E4534" s="80">
        <v>80</v>
      </c>
      <c r="F4534" s="80">
        <f t="shared" si="71"/>
        <v>267.2</v>
      </c>
      <c r="G4534" s="80" t="s">
        <v>60694</v>
      </c>
    </row>
    <row r="4535" ht="14" customHeight="1" spans="1:7">
      <c r="A4535" s="79" t="s">
        <v>60916</v>
      </c>
      <c r="B4535" s="94" t="s">
        <v>60917</v>
      </c>
      <c r="C4535" s="80" t="s">
        <v>13928</v>
      </c>
      <c r="D4535" s="94">
        <v>3</v>
      </c>
      <c r="E4535" s="80">
        <v>80</v>
      </c>
      <c r="F4535" s="80">
        <f t="shared" si="71"/>
        <v>240</v>
      </c>
      <c r="G4535" s="80" t="s">
        <v>60694</v>
      </c>
    </row>
    <row r="4536" ht="14" customHeight="1" spans="1:7">
      <c r="A4536" s="79" t="s">
        <v>60918</v>
      </c>
      <c r="B4536" s="94" t="s">
        <v>60919</v>
      </c>
      <c r="C4536" s="80" t="s">
        <v>29512</v>
      </c>
      <c r="D4536" s="94">
        <v>3.55</v>
      </c>
      <c r="E4536" s="80">
        <v>80</v>
      </c>
      <c r="F4536" s="80">
        <f t="shared" si="71"/>
        <v>284</v>
      </c>
      <c r="G4536" s="80" t="s">
        <v>60694</v>
      </c>
    </row>
    <row r="4537" ht="14" customHeight="1" spans="1:7">
      <c r="A4537" s="79" t="s">
        <v>60920</v>
      </c>
      <c r="B4537" s="94" t="s">
        <v>60921</v>
      </c>
      <c r="C4537" s="80" t="s">
        <v>60922</v>
      </c>
      <c r="D4537" s="94">
        <v>2.3</v>
      </c>
      <c r="E4537" s="80">
        <v>80</v>
      </c>
      <c r="F4537" s="80">
        <f t="shared" si="71"/>
        <v>184</v>
      </c>
      <c r="G4537" s="80" t="s">
        <v>60694</v>
      </c>
    </row>
    <row r="4538" ht="14" customHeight="1" spans="1:7">
      <c r="A4538" s="79" t="s">
        <v>60923</v>
      </c>
      <c r="B4538" s="94" t="s">
        <v>60924</v>
      </c>
      <c r="C4538" s="80" t="s">
        <v>60925</v>
      </c>
      <c r="D4538" s="94">
        <v>2.5</v>
      </c>
      <c r="E4538" s="80">
        <v>80</v>
      </c>
      <c r="F4538" s="80">
        <f t="shared" si="71"/>
        <v>200</v>
      </c>
      <c r="G4538" s="80" t="s">
        <v>60694</v>
      </c>
    </row>
    <row r="4539" ht="14" customHeight="1" spans="1:7">
      <c r="A4539" s="79" t="s">
        <v>60926</v>
      </c>
      <c r="B4539" s="94" t="s">
        <v>60927</v>
      </c>
      <c r="C4539" s="80" t="s">
        <v>60928</v>
      </c>
      <c r="D4539" s="94">
        <v>4.76</v>
      </c>
      <c r="E4539" s="80">
        <v>80</v>
      </c>
      <c r="F4539" s="80">
        <f t="shared" si="71"/>
        <v>380.8</v>
      </c>
      <c r="G4539" s="80" t="s">
        <v>60694</v>
      </c>
    </row>
    <row r="4540" ht="14" customHeight="1" spans="1:7">
      <c r="A4540" s="79" t="s">
        <v>60929</v>
      </c>
      <c r="B4540" s="94" t="s">
        <v>60930</v>
      </c>
      <c r="C4540" s="80" t="s">
        <v>60931</v>
      </c>
      <c r="D4540" s="94">
        <v>1.61</v>
      </c>
      <c r="E4540" s="80">
        <v>80</v>
      </c>
      <c r="F4540" s="80">
        <f t="shared" si="71"/>
        <v>128.8</v>
      </c>
      <c r="G4540" s="80" t="s">
        <v>60694</v>
      </c>
    </row>
    <row r="4541" ht="14" customHeight="1" spans="1:7">
      <c r="A4541" s="79" t="s">
        <v>60932</v>
      </c>
      <c r="B4541" s="94" t="s">
        <v>60933</v>
      </c>
      <c r="C4541" s="80" t="s">
        <v>36147</v>
      </c>
      <c r="D4541" s="94">
        <v>3.26</v>
      </c>
      <c r="E4541" s="80">
        <v>80</v>
      </c>
      <c r="F4541" s="80">
        <f t="shared" si="71"/>
        <v>260.8</v>
      </c>
      <c r="G4541" s="80" t="s">
        <v>60694</v>
      </c>
    </row>
    <row r="4542" ht="14" customHeight="1" spans="1:7">
      <c r="A4542" s="79" t="s">
        <v>60934</v>
      </c>
      <c r="B4542" s="94" t="s">
        <v>60935</v>
      </c>
      <c r="C4542" s="80" t="s">
        <v>22888</v>
      </c>
      <c r="D4542" s="94">
        <v>2</v>
      </c>
      <c r="E4542" s="80">
        <v>80</v>
      </c>
      <c r="F4542" s="80">
        <f t="shared" si="71"/>
        <v>160</v>
      </c>
      <c r="G4542" s="80" t="s">
        <v>60694</v>
      </c>
    </row>
    <row r="4543" ht="14" customHeight="1" spans="1:7">
      <c r="A4543" s="79" t="s">
        <v>60936</v>
      </c>
      <c r="B4543" s="94" t="s">
        <v>60937</v>
      </c>
      <c r="C4543" s="80" t="s">
        <v>14053</v>
      </c>
      <c r="D4543" s="94">
        <v>2.99</v>
      </c>
      <c r="E4543" s="80">
        <v>80</v>
      </c>
      <c r="F4543" s="80">
        <f t="shared" si="71"/>
        <v>239.2</v>
      </c>
      <c r="G4543" s="80" t="s">
        <v>60694</v>
      </c>
    </row>
    <row r="4544" ht="14" customHeight="1" spans="1:7">
      <c r="A4544" s="79" t="s">
        <v>60938</v>
      </c>
      <c r="B4544" s="94" t="s">
        <v>60939</v>
      </c>
      <c r="C4544" s="80" t="s">
        <v>60940</v>
      </c>
      <c r="D4544" s="94">
        <v>1.17</v>
      </c>
      <c r="E4544" s="80">
        <v>80</v>
      </c>
      <c r="F4544" s="80">
        <f t="shared" si="71"/>
        <v>93.6</v>
      </c>
      <c r="G4544" s="80" t="s">
        <v>60694</v>
      </c>
    </row>
    <row r="4545" ht="14" customHeight="1" spans="1:7">
      <c r="A4545" s="79" t="s">
        <v>60941</v>
      </c>
      <c r="B4545" s="94" t="s">
        <v>60942</v>
      </c>
      <c r="C4545" s="80" t="s">
        <v>33112</v>
      </c>
      <c r="D4545" s="94">
        <v>0.83</v>
      </c>
      <c r="E4545" s="80">
        <v>80</v>
      </c>
      <c r="F4545" s="80">
        <f t="shared" si="71"/>
        <v>66.4</v>
      </c>
      <c r="G4545" s="80" t="s">
        <v>60694</v>
      </c>
    </row>
    <row r="4546" ht="14" customHeight="1" spans="1:7">
      <c r="A4546" s="79" t="s">
        <v>60943</v>
      </c>
      <c r="B4546" s="94" t="s">
        <v>60944</v>
      </c>
      <c r="C4546" s="80" t="s">
        <v>10397</v>
      </c>
      <c r="D4546" s="94">
        <v>4.38</v>
      </c>
      <c r="E4546" s="80">
        <v>80</v>
      </c>
      <c r="F4546" s="80">
        <f t="shared" si="71"/>
        <v>350.4</v>
      </c>
      <c r="G4546" s="80" t="s">
        <v>60694</v>
      </c>
    </row>
    <row r="4547" ht="14" customHeight="1" spans="1:7">
      <c r="A4547" s="79" t="s">
        <v>60945</v>
      </c>
      <c r="B4547" s="94" t="s">
        <v>60946</v>
      </c>
      <c r="C4547" s="80" t="s">
        <v>60947</v>
      </c>
      <c r="D4547" s="94">
        <v>5.82</v>
      </c>
      <c r="E4547" s="80">
        <v>80</v>
      </c>
      <c r="F4547" s="80">
        <f t="shared" si="71"/>
        <v>465.6</v>
      </c>
      <c r="G4547" s="80" t="s">
        <v>60694</v>
      </c>
    </row>
    <row r="4548" ht="14" customHeight="1" spans="1:7">
      <c r="A4548" s="79" t="s">
        <v>60948</v>
      </c>
      <c r="B4548" s="94" t="s">
        <v>60949</v>
      </c>
      <c r="C4548" s="80" t="s">
        <v>37127</v>
      </c>
      <c r="D4548" s="94">
        <v>3.5</v>
      </c>
      <c r="E4548" s="80">
        <v>80</v>
      </c>
      <c r="F4548" s="80">
        <f t="shared" si="71"/>
        <v>280</v>
      </c>
      <c r="G4548" s="80" t="s">
        <v>60694</v>
      </c>
    </row>
    <row r="4549" ht="14" customHeight="1" spans="1:7">
      <c r="A4549" s="79" t="s">
        <v>60950</v>
      </c>
      <c r="B4549" s="94" t="s">
        <v>60951</v>
      </c>
      <c r="C4549" s="80" t="s">
        <v>2559</v>
      </c>
      <c r="D4549" s="94">
        <v>2</v>
      </c>
      <c r="E4549" s="80">
        <v>80</v>
      </c>
      <c r="F4549" s="80">
        <f t="shared" si="71"/>
        <v>160</v>
      </c>
      <c r="G4549" s="80" t="s">
        <v>60694</v>
      </c>
    </row>
    <row r="4550" ht="14" customHeight="1" spans="1:7">
      <c r="A4550" s="79" t="s">
        <v>60952</v>
      </c>
      <c r="B4550" s="94" t="s">
        <v>60953</v>
      </c>
      <c r="C4550" s="80" t="s">
        <v>28579</v>
      </c>
      <c r="D4550" s="94">
        <v>4</v>
      </c>
      <c r="E4550" s="80">
        <v>80</v>
      </c>
      <c r="F4550" s="80">
        <f t="shared" si="71"/>
        <v>320</v>
      </c>
      <c r="G4550" s="80" t="s">
        <v>60694</v>
      </c>
    </row>
    <row r="4551" ht="14" customHeight="1" spans="1:7">
      <c r="A4551" s="79" t="s">
        <v>60954</v>
      </c>
      <c r="B4551" s="94" t="s">
        <v>60955</v>
      </c>
      <c r="C4551" s="80" t="s">
        <v>17288</v>
      </c>
      <c r="D4551" s="94">
        <v>5.51</v>
      </c>
      <c r="E4551" s="80">
        <v>80</v>
      </c>
      <c r="F4551" s="80">
        <f t="shared" si="71"/>
        <v>440.8</v>
      </c>
      <c r="G4551" s="80" t="s">
        <v>60694</v>
      </c>
    </row>
    <row r="4552" ht="14" customHeight="1" spans="1:7">
      <c r="A4552" s="79" t="s">
        <v>60956</v>
      </c>
      <c r="B4552" s="97" t="s">
        <v>60957</v>
      </c>
      <c r="C4552" s="80" t="s">
        <v>60958</v>
      </c>
      <c r="D4552" s="94">
        <v>3.71</v>
      </c>
      <c r="E4552" s="80">
        <v>80</v>
      </c>
      <c r="F4552" s="80">
        <f t="shared" si="71"/>
        <v>296.8</v>
      </c>
      <c r="G4552" s="80" t="s">
        <v>60694</v>
      </c>
    </row>
    <row r="4553" ht="14" customHeight="1" spans="1:7">
      <c r="A4553" s="79" t="s">
        <v>60959</v>
      </c>
      <c r="B4553" s="94" t="s">
        <v>60960</v>
      </c>
      <c r="C4553" s="80" t="s">
        <v>60961</v>
      </c>
      <c r="D4553" s="94">
        <v>1.81</v>
      </c>
      <c r="E4553" s="80">
        <v>80</v>
      </c>
      <c r="F4553" s="80">
        <f t="shared" si="71"/>
        <v>144.8</v>
      </c>
      <c r="G4553" s="80" t="s">
        <v>60694</v>
      </c>
    </row>
    <row r="4554" ht="14" customHeight="1" spans="1:7">
      <c r="A4554" s="79" t="s">
        <v>60962</v>
      </c>
      <c r="B4554" s="94" t="s">
        <v>60963</v>
      </c>
      <c r="C4554" s="80" t="s">
        <v>59185</v>
      </c>
      <c r="D4554" s="94">
        <v>3.67</v>
      </c>
      <c r="E4554" s="80">
        <v>80</v>
      </c>
      <c r="F4554" s="80">
        <f t="shared" si="71"/>
        <v>293.6</v>
      </c>
      <c r="G4554" s="80" t="s">
        <v>60694</v>
      </c>
    </row>
    <row r="4555" ht="14" customHeight="1" spans="1:7">
      <c r="A4555" s="79" t="s">
        <v>60964</v>
      </c>
      <c r="B4555" s="94" t="s">
        <v>60965</v>
      </c>
      <c r="C4555" s="80" t="s">
        <v>43870</v>
      </c>
      <c r="D4555" s="94">
        <v>0.69</v>
      </c>
      <c r="E4555" s="80">
        <v>80</v>
      </c>
      <c r="F4555" s="80">
        <f t="shared" si="71"/>
        <v>55.2</v>
      </c>
      <c r="G4555" s="80" t="s">
        <v>60694</v>
      </c>
    </row>
    <row r="4556" ht="14" customHeight="1" spans="1:7">
      <c r="A4556" s="79" t="s">
        <v>60966</v>
      </c>
      <c r="B4556" s="94" t="s">
        <v>60967</v>
      </c>
      <c r="C4556" s="80" t="s">
        <v>60968</v>
      </c>
      <c r="D4556" s="94">
        <v>1.5</v>
      </c>
      <c r="E4556" s="80">
        <v>80</v>
      </c>
      <c r="F4556" s="80">
        <f t="shared" si="71"/>
        <v>120</v>
      </c>
      <c r="G4556" s="80" t="s">
        <v>60694</v>
      </c>
    </row>
    <row r="4557" ht="14" customHeight="1" spans="1:7">
      <c r="A4557" s="79" t="s">
        <v>60969</v>
      </c>
      <c r="B4557" s="94" t="s">
        <v>60970</v>
      </c>
      <c r="C4557" s="80" t="s">
        <v>56006</v>
      </c>
      <c r="D4557" s="94">
        <v>1</v>
      </c>
      <c r="E4557" s="80">
        <v>80</v>
      </c>
      <c r="F4557" s="80">
        <f t="shared" si="71"/>
        <v>80</v>
      </c>
      <c r="G4557" s="80" t="s">
        <v>60694</v>
      </c>
    </row>
    <row r="4558" ht="14" customHeight="1" spans="1:7">
      <c r="A4558" s="79" t="s">
        <v>60971</v>
      </c>
      <c r="B4558" s="94" t="s">
        <v>60972</v>
      </c>
      <c r="C4558" s="80" t="s">
        <v>31384</v>
      </c>
      <c r="D4558" s="94">
        <v>1</v>
      </c>
      <c r="E4558" s="80">
        <v>80</v>
      </c>
      <c r="F4558" s="80">
        <f t="shared" si="71"/>
        <v>80</v>
      </c>
      <c r="G4558" s="80" t="s">
        <v>60694</v>
      </c>
    </row>
    <row r="4559" ht="14" customHeight="1" spans="1:7">
      <c r="A4559" s="79" t="s">
        <v>60973</v>
      </c>
      <c r="B4559" s="94" t="s">
        <v>60974</v>
      </c>
      <c r="C4559" s="80" t="s">
        <v>8577</v>
      </c>
      <c r="D4559" s="94">
        <v>2</v>
      </c>
      <c r="E4559" s="80">
        <v>80</v>
      </c>
      <c r="F4559" s="80">
        <f t="shared" si="71"/>
        <v>160</v>
      </c>
      <c r="G4559" s="80" t="s">
        <v>60694</v>
      </c>
    </row>
    <row r="4560" ht="14" customHeight="1" spans="1:7">
      <c r="A4560" s="79" t="s">
        <v>60975</v>
      </c>
      <c r="B4560" s="94" t="s">
        <v>60976</v>
      </c>
      <c r="C4560" s="80" t="s">
        <v>60977</v>
      </c>
      <c r="D4560" s="94">
        <v>1.95</v>
      </c>
      <c r="E4560" s="80">
        <v>80</v>
      </c>
      <c r="F4560" s="80">
        <f t="shared" si="71"/>
        <v>156</v>
      </c>
      <c r="G4560" s="80" t="s">
        <v>60694</v>
      </c>
    </row>
    <row r="4561" ht="14" customHeight="1" spans="1:7">
      <c r="A4561" s="79" t="s">
        <v>60978</v>
      </c>
      <c r="B4561" s="94" t="s">
        <v>60957</v>
      </c>
      <c r="C4561" s="80" t="s">
        <v>60979</v>
      </c>
      <c r="D4561" s="94">
        <v>1.59</v>
      </c>
      <c r="E4561" s="80">
        <v>80</v>
      </c>
      <c r="F4561" s="80">
        <f t="shared" si="71"/>
        <v>127.2</v>
      </c>
      <c r="G4561" s="80" t="s">
        <v>60694</v>
      </c>
    </row>
    <row r="4562" ht="14" customHeight="1" spans="1:7">
      <c r="A4562" s="79" t="s">
        <v>60980</v>
      </c>
      <c r="B4562" s="94" t="s">
        <v>60981</v>
      </c>
      <c r="C4562" s="80" t="s">
        <v>60982</v>
      </c>
      <c r="D4562" s="94">
        <v>19.3</v>
      </c>
      <c r="E4562" s="80">
        <v>80</v>
      </c>
      <c r="F4562" s="80">
        <f t="shared" si="71"/>
        <v>1544</v>
      </c>
      <c r="G4562" s="80" t="s">
        <v>60694</v>
      </c>
    </row>
    <row r="4563" ht="14" customHeight="1" spans="1:7">
      <c r="A4563" s="79" t="s">
        <v>60983</v>
      </c>
      <c r="B4563" s="94" t="s">
        <v>60984</v>
      </c>
      <c r="C4563" s="80" t="s">
        <v>23084</v>
      </c>
      <c r="D4563" s="94">
        <v>2.1</v>
      </c>
      <c r="E4563" s="80">
        <v>80</v>
      </c>
      <c r="F4563" s="80">
        <f t="shared" si="71"/>
        <v>168</v>
      </c>
      <c r="G4563" s="80" t="s">
        <v>60694</v>
      </c>
    </row>
    <row r="4564" ht="14" customHeight="1" spans="1:7">
      <c r="A4564" s="79" t="s">
        <v>60985</v>
      </c>
      <c r="B4564" s="94" t="s">
        <v>60986</v>
      </c>
      <c r="C4564" s="80" t="s">
        <v>60987</v>
      </c>
      <c r="D4564" s="94">
        <v>3.06</v>
      </c>
      <c r="E4564" s="80">
        <v>80</v>
      </c>
      <c r="F4564" s="80">
        <f t="shared" si="71"/>
        <v>244.8</v>
      </c>
      <c r="G4564" s="80" t="s">
        <v>60694</v>
      </c>
    </row>
    <row r="4565" ht="14" customHeight="1" spans="1:7">
      <c r="A4565" s="79" t="s">
        <v>60988</v>
      </c>
      <c r="B4565" s="94" t="s">
        <v>60989</v>
      </c>
      <c r="C4565" s="80" t="s">
        <v>60990</v>
      </c>
      <c r="D4565" s="94">
        <v>3.5</v>
      </c>
      <c r="E4565" s="80">
        <v>80</v>
      </c>
      <c r="F4565" s="80">
        <f t="shared" si="71"/>
        <v>280</v>
      </c>
      <c r="G4565" s="80" t="s">
        <v>60694</v>
      </c>
    </row>
    <row r="4566" ht="14" customHeight="1" spans="1:7">
      <c r="A4566" s="79" t="s">
        <v>60991</v>
      </c>
      <c r="B4566" s="94" t="s">
        <v>60992</v>
      </c>
      <c r="C4566" s="80" t="s">
        <v>60993</v>
      </c>
      <c r="D4566" s="94">
        <v>4.4</v>
      </c>
      <c r="E4566" s="80">
        <v>80</v>
      </c>
      <c r="F4566" s="80">
        <f t="shared" si="71"/>
        <v>352</v>
      </c>
      <c r="G4566" s="80" t="s">
        <v>60694</v>
      </c>
    </row>
    <row r="4567" ht="14" customHeight="1" spans="1:7">
      <c r="A4567" s="79" t="s">
        <v>60994</v>
      </c>
      <c r="B4567" s="94" t="s">
        <v>60995</v>
      </c>
      <c r="C4567" s="80" t="s">
        <v>38690</v>
      </c>
      <c r="D4567" s="94">
        <v>2.95</v>
      </c>
      <c r="E4567" s="80">
        <v>80</v>
      </c>
      <c r="F4567" s="80">
        <f t="shared" si="71"/>
        <v>236</v>
      </c>
      <c r="G4567" s="80" t="s">
        <v>60694</v>
      </c>
    </row>
    <row r="4568" ht="14" customHeight="1" spans="1:7">
      <c r="A4568" s="79" t="s">
        <v>60996</v>
      </c>
      <c r="B4568" s="94" t="s">
        <v>60997</v>
      </c>
      <c r="C4568" s="80" t="s">
        <v>31086</v>
      </c>
      <c r="D4568" s="94">
        <v>5</v>
      </c>
      <c r="E4568" s="80">
        <v>80</v>
      </c>
      <c r="F4568" s="80">
        <f t="shared" si="71"/>
        <v>400</v>
      </c>
      <c r="G4568" s="80" t="s">
        <v>60694</v>
      </c>
    </row>
    <row r="4569" ht="14" customHeight="1" spans="1:7">
      <c r="A4569" s="79" t="s">
        <v>60998</v>
      </c>
      <c r="B4569" s="94" t="s">
        <v>60999</v>
      </c>
      <c r="C4569" s="80" t="s">
        <v>1141</v>
      </c>
      <c r="D4569" s="94">
        <v>1.56</v>
      </c>
      <c r="E4569" s="80">
        <v>80</v>
      </c>
      <c r="F4569" s="80">
        <f t="shared" si="71"/>
        <v>124.8</v>
      </c>
      <c r="G4569" s="80" t="s">
        <v>60694</v>
      </c>
    </row>
    <row r="4570" ht="14" customHeight="1" spans="1:7">
      <c r="A4570" s="79" t="s">
        <v>61000</v>
      </c>
      <c r="B4570" s="94" t="s">
        <v>61001</v>
      </c>
      <c r="C4570" s="80" t="s">
        <v>56528</v>
      </c>
      <c r="D4570" s="94">
        <v>5.81</v>
      </c>
      <c r="E4570" s="80">
        <v>80</v>
      </c>
      <c r="F4570" s="80">
        <f t="shared" ref="F4570:F4633" si="72">D4570*E4570</f>
        <v>464.8</v>
      </c>
      <c r="G4570" s="80" t="s">
        <v>60694</v>
      </c>
    </row>
    <row r="4571" ht="14" customHeight="1" spans="1:7">
      <c r="A4571" s="79" t="s">
        <v>61002</v>
      </c>
      <c r="B4571" s="94" t="s">
        <v>61003</v>
      </c>
      <c r="C4571" s="80" t="s">
        <v>61004</v>
      </c>
      <c r="D4571" s="94">
        <v>1.64</v>
      </c>
      <c r="E4571" s="80">
        <v>80</v>
      </c>
      <c r="F4571" s="80">
        <f t="shared" si="72"/>
        <v>131.2</v>
      </c>
      <c r="G4571" s="80" t="s">
        <v>60694</v>
      </c>
    </row>
    <row r="4572" ht="14" customHeight="1" spans="1:7">
      <c r="A4572" s="79" t="s">
        <v>61005</v>
      </c>
      <c r="B4572" s="94" t="s">
        <v>61006</v>
      </c>
      <c r="C4572" s="80" t="s">
        <v>61007</v>
      </c>
      <c r="D4572" s="94">
        <v>1.6</v>
      </c>
      <c r="E4572" s="80">
        <v>80</v>
      </c>
      <c r="F4572" s="80">
        <f t="shared" si="72"/>
        <v>128</v>
      </c>
      <c r="G4572" s="80" t="s">
        <v>60694</v>
      </c>
    </row>
    <row r="4573" ht="14" customHeight="1" spans="1:7">
      <c r="A4573" s="79" t="s">
        <v>61008</v>
      </c>
      <c r="B4573" s="94" t="s">
        <v>61009</v>
      </c>
      <c r="C4573" s="80" t="s">
        <v>8813</v>
      </c>
      <c r="D4573" s="94">
        <v>3</v>
      </c>
      <c r="E4573" s="80">
        <v>80</v>
      </c>
      <c r="F4573" s="80">
        <f t="shared" si="72"/>
        <v>240</v>
      </c>
      <c r="G4573" s="80" t="s">
        <v>60694</v>
      </c>
    </row>
    <row r="4574" ht="14" customHeight="1" spans="1:7">
      <c r="A4574" s="79" t="s">
        <v>61010</v>
      </c>
      <c r="B4574" s="94" t="s">
        <v>61011</v>
      </c>
      <c r="C4574" s="80" t="s">
        <v>52792</v>
      </c>
      <c r="D4574" s="94">
        <v>1.1</v>
      </c>
      <c r="E4574" s="80">
        <v>80</v>
      </c>
      <c r="F4574" s="80">
        <f t="shared" si="72"/>
        <v>88</v>
      </c>
      <c r="G4574" s="80" t="s">
        <v>60694</v>
      </c>
    </row>
    <row r="4575" ht="14" customHeight="1" spans="1:7">
      <c r="A4575" s="79" t="s">
        <v>61012</v>
      </c>
      <c r="B4575" s="94" t="s">
        <v>61013</v>
      </c>
      <c r="C4575" s="80" t="s">
        <v>14249</v>
      </c>
      <c r="D4575" s="94">
        <v>1.6</v>
      </c>
      <c r="E4575" s="80">
        <v>80</v>
      </c>
      <c r="F4575" s="80">
        <f t="shared" si="72"/>
        <v>128</v>
      </c>
      <c r="G4575" s="80" t="s">
        <v>60694</v>
      </c>
    </row>
    <row r="4576" ht="14" customHeight="1" spans="1:7">
      <c r="A4576" s="79" t="s">
        <v>61014</v>
      </c>
      <c r="B4576" s="94" t="s">
        <v>61015</v>
      </c>
      <c r="C4576" s="80" t="s">
        <v>61016</v>
      </c>
      <c r="D4576" s="94">
        <v>2.5</v>
      </c>
      <c r="E4576" s="80">
        <v>80</v>
      </c>
      <c r="F4576" s="80">
        <f t="shared" si="72"/>
        <v>200</v>
      </c>
      <c r="G4576" s="80" t="s">
        <v>60694</v>
      </c>
    </row>
    <row r="4577" ht="14" customHeight="1" spans="1:7">
      <c r="A4577" s="79" t="s">
        <v>61017</v>
      </c>
      <c r="B4577" s="94" t="s">
        <v>61018</v>
      </c>
      <c r="C4577" s="80" t="s">
        <v>61019</v>
      </c>
      <c r="D4577" s="94">
        <v>1.6</v>
      </c>
      <c r="E4577" s="80">
        <v>80</v>
      </c>
      <c r="F4577" s="80">
        <f t="shared" si="72"/>
        <v>128</v>
      </c>
      <c r="G4577" s="80" t="s">
        <v>60694</v>
      </c>
    </row>
    <row r="4578" ht="14" customHeight="1" spans="1:7">
      <c r="A4578" s="79" t="s">
        <v>61020</v>
      </c>
      <c r="B4578" s="94" t="s">
        <v>61021</v>
      </c>
      <c r="C4578" s="80" t="s">
        <v>61022</v>
      </c>
      <c r="D4578" s="94">
        <v>3.33</v>
      </c>
      <c r="E4578" s="80">
        <v>80</v>
      </c>
      <c r="F4578" s="80">
        <f t="shared" si="72"/>
        <v>266.4</v>
      </c>
      <c r="G4578" s="80" t="s">
        <v>60694</v>
      </c>
    </row>
    <row r="4579" ht="14" customHeight="1" spans="1:7">
      <c r="A4579" s="79" t="s">
        <v>61023</v>
      </c>
      <c r="B4579" s="94" t="s">
        <v>61024</v>
      </c>
      <c r="C4579" s="80" t="s">
        <v>61025</v>
      </c>
      <c r="D4579" s="94">
        <v>1</v>
      </c>
      <c r="E4579" s="80">
        <v>80</v>
      </c>
      <c r="F4579" s="80">
        <f t="shared" si="72"/>
        <v>80</v>
      </c>
      <c r="G4579" s="80" t="s">
        <v>60694</v>
      </c>
    </row>
    <row r="4580" ht="14" customHeight="1" spans="1:7">
      <c r="A4580" s="79" t="s">
        <v>61026</v>
      </c>
      <c r="B4580" s="94" t="s">
        <v>61027</v>
      </c>
      <c r="C4580" s="80" t="s">
        <v>3022</v>
      </c>
      <c r="D4580" s="94">
        <v>3</v>
      </c>
      <c r="E4580" s="80">
        <v>80</v>
      </c>
      <c r="F4580" s="80">
        <f t="shared" si="72"/>
        <v>240</v>
      </c>
      <c r="G4580" s="80" t="s">
        <v>60694</v>
      </c>
    </row>
    <row r="4581" ht="14" customHeight="1" spans="1:7">
      <c r="A4581" s="79" t="s">
        <v>61028</v>
      </c>
      <c r="B4581" s="94" t="s">
        <v>61029</v>
      </c>
      <c r="C4581" s="80" t="s">
        <v>61030</v>
      </c>
      <c r="D4581" s="98">
        <v>1.46</v>
      </c>
      <c r="E4581" s="80">
        <v>80</v>
      </c>
      <c r="F4581" s="80">
        <f t="shared" si="72"/>
        <v>116.8</v>
      </c>
      <c r="G4581" s="80" t="s">
        <v>60694</v>
      </c>
    </row>
    <row r="4582" ht="14" customHeight="1" spans="1:7">
      <c r="A4582" s="79" t="s">
        <v>61031</v>
      </c>
      <c r="B4582" s="94" t="s">
        <v>61032</v>
      </c>
      <c r="C4582" s="80" t="s">
        <v>61033</v>
      </c>
      <c r="D4582" s="98">
        <v>4.2</v>
      </c>
      <c r="E4582" s="80">
        <v>80</v>
      </c>
      <c r="F4582" s="80">
        <f t="shared" si="72"/>
        <v>336</v>
      </c>
      <c r="G4582" s="80" t="s">
        <v>60694</v>
      </c>
    </row>
    <row r="4583" ht="14" customHeight="1" spans="1:7">
      <c r="A4583" s="79" t="s">
        <v>61034</v>
      </c>
      <c r="B4583" s="94" t="s">
        <v>61035</v>
      </c>
      <c r="C4583" s="80" t="s">
        <v>11657</v>
      </c>
      <c r="D4583" s="98">
        <v>1.94</v>
      </c>
      <c r="E4583" s="80">
        <v>80</v>
      </c>
      <c r="F4583" s="80">
        <f t="shared" si="72"/>
        <v>155.2</v>
      </c>
      <c r="G4583" s="80" t="s">
        <v>60694</v>
      </c>
    </row>
    <row r="4584" ht="14" customHeight="1" spans="1:7">
      <c r="A4584" s="79" t="s">
        <v>61036</v>
      </c>
      <c r="B4584" s="94" t="s">
        <v>61037</v>
      </c>
      <c r="C4584" s="80" t="s">
        <v>61038</v>
      </c>
      <c r="D4584" s="98">
        <v>0.99</v>
      </c>
      <c r="E4584" s="80">
        <v>80</v>
      </c>
      <c r="F4584" s="80">
        <f t="shared" si="72"/>
        <v>79.2</v>
      </c>
      <c r="G4584" s="80" t="s">
        <v>60694</v>
      </c>
    </row>
    <row r="4585" ht="14" customHeight="1" spans="1:7">
      <c r="A4585" s="79" t="s">
        <v>61039</v>
      </c>
      <c r="B4585" s="94" t="s">
        <v>61040</v>
      </c>
      <c r="C4585" s="80" t="s">
        <v>61041</v>
      </c>
      <c r="D4585" s="98">
        <v>1.13</v>
      </c>
      <c r="E4585" s="80">
        <v>80</v>
      </c>
      <c r="F4585" s="80">
        <f t="shared" si="72"/>
        <v>90.4</v>
      </c>
      <c r="G4585" s="80" t="s">
        <v>60694</v>
      </c>
    </row>
    <row r="4586" ht="14" customHeight="1" spans="1:7">
      <c r="A4586" s="79" t="s">
        <v>61042</v>
      </c>
      <c r="B4586" s="94" t="s">
        <v>61043</v>
      </c>
      <c r="C4586" s="80" t="s">
        <v>6767</v>
      </c>
      <c r="D4586" s="98">
        <v>5.58</v>
      </c>
      <c r="E4586" s="80">
        <v>80</v>
      </c>
      <c r="F4586" s="80">
        <f t="shared" si="72"/>
        <v>446.4</v>
      </c>
      <c r="G4586" s="80" t="s">
        <v>60694</v>
      </c>
    </row>
    <row r="4587" ht="14" customHeight="1" spans="1:7">
      <c r="A4587" s="79" t="s">
        <v>61044</v>
      </c>
      <c r="B4587" s="94" t="s">
        <v>61045</v>
      </c>
      <c r="C4587" s="80" t="s">
        <v>61046</v>
      </c>
      <c r="D4587" s="98">
        <v>2.65</v>
      </c>
      <c r="E4587" s="80">
        <v>80</v>
      </c>
      <c r="F4587" s="80">
        <f t="shared" si="72"/>
        <v>212</v>
      </c>
      <c r="G4587" s="80" t="s">
        <v>60694</v>
      </c>
    </row>
    <row r="4588" ht="14" customHeight="1" spans="1:7">
      <c r="A4588" s="79" t="s">
        <v>61047</v>
      </c>
      <c r="B4588" s="94" t="s">
        <v>61048</v>
      </c>
      <c r="C4588" s="80" t="s">
        <v>24302</v>
      </c>
      <c r="D4588" s="98">
        <v>2.26</v>
      </c>
      <c r="E4588" s="80">
        <v>80</v>
      </c>
      <c r="F4588" s="80">
        <f t="shared" si="72"/>
        <v>180.8</v>
      </c>
      <c r="G4588" s="80" t="s">
        <v>60694</v>
      </c>
    </row>
    <row r="4589" ht="14" customHeight="1" spans="1:7">
      <c r="A4589" s="79" t="s">
        <v>61049</v>
      </c>
      <c r="B4589" s="94" t="s">
        <v>61050</v>
      </c>
      <c r="C4589" s="80" t="s">
        <v>61051</v>
      </c>
      <c r="D4589" s="98">
        <v>3.41</v>
      </c>
      <c r="E4589" s="80">
        <v>80</v>
      </c>
      <c r="F4589" s="80">
        <f t="shared" si="72"/>
        <v>272.8</v>
      </c>
      <c r="G4589" s="80" t="s">
        <v>60694</v>
      </c>
    </row>
    <row r="4590" ht="14" customHeight="1" spans="1:7">
      <c r="A4590" s="79" t="s">
        <v>61052</v>
      </c>
      <c r="B4590" s="94" t="s">
        <v>61053</v>
      </c>
      <c r="C4590" s="80" t="s">
        <v>61054</v>
      </c>
      <c r="D4590" s="99">
        <v>1.93</v>
      </c>
      <c r="E4590" s="80">
        <v>80</v>
      </c>
      <c r="F4590" s="80">
        <f t="shared" si="72"/>
        <v>154.4</v>
      </c>
      <c r="G4590" s="80" t="s">
        <v>60694</v>
      </c>
    </row>
    <row r="4591" ht="14" customHeight="1" spans="1:7">
      <c r="A4591" s="79" t="s">
        <v>61055</v>
      </c>
      <c r="B4591" s="94" t="s">
        <v>61056</v>
      </c>
      <c r="C4591" s="80" t="s">
        <v>39474</v>
      </c>
      <c r="D4591" s="98">
        <v>3.32</v>
      </c>
      <c r="E4591" s="80">
        <v>80</v>
      </c>
      <c r="F4591" s="80">
        <f t="shared" si="72"/>
        <v>265.6</v>
      </c>
      <c r="G4591" s="80" t="s">
        <v>60694</v>
      </c>
    </row>
    <row r="4592" ht="14" customHeight="1" spans="1:7">
      <c r="A4592" s="79" t="s">
        <v>61057</v>
      </c>
      <c r="B4592" s="94" t="s">
        <v>61058</v>
      </c>
      <c r="C4592" s="80" t="s">
        <v>3041</v>
      </c>
      <c r="D4592" s="98">
        <v>6.67</v>
      </c>
      <c r="E4592" s="80">
        <v>80</v>
      </c>
      <c r="F4592" s="80">
        <f t="shared" si="72"/>
        <v>533.6</v>
      </c>
      <c r="G4592" s="80" t="s">
        <v>60694</v>
      </c>
    </row>
    <row r="4593" ht="14" customHeight="1" spans="1:7">
      <c r="A4593" s="79" t="s">
        <v>61059</v>
      </c>
      <c r="B4593" s="94" t="s">
        <v>61060</v>
      </c>
      <c r="C4593" s="80" t="s">
        <v>22543</v>
      </c>
      <c r="D4593" s="98">
        <v>2.04</v>
      </c>
      <c r="E4593" s="80">
        <v>80</v>
      </c>
      <c r="F4593" s="80">
        <f t="shared" si="72"/>
        <v>163.2</v>
      </c>
      <c r="G4593" s="80" t="s">
        <v>60694</v>
      </c>
    </row>
    <row r="4594" ht="14" customHeight="1" spans="1:7">
      <c r="A4594" s="79" t="s">
        <v>61061</v>
      </c>
      <c r="B4594" s="94" t="s">
        <v>61062</v>
      </c>
      <c r="C4594" s="80" t="s">
        <v>61063</v>
      </c>
      <c r="D4594" s="98">
        <v>3.81</v>
      </c>
      <c r="E4594" s="80">
        <v>80</v>
      </c>
      <c r="F4594" s="80">
        <f t="shared" si="72"/>
        <v>304.8</v>
      </c>
      <c r="G4594" s="80" t="s">
        <v>60694</v>
      </c>
    </row>
    <row r="4595" ht="14" customHeight="1" spans="1:7">
      <c r="A4595" s="79" t="s">
        <v>61064</v>
      </c>
      <c r="B4595" s="94" t="s">
        <v>61065</v>
      </c>
      <c r="C4595" s="80" t="s">
        <v>61066</v>
      </c>
      <c r="D4595" s="98">
        <v>6</v>
      </c>
      <c r="E4595" s="80">
        <v>80</v>
      </c>
      <c r="F4595" s="80">
        <f t="shared" si="72"/>
        <v>480</v>
      </c>
      <c r="G4595" s="80" t="s">
        <v>60694</v>
      </c>
    </row>
    <row r="4596" ht="14" customHeight="1" spans="1:7">
      <c r="A4596" s="79" t="s">
        <v>61067</v>
      </c>
      <c r="B4596" s="94" t="s">
        <v>61068</v>
      </c>
      <c r="C4596" s="80" t="s">
        <v>8798</v>
      </c>
      <c r="D4596" s="98">
        <v>2.2</v>
      </c>
      <c r="E4596" s="80">
        <v>80</v>
      </c>
      <c r="F4596" s="80">
        <f t="shared" si="72"/>
        <v>176</v>
      </c>
      <c r="G4596" s="80" t="s">
        <v>60694</v>
      </c>
    </row>
    <row r="4597" ht="14" customHeight="1" spans="1:7">
      <c r="A4597" s="79" t="s">
        <v>61069</v>
      </c>
      <c r="B4597" s="94" t="s">
        <v>61070</v>
      </c>
      <c r="C4597" s="80" t="s">
        <v>61071</v>
      </c>
      <c r="D4597" s="98">
        <v>0.6</v>
      </c>
      <c r="E4597" s="80">
        <v>80</v>
      </c>
      <c r="F4597" s="80">
        <f t="shared" si="72"/>
        <v>48</v>
      </c>
      <c r="G4597" s="80" t="s">
        <v>60694</v>
      </c>
    </row>
    <row r="4598" ht="14" customHeight="1" spans="1:7">
      <c r="A4598" s="79" t="s">
        <v>61072</v>
      </c>
      <c r="B4598" s="94" t="s">
        <v>61073</v>
      </c>
      <c r="C4598" s="80" t="s">
        <v>61074</v>
      </c>
      <c r="D4598" s="98">
        <v>1.27</v>
      </c>
      <c r="E4598" s="80">
        <v>80</v>
      </c>
      <c r="F4598" s="80">
        <f t="shared" si="72"/>
        <v>101.6</v>
      </c>
      <c r="G4598" s="80" t="s">
        <v>60694</v>
      </c>
    </row>
    <row r="4599" ht="14" customHeight="1" spans="1:7">
      <c r="A4599" s="79" t="s">
        <v>61075</v>
      </c>
      <c r="B4599" s="94" t="s">
        <v>61076</v>
      </c>
      <c r="C4599" s="80" t="s">
        <v>61077</v>
      </c>
      <c r="D4599" s="98">
        <v>5</v>
      </c>
      <c r="E4599" s="80">
        <v>80</v>
      </c>
      <c r="F4599" s="80">
        <f t="shared" si="72"/>
        <v>400</v>
      </c>
      <c r="G4599" s="80" t="s">
        <v>60694</v>
      </c>
    </row>
    <row r="4600" ht="14" customHeight="1" spans="1:7">
      <c r="A4600" s="79" t="s">
        <v>61078</v>
      </c>
      <c r="B4600" s="94" t="s">
        <v>61079</v>
      </c>
      <c r="C4600" s="80" t="s">
        <v>7677</v>
      </c>
      <c r="D4600" s="98">
        <v>1.58</v>
      </c>
      <c r="E4600" s="80">
        <v>80</v>
      </c>
      <c r="F4600" s="80">
        <f t="shared" si="72"/>
        <v>126.4</v>
      </c>
      <c r="G4600" s="80" t="s">
        <v>60694</v>
      </c>
    </row>
    <row r="4601" ht="14" customHeight="1" spans="1:7">
      <c r="A4601" s="79" t="s">
        <v>61080</v>
      </c>
      <c r="B4601" s="94" t="s">
        <v>61081</v>
      </c>
      <c r="C4601" s="80" t="s">
        <v>61082</v>
      </c>
      <c r="D4601" s="98">
        <v>2.53</v>
      </c>
      <c r="E4601" s="80">
        <v>80</v>
      </c>
      <c r="F4601" s="80">
        <f t="shared" si="72"/>
        <v>202.4</v>
      </c>
      <c r="G4601" s="80" t="s">
        <v>60694</v>
      </c>
    </row>
    <row r="4602" ht="14" customHeight="1" spans="1:7">
      <c r="A4602" s="79" t="s">
        <v>61083</v>
      </c>
      <c r="B4602" s="94" t="s">
        <v>61084</v>
      </c>
      <c r="C4602" s="80" t="s">
        <v>2714</v>
      </c>
      <c r="D4602" s="98">
        <v>1</v>
      </c>
      <c r="E4602" s="80">
        <v>80</v>
      </c>
      <c r="F4602" s="80">
        <f t="shared" si="72"/>
        <v>80</v>
      </c>
      <c r="G4602" s="80" t="s">
        <v>60694</v>
      </c>
    </row>
    <row r="4603" ht="14" customHeight="1" spans="1:7">
      <c r="A4603" s="79" t="s">
        <v>61085</v>
      </c>
      <c r="B4603" s="94" t="s">
        <v>61086</v>
      </c>
      <c r="C4603" s="80" t="s">
        <v>61087</v>
      </c>
      <c r="D4603" s="98">
        <v>3.49</v>
      </c>
      <c r="E4603" s="80">
        <v>80</v>
      </c>
      <c r="F4603" s="80">
        <f t="shared" si="72"/>
        <v>279.2</v>
      </c>
      <c r="G4603" s="80" t="s">
        <v>60694</v>
      </c>
    </row>
    <row r="4604" ht="14" customHeight="1" spans="1:7">
      <c r="A4604" s="79" t="s">
        <v>61088</v>
      </c>
      <c r="B4604" s="94" t="s">
        <v>61089</v>
      </c>
      <c r="C4604" s="80" t="s">
        <v>30418</v>
      </c>
      <c r="D4604" s="98">
        <v>0.87</v>
      </c>
      <c r="E4604" s="80">
        <v>80</v>
      </c>
      <c r="F4604" s="80">
        <f t="shared" si="72"/>
        <v>69.6</v>
      </c>
      <c r="G4604" s="80" t="s">
        <v>60694</v>
      </c>
    </row>
    <row r="4605" ht="14" customHeight="1" spans="1:7">
      <c r="A4605" s="79" t="s">
        <v>61090</v>
      </c>
      <c r="B4605" s="94" t="s">
        <v>61091</v>
      </c>
      <c r="C4605" s="80" t="s">
        <v>61092</v>
      </c>
      <c r="D4605" s="98">
        <v>2.48</v>
      </c>
      <c r="E4605" s="80">
        <v>80</v>
      </c>
      <c r="F4605" s="80">
        <f t="shared" si="72"/>
        <v>198.4</v>
      </c>
      <c r="G4605" s="80" t="s">
        <v>60694</v>
      </c>
    </row>
    <row r="4606" ht="14" customHeight="1" spans="1:7">
      <c r="A4606" s="79" t="s">
        <v>61093</v>
      </c>
      <c r="B4606" s="94" t="s">
        <v>61094</v>
      </c>
      <c r="C4606" s="80" t="s">
        <v>61095</v>
      </c>
      <c r="D4606" s="98">
        <v>2.6</v>
      </c>
      <c r="E4606" s="100">
        <v>80</v>
      </c>
      <c r="F4606" s="80">
        <f t="shared" si="72"/>
        <v>208</v>
      </c>
      <c r="G4606" s="80" t="s">
        <v>60694</v>
      </c>
    </row>
    <row r="4607" ht="14" customHeight="1" spans="1:7">
      <c r="A4607" s="79" t="s">
        <v>61096</v>
      </c>
      <c r="B4607" s="94" t="s">
        <v>61097</v>
      </c>
      <c r="C4607" s="80" t="s">
        <v>61098</v>
      </c>
      <c r="D4607" s="98">
        <v>4</v>
      </c>
      <c r="E4607" s="80">
        <v>80</v>
      </c>
      <c r="F4607" s="80">
        <f t="shared" si="72"/>
        <v>320</v>
      </c>
      <c r="G4607" s="80" t="s">
        <v>60694</v>
      </c>
    </row>
    <row r="4608" ht="14" customHeight="1" spans="1:7">
      <c r="A4608" s="79" t="s">
        <v>61099</v>
      </c>
      <c r="B4608" s="94" t="s">
        <v>61100</v>
      </c>
      <c r="C4608" s="80" t="s">
        <v>61101</v>
      </c>
      <c r="D4608" s="98">
        <v>3.93</v>
      </c>
      <c r="E4608" s="80">
        <v>80</v>
      </c>
      <c r="F4608" s="80">
        <f t="shared" si="72"/>
        <v>314.4</v>
      </c>
      <c r="G4608" s="80" t="s">
        <v>60694</v>
      </c>
    </row>
    <row r="4609" ht="14" customHeight="1" spans="1:7">
      <c r="A4609" s="79" t="s">
        <v>61102</v>
      </c>
      <c r="B4609" s="94" t="s">
        <v>61103</v>
      </c>
      <c r="C4609" s="80" t="s">
        <v>61104</v>
      </c>
      <c r="D4609" s="98">
        <v>2</v>
      </c>
      <c r="E4609" s="80">
        <v>80</v>
      </c>
      <c r="F4609" s="80">
        <f t="shared" si="72"/>
        <v>160</v>
      </c>
      <c r="G4609" s="80" t="s">
        <v>60694</v>
      </c>
    </row>
    <row r="4610" ht="14" customHeight="1" spans="1:7">
      <c r="A4610" s="79" t="s">
        <v>61105</v>
      </c>
      <c r="B4610" s="94" t="s">
        <v>61106</v>
      </c>
      <c r="C4610" s="80" t="s">
        <v>61107</v>
      </c>
      <c r="D4610" s="98">
        <v>0.37</v>
      </c>
      <c r="E4610" s="80">
        <v>80</v>
      </c>
      <c r="F4610" s="80">
        <f t="shared" si="72"/>
        <v>29.6</v>
      </c>
      <c r="G4610" s="80" t="s">
        <v>60694</v>
      </c>
    </row>
    <row r="4611" ht="14" customHeight="1" spans="1:7">
      <c r="A4611" s="79" t="s">
        <v>61108</v>
      </c>
      <c r="B4611" s="94" t="s">
        <v>61109</v>
      </c>
      <c r="C4611" s="80" t="s">
        <v>61110</v>
      </c>
      <c r="D4611" s="98">
        <v>0.3</v>
      </c>
      <c r="E4611" s="80">
        <v>80</v>
      </c>
      <c r="F4611" s="80">
        <f t="shared" si="72"/>
        <v>24</v>
      </c>
      <c r="G4611" s="80" t="s">
        <v>60694</v>
      </c>
    </row>
    <row r="4612" ht="14" customHeight="1" spans="1:7">
      <c r="A4612" s="79" t="s">
        <v>61111</v>
      </c>
      <c r="B4612" s="94" t="s">
        <v>61112</v>
      </c>
      <c r="C4612" s="80" t="s">
        <v>50992</v>
      </c>
      <c r="D4612" s="98">
        <v>3.6</v>
      </c>
      <c r="E4612" s="80">
        <v>80</v>
      </c>
      <c r="F4612" s="80">
        <f t="shared" si="72"/>
        <v>288</v>
      </c>
      <c r="G4612" s="80" t="s">
        <v>60694</v>
      </c>
    </row>
    <row r="4613" ht="14" customHeight="1" spans="1:7">
      <c r="A4613" s="79" t="s">
        <v>61113</v>
      </c>
      <c r="B4613" s="94" t="s">
        <v>61114</v>
      </c>
      <c r="C4613" s="80" t="s">
        <v>61115</v>
      </c>
      <c r="D4613" s="98">
        <v>4.1</v>
      </c>
      <c r="E4613" s="80">
        <v>80</v>
      </c>
      <c r="F4613" s="80">
        <f t="shared" si="72"/>
        <v>328</v>
      </c>
      <c r="G4613" s="80" t="s">
        <v>60694</v>
      </c>
    </row>
    <row r="4614" ht="14" customHeight="1" spans="1:7">
      <c r="A4614" s="79" t="s">
        <v>61116</v>
      </c>
      <c r="B4614" s="94" t="s">
        <v>61117</v>
      </c>
      <c r="C4614" s="80" t="s">
        <v>43905</v>
      </c>
      <c r="D4614" s="98">
        <v>1</v>
      </c>
      <c r="E4614" s="80">
        <v>80</v>
      </c>
      <c r="F4614" s="80">
        <f t="shared" si="72"/>
        <v>80</v>
      </c>
      <c r="G4614" s="80" t="s">
        <v>60694</v>
      </c>
    </row>
    <row r="4615" ht="14" customHeight="1" spans="1:7">
      <c r="A4615" s="79" t="s">
        <v>61118</v>
      </c>
      <c r="B4615" s="94" t="s">
        <v>61119</v>
      </c>
      <c r="C4615" s="80" t="s">
        <v>61120</v>
      </c>
      <c r="D4615" s="98">
        <v>2</v>
      </c>
      <c r="E4615" s="80">
        <v>80</v>
      </c>
      <c r="F4615" s="80">
        <f t="shared" si="72"/>
        <v>160</v>
      </c>
      <c r="G4615" s="80" t="s">
        <v>60694</v>
      </c>
    </row>
    <row r="4616" ht="14" customHeight="1" spans="1:7">
      <c r="A4616" s="79" t="s">
        <v>61121</v>
      </c>
      <c r="B4616" s="94" t="s">
        <v>61122</v>
      </c>
      <c r="C4616" s="80" t="s">
        <v>17288</v>
      </c>
      <c r="D4616" s="98">
        <v>1.02</v>
      </c>
      <c r="E4616" s="80">
        <v>80</v>
      </c>
      <c r="F4616" s="80">
        <f t="shared" si="72"/>
        <v>81.6</v>
      </c>
      <c r="G4616" s="80" t="s">
        <v>60694</v>
      </c>
    </row>
    <row r="4617" ht="14" customHeight="1" spans="1:7">
      <c r="A4617" s="79" t="s">
        <v>61123</v>
      </c>
      <c r="B4617" s="94" t="s">
        <v>61124</v>
      </c>
      <c r="C4617" s="80" t="s">
        <v>3557</v>
      </c>
      <c r="D4617" s="98">
        <v>0.26</v>
      </c>
      <c r="E4617" s="80">
        <v>80</v>
      </c>
      <c r="F4617" s="80">
        <f t="shared" si="72"/>
        <v>20.8</v>
      </c>
      <c r="G4617" s="80" t="s">
        <v>60694</v>
      </c>
    </row>
    <row r="4618" ht="14" customHeight="1" spans="1:7">
      <c r="A4618" s="79" t="s">
        <v>61125</v>
      </c>
      <c r="B4618" s="94" t="s">
        <v>61126</v>
      </c>
      <c r="C4618" s="80" t="s">
        <v>10619</v>
      </c>
      <c r="D4618" s="98">
        <v>5</v>
      </c>
      <c r="E4618" s="80">
        <v>80</v>
      </c>
      <c r="F4618" s="80">
        <f t="shared" si="72"/>
        <v>400</v>
      </c>
      <c r="G4618" s="80" t="s">
        <v>60694</v>
      </c>
    </row>
    <row r="4619" ht="14" customHeight="1" spans="1:7">
      <c r="A4619" s="79" t="s">
        <v>61127</v>
      </c>
      <c r="B4619" s="94" t="s">
        <v>61128</v>
      </c>
      <c r="C4619" s="80" t="s">
        <v>23151</v>
      </c>
      <c r="D4619" s="98">
        <v>0.03</v>
      </c>
      <c r="E4619" s="80">
        <v>80</v>
      </c>
      <c r="F4619" s="80">
        <f t="shared" si="72"/>
        <v>2.4</v>
      </c>
      <c r="G4619" s="80" t="s">
        <v>60694</v>
      </c>
    </row>
    <row r="4620" ht="14" customHeight="1" spans="1:7">
      <c r="A4620" s="79" t="s">
        <v>61129</v>
      </c>
      <c r="B4620" s="94" t="s">
        <v>61130</v>
      </c>
      <c r="C4620" s="80" t="s">
        <v>18831</v>
      </c>
      <c r="D4620" s="98">
        <v>1.92</v>
      </c>
      <c r="E4620" s="80">
        <v>80</v>
      </c>
      <c r="F4620" s="80">
        <f t="shared" si="72"/>
        <v>153.6</v>
      </c>
      <c r="G4620" s="80" t="s">
        <v>60694</v>
      </c>
    </row>
    <row r="4621" ht="14" customHeight="1" spans="1:7">
      <c r="A4621" s="79" t="s">
        <v>61131</v>
      </c>
      <c r="B4621" s="94" t="s">
        <v>61132</v>
      </c>
      <c r="C4621" s="80" t="s">
        <v>61133</v>
      </c>
      <c r="D4621" s="98">
        <v>0.6</v>
      </c>
      <c r="E4621" s="80">
        <v>80</v>
      </c>
      <c r="F4621" s="80">
        <f t="shared" si="72"/>
        <v>48</v>
      </c>
      <c r="G4621" s="80" t="s">
        <v>60694</v>
      </c>
    </row>
    <row r="4622" ht="14" customHeight="1" spans="1:7">
      <c r="A4622" s="79" t="s">
        <v>61134</v>
      </c>
      <c r="B4622" s="94" t="s">
        <v>61135</v>
      </c>
      <c r="C4622" s="80" t="s">
        <v>61136</v>
      </c>
      <c r="D4622" s="98">
        <v>1.6</v>
      </c>
      <c r="E4622" s="80">
        <v>80</v>
      </c>
      <c r="F4622" s="80">
        <f t="shared" si="72"/>
        <v>128</v>
      </c>
      <c r="G4622" s="80" t="s">
        <v>60694</v>
      </c>
    </row>
    <row r="4623" ht="14" customHeight="1" spans="1:7">
      <c r="A4623" s="79" t="s">
        <v>61137</v>
      </c>
      <c r="B4623" s="94" t="s">
        <v>61138</v>
      </c>
      <c r="C4623" s="80" t="s">
        <v>61139</v>
      </c>
      <c r="D4623" s="98">
        <v>0.6</v>
      </c>
      <c r="E4623" s="80">
        <v>80</v>
      </c>
      <c r="F4623" s="80">
        <f t="shared" si="72"/>
        <v>48</v>
      </c>
      <c r="G4623" s="80" t="s">
        <v>60694</v>
      </c>
    </row>
    <row r="4624" ht="14" customHeight="1" spans="1:7">
      <c r="A4624" s="79" t="s">
        <v>61140</v>
      </c>
      <c r="B4624" s="94" t="s">
        <v>61141</v>
      </c>
      <c r="C4624" s="96" t="s">
        <v>61095</v>
      </c>
      <c r="D4624" s="98">
        <v>2</v>
      </c>
      <c r="E4624" s="80">
        <v>80</v>
      </c>
      <c r="F4624" s="80">
        <f t="shared" si="72"/>
        <v>160</v>
      </c>
      <c r="G4624" s="80" t="s">
        <v>60694</v>
      </c>
    </row>
    <row r="4625" ht="14" customHeight="1" spans="1:7">
      <c r="A4625" s="79" t="s">
        <v>61142</v>
      </c>
      <c r="B4625" s="94" t="s">
        <v>61143</v>
      </c>
      <c r="C4625" s="80" t="s">
        <v>61144</v>
      </c>
      <c r="D4625" s="98">
        <v>1.5</v>
      </c>
      <c r="E4625" s="80">
        <v>80</v>
      </c>
      <c r="F4625" s="80">
        <f t="shared" si="72"/>
        <v>120</v>
      </c>
      <c r="G4625" s="80" t="s">
        <v>60694</v>
      </c>
    </row>
    <row r="4626" ht="14" customHeight="1" spans="1:7">
      <c r="A4626" s="79" t="s">
        <v>61145</v>
      </c>
      <c r="B4626" s="94" t="s">
        <v>61146</v>
      </c>
      <c r="C4626" s="80" t="s">
        <v>60028</v>
      </c>
      <c r="D4626" s="101">
        <v>3.02</v>
      </c>
      <c r="E4626" s="80">
        <v>80</v>
      </c>
      <c r="F4626" s="80">
        <f t="shared" si="72"/>
        <v>241.6</v>
      </c>
      <c r="G4626" s="80" t="s">
        <v>60694</v>
      </c>
    </row>
    <row r="4627" ht="14" customHeight="1" spans="1:7">
      <c r="A4627" s="79" t="s">
        <v>61147</v>
      </c>
      <c r="B4627" s="94" t="s">
        <v>61148</v>
      </c>
      <c r="C4627" s="80" t="s">
        <v>22230</v>
      </c>
      <c r="D4627" s="101">
        <v>0.88</v>
      </c>
      <c r="E4627" s="80">
        <v>80</v>
      </c>
      <c r="F4627" s="80">
        <f t="shared" si="72"/>
        <v>70.4</v>
      </c>
      <c r="G4627" s="80" t="s">
        <v>60694</v>
      </c>
    </row>
    <row r="4628" ht="14" customHeight="1" spans="1:7">
      <c r="A4628" s="79" t="s">
        <v>61149</v>
      </c>
      <c r="B4628" s="94" t="s">
        <v>61150</v>
      </c>
      <c r="C4628" s="80" t="s">
        <v>49097</v>
      </c>
      <c r="D4628" s="101">
        <v>1.76</v>
      </c>
      <c r="E4628" s="80">
        <v>80</v>
      </c>
      <c r="F4628" s="80">
        <f t="shared" si="72"/>
        <v>140.8</v>
      </c>
      <c r="G4628" s="80" t="s">
        <v>60694</v>
      </c>
    </row>
    <row r="4629" ht="14" customHeight="1" spans="1:7">
      <c r="A4629" s="79" t="s">
        <v>61151</v>
      </c>
      <c r="B4629" s="94" t="s">
        <v>61152</v>
      </c>
      <c r="C4629" s="80" t="s">
        <v>61153</v>
      </c>
      <c r="D4629" s="101">
        <v>0.61</v>
      </c>
      <c r="E4629" s="80">
        <v>80</v>
      </c>
      <c r="F4629" s="80">
        <f t="shared" si="72"/>
        <v>48.8</v>
      </c>
      <c r="G4629" s="80" t="s">
        <v>60694</v>
      </c>
    </row>
    <row r="4630" ht="14" customHeight="1" spans="1:7">
      <c r="A4630" s="79" t="s">
        <v>61154</v>
      </c>
      <c r="B4630" s="94" t="s">
        <v>61155</v>
      </c>
      <c r="C4630" s="80" t="s">
        <v>61156</v>
      </c>
      <c r="D4630" s="101">
        <v>0.54</v>
      </c>
      <c r="E4630" s="80">
        <v>80</v>
      </c>
      <c r="F4630" s="80">
        <f t="shared" si="72"/>
        <v>43.2</v>
      </c>
      <c r="G4630" s="80" t="s">
        <v>60694</v>
      </c>
    </row>
    <row r="4631" ht="14" customHeight="1" spans="1:7">
      <c r="A4631" s="79" t="s">
        <v>61157</v>
      </c>
      <c r="B4631" s="94" t="s">
        <v>61158</v>
      </c>
      <c r="C4631" s="80" t="s">
        <v>61159</v>
      </c>
      <c r="D4631" s="101">
        <v>1.97</v>
      </c>
      <c r="E4631" s="80">
        <v>80</v>
      </c>
      <c r="F4631" s="80">
        <f t="shared" si="72"/>
        <v>157.6</v>
      </c>
      <c r="G4631" s="80" t="s">
        <v>60694</v>
      </c>
    </row>
    <row r="4632" ht="14" customHeight="1" spans="1:7">
      <c r="A4632" s="79" t="s">
        <v>61160</v>
      </c>
      <c r="B4632" s="94" t="s">
        <v>61161</v>
      </c>
      <c r="C4632" s="80" t="s">
        <v>61162</v>
      </c>
      <c r="D4632" s="101">
        <v>0.8</v>
      </c>
      <c r="E4632" s="80">
        <v>80</v>
      </c>
      <c r="F4632" s="80">
        <f t="shared" si="72"/>
        <v>64</v>
      </c>
      <c r="G4632" s="80" t="s">
        <v>60694</v>
      </c>
    </row>
    <row r="4633" ht="14" customHeight="1" spans="1:7">
      <c r="A4633" s="79" t="s">
        <v>61163</v>
      </c>
      <c r="B4633" s="94" t="s">
        <v>61164</v>
      </c>
      <c r="C4633" s="80" t="s">
        <v>61165</v>
      </c>
      <c r="D4633" s="101">
        <v>0.37</v>
      </c>
      <c r="E4633" s="80">
        <v>80</v>
      </c>
      <c r="F4633" s="80">
        <f t="shared" si="72"/>
        <v>29.6</v>
      </c>
      <c r="G4633" s="80" t="s">
        <v>60694</v>
      </c>
    </row>
    <row r="4634" ht="14" customHeight="1" spans="1:7">
      <c r="A4634" s="79" t="s">
        <v>61166</v>
      </c>
      <c r="B4634" s="94" t="s">
        <v>61167</v>
      </c>
      <c r="C4634" s="80" t="s">
        <v>49099</v>
      </c>
      <c r="D4634" s="101">
        <v>0.73</v>
      </c>
      <c r="E4634" s="80">
        <v>80</v>
      </c>
      <c r="F4634" s="80">
        <f t="shared" ref="F4634:F4697" si="73">D4634*E4634</f>
        <v>58.4</v>
      </c>
      <c r="G4634" s="80" t="s">
        <v>60694</v>
      </c>
    </row>
    <row r="4635" ht="14" customHeight="1" spans="1:7">
      <c r="A4635" s="79" t="s">
        <v>61168</v>
      </c>
      <c r="B4635" s="94" t="s">
        <v>61169</v>
      </c>
      <c r="C4635" s="80" t="s">
        <v>61170</v>
      </c>
      <c r="D4635" s="101">
        <v>1</v>
      </c>
      <c r="E4635" s="80">
        <v>80</v>
      </c>
      <c r="F4635" s="80">
        <f t="shared" si="73"/>
        <v>80</v>
      </c>
      <c r="G4635" s="80" t="s">
        <v>60694</v>
      </c>
    </row>
    <row r="4636" ht="14" customHeight="1" spans="1:7">
      <c r="A4636" s="79" t="s">
        <v>61171</v>
      </c>
      <c r="B4636" s="94" t="s">
        <v>61172</v>
      </c>
      <c r="C4636" s="80" t="s">
        <v>8577</v>
      </c>
      <c r="D4636" s="101">
        <v>3.26</v>
      </c>
      <c r="E4636" s="80">
        <v>80</v>
      </c>
      <c r="F4636" s="80">
        <f t="shared" si="73"/>
        <v>260.8</v>
      </c>
      <c r="G4636" s="80" t="s">
        <v>60694</v>
      </c>
    </row>
    <row r="4637" ht="14" customHeight="1" spans="1:7">
      <c r="A4637" s="79" t="s">
        <v>61173</v>
      </c>
      <c r="B4637" s="94" t="s">
        <v>61174</v>
      </c>
      <c r="C4637" s="80" t="s">
        <v>8583</v>
      </c>
      <c r="D4637" s="101">
        <v>0.92</v>
      </c>
      <c r="E4637" s="80">
        <v>80</v>
      </c>
      <c r="F4637" s="80">
        <f t="shared" si="73"/>
        <v>73.6</v>
      </c>
      <c r="G4637" s="80" t="s">
        <v>60694</v>
      </c>
    </row>
    <row r="4638" ht="14" customHeight="1" spans="1:7">
      <c r="A4638" s="79" t="s">
        <v>61175</v>
      </c>
      <c r="B4638" s="94" t="s">
        <v>61176</v>
      </c>
      <c r="C4638" s="80" t="s">
        <v>38112</v>
      </c>
      <c r="D4638" s="101">
        <v>1.36</v>
      </c>
      <c r="E4638" s="80">
        <v>80</v>
      </c>
      <c r="F4638" s="80">
        <f t="shared" si="73"/>
        <v>108.8</v>
      </c>
      <c r="G4638" s="80" t="s">
        <v>60694</v>
      </c>
    </row>
    <row r="4639" ht="14" customHeight="1" spans="1:7">
      <c r="A4639" s="79" t="s">
        <v>61177</v>
      </c>
      <c r="B4639" s="94" t="s">
        <v>61178</v>
      </c>
      <c r="C4639" s="80" t="s">
        <v>23074</v>
      </c>
      <c r="D4639" s="101">
        <v>1.89</v>
      </c>
      <c r="E4639" s="80">
        <v>80</v>
      </c>
      <c r="F4639" s="80">
        <f t="shared" si="73"/>
        <v>151.2</v>
      </c>
      <c r="G4639" s="80" t="s">
        <v>60694</v>
      </c>
    </row>
    <row r="4640" ht="14" customHeight="1" spans="1:7">
      <c r="A4640" s="79" t="s">
        <v>61179</v>
      </c>
      <c r="B4640" s="94" t="s">
        <v>61180</v>
      </c>
      <c r="C4640" s="80" t="s">
        <v>36181</v>
      </c>
      <c r="D4640" s="101">
        <v>4.4</v>
      </c>
      <c r="E4640" s="80">
        <v>80</v>
      </c>
      <c r="F4640" s="80">
        <f t="shared" si="73"/>
        <v>352</v>
      </c>
      <c r="G4640" s="80" t="s">
        <v>60694</v>
      </c>
    </row>
    <row r="4641" ht="14" customHeight="1" spans="1:7">
      <c r="A4641" s="79" t="s">
        <v>61181</v>
      </c>
      <c r="B4641" s="94" t="s">
        <v>61182</v>
      </c>
      <c r="C4641" s="80" t="s">
        <v>61183</v>
      </c>
      <c r="D4641" s="101">
        <v>1.36</v>
      </c>
      <c r="E4641" s="80">
        <v>80</v>
      </c>
      <c r="F4641" s="80">
        <f t="shared" si="73"/>
        <v>108.8</v>
      </c>
      <c r="G4641" s="80" t="s">
        <v>60694</v>
      </c>
    </row>
    <row r="4642" ht="14" customHeight="1" spans="1:7">
      <c r="A4642" s="79" t="s">
        <v>61184</v>
      </c>
      <c r="B4642" s="94" t="s">
        <v>61185</v>
      </c>
      <c r="C4642" s="80" t="s">
        <v>16561</v>
      </c>
      <c r="D4642" s="101">
        <v>2.16</v>
      </c>
      <c r="E4642" s="80">
        <v>80</v>
      </c>
      <c r="F4642" s="80">
        <f t="shared" si="73"/>
        <v>172.8</v>
      </c>
      <c r="G4642" s="80" t="s">
        <v>60694</v>
      </c>
    </row>
    <row r="4643" ht="14" customHeight="1" spans="1:7">
      <c r="A4643" s="79" t="s">
        <v>61186</v>
      </c>
      <c r="B4643" s="94" t="s">
        <v>61187</v>
      </c>
      <c r="C4643" s="80" t="s">
        <v>62</v>
      </c>
      <c r="D4643" s="101">
        <v>0.35</v>
      </c>
      <c r="E4643" s="80">
        <v>80</v>
      </c>
      <c r="F4643" s="80">
        <f t="shared" si="73"/>
        <v>28</v>
      </c>
      <c r="G4643" s="80" t="s">
        <v>60694</v>
      </c>
    </row>
    <row r="4644" ht="14" customHeight="1" spans="1:7">
      <c r="A4644" s="79" t="s">
        <v>61188</v>
      </c>
      <c r="B4644" s="94" t="s">
        <v>61189</v>
      </c>
      <c r="C4644" s="80" t="s">
        <v>61190</v>
      </c>
      <c r="D4644" s="101">
        <v>0.85</v>
      </c>
      <c r="E4644" s="80">
        <v>80</v>
      </c>
      <c r="F4644" s="80">
        <f t="shared" si="73"/>
        <v>68</v>
      </c>
      <c r="G4644" s="80" t="s">
        <v>60694</v>
      </c>
    </row>
    <row r="4645" ht="14" customHeight="1" spans="1:7">
      <c r="A4645" s="79" t="s">
        <v>61191</v>
      </c>
      <c r="B4645" s="94" t="s">
        <v>61192</v>
      </c>
      <c r="C4645" s="80" t="s">
        <v>61193</v>
      </c>
      <c r="D4645" s="101">
        <v>2</v>
      </c>
      <c r="E4645" s="80">
        <v>80</v>
      </c>
      <c r="F4645" s="80">
        <f t="shared" si="73"/>
        <v>160</v>
      </c>
      <c r="G4645" s="80" t="s">
        <v>60694</v>
      </c>
    </row>
    <row r="4646" ht="14" customHeight="1" spans="1:7">
      <c r="A4646" s="79" t="s">
        <v>61194</v>
      </c>
      <c r="B4646" s="94" t="s">
        <v>61195</v>
      </c>
      <c r="C4646" s="80" t="s">
        <v>61196</v>
      </c>
      <c r="D4646" s="98">
        <v>1.86</v>
      </c>
      <c r="E4646" s="80">
        <v>80</v>
      </c>
      <c r="F4646" s="80">
        <f t="shared" si="73"/>
        <v>148.8</v>
      </c>
      <c r="G4646" s="80" t="s">
        <v>60694</v>
      </c>
    </row>
    <row r="4647" ht="14" customHeight="1" spans="1:7">
      <c r="A4647" s="79" t="s">
        <v>61197</v>
      </c>
      <c r="B4647" s="94" t="s">
        <v>61198</v>
      </c>
      <c r="C4647" s="80" t="s">
        <v>61199</v>
      </c>
      <c r="D4647" s="98">
        <v>2.18</v>
      </c>
      <c r="E4647" s="80">
        <v>80</v>
      </c>
      <c r="F4647" s="80">
        <f t="shared" si="73"/>
        <v>174.4</v>
      </c>
      <c r="G4647" s="80" t="s">
        <v>60694</v>
      </c>
    </row>
    <row r="4648" ht="14" customHeight="1" spans="1:7">
      <c r="A4648" s="79" t="s">
        <v>61200</v>
      </c>
      <c r="B4648" s="94" t="s">
        <v>61201</v>
      </c>
      <c r="C4648" s="80" t="s">
        <v>47486</v>
      </c>
      <c r="D4648" s="101">
        <v>0.37</v>
      </c>
      <c r="E4648" s="80">
        <v>80</v>
      </c>
      <c r="F4648" s="80">
        <f t="shared" si="73"/>
        <v>29.6</v>
      </c>
      <c r="G4648" s="80" t="s">
        <v>60694</v>
      </c>
    </row>
    <row r="4649" ht="14" customHeight="1" spans="1:7">
      <c r="A4649" s="79" t="s">
        <v>61202</v>
      </c>
      <c r="B4649" s="94" t="s">
        <v>61203</v>
      </c>
      <c r="C4649" s="80" t="s">
        <v>61204</v>
      </c>
      <c r="D4649" s="101">
        <v>2.19</v>
      </c>
      <c r="E4649" s="80">
        <v>80</v>
      </c>
      <c r="F4649" s="80">
        <f t="shared" si="73"/>
        <v>175.2</v>
      </c>
      <c r="G4649" s="80" t="s">
        <v>60694</v>
      </c>
    </row>
    <row r="4650" ht="14" customHeight="1" spans="1:7">
      <c r="A4650" s="79" t="s">
        <v>61205</v>
      </c>
      <c r="B4650" s="94" t="s">
        <v>61206</v>
      </c>
      <c r="C4650" s="80" t="s">
        <v>61207</v>
      </c>
      <c r="D4650" s="101">
        <v>1.41</v>
      </c>
      <c r="E4650" s="80">
        <v>80</v>
      </c>
      <c r="F4650" s="80">
        <f t="shared" si="73"/>
        <v>112.8</v>
      </c>
      <c r="G4650" s="80" t="s">
        <v>60694</v>
      </c>
    </row>
    <row r="4651" ht="14" customHeight="1" spans="1:7">
      <c r="A4651" s="79" t="s">
        <v>61208</v>
      </c>
      <c r="B4651" s="94" t="s">
        <v>61209</v>
      </c>
      <c r="C4651" s="80" t="s">
        <v>61210</v>
      </c>
      <c r="D4651" s="101">
        <v>0.3</v>
      </c>
      <c r="E4651" s="80">
        <v>80</v>
      </c>
      <c r="F4651" s="80">
        <f t="shared" si="73"/>
        <v>24</v>
      </c>
      <c r="G4651" s="80" t="s">
        <v>60694</v>
      </c>
    </row>
    <row r="4652" ht="14" customHeight="1" spans="1:7">
      <c r="A4652" s="79" t="s">
        <v>61211</v>
      </c>
      <c r="B4652" s="94" t="s">
        <v>61212</v>
      </c>
      <c r="C4652" s="80" t="s">
        <v>61213</v>
      </c>
      <c r="D4652" s="101">
        <v>0.15</v>
      </c>
      <c r="E4652" s="80">
        <v>80</v>
      </c>
      <c r="F4652" s="80">
        <f t="shared" si="73"/>
        <v>12</v>
      </c>
      <c r="G4652" s="80" t="s">
        <v>60694</v>
      </c>
    </row>
    <row r="4653" ht="14" customHeight="1" spans="1:7">
      <c r="A4653" s="79" t="s">
        <v>61214</v>
      </c>
      <c r="B4653" s="94" t="s">
        <v>61215</v>
      </c>
      <c r="C4653" s="80" t="s">
        <v>33351</v>
      </c>
      <c r="D4653" s="101">
        <v>0.94</v>
      </c>
      <c r="E4653" s="80">
        <v>80</v>
      </c>
      <c r="F4653" s="80">
        <f t="shared" si="73"/>
        <v>75.2</v>
      </c>
      <c r="G4653" s="80" t="s">
        <v>60694</v>
      </c>
    </row>
    <row r="4654" ht="14" customHeight="1" spans="1:7">
      <c r="A4654" s="79" t="s">
        <v>61216</v>
      </c>
      <c r="B4654" s="94" t="s">
        <v>61217</v>
      </c>
      <c r="C4654" s="80" t="s">
        <v>11914</v>
      </c>
      <c r="D4654" s="101">
        <v>2.37</v>
      </c>
      <c r="E4654" s="80">
        <v>80</v>
      </c>
      <c r="F4654" s="80">
        <f t="shared" si="73"/>
        <v>189.6</v>
      </c>
      <c r="G4654" s="80" t="s">
        <v>60694</v>
      </c>
    </row>
    <row r="4655" ht="14" customHeight="1" spans="1:7">
      <c r="A4655" s="79" t="s">
        <v>61218</v>
      </c>
      <c r="B4655" s="94" t="s">
        <v>61219</v>
      </c>
      <c r="C4655" s="80" t="s">
        <v>612</v>
      </c>
      <c r="D4655" s="101">
        <v>1.36</v>
      </c>
      <c r="E4655" s="80">
        <v>80</v>
      </c>
      <c r="F4655" s="80">
        <f t="shared" si="73"/>
        <v>108.8</v>
      </c>
      <c r="G4655" s="80" t="s">
        <v>60694</v>
      </c>
    </row>
    <row r="4656" ht="14" customHeight="1" spans="1:7">
      <c r="A4656" s="79" t="s">
        <v>61220</v>
      </c>
      <c r="B4656" s="94" t="s">
        <v>61221</v>
      </c>
      <c r="C4656" s="80" t="s">
        <v>61222</v>
      </c>
      <c r="D4656" s="98">
        <v>3.57</v>
      </c>
      <c r="E4656" s="80">
        <v>80</v>
      </c>
      <c r="F4656" s="80">
        <f t="shared" si="73"/>
        <v>285.6</v>
      </c>
      <c r="G4656" s="80" t="s">
        <v>60694</v>
      </c>
    </row>
    <row r="4657" ht="14" customHeight="1" spans="1:7">
      <c r="A4657" s="79" t="s">
        <v>61223</v>
      </c>
      <c r="B4657" s="94" t="s">
        <v>61224</v>
      </c>
      <c r="C4657" s="80" t="s">
        <v>61225</v>
      </c>
      <c r="D4657" s="101">
        <v>0.14</v>
      </c>
      <c r="E4657" s="80">
        <v>80</v>
      </c>
      <c r="F4657" s="80">
        <f t="shared" si="73"/>
        <v>11.2</v>
      </c>
      <c r="G4657" s="80" t="s">
        <v>60694</v>
      </c>
    </row>
    <row r="4658" ht="14" customHeight="1" spans="1:7">
      <c r="A4658" s="79" t="s">
        <v>61226</v>
      </c>
      <c r="B4658" s="94" t="s">
        <v>61227</v>
      </c>
      <c r="C4658" s="80" t="s">
        <v>61228</v>
      </c>
      <c r="D4658" s="101">
        <v>2.53</v>
      </c>
      <c r="E4658" s="80">
        <v>80</v>
      </c>
      <c r="F4658" s="80">
        <f t="shared" si="73"/>
        <v>202.4</v>
      </c>
      <c r="G4658" s="80" t="s">
        <v>60694</v>
      </c>
    </row>
    <row r="4659" ht="14" customHeight="1" spans="1:7">
      <c r="A4659" s="79" t="s">
        <v>61229</v>
      </c>
      <c r="B4659" s="94" t="s">
        <v>61230</v>
      </c>
      <c r="C4659" s="80" t="s">
        <v>8537</v>
      </c>
      <c r="D4659" s="101">
        <v>1.45</v>
      </c>
      <c r="E4659" s="80">
        <v>80</v>
      </c>
      <c r="F4659" s="80">
        <f t="shared" si="73"/>
        <v>116</v>
      </c>
      <c r="G4659" s="80" t="s">
        <v>60694</v>
      </c>
    </row>
    <row r="4660" ht="14" customHeight="1" spans="1:7">
      <c r="A4660" s="79" t="s">
        <v>61231</v>
      </c>
      <c r="B4660" s="94" t="s">
        <v>61232</v>
      </c>
      <c r="C4660" s="80" t="s">
        <v>61233</v>
      </c>
      <c r="D4660" s="101">
        <v>0.86</v>
      </c>
      <c r="E4660" s="80">
        <v>80</v>
      </c>
      <c r="F4660" s="80">
        <f t="shared" si="73"/>
        <v>68.8</v>
      </c>
      <c r="G4660" s="80" t="s">
        <v>60694</v>
      </c>
    </row>
    <row r="4661" ht="14" customHeight="1" spans="1:7">
      <c r="A4661" s="79" t="s">
        <v>61234</v>
      </c>
      <c r="B4661" s="94" t="s">
        <v>61235</v>
      </c>
      <c r="C4661" s="80" t="s">
        <v>61236</v>
      </c>
      <c r="D4661" s="101">
        <v>1.23</v>
      </c>
      <c r="E4661" s="80">
        <v>80</v>
      </c>
      <c r="F4661" s="80">
        <f t="shared" si="73"/>
        <v>98.4</v>
      </c>
      <c r="G4661" s="80" t="s">
        <v>60694</v>
      </c>
    </row>
    <row r="4662" ht="14" customHeight="1" spans="1:7">
      <c r="A4662" s="79" t="s">
        <v>61237</v>
      </c>
      <c r="B4662" s="94" t="s">
        <v>61238</v>
      </c>
      <c r="C4662" s="80" t="s">
        <v>61239</v>
      </c>
      <c r="D4662" s="101">
        <v>2.06</v>
      </c>
      <c r="E4662" s="80">
        <v>80</v>
      </c>
      <c r="F4662" s="80">
        <f t="shared" si="73"/>
        <v>164.8</v>
      </c>
      <c r="G4662" s="80" t="s">
        <v>60694</v>
      </c>
    </row>
    <row r="4663" ht="14" customHeight="1" spans="1:7">
      <c r="A4663" s="79" t="s">
        <v>61240</v>
      </c>
      <c r="B4663" s="94" t="s">
        <v>61241</v>
      </c>
      <c r="C4663" s="80" t="s">
        <v>61242</v>
      </c>
      <c r="D4663" s="101">
        <v>0.92</v>
      </c>
      <c r="E4663" s="80">
        <v>80</v>
      </c>
      <c r="F4663" s="80">
        <f t="shared" si="73"/>
        <v>73.6</v>
      </c>
      <c r="G4663" s="80" t="s">
        <v>60694</v>
      </c>
    </row>
    <row r="4664" ht="14" customHeight="1" spans="1:7">
      <c r="A4664" s="79" t="s">
        <v>61243</v>
      </c>
      <c r="B4664" s="94" t="s">
        <v>61244</v>
      </c>
      <c r="C4664" s="80" t="s">
        <v>61245</v>
      </c>
      <c r="D4664" s="101">
        <v>0.76</v>
      </c>
      <c r="E4664" s="80">
        <v>80</v>
      </c>
      <c r="F4664" s="80">
        <f t="shared" si="73"/>
        <v>60.8</v>
      </c>
      <c r="G4664" s="80" t="s">
        <v>60694</v>
      </c>
    </row>
    <row r="4665" ht="14" customHeight="1" spans="1:7">
      <c r="A4665" s="79" t="s">
        <v>61246</v>
      </c>
      <c r="B4665" s="94" t="s">
        <v>61247</v>
      </c>
      <c r="C4665" s="80" t="s">
        <v>61165</v>
      </c>
      <c r="D4665" s="101">
        <v>1</v>
      </c>
      <c r="E4665" s="80">
        <v>80</v>
      </c>
      <c r="F4665" s="80">
        <f t="shared" si="73"/>
        <v>80</v>
      </c>
      <c r="G4665" s="80" t="s">
        <v>60694</v>
      </c>
    </row>
    <row r="4666" ht="14" customHeight="1" spans="1:7">
      <c r="A4666" s="79" t="s">
        <v>61248</v>
      </c>
      <c r="B4666" s="94" t="s">
        <v>61249</v>
      </c>
      <c r="C4666" s="80" t="s">
        <v>19099</v>
      </c>
      <c r="D4666" s="94">
        <v>2.4</v>
      </c>
      <c r="E4666" s="80">
        <v>80</v>
      </c>
      <c r="F4666" s="80">
        <f t="shared" si="73"/>
        <v>192</v>
      </c>
      <c r="G4666" s="80" t="s">
        <v>60694</v>
      </c>
    </row>
    <row r="4667" ht="14" customHeight="1" spans="1:7">
      <c r="A4667" s="79" t="s">
        <v>61250</v>
      </c>
      <c r="B4667" s="94" t="s">
        <v>61251</v>
      </c>
      <c r="C4667" s="80" t="s">
        <v>2103</v>
      </c>
      <c r="D4667" s="94">
        <v>1.7</v>
      </c>
      <c r="E4667" s="80">
        <v>80</v>
      </c>
      <c r="F4667" s="80">
        <f t="shared" si="73"/>
        <v>136</v>
      </c>
      <c r="G4667" s="80" t="s">
        <v>60694</v>
      </c>
    </row>
    <row r="4668" ht="14" customHeight="1" spans="1:7">
      <c r="A4668" s="79" t="s">
        <v>61252</v>
      </c>
      <c r="B4668" s="94" t="s">
        <v>61253</v>
      </c>
      <c r="C4668" s="80" t="s">
        <v>32892</v>
      </c>
      <c r="D4668" s="94">
        <v>1.05</v>
      </c>
      <c r="E4668" s="80">
        <v>80</v>
      </c>
      <c r="F4668" s="80">
        <f t="shared" si="73"/>
        <v>84</v>
      </c>
      <c r="G4668" s="80" t="s">
        <v>60694</v>
      </c>
    </row>
    <row r="4669" ht="14" customHeight="1" spans="1:7">
      <c r="A4669" s="79" t="s">
        <v>61254</v>
      </c>
      <c r="B4669" s="94" t="s">
        <v>61255</v>
      </c>
      <c r="C4669" s="80" t="s">
        <v>72</v>
      </c>
      <c r="D4669" s="94">
        <v>1.4</v>
      </c>
      <c r="E4669" s="80">
        <v>80</v>
      </c>
      <c r="F4669" s="80">
        <f t="shared" si="73"/>
        <v>112</v>
      </c>
      <c r="G4669" s="80" t="s">
        <v>60694</v>
      </c>
    </row>
    <row r="4670" ht="14" customHeight="1" spans="1:7">
      <c r="A4670" s="79" t="s">
        <v>61256</v>
      </c>
      <c r="B4670" s="94" t="s">
        <v>61257</v>
      </c>
      <c r="C4670" s="80" t="s">
        <v>824</v>
      </c>
      <c r="D4670" s="94">
        <v>2.86</v>
      </c>
      <c r="E4670" s="80">
        <v>80</v>
      </c>
      <c r="F4670" s="80">
        <f t="shared" si="73"/>
        <v>228.8</v>
      </c>
      <c r="G4670" s="80" t="s">
        <v>60694</v>
      </c>
    </row>
    <row r="4671" ht="14" customHeight="1" spans="1:7">
      <c r="A4671" s="79" t="s">
        <v>61258</v>
      </c>
      <c r="B4671" s="94" t="s">
        <v>61259</v>
      </c>
      <c r="C4671" s="80" t="s">
        <v>61260</v>
      </c>
      <c r="D4671" s="94">
        <v>0.27</v>
      </c>
      <c r="E4671" s="80">
        <v>80</v>
      </c>
      <c r="F4671" s="80">
        <f t="shared" si="73"/>
        <v>21.6</v>
      </c>
      <c r="G4671" s="80" t="s">
        <v>60694</v>
      </c>
    </row>
    <row r="4672" ht="14" customHeight="1" spans="1:7">
      <c r="A4672" s="79" t="s">
        <v>61261</v>
      </c>
      <c r="B4672" s="94" t="s">
        <v>61262</v>
      </c>
      <c r="C4672" s="80" t="s">
        <v>2710</v>
      </c>
      <c r="D4672" s="94">
        <v>2.66</v>
      </c>
      <c r="E4672" s="80">
        <v>80</v>
      </c>
      <c r="F4672" s="80">
        <f t="shared" si="73"/>
        <v>212.8</v>
      </c>
      <c r="G4672" s="80" t="s">
        <v>60694</v>
      </c>
    </row>
    <row r="4673" ht="14" customHeight="1" spans="1:7">
      <c r="A4673" s="79" t="s">
        <v>61263</v>
      </c>
      <c r="B4673" s="94" t="s">
        <v>61264</v>
      </c>
      <c r="C4673" s="80" t="s">
        <v>61265</v>
      </c>
      <c r="D4673" s="94">
        <v>4.11</v>
      </c>
      <c r="E4673" s="80">
        <v>80</v>
      </c>
      <c r="F4673" s="80">
        <f t="shared" si="73"/>
        <v>328.8</v>
      </c>
      <c r="G4673" s="80" t="s">
        <v>60694</v>
      </c>
    </row>
    <row r="4674" ht="14" customHeight="1" spans="1:7">
      <c r="A4674" s="79" t="s">
        <v>61266</v>
      </c>
      <c r="B4674" s="94" t="s">
        <v>61267</v>
      </c>
      <c r="C4674" s="80" t="s">
        <v>61268</v>
      </c>
      <c r="D4674" s="94">
        <v>4.8</v>
      </c>
      <c r="E4674" s="80">
        <v>80</v>
      </c>
      <c r="F4674" s="80">
        <f t="shared" si="73"/>
        <v>384</v>
      </c>
      <c r="G4674" s="80" t="s">
        <v>60694</v>
      </c>
    </row>
    <row r="4675" ht="14" customHeight="1" spans="1:7">
      <c r="A4675" s="79" t="s">
        <v>61269</v>
      </c>
      <c r="B4675" s="94" t="s">
        <v>61270</v>
      </c>
      <c r="C4675" s="80" t="s">
        <v>12861</v>
      </c>
      <c r="D4675" s="94">
        <v>2.57</v>
      </c>
      <c r="E4675" s="80">
        <v>80</v>
      </c>
      <c r="F4675" s="80">
        <f t="shared" si="73"/>
        <v>205.6</v>
      </c>
      <c r="G4675" s="80" t="s">
        <v>60694</v>
      </c>
    </row>
    <row r="4676" ht="14" customHeight="1" spans="1:7">
      <c r="A4676" s="79" t="s">
        <v>61271</v>
      </c>
      <c r="B4676" s="94" t="s">
        <v>61272</v>
      </c>
      <c r="C4676" s="80" t="s">
        <v>55883</v>
      </c>
      <c r="D4676" s="94">
        <v>0.98</v>
      </c>
      <c r="E4676" s="80">
        <v>80</v>
      </c>
      <c r="F4676" s="80">
        <f t="shared" si="73"/>
        <v>78.4</v>
      </c>
      <c r="G4676" s="80" t="s">
        <v>60694</v>
      </c>
    </row>
    <row r="4677" ht="14" customHeight="1" spans="1:7">
      <c r="A4677" s="79" t="s">
        <v>61273</v>
      </c>
      <c r="B4677" s="94" t="s">
        <v>61274</v>
      </c>
      <c r="C4677" s="80" t="s">
        <v>61275</v>
      </c>
      <c r="D4677" s="94">
        <v>1.85</v>
      </c>
      <c r="E4677" s="80">
        <v>80</v>
      </c>
      <c r="F4677" s="80">
        <f t="shared" si="73"/>
        <v>148</v>
      </c>
      <c r="G4677" s="80" t="s">
        <v>60694</v>
      </c>
    </row>
    <row r="4678" ht="14" customHeight="1" spans="1:7">
      <c r="A4678" s="79" t="s">
        <v>61276</v>
      </c>
      <c r="B4678" s="94" t="s">
        <v>61277</v>
      </c>
      <c r="C4678" s="80" t="s">
        <v>4619</v>
      </c>
      <c r="D4678" s="94">
        <v>0.4</v>
      </c>
      <c r="E4678" s="80">
        <v>80</v>
      </c>
      <c r="F4678" s="80">
        <f t="shared" si="73"/>
        <v>32</v>
      </c>
      <c r="G4678" s="80" t="s">
        <v>60694</v>
      </c>
    </row>
    <row r="4679" ht="14" customHeight="1" spans="1:7">
      <c r="A4679" s="79" t="s">
        <v>61278</v>
      </c>
      <c r="B4679" s="94" t="s">
        <v>61279</v>
      </c>
      <c r="C4679" s="80" t="s">
        <v>35065</v>
      </c>
      <c r="D4679" s="94">
        <v>1.88</v>
      </c>
      <c r="E4679" s="80">
        <v>80</v>
      </c>
      <c r="F4679" s="80">
        <f t="shared" si="73"/>
        <v>150.4</v>
      </c>
      <c r="G4679" s="80" t="s">
        <v>60694</v>
      </c>
    </row>
    <row r="4680" ht="14" customHeight="1" spans="1:7">
      <c r="A4680" s="79" t="s">
        <v>61280</v>
      </c>
      <c r="B4680" s="94" t="s">
        <v>61281</v>
      </c>
      <c r="C4680" s="80" t="s">
        <v>30692</v>
      </c>
      <c r="D4680" s="94">
        <v>1.17</v>
      </c>
      <c r="E4680" s="80">
        <v>80</v>
      </c>
      <c r="F4680" s="80">
        <f t="shared" si="73"/>
        <v>93.6</v>
      </c>
      <c r="G4680" s="80" t="s">
        <v>60694</v>
      </c>
    </row>
    <row r="4681" ht="14" customHeight="1" spans="1:7">
      <c r="A4681" s="79" t="s">
        <v>61282</v>
      </c>
      <c r="B4681" s="94" t="s">
        <v>61283</v>
      </c>
      <c r="C4681" s="80" t="s">
        <v>61284</v>
      </c>
      <c r="D4681" s="94">
        <v>2.56</v>
      </c>
      <c r="E4681" s="80">
        <v>80</v>
      </c>
      <c r="F4681" s="80">
        <f t="shared" si="73"/>
        <v>204.8</v>
      </c>
      <c r="G4681" s="80" t="s">
        <v>60694</v>
      </c>
    </row>
    <row r="4682" ht="14" customHeight="1" spans="1:7">
      <c r="A4682" s="79" t="s">
        <v>61285</v>
      </c>
      <c r="B4682" s="94" t="s">
        <v>61286</v>
      </c>
      <c r="C4682" s="80" t="s">
        <v>61287</v>
      </c>
      <c r="D4682" s="94">
        <v>2.48</v>
      </c>
      <c r="E4682" s="80">
        <v>80</v>
      </c>
      <c r="F4682" s="80">
        <f t="shared" si="73"/>
        <v>198.4</v>
      </c>
      <c r="G4682" s="80" t="s">
        <v>60694</v>
      </c>
    </row>
    <row r="4683" ht="14" customHeight="1" spans="1:7">
      <c r="A4683" s="79" t="s">
        <v>61288</v>
      </c>
      <c r="B4683" s="94" t="s">
        <v>61289</v>
      </c>
      <c r="C4683" s="80" t="s">
        <v>61290</v>
      </c>
      <c r="D4683" s="94">
        <v>2.4</v>
      </c>
      <c r="E4683" s="80">
        <v>80</v>
      </c>
      <c r="F4683" s="80">
        <f t="shared" si="73"/>
        <v>192</v>
      </c>
      <c r="G4683" s="80" t="s">
        <v>60694</v>
      </c>
    </row>
    <row r="4684" ht="14" customHeight="1" spans="1:7">
      <c r="A4684" s="79" t="s">
        <v>61291</v>
      </c>
      <c r="B4684" s="94" t="s">
        <v>61292</v>
      </c>
      <c r="C4684" s="80" t="s">
        <v>4537</v>
      </c>
      <c r="D4684" s="94">
        <v>1.88</v>
      </c>
      <c r="E4684" s="80">
        <v>80</v>
      </c>
      <c r="F4684" s="80">
        <f t="shared" si="73"/>
        <v>150.4</v>
      </c>
      <c r="G4684" s="80" t="s">
        <v>60694</v>
      </c>
    </row>
    <row r="4685" ht="14" customHeight="1" spans="1:7">
      <c r="A4685" s="79" t="s">
        <v>61293</v>
      </c>
      <c r="B4685" s="94" t="s">
        <v>61294</v>
      </c>
      <c r="C4685" s="80" t="s">
        <v>48613</v>
      </c>
      <c r="D4685" s="94">
        <v>0.66</v>
      </c>
      <c r="E4685" s="80">
        <v>80</v>
      </c>
      <c r="F4685" s="80">
        <f t="shared" si="73"/>
        <v>52.8</v>
      </c>
      <c r="G4685" s="80" t="s">
        <v>60694</v>
      </c>
    </row>
    <row r="4686" ht="14" customHeight="1" spans="1:7">
      <c r="A4686" s="79" t="s">
        <v>61295</v>
      </c>
      <c r="B4686" s="94" t="s">
        <v>61296</v>
      </c>
      <c r="C4686" s="80" t="s">
        <v>17818</v>
      </c>
      <c r="D4686" s="94">
        <v>1.96</v>
      </c>
      <c r="E4686" s="80">
        <v>80</v>
      </c>
      <c r="F4686" s="80">
        <f t="shared" si="73"/>
        <v>156.8</v>
      </c>
      <c r="G4686" s="80" t="s">
        <v>60694</v>
      </c>
    </row>
    <row r="4687" ht="14" customHeight="1" spans="1:7">
      <c r="A4687" s="79" t="s">
        <v>61297</v>
      </c>
      <c r="B4687" s="94" t="s">
        <v>61298</v>
      </c>
      <c r="C4687" s="80" t="s">
        <v>1164</v>
      </c>
      <c r="D4687" s="94">
        <v>1.45</v>
      </c>
      <c r="E4687" s="80">
        <v>80</v>
      </c>
      <c r="F4687" s="80">
        <f t="shared" si="73"/>
        <v>116</v>
      </c>
      <c r="G4687" s="80" t="s">
        <v>60694</v>
      </c>
    </row>
    <row r="4688" ht="14" customHeight="1" spans="1:7">
      <c r="A4688" s="79" t="s">
        <v>61299</v>
      </c>
      <c r="B4688" s="94" t="s">
        <v>61300</v>
      </c>
      <c r="C4688" s="80" t="s">
        <v>4150</v>
      </c>
      <c r="D4688" s="94">
        <v>1.15</v>
      </c>
      <c r="E4688" s="80">
        <v>80</v>
      </c>
      <c r="F4688" s="80">
        <f t="shared" si="73"/>
        <v>92</v>
      </c>
      <c r="G4688" s="80" t="s">
        <v>60694</v>
      </c>
    </row>
    <row r="4689" ht="14" customHeight="1" spans="1:7">
      <c r="A4689" s="79" t="s">
        <v>61301</v>
      </c>
      <c r="B4689" s="94" t="s">
        <v>61302</v>
      </c>
      <c r="C4689" s="80" t="s">
        <v>1098</v>
      </c>
      <c r="D4689" s="94">
        <v>4.95</v>
      </c>
      <c r="E4689" s="80">
        <v>80</v>
      </c>
      <c r="F4689" s="80">
        <f t="shared" si="73"/>
        <v>396</v>
      </c>
      <c r="G4689" s="80" t="s">
        <v>60694</v>
      </c>
    </row>
    <row r="4690" ht="14" customHeight="1" spans="1:7">
      <c r="A4690" s="79" t="s">
        <v>61303</v>
      </c>
      <c r="B4690" s="94" t="s">
        <v>61304</v>
      </c>
      <c r="C4690" s="80" t="s">
        <v>61305</v>
      </c>
      <c r="D4690" s="94">
        <v>2.61</v>
      </c>
      <c r="E4690" s="80">
        <v>80</v>
      </c>
      <c r="F4690" s="80">
        <f t="shared" si="73"/>
        <v>208.8</v>
      </c>
      <c r="G4690" s="80" t="s">
        <v>60694</v>
      </c>
    </row>
    <row r="4691" ht="14" customHeight="1" spans="1:7">
      <c r="A4691" s="79" t="s">
        <v>61306</v>
      </c>
      <c r="B4691" s="94" t="s">
        <v>61307</v>
      </c>
      <c r="C4691" s="80" t="s">
        <v>2965</v>
      </c>
      <c r="D4691" s="94">
        <v>1.66</v>
      </c>
      <c r="E4691" s="80">
        <v>80</v>
      </c>
      <c r="F4691" s="80">
        <f t="shared" si="73"/>
        <v>132.8</v>
      </c>
      <c r="G4691" s="80" t="s">
        <v>60694</v>
      </c>
    </row>
    <row r="4692" ht="14" customHeight="1" spans="1:7">
      <c r="A4692" s="79" t="s">
        <v>61308</v>
      </c>
      <c r="B4692" s="94" t="s">
        <v>61309</v>
      </c>
      <c r="C4692" s="80" t="s">
        <v>2710</v>
      </c>
      <c r="D4692" s="94">
        <v>4.18</v>
      </c>
      <c r="E4692" s="80">
        <v>80</v>
      </c>
      <c r="F4692" s="80">
        <f t="shared" si="73"/>
        <v>334.4</v>
      </c>
      <c r="G4692" s="80" t="s">
        <v>60694</v>
      </c>
    </row>
    <row r="4693" ht="14" customHeight="1" spans="1:7">
      <c r="A4693" s="79" t="s">
        <v>61310</v>
      </c>
      <c r="B4693" s="94" t="s">
        <v>61311</v>
      </c>
      <c r="C4693" s="80" t="s">
        <v>61312</v>
      </c>
      <c r="D4693" s="94">
        <v>1.65</v>
      </c>
      <c r="E4693" s="80">
        <v>80</v>
      </c>
      <c r="F4693" s="80">
        <f t="shared" si="73"/>
        <v>132</v>
      </c>
      <c r="G4693" s="80" t="s">
        <v>60694</v>
      </c>
    </row>
    <row r="4694" ht="14" customHeight="1" spans="1:7">
      <c r="A4694" s="79" t="s">
        <v>61313</v>
      </c>
      <c r="B4694" s="94" t="s">
        <v>61314</v>
      </c>
      <c r="C4694" s="80" t="s">
        <v>60982</v>
      </c>
      <c r="D4694" s="94">
        <v>3.19</v>
      </c>
      <c r="E4694" s="80">
        <v>80</v>
      </c>
      <c r="F4694" s="80">
        <f t="shared" si="73"/>
        <v>255.2</v>
      </c>
      <c r="G4694" s="80" t="s">
        <v>60694</v>
      </c>
    </row>
    <row r="4695" ht="14" customHeight="1" spans="1:7">
      <c r="A4695" s="79" t="s">
        <v>61315</v>
      </c>
      <c r="B4695" s="94" t="s">
        <v>61316</v>
      </c>
      <c r="C4695" s="80" t="s">
        <v>610</v>
      </c>
      <c r="D4695" s="94">
        <v>2.14</v>
      </c>
      <c r="E4695" s="80">
        <v>80</v>
      </c>
      <c r="F4695" s="80">
        <f t="shared" si="73"/>
        <v>171.2</v>
      </c>
      <c r="G4695" s="80" t="s">
        <v>60694</v>
      </c>
    </row>
    <row r="4696" ht="14" customHeight="1" spans="1:7">
      <c r="A4696" s="79" t="s">
        <v>61317</v>
      </c>
      <c r="B4696" s="94" t="s">
        <v>61318</v>
      </c>
      <c r="C4696" s="80" t="s">
        <v>61319</v>
      </c>
      <c r="D4696" s="94">
        <v>2.33</v>
      </c>
      <c r="E4696" s="80">
        <v>80</v>
      </c>
      <c r="F4696" s="80">
        <f t="shared" si="73"/>
        <v>186.4</v>
      </c>
      <c r="G4696" s="80" t="s">
        <v>60694</v>
      </c>
    </row>
    <row r="4697" ht="14" customHeight="1" spans="1:7">
      <c r="A4697" s="79" t="s">
        <v>61320</v>
      </c>
      <c r="B4697" s="94" t="s">
        <v>61321</v>
      </c>
      <c r="C4697" s="80" t="s">
        <v>3294</v>
      </c>
      <c r="D4697" s="94">
        <v>2.58</v>
      </c>
      <c r="E4697" s="80">
        <v>80</v>
      </c>
      <c r="F4697" s="80">
        <f t="shared" si="73"/>
        <v>206.4</v>
      </c>
      <c r="G4697" s="80" t="s">
        <v>60694</v>
      </c>
    </row>
    <row r="4698" ht="14" customHeight="1" spans="1:7">
      <c r="A4698" s="79" t="s">
        <v>61322</v>
      </c>
      <c r="B4698" s="94" t="s">
        <v>61323</v>
      </c>
      <c r="C4698" s="80" t="s">
        <v>9649</v>
      </c>
      <c r="D4698" s="94">
        <v>1.28</v>
      </c>
      <c r="E4698" s="80">
        <v>80</v>
      </c>
      <c r="F4698" s="80">
        <f t="shared" ref="F4698:F4761" si="74">D4698*E4698</f>
        <v>102.4</v>
      </c>
      <c r="G4698" s="80" t="s">
        <v>60694</v>
      </c>
    </row>
    <row r="4699" ht="14" customHeight="1" spans="1:7">
      <c r="A4699" s="79" t="s">
        <v>61324</v>
      </c>
      <c r="B4699" s="94" t="s">
        <v>61325</v>
      </c>
      <c r="C4699" s="80" t="s">
        <v>61326</v>
      </c>
      <c r="D4699" s="94">
        <v>3.2</v>
      </c>
      <c r="E4699" s="80">
        <v>80</v>
      </c>
      <c r="F4699" s="80">
        <f t="shared" si="74"/>
        <v>256</v>
      </c>
      <c r="G4699" s="80" t="s">
        <v>60694</v>
      </c>
    </row>
    <row r="4700" ht="14" customHeight="1" spans="1:7">
      <c r="A4700" s="79" t="s">
        <v>61327</v>
      </c>
      <c r="B4700" s="94" t="s">
        <v>61328</v>
      </c>
      <c r="C4700" s="80" t="s">
        <v>17320</v>
      </c>
      <c r="D4700" s="94">
        <v>3.88</v>
      </c>
      <c r="E4700" s="80">
        <v>80</v>
      </c>
      <c r="F4700" s="80">
        <f t="shared" si="74"/>
        <v>310.4</v>
      </c>
      <c r="G4700" s="80" t="s">
        <v>60694</v>
      </c>
    </row>
    <row r="4701" ht="14" customHeight="1" spans="1:7">
      <c r="A4701" s="79" t="s">
        <v>61329</v>
      </c>
      <c r="B4701" s="94" t="s">
        <v>61330</v>
      </c>
      <c r="C4701" s="80" t="s">
        <v>61331</v>
      </c>
      <c r="D4701" s="94">
        <v>1.1</v>
      </c>
      <c r="E4701" s="80">
        <v>80</v>
      </c>
      <c r="F4701" s="80">
        <f t="shared" si="74"/>
        <v>88</v>
      </c>
      <c r="G4701" s="80" t="s">
        <v>60694</v>
      </c>
    </row>
    <row r="4702" ht="14" customHeight="1" spans="1:7">
      <c r="A4702" s="79" t="s">
        <v>61332</v>
      </c>
      <c r="B4702" s="94" t="s">
        <v>61333</v>
      </c>
      <c r="C4702" s="80" t="s">
        <v>25292</v>
      </c>
      <c r="D4702" s="94">
        <v>4.71</v>
      </c>
      <c r="E4702" s="80">
        <v>80</v>
      </c>
      <c r="F4702" s="80">
        <f t="shared" si="74"/>
        <v>376.8</v>
      </c>
      <c r="G4702" s="80" t="s">
        <v>60694</v>
      </c>
    </row>
    <row r="4703" ht="14" customHeight="1" spans="1:7">
      <c r="A4703" s="79" t="s">
        <v>61334</v>
      </c>
      <c r="B4703" s="94" t="s">
        <v>61335</v>
      </c>
      <c r="C4703" s="80" t="s">
        <v>61336</v>
      </c>
      <c r="D4703" s="94">
        <v>3.54</v>
      </c>
      <c r="E4703" s="80">
        <v>80</v>
      </c>
      <c r="F4703" s="80">
        <f t="shared" si="74"/>
        <v>283.2</v>
      </c>
      <c r="G4703" s="80" t="s">
        <v>60694</v>
      </c>
    </row>
    <row r="4704" ht="14" customHeight="1" spans="1:7">
      <c r="A4704" s="79" t="s">
        <v>61337</v>
      </c>
      <c r="B4704" s="94" t="s">
        <v>61338</v>
      </c>
      <c r="C4704" s="80" t="s">
        <v>221</v>
      </c>
      <c r="D4704" s="94">
        <v>1</v>
      </c>
      <c r="E4704" s="80">
        <v>80</v>
      </c>
      <c r="F4704" s="80">
        <f t="shared" si="74"/>
        <v>80</v>
      </c>
      <c r="G4704" s="80" t="s">
        <v>60694</v>
      </c>
    </row>
    <row r="4705" ht="14" customHeight="1" spans="1:7">
      <c r="A4705" s="79" t="s">
        <v>61339</v>
      </c>
      <c r="B4705" s="94" t="s">
        <v>61340</v>
      </c>
      <c r="C4705" s="80" t="s">
        <v>60642</v>
      </c>
      <c r="D4705" s="94">
        <v>1.88</v>
      </c>
      <c r="E4705" s="80">
        <v>80</v>
      </c>
      <c r="F4705" s="80">
        <f t="shared" si="74"/>
        <v>150.4</v>
      </c>
      <c r="G4705" s="80" t="s">
        <v>60694</v>
      </c>
    </row>
    <row r="4706" ht="14" customHeight="1" spans="1:7">
      <c r="A4706" s="79" t="s">
        <v>61341</v>
      </c>
      <c r="B4706" s="94" t="s">
        <v>61342</v>
      </c>
      <c r="C4706" s="80" t="s">
        <v>61343</v>
      </c>
      <c r="D4706" s="94">
        <v>0.98</v>
      </c>
      <c r="E4706" s="80">
        <v>80</v>
      </c>
      <c r="F4706" s="80">
        <f t="shared" si="74"/>
        <v>78.4</v>
      </c>
      <c r="G4706" s="80" t="s">
        <v>60694</v>
      </c>
    </row>
    <row r="4707" ht="14" customHeight="1" spans="1:7">
      <c r="A4707" s="79" t="s">
        <v>61344</v>
      </c>
      <c r="B4707" s="94" t="s">
        <v>61345</v>
      </c>
      <c r="C4707" s="80" t="s">
        <v>33623</v>
      </c>
      <c r="D4707" s="94">
        <v>5.6</v>
      </c>
      <c r="E4707" s="80">
        <v>80</v>
      </c>
      <c r="F4707" s="80">
        <f t="shared" si="74"/>
        <v>448</v>
      </c>
      <c r="G4707" s="80" t="s">
        <v>60694</v>
      </c>
    </row>
    <row r="4708" ht="14" customHeight="1" spans="1:7">
      <c r="A4708" s="79" t="s">
        <v>61346</v>
      </c>
      <c r="B4708" s="94" t="s">
        <v>61347</v>
      </c>
      <c r="C4708" s="80" t="s">
        <v>161</v>
      </c>
      <c r="D4708" s="94">
        <v>2.28</v>
      </c>
      <c r="E4708" s="80">
        <v>80</v>
      </c>
      <c r="F4708" s="80">
        <f t="shared" si="74"/>
        <v>182.4</v>
      </c>
      <c r="G4708" s="80" t="s">
        <v>60694</v>
      </c>
    </row>
    <row r="4709" ht="14" customHeight="1" spans="1:7">
      <c r="A4709" s="79" t="s">
        <v>61348</v>
      </c>
      <c r="B4709" s="94" t="s">
        <v>61349</v>
      </c>
      <c r="C4709" s="80" t="s">
        <v>61350</v>
      </c>
      <c r="D4709" s="94">
        <v>3.55</v>
      </c>
      <c r="E4709" s="80">
        <v>80</v>
      </c>
      <c r="F4709" s="80">
        <f t="shared" si="74"/>
        <v>284</v>
      </c>
      <c r="G4709" s="80" t="s">
        <v>60694</v>
      </c>
    </row>
    <row r="4710" ht="14" customHeight="1" spans="1:7">
      <c r="A4710" s="79" t="s">
        <v>61351</v>
      </c>
      <c r="B4710" s="94" t="s">
        <v>61352</v>
      </c>
      <c r="C4710" s="80" t="s">
        <v>219</v>
      </c>
      <c r="D4710" s="94">
        <v>4.4</v>
      </c>
      <c r="E4710" s="80">
        <v>80</v>
      </c>
      <c r="F4710" s="80">
        <f t="shared" si="74"/>
        <v>352</v>
      </c>
      <c r="G4710" s="80" t="s">
        <v>60694</v>
      </c>
    </row>
    <row r="4711" ht="14" customHeight="1" spans="1:7">
      <c r="A4711" s="79" t="s">
        <v>61353</v>
      </c>
      <c r="B4711" s="94" t="s">
        <v>61354</v>
      </c>
      <c r="C4711" s="80" t="s">
        <v>2953</v>
      </c>
      <c r="D4711" s="94">
        <v>0.57</v>
      </c>
      <c r="E4711" s="80">
        <v>80</v>
      </c>
      <c r="F4711" s="80">
        <f t="shared" si="74"/>
        <v>45.6</v>
      </c>
      <c r="G4711" s="80" t="s">
        <v>60694</v>
      </c>
    </row>
    <row r="4712" ht="14" customHeight="1" spans="1:7">
      <c r="A4712" s="79" t="s">
        <v>61355</v>
      </c>
      <c r="B4712" s="94" t="s">
        <v>61356</v>
      </c>
      <c r="C4712" s="80" t="s">
        <v>857</v>
      </c>
      <c r="D4712" s="94">
        <v>1.99</v>
      </c>
      <c r="E4712" s="80">
        <v>80</v>
      </c>
      <c r="F4712" s="80">
        <f t="shared" si="74"/>
        <v>159.2</v>
      </c>
      <c r="G4712" s="80" t="s">
        <v>60694</v>
      </c>
    </row>
    <row r="4713" ht="14" customHeight="1" spans="1:7">
      <c r="A4713" s="79" t="s">
        <v>61357</v>
      </c>
      <c r="B4713" s="94" t="s">
        <v>61358</v>
      </c>
      <c r="C4713" s="80" t="s">
        <v>2019</v>
      </c>
      <c r="D4713" s="94">
        <v>1.09</v>
      </c>
      <c r="E4713" s="80">
        <v>80</v>
      </c>
      <c r="F4713" s="80">
        <f t="shared" si="74"/>
        <v>87.2</v>
      </c>
      <c r="G4713" s="80" t="s">
        <v>60694</v>
      </c>
    </row>
    <row r="4714" ht="14" customHeight="1" spans="1:7">
      <c r="A4714" s="79" t="s">
        <v>61359</v>
      </c>
      <c r="B4714" s="94" t="s">
        <v>61360</v>
      </c>
      <c r="C4714" s="80" t="s">
        <v>3332</v>
      </c>
      <c r="D4714" s="94">
        <v>2.95</v>
      </c>
      <c r="E4714" s="80">
        <v>80</v>
      </c>
      <c r="F4714" s="80">
        <f t="shared" si="74"/>
        <v>236</v>
      </c>
      <c r="G4714" s="80" t="s">
        <v>60694</v>
      </c>
    </row>
    <row r="4715" ht="14" customHeight="1" spans="1:7">
      <c r="A4715" s="79" t="s">
        <v>61361</v>
      </c>
      <c r="B4715" s="94" t="s">
        <v>61362</v>
      </c>
      <c r="C4715" s="80" t="s">
        <v>30785</v>
      </c>
      <c r="D4715" s="94">
        <v>0.24</v>
      </c>
      <c r="E4715" s="80">
        <v>80</v>
      </c>
      <c r="F4715" s="80">
        <f t="shared" si="74"/>
        <v>19.2</v>
      </c>
      <c r="G4715" s="80" t="s">
        <v>60694</v>
      </c>
    </row>
    <row r="4716" ht="14" customHeight="1" spans="1:7">
      <c r="A4716" s="79" t="s">
        <v>61363</v>
      </c>
      <c r="B4716" s="94" t="s">
        <v>61364</v>
      </c>
      <c r="C4716" s="80" t="s">
        <v>1517</v>
      </c>
      <c r="D4716" s="94">
        <v>1.2</v>
      </c>
      <c r="E4716" s="80">
        <v>80</v>
      </c>
      <c r="F4716" s="80">
        <f t="shared" si="74"/>
        <v>96</v>
      </c>
      <c r="G4716" s="80" t="s">
        <v>60694</v>
      </c>
    </row>
    <row r="4717" ht="14" customHeight="1" spans="1:7">
      <c r="A4717" s="79" t="s">
        <v>61365</v>
      </c>
      <c r="B4717" s="94" t="s">
        <v>61366</v>
      </c>
      <c r="C4717" s="80" t="s">
        <v>893</v>
      </c>
      <c r="D4717" s="94">
        <v>0.41</v>
      </c>
      <c r="E4717" s="80">
        <v>80</v>
      </c>
      <c r="F4717" s="80">
        <f t="shared" si="74"/>
        <v>32.8</v>
      </c>
      <c r="G4717" s="80" t="s">
        <v>60694</v>
      </c>
    </row>
    <row r="4718" ht="14" customHeight="1" spans="1:7">
      <c r="A4718" s="79" t="s">
        <v>61367</v>
      </c>
      <c r="B4718" s="94" t="s">
        <v>61368</v>
      </c>
      <c r="C4718" s="80" t="s">
        <v>728</v>
      </c>
      <c r="D4718" s="94">
        <v>0.94</v>
      </c>
      <c r="E4718" s="80">
        <v>80</v>
      </c>
      <c r="F4718" s="80">
        <f t="shared" si="74"/>
        <v>75.2</v>
      </c>
      <c r="G4718" s="80" t="s">
        <v>60694</v>
      </c>
    </row>
    <row r="4719" ht="14" customHeight="1" spans="1:7">
      <c r="A4719" s="79" t="s">
        <v>61369</v>
      </c>
      <c r="B4719" s="94" t="s">
        <v>61370</v>
      </c>
      <c r="C4719" s="80" t="s">
        <v>2607</v>
      </c>
      <c r="D4719" s="94">
        <v>2.7</v>
      </c>
      <c r="E4719" s="80">
        <v>80</v>
      </c>
      <c r="F4719" s="80">
        <f t="shared" si="74"/>
        <v>216</v>
      </c>
      <c r="G4719" s="80" t="s">
        <v>60694</v>
      </c>
    </row>
    <row r="4720" ht="14" customHeight="1" spans="1:7">
      <c r="A4720" s="79" t="s">
        <v>61371</v>
      </c>
      <c r="B4720" s="94" t="s">
        <v>61372</v>
      </c>
      <c r="C4720" s="80" t="s">
        <v>10541</v>
      </c>
      <c r="D4720" s="94">
        <v>4.24</v>
      </c>
      <c r="E4720" s="80">
        <v>80</v>
      </c>
      <c r="F4720" s="80">
        <f t="shared" si="74"/>
        <v>339.2</v>
      </c>
      <c r="G4720" s="80" t="s">
        <v>60694</v>
      </c>
    </row>
    <row r="4721" ht="14" customHeight="1" spans="1:7">
      <c r="A4721" s="79" t="s">
        <v>61373</v>
      </c>
      <c r="B4721" s="94" t="s">
        <v>61374</v>
      </c>
      <c r="C4721" s="80" t="s">
        <v>61375</v>
      </c>
      <c r="D4721" s="94">
        <v>1.2</v>
      </c>
      <c r="E4721" s="80">
        <v>80</v>
      </c>
      <c r="F4721" s="80">
        <f t="shared" si="74"/>
        <v>96</v>
      </c>
      <c r="G4721" s="80" t="s">
        <v>60694</v>
      </c>
    </row>
    <row r="4722" ht="14" customHeight="1" spans="1:7">
      <c r="A4722" s="79" t="s">
        <v>61376</v>
      </c>
      <c r="B4722" s="94" t="s">
        <v>61377</v>
      </c>
      <c r="C4722" s="80" t="s">
        <v>38025</v>
      </c>
      <c r="D4722" s="94">
        <v>0.84</v>
      </c>
      <c r="E4722" s="80">
        <v>80</v>
      </c>
      <c r="F4722" s="80">
        <f t="shared" si="74"/>
        <v>67.2</v>
      </c>
      <c r="G4722" s="80" t="s">
        <v>60694</v>
      </c>
    </row>
    <row r="4723" ht="14" customHeight="1" spans="1:7">
      <c r="A4723" s="79" t="s">
        <v>61378</v>
      </c>
      <c r="B4723" s="94" t="s">
        <v>61379</v>
      </c>
      <c r="C4723" s="80" t="s">
        <v>30524</v>
      </c>
      <c r="D4723" s="94">
        <v>1.61</v>
      </c>
      <c r="E4723" s="80">
        <v>80</v>
      </c>
      <c r="F4723" s="80">
        <f t="shared" si="74"/>
        <v>128.8</v>
      </c>
      <c r="G4723" s="80" t="s">
        <v>60694</v>
      </c>
    </row>
    <row r="4724" ht="14" customHeight="1" spans="1:7">
      <c r="A4724" s="79" t="s">
        <v>61380</v>
      </c>
      <c r="B4724" s="94" t="s">
        <v>61381</v>
      </c>
      <c r="C4724" s="80" t="s">
        <v>61382</v>
      </c>
      <c r="D4724" s="94">
        <v>1.8</v>
      </c>
      <c r="E4724" s="80">
        <v>80</v>
      </c>
      <c r="F4724" s="80">
        <f t="shared" si="74"/>
        <v>144</v>
      </c>
      <c r="G4724" s="80" t="s">
        <v>60694</v>
      </c>
    </row>
    <row r="4725" ht="14" customHeight="1" spans="1:7">
      <c r="A4725" s="79" t="s">
        <v>61383</v>
      </c>
      <c r="B4725" s="94" t="s">
        <v>61384</v>
      </c>
      <c r="C4725" s="80" t="s">
        <v>1174</v>
      </c>
      <c r="D4725" s="94">
        <v>1.8</v>
      </c>
      <c r="E4725" s="80">
        <v>80</v>
      </c>
      <c r="F4725" s="80">
        <f t="shared" si="74"/>
        <v>144</v>
      </c>
      <c r="G4725" s="80" t="s">
        <v>60694</v>
      </c>
    </row>
    <row r="4726" ht="14" customHeight="1" spans="1:7">
      <c r="A4726" s="79" t="s">
        <v>61385</v>
      </c>
      <c r="B4726" s="94" t="s">
        <v>61386</v>
      </c>
      <c r="C4726" s="80" t="s">
        <v>1021</v>
      </c>
      <c r="D4726" s="94">
        <v>2.75</v>
      </c>
      <c r="E4726" s="80">
        <v>80</v>
      </c>
      <c r="F4726" s="80">
        <f t="shared" si="74"/>
        <v>220</v>
      </c>
      <c r="G4726" s="80" t="s">
        <v>60694</v>
      </c>
    </row>
    <row r="4727" ht="14" customHeight="1" spans="1:7">
      <c r="A4727" s="79" t="s">
        <v>61387</v>
      </c>
      <c r="B4727" s="94" t="s">
        <v>61388</v>
      </c>
      <c r="C4727" s="80" t="s">
        <v>61389</v>
      </c>
      <c r="D4727" s="94">
        <v>1.41</v>
      </c>
      <c r="E4727" s="80">
        <v>80</v>
      </c>
      <c r="F4727" s="80">
        <f t="shared" si="74"/>
        <v>112.8</v>
      </c>
      <c r="G4727" s="80" t="s">
        <v>60694</v>
      </c>
    </row>
    <row r="4728" ht="14" customHeight="1" spans="1:7">
      <c r="A4728" s="79" t="s">
        <v>61390</v>
      </c>
      <c r="B4728" s="94" t="s">
        <v>61391</v>
      </c>
      <c r="C4728" s="80" t="s">
        <v>23543</v>
      </c>
      <c r="D4728" s="94">
        <v>3.48</v>
      </c>
      <c r="E4728" s="80">
        <v>80</v>
      </c>
      <c r="F4728" s="80">
        <f t="shared" si="74"/>
        <v>278.4</v>
      </c>
      <c r="G4728" s="80" t="s">
        <v>60694</v>
      </c>
    </row>
    <row r="4729" ht="14" customHeight="1" spans="1:7">
      <c r="A4729" s="79" t="s">
        <v>61392</v>
      </c>
      <c r="B4729" s="94" t="s">
        <v>61393</v>
      </c>
      <c r="C4729" s="80" t="s">
        <v>3122</v>
      </c>
      <c r="D4729" s="94">
        <v>1.99</v>
      </c>
      <c r="E4729" s="80">
        <v>80</v>
      </c>
      <c r="F4729" s="80">
        <f t="shared" si="74"/>
        <v>159.2</v>
      </c>
      <c r="G4729" s="80" t="s">
        <v>60694</v>
      </c>
    </row>
    <row r="4730" ht="14" customHeight="1" spans="1:7">
      <c r="A4730" s="79" t="s">
        <v>61394</v>
      </c>
      <c r="B4730" s="94" t="s">
        <v>61395</v>
      </c>
      <c r="C4730" s="80" t="s">
        <v>61396</v>
      </c>
      <c r="D4730" s="94">
        <v>1.38</v>
      </c>
      <c r="E4730" s="80">
        <v>80</v>
      </c>
      <c r="F4730" s="80">
        <f t="shared" si="74"/>
        <v>110.4</v>
      </c>
      <c r="G4730" s="80" t="s">
        <v>60694</v>
      </c>
    </row>
    <row r="4731" ht="14" customHeight="1" spans="1:7">
      <c r="A4731" s="79" t="s">
        <v>61397</v>
      </c>
      <c r="B4731" s="94" t="s">
        <v>61398</v>
      </c>
      <c r="C4731" s="80" t="s">
        <v>61399</v>
      </c>
      <c r="D4731" s="94">
        <v>0.07</v>
      </c>
      <c r="E4731" s="80">
        <v>80</v>
      </c>
      <c r="F4731" s="80">
        <f t="shared" si="74"/>
        <v>5.6</v>
      </c>
      <c r="G4731" s="80" t="s">
        <v>60694</v>
      </c>
    </row>
    <row r="4732" ht="14" customHeight="1" spans="1:7">
      <c r="A4732" s="79" t="s">
        <v>61400</v>
      </c>
      <c r="B4732" s="94" t="s">
        <v>61401</v>
      </c>
      <c r="C4732" s="80" t="s">
        <v>61402</v>
      </c>
      <c r="D4732" s="94">
        <v>1.54</v>
      </c>
      <c r="E4732" s="80">
        <v>80</v>
      </c>
      <c r="F4732" s="80">
        <f t="shared" si="74"/>
        <v>123.2</v>
      </c>
      <c r="G4732" s="80" t="s">
        <v>60694</v>
      </c>
    </row>
    <row r="4733" ht="14" customHeight="1" spans="1:7">
      <c r="A4733" s="79" t="s">
        <v>61403</v>
      </c>
      <c r="B4733" s="94" t="s">
        <v>61404</v>
      </c>
      <c r="C4733" s="80" t="s">
        <v>45961</v>
      </c>
      <c r="D4733" s="94">
        <v>2.27</v>
      </c>
      <c r="E4733" s="80">
        <v>80</v>
      </c>
      <c r="F4733" s="80">
        <f t="shared" si="74"/>
        <v>181.6</v>
      </c>
      <c r="G4733" s="80" t="s">
        <v>60694</v>
      </c>
    </row>
    <row r="4734" ht="14" customHeight="1" spans="1:7">
      <c r="A4734" s="79" t="s">
        <v>61405</v>
      </c>
      <c r="B4734" s="94" t="s">
        <v>61406</v>
      </c>
      <c r="C4734" s="80" t="s">
        <v>568</v>
      </c>
      <c r="D4734" s="94">
        <v>0.11</v>
      </c>
      <c r="E4734" s="80">
        <v>80</v>
      </c>
      <c r="F4734" s="80">
        <f t="shared" si="74"/>
        <v>8.8</v>
      </c>
      <c r="G4734" s="80" t="s">
        <v>60694</v>
      </c>
    </row>
    <row r="4735" ht="14" customHeight="1" spans="1:7">
      <c r="A4735" s="79" t="s">
        <v>61407</v>
      </c>
      <c r="B4735" s="94" t="s">
        <v>61408</v>
      </c>
      <c r="C4735" s="80" t="s">
        <v>3991</v>
      </c>
      <c r="D4735" s="94">
        <v>1</v>
      </c>
      <c r="E4735" s="80">
        <v>80</v>
      </c>
      <c r="F4735" s="80">
        <f t="shared" si="74"/>
        <v>80</v>
      </c>
      <c r="G4735" s="80" t="s">
        <v>60694</v>
      </c>
    </row>
    <row r="4736" ht="14" customHeight="1" spans="1:7">
      <c r="A4736" s="79" t="s">
        <v>61409</v>
      </c>
      <c r="B4736" s="94" t="s">
        <v>61410</v>
      </c>
      <c r="C4736" s="80" t="s">
        <v>4245</v>
      </c>
      <c r="D4736" s="94">
        <v>0.67</v>
      </c>
      <c r="E4736" s="80">
        <v>80</v>
      </c>
      <c r="F4736" s="80">
        <f t="shared" si="74"/>
        <v>53.6</v>
      </c>
      <c r="G4736" s="80" t="s">
        <v>60694</v>
      </c>
    </row>
    <row r="4737" ht="14" customHeight="1" spans="1:7">
      <c r="A4737" s="79" t="s">
        <v>61411</v>
      </c>
      <c r="B4737" s="94" t="s">
        <v>61412</v>
      </c>
      <c r="C4737" s="80" t="s">
        <v>12450</v>
      </c>
      <c r="D4737" s="94">
        <v>1.58</v>
      </c>
      <c r="E4737" s="80">
        <v>80</v>
      </c>
      <c r="F4737" s="80">
        <f t="shared" si="74"/>
        <v>126.4</v>
      </c>
      <c r="G4737" s="80" t="s">
        <v>60694</v>
      </c>
    </row>
    <row r="4738" ht="14" customHeight="1" spans="1:7">
      <c r="A4738" s="79" t="s">
        <v>61413</v>
      </c>
      <c r="B4738" s="94" t="s">
        <v>61414</v>
      </c>
      <c r="C4738" s="80" t="s">
        <v>61415</v>
      </c>
      <c r="D4738" s="94">
        <v>0.66</v>
      </c>
      <c r="E4738" s="80">
        <v>80</v>
      </c>
      <c r="F4738" s="80">
        <f t="shared" si="74"/>
        <v>52.8</v>
      </c>
      <c r="G4738" s="80" t="s">
        <v>60694</v>
      </c>
    </row>
    <row r="4739" ht="14" customHeight="1" spans="1:7">
      <c r="A4739" s="79" t="s">
        <v>61416</v>
      </c>
      <c r="B4739" s="94" t="s">
        <v>61417</v>
      </c>
      <c r="C4739" s="80" t="s">
        <v>34834</v>
      </c>
      <c r="D4739" s="94">
        <v>0.79</v>
      </c>
      <c r="E4739" s="80">
        <v>80</v>
      </c>
      <c r="F4739" s="80">
        <f t="shared" si="74"/>
        <v>63.2</v>
      </c>
      <c r="G4739" s="80" t="s">
        <v>60694</v>
      </c>
    </row>
    <row r="4740" ht="14" customHeight="1" spans="1:7">
      <c r="A4740" s="79" t="s">
        <v>61418</v>
      </c>
      <c r="B4740" s="94" t="s">
        <v>61419</v>
      </c>
      <c r="C4740" s="80" t="s">
        <v>61420</v>
      </c>
      <c r="D4740" s="94">
        <v>1.52</v>
      </c>
      <c r="E4740" s="80">
        <v>80</v>
      </c>
      <c r="F4740" s="80">
        <f t="shared" si="74"/>
        <v>121.6</v>
      </c>
      <c r="G4740" s="80" t="s">
        <v>60694</v>
      </c>
    </row>
    <row r="4741" ht="14" customHeight="1" spans="1:7">
      <c r="A4741" s="79" t="s">
        <v>61421</v>
      </c>
      <c r="B4741" s="94" t="s">
        <v>61422</v>
      </c>
      <c r="C4741" s="80" t="s">
        <v>15626</v>
      </c>
      <c r="D4741" s="94">
        <v>0.3</v>
      </c>
      <c r="E4741" s="80">
        <v>80</v>
      </c>
      <c r="F4741" s="80">
        <f t="shared" si="74"/>
        <v>24</v>
      </c>
      <c r="G4741" s="80" t="s">
        <v>60694</v>
      </c>
    </row>
    <row r="4742" ht="14" customHeight="1" spans="1:7">
      <c r="A4742" s="79" t="s">
        <v>61423</v>
      </c>
      <c r="B4742" s="94" t="s">
        <v>61424</v>
      </c>
      <c r="C4742" s="80" t="s">
        <v>10471</v>
      </c>
      <c r="D4742" s="94">
        <v>2.16</v>
      </c>
      <c r="E4742" s="80">
        <v>80</v>
      </c>
      <c r="F4742" s="80">
        <f t="shared" si="74"/>
        <v>172.8</v>
      </c>
      <c r="G4742" s="80" t="s">
        <v>60694</v>
      </c>
    </row>
    <row r="4743" ht="14" customHeight="1" spans="1:7">
      <c r="A4743" s="79" t="s">
        <v>61425</v>
      </c>
      <c r="B4743" s="94" t="s">
        <v>61426</v>
      </c>
      <c r="C4743" s="80" t="s">
        <v>2607</v>
      </c>
      <c r="D4743" s="94">
        <v>0.6</v>
      </c>
      <c r="E4743" s="80">
        <v>80</v>
      </c>
      <c r="F4743" s="80">
        <f t="shared" si="74"/>
        <v>48</v>
      </c>
      <c r="G4743" s="80" t="s">
        <v>60694</v>
      </c>
    </row>
    <row r="4744" ht="14" customHeight="1" spans="1:7">
      <c r="A4744" s="79" t="s">
        <v>61427</v>
      </c>
      <c r="B4744" s="94" t="s">
        <v>61428</v>
      </c>
      <c r="C4744" s="80" t="s">
        <v>370</v>
      </c>
      <c r="D4744" s="94">
        <v>3.6</v>
      </c>
      <c r="E4744" s="80">
        <v>80</v>
      </c>
      <c r="F4744" s="80">
        <f t="shared" si="74"/>
        <v>288</v>
      </c>
      <c r="G4744" s="80" t="s">
        <v>60694</v>
      </c>
    </row>
    <row r="4745" ht="14" customHeight="1" spans="1:7">
      <c r="A4745" s="79" t="s">
        <v>61429</v>
      </c>
      <c r="B4745" s="94" t="s">
        <v>61430</v>
      </c>
      <c r="C4745" s="80" t="s">
        <v>61431</v>
      </c>
      <c r="D4745" s="94">
        <v>1.9</v>
      </c>
      <c r="E4745" s="80">
        <v>80</v>
      </c>
      <c r="F4745" s="80">
        <f t="shared" si="74"/>
        <v>152</v>
      </c>
      <c r="G4745" s="80" t="s">
        <v>60694</v>
      </c>
    </row>
    <row r="4746" ht="14" customHeight="1" spans="1:7">
      <c r="A4746" s="79" t="s">
        <v>61432</v>
      </c>
      <c r="B4746" s="94" t="s">
        <v>61433</v>
      </c>
      <c r="C4746" s="80" t="s">
        <v>23997</v>
      </c>
      <c r="D4746" s="94">
        <v>0.69</v>
      </c>
      <c r="E4746" s="80">
        <v>80</v>
      </c>
      <c r="F4746" s="80">
        <f t="shared" si="74"/>
        <v>55.2</v>
      </c>
      <c r="G4746" s="80" t="s">
        <v>60694</v>
      </c>
    </row>
    <row r="4747" ht="14" customHeight="1" spans="1:7">
      <c r="A4747" s="79" t="s">
        <v>61434</v>
      </c>
      <c r="B4747" s="94" t="s">
        <v>61435</v>
      </c>
      <c r="C4747" s="80" t="s">
        <v>61436</v>
      </c>
      <c r="D4747" s="94">
        <v>0.69</v>
      </c>
      <c r="E4747" s="80">
        <v>80</v>
      </c>
      <c r="F4747" s="80">
        <f t="shared" si="74"/>
        <v>55.2</v>
      </c>
      <c r="G4747" s="80" t="s">
        <v>60694</v>
      </c>
    </row>
    <row r="4748" ht="14" customHeight="1" spans="1:7">
      <c r="A4748" s="79" t="s">
        <v>61437</v>
      </c>
      <c r="B4748" s="94" t="s">
        <v>61438</v>
      </c>
      <c r="C4748" s="80" t="s">
        <v>472</v>
      </c>
      <c r="D4748" s="94">
        <v>4.51</v>
      </c>
      <c r="E4748" s="80">
        <v>80</v>
      </c>
      <c r="F4748" s="80">
        <f t="shared" si="74"/>
        <v>360.8</v>
      </c>
      <c r="G4748" s="80" t="s">
        <v>60694</v>
      </c>
    </row>
    <row r="4749" ht="14" customHeight="1" spans="1:7">
      <c r="A4749" s="79" t="s">
        <v>61439</v>
      </c>
      <c r="B4749" s="94" t="s">
        <v>61440</v>
      </c>
      <c r="C4749" s="80" t="s">
        <v>2019</v>
      </c>
      <c r="D4749" s="94">
        <v>1.79</v>
      </c>
      <c r="E4749" s="80">
        <v>80</v>
      </c>
      <c r="F4749" s="80">
        <f t="shared" si="74"/>
        <v>143.2</v>
      </c>
      <c r="G4749" s="80" t="s">
        <v>60694</v>
      </c>
    </row>
    <row r="4750" ht="14" customHeight="1" spans="1:7">
      <c r="A4750" s="79" t="s">
        <v>61441</v>
      </c>
      <c r="B4750" s="94" t="s">
        <v>61442</v>
      </c>
      <c r="C4750" s="80" t="s">
        <v>61443</v>
      </c>
      <c r="D4750" s="94">
        <v>1.37</v>
      </c>
      <c r="E4750" s="80">
        <v>80</v>
      </c>
      <c r="F4750" s="80">
        <f t="shared" si="74"/>
        <v>109.6</v>
      </c>
      <c r="G4750" s="80" t="s">
        <v>60694</v>
      </c>
    </row>
    <row r="4751" ht="14" customHeight="1" spans="1:7">
      <c r="A4751" s="79" t="s">
        <v>61444</v>
      </c>
      <c r="B4751" s="94" t="s">
        <v>61445</v>
      </c>
      <c r="C4751" s="80" t="s">
        <v>61446</v>
      </c>
      <c r="D4751" s="94">
        <v>0.3</v>
      </c>
      <c r="E4751" s="80">
        <v>80</v>
      </c>
      <c r="F4751" s="80">
        <f t="shared" si="74"/>
        <v>24</v>
      </c>
      <c r="G4751" s="80" t="s">
        <v>60694</v>
      </c>
    </row>
    <row r="4752" ht="14" customHeight="1" spans="1:7">
      <c r="A4752" s="79" t="s">
        <v>61447</v>
      </c>
      <c r="B4752" s="94" t="s">
        <v>61448</v>
      </c>
      <c r="C4752" s="80" t="s">
        <v>11028</v>
      </c>
      <c r="D4752" s="94">
        <v>0.16</v>
      </c>
      <c r="E4752" s="80">
        <v>80</v>
      </c>
      <c r="F4752" s="80">
        <f t="shared" si="74"/>
        <v>12.8</v>
      </c>
      <c r="G4752" s="80" t="s">
        <v>60694</v>
      </c>
    </row>
    <row r="4753" ht="14" customHeight="1" spans="1:7">
      <c r="A4753" s="79" t="s">
        <v>61449</v>
      </c>
      <c r="B4753" s="94" t="s">
        <v>61450</v>
      </c>
      <c r="C4753" s="80" t="s">
        <v>5067</v>
      </c>
      <c r="D4753" s="94">
        <v>1.82</v>
      </c>
      <c r="E4753" s="80">
        <v>80</v>
      </c>
      <c r="F4753" s="80">
        <f t="shared" si="74"/>
        <v>145.6</v>
      </c>
      <c r="G4753" s="80" t="s">
        <v>60694</v>
      </c>
    </row>
    <row r="4754" ht="14" customHeight="1" spans="1:7">
      <c r="A4754" s="79" t="s">
        <v>61451</v>
      </c>
      <c r="B4754" s="94" t="s">
        <v>61452</v>
      </c>
      <c r="C4754" s="80" t="s">
        <v>35092</v>
      </c>
      <c r="D4754" s="94">
        <v>2.28</v>
      </c>
      <c r="E4754" s="80">
        <v>80</v>
      </c>
      <c r="F4754" s="80">
        <f t="shared" si="74"/>
        <v>182.4</v>
      </c>
      <c r="G4754" s="80" t="s">
        <v>60694</v>
      </c>
    </row>
    <row r="4755" ht="14" customHeight="1" spans="1:7">
      <c r="A4755" s="79" t="s">
        <v>61453</v>
      </c>
      <c r="B4755" s="94" t="s">
        <v>61454</v>
      </c>
      <c r="C4755" s="80" t="s">
        <v>61455</v>
      </c>
      <c r="D4755" s="94">
        <v>1.5</v>
      </c>
      <c r="E4755" s="80">
        <v>80</v>
      </c>
      <c r="F4755" s="80">
        <f t="shared" si="74"/>
        <v>120</v>
      </c>
      <c r="G4755" s="80" t="s">
        <v>60694</v>
      </c>
    </row>
    <row r="4756" ht="14" customHeight="1" spans="1:7">
      <c r="A4756" s="79" t="s">
        <v>61456</v>
      </c>
      <c r="B4756" s="94" t="s">
        <v>61457</v>
      </c>
      <c r="C4756" s="80" t="s">
        <v>61458</v>
      </c>
      <c r="D4756" s="94">
        <v>0.95</v>
      </c>
      <c r="E4756" s="80">
        <v>80</v>
      </c>
      <c r="F4756" s="80">
        <f t="shared" si="74"/>
        <v>76</v>
      </c>
      <c r="G4756" s="80" t="s">
        <v>60694</v>
      </c>
    </row>
    <row r="4757" ht="14" customHeight="1" spans="1:7">
      <c r="A4757" s="79" t="s">
        <v>61459</v>
      </c>
      <c r="B4757" s="94" t="s">
        <v>61460</v>
      </c>
      <c r="C4757" s="80" t="s">
        <v>2573</v>
      </c>
      <c r="D4757" s="94">
        <v>4.92</v>
      </c>
      <c r="E4757" s="80">
        <v>80</v>
      </c>
      <c r="F4757" s="80">
        <f t="shared" si="74"/>
        <v>393.6</v>
      </c>
      <c r="G4757" s="80" t="s">
        <v>60694</v>
      </c>
    </row>
    <row r="4758" ht="14" customHeight="1" spans="1:7">
      <c r="A4758" s="79" t="s">
        <v>61461</v>
      </c>
      <c r="B4758" s="94" t="s">
        <v>61462</v>
      </c>
      <c r="C4758" s="80" t="s">
        <v>61463</v>
      </c>
      <c r="D4758" s="94">
        <v>11.7</v>
      </c>
      <c r="E4758" s="80">
        <v>80</v>
      </c>
      <c r="F4758" s="80">
        <f t="shared" si="74"/>
        <v>936</v>
      </c>
      <c r="G4758" s="80" t="s">
        <v>60694</v>
      </c>
    </row>
    <row r="4759" ht="14" customHeight="1" spans="1:7">
      <c r="A4759" s="79" t="s">
        <v>61464</v>
      </c>
      <c r="B4759" s="94" t="s">
        <v>61465</v>
      </c>
      <c r="C4759" s="80" t="s">
        <v>28402</v>
      </c>
      <c r="D4759" s="94">
        <v>8.17</v>
      </c>
      <c r="E4759" s="80">
        <v>80</v>
      </c>
      <c r="F4759" s="80">
        <f t="shared" si="74"/>
        <v>653.6</v>
      </c>
      <c r="G4759" s="80" t="s">
        <v>60694</v>
      </c>
    </row>
    <row r="4760" ht="14" customHeight="1" spans="1:7">
      <c r="A4760" s="79" t="s">
        <v>61466</v>
      </c>
      <c r="B4760" s="94" t="s">
        <v>61467</v>
      </c>
      <c r="C4760" s="80" t="s">
        <v>61468</v>
      </c>
      <c r="D4760" s="94">
        <v>3.26</v>
      </c>
      <c r="E4760" s="80">
        <v>80</v>
      </c>
      <c r="F4760" s="80">
        <f t="shared" si="74"/>
        <v>260.8</v>
      </c>
      <c r="G4760" s="80" t="s">
        <v>60694</v>
      </c>
    </row>
    <row r="4761" ht="14" customHeight="1" spans="1:7">
      <c r="A4761" s="79" t="s">
        <v>61469</v>
      </c>
      <c r="B4761" s="94" t="s">
        <v>61470</v>
      </c>
      <c r="C4761" s="80" t="s">
        <v>3433</v>
      </c>
      <c r="D4761" s="94">
        <v>0.19</v>
      </c>
      <c r="E4761" s="80">
        <v>80</v>
      </c>
      <c r="F4761" s="80">
        <f t="shared" si="74"/>
        <v>15.2</v>
      </c>
      <c r="G4761" s="80" t="s">
        <v>60694</v>
      </c>
    </row>
    <row r="4762" ht="14" customHeight="1" spans="1:7">
      <c r="A4762" s="79" t="s">
        <v>61471</v>
      </c>
      <c r="B4762" s="94" t="s">
        <v>61472</v>
      </c>
      <c r="C4762" s="80" t="s">
        <v>61473</v>
      </c>
      <c r="D4762" s="94">
        <v>3.34</v>
      </c>
      <c r="E4762" s="80">
        <v>80</v>
      </c>
      <c r="F4762" s="80">
        <f t="shared" ref="F4762:F4825" si="75">D4762*E4762</f>
        <v>267.2</v>
      </c>
      <c r="G4762" s="80" t="s">
        <v>60694</v>
      </c>
    </row>
    <row r="4763" ht="14" customHeight="1" spans="1:7">
      <c r="A4763" s="79" t="s">
        <v>61474</v>
      </c>
      <c r="B4763" s="94" t="s">
        <v>61475</v>
      </c>
      <c r="C4763" s="80" t="s">
        <v>6065</v>
      </c>
      <c r="D4763" s="94">
        <v>1</v>
      </c>
      <c r="E4763" s="80">
        <v>80</v>
      </c>
      <c r="F4763" s="80">
        <f t="shared" si="75"/>
        <v>80</v>
      </c>
      <c r="G4763" s="80" t="s">
        <v>60694</v>
      </c>
    </row>
    <row r="4764" ht="14" customHeight="1" spans="1:7">
      <c r="A4764" s="79" t="s">
        <v>61476</v>
      </c>
      <c r="B4764" s="94" t="s">
        <v>61477</v>
      </c>
      <c r="C4764" s="80" t="s">
        <v>61478</v>
      </c>
      <c r="D4764" s="94">
        <v>0.6</v>
      </c>
      <c r="E4764" s="80">
        <v>80</v>
      </c>
      <c r="F4764" s="80">
        <f t="shared" si="75"/>
        <v>48</v>
      </c>
      <c r="G4764" s="80" t="s">
        <v>60694</v>
      </c>
    </row>
    <row r="4765" ht="14" customHeight="1" spans="1:7">
      <c r="A4765" s="79" t="s">
        <v>61479</v>
      </c>
      <c r="B4765" s="94" t="s">
        <v>61480</v>
      </c>
      <c r="C4765" s="80" t="s">
        <v>61481</v>
      </c>
      <c r="D4765" s="94">
        <v>4.38</v>
      </c>
      <c r="E4765" s="80">
        <v>80</v>
      </c>
      <c r="F4765" s="80">
        <f t="shared" si="75"/>
        <v>350.4</v>
      </c>
      <c r="G4765" s="80" t="s">
        <v>60694</v>
      </c>
    </row>
    <row r="4766" ht="14" customHeight="1" spans="1:7">
      <c r="A4766" s="79" t="s">
        <v>61482</v>
      </c>
      <c r="B4766" s="94" t="s">
        <v>61483</v>
      </c>
      <c r="C4766" s="80" t="s">
        <v>12881</v>
      </c>
      <c r="D4766" s="94">
        <v>0.58</v>
      </c>
      <c r="E4766" s="80">
        <v>80</v>
      </c>
      <c r="F4766" s="80">
        <f t="shared" si="75"/>
        <v>46.4</v>
      </c>
      <c r="G4766" s="80" t="s">
        <v>60694</v>
      </c>
    </row>
    <row r="4767" ht="14" customHeight="1" spans="1:7">
      <c r="A4767" s="79" t="s">
        <v>61484</v>
      </c>
      <c r="B4767" s="94" t="s">
        <v>61485</v>
      </c>
      <c r="C4767" s="80" t="s">
        <v>8674</v>
      </c>
      <c r="D4767" s="94">
        <v>0.51</v>
      </c>
      <c r="E4767" s="80">
        <v>80</v>
      </c>
      <c r="F4767" s="80">
        <f t="shared" si="75"/>
        <v>40.8</v>
      </c>
      <c r="G4767" s="80" t="s">
        <v>60694</v>
      </c>
    </row>
    <row r="4768" ht="14" customHeight="1" spans="1:7">
      <c r="A4768" s="79" t="s">
        <v>61486</v>
      </c>
      <c r="B4768" s="94" t="s">
        <v>61487</v>
      </c>
      <c r="C4768" s="80" t="s">
        <v>1606</v>
      </c>
      <c r="D4768" s="94">
        <v>1.16</v>
      </c>
      <c r="E4768" s="80">
        <v>80</v>
      </c>
      <c r="F4768" s="80">
        <f t="shared" si="75"/>
        <v>92.8</v>
      </c>
      <c r="G4768" s="80" t="s">
        <v>60694</v>
      </c>
    </row>
    <row r="4769" ht="14" customHeight="1" spans="1:7">
      <c r="A4769" s="79" t="s">
        <v>61488</v>
      </c>
      <c r="B4769" s="94" t="s">
        <v>61489</v>
      </c>
      <c r="C4769" s="80" t="s">
        <v>3365</v>
      </c>
      <c r="D4769" s="94">
        <v>0.03</v>
      </c>
      <c r="E4769" s="80">
        <v>80</v>
      </c>
      <c r="F4769" s="80">
        <f t="shared" si="75"/>
        <v>2.4</v>
      </c>
      <c r="G4769" s="80" t="s">
        <v>60694</v>
      </c>
    </row>
    <row r="4770" ht="14" customHeight="1" spans="1:7">
      <c r="A4770" s="79" t="s">
        <v>61490</v>
      </c>
      <c r="B4770" s="94" t="s">
        <v>61491</v>
      </c>
      <c r="C4770" s="80" t="s">
        <v>61492</v>
      </c>
      <c r="D4770" s="94">
        <v>1.35</v>
      </c>
      <c r="E4770" s="80">
        <v>80</v>
      </c>
      <c r="F4770" s="80">
        <f t="shared" si="75"/>
        <v>108</v>
      </c>
      <c r="G4770" s="80" t="s">
        <v>60694</v>
      </c>
    </row>
    <row r="4771" ht="14" customHeight="1" spans="1:7">
      <c r="A4771" s="79" t="s">
        <v>61493</v>
      </c>
      <c r="B4771" s="94" t="s">
        <v>61494</v>
      </c>
      <c r="C4771" s="80" t="s">
        <v>25633</v>
      </c>
      <c r="D4771" s="94">
        <v>0.09</v>
      </c>
      <c r="E4771" s="80">
        <v>80</v>
      </c>
      <c r="F4771" s="80">
        <f t="shared" si="75"/>
        <v>7.2</v>
      </c>
      <c r="G4771" s="80" t="s">
        <v>60694</v>
      </c>
    </row>
    <row r="4772" ht="14" customHeight="1" spans="1:7">
      <c r="A4772" s="79" t="s">
        <v>61495</v>
      </c>
      <c r="B4772" s="94" t="s">
        <v>61496</v>
      </c>
      <c r="C4772" s="80" t="s">
        <v>30609</v>
      </c>
      <c r="D4772" s="94">
        <v>1</v>
      </c>
      <c r="E4772" s="80">
        <v>80</v>
      </c>
      <c r="F4772" s="80">
        <f t="shared" si="75"/>
        <v>80</v>
      </c>
      <c r="G4772" s="80" t="s">
        <v>60694</v>
      </c>
    </row>
    <row r="4773" ht="14" customHeight="1" spans="1:7">
      <c r="A4773" s="79" t="s">
        <v>61497</v>
      </c>
      <c r="B4773" s="94" t="s">
        <v>61498</v>
      </c>
      <c r="C4773" s="80" t="s">
        <v>30627</v>
      </c>
      <c r="D4773" s="94">
        <v>1</v>
      </c>
      <c r="E4773" s="80">
        <v>80</v>
      </c>
      <c r="F4773" s="80">
        <f t="shared" si="75"/>
        <v>80</v>
      </c>
      <c r="G4773" s="80" t="s">
        <v>60694</v>
      </c>
    </row>
    <row r="4774" ht="14" customHeight="1" spans="1:7">
      <c r="A4774" s="79" t="s">
        <v>61499</v>
      </c>
      <c r="B4774" s="94" t="s">
        <v>61500</v>
      </c>
      <c r="C4774" s="80" t="s">
        <v>34111</v>
      </c>
      <c r="D4774" s="94">
        <v>0.5</v>
      </c>
      <c r="E4774" s="80">
        <v>80</v>
      </c>
      <c r="F4774" s="80">
        <f t="shared" si="75"/>
        <v>40</v>
      </c>
      <c r="G4774" s="80" t="s">
        <v>60694</v>
      </c>
    </row>
    <row r="4775" ht="14" customHeight="1" spans="1:7">
      <c r="A4775" s="79" t="s">
        <v>61501</v>
      </c>
      <c r="B4775" s="94" t="s">
        <v>61502</v>
      </c>
      <c r="C4775" s="80" t="s">
        <v>61503</v>
      </c>
      <c r="D4775" s="94">
        <v>1</v>
      </c>
      <c r="E4775" s="80">
        <v>80</v>
      </c>
      <c r="F4775" s="80">
        <f t="shared" si="75"/>
        <v>80</v>
      </c>
      <c r="G4775" s="80" t="s">
        <v>60694</v>
      </c>
    </row>
    <row r="4776" ht="14" customHeight="1" spans="1:7">
      <c r="A4776" s="79" t="s">
        <v>61504</v>
      </c>
      <c r="B4776" s="94" t="s">
        <v>61505</v>
      </c>
      <c r="C4776" s="80" t="s">
        <v>3791</v>
      </c>
      <c r="D4776" s="94">
        <v>3</v>
      </c>
      <c r="E4776" s="80">
        <v>80</v>
      </c>
      <c r="F4776" s="80">
        <f t="shared" si="75"/>
        <v>240</v>
      </c>
      <c r="G4776" s="80" t="s">
        <v>60694</v>
      </c>
    </row>
    <row r="4777" ht="14" customHeight="1" spans="1:7">
      <c r="A4777" s="79" t="s">
        <v>61506</v>
      </c>
      <c r="B4777" s="94" t="s">
        <v>61507</v>
      </c>
      <c r="C4777" s="80" t="s">
        <v>4983</v>
      </c>
      <c r="D4777" s="94">
        <v>0.48</v>
      </c>
      <c r="E4777" s="80">
        <v>80</v>
      </c>
      <c r="F4777" s="80">
        <f t="shared" si="75"/>
        <v>38.4</v>
      </c>
      <c r="G4777" s="80" t="s">
        <v>60694</v>
      </c>
    </row>
    <row r="4778" ht="14" customHeight="1" spans="1:7">
      <c r="A4778" s="79" t="s">
        <v>61508</v>
      </c>
      <c r="B4778" s="94" t="s">
        <v>61509</v>
      </c>
      <c r="C4778" s="80" t="s">
        <v>3643</v>
      </c>
      <c r="D4778" s="94">
        <v>0.62</v>
      </c>
      <c r="E4778" s="80">
        <v>80</v>
      </c>
      <c r="F4778" s="80">
        <f t="shared" si="75"/>
        <v>49.6</v>
      </c>
      <c r="G4778" s="80" t="s">
        <v>60694</v>
      </c>
    </row>
    <row r="4779" ht="14" customHeight="1" spans="1:7">
      <c r="A4779" s="79" t="s">
        <v>61510</v>
      </c>
      <c r="B4779" s="94" t="s">
        <v>61511</v>
      </c>
      <c r="C4779" s="80" t="s">
        <v>31086</v>
      </c>
      <c r="D4779" s="94">
        <v>0.77</v>
      </c>
      <c r="E4779" s="80">
        <v>80</v>
      </c>
      <c r="F4779" s="80">
        <f t="shared" si="75"/>
        <v>61.6</v>
      </c>
      <c r="G4779" s="80" t="s">
        <v>60694</v>
      </c>
    </row>
    <row r="4780" ht="14" customHeight="1" spans="1:7">
      <c r="A4780" s="79" t="s">
        <v>61512</v>
      </c>
      <c r="B4780" s="94" t="s">
        <v>61513</v>
      </c>
      <c r="C4780" s="80" t="s">
        <v>61514</v>
      </c>
      <c r="D4780" s="94">
        <v>0.37</v>
      </c>
      <c r="E4780" s="80">
        <v>80</v>
      </c>
      <c r="F4780" s="80">
        <f t="shared" si="75"/>
        <v>29.6</v>
      </c>
      <c r="G4780" s="80" t="s">
        <v>60694</v>
      </c>
    </row>
    <row r="4781" ht="14" customHeight="1" spans="1:7">
      <c r="A4781" s="79" t="s">
        <v>61515</v>
      </c>
      <c r="B4781" s="94" t="s">
        <v>61516</v>
      </c>
      <c r="C4781" s="80" t="s">
        <v>61517</v>
      </c>
      <c r="D4781" s="94">
        <v>1</v>
      </c>
      <c r="E4781" s="80">
        <v>80</v>
      </c>
      <c r="F4781" s="80">
        <f t="shared" si="75"/>
        <v>80</v>
      </c>
      <c r="G4781" s="80" t="s">
        <v>60694</v>
      </c>
    </row>
    <row r="4782" ht="14" customHeight="1" spans="1:7">
      <c r="A4782" s="79" t="s">
        <v>61518</v>
      </c>
      <c r="B4782" s="94" t="s">
        <v>61519</v>
      </c>
      <c r="C4782" s="80" t="s">
        <v>61520</v>
      </c>
      <c r="D4782" s="94">
        <v>3.83</v>
      </c>
      <c r="E4782" s="80">
        <v>80</v>
      </c>
      <c r="F4782" s="80">
        <f t="shared" si="75"/>
        <v>306.4</v>
      </c>
      <c r="G4782" s="80" t="s">
        <v>60694</v>
      </c>
    </row>
    <row r="4783" ht="14" customHeight="1" spans="1:7">
      <c r="A4783" s="79" t="s">
        <v>61521</v>
      </c>
      <c r="B4783" s="94" t="s">
        <v>61522</v>
      </c>
      <c r="C4783" s="80" t="s">
        <v>25836</v>
      </c>
      <c r="D4783" s="94">
        <v>1.68</v>
      </c>
      <c r="E4783" s="80">
        <v>80</v>
      </c>
      <c r="F4783" s="80">
        <f t="shared" si="75"/>
        <v>134.4</v>
      </c>
      <c r="G4783" s="80" t="s">
        <v>60694</v>
      </c>
    </row>
    <row r="4784" ht="14" customHeight="1" spans="1:7">
      <c r="A4784" s="79" t="s">
        <v>61523</v>
      </c>
      <c r="B4784" s="94" t="s">
        <v>61524</v>
      </c>
      <c r="C4784" s="80" t="s">
        <v>5442</v>
      </c>
      <c r="D4784" s="94">
        <v>2.5</v>
      </c>
      <c r="E4784" s="80">
        <v>80</v>
      </c>
      <c r="F4784" s="80">
        <f t="shared" si="75"/>
        <v>200</v>
      </c>
      <c r="G4784" s="80" t="s">
        <v>60694</v>
      </c>
    </row>
    <row r="4785" ht="14" customHeight="1" spans="1:7">
      <c r="A4785" s="79" t="s">
        <v>61525</v>
      </c>
      <c r="B4785" s="94" t="s">
        <v>61526</v>
      </c>
      <c r="C4785" s="80" t="s">
        <v>61527</v>
      </c>
      <c r="D4785" s="94">
        <v>1.56</v>
      </c>
      <c r="E4785" s="80">
        <v>80</v>
      </c>
      <c r="F4785" s="80">
        <f t="shared" si="75"/>
        <v>124.8</v>
      </c>
      <c r="G4785" s="80" t="s">
        <v>60694</v>
      </c>
    </row>
    <row r="4786" ht="14" customHeight="1" spans="1:7">
      <c r="A4786" s="79" t="s">
        <v>61528</v>
      </c>
      <c r="B4786" s="94" t="s">
        <v>61529</v>
      </c>
      <c r="C4786" s="80" t="s">
        <v>61530</v>
      </c>
      <c r="D4786" s="94">
        <v>2.04</v>
      </c>
      <c r="E4786" s="80">
        <v>80</v>
      </c>
      <c r="F4786" s="80">
        <f t="shared" si="75"/>
        <v>163.2</v>
      </c>
      <c r="G4786" s="80" t="s">
        <v>60694</v>
      </c>
    </row>
    <row r="4787" ht="14" customHeight="1" spans="1:7">
      <c r="A4787" s="79" t="s">
        <v>61531</v>
      </c>
      <c r="B4787" s="94" t="s">
        <v>61532</v>
      </c>
      <c r="C4787" s="80" t="s">
        <v>3758</v>
      </c>
      <c r="D4787" s="94">
        <v>1.2</v>
      </c>
      <c r="E4787" s="80">
        <v>80</v>
      </c>
      <c r="F4787" s="80">
        <f t="shared" si="75"/>
        <v>96</v>
      </c>
      <c r="G4787" s="80" t="s">
        <v>60694</v>
      </c>
    </row>
    <row r="4788" ht="14" customHeight="1" spans="1:7">
      <c r="A4788" s="79" t="s">
        <v>61533</v>
      </c>
      <c r="B4788" s="94" t="s">
        <v>61534</v>
      </c>
      <c r="C4788" s="80" t="s">
        <v>61535</v>
      </c>
      <c r="D4788" s="94">
        <v>4.93</v>
      </c>
      <c r="E4788" s="80">
        <v>80</v>
      </c>
      <c r="F4788" s="80">
        <f t="shared" si="75"/>
        <v>394.4</v>
      </c>
      <c r="G4788" s="80" t="s">
        <v>60694</v>
      </c>
    </row>
    <row r="4789" ht="14" customHeight="1" spans="1:7">
      <c r="A4789" s="79" t="s">
        <v>61536</v>
      </c>
      <c r="B4789" s="94" t="s">
        <v>61537</v>
      </c>
      <c r="C4789" s="80" t="s">
        <v>2704</v>
      </c>
      <c r="D4789" s="94">
        <v>3.17</v>
      </c>
      <c r="E4789" s="80">
        <v>80</v>
      </c>
      <c r="F4789" s="80">
        <f t="shared" si="75"/>
        <v>253.6</v>
      </c>
      <c r="G4789" s="80" t="s">
        <v>60694</v>
      </c>
    </row>
    <row r="4790" ht="14" customHeight="1" spans="1:7">
      <c r="A4790" s="79" t="s">
        <v>61538</v>
      </c>
      <c r="B4790" s="94" t="s">
        <v>61539</v>
      </c>
      <c r="C4790" s="80" t="s">
        <v>61540</v>
      </c>
      <c r="D4790" s="94">
        <v>1.02</v>
      </c>
      <c r="E4790" s="80">
        <v>80</v>
      </c>
      <c r="F4790" s="80">
        <f t="shared" si="75"/>
        <v>81.6</v>
      </c>
      <c r="G4790" s="80" t="s">
        <v>60694</v>
      </c>
    </row>
    <row r="4791" ht="14" customHeight="1" spans="1:7">
      <c r="A4791" s="79" t="s">
        <v>61541</v>
      </c>
      <c r="B4791" s="94" t="s">
        <v>61542</v>
      </c>
      <c r="C4791" s="80" t="s">
        <v>49295</v>
      </c>
      <c r="D4791" s="94">
        <v>3.32</v>
      </c>
      <c r="E4791" s="80">
        <v>80</v>
      </c>
      <c r="F4791" s="80">
        <f t="shared" si="75"/>
        <v>265.6</v>
      </c>
      <c r="G4791" s="80" t="s">
        <v>60694</v>
      </c>
    </row>
    <row r="4792" ht="14" customHeight="1" spans="1:7">
      <c r="A4792" s="79" t="s">
        <v>61543</v>
      </c>
      <c r="B4792" s="94" t="s">
        <v>61544</v>
      </c>
      <c r="C4792" s="80" t="s">
        <v>61545</v>
      </c>
      <c r="D4792" s="94">
        <v>2.37</v>
      </c>
      <c r="E4792" s="80">
        <v>80</v>
      </c>
      <c r="F4792" s="80">
        <f t="shared" si="75"/>
        <v>189.6</v>
      </c>
      <c r="G4792" s="80" t="s">
        <v>60694</v>
      </c>
    </row>
    <row r="4793" ht="14" customHeight="1" spans="1:7">
      <c r="A4793" s="79" t="s">
        <v>61546</v>
      </c>
      <c r="B4793" s="94" t="s">
        <v>61547</v>
      </c>
      <c r="C4793" s="80" t="s">
        <v>831</v>
      </c>
      <c r="D4793" s="94">
        <v>4.72</v>
      </c>
      <c r="E4793" s="80">
        <v>80</v>
      </c>
      <c r="F4793" s="80">
        <f t="shared" si="75"/>
        <v>377.6</v>
      </c>
      <c r="G4793" s="80" t="s">
        <v>60694</v>
      </c>
    </row>
    <row r="4794" ht="14" customHeight="1" spans="1:7">
      <c r="A4794" s="79" t="s">
        <v>61548</v>
      </c>
      <c r="B4794" s="94" t="s">
        <v>61549</v>
      </c>
      <c r="C4794" s="80" t="s">
        <v>23953</v>
      </c>
      <c r="D4794" s="94">
        <v>2.04</v>
      </c>
      <c r="E4794" s="80">
        <v>80</v>
      </c>
      <c r="F4794" s="80">
        <f t="shared" si="75"/>
        <v>163.2</v>
      </c>
      <c r="G4794" s="80" t="s">
        <v>60694</v>
      </c>
    </row>
    <row r="4795" ht="14" customHeight="1" spans="1:7">
      <c r="A4795" s="79" t="s">
        <v>61550</v>
      </c>
      <c r="B4795" s="94" t="s">
        <v>61551</v>
      </c>
      <c r="C4795" s="80" t="s">
        <v>61552</v>
      </c>
      <c r="D4795" s="94">
        <v>3.8</v>
      </c>
      <c r="E4795" s="80">
        <v>80</v>
      </c>
      <c r="F4795" s="80">
        <f t="shared" si="75"/>
        <v>304</v>
      </c>
      <c r="G4795" s="80" t="s">
        <v>60694</v>
      </c>
    </row>
    <row r="4796" ht="14" customHeight="1" spans="1:7">
      <c r="A4796" s="79" t="s">
        <v>61553</v>
      </c>
      <c r="B4796" s="94" t="s">
        <v>61554</v>
      </c>
      <c r="C4796" s="80" t="s">
        <v>61555</v>
      </c>
      <c r="D4796" s="94">
        <v>1.86</v>
      </c>
      <c r="E4796" s="80">
        <v>80</v>
      </c>
      <c r="F4796" s="80">
        <f t="shared" si="75"/>
        <v>148.8</v>
      </c>
      <c r="G4796" s="80" t="s">
        <v>60694</v>
      </c>
    </row>
    <row r="4797" ht="14" customHeight="1" spans="1:7">
      <c r="A4797" s="79" t="s">
        <v>61556</v>
      </c>
      <c r="B4797" s="94" t="s">
        <v>61557</v>
      </c>
      <c r="C4797" s="80" t="s">
        <v>898</v>
      </c>
      <c r="D4797" s="94">
        <v>0.86</v>
      </c>
      <c r="E4797" s="80">
        <v>80</v>
      </c>
      <c r="F4797" s="80">
        <f t="shared" si="75"/>
        <v>68.8</v>
      </c>
      <c r="G4797" s="80" t="s">
        <v>60694</v>
      </c>
    </row>
    <row r="4798" ht="14" customHeight="1" spans="1:7">
      <c r="A4798" s="79" t="s">
        <v>61558</v>
      </c>
      <c r="B4798" s="94" t="s">
        <v>61559</v>
      </c>
      <c r="C4798" s="80" t="s">
        <v>1231</v>
      </c>
      <c r="D4798" s="94">
        <v>1.68</v>
      </c>
      <c r="E4798" s="80">
        <v>80</v>
      </c>
      <c r="F4798" s="80">
        <f t="shared" si="75"/>
        <v>134.4</v>
      </c>
      <c r="G4798" s="80" t="s">
        <v>60694</v>
      </c>
    </row>
    <row r="4799" ht="14" customHeight="1" spans="1:7">
      <c r="A4799" s="79" t="s">
        <v>61560</v>
      </c>
      <c r="B4799" s="94" t="s">
        <v>61561</v>
      </c>
      <c r="C4799" s="80" t="s">
        <v>61562</v>
      </c>
      <c r="D4799" s="94">
        <v>2.48</v>
      </c>
      <c r="E4799" s="80">
        <v>80</v>
      </c>
      <c r="F4799" s="80">
        <f t="shared" si="75"/>
        <v>198.4</v>
      </c>
      <c r="G4799" s="80" t="s">
        <v>60694</v>
      </c>
    </row>
    <row r="4800" ht="14" customHeight="1" spans="1:7">
      <c r="A4800" s="79" t="s">
        <v>61563</v>
      </c>
      <c r="B4800" s="94" t="s">
        <v>61564</v>
      </c>
      <c r="C4800" s="80" t="s">
        <v>3781</v>
      </c>
      <c r="D4800" s="94">
        <v>0.64</v>
      </c>
      <c r="E4800" s="80">
        <v>80</v>
      </c>
      <c r="F4800" s="80">
        <f t="shared" si="75"/>
        <v>51.2</v>
      </c>
      <c r="G4800" s="80" t="s">
        <v>60694</v>
      </c>
    </row>
    <row r="4801" ht="14" customHeight="1" spans="1:7">
      <c r="A4801" s="79" t="s">
        <v>61565</v>
      </c>
      <c r="B4801" s="94" t="s">
        <v>61566</v>
      </c>
      <c r="C4801" s="80" t="s">
        <v>61567</v>
      </c>
      <c r="D4801" s="94">
        <v>3.43</v>
      </c>
      <c r="E4801" s="80">
        <v>80</v>
      </c>
      <c r="F4801" s="80">
        <f t="shared" si="75"/>
        <v>274.4</v>
      </c>
      <c r="G4801" s="80" t="s">
        <v>60694</v>
      </c>
    </row>
    <row r="4802" ht="14" customHeight="1" spans="1:7">
      <c r="A4802" s="79" t="s">
        <v>61568</v>
      </c>
      <c r="B4802" s="94" t="s">
        <v>61569</v>
      </c>
      <c r="C4802" s="80" t="s">
        <v>3399</v>
      </c>
      <c r="D4802" s="94">
        <v>4.45</v>
      </c>
      <c r="E4802" s="80">
        <v>80</v>
      </c>
      <c r="F4802" s="80">
        <f t="shared" si="75"/>
        <v>356</v>
      </c>
      <c r="G4802" s="80" t="s">
        <v>60694</v>
      </c>
    </row>
    <row r="4803" ht="14" customHeight="1" spans="1:7">
      <c r="A4803" s="79" t="s">
        <v>61570</v>
      </c>
      <c r="B4803" s="94" t="s">
        <v>61571</v>
      </c>
      <c r="C4803" s="80" t="s">
        <v>61572</v>
      </c>
      <c r="D4803" s="94">
        <v>3.68</v>
      </c>
      <c r="E4803" s="80">
        <v>80</v>
      </c>
      <c r="F4803" s="80">
        <f t="shared" si="75"/>
        <v>294.4</v>
      </c>
      <c r="G4803" s="80" t="s">
        <v>60694</v>
      </c>
    </row>
    <row r="4804" ht="14" customHeight="1" spans="1:7">
      <c r="A4804" s="79" t="s">
        <v>61573</v>
      </c>
      <c r="B4804" s="94" t="s">
        <v>61574</v>
      </c>
      <c r="C4804" s="80" t="s">
        <v>9564</v>
      </c>
      <c r="D4804" s="94">
        <v>4.69</v>
      </c>
      <c r="E4804" s="80">
        <v>80</v>
      </c>
      <c r="F4804" s="80">
        <f t="shared" si="75"/>
        <v>375.2</v>
      </c>
      <c r="G4804" s="80" t="s">
        <v>60694</v>
      </c>
    </row>
    <row r="4805" ht="14" customHeight="1" spans="1:7">
      <c r="A4805" s="79" t="s">
        <v>61575</v>
      </c>
      <c r="B4805" s="94" t="s">
        <v>61576</v>
      </c>
      <c r="C4805" s="80" t="s">
        <v>61577</v>
      </c>
      <c r="D4805" s="94">
        <v>3.02</v>
      </c>
      <c r="E4805" s="80">
        <v>80</v>
      </c>
      <c r="F4805" s="80">
        <f t="shared" si="75"/>
        <v>241.6</v>
      </c>
      <c r="G4805" s="80" t="s">
        <v>60694</v>
      </c>
    </row>
    <row r="4806" ht="14" customHeight="1" spans="1:7">
      <c r="A4806" s="79" t="s">
        <v>61578</v>
      </c>
      <c r="B4806" s="94" t="s">
        <v>61579</v>
      </c>
      <c r="C4806" s="80" t="s">
        <v>61580</v>
      </c>
      <c r="D4806" s="94">
        <v>5.12</v>
      </c>
      <c r="E4806" s="80">
        <v>80</v>
      </c>
      <c r="F4806" s="80">
        <f t="shared" si="75"/>
        <v>409.6</v>
      </c>
      <c r="G4806" s="80" t="s">
        <v>60694</v>
      </c>
    </row>
    <row r="4807" ht="14" customHeight="1" spans="1:7">
      <c r="A4807" s="79" t="s">
        <v>61581</v>
      </c>
      <c r="B4807" s="94" t="s">
        <v>61582</v>
      </c>
      <c r="C4807" s="80" t="s">
        <v>61583</v>
      </c>
      <c r="D4807" s="94">
        <v>2.06</v>
      </c>
      <c r="E4807" s="80">
        <v>80</v>
      </c>
      <c r="F4807" s="80">
        <f t="shared" si="75"/>
        <v>164.8</v>
      </c>
      <c r="G4807" s="80" t="s">
        <v>60694</v>
      </c>
    </row>
    <row r="4808" ht="14" customHeight="1" spans="1:7">
      <c r="A4808" s="79" t="s">
        <v>61584</v>
      </c>
      <c r="B4808" s="94" t="s">
        <v>61585</v>
      </c>
      <c r="C4808" s="80" t="s">
        <v>61586</v>
      </c>
      <c r="D4808" s="94">
        <v>18.4</v>
      </c>
      <c r="E4808" s="80">
        <v>80</v>
      </c>
      <c r="F4808" s="80">
        <f t="shared" si="75"/>
        <v>1472</v>
      </c>
      <c r="G4808" s="80" t="s">
        <v>60694</v>
      </c>
    </row>
    <row r="4809" ht="14" customHeight="1" spans="1:7">
      <c r="A4809" s="79" t="s">
        <v>61587</v>
      </c>
      <c r="B4809" s="94" t="s">
        <v>61588</v>
      </c>
      <c r="C4809" s="80" t="s">
        <v>61589</v>
      </c>
      <c r="D4809" s="94">
        <v>14.54</v>
      </c>
      <c r="E4809" s="80">
        <v>80</v>
      </c>
      <c r="F4809" s="80">
        <f t="shared" si="75"/>
        <v>1163.2</v>
      </c>
      <c r="G4809" s="80" t="s">
        <v>60694</v>
      </c>
    </row>
    <row r="4810" ht="14" customHeight="1" spans="1:7">
      <c r="A4810" s="79" t="s">
        <v>61590</v>
      </c>
      <c r="B4810" s="94" t="s">
        <v>61591</v>
      </c>
      <c r="C4810" s="80" t="s">
        <v>19266</v>
      </c>
      <c r="D4810" s="94">
        <v>2</v>
      </c>
      <c r="E4810" s="80">
        <v>80</v>
      </c>
      <c r="F4810" s="80">
        <f t="shared" si="75"/>
        <v>160</v>
      </c>
      <c r="G4810" s="80" t="s">
        <v>60694</v>
      </c>
    </row>
    <row r="4811" ht="14" customHeight="1" spans="1:7">
      <c r="A4811" s="79" t="s">
        <v>61592</v>
      </c>
      <c r="B4811" s="94" t="s">
        <v>61593</v>
      </c>
      <c r="C4811" s="80" t="s">
        <v>61594</v>
      </c>
      <c r="D4811" s="94">
        <v>6.56</v>
      </c>
      <c r="E4811" s="80">
        <v>80</v>
      </c>
      <c r="F4811" s="80">
        <f t="shared" si="75"/>
        <v>524.8</v>
      </c>
      <c r="G4811" s="80" t="s">
        <v>60694</v>
      </c>
    </row>
    <row r="4812" ht="14" customHeight="1" spans="1:7">
      <c r="A4812" s="79" t="s">
        <v>61595</v>
      </c>
      <c r="B4812" s="94" t="s">
        <v>61596</v>
      </c>
      <c r="C4812" s="80" t="s">
        <v>61597</v>
      </c>
      <c r="D4812" s="94">
        <v>7.52</v>
      </c>
      <c r="E4812" s="80">
        <v>80</v>
      </c>
      <c r="F4812" s="80">
        <f t="shared" si="75"/>
        <v>601.6</v>
      </c>
      <c r="G4812" s="80" t="s">
        <v>60694</v>
      </c>
    </row>
    <row r="4813" ht="14" customHeight="1" spans="1:7">
      <c r="A4813" s="79" t="s">
        <v>61598</v>
      </c>
      <c r="B4813" s="94" t="s">
        <v>61599</v>
      </c>
      <c r="C4813" s="80" t="s">
        <v>35583</v>
      </c>
      <c r="D4813" s="94">
        <v>2.35</v>
      </c>
      <c r="E4813" s="80">
        <v>80</v>
      </c>
      <c r="F4813" s="80">
        <f t="shared" si="75"/>
        <v>188</v>
      </c>
      <c r="G4813" s="80" t="s">
        <v>60694</v>
      </c>
    </row>
    <row r="4814" ht="14" customHeight="1" spans="1:7">
      <c r="A4814" s="79" t="s">
        <v>61600</v>
      </c>
      <c r="B4814" s="94" t="s">
        <v>61601</v>
      </c>
      <c r="C4814" s="80" t="s">
        <v>61602</v>
      </c>
      <c r="D4814" s="94">
        <v>2.35</v>
      </c>
      <c r="E4814" s="80">
        <v>80</v>
      </c>
      <c r="F4814" s="80">
        <f t="shared" si="75"/>
        <v>188</v>
      </c>
      <c r="G4814" s="80" t="s">
        <v>60694</v>
      </c>
    </row>
    <row r="4815" ht="14" customHeight="1" spans="1:7">
      <c r="A4815" s="79" t="s">
        <v>61603</v>
      </c>
      <c r="B4815" s="94" t="s">
        <v>61604</v>
      </c>
      <c r="C4815" s="80" t="s">
        <v>2928</v>
      </c>
      <c r="D4815" s="94">
        <v>2.04</v>
      </c>
      <c r="E4815" s="80">
        <v>80</v>
      </c>
      <c r="F4815" s="80">
        <f t="shared" si="75"/>
        <v>163.2</v>
      </c>
      <c r="G4815" s="80" t="s">
        <v>60694</v>
      </c>
    </row>
    <row r="4816" ht="14" customHeight="1" spans="1:7">
      <c r="A4816" s="79" t="s">
        <v>61605</v>
      </c>
      <c r="B4816" s="94" t="s">
        <v>61606</v>
      </c>
      <c r="C4816" s="80" t="s">
        <v>61607</v>
      </c>
      <c r="D4816" s="94">
        <v>4.61</v>
      </c>
      <c r="E4816" s="80">
        <v>80</v>
      </c>
      <c r="F4816" s="80">
        <f t="shared" si="75"/>
        <v>368.8</v>
      </c>
      <c r="G4816" s="80" t="s">
        <v>60694</v>
      </c>
    </row>
    <row r="4817" ht="14" customHeight="1" spans="1:7">
      <c r="A4817" s="79" t="s">
        <v>61608</v>
      </c>
      <c r="B4817" s="94" t="s">
        <v>61609</v>
      </c>
      <c r="C4817" s="80" t="s">
        <v>2166</v>
      </c>
      <c r="D4817" s="94">
        <v>5.54</v>
      </c>
      <c r="E4817" s="80">
        <v>80</v>
      </c>
      <c r="F4817" s="80">
        <f t="shared" si="75"/>
        <v>443.2</v>
      </c>
      <c r="G4817" s="80" t="s">
        <v>60694</v>
      </c>
    </row>
    <row r="4818" ht="14" customHeight="1" spans="1:7">
      <c r="A4818" s="79" t="s">
        <v>61610</v>
      </c>
      <c r="B4818" s="94" t="s">
        <v>61611</v>
      </c>
      <c r="C4818" s="80" t="s">
        <v>61612</v>
      </c>
      <c r="D4818" s="94">
        <v>2.48</v>
      </c>
      <c r="E4818" s="80">
        <v>80</v>
      </c>
      <c r="F4818" s="80">
        <f t="shared" si="75"/>
        <v>198.4</v>
      </c>
      <c r="G4818" s="80" t="s">
        <v>60694</v>
      </c>
    </row>
    <row r="4819" ht="14" customHeight="1" spans="1:7">
      <c r="A4819" s="79" t="s">
        <v>61613</v>
      </c>
      <c r="B4819" s="94" t="s">
        <v>61614</v>
      </c>
      <c r="C4819" s="80" t="s">
        <v>61615</v>
      </c>
      <c r="D4819" s="94">
        <v>6.17</v>
      </c>
      <c r="E4819" s="80">
        <v>80</v>
      </c>
      <c r="F4819" s="80">
        <f t="shared" si="75"/>
        <v>493.6</v>
      </c>
      <c r="G4819" s="80" t="s">
        <v>60694</v>
      </c>
    </row>
    <row r="4820" ht="14" customHeight="1" spans="1:7">
      <c r="A4820" s="79" t="s">
        <v>61616</v>
      </c>
      <c r="B4820" s="94" t="s">
        <v>61617</v>
      </c>
      <c r="C4820" s="80" t="s">
        <v>68</v>
      </c>
      <c r="D4820" s="94">
        <v>4.08</v>
      </c>
      <c r="E4820" s="80">
        <v>80</v>
      </c>
      <c r="F4820" s="80">
        <f t="shared" si="75"/>
        <v>326.4</v>
      </c>
      <c r="G4820" s="80" t="s">
        <v>60694</v>
      </c>
    </row>
    <row r="4821" ht="14" customHeight="1" spans="1:7">
      <c r="A4821" s="79" t="s">
        <v>61618</v>
      </c>
      <c r="B4821" s="94" t="s">
        <v>61619</v>
      </c>
      <c r="C4821" s="80" t="s">
        <v>893</v>
      </c>
      <c r="D4821" s="94">
        <v>1.02</v>
      </c>
      <c r="E4821" s="80">
        <v>80</v>
      </c>
      <c r="F4821" s="80">
        <f t="shared" si="75"/>
        <v>81.6</v>
      </c>
      <c r="G4821" s="80" t="s">
        <v>60694</v>
      </c>
    </row>
    <row r="4822" ht="14" customHeight="1" spans="1:7">
      <c r="A4822" s="79" t="s">
        <v>61620</v>
      </c>
      <c r="B4822" s="94" t="s">
        <v>61621</v>
      </c>
      <c r="C4822" s="80" t="s">
        <v>61622</v>
      </c>
      <c r="D4822" s="94">
        <v>1.02</v>
      </c>
      <c r="E4822" s="80">
        <v>80</v>
      </c>
      <c r="F4822" s="80">
        <f t="shared" si="75"/>
        <v>81.6</v>
      </c>
      <c r="G4822" s="80" t="s">
        <v>60694</v>
      </c>
    </row>
    <row r="4823" ht="14" customHeight="1" spans="1:7">
      <c r="A4823" s="79" t="s">
        <v>61623</v>
      </c>
      <c r="B4823" s="94" t="s">
        <v>61624</v>
      </c>
      <c r="C4823" s="80" t="s">
        <v>61625</v>
      </c>
      <c r="D4823" s="94">
        <v>3.06</v>
      </c>
      <c r="E4823" s="80">
        <v>80</v>
      </c>
      <c r="F4823" s="80">
        <f t="shared" si="75"/>
        <v>244.8</v>
      </c>
      <c r="G4823" s="80" t="s">
        <v>60694</v>
      </c>
    </row>
    <row r="4824" ht="14" customHeight="1" spans="1:7">
      <c r="A4824" s="79" t="s">
        <v>61626</v>
      </c>
      <c r="B4824" s="94" t="s">
        <v>61627</v>
      </c>
      <c r="C4824" s="80" t="s">
        <v>61628</v>
      </c>
      <c r="D4824" s="94">
        <v>3.32</v>
      </c>
      <c r="E4824" s="80">
        <v>80</v>
      </c>
      <c r="F4824" s="80">
        <f t="shared" si="75"/>
        <v>265.6</v>
      </c>
      <c r="G4824" s="80" t="s">
        <v>60694</v>
      </c>
    </row>
    <row r="4825" ht="14" customHeight="1" spans="1:7">
      <c r="A4825" s="79" t="s">
        <v>61629</v>
      </c>
      <c r="B4825" s="94" t="s">
        <v>61630</v>
      </c>
      <c r="C4825" s="80" t="s">
        <v>22718</v>
      </c>
      <c r="D4825" s="94">
        <v>1.9</v>
      </c>
      <c r="E4825" s="80">
        <v>80</v>
      </c>
      <c r="F4825" s="80">
        <f t="shared" si="75"/>
        <v>152</v>
      </c>
      <c r="G4825" s="80" t="s">
        <v>60694</v>
      </c>
    </row>
    <row r="4826" ht="14" customHeight="1" spans="1:7">
      <c r="A4826" s="79" t="s">
        <v>61631</v>
      </c>
      <c r="B4826" s="94" t="s">
        <v>61632</v>
      </c>
      <c r="C4826" s="80" t="s">
        <v>34949</v>
      </c>
      <c r="D4826" s="94">
        <v>2</v>
      </c>
      <c r="E4826" s="80">
        <v>80</v>
      </c>
      <c r="F4826" s="80">
        <f t="shared" ref="F4826:F4889" si="76">D4826*E4826</f>
        <v>160</v>
      </c>
      <c r="G4826" s="80" t="s">
        <v>60694</v>
      </c>
    </row>
    <row r="4827" ht="14" customHeight="1" spans="1:7">
      <c r="A4827" s="79" t="s">
        <v>61633</v>
      </c>
      <c r="B4827" s="94" t="s">
        <v>61634</v>
      </c>
      <c r="C4827" s="80" t="s">
        <v>61635</v>
      </c>
      <c r="D4827" s="94">
        <v>1.8</v>
      </c>
      <c r="E4827" s="80">
        <v>80</v>
      </c>
      <c r="F4827" s="80">
        <f t="shared" si="76"/>
        <v>144</v>
      </c>
      <c r="G4827" s="80" t="s">
        <v>60694</v>
      </c>
    </row>
    <row r="4828" ht="14" customHeight="1" spans="1:7">
      <c r="A4828" s="79" t="s">
        <v>61636</v>
      </c>
      <c r="B4828" s="94" t="s">
        <v>61637</v>
      </c>
      <c r="C4828" s="80" t="s">
        <v>61638</v>
      </c>
      <c r="D4828" s="94">
        <v>1.8</v>
      </c>
      <c r="E4828" s="80">
        <v>80</v>
      </c>
      <c r="F4828" s="80">
        <f t="shared" si="76"/>
        <v>144</v>
      </c>
      <c r="G4828" s="80" t="s">
        <v>60694</v>
      </c>
    </row>
    <row r="4829" ht="14" customHeight="1" spans="1:7">
      <c r="A4829" s="79" t="s">
        <v>61639</v>
      </c>
      <c r="B4829" s="94" t="s">
        <v>61640</v>
      </c>
      <c r="C4829" s="80" t="s">
        <v>61641</v>
      </c>
      <c r="D4829" s="94">
        <v>1.6</v>
      </c>
      <c r="E4829" s="80">
        <v>80</v>
      </c>
      <c r="F4829" s="80">
        <f t="shared" si="76"/>
        <v>128</v>
      </c>
      <c r="G4829" s="80" t="s">
        <v>60694</v>
      </c>
    </row>
    <row r="4830" ht="14" customHeight="1" spans="1:7">
      <c r="A4830" s="79" t="s">
        <v>61642</v>
      </c>
      <c r="B4830" s="94" t="s">
        <v>61643</v>
      </c>
      <c r="C4830" s="80" t="s">
        <v>46428</v>
      </c>
      <c r="D4830" s="94">
        <v>0.8</v>
      </c>
      <c r="E4830" s="80">
        <v>80</v>
      </c>
      <c r="F4830" s="80">
        <f t="shared" si="76"/>
        <v>64</v>
      </c>
      <c r="G4830" s="80" t="s">
        <v>60694</v>
      </c>
    </row>
    <row r="4831" ht="14" customHeight="1" spans="1:7">
      <c r="A4831" s="79" t="s">
        <v>61644</v>
      </c>
      <c r="B4831" s="94" t="s">
        <v>61645</v>
      </c>
      <c r="C4831" s="96" t="s">
        <v>46428</v>
      </c>
      <c r="D4831" s="94">
        <v>2.5</v>
      </c>
      <c r="E4831" s="80">
        <v>80</v>
      </c>
      <c r="F4831" s="80">
        <f t="shared" si="76"/>
        <v>200</v>
      </c>
      <c r="G4831" s="80" t="s">
        <v>60694</v>
      </c>
    </row>
    <row r="4832" ht="14" customHeight="1" spans="1:7">
      <c r="A4832" s="79" t="s">
        <v>61646</v>
      </c>
      <c r="B4832" s="94" t="s">
        <v>61647</v>
      </c>
      <c r="C4832" s="96" t="s">
        <v>46428</v>
      </c>
      <c r="D4832" s="94">
        <v>1.1</v>
      </c>
      <c r="E4832" s="80">
        <v>80</v>
      </c>
      <c r="F4832" s="80">
        <f t="shared" si="76"/>
        <v>88</v>
      </c>
      <c r="G4832" s="80" t="s">
        <v>60694</v>
      </c>
    </row>
    <row r="4833" ht="14" customHeight="1" spans="1:7">
      <c r="A4833" s="79" t="s">
        <v>61648</v>
      </c>
      <c r="B4833" s="94" t="s">
        <v>61649</v>
      </c>
      <c r="C4833" s="80" t="s">
        <v>61650</v>
      </c>
      <c r="D4833" s="94">
        <v>4.8</v>
      </c>
      <c r="E4833" s="80">
        <v>80</v>
      </c>
      <c r="F4833" s="80">
        <f t="shared" si="76"/>
        <v>384</v>
      </c>
      <c r="G4833" s="80" t="s">
        <v>60694</v>
      </c>
    </row>
    <row r="4834" ht="14" customHeight="1" spans="1:7">
      <c r="A4834" s="79" t="s">
        <v>61651</v>
      </c>
      <c r="B4834" s="94" t="s">
        <v>61652</v>
      </c>
      <c r="C4834" s="80" t="s">
        <v>61653</v>
      </c>
      <c r="D4834" s="94">
        <v>1.75</v>
      </c>
      <c r="E4834" s="80">
        <v>80</v>
      </c>
      <c r="F4834" s="80">
        <f t="shared" si="76"/>
        <v>140</v>
      </c>
      <c r="G4834" s="80" t="s">
        <v>60694</v>
      </c>
    </row>
    <row r="4835" ht="14" customHeight="1" spans="1:7">
      <c r="A4835" s="79" t="s">
        <v>61654</v>
      </c>
      <c r="B4835" s="94" t="s">
        <v>61655</v>
      </c>
      <c r="C4835" s="80" t="s">
        <v>833</v>
      </c>
      <c r="D4835" s="94">
        <v>1.75</v>
      </c>
      <c r="E4835" s="80">
        <v>80</v>
      </c>
      <c r="F4835" s="80">
        <f t="shared" si="76"/>
        <v>140</v>
      </c>
      <c r="G4835" s="80" t="s">
        <v>60694</v>
      </c>
    </row>
    <row r="4836" ht="14" customHeight="1" spans="1:7">
      <c r="A4836" s="79" t="s">
        <v>61656</v>
      </c>
      <c r="B4836" s="94" t="s">
        <v>61657</v>
      </c>
      <c r="C4836" s="80" t="s">
        <v>10089</v>
      </c>
      <c r="D4836" s="94">
        <v>2.2</v>
      </c>
      <c r="E4836" s="80">
        <v>80</v>
      </c>
      <c r="F4836" s="80">
        <f t="shared" si="76"/>
        <v>176</v>
      </c>
      <c r="G4836" s="80" t="s">
        <v>60694</v>
      </c>
    </row>
    <row r="4837" ht="14" customHeight="1" spans="1:7">
      <c r="A4837" s="79" t="s">
        <v>61658</v>
      </c>
      <c r="B4837" s="94" t="s">
        <v>61659</v>
      </c>
      <c r="C4837" s="80" t="s">
        <v>19246</v>
      </c>
      <c r="D4837" s="94">
        <v>1.5</v>
      </c>
      <c r="E4837" s="80">
        <v>80</v>
      </c>
      <c r="F4837" s="80">
        <f t="shared" si="76"/>
        <v>120</v>
      </c>
      <c r="G4837" s="80" t="s">
        <v>60694</v>
      </c>
    </row>
    <row r="4838" ht="14" customHeight="1" spans="1:7">
      <c r="A4838" s="79" t="s">
        <v>61660</v>
      </c>
      <c r="B4838" s="94" t="s">
        <v>61661</v>
      </c>
      <c r="C4838" s="80" t="s">
        <v>11099</v>
      </c>
      <c r="D4838" s="94">
        <v>6.3</v>
      </c>
      <c r="E4838" s="80">
        <v>80</v>
      </c>
      <c r="F4838" s="80">
        <f t="shared" si="76"/>
        <v>504</v>
      </c>
      <c r="G4838" s="80" t="s">
        <v>60694</v>
      </c>
    </row>
    <row r="4839" ht="14" customHeight="1" spans="1:7">
      <c r="A4839" s="79" t="s">
        <v>61662</v>
      </c>
      <c r="B4839" s="94" t="s">
        <v>61663</v>
      </c>
      <c r="C4839" s="80" t="s">
        <v>61664</v>
      </c>
      <c r="D4839" s="94">
        <v>0.5</v>
      </c>
      <c r="E4839" s="80">
        <v>80</v>
      </c>
      <c r="F4839" s="80">
        <f t="shared" si="76"/>
        <v>40</v>
      </c>
      <c r="G4839" s="80" t="s">
        <v>60694</v>
      </c>
    </row>
    <row r="4840" ht="14" customHeight="1" spans="1:7">
      <c r="A4840" s="79" t="s">
        <v>61665</v>
      </c>
      <c r="B4840" s="94" t="s">
        <v>61666</v>
      </c>
      <c r="C4840" s="80" t="s">
        <v>47538</v>
      </c>
      <c r="D4840" s="94">
        <v>2.57</v>
      </c>
      <c r="E4840" s="80">
        <v>80</v>
      </c>
      <c r="F4840" s="80">
        <f t="shared" si="76"/>
        <v>205.6</v>
      </c>
      <c r="G4840" s="80" t="s">
        <v>60694</v>
      </c>
    </row>
    <row r="4841" ht="14" customHeight="1" spans="1:7">
      <c r="A4841" s="79" t="s">
        <v>61667</v>
      </c>
      <c r="B4841" s="94" t="s">
        <v>61668</v>
      </c>
      <c r="C4841" s="80" t="s">
        <v>1744</v>
      </c>
      <c r="D4841" s="94">
        <v>6.9</v>
      </c>
      <c r="E4841" s="80">
        <v>80</v>
      </c>
      <c r="F4841" s="80">
        <f t="shared" si="76"/>
        <v>552</v>
      </c>
      <c r="G4841" s="80" t="s">
        <v>60694</v>
      </c>
    </row>
    <row r="4842" ht="14" customHeight="1" spans="1:7">
      <c r="A4842" s="79" t="s">
        <v>61669</v>
      </c>
      <c r="B4842" s="94" t="s">
        <v>61670</v>
      </c>
      <c r="C4842" s="80" t="s">
        <v>61671</v>
      </c>
      <c r="D4842" s="94">
        <v>1.9</v>
      </c>
      <c r="E4842" s="80">
        <v>80</v>
      </c>
      <c r="F4842" s="80">
        <f t="shared" si="76"/>
        <v>152</v>
      </c>
      <c r="G4842" s="80" t="s">
        <v>60694</v>
      </c>
    </row>
    <row r="4843" ht="14" customHeight="1" spans="1:7">
      <c r="A4843" s="79" t="s">
        <v>61672</v>
      </c>
      <c r="B4843" s="94" t="s">
        <v>61673</v>
      </c>
      <c r="C4843" s="80" t="s">
        <v>31042</v>
      </c>
      <c r="D4843" s="94">
        <v>1.6</v>
      </c>
      <c r="E4843" s="80">
        <v>80</v>
      </c>
      <c r="F4843" s="80">
        <f t="shared" si="76"/>
        <v>128</v>
      </c>
      <c r="G4843" s="80" t="s">
        <v>60694</v>
      </c>
    </row>
    <row r="4844" ht="14" customHeight="1" spans="1:7">
      <c r="A4844" s="79" t="s">
        <v>61674</v>
      </c>
      <c r="B4844" s="94" t="s">
        <v>61675</v>
      </c>
      <c r="C4844" s="80" t="s">
        <v>61676</v>
      </c>
      <c r="D4844" s="94">
        <v>1.5</v>
      </c>
      <c r="E4844" s="80">
        <v>80</v>
      </c>
      <c r="F4844" s="80">
        <f t="shared" si="76"/>
        <v>120</v>
      </c>
      <c r="G4844" s="80" t="s">
        <v>60694</v>
      </c>
    </row>
    <row r="4845" ht="14" customHeight="1" spans="1:7">
      <c r="A4845" s="79" t="s">
        <v>61677</v>
      </c>
      <c r="B4845" s="94" t="s">
        <v>61678</v>
      </c>
      <c r="C4845" s="80" t="s">
        <v>61679</v>
      </c>
      <c r="D4845" s="94">
        <v>4.1</v>
      </c>
      <c r="E4845" s="80">
        <v>80</v>
      </c>
      <c r="F4845" s="80">
        <f t="shared" si="76"/>
        <v>328</v>
      </c>
      <c r="G4845" s="80" t="s">
        <v>60694</v>
      </c>
    </row>
    <row r="4846" ht="14" customHeight="1" spans="1:7">
      <c r="A4846" s="79" t="s">
        <v>61680</v>
      </c>
      <c r="B4846" s="94" t="s">
        <v>61681</v>
      </c>
      <c r="C4846" s="80" t="s">
        <v>61679</v>
      </c>
      <c r="D4846" s="94">
        <v>2</v>
      </c>
      <c r="E4846" s="80">
        <v>80</v>
      </c>
      <c r="F4846" s="80">
        <f t="shared" si="76"/>
        <v>160</v>
      </c>
      <c r="G4846" s="80" t="s">
        <v>60694</v>
      </c>
    </row>
    <row r="4847" ht="14" customHeight="1" spans="1:7">
      <c r="A4847" s="79" t="s">
        <v>61682</v>
      </c>
      <c r="B4847" s="94" t="s">
        <v>61683</v>
      </c>
      <c r="C4847" s="80" t="s">
        <v>352</v>
      </c>
      <c r="D4847" s="94">
        <v>3</v>
      </c>
      <c r="E4847" s="80">
        <v>80</v>
      </c>
      <c r="F4847" s="80">
        <f t="shared" si="76"/>
        <v>240</v>
      </c>
      <c r="G4847" s="80" t="s">
        <v>60694</v>
      </c>
    </row>
    <row r="4848" ht="14" customHeight="1" spans="1:7">
      <c r="A4848" s="79" t="s">
        <v>61684</v>
      </c>
      <c r="B4848" s="94" t="s">
        <v>61685</v>
      </c>
      <c r="C4848" s="80" t="s">
        <v>61686</v>
      </c>
      <c r="D4848" s="94">
        <v>3</v>
      </c>
      <c r="E4848" s="80">
        <v>80</v>
      </c>
      <c r="F4848" s="80">
        <f t="shared" si="76"/>
        <v>240</v>
      </c>
      <c r="G4848" s="80" t="s">
        <v>60694</v>
      </c>
    </row>
    <row r="4849" ht="14" customHeight="1" spans="1:7">
      <c r="A4849" s="79" t="s">
        <v>61687</v>
      </c>
      <c r="B4849" s="94" t="s">
        <v>61688</v>
      </c>
      <c r="C4849" s="80" t="s">
        <v>61689</v>
      </c>
      <c r="D4849" s="94">
        <v>0.9</v>
      </c>
      <c r="E4849" s="80">
        <v>80</v>
      </c>
      <c r="F4849" s="80">
        <f t="shared" si="76"/>
        <v>72</v>
      </c>
      <c r="G4849" s="80" t="s">
        <v>60694</v>
      </c>
    </row>
    <row r="4850" ht="14" customHeight="1" spans="1:7">
      <c r="A4850" s="79" t="s">
        <v>61690</v>
      </c>
      <c r="B4850" s="94" t="s">
        <v>61691</v>
      </c>
      <c r="C4850" s="80" t="s">
        <v>61402</v>
      </c>
      <c r="D4850" s="94">
        <v>2.5</v>
      </c>
      <c r="E4850" s="80">
        <v>80</v>
      </c>
      <c r="F4850" s="80">
        <f t="shared" si="76"/>
        <v>200</v>
      </c>
      <c r="G4850" s="80" t="s">
        <v>60694</v>
      </c>
    </row>
    <row r="4851" ht="14" customHeight="1" spans="1:7">
      <c r="A4851" s="79" t="s">
        <v>61692</v>
      </c>
      <c r="B4851" s="94" t="s">
        <v>61693</v>
      </c>
      <c r="C4851" s="80" t="s">
        <v>28315</v>
      </c>
      <c r="D4851" s="94">
        <v>3.5</v>
      </c>
      <c r="E4851" s="80">
        <v>80</v>
      </c>
      <c r="F4851" s="80">
        <f t="shared" si="76"/>
        <v>280</v>
      </c>
      <c r="G4851" s="80" t="s">
        <v>60694</v>
      </c>
    </row>
    <row r="4852" ht="14" customHeight="1" spans="1:7">
      <c r="A4852" s="79" t="s">
        <v>61694</v>
      </c>
      <c r="B4852" s="94" t="s">
        <v>61695</v>
      </c>
      <c r="C4852" s="80" t="s">
        <v>2366</v>
      </c>
      <c r="D4852" s="94">
        <v>4.3</v>
      </c>
      <c r="E4852" s="80">
        <v>80</v>
      </c>
      <c r="F4852" s="80">
        <f t="shared" si="76"/>
        <v>344</v>
      </c>
      <c r="G4852" s="80" t="s">
        <v>60694</v>
      </c>
    </row>
    <row r="4853" ht="14" customHeight="1" spans="1:7">
      <c r="A4853" s="79" t="s">
        <v>61696</v>
      </c>
      <c r="B4853" s="94" t="s">
        <v>61697</v>
      </c>
      <c r="C4853" s="80" t="s">
        <v>38215</v>
      </c>
      <c r="D4853" s="94">
        <v>2.5</v>
      </c>
      <c r="E4853" s="80">
        <v>80</v>
      </c>
      <c r="F4853" s="80">
        <f t="shared" si="76"/>
        <v>200</v>
      </c>
      <c r="G4853" s="80" t="s">
        <v>60694</v>
      </c>
    </row>
    <row r="4854" ht="14" customHeight="1" spans="1:7">
      <c r="A4854" s="79" t="s">
        <v>61698</v>
      </c>
      <c r="B4854" s="94" t="s">
        <v>61699</v>
      </c>
      <c r="C4854" s="80" t="s">
        <v>16651</v>
      </c>
      <c r="D4854" s="94">
        <v>4.5</v>
      </c>
      <c r="E4854" s="80">
        <v>80</v>
      </c>
      <c r="F4854" s="80">
        <f t="shared" si="76"/>
        <v>360</v>
      </c>
      <c r="G4854" s="80" t="s">
        <v>60694</v>
      </c>
    </row>
    <row r="4855" ht="14" customHeight="1" spans="1:7">
      <c r="A4855" s="79" t="s">
        <v>61700</v>
      </c>
      <c r="B4855" s="94" t="s">
        <v>61701</v>
      </c>
      <c r="C4855" s="80" t="s">
        <v>61702</v>
      </c>
      <c r="D4855" s="94">
        <v>2</v>
      </c>
      <c r="E4855" s="80">
        <v>80</v>
      </c>
      <c r="F4855" s="80">
        <f t="shared" si="76"/>
        <v>160</v>
      </c>
      <c r="G4855" s="80" t="s">
        <v>60694</v>
      </c>
    </row>
    <row r="4856" ht="14" customHeight="1" spans="1:7">
      <c r="A4856" s="79" t="s">
        <v>61703</v>
      </c>
      <c r="B4856" s="94" t="s">
        <v>61704</v>
      </c>
      <c r="C4856" s="80" t="s">
        <v>34983</v>
      </c>
      <c r="D4856" s="94">
        <v>2.8</v>
      </c>
      <c r="E4856" s="80">
        <v>80</v>
      </c>
      <c r="F4856" s="80">
        <f t="shared" si="76"/>
        <v>224</v>
      </c>
      <c r="G4856" s="80" t="s">
        <v>60694</v>
      </c>
    </row>
    <row r="4857" ht="14" customHeight="1" spans="1:7">
      <c r="A4857" s="79" t="s">
        <v>61705</v>
      </c>
      <c r="B4857" s="94" t="s">
        <v>61706</v>
      </c>
      <c r="C4857" s="80" t="s">
        <v>10611</v>
      </c>
      <c r="D4857" s="94">
        <v>6</v>
      </c>
      <c r="E4857" s="80">
        <v>80</v>
      </c>
      <c r="F4857" s="80">
        <f t="shared" si="76"/>
        <v>480</v>
      </c>
      <c r="G4857" s="80" t="s">
        <v>60694</v>
      </c>
    </row>
    <row r="4858" ht="14" customHeight="1" spans="1:7">
      <c r="A4858" s="79" t="s">
        <v>61707</v>
      </c>
      <c r="B4858" s="94" t="s">
        <v>61708</v>
      </c>
      <c r="C4858" s="80" t="s">
        <v>61709</v>
      </c>
      <c r="D4858" s="94">
        <v>2.2</v>
      </c>
      <c r="E4858" s="80">
        <v>80</v>
      </c>
      <c r="F4858" s="80">
        <f t="shared" si="76"/>
        <v>176</v>
      </c>
      <c r="G4858" s="80" t="s">
        <v>60694</v>
      </c>
    </row>
    <row r="4859" ht="14" customHeight="1" spans="1:7">
      <c r="A4859" s="79" t="s">
        <v>61710</v>
      </c>
      <c r="B4859" s="94" t="s">
        <v>61711</v>
      </c>
      <c r="C4859" s="80" t="s">
        <v>61712</v>
      </c>
      <c r="D4859" s="94">
        <v>1.6</v>
      </c>
      <c r="E4859" s="80">
        <v>80</v>
      </c>
      <c r="F4859" s="80">
        <f t="shared" si="76"/>
        <v>128</v>
      </c>
      <c r="G4859" s="80" t="s">
        <v>60694</v>
      </c>
    </row>
    <row r="4860" ht="14" customHeight="1" spans="1:7">
      <c r="A4860" s="79" t="s">
        <v>61713</v>
      </c>
      <c r="B4860" s="94" t="s">
        <v>61714</v>
      </c>
      <c r="C4860" s="80" t="s">
        <v>61715</v>
      </c>
      <c r="D4860" s="94">
        <v>1.5</v>
      </c>
      <c r="E4860" s="80">
        <v>80</v>
      </c>
      <c r="F4860" s="80">
        <f t="shared" si="76"/>
        <v>120</v>
      </c>
      <c r="G4860" s="80" t="s">
        <v>60694</v>
      </c>
    </row>
    <row r="4861" ht="14" customHeight="1" spans="1:7">
      <c r="A4861" s="79" t="s">
        <v>61716</v>
      </c>
      <c r="B4861" s="94" t="s">
        <v>61717</v>
      </c>
      <c r="C4861" s="80" t="s">
        <v>47538</v>
      </c>
      <c r="D4861" s="94">
        <v>1.5</v>
      </c>
      <c r="E4861" s="80">
        <v>80</v>
      </c>
      <c r="F4861" s="80">
        <f t="shared" si="76"/>
        <v>120</v>
      </c>
      <c r="G4861" s="80" t="s">
        <v>60694</v>
      </c>
    </row>
    <row r="4862" ht="14" customHeight="1" spans="1:7">
      <c r="A4862" s="79" t="s">
        <v>61718</v>
      </c>
      <c r="B4862" s="94" t="s">
        <v>61719</v>
      </c>
      <c r="C4862" s="80" t="s">
        <v>408</v>
      </c>
      <c r="D4862" s="94">
        <v>4</v>
      </c>
      <c r="E4862" s="80">
        <v>80</v>
      </c>
      <c r="F4862" s="80">
        <f t="shared" si="76"/>
        <v>320</v>
      </c>
      <c r="G4862" s="80" t="s">
        <v>60694</v>
      </c>
    </row>
    <row r="4863" ht="14" customHeight="1" spans="1:7">
      <c r="A4863" s="79" t="s">
        <v>61720</v>
      </c>
      <c r="B4863" s="94" t="s">
        <v>61721</v>
      </c>
      <c r="C4863" s="80" t="s">
        <v>28552</v>
      </c>
      <c r="D4863" s="94">
        <v>4</v>
      </c>
      <c r="E4863" s="80">
        <v>80</v>
      </c>
      <c r="F4863" s="80">
        <f t="shared" si="76"/>
        <v>320</v>
      </c>
      <c r="G4863" s="80" t="s">
        <v>60694</v>
      </c>
    </row>
    <row r="4864" ht="14" customHeight="1" spans="1:7">
      <c r="A4864" s="79" t="s">
        <v>61722</v>
      </c>
      <c r="B4864" s="94" t="s">
        <v>61723</v>
      </c>
      <c r="C4864" s="80" t="s">
        <v>33685</v>
      </c>
      <c r="D4864" s="94">
        <v>7.1</v>
      </c>
      <c r="E4864" s="80">
        <v>80</v>
      </c>
      <c r="F4864" s="80">
        <f t="shared" si="76"/>
        <v>568</v>
      </c>
      <c r="G4864" s="80" t="s">
        <v>60694</v>
      </c>
    </row>
    <row r="4865" ht="14" customHeight="1" spans="1:7">
      <c r="A4865" s="79" t="s">
        <v>61724</v>
      </c>
      <c r="B4865" s="94" t="s">
        <v>61725</v>
      </c>
      <c r="C4865" s="80" t="s">
        <v>61726</v>
      </c>
      <c r="D4865" s="94">
        <v>1.58</v>
      </c>
      <c r="E4865" s="80">
        <v>80</v>
      </c>
      <c r="F4865" s="80">
        <f t="shared" si="76"/>
        <v>126.4</v>
      </c>
      <c r="G4865" s="80" t="s">
        <v>60694</v>
      </c>
    </row>
    <row r="4866" ht="14" customHeight="1" spans="1:7">
      <c r="A4866" s="79" t="s">
        <v>61727</v>
      </c>
      <c r="B4866" s="94" t="s">
        <v>61728</v>
      </c>
      <c r="C4866" s="80" t="s">
        <v>1729</v>
      </c>
      <c r="D4866" s="94">
        <v>2</v>
      </c>
      <c r="E4866" s="80">
        <v>80</v>
      </c>
      <c r="F4866" s="80">
        <f t="shared" si="76"/>
        <v>160</v>
      </c>
      <c r="G4866" s="80" t="s">
        <v>60694</v>
      </c>
    </row>
    <row r="4867" ht="14" customHeight="1" spans="1:7">
      <c r="A4867" s="79" t="s">
        <v>61729</v>
      </c>
      <c r="B4867" s="94" t="s">
        <v>61730</v>
      </c>
      <c r="C4867" s="80" t="s">
        <v>61731</v>
      </c>
      <c r="D4867" s="94">
        <v>4.9</v>
      </c>
      <c r="E4867" s="80">
        <v>80</v>
      </c>
      <c r="F4867" s="80">
        <f t="shared" si="76"/>
        <v>392</v>
      </c>
      <c r="G4867" s="80" t="s">
        <v>60694</v>
      </c>
    </row>
    <row r="4868" ht="14" customHeight="1" spans="1:7">
      <c r="A4868" s="79" t="s">
        <v>61732</v>
      </c>
      <c r="B4868" s="94" t="s">
        <v>61733</v>
      </c>
      <c r="C4868" s="80" t="s">
        <v>61734</v>
      </c>
      <c r="D4868" s="94">
        <v>3.7</v>
      </c>
      <c r="E4868" s="80">
        <v>80</v>
      </c>
      <c r="F4868" s="80">
        <f t="shared" si="76"/>
        <v>296</v>
      </c>
      <c r="G4868" s="80" t="s">
        <v>60694</v>
      </c>
    </row>
    <row r="4869" ht="14" customHeight="1" spans="1:7">
      <c r="A4869" s="79" t="s">
        <v>61735</v>
      </c>
      <c r="B4869" s="94" t="s">
        <v>61736</v>
      </c>
      <c r="C4869" s="80" t="s">
        <v>38025</v>
      </c>
      <c r="D4869" s="94">
        <v>7.9</v>
      </c>
      <c r="E4869" s="80">
        <v>80</v>
      </c>
      <c r="F4869" s="80">
        <f t="shared" si="76"/>
        <v>632</v>
      </c>
      <c r="G4869" s="80" t="s">
        <v>60694</v>
      </c>
    </row>
    <row r="4870" ht="14" customHeight="1" spans="1:7">
      <c r="A4870" s="79" t="s">
        <v>61737</v>
      </c>
      <c r="B4870" s="94" t="s">
        <v>61738</v>
      </c>
      <c r="C4870" s="80" t="s">
        <v>24008</v>
      </c>
      <c r="D4870" s="94">
        <v>0.5</v>
      </c>
      <c r="E4870" s="80">
        <v>80</v>
      </c>
      <c r="F4870" s="80">
        <f t="shared" si="76"/>
        <v>40</v>
      </c>
      <c r="G4870" s="80" t="s">
        <v>60694</v>
      </c>
    </row>
    <row r="4871" ht="14" customHeight="1" spans="1:7">
      <c r="A4871" s="79" t="s">
        <v>61739</v>
      </c>
      <c r="B4871" s="94" t="s">
        <v>61740</v>
      </c>
      <c r="C4871" s="80" t="s">
        <v>9880</v>
      </c>
      <c r="D4871" s="94">
        <v>0.9</v>
      </c>
      <c r="E4871" s="80">
        <v>80</v>
      </c>
      <c r="F4871" s="80">
        <f t="shared" si="76"/>
        <v>72</v>
      </c>
      <c r="G4871" s="80" t="s">
        <v>60694</v>
      </c>
    </row>
    <row r="4872" ht="14" customHeight="1" spans="1:7">
      <c r="A4872" s="79" t="s">
        <v>61741</v>
      </c>
      <c r="B4872" s="94" t="s">
        <v>61742</v>
      </c>
      <c r="C4872" s="80" t="s">
        <v>61743</v>
      </c>
      <c r="D4872" s="94">
        <v>1.9</v>
      </c>
      <c r="E4872" s="80">
        <v>80</v>
      </c>
      <c r="F4872" s="80">
        <f t="shared" si="76"/>
        <v>152</v>
      </c>
      <c r="G4872" s="80" t="s">
        <v>60694</v>
      </c>
    </row>
    <row r="4873" ht="14" customHeight="1" spans="1:7">
      <c r="A4873" s="79" t="s">
        <v>61744</v>
      </c>
      <c r="B4873" s="94" t="s">
        <v>61745</v>
      </c>
      <c r="C4873" s="80" t="s">
        <v>61746</v>
      </c>
      <c r="D4873" s="94">
        <v>6</v>
      </c>
      <c r="E4873" s="80">
        <v>80</v>
      </c>
      <c r="F4873" s="80">
        <f t="shared" si="76"/>
        <v>480</v>
      </c>
      <c r="G4873" s="80" t="s">
        <v>60694</v>
      </c>
    </row>
    <row r="4874" ht="14" customHeight="1" spans="1:7">
      <c r="A4874" s="79" t="s">
        <v>61747</v>
      </c>
      <c r="B4874" s="94" t="s">
        <v>61748</v>
      </c>
      <c r="C4874" s="80" t="s">
        <v>61749</v>
      </c>
      <c r="D4874" s="94">
        <v>1.5</v>
      </c>
      <c r="E4874" s="80">
        <v>80</v>
      </c>
      <c r="F4874" s="80">
        <f t="shared" si="76"/>
        <v>120</v>
      </c>
      <c r="G4874" s="80" t="s">
        <v>60694</v>
      </c>
    </row>
    <row r="4875" ht="14" customHeight="1" spans="1:7">
      <c r="A4875" s="79" t="s">
        <v>61750</v>
      </c>
      <c r="B4875" s="94" t="s">
        <v>61751</v>
      </c>
      <c r="C4875" s="80" t="s">
        <v>32683</v>
      </c>
      <c r="D4875" s="94">
        <v>8.2</v>
      </c>
      <c r="E4875" s="80">
        <v>80</v>
      </c>
      <c r="F4875" s="80">
        <f t="shared" si="76"/>
        <v>656</v>
      </c>
      <c r="G4875" s="80" t="s">
        <v>60694</v>
      </c>
    </row>
    <row r="4876" ht="14" customHeight="1" spans="1:7">
      <c r="A4876" s="79" t="s">
        <v>61752</v>
      </c>
      <c r="B4876" s="94" t="s">
        <v>61753</v>
      </c>
      <c r="C4876" s="80" t="s">
        <v>3379</v>
      </c>
      <c r="D4876" s="94">
        <v>2.96</v>
      </c>
      <c r="E4876" s="80">
        <v>80</v>
      </c>
      <c r="F4876" s="80">
        <f t="shared" si="76"/>
        <v>236.8</v>
      </c>
      <c r="G4876" s="80" t="s">
        <v>60694</v>
      </c>
    </row>
    <row r="4877" ht="14" customHeight="1" spans="1:7">
      <c r="A4877" s="79" t="s">
        <v>61754</v>
      </c>
      <c r="B4877" s="94" t="s">
        <v>61755</v>
      </c>
      <c r="C4877" s="80" t="s">
        <v>19041</v>
      </c>
      <c r="D4877" s="94">
        <v>0.6</v>
      </c>
      <c r="E4877" s="80">
        <v>80</v>
      </c>
      <c r="F4877" s="80">
        <f t="shared" si="76"/>
        <v>48</v>
      </c>
      <c r="G4877" s="80" t="s">
        <v>60694</v>
      </c>
    </row>
    <row r="4878" ht="14" customHeight="1" spans="1:7">
      <c r="A4878" s="79" t="s">
        <v>61756</v>
      </c>
      <c r="B4878" s="94" t="s">
        <v>61757</v>
      </c>
      <c r="C4878" s="80" t="s">
        <v>61758</v>
      </c>
      <c r="D4878" s="94">
        <v>2</v>
      </c>
      <c r="E4878" s="80">
        <v>80</v>
      </c>
      <c r="F4878" s="80">
        <f t="shared" si="76"/>
        <v>160</v>
      </c>
      <c r="G4878" s="80" t="s">
        <v>60694</v>
      </c>
    </row>
    <row r="4879" ht="14" customHeight="1" spans="1:7">
      <c r="A4879" s="79" t="s">
        <v>61759</v>
      </c>
      <c r="B4879" s="94" t="s">
        <v>61760</v>
      </c>
      <c r="C4879" s="80" t="s">
        <v>61761</v>
      </c>
      <c r="D4879" s="94">
        <v>0.6</v>
      </c>
      <c r="E4879" s="80">
        <v>80</v>
      </c>
      <c r="F4879" s="80">
        <f t="shared" si="76"/>
        <v>48</v>
      </c>
      <c r="G4879" s="80" t="s">
        <v>60694</v>
      </c>
    </row>
    <row r="4880" ht="14" customHeight="1" spans="1:7">
      <c r="A4880" s="79" t="s">
        <v>61762</v>
      </c>
      <c r="B4880" s="94" t="s">
        <v>61763</v>
      </c>
      <c r="C4880" s="80" t="s">
        <v>28368</v>
      </c>
      <c r="D4880" s="94">
        <v>2.9</v>
      </c>
      <c r="E4880" s="80">
        <v>80</v>
      </c>
      <c r="F4880" s="80">
        <f t="shared" si="76"/>
        <v>232</v>
      </c>
      <c r="G4880" s="80" t="s">
        <v>60694</v>
      </c>
    </row>
    <row r="4881" ht="14" customHeight="1" spans="1:7">
      <c r="A4881" s="79" t="s">
        <v>61764</v>
      </c>
      <c r="B4881" s="94" t="s">
        <v>61765</v>
      </c>
      <c r="C4881" s="80" t="s">
        <v>61766</v>
      </c>
      <c r="D4881" s="94">
        <v>1.65</v>
      </c>
      <c r="E4881" s="80">
        <v>80</v>
      </c>
      <c r="F4881" s="80">
        <f t="shared" si="76"/>
        <v>132</v>
      </c>
      <c r="G4881" s="80" t="s">
        <v>60694</v>
      </c>
    </row>
    <row r="4882" ht="14" customHeight="1" spans="1:7">
      <c r="A4882" s="79" t="s">
        <v>61767</v>
      </c>
      <c r="B4882" s="94" t="s">
        <v>61768</v>
      </c>
      <c r="C4882" s="80" t="s">
        <v>61769</v>
      </c>
      <c r="D4882" s="94">
        <v>1</v>
      </c>
      <c r="E4882" s="80">
        <v>80</v>
      </c>
      <c r="F4882" s="80">
        <f t="shared" si="76"/>
        <v>80</v>
      </c>
      <c r="G4882" s="80" t="s">
        <v>60694</v>
      </c>
    </row>
    <row r="4883" ht="14" customHeight="1" spans="1:7">
      <c r="A4883" s="79" t="s">
        <v>61770</v>
      </c>
      <c r="B4883" s="94" t="s">
        <v>61771</v>
      </c>
      <c r="C4883" s="80" t="s">
        <v>1164</v>
      </c>
      <c r="D4883" s="94">
        <v>1.6</v>
      </c>
      <c r="E4883" s="80">
        <v>80</v>
      </c>
      <c r="F4883" s="80">
        <f t="shared" si="76"/>
        <v>128</v>
      </c>
      <c r="G4883" s="80" t="s">
        <v>60694</v>
      </c>
    </row>
    <row r="4884" ht="14" customHeight="1" spans="1:7">
      <c r="A4884" s="79" t="s">
        <v>61772</v>
      </c>
      <c r="B4884" s="94" t="s">
        <v>61773</v>
      </c>
      <c r="C4884" s="80" t="s">
        <v>1959</v>
      </c>
      <c r="D4884" s="94">
        <v>2</v>
      </c>
      <c r="E4884" s="80">
        <v>80</v>
      </c>
      <c r="F4884" s="80">
        <f t="shared" si="76"/>
        <v>160</v>
      </c>
      <c r="G4884" s="80" t="s">
        <v>60694</v>
      </c>
    </row>
    <row r="4885" ht="14" customHeight="1" spans="1:7">
      <c r="A4885" s="79" t="s">
        <v>61774</v>
      </c>
      <c r="B4885" s="94" t="s">
        <v>61775</v>
      </c>
      <c r="C4885" s="80" t="s">
        <v>3152</v>
      </c>
      <c r="D4885" s="94">
        <v>1.5</v>
      </c>
      <c r="E4885" s="80">
        <v>80</v>
      </c>
      <c r="F4885" s="80">
        <f t="shared" si="76"/>
        <v>120</v>
      </c>
      <c r="G4885" s="80" t="s">
        <v>60694</v>
      </c>
    </row>
    <row r="4886" ht="14" customHeight="1" spans="1:7">
      <c r="A4886" s="79" t="s">
        <v>61776</v>
      </c>
      <c r="B4886" s="94" t="s">
        <v>61777</v>
      </c>
      <c r="C4886" s="80" t="s">
        <v>14469</v>
      </c>
      <c r="D4886" s="94">
        <v>2.5</v>
      </c>
      <c r="E4886" s="80">
        <v>80</v>
      </c>
      <c r="F4886" s="80">
        <f t="shared" si="76"/>
        <v>200</v>
      </c>
      <c r="G4886" s="80" t="s">
        <v>60694</v>
      </c>
    </row>
    <row r="4887" ht="14" customHeight="1" spans="1:7">
      <c r="A4887" s="79" t="s">
        <v>61778</v>
      </c>
      <c r="B4887" s="94" t="s">
        <v>61779</v>
      </c>
      <c r="C4887" s="80" t="s">
        <v>3186</v>
      </c>
      <c r="D4887" s="94">
        <v>2.5</v>
      </c>
      <c r="E4887" s="80">
        <v>80</v>
      </c>
      <c r="F4887" s="80">
        <f t="shared" si="76"/>
        <v>200</v>
      </c>
      <c r="G4887" s="80" t="s">
        <v>60694</v>
      </c>
    </row>
    <row r="4888" ht="14" customHeight="1" spans="1:7">
      <c r="A4888" s="79" t="s">
        <v>61780</v>
      </c>
      <c r="B4888" s="94" t="s">
        <v>61781</v>
      </c>
      <c r="C4888" s="80" t="s">
        <v>61782</v>
      </c>
      <c r="D4888" s="94">
        <v>1</v>
      </c>
      <c r="E4888" s="80">
        <v>80</v>
      </c>
      <c r="F4888" s="80">
        <f t="shared" si="76"/>
        <v>80</v>
      </c>
      <c r="G4888" s="80" t="s">
        <v>60694</v>
      </c>
    </row>
    <row r="4889" ht="14" customHeight="1" spans="1:7">
      <c r="A4889" s="79" t="s">
        <v>61783</v>
      </c>
      <c r="B4889" s="94" t="s">
        <v>61784</v>
      </c>
      <c r="C4889" s="80" t="s">
        <v>61785</v>
      </c>
      <c r="D4889" s="94">
        <v>3.4</v>
      </c>
      <c r="E4889" s="80">
        <v>80</v>
      </c>
      <c r="F4889" s="80">
        <f t="shared" si="76"/>
        <v>272</v>
      </c>
      <c r="G4889" s="80" t="s">
        <v>60694</v>
      </c>
    </row>
    <row r="4890" ht="14" customHeight="1" spans="1:7">
      <c r="A4890" s="79" t="s">
        <v>61786</v>
      </c>
      <c r="B4890" s="94" t="s">
        <v>61787</v>
      </c>
      <c r="C4890" s="80" t="s">
        <v>9885</v>
      </c>
      <c r="D4890" s="94">
        <v>1.48</v>
      </c>
      <c r="E4890" s="80">
        <v>80</v>
      </c>
      <c r="F4890" s="80">
        <f t="shared" ref="F4890:F4953" si="77">D4890*E4890</f>
        <v>118.4</v>
      </c>
      <c r="G4890" s="80" t="s">
        <v>60694</v>
      </c>
    </row>
    <row r="4891" ht="14" customHeight="1" spans="1:7">
      <c r="A4891" s="79" t="s">
        <v>61788</v>
      </c>
      <c r="B4891" s="94" t="s">
        <v>61789</v>
      </c>
      <c r="C4891" s="80" t="s">
        <v>61790</v>
      </c>
      <c r="D4891" s="94">
        <v>2.3</v>
      </c>
      <c r="E4891" s="80">
        <v>80</v>
      </c>
      <c r="F4891" s="80">
        <f t="shared" si="77"/>
        <v>184</v>
      </c>
      <c r="G4891" s="80" t="s">
        <v>60694</v>
      </c>
    </row>
    <row r="4892" ht="14" customHeight="1" spans="1:7">
      <c r="A4892" s="79" t="s">
        <v>61791</v>
      </c>
      <c r="B4892" s="94" t="s">
        <v>61792</v>
      </c>
      <c r="C4892" s="80" t="s">
        <v>61793</v>
      </c>
      <c r="D4892" s="94">
        <v>1.79</v>
      </c>
      <c r="E4892" s="80">
        <v>80</v>
      </c>
      <c r="F4892" s="80">
        <f t="shared" si="77"/>
        <v>143.2</v>
      </c>
      <c r="G4892" s="80" t="s">
        <v>60694</v>
      </c>
    </row>
    <row r="4893" ht="14" customHeight="1" spans="1:7">
      <c r="A4893" s="79" t="s">
        <v>61794</v>
      </c>
      <c r="B4893" s="94" t="s">
        <v>61795</v>
      </c>
      <c r="C4893" s="80" t="s">
        <v>1955</v>
      </c>
      <c r="D4893" s="94">
        <v>1.46</v>
      </c>
      <c r="E4893" s="80">
        <v>80</v>
      </c>
      <c r="F4893" s="80">
        <f t="shared" si="77"/>
        <v>116.8</v>
      </c>
      <c r="G4893" s="80" t="s">
        <v>60694</v>
      </c>
    </row>
    <row r="4894" ht="14" customHeight="1" spans="1:7">
      <c r="A4894" s="79" t="s">
        <v>61796</v>
      </c>
      <c r="B4894" s="94" t="s">
        <v>61797</v>
      </c>
      <c r="C4894" s="80" t="s">
        <v>1847</v>
      </c>
      <c r="D4894" s="94">
        <v>1.46</v>
      </c>
      <c r="E4894" s="80">
        <v>80</v>
      </c>
      <c r="F4894" s="80">
        <f t="shared" si="77"/>
        <v>116.8</v>
      </c>
      <c r="G4894" s="80" t="s">
        <v>60694</v>
      </c>
    </row>
    <row r="4895" ht="14" customHeight="1" spans="1:7">
      <c r="A4895" s="79" t="s">
        <v>61798</v>
      </c>
      <c r="B4895" s="94" t="s">
        <v>61799</v>
      </c>
      <c r="C4895" s="80" t="s">
        <v>61800</v>
      </c>
      <c r="D4895" s="94">
        <v>1</v>
      </c>
      <c r="E4895" s="80">
        <v>80</v>
      </c>
      <c r="F4895" s="80">
        <f t="shared" si="77"/>
        <v>80</v>
      </c>
      <c r="G4895" s="80" t="s">
        <v>60694</v>
      </c>
    </row>
    <row r="4896" ht="14" customHeight="1" spans="1:7">
      <c r="A4896" s="79" t="s">
        <v>61801</v>
      </c>
      <c r="B4896" s="94" t="s">
        <v>61802</v>
      </c>
      <c r="C4896" s="80" t="s">
        <v>61803</v>
      </c>
      <c r="D4896" s="94">
        <v>2.55</v>
      </c>
      <c r="E4896" s="80">
        <v>80</v>
      </c>
      <c r="F4896" s="80">
        <f t="shared" si="77"/>
        <v>204</v>
      </c>
      <c r="G4896" s="80" t="s">
        <v>60694</v>
      </c>
    </row>
    <row r="4897" ht="14" customHeight="1" spans="1:7">
      <c r="A4897" s="79" t="s">
        <v>61804</v>
      </c>
      <c r="B4897" s="94" t="s">
        <v>61805</v>
      </c>
      <c r="C4897" s="80" t="s">
        <v>61806</v>
      </c>
      <c r="D4897" s="94">
        <v>2.55</v>
      </c>
      <c r="E4897" s="80">
        <v>80</v>
      </c>
      <c r="F4897" s="80">
        <f t="shared" si="77"/>
        <v>204</v>
      </c>
      <c r="G4897" s="80" t="s">
        <v>60694</v>
      </c>
    </row>
    <row r="4898" ht="14" customHeight="1" spans="1:7">
      <c r="A4898" s="79" t="s">
        <v>61807</v>
      </c>
      <c r="B4898" s="94" t="s">
        <v>61808</v>
      </c>
      <c r="C4898" s="80" t="s">
        <v>61749</v>
      </c>
      <c r="D4898" s="94">
        <v>2.6</v>
      </c>
      <c r="E4898" s="80">
        <v>80</v>
      </c>
      <c r="F4898" s="80">
        <f t="shared" si="77"/>
        <v>208</v>
      </c>
      <c r="G4898" s="80" t="s">
        <v>60694</v>
      </c>
    </row>
    <row r="4899" ht="14" customHeight="1" spans="1:7">
      <c r="A4899" s="79" t="s">
        <v>61809</v>
      </c>
      <c r="B4899" s="94" t="s">
        <v>61810</v>
      </c>
      <c r="C4899" s="80" t="s">
        <v>33128</v>
      </c>
      <c r="D4899" s="94">
        <v>3.6</v>
      </c>
      <c r="E4899" s="80">
        <v>80</v>
      </c>
      <c r="F4899" s="80">
        <f t="shared" si="77"/>
        <v>288</v>
      </c>
      <c r="G4899" s="80" t="s">
        <v>60694</v>
      </c>
    </row>
    <row r="4900" ht="14" customHeight="1" spans="1:7">
      <c r="A4900" s="79" t="s">
        <v>61811</v>
      </c>
      <c r="B4900" s="94" t="s">
        <v>61812</v>
      </c>
      <c r="C4900" s="80" t="s">
        <v>61813</v>
      </c>
      <c r="D4900" s="94">
        <v>3.37</v>
      </c>
      <c r="E4900" s="80">
        <v>80</v>
      </c>
      <c r="F4900" s="80">
        <f t="shared" si="77"/>
        <v>269.6</v>
      </c>
      <c r="G4900" s="80" t="s">
        <v>60694</v>
      </c>
    </row>
    <row r="4901" ht="14" customHeight="1" spans="1:7">
      <c r="A4901" s="79" t="s">
        <v>61814</v>
      </c>
      <c r="B4901" s="94" t="s">
        <v>61815</v>
      </c>
      <c r="C4901" s="80" t="s">
        <v>32107</v>
      </c>
      <c r="D4901" s="94">
        <v>1.7</v>
      </c>
      <c r="E4901" s="80">
        <v>80</v>
      </c>
      <c r="F4901" s="80">
        <f t="shared" si="77"/>
        <v>136</v>
      </c>
      <c r="G4901" s="80" t="s">
        <v>60694</v>
      </c>
    </row>
    <row r="4902" ht="14" customHeight="1" spans="1:7">
      <c r="A4902" s="79" t="s">
        <v>61816</v>
      </c>
      <c r="B4902" s="94" t="s">
        <v>61817</v>
      </c>
      <c r="C4902" s="80" t="s">
        <v>4537</v>
      </c>
      <c r="D4902" s="94">
        <v>3.1</v>
      </c>
      <c r="E4902" s="80">
        <v>80</v>
      </c>
      <c r="F4902" s="80">
        <f t="shared" si="77"/>
        <v>248</v>
      </c>
      <c r="G4902" s="80" t="s">
        <v>60694</v>
      </c>
    </row>
    <row r="4903" ht="14" customHeight="1" spans="1:7">
      <c r="A4903" s="79" t="s">
        <v>61818</v>
      </c>
      <c r="B4903" s="94" t="s">
        <v>61819</v>
      </c>
      <c r="C4903" s="80" t="s">
        <v>35065</v>
      </c>
      <c r="D4903" s="94">
        <v>2.45</v>
      </c>
      <c r="E4903" s="80">
        <v>80</v>
      </c>
      <c r="F4903" s="80">
        <f t="shared" si="77"/>
        <v>196</v>
      </c>
      <c r="G4903" s="80" t="s">
        <v>60694</v>
      </c>
    </row>
    <row r="4904" ht="14" customHeight="1" spans="1:7">
      <c r="A4904" s="79" t="s">
        <v>61820</v>
      </c>
      <c r="B4904" s="94" t="s">
        <v>61821</v>
      </c>
      <c r="C4904" s="80" t="s">
        <v>16659</v>
      </c>
      <c r="D4904" s="94">
        <v>1.9</v>
      </c>
      <c r="E4904" s="80">
        <v>80</v>
      </c>
      <c r="F4904" s="80">
        <f t="shared" si="77"/>
        <v>152</v>
      </c>
      <c r="G4904" s="80" t="s">
        <v>60694</v>
      </c>
    </row>
    <row r="4905" ht="14" customHeight="1" spans="1:7">
      <c r="A4905" s="79" t="s">
        <v>61822</v>
      </c>
      <c r="B4905" s="94" t="s">
        <v>61823</v>
      </c>
      <c r="C4905" s="80" t="s">
        <v>9200</v>
      </c>
      <c r="D4905" s="94">
        <v>1.9</v>
      </c>
      <c r="E4905" s="80">
        <v>80</v>
      </c>
      <c r="F4905" s="80">
        <f t="shared" si="77"/>
        <v>152</v>
      </c>
      <c r="G4905" s="80" t="s">
        <v>60694</v>
      </c>
    </row>
    <row r="4906" ht="14" customHeight="1" spans="1:7">
      <c r="A4906" s="79" t="s">
        <v>61824</v>
      </c>
      <c r="B4906" s="94" t="s">
        <v>61825</v>
      </c>
      <c r="C4906" s="80" t="s">
        <v>19705</v>
      </c>
      <c r="D4906" s="94">
        <v>4.3</v>
      </c>
      <c r="E4906" s="80">
        <v>80</v>
      </c>
      <c r="F4906" s="80">
        <f t="shared" si="77"/>
        <v>344</v>
      </c>
      <c r="G4906" s="80" t="s">
        <v>60694</v>
      </c>
    </row>
    <row r="4907" ht="14" customHeight="1" spans="1:7">
      <c r="A4907" s="79" t="s">
        <v>61826</v>
      </c>
      <c r="B4907" s="94" t="s">
        <v>61827</v>
      </c>
      <c r="C4907" s="80" t="s">
        <v>61828</v>
      </c>
      <c r="D4907" s="94">
        <v>3</v>
      </c>
      <c r="E4907" s="80">
        <v>80</v>
      </c>
      <c r="F4907" s="80">
        <f t="shared" si="77"/>
        <v>240</v>
      </c>
      <c r="G4907" s="80" t="s">
        <v>60694</v>
      </c>
    </row>
    <row r="4908" ht="14" customHeight="1" spans="1:7">
      <c r="A4908" s="79" t="s">
        <v>61829</v>
      </c>
      <c r="B4908" s="94" t="s">
        <v>61830</v>
      </c>
      <c r="C4908" s="80" t="s">
        <v>39012</v>
      </c>
      <c r="D4908" s="94">
        <v>3.3</v>
      </c>
      <c r="E4908" s="80">
        <v>80</v>
      </c>
      <c r="F4908" s="80">
        <f t="shared" si="77"/>
        <v>264</v>
      </c>
      <c r="G4908" s="80" t="s">
        <v>60694</v>
      </c>
    </row>
    <row r="4909" ht="14" customHeight="1" spans="1:7">
      <c r="A4909" s="79" t="s">
        <v>61831</v>
      </c>
      <c r="B4909" s="94" t="s">
        <v>61832</v>
      </c>
      <c r="C4909" s="80" t="s">
        <v>474</v>
      </c>
      <c r="D4909" s="94">
        <v>2.6</v>
      </c>
      <c r="E4909" s="80">
        <v>80</v>
      </c>
      <c r="F4909" s="80">
        <f t="shared" si="77"/>
        <v>208</v>
      </c>
      <c r="G4909" s="80" t="s">
        <v>60694</v>
      </c>
    </row>
    <row r="4910" ht="14" customHeight="1" spans="1:7">
      <c r="A4910" s="79" t="s">
        <v>61833</v>
      </c>
      <c r="B4910" s="94" t="s">
        <v>61834</v>
      </c>
      <c r="C4910" s="80" t="s">
        <v>1618</v>
      </c>
      <c r="D4910" s="94">
        <v>3</v>
      </c>
      <c r="E4910" s="80">
        <v>80</v>
      </c>
      <c r="F4910" s="80">
        <f t="shared" si="77"/>
        <v>240</v>
      </c>
      <c r="G4910" s="80" t="s">
        <v>60694</v>
      </c>
    </row>
    <row r="4911" ht="14" customHeight="1" spans="1:7">
      <c r="A4911" s="79" t="s">
        <v>61835</v>
      </c>
      <c r="B4911" s="94" t="s">
        <v>61836</v>
      </c>
      <c r="C4911" s="80" t="s">
        <v>169</v>
      </c>
      <c r="D4911" s="94">
        <v>2.79</v>
      </c>
      <c r="E4911" s="80">
        <v>80</v>
      </c>
      <c r="F4911" s="80">
        <f t="shared" si="77"/>
        <v>223.2</v>
      </c>
      <c r="G4911" s="80" t="s">
        <v>60694</v>
      </c>
    </row>
    <row r="4912" ht="14" customHeight="1" spans="1:7">
      <c r="A4912" s="79" t="s">
        <v>61837</v>
      </c>
      <c r="B4912" s="94" t="s">
        <v>61838</v>
      </c>
      <c r="C4912" s="80" t="s">
        <v>34111</v>
      </c>
      <c r="D4912" s="94">
        <v>2.2</v>
      </c>
      <c r="E4912" s="80">
        <v>80</v>
      </c>
      <c r="F4912" s="80">
        <f t="shared" si="77"/>
        <v>176</v>
      </c>
      <c r="G4912" s="80" t="s">
        <v>60694</v>
      </c>
    </row>
    <row r="4913" ht="14" customHeight="1" spans="1:7">
      <c r="A4913" s="79" t="s">
        <v>61839</v>
      </c>
      <c r="B4913" s="94" t="s">
        <v>61840</v>
      </c>
      <c r="C4913" s="80" t="s">
        <v>6765</v>
      </c>
      <c r="D4913" s="94">
        <v>1.4</v>
      </c>
      <c r="E4913" s="80">
        <v>80</v>
      </c>
      <c r="F4913" s="80">
        <f t="shared" si="77"/>
        <v>112</v>
      </c>
      <c r="G4913" s="80" t="s">
        <v>60694</v>
      </c>
    </row>
    <row r="4914" ht="14" customHeight="1" spans="1:7">
      <c r="A4914" s="79" t="s">
        <v>61841</v>
      </c>
      <c r="B4914" s="94" t="s">
        <v>61842</v>
      </c>
      <c r="C4914" s="80" t="s">
        <v>34987</v>
      </c>
      <c r="D4914" s="94">
        <v>3</v>
      </c>
      <c r="E4914" s="80">
        <v>80</v>
      </c>
      <c r="F4914" s="80">
        <f t="shared" si="77"/>
        <v>240</v>
      </c>
      <c r="G4914" s="80" t="s">
        <v>60694</v>
      </c>
    </row>
    <row r="4915" ht="14" customHeight="1" spans="1:7">
      <c r="A4915" s="79" t="s">
        <v>61843</v>
      </c>
      <c r="B4915" s="94" t="s">
        <v>61844</v>
      </c>
      <c r="C4915" s="80" t="s">
        <v>61503</v>
      </c>
      <c r="D4915" s="94">
        <v>2.1</v>
      </c>
      <c r="E4915" s="80">
        <v>80</v>
      </c>
      <c r="F4915" s="80">
        <f t="shared" si="77"/>
        <v>168</v>
      </c>
      <c r="G4915" s="80" t="s">
        <v>60694</v>
      </c>
    </row>
    <row r="4916" ht="14" customHeight="1" spans="1:7">
      <c r="A4916" s="79" t="s">
        <v>61845</v>
      </c>
      <c r="B4916" s="94" t="s">
        <v>61846</v>
      </c>
      <c r="C4916" s="80" t="s">
        <v>61847</v>
      </c>
      <c r="D4916" s="94">
        <v>3</v>
      </c>
      <c r="E4916" s="80">
        <v>80</v>
      </c>
      <c r="F4916" s="80">
        <f t="shared" si="77"/>
        <v>240</v>
      </c>
      <c r="G4916" s="80" t="s">
        <v>60694</v>
      </c>
    </row>
    <row r="4917" ht="14" customHeight="1" spans="1:7">
      <c r="A4917" s="79" t="s">
        <v>61848</v>
      </c>
      <c r="B4917" s="94" t="s">
        <v>61849</v>
      </c>
      <c r="C4917" s="80" t="s">
        <v>48017</v>
      </c>
      <c r="D4917" s="94">
        <v>2.5</v>
      </c>
      <c r="E4917" s="80">
        <v>80</v>
      </c>
      <c r="F4917" s="80">
        <f t="shared" si="77"/>
        <v>200</v>
      </c>
      <c r="G4917" s="80" t="s">
        <v>60694</v>
      </c>
    </row>
    <row r="4918" ht="14" customHeight="1" spans="1:7">
      <c r="A4918" s="79" t="s">
        <v>61850</v>
      </c>
      <c r="B4918" s="94" t="s">
        <v>61851</v>
      </c>
      <c r="C4918" s="80" t="s">
        <v>2477</v>
      </c>
      <c r="D4918" s="94">
        <v>2.45</v>
      </c>
      <c r="E4918" s="80">
        <v>80</v>
      </c>
      <c r="F4918" s="80">
        <f t="shared" si="77"/>
        <v>196</v>
      </c>
      <c r="G4918" s="80" t="s">
        <v>60694</v>
      </c>
    </row>
    <row r="4919" ht="14" customHeight="1" spans="1:7">
      <c r="A4919" s="79" t="s">
        <v>61852</v>
      </c>
      <c r="B4919" s="94" t="s">
        <v>61853</v>
      </c>
      <c r="C4919" s="80" t="s">
        <v>1075</v>
      </c>
      <c r="D4919" s="94">
        <v>2.95</v>
      </c>
      <c r="E4919" s="80">
        <v>80</v>
      </c>
      <c r="F4919" s="80">
        <f t="shared" si="77"/>
        <v>236</v>
      </c>
      <c r="G4919" s="80" t="s">
        <v>60694</v>
      </c>
    </row>
    <row r="4920" ht="14" customHeight="1" spans="1:7">
      <c r="A4920" s="79" t="s">
        <v>61854</v>
      </c>
      <c r="B4920" s="94" t="s">
        <v>61855</v>
      </c>
      <c r="C4920" s="80" t="s">
        <v>3253</v>
      </c>
      <c r="D4920" s="94">
        <v>3.6</v>
      </c>
      <c r="E4920" s="80">
        <v>80</v>
      </c>
      <c r="F4920" s="80">
        <f t="shared" si="77"/>
        <v>288</v>
      </c>
      <c r="G4920" s="80" t="s">
        <v>60694</v>
      </c>
    </row>
    <row r="4921" ht="14" customHeight="1" spans="1:7">
      <c r="A4921" s="79" t="s">
        <v>61856</v>
      </c>
      <c r="B4921" s="94" t="s">
        <v>61857</v>
      </c>
      <c r="C4921" s="80" t="s">
        <v>5506</v>
      </c>
      <c r="D4921" s="94">
        <v>4.8</v>
      </c>
      <c r="E4921" s="80">
        <v>80</v>
      </c>
      <c r="F4921" s="80">
        <f t="shared" si="77"/>
        <v>384</v>
      </c>
      <c r="G4921" s="80" t="s">
        <v>60694</v>
      </c>
    </row>
    <row r="4922" ht="14" customHeight="1" spans="1:7">
      <c r="A4922" s="79" t="s">
        <v>61858</v>
      </c>
      <c r="B4922" s="94" t="s">
        <v>61859</v>
      </c>
      <c r="C4922" s="80" t="s">
        <v>61860</v>
      </c>
      <c r="D4922" s="94">
        <v>3.9</v>
      </c>
      <c r="E4922" s="80">
        <v>80</v>
      </c>
      <c r="F4922" s="80">
        <f t="shared" si="77"/>
        <v>312</v>
      </c>
      <c r="G4922" s="80" t="s">
        <v>60694</v>
      </c>
    </row>
    <row r="4923" ht="14" customHeight="1" spans="1:7">
      <c r="A4923" s="79" t="s">
        <v>61861</v>
      </c>
      <c r="B4923" s="94" t="s">
        <v>61862</v>
      </c>
      <c r="C4923" s="80" t="s">
        <v>3431</v>
      </c>
      <c r="D4923" s="94">
        <v>0.9</v>
      </c>
      <c r="E4923" s="80">
        <v>80</v>
      </c>
      <c r="F4923" s="80">
        <f t="shared" si="77"/>
        <v>72</v>
      </c>
      <c r="G4923" s="80" t="s">
        <v>60694</v>
      </c>
    </row>
    <row r="4924" ht="14" customHeight="1" spans="1:7">
      <c r="A4924" s="79" t="s">
        <v>61863</v>
      </c>
      <c r="B4924" s="94" t="s">
        <v>61864</v>
      </c>
      <c r="C4924" s="80" t="s">
        <v>1115</v>
      </c>
      <c r="D4924" s="94">
        <v>2</v>
      </c>
      <c r="E4924" s="80">
        <v>80</v>
      </c>
      <c r="F4924" s="80">
        <f t="shared" si="77"/>
        <v>160</v>
      </c>
      <c r="G4924" s="80" t="s">
        <v>60694</v>
      </c>
    </row>
    <row r="4925" ht="14" customHeight="1" spans="1:7">
      <c r="A4925" s="79" t="s">
        <v>61865</v>
      </c>
      <c r="B4925" s="94" t="s">
        <v>61866</v>
      </c>
      <c r="C4925" s="80" t="s">
        <v>61867</v>
      </c>
      <c r="D4925" s="94">
        <v>2.8</v>
      </c>
      <c r="E4925" s="80">
        <v>80</v>
      </c>
      <c r="F4925" s="80">
        <f t="shared" si="77"/>
        <v>224</v>
      </c>
      <c r="G4925" s="80" t="s">
        <v>60694</v>
      </c>
    </row>
    <row r="4926" ht="14" customHeight="1" spans="1:7">
      <c r="A4926" s="79" t="s">
        <v>61868</v>
      </c>
      <c r="B4926" s="94" t="s">
        <v>61869</v>
      </c>
      <c r="C4926" s="80" t="s">
        <v>17848</v>
      </c>
      <c r="D4926" s="94">
        <v>6.8</v>
      </c>
      <c r="E4926" s="80">
        <v>80</v>
      </c>
      <c r="F4926" s="80">
        <f t="shared" si="77"/>
        <v>544</v>
      </c>
      <c r="G4926" s="80" t="s">
        <v>60694</v>
      </c>
    </row>
    <row r="4927" ht="14" customHeight="1" spans="1:7">
      <c r="A4927" s="79" t="s">
        <v>61870</v>
      </c>
      <c r="B4927" s="94" t="s">
        <v>61871</v>
      </c>
      <c r="C4927" s="80" t="s">
        <v>34515</v>
      </c>
      <c r="D4927" s="94">
        <v>4.8</v>
      </c>
      <c r="E4927" s="80">
        <v>80</v>
      </c>
      <c r="F4927" s="80">
        <f t="shared" si="77"/>
        <v>384</v>
      </c>
      <c r="G4927" s="80" t="s">
        <v>60694</v>
      </c>
    </row>
    <row r="4928" ht="14" customHeight="1" spans="1:7">
      <c r="A4928" s="79" t="s">
        <v>61872</v>
      </c>
      <c r="B4928" s="94" t="s">
        <v>61873</v>
      </c>
      <c r="C4928" s="80" t="s">
        <v>2182</v>
      </c>
      <c r="D4928" s="94">
        <v>2</v>
      </c>
      <c r="E4928" s="80">
        <v>80</v>
      </c>
      <c r="F4928" s="80">
        <f t="shared" si="77"/>
        <v>160</v>
      </c>
      <c r="G4928" s="80" t="s">
        <v>60694</v>
      </c>
    </row>
    <row r="4929" ht="14" customHeight="1" spans="1:7">
      <c r="A4929" s="79" t="s">
        <v>61874</v>
      </c>
      <c r="B4929" s="94" t="s">
        <v>61875</v>
      </c>
      <c r="C4929" s="80" t="s">
        <v>46930</v>
      </c>
      <c r="D4929" s="94">
        <v>1.9</v>
      </c>
      <c r="E4929" s="80">
        <v>80</v>
      </c>
      <c r="F4929" s="80">
        <f t="shared" si="77"/>
        <v>152</v>
      </c>
      <c r="G4929" s="80" t="s">
        <v>60694</v>
      </c>
    </row>
    <row r="4930" ht="14" customHeight="1" spans="1:7">
      <c r="A4930" s="79" t="s">
        <v>61876</v>
      </c>
      <c r="B4930" s="94" t="s">
        <v>61877</v>
      </c>
      <c r="C4930" s="80" t="s">
        <v>61878</v>
      </c>
      <c r="D4930" s="94">
        <v>2</v>
      </c>
      <c r="E4930" s="80">
        <v>80</v>
      </c>
      <c r="F4930" s="80">
        <f t="shared" si="77"/>
        <v>160</v>
      </c>
      <c r="G4930" s="80" t="s">
        <v>60694</v>
      </c>
    </row>
    <row r="4931" ht="14" customHeight="1" spans="1:7">
      <c r="A4931" s="79" t="s">
        <v>61879</v>
      </c>
      <c r="B4931" s="94" t="s">
        <v>61880</v>
      </c>
      <c r="C4931" s="80" t="s">
        <v>61881</v>
      </c>
      <c r="D4931" s="94">
        <v>2.4</v>
      </c>
      <c r="E4931" s="80">
        <v>80</v>
      </c>
      <c r="F4931" s="80">
        <f t="shared" si="77"/>
        <v>192</v>
      </c>
      <c r="G4931" s="80" t="s">
        <v>60694</v>
      </c>
    </row>
    <row r="4932" ht="14" customHeight="1" spans="1:7">
      <c r="A4932" s="79" t="s">
        <v>61882</v>
      </c>
      <c r="B4932" s="94" t="s">
        <v>61883</v>
      </c>
      <c r="C4932" s="80" t="s">
        <v>61884</v>
      </c>
      <c r="D4932" s="94">
        <v>1.7</v>
      </c>
      <c r="E4932" s="80">
        <v>80</v>
      </c>
      <c r="F4932" s="80">
        <f t="shared" si="77"/>
        <v>136</v>
      </c>
      <c r="G4932" s="80" t="s">
        <v>60694</v>
      </c>
    </row>
    <row r="4933" ht="14" customHeight="1" spans="1:7">
      <c r="A4933" s="79" t="s">
        <v>61885</v>
      </c>
      <c r="B4933" s="94" t="s">
        <v>61886</v>
      </c>
      <c r="C4933" s="80" t="s">
        <v>61887</v>
      </c>
      <c r="D4933" s="94">
        <v>5.1</v>
      </c>
      <c r="E4933" s="80">
        <v>80</v>
      </c>
      <c r="F4933" s="80">
        <f t="shared" si="77"/>
        <v>408</v>
      </c>
      <c r="G4933" s="80" t="s">
        <v>60694</v>
      </c>
    </row>
    <row r="4934" ht="14" customHeight="1" spans="1:7">
      <c r="A4934" s="79" t="s">
        <v>61888</v>
      </c>
      <c r="B4934" s="94" t="s">
        <v>61889</v>
      </c>
      <c r="C4934" s="80" t="s">
        <v>61890</v>
      </c>
      <c r="D4934" s="94">
        <v>1.9</v>
      </c>
      <c r="E4934" s="80">
        <v>80</v>
      </c>
      <c r="F4934" s="80">
        <f t="shared" si="77"/>
        <v>152</v>
      </c>
      <c r="G4934" s="80" t="s">
        <v>60694</v>
      </c>
    </row>
    <row r="4935" ht="14" customHeight="1" spans="1:7">
      <c r="A4935" s="79" t="s">
        <v>61891</v>
      </c>
      <c r="B4935" s="94" t="s">
        <v>61892</v>
      </c>
      <c r="C4935" s="80" t="s">
        <v>18205</v>
      </c>
      <c r="D4935" s="94">
        <v>1.3</v>
      </c>
      <c r="E4935" s="80">
        <v>80</v>
      </c>
      <c r="F4935" s="80">
        <f t="shared" si="77"/>
        <v>104</v>
      </c>
      <c r="G4935" s="80" t="s">
        <v>60694</v>
      </c>
    </row>
    <row r="4936" ht="14" customHeight="1" spans="1:7">
      <c r="A4936" s="79" t="s">
        <v>61893</v>
      </c>
      <c r="B4936" s="94" t="s">
        <v>61894</v>
      </c>
      <c r="C4936" s="80" t="s">
        <v>34389</v>
      </c>
      <c r="D4936" s="94">
        <v>1.6</v>
      </c>
      <c r="E4936" s="80">
        <v>80</v>
      </c>
      <c r="F4936" s="80">
        <f t="shared" si="77"/>
        <v>128</v>
      </c>
      <c r="G4936" s="80" t="s">
        <v>60694</v>
      </c>
    </row>
    <row r="4937" ht="14" customHeight="1" spans="1:7">
      <c r="A4937" s="79" t="s">
        <v>61895</v>
      </c>
      <c r="B4937" s="94" t="s">
        <v>61896</v>
      </c>
      <c r="C4937" s="80" t="s">
        <v>61897</v>
      </c>
      <c r="D4937" s="94">
        <v>13.49</v>
      </c>
      <c r="E4937" s="80">
        <v>80</v>
      </c>
      <c r="F4937" s="80">
        <f t="shared" si="77"/>
        <v>1079.2</v>
      </c>
      <c r="G4937" s="80" t="s">
        <v>60694</v>
      </c>
    </row>
    <row r="4938" ht="14" customHeight="1" spans="1:7">
      <c r="A4938" s="79" t="s">
        <v>61898</v>
      </c>
      <c r="B4938" s="94" t="s">
        <v>61899</v>
      </c>
      <c r="C4938" s="80" t="s">
        <v>61900</v>
      </c>
      <c r="D4938" s="94">
        <v>3.5</v>
      </c>
      <c r="E4938" s="80">
        <v>80</v>
      </c>
      <c r="F4938" s="80">
        <f t="shared" si="77"/>
        <v>280</v>
      </c>
      <c r="G4938" s="80" t="s">
        <v>60694</v>
      </c>
    </row>
    <row r="4939" ht="14" customHeight="1" spans="1:7">
      <c r="A4939" s="79" t="s">
        <v>61901</v>
      </c>
      <c r="B4939" s="94" t="s">
        <v>61902</v>
      </c>
      <c r="C4939" s="80" t="s">
        <v>739</v>
      </c>
      <c r="D4939" s="94">
        <v>4</v>
      </c>
      <c r="E4939" s="80">
        <v>80</v>
      </c>
      <c r="F4939" s="80">
        <f t="shared" si="77"/>
        <v>320</v>
      </c>
      <c r="G4939" s="80" t="s">
        <v>60694</v>
      </c>
    </row>
    <row r="4940" ht="14" customHeight="1" spans="1:7">
      <c r="A4940" s="79" t="s">
        <v>61903</v>
      </c>
      <c r="B4940" s="94" t="s">
        <v>61904</v>
      </c>
      <c r="C4940" s="80" t="s">
        <v>61905</v>
      </c>
      <c r="D4940" s="94">
        <v>2.9</v>
      </c>
      <c r="E4940" s="80">
        <v>80</v>
      </c>
      <c r="F4940" s="80">
        <f t="shared" si="77"/>
        <v>232</v>
      </c>
      <c r="G4940" s="80" t="s">
        <v>60694</v>
      </c>
    </row>
    <row r="4941" ht="14" customHeight="1" spans="1:7">
      <c r="A4941" s="79" t="s">
        <v>61906</v>
      </c>
      <c r="B4941" s="94" t="s">
        <v>61907</v>
      </c>
      <c r="C4941" s="80" t="s">
        <v>61908</v>
      </c>
      <c r="D4941" s="94">
        <v>2.3</v>
      </c>
      <c r="E4941" s="80">
        <v>80</v>
      </c>
      <c r="F4941" s="80">
        <f t="shared" si="77"/>
        <v>184</v>
      </c>
      <c r="G4941" s="80" t="s">
        <v>60694</v>
      </c>
    </row>
    <row r="4942" ht="14" customHeight="1" spans="1:7">
      <c r="A4942" s="79" t="s">
        <v>61909</v>
      </c>
      <c r="B4942" s="94" t="s">
        <v>61910</v>
      </c>
      <c r="C4942" s="80" t="s">
        <v>61911</v>
      </c>
      <c r="D4942" s="94">
        <v>2.3</v>
      </c>
      <c r="E4942" s="80">
        <v>80</v>
      </c>
      <c r="F4942" s="80">
        <f t="shared" si="77"/>
        <v>184</v>
      </c>
      <c r="G4942" s="80" t="s">
        <v>60694</v>
      </c>
    </row>
    <row r="4943" ht="14" customHeight="1" spans="1:7">
      <c r="A4943" s="79" t="s">
        <v>61912</v>
      </c>
      <c r="B4943" s="94" t="s">
        <v>61913</v>
      </c>
      <c r="C4943" s="80" t="s">
        <v>2559</v>
      </c>
      <c r="D4943" s="94">
        <v>3.1</v>
      </c>
      <c r="E4943" s="80">
        <v>80</v>
      </c>
      <c r="F4943" s="80">
        <f t="shared" si="77"/>
        <v>248</v>
      </c>
      <c r="G4943" s="80" t="s">
        <v>60694</v>
      </c>
    </row>
    <row r="4944" ht="14" customHeight="1" spans="1:7">
      <c r="A4944" s="79" t="s">
        <v>61914</v>
      </c>
      <c r="B4944" s="94" t="s">
        <v>61915</v>
      </c>
      <c r="C4944" s="80" t="s">
        <v>2559</v>
      </c>
      <c r="D4944" s="94">
        <v>3</v>
      </c>
      <c r="E4944" s="80">
        <v>80</v>
      </c>
      <c r="F4944" s="80">
        <f t="shared" si="77"/>
        <v>240</v>
      </c>
      <c r="G4944" s="80" t="s">
        <v>60694</v>
      </c>
    </row>
    <row r="4945" ht="14" customHeight="1" spans="1:7">
      <c r="A4945" s="79" t="s">
        <v>61916</v>
      </c>
      <c r="B4945" s="94" t="s">
        <v>61917</v>
      </c>
      <c r="C4945" s="80" t="s">
        <v>15365</v>
      </c>
      <c r="D4945" s="94">
        <v>2.3</v>
      </c>
      <c r="E4945" s="80">
        <v>80</v>
      </c>
      <c r="F4945" s="80">
        <f t="shared" si="77"/>
        <v>184</v>
      </c>
      <c r="G4945" s="80" t="s">
        <v>60694</v>
      </c>
    </row>
    <row r="4946" ht="14" customHeight="1" spans="1:7">
      <c r="A4946" s="79" t="s">
        <v>61918</v>
      </c>
      <c r="B4946" s="94" t="s">
        <v>61919</v>
      </c>
      <c r="C4946" s="80" t="s">
        <v>19669</v>
      </c>
      <c r="D4946" s="94">
        <v>2.3</v>
      </c>
      <c r="E4946" s="80">
        <v>80</v>
      </c>
      <c r="F4946" s="80">
        <f t="shared" si="77"/>
        <v>184</v>
      </c>
      <c r="G4946" s="80" t="s">
        <v>60694</v>
      </c>
    </row>
    <row r="4947" ht="14" customHeight="1" spans="1:7">
      <c r="A4947" s="79" t="s">
        <v>61920</v>
      </c>
      <c r="B4947" s="94" t="s">
        <v>61921</v>
      </c>
      <c r="C4947" s="80" t="s">
        <v>61922</v>
      </c>
      <c r="D4947" s="94">
        <v>2.2</v>
      </c>
      <c r="E4947" s="80">
        <v>80</v>
      </c>
      <c r="F4947" s="80">
        <f t="shared" si="77"/>
        <v>176</v>
      </c>
      <c r="G4947" s="80" t="s">
        <v>60694</v>
      </c>
    </row>
    <row r="4948" ht="14" customHeight="1" spans="1:7">
      <c r="A4948" s="79" t="s">
        <v>61923</v>
      </c>
      <c r="B4948" s="94" t="s">
        <v>61924</v>
      </c>
      <c r="C4948" s="80" t="s">
        <v>9458</v>
      </c>
      <c r="D4948" s="94">
        <v>6.6</v>
      </c>
      <c r="E4948" s="80">
        <v>80</v>
      </c>
      <c r="F4948" s="80">
        <f t="shared" si="77"/>
        <v>528</v>
      </c>
      <c r="G4948" s="80" t="s">
        <v>60694</v>
      </c>
    </row>
    <row r="4949" ht="14" customHeight="1" spans="1:7">
      <c r="A4949" s="79" t="s">
        <v>61925</v>
      </c>
      <c r="B4949" s="94" t="s">
        <v>61926</v>
      </c>
      <c r="C4949" s="80" t="s">
        <v>61927</v>
      </c>
      <c r="D4949" s="94">
        <v>0.9</v>
      </c>
      <c r="E4949" s="80">
        <v>80</v>
      </c>
      <c r="F4949" s="80">
        <f t="shared" si="77"/>
        <v>72</v>
      </c>
      <c r="G4949" s="80" t="s">
        <v>60694</v>
      </c>
    </row>
    <row r="4950" ht="14" customHeight="1" spans="1:7">
      <c r="A4950" s="79" t="s">
        <v>61928</v>
      </c>
      <c r="B4950" s="94" t="s">
        <v>61929</v>
      </c>
      <c r="C4950" s="80" t="s">
        <v>72</v>
      </c>
      <c r="D4950" s="94">
        <v>2.6</v>
      </c>
      <c r="E4950" s="80">
        <v>80</v>
      </c>
      <c r="F4950" s="80">
        <f t="shared" si="77"/>
        <v>208</v>
      </c>
      <c r="G4950" s="80" t="s">
        <v>60694</v>
      </c>
    </row>
    <row r="4951" ht="14" customHeight="1" spans="1:7">
      <c r="A4951" s="79" t="s">
        <v>61930</v>
      </c>
      <c r="B4951" s="94" t="s">
        <v>61931</v>
      </c>
      <c r="C4951" s="80" t="s">
        <v>61932</v>
      </c>
      <c r="D4951" s="94">
        <v>3.8</v>
      </c>
      <c r="E4951" s="80">
        <v>80</v>
      </c>
      <c r="F4951" s="80">
        <f t="shared" si="77"/>
        <v>304</v>
      </c>
      <c r="G4951" s="80" t="s">
        <v>60694</v>
      </c>
    </row>
    <row r="4952" ht="14" customHeight="1" spans="1:7">
      <c r="A4952" s="79" t="s">
        <v>61933</v>
      </c>
      <c r="B4952" s="94" t="s">
        <v>61934</v>
      </c>
      <c r="C4952" s="80" t="s">
        <v>12672</v>
      </c>
      <c r="D4952" s="94">
        <v>6</v>
      </c>
      <c r="E4952" s="80">
        <v>80</v>
      </c>
      <c r="F4952" s="80">
        <f t="shared" si="77"/>
        <v>480</v>
      </c>
      <c r="G4952" s="80" t="s">
        <v>60694</v>
      </c>
    </row>
    <row r="4953" ht="14" customHeight="1" spans="1:7">
      <c r="A4953" s="79" t="s">
        <v>61935</v>
      </c>
      <c r="B4953" s="94" t="s">
        <v>61936</v>
      </c>
      <c r="C4953" s="80" t="s">
        <v>61622</v>
      </c>
      <c r="D4953" s="94">
        <v>2.7</v>
      </c>
      <c r="E4953" s="80">
        <v>80</v>
      </c>
      <c r="F4953" s="80">
        <f t="shared" si="77"/>
        <v>216</v>
      </c>
      <c r="G4953" s="80" t="s">
        <v>60694</v>
      </c>
    </row>
    <row r="4954" ht="14" customHeight="1" spans="1:7">
      <c r="A4954" s="79" t="s">
        <v>61937</v>
      </c>
      <c r="B4954" s="94" t="s">
        <v>61938</v>
      </c>
      <c r="C4954" s="80" t="s">
        <v>41353</v>
      </c>
      <c r="D4954" s="94">
        <v>5</v>
      </c>
      <c r="E4954" s="80">
        <v>80</v>
      </c>
      <c r="F4954" s="80">
        <f t="shared" ref="F4954:F5017" si="78">D4954*E4954</f>
        <v>400</v>
      </c>
      <c r="G4954" s="80" t="s">
        <v>60694</v>
      </c>
    </row>
    <row r="4955" ht="14" customHeight="1" spans="1:7">
      <c r="A4955" s="79" t="s">
        <v>61939</v>
      </c>
      <c r="B4955" s="94" t="s">
        <v>61940</v>
      </c>
      <c r="C4955" s="80" t="s">
        <v>564</v>
      </c>
      <c r="D4955" s="94">
        <v>1.7</v>
      </c>
      <c r="E4955" s="80">
        <v>80</v>
      </c>
      <c r="F4955" s="80">
        <f t="shared" si="78"/>
        <v>136</v>
      </c>
      <c r="G4955" s="80" t="s">
        <v>60694</v>
      </c>
    </row>
    <row r="4956" ht="14" customHeight="1" spans="1:7">
      <c r="A4956" s="79" t="s">
        <v>61941</v>
      </c>
      <c r="B4956" s="94" t="s">
        <v>61942</v>
      </c>
      <c r="C4956" s="80" t="s">
        <v>61943</v>
      </c>
      <c r="D4956" s="94">
        <v>2.4</v>
      </c>
      <c r="E4956" s="80">
        <v>80</v>
      </c>
      <c r="F4956" s="80">
        <f t="shared" si="78"/>
        <v>192</v>
      </c>
      <c r="G4956" s="80" t="s">
        <v>60694</v>
      </c>
    </row>
    <row r="4957" ht="14" customHeight="1" spans="1:7">
      <c r="A4957" s="79" t="s">
        <v>61944</v>
      </c>
      <c r="B4957" s="94" t="s">
        <v>61945</v>
      </c>
      <c r="C4957" s="80" t="s">
        <v>61946</v>
      </c>
      <c r="D4957" s="94">
        <v>4.5</v>
      </c>
      <c r="E4957" s="80">
        <v>80</v>
      </c>
      <c r="F4957" s="80">
        <f t="shared" si="78"/>
        <v>360</v>
      </c>
      <c r="G4957" s="80" t="s">
        <v>60694</v>
      </c>
    </row>
    <row r="4958" ht="14" customHeight="1" spans="1:7">
      <c r="A4958" s="79" t="s">
        <v>61947</v>
      </c>
      <c r="B4958" s="94" t="s">
        <v>61948</v>
      </c>
      <c r="C4958" s="80" t="s">
        <v>6071</v>
      </c>
      <c r="D4958" s="94">
        <v>2</v>
      </c>
      <c r="E4958" s="80">
        <v>80</v>
      </c>
      <c r="F4958" s="80">
        <f t="shared" si="78"/>
        <v>160</v>
      </c>
      <c r="G4958" s="80" t="s">
        <v>60694</v>
      </c>
    </row>
    <row r="4959" ht="14" customHeight="1" spans="1:7">
      <c r="A4959" s="79" t="s">
        <v>61949</v>
      </c>
      <c r="B4959" s="94" t="s">
        <v>61950</v>
      </c>
      <c r="C4959" s="80" t="s">
        <v>61622</v>
      </c>
      <c r="D4959" s="94">
        <v>4</v>
      </c>
      <c r="E4959" s="80">
        <v>80</v>
      </c>
      <c r="F4959" s="80">
        <f t="shared" si="78"/>
        <v>320</v>
      </c>
      <c r="G4959" s="80" t="s">
        <v>60694</v>
      </c>
    </row>
    <row r="4960" ht="14" customHeight="1" spans="1:7">
      <c r="A4960" s="79" t="s">
        <v>61951</v>
      </c>
      <c r="B4960" s="94" t="s">
        <v>61952</v>
      </c>
      <c r="C4960" s="80" t="s">
        <v>3771</v>
      </c>
      <c r="D4960" s="94">
        <v>5.8</v>
      </c>
      <c r="E4960" s="80">
        <v>80</v>
      </c>
      <c r="F4960" s="80">
        <f t="shared" si="78"/>
        <v>464</v>
      </c>
      <c r="G4960" s="80" t="s">
        <v>60694</v>
      </c>
    </row>
    <row r="4961" ht="14" customHeight="1" spans="1:7">
      <c r="A4961" s="79" t="s">
        <v>61953</v>
      </c>
      <c r="B4961" s="94" t="s">
        <v>61954</v>
      </c>
      <c r="C4961" s="80" t="s">
        <v>31442</v>
      </c>
      <c r="D4961" s="94">
        <v>2</v>
      </c>
      <c r="E4961" s="80">
        <v>80</v>
      </c>
      <c r="F4961" s="80">
        <f t="shared" si="78"/>
        <v>160</v>
      </c>
      <c r="G4961" s="80" t="s">
        <v>60694</v>
      </c>
    </row>
    <row r="4962" ht="14" customHeight="1" spans="1:7">
      <c r="A4962" s="79" t="s">
        <v>61955</v>
      </c>
      <c r="B4962" s="94" t="s">
        <v>61956</v>
      </c>
      <c r="C4962" s="80" t="s">
        <v>6800</v>
      </c>
      <c r="D4962" s="94">
        <v>4</v>
      </c>
      <c r="E4962" s="80">
        <v>80</v>
      </c>
      <c r="F4962" s="80">
        <f t="shared" si="78"/>
        <v>320</v>
      </c>
      <c r="G4962" s="80" t="s">
        <v>60694</v>
      </c>
    </row>
    <row r="4963" ht="14" customHeight="1" spans="1:7">
      <c r="A4963" s="79" t="s">
        <v>61957</v>
      </c>
      <c r="B4963" s="94" t="s">
        <v>61958</v>
      </c>
      <c r="C4963" s="80" t="s">
        <v>61959</v>
      </c>
      <c r="D4963" s="94">
        <v>6.5</v>
      </c>
      <c r="E4963" s="80">
        <v>80</v>
      </c>
      <c r="F4963" s="80">
        <f t="shared" si="78"/>
        <v>520</v>
      </c>
      <c r="G4963" s="80" t="s">
        <v>60694</v>
      </c>
    </row>
    <row r="4964" ht="14" customHeight="1" spans="1:7">
      <c r="A4964" s="79" t="s">
        <v>61960</v>
      </c>
      <c r="B4964" s="94" t="s">
        <v>61961</v>
      </c>
      <c r="C4964" s="80" t="s">
        <v>61962</v>
      </c>
      <c r="D4964" s="94">
        <v>1</v>
      </c>
      <c r="E4964" s="80">
        <v>80</v>
      </c>
      <c r="F4964" s="80">
        <f t="shared" si="78"/>
        <v>80</v>
      </c>
      <c r="G4964" s="80" t="s">
        <v>60694</v>
      </c>
    </row>
    <row r="4965" ht="14" customHeight="1" spans="1:7">
      <c r="A4965" s="79" t="s">
        <v>61963</v>
      </c>
      <c r="B4965" s="94" t="s">
        <v>61964</v>
      </c>
      <c r="C4965" s="80" t="s">
        <v>50612</v>
      </c>
      <c r="D4965" s="94">
        <v>4.17</v>
      </c>
      <c r="E4965" s="80">
        <v>80</v>
      </c>
      <c r="F4965" s="80">
        <f t="shared" si="78"/>
        <v>333.6</v>
      </c>
      <c r="G4965" s="80" t="s">
        <v>60694</v>
      </c>
    </row>
    <row r="4966" ht="14" customHeight="1" spans="1:7">
      <c r="A4966" s="79" t="s">
        <v>61965</v>
      </c>
      <c r="B4966" s="94" t="s">
        <v>61966</v>
      </c>
      <c r="C4966" s="80" t="s">
        <v>61967</v>
      </c>
      <c r="D4966" s="94">
        <v>1</v>
      </c>
      <c r="E4966" s="80">
        <v>80</v>
      </c>
      <c r="F4966" s="80">
        <f t="shared" si="78"/>
        <v>80</v>
      </c>
      <c r="G4966" s="80" t="s">
        <v>60694</v>
      </c>
    </row>
    <row r="4967" ht="14" customHeight="1" spans="1:7">
      <c r="A4967" s="79" t="s">
        <v>61968</v>
      </c>
      <c r="B4967" s="94" t="s">
        <v>61969</v>
      </c>
      <c r="C4967" s="80" t="s">
        <v>34576</v>
      </c>
      <c r="D4967" s="94">
        <v>6.8</v>
      </c>
      <c r="E4967" s="80">
        <v>80</v>
      </c>
      <c r="F4967" s="80">
        <f t="shared" si="78"/>
        <v>544</v>
      </c>
      <c r="G4967" s="80" t="s">
        <v>60694</v>
      </c>
    </row>
    <row r="4968" ht="14" customHeight="1" spans="1:7">
      <c r="A4968" s="79" t="s">
        <v>61970</v>
      </c>
      <c r="B4968" s="94" t="s">
        <v>61971</v>
      </c>
      <c r="C4968" s="80" t="s">
        <v>61972</v>
      </c>
      <c r="D4968" s="94">
        <v>4.2</v>
      </c>
      <c r="E4968" s="80">
        <v>80</v>
      </c>
      <c r="F4968" s="80">
        <f t="shared" si="78"/>
        <v>336</v>
      </c>
      <c r="G4968" s="80" t="s">
        <v>60694</v>
      </c>
    </row>
    <row r="4969" ht="14" customHeight="1" spans="1:7">
      <c r="A4969" s="79" t="s">
        <v>61973</v>
      </c>
      <c r="B4969" s="94" t="s">
        <v>61974</v>
      </c>
      <c r="C4969" s="80" t="s">
        <v>1294</v>
      </c>
      <c r="D4969" s="94">
        <v>2.8</v>
      </c>
      <c r="E4969" s="80">
        <v>80</v>
      </c>
      <c r="F4969" s="80">
        <f t="shared" si="78"/>
        <v>224</v>
      </c>
      <c r="G4969" s="80" t="s">
        <v>60694</v>
      </c>
    </row>
    <row r="4970" ht="14" customHeight="1" spans="1:7">
      <c r="A4970" s="79" t="s">
        <v>61975</v>
      </c>
      <c r="B4970" s="94" t="s">
        <v>61976</v>
      </c>
      <c r="C4970" s="80" t="s">
        <v>36460</v>
      </c>
      <c r="D4970" s="94">
        <v>5.2</v>
      </c>
      <c r="E4970" s="80">
        <v>80</v>
      </c>
      <c r="F4970" s="80">
        <f t="shared" si="78"/>
        <v>416</v>
      </c>
      <c r="G4970" s="80" t="s">
        <v>60694</v>
      </c>
    </row>
    <row r="4971" ht="14" customHeight="1" spans="1:7">
      <c r="A4971" s="79" t="s">
        <v>61977</v>
      </c>
      <c r="B4971" s="94" t="s">
        <v>61978</v>
      </c>
      <c r="C4971" s="80" t="s">
        <v>655</v>
      </c>
      <c r="D4971" s="94">
        <v>2.2</v>
      </c>
      <c r="E4971" s="80">
        <v>80</v>
      </c>
      <c r="F4971" s="80">
        <f t="shared" si="78"/>
        <v>176</v>
      </c>
      <c r="G4971" s="80" t="s">
        <v>60694</v>
      </c>
    </row>
    <row r="4972" ht="14" customHeight="1" spans="1:7">
      <c r="A4972" s="79" t="s">
        <v>61979</v>
      </c>
      <c r="B4972" s="94" t="s">
        <v>61980</v>
      </c>
      <c r="C4972" s="80" t="s">
        <v>57559</v>
      </c>
      <c r="D4972" s="94">
        <v>4.8</v>
      </c>
      <c r="E4972" s="80">
        <v>80</v>
      </c>
      <c r="F4972" s="80">
        <f t="shared" si="78"/>
        <v>384</v>
      </c>
      <c r="G4972" s="80" t="s">
        <v>60694</v>
      </c>
    </row>
    <row r="4973" ht="14" customHeight="1" spans="1:7">
      <c r="A4973" s="79" t="s">
        <v>61981</v>
      </c>
      <c r="B4973" s="94" t="s">
        <v>61982</v>
      </c>
      <c r="C4973" s="80" t="s">
        <v>61983</v>
      </c>
      <c r="D4973" s="94">
        <v>3.7</v>
      </c>
      <c r="E4973" s="80">
        <v>80</v>
      </c>
      <c r="F4973" s="80">
        <f t="shared" si="78"/>
        <v>296</v>
      </c>
      <c r="G4973" s="80" t="s">
        <v>60694</v>
      </c>
    </row>
    <row r="4974" ht="14" customHeight="1" spans="1:7">
      <c r="A4974" s="79" t="s">
        <v>61984</v>
      </c>
      <c r="B4974" s="94" t="s">
        <v>61985</v>
      </c>
      <c r="C4974" s="80" t="s">
        <v>12898</v>
      </c>
      <c r="D4974" s="94">
        <v>4.1</v>
      </c>
      <c r="E4974" s="80">
        <v>80</v>
      </c>
      <c r="F4974" s="80">
        <f t="shared" si="78"/>
        <v>328</v>
      </c>
      <c r="G4974" s="80" t="s">
        <v>60694</v>
      </c>
    </row>
    <row r="4975" ht="14" customHeight="1" spans="1:7">
      <c r="A4975" s="79" t="s">
        <v>61986</v>
      </c>
      <c r="B4975" s="94" t="s">
        <v>61987</v>
      </c>
      <c r="C4975" s="80" t="s">
        <v>1059</v>
      </c>
      <c r="D4975" s="94">
        <v>4.8</v>
      </c>
      <c r="E4975" s="80">
        <v>80</v>
      </c>
      <c r="F4975" s="80">
        <f t="shared" si="78"/>
        <v>384</v>
      </c>
      <c r="G4975" s="80" t="s">
        <v>60694</v>
      </c>
    </row>
    <row r="4976" ht="14" customHeight="1" spans="1:7">
      <c r="A4976" s="79" t="s">
        <v>61988</v>
      </c>
      <c r="B4976" s="94" t="s">
        <v>61989</v>
      </c>
      <c r="C4976" s="80" t="s">
        <v>329</v>
      </c>
      <c r="D4976" s="94">
        <v>3.5</v>
      </c>
      <c r="E4976" s="80">
        <v>80</v>
      </c>
      <c r="F4976" s="80">
        <f t="shared" si="78"/>
        <v>280</v>
      </c>
      <c r="G4976" s="80" t="s">
        <v>60694</v>
      </c>
    </row>
    <row r="4977" ht="14" customHeight="1" spans="1:7">
      <c r="A4977" s="79" t="s">
        <v>61990</v>
      </c>
      <c r="B4977" s="94" t="s">
        <v>61991</v>
      </c>
      <c r="C4977" s="80" t="s">
        <v>329</v>
      </c>
      <c r="D4977" s="94">
        <v>4</v>
      </c>
      <c r="E4977" s="80">
        <v>80</v>
      </c>
      <c r="F4977" s="80">
        <f t="shared" si="78"/>
        <v>320</v>
      </c>
      <c r="G4977" s="80" t="s">
        <v>60694</v>
      </c>
    </row>
    <row r="4978" ht="14" customHeight="1" spans="1:7">
      <c r="A4978" s="79" t="s">
        <v>61992</v>
      </c>
      <c r="B4978" s="94" t="s">
        <v>61993</v>
      </c>
      <c r="C4978" s="80" t="s">
        <v>24170</v>
      </c>
      <c r="D4978" s="94">
        <v>3.5</v>
      </c>
      <c r="E4978" s="80">
        <v>80</v>
      </c>
      <c r="F4978" s="80">
        <f t="shared" si="78"/>
        <v>280</v>
      </c>
      <c r="G4978" s="80" t="s">
        <v>60694</v>
      </c>
    </row>
    <row r="4979" ht="14" customHeight="1" spans="1:7">
      <c r="A4979" s="79" t="s">
        <v>61994</v>
      </c>
      <c r="B4979" s="94" t="s">
        <v>61995</v>
      </c>
      <c r="C4979" s="80" t="s">
        <v>61996</v>
      </c>
      <c r="D4979" s="94">
        <v>3</v>
      </c>
      <c r="E4979" s="80">
        <v>80</v>
      </c>
      <c r="F4979" s="80">
        <f t="shared" si="78"/>
        <v>240</v>
      </c>
      <c r="G4979" s="80" t="s">
        <v>60694</v>
      </c>
    </row>
    <row r="4980" ht="14" customHeight="1" spans="1:7">
      <c r="A4980" s="79" t="s">
        <v>61997</v>
      </c>
      <c r="B4980" s="94" t="s">
        <v>61998</v>
      </c>
      <c r="C4980" s="80" t="s">
        <v>28728</v>
      </c>
      <c r="D4980" s="94">
        <v>3.9</v>
      </c>
      <c r="E4980" s="80">
        <v>80</v>
      </c>
      <c r="F4980" s="80">
        <f t="shared" si="78"/>
        <v>312</v>
      </c>
      <c r="G4980" s="80" t="s">
        <v>60694</v>
      </c>
    </row>
    <row r="4981" ht="14" customHeight="1" spans="1:7">
      <c r="A4981" s="79" t="s">
        <v>61999</v>
      </c>
      <c r="B4981" s="94" t="s">
        <v>62000</v>
      </c>
      <c r="C4981" s="80" t="s">
        <v>62001</v>
      </c>
      <c r="D4981" s="94">
        <v>1</v>
      </c>
      <c r="E4981" s="80">
        <v>80</v>
      </c>
      <c r="F4981" s="80">
        <f t="shared" si="78"/>
        <v>80</v>
      </c>
      <c r="G4981" s="80" t="s">
        <v>60694</v>
      </c>
    </row>
    <row r="4982" ht="14" customHeight="1" spans="1:7">
      <c r="A4982" s="79" t="s">
        <v>62002</v>
      </c>
      <c r="B4982" s="94" t="s">
        <v>62003</v>
      </c>
      <c r="C4982" s="80" t="s">
        <v>62004</v>
      </c>
      <c r="D4982" s="94">
        <v>7</v>
      </c>
      <c r="E4982" s="80">
        <v>80</v>
      </c>
      <c r="F4982" s="80">
        <f t="shared" si="78"/>
        <v>560</v>
      </c>
      <c r="G4982" s="80" t="s">
        <v>60694</v>
      </c>
    </row>
    <row r="4983" ht="14" customHeight="1" spans="1:7">
      <c r="A4983" s="79" t="s">
        <v>62005</v>
      </c>
      <c r="B4983" s="94" t="s">
        <v>62006</v>
      </c>
      <c r="C4983" s="80" t="s">
        <v>62007</v>
      </c>
      <c r="D4983" s="94">
        <v>2</v>
      </c>
      <c r="E4983" s="80">
        <v>80</v>
      </c>
      <c r="F4983" s="80">
        <f t="shared" si="78"/>
        <v>160</v>
      </c>
      <c r="G4983" s="80" t="s">
        <v>60694</v>
      </c>
    </row>
    <row r="4984" ht="14" customHeight="1" spans="1:7">
      <c r="A4984" s="79" t="s">
        <v>62008</v>
      </c>
      <c r="B4984" s="94" t="s">
        <v>62009</v>
      </c>
      <c r="C4984" s="80" t="s">
        <v>62010</v>
      </c>
      <c r="D4984" s="94">
        <v>1.55</v>
      </c>
      <c r="E4984" s="80">
        <v>80</v>
      </c>
      <c r="F4984" s="80">
        <f t="shared" si="78"/>
        <v>124</v>
      </c>
      <c r="G4984" s="80" t="s">
        <v>60694</v>
      </c>
    </row>
    <row r="4985" ht="14" customHeight="1" spans="1:7">
      <c r="A4985" s="79" t="s">
        <v>62011</v>
      </c>
      <c r="B4985" s="94" t="s">
        <v>62012</v>
      </c>
      <c r="C4985" s="80" t="s">
        <v>62013</v>
      </c>
      <c r="D4985" s="94">
        <v>3.9</v>
      </c>
      <c r="E4985" s="80">
        <v>80</v>
      </c>
      <c r="F4985" s="80">
        <f t="shared" si="78"/>
        <v>312</v>
      </c>
      <c r="G4985" s="80" t="s">
        <v>60694</v>
      </c>
    </row>
    <row r="4986" ht="14" customHeight="1" spans="1:7">
      <c r="A4986" s="79" t="s">
        <v>62014</v>
      </c>
      <c r="B4986" s="94" t="s">
        <v>62015</v>
      </c>
      <c r="C4986" s="80" t="s">
        <v>9911</v>
      </c>
      <c r="D4986" s="94">
        <v>3.9</v>
      </c>
      <c r="E4986" s="80">
        <v>80</v>
      </c>
      <c r="F4986" s="80">
        <f t="shared" si="78"/>
        <v>312</v>
      </c>
      <c r="G4986" s="80" t="s">
        <v>60694</v>
      </c>
    </row>
    <row r="4987" ht="14" customHeight="1" spans="1:7">
      <c r="A4987" s="79" t="s">
        <v>62016</v>
      </c>
      <c r="B4987" s="94" t="s">
        <v>62017</v>
      </c>
      <c r="C4987" s="80" t="s">
        <v>8473</v>
      </c>
      <c r="D4987" s="94">
        <v>4.4</v>
      </c>
      <c r="E4987" s="80">
        <v>80</v>
      </c>
      <c r="F4987" s="80">
        <f t="shared" si="78"/>
        <v>352</v>
      </c>
      <c r="G4987" s="80" t="s">
        <v>60694</v>
      </c>
    </row>
    <row r="4988" ht="14" customHeight="1" spans="1:7">
      <c r="A4988" s="79" t="s">
        <v>62018</v>
      </c>
      <c r="B4988" s="94" t="s">
        <v>62019</v>
      </c>
      <c r="C4988" s="80" t="s">
        <v>62020</v>
      </c>
      <c r="D4988" s="94">
        <v>5.4</v>
      </c>
      <c r="E4988" s="80">
        <v>80</v>
      </c>
      <c r="F4988" s="80">
        <f t="shared" si="78"/>
        <v>432</v>
      </c>
      <c r="G4988" s="80" t="s">
        <v>60694</v>
      </c>
    </row>
    <row r="4989" ht="14" customHeight="1" spans="1:7">
      <c r="A4989" s="79" t="s">
        <v>62021</v>
      </c>
      <c r="B4989" s="94" t="s">
        <v>62022</v>
      </c>
      <c r="C4989" s="80" t="s">
        <v>17237</v>
      </c>
      <c r="D4989" s="94">
        <v>2.8</v>
      </c>
      <c r="E4989" s="80">
        <v>80</v>
      </c>
      <c r="F4989" s="80">
        <f t="shared" si="78"/>
        <v>224</v>
      </c>
      <c r="G4989" s="80" t="s">
        <v>60694</v>
      </c>
    </row>
    <row r="4990" ht="14" customHeight="1" spans="1:7">
      <c r="A4990" s="79" t="s">
        <v>62023</v>
      </c>
      <c r="B4990" s="94" t="s">
        <v>62024</v>
      </c>
      <c r="C4990" s="80" t="s">
        <v>1712</v>
      </c>
      <c r="D4990" s="94">
        <v>1.65</v>
      </c>
      <c r="E4990" s="80">
        <v>80</v>
      </c>
      <c r="F4990" s="80">
        <f t="shared" si="78"/>
        <v>132</v>
      </c>
      <c r="G4990" s="80" t="s">
        <v>60694</v>
      </c>
    </row>
    <row r="4991" ht="14" customHeight="1" spans="1:7">
      <c r="A4991" s="79" t="s">
        <v>62025</v>
      </c>
      <c r="B4991" s="94" t="s">
        <v>62026</v>
      </c>
      <c r="C4991" s="80" t="s">
        <v>41193</v>
      </c>
      <c r="D4991" s="94">
        <v>2</v>
      </c>
      <c r="E4991" s="80">
        <v>80</v>
      </c>
      <c r="F4991" s="80">
        <f t="shared" si="78"/>
        <v>160</v>
      </c>
      <c r="G4991" s="80" t="s">
        <v>60694</v>
      </c>
    </row>
    <row r="4992" ht="14" customHeight="1" spans="1:7">
      <c r="A4992" s="79" t="s">
        <v>62027</v>
      </c>
      <c r="B4992" s="94" t="s">
        <v>62028</v>
      </c>
      <c r="C4992" s="80" t="s">
        <v>62029</v>
      </c>
      <c r="D4992" s="94">
        <v>2</v>
      </c>
      <c r="E4992" s="80">
        <v>80</v>
      </c>
      <c r="F4992" s="80">
        <f t="shared" si="78"/>
        <v>160</v>
      </c>
      <c r="G4992" s="80" t="s">
        <v>60694</v>
      </c>
    </row>
    <row r="4993" ht="14" customHeight="1" spans="1:7">
      <c r="A4993" s="79" t="s">
        <v>62030</v>
      </c>
      <c r="B4993" s="94" t="s">
        <v>62031</v>
      </c>
      <c r="C4993" s="80" t="s">
        <v>8475</v>
      </c>
      <c r="D4993" s="94">
        <v>3.3</v>
      </c>
      <c r="E4993" s="80">
        <v>80</v>
      </c>
      <c r="F4993" s="80">
        <f t="shared" si="78"/>
        <v>264</v>
      </c>
      <c r="G4993" s="80" t="s">
        <v>60694</v>
      </c>
    </row>
    <row r="4994" ht="14" customHeight="1" spans="1:7">
      <c r="A4994" s="79" t="s">
        <v>62032</v>
      </c>
      <c r="B4994" s="94" t="s">
        <v>62033</v>
      </c>
      <c r="C4994" s="80" t="s">
        <v>62034</v>
      </c>
      <c r="D4994" s="94">
        <v>7.4</v>
      </c>
      <c r="E4994" s="80">
        <v>80</v>
      </c>
      <c r="F4994" s="80">
        <f t="shared" si="78"/>
        <v>592</v>
      </c>
      <c r="G4994" s="80" t="s">
        <v>60694</v>
      </c>
    </row>
    <row r="4995" ht="14" customHeight="1" spans="1:7">
      <c r="A4995" s="79" t="s">
        <v>62035</v>
      </c>
      <c r="B4995" s="94" t="s">
        <v>62036</v>
      </c>
      <c r="C4995" s="80" t="s">
        <v>62037</v>
      </c>
      <c r="D4995" s="94">
        <v>4</v>
      </c>
      <c r="E4995" s="80">
        <v>80</v>
      </c>
      <c r="F4995" s="80">
        <f t="shared" si="78"/>
        <v>320</v>
      </c>
      <c r="G4995" s="80" t="s">
        <v>60694</v>
      </c>
    </row>
    <row r="4996" ht="14" customHeight="1" spans="1:7">
      <c r="A4996" s="79" t="s">
        <v>62038</v>
      </c>
      <c r="B4996" s="94" t="s">
        <v>62039</v>
      </c>
      <c r="C4996" s="80" t="s">
        <v>62040</v>
      </c>
      <c r="D4996" s="94">
        <v>2</v>
      </c>
      <c r="E4996" s="80">
        <v>80</v>
      </c>
      <c r="F4996" s="80">
        <f t="shared" si="78"/>
        <v>160</v>
      </c>
      <c r="G4996" s="80" t="s">
        <v>60694</v>
      </c>
    </row>
    <row r="4997" ht="14" customHeight="1" spans="1:7">
      <c r="A4997" s="79" t="s">
        <v>62041</v>
      </c>
      <c r="B4997" s="94" t="s">
        <v>62042</v>
      </c>
      <c r="C4997" s="80" t="s">
        <v>7532</v>
      </c>
      <c r="D4997" s="94">
        <v>3.2</v>
      </c>
      <c r="E4997" s="80">
        <v>80</v>
      </c>
      <c r="F4997" s="80">
        <f t="shared" si="78"/>
        <v>256</v>
      </c>
      <c r="G4997" s="80" t="s">
        <v>60694</v>
      </c>
    </row>
    <row r="4998" ht="14" customHeight="1" spans="1:7">
      <c r="A4998" s="79" t="s">
        <v>62043</v>
      </c>
      <c r="B4998" s="94" t="s">
        <v>62044</v>
      </c>
      <c r="C4998" s="80" t="s">
        <v>34225</v>
      </c>
      <c r="D4998" s="94">
        <v>3.5</v>
      </c>
      <c r="E4998" s="80">
        <v>80</v>
      </c>
      <c r="F4998" s="80">
        <f t="shared" si="78"/>
        <v>280</v>
      </c>
      <c r="G4998" s="80" t="s">
        <v>60694</v>
      </c>
    </row>
    <row r="4999" ht="14" customHeight="1" spans="1:7">
      <c r="A4999" s="79" t="s">
        <v>62045</v>
      </c>
      <c r="B4999" s="94" t="s">
        <v>62046</v>
      </c>
      <c r="C4999" s="80" t="s">
        <v>62047</v>
      </c>
      <c r="D4999" s="94">
        <v>6</v>
      </c>
      <c r="E4999" s="80">
        <v>80</v>
      </c>
      <c r="F4999" s="80">
        <f t="shared" si="78"/>
        <v>480</v>
      </c>
      <c r="G4999" s="80" t="s">
        <v>60694</v>
      </c>
    </row>
    <row r="5000" ht="14" customHeight="1" spans="1:7">
      <c r="A5000" s="79" t="s">
        <v>62048</v>
      </c>
      <c r="B5000" s="94" t="s">
        <v>62049</v>
      </c>
      <c r="C5000" s="80" t="s">
        <v>5918</v>
      </c>
      <c r="D5000" s="94">
        <v>3.5</v>
      </c>
      <c r="E5000" s="80">
        <v>80</v>
      </c>
      <c r="F5000" s="80">
        <f t="shared" si="78"/>
        <v>280</v>
      </c>
      <c r="G5000" s="80" t="s">
        <v>60694</v>
      </c>
    </row>
    <row r="5001" ht="14" customHeight="1" spans="1:7">
      <c r="A5001" s="79" t="s">
        <v>62050</v>
      </c>
      <c r="B5001" s="94" t="s">
        <v>62051</v>
      </c>
      <c r="C5001" s="80" t="s">
        <v>7545</v>
      </c>
      <c r="D5001" s="94">
        <v>2.8</v>
      </c>
      <c r="E5001" s="80">
        <v>80</v>
      </c>
      <c r="F5001" s="80">
        <f t="shared" si="78"/>
        <v>224</v>
      </c>
      <c r="G5001" s="80" t="s">
        <v>60694</v>
      </c>
    </row>
    <row r="5002" ht="14" customHeight="1" spans="1:7">
      <c r="A5002" s="79" t="s">
        <v>62052</v>
      </c>
      <c r="B5002" s="94" t="s">
        <v>62053</v>
      </c>
      <c r="C5002" s="80" t="s">
        <v>62054</v>
      </c>
      <c r="D5002" s="94">
        <v>2.1</v>
      </c>
      <c r="E5002" s="80">
        <v>80</v>
      </c>
      <c r="F5002" s="80">
        <f t="shared" si="78"/>
        <v>168</v>
      </c>
      <c r="G5002" s="80" t="s">
        <v>60694</v>
      </c>
    </row>
    <row r="5003" ht="14" customHeight="1" spans="1:7">
      <c r="A5003" s="79" t="s">
        <v>62055</v>
      </c>
      <c r="B5003" s="94" t="s">
        <v>62056</v>
      </c>
      <c r="C5003" s="80" t="s">
        <v>62057</v>
      </c>
      <c r="D5003" s="94">
        <v>2.6</v>
      </c>
      <c r="E5003" s="80">
        <v>80</v>
      </c>
      <c r="F5003" s="80">
        <f t="shared" si="78"/>
        <v>208</v>
      </c>
      <c r="G5003" s="80" t="s">
        <v>60694</v>
      </c>
    </row>
    <row r="5004" ht="14" customHeight="1" spans="1:7">
      <c r="A5004" s="79" t="s">
        <v>62058</v>
      </c>
      <c r="B5004" s="94" t="s">
        <v>62059</v>
      </c>
      <c r="C5004" s="80" t="s">
        <v>459</v>
      </c>
      <c r="D5004" s="94">
        <v>6.6</v>
      </c>
      <c r="E5004" s="80">
        <v>80</v>
      </c>
      <c r="F5004" s="80">
        <f t="shared" si="78"/>
        <v>528</v>
      </c>
      <c r="G5004" s="80" t="s">
        <v>60694</v>
      </c>
    </row>
    <row r="5005" ht="14" customHeight="1" spans="1:7">
      <c r="A5005" s="79" t="s">
        <v>62060</v>
      </c>
      <c r="B5005" s="94" t="s">
        <v>62061</v>
      </c>
      <c r="C5005" s="80" t="s">
        <v>8473</v>
      </c>
      <c r="D5005" s="94">
        <v>3.5</v>
      </c>
      <c r="E5005" s="80">
        <v>80</v>
      </c>
      <c r="F5005" s="80">
        <f t="shared" si="78"/>
        <v>280</v>
      </c>
      <c r="G5005" s="80" t="s">
        <v>60694</v>
      </c>
    </row>
    <row r="5006" ht="14" customHeight="1" spans="1:7">
      <c r="A5006" s="79" t="s">
        <v>62062</v>
      </c>
      <c r="B5006" s="94" t="s">
        <v>62063</v>
      </c>
      <c r="C5006" s="80" t="s">
        <v>35572</v>
      </c>
      <c r="D5006" s="94">
        <v>1.2</v>
      </c>
      <c r="E5006" s="80">
        <v>80</v>
      </c>
      <c r="F5006" s="80">
        <f t="shared" si="78"/>
        <v>96</v>
      </c>
      <c r="G5006" s="80" t="s">
        <v>60694</v>
      </c>
    </row>
    <row r="5007" ht="14" customHeight="1" spans="1:7">
      <c r="A5007" s="79" t="s">
        <v>62064</v>
      </c>
      <c r="B5007" s="94" t="s">
        <v>62065</v>
      </c>
      <c r="C5007" s="80" t="s">
        <v>11432</v>
      </c>
      <c r="D5007" s="94">
        <v>3.5</v>
      </c>
      <c r="E5007" s="80">
        <v>80</v>
      </c>
      <c r="F5007" s="80">
        <f t="shared" si="78"/>
        <v>280</v>
      </c>
      <c r="G5007" s="80" t="s">
        <v>60694</v>
      </c>
    </row>
    <row r="5008" ht="14" customHeight="1" spans="1:7">
      <c r="A5008" s="79" t="s">
        <v>62066</v>
      </c>
      <c r="B5008" s="94" t="s">
        <v>62067</v>
      </c>
      <c r="C5008" s="80" t="s">
        <v>1430</v>
      </c>
      <c r="D5008" s="94">
        <v>6.6</v>
      </c>
      <c r="E5008" s="80">
        <v>80</v>
      </c>
      <c r="F5008" s="80">
        <f t="shared" si="78"/>
        <v>528</v>
      </c>
      <c r="G5008" s="80" t="s">
        <v>60694</v>
      </c>
    </row>
    <row r="5009" ht="14" customHeight="1" spans="1:7">
      <c r="A5009" s="79" t="s">
        <v>62068</v>
      </c>
      <c r="B5009" s="94" t="s">
        <v>62069</v>
      </c>
      <c r="C5009" s="80" t="s">
        <v>62070</v>
      </c>
      <c r="D5009" s="94">
        <v>5.4</v>
      </c>
      <c r="E5009" s="80">
        <v>80</v>
      </c>
      <c r="F5009" s="80">
        <f t="shared" si="78"/>
        <v>432</v>
      </c>
      <c r="G5009" s="80" t="s">
        <v>60694</v>
      </c>
    </row>
    <row r="5010" ht="14" customHeight="1" spans="1:7">
      <c r="A5010" s="79" t="s">
        <v>62071</v>
      </c>
      <c r="B5010" s="94" t="s">
        <v>62072</v>
      </c>
      <c r="C5010" s="80" t="s">
        <v>13604</v>
      </c>
      <c r="D5010" s="94">
        <v>1.6</v>
      </c>
      <c r="E5010" s="80">
        <v>80</v>
      </c>
      <c r="F5010" s="80">
        <f t="shared" si="78"/>
        <v>128</v>
      </c>
      <c r="G5010" s="80" t="s">
        <v>60694</v>
      </c>
    </row>
    <row r="5011" ht="14" customHeight="1" spans="1:7">
      <c r="A5011" s="79" t="s">
        <v>62073</v>
      </c>
      <c r="B5011" s="94" t="s">
        <v>62074</v>
      </c>
      <c r="C5011" s="80" t="s">
        <v>10190</v>
      </c>
      <c r="D5011" s="94">
        <v>2.7</v>
      </c>
      <c r="E5011" s="80">
        <v>80</v>
      </c>
      <c r="F5011" s="80">
        <f t="shared" si="78"/>
        <v>216</v>
      </c>
      <c r="G5011" s="80" t="s">
        <v>60694</v>
      </c>
    </row>
    <row r="5012" ht="14" customHeight="1" spans="1:7">
      <c r="A5012" s="79" t="s">
        <v>62075</v>
      </c>
      <c r="B5012" s="94" t="s">
        <v>62076</v>
      </c>
      <c r="C5012" s="80" t="s">
        <v>8833</v>
      </c>
      <c r="D5012" s="94">
        <v>5.6</v>
      </c>
      <c r="E5012" s="80">
        <v>80</v>
      </c>
      <c r="F5012" s="80">
        <f t="shared" si="78"/>
        <v>448</v>
      </c>
      <c r="G5012" s="80" t="s">
        <v>60694</v>
      </c>
    </row>
    <row r="5013" ht="14" customHeight="1" spans="1:7">
      <c r="A5013" s="79" t="s">
        <v>62077</v>
      </c>
      <c r="B5013" s="94" t="s">
        <v>62078</v>
      </c>
      <c r="C5013" s="80" t="s">
        <v>40522</v>
      </c>
      <c r="D5013" s="94">
        <v>5</v>
      </c>
      <c r="E5013" s="80">
        <v>80</v>
      </c>
      <c r="F5013" s="80">
        <f t="shared" si="78"/>
        <v>400</v>
      </c>
      <c r="G5013" s="80" t="s">
        <v>60694</v>
      </c>
    </row>
    <row r="5014" ht="14" customHeight="1" spans="1:7">
      <c r="A5014" s="79" t="s">
        <v>62079</v>
      </c>
      <c r="B5014" s="94" t="s">
        <v>62080</v>
      </c>
      <c r="C5014" s="80" t="s">
        <v>11983</v>
      </c>
      <c r="D5014" s="94">
        <v>7.5</v>
      </c>
      <c r="E5014" s="80">
        <v>80</v>
      </c>
      <c r="F5014" s="80">
        <f t="shared" si="78"/>
        <v>600</v>
      </c>
      <c r="G5014" s="80" t="s">
        <v>60694</v>
      </c>
    </row>
    <row r="5015" ht="14" customHeight="1" spans="1:7">
      <c r="A5015" s="79" t="s">
        <v>62081</v>
      </c>
      <c r="B5015" s="94" t="s">
        <v>62082</v>
      </c>
      <c r="C5015" s="80" t="s">
        <v>62083</v>
      </c>
      <c r="D5015" s="94">
        <v>2.5</v>
      </c>
      <c r="E5015" s="80">
        <v>80</v>
      </c>
      <c r="F5015" s="80">
        <f t="shared" si="78"/>
        <v>200</v>
      </c>
      <c r="G5015" s="80" t="s">
        <v>60694</v>
      </c>
    </row>
    <row r="5016" ht="14" customHeight="1" spans="1:7">
      <c r="A5016" s="79" t="s">
        <v>62084</v>
      </c>
      <c r="B5016" s="94" t="s">
        <v>62085</v>
      </c>
      <c r="C5016" s="80" t="s">
        <v>8193</v>
      </c>
      <c r="D5016" s="94">
        <v>2.7</v>
      </c>
      <c r="E5016" s="80">
        <v>80</v>
      </c>
      <c r="F5016" s="80">
        <f t="shared" si="78"/>
        <v>216</v>
      </c>
      <c r="G5016" s="80" t="s">
        <v>60694</v>
      </c>
    </row>
    <row r="5017" ht="14" customHeight="1" spans="1:7">
      <c r="A5017" s="79" t="s">
        <v>62086</v>
      </c>
      <c r="B5017" s="94" t="s">
        <v>62087</v>
      </c>
      <c r="C5017" s="80" t="s">
        <v>62088</v>
      </c>
      <c r="D5017" s="94">
        <v>3.4</v>
      </c>
      <c r="E5017" s="80">
        <v>80</v>
      </c>
      <c r="F5017" s="80">
        <f t="shared" si="78"/>
        <v>272</v>
      </c>
      <c r="G5017" s="80" t="s">
        <v>60694</v>
      </c>
    </row>
    <row r="5018" ht="14" customHeight="1" spans="1:7">
      <c r="A5018" s="79" t="s">
        <v>62089</v>
      </c>
      <c r="B5018" s="94" t="s">
        <v>62090</v>
      </c>
      <c r="C5018" s="80" t="s">
        <v>62091</v>
      </c>
      <c r="D5018" s="94">
        <v>5</v>
      </c>
      <c r="E5018" s="80">
        <v>80</v>
      </c>
      <c r="F5018" s="80">
        <f t="shared" ref="F5018:F5050" si="79">D5018*E5018</f>
        <v>400</v>
      </c>
      <c r="G5018" s="80" t="s">
        <v>60694</v>
      </c>
    </row>
    <row r="5019" ht="14" customHeight="1" spans="1:7">
      <c r="A5019" s="79" t="s">
        <v>62092</v>
      </c>
      <c r="B5019" s="94" t="s">
        <v>62093</v>
      </c>
      <c r="C5019" s="80" t="s">
        <v>62088</v>
      </c>
      <c r="D5019" s="94">
        <v>1.5</v>
      </c>
      <c r="E5019" s="80">
        <v>80</v>
      </c>
      <c r="F5019" s="80">
        <f t="shared" si="79"/>
        <v>120</v>
      </c>
      <c r="G5019" s="80" t="s">
        <v>60694</v>
      </c>
    </row>
    <row r="5020" ht="14" customHeight="1" spans="1:7">
      <c r="A5020" s="79" t="s">
        <v>62094</v>
      </c>
      <c r="B5020" s="94" t="s">
        <v>62095</v>
      </c>
      <c r="C5020" s="80" t="s">
        <v>62096</v>
      </c>
      <c r="D5020" s="94">
        <v>6</v>
      </c>
      <c r="E5020" s="80">
        <v>80</v>
      </c>
      <c r="F5020" s="80">
        <f t="shared" si="79"/>
        <v>480</v>
      </c>
      <c r="G5020" s="80" t="s">
        <v>60694</v>
      </c>
    </row>
    <row r="5021" ht="14" customHeight="1" spans="1:7">
      <c r="A5021" s="79" t="s">
        <v>62097</v>
      </c>
      <c r="B5021" s="94" t="s">
        <v>62098</v>
      </c>
      <c r="C5021" s="80" t="s">
        <v>62099</v>
      </c>
      <c r="D5021" s="94">
        <v>5.7</v>
      </c>
      <c r="E5021" s="80">
        <v>80</v>
      </c>
      <c r="F5021" s="80">
        <f t="shared" si="79"/>
        <v>456</v>
      </c>
      <c r="G5021" s="80" t="s">
        <v>60694</v>
      </c>
    </row>
    <row r="5022" ht="14" customHeight="1" spans="1:7">
      <c r="A5022" s="79" t="s">
        <v>62100</v>
      </c>
      <c r="B5022" s="94" t="s">
        <v>62101</v>
      </c>
      <c r="C5022" s="80" t="s">
        <v>33503</v>
      </c>
      <c r="D5022" s="94">
        <v>3.7</v>
      </c>
      <c r="E5022" s="80">
        <v>80</v>
      </c>
      <c r="F5022" s="80">
        <f t="shared" si="79"/>
        <v>296</v>
      </c>
      <c r="G5022" s="80" t="s">
        <v>60694</v>
      </c>
    </row>
    <row r="5023" ht="14" customHeight="1" spans="1:7">
      <c r="A5023" s="79" t="s">
        <v>62102</v>
      </c>
      <c r="B5023" s="94" t="s">
        <v>62103</v>
      </c>
      <c r="C5023" s="80" t="s">
        <v>27471</v>
      </c>
      <c r="D5023" s="94">
        <v>1.4</v>
      </c>
      <c r="E5023" s="80">
        <v>80</v>
      </c>
      <c r="F5023" s="80">
        <f t="shared" si="79"/>
        <v>112</v>
      </c>
      <c r="G5023" s="80" t="s">
        <v>60694</v>
      </c>
    </row>
    <row r="5024" ht="14" customHeight="1" spans="1:7">
      <c r="A5024" s="79" t="s">
        <v>62104</v>
      </c>
      <c r="B5024" s="94" t="s">
        <v>62105</v>
      </c>
      <c r="C5024" s="80" t="s">
        <v>24335</v>
      </c>
      <c r="D5024" s="94">
        <v>2</v>
      </c>
      <c r="E5024" s="80">
        <v>80</v>
      </c>
      <c r="F5024" s="80">
        <f t="shared" si="79"/>
        <v>160</v>
      </c>
      <c r="G5024" s="80" t="s">
        <v>60694</v>
      </c>
    </row>
    <row r="5025" ht="14" customHeight="1" spans="1:7">
      <c r="A5025" s="79" t="s">
        <v>62106</v>
      </c>
      <c r="B5025" s="94" t="s">
        <v>62107</v>
      </c>
      <c r="C5025" s="80" t="s">
        <v>62108</v>
      </c>
      <c r="D5025" s="94">
        <v>3</v>
      </c>
      <c r="E5025" s="80">
        <v>80</v>
      </c>
      <c r="F5025" s="80">
        <f t="shared" si="79"/>
        <v>240</v>
      </c>
      <c r="G5025" s="80" t="s">
        <v>60694</v>
      </c>
    </row>
    <row r="5026" ht="14" customHeight="1" spans="1:7">
      <c r="A5026" s="79" t="s">
        <v>62109</v>
      </c>
      <c r="B5026" s="94" t="s">
        <v>62110</v>
      </c>
      <c r="C5026" s="80" t="s">
        <v>1202</v>
      </c>
      <c r="D5026" s="94">
        <v>2.5</v>
      </c>
      <c r="E5026" s="80">
        <v>80</v>
      </c>
      <c r="F5026" s="80">
        <f t="shared" si="79"/>
        <v>200</v>
      </c>
      <c r="G5026" s="80" t="s">
        <v>60694</v>
      </c>
    </row>
    <row r="5027" ht="14" customHeight="1" spans="1:7">
      <c r="A5027" s="79" t="s">
        <v>62111</v>
      </c>
      <c r="B5027" s="94" t="s">
        <v>62112</v>
      </c>
      <c r="C5027" s="80" t="s">
        <v>62113</v>
      </c>
      <c r="D5027" s="94">
        <v>2.5</v>
      </c>
      <c r="E5027" s="80">
        <v>80</v>
      </c>
      <c r="F5027" s="80">
        <f t="shared" si="79"/>
        <v>200</v>
      </c>
      <c r="G5027" s="80" t="s">
        <v>60694</v>
      </c>
    </row>
    <row r="5028" ht="14" customHeight="1" spans="1:7">
      <c r="A5028" s="79" t="s">
        <v>62114</v>
      </c>
      <c r="B5028" s="94" t="s">
        <v>62115</v>
      </c>
      <c r="C5028" s="80" t="s">
        <v>62116</v>
      </c>
      <c r="D5028" s="94">
        <v>1.5</v>
      </c>
      <c r="E5028" s="80">
        <v>80</v>
      </c>
      <c r="F5028" s="80">
        <f t="shared" si="79"/>
        <v>120</v>
      </c>
      <c r="G5028" s="80" t="s">
        <v>60694</v>
      </c>
    </row>
    <row r="5029" ht="14" customHeight="1" spans="1:7">
      <c r="A5029" s="79" t="s">
        <v>62117</v>
      </c>
      <c r="B5029" s="94" t="s">
        <v>62118</v>
      </c>
      <c r="C5029" s="80" t="s">
        <v>6980</v>
      </c>
      <c r="D5029" s="94">
        <v>1.6</v>
      </c>
      <c r="E5029" s="80">
        <v>80</v>
      </c>
      <c r="F5029" s="80">
        <f t="shared" si="79"/>
        <v>128</v>
      </c>
      <c r="G5029" s="80" t="s">
        <v>60694</v>
      </c>
    </row>
    <row r="5030" ht="14" customHeight="1" spans="1:7">
      <c r="A5030" s="79" t="s">
        <v>62119</v>
      </c>
      <c r="B5030" s="94" t="s">
        <v>62120</v>
      </c>
      <c r="C5030" s="80" t="s">
        <v>1612</v>
      </c>
      <c r="D5030" s="94">
        <v>1</v>
      </c>
      <c r="E5030" s="80">
        <v>80</v>
      </c>
      <c r="F5030" s="80">
        <f t="shared" si="79"/>
        <v>80</v>
      </c>
      <c r="G5030" s="80" t="s">
        <v>60694</v>
      </c>
    </row>
    <row r="5031" ht="14" customHeight="1" spans="1:7">
      <c r="A5031" s="79" t="s">
        <v>62121</v>
      </c>
      <c r="B5031" s="94" t="s">
        <v>62122</v>
      </c>
      <c r="C5031" s="80" t="s">
        <v>44916</v>
      </c>
      <c r="D5031" s="94">
        <v>5</v>
      </c>
      <c r="E5031" s="80">
        <v>80</v>
      </c>
      <c r="F5031" s="80">
        <f t="shared" si="79"/>
        <v>400</v>
      </c>
      <c r="G5031" s="80" t="s">
        <v>60694</v>
      </c>
    </row>
    <row r="5032" ht="14" customHeight="1" spans="1:7">
      <c r="A5032" s="79" t="s">
        <v>62123</v>
      </c>
      <c r="B5032" s="94" t="s">
        <v>62124</v>
      </c>
      <c r="C5032" s="80" t="s">
        <v>33895</v>
      </c>
      <c r="D5032" s="94">
        <v>2</v>
      </c>
      <c r="E5032" s="80">
        <v>80</v>
      </c>
      <c r="F5032" s="80">
        <f t="shared" si="79"/>
        <v>160</v>
      </c>
      <c r="G5032" s="80" t="s">
        <v>60694</v>
      </c>
    </row>
    <row r="5033" ht="14" customHeight="1" spans="1:7">
      <c r="A5033" s="79" t="s">
        <v>62125</v>
      </c>
      <c r="B5033" s="94" t="s">
        <v>62126</v>
      </c>
      <c r="C5033" s="80" t="s">
        <v>62127</v>
      </c>
      <c r="D5033" s="94">
        <v>3</v>
      </c>
      <c r="E5033" s="80">
        <v>80</v>
      </c>
      <c r="F5033" s="80">
        <f t="shared" si="79"/>
        <v>240</v>
      </c>
      <c r="G5033" s="80" t="s">
        <v>60694</v>
      </c>
    </row>
    <row r="5034" ht="14" customHeight="1" spans="1:7">
      <c r="A5034" s="79" t="s">
        <v>62128</v>
      </c>
      <c r="B5034" s="94" t="s">
        <v>62129</v>
      </c>
      <c r="C5034" s="80" t="s">
        <v>5547</v>
      </c>
      <c r="D5034" s="94">
        <v>3</v>
      </c>
      <c r="E5034" s="80">
        <v>80</v>
      </c>
      <c r="F5034" s="80">
        <f t="shared" si="79"/>
        <v>240</v>
      </c>
      <c r="G5034" s="80" t="s">
        <v>60694</v>
      </c>
    </row>
    <row r="5035" ht="14" customHeight="1" spans="1:7">
      <c r="A5035" s="79" t="s">
        <v>62130</v>
      </c>
      <c r="B5035" s="94" t="s">
        <v>62131</v>
      </c>
      <c r="C5035" s="80" t="s">
        <v>62132</v>
      </c>
      <c r="D5035" s="94">
        <v>3</v>
      </c>
      <c r="E5035" s="80">
        <v>80</v>
      </c>
      <c r="F5035" s="80">
        <f t="shared" si="79"/>
        <v>240</v>
      </c>
      <c r="G5035" s="80" t="s">
        <v>60694</v>
      </c>
    </row>
    <row r="5036" ht="14" customHeight="1" spans="1:7">
      <c r="A5036" s="79" t="s">
        <v>62133</v>
      </c>
      <c r="B5036" s="94" t="s">
        <v>62134</v>
      </c>
      <c r="C5036" s="80" t="s">
        <v>62135</v>
      </c>
      <c r="D5036" s="94">
        <v>2.1</v>
      </c>
      <c r="E5036" s="80">
        <v>80</v>
      </c>
      <c r="F5036" s="80">
        <f t="shared" si="79"/>
        <v>168</v>
      </c>
      <c r="G5036" s="80" t="s">
        <v>60694</v>
      </c>
    </row>
    <row r="5037" ht="14" customHeight="1" spans="1:7">
      <c r="A5037" s="79" t="s">
        <v>62136</v>
      </c>
      <c r="B5037" s="94" t="s">
        <v>62137</v>
      </c>
      <c r="C5037" s="80" t="s">
        <v>1360</v>
      </c>
      <c r="D5037" s="94">
        <v>2.5</v>
      </c>
      <c r="E5037" s="80">
        <v>80</v>
      </c>
      <c r="F5037" s="80">
        <f t="shared" si="79"/>
        <v>200</v>
      </c>
      <c r="G5037" s="80" t="s">
        <v>60694</v>
      </c>
    </row>
    <row r="5038" ht="14" customHeight="1" spans="1:7">
      <c r="A5038" s="79" t="s">
        <v>62138</v>
      </c>
      <c r="B5038" s="94" t="s">
        <v>62139</v>
      </c>
      <c r="C5038" s="80" t="s">
        <v>435</v>
      </c>
      <c r="D5038" s="94">
        <v>2.4</v>
      </c>
      <c r="E5038" s="80">
        <v>80</v>
      </c>
      <c r="F5038" s="80">
        <f t="shared" si="79"/>
        <v>192</v>
      </c>
      <c r="G5038" s="80" t="s">
        <v>60694</v>
      </c>
    </row>
    <row r="5039" ht="14" customHeight="1" spans="1:7">
      <c r="A5039" s="79" t="s">
        <v>62140</v>
      </c>
      <c r="B5039" s="94" t="s">
        <v>62141</v>
      </c>
      <c r="C5039" s="80" t="s">
        <v>21962</v>
      </c>
      <c r="D5039" s="94">
        <v>1.7</v>
      </c>
      <c r="E5039" s="80">
        <v>80</v>
      </c>
      <c r="F5039" s="80">
        <f t="shared" si="79"/>
        <v>136</v>
      </c>
      <c r="G5039" s="80" t="s">
        <v>60694</v>
      </c>
    </row>
    <row r="5040" ht="14" customHeight="1" spans="1:7">
      <c r="A5040" s="79" t="s">
        <v>62142</v>
      </c>
      <c r="B5040" s="94" t="s">
        <v>62143</v>
      </c>
      <c r="C5040" s="80" t="s">
        <v>62144</v>
      </c>
      <c r="D5040" s="94">
        <v>2</v>
      </c>
      <c r="E5040" s="80">
        <v>80</v>
      </c>
      <c r="F5040" s="80">
        <f t="shared" si="79"/>
        <v>160</v>
      </c>
      <c r="G5040" s="80" t="s">
        <v>60694</v>
      </c>
    </row>
    <row r="5041" ht="14" customHeight="1" spans="1:7">
      <c r="A5041" s="79" t="s">
        <v>62145</v>
      </c>
      <c r="B5041" s="94" t="s">
        <v>62146</v>
      </c>
      <c r="C5041" s="80" t="s">
        <v>62147</v>
      </c>
      <c r="D5041" s="94">
        <v>2.6</v>
      </c>
      <c r="E5041" s="80">
        <v>80</v>
      </c>
      <c r="F5041" s="80">
        <f t="shared" si="79"/>
        <v>208</v>
      </c>
      <c r="G5041" s="80" t="s">
        <v>60694</v>
      </c>
    </row>
    <row r="5042" ht="14" customHeight="1" spans="1:7">
      <c r="A5042" s="79" t="s">
        <v>62148</v>
      </c>
      <c r="B5042" s="94" t="s">
        <v>62149</v>
      </c>
      <c r="C5042" s="80" t="s">
        <v>893</v>
      </c>
      <c r="D5042" s="94">
        <v>4.9</v>
      </c>
      <c r="E5042" s="80">
        <v>80</v>
      </c>
      <c r="F5042" s="80">
        <f t="shared" si="79"/>
        <v>392</v>
      </c>
      <c r="G5042" s="80" t="s">
        <v>60694</v>
      </c>
    </row>
    <row r="5043" ht="14" customHeight="1" spans="1:7">
      <c r="A5043" s="79" t="s">
        <v>62150</v>
      </c>
      <c r="B5043" s="94" t="s">
        <v>62151</v>
      </c>
      <c r="C5043" s="80" t="s">
        <v>62152</v>
      </c>
      <c r="D5043" s="94">
        <v>2</v>
      </c>
      <c r="E5043" s="80">
        <v>80</v>
      </c>
      <c r="F5043" s="80">
        <f t="shared" si="79"/>
        <v>160</v>
      </c>
      <c r="G5043" s="80" t="s">
        <v>60694</v>
      </c>
    </row>
    <row r="5044" ht="14" customHeight="1" spans="1:7">
      <c r="A5044" s="79" t="s">
        <v>62153</v>
      </c>
      <c r="B5044" s="94" t="s">
        <v>62154</v>
      </c>
      <c r="C5044" s="80" t="s">
        <v>1481</v>
      </c>
      <c r="D5044" s="94">
        <v>2.6</v>
      </c>
      <c r="E5044" s="80">
        <v>80</v>
      </c>
      <c r="F5044" s="80">
        <f t="shared" si="79"/>
        <v>208</v>
      </c>
      <c r="G5044" s="80" t="s">
        <v>60694</v>
      </c>
    </row>
    <row r="5045" ht="14" customHeight="1" spans="1:7">
      <c r="A5045" s="79" t="s">
        <v>62155</v>
      </c>
      <c r="B5045" s="94" t="s">
        <v>62156</v>
      </c>
      <c r="C5045" s="80" t="s">
        <v>46759</v>
      </c>
      <c r="D5045" s="94">
        <v>4.8</v>
      </c>
      <c r="E5045" s="80">
        <v>80</v>
      </c>
      <c r="F5045" s="80">
        <f t="shared" si="79"/>
        <v>384</v>
      </c>
      <c r="G5045" s="80" t="s">
        <v>60694</v>
      </c>
    </row>
    <row r="5046" ht="14" customHeight="1" spans="1:7">
      <c r="A5046" s="79" t="s">
        <v>62157</v>
      </c>
      <c r="B5046" s="94" t="s">
        <v>62158</v>
      </c>
      <c r="C5046" s="80" t="s">
        <v>62159</v>
      </c>
      <c r="D5046" s="94">
        <v>1.5</v>
      </c>
      <c r="E5046" s="80">
        <v>80</v>
      </c>
      <c r="F5046" s="80">
        <f t="shared" si="79"/>
        <v>120</v>
      </c>
      <c r="G5046" s="80" t="s">
        <v>60694</v>
      </c>
    </row>
    <row r="5047" ht="14" customHeight="1" spans="1:7">
      <c r="A5047" s="79" t="s">
        <v>62160</v>
      </c>
      <c r="B5047" s="94" t="s">
        <v>62161</v>
      </c>
      <c r="C5047" s="80" t="s">
        <v>939</v>
      </c>
      <c r="D5047" s="94">
        <v>1.5</v>
      </c>
      <c r="E5047" s="80">
        <v>80</v>
      </c>
      <c r="F5047" s="80">
        <f t="shared" si="79"/>
        <v>120</v>
      </c>
      <c r="G5047" s="80" t="s">
        <v>60694</v>
      </c>
    </row>
    <row r="5048" ht="14" customHeight="1" spans="1:7">
      <c r="A5048" s="79" t="s">
        <v>62162</v>
      </c>
      <c r="B5048" s="94" t="s">
        <v>62163</v>
      </c>
      <c r="C5048" s="80" t="s">
        <v>17807</v>
      </c>
      <c r="D5048" s="94">
        <v>1.3</v>
      </c>
      <c r="E5048" s="80">
        <v>80</v>
      </c>
      <c r="F5048" s="80">
        <f t="shared" si="79"/>
        <v>104</v>
      </c>
      <c r="G5048" s="80" t="s">
        <v>60694</v>
      </c>
    </row>
    <row r="5049" ht="14" customHeight="1" spans="1:7">
      <c r="A5049" s="79" t="s">
        <v>62164</v>
      </c>
      <c r="B5049" s="94" t="s">
        <v>62165</v>
      </c>
      <c r="C5049" s="80" t="s">
        <v>62166</v>
      </c>
      <c r="D5049" s="94">
        <v>4.95</v>
      </c>
      <c r="E5049" s="80">
        <v>80</v>
      </c>
      <c r="F5049" s="80">
        <f t="shared" si="79"/>
        <v>396</v>
      </c>
      <c r="G5049" s="80" t="s">
        <v>60694</v>
      </c>
    </row>
    <row r="5050" ht="14" customHeight="1" spans="1:7">
      <c r="A5050" s="79" t="s">
        <v>62167</v>
      </c>
      <c r="B5050" s="94" t="s">
        <v>62168</v>
      </c>
      <c r="C5050" s="80" t="s">
        <v>25438</v>
      </c>
      <c r="D5050" s="94">
        <v>1.6</v>
      </c>
      <c r="E5050" s="80">
        <v>80</v>
      </c>
      <c r="F5050" s="80">
        <f t="shared" si="79"/>
        <v>128</v>
      </c>
      <c r="G5050" s="80" t="s">
        <v>60694</v>
      </c>
    </row>
    <row r="5051" ht="14" customHeight="1" spans="1:7">
      <c r="A5051" s="79" t="s">
        <v>62169</v>
      </c>
      <c r="B5051" s="79" t="s">
        <v>62170</v>
      </c>
      <c r="C5051" s="79" t="s">
        <v>62171</v>
      </c>
      <c r="D5051" s="81">
        <v>38.2</v>
      </c>
      <c r="E5051" s="81">
        <v>80</v>
      </c>
      <c r="F5051" s="82">
        <f t="shared" ref="F5051:F5114" si="80">E5051*D5051</f>
        <v>3056</v>
      </c>
      <c r="G5051" s="80" t="s">
        <v>62172</v>
      </c>
    </row>
    <row r="5052" ht="14" customHeight="1" spans="1:7">
      <c r="A5052" s="79" t="s">
        <v>62173</v>
      </c>
      <c r="B5052" s="79" t="s">
        <v>62174</v>
      </c>
      <c r="C5052" s="79" t="s">
        <v>51993</v>
      </c>
      <c r="D5052" s="81">
        <v>10.7</v>
      </c>
      <c r="E5052" s="81">
        <v>80</v>
      </c>
      <c r="F5052" s="82">
        <f t="shared" si="80"/>
        <v>856</v>
      </c>
      <c r="G5052" s="80" t="s">
        <v>62172</v>
      </c>
    </row>
    <row r="5053" ht="14" customHeight="1" spans="1:7">
      <c r="A5053" s="79" t="s">
        <v>62175</v>
      </c>
      <c r="B5053" s="79" t="s">
        <v>62176</v>
      </c>
      <c r="C5053" s="79" t="s">
        <v>62177</v>
      </c>
      <c r="D5053" s="81">
        <v>10.5</v>
      </c>
      <c r="E5053" s="81">
        <v>80</v>
      </c>
      <c r="F5053" s="82">
        <f t="shared" si="80"/>
        <v>840</v>
      </c>
      <c r="G5053" s="80" t="s">
        <v>62172</v>
      </c>
    </row>
    <row r="5054" ht="14" customHeight="1" spans="1:7">
      <c r="A5054" s="79" t="s">
        <v>62178</v>
      </c>
      <c r="B5054" s="79" t="s">
        <v>62179</v>
      </c>
      <c r="C5054" s="79" t="s">
        <v>9409</v>
      </c>
      <c r="D5054" s="81">
        <v>7.4</v>
      </c>
      <c r="E5054" s="81">
        <v>80</v>
      </c>
      <c r="F5054" s="82">
        <f t="shared" si="80"/>
        <v>592</v>
      </c>
      <c r="G5054" s="80" t="s">
        <v>62172</v>
      </c>
    </row>
    <row r="5055" ht="14" customHeight="1" spans="1:7">
      <c r="A5055" s="79" t="s">
        <v>62180</v>
      </c>
      <c r="B5055" s="79" t="s">
        <v>62181</v>
      </c>
      <c r="C5055" s="79" t="s">
        <v>62182</v>
      </c>
      <c r="D5055" s="81">
        <v>6.7</v>
      </c>
      <c r="E5055" s="81">
        <v>80</v>
      </c>
      <c r="F5055" s="82">
        <f t="shared" si="80"/>
        <v>536</v>
      </c>
      <c r="G5055" s="80" t="s">
        <v>62172</v>
      </c>
    </row>
    <row r="5056" ht="14" customHeight="1" spans="1:7">
      <c r="A5056" s="79" t="s">
        <v>62183</v>
      </c>
      <c r="B5056" s="79" t="s">
        <v>62184</v>
      </c>
      <c r="C5056" s="79" t="s">
        <v>9506</v>
      </c>
      <c r="D5056" s="81">
        <v>10.2</v>
      </c>
      <c r="E5056" s="81">
        <v>80</v>
      </c>
      <c r="F5056" s="82">
        <f t="shared" si="80"/>
        <v>816</v>
      </c>
      <c r="G5056" s="80" t="s">
        <v>62172</v>
      </c>
    </row>
    <row r="5057" ht="14" customHeight="1" spans="1:7">
      <c r="A5057" s="79" t="s">
        <v>62185</v>
      </c>
      <c r="B5057" s="79" t="s">
        <v>62186</v>
      </c>
      <c r="C5057" s="79" t="s">
        <v>10126</v>
      </c>
      <c r="D5057" s="81">
        <v>8.7</v>
      </c>
      <c r="E5057" s="81">
        <v>80</v>
      </c>
      <c r="F5057" s="82">
        <f t="shared" si="80"/>
        <v>696</v>
      </c>
      <c r="G5057" s="80" t="s">
        <v>62172</v>
      </c>
    </row>
    <row r="5058" ht="14" customHeight="1" spans="1:7">
      <c r="A5058" s="79" t="s">
        <v>62187</v>
      </c>
      <c r="B5058" s="79" t="s">
        <v>62188</v>
      </c>
      <c r="C5058" s="79" t="s">
        <v>62091</v>
      </c>
      <c r="D5058" s="81">
        <v>8.7</v>
      </c>
      <c r="E5058" s="81">
        <v>80</v>
      </c>
      <c r="F5058" s="82">
        <f t="shared" si="80"/>
        <v>696</v>
      </c>
      <c r="G5058" s="80" t="s">
        <v>62172</v>
      </c>
    </row>
    <row r="5059" ht="14" customHeight="1" spans="1:7">
      <c r="A5059" s="79" t="s">
        <v>62189</v>
      </c>
      <c r="B5059" s="79" t="s">
        <v>62190</v>
      </c>
      <c r="C5059" s="79" t="s">
        <v>10918</v>
      </c>
      <c r="D5059" s="81">
        <v>8.7</v>
      </c>
      <c r="E5059" s="81">
        <v>80</v>
      </c>
      <c r="F5059" s="82">
        <f t="shared" si="80"/>
        <v>696</v>
      </c>
      <c r="G5059" s="80" t="s">
        <v>62172</v>
      </c>
    </row>
    <row r="5060" ht="14" customHeight="1" spans="1:7">
      <c r="A5060" s="79" t="s">
        <v>62191</v>
      </c>
      <c r="B5060" s="79" t="s">
        <v>62192</v>
      </c>
      <c r="C5060" s="79" t="s">
        <v>62193</v>
      </c>
      <c r="D5060" s="81">
        <v>6.5</v>
      </c>
      <c r="E5060" s="81">
        <v>80</v>
      </c>
      <c r="F5060" s="82">
        <f t="shared" si="80"/>
        <v>520</v>
      </c>
      <c r="G5060" s="80" t="s">
        <v>62172</v>
      </c>
    </row>
    <row r="5061" ht="14" customHeight="1" spans="1:7">
      <c r="A5061" s="79" t="s">
        <v>62194</v>
      </c>
      <c r="B5061" s="79" t="s">
        <v>62195</v>
      </c>
      <c r="C5061" s="79" t="s">
        <v>62196</v>
      </c>
      <c r="D5061" s="81">
        <v>11.4</v>
      </c>
      <c r="E5061" s="81">
        <v>80</v>
      </c>
      <c r="F5061" s="82">
        <f t="shared" si="80"/>
        <v>912</v>
      </c>
      <c r="G5061" s="80" t="s">
        <v>62172</v>
      </c>
    </row>
    <row r="5062" ht="14" customHeight="1" spans="1:7">
      <c r="A5062" s="79" t="s">
        <v>62197</v>
      </c>
      <c r="B5062" s="79" t="s">
        <v>62198</v>
      </c>
      <c r="C5062" s="79" t="s">
        <v>8070</v>
      </c>
      <c r="D5062" s="81">
        <v>9.1</v>
      </c>
      <c r="E5062" s="81">
        <v>80</v>
      </c>
      <c r="F5062" s="82">
        <f t="shared" si="80"/>
        <v>728</v>
      </c>
      <c r="G5062" s="80" t="s">
        <v>62172</v>
      </c>
    </row>
    <row r="5063" ht="14" customHeight="1" spans="1:7">
      <c r="A5063" s="79" t="s">
        <v>62199</v>
      </c>
      <c r="B5063" s="79" t="s">
        <v>62200</v>
      </c>
      <c r="C5063" s="79" t="s">
        <v>38406</v>
      </c>
      <c r="D5063" s="81">
        <v>4.7</v>
      </c>
      <c r="E5063" s="81">
        <v>80</v>
      </c>
      <c r="F5063" s="82">
        <f t="shared" si="80"/>
        <v>376</v>
      </c>
      <c r="G5063" s="80" t="s">
        <v>62172</v>
      </c>
    </row>
    <row r="5064" ht="14" customHeight="1" spans="1:7">
      <c r="A5064" s="79" t="s">
        <v>62201</v>
      </c>
      <c r="B5064" s="79" t="s">
        <v>62202</v>
      </c>
      <c r="C5064" s="79" t="s">
        <v>58558</v>
      </c>
      <c r="D5064" s="81">
        <v>7.2</v>
      </c>
      <c r="E5064" s="81">
        <v>80</v>
      </c>
      <c r="F5064" s="82">
        <f t="shared" si="80"/>
        <v>576</v>
      </c>
      <c r="G5064" s="80" t="s">
        <v>62172</v>
      </c>
    </row>
    <row r="5065" ht="14" customHeight="1" spans="1:7">
      <c r="A5065" s="79" t="s">
        <v>62203</v>
      </c>
      <c r="B5065" s="79" t="s">
        <v>62204</v>
      </c>
      <c r="C5065" s="79" t="s">
        <v>62205</v>
      </c>
      <c r="D5065" s="81">
        <v>7.2</v>
      </c>
      <c r="E5065" s="81">
        <v>80</v>
      </c>
      <c r="F5065" s="82">
        <f t="shared" si="80"/>
        <v>576</v>
      </c>
      <c r="G5065" s="80" t="s">
        <v>62172</v>
      </c>
    </row>
    <row r="5066" ht="14" customHeight="1" spans="1:7">
      <c r="A5066" s="79" t="s">
        <v>62206</v>
      </c>
      <c r="B5066" s="79" t="s">
        <v>62207</v>
      </c>
      <c r="C5066" s="79" t="s">
        <v>58273</v>
      </c>
      <c r="D5066" s="81">
        <v>12.6</v>
      </c>
      <c r="E5066" s="81">
        <v>80</v>
      </c>
      <c r="F5066" s="82">
        <f t="shared" si="80"/>
        <v>1008</v>
      </c>
      <c r="G5066" s="80" t="s">
        <v>62172</v>
      </c>
    </row>
    <row r="5067" ht="14" customHeight="1" spans="1:7">
      <c r="A5067" s="79" t="s">
        <v>62208</v>
      </c>
      <c r="B5067" s="79" t="s">
        <v>62209</v>
      </c>
      <c r="C5067" s="79" t="s">
        <v>11979</v>
      </c>
      <c r="D5067" s="81">
        <v>9.9</v>
      </c>
      <c r="E5067" s="81">
        <v>80</v>
      </c>
      <c r="F5067" s="82">
        <f t="shared" si="80"/>
        <v>792</v>
      </c>
      <c r="G5067" s="80" t="s">
        <v>62172</v>
      </c>
    </row>
    <row r="5068" ht="14" customHeight="1" spans="1:7">
      <c r="A5068" s="79" t="s">
        <v>62210</v>
      </c>
      <c r="B5068" s="79" t="s">
        <v>62211</v>
      </c>
      <c r="C5068" s="79" t="s">
        <v>21012</v>
      </c>
      <c r="D5068" s="81">
        <v>15.9</v>
      </c>
      <c r="E5068" s="81">
        <v>80</v>
      </c>
      <c r="F5068" s="82">
        <f t="shared" si="80"/>
        <v>1272</v>
      </c>
      <c r="G5068" s="80" t="s">
        <v>62172</v>
      </c>
    </row>
    <row r="5069" ht="14" customHeight="1" spans="1:7">
      <c r="A5069" s="79" t="s">
        <v>62212</v>
      </c>
      <c r="B5069" s="79" t="s">
        <v>62213</v>
      </c>
      <c r="C5069" s="79" t="s">
        <v>18813</v>
      </c>
      <c r="D5069" s="81">
        <v>16.4</v>
      </c>
      <c r="E5069" s="81">
        <v>80</v>
      </c>
      <c r="F5069" s="82">
        <f t="shared" si="80"/>
        <v>1312</v>
      </c>
      <c r="G5069" s="80" t="s">
        <v>62172</v>
      </c>
    </row>
    <row r="5070" ht="14" customHeight="1" spans="1:7">
      <c r="A5070" s="79" t="s">
        <v>62214</v>
      </c>
      <c r="B5070" s="79" t="s">
        <v>62215</v>
      </c>
      <c r="C5070" s="79" t="s">
        <v>62216</v>
      </c>
      <c r="D5070" s="81">
        <v>21.7</v>
      </c>
      <c r="E5070" s="81">
        <v>80</v>
      </c>
      <c r="F5070" s="82">
        <f t="shared" si="80"/>
        <v>1736</v>
      </c>
      <c r="G5070" s="80" t="s">
        <v>62172</v>
      </c>
    </row>
    <row r="5071" ht="14" customHeight="1" spans="1:7">
      <c r="A5071" s="79" t="s">
        <v>62217</v>
      </c>
      <c r="B5071" s="79" t="s">
        <v>62218</v>
      </c>
      <c r="C5071" s="79" t="s">
        <v>21488</v>
      </c>
      <c r="D5071" s="81">
        <v>20.2</v>
      </c>
      <c r="E5071" s="81">
        <v>80</v>
      </c>
      <c r="F5071" s="82">
        <f t="shared" si="80"/>
        <v>1616</v>
      </c>
      <c r="G5071" s="80" t="s">
        <v>62172</v>
      </c>
    </row>
    <row r="5072" ht="14" customHeight="1" spans="1:7">
      <c r="A5072" s="79" t="s">
        <v>62219</v>
      </c>
      <c r="B5072" s="79" t="s">
        <v>62220</v>
      </c>
      <c r="C5072" s="79" t="s">
        <v>62221</v>
      </c>
      <c r="D5072" s="81">
        <v>20.7</v>
      </c>
      <c r="E5072" s="81">
        <v>80</v>
      </c>
      <c r="F5072" s="82">
        <f t="shared" si="80"/>
        <v>1656</v>
      </c>
      <c r="G5072" s="80" t="s">
        <v>62172</v>
      </c>
    </row>
    <row r="5073" ht="14" customHeight="1" spans="1:7">
      <c r="A5073" s="79" t="s">
        <v>62222</v>
      </c>
      <c r="B5073" s="79" t="s">
        <v>62223</v>
      </c>
      <c r="C5073" s="79" t="s">
        <v>62224</v>
      </c>
      <c r="D5073" s="81">
        <v>7.2</v>
      </c>
      <c r="E5073" s="81">
        <v>80</v>
      </c>
      <c r="F5073" s="82">
        <f t="shared" si="80"/>
        <v>576</v>
      </c>
      <c r="G5073" s="80" t="s">
        <v>62172</v>
      </c>
    </row>
    <row r="5074" ht="14" customHeight="1" spans="1:7">
      <c r="A5074" s="79" t="s">
        <v>62225</v>
      </c>
      <c r="B5074" s="79" t="s">
        <v>62226</v>
      </c>
      <c r="C5074" s="79" t="s">
        <v>62227</v>
      </c>
      <c r="D5074" s="81">
        <v>7.2</v>
      </c>
      <c r="E5074" s="81">
        <v>80</v>
      </c>
      <c r="F5074" s="82">
        <f t="shared" si="80"/>
        <v>576</v>
      </c>
      <c r="G5074" s="80" t="s">
        <v>62172</v>
      </c>
    </row>
    <row r="5075" ht="14" customHeight="1" spans="1:7">
      <c r="A5075" s="79" t="s">
        <v>62228</v>
      </c>
      <c r="B5075" s="79" t="s">
        <v>62229</v>
      </c>
      <c r="C5075" s="79" t="s">
        <v>51384</v>
      </c>
      <c r="D5075" s="81">
        <v>16.6</v>
      </c>
      <c r="E5075" s="81">
        <v>80</v>
      </c>
      <c r="F5075" s="82">
        <f t="shared" si="80"/>
        <v>1328</v>
      </c>
      <c r="G5075" s="80" t="s">
        <v>62172</v>
      </c>
    </row>
    <row r="5076" ht="14" customHeight="1" spans="1:7">
      <c r="A5076" s="79" t="s">
        <v>62230</v>
      </c>
      <c r="B5076" s="79" t="s">
        <v>62231</v>
      </c>
      <c r="C5076" s="79" t="s">
        <v>62232</v>
      </c>
      <c r="D5076" s="81">
        <v>16.6</v>
      </c>
      <c r="E5076" s="81">
        <v>80</v>
      </c>
      <c r="F5076" s="82">
        <f t="shared" si="80"/>
        <v>1328</v>
      </c>
      <c r="G5076" s="80" t="s">
        <v>62172</v>
      </c>
    </row>
    <row r="5077" ht="14" customHeight="1" spans="1:7">
      <c r="A5077" s="79" t="s">
        <v>62233</v>
      </c>
      <c r="B5077" s="79" t="s">
        <v>62234</v>
      </c>
      <c r="C5077" s="79" t="s">
        <v>62235</v>
      </c>
      <c r="D5077" s="81">
        <v>16.3</v>
      </c>
      <c r="E5077" s="81">
        <v>80</v>
      </c>
      <c r="F5077" s="82">
        <f t="shared" si="80"/>
        <v>1304</v>
      </c>
      <c r="G5077" s="80" t="s">
        <v>62172</v>
      </c>
    </row>
    <row r="5078" ht="14" customHeight="1" spans="1:7">
      <c r="A5078" s="79" t="s">
        <v>62236</v>
      </c>
      <c r="B5078" s="79" t="s">
        <v>62237</v>
      </c>
      <c r="C5078" s="79" t="s">
        <v>62238</v>
      </c>
      <c r="D5078" s="81">
        <v>16.3</v>
      </c>
      <c r="E5078" s="81">
        <v>80</v>
      </c>
      <c r="F5078" s="82">
        <f t="shared" si="80"/>
        <v>1304</v>
      </c>
      <c r="G5078" s="80" t="s">
        <v>62172</v>
      </c>
    </row>
    <row r="5079" ht="14" customHeight="1" spans="1:7">
      <c r="A5079" s="79" t="s">
        <v>62239</v>
      </c>
      <c r="B5079" s="79" t="s">
        <v>62240</v>
      </c>
      <c r="C5079" s="79" t="s">
        <v>62241</v>
      </c>
      <c r="D5079" s="81">
        <v>20.4</v>
      </c>
      <c r="E5079" s="81">
        <v>80</v>
      </c>
      <c r="F5079" s="82">
        <f t="shared" si="80"/>
        <v>1632</v>
      </c>
      <c r="G5079" s="80" t="s">
        <v>62172</v>
      </c>
    </row>
    <row r="5080" ht="14" customHeight="1" spans="1:7">
      <c r="A5080" s="79" t="s">
        <v>62242</v>
      </c>
      <c r="B5080" s="79" t="s">
        <v>62243</v>
      </c>
      <c r="C5080" s="79" t="s">
        <v>62244</v>
      </c>
      <c r="D5080" s="81">
        <v>10.8</v>
      </c>
      <c r="E5080" s="81">
        <v>80</v>
      </c>
      <c r="F5080" s="82">
        <f t="shared" si="80"/>
        <v>864</v>
      </c>
      <c r="G5080" s="80" t="s">
        <v>62172</v>
      </c>
    </row>
    <row r="5081" ht="14" customHeight="1" spans="1:7">
      <c r="A5081" s="79" t="s">
        <v>62245</v>
      </c>
      <c r="B5081" s="79" t="s">
        <v>62246</v>
      </c>
      <c r="C5081" s="79" t="s">
        <v>62247</v>
      </c>
      <c r="D5081" s="81">
        <v>22.1</v>
      </c>
      <c r="E5081" s="81">
        <v>80</v>
      </c>
      <c r="F5081" s="82">
        <f t="shared" si="80"/>
        <v>1768</v>
      </c>
      <c r="G5081" s="80" t="s">
        <v>62172</v>
      </c>
    </row>
    <row r="5082" ht="14" customHeight="1" spans="1:7">
      <c r="A5082" s="79" t="s">
        <v>62248</v>
      </c>
      <c r="B5082" s="79" t="s">
        <v>62249</v>
      </c>
      <c r="C5082" s="79" t="s">
        <v>8563</v>
      </c>
      <c r="D5082" s="81">
        <v>14.9</v>
      </c>
      <c r="E5082" s="81">
        <v>80</v>
      </c>
      <c r="F5082" s="82">
        <f t="shared" si="80"/>
        <v>1192</v>
      </c>
      <c r="G5082" s="80" t="s">
        <v>62172</v>
      </c>
    </row>
    <row r="5083" ht="14" customHeight="1" spans="1:7">
      <c r="A5083" s="79" t="s">
        <v>62250</v>
      </c>
      <c r="B5083" s="79" t="s">
        <v>62251</v>
      </c>
      <c r="C5083" s="79" t="s">
        <v>8572</v>
      </c>
      <c r="D5083" s="81">
        <v>12.9</v>
      </c>
      <c r="E5083" s="81">
        <v>80</v>
      </c>
      <c r="F5083" s="82">
        <f t="shared" si="80"/>
        <v>1032</v>
      </c>
      <c r="G5083" s="80" t="s">
        <v>62172</v>
      </c>
    </row>
    <row r="5084" ht="14" customHeight="1" spans="1:7">
      <c r="A5084" s="79" t="s">
        <v>62252</v>
      </c>
      <c r="B5084" s="79" t="s">
        <v>62253</v>
      </c>
      <c r="C5084" s="79" t="s">
        <v>18949</v>
      </c>
      <c r="D5084" s="81">
        <v>18.1</v>
      </c>
      <c r="E5084" s="81">
        <v>80</v>
      </c>
      <c r="F5084" s="82">
        <f t="shared" si="80"/>
        <v>1448</v>
      </c>
      <c r="G5084" s="80" t="s">
        <v>62172</v>
      </c>
    </row>
    <row r="5085" ht="14" customHeight="1" spans="1:7">
      <c r="A5085" s="79" t="s">
        <v>62254</v>
      </c>
      <c r="B5085" s="79" t="s">
        <v>62255</v>
      </c>
      <c r="C5085" s="79" t="s">
        <v>62256</v>
      </c>
      <c r="D5085" s="81">
        <v>8.4</v>
      </c>
      <c r="E5085" s="81">
        <v>80</v>
      </c>
      <c r="F5085" s="82">
        <f t="shared" si="80"/>
        <v>672</v>
      </c>
      <c r="G5085" s="80" t="s">
        <v>62172</v>
      </c>
    </row>
    <row r="5086" ht="14" customHeight="1" spans="1:7">
      <c r="A5086" s="79" t="s">
        <v>62257</v>
      </c>
      <c r="B5086" s="79" t="s">
        <v>62258</v>
      </c>
      <c r="C5086" s="79" t="s">
        <v>62259</v>
      </c>
      <c r="D5086" s="81">
        <v>12.6</v>
      </c>
      <c r="E5086" s="81">
        <v>80</v>
      </c>
      <c r="F5086" s="82">
        <f t="shared" si="80"/>
        <v>1008</v>
      </c>
      <c r="G5086" s="80" t="s">
        <v>62172</v>
      </c>
    </row>
    <row r="5087" ht="14" customHeight="1" spans="1:7">
      <c r="A5087" s="79" t="s">
        <v>62260</v>
      </c>
      <c r="B5087" s="79" t="s">
        <v>62261</v>
      </c>
      <c r="C5087" s="79" t="s">
        <v>5230</v>
      </c>
      <c r="D5087" s="81">
        <v>14.2</v>
      </c>
      <c r="E5087" s="81">
        <v>80</v>
      </c>
      <c r="F5087" s="82">
        <f t="shared" si="80"/>
        <v>1136</v>
      </c>
      <c r="G5087" s="80" t="s">
        <v>62172</v>
      </c>
    </row>
    <row r="5088" ht="14" customHeight="1" spans="1:7">
      <c r="A5088" s="79" t="s">
        <v>62262</v>
      </c>
      <c r="B5088" s="79" t="s">
        <v>62263</v>
      </c>
      <c r="C5088" s="79" t="s">
        <v>49799</v>
      </c>
      <c r="D5088" s="81">
        <v>43</v>
      </c>
      <c r="E5088" s="81">
        <v>80</v>
      </c>
      <c r="F5088" s="82">
        <f t="shared" si="80"/>
        <v>3440</v>
      </c>
      <c r="G5088" s="80" t="s">
        <v>62172</v>
      </c>
    </row>
    <row r="5089" ht="14" customHeight="1" spans="1:7">
      <c r="A5089" s="79" t="s">
        <v>62264</v>
      </c>
      <c r="B5089" s="79" t="s">
        <v>62265</v>
      </c>
      <c r="C5089" s="79" t="s">
        <v>10087</v>
      </c>
      <c r="D5089" s="81">
        <v>11.2</v>
      </c>
      <c r="E5089" s="81">
        <v>80</v>
      </c>
      <c r="F5089" s="82">
        <f t="shared" si="80"/>
        <v>896</v>
      </c>
      <c r="G5089" s="80" t="s">
        <v>62172</v>
      </c>
    </row>
    <row r="5090" ht="14" customHeight="1" spans="1:7">
      <c r="A5090" s="79" t="s">
        <v>62266</v>
      </c>
      <c r="B5090" s="79" t="s">
        <v>62267</v>
      </c>
      <c r="C5090" s="79" t="s">
        <v>62268</v>
      </c>
      <c r="D5090" s="81">
        <v>7.2</v>
      </c>
      <c r="E5090" s="81">
        <v>80</v>
      </c>
      <c r="F5090" s="82">
        <f t="shared" si="80"/>
        <v>576</v>
      </c>
      <c r="G5090" s="80" t="s">
        <v>62172</v>
      </c>
    </row>
    <row r="5091" ht="14" customHeight="1" spans="1:7">
      <c r="A5091" s="79" t="s">
        <v>62269</v>
      </c>
      <c r="B5091" s="79" t="s">
        <v>62270</v>
      </c>
      <c r="C5091" s="79" t="s">
        <v>62271</v>
      </c>
      <c r="D5091" s="81">
        <v>7.2</v>
      </c>
      <c r="E5091" s="81">
        <v>80</v>
      </c>
      <c r="F5091" s="82">
        <f t="shared" si="80"/>
        <v>576</v>
      </c>
      <c r="G5091" s="80" t="s">
        <v>62172</v>
      </c>
    </row>
    <row r="5092" ht="14" customHeight="1" spans="1:7">
      <c r="A5092" s="79" t="s">
        <v>62272</v>
      </c>
      <c r="B5092" s="79" t="s">
        <v>62273</v>
      </c>
      <c r="C5092" s="79" t="s">
        <v>62274</v>
      </c>
      <c r="D5092" s="81">
        <v>10.9</v>
      </c>
      <c r="E5092" s="81">
        <v>80</v>
      </c>
      <c r="F5092" s="82">
        <f t="shared" si="80"/>
        <v>872</v>
      </c>
      <c r="G5092" s="80" t="s">
        <v>62172</v>
      </c>
    </row>
    <row r="5093" ht="14" customHeight="1" spans="1:7">
      <c r="A5093" s="79" t="s">
        <v>62275</v>
      </c>
      <c r="B5093" s="79" t="s">
        <v>62276</v>
      </c>
      <c r="C5093" s="79" t="s">
        <v>62277</v>
      </c>
      <c r="D5093" s="81">
        <v>28.4</v>
      </c>
      <c r="E5093" s="81">
        <v>80</v>
      </c>
      <c r="F5093" s="82">
        <f t="shared" si="80"/>
        <v>2272</v>
      </c>
      <c r="G5093" s="80" t="s">
        <v>62172</v>
      </c>
    </row>
    <row r="5094" ht="14" customHeight="1" spans="1:7">
      <c r="A5094" s="79" t="s">
        <v>62278</v>
      </c>
      <c r="B5094" s="79" t="s">
        <v>62279</v>
      </c>
      <c r="C5094" s="79" t="s">
        <v>17239</v>
      </c>
      <c r="D5094" s="81">
        <v>19.9</v>
      </c>
      <c r="E5094" s="81">
        <v>80</v>
      </c>
      <c r="F5094" s="82">
        <f t="shared" si="80"/>
        <v>1592</v>
      </c>
      <c r="G5094" s="80" t="s">
        <v>62172</v>
      </c>
    </row>
    <row r="5095" ht="14" customHeight="1" spans="1:7">
      <c r="A5095" s="79" t="s">
        <v>62280</v>
      </c>
      <c r="B5095" s="79" t="s">
        <v>62281</v>
      </c>
      <c r="C5095" s="79" t="s">
        <v>17528</v>
      </c>
      <c r="D5095" s="81">
        <v>9.6</v>
      </c>
      <c r="E5095" s="81">
        <v>80</v>
      </c>
      <c r="F5095" s="82">
        <f t="shared" si="80"/>
        <v>768</v>
      </c>
      <c r="G5095" s="80" t="s">
        <v>62172</v>
      </c>
    </row>
    <row r="5096" ht="14" customHeight="1" spans="1:7">
      <c r="A5096" s="79" t="s">
        <v>62282</v>
      </c>
      <c r="B5096" s="79" t="s">
        <v>62283</v>
      </c>
      <c r="C5096" s="79" t="s">
        <v>62284</v>
      </c>
      <c r="D5096" s="81">
        <v>7.4</v>
      </c>
      <c r="E5096" s="81">
        <v>80</v>
      </c>
      <c r="F5096" s="82">
        <f t="shared" si="80"/>
        <v>592</v>
      </c>
      <c r="G5096" s="80" t="s">
        <v>62172</v>
      </c>
    </row>
    <row r="5097" ht="14" customHeight="1" spans="1:7">
      <c r="A5097" s="79" t="s">
        <v>62285</v>
      </c>
      <c r="B5097" s="79" t="s">
        <v>62286</v>
      </c>
      <c r="C5097" s="79" t="s">
        <v>62287</v>
      </c>
      <c r="D5097" s="81">
        <v>27.2</v>
      </c>
      <c r="E5097" s="81">
        <v>80</v>
      </c>
      <c r="F5097" s="82">
        <f t="shared" si="80"/>
        <v>2176</v>
      </c>
      <c r="G5097" s="80" t="s">
        <v>62172</v>
      </c>
    </row>
    <row r="5098" ht="14" customHeight="1" spans="1:7">
      <c r="A5098" s="79" t="s">
        <v>62288</v>
      </c>
      <c r="B5098" s="79" t="s">
        <v>62289</v>
      </c>
      <c r="C5098" s="79" t="s">
        <v>62290</v>
      </c>
      <c r="D5098" s="81">
        <v>12.4</v>
      </c>
      <c r="E5098" s="81">
        <v>80</v>
      </c>
      <c r="F5098" s="82">
        <f t="shared" si="80"/>
        <v>992</v>
      </c>
      <c r="G5098" s="80" t="s">
        <v>62172</v>
      </c>
    </row>
    <row r="5099" ht="14" customHeight="1" spans="1:7">
      <c r="A5099" s="79" t="s">
        <v>62291</v>
      </c>
      <c r="B5099" s="79" t="s">
        <v>62292</v>
      </c>
      <c r="C5099" s="79" t="s">
        <v>62293</v>
      </c>
      <c r="D5099" s="81">
        <v>10.3</v>
      </c>
      <c r="E5099" s="81">
        <v>80</v>
      </c>
      <c r="F5099" s="82">
        <f t="shared" si="80"/>
        <v>824</v>
      </c>
      <c r="G5099" s="80" t="s">
        <v>62172</v>
      </c>
    </row>
    <row r="5100" ht="14" customHeight="1" spans="1:7">
      <c r="A5100" s="79" t="s">
        <v>62294</v>
      </c>
      <c r="B5100" s="79" t="s">
        <v>62295</v>
      </c>
      <c r="C5100" s="79" t="s">
        <v>10761</v>
      </c>
      <c r="D5100" s="81">
        <v>8</v>
      </c>
      <c r="E5100" s="81">
        <v>80</v>
      </c>
      <c r="F5100" s="82">
        <f t="shared" si="80"/>
        <v>640</v>
      </c>
      <c r="G5100" s="80" t="s">
        <v>62172</v>
      </c>
    </row>
    <row r="5101" ht="14" customHeight="1" spans="1:7">
      <c r="A5101" s="79" t="s">
        <v>62296</v>
      </c>
      <c r="B5101" s="79" t="s">
        <v>62297</v>
      </c>
      <c r="C5101" s="79" t="s">
        <v>62298</v>
      </c>
      <c r="D5101" s="81">
        <v>5.2</v>
      </c>
      <c r="E5101" s="81">
        <v>80</v>
      </c>
      <c r="F5101" s="82">
        <f t="shared" si="80"/>
        <v>416</v>
      </c>
      <c r="G5101" s="80" t="s">
        <v>62172</v>
      </c>
    </row>
    <row r="5102" ht="14" customHeight="1" spans="1:7">
      <c r="A5102" s="79" t="s">
        <v>62299</v>
      </c>
      <c r="B5102" s="79" t="s">
        <v>62300</v>
      </c>
      <c r="C5102" s="79" t="s">
        <v>1164</v>
      </c>
      <c r="D5102" s="81">
        <v>5.3</v>
      </c>
      <c r="E5102" s="81">
        <v>80</v>
      </c>
      <c r="F5102" s="82">
        <f t="shared" si="80"/>
        <v>424</v>
      </c>
      <c r="G5102" s="80" t="s">
        <v>62172</v>
      </c>
    </row>
    <row r="5103" ht="14" customHeight="1" spans="1:7">
      <c r="A5103" s="79" t="s">
        <v>62301</v>
      </c>
      <c r="B5103" s="79" t="s">
        <v>62302</v>
      </c>
      <c r="C5103" s="79" t="s">
        <v>344</v>
      </c>
      <c r="D5103" s="81">
        <v>12.2</v>
      </c>
      <c r="E5103" s="81">
        <v>80</v>
      </c>
      <c r="F5103" s="82">
        <f t="shared" si="80"/>
        <v>976</v>
      </c>
      <c r="G5103" s="80" t="s">
        <v>62172</v>
      </c>
    </row>
    <row r="5104" ht="14" customHeight="1" spans="1:7">
      <c r="A5104" s="79" t="s">
        <v>62303</v>
      </c>
      <c r="B5104" s="79" t="s">
        <v>62304</v>
      </c>
      <c r="C5104" s="79" t="s">
        <v>9653</v>
      </c>
      <c r="D5104" s="81">
        <v>5.3</v>
      </c>
      <c r="E5104" s="81">
        <v>80</v>
      </c>
      <c r="F5104" s="82">
        <f t="shared" si="80"/>
        <v>424</v>
      </c>
      <c r="G5104" s="80" t="s">
        <v>62172</v>
      </c>
    </row>
    <row r="5105" ht="14" customHeight="1" spans="1:7">
      <c r="A5105" s="79" t="s">
        <v>62305</v>
      </c>
      <c r="B5105" s="79" t="s">
        <v>62306</v>
      </c>
      <c r="C5105" s="79" t="s">
        <v>7038</v>
      </c>
      <c r="D5105" s="81">
        <v>18.7</v>
      </c>
      <c r="E5105" s="81">
        <v>80</v>
      </c>
      <c r="F5105" s="82">
        <f t="shared" si="80"/>
        <v>1496</v>
      </c>
      <c r="G5105" s="80" t="s">
        <v>62172</v>
      </c>
    </row>
    <row r="5106" ht="14" customHeight="1" spans="1:7">
      <c r="A5106" s="79" t="s">
        <v>62307</v>
      </c>
      <c r="B5106" s="79" t="s">
        <v>62308</v>
      </c>
      <c r="C5106" s="79" t="s">
        <v>9055</v>
      </c>
      <c r="D5106" s="81">
        <v>31.4</v>
      </c>
      <c r="E5106" s="81">
        <v>80</v>
      </c>
      <c r="F5106" s="82">
        <f t="shared" si="80"/>
        <v>2512</v>
      </c>
      <c r="G5106" s="80" t="s">
        <v>62172</v>
      </c>
    </row>
    <row r="5107" ht="14" customHeight="1" spans="1:7">
      <c r="A5107" s="79" t="s">
        <v>62309</v>
      </c>
      <c r="B5107" s="79" t="s">
        <v>62310</v>
      </c>
      <c r="C5107" s="79" t="s">
        <v>62311</v>
      </c>
      <c r="D5107" s="81">
        <v>9.7</v>
      </c>
      <c r="E5107" s="81">
        <v>80</v>
      </c>
      <c r="F5107" s="82">
        <f t="shared" si="80"/>
        <v>776</v>
      </c>
      <c r="G5107" s="80" t="s">
        <v>62172</v>
      </c>
    </row>
    <row r="5108" ht="14" customHeight="1" spans="1:7">
      <c r="A5108" s="79" t="s">
        <v>62312</v>
      </c>
      <c r="B5108" s="79" t="s">
        <v>62313</v>
      </c>
      <c r="C5108" s="79" t="s">
        <v>62314</v>
      </c>
      <c r="D5108" s="81">
        <v>17.2</v>
      </c>
      <c r="E5108" s="81">
        <v>80</v>
      </c>
      <c r="F5108" s="82">
        <f t="shared" si="80"/>
        <v>1376</v>
      </c>
      <c r="G5108" s="80" t="s">
        <v>62172</v>
      </c>
    </row>
    <row r="5109" ht="14" customHeight="1" spans="1:7">
      <c r="A5109" s="79" t="s">
        <v>62315</v>
      </c>
      <c r="B5109" s="79" t="s">
        <v>62316</v>
      </c>
      <c r="C5109" s="79" t="s">
        <v>28914</v>
      </c>
      <c r="D5109" s="81">
        <v>10.3</v>
      </c>
      <c r="E5109" s="81">
        <v>80</v>
      </c>
      <c r="F5109" s="82">
        <f t="shared" si="80"/>
        <v>824</v>
      </c>
      <c r="G5109" s="80" t="s">
        <v>62172</v>
      </c>
    </row>
    <row r="5110" ht="14" customHeight="1" spans="1:7">
      <c r="A5110" s="79" t="s">
        <v>62317</v>
      </c>
      <c r="B5110" s="79" t="s">
        <v>62318</v>
      </c>
      <c r="C5110" s="79" t="s">
        <v>62319</v>
      </c>
      <c r="D5110" s="81">
        <v>9.2</v>
      </c>
      <c r="E5110" s="81">
        <v>80</v>
      </c>
      <c r="F5110" s="82">
        <f t="shared" si="80"/>
        <v>736</v>
      </c>
      <c r="G5110" s="80" t="s">
        <v>62172</v>
      </c>
    </row>
    <row r="5111" ht="14" customHeight="1" spans="1:7">
      <c r="A5111" s="79" t="s">
        <v>62320</v>
      </c>
      <c r="B5111" s="79" t="s">
        <v>62321</v>
      </c>
      <c r="C5111" s="79" t="s">
        <v>25898</v>
      </c>
      <c r="D5111" s="81">
        <v>12.6</v>
      </c>
      <c r="E5111" s="81">
        <v>80</v>
      </c>
      <c r="F5111" s="82">
        <f t="shared" si="80"/>
        <v>1008</v>
      </c>
      <c r="G5111" s="80" t="s">
        <v>62172</v>
      </c>
    </row>
    <row r="5112" ht="14" customHeight="1" spans="1:7">
      <c r="A5112" s="79" t="s">
        <v>62322</v>
      </c>
      <c r="B5112" s="79" t="s">
        <v>62323</v>
      </c>
      <c r="C5112" s="79" t="s">
        <v>62324</v>
      </c>
      <c r="D5112" s="81">
        <v>27.2</v>
      </c>
      <c r="E5112" s="81">
        <v>80</v>
      </c>
      <c r="F5112" s="82">
        <f t="shared" si="80"/>
        <v>2176</v>
      </c>
      <c r="G5112" s="80" t="s">
        <v>62172</v>
      </c>
    </row>
    <row r="5113" ht="14" customHeight="1" spans="1:7">
      <c r="A5113" s="79" t="s">
        <v>62325</v>
      </c>
      <c r="B5113" s="79" t="s">
        <v>62326</v>
      </c>
      <c r="C5113" s="79" t="s">
        <v>62327</v>
      </c>
      <c r="D5113" s="81">
        <v>6.2</v>
      </c>
      <c r="E5113" s="81">
        <v>80</v>
      </c>
      <c r="F5113" s="82">
        <f t="shared" si="80"/>
        <v>496</v>
      </c>
      <c r="G5113" s="80" t="s">
        <v>62172</v>
      </c>
    </row>
    <row r="5114" ht="14" customHeight="1" spans="1:7">
      <c r="A5114" s="79" t="s">
        <v>62328</v>
      </c>
      <c r="B5114" s="79" t="s">
        <v>62329</v>
      </c>
      <c r="C5114" s="79" t="s">
        <v>2199</v>
      </c>
      <c r="D5114" s="81">
        <v>7.2</v>
      </c>
      <c r="E5114" s="81">
        <v>80</v>
      </c>
      <c r="F5114" s="82">
        <f t="shared" si="80"/>
        <v>576</v>
      </c>
      <c r="G5114" s="80" t="s">
        <v>62172</v>
      </c>
    </row>
    <row r="5115" ht="14" customHeight="1" spans="1:7">
      <c r="A5115" s="79" t="s">
        <v>62330</v>
      </c>
      <c r="B5115" s="79" t="s">
        <v>62331</v>
      </c>
      <c r="C5115" s="79" t="s">
        <v>49247</v>
      </c>
      <c r="D5115" s="81">
        <v>5.3</v>
      </c>
      <c r="E5115" s="81">
        <v>80</v>
      </c>
      <c r="F5115" s="82">
        <f t="shared" ref="F5115:F5149" si="81">E5115*D5115</f>
        <v>424</v>
      </c>
      <c r="G5115" s="80" t="s">
        <v>62172</v>
      </c>
    </row>
    <row r="5116" ht="14" customHeight="1" spans="1:7">
      <c r="A5116" s="79" t="s">
        <v>62332</v>
      </c>
      <c r="B5116" s="79" t="s">
        <v>62333</v>
      </c>
      <c r="C5116" s="79" t="s">
        <v>62334</v>
      </c>
      <c r="D5116" s="81">
        <v>5.2</v>
      </c>
      <c r="E5116" s="81">
        <v>80</v>
      </c>
      <c r="F5116" s="82">
        <f t="shared" si="81"/>
        <v>416</v>
      </c>
      <c r="G5116" s="80" t="s">
        <v>62172</v>
      </c>
    </row>
    <row r="5117" ht="14" customHeight="1" spans="1:7">
      <c r="A5117" s="79" t="s">
        <v>62335</v>
      </c>
      <c r="B5117" s="79" t="s">
        <v>62336</v>
      </c>
      <c r="C5117" s="79" t="s">
        <v>16632</v>
      </c>
      <c r="D5117" s="81">
        <v>196.2</v>
      </c>
      <c r="E5117" s="81">
        <v>80</v>
      </c>
      <c r="F5117" s="82">
        <f t="shared" si="81"/>
        <v>15696</v>
      </c>
      <c r="G5117" s="80" t="s">
        <v>62172</v>
      </c>
    </row>
    <row r="5118" ht="14" customHeight="1" spans="1:7">
      <c r="A5118" s="79" t="s">
        <v>62337</v>
      </c>
      <c r="B5118" s="79" t="s">
        <v>62338</v>
      </c>
      <c r="C5118" s="79" t="s">
        <v>16634</v>
      </c>
      <c r="D5118" s="81">
        <v>62.2</v>
      </c>
      <c r="E5118" s="81">
        <v>80</v>
      </c>
      <c r="F5118" s="82">
        <f t="shared" si="81"/>
        <v>4976</v>
      </c>
      <c r="G5118" s="80" t="s">
        <v>62172</v>
      </c>
    </row>
    <row r="5119" ht="14" customHeight="1" spans="1:7">
      <c r="A5119" s="79" t="s">
        <v>62339</v>
      </c>
      <c r="B5119" s="79" t="s">
        <v>62340</v>
      </c>
      <c r="C5119" s="79" t="s">
        <v>12138</v>
      </c>
      <c r="D5119" s="81">
        <v>102.2</v>
      </c>
      <c r="E5119" s="81">
        <v>80</v>
      </c>
      <c r="F5119" s="82">
        <f t="shared" si="81"/>
        <v>8176</v>
      </c>
      <c r="G5119" s="80" t="s">
        <v>62172</v>
      </c>
    </row>
    <row r="5120" ht="14" customHeight="1" spans="1:7">
      <c r="A5120" s="79" t="s">
        <v>62341</v>
      </c>
      <c r="B5120" s="79" t="s">
        <v>62342</v>
      </c>
      <c r="C5120" s="79" t="s">
        <v>8783</v>
      </c>
      <c r="D5120" s="81">
        <v>62.2</v>
      </c>
      <c r="E5120" s="81">
        <v>80</v>
      </c>
      <c r="F5120" s="82">
        <f t="shared" si="81"/>
        <v>4976</v>
      </c>
      <c r="G5120" s="80" t="s">
        <v>62172</v>
      </c>
    </row>
    <row r="5121" ht="14" customHeight="1" spans="1:7">
      <c r="A5121" s="79" t="s">
        <v>62343</v>
      </c>
      <c r="B5121" s="79" t="s">
        <v>62344</v>
      </c>
      <c r="C5121" s="79" t="s">
        <v>62345</v>
      </c>
      <c r="D5121" s="81">
        <v>24.2</v>
      </c>
      <c r="E5121" s="81">
        <v>80</v>
      </c>
      <c r="F5121" s="82">
        <f t="shared" si="81"/>
        <v>1936</v>
      </c>
      <c r="G5121" s="80" t="s">
        <v>62172</v>
      </c>
    </row>
    <row r="5122" ht="14" customHeight="1" spans="1:7">
      <c r="A5122" s="79" t="s">
        <v>62346</v>
      </c>
      <c r="B5122" s="79" t="s">
        <v>62347</v>
      </c>
      <c r="C5122" s="79" t="s">
        <v>48595</v>
      </c>
      <c r="D5122" s="81">
        <v>278.2</v>
      </c>
      <c r="E5122" s="81">
        <v>80</v>
      </c>
      <c r="F5122" s="82">
        <f t="shared" si="81"/>
        <v>22256</v>
      </c>
      <c r="G5122" s="80" t="s">
        <v>62172</v>
      </c>
    </row>
    <row r="5123" ht="14" customHeight="1" spans="1:7">
      <c r="A5123" s="79" t="s">
        <v>62348</v>
      </c>
      <c r="B5123" s="79" t="s">
        <v>62349</v>
      </c>
      <c r="C5123" s="79" t="s">
        <v>16636</v>
      </c>
      <c r="D5123" s="81">
        <v>405</v>
      </c>
      <c r="E5123" s="81">
        <v>80</v>
      </c>
      <c r="F5123" s="82">
        <f t="shared" si="81"/>
        <v>32400</v>
      </c>
      <c r="G5123" s="80" t="s">
        <v>62172</v>
      </c>
    </row>
    <row r="5124" ht="14" customHeight="1" spans="1:7">
      <c r="A5124" s="79" t="s">
        <v>62350</v>
      </c>
      <c r="B5124" s="79" t="s">
        <v>62351</v>
      </c>
      <c r="C5124" s="79" t="s">
        <v>62352</v>
      </c>
      <c r="D5124" s="81">
        <v>82.2</v>
      </c>
      <c r="E5124" s="81">
        <v>80</v>
      </c>
      <c r="F5124" s="82">
        <f t="shared" si="81"/>
        <v>6576</v>
      </c>
      <c r="G5124" s="80" t="s">
        <v>62172</v>
      </c>
    </row>
    <row r="5125" ht="14" customHeight="1" spans="1:7">
      <c r="A5125" s="79" t="s">
        <v>62353</v>
      </c>
      <c r="B5125" s="79" t="s">
        <v>62354</v>
      </c>
      <c r="C5125" s="79" t="s">
        <v>16746</v>
      </c>
      <c r="D5125" s="81">
        <v>26.2</v>
      </c>
      <c r="E5125" s="81">
        <v>80</v>
      </c>
      <c r="F5125" s="82">
        <f t="shared" si="81"/>
        <v>2096</v>
      </c>
      <c r="G5125" s="80" t="s">
        <v>62172</v>
      </c>
    </row>
    <row r="5126" ht="14" customHeight="1" spans="1:7">
      <c r="A5126" s="79" t="s">
        <v>62355</v>
      </c>
      <c r="B5126" s="79" t="s">
        <v>62356</v>
      </c>
      <c r="C5126" s="80" t="s">
        <v>62357</v>
      </c>
      <c r="D5126" s="81">
        <v>2.2</v>
      </c>
      <c r="E5126" s="81">
        <v>80</v>
      </c>
      <c r="F5126" s="82">
        <f t="shared" si="81"/>
        <v>176</v>
      </c>
      <c r="G5126" s="80" t="s">
        <v>62172</v>
      </c>
    </row>
    <row r="5127" ht="14" customHeight="1" spans="1:7">
      <c r="A5127" s="79" t="s">
        <v>62358</v>
      </c>
      <c r="B5127" s="79" t="s">
        <v>62359</v>
      </c>
      <c r="C5127" s="79" t="s">
        <v>10625</v>
      </c>
      <c r="D5127" s="81">
        <v>8.6</v>
      </c>
      <c r="E5127" s="81">
        <v>80</v>
      </c>
      <c r="F5127" s="82">
        <f t="shared" si="81"/>
        <v>688</v>
      </c>
      <c r="G5127" s="80" t="s">
        <v>62172</v>
      </c>
    </row>
    <row r="5128" ht="14" customHeight="1" spans="1:7">
      <c r="A5128" s="79" t="s">
        <v>62360</v>
      </c>
      <c r="B5128" s="79" t="s">
        <v>62361</v>
      </c>
      <c r="C5128" s="79"/>
      <c r="D5128" s="81"/>
      <c r="E5128" s="81">
        <v>80</v>
      </c>
      <c r="F5128" s="82">
        <f t="shared" si="81"/>
        <v>0</v>
      </c>
      <c r="G5128" s="80" t="s">
        <v>62172</v>
      </c>
    </row>
    <row r="5129" ht="14" customHeight="1" spans="1:7">
      <c r="A5129" s="79" t="s">
        <v>62362</v>
      </c>
      <c r="B5129" s="79" t="s">
        <v>62363</v>
      </c>
      <c r="C5129" s="79" t="s">
        <v>27495</v>
      </c>
      <c r="D5129" s="81">
        <v>10.2</v>
      </c>
      <c r="E5129" s="81">
        <v>80</v>
      </c>
      <c r="F5129" s="82">
        <f t="shared" si="81"/>
        <v>816</v>
      </c>
      <c r="G5129" s="80" t="s">
        <v>62172</v>
      </c>
    </row>
    <row r="5130" ht="14" customHeight="1" spans="1:7">
      <c r="A5130" s="79" t="s">
        <v>62364</v>
      </c>
      <c r="B5130" s="79" t="s">
        <v>62365</v>
      </c>
      <c r="C5130" s="79" t="s">
        <v>8491</v>
      </c>
      <c r="D5130" s="81">
        <v>12.2</v>
      </c>
      <c r="E5130" s="81">
        <v>80</v>
      </c>
      <c r="F5130" s="82">
        <f t="shared" si="81"/>
        <v>976</v>
      </c>
      <c r="G5130" s="80" t="s">
        <v>62172</v>
      </c>
    </row>
    <row r="5131" ht="14" customHeight="1" spans="1:7">
      <c r="A5131" s="79" t="s">
        <v>62366</v>
      </c>
      <c r="B5131" s="79" t="s">
        <v>62367</v>
      </c>
      <c r="C5131" s="79" t="s">
        <v>9387</v>
      </c>
      <c r="D5131" s="81">
        <v>12.2</v>
      </c>
      <c r="E5131" s="81">
        <v>80</v>
      </c>
      <c r="F5131" s="82">
        <f t="shared" si="81"/>
        <v>976</v>
      </c>
      <c r="G5131" s="80" t="s">
        <v>62172</v>
      </c>
    </row>
    <row r="5132" ht="14" customHeight="1" spans="1:7">
      <c r="A5132" s="79" t="s">
        <v>62368</v>
      </c>
      <c r="B5132" s="79" t="s">
        <v>62369</v>
      </c>
      <c r="C5132" s="79" t="s">
        <v>62370</v>
      </c>
      <c r="D5132" s="81">
        <v>10.2</v>
      </c>
      <c r="E5132" s="81">
        <v>80</v>
      </c>
      <c r="F5132" s="82">
        <f t="shared" si="81"/>
        <v>816</v>
      </c>
      <c r="G5132" s="80" t="s">
        <v>62172</v>
      </c>
    </row>
    <row r="5133" ht="14" customHeight="1" spans="1:7">
      <c r="A5133" s="79" t="s">
        <v>62371</v>
      </c>
      <c r="B5133" s="79" t="s">
        <v>62372</v>
      </c>
      <c r="C5133" s="79" t="s">
        <v>309</v>
      </c>
      <c r="D5133" s="81">
        <v>12.2</v>
      </c>
      <c r="E5133" s="81">
        <v>80</v>
      </c>
      <c r="F5133" s="82">
        <f t="shared" si="81"/>
        <v>976</v>
      </c>
      <c r="G5133" s="80" t="s">
        <v>62172</v>
      </c>
    </row>
    <row r="5134" ht="14" customHeight="1" spans="1:7">
      <c r="A5134" s="79" t="s">
        <v>62373</v>
      </c>
      <c r="B5134" s="79" t="s">
        <v>62374</v>
      </c>
      <c r="C5134" s="79" t="s">
        <v>62375</v>
      </c>
      <c r="D5134" s="81">
        <v>6.2</v>
      </c>
      <c r="E5134" s="81">
        <v>80</v>
      </c>
      <c r="F5134" s="82">
        <f t="shared" si="81"/>
        <v>496</v>
      </c>
      <c r="G5134" s="80" t="s">
        <v>62172</v>
      </c>
    </row>
    <row r="5135" ht="14" customHeight="1" spans="1:7">
      <c r="A5135" s="79" t="s">
        <v>62376</v>
      </c>
      <c r="B5135" s="79" t="s">
        <v>62377</v>
      </c>
      <c r="C5135" s="80" t="s">
        <v>62378</v>
      </c>
      <c r="D5135" s="81">
        <v>5.2</v>
      </c>
      <c r="E5135" s="81">
        <v>80</v>
      </c>
      <c r="F5135" s="82">
        <f t="shared" si="81"/>
        <v>416</v>
      </c>
      <c r="G5135" s="80" t="s">
        <v>62172</v>
      </c>
    </row>
    <row r="5136" ht="14" customHeight="1" spans="1:7">
      <c r="A5136" s="79" t="s">
        <v>62379</v>
      </c>
      <c r="B5136" s="79" t="s">
        <v>62380</v>
      </c>
      <c r="C5136" s="79" t="s">
        <v>50950</v>
      </c>
      <c r="D5136" s="81">
        <v>5.2</v>
      </c>
      <c r="E5136" s="81">
        <v>80</v>
      </c>
      <c r="F5136" s="82">
        <f t="shared" si="81"/>
        <v>416</v>
      </c>
      <c r="G5136" s="80" t="s">
        <v>62172</v>
      </c>
    </row>
    <row r="5137" ht="14" customHeight="1" spans="1:7">
      <c r="A5137" s="79" t="s">
        <v>62381</v>
      </c>
      <c r="B5137" s="79" t="s">
        <v>62382</v>
      </c>
      <c r="C5137" s="79" t="s">
        <v>739</v>
      </c>
      <c r="D5137" s="81">
        <v>58.6</v>
      </c>
      <c r="E5137" s="81">
        <v>80</v>
      </c>
      <c r="F5137" s="82">
        <f t="shared" si="81"/>
        <v>4688</v>
      </c>
      <c r="G5137" s="80" t="s">
        <v>62172</v>
      </c>
    </row>
    <row r="5138" ht="14" customHeight="1" spans="1:7">
      <c r="A5138" s="79" t="s">
        <v>62383</v>
      </c>
      <c r="B5138" s="79" t="s">
        <v>62384</v>
      </c>
      <c r="C5138" s="79" t="s">
        <v>22828</v>
      </c>
      <c r="D5138" s="81">
        <v>12.2</v>
      </c>
      <c r="E5138" s="81">
        <v>80</v>
      </c>
      <c r="F5138" s="82">
        <f t="shared" si="81"/>
        <v>976</v>
      </c>
      <c r="G5138" s="80" t="s">
        <v>62172</v>
      </c>
    </row>
    <row r="5139" ht="14" customHeight="1" spans="1:7">
      <c r="A5139" s="79" t="s">
        <v>62385</v>
      </c>
      <c r="B5139" s="79" t="s">
        <v>62386</v>
      </c>
      <c r="C5139" s="79" t="s">
        <v>5288</v>
      </c>
      <c r="D5139" s="81">
        <v>10.2</v>
      </c>
      <c r="E5139" s="81">
        <v>80</v>
      </c>
      <c r="F5139" s="82">
        <f t="shared" si="81"/>
        <v>816</v>
      </c>
      <c r="G5139" s="80" t="s">
        <v>62172</v>
      </c>
    </row>
    <row r="5140" ht="14" customHeight="1" spans="1:7">
      <c r="A5140" s="79" t="s">
        <v>62387</v>
      </c>
      <c r="B5140" s="79" t="s">
        <v>62388</v>
      </c>
      <c r="C5140" s="79" t="s">
        <v>1150</v>
      </c>
      <c r="D5140" s="81">
        <v>9.2</v>
      </c>
      <c r="E5140" s="81">
        <v>80</v>
      </c>
      <c r="F5140" s="82">
        <f t="shared" si="81"/>
        <v>736</v>
      </c>
      <c r="G5140" s="80" t="s">
        <v>62172</v>
      </c>
    </row>
    <row r="5141" ht="14" customHeight="1" spans="1:7">
      <c r="A5141" s="79" t="s">
        <v>62389</v>
      </c>
      <c r="B5141" s="79" t="s">
        <v>62390</v>
      </c>
      <c r="C5141" s="79" t="s">
        <v>2745</v>
      </c>
      <c r="D5141" s="81">
        <v>15.2</v>
      </c>
      <c r="E5141" s="81">
        <v>80</v>
      </c>
      <c r="F5141" s="82">
        <f t="shared" si="81"/>
        <v>1216</v>
      </c>
      <c r="G5141" s="80" t="s">
        <v>62172</v>
      </c>
    </row>
    <row r="5142" ht="14" customHeight="1" spans="1:7">
      <c r="A5142" s="79" t="s">
        <v>62391</v>
      </c>
      <c r="B5142" s="79" t="s">
        <v>62392</v>
      </c>
      <c r="C5142" s="79" t="s">
        <v>9460</v>
      </c>
      <c r="D5142" s="81">
        <v>6.2</v>
      </c>
      <c r="E5142" s="81">
        <v>80</v>
      </c>
      <c r="F5142" s="82">
        <f t="shared" si="81"/>
        <v>496</v>
      </c>
      <c r="G5142" s="80" t="s">
        <v>62172</v>
      </c>
    </row>
    <row r="5143" ht="14" customHeight="1" spans="1:7">
      <c r="A5143" s="79" t="s">
        <v>62393</v>
      </c>
      <c r="B5143" s="79" t="s">
        <v>62394</v>
      </c>
      <c r="C5143" s="79" t="s">
        <v>10338</v>
      </c>
      <c r="D5143" s="81">
        <v>6.2</v>
      </c>
      <c r="E5143" s="81">
        <v>80</v>
      </c>
      <c r="F5143" s="82">
        <f t="shared" si="81"/>
        <v>496</v>
      </c>
      <c r="G5143" s="80" t="s">
        <v>62172</v>
      </c>
    </row>
    <row r="5144" ht="14" customHeight="1" spans="1:7">
      <c r="A5144" s="79" t="s">
        <v>62395</v>
      </c>
      <c r="B5144" s="79" t="s">
        <v>62396</v>
      </c>
      <c r="C5144" s="79" t="s">
        <v>10493</v>
      </c>
      <c r="D5144" s="81">
        <v>6.2</v>
      </c>
      <c r="E5144" s="81">
        <v>80</v>
      </c>
      <c r="F5144" s="82">
        <f t="shared" si="81"/>
        <v>496</v>
      </c>
      <c r="G5144" s="80" t="s">
        <v>62172</v>
      </c>
    </row>
    <row r="5145" ht="14" customHeight="1" spans="1:7">
      <c r="A5145" s="79" t="s">
        <v>62397</v>
      </c>
      <c r="B5145" s="79" t="s">
        <v>62398</v>
      </c>
      <c r="C5145" s="79" t="s">
        <v>10491</v>
      </c>
      <c r="D5145" s="81">
        <v>6.2</v>
      </c>
      <c r="E5145" s="81">
        <v>80</v>
      </c>
      <c r="F5145" s="82">
        <f t="shared" si="81"/>
        <v>496</v>
      </c>
      <c r="G5145" s="80" t="s">
        <v>62172</v>
      </c>
    </row>
    <row r="5146" ht="14" customHeight="1" spans="1:7">
      <c r="A5146" s="79" t="s">
        <v>62399</v>
      </c>
      <c r="B5146" s="79" t="s">
        <v>62400</v>
      </c>
      <c r="C5146" s="79" t="s">
        <v>4227</v>
      </c>
      <c r="D5146" s="81">
        <v>5.2</v>
      </c>
      <c r="E5146" s="81">
        <v>80</v>
      </c>
      <c r="F5146" s="82">
        <f t="shared" si="81"/>
        <v>416</v>
      </c>
      <c r="G5146" s="80" t="s">
        <v>62172</v>
      </c>
    </row>
    <row r="5147" ht="14" customHeight="1" spans="1:7">
      <c r="A5147" s="79" t="s">
        <v>62401</v>
      </c>
      <c r="B5147" s="79" t="s">
        <v>62402</v>
      </c>
      <c r="C5147" s="79" t="s">
        <v>62403</v>
      </c>
      <c r="D5147" s="81">
        <v>6.2</v>
      </c>
      <c r="E5147" s="81">
        <v>80</v>
      </c>
      <c r="F5147" s="82">
        <f t="shared" si="81"/>
        <v>496</v>
      </c>
      <c r="G5147" s="80" t="s">
        <v>62172</v>
      </c>
    </row>
    <row r="5148" ht="14" customHeight="1" spans="1:7">
      <c r="A5148" s="79" t="s">
        <v>62404</v>
      </c>
      <c r="B5148" s="79" t="s">
        <v>62405</v>
      </c>
      <c r="C5148" s="79" t="s">
        <v>62406</v>
      </c>
      <c r="D5148" s="81">
        <v>94.6</v>
      </c>
      <c r="E5148" s="81">
        <v>80</v>
      </c>
      <c r="F5148" s="82">
        <f t="shared" si="81"/>
        <v>7568</v>
      </c>
      <c r="G5148" s="80" t="s">
        <v>62172</v>
      </c>
    </row>
    <row r="5149" ht="14" customHeight="1" spans="1:7">
      <c r="A5149" s="79" t="s">
        <v>62407</v>
      </c>
      <c r="B5149" s="79" t="s">
        <v>62408</v>
      </c>
      <c r="C5149" s="79" t="s">
        <v>68</v>
      </c>
      <c r="D5149" s="81">
        <v>2</v>
      </c>
      <c r="E5149" s="81">
        <v>80</v>
      </c>
      <c r="F5149" s="82">
        <f t="shared" si="81"/>
        <v>160</v>
      </c>
      <c r="G5149" s="80" t="s">
        <v>62172</v>
      </c>
    </row>
    <row r="5150" ht="14" customHeight="1" spans="1:7">
      <c r="A5150" s="79" t="s">
        <v>62409</v>
      </c>
      <c r="B5150" s="79" t="s">
        <v>62410</v>
      </c>
      <c r="C5150" s="79"/>
      <c r="D5150" s="81">
        <v>0</v>
      </c>
      <c r="E5150" s="81"/>
      <c r="F5150" s="82">
        <v>0</v>
      </c>
      <c r="G5150" s="80" t="s">
        <v>62172</v>
      </c>
    </row>
    <row r="5151" ht="14" customHeight="1" spans="1:7">
      <c r="A5151" s="79" t="s">
        <v>62411</v>
      </c>
      <c r="B5151" s="79" t="s">
        <v>62412</v>
      </c>
      <c r="C5151" s="79" t="s">
        <v>62413</v>
      </c>
      <c r="D5151" s="81">
        <v>17.4</v>
      </c>
      <c r="E5151" s="81">
        <v>80</v>
      </c>
      <c r="F5151" s="82">
        <f t="shared" ref="F5151:F5214" si="82">E5151*D5151</f>
        <v>1392</v>
      </c>
      <c r="G5151" s="80" t="s">
        <v>62172</v>
      </c>
    </row>
    <row r="5152" ht="14" customHeight="1" spans="1:7">
      <c r="A5152" s="79" t="s">
        <v>62414</v>
      </c>
      <c r="B5152" s="79" t="s">
        <v>62415</v>
      </c>
      <c r="C5152" s="79" t="s">
        <v>62416</v>
      </c>
      <c r="D5152" s="81">
        <v>10.2</v>
      </c>
      <c r="E5152" s="81">
        <v>80</v>
      </c>
      <c r="F5152" s="82">
        <f t="shared" si="82"/>
        <v>816</v>
      </c>
      <c r="G5152" s="80" t="s">
        <v>62172</v>
      </c>
    </row>
    <row r="5153" ht="14" customHeight="1" spans="1:7">
      <c r="A5153" s="79" t="s">
        <v>62417</v>
      </c>
      <c r="B5153" s="79" t="s">
        <v>62418</v>
      </c>
      <c r="C5153" s="79" t="s">
        <v>18859</v>
      </c>
      <c r="D5153" s="81">
        <v>12.2</v>
      </c>
      <c r="E5153" s="81">
        <v>80</v>
      </c>
      <c r="F5153" s="82">
        <f t="shared" si="82"/>
        <v>976</v>
      </c>
      <c r="G5153" s="80" t="s">
        <v>62172</v>
      </c>
    </row>
    <row r="5154" ht="14" customHeight="1" spans="1:7">
      <c r="A5154" s="79" t="s">
        <v>62419</v>
      </c>
      <c r="B5154" s="79" t="s">
        <v>62420</v>
      </c>
      <c r="C5154" s="79" t="s">
        <v>28667</v>
      </c>
      <c r="D5154" s="81">
        <v>9.2</v>
      </c>
      <c r="E5154" s="81">
        <v>80</v>
      </c>
      <c r="F5154" s="82">
        <f t="shared" si="82"/>
        <v>736</v>
      </c>
      <c r="G5154" s="80" t="s">
        <v>62172</v>
      </c>
    </row>
    <row r="5155" ht="14" customHeight="1" spans="1:7">
      <c r="A5155" s="79" t="s">
        <v>62421</v>
      </c>
      <c r="B5155" s="79" t="s">
        <v>62422</v>
      </c>
      <c r="C5155" s="79" t="s">
        <v>62423</v>
      </c>
      <c r="D5155" s="81">
        <v>8.2</v>
      </c>
      <c r="E5155" s="81">
        <v>80</v>
      </c>
      <c r="F5155" s="82">
        <f t="shared" si="82"/>
        <v>656</v>
      </c>
      <c r="G5155" s="80" t="s">
        <v>62172</v>
      </c>
    </row>
    <row r="5156" ht="14" customHeight="1" spans="1:7">
      <c r="A5156" s="79" t="s">
        <v>62424</v>
      </c>
      <c r="B5156" s="79" t="s">
        <v>62425</v>
      </c>
      <c r="C5156" s="79" t="s">
        <v>62426</v>
      </c>
      <c r="D5156" s="81">
        <v>9.2</v>
      </c>
      <c r="E5156" s="81">
        <v>80</v>
      </c>
      <c r="F5156" s="82">
        <f t="shared" si="82"/>
        <v>736</v>
      </c>
      <c r="G5156" s="80" t="s">
        <v>62172</v>
      </c>
    </row>
    <row r="5157" ht="14" customHeight="1" spans="1:7">
      <c r="A5157" s="79" t="s">
        <v>62427</v>
      </c>
      <c r="B5157" s="79" t="s">
        <v>62428</v>
      </c>
      <c r="C5157" s="79" t="s">
        <v>62429</v>
      </c>
      <c r="D5157" s="81">
        <v>12.2</v>
      </c>
      <c r="E5157" s="81">
        <v>80</v>
      </c>
      <c r="F5157" s="82">
        <f t="shared" si="82"/>
        <v>976</v>
      </c>
      <c r="G5157" s="80" t="s">
        <v>62172</v>
      </c>
    </row>
    <row r="5158" ht="14" customHeight="1" spans="1:7">
      <c r="A5158" s="79" t="s">
        <v>62430</v>
      </c>
      <c r="B5158" s="79" t="s">
        <v>62431</v>
      </c>
      <c r="C5158" s="79" t="s">
        <v>8563</v>
      </c>
      <c r="D5158" s="81">
        <v>4.2</v>
      </c>
      <c r="E5158" s="81">
        <v>80</v>
      </c>
      <c r="F5158" s="82">
        <f t="shared" si="82"/>
        <v>336</v>
      </c>
      <c r="G5158" s="80" t="s">
        <v>62172</v>
      </c>
    </row>
    <row r="5159" ht="14" customHeight="1" spans="1:7">
      <c r="A5159" s="79" t="s">
        <v>62432</v>
      </c>
      <c r="B5159" s="79" t="s">
        <v>62433</v>
      </c>
      <c r="C5159" s="79" t="s">
        <v>9376</v>
      </c>
      <c r="D5159" s="81">
        <v>11.2</v>
      </c>
      <c r="E5159" s="81">
        <v>80</v>
      </c>
      <c r="F5159" s="82">
        <f t="shared" si="82"/>
        <v>896</v>
      </c>
      <c r="G5159" s="80" t="s">
        <v>62172</v>
      </c>
    </row>
    <row r="5160" ht="14" customHeight="1" spans="1:7">
      <c r="A5160" s="79" t="s">
        <v>62434</v>
      </c>
      <c r="B5160" s="79" t="s">
        <v>62435</v>
      </c>
      <c r="C5160" s="79" t="s">
        <v>19770</v>
      </c>
      <c r="D5160" s="81">
        <v>12.2</v>
      </c>
      <c r="E5160" s="81">
        <v>80</v>
      </c>
      <c r="F5160" s="82">
        <f t="shared" si="82"/>
        <v>976</v>
      </c>
      <c r="G5160" s="80" t="s">
        <v>62172</v>
      </c>
    </row>
    <row r="5161" ht="14" customHeight="1" spans="1:7">
      <c r="A5161" s="79" t="s">
        <v>62436</v>
      </c>
      <c r="B5161" s="79" t="s">
        <v>62437</v>
      </c>
      <c r="C5161" s="79" t="s">
        <v>9460</v>
      </c>
      <c r="D5161" s="81">
        <v>4.2</v>
      </c>
      <c r="E5161" s="81">
        <v>80</v>
      </c>
      <c r="F5161" s="82">
        <f t="shared" si="82"/>
        <v>336</v>
      </c>
      <c r="G5161" s="80" t="s">
        <v>62172</v>
      </c>
    </row>
    <row r="5162" ht="14" customHeight="1" spans="1:7">
      <c r="A5162" s="79" t="s">
        <v>62438</v>
      </c>
      <c r="B5162" s="79" t="s">
        <v>62439</v>
      </c>
      <c r="C5162" s="79" t="s">
        <v>62440</v>
      </c>
      <c r="D5162" s="81">
        <v>6.2</v>
      </c>
      <c r="E5162" s="81">
        <v>80</v>
      </c>
      <c r="F5162" s="82">
        <f t="shared" si="82"/>
        <v>496</v>
      </c>
      <c r="G5162" s="80" t="s">
        <v>62172</v>
      </c>
    </row>
    <row r="5163" ht="14" customHeight="1" spans="1:7">
      <c r="A5163" s="79" t="s">
        <v>62441</v>
      </c>
      <c r="B5163" s="79" t="s">
        <v>62442</v>
      </c>
      <c r="C5163" s="79" t="s">
        <v>62443</v>
      </c>
      <c r="D5163" s="81">
        <v>6.2</v>
      </c>
      <c r="E5163" s="81">
        <v>80</v>
      </c>
      <c r="F5163" s="82">
        <f t="shared" si="82"/>
        <v>496</v>
      </c>
      <c r="G5163" s="80" t="s">
        <v>62172</v>
      </c>
    </row>
    <row r="5164" ht="14" customHeight="1" spans="1:7">
      <c r="A5164" s="79" t="s">
        <v>62444</v>
      </c>
      <c r="B5164" s="79" t="s">
        <v>62445</v>
      </c>
      <c r="C5164" s="79" t="s">
        <v>62446</v>
      </c>
      <c r="D5164" s="81">
        <v>7.2</v>
      </c>
      <c r="E5164" s="81">
        <v>80</v>
      </c>
      <c r="F5164" s="82">
        <f t="shared" si="82"/>
        <v>576</v>
      </c>
      <c r="G5164" s="80" t="s">
        <v>62172</v>
      </c>
    </row>
    <row r="5165" ht="14" customHeight="1" spans="1:7">
      <c r="A5165" s="79" t="s">
        <v>62447</v>
      </c>
      <c r="B5165" s="79" t="s">
        <v>62448</v>
      </c>
      <c r="C5165" s="79" t="s">
        <v>62449</v>
      </c>
      <c r="D5165" s="81">
        <v>7.2</v>
      </c>
      <c r="E5165" s="81">
        <v>80</v>
      </c>
      <c r="F5165" s="82">
        <f t="shared" si="82"/>
        <v>576</v>
      </c>
      <c r="G5165" s="80" t="s">
        <v>62172</v>
      </c>
    </row>
    <row r="5166" ht="14" customHeight="1" spans="1:7">
      <c r="A5166" s="79" t="s">
        <v>62450</v>
      </c>
      <c r="B5166" s="79" t="s">
        <v>62451</v>
      </c>
      <c r="C5166" s="79" t="s">
        <v>2366</v>
      </c>
      <c r="D5166" s="81">
        <v>12.2</v>
      </c>
      <c r="E5166" s="81">
        <v>80</v>
      </c>
      <c r="F5166" s="82">
        <f t="shared" si="82"/>
        <v>976</v>
      </c>
      <c r="G5166" s="80" t="s">
        <v>62172</v>
      </c>
    </row>
    <row r="5167" ht="14" customHeight="1" spans="1:7">
      <c r="A5167" s="79" t="s">
        <v>62452</v>
      </c>
      <c r="B5167" s="79" t="s">
        <v>62453</v>
      </c>
      <c r="C5167" s="79" t="s">
        <v>8541</v>
      </c>
      <c r="D5167" s="81">
        <v>6.2</v>
      </c>
      <c r="E5167" s="81">
        <v>80</v>
      </c>
      <c r="F5167" s="82">
        <f t="shared" si="82"/>
        <v>496</v>
      </c>
      <c r="G5167" s="80" t="s">
        <v>62172</v>
      </c>
    </row>
    <row r="5168" ht="14" customHeight="1" spans="1:7">
      <c r="A5168" s="79" t="s">
        <v>62454</v>
      </c>
      <c r="B5168" s="79" t="s">
        <v>62455</v>
      </c>
      <c r="C5168" s="79" t="s">
        <v>62456</v>
      </c>
      <c r="D5168" s="81">
        <v>6.2</v>
      </c>
      <c r="E5168" s="81">
        <v>80</v>
      </c>
      <c r="F5168" s="82">
        <f t="shared" si="82"/>
        <v>496</v>
      </c>
      <c r="G5168" s="80" t="s">
        <v>62172</v>
      </c>
    </row>
    <row r="5169" ht="14" customHeight="1" spans="1:7">
      <c r="A5169" s="79" t="s">
        <v>62457</v>
      </c>
      <c r="B5169" s="79" t="s">
        <v>62458</v>
      </c>
      <c r="C5169" s="79" t="s">
        <v>62459</v>
      </c>
      <c r="D5169" s="81">
        <v>10.2</v>
      </c>
      <c r="E5169" s="81">
        <v>80</v>
      </c>
      <c r="F5169" s="82">
        <f t="shared" si="82"/>
        <v>816</v>
      </c>
      <c r="G5169" s="80" t="s">
        <v>62172</v>
      </c>
    </row>
    <row r="5170" ht="14" customHeight="1" spans="1:7">
      <c r="A5170" s="79" t="s">
        <v>62460</v>
      </c>
      <c r="B5170" s="79" t="s">
        <v>62461</v>
      </c>
      <c r="C5170" s="79" t="s">
        <v>9220</v>
      </c>
      <c r="D5170" s="81">
        <v>12.2</v>
      </c>
      <c r="E5170" s="81">
        <v>80</v>
      </c>
      <c r="F5170" s="82">
        <f t="shared" si="82"/>
        <v>976</v>
      </c>
      <c r="G5170" s="80" t="s">
        <v>62172</v>
      </c>
    </row>
    <row r="5171" ht="14" customHeight="1" spans="1:7">
      <c r="A5171" s="79" t="s">
        <v>62462</v>
      </c>
      <c r="B5171" s="79" t="s">
        <v>62463</v>
      </c>
      <c r="C5171" s="79" t="s">
        <v>1606</v>
      </c>
      <c r="D5171" s="81">
        <v>2.2</v>
      </c>
      <c r="E5171" s="81">
        <v>80</v>
      </c>
      <c r="F5171" s="82">
        <f t="shared" si="82"/>
        <v>176</v>
      </c>
      <c r="G5171" s="80" t="s">
        <v>62172</v>
      </c>
    </row>
    <row r="5172" ht="14" customHeight="1" spans="1:7">
      <c r="A5172" s="79" t="s">
        <v>62464</v>
      </c>
      <c r="B5172" s="79" t="s">
        <v>62465</v>
      </c>
      <c r="C5172" s="79" t="s">
        <v>62466</v>
      </c>
      <c r="D5172" s="81">
        <v>27.2</v>
      </c>
      <c r="E5172" s="81">
        <v>80</v>
      </c>
      <c r="F5172" s="82">
        <f t="shared" si="82"/>
        <v>2176</v>
      </c>
      <c r="G5172" s="80" t="s">
        <v>62172</v>
      </c>
    </row>
    <row r="5173" ht="14" customHeight="1" spans="1:7">
      <c r="A5173" s="79" t="s">
        <v>62467</v>
      </c>
      <c r="B5173" s="79" t="s">
        <v>62468</v>
      </c>
      <c r="C5173" s="79" t="s">
        <v>62469</v>
      </c>
      <c r="D5173" s="81">
        <v>27.2</v>
      </c>
      <c r="E5173" s="81">
        <v>80</v>
      </c>
      <c r="F5173" s="82">
        <f t="shared" si="82"/>
        <v>2176</v>
      </c>
      <c r="G5173" s="80" t="s">
        <v>62172</v>
      </c>
    </row>
    <row r="5174" ht="14" customHeight="1" spans="1:7">
      <c r="A5174" s="79" t="s">
        <v>62470</v>
      </c>
      <c r="B5174" s="79" t="s">
        <v>62471</v>
      </c>
      <c r="C5174" s="79" t="s">
        <v>62472</v>
      </c>
      <c r="D5174" s="81">
        <v>27.2</v>
      </c>
      <c r="E5174" s="81">
        <v>80</v>
      </c>
      <c r="F5174" s="82">
        <f t="shared" si="82"/>
        <v>2176</v>
      </c>
      <c r="G5174" s="80" t="s">
        <v>62172</v>
      </c>
    </row>
    <row r="5175" ht="14" customHeight="1" spans="1:7">
      <c r="A5175" s="79" t="s">
        <v>62473</v>
      </c>
      <c r="B5175" s="79" t="s">
        <v>62474</v>
      </c>
      <c r="C5175" s="81" t="s">
        <v>43991</v>
      </c>
      <c r="D5175" s="81">
        <v>27.2</v>
      </c>
      <c r="E5175" s="81">
        <v>80</v>
      </c>
      <c r="F5175" s="82">
        <f t="shared" si="82"/>
        <v>2176</v>
      </c>
      <c r="G5175" s="80" t="s">
        <v>62172</v>
      </c>
    </row>
    <row r="5176" ht="14" customHeight="1" spans="1:7">
      <c r="A5176" s="79" t="s">
        <v>62475</v>
      </c>
      <c r="B5176" s="79" t="s">
        <v>62476</v>
      </c>
      <c r="C5176" s="79" t="s">
        <v>62477</v>
      </c>
      <c r="D5176" s="81">
        <v>27.2</v>
      </c>
      <c r="E5176" s="81">
        <v>80</v>
      </c>
      <c r="F5176" s="82">
        <f t="shared" si="82"/>
        <v>2176</v>
      </c>
      <c r="G5176" s="80" t="s">
        <v>62172</v>
      </c>
    </row>
    <row r="5177" ht="14" customHeight="1" spans="1:7">
      <c r="A5177" s="79" t="s">
        <v>62478</v>
      </c>
      <c r="B5177" s="79" t="s">
        <v>62479</v>
      </c>
      <c r="C5177" s="79" t="s">
        <v>34580</v>
      </c>
      <c r="D5177" s="81">
        <v>27.2</v>
      </c>
      <c r="E5177" s="81">
        <v>80</v>
      </c>
      <c r="F5177" s="82">
        <f t="shared" si="82"/>
        <v>2176</v>
      </c>
      <c r="G5177" s="80" t="s">
        <v>62172</v>
      </c>
    </row>
    <row r="5178" ht="14" customHeight="1" spans="1:7">
      <c r="A5178" s="79" t="s">
        <v>62480</v>
      </c>
      <c r="B5178" s="79" t="s">
        <v>62481</v>
      </c>
      <c r="C5178" s="79" t="s">
        <v>10698</v>
      </c>
      <c r="D5178" s="81">
        <v>12.2</v>
      </c>
      <c r="E5178" s="81">
        <v>80</v>
      </c>
      <c r="F5178" s="82">
        <f t="shared" si="82"/>
        <v>976</v>
      </c>
      <c r="G5178" s="80" t="s">
        <v>62172</v>
      </c>
    </row>
    <row r="5179" ht="14" customHeight="1" spans="1:7">
      <c r="A5179" s="79" t="s">
        <v>62482</v>
      </c>
      <c r="B5179" s="79" t="s">
        <v>62483</v>
      </c>
      <c r="C5179" s="79" t="s">
        <v>2154</v>
      </c>
      <c r="D5179" s="81">
        <v>34.4</v>
      </c>
      <c r="E5179" s="81">
        <v>80</v>
      </c>
      <c r="F5179" s="82">
        <f t="shared" si="82"/>
        <v>2752</v>
      </c>
      <c r="G5179" s="80" t="s">
        <v>62172</v>
      </c>
    </row>
    <row r="5180" ht="14" customHeight="1" spans="1:7">
      <c r="A5180" s="79" t="s">
        <v>62484</v>
      </c>
      <c r="B5180" s="79" t="s">
        <v>62485</v>
      </c>
      <c r="C5180" s="79" t="s">
        <v>62486</v>
      </c>
      <c r="D5180" s="81">
        <v>34.4</v>
      </c>
      <c r="E5180" s="81">
        <v>80</v>
      </c>
      <c r="F5180" s="82">
        <f t="shared" si="82"/>
        <v>2752</v>
      </c>
      <c r="G5180" s="80" t="s">
        <v>62172</v>
      </c>
    </row>
    <row r="5181" ht="14" customHeight="1" spans="1:7">
      <c r="A5181" s="79" t="s">
        <v>62487</v>
      </c>
      <c r="B5181" s="79" t="s">
        <v>62488</v>
      </c>
      <c r="C5181" s="79" t="s">
        <v>9852</v>
      </c>
      <c r="D5181" s="81">
        <v>4.6</v>
      </c>
      <c r="E5181" s="81">
        <v>80</v>
      </c>
      <c r="F5181" s="82">
        <f t="shared" si="82"/>
        <v>368</v>
      </c>
      <c r="G5181" s="80" t="s">
        <v>62172</v>
      </c>
    </row>
    <row r="5182" ht="14" customHeight="1" spans="1:7">
      <c r="A5182" s="79" t="s">
        <v>62489</v>
      </c>
      <c r="B5182" s="79" t="s">
        <v>62490</v>
      </c>
      <c r="C5182" s="79" t="s">
        <v>62491</v>
      </c>
      <c r="D5182" s="81">
        <v>22.2</v>
      </c>
      <c r="E5182" s="81">
        <v>80</v>
      </c>
      <c r="F5182" s="82">
        <f t="shared" si="82"/>
        <v>1776</v>
      </c>
      <c r="G5182" s="80" t="s">
        <v>62172</v>
      </c>
    </row>
    <row r="5183" ht="14" customHeight="1" spans="1:7">
      <c r="A5183" s="79" t="s">
        <v>62492</v>
      </c>
      <c r="B5183" s="79" t="s">
        <v>62493</v>
      </c>
      <c r="C5183" s="79" t="s">
        <v>39200</v>
      </c>
      <c r="D5183" s="81">
        <v>10.2</v>
      </c>
      <c r="E5183" s="81">
        <v>80</v>
      </c>
      <c r="F5183" s="82">
        <f t="shared" si="82"/>
        <v>816</v>
      </c>
      <c r="G5183" s="80" t="s">
        <v>62172</v>
      </c>
    </row>
    <row r="5184" ht="14" customHeight="1" spans="1:7">
      <c r="A5184" s="79" t="s">
        <v>62494</v>
      </c>
      <c r="B5184" s="79" t="s">
        <v>62495</v>
      </c>
      <c r="C5184" s="79" t="s">
        <v>62182</v>
      </c>
      <c r="D5184" s="81">
        <v>10.2</v>
      </c>
      <c r="E5184" s="81">
        <v>80</v>
      </c>
      <c r="F5184" s="82">
        <f t="shared" si="82"/>
        <v>816</v>
      </c>
      <c r="G5184" s="80" t="s">
        <v>62172</v>
      </c>
    </row>
    <row r="5185" ht="14" customHeight="1" spans="1:7">
      <c r="A5185" s="79" t="s">
        <v>62496</v>
      </c>
      <c r="B5185" s="79" t="s">
        <v>62497</v>
      </c>
      <c r="C5185" s="79" t="s">
        <v>3458</v>
      </c>
      <c r="D5185" s="81">
        <v>14.2</v>
      </c>
      <c r="E5185" s="81">
        <v>80</v>
      </c>
      <c r="F5185" s="82">
        <f t="shared" si="82"/>
        <v>1136</v>
      </c>
      <c r="G5185" s="80" t="s">
        <v>62172</v>
      </c>
    </row>
    <row r="5186" ht="14" customHeight="1" spans="1:7">
      <c r="A5186" s="79" t="s">
        <v>62498</v>
      </c>
      <c r="B5186" s="79" t="s">
        <v>62499</v>
      </c>
      <c r="C5186" s="79" t="s">
        <v>62500</v>
      </c>
      <c r="D5186" s="81">
        <v>17.2</v>
      </c>
      <c r="E5186" s="81">
        <v>80</v>
      </c>
      <c r="F5186" s="82">
        <f t="shared" si="82"/>
        <v>1376</v>
      </c>
      <c r="G5186" s="80" t="s">
        <v>62172</v>
      </c>
    </row>
    <row r="5187" ht="14" customHeight="1" spans="1:7">
      <c r="A5187" s="79" t="s">
        <v>62501</v>
      </c>
      <c r="B5187" s="79" t="s">
        <v>62502</v>
      </c>
      <c r="C5187" s="79" t="s">
        <v>2021</v>
      </c>
      <c r="D5187" s="81">
        <v>20</v>
      </c>
      <c r="E5187" s="81">
        <v>80</v>
      </c>
      <c r="F5187" s="82">
        <f t="shared" si="82"/>
        <v>1600</v>
      </c>
      <c r="G5187" s="80" t="s">
        <v>62172</v>
      </c>
    </row>
    <row r="5188" ht="14" customHeight="1" spans="1:7">
      <c r="A5188" s="79" t="s">
        <v>62503</v>
      </c>
      <c r="B5188" s="79" t="s">
        <v>62504</v>
      </c>
      <c r="C5188" s="79" t="s">
        <v>53811</v>
      </c>
      <c r="D5188" s="81">
        <v>1.2</v>
      </c>
      <c r="E5188" s="81">
        <v>80</v>
      </c>
      <c r="F5188" s="82">
        <f t="shared" si="82"/>
        <v>96</v>
      </c>
      <c r="G5188" s="80" t="s">
        <v>62172</v>
      </c>
    </row>
    <row r="5189" ht="14" customHeight="1" spans="1:7">
      <c r="A5189" s="79" t="s">
        <v>62505</v>
      </c>
      <c r="B5189" s="79" t="s">
        <v>62506</v>
      </c>
      <c r="C5189" s="79" t="s">
        <v>49872</v>
      </c>
      <c r="D5189" s="81">
        <v>19.2</v>
      </c>
      <c r="E5189" s="81">
        <v>80</v>
      </c>
      <c r="F5189" s="82">
        <f t="shared" si="82"/>
        <v>1536</v>
      </c>
      <c r="G5189" s="80" t="s">
        <v>62172</v>
      </c>
    </row>
    <row r="5190" ht="14" customHeight="1" spans="1:7">
      <c r="A5190" s="79" t="s">
        <v>62507</v>
      </c>
      <c r="B5190" s="79" t="s">
        <v>62508</v>
      </c>
      <c r="C5190" s="79" t="s">
        <v>10158</v>
      </c>
      <c r="D5190" s="81">
        <v>12.2</v>
      </c>
      <c r="E5190" s="81">
        <v>80</v>
      </c>
      <c r="F5190" s="82">
        <f t="shared" si="82"/>
        <v>976</v>
      </c>
      <c r="G5190" s="80" t="s">
        <v>62172</v>
      </c>
    </row>
    <row r="5191" ht="14" customHeight="1" spans="1:7">
      <c r="A5191" s="79" t="s">
        <v>62509</v>
      </c>
      <c r="B5191" s="79" t="s">
        <v>62510</v>
      </c>
      <c r="C5191" s="79" t="s">
        <v>62511</v>
      </c>
      <c r="D5191" s="81">
        <v>19.2</v>
      </c>
      <c r="E5191" s="81">
        <v>80</v>
      </c>
      <c r="F5191" s="82">
        <f t="shared" si="82"/>
        <v>1536</v>
      </c>
      <c r="G5191" s="80" t="s">
        <v>62172</v>
      </c>
    </row>
    <row r="5192" ht="14" customHeight="1" spans="1:7">
      <c r="A5192" s="79" t="s">
        <v>62512</v>
      </c>
      <c r="B5192" s="79" t="s">
        <v>62513</v>
      </c>
      <c r="C5192" s="81" t="s">
        <v>57333</v>
      </c>
      <c r="D5192" s="81">
        <v>17.2</v>
      </c>
      <c r="E5192" s="81">
        <v>80</v>
      </c>
      <c r="F5192" s="82">
        <f t="shared" si="82"/>
        <v>1376</v>
      </c>
      <c r="G5192" s="80" t="s">
        <v>62172</v>
      </c>
    </row>
    <row r="5193" ht="14" customHeight="1" spans="1:7">
      <c r="A5193" s="79" t="s">
        <v>62514</v>
      </c>
      <c r="B5193" s="79" t="s">
        <v>62515</v>
      </c>
      <c r="C5193" s="79" t="s">
        <v>62516</v>
      </c>
      <c r="D5193" s="81">
        <v>19.2</v>
      </c>
      <c r="E5193" s="81">
        <v>80</v>
      </c>
      <c r="F5193" s="82">
        <f t="shared" si="82"/>
        <v>1536</v>
      </c>
      <c r="G5193" s="80" t="s">
        <v>62172</v>
      </c>
    </row>
    <row r="5194" ht="14" customHeight="1" spans="1:7">
      <c r="A5194" s="79" t="s">
        <v>62517</v>
      </c>
      <c r="B5194" s="79" t="s">
        <v>62518</v>
      </c>
      <c r="C5194" s="79" t="s">
        <v>4032</v>
      </c>
      <c r="D5194" s="81">
        <v>19.2</v>
      </c>
      <c r="E5194" s="81">
        <v>80</v>
      </c>
      <c r="F5194" s="82">
        <f t="shared" si="82"/>
        <v>1536</v>
      </c>
      <c r="G5194" s="80" t="s">
        <v>62172</v>
      </c>
    </row>
    <row r="5195" ht="14" customHeight="1" spans="1:7">
      <c r="A5195" s="79" t="s">
        <v>62519</v>
      </c>
      <c r="B5195" s="79" t="s">
        <v>62520</v>
      </c>
      <c r="C5195" s="79" t="s">
        <v>62521</v>
      </c>
      <c r="D5195" s="81">
        <v>27.2</v>
      </c>
      <c r="E5195" s="81">
        <v>80</v>
      </c>
      <c r="F5195" s="82">
        <f t="shared" si="82"/>
        <v>2176</v>
      </c>
      <c r="G5195" s="80" t="s">
        <v>62172</v>
      </c>
    </row>
    <row r="5196" ht="14" customHeight="1" spans="1:7">
      <c r="A5196" s="79" t="s">
        <v>62522</v>
      </c>
      <c r="B5196" s="79" t="s">
        <v>62523</v>
      </c>
      <c r="C5196" s="79" t="s">
        <v>62524</v>
      </c>
      <c r="D5196" s="81">
        <v>17.2</v>
      </c>
      <c r="E5196" s="81">
        <v>80</v>
      </c>
      <c r="F5196" s="82">
        <f t="shared" si="82"/>
        <v>1376</v>
      </c>
      <c r="G5196" s="80" t="s">
        <v>62172</v>
      </c>
    </row>
    <row r="5197" ht="14" customHeight="1" spans="1:7">
      <c r="A5197" s="79" t="s">
        <v>62525</v>
      </c>
      <c r="B5197" s="79" t="s">
        <v>62526</v>
      </c>
      <c r="C5197" s="79" t="s">
        <v>62527</v>
      </c>
      <c r="D5197" s="81">
        <v>17.2</v>
      </c>
      <c r="E5197" s="81">
        <v>80</v>
      </c>
      <c r="F5197" s="82">
        <f t="shared" si="82"/>
        <v>1376</v>
      </c>
      <c r="G5197" s="80" t="s">
        <v>62172</v>
      </c>
    </row>
    <row r="5198" ht="14" customHeight="1" spans="1:7">
      <c r="A5198" s="79" t="s">
        <v>62528</v>
      </c>
      <c r="B5198" s="79" t="s">
        <v>62529</v>
      </c>
      <c r="C5198" s="79" t="s">
        <v>62530</v>
      </c>
      <c r="D5198" s="81">
        <v>46.4</v>
      </c>
      <c r="E5198" s="81">
        <v>80</v>
      </c>
      <c r="F5198" s="82">
        <f t="shared" si="82"/>
        <v>3712</v>
      </c>
      <c r="G5198" s="80" t="s">
        <v>62172</v>
      </c>
    </row>
    <row r="5199" ht="14" customHeight="1" spans="1:7">
      <c r="A5199" s="79" t="s">
        <v>62531</v>
      </c>
      <c r="B5199" s="79" t="s">
        <v>62532</v>
      </c>
      <c r="C5199" s="79" t="s">
        <v>3243</v>
      </c>
      <c r="D5199" s="81">
        <v>277.2</v>
      </c>
      <c r="E5199" s="81">
        <v>80</v>
      </c>
      <c r="F5199" s="82">
        <f t="shared" si="82"/>
        <v>22176</v>
      </c>
      <c r="G5199" s="80" t="s">
        <v>62172</v>
      </c>
    </row>
    <row r="5200" ht="14" customHeight="1" spans="1:7">
      <c r="A5200" s="79" t="s">
        <v>62533</v>
      </c>
      <c r="B5200" s="79" t="s">
        <v>62534</v>
      </c>
      <c r="C5200" s="79" t="s">
        <v>62535</v>
      </c>
      <c r="D5200" s="81">
        <v>12.2</v>
      </c>
      <c r="E5200" s="81">
        <v>80</v>
      </c>
      <c r="F5200" s="82">
        <f t="shared" si="82"/>
        <v>976</v>
      </c>
      <c r="G5200" s="80" t="s">
        <v>62172</v>
      </c>
    </row>
    <row r="5201" ht="14" customHeight="1" spans="1:7">
      <c r="A5201" s="79" t="s">
        <v>62536</v>
      </c>
      <c r="B5201" s="79" t="s">
        <v>62537</v>
      </c>
      <c r="C5201" s="79" t="s">
        <v>62538</v>
      </c>
      <c r="D5201" s="81">
        <v>10.2</v>
      </c>
      <c r="E5201" s="81">
        <v>80</v>
      </c>
      <c r="F5201" s="82">
        <f t="shared" si="82"/>
        <v>816</v>
      </c>
      <c r="G5201" s="80" t="s">
        <v>62172</v>
      </c>
    </row>
    <row r="5202" ht="14" customHeight="1" spans="1:7">
      <c r="A5202" s="79" t="s">
        <v>62539</v>
      </c>
      <c r="B5202" s="79" t="s">
        <v>62540</v>
      </c>
      <c r="C5202" s="79" t="s">
        <v>62541</v>
      </c>
      <c r="D5202" s="81">
        <v>8.2</v>
      </c>
      <c r="E5202" s="81">
        <v>80</v>
      </c>
      <c r="F5202" s="82">
        <f t="shared" si="82"/>
        <v>656</v>
      </c>
      <c r="G5202" s="80" t="s">
        <v>62172</v>
      </c>
    </row>
    <row r="5203" ht="14" customHeight="1" spans="1:7">
      <c r="A5203" s="79" t="s">
        <v>62542</v>
      </c>
      <c r="B5203" s="79" t="s">
        <v>62543</v>
      </c>
      <c r="C5203" s="79" t="s">
        <v>62544</v>
      </c>
      <c r="D5203" s="81">
        <v>4.2</v>
      </c>
      <c r="E5203" s="81">
        <v>80</v>
      </c>
      <c r="F5203" s="82">
        <f t="shared" si="82"/>
        <v>336</v>
      </c>
      <c r="G5203" s="80" t="s">
        <v>62172</v>
      </c>
    </row>
    <row r="5204" ht="14" customHeight="1" spans="1:7">
      <c r="A5204" s="79" t="s">
        <v>62545</v>
      </c>
      <c r="B5204" s="79" t="s">
        <v>62546</v>
      </c>
      <c r="C5204" s="79" t="s">
        <v>34225</v>
      </c>
      <c r="D5204" s="81">
        <v>5.2</v>
      </c>
      <c r="E5204" s="81">
        <v>80</v>
      </c>
      <c r="F5204" s="82">
        <f t="shared" si="82"/>
        <v>416</v>
      </c>
      <c r="G5204" s="80" t="s">
        <v>62172</v>
      </c>
    </row>
    <row r="5205" ht="14" customHeight="1" spans="1:7">
      <c r="A5205" s="79" t="s">
        <v>62547</v>
      </c>
      <c r="B5205" s="79" t="s">
        <v>62548</v>
      </c>
      <c r="C5205" s="79" t="s">
        <v>11612</v>
      </c>
      <c r="D5205" s="81">
        <v>8.2</v>
      </c>
      <c r="E5205" s="81">
        <v>80</v>
      </c>
      <c r="F5205" s="82">
        <f t="shared" si="82"/>
        <v>656</v>
      </c>
      <c r="G5205" s="80" t="s">
        <v>62172</v>
      </c>
    </row>
    <row r="5206" ht="14" customHeight="1" spans="1:7">
      <c r="A5206" s="79" t="s">
        <v>62549</v>
      </c>
      <c r="B5206" s="79" t="s">
        <v>62550</v>
      </c>
      <c r="C5206" s="79" t="s">
        <v>43698</v>
      </c>
      <c r="D5206" s="81">
        <v>10.2</v>
      </c>
      <c r="E5206" s="81">
        <v>80</v>
      </c>
      <c r="F5206" s="82">
        <f t="shared" si="82"/>
        <v>816</v>
      </c>
      <c r="G5206" s="80" t="s">
        <v>62172</v>
      </c>
    </row>
    <row r="5207" ht="14" customHeight="1" spans="1:7">
      <c r="A5207" s="79" t="s">
        <v>62551</v>
      </c>
      <c r="B5207" s="79" t="s">
        <v>62552</v>
      </c>
      <c r="C5207" s="79" t="s">
        <v>32302</v>
      </c>
      <c r="D5207" s="81">
        <v>10.2</v>
      </c>
      <c r="E5207" s="81">
        <v>80</v>
      </c>
      <c r="F5207" s="82">
        <f t="shared" si="82"/>
        <v>816</v>
      </c>
      <c r="G5207" s="80" t="s">
        <v>62172</v>
      </c>
    </row>
    <row r="5208" ht="14" customHeight="1" spans="1:7">
      <c r="A5208" s="79" t="s">
        <v>62553</v>
      </c>
      <c r="B5208" s="79" t="s">
        <v>62554</v>
      </c>
      <c r="C5208" s="79" t="s">
        <v>6552</v>
      </c>
      <c r="D5208" s="81">
        <v>6.2</v>
      </c>
      <c r="E5208" s="81">
        <v>80</v>
      </c>
      <c r="F5208" s="82">
        <f t="shared" si="82"/>
        <v>496</v>
      </c>
      <c r="G5208" s="80" t="s">
        <v>62172</v>
      </c>
    </row>
    <row r="5209" ht="14" customHeight="1" spans="1:7">
      <c r="A5209" s="79" t="s">
        <v>62555</v>
      </c>
      <c r="B5209" s="79" t="s">
        <v>62556</v>
      </c>
      <c r="C5209" s="79" t="s">
        <v>1940</v>
      </c>
      <c r="D5209" s="81">
        <v>9.2</v>
      </c>
      <c r="E5209" s="81">
        <v>80</v>
      </c>
      <c r="F5209" s="82">
        <f t="shared" si="82"/>
        <v>736</v>
      </c>
      <c r="G5209" s="80" t="s">
        <v>62172</v>
      </c>
    </row>
    <row r="5210" ht="14" customHeight="1" spans="1:7">
      <c r="A5210" s="79" t="s">
        <v>62557</v>
      </c>
      <c r="B5210" s="79" t="s">
        <v>62558</v>
      </c>
      <c r="C5210" s="79" t="s">
        <v>62559</v>
      </c>
      <c r="D5210" s="81">
        <v>7.2</v>
      </c>
      <c r="E5210" s="81">
        <v>80</v>
      </c>
      <c r="F5210" s="82">
        <f t="shared" si="82"/>
        <v>576</v>
      </c>
      <c r="G5210" s="80" t="s">
        <v>62172</v>
      </c>
    </row>
    <row r="5211" ht="14" customHeight="1" spans="1:7">
      <c r="A5211" s="79" t="s">
        <v>62560</v>
      </c>
      <c r="B5211" s="79" t="s">
        <v>62561</v>
      </c>
      <c r="C5211" s="79" t="s">
        <v>6657</v>
      </c>
      <c r="D5211" s="81">
        <v>8.2</v>
      </c>
      <c r="E5211" s="81">
        <v>80</v>
      </c>
      <c r="F5211" s="82">
        <f t="shared" si="82"/>
        <v>656</v>
      </c>
      <c r="G5211" s="80" t="s">
        <v>62172</v>
      </c>
    </row>
    <row r="5212" ht="14" customHeight="1" spans="1:7">
      <c r="A5212" s="79" t="s">
        <v>62562</v>
      </c>
      <c r="B5212" s="79" t="s">
        <v>62563</v>
      </c>
      <c r="C5212" s="79" t="s">
        <v>62564</v>
      </c>
      <c r="D5212" s="81">
        <v>8.2</v>
      </c>
      <c r="E5212" s="81">
        <v>80</v>
      </c>
      <c r="F5212" s="82">
        <f t="shared" si="82"/>
        <v>656</v>
      </c>
      <c r="G5212" s="80" t="s">
        <v>62172</v>
      </c>
    </row>
    <row r="5213" ht="14" customHeight="1" spans="1:7">
      <c r="A5213" s="79" t="s">
        <v>62565</v>
      </c>
      <c r="B5213" s="79" t="s">
        <v>62566</v>
      </c>
      <c r="C5213" s="79" t="s">
        <v>5263</v>
      </c>
      <c r="D5213" s="81">
        <v>10.2</v>
      </c>
      <c r="E5213" s="81">
        <v>80</v>
      </c>
      <c r="F5213" s="82">
        <f t="shared" si="82"/>
        <v>816</v>
      </c>
      <c r="G5213" s="80" t="s">
        <v>62172</v>
      </c>
    </row>
    <row r="5214" ht="14" customHeight="1" spans="1:7">
      <c r="A5214" s="79" t="s">
        <v>62567</v>
      </c>
      <c r="B5214" s="79" t="s">
        <v>62568</v>
      </c>
      <c r="C5214" s="79" t="s">
        <v>4106</v>
      </c>
      <c r="D5214" s="81">
        <v>10.2</v>
      </c>
      <c r="E5214" s="81">
        <v>80</v>
      </c>
      <c r="F5214" s="82">
        <f t="shared" si="82"/>
        <v>816</v>
      </c>
      <c r="G5214" s="80" t="s">
        <v>62172</v>
      </c>
    </row>
    <row r="5215" ht="14" customHeight="1" spans="1:7">
      <c r="A5215" s="79" t="s">
        <v>62569</v>
      </c>
      <c r="B5215" s="79" t="s">
        <v>62570</v>
      </c>
      <c r="C5215" s="79" t="s">
        <v>5519</v>
      </c>
      <c r="D5215" s="81">
        <v>5.2</v>
      </c>
      <c r="E5215" s="81">
        <v>80</v>
      </c>
      <c r="F5215" s="82">
        <f t="shared" ref="F5215:F5278" si="83">E5215*D5215</f>
        <v>416</v>
      </c>
      <c r="G5215" s="80" t="s">
        <v>62172</v>
      </c>
    </row>
    <row r="5216" ht="14" customHeight="1" spans="1:7">
      <c r="A5216" s="79" t="s">
        <v>62571</v>
      </c>
      <c r="B5216" s="79" t="s">
        <v>62572</v>
      </c>
      <c r="C5216" s="79" t="s">
        <v>52470</v>
      </c>
      <c r="D5216" s="81">
        <v>10.2</v>
      </c>
      <c r="E5216" s="81">
        <v>80</v>
      </c>
      <c r="F5216" s="82">
        <f t="shared" si="83"/>
        <v>816</v>
      </c>
      <c r="G5216" s="80" t="s">
        <v>62172</v>
      </c>
    </row>
    <row r="5217" ht="14" customHeight="1" spans="1:7">
      <c r="A5217" s="79" t="s">
        <v>62573</v>
      </c>
      <c r="B5217" s="79" t="s">
        <v>62574</v>
      </c>
      <c r="C5217" s="79" t="s">
        <v>12913</v>
      </c>
      <c r="D5217" s="81">
        <v>12.2</v>
      </c>
      <c r="E5217" s="81">
        <v>80</v>
      </c>
      <c r="F5217" s="82">
        <f t="shared" si="83"/>
        <v>976</v>
      </c>
      <c r="G5217" s="80" t="s">
        <v>62172</v>
      </c>
    </row>
    <row r="5218" ht="14" customHeight="1" spans="1:7">
      <c r="A5218" s="79" t="s">
        <v>62575</v>
      </c>
      <c r="B5218" s="79" t="s">
        <v>62576</v>
      </c>
      <c r="C5218" s="79" t="s">
        <v>62577</v>
      </c>
      <c r="D5218" s="81">
        <v>6.2</v>
      </c>
      <c r="E5218" s="81">
        <v>80</v>
      </c>
      <c r="F5218" s="82">
        <f t="shared" si="83"/>
        <v>496</v>
      </c>
      <c r="G5218" s="80" t="s">
        <v>62172</v>
      </c>
    </row>
    <row r="5219" ht="14" customHeight="1" spans="1:7">
      <c r="A5219" s="79" t="s">
        <v>62578</v>
      </c>
      <c r="B5219" s="79" t="s">
        <v>62579</v>
      </c>
      <c r="C5219" s="79" t="s">
        <v>62580</v>
      </c>
      <c r="D5219" s="81">
        <v>10.2</v>
      </c>
      <c r="E5219" s="81">
        <v>80</v>
      </c>
      <c r="F5219" s="82">
        <f t="shared" si="83"/>
        <v>816</v>
      </c>
      <c r="G5219" s="80" t="s">
        <v>62172</v>
      </c>
    </row>
    <row r="5220" ht="14" customHeight="1" spans="1:7">
      <c r="A5220" s="79" t="s">
        <v>62581</v>
      </c>
      <c r="B5220" s="79" t="s">
        <v>62582</v>
      </c>
      <c r="C5220" s="79" t="s">
        <v>62583</v>
      </c>
      <c r="D5220" s="81">
        <v>8.2</v>
      </c>
      <c r="E5220" s="81">
        <v>80</v>
      </c>
      <c r="F5220" s="82">
        <f t="shared" si="83"/>
        <v>656</v>
      </c>
      <c r="G5220" s="80" t="s">
        <v>62172</v>
      </c>
    </row>
    <row r="5221" ht="14" customHeight="1" spans="1:7">
      <c r="A5221" s="79" t="s">
        <v>62584</v>
      </c>
      <c r="B5221" s="79" t="s">
        <v>62585</v>
      </c>
      <c r="C5221" s="79" t="s">
        <v>62586</v>
      </c>
      <c r="D5221" s="81">
        <v>7.2</v>
      </c>
      <c r="E5221" s="81">
        <v>80</v>
      </c>
      <c r="F5221" s="82">
        <f t="shared" si="83"/>
        <v>576</v>
      </c>
      <c r="G5221" s="80" t="s">
        <v>62172</v>
      </c>
    </row>
    <row r="5222" ht="14" customHeight="1" spans="1:7">
      <c r="A5222" s="79" t="s">
        <v>62587</v>
      </c>
      <c r="B5222" s="79" t="s">
        <v>62588</v>
      </c>
      <c r="C5222" s="79" t="s">
        <v>62589</v>
      </c>
      <c r="D5222" s="81">
        <v>10.2</v>
      </c>
      <c r="E5222" s="81">
        <v>80</v>
      </c>
      <c r="F5222" s="82">
        <f t="shared" si="83"/>
        <v>816</v>
      </c>
      <c r="G5222" s="80" t="s">
        <v>62172</v>
      </c>
    </row>
    <row r="5223" ht="14" customHeight="1" spans="1:7">
      <c r="A5223" s="79" t="s">
        <v>62590</v>
      </c>
      <c r="B5223" s="79" t="s">
        <v>62591</v>
      </c>
      <c r="C5223" s="79" t="s">
        <v>62592</v>
      </c>
      <c r="D5223" s="81">
        <v>10.2</v>
      </c>
      <c r="E5223" s="81">
        <v>80</v>
      </c>
      <c r="F5223" s="82">
        <f t="shared" si="83"/>
        <v>816</v>
      </c>
      <c r="G5223" s="80" t="s">
        <v>62172</v>
      </c>
    </row>
    <row r="5224" ht="14" customHeight="1" spans="1:7">
      <c r="A5224" s="79" t="s">
        <v>62593</v>
      </c>
      <c r="B5224" s="79" t="s">
        <v>62594</v>
      </c>
      <c r="C5224" s="79" t="s">
        <v>11612</v>
      </c>
      <c r="D5224" s="81">
        <v>14.2</v>
      </c>
      <c r="E5224" s="81">
        <v>80</v>
      </c>
      <c r="F5224" s="82">
        <f t="shared" si="83"/>
        <v>1136</v>
      </c>
      <c r="G5224" s="80" t="s">
        <v>62172</v>
      </c>
    </row>
    <row r="5225" ht="14" customHeight="1" spans="1:7">
      <c r="A5225" s="79" t="s">
        <v>62595</v>
      </c>
      <c r="B5225" s="79" t="s">
        <v>62596</v>
      </c>
      <c r="C5225" s="79" t="s">
        <v>62597</v>
      </c>
      <c r="D5225" s="81">
        <v>32.2</v>
      </c>
      <c r="E5225" s="81">
        <v>80</v>
      </c>
      <c r="F5225" s="82">
        <f t="shared" si="83"/>
        <v>2576</v>
      </c>
      <c r="G5225" s="80" t="s">
        <v>62172</v>
      </c>
    </row>
    <row r="5226" ht="14" customHeight="1" spans="1:7">
      <c r="A5226" s="79" t="s">
        <v>62598</v>
      </c>
      <c r="B5226" s="79" t="s">
        <v>62599</v>
      </c>
      <c r="C5226" s="79" t="s">
        <v>62600</v>
      </c>
      <c r="D5226" s="81">
        <v>6.2</v>
      </c>
      <c r="E5226" s="81">
        <v>80</v>
      </c>
      <c r="F5226" s="82">
        <f t="shared" si="83"/>
        <v>496</v>
      </c>
      <c r="G5226" s="80" t="s">
        <v>62172</v>
      </c>
    </row>
    <row r="5227" ht="14" customHeight="1" spans="1:7">
      <c r="A5227" s="79" t="s">
        <v>62601</v>
      </c>
      <c r="B5227" s="79" t="s">
        <v>62602</v>
      </c>
      <c r="C5227" s="79" t="s">
        <v>43295</v>
      </c>
      <c r="D5227" s="81">
        <v>10.2</v>
      </c>
      <c r="E5227" s="81">
        <v>80</v>
      </c>
      <c r="F5227" s="82">
        <f t="shared" si="83"/>
        <v>816</v>
      </c>
      <c r="G5227" s="80" t="s">
        <v>62172</v>
      </c>
    </row>
    <row r="5228" ht="14" customHeight="1" spans="1:7">
      <c r="A5228" s="79" t="s">
        <v>62603</v>
      </c>
      <c r="B5228" s="79" t="s">
        <v>62604</v>
      </c>
      <c r="C5228" s="79" t="s">
        <v>8724</v>
      </c>
      <c r="D5228" s="81">
        <v>5.2</v>
      </c>
      <c r="E5228" s="81">
        <v>80</v>
      </c>
      <c r="F5228" s="82">
        <f t="shared" si="83"/>
        <v>416</v>
      </c>
      <c r="G5228" s="80" t="s">
        <v>62172</v>
      </c>
    </row>
    <row r="5229" ht="14" customHeight="1" spans="1:7">
      <c r="A5229" s="79" t="s">
        <v>62605</v>
      </c>
      <c r="B5229" s="79" t="s">
        <v>62606</v>
      </c>
      <c r="C5229" s="79" t="s">
        <v>62607</v>
      </c>
      <c r="D5229" s="81">
        <v>5.2</v>
      </c>
      <c r="E5229" s="81">
        <v>80</v>
      </c>
      <c r="F5229" s="82">
        <f t="shared" si="83"/>
        <v>416</v>
      </c>
      <c r="G5229" s="80" t="s">
        <v>62172</v>
      </c>
    </row>
    <row r="5230" ht="14" customHeight="1" spans="1:7">
      <c r="A5230" s="79" t="s">
        <v>62608</v>
      </c>
      <c r="B5230" s="79" t="s">
        <v>62609</v>
      </c>
      <c r="C5230" s="79" t="s">
        <v>5466</v>
      </c>
      <c r="D5230" s="81">
        <v>9.7</v>
      </c>
      <c r="E5230" s="81">
        <v>80</v>
      </c>
      <c r="F5230" s="82">
        <f t="shared" si="83"/>
        <v>776</v>
      </c>
      <c r="G5230" s="80" t="s">
        <v>62172</v>
      </c>
    </row>
    <row r="5231" ht="14" customHeight="1" spans="1:7">
      <c r="A5231" s="79" t="s">
        <v>62610</v>
      </c>
      <c r="B5231" s="79" t="s">
        <v>62611</v>
      </c>
      <c r="C5231" s="79" t="s">
        <v>8912</v>
      </c>
      <c r="D5231" s="81">
        <v>16.9</v>
      </c>
      <c r="E5231" s="81">
        <v>80</v>
      </c>
      <c r="F5231" s="82">
        <f t="shared" si="83"/>
        <v>1352</v>
      </c>
      <c r="G5231" s="80" t="s">
        <v>62172</v>
      </c>
    </row>
    <row r="5232" ht="14" customHeight="1" spans="1:7">
      <c r="A5232" s="79" t="s">
        <v>62612</v>
      </c>
      <c r="B5232" s="79" t="s">
        <v>62613</v>
      </c>
      <c r="C5232" s="79" t="s">
        <v>2399</v>
      </c>
      <c r="D5232" s="81">
        <v>7.4</v>
      </c>
      <c r="E5232" s="81">
        <v>80</v>
      </c>
      <c r="F5232" s="82">
        <f t="shared" si="83"/>
        <v>592</v>
      </c>
      <c r="G5232" s="80" t="s">
        <v>62172</v>
      </c>
    </row>
    <row r="5233" ht="14" customHeight="1" spans="1:7">
      <c r="A5233" s="79" t="s">
        <v>62614</v>
      </c>
      <c r="B5233" s="79" t="s">
        <v>62615</v>
      </c>
      <c r="C5233" s="79" t="s">
        <v>2489</v>
      </c>
      <c r="D5233" s="81">
        <v>7.2</v>
      </c>
      <c r="E5233" s="81">
        <v>80</v>
      </c>
      <c r="F5233" s="82">
        <f t="shared" si="83"/>
        <v>576</v>
      </c>
      <c r="G5233" s="80" t="s">
        <v>62172</v>
      </c>
    </row>
    <row r="5234" ht="14" customHeight="1" spans="1:7">
      <c r="A5234" s="79" t="s">
        <v>62616</v>
      </c>
      <c r="B5234" s="79" t="s">
        <v>62617</v>
      </c>
      <c r="C5234" s="79" t="s">
        <v>1618</v>
      </c>
      <c r="D5234" s="81">
        <v>6.2</v>
      </c>
      <c r="E5234" s="81">
        <v>80</v>
      </c>
      <c r="F5234" s="82">
        <f t="shared" si="83"/>
        <v>496</v>
      </c>
      <c r="G5234" s="80" t="s">
        <v>62172</v>
      </c>
    </row>
    <row r="5235" ht="14" customHeight="1" spans="1:7">
      <c r="A5235" s="79" t="s">
        <v>62618</v>
      </c>
      <c r="B5235" s="79" t="s">
        <v>62619</v>
      </c>
      <c r="C5235" s="79" t="s">
        <v>6394</v>
      </c>
      <c r="D5235" s="81">
        <v>14.2</v>
      </c>
      <c r="E5235" s="81">
        <v>80</v>
      </c>
      <c r="F5235" s="82">
        <f t="shared" si="83"/>
        <v>1136</v>
      </c>
      <c r="G5235" s="80" t="s">
        <v>62172</v>
      </c>
    </row>
    <row r="5236" ht="14" customHeight="1" spans="1:7">
      <c r="A5236" s="79" t="s">
        <v>62620</v>
      </c>
      <c r="B5236" s="79" t="s">
        <v>62621</v>
      </c>
      <c r="C5236" s="79" t="s">
        <v>8841</v>
      </c>
      <c r="D5236" s="81">
        <v>8.2</v>
      </c>
      <c r="E5236" s="81">
        <v>80</v>
      </c>
      <c r="F5236" s="82">
        <f t="shared" si="83"/>
        <v>656</v>
      </c>
      <c r="G5236" s="80" t="s">
        <v>62172</v>
      </c>
    </row>
    <row r="5237" ht="14" customHeight="1" spans="1:7">
      <c r="A5237" s="79" t="s">
        <v>62622</v>
      </c>
      <c r="B5237" s="79" t="s">
        <v>62623</v>
      </c>
      <c r="C5237" s="79" t="s">
        <v>3365</v>
      </c>
      <c r="D5237" s="81">
        <v>10.2</v>
      </c>
      <c r="E5237" s="81">
        <v>80</v>
      </c>
      <c r="F5237" s="82">
        <f t="shared" si="83"/>
        <v>816</v>
      </c>
      <c r="G5237" s="80" t="s">
        <v>62172</v>
      </c>
    </row>
    <row r="5238" ht="14" customHeight="1" spans="1:7">
      <c r="A5238" s="79" t="s">
        <v>62624</v>
      </c>
      <c r="B5238" s="79" t="s">
        <v>62625</v>
      </c>
      <c r="C5238" s="79" t="s">
        <v>59572</v>
      </c>
      <c r="D5238" s="81">
        <v>8.2</v>
      </c>
      <c r="E5238" s="81">
        <v>80</v>
      </c>
      <c r="F5238" s="82">
        <f t="shared" si="83"/>
        <v>656</v>
      </c>
      <c r="G5238" s="80" t="s">
        <v>62172</v>
      </c>
    </row>
    <row r="5239" ht="14" customHeight="1" spans="1:7">
      <c r="A5239" s="79" t="s">
        <v>62626</v>
      </c>
      <c r="B5239" s="79" t="s">
        <v>62627</v>
      </c>
      <c r="C5239" s="79" t="s">
        <v>33941</v>
      </c>
      <c r="D5239" s="81">
        <v>8.2</v>
      </c>
      <c r="E5239" s="81">
        <v>80</v>
      </c>
      <c r="F5239" s="82">
        <f t="shared" si="83"/>
        <v>656</v>
      </c>
      <c r="G5239" s="80" t="s">
        <v>62172</v>
      </c>
    </row>
    <row r="5240" ht="14" customHeight="1" spans="1:7">
      <c r="A5240" s="79" t="s">
        <v>62628</v>
      </c>
      <c r="B5240" s="79" t="s">
        <v>62629</v>
      </c>
      <c r="C5240" s="79" t="s">
        <v>17920</v>
      </c>
      <c r="D5240" s="81">
        <v>6.2</v>
      </c>
      <c r="E5240" s="81">
        <v>80</v>
      </c>
      <c r="F5240" s="82">
        <f t="shared" si="83"/>
        <v>496</v>
      </c>
      <c r="G5240" s="80" t="s">
        <v>62172</v>
      </c>
    </row>
    <row r="5241" ht="14" customHeight="1" spans="1:7">
      <c r="A5241" s="79" t="s">
        <v>62630</v>
      </c>
      <c r="B5241" s="79" t="s">
        <v>62631</v>
      </c>
      <c r="C5241" s="79" t="s">
        <v>62632</v>
      </c>
      <c r="D5241" s="81">
        <v>6.2</v>
      </c>
      <c r="E5241" s="81">
        <v>80</v>
      </c>
      <c r="F5241" s="82">
        <f t="shared" si="83"/>
        <v>496</v>
      </c>
      <c r="G5241" s="80" t="s">
        <v>62172</v>
      </c>
    </row>
    <row r="5242" ht="14" customHeight="1" spans="1:7">
      <c r="A5242" s="79" t="s">
        <v>62633</v>
      </c>
      <c r="B5242" s="79" t="s">
        <v>62634</v>
      </c>
      <c r="C5242" s="79" t="s">
        <v>32328</v>
      </c>
      <c r="D5242" s="81">
        <v>6.2</v>
      </c>
      <c r="E5242" s="81">
        <v>80</v>
      </c>
      <c r="F5242" s="82">
        <f t="shared" si="83"/>
        <v>496</v>
      </c>
      <c r="G5242" s="80" t="s">
        <v>62172</v>
      </c>
    </row>
    <row r="5243" ht="14" customHeight="1" spans="1:7">
      <c r="A5243" s="79" t="s">
        <v>62635</v>
      </c>
      <c r="B5243" s="79" t="s">
        <v>62636</v>
      </c>
      <c r="C5243" s="79" t="s">
        <v>62637</v>
      </c>
      <c r="D5243" s="81">
        <v>8.2</v>
      </c>
      <c r="E5243" s="81">
        <v>80</v>
      </c>
      <c r="F5243" s="82">
        <f t="shared" si="83"/>
        <v>656</v>
      </c>
      <c r="G5243" s="80" t="s">
        <v>62172</v>
      </c>
    </row>
    <row r="5244" ht="14" customHeight="1" spans="1:7">
      <c r="A5244" s="79" t="s">
        <v>62638</v>
      </c>
      <c r="B5244" s="79" t="s">
        <v>62639</v>
      </c>
      <c r="C5244" s="79" t="s">
        <v>62640</v>
      </c>
      <c r="D5244" s="81">
        <v>8.2</v>
      </c>
      <c r="E5244" s="81">
        <v>80</v>
      </c>
      <c r="F5244" s="82">
        <f t="shared" si="83"/>
        <v>656</v>
      </c>
      <c r="G5244" s="80" t="s">
        <v>62172</v>
      </c>
    </row>
    <row r="5245" ht="14" customHeight="1" spans="1:7">
      <c r="A5245" s="79" t="s">
        <v>62641</v>
      </c>
      <c r="B5245" s="79" t="s">
        <v>62642</v>
      </c>
      <c r="C5245" s="79" t="s">
        <v>57573</v>
      </c>
      <c r="D5245" s="81">
        <v>5.2</v>
      </c>
      <c r="E5245" s="81">
        <v>80</v>
      </c>
      <c r="F5245" s="82">
        <f t="shared" si="83"/>
        <v>416</v>
      </c>
      <c r="G5245" s="80" t="s">
        <v>62172</v>
      </c>
    </row>
    <row r="5246" ht="14" customHeight="1" spans="1:7">
      <c r="A5246" s="79" t="s">
        <v>62643</v>
      </c>
      <c r="B5246" s="79" t="s">
        <v>62644</v>
      </c>
      <c r="C5246" s="79" t="s">
        <v>62645</v>
      </c>
      <c r="D5246" s="81">
        <v>6.2</v>
      </c>
      <c r="E5246" s="81">
        <v>80</v>
      </c>
      <c r="F5246" s="82">
        <f t="shared" si="83"/>
        <v>496</v>
      </c>
      <c r="G5246" s="80" t="s">
        <v>62172</v>
      </c>
    </row>
    <row r="5247" ht="14" customHeight="1" spans="1:7">
      <c r="A5247" s="79" t="s">
        <v>62646</v>
      </c>
      <c r="B5247" s="79" t="s">
        <v>62647</v>
      </c>
      <c r="C5247" s="79" t="s">
        <v>62648</v>
      </c>
      <c r="D5247" s="81">
        <v>8.2</v>
      </c>
      <c r="E5247" s="81">
        <v>80</v>
      </c>
      <c r="F5247" s="82">
        <f t="shared" si="83"/>
        <v>656</v>
      </c>
      <c r="G5247" s="80" t="s">
        <v>62172</v>
      </c>
    </row>
    <row r="5248" ht="14" customHeight="1" spans="1:7">
      <c r="A5248" s="79" t="s">
        <v>62649</v>
      </c>
      <c r="B5248" s="79" t="s">
        <v>62650</v>
      </c>
      <c r="C5248" s="79" t="s">
        <v>50758</v>
      </c>
      <c r="D5248" s="81">
        <v>17.6</v>
      </c>
      <c r="E5248" s="81">
        <v>80</v>
      </c>
      <c r="F5248" s="82">
        <f t="shared" si="83"/>
        <v>1408</v>
      </c>
      <c r="G5248" s="80" t="s">
        <v>62172</v>
      </c>
    </row>
    <row r="5249" ht="14" customHeight="1" spans="1:7">
      <c r="A5249" s="79" t="s">
        <v>62651</v>
      </c>
      <c r="B5249" s="79" t="s">
        <v>62652</v>
      </c>
      <c r="C5249" s="79" t="s">
        <v>62653</v>
      </c>
      <c r="D5249" s="81">
        <v>7</v>
      </c>
      <c r="E5249" s="81">
        <v>80</v>
      </c>
      <c r="F5249" s="82">
        <f t="shared" si="83"/>
        <v>560</v>
      </c>
      <c r="G5249" s="80" t="s">
        <v>62172</v>
      </c>
    </row>
    <row r="5250" ht="14" customHeight="1" spans="1:7">
      <c r="A5250" s="79" t="s">
        <v>62654</v>
      </c>
      <c r="B5250" s="79" t="s">
        <v>62655</v>
      </c>
      <c r="C5250" s="79" t="s">
        <v>9145</v>
      </c>
      <c r="D5250" s="81">
        <v>8.2</v>
      </c>
      <c r="E5250" s="81">
        <v>80</v>
      </c>
      <c r="F5250" s="82">
        <f t="shared" si="83"/>
        <v>656</v>
      </c>
      <c r="G5250" s="80" t="s">
        <v>62172</v>
      </c>
    </row>
    <row r="5251" ht="14" customHeight="1" spans="1:7">
      <c r="A5251" s="79" t="s">
        <v>62656</v>
      </c>
      <c r="B5251" s="79" t="s">
        <v>62657</v>
      </c>
      <c r="C5251" s="79" t="s">
        <v>48124</v>
      </c>
      <c r="D5251" s="81">
        <v>8.2</v>
      </c>
      <c r="E5251" s="81">
        <v>80</v>
      </c>
      <c r="F5251" s="82">
        <f t="shared" si="83"/>
        <v>656</v>
      </c>
      <c r="G5251" s="80" t="s">
        <v>62172</v>
      </c>
    </row>
    <row r="5252" ht="14" customHeight="1" spans="1:7">
      <c r="A5252" s="79" t="s">
        <v>62658</v>
      </c>
      <c r="B5252" s="79" t="s">
        <v>62659</v>
      </c>
      <c r="C5252" s="79" t="s">
        <v>55536</v>
      </c>
      <c r="D5252" s="81">
        <v>9.2</v>
      </c>
      <c r="E5252" s="81">
        <v>80</v>
      </c>
      <c r="F5252" s="82">
        <f t="shared" si="83"/>
        <v>736</v>
      </c>
      <c r="G5252" s="80" t="s">
        <v>62172</v>
      </c>
    </row>
    <row r="5253" ht="14" customHeight="1" spans="1:7">
      <c r="A5253" s="79" t="s">
        <v>62660</v>
      </c>
      <c r="B5253" s="79" t="s">
        <v>62661</v>
      </c>
      <c r="C5253" s="79" t="s">
        <v>62662</v>
      </c>
      <c r="D5253" s="81">
        <v>6.2</v>
      </c>
      <c r="E5253" s="81">
        <v>80</v>
      </c>
      <c r="F5253" s="82">
        <f t="shared" si="83"/>
        <v>496</v>
      </c>
      <c r="G5253" s="80" t="s">
        <v>62172</v>
      </c>
    </row>
    <row r="5254" ht="14" customHeight="1" spans="1:7">
      <c r="A5254" s="79" t="s">
        <v>62663</v>
      </c>
      <c r="B5254" s="79" t="s">
        <v>62664</v>
      </c>
      <c r="C5254" s="79" t="s">
        <v>62665</v>
      </c>
      <c r="D5254" s="81">
        <v>6.2</v>
      </c>
      <c r="E5254" s="81">
        <v>80</v>
      </c>
      <c r="F5254" s="82">
        <f t="shared" si="83"/>
        <v>496</v>
      </c>
      <c r="G5254" s="80" t="s">
        <v>62172</v>
      </c>
    </row>
    <row r="5255" ht="14" customHeight="1" spans="1:7">
      <c r="A5255" s="79" t="s">
        <v>62666</v>
      </c>
      <c r="B5255" s="79" t="s">
        <v>62667</v>
      </c>
      <c r="C5255" s="80" t="s">
        <v>62668</v>
      </c>
      <c r="D5255" s="81">
        <v>10.2</v>
      </c>
      <c r="E5255" s="81">
        <v>80</v>
      </c>
      <c r="F5255" s="82">
        <f t="shared" si="83"/>
        <v>816</v>
      </c>
      <c r="G5255" s="80" t="s">
        <v>62172</v>
      </c>
    </row>
    <row r="5256" ht="14" customHeight="1" spans="1:7">
      <c r="A5256" s="79" t="s">
        <v>62669</v>
      </c>
      <c r="B5256" s="79" t="s">
        <v>62670</v>
      </c>
      <c r="C5256" s="79" t="s">
        <v>38215</v>
      </c>
      <c r="D5256" s="81">
        <v>8.2</v>
      </c>
      <c r="E5256" s="81">
        <v>80</v>
      </c>
      <c r="F5256" s="82">
        <f t="shared" si="83"/>
        <v>656</v>
      </c>
      <c r="G5256" s="80" t="s">
        <v>62172</v>
      </c>
    </row>
    <row r="5257" ht="14" customHeight="1" spans="1:7">
      <c r="A5257" s="79" t="s">
        <v>62671</v>
      </c>
      <c r="B5257" s="79" t="s">
        <v>62672</v>
      </c>
      <c r="C5257" s="79" t="s">
        <v>18620</v>
      </c>
      <c r="D5257" s="81">
        <v>10.2</v>
      </c>
      <c r="E5257" s="81">
        <v>80</v>
      </c>
      <c r="F5257" s="82">
        <f t="shared" si="83"/>
        <v>816</v>
      </c>
      <c r="G5257" s="80" t="s">
        <v>62172</v>
      </c>
    </row>
    <row r="5258" ht="14" customHeight="1" spans="1:7">
      <c r="A5258" s="79" t="s">
        <v>62673</v>
      </c>
      <c r="B5258" s="79" t="s">
        <v>62674</v>
      </c>
      <c r="C5258" s="80" t="s">
        <v>62675</v>
      </c>
      <c r="D5258" s="81">
        <v>10.2</v>
      </c>
      <c r="E5258" s="81">
        <v>80</v>
      </c>
      <c r="F5258" s="82">
        <f t="shared" si="83"/>
        <v>816</v>
      </c>
      <c r="G5258" s="80" t="s">
        <v>62172</v>
      </c>
    </row>
    <row r="5259" ht="14" customHeight="1" spans="1:7">
      <c r="A5259" s="79" t="s">
        <v>62676</v>
      </c>
      <c r="B5259" s="79" t="s">
        <v>62677</v>
      </c>
      <c r="C5259" s="79" t="s">
        <v>28763</v>
      </c>
      <c r="D5259" s="81">
        <v>5.2</v>
      </c>
      <c r="E5259" s="81">
        <v>80</v>
      </c>
      <c r="F5259" s="82">
        <f t="shared" si="83"/>
        <v>416</v>
      </c>
      <c r="G5259" s="80" t="s">
        <v>62172</v>
      </c>
    </row>
    <row r="5260" ht="14" customHeight="1" spans="1:7">
      <c r="A5260" s="79" t="s">
        <v>62678</v>
      </c>
      <c r="B5260" s="79" t="s">
        <v>62679</v>
      </c>
      <c r="C5260" s="79" t="s">
        <v>43546</v>
      </c>
      <c r="D5260" s="81">
        <v>5.2</v>
      </c>
      <c r="E5260" s="81">
        <v>80</v>
      </c>
      <c r="F5260" s="82">
        <f t="shared" si="83"/>
        <v>416</v>
      </c>
      <c r="G5260" s="80" t="s">
        <v>62172</v>
      </c>
    </row>
    <row r="5261" ht="14" customHeight="1" spans="1:7">
      <c r="A5261" s="79" t="s">
        <v>62680</v>
      </c>
      <c r="B5261" s="79" t="s">
        <v>62681</v>
      </c>
      <c r="C5261" s="79" t="s">
        <v>62682</v>
      </c>
      <c r="D5261" s="81">
        <v>5.2</v>
      </c>
      <c r="E5261" s="81">
        <v>80</v>
      </c>
      <c r="F5261" s="82">
        <f t="shared" si="83"/>
        <v>416</v>
      </c>
      <c r="G5261" s="80" t="s">
        <v>62172</v>
      </c>
    </row>
    <row r="5262" ht="14" customHeight="1" spans="1:7">
      <c r="A5262" s="79" t="s">
        <v>62683</v>
      </c>
      <c r="B5262" s="79" t="s">
        <v>62684</v>
      </c>
      <c r="C5262" s="79" t="s">
        <v>18077</v>
      </c>
      <c r="D5262" s="81">
        <v>4.2</v>
      </c>
      <c r="E5262" s="81">
        <v>80</v>
      </c>
      <c r="F5262" s="82">
        <f t="shared" si="83"/>
        <v>336</v>
      </c>
      <c r="G5262" s="80" t="s">
        <v>62172</v>
      </c>
    </row>
    <row r="5263" ht="14" customHeight="1" spans="1:7">
      <c r="A5263" s="79" t="s">
        <v>62685</v>
      </c>
      <c r="B5263" s="79" t="s">
        <v>62686</v>
      </c>
      <c r="C5263" s="79" t="s">
        <v>62687</v>
      </c>
      <c r="D5263" s="81">
        <v>5.2</v>
      </c>
      <c r="E5263" s="81">
        <v>80</v>
      </c>
      <c r="F5263" s="82">
        <f t="shared" si="83"/>
        <v>416</v>
      </c>
      <c r="G5263" s="80" t="s">
        <v>62172</v>
      </c>
    </row>
    <row r="5264" ht="14" customHeight="1" spans="1:7">
      <c r="A5264" s="79" t="s">
        <v>62688</v>
      </c>
      <c r="B5264" s="79" t="s">
        <v>62689</v>
      </c>
      <c r="C5264" s="79" t="s">
        <v>62690</v>
      </c>
      <c r="D5264" s="81">
        <v>8.2</v>
      </c>
      <c r="E5264" s="81">
        <v>80</v>
      </c>
      <c r="F5264" s="82">
        <f t="shared" si="83"/>
        <v>656</v>
      </c>
      <c r="G5264" s="80" t="s">
        <v>62172</v>
      </c>
    </row>
    <row r="5265" ht="14" customHeight="1" spans="1:7">
      <c r="A5265" s="79" t="s">
        <v>62691</v>
      </c>
      <c r="B5265" s="79" t="s">
        <v>62692</v>
      </c>
      <c r="C5265" s="79" t="s">
        <v>62693</v>
      </c>
      <c r="D5265" s="81">
        <v>5.2</v>
      </c>
      <c r="E5265" s="81">
        <v>80</v>
      </c>
      <c r="F5265" s="82">
        <f t="shared" si="83"/>
        <v>416</v>
      </c>
      <c r="G5265" s="80" t="s">
        <v>62172</v>
      </c>
    </row>
    <row r="5266" ht="14" customHeight="1" spans="1:7">
      <c r="A5266" s="79" t="s">
        <v>62694</v>
      </c>
      <c r="B5266" s="79" t="s">
        <v>62695</v>
      </c>
      <c r="C5266" s="79" t="s">
        <v>62696</v>
      </c>
      <c r="D5266" s="81">
        <v>4</v>
      </c>
      <c r="E5266" s="81">
        <v>80</v>
      </c>
      <c r="F5266" s="82">
        <f t="shared" si="83"/>
        <v>320</v>
      </c>
      <c r="G5266" s="80" t="s">
        <v>62172</v>
      </c>
    </row>
    <row r="5267" ht="14" customHeight="1" spans="1:7">
      <c r="A5267" s="79" t="s">
        <v>62697</v>
      </c>
      <c r="B5267" s="79" t="s">
        <v>62698</v>
      </c>
      <c r="C5267" s="79" t="s">
        <v>19820</v>
      </c>
      <c r="D5267" s="81">
        <v>6.2</v>
      </c>
      <c r="E5267" s="81">
        <v>80</v>
      </c>
      <c r="F5267" s="82">
        <f t="shared" si="83"/>
        <v>496</v>
      </c>
      <c r="G5267" s="80" t="s">
        <v>62172</v>
      </c>
    </row>
    <row r="5268" ht="14" customHeight="1" spans="1:7">
      <c r="A5268" s="79" t="s">
        <v>62699</v>
      </c>
      <c r="B5268" s="79" t="s">
        <v>62700</v>
      </c>
      <c r="C5268" s="79" t="s">
        <v>44335</v>
      </c>
      <c r="D5268" s="81">
        <v>6.2</v>
      </c>
      <c r="E5268" s="81">
        <v>80</v>
      </c>
      <c r="F5268" s="82">
        <f t="shared" si="83"/>
        <v>496</v>
      </c>
      <c r="G5268" s="80" t="s">
        <v>62172</v>
      </c>
    </row>
    <row r="5269" ht="14" customHeight="1" spans="1:7">
      <c r="A5269" s="79" t="s">
        <v>62701</v>
      </c>
      <c r="B5269" s="79" t="s">
        <v>62702</v>
      </c>
      <c r="C5269" s="79" t="s">
        <v>2331</v>
      </c>
      <c r="D5269" s="81">
        <v>5.2</v>
      </c>
      <c r="E5269" s="81">
        <v>80</v>
      </c>
      <c r="F5269" s="82">
        <f t="shared" si="83"/>
        <v>416</v>
      </c>
      <c r="G5269" s="80" t="s">
        <v>62172</v>
      </c>
    </row>
    <row r="5270" ht="14" customHeight="1" spans="1:7">
      <c r="A5270" s="79" t="s">
        <v>62703</v>
      </c>
      <c r="B5270" s="79" t="s">
        <v>62704</v>
      </c>
      <c r="C5270" s="79" t="s">
        <v>62705</v>
      </c>
      <c r="D5270" s="81">
        <v>6.7</v>
      </c>
      <c r="E5270" s="81">
        <v>80</v>
      </c>
      <c r="F5270" s="82">
        <f t="shared" si="83"/>
        <v>536</v>
      </c>
      <c r="G5270" s="80" t="s">
        <v>62172</v>
      </c>
    </row>
    <row r="5271" ht="14" customHeight="1" spans="1:7">
      <c r="A5271" s="79" t="s">
        <v>62706</v>
      </c>
      <c r="B5271" s="79" t="s">
        <v>62707</v>
      </c>
      <c r="C5271" s="79" t="s">
        <v>62708</v>
      </c>
      <c r="D5271" s="81">
        <v>10.2</v>
      </c>
      <c r="E5271" s="81">
        <v>80</v>
      </c>
      <c r="F5271" s="82">
        <f t="shared" si="83"/>
        <v>816</v>
      </c>
      <c r="G5271" s="80" t="s">
        <v>62172</v>
      </c>
    </row>
    <row r="5272" ht="14" customHeight="1" spans="1:7">
      <c r="A5272" s="79" t="s">
        <v>62709</v>
      </c>
      <c r="B5272" s="79" t="s">
        <v>62710</v>
      </c>
      <c r="C5272" s="79" t="s">
        <v>62711</v>
      </c>
      <c r="D5272" s="81">
        <v>9.2</v>
      </c>
      <c r="E5272" s="81">
        <v>80</v>
      </c>
      <c r="F5272" s="82">
        <f t="shared" si="83"/>
        <v>736</v>
      </c>
      <c r="G5272" s="80" t="s">
        <v>62172</v>
      </c>
    </row>
    <row r="5273" ht="14" customHeight="1" spans="1:7">
      <c r="A5273" s="79" t="s">
        <v>62712</v>
      </c>
      <c r="B5273" s="79" t="s">
        <v>62713</v>
      </c>
      <c r="C5273" s="79" t="s">
        <v>62714</v>
      </c>
      <c r="D5273" s="81">
        <v>7.2</v>
      </c>
      <c r="E5273" s="81">
        <v>80</v>
      </c>
      <c r="F5273" s="82">
        <f t="shared" si="83"/>
        <v>576</v>
      </c>
      <c r="G5273" s="80" t="s">
        <v>62172</v>
      </c>
    </row>
    <row r="5274" ht="14" customHeight="1" spans="1:7">
      <c r="A5274" s="79" t="s">
        <v>62715</v>
      </c>
      <c r="B5274" s="79" t="s">
        <v>62716</v>
      </c>
      <c r="C5274" s="79" t="s">
        <v>9284</v>
      </c>
      <c r="D5274" s="81">
        <v>6.2</v>
      </c>
      <c r="E5274" s="81">
        <v>80</v>
      </c>
      <c r="F5274" s="82">
        <f t="shared" si="83"/>
        <v>496</v>
      </c>
      <c r="G5274" s="80" t="s">
        <v>62172</v>
      </c>
    </row>
    <row r="5275" ht="14" customHeight="1" spans="1:7">
      <c r="A5275" s="79" t="s">
        <v>62717</v>
      </c>
      <c r="B5275" s="79" t="s">
        <v>62718</v>
      </c>
      <c r="C5275" s="79" t="s">
        <v>62719</v>
      </c>
      <c r="D5275" s="81">
        <v>6.2</v>
      </c>
      <c r="E5275" s="81">
        <v>80</v>
      </c>
      <c r="F5275" s="82">
        <f t="shared" si="83"/>
        <v>496</v>
      </c>
      <c r="G5275" s="80" t="s">
        <v>62172</v>
      </c>
    </row>
    <row r="5276" ht="14" customHeight="1" spans="1:7">
      <c r="A5276" s="79" t="s">
        <v>62720</v>
      </c>
      <c r="B5276" s="79" t="s">
        <v>62721</v>
      </c>
      <c r="C5276" s="79" t="s">
        <v>62722</v>
      </c>
      <c r="D5276" s="81">
        <v>5.2</v>
      </c>
      <c r="E5276" s="81">
        <v>80</v>
      </c>
      <c r="F5276" s="82">
        <f t="shared" si="83"/>
        <v>416</v>
      </c>
      <c r="G5276" s="80" t="s">
        <v>62172</v>
      </c>
    </row>
    <row r="5277" ht="14" customHeight="1" spans="1:7">
      <c r="A5277" s="79" t="s">
        <v>62723</v>
      </c>
      <c r="B5277" s="79" t="s">
        <v>62724</v>
      </c>
      <c r="C5277" s="79" t="s">
        <v>62725</v>
      </c>
      <c r="D5277" s="81">
        <v>6.2</v>
      </c>
      <c r="E5277" s="81">
        <v>80</v>
      </c>
      <c r="F5277" s="82">
        <f t="shared" si="83"/>
        <v>496</v>
      </c>
      <c r="G5277" s="80" t="s">
        <v>62172</v>
      </c>
    </row>
    <row r="5278" ht="14" customHeight="1" spans="1:7">
      <c r="A5278" s="79" t="s">
        <v>62726</v>
      </c>
      <c r="B5278" s="79" t="s">
        <v>62727</v>
      </c>
      <c r="C5278" s="79" t="s">
        <v>62728</v>
      </c>
      <c r="D5278" s="81">
        <v>3.7</v>
      </c>
      <c r="E5278" s="81">
        <v>80</v>
      </c>
      <c r="F5278" s="82">
        <f t="shared" si="83"/>
        <v>296</v>
      </c>
      <c r="G5278" s="80" t="s">
        <v>62172</v>
      </c>
    </row>
    <row r="5279" ht="14" customHeight="1" spans="1:7">
      <c r="A5279" s="79" t="s">
        <v>62729</v>
      </c>
      <c r="B5279" s="79" t="s">
        <v>62730</v>
      </c>
      <c r="C5279" s="79" t="s">
        <v>362</v>
      </c>
      <c r="D5279" s="81">
        <v>10.2</v>
      </c>
      <c r="E5279" s="81">
        <v>80</v>
      </c>
      <c r="F5279" s="82">
        <f t="shared" ref="F5279:F5342" si="84">E5279*D5279</f>
        <v>816</v>
      </c>
      <c r="G5279" s="80" t="s">
        <v>62172</v>
      </c>
    </row>
    <row r="5280" ht="14" customHeight="1" spans="1:7">
      <c r="A5280" s="79" t="s">
        <v>62731</v>
      </c>
      <c r="B5280" s="79" t="s">
        <v>62732</v>
      </c>
      <c r="C5280" s="79" t="s">
        <v>61199</v>
      </c>
      <c r="D5280" s="81">
        <v>6.2</v>
      </c>
      <c r="E5280" s="81">
        <v>80</v>
      </c>
      <c r="F5280" s="82">
        <f t="shared" si="84"/>
        <v>496</v>
      </c>
      <c r="G5280" s="80" t="s">
        <v>62172</v>
      </c>
    </row>
    <row r="5281" ht="14" customHeight="1" spans="1:7">
      <c r="A5281" s="79" t="s">
        <v>62733</v>
      </c>
      <c r="B5281" s="79" t="s">
        <v>62734</v>
      </c>
      <c r="C5281" s="79" t="s">
        <v>939</v>
      </c>
      <c r="D5281" s="81">
        <v>22.2</v>
      </c>
      <c r="E5281" s="81">
        <v>80</v>
      </c>
      <c r="F5281" s="82">
        <f t="shared" si="84"/>
        <v>1776</v>
      </c>
      <c r="G5281" s="80" t="s">
        <v>62172</v>
      </c>
    </row>
    <row r="5282" ht="14" customHeight="1" spans="1:7">
      <c r="A5282" s="79" t="s">
        <v>62735</v>
      </c>
      <c r="B5282" s="79" t="s">
        <v>62736</v>
      </c>
      <c r="C5282" s="79" t="s">
        <v>9322</v>
      </c>
      <c r="D5282" s="81">
        <v>12.2</v>
      </c>
      <c r="E5282" s="81">
        <v>80</v>
      </c>
      <c r="F5282" s="82">
        <f t="shared" si="84"/>
        <v>976</v>
      </c>
      <c r="G5282" s="80" t="s">
        <v>62172</v>
      </c>
    </row>
    <row r="5283" ht="14" customHeight="1" spans="1:7">
      <c r="A5283" s="79" t="s">
        <v>62737</v>
      </c>
      <c r="B5283" s="79" t="s">
        <v>62738</v>
      </c>
      <c r="C5283" s="79" t="s">
        <v>62739</v>
      </c>
      <c r="D5283" s="81">
        <v>7.2</v>
      </c>
      <c r="E5283" s="81">
        <v>80</v>
      </c>
      <c r="F5283" s="82">
        <f t="shared" si="84"/>
        <v>576</v>
      </c>
      <c r="G5283" s="80" t="s">
        <v>62172</v>
      </c>
    </row>
    <row r="5284" ht="14" customHeight="1" spans="1:7">
      <c r="A5284" s="79" t="s">
        <v>62740</v>
      </c>
      <c r="B5284" s="79" t="s">
        <v>62741</v>
      </c>
      <c r="C5284" s="79" t="s">
        <v>62742</v>
      </c>
      <c r="D5284" s="81">
        <v>12.2</v>
      </c>
      <c r="E5284" s="81">
        <v>80</v>
      </c>
      <c r="F5284" s="82">
        <f t="shared" si="84"/>
        <v>976</v>
      </c>
      <c r="G5284" s="80" t="s">
        <v>62172</v>
      </c>
    </row>
    <row r="5285" ht="14" customHeight="1" spans="1:7">
      <c r="A5285" s="79" t="s">
        <v>62743</v>
      </c>
      <c r="B5285" s="79" t="s">
        <v>62744</v>
      </c>
      <c r="C5285" s="79" t="s">
        <v>807</v>
      </c>
      <c r="D5285" s="81">
        <v>12.2</v>
      </c>
      <c r="E5285" s="81">
        <v>80</v>
      </c>
      <c r="F5285" s="82">
        <f t="shared" si="84"/>
        <v>976</v>
      </c>
      <c r="G5285" s="80" t="s">
        <v>62172</v>
      </c>
    </row>
    <row r="5286" ht="14" customHeight="1" spans="1:7">
      <c r="A5286" s="79" t="s">
        <v>62745</v>
      </c>
      <c r="B5286" s="79" t="s">
        <v>62746</v>
      </c>
      <c r="C5286" s="79" t="s">
        <v>5357</v>
      </c>
      <c r="D5286" s="81">
        <v>12.2</v>
      </c>
      <c r="E5286" s="81">
        <v>80</v>
      </c>
      <c r="F5286" s="82">
        <f t="shared" si="84"/>
        <v>976</v>
      </c>
      <c r="G5286" s="80" t="s">
        <v>62172</v>
      </c>
    </row>
    <row r="5287" ht="14" customHeight="1" spans="1:7">
      <c r="A5287" s="79" t="s">
        <v>62747</v>
      </c>
      <c r="B5287" s="79" t="s">
        <v>62748</v>
      </c>
      <c r="C5287" s="79" t="s">
        <v>34252</v>
      </c>
      <c r="D5287" s="81">
        <v>12.2</v>
      </c>
      <c r="E5287" s="81">
        <v>80</v>
      </c>
      <c r="F5287" s="82">
        <f t="shared" si="84"/>
        <v>976</v>
      </c>
      <c r="G5287" s="80" t="s">
        <v>62172</v>
      </c>
    </row>
    <row r="5288" ht="14" customHeight="1" spans="1:7">
      <c r="A5288" s="79" t="s">
        <v>62749</v>
      </c>
      <c r="B5288" s="79" t="s">
        <v>62750</v>
      </c>
      <c r="C5288" s="79" t="s">
        <v>10314</v>
      </c>
      <c r="D5288" s="81">
        <v>12.2</v>
      </c>
      <c r="E5288" s="81">
        <v>80</v>
      </c>
      <c r="F5288" s="82">
        <f t="shared" si="84"/>
        <v>976</v>
      </c>
      <c r="G5288" s="80" t="s">
        <v>62172</v>
      </c>
    </row>
    <row r="5289" ht="14" customHeight="1" spans="1:7">
      <c r="A5289" s="79" t="s">
        <v>62751</v>
      </c>
      <c r="B5289" s="79" t="s">
        <v>62752</v>
      </c>
      <c r="C5289" s="79" t="s">
        <v>62753</v>
      </c>
      <c r="D5289" s="81">
        <v>8.2</v>
      </c>
      <c r="E5289" s="81">
        <v>80</v>
      </c>
      <c r="F5289" s="82">
        <f t="shared" si="84"/>
        <v>656</v>
      </c>
      <c r="G5289" s="80" t="s">
        <v>62172</v>
      </c>
    </row>
    <row r="5290" ht="14" customHeight="1" spans="1:7">
      <c r="A5290" s="79" t="s">
        <v>62754</v>
      </c>
      <c r="B5290" s="79" t="s">
        <v>62755</v>
      </c>
      <c r="C5290" s="79" t="s">
        <v>64</v>
      </c>
      <c r="D5290" s="81">
        <v>7.2</v>
      </c>
      <c r="E5290" s="81">
        <v>80</v>
      </c>
      <c r="F5290" s="82">
        <f t="shared" si="84"/>
        <v>576</v>
      </c>
      <c r="G5290" s="80" t="s">
        <v>62172</v>
      </c>
    </row>
    <row r="5291" ht="14" customHeight="1" spans="1:7">
      <c r="A5291" s="79" t="s">
        <v>62756</v>
      </c>
      <c r="B5291" s="79" t="s">
        <v>62757</v>
      </c>
      <c r="C5291" s="79" t="s">
        <v>32173</v>
      </c>
      <c r="D5291" s="81">
        <v>7.2</v>
      </c>
      <c r="E5291" s="81">
        <v>80</v>
      </c>
      <c r="F5291" s="82">
        <f t="shared" si="84"/>
        <v>576</v>
      </c>
      <c r="G5291" s="80" t="s">
        <v>62172</v>
      </c>
    </row>
    <row r="5292" ht="14" customHeight="1" spans="1:7">
      <c r="A5292" s="79" t="s">
        <v>62758</v>
      </c>
      <c r="B5292" s="79" t="s">
        <v>62759</v>
      </c>
      <c r="C5292" s="79" t="s">
        <v>62</v>
      </c>
      <c r="D5292" s="81">
        <v>7.2</v>
      </c>
      <c r="E5292" s="81">
        <v>80</v>
      </c>
      <c r="F5292" s="82">
        <f t="shared" si="84"/>
        <v>576</v>
      </c>
      <c r="G5292" s="80" t="s">
        <v>62172</v>
      </c>
    </row>
    <row r="5293" ht="14" customHeight="1" spans="1:7">
      <c r="A5293" s="79" t="s">
        <v>62760</v>
      </c>
      <c r="B5293" s="79" t="s">
        <v>62761</v>
      </c>
      <c r="C5293" s="79" t="s">
        <v>3725</v>
      </c>
      <c r="D5293" s="81">
        <v>7.2</v>
      </c>
      <c r="E5293" s="81">
        <v>80</v>
      </c>
      <c r="F5293" s="82">
        <f t="shared" si="84"/>
        <v>576</v>
      </c>
      <c r="G5293" s="80" t="s">
        <v>62172</v>
      </c>
    </row>
    <row r="5294" ht="14" customHeight="1" spans="1:7">
      <c r="A5294" s="79" t="s">
        <v>62762</v>
      </c>
      <c r="B5294" s="79" t="s">
        <v>62763</v>
      </c>
      <c r="C5294" s="79" t="s">
        <v>30550</v>
      </c>
      <c r="D5294" s="81">
        <v>7.2</v>
      </c>
      <c r="E5294" s="81">
        <v>80</v>
      </c>
      <c r="F5294" s="82">
        <f t="shared" si="84"/>
        <v>576</v>
      </c>
      <c r="G5294" s="80" t="s">
        <v>62172</v>
      </c>
    </row>
    <row r="5295" ht="14" customHeight="1" spans="1:7">
      <c r="A5295" s="79" t="s">
        <v>62764</v>
      </c>
      <c r="B5295" s="79" t="s">
        <v>62765</v>
      </c>
      <c r="C5295" s="79" t="s">
        <v>62766</v>
      </c>
      <c r="D5295" s="81">
        <v>10.2</v>
      </c>
      <c r="E5295" s="81">
        <v>80</v>
      </c>
      <c r="F5295" s="82">
        <f t="shared" si="84"/>
        <v>816</v>
      </c>
      <c r="G5295" s="80" t="s">
        <v>62172</v>
      </c>
    </row>
    <row r="5296" ht="14" customHeight="1" spans="1:7">
      <c r="A5296" s="79" t="s">
        <v>62767</v>
      </c>
      <c r="B5296" s="79" t="s">
        <v>62768</v>
      </c>
      <c r="C5296" s="79" t="s">
        <v>62769</v>
      </c>
      <c r="D5296" s="81">
        <v>7.2</v>
      </c>
      <c r="E5296" s="81">
        <v>80</v>
      </c>
      <c r="F5296" s="82">
        <f t="shared" si="84"/>
        <v>576</v>
      </c>
      <c r="G5296" s="80" t="s">
        <v>62172</v>
      </c>
    </row>
    <row r="5297" ht="14" customHeight="1" spans="1:7">
      <c r="A5297" s="79" t="s">
        <v>62770</v>
      </c>
      <c r="B5297" s="79" t="s">
        <v>62771</v>
      </c>
      <c r="C5297" s="79" t="s">
        <v>62772</v>
      </c>
      <c r="D5297" s="81">
        <v>7.2</v>
      </c>
      <c r="E5297" s="81">
        <v>80</v>
      </c>
      <c r="F5297" s="82">
        <f t="shared" si="84"/>
        <v>576</v>
      </c>
      <c r="G5297" s="80" t="s">
        <v>62172</v>
      </c>
    </row>
    <row r="5298" ht="14" customHeight="1" spans="1:7">
      <c r="A5298" s="79" t="s">
        <v>62773</v>
      </c>
      <c r="B5298" s="79" t="s">
        <v>62774</v>
      </c>
      <c r="C5298" s="79" t="s">
        <v>10838</v>
      </c>
      <c r="D5298" s="81">
        <v>7.2</v>
      </c>
      <c r="E5298" s="81">
        <v>80</v>
      </c>
      <c r="F5298" s="82">
        <f t="shared" si="84"/>
        <v>576</v>
      </c>
      <c r="G5298" s="80" t="s">
        <v>62172</v>
      </c>
    </row>
    <row r="5299" ht="14" customHeight="1" spans="1:7">
      <c r="A5299" s="79" t="s">
        <v>62775</v>
      </c>
      <c r="B5299" s="79" t="s">
        <v>62776</v>
      </c>
      <c r="C5299" s="79" t="s">
        <v>62777</v>
      </c>
      <c r="D5299" s="81">
        <v>9.2</v>
      </c>
      <c r="E5299" s="81">
        <v>80</v>
      </c>
      <c r="F5299" s="82">
        <f t="shared" si="84"/>
        <v>736</v>
      </c>
      <c r="G5299" s="80" t="s">
        <v>62172</v>
      </c>
    </row>
    <row r="5300" ht="14" customHeight="1" spans="1:7">
      <c r="A5300" s="79" t="s">
        <v>62778</v>
      </c>
      <c r="B5300" s="79" t="s">
        <v>62779</v>
      </c>
      <c r="C5300" s="79" t="s">
        <v>49889</v>
      </c>
      <c r="D5300" s="81">
        <v>9.2</v>
      </c>
      <c r="E5300" s="81">
        <v>80</v>
      </c>
      <c r="F5300" s="82">
        <f t="shared" si="84"/>
        <v>736</v>
      </c>
      <c r="G5300" s="80" t="s">
        <v>62172</v>
      </c>
    </row>
    <row r="5301" ht="14" customHeight="1" spans="1:7">
      <c r="A5301" s="79" t="s">
        <v>62780</v>
      </c>
      <c r="B5301" s="79" t="s">
        <v>62781</v>
      </c>
      <c r="C5301" s="79" t="s">
        <v>4537</v>
      </c>
      <c r="D5301" s="81">
        <v>4.4</v>
      </c>
      <c r="E5301" s="81">
        <v>80</v>
      </c>
      <c r="F5301" s="82">
        <f t="shared" si="84"/>
        <v>352</v>
      </c>
      <c r="G5301" s="80" t="s">
        <v>62172</v>
      </c>
    </row>
    <row r="5302" ht="14" customHeight="1" spans="1:7">
      <c r="A5302" s="79" t="s">
        <v>62782</v>
      </c>
      <c r="B5302" s="79" t="s">
        <v>62783</v>
      </c>
      <c r="C5302" s="79" t="s">
        <v>49987</v>
      </c>
      <c r="D5302" s="81">
        <v>9.2</v>
      </c>
      <c r="E5302" s="81">
        <v>80</v>
      </c>
      <c r="F5302" s="82">
        <f t="shared" si="84"/>
        <v>736</v>
      </c>
      <c r="G5302" s="80" t="s">
        <v>62172</v>
      </c>
    </row>
    <row r="5303" ht="14" customHeight="1" spans="1:7">
      <c r="A5303" s="79" t="s">
        <v>62784</v>
      </c>
      <c r="B5303" s="79" t="s">
        <v>62785</v>
      </c>
      <c r="C5303" s="79" t="s">
        <v>8788</v>
      </c>
      <c r="D5303" s="81">
        <v>9.2</v>
      </c>
      <c r="E5303" s="81">
        <v>80</v>
      </c>
      <c r="F5303" s="82">
        <f t="shared" si="84"/>
        <v>736</v>
      </c>
      <c r="G5303" s="80" t="s">
        <v>62172</v>
      </c>
    </row>
    <row r="5304" ht="14" customHeight="1" spans="1:7">
      <c r="A5304" s="79" t="s">
        <v>62786</v>
      </c>
      <c r="B5304" s="79" t="s">
        <v>62787</v>
      </c>
      <c r="C5304" s="79" t="s">
        <v>62788</v>
      </c>
      <c r="D5304" s="81">
        <v>9.2</v>
      </c>
      <c r="E5304" s="81">
        <v>80</v>
      </c>
      <c r="F5304" s="82">
        <f t="shared" si="84"/>
        <v>736</v>
      </c>
      <c r="G5304" s="80" t="s">
        <v>62172</v>
      </c>
    </row>
    <row r="5305" ht="14" customHeight="1" spans="1:7">
      <c r="A5305" s="79" t="s">
        <v>62789</v>
      </c>
      <c r="B5305" s="79" t="s">
        <v>62790</v>
      </c>
      <c r="C5305" s="79" t="s">
        <v>62791</v>
      </c>
      <c r="D5305" s="81">
        <v>4.6</v>
      </c>
      <c r="E5305" s="81">
        <v>80</v>
      </c>
      <c r="F5305" s="82">
        <f t="shared" si="84"/>
        <v>368</v>
      </c>
      <c r="G5305" s="80" t="s">
        <v>62172</v>
      </c>
    </row>
    <row r="5306" ht="14" customHeight="1" spans="1:7">
      <c r="A5306" s="79" t="s">
        <v>62792</v>
      </c>
      <c r="B5306" s="79" t="s">
        <v>62793</v>
      </c>
      <c r="C5306" s="79" t="s">
        <v>4601</v>
      </c>
      <c r="D5306" s="81">
        <v>9.2</v>
      </c>
      <c r="E5306" s="81">
        <v>80</v>
      </c>
      <c r="F5306" s="82">
        <f t="shared" si="84"/>
        <v>736</v>
      </c>
      <c r="G5306" s="80" t="s">
        <v>62172</v>
      </c>
    </row>
    <row r="5307" ht="14" customHeight="1" spans="1:7">
      <c r="A5307" s="79" t="s">
        <v>62794</v>
      </c>
      <c r="B5307" s="79" t="s">
        <v>62795</v>
      </c>
      <c r="C5307" s="79" t="s">
        <v>2320</v>
      </c>
      <c r="D5307" s="81">
        <v>9.2</v>
      </c>
      <c r="E5307" s="81">
        <v>80</v>
      </c>
      <c r="F5307" s="82">
        <f t="shared" si="84"/>
        <v>736</v>
      </c>
      <c r="G5307" s="80" t="s">
        <v>62172</v>
      </c>
    </row>
    <row r="5308" ht="14" customHeight="1" spans="1:7">
      <c r="A5308" s="79" t="s">
        <v>62796</v>
      </c>
      <c r="B5308" s="79" t="s">
        <v>62797</v>
      </c>
      <c r="C5308" s="79" t="s">
        <v>62798</v>
      </c>
      <c r="D5308" s="81">
        <v>9.2</v>
      </c>
      <c r="E5308" s="81">
        <v>80</v>
      </c>
      <c r="F5308" s="82">
        <f t="shared" si="84"/>
        <v>736</v>
      </c>
      <c r="G5308" s="80" t="s">
        <v>62172</v>
      </c>
    </row>
    <row r="5309" ht="14" customHeight="1" spans="1:7">
      <c r="A5309" s="79" t="s">
        <v>62799</v>
      </c>
      <c r="B5309" s="79" t="s">
        <v>62800</v>
      </c>
      <c r="C5309" s="79" t="s">
        <v>62801</v>
      </c>
      <c r="D5309" s="81">
        <v>9.2</v>
      </c>
      <c r="E5309" s="81">
        <v>80</v>
      </c>
      <c r="F5309" s="82">
        <f t="shared" si="84"/>
        <v>736</v>
      </c>
      <c r="G5309" s="80" t="s">
        <v>62172</v>
      </c>
    </row>
    <row r="5310" ht="14" customHeight="1" spans="1:7">
      <c r="A5310" s="79" t="s">
        <v>62802</v>
      </c>
      <c r="B5310" s="79" t="s">
        <v>62803</v>
      </c>
      <c r="C5310" s="79" t="s">
        <v>48436</v>
      </c>
      <c r="D5310" s="81">
        <v>7.2</v>
      </c>
      <c r="E5310" s="81">
        <v>80</v>
      </c>
      <c r="F5310" s="82">
        <f t="shared" si="84"/>
        <v>576</v>
      </c>
      <c r="G5310" s="80" t="s">
        <v>62172</v>
      </c>
    </row>
    <row r="5311" ht="14" customHeight="1" spans="1:7">
      <c r="A5311" s="79" t="s">
        <v>62804</v>
      </c>
      <c r="B5311" s="79" t="s">
        <v>62805</v>
      </c>
      <c r="C5311" s="79" t="s">
        <v>62806</v>
      </c>
      <c r="D5311" s="81">
        <v>7.2</v>
      </c>
      <c r="E5311" s="81">
        <v>80</v>
      </c>
      <c r="F5311" s="82">
        <f t="shared" si="84"/>
        <v>576</v>
      </c>
      <c r="G5311" s="80" t="s">
        <v>62172</v>
      </c>
    </row>
    <row r="5312" ht="14" customHeight="1" spans="1:7">
      <c r="A5312" s="79" t="s">
        <v>62807</v>
      </c>
      <c r="B5312" s="79" t="s">
        <v>62808</v>
      </c>
      <c r="C5312" s="79" t="s">
        <v>42059</v>
      </c>
      <c r="D5312" s="81">
        <v>12.2</v>
      </c>
      <c r="E5312" s="81">
        <v>80</v>
      </c>
      <c r="F5312" s="82">
        <f t="shared" si="84"/>
        <v>976</v>
      </c>
      <c r="G5312" s="80" t="s">
        <v>62172</v>
      </c>
    </row>
    <row r="5313" ht="14" customHeight="1" spans="1:7">
      <c r="A5313" s="79" t="s">
        <v>62809</v>
      </c>
      <c r="B5313" s="79" t="s">
        <v>62810</v>
      </c>
      <c r="C5313" s="79" t="s">
        <v>35942</v>
      </c>
      <c r="D5313" s="81">
        <v>12.2</v>
      </c>
      <c r="E5313" s="81">
        <v>80</v>
      </c>
      <c r="F5313" s="82">
        <f t="shared" si="84"/>
        <v>976</v>
      </c>
      <c r="G5313" s="80" t="s">
        <v>62172</v>
      </c>
    </row>
    <row r="5314" ht="14" customHeight="1" spans="1:7">
      <c r="A5314" s="79" t="s">
        <v>62811</v>
      </c>
      <c r="B5314" s="79" t="s">
        <v>62812</v>
      </c>
      <c r="C5314" s="79" t="s">
        <v>62813</v>
      </c>
      <c r="D5314" s="81">
        <v>7.2</v>
      </c>
      <c r="E5314" s="81">
        <v>80</v>
      </c>
      <c r="F5314" s="82">
        <f t="shared" si="84"/>
        <v>576</v>
      </c>
      <c r="G5314" s="80" t="s">
        <v>62172</v>
      </c>
    </row>
    <row r="5315" ht="14" customHeight="1" spans="1:7">
      <c r="A5315" s="79" t="s">
        <v>62814</v>
      </c>
      <c r="B5315" s="79" t="s">
        <v>62815</v>
      </c>
      <c r="C5315" s="79" t="s">
        <v>62816</v>
      </c>
      <c r="D5315" s="81">
        <v>7.2</v>
      </c>
      <c r="E5315" s="81">
        <v>80</v>
      </c>
      <c r="F5315" s="82">
        <f t="shared" si="84"/>
        <v>576</v>
      </c>
      <c r="G5315" s="80" t="s">
        <v>62172</v>
      </c>
    </row>
    <row r="5316" ht="14" customHeight="1" spans="1:7">
      <c r="A5316" s="79" t="s">
        <v>62817</v>
      </c>
      <c r="B5316" s="79" t="s">
        <v>62818</v>
      </c>
      <c r="C5316" s="79" t="s">
        <v>62819</v>
      </c>
      <c r="D5316" s="81">
        <v>12.2</v>
      </c>
      <c r="E5316" s="81">
        <v>80</v>
      </c>
      <c r="F5316" s="82">
        <f t="shared" si="84"/>
        <v>976</v>
      </c>
      <c r="G5316" s="80" t="s">
        <v>62172</v>
      </c>
    </row>
    <row r="5317" ht="14" customHeight="1" spans="1:7">
      <c r="A5317" s="79" t="s">
        <v>62820</v>
      </c>
      <c r="B5317" s="79" t="s">
        <v>62821</v>
      </c>
      <c r="C5317" s="79" t="s">
        <v>2401</v>
      </c>
      <c r="D5317" s="81">
        <v>7.2</v>
      </c>
      <c r="E5317" s="81">
        <v>80</v>
      </c>
      <c r="F5317" s="82">
        <f t="shared" si="84"/>
        <v>576</v>
      </c>
      <c r="G5317" s="80" t="s">
        <v>62172</v>
      </c>
    </row>
    <row r="5318" ht="14" customHeight="1" spans="1:7">
      <c r="A5318" s="79" t="s">
        <v>62822</v>
      </c>
      <c r="B5318" s="79" t="s">
        <v>62823</v>
      </c>
      <c r="C5318" s="79" t="s">
        <v>62824</v>
      </c>
      <c r="D5318" s="81">
        <v>7.2</v>
      </c>
      <c r="E5318" s="81">
        <v>80</v>
      </c>
      <c r="F5318" s="82">
        <f t="shared" si="84"/>
        <v>576</v>
      </c>
      <c r="G5318" s="80" t="s">
        <v>62172</v>
      </c>
    </row>
    <row r="5319" ht="14" customHeight="1" spans="1:7">
      <c r="A5319" s="79" t="s">
        <v>62825</v>
      </c>
      <c r="B5319" s="79" t="s">
        <v>62826</v>
      </c>
      <c r="C5319" s="79" t="s">
        <v>39731</v>
      </c>
      <c r="D5319" s="81">
        <v>7.2</v>
      </c>
      <c r="E5319" s="81">
        <v>80</v>
      </c>
      <c r="F5319" s="82">
        <f t="shared" si="84"/>
        <v>576</v>
      </c>
      <c r="G5319" s="80" t="s">
        <v>62172</v>
      </c>
    </row>
    <row r="5320" ht="14" customHeight="1" spans="1:7">
      <c r="A5320" s="79" t="s">
        <v>62827</v>
      </c>
      <c r="B5320" s="79" t="s">
        <v>62828</v>
      </c>
      <c r="C5320" s="79" t="s">
        <v>62829</v>
      </c>
      <c r="D5320" s="81">
        <v>7.2</v>
      </c>
      <c r="E5320" s="81">
        <v>80</v>
      </c>
      <c r="F5320" s="82">
        <f t="shared" si="84"/>
        <v>576</v>
      </c>
      <c r="G5320" s="80" t="s">
        <v>62172</v>
      </c>
    </row>
    <row r="5321" ht="14" customHeight="1" spans="1:7">
      <c r="A5321" s="79" t="s">
        <v>62830</v>
      </c>
      <c r="B5321" s="79" t="s">
        <v>62831</v>
      </c>
      <c r="C5321" s="79" t="s">
        <v>8798</v>
      </c>
      <c r="D5321" s="81">
        <v>7.2</v>
      </c>
      <c r="E5321" s="81">
        <v>80</v>
      </c>
      <c r="F5321" s="82">
        <f t="shared" si="84"/>
        <v>576</v>
      </c>
      <c r="G5321" s="80" t="s">
        <v>62172</v>
      </c>
    </row>
    <row r="5322" ht="14" customHeight="1" spans="1:7">
      <c r="A5322" s="79" t="s">
        <v>62832</v>
      </c>
      <c r="B5322" s="79" t="s">
        <v>62833</v>
      </c>
      <c r="C5322" s="79" t="s">
        <v>1781</v>
      </c>
      <c r="D5322" s="81">
        <v>7.2</v>
      </c>
      <c r="E5322" s="81">
        <v>80</v>
      </c>
      <c r="F5322" s="82">
        <f t="shared" si="84"/>
        <v>576</v>
      </c>
      <c r="G5322" s="80" t="s">
        <v>62172</v>
      </c>
    </row>
    <row r="5323" ht="14" customHeight="1" spans="1:7">
      <c r="A5323" s="79" t="s">
        <v>62834</v>
      </c>
      <c r="B5323" s="79" t="s">
        <v>62835</v>
      </c>
      <c r="C5323" s="79" t="s">
        <v>62836</v>
      </c>
      <c r="D5323" s="81">
        <v>9.2</v>
      </c>
      <c r="E5323" s="81">
        <v>80</v>
      </c>
      <c r="F5323" s="82">
        <f t="shared" si="84"/>
        <v>736</v>
      </c>
      <c r="G5323" s="80" t="s">
        <v>62172</v>
      </c>
    </row>
    <row r="5324" ht="14" customHeight="1" spans="1:7">
      <c r="A5324" s="79" t="s">
        <v>62837</v>
      </c>
      <c r="B5324" s="79" t="s">
        <v>62838</v>
      </c>
      <c r="C5324" s="79" t="s">
        <v>62466</v>
      </c>
      <c r="D5324" s="81">
        <v>9.2</v>
      </c>
      <c r="E5324" s="81">
        <v>80</v>
      </c>
      <c r="F5324" s="82">
        <f t="shared" si="84"/>
        <v>736</v>
      </c>
      <c r="G5324" s="80" t="s">
        <v>62172</v>
      </c>
    </row>
    <row r="5325" ht="14" customHeight="1" spans="1:7">
      <c r="A5325" s="79" t="s">
        <v>62839</v>
      </c>
      <c r="B5325" s="79" t="s">
        <v>62840</v>
      </c>
      <c r="C5325" s="79" t="s">
        <v>62841</v>
      </c>
      <c r="D5325" s="81">
        <v>8.2</v>
      </c>
      <c r="E5325" s="81">
        <v>80</v>
      </c>
      <c r="F5325" s="82">
        <f t="shared" si="84"/>
        <v>656</v>
      </c>
      <c r="G5325" s="80" t="s">
        <v>62172</v>
      </c>
    </row>
    <row r="5326" ht="14" customHeight="1" spans="1:7">
      <c r="A5326" s="79" t="s">
        <v>62842</v>
      </c>
      <c r="B5326" s="79" t="s">
        <v>62843</v>
      </c>
      <c r="C5326" s="79" t="s">
        <v>32455</v>
      </c>
      <c r="D5326" s="81">
        <v>4.8</v>
      </c>
      <c r="E5326" s="81">
        <v>80</v>
      </c>
      <c r="F5326" s="82">
        <f t="shared" si="84"/>
        <v>384</v>
      </c>
      <c r="G5326" s="80" t="s">
        <v>62172</v>
      </c>
    </row>
    <row r="5327" ht="14" customHeight="1" spans="1:7">
      <c r="A5327" s="79" t="s">
        <v>62844</v>
      </c>
      <c r="B5327" s="79" t="s">
        <v>62845</v>
      </c>
      <c r="C5327" s="79" t="s">
        <v>62846</v>
      </c>
      <c r="D5327" s="81">
        <v>22.2</v>
      </c>
      <c r="E5327" s="81">
        <v>80</v>
      </c>
      <c r="F5327" s="82">
        <f t="shared" si="84"/>
        <v>1776</v>
      </c>
      <c r="G5327" s="80" t="s">
        <v>62172</v>
      </c>
    </row>
    <row r="5328" ht="14" customHeight="1" spans="1:7">
      <c r="A5328" s="79" t="s">
        <v>62847</v>
      </c>
      <c r="B5328" s="79" t="s">
        <v>62848</v>
      </c>
      <c r="C5328" s="79" t="s">
        <v>21057</v>
      </c>
      <c r="D5328" s="81">
        <v>12.2</v>
      </c>
      <c r="E5328" s="81">
        <v>80</v>
      </c>
      <c r="F5328" s="82">
        <f t="shared" si="84"/>
        <v>976</v>
      </c>
      <c r="G5328" s="80" t="s">
        <v>62172</v>
      </c>
    </row>
    <row r="5329" ht="14" customHeight="1" spans="1:7">
      <c r="A5329" s="79" t="s">
        <v>62849</v>
      </c>
      <c r="B5329" s="79" t="s">
        <v>62850</v>
      </c>
      <c r="C5329" s="79" t="s">
        <v>6015</v>
      </c>
      <c r="D5329" s="81">
        <v>22.2</v>
      </c>
      <c r="E5329" s="81">
        <v>80</v>
      </c>
      <c r="F5329" s="82">
        <f t="shared" si="84"/>
        <v>1776</v>
      </c>
      <c r="G5329" s="80" t="s">
        <v>62172</v>
      </c>
    </row>
    <row r="5330" ht="14" customHeight="1" spans="1:7">
      <c r="A5330" s="79" t="s">
        <v>62851</v>
      </c>
      <c r="B5330" s="79" t="s">
        <v>62852</v>
      </c>
      <c r="C5330" s="79" t="s">
        <v>3528</v>
      </c>
      <c r="D5330" s="81">
        <v>17.2</v>
      </c>
      <c r="E5330" s="81">
        <v>80</v>
      </c>
      <c r="F5330" s="82">
        <f t="shared" si="84"/>
        <v>1376</v>
      </c>
      <c r="G5330" s="80" t="s">
        <v>62172</v>
      </c>
    </row>
    <row r="5331" ht="14" customHeight="1" spans="1:7">
      <c r="A5331" s="79" t="s">
        <v>62853</v>
      </c>
      <c r="B5331" s="79" t="s">
        <v>62854</v>
      </c>
      <c r="C5331" s="79" t="s">
        <v>62855</v>
      </c>
      <c r="D5331" s="81">
        <v>12.2</v>
      </c>
      <c r="E5331" s="81">
        <v>80</v>
      </c>
      <c r="F5331" s="82">
        <f t="shared" si="84"/>
        <v>976</v>
      </c>
      <c r="G5331" s="80" t="s">
        <v>62172</v>
      </c>
    </row>
    <row r="5332" ht="14" customHeight="1" spans="1:7">
      <c r="A5332" s="79" t="s">
        <v>62856</v>
      </c>
      <c r="B5332" s="79" t="s">
        <v>62857</v>
      </c>
      <c r="C5332" s="79" t="s">
        <v>62858</v>
      </c>
      <c r="D5332" s="81">
        <v>14.2</v>
      </c>
      <c r="E5332" s="81">
        <v>80</v>
      </c>
      <c r="F5332" s="82">
        <f t="shared" si="84"/>
        <v>1136</v>
      </c>
      <c r="G5332" s="80" t="s">
        <v>62172</v>
      </c>
    </row>
    <row r="5333" ht="14" customHeight="1" spans="1:7">
      <c r="A5333" s="79" t="s">
        <v>62859</v>
      </c>
      <c r="B5333" s="79" t="s">
        <v>62860</v>
      </c>
      <c r="C5333" s="79" t="s">
        <v>62861</v>
      </c>
      <c r="D5333" s="81">
        <v>21.2</v>
      </c>
      <c r="E5333" s="81">
        <v>80</v>
      </c>
      <c r="F5333" s="82">
        <f t="shared" si="84"/>
        <v>1696</v>
      </c>
      <c r="G5333" s="80" t="s">
        <v>62172</v>
      </c>
    </row>
    <row r="5334" ht="14" customHeight="1" spans="1:7">
      <c r="A5334" s="79" t="s">
        <v>62862</v>
      </c>
      <c r="B5334" s="79" t="s">
        <v>62863</v>
      </c>
      <c r="C5334" s="79" t="s">
        <v>62864</v>
      </c>
      <c r="D5334" s="81">
        <v>20.2</v>
      </c>
      <c r="E5334" s="81">
        <v>80</v>
      </c>
      <c r="F5334" s="82">
        <f t="shared" si="84"/>
        <v>1616</v>
      </c>
      <c r="G5334" s="80" t="s">
        <v>62172</v>
      </c>
    </row>
    <row r="5335" ht="14" customHeight="1" spans="1:7">
      <c r="A5335" s="79" t="s">
        <v>62865</v>
      </c>
      <c r="B5335" s="79" t="s">
        <v>62866</v>
      </c>
      <c r="C5335" s="79" t="s">
        <v>15664</v>
      </c>
      <c r="D5335" s="81">
        <v>17.2</v>
      </c>
      <c r="E5335" s="81">
        <v>80</v>
      </c>
      <c r="F5335" s="82">
        <f t="shared" si="84"/>
        <v>1376</v>
      </c>
      <c r="G5335" s="80" t="s">
        <v>62172</v>
      </c>
    </row>
    <row r="5336" ht="14" customHeight="1" spans="1:7">
      <c r="A5336" s="79" t="s">
        <v>62867</v>
      </c>
      <c r="B5336" s="79" t="s">
        <v>62868</v>
      </c>
      <c r="C5336" s="79" t="s">
        <v>62869</v>
      </c>
      <c r="D5336" s="81">
        <v>8.2</v>
      </c>
      <c r="E5336" s="81">
        <v>80</v>
      </c>
      <c r="F5336" s="82">
        <f t="shared" si="84"/>
        <v>656</v>
      </c>
      <c r="G5336" s="80" t="s">
        <v>62172</v>
      </c>
    </row>
    <row r="5337" ht="14" customHeight="1" spans="1:7">
      <c r="A5337" s="79" t="s">
        <v>62870</v>
      </c>
      <c r="B5337" s="79" t="s">
        <v>62871</v>
      </c>
      <c r="C5337" s="79" t="s">
        <v>62872</v>
      </c>
      <c r="D5337" s="81">
        <v>22.2</v>
      </c>
      <c r="E5337" s="81">
        <v>80</v>
      </c>
      <c r="F5337" s="82">
        <f t="shared" si="84"/>
        <v>1776</v>
      </c>
      <c r="G5337" s="80" t="s">
        <v>62172</v>
      </c>
    </row>
    <row r="5338" ht="14" customHeight="1" spans="1:7">
      <c r="A5338" s="79" t="s">
        <v>62873</v>
      </c>
      <c r="B5338" s="79" t="s">
        <v>62874</v>
      </c>
      <c r="C5338" s="79" t="s">
        <v>62875</v>
      </c>
      <c r="D5338" s="81">
        <v>20.2</v>
      </c>
      <c r="E5338" s="81">
        <v>80</v>
      </c>
      <c r="F5338" s="82">
        <f t="shared" si="84"/>
        <v>1616</v>
      </c>
      <c r="G5338" s="80" t="s">
        <v>62172</v>
      </c>
    </row>
    <row r="5339" ht="14" customHeight="1" spans="1:7">
      <c r="A5339" s="79" t="s">
        <v>62876</v>
      </c>
      <c r="B5339" s="79" t="s">
        <v>62877</v>
      </c>
      <c r="C5339" s="79" t="s">
        <v>46639</v>
      </c>
      <c r="D5339" s="81">
        <v>42.2</v>
      </c>
      <c r="E5339" s="81">
        <v>80</v>
      </c>
      <c r="F5339" s="82">
        <f t="shared" si="84"/>
        <v>3376</v>
      </c>
      <c r="G5339" s="80" t="s">
        <v>62172</v>
      </c>
    </row>
    <row r="5340" ht="14" customHeight="1" spans="1:7">
      <c r="A5340" s="79" t="s">
        <v>62878</v>
      </c>
      <c r="B5340" s="79" t="s">
        <v>62879</v>
      </c>
      <c r="C5340" s="79" t="s">
        <v>8281</v>
      </c>
      <c r="D5340" s="81">
        <v>19.2</v>
      </c>
      <c r="E5340" s="81">
        <v>80</v>
      </c>
      <c r="F5340" s="82">
        <f t="shared" si="84"/>
        <v>1536</v>
      </c>
      <c r="G5340" s="80" t="s">
        <v>62172</v>
      </c>
    </row>
    <row r="5341" ht="14" customHeight="1" spans="1:7">
      <c r="A5341" s="79" t="s">
        <v>62880</v>
      </c>
      <c r="B5341" s="79" t="s">
        <v>62881</v>
      </c>
      <c r="C5341" s="79" t="s">
        <v>62882</v>
      </c>
      <c r="D5341" s="81">
        <v>5</v>
      </c>
      <c r="E5341" s="81">
        <v>80</v>
      </c>
      <c r="F5341" s="82">
        <f t="shared" si="84"/>
        <v>400</v>
      </c>
      <c r="G5341" s="80" t="s">
        <v>62172</v>
      </c>
    </row>
    <row r="5342" ht="14" customHeight="1" spans="1:7">
      <c r="A5342" s="79" t="s">
        <v>62883</v>
      </c>
      <c r="B5342" s="79" t="s">
        <v>62884</v>
      </c>
      <c r="C5342" s="79" t="s">
        <v>15923</v>
      </c>
      <c r="D5342" s="81">
        <v>4.9</v>
      </c>
      <c r="E5342" s="81">
        <v>80</v>
      </c>
      <c r="F5342" s="82">
        <f t="shared" si="84"/>
        <v>392</v>
      </c>
      <c r="G5342" s="80" t="s">
        <v>62172</v>
      </c>
    </row>
    <row r="5343" ht="14" customHeight="1" spans="1:7">
      <c r="A5343" s="79" t="s">
        <v>62885</v>
      </c>
      <c r="B5343" s="79" t="s">
        <v>62886</v>
      </c>
      <c r="C5343" s="79" t="s">
        <v>62887</v>
      </c>
      <c r="D5343" s="81">
        <v>4.9</v>
      </c>
      <c r="E5343" s="81">
        <v>80</v>
      </c>
      <c r="F5343" s="82">
        <f t="shared" ref="F5343:F5406" si="85">E5343*D5343</f>
        <v>392</v>
      </c>
      <c r="G5343" s="80" t="s">
        <v>62172</v>
      </c>
    </row>
    <row r="5344" ht="14" customHeight="1" spans="1:7">
      <c r="A5344" s="79" t="s">
        <v>62888</v>
      </c>
      <c r="B5344" s="79" t="s">
        <v>62889</v>
      </c>
      <c r="C5344" s="79" t="s">
        <v>26837</v>
      </c>
      <c r="D5344" s="81">
        <v>17.2</v>
      </c>
      <c r="E5344" s="81">
        <v>80</v>
      </c>
      <c r="F5344" s="82">
        <f t="shared" si="85"/>
        <v>1376</v>
      </c>
      <c r="G5344" s="80" t="s">
        <v>62172</v>
      </c>
    </row>
    <row r="5345" ht="14" customHeight="1" spans="1:7">
      <c r="A5345" s="79" t="s">
        <v>62890</v>
      </c>
      <c r="B5345" s="79" t="s">
        <v>62891</v>
      </c>
      <c r="C5345" s="79" t="s">
        <v>62892</v>
      </c>
      <c r="D5345" s="81">
        <v>17.2</v>
      </c>
      <c r="E5345" s="81">
        <v>80</v>
      </c>
      <c r="F5345" s="82">
        <f t="shared" si="85"/>
        <v>1376</v>
      </c>
      <c r="G5345" s="80" t="s">
        <v>62172</v>
      </c>
    </row>
    <row r="5346" ht="14" customHeight="1" spans="1:7">
      <c r="A5346" s="79" t="s">
        <v>62893</v>
      </c>
      <c r="B5346" s="79" t="s">
        <v>62894</v>
      </c>
      <c r="C5346" s="79" t="s">
        <v>62895</v>
      </c>
      <c r="D5346" s="81">
        <v>12.2</v>
      </c>
      <c r="E5346" s="81">
        <v>80</v>
      </c>
      <c r="F5346" s="82">
        <f t="shared" si="85"/>
        <v>976</v>
      </c>
      <c r="G5346" s="80" t="s">
        <v>62172</v>
      </c>
    </row>
    <row r="5347" ht="14" customHeight="1" spans="1:7">
      <c r="A5347" s="79" t="s">
        <v>62896</v>
      </c>
      <c r="B5347" s="79" t="s">
        <v>62897</v>
      </c>
      <c r="C5347" s="79" t="s">
        <v>62898</v>
      </c>
      <c r="D5347" s="81">
        <v>16.2</v>
      </c>
      <c r="E5347" s="81">
        <v>80</v>
      </c>
      <c r="F5347" s="82">
        <f t="shared" si="85"/>
        <v>1296</v>
      </c>
      <c r="G5347" s="80" t="s">
        <v>62172</v>
      </c>
    </row>
    <row r="5348" ht="14" customHeight="1" spans="1:7">
      <c r="A5348" s="79" t="s">
        <v>62899</v>
      </c>
      <c r="B5348" s="79" t="s">
        <v>62900</v>
      </c>
      <c r="C5348" s="79" t="s">
        <v>62901</v>
      </c>
      <c r="D5348" s="81">
        <v>22.2</v>
      </c>
      <c r="E5348" s="81">
        <v>80</v>
      </c>
      <c r="F5348" s="82">
        <f t="shared" si="85"/>
        <v>1776</v>
      </c>
      <c r="G5348" s="80" t="s">
        <v>62172</v>
      </c>
    </row>
    <row r="5349" ht="14" customHeight="1" spans="1:7">
      <c r="A5349" s="79" t="s">
        <v>62902</v>
      </c>
      <c r="B5349" s="79" t="s">
        <v>62903</v>
      </c>
      <c r="C5349" s="79" t="s">
        <v>62904</v>
      </c>
      <c r="D5349" s="81">
        <v>12.2</v>
      </c>
      <c r="E5349" s="81">
        <v>80</v>
      </c>
      <c r="F5349" s="82">
        <f t="shared" si="85"/>
        <v>976</v>
      </c>
      <c r="G5349" s="80" t="s">
        <v>62172</v>
      </c>
    </row>
    <row r="5350" ht="14" customHeight="1" spans="1:7">
      <c r="A5350" s="79" t="s">
        <v>62905</v>
      </c>
      <c r="B5350" s="79" t="s">
        <v>62906</v>
      </c>
      <c r="C5350" s="79" t="s">
        <v>62907</v>
      </c>
      <c r="D5350" s="81">
        <v>22.2</v>
      </c>
      <c r="E5350" s="81">
        <v>80</v>
      </c>
      <c r="F5350" s="82">
        <f t="shared" si="85"/>
        <v>1776</v>
      </c>
      <c r="G5350" s="80" t="s">
        <v>62172</v>
      </c>
    </row>
    <row r="5351" ht="14" customHeight="1" spans="1:7">
      <c r="A5351" s="79" t="s">
        <v>62908</v>
      </c>
      <c r="B5351" s="79" t="s">
        <v>62909</v>
      </c>
      <c r="C5351" s="79" t="s">
        <v>62910</v>
      </c>
      <c r="D5351" s="81">
        <v>26.2</v>
      </c>
      <c r="E5351" s="81">
        <v>80</v>
      </c>
      <c r="F5351" s="82">
        <f t="shared" si="85"/>
        <v>2096</v>
      </c>
      <c r="G5351" s="80" t="s">
        <v>62172</v>
      </c>
    </row>
    <row r="5352" ht="14" customHeight="1" spans="1:7">
      <c r="A5352" s="79" t="s">
        <v>62911</v>
      </c>
      <c r="B5352" s="79" t="s">
        <v>62912</v>
      </c>
      <c r="C5352" s="79" t="s">
        <v>62913</v>
      </c>
      <c r="D5352" s="81">
        <v>26.2</v>
      </c>
      <c r="E5352" s="81">
        <v>80</v>
      </c>
      <c r="F5352" s="82">
        <f t="shared" si="85"/>
        <v>2096</v>
      </c>
      <c r="G5352" s="80" t="s">
        <v>62172</v>
      </c>
    </row>
    <row r="5353" ht="14" customHeight="1" spans="1:7">
      <c r="A5353" s="79" t="s">
        <v>62914</v>
      </c>
      <c r="B5353" s="79" t="s">
        <v>62915</v>
      </c>
      <c r="C5353" s="79" t="s">
        <v>5157</v>
      </c>
      <c r="D5353" s="81">
        <v>12.2</v>
      </c>
      <c r="E5353" s="81">
        <v>80</v>
      </c>
      <c r="F5353" s="82">
        <f t="shared" si="85"/>
        <v>976</v>
      </c>
      <c r="G5353" s="80" t="s">
        <v>62172</v>
      </c>
    </row>
    <row r="5354" ht="14" customHeight="1" spans="1:7">
      <c r="A5354" s="79" t="s">
        <v>62916</v>
      </c>
      <c r="B5354" s="79" t="s">
        <v>62917</v>
      </c>
      <c r="C5354" s="79" t="s">
        <v>62918</v>
      </c>
      <c r="D5354" s="81">
        <v>10.2</v>
      </c>
      <c r="E5354" s="81">
        <v>80</v>
      </c>
      <c r="F5354" s="82">
        <f t="shared" si="85"/>
        <v>816</v>
      </c>
      <c r="G5354" s="80" t="s">
        <v>62172</v>
      </c>
    </row>
    <row r="5355" ht="14" customHeight="1" spans="1:7">
      <c r="A5355" s="79" t="s">
        <v>62919</v>
      </c>
      <c r="B5355" s="79" t="s">
        <v>62920</v>
      </c>
      <c r="C5355" s="79" t="s">
        <v>62921</v>
      </c>
      <c r="D5355" s="81">
        <v>10.2</v>
      </c>
      <c r="E5355" s="81">
        <v>80</v>
      </c>
      <c r="F5355" s="82">
        <f t="shared" si="85"/>
        <v>816</v>
      </c>
      <c r="G5355" s="80" t="s">
        <v>62172</v>
      </c>
    </row>
    <row r="5356" ht="14" customHeight="1" spans="1:7">
      <c r="A5356" s="79" t="s">
        <v>62922</v>
      </c>
      <c r="B5356" s="79" t="s">
        <v>62923</v>
      </c>
      <c r="C5356" s="79" t="s">
        <v>18681</v>
      </c>
      <c r="D5356" s="81">
        <v>19.4</v>
      </c>
      <c r="E5356" s="81">
        <v>80</v>
      </c>
      <c r="F5356" s="82">
        <f t="shared" si="85"/>
        <v>1552</v>
      </c>
      <c r="G5356" s="80" t="s">
        <v>62172</v>
      </c>
    </row>
    <row r="5357" ht="14" customHeight="1" spans="1:7">
      <c r="A5357" s="79" t="s">
        <v>62924</v>
      </c>
      <c r="B5357" s="79" t="s">
        <v>62925</v>
      </c>
      <c r="C5357" s="81"/>
      <c r="D5357" s="81"/>
      <c r="E5357" s="81">
        <v>80</v>
      </c>
      <c r="F5357" s="82">
        <f t="shared" si="85"/>
        <v>0</v>
      </c>
      <c r="G5357" s="80" t="s">
        <v>62172</v>
      </c>
    </row>
    <row r="5358" ht="14" customHeight="1" spans="1:7">
      <c r="A5358" s="79" t="s">
        <v>62926</v>
      </c>
      <c r="B5358" s="79" t="s">
        <v>62927</v>
      </c>
      <c r="C5358" s="79" t="s">
        <v>17329</v>
      </c>
      <c r="D5358" s="81">
        <v>22.2</v>
      </c>
      <c r="E5358" s="81">
        <v>80</v>
      </c>
      <c r="F5358" s="82">
        <f t="shared" si="85"/>
        <v>1776</v>
      </c>
      <c r="G5358" s="80" t="s">
        <v>62172</v>
      </c>
    </row>
    <row r="5359" ht="14" customHeight="1" spans="1:7">
      <c r="A5359" s="79" t="s">
        <v>62928</v>
      </c>
      <c r="B5359" s="79" t="s">
        <v>62929</v>
      </c>
      <c r="C5359" s="79" t="s">
        <v>62930</v>
      </c>
      <c r="D5359" s="81">
        <v>35.4</v>
      </c>
      <c r="E5359" s="81">
        <v>80</v>
      </c>
      <c r="F5359" s="82">
        <f t="shared" si="85"/>
        <v>2832</v>
      </c>
      <c r="G5359" s="80" t="s">
        <v>62172</v>
      </c>
    </row>
    <row r="5360" ht="14" customHeight="1" spans="1:7">
      <c r="A5360" s="79" t="s">
        <v>62931</v>
      </c>
      <c r="B5360" s="79" t="s">
        <v>62932</v>
      </c>
      <c r="C5360" s="79" t="s">
        <v>34580</v>
      </c>
      <c r="D5360" s="81">
        <v>27.2</v>
      </c>
      <c r="E5360" s="81">
        <v>80</v>
      </c>
      <c r="F5360" s="82">
        <f t="shared" si="85"/>
        <v>2176</v>
      </c>
      <c r="G5360" s="80" t="s">
        <v>62172</v>
      </c>
    </row>
    <row r="5361" ht="14" customHeight="1" spans="1:7">
      <c r="A5361" s="79" t="s">
        <v>62933</v>
      </c>
      <c r="B5361" s="79" t="s">
        <v>62934</v>
      </c>
      <c r="C5361" s="79" t="s">
        <v>62935</v>
      </c>
      <c r="D5361" s="81">
        <v>12.2</v>
      </c>
      <c r="E5361" s="81">
        <v>80</v>
      </c>
      <c r="F5361" s="82">
        <f t="shared" si="85"/>
        <v>976</v>
      </c>
      <c r="G5361" s="80" t="s">
        <v>62172</v>
      </c>
    </row>
    <row r="5362" ht="14" customHeight="1" spans="1:7">
      <c r="A5362" s="79" t="s">
        <v>62936</v>
      </c>
      <c r="B5362" s="79" t="s">
        <v>62937</v>
      </c>
      <c r="C5362" s="79" t="s">
        <v>62938</v>
      </c>
      <c r="D5362" s="81">
        <v>12.2</v>
      </c>
      <c r="E5362" s="81">
        <v>80</v>
      </c>
      <c r="F5362" s="82">
        <f t="shared" si="85"/>
        <v>976</v>
      </c>
      <c r="G5362" s="80" t="s">
        <v>62172</v>
      </c>
    </row>
    <row r="5363" ht="14" customHeight="1" spans="1:7">
      <c r="A5363" s="79" t="s">
        <v>62939</v>
      </c>
      <c r="B5363" s="79" t="s">
        <v>62940</v>
      </c>
      <c r="C5363" s="79" t="s">
        <v>62941</v>
      </c>
      <c r="D5363" s="81">
        <v>8.2</v>
      </c>
      <c r="E5363" s="81">
        <v>80</v>
      </c>
      <c r="F5363" s="82">
        <f t="shared" si="85"/>
        <v>656</v>
      </c>
      <c r="G5363" s="80" t="s">
        <v>62172</v>
      </c>
    </row>
    <row r="5364" ht="14" customHeight="1" spans="1:7">
      <c r="A5364" s="79" t="s">
        <v>62942</v>
      </c>
      <c r="B5364" s="79" t="s">
        <v>62943</v>
      </c>
      <c r="C5364" s="79" t="s">
        <v>62944</v>
      </c>
      <c r="D5364" s="81">
        <v>28.2</v>
      </c>
      <c r="E5364" s="81">
        <v>80</v>
      </c>
      <c r="F5364" s="82">
        <f t="shared" si="85"/>
        <v>2256</v>
      </c>
      <c r="G5364" s="80" t="s">
        <v>62172</v>
      </c>
    </row>
    <row r="5365" ht="14" customHeight="1" spans="1:7">
      <c r="A5365" s="79" t="s">
        <v>62945</v>
      </c>
      <c r="B5365" s="79" t="s">
        <v>62946</v>
      </c>
      <c r="C5365" s="79" t="s">
        <v>10065</v>
      </c>
      <c r="D5365" s="81">
        <v>22.2</v>
      </c>
      <c r="E5365" s="81">
        <v>80</v>
      </c>
      <c r="F5365" s="82">
        <f t="shared" si="85"/>
        <v>1776</v>
      </c>
      <c r="G5365" s="80" t="s">
        <v>62172</v>
      </c>
    </row>
    <row r="5366" ht="14" customHeight="1" spans="1:7">
      <c r="A5366" s="79" t="s">
        <v>62947</v>
      </c>
      <c r="B5366" s="79" t="s">
        <v>62948</v>
      </c>
      <c r="C5366" s="79" t="s">
        <v>36113</v>
      </c>
      <c r="D5366" s="81">
        <v>6.2</v>
      </c>
      <c r="E5366" s="81">
        <v>80</v>
      </c>
      <c r="F5366" s="82">
        <f t="shared" si="85"/>
        <v>496</v>
      </c>
      <c r="G5366" s="80" t="s">
        <v>62172</v>
      </c>
    </row>
    <row r="5367" ht="14" customHeight="1" spans="1:7">
      <c r="A5367" s="79" t="s">
        <v>62949</v>
      </c>
      <c r="B5367" s="79" t="s">
        <v>62950</v>
      </c>
      <c r="C5367" s="79" t="s">
        <v>9322</v>
      </c>
      <c r="D5367" s="81">
        <v>22.2</v>
      </c>
      <c r="E5367" s="81">
        <v>80</v>
      </c>
      <c r="F5367" s="82">
        <f t="shared" si="85"/>
        <v>1776</v>
      </c>
      <c r="G5367" s="80" t="s">
        <v>62172</v>
      </c>
    </row>
    <row r="5368" ht="14" customHeight="1" spans="1:7">
      <c r="A5368" s="79" t="s">
        <v>62951</v>
      </c>
      <c r="B5368" s="79" t="s">
        <v>62952</v>
      </c>
      <c r="C5368" s="79" t="s">
        <v>62813</v>
      </c>
      <c r="D5368" s="81">
        <v>5</v>
      </c>
      <c r="E5368" s="81">
        <v>80</v>
      </c>
      <c r="F5368" s="82">
        <f t="shared" si="85"/>
        <v>400</v>
      </c>
      <c r="G5368" s="80" t="s">
        <v>62172</v>
      </c>
    </row>
    <row r="5369" ht="14" customHeight="1" spans="1:7">
      <c r="A5369" s="79" t="s">
        <v>62953</v>
      </c>
      <c r="B5369" s="79" t="s">
        <v>62954</v>
      </c>
      <c r="C5369" s="79" t="s">
        <v>62955</v>
      </c>
      <c r="D5369" s="81">
        <v>11.5</v>
      </c>
      <c r="E5369" s="81">
        <v>80</v>
      </c>
      <c r="F5369" s="82">
        <f t="shared" si="85"/>
        <v>920</v>
      </c>
      <c r="G5369" s="80" t="s">
        <v>62172</v>
      </c>
    </row>
    <row r="5370" ht="14" customHeight="1" spans="1:7">
      <c r="A5370" s="79" t="s">
        <v>62956</v>
      </c>
      <c r="B5370" s="79" t="s">
        <v>62957</v>
      </c>
      <c r="C5370" s="79"/>
      <c r="D5370" s="81"/>
      <c r="E5370" s="81">
        <v>80</v>
      </c>
      <c r="F5370" s="82">
        <f t="shared" si="85"/>
        <v>0</v>
      </c>
      <c r="G5370" s="80" t="s">
        <v>62172</v>
      </c>
    </row>
    <row r="5371" ht="14" customHeight="1" spans="1:7">
      <c r="A5371" s="79" t="s">
        <v>62958</v>
      </c>
      <c r="B5371" s="79" t="s">
        <v>62959</v>
      </c>
      <c r="C5371" s="79" t="s">
        <v>62869</v>
      </c>
      <c r="D5371" s="81">
        <v>7.3</v>
      </c>
      <c r="E5371" s="81">
        <v>80</v>
      </c>
      <c r="F5371" s="82">
        <f t="shared" si="85"/>
        <v>584</v>
      </c>
      <c r="G5371" s="80" t="s">
        <v>62172</v>
      </c>
    </row>
    <row r="5372" ht="14" customHeight="1" spans="1:7">
      <c r="A5372" s="79" t="s">
        <v>62960</v>
      </c>
      <c r="B5372" s="79" t="s">
        <v>62961</v>
      </c>
      <c r="C5372" s="79" t="s">
        <v>62962</v>
      </c>
      <c r="D5372" s="81">
        <v>6.7</v>
      </c>
      <c r="E5372" s="81">
        <v>80</v>
      </c>
      <c r="F5372" s="82">
        <f t="shared" si="85"/>
        <v>536</v>
      </c>
      <c r="G5372" s="80" t="s">
        <v>62172</v>
      </c>
    </row>
    <row r="5373" ht="14" customHeight="1" spans="1:7">
      <c r="A5373" s="79" t="s">
        <v>62963</v>
      </c>
      <c r="B5373" s="79" t="s">
        <v>62964</v>
      </c>
      <c r="C5373" s="79" t="s">
        <v>267</v>
      </c>
      <c r="D5373" s="81">
        <v>7.4</v>
      </c>
      <c r="E5373" s="81">
        <v>80</v>
      </c>
      <c r="F5373" s="82">
        <f t="shared" si="85"/>
        <v>592</v>
      </c>
      <c r="G5373" s="80" t="s">
        <v>62172</v>
      </c>
    </row>
    <row r="5374" ht="14" customHeight="1" spans="1:7">
      <c r="A5374" s="79" t="s">
        <v>62965</v>
      </c>
      <c r="B5374" s="79" t="s">
        <v>62966</v>
      </c>
      <c r="C5374" s="79" t="s">
        <v>62967</v>
      </c>
      <c r="D5374" s="81">
        <v>10.9</v>
      </c>
      <c r="E5374" s="81">
        <v>80</v>
      </c>
      <c r="F5374" s="82">
        <f t="shared" si="85"/>
        <v>872</v>
      </c>
      <c r="G5374" s="80" t="s">
        <v>62172</v>
      </c>
    </row>
    <row r="5375" ht="14" customHeight="1" spans="1:7">
      <c r="A5375" s="79" t="s">
        <v>62968</v>
      </c>
      <c r="B5375" s="79" t="s">
        <v>62969</v>
      </c>
      <c r="C5375" s="79" t="s">
        <v>62970</v>
      </c>
      <c r="D5375" s="81">
        <v>10</v>
      </c>
      <c r="E5375" s="81">
        <v>80</v>
      </c>
      <c r="F5375" s="82">
        <f t="shared" si="85"/>
        <v>800</v>
      </c>
      <c r="G5375" s="80" t="s">
        <v>62172</v>
      </c>
    </row>
    <row r="5376" ht="14" customHeight="1" spans="1:7">
      <c r="A5376" s="79" t="s">
        <v>62971</v>
      </c>
      <c r="B5376" s="79" t="s">
        <v>62972</v>
      </c>
      <c r="C5376" s="79" t="s">
        <v>62973</v>
      </c>
      <c r="D5376" s="81">
        <v>7.2</v>
      </c>
      <c r="E5376" s="81">
        <v>80</v>
      </c>
      <c r="F5376" s="82">
        <f t="shared" si="85"/>
        <v>576</v>
      </c>
      <c r="G5376" s="80" t="s">
        <v>62172</v>
      </c>
    </row>
    <row r="5377" ht="14" customHeight="1" spans="1:7">
      <c r="A5377" s="79" t="s">
        <v>62974</v>
      </c>
      <c r="B5377" s="79" t="s">
        <v>62975</v>
      </c>
      <c r="C5377" s="79" t="s">
        <v>62976</v>
      </c>
      <c r="D5377" s="81">
        <v>7.2</v>
      </c>
      <c r="E5377" s="81">
        <v>80</v>
      </c>
      <c r="F5377" s="82">
        <f t="shared" si="85"/>
        <v>576</v>
      </c>
      <c r="G5377" s="80" t="s">
        <v>62172</v>
      </c>
    </row>
    <row r="5378" ht="14" customHeight="1" spans="1:7">
      <c r="A5378" s="79" t="s">
        <v>62977</v>
      </c>
      <c r="B5378" s="79" t="s">
        <v>62978</v>
      </c>
      <c r="C5378" s="79" t="s">
        <v>17978</v>
      </c>
      <c r="D5378" s="81">
        <v>7.2</v>
      </c>
      <c r="E5378" s="81">
        <v>80</v>
      </c>
      <c r="F5378" s="82">
        <f t="shared" si="85"/>
        <v>576</v>
      </c>
      <c r="G5378" s="80" t="s">
        <v>62172</v>
      </c>
    </row>
    <row r="5379" ht="14" customHeight="1" spans="1:7">
      <c r="A5379" s="79" t="s">
        <v>62979</v>
      </c>
      <c r="B5379" s="79" t="s">
        <v>62980</v>
      </c>
      <c r="C5379" s="79" t="s">
        <v>16771</v>
      </c>
      <c r="D5379" s="81">
        <v>17.1</v>
      </c>
      <c r="E5379" s="81">
        <v>80</v>
      </c>
      <c r="F5379" s="82">
        <f t="shared" si="85"/>
        <v>1368</v>
      </c>
      <c r="G5379" s="80" t="s">
        <v>62172</v>
      </c>
    </row>
    <row r="5380" ht="14" customHeight="1" spans="1:7">
      <c r="A5380" s="79" t="s">
        <v>62981</v>
      </c>
      <c r="B5380" s="79" t="s">
        <v>62982</v>
      </c>
      <c r="C5380" s="79" t="s">
        <v>62983</v>
      </c>
      <c r="D5380" s="81">
        <v>23.4</v>
      </c>
      <c r="E5380" s="81">
        <v>80</v>
      </c>
      <c r="F5380" s="82">
        <f t="shared" si="85"/>
        <v>1872</v>
      </c>
      <c r="G5380" s="80" t="s">
        <v>62172</v>
      </c>
    </row>
    <row r="5381" ht="14" customHeight="1" spans="1:7">
      <c r="A5381" s="79" t="s">
        <v>62984</v>
      </c>
      <c r="B5381" s="79" t="s">
        <v>62985</v>
      </c>
      <c r="C5381" s="79" t="s">
        <v>40600</v>
      </c>
      <c r="D5381" s="81">
        <v>10.8</v>
      </c>
      <c r="E5381" s="81">
        <v>80</v>
      </c>
      <c r="F5381" s="82">
        <f t="shared" si="85"/>
        <v>864</v>
      </c>
      <c r="G5381" s="80" t="s">
        <v>62172</v>
      </c>
    </row>
    <row r="5382" ht="14" customHeight="1" spans="1:7">
      <c r="A5382" s="79" t="s">
        <v>62986</v>
      </c>
      <c r="B5382" s="79" t="s">
        <v>62987</v>
      </c>
      <c r="C5382" s="79" t="s">
        <v>62988</v>
      </c>
      <c r="D5382" s="81">
        <v>5.9</v>
      </c>
      <c r="E5382" s="81">
        <v>80</v>
      </c>
      <c r="F5382" s="82">
        <f t="shared" si="85"/>
        <v>472</v>
      </c>
      <c r="G5382" s="80" t="s">
        <v>62172</v>
      </c>
    </row>
    <row r="5383" ht="14" customHeight="1" spans="1:7">
      <c r="A5383" s="79" t="s">
        <v>62989</v>
      </c>
      <c r="B5383" s="79" t="s">
        <v>62990</v>
      </c>
      <c r="C5383" s="79" t="s">
        <v>62991</v>
      </c>
      <c r="D5383" s="81">
        <v>11</v>
      </c>
      <c r="E5383" s="81">
        <v>80</v>
      </c>
      <c r="F5383" s="82">
        <f t="shared" si="85"/>
        <v>880</v>
      </c>
      <c r="G5383" s="80" t="s">
        <v>62172</v>
      </c>
    </row>
    <row r="5384" ht="14" customHeight="1" spans="1:7">
      <c r="A5384" s="79" t="s">
        <v>62992</v>
      </c>
      <c r="B5384" s="79" t="s">
        <v>62993</v>
      </c>
      <c r="C5384" s="79" t="s">
        <v>62994</v>
      </c>
      <c r="D5384" s="81">
        <v>8.2</v>
      </c>
      <c r="E5384" s="81">
        <v>80</v>
      </c>
      <c r="F5384" s="82">
        <f t="shared" si="85"/>
        <v>656</v>
      </c>
      <c r="G5384" s="80" t="s">
        <v>62172</v>
      </c>
    </row>
    <row r="5385" ht="14" customHeight="1" spans="1:7">
      <c r="A5385" s="79" t="s">
        <v>62995</v>
      </c>
      <c r="B5385" s="79" t="s">
        <v>62996</v>
      </c>
      <c r="C5385" s="79" t="s">
        <v>62997</v>
      </c>
      <c r="D5385" s="81">
        <v>7.8</v>
      </c>
      <c r="E5385" s="81">
        <v>80</v>
      </c>
      <c r="F5385" s="82">
        <f t="shared" si="85"/>
        <v>624</v>
      </c>
      <c r="G5385" s="80" t="s">
        <v>62172</v>
      </c>
    </row>
    <row r="5386" ht="14" customHeight="1" spans="1:7">
      <c r="A5386" s="79" t="s">
        <v>62998</v>
      </c>
      <c r="B5386" s="79" t="s">
        <v>62999</v>
      </c>
      <c r="C5386" s="79" t="s">
        <v>63000</v>
      </c>
      <c r="D5386" s="81">
        <v>8.6</v>
      </c>
      <c r="E5386" s="81">
        <v>80</v>
      </c>
      <c r="F5386" s="82">
        <f t="shared" si="85"/>
        <v>688</v>
      </c>
      <c r="G5386" s="80" t="s">
        <v>62172</v>
      </c>
    </row>
    <row r="5387" ht="14" customHeight="1" spans="1:7">
      <c r="A5387" s="79" t="s">
        <v>63001</v>
      </c>
      <c r="B5387" s="79" t="s">
        <v>63002</v>
      </c>
      <c r="C5387" s="79" t="s">
        <v>63003</v>
      </c>
      <c r="D5387" s="81">
        <v>5.9</v>
      </c>
      <c r="E5387" s="81">
        <v>80</v>
      </c>
      <c r="F5387" s="82">
        <f t="shared" si="85"/>
        <v>472</v>
      </c>
      <c r="G5387" s="80" t="s">
        <v>62172</v>
      </c>
    </row>
    <row r="5388" ht="14" customHeight="1" spans="1:7">
      <c r="A5388" s="79" t="s">
        <v>63004</v>
      </c>
      <c r="B5388" s="79" t="s">
        <v>63005</v>
      </c>
      <c r="C5388" s="79" t="s">
        <v>63006</v>
      </c>
      <c r="D5388" s="81">
        <v>5.9</v>
      </c>
      <c r="E5388" s="81">
        <v>80</v>
      </c>
      <c r="F5388" s="82">
        <f t="shared" si="85"/>
        <v>472</v>
      </c>
      <c r="G5388" s="80" t="s">
        <v>62172</v>
      </c>
    </row>
    <row r="5389" ht="14" customHeight="1" spans="1:7">
      <c r="A5389" s="79" t="s">
        <v>63007</v>
      </c>
      <c r="B5389" s="79" t="s">
        <v>63008</v>
      </c>
      <c r="C5389" s="79" t="s">
        <v>63009</v>
      </c>
      <c r="D5389" s="81">
        <v>9</v>
      </c>
      <c r="E5389" s="81">
        <v>80</v>
      </c>
      <c r="F5389" s="82">
        <f t="shared" si="85"/>
        <v>720</v>
      </c>
      <c r="G5389" s="80" t="s">
        <v>62172</v>
      </c>
    </row>
    <row r="5390" ht="14" customHeight="1" spans="1:7">
      <c r="A5390" s="79" t="s">
        <v>63010</v>
      </c>
      <c r="B5390" s="79" t="s">
        <v>63011</v>
      </c>
      <c r="C5390" s="79" t="s">
        <v>63012</v>
      </c>
      <c r="D5390" s="81">
        <v>9</v>
      </c>
      <c r="E5390" s="81">
        <v>80</v>
      </c>
      <c r="F5390" s="82">
        <f t="shared" si="85"/>
        <v>720</v>
      </c>
      <c r="G5390" s="80" t="s">
        <v>62172</v>
      </c>
    </row>
    <row r="5391" ht="14" customHeight="1" spans="1:7">
      <c r="A5391" s="79" t="s">
        <v>63013</v>
      </c>
      <c r="B5391" s="79" t="s">
        <v>63014</v>
      </c>
      <c r="C5391" s="79" t="s">
        <v>63015</v>
      </c>
      <c r="D5391" s="81">
        <v>14</v>
      </c>
      <c r="E5391" s="81">
        <v>80</v>
      </c>
      <c r="F5391" s="82">
        <f t="shared" si="85"/>
        <v>1120</v>
      </c>
      <c r="G5391" s="80" t="s">
        <v>62172</v>
      </c>
    </row>
    <row r="5392" ht="14" customHeight="1" spans="1:7">
      <c r="A5392" s="79" t="s">
        <v>63016</v>
      </c>
      <c r="B5392" s="79" t="s">
        <v>63017</v>
      </c>
      <c r="C5392" s="79" t="s">
        <v>63018</v>
      </c>
      <c r="D5392" s="81">
        <v>19</v>
      </c>
      <c r="E5392" s="81">
        <v>80</v>
      </c>
      <c r="F5392" s="82">
        <f t="shared" si="85"/>
        <v>1520</v>
      </c>
      <c r="G5392" s="80" t="s">
        <v>62172</v>
      </c>
    </row>
    <row r="5393" ht="14" customHeight="1" spans="1:7">
      <c r="A5393" s="79" t="s">
        <v>63019</v>
      </c>
      <c r="B5393" s="79" t="s">
        <v>63020</v>
      </c>
      <c r="C5393" s="79" t="s">
        <v>63021</v>
      </c>
      <c r="D5393" s="81">
        <v>9.5</v>
      </c>
      <c r="E5393" s="81">
        <v>80</v>
      </c>
      <c r="F5393" s="82">
        <f t="shared" si="85"/>
        <v>760</v>
      </c>
      <c r="G5393" s="80" t="s">
        <v>62172</v>
      </c>
    </row>
    <row r="5394" ht="14" customHeight="1" spans="1:7">
      <c r="A5394" s="79" t="s">
        <v>63022</v>
      </c>
      <c r="B5394" s="79" t="s">
        <v>63023</v>
      </c>
      <c r="C5394" s="79" t="s">
        <v>63024</v>
      </c>
      <c r="D5394" s="81">
        <v>7</v>
      </c>
      <c r="E5394" s="81">
        <v>80</v>
      </c>
      <c r="F5394" s="82">
        <f t="shared" si="85"/>
        <v>560</v>
      </c>
      <c r="G5394" s="80" t="s">
        <v>62172</v>
      </c>
    </row>
    <row r="5395" ht="14" customHeight="1" spans="1:7">
      <c r="A5395" s="79" t="s">
        <v>63025</v>
      </c>
      <c r="B5395" s="79" t="s">
        <v>63026</v>
      </c>
      <c r="C5395" s="79" t="s">
        <v>63027</v>
      </c>
      <c r="D5395" s="81">
        <v>10.2</v>
      </c>
      <c r="E5395" s="81">
        <v>80</v>
      </c>
      <c r="F5395" s="82">
        <f t="shared" si="85"/>
        <v>816</v>
      </c>
      <c r="G5395" s="80" t="s">
        <v>62172</v>
      </c>
    </row>
    <row r="5396" ht="14" customHeight="1" spans="1:7">
      <c r="A5396" s="79" t="s">
        <v>63028</v>
      </c>
      <c r="B5396" s="79" t="s">
        <v>63029</v>
      </c>
      <c r="C5396" s="79" t="s">
        <v>1036</v>
      </c>
      <c r="D5396" s="81">
        <v>7</v>
      </c>
      <c r="E5396" s="81">
        <v>80</v>
      </c>
      <c r="F5396" s="82">
        <f t="shared" si="85"/>
        <v>560</v>
      </c>
      <c r="G5396" s="80" t="s">
        <v>62172</v>
      </c>
    </row>
    <row r="5397" ht="14" customHeight="1" spans="1:7">
      <c r="A5397" s="79" t="s">
        <v>63030</v>
      </c>
      <c r="B5397" s="79" t="s">
        <v>63031</v>
      </c>
      <c r="C5397" s="79"/>
      <c r="D5397" s="81"/>
      <c r="E5397" s="81">
        <v>80</v>
      </c>
      <c r="F5397" s="82">
        <f t="shared" si="85"/>
        <v>0</v>
      </c>
      <c r="G5397" s="80" t="s">
        <v>62172</v>
      </c>
    </row>
    <row r="5398" ht="14" customHeight="1" spans="1:7">
      <c r="A5398" s="79" t="s">
        <v>63032</v>
      </c>
      <c r="B5398" s="79" t="s">
        <v>63033</v>
      </c>
      <c r="C5398" s="79" t="s">
        <v>63034</v>
      </c>
      <c r="D5398" s="81">
        <v>8.4</v>
      </c>
      <c r="E5398" s="81">
        <v>80</v>
      </c>
      <c r="F5398" s="82">
        <f t="shared" si="85"/>
        <v>672</v>
      </c>
      <c r="G5398" s="80" t="s">
        <v>62172</v>
      </c>
    </row>
    <row r="5399" ht="14" customHeight="1" spans="1:7">
      <c r="A5399" s="79" t="s">
        <v>63035</v>
      </c>
      <c r="B5399" s="79" t="s">
        <v>63036</v>
      </c>
      <c r="C5399" s="79" t="s">
        <v>63037</v>
      </c>
      <c r="D5399" s="81">
        <v>9.5</v>
      </c>
      <c r="E5399" s="81">
        <v>80</v>
      </c>
      <c r="F5399" s="82">
        <f t="shared" si="85"/>
        <v>760</v>
      </c>
      <c r="G5399" s="80" t="s">
        <v>62172</v>
      </c>
    </row>
    <row r="5400" ht="14" customHeight="1" spans="1:7">
      <c r="A5400" s="79" t="s">
        <v>63038</v>
      </c>
      <c r="B5400" s="79" t="s">
        <v>63039</v>
      </c>
      <c r="C5400" s="79" t="s">
        <v>63040</v>
      </c>
      <c r="D5400" s="81">
        <v>9.6</v>
      </c>
      <c r="E5400" s="81">
        <v>80</v>
      </c>
      <c r="F5400" s="82">
        <f t="shared" si="85"/>
        <v>768</v>
      </c>
      <c r="G5400" s="80" t="s">
        <v>62172</v>
      </c>
    </row>
    <row r="5401" ht="14" customHeight="1" spans="1:7">
      <c r="A5401" s="79" t="s">
        <v>63041</v>
      </c>
      <c r="B5401" s="79" t="s">
        <v>63042</v>
      </c>
      <c r="C5401" s="79" t="s">
        <v>63043</v>
      </c>
      <c r="D5401" s="81">
        <v>8.8</v>
      </c>
      <c r="E5401" s="81">
        <v>80</v>
      </c>
      <c r="F5401" s="82">
        <f t="shared" si="85"/>
        <v>704</v>
      </c>
      <c r="G5401" s="80" t="s">
        <v>62172</v>
      </c>
    </row>
    <row r="5402" ht="14" customHeight="1" spans="1:7">
      <c r="A5402" s="79" t="s">
        <v>63044</v>
      </c>
      <c r="B5402" s="79" t="s">
        <v>63045</v>
      </c>
      <c r="C5402" s="79" t="s">
        <v>16877</v>
      </c>
      <c r="D5402" s="81">
        <v>19.1</v>
      </c>
      <c r="E5402" s="81">
        <v>80</v>
      </c>
      <c r="F5402" s="82">
        <f t="shared" si="85"/>
        <v>1528</v>
      </c>
      <c r="G5402" s="80" t="s">
        <v>62172</v>
      </c>
    </row>
    <row r="5403" ht="14" customHeight="1" spans="1:7">
      <c r="A5403" s="79" t="s">
        <v>63046</v>
      </c>
      <c r="B5403" s="79" t="s">
        <v>63047</v>
      </c>
      <c r="C5403" s="79" t="s">
        <v>63048</v>
      </c>
      <c r="D5403" s="81">
        <v>6.8</v>
      </c>
      <c r="E5403" s="81">
        <v>80</v>
      </c>
      <c r="F5403" s="82">
        <f t="shared" si="85"/>
        <v>544</v>
      </c>
      <c r="G5403" s="80" t="s">
        <v>62172</v>
      </c>
    </row>
    <row r="5404" ht="14" customHeight="1" spans="1:7">
      <c r="A5404" s="79" t="s">
        <v>63049</v>
      </c>
      <c r="B5404" s="79" t="s">
        <v>63050</v>
      </c>
      <c r="C5404" s="79" t="s">
        <v>63051</v>
      </c>
      <c r="D5404" s="81">
        <v>5.3</v>
      </c>
      <c r="E5404" s="81">
        <v>80</v>
      </c>
      <c r="F5404" s="82">
        <f t="shared" si="85"/>
        <v>424</v>
      </c>
      <c r="G5404" s="80" t="s">
        <v>62172</v>
      </c>
    </row>
    <row r="5405" ht="14" customHeight="1" spans="1:7">
      <c r="A5405" s="79" t="s">
        <v>63052</v>
      </c>
      <c r="B5405" s="79" t="s">
        <v>63053</v>
      </c>
      <c r="C5405" s="79" t="s">
        <v>63054</v>
      </c>
      <c r="D5405" s="81">
        <v>5.4</v>
      </c>
      <c r="E5405" s="81">
        <v>80</v>
      </c>
      <c r="F5405" s="82">
        <f t="shared" si="85"/>
        <v>432</v>
      </c>
      <c r="G5405" s="80" t="s">
        <v>62172</v>
      </c>
    </row>
    <row r="5406" ht="14" customHeight="1" spans="1:7">
      <c r="A5406" s="79" t="s">
        <v>63055</v>
      </c>
      <c r="B5406" s="79" t="s">
        <v>63056</v>
      </c>
      <c r="C5406" s="79" t="s">
        <v>63057</v>
      </c>
      <c r="D5406" s="81">
        <v>9.8</v>
      </c>
      <c r="E5406" s="81">
        <v>80</v>
      </c>
      <c r="F5406" s="82">
        <f t="shared" si="85"/>
        <v>784</v>
      </c>
      <c r="G5406" s="80" t="s">
        <v>62172</v>
      </c>
    </row>
    <row r="5407" ht="14" customHeight="1" spans="1:7">
      <c r="A5407" s="79" t="s">
        <v>63058</v>
      </c>
      <c r="B5407" s="79" t="s">
        <v>63059</v>
      </c>
      <c r="C5407" s="79" t="s">
        <v>8747</v>
      </c>
      <c r="D5407" s="81">
        <v>12.3</v>
      </c>
      <c r="E5407" s="81">
        <v>80</v>
      </c>
      <c r="F5407" s="82">
        <f t="shared" ref="F5407:F5470" si="86">E5407*D5407</f>
        <v>984</v>
      </c>
      <c r="G5407" s="80" t="s">
        <v>62172</v>
      </c>
    </row>
    <row r="5408" ht="14" customHeight="1" spans="1:7">
      <c r="A5408" s="79" t="s">
        <v>63060</v>
      </c>
      <c r="B5408" s="79" t="s">
        <v>63061</v>
      </c>
      <c r="C5408" s="79" t="s">
        <v>63062</v>
      </c>
      <c r="D5408" s="81">
        <v>6.2</v>
      </c>
      <c r="E5408" s="81">
        <v>80</v>
      </c>
      <c r="F5408" s="82">
        <f t="shared" si="86"/>
        <v>496</v>
      </c>
      <c r="G5408" s="80" t="s">
        <v>62172</v>
      </c>
    </row>
    <row r="5409" ht="14" customHeight="1" spans="1:7">
      <c r="A5409" s="79" t="s">
        <v>63063</v>
      </c>
      <c r="B5409" s="79" t="s">
        <v>63064</v>
      </c>
      <c r="C5409" s="79" t="s">
        <v>6059</v>
      </c>
      <c r="D5409" s="81">
        <v>9.5</v>
      </c>
      <c r="E5409" s="81">
        <v>80</v>
      </c>
      <c r="F5409" s="82">
        <f t="shared" si="86"/>
        <v>760</v>
      </c>
      <c r="G5409" s="80" t="s">
        <v>62172</v>
      </c>
    </row>
    <row r="5410" ht="14" customHeight="1" spans="1:7">
      <c r="A5410" s="79" t="s">
        <v>63065</v>
      </c>
      <c r="B5410" s="79" t="s">
        <v>63066</v>
      </c>
      <c r="C5410" s="79" t="s">
        <v>3791</v>
      </c>
      <c r="D5410" s="81">
        <v>9.5</v>
      </c>
      <c r="E5410" s="81">
        <v>80</v>
      </c>
      <c r="F5410" s="82">
        <f t="shared" si="86"/>
        <v>760</v>
      </c>
      <c r="G5410" s="80" t="s">
        <v>62172</v>
      </c>
    </row>
    <row r="5411" ht="14" customHeight="1" spans="1:7">
      <c r="A5411" s="79" t="s">
        <v>63067</v>
      </c>
      <c r="B5411" s="79" t="s">
        <v>63068</v>
      </c>
      <c r="C5411" s="79" t="s">
        <v>8726</v>
      </c>
      <c r="D5411" s="81">
        <v>9.5</v>
      </c>
      <c r="E5411" s="81">
        <v>80</v>
      </c>
      <c r="F5411" s="82">
        <f t="shared" si="86"/>
        <v>760</v>
      </c>
      <c r="G5411" s="80" t="s">
        <v>62172</v>
      </c>
    </row>
    <row r="5412" ht="14" customHeight="1" spans="1:7">
      <c r="A5412" s="79" t="s">
        <v>63069</v>
      </c>
      <c r="B5412" s="79" t="s">
        <v>63070</v>
      </c>
      <c r="C5412" s="79" t="s">
        <v>63071</v>
      </c>
      <c r="D5412" s="81">
        <v>7.5</v>
      </c>
      <c r="E5412" s="81">
        <v>80</v>
      </c>
      <c r="F5412" s="82">
        <f t="shared" si="86"/>
        <v>600</v>
      </c>
      <c r="G5412" s="80" t="s">
        <v>62172</v>
      </c>
    </row>
    <row r="5413" ht="14" customHeight="1" spans="1:7">
      <c r="A5413" s="79" t="s">
        <v>63072</v>
      </c>
      <c r="B5413" s="79" t="s">
        <v>63073</v>
      </c>
      <c r="C5413" s="79" t="s">
        <v>35583</v>
      </c>
      <c r="D5413" s="81">
        <v>4</v>
      </c>
      <c r="E5413" s="81">
        <v>80</v>
      </c>
      <c r="F5413" s="82">
        <f t="shared" si="86"/>
        <v>320</v>
      </c>
      <c r="G5413" s="80" t="s">
        <v>62172</v>
      </c>
    </row>
    <row r="5414" ht="14" customHeight="1" spans="1:7">
      <c r="A5414" s="79" t="s">
        <v>63074</v>
      </c>
      <c r="B5414" s="79" t="s">
        <v>63075</v>
      </c>
      <c r="C5414" s="79" t="s">
        <v>63076</v>
      </c>
      <c r="D5414" s="81">
        <v>7.5</v>
      </c>
      <c r="E5414" s="81">
        <v>80</v>
      </c>
      <c r="F5414" s="82">
        <f t="shared" si="86"/>
        <v>600</v>
      </c>
      <c r="G5414" s="80" t="s">
        <v>62172</v>
      </c>
    </row>
    <row r="5415" ht="14" customHeight="1" spans="1:7">
      <c r="A5415" s="79" t="s">
        <v>63077</v>
      </c>
      <c r="B5415" s="79" t="s">
        <v>63078</v>
      </c>
      <c r="C5415" s="79" t="s">
        <v>37121</v>
      </c>
      <c r="D5415" s="81">
        <v>15.8</v>
      </c>
      <c r="E5415" s="81">
        <v>80</v>
      </c>
      <c r="F5415" s="82">
        <f t="shared" si="86"/>
        <v>1264</v>
      </c>
      <c r="G5415" s="80" t="s">
        <v>62172</v>
      </c>
    </row>
    <row r="5416" ht="14" customHeight="1" spans="1:7">
      <c r="A5416" s="79" t="s">
        <v>63079</v>
      </c>
      <c r="B5416" s="79" t="s">
        <v>63080</v>
      </c>
      <c r="C5416" s="79" t="s">
        <v>63081</v>
      </c>
      <c r="D5416" s="81">
        <v>7.7</v>
      </c>
      <c r="E5416" s="81">
        <v>80</v>
      </c>
      <c r="F5416" s="82">
        <f t="shared" si="86"/>
        <v>616</v>
      </c>
      <c r="G5416" s="80" t="s">
        <v>62172</v>
      </c>
    </row>
    <row r="5417" ht="14" customHeight="1" spans="1:7">
      <c r="A5417" s="79" t="s">
        <v>63082</v>
      </c>
      <c r="B5417" s="79" t="s">
        <v>63083</v>
      </c>
      <c r="C5417" s="79" t="s">
        <v>63084</v>
      </c>
      <c r="D5417" s="81">
        <v>6.7</v>
      </c>
      <c r="E5417" s="81">
        <v>80</v>
      </c>
      <c r="F5417" s="82">
        <f t="shared" si="86"/>
        <v>536</v>
      </c>
      <c r="G5417" s="80" t="s">
        <v>62172</v>
      </c>
    </row>
    <row r="5418" ht="14" customHeight="1" spans="1:7">
      <c r="A5418" s="79" t="s">
        <v>63085</v>
      </c>
      <c r="B5418" s="79" t="s">
        <v>63086</v>
      </c>
      <c r="C5418" s="79" t="s">
        <v>63087</v>
      </c>
      <c r="D5418" s="81">
        <v>11.5</v>
      </c>
      <c r="E5418" s="81">
        <v>80</v>
      </c>
      <c r="F5418" s="82">
        <f t="shared" si="86"/>
        <v>920</v>
      </c>
      <c r="G5418" s="80" t="s">
        <v>62172</v>
      </c>
    </row>
    <row r="5419" ht="14" customHeight="1" spans="1:7">
      <c r="A5419" s="79" t="s">
        <v>63088</v>
      </c>
      <c r="B5419" s="79" t="s">
        <v>63089</v>
      </c>
      <c r="C5419" s="79" t="s">
        <v>5906</v>
      </c>
      <c r="D5419" s="81">
        <v>9.8</v>
      </c>
      <c r="E5419" s="81">
        <v>80</v>
      </c>
      <c r="F5419" s="82">
        <f t="shared" si="86"/>
        <v>784</v>
      </c>
      <c r="G5419" s="80" t="s">
        <v>62172</v>
      </c>
    </row>
    <row r="5420" ht="14" customHeight="1" spans="1:7">
      <c r="A5420" s="79" t="s">
        <v>63090</v>
      </c>
      <c r="B5420" s="79" t="s">
        <v>63091</v>
      </c>
      <c r="C5420" s="79" t="s">
        <v>8681</v>
      </c>
      <c r="D5420" s="81">
        <v>8.5</v>
      </c>
      <c r="E5420" s="81">
        <v>80</v>
      </c>
      <c r="F5420" s="82">
        <f t="shared" si="86"/>
        <v>680</v>
      </c>
      <c r="G5420" s="80" t="s">
        <v>62172</v>
      </c>
    </row>
    <row r="5421" ht="14" customHeight="1" spans="1:7">
      <c r="A5421" s="79" t="s">
        <v>63092</v>
      </c>
      <c r="B5421" s="79" t="s">
        <v>63093</v>
      </c>
      <c r="C5421" s="79" t="s">
        <v>63094</v>
      </c>
      <c r="D5421" s="81">
        <v>10.3</v>
      </c>
      <c r="E5421" s="81">
        <v>80</v>
      </c>
      <c r="F5421" s="82">
        <f t="shared" si="86"/>
        <v>824</v>
      </c>
      <c r="G5421" s="80" t="s">
        <v>62172</v>
      </c>
    </row>
    <row r="5422" ht="14" customHeight="1" spans="1:7">
      <c r="A5422" s="79" t="s">
        <v>63095</v>
      </c>
      <c r="B5422" s="79" t="s">
        <v>63096</v>
      </c>
      <c r="C5422" s="79" t="s">
        <v>63097</v>
      </c>
      <c r="D5422" s="81">
        <v>7.2</v>
      </c>
      <c r="E5422" s="81">
        <v>80</v>
      </c>
      <c r="F5422" s="82">
        <f t="shared" si="86"/>
        <v>576</v>
      </c>
      <c r="G5422" s="80" t="s">
        <v>62172</v>
      </c>
    </row>
    <row r="5423" ht="14" customHeight="1" spans="1:7">
      <c r="A5423" s="79" t="s">
        <v>63098</v>
      </c>
      <c r="B5423" s="79" t="s">
        <v>63099</v>
      </c>
      <c r="C5423" s="79" t="s">
        <v>63100</v>
      </c>
      <c r="D5423" s="81">
        <v>7.2</v>
      </c>
      <c r="E5423" s="81">
        <v>80</v>
      </c>
      <c r="F5423" s="82">
        <f t="shared" si="86"/>
        <v>576</v>
      </c>
      <c r="G5423" s="80" t="s">
        <v>62172</v>
      </c>
    </row>
    <row r="5424" ht="14" customHeight="1" spans="1:7">
      <c r="A5424" s="79" t="s">
        <v>63101</v>
      </c>
      <c r="B5424" s="79" t="s">
        <v>63102</v>
      </c>
      <c r="C5424" s="79" t="s">
        <v>63103</v>
      </c>
      <c r="D5424" s="81">
        <v>11.5</v>
      </c>
      <c r="E5424" s="81">
        <v>80</v>
      </c>
      <c r="F5424" s="82">
        <f t="shared" si="86"/>
        <v>920</v>
      </c>
      <c r="G5424" s="80" t="s">
        <v>62172</v>
      </c>
    </row>
    <row r="5425" ht="14" customHeight="1" spans="1:7">
      <c r="A5425" s="79" t="s">
        <v>63104</v>
      </c>
      <c r="B5425" s="79" t="s">
        <v>63105</v>
      </c>
      <c r="C5425" s="79" t="s">
        <v>63106</v>
      </c>
      <c r="D5425" s="81">
        <v>13.4</v>
      </c>
      <c r="E5425" s="81">
        <v>80</v>
      </c>
      <c r="F5425" s="82">
        <f t="shared" si="86"/>
        <v>1072</v>
      </c>
      <c r="G5425" s="80" t="s">
        <v>62172</v>
      </c>
    </row>
    <row r="5426" ht="14" customHeight="1" spans="1:7">
      <c r="A5426" s="79" t="s">
        <v>63107</v>
      </c>
      <c r="B5426" s="79" t="s">
        <v>63108</v>
      </c>
      <c r="C5426" s="79" t="s">
        <v>2477</v>
      </c>
      <c r="D5426" s="81">
        <v>10.8</v>
      </c>
      <c r="E5426" s="81">
        <v>80</v>
      </c>
      <c r="F5426" s="82">
        <f t="shared" si="86"/>
        <v>864</v>
      </c>
      <c r="G5426" s="80" t="s">
        <v>62172</v>
      </c>
    </row>
    <row r="5427" ht="14" customHeight="1" spans="1:7">
      <c r="A5427" s="79" t="s">
        <v>63109</v>
      </c>
      <c r="B5427" s="79" t="s">
        <v>63110</v>
      </c>
      <c r="C5427" s="79" t="s">
        <v>63111</v>
      </c>
      <c r="D5427" s="81">
        <v>4.8</v>
      </c>
      <c r="E5427" s="81">
        <v>80</v>
      </c>
      <c r="F5427" s="82">
        <f t="shared" si="86"/>
        <v>384</v>
      </c>
      <c r="G5427" s="80" t="s">
        <v>62172</v>
      </c>
    </row>
    <row r="5428" ht="14" customHeight="1" spans="1:7">
      <c r="A5428" s="79" t="s">
        <v>63112</v>
      </c>
      <c r="B5428" s="79" t="s">
        <v>63113</v>
      </c>
      <c r="C5428" s="79" t="s">
        <v>63114</v>
      </c>
      <c r="D5428" s="81">
        <v>8</v>
      </c>
      <c r="E5428" s="81">
        <v>80</v>
      </c>
      <c r="F5428" s="82">
        <f t="shared" si="86"/>
        <v>640</v>
      </c>
      <c r="G5428" s="80" t="s">
        <v>62172</v>
      </c>
    </row>
    <row r="5429" ht="14" customHeight="1" spans="1:7">
      <c r="A5429" s="79" t="s">
        <v>63115</v>
      </c>
      <c r="B5429" s="79" t="s">
        <v>63116</v>
      </c>
      <c r="C5429" s="79" t="s">
        <v>43959</v>
      </c>
      <c r="D5429" s="81">
        <v>10.2</v>
      </c>
      <c r="E5429" s="81">
        <v>80</v>
      </c>
      <c r="F5429" s="82">
        <f t="shared" si="86"/>
        <v>816</v>
      </c>
      <c r="G5429" s="80" t="s">
        <v>62172</v>
      </c>
    </row>
    <row r="5430" ht="14" customHeight="1" spans="1:7">
      <c r="A5430" s="79" t="s">
        <v>63117</v>
      </c>
      <c r="B5430" s="79" t="s">
        <v>63118</v>
      </c>
      <c r="C5430" s="79" t="s">
        <v>25204</v>
      </c>
      <c r="D5430" s="81">
        <v>21</v>
      </c>
      <c r="E5430" s="81">
        <v>80</v>
      </c>
      <c r="F5430" s="82">
        <f t="shared" si="86"/>
        <v>1680</v>
      </c>
      <c r="G5430" s="80" t="s">
        <v>62172</v>
      </c>
    </row>
    <row r="5431" ht="14" customHeight="1" spans="1:7">
      <c r="A5431" s="79" t="s">
        <v>63119</v>
      </c>
      <c r="B5431" s="79" t="s">
        <v>63120</v>
      </c>
      <c r="C5431" s="79" t="s">
        <v>1386</v>
      </c>
      <c r="D5431" s="81">
        <v>8</v>
      </c>
      <c r="E5431" s="81">
        <v>80</v>
      </c>
      <c r="F5431" s="82">
        <f t="shared" si="86"/>
        <v>640</v>
      </c>
      <c r="G5431" s="80" t="s">
        <v>62172</v>
      </c>
    </row>
    <row r="5432" ht="14" customHeight="1" spans="1:7">
      <c r="A5432" s="79" t="s">
        <v>63121</v>
      </c>
      <c r="B5432" s="79" t="s">
        <v>63122</v>
      </c>
      <c r="C5432" s="79" t="s">
        <v>63123</v>
      </c>
      <c r="D5432" s="81">
        <v>12.8</v>
      </c>
      <c r="E5432" s="81">
        <v>80</v>
      </c>
      <c r="F5432" s="82">
        <f t="shared" si="86"/>
        <v>1024</v>
      </c>
      <c r="G5432" s="80" t="s">
        <v>62172</v>
      </c>
    </row>
    <row r="5433" ht="14" customHeight="1" spans="1:7">
      <c r="A5433" s="79" t="s">
        <v>63124</v>
      </c>
      <c r="B5433" s="79" t="s">
        <v>63125</v>
      </c>
      <c r="C5433" s="79" t="s">
        <v>50612</v>
      </c>
      <c r="D5433" s="81">
        <v>12.4</v>
      </c>
      <c r="E5433" s="81">
        <v>80</v>
      </c>
      <c r="F5433" s="82">
        <f t="shared" si="86"/>
        <v>992</v>
      </c>
      <c r="G5433" s="80" t="s">
        <v>62172</v>
      </c>
    </row>
    <row r="5434" ht="14" customHeight="1" spans="1:7">
      <c r="A5434" s="79" t="s">
        <v>63126</v>
      </c>
      <c r="B5434" s="79" t="s">
        <v>63127</v>
      </c>
      <c r="C5434" s="79" t="s">
        <v>63128</v>
      </c>
      <c r="D5434" s="81">
        <v>23.8</v>
      </c>
      <c r="E5434" s="81">
        <v>80</v>
      </c>
      <c r="F5434" s="82">
        <f t="shared" si="86"/>
        <v>1904</v>
      </c>
      <c r="G5434" s="80" t="s">
        <v>62172</v>
      </c>
    </row>
    <row r="5435" ht="14" customHeight="1" spans="1:7">
      <c r="A5435" s="79" t="s">
        <v>63129</v>
      </c>
      <c r="B5435" s="79" t="s">
        <v>63130</v>
      </c>
      <c r="C5435" s="79" t="s">
        <v>63131</v>
      </c>
      <c r="D5435" s="81">
        <v>8.2</v>
      </c>
      <c r="E5435" s="81">
        <v>80</v>
      </c>
      <c r="F5435" s="82">
        <f t="shared" si="86"/>
        <v>656</v>
      </c>
      <c r="G5435" s="80" t="s">
        <v>62172</v>
      </c>
    </row>
    <row r="5436" ht="14" customHeight="1" spans="1:7">
      <c r="A5436" s="79" t="s">
        <v>63132</v>
      </c>
      <c r="B5436" s="79" t="s">
        <v>63133</v>
      </c>
      <c r="C5436" s="79" t="s">
        <v>63134</v>
      </c>
      <c r="D5436" s="81">
        <v>13</v>
      </c>
      <c r="E5436" s="81">
        <v>80</v>
      </c>
      <c r="F5436" s="82">
        <f t="shared" si="86"/>
        <v>1040</v>
      </c>
      <c r="G5436" s="80" t="s">
        <v>62172</v>
      </c>
    </row>
    <row r="5437" ht="14" customHeight="1" spans="1:7">
      <c r="A5437" s="79" t="s">
        <v>63135</v>
      </c>
      <c r="B5437" s="79" t="s">
        <v>63136</v>
      </c>
      <c r="C5437" s="79" t="s">
        <v>1769</v>
      </c>
      <c r="D5437" s="81">
        <v>17.8</v>
      </c>
      <c r="E5437" s="81">
        <v>80</v>
      </c>
      <c r="F5437" s="82">
        <f t="shared" si="86"/>
        <v>1424</v>
      </c>
      <c r="G5437" s="80" t="s">
        <v>62172</v>
      </c>
    </row>
    <row r="5438" ht="14" customHeight="1" spans="1:7">
      <c r="A5438" s="79" t="s">
        <v>63137</v>
      </c>
      <c r="B5438" s="79" t="s">
        <v>63138</v>
      </c>
      <c r="C5438" s="79" t="s">
        <v>171</v>
      </c>
      <c r="D5438" s="81">
        <v>15.5</v>
      </c>
      <c r="E5438" s="81">
        <v>80</v>
      </c>
      <c r="F5438" s="82">
        <f t="shared" si="86"/>
        <v>1240</v>
      </c>
      <c r="G5438" s="80" t="s">
        <v>62172</v>
      </c>
    </row>
    <row r="5439" ht="14" customHeight="1" spans="1:7">
      <c r="A5439" s="79" t="s">
        <v>63139</v>
      </c>
      <c r="B5439" s="79" t="s">
        <v>63140</v>
      </c>
      <c r="C5439" s="79" t="s">
        <v>63141</v>
      </c>
      <c r="D5439" s="81">
        <v>13</v>
      </c>
      <c r="E5439" s="81">
        <v>80</v>
      </c>
      <c r="F5439" s="82">
        <f t="shared" si="86"/>
        <v>1040</v>
      </c>
      <c r="G5439" s="80" t="s">
        <v>62172</v>
      </c>
    </row>
    <row r="5440" ht="14" customHeight="1" spans="1:7">
      <c r="A5440" s="79" t="s">
        <v>63142</v>
      </c>
      <c r="B5440" s="79" t="s">
        <v>63143</v>
      </c>
      <c r="C5440" s="79" t="s">
        <v>32136</v>
      </c>
      <c r="D5440" s="81">
        <v>16</v>
      </c>
      <c r="E5440" s="81">
        <v>80</v>
      </c>
      <c r="F5440" s="82">
        <f t="shared" si="86"/>
        <v>1280</v>
      </c>
      <c r="G5440" s="80" t="s">
        <v>62172</v>
      </c>
    </row>
    <row r="5441" ht="14" customHeight="1" spans="1:7">
      <c r="A5441" s="79" t="s">
        <v>63144</v>
      </c>
      <c r="B5441" s="79" t="s">
        <v>63145</v>
      </c>
      <c r="C5441" s="79" t="s">
        <v>978</v>
      </c>
      <c r="D5441" s="81">
        <v>10.1</v>
      </c>
      <c r="E5441" s="81">
        <v>80</v>
      </c>
      <c r="F5441" s="82">
        <f t="shared" si="86"/>
        <v>808</v>
      </c>
      <c r="G5441" s="80" t="s">
        <v>62172</v>
      </c>
    </row>
    <row r="5442" ht="14" customHeight="1" spans="1:7">
      <c r="A5442" s="79" t="s">
        <v>63146</v>
      </c>
      <c r="B5442" s="79" t="s">
        <v>63147</v>
      </c>
      <c r="C5442" s="79" t="s">
        <v>2607</v>
      </c>
      <c r="D5442" s="81">
        <v>9.5</v>
      </c>
      <c r="E5442" s="81">
        <v>80</v>
      </c>
      <c r="F5442" s="82">
        <f t="shared" si="86"/>
        <v>760</v>
      </c>
      <c r="G5442" s="80" t="s">
        <v>62172</v>
      </c>
    </row>
    <row r="5443" ht="14" customHeight="1" spans="1:7">
      <c r="A5443" s="79" t="s">
        <v>63148</v>
      </c>
      <c r="B5443" s="79" t="s">
        <v>63149</v>
      </c>
      <c r="C5443" s="79" t="s">
        <v>2417</v>
      </c>
      <c r="D5443" s="81">
        <v>13.5</v>
      </c>
      <c r="E5443" s="81">
        <v>80</v>
      </c>
      <c r="F5443" s="82">
        <f t="shared" si="86"/>
        <v>1080</v>
      </c>
      <c r="G5443" s="80" t="s">
        <v>62172</v>
      </c>
    </row>
    <row r="5444" ht="14" customHeight="1" spans="1:7">
      <c r="A5444" s="79" t="s">
        <v>63150</v>
      </c>
      <c r="B5444" s="79" t="s">
        <v>63151</v>
      </c>
      <c r="C5444" s="79" t="s">
        <v>1098</v>
      </c>
      <c r="D5444" s="81">
        <v>11.1</v>
      </c>
      <c r="E5444" s="81">
        <v>80</v>
      </c>
      <c r="F5444" s="82">
        <f t="shared" si="86"/>
        <v>888</v>
      </c>
      <c r="G5444" s="80" t="s">
        <v>62172</v>
      </c>
    </row>
    <row r="5445" ht="14" customHeight="1" spans="1:7">
      <c r="A5445" s="79" t="s">
        <v>63152</v>
      </c>
      <c r="B5445" s="79" t="s">
        <v>63153</v>
      </c>
      <c r="C5445" s="79" t="s">
        <v>63154</v>
      </c>
      <c r="D5445" s="81">
        <v>13.3</v>
      </c>
      <c r="E5445" s="81">
        <v>80</v>
      </c>
      <c r="F5445" s="82">
        <f t="shared" si="86"/>
        <v>1064</v>
      </c>
      <c r="G5445" s="80" t="s">
        <v>62172</v>
      </c>
    </row>
    <row r="5446" ht="14" customHeight="1" spans="1:7">
      <c r="A5446" s="79" t="s">
        <v>63155</v>
      </c>
      <c r="B5446" s="79" t="s">
        <v>63156</v>
      </c>
      <c r="C5446" s="79" t="s">
        <v>1199</v>
      </c>
      <c r="D5446" s="81">
        <v>18</v>
      </c>
      <c r="E5446" s="81">
        <v>80</v>
      </c>
      <c r="F5446" s="82">
        <f t="shared" si="86"/>
        <v>1440</v>
      </c>
      <c r="G5446" s="80" t="s">
        <v>62172</v>
      </c>
    </row>
    <row r="5447" ht="14" customHeight="1" spans="1:7">
      <c r="A5447" s="79" t="s">
        <v>63157</v>
      </c>
      <c r="B5447" s="79" t="s">
        <v>63158</v>
      </c>
      <c r="C5447" s="79" t="s">
        <v>63159</v>
      </c>
      <c r="D5447" s="81">
        <v>27.2</v>
      </c>
      <c r="E5447" s="81">
        <v>80</v>
      </c>
      <c r="F5447" s="82">
        <f t="shared" si="86"/>
        <v>2176</v>
      </c>
      <c r="G5447" s="80" t="s">
        <v>62172</v>
      </c>
    </row>
    <row r="5448" ht="14" customHeight="1" spans="1:7">
      <c r="A5448" s="79" t="s">
        <v>63160</v>
      </c>
      <c r="B5448" s="79" t="s">
        <v>63161</v>
      </c>
      <c r="C5448" s="79" t="s">
        <v>2722</v>
      </c>
      <c r="D5448" s="81">
        <v>7</v>
      </c>
      <c r="E5448" s="81">
        <v>80</v>
      </c>
      <c r="F5448" s="82">
        <f t="shared" si="86"/>
        <v>560</v>
      </c>
      <c r="G5448" s="80" t="s">
        <v>62172</v>
      </c>
    </row>
    <row r="5449" ht="14" customHeight="1" spans="1:7">
      <c r="A5449" s="79" t="s">
        <v>63162</v>
      </c>
      <c r="B5449" s="79" t="s">
        <v>63163</v>
      </c>
      <c r="C5449" s="79" t="s">
        <v>63164</v>
      </c>
      <c r="D5449" s="81">
        <v>13</v>
      </c>
      <c r="E5449" s="81">
        <v>80</v>
      </c>
      <c r="F5449" s="82">
        <f t="shared" si="86"/>
        <v>1040</v>
      </c>
      <c r="G5449" s="80" t="s">
        <v>62172</v>
      </c>
    </row>
    <row r="5450" ht="14" customHeight="1" spans="1:7">
      <c r="A5450" s="79" t="s">
        <v>63165</v>
      </c>
      <c r="B5450" s="79" t="s">
        <v>63166</v>
      </c>
      <c r="C5450" s="79" t="s">
        <v>3029</v>
      </c>
      <c r="D5450" s="81">
        <v>3.8</v>
      </c>
      <c r="E5450" s="81">
        <v>80</v>
      </c>
      <c r="F5450" s="82">
        <f t="shared" si="86"/>
        <v>304</v>
      </c>
      <c r="G5450" s="80" t="s">
        <v>62172</v>
      </c>
    </row>
    <row r="5451" ht="14" customHeight="1" spans="1:7">
      <c r="A5451" s="79" t="s">
        <v>63167</v>
      </c>
      <c r="B5451" s="79" t="s">
        <v>63168</v>
      </c>
      <c r="C5451" s="79" t="s">
        <v>2372</v>
      </c>
      <c r="D5451" s="81">
        <v>24.8</v>
      </c>
      <c r="E5451" s="81">
        <v>80</v>
      </c>
      <c r="F5451" s="82">
        <f t="shared" si="86"/>
        <v>1984</v>
      </c>
      <c r="G5451" s="80" t="s">
        <v>62172</v>
      </c>
    </row>
    <row r="5452" ht="14" customHeight="1" spans="1:7">
      <c r="A5452" s="79" t="s">
        <v>63169</v>
      </c>
      <c r="B5452" s="79" t="s">
        <v>63170</v>
      </c>
      <c r="C5452" s="79" t="s">
        <v>2393</v>
      </c>
      <c r="D5452" s="81">
        <v>9.3</v>
      </c>
      <c r="E5452" s="81">
        <v>80</v>
      </c>
      <c r="F5452" s="82">
        <f t="shared" si="86"/>
        <v>744</v>
      </c>
      <c r="G5452" s="80" t="s">
        <v>62172</v>
      </c>
    </row>
    <row r="5453" ht="14" customHeight="1" spans="1:7">
      <c r="A5453" s="79" t="s">
        <v>63171</v>
      </c>
      <c r="B5453" s="79" t="s">
        <v>63172</v>
      </c>
      <c r="C5453" s="79" t="s">
        <v>32079</v>
      </c>
      <c r="D5453" s="81">
        <v>8.2</v>
      </c>
      <c r="E5453" s="81">
        <v>80</v>
      </c>
      <c r="F5453" s="82">
        <f t="shared" si="86"/>
        <v>656</v>
      </c>
      <c r="G5453" s="80" t="s">
        <v>62172</v>
      </c>
    </row>
    <row r="5454" ht="14" customHeight="1" spans="1:7">
      <c r="A5454" s="79" t="s">
        <v>63173</v>
      </c>
      <c r="B5454" s="79" t="s">
        <v>63174</v>
      </c>
      <c r="C5454" s="79" t="s">
        <v>23394</v>
      </c>
      <c r="D5454" s="81">
        <v>6.2</v>
      </c>
      <c r="E5454" s="81">
        <v>80</v>
      </c>
      <c r="F5454" s="82">
        <f t="shared" si="86"/>
        <v>496</v>
      </c>
      <c r="G5454" s="80" t="s">
        <v>62172</v>
      </c>
    </row>
    <row r="5455" ht="14" customHeight="1" spans="1:7">
      <c r="A5455" s="79" t="s">
        <v>63175</v>
      </c>
      <c r="B5455" s="79" t="s">
        <v>63176</v>
      </c>
      <c r="C5455" s="79" t="s">
        <v>32555</v>
      </c>
      <c r="D5455" s="81">
        <v>12.9</v>
      </c>
      <c r="E5455" s="81">
        <v>80</v>
      </c>
      <c r="F5455" s="82">
        <f t="shared" si="86"/>
        <v>1032</v>
      </c>
      <c r="G5455" s="80" t="s">
        <v>62172</v>
      </c>
    </row>
    <row r="5456" ht="14" customHeight="1" spans="1:7">
      <c r="A5456" s="79" t="s">
        <v>63177</v>
      </c>
      <c r="B5456" s="79" t="s">
        <v>63178</v>
      </c>
      <c r="C5456" s="79" t="s">
        <v>36372</v>
      </c>
      <c r="D5456" s="81">
        <v>12.4</v>
      </c>
      <c r="E5456" s="81">
        <v>80</v>
      </c>
      <c r="F5456" s="82">
        <f t="shared" si="86"/>
        <v>992</v>
      </c>
      <c r="G5456" s="80" t="s">
        <v>62172</v>
      </c>
    </row>
    <row r="5457" ht="14" customHeight="1" spans="1:7">
      <c r="A5457" s="79" t="s">
        <v>63179</v>
      </c>
      <c r="B5457" s="79" t="s">
        <v>63180</v>
      </c>
      <c r="C5457" s="79" t="s">
        <v>992</v>
      </c>
      <c r="D5457" s="81">
        <v>8.4</v>
      </c>
      <c r="E5457" s="81">
        <v>80</v>
      </c>
      <c r="F5457" s="82">
        <f t="shared" si="86"/>
        <v>672</v>
      </c>
      <c r="G5457" s="80" t="s">
        <v>62172</v>
      </c>
    </row>
    <row r="5458" ht="14" customHeight="1" spans="1:7">
      <c r="A5458" s="79" t="s">
        <v>63181</v>
      </c>
      <c r="B5458" s="79" t="s">
        <v>63182</v>
      </c>
      <c r="C5458" s="79" t="s">
        <v>7179</v>
      </c>
      <c r="D5458" s="81">
        <v>7.7</v>
      </c>
      <c r="E5458" s="81">
        <v>80</v>
      </c>
      <c r="F5458" s="82">
        <f t="shared" si="86"/>
        <v>616</v>
      </c>
      <c r="G5458" s="80" t="s">
        <v>62172</v>
      </c>
    </row>
    <row r="5459" ht="14" customHeight="1" spans="1:7">
      <c r="A5459" s="79" t="s">
        <v>63183</v>
      </c>
      <c r="B5459" s="79" t="s">
        <v>63184</v>
      </c>
      <c r="C5459" s="79" t="s">
        <v>7086</v>
      </c>
      <c r="D5459" s="81">
        <v>7.8</v>
      </c>
      <c r="E5459" s="81">
        <v>80</v>
      </c>
      <c r="F5459" s="82">
        <f t="shared" si="86"/>
        <v>624</v>
      </c>
      <c r="G5459" s="80" t="s">
        <v>62172</v>
      </c>
    </row>
    <row r="5460" ht="14" customHeight="1" spans="1:7">
      <c r="A5460" s="79" t="s">
        <v>63185</v>
      </c>
      <c r="B5460" s="79" t="s">
        <v>63186</v>
      </c>
      <c r="C5460" s="79" t="s">
        <v>63187</v>
      </c>
      <c r="D5460" s="81">
        <v>5.4</v>
      </c>
      <c r="E5460" s="81">
        <v>80</v>
      </c>
      <c r="F5460" s="82">
        <f t="shared" si="86"/>
        <v>432</v>
      </c>
      <c r="G5460" s="80" t="s">
        <v>62172</v>
      </c>
    </row>
    <row r="5461" ht="14" customHeight="1" spans="1:7">
      <c r="A5461" s="79" t="s">
        <v>63188</v>
      </c>
      <c r="B5461" s="79" t="s">
        <v>63189</v>
      </c>
      <c r="C5461" s="79" t="s">
        <v>8603</v>
      </c>
      <c r="D5461" s="81">
        <v>10.6</v>
      </c>
      <c r="E5461" s="81">
        <v>80</v>
      </c>
      <c r="F5461" s="82">
        <f t="shared" si="86"/>
        <v>848</v>
      </c>
      <c r="G5461" s="80" t="s">
        <v>62172</v>
      </c>
    </row>
    <row r="5462" ht="14" customHeight="1" spans="1:7">
      <c r="A5462" s="79" t="s">
        <v>63190</v>
      </c>
      <c r="B5462" s="79" t="s">
        <v>63191</v>
      </c>
      <c r="C5462" s="79" t="s">
        <v>3602</v>
      </c>
      <c r="D5462" s="81">
        <v>10.6</v>
      </c>
      <c r="E5462" s="81">
        <v>80</v>
      </c>
      <c r="F5462" s="82">
        <f t="shared" si="86"/>
        <v>848</v>
      </c>
      <c r="G5462" s="80" t="s">
        <v>62172</v>
      </c>
    </row>
    <row r="5463" ht="14" customHeight="1" spans="1:7">
      <c r="A5463" s="79" t="s">
        <v>63192</v>
      </c>
      <c r="B5463" s="79" t="s">
        <v>63193</v>
      </c>
      <c r="C5463" s="79" t="s">
        <v>63194</v>
      </c>
      <c r="D5463" s="81">
        <v>10.6</v>
      </c>
      <c r="E5463" s="81">
        <v>80</v>
      </c>
      <c r="F5463" s="82">
        <f t="shared" si="86"/>
        <v>848</v>
      </c>
      <c r="G5463" s="80" t="s">
        <v>62172</v>
      </c>
    </row>
    <row r="5464" ht="14" customHeight="1" spans="1:7">
      <c r="A5464" s="79" t="s">
        <v>63195</v>
      </c>
      <c r="B5464" s="79" t="s">
        <v>63196</v>
      </c>
      <c r="C5464" s="79" t="s">
        <v>63197</v>
      </c>
      <c r="D5464" s="81">
        <v>13.4</v>
      </c>
      <c r="E5464" s="81">
        <v>80</v>
      </c>
      <c r="F5464" s="82">
        <f t="shared" si="86"/>
        <v>1072</v>
      </c>
      <c r="G5464" s="80" t="s">
        <v>62172</v>
      </c>
    </row>
    <row r="5465" ht="14" customHeight="1" spans="1:7">
      <c r="A5465" s="79" t="s">
        <v>63198</v>
      </c>
      <c r="B5465" s="79" t="s">
        <v>63199</v>
      </c>
      <c r="C5465" s="79" t="s">
        <v>922</v>
      </c>
      <c r="D5465" s="81">
        <v>11</v>
      </c>
      <c r="E5465" s="81">
        <v>80</v>
      </c>
      <c r="F5465" s="82">
        <f t="shared" si="86"/>
        <v>880</v>
      </c>
      <c r="G5465" s="80" t="s">
        <v>62172</v>
      </c>
    </row>
    <row r="5466" ht="14" customHeight="1" spans="1:7">
      <c r="A5466" s="79" t="s">
        <v>63200</v>
      </c>
      <c r="B5466" s="79" t="s">
        <v>63201</v>
      </c>
      <c r="C5466" s="79" t="s">
        <v>4447</v>
      </c>
      <c r="D5466" s="81">
        <v>7.4</v>
      </c>
      <c r="E5466" s="81">
        <v>80</v>
      </c>
      <c r="F5466" s="82">
        <f t="shared" si="86"/>
        <v>592</v>
      </c>
      <c r="G5466" s="80" t="s">
        <v>62172</v>
      </c>
    </row>
    <row r="5467" ht="14" customHeight="1" spans="1:7">
      <c r="A5467" s="79" t="s">
        <v>63202</v>
      </c>
      <c r="B5467" s="79" t="s">
        <v>63203</v>
      </c>
      <c r="C5467" s="79" t="s">
        <v>4527</v>
      </c>
      <c r="D5467" s="81">
        <v>6.7</v>
      </c>
      <c r="E5467" s="81">
        <v>80</v>
      </c>
      <c r="F5467" s="82">
        <f t="shared" si="86"/>
        <v>536</v>
      </c>
      <c r="G5467" s="80" t="s">
        <v>62172</v>
      </c>
    </row>
    <row r="5468" ht="14" customHeight="1" spans="1:7">
      <c r="A5468" s="79" t="s">
        <v>63204</v>
      </c>
      <c r="B5468" s="79" t="s">
        <v>63205</v>
      </c>
      <c r="C5468" s="79" t="s">
        <v>18555</v>
      </c>
      <c r="D5468" s="81">
        <v>6.7</v>
      </c>
      <c r="E5468" s="81">
        <v>80</v>
      </c>
      <c r="F5468" s="82">
        <f t="shared" si="86"/>
        <v>536</v>
      </c>
      <c r="G5468" s="80" t="s">
        <v>62172</v>
      </c>
    </row>
    <row r="5469" ht="14" customHeight="1" spans="1:7">
      <c r="A5469" s="79" t="s">
        <v>63206</v>
      </c>
      <c r="B5469" s="79" t="s">
        <v>63207</v>
      </c>
      <c r="C5469" s="79" t="s">
        <v>63208</v>
      </c>
      <c r="D5469" s="81">
        <v>11.4</v>
      </c>
      <c r="E5469" s="81">
        <v>80</v>
      </c>
      <c r="F5469" s="82">
        <f t="shared" si="86"/>
        <v>912</v>
      </c>
      <c r="G5469" s="80" t="s">
        <v>62172</v>
      </c>
    </row>
    <row r="5470" ht="14" customHeight="1" spans="1:7">
      <c r="A5470" s="79" t="s">
        <v>63209</v>
      </c>
      <c r="B5470" s="79" t="s">
        <v>63210</v>
      </c>
      <c r="C5470" s="79" t="s">
        <v>1150</v>
      </c>
      <c r="D5470" s="81">
        <v>10.2</v>
      </c>
      <c r="E5470" s="81">
        <v>80</v>
      </c>
      <c r="F5470" s="82">
        <f t="shared" si="86"/>
        <v>816</v>
      </c>
      <c r="G5470" s="80" t="s">
        <v>62172</v>
      </c>
    </row>
    <row r="5471" ht="14" customHeight="1" spans="1:7">
      <c r="A5471" s="79" t="s">
        <v>63211</v>
      </c>
      <c r="B5471" s="79" t="s">
        <v>63212</v>
      </c>
      <c r="C5471" s="79" t="s">
        <v>63213</v>
      </c>
      <c r="D5471" s="81">
        <v>9.8</v>
      </c>
      <c r="E5471" s="81">
        <v>80</v>
      </c>
      <c r="F5471" s="82">
        <f t="shared" ref="F5471:F5534" si="87">E5471*D5471</f>
        <v>784</v>
      </c>
      <c r="G5471" s="80" t="s">
        <v>62172</v>
      </c>
    </row>
    <row r="5472" ht="14" customHeight="1" spans="1:7">
      <c r="A5472" s="79" t="s">
        <v>63214</v>
      </c>
      <c r="B5472" s="79" t="s">
        <v>63215</v>
      </c>
      <c r="C5472" s="79" t="s">
        <v>63216</v>
      </c>
      <c r="D5472" s="81">
        <v>19.1</v>
      </c>
      <c r="E5472" s="81">
        <v>80</v>
      </c>
      <c r="F5472" s="82">
        <f t="shared" si="87"/>
        <v>1528</v>
      </c>
      <c r="G5472" s="80" t="s">
        <v>62172</v>
      </c>
    </row>
    <row r="5473" ht="14" customHeight="1" spans="1:7">
      <c r="A5473" s="79" t="s">
        <v>63217</v>
      </c>
      <c r="B5473" s="79" t="s">
        <v>63218</v>
      </c>
      <c r="C5473" s="79" t="s">
        <v>63219</v>
      </c>
      <c r="D5473" s="81">
        <v>15.2</v>
      </c>
      <c r="E5473" s="81">
        <v>80</v>
      </c>
      <c r="F5473" s="82">
        <f t="shared" si="87"/>
        <v>1216</v>
      </c>
      <c r="G5473" s="80" t="s">
        <v>62172</v>
      </c>
    </row>
    <row r="5474" ht="14" customHeight="1" spans="1:7">
      <c r="A5474" s="79" t="s">
        <v>63220</v>
      </c>
      <c r="B5474" s="79" t="s">
        <v>63221</v>
      </c>
      <c r="C5474" s="79" t="s">
        <v>1495</v>
      </c>
      <c r="D5474" s="81">
        <v>19.7</v>
      </c>
      <c r="E5474" s="81">
        <v>80</v>
      </c>
      <c r="F5474" s="82">
        <f t="shared" si="87"/>
        <v>1576</v>
      </c>
      <c r="G5474" s="80" t="s">
        <v>62172</v>
      </c>
    </row>
    <row r="5475" ht="14" customHeight="1" spans="1:7">
      <c r="A5475" s="79" t="s">
        <v>63222</v>
      </c>
      <c r="B5475" s="79" t="s">
        <v>63223</v>
      </c>
      <c r="C5475" s="79" t="s">
        <v>1568</v>
      </c>
      <c r="D5475" s="81">
        <v>11.8</v>
      </c>
      <c r="E5475" s="81">
        <v>80</v>
      </c>
      <c r="F5475" s="82">
        <f t="shared" si="87"/>
        <v>944</v>
      </c>
      <c r="G5475" s="80" t="s">
        <v>62172</v>
      </c>
    </row>
    <row r="5476" ht="14" customHeight="1" spans="1:7">
      <c r="A5476" s="79" t="s">
        <v>63224</v>
      </c>
      <c r="B5476" s="79" t="s">
        <v>63225</v>
      </c>
      <c r="C5476" s="79" t="s">
        <v>63226</v>
      </c>
      <c r="D5476" s="81">
        <v>10.2</v>
      </c>
      <c r="E5476" s="81">
        <v>80</v>
      </c>
      <c r="F5476" s="82">
        <f t="shared" si="87"/>
        <v>816</v>
      </c>
      <c r="G5476" s="80" t="s">
        <v>62172</v>
      </c>
    </row>
    <row r="5477" ht="14" customHeight="1" spans="1:7">
      <c r="A5477" s="79" t="s">
        <v>63227</v>
      </c>
      <c r="B5477" s="79" t="s">
        <v>63228</v>
      </c>
      <c r="C5477" s="79" t="s">
        <v>63229</v>
      </c>
      <c r="D5477" s="81">
        <v>10.2</v>
      </c>
      <c r="E5477" s="81">
        <v>80</v>
      </c>
      <c r="F5477" s="82">
        <f t="shared" si="87"/>
        <v>816</v>
      </c>
      <c r="G5477" s="80" t="s">
        <v>62172</v>
      </c>
    </row>
    <row r="5478" ht="14" customHeight="1" spans="1:7">
      <c r="A5478" s="79" t="s">
        <v>63230</v>
      </c>
      <c r="B5478" s="79" t="s">
        <v>63231</v>
      </c>
      <c r="C5478" s="79" t="s">
        <v>63232</v>
      </c>
      <c r="D5478" s="81">
        <v>8.2</v>
      </c>
      <c r="E5478" s="81">
        <v>80</v>
      </c>
      <c r="F5478" s="82">
        <f t="shared" si="87"/>
        <v>656</v>
      </c>
      <c r="G5478" s="80" t="s">
        <v>62172</v>
      </c>
    </row>
    <row r="5479" ht="14" customHeight="1" spans="1:7">
      <c r="A5479" s="79" t="s">
        <v>63233</v>
      </c>
      <c r="B5479" s="79" t="s">
        <v>63234</v>
      </c>
      <c r="C5479" s="79" t="s">
        <v>1158</v>
      </c>
      <c r="D5479" s="81">
        <v>9.2</v>
      </c>
      <c r="E5479" s="81">
        <v>80</v>
      </c>
      <c r="F5479" s="82">
        <f t="shared" si="87"/>
        <v>736</v>
      </c>
      <c r="G5479" s="80" t="s">
        <v>62172</v>
      </c>
    </row>
    <row r="5480" ht="14" customHeight="1" spans="1:7">
      <c r="A5480" s="79" t="s">
        <v>63235</v>
      </c>
      <c r="B5480" s="79" t="s">
        <v>63236</v>
      </c>
      <c r="C5480" s="79" t="s">
        <v>7357</v>
      </c>
      <c r="D5480" s="81">
        <v>9.7</v>
      </c>
      <c r="E5480" s="81">
        <v>80</v>
      </c>
      <c r="F5480" s="82">
        <f t="shared" si="87"/>
        <v>776</v>
      </c>
      <c r="G5480" s="80" t="s">
        <v>62172</v>
      </c>
    </row>
    <row r="5481" ht="14" customHeight="1" spans="1:7">
      <c r="A5481" s="79" t="s">
        <v>63237</v>
      </c>
      <c r="B5481" s="79" t="s">
        <v>63238</v>
      </c>
      <c r="C5481" s="79" t="s">
        <v>63239</v>
      </c>
      <c r="D5481" s="81">
        <v>8.2</v>
      </c>
      <c r="E5481" s="81">
        <v>80</v>
      </c>
      <c r="F5481" s="82">
        <f t="shared" si="87"/>
        <v>656</v>
      </c>
      <c r="G5481" s="80" t="s">
        <v>62172</v>
      </c>
    </row>
    <row r="5482" ht="14" customHeight="1" spans="1:7">
      <c r="A5482" s="79" t="s">
        <v>63240</v>
      </c>
      <c r="B5482" s="79" t="s">
        <v>63241</v>
      </c>
      <c r="C5482" s="79" t="s">
        <v>33019</v>
      </c>
      <c r="D5482" s="81">
        <v>13.2</v>
      </c>
      <c r="E5482" s="81">
        <v>80</v>
      </c>
      <c r="F5482" s="82">
        <f t="shared" si="87"/>
        <v>1056</v>
      </c>
      <c r="G5482" s="80" t="s">
        <v>62172</v>
      </c>
    </row>
    <row r="5483" ht="14" customHeight="1" spans="1:7">
      <c r="A5483" s="79" t="s">
        <v>63242</v>
      </c>
      <c r="B5483" s="79" t="s">
        <v>63243</v>
      </c>
      <c r="C5483" s="79" t="s">
        <v>2154</v>
      </c>
      <c r="D5483" s="81">
        <v>14.2</v>
      </c>
      <c r="E5483" s="81">
        <v>80</v>
      </c>
      <c r="F5483" s="82">
        <f t="shared" si="87"/>
        <v>1136</v>
      </c>
      <c r="G5483" s="80" t="s">
        <v>62172</v>
      </c>
    </row>
    <row r="5484" ht="14" customHeight="1" spans="1:7">
      <c r="A5484" s="79" t="s">
        <v>63244</v>
      </c>
      <c r="B5484" s="79" t="s">
        <v>63245</v>
      </c>
      <c r="C5484" s="79" t="s">
        <v>63246</v>
      </c>
      <c r="D5484" s="81">
        <v>13.2</v>
      </c>
      <c r="E5484" s="81">
        <v>80</v>
      </c>
      <c r="F5484" s="82">
        <f t="shared" si="87"/>
        <v>1056</v>
      </c>
      <c r="G5484" s="80" t="s">
        <v>62172</v>
      </c>
    </row>
    <row r="5485" ht="14" customHeight="1" spans="1:7">
      <c r="A5485" s="79" t="s">
        <v>63247</v>
      </c>
      <c r="B5485" s="79" t="s">
        <v>63248</v>
      </c>
      <c r="C5485" s="79" t="s">
        <v>4127</v>
      </c>
      <c r="D5485" s="81">
        <v>14.4</v>
      </c>
      <c r="E5485" s="81">
        <v>80</v>
      </c>
      <c r="F5485" s="82">
        <f t="shared" si="87"/>
        <v>1152</v>
      </c>
      <c r="G5485" s="80" t="s">
        <v>62172</v>
      </c>
    </row>
    <row r="5486" ht="14" customHeight="1" spans="1:7">
      <c r="A5486" s="79" t="s">
        <v>63249</v>
      </c>
      <c r="B5486" s="79" t="s">
        <v>63250</v>
      </c>
      <c r="C5486" s="79" t="s">
        <v>28572</v>
      </c>
      <c r="D5486" s="81">
        <v>8.2</v>
      </c>
      <c r="E5486" s="81">
        <v>80</v>
      </c>
      <c r="F5486" s="82">
        <f t="shared" si="87"/>
        <v>656</v>
      </c>
      <c r="G5486" s="80" t="s">
        <v>62172</v>
      </c>
    </row>
    <row r="5487" ht="14" customHeight="1" spans="1:7">
      <c r="A5487" s="79" t="s">
        <v>63251</v>
      </c>
      <c r="B5487" s="79" t="s">
        <v>63252</v>
      </c>
      <c r="C5487" s="79" t="s">
        <v>63253</v>
      </c>
      <c r="D5487" s="81">
        <v>11.1</v>
      </c>
      <c r="E5487" s="81">
        <v>80</v>
      </c>
      <c r="F5487" s="82">
        <f t="shared" si="87"/>
        <v>888</v>
      </c>
      <c r="G5487" s="80" t="s">
        <v>62172</v>
      </c>
    </row>
    <row r="5488" ht="14" customHeight="1" spans="1:7">
      <c r="A5488" s="79" t="s">
        <v>63254</v>
      </c>
      <c r="B5488" s="79" t="s">
        <v>63255</v>
      </c>
      <c r="C5488" s="79" t="s">
        <v>63256</v>
      </c>
      <c r="D5488" s="81">
        <v>14.2</v>
      </c>
      <c r="E5488" s="81">
        <v>80</v>
      </c>
      <c r="F5488" s="82">
        <f t="shared" si="87"/>
        <v>1136</v>
      </c>
      <c r="G5488" s="80" t="s">
        <v>62172</v>
      </c>
    </row>
    <row r="5489" ht="14" customHeight="1" spans="1:7">
      <c r="A5489" s="79" t="s">
        <v>63257</v>
      </c>
      <c r="B5489" s="79" t="s">
        <v>63258</v>
      </c>
      <c r="C5489" s="79" t="s">
        <v>63259</v>
      </c>
      <c r="D5489" s="81">
        <v>8.2</v>
      </c>
      <c r="E5489" s="81">
        <v>80</v>
      </c>
      <c r="F5489" s="82">
        <f t="shared" si="87"/>
        <v>656</v>
      </c>
      <c r="G5489" s="80" t="s">
        <v>62172</v>
      </c>
    </row>
    <row r="5490" ht="14" customHeight="1" spans="1:7">
      <c r="A5490" s="79" t="s">
        <v>63260</v>
      </c>
      <c r="B5490" s="79" t="s">
        <v>63261</v>
      </c>
      <c r="C5490" s="79" t="s">
        <v>63262</v>
      </c>
      <c r="D5490" s="81">
        <v>7.2</v>
      </c>
      <c r="E5490" s="81">
        <v>80</v>
      </c>
      <c r="F5490" s="82">
        <f t="shared" si="87"/>
        <v>576</v>
      </c>
      <c r="G5490" s="80" t="s">
        <v>62172</v>
      </c>
    </row>
    <row r="5491" ht="14" customHeight="1" spans="1:7">
      <c r="A5491" s="79" t="s">
        <v>63263</v>
      </c>
      <c r="B5491" s="79" t="s">
        <v>63264</v>
      </c>
      <c r="C5491" s="79" t="s">
        <v>115</v>
      </c>
      <c r="D5491" s="81">
        <v>11.2</v>
      </c>
      <c r="E5491" s="81">
        <v>80</v>
      </c>
      <c r="F5491" s="82">
        <f t="shared" si="87"/>
        <v>896</v>
      </c>
      <c r="G5491" s="80" t="s">
        <v>62172</v>
      </c>
    </row>
    <row r="5492" ht="14" customHeight="1" spans="1:7">
      <c r="A5492" s="79" t="s">
        <v>63265</v>
      </c>
      <c r="B5492" s="79" t="s">
        <v>63266</v>
      </c>
      <c r="C5492" s="79" t="s">
        <v>16834</v>
      </c>
      <c r="D5492" s="81">
        <v>9.2</v>
      </c>
      <c r="E5492" s="81">
        <v>80</v>
      </c>
      <c r="F5492" s="82">
        <f t="shared" si="87"/>
        <v>736</v>
      </c>
      <c r="G5492" s="80" t="s">
        <v>62172</v>
      </c>
    </row>
    <row r="5493" ht="14" customHeight="1" spans="1:7">
      <c r="A5493" s="79" t="s">
        <v>63267</v>
      </c>
      <c r="B5493" s="79" t="s">
        <v>63268</v>
      </c>
      <c r="C5493" s="79" t="s">
        <v>63269</v>
      </c>
      <c r="D5493" s="81">
        <v>24</v>
      </c>
      <c r="E5493" s="81">
        <v>80</v>
      </c>
      <c r="F5493" s="82">
        <f t="shared" si="87"/>
        <v>1920</v>
      </c>
      <c r="G5493" s="80" t="s">
        <v>62172</v>
      </c>
    </row>
    <row r="5494" ht="14" customHeight="1" spans="1:7">
      <c r="A5494" s="79" t="s">
        <v>63270</v>
      </c>
      <c r="B5494" s="79" t="s">
        <v>63271</v>
      </c>
      <c r="C5494" s="79" t="s">
        <v>63272</v>
      </c>
      <c r="D5494" s="81">
        <v>10.7</v>
      </c>
      <c r="E5494" s="81">
        <v>80</v>
      </c>
      <c r="F5494" s="82">
        <f t="shared" si="87"/>
        <v>856</v>
      </c>
      <c r="G5494" s="80" t="s">
        <v>62172</v>
      </c>
    </row>
    <row r="5495" ht="14" customHeight="1" spans="1:7">
      <c r="A5495" s="79" t="s">
        <v>63273</v>
      </c>
      <c r="B5495" s="79" t="s">
        <v>63274</v>
      </c>
      <c r="C5495" s="79" t="s">
        <v>1430</v>
      </c>
      <c r="D5495" s="81">
        <v>9.3</v>
      </c>
      <c r="E5495" s="81">
        <v>80</v>
      </c>
      <c r="F5495" s="82">
        <f t="shared" si="87"/>
        <v>744</v>
      </c>
      <c r="G5495" s="80" t="s">
        <v>62172</v>
      </c>
    </row>
    <row r="5496" ht="14" customHeight="1" spans="1:7">
      <c r="A5496" s="79" t="s">
        <v>63275</v>
      </c>
      <c r="B5496" s="79" t="s">
        <v>63276</v>
      </c>
      <c r="C5496" s="79" t="s">
        <v>2702</v>
      </c>
      <c r="D5496" s="81">
        <v>13.3</v>
      </c>
      <c r="E5496" s="81">
        <v>80</v>
      </c>
      <c r="F5496" s="82">
        <f t="shared" si="87"/>
        <v>1064</v>
      </c>
      <c r="G5496" s="80" t="s">
        <v>62172</v>
      </c>
    </row>
    <row r="5497" ht="14" customHeight="1" spans="1:7">
      <c r="A5497" s="79" t="s">
        <v>63277</v>
      </c>
      <c r="B5497" s="79" t="s">
        <v>63278</v>
      </c>
      <c r="C5497" s="79" t="s">
        <v>63279</v>
      </c>
      <c r="D5497" s="81">
        <v>10.2</v>
      </c>
      <c r="E5497" s="81">
        <v>80</v>
      </c>
      <c r="F5497" s="82">
        <f t="shared" si="87"/>
        <v>816</v>
      </c>
      <c r="G5497" s="80" t="s">
        <v>62172</v>
      </c>
    </row>
    <row r="5498" ht="14" customHeight="1" spans="1:7">
      <c r="A5498" s="79" t="s">
        <v>63280</v>
      </c>
      <c r="B5498" s="79" t="s">
        <v>63281</v>
      </c>
      <c r="C5498" s="79" t="s">
        <v>63282</v>
      </c>
      <c r="D5498" s="81">
        <v>9.2</v>
      </c>
      <c r="E5498" s="81">
        <v>80</v>
      </c>
      <c r="F5498" s="82">
        <f t="shared" si="87"/>
        <v>736</v>
      </c>
      <c r="G5498" s="80" t="s">
        <v>62172</v>
      </c>
    </row>
    <row r="5499" ht="14" customHeight="1" spans="1:7">
      <c r="A5499" s="79" t="s">
        <v>63283</v>
      </c>
      <c r="B5499" s="79" t="s">
        <v>63284</v>
      </c>
      <c r="C5499" s="79" t="s">
        <v>63285</v>
      </c>
      <c r="D5499" s="81">
        <v>6.2</v>
      </c>
      <c r="E5499" s="81">
        <v>80</v>
      </c>
      <c r="F5499" s="82">
        <f t="shared" si="87"/>
        <v>496</v>
      </c>
      <c r="G5499" s="80" t="s">
        <v>62172</v>
      </c>
    </row>
    <row r="5500" ht="14" customHeight="1" spans="1:7">
      <c r="A5500" s="79" t="s">
        <v>63286</v>
      </c>
      <c r="B5500" s="79" t="s">
        <v>63287</v>
      </c>
      <c r="C5500" s="79" t="s">
        <v>31125</v>
      </c>
      <c r="D5500" s="81">
        <v>9.2</v>
      </c>
      <c r="E5500" s="81">
        <v>80</v>
      </c>
      <c r="F5500" s="82">
        <f t="shared" si="87"/>
        <v>736</v>
      </c>
      <c r="G5500" s="80" t="s">
        <v>62172</v>
      </c>
    </row>
    <row r="5501" ht="14" customHeight="1" spans="1:7">
      <c r="A5501" s="79" t="s">
        <v>63288</v>
      </c>
      <c r="B5501" s="79" t="s">
        <v>63289</v>
      </c>
      <c r="C5501" s="79" t="s">
        <v>12745</v>
      </c>
      <c r="D5501" s="81">
        <v>4.8</v>
      </c>
      <c r="E5501" s="81">
        <v>80</v>
      </c>
      <c r="F5501" s="82">
        <f t="shared" si="87"/>
        <v>384</v>
      </c>
      <c r="G5501" s="80" t="s">
        <v>62172</v>
      </c>
    </row>
    <row r="5502" ht="14" customHeight="1" spans="1:7">
      <c r="A5502" s="79" t="s">
        <v>63290</v>
      </c>
      <c r="B5502" s="79" t="s">
        <v>63291</v>
      </c>
      <c r="C5502" s="79" t="s">
        <v>9911</v>
      </c>
      <c r="D5502" s="81">
        <v>9.2</v>
      </c>
      <c r="E5502" s="81">
        <v>80</v>
      </c>
      <c r="F5502" s="82">
        <f t="shared" si="87"/>
        <v>736</v>
      </c>
      <c r="G5502" s="80" t="s">
        <v>62172</v>
      </c>
    </row>
    <row r="5503" ht="14" customHeight="1" spans="1:7">
      <c r="A5503" s="79" t="s">
        <v>63292</v>
      </c>
      <c r="B5503" s="79" t="s">
        <v>63293</v>
      </c>
      <c r="C5503" s="79" t="s">
        <v>10506</v>
      </c>
      <c r="D5503" s="81">
        <v>11.2</v>
      </c>
      <c r="E5503" s="81">
        <v>80</v>
      </c>
      <c r="F5503" s="82">
        <f t="shared" si="87"/>
        <v>896</v>
      </c>
      <c r="G5503" s="80" t="s">
        <v>62172</v>
      </c>
    </row>
    <row r="5504" ht="14" customHeight="1" spans="1:7">
      <c r="A5504" s="79" t="s">
        <v>63294</v>
      </c>
      <c r="B5504" s="79" t="s">
        <v>63295</v>
      </c>
      <c r="C5504" s="79" t="s">
        <v>63296</v>
      </c>
      <c r="D5504" s="81">
        <v>7</v>
      </c>
      <c r="E5504" s="81">
        <v>80</v>
      </c>
      <c r="F5504" s="82">
        <f t="shared" si="87"/>
        <v>560</v>
      </c>
      <c r="G5504" s="80" t="s">
        <v>62172</v>
      </c>
    </row>
    <row r="5505" ht="14" customHeight="1" spans="1:7">
      <c r="A5505" s="79" t="s">
        <v>63297</v>
      </c>
      <c r="B5505" s="79" t="s">
        <v>63298</v>
      </c>
      <c r="C5505" s="79" t="s">
        <v>63299</v>
      </c>
      <c r="D5505" s="81">
        <v>5.2</v>
      </c>
      <c r="E5505" s="81">
        <v>80</v>
      </c>
      <c r="F5505" s="82">
        <f t="shared" si="87"/>
        <v>416</v>
      </c>
      <c r="G5505" s="80" t="s">
        <v>62172</v>
      </c>
    </row>
    <row r="5506" ht="14" customHeight="1" spans="1:7">
      <c r="A5506" s="79" t="s">
        <v>63300</v>
      </c>
      <c r="B5506" s="79" t="s">
        <v>63301</v>
      </c>
      <c r="C5506" s="79" t="s">
        <v>63302</v>
      </c>
      <c r="D5506" s="81">
        <v>11.9</v>
      </c>
      <c r="E5506" s="81">
        <v>80</v>
      </c>
      <c r="F5506" s="82">
        <f t="shared" si="87"/>
        <v>952</v>
      </c>
      <c r="G5506" s="80" t="s">
        <v>62172</v>
      </c>
    </row>
    <row r="5507" ht="14" customHeight="1" spans="1:7">
      <c r="A5507" s="79" t="s">
        <v>63303</v>
      </c>
      <c r="B5507" s="79" t="s">
        <v>63304</v>
      </c>
      <c r="C5507" s="79" t="s">
        <v>46204</v>
      </c>
      <c r="D5507" s="81">
        <v>9</v>
      </c>
      <c r="E5507" s="81">
        <v>80</v>
      </c>
      <c r="F5507" s="82">
        <f t="shared" si="87"/>
        <v>720</v>
      </c>
      <c r="G5507" s="80" t="s">
        <v>62172</v>
      </c>
    </row>
    <row r="5508" ht="14" customHeight="1" spans="1:7">
      <c r="A5508" s="79" t="s">
        <v>63305</v>
      </c>
      <c r="B5508" s="79" t="s">
        <v>63306</v>
      </c>
      <c r="C5508" s="79" t="s">
        <v>63307</v>
      </c>
      <c r="D5508" s="81">
        <v>25.2</v>
      </c>
      <c r="E5508" s="81">
        <v>80</v>
      </c>
      <c r="F5508" s="82">
        <f t="shared" si="87"/>
        <v>2016</v>
      </c>
      <c r="G5508" s="80" t="s">
        <v>62172</v>
      </c>
    </row>
    <row r="5509" ht="14" customHeight="1" spans="1:7">
      <c r="A5509" s="79" t="s">
        <v>63308</v>
      </c>
      <c r="B5509" s="79" t="s">
        <v>63309</v>
      </c>
      <c r="C5509" s="79" t="s">
        <v>63310</v>
      </c>
      <c r="D5509" s="81">
        <v>21.2</v>
      </c>
      <c r="E5509" s="81">
        <v>80</v>
      </c>
      <c r="F5509" s="82">
        <f t="shared" si="87"/>
        <v>1696</v>
      </c>
      <c r="G5509" s="80" t="s">
        <v>62172</v>
      </c>
    </row>
    <row r="5510" ht="14" customHeight="1" spans="1:7">
      <c r="A5510" s="79" t="s">
        <v>63311</v>
      </c>
      <c r="B5510" s="79" t="s">
        <v>63312</v>
      </c>
      <c r="C5510" s="79" t="s">
        <v>4102</v>
      </c>
      <c r="D5510" s="81">
        <v>13.7</v>
      </c>
      <c r="E5510" s="81">
        <v>80</v>
      </c>
      <c r="F5510" s="82">
        <f t="shared" si="87"/>
        <v>1096</v>
      </c>
      <c r="G5510" s="80" t="s">
        <v>62172</v>
      </c>
    </row>
    <row r="5511" ht="14" customHeight="1" spans="1:7">
      <c r="A5511" s="79" t="s">
        <v>63313</v>
      </c>
      <c r="B5511" s="79" t="s">
        <v>63314</v>
      </c>
      <c r="C5511" s="79" t="s">
        <v>63315</v>
      </c>
      <c r="D5511" s="81">
        <v>12.9</v>
      </c>
      <c r="E5511" s="81">
        <v>80</v>
      </c>
      <c r="F5511" s="82">
        <f t="shared" si="87"/>
        <v>1032</v>
      </c>
      <c r="G5511" s="80" t="s">
        <v>62172</v>
      </c>
    </row>
    <row r="5512" ht="14" customHeight="1" spans="1:7">
      <c r="A5512" s="79" t="s">
        <v>63316</v>
      </c>
      <c r="B5512" s="79" t="s">
        <v>63317</v>
      </c>
      <c r="C5512" s="79" t="s">
        <v>3179</v>
      </c>
      <c r="D5512" s="81">
        <v>7.2</v>
      </c>
      <c r="E5512" s="81">
        <v>80</v>
      </c>
      <c r="F5512" s="82">
        <f t="shared" si="87"/>
        <v>576</v>
      </c>
      <c r="G5512" s="80" t="s">
        <v>62172</v>
      </c>
    </row>
    <row r="5513" ht="14" customHeight="1" spans="1:7">
      <c r="A5513" s="79" t="s">
        <v>63318</v>
      </c>
      <c r="B5513" s="79" t="s">
        <v>63319</v>
      </c>
      <c r="C5513" s="79" t="s">
        <v>209</v>
      </c>
      <c r="D5513" s="81">
        <v>7.6</v>
      </c>
      <c r="E5513" s="81">
        <v>80</v>
      </c>
      <c r="F5513" s="82">
        <f t="shared" si="87"/>
        <v>608</v>
      </c>
      <c r="G5513" s="80" t="s">
        <v>62172</v>
      </c>
    </row>
    <row r="5514" ht="14" customHeight="1" spans="1:7">
      <c r="A5514" s="79" t="s">
        <v>63320</v>
      </c>
      <c r="B5514" s="79" t="s">
        <v>63321</v>
      </c>
      <c r="C5514" s="79" t="s">
        <v>9803</v>
      </c>
      <c r="D5514" s="81">
        <v>10.9</v>
      </c>
      <c r="E5514" s="81">
        <v>80</v>
      </c>
      <c r="F5514" s="82">
        <f t="shared" si="87"/>
        <v>872</v>
      </c>
      <c r="G5514" s="80" t="s">
        <v>62172</v>
      </c>
    </row>
    <row r="5515" ht="14" customHeight="1" spans="1:7">
      <c r="A5515" s="79" t="s">
        <v>63322</v>
      </c>
      <c r="B5515" s="79" t="s">
        <v>63323</v>
      </c>
      <c r="C5515" s="79" t="s">
        <v>63324</v>
      </c>
      <c r="D5515" s="81">
        <v>13.1</v>
      </c>
      <c r="E5515" s="81">
        <v>80</v>
      </c>
      <c r="F5515" s="82">
        <f t="shared" si="87"/>
        <v>1048</v>
      </c>
      <c r="G5515" s="80" t="s">
        <v>62172</v>
      </c>
    </row>
    <row r="5516" ht="14" customHeight="1" spans="1:7">
      <c r="A5516" s="79" t="s">
        <v>63325</v>
      </c>
      <c r="B5516" s="79" t="s">
        <v>63326</v>
      </c>
      <c r="C5516" s="79" t="s">
        <v>4623</v>
      </c>
      <c r="D5516" s="81">
        <v>9.6</v>
      </c>
      <c r="E5516" s="81">
        <v>80</v>
      </c>
      <c r="F5516" s="82">
        <f t="shared" si="87"/>
        <v>768</v>
      </c>
      <c r="G5516" s="80" t="s">
        <v>62172</v>
      </c>
    </row>
    <row r="5517" ht="14" customHeight="1" spans="1:7">
      <c r="A5517" s="79" t="s">
        <v>63327</v>
      </c>
      <c r="B5517" s="79" t="s">
        <v>63328</v>
      </c>
      <c r="C5517" s="79" t="s">
        <v>63329</v>
      </c>
      <c r="D5517" s="81">
        <v>12.8</v>
      </c>
      <c r="E5517" s="81">
        <v>80</v>
      </c>
      <c r="F5517" s="82">
        <f t="shared" si="87"/>
        <v>1024</v>
      </c>
      <c r="G5517" s="80" t="s">
        <v>62172</v>
      </c>
    </row>
    <row r="5518" ht="14" customHeight="1" spans="1:7">
      <c r="A5518" s="79" t="s">
        <v>63330</v>
      </c>
      <c r="B5518" s="79" t="s">
        <v>63331</v>
      </c>
      <c r="C5518" s="79" t="s">
        <v>2641</v>
      </c>
      <c r="D5518" s="81">
        <v>12.2</v>
      </c>
      <c r="E5518" s="81">
        <v>80</v>
      </c>
      <c r="F5518" s="82">
        <f t="shared" si="87"/>
        <v>976</v>
      </c>
      <c r="G5518" s="80" t="s">
        <v>62172</v>
      </c>
    </row>
    <row r="5519" ht="14" customHeight="1" spans="1:7">
      <c r="A5519" s="79" t="s">
        <v>63332</v>
      </c>
      <c r="B5519" s="79" t="s">
        <v>63333</v>
      </c>
      <c r="C5519" s="79" t="s">
        <v>2607</v>
      </c>
      <c r="D5519" s="81">
        <v>10.2</v>
      </c>
      <c r="E5519" s="81">
        <v>80</v>
      </c>
      <c r="F5519" s="82">
        <f t="shared" si="87"/>
        <v>816</v>
      </c>
      <c r="G5519" s="80" t="s">
        <v>62172</v>
      </c>
    </row>
    <row r="5520" ht="14" customHeight="1" spans="1:7">
      <c r="A5520" s="79" t="s">
        <v>63334</v>
      </c>
      <c r="B5520" s="79" t="s">
        <v>63335</v>
      </c>
      <c r="C5520" s="79" t="s">
        <v>63336</v>
      </c>
      <c r="D5520" s="81">
        <v>17.2</v>
      </c>
      <c r="E5520" s="81">
        <v>80</v>
      </c>
      <c r="F5520" s="82">
        <f t="shared" si="87"/>
        <v>1376</v>
      </c>
      <c r="G5520" s="80" t="s">
        <v>62172</v>
      </c>
    </row>
    <row r="5521" ht="14" customHeight="1" spans="1:7">
      <c r="A5521" s="79" t="s">
        <v>63337</v>
      </c>
      <c r="B5521" s="79" t="s">
        <v>63338</v>
      </c>
      <c r="C5521" s="79" t="s">
        <v>72</v>
      </c>
      <c r="D5521" s="81">
        <v>6.7</v>
      </c>
      <c r="E5521" s="81">
        <v>80</v>
      </c>
      <c r="F5521" s="82">
        <f t="shared" si="87"/>
        <v>536</v>
      </c>
      <c r="G5521" s="80" t="s">
        <v>62172</v>
      </c>
    </row>
    <row r="5522" ht="14" customHeight="1" spans="1:7">
      <c r="A5522" s="79" t="s">
        <v>63339</v>
      </c>
      <c r="B5522" s="79" t="s">
        <v>63340</v>
      </c>
      <c r="C5522" s="79" t="s">
        <v>62</v>
      </c>
      <c r="D5522" s="81">
        <v>6.7</v>
      </c>
      <c r="E5522" s="81">
        <v>80</v>
      </c>
      <c r="F5522" s="82">
        <f t="shared" si="87"/>
        <v>536</v>
      </c>
      <c r="G5522" s="80" t="s">
        <v>62172</v>
      </c>
    </row>
    <row r="5523" ht="14" customHeight="1" spans="1:7">
      <c r="A5523" s="79" t="s">
        <v>63341</v>
      </c>
      <c r="B5523" s="79" t="s">
        <v>63342</v>
      </c>
      <c r="C5523" s="79" t="s">
        <v>24901</v>
      </c>
      <c r="D5523" s="81">
        <v>19.3</v>
      </c>
      <c r="E5523" s="81">
        <v>80</v>
      </c>
      <c r="F5523" s="82">
        <f t="shared" si="87"/>
        <v>1544</v>
      </c>
      <c r="G5523" s="80" t="s">
        <v>62172</v>
      </c>
    </row>
    <row r="5524" ht="14" customHeight="1" spans="1:7">
      <c r="A5524" s="79" t="s">
        <v>63343</v>
      </c>
      <c r="B5524" s="79" t="s">
        <v>63344</v>
      </c>
      <c r="C5524" s="79" t="s">
        <v>63345</v>
      </c>
      <c r="D5524" s="81">
        <v>10</v>
      </c>
      <c r="E5524" s="81">
        <v>80</v>
      </c>
      <c r="F5524" s="82">
        <f t="shared" si="87"/>
        <v>800</v>
      </c>
      <c r="G5524" s="80" t="s">
        <v>62172</v>
      </c>
    </row>
    <row r="5525" ht="14" customHeight="1" spans="1:7">
      <c r="A5525" s="79" t="s">
        <v>63346</v>
      </c>
      <c r="B5525" s="79" t="s">
        <v>63347</v>
      </c>
      <c r="C5525" s="79" t="s">
        <v>19257</v>
      </c>
      <c r="D5525" s="81">
        <v>10.5</v>
      </c>
      <c r="E5525" s="81">
        <v>80</v>
      </c>
      <c r="F5525" s="82">
        <f t="shared" si="87"/>
        <v>840</v>
      </c>
      <c r="G5525" s="80" t="s">
        <v>62172</v>
      </c>
    </row>
    <row r="5526" ht="14" customHeight="1" spans="1:7">
      <c r="A5526" s="79" t="s">
        <v>63348</v>
      </c>
      <c r="B5526" s="79" t="s">
        <v>63349</v>
      </c>
      <c r="C5526" s="79" t="s">
        <v>43870</v>
      </c>
      <c r="D5526" s="81">
        <v>10</v>
      </c>
      <c r="E5526" s="81">
        <v>80</v>
      </c>
      <c r="F5526" s="82">
        <f t="shared" si="87"/>
        <v>800</v>
      </c>
      <c r="G5526" s="80" t="s">
        <v>62172</v>
      </c>
    </row>
    <row r="5527" ht="14" customHeight="1" spans="1:7">
      <c r="A5527" s="79" t="s">
        <v>63350</v>
      </c>
      <c r="B5527" s="79" t="s">
        <v>63351</v>
      </c>
      <c r="C5527" s="79" t="s">
        <v>63352</v>
      </c>
      <c r="D5527" s="81">
        <v>15.4</v>
      </c>
      <c r="E5527" s="81">
        <v>80</v>
      </c>
      <c r="F5527" s="82">
        <f t="shared" si="87"/>
        <v>1232</v>
      </c>
      <c r="G5527" s="80" t="s">
        <v>62172</v>
      </c>
    </row>
    <row r="5528" ht="14" customHeight="1" spans="1:7">
      <c r="A5528" s="79" t="s">
        <v>63353</v>
      </c>
      <c r="B5528" s="79" t="s">
        <v>63354</v>
      </c>
      <c r="C5528" s="79" t="s">
        <v>62997</v>
      </c>
      <c r="D5528" s="81">
        <v>15.6</v>
      </c>
      <c r="E5528" s="81">
        <v>80</v>
      </c>
      <c r="F5528" s="82">
        <f t="shared" si="87"/>
        <v>1248</v>
      </c>
      <c r="G5528" s="80" t="s">
        <v>62172</v>
      </c>
    </row>
    <row r="5529" ht="14" customHeight="1" spans="1:7">
      <c r="A5529" s="79" t="s">
        <v>63355</v>
      </c>
      <c r="B5529" s="79" t="s">
        <v>63356</v>
      </c>
      <c r="C5529" s="79" t="s">
        <v>63357</v>
      </c>
      <c r="D5529" s="81">
        <v>10.5</v>
      </c>
      <c r="E5529" s="81">
        <v>80</v>
      </c>
      <c r="F5529" s="82">
        <f t="shared" si="87"/>
        <v>840</v>
      </c>
      <c r="G5529" s="80" t="s">
        <v>62172</v>
      </c>
    </row>
    <row r="5530" ht="14" customHeight="1" spans="1:7">
      <c r="A5530" s="79" t="s">
        <v>63358</v>
      </c>
      <c r="B5530" s="79" t="s">
        <v>63359</v>
      </c>
      <c r="C5530" s="79" t="s">
        <v>63360</v>
      </c>
      <c r="D5530" s="81">
        <v>26.7</v>
      </c>
      <c r="E5530" s="81">
        <v>80</v>
      </c>
      <c r="F5530" s="82">
        <f t="shared" si="87"/>
        <v>2136</v>
      </c>
      <c r="G5530" s="80" t="s">
        <v>62172</v>
      </c>
    </row>
    <row r="5531" ht="14" customHeight="1" spans="1:7">
      <c r="A5531" s="79" t="s">
        <v>63361</v>
      </c>
      <c r="B5531" s="79" t="s">
        <v>63362</v>
      </c>
      <c r="C5531" s="79" t="s">
        <v>2596</v>
      </c>
      <c r="D5531" s="81">
        <v>9.2</v>
      </c>
      <c r="E5531" s="81">
        <v>80</v>
      </c>
      <c r="F5531" s="82">
        <f t="shared" si="87"/>
        <v>736</v>
      </c>
      <c r="G5531" s="80" t="s">
        <v>62172</v>
      </c>
    </row>
    <row r="5532" ht="14" customHeight="1" spans="1:7">
      <c r="A5532" s="79" t="s">
        <v>63363</v>
      </c>
      <c r="B5532" s="79" t="s">
        <v>63364</v>
      </c>
      <c r="C5532" s="79" t="s">
        <v>16727</v>
      </c>
      <c r="D5532" s="81">
        <v>8.5</v>
      </c>
      <c r="E5532" s="81">
        <v>80</v>
      </c>
      <c r="F5532" s="82">
        <f t="shared" si="87"/>
        <v>680</v>
      </c>
      <c r="G5532" s="80" t="s">
        <v>62172</v>
      </c>
    </row>
    <row r="5533" ht="14" customHeight="1" spans="1:7">
      <c r="A5533" s="79" t="s">
        <v>63365</v>
      </c>
      <c r="B5533" s="79" t="s">
        <v>63366</v>
      </c>
      <c r="C5533" s="79" t="s">
        <v>63367</v>
      </c>
      <c r="D5533" s="81">
        <v>12</v>
      </c>
      <c r="E5533" s="81">
        <v>80</v>
      </c>
      <c r="F5533" s="82">
        <f t="shared" si="87"/>
        <v>960</v>
      </c>
      <c r="G5533" s="80" t="s">
        <v>62172</v>
      </c>
    </row>
    <row r="5534" ht="14" customHeight="1" spans="1:7">
      <c r="A5534" s="79" t="s">
        <v>63368</v>
      </c>
      <c r="B5534" s="79" t="s">
        <v>63369</v>
      </c>
      <c r="C5534" s="79" t="s">
        <v>63370</v>
      </c>
      <c r="D5534" s="81">
        <v>9.4</v>
      </c>
      <c r="E5534" s="81">
        <v>80</v>
      </c>
      <c r="F5534" s="82">
        <f t="shared" si="87"/>
        <v>752</v>
      </c>
      <c r="G5534" s="80" t="s">
        <v>62172</v>
      </c>
    </row>
    <row r="5535" ht="14" customHeight="1" spans="1:7">
      <c r="A5535" s="79" t="s">
        <v>63371</v>
      </c>
      <c r="B5535" s="79" t="s">
        <v>63372</v>
      </c>
      <c r="C5535" s="79" t="s">
        <v>63373</v>
      </c>
      <c r="D5535" s="81">
        <v>16.5</v>
      </c>
      <c r="E5535" s="81">
        <v>80</v>
      </c>
      <c r="F5535" s="82">
        <f t="shared" ref="F5535:F5598" si="88">E5535*D5535</f>
        <v>1320</v>
      </c>
      <c r="G5535" s="80" t="s">
        <v>62172</v>
      </c>
    </row>
    <row r="5536" ht="14" customHeight="1" spans="1:7">
      <c r="A5536" s="79" t="s">
        <v>63374</v>
      </c>
      <c r="B5536" s="79" t="s">
        <v>63375</v>
      </c>
      <c r="C5536" s="79" t="s">
        <v>63376</v>
      </c>
      <c r="D5536" s="81">
        <v>8</v>
      </c>
      <c r="E5536" s="81">
        <v>80</v>
      </c>
      <c r="F5536" s="82">
        <f t="shared" si="88"/>
        <v>640</v>
      </c>
      <c r="G5536" s="80" t="s">
        <v>62172</v>
      </c>
    </row>
    <row r="5537" ht="14" customHeight="1" spans="1:7">
      <c r="A5537" s="79" t="s">
        <v>63377</v>
      </c>
      <c r="B5537" s="79" t="s">
        <v>63378</v>
      </c>
      <c r="C5537" s="79" t="s">
        <v>3205</v>
      </c>
      <c r="D5537" s="81">
        <v>8</v>
      </c>
      <c r="E5537" s="81">
        <v>80</v>
      </c>
      <c r="F5537" s="82">
        <f t="shared" si="88"/>
        <v>640</v>
      </c>
      <c r="G5537" s="80" t="s">
        <v>62172</v>
      </c>
    </row>
    <row r="5538" ht="14" customHeight="1" spans="1:7">
      <c r="A5538" s="79" t="s">
        <v>63379</v>
      </c>
      <c r="B5538" s="79" t="s">
        <v>63380</v>
      </c>
      <c r="C5538" s="79" t="s">
        <v>63381</v>
      </c>
      <c r="D5538" s="81">
        <v>15</v>
      </c>
      <c r="E5538" s="81">
        <v>80</v>
      </c>
      <c r="F5538" s="82">
        <f t="shared" si="88"/>
        <v>1200</v>
      </c>
      <c r="G5538" s="80" t="s">
        <v>62172</v>
      </c>
    </row>
    <row r="5539" ht="14" customHeight="1" spans="1:7">
      <c r="A5539" s="79" t="s">
        <v>63382</v>
      </c>
      <c r="B5539" s="79" t="s">
        <v>63383</v>
      </c>
      <c r="C5539" s="79" t="s">
        <v>23100</v>
      </c>
      <c r="D5539" s="81">
        <v>9.4</v>
      </c>
      <c r="E5539" s="81">
        <v>80</v>
      </c>
      <c r="F5539" s="82">
        <f t="shared" si="88"/>
        <v>752</v>
      </c>
      <c r="G5539" s="80" t="s">
        <v>62172</v>
      </c>
    </row>
    <row r="5540" ht="14" customHeight="1" spans="1:7">
      <c r="A5540" s="79" t="s">
        <v>63384</v>
      </c>
      <c r="B5540" s="79" t="s">
        <v>63385</v>
      </c>
      <c r="C5540" s="79" t="s">
        <v>23455</v>
      </c>
      <c r="D5540" s="81">
        <v>6.7</v>
      </c>
      <c r="E5540" s="81">
        <v>80</v>
      </c>
      <c r="F5540" s="82">
        <f t="shared" si="88"/>
        <v>536</v>
      </c>
      <c r="G5540" s="80" t="s">
        <v>62172</v>
      </c>
    </row>
    <row r="5541" ht="14" customHeight="1" spans="1:7">
      <c r="A5541" s="79" t="s">
        <v>63386</v>
      </c>
      <c r="B5541" s="79" t="s">
        <v>63387</v>
      </c>
      <c r="C5541" s="79" t="s">
        <v>833</v>
      </c>
      <c r="D5541" s="81">
        <v>14.7</v>
      </c>
      <c r="E5541" s="81">
        <v>80</v>
      </c>
      <c r="F5541" s="82">
        <f t="shared" si="88"/>
        <v>1176</v>
      </c>
      <c r="G5541" s="80" t="s">
        <v>62172</v>
      </c>
    </row>
    <row r="5542" ht="14" customHeight="1" spans="1:7">
      <c r="A5542" s="79" t="s">
        <v>63388</v>
      </c>
      <c r="B5542" s="79" t="s">
        <v>63389</v>
      </c>
      <c r="C5542" s="79" t="s">
        <v>52095</v>
      </c>
      <c r="D5542" s="81">
        <v>8.2</v>
      </c>
      <c r="E5542" s="81">
        <v>80</v>
      </c>
      <c r="F5542" s="82">
        <f t="shared" si="88"/>
        <v>656</v>
      </c>
      <c r="G5542" s="80" t="s">
        <v>62172</v>
      </c>
    </row>
    <row r="5543" ht="14" customHeight="1" spans="1:7">
      <c r="A5543" s="79" t="s">
        <v>63390</v>
      </c>
      <c r="B5543" s="79" t="s">
        <v>63391</v>
      </c>
      <c r="C5543" s="79" t="s">
        <v>63392</v>
      </c>
      <c r="D5543" s="81">
        <v>13.8</v>
      </c>
      <c r="E5543" s="81">
        <v>80</v>
      </c>
      <c r="F5543" s="82">
        <f t="shared" si="88"/>
        <v>1104</v>
      </c>
      <c r="G5543" s="80" t="s">
        <v>62172</v>
      </c>
    </row>
    <row r="5544" ht="14" customHeight="1" spans="1:7">
      <c r="A5544" s="79" t="s">
        <v>63393</v>
      </c>
      <c r="B5544" s="79" t="s">
        <v>63394</v>
      </c>
      <c r="C5544" s="79" t="s">
        <v>63395</v>
      </c>
      <c r="D5544" s="81">
        <v>12.2</v>
      </c>
      <c r="E5544" s="81">
        <v>80</v>
      </c>
      <c r="F5544" s="82">
        <f t="shared" si="88"/>
        <v>976</v>
      </c>
      <c r="G5544" s="80" t="s">
        <v>62172</v>
      </c>
    </row>
    <row r="5545" ht="14" customHeight="1" spans="1:7">
      <c r="A5545" s="79" t="s">
        <v>63396</v>
      </c>
      <c r="B5545" s="79" t="s">
        <v>63397</v>
      </c>
      <c r="C5545" s="79" t="s">
        <v>63398</v>
      </c>
      <c r="D5545" s="81">
        <v>14.3</v>
      </c>
      <c r="E5545" s="81">
        <v>80</v>
      </c>
      <c r="F5545" s="82">
        <f t="shared" si="88"/>
        <v>1144</v>
      </c>
      <c r="G5545" s="80" t="s">
        <v>62172</v>
      </c>
    </row>
    <row r="5546" ht="14" customHeight="1" spans="1:7">
      <c r="A5546" s="79" t="s">
        <v>63399</v>
      </c>
      <c r="B5546" s="79" t="s">
        <v>63400</v>
      </c>
      <c r="C5546" s="79" t="s">
        <v>11108</v>
      </c>
      <c r="D5546" s="81">
        <v>15.6</v>
      </c>
      <c r="E5546" s="81">
        <v>80</v>
      </c>
      <c r="F5546" s="82">
        <f t="shared" si="88"/>
        <v>1248</v>
      </c>
      <c r="G5546" s="80" t="s">
        <v>62172</v>
      </c>
    </row>
    <row r="5547" ht="14" customHeight="1" spans="1:7">
      <c r="A5547" s="79" t="s">
        <v>63401</v>
      </c>
      <c r="B5547" s="79" t="s">
        <v>63402</v>
      </c>
      <c r="C5547" s="79" t="s">
        <v>23503</v>
      </c>
      <c r="D5547" s="81">
        <v>9.2</v>
      </c>
      <c r="E5547" s="81">
        <v>80</v>
      </c>
      <c r="F5547" s="82">
        <f t="shared" si="88"/>
        <v>736</v>
      </c>
      <c r="G5547" s="80" t="s">
        <v>62172</v>
      </c>
    </row>
    <row r="5548" ht="14" customHeight="1" spans="1:7">
      <c r="A5548" s="79" t="s">
        <v>63403</v>
      </c>
      <c r="B5548" s="79" t="s">
        <v>63404</v>
      </c>
      <c r="C5548" s="79" t="s">
        <v>3887</v>
      </c>
      <c r="D5548" s="81">
        <v>13.2</v>
      </c>
      <c r="E5548" s="81">
        <v>80</v>
      </c>
      <c r="F5548" s="82">
        <f t="shared" si="88"/>
        <v>1056</v>
      </c>
      <c r="G5548" s="80" t="s">
        <v>62172</v>
      </c>
    </row>
    <row r="5549" ht="14" customHeight="1" spans="1:7">
      <c r="A5549" s="79" t="s">
        <v>63405</v>
      </c>
      <c r="B5549" s="79" t="s">
        <v>63406</v>
      </c>
      <c r="C5549" s="79" t="s">
        <v>919</v>
      </c>
      <c r="D5549" s="81">
        <v>4.7</v>
      </c>
      <c r="E5549" s="81">
        <v>80</v>
      </c>
      <c r="F5549" s="82">
        <f t="shared" si="88"/>
        <v>376</v>
      </c>
      <c r="G5549" s="80" t="s">
        <v>62172</v>
      </c>
    </row>
    <row r="5550" ht="14" customHeight="1" spans="1:7">
      <c r="A5550" s="79" t="s">
        <v>63407</v>
      </c>
      <c r="B5550" s="79" t="s">
        <v>63408</v>
      </c>
      <c r="C5550" s="79" t="s">
        <v>3224</v>
      </c>
      <c r="D5550" s="81">
        <v>14.8</v>
      </c>
      <c r="E5550" s="81">
        <v>80</v>
      </c>
      <c r="F5550" s="82">
        <f t="shared" si="88"/>
        <v>1184</v>
      </c>
      <c r="G5550" s="80" t="s">
        <v>62172</v>
      </c>
    </row>
    <row r="5551" ht="14" customHeight="1" spans="1:7">
      <c r="A5551" s="79" t="s">
        <v>63409</v>
      </c>
      <c r="B5551" s="79" t="s">
        <v>63410</v>
      </c>
      <c r="C5551" s="79" t="s">
        <v>63411</v>
      </c>
      <c r="D5551" s="81">
        <v>14.7</v>
      </c>
      <c r="E5551" s="81">
        <v>80</v>
      </c>
      <c r="F5551" s="82">
        <f t="shared" si="88"/>
        <v>1176</v>
      </c>
      <c r="G5551" s="80" t="s">
        <v>62172</v>
      </c>
    </row>
    <row r="5552" ht="14" customHeight="1" spans="1:7">
      <c r="A5552" s="79" t="s">
        <v>63412</v>
      </c>
      <c r="B5552" s="79" t="s">
        <v>63413</v>
      </c>
      <c r="C5552" s="79" t="s">
        <v>63414</v>
      </c>
      <c r="D5552" s="81">
        <v>11.2</v>
      </c>
      <c r="E5552" s="81">
        <v>80</v>
      </c>
      <c r="F5552" s="82">
        <f t="shared" si="88"/>
        <v>896</v>
      </c>
      <c r="G5552" s="80" t="s">
        <v>62172</v>
      </c>
    </row>
    <row r="5553" ht="14" customHeight="1" spans="1:7">
      <c r="A5553" s="79" t="s">
        <v>63415</v>
      </c>
      <c r="B5553" s="79" t="s">
        <v>63416</v>
      </c>
      <c r="C5553" s="79" t="s">
        <v>63417</v>
      </c>
      <c r="D5553" s="81">
        <v>12.2</v>
      </c>
      <c r="E5553" s="81">
        <v>80</v>
      </c>
      <c r="F5553" s="82">
        <f t="shared" si="88"/>
        <v>976</v>
      </c>
      <c r="G5553" s="80" t="s">
        <v>62172</v>
      </c>
    </row>
    <row r="5554" ht="14" customHeight="1" spans="1:7">
      <c r="A5554" s="79" t="s">
        <v>63418</v>
      </c>
      <c r="B5554" s="79" t="s">
        <v>63419</v>
      </c>
      <c r="C5554" s="79" t="s">
        <v>16263</v>
      </c>
      <c r="D5554" s="81">
        <v>8</v>
      </c>
      <c r="E5554" s="81">
        <v>80</v>
      </c>
      <c r="F5554" s="82">
        <f t="shared" si="88"/>
        <v>640</v>
      </c>
      <c r="G5554" s="80" t="s">
        <v>62172</v>
      </c>
    </row>
    <row r="5555" ht="14" customHeight="1" spans="1:7">
      <c r="A5555" s="79" t="s">
        <v>63420</v>
      </c>
      <c r="B5555" s="79" t="s">
        <v>63421</v>
      </c>
      <c r="C5555" s="79" t="s">
        <v>720</v>
      </c>
      <c r="D5555" s="81">
        <v>6.3</v>
      </c>
      <c r="E5555" s="81">
        <v>80</v>
      </c>
      <c r="F5555" s="82">
        <f t="shared" si="88"/>
        <v>504</v>
      </c>
      <c r="G5555" s="80" t="s">
        <v>62172</v>
      </c>
    </row>
    <row r="5556" ht="14" customHeight="1" spans="1:7">
      <c r="A5556" s="79" t="s">
        <v>63422</v>
      </c>
      <c r="B5556" s="79" t="s">
        <v>63423</v>
      </c>
      <c r="C5556" s="79" t="s">
        <v>63310</v>
      </c>
      <c r="D5556" s="81">
        <v>17.6</v>
      </c>
      <c r="E5556" s="81">
        <v>80</v>
      </c>
      <c r="F5556" s="82">
        <f t="shared" si="88"/>
        <v>1408</v>
      </c>
      <c r="G5556" s="80" t="s">
        <v>62172</v>
      </c>
    </row>
    <row r="5557" ht="14" customHeight="1" spans="1:7">
      <c r="A5557" s="79" t="s">
        <v>63424</v>
      </c>
      <c r="B5557" s="79" t="s">
        <v>63425</v>
      </c>
      <c r="C5557" s="79" t="s">
        <v>63426</v>
      </c>
      <c r="D5557" s="81">
        <v>23.5</v>
      </c>
      <c r="E5557" s="81">
        <v>80</v>
      </c>
      <c r="F5557" s="82">
        <f t="shared" si="88"/>
        <v>1880</v>
      </c>
      <c r="G5557" s="80" t="s">
        <v>62172</v>
      </c>
    </row>
    <row r="5558" ht="14" customHeight="1" spans="1:7">
      <c r="A5558" s="79" t="s">
        <v>63427</v>
      </c>
      <c r="B5558" s="79" t="s">
        <v>63428</v>
      </c>
      <c r="C5558" s="79" t="s">
        <v>63429</v>
      </c>
      <c r="D5558" s="81">
        <v>15.2</v>
      </c>
      <c r="E5558" s="81">
        <v>80</v>
      </c>
      <c r="F5558" s="82">
        <f t="shared" si="88"/>
        <v>1216</v>
      </c>
      <c r="G5558" s="80" t="s">
        <v>62172</v>
      </c>
    </row>
    <row r="5559" ht="14" customHeight="1" spans="1:7">
      <c r="A5559" s="79" t="s">
        <v>63430</v>
      </c>
      <c r="B5559" s="79" t="s">
        <v>63431</v>
      </c>
      <c r="C5559" s="79" t="s">
        <v>63432</v>
      </c>
      <c r="D5559" s="81">
        <v>14</v>
      </c>
      <c r="E5559" s="81">
        <v>80</v>
      </c>
      <c r="F5559" s="82">
        <f t="shared" si="88"/>
        <v>1120</v>
      </c>
      <c r="G5559" s="80" t="s">
        <v>62172</v>
      </c>
    </row>
    <row r="5560" ht="14" customHeight="1" spans="1:7">
      <c r="A5560" s="79" t="s">
        <v>63433</v>
      </c>
      <c r="B5560" s="79" t="s">
        <v>63434</v>
      </c>
      <c r="C5560" s="79" t="s">
        <v>63435</v>
      </c>
      <c r="D5560" s="81">
        <v>17.2</v>
      </c>
      <c r="E5560" s="81">
        <v>80</v>
      </c>
      <c r="F5560" s="82">
        <f t="shared" si="88"/>
        <v>1376</v>
      </c>
      <c r="G5560" s="80" t="s">
        <v>62172</v>
      </c>
    </row>
    <row r="5561" ht="14" customHeight="1" spans="1:7">
      <c r="A5561" s="79" t="s">
        <v>63436</v>
      </c>
      <c r="B5561" s="79" t="s">
        <v>63437</v>
      </c>
      <c r="C5561" s="79" t="s">
        <v>17885</v>
      </c>
      <c r="D5561" s="81">
        <v>7.6</v>
      </c>
      <c r="E5561" s="81">
        <v>80</v>
      </c>
      <c r="F5561" s="82">
        <f t="shared" si="88"/>
        <v>608</v>
      </c>
      <c r="G5561" s="80" t="s">
        <v>62172</v>
      </c>
    </row>
    <row r="5562" ht="14" customHeight="1" spans="1:7">
      <c r="A5562" s="79" t="s">
        <v>63438</v>
      </c>
      <c r="B5562" s="79" t="s">
        <v>63439</v>
      </c>
      <c r="C5562" s="79" t="s">
        <v>2986</v>
      </c>
      <c r="D5562" s="81">
        <v>11.2</v>
      </c>
      <c r="E5562" s="81">
        <v>80</v>
      </c>
      <c r="F5562" s="82">
        <f t="shared" si="88"/>
        <v>896</v>
      </c>
      <c r="G5562" s="80" t="s">
        <v>62172</v>
      </c>
    </row>
    <row r="5563" ht="14" customHeight="1" spans="1:7">
      <c r="A5563" s="79" t="s">
        <v>63440</v>
      </c>
      <c r="B5563" s="79" t="s">
        <v>63441</v>
      </c>
      <c r="C5563" s="79" t="s">
        <v>63442</v>
      </c>
      <c r="D5563" s="81">
        <v>9</v>
      </c>
      <c r="E5563" s="81">
        <v>80</v>
      </c>
      <c r="F5563" s="82">
        <f t="shared" si="88"/>
        <v>720</v>
      </c>
      <c r="G5563" s="80" t="s">
        <v>62172</v>
      </c>
    </row>
    <row r="5564" ht="14" customHeight="1" spans="1:7">
      <c r="A5564" s="79" t="s">
        <v>63443</v>
      </c>
      <c r="B5564" s="79" t="s">
        <v>63444</v>
      </c>
      <c r="C5564" s="79" t="s">
        <v>63445</v>
      </c>
      <c r="D5564" s="81">
        <v>10.5</v>
      </c>
      <c r="E5564" s="81">
        <v>80</v>
      </c>
      <c r="F5564" s="82">
        <f t="shared" si="88"/>
        <v>840</v>
      </c>
      <c r="G5564" s="80" t="s">
        <v>62172</v>
      </c>
    </row>
    <row r="5565" ht="14" customHeight="1" spans="1:7">
      <c r="A5565" s="79" t="s">
        <v>63446</v>
      </c>
      <c r="B5565" s="79" t="s">
        <v>63447</v>
      </c>
      <c r="C5565" s="79" t="s">
        <v>14826</v>
      </c>
      <c r="D5565" s="81">
        <v>7.6</v>
      </c>
      <c r="E5565" s="81">
        <v>80</v>
      </c>
      <c r="F5565" s="82">
        <f t="shared" si="88"/>
        <v>608</v>
      </c>
      <c r="G5565" s="80" t="s">
        <v>62172</v>
      </c>
    </row>
    <row r="5566" ht="14" customHeight="1" spans="1:7">
      <c r="A5566" s="79" t="s">
        <v>63448</v>
      </c>
      <c r="B5566" s="79" t="s">
        <v>63449</v>
      </c>
      <c r="C5566" s="79" t="s">
        <v>18052</v>
      </c>
      <c r="D5566" s="81">
        <v>13</v>
      </c>
      <c r="E5566" s="81">
        <v>80</v>
      </c>
      <c r="F5566" s="82">
        <f t="shared" si="88"/>
        <v>1040</v>
      </c>
      <c r="G5566" s="80" t="s">
        <v>62172</v>
      </c>
    </row>
    <row r="5567" ht="14" customHeight="1" spans="1:7">
      <c r="A5567" s="79" t="s">
        <v>63450</v>
      </c>
      <c r="B5567" s="79" t="s">
        <v>63451</v>
      </c>
      <c r="C5567" s="79" t="s">
        <v>37460</v>
      </c>
      <c r="D5567" s="81">
        <v>20.2</v>
      </c>
      <c r="E5567" s="81">
        <v>80</v>
      </c>
      <c r="F5567" s="82">
        <f t="shared" si="88"/>
        <v>1616</v>
      </c>
      <c r="G5567" s="80" t="s">
        <v>62172</v>
      </c>
    </row>
    <row r="5568" ht="14" customHeight="1" spans="1:7">
      <c r="A5568" s="79" t="s">
        <v>63452</v>
      </c>
      <c r="B5568" s="79" t="s">
        <v>63453</v>
      </c>
      <c r="C5568" s="79" t="s">
        <v>5157</v>
      </c>
      <c r="D5568" s="81">
        <v>13.3</v>
      </c>
      <c r="E5568" s="81">
        <v>80</v>
      </c>
      <c r="F5568" s="82">
        <f t="shared" si="88"/>
        <v>1064</v>
      </c>
      <c r="G5568" s="80" t="s">
        <v>62172</v>
      </c>
    </row>
    <row r="5569" ht="14" customHeight="1" spans="1:7">
      <c r="A5569" s="79" t="s">
        <v>63454</v>
      </c>
      <c r="B5569" s="79" t="s">
        <v>63455</v>
      </c>
      <c r="C5569" s="79" t="s">
        <v>7677</v>
      </c>
      <c r="D5569" s="81">
        <v>6.2</v>
      </c>
      <c r="E5569" s="81">
        <v>80</v>
      </c>
      <c r="F5569" s="82">
        <f t="shared" si="88"/>
        <v>496</v>
      </c>
      <c r="G5569" s="80" t="s">
        <v>62172</v>
      </c>
    </row>
    <row r="5570" ht="14" customHeight="1" spans="1:7">
      <c r="A5570" s="79" t="s">
        <v>63456</v>
      </c>
      <c r="B5570" s="79" t="s">
        <v>63457</v>
      </c>
      <c r="C5570" s="79" t="s">
        <v>30036</v>
      </c>
      <c r="D5570" s="81">
        <v>13.2</v>
      </c>
      <c r="E5570" s="81">
        <v>80</v>
      </c>
      <c r="F5570" s="82">
        <f t="shared" si="88"/>
        <v>1056</v>
      </c>
      <c r="G5570" s="80" t="s">
        <v>62172</v>
      </c>
    </row>
    <row r="5571" ht="14" customHeight="1" spans="1:7">
      <c r="A5571" s="79" t="s">
        <v>63458</v>
      </c>
      <c r="B5571" s="79" t="s">
        <v>63459</v>
      </c>
      <c r="C5571" s="79" t="s">
        <v>1042</v>
      </c>
      <c r="D5571" s="81">
        <v>15.9</v>
      </c>
      <c r="E5571" s="81">
        <v>80</v>
      </c>
      <c r="F5571" s="82">
        <f t="shared" si="88"/>
        <v>1272</v>
      </c>
      <c r="G5571" s="80" t="s">
        <v>62172</v>
      </c>
    </row>
    <row r="5572" ht="14" customHeight="1" spans="1:7">
      <c r="A5572" s="79" t="s">
        <v>63460</v>
      </c>
      <c r="B5572" s="79" t="s">
        <v>63461</v>
      </c>
      <c r="C5572" s="79" t="s">
        <v>10105</v>
      </c>
      <c r="D5572" s="81">
        <v>11.9</v>
      </c>
      <c r="E5572" s="81">
        <v>80</v>
      </c>
      <c r="F5572" s="82">
        <f t="shared" si="88"/>
        <v>952</v>
      </c>
      <c r="G5572" s="80" t="s">
        <v>62172</v>
      </c>
    </row>
    <row r="5573" ht="14" customHeight="1" spans="1:7">
      <c r="A5573" s="79" t="s">
        <v>63462</v>
      </c>
      <c r="B5573" s="79" t="s">
        <v>63463</v>
      </c>
      <c r="C5573" s="79" t="s">
        <v>63464</v>
      </c>
      <c r="D5573" s="81">
        <v>11.9</v>
      </c>
      <c r="E5573" s="81">
        <v>80</v>
      </c>
      <c r="F5573" s="82">
        <f t="shared" si="88"/>
        <v>952</v>
      </c>
      <c r="G5573" s="80" t="s">
        <v>62172</v>
      </c>
    </row>
    <row r="5574" ht="14" customHeight="1" spans="1:7">
      <c r="A5574" s="79" t="s">
        <v>63465</v>
      </c>
      <c r="B5574" s="79" t="s">
        <v>63466</v>
      </c>
      <c r="C5574" s="79" t="s">
        <v>3232</v>
      </c>
      <c r="D5574" s="81">
        <v>13</v>
      </c>
      <c r="E5574" s="81">
        <v>80</v>
      </c>
      <c r="F5574" s="82">
        <f t="shared" si="88"/>
        <v>1040</v>
      </c>
      <c r="G5574" s="80" t="s">
        <v>62172</v>
      </c>
    </row>
    <row r="5575" ht="14" customHeight="1" spans="1:7">
      <c r="A5575" s="79" t="s">
        <v>63467</v>
      </c>
      <c r="B5575" s="79" t="s">
        <v>63468</v>
      </c>
      <c r="C5575" s="79" t="s">
        <v>63469</v>
      </c>
      <c r="D5575" s="81">
        <v>8.4</v>
      </c>
      <c r="E5575" s="81">
        <v>80</v>
      </c>
      <c r="F5575" s="82">
        <f t="shared" si="88"/>
        <v>672</v>
      </c>
      <c r="G5575" s="80" t="s">
        <v>62172</v>
      </c>
    </row>
    <row r="5576" ht="14" customHeight="1" spans="1:7">
      <c r="A5576" s="79" t="s">
        <v>63470</v>
      </c>
      <c r="B5576" s="79" t="s">
        <v>63471</v>
      </c>
      <c r="C5576" s="79" t="s">
        <v>63472</v>
      </c>
      <c r="D5576" s="81">
        <v>8.3</v>
      </c>
      <c r="E5576" s="81">
        <v>80</v>
      </c>
      <c r="F5576" s="82">
        <f t="shared" si="88"/>
        <v>664</v>
      </c>
      <c r="G5576" s="80" t="s">
        <v>62172</v>
      </c>
    </row>
    <row r="5577" ht="14" customHeight="1" spans="1:7">
      <c r="A5577" s="79" t="s">
        <v>63473</v>
      </c>
      <c r="B5577" s="79" t="s">
        <v>63474</v>
      </c>
      <c r="C5577" s="79" t="s">
        <v>5638</v>
      </c>
      <c r="D5577" s="81">
        <v>11.8</v>
      </c>
      <c r="E5577" s="81">
        <v>80</v>
      </c>
      <c r="F5577" s="82">
        <f t="shared" si="88"/>
        <v>944</v>
      </c>
      <c r="G5577" s="80" t="s">
        <v>62172</v>
      </c>
    </row>
    <row r="5578" ht="14" customHeight="1" spans="1:7">
      <c r="A5578" s="79" t="s">
        <v>63475</v>
      </c>
      <c r="B5578" s="79" t="s">
        <v>63476</v>
      </c>
      <c r="C5578" s="79" t="s">
        <v>63477</v>
      </c>
      <c r="D5578" s="81">
        <v>25.2</v>
      </c>
      <c r="E5578" s="81">
        <v>80</v>
      </c>
      <c r="F5578" s="82">
        <f t="shared" si="88"/>
        <v>2016</v>
      </c>
      <c r="G5578" s="80" t="s">
        <v>62172</v>
      </c>
    </row>
    <row r="5579" ht="14" customHeight="1" spans="1:7">
      <c r="A5579" s="79" t="s">
        <v>63478</v>
      </c>
      <c r="B5579" s="79" t="s">
        <v>63479</v>
      </c>
      <c r="C5579" s="79" t="s">
        <v>24015</v>
      </c>
      <c r="D5579" s="81">
        <v>9.4</v>
      </c>
      <c r="E5579" s="81">
        <v>80</v>
      </c>
      <c r="F5579" s="82">
        <f t="shared" si="88"/>
        <v>752</v>
      </c>
      <c r="G5579" s="80" t="s">
        <v>62172</v>
      </c>
    </row>
    <row r="5580" ht="14" customHeight="1" spans="1:7">
      <c r="A5580" s="79" t="s">
        <v>63480</v>
      </c>
      <c r="B5580" s="79" t="s">
        <v>63481</v>
      </c>
      <c r="C5580" s="79" t="s">
        <v>63482</v>
      </c>
      <c r="D5580" s="81">
        <v>6.7</v>
      </c>
      <c r="E5580" s="81">
        <v>80</v>
      </c>
      <c r="F5580" s="82">
        <f t="shared" si="88"/>
        <v>536</v>
      </c>
      <c r="G5580" s="80" t="s">
        <v>62172</v>
      </c>
    </row>
    <row r="5581" ht="14" customHeight="1" spans="1:7">
      <c r="A5581" s="79" t="s">
        <v>63483</v>
      </c>
      <c r="B5581" s="79" t="s">
        <v>63484</v>
      </c>
      <c r="C5581" s="79" t="s">
        <v>63485</v>
      </c>
      <c r="D5581" s="81">
        <v>14.9</v>
      </c>
      <c r="E5581" s="81">
        <v>80</v>
      </c>
      <c r="F5581" s="82">
        <f t="shared" si="88"/>
        <v>1192</v>
      </c>
      <c r="G5581" s="80" t="s">
        <v>62172</v>
      </c>
    </row>
    <row r="5582" ht="14" customHeight="1" spans="1:7">
      <c r="A5582" s="79" t="s">
        <v>63486</v>
      </c>
      <c r="B5582" s="79" t="s">
        <v>63487</v>
      </c>
      <c r="C5582" s="79" t="s">
        <v>63488</v>
      </c>
      <c r="D5582" s="81">
        <v>9.7</v>
      </c>
      <c r="E5582" s="81">
        <v>80</v>
      </c>
      <c r="F5582" s="82">
        <f t="shared" si="88"/>
        <v>776</v>
      </c>
      <c r="G5582" s="80" t="s">
        <v>62172</v>
      </c>
    </row>
    <row r="5583" ht="14" customHeight="1" spans="1:7">
      <c r="A5583" s="79" t="s">
        <v>63489</v>
      </c>
      <c r="B5583" s="79" t="s">
        <v>63490</v>
      </c>
      <c r="C5583" s="79" t="s">
        <v>63491</v>
      </c>
      <c r="D5583" s="81">
        <v>9.2</v>
      </c>
      <c r="E5583" s="81">
        <v>80</v>
      </c>
      <c r="F5583" s="82">
        <f t="shared" si="88"/>
        <v>736</v>
      </c>
      <c r="G5583" s="80" t="s">
        <v>62172</v>
      </c>
    </row>
    <row r="5584" ht="14" customHeight="1" spans="1:7">
      <c r="A5584" s="79" t="s">
        <v>63492</v>
      </c>
      <c r="B5584" s="79" t="s">
        <v>63493</v>
      </c>
      <c r="C5584" s="79" t="s">
        <v>63494</v>
      </c>
      <c r="D5584" s="81">
        <v>8.5</v>
      </c>
      <c r="E5584" s="81">
        <v>80</v>
      </c>
      <c r="F5584" s="82">
        <f t="shared" si="88"/>
        <v>680</v>
      </c>
      <c r="G5584" s="80" t="s">
        <v>62172</v>
      </c>
    </row>
    <row r="5585" ht="14" customHeight="1" spans="1:7">
      <c r="A5585" s="79" t="s">
        <v>63495</v>
      </c>
      <c r="B5585" s="79" t="s">
        <v>63496</v>
      </c>
      <c r="C5585" s="79" t="s">
        <v>6725</v>
      </c>
      <c r="D5585" s="81">
        <v>14.6</v>
      </c>
      <c r="E5585" s="81">
        <v>80</v>
      </c>
      <c r="F5585" s="82">
        <f t="shared" si="88"/>
        <v>1168</v>
      </c>
      <c r="G5585" s="80" t="s">
        <v>62172</v>
      </c>
    </row>
    <row r="5586" ht="14" customHeight="1" spans="1:7">
      <c r="A5586" s="79" t="s">
        <v>63497</v>
      </c>
      <c r="B5586" s="79" t="s">
        <v>63498</v>
      </c>
      <c r="C5586" s="79" t="s">
        <v>17268</v>
      </c>
      <c r="D5586" s="81">
        <v>10.7</v>
      </c>
      <c r="E5586" s="81">
        <v>80</v>
      </c>
      <c r="F5586" s="82">
        <f t="shared" si="88"/>
        <v>856</v>
      </c>
      <c r="G5586" s="80" t="s">
        <v>62172</v>
      </c>
    </row>
    <row r="5587" ht="14" customHeight="1" spans="1:7">
      <c r="A5587" s="79" t="s">
        <v>63499</v>
      </c>
      <c r="B5587" s="79" t="s">
        <v>63500</v>
      </c>
      <c r="C5587" s="79" t="s">
        <v>28613</v>
      </c>
      <c r="D5587" s="81">
        <v>10.3</v>
      </c>
      <c r="E5587" s="81">
        <v>80</v>
      </c>
      <c r="F5587" s="82">
        <f t="shared" si="88"/>
        <v>824</v>
      </c>
      <c r="G5587" s="80" t="s">
        <v>62172</v>
      </c>
    </row>
    <row r="5588" ht="14" customHeight="1" spans="1:7">
      <c r="A5588" s="79" t="s">
        <v>63501</v>
      </c>
      <c r="B5588" s="79" t="s">
        <v>63502</v>
      </c>
      <c r="C5588" s="79" t="s">
        <v>63503</v>
      </c>
      <c r="D5588" s="81">
        <v>10.2</v>
      </c>
      <c r="E5588" s="81">
        <v>80</v>
      </c>
      <c r="F5588" s="82">
        <f t="shared" si="88"/>
        <v>816</v>
      </c>
      <c r="G5588" s="80" t="s">
        <v>62172</v>
      </c>
    </row>
    <row r="5589" ht="14" customHeight="1" spans="1:7">
      <c r="A5589" s="79" t="s">
        <v>63504</v>
      </c>
      <c r="B5589" s="79" t="s">
        <v>63505</v>
      </c>
      <c r="C5589" s="79" t="s">
        <v>25104</v>
      </c>
      <c r="D5589" s="81">
        <v>9.1</v>
      </c>
      <c r="E5589" s="81">
        <v>80</v>
      </c>
      <c r="F5589" s="82">
        <f t="shared" si="88"/>
        <v>728</v>
      </c>
      <c r="G5589" s="80" t="s">
        <v>62172</v>
      </c>
    </row>
    <row r="5590" ht="14" customHeight="1" spans="1:7">
      <c r="A5590" s="79" t="s">
        <v>63506</v>
      </c>
      <c r="B5590" s="79" t="s">
        <v>63507</v>
      </c>
      <c r="C5590" s="79" t="s">
        <v>9675</v>
      </c>
      <c r="D5590" s="81">
        <v>6.7</v>
      </c>
      <c r="E5590" s="81">
        <v>80</v>
      </c>
      <c r="F5590" s="82">
        <f t="shared" si="88"/>
        <v>536</v>
      </c>
      <c r="G5590" s="80" t="s">
        <v>62172</v>
      </c>
    </row>
    <row r="5591" ht="14" customHeight="1" spans="1:7">
      <c r="A5591" s="79" t="s">
        <v>63508</v>
      </c>
      <c r="B5591" s="79" t="s">
        <v>63509</v>
      </c>
      <c r="C5591" s="79" t="s">
        <v>63510</v>
      </c>
      <c r="D5591" s="81">
        <v>9.2</v>
      </c>
      <c r="E5591" s="81">
        <v>80</v>
      </c>
      <c r="F5591" s="82">
        <f t="shared" si="88"/>
        <v>736</v>
      </c>
      <c r="G5591" s="80" t="s">
        <v>62172</v>
      </c>
    </row>
    <row r="5592" ht="14" customHeight="1" spans="1:7">
      <c r="A5592" s="79" t="s">
        <v>63511</v>
      </c>
      <c r="B5592" s="79" t="s">
        <v>63512</v>
      </c>
      <c r="C5592" s="79" t="s">
        <v>1606</v>
      </c>
      <c r="D5592" s="81">
        <v>10.9</v>
      </c>
      <c r="E5592" s="81">
        <v>80</v>
      </c>
      <c r="F5592" s="82">
        <f t="shared" si="88"/>
        <v>872</v>
      </c>
      <c r="G5592" s="80" t="s">
        <v>62172</v>
      </c>
    </row>
    <row r="5593" ht="14" customHeight="1" spans="1:7">
      <c r="A5593" s="79" t="s">
        <v>63513</v>
      </c>
      <c r="B5593" s="79" t="s">
        <v>63514</v>
      </c>
      <c r="C5593" s="79" t="s">
        <v>6436</v>
      </c>
      <c r="D5593" s="81">
        <v>7.2</v>
      </c>
      <c r="E5593" s="81">
        <v>80</v>
      </c>
      <c r="F5593" s="82">
        <f t="shared" si="88"/>
        <v>576</v>
      </c>
      <c r="G5593" s="80" t="s">
        <v>62172</v>
      </c>
    </row>
    <row r="5594" ht="14" customHeight="1" spans="1:7">
      <c r="A5594" s="79" t="s">
        <v>63515</v>
      </c>
      <c r="B5594" s="79" t="s">
        <v>63516</v>
      </c>
      <c r="C5594" s="79" t="s">
        <v>76</v>
      </c>
      <c r="D5594" s="81">
        <v>13.6</v>
      </c>
      <c r="E5594" s="81">
        <v>80</v>
      </c>
      <c r="F5594" s="82">
        <f t="shared" si="88"/>
        <v>1088</v>
      </c>
      <c r="G5594" s="80" t="s">
        <v>62172</v>
      </c>
    </row>
    <row r="5595" ht="14" customHeight="1" spans="1:7">
      <c r="A5595" s="79" t="s">
        <v>63517</v>
      </c>
      <c r="B5595" s="79" t="s">
        <v>63518</v>
      </c>
      <c r="C5595" s="79" t="s">
        <v>8470</v>
      </c>
      <c r="D5595" s="81">
        <v>7</v>
      </c>
      <c r="E5595" s="81">
        <v>80</v>
      </c>
      <c r="F5595" s="82">
        <f t="shared" si="88"/>
        <v>560</v>
      </c>
      <c r="G5595" s="80" t="s">
        <v>62172</v>
      </c>
    </row>
    <row r="5596" ht="14" customHeight="1" spans="1:7">
      <c r="A5596" s="79" t="s">
        <v>63519</v>
      </c>
      <c r="B5596" s="79" t="s">
        <v>63520</v>
      </c>
      <c r="C5596" s="79" t="s">
        <v>32136</v>
      </c>
      <c r="D5596" s="81">
        <v>11.2</v>
      </c>
      <c r="E5596" s="81">
        <v>80</v>
      </c>
      <c r="F5596" s="82">
        <f t="shared" si="88"/>
        <v>896</v>
      </c>
      <c r="G5596" s="80" t="s">
        <v>62172</v>
      </c>
    </row>
    <row r="5597" ht="14" customHeight="1" spans="1:7">
      <c r="A5597" s="79" t="s">
        <v>63521</v>
      </c>
      <c r="B5597" s="79" t="s">
        <v>63522</v>
      </c>
      <c r="C5597" s="79" t="s">
        <v>653</v>
      </c>
      <c r="D5597" s="81">
        <v>6.7</v>
      </c>
      <c r="E5597" s="81">
        <v>80</v>
      </c>
      <c r="F5597" s="82">
        <f t="shared" si="88"/>
        <v>536</v>
      </c>
      <c r="G5597" s="80" t="s">
        <v>62172</v>
      </c>
    </row>
    <row r="5598" ht="14" customHeight="1" spans="1:7">
      <c r="A5598" s="79" t="s">
        <v>63523</v>
      </c>
      <c r="B5598" s="79" t="s">
        <v>63524</v>
      </c>
      <c r="C5598" s="79" t="s">
        <v>13441</v>
      </c>
      <c r="D5598" s="81">
        <v>7.2</v>
      </c>
      <c r="E5598" s="81">
        <v>80</v>
      </c>
      <c r="F5598" s="82">
        <f t="shared" si="88"/>
        <v>576</v>
      </c>
      <c r="G5598" s="80" t="s">
        <v>62172</v>
      </c>
    </row>
    <row r="5599" ht="14" customHeight="1" spans="1:7">
      <c r="A5599" s="79" t="s">
        <v>63525</v>
      </c>
      <c r="B5599" s="79" t="s">
        <v>63526</v>
      </c>
      <c r="C5599" s="79" t="s">
        <v>63302</v>
      </c>
      <c r="D5599" s="81">
        <v>9.2</v>
      </c>
      <c r="E5599" s="81">
        <v>80</v>
      </c>
      <c r="F5599" s="82">
        <f t="shared" ref="F5599:F5635" si="89">E5599*D5599</f>
        <v>736</v>
      </c>
      <c r="G5599" s="80" t="s">
        <v>62172</v>
      </c>
    </row>
    <row r="5600" ht="14" customHeight="1" spans="1:7">
      <c r="A5600" s="79" t="s">
        <v>63527</v>
      </c>
      <c r="B5600" s="79" t="s">
        <v>63528</v>
      </c>
      <c r="C5600" s="79" t="s">
        <v>63529</v>
      </c>
      <c r="D5600" s="81">
        <v>9.2</v>
      </c>
      <c r="E5600" s="81">
        <v>80</v>
      </c>
      <c r="F5600" s="82">
        <f t="shared" si="89"/>
        <v>736</v>
      </c>
      <c r="G5600" s="80" t="s">
        <v>62172</v>
      </c>
    </row>
    <row r="5601" ht="14" customHeight="1" spans="1:7">
      <c r="A5601" s="79" t="s">
        <v>63530</v>
      </c>
      <c r="B5601" s="79" t="s">
        <v>63531</v>
      </c>
      <c r="C5601" s="79" t="s">
        <v>63532</v>
      </c>
      <c r="D5601" s="81">
        <v>7.2</v>
      </c>
      <c r="E5601" s="81">
        <v>80</v>
      </c>
      <c r="F5601" s="82">
        <f t="shared" si="89"/>
        <v>576</v>
      </c>
      <c r="G5601" s="80" t="s">
        <v>62172</v>
      </c>
    </row>
    <row r="5602" ht="14" customHeight="1" spans="1:7">
      <c r="A5602" s="79" t="s">
        <v>63533</v>
      </c>
      <c r="B5602" s="79" t="s">
        <v>63534</v>
      </c>
      <c r="C5602" s="79" t="s">
        <v>63535</v>
      </c>
      <c r="D5602" s="81">
        <v>7.2</v>
      </c>
      <c r="E5602" s="81">
        <v>80</v>
      </c>
      <c r="F5602" s="82">
        <f t="shared" si="89"/>
        <v>576</v>
      </c>
      <c r="G5602" s="80" t="s">
        <v>62172</v>
      </c>
    </row>
    <row r="5603" ht="14" customHeight="1" spans="1:7">
      <c r="A5603" s="79" t="s">
        <v>63536</v>
      </c>
      <c r="B5603" s="79" t="s">
        <v>63537</v>
      </c>
      <c r="C5603" s="79" t="s">
        <v>63538</v>
      </c>
      <c r="D5603" s="81">
        <v>8.5</v>
      </c>
      <c r="E5603" s="81">
        <v>80</v>
      </c>
      <c r="F5603" s="82">
        <f t="shared" si="89"/>
        <v>680</v>
      </c>
      <c r="G5603" s="80" t="s">
        <v>62172</v>
      </c>
    </row>
    <row r="5604" ht="14" customHeight="1" spans="1:7">
      <c r="A5604" s="79" t="s">
        <v>63539</v>
      </c>
      <c r="B5604" s="79" t="s">
        <v>63540</v>
      </c>
      <c r="C5604" s="79" t="s">
        <v>43755</v>
      </c>
      <c r="D5604" s="81">
        <v>10.2</v>
      </c>
      <c r="E5604" s="81">
        <v>80</v>
      </c>
      <c r="F5604" s="82">
        <f t="shared" si="89"/>
        <v>816</v>
      </c>
      <c r="G5604" s="80" t="s">
        <v>62172</v>
      </c>
    </row>
    <row r="5605" ht="14" customHeight="1" spans="1:7">
      <c r="A5605" s="79" t="s">
        <v>63541</v>
      </c>
      <c r="B5605" s="79" t="s">
        <v>63542</v>
      </c>
      <c r="C5605" s="79" t="s">
        <v>16697</v>
      </c>
      <c r="D5605" s="81">
        <v>12.7</v>
      </c>
      <c r="E5605" s="81">
        <v>80</v>
      </c>
      <c r="F5605" s="82">
        <f t="shared" si="89"/>
        <v>1016</v>
      </c>
      <c r="G5605" s="80" t="s">
        <v>62172</v>
      </c>
    </row>
    <row r="5606" ht="14" customHeight="1" spans="1:7">
      <c r="A5606" s="79" t="s">
        <v>63543</v>
      </c>
      <c r="B5606" s="79" t="s">
        <v>63544</v>
      </c>
      <c r="C5606" s="79" t="s">
        <v>63545</v>
      </c>
      <c r="D5606" s="81">
        <v>18.1</v>
      </c>
      <c r="E5606" s="81">
        <v>80</v>
      </c>
      <c r="F5606" s="82">
        <f t="shared" si="89"/>
        <v>1448</v>
      </c>
      <c r="G5606" s="80" t="s">
        <v>62172</v>
      </c>
    </row>
    <row r="5607" ht="14" customHeight="1" spans="1:7">
      <c r="A5607" s="79" t="s">
        <v>63546</v>
      </c>
      <c r="B5607" s="79" t="s">
        <v>63547</v>
      </c>
      <c r="C5607" s="79" t="s">
        <v>63548</v>
      </c>
      <c r="D5607" s="81">
        <v>16.4</v>
      </c>
      <c r="E5607" s="81">
        <v>80</v>
      </c>
      <c r="F5607" s="82">
        <f t="shared" si="89"/>
        <v>1312</v>
      </c>
      <c r="G5607" s="80" t="s">
        <v>62172</v>
      </c>
    </row>
    <row r="5608" ht="14" customHeight="1" spans="1:7">
      <c r="A5608" s="79" t="s">
        <v>63549</v>
      </c>
      <c r="B5608" s="79" t="s">
        <v>63550</v>
      </c>
      <c r="C5608" s="79" t="s">
        <v>63551</v>
      </c>
      <c r="D5608" s="81">
        <v>14.2</v>
      </c>
      <c r="E5608" s="81">
        <v>80</v>
      </c>
      <c r="F5608" s="82">
        <f t="shared" si="89"/>
        <v>1136</v>
      </c>
      <c r="G5608" s="80" t="s">
        <v>62172</v>
      </c>
    </row>
    <row r="5609" ht="14" customHeight="1" spans="1:7">
      <c r="A5609" s="79" t="s">
        <v>63552</v>
      </c>
      <c r="B5609" s="79" t="s">
        <v>63553</v>
      </c>
      <c r="C5609" s="79" t="s">
        <v>63554</v>
      </c>
      <c r="D5609" s="81">
        <v>6.1</v>
      </c>
      <c r="E5609" s="81">
        <v>80</v>
      </c>
      <c r="F5609" s="82">
        <f t="shared" si="89"/>
        <v>488</v>
      </c>
      <c r="G5609" s="80" t="s">
        <v>62172</v>
      </c>
    </row>
    <row r="5610" ht="14" customHeight="1" spans="1:7">
      <c r="A5610" s="79" t="s">
        <v>63555</v>
      </c>
      <c r="B5610" s="79" t="s">
        <v>63556</v>
      </c>
      <c r="C5610" s="79" t="s">
        <v>63557</v>
      </c>
      <c r="D5610" s="81">
        <v>10</v>
      </c>
      <c r="E5610" s="81">
        <v>80</v>
      </c>
      <c r="F5610" s="82">
        <f t="shared" si="89"/>
        <v>800</v>
      </c>
      <c r="G5610" s="80" t="s">
        <v>62172</v>
      </c>
    </row>
    <row r="5611" ht="14" customHeight="1" spans="1:7">
      <c r="A5611" s="79" t="s">
        <v>63558</v>
      </c>
      <c r="B5611" s="79" t="s">
        <v>63559</v>
      </c>
      <c r="C5611" s="79" t="s">
        <v>1343</v>
      </c>
      <c r="D5611" s="81">
        <v>4</v>
      </c>
      <c r="E5611" s="81">
        <v>80</v>
      </c>
      <c r="F5611" s="82">
        <f t="shared" si="89"/>
        <v>320</v>
      </c>
      <c r="G5611" s="80" t="s">
        <v>62172</v>
      </c>
    </row>
    <row r="5612" ht="14" customHeight="1" spans="1:7">
      <c r="A5612" s="79" t="s">
        <v>63560</v>
      </c>
      <c r="B5612" s="79" t="s">
        <v>63561</v>
      </c>
      <c r="C5612" s="79" t="s">
        <v>2362</v>
      </c>
      <c r="D5612" s="81">
        <v>12.7</v>
      </c>
      <c r="E5612" s="81">
        <v>80</v>
      </c>
      <c r="F5612" s="82">
        <f t="shared" si="89"/>
        <v>1016</v>
      </c>
      <c r="G5612" s="80" t="s">
        <v>62172</v>
      </c>
    </row>
    <row r="5613" ht="14" customHeight="1" spans="1:7">
      <c r="A5613" s="79" t="s">
        <v>63562</v>
      </c>
      <c r="B5613" s="79" t="s">
        <v>63563</v>
      </c>
      <c r="C5613" s="79" t="s">
        <v>63564</v>
      </c>
      <c r="D5613" s="81">
        <v>9.3</v>
      </c>
      <c r="E5613" s="81">
        <v>80</v>
      </c>
      <c r="F5613" s="82">
        <f t="shared" si="89"/>
        <v>744</v>
      </c>
      <c r="G5613" s="80" t="s">
        <v>62172</v>
      </c>
    </row>
    <row r="5614" ht="14" customHeight="1" spans="1:7">
      <c r="A5614" s="79" t="s">
        <v>63565</v>
      </c>
      <c r="B5614" s="79" t="s">
        <v>63566</v>
      </c>
      <c r="C5614" s="79" t="s">
        <v>5405</v>
      </c>
      <c r="D5614" s="81">
        <v>10.4</v>
      </c>
      <c r="E5614" s="81">
        <v>80</v>
      </c>
      <c r="F5614" s="82">
        <f t="shared" si="89"/>
        <v>832</v>
      </c>
      <c r="G5614" s="80" t="s">
        <v>62172</v>
      </c>
    </row>
    <row r="5615" ht="14" customHeight="1" spans="1:7">
      <c r="A5615" s="79" t="s">
        <v>63567</v>
      </c>
      <c r="B5615" s="79" t="s">
        <v>63568</v>
      </c>
      <c r="C5615" s="79" t="s">
        <v>63569</v>
      </c>
      <c r="D5615" s="81">
        <v>8.7</v>
      </c>
      <c r="E5615" s="81">
        <v>80</v>
      </c>
      <c r="F5615" s="82">
        <f t="shared" si="89"/>
        <v>696</v>
      </c>
      <c r="G5615" s="80" t="s">
        <v>62172</v>
      </c>
    </row>
    <row r="5616" ht="14" customHeight="1" spans="1:7">
      <c r="A5616" s="79" t="s">
        <v>63570</v>
      </c>
      <c r="B5616" s="79" t="s">
        <v>63571</v>
      </c>
      <c r="C5616" s="79" t="s">
        <v>63572</v>
      </c>
      <c r="D5616" s="81">
        <v>9.4</v>
      </c>
      <c r="E5616" s="81">
        <v>80</v>
      </c>
      <c r="F5616" s="82">
        <f t="shared" si="89"/>
        <v>752</v>
      </c>
      <c r="G5616" s="80" t="s">
        <v>62172</v>
      </c>
    </row>
    <row r="5617" ht="14" customHeight="1" spans="1:7">
      <c r="A5617" s="79" t="s">
        <v>63573</v>
      </c>
      <c r="B5617" s="79" t="s">
        <v>63574</v>
      </c>
      <c r="C5617" s="79" t="s">
        <v>63575</v>
      </c>
      <c r="D5617" s="81">
        <v>8.2</v>
      </c>
      <c r="E5617" s="81">
        <v>80</v>
      </c>
      <c r="F5617" s="82">
        <f t="shared" si="89"/>
        <v>656</v>
      </c>
      <c r="G5617" s="80" t="s">
        <v>62172</v>
      </c>
    </row>
    <row r="5618" ht="14" customHeight="1" spans="1:7">
      <c r="A5618" s="79" t="s">
        <v>63576</v>
      </c>
      <c r="B5618" s="79" t="s">
        <v>63577</v>
      </c>
      <c r="C5618" s="79" t="s">
        <v>63578</v>
      </c>
      <c r="D5618" s="81">
        <v>13.7</v>
      </c>
      <c r="E5618" s="81">
        <v>80</v>
      </c>
      <c r="F5618" s="82">
        <f t="shared" si="89"/>
        <v>1096</v>
      </c>
      <c r="G5618" s="80" t="s">
        <v>62172</v>
      </c>
    </row>
    <row r="5619" ht="14" customHeight="1" spans="1:7">
      <c r="A5619" s="79" t="s">
        <v>63579</v>
      </c>
      <c r="B5619" s="79" t="s">
        <v>63580</v>
      </c>
      <c r="C5619" s="79" t="s">
        <v>63581</v>
      </c>
      <c r="D5619" s="81">
        <v>9.2</v>
      </c>
      <c r="E5619" s="81">
        <v>80</v>
      </c>
      <c r="F5619" s="82">
        <f t="shared" si="89"/>
        <v>736</v>
      </c>
      <c r="G5619" s="80" t="s">
        <v>62172</v>
      </c>
    </row>
    <row r="5620" ht="14" customHeight="1" spans="1:7">
      <c r="A5620" s="79" t="s">
        <v>63582</v>
      </c>
      <c r="B5620" s="79" t="s">
        <v>63583</v>
      </c>
      <c r="C5620" s="79" t="s">
        <v>7106</v>
      </c>
      <c r="D5620" s="81">
        <v>11.3</v>
      </c>
      <c r="E5620" s="81">
        <v>80</v>
      </c>
      <c r="F5620" s="82">
        <f t="shared" si="89"/>
        <v>904</v>
      </c>
      <c r="G5620" s="80" t="s">
        <v>62172</v>
      </c>
    </row>
    <row r="5621" ht="14" customHeight="1" spans="1:7">
      <c r="A5621" s="79" t="s">
        <v>63584</v>
      </c>
      <c r="B5621" s="79" t="s">
        <v>63585</v>
      </c>
      <c r="C5621" s="79" t="s">
        <v>4116</v>
      </c>
      <c r="D5621" s="81">
        <v>11.8</v>
      </c>
      <c r="E5621" s="81">
        <v>80</v>
      </c>
      <c r="F5621" s="82">
        <f t="shared" si="89"/>
        <v>944</v>
      </c>
      <c r="G5621" s="80" t="s">
        <v>62172</v>
      </c>
    </row>
    <row r="5622" ht="14" customHeight="1" spans="1:7">
      <c r="A5622" s="79" t="s">
        <v>63586</v>
      </c>
      <c r="B5622" s="79" t="s">
        <v>63587</v>
      </c>
      <c r="C5622" s="79" t="s">
        <v>63588</v>
      </c>
      <c r="D5622" s="81">
        <v>16.7</v>
      </c>
      <c r="E5622" s="81">
        <v>80</v>
      </c>
      <c r="F5622" s="82">
        <f t="shared" si="89"/>
        <v>1336</v>
      </c>
      <c r="G5622" s="80" t="s">
        <v>62172</v>
      </c>
    </row>
    <row r="5623" ht="14" customHeight="1" spans="1:7">
      <c r="A5623" s="79" t="s">
        <v>63589</v>
      </c>
      <c r="B5623" s="79" t="s">
        <v>63590</v>
      </c>
      <c r="C5623" s="79" t="s">
        <v>9690</v>
      </c>
      <c r="D5623" s="81">
        <v>4.9</v>
      </c>
      <c r="E5623" s="81">
        <v>80</v>
      </c>
      <c r="F5623" s="82">
        <f t="shared" si="89"/>
        <v>392</v>
      </c>
      <c r="G5623" s="80" t="s">
        <v>62172</v>
      </c>
    </row>
    <row r="5624" ht="14" customHeight="1" spans="1:7">
      <c r="A5624" s="79" t="s">
        <v>63591</v>
      </c>
      <c r="B5624" s="79" t="s">
        <v>63592</v>
      </c>
      <c r="C5624" s="79" t="s">
        <v>9605</v>
      </c>
      <c r="D5624" s="81">
        <v>4.9</v>
      </c>
      <c r="E5624" s="81">
        <v>80</v>
      </c>
      <c r="F5624" s="82">
        <f t="shared" si="89"/>
        <v>392</v>
      </c>
      <c r="G5624" s="80" t="s">
        <v>62172</v>
      </c>
    </row>
    <row r="5625" ht="14" customHeight="1" spans="1:7">
      <c r="A5625" s="79" t="s">
        <v>63593</v>
      </c>
      <c r="B5625" s="79" t="s">
        <v>63594</v>
      </c>
      <c r="C5625" s="79" t="s">
        <v>9915</v>
      </c>
      <c r="D5625" s="81">
        <v>4.9</v>
      </c>
      <c r="E5625" s="81">
        <v>80</v>
      </c>
      <c r="F5625" s="82">
        <f t="shared" si="89"/>
        <v>392</v>
      </c>
      <c r="G5625" s="80" t="s">
        <v>62172</v>
      </c>
    </row>
    <row r="5626" ht="14" customHeight="1" spans="1:7">
      <c r="A5626" s="79" t="s">
        <v>63595</v>
      </c>
      <c r="B5626" s="79" t="s">
        <v>63596</v>
      </c>
      <c r="C5626" s="79" t="s">
        <v>8105</v>
      </c>
      <c r="D5626" s="81">
        <v>4.9</v>
      </c>
      <c r="E5626" s="81">
        <v>80</v>
      </c>
      <c r="F5626" s="82">
        <f t="shared" si="89"/>
        <v>392</v>
      </c>
      <c r="G5626" s="80" t="s">
        <v>62172</v>
      </c>
    </row>
    <row r="5627" ht="14" customHeight="1" spans="1:7">
      <c r="A5627" s="79" t="s">
        <v>63597</v>
      </c>
      <c r="B5627" s="79" t="s">
        <v>63598</v>
      </c>
      <c r="C5627" s="79" t="s">
        <v>63599</v>
      </c>
      <c r="D5627" s="81">
        <v>10.2</v>
      </c>
      <c r="E5627" s="81">
        <v>80</v>
      </c>
      <c r="F5627" s="82">
        <f t="shared" si="89"/>
        <v>816</v>
      </c>
      <c r="G5627" s="80" t="s">
        <v>62172</v>
      </c>
    </row>
    <row r="5628" ht="14" customHeight="1" spans="1:7">
      <c r="A5628" s="79" t="s">
        <v>63600</v>
      </c>
      <c r="B5628" s="79" t="s">
        <v>63601</v>
      </c>
      <c r="C5628" s="81" t="s">
        <v>63602</v>
      </c>
      <c r="D5628" s="81">
        <v>5.2</v>
      </c>
      <c r="E5628" s="81">
        <v>80</v>
      </c>
      <c r="F5628" s="82">
        <f t="shared" si="89"/>
        <v>416</v>
      </c>
      <c r="G5628" s="80" t="s">
        <v>62172</v>
      </c>
    </row>
    <row r="5629" ht="14" customHeight="1" spans="1:7">
      <c r="A5629" s="79" t="s">
        <v>63603</v>
      </c>
      <c r="B5629" s="79" t="s">
        <v>63604</v>
      </c>
      <c r="C5629" s="79" t="s">
        <v>63605</v>
      </c>
      <c r="D5629" s="81">
        <v>9.2</v>
      </c>
      <c r="E5629" s="81">
        <v>80</v>
      </c>
      <c r="F5629" s="82">
        <f t="shared" si="89"/>
        <v>736</v>
      </c>
      <c r="G5629" s="80" t="s">
        <v>62172</v>
      </c>
    </row>
    <row r="5630" ht="14" customHeight="1" spans="1:7">
      <c r="A5630" s="79" t="s">
        <v>63606</v>
      </c>
      <c r="B5630" s="79" t="s">
        <v>63607</v>
      </c>
      <c r="C5630" s="79" t="s">
        <v>25175</v>
      </c>
      <c r="D5630" s="81">
        <v>8.7</v>
      </c>
      <c r="E5630" s="81">
        <v>80</v>
      </c>
      <c r="F5630" s="82">
        <f t="shared" si="89"/>
        <v>696</v>
      </c>
      <c r="G5630" s="80" t="s">
        <v>62172</v>
      </c>
    </row>
    <row r="5631" ht="14" customHeight="1" spans="1:7">
      <c r="A5631" s="79" t="s">
        <v>63608</v>
      </c>
      <c r="B5631" s="79" t="s">
        <v>63609</v>
      </c>
      <c r="C5631" s="79" t="s">
        <v>63610</v>
      </c>
      <c r="D5631" s="81">
        <v>6.7</v>
      </c>
      <c r="E5631" s="81">
        <v>80</v>
      </c>
      <c r="F5631" s="82">
        <f t="shared" si="89"/>
        <v>536</v>
      </c>
      <c r="G5631" s="80" t="s">
        <v>62172</v>
      </c>
    </row>
    <row r="5632" ht="14" customHeight="1" spans="1:7">
      <c r="A5632" s="79" t="s">
        <v>63611</v>
      </c>
      <c r="B5632" s="79" t="s">
        <v>63612</v>
      </c>
      <c r="C5632" s="79" t="s">
        <v>63613</v>
      </c>
      <c r="D5632" s="81">
        <v>117</v>
      </c>
      <c r="E5632" s="81">
        <v>80</v>
      </c>
      <c r="F5632" s="82">
        <f t="shared" si="89"/>
        <v>9360</v>
      </c>
      <c r="G5632" s="80" t="s">
        <v>62172</v>
      </c>
    </row>
    <row r="5633" ht="14" customHeight="1" spans="1:7">
      <c r="A5633" s="79" t="s">
        <v>63614</v>
      </c>
      <c r="B5633" s="79" t="s">
        <v>63615</v>
      </c>
      <c r="C5633" s="79" t="s">
        <v>63616</v>
      </c>
      <c r="D5633" s="81">
        <v>28</v>
      </c>
      <c r="E5633" s="81">
        <v>80</v>
      </c>
      <c r="F5633" s="82">
        <f t="shared" si="89"/>
        <v>2240</v>
      </c>
      <c r="G5633" s="80" t="s">
        <v>62172</v>
      </c>
    </row>
    <row r="5634" ht="14" customHeight="1" spans="1:7">
      <c r="A5634" s="79" t="s">
        <v>63617</v>
      </c>
      <c r="B5634" s="79" t="s">
        <v>63618</v>
      </c>
      <c r="C5634" s="79" t="s">
        <v>63619</v>
      </c>
      <c r="D5634" s="81">
        <v>5</v>
      </c>
      <c r="E5634" s="81">
        <v>80</v>
      </c>
      <c r="F5634" s="82">
        <f t="shared" si="89"/>
        <v>400</v>
      </c>
      <c r="G5634" s="80" t="s">
        <v>62172</v>
      </c>
    </row>
    <row r="5635" ht="14" customHeight="1" spans="1:7">
      <c r="A5635" s="79" t="s">
        <v>63620</v>
      </c>
      <c r="B5635" s="79" t="s">
        <v>63621</v>
      </c>
      <c r="C5635" s="79" t="s">
        <v>63622</v>
      </c>
      <c r="D5635" s="81">
        <v>5</v>
      </c>
      <c r="E5635" s="81">
        <v>80</v>
      </c>
      <c r="F5635" s="82">
        <f t="shared" si="89"/>
        <v>400</v>
      </c>
      <c r="G5635" s="80" t="s">
        <v>62172</v>
      </c>
    </row>
    <row r="5636" ht="14" customHeight="1" spans="1:7">
      <c r="A5636" s="79" t="s">
        <v>63623</v>
      </c>
      <c r="B5636" s="79" t="s">
        <v>63624</v>
      </c>
      <c r="C5636" s="79" t="s">
        <v>2710</v>
      </c>
      <c r="D5636" s="81">
        <v>11.55</v>
      </c>
      <c r="E5636" s="82">
        <v>80</v>
      </c>
      <c r="F5636" s="82">
        <f t="shared" ref="F5636:F5699" si="90">D5636*E5636</f>
        <v>924</v>
      </c>
      <c r="G5636" s="79" t="s">
        <v>63625</v>
      </c>
    </row>
    <row r="5637" ht="14" customHeight="1" spans="1:7">
      <c r="A5637" s="79" t="s">
        <v>63626</v>
      </c>
      <c r="B5637" s="79" t="s">
        <v>63627</v>
      </c>
      <c r="C5637" s="79" t="s">
        <v>63628</v>
      </c>
      <c r="D5637" s="81">
        <v>11.55</v>
      </c>
      <c r="E5637" s="82">
        <v>80</v>
      </c>
      <c r="F5637" s="82">
        <f t="shared" si="90"/>
        <v>924</v>
      </c>
      <c r="G5637" s="79" t="s">
        <v>63625</v>
      </c>
    </row>
    <row r="5638" ht="14" customHeight="1" spans="1:7">
      <c r="A5638" s="79" t="s">
        <v>63629</v>
      </c>
      <c r="B5638" s="79" t="s">
        <v>63630</v>
      </c>
      <c r="C5638" s="79" t="s">
        <v>63631</v>
      </c>
      <c r="D5638" s="81">
        <v>11.01</v>
      </c>
      <c r="E5638" s="82">
        <v>80</v>
      </c>
      <c r="F5638" s="82">
        <f t="shared" si="90"/>
        <v>880.8</v>
      </c>
      <c r="G5638" s="79" t="s">
        <v>63625</v>
      </c>
    </row>
    <row r="5639" ht="14" customHeight="1" spans="1:7">
      <c r="A5639" s="79" t="s">
        <v>63632</v>
      </c>
      <c r="B5639" s="79" t="s">
        <v>63633</v>
      </c>
      <c r="C5639" s="79" t="s">
        <v>1515</v>
      </c>
      <c r="D5639" s="81">
        <v>2.42</v>
      </c>
      <c r="E5639" s="82">
        <v>80</v>
      </c>
      <c r="F5639" s="82">
        <f t="shared" si="90"/>
        <v>193.6</v>
      </c>
      <c r="G5639" s="79" t="s">
        <v>63625</v>
      </c>
    </row>
    <row r="5640" ht="14" customHeight="1" spans="1:7">
      <c r="A5640" s="79" t="s">
        <v>63634</v>
      </c>
      <c r="B5640" s="79" t="s">
        <v>63635</v>
      </c>
      <c r="C5640" s="79" t="s">
        <v>1046</v>
      </c>
      <c r="D5640" s="81">
        <v>9.94</v>
      </c>
      <c r="E5640" s="82">
        <v>80</v>
      </c>
      <c r="F5640" s="82">
        <f t="shared" si="90"/>
        <v>795.2</v>
      </c>
      <c r="G5640" s="79" t="s">
        <v>63625</v>
      </c>
    </row>
    <row r="5641" ht="14" customHeight="1" spans="1:7">
      <c r="A5641" s="79" t="s">
        <v>63636</v>
      </c>
      <c r="B5641" s="79" t="s">
        <v>63637</v>
      </c>
      <c r="C5641" s="79" t="s">
        <v>63638</v>
      </c>
      <c r="D5641" s="81">
        <v>6.72</v>
      </c>
      <c r="E5641" s="82">
        <v>80</v>
      </c>
      <c r="F5641" s="82">
        <f t="shared" si="90"/>
        <v>537.6</v>
      </c>
      <c r="G5641" s="79" t="s">
        <v>63625</v>
      </c>
    </row>
    <row r="5642" ht="14" customHeight="1" spans="1:7">
      <c r="A5642" s="79" t="s">
        <v>63639</v>
      </c>
      <c r="B5642" s="79" t="s">
        <v>63640</v>
      </c>
      <c r="C5642" s="79" t="s">
        <v>34485</v>
      </c>
      <c r="D5642" s="81">
        <v>18.8</v>
      </c>
      <c r="E5642" s="82">
        <v>80</v>
      </c>
      <c r="F5642" s="82">
        <f t="shared" si="90"/>
        <v>1504</v>
      </c>
      <c r="G5642" s="79" t="s">
        <v>63625</v>
      </c>
    </row>
    <row r="5643" ht="14" customHeight="1" spans="1:7">
      <c r="A5643" s="79" t="s">
        <v>63641</v>
      </c>
      <c r="B5643" s="79" t="s">
        <v>63642</v>
      </c>
      <c r="C5643" s="79" t="s">
        <v>63643</v>
      </c>
      <c r="D5643" s="81">
        <v>32.24</v>
      </c>
      <c r="E5643" s="82">
        <v>80</v>
      </c>
      <c r="F5643" s="82">
        <f t="shared" si="90"/>
        <v>2579.2</v>
      </c>
      <c r="G5643" s="79" t="s">
        <v>63625</v>
      </c>
    </row>
    <row r="5644" ht="14" customHeight="1" spans="1:7">
      <c r="A5644" s="79" t="s">
        <v>63644</v>
      </c>
      <c r="B5644" s="79" t="s">
        <v>63645</v>
      </c>
      <c r="C5644" s="79" t="s">
        <v>344</v>
      </c>
      <c r="D5644" s="81">
        <v>6.72</v>
      </c>
      <c r="E5644" s="82">
        <v>80</v>
      </c>
      <c r="F5644" s="82">
        <f t="shared" si="90"/>
        <v>537.6</v>
      </c>
      <c r="G5644" s="79" t="s">
        <v>63625</v>
      </c>
    </row>
    <row r="5645" ht="14" customHeight="1" spans="1:7">
      <c r="A5645" s="79" t="s">
        <v>63646</v>
      </c>
      <c r="B5645" s="79" t="s">
        <v>63647</v>
      </c>
      <c r="C5645" s="79" t="s">
        <v>63648</v>
      </c>
      <c r="D5645" s="81">
        <v>14.78</v>
      </c>
      <c r="E5645" s="82">
        <v>80</v>
      </c>
      <c r="F5645" s="82">
        <f t="shared" si="90"/>
        <v>1182.4</v>
      </c>
      <c r="G5645" s="79" t="s">
        <v>63625</v>
      </c>
    </row>
    <row r="5646" ht="14" customHeight="1" spans="1:7">
      <c r="A5646" s="79" t="s">
        <v>63649</v>
      </c>
      <c r="B5646" s="79" t="s">
        <v>63650</v>
      </c>
      <c r="C5646" s="79" t="s">
        <v>50702</v>
      </c>
      <c r="D5646" s="81">
        <v>7.79</v>
      </c>
      <c r="E5646" s="82">
        <v>80</v>
      </c>
      <c r="F5646" s="82">
        <f t="shared" si="90"/>
        <v>623.2</v>
      </c>
      <c r="G5646" s="79" t="s">
        <v>63625</v>
      </c>
    </row>
    <row r="5647" ht="14" customHeight="1" spans="1:7">
      <c r="A5647" s="79" t="s">
        <v>63651</v>
      </c>
      <c r="B5647" s="79" t="s">
        <v>63652</v>
      </c>
      <c r="C5647" s="79" t="s">
        <v>63653</v>
      </c>
      <c r="D5647" s="81">
        <v>5.64</v>
      </c>
      <c r="E5647" s="82">
        <v>80</v>
      </c>
      <c r="F5647" s="82">
        <f t="shared" si="90"/>
        <v>451.2</v>
      </c>
      <c r="G5647" s="79" t="s">
        <v>63625</v>
      </c>
    </row>
    <row r="5648" ht="14" customHeight="1" spans="1:7">
      <c r="A5648" s="79" t="s">
        <v>63654</v>
      </c>
      <c r="B5648" s="79" t="s">
        <v>63655</v>
      </c>
      <c r="C5648" s="79" t="s">
        <v>63656</v>
      </c>
      <c r="D5648" s="81">
        <v>8.33</v>
      </c>
      <c r="E5648" s="82">
        <v>80</v>
      </c>
      <c r="F5648" s="82">
        <f t="shared" si="90"/>
        <v>666.4</v>
      </c>
      <c r="G5648" s="79" t="s">
        <v>63625</v>
      </c>
    </row>
    <row r="5649" ht="14" customHeight="1" spans="1:7">
      <c r="A5649" s="79" t="s">
        <v>63657</v>
      </c>
      <c r="B5649" s="79" t="s">
        <v>63658</v>
      </c>
      <c r="C5649" s="79" t="s">
        <v>63659</v>
      </c>
      <c r="D5649" s="81">
        <v>16.39</v>
      </c>
      <c r="E5649" s="82">
        <v>80</v>
      </c>
      <c r="F5649" s="82">
        <f t="shared" si="90"/>
        <v>1311.2</v>
      </c>
      <c r="G5649" s="79" t="s">
        <v>63625</v>
      </c>
    </row>
    <row r="5650" ht="14" customHeight="1" spans="1:7">
      <c r="A5650" s="79" t="s">
        <v>63660</v>
      </c>
      <c r="B5650" s="79" t="s">
        <v>63661</v>
      </c>
      <c r="C5650" s="79" t="s">
        <v>63662</v>
      </c>
      <c r="D5650" s="81">
        <v>11.01</v>
      </c>
      <c r="E5650" s="82">
        <v>80</v>
      </c>
      <c r="F5650" s="82">
        <f t="shared" si="90"/>
        <v>880.8</v>
      </c>
      <c r="G5650" s="79" t="s">
        <v>63625</v>
      </c>
    </row>
    <row r="5651" ht="14" customHeight="1" spans="1:7">
      <c r="A5651" s="79" t="s">
        <v>63663</v>
      </c>
      <c r="B5651" s="79" t="s">
        <v>63664</v>
      </c>
      <c r="C5651" s="79" t="s">
        <v>63665</v>
      </c>
      <c r="D5651" s="81">
        <v>17.46</v>
      </c>
      <c r="E5651" s="82">
        <v>80</v>
      </c>
      <c r="F5651" s="82">
        <f t="shared" si="90"/>
        <v>1396.8</v>
      </c>
      <c r="G5651" s="79" t="s">
        <v>63625</v>
      </c>
    </row>
    <row r="5652" ht="14" customHeight="1" spans="1:7">
      <c r="A5652" s="79" t="s">
        <v>63666</v>
      </c>
      <c r="B5652" s="79" t="s">
        <v>63667</v>
      </c>
      <c r="C5652" s="79" t="s">
        <v>63668</v>
      </c>
      <c r="D5652" s="81">
        <v>19.07</v>
      </c>
      <c r="E5652" s="82">
        <v>80</v>
      </c>
      <c r="F5652" s="82">
        <f t="shared" si="90"/>
        <v>1525.6</v>
      </c>
      <c r="G5652" s="79" t="s">
        <v>63625</v>
      </c>
    </row>
    <row r="5653" ht="14" customHeight="1" spans="1:7">
      <c r="A5653" s="79" t="s">
        <v>63669</v>
      </c>
      <c r="B5653" s="79" t="s">
        <v>63670</v>
      </c>
      <c r="C5653" s="79" t="s">
        <v>63671</v>
      </c>
      <c r="D5653" s="81">
        <v>13.16</v>
      </c>
      <c r="E5653" s="82">
        <v>80</v>
      </c>
      <c r="F5653" s="82">
        <f t="shared" si="90"/>
        <v>1052.8</v>
      </c>
      <c r="G5653" s="79" t="s">
        <v>63625</v>
      </c>
    </row>
    <row r="5654" ht="14" customHeight="1" spans="1:7">
      <c r="A5654" s="79" t="s">
        <v>63672</v>
      </c>
      <c r="B5654" s="79" t="s">
        <v>63673</v>
      </c>
      <c r="C5654" s="79" t="s">
        <v>63674</v>
      </c>
      <c r="D5654" s="81">
        <v>16.92</v>
      </c>
      <c r="E5654" s="82">
        <v>80</v>
      </c>
      <c r="F5654" s="82">
        <f t="shared" si="90"/>
        <v>1353.6</v>
      </c>
      <c r="G5654" s="79" t="s">
        <v>63625</v>
      </c>
    </row>
    <row r="5655" ht="14" customHeight="1" spans="1:7">
      <c r="A5655" s="79" t="s">
        <v>63675</v>
      </c>
      <c r="B5655" s="79" t="s">
        <v>63676</v>
      </c>
      <c r="C5655" s="79" t="s">
        <v>1143</v>
      </c>
      <c r="D5655" s="81">
        <v>8.87</v>
      </c>
      <c r="E5655" s="82">
        <v>80</v>
      </c>
      <c r="F5655" s="82">
        <f t="shared" si="90"/>
        <v>709.6</v>
      </c>
      <c r="G5655" s="79" t="s">
        <v>63625</v>
      </c>
    </row>
    <row r="5656" ht="14" customHeight="1" spans="1:7">
      <c r="A5656" s="79" t="s">
        <v>63677</v>
      </c>
      <c r="B5656" s="79" t="s">
        <v>63678</v>
      </c>
      <c r="C5656" s="79" t="s">
        <v>63679</v>
      </c>
      <c r="D5656" s="81">
        <v>11.02</v>
      </c>
      <c r="E5656" s="82">
        <v>80</v>
      </c>
      <c r="F5656" s="82">
        <f t="shared" si="90"/>
        <v>881.6</v>
      </c>
      <c r="G5656" s="79" t="s">
        <v>63625</v>
      </c>
    </row>
    <row r="5657" ht="14" customHeight="1" spans="1:7">
      <c r="A5657" s="79" t="s">
        <v>63680</v>
      </c>
      <c r="B5657" s="79" t="s">
        <v>63681</v>
      </c>
      <c r="C5657" s="79" t="s">
        <v>63682</v>
      </c>
      <c r="D5657" s="81">
        <v>13.23</v>
      </c>
      <c r="E5657" s="82">
        <v>80</v>
      </c>
      <c r="F5657" s="82">
        <f t="shared" si="90"/>
        <v>1058.4</v>
      </c>
      <c r="G5657" s="79" t="s">
        <v>63625</v>
      </c>
    </row>
    <row r="5658" ht="14" customHeight="1" spans="1:7">
      <c r="A5658" s="79" t="s">
        <v>63683</v>
      </c>
      <c r="B5658" s="79" t="s">
        <v>63684</v>
      </c>
      <c r="C5658" s="79" t="s">
        <v>63685</v>
      </c>
      <c r="D5658" s="81">
        <v>8.87</v>
      </c>
      <c r="E5658" s="82">
        <v>80</v>
      </c>
      <c r="F5658" s="82">
        <f t="shared" si="90"/>
        <v>709.6</v>
      </c>
      <c r="G5658" s="79" t="s">
        <v>63625</v>
      </c>
    </row>
    <row r="5659" ht="14" customHeight="1" spans="1:7">
      <c r="A5659" s="79" t="s">
        <v>63686</v>
      </c>
      <c r="B5659" s="79" t="s">
        <v>63687</v>
      </c>
      <c r="C5659" s="79" t="s">
        <v>63688</v>
      </c>
      <c r="D5659" s="81">
        <v>11.01</v>
      </c>
      <c r="E5659" s="82">
        <v>80</v>
      </c>
      <c r="F5659" s="82">
        <f t="shared" si="90"/>
        <v>880.8</v>
      </c>
      <c r="G5659" s="79" t="s">
        <v>63625</v>
      </c>
    </row>
    <row r="5660" ht="14" customHeight="1" spans="1:7">
      <c r="A5660" s="79" t="s">
        <v>63689</v>
      </c>
      <c r="B5660" s="79" t="s">
        <v>63690</v>
      </c>
      <c r="C5660" s="79" t="s">
        <v>63691</v>
      </c>
      <c r="D5660" s="81">
        <v>19.61</v>
      </c>
      <c r="E5660" s="82">
        <v>80</v>
      </c>
      <c r="F5660" s="82">
        <f t="shared" si="90"/>
        <v>1568.8</v>
      </c>
      <c r="G5660" s="79" t="s">
        <v>63625</v>
      </c>
    </row>
    <row r="5661" ht="14" customHeight="1" spans="1:7">
      <c r="A5661" s="79" t="s">
        <v>63692</v>
      </c>
      <c r="B5661" s="79" t="s">
        <v>63693</v>
      </c>
      <c r="C5661" s="79" t="s">
        <v>63694</v>
      </c>
      <c r="D5661" s="81">
        <v>7.79</v>
      </c>
      <c r="E5661" s="82">
        <v>80</v>
      </c>
      <c r="F5661" s="82">
        <f t="shared" si="90"/>
        <v>623.2</v>
      </c>
      <c r="G5661" s="79" t="s">
        <v>63625</v>
      </c>
    </row>
    <row r="5662" ht="14" customHeight="1" spans="1:7">
      <c r="A5662" s="79" t="s">
        <v>63695</v>
      </c>
      <c r="B5662" s="79" t="s">
        <v>63696</v>
      </c>
      <c r="C5662" s="79" t="s">
        <v>1075</v>
      </c>
      <c r="D5662" s="81">
        <v>14.24</v>
      </c>
      <c r="E5662" s="82">
        <v>80</v>
      </c>
      <c r="F5662" s="82">
        <f t="shared" si="90"/>
        <v>1139.2</v>
      </c>
      <c r="G5662" s="79" t="s">
        <v>63625</v>
      </c>
    </row>
    <row r="5663" ht="14" customHeight="1" spans="1:7">
      <c r="A5663" s="79" t="s">
        <v>63697</v>
      </c>
      <c r="B5663" s="79" t="s">
        <v>63698</v>
      </c>
      <c r="C5663" s="79" t="s">
        <v>697</v>
      </c>
      <c r="D5663" s="81">
        <v>9.94</v>
      </c>
      <c r="E5663" s="82">
        <v>80</v>
      </c>
      <c r="F5663" s="82">
        <f t="shared" si="90"/>
        <v>795.2</v>
      </c>
      <c r="G5663" s="79" t="s">
        <v>63625</v>
      </c>
    </row>
    <row r="5664" ht="14" customHeight="1" spans="1:7">
      <c r="A5664" s="79" t="s">
        <v>63699</v>
      </c>
      <c r="B5664" s="79" t="s">
        <v>63700</v>
      </c>
      <c r="C5664" s="79" t="s">
        <v>28735</v>
      </c>
      <c r="D5664" s="81">
        <v>12.09</v>
      </c>
      <c r="E5664" s="82">
        <v>80</v>
      </c>
      <c r="F5664" s="82">
        <f t="shared" si="90"/>
        <v>967.2</v>
      </c>
      <c r="G5664" s="79" t="s">
        <v>63625</v>
      </c>
    </row>
    <row r="5665" ht="14" customHeight="1" spans="1:7">
      <c r="A5665" s="79" t="s">
        <v>63701</v>
      </c>
      <c r="B5665" s="79" t="s">
        <v>63702</v>
      </c>
      <c r="C5665" s="79" t="s">
        <v>3067</v>
      </c>
      <c r="D5665" s="81">
        <v>11.01</v>
      </c>
      <c r="E5665" s="82">
        <v>80</v>
      </c>
      <c r="F5665" s="82">
        <f t="shared" si="90"/>
        <v>880.8</v>
      </c>
      <c r="G5665" s="79" t="s">
        <v>63625</v>
      </c>
    </row>
    <row r="5666" ht="14" customHeight="1" spans="1:7">
      <c r="A5666" s="79" t="s">
        <v>63703</v>
      </c>
      <c r="B5666" s="79" t="s">
        <v>63704</v>
      </c>
      <c r="C5666" s="79" t="s">
        <v>36464</v>
      </c>
      <c r="D5666" s="81">
        <v>14.24</v>
      </c>
      <c r="E5666" s="82">
        <v>80</v>
      </c>
      <c r="F5666" s="82">
        <f t="shared" si="90"/>
        <v>1139.2</v>
      </c>
      <c r="G5666" s="79" t="s">
        <v>63625</v>
      </c>
    </row>
    <row r="5667" ht="14" customHeight="1" spans="1:7">
      <c r="A5667" s="79" t="s">
        <v>63705</v>
      </c>
      <c r="B5667" s="79" t="s">
        <v>63706</v>
      </c>
      <c r="C5667" s="79" t="s">
        <v>63707</v>
      </c>
      <c r="D5667" s="81">
        <v>9.94</v>
      </c>
      <c r="E5667" s="82">
        <v>80</v>
      </c>
      <c r="F5667" s="82">
        <f t="shared" si="90"/>
        <v>795.2</v>
      </c>
      <c r="G5667" s="79" t="s">
        <v>63625</v>
      </c>
    </row>
    <row r="5668" ht="14" customHeight="1" spans="1:7">
      <c r="A5668" s="79" t="s">
        <v>63708</v>
      </c>
      <c r="B5668" s="79" t="s">
        <v>63709</v>
      </c>
      <c r="C5668" s="79" t="s">
        <v>63710</v>
      </c>
      <c r="D5668" s="81">
        <v>7.79</v>
      </c>
      <c r="E5668" s="82">
        <v>80</v>
      </c>
      <c r="F5668" s="82">
        <f t="shared" si="90"/>
        <v>623.2</v>
      </c>
      <c r="G5668" s="79" t="s">
        <v>63625</v>
      </c>
    </row>
    <row r="5669" ht="14" customHeight="1" spans="1:7">
      <c r="A5669" s="79" t="s">
        <v>63711</v>
      </c>
      <c r="B5669" s="79" t="s">
        <v>63712</v>
      </c>
      <c r="C5669" s="79" t="s">
        <v>10448</v>
      </c>
      <c r="D5669" s="81">
        <v>9.94</v>
      </c>
      <c r="E5669" s="82">
        <v>80</v>
      </c>
      <c r="F5669" s="82">
        <f t="shared" si="90"/>
        <v>795.2</v>
      </c>
      <c r="G5669" s="79" t="s">
        <v>63625</v>
      </c>
    </row>
    <row r="5670" ht="14" customHeight="1" spans="1:7">
      <c r="A5670" s="79" t="s">
        <v>63713</v>
      </c>
      <c r="B5670" s="79" t="s">
        <v>63714</v>
      </c>
      <c r="C5670" s="79" t="s">
        <v>2444</v>
      </c>
      <c r="D5670" s="81">
        <v>11.01</v>
      </c>
      <c r="E5670" s="82">
        <v>80</v>
      </c>
      <c r="F5670" s="82">
        <f t="shared" si="90"/>
        <v>880.8</v>
      </c>
      <c r="G5670" s="79" t="s">
        <v>63625</v>
      </c>
    </row>
    <row r="5671" ht="14" customHeight="1" spans="1:7">
      <c r="A5671" s="79" t="s">
        <v>63715</v>
      </c>
      <c r="B5671" s="79" t="s">
        <v>63716</v>
      </c>
      <c r="C5671" s="79" t="s">
        <v>15022</v>
      </c>
      <c r="D5671" s="81">
        <v>12.09</v>
      </c>
      <c r="E5671" s="82">
        <v>80</v>
      </c>
      <c r="F5671" s="82">
        <f t="shared" si="90"/>
        <v>967.2</v>
      </c>
      <c r="G5671" s="79" t="s">
        <v>63625</v>
      </c>
    </row>
    <row r="5672" ht="14" customHeight="1" spans="1:7">
      <c r="A5672" s="79" t="s">
        <v>63717</v>
      </c>
      <c r="B5672" s="79" t="s">
        <v>63718</v>
      </c>
      <c r="C5672" s="79" t="s">
        <v>63719</v>
      </c>
      <c r="D5672" s="81">
        <v>7.11</v>
      </c>
      <c r="E5672" s="82">
        <v>80</v>
      </c>
      <c r="F5672" s="82">
        <f t="shared" si="90"/>
        <v>568.8</v>
      </c>
      <c r="G5672" s="79" t="s">
        <v>63625</v>
      </c>
    </row>
    <row r="5673" ht="14" customHeight="1" spans="1:7">
      <c r="A5673" s="79" t="s">
        <v>63720</v>
      </c>
      <c r="B5673" s="79" t="s">
        <v>63721</v>
      </c>
      <c r="C5673" s="79" t="s">
        <v>63722</v>
      </c>
      <c r="D5673" s="81">
        <v>11.01</v>
      </c>
      <c r="E5673" s="82">
        <v>80</v>
      </c>
      <c r="F5673" s="82">
        <f t="shared" si="90"/>
        <v>880.8</v>
      </c>
      <c r="G5673" s="79" t="s">
        <v>63625</v>
      </c>
    </row>
    <row r="5674" ht="14" customHeight="1" spans="1:7">
      <c r="A5674" s="79" t="s">
        <v>63723</v>
      </c>
      <c r="B5674" s="79" t="s">
        <v>63724</v>
      </c>
      <c r="C5674" s="79" t="s">
        <v>17441</v>
      </c>
      <c r="D5674" s="81">
        <v>8.33</v>
      </c>
      <c r="E5674" s="82">
        <v>80</v>
      </c>
      <c r="F5674" s="82">
        <f t="shared" si="90"/>
        <v>666.4</v>
      </c>
      <c r="G5674" s="79" t="s">
        <v>63625</v>
      </c>
    </row>
    <row r="5675" ht="14" customHeight="1" spans="1:7">
      <c r="A5675" s="79" t="s">
        <v>63725</v>
      </c>
      <c r="B5675" s="79" t="s">
        <v>63726</v>
      </c>
      <c r="C5675" s="79" t="s">
        <v>63727</v>
      </c>
      <c r="D5675" s="81">
        <v>7.79</v>
      </c>
      <c r="E5675" s="82">
        <v>80</v>
      </c>
      <c r="F5675" s="82">
        <f t="shared" si="90"/>
        <v>623.2</v>
      </c>
      <c r="G5675" s="79" t="s">
        <v>63625</v>
      </c>
    </row>
    <row r="5676" ht="14" customHeight="1" spans="1:7">
      <c r="A5676" s="79" t="s">
        <v>63728</v>
      </c>
      <c r="B5676" s="79" t="s">
        <v>63729</v>
      </c>
      <c r="C5676" s="79" t="s">
        <v>63730</v>
      </c>
      <c r="D5676" s="81">
        <v>18</v>
      </c>
      <c r="E5676" s="82">
        <v>80</v>
      </c>
      <c r="F5676" s="82">
        <f t="shared" si="90"/>
        <v>1440</v>
      </c>
      <c r="G5676" s="79" t="s">
        <v>63625</v>
      </c>
    </row>
    <row r="5677" ht="14" customHeight="1" spans="1:7">
      <c r="A5677" s="79" t="s">
        <v>63731</v>
      </c>
      <c r="B5677" s="79" t="s">
        <v>63732</v>
      </c>
      <c r="C5677" s="79" t="s">
        <v>63733</v>
      </c>
      <c r="D5677" s="81">
        <v>10.48</v>
      </c>
      <c r="E5677" s="82">
        <v>80</v>
      </c>
      <c r="F5677" s="82">
        <f t="shared" si="90"/>
        <v>838.4</v>
      </c>
      <c r="G5677" s="79" t="s">
        <v>63625</v>
      </c>
    </row>
    <row r="5678" ht="14" customHeight="1" spans="1:7">
      <c r="A5678" s="79" t="s">
        <v>63734</v>
      </c>
      <c r="B5678" s="79" t="s">
        <v>63735</v>
      </c>
      <c r="C5678" s="79" t="s">
        <v>63736</v>
      </c>
      <c r="D5678" s="81">
        <v>11.01</v>
      </c>
      <c r="E5678" s="82">
        <v>80</v>
      </c>
      <c r="F5678" s="82">
        <f t="shared" si="90"/>
        <v>880.8</v>
      </c>
      <c r="G5678" s="79" t="s">
        <v>63625</v>
      </c>
    </row>
    <row r="5679" ht="14" customHeight="1" spans="1:7">
      <c r="A5679" s="79" t="s">
        <v>63737</v>
      </c>
      <c r="B5679" s="79" t="s">
        <v>63738</v>
      </c>
      <c r="C5679" s="79" t="s">
        <v>15315</v>
      </c>
      <c r="D5679" s="81">
        <v>3.49</v>
      </c>
      <c r="E5679" s="82">
        <v>80</v>
      </c>
      <c r="F5679" s="82">
        <f t="shared" si="90"/>
        <v>279.2</v>
      </c>
      <c r="G5679" s="79" t="s">
        <v>63625</v>
      </c>
    </row>
    <row r="5680" ht="14" customHeight="1" spans="1:7">
      <c r="A5680" s="79" t="s">
        <v>63739</v>
      </c>
      <c r="B5680" s="79" t="s">
        <v>63740</v>
      </c>
      <c r="C5680" s="79" t="s">
        <v>63741</v>
      </c>
      <c r="D5680" s="81">
        <v>8.33</v>
      </c>
      <c r="E5680" s="82">
        <v>80</v>
      </c>
      <c r="F5680" s="82">
        <f t="shared" si="90"/>
        <v>666.4</v>
      </c>
      <c r="G5680" s="79" t="s">
        <v>63625</v>
      </c>
    </row>
    <row r="5681" ht="14" customHeight="1" spans="1:7">
      <c r="A5681" s="79" t="s">
        <v>63742</v>
      </c>
      <c r="B5681" s="79" t="s">
        <v>63743</v>
      </c>
      <c r="C5681" s="79" t="s">
        <v>63744</v>
      </c>
      <c r="D5681" s="81">
        <v>15.85</v>
      </c>
      <c r="E5681" s="82">
        <v>80</v>
      </c>
      <c r="F5681" s="82">
        <f t="shared" si="90"/>
        <v>1268</v>
      </c>
      <c r="G5681" s="79" t="s">
        <v>63625</v>
      </c>
    </row>
    <row r="5682" ht="14" customHeight="1" spans="1:7">
      <c r="A5682" s="79" t="s">
        <v>63745</v>
      </c>
      <c r="B5682" s="79" t="s">
        <v>63746</v>
      </c>
      <c r="C5682" s="79" t="s">
        <v>13020</v>
      </c>
      <c r="D5682" s="81">
        <v>17.46</v>
      </c>
      <c r="E5682" s="82">
        <v>80</v>
      </c>
      <c r="F5682" s="82">
        <f t="shared" si="90"/>
        <v>1396.8</v>
      </c>
      <c r="G5682" s="79" t="s">
        <v>63625</v>
      </c>
    </row>
    <row r="5683" ht="14" customHeight="1" spans="1:7">
      <c r="A5683" s="79" t="s">
        <v>63747</v>
      </c>
      <c r="B5683" s="79" t="s">
        <v>63748</v>
      </c>
      <c r="C5683" s="79" t="s">
        <v>63749</v>
      </c>
      <c r="D5683" s="81">
        <v>7.79</v>
      </c>
      <c r="E5683" s="82">
        <v>80</v>
      </c>
      <c r="F5683" s="82">
        <f t="shared" si="90"/>
        <v>623.2</v>
      </c>
      <c r="G5683" s="79" t="s">
        <v>63625</v>
      </c>
    </row>
    <row r="5684" ht="14" customHeight="1" spans="1:7">
      <c r="A5684" s="79" t="s">
        <v>63750</v>
      </c>
      <c r="B5684" s="79" t="s">
        <v>63751</v>
      </c>
      <c r="C5684" s="79" t="s">
        <v>63752</v>
      </c>
      <c r="D5684" s="81">
        <v>12.09</v>
      </c>
      <c r="E5684" s="82">
        <v>80</v>
      </c>
      <c r="F5684" s="82">
        <f t="shared" si="90"/>
        <v>967.2</v>
      </c>
      <c r="G5684" s="79" t="s">
        <v>63625</v>
      </c>
    </row>
    <row r="5685" ht="14" customHeight="1" spans="1:7">
      <c r="A5685" s="79" t="s">
        <v>63753</v>
      </c>
      <c r="B5685" s="79" t="s">
        <v>63754</v>
      </c>
      <c r="C5685" s="79" t="s">
        <v>63755</v>
      </c>
      <c r="D5685" s="81">
        <v>9.94</v>
      </c>
      <c r="E5685" s="82">
        <v>80</v>
      </c>
      <c r="F5685" s="82">
        <f t="shared" si="90"/>
        <v>795.2</v>
      </c>
      <c r="G5685" s="79" t="s">
        <v>63625</v>
      </c>
    </row>
    <row r="5686" ht="14" customHeight="1" spans="1:7">
      <c r="A5686" s="79" t="s">
        <v>63756</v>
      </c>
      <c r="B5686" s="79" t="s">
        <v>63757</v>
      </c>
      <c r="C5686" s="79" t="s">
        <v>63758</v>
      </c>
      <c r="D5686" s="81">
        <v>12.63</v>
      </c>
      <c r="E5686" s="82">
        <v>80</v>
      </c>
      <c r="F5686" s="82">
        <f t="shared" si="90"/>
        <v>1010.4</v>
      </c>
      <c r="G5686" s="79" t="s">
        <v>63625</v>
      </c>
    </row>
    <row r="5687" ht="14" customHeight="1" spans="1:7">
      <c r="A5687" s="79" t="s">
        <v>63759</v>
      </c>
      <c r="B5687" s="79" t="s">
        <v>63760</v>
      </c>
      <c r="C5687" s="79" t="s">
        <v>23675</v>
      </c>
      <c r="D5687" s="81">
        <v>2.42</v>
      </c>
      <c r="E5687" s="82">
        <v>80</v>
      </c>
      <c r="F5687" s="82">
        <f t="shared" si="90"/>
        <v>193.6</v>
      </c>
      <c r="G5687" s="79" t="s">
        <v>63625</v>
      </c>
    </row>
    <row r="5688" ht="14" customHeight="1" spans="1:7">
      <c r="A5688" s="79" t="s">
        <v>63761</v>
      </c>
      <c r="B5688" s="79" t="s">
        <v>63762</v>
      </c>
      <c r="C5688" s="79" t="s">
        <v>63763</v>
      </c>
      <c r="D5688" s="81">
        <v>6.72</v>
      </c>
      <c r="E5688" s="82">
        <v>80</v>
      </c>
      <c r="F5688" s="82">
        <f t="shared" si="90"/>
        <v>537.6</v>
      </c>
      <c r="G5688" s="79" t="s">
        <v>63625</v>
      </c>
    </row>
    <row r="5689" ht="14" customHeight="1" spans="1:7">
      <c r="A5689" s="79" t="s">
        <v>63764</v>
      </c>
      <c r="B5689" s="79" t="s">
        <v>63765</v>
      </c>
      <c r="C5689" s="79" t="s">
        <v>63766</v>
      </c>
      <c r="D5689" s="81">
        <v>7.52</v>
      </c>
      <c r="E5689" s="82">
        <v>80</v>
      </c>
      <c r="F5689" s="82">
        <f t="shared" si="90"/>
        <v>601.6</v>
      </c>
      <c r="G5689" s="79" t="s">
        <v>63625</v>
      </c>
    </row>
    <row r="5690" ht="14" customHeight="1" spans="1:7">
      <c r="A5690" s="79" t="s">
        <v>63767</v>
      </c>
      <c r="B5690" s="79" t="s">
        <v>63768</v>
      </c>
      <c r="C5690" s="79" t="s">
        <v>63769</v>
      </c>
      <c r="D5690" s="81">
        <v>17.46</v>
      </c>
      <c r="E5690" s="82">
        <v>80</v>
      </c>
      <c r="F5690" s="82">
        <f t="shared" si="90"/>
        <v>1396.8</v>
      </c>
      <c r="G5690" s="79" t="s">
        <v>63625</v>
      </c>
    </row>
    <row r="5691" ht="14" customHeight="1" spans="1:7">
      <c r="A5691" s="79" t="s">
        <v>63770</v>
      </c>
      <c r="B5691" s="79" t="s">
        <v>63771</v>
      </c>
      <c r="C5691" s="79" t="s">
        <v>63772</v>
      </c>
      <c r="D5691" s="81">
        <v>8.33</v>
      </c>
      <c r="E5691" s="82">
        <v>80</v>
      </c>
      <c r="F5691" s="82">
        <f t="shared" si="90"/>
        <v>666.4</v>
      </c>
      <c r="G5691" s="79" t="s">
        <v>63625</v>
      </c>
    </row>
    <row r="5692" ht="14" customHeight="1" spans="1:7">
      <c r="A5692" s="79" t="s">
        <v>63773</v>
      </c>
      <c r="B5692" s="79" t="s">
        <v>63774</v>
      </c>
      <c r="C5692" s="79" t="s">
        <v>63775</v>
      </c>
      <c r="D5692" s="81">
        <v>12.23</v>
      </c>
      <c r="E5692" s="82">
        <v>80</v>
      </c>
      <c r="F5692" s="82">
        <f t="shared" si="90"/>
        <v>978.4</v>
      </c>
      <c r="G5692" s="79" t="s">
        <v>63625</v>
      </c>
    </row>
    <row r="5693" ht="14" customHeight="1" spans="1:7">
      <c r="A5693" s="79" t="s">
        <v>63776</v>
      </c>
      <c r="B5693" s="79" t="s">
        <v>63777</v>
      </c>
      <c r="C5693" s="79" t="s">
        <v>63778</v>
      </c>
      <c r="D5693" s="81">
        <v>13.16</v>
      </c>
      <c r="E5693" s="82">
        <v>80</v>
      </c>
      <c r="F5693" s="82">
        <f t="shared" si="90"/>
        <v>1052.8</v>
      </c>
      <c r="G5693" s="79" t="s">
        <v>63625</v>
      </c>
    </row>
    <row r="5694" ht="14" customHeight="1" spans="1:7">
      <c r="A5694" s="79" t="s">
        <v>63779</v>
      </c>
      <c r="B5694" s="79" t="s">
        <v>63780</v>
      </c>
      <c r="C5694" s="79" t="s">
        <v>63781</v>
      </c>
      <c r="D5694" s="81">
        <v>12.09</v>
      </c>
      <c r="E5694" s="82">
        <v>80</v>
      </c>
      <c r="F5694" s="82">
        <f t="shared" si="90"/>
        <v>967.2</v>
      </c>
      <c r="G5694" s="79" t="s">
        <v>63625</v>
      </c>
    </row>
    <row r="5695" ht="14" customHeight="1" spans="1:7">
      <c r="A5695" s="79" t="s">
        <v>63782</v>
      </c>
      <c r="B5695" s="79" t="s">
        <v>63783</v>
      </c>
      <c r="C5695" s="79" t="s">
        <v>48006</v>
      </c>
      <c r="D5695" s="81">
        <v>3.49</v>
      </c>
      <c r="E5695" s="82">
        <v>80</v>
      </c>
      <c r="F5695" s="82">
        <f t="shared" si="90"/>
        <v>279.2</v>
      </c>
      <c r="G5695" s="79" t="s">
        <v>63625</v>
      </c>
    </row>
    <row r="5696" ht="14" customHeight="1" spans="1:7">
      <c r="A5696" s="79" t="s">
        <v>63784</v>
      </c>
      <c r="B5696" s="79" t="s">
        <v>63785</v>
      </c>
      <c r="C5696" s="79" t="s">
        <v>2320</v>
      </c>
      <c r="D5696" s="81">
        <v>29.28</v>
      </c>
      <c r="E5696" s="82">
        <v>80</v>
      </c>
      <c r="F5696" s="82">
        <f t="shared" si="90"/>
        <v>2342.4</v>
      </c>
      <c r="G5696" s="79" t="s">
        <v>63786</v>
      </c>
    </row>
    <row r="5697" ht="14" customHeight="1" spans="1:7">
      <c r="A5697" s="79" t="s">
        <v>63787</v>
      </c>
      <c r="B5697" s="79" t="s">
        <v>63788</v>
      </c>
      <c r="C5697" s="79" t="s">
        <v>63789</v>
      </c>
      <c r="D5697" s="81">
        <v>3.49</v>
      </c>
      <c r="E5697" s="82">
        <v>80</v>
      </c>
      <c r="F5697" s="82">
        <f t="shared" si="90"/>
        <v>279.2</v>
      </c>
      <c r="G5697" s="79" t="s">
        <v>63786</v>
      </c>
    </row>
    <row r="5698" ht="14" customHeight="1" spans="1:7">
      <c r="A5698" s="79" t="s">
        <v>63790</v>
      </c>
      <c r="B5698" s="79" t="s">
        <v>63791</v>
      </c>
      <c r="C5698" s="79" t="s">
        <v>63792</v>
      </c>
      <c r="D5698" s="81">
        <v>8.87</v>
      </c>
      <c r="E5698" s="82">
        <v>80</v>
      </c>
      <c r="F5698" s="82">
        <f t="shared" si="90"/>
        <v>709.6</v>
      </c>
      <c r="G5698" s="79" t="s">
        <v>63786</v>
      </c>
    </row>
    <row r="5699" ht="14" customHeight="1" spans="1:7">
      <c r="A5699" s="79" t="s">
        <v>63793</v>
      </c>
      <c r="B5699" s="79" t="s">
        <v>63794</v>
      </c>
      <c r="C5699" s="79" t="s">
        <v>25950</v>
      </c>
      <c r="D5699" s="81">
        <v>16.12</v>
      </c>
      <c r="E5699" s="82">
        <v>80</v>
      </c>
      <c r="F5699" s="82">
        <f t="shared" si="90"/>
        <v>1289.6</v>
      </c>
      <c r="G5699" s="79" t="s">
        <v>63786</v>
      </c>
    </row>
    <row r="5700" ht="14" customHeight="1" spans="1:7">
      <c r="A5700" s="79" t="s">
        <v>63795</v>
      </c>
      <c r="B5700" s="79" t="s">
        <v>63796</v>
      </c>
      <c r="C5700" s="79" t="s">
        <v>63797</v>
      </c>
      <c r="D5700" s="81">
        <v>12.61</v>
      </c>
      <c r="E5700" s="82">
        <v>80</v>
      </c>
      <c r="F5700" s="82">
        <f t="shared" ref="F5700:F5763" si="91">D5700*E5700</f>
        <v>1008.8</v>
      </c>
      <c r="G5700" s="79" t="s">
        <v>63786</v>
      </c>
    </row>
    <row r="5701" ht="14" customHeight="1" spans="1:7">
      <c r="A5701" s="79" t="s">
        <v>63798</v>
      </c>
      <c r="B5701" s="79" t="s">
        <v>63799</v>
      </c>
      <c r="C5701" s="79" t="s">
        <v>11780</v>
      </c>
      <c r="D5701" s="81">
        <v>26.06</v>
      </c>
      <c r="E5701" s="82">
        <v>80</v>
      </c>
      <c r="F5701" s="82">
        <f t="shared" si="91"/>
        <v>2084.8</v>
      </c>
      <c r="G5701" s="79" t="s">
        <v>63786</v>
      </c>
    </row>
    <row r="5702" ht="14" customHeight="1" spans="1:7">
      <c r="A5702" s="79" t="s">
        <v>63800</v>
      </c>
      <c r="B5702" s="79" t="s">
        <v>63801</v>
      </c>
      <c r="C5702" s="79" t="s">
        <v>63802</v>
      </c>
      <c r="D5702" s="81">
        <v>33.81</v>
      </c>
      <c r="E5702" s="82">
        <v>80</v>
      </c>
      <c r="F5702" s="82">
        <f t="shared" si="91"/>
        <v>2704.8</v>
      </c>
      <c r="G5702" s="79" t="s">
        <v>63786</v>
      </c>
    </row>
    <row r="5703" ht="14" customHeight="1" spans="1:7">
      <c r="A5703" s="79" t="s">
        <v>63803</v>
      </c>
      <c r="B5703" s="79" t="s">
        <v>63804</v>
      </c>
      <c r="C5703" s="79" t="s">
        <v>8733</v>
      </c>
      <c r="D5703" s="81">
        <v>9.04</v>
      </c>
      <c r="E5703" s="82">
        <v>80</v>
      </c>
      <c r="F5703" s="82">
        <f t="shared" si="91"/>
        <v>723.2</v>
      </c>
      <c r="G5703" s="79" t="s">
        <v>63786</v>
      </c>
    </row>
    <row r="5704" ht="14" customHeight="1" spans="1:7">
      <c r="A5704" s="79" t="s">
        <v>63805</v>
      </c>
      <c r="B5704" s="79" t="s">
        <v>63806</v>
      </c>
      <c r="C5704" s="79" t="s">
        <v>2607</v>
      </c>
      <c r="D5704" s="81">
        <v>14.78</v>
      </c>
      <c r="E5704" s="82">
        <v>80</v>
      </c>
      <c r="F5704" s="82">
        <f t="shared" si="91"/>
        <v>1182.4</v>
      </c>
      <c r="G5704" s="79" t="s">
        <v>63786</v>
      </c>
    </row>
    <row r="5705" ht="14" customHeight="1" spans="1:7">
      <c r="A5705" s="79" t="s">
        <v>63807</v>
      </c>
      <c r="B5705" s="79" t="s">
        <v>63808</v>
      </c>
      <c r="C5705" s="79" t="s">
        <v>63809</v>
      </c>
      <c r="D5705" s="81">
        <v>12.37</v>
      </c>
      <c r="E5705" s="82">
        <v>80</v>
      </c>
      <c r="F5705" s="82">
        <f t="shared" si="91"/>
        <v>989.6</v>
      </c>
      <c r="G5705" s="79" t="s">
        <v>63786</v>
      </c>
    </row>
    <row r="5706" ht="14" customHeight="1" spans="1:7">
      <c r="A5706" s="79" t="s">
        <v>63810</v>
      </c>
      <c r="B5706" s="79" t="s">
        <v>63811</v>
      </c>
      <c r="C5706" s="79" t="s">
        <v>63812</v>
      </c>
      <c r="D5706" s="81">
        <v>12.5</v>
      </c>
      <c r="E5706" s="82">
        <v>80</v>
      </c>
      <c r="F5706" s="82">
        <f t="shared" si="91"/>
        <v>1000</v>
      </c>
      <c r="G5706" s="79" t="s">
        <v>63786</v>
      </c>
    </row>
    <row r="5707" ht="14" customHeight="1" spans="1:7">
      <c r="A5707" s="79" t="s">
        <v>63813</v>
      </c>
      <c r="B5707" s="79" t="s">
        <v>63814</v>
      </c>
      <c r="C5707" s="79" t="s">
        <v>2333</v>
      </c>
      <c r="D5707" s="81">
        <v>9.62</v>
      </c>
      <c r="E5707" s="82">
        <v>80</v>
      </c>
      <c r="F5707" s="82">
        <f t="shared" si="91"/>
        <v>769.6</v>
      </c>
      <c r="G5707" s="79" t="s">
        <v>63786</v>
      </c>
    </row>
    <row r="5708" ht="14" customHeight="1" spans="1:7">
      <c r="A5708" s="79" t="s">
        <v>63815</v>
      </c>
      <c r="B5708" s="79" t="s">
        <v>63816</v>
      </c>
      <c r="C5708" s="79" t="s">
        <v>3288</v>
      </c>
      <c r="D5708" s="81">
        <v>7.24</v>
      </c>
      <c r="E5708" s="82">
        <v>80</v>
      </c>
      <c r="F5708" s="82">
        <f t="shared" si="91"/>
        <v>579.2</v>
      </c>
      <c r="G5708" s="79" t="s">
        <v>63786</v>
      </c>
    </row>
    <row r="5709" ht="14" customHeight="1" spans="1:7">
      <c r="A5709" s="79" t="s">
        <v>63817</v>
      </c>
      <c r="B5709" s="79" t="s">
        <v>63818</v>
      </c>
      <c r="C5709" s="79" t="s">
        <v>63819</v>
      </c>
      <c r="D5709" s="81">
        <v>8.6</v>
      </c>
      <c r="E5709" s="82">
        <v>80</v>
      </c>
      <c r="F5709" s="82">
        <f t="shared" si="91"/>
        <v>688</v>
      </c>
      <c r="G5709" s="79" t="s">
        <v>63786</v>
      </c>
    </row>
    <row r="5710" ht="14" customHeight="1" spans="1:7">
      <c r="A5710" s="79" t="s">
        <v>63820</v>
      </c>
      <c r="B5710" s="79" t="s">
        <v>63821</v>
      </c>
      <c r="C5710" s="79" t="s">
        <v>63822</v>
      </c>
      <c r="D5710" s="81">
        <v>5.75</v>
      </c>
      <c r="E5710" s="82">
        <v>80</v>
      </c>
      <c r="F5710" s="82">
        <f t="shared" si="91"/>
        <v>460</v>
      </c>
      <c r="G5710" s="79" t="s">
        <v>63786</v>
      </c>
    </row>
    <row r="5711" ht="14" customHeight="1" spans="1:7">
      <c r="A5711" s="79" t="s">
        <v>63823</v>
      </c>
      <c r="B5711" s="79" t="s">
        <v>63824</v>
      </c>
      <c r="C5711" s="79" t="s">
        <v>63825</v>
      </c>
      <c r="D5711" s="81">
        <v>25.54</v>
      </c>
      <c r="E5711" s="82">
        <v>80</v>
      </c>
      <c r="F5711" s="82">
        <f t="shared" si="91"/>
        <v>2043.2</v>
      </c>
      <c r="G5711" s="79" t="s">
        <v>63786</v>
      </c>
    </row>
    <row r="5712" ht="14" customHeight="1" spans="1:7">
      <c r="A5712" s="79" t="s">
        <v>63826</v>
      </c>
      <c r="B5712" s="79" t="s">
        <v>63827</v>
      </c>
      <c r="C5712" s="79" t="s">
        <v>38093</v>
      </c>
      <c r="D5712" s="81">
        <v>10.79</v>
      </c>
      <c r="E5712" s="82">
        <v>80</v>
      </c>
      <c r="F5712" s="82">
        <f t="shared" si="91"/>
        <v>863.2</v>
      </c>
      <c r="G5712" s="79" t="s">
        <v>63786</v>
      </c>
    </row>
    <row r="5713" ht="14" customHeight="1" spans="1:7">
      <c r="A5713" s="79" t="s">
        <v>63828</v>
      </c>
      <c r="B5713" s="79" t="s">
        <v>63829</v>
      </c>
      <c r="C5713" s="79" t="s">
        <v>63830</v>
      </c>
      <c r="D5713" s="81">
        <v>14.51</v>
      </c>
      <c r="E5713" s="82">
        <v>80</v>
      </c>
      <c r="F5713" s="82">
        <f t="shared" si="91"/>
        <v>1160.8</v>
      </c>
      <c r="G5713" s="79" t="s">
        <v>63786</v>
      </c>
    </row>
    <row r="5714" ht="14" customHeight="1" spans="1:7">
      <c r="A5714" s="79" t="s">
        <v>63831</v>
      </c>
      <c r="B5714" s="79" t="s">
        <v>63832</v>
      </c>
      <c r="C5714" s="79" t="s">
        <v>59572</v>
      </c>
      <c r="D5714" s="81">
        <v>18.94</v>
      </c>
      <c r="E5714" s="82">
        <v>80</v>
      </c>
      <c r="F5714" s="82">
        <f t="shared" si="91"/>
        <v>1515.2</v>
      </c>
      <c r="G5714" s="79" t="s">
        <v>63786</v>
      </c>
    </row>
    <row r="5715" ht="14" customHeight="1" spans="1:7">
      <c r="A5715" s="79" t="s">
        <v>63833</v>
      </c>
      <c r="B5715" s="79" t="s">
        <v>63834</v>
      </c>
      <c r="C5715" s="79" t="s">
        <v>18469</v>
      </c>
      <c r="D5715" s="81">
        <v>15.72</v>
      </c>
      <c r="E5715" s="82">
        <v>80</v>
      </c>
      <c r="F5715" s="82">
        <f t="shared" si="91"/>
        <v>1257.6</v>
      </c>
      <c r="G5715" s="79" t="s">
        <v>63786</v>
      </c>
    </row>
    <row r="5716" ht="14" customHeight="1" spans="1:7">
      <c r="A5716" s="79" t="s">
        <v>63835</v>
      </c>
      <c r="B5716" s="79" t="s">
        <v>63836</v>
      </c>
      <c r="C5716" s="79" t="s">
        <v>63837</v>
      </c>
      <c r="D5716" s="81">
        <v>9.19</v>
      </c>
      <c r="E5716" s="82">
        <v>80</v>
      </c>
      <c r="F5716" s="82">
        <f t="shared" si="91"/>
        <v>735.2</v>
      </c>
      <c r="G5716" s="79" t="s">
        <v>63786</v>
      </c>
    </row>
    <row r="5717" ht="14" customHeight="1" spans="1:7">
      <c r="A5717" s="79" t="s">
        <v>63838</v>
      </c>
      <c r="B5717" s="79" t="s">
        <v>63839</v>
      </c>
      <c r="C5717" s="79" t="s">
        <v>63840</v>
      </c>
      <c r="D5717" s="81">
        <v>11.06</v>
      </c>
      <c r="E5717" s="82">
        <v>80</v>
      </c>
      <c r="F5717" s="82">
        <f t="shared" si="91"/>
        <v>884.8</v>
      </c>
      <c r="G5717" s="79" t="s">
        <v>63786</v>
      </c>
    </row>
    <row r="5718" ht="14" customHeight="1" spans="1:7">
      <c r="A5718" s="79" t="s">
        <v>63841</v>
      </c>
      <c r="B5718" s="79" t="s">
        <v>63842</v>
      </c>
      <c r="C5718" s="79" t="s">
        <v>54076</v>
      </c>
      <c r="D5718" s="81">
        <v>12.93</v>
      </c>
      <c r="E5718" s="82">
        <v>80</v>
      </c>
      <c r="F5718" s="82">
        <f t="shared" si="91"/>
        <v>1034.4</v>
      </c>
      <c r="G5718" s="79" t="s">
        <v>63786</v>
      </c>
    </row>
    <row r="5719" ht="14" customHeight="1" spans="1:7">
      <c r="A5719" s="79" t="s">
        <v>63843</v>
      </c>
      <c r="B5719" s="79" t="s">
        <v>63844</v>
      </c>
      <c r="C5719" s="79" t="s">
        <v>1294</v>
      </c>
      <c r="D5719" s="81">
        <v>12.86</v>
      </c>
      <c r="E5719" s="82">
        <v>80</v>
      </c>
      <c r="F5719" s="82">
        <f t="shared" si="91"/>
        <v>1028.8</v>
      </c>
      <c r="G5719" s="79" t="s">
        <v>63786</v>
      </c>
    </row>
    <row r="5720" ht="14" customHeight="1" spans="1:7">
      <c r="A5720" s="79" t="s">
        <v>63845</v>
      </c>
      <c r="B5720" s="79" t="s">
        <v>63846</v>
      </c>
      <c r="C5720" s="79" t="s">
        <v>16992</v>
      </c>
      <c r="D5720" s="81">
        <v>12.09</v>
      </c>
      <c r="E5720" s="82">
        <v>80</v>
      </c>
      <c r="F5720" s="82">
        <f t="shared" si="91"/>
        <v>967.2</v>
      </c>
      <c r="G5720" s="79" t="s">
        <v>63786</v>
      </c>
    </row>
    <row r="5721" ht="14" customHeight="1" spans="1:7">
      <c r="A5721" s="79" t="s">
        <v>63847</v>
      </c>
      <c r="B5721" s="79" t="s">
        <v>63848</v>
      </c>
      <c r="C5721" s="79" t="s">
        <v>2172</v>
      </c>
      <c r="D5721" s="81">
        <v>17.73</v>
      </c>
      <c r="E5721" s="82">
        <v>80</v>
      </c>
      <c r="F5721" s="82">
        <f t="shared" si="91"/>
        <v>1418.4</v>
      </c>
      <c r="G5721" s="79" t="s">
        <v>63786</v>
      </c>
    </row>
    <row r="5722" ht="14" customHeight="1" spans="1:7">
      <c r="A5722" s="79" t="s">
        <v>63849</v>
      </c>
      <c r="B5722" s="79" t="s">
        <v>63850</v>
      </c>
      <c r="C5722" s="79" t="s">
        <v>13267</v>
      </c>
      <c r="D5722" s="81">
        <v>10.75</v>
      </c>
      <c r="E5722" s="82">
        <v>80</v>
      </c>
      <c r="F5722" s="82">
        <f t="shared" si="91"/>
        <v>860</v>
      </c>
      <c r="G5722" s="79" t="s">
        <v>63786</v>
      </c>
    </row>
    <row r="5723" ht="14" customHeight="1" spans="1:7">
      <c r="A5723" s="79" t="s">
        <v>63851</v>
      </c>
      <c r="B5723" s="79" t="s">
        <v>63852</v>
      </c>
      <c r="C5723" s="79" t="s">
        <v>63853</v>
      </c>
      <c r="D5723" s="81">
        <v>12.04</v>
      </c>
      <c r="E5723" s="82">
        <v>80</v>
      </c>
      <c r="F5723" s="82">
        <f t="shared" si="91"/>
        <v>963.2</v>
      </c>
      <c r="G5723" s="79" t="s">
        <v>63786</v>
      </c>
    </row>
    <row r="5724" ht="14" customHeight="1" spans="1:7">
      <c r="A5724" s="79" t="s">
        <v>63854</v>
      </c>
      <c r="B5724" s="79" t="s">
        <v>63855</v>
      </c>
      <c r="C5724" s="79" t="s">
        <v>63856</v>
      </c>
      <c r="D5724" s="81">
        <v>14.5</v>
      </c>
      <c r="E5724" s="82">
        <v>80</v>
      </c>
      <c r="F5724" s="82">
        <f t="shared" si="91"/>
        <v>1160</v>
      </c>
      <c r="G5724" s="79" t="s">
        <v>63786</v>
      </c>
    </row>
    <row r="5725" ht="14" customHeight="1" spans="1:7">
      <c r="A5725" s="79" t="s">
        <v>63857</v>
      </c>
      <c r="B5725" s="79" t="s">
        <v>63858</v>
      </c>
      <c r="C5725" s="79" t="s">
        <v>63859</v>
      </c>
      <c r="D5725" s="81">
        <v>15.41</v>
      </c>
      <c r="E5725" s="82">
        <v>80</v>
      </c>
      <c r="F5725" s="82">
        <f t="shared" si="91"/>
        <v>1232.8</v>
      </c>
      <c r="G5725" s="79" t="s">
        <v>63786</v>
      </c>
    </row>
    <row r="5726" ht="14" customHeight="1" spans="1:7">
      <c r="A5726" s="79" t="s">
        <v>63860</v>
      </c>
      <c r="B5726" s="79" t="s">
        <v>63861</v>
      </c>
      <c r="C5726" s="79" t="s">
        <v>63862</v>
      </c>
      <c r="D5726" s="81">
        <v>15.16</v>
      </c>
      <c r="E5726" s="82">
        <v>80</v>
      </c>
      <c r="F5726" s="82">
        <f t="shared" si="91"/>
        <v>1212.8</v>
      </c>
      <c r="G5726" s="79" t="s">
        <v>63786</v>
      </c>
    </row>
    <row r="5727" ht="14" customHeight="1" spans="1:7">
      <c r="A5727" s="79" t="s">
        <v>63863</v>
      </c>
      <c r="B5727" s="79" t="s">
        <v>63864</v>
      </c>
      <c r="C5727" s="79" t="s">
        <v>10621</v>
      </c>
      <c r="D5727" s="81">
        <v>16.58</v>
      </c>
      <c r="E5727" s="82">
        <v>80</v>
      </c>
      <c r="F5727" s="82">
        <f t="shared" si="91"/>
        <v>1326.4</v>
      </c>
      <c r="G5727" s="79" t="s">
        <v>63786</v>
      </c>
    </row>
    <row r="5728" ht="14" customHeight="1" spans="1:7">
      <c r="A5728" s="79" t="s">
        <v>63865</v>
      </c>
      <c r="B5728" s="79" t="s">
        <v>63866</v>
      </c>
      <c r="C5728" s="79" t="s">
        <v>1164</v>
      </c>
      <c r="D5728" s="81">
        <v>14.6</v>
      </c>
      <c r="E5728" s="82">
        <v>80</v>
      </c>
      <c r="F5728" s="82">
        <f t="shared" si="91"/>
        <v>1168</v>
      </c>
      <c r="G5728" s="79" t="s">
        <v>63786</v>
      </c>
    </row>
    <row r="5729" ht="14" customHeight="1" spans="1:7">
      <c r="A5729" s="79" t="s">
        <v>63867</v>
      </c>
      <c r="B5729" s="79" t="s">
        <v>63868</v>
      </c>
      <c r="C5729" s="79" t="s">
        <v>2021</v>
      </c>
      <c r="D5729" s="81">
        <v>6.98</v>
      </c>
      <c r="E5729" s="82">
        <v>80</v>
      </c>
      <c r="F5729" s="82">
        <f t="shared" si="91"/>
        <v>558.4</v>
      </c>
      <c r="G5729" s="79" t="s">
        <v>63786</v>
      </c>
    </row>
    <row r="5730" ht="14" customHeight="1" spans="1:7">
      <c r="A5730" s="79" t="s">
        <v>63869</v>
      </c>
      <c r="B5730" s="79" t="s">
        <v>63870</v>
      </c>
      <c r="C5730" s="79" t="s">
        <v>63871</v>
      </c>
      <c r="D5730" s="81">
        <v>11.44</v>
      </c>
      <c r="E5730" s="82">
        <v>80</v>
      </c>
      <c r="F5730" s="82">
        <f t="shared" si="91"/>
        <v>915.2</v>
      </c>
      <c r="G5730" s="79" t="s">
        <v>63786</v>
      </c>
    </row>
    <row r="5731" ht="14" customHeight="1" spans="1:7">
      <c r="A5731" s="79" t="s">
        <v>63872</v>
      </c>
      <c r="B5731" s="79" t="s">
        <v>63873</v>
      </c>
      <c r="C5731" s="79" t="s">
        <v>1016</v>
      </c>
      <c r="D5731" s="81">
        <v>12.45</v>
      </c>
      <c r="E5731" s="82">
        <v>80</v>
      </c>
      <c r="F5731" s="82">
        <f t="shared" si="91"/>
        <v>996</v>
      </c>
      <c r="G5731" s="79" t="s">
        <v>63786</v>
      </c>
    </row>
    <row r="5732" ht="14" customHeight="1" spans="1:7">
      <c r="A5732" s="79" t="s">
        <v>63874</v>
      </c>
      <c r="B5732" s="79" t="s">
        <v>63875</v>
      </c>
      <c r="C5732" s="79" t="s">
        <v>63876</v>
      </c>
      <c r="D5732" s="81">
        <v>13.16</v>
      </c>
      <c r="E5732" s="82">
        <v>80</v>
      </c>
      <c r="F5732" s="82">
        <f t="shared" si="91"/>
        <v>1052.8</v>
      </c>
      <c r="G5732" s="79" t="s">
        <v>63786</v>
      </c>
    </row>
    <row r="5733" ht="14" customHeight="1" spans="1:7">
      <c r="A5733" s="79" t="s">
        <v>63877</v>
      </c>
      <c r="B5733" s="79" t="s">
        <v>63878</v>
      </c>
      <c r="C5733" s="79" t="s">
        <v>63879</v>
      </c>
      <c r="D5733" s="81">
        <v>6.87</v>
      </c>
      <c r="E5733" s="82">
        <v>80</v>
      </c>
      <c r="F5733" s="82">
        <f t="shared" si="91"/>
        <v>549.6</v>
      </c>
      <c r="G5733" s="79" t="s">
        <v>63786</v>
      </c>
    </row>
    <row r="5734" ht="14" customHeight="1" spans="1:7">
      <c r="A5734" s="79" t="s">
        <v>63880</v>
      </c>
      <c r="B5734" s="79" t="s">
        <v>63881</v>
      </c>
      <c r="C5734" s="79" t="s">
        <v>8423</v>
      </c>
      <c r="D5734" s="81">
        <v>10.48</v>
      </c>
      <c r="E5734" s="82">
        <v>80</v>
      </c>
      <c r="F5734" s="82">
        <f t="shared" si="91"/>
        <v>838.4</v>
      </c>
      <c r="G5734" s="79" t="s">
        <v>63786</v>
      </c>
    </row>
    <row r="5735" ht="14" customHeight="1" spans="1:7">
      <c r="A5735" s="79" t="s">
        <v>63882</v>
      </c>
      <c r="B5735" s="79" t="s">
        <v>63883</v>
      </c>
      <c r="C5735" s="79" t="s">
        <v>36390</v>
      </c>
      <c r="D5735" s="81">
        <v>20.69</v>
      </c>
      <c r="E5735" s="82">
        <v>80</v>
      </c>
      <c r="F5735" s="82">
        <f t="shared" si="91"/>
        <v>1655.2</v>
      </c>
      <c r="G5735" s="79" t="s">
        <v>63786</v>
      </c>
    </row>
    <row r="5736" ht="14" customHeight="1" spans="1:7">
      <c r="A5736" s="79" t="s">
        <v>63884</v>
      </c>
      <c r="B5736" s="79" t="s">
        <v>63885</v>
      </c>
      <c r="C5736" s="79" t="s">
        <v>63886</v>
      </c>
      <c r="D5736" s="81">
        <v>16.04</v>
      </c>
      <c r="E5736" s="82">
        <v>80</v>
      </c>
      <c r="F5736" s="82">
        <f t="shared" si="91"/>
        <v>1283.2</v>
      </c>
      <c r="G5736" s="79" t="s">
        <v>63786</v>
      </c>
    </row>
    <row r="5737" ht="14" customHeight="1" spans="1:7">
      <c r="A5737" s="79" t="s">
        <v>63887</v>
      </c>
      <c r="B5737" s="79" t="s">
        <v>63888</v>
      </c>
      <c r="C5737" s="79" t="s">
        <v>24878</v>
      </c>
      <c r="D5737" s="81">
        <v>13.38</v>
      </c>
      <c r="E5737" s="82">
        <v>80</v>
      </c>
      <c r="F5737" s="82">
        <f t="shared" si="91"/>
        <v>1070.4</v>
      </c>
      <c r="G5737" s="79" t="s">
        <v>63786</v>
      </c>
    </row>
    <row r="5738" ht="14" customHeight="1" spans="1:7">
      <c r="A5738" s="79" t="s">
        <v>63889</v>
      </c>
      <c r="B5738" s="79" t="s">
        <v>63890</v>
      </c>
      <c r="C5738" s="79" t="s">
        <v>63891</v>
      </c>
      <c r="D5738" s="81">
        <v>10.1</v>
      </c>
      <c r="E5738" s="82">
        <v>80</v>
      </c>
      <c r="F5738" s="82">
        <f t="shared" si="91"/>
        <v>808</v>
      </c>
      <c r="G5738" s="79" t="s">
        <v>63786</v>
      </c>
    </row>
    <row r="5739" ht="14" customHeight="1" spans="1:7">
      <c r="A5739" s="79" t="s">
        <v>63892</v>
      </c>
      <c r="B5739" s="79" t="s">
        <v>63893</v>
      </c>
      <c r="C5739" s="79" t="s">
        <v>63894</v>
      </c>
      <c r="D5739" s="81">
        <v>71.77</v>
      </c>
      <c r="E5739" s="82">
        <v>80</v>
      </c>
      <c r="F5739" s="82">
        <f t="shared" si="91"/>
        <v>5741.6</v>
      </c>
      <c r="G5739" s="79" t="s">
        <v>63786</v>
      </c>
    </row>
    <row r="5740" ht="14" customHeight="1" spans="1:7">
      <c r="A5740" s="79" t="s">
        <v>63895</v>
      </c>
      <c r="B5740" s="79" t="s">
        <v>63896</v>
      </c>
      <c r="C5740" s="79" t="s">
        <v>7995</v>
      </c>
      <c r="D5740" s="81">
        <v>3.92</v>
      </c>
      <c r="E5740" s="82">
        <v>80</v>
      </c>
      <c r="F5740" s="82">
        <f t="shared" si="91"/>
        <v>313.6</v>
      </c>
      <c r="G5740" s="79" t="s">
        <v>63786</v>
      </c>
    </row>
    <row r="5741" ht="14" customHeight="1" spans="1:7">
      <c r="A5741" s="79" t="s">
        <v>63897</v>
      </c>
      <c r="B5741" s="79" t="s">
        <v>63898</v>
      </c>
      <c r="C5741" s="79" t="s">
        <v>48452</v>
      </c>
      <c r="D5741" s="81">
        <v>19.43</v>
      </c>
      <c r="E5741" s="82">
        <v>80</v>
      </c>
      <c r="F5741" s="82">
        <f t="shared" si="91"/>
        <v>1554.4</v>
      </c>
      <c r="G5741" s="79" t="s">
        <v>63786</v>
      </c>
    </row>
    <row r="5742" ht="14" customHeight="1" spans="1:7">
      <c r="A5742" s="79" t="s">
        <v>63899</v>
      </c>
      <c r="B5742" s="79" t="s">
        <v>63900</v>
      </c>
      <c r="C5742" s="79" t="s">
        <v>4889</v>
      </c>
      <c r="D5742" s="81">
        <v>1.34</v>
      </c>
      <c r="E5742" s="82">
        <v>80</v>
      </c>
      <c r="F5742" s="82">
        <f t="shared" si="91"/>
        <v>107.2</v>
      </c>
      <c r="G5742" s="79" t="s">
        <v>63786</v>
      </c>
    </row>
    <row r="5743" ht="14" customHeight="1" spans="1:7">
      <c r="A5743" s="79" t="s">
        <v>63901</v>
      </c>
      <c r="B5743" s="79" t="s">
        <v>63902</v>
      </c>
      <c r="C5743" s="79" t="s">
        <v>63903</v>
      </c>
      <c r="D5743" s="81">
        <v>9.3</v>
      </c>
      <c r="E5743" s="82">
        <v>80</v>
      </c>
      <c r="F5743" s="82">
        <f t="shared" si="91"/>
        <v>744</v>
      </c>
      <c r="G5743" s="79" t="s">
        <v>63786</v>
      </c>
    </row>
    <row r="5744" ht="14" customHeight="1" spans="1:7">
      <c r="A5744" s="79" t="s">
        <v>63904</v>
      </c>
      <c r="B5744" s="79" t="s">
        <v>63905</v>
      </c>
      <c r="C5744" s="79" t="s">
        <v>63906</v>
      </c>
      <c r="D5744" s="81">
        <v>18.27</v>
      </c>
      <c r="E5744" s="82">
        <v>80</v>
      </c>
      <c r="F5744" s="82">
        <f t="shared" si="91"/>
        <v>1461.6</v>
      </c>
      <c r="G5744" s="79" t="s">
        <v>63786</v>
      </c>
    </row>
    <row r="5745" ht="14" customHeight="1" spans="1:7">
      <c r="A5745" s="79" t="s">
        <v>63907</v>
      </c>
      <c r="B5745" s="79" t="s">
        <v>63908</v>
      </c>
      <c r="C5745" s="79" t="s">
        <v>34900</v>
      </c>
      <c r="D5745" s="81">
        <v>8.75</v>
      </c>
      <c r="E5745" s="82">
        <v>80</v>
      </c>
      <c r="F5745" s="82">
        <f t="shared" si="91"/>
        <v>700</v>
      </c>
      <c r="G5745" s="79" t="s">
        <v>63786</v>
      </c>
    </row>
    <row r="5746" ht="14" customHeight="1" spans="1:7">
      <c r="A5746" s="79" t="s">
        <v>63909</v>
      </c>
      <c r="B5746" s="79" t="s">
        <v>63910</v>
      </c>
      <c r="C5746" s="79" t="s">
        <v>80</v>
      </c>
      <c r="D5746" s="81">
        <v>10.75</v>
      </c>
      <c r="E5746" s="82">
        <v>80</v>
      </c>
      <c r="F5746" s="82">
        <f t="shared" si="91"/>
        <v>860</v>
      </c>
      <c r="G5746" s="79" t="s">
        <v>63786</v>
      </c>
    </row>
    <row r="5747" ht="14" customHeight="1" spans="1:7">
      <c r="A5747" s="79" t="s">
        <v>63911</v>
      </c>
      <c r="B5747" s="79" t="s">
        <v>63912</v>
      </c>
      <c r="C5747" s="79" t="s">
        <v>63913</v>
      </c>
      <c r="D5747" s="81">
        <v>16.39</v>
      </c>
      <c r="E5747" s="82">
        <v>80</v>
      </c>
      <c r="F5747" s="82">
        <f t="shared" si="91"/>
        <v>1311.2</v>
      </c>
      <c r="G5747" s="79" t="s">
        <v>63786</v>
      </c>
    </row>
    <row r="5748" ht="14" customHeight="1" spans="1:7">
      <c r="A5748" s="79" t="s">
        <v>63914</v>
      </c>
      <c r="B5748" s="79" t="s">
        <v>63915</v>
      </c>
      <c r="C5748" s="79" t="s">
        <v>25633</v>
      </c>
      <c r="D5748" s="81">
        <v>13.88</v>
      </c>
      <c r="E5748" s="82">
        <v>80</v>
      </c>
      <c r="F5748" s="82">
        <f t="shared" si="91"/>
        <v>1110.4</v>
      </c>
      <c r="G5748" s="79" t="s">
        <v>63786</v>
      </c>
    </row>
    <row r="5749" ht="14" customHeight="1" spans="1:7">
      <c r="A5749" s="79" t="s">
        <v>63916</v>
      </c>
      <c r="B5749" s="79" t="s">
        <v>63917</v>
      </c>
      <c r="C5749" s="79" t="s">
        <v>5288</v>
      </c>
      <c r="D5749" s="81">
        <v>6.45</v>
      </c>
      <c r="E5749" s="82">
        <v>80</v>
      </c>
      <c r="F5749" s="82">
        <f t="shared" si="91"/>
        <v>516</v>
      </c>
      <c r="G5749" s="79" t="s">
        <v>63786</v>
      </c>
    </row>
    <row r="5750" ht="14" customHeight="1" spans="1:7">
      <c r="A5750" s="79" t="s">
        <v>63918</v>
      </c>
      <c r="B5750" s="79" t="s">
        <v>63919</v>
      </c>
      <c r="C5750" s="79" t="s">
        <v>1869</v>
      </c>
      <c r="D5750" s="81">
        <v>12.69</v>
      </c>
      <c r="E5750" s="82">
        <v>80</v>
      </c>
      <c r="F5750" s="82">
        <f t="shared" si="91"/>
        <v>1015.2</v>
      </c>
      <c r="G5750" s="79" t="s">
        <v>63786</v>
      </c>
    </row>
    <row r="5751" ht="14" customHeight="1" spans="1:7">
      <c r="A5751" s="79" t="s">
        <v>63920</v>
      </c>
      <c r="B5751" s="79" t="s">
        <v>63921</v>
      </c>
      <c r="C5751" s="79" t="s">
        <v>63922</v>
      </c>
      <c r="D5751" s="81">
        <v>12.67</v>
      </c>
      <c r="E5751" s="82">
        <v>80</v>
      </c>
      <c r="F5751" s="82">
        <f t="shared" si="91"/>
        <v>1013.6</v>
      </c>
      <c r="G5751" s="79" t="s">
        <v>63786</v>
      </c>
    </row>
    <row r="5752" ht="14" customHeight="1" spans="1:7">
      <c r="A5752" s="79" t="s">
        <v>63923</v>
      </c>
      <c r="B5752" s="79" t="s">
        <v>63924</v>
      </c>
      <c r="C5752" s="79" t="s">
        <v>63925</v>
      </c>
      <c r="D5752" s="81">
        <v>9.45</v>
      </c>
      <c r="E5752" s="82">
        <v>80</v>
      </c>
      <c r="F5752" s="82">
        <f t="shared" si="91"/>
        <v>756</v>
      </c>
      <c r="G5752" s="79" t="s">
        <v>63786</v>
      </c>
    </row>
    <row r="5753" ht="14" customHeight="1" spans="1:7">
      <c r="A5753" s="79" t="s">
        <v>63926</v>
      </c>
      <c r="B5753" s="79" t="s">
        <v>63927</v>
      </c>
      <c r="C5753" s="79" t="s">
        <v>63928</v>
      </c>
      <c r="D5753" s="81">
        <v>7.77</v>
      </c>
      <c r="E5753" s="82">
        <v>80</v>
      </c>
      <c r="F5753" s="82">
        <f t="shared" si="91"/>
        <v>621.6</v>
      </c>
      <c r="G5753" s="79" t="s">
        <v>63786</v>
      </c>
    </row>
    <row r="5754" ht="14" customHeight="1" spans="1:7">
      <c r="A5754" s="79" t="s">
        <v>63929</v>
      </c>
      <c r="B5754" s="79" t="s">
        <v>63930</v>
      </c>
      <c r="C5754" s="79" t="s">
        <v>6573</v>
      </c>
      <c r="D5754" s="81">
        <v>14.85</v>
      </c>
      <c r="E5754" s="82">
        <v>80</v>
      </c>
      <c r="F5754" s="82">
        <f t="shared" si="91"/>
        <v>1188</v>
      </c>
      <c r="G5754" s="79" t="s">
        <v>63786</v>
      </c>
    </row>
    <row r="5755" ht="14" customHeight="1" spans="1:7">
      <c r="A5755" s="79" t="s">
        <v>63931</v>
      </c>
      <c r="B5755" s="79" t="s">
        <v>63932</v>
      </c>
      <c r="C5755" s="79" t="s">
        <v>59569</v>
      </c>
      <c r="D5755" s="81">
        <v>7.79</v>
      </c>
      <c r="E5755" s="82">
        <v>80</v>
      </c>
      <c r="F5755" s="82">
        <f t="shared" si="91"/>
        <v>623.2</v>
      </c>
      <c r="G5755" s="79" t="s">
        <v>63786</v>
      </c>
    </row>
    <row r="5756" ht="14" customHeight="1" spans="1:7">
      <c r="A5756" s="79" t="s">
        <v>63933</v>
      </c>
      <c r="B5756" s="79" t="s">
        <v>63934</v>
      </c>
      <c r="C5756" s="79" t="s">
        <v>63935</v>
      </c>
      <c r="D5756" s="81">
        <v>6.98</v>
      </c>
      <c r="E5756" s="82">
        <v>80</v>
      </c>
      <c r="F5756" s="82">
        <f t="shared" si="91"/>
        <v>558.4</v>
      </c>
      <c r="G5756" s="79" t="s">
        <v>63786</v>
      </c>
    </row>
    <row r="5757" ht="14" customHeight="1" spans="1:7">
      <c r="A5757" s="79" t="s">
        <v>63936</v>
      </c>
      <c r="B5757" s="79" t="s">
        <v>63937</v>
      </c>
      <c r="C5757" s="79" t="s">
        <v>63938</v>
      </c>
      <c r="D5757" s="81">
        <v>8.53</v>
      </c>
      <c r="E5757" s="82">
        <v>80</v>
      </c>
      <c r="F5757" s="82">
        <f t="shared" si="91"/>
        <v>682.4</v>
      </c>
      <c r="G5757" s="79" t="s">
        <v>63786</v>
      </c>
    </row>
    <row r="5758" ht="14" customHeight="1" spans="1:7">
      <c r="A5758" s="79" t="s">
        <v>63939</v>
      </c>
      <c r="B5758" s="79" t="s">
        <v>63940</v>
      </c>
      <c r="C5758" s="79" t="s">
        <v>1838</v>
      </c>
      <c r="D5758" s="81">
        <v>14.24</v>
      </c>
      <c r="E5758" s="82">
        <v>80</v>
      </c>
      <c r="F5758" s="82">
        <f t="shared" si="91"/>
        <v>1139.2</v>
      </c>
      <c r="G5758" s="79" t="s">
        <v>63786</v>
      </c>
    </row>
    <row r="5759" ht="14" customHeight="1" spans="1:7">
      <c r="A5759" s="79" t="s">
        <v>63941</v>
      </c>
      <c r="B5759" s="79" t="s">
        <v>63942</v>
      </c>
      <c r="C5759" s="79" t="s">
        <v>63943</v>
      </c>
      <c r="D5759" s="81">
        <v>10.75</v>
      </c>
      <c r="E5759" s="82">
        <v>80</v>
      </c>
      <c r="F5759" s="82">
        <f t="shared" si="91"/>
        <v>860</v>
      </c>
      <c r="G5759" s="79" t="s">
        <v>63786</v>
      </c>
    </row>
    <row r="5760" ht="14" customHeight="1" spans="1:7">
      <c r="A5760" s="79" t="s">
        <v>63944</v>
      </c>
      <c r="B5760" s="79" t="s">
        <v>63945</v>
      </c>
      <c r="C5760" s="79" t="s">
        <v>63946</v>
      </c>
      <c r="D5760" s="81">
        <v>6.45</v>
      </c>
      <c r="E5760" s="82">
        <v>80</v>
      </c>
      <c r="F5760" s="82">
        <f t="shared" si="91"/>
        <v>516</v>
      </c>
      <c r="G5760" s="79" t="s">
        <v>63786</v>
      </c>
    </row>
    <row r="5761" ht="14" customHeight="1" spans="1:7">
      <c r="A5761" s="79" t="s">
        <v>63947</v>
      </c>
      <c r="B5761" s="79" t="s">
        <v>63948</v>
      </c>
      <c r="C5761" s="79" t="s">
        <v>18275</v>
      </c>
      <c r="D5761" s="81">
        <v>12.31</v>
      </c>
      <c r="E5761" s="82">
        <v>80</v>
      </c>
      <c r="F5761" s="82">
        <f t="shared" si="91"/>
        <v>984.8</v>
      </c>
      <c r="G5761" s="79" t="s">
        <v>63786</v>
      </c>
    </row>
    <row r="5762" ht="14" customHeight="1" spans="1:7">
      <c r="A5762" s="79" t="s">
        <v>63949</v>
      </c>
      <c r="B5762" s="79" t="s">
        <v>63950</v>
      </c>
      <c r="C5762" s="79" t="s">
        <v>63951</v>
      </c>
      <c r="D5762" s="81">
        <v>12.4</v>
      </c>
      <c r="E5762" s="82">
        <v>80</v>
      </c>
      <c r="F5762" s="82">
        <f t="shared" si="91"/>
        <v>992</v>
      </c>
      <c r="G5762" s="79" t="s">
        <v>63786</v>
      </c>
    </row>
    <row r="5763" ht="14" customHeight="1" spans="1:7">
      <c r="A5763" s="79" t="s">
        <v>63952</v>
      </c>
      <c r="B5763" s="79" t="s">
        <v>63953</v>
      </c>
      <c r="C5763" s="79" t="s">
        <v>40959</v>
      </c>
      <c r="D5763" s="81">
        <v>13.16</v>
      </c>
      <c r="E5763" s="82">
        <v>80</v>
      </c>
      <c r="F5763" s="82">
        <f t="shared" si="91"/>
        <v>1052.8</v>
      </c>
      <c r="G5763" s="79" t="s">
        <v>63786</v>
      </c>
    </row>
    <row r="5764" ht="14" customHeight="1" spans="1:7">
      <c r="A5764" s="79" t="s">
        <v>63954</v>
      </c>
      <c r="B5764" s="79" t="s">
        <v>63955</v>
      </c>
      <c r="C5764" s="79" t="s">
        <v>18026</v>
      </c>
      <c r="D5764" s="81">
        <v>8.22</v>
      </c>
      <c r="E5764" s="82">
        <v>80</v>
      </c>
      <c r="F5764" s="82">
        <f t="shared" ref="F5764:F5827" si="92">D5764*E5764</f>
        <v>657.6</v>
      </c>
      <c r="G5764" s="79" t="s">
        <v>63786</v>
      </c>
    </row>
    <row r="5765" ht="14" customHeight="1" spans="1:7">
      <c r="A5765" s="79" t="s">
        <v>63956</v>
      </c>
      <c r="B5765" s="79" t="s">
        <v>63957</v>
      </c>
      <c r="C5765" s="79" t="s">
        <v>63958</v>
      </c>
      <c r="D5765" s="81">
        <v>19.2</v>
      </c>
      <c r="E5765" s="82">
        <v>80</v>
      </c>
      <c r="F5765" s="82">
        <f t="shared" si="92"/>
        <v>1536</v>
      </c>
      <c r="G5765" s="79" t="s">
        <v>63786</v>
      </c>
    </row>
    <row r="5766" ht="14" customHeight="1" spans="1:7">
      <c r="A5766" s="79" t="s">
        <v>63959</v>
      </c>
      <c r="B5766" s="79" t="s">
        <v>63960</v>
      </c>
      <c r="C5766" s="79" t="s">
        <v>63961</v>
      </c>
      <c r="D5766" s="81">
        <v>22.83</v>
      </c>
      <c r="E5766" s="82">
        <v>80</v>
      </c>
      <c r="F5766" s="82">
        <f t="shared" si="92"/>
        <v>1826.4</v>
      </c>
      <c r="G5766" s="79" t="s">
        <v>63786</v>
      </c>
    </row>
    <row r="5767" ht="14" customHeight="1" spans="1:7">
      <c r="A5767" s="79" t="s">
        <v>63962</v>
      </c>
      <c r="B5767" s="79" t="s">
        <v>63963</v>
      </c>
      <c r="C5767" s="79" t="s">
        <v>63964</v>
      </c>
      <c r="D5767" s="81">
        <v>9.08</v>
      </c>
      <c r="E5767" s="82">
        <v>80</v>
      </c>
      <c r="F5767" s="82">
        <f t="shared" si="92"/>
        <v>726.4</v>
      </c>
      <c r="G5767" s="79" t="s">
        <v>63786</v>
      </c>
    </row>
    <row r="5768" ht="14" customHeight="1" spans="1:7">
      <c r="A5768" s="79" t="s">
        <v>63965</v>
      </c>
      <c r="B5768" s="79" t="s">
        <v>63966</v>
      </c>
      <c r="C5768" s="79" t="s">
        <v>31365</v>
      </c>
      <c r="D5768" s="81">
        <v>8.67</v>
      </c>
      <c r="E5768" s="82">
        <v>80</v>
      </c>
      <c r="F5768" s="82">
        <f t="shared" si="92"/>
        <v>693.6</v>
      </c>
      <c r="G5768" s="79" t="s">
        <v>63786</v>
      </c>
    </row>
    <row r="5769" ht="14" customHeight="1" spans="1:7">
      <c r="A5769" s="79" t="s">
        <v>63967</v>
      </c>
      <c r="B5769" s="79" t="s">
        <v>63968</v>
      </c>
      <c r="C5769" s="79" t="s">
        <v>63969</v>
      </c>
      <c r="D5769" s="81">
        <v>5.64</v>
      </c>
      <c r="E5769" s="82">
        <v>80</v>
      </c>
      <c r="F5769" s="82">
        <f t="shared" si="92"/>
        <v>451.2</v>
      </c>
      <c r="G5769" s="79" t="s">
        <v>63786</v>
      </c>
    </row>
    <row r="5770" ht="14" customHeight="1" spans="1:7">
      <c r="A5770" s="79" t="s">
        <v>63970</v>
      </c>
      <c r="B5770" s="79" t="s">
        <v>63971</v>
      </c>
      <c r="C5770" s="79" t="s">
        <v>63972</v>
      </c>
      <c r="D5770" s="81">
        <v>10</v>
      </c>
      <c r="E5770" s="82">
        <v>80</v>
      </c>
      <c r="F5770" s="82">
        <f t="shared" si="92"/>
        <v>800</v>
      </c>
      <c r="G5770" s="79" t="s">
        <v>63786</v>
      </c>
    </row>
    <row r="5771" ht="14" customHeight="1" spans="1:7">
      <c r="A5771" s="79" t="s">
        <v>63973</v>
      </c>
      <c r="B5771" s="79" t="s">
        <v>63974</v>
      </c>
      <c r="C5771" s="79" t="s">
        <v>4164</v>
      </c>
      <c r="D5771" s="81">
        <v>11.51</v>
      </c>
      <c r="E5771" s="82">
        <v>80</v>
      </c>
      <c r="F5771" s="82">
        <f t="shared" si="92"/>
        <v>920.8</v>
      </c>
      <c r="G5771" s="79" t="s">
        <v>63786</v>
      </c>
    </row>
    <row r="5772" ht="14" customHeight="1" spans="1:7">
      <c r="A5772" s="79" t="s">
        <v>63975</v>
      </c>
      <c r="B5772" s="79" t="s">
        <v>63976</v>
      </c>
      <c r="C5772" s="79" t="s">
        <v>63977</v>
      </c>
      <c r="D5772" s="81">
        <v>4.07</v>
      </c>
      <c r="E5772" s="82">
        <v>80</v>
      </c>
      <c r="F5772" s="82">
        <f t="shared" si="92"/>
        <v>325.6</v>
      </c>
      <c r="G5772" s="79" t="s">
        <v>63786</v>
      </c>
    </row>
    <row r="5773" ht="14" customHeight="1" spans="1:7">
      <c r="A5773" s="79" t="s">
        <v>63978</v>
      </c>
      <c r="B5773" s="79" t="s">
        <v>63979</v>
      </c>
      <c r="C5773" s="79" t="s">
        <v>2849</v>
      </c>
      <c r="D5773" s="81">
        <v>16.39</v>
      </c>
      <c r="E5773" s="82">
        <v>80</v>
      </c>
      <c r="F5773" s="82">
        <f t="shared" si="92"/>
        <v>1311.2</v>
      </c>
      <c r="G5773" s="79" t="s">
        <v>63786</v>
      </c>
    </row>
    <row r="5774" ht="14" customHeight="1" spans="1:7">
      <c r="A5774" s="79" t="s">
        <v>63980</v>
      </c>
      <c r="B5774" s="79" t="s">
        <v>63981</v>
      </c>
      <c r="C5774" s="79" t="s">
        <v>63982</v>
      </c>
      <c r="D5774" s="81">
        <v>8.94</v>
      </c>
      <c r="E5774" s="82">
        <v>80</v>
      </c>
      <c r="F5774" s="82">
        <f t="shared" si="92"/>
        <v>715.2</v>
      </c>
      <c r="G5774" s="79" t="s">
        <v>63786</v>
      </c>
    </row>
    <row r="5775" ht="14" customHeight="1" spans="1:7">
      <c r="A5775" s="79" t="s">
        <v>63983</v>
      </c>
      <c r="B5775" s="79" t="s">
        <v>63984</v>
      </c>
      <c r="C5775" s="79" t="s">
        <v>59922</v>
      </c>
      <c r="D5775" s="81">
        <v>8.32</v>
      </c>
      <c r="E5775" s="82">
        <v>80</v>
      </c>
      <c r="F5775" s="82">
        <f t="shared" si="92"/>
        <v>665.6</v>
      </c>
      <c r="G5775" s="79" t="s">
        <v>63786</v>
      </c>
    </row>
    <row r="5776" ht="14" customHeight="1" spans="1:7">
      <c r="A5776" s="79" t="s">
        <v>63985</v>
      </c>
      <c r="B5776" s="79" t="s">
        <v>63986</v>
      </c>
      <c r="C5776" s="79" t="s">
        <v>2710</v>
      </c>
      <c r="D5776" s="81">
        <v>12.02</v>
      </c>
      <c r="E5776" s="82">
        <v>80</v>
      </c>
      <c r="F5776" s="82">
        <f t="shared" si="92"/>
        <v>961.6</v>
      </c>
      <c r="G5776" s="79" t="s">
        <v>63786</v>
      </c>
    </row>
    <row r="5777" ht="14" customHeight="1" spans="1:7">
      <c r="A5777" s="79" t="s">
        <v>63987</v>
      </c>
      <c r="B5777" s="79" t="s">
        <v>63988</v>
      </c>
      <c r="C5777" s="79" t="s">
        <v>40527</v>
      </c>
      <c r="D5777" s="81">
        <v>7.5</v>
      </c>
      <c r="E5777" s="82">
        <v>80</v>
      </c>
      <c r="F5777" s="82">
        <f t="shared" si="92"/>
        <v>600</v>
      </c>
      <c r="G5777" s="79" t="s">
        <v>63786</v>
      </c>
    </row>
    <row r="5778" ht="14" customHeight="1" spans="1:7">
      <c r="A5778" s="79" t="s">
        <v>63989</v>
      </c>
      <c r="B5778" s="79" t="s">
        <v>63990</v>
      </c>
      <c r="C5778" s="79" t="s">
        <v>63991</v>
      </c>
      <c r="D5778" s="81">
        <v>13.39</v>
      </c>
      <c r="E5778" s="82">
        <v>80</v>
      </c>
      <c r="F5778" s="82">
        <f t="shared" si="92"/>
        <v>1071.2</v>
      </c>
      <c r="G5778" s="79" t="s">
        <v>63786</v>
      </c>
    </row>
    <row r="5779" ht="14" customHeight="1" spans="1:7">
      <c r="A5779" s="79" t="s">
        <v>63992</v>
      </c>
      <c r="B5779" s="79" t="s">
        <v>63993</v>
      </c>
      <c r="C5779" s="79" t="s">
        <v>63994</v>
      </c>
      <c r="D5779" s="81">
        <v>10.35</v>
      </c>
      <c r="E5779" s="82">
        <v>80</v>
      </c>
      <c r="F5779" s="82">
        <f t="shared" si="92"/>
        <v>828</v>
      </c>
      <c r="G5779" s="79" t="s">
        <v>63786</v>
      </c>
    </row>
    <row r="5780" ht="14" customHeight="1" spans="1:7">
      <c r="A5780" s="79" t="s">
        <v>63995</v>
      </c>
      <c r="B5780" s="79" t="s">
        <v>63996</v>
      </c>
      <c r="C5780" s="79" t="s">
        <v>59246</v>
      </c>
      <c r="D5780" s="81">
        <v>4.14</v>
      </c>
      <c r="E5780" s="82">
        <v>80</v>
      </c>
      <c r="F5780" s="82">
        <f t="shared" si="92"/>
        <v>331.2</v>
      </c>
      <c r="G5780" s="79" t="s">
        <v>63786</v>
      </c>
    </row>
    <row r="5781" ht="14" customHeight="1" spans="1:7">
      <c r="A5781" s="79" t="s">
        <v>63997</v>
      </c>
      <c r="B5781" s="79" t="s">
        <v>63998</v>
      </c>
      <c r="C5781" s="79" t="s">
        <v>32246</v>
      </c>
      <c r="D5781" s="81">
        <v>9.55</v>
      </c>
      <c r="E5781" s="82">
        <v>80</v>
      </c>
      <c r="F5781" s="82">
        <f t="shared" si="92"/>
        <v>764</v>
      </c>
      <c r="G5781" s="79" t="s">
        <v>63786</v>
      </c>
    </row>
    <row r="5782" ht="14" customHeight="1" spans="1:7">
      <c r="A5782" s="79" t="s">
        <v>63999</v>
      </c>
      <c r="B5782" s="79" t="s">
        <v>64000</v>
      </c>
      <c r="C5782" s="79" t="s">
        <v>64001</v>
      </c>
      <c r="D5782" s="81">
        <v>18.27</v>
      </c>
      <c r="E5782" s="82">
        <v>80</v>
      </c>
      <c r="F5782" s="82">
        <f t="shared" si="92"/>
        <v>1461.6</v>
      </c>
      <c r="G5782" s="79" t="s">
        <v>63786</v>
      </c>
    </row>
    <row r="5783" ht="14" customHeight="1" spans="1:7">
      <c r="A5783" s="79" t="s">
        <v>64002</v>
      </c>
      <c r="B5783" s="79" t="s">
        <v>64003</v>
      </c>
      <c r="C5783" s="79" t="s">
        <v>352</v>
      </c>
      <c r="D5783" s="81">
        <v>4.57</v>
      </c>
      <c r="E5783" s="82">
        <v>80</v>
      </c>
      <c r="F5783" s="82">
        <f t="shared" si="92"/>
        <v>365.6</v>
      </c>
      <c r="G5783" s="79" t="s">
        <v>63786</v>
      </c>
    </row>
    <row r="5784" ht="14" customHeight="1" spans="1:7">
      <c r="A5784" s="79" t="s">
        <v>64004</v>
      </c>
      <c r="B5784" s="79" t="s">
        <v>64005</v>
      </c>
      <c r="C5784" s="79" t="s">
        <v>31339</v>
      </c>
      <c r="D5784" s="81">
        <v>7.25</v>
      </c>
      <c r="E5784" s="82">
        <v>80</v>
      </c>
      <c r="F5784" s="82">
        <f t="shared" si="92"/>
        <v>580</v>
      </c>
      <c r="G5784" s="79" t="s">
        <v>63786</v>
      </c>
    </row>
    <row r="5785" ht="14" customHeight="1" spans="1:7">
      <c r="A5785" s="79" t="s">
        <v>64006</v>
      </c>
      <c r="B5785" s="79" t="s">
        <v>64007</v>
      </c>
      <c r="C5785" s="79" t="s">
        <v>64008</v>
      </c>
      <c r="D5785" s="81">
        <v>1</v>
      </c>
      <c r="E5785" s="82">
        <v>80</v>
      </c>
      <c r="F5785" s="82">
        <f t="shared" si="92"/>
        <v>80</v>
      </c>
      <c r="G5785" s="79" t="s">
        <v>63786</v>
      </c>
    </row>
    <row r="5786" ht="14" customHeight="1" spans="1:7">
      <c r="A5786" s="79" t="s">
        <v>64009</v>
      </c>
      <c r="B5786" s="79" t="s">
        <v>64010</v>
      </c>
      <c r="C5786" s="79" t="s">
        <v>64011</v>
      </c>
      <c r="D5786" s="81">
        <v>10.11</v>
      </c>
      <c r="E5786" s="82">
        <v>80</v>
      </c>
      <c r="F5786" s="82">
        <f t="shared" si="92"/>
        <v>808.8</v>
      </c>
      <c r="G5786" s="79" t="s">
        <v>63786</v>
      </c>
    </row>
    <row r="5787" ht="14" customHeight="1" spans="1:7">
      <c r="A5787" s="79" t="s">
        <v>64012</v>
      </c>
      <c r="B5787" s="79" t="s">
        <v>64013</v>
      </c>
      <c r="C5787" s="79" t="s">
        <v>64014</v>
      </c>
      <c r="D5787" s="81">
        <v>3.76</v>
      </c>
      <c r="E5787" s="82">
        <v>80</v>
      </c>
      <c r="F5787" s="82">
        <f t="shared" si="92"/>
        <v>300.8</v>
      </c>
      <c r="G5787" s="79" t="s">
        <v>63786</v>
      </c>
    </row>
    <row r="5788" ht="14" customHeight="1" spans="1:7">
      <c r="A5788" s="79" t="s">
        <v>64015</v>
      </c>
      <c r="B5788" s="79" t="s">
        <v>64016</v>
      </c>
      <c r="C5788" s="79" t="s">
        <v>64017</v>
      </c>
      <c r="D5788" s="81">
        <v>11.31</v>
      </c>
      <c r="E5788" s="82">
        <v>80</v>
      </c>
      <c r="F5788" s="82">
        <f t="shared" si="92"/>
        <v>904.8</v>
      </c>
      <c r="G5788" s="79" t="s">
        <v>63786</v>
      </c>
    </row>
    <row r="5789" ht="14" customHeight="1" spans="1:7">
      <c r="A5789" s="79" t="s">
        <v>64018</v>
      </c>
      <c r="B5789" s="79" t="s">
        <v>64019</v>
      </c>
      <c r="C5789" s="79" t="s">
        <v>16832</v>
      </c>
      <c r="D5789" s="81">
        <v>17.73</v>
      </c>
      <c r="E5789" s="82">
        <v>80</v>
      </c>
      <c r="F5789" s="82">
        <f t="shared" si="92"/>
        <v>1418.4</v>
      </c>
      <c r="G5789" s="79" t="s">
        <v>63786</v>
      </c>
    </row>
    <row r="5790" ht="14" customHeight="1" spans="1:7">
      <c r="A5790" s="79" t="s">
        <v>64020</v>
      </c>
      <c r="B5790" s="79" t="s">
        <v>64021</v>
      </c>
      <c r="C5790" s="79" t="s">
        <v>64022</v>
      </c>
      <c r="D5790" s="81">
        <v>26.61</v>
      </c>
      <c r="E5790" s="82">
        <v>80</v>
      </c>
      <c r="F5790" s="82">
        <f t="shared" si="92"/>
        <v>2128.8</v>
      </c>
      <c r="G5790" s="79" t="s">
        <v>63786</v>
      </c>
    </row>
    <row r="5791" ht="14" customHeight="1" spans="1:7">
      <c r="A5791" s="79" t="s">
        <v>64023</v>
      </c>
      <c r="B5791" s="79" t="s">
        <v>64024</v>
      </c>
      <c r="C5791" s="79" t="s">
        <v>7350</v>
      </c>
      <c r="D5791" s="81">
        <v>30.46</v>
      </c>
      <c r="E5791" s="82">
        <v>80</v>
      </c>
      <c r="F5791" s="82">
        <f t="shared" si="92"/>
        <v>2436.8</v>
      </c>
      <c r="G5791" s="79" t="s">
        <v>63786</v>
      </c>
    </row>
    <row r="5792" ht="14" customHeight="1" spans="1:7">
      <c r="A5792" s="79" t="s">
        <v>64025</v>
      </c>
      <c r="B5792" s="79" t="s">
        <v>64026</v>
      </c>
      <c r="C5792" s="79" t="s">
        <v>64027</v>
      </c>
      <c r="D5792" s="81">
        <v>11.01</v>
      </c>
      <c r="E5792" s="82">
        <v>80</v>
      </c>
      <c r="F5792" s="82">
        <f t="shared" si="92"/>
        <v>880.8</v>
      </c>
      <c r="G5792" s="79" t="s">
        <v>63786</v>
      </c>
    </row>
    <row r="5793" ht="14" customHeight="1" spans="1:7">
      <c r="A5793" s="79" t="s">
        <v>64028</v>
      </c>
      <c r="B5793" s="79" t="s">
        <v>64029</v>
      </c>
      <c r="C5793" s="79" t="s">
        <v>64030</v>
      </c>
      <c r="D5793" s="81">
        <v>6.18</v>
      </c>
      <c r="E5793" s="82">
        <v>80</v>
      </c>
      <c r="F5793" s="82">
        <f t="shared" si="92"/>
        <v>494.4</v>
      </c>
      <c r="G5793" s="79" t="s">
        <v>63786</v>
      </c>
    </row>
    <row r="5794" ht="14" customHeight="1" spans="1:7">
      <c r="A5794" s="79" t="s">
        <v>64031</v>
      </c>
      <c r="B5794" s="79" t="s">
        <v>64032</v>
      </c>
      <c r="C5794" s="79" t="s">
        <v>9998</v>
      </c>
      <c r="D5794" s="81">
        <v>5.64</v>
      </c>
      <c r="E5794" s="82">
        <v>80</v>
      </c>
      <c r="F5794" s="82">
        <f t="shared" si="92"/>
        <v>451.2</v>
      </c>
      <c r="G5794" s="79" t="s">
        <v>63786</v>
      </c>
    </row>
    <row r="5795" ht="14" customHeight="1" spans="1:7">
      <c r="A5795" s="79" t="s">
        <v>64033</v>
      </c>
      <c r="B5795" s="79" t="s">
        <v>64034</v>
      </c>
      <c r="C5795" s="79" t="s">
        <v>26225</v>
      </c>
      <c r="D5795" s="81">
        <v>9.2</v>
      </c>
      <c r="E5795" s="82">
        <v>80</v>
      </c>
      <c r="F5795" s="82">
        <f t="shared" si="92"/>
        <v>736</v>
      </c>
      <c r="G5795" s="79" t="s">
        <v>63786</v>
      </c>
    </row>
    <row r="5796" ht="14" customHeight="1" spans="1:7">
      <c r="A5796" s="79" t="s">
        <v>64035</v>
      </c>
      <c r="B5796" s="79" t="s">
        <v>64036</v>
      </c>
      <c r="C5796" s="79" t="s">
        <v>31668</v>
      </c>
      <c r="D5796" s="81">
        <v>14.36</v>
      </c>
      <c r="E5796" s="82">
        <v>80</v>
      </c>
      <c r="F5796" s="82">
        <f t="shared" si="92"/>
        <v>1148.8</v>
      </c>
      <c r="G5796" s="79" t="s">
        <v>63786</v>
      </c>
    </row>
    <row r="5797" ht="14" customHeight="1" spans="1:7">
      <c r="A5797" s="79" t="s">
        <v>64037</v>
      </c>
      <c r="B5797" s="79" t="s">
        <v>64038</v>
      </c>
      <c r="C5797" s="79" t="s">
        <v>64039</v>
      </c>
      <c r="D5797" s="81">
        <v>10.7</v>
      </c>
      <c r="E5797" s="82">
        <v>80</v>
      </c>
      <c r="F5797" s="82">
        <f t="shared" si="92"/>
        <v>856</v>
      </c>
      <c r="G5797" s="79" t="s">
        <v>63786</v>
      </c>
    </row>
    <row r="5798" ht="14" customHeight="1" spans="1:7">
      <c r="A5798" s="79" t="s">
        <v>64040</v>
      </c>
      <c r="B5798" s="79" t="s">
        <v>64041</v>
      </c>
      <c r="C5798" s="79" t="s">
        <v>2559</v>
      </c>
      <c r="D5798" s="81">
        <v>3.81</v>
      </c>
      <c r="E5798" s="82">
        <v>80</v>
      </c>
      <c r="F5798" s="82">
        <f t="shared" si="92"/>
        <v>304.8</v>
      </c>
      <c r="G5798" s="79" t="s">
        <v>63786</v>
      </c>
    </row>
    <row r="5799" ht="14" customHeight="1" spans="1:7">
      <c r="A5799" s="79" t="s">
        <v>64042</v>
      </c>
      <c r="B5799" s="79" t="s">
        <v>64043</v>
      </c>
      <c r="C5799" s="79" t="s">
        <v>64044</v>
      </c>
      <c r="D5799" s="81">
        <v>15.49</v>
      </c>
      <c r="E5799" s="82">
        <v>80</v>
      </c>
      <c r="F5799" s="82">
        <f t="shared" si="92"/>
        <v>1239.2</v>
      </c>
      <c r="G5799" s="79" t="s">
        <v>63786</v>
      </c>
    </row>
    <row r="5800" ht="14" customHeight="1" spans="1:7">
      <c r="A5800" s="79" t="s">
        <v>64045</v>
      </c>
      <c r="B5800" s="79" t="s">
        <v>64046</v>
      </c>
      <c r="C5800" s="79" t="s">
        <v>64047</v>
      </c>
      <c r="D5800" s="81">
        <v>6.18</v>
      </c>
      <c r="E5800" s="82">
        <v>80</v>
      </c>
      <c r="F5800" s="82">
        <f t="shared" si="92"/>
        <v>494.4</v>
      </c>
      <c r="G5800" s="79" t="s">
        <v>63786</v>
      </c>
    </row>
    <row r="5801" ht="14" customHeight="1" spans="1:7">
      <c r="A5801" s="79" t="s">
        <v>64048</v>
      </c>
      <c r="B5801" s="79" t="s">
        <v>64049</v>
      </c>
      <c r="C5801" s="79" t="s">
        <v>64050</v>
      </c>
      <c r="D5801" s="81">
        <v>17.76</v>
      </c>
      <c r="E5801" s="82">
        <v>80</v>
      </c>
      <c r="F5801" s="82">
        <f t="shared" si="92"/>
        <v>1420.8</v>
      </c>
      <c r="G5801" s="79" t="s">
        <v>63786</v>
      </c>
    </row>
    <row r="5802" ht="14" customHeight="1" spans="1:7">
      <c r="A5802" s="79" t="s">
        <v>64051</v>
      </c>
      <c r="B5802" s="79" t="s">
        <v>64052</v>
      </c>
      <c r="C5802" s="79" t="s">
        <v>64053</v>
      </c>
      <c r="D5802" s="81">
        <v>29.55</v>
      </c>
      <c r="E5802" s="82">
        <v>80</v>
      </c>
      <c r="F5802" s="82">
        <f t="shared" si="92"/>
        <v>2364</v>
      </c>
      <c r="G5802" s="79" t="s">
        <v>63786</v>
      </c>
    </row>
    <row r="5803" ht="14" customHeight="1" spans="1:7">
      <c r="A5803" s="79" t="s">
        <v>64054</v>
      </c>
      <c r="B5803" s="79" t="s">
        <v>64055</v>
      </c>
      <c r="C5803" s="79" t="s">
        <v>64056</v>
      </c>
      <c r="D5803" s="81">
        <v>3.62</v>
      </c>
      <c r="E5803" s="82">
        <v>80</v>
      </c>
      <c r="F5803" s="82">
        <f t="shared" si="92"/>
        <v>289.6</v>
      </c>
      <c r="G5803" s="79" t="s">
        <v>63786</v>
      </c>
    </row>
    <row r="5804" ht="14" customHeight="1" spans="1:7">
      <c r="A5804" s="79" t="s">
        <v>64057</v>
      </c>
      <c r="B5804" s="79" t="s">
        <v>64058</v>
      </c>
      <c r="C5804" s="79" t="s">
        <v>64059</v>
      </c>
      <c r="D5804" s="81">
        <v>6.79</v>
      </c>
      <c r="E5804" s="82">
        <v>80</v>
      </c>
      <c r="F5804" s="82">
        <f t="shared" si="92"/>
        <v>543.2</v>
      </c>
      <c r="G5804" s="79" t="s">
        <v>63786</v>
      </c>
    </row>
    <row r="5805" ht="14" customHeight="1" spans="1:7">
      <c r="A5805" s="79" t="s">
        <v>64060</v>
      </c>
      <c r="B5805" s="79" t="s">
        <v>64061</v>
      </c>
      <c r="C5805" s="79" t="s">
        <v>64062</v>
      </c>
      <c r="D5805" s="81">
        <v>8.02</v>
      </c>
      <c r="E5805" s="82">
        <v>80</v>
      </c>
      <c r="F5805" s="82">
        <f t="shared" si="92"/>
        <v>641.6</v>
      </c>
      <c r="G5805" s="79" t="s">
        <v>63786</v>
      </c>
    </row>
    <row r="5806" ht="14" customHeight="1" spans="1:7">
      <c r="A5806" s="79" t="s">
        <v>64063</v>
      </c>
      <c r="B5806" s="79" t="s">
        <v>64064</v>
      </c>
      <c r="C5806" s="79" t="s">
        <v>64065</v>
      </c>
      <c r="D5806" s="81">
        <v>3.11</v>
      </c>
      <c r="E5806" s="82">
        <v>80</v>
      </c>
      <c r="F5806" s="82">
        <f t="shared" si="92"/>
        <v>248.8</v>
      </c>
      <c r="G5806" s="79" t="s">
        <v>63786</v>
      </c>
    </row>
    <row r="5807" ht="14" customHeight="1" spans="1:7">
      <c r="A5807" s="79" t="s">
        <v>64066</v>
      </c>
      <c r="B5807" s="79" t="s">
        <v>64067</v>
      </c>
      <c r="C5807" s="79" t="s">
        <v>1358</v>
      </c>
      <c r="D5807" s="81">
        <v>6.7</v>
      </c>
      <c r="E5807" s="82">
        <v>80</v>
      </c>
      <c r="F5807" s="82">
        <f t="shared" si="92"/>
        <v>536</v>
      </c>
      <c r="G5807" s="79" t="s">
        <v>63786</v>
      </c>
    </row>
    <row r="5808" ht="14" customHeight="1" spans="1:7">
      <c r="A5808" s="79" t="s">
        <v>64068</v>
      </c>
      <c r="B5808" s="79" t="s">
        <v>64069</v>
      </c>
      <c r="C5808" s="79" t="s">
        <v>1004</v>
      </c>
      <c r="D5808" s="81">
        <v>12.25</v>
      </c>
      <c r="E5808" s="82">
        <v>80</v>
      </c>
      <c r="F5808" s="82">
        <f t="shared" si="92"/>
        <v>980</v>
      </c>
      <c r="G5808" s="79" t="s">
        <v>64070</v>
      </c>
    </row>
    <row r="5809" ht="14" customHeight="1" spans="1:7">
      <c r="A5809" s="79" t="s">
        <v>64071</v>
      </c>
      <c r="B5809" s="79" t="s">
        <v>64072</v>
      </c>
      <c r="C5809" s="79" t="s">
        <v>64073</v>
      </c>
      <c r="D5809" s="81">
        <v>21.5</v>
      </c>
      <c r="E5809" s="82">
        <v>80</v>
      </c>
      <c r="F5809" s="82">
        <f t="shared" si="92"/>
        <v>1720</v>
      </c>
      <c r="G5809" s="79" t="s">
        <v>64070</v>
      </c>
    </row>
    <row r="5810" ht="14" customHeight="1" spans="1:7">
      <c r="A5810" s="79" t="s">
        <v>64074</v>
      </c>
      <c r="B5810" s="79" t="s">
        <v>64075</v>
      </c>
      <c r="C5810" s="79" t="s">
        <v>64076</v>
      </c>
      <c r="D5810" s="81">
        <v>4.3</v>
      </c>
      <c r="E5810" s="82">
        <v>80</v>
      </c>
      <c r="F5810" s="82">
        <f t="shared" si="92"/>
        <v>344</v>
      </c>
      <c r="G5810" s="79" t="s">
        <v>64070</v>
      </c>
    </row>
    <row r="5811" ht="14" customHeight="1" spans="1:7">
      <c r="A5811" s="79" t="s">
        <v>64077</v>
      </c>
      <c r="B5811" s="79" t="s">
        <v>64078</v>
      </c>
      <c r="C5811" s="79" t="s">
        <v>14774</v>
      </c>
      <c r="D5811" s="81">
        <v>4.17</v>
      </c>
      <c r="E5811" s="82">
        <v>80</v>
      </c>
      <c r="F5811" s="82">
        <f t="shared" si="92"/>
        <v>333.6</v>
      </c>
      <c r="G5811" s="79" t="s">
        <v>64070</v>
      </c>
    </row>
    <row r="5812" ht="14" customHeight="1" spans="1:7">
      <c r="A5812" s="79" t="s">
        <v>64079</v>
      </c>
      <c r="B5812" s="79" t="s">
        <v>64080</v>
      </c>
      <c r="C5812" s="79" t="s">
        <v>1164</v>
      </c>
      <c r="D5812" s="81">
        <v>13.09</v>
      </c>
      <c r="E5812" s="82">
        <v>80</v>
      </c>
      <c r="F5812" s="82">
        <f t="shared" si="92"/>
        <v>1047.2</v>
      </c>
      <c r="G5812" s="79" t="s">
        <v>64070</v>
      </c>
    </row>
    <row r="5813" ht="14" customHeight="1" spans="1:7">
      <c r="A5813" s="79" t="s">
        <v>64081</v>
      </c>
      <c r="B5813" s="79" t="s">
        <v>64082</v>
      </c>
      <c r="C5813" s="79" t="s">
        <v>34</v>
      </c>
      <c r="D5813" s="81">
        <v>8.97</v>
      </c>
      <c r="E5813" s="82">
        <v>80</v>
      </c>
      <c r="F5813" s="82">
        <f t="shared" si="92"/>
        <v>717.6</v>
      </c>
      <c r="G5813" s="79" t="s">
        <v>64070</v>
      </c>
    </row>
    <row r="5814" ht="14" customHeight="1" spans="1:7">
      <c r="A5814" s="79" t="s">
        <v>64083</v>
      </c>
      <c r="B5814" s="79" t="s">
        <v>64084</v>
      </c>
      <c r="C5814" s="79" t="s">
        <v>64085</v>
      </c>
      <c r="D5814" s="81">
        <v>12.96</v>
      </c>
      <c r="E5814" s="82">
        <v>80</v>
      </c>
      <c r="F5814" s="82">
        <f t="shared" si="92"/>
        <v>1036.8</v>
      </c>
      <c r="G5814" s="79" t="s">
        <v>64070</v>
      </c>
    </row>
    <row r="5815" ht="14" customHeight="1" spans="1:7">
      <c r="A5815" s="79" t="s">
        <v>64086</v>
      </c>
      <c r="B5815" s="79" t="s">
        <v>64087</v>
      </c>
      <c r="C5815" s="79" t="s">
        <v>25950</v>
      </c>
      <c r="D5815" s="81">
        <v>17.83</v>
      </c>
      <c r="E5815" s="82">
        <v>80</v>
      </c>
      <c r="F5815" s="82">
        <f t="shared" si="92"/>
        <v>1426.4</v>
      </c>
      <c r="G5815" s="79" t="s">
        <v>64070</v>
      </c>
    </row>
    <row r="5816" ht="14" customHeight="1" spans="1:7">
      <c r="A5816" s="79" t="s">
        <v>64088</v>
      </c>
      <c r="B5816" s="79" t="s">
        <v>64089</v>
      </c>
      <c r="C5816" s="79" t="s">
        <v>64090</v>
      </c>
      <c r="D5816" s="81">
        <v>6.86</v>
      </c>
      <c r="E5816" s="82">
        <v>80</v>
      </c>
      <c r="F5816" s="82">
        <f t="shared" si="92"/>
        <v>548.8</v>
      </c>
      <c r="G5816" s="79" t="s">
        <v>64070</v>
      </c>
    </row>
    <row r="5817" ht="14" customHeight="1" spans="1:7">
      <c r="A5817" s="79" t="s">
        <v>64091</v>
      </c>
      <c r="B5817" s="79" t="s">
        <v>64092</v>
      </c>
      <c r="C5817" s="79" t="s">
        <v>64093</v>
      </c>
      <c r="D5817" s="81">
        <v>26.29</v>
      </c>
      <c r="E5817" s="82">
        <v>80</v>
      </c>
      <c r="F5817" s="82">
        <f t="shared" si="92"/>
        <v>2103.2</v>
      </c>
      <c r="G5817" s="79" t="s">
        <v>64070</v>
      </c>
    </row>
    <row r="5818" ht="14" customHeight="1" spans="1:7">
      <c r="A5818" s="79" t="s">
        <v>64094</v>
      </c>
      <c r="B5818" s="79" t="s">
        <v>64095</v>
      </c>
      <c r="C5818" s="79" t="s">
        <v>64096</v>
      </c>
      <c r="D5818" s="81">
        <v>11.99</v>
      </c>
      <c r="E5818" s="82">
        <v>80</v>
      </c>
      <c r="F5818" s="82">
        <f t="shared" si="92"/>
        <v>959.2</v>
      </c>
      <c r="G5818" s="79" t="s">
        <v>64070</v>
      </c>
    </row>
    <row r="5819" ht="14" customHeight="1" spans="1:7">
      <c r="A5819" s="79" t="s">
        <v>64097</v>
      </c>
      <c r="B5819" s="79" t="s">
        <v>64098</v>
      </c>
      <c r="C5819" s="79" t="s">
        <v>64099</v>
      </c>
      <c r="D5819" s="81">
        <v>13.29</v>
      </c>
      <c r="E5819" s="82">
        <v>80</v>
      </c>
      <c r="F5819" s="82">
        <f t="shared" si="92"/>
        <v>1063.2</v>
      </c>
      <c r="G5819" s="79" t="s">
        <v>64070</v>
      </c>
    </row>
    <row r="5820" ht="14" customHeight="1" spans="1:7">
      <c r="A5820" s="79" t="s">
        <v>64100</v>
      </c>
      <c r="B5820" s="79" t="s">
        <v>64101</v>
      </c>
      <c r="C5820" s="79" t="s">
        <v>64102</v>
      </c>
      <c r="D5820" s="81">
        <v>7.92</v>
      </c>
      <c r="E5820" s="82">
        <v>80</v>
      </c>
      <c r="F5820" s="82">
        <f t="shared" si="92"/>
        <v>633.6</v>
      </c>
      <c r="G5820" s="79" t="s">
        <v>64070</v>
      </c>
    </row>
    <row r="5821" ht="14" customHeight="1" spans="1:7">
      <c r="A5821" s="79" t="s">
        <v>64103</v>
      </c>
      <c r="B5821" s="79" t="s">
        <v>64104</v>
      </c>
      <c r="C5821" s="79" t="s">
        <v>893</v>
      </c>
      <c r="D5821" s="81">
        <v>15.67</v>
      </c>
      <c r="E5821" s="82">
        <v>80</v>
      </c>
      <c r="F5821" s="82">
        <f t="shared" si="92"/>
        <v>1253.6</v>
      </c>
      <c r="G5821" s="79" t="s">
        <v>64070</v>
      </c>
    </row>
    <row r="5822" ht="14" customHeight="1" spans="1:7">
      <c r="A5822" s="79" t="s">
        <v>64105</v>
      </c>
      <c r="B5822" s="79" t="s">
        <v>64106</v>
      </c>
      <c r="C5822" s="79" t="s">
        <v>46742</v>
      </c>
      <c r="D5822" s="81">
        <v>18.6</v>
      </c>
      <c r="E5822" s="82">
        <v>80</v>
      </c>
      <c r="F5822" s="82">
        <f t="shared" si="92"/>
        <v>1488</v>
      </c>
      <c r="G5822" s="79" t="s">
        <v>64070</v>
      </c>
    </row>
    <row r="5823" ht="14" customHeight="1" spans="1:7">
      <c r="A5823" s="79" t="s">
        <v>64107</v>
      </c>
      <c r="B5823" s="79" t="s">
        <v>64108</v>
      </c>
      <c r="C5823" s="79" t="s">
        <v>18596</v>
      </c>
      <c r="D5823" s="81">
        <v>18.48</v>
      </c>
      <c r="E5823" s="82">
        <v>80</v>
      </c>
      <c r="F5823" s="82">
        <f t="shared" si="92"/>
        <v>1478.4</v>
      </c>
      <c r="G5823" s="79" t="s">
        <v>64070</v>
      </c>
    </row>
    <row r="5824" ht="14" customHeight="1" spans="1:7">
      <c r="A5824" s="79" t="s">
        <v>64109</v>
      </c>
      <c r="B5824" s="79" t="s">
        <v>64110</v>
      </c>
      <c r="C5824" s="79" t="s">
        <v>64111</v>
      </c>
      <c r="D5824" s="81">
        <v>12.77</v>
      </c>
      <c r="E5824" s="82">
        <v>80</v>
      </c>
      <c r="F5824" s="82">
        <f t="shared" si="92"/>
        <v>1021.6</v>
      </c>
      <c r="G5824" s="79" t="s">
        <v>64070</v>
      </c>
    </row>
    <row r="5825" ht="14" customHeight="1" spans="1:7">
      <c r="A5825" s="79" t="s">
        <v>64112</v>
      </c>
      <c r="B5825" s="79" t="s">
        <v>64113</v>
      </c>
      <c r="C5825" s="79" t="s">
        <v>2421</v>
      </c>
      <c r="D5825" s="81">
        <v>16.11</v>
      </c>
      <c r="E5825" s="82">
        <v>80</v>
      </c>
      <c r="F5825" s="82">
        <f t="shared" si="92"/>
        <v>1288.8</v>
      </c>
      <c r="G5825" s="79" t="s">
        <v>64070</v>
      </c>
    </row>
    <row r="5826" ht="14" customHeight="1" spans="1:7">
      <c r="A5826" s="79" t="s">
        <v>64114</v>
      </c>
      <c r="B5826" s="79" t="s">
        <v>64115</v>
      </c>
      <c r="C5826" s="79" t="s">
        <v>64116</v>
      </c>
      <c r="D5826" s="81">
        <v>20.91</v>
      </c>
      <c r="E5826" s="82">
        <v>80</v>
      </c>
      <c r="F5826" s="82">
        <f t="shared" si="92"/>
        <v>1672.8</v>
      </c>
      <c r="G5826" s="79" t="s">
        <v>64070</v>
      </c>
    </row>
    <row r="5827" ht="14" customHeight="1" spans="1:7">
      <c r="A5827" s="79" t="s">
        <v>64117</v>
      </c>
      <c r="B5827" s="79" t="s">
        <v>64118</v>
      </c>
      <c r="C5827" s="79" t="s">
        <v>64119</v>
      </c>
      <c r="D5827" s="81">
        <v>5.59</v>
      </c>
      <c r="E5827" s="82">
        <v>80</v>
      </c>
      <c r="F5827" s="82">
        <f t="shared" si="92"/>
        <v>447.2</v>
      </c>
      <c r="G5827" s="79" t="s">
        <v>64070</v>
      </c>
    </row>
    <row r="5828" ht="14" customHeight="1" spans="1:7">
      <c r="A5828" s="79" t="s">
        <v>64120</v>
      </c>
      <c r="B5828" s="79" t="s">
        <v>64121</v>
      </c>
      <c r="C5828" s="79" t="s">
        <v>64122</v>
      </c>
      <c r="D5828" s="81">
        <v>13.94</v>
      </c>
      <c r="E5828" s="82">
        <v>80</v>
      </c>
      <c r="F5828" s="82">
        <f t="shared" ref="F5828:F5891" si="93">D5828*E5828</f>
        <v>1115.2</v>
      </c>
      <c r="G5828" s="79" t="s">
        <v>64070</v>
      </c>
    </row>
    <row r="5829" ht="14" customHeight="1" spans="1:7">
      <c r="A5829" s="79" t="s">
        <v>64123</v>
      </c>
      <c r="B5829" s="79" t="s">
        <v>64124</v>
      </c>
      <c r="C5829" s="79" t="s">
        <v>9466</v>
      </c>
      <c r="D5829" s="81">
        <v>11.5</v>
      </c>
      <c r="E5829" s="82">
        <v>80</v>
      </c>
      <c r="F5829" s="82">
        <f t="shared" si="93"/>
        <v>920</v>
      </c>
      <c r="G5829" s="79" t="s">
        <v>64070</v>
      </c>
    </row>
    <row r="5830" ht="14" customHeight="1" spans="1:7">
      <c r="A5830" s="79" t="s">
        <v>64125</v>
      </c>
      <c r="B5830" s="79" t="s">
        <v>64126</v>
      </c>
      <c r="C5830" s="79" t="s">
        <v>64127</v>
      </c>
      <c r="D5830" s="81">
        <v>12.03</v>
      </c>
      <c r="E5830" s="82">
        <v>80</v>
      </c>
      <c r="F5830" s="82">
        <f t="shared" si="93"/>
        <v>962.4</v>
      </c>
      <c r="G5830" s="79" t="s">
        <v>64070</v>
      </c>
    </row>
    <row r="5831" ht="14" customHeight="1" spans="1:7">
      <c r="A5831" s="79" t="s">
        <v>64128</v>
      </c>
      <c r="B5831" s="79" t="s">
        <v>64129</v>
      </c>
      <c r="C5831" s="79" t="s">
        <v>31670</v>
      </c>
      <c r="D5831" s="81">
        <v>17.91</v>
      </c>
      <c r="E5831" s="82">
        <v>80</v>
      </c>
      <c r="F5831" s="82">
        <f t="shared" si="93"/>
        <v>1432.8</v>
      </c>
      <c r="G5831" s="79" t="s">
        <v>64070</v>
      </c>
    </row>
    <row r="5832" ht="14" customHeight="1" spans="1:7">
      <c r="A5832" s="79" t="s">
        <v>64130</v>
      </c>
      <c r="B5832" s="79" t="s">
        <v>64131</v>
      </c>
      <c r="C5832" s="79" t="s">
        <v>2907</v>
      </c>
      <c r="D5832" s="81">
        <v>9.45</v>
      </c>
      <c r="E5832" s="82">
        <v>80</v>
      </c>
      <c r="F5832" s="82">
        <f t="shared" si="93"/>
        <v>756</v>
      </c>
      <c r="G5832" s="79" t="s">
        <v>64070</v>
      </c>
    </row>
    <row r="5833" ht="14" customHeight="1" spans="1:7">
      <c r="A5833" s="79" t="s">
        <v>64132</v>
      </c>
      <c r="B5833" s="79" t="s">
        <v>64133</v>
      </c>
      <c r="C5833" s="79" t="s">
        <v>64134</v>
      </c>
      <c r="D5833" s="81">
        <v>15.04</v>
      </c>
      <c r="E5833" s="82">
        <v>80</v>
      </c>
      <c r="F5833" s="82">
        <f t="shared" si="93"/>
        <v>1203.2</v>
      </c>
      <c r="G5833" s="79" t="s">
        <v>64070</v>
      </c>
    </row>
    <row r="5834" ht="14" customHeight="1" spans="1:7">
      <c r="A5834" s="79" t="s">
        <v>64135</v>
      </c>
      <c r="B5834" s="79" t="s">
        <v>64136</v>
      </c>
      <c r="C5834" s="79" t="s">
        <v>17415</v>
      </c>
      <c r="D5834" s="81">
        <v>8.51</v>
      </c>
      <c r="E5834" s="82">
        <v>80</v>
      </c>
      <c r="F5834" s="82">
        <f t="shared" si="93"/>
        <v>680.8</v>
      </c>
      <c r="G5834" s="79" t="s">
        <v>64070</v>
      </c>
    </row>
    <row r="5835" ht="14" customHeight="1" spans="1:7">
      <c r="A5835" s="79" t="s">
        <v>64137</v>
      </c>
      <c r="B5835" s="79" t="s">
        <v>64138</v>
      </c>
      <c r="C5835" s="79" t="s">
        <v>16653</v>
      </c>
      <c r="D5835" s="81">
        <v>11.91</v>
      </c>
      <c r="E5835" s="82">
        <v>80</v>
      </c>
      <c r="F5835" s="82">
        <f t="shared" si="93"/>
        <v>952.8</v>
      </c>
      <c r="G5835" s="79" t="s">
        <v>64070</v>
      </c>
    </row>
    <row r="5836" ht="14" customHeight="1" spans="1:7">
      <c r="A5836" s="79" t="s">
        <v>64139</v>
      </c>
      <c r="B5836" s="79" t="s">
        <v>64140</v>
      </c>
      <c r="C5836" s="79" t="s">
        <v>1959</v>
      </c>
      <c r="D5836" s="81">
        <v>18.79</v>
      </c>
      <c r="E5836" s="82">
        <v>80</v>
      </c>
      <c r="F5836" s="82">
        <f t="shared" si="93"/>
        <v>1503.2</v>
      </c>
      <c r="G5836" s="79" t="s">
        <v>64070</v>
      </c>
    </row>
    <row r="5837" ht="14" customHeight="1" spans="1:7">
      <c r="A5837" s="79" t="s">
        <v>64141</v>
      </c>
      <c r="B5837" s="79" t="s">
        <v>64142</v>
      </c>
      <c r="C5837" s="79" t="s">
        <v>64143</v>
      </c>
      <c r="D5837" s="81">
        <v>4.7</v>
      </c>
      <c r="E5837" s="82">
        <v>80</v>
      </c>
      <c r="F5837" s="82">
        <f t="shared" si="93"/>
        <v>376</v>
      </c>
      <c r="G5837" s="79" t="s">
        <v>64070</v>
      </c>
    </row>
    <row r="5838" ht="14" customHeight="1" spans="1:7">
      <c r="A5838" s="79" t="s">
        <v>64144</v>
      </c>
      <c r="B5838" s="79" t="s">
        <v>64145</v>
      </c>
      <c r="C5838" s="79" t="s">
        <v>64146</v>
      </c>
      <c r="D5838" s="81">
        <v>28.69</v>
      </c>
      <c r="E5838" s="82">
        <v>80</v>
      </c>
      <c r="F5838" s="82">
        <f t="shared" si="93"/>
        <v>2295.2</v>
      </c>
      <c r="G5838" s="79" t="s">
        <v>64070</v>
      </c>
    </row>
    <row r="5839" ht="14" customHeight="1" spans="1:7">
      <c r="A5839" s="79" t="s">
        <v>64147</v>
      </c>
      <c r="B5839" s="79" t="s">
        <v>64148</v>
      </c>
      <c r="C5839" s="79" t="s">
        <v>64149</v>
      </c>
      <c r="D5839" s="81">
        <v>20.29</v>
      </c>
      <c r="E5839" s="82">
        <v>80</v>
      </c>
      <c r="F5839" s="82">
        <f t="shared" si="93"/>
        <v>1623.2</v>
      </c>
      <c r="G5839" s="79" t="s">
        <v>64070</v>
      </c>
    </row>
    <row r="5840" ht="14" customHeight="1" spans="1:7">
      <c r="A5840" s="79" t="s">
        <v>64150</v>
      </c>
      <c r="B5840" s="79" t="s">
        <v>64151</v>
      </c>
      <c r="C5840" s="79" t="s">
        <v>40598</v>
      </c>
      <c r="D5840" s="81">
        <v>25.67</v>
      </c>
      <c r="E5840" s="82">
        <v>80</v>
      </c>
      <c r="F5840" s="82">
        <f t="shared" si="93"/>
        <v>2053.6</v>
      </c>
      <c r="G5840" s="79" t="s">
        <v>64070</v>
      </c>
    </row>
    <row r="5841" ht="14" customHeight="1" spans="1:7">
      <c r="A5841" s="79" t="s">
        <v>64152</v>
      </c>
      <c r="B5841" s="79" t="s">
        <v>64153</v>
      </c>
      <c r="C5841" s="79" t="s">
        <v>64154</v>
      </c>
      <c r="D5841" s="81">
        <v>13.29</v>
      </c>
      <c r="E5841" s="82">
        <v>80</v>
      </c>
      <c r="F5841" s="82">
        <f t="shared" si="93"/>
        <v>1063.2</v>
      </c>
      <c r="G5841" s="79" t="s">
        <v>64070</v>
      </c>
    </row>
    <row r="5842" ht="14" customHeight="1" spans="1:7">
      <c r="A5842" s="79" t="s">
        <v>64155</v>
      </c>
      <c r="B5842" s="79" t="s">
        <v>64156</v>
      </c>
      <c r="C5842" s="79" t="s">
        <v>3991</v>
      </c>
      <c r="D5842" s="81">
        <v>14.17</v>
      </c>
      <c r="E5842" s="82">
        <v>80</v>
      </c>
      <c r="F5842" s="82">
        <f t="shared" si="93"/>
        <v>1133.6</v>
      </c>
      <c r="G5842" s="79" t="s">
        <v>64070</v>
      </c>
    </row>
    <row r="5843" ht="14" customHeight="1" spans="1:7">
      <c r="A5843" s="79" t="s">
        <v>64157</v>
      </c>
      <c r="B5843" s="79" t="s">
        <v>64158</v>
      </c>
      <c r="C5843" s="79" t="s">
        <v>3791</v>
      </c>
      <c r="D5843" s="81">
        <v>13.7</v>
      </c>
      <c r="E5843" s="82">
        <v>80</v>
      </c>
      <c r="F5843" s="82">
        <f t="shared" si="93"/>
        <v>1096</v>
      </c>
      <c r="G5843" s="79" t="s">
        <v>64070</v>
      </c>
    </row>
    <row r="5844" ht="14" customHeight="1" spans="1:7">
      <c r="A5844" s="79" t="s">
        <v>64159</v>
      </c>
      <c r="B5844" s="79" t="s">
        <v>64160</v>
      </c>
      <c r="C5844" s="79" t="s">
        <v>64161</v>
      </c>
      <c r="D5844" s="81">
        <v>9.97</v>
      </c>
      <c r="E5844" s="82">
        <v>80</v>
      </c>
      <c r="F5844" s="82">
        <f t="shared" si="93"/>
        <v>797.6</v>
      </c>
      <c r="G5844" s="79" t="s">
        <v>64070</v>
      </c>
    </row>
    <row r="5845" ht="14" customHeight="1" spans="1:7">
      <c r="A5845" s="79" t="s">
        <v>64162</v>
      </c>
      <c r="B5845" s="79" t="s">
        <v>64163</v>
      </c>
      <c r="C5845" s="79" t="s">
        <v>64164</v>
      </c>
      <c r="D5845" s="81">
        <v>15.08</v>
      </c>
      <c r="E5845" s="82">
        <v>80</v>
      </c>
      <c r="F5845" s="82">
        <f t="shared" si="93"/>
        <v>1206.4</v>
      </c>
      <c r="G5845" s="79" t="s">
        <v>64070</v>
      </c>
    </row>
    <row r="5846" ht="14" customHeight="1" spans="1:7">
      <c r="A5846" s="79" t="s">
        <v>64165</v>
      </c>
      <c r="B5846" s="79" t="s">
        <v>64166</v>
      </c>
      <c r="C5846" s="79" t="s">
        <v>30254</v>
      </c>
      <c r="D5846" s="81">
        <v>9.72</v>
      </c>
      <c r="E5846" s="82">
        <v>80</v>
      </c>
      <c r="F5846" s="82">
        <f t="shared" si="93"/>
        <v>777.6</v>
      </c>
      <c r="G5846" s="79" t="s">
        <v>64070</v>
      </c>
    </row>
    <row r="5847" ht="14" customHeight="1" spans="1:7">
      <c r="A5847" s="79" t="s">
        <v>64167</v>
      </c>
      <c r="B5847" s="79" t="s">
        <v>64168</v>
      </c>
      <c r="C5847" s="79" t="s">
        <v>17494</v>
      </c>
      <c r="D5847" s="81">
        <v>16.05</v>
      </c>
      <c r="E5847" s="82">
        <v>80</v>
      </c>
      <c r="F5847" s="82">
        <f t="shared" si="93"/>
        <v>1284</v>
      </c>
      <c r="G5847" s="79" t="s">
        <v>64070</v>
      </c>
    </row>
    <row r="5848" ht="14" customHeight="1" spans="1:7">
      <c r="A5848" s="79" t="s">
        <v>64169</v>
      </c>
      <c r="B5848" s="79" t="s">
        <v>64170</v>
      </c>
      <c r="C5848" s="79" t="s">
        <v>18841</v>
      </c>
      <c r="D5848" s="81">
        <v>13.93</v>
      </c>
      <c r="E5848" s="82">
        <v>80</v>
      </c>
      <c r="F5848" s="82">
        <f t="shared" si="93"/>
        <v>1114.4</v>
      </c>
      <c r="G5848" s="79" t="s">
        <v>64070</v>
      </c>
    </row>
    <row r="5849" ht="14" customHeight="1" spans="1:7">
      <c r="A5849" s="79" t="s">
        <v>64171</v>
      </c>
      <c r="B5849" s="79" t="s">
        <v>64172</v>
      </c>
      <c r="C5849" s="79" t="s">
        <v>64173</v>
      </c>
      <c r="D5849" s="81">
        <v>15.15</v>
      </c>
      <c r="E5849" s="82">
        <v>80</v>
      </c>
      <c r="F5849" s="82">
        <f t="shared" si="93"/>
        <v>1212</v>
      </c>
      <c r="G5849" s="79" t="s">
        <v>64070</v>
      </c>
    </row>
    <row r="5850" ht="14" customHeight="1" spans="1:7">
      <c r="A5850" s="79" t="s">
        <v>64174</v>
      </c>
      <c r="B5850" s="79" t="s">
        <v>64175</v>
      </c>
      <c r="C5850" s="79" t="s">
        <v>38750</v>
      </c>
      <c r="D5850" s="81">
        <v>12.49</v>
      </c>
      <c r="E5850" s="82">
        <v>80</v>
      </c>
      <c r="F5850" s="82">
        <f t="shared" si="93"/>
        <v>999.2</v>
      </c>
      <c r="G5850" s="79" t="s">
        <v>64070</v>
      </c>
    </row>
    <row r="5851" ht="14" customHeight="1" spans="1:7">
      <c r="A5851" s="79" t="s">
        <v>64176</v>
      </c>
      <c r="B5851" s="79" t="s">
        <v>64177</v>
      </c>
      <c r="C5851" s="79" t="s">
        <v>32980</v>
      </c>
      <c r="D5851" s="81">
        <v>20.14</v>
      </c>
      <c r="E5851" s="82">
        <v>80</v>
      </c>
      <c r="F5851" s="82">
        <f t="shared" si="93"/>
        <v>1611.2</v>
      </c>
      <c r="G5851" s="79" t="s">
        <v>64070</v>
      </c>
    </row>
    <row r="5852" ht="14" customHeight="1" spans="1:7">
      <c r="A5852" s="79" t="s">
        <v>64178</v>
      </c>
      <c r="B5852" s="79" t="s">
        <v>64179</v>
      </c>
      <c r="C5852" s="79" t="s">
        <v>48277</v>
      </c>
      <c r="D5852" s="81">
        <v>15.85</v>
      </c>
      <c r="E5852" s="82">
        <v>80</v>
      </c>
      <c r="F5852" s="82">
        <f t="shared" si="93"/>
        <v>1268</v>
      </c>
      <c r="G5852" s="79" t="s">
        <v>64070</v>
      </c>
    </row>
    <row r="5853" ht="14" customHeight="1" spans="1:7">
      <c r="A5853" s="79" t="s">
        <v>64180</v>
      </c>
      <c r="B5853" s="79" t="s">
        <v>64181</v>
      </c>
      <c r="C5853" s="79" t="s">
        <v>169</v>
      </c>
      <c r="D5853" s="81">
        <v>9.1</v>
      </c>
      <c r="E5853" s="82">
        <v>80</v>
      </c>
      <c r="F5853" s="82">
        <f t="shared" si="93"/>
        <v>728</v>
      </c>
      <c r="G5853" s="79" t="s">
        <v>64070</v>
      </c>
    </row>
    <row r="5854" ht="14" customHeight="1" spans="1:7">
      <c r="A5854" s="79" t="s">
        <v>64182</v>
      </c>
      <c r="B5854" s="79" t="s">
        <v>64183</v>
      </c>
      <c r="C5854" s="79" t="s">
        <v>3443</v>
      </c>
      <c r="D5854" s="81">
        <v>17.28</v>
      </c>
      <c r="E5854" s="82">
        <v>80</v>
      </c>
      <c r="F5854" s="82">
        <f t="shared" si="93"/>
        <v>1382.4</v>
      </c>
      <c r="G5854" s="79" t="s">
        <v>64070</v>
      </c>
    </row>
    <row r="5855" ht="14" customHeight="1" spans="1:7">
      <c r="A5855" s="79" t="s">
        <v>64184</v>
      </c>
      <c r="B5855" s="79" t="s">
        <v>64185</v>
      </c>
      <c r="C5855" s="79" t="s">
        <v>64186</v>
      </c>
      <c r="D5855" s="81">
        <v>12.11</v>
      </c>
      <c r="E5855" s="82">
        <v>80</v>
      </c>
      <c r="F5855" s="82">
        <f t="shared" si="93"/>
        <v>968.8</v>
      </c>
      <c r="G5855" s="79" t="s">
        <v>64070</v>
      </c>
    </row>
    <row r="5856" ht="14" customHeight="1" spans="1:7">
      <c r="A5856" s="79" t="s">
        <v>64187</v>
      </c>
      <c r="B5856" s="79" t="s">
        <v>64188</v>
      </c>
      <c r="C5856" s="79" t="s">
        <v>64189</v>
      </c>
      <c r="D5856" s="81">
        <v>10.99</v>
      </c>
      <c r="E5856" s="82">
        <v>80</v>
      </c>
      <c r="F5856" s="82">
        <f t="shared" si="93"/>
        <v>879.2</v>
      </c>
      <c r="G5856" s="79" t="s">
        <v>64070</v>
      </c>
    </row>
    <row r="5857" ht="14" customHeight="1" spans="1:7">
      <c r="A5857" s="79" t="s">
        <v>64190</v>
      </c>
      <c r="B5857" s="79" t="s">
        <v>64191</v>
      </c>
      <c r="C5857" s="79" t="s">
        <v>1495</v>
      </c>
      <c r="D5857" s="81">
        <v>15.68</v>
      </c>
      <c r="E5857" s="82">
        <v>80</v>
      </c>
      <c r="F5857" s="82">
        <f t="shared" si="93"/>
        <v>1254.4</v>
      </c>
      <c r="G5857" s="79" t="s">
        <v>64070</v>
      </c>
    </row>
    <row r="5858" ht="14" customHeight="1" spans="1:7">
      <c r="A5858" s="79" t="s">
        <v>64192</v>
      </c>
      <c r="B5858" s="79" t="s">
        <v>64193</v>
      </c>
      <c r="C5858" s="79" t="s">
        <v>3314</v>
      </c>
      <c r="D5858" s="81">
        <v>12.94</v>
      </c>
      <c r="E5858" s="82">
        <v>80</v>
      </c>
      <c r="F5858" s="82">
        <f t="shared" si="93"/>
        <v>1035.2</v>
      </c>
      <c r="G5858" s="79" t="s">
        <v>64070</v>
      </c>
    </row>
    <row r="5859" ht="14" customHeight="1" spans="1:7">
      <c r="A5859" s="79" t="s">
        <v>64194</v>
      </c>
      <c r="B5859" s="79" t="s">
        <v>64195</v>
      </c>
      <c r="C5859" s="79" t="s">
        <v>64196</v>
      </c>
      <c r="D5859" s="81">
        <v>23.61</v>
      </c>
      <c r="E5859" s="82">
        <v>80</v>
      </c>
      <c r="F5859" s="82">
        <f t="shared" si="93"/>
        <v>1888.8</v>
      </c>
      <c r="G5859" s="79" t="s">
        <v>64070</v>
      </c>
    </row>
    <row r="5860" ht="14" customHeight="1" spans="1:7">
      <c r="A5860" s="79" t="s">
        <v>64197</v>
      </c>
      <c r="B5860" s="79" t="s">
        <v>64198</v>
      </c>
      <c r="C5860" s="79" t="s">
        <v>64199</v>
      </c>
      <c r="D5860" s="81">
        <v>14.37</v>
      </c>
      <c r="E5860" s="82">
        <v>80</v>
      </c>
      <c r="F5860" s="82">
        <f t="shared" si="93"/>
        <v>1149.6</v>
      </c>
      <c r="G5860" s="79" t="s">
        <v>64070</v>
      </c>
    </row>
    <row r="5861" ht="14" customHeight="1" spans="1:7">
      <c r="A5861" s="79" t="s">
        <v>64200</v>
      </c>
      <c r="B5861" s="79" t="s">
        <v>64201</v>
      </c>
      <c r="C5861" s="79" t="s">
        <v>63961</v>
      </c>
      <c r="D5861" s="81">
        <v>18.19</v>
      </c>
      <c r="E5861" s="82">
        <v>80</v>
      </c>
      <c r="F5861" s="82">
        <f t="shared" si="93"/>
        <v>1455.2</v>
      </c>
      <c r="G5861" s="79" t="s">
        <v>64070</v>
      </c>
    </row>
    <row r="5862" ht="14" customHeight="1" spans="1:7">
      <c r="A5862" s="79" t="s">
        <v>64202</v>
      </c>
      <c r="B5862" s="79" t="s">
        <v>64203</v>
      </c>
      <c r="C5862" s="79" t="s">
        <v>64204</v>
      </c>
      <c r="D5862" s="81">
        <v>8.4</v>
      </c>
      <c r="E5862" s="82">
        <v>80</v>
      </c>
      <c r="F5862" s="82">
        <f t="shared" si="93"/>
        <v>672</v>
      </c>
      <c r="G5862" s="79" t="s">
        <v>64070</v>
      </c>
    </row>
    <row r="5863" ht="14" customHeight="1" spans="1:7">
      <c r="A5863" s="79" t="s">
        <v>64205</v>
      </c>
      <c r="B5863" s="79" t="s">
        <v>64206</v>
      </c>
      <c r="C5863" s="79" t="s">
        <v>63219</v>
      </c>
      <c r="D5863" s="81">
        <v>14.96</v>
      </c>
      <c r="E5863" s="82">
        <v>80</v>
      </c>
      <c r="F5863" s="82">
        <f t="shared" si="93"/>
        <v>1196.8</v>
      </c>
      <c r="G5863" s="79" t="s">
        <v>64070</v>
      </c>
    </row>
    <row r="5864" ht="14" customHeight="1" spans="1:7">
      <c r="A5864" s="79" t="s">
        <v>64207</v>
      </c>
      <c r="B5864" s="79" t="s">
        <v>64208</v>
      </c>
      <c r="C5864" s="79" t="s">
        <v>22936</v>
      </c>
      <c r="D5864" s="81">
        <v>10.56</v>
      </c>
      <c r="E5864" s="82">
        <v>80</v>
      </c>
      <c r="F5864" s="82">
        <f t="shared" si="93"/>
        <v>844.8</v>
      </c>
      <c r="G5864" s="79" t="s">
        <v>64070</v>
      </c>
    </row>
    <row r="5865" ht="14" customHeight="1" spans="1:7">
      <c r="A5865" s="79" t="s">
        <v>64209</v>
      </c>
      <c r="B5865" s="79" t="s">
        <v>64210</v>
      </c>
      <c r="C5865" s="79" t="s">
        <v>64211</v>
      </c>
      <c r="D5865" s="81">
        <v>17.46</v>
      </c>
      <c r="E5865" s="82">
        <v>80</v>
      </c>
      <c r="F5865" s="82">
        <f t="shared" si="93"/>
        <v>1396.8</v>
      </c>
      <c r="G5865" s="79" t="s">
        <v>64070</v>
      </c>
    </row>
    <row r="5866" ht="14" customHeight="1" spans="1:7">
      <c r="A5866" s="79" t="s">
        <v>64212</v>
      </c>
      <c r="B5866" s="79" t="s">
        <v>64213</v>
      </c>
      <c r="C5866" s="79" t="s">
        <v>18608</v>
      </c>
      <c r="D5866" s="81">
        <v>8.2</v>
      </c>
      <c r="E5866" s="82">
        <v>80</v>
      </c>
      <c r="F5866" s="82">
        <f t="shared" si="93"/>
        <v>656</v>
      </c>
      <c r="G5866" s="79" t="s">
        <v>64070</v>
      </c>
    </row>
    <row r="5867" ht="14" customHeight="1" spans="1:7">
      <c r="A5867" s="79" t="s">
        <v>64214</v>
      </c>
      <c r="B5867" s="79" t="s">
        <v>64215</v>
      </c>
      <c r="C5867" s="79" t="s">
        <v>24242</v>
      </c>
      <c r="D5867" s="81">
        <v>3</v>
      </c>
      <c r="E5867" s="82">
        <v>80</v>
      </c>
      <c r="F5867" s="82">
        <f t="shared" si="93"/>
        <v>240</v>
      </c>
      <c r="G5867" s="79" t="s">
        <v>64070</v>
      </c>
    </row>
    <row r="5868" ht="14" customHeight="1" spans="1:7">
      <c r="A5868" s="79" t="s">
        <v>64216</v>
      </c>
      <c r="B5868" s="79" t="s">
        <v>64217</v>
      </c>
      <c r="C5868" s="79" t="s">
        <v>64218</v>
      </c>
      <c r="D5868" s="81">
        <v>11.72</v>
      </c>
      <c r="E5868" s="82">
        <v>80</v>
      </c>
      <c r="F5868" s="82">
        <f t="shared" si="93"/>
        <v>937.6</v>
      </c>
      <c r="G5868" s="79" t="s">
        <v>64070</v>
      </c>
    </row>
    <row r="5869" ht="14" customHeight="1" spans="1:7">
      <c r="A5869" s="79" t="s">
        <v>64219</v>
      </c>
      <c r="B5869" s="79" t="s">
        <v>64220</v>
      </c>
      <c r="C5869" s="79" t="s">
        <v>64221</v>
      </c>
      <c r="D5869" s="81">
        <v>6.92</v>
      </c>
      <c r="E5869" s="82">
        <v>80</v>
      </c>
      <c r="F5869" s="82">
        <f t="shared" si="93"/>
        <v>553.6</v>
      </c>
      <c r="G5869" s="79" t="s">
        <v>64070</v>
      </c>
    </row>
    <row r="5870" ht="14" customHeight="1" spans="1:7">
      <c r="A5870" s="79" t="s">
        <v>64222</v>
      </c>
      <c r="B5870" s="79" t="s">
        <v>64223</v>
      </c>
      <c r="C5870" s="79" t="s">
        <v>64224</v>
      </c>
      <c r="D5870" s="81">
        <v>9.9</v>
      </c>
      <c r="E5870" s="82">
        <v>80</v>
      </c>
      <c r="F5870" s="82">
        <f t="shared" si="93"/>
        <v>792</v>
      </c>
      <c r="G5870" s="79" t="s">
        <v>64070</v>
      </c>
    </row>
    <row r="5871" ht="14" customHeight="1" spans="1:7">
      <c r="A5871" s="79" t="s">
        <v>64225</v>
      </c>
      <c r="B5871" s="79" t="s">
        <v>64226</v>
      </c>
      <c r="C5871" s="79" t="s">
        <v>5897</v>
      </c>
      <c r="D5871" s="81">
        <v>8.83</v>
      </c>
      <c r="E5871" s="82">
        <v>80</v>
      </c>
      <c r="F5871" s="82">
        <f t="shared" si="93"/>
        <v>706.4</v>
      </c>
      <c r="G5871" s="79" t="s">
        <v>64070</v>
      </c>
    </row>
    <row r="5872" ht="14" customHeight="1" spans="1:7">
      <c r="A5872" s="79" t="s">
        <v>64227</v>
      </c>
      <c r="B5872" s="79" t="s">
        <v>64228</v>
      </c>
      <c r="C5872" s="79" t="s">
        <v>1568</v>
      </c>
      <c r="D5872" s="81">
        <v>11.64</v>
      </c>
      <c r="E5872" s="82">
        <v>80</v>
      </c>
      <c r="F5872" s="82">
        <f t="shared" si="93"/>
        <v>931.2</v>
      </c>
      <c r="G5872" s="79" t="s">
        <v>64070</v>
      </c>
    </row>
    <row r="5873" ht="14" customHeight="1" spans="1:7">
      <c r="A5873" s="79" t="s">
        <v>64229</v>
      </c>
      <c r="B5873" s="79" t="s">
        <v>64230</v>
      </c>
      <c r="C5873" s="79" t="s">
        <v>64231</v>
      </c>
      <c r="D5873" s="81">
        <v>7.77</v>
      </c>
      <c r="E5873" s="82">
        <v>80</v>
      </c>
      <c r="F5873" s="82">
        <f t="shared" si="93"/>
        <v>621.6</v>
      </c>
      <c r="G5873" s="79" t="s">
        <v>64070</v>
      </c>
    </row>
    <row r="5874" ht="14" customHeight="1" spans="1:7">
      <c r="A5874" s="79" t="s">
        <v>64232</v>
      </c>
      <c r="B5874" s="79" t="s">
        <v>64233</v>
      </c>
      <c r="C5874" s="79" t="s">
        <v>64234</v>
      </c>
      <c r="D5874" s="81">
        <v>6.65</v>
      </c>
      <c r="E5874" s="82">
        <v>80</v>
      </c>
      <c r="F5874" s="82">
        <f t="shared" si="93"/>
        <v>532</v>
      </c>
      <c r="G5874" s="79" t="s">
        <v>64070</v>
      </c>
    </row>
    <row r="5875" ht="14" customHeight="1" spans="1:7">
      <c r="A5875" s="79" t="s">
        <v>64235</v>
      </c>
      <c r="B5875" s="79" t="s">
        <v>64236</v>
      </c>
      <c r="C5875" s="79" t="s">
        <v>8674</v>
      </c>
      <c r="D5875" s="81">
        <v>18.04</v>
      </c>
      <c r="E5875" s="82">
        <v>80</v>
      </c>
      <c r="F5875" s="82">
        <f t="shared" si="93"/>
        <v>1443.2</v>
      </c>
      <c r="G5875" s="79" t="s">
        <v>64070</v>
      </c>
    </row>
    <row r="5876" ht="14" customHeight="1" spans="1:7">
      <c r="A5876" s="79" t="s">
        <v>64237</v>
      </c>
      <c r="B5876" s="79" t="s">
        <v>64238</v>
      </c>
      <c r="C5876" s="79" t="s">
        <v>829</v>
      </c>
      <c r="D5876" s="81">
        <v>8.8</v>
      </c>
      <c r="E5876" s="82">
        <v>80</v>
      </c>
      <c r="F5876" s="82">
        <f t="shared" si="93"/>
        <v>704</v>
      </c>
      <c r="G5876" s="79" t="s">
        <v>64070</v>
      </c>
    </row>
    <row r="5877" ht="14" customHeight="1" spans="1:7">
      <c r="A5877" s="79" t="s">
        <v>64239</v>
      </c>
      <c r="B5877" s="79" t="s">
        <v>64240</v>
      </c>
      <c r="C5877" s="79" t="s">
        <v>380</v>
      </c>
      <c r="D5877" s="81">
        <v>17.89</v>
      </c>
      <c r="E5877" s="82">
        <v>80</v>
      </c>
      <c r="F5877" s="82">
        <f t="shared" si="93"/>
        <v>1431.2</v>
      </c>
      <c r="G5877" s="79" t="s">
        <v>64070</v>
      </c>
    </row>
    <row r="5878" ht="14" customHeight="1" spans="1:7">
      <c r="A5878" s="79" t="s">
        <v>64241</v>
      </c>
      <c r="B5878" s="79" t="s">
        <v>64242</v>
      </c>
      <c r="C5878" s="79" t="s">
        <v>64243</v>
      </c>
      <c r="D5878" s="81">
        <v>25.74</v>
      </c>
      <c r="E5878" s="82">
        <v>80</v>
      </c>
      <c r="F5878" s="82">
        <f t="shared" si="93"/>
        <v>2059.2</v>
      </c>
      <c r="G5878" s="79" t="s">
        <v>64070</v>
      </c>
    </row>
    <row r="5879" ht="14" customHeight="1" spans="1:7">
      <c r="A5879" s="79" t="s">
        <v>64244</v>
      </c>
      <c r="B5879" s="79" t="s">
        <v>64245</v>
      </c>
      <c r="C5879" s="79" t="s">
        <v>43987</v>
      </c>
      <c r="D5879" s="81">
        <v>9.08</v>
      </c>
      <c r="E5879" s="82">
        <v>80</v>
      </c>
      <c r="F5879" s="82">
        <f t="shared" si="93"/>
        <v>726.4</v>
      </c>
      <c r="G5879" s="79" t="s">
        <v>64070</v>
      </c>
    </row>
    <row r="5880" ht="14" customHeight="1" spans="1:7">
      <c r="A5880" s="79" t="s">
        <v>64246</v>
      </c>
      <c r="B5880" s="79" t="s">
        <v>64247</v>
      </c>
      <c r="C5880" s="79" t="s">
        <v>38911</v>
      </c>
      <c r="D5880" s="81">
        <v>14.27</v>
      </c>
      <c r="E5880" s="82">
        <v>80</v>
      </c>
      <c r="F5880" s="82">
        <f t="shared" si="93"/>
        <v>1141.6</v>
      </c>
      <c r="G5880" s="79" t="s">
        <v>64070</v>
      </c>
    </row>
    <row r="5881" ht="14" customHeight="1" spans="1:7">
      <c r="A5881" s="79" t="s">
        <v>64248</v>
      </c>
      <c r="B5881" s="79" t="s">
        <v>64249</v>
      </c>
      <c r="C5881" s="79" t="s">
        <v>64250</v>
      </c>
      <c r="D5881" s="81">
        <v>9.76</v>
      </c>
      <c r="E5881" s="82">
        <v>80</v>
      </c>
      <c r="F5881" s="82">
        <f t="shared" si="93"/>
        <v>780.8</v>
      </c>
      <c r="G5881" s="79" t="s">
        <v>64070</v>
      </c>
    </row>
    <row r="5882" ht="14" customHeight="1" spans="1:7">
      <c r="A5882" s="79" t="s">
        <v>64251</v>
      </c>
      <c r="B5882" s="79" t="s">
        <v>64252</v>
      </c>
      <c r="C5882" s="79" t="s">
        <v>1959</v>
      </c>
      <c r="D5882" s="81">
        <v>13.64</v>
      </c>
      <c r="E5882" s="82">
        <v>80</v>
      </c>
      <c r="F5882" s="82">
        <f t="shared" si="93"/>
        <v>1091.2</v>
      </c>
      <c r="G5882" s="79" t="s">
        <v>64070</v>
      </c>
    </row>
    <row r="5883" ht="14" customHeight="1" spans="1:7">
      <c r="A5883" s="79" t="s">
        <v>64253</v>
      </c>
      <c r="B5883" s="79" t="s">
        <v>64254</v>
      </c>
      <c r="C5883" s="79" t="s">
        <v>64255</v>
      </c>
      <c r="D5883" s="81">
        <v>6.72</v>
      </c>
      <c r="E5883" s="82">
        <v>80</v>
      </c>
      <c r="F5883" s="82">
        <f t="shared" si="93"/>
        <v>537.6</v>
      </c>
      <c r="G5883" s="79" t="s">
        <v>64070</v>
      </c>
    </row>
    <row r="5884" ht="14" customHeight="1" spans="1:7">
      <c r="A5884" s="79" t="s">
        <v>64256</v>
      </c>
      <c r="B5884" s="79" t="s">
        <v>64257</v>
      </c>
      <c r="C5884" s="79" t="s">
        <v>9996</v>
      </c>
      <c r="D5884" s="81">
        <v>9.84</v>
      </c>
      <c r="E5884" s="82">
        <v>80</v>
      </c>
      <c r="F5884" s="82">
        <f t="shared" si="93"/>
        <v>787.2</v>
      </c>
      <c r="G5884" s="79" t="s">
        <v>64070</v>
      </c>
    </row>
    <row r="5885" ht="14" customHeight="1" spans="1:7">
      <c r="A5885" s="79" t="s">
        <v>64258</v>
      </c>
      <c r="B5885" s="79" t="s">
        <v>64259</v>
      </c>
      <c r="C5885" s="79" t="s">
        <v>64260</v>
      </c>
      <c r="D5885" s="81">
        <v>13.16</v>
      </c>
      <c r="E5885" s="82">
        <v>80</v>
      </c>
      <c r="F5885" s="82">
        <f t="shared" si="93"/>
        <v>1052.8</v>
      </c>
      <c r="G5885" s="79" t="s">
        <v>64070</v>
      </c>
    </row>
    <row r="5886" ht="14" customHeight="1" spans="1:7">
      <c r="A5886" s="79" t="s">
        <v>64261</v>
      </c>
      <c r="B5886" s="79" t="s">
        <v>64262</v>
      </c>
      <c r="C5886" s="79" t="s">
        <v>31748</v>
      </c>
      <c r="D5886" s="81">
        <v>7.09</v>
      </c>
      <c r="E5886" s="82">
        <v>80</v>
      </c>
      <c r="F5886" s="82">
        <f t="shared" si="93"/>
        <v>567.2</v>
      </c>
      <c r="G5886" s="79" t="s">
        <v>64070</v>
      </c>
    </row>
    <row r="5887" ht="14" customHeight="1" spans="1:7">
      <c r="A5887" s="79" t="s">
        <v>64263</v>
      </c>
      <c r="B5887" s="79" t="s">
        <v>64264</v>
      </c>
      <c r="C5887" s="79" t="s">
        <v>831</v>
      </c>
      <c r="D5887" s="81">
        <v>11.71</v>
      </c>
      <c r="E5887" s="82">
        <v>80</v>
      </c>
      <c r="F5887" s="82">
        <f t="shared" si="93"/>
        <v>936.8</v>
      </c>
      <c r="G5887" s="79" t="s">
        <v>64070</v>
      </c>
    </row>
    <row r="5888" ht="14" customHeight="1" spans="1:7">
      <c r="A5888" s="79" t="s">
        <v>64265</v>
      </c>
      <c r="B5888" s="79" t="s">
        <v>64266</v>
      </c>
      <c r="C5888" s="79" t="s">
        <v>64267</v>
      </c>
      <c r="D5888" s="81">
        <v>11.7</v>
      </c>
      <c r="E5888" s="82">
        <v>80</v>
      </c>
      <c r="F5888" s="82">
        <f t="shared" si="93"/>
        <v>936</v>
      </c>
      <c r="G5888" s="79" t="s">
        <v>64070</v>
      </c>
    </row>
    <row r="5889" ht="14" customHeight="1" spans="1:7">
      <c r="A5889" s="79" t="s">
        <v>64268</v>
      </c>
      <c r="B5889" s="79" t="s">
        <v>64269</v>
      </c>
      <c r="C5889" s="79" t="s">
        <v>64270</v>
      </c>
      <c r="D5889" s="81">
        <v>12.91</v>
      </c>
      <c r="E5889" s="82">
        <v>80</v>
      </c>
      <c r="F5889" s="82">
        <f t="shared" si="93"/>
        <v>1032.8</v>
      </c>
      <c r="G5889" s="79" t="s">
        <v>64070</v>
      </c>
    </row>
    <row r="5890" ht="14" customHeight="1" spans="1:7">
      <c r="A5890" s="79" t="s">
        <v>64271</v>
      </c>
      <c r="B5890" s="79" t="s">
        <v>64272</v>
      </c>
      <c r="C5890" s="79" t="s">
        <v>64273</v>
      </c>
      <c r="D5890" s="81">
        <v>8.07</v>
      </c>
      <c r="E5890" s="82">
        <v>80</v>
      </c>
      <c r="F5890" s="82">
        <f t="shared" si="93"/>
        <v>645.6</v>
      </c>
      <c r="G5890" s="79" t="s">
        <v>64070</v>
      </c>
    </row>
    <row r="5891" ht="14" customHeight="1" spans="1:7">
      <c r="A5891" s="79" t="s">
        <v>64274</v>
      </c>
      <c r="B5891" s="79" t="s">
        <v>64275</v>
      </c>
      <c r="C5891" s="79" t="s">
        <v>64276</v>
      </c>
      <c r="D5891" s="81">
        <v>6.14</v>
      </c>
      <c r="E5891" s="82">
        <v>80</v>
      </c>
      <c r="F5891" s="82">
        <f t="shared" si="93"/>
        <v>491.2</v>
      </c>
      <c r="G5891" s="79" t="s">
        <v>64070</v>
      </c>
    </row>
    <row r="5892" ht="14" customHeight="1" spans="1:7">
      <c r="A5892" s="79" t="s">
        <v>64277</v>
      </c>
      <c r="B5892" s="79" t="s">
        <v>64278</v>
      </c>
      <c r="C5892" s="79" t="s">
        <v>64279</v>
      </c>
      <c r="D5892" s="81">
        <v>5.47</v>
      </c>
      <c r="E5892" s="82">
        <v>80</v>
      </c>
      <c r="F5892" s="82">
        <f t="shared" ref="F5892:F5955" si="94">D5892*E5892</f>
        <v>437.6</v>
      </c>
      <c r="G5892" s="79" t="s">
        <v>64070</v>
      </c>
    </row>
    <row r="5893" ht="14" customHeight="1" spans="1:7">
      <c r="A5893" s="79" t="s">
        <v>64280</v>
      </c>
      <c r="B5893" s="79" t="s">
        <v>64281</v>
      </c>
      <c r="C5893" s="79" t="s">
        <v>9035</v>
      </c>
      <c r="D5893" s="81">
        <v>5.35</v>
      </c>
      <c r="E5893" s="82">
        <v>80</v>
      </c>
      <c r="F5893" s="82">
        <f t="shared" si="94"/>
        <v>428</v>
      </c>
      <c r="G5893" s="79" t="s">
        <v>64070</v>
      </c>
    </row>
    <row r="5894" ht="14" customHeight="1" spans="1:7">
      <c r="A5894" s="79" t="s">
        <v>64282</v>
      </c>
      <c r="B5894" s="79" t="s">
        <v>64283</v>
      </c>
      <c r="C5894" s="79" t="s">
        <v>64284</v>
      </c>
      <c r="D5894" s="81">
        <v>5.32</v>
      </c>
      <c r="E5894" s="82">
        <v>80</v>
      </c>
      <c r="F5894" s="82">
        <f t="shared" si="94"/>
        <v>425.6</v>
      </c>
      <c r="G5894" s="79" t="s">
        <v>64070</v>
      </c>
    </row>
    <row r="5895" ht="14" customHeight="1" spans="1:7">
      <c r="A5895" s="79" t="s">
        <v>64285</v>
      </c>
      <c r="B5895" s="79" t="s">
        <v>64286</v>
      </c>
      <c r="C5895" s="79" t="s">
        <v>17295</v>
      </c>
      <c r="D5895" s="81">
        <v>10.76</v>
      </c>
      <c r="E5895" s="82">
        <v>80</v>
      </c>
      <c r="F5895" s="82">
        <f t="shared" si="94"/>
        <v>860.8</v>
      </c>
      <c r="G5895" s="79" t="s">
        <v>64070</v>
      </c>
    </row>
    <row r="5896" ht="14" customHeight="1" spans="1:7">
      <c r="A5896" s="79" t="s">
        <v>64287</v>
      </c>
      <c r="B5896" s="79" t="s">
        <v>64288</v>
      </c>
      <c r="C5896" s="79" t="s">
        <v>3139</v>
      </c>
      <c r="D5896" s="81">
        <v>14.49</v>
      </c>
      <c r="E5896" s="82">
        <v>80</v>
      </c>
      <c r="F5896" s="82">
        <f t="shared" si="94"/>
        <v>1159.2</v>
      </c>
      <c r="G5896" s="79" t="s">
        <v>64070</v>
      </c>
    </row>
    <row r="5897" ht="14" customHeight="1" spans="1:7">
      <c r="A5897" s="79" t="s">
        <v>64289</v>
      </c>
      <c r="B5897" s="79" t="s">
        <v>64290</v>
      </c>
      <c r="C5897" s="79" t="s">
        <v>64291</v>
      </c>
      <c r="D5897" s="81">
        <v>4.39</v>
      </c>
      <c r="E5897" s="82">
        <v>80</v>
      </c>
      <c r="F5897" s="82">
        <f t="shared" si="94"/>
        <v>351.2</v>
      </c>
      <c r="G5897" s="79" t="s">
        <v>64070</v>
      </c>
    </row>
    <row r="5898" ht="14" customHeight="1" spans="1:7">
      <c r="A5898" s="79" t="s">
        <v>64292</v>
      </c>
      <c r="B5898" s="79" t="s">
        <v>64293</v>
      </c>
      <c r="C5898" s="79" t="s">
        <v>11452</v>
      </c>
      <c r="D5898" s="81">
        <v>1.86</v>
      </c>
      <c r="E5898" s="82">
        <v>80</v>
      </c>
      <c r="F5898" s="82">
        <f t="shared" si="94"/>
        <v>148.8</v>
      </c>
      <c r="G5898" s="79" t="s">
        <v>64070</v>
      </c>
    </row>
    <row r="5899" ht="14" customHeight="1" spans="1:7">
      <c r="A5899" s="79" t="s">
        <v>64294</v>
      </c>
      <c r="B5899" s="79" t="s">
        <v>64295</v>
      </c>
      <c r="C5899" s="79" t="s">
        <v>64296</v>
      </c>
      <c r="D5899" s="81">
        <v>7.54</v>
      </c>
      <c r="E5899" s="82">
        <v>80</v>
      </c>
      <c r="F5899" s="82">
        <f t="shared" si="94"/>
        <v>603.2</v>
      </c>
      <c r="G5899" s="79" t="s">
        <v>64070</v>
      </c>
    </row>
    <row r="5900" ht="14" customHeight="1" spans="1:7">
      <c r="A5900" s="79" t="s">
        <v>64297</v>
      </c>
      <c r="B5900" s="79" t="s">
        <v>64298</v>
      </c>
      <c r="C5900" s="79" t="s">
        <v>28685</v>
      </c>
      <c r="D5900" s="81">
        <v>7.43</v>
      </c>
      <c r="E5900" s="82">
        <v>80</v>
      </c>
      <c r="F5900" s="82">
        <f t="shared" si="94"/>
        <v>594.4</v>
      </c>
      <c r="G5900" s="79" t="s">
        <v>64070</v>
      </c>
    </row>
    <row r="5901" ht="14" customHeight="1" spans="1:7">
      <c r="A5901" s="79" t="s">
        <v>64299</v>
      </c>
      <c r="B5901" s="79" t="s">
        <v>64300</v>
      </c>
      <c r="C5901" s="79" t="s">
        <v>3775</v>
      </c>
      <c r="D5901" s="81">
        <v>5.64</v>
      </c>
      <c r="E5901" s="82">
        <v>80</v>
      </c>
      <c r="F5901" s="82">
        <f t="shared" si="94"/>
        <v>451.2</v>
      </c>
      <c r="G5901" s="79" t="s">
        <v>64070</v>
      </c>
    </row>
    <row r="5902" ht="14" customHeight="1" spans="1:7">
      <c r="A5902" s="79" t="s">
        <v>64301</v>
      </c>
      <c r="B5902" s="79" t="s">
        <v>64302</v>
      </c>
      <c r="C5902" s="79" t="s">
        <v>245</v>
      </c>
      <c r="D5902" s="81">
        <v>8.82</v>
      </c>
      <c r="E5902" s="82">
        <v>80</v>
      </c>
      <c r="F5902" s="82">
        <f t="shared" si="94"/>
        <v>705.6</v>
      </c>
      <c r="G5902" s="79" t="s">
        <v>64070</v>
      </c>
    </row>
    <row r="5903" ht="14" customHeight="1" spans="1:7">
      <c r="A5903" s="79" t="s">
        <v>64303</v>
      </c>
      <c r="B5903" s="79" t="s">
        <v>64304</v>
      </c>
      <c r="C5903" s="79" t="s">
        <v>1032</v>
      </c>
      <c r="D5903" s="81">
        <v>5.62</v>
      </c>
      <c r="E5903" s="82">
        <v>80</v>
      </c>
      <c r="F5903" s="82">
        <f t="shared" si="94"/>
        <v>449.6</v>
      </c>
      <c r="G5903" s="79" t="s">
        <v>64070</v>
      </c>
    </row>
    <row r="5904" ht="14" customHeight="1" spans="1:7">
      <c r="A5904" s="79" t="s">
        <v>64305</v>
      </c>
      <c r="B5904" s="79" t="s">
        <v>64306</v>
      </c>
      <c r="C5904" s="79" t="s">
        <v>8740</v>
      </c>
      <c r="D5904" s="81">
        <v>3.75</v>
      </c>
      <c r="E5904" s="82">
        <v>80</v>
      </c>
      <c r="F5904" s="82">
        <f t="shared" si="94"/>
        <v>300</v>
      </c>
      <c r="G5904" s="79" t="s">
        <v>64070</v>
      </c>
    </row>
    <row r="5905" ht="14" customHeight="1" spans="1:7">
      <c r="A5905" s="79" t="s">
        <v>64307</v>
      </c>
      <c r="B5905" s="79" t="s">
        <v>64308</v>
      </c>
      <c r="C5905" s="79" t="s">
        <v>3441</v>
      </c>
      <c r="D5905" s="81">
        <v>9.94</v>
      </c>
      <c r="E5905" s="82">
        <v>80</v>
      </c>
      <c r="F5905" s="82">
        <f t="shared" si="94"/>
        <v>795.2</v>
      </c>
      <c r="G5905" s="79" t="s">
        <v>64070</v>
      </c>
    </row>
    <row r="5906" ht="14" customHeight="1" spans="1:7">
      <c r="A5906" s="79" t="s">
        <v>64309</v>
      </c>
      <c r="B5906" s="79" t="s">
        <v>64310</v>
      </c>
      <c r="C5906" s="79" t="s">
        <v>64311</v>
      </c>
      <c r="D5906" s="81">
        <v>11.21</v>
      </c>
      <c r="E5906" s="82">
        <v>80</v>
      </c>
      <c r="F5906" s="82">
        <f t="shared" si="94"/>
        <v>896.8</v>
      </c>
      <c r="G5906" s="79" t="s">
        <v>64070</v>
      </c>
    </row>
    <row r="5907" ht="14" customHeight="1" spans="1:7">
      <c r="A5907" s="79" t="s">
        <v>64312</v>
      </c>
      <c r="B5907" s="79" t="s">
        <v>64313</v>
      </c>
      <c r="C5907" s="79" t="s">
        <v>64314</v>
      </c>
      <c r="D5907" s="81">
        <v>3.85</v>
      </c>
      <c r="E5907" s="82">
        <v>80</v>
      </c>
      <c r="F5907" s="82">
        <f t="shared" si="94"/>
        <v>308</v>
      </c>
      <c r="G5907" s="79" t="s">
        <v>64070</v>
      </c>
    </row>
    <row r="5908" ht="14" customHeight="1" spans="1:7">
      <c r="A5908" s="79" t="s">
        <v>64315</v>
      </c>
      <c r="B5908" s="79" t="s">
        <v>64316</v>
      </c>
      <c r="C5908" s="79" t="s">
        <v>583</v>
      </c>
      <c r="D5908" s="81">
        <v>1.58</v>
      </c>
      <c r="E5908" s="82">
        <v>80</v>
      </c>
      <c r="F5908" s="82">
        <f t="shared" si="94"/>
        <v>126.4</v>
      </c>
      <c r="G5908" s="79" t="s">
        <v>64070</v>
      </c>
    </row>
    <row r="5909" ht="14" customHeight="1" spans="1:7">
      <c r="A5909" s="79" t="s">
        <v>64317</v>
      </c>
      <c r="B5909" s="79" t="s">
        <v>64318</v>
      </c>
      <c r="C5909" s="79" t="s">
        <v>3365</v>
      </c>
      <c r="D5909" s="81">
        <v>4.99</v>
      </c>
      <c r="E5909" s="82">
        <v>80</v>
      </c>
      <c r="F5909" s="82">
        <f t="shared" si="94"/>
        <v>399.2</v>
      </c>
      <c r="G5909" s="79" t="s">
        <v>64070</v>
      </c>
    </row>
    <row r="5910" ht="14" customHeight="1" spans="1:7">
      <c r="A5910" s="79" t="s">
        <v>64319</v>
      </c>
      <c r="B5910" s="79" t="s">
        <v>64320</v>
      </c>
      <c r="C5910" s="79" t="s">
        <v>64321</v>
      </c>
      <c r="D5910" s="81">
        <v>8.78</v>
      </c>
      <c r="E5910" s="82">
        <v>80</v>
      </c>
      <c r="F5910" s="82">
        <f t="shared" si="94"/>
        <v>702.4</v>
      </c>
      <c r="G5910" s="79" t="s">
        <v>64070</v>
      </c>
    </row>
    <row r="5911" ht="14" customHeight="1" spans="1:7">
      <c r="A5911" s="79" t="s">
        <v>64322</v>
      </c>
      <c r="B5911" s="79" t="s">
        <v>64323</v>
      </c>
      <c r="C5911" s="79" t="s">
        <v>173</v>
      </c>
      <c r="D5911" s="81">
        <v>14.03</v>
      </c>
      <c r="E5911" s="82">
        <v>80</v>
      </c>
      <c r="F5911" s="82">
        <f t="shared" si="94"/>
        <v>1122.4</v>
      </c>
      <c r="G5911" s="79" t="s">
        <v>64070</v>
      </c>
    </row>
    <row r="5912" ht="14" customHeight="1" spans="1:7">
      <c r="A5912" s="79" t="s">
        <v>64324</v>
      </c>
      <c r="B5912" s="79" t="s">
        <v>64325</v>
      </c>
      <c r="C5912" s="79" t="s">
        <v>17372</v>
      </c>
      <c r="D5912" s="81">
        <v>5.85</v>
      </c>
      <c r="E5912" s="82">
        <v>80</v>
      </c>
      <c r="F5912" s="82">
        <f t="shared" si="94"/>
        <v>468</v>
      </c>
      <c r="G5912" s="79" t="s">
        <v>64070</v>
      </c>
    </row>
    <row r="5913" ht="14" customHeight="1" spans="1:7">
      <c r="A5913" s="79" t="s">
        <v>64326</v>
      </c>
      <c r="B5913" s="79" t="s">
        <v>64327</v>
      </c>
      <c r="C5913" s="79" t="s">
        <v>37062</v>
      </c>
      <c r="D5913" s="81">
        <v>11.6</v>
      </c>
      <c r="E5913" s="82">
        <v>80</v>
      </c>
      <c r="F5913" s="82">
        <f t="shared" si="94"/>
        <v>928</v>
      </c>
      <c r="G5913" s="79" t="s">
        <v>64070</v>
      </c>
    </row>
    <row r="5914" ht="14" customHeight="1" spans="1:7">
      <c r="A5914" s="79" t="s">
        <v>64328</v>
      </c>
      <c r="B5914" s="79" t="s">
        <v>64329</v>
      </c>
      <c r="C5914" s="79" t="s">
        <v>64330</v>
      </c>
      <c r="D5914" s="81">
        <v>2</v>
      </c>
      <c r="E5914" s="82">
        <v>80</v>
      </c>
      <c r="F5914" s="82">
        <f t="shared" si="94"/>
        <v>160</v>
      </c>
      <c r="G5914" s="79" t="s">
        <v>64070</v>
      </c>
    </row>
    <row r="5915" ht="14" customHeight="1" spans="1:7">
      <c r="A5915" s="79" t="s">
        <v>64331</v>
      </c>
      <c r="B5915" s="79" t="s">
        <v>64332</v>
      </c>
      <c r="C5915" s="79" t="s">
        <v>64333</v>
      </c>
      <c r="D5915" s="81">
        <v>9.88</v>
      </c>
      <c r="E5915" s="82">
        <v>80</v>
      </c>
      <c r="F5915" s="82">
        <f t="shared" si="94"/>
        <v>790.4</v>
      </c>
      <c r="G5915" s="79" t="s">
        <v>64070</v>
      </c>
    </row>
    <row r="5916" ht="14" customHeight="1" spans="1:7">
      <c r="A5916" s="79" t="s">
        <v>64334</v>
      </c>
      <c r="B5916" s="79" t="s">
        <v>64335</v>
      </c>
      <c r="C5916" s="79" t="s">
        <v>64336</v>
      </c>
      <c r="D5916" s="81">
        <v>9.74</v>
      </c>
      <c r="E5916" s="82">
        <v>80</v>
      </c>
      <c r="F5916" s="82">
        <f t="shared" si="94"/>
        <v>779.2</v>
      </c>
      <c r="G5916" s="79" t="s">
        <v>64070</v>
      </c>
    </row>
    <row r="5917" ht="14" customHeight="1" spans="1:7">
      <c r="A5917" s="79" t="s">
        <v>64337</v>
      </c>
      <c r="B5917" s="79" t="s">
        <v>64338</v>
      </c>
      <c r="C5917" s="79" t="s">
        <v>64339</v>
      </c>
      <c r="D5917" s="81">
        <v>11.93</v>
      </c>
      <c r="E5917" s="82">
        <v>80</v>
      </c>
      <c r="F5917" s="82">
        <f t="shared" si="94"/>
        <v>954.4</v>
      </c>
      <c r="G5917" s="79" t="s">
        <v>64070</v>
      </c>
    </row>
    <row r="5918" ht="14" customHeight="1" spans="1:7">
      <c r="A5918" s="79" t="s">
        <v>64340</v>
      </c>
      <c r="B5918" s="79" t="s">
        <v>64341</v>
      </c>
      <c r="C5918" s="79" t="s">
        <v>64342</v>
      </c>
      <c r="D5918" s="81">
        <v>3.49</v>
      </c>
      <c r="E5918" s="82">
        <v>80</v>
      </c>
      <c r="F5918" s="82">
        <f t="shared" si="94"/>
        <v>279.2</v>
      </c>
      <c r="G5918" s="79" t="s">
        <v>64070</v>
      </c>
    </row>
    <row r="5919" ht="14" customHeight="1" spans="1:7">
      <c r="A5919" s="79" t="s">
        <v>64343</v>
      </c>
      <c r="B5919" s="79" t="s">
        <v>64344</v>
      </c>
      <c r="C5919" s="79" t="s">
        <v>3725</v>
      </c>
      <c r="D5919" s="81">
        <v>5.17</v>
      </c>
      <c r="E5919" s="82">
        <v>80</v>
      </c>
      <c r="F5919" s="82">
        <f t="shared" si="94"/>
        <v>413.6</v>
      </c>
      <c r="G5919" s="79" t="s">
        <v>64070</v>
      </c>
    </row>
    <row r="5920" ht="14" customHeight="1" spans="1:7">
      <c r="A5920" s="79" t="s">
        <v>64345</v>
      </c>
      <c r="B5920" s="79" t="s">
        <v>64346</v>
      </c>
      <c r="C5920" s="79" t="s">
        <v>3143</v>
      </c>
      <c r="D5920" s="81">
        <v>5.38</v>
      </c>
      <c r="E5920" s="82">
        <v>80</v>
      </c>
      <c r="F5920" s="82">
        <f t="shared" si="94"/>
        <v>430.4</v>
      </c>
      <c r="G5920" s="79" t="s">
        <v>64070</v>
      </c>
    </row>
    <row r="5921" ht="14" customHeight="1" spans="1:7">
      <c r="A5921" s="79" t="s">
        <v>64347</v>
      </c>
      <c r="B5921" s="79" t="s">
        <v>64348</v>
      </c>
      <c r="C5921" s="79" t="s">
        <v>10491</v>
      </c>
      <c r="D5921" s="81">
        <v>11.02</v>
      </c>
      <c r="E5921" s="82">
        <v>80</v>
      </c>
      <c r="F5921" s="82">
        <f t="shared" si="94"/>
        <v>881.6</v>
      </c>
      <c r="G5921" s="79" t="s">
        <v>64070</v>
      </c>
    </row>
    <row r="5922" ht="14" customHeight="1" spans="1:7">
      <c r="A5922" s="79" t="s">
        <v>64349</v>
      </c>
      <c r="B5922" s="79" t="s">
        <v>64350</v>
      </c>
      <c r="C5922" s="79" t="s">
        <v>2298</v>
      </c>
      <c r="D5922" s="81">
        <v>15.63</v>
      </c>
      <c r="E5922" s="82">
        <v>80</v>
      </c>
      <c r="F5922" s="82">
        <f t="shared" si="94"/>
        <v>1250.4</v>
      </c>
      <c r="G5922" s="79" t="s">
        <v>64070</v>
      </c>
    </row>
    <row r="5923" ht="14" customHeight="1" spans="1:7">
      <c r="A5923" s="79" t="s">
        <v>64351</v>
      </c>
      <c r="B5923" s="79" t="s">
        <v>64352</v>
      </c>
      <c r="C5923" s="79" t="s">
        <v>64353</v>
      </c>
      <c r="D5923" s="81">
        <v>11.87</v>
      </c>
      <c r="E5923" s="82">
        <v>80</v>
      </c>
      <c r="F5923" s="82">
        <f t="shared" si="94"/>
        <v>949.6</v>
      </c>
      <c r="G5923" s="79" t="s">
        <v>64070</v>
      </c>
    </row>
    <row r="5924" ht="14" customHeight="1" spans="1:7">
      <c r="A5924" s="79" t="s">
        <v>64354</v>
      </c>
      <c r="B5924" s="79" t="s">
        <v>64355</v>
      </c>
      <c r="C5924" s="79" t="s">
        <v>36351</v>
      </c>
      <c r="D5924" s="81">
        <v>10.15</v>
      </c>
      <c r="E5924" s="82">
        <v>80</v>
      </c>
      <c r="F5924" s="82">
        <f t="shared" si="94"/>
        <v>812</v>
      </c>
      <c r="G5924" s="79" t="s">
        <v>64070</v>
      </c>
    </row>
    <row r="5925" ht="14" customHeight="1" spans="1:7">
      <c r="A5925" s="79" t="s">
        <v>64356</v>
      </c>
      <c r="B5925" s="79" t="s">
        <v>64357</v>
      </c>
      <c r="C5925" s="79" t="s">
        <v>28342</v>
      </c>
      <c r="D5925" s="81">
        <v>19.48</v>
      </c>
      <c r="E5925" s="82">
        <v>80</v>
      </c>
      <c r="F5925" s="82">
        <f t="shared" si="94"/>
        <v>1558.4</v>
      </c>
      <c r="G5925" s="79" t="s">
        <v>64070</v>
      </c>
    </row>
    <row r="5926" ht="14" customHeight="1" spans="1:7">
      <c r="A5926" s="79" t="s">
        <v>64358</v>
      </c>
      <c r="B5926" s="79" t="s">
        <v>64359</v>
      </c>
      <c r="C5926" s="79" t="s">
        <v>28466</v>
      </c>
      <c r="D5926" s="81">
        <v>10.99</v>
      </c>
      <c r="E5926" s="82">
        <v>80</v>
      </c>
      <c r="F5926" s="82">
        <f t="shared" si="94"/>
        <v>879.2</v>
      </c>
      <c r="G5926" s="79" t="s">
        <v>64070</v>
      </c>
    </row>
    <row r="5927" ht="14" customHeight="1" spans="1:7">
      <c r="A5927" s="79" t="s">
        <v>64360</v>
      </c>
      <c r="B5927" s="79" t="s">
        <v>64361</v>
      </c>
      <c r="C5927" s="79" t="s">
        <v>17805</v>
      </c>
      <c r="D5927" s="81">
        <v>1.52</v>
      </c>
      <c r="E5927" s="82">
        <v>80</v>
      </c>
      <c r="F5927" s="82">
        <f t="shared" si="94"/>
        <v>121.6</v>
      </c>
      <c r="G5927" s="79" t="s">
        <v>64070</v>
      </c>
    </row>
    <row r="5928" ht="14" customHeight="1" spans="1:7">
      <c r="A5928" s="79" t="s">
        <v>64362</v>
      </c>
      <c r="B5928" s="79" t="s">
        <v>64363</v>
      </c>
      <c r="C5928" s="79" t="s">
        <v>64364</v>
      </c>
      <c r="D5928" s="81">
        <v>12.49</v>
      </c>
      <c r="E5928" s="82">
        <v>80</v>
      </c>
      <c r="F5928" s="82">
        <f t="shared" si="94"/>
        <v>999.2</v>
      </c>
      <c r="G5928" s="79" t="s">
        <v>64070</v>
      </c>
    </row>
    <row r="5929" ht="14" customHeight="1" spans="1:7">
      <c r="A5929" s="79" t="s">
        <v>64365</v>
      </c>
      <c r="B5929" s="79" t="s">
        <v>64366</v>
      </c>
      <c r="C5929" s="79" t="s">
        <v>11983</v>
      </c>
      <c r="D5929" s="81">
        <v>2.44</v>
      </c>
      <c r="E5929" s="82">
        <v>80</v>
      </c>
      <c r="F5929" s="82">
        <f t="shared" si="94"/>
        <v>195.2</v>
      </c>
      <c r="G5929" s="79" t="s">
        <v>64070</v>
      </c>
    </row>
    <row r="5930" ht="14" customHeight="1" spans="1:7">
      <c r="A5930" s="79" t="s">
        <v>64367</v>
      </c>
      <c r="B5930" s="79" t="s">
        <v>64368</v>
      </c>
      <c r="C5930" s="79" t="s">
        <v>3346</v>
      </c>
      <c r="D5930" s="81">
        <v>5</v>
      </c>
      <c r="E5930" s="82">
        <v>80</v>
      </c>
      <c r="F5930" s="82">
        <f t="shared" si="94"/>
        <v>400</v>
      </c>
      <c r="G5930" s="79" t="s">
        <v>64070</v>
      </c>
    </row>
    <row r="5931" ht="14" customHeight="1" spans="1:7">
      <c r="A5931" s="79" t="s">
        <v>64369</v>
      </c>
      <c r="B5931" s="79" t="s">
        <v>64370</v>
      </c>
      <c r="C5931" s="79" t="s">
        <v>64371</v>
      </c>
      <c r="D5931" s="81">
        <v>2.2</v>
      </c>
      <c r="E5931" s="82">
        <v>80</v>
      </c>
      <c r="F5931" s="82">
        <f t="shared" si="94"/>
        <v>176</v>
      </c>
      <c r="G5931" s="79" t="s">
        <v>64070</v>
      </c>
    </row>
    <row r="5932" ht="14" customHeight="1" spans="1:7">
      <c r="A5932" s="79" t="s">
        <v>64372</v>
      </c>
      <c r="B5932" s="79" t="s">
        <v>64373</v>
      </c>
      <c r="C5932" s="79" t="s">
        <v>64374</v>
      </c>
      <c r="D5932" s="81">
        <v>8.33</v>
      </c>
      <c r="E5932" s="82">
        <v>80</v>
      </c>
      <c r="F5932" s="82">
        <f t="shared" si="94"/>
        <v>666.4</v>
      </c>
      <c r="G5932" s="79" t="s">
        <v>64070</v>
      </c>
    </row>
    <row r="5933" ht="14" customHeight="1" spans="1:7">
      <c r="A5933" s="79" t="s">
        <v>64375</v>
      </c>
      <c r="B5933" s="79" t="s">
        <v>64376</v>
      </c>
      <c r="C5933" s="79" t="s">
        <v>63417</v>
      </c>
      <c r="D5933" s="81">
        <v>5.86</v>
      </c>
      <c r="E5933" s="82">
        <v>80</v>
      </c>
      <c r="F5933" s="82">
        <f t="shared" si="94"/>
        <v>468.8</v>
      </c>
      <c r="G5933" s="79" t="s">
        <v>64070</v>
      </c>
    </row>
    <row r="5934" ht="14" customHeight="1" spans="1:7">
      <c r="A5934" s="79" t="s">
        <v>64377</v>
      </c>
      <c r="B5934" s="79" t="s">
        <v>64378</v>
      </c>
      <c r="C5934" s="79" t="s">
        <v>25017</v>
      </c>
      <c r="D5934" s="81">
        <v>5</v>
      </c>
      <c r="E5934" s="82">
        <v>80</v>
      </c>
      <c r="F5934" s="82">
        <f t="shared" si="94"/>
        <v>400</v>
      </c>
      <c r="G5934" s="79" t="s">
        <v>64070</v>
      </c>
    </row>
    <row r="5935" ht="14" customHeight="1" spans="1:7">
      <c r="A5935" s="79" t="s">
        <v>64379</v>
      </c>
      <c r="B5935" s="79" t="s">
        <v>64380</v>
      </c>
      <c r="C5935" s="79" t="s">
        <v>64381</v>
      </c>
      <c r="D5935" s="81">
        <v>15.98</v>
      </c>
      <c r="E5935" s="82">
        <v>80</v>
      </c>
      <c r="F5935" s="82">
        <f t="shared" si="94"/>
        <v>1278.4</v>
      </c>
      <c r="G5935" s="79" t="s">
        <v>64382</v>
      </c>
    </row>
    <row r="5936" ht="14" customHeight="1" spans="1:7">
      <c r="A5936" s="79" t="s">
        <v>64383</v>
      </c>
      <c r="B5936" s="79" t="s">
        <v>64384</v>
      </c>
      <c r="C5936" s="79" t="s">
        <v>64385</v>
      </c>
      <c r="D5936" s="81">
        <v>7.25</v>
      </c>
      <c r="E5936" s="82">
        <v>80</v>
      </c>
      <c r="F5936" s="82">
        <f t="shared" si="94"/>
        <v>580</v>
      </c>
      <c r="G5936" s="79" t="s">
        <v>64382</v>
      </c>
    </row>
    <row r="5937" ht="14" customHeight="1" spans="1:7">
      <c r="A5937" s="79" t="s">
        <v>64386</v>
      </c>
      <c r="B5937" s="79" t="s">
        <v>64387</v>
      </c>
      <c r="C5937" s="79" t="s">
        <v>64388</v>
      </c>
      <c r="D5937" s="81">
        <v>14.32</v>
      </c>
      <c r="E5937" s="82">
        <v>80</v>
      </c>
      <c r="F5937" s="82">
        <f t="shared" si="94"/>
        <v>1145.6</v>
      </c>
      <c r="G5937" s="79" t="s">
        <v>64382</v>
      </c>
    </row>
    <row r="5938" ht="14" customHeight="1" spans="1:7">
      <c r="A5938" s="79" t="s">
        <v>64389</v>
      </c>
      <c r="B5938" s="79" t="s">
        <v>64390</v>
      </c>
      <c r="C5938" s="79" t="s">
        <v>64391</v>
      </c>
      <c r="D5938" s="81">
        <v>18.66</v>
      </c>
      <c r="E5938" s="82">
        <v>80</v>
      </c>
      <c r="F5938" s="82">
        <f t="shared" si="94"/>
        <v>1492.8</v>
      </c>
      <c r="G5938" s="79" t="s">
        <v>64382</v>
      </c>
    </row>
    <row r="5939" ht="14" customHeight="1" spans="1:7">
      <c r="A5939" s="79" t="s">
        <v>64392</v>
      </c>
      <c r="B5939" s="79" t="s">
        <v>64393</v>
      </c>
      <c r="C5939" s="79" t="s">
        <v>64394</v>
      </c>
      <c r="D5939" s="81">
        <v>15.98</v>
      </c>
      <c r="E5939" s="82">
        <v>80</v>
      </c>
      <c r="F5939" s="82">
        <f t="shared" si="94"/>
        <v>1278.4</v>
      </c>
      <c r="G5939" s="79" t="s">
        <v>64382</v>
      </c>
    </row>
    <row r="5940" ht="14" customHeight="1" spans="1:7">
      <c r="A5940" s="79" t="s">
        <v>64395</v>
      </c>
      <c r="B5940" s="79" t="s">
        <v>64396</v>
      </c>
      <c r="C5940" s="79" t="s">
        <v>64397</v>
      </c>
      <c r="D5940" s="81">
        <v>9.21</v>
      </c>
      <c r="E5940" s="82">
        <v>80</v>
      </c>
      <c r="F5940" s="82">
        <f t="shared" si="94"/>
        <v>736.8</v>
      </c>
      <c r="G5940" s="79" t="s">
        <v>64382</v>
      </c>
    </row>
    <row r="5941" ht="14" customHeight="1" spans="1:7">
      <c r="A5941" s="79" t="s">
        <v>64398</v>
      </c>
      <c r="B5941" s="79" t="s">
        <v>64399</v>
      </c>
      <c r="C5941" s="79" t="s">
        <v>64400</v>
      </c>
      <c r="D5941" s="81">
        <v>9.4</v>
      </c>
      <c r="E5941" s="82">
        <v>80</v>
      </c>
      <c r="F5941" s="82">
        <f t="shared" si="94"/>
        <v>752</v>
      </c>
      <c r="G5941" s="79" t="s">
        <v>64382</v>
      </c>
    </row>
    <row r="5942" ht="14" customHeight="1" spans="1:7">
      <c r="A5942" s="79" t="s">
        <v>64401</v>
      </c>
      <c r="B5942" s="79" t="s">
        <v>64402</v>
      </c>
      <c r="C5942" s="79" t="s">
        <v>31288</v>
      </c>
      <c r="D5942" s="81">
        <v>8.67</v>
      </c>
      <c r="E5942" s="82">
        <v>80</v>
      </c>
      <c r="F5942" s="82">
        <f t="shared" si="94"/>
        <v>693.6</v>
      </c>
      <c r="G5942" s="79" t="s">
        <v>64382</v>
      </c>
    </row>
    <row r="5943" ht="14" customHeight="1" spans="1:7">
      <c r="A5943" s="79" t="s">
        <v>64403</v>
      </c>
      <c r="B5943" s="79" t="s">
        <v>64404</v>
      </c>
      <c r="C5943" s="79" t="s">
        <v>6552</v>
      </c>
      <c r="D5943" s="81">
        <v>18.17</v>
      </c>
      <c r="E5943" s="82">
        <v>80</v>
      </c>
      <c r="F5943" s="82">
        <f t="shared" si="94"/>
        <v>1453.6</v>
      </c>
      <c r="G5943" s="79" t="s">
        <v>64382</v>
      </c>
    </row>
    <row r="5944" ht="14" customHeight="1" spans="1:7">
      <c r="A5944" s="79" t="s">
        <v>64405</v>
      </c>
      <c r="B5944" s="79" t="s">
        <v>64406</v>
      </c>
      <c r="C5944" s="79" t="s">
        <v>4125</v>
      </c>
      <c r="D5944" s="81">
        <v>31.11</v>
      </c>
      <c r="E5944" s="82">
        <v>80</v>
      </c>
      <c r="F5944" s="82">
        <f t="shared" si="94"/>
        <v>2488.8</v>
      </c>
      <c r="G5944" s="79" t="s">
        <v>64382</v>
      </c>
    </row>
    <row r="5945" ht="14" customHeight="1" spans="1:7">
      <c r="A5945" s="79" t="s">
        <v>64407</v>
      </c>
      <c r="B5945" s="79" t="s">
        <v>64408</v>
      </c>
      <c r="C5945" s="79" t="s">
        <v>64243</v>
      </c>
      <c r="D5945" s="81">
        <v>19.74</v>
      </c>
      <c r="E5945" s="82">
        <v>80</v>
      </c>
      <c r="F5945" s="82">
        <f t="shared" si="94"/>
        <v>1579.2</v>
      </c>
      <c r="G5945" s="79" t="s">
        <v>64382</v>
      </c>
    </row>
    <row r="5946" ht="14" customHeight="1" spans="1:7">
      <c r="A5946" s="79" t="s">
        <v>64409</v>
      </c>
      <c r="B5946" s="79" t="s">
        <v>64410</v>
      </c>
      <c r="C5946" s="79" t="s">
        <v>64411</v>
      </c>
      <c r="D5946" s="81">
        <v>27.58</v>
      </c>
      <c r="E5946" s="82">
        <v>80</v>
      </c>
      <c r="F5946" s="82">
        <f t="shared" si="94"/>
        <v>2206.4</v>
      </c>
      <c r="G5946" s="79" t="s">
        <v>64382</v>
      </c>
    </row>
    <row r="5947" ht="14" customHeight="1" spans="1:7">
      <c r="A5947" s="79" t="s">
        <v>64412</v>
      </c>
      <c r="B5947" s="79" t="s">
        <v>64413</v>
      </c>
      <c r="C5947" s="79" t="s">
        <v>893</v>
      </c>
      <c r="D5947" s="81">
        <v>9.53</v>
      </c>
      <c r="E5947" s="82">
        <v>80</v>
      </c>
      <c r="F5947" s="82">
        <f t="shared" si="94"/>
        <v>762.4</v>
      </c>
      <c r="G5947" s="79" t="s">
        <v>64382</v>
      </c>
    </row>
    <row r="5948" ht="14" customHeight="1" spans="1:7">
      <c r="A5948" s="79" t="s">
        <v>64414</v>
      </c>
      <c r="B5948" s="79" t="s">
        <v>64415</v>
      </c>
      <c r="C5948" s="79" t="s">
        <v>33607</v>
      </c>
      <c r="D5948" s="81">
        <v>32.32</v>
      </c>
      <c r="E5948" s="82">
        <v>80</v>
      </c>
      <c r="F5948" s="82">
        <f t="shared" si="94"/>
        <v>2585.6</v>
      </c>
      <c r="G5948" s="79" t="s">
        <v>64382</v>
      </c>
    </row>
    <row r="5949" ht="14" customHeight="1" spans="1:7">
      <c r="A5949" s="79" t="s">
        <v>64416</v>
      </c>
      <c r="B5949" s="79" t="s">
        <v>64417</v>
      </c>
      <c r="C5949" s="79" t="s">
        <v>64418</v>
      </c>
      <c r="D5949" s="81">
        <v>11.08</v>
      </c>
      <c r="E5949" s="82">
        <v>80</v>
      </c>
      <c r="F5949" s="82">
        <f t="shared" si="94"/>
        <v>886.4</v>
      </c>
      <c r="G5949" s="79" t="s">
        <v>64382</v>
      </c>
    </row>
    <row r="5950" ht="14" customHeight="1" spans="1:7">
      <c r="A5950" s="79" t="s">
        <v>64419</v>
      </c>
      <c r="B5950" s="79" t="s">
        <v>64420</v>
      </c>
      <c r="C5950" s="79" t="s">
        <v>64421</v>
      </c>
      <c r="D5950" s="81">
        <v>10.6</v>
      </c>
      <c r="E5950" s="82">
        <v>80</v>
      </c>
      <c r="F5950" s="82">
        <f t="shared" si="94"/>
        <v>848</v>
      </c>
      <c r="G5950" s="79" t="s">
        <v>64382</v>
      </c>
    </row>
    <row r="5951" ht="14" customHeight="1" spans="1:7">
      <c r="A5951" s="79" t="s">
        <v>64422</v>
      </c>
      <c r="B5951" s="79" t="s">
        <v>64423</v>
      </c>
      <c r="C5951" s="79" t="s">
        <v>21174</v>
      </c>
      <c r="D5951" s="81">
        <v>12.69</v>
      </c>
      <c r="E5951" s="82">
        <v>80</v>
      </c>
      <c r="F5951" s="82">
        <f t="shared" si="94"/>
        <v>1015.2</v>
      </c>
      <c r="G5951" s="79" t="s">
        <v>64382</v>
      </c>
    </row>
    <row r="5952" ht="14" customHeight="1" spans="1:7">
      <c r="A5952" s="79" t="s">
        <v>64424</v>
      </c>
      <c r="B5952" s="79" t="s">
        <v>64425</v>
      </c>
      <c r="C5952" s="79" t="s">
        <v>1822</v>
      </c>
      <c r="D5952" s="81">
        <v>12.59</v>
      </c>
      <c r="E5952" s="82">
        <v>80</v>
      </c>
      <c r="F5952" s="82">
        <f t="shared" si="94"/>
        <v>1007.2</v>
      </c>
      <c r="G5952" s="79" t="s">
        <v>64382</v>
      </c>
    </row>
    <row r="5953" ht="14" customHeight="1" spans="1:7">
      <c r="A5953" s="79" t="s">
        <v>64426</v>
      </c>
      <c r="B5953" s="79" t="s">
        <v>64427</v>
      </c>
      <c r="C5953" s="79" t="s">
        <v>64428</v>
      </c>
      <c r="D5953" s="81">
        <v>24.82</v>
      </c>
      <c r="E5953" s="82">
        <v>80</v>
      </c>
      <c r="F5953" s="82">
        <f t="shared" si="94"/>
        <v>1985.6</v>
      </c>
      <c r="G5953" s="79" t="s">
        <v>64382</v>
      </c>
    </row>
    <row r="5954" ht="14" customHeight="1" spans="1:7">
      <c r="A5954" s="79" t="s">
        <v>64429</v>
      </c>
      <c r="B5954" s="79" t="s">
        <v>64430</v>
      </c>
      <c r="C5954" s="79" t="s">
        <v>6181</v>
      </c>
      <c r="D5954" s="81">
        <v>5.3</v>
      </c>
      <c r="E5954" s="82">
        <v>80</v>
      </c>
      <c r="F5954" s="82">
        <f t="shared" si="94"/>
        <v>424</v>
      </c>
      <c r="G5954" s="79" t="s">
        <v>64382</v>
      </c>
    </row>
    <row r="5955" ht="14" customHeight="1" spans="1:7">
      <c r="A5955" s="79" t="s">
        <v>64431</v>
      </c>
      <c r="B5955" s="79" t="s">
        <v>64432</v>
      </c>
      <c r="C5955" s="79" t="s">
        <v>2063</v>
      </c>
      <c r="D5955" s="81">
        <v>20.85</v>
      </c>
      <c r="E5955" s="82">
        <v>80</v>
      </c>
      <c r="F5955" s="82">
        <f t="shared" si="94"/>
        <v>1668</v>
      </c>
      <c r="G5955" s="79" t="s">
        <v>64382</v>
      </c>
    </row>
    <row r="5956" ht="14" customHeight="1" spans="1:7">
      <c r="A5956" s="79" t="s">
        <v>64433</v>
      </c>
      <c r="B5956" s="79" t="s">
        <v>64434</v>
      </c>
      <c r="C5956" s="79" t="s">
        <v>64435</v>
      </c>
      <c r="D5956" s="81">
        <v>14.53</v>
      </c>
      <c r="E5956" s="82">
        <v>80</v>
      </c>
      <c r="F5956" s="82">
        <f t="shared" ref="F5956:F6019" si="95">D5956*E5956</f>
        <v>1162.4</v>
      </c>
      <c r="G5956" s="79" t="s">
        <v>64382</v>
      </c>
    </row>
    <row r="5957" ht="14" customHeight="1" spans="1:7">
      <c r="A5957" s="79" t="s">
        <v>64436</v>
      </c>
      <c r="B5957" s="79" t="s">
        <v>64437</v>
      </c>
      <c r="C5957" s="79" t="s">
        <v>64438</v>
      </c>
      <c r="D5957" s="81">
        <v>20.73</v>
      </c>
      <c r="E5957" s="82">
        <v>80</v>
      </c>
      <c r="F5957" s="82">
        <f t="shared" si="95"/>
        <v>1658.4</v>
      </c>
      <c r="G5957" s="79" t="s">
        <v>64382</v>
      </c>
    </row>
    <row r="5958" ht="14" customHeight="1" spans="1:7">
      <c r="A5958" s="79" t="s">
        <v>64439</v>
      </c>
      <c r="B5958" s="79" t="s">
        <v>64440</v>
      </c>
      <c r="C5958" s="79" t="s">
        <v>64441</v>
      </c>
      <c r="D5958" s="81">
        <v>19.18</v>
      </c>
      <c r="E5958" s="82">
        <v>80</v>
      </c>
      <c r="F5958" s="82">
        <f t="shared" si="95"/>
        <v>1534.4</v>
      </c>
      <c r="G5958" s="79" t="s">
        <v>64382</v>
      </c>
    </row>
    <row r="5959" ht="14" customHeight="1" spans="1:7">
      <c r="A5959" s="79" t="s">
        <v>64442</v>
      </c>
      <c r="B5959" s="79" t="s">
        <v>64443</v>
      </c>
      <c r="C5959" s="79" t="s">
        <v>64444</v>
      </c>
      <c r="D5959" s="81">
        <v>24.03</v>
      </c>
      <c r="E5959" s="82">
        <v>80</v>
      </c>
      <c r="F5959" s="82">
        <f t="shared" si="95"/>
        <v>1922.4</v>
      </c>
      <c r="G5959" s="79" t="s">
        <v>64382</v>
      </c>
    </row>
    <row r="5960" ht="14" customHeight="1" spans="1:7">
      <c r="A5960" s="79" t="s">
        <v>64445</v>
      </c>
      <c r="B5960" s="79" t="s">
        <v>64446</v>
      </c>
      <c r="C5960" s="79" t="s">
        <v>24681</v>
      </c>
      <c r="D5960" s="81">
        <v>7.87</v>
      </c>
      <c r="E5960" s="82">
        <v>80</v>
      </c>
      <c r="F5960" s="82">
        <f t="shared" si="95"/>
        <v>629.6</v>
      </c>
      <c r="G5960" s="79" t="s">
        <v>64382</v>
      </c>
    </row>
    <row r="5961" ht="14" customHeight="1" spans="1:7">
      <c r="A5961" s="79" t="s">
        <v>64447</v>
      </c>
      <c r="B5961" s="79" t="s">
        <v>64448</v>
      </c>
      <c r="C5961" s="79" t="s">
        <v>64449</v>
      </c>
      <c r="D5961" s="81">
        <v>13.2</v>
      </c>
      <c r="E5961" s="82">
        <v>80</v>
      </c>
      <c r="F5961" s="82">
        <f t="shared" si="95"/>
        <v>1056</v>
      </c>
      <c r="G5961" s="79" t="s">
        <v>64382</v>
      </c>
    </row>
    <row r="5962" ht="14" customHeight="1" spans="1:7">
      <c r="A5962" s="79" t="s">
        <v>64450</v>
      </c>
      <c r="B5962" s="79" t="s">
        <v>64451</v>
      </c>
      <c r="C5962" s="79" t="s">
        <v>3363</v>
      </c>
      <c r="D5962" s="81">
        <v>24.03</v>
      </c>
      <c r="E5962" s="82">
        <v>80</v>
      </c>
      <c r="F5962" s="82">
        <f t="shared" si="95"/>
        <v>1922.4</v>
      </c>
      <c r="G5962" s="79" t="s">
        <v>64382</v>
      </c>
    </row>
    <row r="5963" ht="14" customHeight="1" spans="1:7">
      <c r="A5963" s="79" t="s">
        <v>64452</v>
      </c>
      <c r="B5963" s="79" t="s">
        <v>64453</v>
      </c>
      <c r="C5963" s="79" t="s">
        <v>9486</v>
      </c>
      <c r="D5963" s="81">
        <v>35.63</v>
      </c>
      <c r="E5963" s="82">
        <v>80</v>
      </c>
      <c r="F5963" s="82">
        <f t="shared" si="95"/>
        <v>2850.4</v>
      </c>
      <c r="G5963" s="79" t="s">
        <v>64382</v>
      </c>
    </row>
    <row r="5964" ht="14" customHeight="1" spans="1:7">
      <c r="A5964" s="79" t="s">
        <v>64454</v>
      </c>
      <c r="B5964" s="79" t="s">
        <v>64455</v>
      </c>
      <c r="C5964" s="79" t="s">
        <v>64456</v>
      </c>
      <c r="D5964" s="81">
        <v>14.9</v>
      </c>
      <c r="E5964" s="82">
        <v>80</v>
      </c>
      <c r="F5964" s="82">
        <f t="shared" si="95"/>
        <v>1192</v>
      </c>
      <c r="G5964" s="79" t="s">
        <v>64382</v>
      </c>
    </row>
    <row r="5965" ht="14" customHeight="1" spans="1:7">
      <c r="A5965" s="79" t="s">
        <v>64457</v>
      </c>
      <c r="B5965" s="79" t="s">
        <v>64458</v>
      </c>
      <c r="C5965" s="79" t="s">
        <v>1643</v>
      </c>
      <c r="D5965" s="81">
        <v>10.85</v>
      </c>
      <c r="E5965" s="82">
        <v>80</v>
      </c>
      <c r="F5965" s="82">
        <f t="shared" si="95"/>
        <v>868</v>
      </c>
      <c r="G5965" s="79" t="s">
        <v>64382</v>
      </c>
    </row>
    <row r="5966" ht="14" customHeight="1" spans="1:7">
      <c r="A5966" s="79" t="s">
        <v>64459</v>
      </c>
      <c r="B5966" s="79" t="s">
        <v>64460</v>
      </c>
      <c r="C5966" s="79" t="s">
        <v>64461</v>
      </c>
      <c r="D5966" s="81">
        <v>9.65</v>
      </c>
      <c r="E5966" s="82">
        <v>80</v>
      </c>
      <c r="F5966" s="82">
        <f t="shared" si="95"/>
        <v>772</v>
      </c>
      <c r="G5966" s="79" t="s">
        <v>64382</v>
      </c>
    </row>
    <row r="5967" ht="14" customHeight="1" spans="1:7">
      <c r="A5967" s="79" t="s">
        <v>64462</v>
      </c>
      <c r="B5967" s="79" t="s">
        <v>64463</v>
      </c>
      <c r="C5967" s="79" t="s">
        <v>64464</v>
      </c>
      <c r="D5967" s="81">
        <v>15.31</v>
      </c>
      <c r="E5967" s="82">
        <v>80</v>
      </c>
      <c r="F5967" s="82">
        <f t="shared" si="95"/>
        <v>1224.8</v>
      </c>
      <c r="G5967" s="79" t="s">
        <v>64382</v>
      </c>
    </row>
    <row r="5968" ht="14" customHeight="1" spans="1:7">
      <c r="A5968" s="79" t="s">
        <v>64465</v>
      </c>
      <c r="B5968" s="79" t="s">
        <v>64466</v>
      </c>
      <c r="C5968" s="79" t="s">
        <v>64467</v>
      </c>
      <c r="D5968" s="81">
        <v>12.82</v>
      </c>
      <c r="E5968" s="82">
        <v>80</v>
      </c>
      <c r="F5968" s="82">
        <f t="shared" si="95"/>
        <v>1025.6</v>
      </c>
      <c r="G5968" s="79" t="s">
        <v>64382</v>
      </c>
    </row>
    <row r="5969" ht="14" customHeight="1" spans="1:7">
      <c r="A5969" s="79" t="s">
        <v>64468</v>
      </c>
      <c r="B5969" s="79" t="s">
        <v>64469</v>
      </c>
      <c r="C5969" s="79" t="s">
        <v>64470</v>
      </c>
      <c r="D5969" s="81">
        <v>21.17</v>
      </c>
      <c r="E5969" s="82">
        <v>80</v>
      </c>
      <c r="F5969" s="82">
        <f t="shared" si="95"/>
        <v>1693.6</v>
      </c>
      <c r="G5969" s="79" t="s">
        <v>64382</v>
      </c>
    </row>
    <row r="5970" ht="14" customHeight="1" spans="1:7">
      <c r="A5970" s="79" t="s">
        <v>64471</v>
      </c>
      <c r="B5970" s="79" t="s">
        <v>64472</v>
      </c>
      <c r="C5970" s="79" t="s">
        <v>64473</v>
      </c>
      <c r="D5970" s="81">
        <v>9.53</v>
      </c>
      <c r="E5970" s="82">
        <v>80</v>
      </c>
      <c r="F5970" s="82">
        <f t="shared" si="95"/>
        <v>762.4</v>
      </c>
      <c r="G5970" s="79" t="s">
        <v>64382</v>
      </c>
    </row>
    <row r="5971" ht="14" customHeight="1" spans="1:7">
      <c r="A5971" s="79" t="s">
        <v>64474</v>
      </c>
      <c r="B5971" s="79" t="s">
        <v>64475</v>
      </c>
      <c r="C5971" s="79" t="s">
        <v>8726</v>
      </c>
      <c r="D5971" s="81">
        <v>13.35</v>
      </c>
      <c r="E5971" s="82">
        <v>80</v>
      </c>
      <c r="F5971" s="82">
        <f t="shared" si="95"/>
        <v>1068</v>
      </c>
      <c r="G5971" s="79" t="s">
        <v>64382</v>
      </c>
    </row>
    <row r="5972" ht="14" customHeight="1" spans="1:7">
      <c r="A5972" s="79" t="s">
        <v>64476</v>
      </c>
      <c r="B5972" s="79" t="s">
        <v>64477</v>
      </c>
      <c r="C5972" s="79" t="s">
        <v>64478</v>
      </c>
      <c r="D5972" s="81">
        <v>14.54</v>
      </c>
      <c r="E5972" s="82">
        <v>80</v>
      </c>
      <c r="F5972" s="82">
        <f t="shared" si="95"/>
        <v>1163.2</v>
      </c>
      <c r="G5972" s="79" t="s">
        <v>64382</v>
      </c>
    </row>
    <row r="5973" ht="14" customHeight="1" spans="1:7">
      <c r="A5973" s="79" t="s">
        <v>64479</v>
      </c>
      <c r="B5973" s="79" t="s">
        <v>64480</v>
      </c>
      <c r="C5973" s="79" t="s">
        <v>64481</v>
      </c>
      <c r="D5973" s="81">
        <v>5.5</v>
      </c>
      <c r="E5973" s="82">
        <v>80</v>
      </c>
      <c r="F5973" s="82">
        <f t="shared" si="95"/>
        <v>440</v>
      </c>
      <c r="G5973" s="79" t="s">
        <v>64382</v>
      </c>
    </row>
    <row r="5974" ht="14" customHeight="1" spans="1:7">
      <c r="A5974" s="79" t="s">
        <v>64482</v>
      </c>
      <c r="B5974" s="79" t="s">
        <v>64483</v>
      </c>
      <c r="C5974" s="79" t="s">
        <v>64484</v>
      </c>
      <c r="D5974" s="81">
        <v>34.71</v>
      </c>
      <c r="E5974" s="82">
        <v>80</v>
      </c>
      <c r="F5974" s="82">
        <f t="shared" si="95"/>
        <v>2776.8</v>
      </c>
      <c r="G5974" s="79" t="s">
        <v>64382</v>
      </c>
    </row>
    <row r="5975" ht="14" customHeight="1" spans="1:7">
      <c r="A5975" s="79" t="s">
        <v>64485</v>
      </c>
      <c r="B5975" s="79" t="s">
        <v>64486</v>
      </c>
      <c r="C5975" s="79" t="s">
        <v>824</v>
      </c>
      <c r="D5975" s="81">
        <v>11.08</v>
      </c>
      <c r="E5975" s="82">
        <v>80</v>
      </c>
      <c r="F5975" s="82">
        <f t="shared" si="95"/>
        <v>886.4</v>
      </c>
      <c r="G5975" s="79" t="s">
        <v>64382</v>
      </c>
    </row>
    <row r="5976" ht="14" customHeight="1" spans="1:7">
      <c r="A5976" s="79" t="s">
        <v>64487</v>
      </c>
      <c r="B5976" s="79" t="s">
        <v>64488</v>
      </c>
      <c r="C5976" s="79" t="s">
        <v>64489</v>
      </c>
      <c r="D5976" s="81">
        <v>8.55</v>
      </c>
      <c r="E5976" s="82">
        <v>80</v>
      </c>
      <c r="F5976" s="82">
        <f t="shared" si="95"/>
        <v>684</v>
      </c>
      <c r="G5976" s="79" t="s">
        <v>64382</v>
      </c>
    </row>
    <row r="5977" ht="14" customHeight="1" spans="1:7">
      <c r="A5977" s="79" t="s">
        <v>64490</v>
      </c>
      <c r="B5977" s="79" t="s">
        <v>64491</v>
      </c>
      <c r="C5977" s="79" t="s">
        <v>9911</v>
      </c>
      <c r="D5977" s="81">
        <v>21.36</v>
      </c>
      <c r="E5977" s="82">
        <v>80</v>
      </c>
      <c r="F5977" s="82">
        <f t="shared" si="95"/>
        <v>1708.8</v>
      </c>
      <c r="G5977" s="79" t="s">
        <v>64382</v>
      </c>
    </row>
    <row r="5978" ht="14" customHeight="1" spans="1:7">
      <c r="A5978" s="79" t="s">
        <v>64492</v>
      </c>
      <c r="B5978" s="79" t="s">
        <v>64493</v>
      </c>
      <c r="C5978" s="79" t="s">
        <v>64494</v>
      </c>
      <c r="D5978" s="81">
        <v>11.01</v>
      </c>
      <c r="E5978" s="82">
        <v>80</v>
      </c>
      <c r="F5978" s="82">
        <f t="shared" si="95"/>
        <v>880.8</v>
      </c>
      <c r="G5978" s="79" t="s">
        <v>64382</v>
      </c>
    </row>
    <row r="5979" ht="14" customHeight="1" spans="1:7">
      <c r="A5979" s="79" t="s">
        <v>64495</v>
      </c>
      <c r="B5979" s="79" t="s">
        <v>64496</v>
      </c>
      <c r="C5979" s="79" t="s">
        <v>22917</v>
      </c>
      <c r="D5979" s="81">
        <v>12.79</v>
      </c>
      <c r="E5979" s="82">
        <v>80</v>
      </c>
      <c r="F5979" s="82">
        <f t="shared" si="95"/>
        <v>1023.2</v>
      </c>
      <c r="G5979" s="79" t="s">
        <v>64382</v>
      </c>
    </row>
    <row r="5980" ht="14" customHeight="1" spans="1:7">
      <c r="A5980" s="79" t="s">
        <v>64497</v>
      </c>
      <c r="B5980" s="79" t="s">
        <v>64498</v>
      </c>
      <c r="C5980" s="79" t="s">
        <v>64499</v>
      </c>
      <c r="D5980" s="81">
        <v>9.47</v>
      </c>
      <c r="E5980" s="82">
        <v>80</v>
      </c>
      <c r="F5980" s="82">
        <f t="shared" si="95"/>
        <v>757.6</v>
      </c>
      <c r="G5980" s="79" t="s">
        <v>64382</v>
      </c>
    </row>
    <row r="5981" ht="14" customHeight="1" spans="1:7">
      <c r="A5981" s="79" t="s">
        <v>64500</v>
      </c>
      <c r="B5981" s="79" t="s">
        <v>64501</v>
      </c>
      <c r="C5981" s="79" t="s">
        <v>49135</v>
      </c>
      <c r="D5981" s="81">
        <v>13.49</v>
      </c>
      <c r="E5981" s="82">
        <v>80</v>
      </c>
      <c r="F5981" s="82">
        <f t="shared" si="95"/>
        <v>1079.2</v>
      </c>
      <c r="G5981" s="79" t="s">
        <v>64382</v>
      </c>
    </row>
    <row r="5982" ht="14" customHeight="1" spans="1:7">
      <c r="A5982" s="79" t="s">
        <v>64502</v>
      </c>
      <c r="B5982" s="79" t="s">
        <v>64503</v>
      </c>
      <c r="C5982" s="79" t="s">
        <v>857</v>
      </c>
      <c r="D5982" s="81">
        <v>19.74</v>
      </c>
      <c r="E5982" s="82">
        <v>80</v>
      </c>
      <c r="F5982" s="82">
        <f t="shared" si="95"/>
        <v>1579.2</v>
      </c>
      <c r="G5982" s="79" t="s">
        <v>64382</v>
      </c>
    </row>
    <row r="5983" ht="14" customHeight="1" spans="1:7">
      <c r="A5983" s="79" t="s">
        <v>64504</v>
      </c>
      <c r="B5983" s="79" t="s">
        <v>64505</v>
      </c>
      <c r="C5983" s="79" t="s">
        <v>64506</v>
      </c>
      <c r="D5983" s="81">
        <v>21.15</v>
      </c>
      <c r="E5983" s="82">
        <v>80</v>
      </c>
      <c r="F5983" s="82">
        <f t="shared" si="95"/>
        <v>1692</v>
      </c>
      <c r="G5983" s="79" t="s">
        <v>64382</v>
      </c>
    </row>
    <row r="5984" ht="14" customHeight="1" spans="1:7">
      <c r="A5984" s="79" t="s">
        <v>64507</v>
      </c>
      <c r="B5984" s="79" t="s">
        <v>64508</v>
      </c>
      <c r="C5984" s="79" t="s">
        <v>64509</v>
      </c>
      <c r="D5984" s="81">
        <v>10.54</v>
      </c>
      <c r="E5984" s="82">
        <v>80</v>
      </c>
      <c r="F5984" s="82">
        <f t="shared" si="95"/>
        <v>843.2</v>
      </c>
      <c r="G5984" s="79" t="s">
        <v>64382</v>
      </c>
    </row>
    <row r="5985" ht="14" customHeight="1" spans="1:7">
      <c r="A5985" s="79" t="s">
        <v>64510</v>
      </c>
      <c r="B5985" s="79" t="s">
        <v>64511</v>
      </c>
      <c r="C5985" s="79" t="s">
        <v>64512</v>
      </c>
      <c r="D5985" s="81">
        <v>11.27</v>
      </c>
      <c r="E5985" s="82">
        <v>80</v>
      </c>
      <c r="F5985" s="82">
        <f t="shared" si="95"/>
        <v>901.6</v>
      </c>
      <c r="G5985" s="79" t="s">
        <v>64382</v>
      </c>
    </row>
    <row r="5986" ht="14" customHeight="1" spans="1:7">
      <c r="A5986" s="79" t="s">
        <v>64513</v>
      </c>
      <c r="B5986" s="79" t="s">
        <v>64514</v>
      </c>
      <c r="C5986" s="79" t="s">
        <v>64515</v>
      </c>
      <c r="D5986" s="81">
        <v>16.68</v>
      </c>
      <c r="E5986" s="82">
        <v>80</v>
      </c>
      <c r="F5986" s="82">
        <f t="shared" si="95"/>
        <v>1334.4</v>
      </c>
      <c r="G5986" s="79" t="s">
        <v>64382</v>
      </c>
    </row>
    <row r="5987" ht="14" customHeight="1" spans="1:7">
      <c r="A5987" s="79" t="s">
        <v>64516</v>
      </c>
      <c r="B5987" s="79" t="s">
        <v>64517</v>
      </c>
      <c r="C5987" s="79" t="s">
        <v>64518</v>
      </c>
      <c r="D5987" s="81">
        <v>16.98</v>
      </c>
      <c r="E5987" s="82">
        <v>80</v>
      </c>
      <c r="F5987" s="82">
        <f t="shared" si="95"/>
        <v>1358.4</v>
      </c>
      <c r="G5987" s="79" t="s">
        <v>64382</v>
      </c>
    </row>
    <row r="5988" ht="14" customHeight="1" spans="1:7">
      <c r="A5988" s="79" t="s">
        <v>64519</v>
      </c>
      <c r="B5988" s="79" t="s">
        <v>64520</v>
      </c>
      <c r="C5988" s="79" t="s">
        <v>64521</v>
      </c>
      <c r="D5988" s="81">
        <v>10.48</v>
      </c>
      <c r="E5988" s="82">
        <v>80</v>
      </c>
      <c r="F5988" s="82">
        <f t="shared" si="95"/>
        <v>838.4</v>
      </c>
      <c r="G5988" s="79" t="s">
        <v>64382</v>
      </c>
    </row>
    <row r="5989" ht="14" customHeight="1" spans="1:7">
      <c r="A5989" s="79" t="s">
        <v>64522</v>
      </c>
      <c r="B5989" s="79" t="s">
        <v>64523</v>
      </c>
      <c r="C5989" s="79" t="s">
        <v>48583</v>
      </c>
      <c r="D5989" s="81">
        <v>17.24</v>
      </c>
      <c r="E5989" s="82">
        <v>80</v>
      </c>
      <c r="F5989" s="82">
        <f t="shared" si="95"/>
        <v>1379.2</v>
      </c>
      <c r="G5989" s="79" t="s">
        <v>64382</v>
      </c>
    </row>
    <row r="5990" ht="14" customHeight="1" spans="1:7">
      <c r="A5990" s="79" t="s">
        <v>64524</v>
      </c>
      <c r="B5990" s="79" t="s">
        <v>64525</v>
      </c>
      <c r="C5990" s="79" t="s">
        <v>64526</v>
      </c>
      <c r="D5990" s="81">
        <v>17.44</v>
      </c>
      <c r="E5990" s="82">
        <v>80</v>
      </c>
      <c r="F5990" s="82">
        <f t="shared" si="95"/>
        <v>1395.2</v>
      </c>
      <c r="G5990" s="79" t="s">
        <v>64382</v>
      </c>
    </row>
    <row r="5991" ht="14" customHeight="1" spans="1:7">
      <c r="A5991" s="79" t="s">
        <v>64527</v>
      </c>
      <c r="B5991" s="79" t="s">
        <v>64528</v>
      </c>
      <c r="C5991" s="79" t="s">
        <v>64529</v>
      </c>
      <c r="D5991" s="81">
        <v>16.5</v>
      </c>
      <c r="E5991" s="82">
        <v>80</v>
      </c>
      <c r="F5991" s="82">
        <f t="shared" si="95"/>
        <v>1320</v>
      </c>
      <c r="G5991" s="79" t="s">
        <v>64382</v>
      </c>
    </row>
    <row r="5992" ht="14" customHeight="1" spans="1:7">
      <c r="A5992" s="79" t="s">
        <v>64530</v>
      </c>
      <c r="B5992" s="79" t="s">
        <v>64531</v>
      </c>
      <c r="C5992" s="79" t="s">
        <v>41895</v>
      </c>
      <c r="D5992" s="81">
        <v>9.39</v>
      </c>
      <c r="E5992" s="82">
        <v>80</v>
      </c>
      <c r="F5992" s="82">
        <f t="shared" si="95"/>
        <v>751.2</v>
      </c>
      <c r="G5992" s="79" t="s">
        <v>64382</v>
      </c>
    </row>
    <row r="5993" ht="14" customHeight="1" spans="1:7">
      <c r="A5993" s="79" t="s">
        <v>64532</v>
      </c>
      <c r="B5993" s="79" t="s">
        <v>64533</v>
      </c>
      <c r="C5993" s="79" t="s">
        <v>64534</v>
      </c>
      <c r="D5993" s="81">
        <v>9.82</v>
      </c>
      <c r="E5993" s="82">
        <v>80</v>
      </c>
      <c r="F5993" s="82">
        <f t="shared" si="95"/>
        <v>785.6</v>
      </c>
      <c r="G5993" s="79" t="s">
        <v>64382</v>
      </c>
    </row>
    <row r="5994" ht="14" customHeight="1" spans="1:7">
      <c r="A5994" s="79" t="s">
        <v>64535</v>
      </c>
      <c r="B5994" s="79" t="s">
        <v>64536</v>
      </c>
      <c r="C5994" s="79" t="s">
        <v>10793</v>
      </c>
      <c r="D5994" s="81">
        <v>9.81</v>
      </c>
      <c r="E5994" s="82">
        <v>80</v>
      </c>
      <c r="F5994" s="82">
        <f t="shared" si="95"/>
        <v>784.8</v>
      </c>
      <c r="G5994" s="79" t="s">
        <v>64382</v>
      </c>
    </row>
    <row r="5995" ht="14" customHeight="1" spans="1:7">
      <c r="A5995" s="79" t="s">
        <v>64537</v>
      </c>
      <c r="B5995" s="79" t="s">
        <v>64538</v>
      </c>
      <c r="C5995" s="79" t="s">
        <v>64539</v>
      </c>
      <c r="D5995" s="81">
        <v>33.66</v>
      </c>
      <c r="E5995" s="82">
        <v>80</v>
      </c>
      <c r="F5995" s="82">
        <f t="shared" si="95"/>
        <v>2692.8</v>
      </c>
      <c r="G5995" s="79" t="s">
        <v>64382</v>
      </c>
    </row>
    <row r="5996" ht="14" customHeight="1" spans="1:7">
      <c r="A5996" s="79" t="s">
        <v>64540</v>
      </c>
      <c r="B5996" s="79" t="s">
        <v>64541</v>
      </c>
      <c r="C5996" s="79" t="s">
        <v>64542</v>
      </c>
      <c r="D5996" s="81">
        <v>4.09</v>
      </c>
      <c r="E5996" s="82">
        <v>80</v>
      </c>
      <c r="F5996" s="82">
        <f t="shared" si="95"/>
        <v>327.2</v>
      </c>
      <c r="G5996" s="79" t="s">
        <v>64382</v>
      </c>
    </row>
    <row r="5997" ht="14" customHeight="1" spans="1:7">
      <c r="A5997" s="79" t="s">
        <v>64543</v>
      </c>
      <c r="B5997" s="79" t="s">
        <v>64544</v>
      </c>
      <c r="C5997" s="79" t="s">
        <v>64545</v>
      </c>
      <c r="D5997" s="81">
        <v>2.96</v>
      </c>
      <c r="E5997" s="82">
        <v>80</v>
      </c>
      <c r="F5997" s="82">
        <f t="shared" si="95"/>
        <v>236.8</v>
      </c>
      <c r="G5997" s="79" t="s">
        <v>64382</v>
      </c>
    </row>
    <row r="5998" ht="14" customHeight="1" spans="1:7">
      <c r="A5998" s="79" t="s">
        <v>64546</v>
      </c>
      <c r="B5998" s="79" t="s">
        <v>64547</v>
      </c>
      <c r="C5998" s="79" t="s">
        <v>1367</v>
      </c>
      <c r="D5998" s="81">
        <v>2.26</v>
      </c>
      <c r="E5998" s="82">
        <v>80</v>
      </c>
      <c r="F5998" s="82">
        <f t="shared" si="95"/>
        <v>180.8</v>
      </c>
      <c r="G5998" s="79" t="s">
        <v>64382</v>
      </c>
    </row>
    <row r="5999" ht="14" customHeight="1" spans="1:7">
      <c r="A5999" s="79" t="s">
        <v>64548</v>
      </c>
      <c r="B5999" s="79" t="s">
        <v>64549</v>
      </c>
      <c r="C5999" s="79" t="s">
        <v>64550</v>
      </c>
      <c r="D5999" s="81">
        <v>10.29</v>
      </c>
      <c r="E5999" s="82">
        <v>80</v>
      </c>
      <c r="F5999" s="82">
        <f t="shared" si="95"/>
        <v>823.2</v>
      </c>
      <c r="G5999" s="79" t="s">
        <v>64382</v>
      </c>
    </row>
    <row r="6000" ht="14" customHeight="1" spans="1:7">
      <c r="A6000" s="79" t="s">
        <v>64551</v>
      </c>
      <c r="B6000" s="79" t="s">
        <v>64552</v>
      </c>
      <c r="C6000" s="79" t="s">
        <v>64553</v>
      </c>
      <c r="D6000" s="81">
        <v>5.64</v>
      </c>
      <c r="E6000" s="82">
        <v>80</v>
      </c>
      <c r="F6000" s="82">
        <f t="shared" si="95"/>
        <v>451.2</v>
      </c>
      <c r="G6000" s="79" t="s">
        <v>64382</v>
      </c>
    </row>
    <row r="6001" ht="14" customHeight="1" spans="1:7">
      <c r="A6001" s="79" t="s">
        <v>64554</v>
      </c>
      <c r="B6001" s="79" t="s">
        <v>64555</v>
      </c>
      <c r="C6001" s="79" t="s">
        <v>26706</v>
      </c>
      <c r="D6001" s="81">
        <v>13.16</v>
      </c>
      <c r="E6001" s="82">
        <v>80</v>
      </c>
      <c r="F6001" s="82">
        <f t="shared" si="95"/>
        <v>1052.8</v>
      </c>
      <c r="G6001" s="79" t="s">
        <v>64382</v>
      </c>
    </row>
    <row r="6002" ht="14" customHeight="1" spans="1:7">
      <c r="A6002" s="79" t="s">
        <v>64556</v>
      </c>
      <c r="B6002" s="79" t="s">
        <v>64557</v>
      </c>
      <c r="C6002" s="79" t="s">
        <v>64558</v>
      </c>
      <c r="D6002" s="81">
        <v>10.54</v>
      </c>
      <c r="E6002" s="82">
        <v>80</v>
      </c>
      <c r="F6002" s="82">
        <f t="shared" si="95"/>
        <v>843.2</v>
      </c>
      <c r="G6002" s="79" t="s">
        <v>64382</v>
      </c>
    </row>
    <row r="6003" ht="14" customHeight="1" spans="1:7">
      <c r="A6003" s="79" t="s">
        <v>64559</v>
      </c>
      <c r="B6003" s="79" t="s">
        <v>64560</v>
      </c>
      <c r="C6003" s="79" t="s">
        <v>64561</v>
      </c>
      <c r="D6003" s="81">
        <v>18.42</v>
      </c>
      <c r="E6003" s="82">
        <v>80</v>
      </c>
      <c r="F6003" s="82">
        <f t="shared" si="95"/>
        <v>1473.6</v>
      </c>
      <c r="G6003" s="79" t="s">
        <v>64382</v>
      </c>
    </row>
    <row r="6004" ht="14" customHeight="1" spans="1:7">
      <c r="A6004" s="79" t="s">
        <v>64562</v>
      </c>
      <c r="B6004" s="79" t="s">
        <v>64563</v>
      </c>
      <c r="C6004" s="79" t="s">
        <v>8681</v>
      </c>
      <c r="D6004" s="81">
        <v>16.11</v>
      </c>
      <c r="E6004" s="82">
        <v>80</v>
      </c>
      <c r="F6004" s="82">
        <f t="shared" si="95"/>
        <v>1288.8</v>
      </c>
      <c r="G6004" s="79" t="s">
        <v>64382</v>
      </c>
    </row>
    <row r="6005" ht="14" customHeight="1" spans="1:7">
      <c r="A6005" s="79" t="s">
        <v>64564</v>
      </c>
      <c r="B6005" s="79" t="s">
        <v>64565</v>
      </c>
      <c r="C6005" s="79" t="s">
        <v>30200</v>
      </c>
      <c r="D6005" s="81">
        <v>10</v>
      </c>
      <c r="E6005" s="82">
        <v>80</v>
      </c>
      <c r="F6005" s="82">
        <f t="shared" si="95"/>
        <v>800</v>
      </c>
      <c r="G6005" s="79" t="s">
        <v>64382</v>
      </c>
    </row>
    <row r="6006" ht="14" customHeight="1" spans="1:7">
      <c r="A6006" s="79" t="s">
        <v>64566</v>
      </c>
      <c r="B6006" s="79" t="s">
        <v>64567</v>
      </c>
      <c r="C6006" s="79" t="s">
        <v>64568</v>
      </c>
      <c r="D6006" s="81">
        <v>11.68</v>
      </c>
      <c r="E6006" s="82">
        <v>80</v>
      </c>
      <c r="F6006" s="82">
        <f t="shared" si="95"/>
        <v>934.4</v>
      </c>
      <c r="G6006" s="79" t="s">
        <v>64382</v>
      </c>
    </row>
    <row r="6007" ht="14" customHeight="1" spans="1:7">
      <c r="A6007" s="79" t="s">
        <v>64569</v>
      </c>
      <c r="B6007" s="79" t="s">
        <v>64570</v>
      </c>
      <c r="C6007" s="79" t="s">
        <v>64571</v>
      </c>
      <c r="D6007" s="81">
        <v>14.36</v>
      </c>
      <c r="E6007" s="82">
        <v>80</v>
      </c>
      <c r="F6007" s="82">
        <f t="shared" si="95"/>
        <v>1148.8</v>
      </c>
      <c r="G6007" s="79" t="s">
        <v>64382</v>
      </c>
    </row>
    <row r="6008" ht="14" customHeight="1" spans="1:7">
      <c r="A6008" s="79" t="s">
        <v>64572</v>
      </c>
      <c r="B6008" s="79" t="s">
        <v>64573</v>
      </c>
      <c r="C6008" s="79" t="s">
        <v>64574</v>
      </c>
      <c r="D6008" s="81">
        <v>12.65</v>
      </c>
      <c r="E6008" s="82">
        <v>80</v>
      </c>
      <c r="F6008" s="82">
        <f t="shared" si="95"/>
        <v>1012</v>
      </c>
      <c r="G6008" s="79" t="s">
        <v>64382</v>
      </c>
    </row>
    <row r="6009" ht="14" customHeight="1" spans="1:7">
      <c r="A6009" s="79" t="s">
        <v>64575</v>
      </c>
      <c r="B6009" s="79" t="s">
        <v>64576</v>
      </c>
      <c r="C6009" s="79" t="s">
        <v>27641</v>
      </c>
      <c r="D6009" s="81">
        <v>12.63</v>
      </c>
      <c r="E6009" s="82">
        <v>80</v>
      </c>
      <c r="F6009" s="82">
        <f t="shared" si="95"/>
        <v>1010.4</v>
      </c>
      <c r="G6009" s="79" t="s">
        <v>64382</v>
      </c>
    </row>
    <row r="6010" ht="14" customHeight="1" spans="1:7">
      <c r="A6010" s="79" t="s">
        <v>64577</v>
      </c>
      <c r="B6010" s="79" t="s">
        <v>64578</v>
      </c>
      <c r="C6010" s="79" t="s">
        <v>1014</v>
      </c>
      <c r="D6010" s="81">
        <v>4.57</v>
      </c>
      <c r="E6010" s="82">
        <v>80</v>
      </c>
      <c r="F6010" s="82">
        <f t="shared" si="95"/>
        <v>365.6</v>
      </c>
      <c r="G6010" s="79" t="s">
        <v>64382</v>
      </c>
    </row>
    <row r="6011" ht="14" customHeight="1" spans="1:7">
      <c r="A6011" s="79" t="s">
        <v>64579</v>
      </c>
      <c r="B6011" s="79" t="s">
        <v>64580</v>
      </c>
      <c r="C6011" s="79" t="s">
        <v>64581</v>
      </c>
      <c r="D6011" s="81">
        <v>5.64</v>
      </c>
      <c r="E6011" s="82">
        <v>80</v>
      </c>
      <c r="F6011" s="82">
        <f t="shared" si="95"/>
        <v>451.2</v>
      </c>
      <c r="G6011" s="79" t="s">
        <v>64382</v>
      </c>
    </row>
    <row r="6012" ht="14" customHeight="1" spans="1:7">
      <c r="A6012" s="79" t="s">
        <v>64582</v>
      </c>
      <c r="B6012" s="79" t="s">
        <v>64583</v>
      </c>
      <c r="C6012" s="79" t="s">
        <v>64584</v>
      </c>
      <c r="D6012" s="81">
        <v>5.1</v>
      </c>
      <c r="E6012" s="82">
        <v>80</v>
      </c>
      <c r="F6012" s="82">
        <f t="shared" si="95"/>
        <v>408</v>
      </c>
      <c r="G6012" s="79" t="s">
        <v>64382</v>
      </c>
    </row>
    <row r="6013" ht="14" customHeight="1" spans="1:7">
      <c r="A6013" s="79" t="s">
        <v>64585</v>
      </c>
      <c r="B6013" s="79" t="s">
        <v>64586</v>
      </c>
      <c r="C6013" s="79" t="s">
        <v>3047</v>
      </c>
      <c r="D6013" s="81">
        <v>12.39</v>
      </c>
      <c r="E6013" s="82">
        <v>80</v>
      </c>
      <c r="F6013" s="82">
        <f t="shared" si="95"/>
        <v>991.2</v>
      </c>
      <c r="G6013" s="79" t="s">
        <v>64382</v>
      </c>
    </row>
    <row r="6014" ht="14" customHeight="1" spans="1:7">
      <c r="A6014" s="79" t="s">
        <v>64587</v>
      </c>
      <c r="B6014" s="79" t="s">
        <v>64588</v>
      </c>
      <c r="C6014" s="79" t="s">
        <v>64589</v>
      </c>
      <c r="D6014" s="81">
        <v>11.01</v>
      </c>
      <c r="E6014" s="82">
        <v>80</v>
      </c>
      <c r="F6014" s="82">
        <f t="shared" si="95"/>
        <v>880.8</v>
      </c>
      <c r="G6014" s="79" t="s">
        <v>64382</v>
      </c>
    </row>
    <row r="6015" ht="14" customHeight="1" spans="1:7">
      <c r="A6015" s="79" t="s">
        <v>64590</v>
      </c>
      <c r="B6015" s="79" t="s">
        <v>64591</v>
      </c>
      <c r="C6015" s="79" t="s">
        <v>15329</v>
      </c>
      <c r="D6015" s="81">
        <v>7.25</v>
      </c>
      <c r="E6015" s="82">
        <v>80</v>
      </c>
      <c r="F6015" s="82">
        <f t="shared" si="95"/>
        <v>580</v>
      </c>
      <c r="G6015" s="79" t="s">
        <v>64382</v>
      </c>
    </row>
    <row r="6016" ht="14" customHeight="1" spans="1:7">
      <c r="A6016" s="79" t="s">
        <v>64592</v>
      </c>
      <c r="B6016" s="79" t="s">
        <v>64593</v>
      </c>
      <c r="C6016" s="79" t="s">
        <v>64594</v>
      </c>
      <c r="D6016" s="81">
        <v>4.03</v>
      </c>
      <c r="E6016" s="82">
        <v>80</v>
      </c>
      <c r="F6016" s="82">
        <f t="shared" si="95"/>
        <v>322.4</v>
      </c>
      <c r="G6016" s="79" t="s">
        <v>64382</v>
      </c>
    </row>
    <row r="6017" ht="14" customHeight="1" spans="1:7">
      <c r="A6017" s="79" t="s">
        <v>64595</v>
      </c>
      <c r="B6017" s="79" t="s">
        <v>64596</v>
      </c>
      <c r="C6017" s="79" t="s">
        <v>20025</v>
      </c>
      <c r="D6017" s="81">
        <v>10</v>
      </c>
      <c r="E6017" s="82">
        <v>80</v>
      </c>
      <c r="F6017" s="82">
        <f t="shared" si="95"/>
        <v>800</v>
      </c>
      <c r="G6017" s="79" t="s">
        <v>64382</v>
      </c>
    </row>
    <row r="6018" ht="14" customHeight="1" spans="1:7">
      <c r="A6018" s="79" t="s">
        <v>64597</v>
      </c>
      <c r="B6018" s="79" t="s">
        <v>64598</v>
      </c>
      <c r="C6018" s="79" t="s">
        <v>64599</v>
      </c>
      <c r="D6018" s="81">
        <v>11.55</v>
      </c>
      <c r="E6018" s="82">
        <v>80</v>
      </c>
      <c r="F6018" s="82">
        <f t="shared" si="95"/>
        <v>924</v>
      </c>
      <c r="G6018" s="79" t="s">
        <v>64382</v>
      </c>
    </row>
    <row r="6019" ht="14" customHeight="1" spans="1:7">
      <c r="A6019" s="79" t="s">
        <v>64600</v>
      </c>
      <c r="B6019" s="79" t="s">
        <v>64601</v>
      </c>
      <c r="C6019" s="79" t="s">
        <v>64602</v>
      </c>
      <c r="D6019" s="81">
        <v>7.25</v>
      </c>
      <c r="E6019" s="82">
        <v>80</v>
      </c>
      <c r="F6019" s="82">
        <f t="shared" si="95"/>
        <v>580</v>
      </c>
      <c r="G6019" s="79" t="s">
        <v>64382</v>
      </c>
    </row>
    <row r="6020" ht="14" customHeight="1" spans="1:7">
      <c r="A6020" s="79" t="s">
        <v>64603</v>
      </c>
      <c r="B6020" s="79" t="s">
        <v>64604</v>
      </c>
      <c r="C6020" s="79" t="s">
        <v>26127</v>
      </c>
      <c r="D6020" s="81">
        <v>4.53</v>
      </c>
      <c r="E6020" s="82">
        <v>80</v>
      </c>
      <c r="F6020" s="82">
        <f t="shared" ref="F6020:F6083" si="96">D6020*E6020</f>
        <v>362.4</v>
      </c>
      <c r="G6020" s="79" t="s">
        <v>64382</v>
      </c>
    </row>
    <row r="6021" ht="14" customHeight="1" spans="1:7">
      <c r="A6021" s="79" t="s">
        <v>64605</v>
      </c>
      <c r="B6021" s="79" t="s">
        <v>64606</v>
      </c>
      <c r="C6021" s="79" t="s">
        <v>33404</v>
      </c>
      <c r="D6021" s="81">
        <v>19.26</v>
      </c>
      <c r="E6021" s="82">
        <v>80</v>
      </c>
      <c r="F6021" s="82">
        <f t="shared" si="96"/>
        <v>1540.8</v>
      </c>
      <c r="G6021" s="79" t="s">
        <v>64382</v>
      </c>
    </row>
    <row r="6022" ht="14" customHeight="1" spans="1:7">
      <c r="A6022" s="79" t="s">
        <v>64607</v>
      </c>
      <c r="B6022" s="79" t="s">
        <v>64608</v>
      </c>
      <c r="C6022" s="79" t="s">
        <v>64609</v>
      </c>
      <c r="D6022" s="81">
        <v>31.41</v>
      </c>
      <c r="E6022" s="82">
        <v>80</v>
      </c>
      <c r="F6022" s="82">
        <f t="shared" si="96"/>
        <v>2512.8</v>
      </c>
      <c r="G6022" s="79" t="s">
        <v>64382</v>
      </c>
    </row>
    <row r="6023" ht="14" customHeight="1" spans="1:7">
      <c r="A6023" s="79" t="s">
        <v>64610</v>
      </c>
      <c r="B6023" s="79" t="s">
        <v>64611</v>
      </c>
      <c r="C6023" s="79" t="s">
        <v>64612</v>
      </c>
      <c r="D6023" s="81">
        <v>5.85</v>
      </c>
      <c r="E6023" s="82">
        <v>80</v>
      </c>
      <c r="F6023" s="82">
        <f t="shared" si="96"/>
        <v>468</v>
      </c>
      <c r="G6023" s="79" t="s">
        <v>64382</v>
      </c>
    </row>
    <row r="6024" ht="14" customHeight="1" spans="1:7">
      <c r="A6024" s="79" t="s">
        <v>64613</v>
      </c>
      <c r="B6024" s="79" t="s">
        <v>64614</v>
      </c>
      <c r="C6024" s="79" t="s">
        <v>64615</v>
      </c>
      <c r="D6024" s="81">
        <v>8.47</v>
      </c>
      <c r="E6024" s="82">
        <v>80</v>
      </c>
      <c r="F6024" s="82">
        <f t="shared" si="96"/>
        <v>677.6</v>
      </c>
      <c r="G6024" s="79" t="s">
        <v>64382</v>
      </c>
    </row>
    <row r="6025" ht="14" customHeight="1" spans="1:7">
      <c r="A6025" s="79" t="s">
        <v>64616</v>
      </c>
      <c r="B6025" s="79" t="s">
        <v>64617</v>
      </c>
      <c r="C6025" s="79" t="s">
        <v>64618</v>
      </c>
      <c r="D6025" s="81">
        <v>13.32</v>
      </c>
      <c r="E6025" s="82">
        <v>80</v>
      </c>
      <c r="F6025" s="82">
        <f t="shared" si="96"/>
        <v>1065.6</v>
      </c>
      <c r="G6025" s="79" t="s">
        <v>64382</v>
      </c>
    </row>
    <row r="6026" ht="14" customHeight="1" spans="1:7">
      <c r="A6026" s="79" t="s">
        <v>64619</v>
      </c>
      <c r="B6026" s="79" t="s">
        <v>64620</v>
      </c>
      <c r="C6026" s="79" t="s">
        <v>2489</v>
      </c>
      <c r="D6026" s="81">
        <v>12.09</v>
      </c>
      <c r="E6026" s="82">
        <v>80</v>
      </c>
      <c r="F6026" s="82">
        <f t="shared" si="96"/>
        <v>967.2</v>
      </c>
      <c r="G6026" s="79" t="s">
        <v>64382</v>
      </c>
    </row>
    <row r="6027" ht="14" customHeight="1" spans="1:7">
      <c r="A6027" s="79" t="s">
        <v>64621</v>
      </c>
      <c r="B6027" s="79" t="s">
        <v>64622</v>
      </c>
      <c r="C6027" s="79" t="s">
        <v>64623</v>
      </c>
      <c r="D6027" s="81">
        <v>9.4</v>
      </c>
      <c r="E6027" s="82">
        <v>80</v>
      </c>
      <c r="F6027" s="82">
        <f t="shared" si="96"/>
        <v>752</v>
      </c>
      <c r="G6027" s="79" t="s">
        <v>64382</v>
      </c>
    </row>
    <row r="6028" ht="14" customHeight="1" spans="1:7">
      <c r="A6028" s="79" t="s">
        <v>64624</v>
      </c>
      <c r="B6028" s="79" t="s">
        <v>64625</v>
      </c>
      <c r="C6028" s="79" t="s">
        <v>2926</v>
      </c>
      <c r="D6028" s="81">
        <v>13.06</v>
      </c>
      <c r="E6028" s="82">
        <v>80</v>
      </c>
      <c r="F6028" s="82">
        <f t="shared" si="96"/>
        <v>1044.8</v>
      </c>
      <c r="G6028" s="79" t="s">
        <v>64382</v>
      </c>
    </row>
    <row r="6029" ht="14" customHeight="1" spans="1:7">
      <c r="A6029" s="79" t="s">
        <v>64626</v>
      </c>
      <c r="B6029" s="79" t="s">
        <v>64627</v>
      </c>
      <c r="C6029" s="79" t="s">
        <v>64628</v>
      </c>
      <c r="D6029" s="81">
        <v>5.1</v>
      </c>
      <c r="E6029" s="82">
        <v>80</v>
      </c>
      <c r="F6029" s="82">
        <f t="shared" si="96"/>
        <v>408</v>
      </c>
      <c r="G6029" s="79" t="s">
        <v>64382</v>
      </c>
    </row>
    <row r="6030" ht="14" customHeight="1" spans="1:7">
      <c r="A6030" s="79" t="s">
        <v>64629</v>
      </c>
      <c r="B6030" s="79" t="s">
        <v>64630</v>
      </c>
      <c r="C6030" s="79" t="s">
        <v>4288</v>
      </c>
      <c r="D6030" s="81">
        <v>3.6</v>
      </c>
      <c r="E6030" s="82">
        <v>80</v>
      </c>
      <c r="F6030" s="82">
        <f t="shared" si="96"/>
        <v>288</v>
      </c>
      <c r="G6030" s="79" t="s">
        <v>64382</v>
      </c>
    </row>
    <row r="6031" ht="14" customHeight="1" spans="1:7">
      <c r="A6031" s="79" t="s">
        <v>64631</v>
      </c>
      <c r="B6031" s="79" t="s">
        <v>64632</v>
      </c>
      <c r="C6031" s="79" t="s">
        <v>13877</v>
      </c>
      <c r="D6031" s="81">
        <v>11.01</v>
      </c>
      <c r="E6031" s="82">
        <v>80</v>
      </c>
      <c r="F6031" s="82">
        <f t="shared" si="96"/>
        <v>880.8</v>
      </c>
      <c r="G6031" s="79" t="s">
        <v>64382</v>
      </c>
    </row>
    <row r="6032" ht="14" customHeight="1" spans="1:7">
      <c r="A6032" s="79" t="s">
        <v>64633</v>
      </c>
      <c r="B6032" s="79" t="s">
        <v>64634</v>
      </c>
      <c r="C6032" s="79" t="s">
        <v>64635</v>
      </c>
      <c r="D6032" s="81">
        <v>15.98</v>
      </c>
      <c r="E6032" s="82">
        <v>80</v>
      </c>
      <c r="F6032" s="82">
        <f t="shared" si="96"/>
        <v>1278.4</v>
      </c>
      <c r="G6032" s="79" t="s">
        <v>64382</v>
      </c>
    </row>
    <row r="6033" ht="14" customHeight="1" spans="1:7">
      <c r="A6033" s="79" t="s">
        <v>64636</v>
      </c>
      <c r="B6033" s="79" t="s">
        <v>64637</v>
      </c>
      <c r="C6033" s="79" t="s">
        <v>64638</v>
      </c>
      <c r="D6033" s="81">
        <v>8.33</v>
      </c>
      <c r="E6033" s="82">
        <v>80</v>
      </c>
      <c r="F6033" s="82">
        <f t="shared" si="96"/>
        <v>666.4</v>
      </c>
      <c r="G6033" s="79" t="s">
        <v>64382</v>
      </c>
    </row>
    <row r="6034" ht="14" customHeight="1" spans="1:7">
      <c r="A6034" s="79" t="s">
        <v>64639</v>
      </c>
      <c r="B6034" s="79" t="s">
        <v>64640</v>
      </c>
      <c r="C6034" s="79" t="s">
        <v>10012</v>
      </c>
      <c r="D6034" s="81">
        <v>5.1</v>
      </c>
      <c r="E6034" s="82">
        <v>80</v>
      </c>
      <c r="F6034" s="82">
        <f t="shared" si="96"/>
        <v>408</v>
      </c>
      <c r="G6034" s="79" t="s">
        <v>64382</v>
      </c>
    </row>
    <row r="6035" ht="14" customHeight="1" spans="1:7">
      <c r="A6035" s="79" t="s">
        <v>64641</v>
      </c>
      <c r="B6035" s="79" t="s">
        <v>64642</v>
      </c>
      <c r="C6035" s="79" t="s">
        <v>59283</v>
      </c>
      <c r="D6035" s="81">
        <v>10.42</v>
      </c>
      <c r="E6035" s="82">
        <v>80</v>
      </c>
      <c r="F6035" s="82">
        <f t="shared" si="96"/>
        <v>833.6</v>
      </c>
      <c r="G6035" s="79" t="s">
        <v>64382</v>
      </c>
    </row>
    <row r="6036" ht="14" customHeight="1" spans="1:7">
      <c r="A6036" s="79" t="s">
        <v>64643</v>
      </c>
      <c r="B6036" s="79" t="s">
        <v>64644</v>
      </c>
      <c r="C6036" s="79" t="s">
        <v>64645</v>
      </c>
      <c r="D6036" s="81">
        <v>4.95</v>
      </c>
      <c r="E6036" s="82">
        <v>80</v>
      </c>
      <c r="F6036" s="82">
        <f t="shared" si="96"/>
        <v>396</v>
      </c>
      <c r="G6036" s="79" t="s">
        <v>64382</v>
      </c>
    </row>
    <row r="6037" ht="14" customHeight="1" spans="1:7">
      <c r="A6037" s="79" t="s">
        <v>64646</v>
      </c>
      <c r="B6037" s="79" t="s">
        <v>64647</v>
      </c>
      <c r="C6037" s="79" t="s">
        <v>32296</v>
      </c>
      <c r="D6037" s="81">
        <v>3.49</v>
      </c>
      <c r="E6037" s="82">
        <v>80</v>
      </c>
      <c r="F6037" s="82">
        <f t="shared" si="96"/>
        <v>279.2</v>
      </c>
      <c r="G6037" s="79" t="s">
        <v>64382</v>
      </c>
    </row>
    <row r="6038" ht="14" customHeight="1" spans="1:7">
      <c r="A6038" s="79" t="s">
        <v>64648</v>
      </c>
      <c r="B6038" s="79" t="s">
        <v>64649</v>
      </c>
      <c r="C6038" s="79" t="s">
        <v>6148</v>
      </c>
      <c r="D6038" s="81">
        <v>7.25</v>
      </c>
      <c r="E6038" s="82">
        <v>80</v>
      </c>
      <c r="F6038" s="82">
        <f t="shared" si="96"/>
        <v>580</v>
      </c>
      <c r="G6038" s="79" t="s">
        <v>64382</v>
      </c>
    </row>
    <row r="6039" ht="14" customHeight="1" spans="1:7">
      <c r="A6039" s="79" t="s">
        <v>64650</v>
      </c>
      <c r="B6039" s="79" t="s">
        <v>64651</v>
      </c>
      <c r="C6039" s="79" t="s">
        <v>12812</v>
      </c>
      <c r="D6039" s="81">
        <v>14.3</v>
      </c>
      <c r="E6039" s="82">
        <v>80</v>
      </c>
      <c r="F6039" s="82">
        <f t="shared" si="96"/>
        <v>1144</v>
      </c>
      <c r="G6039" s="79" t="s">
        <v>64382</v>
      </c>
    </row>
    <row r="6040" ht="14" customHeight="1" spans="1:7">
      <c r="A6040" s="79" t="s">
        <v>64652</v>
      </c>
      <c r="B6040" s="79" t="s">
        <v>64653</v>
      </c>
      <c r="C6040" s="79" t="s">
        <v>64654</v>
      </c>
      <c r="D6040" s="81">
        <v>1.13</v>
      </c>
      <c r="E6040" s="82">
        <v>80</v>
      </c>
      <c r="F6040" s="82">
        <f t="shared" si="96"/>
        <v>90.4</v>
      </c>
      <c r="G6040" s="79" t="s">
        <v>64382</v>
      </c>
    </row>
    <row r="6041" ht="14" customHeight="1" spans="1:7">
      <c r="A6041" s="79" t="s">
        <v>64655</v>
      </c>
      <c r="B6041" s="79" t="s">
        <v>64656</v>
      </c>
      <c r="C6041" s="79" t="s">
        <v>64657</v>
      </c>
      <c r="D6041" s="81">
        <v>5.23</v>
      </c>
      <c r="E6041" s="82">
        <v>80</v>
      </c>
      <c r="F6041" s="82">
        <f t="shared" si="96"/>
        <v>418.4</v>
      </c>
      <c r="G6041" s="79" t="s">
        <v>64382</v>
      </c>
    </row>
    <row r="6042" ht="14" customHeight="1" spans="1:7">
      <c r="A6042" s="79" t="s">
        <v>64658</v>
      </c>
      <c r="B6042" s="79" t="s">
        <v>64659</v>
      </c>
      <c r="C6042" s="79" t="s">
        <v>64660</v>
      </c>
      <c r="D6042" s="81">
        <v>4</v>
      </c>
      <c r="E6042" s="82">
        <v>80</v>
      </c>
      <c r="F6042" s="82">
        <f t="shared" si="96"/>
        <v>320</v>
      </c>
      <c r="G6042" s="79" t="s">
        <v>64382</v>
      </c>
    </row>
    <row r="6043" ht="14" customHeight="1" spans="1:7">
      <c r="A6043" s="79" t="s">
        <v>64661</v>
      </c>
      <c r="B6043" s="79" t="s">
        <v>64662</v>
      </c>
      <c r="C6043" s="79" t="s">
        <v>21176</v>
      </c>
      <c r="D6043" s="81">
        <v>2.79</v>
      </c>
      <c r="E6043" s="82">
        <v>80</v>
      </c>
      <c r="F6043" s="82">
        <f t="shared" si="96"/>
        <v>223.2</v>
      </c>
      <c r="G6043" s="79" t="s">
        <v>64382</v>
      </c>
    </row>
    <row r="6044" ht="14" customHeight="1" spans="1:7">
      <c r="A6044" s="79" t="s">
        <v>64663</v>
      </c>
      <c r="B6044" s="79" t="s">
        <v>64664</v>
      </c>
      <c r="C6044" s="79" t="s">
        <v>64665</v>
      </c>
      <c r="D6044" s="81">
        <v>33.93</v>
      </c>
      <c r="E6044" s="82">
        <v>80</v>
      </c>
      <c r="F6044" s="82">
        <f t="shared" si="96"/>
        <v>2714.4</v>
      </c>
      <c r="G6044" s="79" t="s">
        <v>64382</v>
      </c>
    </row>
    <row r="6045" ht="14" customHeight="1" spans="1:7">
      <c r="A6045" s="79" t="s">
        <v>64666</v>
      </c>
      <c r="B6045" s="79" t="s">
        <v>64667</v>
      </c>
      <c r="C6045" s="79" t="s">
        <v>3747</v>
      </c>
      <c r="D6045" s="81">
        <v>24</v>
      </c>
      <c r="E6045" s="82">
        <v>80</v>
      </c>
      <c r="F6045" s="82">
        <f t="shared" si="96"/>
        <v>1920</v>
      </c>
      <c r="G6045" s="79" t="s">
        <v>64382</v>
      </c>
    </row>
    <row r="6046" ht="14" customHeight="1" spans="1:7">
      <c r="A6046" s="79" t="s">
        <v>64668</v>
      </c>
      <c r="B6046" s="79" t="s">
        <v>64669</v>
      </c>
      <c r="C6046" s="79" t="s">
        <v>29275</v>
      </c>
      <c r="D6046" s="81">
        <v>4.03</v>
      </c>
      <c r="E6046" s="82">
        <v>80</v>
      </c>
      <c r="F6046" s="82">
        <f t="shared" si="96"/>
        <v>322.4</v>
      </c>
      <c r="G6046" s="79" t="s">
        <v>64382</v>
      </c>
    </row>
    <row r="6047" ht="14" customHeight="1" spans="1:7">
      <c r="A6047" s="79" t="s">
        <v>64670</v>
      </c>
      <c r="B6047" s="79" t="s">
        <v>64671</v>
      </c>
      <c r="C6047" s="79" t="s">
        <v>64672</v>
      </c>
      <c r="D6047" s="81">
        <v>10</v>
      </c>
      <c r="E6047" s="82">
        <v>80</v>
      </c>
      <c r="F6047" s="82">
        <f t="shared" si="96"/>
        <v>800</v>
      </c>
      <c r="G6047" s="79" t="s">
        <v>64382</v>
      </c>
    </row>
    <row r="6048" ht="14" customHeight="1" spans="1:7">
      <c r="A6048" s="79" t="s">
        <v>64673</v>
      </c>
      <c r="B6048" s="79" t="s">
        <v>64674</v>
      </c>
      <c r="C6048" s="79" t="s">
        <v>64675</v>
      </c>
      <c r="D6048" s="81">
        <v>6.18</v>
      </c>
      <c r="E6048" s="82">
        <v>80</v>
      </c>
      <c r="F6048" s="82">
        <f t="shared" si="96"/>
        <v>494.4</v>
      </c>
      <c r="G6048" s="79" t="s">
        <v>64382</v>
      </c>
    </row>
    <row r="6049" ht="14" customHeight="1" spans="1:7">
      <c r="A6049" s="79" t="s">
        <v>64676</v>
      </c>
      <c r="B6049" s="79" t="s">
        <v>64677</v>
      </c>
      <c r="C6049" s="79" t="s">
        <v>64678</v>
      </c>
      <c r="D6049" s="81">
        <v>5.43</v>
      </c>
      <c r="E6049" s="82">
        <v>80</v>
      </c>
      <c r="F6049" s="82">
        <f t="shared" si="96"/>
        <v>434.4</v>
      </c>
      <c r="G6049" s="79" t="s">
        <v>64382</v>
      </c>
    </row>
    <row r="6050" ht="14" customHeight="1" spans="1:7">
      <c r="A6050" s="79" t="s">
        <v>64679</v>
      </c>
      <c r="B6050" s="79" t="s">
        <v>64680</v>
      </c>
      <c r="C6050" s="79" t="s">
        <v>64681</v>
      </c>
      <c r="D6050" s="81">
        <v>6.67</v>
      </c>
      <c r="E6050" s="82">
        <v>80</v>
      </c>
      <c r="F6050" s="82">
        <f t="shared" si="96"/>
        <v>533.6</v>
      </c>
      <c r="G6050" s="79" t="s">
        <v>64382</v>
      </c>
    </row>
    <row r="6051" ht="14" customHeight="1" spans="1:7">
      <c r="A6051" s="79" t="s">
        <v>64682</v>
      </c>
      <c r="B6051" s="79" t="s">
        <v>64683</v>
      </c>
      <c r="C6051" s="79" t="s">
        <v>64684</v>
      </c>
      <c r="D6051" s="81">
        <v>9.6</v>
      </c>
      <c r="E6051" s="82">
        <v>80</v>
      </c>
      <c r="F6051" s="82">
        <f t="shared" si="96"/>
        <v>768</v>
      </c>
      <c r="G6051" s="79" t="s">
        <v>64382</v>
      </c>
    </row>
    <row r="6052" ht="14" customHeight="1" spans="1:7">
      <c r="A6052" s="79" t="s">
        <v>64685</v>
      </c>
      <c r="B6052" s="79" t="s">
        <v>64686</v>
      </c>
      <c r="C6052" s="79" t="s">
        <v>64687</v>
      </c>
      <c r="D6052" s="81">
        <v>16.8</v>
      </c>
      <c r="E6052" s="82">
        <v>80</v>
      </c>
      <c r="F6052" s="82">
        <f t="shared" si="96"/>
        <v>1344</v>
      </c>
      <c r="G6052" s="79" t="s">
        <v>64382</v>
      </c>
    </row>
    <row r="6053" ht="14" customHeight="1" spans="1:7">
      <c r="A6053" s="79" t="s">
        <v>64688</v>
      </c>
      <c r="B6053" s="79" t="s">
        <v>64689</v>
      </c>
      <c r="C6053" s="79" t="s">
        <v>12774</v>
      </c>
      <c r="D6053" s="81">
        <v>7.8</v>
      </c>
      <c r="E6053" s="82">
        <v>80</v>
      </c>
      <c r="F6053" s="82">
        <f t="shared" si="96"/>
        <v>624</v>
      </c>
      <c r="G6053" s="79" t="s">
        <v>64382</v>
      </c>
    </row>
    <row r="6054" ht="14" customHeight="1" spans="1:7">
      <c r="A6054" s="79" t="s">
        <v>64690</v>
      </c>
      <c r="B6054" s="79" t="s">
        <v>64691</v>
      </c>
      <c r="C6054" s="79" t="s">
        <v>64692</v>
      </c>
      <c r="D6054" s="81">
        <v>9.36</v>
      </c>
      <c r="E6054" s="82">
        <v>80</v>
      </c>
      <c r="F6054" s="82">
        <f t="shared" si="96"/>
        <v>748.8</v>
      </c>
      <c r="G6054" s="79" t="s">
        <v>64382</v>
      </c>
    </row>
    <row r="6055" ht="14" customHeight="1" spans="1:7">
      <c r="A6055" s="79" t="s">
        <v>64693</v>
      </c>
      <c r="B6055" s="79" t="s">
        <v>64694</v>
      </c>
      <c r="C6055" s="79" t="s">
        <v>64695</v>
      </c>
      <c r="D6055" s="81">
        <v>4.8</v>
      </c>
      <c r="E6055" s="82">
        <v>80</v>
      </c>
      <c r="F6055" s="82">
        <f t="shared" si="96"/>
        <v>384</v>
      </c>
      <c r="G6055" s="79" t="s">
        <v>64382</v>
      </c>
    </row>
    <row r="6056" ht="14" customHeight="1" spans="1:7">
      <c r="A6056" s="79" t="s">
        <v>64696</v>
      </c>
      <c r="B6056" s="79" t="s">
        <v>64697</v>
      </c>
      <c r="C6056" s="79" t="s">
        <v>64698</v>
      </c>
      <c r="D6056" s="81">
        <v>6.62</v>
      </c>
      <c r="E6056" s="82">
        <v>80</v>
      </c>
      <c r="F6056" s="82">
        <f t="shared" si="96"/>
        <v>529.6</v>
      </c>
      <c r="G6056" s="79" t="s">
        <v>64382</v>
      </c>
    </row>
    <row r="6057" ht="14" customHeight="1" spans="1:7">
      <c r="A6057" s="79" t="s">
        <v>64699</v>
      </c>
      <c r="B6057" s="79" t="s">
        <v>64700</v>
      </c>
      <c r="C6057" s="79" t="s">
        <v>3775</v>
      </c>
      <c r="D6057" s="81">
        <v>4.7</v>
      </c>
      <c r="E6057" s="82">
        <v>80</v>
      </c>
      <c r="F6057" s="82">
        <f t="shared" si="96"/>
        <v>376</v>
      </c>
      <c r="G6057" s="79" t="s">
        <v>64382</v>
      </c>
    </row>
    <row r="6058" ht="14" customHeight="1" spans="1:7">
      <c r="A6058" s="79" t="s">
        <v>64701</v>
      </c>
      <c r="B6058" s="79" t="s">
        <v>64702</v>
      </c>
      <c r="C6058" s="79" t="s">
        <v>64703</v>
      </c>
      <c r="D6058" s="81">
        <v>6.9</v>
      </c>
      <c r="E6058" s="82">
        <v>80</v>
      </c>
      <c r="F6058" s="82">
        <f t="shared" si="96"/>
        <v>552</v>
      </c>
      <c r="G6058" s="79" t="s">
        <v>64382</v>
      </c>
    </row>
    <row r="6059" ht="14" customHeight="1" spans="1:7">
      <c r="A6059" s="79" t="s">
        <v>64704</v>
      </c>
      <c r="B6059" s="79" t="s">
        <v>64705</v>
      </c>
      <c r="C6059" s="79" t="s">
        <v>64706</v>
      </c>
      <c r="D6059" s="81">
        <v>5.18</v>
      </c>
      <c r="E6059" s="82">
        <v>80</v>
      </c>
      <c r="F6059" s="82">
        <f t="shared" si="96"/>
        <v>414.4</v>
      </c>
      <c r="G6059" s="79" t="s">
        <v>64382</v>
      </c>
    </row>
    <row r="6060" ht="14" customHeight="1" spans="1:7">
      <c r="A6060" s="79" t="s">
        <v>64707</v>
      </c>
      <c r="B6060" s="79" t="s">
        <v>64708</v>
      </c>
      <c r="C6060" s="79" t="s">
        <v>18831</v>
      </c>
      <c r="D6060" s="81">
        <v>5.8</v>
      </c>
      <c r="E6060" s="82">
        <v>80</v>
      </c>
      <c r="F6060" s="82">
        <f t="shared" si="96"/>
        <v>464</v>
      </c>
      <c r="G6060" s="79" t="s">
        <v>64382</v>
      </c>
    </row>
    <row r="6061" ht="14" customHeight="1" spans="1:7">
      <c r="A6061" s="79" t="s">
        <v>64709</v>
      </c>
      <c r="B6061" s="79" t="s">
        <v>64710</v>
      </c>
      <c r="C6061" s="79" t="s">
        <v>64711</v>
      </c>
      <c r="D6061" s="81">
        <v>2.7</v>
      </c>
      <c r="E6061" s="82">
        <v>80</v>
      </c>
      <c r="F6061" s="82">
        <f t="shared" si="96"/>
        <v>216</v>
      </c>
      <c r="G6061" s="79" t="s">
        <v>64382</v>
      </c>
    </row>
    <row r="6062" ht="14" customHeight="1" spans="1:7">
      <c r="A6062" s="79" t="s">
        <v>64712</v>
      </c>
      <c r="B6062" s="79" t="s">
        <v>64713</v>
      </c>
      <c r="C6062" s="79" t="s">
        <v>64714</v>
      </c>
      <c r="D6062" s="81">
        <v>2.3</v>
      </c>
      <c r="E6062" s="82">
        <v>80</v>
      </c>
      <c r="F6062" s="82">
        <f t="shared" si="96"/>
        <v>184</v>
      </c>
      <c r="G6062" s="79" t="s">
        <v>64382</v>
      </c>
    </row>
    <row r="6063" ht="14" customHeight="1" spans="1:7">
      <c r="A6063" s="79" t="s">
        <v>64715</v>
      </c>
      <c r="B6063" s="79" t="s">
        <v>64716</v>
      </c>
      <c r="C6063" s="79" t="s">
        <v>64717</v>
      </c>
      <c r="D6063" s="81">
        <v>9.7</v>
      </c>
      <c r="E6063" s="82">
        <v>80</v>
      </c>
      <c r="F6063" s="82">
        <f t="shared" si="96"/>
        <v>776</v>
      </c>
      <c r="G6063" s="79" t="s">
        <v>64382</v>
      </c>
    </row>
    <row r="6064" ht="14" customHeight="1" spans="1:7">
      <c r="A6064" s="79" t="s">
        <v>64718</v>
      </c>
      <c r="B6064" s="79" t="s">
        <v>64719</v>
      </c>
      <c r="C6064" s="79" t="s">
        <v>64720</v>
      </c>
      <c r="D6064" s="81">
        <v>38.21</v>
      </c>
      <c r="E6064" s="82">
        <v>80</v>
      </c>
      <c r="F6064" s="82">
        <f t="shared" si="96"/>
        <v>3056.8</v>
      </c>
      <c r="G6064" s="79" t="s">
        <v>64721</v>
      </c>
    </row>
    <row r="6065" ht="14" customHeight="1" spans="1:7">
      <c r="A6065" s="79" t="s">
        <v>64722</v>
      </c>
      <c r="B6065" s="79" t="s">
        <v>64723</v>
      </c>
      <c r="C6065" s="79" t="s">
        <v>64724</v>
      </c>
      <c r="D6065" s="81">
        <v>28.51</v>
      </c>
      <c r="E6065" s="82">
        <v>80</v>
      </c>
      <c r="F6065" s="82">
        <f t="shared" si="96"/>
        <v>2280.8</v>
      </c>
      <c r="G6065" s="79" t="s">
        <v>64721</v>
      </c>
    </row>
    <row r="6066" ht="14" customHeight="1" spans="1:7">
      <c r="A6066" s="79" t="s">
        <v>64725</v>
      </c>
      <c r="B6066" s="79" t="s">
        <v>64726</v>
      </c>
      <c r="C6066" s="79" t="s">
        <v>7611</v>
      </c>
      <c r="D6066" s="81">
        <v>18.42</v>
      </c>
      <c r="E6066" s="82">
        <v>80</v>
      </c>
      <c r="F6066" s="82">
        <f t="shared" si="96"/>
        <v>1473.6</v>
      </c>
      <c r="G6066" s="79" t="s">
        <v>64721</v>
      </c>
    </row>
    <row r="6067" ht="14" customHeight="1" spans="1:7">
      <c r="A6067" s="79" t="s">
        <v>64727</v>
      </c>
      <c r="B6067" s="79" t="s">
        <v>64728</v>
      </c>
      <c r="C6067" s="79" t="s">
        <v>583</v>
      </c>
      <c r="D6067" s="81">
        <v>11.55</v>
      </c>
      <c r="E6067" s="82">
        <v>80</v>
      </c>
      <c r="F6067" s="82">
        <f t="shared" si="96"/>
        <v>924</v>
      </c>
      <c r="G6067" s="79" t="s">
        <v>64721</v>
      </c>
    </row>
    <row r="6068" ht="14" customHeight="1" spans="1:7">
      <c r="A6068" s="79" t="s">
        <v>64729</v>
      </c>
      <c r="B6068" s="79" t="s">
        <v>64730</v>
      </c>
      <c r="C6068" s="79" t="s">
        <v>15675</v>
      </c>
      <c r="D6068" s="81">
        <v>5.64</v>
      </c>
      <c r="E6068" s="82">
        <v>80</v>
      </c>
      <c r="F6068" s="82">
        <f t="shared" si="96"/>
        <v>451.2</v>
      </c>
      <c r="G6068" s="79" t="s">
        <v>64721</v>
      </c>
    </row>
    <row r="6069" ht="14" customHeight="1" spans="1:7">
      <c r="A6069" s="79" t="s">
        <v>64731</v>
      </c>
      <c r="B6069" s="79" t="s">
        <v>64732</v>
      </c>
      <c r="C6069" s="79" t="s">
        <v>18222</v>
      </c>
      <c r="D6069" s="81">
        <v>13.7</v>
      </c>
      <c r="E6069" s="82">
        <v>80</v>
      </c>
      <c r="F6069" s="82">
        <f t="shared" si="96"/>
        <v>1096</v>
      </c>
      <c r="G6069" s="79" t="s">
        <v>64721</v>
      </c>
    </row>
    <row r="6070" ht="14" customHeight="1" spans="1:7">
      <c r="A6070" s="79" t="s">
        <v>64733</v>
      </c>
      <c r="B6070" s="79" t="s">
        <v>64734</v>
      </c>
      <c r="C6070" s="79" t="s">
        <v>64735</v>
      </c>
      <c r="D6070" s="81">
        <v>11.55</v>
      </c>
      <c r="E6070" s="82">
        <v>80</v>
      </c>
      <c r="F6070" s="82">
        <f t="shared" si="96"/>
        <v>924</v>
      </c>
      <c r="G6070" s="79" t="s">
        <v>64721</v>
      </c>
    </row>
    <row r="6071" ht="14" customHeight="1" spans="1:7">
      <c r="A6071" s="79" t="s">
        <v>64736</v>
      </c>
      <c r="B6071" s="79" t="s">
        <v>64737</v>
      </c>
      <c r="C6071" s="79" t="s">
        <v>64738</v>
      </c>
      <c r="D6071" s="81">
        <v>24.18</v>
      </c>
      <c r="E6071" s="82">
        <v>80</v>
      </c>
      <c r="F6071" s="82">
        <f t="shared" si="96"/>
        <v>1934.4</v>
      </c>
      <c r="G6071" s="79" t="s">
        <v>64721</v>
      </c>
    </row>
    <row r="6072" ht="14" customHeight="1" spans="1:7">
      <c r="A6072" s="79" t="s">
        <v>64739</v>
      </c>
      <c r="B6072" s="79" t="s">
        <v>64740</v>
      </c>
      <c r="C6072" s="79" t="s">
        <v>64741</v>
      </c>
      <c r="D6072" s="81">
        <v>4.57</v>
      </c>
      <c r="E6072" s="82">
        <v>80</v>
      </c>
      <c r="F6072" s="82">
        <f t="shared" si="96"/>
        <v>365.6</v>
      </c>
      <c r="G6072" s="79" t="s">
        <v>64721</v>
      </c>
    </row>
    <row r="6073" ht="14" customHeight="1" spans="1:7">
      <c r="A6073" s="79" t="s">
        <v>64742</v>
      </c>
      <c r="B6073" s="79" t="s">
        <v>64743</v>
      </c>
      <c r="C6073" s="79" t="s">
        <v>64744</v>
      </c>
      <c r="D6073" s="81">
        <v>19.61</v>
      </c>
      <c r="E6073" s="82">
        <v>80</v>
      </c>
      <c r="F6073" s="82">
        <f t="shared" si="96"/>
        <v>1568.8</v>
      </c>
      <c r="G6073" s="79" t="s">
        <v>64721</v>
      </c>
    </row>
    <row r="6074" ht="14" customHeight="1" spans="1:7">
      <c r="A6074" s="79" t="s">
        <v>64745</v>
      </c>
      <c r="B6074" s="79" t="s">
        <v>64746</v>
      </c>
      <c r="C6074" s="79" t="s">
        <v>64747</v>
      </c>
      <c r="D6074" s="81">
        <v>12.28</v>
      </c>
      <c r="E6074" s="82">
        <v>80</v>
      </c>
      <c r="F6074" s="82">
        <f t="shared" si="96"/>
        <v>982.4</v>
      </c>
      <c r="G6074" s="79" t="s">
        <v>64721</v>
      </c>
    </row>
    <row r="6075" ht="14" customHeight="1" spans="1:7">
      <c r="A6075" s="79" t="s">
        <v>64748</v>
      </c>
      <c r="B6075" s="79" t="s">
        <v>64749</v>
      </c>
      <c r="C6075" s="79" t="s">
        <v>7258</v>
      </c>
      <c r="D6075" s="81">
        <v>19.07</v>
      </c>
      <c r="E6075" s="82">
        <v>80</v>
      </c>
      <c r="F6075" s="82">
        <f t="shared" si="96"/>
        <v>1525.6</v>
      </c>
      <c r="G6075" s="79" t="s">
        <v>64721</v>
      </c>
    </row>
    <row r="6076" ht="14" customHeight="1" spans="1:7">
      <c r="A6076" s="79" t="s">
        <v>64750</v>
      </c>
      <c r="B6076" s="79" t="s">
        <v>64751</v>
      </c>
      <c r="C6076" s="79" t="s">
        <v>43320</v>
      </c>
      <c r="D6076" s="81">
        <v>14.02</v>
      </c>
      <c r="E6076" s="82">
        <v>80</v>
      </c>
      <c r="F6076" s="82">
        <f t="shared" si="96"/>
        <v>1121.6</v>
      </c>
      <c r="G6076" s="79" t="s">
        <v>64721</v>
      </c>
    </row>
    <row r="6077" ht="14" customHeight="1" spans="1:7">
      <c r="A6077" s="79" t="s">
        <v>64752</v>
      </c>
      <c r="B6077" s="79" t="s">
        <v>64753</v>
      </c>
      <c r="C6077" s="79" t="s">
        <v>48</v>
      </c>
      <c r="D6077" s="81">
        <v>8.6</v>
      </c>
      <c r="E6077" s="82">
        <v>80</v>
      </c>
      <c r="F6077" s="82">
        <f t="shared" si="96"/>
        <v>688</v>
      </c>
      <c r="G6077" s="79" t="s">
        <v>64721</v>
      </c>
    </row>
    <row r="6078" ht="14" customHeight="1" spans="1:7">
      <c r="A6078" s="79" t="s">
        <v>64754</v>
      </c>
      <c r="B6078" s="79" t="s">
        <v>64755</v>
      </c>
      <c r="C6078" s="79" t="s">
        <v>64756</v>
      </c>
      <c r="D6078" s="81">
        <v>19.61</v>
      </c>
      <c r="E6078" s="82">
        <v>80</v>
      </c>
      <c r="F6078" s="82">
        <f t="shared" si="96"/>
        <v>1568.8</v>
      </c>
      <c r="G6078" s="79" t="s">
        <v>64721</v>
      </c>
    </row>
    <row r="6079" ht="14" customHeight="1" spans="1:7">
      <c r="A6079" s="79" t="s">
        <v>64757</v>
      </c>
      <c r="B6079" s="79" t="s">
        <v>64758</v>
      </c>
      <c r="C6079" s="79" t="s">
        <v>64759</v>
      </c>
      <c r="D6079" s="81">
        <v>16.12</v>
      </c>
      <c r="E6079" s="82">
        <v>80</v>
      </c>
      <c r="F6079" s="82">
        <f t="shared" si="96"/>
        <v>1289.6</v>
      </c>
      <c r="G6079" s="79" t="s">
        <v>64721</v>
      </c>
    </row>
    <row r="6080" ht="14" customHeight="1" spans="1:7">
      <c r="A6080" s="79" t="s">
        <v>64760</v>
      </c>
      <c r="B6080" s="79" t="s">
        <v>64761</v>
      </c>
      <c r="C6080" s="79" t="s">
        <v>64762</v>
      </c>
      <c r="D6080" s="81">
        <v>6.72</v>
      </c>
      <c r="E6080" s="82">
        <v>80</v>
      </c>
      <c r="F6080" s="82">
        <f t="shared" si="96"/>
        <v>537.6</v>
      </c>
      <c r="G6080" s="79" t="s">
        <v>64721</v>
      </c>
    </row>
    <row r="6081" ht="14" customHeight="1" spans="1:7">
      <c r="A6081" s="79" t="s">
        <v>64763</v>
      </c>
      <c r="B6081" s="79" t="s">
        <v>64764</v>
      </c>
      <c r="C6081" s="79" t="s">
        <v>64765</v>
      </c>
      <c r="D6081" s="81">
        <v>11.01</v>
      </c>
      <c r="E6081" s="82">
        <v>80</v>
      </c>
      <c r="F6081" s="82">
        <f t="shared" si="96"/>
        <v>880.8</v>
      </c>
      <c r="G6081" s="79" t="s">
        <v>64721</v>
      </c>
    </row>
    <row r="6082" ht="14" customHeight="1" spans="1:7">
      <c r="A6082" s="79" t="s">
        <v>64766</v>
      </c>
      <c r="B6082" s="79" t="s">
        <v>64767</v>
      </c>
      <c r="C6082" s="79" t="s">
        <v>6771</v>
      </c>
      <c r="D6082" s="81">
        <v>8.33</v>
      </c>
      <c r="E6082" s="82">
        <v>80</v>
      </c>
      <c r="F6082" s="82">
        <f t="shared" si="96"/>
        <v>666.4</v>
      </c>
      <c r="G6082" s="79" t="s">
        <v>64721</v>
      </c>
    </row>
    <row r="6083" ht="14" customHeight="1" spans="1:7">
      <c r="A6083" s="79" t="s">
        <v>64768</v>
      </c>
      <c r="B6083" s="79" t="s">
        <v>64769</v>
      </c>
      <c r="C6083" s="79" t="s">
        <v>34834</v>
      </c>
      <c r="D6083" s="81">
        <v>21.32</v>
      </c>
      <c r="E6083" s="82">
        <v>80</v>
      </c>
      <c r="F6083" s="82">
        <f t="shared" si="96"/>
        <v>1705.6</v>
      </c>
      <c r="G6083" s="79" t="s">
        <v>64721</v>
      </c>
    </row>
    <row r="6084" ht="14" customHeight="1" spans="1:7">
      <c r="A6084" s="79" t="s">
        <v>64770</v>
      </c>
      <c r="B6084" s="79" t="s">
        <v>64771</v>
      </c>
      <c r="C6084" s="79" t="s">
        <v>36108</v>
      </c>
      <c r="D6084" s="81">
        <v>19.61</v>
      </c>
      <c r="E6084" s="82">
        <v>80</v>
      </c>
      <c r="F6084" s="82">
        <f t="shared" ref="F6084:F6147" si="97">D6084*E6084</f>
        <v>1568.8</v>
      </c>
      <c r="G6084" s="79" t="s">
        <v>64721</v>
      </c>
    </row>
    <row r="6085" ht="14" customHeight="1" spans="1:7">
      <c r="A6085" s="79" t="s">
        <v>64772</v>
      </c>
      <c r="B6085" s="79" t="s">
        <v>64773</v>
      </c>
      <c r="C6085" s="79" t="s">
        <v>17227</v>
      </c>
      <c r="D6085" s="81">
        <v>15.31</v>
      </c>
      <c r="E6085" s="82">
        <v>80</v>
      </c>
      <c r="F6085" s="82">
        <f t="shared" si="97"/>
        <v>1224.8</v>
      </c>
      <c r="G6085" s="79" t="s">
        <v>64721</v>
      </c>
    </row>
    <row r="6086" ht="14" customHeight="1" spans="1:7">
      <c r="A6086" s="79" t="s">
        <v>64774</v>
      </c>
      <c r="B6086" s="79" t="s">
        <v>64775</v>
      </c>
      <c r="C6086" s="79" t="s">
        <v>4490</v>
      </c>
      <c r="D6086" s="81">
        <v>5.64</v>
      </c>
      <c r="E6086" s="82">
        <v>80</v>
      </c>
      <c r="F6086" s="82">
        <f t="shared" si="97"/>
        <v>451.2</v>
      </c>
      <c r="G6086" s="79" t="s">
        <v>64721</v>
      </c>
    </row>
    <row r="6087" ht="14" customHeight="1" spans="1:7">
      <c r="A6087" s="79" t="s">
        <v>64776</v>
      </c>
      <c r="B6087" s="79" t="s">
        <v>64777</v>
      </c>
      <c r="C6087" s="79" t="s">
        <v>23997</v>
      </c>
      <c r="D6087" s="81">
        <v>8.05</v>
      </c>
      <c r="E6087" s="82">
        <v>80</v>
      </c>
      <c r="F6087" s="82">
        <f t="shared" si="97"/>
        <v>644</v>
      </c>
      <c r="G6087" s="79" t="s">
        <v>64721</v>
      </c>
    </row>
    <row r="6088" ht="14" customHeight="1" spans="1:7">
      <c r="A6088" s="79" t="s">
        <v>64778</v>
      </c>
      <c r="B6088" s="79" t="s">
        <v>64779</v>
      </c>
      <c r="C6088" s="79" t="s">
        <v>5171</v>
      </c>
      <c r="D6088" s="81">
        <v>21.49</v>
      </c>
      <c r="E6088" s="82">
        <v>80</v>
      </c>
      <c r="F6088" s="82">
        <f t="shared" si="97"/>
        <v>1719.2</v>
      </c>
      <c r="G6088" s="79" t="s">
        <v>64721</v>
      </c>
    </row>
    <row r="6089" ht="14" customHeight="1" spans="1:7">
      <c r="A6089" s="79" t="s">
        <v>64780</v>
      </c>
      <c r="B6089" s="79" t="s">
        <v>64781</v>
      </c>
      <c r="C6089" s="79" t="s">
        <v>7390</v>
      </c>
      <c r="D6089" s="81">
        <v>32.24</v>
      </c>
      <c r="E6089" s="82">
        <v>80</v>
      </c>
      <c r="F6089" s="82">
        <f t="shared" si="97"/>
        <v>2579.2</v>
      </c>
      <c r="G6089" s="79" t="s">
        <v>64721</v>
      </c>
    </row>
    <row r="6090" ht="14" customHeight="1" spans="1:7">
      <c r="A6090" s="79" t="s">
        <v>64782</v>
      </c>
      <c r="B6090" s="79" t="s">
        <v>64783</v>
      </c>
      <c r="C6090" s="79" t="s">
        <v>64784</v>
      </c>
      <c r="D6090" s="81">
        <v>17.46</v>
      </c>
      <c r="E6090" s="82">
        <v>80</v>
      </c>
      <c r="F6090" s="82">
        <f t="shared" si="97"/>
        <v>1396.8</v>
      </c>
      <c r="G6090" s="79" t="s">
        <v>64721</v>
      </c>
    </row>
    <row r="6091" ht="14" customHeight="1" spans="1:7">
      <c r="A6091" s="79" t="s">
        <v>64785</v>
      </c>
      <c r="B6091" s="79" t="s">
        <v>64786</v>
      </c>
      <c r="C6091" s="79" t="s">
        <v>64787</v>
      </c>
      <c r="D6091" s="81">
        <v>15.85</v>
      </c>
      <c r="E6091" s="82">
        <v>80</v>
      </c>
      <c r="F6091" s="82">
        <f t="shared" si="97"/>
        <v>1268</v>
      </c>
      <c r="G6091" s="79" t="s">
        <v>64721</v>
      </c>
    </row>
    <row r="6092" ht="14" customHeight="1" spans="1:7">
      <c r="A6092" s="79" t="s">
        <v>64788</v>
      </c>
      <c r="B6092" s="79" t="s">
        <v>64789</v>
      </c>
      <c r="C6092" s="79" t="s">
        <v>64790</v>
      </c>
      <c r="D6092" s="81">
        <v>14.78</v>
      </c>
      <c r="E6092" s="82">
        <v>80</v>
      </c>
      <c r="F6092" s="82">
        <f t="shared" si="97"/>
        <v>1182.4</v>
      </c>
      <c r="G6092" s="79" t="s">
        <v>64721</v>
      </c>
    </row>
    <row r="6093" ht="14" customHeight="1" spans="1:7">
      <c r="A6093" s="79" t="s">
        <v>64791</v>
      </c>
      <c r="B6093" s="79" t="s">
        <v>64792</v>
      </c>
      <c r="C6093" s="79" t="s">
        <v>64793</v>
      </c>
      <c r="D6093" s="81">
        <v>8.33</v>
      </c>
      <c r="E6093" s="82">
        <v>80</v>
      </c>
      <c r="F6093" s="82">
        <f t="shared" si="97"/>
        <v>666.4</v>
      </c>
      <c r="G6093" s="79" t="s">
        <v>64721</v>
      </c>
    </row>
    <row r="6094" ht="14" customHeight="1" spans="1:7">
      <c r="A6094" s="79" t="s">
        <v>64794</v>
      </c>
      <c r="B6094" s="79" t="s">
        <v>64795</v>
      </c>
      <c r="C6094" s="79" t="s">
        <v>64796</v>
      </c>
      <c r="D6094" s="81">
        <v>16.92</v>
      </c>
      <c r="E6094" s="82">
        <v>80</v>
      </c>
      <c r="F6094" s="82">
        <f t="shared" si="97"/>
        <v>1353.6</v>
      </c>
      <c r="G6094" s="79" t="s">
        <v>64721</v>
      </c>
    </row>
    <row r="6095" ht="14" customHeight="1" spans="1:7">
      <c r="A6095" s="79" t="s">
        <v>64797</v>
      </c>
      <c r="B6095" s="79" t="s">
        <v>64798</v>
      </c>
      <c r="C6095" s="79" t="s">
        <v>17528</v>
      </c>
      <c r="D6095" s="81">
        <v>18.27</v>
      </c>
      <c r="E6095" s="82">
        <v>80</v>
      </c>
      <c r="F6095" s="82">
        <f t="shared" si="97"/>
        <v>1461.6</v>
      </c>
      <c r="G6095" s="79" t="s">
        <v>64721</v>
      </c>
    </row>
    <row r="6096" ht="14" customHeight="1" spans="1:7">
      <c r="A6096" s="79" t="s">
        <v>64799</v>
      </c>
      <c r="B6096" s="79" t="s">
        <v>64800</v>
      </c>
      <c r="C6096" s="79" t="s">
        <v>7106</v>
      </c>
      <c r="D6096" s="81">
        <v>16.66</v>
      </c>
      <c r="E6096" s="82">
        <v>80</v>
      </c>
      <c r="F6096" s="82">
        <f t="shared" si="97"/>
        <v>1332.8</v>
      </c>
      <c r="G6096" s="79" t="s">
        <v>64721</v>
      </c>
    </row>
    <row r="6097" ht="14" customHeight="1" spans="1:7">
      <c r="A6097" s="79" t="s">
        <v>64801</v>
      </c>
      <c r="B6097" s="79" t="s">
        <v>64802</v>
      </c>
      <c r="C6097" s="79" t="s">
        <v>15585</v>
      </c>
      <c r="D6097" s="81">
        <v>6.18</v>
      </c>
      <c r="E6097" s="82">
        <v>80</v>
      </c>
      <c r="F6097" s="82">
        <f t="shared" si="97"/>
        <v>494.4</v>
      </c>
      <c r="G6097" s="79" t="s">
        <v>64721</v>
      </c>
    </row>
    <row r="6098" ht="14" customHeight="1" spans="1:7">
      <c r="A6098" s="79" t="s">
        <v>64803</v>
      </c>
      <c r="B6098" s="79" t="s">
        <v>64804</v>
      </c>
      <c r="C6098" s="79" t="s">
        <v>17632</v>
      </c>
      <c r="D6098" s="81">
        <v>2.96</v>
      </c>
      <c r="E6098" s="82">
        <v>80</v>
      </c>
      <c r="F6098" s="82">
        <f t="shared" si="97"/>
        <v>236.8</v>
      </c>
      <c r="G6098" s="79" t="s">
        <v>64721</v>
      </c>
    </row>
    <row r="6099" ht="14" customHeight="1" spans="1:7">
      <c r="A6099" s="79" t="s">
        <v>64805</v>
      </c>
      <c r="B6099" s="79" t="s">
        <v>64806</v>
      </c>
      <c r="C6099" s="79" t="s">
        <v>64807</v>
      </c>
      <c r="D6099" s="81">
        <v>9.4</v>
      </c>
      <c r="E6099" s="82">
        <v>80</v>
      </c>
      <c r="F6099" s="82">
        <f t="shared" si="97"/>
        <v>752</v>
      </c>
      <c r="G6099" s="79" t="s">
        <v>64721</v>
      </c>
    </row>
    <row r="6100" ht="14" customHeight="1" spans="1:7">
      <c r="A6100" s="79" t="s">
        <v>64808</v>
      </c>
      <c r="B6100" s="79" t="s">
        <v>64809</v>
      </c>
      <c r="C6100" s="79" t="s">
        <v>64810</v>
      </c>
      <c r="D6100" s="81">
        <v>12.14</v>
      </c>
      <c r="E6100" s="82">
        <v>80</v>
      </c>
      <c r="F6100" s="82">
        <f t="shared" si="97"/>
        <v>971.2</v>
      </c>
      <c r="G6100" s="79" t="s">
        <v>64721</v>
      </c>
    </row>
    <row r="6101" ht="14" customHeight="1" spans="1:7">
      <c r="A6101" s="79" t="s">
        <v>64811</v>
      </c>
      <c r="B6101" s="79" t="s">
        <v>64812</v>
      </c>
      <c r="C6101" s="79" t="s">
        <v>64813</v>
      </c>
      <c r="D6101" s="81">
        <v>15.34</v>
      </c>
      <c r="E6101" s="82">
        <v>80</v>
      </c>
      <c r="F6101" s="82">
        <f t="shared" si="97"/>
        <v>1227.2</v>
      </c>
      <c r="G6101" s="79" t="s">
        <v>64721</v>
      </c>
    </row>
    <row r="6102" ht="14" customHeight="1" spans="1:7">
      <c r="A6102" s="79" t="s">
        <v>64814</v>
      </c>
      <c r="B6102" s="79" t="s">
        <v>64815</v>
      </c>
      <c r="C6102" s="79" t="s">
        <v>64816</v>
      </c>
      <c r="D6102" s="81">
        <v>19.61</v>
      </c>
      <c r="E6102" s="82">
        <v>80</v>
      </c>
      <c r="F6102" s="82">
        <f t="shared" si="97"/>
        <v>1568.8</v>
      </c>
      <c r="G6102" s="79" t="s">
        <v>64721</v>
      </c>
    </row>
    <row r="6103" ht="14" customHeight="1" spans="1:7">
      <c r="A6103" s="79" t="s">
        <v>64817</v>
      </c>
      <c r="B6103" s="79" t="s">
        <v>64818</v>
      </c>
      <c r="C6103" s="79" t="s">
        <v>64819</v>
      </c>
      <c r="D6103" s="81">
        <v>9.67</v>
      </c>
      <c r="E6103" s="82">
        <v>80</v>
      </c>
      <c r="F6103" s="82">
        <f t="shared" si="97"/>
        <v>773.6</v>
      </c>
      <c r="G6103" s="79" t="s">
        <v>64721</v>
      </c>
    </row>
    <row r="6104" ht="14" customHeight="1" spans="1:7">
      <c r="A6104" s="79" t="s">
        <v>64820</v>
      </c>
      <c r="B6104" s="79" t="s">
        <v>64821</v>
      </c>
      <c r="C6104" s="79" t="s">
        <v>7089</v>
      </c>
      <c r="D6104" s="81">
        <v>11.01</v>
      </c>
      <c r="E6104" s="82">
        <v>80</v>
      </c>
      <c r="F6104" s="82">
        <f t="shared" si="97"/>
        <v>880.8</v>
      </c>
      <c r="G6104" s="79" t="s">
        <v>64721</v>
      </c>
    </row>
    <row r="6105" ht="14" customHeight="1" spans="1:7">
      <c r="A6105" s="79" t="s">
        <v>64822</v>
      </c>
      <c r="B6105" s="79" t="s">
        <v>64823</v>
      </c>
      <c r="C6105" s="79" t="s">
        <v>11592</v>
      </c>
      <c r="D6105" s="81">
        <v>13.16</v>
      </c>
      <c r="E6105" s="82">
        <v>80</v>
      </c>
      <c r="F6105" s="82">
        <f t="shared" si="97"/>
        <v>1052.8</v>
      </c>
      <c r="G6105" s="79" t="s">
        <v>64721</v>
      </c>
    </row>
    <row r="6106" ht="14" customHeight="1" spans="1:7">
      <c r="A6106" s="79" t="s">
        <v>64824</v>
      </c>
      <c r="B6106" s="79" t="s">
        <v>64825</v>
      </c>
      <c r="C6106" s="79" t="s">
        <v>64826</v>
      </c>
      <c r="D6106" s="81">
        <v>16.87</v>
      </c>
      <c r="E6106" s="82">
        <v>80</v>
      </c>
      <c r="F6106" s="82">
        <f t="shared" si="97"/>
        <v>1349.6</v>
      </c>
      <c r="G6106" s="79" t="s">
        <v>64721</v>
      </c>
    </row>
    <row r="6107" ht="14" customHeight="1" spans="1:7">
      <c r="A6107" s="79" t="s">
        <v>64827</v>
      </c>
      <c r="B6107" s="79" t="s">
        <v>64828</v>
      </c>
      <c r="C6107" s="79" t="s">
        <v>12906</v>
      </c>
      <c r="D6107" s="81">
        <v>18.27</v>
      </c>
      <c r="E6107" s="82">
        <v>80</v>
      </c>
      <c r="F6107" s="82">
        <f t="shared" si="97"/>
        <v>1461.6</v>
      </c>
      <c r="G6107" s="79" t="s">
        <v>64721</v>
      </c>
    </row>
    <row r="6108" ht="14" customHeight="1" spans="1:7">
      <c r="A6108" s="79" t="s">
        <v>64829</v>
      </c>
      <c r="B6108" s="79" t="s">
        <v>64830</v>
      </c>
      <c r="C6108" s="79" t="s">
        <v>31143</v>
      </c>
      <c r="D6108" s="81">
        <v>18.54</v>
      </c>
      <c r="E6108" s="82">
        <v>80</v>
      </c>
      <c r="F6108" s="82">
        <f t="shared" si="97"/>
        <v>1483.2</v>
      </c>
      <c r="G6108" s="79" t="s">
        <v>64721</v>
      </c>
    </row>
    <row r="6109" ht="14" customHeight="1" spans="1:7">
      <c r="A6109" s="79" t="s">
        <v>64831</v>
      </c>
      <c r="B6109" s="79" t="s">
        <v>64832</v>
      </c>
      <c r="C6109" s="79" t="s">
        <v>4093</v>
      </c>
      <c r="D6109" s="81">
        <v>9.4</v>
      </c>
      <c r="E6109" s="82">
        <v>80</v>
      </c>
      <c r="F6109" s="82">
        <f t="shared" si="97"/>
        <v>752</v>
      </c>
      <c r="G6109" s="79" t="s">
        <v>64721</v>
      </c>
    </row>
    <row r="6110" ht="14" customHeight="1" spans="1:7">
      <c r="A6110" s="79" t="s">
        <v>64833</v>
      </c>
      <c r="B6110" s="79" t="s">
        <v>64834</v>
      </c>
      <c r="C6110" s="79" t="s">
        <v>18681</v>
      </c>
      <c r="D6110" s="81">
        <v>18.05</v>
      </c>
      <c r="E6110" s="82">
        <v>80</v>
      </c>
      <c r="F6110" s="82">
        <f t="shared" si="97"/>
        <v>1444</v>
      </c>
      <c r="G6110" s="79" t="s">
        <v>64721</v>
      </c>
    </row>
    <row r="6111" ht="14" customHeight="1" spans="1:7">
      <c r="A6111" s="79" t="s">
        <v>64835</v>
      </c>
      <c r="B6111" s="79" t="s">
        <v>64836</v>
      </c>
      <c r="C6111" s="79" t="s">
        <v>64837</v>
      </c>
      <c r="D6111" s="81">
        <v>12.09</v>
      </c>
      <c r="E6111" s="82">
        <v>80</v>
      </c>
      <c r="F6111" s="82">
        <f t="shared" si="97"/>
        <v>967.2</v>
      </c>
      <c r="G6111" s="79" t="s">
        <v>64721</v>
      </c>
    </row>
    <row r="6112" ht="14" customHeight="1" spans="1:7">
      <c r="A6112" s="79" t="s">
        <v>64838</v>
      </c>
      <c r="B6112" s="79" t="s">
        <v>64839</v>
      </c>
      <c r="C6112" s="79" t="s">
        <v>63631</v>
      </c>
      <c r="D6112" s="81">
        <v>11.01</v>
      </c>
      <c r="E6112" s="82">
        <v>80</v>
      </c>
      <c r="F6112" s="82">
        <f t="shared" si="97"/>
        <v>880.8</v>
      </c>
      <c r="G6112" s="79" t="s">
        <v>64721</v>
      </c>
    </row>
    <row r="6113" ht="14" customHeight="1" spans="1:7">
      <c r="A6113" s="79" t="s">
        <v>64840</v>
      </c>
      <c r="B6113" s="79" t="s">
        <v>64841</v>
      </c>
      <c r="C6113" s="79" t="s">
        <v>64842</v>
      </c>
      <c r="D6113" s="81">
        <v>6.18</v>
      </c>
      <c r="E6113" s="82">
        <v>80</v>
      </c>
      <c r="F6113" s="82">
        <f t="shared" si="97"/>
        <v>494.4</v>
      </c>
      <c r="G6113" s="79" t="s">
        <v>64721</v>
      </c>
    </row>
    <row r="6114" ht="14" customHeight="1" spans="1:7">
      <c r="A6114" s="79" t="s">
        <v>64843</v>
      </c>
      <c r="B6114" s="79" t="s">
        <v>64844</v>
      </c>
      <c r="C6114" s="79" t="s">
        <v>64243</v>
      </c>
      <c r="D6114" s="81">
        <v>16.13</v>
      </c>
      <c r="E6114" s="82">
        <v>80</v>
      </c>
      <c r="F6114" s="82">
        <f t="shared" si="97"/>
        <v>1290.4</v>
      </c>
      <c r="G6114" s="79" t="s">
        <v>64721</v>
      </c>
    </row>
    <row r="6115" ht="14" customHeight="1" spans="1:7">
      <c r="A6115" s="79" t="s">
        <v>64845</v>
      </c>
      <c r="B6115" s="79" t="s">
        <v>64846</v>
      </c>
      <c r="C6115" s="79" t="s">
        <v>8423</v>
      </c>
      <c r="D6115" s="81">
        <v>26.06</v>
      </c>
      <c r="E6115" s="82">
        <v>80</v>
      </c>
      <c r="F6115" s="82">
        <f t="shared" si="97"/>
        <v>2084.8</v>
      </c>
      <c r="G6115" s="79" t="s">
        <v>64721</v>
      </c>
    </row>
    <row r="6116" ht="14" customHeight="1" spans="1:7">
      <c r="A6116" s="79" t="s">
        <v>64847</v>
      </c>
      <c r="B6116" s="79" t="s">
        <v>64848</v>
      </c>
      <c r="C6116" s="79" t="s">
        <v>3122</v>
      </c>
      <c r="D6116" s="81">
        <v>17.46</v>
      </c>
      <c r="E6116" s="82">
        <v>80</v>
      </c>
      <c r="F6116" s="82">
        <f t="shared" si="97"/>
        <v>1396.8</v>
      </c>
      <c r="G6116" s="79" t="s">
        <v>64721</v>
      </c>
    </row>
    <row r="6117" ht="14" customHeight="1" spans="1:7">
      <c r="A6117" s="79" t="s">
        <v>64849</v>
      </c>
      <c r="B6117" s="79" t="s">
        <v>64850</v>
      </c>
      <c r="C6117" s="79" t="s">
        <v>21454</v>
      </c>
      <c r="D6117" s="81">
        <v>9.94</v>
      </c>
      <c r="E6117" s="82">
        <v>80</v>
      </c>
      <c r="F6117" s="82">
        <f t="shared" si="97"/>
        <v>795.2</v>
      </c>
      <c r="G6117" s="79" t="s">
        <v>64721</v>
      </c>
    </row>
    <row r="6118" ht="14" customHeight="1" spans="1:7">
      <c r="A6118" s="79" t="s">
        <v>64851</v>
      </c>
      <c r="B6118" s="79" t="s">
        <v>64852</v>
      </c>
      <c r="C6118" s="79" t="s">
        <v>48897</v>
      </c>
      <c r="D6118" s="81">
        <v>19.61</v>
      </c>
      <c r="E6118" s="82">
        <v>80</v>
      </c>
      <c r="F6118" s="82">
        <f t="shared" si="97"/>
        <v>1568.8</v>
      </c>
      <c r="G6118" s="79" t="s">
        <v>64721</v>
      </c>
    </row>
    <row r="6119" ht="14" customHeight="1" spans="1:7">
      <c r="A6119" s="79" t="s">
        <v>64853</v>
      </c>
      <c r="B6119" s="79" t="s">
        <v>64854</v>
      </c>
      <c r="C6119" s="79" t="s">
        <v>64855</v>
      </c>
      <c r="D6119" s="81">
        <v>23.91</v>
      </c>
      <c r="E6119" s="82">
        <v>80</v>
      </c>
      <c r="F6119" s="82">
        <f t="shared" si="97"/>
        <v>1912.8</v>
      </c>
      <c r="G6119" s="79" t="s">
        <v>64721</v>
      </c>
    </row>
    <row r="6120" ht="14" customHeight="1" spans="1:7">
      <c r="A6120" s="79" t="s">
        <v>64856</v>
      </c>
      <c r="B6120" s="79" t="s">
        <v>64857</v>
      </c>
      <c r="C6120" s="79" t="s">
        <v>9000</v>
      </c>
      <c r="D6120" s="81">
        <v>20.29</v>
      </c>
      <c r="E6120" s="82">
        <v>80</v>
      </c>
      <c r="F6120" s="82">
        <f t="shared" si="97"/>
        <v>1623.2</v>
      </c>
      <c r="G6120" s="79" t="s">
        <v>64721</v>
      </c>
    </row>
    <row r="6121" ht="14" customHeight="1" spans="1:7">
      <c r="A6121" s="79" t="s">
        <v>64858</v>
      </c>
      <c r="B6121" s="79" t="s">
        <v>64859</v>
      </c>
      <c r="C6121" s="79" t="s">
        <v>22206</v>
      </c>
      <c r="D6121" s="81">
        <v>9.94</v>
      </c>
      <c r="E6121" s="82">
        <v>80</v>
      </c>
      <c r="F6121" s="82">
        <f t="shared" si="97"/>
        <v>795.2</v>
      </c>
      <c r="G6121" s="79" t="s">
        <v>64721</v>
      </c>
    </row>
    <row r="6122" ht="14" customHeight="1" spans="1:7">
      <c r="A6122" s="79" t="s">
        <v>64860</v>
      </c>
      <c r="B6122" s="79" t="s">
        <v>64861</v>
      </c>
      <c r="C6122" s="79" t="s">
        <v>2844</v>
      </c>
      <c r="D6122" s="81">
        <v>15.31</v>
      </c>
      <c r="E6122" s="82">
        <v>80</v>
      </c>
      <c r="F6122" s="82">
        <f t="shared" si="97"/>
        <v>1224.8</v>
      </c>
      <c r="G6122" s="79" t="s">
        <v>64721</v>
      </c>
    </row>
    <row r="6123" ht="14" customHeight="1" spans="1:7">
      <c r="A6123" s="79" t="s">
        <v>64862</v>
      </c>
      <c r="B6123" s="79" t="s">
        <v>64863</v>
      </c>
      <c r="C6123" s="79" t="s">
        <v>9171</v>
      </c>
      <c r="D6123" s="81">
        <v>13.16</v>
      </c>
      <c r="E6123" s="82">
        <v>80</v>
      </c>
      <c r="F6123" s="82">
        <f t="shared" si="97"/>
        <v>1052.8</v>
      </c>
      <c r="G6123" s="79" t="s">
        <v>64721</v>
      </c>
    </row>
    <row r="6124" ht="14" customHeight="1" spans="1:7">
      <c r="A6124" s="79" t="s">
        <v>64864</v>
      </c>
      <c r="B6124" s="79" t="s">
        <v>64865</v>
      </c>
      <c r="C6124" s="79" t="s">
        <v>2164</v>
      </c>
      <c r="D6124" s="81">
        <v>16.39</v>
      </c>
      <c r="E6124" s="82">
        <v>80</v>
      </c>
      <c r="F6124" s="82">
        <f t="shared" si="97"/>
        <v>1311.2</v>
      </c>
      <c r="G6124" s="79" t="s">
        <v>64721</v>
      </c>
    </row>
    <row r="6125" ht="14" customHeight="1" spans="1:7">
      <c r="A6125" s="79" t="s">
        <v>64866</v>
      </c>
      <c r="B6125" s="79" t="s">
        <v>64867</v>
      </c>
      <c r="C6125" s="79" t="s">
        <v>64868</v>
      </c>
      <c r="D6125" s="81">
        <v>12.09</v>
      </c>
      <c r="E6125" s="82">
        <v>80</v>
      </c>
      <c r="F6125" s="82">
        <f t="shared" si="97"/>
        <v>967.2</v>
      </c>
      <c r="G6125" s="79" t="s">
        <v>64721</v>
      </c>
    </row>
    <row r="6126" ht="14" customHeight="1" spans="1:7">
      <c r="A6126" s="79" t="s">
        <v>64869</v>
      </c>
      <c r="B6126" s="79" t="s">
        <v>64870</v>
      </c>
      <c r="C6126" s="79" t="s">
        <v>64871</v>
      </c>
      <c r="D6126" s="81">
        <v>19.16</v>
      </c>
      <c r="E6126" s="82">
        <v>80</v>
      </c>
      <c r="F6126" s="82">
        <f t="shared" si="97"/>
        <v>1532.8</v>
      </c>
      <c r="G6126" s="79" t="s">
        <v>64721</v>
      </c>
    </row>
    <row r="6127" ht="14" customHeight="1" spans="1:7">
      <c r="A6127" s="79" t="s">
        <v>64872</v>
      </c>
      <c r="B6127" s="79" t="s">
        <v>64873</v>
      </c>
      <c r="C6127" s="79" t="s">
        <v>5638</v>
      </c>
      <c r="D6127" s="81">
        <v>12.1</v>
      </c>
      <c r="E6127" s="82">
        <v>80</v>
      </c>
      <c r="F6127" s="82">
        <f t="shared" si="97"/>
        <v>968</v>
      </c>
      <c r="G6127" s="79" t="s">
        <v>64721</v>
      </c>
    </row>
    <row r="6128" ht="14" customHeight="1" spans="1:7">
      <c r="A6128" s="79" t="s">
        <v>64874</v>
      </c>
      <c r="B6128" s="79" t="s">
        <v>64875</v>
      </c>
      <c r="C6128" s="79" t="s">
        <v>64876</v>
      </c>
      <c r="D6128" s="81">
        <v>16.8</v>
      </c>
      <c r="E6128" s="82">
        <v>80</v>
      </c>
      <c r="F6128" s="82">
        <f t="shared" si="97"/>
        <v>1344</v>
      </c>
      <c r="G6128" s="79" t="s">
        <v>64721</v>
      </c>
    </row>
    <row r="6129" ht="14" customHeight="1" spans="1:7">
      <c r="A6129" s="79" t="s">
        <v>64877</v>
      </c>
      <c r="B6129" s="79" t="s">
        <v>64878</v>
      </c>
      <c r="C6129" s="79" t="s">
        <v>64879</v>
      </c>
      <c r="D6129" s="81">
        <v>5.1</v>
      </c>
      <c r="E6129" s="82">
        <v>80</v>
      </c>
      <c r="F6129" s="82">
        <f t="shared" si="97"/>
        <v>408</v>
      </c>
      <c r="G6129" s="79" t="s">
        <v>64721</v>
      </c>
    </row>
    <row r="6130" ht="14" customHeight="1" spans="1:7">
      <c r="A6130" s="79" t="s">
        <v>64880</v>
      </c>
      <c r="B6130" s="79" t="s">
        <v>64881</v>
      </c>
      <c r="C6130" s="79" t="s">
        <v>8585</v>
      </c>
      <c r="D6130" s="81">
        <v>18.54</v>
      </c>
      <c r="E6130" s="82">
        <v>80</v>
      </c>
      <c r="F6130" s="82">
        <f t="shared" si="97"/>
        <v>1483.2</v>
      </c>
      <c r="G6130" s="79" t="s">
        <v>64721</v>
      </c>
    </row>
    <row r="6131" ht="14" customHeight="1" spans="1:7">
      <c r="A6131" s="79" t="s">
        <v>64882</v>
      </c>
      <c r="B6131" s="79" t="s">
        <v>64883</v>
      </c>
      <c r="C6131" s="79" t="s">
        <v>64884</v>
      </c>
      <c r="D6131" s="81">
        <v>15.85</v>
      </c>
      <c r="E6131" s="82">
        <v>80</v>
      </c>
      <c r="F6131" s="82">
        <f t="shared" si="97"/>
        <v>1268</v>
      </c>
      <c r="G6131" s="79" t="s">
        <v>64721</v>
      </c>
    </row>
    <row r="6132" ht="14" customHeight="1" spans="1:7">
      <c r="A6132" s="79" t="s">
        <v>64885</v>
      </c>
      <c r="B6132" s="79" t="s">
        <v>64886</v>
      </c>
      <c r="C6132" s="79" t="s">
        <v>64887</v>
      </c>
      <c r="D6132" s="81">
        <v>14.24</v>
      </c>
      <c r="E6132" s="82">
        <v>80</v>
      </c>
      <c r="F6132" s="82">
        <f t="shared" si="97"/>
        <v>1139.2</v>
      </c>
      <c r="G6132" s="79" t="s">
        <v>64721</v>
      </c>
    </row>
    <row r="6133" ht="14" customHeight="1" spans="1:7">
      <c r="A6133" s="79" t="s">
        <v>64888</v>
      </c>
      <c r="B6133" s="79" t="s">
        <v>64889</v>
      </c>
      <c r="C6133" s="79" t="s">
        <v>64890</v>
      </c>
      <c r="D6133" s="81">
        <v>27.13</v>
      </c>
      <c r="E6133" s="82">
        <v>80</v>
      </c>
      <c r="F6133" s="82">
        <f t="shared" si="97"/>
        <v>2170.4</v>
      </c>
      <c r="G6133" s="79" t="s">
        <v>64721</v>
      </c>
    </row>
    <row r="6134" ht="14" customHeight="1" spans="1:7">
      <c r="A6134" s="79" t="s">
        <v>64891</v>
      </c>
      <c r="B6134" s="79" t="s">
        <v>64892</v>
      </c>
      <c r="C6134" s="79" t="s">
        <v>64893</v>
      </c>
      <c r="D6134" s="81">
        <v>16.39</v>
      </c>
      <c r="E6134" s="82">
        <v>80</v>
      </c>
      <c r="F6134" s="82">
        <f t="shared" si="97"/>
        <v>1311.2</v>
      </c>
      <c r="G6134" s="79" t="s">
        <v>64721</v>
      </c>
    </row>
    <row r="6135" ht="14" customHeight="1" spans="1:7">
      <c r="A6135" s="79" t="s">
        <v>64894</v>
      </c>
      <c r="B6135" s="79" t="s">
        <v>64895</v>
      </c>
      <c r="C6135" s="79" t="s">
        <v>3239</v>
      </c>
      <c r="D6135" s="81">
        <v>9.94</v>
      </c>
      <c r="E6135" s="82">
        <v>80</v>
      </c>
      <c r="F6135" s="82">
        <f t="shared" si="97"/>
        <v>795.2</v>
      </c>
      <c r="G6135" s="79" t="s">
        <v>64721</v>
      </c>
    </row>
    <row r="6136" ht="14" customHeight="1" spans="1:7">
      <c r="A6136" s="79" t="s">
        <v>64896</v>
      </c>
      <c r="B6136" s="79" t="s">
        <v>64897</v>
      </c>
      <c r="C6136" s="79" t="s">
        <v>64898</v>
      </c>
      <c r="D6136" s="81">
        <v>19.34</v>
      </c>
      <c r="E6136" s="82">
        <v>80</v>
      </c>
      <c r="F6136" s="82">
        <f t="shared" si="97"/>
        <v>1547.2</v>
      </c>
      <c r="G6136" s="79" t="s">
        <v>64721</v>
      </c>
    </row>
    <row r="6137" ht="14" customHeight="1" spans="1:7">
      <c r="A6137" s="79" t="s">
        <v>64899</v>
      </c>
      <c r="B6137" s="79" t="s">
        <v>64900</v>
      </c>
      <c r="C6137" s="79" t="s">
        <v>64901</v>
      </c>
      <c r="D6137" s="81">
        <v>11.55</v>
      </c>
      <c r="E6137" s="82">
        <v>80</v>
      </c>
      <c r="F6137" s="82">
        <f t="shared" si="97"/>
        <v>924</v>
      </c>
      <c r="G6137" s="79" t="s">
        <v>64721</v>
      </c>
    </row>
    <row r="6138" ht="14" customHeight="1" spans="1:7">
      <c r="A6138" s="79" t="s">
        <v>64902</v>
      </c>
      <c r="B6138" s="79" t="s">
        <v>64903</v>
      </c>
      <c r="C6138" s="79" t="s">
        <v>64904</v>
      </c>
      <c r="D6138" s="81">
        <v>19.61</v>
      </c>
      <c r="E6138" s="82">
        <v>80</v>
      </c>
      <c r="F6138" s="82">
        <f t="shared" si="97"/>
        <v>1568.8</v>
      </c>
      <c r="G6138" s="79" t="s">
        <v>64721</v>
      </c>
    </row>
    <row r="6139" ht="14" customHeight="1" spans="1:7">
      <c r="A6139" s="79" t="s">
        <v>64905</v>
      </c>
      <c r="B6139" s="79" t="s">
        <v>64906</v>
      </c>
      <c r="C6139" s="79" t="s">
        <v>64907</v>
      </c>
      <c r="D6139" s="81">
        <v>10.75</v>
      </c>
      <c r="E6139" s="82">
        <v>80</v>
      </c>
      <c r="F6139" s="82">
        <f t="shared" si="97"/>
        <v>860</v>
      </c>
      <c r="G6139" s="79" t="s">
        <v>64721</v>
      </c>
    </row>
    <row r="6140" ht="14" customHeight="1" spans="1:7">
      <c r="A6140" s="79" t="s">
        <v>64908</v>
      </c>
      <c r="B6140" s="79" t="s">
        <v>64909</v>
      </c>
      <c r="C6140" s="79" t="s">
        <v>64910</v>
      </c>
      <c r="D6140" s="81">
        <v>18.54</v>
      </c>
      <c r="E6140" s="82">
        <v>80</v>
      </c>
      <c r="F6140" s="82">
        <f t="shared" si="97"/>
        <v>1483.2</v>
      </c>
      <c r="G6140" s="79" t="s">
        <v>64721</v>
      </c>
    </row>
    <row r="6141" ht="14" customHeight="1" spans="1:7">
      <c r="A6141" s="79" t="s">
        <v>64911</v>
      </c>
      <c r="B6141" s="79" t="s">
        <v>64912</v>
      </c>
      <c r="C6141" s="79" t="s">
        <v>64913</v>
      </c>
      <c r="D6141" s="81">
        <v>3.49</v>
      </c>
      <c r="E6141" s="82">
        <v>80</v>
      </c>
      <c r="F6141" s="82">
        <f t="shared" si="97"/>
        <v>279.2</v>
      </c>
      <c r="G6141" s="79" t="s">
        <v>64721</v>
      </c>
    </row>
    <row r="6142" ht="14" customHeight="1" spans="1:7">
      <c r="A6142" s="79" t="s">
        <v>64914</v>
      </c>
      <c r="B6142" s="79" t="s">
        <v>64915</v>
      </c>
      <c r="C6142" s="79" t="s">
        <v>13337</v>
      </c>
      <c r="D6142" s="81">
        <v>13.16</v>
      </c>
      <c r="E6142" s="82">
        <v>80</v>
      </c>
      <c r="F6142" s="82">
        <f t="shared" si="97"/>
        <v>1052.8</v>
      </c>
      <c r="G6142" s="79" t="s">
        <v>64721</v>
      </c>
    </row>
    <row r="6143" ht="14" customHeight="1" spans="1:7">
      <c r="A6143" s="79" t="s">
        <v>64916</v>
      </c>
      <c r="B6143" s="79" t="s">
        <v>64917</v>
      </c>
      <c r="C6143" s="79" t="s">
        <v>64918</v>
      </c>
      <c r="D6143" s="81">
        <v>16.35</v>
      </c>
      <c r="E6143" s="82">
        <v>80</v>
      </c>
      <c r="F6143" s="82">
        <f t="shared" si="97"/>
        <v>1308</v>
      </c>
      <c r="G6143" s="79" t="s">
        <v>64721</v>
      </c>
    </row>
    <row r="6144" ht="14" customHeight="1" spans="1:7">
      <c r="A6144" s="79" t="s">
        <v>64919</v>
      </c>
      <c r="B6144" s="79" t="s">
        <v>64920</v>
      </c>
      <c r="C6144" s="79" t="s">
        <v>27272</v>
      </c>
      <c r="D6144" s="81">
        <v>9.94</v>
      </c>
      <c r="E6144" s="82">
        <v>80</v>
      </c>
      <c r="F6144" s="82">
        <f t="shared" si="97"/>
        <v>795.2</v>
      </c>
      <c r="G6144" s="79" t="s">
        <v>64721</v>
      </c>
    </row>
    <row r="6145" ht="14" customHeight="1" spans="1:7">
      <c r="A6145" s="79" t="s">
        <v>64921</v>
      </c>
      <c r="B6145" s="79" t="s">
        <v>64922</v>
      </c>
      <c r="C6145" s="79" t="s">
        <v>64923</v>
      </c>
      <c r="D6145" s="81">
        <v>19.61</v>
      </c>
      <c r="E6145" s="82">
        <v>80</v>
      </c>
      <c r="F6145" s="82">
        <f t="shared" si="97"/>
        <v>1568.8</v>
      </c>
      <c r="G6145" s="79" t="s">
        <v>64721</v>
      </c>
    </row>
    <row r="6146" ht="14" customHeight="1" spans="1:7">
      <c r="A6146" s="79" t="s">
        <v>64924</v>
      </c>
      <c r="B6146" s="79" t="s">
        <v>64925</v>
      </c>
      <c r="C6146" s="79" t="s">
        <v>64926</v>
      </c>
      <c r="D6146" s="81">
        <v>14.24</v>
      </c>
      <c r="E6146" s="82">
        <v>80</v>
      </c>
      <c r="F6146" s="82">
        <f t="shared" si="97"/>
        <v>1139.2</v>
      </c>
      <c r="G6146" s="79" t="s">
        <v>64721</v>
      </c>
    </row>
    <row r="6147" ht="14" customHeight="1" spans="1:7">
      <c r="A6147" s="79" t="s">
        <v>64927</v>
      </c>
      <c r="B6147" s="79" t="s">
        <v>64928</v>
      </c>
      <c r="C6147" s="79" t="s">
        <v>64929</v>
      </c>
      <c r="D6147" s="81">
        <v>11.01</v>
      </c>
      <c r="E6147" s="82">
        <v>80</v>
      </c>
      <c r="F6147" s="82">
        <f t="shared" si="97"/>
        <v>880.8</v>
      </c>
      <c r="G6147" s="79" t="s">
        <v>64721</v>
      </c>
    </row>
    <row r="6148" ht="14" customHeight="1" spans="1:7">
      <c r="A6148" s="79" t="s">
        <v>64930</v>
      </c>
      <c r="B6148" s="79" t="s">
        <v>64931</v>
      </c>
      <c r="C6148" s="79" t="s">
        <v>15677</v>
      </c>
      <c r="D6148" s="81">
        <v>7.25</v>
      </c>
      <c r="E6148" s="82">
        <v>80</v>
      </c>
      <c r="F6148" s="82">
        <f t="shared" ref="F6148:F6211" si="98">D6148*E6148</f>
        <v>580</v>
      </c>
      <c r="G6148" s="79" t="s">
        <v>64721</v>
      </c>
    </row>
    <row r="6149" ht="14" customHeight="1" spans="1:7">
      <c r="A6149" s="79" t="s">
        <v>64932</v>
      </c>
      <c r="B6149" s="79" t="s">
        <v>64933</v>
      </c>
      <c r="C6149" s="79" t="s">
        <v>64934</v>
      </c>
      <c r="D6149" s="81">
        <v>13.16</v>
      </c>
      <c r="E6149" s="82">
        <v>80</v>
      </c>
      <c r="F6149" s="82">
        <f t="shared" si="98"/>
        <v>1052.8</v>
      </c>
      <c r="G6149" s="79" t="s">
        <v>64721</v>
      </c>
    </row>
    <row r="6150" ht="14" customHeight="1" spans="1:7">
      <c r="A6150" s="79" t="s">
        <v>64935</v>
      </c>
      <c r="B6150" s="79" t="s">
        <v>64936</v>
      </c>
      <c r="C6150" s="79" t="s">
        <v>64044</v>
      </c>
      <c r="D6150" s="81">
        <v>11.55</v>
      </c>
      <c r="E6150" s="82">
        <v>80</v>
      </c>
      <c r="F6150" s="82">
        <f t="shared" si="98"/>
        <v>924</v>
      </c>
      <c r="G6150" s="79" t="s">
        <v>64721</v>
      </c>
    </row>
    <row r="6151" ht="14" customHeight="1" spans="1:7">
      <c r="A6151" s="79" t="s">
        <v>64937</v>
      </c>
      <c r="B6151" s="79" t="s">
        <v>64938</v>
      </c>
      <c r="C6151" s="79" t="s">
        <v>64939</v>
      </c>
      <c r="D6151" s="81">
        <v>9.94</v>
      </c>
      <c r="E6151" s="82">
        <v>80</v>
      </c>
      <c r="F6151" s="82">
        <f t="shared" si="98"/>
        <v>795.2</v>
      </c>
      <c r="G6151" s="79" t="s">
        <v>64721</v>
      </c>
    </row>
    <row r="6152" ht="14" customHeight="1" spans="1:7">
      <c r="A6152" s="79" t="s">
        <v>64940</v>
      </c>
      <c r="B6152" s="79" t="s">
        <v>64941</v>
      </c>
      <c r="C6152" s="79" t="s">
        <v>64942</v>
      </c>
      <c r="D6152" s="81">
        <v>9.4</v>
      </c>
      <c r="E6152" s="82">
        <v>80</v>
      </c>
      <c r="F6152" s="82">
        <f t="shared" si="98"/>
        <v>752</v>
      </c>
      <c r="G6152" s="79" t="s">
        <v>64721</v>
      </c>
    </row>
    <row r="6153" ht="14" customHeight="1" spans="1:7">
      <c r="A6153" s="79" t="s">
        <v>64943</v>
      </c>
      <c r="B6153" s="79" t="s">
        <v>64944</v>
      </c>
      <c r="C6153" s="79" t="s">
        <v>30575</v>
      </c>
      <c r="D6153" s="81">
        <v>18.54</v>
      </c>
      <c r="E6153" s="82">
        <v>80</v>
      </c>
      <c r="F6153" s="82">
        <f t="shared" si="98"/>
        <v>1483.2</v>
      </c>
      <c r="G6153" s="79" t="s">
        <v>64721</v>
      </c>
    </row>
    <row r="6154" ht="14" customHeight="1" spans="1:7">
      <c r="A6154" s="79" t="s">
        <v>64945</v>
      </c>
      <c r="B6154" s="79" t="s">
        <v>64946</v>
      </c>
      <c r="C6154" s="79" t="s">
        <v>18608</v>
      </c>
      <c r="D6154" s="81">
        <v>4.57</v>
      </c>
      <c r="E6154" s="82">
        <v>80</v>
      </c>
      <c r="F6154" s="82">
        <f t="shared" si="98"/>
        <v>365.6</v>
      </c>
      <c r="G6154" s="79" t="s">
        <v>64721</v>
      </c>
    </row>
    <row r="6155" ht="14" customHeight="1" spans="1:7">
      <c r="A6155" s="79" t="s">
        <v>64947</v>
      </c>
      <c r="B6155" s="79" t="s">
        <v>64948</v>
      </c>
      <c r="C6155" s="79" t="s">
        <v>5226</v>
      </c>
      <c r="D6155" s="81">
        <v>5</v>
      </c>
      <c r="E6155" s="82">
        <v>80</v>
      </c>
      <c r="F6155" s="82">
        <f t="shared" si="98"/>
        <v>400</v>
      </c>
      <c r="G6155" s="79" t="s">
        <v>64721</v>
      </c>
    </row>
    <row r="6156" ht="14" customHeight="1" spans="1:7">
      <c r="A6156" s="79" t="s">
        <v>64949</v>
      </c>
      <c r="B6156" s="79" t="s">
        <v>64950</v>
      </c>
      <c r="C6156" s="79" t="s">
        <v>12681</v>
      </c>
      <c r="D6156" s="81">
        <v>31.76</v>
      </c>
      <c r="E6156" s="82">
        <v>80</v>
      </c>
      <c r="F6156" s="82">
        <f t="shared" si="98"/>
        <v>2540.8</v>
      </c>
      <c r="G6156" s="79" t="s">
        <v>64721</v>
      </c>
    </row>
    <row r="6157" ht="14" customHeight="1" spans="1:7">
      <c r="A6157" s="79" t="s">
        <v>64951</v>
      </c>
      <c r="B6157" s="79" t="s">
        <v>64952</v>
      </c>
      <c r="C6157" s="79" t="s">
        <v>64953</v>
      </c>
      <c r="D6157" s="81">
        <v>12.09</v>
      </c>
      <c r="E6157" s="82">
        <v>80</v>
      </c>
      <c r="F6157" s="82">
        <f t="shared" si="98"/>
        <v>967.2</v>
      </c>
      <c r="G6157" s="79" t="s">
        <v>64721</v>
      </c>
    </row>
    <row r="6158" ht="14" customHeight="1" spans="1:7">
      <c r="A6158" s="79" t="s">
        <v>64954</v>
      </c>
      <c r="B6158" s="79" t="s">
        <v>64955</v>
      </c>
      <c r="C6158" s="79" t="s">
        <v>8097</v>
      </c>
      <c r="D6158" s="81">
        <v>17.46</v>
      </c>
      <c r="E6158" s="82">
        <v>80</v>
      </c>
      <c r="F6158" s="82">
        <f t="shared" si="98"/>
        <v>1396.8</v>
      </c>
      <c r="G6158" s="79" t="s">
        <v>64721</v>
      </c>
    </row>
    <row r="6159" ht="14" customHeight="1" spans="1:7">
      <c r="A6159" s="79" t="s">
        <v>64956</v>
      </c>
      <c r="B6159" s="79" t="s">
        <v>64957</v>
      </c>
      <c r="C6159" s="79" t="s">
        <v>11732</v>
      </c>
      <c r="D6159" s="81">
        <v>9.95</v>
      </c>
      <c r="E6159" s="82">
        <v>80</v>
      </c>
      <c r="F6159" s="82">
        <f t="shared" si="98"/>
        <v>796</v>
      </c>
      <c r="G6159" s="79" t="s">
        <v>64721</v>
      </c>
    </row>
    <row r="6160" ht="14" customHeight="1" spans="1:7">
      <c r="A6160" s="79" t="s">
        <v>64958</v>
      </c>
      <c r="B6160" s="79" t="s">
        <v>64959</v>
      </c>
      <c r="C6160" s="79" t="s">
        <v>44290</v>
      </c>
      <c r="D6160" s="81">
        <v>18.54</v>
      </c>
      <c r="E6160" s="82">
        <v>80</v>
      </c>
      <c r="F6160" s="82">
        <f t="shared" si="98"/>
        <v>1483.2</v>
      </c>
      <c r="G6160" s="79" t="s">
        <v>64721</v>
      </c>
    </row>
    <row r="6161" ht="14" customHeight="1" spans="1:7">
      <c r="A6161" s="79" t="s">
        <v>64960</v>
      </c>
      <c r="B6161" s="79" t="s">
        <v>64961</v>
      </c>
      <c r="C6161" s="79" t="s">
        <v>36360</v>
      </c>
      <c r="D6161" s="81">
        <v>12.89</v>
      </c>
      <c r="E6161" s="82">
        <v>80</v>
      </c>
      <c r="F6161" s="82">
        <f t="shared" si="98"/>
        <v>1031.2</v>
      </c>
      <c r="G6161" s="79" t="s">
        <v>64721</v>
      </c>
    </row>
    <row r="6162" ht="14" customHeight="1" spans="1:7">
      <c r="A6162" s="79" t="s">
        <v>64962</v>
      </c>
      <c r="B6162" s="79" t="s">
        <v>64963</v>
      </c>
      <c r="C6162" s="79" t="s">
        <v>45321</v>
      </c>
      <c r="D6162" s="81">
        <v>2.9</v>
      </c>
      <c r="E6162" s="82">
        <v>80</v>
      </c>
      <c r="F6162" s="82">
        <f t="shared" si="98"/>
        <v>232</v>
      </c>
      <c r="G6162" s="79" t="s">
        <v>64721</v>
      </c>
    </row>
    <row r="6163" ht="14" customHeight="1" spans="1:7">
      <c r="A6163" s="79" t="s">
        <v>64964</v>
      </c>
      <c r="B6163" s="79" t="s">
        <v>64965</v>
      </c>
      <c r="C6163" s="79" t="s">
        <v>64966</v>
      </c>
      <c r="D6163" s="81">
        <v>13.16</v>
      </c>
      <c r="E6163" s="82">
        <v>80</v>
      </c>
      <c r="F6163" s="82">
        <f t="shared" si="98"/>
        <v>1052.8</v>
      </c>
      <c r="G6163" s="79" t="s">
        <v>64721</v>
      </c>
    </row>
    <row r="6164" ht="14" customHeight="1" spans="1:7">
      <c r="A6164" s="79" t="s">
        <v>64967</v>
      </c>
      <c r="B6164" s="79" t="s">
        <v>64968</v>
      </c>
      <c r="C6164" s="79" t="s">
        <v>35100</v>
      </c>
      <c r="D6164" s="81">
        <v>16.74</v>
      </c>
      <c r="E6164" s="82">
        <v>80</v>
      </c>
      <c r="F6164" s="82">
        <f t="shared" si="98"/>
        <v>1339.2</v>
      </c>
      <c r="G6164" s="79" t="s">
        <v>64721</v>
      </c>
    </row>
    <row r="6165" ht="14" customHeight="1" spans="1:7">
      <c r="A6165" s="79" t="s">
        <v>64969</v>
      </c>
      <c r="B6165" s="79" t="s">
        <v>64970</v>
      </c>
      <c r="C6165" s="79" t="s">
        <v>64971</v>
      </c>
      <c r="D6165" s="81">
        <v>26.39</v>
      </c>
      <c r="E6165" s="82">
        <v>80</v>
      </c>
      <c r="F6165" s="82">
        <f t="shared" si="98"/>
        <v>2111.2</v>
      </c>
      <c r="G6165" s="79" t="s">
        <v>64721</v>
      </c>
    </row>
    <row r="6166" ht="14" customHeight="1" spans="1:7">
      <c r="A6166" s="79" t="s">
        <v>64972</v>
      </c>
      <c r="B6166" s="79" t="s">
        <v>64973</v>
      </c>
      <c r="C6166" s="79" t="s">
        <v>64974</v>
      </c>
      <c r="D6166" s="81">
        <v>7.25</v>
      </c>
      <c r="E6166" s="82">
        <v>80</v>
      </c>
      <c r="F6166" s="82">
        <f t="shared" si="98"/>
        <v>580</v>
      </c>
      <c r="G6166" s="79" t="s">
        <v>64721</v>
      </c>
    </row>
    <row r="6167" ht="14" customHeight="1" spans="1:7">
      <c r="A6167" s="79" t="s">
        <v>64975</v>
      </c>
      <c r="B6167" s="79" t="s">
        <v>64976</v>
      </c>
      <c r="C6167" s="79" t="s">
        <v>64977</v>
      </c>
      <c r="D6167" s="81">
        <v>52.92</v>
      </c>
      <c r="E6167" s="82">
        <v>80</v>
      </c>
      <c r="F6167" s="82">
        <f t="shared" si="98"/>
        <v>4233.6</v>
      </c>
      <c r="G6167" s="79" t="s">
        <v>64721</v>
      </c>
    </row>
    <row r="6168" ht="14" customHeight="1" spans="1:7">
      <c r="A6168" s="79" t="s">
        <v>64978</v>
      </c>
      <c r="B6168" s="79" t="s">
        <v>64979</v>
      </c>
      <c r="C6168" s="79" t="s">
        <v>1781</v>
      </c>
      <c r="D6168" s="81">
        <v>16.92</v>
      </c>
      <c r="E6168" s="82">
        <v>80</v>
      </c>
      <c r="F6168" s="82">
        <f t="shared" si="98"/>
        <v>1353.6</v>
      </c>
      <c r="G6168" s="79" t="s">
        <v>64721</v>
      </c>
    </row>
    <row r="6169" ht="14" customHeight="1" spans="1:7">
      <c r="A6169" s="79" t="s">
        <v>64980</v>
      </c>
      <c r="B6169" s="79" t="s">
        <v>64981</v>
      </c>
      <c r="C6169" s="79" t="s">
        <v>64982</v>
      </c>
      <c r="D6169" s="81">
        <v>19.07</v>
      </c>
      <c r="E6169" s="82">
        <v>80</v>
      </c>
      <c r="F6169" s="82">
        <f t="shared" si="98"/>
        <v>1525.6</v>
      </c>
      <c r="G6169" s="79" t="s">
        <v>64721</v>
      </c>
    </row>
    <row r="6170" ht="14" customHeight="1" spans="1:7">
      <c r="A6170" s="79" t="s">
        <v>64983</v>
      </c>
      <c r="B6170" s="79" t="s">
        <v>64984</v>
      </c>
      <c r="C6170" s="79" t="s">
        <v>7141</v>
      </c>
      <c r="D6170" s="81">
        <v>16.39</v>
      </c>
      <c r="E6170" s="82">
        <v>80</v>
      </c>
      <c r="F6170" s="82">
        <f t="shared" si="98"/>
        <v>1311.2</v>
      </c>
      <c r="G6170" s="79" t="s">
        <v>64721</v>
      </c>
    </row>
    <row r="6171" ht="14" customHeight="1" spans="1:7">
      <c r="A6171" s="79" t="s">
        <v>64985</v>
      </c>
      <c r="B6171" s="79" t="s">
        <v>64986</v>
      </c>
      <c r="C6171" s="79" t="s">
        <v>8929</v>
      </c>
      <c r="D6171" s="81">
        <v>11.55</v>
      </c>
      <c r="E6171" s="82">
        <v>80</v>
      </c>
      <c r="F6171" s="82">
        <f t="shared" si="98"/>
        <v>924</v>
      </c>
      <c r="G6171" s="79" t="s">
        <v>64721</v>
      </c>
    </row>
    <row r="6172" ht="14" customHeight="1" spans="1:7">
      <c r="A6172" s="79" t="s">
        <v>64987</v>
      </c>
      <c r="B6172" s="79" t="s">
        <v>64988</v>
      </c>
      <c r="C6172" s="79" t="s">
        <v>56903</v>
      </c>
      <c r="D6172" s="81">
        <v>11.01</v>
      </c>
      <c r="E6172" s="82">
        <v>80</v>
      </c>
      <c r="F6172" s="82">
        <f t="shared" si="98"/>
        <v>880.8</v>
      </c>
      <c r="G6172" s="79" t="s">
        <v>64721</v>
      </c>
    </row>
    <row r="6173" ht="14" customHeight="1" spans="1:7">
      <c r="A6173" s="79" t="s">
        <v>64989</v>
      </c>
      <c r="B6173" s="79" t="s">
        <v>64990</v>
      </c>
      <c r="C6173" s="79" t="s">
        <v>64991</v>
      </c>
      <c r="D6173" s="81">
        <v>12.74</v>
      </c>
      <c r="E6173" s="82">
        <v>80</v>
      </c>
      <c r="F6173" s="82">
        <f t="shared" si="98"/>
        <v>1019.2</v>
      </c>
      <c r="G6173" s="79" t="s">
        <v>64721</v>
      </c>
    </row>
    <row r="6174" ht="14" customHeight="1" spans="1:7">
      <c r="A6174" s="79" t="s">
        <v>64992</v>
      </c>
      <c r="B6174" s="79" t="s">
        <v>64993</v>
      </c>
      <c r="C6174" s="79" t="s">
        <v>23946</v>
      </c>
      <c r="D6174" s="81">
        <v>7.79</v>
      </c>
      <c r="E6174" s="82">
        <v>80</v>
      </c>
      <c r="F6174" s="82">
        <f t="shared" si="98"/>
        <v>623.2</v>
      </c>
      <c r="G6174" s="79" t="s">
        <v>64721</v>
      </c>
    </row>
    <row r="6175" ht="14" customHeight="1" spans="1:7">
      <c r="A6175" s="79" t="s">
        <v>64994</v>
      </c>
      <c r="B6175" s="79" t="s">
        <v>64995</v>
      </c>
      <c r="C6175" s="79" t="s">
        <v>64996</v>
      </c>
      <c r="D6175" s="81">
        <v>6.18</v>
      </c>
      <c r="E6175" s="82">
        <v>80</v>
      </c>
      <c r="F6175" s="82">
        <f t="shared" si="98"/>
        <v>494.4</v>
      </c>
      <c r="G6175" s="79" t="s">
        <v>64721</v>
      </c>
    </row>
    <row r="6176" ht="14" customHeight="1" spans="1:7">
      <c r="A6176" s="79" t="s">
        <v>64997</v>
      </c>
      <c r="B6176" s="79" t="s">
        <v>64998</v>
      </c>
      <c r="C6176" s="79" t="s">
        <v>64999</v>
      </c>
      <c r="D6176" s="81">
        <v>12.63</v>
      </c>
      <c r="E6176" s="82">
        <v>80</v>
      </c>
      <c r="F6176" s="82">
        <f t="shared" si="98"/>
        <v>1010.4</v>
      </c>
      <c r="G6176" s="79" t="s">
        <v>64721</v>
      </c>
    </row>
    <row r="6177" ht="14" customHeight="1" spans="1:7">
      <c r="A6177" s="79" t="s">
        <v>65000</v>
      </c>
      <c r="B6177" s="79" t="s">
        <v>65001</v>
      </c>
      <c r="C6177" s="79" t="s">
        <v>65002</v>
      </c>
      <c r="D6177" s="81">
        <v>10.26</v>
      </c>
      <c r="E6177" s="82">
        <v>80</v>
      </c>
      <c r="F6177" s="82">
        <f t="shared" si="98"/>
        <v>820.8</v>
      </c>
      <c r="G6177" s="79" t="s">
        <v>64721</v>
      </c>
    </row>
    <row r="6178" ht="14" customHeight="1" spans="1:7">
      <c r="A6178" s="79" t="s">
        <v>65003</v>
      </c>
      <c r="B6178" s="79" t="s">
        <v>65004</v>
      </c>
      <c r="C6178" s="79" t="s">
        <v>17794</v>
      </c>
      <c r="D6178" s="81">
        <v>5.64</v>
      </c>
      <c r="E6178" s="82">
        <v>80</v>
      </c>
      <c r="F6178" s="82">
        <f t="shared" si="98"/>
        <v>451.2</v>
      </c>
      <c r="G6178" s="79" t="s">
        <v>64721</v>
      </c>
    </row>
    <row r="6179" ht="14" customHeight="1" spans="1:7">
      <c r="A6179" s="79" t="s">
        <v>65005</v>
      </c>
      <c r="B6179" s="79" t="s">
        <v>65006</v>
      </c>
      <c r="C6179" s="79" t="s">
        <v>65007</v>
      </c>
      <c r="D6179" s="81">
        <v>12.34</v>
      </c>
      <c r="E6179" s="82">
        <v>80</v>
      </c>
      <c r="F6179" s="82">
        <f t="shared" si="98"/>
        <v>987.2</v>
      </c>
      <c r="G6179" s="79" t="s">
        <v>64721</v>
      </c>
    </row>
    <row r="6180" ht="14" customHeight="1" spans="1:7">
      <c r="A6180" s="79" t="s">
        <v>65008</v>
      </c>
      <c r="B6180" s="79" t="s">
        <v>65009</v>
      </c>
      <c r="C6180" s="79" t="s">
        <v>65010</v>
      </c>
      <c r="D6180" s="81">
        <v>6.45</v>
      </c>
      <c r="E6180" s="82">
        <v>80</v>
      </c>
      <c r="F6180" s="82">
        <f t="shared" si="98"/>
        <v>516</v>
      </c>
      <c r="G6180" s="79" t="s">
        <v>64721</v>
      </c>
    </row>
    <row r="6181" ht="14" customHeight="1" spans="1:7">
      <c r="A6181" s="79" t="s">
        <v>65011</v>
      </c>
      <c r="B6181" s="79" t="s">
        <v>65012</v>
      </c>
      <c r="C6181" s="79" t="s">
        <v>49318</v>
      </c>
      <c r="D6181" s="81">
        <v>5.32</v>
      </c>
      <c r="E6181" s="82">
        <v>80</v>
      </c>
      <c r="F6181" s="82">
        <f t="shared" si="98"/>
        <v>425.6</v>
      </c>
      <c r="G6181" s="79" t="s">
        <v>64721</v>
      </c>
    </row>
    <row r="6182" ht="14" customHeight="1" spans="1:7">
      <c r="A6182" s="79" t="s">
        <v>65013</v>
      </c>
      <c r="B6182" s="79" t="s">
        <v>65014</v>
      </c>
      <c r="C6182" s="79" t="s">
        <v>5334</v>
      </c>
      <c r="D6182" s="81">
        <v>8.87</v>
      </c>
      <c r="E6182" s="82">
        <v>80</v>
      </c>
      <c r="F6182" s="82">
        <f t="shared" si="98"/>
        <v>709.6</v>
      </c>
      <c r="G6182" s="79" t="s">
        <v>64721</v>
      </c>
    </row>
    <row r="6183" ht="14" customHeight="1" spans="1:7">
      <c r="A6183" s="79" t="s">
        <v>65015</v>
      </c>
      <c r="B6183" s="79" t="s">
        <v>65016</v>
      </c>
      <c r="C6183" s="79" t="s">
        <v>65017</v>
      </c>
      <c r="D6183" s="81">
        <v>6.72</v>
      </c>
      <c r="E6183" s="82">
        <v>80</v>
      </c>
      <c r="F6183" s="82">
        <f t="shared" si="98"/>
        <v>537.6</v>
      </c>
      <c r="G6183" s="79" t="s">
        <v>64721</v>
      </c>
    </row>
    <row r="6184" ht="14" customHeight="1" spans="1:7">
      <c r="A6184" s="79" t="s">
        <v>65018</v>
      </c>
      <c r="B6184" s="79" t="s">
        <v>65019</v>
      </c>
      <c r="C6184" s="79" t="s">
        <v>65020</v>
      </c>
      <c r="D6184" s="81">
        <v>13.16</v>
      </c>
      <c r="E6184" s="82">
        <v>80</v>
      </c>
      <c r="F6184" s="82">
        <f t="shared" si="98"/>
        <v>1052.8</v>
      </c>
      <c r="G6184" s="79" t="s">
        <v>64721</v>
      </c>
    </row>
    <row r="6185" ht="14" customHeight="1" spans="1:7">
      <c r="A6185" s="79" t="s">
        <v>65021</v>
      </c>
      <c r="B6185" s="79" t="s">
        <v>65022</v>
      </c>
      <c r="C6185" s="79" t="s">
        <v>65023</v>
      </c>
      <c r="D6185" s="81">
        <v>7.52</v>
      </c>
      <c r="E6185" s="82">
        <v>80</v>
      </c>
      <c r="F6185" s="82">
        <f t="shared" si="98"/>
        <v>601.6</v>
      </c>
      <c r="G6185" s="79" t="s">
        <v>64721</v>
      </c>
    </row>
    <row r="6186" ht="14" customHeight="1" spans="1:7">
      <c r="A6186" s="79" t="s">
        <v>65024</v>
      </c>
      <c r="B6186" s="79" t="s">
        <v>65025</v>
      </c>
      <c r="C6186" s="79" t="s">
        <v>65026</v>
      </c>
      <c r="D6186" s="81">
        <v>26.88</v>
      </c>
      <c r="E6186" s="82">
        <v>80</v>
      </c>
      <c r="F6186" s="82">
        <f t="shared" si="98"/>
        <v>2150.4</v>
      </c>
      <c r="G6186" s="79" t="s">
        <v>64721</v>
      </c>
    </row>
    <row r="6187" ht="14" customHeight="1" spans="1:7">
      <c r="A6187" s="79" t="s">
        <v>65027</v>
      </c>
      <c r="B6187" s="79" t="s">
        <v>65028</v>
      </c>
      <c r="C6187" s="79" t="s">
        <v>65029</v>
      </c>
      <c r="D6187" s="81">
        <v>7.79</v>
      </c>
      <c r="E6187" s="82">
        <v>80</v>
      </c>
      <c r="F6187" s="82">
        <f t="shared" si="98"/>
        <v>623.2</v>
      </c>
      <c r="G6187" s="79" t="s">
        <v>64721</v>
      </c>
    </row>
    <row r="6188" ht="14" customHeight="1" spans="1:7">
      <c r="A6188" s="79" t="s">
        <v>65030</v>
      </c>
      <c r="B6188" s="79" t="s">
        <v>65031</v>
      </c>
      <c r="C6188" s="79" t="s">
        <v>65032</v>
      </c>
      <c r="D6188" s="81">
        <v>5.1</v>
      </c>
      <c r="E6188" s="82">
        <v>80</v>
      </c>
      <c r="F6188" s="82">
        <f t="shared" si="98"/>
        <v>408</v>
      </c>
      <c r="G6188" s="79" t="s">
        <v>64721</v>
      </c>
    </row>
    <row r="6189" ht="14" customHeight="1" spans="1:7">
      <c r="A6189" s="79" t="s">
        <v>65033</v>
      </c>
      <c r="B6189" s="79" t="s">
        <v>65034</v>
      </c>
      <c r="C6189" s="79" t="s">
        <v>65035</v>
      </c>
      <c r="D6189" s="81">
        <v>7.79</v>
      </c>
      <c r="E6189" s="82">
        <v>80</v>
      </c>
      <c r="F6189" s="82">
        <f t="shared" si="98"/>
        <v>623.2</v>
      </c>
      <c r="G6189" s="79" t="s">
        <v>64721</v>
      </c>
    </row>
    <row r="6190" ht="14" customHeight="1" spans="1:7">
      <c r="A6190" s="79" t="s">
        <v>65036</v>
      </c>
      <c r="B6190" s="79" t="s">
        <v>65037</v>
      </c>
      <c r="C6190" s="79" t="s">
        <v>65038</v>
      </c>
      <c r="D6190" s="81">
        <v>5.64</v>
      </c>
      <c r="E6190" s="82">
        <v>80</v>
      </c>
      <c r="F6190" s="82">
        <f t="shared" si="98"/>
        <v>451.2</v>
      </c>
      <c r="G6190" s="79" t="s">
        <v>64721</v>
      </c>
    </row>
    <row r="6191" ht="14" customHeight="1" spans="1:7">
      <c r="A6191" s="79" t="s">
        <v>65039</v>
      </c>
      <c r="B6191" s="79" t="s">
        <v>65040</v>
      </c>
      <c r="C6191" s="79" t="s">
        <v>463</v>
      </c>
      <c r="D6191" s="81">
        <v>6.72</v>
      </c>
      <c r="E6191" s="82">
        <v>80</v>
      </c>
      <c r="F6191" s="82">
        <f t="shared" si="98"/>
        <v>537.6</v>
      </c>
      <c r="G6191" s="79" t="s">
        <v>64721</v>
      </c>
    </row>
    <row r="6192" ht="14" customHeight="1" spans="1:7">
      <c r="A6192" s="79" t="s">
        <v>65041</v>
      </c>
      <c r="B6192" s="79" t="s">
        <v>65042</v>
      </c>
      <c r="C6192" s="79" t="s">
        <v>65043</v>
      </c>
      <c r="D6192" s="81">
        <v>1.6</v>
      </c>
      <c r="E6192" s="82">
        <v>80</v>
      </c>
      <c r="F6192" s="82">
        <f t="shared" si="98"/>
        <v>128</v>
      </c>
      <c r="G6192" s="79" t="s">
        <v>64721</v>
      </c>
    </row>
    <row r="6193" ht="14" customHeight="1" spans="1:7">
      <c r="A6193" s="79" t="s">
        <v>65044</v>
      </c>
      <c r="B6193" s="79" t="s">
        <v>65045</v>
      </c>
      <c r="C6193" s="79" t="s">
        <v>56898</v>
      </c>
      <c r="D6193" s="81">
        <v>11.01</v>
      </c>
      <c r="E6193" s="82">
        <v>80</v>
      </c>
      <c r="F6193" s="82">
        <f t="shared" si="98"/>
        <v>880.8</v>
      </c>
      <c r="G6193" s="79" t="s">
        <v>64721</v>
      </c>
    </row>
    <row r="6194" ht="14" customHeight="1" spans="1:7">
      <c r="A6194" s="79" t="s">
        <v>65046</v>
      </c>
      <c r="B6194" s="79" t="s">
        <v>65047</v>
      </c>
      <c r="C6194" s="79" t="s">
        <v>15650</v>
      </c>
      <c r="D6194" s="81">
        <v>13.2</v>
      </c>
      <c r="E6194" s="82">
        <v>80</v>
      </c>
      <c r="F6194" s="82">
        <f t="shared" si="98"/>
        <v>1056</v>
      </c>
      <c r="G6194" s="79" t="s">
        <v>64721</v>
      </c>
    </row>
    <row r="6195" ht="14" customHeight="1" spans="1:7">
      <c r="A6195" s="79" t="s">
        <v>65048</v>
      </c>
      <c r="B6195" s="79" t="s">
        <v>65049</v>
      </c>
      <c r="C6195" s="79" t="s">
        <v>10476</v>
      </c>
      <c r="D6195" s="81">
        <v>5.5</v>
      </c>
      <c r="E6195" s="82">
        <v>80</v>
      </c>
      <c r="F6195" s="82">
        <f t="shared" si="98"/>
        <v>440</v>
      </c>
      <c r="G6195" s="79" t="s">
        <v>64721</v>
      </c>
    </row>
    <row r="6196" ht="14" customHeight="1" spans="1:7">
      <c r="A6196" s="79" t="s">
        <v>65050</v>
      </c>
      <c r="B6196" s="79" t="s">
        <v>65051</v>
      </c>
      <c r="C6196" s="79" t="s">
        <v>19407</v>
      </c>
      <c r="D6196" s="81">
        <v>0.8</v>
      </c>
      <c r="E6196" s="82">
        <v>80</v>
      </c>
      <c r="F6196" s="82">
        <f t="shared" si="98"/>
        <v>64</v>
      </c>
      <c r="G6196" s="79" t="s">
        <v>64721</v>
      </c>
    </row>
    <row r="6197" ht="14" customHeight="1" spans="1:7">
      <c r="A6197" s="79" t="s">
        <v>65052</v>
      </c>
      <c r="B6197" s="79" t="s">
        <v>65053</v>
      </c>
      <c r="C6197" s="79" t="s">
        <v>65054</v>
      </c>
      <c r="D6197" s="81">
        <v>23.6</v>
      </c>
      <c r="E6197" s="82">
        <v>80</v>
      </c>
      <c r="F6197" s="82">
        <f t="shared" si="98"/>
        <v>1888</v>
      </c>
      <c r="G6197" s="79" t="s">
        <v>65055</v>
      </c>
    </row>
    <row r="6198" ht="14" customHeight="1" spans="1:7">
      <c r="A6198" s="79" t="s">
        <v>65056</v>
      </c>
      <c r="B6198" s="79" t="s">
        <v>65057</v>
      </c>
      <c r="C6198" s="79" t="s">
        <v>51657</v>
      </c>
      <c r="D6198" s="81">
        <v>7.57</v>
      </c>
      <c r="E6198" s="82">
        <v>80</v>
      </c>
      <c r="F6198" s="82">
        <f t="shared" si="98"/>
        <v>605.6</v>
      </c>
      <c r="G6198" s="79" t="s">
        <v>65055</v>
      </c>
    </row>
    <row r="6199" ht="14" customHeight="1" spans="1:7">
      <c r="A6199" s="79" t="s">
        <v>65058</v>
      </c>
      <c r="B6199" s="79" t="s">
        <v>65059</v>
      </c>
      <c r="C6199" s="79" t="s">
        <v>65060</v>
      </c>
      <c r="D6199" s="81">
        <v>32.33</v>
      </c>
      <c r="E6199" s="82">
        <v>80</v>
      </c>
      <c r="F6199" s="82">
        <f t="shared" si="98"/>
        <v>2586.4</v>
      </c>
      <c r="G6199" s="79" t="s">
        <v>65055</v>
      </c>
    </row>
    <row r="6200" ht="14" customHeight="1" spans="1:7">
      <c r="A6200" s="79" t="s">
        <v>65061</v>
      </c>
      <c r="B6200" s="79" t="s">
        <v>65062</v>
      </c>
      <c r="C6200" s="79" t="s">
        <v>65063</v>
      </c>
      <c r="D6200" s="81">
        <v>5.84</v>
      </c>
      <c r="E6200" s="82">
        <v>80</v>
      </c>
      <c r="F6200" s="82">
        <f t="shared" si="98"/>
        <v>467.2</v>
      </c>
      <c r="G6200" s="79" t="s">
        <v>65055</v>
      </c>
    </row>
    <row r="6201" ht="14" customHeight="1" spans="1:7">
      <c r="A6201" s="79" t="s">
        <v>65064</v>
      </c>
      <c r="B6201" s="79" t="s">
        <v>65065</v>
      </c>
      <c r="C6201" s="79" t="s">
        <v>1781</v>
      </c>
      <c r="D6201" s="81">
        <v>19.29</v>
      </c>
      <c r="E6201" s="82">
        <v>80</v>
      </c>
      <c r="F6201" s="82">
        <f t="shared" si="98"/>
        <v>1543.2</v>
      </c>
      <c r="G6201" s="79" t="s">
        <v>65055</v>
      </c>
    </row>
    <row r="6202" ht="14" customHeight="1" spans="1:7">
      <c r="A6202" s="79" t="s">
        <v>65066</v>
      </c>
      <c r="B6202" s="79" t="s">
        <v>65067</v>
      </c>
      <c r="C6202" s="79" t="s">
        <v>65068</v>
      </c>
      <c r="D6202" s="81">
        <v>18.15</v>
      </c>
      <c r="E6202" s="82">
        <v>80</v>
      </c>
      <c r="F6202" s="82">
        <f t="shared" si="98"/>
        <v>1452</v>
      </c>
      <c r="G6202" s="79" t="s">
        <v>65055</v>
      </c>
    </row>
    <row r="6203" ht="14" customHeight="1" spans="1:7">
      <c r="A6203" s="79" t="s">
        <v>65069</v>
      </c>
      <c r="B6203" s="79" t="s">
        <v>65070</v>
      </c>
      <c r="C6203" s="79" t="s">
        <v>15135</v>
      </c>
      <c r="D6203" s="81">
        <v>25.74</v>
      </c>
      <c r="E6203" s="82">
        <v>80</v>
      </c>
      <c r="F6203" s="82">
        <f t="shared" si="98"/>
        <v>2059.2</v>
      </c>
      <c r="G6203" s="79" t="s">
        <v>65055</v>
      </c>
    </row>
    <row r="6204" ht="14" customHeight="1" spans="1:7">
      <c r="A6204" s="79" t="s">
        <v>65071</v>
      </c>
      <c r="B6204" s="79" t="s">
        <v>65072</v>
      </c>
      <c r="C6204" s="79" t="s">
        <v>11484</v>
      </c>
      <c r="D6204" s="81">
        <v>15.47</v>
      </c>
      <c r="E6204" s="82">
        <v>80</v>
      </c>
      <c r="F6204" s="82">
        <f t="shared" si="98"/>
        <v>1237.6</v>
      </c>
      <c r="G6204" s="79" t="s">
        <v>65055</v>
      </c>
    </row>
    <row r="6205" ht="14" customHeight="1" spans="1:7">
      <c r="A6205" s="79" t="s">
        <v>65073</v>
      </c>
      <c r="B6205" s="79" t="s">
        <v>65074</v>
      </c>
      <c r="C6205" s="79" t="s">
        <v>1675</v>
      </c>
      <c r="D6205" s="81">
        <v>32.05</v>
      </c>
      <c r="E6205" s="82">
        <v>80</v>
      </c>
      <c r="F6205" s="82">
        <f t="shared" si="98"/>
        <v>2564</v>
      </c>
      <c r="G6205" s="79" t="s">
        <v>65055</v>
      </c>
    </row>
    <row r="6206" ht="14" customHeight="1" spans="1:7">
      <c r="A6206" s="79" t="s">
        <v>65075</v>
      </c>
      <c r="B6206" s="79" t="s">
        <v>65076</v>
      </c>
      <c r="C6206" s="79" t="s">
        <v>65077</v>
      </c>
      <c r="D6206" s="81">
        <v>21.76</v>
      </c>
      <c r="E6206" s="82">
        <v>80</v>
      </c>
      <c r="F6206" s="82">
        <f t="shared" si="98"/>
        <v>1740.8</v>
      </c>
      <c r="G6206" s="79" t="s">
        <v>65055</v>
      </c>
    </row>
    <row r="6207" ht="14" customHeight="1" spans="1:7">
      <c r="A6207" s="79" t="s">
        <v>65078</v>
      </c>
      <c r="B6207" s="79" t="s">
        <v>65079</v>
      </c>
      <c r="C6207" s="79" t="s">
        <v>65080</v>
      </c>
      <c r="D6207" s="81">
        <v>11.56</v>
      </c>
      <c r="E6207" s="82">
        <v>80</v>
      </c>
      <c r="F6207" s="82">
        <f t="shared" si="98"/>
        <v>924.8</v>
      </c>
      <c r="G6207" s="79" t="s">
        <v>65055</v>
      </c>
    </row>
    <row r="6208" ht="14" customHeight="1" spans="1:7">
      <c r="A6208" s="79" t="s">
        <v>65081</v>
      </c>
      <c r="B6208" s="79" t="s">
        <v>65082</v>
      </c>
      <c r="C6208" s="79" t="s">
        <v>65083</v>
      </c>
      <c r="D6208" s="81">
        <v>10.09</v>
      </c>
      <c r="E6208" s="82">
        <v>80</v>
      </c>
      <c r="F6208" s="82">
        <f t="shared" si="98"/>
        <v>807.2</v>
      </c>
      <c r="G6208" s="79" t="s">
        <v>65055</v>
      </c>
    </row>
    <row r="6209" ht="14" customHeight="1" spans="1:7">
      <c r="A6209" s="79" t="s">
        <v>65084</v>
      </c>
      <c r="B6209" s="79" t="s">
        <v>65085</v>
      </c>
      <c r="C6209" s="79" t="s">
        <v>39961</v>
      </c>
      <c r="D6209" s="81">
        <v>18.62</v>
      </c>
      <c r="E6209" s="82">
        <v>80</v>
      </c>
      <c r="F6209" s="82">
        <f t="shared" si="98"/>
        <v>1489.6</v>
      </c>
      <c r="G6209" s="79" t="s">
        <v>65055</v>
      </c>
    </row>
    <row r="6210" ht="14" customHeight="1" spans="1:7">
      <c r="A6210" s="79" t="s">
        <v>65086</v>
      </c>
      <c r="B6210" s="79" t="s">
        <v>65087</v>
      </c>
      <c r="C6210" s="79" t="s">
        <v>65088</v>
      </c>
      <c r="D6210" s="81">
        <v>16.54</v>
      </c>
      <c r="E6210" s="82">
        <v>80</v>
      </c>
      <c r="F6210" s="82">
        <f t="shared" si="98"/>
        <v>1323.2</v>
      </c>
      <c r="G6210" s="79" t="s">
        <v>65055</v>
      </c>
    </row>
    <row r="6211" ht="14" customHeight="1" spans="1:7">
      <c r="A6211" s="79" t="s">
        <v>65089</v>
      </c>
      <c r="B6211" s="79" t="s">
        <v>65090</v>
      </c>
      <c r="C6211" s="79" t="s">
        <v>65091</v>
      </c>
      <c r="D6211" s="81">
        <v>12.45</v>
      </c>
      <c r="E6211" s="82">
        <v>80</v>
      </c>
      <c r="F6211" s="82">
        <f t="shared" si="98"/>
        <v>996</v>
      </c>
      <c r="G6211" s="79" t="s">
        <v>65055</v>
      </c>
    </row>
    <row r="6212" ht="14" customHeight="1" spans="1:7">
      <c r="A6212" s="79" t="s">
        <v>65092</v>
      </c>
      <c r="B6212" s="79" t="s">
        <v>65093</v>
      </c>
      <c r="C6212" s="79" t="s">
        <v>49083</v>
      </c>
      <c r="D6212" s="81">
        <v>36.7</v>
      </c>
      <c r="E6212" s="82">
        <v>80</v>
      </c>
      <c r="F6212" s="82">
        <f t="shared" ref="F6212:F6275" si="99">D6212*E6212</f>
        <v>2936</v>
      </c>
      <c r="G6212" s="79" t="s">
        <v>65055</v>
      </c>
    </row>
    <row r="6213" ht="14" customHeight="1" spans="1:7">
      <c r="A6213" s="79" t="s">
        <v>65094</v>
      </c>
      <c r="B6213" s="79" t="s">
        <v>65095</v>
      </c>
      <c r="C6213" s="79" t="s">
        <v>9528</v>
      </c>
      <c r="D6213" s="81">
        <v>23.53</v>
      </c>
      <c r="E6213" s="82">
        <v>80</v>
      </c>
      <c r="F6213" s="82">
        <f t="shared" si="99"/>
        <v>1882.4</v>
      </c>
      <c r="G6213" s="79" t="s">
        <v>65055</v>
      </c>
    </row>
    <row r="6214" ht="14" customHeight="1" spans="1:7">
      <c r="A6214" s="79" t="s">
        <v>65096</v>
      </c>
      <c r="B6214" s="79" t="s">
        <v>65097</v>
      </c>
      <c r="C6214" s="79" t="s">
        <v>4127</v>
      </c>
      <c r="D6214" s="81">
        <v>18.09</v>
      </c>
      <c r="E6214" s="82">
        <v>80</v>
      </c>
      <c r="F6214" s="82">
        <f t="shared" si="99"/>
        <v>1447.2</v>
      </c>
      <c r="G6214" s="79" t="s">
        <v>65055</v>
      </c>
    </row>
    <row r="6215" ht="14" customHeight="1" spans="1:7">
      <c r="A6215" s="79" t="s">
        <v>65098</v>
      </c>
      <c r="B6215" s="79" t="s">
        <v>65099</v>
      </c>
      <c r="C6215" s="79" t="s">
        <v>65100</v>
      </c>
      <c r="D6215" s="81">
        <v>15.9</v>
      </c>
      <c r="E6215" s="82">
        <v>80</v>
      </c>
      <c r="F6215" s="82">
        <f t="shared" si="99"/>
        <v>1272</v>
      </c>
      <c r="G6215" s="79" t="s">
        <v>65055</v>
      </c>
    </row>
    <row r="6216" ht="14" customHeight="1" spans="1:7">
      <c r="A6216" s="79" t="s">
        <v>65101</v>
      </c>
      <c r="B6216" s="79" t="s">
        <v>65102</v>
      </c>
      <c r="C6216" s="79" t="s">
        <v>65103</v>
      </c>
      <c r="D6216" s="81">
        <v>20.05</v>
      </c>
      <c r="E6216" s="82">
        <v>80</v>
      </c>
      <c r="F6216" s="82">
        <f t="shared" si="99"/>
        <v>1604</v>
      </c>
      <c r="G6216" s="79" t="s">
        <v>65055</v>
      </c>
    </row>
    <row r="6217" ht="14" customHeight="1" spans="1:7">
      <c r="A6217" s="79" t="s">
        <v>65104</v>
      </c>
      <c r="B6217" s="79" t="s">
        <v>65105</v>
      </c>
      <c r="C6217" s="79" t="s">
        <v>53540</v>
      </c>
      <c r="D6217" s="81">
        <v>16.72</v>
      </c>
      <c r="E6217" s="82">
        <v>80</v>
      </c>
      <c r="F6217" s="82">
        <f t="shared" si="99"/>
        <v>1337.6</v>
      </c>
      <c r="G6217" s="79" t="s">
        <v>65055</v>
      </c>
    </row>
    <row r="6218" ht="14" customHeight="1" spans="1:7">
      <c r="A6218" s="79" t="s">
        <v>65106</v>
      </c>
      <c r="B6218" s="79" t="s">
        <v>65107</v>
      </c>
      <c r="C6218" s="79" t="s">
        <v>65108</v>
      </c>
      <c r="D6218" s="81">
        <v>15.52</v>
      </c>
      <c r="E6218" s="82">
        <v>80</v>
      </c>
      <c r="F6218" s="82">
        <f t="shared" si="99"/>
        <v>1241.6</v>
      </c>
      <c r="G6218" s="79" t="s">
        <v>65055</v>
      </c>
    </row>
    <row r="6219" ht="14" customHeight="1" spans="1:7">
      <c r="A6219" s="79" t="s">
        <v>65109</v>
      </c>
      <c r="B6219" s="79" t="s">
        <v>65110</v>
      </c>
      <c r="C6219" s="79" t="s">
        <v>65111</v>
      </c>
      <c r="D6219" s="81">
        <v>21.97</v>
      </c>
      <c r="E6219" s="82">
        <v>80</v>
      </c>
      <c r="F6219" s="82">
        <f t="shared" si="99"/>
        <v>1757.6</v>
      </c>
      <c r="G6219" s="79" t="s">
        <v>65055</v>
      </c>
    </row>
    <row r="6220" ht="14" customHeight="1" spans="1:7">
      <c r="A6220" s="79" t="s">
        <v>65112</v>
      </c>
      <c r="B6220" s="79" t="s">
        <v>65113</v>
      </c>
      <c r="C6220" s="79" t="s">
        <v>2607</v>
      </c>
      <c r="D6220" s="81">
        <v>19.03</v>
      </c>
      <c r="E6220" s="82">
        <v>80</v>
      </c>
      <c r="F6220" s="82">
        <f t="shared" si="99"/>
        <v>1522.4</v>
      </c>
      <c r="G6220" s="79" t="s">
        <v>65055</v>
      </c>
    </row>
    <row r="6221" ht="14" customHeight="1" spans="1:7">
      <c r="A6221" s="79" t="s">
        <v>65114</v>
      </c>
      <c r="B6221" s="79" t="s">
        <v>65115</v>
      </c>
      <c r="C6221" s="79" t="s">
        <v>65116</v>
      </c>
      <c r="D6221" s="81">
        <v>20.51</v>
      </c>
      <c r="E6221" s="82">
        <v>80</v>
      </c>
      <c r="F6221" s="82">
        <f t="shared" si="99"/>
        <v>1640.8</v>
      </c>
      <c r="G6221" s="79" t="s">
        <v>65055</v>
      </c>
    </row>
    <row r="6222" ht="14" customHeight="1" spans="1:7">
      <c r="A6222" s="79" t="s">
        <v>65117</v>
      </c>
      <c r="B6222" s="79" t="s">
        <v>65118</v>
      </c>
      <c r="C6222" s="79" t="s">
        <v>9911</v>
      </c>
      <c r="D6222" s="81">
        <v>20.51</v>
      </c>
      <c r="E6222" s="82">
        <v>80</v>
      </c>
      <c r="F6222" s="82">
        <f t="shared" si="99"/>
        <v>1640.8</v>
      </c>
      <c r="G6222" s="79" t="s">
        <v>65055</v>
      </c>
    </row>
    <row r="6223" ht="14" customHeight="1" spans="1:7">
      <c r="A6223" s="79" t="s">
        <v>65119</v>
      </c>
      <c r="B6223" s="79" t="s">
        <v>65120</v>
      </c>
      <c r="C6223" s="79" t="s">
        <v>28251</v>
      </c>
      <c r="D6223" s="81">
        <v>19.92</v>
      </c>
      <c r="E6223" s="82">
        <v>80</v>
      </c>
      <c r="F6223" s="82">
        <f t="shared" si="99"/>
        <v>1593.6</v>
      </c>
      <c r="G6223" s="79" t="s">
        <v>65055</v>
      </c>
    </row>
    <row r="6224" ht="14" customHeight="1" spans="1:7">
      <c r="A6224" s="79" t="s">
        <v>65121</v>
      </c>
      <c r="B6224" s="79" t="s">
        <v>65122</v>
      </c>
      <c r="C6224" s="79" t="s">
        <v>3310</v>
      </c>
      <c r="D6224" s="81">
        <v>23.8</v>
      </c>
      <c r="E6224" s="82">
        <v>80</v>
      </c>
      <c r="F6224" s="82">
        <f t="shared" si="99"/>
        <v>1904</v>
      </c>
      <c r="G6224" s="79" t="s">
        <v>65055</v>
      </c>
    </row>
    <row r="6225" ht="14" customHeight="1" spans="1:7">
      <c r="A6225" s="79" t="s">
        <v>65123</v>
      </c>
      <c r="B6225" s="79" t="s">
        <v>65124</v>
      </c>
      <c r="C6225" s="79" t="s">
        <v>65125</v>
      </c>
      <c r="D6225" s="81">
        <v>20.47</v>
      </c>
      <c r="E6225" s="82">
        <v>80</v>
      </c>
      <c r="F6225" s="82">
        <f t="shared" si="99"/>
        <v>1637.6</v>
      </c>
      <c r="G6225" s="79" t="s">
        <v>65055</v>
      </c>
    </row>
    <row r="6226" ht="14" customHeight="1" spans="1:7">
      <c r="A6226" s="79" t="s">
        <v>65126</v>
      </c>
      <c r="B6226" s="79" t="s">
        <v>65127</v>
      </c>
      <c r="C6226" s="79" t="s">
        <v>65128</v>
      </c>
      <c r="D6226" s="81">
        <v>14.81</v>
      </c>
      <c r="E6226" s="82">
        <v>80</v>
      </c>
      <c r="F6226" s="82">
        <f t="shared" si="99"/>
        <v>1184.8</v>
      </c>
      <c r="G6226" s="79" t="s">
        <v>65055</v>
      </c>
    </row>
    <row r="6227" ht="14" customHeight="1" spans="1:7">
      <c r="A6227" s="79" t="s">
        <v>65129</v>
      </c>
      <c r="B6227" s="79" t="s">
        <v>65130</v>
      </c>
      <c r="C6227" s="79" t="s">
        <v>65131</v>
      </c>
      <c r="D6227" s="81">
        <v>22.13</v>
      </c>
      <c r="E6227" s="82">
        <v>80</v>
      </c>
      <c r="F6227" s="82">
        <f t="shared" si="99"/>
        <v>1770.4</v>
      </c>
      <c r="G6227" s="79" t="s">
        <v>65055</v>
      </c>
    </row>
    <row r="6228" ht="14" customHeight="1" spans="1:7">
      <c r="A6228" s="79" t="s">
        <v>65132</v>
      </c>
      <c r="B6228" s="79" t="s">
        <v>65133</v>
      </c>
      <c r="C6228" s="79" t="s">
        <v>65134</v>
      </c>
      <c r="D6228" s="81">
        <v>16.6</v>
      </c>
      <c r="E6228" s="82">
        <v>80</v>
      </c>
      <c r="F6228" s="82">
        <f t="shared" si="99"/>
        <v>1328</v>
      </c>
      <c r="G6228" s="79" t="s">
        <v>65055</v>
      </c>
    </row>
    <row r="6229" ht="14" customHeight="1" spans="1:7">
      <c r="A6229" s="79" t="s">
        <v>65135</v>
      </c>
      <c r="B6229" s="79" t="s">
        <v>65136</v>
      </c>
      <c r="C6229" s="79" t="s">
        <v>2061</v>
      </c>
      <c r="D6229" s="81">
        <v>24.3</v>
      </c>
      <c r="E6229" s="82">
        <v>80</v>
      </c>
      <c r="F6229" s="82">
        <f t="shared" si="99"/>
        <v>1944</v>
      </c>
      <c r="G6229" s="79" t="s">
        <v>65055</v>
      </c>
    </row>
    <row r="6230" ht="14" customHeight="1" spans="1:7">
      <c r="A6230" s="79" t="s">
        <v>65137</v>
      </c>
      <c r="B6230" s="79" t="s">
        <v>65138</v>
      </c>
      <c r="C6230" s="79" t="s">
        <v>65139</v>
      </c>
      <c r="D6230" s="81">
        <v>19.38</v>
      </c>
      <c r="E6230" s="82">
        <v>80</v>
      </c>
      <c r="F6230" s="82">
        <f t="shared" si="99"/>
        <v>1550.4</v>
      </c>
      <c r="G6230" s="79" t="s">
        <v>65055</v>
      </c>
    </row>
    <row r="6231" ht="14" customHeight="1" spans="1:7">
      <c r="A6231" s="79" t="s">
        <v>65140</v>
      </c>
      <c r="B6231" s="79" t="s">
        <v>65141</v>
      </c>
      <c r="C6231" s="79" t="s">
        <v>529</v>
      </c>
      <c r="D6231" s="81">
        <v>6.54</v>
      </c>
      <c r="E6231" s="82">
        <v>80</v>
      </c>
      <c r="F6231" s="82">
        <f t="shared" si="99"/>
        <v>523.2</v>
      </c>
      <c r="G6231" s="79" t="s">
        <v>65055</v>
      </c>
    </row>
    <row r="6232" ht="14" customHeight="1" spans="1:7">
      <c r="A6232" s="79" t="s">
        <v>65142</v>
      </c>
      <c r="B6232" s="79" t="s">
        <v>65143</v>
      </c>
      <c r="C6232" s="79" t="s">
        <v>3797</v>
      </c>
      <c r="D6232" s="81">
        <v>13.01</v>
      </c>
      <c r="E6232" s="82">
        <v>80</v>
      </c>
      <c r="F6232" s="82">
        <f t="shared" si="99"/>
        <v>1040.8</v>
      </c>
      <c r="G6232" s="79" t="s">
        <v>65055</v>
      </c>
    </row>
    <row r="6233" ht="14" customHeight="1" spans="1:7">
      <c r="A6233" s="79" t="s">
        <v>65144</v>
      </c>
      <c r="B6233" s="79" t="s">
        <v>65145</v>
      </c>
      <c r="C6233" s="79" t="s">
        <v>65146</v>
      </c>
      <c r="D6233" s="81">
        <v>22.84</v>
      </c>
      <c r="E6233" s="82">
        <v>80</v>
      </c>
      <c r="F6233" s="82">
        <f t="shared" si="99"/>
        <v>1827.2</v>
      </c>
      <c r="G6233" s="79" t="s">
        <v>65055</v>
      </c>
    </row>
    <row r="6234" ht="14" customHeight="1" spans="1:7">
      <c r="A6234" s="79" t="s">
        <v>65147</v>
      </c>
      <c r="B6234" s="79" t="s">
        <v>65148</v>
      </c>
      <c r="C6234" s="79" t="s">
        <v>65149</v>
      </c>
      <c r="D6234" s="81">
        <v>22.33</v>
      </c>
      <c r="E6234" s="82">
        <v>80</v>
      </c>
      <c r="F6234" s="82">
        <f t="shared" si="99"/>
        <v>1786.4</v>
      </c>
      <c r="G6234" s="79" t="s">
        <v>65055</v>
      </c>
    </row>
    <row r="6235" ht="14" customHeight="1" spans="1:7">
      <c r="A6235" s="79" t="s">
        <v>65150</v>
      </c>
      <c r="B6235" s="79" t="s">
        <v>65151</v>
      </c>
      <c r="C6235" s="79" t="s">
        <v>65152</v>
      </c>
      <c r="D6235" s="81">
        <v>21.38</v>
      </c>
      <c r="E6235" s="82">
        <v>80</v>
      </c>
      <c r="F6235" s="82">
        <f t="shared" si="99"/>
        <v>1710.4</v>
      </c>
      <c r="G6235" s="79" t="s">
        <v>65055</v>
      </c>
    </row>
    <row r="6236" ht="14" customHeight="1" spans="1:7">
      <c r="A6236" s="79" t="s">
        <v>65153</v>
      </c>
      <c r="B6236" s="79" t="s">
        <v>65154</v>
      </c>
      <c r="C6236" s="79" t="s">
        <v>40944</v>
      </c>
      <c r="D6236" s="81">
        <v>17.62</v>
      </c>
      <c r="E6236" s="82">
        <v>80</v>
      </c>
      <c r="F6236" s="82">
        <f t="shared" si="99"/>
        <v>1409.6</v>
      </c>
      <c r="G6236" s="79" t="s">
        <v>65055</v>
      </c>
    </row>
    <row r="6237" ht="14" customHeight="1" spans="1:7">
      <c r="A6237" s="79" t="s">
        <v>65155</v>
      </c>
      <c r="B6237" s="79" t="s">
        <v>65156</v>
      </c>
      <c r="C6237" s="79" t="s">
        <v>34182</v>
      </c>
      <c r="D6237" s="81">
        <v>20.46</v>
      </c>
      <c r="E6237" s="82">
        <v>80</v>
      </c>
      <c r="F6237" s="82">
        <f t="shared" si="99"/>
        <v>1636.8</v>
      </c>
      <c r="G6237" s="79" t="s">
        <v>65055</v>
      </c>
    </row>
    <row r="6238" ht="14" customHeight="1" spans="1:7">
      <c r="A6238" s="79" t="s">
        <v>65157</v>
      </c>
      <c r="B6238" s="79" t="s">
        <v>65158</v>
      </c>
      <c r="C6238" s="79" t="s">
        <v>65159</v>
      </c>
      <c r="D6238" s="81">
        <v>20.05</v>
      </c>
      <c r="E6238" s="82">
        <v>80</v>
      </c>
      <c r="F6238" s="82">
        <f t="shared" si="99"/>
        <v>1604</v>
      </c>
      <c r="G6238" s="79" t="s">
        <v>65055</v>
      </c>
    </row>
    <row r="6239" ht="14" customHeight="1" spans="1:7">
      <c r="A6239" s="79" t="s">
        <v>65160</v>
      </c>
      <c r="B6239" s="79" t="s">
        <v>65161</v>
      </c>
      <c r="C6239" s="79" t="s">
        <v>65162</v>
      </c>
      <c r="D6239" s="81">
        <v>18.54</v>
      </c>
      <c r="E6239" s="82">
        <v>80</v>
      </c>
      <c r="F6239" s="82">
        <f t="shared" si="99"/>
        <v>1483.2</v>
      </c>
      <c r="G6239" s="79" t="s">
        <v>65055</v>
      </c>
    </row>
    <row r="6240" ht="14" customHeight="1" spans="1:7">
      <c r="A6240" s="79" t="s">
        <v>65163</v>
      </c>
      <c r="B6240" s="79" t="s">
        <v>65164</v>
      </c>
      <c r="C6240" s="79" t="s">
        <v>50417</v>
      </c>
      <c r="D6240" s="81">
        <v>31.95</v>
      </c>
      <c r="E6240" s="82">
        <v>80</v>
      </c>
      <c r="F6240" s="82">
        <f t="shared" si="99"/>
        <v>2556</v>
      </c>
      <c r="G6240" s="79" t="s">
        <v>65055</v>
      </c>
    </row>
    <row r="6241" ht="14" customHeight="1" spans="1:7">
      <c r="A6241" s="79" t="s">
        <v>65165</v>
      </c>
      <c r="B6241" s="79" t="s">
        <v>65166</v>
      </c>
      <c r="C6241" s="79" t="s">
        <v>811</v>
      </c>
      <c r="D6241" s="81">
        <v>18.08</v>
      </c>
      <c r="E6241" s="82">
        <v>80</v>
      </c>
      <c r="F6241" s="82">
        <f t="shared" si="99"/>
        <v>1446.4</v>
      </c>
      <c r="G6241" s="79" t="s">
        <v>65055</v>
      </c>
    </row>
    <row r="6242" ht="14" customHeight="1" spans="1:7">
      <c r="A6242" s="79" t="s">
        <v>65167</v>
      </c>
      <c r="B6242" s="79" t="s">
        <v>65168</v>
      </c>
      <c r="C6242" s="79" t="s">
        <v>65169</v>
      </c>
      <c r="D6242" s="81">
        <v>21.95</v>
      </c>
      <c r="E6242" s="82">
        <v>80</v>
      </c>
      <c r="F6242" s="82">
        <f t="shared" si="99"/>
        <v>1756</v>
      </c>
      <c r="G6242" s="79" t="s">
        <v>65055</v>
      </c>
    </row>
    <row r="6243" ht="14" customHeight="1" spans="1:7">
      <c r="A6243" s="79" t="s">
        <v>65170</v>
      </c>
      <c r="B6243" s="79" t="s">
        <v>65171</v>
      </c>
      <c r="C6243" s="79" t="s">
        <v>43945</v>
      </c>
      <c r="D6243" s="81">
        <v>3.59</v>
      </c>
      <c r="E6243" s="82">
        <v>80</v>
      </c>
      <c r="F6243" s="82">
        <f t="shared" si="99"/>
        <v>287.2</v>
      </c>
      <c r="G6243" s="79" t="s">
        <v>65055</v>
      </c>
    </row>
    <row r="6244" ht="14" customHeight="1" spans="1:7">
      <c r="A6244" s="79" t="s">
        <v>65172</v>
      </c>
      <c r="B6244" s="79" t="s">
        <v>65173</v>
      </c>
      <c r="C6244" s="79" t="s">
        <v>65174</v>
      </c>
      <c r="D6244" s="81">
        <v>30.25</v>
      </c>
      <c r="E6244" s="82">
        <v>80</v>
      </c>
      <c r="F6244" s="82">
        <f t="shared" si="99"/>
        <v>2420</v>
      </c>
      <c r="G6244" s="79" t="s">
        <v>65055</v>
      </c>
    </row>
    <row r="6245" ht="14" customHeight="1" spans="1:7">
      <c r="A6245" s="79" t="s">
        <v>65175</v>
      </c>
      <c r="B6245" s="79" t="s">
        <v>65176</v>
      </c>
      <c r="C6245" s="79" t="s">
        <v>65177</v>
      </c>
      <c r="D6245" s="81">
        <v>19.47</v>
      </c>
      <c r="E6245" s="82">
        <v>80</v>
      </c>
      <c r="F6245" s="82">
        <f t="shared" si="99"/>
        <v>1557.6</v>
      </c>
      <c r="G6245" s="79" t="s">
        <v>65055</v>
      </c>
    </row>
    <row r="6246" ht="14" customHeight="1" spans="1:7">
      <c r="A6246" s="79" t="s">
        <v>65178</v>
      </c>
      <c r="B6246" s="79" t="s">
        <v>65179</v>
      </c>
      <c r="C6246" s="79" t="s">
        <v>65180</v>
      </c>
      <c r="D6246" s="81">
        <v>27.35</v>
      </c>
      <c r="E6246" s="82">
        <v>80</v>
      </c>
      <c r="F6246" s="82">
        <f t="shared" si="99"/>
        <v>2188</v>
      </c>
      <c r="G6246" s="79" t="s">
        <v>65055</v>
      </c>
    </row>
    <row r="6247" ht="14" customHeight="1" spans="1:7">
      <c r="A6247" s="79" t="s">
        <v>65181</v>
      </c>
      <c r="B6247" s="79" t="s">
        <v>65182</v>
      </c>
      <c r="C6247" s="79" t="s">
        <v>65183</v>
      </c>
      <c r="D6247" s="81">
        <v>8.81</v>
      </c>
      <c r="E6247" s="82">
        <v>80</v>
      </c>
      <c r="F6247" s="82">
        <f t="shared" si="99"/>
        <v>704.8</v>
      </c>
      <c r="G6247" s="79" t="s">
        <v>65055</v>
      </c>
    </row>
    <row r="6248" ht="14" customHeight="1" spans="1:7">
      <c r="A6248" s="79" t="s">
        <v>65184</v>
      </c>
      <c r="B6248" s="79" t="s">
        <v>65185</v>
      </c>
      <c r="C6248" s="79" t="s">
        <v>65186</v>
      </c>
      <c r="D6248" s="81">
        <v>18.32</v>
      </c>
      <c r="E6248" s="82">
        <v>80</v>
      </c>
      <c r="F6248" s="82">
        <f t="shared" si="99"/>
        <v>1465.6</v>
      </c>
      <c r="G6248" s="79" t="s">
        <v>65055</v>
      </c>
    </row>
    <row r="6249" ht="14" customHeight="1" spans="1:7">
      <c r="A6249" s="79" t="s">
        <v>65187</v>
      </c>
      <c r="B6249" s="79" t="s">
        <v>65188</v>
      </c>
      <c r="C6249" s="79" t="s">
        <v>10539</v>
      </c>
      <c r="D6249" s="81">
        <v>6.94</v>
      </c>
      <c r="E6249" s="82">
        <v>80</v>
      </c>
      <c r="F6249" s="82">
        <f t="shared" si="99"/>
        <v>555.2</v>
      </c>
      <c r="G6249" s="79" t="s">
        <v>65055</v>
      </c>
    </row>
    <row r="6250" ht="14" customHeight="1" spans="1:7">
      <c r="A6250" s="79" t="s">
        <v>65189</v>
      </c>
      <c r="B6250" s="79" t="s">
        <v>65190</v>
      </c>
      <c r="C6250" s="79" t="s">
        <v>65191</v>
      </c>
      <c r="D6250" s="81">
        <v>13.91</v>
      </c>
      <c r="E6250" s="82">
        <v>80</v>
      </c>
      <c r="F6250" s="82">
        <f t="shared" si="99"/>
        <v>1112.8</v>
      </c>
      <c r="G6250" s="79" t="s">
        <v>65055</v>
      </c>
    </row>
    <row r="6251" ht="14" customHeight="1" spans="1:7">
      <c r="A6251" s="79" t="s">
        <v>65192</v>
      </c>
      <c r="B6251" s="79" t="s">
        <v>65193</v>
      </c>
      <c r="C6251" s="79" t="s">
        <v>32118</v>
      </c>
      <c r="D6251" s="81">
        <v>27.56</v>
      </c>
      <c r="E6251" s="82">
        <v>80</v>
      </c>
      <c r="F6251" s="82">
        <f t="shared" si="99"/>
        <v>2204.8</v>
      </c>
      <c r="G6251" s="79" t="s">
        <v>65055</v>
      </c>
    </row>
    <row r="6252" ht="14" customHeight="1" spans="1:7">
      <c r="A6252" s="79" t="s">
        <v>65194</v>
      </c>
      <c r="B6252" s="79" t="s">
        <v>65195</v>
      </c>
      <c r="C6252" s="79" t="s">
        <v>2565</v>
      </c>
      <c r="D6252" s="81">
        <v>24.73</v>
      </c>
      <c r="E6252" s="82">
        <v>80</v>
      </c>
      <c r="F6252" s="82">
        <f t="shared" si="99"/>
        <v>1978.4</v>
      </c>
      <c r="G6252" s="79" t="s">
        <v>65055</v>
      </c>
    </row>
    <row r="6253" ht="14" customHeight="1" spans="1:7">
      <c r="A6253" s="79" t="s">
        <v>65196</v>
      </c>
      <c r="B6253" s="79" t="s">
        <v>65197</v>
      </c>
      <c r="C6253" s="79" t="s">
        <v>38159</v>
      </c>
      <c r="D6253" s="81">
        <v>18.69</v>
      </c>
      <c r="E6253" s="82">
        <v>80</v>
      </c>
      <c r="F6253" s="82">
        <f t="shared" si="99"/>
        <v>1495.2</v>
      </c>
      <c r="G6253" s="79" t="s">
        <v>65055</v>
      </c>
    </row>
    <row r="6254" ht="14" customHeight="1" spans="1:7">
      <c r="A6254" s="79" t="s">
        <v>65198</v>
      </c>
      <c r="B6254" s="79" t="s">
        <v>65199</v>
      </c>
      <c r="C6254" s="79" t="s">
        <v>65200</v>
      </c>
      <c r="D6254" s="81">
        <v>14.93</v>
      </c>
      <c r="E6254" s="82">
        <v>80</v>
      </c>
      <c r="F6254" s="82">
        <f t="shared" si="99"/>
        <v>1194.4</v>
      </c>
      <c r="G6254" s="79" t="s">
        <v>65055</v>
      </c>
    </row>
    <row r="6255" ht="14" customHeight="1" spans="1:7">
      <c r="A6255" s="79" t="s">
        <v>65201</v>
      </c>
      <c r="B6255" s="79" t="s">
        <v>65202</v>
      </c>
      <c r="C6255" s="79" t="s">
        <v>58887</v>
      </c>
      <c r="D6255" s="81">
        <v>13.53</v>
      </c>
      <c r="E6255" s="82">
        <v>80</v>
      </c>
      <c r="F6255" s="82">
        <f t="shared" si="99"/>
        <v>1082.4</v>
      </c>
      <c r="G6255" s="79" t="s">
        <v>65055</v>
      </c>
    </row>
    <row r="6256" ht="14" customHeight="1" spans="1:7">
      <c r="A6256" s="79" t="s">
        <v>65203</v>
      </c>
      <c r="B6256" s="79" t="s">
        <v>65204</v>
      </c>
      <c r="C6256" s="79" t="s">
        <v>65205</v>
      </c>
      <c r="D6256" s="81">
        <v>28.08</v>
      </c>
      <c r="E6256" s="82">
        <v>80</v>
      </c>
      <c r="F6256" s="82">
        <f t="shared" si="99"/>
        <v>2246.4</v>
      </c>
      <c r="G6256" s="79" t="s">
        <v>65055</v>
      </c>
    </row>
    <row r="6257" ht="14" customHeight="1" spans="1:7">
      <c r="A6257" s="79" t="s">
        <v>65206</v>
      </c>
      <c r="B6257" s="79" t="s">
        <v>65207</v>
      </c>
      <c r="C6257" s="79" t="s">
        <v>8470</v>
      </c>
      <c r="D6257" s="81">
        <v>13.47</v>
      </c>
      <c r="E6257" s="82">
        <v>80</v>
      </c>
      <c r="F6257" s="82">
        <f t="shared" si="99"/>
        <v>1077.6</v>
      </c>
      <c r="G6257" s="79" t="s">
        <v>65055</v>
      </c>
    </row>
    <row r="6258" ht="14" customHeight="1" spans="1:7">
      <c r="A6258" s="79" t="s">
        <v>65208</v>
      </c>
      <c r="B6258" s="79" t="s">
        <v>65209</v>
      </c>
      <c r="C6258" s="79" t="s">
        <v>65210</v>
      </c>
      <c r="D6258" s="81">
        <v>12.26</v>
      </c>
      <c r="E6258" s="82">
        <v>80</v>
      </c>
      <c r="F6258" s="82">
        <f t="shared" si="99"/>
        <v>980.8</v>
      </c>
      <c r="G6258" s="79" t="s">
        <v>65055</v>
      </c>
    </row>
    <row r="6259" ht="14" customHeight="1" spans="1:7">
      <c r="A6259" s="79" t="s">
        <v>65211</v>
      </c>
      <c r="B6259" s="79" t="s">
        <v>65212</v>
      </c>
      <c r="C6259" s="79" t="s">
        <v>65213</v>
      </c>
      <c r="D6259" s="81">
        <v>15.53</v>
      </c>
      <c r="E6259" s="82">
        <v>80</v>
      </c>
      <c r="F6259" s="82">
        <f t="shared" si="99"/>
        <v>1242.4</v>
      </c>
      <c r="G6259" s="79" t="s">
        <v>65055</v>
      </c>
    </row>
    <row r="6260" ht="14" customHeight="1" spans="1:7">
      <c r="A6260" s="79" t="s">
        <v>65214</v>
      </c>
      <c r="B6260" s="79" t="s">
        <v>65215</v>
      </c>
      <c r="C6260" s="79" t="s">
        <v>65216</v>
      </c>
      <c r="D6260" s="81">
        <v>16.75</v>
      </c>
      <c r="E6260" s="82">
        <v>80</v>
      </c>
      <c r="F6260" s="82">
        <f t="shared" si="99"/>
        <v>1340</v>
      </c>
      <c r="G6260" s="79" t="s">
        <v>65055</v>
      </c>
    </row>
    <row r="6261" ht="14" customHeight="1" spans="1:7">
      <c r="A6261" s="79" t="s">
        <v>65217</v>
      </c>
      <c r="B6261" s="79" t="s">
        <v>65218</v>
      </c>
      <c r="C6261" s="79" t="s">
        <v>10126</v>
      </c>
      <c r="D6261" s="81">
        <v>21.83</v>
      </c>
      <c r="E6261" s="82">
        <v>80</v>
      </c>
      <c r="F6261" s="82">
        <f t="shared" si="99"/>
        <v>1746.4</v>
      </c>
      <c r="G6261" s="79" t="s">
        <v>65055</v>
      </c>
    </row>
    <row r="6262" ht="14" customHeight="1" spans="1:7">
      <c r="A6262" s="79" t="s">
        <v>65219</v>
      </c>
      <c r="B6262" s="79" t="s">
        <v>65220</v>
      </c>
      <c r="C6262" s="79" t="s">
        <v>2054</v>
      </c>
      <c r="D6262" s="81">
        <v>23.8</v>
      </c>
      <c r="E6262" s="82">
        <v>80</v>
      </c>
      <c r="F6262" s="82">
        <f t="shared" si="99"/>
        <v>1904</v>
      </c>
      <c r="G6262" s="79" t="s">
        <v>65055</v>
      </c>
    </row>
    <row r="6263" ht="14" customHeight="1" spans="1:7">
      <c r="A6263" s="79" t="s">
        <v>65221</v>
      </c>
      <c r="B6263" s="79" t="s">
        <v>65222</v>
      </c>
      <c r="C6263" s="79" t="s">
        <v>2172</v>
      </c>
      <c r="D6263" s="81">
        <v>16.6</v>
      </c>
      <c r="E6263" s="82">
        <v>80</v>
      </c>
      <c r="F6263" s="82">
        <f t="shared" si="99"/>
        <v>1328</v>
      </c>
      <c r="G6263" s="79" t="s">
        <v>65055</v>
      </c>
    </row>
    <row r="6264" ht="14" customHeight="1" spans="1:7">
      <c r="A6264" s="79" t="s">
        <v>65223</v>
      </c>
      <c r="B6264" s="79" t="s">
        <v>65224</v>
      </c>
      <c r="C6264" s="79" t="s">
        <v>65225</v>
      </c>
      <c r="D6264" s="81">
        <v>19.76</v>
      </c>
      <c r="E6264" s="82">
        <v>80</v>
      </c>
      <c r="F6264" s="82">
        <f t="shared" si="99"/>
        <v>1580.8</v>
      </c>
      <c r="G6264" s="79" t="s">
        <v>65055</v>
      </c>
    </row>
    <row r="6265" ht="14" customHeight="1" spans="1:7">
      <c r="A6265" s="79" t="s">
        <v>65226</v>
      </c>
      <c r="B6265" s="79" t="s">
        <v>65227</v>
      </c>
      <c r="C6265" s="79" t="s">
        <v>65228</v>
      </c>
      <c r="D6265" s="81">
        <v>20.89</v>
      </c>
      <c r="E6265" s="82">
        <v>80</v>
      </c>
      <c r="F6265" s="82">
        <f t="shared" si="99"/>
        <v>1671.2</v>
      </c>
      <c r="G6265" s="79" t="s">
        <v>65055</v>
      </c>
    </row>
    <row r="6266" ht="14" customHeight="1" spans="1:7">
      <c r="A6266" s="79" t="s">
        <v>65229</v>
      </c>
      <c r="B6266" s="79" t="s">
        <v>65230</v>
      </c>
      <c r="C6266" s="79" t="s">
        <v>6237</v>
      </c>
      <c r="D6266" s="81">
        <v>16.07</v>
      </c>
      <c r="E6266" s="82">
        <v>80</v>
      </c>
      <c r="F6266" s="82">
        <f t="shared" si="99"/>
        <v>1285.6</v>
      </c>
      <c r="G6266" s="79" t="s">
        <v>65055</v>
      </c>
    </row>
    <row r="6267" ht="14" customHeight="1" spans="1:7">
      <c r="A6267" s="79" t="s">
        <v>65231</v>
      </c>
      <c r="B6267" s="79" t="s">
        <v>65232</v>
      </c>
      <c r="C6267" s="79" t="s">
        <v>65233</v>
      </c>
      <c r="D6267" s="81">
        <v>25.95</v>
      </c>
      <c r="E6267" s="82">
        <v>80</v>
      </c>
      <c r="F6267" s="82">
        <f t="shared" si="99"/>
        <v>2076</v>
      </c>
      <c r="G6267" s="79" t="s">
        <v>65055</v>
      </c>
    </row>
    <row r="6268" ht="14" customHeight="1" spans="1:7">
      <c r="A6268" s="79" t="s">
        <v>65234</v>
      </c>
      <c r="B6268" s="79" t="s">
        <v>65235</v>
      </c>
      <c r="C6268" s="79" t="s">
        <v>3365</v>
      </c>
      <c r="D6268" s="81">
        <v>16.33</v>
      </c>
      <c r="E6268" s="82">
        <v>80</v>
      </c>
      <c r="F6268" s="82">
        <f t="shared" si="99"/>
        <v>1306.4</v>
      </c>
      <c r="G6268" s="79" t="s">
        <v>65055</v>
      </c>
    </row>
    <row r="6269" ht="14" customHeight="1" spans="1:7">
      <c r="A6269" s="79" t="s">
        <v>65236</v>
      </c>
      <c r="B6269" s="79" t="s">
        <v>65237</v>
      </c>
      <c r="C6269" s="79" t="s">
        <v>28735</v>
      </c>
      <c r="D6269" s="81">
        <v>25.2</v>
      </c>
      <c r="E6269" s="82">
        <v>80</v>
      </c>
      <c r="F6269" s="82">
        <f t="shared" si="99"/>
        <v>2016</v>
      </c>
      <c r="G6269" s="79" t="s">
        <v>65055</v>
      </c>
    </row>
    <row r="6270" ht="14" customHeight="1" spans="1:7">
      <c r="A6270" s="79" t="s">
        <v>65238</v>
      </c>
      <c r="B6270" s="79" t="s">
        <v>65239</v>
      </c>
      <c r="C6270" s="79" t="s">
        <v>65240</v>
      </c>
      <c r="D6270" s="81">
        <v>22.2</v>
      </c>
      <c r="E6270" s="82">
        <v>80</v>
      </c>
      <c r="F6270" s="82">
        <f t="shared" si="99"/>
        <v>1776</v>
      </c>
      <c r="G6270" s="79" t="s">
        <v>65055</v>
      </c>
    </row>
    <row r="6271" ht="14" customHeight="1" spans="1:7">
      <c r="A6271" s="79" t="s">
        <v>65241</v>
      </c>
      <c r="B6271" s="79" t="s">
        <v>65242</v>
      </c>
      <c r="C6271" s="79" t="s">
        <v>65243</v>
      </c>
      <c r="D6271" s="81">
        <v>28.53</v>
      </c>
      <c r="E6271" s="82">
        <v>80</v>
      </c>
      <c r="F6271" s="82">
        <f t="shared" si="99"/>
        <v>2282.4</v>
      </c>
      <c r="G6271" s="79" t="s">
        <v>65055</v>
      </c>
    </row>
    <row r="6272" ht="14" customHeight="1" spans="1:7">
      <c r="A6272" s="79" t="s">
        <v>65244</v>
      </c>
      <c r="B6272" s="79" t="s">
        <v>65245</v>
      </c>
      <c r="C6272" s="79" t="s">
        <v>65246</v>
      </c>
      <c r="D6272" s="81">
        <v>23.59</v>
      </c>
      <c r="E6272" s="82">
        <v>80</v>
      </c>
      <c r="F6272" s="82">
        <f t="shared" si="99"/>
        <v>1887.2</v>
      </c>
      <c r="G6272" s="79" t="s">
        <v>65055</v>
      </c>
    </row>
    <row r="6273" ht="14" customHeight="1" spans="1:7">
      <c r="A6273" s="79" t="s">
        <v>65247</v>
      </c>
      <c r="B6273" s="79" t="s">
        <v>65248</v>
      </c>
      <c r="C6273" s="79" t="s">
        <v>2559</v>
      </c>
      <c r="D6273" s="81">
        <v>20.89</v>
      </c>
      <c r="E6273" s="82">
        <v>80</v>
      </c>
      <c r="F6273" s="82">
        <f t="shared" si="99"/>
        <v>1671.2</v>
      </c>
      <c r="G6273" s="79" t="s">
        <v>65055</v>
      </c>
    </row>
    <row r="6274" ht="14" customHeight="1" spans="1:7">
      <c r="A6274" s="79" t="s">
        <v>65249</v>
      </c>
      <c r="B6274" s="79" t="s">
        <v>65250</v>
      </c>
      <c r="C6274" s="79" t="s">
        <v>3963</v>
      </c>
      <c r="D6274" s="81">
        <v>13</v>
      </c>
      <c r="E6274" s="82">
        <v>80</v>
      </c>
      <c r="F6274" s="82">
        <f t="shared" si="99"/>
        <v>1040</v>
      </c>
      <c r="G6274" s="79" t="s">
        <v>65055</v>
      </c>
    </row>
    <row r="6275" ht="14" customHeight="1" spans="1:7">
      <c r="A6275" s="79" t="s">
        <v>65251</v>
      </c>
      <c r="B6275" s="79" t="s">
        <v>65252</v>
      </c>
      <c r="C6275" s="79" t="s">
        <v>65253</v>
      </c>
      <c r="D6275" s="81">
        <v>8.74</v>
      </c>
      <c r="E6275" s="82">
        <v>80</v>
      </c>
      <c r="F6275" s="82">
        <f t="shared" si="99"/>
        <v>699.2</v>
      </c>
      <c r="G6275" s="79" t="s">
        <v>65055</v>
      </c>
    </row>
    <row r="6276" ht="14" customHeight="1" spans="1:7">
      <c r="A6276" s="79" t="s">
        <v>65254</v>
      </c>
      <c r="B6276" s="79" t="s">
        <v>65255</v>
      </c>
      <c r="C6276" s="79" t="s">
        <v>65256</v>
      </c>
      <c r="D6276" s="81">
        <v>12.79</v>
      </c>
      <c r="E6276" s="82">
        <v>80</v>
      </c>
      <c r="F6276" s="82">
        <f t="shared" ref="F6276:F6339" si="100">D6276*E6276</f>
        <v>1023.2</v>
      </c>
      <c r="G6276" s="79" t="s">
        <v>65055</v>
      </c>
    </row>
    <row r="6277" ht="14" customHeight="1" spans="1:7">
      <c r="A6277" s="79" t="s">
        <v>65257</v>
      </c>
      <c r="B6277" s="79" t="s">
        <v>65258</v>
      </c>
      <c r="C6277" s="79" t="s">
        <v>65259</v>
      </c>
      <c r="D6277" s="81">
        <v>21.35</v>
      </c>
      <c r="E6277" s="82">
        <v>80</v>
      </c>
      <c r="F6277" s="82">
        <f t="shared" si="100"/>
        <v>1708</v>
      </c>
      <c r="G6277" s="79" t="s">
        <v>65055</v>
      </c>
    </row>
    <row r="6278" ht="14" customHeight="1" spans="1:7">
      <c r="A6278" s="79" t="s">
        <v>65260</v>
      </c>
      <c r="B6278" s="79" t="s">
        <v>65261</v>
      </c>
      <c r="C6278" s="79" t="s">
        <v>63216</v>
      </c>
      <c r="D6278" s="81">
        <v>22.07</v>
      </c>
      <c r="E6278" s="82">
        <v>80</v>
      </c>
      <c r="F6278" s="82">
        <f t="shared" si="100"/>
        <v>1765.6</v>
      </c>
      <c r="G6278" s="79" t="s">
        <v>65055</v>
      </c>
    </row>
    <row r="6279" ht="14" customHeight="1" spans="1:7">
      <c r="A6279" s="79" t="s">
        <v>65262</v>
      </c>
      <c r="B6279" s="79" t="s">
        <v>65263</v>
      </c>
      <c r="C6279" s="79" t="s">
        <v>13267</v>
      </c>
      <c r="D6279" s="81">
        <v>12.45</v>
      </c>
      <c r="E6279" s="82">
        <v>80</v>
      </c>
      <c r="F6279" s="82">
        <f t="shared" si="100"/>
        <v>996</v>
      </c>
      <c r="G6279" s="79" t="s">
        <v>65055</v>
      </c>
    </row>
    <row r="6280" ht="14" customHeight="1" spans="1:7">
      <c r="A6280" s="79" t="s">
        <v>65264</v>
      </c>
      <c r="B6280" s="79" t="s">
        <v>65265</v>
      </c>
      <c r="C6280" s="79" t="s">
        <v>65266</v>
      </c>
      <c r="D6280" s="81">
        <v>11.38</v>
      </c>
      <c r="E6280" s="82">
        <v>80</v>
      </c>
      <c r="F6280" s="82">
        <f t="shared" si="100"/>
        <v>910.4</v>
      </c>
      <c r="G6280" s="79" t="s">
        <v>65055</v>
      </c>
    </row>
    <row r="6281" ht="14" customHeight="1" spans="1:7">
      <c r="A6281" s="79" t="s">
        <v>65267</v>
      </c>
      <c r="B6281" s="79" t="s">
        <v>65268</v>
      </c>
      <c r="C6281" s="79" t="s">
        <v>3271</v>
      </c>
      <c r="D6281" s="81">
        <v>32.8</v>
      </c>
      <c r="E6281" s="82">
        <v>80</v>
      </c>
      <c r="F6281" s="82">
        <f t="shared" si="100"/>
        <v>2624</v>
      </c>
      <c r="G6281" s="79" t="s">
        <v>65055</v>
      </c>
    </row>
    <row r="6282" ht="14" customHeight="1" spans="1:7">
      <c r="A6282" s="79" t="s">
        <v>65269</v>
      </c>
      <c r="B6282" s="79" t="s">
        <v>65270</v>
      </c>
      <c r="C6282" s="79" t="s">
        <v>65271</v>
      </c>
      <c r="D6282" s="81">
        <v>1.44</v>
      </c>
      <c r="E6282" s="82">
        <v>80</v>
      </c>
      <c r="F6282" s="82">
        <f t="shared" si="100"/>
        <v>115.2</v>
      </c>
      <c r="G6282" s="79" t="s">
        <v>65055</v>
      </c>
    </row>
    <row r="6283" ht="14" customHeight="1" spans="1:7">
      <c r="A6283" s="79" t="s">
        <v>65272</v>
      </c>
      <c r="B6283" s="79" t="s">
        <v>65273</v>
      </c>
      <c r="C6283" s="79" t="s">
        <v>64929</v>
      </c>
      <c r="D6283" s="81">
        <v>12.83</v>
      </c>
      <c r="E6283" s="82">
        <v>80</v>
      </c>
      <c r="F6283" s="82">
        <f t="shared" si="100"/>
        <v>1026.4</v>
      </c>
      <c r="G6283" s="79" t="s">
        <v>65055</v>
      </c>
    </row>
    <row r="6284" ht="14" customHeight="1" spans="1:7">
      <c r="A6284" s="79" t="s">
        <v>65274</v>
      </c>
      <c r="B6284" s="79" t="s">
        <v>65275</v>
      </c>
      <c r="C6284" s="79" t="s">
        <v>65276</v>
      </c>
      <c r="D6284" s="81">
        <v>6.87</v>
      </c>
      <c r="E6284" s="82">
        <v>80</v>
      </c>
      <c r="F6284" s="82">
        <f t="shared" si="100"/>
        <v>549.6</v>
      </c>
      <c r="G6284" s="79" t="s">
        <v>65055</v>
      </c>
    </row>
    <row r="6285" ht="14" customHeight="1" spans="1:7">
      <c r="A6285" s="79" t="s">
        <v>65277</v>
      </c>
      <c r="B6285" s="79" t="s">
        <v>65278</v>
      </c>
      <c r="C6285" s="79" t="s">
        <v>31167</v>
      </c>
      <c r="D6285" s="81">
        <v>1.44</v>
      </c>
      <c r="E6285" s="82">
        <v>80</v>
      </c>
      <c r="F6285" s="82">
        <f t="shared" si="100"/>
        <v>115.2</v>
      </c>
      <c r="G6285" s="79" t="s">
        <v>65055</v>
      </c>
    </row>
    <row r="6286" ht="14" customHeight="1" spans="1:7">
      <c r="A6286" s="79" t="s">
        <v>65279</v>
      </c>
      <c r="B6286" s="79" t="s">
        <v>65280</v>
      </c>
      <c r="C6286" s="79" t="s">
        <v>65281</v>
      </c>
      <c r="D6286" s="81">
        <v>19.34</v>
      </c>
      <c r="E6286" s="82">
        <v>80</v>
      </c>
      <c r="F6286" s="82">
        <f t="shared" si="100"/>
        <v>1547.2</v>
      </c>
      <c r="G6286" s="79" t="s">
        <v>65055</v>
      </c>
    </row>
    <row r="6287" ht="14" customHeight="1" spans="1:7">
      <c r="A6287" s="79" t="s">
        <v>65282</v>
      </c>
      <c r="B6287" s="79" t="s">
        <v>65283</v>
      </c>
      <c r="C6287" s="79" t="s">
        <v>1300</v>
      </c>
      <c r="D6287" s="81">
        <v>15.03</v>
      </c>
      <c r="E6287" s="82">
        <v>80</v>
      </c>
      <c r="F6287" s="82">
        <f t="shared" si="100"/>
        <v>1202.4</v>
      </c>
      <c r="G6287" s="79" t="s">
        <v>65055</v>
      </c>
    </row>
    <row r="6288" ht="14" customHeight="1" spans="1:7">
      <c r="A6288" s="79" t="s">
        <v>65284</v>
      </c>
      <c r="B6288" s="79" t="s">
        <v>65285</v>
      </c>
      <c r="C6288" s="79" t="s">
        <v>28402</v>
      </c>
      <c r="D6288" s="81">
        <v>7.08</v>
      </c>
      <c r="E6288" s="82">
        <v>80</v>
      </c>
      <c r="F6288" s="82">
        <f t="shared" si="100"/>
        <v>566.4</v>
      </c>
      <c r="G6288" s="79" t="s">
        <v>65055</v>
      </c>
    </row>
    <row r="6289" ht="14" customHeight="1" spans="1:7">
      <c r="A6289" s="79" t="s">
        <v>65286</v>
      </c>
      <c r="B6289" s="79" t="s">
        <v>65287</v>
      </c>
      <c r="C6289" s="79" t="s">
        <v>65288</v>
      </c>
      <c r="D6289" s="81">
        <v>31.4</v>
      </c>
      <c r="E6289" s="82">
        <v>80</v>
      </c>
      <c r="F6289" s="82">
        <f t="shared" si="100"/>
        <v>2512</v>
      </c>
      <c r="G6289" s="79" t="s">
        <v>65055</v>
      </c>
    </row>
    <row r="6290" ht="14" customHeight="1" spans="1:7">
      <c r="A6290" s="79" t="s">
        <v>65289</v>
      </c>
      <c r="B6290" s="79" t="s">
        <v>65290</v>
      </c>
      <c r="C6290" s="79" t="s">
        <v>65291</v>
      </c>
      <c r="D6290" s="81">
        <v>24.2</v>
      </c>
      <c r="E6290" s="82">
        <v>80</v>
      </c>
      <c r="F6290" s="82">
        <f t="shared" si="100"/>
        <v>1936</v>
      </c>
      <c r="G6290" s="79" t="s">
        <v>65055</v>
      </c>
    </row>
    <row r="6291" ht="14" customHeight="1" spans="1:7">
      <c r="A6291" s="79" t="s">
        <v>65292</v>
      </c>
      <c r="B6291" s="79" t="s">
        <v>65293</v>
      </c>
      <c r="C6291" s="79" t="s">
        <v>65294</v>
      </c>
      <c r="D6291" s="81">
        <v>7.44</v>
      </c>
      <c r="E6291" s="82">
        <v>80</v>
      </c>
      <c r="F6291" s="82">
        <f t="shared" si="100"/>
        <v>595.2</v>
      </c>
      <c r="G6291" s="79" t="s">
        <v>65055</v>
      </c>
    </row>
    <row r="6292" ht="14" customHeight="1" spans="1:7">
      <c r="A6292" s="79" t="s">
        <v>65295</v>
      </c>
      <c r="B6292" s="79" t="s">
        <v>65296</v>
      </c>
      <c r="C6292" s="79" t="s">
        <v>22945</v>
      </c>
      <c r="D6292" s="81">
        <v>10.9</v>
      </c>
      <c r="E6292" s="82">
        <v>80</v>
      </c>
      <c r="F6292" s="82">
        <f t="shared" si="100"/>
        <v>872</v>
      </c>
      <c r="G6292" s="79" t="s">
        <v>65055</v>
      </c>
    </row>
    <row r="6293" ht="14" customHeight="1" spans="1:7">
      <c r="A6293" s="79" t="s">
        <v>65297</v>
      </c>
      <c r="B6293" s="79" t="s">
        <v>65298</v>
      </c>
      <c r="C6293" s="79" t="s">
        <v>65299</v>
      </c>
      <c r="D6293" s="81">
        <v>8.54</v>
      </c>
      <c r="E6293" s="82">
        <v>80</v>
      </c>
      <c r="F6293" s="82">
        <f t="shared" si="100"/>
        <v>683.2</v>
      </c>
      <c r="G6293" s="79" t="s">
        <v>65055</v>
      </c>
    </row>
    <row r="6294" ht="14" customHeight="1" spans="1:7">
      <c r="A6294" s="79" t="s">
        <v>65300</v>
      </c>
      <c r="B6294" s="79" t="s">
        <v>65301</v>
      </c>
      <c r="C6294" s="79" t="s">
        <v>38215</v>
      </c>
      <c r="D6294" s="81">
        <v>10.52</v>
      </c>
      <c r="E6294" s="82">
        <v>80</v>
      </c>
      <c r="F6294" s="82">
        <f t="shared" si="100"/>
        <v>841.6</v>
      </c>
      <c r="G6294" s="79" t="s">
        <v>65055</v>
      </c>
    </row>
    <row r="6295" ht="14" customHeight="1" spans="1:7">
      <c r="A6295" s="79" t="s">
        <v>65302</v>
      </c>
      <c r="B6295" s="79" t="s">
        <v>65303</v>
      </c>
      <c r="C6295" s="79" t="s">
        <v>65304</v>
      </c>
      <c r="D6295" s="81">
        <v>19.38</v>
      </c>
      <c r="E6295" s="82">
        <v>80</v>
      </c>
      <c r="F6295" s="82">
        <f t="shared" si="100"/>
        <v>1550.4</v>
      </c>
      <c r="G6295" s="79" t="s">
        <v>65055</v>
      </c>
    </row>
    <row r="6296" ht="14" customHeight="1" spans="1:7">
      <c r="A6296" s="79" t="s">
        <v>65305</v>
      </c>
      <c r="B6296" s="79" t="s">
        <v>65306</v>
      </c>
      <c r="C6296" s="79" t="s">
        <v>2156</v>
      </c>
      <c r="D6296" s="81">
        <v>130.66</v>
      </c>
      <c r="E6296" s="82">
        <v>80</v>
      </c>
      <c r="F6296" s="82">
        <f t="shared" si="100"/>
        <v>10452.8</v>
      </c>
      <c r="G6296" s="79" t="s">
        <v>65055</v>
      </c>
    </row>
    <row r="6297" ht="14" customHeight="1" spans="1:7">
      <c r="A6297" s="79" t="s">
        <v>65307</v>
      </c>
      <c r="B6297" s="79" t="s">
        <v>65308</v>
      </c>
      <c r="C6297" s="79" t="s">
        <v>65309</v>
      </c>
      <c r="D6297" s="81">
        <v>6.24</v>
      </c>
      <c r="E6297" s="82">
        <v>80</v>
      </c>
      <c r="F6297" s="82">
        <f t="shared" si="100"/>
        <v>499.2</v>
      </c>
      <c r="G6297" s="79" t="s">
        <v>65055</v>
      </c>
    </row>
    <row r="6298" ht="14" customHeight="1" spans="1:7">
      <c r="A6298" s="79" t="s">
        <v>65310</v>
      </c>
      <c r="B6298" s="79" t="s">
        <v>65311</v>
      </c>
      <c r="C6298" s="79" t="s">
        <v>9055</v>
      </c>
      <c r="D6298" s="81">
        <v>7.94</v>
      </c>
      <c r="E6298" s="82">
        <v>80</v>
      </c>
      <c r="F6298" s="82">
        <f t="shared" si="100"/>
        <v>635.2</v>
      </c>
      <c r="G6298" s="79" t="s">
        <v>65055</v>
      </c>
    </row>
    <row r="6299" ht="14" customHeight="1" spans="1:7">
      <c r="A6299" s="79" t="s">
        <v>65312</v>
      </c>
      <c r="B6299" s="79" t="s">
        <v>65313</v>
      </c>
      <c r="C6299" s="79" t="s">
        <v>64342</v>
      </c>
      <c r="D6299" s="81">
        <v>4.44</v>
      </c>
      <c r="E6299" s="82">
        <v>80</v>
      </c>
      <c r="F6299" s="82">
        <f t="shared" si="100"/>
        <v>355.2</v>
      </c>
      <c r="G6299" s="79" t="s">
        <v>65055</v>
      </c>
    </row>
    <row r="6300" ht="14" customHeight="1" spans="1:7">
      <c r="A6300" s="79" t="s">
        <v>65314</v>
      </c>
      <c r="B6300" s="79" t="s">
        <v>65315</v>
      </c>
      <c r="C6300" s="79" t="s">
        <v>65316</v>
      </c>
      <c r="D6300" s="81">
        <v>5.84</v>
      </c>
      <c r="E6300" s="82">
        <v>80</v>
      </c>
      <c r="F6300" s="82">
        <f t="shared" si="100"/>
        <v>467.2</v>
      </c>
      <c r="G6300" s="79" t="s">
        <v>65055</v>
      </c>
    </row>
    <row r="6301" ht="14" customHeight="1" spans="1:7">
      <c r="A6301" s="79" t="s">
        <v>65317</v>
      </c>
      <c r="B6301" s="79" t="s">
        <v>65318</v>
      </c>
      <c r="C6301" s="79" t="s">
        <v>65319</v>
      </c>
      <c r="D6301" s="102">
        <v>6</v>
      </c>
      <c r="E6301" s="82">
        <v>80</v>
      </c>
      <c r="F6301" s="82">
        <f t="shared" si="100"/>
        <v>480</v>
      </c>
      <c r="G6301" s="79" t="s">
        <v>65055</v>
      </c>
    </row>
    <row r="6302" ht="14" customHeight="1" spans="1:7">
      <c r="A6302" s="79" t="s">
        <v>65320</v>
      </c>
      <c r="B6302" s="79" t="s">
        <v>65321</v>
      </c>
      <c r="C6302" s="79" t="s">
        <v>65322</v>
      </c>
      <c r="D6302" s="102">
        <v>3.5</v>
      </c>
      <c r="E6302" s="82">
        <v>80</v>
      </c>
      <c r="F6302" s="82">
        <f t="shared" si="100"/>
        <v>280</v>
      </c>
      <c r="G6302" s="79" t="s">
        <v>65055</v>
      </c>
    </row>
    <row r="6303" ht="14" customHeight="1" spans="1:7">
      <c r="A6303" s="79" t="s">
        <v>65323</v>
      </c>
      <c r="B6303" s="79" t="s">
        <v>65324</v>
      </c>
      <c r="C6303" s="79" t="s">
        <v>65325</v>
      </c>
      <c r="D6303" s="102">
        <v>9</v>
      </c>
      <c r="E6303" s="82">
        <v>80</v>
      </c>
      <c r="F6303" s="82">
        <f t="shared" si="100"/>
        <v>720</v>
      </c>
      <c r="G6303" s="79" t="s">
        <v>65055</v>
      </c>
    </row>
    <row r="6304" ht="14" customHeight="1" spans="1:7">
      <c r="A6304" s="79" t="s">
        <v>65326</v>
      </c>
      <c r="B6304" s="79" t="s">
        <v>65327</v>
      </c>
      <c r="C6304" s="79" t="s">
        <v>65328</v>
      </c>
      <c r="D6304" s="102">
        <v>19.87</v>
      </c>
      <c r="E6304" s="82">
        <v>80</v>
      </c>
      <c r="F6304" s="82">
        <f t="shared" si="100"/>
        <v>1589.6</v>
      </c>
      <c r="G6304" s="79" t="s">
        <v>65329</v>
      </c>
    </row>
    <row r="6305" ht="14" customHeight="1" spans="1:7">
      <c r="A6305" s="79" t="s">
        <v>65330</v>
      </c>
      <c r="B6305" s="79" t="s">
        <v>65331</v>
      </c>
      <c r="C6305" s="79" t="s">
        <v>65332</v>
      </c>
      <c r="D6305" s="102">
        <v>6.97</v>
      </c>
      <c r="E6305" s="82">
        <v>80</v>
      </c>
      <c r="F6305" s="82">
        <f t="shared" si="100"/>
        <v>557.6</v>
      </c>
      <c r="G6305" s="79" t="s">
        <v>65329</v>
      </c>
    </row>
    <row r="6306" ht="14" customHeight="1" spans="1:7">
      <c r="A6306" s="79" t="s">
        <v>65333</v>
      </c>
      <c r="B6306" s="79" t="s">
        <v>65334</v>
      </c>
      <c r="C6306" s="103" t="s">
        <v>65335</v>
      </c>
      <c r="D6306" s="102">
        <v>2.58</v>
      </c>
      <c r="E6306" s="82">
        <v>80</v>
      </c>
      <c r="F6306" s="82">
        <f t="shared" si="100"/>
        <v>206.4</v>
      </c>
      <c r="G6306" s="79" t="s">
        <v>65329</v>
      </c>
    </row>
    <row r="6307" ht="14" customHeight="1" spans="1:7">
      <c r="A6307" s="79" t="s">
        <v>65336</v>
      </c>
      <c r="B6307" s="79" t="s">
        <v>65337</v>
      </c>
      <c r="C6307" s="79" t="s">
        <v>40237</v>
      </c>
      <c r="D6307" s="102">
        <v>20.41</v>
      </c>
      <c r="E6307" s="82">
        <v>80</v>
      </c>
      <c r="F6307" s="82">
        <f t="shared" si="100"/>
        <v>1632.8</v>
      </c>
      <c r="G6307" s="79" t="s">
        <v>65329</v>
      </c>
    </row>
    <row r="6308" ht="14" customHeight="1" spans="1:7">
      <c r="A6308" s="79" t="s">
        <v>65338</v>
      </c>
      <c r="B6308" s="79" t="s">
        <v>65339</v>
      </c>
      <c r="C6308" s="79" t="s">
        <v>32834</v>
      </c>
      <c r="D6308" s="102">
        <v>14.76</v>
      </c>
      <c r="E6308" s="82">
        <v>80</v>
      </c>
      <c r="F6308" s="82">
        <f t="shared" si="100"/>
        <v>1180.8</v>
      </c>
      <c r="G6308" s="79" t="s">
        <v>65329</v>
      </c>
    </row>
    <row r="6309" ht="14" customHeight="1" spans="1:7">
      <c r="A6309" s="79" t="s">
        <v>65340</v>
      </c>
      <c r="B6309" s="79" t="s">
        <v>65341</v>
      </c>
      <c r="C6309" s="79" t="s">
        <v>12995</v>
      </c>
      <c r="D6309" s="102">
        <v>19.11</v>
      </c>
      <c r="E6309" s="82">
        <v>80</v>
      </c>
      <c r="F6309" s="82">
        <f t="shared" si="100"/>
        <v>1528.8</v>
      </c>
      <c r="G6309" s="79" t="s">
        <v>65329</v>
      </c>
    </row>
    <row r="6310" ht="14" customHeight="1" spans="1:7">
      <c r="A6310" s="79" t="s">
        <v>65342</v>
      </c>
      <c r="B6310" s="79" t="s">
        <v>65343</v>
      </c>
      <c r="C6310" s="79" t="s">
        <v>5776</v>
      </c>
      <c r="D6310" s="102">
        <v>22.92</v>
      </c>
      <c r="E6310" s="82">
        <v>80</v>
      </c>
      <c r="F6310" s="82">
        <f t="shared" si="100"/>
        <v>1833.6</v>
      </c>
      <c r="G6310" s="79" t="s">
        <v>65329</v>
      </c>
    </row>
    <row r="6311" ht="14" customHeight="1" spans="1:7">
      <c r="A6311" s="79" t="s">
        <v>65344</v>
      </c>
      <c r="B6311" s="79" t="s">
        <v>65345</v>
      </c>
      <c r="C6311" s="79" t="s">
        <v>47353</v>
      </c>
      <c r="D6311" s="102">
        <v>16.4</v>
      </c>
      <c r="E6311" s="82">
        <v>80</v>
      </c>
      <c r="F6311" s="82">
        <f t="shared" si="100"/>
        <v>1312</v>
      </c>
      <c r="G6311" s="79" t="s">
        <v>65329</v>
      </c>
    </row>
    <row r="6312" ht="14" customHeight="1" spans="1:7">
      <c r="A6312" s="79" t="s">
        <v>65346</v>
      </c>
      <c r="B6312" s="79" t="s">
        <v>65347</v>
      </c>
      <c r="C6312" s="79" t="s">
        <v>14469</v>
      </c>
      <c r="D6312" s="102">
        <v>21.36</v>
      </c>
      <c r="E6312" s="82">
        <v>80</v>
      </c>
      <c r="F6312" s="82">
        <f t="shared" si="100"/>
        <v>1708.8</v>
      </c>
      <c r="G6312" s="79" t="s">
        <v>65329</v>
      </c>
    </row>
    <row r="6313" ht="14" customHeight="1" spans="1:7">
      <c r="A6313" s="79" t="s">
        <v>65348</v>
      </c>
      <c r="B6313" s="79" t="s">
        <v>65349</v>
      </c>
      <c r="C6313" s="103" t="s">
        <v>610</v>
      </c>
      <c r="D6313" s="102">
        <v>23</v>
      </c>
      <c r="E6313" s="82">
        <v>80</v>
      </c>
      <c r="F6313" s="82">
        <f t="shared" si="100"/>
        <v>1840</v>
      </c>
      <c r="G6313" s="79" t="s">
        <v>65329</v>
      </c>
    </row>
    <row r="6314" ht="14" customHeight="1" spans="1:7">
      <c r="A6314" s="79" t="s">
        <v>65350</v>
      </c>
      <c r="B6314" s="79" t="s">
        <v>65351</v>
      </c>
      <c r="C6314" s="79" t="s">
        <v>65352</v>
      </c>
      <c r="D6314" s="102">
        <v>29.93</v>
      </c>
      <c r="E6314" s="82">
        <v>80</v>
      </c>
      <c r="F6314" s="82">
        <f t="shared" si="100"/>
        <v>2394.4</v>
      </c>
      <c r="G6314" s="79" t="s">
        <v>65329</v>
      </c>
    </row>
    <row r="6315" ht="14" customHeight="1" spans="1:7">
      <c r="A6315" s="79" t="s">
        <v>65353</v>
      </c>
      <c r="B6315" s="79" t="s">
        <v>65354</v>
      </c>
      <c r="C6315" s="79" t="s">
        <v>65355</v>
      </c>
      <c r="D6315" s="102">
        <v>18.84</v>
      </c>
      <c r="E6315" s="82">
        <v>80</v>
      </c>
      <c r="F6315" s="82">
        <f t="shared" si="100"/>
        <v>1507.2</v>
      </c>
      <c r="G6315" s="79" t="s">
        <v>65329</v>
      </c>
    </row>
    <row r="6316" ht="14" customHeight="1" spans="1:7">
      <c r="A6316" s="79" t="s">
        <v>65356</v>
      </c>
      <c r="B6316" s="79" t="s">
        <v>65357</v>
      </c>
      <c r="C6316" s="79" t="s">
        <v>65358</v>
      </c>
      <c r="D6316" s="102">
        <v>11.61</v>
      </c>
      <c r="E6316" s="82">
        <v>80</v>
      </c>
      <c r="F6316" s="82">
        <f t="shared" si="100"/>
        <v>928.8</v>
      </c>
      <c r="G6316" s="79" t="s">
        <v>65329</v>
      </c>
    </row>
    <row r="6317" ht="14" customHeight="1" spans="1:7">
      <c r="A6317" s="79" t="s">
        <v>65359</v>
      </c>
      <c r="B6317" s="79" t="s">
        <v>65360</v>
      </c>
      <c r="C6317" s="79" t="s">
        <v>2298</v>
      </c>
      <c r="D6317" s="102">
        <v>17.83</v>
      </c>
      <c r="E6317" s="82">
        <v>80</v>
      </c>
      <c r="F6317" s="82">
        <f t="shared" si="100"/>
        <v>1426.4</v>
      </c>
      <c r="G6317" s="79" t="s">
        <v>65329</v>
      </c>
    </row>
    <row r="6318" ht="14" customHeight="1" spans="1:7">
      <c r="A6318" s="79" t="s">
        <v>65361</v>
      </c>
      <c r="B6318" s="79" t="s">
        <v>65362</v>
      </c>
      <c r="C6318" s="79" t="s">
        <v>65363</v>
      </c>
      <c r="D6318" s="102">
        <v>17.59</v>
      </c>
      <c r="E6318" s="82">
        <v>80</v>
      </c>
      <c r="F6318" s="82">
        <f t="shared" si="100"/>
        <v>1407.2</v>
      </c>
      <c r="G6318" s="79" t="s">
        <v>65329</v>
      </c>
    </row>
    <row r="6319" ht="14" customHeight="1" spans="1:7">
      <c r="A6319" s="79" t="s">
        <v>65364</v>
      </c>
      <c r="B6319" s="79" t="s">
        <v>65365</v>
      </c>
      <c r="C6319" s="79" t="s">
        <v>5538</v>
      </c>
      <c r="D6319" s="102">
        <v>18.5</v>
      </c>
      <c r="E6319" s="82">
        <v>80</v>
      </c>
      <c r="F6319" s="82">
        <f t="shared" si="100"/>
        <v>1480</v>
      </c>
      <c r="G6319" s="79" t="s">
        <v>65329</v>
      </c>
    </row>
    <row r="6320" ht="14" customHeight="1" spans="1:7">
      <c r="A6320" s="79" t="s">
        <v>65366</v>
      </c>
      <c r="B6320" s="79" t="s">
        <v>65367</v>
      </c>
      <c r="C6320" s="79" t="s">
        <v>3754</v>
      </c>
      <c r="D6320" s="102">
        <v>17.93</v>
      </c>
      <c r="E6320" s="82">
        <v>80</v>
      </c>
      <c r="F6320" s="82">
        <f t="shared" si="100"/>
        <v>1434.4</v>
      </c>
      <c r="G6320" s="79" t="s">
        <v>65329</v>
      </c>
    </row>
    <row r="6321" ht="14" customHeight="1" spans="1:7">
      <c r="A6321" s="79" t="s">
        <v>65368</v>
      </c>
      <c r="B6321" s="79" t="s">
        <v>65369</v>
      </c>
      <c r="C6321" s="79" t="s">
        <v>65370</v>
      </c>
      <c r="D6321" s="102">
        <v>16.24</v>
      </c>
      <c r="E6321" s="82">
        <v>80</v>
      </c>
      <c r="F6321" s="82">
        <f t="shared" si="100"/>
        <v>1299.2</v>
      </c>
      <c r="G6321" s="79" t="s">
        <v>65329</v>
      </c>
    </row>
    <row r="6322" ht="14" customHeight="1" spans="1:7">
      <c r="A6322" s="79" t="s">
        <v>65371</v>
      </c>
      <c r="B6322" s="79" t="s">
        <v>65372</v>
      </c>
      <c r="C6322" s="79" t="s">
        <v>65373</v>
      </c>
      <c r="D6322" s="102">
        <v>12.89</v>
      </c>
      <c r="E6322" s="82">
        <v>80</v>
      </c>
      <c r="F6322" s="82">
        <f t="shared" si="100"/>
        <v>1031.2</v>
      </c>
      <c r="G6322" s="79" t="s">
        <v>65329</v>
      </c>
    </row>
    <row r="6323" ht="14" customHeight="1" spans="1:7">
      <c r="A6323" s="79" t="s">
        <v>65374</v>
      </c>
      <c r="B6323" s="79" t="s">
        <v>65375</v>
      </c>
      <c r="C6323" s="79" t="s">
        <v>65376</v>
      </c>
      <c r="D6323" s="102">
        <v>7.41</v>
      </c>
      <c r="E6323" s="82">
        <v>80</v>
      </c>
      <c r="F6323" s="82">
        <f t="shared" si="100"/>
        <v>592.8</v>
      </c>
      <c r="G6323" s="79" t="s">
        <v>65329</v>
      </c>
    </row>
    <row r="6324" ht="14" customHeight="1" spans="1:7">
      <c r="A6324" s="79" t="s">
        <v>65377</v>
      </c>
      <c r="B6324" s="79" t="s">
        <v>65378</v>
      </c>
      <c r="C6324" s="79" t="s">
        <v>2378</v>
      </c>
      <c r="D6324" s="102">
        <v>21.37</v>
      </c>
      <c r="E6324" s="82">
        <v>80</v>
      </c>
      <c r="F6324" s="82">
        <f t="shared" si="100"/>
        <v>1709.6</v>
      </c>
      <c r="G6324" s="79" t="s">
        <v>65329</v>
      </c>
    </row>
    <row r="6325" ht="14" customHeight="1" spans="1:7">
      <c r="A6325" s="79" t="s">
        <v>65379</v>
      </c>
      <c r="B6325" s="79" t="s">
        <v>65380</v>
      </c>
      <c r="C6325" s="79" t="s">
        <v>65381</v>
      </c>
      <c r="D6325" s="102">
        <v>20.46</v>
      </c>
      <c r="E6325" s="82">
        <v>80</v>
      </c>
      <c r="F6325" s="82">
        <f t="shared" si="100"/>
        <v>1636.8</v>
      </c>
      <c r="G6325" s="79" t="s">
        <v>65329</v>
      </c>
    </row>
    <row r="6326" ht="14" customHeight="1" spans="1:7">
      <c r="A6326" s="79" t="s">
        <v>65382</v>
      </c>
      <c r="B6326" s="79" t="s">
        <v>65383</v>
      </c>
      <c r="C6326" s="79" t="s">
        <v>34154</v>
      </c>
      <c r="D6326" s="102">
        <v>13.7</v>
      </c>
      <c r="E6326" s="82">
        <v>80</v>
      </c>
      <c r="F6326" s="82">
        <f t="shared" si="100"/>
        <v>1096</v>
      </c>
      <c r="G6326" s="79" t="s">
        <v>65329</v>
      </c>
    </row>
    <row r="6327" ht="14" customHeight="1" spans="1:7">
      <c r="A6327" s="79" t="s">
        <v>65384</v>
      </c>
      <c r="B6327" s="79" t="s">
        <v>65385</v>
      </c>
      <c r="C6327" s="79" t="s">
        <v>3069</v>
      </c>
      <c r="D6327" s="102">
        <v>9.13</v>
      </c>
      <c r="E6327" s="82">
        <v>80</v>
      </c>
      <c r="F6327" s="82">
        <f t="shared" si="100"/>
        <v>730.4</v>
      </c>
      <c r="G6327" s="79" t="s">
        <v>65329</v>
      </c>
    </row>
    <row r="6328" ht="14" customHeight="1" spans="1:7">
      <c r="A6328" s="79" t="s">
        <v>65386</v>
      </c>
      <c r="B6328" s="79" t="s">
        <v>65387</v>
      </c>
      <c r="C6328" s="79" t="s">
        <v>1449</v>
      </c>
      <c r="D6328" s="102">
        <v>23.12</v>
      </c>
      <c r="E6328" s="82">
        <v>80</v>
      </c>
      <c r="F6328" s="82">
        <f t="shared" si="100"/>
        <v>1849.6</v>
      </c>
      <c r="G6328" s="79" t="s">
        <v>65329</v>
      </c>
    </row>
    <row r="6329" ht="14" customHeight="1" spans="1:7">
      <c r="A6329" s="79" t="s">
        <v>65388</v>
      </c>
      <c r="B6329" s="79" t="s">
        <v>65389</v>
      </c>
      <c r="C6329" s="79" t="s">
        <v>9589</v>
      </c>
      <c r="D6329" s="102">
        <v>19.01</v>
      </c>
      <c r="E6329" s="82">
        <v>80</v>
      </c>
      <c r="F6329" s="82">
        <f t="shared" si="100"/>
        <v>1520.8</v>
      </c>
      <c r="G6329" s="79" t="s">
        <v>65329</v>
      </c>
    </row>
    <row r="6330" ht="14" customHeight="1" spans="1:7">
      <c r="A6330" s="79" t="s">
        <v>65390</v>
      </c>
      <c r="B6330" s="79" t="s">
        <v>65391</v>
      </c>
      <c r="C6330" s="79" t="s">
        <v>10318</v>
      </c>
      <c r="D6330" s="102">
        <v>34.93</v>
      </c>
      <c r="E6330" s="82">
        <v>80</v>
      </c>
      <c r="F6330" s="82">
        <f t="shared" si="100"/>
        <v>2794.4</v>
      </c>
      <c r="G6330" s="79" t="s">
        <v>65329</v>
      </c>
    </row>
    <row r="6331" ht="14" customHeight="1" spans="1:7">
      <c r="A6331" s="79" t="s">
        <v>65392</v>
      </c>
      <c r="B6331" s="79" t="s">
        <v>65393</v>
      </c>
      <c r="C6331" s="79" t="s">
        <v>65394</v>
      </c>
      <c r="D6331" s="102">
        <v>13.93</v>
      </c>
      <c r="E6331" s="82">
        <v>80</v>
      </c>
      <c r="F6331" s="82">
        <f t="shared" si="100"/>
        <v>1114.4</v>
      </c>
      <c r="G6331" s="79" t="s">
        <v>65329</v>
      </c>
    </row>
    <row r="6332" ht="14" customHeight="1" spans="1:7">
      <c r="A6332" s="79" t="s">
        <v>65395</v>
      </c>
      <c r="B6332" s="79" t="s">
        <v>65396</v>
      </c>
      <c r="C6332" s="79" t="s">
        <v>5230</v>
      </c>
      <c r="D6332" s="102">
        <v>14.84</v>
      </c>
      <c r="E6332" s="82">
        <v>80</v>
      </c>
      <c r="F6332" s="82">
        <f t="shared" si="100"/>
        <v>1187.2</v>
      </c>
      <c r="G6332" s="79" t="s">
        <v>65329</v>
      </c>
    </row>
    <row r="6333" ht="14" customHeight="1" spans="1:7">
      <c r="A6333" s="79" t="s">
        <v>65397</v>
      </c>
      <c r="B6333" s="79" t="s">
        <v>65398</v>
      </c>
      <c r="C6333" s="79" t="s">
        <v>34413</v>
      </c>
      <c r="D6333" s="102">
        <v>38.63</v>
      </c>
      <c r="E6333" s="82">
        <v>80</v>
      </c>
      <c r="F6333" s="82">
        <f t="shared" si="100"/>
        <v>3090.4</v>
      </c>
      <c r="G6333" s="79" t="s">
        <v>65329</v>
      </c>
    </row>
    <row r="6334" ht="14" customHeight="1" spans="1:7">
      <c r="A6334" s="79" t="s">
        <v>65399</v>
      </c>
      <c r="B6334" s="79" t="s">
        <v>65400</v>
      </c>
      <c r="C6334" s="79" t="s">
        <v>35539</v>
      </c>
      <c r="D6334" s="102">
        <v>24.01</v>
      </c>
      <c r="E6334" s="82">
        <v>80</v>
      </c>
      <c r="F6334" s="82">
        <f t="shared" si="100"/>
        <v>1920.8</v>
      </c>
      <c r="G6334" s="79" t="s">
        <v>65329</v>
      </c>
    </row>
    <row r="6335" ht="14" customHeight="1" spans="1:7">
      <c r="A6335" s="79" t="s">
        <v>65401</v>
      </c>
      <c r="B6335" s="79" t="s">
        <v>65402</v>
      </c>
      <c r="C6335" s="79" t="s">
        <v>17494</v>
      </c>
      <c r="D6335" s="102">
        <v>6.5</v>
      </c>
      <c r="E6335" s="82">
        <v>80</v>
      </c>
      <c r="F6335" s="82">
        <f t="shared" si="100"/>
        <v>520</v>
      </c>
      <c r="G6335" s="79" t="s">
        <v>65329</v>
      </c>
    </row>
    <row r="6336" ht="14" customHeight="1" spans="1:7">
      <c r="A6336" s="79" t="s">
        <v>65403</v>
      </c>
      <c r="B6336" s="79" t="s">
        <v>65404</v>
      </c>
      <c r="C6336" s="79" t="s">
        <v>65405</v>
      </c>
      <c r="D6336" s="102">
        <v>7.81</v>
      </c>
      <c r="E6336" s="82">
        <v>80</v>
      </c>
      <c r="F6336" s="82">
        <f t="shared" si="100"/>
        <v>624.8</v>
      </c>
      <c r="G6336" s="79" t="s">
        <v>65329</v>
      </c>
    </row>
    <row r="6337" ht="14" customHeight="1" spans="1:7">
      <c r="A6337" s="79" t="s">
        <v>65406</v>
      </c>
      <c r="B6337" s="79" t="s">
        <v>65407</v>
      </c>
      <c r="C6337" s="79" t="s">
        <v>65408</v>
      </c>
      <c r="D6337" s="102">
        <v>8.7</v>
      </c>
      <c r="E6337" s="82">
        <v>80</v>
      </c>
      <c r="F6337" s="82">
        <f t="shared" si="100"/>
        <v>696</v>
      </c>
      <c r="G6337" s="79" t="s">
        <v>65329</v>
      </c>
    </row>
    <row r="6338" ht="14" customHeight="1" spans="1:7">
      <c r="A6338" s="79" t="s">
        <v>65409</v>
      </c>
      <c r="B6338" s="79" t="s">
        <v>65410</v>
      </c>
      <c r="C6338" s="79" t="s">
        <v>65411</v>
      </c>
      <c r="D6338" s="102">
        <v>6.37</v>
      </c>
      <c r="E6338" s="82">
        <v>80</v>
      </c>
      <c r="F6338" s="82">
        <f t="shared" si="100"/>
        <v>509.6</v>
      </c>
      <c r="G6338" s="79" t="s">
        <v>65329</v>
      </c>
    </row>
    <row r="6339" ht="14" customHeight="1" spans="1:7">
      <c r="A6339" s="79" t="s">
        <v>65412</v>
      </c>
      <c r="B6339" s="79" t="s">
        <v>65413</v>
      </c>
      <c r="C6339" s="79" t="s">
        <v>65414</v>
      </c>
      <c r="D6339" s="102">
        <v>11.8</v>
      </c>
      <c r="E6339" s="82">
        <v>80</v>
      </c>
      <c r="F6339" s="82">
        <f t="shared" si="100"/>
        <v>944</v>
      </c>
      <c r="G6339" s="79" t="s">
        <v>65329</v>
      </c>
    </row>
    <row r="6340" ht="14" customHeight="1" spans="1:7">
      <c r="A6340" s="79" t="s">
        <v>65415</v>
      </c>
      <c r="B6340" s="79" t="s">
        <v>65416</v>
      </c>
      <c r="C6340" s="79" t="s">
        <v>65417</v>
      </c>
      <c r="D6340" s="102">
        <v>24.36</v>
      </c>
      <c r="E6340" s="82">
        <v>80</v>
      </c>
      <c r="F6340" s="82">
        <f t="shared" ref="F6340:F6403" si="101">D6340*E6340</f>
        <v>1948.8</v>
      </c>
      <c r="G6340" s="79" t="s">
        <v>65329</v>
      </c>
    </row>
    <row r="6341" ht="14" customHeight="1" spans="1:7">
      <c r="A6341" s="79" t="s">
        <v>65418</v>
      </c>
      <c r="B6341" s="79" t="s">
        <v>65419</v>
      </c>
      <c r="C6341" s="79" t="s">
        <v>56406</v>
      </c>
      <c r="D6341" s="102">
        <v>17.09</v>
      </c>
      <c r="E6341" s="82">
        <v>80</v>
      </c>
      <c r="F6341" s="82">
        <f t="shared" si="101"/>
        <v>1367.2</v>
      </c>
      <c r="G6341" s="79" t="s">
        <v>65329</v>
      </c>
    </row>
    <row r="6342" ht="14" customHeight="1" spans="1:7">
      <c r="A6342" s="79" t="s">
        <v>65420</v>
      </c>
      <c r="B6342" s="79" t="s">
        <v>65421</v>
      </c>
      <c r="C6342" s="79" t="s">
        <v>28759</v>
      </c>
      <c r="D6342" s="102">
        <v>28.84</v>
      </c>
      <c r="E6342" s="82">
        <v>80</v>
      </c>
      <c r="F6342" s="82">
        <f t="shared" si="101"/>
        <v>2307.2</v>
      </c>
      <c r="G6342" s="79" t="s">
        <v>65329</v>
      </c>
    </row>
    <row r="6343" ht="14" customHeight="1" spans="1:7">
      <c r="A6343" s="79" t="s">
        <v>65422</v>
      </c>
      <c r="B6343" s="79" t="s">
        <v>65423</v>
      </c>
      <c r="C6343" s="79" t="s">
        <v>65424</v>
      </c>
      <c r="D6343" s="102">
        <v>22.14</v>
      </c>
      <c r="E6343" s="82">
        <v>80</v>
      </c>
      <c r="F6343" s="82">
        <f t="shared" si="101"/>
        <v>1771.2</v>
      </c>
      <c r="G6343" s="79" t="s">
        <v>65329</v>
      </c>
    </row>
    <row r="6344" ht="14" customHeight="1" spans="1:7">
      <c r="A6344" s="79" t="s">
        <v>65425</v>
      </c>
      <c r="B6344" s="79" t="s">
        <v>65426</v>
      </c>
      <c r="C6344" s="79" t="s">
        <v>169</v>
      </c>
      <c r="D6344" s="102">
        <v>15.39</v>
      </c>
      <c r="E6344" s="82">
        <v>80</v>
      </c>
      <c r="F6344" s="82">
        <f t="shared" si="101"/>
        <v>1231.2</v>
      </c>
      <c r="G6344" s="79" t="s">
        <v>65329</v>
      </c>
    </row>
    <row r="6345" ht="14" customHeight="1" spans="1:7">
      <c r="A6345" s="79" t="s">
        <v>65427</v>
      </c>
      <c r="B6345" s="79" t="s">
        <v>65428</v>
      </c>
      <c r="C6345" s="79" t="s">
        <v>65429</v>
      </c>
      <c r="D6345" s="102">
        <v>9.63</v>
      </c>
      <c r="E6345" s="82">
        <v>80</v>
      </c>
      <c r="F6345" s="82">
        <f t="shared" si="101"/>
        <v>770.4</v>
      </c>
      <c r="G6345" s="79" t="s">
        <v>65329</v>
      </c>
    </row>
    <row r="6346" ht="14" customHeight="1" spans="1:7">
      <c r="A6346" s="79" t="s">
        <v>65430</v>
      </c>
      <c r="B6346" s="79" t="s">
        <v>65431</v>
      </c>
      <c r="C6346" s="79" t="s">
        <v>1143</v>
      </c>
      <c r="D6346" s="102">
        <v>23.89</v>
      </c>
      <c r="E6346" s="82">
        <v>80</v>
      </c>
      <c r="F6346" s="82">
        <f t="shared" si="101"/>
        <v>1911.2</v>
      </c>
      <c r="G6346" s="79" t="s">
        <v>65329</v>
      </c>
    </row>
    <row r="6347" ht="14" customHeight="1" spans="1:7">
      <c r="A6347" s="79" t="s">
        <v>65432</v>
      </c>
      <c r="B6347" s="79" t="s">
        <v>65433</v>
      </c>
      <c r="C6347" s="79" t="s">
        <v>11308</v>
      </c>
      <c r="D6347" s="102">
        <v>22.04</v>
      </c>
      <c r="E6347" s="82">
        <v>80</v>
      </c>
      <c r="F6347" s="82">
        <f t="shared" si="101"/>
        <v>1763.2</v>
      </c>
      <c r="G6347" s="79" t="s">
        <v>65329</v>
      </c>
    </row>
    <row r="6348" ht="14" customHeight="1" spans="1:7">
      <c r="A6348" s="79" t="s">
        <v>65434</v>
      </c>
      <c r="B6348" s="79" t="s">
        <v>65435</v>
      </c>
      <c r="C6348" s="79" t="s">
        <v>803</v>
      </c>
      <c r="D6348" s="102">
        <v>25.62</v>
      </c>
      <c r="E6348" s="82">
        <v>80</v>
      </c>
      <c r="F6348" s="82">
        <f t="shared" si="101"/>
        <v>2049.6</v>
      </c>
      <c r="G6348" s="79" t="s">
        <v>65329</v>
      </c>
    </row>
    <row r="6349" ht="14" customHeight="1" spans="1:7">
      <c r="A6349" s="79" t="s">
        <v>65436</v>
      </c>
      <c r="B6349" s="79" t="s">
        <v>65437</v>
      </c>
      <c r="C6349" s="79" t="s">
        <v>8510</v>
      </c>
      <c r="D6349" s="102">
        <v>9.56</v>
      </c>
      <c r="E6349" s="82">
        <v>80</v>
      </c>
      <c r="F6349" s="82">
        <f t="shared" si="101"/>
        <v>764.8</v>
      </c>
      <c r="G6349" s="79" t="s">
        <v>65329</v>
      </c>
    </row>
    <row r="6350" ht="14" customHeight="1" spans="1:7">
      <c r="A6350" s="79" t="s">
        <v>65438</v>
      </c>
      <c r="B6350" s="79" t="s">
        <v>65439</v>
      </c>
      <c r="C6350" s="103" t="s">
        <v>2882</v>
      </c>
      <c r="D6350" s="102">
        <v>12.37</v>
      </c>
      <c r="E6350" s="82">
        <v>80</v>
      </c>
      <c r="F6350" s="82">
        <f t="shared" si="101"/>
        <v>989.6</v>
      </c>
      <c r="G6350" s="79" t="s">
        <v>65329</v>
      </c>
    </row>
    <row r="6351" ht="14" customHeight="1" spans="1:7">
      <c r="A6351" s="79" t="s">
        <v>65440</v>
      </c>
      <c r="B6351" s="79" t="s">
        <v>65441</v>
      </c>
      <c r="C6351" s="79" t="s">
        <v>7785</v>
      </c>
      <c r="D6351" s="102">
        <v>16.78</v>
      </c>
      <c r="E6351" s="82">
        <v>80</v>
      </c>
      <c r="F6351" s="82">
        <f t="shared" si="101"/>
        <v>1342.4</v>
      </c>
      <c r="G6351" s="79" t="s">
        <v>65329</v>
      </c>
    </row>
    <row r="6352" ht="14" customHeight="1" spans="1:7">
      <c r="A6352" s="79" t="s">
        <v>65442</v>
      </c>
      <c r="B6352" s="79" t="s">
        <v>65443</v>
      </c>
      <c r="C6352" s="79" t="s">
        <v>65444</v>
      </c>
      <c r="D6352" s="102">
        <v>13.27</v>
      </c>
      <c r="E6352" s="82">
        <v>80</v>
      </c>
      <c r="F6352" s="82">
        <f t="shared" si="101"/>
        <v>1061.6</v>
      </c>
      <c r="G6352" s="79" t="s">
        <v>65329</v>
      </c>
    </row>
    <row r="6353" ht="14" customHeight="1" spans="1:7">
      <c r="A6353" s="79" t="s">
        <v>65445</v>
      </c>
      <c r="B6353" s="79" t="s">
        <v>65446</v>
      </c>
      <c r="C6353" s="103" t="s">
        <v>65447</v>
      </c>
      <c r="D6353" s="102">
        <v>7.29</v>
      </c>
      <c r="E6353" s="82">
        <v>80</v>
      </c>
      <c r="F6353" s="82">
        <f t="shared" si="101"/>
        <v>583.2</v>
      </c>
      <c r="G6353" s="79" t="s">
        <v>65329</v>
      </c>
    </row>
    <row r="6354" ht="14" customHeight="1" spans="1:7">
      <c r="A6354" s="79" t="s">
        <v>65448</v>
      </c>
      <c r="B6354" s="79" t="s">
        <v>65449</v>
      </c>
      <c r="C6354" s="79" t="s">
        <v>16771</v>
      </c>
      <c r="D6354" s="102">
        <v>13.22</v>
      </c>
      <c r="E6354" s="82">
        <v>80</v>
      </c>
      <c r="F6354" s="82">
        <f t="shared" si="101"/>
        <v>1057.6</v>
      </c>
      <c r="G6354" s="79" t="s">
        <v>65329</v>
      </c>
    </row>
    <row r="6355" ht="14" customHeight="1" spans="1:7">
      <c r="A6355" s="79" t="s">
        <v>65450</v>
      </c>
      <c r="B6355" s="79" t="s">
        <v>65451</v>
      </c>
      <c r="C6355" s="79" t="s">
        <v>37609</v>
      </c>
      <c r="D6355" s="102">
        <v>56.5</v>
      </c>
      <c r="E6355" s="82">
        <v>80</v>
      </c>
      <c r="F6355" s="82">
        <f t="shared" si="101"/>
        <v>4520</v>
      </c>
      <c r="G6355" s="79" t="s">
        <v>65329</v>
      </c>
    </row>
    <row r="6356" ht="14" customHeight="1" spans="1:7">
      <c r="A6356" s="79" t="s">
        <v>65452</v>
      </c>
      <c r="B6356" s="79" t="s">
        <v>65453</v>
      </c>
      <c r="C6356" s="79" t="s">
        <v>28685</v>
      </c>
      <c r="D6356" s="102">
        <v>25.15</v>
      </c>
      <c r="E6356" s="82">
        <v>80</v>
      </c>
      <c r="F6356" s="82">
        <f t="shared" si="101"/>
        <v>2012</v>
      </c>
      <c r="G6356" s="79" t="s">
        <v>65329</v>
      </c>
    </row>
    <row r="6357" ht="14" customHeight="1" spans="1:7">
      <c r="A6357" s="79" t="s">
        <v>65454</v>
      </c>
      <c r="B6357" s="79" t="s">
        <v>65455</v>
      </c>
      <c r="C6357" s="79" t="s">
        <v>3288</v>
      </c>
      <c r="D6357" s="102">
        <v>15</v>
      </c>
      <c r="E6357" s="82">
        <v>80</v>
      </c>
      <c r="F6357" s="82">
        <f t="shared" si="101"/>
        <v>1200</v>
      </c>
      <c r="G6357" s="79" t="s">
        <v>65329</v>
      </c>
    </row>
    <row r="6358" ht="14" customHeight="1" spans="1:7">
      <c r="A6358" s="79" t="s">
        <v>65456</v>
      </c>
      <c r="B6358" s="79" t="s">
        <v>65457</v>
      </c>
      <c r="C6358" s="103" t="s">
        <v>65458</v>
      </c>
      <c r="D6358" s="102">
        <v>11.43</v>
      </c>
      <c r="E6358" s="82">
        <v>80</v>
      </c>
      <c r="F6358" s="82">
        <f t="shared" si="101"/>
        <v>914.4</v>
      </c>
      <c r="G6358" s="79" t="s">
        <v>65329</v>
      </c>
    </row>
    <row r="6359" ht="14" customHeight="1" spans="1:7">
      <c r="A6359" s="79" t="s">
        <v>65459</v>
      </c>
      <c r="B6359" s="79" t="s">
        <v>65460</v>
      </c>
      <c r="C6359" s="103" t="s">
        <v>65461</v>
      </c>
      <c r="D6359" s="102">
        <v>20.3</v>
      </c>
      <c r="E6359" s="82">
        <v>80</v>
      </c>
      <c r="F6359" s="82">
        <f t="shared" si="101"/>
        <v>1624</v>
      </c>
      <c r="G6359" s="79" t="s">
        <v>65329</v>
      </c>
    </row>
    <row r="6360" ht="14" customHeight="1" spans="1:7">
      <c r="A6360" s="79" t="s">
        <v>65462</v>
      </c>
      <c r="B6360" s="79" t="s">
        <v>65463</v>
      </c>
      <c r="C6360" s="79" t="s">
        <v>10688</v>
      </c>
      <c r="D6360" s="102">
        <v>8.4</v>
      </c>
      <c r="E6360" s="82">
        <v>80</v>
      </c>
      <c r="F6360" s="82">
        <f t="shared" si="101"/>
        <v>672</v>
      </c>
      <c r="G6360" s="79" t="s">
        <v>65329</v>
      </c>
    </row>
    <row r="6361" ht="14" customHeight="1" spans="1:7">
      <c r="A6361" s="79" t="s">
        <v>65464</v>
      </c>
      <c r="B6361" s="79" t="s">
        <v>65465</v>
      </c>
      <c r="C6361" s="79" t="s">
        <v>9564</v>
      </c>
      <c r="D6361" s="102">
        <v>34.86</v>
      </c>
      <c r="E6361" s="82">
        <v>80</v>
      </c>
      <c r="F6361" s="82">
        <f t="shared" si="101"/>
        <v>2788.8</v>
      </c>
      <c r="G6361" s="79" t="s">
        <v>65329</v>
      </c>
    </row>
    <row r="6362" ht="14" customHeight="1" spans="1:7">
      <c r="A6362" s="79" t="s">
        <v>65466</v>
      </c>
      <c r="B6362" s="79" t="s">
        <v>65467</v>
      </c>
      <c r="C6362" s="79" t="s">
        <v>65468</v>
      </c>
      <c r="D6362" s="102">
        <v>27.85</v>
      </c>
      <c r="E6362" s="82">
        <v>80</v>
      </c>
      <c r="F6362" s="82">
        <f t="shared" si="101"/>
        <v>2228</v>
      </c>
      <c r="G6362" s="79" t="s">
        <v>65329</v>
      </c>
    </row>
    <row r="6363" ht="14" customHeight="1" spans="1:7">
      <c r="A6363" s="79" t="s">
        <v>65469</v>
      </c>
      <c r="B6363" s="79" t="s">
        <v>65470</v>
      </c>
      <c r="C6363" s="79" t="s">
        <v>65471</v>
      </c>
      <c r="D6363" s="102">
        <v>11.07</v>
      </c>
      <c r="E6363" s="82">
        <v>80</v>
      </c>
      <c r="F6363" s="82">
        <f t="shared" si="101"/>
        <v>885.6</v>
      </c>
      <c r="G6363" s="79" t="s">
        <v>65329</v>
      </c>
    </row>
    <row r="6364" ht="14" customHeight="1" spans="1:7">
      <c r="A6364" s="79" t="s">
        <v>65472</v>
      </c>
      <c r="B6364" s="79" t="s">
        <v>65473</v>
      </c>
      <c r="C6364" s="79" t="s">
        <v>65474</v>
      </c>
      <c r="D6364" s="102">
        <v>10.57</v>
      </c>
      <c r="E6364" s="82">
        <v>80</v>
      </c>
      <c r="F6364" s="82">
        <f t="shared" si="101"/>
        <v>845.6</v>
      </c>
      <c r="G6364" s="79" t="s">
        <v>65329</v>
      </c>
    </row>
    <row r="6365" ht="14" customHeight="1" spans="1:7">
      <c r="A6365" s="79" t="s">
        <v>65475</v>
      </c>
      <c r="B6365" s="79" t="s">
        <v>65476</v>
      </c>
      <c r="C6365" s="79" t="s">
        <v>65477</v>
      </c>
      <c r="D6365" s="102">
        <v>11.74</v>
      </c>
      <c r="E6365" s="82">
        <v>80</v>
      </c>
      <c r="F6365" s="82">
        <f t="shared" si="101"/>
        <v>939.2</v>
      </c>
      <c r="G6365" s="79" t="s">
        <v>65329</v>
      </c>
    </row>
    <row r="6366" ht="14" customHeight="1" spans="1:7">
      <c r="A6366" s="79" t="s">
        <v>65478</v>
      </c>
      <c r="B6366" s="79" t="s">
        <v>65479</v>
      </c>
      <c r="C6366" s="79" t="s">
        <v>65480</v>
      </c>
      <c r="D6366" s="102">
        <v>7.88</v>
      </c>
      <c r="E6366" s="82">
        <v>80</v>
      </c>
      <c r="F6366" s="82">
        <f t="shared" si="101"/>
        <v>630.4</v>
      </c>
      <c r="G6366" s="79" t="s">
        <v>65329</v>
      </c>
    </row>
    <row r="6367" ht="14" customHeight="1" spans="1:7">
      <c r="A6367" s="79" t="s">
        <v>65481</v>
      </c>
      <c r="B6367" s="79" t="s">
        <v>65482</v>
      </c>
      <c r="C6367" s="79" t="s">
        <v>2988</v>
      </c>
      <c r="D6367" s="102">
        <v>9.53</v>
      </c>
      <c r="E6367" s="82">
        <v>80</v>
      </c>
      <c r="F6367" s="82">
        <f t="shared" si="101"/>
        <v>762.4</v>
      </c>
      <c r="G6367" s="79" t="s">
        <v>65329</v>
      </c>
    </row>
    <row r="6368" ht="14" customHeight="1" spans="1:7">
      <c r="A6368" s="79" t="s">
        <v>65483</v>
      </c>
      <c r="B6368" s="79" t="s">
        <v>65484</v>
      </c>
      <c r="C6368" s="79" t="s">
        <v>65485</v>
      </c>
      <c r="D6368" s="102">
        <v>16.07</v>
      </c>
      <c r="E6368" s="82">
        <v>80</v>
      </c>
      <c r="F6368" s="82">
        <f t="shared" si="101"/>
        <v>1285.6</v>
      </c>
      <c r="G6368" s="79" t="s">
        <v>65329</v>
      </c>
    </row>
    <row r="6369" ht="14" customHeight="1" spans="1:7">
      <c r="A6369" s="79" t="s">
        <v>65486</v>
      </c>
      <c r="B6369" s="79" t="s">
        <v>65487</v>
      </c>
      <c r="C6369" s="79" t="s">
        <v>24573</v>
      </c>
      <c r="D6369" s="102">
        <v>13.11</v>
      </c>
      <c r="E6369" s="82">
        <v>80</v>
      </c>
      <c r="F6369" s="82">
        <f t="shared" si="101"/>
        <v>1048.8</v>
      </c>
      <c r="G6369" s="79" t="s">
        <v>65329</v>
      </c>
    </row>
    <row r="6370" ht="14" customHeight="1" spans="1:7">
      <c r="A6370" s="79" t="s">
        <v>65488</v>
      </c>
      <c r="B6370" s="79" t="s">
        <v>65489</v>
      </c>
      <c r="C6370" s="79" t="s">
        <v>8870</v>
      </c>
      <c r="D6370" s="102">
        <v>47.35</v>
      </c>
      <c r="E6370" s="82">
        <v>80</v>
      </c>
      <c r="F6370" s="82">
        <f t="shared" si="101"/>
        <v>3788</v>
      </c>
      <c r="G6370" s="79" t="s">
        <v>65329</v>
      </c>
    </row>
    <row r="6371" ht="14" customHeight="1" spans="1:7">
      <c r="A6371" s="79" t="s">
        <v>65490</v>
      </c>
      <c r="B6371" s="79" t="s">
        <v>65491</v>
      </c>
      <c r="C6371" s="79" t="s">
        <v>8912</v>
      </c>
      <c r="D6371" s="102">
        <v>17.3</v>
      </c>
      <c r="E6371" s="82">
        <v>80</v>
      </c>
      <c r="F6371" s="82">
        <f t="shared" si="101"/>
        <v>1384</v>
      </c>
      <c r="G6371" s="79" t="s">
        <v>65329</v>
      </c>
    </row>
    <row r="6372" ht="14" customHeight="1" spans="1:7">
      <c r="A6372" s="79" t="s">
        <v>65492</v>
      </c>
      <c r="B6372" s="79" t="s">
        <v>65493</v>
      </c>
      <c r="C6372" s="79" t="s">
        <v>65494</v>
      </c>
      <c r="D6372" s="102">
        <v>12.35</v>
      </c>
      <c r="E6372" s="82">
        <v>80</v>
      </c>
      <c r="F6372" s="82">
        <f t="shared" si="101"/>
        <v>988</v>
      </c>
      <c r="G6372" s="79" t="s">
        <v>65329</v>
      </c>
    </row>
    <row r="6373" ht="14" customHeight="1" spans="1:7">
      <c r="A6373" s="79" t="s">
        <v>65495</v>
      </c>
      <c r="B6373" s="79" t="s">
        <v>65496</v>
      </c>
      <c r="C6373" s="79" t="s">
        <v>30726</v>
      </c>
      <c r="D6373" s="102">
        <v>14.36</v>
      </c>
      <c r="E6373" s="82">
        <v>80</v>
      </c>
      <c r="F6373" s="82">
        <f t="shared" si="101"/>
        <v>1148.8</v>
      </c>
      <c r="G6373" s="79" t="s">
        <v>65329</v>
      </c>
    </row>
    <row r="6374" ht="14" customHeight="1" spans="1:7">
      <c r="A6374" s="79" t="s">
        <v>65497</v>
      </c>
      <c r="B6374" s="79" t="s">
        <v>65498</v>
      </c>
      <c r="C6374" s="79" t="s">
        <v>65499</v>
      </c>
      <c r="D6374" s="102">
        <v>13.32</v>
      </c>
      <c r="E6374" s="82">
        <v>80</v>
      </c>
      <c r="F6374" s="82">
        <f t="shared" si="101"/>
        <v>1065.6</v>
      </c>
      <c r="G6374" s="79" t="s">
        <v>65329</v>
      </c>
    </row>
    <row r="6375" ht="14" customHeight="1" spans="1:7">
      <c r="A6375" s="79" t="s">
        <v>65500</v>
      </c>
      <c r="B6375" s="79" t="s">
        <v>65501</v>
      </c>
      <c r="C6375" s="79" t="s">
        <v>65502</v>
      </c>
      <c r="D6375" s="102">
        <v>6.87</v>
      </c>
      <c r="E6375" s="82">
        <v>80</v>
      </c>
      <c r="F6375" s="82">
        <f t="shared" si="101"/>
        <v>549.6</v>
      </c>
      <c r="G6375" s="79" t="s">
        <v>65329</v>
      </c>
    </row>
    <row r="6376" ht="14" customHeight="1" spans="1:7">
      <c r="A6376" s="79" t="s">
        <v>65503</v>
      </c>
      <c r="B6376" s="79" t="s">
        <v>65504</v>
      </c>
      <c r="C6376" s="79" t="s">
        <v>18282</v>
      </c>
      <c r="D6376" s="102">
        <v>6.4</v>
      </c>
      <c r="E6376" s="82">
        <v>80</v>
      </c>
      <c r="F6376" s="82">
        <f t="shared" si="101"/>
        <v>512</v>
      </c>
      <c r="G6376" s="79" t="s">
        <v>65329</v>
      </c>
    </row>
    <row r="6377" ht="14" customHeight="1" spans="1:7">
      <c r="A6377" s="79" t="s">
        <v>65505</v>
      </c>
      <c r="B6377" s="79" t="s">
        <v>65506</v>
      </c>
      <c r="C6377" s="79" t="s">
        <v>65507</v>
      </c>
      <c r="D6377" s="102">
        <v>15.23</v>
      </c>
      <c r="E6377" s="82">
        <v>80</v>
      </c>
      <c r="F6377" s="82">
        <f t="shared" si="101"/>
        <v>1218.4</v>
      </c>
      <c r="G6377" s="79" t="s">
        <v>65329</v>
      </c>
    </row>
    <row r="6378" ht="14" customHeight="1" spans="1:7">
      <c r="A6378" s="79" t="s">
        <v>65508</v>
      </c>
      <c r="B6378" s="79" t="s">
        <v>65509</v>
      </c>
      <c r="C6378" s="79" t="s">
        <v>17686</v>
      </c>
      <c r="D6378" s="102">
        <v>10.3</v>
      </c>
      <c r="E6378" s="82">
        <v>80</v>
      </c>
      <c r="F6378" s="82">
        <f t="shared" si="101"/>
        <v>824</v>
      </c>
      <c r="G6378" s="79" t="s">
        <v>65329</v>
      </c>
    </row>
    <row r="6379" ht="14" customHeight="1" spans="1:7">
      <c r="A6379" s="79" t="s">
        <v>65510</v>
      </c>
      <c r="B6379" s="79" t="s">
        <v>65511</v>
      </c>
      <c r="C6379" s="79" t="s">
        <v>3179</v>
      </c>
      <c r="D6379" s="102">
        <v>7.52</v>
      </c>
      <c r="E6379" s="82">
        <v>80</v>
      </c>
      <c r="F6379" s="82">
        <f t="shared" si="101"/>
        <v>601.6</v>
      </c>
      <c r="G6379" s="79" t="s">
        <v>65329</v>
      </c>
    </row>
    <row r="6380" ht="14" customHeight="1" spans="1:7">
      <c r="A6380" s="79" t="s">
        <v>65512</v>
      </c>
      <c r="B6380" s="79" t="s">
        <v>65513</v>
      </c>
      <c r="C6380" s="79" t="s">
        <v>65514</v>
      </c>
      <c r="D6380" s="102">
        <v>3.25</v>
      </c>
      <c r="E6380" s="82">
        <v>80</v>
      </c>
      <c r="F6380" s="82">
        <f t="shared" si="101"/>
        <v>260</v>
      </c>
      <c r="G6380" s="79" t="s">
        <v>65329</v>
      </c>
    </row>
    <row r="6381" ht="14" customHeight="1" spans="1:7">
      <c r="A6381" s="79" t="s">
        <v>65515</v>
      </c>
      <c r="B6381" s="79" t="s">
        <v>65516</v>
      </c>
      <c r="C6381" s="79" t="s">
        <v>49918</v>
      </c>
      <c r="D6381" s="102">
        <v>8.18</v>
      </c>
      <c r="E6381" s="82">
        <v>80</v>
      </c>
      <c r="F6381" s="82">
        <f t="shared" si="101"/>
        <v>654.4</v>
      </c>
      <c r="G6381" s="79" t="s">
        <v>65329</v>
      </c>
    </row>
    <row r="6382" ht="14" customHeight="1" spans="1:7">
      <c r="A6382" s="79" t="s">
        <v>65517</v>
      </c>
      <c r="B6382" s="79" t="s">
        <v>65518</v>
      </c>
      <c r="C6382" s="79" t="s">
        <v>65519</v>
      </c>
      <c r="D6382" s="102">
        <v>11.58</v>
      </c>
      <c r="E6382" s="82">
        <v>80</v>
      </c>
      <c r="F6382" s="82">
        <f t="shared" si="101"/>
        <v>926.4</v>
      </c>
      <c r="G6382" s="79" t="s">
        <v>65329</v>
      </c>
    </row>
    <row r="6383" ht="14" customHeight="1" spans="1:7">
      <c r="A6383" s="79" t="s">
        <v>65520</v>
      </c>
      <c r="B6383" s="79" t="s">
        <v>65521</v>
      </c>
      <c r="C6383" s="79" t="s">
        <v>65522</v>
      </c>
      <c r="D6383" s="81">
        <v>25.61</v>
      </c>
      <c r="E6383" s="82">
        <v>80</v>
      </c>
      <c r="F6383" s="82">
        <f t="shared" si="101"/>
        <v>2048.8</v>
      </c>
      <c r="G6383" s="79" t="s">
        <v>65329</v>
      </c>
    </row>
    <row r="6384" ht="14" customHeight="1" spans="1:7">
      <c r="A6384" s="79" t="s">
        <v>65523</v>
      </c>
      <c r="B6384" s="79" t="s">
        <v>65524</v>
      </c>
      <c r="C6384" s="79" t="s">
        <v>65525</v>
      </c>
      <c r="D6384" s="81">
        <v>4.96</v>
      </c>
      <c r="E6384" s="82">
        <v>80</v>
      </c>
      <c r="F6384" s="82">
        <f t="shared" si="101"/>
        <v>396.8</v>
      </c>
      <c r="G6384" s="79" t="s">
        <v>65329</v>
      </c>
    </row>
    <row r="6385" ht="14" customHeight="1" spans="1:7">
      <c r="A6385" s="79" t="s">
        <v>65526</v>
      </c>
      <c r="B6385" s="79" t="s">
        <v>65527</v>
      </c>
      <c r="C6385" s="79" t="s">
        <v>65528</v>
      </c>
      <c r="D6385" s="102">
        <v>11.42</v>
      </c>
      <c r="E6385" s="82">
        <v>80</v>
      </c>
      <c r="F6385" s="82">
        <f t="shared" si="101"/>
        <v>913.6</v>
      </c>
      <c r="G6385" s="79" t="s">
        <v>65329</v>
      </c>
    </row>
    <row r="6386" ht="14" customHeight="1" spans="1:7">
      <c r="A6386" s="79" t="s">
        <v>65529</v>
      </c>
      <c r="B6386" s="79" t="s">
        <v>65530</v>
      </c>
      <c r="C6386" s="79" t="s">
        <v>65531</v>
      </c>
      <c r="D6386" s="102">
        <v>5.49</v>
      </c>
      <c r="E6386" s="82">
        <v>80</v>
      </c>
      <c r="F6386" s="82">
        <f t="shared" si="101"/>
        <v>439.2</v>
      </c>
      <c r="G6386" s="79" t="s">
        <v>65329</v>
      </c>
    </row>
    <row r="6387" ht="14" customHeight="1" spans="1:7">
      <c r="A6387" s="79" t="s">
        <v>65532</v>
      </c>
      <c r="B6387" s="79" t="s">
        <v>65533</v>
      </c>
      <c r="C6387" s="79" t="s">
        <v>62711</v>
      </c>
      <c r="D6387" s="102">
        <v>7.35</v>
      </c>
      <c r="E6387" s="82">
        <v>80</v>
      </c>
      <c r="F6387" s="82">
        <f t="shared" si="101"/>
        <v>588</v>
      </c>
      <c r="G6387" s="79" t="s">
        <v>65329</v>
      </c>
    </row>
    <row r="6388" ht="14" customHeight="1" spans="1:7">
      <c r="A6388" s="79" t="s">
        <v>65534</v>
      </c>
      <c r="B6388" s="79" t="s">
        <v>65535</v>
      </c>
      <c r="C6388" s="79" t="s">
        <v>17260</v>
      </c>
      <c r="D6388" s="102">
        <v>19.05</v>
      </c>
      <c r="E6388" s="82">
        <v>80</v>
      </c>
      <c r="F6388" s="82">
        <f t="shared" si="101"/>
        <v>1524</v>
      </c>
      <c r="G6388" s="79" t="s">
        <v>65329</v>
      </c>
    </row>
    <row r="6389" ht="14" customHeight="1" spans="1:7">
      <c r="A6389" s="79" t="s">
        <v>65536</v>
      </c>
      <c r="B6389" s="79" t="s">
        <v>65537</v>
      </c>
      <c r="C6389" s="79" t="s">
        <v>32061</v>
      </c>
      <c r="D6389" s="102">
        <v>5.27</v>
      </c>
      <c r="E6389" s="82">
        <v>80</v>
      </c>
      <c r="F6389" s="82">
        <f t="shared" si="101"/>
        <v>421.6</v>
      </c>
      <c r="G6389" s="79" t="s">
        <v>65329</v>
      </c>
    </row>
    <row r="6390" ht="14" customHeight="1" spans="1:7">
      <c r="A6390" s="79" t="s">
        <v>65538</v>
      </c>
      <c r="B6390" s="79" t="s">
        <v>65539</v>
      </c>
      <c r="C6390" s="79" t="s">
        <v>9234</v>
      </c>
      <c r="D6390" s="102">
        <v>26.27</v>
      </c>
      <c r="E6390" s="82">
        <v>80</v>
      </c>
      <c r="F6390" s="82">
        <f t="shared" si="101"/>
        <v>2101.6</v>
      </c>
      <c r="G6390" s="79" t="s">
        <v>65329</v>
      </c>
    </row>
    <row r="6391" ht="14" customHeight="1" spans="1:7">
      <c r="A6391" s="79" t="s">
        <v>65540</v>
      </c>
      <c r="B6391" s="79" t="s">
        <v>65541</v>
      </c>
      <c r="C6391" s="79" t="s">
        <v>65542</v>
      </c>
      <c r="D6391" s="102">
        <v>8.72</v>
      </c>
      <c r="E6391" s="82">
        <v>80</v>
      </c>
      <c r="F6391" s="82">
        <f t="shared" si="101"/>
        <v>697.6</v>
      </c>
      <c r="G6391" s="79" t="s">
        <v>65329</v>
      </c>
    </row>
    <row r="6392" ht="14" customHeight="1" spans="1:7">
      <c r="A6392" s="79" t="s">
        <v>65543</v>
      </c>
      <c r="B6392" s="79" t="s">
        <v>65544</v>
      </c>
      <c r="C6392" s="79" t="s">
        <v>65545</v>
      </c>
      <c r="D6392" s="102">
        <v>6.8</v>
      </c>
      <c r="E6392" s="82">
        <v>80</v>
      </c>
      <c r="F6392" s="82">
        <f t="shared" si="101"/>
        <v>544</v>
      </c>
      <c r="G6392" s="79" t="s">
        <v>65329</v>
      </c>
    </row>
    <row r="6393" ht="14" customHeight="1" spans="1:7">
      <c r="A6393" s="79" t="s">
        <v>65546</v>
      </c>
      <c r="B6393" s="79" t="s">
        <v>65547</v>
      </c>
      <c r="C6393" s="79" t="s">
        <v>65548</v>
      </c>
      <c r="D6393" s="102">
        <v>7.79</v>
      </c>
      <c r="E6393" s="82">
        <v>80</v>
      </c>
      <c r="F6393" s="82">
        <f t="shared" si="101"/>
        <v>623.2</v>
      </c>
      <c r="G6393" s="79" t="s">
        <v>65329</v>
      </c>
    </row>
    <row r="6394" ht="14" customHeight="1" spans="1:7">
      <c r="A6394" s="79" t="s">
        <v>65549</v>
      </c>
      <c r="B6394" s="79" t="s">
        <v>65550</v>
      </c>
      <c r="C6394" s="79" t="s">
        <v>1370</v>
      </c>
      <c r="D6394" s="102">
        <v>10.05</v>
      </c>
      <c r="E6394" s="82">
        <v>80</v>
      </c>
      <c r="F6394" s="82">
        <f t="shared" si="101"/>
        <v>804</v>
      </c>
      <c r="G6394" s="79" t="s">
        <v>65329</v>
      </c>
    </row>
    <row r="6395" ht="14" customHeight="1" spans="1:7">
      <c r="A6395" s="79" t="s">
        <v>65551</v>
      </c>
      <c r="B6395" s="79" t="s">
        <v>65552</v>
      </c>
      <c r="C6395" s="79" t="s">
        <v>4913</v>
      </c>
      <c r="D6395" s="102">
        <v>7.79</v>
      </c>
      <c r="E6395" s="82">
        <v>80</v>
      </c>
      <c r="F6395" s="82">
        <f t="shared" si="101"/>
        <v>623.2</v>
      </c>
      <c r="G6395" s="79" t="s">
        <v>65329</v>
      </c>
    </row>
    <row r="6396" ht="14" customHeight="1" spans="1:7">
      <c r="A6396" s="79" t="s">
        <v>65553</v>
      </c>
      <c r="B6396" s="79" t="s">
        <v>65554</v>
      </c>
      <c r="C6396" s="79" t="s">
        <v>37157</v>
      </c>
      <c r="D6396" s="102">
        <v>8.37</v>
      </c>
      <c r="E6396" s="82">
        <v>80</v>
      </c>
      <c r="F6396" s="82">
        <f t="shared" si="101"/>
        <v>669.6</v>
      </c>
      <c r="G6396" s="79" t="s">
        <v>65329</v>
      </c>
    </row>
    <row r="6397" ht="14" customHeight="1" spans="1:7">
      <c r="A6397" s="79" t="s">
        <v>65555</v>
      </c>
      <c r="B6397" s="79" t="s">
        <v>65556</v>
      </c>
      <c r="C6397" s="79" t="s">
        <v>65557</v>
      </c>
      <c r="D6397" s="102">
        <v>10.77</v>
      </c>
      <c r="E6397" s="82">
        <v>80</v>
      </c>
      <c r="F6397" s="82">
        <f t="shared" si="101"/>
        <v>861.6</v>
      </c>
      <c r="G6397" s="79" t="s">
        <v>65329</v>
      </c>
    </row>
    <row r="6398" ht="14" customHeight="1" spans="1:7">
      <c r="A6398" s="79" t="s">
        <v>65558</v>
      </c>
      <c r="B6398" s="79" t="s">
        <v>65559</v>
      </c>
      <c r="C6398" s="79" t="s">
        <v>65560</v>
      </c>
      <c r="D6398" s="102">
        <v>11.62</v>
      </c>
      <c r="E6398" s="82">
        <v>80</v>
      </c>
      <c r="F6398" s="82">
        <f t="shared" si="101"/>
        <v>929.6</v>
      </c>
      <c r="G6398" s="79" t="s">
        <v>65329</v>
      </c>
    </row>
    <row r="6399" ht="14" customHeight="1" spans="1:7">
      <c r="A6399" s="79" t="s">
        <v>65561</v>
      </c>
      <c r="B6399" s="79" t="s">
        <v>65562</v>
      </c>
      <c r="C6399" s="79" t="s">
        <v>12358</v>
      </c>
      <c r="D6399" s="102">
        <v>13.66</v>
      </c>
      <c r="E6399" s="82">
        <v>80</v>
      </c>
      <c r="F6399" s="82">
        <f t="shared" si="101"/>
        <v>1092.8</v>
      </c>
      <c r="G6399" s="79" t="s">
        <v>65329</v>
      </c>
    </row>
    <row r="6400" ht="14" customHeight="1" spans="1:7">
      <c r="A6400" s="79" t="s">
        <v>65563</v>
      </c>
      <c r="B6400" s="79" t="s">
        <v>65564</v>
      </c>
      <c r="C6400" s="79" t="s">
        <v>65565</v>
      </c>
      <c r="D6400" s="102">
        <v>9.03</v>
      </c>
      <c r="E6400" s="82">
        <v>80</v>
      </c>
      <c r="F6400" s="82">
        <f t="shared" si="101"/>
        <v>722.4</v>
      </c>
      <c r="G6400" s="79" t="s">
        <v>65329</v>
      </c>
    </row>
    <row r="6401" ht="14" customHeight="1" spans="1:7">
      <c r="A6401" s="79" t="s">
        <v>65566</v>
      </c>
      <c r="B6401" s="79" t="s">
        <v>65567</v>
      </c>
      <c r="C6401" s="79" t="s">
        <v>2882</v>
      </c>
      <c r="D6401" s="102">
        <v>9.39</v>
      </c>
      <c r="E6401" s="82">
        <v>80</v>
      </c>
      <c r="F6401" s="82">
        <f t="shared" si="101"/>
        <v>751.2</v>
      </c>
      <c r="G6401" s="79" t="s">
        <v>65329</v>
      </c>
    </row>
    <row r="6402" ht="14" customHeight="1" spans="1:7">
      <c r="A6402" s="79" t="s">
        <v>65568</v>
      </c>
      <c r="B6402" s="79" t="s">
        <v>65569</v>
      </c>
      <c r="C6402" s="79" t="s">
        <v>35271</v>
      </c>
      <c r="D6402" s="80">
        <v>160</v>
      </c>
      <c r="E6402" s="82">
        <v>80</v>
      </c>
      <c r="F6402" s="82">
        <f t="shared" si="101"/>
        <v>12800</v>
      </c>
      <c r="G6402" s="79" t="s">
        <v>65329</v>
      </c>
    </row>
    <row r="6403" ht="14" customHeight="1" spans="1:7">
      <c r="A6403" s="79" t="s">
        <v>65570</v>
      </c>
      <c r="B6403" s="79" t="s">
        <v>65571</v>
      </c>
      <c r="C6403" s="79" t="s">
        <v>65572</v>
      </c>
      <c r="D6403" s="102">
        <v>9.53</v>
      </c>
      <c r="E6403" s="82">
        <v>80</v>
      </c>
      <c r="F6403" s="82">
        <f t="shared" si="101"/>
        <v>762.4</v>
      </c>
      <c r="G6403" s="79" t="s">
        <v>65329</v>
      </c>
    </row>
    <row r="6404" ht="14" customHeight="1" spans="1:7">
      <c r="A6404" s="79" t="s">
        <v>65573</v>
      </c>
      <c r="B6404" s="79" t="s">
        <v>65574</v>
      </c>
      <c r="C6404" s="79" t="s">
        <v>37103</v>
      </c>
      <c r="D6404" s="102">
        <v>6.41</v>
      </c>
      <c r="E6404" s="82">
        <v>80</v>
      </c>
      <c r="F6404" s="82">
        <f t="shared" ref="F6404:F6467" si="102">D6404*E6404</f>
        <v>512.8</v>
      </c>
      <c r="G6404" s="79" t="s">
        <v>65329</v>
      </c>
    </row>
    <row r="6405" ht="14" customHeight="1" spans="1:7">
      <c r="A6405" s="79" t="s">
        <v>65575</v>
      </c>
      <c r="B6405" s="79" t="s">
        <v>65576</v>
      </c>
      <c r="C6405" s="79" t="s">
        <v>59992</v>
      </c>
      <c r="D6405" s="102">
        <v>19.25</v>
      </c>
      <c r="E6405" s="82">
        <v>80</v>
      </c>
      <c r="F6405" s="82">
        <f t="shared" si="102"/>
        <v>1540</v>
      </c>
      <c r="G6405" s="79" t="s">
        <v>65329</v>
      </c>
    </row>
    <row r="6406" ht="14" customHeight="1" spans="1:7">
      <c r="A6406" s="79" t="s">
        <v>65577</v>
      </c>
      <c r="B6406" s="79" t="s">
        <v>65578</v>
      </c>
      <c r="C6406" s="79" t="s">
        <v>65579</v>
      </c>
      <c r="D6406" s="102">
        <v>13.98</v>
      </c>
      <c r="E6406" s="82">
        <v>80</v>
      </c>
      <c r="F6406" s="82">
        <f t="shared" si="102"/>
        <v>1118.4</v>
      </c>
      <c r="G6406" s="79" t="s">
        <v>65329</v>
      </c>
    </row>
    <row r="6407" ht="14" customHeight="1" spans="1:7">
      <c r="A6407" s="79" t="s">
        <v>65580</v>
      </c>
      <c r="B6407" s="79" t="s">
        <v>65581</v>
      </c>
      <c r="C6407" s="79" t="s">
        <v>10062</v>
      </c>
      <c r="D6407" s="102">
        <v>14.85</v>
      </c>
      <c r="E6407" s="82">
        <v>80</v>
      </c>
      <c r="F6407" s="82">
        <f t="shared" si="102"/>
        <v>1188</v>
      </c>
      <c r="G6407" s="79" t="s">
        <v>65329</v>
      </c>
    </row>
    <row r="6408" ht="14" customHeight="1" spans="1:7">
      <c r="A6408" s="79" t="s">
        <v>65582</v>
      </c>
      <c r="B6408" s="79" t="s">
        <v>65583</v>
      </c>
      <c r="C6408" s="79" t="s">
        <v>65584</v>
      </c>
      <c r="D6408" s="102">
        <v>2.28</v>
      </c>
      <c r="E6408" s="82">
        <v>80</v>
      </c>
      <c r="F6408" s="82">
        <f t="shared" si="102"/>
        <v>182.4</v>
      </c>
      <c r="G6408" s="79" t="s">
        <v>65329</v>
      </c>
    </row>
    <row r="6409" ht="14" customHeight="1" spans="1:7">
      <c r="A6409" s="79" t="s">
        <v>65585</v>
      </c>
      <c r="B6409" s="79" t="s">
        <v>65586</v>
      </c>
      <c r="C6409" s="79" t="s">
        <v>65587</v>
      </c>
      <c r="D6409" s="102">
        <v>8.52</v>
      </c>
      <c r="E6409" s="82">
        <v>80</v>
      </c>
      <c r="F6409" s="82">
        <f t="shared" si="102"/>
        <v>681.6</v>
      </c>
      <c r="G6409" s="79" t="s">
        <v>65329</v>
      </c>
    </row>
    <row r="6410" ht="14" customHeight="1" spans="1:7">
      <c r="A6410" s="79" t="s">
        <v>65588</v>
      </c>
      <c r="B6410" s="79" t="s">
        <v>65589</v>
      </c>
      <c r="C6410" s="103" t="s">
        <v>65590</v>
      </c>
      <c r="D6410" s="102">
        <v>7.24</v>
      </c>
      <c r="E6410" s="82">
        <v>80</v>
      </c>
      <c r="F6410" s="82">
        <f t="shared" si="102"/>
        <v>579.2</v>
      </c>
      <c r="G6410" s="79" t="s">
        <v>65329</v>
      </c>
    </row>
    <row r="6411" ht="14" customHeight="1" spans="1:7">
      <c r="A6411" s="79" t="s">
        <v>65591</v>
      </c>
      <c r="B6411" s="79" t="s">
        <v>65592</v>
      </c>
      <c r="C6411" s="79" t="s">
        <v>65593</v>
      </c>
      <c r="D6411" s="102">
        <v>6.91</v>
      </c>
      <c r="E6411" s="82">
        <v>80</v>
      </c>
      <c r="F6411" s="82">
        <f t="shared" si="102"/>
        <v>552.8</v>
      </c>
      <c r="G6411" s="79" t="s">
        <v>65329</v>
      </c>
    </row>
    <row r="6412" ht="14" customHeight="1" spans="1:7">
      <c r="A6412" s="79" t="s">
        <v>65594</v>
      </c>
      <c r="B6412" s="79" t="s">
        <v>65595</v>
      </c>
      <c r="C6412" s="79" t="s">
        <v>65596</v>
      </c>
      <c r="D6412" s="102">
        <v>19.45</v>
      </c>
      <c r="E6412" s="82">
        <v>80</v>
      </c>
      <c r="F6412" s="82">
        <f t="shared" si="102"/>
        <v>1556</v>
      </c>
      <c r="G6412" s="79" t="s">
        <v>65329</v>
      </c>
    </row>
    <row r="6413" ht="14" customHeight="1" spans="1:7">
      <c r="A6413" s="79" t="s">
        <v>65597</v>
      </c>
      <c r="B6413" s="79" t="s">
        <v>65598</v>
      </c>
      <c r="C6413" s="79" t="s">
        <v>65599</v>
      </c>
      <c r="D6413" s="102">
        <v>5.71</v>
      </c>
      <c r="E6413" s="82">
        <v>80</v>
      </c>
      <c r="F6413" s="82">
        <f t="shared" si="102"/>
        <v>456.8</v>
      </c>
      <c r="G6413" s="79" t="s">
        <v>65329</v>
      </c>
    </row>
    <row r="6414" ht="14" customHeight="1" spans="1:7">
      <c r="A6414" s="79" t="s">
        <v>65600</v>
      </c>
      <c r="B6414" s="79" t="s">
        <v>65601</v>
      </c>
      <c r="C6414" s="79" t="s">
        <v>65602</v>
      </c>
      <c r="D6414" s="102">
        <v>15.81</v>
      </c>
      <c r="E6414" s="82">
        <v>80</v>
      </c>
      <c r="F6414" s="82">
        <f t="shared" si="102"/>
        <v>1264.8</v>
      </c>
      <c r="G6414" s="79" t="s">
        <v>65329</v>
      </c>
    </row>
    <row r="6415" ht="14" customHeight="1" spans="1:7">
      <c r="A6415" s="79" t="s">
        <v>65603</v>
      </c>
      <c r="B6415" s="79" t="s">
        <v>65604</v>
      </c>
      <c r="C6415" s="79" t="s">
        <v>65605</v>
      </c>
      <c r="D6415" s="102">
        <v>8.2</v>
      </c>
      <c r="E6415" s="82">
        <v>80</v>
      </c>
      <c r="F6415" s="82">
        <f t="shared" si="102"/>
        <v>656</v>
      </c>
      <c r="G6415" s="79" t="s">
        <v>65329</v>
      </c>
    </row>
    <row r="6416" ht="14" customHeight="1" spans="1:7">
      <c r="A6416" s="79" t="s">
        <v>65606</v>
      </c>
      <c r="B6416" s="79" t="s">
        <v>65607</v>
      </c>
      <c r="C6416" s="103" t="s">
        <v>28631</v>
      </c>
      <c r="D6416" s="102">
        <v>9.47</v>
      </c>
      <c r="E6416" s="82">
        <v>80</v>
      </c>
      <c r="F6416" s="82">
        <f t="shared" si="102"/>
        <v>757.6</v>
      </c>
      <c r="G6416" s="79" t="s">
        <v>65329</v>
      </c>
    </row>
    <row r="6417" ht="14" customHeight="1" spans="1:7">
      <c r="A6417" s="79" t="s">
        <v>65608</v>
      </c>
      <c r="B6417" s="79" t="s">
        <v>65609</v>
      </c>
      <c r="C6417" s="79" t="s">
        <v>65610</v>
      </c>
      <c r="D6417" s="102">
        <v>19.04</v>
      </c>
      <c r="E6417" s="82">
        <v>80</v>
      </c>
      <c r="F6417" s="82">
        <f t="shared" si="102"/>
        <v>1523.2</v>
      </c>
      <c r="G6417" s="79" t="s">
        <v>65329</v>
      </c>
    </row>
    <row r="6418" ht="14" customHeight="1" spans="1:7">
      <c r="A6418" s="79" t="s">
        <v>65611</v>
      </c>
      <c r="B6418" s="79" t="s">
        <v>65612</v>
      </c>
      <c r="C6418" s="79" t="s">
        <v>65613</v>
      </c>
      <c r="D6418" s="102">
        <v>8.13</v>
      </c>
      <c r="E6418" s="82">
        <v>80</v>
      </c>
      <c r="F6418" s="82">
        <f t="shared" si="102"/>
        <v>650.4</v>
      </c>
      <c r="G6418" s="79" t="s">
        <v>65329</v>
      </c>
    </row>
    <row r="6419" ht="14" customHeight="1" spans="1:7">
      <c r="A6419" s="79" t="s">
        <v>65614</v>
      </c>
      <c r="B6419" s="79" t="s">
        <v>65615</v>
      </c>
      <c r="C6419" s="79" t="s">
        <v>59572</v>
      </c>
      <c r="D6419" s="102">
        <v>2.35</v>
      </c>
      <c r="E6419" s="82">
        <v>80</v>
      </c>
      <c r="F6419" s="82">
        <f t="shared" si="102"/>
        <v>188</v>
      </c>
      <c r="G6419" s="79" t="s">
        <v>65329</v>
      </c>
    </row>
    <row r="6420" ht="14" customHeight="1" spans="1:7">
      <c r="A6420" s="79" t="s">
        <v>65616</v>
      </c>
      <c r="B6420" s="79" t="s">
        <v>65617</v>
      </c>
      <c r="C6420" s="79" t="s">
        <v>33687</v>
      </c>
      <c r="D6420" s="102">
        <v>8.25</v>
      </c>
      <c r="E6420" s="82">
        <v>80</v>
      </c>
      <c r="F6420" s="82">
        <f t="shared" si="102"/>
        <v>660</v>
      </c>
      <c r="G6420" s="79" t="s">
        <v>65329</v>
      </c>
    </row>
    <row r="6421" ht="14" customHeight="1" spans="1:7">
      <c r="A6421" s="79" t="s">
        <v>65618</v>
      </c>
      <c r="B6421" s="79" t="s">
        <v>65619</v>
      </c>
      <c r="C6421" s="79" t="s">
        <v>65620</v>
      </c>
      <c r="D6421" s="102">
        <v>4.83</v>
      </c>
      <c r="E6421" s="82">
        <v>80</v>
      </c>
      <c r="F6421" s="82">
        <f t="shared" si="102"/>
        <v>386.4</v>
      </c>
      <c r="G6421" s="79" t="s">
        <v>65329</v>
      </c>
    </row>
    <row r="6422" ht="14" customHeight="1" spans="1:7">
      <c r="A6422" s="79" t="s">
        <v>65621</v>
      </c>
      <c r="B6422" s="79" t="s">
        <v>65622</v>
      </c>
      <c r="C6422" s="79" t="s">
        <v>65623</v>
      </c>
      <c r="D6422" s="102">
        <v>17.73</v>
      </c>
      <c r="E6422" s="82">
        <v>80</v>
      </c>
      <c r="F6422" s="82">
        <f t="shared" si="102"/>
        <v>1418.4</v>
      </c>
      <c r="G6422" s="79" t="s">
        <v>65329</v>
      </c>
    </row>
    <row r="6423" ht="14" customHeight="1" spans="1:7">
      <c r="A6423" s="79" t="s">
        <v>65624</v>
      </c>
      <c r="B6423" s="79" t="s">
        <v>65625</v>
      </c>
      <c r="C6423" s="79" t="s">
        <v>65626</v>
      </c>
      <c r="D6423" s="102">
        <v>110</v>
      </c>
      <c r="E6423" s="82">
        <v>80</v>
      </c>
      <c r="F6423" s="82">
        <f t="shared" si="102"/>
        <v>8800</v>
      </c>
      <c r="G6423" s="79" t="s">
        <v>65329</v>
      </c>
    </row>
    <row r="6424" ht="14" customHeight="1" spans="1:7">
      <c r="A6424" s="79" t="s">
        <v>65627</v>
      </c>
      <c r="B6424" s="79" t="s">
        <v>65628</v>
      </c>
      <c r="C6424" s="79" t="s">
        <v>9692</v>
      </c>
      <c r="D6424" s="102">
        <v>9.92</v>
      </c>
      <c r="E6424" s="82">
        <v>80</v>
      </c>
      <c r="F6424" s="82">
        <f t="shared" si="102"/>
        <v>793.6</v>
      </c>
      <c r="G6424" s="79" t="s">
        <v>65329</v>
      </c>
    </row>
    <row r="6425" ht="14" customHeight="1" spans="1:7">
      <c r="A6425" s="79" t="s">
        <v>65629</v>
      </c>
      <c r="B6425" s="79" t="s">
        <v>65630</v>
      </c>
      <c r="C6425" s="79" t="s">
        <v>1430</v>
      </c>
      <c r="D6425" s="102">
        <v>8.08</v>
      </c>
      <c r="E6425" s="82">
        <v>80</v>
      </c>
      <c r="F6425" s="82">
        <f t="shared" si="102"/>
        <v>646.4</v>
      </c>
      <c r="G6425" s="79" t="s">
        <v>65329</v>
      </c>
    </row>
    <row r="6426" ht="14" customHeight="1" spans="1:7">
      <c r="A6426" s="79" t="s">
        <v>65631</v>
      </c>
      <c r="B6426" s="79" t="s">
        <v>65632</v>
      </c>
      <c r="C6426" s="79" t="s">
        <v>13172</v>
      </c>
      <c r="D6426" s="102">
        <v>1.83</v>
      </c>
      <c r="E6426" s="82">
        <v>80</v>
      </c>
      <c r="F6426" s="82">
        <f t="shared" si="102"/>
        <v>146.4</v>
      </c>
      <c r="G6426" s="79" t="s">
        <v>65329</v>
      </c>
    </row>
    <row r="6427" ht="14" customHeight="1" spans="1:7">
      <c r="A6427" s="79" t="s">
        <v>65633</v>
      </c>
      <c r="B6427" s="79" t="s">
        <v>65634</v>
      </c>
      <c r="C6427" s="79" t="s">
        <v>65635</v>
      </c>
      <c r="D6427" s="102">
        <v>19.76</v>
      </c>
      <c r="E6427" s="82">
        <v>80</v>
      </c>
      <c r="F6427" s="82">
        <f t="shared" si="102"/>
        <v>1580.8</v>
      </c>
      <c r="G6427" s="79" t="s">
        <v>65329</v>
      </c>
    </row>
    <row r="6428" ht="14" customHeight="1" spans="1:7">
      <c r="A6428" s="79" t="s">
        <v>65636</v>
      </c>
      <c r="B6428" s="79" t="s">
        <v>65637</v>
      </c>
      <c r="C6428" s="79" t="s">
        <v>65638</v>
      </c>
      <c r="D6428" s="102">
        <v>4.85</v>
      </c>
      <c r="E6428" s="82">
        <v>80</v>
      </c>
      <c r="F6428" s="82">
        <f t="shared" si="102"/>
        <v>388</v>
      </c>
      <c r="G6428" s="79" t="s">
        <v>65329</v>
      </c>
    </row>
    <row r="6429" ht="14" customHeight="1" spans="1:7">
      <c r="A6429" s="79" t="s">
        <v>65639</v>
      </c>
      <c r="B6429" s="79" t="s">
        <v>65640</v>
      </c>
      <c r="C6429" s="103" t="s">
        <v>65641</v>
      </c>
      <c r="D6429" s="102">
        <v>1.2</v>
      </c>
      <c r="E6429" s="82">
        <v>80</v>
      </c>
      <c r="F6429" s="82">
        <f t="shared" si="102"/>
        <v>96</v>
      </c>
      <c r="G6429" s="79" t="s">
        <v>65329</v>
      </c>
    </row>
    <row r="6430" ht="14" customHeight="1" spans="1:7">
      <c r="A6430" s="79" t="s">
        <v>65642</v>
      </c>
      <c r="B6430" s="79" t="s">
        <v>65643</v>
      </c>
      <c r="C6430" s="103" t="s">
        <v>65644</v>
      </c>
      <c r="D6430" s="102">
        <v>18.35</v>
      </c>
      <c r="E6430" s="82">
        <v>80</v>
      </c>
      <c r="F6430" s="82">
        <f t="shared" si="102"/>
        <v>1468</v>
      </c>
      <c r="G6430" s="79" t="s">
        <v>65329</v>
      </c>
    </row>
    <row r="6431" ht="14" customHeight="1" spans="1:7">
      <c r="A6431" s="79" t="s">
        <v>65645</v>
      </c>
      <c r="B6431" s="79" t="s">
        <v>65646</v>
      </c>
      <c r="C6431" s="103" t="s">
        <v>1340</v>
      </c>
      <c r="D6431" s="102">
        <v>16.37</v>
      </c>
      <c r="E6431" s="82">
        <v>80</v>
      </c>
      <c r="F6431" s="82">
        <f t="shared" si="102"/>
        <v>1309.6</v>
      </c>
      <c r="G6431" s="79" t="s">
        <v>65329</v>
      </c>
    </row>
    <row r="6432" ht="14" customHeight="1" spans="1:7">
      <c r="A6432" s="79" t="s">
        <v>65647</v>
      </c>
      <c r="B6432" s="79" t="s">
        <v>65648</v>
      </c>
      <c r="C6432" s="80" t="s">
        <v>65649</v>
      </c>
      <c r="D6432" s="104">
        <v>4.78</v>
      </c>
      <c r="E6432" s="82">
        <v>80</v>
      </c>
      <c r="F6432" s="82">
        <f t="shared" si="102"/>
        <v>382.4</v>
      </c>
      <c r="G6432" s="79" t="s">
        <v>65329</v>
      </c>
    </row>
    <row r="6433" ht="14" customHeight="1" spans="1:7">
      <c r="A6433" s="79" t="s">
        <v>65650</v>
      </c>
      <c r="B6433" s="79" t="s">
        <v>65651</v>
      </c>
      <c r="C6433" s="80" t="s">
        <v>65652</v>
      </c>
      <c r="D6433" s="104">
        <v>7.32</v>
      </c>
      <c r="E6433" s="82">
        <v>80</v>
      </c>
      <c r="F6433" s="82">
        <f t="shared" si="102"/>
        <v>585.6</v>
      </c>
      <c r="G6433" s="79" t="s">
        <v>65329</v>
      </c>
    </row>
    <row r="6434" ht="14" customHeight="1" spans="1:7">
      <c r="A6434" s="79" t="s">
        <v>65653</v>
      </c>
      <c r="B6434" s="79" t="s">
        <v>65654</v>
      </c>
      <c r="C6434" s="80" t="s">
        <v>65655</v>
      </c>
      <c r="D6434" s="104">
        <v>2.86</v>
      </c>
      <c r="E6434" s="82">
        <v>80</v>
      </c>
      <c r="F6434" s="82">
        <f t="shared" si="102"/>
        <v>228.8</v>
      </c>
      <c r="G6434" s="79" t="s">
        <v>65329</v>
      </c>
    </row>
    <row r="6435" ht="14" customHeight="1" spans="1:7">
      <c r="A6435" s="79" t="s">
        <v>65656</v>
      </c>
      <c r="B6435" s="79" t="s">
        <v>65657</v>
      </c>
      <c r="C6435" s="80" t="s">
        <v>65658</v>
      </c>
      <c r="D6435" s="104">
        <v>2.04</v>
      </c>
      <c r="E6435" s="82">
        <v>80</v>
      </c>
      <c r="F6435" s="82">
        <f t="shared" si="102"/>
        <v>163.2</v>
      </c>
      <c r="G6435" s="79" t="s">
        <v>65329</v>
      </c>
    </row>
    <row r="6436" ht="14" customHeight="1" spans="1:7">
      <c r="A6436" s="79" t="s">
        <v>65659</v>
      </c>
      <c r="B6436" s="79" t="s">
        <v>65660</v>
      </c>
      <c r="C6436" s="80" t="s">
        <v>31453</v>
      </c>
      <c r="D6436" s="104">
        <v>0.53</v>
      </c>
      <c r="E6436" s="82">
        <v>80</v>
      </c>
      <c r="F6436" s="82">
        <f t="shared" si="102"/>
        <v>42.4</v>
      </c>
      <c r="G6436" s="79" t="s">
        <v>65329</v>
      </c>
    </row>
    <row r="6437" ht="14" customHeight="1" spans="1:7">
      <c r="A6437" s="79" t="s">
        <v>65661</v>
      </c>
      <c r="B6437" s="79" t="s">
        <v>65662</v>
      </c>
      <c r="C6437" s="80" t="s">
        <v>65663</v>
      </c>
      <c r="D6437" s="104">
        <v>5.53</v>
      </c>
      <c r="E6437" s="82">
        <v>80</v>
      </c>
      <c r="F6437" s="82">
        <f t="shared" si="102"/>
        <v>442.4</v>
      </c>
      <c r="G6437" s="79" t="s">
        <v>65329</v>
      </c>
    </row>
    <row r="6438" ht="14" customHeight="1" spans="1:7">
      <c r="A6438" s="79" t="s">
        <v>65664</v>
      </c>
      <c r="B6438" s="79" t="s">
        <v>65665</v>
      </c>
      <c r="C6438" s="80" t="s">
        <v>65666</v>
      </c>
      <c r="D6438" s="104">
        <v>2.89</v>
      </c>
      <c r="E6438" s="82">
        <v>80</v>
      </c>
      <c r="F6438" s="82">
        <f t="shared" si="102"/>
        <v>231.2</v>
      </c>
      <c r="G6438" s="79" t="s">
        <v>65329</v>
      </c>
    </row>
    <row r="6439" ht="14" customHeight="1" spans="1:7">
      <c r="A6439" s="79" t="s">
        <v>65667</v>
      </c>
      <c r="B6439" s="79" t="s">
        <v>65668</v>
      </c>
      <c r="C6439" s="80" t="s">
        <v>65669</v>
      </c>
      <c r="D6439" s="104">
        <v>8.83</v>
      </c>
      <c r="E6439" s="82">
        <v>80</v>
      </c>
      <c r="F6439" s="82">
        <f t="shared" si="102"/>
        <v>706.4</v>
      </c>
      <c r="G6439" s="79" t="s">
        <v>65329</v>
      </c>
    </row>
    <row r="6440" ht="14" customHeight="1" spans="1:7">
      <c r="A6440" s="79" t="s">
        <v>65670</v>
      </c>
      <c r="B6440" s="79" t="s">
        <v>65671</v>
      </c>
      <c r="C6440" s="80" t="s">
        <v>30</v>
      </c>
      <c r="D6440" s="104">
        <v>20.69</v>
      </c>
      <c r="E6440" s="82">
        <v>80</v>
      </c>
      <c r="F6440" s="82">
        <f t="shared" si="102"/>
        <v>1655.2</v>
      </c>
      <c r="G6440" s="79" t="s">
        <v>65329</v>
      </c>
    </row>
    <row r="6441" ht="14" customHeight="1" spans="1:7">
      <c r="A6441" s="79" t="s">
        <v>65672</v>
      </c>
      <c r="B6441" s="79" t="s">
        <v>65673</v>
      </c>
      <c r="C6441" s="80" t="s">
        <v>6203</v>
      </c>
      <c r="D6441" s="104">
        <v>4.85</v>
      </c>
      <c r="E6441" s="82">
        <v>80</v>
      </c>
      <c r="F6441" s="82">
        <f t="shared" si="102"/>
        <v>388</v>
      </c>
      <c r="G6441" s="79" t="s">
        <v>65329</v>
      </c>
    </row>
    <row r="6442" ht="14" customHeight="1" spans="1:7">
      <c r="A6442" s="79" t="s">
        <v>65674</v>
      </c>
      <c r="B6442" s="79" t="s">
        <v>65675</v>
      </c>
      <c r="C6442" s="80" t="s">
        <v>63216</v>
      </c>
      <c r="D6442" s="105">
        <v>7.9</v>
      </c>
      <c r="E6442" s="82">
        <v>80</v>
      </c>
      <c r="F6442" s="82">
        <f t="shared" si="102"/>
        <v>632</v>
      </c>
      <c r="G6442" s="79" t="s">
        <v>65329</v>
      </c>
    </row>
    <row r="6443" ht="14" customHeight="1" spans="1:7">
      <c r="A6443" s="79" t="s">
        <v>65676</v>
      </c>
      <c r="B6443" s="79" t="s">
        <v>65677</v>
      </c>
      <c r="C6443" s="80" t="s">
        <v>1769</v>
      </c>
      <c r="D6443" s="104">
        <v>4.18</v>
      </c>
      <c r="E6443" s="82">
        <v>80</v>
      </c>
      <c r="F6443" s="82">
        <f t="shared" si="102"/>
        <v>334.4</v>
      </c>
      <c r="G6443" s="79" t="s">
        <v>65329</v>
      </c>
    </row>
    <row r="6444" ht="14" customHeight="1" spans="1:7">
      <c r="A6444" s="79" t="s">
        <v>65678</v>
      </c>
      <c r="B6444" s="79" t="s">
        <v>65679</v>
      </c>
      <c r="C6444" s="80" t="s">
        <v>65680</v>
      </c>
      <c r="D6444" s="104">
        <v>3.2</v>
      </c>
      <c r="E6444" s="82">
        <v>80</v>
      </c>
      <c r="F6444" s="82">
        <f t="shared" si="102"/>
        <v>256</v>
      </c>
      <c r="G6444" s="79" t="s">
        <v>65329</v>
      </c>
    </row>
    <row r="6445" ht="14" customHeight="1" spans="1:7">
      <c r="A6445" s="79" t="s">
        <v>65681</v>
      </c>
      <c r="B6445" s="79" t="s">
        <v>65682</v>
      </c>
      <c r="C6445" s="80" t="s">
        <v>65683</v>
      </c>
      <c r="D6445" s="104">
        <v>3.2</v>
      </c>
      <c r="E6445" s="82">
        <v>80</v>
      </c>
      <c r="F6445" s="82">
        <f t="shared" si="102"/>
        <v>256</v>
      </c>
      <c r="G6445" s="79" t="s">
        <v>65329</v>
      </c>
    </row>
    <row r="6446" ht="14" customHeight="1" spans="1:7">
      <c r="A6446" s="79" t="s">
        <v>65684</v>
      </c>
      <c r="B6446" s="79" t="s">
        <v>65685</v>
      </c>
      <c r="C6446" s="80" t="s">
        <v>60535</v>
      </c>
      <c r="D6446" s="104">
        <v>6.63</v>
      </c>
      <c r="E6446" s="82">
        <v>80</v>
      </c>
      <c r="F6446" s="82">
        <f t="shared" si="102"/>
        <v>530.4</v>
      </c>
      <c r="G6446" s="79" t="s">
        <v>65329</v>
      </c>
    </row>
    <row r="6447" ht="14" customHeight="1" spans="1:7">
      <c r="A6447" s="79" t="s">
        <v>65686</v>
      </c>
      <c r="B6447" s="79" t="s">
        <v>65687</v>
      </c>
      <c r="C6447" s="80" t="s">
        <v>65688</v>
      </c>
      <c r="D6447" s="104">
        <v>4.09</v>
      </c>
      <c r="E6447" s="82">
        <v>80</v>
      </c>
      <c r="F6447" s="82">
        <f t="shared" si="102"/>
        <v>327.2</v>
      </c>
      <c r="G6447" s="79" t="s">
        <v>65329</v>
      </c>
    </row>
    <row r="6448" ht="14" customHeight="1" spans="1:7">
      <c r="A6448" s="79" t="s">
        <v>65689</v>
      </c>
      <c r="B6448" s="79" t="s">
        <v>65690</v>
      </c>
      <c r="C6448" s="80" t="s">
        <v>765</v>
      </c>
      <c r="D6448" s="104">
        <v>3.5</v>
      </c>
      <c r="E6448" s="82">
        <v>80</v>
      </c>
      <c r="F6448" s="82">
        <f t="shared" si="102"/>
        <v>280</v>
      </c>
      <c r="G6448" s="79" t="s">
        <v>65329</v>
      </c>
    </row>
    <row r="6449" ht="14" customHeight="1" spans="1:7">
      <c r="A6449" s="79" t="s">
        <v>65691</v>
      </c>
      <c r="B6449" s="80" t="s">
        <v>65692</v>
      </c>
      <c r="C6449" s="80" t="s">
        <v>3069</v>
      </c>
      <c r="D6449" s="80">
        <v>14.37</v>
      </c>
      <c r="E6449" s="82">
        <v>80</v>
      </c>
      <c r="F6449" s="82">
        <f t="shared" si="102"/>
        <v>1149.6</v>
      </c>
      <c r="G6449" s="79" t="s">
        <v>65693</v>
      </c>
    </row>
    <row r="6450" ht="14" customHeight="1" spans="1:7">
      <c r="A6450" s="79" t="s">
        <v>65694</v>
      </c>
      <c r="B6450" s="80" t="s">
        <v>65695</v>
      </c>
      <c r="C6450" s="80" t="s">
        <v>2366</v>
      </c>
      <c r="D6450" s="80">
        <v>13.73</v>
      </c>
      <c r="E6450" s="82">
        <v>80</v>
      </c>
      <c r="F6450" s="82">
        <f t="shared" si="102"/>
        <v>1098.4</v>
      </c>
      <c r="G6450" s="79" t="s">
        <v>65693</v>
      </c>
    </row>
    <row r="6451" ht="14" customHeight="1" spans="1:7">
      <c r="A6451" s="79" t="s">
        <v>65696</v>
      </c>
      <c r="B6451" s="80" t="s">
        <v>65697</v>
      </c>
      <c r="C6451" s="80" t="s">
        <v>1430</v>
      </c>
      <c r="D6451" s="80">
        <v>16.05</v>
      </c>
      <c r="E6451" s="82">
        <v>80</v>
      </c>
      <c r="F6451" s="82">
        <f t="shared" si="102"/>
        <v>1284</v>
      </c>
      <c r="G6451" s="79" t="s">
        <v>65693</v>
      </c>
    </row>
    <row r="6452" ht="14" customHeight="1" spans="1:7">
      <c r="A6452" s="79" t="s">
        <v>65698</v>
      </c>
      <c r="B6452" s="80" t="s">
        <v>65699</v>
      </c>
      <c r="C6452" s="80" t="s">
        <v>28402</v>
      </c>
      <c r="D6452" s="80">
        <v>5.78</v>
      </c>
      <c r="E6452" s="82">
        <v>80</v>
      </c>
      <c r="F6452" s="82">
        <f t="shared" si="102"/>
        <v>462.4</v>
      </c>
      <c r="G6452" s="79" t="s">
        <v>65693</v>
      </c>
    </row>
    <row r="6453" ht="14" customHeight="1" spans="1:7">
      <c r="A6453" s="79" t="s">
        <v>65700</v>
      </c>
      <c r="B6453" s="80" t="s">
        <v>65701</v>
      </c>
      <c r="C6453" s="80" t="s">
        <v>6665</v>
      </c>
      <c r="D6453" s="80">
        <v>11.29</v>
      </c>
      <c r="E6453" s="82">
        <v>80</v>
      </c>
      <c r="F6453" s="82">
        <f t="shared" si="102"/>
        <v>903.2</v>
      </c>
      <c r="G6453" s="79" t="s">
        <v>65693</v>
      </c>
    </row>
    <row r="6454" ht="14" customHeight="1" spans="1:7">
      <c r="A6454" s="79" t="s">
        <v>65702</v>
      </c>
      <c r="B6454" s="80" t="s">
        <v>65703</v>
      </c>
      <c r="C6454" s="80" t="s">
        <v>3433</v>
      </c>
      <c r="D6454" s="80">
        <v>11.4</v>
      </c>
      <c r="E6454" s="82">
        <v>80</v>
      </c>
      <c r="F6454" s="82">
        <f t="shared" si="102"/>
        <v>912</v>
      </c>
      <c r="G6454" s="79" t="s">
        <v>65693</v>
      </c>
    </row>
    <row r="6455" ht="14" customHeight="1" spans="1:7">
      <c r="A6455" s="79" t="s">
        <v>65704</v>
      </c>
      <c r="B6455" s="80" t="s">
        <v>65705</v>
      </c>
      <c r="C6455" s="80" t="s">
        <v>1695</v>
      </c>
      <c r="D6455" s="80">
        <v>12.88</v>
      </c>
      <c r="E6455" s="82">
        <v>80</v>
      </c>
      <c r="F6455" s="82">
        <f t="shared" si="102"/>
        <v>1030.4</v>
      </c>
      <c r="G6455" s="79" t="s">
        <v>65693</v>
      </c>
    </row>
    <row r="6456" ht="14" customHeight="1" spans="1:7">
      <c r="A6456" s="79" t="s">
        <v>65706</v>
      </c>
      <c r="B6456" s="80" t="s">
        <v>65707</v>
      </c>
      <c r="C6456" s="80" t="s">
        <v>65708</v>
      </c>
      <c r="D6456" s="80">
        <v>11.61</v>
      </c>
      <c r="E6456" s="82">
        <v>80</v>
      </c>
      <c r="F6456" s="82">
        <f t="shared" si="102"/>
        <v>928.8</v>
      </c>
      <c r="G6456" s="79" t="s">
        <v>65693</v>
      </c>
    </row>
    <row r="6457" ht="14" customHeight="1" spans="1:7">
      <c r="A6457" s="79" t="s">
        <v>65709</v>
      </c>
      <c r="B6457" s="80" t="s">
        <v>65710</v>
      </c>
      <c r="C6457" s="80" t="s">
        <v>65711</v>
      </c>
      <c r="D6457" s="80">
        <v>18.88</v>
      </c>
      <c r="E6457" s="82">
        <v>80</v>
      </c>
      <c r="F6457" s="82">
        <f t="shared" si="102"/>
        <v>1510.4</v>
      </c>
      <c r="G6457" s="79" t="s">
        <v>65693</v>
      </c>
    </row>
    <row r="6458" ht="14" customHeight="1" spans="1:7">
      <c r="A6458" s="79" t="s">
        <v>65712</v>
      </c>
      <c r="B6458" s="80" t="s">
        <v>65713</v>
      </c>
      <c r="C6458" s="80" t="s">
        <v>65714</v>
      </c>
      <c r="D6458" s="80">
        <v>21.1</v>
      </c>
      <c r="E6458" s="82">
        <v>80</v>
      </c>
      <c r="F6458" s="82">
        <f t="shared" si="102"/>
        <v>1688</v>
      </c>
      <c r="G6458" s="79" t="s">
        <v>65693</v>
      </c>
    </row>
    <row r="6459" ht="14" customHeight="1" spans="1:7">
      <c r="A6459" s="79" t="s">
        <v>65715</v>
      </c>
      <c r="B6459" s="80" t="s">
        <v>65716</v>
      </c>
      <c r="C6459" s="80" t="s">
        <v>65717</v>
      </c>
      <c r="D6459" s="80">
        <v>4</v>
      </c>
      <c r="E6459" s="82">
        <v>80</v>
      </c>
      <c r="F6459" s="82">
        <f t="shared" si="102"/>
        <v>320</v>
      </c>
      <c r="G6459" s="79" t="s">
        <v>65693</v>
      </c>
    </row>
    <row r="6460" ht="14" customHeight="1" spans="1:7">
      <c r="A6460" s="79" t="s">
        <v>65718</v>
      </c>
      <c r="B6460" s="80" t="s">
        <v>65719</v>
      </c>
      <c r="C6460" s="80" t="s">
        <v>8962</v>
      </c>
      <c r="D6460" s="80">
        <v>10.02</v>
      </c>
      <c r="E6460" s="82">
        <v>80</v>
      </c>
      <c r="F6460" s="82">
        <f t="shared" si="102"/>
        <v>801.6</v>
      </c>
      <c r="G6460" s="79" t="s">
        <v>65693</v>
      </c>
    </row>
    <row r="6461" ht="14" customHeight="1" spans="1:7">
      <c r="A6461" s="79" t="s">
        <v>65720</v>
      </c>
      <c r="B6461" s="80" t="s">
        <v>65721</v>
      </c>
      <c r="C6461" s="80" t="s">
        <v>45679</v>
      </c>
      <c r="D6461" s="80">
        <v>17.2</v>
      </c>
      <c r="E6461" s="82">
        <v>80</v>
      </c>
      <c r="F6461" s="82">
        <f t="shared" si="102"/>
        <v>1376</v>
      </c>
      <c r="G6461" s="79" t="s">
        <v>65693</v>
      </c>
    </row>
    <row r="6462" ht="14" customHeight="1" spans="1:7">
      <c r="A6462" s="79" t="s">
        <v>65722</v>
      </c>
      <c r="B6462" s="80" t="s">
        <v>65723</v>
      </c>
      <c r="C6462" s="80" t="s">
        <v>65724</v>
      </c>
      <c r="D6462" s="80">
        <v>19.04</v>
      </c>
      <c r="E6462" s="82">
        <v>80</v>
      </c>
      <c r="F6462" s="82">
        <f t="shared" si="102"/>
        <v>1523.2</v>
      </c>
      <c r="G6462" s="79" t="s">
        <v>65693</v>
      </c>
    </row>
    <row r="6463" ht="14" customHeight="1" spans="1:7">
      <c r="A6463" s="79" t="s">
        <v>65725</v>
      </c>
      <c r="B6463" s="80" t="s">
        <v>65726</v>
      </c>
      <c r="C6463" s="80" t="s">
        <v>65727</v>
      </c>
      <c r="D6463" s="80">
        <v>16.6</v>
      </c>
      <c r="E6463" s="82">
        <v>80</v>
      </c>
      <c r="F6463" s="82">
        <f t="shared" si="102"/>
        <v>1328</v>
      </c>
      <c r="G6463" s="79" t="s">
        <v>65693</v>
      </c>
    </row>
    <row r="6464" ht="14" customHeight="1" spans="1:7">
      <c r="A6464" s="79" t="s">
        <v>65728</v>
      </c>
      <c r="B6464" s="80" t="s">
        <v>65729</v>
      </c>
      <c r="C6464" s="80" t="s">
        <v>857</v>
      </c>
      <c r="D6464" s="80">
        <v>14.48</v>
      </c>
      <c r="E6464" s="82">
        <v>80</v>
      </c>
      <c r="F6464" s="82">
        <f t="shared" si="102"/>
        <v>1158.4</v>
      </c>
      <c r="G6464" s="79" t="s">
        <v>65693</v>
      </c>
    </row>
    <row r="6465" ht="14" customHeight="1" spans="1:7">
      <c r="A6465" s="79" t="s">
        <v>65730</v>
      </c>
      <c r="B6465" s="80" t="s">
        <v>65731</v>
      </c>
      <c r="C6465" s="80" t="s">
        <v>352</v>
      </c>
      <c r="D6465" s="80">
        <v>3.59</v>
      </c>
      <c r="E6465" s="82">
        <v>80</v>
      </c>
      <c r="F6465" s="82">
        <f t="shared" si="102"/>
        <v>287.2</v>
      </c>
      <c r="G6465" s="79" t="s">
        <v>65693</v>
      </c>
    </row>
    <row r="6466" ht="14" customHeight="1" spans="1:7">
      <c r="A6466" s="79" t="s">
        <v>65732</v>
      </c>
      <c r="B6466" s="80" t="s">
        <v>65733</v>
      </c>
      <c r="C6466" s="80" t="s">
        <v>65734</v>
      </c>
      <c r="D6466" s="80">
        <v>8.48</v>
      </c>
      <c r="E6466" s="82">
        <v>80</v>
      </c>
      <c r="F6466" s="82">
        <f t="shared" si="102"/>
        <v>678.4</v>
      </c>
      <c r="G6466" s="79" t="s">
        <v>65693</v>
      </c>
    </row>
    <row r="6467" ht="14" customHeight="1" spans="1:7">
      <c r="A6467" s="79" t="s">
        <v>65735</v>
      </c>
      <c r="B6467" s="80" t="s">
        <v>65736</v>
      </c>
      <c r="C6467" s="80" t="s">
        <v>16992</v>
      </c>
      <c r="D6467" s="80">
        <v>16.84</v>
      </c>
      <c r="E6467" s="82">
        <v>80</v>
      </c>
      <c r="F6467" s="82">
        <f t="shared" si="102"/>
        <v>1347.2</v>
      </c>
      <c r="G6467" s="79" t="s">
        <v>65693</v>
      </c>
    </row>
    <row r="6468" ht="14" customHeight="1" spans="1:7">
      <c r="A6468" s="79" t="s">
        <v>65737</v>
      </c>
      <c r="B6468" s="80" t="s">
        <v>65738</v>
      </c>
      <c r="C6468" s="80" t="s">
        <v>65739</v>
      </c>
      <c r="D6468" s="80">
        <v>21.47</v>
      </c>
      <c r="E6468" s="82">
        <v>80</v>
      </c>
      <c r="F6468" s="82">
        <f t="shared" ref="F6468:F6531" si="103">D6468*E6468</f>
        <v>1717.6</v>
      </c>
      <c r="G6468" s="79" t="s">
        <v>65693</v>
      </c>
    </row>
    <row r="6469" ht="14" customHeight="1" spans="1:7">
      <c r="A6469" s="79" t="s">
        <v>65740</v>
      </c>
      <c r="B6469" s="80" t="s">
        <v>65741</v>
      </c>
      <c r="C6469" s="80" t="s">
        <v>3253</v>
      </c>
      <c r="D6469" s="80">
        <v>8.76</v>
      </c>
      <c r="E6469" s="82">
        <v>80</v>
      </c>
      <c r="F6469" s="82">
        <f t="shared" si="103"/>
        <v>700.8</v>
      </c>
      <c r="G6469" s="79" t="s">
        <v>65693</v>
      </c>
    </row>
    <row r="6470" ht="14" customHeight="1" spans="1:7">
      <c r="A6470" s="79" t="s">
        <v>65742</v>
      </c>
      <c r="B6470" s="80" t="s">
        <v>65743</v>
      </c>
      <c r="C6470" s="80" t="s">
        <v>28192</v>
      </c>
      <c r="D6470" s="80">
        <v>9.32</v>
      </c>
      <c r="E6470" s="82">
        <v>80</v>
      </c>
      <c r="F6470" s="82">
        <f t="shared" si="103"/>
        <v>745.6</v>
      </c>
      <c r="G6470" s="79" t="s">
        <v>65693</v>
      </c>
    </row>
    <row r="6471" ht="14" customHeight="1" spans="1:7">
      <c r="A6471" s="79" t="s">
        <v>65744</v>
      </c>
      <c r="B6471" s="80" t="s">
        <v>65745</v>
      </c>
      <c r="C6471" s="80" t="s">
        <v>3379</v>
      </c>
      <c r="D6471" s="80">
        <v>8.48</v>
      </c>
      <c r="E6471" s="82">
        <v>80</v>
      </c>
      <c r="F6471" s="82">
        <f t="shared" si="103"/>
        <v>678.4</v>
      </c>
      <c r="G6471" s="79" t="s">
        <v>65693</v>
      </c>
    </row>
    <row r="6472" ht="14" customHeight="1" spans="1:7">
      <c r="A6472" s="79" t="s">
        <v>65746</v>
      </c>
      <c r="B6472" s="80" t="s">
        <v>65747</v>
      </c>
      <c r="C6472" s="80" t="s">
        <v>65748</v>
      </c>
      <c r="D6472" s="80">
        <v>11.83</v>
      </c>
      <c r="E6472" s="82">
        <v>80</v>
      </c>
      <c r="F6472" s="82">
        <f t="shared" si="103"/>
        <v>946.4</v>
      </c>
      <c r="G6472" s="79" t="s">
        <v>65693</v>
      </c>
    </row>
    <row r="6473" ht="14" customHeight="1" spans="1:7">
      <c r="A6473" s="79" t="s">
        <v>65749</v>
      </c>
      <c r="B6473" s="80" t="s">
        <v>65750</v>
      </c>
      <c r="C6473" s="80" t="s">
        <v>18052</v>
      </c>
      <c r="D6473" s="80">
        <v>15.42</v>
      </c>
      <c r="E6473" s="82">
        <v>80</v>
      </c>
      <c r="F6473" s="82">
        <f t="shared" si="103"/>
        <v>1233.6</v>
      </c>
      <c r="G6473" s="79" t="s">
        <v>65693</v>
      </c>
    </row>
    <row r="6474" ht="14" customHeight="1" spans="1:7">
      <c r="A6474" s="79" t="s">
        <v>65751</v>
      </c>
      <c r="B6474" s="80" t="s">
        <v>65752</v>
      </c>
      <c r="C6474" s="80" t="s">
        <v>65753</v>
      </c>
      <c r="D6474" s="80">
        <v>17.42</v>
      </c>
      <c r="E6474" s="82">
        <v>80</v>
      </c>
      <c r="F6474" s="82">
        <f t="shared" si="103"/>
        <v>1393.6</v>
      </c>
      <c r="G6474" s="79" t="s">
        <v>65693</v>
      </c>
    </row>
    <row r="6475" ht="14" customHeight="1" spans="1:7">
      <c r="A6475" s="79" t="s">
        <v>65754</v>
      </c>
      <c r="B6475" s="80" t="s">
        <v>65755</v>
      </c>
      <c r="C6475" s="80" t="s">
        <v>13172</v>
      </c>
      <c r="D6475" s="80">
        <v>27.19</v>
      </c>
      <c r="E6475" s="82">
        <v>80</v>
      </c>
      <c r="F6475" s="82">
        <f t="shared" si="103"/>
        <v>2175.2</v>
      </c>
      <c r="G6475" s="79" t="s">
        <v>65693</v>
      </c>
    </row>
    <row r="6476" ht="14" customHeight="1" spans="1:7">
      <c r="A6476" s="79" t="s">
        <v>65756</v>
      </c>
      <c r="B6476" s="80" t="s">
        <v>65757</v>
      </c>
      <c r="C6476" s="80" t="s">
        <v>65758</v>
      </c>
      <c r="D6476" s="80">
        <v>20.13</v>
      </c>
      <c r="E6476" s="82">
        <v>80</v>
      </c>
      <c r="F6476" s="82">
        <f t="shared" si="103"/>
        <v>1610.4</v>
      </c>
      <c r="G6476" s="79" t="s">
        <v>65693</v>
      </c>
    </row>
    <row r="6477" ht="14" customHeight="1" spans="1:7">
      <c r="A6477" s="79" t="s">
        <v>65759</v>
      </c>
      <c r="B6477" s="80" t="s">
        <v>65760</v>
      </c>
      <c r="C6477" s="80" t="s">
        <v>8929</v>
      </c>
      <c r="D6477" s="80">
        <v>20.66</v>
      </c>
      <c r="E6477" s="82">
        <v>80</v>
      </c>
      <c r="F6477" s="82">
        <f t="shared" si="103"/>
        <v>1652.8</v>
      </c>
      <c r="G6477" s="79" t="s">
        <v>65693</v>
      </c>
    </row>
    <row r="6478" ht="14" customHeight="1" spans="1:7">
      <c r="A6478" s="79" t="s">
        <v>65761</v>
      </c>
      <c r="B6478" s="80" t="s">
        <v>65762</v>
      </c>
      <c r="C6478" s="80" t="s">
        <v>9702</v>
      </c>
      <c r="D6478" s="80">
        <v>12.89</v>
      </c>
      <c r="E6478" s="82">
        <v>80</v>
      </c>
      <c r="F6478" s="82">
        <f t="shared" si="103"/>
        <v>1031.2</v>
      </c>
      <c r="G6478" s="79" t="s">
        <v>65693</v>
      </c>
    </row>
    <row r="6479" ht="14" customHeight="1" spans="1:7">
      <c r="A6479" s="79" t="s">
        <v>65763</v>
      </c>
      <c r="B6479" s="80" t="s">
        <v>65764</v>
      </c>
      <c r="C6479" s="80" t="s">
        <v>65765</v>
      </c>
      <c r="D6479" s="80">
        <v>4.07</v>
      </c>
      <c r="E6479" s="82">
        <v>80</v>
      </c>
      <c r="F6479" s="82">
        <f t="shared" si="103"/>
        <v>325.6</v>
      </c>
      <c r="G6479" s="79" t="s">
        <v>65693</v>
      </c>
    </row>
    <row r="6480" ht="14" customHeight="1" spans="1:7">
      <c r="A6480" s="79" t="s">
        <v>65766</v>
      </c>
      <c r="B6480" s="80" t="s">
        <v>65767</v>
      </c>
      <c r="C6480" s="80" t="s">
        <v>1634</v>
      </c>
      <c r="D6480" s="80">
        <v>6.88</v>
      </c>
      <c r="E6480" s="82">
        <v>80</v>
      </c>
      <c r="F6480" s="82">
        <f t="shared" si="103"/>
        <v>550.4</v>
      </c>
      <c r="G6480" s="79" t="s">
        <v>65693</v>
      </c>
    </row>
    <row r="6481" ht="14" customHeight="1" spans="1:7">
      <c r="A6481" s="79" t="s">
        <v>65768</v>
      </c>
      <c r="B6481" s="80" t="s">
        <v>65769</v>
      </c>
      <c r="C6481" s="80" t="s">
        <v>65770</v>
      </c>
      <c r="D6481" s="80">
        <v>8.19</v>
      </c>
      <c r="E6481" s="82">
        <v>80</v>
      </c>
      <c r="F6481" s="82">
        <f t="shared" si="103"/>
        <v>655.2</v>
      </c>
      <c r="G6481" s="79" t="s">
        <v>65693</v>
      </c>
    </row>
    <row r="6482" ht="14" customHeight="1" spans="1:7">
      <c r="A6482" s="79" t="s">
        <v>65771</v>
      </c>
      <c r="B6482" s="80" t="s">
        <v>65772</v>
      </c>
      <c r="C6482" s="80" t="s">
        <v>35120</v>
      </c>
      <c r="D6482" s="80">
        <v>9.21</v>
      </c>
      <c r="E6482" s="82">
        <v>80</v>
      </c>
      <c r="F6482" s="82">
        <f t="shared" si="103"/>
        <v>736.8</v>
      </c>
      <c r="G6482" s="79" t="s">
        <v>65693</v>
      </c>
    </row>
    <row r="6483" ht="14" customHeight="1" spans="1:7">
      <c r="A6483" s="79" t="s">
        <v>65773</v>
      </c>
      <c r="B6483" s="80" t="s">
        <v>65774</v>
      </c>
      <c r="C6483" s="80" t="s">
        <v>2965</v>
      </c>
      <c r="D6483" s="80">
        <v>17.02</v>
      </c>
      <c r="E6483" s="82">
        <v>80</v>
      </c>
      <c r="F6483" s="82">
        <f t="shared" si="103"/>
        <v>1361.6</v>
      </c>
      <c r="G6483" s="79" t="s">
        <v>65693</v>
      </c>
    </row>
    <row r="6484" ht="14" customHeight="1" spans="1:7">
      <c r="A6484" s="79" t="s">
        <v>65775</v>
      </c>
      <c r="B6484" s="80" t="s">
        <v>65776</v>
      </c>
      <c r="C6484" s="80" t="s">
        <v>21695</v>
      </c>
      <c r="D6484" s="80">
        <v>11.28</v>
      </c>
      <c r="E6484" s="82">
        <v>80</v>
      </c>
      <c r="F6484" s="82">
        <f t="shared" si="103"/>
        <v>902.4</v>
      </c>
      <c r="G6484" s="79" t="s">
        <v>65693</v>
      </c>
    </row>
    <row r="6485" ht="14" customHeight="1" spans="1:7">
      <c r="A6485" s="79" t="s">
        <v>65777</v>
      </c>
      <c r="B6485" s="80" t="s">
        <v>65778</v>
      </c>
      <c r="C6485" s="80" t="s">
        <v>10258</v>
      </c>
      <c r="D6485" s="80">
        <v>31.8</v>
      </c>
      <c r="E6485" s="82">
        <v>80</v>
      </c>
      <c r="F6485" s="82">
        <f t="shared" si="103"/>
        <v>2544</v>
      </c>
      <c r="G6485" s="79" t="s">
        <v>65693</v>
      </c>
    </row>
    <row r="6486" ht="14" customHeight="1" spans="1:7">
      <c r="A6486" s="79" t="s">
        <v>65779</v>
      </c>
      <c r="B6486" s="80" t="s">
        <v>65780</v>
      </c>
      <c r="C6486" s="80" t="s">
        <v>46812</v>
      </c>
      <c r="D6486" s="80">
        <v>15.43</v>
      </c>
      <c r="E6486" s="82">
        <v>80</v>
      </c>
      <c r="F6486" s="82">
        <f t="shared" si="103"/>
        <v>1234.4</v>
      </c>
      <c r="G6486" s="79" t="s">
        <v>65693</v>
      </c>
    </row>
    <row r="6487" ht="14" customHeight="1" spans="1:7">
      <c r="A6487" s="79" t="s">
        <v>65781</v>
      </c>
      <c r="B6487" s="80" t="s">
        <v>65782</v>
      </c>
      <c r="C6487" s="80" t="s">
        <v>65783</v>
      </c>
      <c r="D6487" s="80">
        <v>21.53</v>
      </c>
      <c r="E6487" s="82">
        <v>80</v>
      </c>
      <c r="F6487" s="82">
        <f t="shared" si="103"/>
        <v>1722.4</v>
      </c>
      <c r="G6487" s="79" t="s">
        <v>65693</v>
      </c>
    </row>
    <row r="6488" ht="14" customHeight="1" spans="1:7">
      <c r="A6488" s="79" t="s">
        <v>65784</v>
      </c>
      <c r="B6488" s="80" t="s">
        <v>65785</v>
      </c>
      <c r="C6488" s="80" t="s">
        <v>65786</v>
      </c>
      <c r="D6488" s="80">
        <v>0.71</v>
      </c>
      <c r="E6488" s="82">
        <v>80</v>
      </c>
      <c r="F6488" s="82">
        <f t="shared" si="103"/>
        <v>56.8</v>
      </c>
      <c r="G6488" s="79" t="s">
        <v>65693</v>
      </c>
    </row>
    <row r="6489" ht="14" customHeight="1" spans="1:7">
      <c r="A6489" s="79" t="s">
        <v>65787</v>
      </c>
      <c r="B6489" s="80" t="s">
        <v>65788</v>
      </c>
      <c r="C6489" s="80" t="s">
        <v>2805</v>
      </c>
      <c r="D6489" s="80">
        <v>20.42</v>
      </c>
      <c r="E6489" s="82">
        <v>80</v>
      </c>
      <c r="F6489" s="82">
        <f t="shared" si="103"/>
        <v>1633.6</v>
      </c>
      <c r="G6489" s="79" t="s">
        <v>65693</v>
      </c>
    </row>
    <row r="6490" ht="14" customHeight="1" spans="1:7">
      <c r="A6490" s="79" t="s">
        <v>65789</v>
      </c>
      <c r="B6490" s="80" t="s">
        <v>65790</v>
      </c>
      <c r="C6490" s="80" t="s">
        <v>65791</v>
      </c>
      <c r="D6490" s="80">
        <v>7.83</v>
      </c>
      <c r="E6490" s="82">
        <v>80</v>
      </c>
      <c r="F6490" s="82">
        <f t="shared" si="103"/>
        <v>626.4</v>
      </c>
      <c r="G6490" s="79" t="s">
        <v>65693</v>
      </c>
    </row>
    <row r="6491" ht="14" customHeight="1" spans="1:7">
      <c r="A6491" s="79" t="s">
        <v>65792</v>
      </c>
      <c r="B6491" s="80" t="s">
        <v>65793</v>
      </c>
      <c r="C6491" s="80" t="s">
        <v>65794</v>
      </c>
      <c r="D6491" s="80">
        <v>12.47</v>
      </c>
      <c r="E6491" s="82">
        <v>80</v>
      </c>
      <c r="F6491" s="82">
        <f t="shared" si="103"/>
        <v>997.6</v>
      </c>
      <c r="G6491" s="79" t="s">
        <v>65693</v>
      </c>
    </row>
    <row r="6492" ht="14" customHeight="1" spans="1:7">
      <c r="A6492" s="79" t="s">
        <v>65795</v>
      </c>
      <c r="B6492" s="80" t="s">
        <v>65796</v>
      </c>
      <c r="C6492" s="80" t="s">
        <v>18831</v>
      </c>
      <c r="D6492" s="80">
        <v>14.56</v>
      </c>
      <c r="E6492" s="82">
        <v>80</v>
      </c>
      <c r="F6492" s="82">
        <f t="shared" si="103"/>
        <v>1164.8</v>
      </c>
      <c r="G6492" s="79" t="s">
        <v>65693</v>
      </c>
    </row>
    <row r="6493" ht="14" customHeight="1" spans="1:7">
      <c r="A6493" s="79" t="s">
        <v>65797</v>
      </c>
      <c r="B6493" s="80" t="s">
        <v>65798</v>
      </c>
      <c r="C6493" s="80" t="s">
        <v>141</v>
      </c>
      <c r="D6493" s="80">
        <v>11.01</v>
      </c>
      <c r="E6493" s="82">
        <v>80</v>
      </c>
      <c r="F6493" s="82">
        <f t="shared" si="103"/>
        <v>880.8</v>
      </c>
      <c r="G6493" s="79" t="s">
        <v>65693</v>
      </c>
    </row>
    <row r="6494" ht="14" customHeight="1" spans="1:7">
      <c r="A6494" s="79" t="s">
        <v>65799</v>
      </c>
      <c r="B6494" s="80" t="s">
        <v>65800</v>
      </c>
      <c r="C6494" s="80" t="s">
        <v>28590</v>
      </c>
      <c r="D6494" s="80">
        <v>9.68</v>
      </c>
      <c r="E6494" s="82">
        <v>80</v>
      </c>
      <c r="F6494" s="82">
        <f t="shared" si="103"/>
        <v>774.4</v>
      </c>
      <c r="G6494" s="79" t="s">
        <v>65693</v>
      </c>
    </row>
    <row r="6495" ht="14" customHeight="1" spans="1:7">
      <c r="A6495" s="79" t="s">
        <v>65801</v>
      </c>
      <c r="B6495" s="80" t="s">
        <v>65802</v>
      </c>
      <c r="C6495" s="80" t="s">
        <v>65803</v>
      </c>
      <c r="D6495" s="80">
        <v>3</v>
      </c>
      <c r="E6495" s="82">
        <v>80</v>
      </c>
      <c r="F6495" s="82">
        <f t="shared" si="103"/>
        <v>240</v>
      </c>
      <c r="G6495" s="79" t="s">
        <v>65693</v>
      </c>
    </row>
    <row r="6496" ht="14" customHeight="1" spans="1:7">
      <c r="A6496" s="79" t="s">
        <v>65804</v>
      </c>
      <c r="B6496" s="80" t="s">
        <v>65805</v>
      </c>
      <c r="C6496" s="80" t="s">
        <v>12468</v>
      </c>
      <c r="D6496" s="80">
        <v>6.67</v>
      </c>
      <c r="E6496" s="82">
        <v>80</v>
      </c>
      <c r="F6496" s="82">
        <f t="shared" si="103"/>
        <v>533.6</v>
      </c>
      <c r="G6496" s="79" t="s">
        <v>65693</v>
      </c>
    </row>
    <row r="6497" ht="14" customHeight="1" spans="1:7">
      <c r="A6497" s="79" t="s">
        <v>65806</v>
      </c>
      <c r="B6497" s="80" t="s">
        <v>65807</v>
      </c>
      <c r="C6497" s="80" t="s">
        <v>65808</v>
      </c>
      <c r="D6497" s="80">
        <v>2.87</v>
      </c>
      <c r="E6497" s="82">
        <v>80</v>
      </c>
      <c r="F6497" s="82">
        <f t="shared" si="103"/>
        <v>229.6</v>
      </c>
      <c r="G6497" s="79" t="s">
        <v>65693</v>
      </c>
    </row>
    <row r="6498" ht="14" customHeight="1" spans="1:7">
      <c r="A6498" s="79" t="s">
        <v>65809</v>
      </c>
      <c r="B6498" s="80" t="s">
        <v>65810</v>
      </c>
      <c r="C6498" s="80" t="s">
        <v>65811</v>
      </c>
      <c r="D6498" s="80">
        <v>7.62</v>
      </c>
      <c r="E6498" s="82">
        <v>80</v>
      </c>
      <c r="F6498" s="82">
        <f t="shared" si="103"/>
        <v>609.6</v>
      </c>
      <c r="G6498" s="79" t="s">
        <v>65693</v>
      </c>
    </row>
    <row r="6499" ht="14" customHeight="1" spans="1:7">
      <c r="A6499" s="79" t="s">
        <v>65812</v>
      </c>
      <c r="B6499" s="80" t="s">
        <v>65813</v>
      </c>
      <c r="C6499" s="80" t="s">
        <v>2335</v>
      </c>
      <c r="D6499" s="80">
        <v>13.1</v>
      </c>
      <c r="E6499" s="82">
        <v>80</v>
      </c>
      <c r="F6499" s="82">
        <f t="shared" si="103"/>
        <v>1048</v>
      </c>
      <c r="G6499" s="79" t="s">
        <v>65693</v>
      </c>
    </row>
    <row r="6500" ht="14" customHeight="1" spans="1:7">
      <c r="A6500" s="79" t="s">
        <v>65814</v>
      </c>
      <c r="B6500" s="80" t="s">
        <v>65815</v>
      </c>
      <c r="C6500" s="80" t="s">
        <v>65816</v>
      </c>
      <c r="D6500" s="80">
        <v>7.09</v>
      </c>
      <c r="E6500" s="82">
        <v>80</v>
      </c>
      <c r="F6500" s="82">
        <f t="shared" si="103"/>
        <v>567.2</v>
      </c>
      <c r="G6500" s="79" t="s">
        <v>65693</v>
      </c>
    </row>
    <row r="6501" ht="14" customHeight="1" spans="1:7">
      <c r="A6501" s="79" t="s">
        <v>65817</v>
      </c>
      <c r="B6501" s="80" t="s">
        <v>65818</v>
      </c>
      <c r="C6501" s="80" t="s">
        <v>10467</v>
      </c>
      <c r="D6501" s="80">
        <v>4.74</v>
      </c>
      <c r="E6501" s="82">
        <v>80</v>
      </c>
      <c r="F6501" s="82">
        <f t="shared" si="103"/>
        <v>379.2</v>
      </c>
      <c r="G6501" s="79" t="s">
        <v>65693</v>
      </c>
    </row>
    <row r="6502" ht="14" customHeight="1" spans="1:7">
      <c r="A6502" s="79" t="s">
        <v>65819</v>
      </c>
      <c r="B6502" s="80" t="s">
        <v>65820</v>
      </c>
      <c r="C6502" s="80" t="s">
        <v>65821</v>
      </c>
      <c r="D6502" s="80">
        <v>14.45</v>
      </c>
      <c r="E6502" s="82">
        <v>80</v>
      </c>
      <c r="F6502" s="82">
        <f t="shared" si="103"/>
        <v>1156</v>
      </c>
      <c r="G6502" s="79" t="s">
        <v>65693</v>
      </c>
    </row>
    <row r="6503" ht="14" customHeight="1" spans="1:7">
      <c r="A6503" s="79" t="s">
        <v>65822</v>
      </c>
      <c r="B6503" s="80" t="s">
        <v>65823</v>
      </c>
      <c r="C6503" s="80" t="s">
        <v>65824</v>
      </c>
      <c r="D6503" s="80">
        <v>7.61</v>
      </c>
      <c r="E6503" s="82">
        <v>80</v>
      </c>
      <c r="F6503" s="82">
        <f t="shared" si="103"/>
        <v>608.8</v>
      </c>
      <c r="G6503" s="79" t="s">
        <v>65693</v>
      </c>
    </row>
    <row r="6504" ht="14" customHeight="1" spans="1:7">
      <c r="A6504" s="79" t="s">
        <v>65825</v>
      </c>
      <c r="B6504" s="80" t="s">
        <v>65826</v>
      </c>
      <c r="C6504" s="80" t="s">
        <v>65827</v>
      </c>
      <c r="D6504" s="80">
        <v>28.86</v>
      </c>
      <c r="E6504" s="82">
        <v>80</v>
      </c>
      <c r="F6504" s="82">
        <f t="shared" si="103"/>
        <v>2308.8</v>
      </c>
      <c r="G6504" s="79" t="s">
        <v>65693</v>
      </c>
    </row>
    <row r="6505" ht="14" customHeight="1" spans="1:7">
      <c r="A6505" s="79" t="s">
        <v>65828</v>
      </c>
      <c r="B6505" s="80" t="s">
        <v>65829</v>
      </c>
      <c r="C6505" s="80" t="s">
        <v>24008</v>
      </c>
      <c r="D6505" s="80">
        <v>13.57</v>
      </c>
      <c r="E6505" s="82">
        <v>80</v>
      </c>
      <c r="F6505" s="82">
        <f t="shared" si="103"/>
        <v>1085.6</v>
      </c>
      <c r="G6505" s="79" t="s">
        <v>65693</v>
      </c>
    </row>
    <row r="6506" ht="14" customHeight="1" spans="1:7">
      <c r="A6506" s="79" t="s">
        <v>65830</v>
      </c>
      <c r="B6506" s="80" t="s">
        <v>65831</v>
      </c>
      <c r="C6506" s="80" t="s">
        <v>1384</v>
      </c>
      <c r="D6506" s="80">
        <v>8.12</v>
      </c>
      <c r="E6506" s="82">
        <v>80</v>
      </c>
      <c r="F6506" s="82">
        <f t="shared" si="103"/>
        <v>649.6</v>
      </c>
      <c r="G6506" s="79" t="s">
        <v>65693</v>
      </c>
    </row>
    <row r="6507" ht="14" customHeight="1" spans="1:7">
      <c r="A6507" s="79" t="s">
        <v>65832</v>
      </c>
      <c r="B6507" s="80" t="s">
        <v>65833</v>
      </c>
      <c r="C6507" s="80" t="s">
        <v>65834</v>
      </c>
      <c r="D6507" s="80">
        <v>11.52</v>
      </c>
      <c r="E6507" s="82">
        <v>80</v>
      </c>
      <c r="F6507" s="82">
        <f t="shared" si="103"/>
        <v>921.6</v>
      </c>
      <c r="G6507" s="79" t="s">
        <v>65693</v>
      </c>
    </row>
    <row r="6508" ht="14" customHeight="1" spans="1:7">
      <c r="A6508" s="79" t="s">
        <v>65835</v>
      </c>
      <c r="B6508" s="80" t="s">
        <v>65836</v>
      </c>
      <c r="C6508" s="80" t="s">
        <v>2886</v>
      </c>
      <c r="D6508" s="80">
        <v>17.68</v>
      </c>
      <c r="E6508" s="82">
        <v>80</v>
      </c>
      <c r="F6508" s="82">
        <f t="shared" si="103"/>
        <v>1414.4</v>
      </c>
      <c r="G6508" s="79" t="s">
        <v>65693</v>
      </c>
    </row>
    <row r="6509" ht="14" customHeight="1" spans="1:7">
      <c r="A6509" s="79" t="s">
        <v>65837</v>
      </c>
      <c r="B6509" s="80" t="s">
        <v>65838</v>
      </c>
      <c r="C6509" s="80" t="s">
        <v>17193</v>
      </c>
      <c r="D6509" s="80">
        <v>19.77</v>
      </c>
      <c r="E6509" s="82">
        <v>80</v>
      </c>
      <c r="F6509" s="82">
        <f t="shared" si="103"/>
        <v>1581.6</v>
      </c>
      <c r="G6509" s="79" t="s">
        <v>65693</v>
      </c>
    </row>
    <row r="6510" ht="14" customHeight="1" spans="1:7">
      <c r="A6510" s="79" t="s">
        <v>65839</v>
      </c>
      <c r="B6510" s="80" t="s">
        <v>65840</v>
      </c>
      <c r="C6510" s="80" t="s">
        <v>2208</v>
      </c>
      <c r="D6510" s="80">
        <v>3.3</v>
      </c>
      <c r="E6510" s="82">
        <v>80</v>
      </c>
      <c r="F6510" s="82">
        <f t="shared" si="103"/>
        <v>264</v>
      </c>
      <c r="G6510" s="79" t="s">
        <v>65693</v>
      </c>
    </row>
    <row r="6511" ht="14" customHeight="1" spans="1:7">
      <c r="A6511" s="79" t="s">
        <v>65841</v>
      </c>
      <c r="B6511" s="80" t="s">
        <v>65842</v>
      </c>
      <c r="C6511" s="80" t="s">
        <v>36623</v>
      </c>
      <c r="D6511" s="80">
        <v>9.93</v>
      </c>
      <c r="E6511" s="82">
        <v>80</v>
      </c>
      <c r="F6511" s="82">
        <f t="shared" si="103"/>
        <v>794.4</v>
      </c>
      <c r="G6511" s="79" t="s">
        <v>65693</v>
      </c>
    </row>
    <row r="6512" ht="14" customHeight="1" spans="1:7">
      <c r="A6512" s="79" t="s">
        <v>65843</v>
      </c>
      <c r="B6512" s="80" t="s">
        <v>65844</v>
      </c>
      <c r="C6512" s="80" t="s">
        <v>45810</v>
      </c>
      <c r="D6512" s="80">
        <v>7.99</v>
      </c>
      <c r="E6512" s="82">
        <v>80</v>
      </c>
      <c r="F6512" s="82">
        <f t="shared" si="103"/>
        <v>639.2</v>
      </c>
      <c r="G6512" s="79" t="s">
        <v>65693</v>
      </c>
    </row>
    <row r="6513" ht="14" customHeight="1" spans="1:7">
      <c r="A6513" s="79" t="s">
        <v>65845</v>
      </c>
      <c r="B6513" s="80" t="s">
        <v>65846</v>
      </c>
      <c r="C6513" s="80" t="s">
        <v>939</v>
      </c>
      <c r="D6513" s="80">
        <v>12.36</v>
      </c>
      <c r="E6513" s="82">
        <v>80</v>
      </c>
      <c r="F6513" s="82">
        <f t="shared" si="103"/>
        <v>988.8</v>
      </c>
      <c r="G6513" s="79" t="s">
        <v>65693</v>
      </c>
    </row>
    <row r="6514" ht="14" customHeight="1" spans="1:7">
      <c r="A6514" s="79" t="s">
        <v>65847</v>
      </c>
      <c r="B6514" s="80" t="s">
        <v>65848</v>
      </c>
      <c r="C6514" s="80" t="s">
        <v>2986</v>
      </c>
      <c r="D6514" s="80">
        <v>12.94</v>
      </c>
      <c r="E6514" s="82">
        <v>80</v>
      </c>
      <c r="F6514" s="82">
        <f t="shared" si="103"/>
        <v>1035.2</v>
      </c>
      <c r="G6514" s="79" t="s">
        <v>65693</v>
      </c>
    </row>
    <row r="6515" ht="14" customHeight="1" spans="1:7">
      <c r="A6515" s="79" t="s">
        <v>65849</v>
      </c>
      <c r="B6515" s="80" t="s">
        <v>65850</v>
      </c>
      <c r="C6515" s="80" t="s">
        <v>65851</v>
      </c>
      <c r="D6515" s="80">
        <v>3.36</v>
      </c>
      <c r="E6515" s="82">
        <v>80</v>
      </c>
      <c r="F6515" s="82">
        <f t="shared" si="103"/>
        <v>268.8</v>
      </c>
      <c r="G6515" s="79" t="s">
        <v>65693</v>
      </c>
    </row>
    <row r="6516" ht="14" customHeight="1" spans="1:7">
      <c r="A6516" s="79" t="s">
        <v>65852</v>
      </c>
      <c r="B6516" s="80" t="s">
        <v>65853</v>
      </c>
      <c r="C6516" s="80" t="s">
        <v>65854</v>
      </c>
      <c r="D6516" s="80">
        <v>13.35</v>
      </c>
      <c r="E6516" s="82">
        <v>80</v>
      </c>
      <c r="F6516" s="82">
        <f t="shared" si="103"/>
        <v>1068</v>
      </c>
      <c r="G6516" s="79" t="s">
        <v>65693</v>
      </c>
    </row>
    <row r="6517" ht="14" customHeight="1" spans="1:7">
      <c r="A6517" s="79" t="s">
        <v>65855</v>
      </c>
      <c r="B6517" s="80" t="s">
        <v>65856</v>
      </c>
      <c r="C6517" s="80" t="s">
        <v>65857</v>
      </c>
      <c r="D6517" s="106">
        <v>135.66</v>
      </c>
      <c r="E6517" s="82">
        <v>80</v>
      </c>
      <c r="F6517" s="82">
        <f t="shared" si="103"/>
        <v>10852.8</v>
      </c>
      <c r="G6517" s="79" t="s">
        <v>65693</v>
      </c>
    </row>
    <row r="6518" ht="14" customHeight="1" spans="1:7">
      <c r="A6518" s="79" t="s">
        <v>65858</v>
      </c>
      <c r="B6518" s="80" t="s">
        <v>65859</v>
      </c>
      <c r="C6518" s="80" t="s">
        <v>65860</v>
      </c>
      <c r="D6518" s="80">
        <v>6.15</v>
      </c>
      <c r="E6518" s="82">
        <v>80</v>
      </c>
      <c r="F6518" s="82">
        <f t="shared" si="103"/>
        <v>492</v>
      </c>
      <c r="G6518" s="79" t="s">
        <v>65693</v>
      </c>
    </row>
    <row r="6519" ht="14" customHeight="1" spans="1:7">
      <c r="A6519" s="79" t="s">
        <v>65861</v>
      </c>
      <c r="B6519" s="80" t="s">
        <v>65862</v>
      </c>
      <c r="C6519" s="80" t="s">
        <v>2458</v>
      </c>
      <c r="D6519" s="80">
        <v>8.18</v>
      </c>
      <c r="E6519" s="82">
        <v>80</v>
      </c>
      <c r="F6519" s="82">
        <f t="shared" si="103"/>
        <v>654.4</v>
      </c>
      <c r="G6519" s="79" t="s">
        <v>65693</v>
      </c>
    </row>
    <row r="6520" ht="14" customHeight="1" spans="1:7">
      <c r="A6520" s="79" t="s">
        <v>65863</v>
      </c>
      <c r="B6520" s="80" t="s">
        <v>65864</v>
      </c>
      <c r="C6520" s="80" t="s">
        <v>62159</v>
      </c>
      <c r="D6520" s="80">
        <v>7.38</v>
      </c>
      <c r="E6520" s="82">
        <v>80</v>
      </c>
      <c r="F6520" s="82">
        <f t="shared" si="103"/>
        <v>590.4</v>
      </c>
      <c r="G6520" s="79" t="s">
        <v>65693</v>
      </c>
    </row>
    <row r="6521" ht="14" customHeight="1" spans="1:7">
      <c r="A6521" s="79" t="s">
        <v>65865</v>
      </c>
      <c r="B6521" s="80" t="s">
        <v>65866</v>
      </c>
      <c r="C6521" s="80" t="s">
        <v>1487</v>
      </c>
      <c r="D6521" s="80">
        <v>11.13</v>
      </c>
      <c r="E6521" s="82">
        <v>80</v>
      </c>
      <c r="F6521" s="82">
        <f t="shared" si="103"/>
        <v>890.4</v>
      </c>
      <c r="G6521" s="79" t="s">
        <v>65693</v>
      </c>
    </row>
    <row r="6522" ht="14" customHeight="1" spans="1:7">
      <c r="A6522" s="79" t="s">
        <v>65867</v>
      </c>
      <c r="B6522" s="80" t="s">
        <v>65868</v>
      </c>
      <c r="C6522" s="80" t="s">
        <v>65869</v>
      </c>
      <c r="D6522" s="80">
        <v>6.65</v>
      </c>
      <c r="E6522" s="82">
        <v>80</v>
      </c>
      <c r="F6522" s="82">
        <f t="shared" si="103"/>
        <v>532</v>
      </c>
      <c r="G6522" s="79" t="s">
        <v>65693</v>
      </c>
    </row>
    <row r="6523" ht="14" customHeight="1" spans="1:7">
      <c r="A6523" s="79" t="s">
        <v>65870</v>
      </c>
      <c r="B6523" s="80" t="s">
        <v>65871</v>
      </c>
      <c r="C6523" s="80" t="s">
        <v>38093</v>
      </c>
      <c r="D6523" s="80">
        <v>15.14</v>
      </c>
      <c r="E6523" s="82">
        <v>80</v>
      </c>
      <c r="F6523" s="82">
        <f t="shared" si="103"/>
        <v>1211.2</v>
      </c>
      <c r="G6523" s="79" t="s">
        <v>65693</v>
      </c>
    </row>
    <row r="6524" ht="14" customHeight="1" spans="1:7">
      <c r="A6524" s="79" t="s">
        <v>65872</v>
      </c>
      <c r="B6524" s="80" t="s">
        <v>65873</v>
      </c>
      <c r="C6524" s="80" t="s">
        <v>60417</v>
      </c>
      <c r="D6524" s="80">
        <v>9.91</v>
      </c>
      <c r="E6524" s="82">
        <v>80</v>
      </c>
      <c r="F6524" s="82">
        <f t="shared" si="103"/>
        <v>792.8</v>
      </c>
      <c r="G6524" s="79" t="s">
        <v>65693</v>
      </c>
    </row>
    <row r="6525" ht="14" customHeight="1" spans="1:7">
      <c r="A6525" s="79" t="s">
        <v>65874</v>
      </c>
      <c r="B6525" s="80" t="s">
        <v>65875</v>
      </c>
      <c r="C6525" s="80" t="s">
        <v>65876</v>
      </c>
      <c r="D6525" s="80">
        <v>3.05</v>
      </c>
      <c r="E6525" s="82">
        <v>80</v>
      </c>
      <c r="F6525" s="82">
        <f t="shared" si="103"/>
        <v>244</v>
      </c>
      <c r="G6525" s="79" t="s">
        <v>65693</v>
      </c>
    </row>
    <row r="6526" ht="14" customHeight="1" spans="1:7">
      <c r="A6526" s="79" t="s">
        <v>65877</v>
      </c>
      <c r="B6526" s="80" t="s">
        <v>65878</v>
      </c>
      <c r="C6526" s="80" t="s">
        <v>65879</v>
      </c>
      <c r="D6526" s="80">
        <v>8.24</v>
      </c>
      <c r="E6526" s="82">
        <v>80</v>
      </c>
      <c r="F6526" s="82">
        <f t="shared" si="103"/>
        <v>659.2</v>
      </c>
      <c r="G6526" s="79" t="s">
        <v>65693</v>
      </c>
    </row>
    <row r="6527" ht="14" customHeight="1" spans="1:7">
      <c r="A6527" s="79" t="s">
        <v>65880</v>
      </c>
      <c r="B6527" s="80" t="s">
        <v>65881</v>
      </c>
      <c r="C6527" s="80" t="s">
        <v>3041</v>
      </c>
      <c r="D6527" s="80">
        <v>6.96</v>
      </c>
      <c r="E6527" s="82">
        <v>80</v>
      </c>
      <c r="F6527" s="82">
        <f t="shared" si="103"/>
        <v>556.8</v>
      </c>
      <c r="G6527" s="79" t="s">
        <v>65693</v>
      </c>
    </row>
    <row r="6528" ht="14" customHeight="1" spans="1:7">
      <c r="A6528" s="79" t="s">
        <v>65882</v>
      </c>
      <c r="B6528" s="80" t="s">
        <v>65883</v>
      </c>
      <c r="C6528" s="80" t="s">
        <v>40879</v>
      </c>
      <c r="D6528" s="80">
        <v>9.77</v>
      </c>
      <c r="E6528" s="82">
        <v>80</v>
      </c>
      <c r="F6528" s="82">
        <f t="shared" si="103"/>
        <v>781.6</v>
      </c>
      <c r="G6528" s="79" t="s">
        <v>65693</v>
      </c>
    </row>
    <row r="6529" ht="14" customHeight="1" spans="1:7">
      <c r="A6529" s="79" t="s">
        <v>65884</v>
      </c>
      <c r="B6529" s="80" t="s">
        <v>65885</v>
      </c>
      <c r="C6529" s="80" t="s">
        <v>65886</v>
      </c>
      <c r="D6529" s="80">
        <v>7.1</v>
      </c>
      <c r="E6529" s="82">
        <v>80</v>
      </c>
      <c r="F6529" s="82">
        <f t="shared" si="103"/>
        <v>568</v>
      </c>
      <c r="G6529" s="79" t="s">
        <v>65693</v>
      </c>
    </row>
    <row r="6530" ht="14" customHeight="1" spans="1:7">
      <c r="A6530" s="79" t="s">
        <v>65887</v>
      </c>
      <c r="B6530" s="80" t="s">
        <v>65888</v>
      </c>
      <c r="C6530" s="80" t="s">
        <v>19981</v>
      </c>
      <c r="D6530" s="80">
        <v>15.46</v>
      </c>
      <c r="E6530" s="82">
        <v>80</v>
      </c>
      <c r="F6530" s="82">
        <f t="shared" si="103"/>
        <v>1236.8</v>
      </c>
      <c r="G6530" s="79" t="s">
        <v>65693</v>
      </c>
    </row>
    <row r="6531" ht="14" customHeight="1" spans="1:7">
      <c r="A6531" s="79" t="s">
        <v>65889</v>
      </c>
      <c r="B6531" s="80" t="s">
        <v>65890</v>
      </c>
      <c r="C6531" s="80" t="s">
        <v>9220</v>
      </c>
      <c r="D6531" s="80">
        <v>25.06</v>
      </c>
      <c r="E6531" s="82">
        <v>80</v>
      </c>
      <c r="F6531" s="82">
        <f t="shared" si="103"/>
        <v>2004.8</v>
      </c>
      <c r="G6531" s="79" t="s">
        <v>65693</v>
      </c>
    </row>
    <row r="6532" ht="14" customHeight="1" spans="1:7">
      <c r="A6532" s="79" t="s">
        <v>65891</v>
      </c>
      <c r="B6532" s="80" t="s">
        <v>65892</v>
      </c>
      <c r="C6532" s="80" t="s">
        <v>65893</v>
      </c>
      <c r="D6532" s="80">
        <v>18.49</v>
      </c>
      <c r="E6532" s="82">
        <v>80</v>
      </c>
      <c r="F6532" s="82">
        <f t="shared" ref="F6532:F6595" si="104">D6532*E6532</f>
        <v>1479.2</v>
      </c>
      <c r="G6532" s="79" t="s">
        <v>65693</v>
      </c>
    </row>
    <row r="6533" ht="14" customHeight="1" spans="1:7">
      <c r="A6533" s="79" t="s">
        <v>65894</v>
      </c>
      <c r="B6533" s="80" t="s">
        <v>65895</v>
      </c>
      <c r="C6533" s="80" t="s">
        <v>35149</v>
      </c>
      <c r="D6533" s="80">
        <v>14.61</v>
      </c>
      <c r="E6533" s="82">
        <v>80</v>
      </c>
      <c r="F6533" s="82">
        <f t="shared" si="104"/>
        <v>1168.8</v>
      </c>
      <c r="G6533" s="79" t="s">
        <v>65693</v>
      </c>
    </row>
    <row r="6534" ht="14" customHeight="1" spans="1:7">
      <c r="A6534" s="79" t="s">
        <v>65896</v>
      </c>
      <c r="B6534" s="80" t="s">
        <v>65897</v>
      </c>
      <c r="C6534" s="80" t="s">
        <v>17920</v>
      </c>
      <c r="D6534" s="80">
        <v>4.91</v>
      </c>
      <c r="E6534" s="82">
        <v>80</v>
      </c>
      <c r="F6534" s="82">
        <f t="shared" si="104"/>
        <v>392.8</v>
      </c>
      <c r="G6534" s="79" t="s">
        <v>65693</v>
      </c>
    </row>
    <row r="6535" ht="14" customHeight="1" spans="1:7">
      <c r="A6535" s="79" t="s">
        <v>65898</v>
      </c>
      <c r="B6535" s="80" t="s">
        <v>65899</v>
      </c>
      <c r="C6535" s="80" t="s">
        <v>65900</v>
      </c>
      <c r="D6535" s="80">
        <v>11.62</v>
      </c>
      <c r="E6535" s="82">
        <v>80</v>
      </c>
      <c r="F6535" s="82">
        <f t="shared" si="104"/>
        <v>929.6</v>
      </c>
      <c r="G6535" s="79" t="s">
        <v>65693</v>
      </c>
    </row>
    <row r="6536" ht="14" customHeight="1" spans="1:7">
      <c r="A6536" s="79" t="s">
        <v>65901</v>
      </c>
      <c r="B6536" s="80" t="s">
        <v>65902</v>
      </c>
      <c r="C6536" s="80" t="s">
        <v>8423</v>
      </c>
      <c r="D6536" s="80">
        <v>7.54</v>
      </c>
      <c r="E6536" s="82">
        <v>80</v>
      </c>
      <c r="F6536" s="82">
        <f t="shared" si="104"/>
        <v>603.2</v>
      </c>
      <c r="G6536" s="79" t="s">
        <v>65693</v>
      </c>
    </row>
    <row r="6537" ht="14" customHeight="1" spans="1:7">
      <c r="A6537" s="79" t="s">
        <v>65903</v>
      </c>
      <c r="B6537" s="80" t="s">
        <v>65904</v>
      </c>
      <c r="C6537" s="80" t="s">
        <v>65905</v>
      </c>
      <c r="D6537" s="80">
        <v>15.21</v>
      </c>
      <c r="E6537" s="82">
        <v>80</v>
      </c>
      <c r="F6537" s="82">
        <f t="shared" si="104"/>
        <v>1216.8</v>
      </c>
      <c r="G6537" s="79" t="s">
        <v>65693</v>
      </c>
    </row>
    <row r="6538" ht="14" customHeight="1" spans="1:7">
      <c r="A6538" s="79" t="s">
        <v>65906</v>
      </c>
      <c r="B6538" s="80" t="s">
        <v>65907</v>
      </c>
      <c r="C6538" s="80" t="s">
        <v>65908</v>
      </c>
      <c r="D6538" s="80">
        <v>8.38</v>
      </c>
      <c r="E6538" s="82">
        <v>80</v>
      </c>
      <c r="F6538" s="82">
        <f t="shared" si="104"/>
        <v>670.4</v>
      </c>
      <c r="G6538" s="79" t="s">
        <v>65693</v>
      </c>
    </row>
    <row r="6539" ht="14" customHeight="1" spans="1:7">
      <c r="A6539" s="79" t="s">
        <v>65909</v>
      </c>
      <c r="B6539" s="80" t="s">
        <v>65910</v>
      </c>
      <c r="C6539" s="80" t="s">
        <v>7532</v>
      </c>
      <c r="D6539" s="80">
        <v>5.08</v>
      </c>
      <c r="E6539" s="82">
        <v>80</v>
      </c>
      <c r="F6539" s="82">
        <f t="shared" si="104"/>
        <v>406.4</v>
      </c>
      <c r="G6539" s="79" t="s">
        <v>65693</v>
      </c>
    </row>
    <row r="6540" ht="14" customHeight="1" spans="1:7">
      <c r="A6540" s="79" t="s">
        <v>65911</v>
      </c>
      <c r="B6540" s="80" t="s">
        <v>65912</v>
      </c>
      <c r="C6540" s="80" t="s">
        <v>65913</v>
      </c>
      <c r="D6540" s="80">
        <v>6.69</v>
      </c>
      <c r="E6540" s="82">
        <v>80</v>
      </c>
      <c r="F6540" s="82">
        <f t="shared" si="104"/>
        <v>535.2</v>
      </c>
      <c r="G6540" s="79" t="s">
        <v>65693</v>
      </c>
    </row>
    <row r="6541" ht="14" customHeight="1" spans="1:7">
      <c r="A6541" s="79" t="s">
        <v>65914</v>
      </c>
      <c r="B6541" s="80" t="s">
        <v>65915</v>
      </c>
      <c r="C6541" s="80" t="s">
        <v>65916</v>
      </c>
      <c r="D6541" s="80">
        <v>2.87</v>
      </c>
      <c r="E6541" s="82">
        <v>80</v>
      </c>
      <c r="F6541" s="82">
        <f t="shared" si="104"/>
        <v>229.6</v>
      </c>
      <c r="G6541" s="79" t="s">
        <v>65693</v>
      </c>
    </row>
    <row r="6542" ht="14" customHeight="1" spans="1:7">
      <c r="A6542" s="79" t="s">
        <v>65917</v>
      </c>
      <c r="B6542" s="80" t="s">
        <v>65918</v>
      </c>
      <c r="C6542" s="80" t="s">
        <v>11645</v>
      </c>
      <c r="D6542" s="80">
        <v>8.5</v>
      </c>
      <c r="E6542" s="82">
        <v>80</v>
      </c>
      <c r="F6542" s="82">
        <f t="shared" si="104"/>
        <v>680</v>
      </c>
      <c r="G6542" s="79" t="s">
        <v>65693</v>
      </c>
    </row>
    <row r="6543" ht="14" customHeight="1" spans="1:7">
      <c r="A6543" s="79" t="s">
        <v>65919</v>
      </c>
      <c r="B6543" s="80" t="s">
        <v>65920</v>
      </c>
      <c r="C6543" s="80" t="s">
        <v>65921</v>
      </c>
      <c r="D6543" s="80">
        <v>1.37</v>
      </c>
      <c r="E6543" s="82">
        <v>80</v>
      </c>
      <c r="F6543" s="82">
        <f t="shared" si="104"/>
        <v>109.6</v>
      </c>
      <c r="G6543" s="79" t="s">
        <v>65693</v>
      </c>
    </row>
    <row r="6544" ht="14" customHeight="1" spans="1:7">
      <c r="A6544" s="79" t="s">
        <v>65922</v>
      </c>
      <c r="B6544" s="80" t="s">
        <v>65923</v>
      </c>
      <c r="C6544" s="80" t="s">
        <v>22554</v>
      </c>
      <c r="D6544" s="80">
        <v>1.01</v>
      </c>
      <c r="E6544" s="82">
        <v>80</v>
      </c>
      <c r="F6544" s="82">
        <f t="shared" si="104"/>
        <v>80.8</v>
      </c>
      <c r="G6544" s="79" t="s">
        <v>65693</v>
      </c>
    </row>
    <row r="6545" ht="14" customHeight="1" spans="1:7">
      <c r="A6545" s="79" t="s">
        <v>65924</v>
      </c>
      <c r="B6545" s="80" t="s">
        <v>65925</v>
      </c>
      <c r="C6545" s="80" t="s">
        <v>2458</v>
      </c>
      <c r="D6545" s="80">
        <v>8.1</v>
      </c>
      <c r="E6545" s="82">
        <v>80</v>
      </c>
      <c r="F6545" s="82">
        <f t="shared" si="104"/>
        <v>648</v>
      </c>
      <c r="G6545" s="79" t="s">
        <v>65693</v>
      </c>
    </row>
    <row r="6546" ht="14" customHeight="1" spans="1:7">
      <c r="A6546" s="79" t="s">
        <v>65926</v>
      </c>
      <c r="B6546" s="80" t="s">
        <v>65927</v>
      </c>
      <c r="C6546" s="80" t="s">
        <v>57562</v>
      </c>
      <c r="D6546" s="80">
        <v>9.85</v>
      </c>
      <c r="E6546" s="82">
        <v>80</v>
      </c>
      <c r="F6546" s="82">
        <f t="shared" si="104"/>
        <v>788</v>
      </c>
      <c r="G6546" s="79" t="s">
        <v>65693</v>
      </c>
    </row>
    <row r="6547" ht="14" customHeight="1" spans="1:7">
      <c r="A6547" s="79" t="s">
        <v>65928</v>
      </c>
      <c r="B6547" s="80" t="s">
        <v>65929</v>
      </c>
      <c r="C6547" s="80" t="s">
        <v>65930</v>
      </c>
      <c r="D6547" s="80">
        <v>6.89</v>
      </c>
      <c r="E6547" s="82">
        <v>80</v>
      </c>
      <c r="F6547" s="82">
        <f t="shared" si="104"/>
        <v>551.2</v>
      </c>
      <c r="G6547" s="79" t="s">
        <v>65693</v>
      </c>
    </row>
    <row r="6548" ht="14" customHeight="1" spans="1:7">
      <c r="A6548" s="79" t="s">
        <v>65931</v>
      </c>
      <c r="B6548" s="80" t="s">
        <v>65932</v>
      </c>
      <c r="C6548" s="80" t="s">
        <v>65933</v>
      </c>
      <c r="D6548" s="80">
        <v>10.4</v>
      </c>
      <c r="E6548" s="82">
        <v>80</v>
      </c>
      <c r="F6548" s="82">
        <f t="shared" si="104"/>
        <v>832</v>
      </c>
      <c r="G6548" s="79" t="s">
        <v>65693</v>
      </c>
    </row>
    <row r="6549" ht="14" customHeight="1" spans="1:7">
      <c r="A6549" s="79" t="s">
        <v>65934</v>
      </c>
      <c r="B6549" s="80" t="s">
        <v>65935</v>
      </c>
      <c r="C6549" s="80" t="s">
        <v>65936</v>
      </c>
      <c r="D6549" s="80">
        <v>7.45</v>
      </c>
      <c r="E6549" s="82">
        <v>80</v>
      </c>
      <c r="F6549" s="82">
        <f t="shared" si="104"/>
        <v>596</v>
      </c>
      <c r="G6549" s="79" t="s">
        <v>65693</v>
      </c>
    </row>
    <row r="6550" ht="14" customHeight="1" spans="1:7">
      <c r="A6550" s="79" t="s">
        <v>65937</v>
      </c>
      <c r="B6550" s="80" t="s">
        <v>65938</v>
      </c>
      <c r="C6550" s="80" t="s">
        <v>65939</v>
      </c>
      <c r="D6550" s="80">
        <v>8.91</v>
      </c>
      <c r="E6550" s="82">
        <v>80</v>
      </c>
      <c r="F6550" s="82">
        <f t="shared" si="104"/>
        <v>712.8</v>
      </c>
      <c r="G6550" s="79" t="s">
        <v>65693</v>
      </c>
    </row>
    <row r="6551" ht="14" customHeight="1" spans="1:7">
      <c r="A6551" s="79" t="s">
        <v>65940</v>
      </c>
      <c r="B6551" s="80" t="s">
        <v>65941</v>
      </c>
      <c r="C6551" s="80" t="s">
        <v>10012</v>
      </c>
      <c r="D6551" s="80">
        <v>10.81</v>
      </c>
      <c r="E6551" s="82">
        <v>80</v>
      </c>
      <c r="F6551" s="82">
        <f t="shared" si="104"/>
        <v>864.8</v>
      </c>
      <c r="G6551" s="79" t="s">
        <v>65693</v>
      </c>
    </row>
    <row r="6552" ht="14" customHeight="1" spans="1:7">
      <c r="A6552" s="79" t="s">
        <v>65942</v>
      </c>
      <c r="B6552" s="80" t="s">
        <v>65943</v>
      </c>
      <c r="C6552" s="80" t="s">
        <v>2405</v>
      </c>
      <c r="D6552" s="80">
        <v>13.37</v>
      </c>
      <c r="E6552" s="82">
        <v>80</v>
      </c>
      <c r="F6552" s="82">
        <f t="shared" si="104"/>
        <v>1069.6</v>
      </c>
      <c r="G6552" s="79" t="s">
        <v>65693</v>
      </c>
    </row>
    <row r="6553" ht="14" customHeight="1" spans="1:7">
      <c r="A6553" s="79" t="s">
        <v>65944</v>
      </c>
      <c r="B6553" s="80" t="s">
        <v>65945</v>
      </c>
      <c r="C6553" s="80" t="s">
        <v>65946</v>
      </c>
      <c r="D6553" s="80">
        <v>12.87</v>
      </c>
      <c r="E6553" s="82">
        <v>80</v>
      </c>
      <c r="F6553" s="82">
        <f t="shared" si="104"/>
        <v>1029.6</v>
      </c>
      <c r="G6553" s="79" t="s">
        <v>65693</v>
      </c>
    </row>
    <row r="6554" ht="14" customHeight="1" spans="1:7">
      <c r="A6554" s="79" t="s">
        <v>65947</v>
      </c>
      <c r="B6554" s="80" t="s">
        <v>65948</v>
      </c>
      <c r="C6554" s="80" t="s">
        <v>65949</v>
      </c>
      <c r="D6554" s="80">
        <v>4.98</v>
      </c>
      <c r="E6554" s="82">
        <v>80</v>
      </c>
      <c r="F6554" s="82">
        <f t="shared" si="104"/>
        <v>398.4</v>
      </c>
      <c r="G6554" s="79" t="s">
        <v>65693</v>
      </c>
    </row>
    <row r="6555" ht="14" customHeight="1" spans="1:7">
      <c r="A6555" s="79" t="s">
        <v>65950</v>
      </c>
      <c r="B6555" s="80" t="s">
        <v>65951</v>
      </c>
      <c r="C6555" s="80" t="s">
        <v>28613</v>
      </c>
      <c r="D6555" s="80">
        <v>2.3</v>
      </c>
      <c r="E6555" s="82">
        <v>80</v>
      </c>
      <c r="F6555" s="82">
        <f t="shared" si="104"/>
        <v>184</v>
      </c>
      <c r="G6555" s="79" t="s">
        <v>65693</v>
      </c>
    </row>
    <row r="6556" ht="14" customHeight="1" spans="1:7">
      <c r="A6556" s="79" t="s">
        <v>65952</v>
      </c>
      <c r="B6556" s="80" t="s">
        <v>65953</v>
      </c>
      <c r="C6556" s="80" t="s">
        <v>1695</v>
      </c>
      <c r="D6556" s="80">
        <v>2.66</v>
      </c>
      <c r="E6556" s="82">
        <v>80</v>
      </c>
      <c r="F6556" s="82">
        <f t="shared" si="104"/>
        <v>212.8</v>
      </c>
      <c r="G6556" s="79" t="s">
        <v>65693</v>
      </c>
    </row>
    <row r="6557" ht="14" customHeight="1" spans="1:7">
      <c r="A6557" s="79" t="s">
        <v>65954</v>
      </c>
      <c r="B6557" s="80" t="s">
        <v>65955</v>
      </c>
      <c r="C6557" s="80" t="s">
        <v>65956</v>
      </c>
      <c r="D6557" s="80">
        <v>8.4</v>
      </c>
      <c r="E6557" s="82">
        <v>80</v>
      </c>
      <c r="F6557" s="82">
        <f t="shared" si="104"/>
        <v>672</v>
      </c>
      <c r="G6557" s="79" t="s">
        <v>65693</v>
      </c>
    </row>
    <row r="6558" ht="14" customHeight="1" spans="1:7">
      <c r="A6558" s="79" t="s">
        <v>65957</v>
      </c>
      <c r="B6558" s="80" t="s">
        <v>65958</v>
      </c>
      <c r="C6558" s="80" t="s">
        <v>65959</v>
      </c>
      <c r="D6558" s="80">
        <v>7.98</v>
      </c>
      <c r="E6558" s="82">
        <v>80</v>
      </c>
      <c r="F6558" s="82">
        <f t="shared" si="104"/>
        <v>638.4</v>
      </c>
      <c r="G6558" s="79" t="s">
        <v>65693</v>
      </c>
    </row>
    <row r="6559" ht="14" customHeight="1" spans="1:7">
      <c r="A6559" s="79" t="s">
        <v>65960</v>
      </c>
      <c r="B6559" s="80" t="s">
        <v>65961</v>
      </c>
      <c r="C6559" s="80" t="s">
        <v>65962</v>
      </c>
      <c r="D6559" s="80">
        <v>1.73</v>
      </c>
      <c r="E6559" s="82">
        <v>80</v>
      </c>
      <c r="F6559" s="82">
        <f t="shared" si="104"/>
        <v>138.4</v>
      </c>
      <c r="G6559" s="79" t="s">
        <v>65693</v>
      </c>
    </row>
    <row r="6560" ht="14" customHeight="1" spans="1:7">
      <c r="A6560" s="79" t="s">
        <v>65963</v>
      </c>
      <c r="B6560" s="80" t="s">
        <v>65964</v>
      </c>
      <c r="C6560" s="80" t="s">
        <v>2559</v>
      </c>
      <c r="D6560" s="80">
        <v>3.55</v>
      </c>
      <c r="E6560" s="82">
        <v>80</v>
      </c>
      <c r="F6560" s="82">
        <f t="shared" si="104"/>
        <v>284</v>
      </c>
      <c r="G6560" s="79" t="s">
        <v>65693</v>
      </c>
    </row>
    <row r="6561" ht="14" customHeight="1" spans="1:7">
      <c r="A6561" s="79" t="s">
        <v>65965</v>
      </c>
      <c r="B6561" s="80" t="s">
        <v>65966</v>
      </c>
      <c r="C6561" s="80" t="s">
        <v>65967</v>
      </c>
      <c r="D6561" s="80">
        <v>14.7</v>
      </c>
      <c r="E6561" s="82">
        <v>80</v>
      </c>
      <c r="F6561" s="82">
        <f t="shared" si="104"/>
        <v>1176</v>
      </c>
      <c r="G6561" s="79" t="s">
        <v>65693</v>
      </c>
    </row>
    <row r="6562" ht="14" customHeight="1" spans="1:7">
      <c r="A6562" s="79" t="s">
        <v>65968</v>
      </c>
      <c r="B6562" s="80" t="s">
        <v>65969</v>
      </c>
      <c r="C6562" s="80" t="s">
        <v>7771</v>
      </c>
      <c r="D6562" s="80">
        <v>14.93</v>
      </c>
      <c r="E6562" s="82">
        <v>80</v>
      </c>
      <c r="F6562" s="82">
        <f t="shared" si="104"/>
        <v>1194.4</v>
      </c>
      <c r="G6562" s="79" t="s">
        <v>65693</v>
      </c>
    </row>
    <row r="6563" ht="14" customHeight="1" spans="1:7">
      <c r="A6563" s="79" t="s">
        <v>65970</v>
      </c>
      <c r="B6563" s="80" t="s">
        <v>65971</v>
      </c>
      <c r="C6563" s="80" t="s">
        <v>65972</v>
      </c>
      <c r="D6563" s="80">
        <v>4.8</v>
      </c>
      <c r="E6563" s="82">
        <v>80</v>
      </c>
      <c r="F6563" s="82">
        <f t="shared" si="104"/>
        <v>384</v>
      </c>
      <c r="G6563" s="79" t="s">
        <v>65693</v>
      </c>
    </row>
    <row r="6564" ht="14" customHeight="1" spans="1:7">
      <c r="A6564" s="79" t="s">
        <v>65973</v>
      </c>
      <c r="B6564" s="365" t="s">
        <v>65974</v>
      </c>
      <c r="C6564" s="80" t="s">
        <v>65975</v>
      </c>
      <c r="D6564" s="80">
        <v>3.87</v>
      </c>
      <c r="E6564" s="82">
        <v>80</v>
      </c>
      <c r="F6564" s="82">
        <f t="shared" si="104"/>
        <v>309.6</v>
      </c>
      <c r="G6564" s="79" t="s">
        <v>65693</v>
      </c>
    </row>
    <row r="6565" ht="14" customHeight="1" spans="1:7">
      <c r="A6565" s="79" t="s">
        <v>65976</v>
      </c>
      <c r="B6565" s="365" t="s">
        <v>65977</v>
      </c>
      <c r="C6565" s="80" t="s">
        <v>65978</v>
      </c>
      <c r="D6565" s="80">
        <v>3.78</v>
      </c>
      <c r="E6565" s="82">
        <v>80</v>
      </c>
      <c r="F6565" s="82">
        <f t="shared" si="104"/>
        <v>302.4</v>
      </c>
      <c r="G6565" s="79" t="s">
        <v>65693</v>
      </c>
    </row>
    <row r="6566" ht="14" customHeight="1" spans="1:7">
      <c r="A6566" s="79" t="s">
        <v>65979</v>
      </c>
      <c r="B6566" s="365" t="s">
        <v>65980</v>
      </c>
      <c r="C6566" s="80" t="s">
        <v>65981</v>
      </c>
      <c r="D6566" s="80">
        <v>1.54</v>
      </c>
      <c r="E6566" s="82">
        <v>80</v>
      </c>
      <c r="F6566" s="82">
        <f t="shared" si="104"/>
        <v>123.2</v>
      </c>
      <c r="G6566" s="79" t="s">
        <v>65693</v>
      </c>
    </row>
    <row r="6567" ht="14" customHeight="1" spans="1:7">
      <c r="A6567" s="79" t="s">
        <v>65982</v>
      </c>
      <c r="B6567" s="365" t="s">
        <v>65983</v>
      </c>
      <c r="C6567" s="80" t="s">
        <v>28786</v>
      </c>
      <c r="D6567" s="80">
        <v>6.73</v>
      </c>
      <c r="E6567" s="82">
        <v>80</v>
      </c>
      <c r="F6567" s="82">
        <f t="shared" si="104"/>
        <v>538.4</v>
      </c>
      <c r="G6567" s="79" t="s">
        <v>65693</v>
      </c>
    </row>
    <row r="6568" ht="14" customHeight="1" spans="1:7">
      <c r="A6568" s="79" t="s">
        <v>65984</v>
      </c>
      <c r="B6568" s="365" t="s">
        <v>65985</v>
      </c>
      <c r="C6568" s="80" t="s">
        <v>65986</v>
      </c>
      <c r="D6568" s="80">
        <v>3.57</v>
      </c>
      <c r="E6568" s="82">
        <v>80</v>
      </c>
      <c r="F6568" s="82">
        <f t="shared" si="104"/>
        <v>285.6</v>
      </c>
      <c r="G6568" s="79" t="s">
        <v>65693</v>
      </c>
    </row>
    <row r="6569" ht="14" customHeight="1" spans="1:7">
      <c r="A6569" s="79" t="s">
        <v>65987</v>
      </c>
      <c r="B6569" s="365" t="s">
        <v>65988</v>
      </c>
      <c r="C6569" s="80" t="s">
        <v>16795</v>
      </c>
      <c r="D6569" s="80">
        <v>3.81</v>
      </c>
      <c r="E6569" s="82">
        <v>80</v>
      </c>
      <c r="F6569" s="82">
        <f t="shared" si="104"/>
        <v>304.8</v>
      </c>
      <c r="G6569" s="79" t="s">
        <v>65693</v>
      </c>
    </row>
    <row r="6570" ht="14" customHeight="1" spans="1:7">
      <c r="A6570" s="79" t="s">
        <v>65989</v>
      </c>
      <c r="B6570" s="365" t="s">
        <v>65990</v>
      </c>
      <c r="C6570" s="80" t="s">
        <v>65991</v>
      </c>
      <c r="D6570" s="80">
        <v>12.1</v>
      </c>
      <c r="E6570" s="82">
        <v>80</v>
      </c>
      <c r="F6570" s="82">
        <f t="shared" si="104"/>
        <v>968</v>
      </c>
      <c r="G6570" s="79" t="s">
        <v>65693</v>
      </c>
    </row>
    <row r="6571" ht="14" customHeight="1" spans="1:7">
      <c r="A6571" s="79" t="s">
        <v>65992</v>
      </c>
      <c r="B6571" s="365" t="s">
        <v>65993</v>
      </c>
      <c r="C6571" s="80" t="s">
        <v>3797</v>
      </c>
      <c r="D6571" s="80">
        <v>8.46</v>
      </c>
      <c r="E6571" s="82">
        <v>80</v>
      </c>
      <c r="F6571" s="82">
        <f t="shared" si="104"/>
        <v>676.8</v>
      </c>
      <c r="G6571" s="79" t="s">
        <v>65693</v>
      </c>
    </row>
    <row r="6572" ht="14" customHeight="1" spans="1:7">
      <c r="A6572" s="79" t="s">
        <v>65994</v>
      </c>
      <c r="B6572" s="365" t="s">
        <v>65995</v>
      </c>
      <c r="C6572" s="80" t="s">
        <v>1729</v>
      </c>
      <c r="D6572" s="80">
        <v>8.77</v>
      </c>
      <c r="E6572" s="82">
        <v>80</v>
      </c>
      <c r="F6572" s="82">
        <f t="shared" si="104"/>
        <v>701.6</v>
      </c>
      <c r="G6572" s="79" t="s">
        <v>65693</v>
      </c>
    </row>
    <row r="6573" ht="14" customHeight="1" spans="1:7">
      <c r="A6573" s="79" t="s">
        <v>65996</v>
      </c>
      <c r="B6573" s="365" t="s">
        <v>65997</v>
      </c>
      <c r="C6573" s="80" t="s">
        <v>65998</v>
      </c>
      <c r="D6573" s="80">
        <v>4.24</v>
      </c>
      <c r="E6573" s="82">
        <v>80</v>
      </c>
      <c r="F6573" s="82">
        <f t="shared" si="104"/>
        <v>339.2</v>
      </c>
      <c r="G6573" s="79" t="s">
        <v>65693</v>
      </c>
    </row>
    <row r="6574" ht="14" customHeight="1" spans="1:7">
      <c r="A6574" s="79" t="s">
        <v>65999</v>
      </c>
      <c r="B6574" s="365" t="s">
        <v>66000</v>
      </c>
      <c r="C6574" s="80" t="s">
        <v>66001</v>
      </c>
      <c r="D6574" s="80">
        <v>2.74</v>
      </c>
      <c r="E6574" s="82">
        <v>80</v>
      </c>
      <c r="F6574" s="82">
        <f t="shared" si="104"/>
        <v>219.2</v>
      </c>
      <c r="G6574" s="79" t="s">
        <v>65693</v>
      </c>
    </row>
    <row r="6575" ht="14" customHeight="1" spans="1:7">
      <c r="A6575" s="79" t="s">
        <v>66002</v>
      </c>
      <c r="B6575" s="365" t="s">
        <v>66003</v>
      </c>
      <c r="C6575" s="80" t="s">
        <v>66004</v>
      </c>
      <c r="D6575" s="80">
        <v>4.8</v>
      </c>
      <c r="E6575" s="82">
        <v>80</v>
      </c>
      <c r="F6575" s="82">
        <f t="shared" si="104"/>
        <v>384</v>
      </c>
      <c r="G6575" s="79" t="s">
        <v>65693</v>
      </c>
    </row>
    <row r="6576" ht="14" customHeight="1" spans="1:7">
      <c r="A6576" s="79" t="s">
        <v>66005</v>
      </c>
      <c r="B6576" s="365" t="s">
        <v>66006</v>
      </c>
      <c r="C6576" s="80" t="s">
        <v>13267</v>
      </c>
      <c r="D6576" s="80">
        <v>3.54</v>
      </c>
      <c r="E6576" s="82">
        <v>80</v>
      </c>
      <c r="F6576" s="82">
        <f t="shared" si="104"/>
        <v>283.2</v>
      </c>
      <c r="G6576" s="79" t="s">
        <v>65693</v>
      </c>
    </row>
    <row r="6577" ht="14" customHeight="1" spans="1:7">
      <c r="A6577" s="79" t="s">
        <v>66007</v>
      </c>
      <c r="B6577" s="365" t="s">
        <v>66008</v>
      </c>
      <c r="C6577" s="80" t="s">
        <v>66009</v>
      </c>
      <c r="D6577" s="80">
        <v>6.79</v>
      </c>
      <c r="E6577" s="82">
        <v>80</v>
      </c>
      <c r="F6577" s="82">
        <f t="shared" si="104"/>
        <v>543.2</v>
      </c>
      <c r="G6577" s="79" t="s">
        <v>65693</v>
      </c>
    </row>
    <row r="6578" ht="14" customHeight="1" spans="1:7">
      <c r="A6578" s="79" t="s">
        <v>66010</v>
      </c>
      <c r="B6578" s="79" t="s">
        <v>66011</v>
      </c>
      <c r="C6578" s="79" t="s">
        <v>66012</v>
      </c>
      <c r="D6578" s="81">
        <v>5.5</v>
      </c>
      <c r="E6578" s="82">
        <v>80</v>
      </c>
      <c r="F6578" s="82">
        <f t="shared" si="104"/>
        <v>440</v>
      </c>
      <c r="G6578" s="79" t="s">
        <v>66013</v>
      </c>
    </row>
    <row r="6579" ht="14" customHeight="1" spans="1:7">
      <c r="A6579" s="79" t="s">
        <v>66014</v>
      </c>
      <c r="B6579" s="79" t="s">
        <v>66015</v>
      </c>
      <c r="C6579" s="79" t="s">
        <v>66016</v>
      </c>
      <c r="D6579" s="81">
        <v>5.64</v>
      </c>
      <c r="E6579" s="82">
        <v>80</v>
      </c>
      <c r="F6579" s="82">
        <f t="shared" si="104"/>
        <v>451.2</v>
      </c>
      <c r="G6579" s="79" t="s">
        <v>66013</v>
      </c>
    </row>
    <row r="6580" ht="14" customHeight="1" spans="1:7">
      <c r="A6580" s="79" t="s">
        <v>66017</v>
      </c>
      <c r="B6580" s="79" t="s">
        <v>66018</v>
      </c>
      <c r="C6580" s="79" t="s">
        <v>47715</v>
      </c>
      <c r="D6580" s="81">
        <v>13.16</v>
      </c>
      <c r="E6580" s="82">
        <v>80</v>
      </c>
      <c r="F6580" s="82">
        <f t="shared" si="104"/>
        <v>1052.8</v>
      </c>
      <c r="G6580" s="79" t="s">
        <v>66013</v>
      </c>
    </row>
    <row r="6581" ht="14" customHeight="1" spans="1:7">
      <c r="A6581" s="79" t="s">
        <v>66019</v>
      </c>
      <c r="B6581" s="79" t="s">
        <v>66020</v>
      </c>
      <c r="C6581" s="79" t="s">
        <v>18232</v>
      </c>
      <c r="D6581" s="81">
        <v>13.61</v>
      </c>
      <c r="E6581" s="82">
        <v>80</v>
      </c>
      <c r="F6581" s="82">
        <f t="shared" si="104"/>
        <v>1088.8</v>
      </c>
      <c r="G6581" s="79" t="s">
        <v>66013</v>
      </c>
    </row>
    <row r="6582" ht="14" customHeight="1" spans="1:7">
      <c r="A6582" s="79" t="s">
        <v>66021</v>
      </c>
      <c r="B6582" s="79" t="s">
        <v>66022</v>
      </c>
      <c r="C6582" s="79" t="s">
        <v>66023</v>
      </c>
      <c r="D6582" s="81">
        <v>3.17</v>
      </c>
      <c r="E6582" s="82">
        <v>80</v>
      </c>
      <c r="F6582" s="82">
        <f t="shared" si="104"/>
        <v>253.6</v>
      </c>
      <c r="G6582" s="79" t="s">
        <v>66013</v>
      </c>
    </row>
    <row r="6583" ht="14" customHeight="1" spans="1:7">
      <c r="A6583" s="79" t="s">
        <v>66024</v>
      </c>
      <c r="B6583" s="79" t="s">
        <v>66025</v>
      </c>
      <c r="C6583" s="79" t="s">
        <v>66026</v>
      </c>
      <c r="D6583" s="81">
        <v>6.39</v>
      </c>
      <c r="E6583" s="82">
        <v>80</v>
      </c>
      <c r="F6583" s="82">
        <f t="shared" si="104"/>
        <v>511.2</v>
      </c>
      <c r="G6583" s="79" t="s">
        <v>66013</v>
      </c>
    </row>
    <row r="6584" ht="14" customHeight="1" spans="1:7">
      <c r="A6584" s="79" t="s">
        <v>66027</v>
      </c>
      <c r="B6584" s="79" t="s">
        <v>66028</v>
      </c>
      <c r="C6584" s="79" t="s">
        <v>66029</v>
      </c>
      <c r="D6584" s="81">
        <v>11.69</v>
      </c>
      <c r="E6584" s="82">
        <v>80</v>
      </c>
      <c r="F6584" s="82">
        <f t="shared" si="104"/>
        <v>935.2</v>
      </c>
      <c r="G6584" s="79" t="s">
        <v>66013</v>
      </c>
    </row>
    <row r="6585" ht="14" customHeight="1" spans="1:7">
      <c r="A6585" s="79" t="s">
        <v>66030</v>
      </c>
      <c r="B6585" s="79" t="s">
        <v>66031</v>
      </c>
      <c r="C6585" s="79" t="s">
        <v>66032</v>
      </c>
      <c r="D6585" s="81">
        <v>8.87</v>
      </c>
      <c r="E6585" s="82">
        <v>80</v>
      </c>
      <c r="F6585" s="82">
        <f t="shared" si="104"/>
        <v>709.6</v>
      </c>
      <c r="G6585" s="79" t="s">
        <v>66013</v>
      </c>
    </row>
    <row r="6586" ht="14" customHeight="1" spans="1:7">
      <c r="A6586" s="79" t="s">
        <v>66033</v>
      </c>
      <c r="B6586" s="79" t="s">
        <v>66034</v>
      </c>
      <c r="C6586" s="79" t="s">
        <v>66035</v>
      </c>
      <c r="D6586" s="81">
        <v>12.09</v>
      </c>
      <c r="E6586" s="82">
        <v>80</v>
      </c>
      <c r="F6586" s="82">
        <f t="shared" si="104"/>
        <v>967.2</v>
      </c>
      <c r="G6586" s="79" t="s">
        <v>66013</v>
      </c>
    </row>
    <row r="6587" ht="14" customHeight="1" spans="1:7">
      <c r="A6587" s="79" t="s">
        <v>66036</v>
      </c>
      <c r="B6587" s="79" t="s">
        <v>66037</v>
      </c>
      <c r="C6587" s="79" t="s">
        <v>66038</v>
      </c>
      <c r="D6587" s="81">
        <v>9.6</v>
      </c>
      <c r="E6587" s="82">
        <v>80</v>
      </c>
      <c r="F6587" s="82">
        <f t="shared" si="104"/>
        <v>768</v>
      </c>
      <c r="G6587" s="79" t="s">
        <v>66013</v>
      </c>
    </row>
    <row r="6588" ht="14" customHeight="1" spans="1:7">
      <c r="A6588" s="79" t="s">
        <v>66039</v>
      </c>
      <c r="B6588" s="79" t="s">
        <v>66040</v>
      </c>
      <c r="C6588" s="79" t="s">
        <v>66041</v>
      </c>
      <c r="D6588" s="81">
        <v>11.01</v>
      </c>
      <c r="E6588" s="82">
        <v>80</v>
      </c>
      <c r="F6588" s="82">
        <f t="shared" si="104"/>
        <v>880.8</v>
      </c>
      <c r="G6588" s="79" t="s">
        <v>66013</v>
      </c>
    </row>
    <row r="6589" ht="14" customHeight="1" spans="1:7">
      <c r="A6589" s="79" t="s">
        <v>66042</v>
      </c>
      <c r="B6589" s="79" t="s">
        <v>66043</v>
      </c>
      <c r="C6589" s="79" t="s">
        <v>66044</v>
      </c>
      <c r="D6589" s="81">
        <v>16.4</v>
      </c>
      <c r="E6589" s="82">
        <v>80</v>
      </c>
      <c r="F6589" s="82">
        <f t="shared" si="104"/>
        <v>1312</v>
      </c>
      <c r="G6589" s="79" t="s">
        <v>66013</v>
      </c>
    </row>
    <row r="6590" ht="14" customHeight="1" spans="1:7">
      <c r="A6590" s="79" t="s">
        <v>66045</v>
      </c>
      <c r="B6590" s="79" t="s">
        <v>66046</v>
      </c>
      <c r="C6590" s="79" t="s">
        <v>66047</v>
      </c>
      <c r="D6590" s="81">
        <v>4.03</v>
      </c>
      <c r="E6590" s="82">
        <v>80</v>
      </c>
      <c r="F6590" s="82">
        <f t="shared" si="104"/>
        <v>322.4</v>
      </c>
      <c r="G6590" s="79" t="s">
        <v>66013</v>
      </c>
    </row>
    <row r="6591" ht="14" customHeight="1" spans="1:7">
      <c r="A6591" s="79" t="s">
        <v>66048</v>
      </c>
      <c r="B6591" s="79" t="s">
        <v>66049</v>
      </c>
      <c r="C6591" s="79" t="s">
        <v>28832</v>
      </c>
      <c r="D6591" s="81">
        <v>11.01</v>
      </c>
      <c r="E6591" s="82">
        <v>80</v>
      </c>
      <c r="F6591" s="82">
        <f t="shared" si="104"/>
        <v>880.8</v>
      </c>
      <c r="G6591" s="79" t="s">
        <v>66013</v>
      </c>
    </row>
    <row r="6592" ht="14" customHeight="1" spans="1:7">
      <c r="A6592" s="79" t="s">
        <v>66050</v>
      </c>
      <c r="B6592" s="79" t="s">
        <v>66051</v>
      </c>
      <c r="C6592" s="79" t="s">
        <v>66052</v>
      </c>
      <c r="D6592" s="81">
        <v>9.4</v>
      </c>
      <c r="E6592" s="82">
        <v>80</v>
      </c>
      <c r="F6592" s="82">
        <f t="shared" si="104"/>
        <v>752</v>
      </c>
      <c r="G6592" s="79" t="s">
        <v>66013</v>
      </c>
    </row>
    <row r="6593" ht="14" customHeight="1" spans="1:7">
      <c r="A6593" s="79" t="s">
        <v>66053</v>
      </c>
      <c r="B6593" s="79" t="s">
        <v>66054</v>
      </c>
      <c r="C6593" s="79" t="s">
        <v>66055</v>
      </c>
      <c r="D6593" s="81">
        <v>7.79</v>
      </c>
      <c r="E6593" s="82">
        <v>80</v>
      </c>
      <c r="F6593" s="82">
        <f t="shared" si="104"/>
        <v>623.2</v>
      </c>
      <c r="G6593" s="79" t="s">
        <v>66013</v>
      </c>
    </row>
    <row r="6594" ht="14" customHeight="1" spans="1:7">
      <c r="A6594" s="79" t="s">
        <v>66056</v>
      </c>
      <c r="B6594" s="79" t="s">
        <v>66057</v>
      </c>
      <c r="C6594" s="79" t="s">
        <v>66058</v>
      </c>
      <c r="D6594" s="81">
        <v>9.94</v>
      </c>
      <c r="E6594" s="82">
        <v>80</v>
      </c>
      <c r="F6594" s="82">
        <f t="shared" si="104"/>
        <v>795.2</v>
      </c>
      <c r="G6594" s="79" t="s">
        <v>66013</v>
      </c>
    </row>
    <row r="6595" ht="14" customHeight="1" spans="1:7">
      <c r="A6595" s="79" t="s">
        <v>66059</v>
      </c>
      <c r="B6595" s="79" t="s">
        <v>66060</v>
      </c>
      <c r="C6595" s="79" t="s">
        <v>66061</v>
      </c>
      <c r="D6595" s="81">
        <v>9.83</v>
      </c>
      <c r="E6595" s="82">
        <v>80</v>
      </c>
      <c r="F6595" s="82">
        <f t="shared" si="104"/>
        <v>786.4</v>
      </c>
      <c r="G6595" s="79" t="s">
        <v>66013</v>
      </c>
    </row>
    <row r="6596" ht="14" customHeight="1" spans="1:7">
      <c r="A6596" s="79" t="s">
        <v>66062</v>
      </c>
      <c r="B6596" s="79" t="s">
        <v>66063</v>
      </c>
      <c r="C6596" s="79" t="s">
        <v>66064</v>
      </c>
      <c r="D6596" s="81">
        <v>14.13</v>
      </c>
      <c r="E6596" s="82">
        <v>80</v>
      </c>
      <c r="F6596" s="82">
        <f t="shared" ref="F6596:F6659" si="105">D6596*E6596</f>
        <v>1130.4</v>
      </c>
      <c r="G6596" s="79" t="s">
        <v>66013</v>
      </c>
    </row>
    <row r="6597" ht="14" customHeight="1" spans="1:7">
      <c r="A6597" s="79" t="s">
        <v>66065</v>
      </c>
      <c r="B6597" s="79" t="s">
        <v>66066</v>
      </c>
      <c r="C6597" s="79" t="s">
        <v>32328</v>
      </c>
      <c r="D6597" s="81">
        <v>5.45</v>
      </c>
      <c r="E6597" s="82">
        <v>80</v>
      </c>
      <c r="F6597" s="82">
        <f t="shared" si="105"/>
        <v>436</v>
      </c>
      <c r="G6597" s="79" t="s">
        <v>66013</v>
      </c>
    </row>
    <row r="6598" ht="14" customHeight="1" spans="1:7">
      <c r="A6598" s="79" t="s">
        <v>66067</v>
      </c>
      <c r="B6598" s="79" t="s">
        <v>66068</v>
      </c>
      <c r="C6598" s="79" t="s">
        <v>66069</v>
      </c>
      <c r="D6598" s="81">
        <v>7.25</v>
      </c>
      <c r="E6598" s="82">
        <v>80</v>
      </c>
      <c r="F6598" s="82">
        <f t="shared" si="105"/>
        <v>580</v>
      </c>
      <c r="G6598" s="79" t="s">
        <v>66013</v>
      </c>
    </row>
    <row r="6599" ht="14" customHeight="1" spans="1:7">
      <c r="A6599" s="79" t="s">
        <v>66070</v>
      </c>
      <c r="B6599" s="79" t="s">
        <v>66071</v>
      </c>
      <c r="C6599" s="79" t="s">
        <v>66072</v>
      </c>
      <c r="D6599" s="81">
        <v>20.08</v>
      </c>
      <c r="E6599" s="82">
        <v>80</v>
      </c>
      <c r="F6599" s="82">
        <f t="shared" si="105"/>
        <v>1606.4</v>
      </c>
      <c r="G6599" s="79" t="s">
        <v>66013</v>
      </c>
    </row>
    <row r="6600" ht="14" customHeight="1" spans="1:7">
      <c r="A6600" s="79" t="s">
        <v>66073</v>
      </c>
      <c r="B6600" s="79" t="s">
        <v>66074</v>
      </c>
      <c r="C6600" s="79" t="s">
        <v>66075</v>
      </c>
      <c r="D6600" s="81">
        <v>5.64</v>
      </c>
      <c r="E6600" s="82">
        <v>80</v>
      </c>
      <c r="F6600" s="82">
        <f t="shared" si="105"/>
        <v>451.2</v>
      </c>
      <c r="G6600" s="79" t="s">
        <v>66013</v>
      </c>
    </row>
    <row r="6601" ht="14" customHeight="1" spans="1:7">
      <c r="A6601" s="79" t="s">
        <v>66076</v>
      </c>
      <c r="B6601" s="79" t="s">
        <v>66077</v>
      </c>
      <c r="C6601" s="79" t="s">
        <v>25560</v>
      </c>
      <c r="D6601" s="81">
        <v>11.01</v>
      </c>
      <c r="E6601" s="82">
        <v>80</v>
      </c>
      <c r="F6601" s="82">
        <f t="shared" si="105"/>
        <v>880.8</v>
      </c>
      <c r="G6601" s="79" t="s">
        <v>66013</v>
      </c>
    </row>
    <row r="6602" ht="14" customHeight="1" spans="1:7">
      <c r="A6602" s="79" t="s">
        <v>66078</v>
      </c>
      <c r="B6602" s="79" t="s">
        <v>66079</v>
      </c>
      <c r="C6602" s="79" t="s">
        <v>66080</v>
      </c>
      <c r="D6602" s="81">
        <v>12.89</v>
      </c>
      <c r="E6602" s="82">
        <v>80</v>
      </c>
      <c r="F6602" s="82">
        <f t="shared" si="105"/>
        <v>1031.2</v>
      </c>
      <c r="G6602" s="79" t="s">
        <v>66013</v>
      </c>
    </row>
    <row r="6603" ht="14" customHeight="1" spans="1:7">
      <c r="A6603" s="79" t="s">
        <v>66081</v>
      </c>
      <c r="B6603" s="79" t="s">
        <v>66082</v>
      </c>
      <c r="C6603" s="79" t="s">
        <v>4239</v>
      </c>
      <c r="D6603" s="81">
        <v>10.19</v>
      </c>
      <c r="E6603" s="82">
        <v>80</v>
      </c>
      <c r="F6603" s="82">
        <f t="shared" si="105"/>
        <v>815.2</v>
      </c>
      <c r="G6603" s="79" t="s">
        <v>66013</v>
      </c>
    </row>
    <row r="6604" ht="14" customHeight="1" spans="1:7">
      <c r="A6604" s="79" t="s">
        <v>66083</v>
      </c>
      <c r="B6604" s="79" t="s">
        <v>66084</v>
      </c>
      <c r="C6604" s="79" t="s">
        <v>66085</v>
      </c>
      <c r="D6604" s="81">
        <v>7.79</v>
      </c>
      <c r="E6604" s="82">
        <v>80</v>
      </c>
      <c r="F6604" s="82">
        <f t="shared" si="105"/>
        <v>623.2</v>
      </c>
      <c r="G6604" s="79" t="s">
        <v>66013</v>
      </c>
    </row>
    <row r="6605" ht="14" customHeight="1" spans="1:7">
      <c r="A6605" s="79" t="s">
        <v>66086</v>
      </c>
      <c r="B6605" s="79" t="s">
        <v>66087</v>
      </c>
      <c r="C6605" s="79" t="s">
        <v>66088</v>
      </c>
      <c r="D6605" s="81">
        <v>1.7</v>
      </c>
      <c r="E6605" s="82">
        <v>80</v>
      </c>
      <c r="F6605" s="82">
        <f t="shared" si="105"/>
        <v>136</v>
      </c>
      <c r="G6605" s="79" t="s">
        <v>66013</v>
      </c>
    </row>
    <row r="6606" ht="14" customHeight="1" spans="1:7">
      <c r="A6606" s="79" t="s">
        <v>66089</v>
      </c>
      <c r="B6606" s="79" t="s">
        <v>66090</v>
      </c>
      <c r="C6606" s="79" t="s">
        <v>66091</v>
      </c>
      <c r="D6606" s="81">
        <v>9.1</v>
      </c>
      <c r="E6606" s="82">
        <v>80</v>
      </c>
      <c r="F6606" s="82">
        <f t="shared" si="105"/>
        <v>728</v>
      </c>
      <c r="G6606" s="79" t="s">
        <v>66013</v>
      </c>
    </row>
    <row r="6607" ht="14" customHeight="1" spans="1:7">
      <c r="A6607" s="79" t="s">
        <v>66092</v>
      </c>
      <c r="B6607" s="79" t="s">
        <v>66093</v>
      </c>
      <c r="C6607" s="79" t="s">
        <v>12826</v>
      </c>
      <c r="D6607" s="81">
        <v>14.24</v>
      </c>
      <c r="E6607" s="82">
        <v>80</v>
      </c>
      <c r="F6607" s="82">
        <f t="shared" si="105"/>
        <v>1139.2</v>
      </c>
      <c r="G6607" s="79" t="s">
        <v>66013</v>
      </c>
    </row>
    <row r="6608" ht="14" customHeight="1" spans="1:7">
      <c r="A6608" s="79" t="s">
        <v>66094</v>
      </c>
      <c r="B6608" s="79" t="s">
        <v>66095</v>
      </c>
      <c r="C6608" s="79" t="s">
        <v>66096</v>
      </c>
      <c r="D6608" s="81">
        <v>3.49</v>
      </c>
      <c r="E6608" s="82">
        <v>80</v>
      </c>
      <c r="F6608" s="82">
        <f t="shared" si="105"/>
        <v>279.2</v>
      </c>
      <c r="G6608" s="79" t="s">
        <v>66013</v>
      </c>
    </row>
    <row r="6609" ht="14" customHeight="1" spans="1:7">
      <c r="A6609" s="79" t="s">
        <v>66097</v>
      </c>
      <c r="B6609" s="79" t="s">
        <v>66098</v>
      </c>
      <c r="C6609" s="79" t="s">
        <v>66099</v>
      </c>
      <c r="D6609" s="81">
        <v>2.61</v>
      </c>
      <c r="E6609" s="82">
        <v>80</v>
      </c>
      <c r="F6609" s="82">
        <f t="shared" si="105"/>
        <v>208.8</v>
      </c>
      <c r="G6609" s="79" t="s">
        <v>66013</v>
      </c>
    </row>
    <row r="6610" ht="14" customHeight="1" spans="1:7">
      <c r="A6610" s="79" t="s">
        <v>66100</v>
      </c>
      <c r="B6610" s="79" t="s">
        <v>66101</v>
      </c>
      <c r="C6610" s="79" t="s">
        <v>66102</v>
      </c>
      <c r="D6610" s="81">
        <v>1.95</v>
      </c>
      <c r="E6610" s="82">
        <v>80</v>
      </c>
      <c r="F6610" s="82">
        <f t="shared" si="105"/>
        <v>156</v>
      </c>
      <c r="G6610" s="79" t="s">
        <v>66013</v>
      </c>
    </row>
    <row r="6611" ht="14" customHeight="1" spans="1:7">
      <c r="A6611" s="79" t="s">
        <v>66103</v>
      </c>
      <c r="B6611" s="79" t="s">
        <v>66104</v>
      </c>
      <c r="C6611" s="79" t="s">
        <v>66105</v>
      </c>
      <c r="D6611" s="81">
        <v>2.1</v>
      </c>
      <c r="E6611" s="82">
        <v>80</v>
      </c>
      <c r="F6611" s="82">
        <f t="shared" si="105"/>
        <v>168</v>
      </c>
      <c r="G6611" s="79" t="s">
        <v>66013</v>
      </c>
    </row>
    <row r="6612" ht="14" customHeight="1" spans="1:7">
      <c r="A6612" s="79" t="s">
        <v>66106</v>
      </c>
      <c r="B6612" s="79" t="s">
        <v>66107</v>
      </c>
      <c r="C6612" s="79" t="s">
        <v>66108</v>
      </c>
      <c r="D6612" s="81">
        <v>13.96</v>
      </c>
      <c r="E6612" s="82">
        <v>80</v>
      </c>
      <c r="F6612" s="82">
        <f t="shared" si="105"/>
        <v>1116.8</v>
      </c>
      <c r="G6612" s="79" t="s">
        <v>66013</v>
      </c>
    </row>
    <row r="6613" ht="14" customHeight="1" spans="1:7">
      <c r="A6613" s="79" t="s">
        <v>66109</v>
      </c>
      <c r="B6613" s="79" t="s">
        <v>66110</v>
      </c>
      <c r="C6613" s="79" t="s">
        <v>66111</v>
      </c>
      <c r="D6613" s="81">
        <v>16.92</v>
      </c>
      <c r="E6613" s="82">
        <v>80</v>
      </c>
      <c r="F6613" s="82">
        <f t="shared" si="105"/>
        <v>1353.6</v>
      </c>
      <c r="G6613" s="79" t="s">
        <v>66013</v>
      </c>
    </row>
    <row r="6614" ht="14" customHeight="1" spans="1:7">
      <c r="A6614" s="79" t="s">
        <v>66112</v>
      </c>
      <c r="B6614" s="79" t="s">
        <v>66113</v>
      </c>
      <c r="C6614" s="79" t="s">
        <v>66114</v>
      </c>
      <c r="D6614" s="81">
        <v>4.03</v>
      </c>
      <c r="E6614" s="82">
        <v>80</v>
      </c>
      <c r="F6614" s="82">
        <f t="shared" si="105"/>
        <v>322.4</v>
      </c>
      <c r="G6614" s="79" t="s">
        <v>66013</v>
      </c>
    </row>
    <row r="6615" ht="14" customHeight="1" spans="1:7">
      <c r="A6615" s="79" t="s">
        <v>66115</v>
      </c>
      <c r="B6615" s="79" t="s">
        <v>66116</v>
      </c>
      <c r="C6615" s="79" t="s">
        <v>34225</v>
      </c>
      <c r="D6615" s="81">
        <v>4.03</v>
      </c>
      <c r="E6615" s="82">
        <v>80</v>
      </c>
      <c r="F6615" s="82">
        <f t="shared" si="105"/>
        <v>322.4</v>
      </c>
      <c r="G6615" s="79" t="s">
        <v>66013</v>
      </c>
    </row>
    <row r="6616" ht="14" customHeight="1" spans="1:7">
      <c r="A6616" s="79" t="s">
        <v>66117</v>
      </c>
      <c r="B6616" s="79" t="s">
        <v>66118</v>
      </c>
      <c r="C6616" s="79" t="s">
        <v>66119</v>
      </c>
      <c r="D6616" s="81">
        <v>7.97</v>
      </c>
      <c r="E6616" s="82">
        <v>80</v>
      </c>
      <c r="F6616" s="82">
        <f t="shared" si="105"/>
        <v>637.6</v>
      </c>
      <c r="G6616" s="79" t="s">
        <v>66013</v>
      </c>
    </row>
    <row r="6617" ht="14" customHeight="1" spans="1:7">
      <c r="A6617" s="79" t="s">
        <v>66120</v>
      </c>
      <c r="B6617" s="79" t="s">
        <v>66121</v>
      </c>
      <c r="C6617" s="79" t="s">
        <v>1919</v>
      </c>
      <c r="D6617" s="81">
        <v>10.06</v>
      </c>
      <c r="E6617" s="82">
        <v>80</v>
      </c>
      <c r="F6617" s="82">
        <f t="shared" si="105"/>
        <v>804.8</v>
      </c>
      <c r="G6617" s="79" t="s">
        <v>66013</v>
      </c>
    </row>
    <row r="6618" ht="14" customHeight="1" spans="1:7">
      <c r="A6618" s="79" t="s">
        <v>66122</v>
      </c>
      <c r="B6618" s="79" t="s">
        <v>66123</v>
      </c>
      <c r="C6618" s="79" t="s">
        <v>36131</v>
      </c>
      <c r="D6618" s="81">
        <v>14.24</v>
      </c>
      <c r="E6618" s="82">
        <v>80</v>
      </c>
      <c r="F6618" s="82">
        <f t="shared" si="105"/>
        <v>1139.2</v>
      </c>
      <c r="G6618" s="79" t="s">
        <v>66013</v>
      </c>
    </row>
    <row r="6619" ht="14" customHeight="1" spans="1:7">
      <c r="A6619" s="79" t="s">
        <v>66124</v>
      </c>
      <c r="B6619" s="79" t="s">
        <v>66125</v>
      </c>
      <c r="C6619" s="79" t="s">
        <v>3589</v>
      </c>
      <c r="D6619" s="81">
        <v>5.64</v>
      </c>
      <c r="E6619" s="82">
        <v>80</v>
      </c>
      <c r="F6619" s="82">
        <f t="shared" si="105"/>
        <v>451.2</v>
      </c>
      <c r="G6619" s="79" t="s">
        <v>66013</v>
      </c>
    </row>
    <row r="6620" ht="14" customHeight="1" spans="1:7">
      <c r="A6620" s="79" t="s">
        <v>66126</v>
      </c>
      <c r="B6620" s="79" t="s">
        <v>66127</v>
      </c>
      <c r="C6620" s="79" t="s">
        <v>66128</v>
      </c>
      <c r="D6620" s="81">
        <v>7</v>
      </c>
      <c r="E6620" s="82">
        <v>80</v>
      </c>
      <c r="F6620" s="82">
        <f t="shared" si="105"/>
        <v>560</v>
      </c>
      <c r="G6620" s="79" t="s">
        <v>66013</v>
      </c>
    </row>
    <row r="6621" ht="14" customHeight="1" spans="1:7">
      <c r="A6621" s="79" t="s">
        <v>66129</v>
      </c>
      <c r="B6621" s="79" t="s">
        <v>66130</v>
      </c>
      <c r="C6621" s="79" t="s">
        <v>66131</v>
      </c>
      <c r="D6621" s="81">
        <v>14.24</v>
      </c>
      <c r="E6621" s="82">
        <v>80</v>
      </c>
      <c r="F6621" s="82">
        <f t="shared" si="105"/>
        <v>1139.2</v>
      </c>
      <c r="G6621" s="79" t="s">
        <v>66013</v>
      </c>
    </row>
    <row r="6622" ht="14" customHeight="1" spans="1:7">
      <c r="A6622" s="79" t="s">
        <v>66132</v>
      </c>
      <c r="B6622" s="79" t="s">
        <v>66133</v>
      </c>
      <c r="C6622" s="79" t="s">
        <v>66134</v>
      </c>
      <c r="D6622" s="81">
        <v>8.87</v>
      </c>
      <c r="E6622" s="82">
        <v>80</v>
      </c>
      <c r="F6622" s="82">
        <f t="shared" si="105"/>
        <v>709.6</v>
      </c>
      <c r="G6622" s="79" t="s">
        <v>66013</v>
      </c>
    </row>
    <row r="6623" ht="14" customHeight="1" spans="1:7">
      <c r="A6623" s="79" t="s">
        <v>66135</v>
      </c>
      <c r="B6623" s="79" t="s">
        <v>66136</v>
      </c>
      <c r="C6623" s="79" t="s">
        <v>18831</v>
      </c>
      <c r="D6623" s="81">
        <v>6.72</v>
      </c>
      <c r="E6623" s="82">
        <v>80</v>
      </c>
      <c r="F6623" s="82">
        <f t="shared" si="105"/>
        <v>537.6</v>
      </c>
      <c r="G6623" s="79" t="s">
        <v>66013</v>
      </c>
    </row>
    <row r="6624" ht="14" customHeight="1" spans="1:7">
      <c r="A6624" s="79" t="s">
        <v>66137</v>
      </c>
      <c r="B6624" s="79" t="s">
        <v>66138</v>
      </c>
      <c r="C6624" s="79" t="s">
        <v>66139</v>
      </c>
      <c r="D6624" s="81">
        <v>7.79</v>
      </c>
      <c r="E6624" s="82">
        <v>80</v>
      </c>
      <c r="F6624" s="82">
        <f t="shared" si="105"/>
        <v>623.2</v>
      </c>
      <c r="G6624" s="79" t="s">
        <v>66013</v>
      </c>
    </row>
    <row r="6625" ht="14" customHeight="1" spans="1:7">
      <c r="A6625" s="79" t="s">
        <v>66140</v>
      </c>
      <c r="B6625" s="79" t="s">
        <v>66141</v>
      </c>
      <c r="C6625" s="79" t="s">
        <v>66142</v>
      </c>
      <c r="D6625" s="81">
        <v>16.92</v>
      </c>
      <c r="E6625" s="82">
        <v>80</v>
      </c>
      <c r="F6625" s="82">
        <f t="shared" si="105"/>
        <v>1353.6</v>
      </c>
      <c r="G6625" s="79" t="s">
        <v>66013</v>
      </c>
    </row>
    <row r="6626" ht="14" customHeight="1" spans="1:7">
      <c r="A6626" s="79" t="s">
        <v>66143</v>
      </c>
      <c r="B6626" s="79" t="s">
        <v>66144</v>
      </c>
      <c r="C6626" s="79" t="s">
        <v>76</v>
      </c>
      <c r="D6626" s="81">
        <v>8.87</v>
      </c>
      <c r="E6626" s="82">
        <v>80</v>
      </c>
      <c r="F6626" s="82">
        <f t="shared" si="105"/>
        <v>709.6</v>
      </c>
      <c r="G6626" s="79" t="s">
        <v>66013</v>
      </c>
    </row>
    <row r="6627" ht="14" customHeight="1" spans="1:7">
      <c r="A6627" s="79" t="s">
        <v>66145</v>
      </c>
      <c r="B6627" s="79" t="s">
        <v>66146</v>
      </c>
      <c r="C6627" s="79" t="s">
        <v>66147</v>
      </c>
      <c r="D6627" s="81">
        <v>9.58</v>
      </c>
      <c r="E6627" s="82">
        <v>80</v>
      </c>
      <c r="F6627" s="82">
        <f t="shared" si="105"/>
        <v>766.4</v>
      </c>
      <c r="G6627" s="79" t="s">
        <v>66013</v>
      </c>
    </row>
    <row r="6628" ht="14" customHeight="1" spans="1:7">
      <c r="A6628" s="79" t="s">
        <v>66148</v>
      </c>
      <c r="B6628" s="79" t="s">
        <v>66149</v>
      </c>
      <c r="C6628" s="79" t="s">
        <v>66150</v>
      </c>
      <c r="D6628" s="81">
        <v>10.48</v>
      </c>
      <c r="E6628" s="82">
        <v>80</v>
      </c>
      <c r="F6628" s="82">
        <f t="shared" si="105"/>
        <v>838.4</v>
      </c>
      <c r="G6628" s="79" t="s">
        <v>66013</v>
      </c>
    </row>
    <row r="6629" ht="14" customHeight="1" spans="1:7">
      <c r="A6629" s="79" t="s">
        <v>66151</v>
      </c>
      <c r="B6629" s="79" t="s">
        <v>66152</v>
      </c>
      <c r="C6629" s="79" t="s">
        <v>3771</v>
      </c>
      <c r="D6629" s="81">
        <v>6.31</v>
      </c>
      <c r="E6629" s="82">
        <v>80</v>
      </c>
      <c r="F6629" s="82">
        <f t="shared" si="105"/>
        <v>504.8</v>
      </c>
      <c r="G6629" s="79" t="s">
        <v>66013</v>
      </c>
    </row>
    <row r="6630" ht="14" customHeight="1" spans="1:7">
      <c r="A6630" s="79" t="s">
        <v>66153</v>
      </c>
      <c r="B6630" s="79" t="s">
        <v>66154</v>
      </c>
      <c r="C6630" s="79" t="s">
        <v>66155</v>
      </c>
      <c r="D6630" s="81">
        <v>12.36</v>
      </c>
      <c r="E6630" s="82">
        <v>80</v>
      </c>
      <c r="F6630" s="82">
        <f t="shared" si="105"/>
        <v>988.8</v>
      </c>
      <c r="G6630" s="79" t="s">
        <v>66013</v>
      </c>
    </row>
    <row r="6631" ht="14" customHeight="1" spans="1:7">
      <c r="A6631" s="79" t="s">
        <v>66156</v>
      </c>
      <c r="B6631" s="79" t="s">
        <v>66157</v>
      </c>
      <c r="C6631" s="79" t="s">
        <v>66158</v>
      </c>
      <c r="D6631" s="81">
        <v>11.51</v>
      </c>
      <c r="E6631" s="82">
        <v>80</v>
      </c>
      <c r="F6631" s="82">
        <f t="shared" si="105"/>
        <v>920.8</v>
      </c>
      <c r="G6631" s="79" t="s">
        <v>66013</v>
      </c>
    </row>
    <row r="6632" ht="14" customHeight="1" spans="1:7">
      <c r="A6632" s="79" t="s">
        <v>66159</v>
      </c>
      <c r="B6632" s="79" t="s">
        <v>66160</v>
      </c>
      <c r="C6632" s="79" t="s">
        <v>474</v>
      </c>
      <c r="D6632" s="81">
        <v>3.9</v>
      </c>
      <c r="E6632" s="82">
        <v>80</v>
      </c>
      <c r="F6632" s="82">
        <f t="shared" si="105"/>
        <v>312</v>
      </c>
      <c r="G6632" s="79" t="s">
        <v>66013</v>
      </c>
    </row>
    <row r="6633" ht="14" customHeight="1" spans="1:7">
      <c r="A6633" s="79" t="s">
        <v>66161</v>
      </c>
      <c r="B6633" s="79" t="s">
        <v>66162</v>
      </c>
      <c r="C6633" s="79" t="s">
        <v>35335</v>
      </c>
      <c r="D6633" s="81">
        <v>20.89</v>
      </c>
      <c r="E6633" s="82">
        <v>80</v>
      </c>
      <c r="F6633" s="82">
        <f t="shared" si="105"/>
        <v>1671.2</v>
      </c>
      <c r="G6633" s="79" t="s">
        <v>66013</v>
      </c>
    </row>
    <row r="6634" ht="14" customHeight="1" spans="1:7">
      <c r="A6634" s="79" t="s">
        <v>66163</v>
      </c>
      <c r="B6634" s="79" t="s">
        <v>66164</v>
      </c>
      <c r="C6634" s="79" t="s">
        <v>66165</v>
      </c>
      <c r="D6634" s="81">
        <v>1.99</v>
      </c>
      <c r="E6634" s="82">
        <v>80</v>
      </c>
      <c r="F6634" s="82">
        <f t="shared" si="105"/>
        <v>159.2</v>
      </c>
      <c r="G6634" s="79" t="s">
        <v>66013</v>
      </c>
    </row>
    <row r="6635" ht="14" customHeight="1" spans="1:7">
      <c r="A6635" s="79" t="s">
        <v>66166</v>
      </c>
      <c r="B6635" s="79" t="s">
        <v>66167</v>
      </c>
      <c r="C6635" s="79" t="s">
        <v>60354</v>
      </c>
      <c r="D6635" s="81">
        <v>12.63</v>
      </c>
      <c r="E6635" s="82">
        <v>80</v>
      </c>
      <c r="F6635" s="82">
        <f t="shared" si="105"/>
        <v>1010.4</v>
      </c>
      <c r="G6635" s="79" t="s">
        <v>66013</v>
      </c>
    </row>
    <row r="6636" ht="14" customHeight="1" spans="1:7">
      <c r="A6636" s="79" t="s">
        <v>66168</v>
      </c>
      <c r="B6636" s="79" t="s">
        <v>66169</v>
      </c>
      <c r="C6636" s="79" t="s">
        <v>66170</v>
      </c>
      <c r="D6636" s="81">
        <v>6.15</v>
      </c>
      <c r="E6636" s="82">
        <v>80</v>
      </c>
      <c r="F6636" s="82">
        <f t="shared" si="105"/>
        <v>492</v>
      </c>
      <c r="G6636" s="79" t="s">
        <v>66013</v>
      </c>
    </row>
    <row r="6637" ht="14" customHeight="1" spans="1:7">
      <c r="A6637" s="79" t="s">
        <v>66171</v>
      </c>
      <c r="B6637" s="79" t="s">
        <v>66172</v>
      </c>
      <c r="C6637" s="79" t="s">
        <v>66173</v>
      </c>
      <c r="D6637" s="81">
        <v>10.37</v>
      </c>
      <c r="E6637" s="82">
        <v>80</v>
      </c>
      <c r="F6637" s="82">
        <f t="shared" si="105"/>
        <v>829.6</v>
      </c>
      <c r="G6637" s="79" t="s">
        <v>66013</v>
      </c>
    </row>
    <row r="6638" ht="14" customHeight="1" spans="1:7">
      <c r="A6638" s="79" t="s">
        <v>66174</v>
      </c>
      <c r="B6638" s="79" t="s">
        <v>66175</v>
      </c>
      <c r="C6638" s="79" t="s">
        <v>66176</v>
      </c>
      <c r="D6638" s="81">
        <v>2.58</v>
      </c>
      <c r="E6638" s="82">
        <v>80</v>
      </c>
      <c r="F6638" s="82">
        <f t="shared" si="105"/>
        <v>206.4</v>
      </c>
      <c r="G6638" s="79" t="s">
        <v>66013</v>
      </c>
    </row>
    <row r="6639" ht="14" customHeight="1" spans="1:7">
      <c r="A6639" s="79" t="s">
        <v>66177</v>
      </c>
      <c r="B6639" s="79" t="s">
        <v>66178</v>
      </c>
      <c r="C6639" s="79" t="s">
        <v>2331</v>
      </c>
      <c r="D6639" s="81">
        <v>10.48</v>
      </c>
      <c r="E6639" s="82">
        <v>80</v>
      </c>
      <c r="F6639" s="82">
        <f t="shared" si="105"/>
        <v>838.4</v>
      </c>
      <c r="G6639" s="79" t="s">
        <v>66013</v>
      </c>
    </row>
    <row r="6640" ht="14" customHeight="1" spans="1:7">
      <c r="A6640" s="79" t="s">
        <v>66179</v>
      </c>
      <c r="B6640" s="79" t="s">
        <v>66180</v>
      </c>
      <c r="C6640" s="79" t="s">
        <v>21141</v>
      </c>
      <c r="D6640" s="81">
        <v>9.4</v>
      </c>
      <c r="E6640" s="82">
        <v>80</v>
      </c>
      <c r="F6640" s="82">
        <f t="shared" si="105"/>
        <v>752</v>
      </c>
      <c r="G6640" s="79" t="s">
        <v>66013</v>
      </c>
    </row>
    <row r="6641" ht="14" customHeight="1" spans="1:7">
      <c r="A6641" s="79" t="s">
        <v>66181</v>
      </c>
      <c r="B6641" s="79" t="s">
        <v>66182</v>
      </c>
      <c r="C6641" s="79" t="s">
        <v>66183</v>
      </c>
      <c r="D6641" s="81">
        <v>9.16</v>
      </c>
      <c r="E6641" s="82">
        <v>80</v>
      </c>
      <c r="F6641" s="82">
        <f t="shared" si="105"/>
        <v>732.8</v>
      </c>
      <c r="G6641" s="79" t="s">
        <v>66013</v>
      </c>
    </row>
    <row r="6642" ht="14" customHeight="1" spans="1:7">
      <c r="A6642" s="79" t="s">
        <v>66184</v>
      </c>
      <c r="B6642" s="79" t="s">
        <v>66185</v>
      </c>
      <c r="C6642" s="79" t="s">
        <v>1233</v>
      </c>
      <c r="D6642" s="81">
        <v>2.24</v>
      </c>
      <c r="E6642" s="82">
        <v>80</v>
      </c>
      <c r="F6642" s="82">
        <f t="shared" si="105"/>
        <v>179.2</v>
      </c>
      <c r="G6642" s="79" t="s">
        <v>66013</v>
      </c>
    </row>
    <row r="6643" ht="14" customHeight="1" spans="1:7">
      <c r="A6643" s="79" t="s">
        <v>66186</v>
      </c>
      <c r="B6643" s="79" t="s">
        <v>66187</v>
      </c>
      <c r="C6643" s="79" t="s">
        <v>60472</v>
      </c>
      <c r="D6643" s="81">
        <v>3.49</v>
      </c>
      <c r="E6643" s="82">
        <v>80</v>
      </c>
      <c r="F6643" s="82">
        <f t="shared" si="105"/>
        <v>279.2</v>
      </c>
      <c r="G6643" s="79" t="s">
        <v>66013</v>
      </c>
    </row>
    <row r="6644" ht="14" customHeight="1" spans="1:7">
      <c r="A6644" s="79" t="s">
        <v>66188</v>
      </c>
      <c r="B6644" s="79" t="s">
        <v>66189</v>
      </c>
      <c r="C6644" s="79" t="s">
        <v>5199</v>
      </c>
      <c r="D6644" s="81">
        <v>7.5</v>
      </c>
      <c r="E6644" s="82">
        <v>80</v>
      </c>
      <c r="F6644" s="82">
        <f t="shared" si="105"/>
        <v>600</v>
      </c>
      <c r="G6644" s="79" t="s">
        <v>66013</v>
      </c>
    </row>
    <row r="6645" ht="14" customHeight="1" spans="1:7">
      <c r="A6645" s="79" t="s">
        <v>66190</v>
      </c>
      <c r="B6645" s="79" t="s">
        <v>66191</v>
      </c>
      <c r="C6645" s="79" t="s">
        <v>66192</v>
      </c>
      <c r="D6645" s="81">
        <v>13.16</v>
      </c>
      <c r="E6645" s="82">
        <v>80</v>
      </c>
      <c r="F6645" s="82">
        <f t="shared" si="105"/>
        <v>1052.8</v>
      </c>
      <c r="G6645" s="79" t="s">
        <v>66013</v>
      </c>
    </row>
    <row r="6646" ht="14" customHeight="1" spans="1:7">
      <c r="A6646" s="79" t="s">
        <v>66193</v>
      </c>
      <c r="B6646" s="79" t="s">
        <v>66194</v>
      </c>
      <c r="C6646" s="79" t="s">
        <v>66195</v>
      </c>
      <c r="D6646" s="81">
        <v>4.57</v>
      </c>
      <c r="E6646" s="82">
        <v>80</v>
      </c>
      <c r="F6646" s="82">
        <f t="shared" si="105"/>
        <v>365.6</v>
      </c>
      <c r="G6646" s="79" t="s">
        <v>66013</v>
      </c>
    </row>
    <row r="6647" ht="14" customHeight="1" spans="1:7">
      <c r="A6647" s="79" t="s">
        <v>66196</v>
      </c>
      <c r="B6647" s="79" t="s">
        <v>66197</v>
      </c>
      <c r="C6647" s="79" t="s">
        <v>28402</v>
      </c>
      <c r="D6647" s="81">
        <v>5.64</v>
      </c>
      <c r="E6647" s="82">
        <v>80</v>
      </c>
      <c r="F6647" s="82">
        <f t="shared" si="105"/>
        <v>451.2</v>
      </c>
      <c r="G6647" s="79" t="s">
        <v>66013</v>
      </c>
    </row>
    <row r="6648" ht="14" customHeight="1" spans="1:7">
      <c r="A6648" s="79" t="s">
        <v>66198</v>
      </c>
      <c r="B6648" s="79" t="s">
        <v>66199</v>
      </c>
      <c r="C6648" s="79" t="s">
        <v>66200</v>
      </c>
      <c r="D6648" s="81">
        <v>11.55</v>
      </c>
      <c r="E6648" s="82">
        <v>80</v>
      </c>
      <c r="F6648" s="82">
        <f t="shared" si="105"/>
        <v>924</v>
      </c>
      <c r="G6648" s="79" t="s">
        <v>66013</v>
      </c>
    </row>
    <row r="6649" ht="14" customHeight="1" spans="1:7">
      <c r="A6649" s="79" t="s">
        <v>66201</v>
      </c>
      <c r="B6649" s="79" t="s">
        <v>66202</v>
      </c>
      <c r="C6649" s="79" t="s">
        <v>2285</v>
      </c>
      <c r="D6649" s="81">
        <v>10.93</v>
      </c>
      <c r="E6649" s="82">
        <v>80</v>
      </c>
      <c r="F6649" s="82">
        <f t="shared" si="105"/>
        <v>874.4</v>
      </c>
      <c r="G6649" s="79" t="s">
        <v>66013</v>
      </c>
    </row>
    <row r="6650" ht="14" customHeight="1" spans="1:7">
      <c r="A6650" s="79" t="s">
        <v>66203</v>
      </c>
      <c r="B6650" s="79" t="s">
        <v>66204</v>
      </c>
      <c r="C6650" s="79" t="s">
        <v>57384</v>
      </c>
      <c r="D6650" s="81">
        <v>11.86</v>
      </c>
      <c r="E6650" s="82">
        <v>80</v>
      </c>
      <c r="F6650" s="82">
        <f t="shared" si="105"/>
        <v>948.8</v>
      </c>
      <c r="G6650" s="79" t="s">
        <v>66013</v>
      </c>
    </row>
    <row r="6651" ht="14" customHeight="1" spans="1:7">
      <c r="A6651" s="79" t="s">
        <v>66205</v>
      </c>
      <c r="B6651" s="79" t="s">
        <v>66206</v>
      </c>
      <c r="C6651" s="79" t="s">
        <v>495</v>
      </c>
      <c r="D6651" s="81">
        <v>13.24</v>
      </c>
      <c r="E6651" s="82">
        <v>80</v>
      </c>
      <c r="F6651" s="82">
        <f t="shared" si="105"/>
        <v>1059.2</v>
      </c>
      <c r="G6651" s="79" t="s">
        <v>66013</v>
      </c>
    </row>
    <row r="6652" ht="14" customHeight="1" spans="1:7">
      <c r="A6652" s="79" t="s">
        <v>66207</v>
      </c>
      <c r="B6652" s="79" t="s">
        <v>66208</v>
      </c>
      <c r="C6652" s="79" t="s">
        <v>953</v>
      </c>
      <c r="D6652" s="81">
        <v>9.46</v>
      </c>
      <c r="E6652" s="82">
        <v>80</v>
      </c>
      <c r="F6652" s="82">
        <f t="shared" si="105"/>
        <v>756.8</v>
      </c>
      <c r="G6652" s="79" t="s">
        <v>66013</v>
      </c>
    </row>
    <row r="6653" ht="14" customHeight="1" spans="1:7">
      <c r="A6653" s="79" t="s">
        <v>66209</v>
      </c>
      <c r="B6653" s="79" t="s">
        <v>66210</v>
      </c>
      <c r="C6653" s="79" t="s">
        <v>1568</v>
      </c>
      <c r="D6653" s="81">
        <v>18.21</v>
      </c>
      <c r="E6653" s="82">
        <v>80</v>
      </c>
      <c r="F6653" s="82">
        <f t="shared" si="105"/>
        <v>1456.8</v>
      </c>
      <c r="G6653" s="79" t="s">
        <v>66013</v>
      </c>
    </row>
    <row r="6654" ht="14" customHeight="1" spans="1:7">
      <c r="A6654" s="79" t="s">
        <v>66211</v>
      </c>
      <c r="B6654" s="79" t="s">
        <v>66212</v>
      </c>
      <c r="C6654" s="79" t="s">
        <v>66213</v>
      </c>
      <c r="D6654" s="81">
        <v>5.1</v>
      </c>
      <c r="E6654" s="82">
        <v>80</v>
      </c>
      <c r="F6654" s="82">
        <f t="shared" si="105"/>
        <v>408</v>
      </c>
      <c r="G6654" s="79" t="s">
        <v>66013</v>
      </c>
    </row>
    <row r="6655" ht="14" customHeight="1" spans="1:7">
      <c r="A6655" s="79" t="s">
        <v>66214</v>
      </c>
      <c r="B6655" s="79" t="s">
        <v>66215</v>
      </c>
      <c r="C6655" s="79" t="s">
        <v>66216</v>
      </c>
      <c r="D6655" s="81">
        <v>9.94</v>
      </c>
      <c r="E6655" s="82">
        <v>80</v>
      </c>
      <c r="F6655" s="82">
        <f t="shared" si="105"/>
        <v>795.2</v>
      </c>
      <c r="G6655" s="79" t="s">
        <v>66013</v>
      </c>
    </row>
    <row r="6656" ht="14" customHeight="1" spans="1:7">
      <c r="A6656" s="79" t="s">
        <v>66217</v>
      </c>
      <c r="B6656" s="79" t="s">
        <v>66218</v>
      </c>
      <c r="C6656" s="79" t="s">
        <v>66219</v>
      </c>
      <c r="D6656" s="81">
        <v>11.01</v>
      </c>
      <c r="E6656" s="82">
        <v>80</v>
      </c>
      <c r="F6656" s="82">
        <f t="shared" si="105"/>
        <v>880.8</v>
      </c>
      <c r="G6656" s="79" t="s">
        <v>66013</v>
      </c>
    </row>
    <row r="6657" ht="14" customHeight="1" spans="1:7">
      <c r="A6657" s="79" t="s">
        <v>66220</v>
      </c>
      <c r="B6657" s="79" t="s">
        <v>66221</v>
      </c>
      <c r="C6657" s="79" t="s">
        <v>66222</v>
      </c>
      <c r="D6657" s="81">
        <v>9.94</v>
      </c>
      <c r="E6657" s="82">
        <v>80</v>
      </c>
      <c r="F6657" s="82">
        <f t="shared" si="105"/>
        <v>795.2</v>
      </c>
      <c r="G6657" s="79" t="s">
        <v>66013</v>
      </c>
    </row>
    <row r="6658" ht="14" customHeight="1" spans="1:7">
      <c r="A6658" s="79" t="s">
        <v>66223</v>
      </c>
      <c r="B6658" s="79" t="s">
        <v>66224</v>
      </c>
      <c r="C6658" s="79" t="s">
        <v>32920</v>
      </c>
      <c r="D6658" s="81">
        <v>8.87</v>
      </c>
      <c r="E6658" s="82">
        <v>80</v>
      </c>
      <c r="F6658" s="82">
        <f t="shared" si="105"/>
        <v>709.6</v>
      </c>
      <c r="G6658" s="79" t="s">
        <v>66013</v>
      </c>
    </row>
    <row r="6659" ht="14" customHeight="1" spans="1:7">
      <c r="A6659" s="79" t="s">
        <v>66225</v>
      </c>
      <c r="B6659" s="79" t="s">
        <v>66226</v>
      </c>
      <c r="C6659" s="79" t="s">
        <v>66227</v>
      </c>
      <c r="D6659" s="81">
        <v>10.54</v>
      </c>
      <c r="E6659" s="82">
        <v>80</v>
      </c>
      <c r="F6659" s="82">
        <f t="shared" si="105"/>
        <v>843.2</v>
      </c>
      <c r="G6659" s="79" t="s">
        <v>66013</v>
      </c>
    </row>
    <row r="6660" ht="14" customHeight="1" spans="1:7">
      <c r="A6660" s="79" t="s">
        <v>66228</v>
      </c>
      <c r="B6660" s="79" t="s">
        <v>66229</v>
      </c>
      <c r="C6660" s="79" t="s">
        <v>66230</v>
      </c>
      <c r="D6660" s="81">
        <v>13.7</v>
      </c>
      <c r="E6660" s="82">
        <v>80</v>
      </c>
      <c r="F6660" s="82">
        <f t="shared" ref="F6660:F6723" si="106">D6660*E6660</f>
        <v>1096</v>
      </c>
      <c r="G6660" s="79" t="s">
        <v>66013</v>
      </c>
    </row>
    <row r="6661" ht="14" customHeight="1" spans="1:7">
      <c r="A6661" s="79" t="s">
        <v>66231</v>
      </c>
      <c r="B6661" s="79" t="s">
        <v>66232</v>
      </c>
      <c r="C6661" s="79" t="s">
        <v>66233</v>
      </c>
      <c r="D6661" s="81">
        <v>17.95</v>
      </c>
      <c r="E6661" s="82">
        <v>80</v>
      </c>
      <c r="F6661" s="82">
        <f t="shared" si="106"/>
        <v>1436</v>
      </c>
      <c r="G6661" s="79" t="s">
        <v>66013</v>
      </c>
    </row>
    <row r="6662" ht="14" customHeight="1" spans="1:7">
      <c r="A6662" s="79" t="s">
        <v>66234</v>
      </c>
      <c r="B6662" s="79" t="s">
        <v>66235</v>
      </c>
      <c r="C6662" s="79" t="s">
        <v>66236</v>
      </c>
      <c r="D6662" s="81">
        <v>10.13</v>
      </c>
      <c r="E6662" s="82">
        <v>80</v>
      </c>
      <c r="F6662" s="82">
        <f t="shared" si="106"/>
        <v>810.4</v>
      </c>
      <c r="G6662" s="79" t="s">
        <v>66013</v>
      </c>
    </row>
    <row r="6663" ht="14" customHeight="1" spans="1:7">
      <c r="A6663" s="79" t="s">
        <v>66237</v>
      </c>
      <c r="B6663" s="79" t="s">
        <v>66238</v>
      </c>
      <c r="C6663" s="79" t="s">
        <v>66239</v>
      </c>
      <c r="D6663" s="81">
        <v>9.94</v>
      </c>
      <c r="E6663" s="82">
        <v>80</v>
      </c>
      <c r="F6663" s="82">
        <f t="shared" si="106"/>
        <v>795.2</v>
      </c>
      <c r="G6663" s="79" t="s">
        <v>66013</v>
      </c>
    </row>
    <row r="6664" ht="14" customHeight="1" spans="1:7">
      <c r="A6664" s="79" t="s">
        <v>66240</v>
      </c>
      <c r="B6664" s="79" t="s">
        <v>66241</v>
      </c>
      <c r="C6664" s="79" t="s">
        <v>378</v>
      </c>
      <c r="D6664" s="81">
        <v>12.59</v>
      </c>
      <c r="E6664" s="82">
        <v>80</v>
      </c>
      <c r="F6664" s="82">
        <f t="shared" si="106"/>
        <v>1007.2</v>
      </c>
      <c r="G6664" s="79" t="s">
        <v>66013</v>
      </c>
    </row>
    <row r="6665" ht="14" customHeight="1" spans="1:7">
      <c r="A6665" s="79" t="s">
        <v>66242</v>
      </c>
      <c r="B6665" s="79" t="s">
        <v>66243</v>
      </c>
      <c r="C6665" s="79" t="s">
        <v>893</v>
      </c>
      <c r="D6665" s="81">
        <v>14.24</v>
      </c>
      <c r="E6665" s="82">
        <v>80</v>
      </c>
      <c r="F6665" s="82">
        <f t="shared" si="106"/>
        <v>1139.2</v>
      </c>
      <c r="G6665" s="79" t="s">
        <v>66013</v>
      </c>
    </row>
    <row r="6666" ht="14" customHeight="1" spans="1:7">
      <c r="A6666" s="79" t="s">
        <v>66244</v>
      </c>
      <c r="B6666" s="79" t="s">
        <v>66245</v>
      </c>
      <c r="C6666" s="79" t="s">
        <v>66246</v>
      </c>
      <c r="D6666" s="81">
        <v>7.9</v>
      </c>
      <c r="E6666" s="82">
        <v>80</v>
      </c>
      <c r="F6666" s="82">
        <f t="shared" si="106"/>
        <v>632</v>
      </c>
      <c r="G6666" s="79" t="s">
        <v>66013</v>
      </c>
    </row>
    <row r="6667" ht="14" customHeight="1" spans="1:7">
      <c r="A6667" s="79" t="s">
        <v>66247</v>
      </c>
      <c r="B6667" s="79" t="s">
        <v>66248</v>
      </c>
      <c r="C6667" s="79" t="s">
        <v>66249</v>
      </c>
      <c r="D6667" s="81">
        <v>11.01</v>
      </c>
      <c r="E6667" s="82">
        <v>80</v>
      </c>
      <c r="F6667" s="82">
        <f t="shared" si="106"/>
        <v>880.8</v>
      </c>
      <c r="G6667" s="79" t="s">
        <v>66013</v>
      </c>
    </row>
    <row r="6668" ht="14" customHeight="1" spans="1:7">
      <c r="A6668" s="79" t="s">
        <v>66250</v>
      </c>
      <c r="B6668" s="79" t="s">
        <v>66251</v>
      </c>
      <c r="C6668" s="79" t="s">
        <v>66252</v>
      </c>
      <c r="D6668" s="81">
        <v>9.19</v>
      </c>
      <c r="E6668" s="82">
        <v>80</v>
      </c>
      <c r="F6668" s="82">
        <f t="shared" si="106"/>
        <v>735.2</v>
      </c>
      <c r="G6668" s="79" t="s">
        <v>66013</v>
      </c>
    </row>
    <row r="6669" ht="14" customHeight="1" spans="1:7">
      <c r="A6669" s="79" t="s">
        <v>66253</v>
      </c>
      <c r="B6669" s="79" t="s">
        <v>66254</v>
      </c>
      <c r="C6669" s="79" t="s">
        <v>66255</v>
      </c>
      <c r="D6669" s="81">
        <v>6.68</v>
      </c>
      <c r="E6669" s="82">
        <v>80</v>
      </c>
      <c r="F6669" s="82">
        <f t="shared" si="106"/>
        <v>534.4</v>
      </c>
      <c r="G6669" s="79" t="s">
        <v>66013</v>
      </c>
    </row>
    <row r="6670" ht="14" customHeight="1" spans="1:7">
      <c r="A6670" s="79" t="s">
        <v>66256</v>
      </c>
      <c r="B6670" s="79" t="s">
        <v>66257</v>
      </c>
      <c r="C6670" s="79" t="s">
        <v>56190</v>
      </c>
      <c r="D6670" s="81">
        <v>11.55</v>
      </c>
      <c r="E6670" s="82">
        <v>80</v>
      </c>
      <c r="F6670" s="82">
        <f t="shared" si="106"/>
        <v>924</v>
      </c>
      <c r="G6670" s="79" t="s">
        <v>66013</v>
      </c>
    </row>
    <row r="6671" ht="14" customHeight="1" spans="1:7">
      <c r="A6671" s="79" t="s">
        <v>66258</v>
      </c>
      <c r="B6671" s="79" t="s">
        <v>66259</v>
      </c>
      <c r="C6671" s="79" t="s">
        <v>60544</v>
      </c>
      <c r="D6671" s="81">
        <v>10.48</v>
      </c>
      <c r="E6671" s="82">
        <v>80</v>
      </c>
      <c r="F6671" s="82">
        <f t="shared" si="106"/>
        <v>838.4</v>
      </c>
      <c r="G6671" s="79" t="s">
        <v>66013</v>
      </c>
    </row>
    <row r="6672" ht="14" customHeight="1" spans="1:7">
      <c r="A6672" s="79" t="s">
        <v>66260</v>
      </c>
      <c r="B6672" s="79" t="s">
        <v>66261</v>
      </c>
      <c r="C6672" s="79" t="s">
        <v>8105</v>
      </c>
      <c r="D6672" s="81">
        <v>12.63</v>
      </c>
      <c r="E6672" s="82">
        <v>80</v>
      </c>
      <c r="F6672" s="82">
        <f t="shared" si="106"/>
        <v>1010.4</v>
      </c>
      <c r="G6672" s="79" t="s">
        <v>66013</v>
      </c>
    </row>
    <row r="6673" ht="14" customHeight="1" spans="1:7">
      <c r="A6673" s="79" t="s">
        <v>66262</v>
      </c>
      <c r="B6673" s="79" t="s">
        <v>66263</v>
      </c>
      <c r="C6673" s="79" t="s">
        <v>66264</v>
      </c>
      <c r="D6673" s="81">
        <v>16.79</v>
      </c>
      <c r="E6673" s="82">
        <v>80</v>
      </c>
      <c r="F6673" s="82">
        <f t="shared" si="106"/>
        <v>1343.2</v>
      </c>
      <c r="G6673" s="79" t="s">
        <v>66013</v>
      </c>
    </row>
    <row r="6674" ht="14" customHeight="1" spans="1:7">
      <c r="A6674" s="79" t="s">
        <v>66265</v>
      </c>
      <c r="B6674" s="79" t="s">
        <v>66266</v>
      </c>
      <c r="C6674" s="79" t="s">
        <v>66267</v>
      </c>
      <c r="D6674" s="81">
        <v>5.31</v>
      </c>
      <c r="E6674" s="82">
        <v>80</v>
      </c>
      <c r="F6674" s="82">
        <f t="shared" si="106"/>
        <v>424.8</v>
      </c>
      <c r="G6674" s="79" t="s">
        <v>66013</v>
      </c>
    </row>
    <row r="6675" ht="14" customHeight="1" spans="1:7">
      <c r="A6675" s="79" t="s">
        <v>66268</v>
      </c>
      <c r="B6675" s="79" t="s">
        <v>66269</v>
      </c>
      <c r="C6675" s="79" t="s">
        <v>66270</v>
      </c>
      <c r="D6675" s="81">
        <v>6.18</v>
      </c>
      <c r="E6675" s="82">
        <v>80</v>
      </c>
      <c r="F6675" s="82">
        <f t="shared" si="106"/>
        <v>494.4</v>
      </c>
      <c r="G6675" s="79" t="s">
        <v>66013</v>
      </c>
    </row>
    <row r="6676" ht="14" customHeight="1" spans="1:7">
      <c r="A6676" s="79" t="s">
        <v>66271</v>
      </c>
      <c r="B6676" s="79" t="s">
        <v>66272</v>
      </c>
      <c r="C6676" s="79" t="s">
        <v>63360</v>
      </c>
      <c r="D6676" s="81">
        <v>22.98</v>
      </c>
      <c r="E6676" s="82">
        <v>80</v>
      </c>
      <c r="F6676" s="82">
        <f t="shared" si="106"/>
        <v>1838.4</v>
      </c>
      <c r="G6676" s="79" t="s">
        <v>66013</v>
      </c>
    </row>
    <row r="6677" ht="14" customHeight="1" spans="1:7">
      <c r="A6677" s="79" t="s">
        <v>66273</v>
      </c>
      <c r="B6677" s="79" t="s">
        <v>66274</v>
      </c>
      <c r="C6677" s="79" t="s">
        <v>66275</v>
      </c>
      <c r="D6677" s="81">
        <v>9.94</v>
      </c>
      <c r="E6677" s="82">
        <v>80</v>
      </c>
      <c r="F6677" s="82">
        <f t="shared" si="106"/>
        <v>795.2</v>
      </c>
      <c r="G6677" s="79" t="s">
        <v>66013</v>
      </c>
    </row>
    <row r="6678" ht="14" customHeight="1" spans="1:7">
      <c r="A6678" s="79" t="s">
        <v>66276</v>
      </c>
      <c r="B6678" s="79" t="s">
        <v>66277</v>
      </c>
      <c r="C6678" s="79" t="s">
        <v>66278</v>
      </c>
      <c r="D6678" s="81">
        <v>6.18</v>
      </c>
      <c r="E6678" s="82">
        <v>80</v>
      </c>
      <c r="F6678" s="82">
        <f t="shared" si="106"/>
        <v>494.4</v>
      </c>
      <c r="G6678" s="79" t="s">
        <v>66013</v>
      </c>
    </row>
    <row r="6679" ht="14" customHeight="1" spans="1:7">
      <c r="A6679" s="79" t="s">
        <v>66279</v>
      </c>
      <c r="B6679" s="79" t="s">
        <v>66280</v>
      </c>
      <c r="C6679" s="79" t="s">
        <v>66281</v>
      </c>
      <c r="D6679" s="81">
        <v>4.84</v>
      </c>
      <c r="E6679" s="82">
        <v>80</v>
      </c>
      <c r="F6679" s="82">
        <f t="shared" si="106"/>
        <v>387.2</v>
      </c>
      <c r="G6679" s="79" t="s">
        <v>66013</v>
      </c>
    </row>
    <row r="6680" ht="14" customHeight="1" spans="1:7">
      <c r="A6680" s="79" t="s">
        <v>66282</v>
      </c>
      <c r="B6680" s="79" t="s">
        <v>66283</v>
      </c>
      <c r="C6680" s="79" t="s">
        <v>9474</v>
      </c>
      <c r="D6680" s="81">
        <v>1.42</v>
      </c>
      <c r="E6680" s="82">
        <v>80</v>
      </c>
      <c r="F6680" s="82">
        <f t="shared" si="106"/>
        <v>113.6</v>
      </c>
      <c r="G6680" s="79" t="s">
        <v>66013</v>
      </c>
    </row>
    <row r="6681" ht="14" customHeight="1" spans="1:7">
      <c r="A6681" s="79" t="s">
        <v>66284</v>
      </c>
      <c r="B6681" s="79" t="s">
        <v>66285</v>
      </c>
      <c r="C6681" s="79" t="s">
        <v>66286</v>
      </c>
      <c r="D6681" s="81">
        <v>11.01</v>
      </c>
      <c r="E6681" s="82">
        <v>80</v>
      </c>
      <c r="F6681" s="82">
        <f t="shared" si="106"/>
        <v>880.8</v>
      </c>
      <c r="G6681" s="79" t="s">
        <v>66013</v>
      </c>
    </row>
    <row r="6682" ht="14" customHeight="1" spans="1:7">
      <c r="A6682" s="79" t="s">
        <v>66287</v>
      </c>
      <c r="B6682" s="79" t="s">
        <v>66288</v>
      </c>
      <c r="C6682" s="79" t="s">
        <v>66289</v>
      </c>
      <c r="D6682" s="81">
        <v>2.88</v>
      </c>
      <c r="E6682" s="82">
        <v>80</v>
      </c>
      <c r="F6682" s="82">
        <f t="shared" si="106"/>
        <v>230.4</v>
      </c>
      <c r="G6682" s="79" t="s">
        <v>66013</v>
      </c>
    </row>
    <row r="6683" ht="14" customHeight="1" spans="1:7">
      <c r="A6683" s="79" t="s">
        <v>66290</v>
      </c>
      <c r="B6683" s="79" t="s">
        <v>66291</v>
      </c>
      <c r="C6683" s="79" t="s">
        <v>66292</v>
      </c>
      <c r="D6683" s="81">
        <v>11.55</v>
      </c>
      <c r="E6683" s="82">
        <v>80</v>
      </c>
      <c r="F6683" s="82">
        <f t="shared" si="106"/>
        <v>924</v>
      </c>
      <c r="G6683" s="79" t="s">
        <v>66013</v>
      </c>
    </row>
    <row r="6684" ht="14" customHeight="1" spans="1:7">
      <c r="A6684" s="79" t="s">
        <v>66293</v>
      </c>
      <c r="B6684" s="79" t="s">
        <v>66294</v>
      </c>
      <c r="C6684" s="79" t="s">
        <v>66295</v>
      </c>
      <c r="D6684" s="81">
        <v>5.64</v>
      </c>
      <c r="E6684" s="82">
        <v>80</v>
      </c>
      <c r="F6684" s="82">
        <f t="shared" si="106"/>
        <v>451.2</v>
      </c>
      <c r="G6684" s="79" t="s">
        <v>66013</v>
      </c>
    </row>
    <row r="6685" ht="14" customHeight="1" spans="1:7">
      <c r="A6685" s="79" t="s">
        <v>66296</v>
      </c>
      <c r="B6685" s="79" t="s">
        <v>66297</v>
      </c>
      <c r="C6685" s="79" t="s">
        <v>66298</v>
      </c>
      <c r="D6685" s="81">
        <v>1.24</v>
      </c>
      <c r="E6685" s="82">
        <v>80</v>
      </c>
      <c r="F6685" s="82">
        <f t="shared" si="106"/>
        <v>99.2</v>
      </c>
      <c r="G6685" s="79" t="s">
        <v>66013</v>
      </c>
    </row>
    <row r="6686" ht="14" customHeight="1" spans="1:7">
      <c r="A6686" s="79" t="s">
        <v>66299</v>
      </c>
      <c r="B6686" s="79" t="s">
        <v>66300</v>
      </c>
      <c r="C6686" s="79" t="s">
        <v>66301</v>
      </c>
      <c r="D6686" s="81">
        <v>11.76</v>
      </c>
      <c r="E6686" s="82">
        <v>80</v>
      </c>
      <c r="F6686" s="82">
        <f t="shared" si="106"/>
        <v>940.8</v>
      </c>
      <c r="G6686" s="79" t="s">
        <v>66013</v>
      </c>
    </row>
    <row r="6687" ht="14" customHeight="1" spans="1:7">
      <c r="A6687" s="79" t="s">
        <v>66302</v>
      </c>
      <c r="B6687" s="79" t="s">
        <v>66303</v>
      </c>
      <c r="C6687" s="79" t="s">
        <v>66304</v>
      </c>
      <c r="D6687" s="81">
        <v>6.18</v>
      </c>
      <c r="E6687" s="82">
        <v>80</v>
      </c>
      <c r="F6687" s="82">
        <f t="shared" si="106"/>
        <v>494.4</v>
      </c>
      <c r="G6687" s="79" t="s">
        <v>66013</v>
      </c>
    </row>
    <row r="6688" ht="14" customHeight="1" spans="1:7">
      <c r="A6688" s="79" t="s">
        <v>66305</v>
      </c>
      <c r="B6688" s="79" t="s">
        <v>66306</v>
      </c>
      <c r="C6688" s="79" t="s">
        <v>3298</v>
      </c>
      <c r="D6688" s="81">
        <v>10</v>
      </c>
      <c r="E6688" s="82">
        <v>80</v>
      </c>
      <c r="F6688" s="82">
        <f t="shared" si="106"/>
        <v>800</v>
      </c>
      <c r="G6688" s="79" t="s">
        <v>66013</v>
      </c>
    </row>
    <row r="6689" ht="14" customHeight="1" spans="1:7">
      <c r="A6689" s="79" t="s">
        <v>66307</v>
      </c>
      <c r="B6689" s="79" t="s">
        <v>66308</v>
      </c>
      <c r="C6689" s="79" t="s">
        <v>66309</v>
      </c>
      <c r="D6689" s="81">
        <v>19.9</v>
      </c>
      <c r="E6689" s="82">
        <v>80</v>
      </c>
      <c r="F6689" s="82">
        <f t="shared" si="106"/>
        <v>1592</v>
      </c>
      <c r="G6689" s="79" t="s">
        <v>66013</v>
      </c>
    </row>
    <row r="6690" ht="14" customHeight="1" spans="1:7">
      <c r="A6690" s="79" t="s">
        <v>66310</v>
      </c>
      <c r="B6690" s="79" t="s">
        <v>66311</v>
      </c>
      <c r="C6690" s="79" t="s">
        <v>1829</v>
      </c>
      <c r="D6690" s="81">
        <v>14.27</v>
      </c>
      <c r="E6690" s="82">
        <v>80</v>
      </c>
      <c r="F6690" s="82">
        <f t="shared" si="106"/>
        <v>1141.6</v>
      </c>
      <c r="G6690" s="79" t="s">
        <v>66013</v>
      </c>
    </row>
    <row r="6691" ht="14" customHeight="1" spans="1:7">
      <c r="A6691" s="79" t="s">
        <v>66312</v>
      </c>
      <c r="B6691" s="79" t="s">
        <v>66313</v>
      </c>
      <c r="C6691" s="79" t="s">
        <v>6148</v>
      </c>
      <c r="D6691" s="81">
        <v>5.83</v>
      </c>
      <c r="E6691" s="82">
        <v>80</v>
      </c>
      <c r="F6691" s="82">
        <f t="shared" si="106"/>
        <v>466.4</v>
      </c>
      <c r="G6691" s="79" t="s">
        <v>66013</v>
      </c>
    </row>
    <row r="6692" ht="14" customHeight="1" spans="1:7">
      <c r="A6692" s="79" t="s">
        <v>66314</v>
      </c>
      <c r="B6692" s="79" t="s">
        <v>66315</v>
      </c>
      <c r="C6692" s="79" t="s">
        <v>66316</v>
      </c>
      <c r="D6692" s="81">
        <v>11.01</v>
      </c>
      <c r="E6692" s="82">
        <v>80</v>
      </c>
      <c r="F6692" s="82">
        <f t="shared" si="106"/>
        <v>880.8</v>
      </c>
      <c r="G6692" s="79" t="s">
        <v>66013</v>
      </c>
    </row>
    <row r="6693" ht="14" customHeight="1" spans="1:7">
      <c r="A6693" s="79" t="s">
        <v>66317</v>
      </c>
      <c r="B6693" s="79" t="s">
        <v>66318</v>
      </c>
      <c r="C6693" s="79" t="s">
        <v>66319</v>
      </c>
      <c r="D6693" s="81">
        <v>10.04</v>
      </c>
      <c r="E6693" s="82">
        <v>80</v>
      </c>
      <c r="F6693" s="82">
        <f t="shared" si="106"/>
        <v>803.2</v>
      </c>
      <c r="G6693" s="79" t="s">
        <v>66013</v>
      </c>
    </row>
    <row r="6694" ht="14" customHeight="1" spans="1:7">
      <c r="A6694" s="79" t="s">
        <v>66320</v>
      </c>
      <c r="B6694" s="79" t="s">
        <v>66321</v>
      </c>
      <c r="C6694" s="79" t="s">
        <v>2559</v>
      </c>
      <c r="D6694" s="81">
        <v>4.57</v>
      </c>
      <c r="E6694" s="82">
        <v>80</v>
      </c>
      <c r="F6694" s="82">
        <f t="shared" si="106"/>
        <v>365.6</v>
      </c>
      <c r="G6694" s="79" t="s">
        <v>66013</v>
      </c>
    </row>
    <row r="6695" ht="14" customHeight="1" spans="1:7">
      <c r="A6695" s="79" t="s">
        <v>66322</v>
      </c>
      <c r="B6695" s="79" t="s">
        <v>66323</v>
      </c>
      <c r="C6695" s="79" t="s">
        <v>9998</v>
      </c>
      <c r="D6695" s="81">
        <v>9.1</v>
      </c>
      <c r="E6695" s="82">
        <v>80</v>
      </c>
      <c r="F6695" s="82">
        <f t="shared" si="106"/>
        <v>728</v>
      </c>
      <c r="G6695" s="79" t="s">
        <v>66013</v>
      </c>
    </row>
    <row r="6696" ht="14" customHeight="1" spans="1:7">
      <c r="A6696" s="79" t="s">
        <v>66324</v>
      </c>
      <c r="B6696" s="79" t="s">
        <v>66325</v>
      </c>
      <c r="C6696" s="79" t="s">
        <v>66326</v>
      </c>
      <c r="D6696" s="81">
        <v>5.64</v>
      </c>
      <c r="E6696" s="82">
        <v>80</v>
      </c>
      <c r="F6696" s="82">
        <f t="shared" si="106"/>
        <v>451.2</v>
      </c>
      <c r="G6696" s="79" t="s">
        <v>66013</v>
      </c>
    </row>
    <row r="6697" ht="14" customHeight="1" spans="1:7">
      <c r="A6697" s="79" t="s">
        <v>66327</v>
      </c>
      <c r="B6697" s="79" t="s">
        <v>66328</v>
      </c>
      <c r="C6697" s="79" t="s">
        <v>27992</v>
      </c>
      <c r="D6697" s="81">
        <v>6.18</v>
      </c>
      <c r="E6697" s="82">
        <v>80</v>
      </c>
      <c r="F6697" s="82">
        <f t="shared" si="106"/>
        <v>494.4</v>
      </c>
      <c r="G6697" s="79" t="s">
        <v>66013</v>
      </c>
    </row>
    <row r="6698" ht="14" customHeight="1" spans="1:7">
      <c r="A6698" s="79" t="s">
        <v>66329</v>
      </c>
      <c r="B6698" s="79" t="s">
        <v>66330</v>
      </c>
      <c r="C6698" s="79" t="s">
        <v>1651</v>
      </c>
      <c r="D6698" s="81">
        <v>8.87</v>
      </c>
      <c r="E6698" s="82">
        <v>80</v>
      </c>
      <c r="F6698" s="82">
        <f t="shared" si="106"/>
        <v>709.6</v>
      </c>
      <c r="G6698" s="79" t="s">
        <v>66013</v>
      </c>
    </row>
    <row r="6699" ht="14" customHeight="1" spans="1:7">
      <c r="A6699" s="79" t="s">
        <v>66331</v>
      </c>
      <c r="B6699" s="79" t="s">
        <v>66332</v>
      </c>
      <c r="C6699" s="79" t="s">
        <v>15705</v>
      </c>
      <c r="D6699" s="81">
        <v>5.64</v>
      </c>
      <c r="E6699" s="82">
        <v>80</v>
      </c>
      <c r="F6699" s="82">
        <f t="shared" si="106"/>
        <v>451.2</v>
      </c>
      <c r="G6699" s="79" t="s">
        <v>66013</v>
      </c>
    </row>
    <row r="6700" ht="14" customHeight="1" spans="1:7">
      <c r="A6700" s="79" t="s">
        <v>66333</v>
      </c>
      <c r="B6700" s="79" t="s">
        <v>66334</v>
      </c>
      <c r="C6700" s="79" t="s">
        <v>408</v>
      </c>
      <c r="D6700" s="81">
        <v>5.1</v>
      </c>
      <c r="E6700" s="82">
        <v>80</v>
      </c>
      <c r="F6700" s="82">
        <f t="shared" si="106"/>
        <v>408</v>
      </c>
      <c r="G6700" s="79" t="s">
        <v>66013</v>
      </c>
    </row>
    <row r="6701" ht="14" customHeight="1" spans="1:7">
      <c r="A6701" s="79" t="s">
        <v>66335</v>
      </c>
      <c r="B6701" s="79" t="s">
        <v>66336</v>
      </c>
      <c r="C6701" s="79" t="s">
        <v>57562</v>
      </c>
      <c r="D6701" s="81">
        <v>5.64</v>
      </c>
      <c r="E6701" s="82">
        <v>80</v>
      </c>
      <c r="F6701" s="82">
        <f t="shared" si="106"/>
        <v>451.2</v>
      </c>
      <c r="G6701" s="79" t="s">
        <v>66013</v>
      </c>
    </row>
    <row r="6702" ht="14" customHeight="1" spans="1:7">
      <c r="A6702" s="79" t="s">
        <v>66337</v>
      </c>
      <c r="B6702" s="79" t="s">
        <v>66338</v>
      </c>
      <c r="C6702" s="79" t="s">
        <v>66339</v>
      </c>
      <c r="D6702" s="81">
        <v>10.48</v>
      </c>
      <c r="E6702" s="82">
        <v>80</v>
      </c>
      <c r="F6702" s="82">
        <f t="shared" si="106"/>
        <v>838.4</v>
      </c>
      <c r="G6702" s="79" t="s">
        <v>66013</v>
      </c>
    </row>
    <row r="6703" ht="14" customHeight="1" spans="1:7">
      <c r="A6703" s="79" t="s">
        <v>66340</v>
      </c>
      <c r="B6703" s="79" t="s">
        <v>66341</v>
      </c>
      <c r="C6703" s="79" t="s">
        <v>66342</v>
      </c>
      <c r="D6703" s="81">
        <v>11.01</v>
      </c>
      <c r="E6703" s="82">
        <v>80</v>
      </c>
      <c r="F6703" s="82">
        <f t="shared" si="106"/>
        <v>880.8</v>
      </c>
      <c r="G6703" s="79" t="s">
        <v>66013</v>
      </c>
    </row>
    <row r="6704" ht="14" customHeight="1" spans="1:7">
      <c r="A6704" s="79" t="s">
        <v>66343</v>
      </c>
      <c r="B6704" s="79" t="s">
        <v>66344</v>
      </c>
      <c r="C6704" s="79" t="s">
        <v>1266</v>
      </c>
      <c r="D6704" s="81">
        <v>3.49</v>
      </c>
      <c r="E6704" s="82">
        <v>80</v>
      </c>
      <c r="F6704" s="82">
        <f t="shared" si="106"/>
        <v>279.2</v>
      </c>
      <c r="G6704" s="79" t="s">
        <v>66013</v>
      </c>
    </row>
    <row r="6705" ht="14" customHeight="1" spans="1:7">
      <c r="A6705" s="79" t="s">
        <v>66345</v>
      </c>
      <c r="B6705" s="79" t="s">
        <v>66346</v>
      </c>
      <c r="C6705" s="79" t="s">
        <v>66347</v>
      </c>
      <c r="D6705" s="81">
        <v>11.05</v>
      </c>
      <c r="E6705" s="82">
        <v>80</v>
      </c>
      <c r="F6705" s="82">
        <f t="shared" si="106"/>
        <v>884</v>
      </c>
      <c r="G6705" s="79" t="s">
        <v>66013</v>
      </c>
    </row>
    <row r="6706" ht="14" customHeight="1" spans="1:7">
      <c r="A6706" s="79" t="s">
        <v>66348</v>
      </c>
      <c r="B6706" s="79" t="s">
        <v>66349</v>
      </c>
      <c r="C6706" s="79" t="s">
        <v>17372</v>
      </c>
      <c r="D6706" s="81">
        <v>10.48</v>
      </c>
      <c r="E6706" s="82">
        <v>80</v>
      </c>
      <c r="F6706" s="82">
        <f t="shared" si="106"/>
        <v>838.4</v>
      </c>
      <c r="G6706" s="79" t="s">
        <v>66013</v>
      </c>
    </row>
    <row r="6707" ht="14" customHeight="1" spans="1:7">
      <c r="A6707" s="79" t="s">
        <v>66350</v>
      </c>
      <c r="B6707" s="79" t="s">
        <v>66351</v>
      </c>
      <c r="C6707" s="79" t="s">
        <v>66352</v>
      </c>
      <c r="D6707" s="81">
        <v>2.38</v>
      </c>
      <c r="E6707" s="82">
        <v>80</v>
      </c>
      <c r="F6707" s="82">
        <f t="shared" si="106"/>
        <v>190.4</v>
      </c>
      <c r="G6707" s="79" t="s">
        <v>66013</v>
      </c>
    </row>
    <row r="6708" ht="14" customHeight="1" spans="1:7">
      <c r="A6708" s="79" t="s">
        <v>66353</v>
      </c>
      <c r="B6708" s="79" t="s">
        <v>66354</v>
      </c>
      <c r="C6708" s="79" t="s">
        <v>2473</v>
      </c>
      <c r="D6708" s="81">
        <v>6</v>
      </c>
      <c r="E6708" s="82">
        <v>80</v>
      </c>
      <c r="F6708" s="82">
        <f t="shared" si="106"/>
        <v>480</v>
      </c>
      <c r="G6708" s="79" t="s">
        <v>66013</v>
      </c>
    </row>
    <row r="6709" ht="14" customHeight="1" spans="1:7">
      <c r="A6709" s="79" t="s">
        <v>66355</v>
      </c>
      <c r="B6709" s="79" t="s">
        <v>66356</v>
      </c>
      <c r="C6709" s="79" t="s">
        <v>66357</v>
      </c>
      <c r="D6709" s="81">
        <v>9.92</v>
      </c>
      <c r="E6709" s="82">
        <v>80</v>
      </c>
      <c r="F6709" s="82">
        <f t="shared" si="106"/>
        <v>793.6</v>
      </c>
      <c r="G6709" s="79" t="s">
        <v>66013</v>
      </c>
    </row>
    <row r="6710" ht="14" customHeight="1" spans="1:7">
      <c r="A6710" s="79" t="s">
        <v>66358</v>
      </c>
      <c r="B6710" s="79" t="s">
        <v>66359</v>
      </c>
      <c r="C6710" s="79" t="s">
        <v>12918</v>
      </c>
      <c r="D6710" s="81">
        <v>16.61</v>
      </c>
      <c r="E6710" s="82">
        <v>80</v>
      </c>
      <c r="F6710" s="82">
        <f t="shared" si="106"/>
        <v>1328.8</v>
      </c>
      <c r="G6710" s="79" t="s">
        <v>66013</v>
      </c>
    </row>
    <row r="6711" ht="14" customHeight="1" spans="1:7">
      <c r="A6711" s="79" t="s">
        <v>66360</v>
      </c>
      <c r="B6711" s="79" t="s">
        <v>66361</v>
      </c>
      <c r="C6711" s="79" t="s">
        <v>66362</v>
      </c>
      <c r="D6711" s="81">
        <v>16.18</v>
      </c>
      <c r="E6711" s="82">
        <v>80</v>
      </c>
      <c r="F6711" s="82">
        <f t="shared" si="106"/>
        <v>1294.4</v>
      </c>
      <c r="G6711" s="79" t="s">
        <v>66013</v>
      </c>
    </row>
    <row r="6712" ht="14" customHeight="1" spans="1:7">
      <c r="A6712" s="79" t="s">
        <v>66363</v>
      </c>
      <c r="B6712" s="79" t="s">
        <v>66364</v>
      </c>
      <c r="C6712" s="79" t="s">
        <v>66365</v>
      </c>
      <c r="D6712" s="81">
        <v>26.79</v>
      </c>
      <c r="E6712" s="82">
        <v>80</v>
      </c>
      <c r="F6712" s="82">
        <f t="shared" si="106"/>
        <v>2143.2</v>
      </c>
      <c r="G6712" s="79" t="s">
        <v>66013</v>
      </c>
    </row>
    <row r="6713" ht="14" customHeight="1" spans="1:7">
      <c r="A6713" s="79" t="s">
        <v>66366</v>
      </c>
      <c r="B6713" s="79" t="s">
        <v>66367</v>
      </c>
      <c r="C6713" s="79" t="s">
        <v>66368</v>
      </c>
      <c r="D6713" s="81">
        <v>4.8</v>
      </c>
      <c r="E6713" s="82">
        <v>80</v>
      </c>
      <c r="F6713" s="82">
        <f t="shared" si="106"/>
        <v>384</v>
      </c>
      <c r="G6713" s="79" t="s">
        <v>66013</v>
      </c>
    </row>
    <row r="6714" ht="14" customHeight="1" spans="1:7">
      <c r="A6714" s="79" t="s">
        <v>66369</v>
      </c>
      <c r="B6714" s="79" t="s">
        <v>66370</v>
      </c>
      <c r="C6714" s="79" t="s">
        <v>13159</v>
      </c>
      <c r="D6714" s="81">
        <v>2.15</v>
      </c>
      <c r="E6714" s="82">
        <v>80</v>
      </c>
      <c r="F6714" s="82">
        <f t="shared" si="106"/>
        <v>172</v>
      </c>
      <c r="G6714" s="79" t="s">
        <v>66013</v>
      </c>
    </row>
    <row r="6715" ht="14" customHeight="1" spans="1:7">
      <c r="A6715" s="79" t="s">
        <v>66371</v>
      </c>
      <c r="B6715" s="79" t="s">
        <v>66372</v>
      </c>
      <c r="C6715" s="79" t="s">
        <v>1360</v>
      </c>
      <c r="D6715" s="81">
        <v>8.12</v>
      </c>
      <c r="E6715" s="82">
        <v>80</v>
      </c>
      <c r="F6715" s="82">
        <f t="shared" si="106"/>
        <v>649.6</v>
      </c>
      <c r="G6715" s="79" t="s">
        <v>66013</v>
      </c>
    </row>
    <row r="6716" ht="14" customHeight="1" spans="1:7">
      <c r="A6716" s="79" t="s">
        <v>66373</v>
      </c>
      <c r="B6716" s="79" t="s">
        <v>66374</v>
      </c>
      <c r="C6716" s="79" t="s">
        <v>6669</v>
      </c>
      <c r="D6716" s="81">
        <v>5.37</v>
      </c>
      <c r="E6716" s="82">
        <v>80</v>
      </c>
      <c r="F6716" s="82">
        <f t="shared" si="106"/>
        <v>429.6</v>
      </c>
      <c r="G6716" s="79" t="s">
        <v>66013</v>
      </c>
    </row>
    <row r="6717" ht="14" customHeight="1" spans="1:7">
      <c r="A6717" s="79" t="s">
        <v>66375</v>
      </c>
      <c r="B6717" s="79" t="s">
        <v>66376</v>
      </c>
      <c r="C6717" s="79" t="s">
        <v>3843</v>
      </c>
      <c r="D6717" s="81">
        <v>11.01</v>
      </c>
      <c r="E6717" s="82">
        <v>80</v>
      </c>
      <c r="F6717" s="82">
        <f t="shared" si="106"/>
        <v>880.8</v>
      </c>
      <c r="G6717" s="79" t="s">
        <v>66013</v>
      </c>
    </row>
    <row r="6718" ht="14" customHeight="1" spans="1:7">
      <c r="A6718" s="79" t="s">
        <v>66377</v>
      </c>
      <c r="B6718" s="79" t="s">
        <v>66378</v>
      </c>
      <c r="C6718" s="79" t="s">
        <v>66379</v>
      </c>
      <c r="D6718" s="81">
        <v>9.94</v>
      </c>
      <c r="E6718" s="82">
        <v>80</v>
      </c>
      <c r="F6718" s="82">
        <f t="shared" si="106"/>
        <v>795.2</v>
      </c>
      <c r="G6718" s="79" t="s">
        <v>66013</v>
      </c>
    </row>
    <row r="6719" ht="14" customHeight="1" spans="1:7">
      <c r="A6719" s="79" t="s">
        <v>66380</v>
      </c>
      <c r="B6719" s="79" t="s">
        <v>66381</v>
      </c>
      <c r="C6719" s="79" t="s">
        <v>66382</v>
      </c>
      <c r="D6719" s="81">
        <v>12.55</v>
      </c>
      <c r="E6719" s="82">
        <v>80</v>
      </c>
      <c r="F6719" s="82">
        <f t="shared" si="106"/>
        <v>1004</v>
      </c>
      <c r="G6719" s="79" t="s">
        <v>66013</v>
      </c>
    </row>
    <row r="6720" ht="14" customHeight="1" spans="1:7">
      <c r="A6720" s="79" t="s">
        <v>66383</v>
      </c>
      <c r="B6720" s="79" t="s">
        <v>66384</v>
      </c>
      <c r="C6720" s="79" t="s">
        <v>62511</v>
      </c>
      <c r="D6720" s="81">
        <v>9.52</v>
      </c>
      <c r="E6720" s="82">
        <v>80</v>
      </c>
      <c r="F6720" s="82">
        <f t="shared" si="106"/>
        <v>761.6</v>
      </c>
      <c r="G6720" s="79" t="s">
        <v>66013</v>
      </c>
    </row>
    <row r="6721" ht="14" customHeight="1" spans="1:7">
      <c r="A6721" s="79" t="s">
        <v>66385</v>
      </c>
      <c r="B6721" s="79" t="s">
        <v>66386</v>
      </c>
      <c r="C6721" s="79" t="s">
        <v>2118</v>
      </c>
      <c r="D6721" s="81">
        <v>16.39</v>
      </c>
      <c r="E6721" s="82">
        <v>80</v>
      </c>
      <c r="F6721" s="82">
        <f t="shared" si="106"/>
        <v>1311.2</v>
      </c>
      <c r="G6721" s="79" t="s">
        <v>66013</v>
      </c>
    </row>
    <row r="6722" ht="14" customHeight="1" spans="1:7">
      <c r="A6722" s="79" t="s">
        <v>66387</v>
      </c>
      <c r="B6722" s="79" t="s">
        <v>66388</v>
      </c>
      <c r="C6722" s="79" t="s">
        <v>66389</v>
      </c>
      <c r="D6722" s="81">
        <v>13.2</v>
      </c>
      <c r="E6722" s="82">
        <v>80</v>
      </c>
      <c r="F6722" s="82">
        <f t="shared" si="106"/>
        <v>1056</v>
      </c>
      <c r="G6722" s="79" t="s">
        <v>66013</v>
      </c>
    </row>
    <row r="6723" ht="14" customHeight="1" spans="1:7">
      <c r="A6723" s="79" t="s">
        <v>66390</v>
      </c>
      <c r="B6723" s="79" t="s">
        <v>66391</v>
      </c>
      <c r="C6723" s="79" t="s">
        <v>66392</v>
      </c>
      <c r="D6723" s="81">
        <v>7.23</v>
      </c>
      <c r="E6723" s="82">
        <v>80</v>
      </c>
      <c r="F6723" s="82">
        <f t="shared" si="106"/>
        <v>578.4</v>
      </c>
      <c r="G6723" s="79" t="s">
        <v>66013</v>
      </c>
    </row>
    <row r="6724" ht="14" customHeight="1" spans="1:7">
      <c r="A6724" s="79" t="s">
        <v>66393</v>
      </c>
      <c r="B6724" s="79" t="s">
        <v>66394</v>
      </c>
      <c r="C6724" s="79" t="s">
        <v>66395</v>
      </c>
      <c r="D6724" s="81">
        <v>8.87</v>
      </c>
      <c r="E6724" s="82">
        <v>80</v>
      </c>
      <c r="F6724" s="82">
        <f t="shared" ref="F6724:F6787" si="107">D6724*E6724</f>
        <v>709.6</v>
      </c>
      <c r="G6724" s="79" t="s">
        <v>66013</v>
      </c>
    </row>
    <row r="6725" ht="14" customHeight="1" spans="1:7">
      <c r="A6725" s="79" t="s">
        <v>66396</v>
      </c>
      <c r="B6725" s="79" t="s">
        <v>66397</v>
      </c>
      <c r="C6725" s="79" t="s">
        <v>66398</v>
      </c>
      <c r="D6725" s="81">
        <v>1.38</v>
      </c>
      <c r="E6725" s="82">
        <v>80</v>
      </c>
      <c r="F6725" s="82">
        <f t="shared" si="107"/>
        <v>110.4</v>
      </c>
      <c r="G6725" s="79" t="s">
        <v>66013</v>
      </c>
    </row>
    <row r="6726" ht="14" customHeight="1" spans="1:7">
      <c r="A6726" s="79" t="s">
        <v>66399</v>
      </c>
      <c r="B6726" s="79" t="s">
        <v>66400</v>
      </c>
      <c r="C6726" s="79" t="s">
        <v>66401</v>
      </c>
      <c r="D6726" s="81">
        <v>11.01</v>
      </c>
      <c r="E6726" s="82">
        <v>80</v>
      </c>
      <c r="F6726" s="82">
        <f t="shared" si="107"/>
        <v>880.8</v>
      </c>
      <c r="G6726" s="79" t="s">
        <v>66013</v>
      </c>
    </row>
    <row r="6727" ht="14" customHeight="1" spans="1:7">
      <c r="A6727" s="79" t="s">
        <v>66402</v>
      </c>
      <c r="B6727" s="79" t="s">
        <v>66403</v>
      </c>
      <c r="C6727" s="79" t="s">
        <v>65666</v>
      </c>
      <c r="D6727" s="81">
        <v>11.01</v>
      </c>
      <c r="E6727" s="82">
        <v>80</v>
      </c>
      <c r="F6727" s="82">
        <f t="shared" si="107"/>
        <v>880.8</v>
      </c>
      <c r="G6727" s="79" t="s">
        <v>66013</v>
      </c>
    </row>
    <row r="6728" ht="14" customHeight="1" spans="1:7">
      <c r="A6728" s="79" t="s">
        <v>66404</v>
      </c>
      <c r="B6728" s="79" t="s">
        <v>66405</v>
      </c>
      <c r="C6728" s="79" t="s">
        <v>65669</v>
      </c>
      <c r="D6728" s="81">
        <v>6.18</v>
      </c>
      <c r="E6728" s="82">
        <v>80</v>
      </c>
      <c r="F6728" s="82">
        <f t="shared" si="107"/>
        <v>494.4</v>
      </c>
      <c r="G6728" s="79" t="s">
        <v>66013</v>
      </c>
    </row>
    <row r="6729" ht="14" customHeight="1" spans="1:7">
      <c r="A6729" s="79" t="s">
        <v>66406</v>
      </c>
      <c r="B6729" s="79" t="s">
        <v>66407</v>
      </c>
      <c r="C6729" s="79" t="s">
        <v>66408</v>
      </c>
      <c r="D6729" s="81">
        <v>17.69</v>
      </c>
      <c r="E6729" s="82">
        <v>80</v>
      </c>
      <c r="F6729" s="82">
        <f t="shared" si="107"/>
        <v>1415.2</v>
      </c>
      <c r="G6729" s="79" t="s">
        <v>66013</v>
      </c>
    </row>
    <row r="6730" ht="14" customHeight="1" spans="1:7">
      <c r="A6730" s="79" t="s">
        <v>66409</v>
      </c>
      <c r="B6730" s="79" t="s">
        <v>66410</v>
      </c>
      <c r="C6730" s="79" t="s">
        <v>6203</v>
      </c>
      <c r="D6730" s="81">
        <v>2.42</v>
      </c>
      <c r="E6730" s="82">
        <v>80</v>
      </c>
      <c r="F6730" s="82">
        <f t="shared" si="107"/>
        <v>193.6</v>
      </c>
      <c r="G6730" s="79" t="s">
        <v>66013</v>
      </c>
    </row>
    <row r="6731" ht="14" customHeight="1" spans="1:7">
      <c r="A6731" s="79" t="s">
        <v>66411</v>
      </c>
      <c r="B6731" s="79" t="s">
        <v>66412</v>
      </c>
      <c r="C6731" s="79" t="s">
        <v>66413</v>
      </c>
      <c r="D6731" s="81">
        <v>11.82</v>
      </c>
      <c r="E6731" s="82">
        <v>80</v>
      </c>
      <c r="F6731" s="82">
        <f t="shared" si="107"/>
        <v>945.6</v>
      </c>
      <c r="G6731" s="79" t="s">
        <v>66013</v>
      </c>
    </row>
    <row r="6732" ht="14" customHeight="1" spans="1:7">
      <c r="A6732" s="79" t="s">
        <v>66414</v>
      </c>
      <c r="B6732" s="79" t="s">
        <v>66415</v>
      </c>
      <c r="C6732" s="79" t="s">
        <v>66416</v>
      </c>
      <c r="D6732" s="81">
        <v>0.59</v>
      </c>
      <c r="E6732" s="82">
        <v>80</v>
      </c>
      <c r="F6732" s="82">
        <f t="shared" si="107"/>
        <v>47.2</v>
      </c>
      <c r="G6732" s="79" t="s">
        <v>66013</v>
      </c>
    </row>
    <row r="6733" ht="14" customHeight="1" spans="1:7">
      <c r="A6733" s="79" t="s">
        <v>66417</v>
      </c>
      <c r="B6733" s="79" t="s">
        <v>66418</v>
      </c>
      <c r="C6733" s="79" t="s">
        <v>66419</v>
      </c>
      <c r="D6733" s="81">
        <v>6.18</v>
      </c>
      <c r="E6733" s="82">
        <v>80</v>
      </c>
      <c r="F6733" s="82">
        <f t="shared" si="107"/>
        <v>494.4</v>
      </c>
      <c r="G6733" s="79" t="s">
        <v>66013</v>
      </c>
    </row>
    <row r="6734" ht="14" customHeight="1" spans="1:7">
      <c r="A6734" s="79" t="s">
        <v>66420</v>
      </c>
      <c r="B6734" s="79" t="s">
        <v>66421</v>
      </c>
      <c r="C6734" s="79" t="s">
        <v>66422</v>
      </c>
      <c r="D6734" s="81">
        <v>3</v>
      </c>
      <c r="E6734" s="82">
        <v>80</v>
      </c>
      <c r="F6734" s="82">
        <f t="shared" si="107"/>
        <v>240</v>
      </c>
      <c r="G6734" s="79" t="s">
        <v>66013</v>
      </c>
    </row>
    <row r="6735" ht="14" customHeight="1" spans="1:7">
      <c r="A6735" s="79" t="s">
        <v>66423</v>
      </c>
      <c r="B6735" s="79" t="s">
        <v>66424</v>
      </c>
      <c r="C6735" s="79" t="s">
        <v>66425</v>
      </c>
      <c r="D6735" s="107">
        <v>3.45</v>
      </c>
      <c r="E6735" s="82">
        <v>80</v>
      </c>
      <c r="F6735" s="82">
        <f t="shared" si="107"/>
        <v>276</v>
      </c>
      <c r="G6735" s="79" t="s">
        <v>66013</v>
      </c>
    </row>
    <row r="6736" ht="14" customHeight="1" spans="1:7">
      <c r="A6736" s="79" t="s">
        <v>66426</v>
      </c>
      <c r="B6736" s="79" t="s">
        <v>66427</v>
      </c>
      <c r="C6736" s="79" t="s">
        <v>66428</v>
      </c>
      <c r="D6736" s="107">
        <v>16.79</v>
      </c>
      <c r="E6736" s="82">
        <v>80</v>
      </c>
      <c r="F6736" s="82">
        <f t="shared" si="107"/>
        <v>1343.2</v>
      </c>
      <c r="G6736" s="79" t="s">
        <v>66013</v>
      </c>
    </row>
    <row r="6737" ht="14" customHeight="1" spans="1:7">
      <c r="A6737" s="79" t="s">
        <v>66429</v>
      </c>
      <c r="B6737" s="79" t="s">
        <v>66430</v>
      </c>
      <c r="C6737" s="79" t="s">
        <v>66431</v>
      </c>
      <c r="D6737" s="107">
        <v>1.49</v>
      </c>
      <c r="E6737" s="82">
        <v>80</v>
      </c>
      <c r="F6737" s="82">
        <f t="shared" si="107"/>
        <v>119.2</v>
      </c>
      <c r="G6737" s="79" t="s">
        <v>66013</v>
      </c>
    </row>
    <row r="6738" ht="14" customHeight="1" spans="1:7">
      <c r="A6738" s="79" t="s">
        <v>66432</v>
      </c>
      <c r="B6738" s="79" t="s">
        <v>66433</v>
      </c>
      <c r="C6738" s="79" t="s">
        <v>7045</v>
      </c>
      <c r="D6738" s="81">
        <v>1.92</v>
      </c>
      <c r="E6738" s="82">
        <v>80</v>
      </c>
      <c r="F6738" s="82">
        <f t="shared" si="107"/>
        <v>153.6</v>
      </c>
      <c r="G6738" s="79" t="s">
        <v>66434</v>
      </c>
    </row>
    <row r="6739" ht="14" customHeight="1" spans="1:7">
      <c r="A6739" s="79" t="s">
        <v>66435</v>
      </c>
      <c r="B6739" s="79" t="s">
        <v>66436</v>
      </c>
      <c r="C6739" s="79" t="s">
        <v>66437</v>
      </c>
      <c r="D6739" s="81">
        <v>13.35</v>
      </c>
      <c r="E6739" s="82">
        <v>80</v>
      </c>
      <c r="F6739" s="82">
        <f t="shared" si="107"/>
        <v>1068</v>
      </c>
      <c r="G6739" s="79" t="s">
        <v>66434</v>
      </c>
    </row>
    <row r="6740" ht="14" customHeight="1" spans="1:7">
      <c r="A6740" s="79" t="s">
        <v>66438</v>
      </c>
      <c r="B6740" s="79" t="s">
        <v>66439</v>
      </c>
      <c r="C6740" s="79" t="s">
        <v>2596</v>
      </c>
      <c r="D6740" s="81">
        <v>7.94</v>
      </c>
      <c r="E6740" s="82">
        <v>80</v>
      </c>
      <c r="F6740" s="82">
        <f t="shared" si="107"/>
        <v>635.2</v>
      </c>
      <c r="G6740" s="79" t="s">
        <v>66434</v>
      </c>
    </row>
    <row r="6741" ht="14" customHeight="1" spans="1:7">
      <c r="A6741" s="79" t="s">
        <v>66440</v>
      </c>
      <c r="B6741" s="79" t="s">
        <v>66441</v>
      </c>
      <c r="C6741" s="79" t="s">
        <v>33152</v>
      </c>
      <c r="D6741" s="81">
        <v>10.58</v>
      </c>
      <c r="E6741" s="82">
        <v>80</v>
      </c>
      <c r="F6741" s="82">
        <f t="shared" si="107"/>
        <v>846.4</v>
      </c>
      <c r="G6741" s="79" t="s">
        <v>66434</v>
      </c>
    </row>
    <row r="6742" ht="14" customHeight="1" spans="1:7">
      <c r="A6742" s="79" t="s">
        <v>66442</v>
      </c>
      <c r="B6742" s="79" t="s">
        <v>66443</v>
      </c>
      <c r="C6742" s="79" t="s">
        <v>474</v>
      </c>
      <c r="D6742" s="81">
        <v>9.91</v>
      </c>
      <c r="E6742" s="82">
        <v>80</v>
      </c>
      <c r="F6742" s="82">
        <f t="shared" si="107"/>
        <v>792.8</v>
      </c>
      <c r="G6742" s="79" t="s">
        <v>66434</v>
      </c>
    </row>
    <row r="6743" ht="14" customHeight="1" spans="1:7">
      <c r="A6743" s="79" t="s">
        <v>66444</v>
      </c>
      <c r="B6743" s="79" t="s">
        <v>66445</v>
      </c>
      <c r="C6743" s="79" t="s">
        <v>171</v>
      </c>
      <c r="D6743" s="81">
        <v>5.05</v>
      </c>
      <c r="E6743" s="82">
        <v>80</v>
      </c>
      <c r="F6743" s="82">
        <f t="shared" si="107"/>
        <v>404</v>
      </c>
      <c r="G6743" s="79" t="s">
        <v>66434</v>
      </c>
    </row>
    <row r="6744" ht="14" customHeight="1" spans="1:7">
      <c r="A6744" s="79" t="s">
        <v>66446</v>
      </c>
      <c r="B6744" s="79" t="s">
        <v>66447</v>
      </c>
      <c r="C6744" s="79" t="s">
        <v>66448</v>
      </c>
      <c r="D6744" s="81">
        <v>4.38</v>
      </c>
      <c r="E6744" s="82">
        <v>80</v>
      </c>
      <c r="F6744" s="82">
        <f t="shared" si="107"/>
        <v>350.4</v>
      </c>
      <c r="G6744" s="79" t="s">
        <v>66434</v>
      </c>
    </row>
    <row r="6745" ht="14" customHeight="1" spans="1:7">
      <c r="A6745" s="79" t="s">
        <v>66449</v>
      </c>
      <c r="B6745" s="79" t="s">
        <v>66450</v>
      </c>
      <c r="C6745" s="79" t="s">
        <v>66451</v>
      </c>
      <c r="D6745" s="81">
        <v>19.18</v>
      </c>
      <c r="E6745" s="82">
        <v>80</v>
      </c>
      <c r="F6745" s="82">
        <f t="shared" si="107"/>
        <v>1534.4</v>
      </c>
      <c r="G6745" s="79" t="s">
        <v>66434</v>
      </c>
    </row>
    <row r="6746" ht="14" customHeight="1" spans="1:7">
      <c r="A6746" s="79" t="s">
        <v>66452</v>
      </c>
      <c r="B6746" s="79" t="s">
        <v>66453</v>
      </c>
      <c r="C6746" s="79" t="s">
        <v>32380</v>
      </c>
      <c r="D6746" s="81">
        <v>13.16</v>
      </c>
      <c r="E6746" s="82">
        <v>80</v>
      </c>
      <c r="F6746" s="82">
        <f t="shared" si="107"/>
        <v>1052.8</v>
      </c>
      <c r="G6746" s="79" t="s">
        <v>66434</v>
      </c>
    </row>
    <row r="6747" ht="14" customHeight="1" spans="1:7">
      <c r="A6747" s="79" t="s">
        <v>66454</v>
      </c>
      <c r="B6747" s="79" t="s">
        <v>66455</v>
      </c>
      <c r="C6747" s="79" t="s">
        <v>66456</v>
      </c>
      <c r="D6747" s="81">
        <v>5.97</v>
      </c>
      <c r="E6747" s="82">
        <v>80</v>
      </c>
      <c r="F6747" s="82">
        <f t="shared" si="107"/>
        <v>477.6</v>
      </c>
      <c r="G6747" s="79" t="s">
        <v>66434</v>
      </c>
    </row>
    <row r="6748" ht="14" customHeight="1" spans="1:7">
      <c r="A6748" s="79" t="s">
        <v>66457</v>
      </c>
      <c r="B6748" s="79" t="s">
        <v>66458</v>
      </c>
      <c r="C6748" s="79" t="s">
        <v>66459</v>
      </c>
      <c r="D6748" s="81">
        <v>4.89</v>
      </c>
      <c r="E6748" s="82">
        <v>80</v>
      </c>
      <c r="F6748" s="82">
        <f t="shared" si="107"/>
        <v>391.2</v>
      </c>
      <c r="G6748" s="79" t="s">
        <v>66434</v>
      </c>
    </row>
    <row r="6749" ht="14" customHeight="1" spans="1:7">
      <c r="A6749" s="79" t="s">
        <v>66460</v>
      </c>
      <c r="B6749" s="79" t="s">
        <v>66461</v>
      </c>
      <c r="C6749" s="79" t="s">
        <v>9939</v>
      </c>
      <c r="D6749" s="81">
        <v>8.39</v>
      </c>
      <c r="E6749" s="82">
        <v>80</v>
      </c>
      <c r="F6749" s="82">
        <f t="shared" si="107"/>
        <v>671.2</v>
      </c>
      <c r="G6749" s="79" t="s">
        <v>66434</v>
      </c>
    </row>
    <row r="6750" ht="14" customHeight="1" spans="1:7">
      <c r="A6750" s="79" t="s">
        <v>66462</v>
      </c>
      <c r="B6750" s="79" t="s">
        <v>66463</v>
      </c>
      <c r="C6750" s="79" t="s">
        <v>65417</v>
      </c>
      <c r="D6750" s="81">
        <v>11.37</v>
      </c>
      <c r="E6750" s="82">
        <v>80</v>
      </c>
      <c r="F6750" s="82">
        <f t="shared" si="107"/>
        <v>909.6</v>
      </c>
      <c r="G6750" s="79" t="s">
        <v>66434</v>
      </c>
    </row>
    <row r="6751" ht="14" customHeight="1" spans="1:7">
      <c r="A6751" s="79" t="s">
        <v>66464</v>
      </c>
      <c r="B6751" s="79" t="s">
        <v>66465</v>
      </c>
      <c r="C6751" s="79" t="s">
        <v>9597</v>
      </c>
      <c r="D6751" s="81">
        <v>23.43</v>
      </c>
      <c r="E6751" s="82">
        <v>80</v>
      </c>
      <c r="F6751" s="82">
        <f t="shared" si="107"/>
        <v>1874.4</v>
      </c>
      <c r="G6751" s="79" t="s">
        <v>66434</v>
      </c>
    </row>
    <row r="6752" ht="14" customHeight="1" spans="1:7">
      <c r="A6752" s="79" t="s">
        <v>66466</v>
      </c>
      <c r="B6752" s="79" t="s">
        <v>66467</v>
      </c>
      <c r="C6752" s="79" t="s">
        <v>58213</v>
      </c>
      <c r="D6752" s="81">
        <v>15.54</v>
      </c>
      <c r="E6752" s="82">
        <v>80</v>
      </c>
      <c r="F6752" s="82">
        <f t="shared" si="107"/>
        <v>1243.2</v>
      </c>
      <c r="G6752" s="79" t="s">
        <v>66434</v>
      </c>
    </row>
    <row r="6753" ht="14" customHeight="1" spans="1:7">
      <c r="A6753" s="79" t="s">
        <v>66468</v>
      </c>
      <c r="B6753" s="79" t="s">
        <v>66469</v>
      </c>
      <c r="C6753" s="79" t="s">
        <v>50612</v>
      </c>
      <c r="D6753" s="81">
        <v>15.03</v>
      </c>
      <c r="E6753" s="82">
        <v>80</v>
      </c>
      <c r="F6753" s="82">
        <f t="shared" si="107"/>
        <v>1202.4</v>
      </c>
      <c r="G6753" s="79" t="s">
        <v>66434</v>
      </c>
    </row>
    <row r="6754" ht="14" customHeight="1" spans="1:7">
      <c r="A6754" s="79" t="s">
        <v>66470</v>
      </c>
      <c r="B6754" s="79" t="s">
        <v>66471</v>
      </c>
      <c r="C6754" s="79" t="s">
        <v>275</v>
      </c>
      <c r="D6754" s="81">
        <v>6.27</v>
      </c>
      <c r="E6754" s="82">
        <v>80</v>
      </c>
      <c r="F6754" s="82">
        <f t="shared" si="107"/>
        <v>501.6</v>
      </c>
      <c r="G6754" s="79" t="s">
        <v>66434</v>
      </c>
    </row>
    <row r="6755" ht="14" customHeight="1" spans="1:7">
      <c r="A6755" s="79" t="s">
        <v>66472</v>
      </c>
      <c r="B6755" s="79" t="s">
        <v>66473</v>
      </c>
      <c r="C6755" s="79" t="s">
        <v>66474</v>
      </c>
      <c r="D6755" s="81">
        <v>3.96</v>
      </c>
      <c r="E6755" s="82">
        <v>80</v>
      </c>
      <c r="F6755" s="82">
        <f t="shared" si="107"/>
        <v>316.8</v>
      </c>
      <c r="G6755" s="79" t="s">
        <v>66434</v>
      </c>
    </row>
    <row r="6756" ht="14" customHeight="1" spans="1:7">
      <c r="A6756" s="79" t="s">
        <v>66475</v>
      </c>
      <c r="B6756" s="79" t="s">
        <v>66476</v>
      </c>
      <c r="C6756" s="79" t="s">
        <v>1750</v>
      </c>
      <c r="D6756" s="81">
        <v>4.75</v>
      </c>
      <c r="E6756" s="82">
        <v>80</v>
      </c>
      <c r="F6756" s="82">
        <f t="shared" si="107"/>
        <v>380</v>
      </c>
      <c r="G6756" s="79" t="s">
        <v>66434</v>
      </c>
    </row>
    <row r="6757" ht="14" customHeight="1" spans="1:7">
      <c r="A6757" s="79" t="s">
        <v>66477</v>
      </c>
      <c r="B6757" s="79" t="s">
        <v>66478</v>
      </c>
      <c r="C6757" s="79" t="s">
        <v>1202</v>
      </c>
      <c r="D6757" s="81">
        <v>2.62</v>
      </c>
      <c r="E6757" s="82">
        <v>80</v>
      </c>
      <c r="F6757" s="82">
        <f t="shared" si="107"/>
        <v>209.6</v>
      </c>
      <c r="G6757" s="79" t="s">
        <v>66434</v>
      </c>
    </row>
    <row r="6758" ht="14" customHeight="1" spans="1:7">
      <c r="A6758" s="79" t="s">
        <v>66479</v>
      </c>
      <c r="B6758" s="79" t="s">
        <v>66480</v>
      </c>
      <c r="C6758" s="79" t="s">
        <v>66481</v>
      </c>
      <c r="D6758" s="81">
        <v>12.12</v>
      </c>
      <c r="E6758" s="82">
        <v>80</v>
      </c>
      <c r="F6758" s="82">
        <f t="shared" si="107"/>
        <v>969.6</v>
      </c>
      <c r="G6758" s="79" t="s">
        <v>66434</v>
      </c>
    </row>
    <row r="6759" ht="14" customHeight="1" spans="1:7">
      <c r="A6759" s="79" t="s">
        <v>66482</v>
      </c>
      <c r="B6759" s="79" t="s">
        <v>66483</v>
      </c>
      <c r="C6759" s="79" t="s">
        <v>16740</v>
      </c>
      <c r="D6759" s="81">
        <v>17.29</v>
      </c>
      <c r="E6759" s="82">
        <v>80</v>
      </c>
      <c r="F6759" s="82">
        <f t="shared" si="107"/>
        <v>1383.2</v>
      </c>
      <c r="G6759" s="79" t="s">
        <v>66434</v>
      </c>
    </row>
    <row r="6760" ht="14" customHeight="1" spans="1:7">
      <c r="A6760" s="79" t="s">
        <v>66484</v>
      </c>
      <c r="B6760" s="79" t="s">
        <v>66485</v>
      </c>
      <c r="C6760" s="79" t="s">
        <v>66486</v>
      </c>
      <c r="D6760" s="81">
        <v>5.18</v>
      </c>
      <c r="E6760" s="82">
        <v>80</v>
      </c>
      <c r="F6760" s="82">
        <f t="shared" si="107"/>
        <v>414.4</v>
      </c>
      <c r="G6760" s="79" t="s">
        <v>66434</v>
      </c>
    </row>
    <row r="6761" ht="14" customHeight="1" spans="1:7">
      <c r="A6761" s="79" t="s">
        <v>66487</v>
      </c>
      <c r="B6761" s="79" t="s">
        <v>66488</v>
      </c>
      <c r="C6761" s="79" t="s">
        <v>62524</v>
      </c>
      <c r="D6761" s="81">
        <v>0.82</v>
      </c>
      <c r="E6761" s="82">
        <v>80</v>
      </c>
      <c r="F6761" s="82">
        <f t="shared" si="107"/>
        <v>65.6</v>
      </c>
      <c r="G6761" s="79" t="s">
        <v>66434</v>
      </c>
    </row>
    <row r="6762" ht="14" customHeight="1" spans="1:7">
      <c r="A6762" s="79" t="s">
        <v>66489</v>
      </c>
      <c r="B6762" s="79" t="s">
        <v>66490</v>
      </c>
      <c r="C6762" s="79" t="s">
        <v>54610</v>
      </c>
      <c r="D6762" s="81">
        <v>8.06</v>
      </c>
      <c r="E6762" s="82">
        <v>80</v>
      </c>
      <c r="F6762" s="82">
        <f t="shared" si="107"/>
        <v>644.8</v>
      </c>
      <c r="G6762" s="79" t="s">
        <v>66434</v>
      </c>
    </row>
    <row r="6763" ht="14" customHeight="1" spans="1:7">
      <c r="A6763" s="79" t="s">
        <v>66491</v>
      </c>
      <c r="B6763" s="79" t="s">
        <v>66492</v>
      </c>
      <c r="C6763" s="79" t="s">
        <v>1598</v>
      </c>
      <c r="D6763" s="81">
        <v>1.09</v>
      </c>
      <c r="E6763" s="82">
        <v>80</v>
      </c>
      <c r="F6763" s="82">
        <f t="shared" si="107"/>
        <v>87.2</v>
      </c>
      <c r="G6763" s="79" t="s">
        <v>66434</v>
      </c>
    </row>
    <row r="6764" ht="14" customHeight="1" spans="1:7">
      <c r="A6764" s="79" t="s">
        <v>66493</v>
      </c>
      <c r="B6764" s="79" t="s">
        <v>66494</v>
      </c>
      <c r="C6764" s="79" t="s">
        <v>4889</v>
      </c>
      <c r="D6764" s="81">
        <v>2.17</v>
      </c>
      <c r="E6764" s="82">
        <v>80</v>
      </c>
      <c r="F6764" s="82">
        <f t="shared" si="107"/>
        <v>173.6</v>
      </c>
      <c r="G6764" s="79" t="s">
        <v>66434</v>
      </c>
    </row>
    <row r="6765" ht="14" customHeight="1" spans="1:7">
      <c r="A6765" s="79" t="s">
        <v>66495</v>
      </c>
      <c r="B6765" s="79" t="s">
        <v>66496</v>
      </c>
      <c r="C6765" s="79" t="s">
        <v>171</v>
      </c>
      <c r="D6765" s="81">
        <v>6.49</v>
      </c>
      <c r="E6765" s="82">
        <v>80</v>
      </c>
      <c r="F6765" s="82">
        <f t="shared" si="107"/>
        <v>519.2</v>
      </c>
      <c r="G6765" s="79" t="s">
        <v>66434</v>
      </c>
    </row>
    <row r="6766" ht="14" customHeight="1" spans="1:7">
      <c r="A6766" s="79" t="s">
        <v>66497</v>
      </c>
      <c r="B6766" s="79" t="s">
        <v>66498</v>
      </c>
      <c r="C6766" s="79" t="s">
        <v>66499</v>
      </c>
      <c r="D6766" s="81">
        <v>4.95</v>
      </c>
      <c r="E6766" s="82">
        <v>80</v>
      </c>
      <c r="F6766" s="82">
        <f t="shared" si="107"/>
        <v>396</v>
      </c>
      <c r="G6766" s="79" t="s">
        <v>66434</v>
      </c>
    </row>
    <row r="6767" ht="14" customHeight="1" spans="1:7">
      <c r="A6767" s="79" t="s">
        <v>66500</v>
      </c>
      <c r="B6767" s="79" t="s">
        <v>66501</v>
      </c>
      <c r="C6767" s="79" t="s">
        <v>66502</v>
      </c>
      <c r="D6767" s="81">
        <v>9.91</v>
      </c>
      <c r="E6767" s="82">
        <v>80</v>
      </c>
      <c r="F6767" s="82">
        <f t="shared" si="107"/>
        <v>792.8</v>
      </c>
      <c r="G6767" s="79" t="s">
        <v>66434</v>
      </c>
    </row>
    <row r="6768" ht="14" customHeight="1" spans="1:7">
      <c r="A6768" s="79" t="s">
        <v>66503</v>
      </c>
      <c r="B6768" s="79" t="s">
        <v>66504</v>
      </c>
      <c r="C6768" s="79" t="s">
        <v>2915</v>
      </c>
      <c r="D6768" s="81">
        <v>12.68</v>
      </c>
      <c r="E6768" s="82">
        <v>80</v>
      </c>
      <c r="F6768" s="82">
        <f t="shared" si="107"/>
        <v>1014.4</v>
      </c>
      <c r="G6768" s="79" t="s">
        <v>66434</v>
      </c>
    </row>
    <row r="6769" ht="14" customHeight="1" spans="1:7">
      <c r="A6769" s="79" t="s">
        <v>66505</v>
      </c>
      <c r="B6769" s="79" t="s">
        <v>66506</v>
      </c>
      <c r="C6769" s="79" t="s">
        <v>10793</v>
      </c>
      <c r="D6769" s="81">
        <v>4.56</v>
      </c>
      <c r="E6769" s="82">
        <v>80</v>
      </c>
      <c r="F6769" s="82">
        <f t="shared" si="107"/>
        <v>364.8</v>
      </c>
      <c r="G6769" s="79" t="s">
        <v>66434</v>
      </c>
    </row>
    <row r="6770" ht="14" customHeight="1" spans="1:7">
      <c r="A6770" s="79" t="s">
        <v>66507</v>
      </c>
      <c r="B6770" s="79" t="s">
        <v>66508</v>
      </c>
      <c r="C6770" s="79" t="s">
        <v>66509</v>
      </c>
      <c r="D6770" s="81">
        <v>15.18</v>
      </c>
      <c r="E6770" s="82">
        <v>80</v>
      </c>
      <c r="F6770" s="82">
        <f t="shared" si="107"/>
        <v>1214.4</v>
      </c>
      <c r="G6770" s="79" t="s">
        <v>66434</v>
      </c>
    </row>
    <row r="6771" ht="14" customHeight="1" spans="1:7">
      <c r="A6771" s="79" t="s">
        <v>66510</v>
      </c>
      <c r="B6771" s="79" t="s">
        <v>66511</v>
      </c>
      <c r="C6771" s="79" t="s">
        <v>408</v>
      </c>
      <c r="D6771" s="81">
        <v>3.64</v>
      </c>
      <c r="E6771" s="82">
        <v>80</v>
      </c>
      <c r="F6771" s="82">
        <f t="shared" si="107"/>
        <v>291.2</v>
      </c>
      <c r="G6771" s="79" t="s">
        <v>66434</v>
      </c>
    </row>
    <row r="6772" ht="14" customHeight="1" spans="1:7">
      <c r="A6772" s="79" t="s">
        <v>66512</v>
      </c>
      <c r="B6772" s="79" t="s">
        <v>66513</v>
      </c>
      <c r="C6772" s="79" t="s">
        <v>66514</v>
      </c>
      <c r="D6772" s="81">
        <v>8.02</v>
      </c>
      <c r="E6772" s="82">
        <v>80</v>
      </c>
      <c r="F6772" s="82">
        <f t="shared" si="107"/>
        <v>641.6</v>
      </c>
      <c r="G6772" s="79" t="s">
        <v>66434</v>
      </c>
    </row>
    <row r="6773" ht="14" customHeight="1" spans="1:7">
      <c r="A6773" s="79" t="s">
        <v>66515</v>
      </c>
      <c r="B6773" s="79" t="s">
        <v>66516</v>
      </c>
      <c r="C6773" s="79" t="s">
        <v>66517</v>
      </c>
      <c r="D6773" s="81">
        <v>8.48</v>
      </c>
      <c r="E6773" s="82">
        <v>80</v>
      </c>
      <c r="F6773" s="82">
        <f t="shared" si="107"/>
        <v>678.4</v>
      </c>
      <c r="G6773" s="79" t="s">
        <v>66434</v>
      </c>
    </row>
    <row r="6774" ht="14" customHeight="1" spans="1:7">
      <c r="A6774" s="79" t="s">
        <v>66518</v>
      </c>
      <c r="B6774" s="79" t="s">
        <v>66519</v>
      </c>
      <c r="C6774" s="79" t="s">
        <v>21962</v>
      </c>
      <c r="D6774" s="81">
        <v>5.45</v>
      </c>
      <c r="E6774" s="82">
        <v>80</v>
      </c>
      <c r="F6774" s="82">
        <f t="shared" si="107"/>
        <v>436</v>
      </c>
      <c r="G6774" s="79" t="s">
        <v>66434</v>
      </c>
    </row>
    <row r="6775" ht="14" customHeight="1" spans="1:7">
      <c r="A6775" s="79" t="s">
        <v>66520</v>
      </c>
      <c r="B6775" s="79" t="s">
        <v>66521</v>
      </c>
      <c r="C6775" s="79" t="s">
        <v>66522</v>
      </c>
      <c r="D6775" s="81">
        <v>2.56</v>
      </c>
      <c r="E6775" s="82">
        <v>80</v>
      </c>
      <c r="F6775" s="82">
        <f t="shared" si="107"/>
        <v>204.8</v>
      </c>
      <c r="G6775" s="79" t="s">
        <v>66434</v>
      </c>
    </row>
    <row r="6776" ht="14" customHeight="1" spans="1:7">
      <c r="A6776" s="79" t="s">
        <v>66523</v>
      </c>
      <c r="B6776" s="79" t="s">
        <v>66524</v>
      </c>
      <c r="C6776" s="79" t="s">
        <v>8475</v>
      </c>
      <c r="D6776" s="81">
        <v>1.6</v>
      </c>
      <c r="E6776" s="82">
        <v>80</v>
      </c>
      <c r="F6776" s="82">
        <f t="shared" si="107"/>
        <v>128</v>
      </c>
      <c r="G6776" s="79" t="s">
        <v>66434</v>
      </c>
    </row>
    <row r="6777" ht="14" customHeight="1" spans="1:7">
      <c r="A6777" s="79" t="s">
        <v>66525</v>
      </c>
      <c r="B6777" s="79" t="s">
        <v>66526</v>
      </c>
      <c r="C6777" s="79" t="s">
        <v>39174</v>
      </c>
      <c r="D6777" s="81">
        <v>13.34</v>
      </c>
      <c r="E6777" s="82">
        <v>80</v>
      </c>
      <c r="F6777" s="82">
        <f t="shared" si="107"/>
        <v>1067.2</v>
      </c>
      <c r="G6777" s="79" t="s">
        <v>66434</v>
      </c>
    </row>
    <row r="6778" ht="14" customHeight="1" spans="1:7">
      <c r="A6778" s="79" t="s">
        <v>66527</v>
      </c>
      <c r="B6778" s="79" t="s">
        <v>66528</v>
      </c>
      <c r="C6778" s="79" t="s">
        <v>66529</v>
      </c>
      <c r="D6778" s="81">
        <v>5.48</v>
      </c>
      <c r="E6778" s="82">
        <v>80</v>
      </c>
      <c r="F6778" s="82">
        <f t="shared" si="107"/>
        <v>438.4</v>
      </c>
      <c r="G6778" s="79" t="s">
        <v>66434</v>
      </c>
    </row>
    <row r="6779" ht="14" customHeight="1" spans="1:7">
      <c r="A6779" s="79" t="s">
        <v>66530</v>
      </c>
      <c r="B6779" s="79" t="s">
        <v>66531</v>
      </c>
      <c r="C6779" s="79" t="s">
        <v>66532</v>
      </c>
      <c r="D6779" s="81">
        <v>8.07</v>
      </c>
      <c r="E6779" s="82">
        <v>80</v>
      </c>
      <c r="F6779" s="82">
        <f t="shared" si="107"/>
        <v>645.6</v>
      </c>
      <c r="G6779" s="79" t="s">
        <v>66434</v>
      </c>
    </row>
    <row r="6780" ht="14" customHeight="1" spans="1:7">
      <c r="A6780" s="79" t="s">
        <v>66533</v>
      </c>
      <c r="B6780" s="79" t="s">
        <v>66534</v>
      </c>
      <c r="C6780" s="79" t="s">
        <v>66535</v>
      </c>
      <c r="D6780" s="81">
        <v>7.53</v>
      </c>
      <c r="E6780" s="82">
        <v>80</v>
      </c>
      <c r="F6780" s="82">
        <f t="shared" si="107"/>
        <v>602.4</v>
      </c>
      <c r="G6780" s="79" t="s">
        <v>66434</v>
      </c>
    </row>
    <row r="6781" ht="14" customHeight="1" spans="1:7">
      <c r="A6781" s="79" t="s">
        <v>66536</v>
      </c>
      <c r="B6781" s="79" t="s">
        <v>66537</v>
      </c>
      <c r="C6781" s="79" t="s">
        <v>66538</v>
      </c>
      <c r="D6781" s="81">
        <v>2.62</v>
      </c>
      <c r="E6781" s="82">
        <v>80</v>
      </c>
      <c r="F6781" s="82">
        <f t="shared" si="107"/>
        <v>209.6</v>
      </c>
      <c r="G6781" s="79" t="s">
        <v>66434</v>
      </c>
    </row>
    <row r="6782" ht="14" customHeight="1" spans="1:7">
      <c r="A6782" s="79" t="s">
        <v>66539</v>
      </c>
      <c r="B6782" s="79" t="s">
        <v>66540</v>
      </c>
      <c r="C6782" s="79" t="s">
        <v>66541</v>
      </c>
      <c r="D6782" s="81">
        <v>7.54</v>
      </c>
      <c r="E6782" s="82">
        <v>80</v>
      </c>
      <c r="F6782" s="82">
        <f t="shared" si="107"/>
        <v>603.2</v>
      </c>
      <c r="G6782" s="79" t="s">
        <v>66434</v>
      </c>
    </row>
    <row r="6783" ht="14" customHeight="1" spans="1:7">
      <c r="A6783" s="79" t="s">
        <v>66542</v>
      </c>
      <c r="B6783" s="79" t="s">
        <v>66543</v>
      </c>
      <c r="C6783" s="79" t="s">
        <v>66544</v>
      </c>
      <c r="D6783" s="81">
        <v>20.85</v>
      </c>
      <c r="E6783" s="82">
        <v>80</v>
      </c>
      <c r="F6783" s="82">
        <f t="shared" si="107"/>
        <v>1668</v>
      </c>
      <c r="G6783" s="79" t="s">
        <v>66434</v>
      </c>
    </row>
    <row r="6784" ht="14" customHeight="1" spans="1:7">
      <c r="A6784" s="79" t="s">
        <v>66545</v>
      </c>
      <c r="B6784" s="79" t="s">
        <v>66546</v>
      </c>
      <c r="C6784" s="79" t="s">
        <v>25374</v>
      </c>
      <c r="D6784" s="81">
        <v>16.63</v>
      </c>
      <c r="E6784" s="82">
        <v>80</v>
      </c>
      <c r="F6784" s="82">
        <f t="shared" si="107"/>
        <v>1330.4</v>
      </c>
      <c r="G6784" s="79" t="s">
        <v>66434</v>
      </c>
    </row>
    <row r="6785" ht="14" customHeight="1" spans="1:7">
      <c r="A6785" s="79" t="s">
        <v>66547</v>
      </c>
      <c r="B6785" s="79" t="s">
        <v>66548</v>
      </c>
      <c r="C6785" s="79" t="s">
        <v>66549</v>
      </c>
      <c r="D6785" s="81">
        <v>14.65</v>
      </c>
      <c r="E6785" s="82">
        <v>80</v>
      </c>
      <c r="F6785" s="82">
        <f t="shared" si="107"/>
        <v>1172</v>
      </c>
      <c r="G6785" s="79" t="s">
        <v>66434</v>
      </c>
    </row>
    <row r="6786" ht="14" customHeight="1" spans="1:7">
      <c r="A6786" s="79" t="s">
        <v>66550</v>
      </c>
      <c r="B6786" s="79" t="s">
        <v>66551</v>
      </c>
      <c r="C6786" s="79" t="s">
        <v>66552</v>
      </c>
      <c r="D6786" s="81">
        <v>11.31</v>
      </c>
      <c r="E6786" s="82">
        <v>80</v>
      </c>
      <c r="F6786" s="82">
        <f t="shared" si="107"/>
        <v>904.8</v>
      </c>
      <c r="G6786" s="79" t="s">
        <v>66434</v>
      </c>
    </row>
    <row r="6787" ht="14" customHeight="1" spans="1:7">
      <c r="A6787" s="79" t="s">
        <v>66553</v>
      </c>
      <c r="B6787" s="79" t="s">
        <v>66554</v>
      </c>
      <c r="C6787" s="79" t="s">
        <v>66555</v>
      </c>
      <c r="D6787" s="81">
        <v>8.67</v>
      </c>
      <c r="E6787" s="82">
        <v>80</v>
      </c>
      <c r="F6787" s="82">
        <f t="shared" si="107"/>
        <v>693.6</v>
      </c>
      <c r="G6787" s="79" t="s">
        <v>66434</v>
      </c>
    </row>
    <row r="6788" ht="14" customHeight="1" spans="1:7">
      <c r="A6788" s="79" t="s">
        <v>66556</v>
      </c>
      <c r="B6788" s="79" t="s">
        <v>66557</v>
      </c>
      <c r="C6788" s="79" t="s">
        <v>169</v>
      </c>
      <c r="D6788" s="81">
        <v>8.18</v>
      </c>
      <c r="E6788" s="82">
        <v>80</v>
      </c>
      <c r="F6788" s="82">
        <f t="shared" ref="F6788:F6851" si="108">D6788*E6788</f>
        <v>654.4</v>
      </c>
      <c r="G6788" s="79" t="s">
        <v>66434</v>
      </c>
    </row>
    <row r="6789" ht="14" customHeight="1" spans="1:7">
      <c r="A6789" s="79" t="s">
        <v>66558</v>
      </c>
      <c r="B6789" s="79" t="s">
        <v>66559</v>
      </c>
      <c r="C6789" s="79" t="s">
        <v>66560</v>
      </c>
      <c r="D6789" s="81">
        <v>9.58</v>
      </c>
      <c r="E6789" s="82">
        <v>80</v>
      </c>
      <c r="F6789" s="82">
        <f t="shared" si="108"/>
        <v>766.4</v>
      </c>
      <c r="G6789" s="79" t="s">
        <v>66434</v>
      </c>
    </row>
    <row r="6790" ht="14" customHeight="1" spans="1:7">
      <c r="A6790" s="79" t="s">
        <v>66561</v>
      </c>
      <c r="B6790" s="79" t="s">
        <v>66562</v>
      </c>
      <c r="C6790" s="79" t="s">
        <v>66563</v>
      </c>
      <c r="D6790" s="81">
        <v>19.73</v>
      </c>
      <c r="E6790" s="82">
        <v>80</v>
      </c>
      <c r="F6790" s="82">
        <f t="shared" si="108"/>
        <v>1578.4</v>
      </c>
      <c r="G6790" s="79" t="s">
        <v>66434</v>
      </c>
    </row>
    <row r="6791" ht="14" customHeight="1" spans="1:7">
      <c r="A6791" s="79" t="s">
        <v>66564</v>
      </c>
      <c r="B6791" s="79" t="s">
        <v>66565</v>
      </c>
      <c r="C6791" s="79" t="s">
        <v>66566</v>
      </c>
      <c r="D6791" s="81">
        <v>2.29</v>
      </c>
      <c r="E6791" s="82">
        <v>80</v>
      </c>
      <c r="F6791" s="82">
        <f t="shared" si="108"/>
        <v>183.2</v>
      </c>
      <c r="G6791" s="79" t="s">
        <v>66434</v>
      </c>
    </row>
    <row r="6792" ht="14" customHeight="1" spans="1:7">
      <c r="A6792" s="79" t="s">
        <v>66567</v>
      </c>
      <c r="B6792" s="79" t="s">
        <v>66568</v>
      </c>
      <c r="C6792" s="79" t="s">
        <v>66569</v>
      </c>
      <c r="D6792" s="81">
        <v>5.39</v>
      </c>
      <c r="E6792" s="82">
        <v>80</v>
      </c>
      <c r="F6792" s="82">
        <f t="shared" si="108"/>
        <v>431.2</v>
      </c>
      <c r="G6792" s="79" t="s">
        <v>66434</v>
      </c>
    </row>
    <row r="6793" ht="14" customHeight="1" spans="1:7">
      <c r="A6793" s="79" t="s">
        <v>66570</v>
      </c>
      <c r="B6793" s="79" t="s">
        <v>66571</v>
      </c>
      <c r="C6793" s="79" t="s">
        <v>17630</v>
      </c>
      <c r="D6793" s="81">
        <v>4.24</v>
      </c>
      <c r="E6793" s="82">
        <v>80</v>
      </c>
      <c r="F6793" s="82">
        <f t="shared" si="108"/>
        <v>339.2</v>
      </c>
      <c r="G6793" s="79" t="s">
        <v>66434</v>
      </c>
    </row>
    <row r="6794" ht="14" customHeight="1" spans="1:7">
      <c r="A6794" s="79" t="s">
        <v>66572</v>
      </c>
      <c r="B6794" s="79" t="s">
        <v>66573</v>
      </c>
      <c r="C6794" s="79" t="s">
        <v>2393</v>
      </c>
      <c r="D6794" s="81">
        <v>9.15</v>
      </c>
      <c r="E6794" s="82">
        <v>80</v>
      </c>
      <c r="F6794" s="82">
        <f t="shared" si="108"/>
        <v>732</v>
      </c>
      <c r="G6794" s="79" t="s">
        <v>66434</v>
      </c>
    </row>
    <row r="6795" ht="14" customHeight="1" spans="1:7">
      <c r="A6795" s="79" t="s">
        <v>66574</v>
      </c>
      <c r="B6795" s="79" t="s">
        <v>66575</v>
      </c>
      <c r="C6795" s="79" t="s">
        <v>653</v>
      </c>
      <c r="D6795" s="81">
        <v>8.04</v>
      </c>
      <c r="E6795" s="82">
        <v>80</v>
      </c>
      <c r="F6795" s="82">
        <f t="shared" si="108"/>
        <v>643.2</v>
      </c>
      <c r="G6795" s="79" t="s">
        <v>66434</v>
      </c>
    </row>
    <row r="6796" ht="14" customHeight="1" spans="1:7">
      <c r="A6796" s="79" t="s">
        <v>66576</v>
      </c>
      <c r="B6796" s="79" t="s">
        <v>66577</v>
      </c>
      <c r="C6796" s="79" t="s">
        <v>66578</v>
      </c>
      <c r="D6796" s="81">
        <v>5.46</v>
      </c>
      <c r="E6796" s="82">
        <v>80</v>
      </c>
      <c r="F6796" s="82">
        <f t="shared" si="108"/>
        <v>436.8</v>
      </c>
      <c r="G6796" s="79" t="s">
        <v>66434</v>
      </c>
    </row>
    <row r="6797" ht="14" customHeight="1" spans="1:7">
      <c r="A6797" s="79" t="s">
        <v>66579</v>
      </c>
      <c r="B6797" s="79" t="s">
        <v>66580</v>
      </c>
      <c r="C6797" s="79" t="s">
        <v>66581</v>
      </c>
      <c r="D6797" s="81">
        <v>3.71</v>
      </c>
      <c r="E6797" s="82">
        <v>80</v>
      </c>
      <c r="F6797" s="82">
        <f t="shared" si="108"/>
        <v>296.8</v>
      </c>
      <c r="G6797" s="79" t="s">
        <v>66434</v>
      </c>
    </row>
    <row r="6798" ht="14" customHeight="1" spans="1:7">
      <c r="A6798" s="79" t="s">
        <v>66582</v>
      </c>
      <c r="B6798" s="79" t="s">
        <v>66583</v>
      </c>
      <c r="C6798" s="79" t="s">
        <v>66584</v>
      </c>
      <c r="D6798" s="81">
        <v>1.15</v>
      </c>
      <c r="E6798" s="82">
        <v>80</v>
      </c>
      <c r="F6798" s="82">
        <f t="shared" si="108"/>
        <v>92</v>
      </c>
      <c r="G6798" s="79" t="s">
        <v>66434</v>
      </c>
    </row>
    <row r="6799" ht="14" customHeight="1" spans="1:7">
      <c r="A6799" s="79" t="s">
        <v>66585</v>
      </c>
      <c r="B6799" s="79" t="s">
        <v>66586</v>
      </c>
      <c r="C6799" s="79" t="s">
        <v>45762</v>
      </c>
      <c r="D6799" s="81">
        <v>7.28</v>
      </c>
      <c r="E6799" s="82">
        <v>80</v>
      </c>
      <c r="F6799" s="82">
        <f t="shared" si="108"/>
        <v>582.4</v>
      </c>
      <c r="G6799" s="79" t="s">
        <v>66434</v>
      </c>
    </row>
    <row r="6800" ht="14" customHeight="1" spans="1:7">
      <c r="A6800" s="79" t="s">
        <v>66587</v>
      </c>
      <c r="B6800" s="79" t="s">
        <v>66588</v>
      </c>
      <c r="C6800" s="79" t="s">
        <v>893</v>
      </c>
      <c r="D6800" s="81">
        <v>14.25</v>
      </c>
      <c r="E6800" s="82">
        <v>80</v>
      </c>
      <c r="F6800" s="82">
        <f t="shared" si="108"/>
        <v>1140</v>
      </c>
      <c r="G6800" s="79" t="s">
        <v>66434</v>
      </c>
    </row>
    <row r="6801" ht="14" customHeight="1" spans="1:7">
      <c r="A6801" s="79" t="s">
        <v>66589</v>
      </c>
      <c r="B6801" s="79" t="s">
        <v>66590</v>
      </c>
      <c r="C6801" s="79" t="s">
        <v>66591</v>
      </c>
      <c r="D6801" s="81">
        <v>7.45</v>
      </c>
      <c r="E6801" s="82">
        <v>80</v>
      </c>
      <c r="F6801" s="82">
        <f t="shared" si="108"/>
        <v>596</v>
      </c>
      <c r="G6801" s="79" t="s">
        <v>66434</v>
      </c>
    </row>
    <row r="6802" ht="14" customHeight="1" spans="1:7">
      <c r="A6802" s="79" t="s">
        <v>66592</v>
      </c>
      <c r="B6802" s="79" t="s">
        <v>66593</v>
      </c>
      <c r="C6802" s="79" t="s">
        <v>24466</v>
      </c>
      <c r="D6802" s="81">
        <v>6.91</v>
      </c>
      <c r="E6802" s="82">
        <v>80</v>
      </c>
      <c r="F6802" s="82">
        <f t="shared" si="108"/>
        <v>552.8</v>
      </c>
      <c r="G6802" s="79" t="s">
        <v>66434</v>
      </c>
    </row>
    <row r="6803" ht="14" customHeight="1" spans="1:7">
      <c r="A6803" s="79" t="s">
        <v>66594</v>
      </c>
      <c r="B6803" s="79" t="s">
        <v>66595</v>
      </c>
      <c r="C6803" s="79" t="s">
        <v>62</v>
      </c>
      <c r="D6803" s="81">
        <v>15.44</v>
      </c>
      <c r="E6803" s="82">
        <v>80</v>
      </c>
      <c r="F6803" s="82">
        <f t="shared" si="108"/>
        <v>1235.2</v>
      </c>
      <c r="G6803" s="79" t="s">
        <v>66434</v>
      </c>
    </row>
    <row r="6804" ht="14" customHeight="1" spans="1:7">
      <c r="A6804" s="79" t="s">
        <v>66596</v>
      </c>
      <c r="B6804" s="79" t="s">
        <v>66597</v>
      </c>
      <c r="C6804" s="79" t="s">
        <v>3143</v>
      </c>
      <c r="D6804" s="81">
        <v>13.77</v>
      </c>
      <c r="E6804" s="82">
        <v>80</v>
      </c>
      <c r="F6804" s="82">
        <f t="shared" si="108"/>
        <v>1101.6</v>
      </c>
      <c r="G6804" s="79" t="s">
        <v>66434</v>
      </c>
    </row>
    <row r="6805" ht="14" customHeight="1" spans="1:7">
      <c r="A6805" s="79" t="s">
        <v>66598</v>
      </c>
      <c r="B6805" s="79" t="s">
        <v>66599</v>
      </c>
      <c r="C6805" s="79" t="s">
        <v>34210</v>
      </c>
      <c r="D6805" s="81">
        <v>11.08</v>
      </c>
      <c r="E6805" s="82">
        <v>80</v>
      </c>
      <c r="F6805" s="82">
        <f t="shared" si="108"/>
        <v>886.4</v>
      </c>
      <c r="G6805" s="79" t="s">
        <v>66434</v>
      </c>
    </row>
    <row r="6806" ht="14" customHeight="1" spans="1:7">
      <c r="A6806" s="79" t="s">
        <v>66600</v>
      </c>
      <c r="B6806" s="79" t="s">
        <v>66601</v>
      </c>
      <c r="C6806" s="79" t="s">
        <v>55332</v>
      </c>
      <c r="D6806" s="81">
        <v>8.64</v>
      </c>
      <c r="E6806" s="82">
        <v>80</v>
      </c>
      <c r="F6806" s="82">
        <f t="shared" si="108"/>
        <v>691.2</v>
      </c>
      <c r="G6806" s="79" t="s">
        <v>66434</v>
      </c>
    </row>
    <row r="6807" ht="14" customHeight="1" spans="1:7">
      <c r="A6807" s="79" t="s">
        <v>66602</v>
      </c>
      <c r="B6807" s="79" t="s">
        <v>66603</v>
      </c>
      <c r="C6807" s="79" t="s">
        <v>40959</v>
      </c>
      <c r="D6807" s="81">
        <v>8.97</v>
      </c>
      <c r="E6807" s="82">
        <v>80</v>
      </c>
      <c r="F6807" s="82">
        <f t="shared" si="108"/>
        <v>717.6</v>
      </c>
      <c r="G6807" s="79" t="s">
        <v>66434</v>
      </c>
    </row>
    <row r="6808" ht="14" customHeight="1" spans="1:7">
      <c r="A6808" s="79" t="s">
        <v>66604</v>
      </c>
      <c r="B6808" s="79" t="s">
        <v>66605</v>
      </c>
      <c r="C6808" s="79" t="s">
        <v>66606</v>
      </c>
      <c r="D6808" s="81">
        <v>7.22</v>
      </c>
      <c r="E6808" s="82">
        <v>80</v>
      </c>
      <c r="F6808" s="82">
        <f t="shared" si="108"/>
        <v>577.6</v>
      </c>
      <c r="G6808" s="79" t="s">
        <v>66434</v>
      </c>
    </row>
    <row r="6809" ht="14" customHeight="1" spans="1:7">
      <c r="A6809" s="79" t="s">
        <v>66607</v>
      </c>
      <c r="B6809" s="79" t="s">
        <v>66608</v>
      </c>
      <c r="C6809" s="79" t="s">
        <v>66609</v>
      </c>
      <c r="D6809" s="81">
        <v>7.39</v>
      </c>
      <c r="E6809" s="82">
        <v>80</v>
      </c>
      <c r="F6809" s="82">
        <f t="shared" si="108"/>
        <v>591.2</v>
      </c>
      <c r="G6809" s="79" t="s">
        <v>66434</v>
      </c>
    </row>
    <row r="6810" ht="14" customHeight="1" spans="1:7">
      <c r="A6810" s="79" t="s">
        <v>66610</v>
      </c>
      <c r="B6810" s="79" t="s">
        <v>66611</v>
      </c>
      <c r="C6810" s="79" t="s">
        <v>560</v>
      </c>
      <c r="D6810" s="81">
        <v>12.26</v>
      </c>
      <c r="E6810" s="82">
        <v>80</v>
      </c>
      <c r="F6810" s="82">
        <f t="shared" si="108"/>
        <v>980.8</v>
      </c>
      <c r="G6810" s="79" t="s">
        <v>66434</v>
      </c>
    </row>
    <row r="6811" ht="14" customHeight="1" spans="1:7">
      <c r="A6811" s="79" t="s">
        <v>66612</v>
      </c>
      <c r="B6811" s="79" t="s">
        <v>66613</v>
      </c>
      <c r="C6811" s="79" t="s">
        <v>10506</v>
      </c>
      <c r="D6811" s="81">
        <v>11.05</v>
      </c>
      <c r="E6811" s="82">
        <v>80</v>
      </c>
      <c r="F6811" s="82">
        <f t="shared" si="108"/>
        <v>884</v>
      </c>
      <c r="G6811" s="79" t="s">
        <v>66434</v>
      </c>
    </row>
    <row r="6812" ht="14" customHeight="1" spans="1:7">
      <c r="A6812" s="79" t="s">
        <v>66614</v>
      </c>
      <c r="B6812" s="79" t="s">
        <v>66615</v>
      </c>
      <c r="C6812" s="79" t="s">
        <v>66616</v>
      </c>
      <c r="D6812" s="81">
        <v>8.88</v>
      </c>
      <c r="E6812" s="82">
        <v>80</v>
      </c>
      <c r="F6812" s="82">
        <f t="shared" si="108"/>
        <v>710.4</v>
      </c>
      <c r="G6812" s="79" t="s">
        <v>66434</v>
      </c>
    </row>
    <row r="6813" ht="14" customHeight="1" spans="1:7">
      <c r="A6813" s="79" t="s">
        <v>66617</v>
      </c>
      <c r="B6813" s="79" t="s">
        <v>66618</v>
      </c>
      <c r="C6813" s="79" t="s">
        <v>66619</v>
      </c>
      <c r="D6813" s="81">
        <v>10.66</v>
      </c>
      <c r="E6813" s="82">
        <v>80</v>
      </c>
      <c r="F6813" s="82">
        <f t="shared" si="108"/>
        <v>852.8</v>
      </c>
      <c r="G6813" s="79" t="s">
        <v>66434</v>
      </c>
    </row>
    <row r="6814" ht="14" customHeight="1" spans="1:7">
      <c r="A6814" s="79" t="s">
        <v>66620</v>
      </c>
      <c r="B6814" s="79" t="s">
        <v>66621</v>
      </c>
      <c r="C6814" s="79" t="s">
        <v>66622</v>
      </c>
      <c r="D6814" s="81">
        <v>7.47</v>
      </c>
      <c r="E6814" s="82">
        <v>80</v>
      </c>
      <c r="F6814" s="82">
        <f t="shared" si="108"/>
        <v>597.6</v>
      </c>
      <c r="G6814" s="79" t="s">
        <v>66434</v>
      </c>
    </row>
    <row r="6815" ht="14" customHeight="1" spans="1:7">
      <c r="A6815" s="79" t="s">
        <v>66623</v>
      </c>
      <c r="B6815" s="79" t="s">
        <v>66624</v>
      </c>
      <c r="C6815" s="79" t="s">
        <v>17632</v>
      </c>
      <c r="D6815" s="81">
        <v>2.83</v>
      </c>
      <c r="E6815" s="82">
        <v>80</v>
      </c>
      <c r="F6815" s="82">
        <f t="shared" si="108"/>
        <v>226.4</v>
      </c>
      <c r="G6815" s="79" t="s">
        <v>66434</v>
      </c>
    </row>
    <row r="6816" ht="14" customHeight="1" spans="1:7">
      <c r="A6816" s="79" t="s">
        <v>66625</v>
      </c>
      <c r="B6816" s="79" t="s">
        <v>66626</v>
      </c>
      <c r="C6816" s="79" t="s">
        <v>66627</v>
      </c>
      <c r="D6816" s="81">
        <v>4.51</v>
      </c>
      <c r="E6816" s="82">
        <v>80</v>
      </c>
      <c r="F6816" s="82">
        <f t="shared" si="108"/>
        <v>360.8</v>
      </c>
      <c r="G6816" s="79" t="s">
        <v>66434</v>
      </c>
    </row>
    <row r="6817" ht="14" customHeight="1" spans="1:7">
      <c r="A6817" s="79" t="s">
        <v>66628</v>
      </c>
      <c r="B6817" s="79" t="s">
        <v>66629</v>
      </c>
      <c r="C6817" s="79" t="s">
        <v>66630</v>
      </c>
      <c r="D6817" s="81">
        <v>2.86</v>
      </c>
      <c r="E6817" s="82">
        <v>80</v>
      </c>
      <c r="F6817" s="82">
        <f t="shared" si="108"/>
        <v>228.8</v>
      </c>
      <c r="G6817" s="79" t="s">
        <v>66434</v>
      </c>
    </row>
    <row r="6818" ht="14" customHeight="1" spans="1:7">
      <c r="A6818" s="79" t="s">
        <v>66631</v>
      </c>
      <c r="B6818" s="79" t="s">
        <v>66632</v>
      </c>
      <c r="C6818" s="79" t="s">
        <v>9324</v>
      </c>
      <c r="D6818" s="81">
        <v>4.2</v>
      </c>
      <c r="E6818" s="82">
        <v>80</v>
      </c>
      <c r="F6818" s="82">
        <f t="shared" si="108"/>
        <v>336</v>
      </c>
      <c r="G6818" s="79" t="s">
        <v>66434</v>
      </c>
    </row>
    <row r="6819" ht="14" customHeight="1" spans="1:7">
      <c r="A6819" s="79" t="s">
        <v>66633</v>
      </c>
      <c r="B6819" s="79" t="s">
        <v>66634</v>
      </c>
      <c r="C6819" s="79" t="s">
        <v>47957</v>
      </c>
      <c r="D6819" s="81">
        <v>6.84</v>
      </c>
      <c r="E6819" s="82">
        <v>80</v>
      </c>
      <c r="F6819" s="82">
        <f t="shared" si="108"/>
        <v>547.2</v>
      </c>
      <c r="G6819" s="79" t="s">
        <v>66434</v>
      </c>
    </row>
    <row r="6820" ht="14" customHeight="1" spans="1:7">
      <c r="A6820" s="79" t="s">
        <v>66635</v>
      </c>
      <c r="B6820" s="79" t="s">
        <v>66636</v>
      </c>
      <c r="C6820" s="79" t="s">
        <v>27360</v>
      </c>
      <c r="D6820" s="81">
        <v>5.19</v>
      </c>
      <c r="E6820" s="82">
        <v>80</v>
      </c>
      <c r="F6820" s="82">
        <f t="shared" si="108"/>
        <v>415.2</v>
      </c>
      <c r="G6820" s="79" t="s">
        <v>66434</v>
      </c>
    </row>
    <row r="6821" ht="14" customHeight="1" spans="1:7">
      <c r="A6821" s="79" t="s">
        <v>66637</v>
      </c>
      <c r="B6821" s="79" t="s">
        <v>66638</v>
      </c>
      <c r="C6821" s="79" t="s">
        <v>66639</v>
      </c>
      <c r="D6821" s="81">
        <v>9.42</v>
      </c>
      <c r="E6821" s="82">
        <v>80</v>
      </c>
      <c r="F6821" s="82">
        <f t="shared" si="108"/>
        <v>753.6</v>
      </c>
      <c r="G6821" s="79" t="s">
        <v>66434</v>
      </c>
    </row>
    <row r="6822" ht="14" customHeight="1" spans="1:7">
      <c r="A6822" s="79" t="s">
        <v>66640</v>
      </c>
      <c r="B6822" s="79" t="s">
        <v>66641</v>
      </c>
      <c r="C6822" s="79" t="s">
        <v>26397</v>
      </c>
      <c r="D6822" s="81">
        <v>8.91</v>
      </c>
      <c r="E6822" s="82">
        <v>80</v>
      </c>
      <c r="F6822" s="82">
        <f t="shared" si="108"/>
        <v>712.8</v>
      </c>
      <c r="G6822" s="79" t="s">
        <v>66434</v>
      </c>
    </row>
    <row r="6823" ht="14" customHeight="1" spans="1:7">
      <c r="A6823" s="79" t="s">
        <v>66642</v>
      </c>
      <c r="B6823" s="79" t="s">
        <v>66643</v>
      </c>
      <c r="C6823" s="79" t="s">
        <v>66644</v>
      </c>
      <c r="D6823" s="81">
        <v>13.08</v>
      </c>
      <c r="E6823" s="82">
        <v>80</v>
      </c>
      <c r="F6823" s="82">
        <f t="shared" si="108"/>
        <v>1046.4</v>
      </c>
      <c r="G6823" s="79" t="s">
        <v>66434</v>
      </c>
    </row>
    <row r="6824" ht="14" customHeight="1" spans="1:7">
      <c r="A6824" s="79" t="s">
        <v>66645</v>
      </c>
      <c r="B6824" s="79" t="s">
        <v>66646</v>
      </c>
      <c r="C6824" s="79" t="s">
        <v>33895</v>
      </c>
      <c r="D6824" s="81">
        <v>7.08</v>
      </c>
      <c r="E6824" s="82">
        <v>80</v>
      </c>
      <c r="F6824" s="82">
        <f t="shared" si="108"/>
        <v>566.4</v>
      </c>
      <c r="G6824" s="79" t="s">
        <v>66434</v>
      </c>
    </row>
    <row r="6825" ht="14" customHeight="1" spans="1:7">
      <c r="A6825" s="79" t="s">
        <v>66647</v>
      </c>
      <c r="B6825" s="79" t="s">
        <v>66648</v>
      </c>
      <c r="C6825" s="79" t="s">
        <v>63682</v>
      </c>
      <c r="D6825" s="81">
        <v>3.2</v>
      </c>
      <c r="E6825" s="82">
        <v>80</v>
      </c>
      <c r="F6825" s="82">
        <f t="shared" si="108"/>
        <v>256</v>
      </c>
      <c r="G6825" s="79" t="s">
        <v>66434</v>
      </c>
    </row>
    <row r="6826" ht="14" customHeight="1" spans="1:7">
      <c r="A6826" s="79" t="s">
        <v>66649</v>
      </c>
      <c r="B6826" s="79" t="s">
        <v>66650</v>
      </c>
      <c r="C6826" s="79" t="s">
        <v>1073</v>
      </c>
      <c r="D6826" s="81">
        <v>3.97</v>
      </c>
      <c r="E6826" s="82">
        <v>80</v>
      </c>
      <c r="F6826" s="82">
        <f t="shared" si="108"/>
        <v>317.6</v>
      </c>
      <c r="G6826" s="79" t="s">
        <v>66434</v>
      </c>
    </row>
    <row r="6827" ht="14" customHeight="1" spans="1:7">
      <c r="A6827" s="79" t="s">
        <v>66651</v>
      </c>
      <c r="B6827" s="79" t="s">
        <v>66652</v>
      </c>
      <c r="C6827" s="79" t="s">
        <v>66653</v>
      </c>
      <c r="D6827" s="81">
        <v>5.14</v>
      </c>
      <c r="E6827" s="82">
        <v>80</v>
      </c>
      <c r="F6827" s="82">
        <f t="shared" si="108"/>
        <v>411.2</v>
      </c>
      <c r="G6827" s="79" t="s">
        <v>66434</v>
      </c>
    </row>
    <row r="6828" ht="14" customHeight="1" spans="1:7">
      <c r="A6828" s="79" t="s">
        <v>66654</v>
      </c>
      <c r="B6828" s="79" t="s">
        <v>66655</v>
      </c>
      <c r="C6828" s="79" t="s">
        <v>49183</v>
      </c>
      <c r="D6828" s="81">
        <v>4.98</v>
      </c>
      <c r="E6828" s="82">
        <v>80</v>
      </c>
      <c r="F6828" s="82">
        <f t="shared" si="108"/>
        <v>398.4</v>
      </c>
      <c r="G6828" s="79" t="s">
        <v>66434</v>
      </c>
    </row>
    <row r="6829" ht="14" customHeight="1" spans="1:7">
      <c r="A6829" s="79" t="s">
        <v>66656</v>
      </c>
      <c r="B6829" s="79" t="s">
        <v>66657</v>
      </c>
      <c r="C6829" s="79" t="s">
        <v>31133</v>
      </c>
      <c r="D6829" s="81">
        <v>3.48</v>
      </c>
      <c r="E6829" s="82">
        <v>80</v>
      </c>
      <c r="F6829" s="82">
        <f t="shared" si="108"/>
        <v>278.4</v>
      </c>
      <c r="G6829" s="79" t="s">
        <v>66434</v>
      </c>
    </row>
    <row r="6830" ht="14" customHeight="1" spans="1:7">
      <c r="A6830" s="79" t="s">
        <v>66658</v>
      </c>
      <c r="B6830" s="79" t="s">
        <v>66659</v>
      </c>
      <c r="C6830" s="79" t="s">
        <v>36716</v>
      </c>
      <c r="D6830" s="81">
        <v>4.47</v>
      </c>
      <c r="E6830" s="82">
        <v>80</v>
      </c>
      <c r="F6830" s="82">
        <f t="shared" si="108"/>
        <v>357.6</v>
      </c>
      <c r="G6830" s="79" t="s">
        <v>66434</v>
      </c>
    </row>
    <row r="6831" ht="14" customHeight="1" spans="1:7">
      <c r="A6831" s="79" t="s">
        <v>66660</v>
      </c>
      <c r="B6831" s="79" t="s">
        <v>66661</v>
      </c>
      <c r="C6831" s="79" t="s">
        <v>66662</v>
      </c>
      <c r="D6831" s="81">
        <v>6.2</v>
      </c>
      <c r="E6831" s="82">
        <v>80</v>
      </c>
      <c r="F6831" s="82">
        <f t="shared" si="108"/>
        <v>496</v>
      </c>
      <c r="G6831" s="79" t="s">
        <v>66434</v>
      </c>
    </row>
    <row r="6832" ht="14" customHeight="1" spans="1:7">
      <c r="A6832" s="79" t="s">
        <v>66663</v>
      </c>
      <c r="B6832" s="79" t="s">
        <v>66664</v>
      </c>
      <c r="C6832" s="79" t="s">
        <v>12861</v>
      </c>
      <c r="D6832" s="81">
        <v>8.75</v>
      </c>
      <c r="E6832" s="82">
        <v>80</v>
      </c>
      <c r="F6832" s="82">
        <f t="shared" si="108"/>
        <v>700</v>
      </c>
      <c r="G6832" s="79" t="s">
        <v>66434</v>
      </c>
    </row>
    <row r="6833" ht="14" customHeight="1" spans="1:7">
      <c r="A6833" s="79" t="s">
        <v>66665</v>
      </c>
      <c r="B6833" s="79" t="s">
        <v>66666</v>
      </c>
      <c r="C6833" s="79" t="s">
        <v>66667</v>
      </c>
      <c r="D6833" s="81">
        <v>5.39</v>
      </c>
      <c r="E6833" s="82">
        <v>80</v>
      </c>
      <c r="F6833" s="82">
        <f t="shared" si="108"/>
        <v>431.2</v>
      </c>
      <c r="G6833" s="79" t="s">
        <v>66434</v>
      </c>
    </row>
    <row r="6834" ht="14" customHeight="1" spans="1:7">
      <c r="A6834" s="79" t="s">
        <v>66668</v>
      </c>
      <c r="B6834" s="79" t="s">
        <v>66669</v>
      </c>
      <c r="C6834" s="79" t="s">
        <v>66670</v>
      </c>
      <c r="D6834" s="81">
        <v>4.83</v>
      </c>
      <c r="E6834" s="82">
        <v>80</v>
      </c>
      <c r="F6834" s="82">
        <f t="shared" si="108"/>
        <v>386.4</v>
      </c>
      <c r="G6834" s="79" t="s">
        <v>66434</v>
      </c>
    </row>
    <row r="6835" ht="14" customHeight="1" spans="1:7">
      <c r="A6835" s="79" t="s">
        <v>66671</v>
      </c>
      <c r="B6835" s="79" t="s">
        <v>66672</v>
      </c>
      <c r="C6835" s="79" t="s">
        <v>66673</v>
      </c>
      <c r="D6835" s="81">
        <v>9.54</v>
      </c>
      <c r="E6835" s="82">
        <v>80</v>
      </c>
      <c r="F6835" s="82">
        <f t="shared" si="108"/>
        <v>763.2</v>
      </c>
      <c r="G6835" s="79" t="s">
        <v>66434</v>
      </c>
    </row>
    <row r="6836" ht="14" customHeight="1" spans="1:7">
      <c r="A6836" s="79" t="s">
        <v>66674</v>
      </c>
      <c r="B6836" s="79" t="s">
        <v>66675</v>
      </c>
      <c r="C6836" s="79" t="s">
        <v>10012</v>
      </c>
      <c r="D6836" s="81">
        <v>7.8</v>
      </c>
      <c r="E6836" s="82">
        <v>80</v>
      </c>
      <c r="F6836" s="82">
        <f t="shared" si="108"/>
        <v>624</v>
      </c>
      <c r="G6836" s="79" t="s">
        <v>66434</v>
      </c>
    </row>
    <row r="6837" ht="14" customHeight="1" spans="1:7">
      <c r="A6837" s="79" t="s">
        <v>66676</v>
      </c>
      <c r="B6837" s="79" t="s">
        <v>66677</v>
      </c>
      <c r="C6837" s="79" t="s">
        <v>1525</v>
      </c>
      <c r="D6837" s="81">
        <v>8.36</v>
      </c>
      <c r="E6837" s="82">
        <v>80</v>
      </c>
      <c r="F6837" s="82">
        <f t="shared" si="108"/>
        <v>668.8</v>
      </c>
      <c r="G6837" s="79" t="s">
        <v>66434</v>
      </c>
    </row>
    <row r="6838" ht="14" customHeight="1" spans="1:7">
      <c r="A6838" s="79" t="s">
        <v>66678</v>
      </c>
      <c r="B6838" s="79" t="s">
        <v>66679</v>
      </c>
      <c r="C6838" s="79" t="s">
        <v>66680</v>
      </c>
      <c r="D6838" s="81">
        <v>6.16</v>
      </c>
      <c r="E6838" s="82">
        <v>80</v>
      </c>
      <c r="F6838" s="82">
        <f t="shared" si="108"/>
        <v>492.8</v>
      </c>
      <c r="G6838" s="79" t="s">
        <v>66434</v>
      </c>
    </row>
    <row r="6839" ht="14" customHeight="1" spans="1:7">
      <c r="A6839" s="79" t="s">
        <v>66681</v>
      </c>
      <c r="B6839" s="79" t="s">
        <v>66682</v>
      </c>
      <c r="C6839" s="79" t="s">
        <v>66683</v>
      </c>
      <c r="D6839" s="81">
        <v>9.13</v>
      </c>
      <c r="E6839" s="82">
        <v>80</v>
      </c>
      <c r="F6839" s="82">
        <f t="shared" si="108"/>
        <v>730.4</v>
      </c>
      <c r="G6839" s="79" t="s">
        <v>66434</v>
      </c>
    </row>
    <row r="6840" ht="14" customHeight="1" spans="1:7">
      <c r="A6840" s="79" t="s">
        <v>66684</v>
      </c>
      <c r="B6840" s="79" t="s">
        <v>66685</v>
      </c>
      <c r="C6840" s="79" t="s">
        <v>17632</v>
      </c>
      <c r="D6840" s="81">
        <v>9.86</v>
      </c>
      <c r="E6840" s="82">
        <v>80</v>
      </c>
      <c r="F6840" s="82">
        <f t="shared" si="108"/>
        <v>788.8</v>
      </c>
      <c r="G6840" s="79" t="s">
        <v>66434</v>
      </c>
    </row>
    <row r="6841" ht="14" customHeight="1" spans="1:7">
      <c r="A6841" s="79" t="s">
        <v>66686</v>
      </c>
      <c r="B6841" s="79" t="s">
        <v>66687</v>
      </c>
      <c r="C6841" s="79" t="s">
        <v>10471</v>
      </c>
      <c r="D6841" s="81">
        <v>8.35</v>
      </c>
      <c r="E6841" s="82">
        <v>80</v>
      </c>
      <c r="F6841" s="82">
        <f t="shared" si="108"/>
        <v>668</v>
      </c>
      <c r="G6841" s="79" t="s">
        <v>66434</v>
      </c>
    </row>
    <row r="6842" ht="14" customHeight="1" spans="1:7">
      <c r="A6842" s="79" t="s">
        <v>66688</v>
      </c>
      <c r="B6842" s="79" t="s">
        <v>66689</v>
      </c>
      <c r="C6842" s="79" t="s">
        <v>51465</v>
      </c>
      <c r="D6842" s="81">
        <v>3.89</v>
      </c>
      <c r="E6842" s="82">
        <v>80</v>
      </c>
      <c r="F6842" s="82">
        <f t="shared" si="108"/>
        <v>311.2</v>
      </c>
      <c r="G6842" s="79" t="s">
        <v>66434</v>
      </c>
    </row>
    <row r="6843" ht="14" customHeight="1" spans="1:7">
      <c r="A6843" s="79" t="s">
        <v>66690</v>
      </c>
      <c r="B6843" s="79" t="s">
        <v>66691</v>
      </c>
      <c r="C6843" s="79" t="s">
        <v>66692</v>
      </c>
      <c r="D6843" s="81">
        <v>3.89</v>
      </c>
      <c r="E6843" s="82">
        <v>80</v>
      </c>
      <c r="F6843" s="82">
        <f t="shared" si="108"/>
        <v>311.2</v>
      </c>
      <c r="G6843" s="79" t="s">
        <v>66434</v>
      </c>
    </row>
    <row r="6844" ht="14" customHeight="1" spans="1:7">
      <c r="A6844" s="79" t="s">
        <v>66693</v>
      </c>
      <c r="B6844" s="79" t="s">
        <v>66694</v>
      </c>
      <c r="C6844" s="79" t="s">
        <v>66695</v>
      </c>
      <c r="D6844" s="81">
        <v>3.76</v>
      </c>
      <c r="E6844" s="82">
        <v>80</v>
      </c>
      <c r="F6844" s="82">
        <f t="shared" si="108"/>
        <v>300.8</v>
      </c>
      <c r="G6844" s="79" t="s">
        <v>66434</v>
      </c>
    </row>
    <row r="6845" ht="14" customHeight="1" spans="1:7">
      <c r="A6845" s="79" t="s">
        <v>66696</v>
      </c>
      <c r="B6845" s="79" t="s">
        <v>66697</v>
      </c>
      <c r="C6845" s="79" t="s">
        <v>2559</v>
      </c>
      <c r="D6845" s="81">
        <v>1.49</v>
      </c>
      <c r="E6845" s="82">
        <v>80</v>
      </c>
      <c r="F6845" s="82">
        <f t="shared" si="108"/>
        <v>119.2</v>
      </c>
      <c r="G6845" s="79" t="s">
        <v>66434</v>
      </c>
    </row>
    <row r="6846" ht="14" customHeight="1" spans="1:7">
      <c r="A6846" s="79" t="s">
        <v>66698</v>
      </c>
      <c r="B6846" s="79" t="s">
        <v>66699</v>
      </c>
      <c r="C6846" s="79" t="s">
        <v>2275</v>
      </c>
      <c r="D6846" s="81">
        <v>10.59</v>
      </c>
      <c r="E6846" s="82">
        <v>80</v>
      </c>
      <c r="F6846" s="82">
        <f t="shared" si="108"/>
        <v>847.2</v>
      </c>
      <c r="G6846" s="79" t="s">
        <v>66434</v>
      </c>
    </row>
    <row r="6847" ht="14" customHeight="1" spans="1:7">
      <c r="A6847" s="79" t="s">
        <v>66700</v>
      </c>
      <c r="B6847" s="79" t="s">
        <v>66701</v>
      </c>
      <c r="C6847" s="79" t="s">
        <v>1178</v>
      </c>
      <c r="D6847" s="81">
        <v>11.03</v>
      </c>
      <c r="E6847" s="82">
        <v>80</v>
      </c>
      <c r="F6847" s="82">
        <f t="shared" si="108"/>
        <v>882.4</v>
      </c>
      <c r="G6847" s="79" t="s">
        <v>66434</v>
      </c>
    </row>
    <row r="6848" ht="14" customHeight="1" spans="1:7">
      <c r="A6848" s="79" t="s">
        <v>66702</v>
      </c>
      <c r="B6848" s="79" t="s">
        <v>66703</v>
      </c>
      <c r="C6848" s="79" t="s">
        <v>24242</v>
      </c>
      <c r="D6848" s="81">
        <v>2.17</v>
      </c>
      <c r="E6848" s="82">
        <v>80</v>
      </c>
      <c r="F6848" s="82">
        <f t="shared" si="108"/>
        <v>173.6</v>
      </c>
      <c r="G6848" s="79" t="s">
        <v>66434</v>
      </c>
    </row>
    <row r="6849" ht="14" customHeight="1" spans="1:7">
      <c r="A6849" s="79" t="s">
        <v>66704</v>
      </c>
      <c r="B6849" s="79" t="s">
        <v>66705</v>
      </c>
      <c r="C6849" s="79" t="s">
        <v>5918</v>
      </c>
      <c r="D6849" s="81">
        <v>8.72</v>
      </c>
      <c r="E6849" s="82">
        <v>80</v>
      </c>
      <c r="F6849" s="82">
        <f t="shared" si="108"/>
        <v>697.6</v>
      </c>
      <c r="G6849" s="79" t="s">
        <v>66434</v>
      </c>
    </row>
    <row r="6850" ht="14" customHeight="1" spans="1:7">
      <c r="A6850" s="79" t="s">
        <v>66706</v>
      </c>
      <c r="B6850" s="79" t="s">
        <v>66707</v>
      </c>
      <c r="C6850" s="79" t="s">
        <v>50612</v>
      </c>
      <c r="D6850" s="81">
        <v>20.05</v>
      </c>
      <c r="E6850" s="82">
        <v>80</v>
      </c>
      <c r="F6850" s="82">
        <f t="shared" si="108"/>
        <v>1604</v>
      </c>
      <c r="G6850" s="79" t="s">
        <v>66434</v>
      </c>
    </row>
    <row r="6851" ht="14" customHeight="1" spans="1:7">
      <c r="A6851" s="79" t="s">
        <v>66708</v>
      </c>
      <c r="B6851" s="79" t="s">
        <v>66709</v>
      </c>
      <c r="C6851" s="79" t="s">
        <v>17120</v>
      </c>
      <c r="D6851" s="81">
        <v>11.7</v>
      </c>
      <c r="E6851" s="82">
        <v>80</v>
      </c>
      <c r="F6851" s="82">
        <f t="shared" si="108"/>
        <v>936</v>
      </c>
      <c r="G6851" s="79" t="s">
        <v>66434</v>
      </c>
    </row>
    <row r="6852" ht="14" customHeight="1" spans="1:7">
      <c r="A6852" s="79" t="s">
        <v>66710</v>
      </c>
      <c r="B6852" s="79" t="s">
        <v>66711</v>
      </c>
      <c r="C6852" s="79" t="s">
        <v>3143</v>
      </c>
      <c r="D6852" s="81">
        <v>2.15</v>
      </c>
      <c r="E6852" s="82">
        <v>80</v>
      </c>
      <c r="F6852" s="82">
        <f t="shared" ref="F6852:F6915" si="109">D6852*E6852</f>
        <v>172</v>
      </c>
      <c r="G6852" s="79" t="s">
        <v>66434</v>
      </c>
    </row>
    <row r="6853" ht="14" customHeight="1" spans="1:7">
      <c r="A6853" s="79" t="s">
        <v>66712</v>
      </c>
      <c r="B6853" s="79" t="s">
        <v>66713</v>
      </c>
      <c r="C6853" s="79" t="s">
        <v>2594</v>
      </c>
      <c r="D6853" s="81">
        <v>14.33</v>
      </c>
      <c r="E6853" s="82">
        <v>80</v>
      </c>
      <c r="F6853" s="82">
        <f t="shared" si="109"/>
        <v>1146.4</v>
      </c>
      <c r="G6853" s="79" t="s">
        <v>66434</v>
      </c>
    </row>
    <row r="6854" ht="14" customHeight="1" spans="1:7">
      <c r="A6854" s="79" t="s">
        <v>66714</v>
      </c>
      <c r="B6854" s="79" t="s">
        <v>66715</v>
      </c>
      <c r="C6854" s="79" t="s">
        <v>3489</v>
      </c>
      <c r="D6854" s="81">
        <v>7.36</v>
      </c>
      <c r="E6854" s="82">
        <v>80</v>
      </c>
      <c r="F6854" s="82">
        <f t="shared" si="109"/>
        <v>588.8</v>
      </c>
      <c r="G6854" s="79" t="s">
        <v>66434</v>
      </c>
    </row>
    <row r="6855" ht="14" customHeight="1" spans="1:7">
      <c r="A6855" s="79" t="s">
        <v>66716</v>
      </c>
      <c r="B6855" s="79" t="s">
        <v>66717</v>
      </c>
      <c r="C6855" s="79" t="s">
        <v>66718</v>
      </c>
      <c r="D6855" s="81">
        <v>5.96</v>
      </c>
      <c r="E6855" s="82">
        <v>80</v>
      </c>
      <c r="F6855" s="82">
        <f t="shared" si="109"/>
        <v>476.8</v>
      </c>
      <c r="G6855" s="79" t="s">
        <v>66434</v>
      </c>
    </row>
    <row r="6856" ht="14" customHeight="1" spans="1:7">
      <c r="A6856" s="79" t="s">
        <v>66719</v>
      </c>
      <c r="B6856" s="79" t="s">
        <v>66720</v>
      </c>
      <c r="C6856" s="79" t="s">
        <v>66721</v>
      </c>
      <c r="D6856" s="81">
        <v>8.4</v>
      </c>
      <c r="E6856" s="82">
        <v>80</v>
      </c>
      <c r="F6856" s="82">
        <f t="shared" si="109"/>
        <v>672</v>
      </c>
      <c r="G6856" s="79" t="s">
        <v>66434</v>
      </c>
    </row>
    <row r="6857" ht="14" customHeight="1" spans="1:7">
      <c r="A6857" s="79" t="s">
        <v>66722</v>
      </c>
      <c r="B6857" s="79" t="s">
        <v>66723</v>
      </c>
      <c r="C6857" s="79" t="s">
        <v>1606</v>
      </c>
      <c r="D6857" s="81">
        <v>3.47</v>
      </c>
      <c r="E6857" s="82">
        <v>80</v>
      </c>
      <c r="F6857" s="82">
        <f t="shared" si="109"/>
        <v>277.6</v>
      </c>
      <c r="G6857" s="79" t="s">
        <v>66434</v>
      </c>
    </row>
    <row r="6858" ht="14" customHeight="1" spans="1:7">
      <c r="A6858" s="79" t="s">
        <v>66724</v>
      </c>
      <c r="B6858" s="79" t="s">
        <v>66725</v>
      </c>
      <c r="C6858" s="79" t="s">
        <v>66726</v>
      </c>
      <c r="D6858" s="81">
        <v>6.81</v>
      </c>
      <c r="E6858" s="82">
        <v>80</v>
      </c>
      <c r="F6858" s="82">
        <f t="shared" si="109"/>
        <v>544.8</v>
      </c>
      <c r="G6858" s="79" t="s">
        <v>66434</v>
      </c>
    </row>
    <row r="6859" ht="14" customHeight="1" spans="1:7">
      <c r="A6859" s="79" t="s">
        <v>66727</v>
      </c>
      <c r="B6859" s="79" t="s">
        <v>66728</v>
      </c>
      <c r="C6859" s="79" t="s">
        <v>2712</v>
      </c>
      <c r="D6859" s="81">
        <v>12.62</v>
      </c>
      <c r="E6859" s="82">
        <v>80</v>
      </c>
      <c r="F6859" s="82">
        <f t="shared" si="109"/>
        <v>1009.6</v>
      </c>
      <c r="G6859" s="79" t="s">
        <v>66434</v>
      </c>
    </row>
    <row r="6860" ht="14" customHeight="1" spans="1:7">
      <c r="A6860" s="79" t="s">
        <v>66729</v>
      </c>
      <c r="B6860" s="79" t="s">
        <v>66730</v>
      </c>
      <c r="C6860" s="79" t="s">
        <v>43437</v>
      </c>
      <c r="D6860" s="81">
        <v>7.01</v>
      </c>
      <c r="E6860" s="82">
        <v>80</v>
      </c>
      <c r="F6860" s="82">
        <f t="shared" si="109"/>
        <v>560.8</v>
      </c>
      <c r="G6860" s="79" t="s">
        <v>66434</v>
      </c>
    </row>
    <row r="6861" ht="14" customHeight="1" spans="1:7">
      <c r="A6861" s="79" t="s">
        <v>66731</v>
      </c>
      <c r="B6861" s="79" t="s">
        <v>66732</v>
      </c>
      <c r="C6861" s="79" t="s">
        <v>66733</v>
      </c>
      <c r="D6861" s="81">
        <v>6.4</v>
      </c>
      <c r="E6861" s="82">
        <v>80</v>
      </c>
      <c r="F6861" s="82">
        <f t="shared" si="109"/>
        <v>512</v>
      </c>
      <c r="G6861" s="79" t="s">
        <v>66434</v>
      </c>
    </row>
    <row r="6862" ht="14" customHeight="1" spans="1:7">
      <c r="A6862" s="79" t="s">
        <v>66734</v>
      </c>
      <c r="B6862" s="79" t="s">
        <v>66735</v>
      </c>
      <c r="C6862" s="79" t="s">
        <v>66736</v>
      </c>
      <c r="D6862" s="81">
        <v>14.7</v>
      </c>
      <c r="E6862" s="82">
        <v>80</v>
      </c>
      <c r="F6862" s="82">
        <f t="shared" si="109"/>
        <v>1176</v>
      </c>
      <c r="G6862" s="79" t="s">
        <v>66434</v>
      </c>
    </row>
    <row r="6863" ht="14" customHeight="1" spans="1:7">
      <c r="A6863" s="79" t="s">
        <v>66737</v>
      </c>
      <c r="B6863" s="79" t="s">
        <v>66738</v>
      </c>
      <c r="C6863" s="79" t="s">
        <v>66739</v>
      </c>
      <c r="D6863" s="81">
        <v>11.96</v>
      </c>
      <c r="E6863" s="82">
        <v>80</v>
      </c>
      <c r="F6863" s="82">
        <f t="shared" si="109"/>
        <v>956.8</v>
      </c>
      <c r="G6863" s="79" t="s">
        <v>66434</v>
      </c>
    </row>
    <row r="6864" ht="14" customHeight="1" spans="1:7">
      <c r="A6864" s="79" t="s">
        <v>66740</v>
      </c>
      <c r="B6864" s="79" t="s">
        <v>66741</v>
      </c>
      <c r="C6864" s="79" t="s">
        <v>66742</v>
      </c>
      <c r="D6864" s="81">
        <v>9.53</v>
      </c>
      <c r="E6864" s="82">
        <v>80</v>
      </c>
      <c r="F6864" s="82">
        <f t="shared" si="109"/>
        <v>762.4</v>
      </c>
      <c r="G6864" s="79" t="s">
        <v>66434</v>
      </c>
    </row>
    <row r="6865" ht="14" customHeight="1" spans="1:7">
      <c r="A6865" s="79" t="s">
        <v>66743</v>
      </c>
      <c r="B6865" s="79" t="s">
        <v>66744</v>
      </c>
      <c r="C6865" s="79" t="s">
        <v>66745</v>
      </c>
      <c r="D6865" s="81">
        <v>12.16</v>
      </c>
      <c r="E6865" s="82">
        <v>80</v>
      </c>
      <c r="F6865" s="82">
        <f t="shared" si="109"/>
        <v>972.8</v>
      </c>
      <c r="G6865" s="79" t="s">
        <v>66434</v>
      </c>
    </row>
    <row r="6866" ht="14" customHeight="1" spans="1:7">
      <c r="A6866" s="79" t="s">
        <v>66746</v>
      </c>
      <c r="B6866" s="79" t="s">
        <v>66747</v>
      </c>
      <c r="C6866" s="79" t="s">
        <v>245</v>
      </c>
      <c r="D6866" s="81">
        <v>10.97</v>
      </c>
      <c r="E6866" s="82">
        <v>80</v>
      </c>
      <c r="F6866" s="82">
        <f t="shared" si="109"/>
        <v>877.6</v>
      </c>
      <c r="G6866" s="79" t="s">
        <v>66434</v>
      </c>
    </row>
    <row r="6867" ht="14" customHeight="1" spans="1:7">
      <c r="A6867" s="79" t="s">
        <v>66748</v>
      </c>
      <c r="B6867" s="79" t="s">
        <v>66749</v>
      </c>
      <c r="C6867" s="79" t="s">
        <v>66750</v>
      </c>
      <c r="D6867" s="81">
        <v>6.57</v>
      </c>
      <c r="E6867" s="82">
        <v>80</v>
      </c>
      <c r="F6867" s="82">
        <f t="shared" si="109"/>
        <v>525.6</v>
      </c>
      <c r="G6867" s="79" t="s">
        <v>66434</v>
      </c>
    </row>
    <row r="6868" ht="14" customHeight="1" spans="1:7">
      <c r="A6868" s="79" t="s">
        <v>66751</v>
      </c>
      <c r="B6868" s="79" t="s">
        <v>66752</v>
      </c>
      <c r="C6868" s="79" t="s">
        <v>25633</v>
      </c>
      <c r="D6868" s="81">
        <v>7.66</v>
      </c>
      <c r="E6868" s="82">
        <v>80</v>
      </c>
      <c r="F6868" s="82">
        <f t="shared" si="109"/>
        <v>612.8</v>
      </c>
      <c r="G6868" s="79" t="s">
        <v>66434</v>
      </c>
    </row>
    <row r="6869" ht="14" customHeight="1" spans="1:7">
      <c r="A6869" s="79" t="s">
        <v>66753</v>
      </c>
      <c r="B6869" s="79" t="s">
        <v>66754</v>
      </c>
      <c r="C6869" s="79" t="s">
        <v>66755</v>
      </c>
      <c r="D6869" s="81">
        <v>11.79</v>
      </c>
      <c r="E6869" s="82">
        <v>80</v>
      </c>
      <c r="F6869" s="82">
        <f t="shared" si="109"/>
        <v>943.2</v>
      </c>
      <c r="G6869" s="79" t="s">
        <v>66434</v>
      </c>
    </row>
    <row r="6870" ht="14" customHeight="1" spans="1:7">
      <c r="A6870" s="79" t="s">
        <v>66756</v>
      </c>
      <c r="B6870" s="79" t="s">
        <v>66757</v>
      </c>
      <c r="C6870" s="79" t="s">
        <v>66758</v>
      </c>
      <c r="D6870" s="81">
        <v>6.57</v>
      </c>
      <c r="E6870" s="82">
        <v>80</v>
      </c>
      <c r="F6870" s="82">
        <f t="shared" si="109"/>
        <v>525.6</v>
      </c>
      <c r="G6870" s="79" t="s">
        <v>66434</v>
      </c>
    </row>
    <row r="6871" ht="14" customHeight="1" spans="1:7">
      <c r="A6871" s="79" t="s">
        <v>66759</v>
      </c>
      <c r="B6871" s="79" t="s">
        <v>66760</v>
      </c>
      <c r="C6871" s="79" t="s">
        <v>66761</v>
      </c>
      <c r="D6871" s="81">
        <v>15.57</v>
      </c>
      <c r="E6871" s="82">
        <v>80</v>
      </c>
      <c r="F6871" s="82">
        <f t="shared" si="109"/>
        <v>1245.6</v>
      </c>
      <c r="G6871" s="79" t="s">
        <v>66434</v>
      </c>
    </row>
    <row r="6872" ht="14" customHeight="1" spans="1:7">
      <c r="A6872" s="79" t="s">
        <v>66762</v>
      </c>
      <c r="B6872" s="79" t="s">
        <v>66763</v>
      </c>
      <c r="C6872" s="79" t="s">
        <v>10750</v>
      </c>
      <c r="D6872" s="81">
        <v>4.73</v>
      </c>
      <c r="E6872" s="82">
        <v>80</v>
      </c>
      <c r="F6872" s="82">
        <f t="shared" si="109"/>
        <v>378.4</v>
      </c>
      <c r="G6872" s="79" t="s">
        <v>66434</v>
      </c>
    </row>
    <row r="6873" ht="14" customHeight="1" spans="1:7">
      <c r="A6873" s="79" t="s">
        <v>66764</v>
      </c>
      <c r="B6873" s="79" t="s">
        <v>66765</v>
      </c>
      <c r="C6873" s="79" t="s">
        <v>33351</v>
      </c>
      <c r="D6873" s="81">
        <v>4.85</v>
      </c>
      <c r="E6873" s="82">
        <v>80</v>
      </c>
      <c r="F6873" s="82">
        <f t="shared" si="109"/>
        <v>388</v>
      </c>
      <c r="G6873" s="79" t="s">
        <v>66434</v>
      </c>
    </row>
    <row r="6874" ht="14" customHeight="1" spans="1:7">
      <c r="A6874" s="79" t="s">
        <v>66766</v>
      </c>
      <c r="B6874" s="79" t="s">
        <v>66767</v>
      </c>
      <c r="C6874" s="79" t="s">
        <v>15361</v>
      </c>
      <c r="D6874" s="81">
        <v>22</v>
      </c>
      <c r="E6874" s="82">
        <v>80</v>
      </c>
      <c r="F6874" s="82">
        <f t="shared" si="109"/>
        <v>1760</v>
      </c>
      <c r="G6874" s="79" t="s">
        <v>66434</v>
      </c>
    </row>
    <row r="6875" ht="14" customHeight="1" spans="1:7">
      <c r="A6875" s="79" t="s">
        <v>66768</v>
      </c>
      <c r="B6875" s="79" t="s">
        <v>66769</v>
      </c>
      <c r="C6875" s="79" t="s">
        <v>66770</v>
      </c>
      <c r="D6875" s="81">
        <v>21.52</v>
      </c>
      <c r="E6875" s="82">
        <v>80</v>
      </c>
      <c r="F6875" s="82">
        <f t="shared" si="109"/>
        <v>1721.6</v>
      </c>
      <c r="G6875" s="79" t="s">
        <v>66434</v>
      </c>
    </row>
    <row r="6876" ht="14" customHeight="1" spans="1:7">
      <c r="A6876" s="79" t="s">
        <v>66771</v>
      </c>
      <c r="B6876" s="79" t="s">
        <v>66772</v>
      </c>
      <c r="C6876" s="79" t="s">
        <v>66773</v>
      </c>
      <c r="D6876" s="81">
        <v>5.39</v>
      </c>
      <c r="E6876" s="82">
        <v>80</v>
      </c>
      <c r="F6876" s="82">
        <f t="shared" si="109"/>
        <v>431.2</v>
      </c>
      <c r="G6876" s="79" t="s">
        <v>66434</v>
      </c>
    </row>
    <row r="6877" ht="14" customHeight="1" spans="1:7">
      <c r="A6877" s="79" t="s">
        <v>66774</v>
      </c>
      <c r="B6877" s="79" t="s">
        <v>66775</v>
      </c>
      <c r="C6877" s="79" t="s">
        <v>66776</v>
      </c>
      <c r="D6877" s="81">
        <v>3.93</v>
      </c>
      <c r="E6877" s="82">
        <v>80</v>
      </c>
      <c r="F6877" s="82">
        <f t="shared" si="109"/>
        <v>314.4</v>
      </c>
      <c r="G6877" s="79" t="s">
        <v>66434</v>
      </c>
    </row>
    <row r="6878" ht="14" customHeight="1" spans="1:7">
      <c r="A6878" s="79" t="s">
        <v>66777</v>
      </c>
      <c r="B6878" s="79" t="s">
        <v>66778</v>
      </c>
      <c r="C6878" s="79" t="s">
        <v>32538</v>
      </c>
      <c r="D6878" s="81">
        <v>4.86</v>
      </c>
      <c r="E6878" s="82">
        <v>80</v>
      </c>
      <c r="F6878" s="82">
        <f t="shared" si="109"/>
        <v>388.8</v>
      </c>
      <c r="G6878" s="79" t="s">
        <v>66434</v>
      </c>
    </row>
    <row r="6879" ht="14" customHeight="1" spans="1:7">
      <c r="A6879" s="79" t="s">
        <v>66779</v>
      </c>
      <c r="B6879" s="79" t="s">
        <v>66780</v>
      </c>
      <c r="C6879" s="79" t="s">
        <v>66781</v>
      </c>
      <c r="D6879" s="81">
        <v>13.18</v>
      </c>
      <c r="E6879" s="82">
        <v>80</v>
      </c>
      <c r="F6879" s="82">
        <f t="shared" si="109"/>
        <v>1054.4</v>
      </c>
      <c r="G6879" s="79" t="s">
        <v>66434</v>
      </c>
    </row>
    <row r="6880" ht="14" customHeight="1" spans="1:7">
      <c r="A6880" s="79" t="s">
        <v>66782</v>
      </c>
      <c r="B6880" s="79" t="s">
        <v>66783</v>
      </c>
      <c r="C6880" s="79" t="s">
        <v>66784</v>
      </c>
      <c r="D6880" s="81">
        <v>11.66</v>
      </c>
      <c r="E6880" s="82">
        <v>80</v>
      </c>
      <c r="F6880" s="82">
        <f t="shared" si="109"/>
        <v>932.8</v>
      </c>
      <c r="G6880" s="79" t="s">
        <v>66434</v>
      </c>
    </row>
    <row r="6881" ht="14" customHeight="1" spans="1:7">
      <c r="A6881" s="79" t="s">
        <v>66785</v>
      </c>
      <c r="B6881" s="79" t="s">
        <v>66786</v>
      </c>
      <c r="C6881" s="79" t="s">
        <v>2166</v>
      </c>
      <c r="D6881" s="81">
        <v>4.56</v>
      </c>
      <c r="E6881" s="82">
        <v>80</v>
      </c>
      <c r="F6881" s="82">
        <f t="shared" si="109"/>
        <v>364.8</v>
      </c>
      <c r="G6881" s="79" t="s">
        <v>66434</v>
      </c>
    </row>
    <row r="6882" ht="14" customHeight="1" spans="1:7">
      <c r="A6882" s="79" t="s">
        <v>66787</v>
      </c>
      <c r="B6882" s="79" t="s">
        <v>66788</v>
      </c>
      <c r="C6882" s="79" t="s">
        <v>66789</v>
      </c>
      <c r="D6882" s="81">
        <v>3.21</v>
      </c>
      <c r="E6882" s="82">
        <v>80</v>
      </c>
      <c r="F6882" s="82">
        <f t="shared" si="109"/>
        <v>256.8</v>
      </c>
      <c r="G6882" s="79" t="s">
        <v>66434</v>
      </c>
    </row>
    <row r="6883" ht="14" customHeight="1" spans="1:7">
      <c r="A6883" s="79" t="s">
        <v>66790</v>
      </c>
      <c r="B6883" s="79" t="s">
        <v>66791</v>
      </c>
      <c r="C6883" s="79" t="s">
        <v>209</v>
      </c>
      <c r="D6883" s="81">
        <v>0.67</v>
      </c>
      <c r="E6883" s="82">
        <v>80</v>
      </c>
      <c r="F6883" s="82">
        <f t="shared" si="109"/>
        <v>53.6</v>
      </c>
      <c r="G6883" s="79" t="s">
        <v>66434</v>
      </c>
    </row>
    <row r="6884" ht="14" customHeight="1" spans="1:7">
      <c r="A6884" s="79" t="s">
        <v>66792</v>
      </c>
      <c r="B6884" s="79" t="s">
        <v>66793</v>
      </c>
      <c r="C6884" s="79" t="s">
        <v>794</v>
      </c>
      <c r="D6884" s="81">
        <v>10.13</v>
      </c>
      <c r="E6884" s="82">
        <v>80</v>
      </c>
      <c r="F6884" s="82">
        <f t="shared" si="109"/>
        <v>810.4</v>
      </c>
      <c r="G6884" s="79" t="s">
        <v>66434</v>
      </c>
    </row>
    <row r="6885" ht="14" customHeight="1" spans="1:7">
      <c r="A6885" s="79" t="s">
        <v>66794</v>
      </c>
      <c r="B6885" s="79" t="s">
        <v>66795</v>
      </c>
      <c r="C6885" s="79" t="s">
        <v>66796</v>
      </c>
      <c r="D6885" s="81">
        <v>8.73</v>
      </c>
      <c r="E6885" s="82">
        <v>80</v>
      </c>
      <c r="F6885" s="82">
        <f t="shared" si="109"/>
        <v>698.4</v>
      </c>
      <c r="G6885" s="79" t="s">
        <v>66434</v>
      </c>
    </row>
    <row r="6886" ht="14" customHeight="1" spans="1:7">
      <c r="A6886" s="79" t="s">
        <v>66797</v>
      </c>
      <c r="B6886" s="79" t="s">
        <v>66798</v>
      </c>
      <c r="C6886" s="79" t="s">
        <v>66799</v>
      </c>
      <c r="D6886" s="81">
        <v>19.02</v>
      </c>
      <c r="E6886" s="82">
        <v>80</v>
      </c>
      <c r="F6886" s="82">
        <f t="shared" si="109"/>
        <v>1521.6</v>
      </c>
      <c r="G6886" s="79" t="s">
        <v>66434</v>
      </c>
    </row>
    <row r="6887" ht="14" customHeight="1" spans="1:7">
      <c r="A6887" s="79" t="s">
        <v>66800</v>
      </c>
      <c r="B6887" s="79" t="s">
        <v>66801</v>
      </c>
      <c r="C6887" s="79" t="s">
        <v>3589</v>
      </c>
      <c r="D6887" s="81">
        <v>20.77</v>
      </c>
      <c r="E6887" s="82">
        <v>80</v>
      </c>
      <c r="F6887" s="82">
        <f t="shared" si="109"/>
        <v>1661.6</v>
      </c>
      <c r="G6887" s="79" t="s">
        <v>66434</v>
      </c>
    </row>
    <row r="6888" ht="14" customHeight="1" spans="1:7">
      <c r="A6888" s="79" t="s">
        <v>66802</v>
      </c>
      <c r="B6888" s="79" t="s">
        <v>66803</v>
      </c>
      <c r="C6888" s="79" t="s">
        <v>54822</v>
      </c>
      <c r="D6888" s="81">
        <v>6.68</v>
      </c>
      <c r="E6888" s="82">
        <v>80</v>
      </c>
      <c r="F6888" s="82">
        <f t="shared" si="109"/>
        <v>534.4</v>
      </c>
      <c r="G6888" s="79" t="s">
        <v>66434</v>
      </c>
    </row>
    <row r="6889" ht="14" customHeight="1" spans="1:7">
      <c r="A6889" s="79" t="s">
        <v>66804</v>
      </c>
      <c r="B6889" s="79" t="s">
        <v>66805</v>
      </c>
      <c r="C6889" s="79" t="s">
        <v>435</v>
      </c>
      <c r="D6889" s="81">
        <v>7.99</v>
      </c>
      <c r="E6889" s="82">
        <v>80</v>
      </c>
      <c r="F6889" s="82">
        <f t="shared" si="109"/>
        <v>639.2</v>
      </c>
      <c r="G6889" s="79" t="s">
        <v>66434</v>
      </c>
    </row>
    <row r="6890" ht="14" customHeight="1" spans="1:7">
      <c r="A6890" s="79" t="s">
        <v>66806</v>
      </c>
      <c r="B6890" s="79" t="s">
        <v>66807</v>
      </c>
      <c r="C6890" s="79" t="s">
        <v>6552</v>
      </c>
      <c r="D6890" s="81">
        <v>6.2</v>
      </c>
      <c r="E6890" s="82">
        <v>80</v>
      </c>
      <c r="F6890" s="82">
        <f t="shared" si="109"/>
        <v>496</v>
      </c>
      <c r="G6890" s="79" t="s">
        <v>66434</v>
      </c>
    </row>
    <row r="6891" ht="14" customHeight="1" spans="1:7">
      <c r="A6891" s="79" t="s">
        <v>66808</v>
      </c>
      <c r="B6891" s="79" t="s">
        <v>66809</v>
      </c>
      <c r="C6891" s="79" t="s">
        <v>66810</v>
      </c>
      <c r="D6891" s="81">
        <v>10.91</v>
      </c>
      <c r="E6891" s="82">
        <v>80</v>
      </c>
      <c r="F6891" s="82">
        <f t="shared" si="109"/>
        <v>872.8</v>
      </c>
      <c r="G6891" s="79" t="s">
        <v>66434</v>
      </c>
    </row>
    <row r="6892" ht="14" customHeight="1" spans="1:7">
      <c r="A6892" s="79" t="s">
        <v>66811</v>
      </c>
      <c r="B6892" s="79" t="s">
        <v>66812</v>
      </c>
      <c r="C6892" s="79" t="s">
        <v>66813</v>
      </c>
      <c r="D6892" s="81">
        <v>9.54</v>
      </c>
      <c r="E6892" s="82">
        <v>80</v>
      </c>
      <c r="F6892" s="82">
        <f t="shared" si="109"/>
        <v>763.2</v>
      </c>
      <c r="G6892" s="79" t="s">
        <v>66434</v>
      </c>
    </row>
    <row r="6893" ht="14" customHeight="1" spans="1:7">
      <c r="A6893" s="79" t="s">
        <v>66814</v>
      </c>
      <c r="B6893" s="79" t="s">
        <v>66815</v>
      </c>
      <c r="C6893" s="79" t="s">
        <v>66816</v>
      </c>
      <c r="D6893" s="81">
        <v>13.52</v>
      </c>
      <c r="E6893" s="82">
        <v>80</v>
      </c>
      <c r="F6893" s="82">
        <f t="shared" si="109"/>
        <v>1081.6</v>
      </c>
      <c r="G6893" s="79" t="s">
        <v>66434</v>
      </c>
    </row>
    <row r="6894" ht="14" customHeight="1" spans="1:7">
      <c r="A6894" s="79" t="s">
        <v>66817</v>
      </c>
      <c r="B6894" s="79" t="s">
        <v>66818</v>
      </c>
      <c r="C6894" s="79" t="s">
        <v>36308</v>
      </c>
      <c r="D6894" s="81">
        <v>4.32</v>
      </c>
      <c r="E6894" s="82">
        <v>80</v>
      </c>
      <c r="F6894" s="82">
        <f t="shared" si="109"/>
        <v>345.6</v>
      </c>
      <c r="G6894" s="79" t="s">
        <v>66434</v>
      </c>
    </row>
    <row r="6895" ht="14" customHeight="1" spans="1:7">
      <c r="A6895" s="79" t="s">
        <v>66819</v>
      </c>
      <c r="B6895" s="79" t="s">
        <v>66820</v>
      </c>
      <c r="C6895" s="79" t="s">
        <v>66821</v>
      </c>
      <c r="D6895" s="81">
        <v>10.08</v>
      </c>
      <c r="E6895" s="82">
        <v>80</v>
      </c>
      <c r="F6895" s="82">
        <f t="shared" si="109"/>
        <v>806.4</v>
      </c>
      <c r="G6895" s="79" t="s">
        <v>66434</v>
      </c>
    </row>
    <row r="6896" ht="14" customHeight="1" spans="1:7">
      <c r="A6896" s="79" t="s">
        <v>66822</v>
      </c>
      <c r="B6896" s="79" t="s">
        <v>66823</v>
      </c>
      <c r="C6896" s="79" t="s">
        <v>66824</v>
      </c>
      <c r="D6896" s="81">
        <v>1.15</v>
      </c>
      <c r="E6896" s="82">
        <v>80</v>
      </c>
      <c r="F6896" s="82">
        <f t="shared" si="109"/>
        <v>92</v>
      </c>
      <c r="G6896" s="79" t="s">
        <v>66434</v>
      </c>
    </row>
    <row r="6897" ht="14" customHeight="1" spans="1:7">
      <c r="A6897" s="79" t="s">
        <v>66825</v>
      </c>
      <c r="B6897" s="79" t="s">
        <v>66826</v>
      </c>
      <c r="C6897" s="79" t="s">
        <v>2335</v>
      </c>
      <c r="D6897" s="81">
        <v>21.32</v>
      </c>
      <c r="E6897" s="82">
        <v>80</v>
      </c>
      <c r="F6897" s="82">
        <f t="shared" si="109"/>
        <v>1705.6</v>
      </c>
      <c r="G6897" s="79" t="s">
        <v>66434</v>
      </c>
    </row>
    <row r="6898" ht="14" customHeight="1" spans="1:7">
      <c r="A6898" s="79" t="s">
        <v>66827</v>
      </c>
      <c r="B6898" s="79" t="s">
        <v>66828</v>
      </c>
      <c r="C6898" s="79" t="s">
        <v>66829</v>
      </c>
      <c r="D6898" s="81">
        <v>9.74</v>
      </c>
      <c r="E6898" s="82">
        <v>80</v>
      </c>
      <c r="F6898" s="82">
        <f t="shared" si="109"/>
        <v>779.2</v>
      </c>
      <c r="G6898" s="79" t="s">
        <v>66434</v>
      </c>
    </row>
    <row r="6899" ht="14" customHeight="1" spans="1:7">
      <c r="A6899" s="79" t="s">
        <v>66830</v>
      </c>
      <c r="B6899" s="79" t="s">
        <v>66831</v>
      </c>
      <c r="C6899" s="79" t="s">
        <v>44426</v>
      </c>
      <c r="D6899" s="81">
        <v>10.77</v>
      </c>
      <c r="E6899" s="82">
        <v>80</v>
      </c>
      <c r="F6899" s="82">
        <f t="shared" si="109"/>
        <v>861.6</v>
      </c>
      <c r="G6899" s="79" t="s">
        <v>66434</v>
      </c>
    </row>
    <row r="6900" ht="14" customHeight="1" spans="1:7">
      <c r="A6900" s="79" t="s">
        <v>66832</v>
      </c>
      <c r="B6900" s="79" t="s">
        <v>66833</v>
      </c>
      <c r="C6900" s="79" t="s">
        <v>1294</v>
      </c>
      <c r="D6900" s="81">
        <v>17.38</v>
      </c>
      <c r="E6900" s="82">
        <v>80</v>
      </c>
      <c r="F6900" s="82">
        <f t="shared" si="109"/>
        <v>1390.4</v>
      </c>
      <c r="G6900" s="79" t="s">
        <v>66434</v>
      </c>
    </row>
    <row r="6901" ht="14" customHeight="1" spans="1:7">
      <c r="A6901" s="79" t="s">
        <v>66834</v>
      </c>
      <c r="B6901" s="79" t="s">
        <v>66835</v>
      </c>
      <c r="C6901" s="79" t="s">
        <v>66836</v>
      </c>
      <c r="D6901" s="81">
        <v>18.1</v>
      </c>
      <c r="E6901" s="82">
        <v>80</v>
      </c>
      <c r="F6901" s="82">
        <f t="shared" si="109"/>
        <v>1448</v>
      </c>
      <c r="G6901" s="79" t="s">
        <v>66434</v>
      </c>
    </row>
    <row r="6902" ht="14" customHeight="1" spans="1:7">
      <c r="A6902" s="79" t="s">
        <v>66837</v>
      </c>
      <c r="B6902" s="79" t="s">
        <v>66838</v>
      </c>
      <c r="C6902" s="79" t="s">
        <v>3253</v>
      </c>
      <c r="D6902" s="81">
        <v>10.18</v>
      </c>
      <c r="E6902" s="82">
        <v>80</v>
      </c>
      <c r="F6902" s="82">
        <f t="shared" si="109"/>
        <v>814.4</v>
      </c>
      <c r="G6902" s="79" t="s">
        <v>66434</v>
      </c>
    </row>
    <row r="6903" ht="14" customHeight="1" spans="1:7">
      <c r="A6903" s="79" t="s">
        <v>66839</v>
      </c>
      <c r="B6903" s="79" t="s">
        <v>66840</v>
      </c>
      <c r="C6903" s="79" t="s">
        <v>2320</v>
      </c>
      <c r="D6903" s="81">
        <v>7.48</v>
      </c>
      <c r="E6903" s="82">
        <v>80</v>
      </c>
      <c r="F6903" s="82">
        <f t="shared" si="109"/>
        <v>598.4</v>
      </c>
      <c r="G6903" s="79" t="s">
        <v>66434</v>
      </c>
    </row>
    <row r="6904" ht="14" customHeight="1" spans="1:7">
      <c r="A6904" s="79" t="s">
        <v>66841</v>
      </c>
      <c r="B6904" s="79" t="s">
        <v>66842</v>
      </c>
      <c r="C6904" s="79" t="s">
        <v>2032</v>
      </c>
      <c r="D6904" s="81">
        <v>16.93</v>
      </c>
      <c r="E6904" s="82">
        <v>80</v>
      </c>
      <c r="F6904" s="82">
        <f t="shared" si="109"/>
        <v>1354.4</v>
      </c>
      <c r="G6904" s="79" t="s">
        <v>66434</v>
      </c>
    </row>
    <row r="6905" ht="14" customHeight="1" spans="1:7">
      <c r="A6905" s="79" t="s">
        <v>66843</v>
      </c>
      <c r="B6905" s="79" t="s">
        <v>66844</v>
      </c>
      <c r="C6905" s="79" t="s">
        <v>1016</v>
      </c>
      <c r="D6905" s="81">
        <v>11.97</v>
      </c>
      <c r="E6905" s="82">
        <v>80</v>
      </c>
      <c r="F6905" s="82">
        <f t="shared" si="109"/>
        <v>957.6</v>
      </c>
      <c r="G6905" s="79" t="s">
        <v>66434</v>
      </c>
    </row>
    <row r="6906" ht="14" customHeight="1" spans="1:7">
      <c r="A6906" s="79" t="s">
        <v>66845</v>
      </c>
      <c r="B6906" s="79" t="s">
        <v>66846</v>
      </c>
      <c r="C6906" s="79" t="s">
        <v>66847</v>
      </c>
      <c r="D6906" s="81">
        <v>10.99</v>
      </c>
      <c r="E6906" s="82">
        <v>80</v>
      </c>
      <c r="F6906" s="82">
        <f t="shared" si="109"/>
        <v>879.2</v>
      </c>
      <c r="G6906" s="79" t="s">
        <v>66434</v>
      </c>
    </row>
    <row r="6907" ht="14" customHeight="1" spans="1:7">
      <c r="A6907" s="79" t="s">
        <v>66848</v>
      </c>
      <c r="B6907" s="79" t="s">
        <v>66849</v>
      </c>
      <c r="C6907" s="79" t="s">
        <v>66850</v>
      </c>
      <c r="D6907" s="81">
        <v>6.75</v>
      </c>
      <c r="E6907" s="82">
        <v>80</v>
      </c>
      <c r="F6907" s="82">
        <f t="shared" si="109"/>
        <v>540</v>
      </c>
      <c r="G6907" s="79" t="s">
        <v>66434</v>
      </c>
    </row>
    <row r="6908" ht="14" customHeight="1" spans="1:7">
      <c r="A6908" s="79" t="s">
        <v>66851</v>
      </c>
      <c r="B6908" s="79" t="s">
        <v>66852</v>
      </c>
      <c r="C6908" s="79" t="s">
        <v>765</v>
      </c>
      <c r="D6908" s="81">
        <v>8.35</v>
      </c>
      <c r="E6908" s="82">
        <v>80</v>
      </c>
      <c r="F6908" s="82">
        <f t="shared" si="109"/>
        <v>668</v>
      </c>
      <c r="G6908" s="79" t="s">
        <v>66434</v>
      </c>
    </row>
    <row r="6909" ht="14" customHeight="1" spans="1:7">
      <c r="A6909" s="79" t="s">
        <v>66853</v>
      </c>
      <c r="B6909" s="79" t="s">
        <v>66854</v>
      </c>
      <c r="C6909" s="79" t="s">
        <v>34410</v>
      </c>
      <c r="D6909" s="81">
        <v>11.02</v>
      </c>
      <c r="E6909" s="82">
        <v>80</v>
      </c>
      <c r="F6909" s="82">
        <f t="shared" si="109"/>
        <v>881.6</v>
      </c>
      <c r="G6909" s="79" t="s">
        <v>66434</v>
      </c>
    </row>
    <row r="6910" ht="14" customHeight="1" spans="1:7">
      <c r="A6910" s="79" t="s">
        <v>66855</v>
      </c>
      <c r="B6910" s="79" t="s">
        <v>66856</v>
      </c>
      <c r="C6910" s="79" t="s">
        <v>10992</v>
      </c>
      <c r="D6910" s="81">
        <v>8.3</v>
      </c>
      <c r="E6910" s="82">
        <v>80</v>
      </c>
      <c r="F6910" s="82">
        <f t="shared" si="109"/>
        <v>664</v>
      </c>
      <c r="G6910" s="79" t="s">
        <v>66434</v>
      </c>
    </row>
    <row r="6911" ht="14" customHeight="1" spans="1:7">
      <c r="A6911" s="79" t="s">
        <v>66857</v>
      </c>
      <c r="B6911" s="79" t="s">
        <v>66858</v>
      </c>
      <c r="C6911" s="79" t="s">
        <v>66859</v>
      </c>
      <c r="D6911" s="81">
        <v>3.69</v>
      </c>
      <c r="E6911" s="82">
        <v>80</v>
      </c>
      <c r="F6911" s="82">
        <f t="shared" si="109"/>
        <v>295.2</v>
      </c>
      <c r="G6911" s="79" t="s">
        <v>66434</v>
      </c>
    </row>
    <row r="6912" ht="14" customHeight="1" spans="1:7">
      <c r="A6912" s="79" t="s">
        <v>66860</v>
      </c>
      <c r="B6912" s="79" t="s">
        <v>66861</v>
      </c>
      <c r="C6912" s="79" t="s">
        <v>66862</v>
      </c>
      <c r="D6912" s="81">
        <v>3.19</v>
      </c>
      <c r="E6912" s="82">
        <v>80</v>
      </c>
      <c r="F6912" s="82">
        <f t="shared" si="109"/>
        <v>255.2</v>
      </c>
      <c r="G6912" s="79" t="s">
        <v>66434</v>
      </c>
    </row>
    <row r="6913" ht="14" customHeight="1" spans="1:7">
      <c r="A6913" s="79" t="s">
        <v>66863</v>
      </c>
      <c r="B6913" s="79" t="s">
        <v>66864</v>
      </c>
      <c r="C6913" s="79" t="s">
        <v>66865</v>
      </c>
      <c r="D6913" s="81">
        <v>8.56</v>
      </c>
      <c r="E6913" s="82">
        <v>80</v>
      </c>
      <c r="F6913" s="82">
        <f t="shared" si="109"/>
        <v>684.8</v>
      </c>
      <c r="G6913" s="79" t="s">
        <v>66434</v>
      </c>
    </row>
    <row r="6914" ht="14" customHeight="1" spans="1:7">
      <c r="A6914" s="79" t="s">
        <v>66866</v>
      </c>
      <c r="B6914" s="79" t="s">
        <v>66867</v>
      </c>
      <c r="C6914" s="79" t="s">
        <v>9803</v>
      </c>
      <c r="D6914" s="81">
        <v>7.77</v>
      </c>
      <c r="E6914" s="82">
        <v>80</v>
      </c>
      <c r="F6914" s="82">
        <f t="shared" si="109"/>
        <v>621.6</v>
      </c>
      <c r="G6914" s="79" t="s">
        <v>66434</v>
      </c>
    </row>
    <row r="6915" ht="14" customHeight="1" spans="1:7">
      <c r="A6915" s="79" t="s">
        <v>66868</v>
      </c>
      <c r="B6915" s="79" t="s">
        <v>66869</v>
      </c>
      <c r="C6915" s="79" t="s">
        <v>66870</v>
      </c>
      <c r="D6915" s="81">
        <v>18.19</v>
      </c>
      <c r="E6915" s="82">
        <v>80</v>
      </c>
      <c r="F6915" s="82">
        <f t="shared" si="109"/>
        <v>1455.2</v>
      </c>
      <c r="G6915" s="79" t="s">
        <v>66434</v>
      </c>
    </row>
    <row r="6916" ht="14" customHeight="1" spans="1:7">
      <c r="A6916" s="79" t="s">
        <v>66871</v>
      </c>
      <c r="B6916" s="79" t="s">
        <v>66872</v>
      </c>
      <c r="C6916" s="79" t="s">
        <v>5494</v>
      </c>
      <c r="D6916" s="81">
        <v>11.86</v>
      </c>
      <c r="E6916" s="82">
        <v>80</v>
      </c>
      <c r="F6916" s="82">
        <f t="shared" ref="F6916:F6979" si="110">D6916*E6916</f>
        <v>948.8</v>
      </c>
      <c r="G6916" s="79" t="s">
        <v>66434</v>
      </c>
    </row>
    <row r="6917" ht="14" customHeight="1" spans="1:7">
      <c r="A6917" s="79" t="s">
        <v>66873</v>
      </c>
      <c r="B6917" s="79" t="s">
        <v>66874</v>
      </c>
      <c r="C6917" s="79" t="s">
        <v>15198</v>
      </c>
      <c r="D6917" s="81">
        <v>5.58</v>
      </c>
      <c r="E6917" s="82">
        <v>80</v>
      </c>
      <c r="F6917" s="82">
        <f t="shared" si="110"/>
        <v>446.4</v>
      </c>
      <c r="G6917" s="79" t="s">
        <v>66434</v>
      </c>
    </row>
    <row r="6918" ht="14" customHeight="1" spans="1:7">
      <c r="A6918" s="79" t="s">
        <v>66875</v>
      </c>
      <c r="B6918" s="79" t="s">
        <v>66876</v>
      </c>
      <c r="C6918" s="79" t="s">
        <v>18425</v>
      </c>
      <c r="D6918" s="81">
        <v>3.72</v>
      </c>
      <c r="E6918" s="82">
        <v>80</v>
      </c>
      <c r="F6918" s="82">
        <f t="shared" si="110"/>
        <v>297.6</v>
      </c>
      <c r="G6918" s="79" t="s">
        <v>66434</v>
      </c>
    </row>
    <row r="6919" ht="14" customHeight="1" spans="1:7">
      <c r="A6919" s="79" t="s">
        <v>66877</v>
      </c>
      <c r="B6919" s="79" t="s">
        <v>66878</v>
      </c>
      <c r="C6919" s="79" t="s">
        <v>66879</v>
      </c>
      <c r="D6919" s="81">
        <v>5.55</v>
      </c>
      <c r="E6919" s="82">
        <v>80</v>
      </c>
      <c r="F6919" s="82">
        <f t="shared" si="110"/>
        <v>444</v>
      </c>
      <c r="G6919" s="79" t="s">
        <v>66434</v>
      </c>
    </row>
    <row r="6920" ht="14" customHeight="1" spans="1:7">
      <c r="A6920" s="79" t="s">
        <v>66880</v>
      </c>
      <c r="B6920" s="79" t="s">
        <v>66881</v>
      </c>
      <c r="C6920" s="79" t="s">
        <v>45961</v>
      </c>
      <c r="D6920" s="81">
        <v>5.87</v>
      </c>
      <c r="E6920" s="82">
        <v>80</v>
      </c>
      <c r="F6920" s="82">
        <f t="shared" si="110"/>
        <v>469.6</v>
      </c>
      <c r="G6920" s="79" t="s">
        <v>66434</v>
      </c>
    </row>
    <row r="6921" ht="14" customHeight="1" spans="1:7">
      <c r="A6921" s="79" t="s">
        <v>66882</v>
      </c>
      <c r="B6921" s="79" t="s">
        <v>66883</v>
      </c>
      <c r="C6921" s="79" t="s">
        <v>33893</v>
      </c>
      <c r="D6921" s="81">
        <v>12.65</v>
      </c>
      <c r="E6921" s="82">
        <v>80</v>
      </c>
      <c r="F6921" s="82">
        <f t="shared" si="110"/>
        <v>1012</v>
      </c>
      <c r="G6921" s="79" t="s">
        <v>66434</v>
      </c>
    </row>
    <row r="6922" ht="14" customHeight="1" spans="1:7">
      <c r="A6922" s="79" t="s">
        <v>66884</v>
      </c>
      <c r="B6922" s="79" t="s">
        <v>66885</v>
      </c>
      <c r="C6922" s="79" t="s">
        <v>66886</v>
      </c>
      <c r="D6922" s="81">
        <v>17.25</v>
      </c>
      <c r="E6922" s="82">
        <v>80</v>
      </c>
      <c r="F6922" s="82">
        <f t="shared" si="110"/>
        <v>1380</v>
      </c>
      <c r="G6922" s="79" t="s">
        <v>66434</v>
      </c>
    </row>
    <row r="6923" ht="14" customHeight="1" spans="1:7">
      <c r="A6923" s="79" t="s">
        <v>66887</v>
      </c>
      <c r="B6923" s="79" t="s">
        <v>66888</v>
      </c>
      <c r="C6923" s="79" t="s">
        <v>66889</v>
      </c>
      <c r="D6923" s="81">
        <v>10.14</v>
      </c>
      <c r="E6923" s="82">
        <v>80</v>
      </c>
      <c r="F6923" s="82">
        <f t="shared" si="110"/>
        <v>811.2</v>
      </c>
      <c r="G6923" s="79" t="s">
        <v>66434</v>
      </c>
    </row>
    <row r="6924" ht="14" customHeight="1" spans="1:7">
      <c r="A6924" s="79" t="s">
        <v>66890</v>
      </c>
      <c r="B6924" s="79" t="s">
        <v>66891</v>
      </c>
      <c r="C6924" s="79" t="s">
        <v>66892</v>
      </c>
      <c r="D6924" s="81">
        <v>3.78</v>
      </c>
      <c r="E6924" s="82">
        <v>80</v>
      </c>
      <c r="F6924" s="82">
        <f t="shared" si="110"/>
        <v>302.4</v>
      </c>
      <c r="G6924" s="79" t="s">
        <v>66434</v>
      </c>
    </row>
    <row r="6925" ht="14" customHeight="1" spans="1:7">
      <c r="A6925" s="79" t="s">
        <v>66893</v>
      </c>
      <c r="B6925" s="79" t="s">
        <v>66894</v>
      </c>
      <c r="C6925" s="79" t="s">
        <v>1833</v>
      </c>
      <c r="D6925" s="81">
        <v>1.99</v>
      </c>
      <c r="E6925" s="82">
        <v>80</v>
      </c>
      <c r="F6925" s="82">
        <f t="shared" si="110"/>
        <v>159.2</v>
      </c>
      <c r="G6925" s="79" t="s">
        <v>66434</v>
      </c>
    </row>
    <row r="6926" ht="14" customHeight="1" spans="1:7">
      <c r="A6926" s="79" t="s">
        <v>66895</v>
      </c>
      <c r="B6926" s="79" t="s">
        <v>66896</v>
      </c>
      <c r="C6926" s="79" t="s">
        <v>48509</v>
      </c>
      <c r="D6926" s="81">
        <v>20.35</v>
      </c>
      <c r="E6926" s="82">
        <v>80</v>
      </c>
      <c r="F6926" s="82">
        <f t="shared" si="110"/>
        <v>1628</v>
      </c>
      <c r="G6926" s="79" t="s">
        <v>66434</v>
      </c>
    </row>
    <row r="6927" ht="14" customHeight="1" spans="1:7">
      <c r="A6927" s="79" t="s">
        <v>66897</v>
      </c>
      <c r="B6927" s="79" t="s">
        <v>66898</v>
      </c>
      <c r="C6927" s="79" t="s">
        <v>66899</v>
      </c>
      <c r="D6927" s="81">
        <v>5.8</v>
      </c>
      <c r="E6927" s="82">
        <v>80</v>
      </c>
      <c r="F6927" s="82">
        <f t="shared" si="110"/>
        <v>464</v>
      </c>
      <c r="G6927" s="79" t="s">
        <v>66434</v>
      </c>
    </row>
    <row r="6928" ht="14" customHeight="1" spans="1:7">
      <c r="A6928" s="79" t="s">
        <v>66900</v>
      </c>
      <c r="B6928" s="79" t="s">
        <v>66901</v>
      </c>
      <c r="C6928" s="79" t="s">
        <v>59572</v>
      </c>
      <c r="D6928" s="81">
        <v>9.6</v>
      </c>
      <c r="E6928" s="82">
        <v>80</v>
      </c>
      <c r="F6928" s="82">
        <f t="shared" si="110"/>
        <v>768</v>
      </c>
      <c r="G6928" s="79" t="s">
        <v>66434</v>
      </c>
    </row>
    <row r="6929" ht="14" customHeight="1" spans="1:7">
      <c r="A6929" s="79" t="s">
        <v>66902</v>
      </c>
      <c r="B6929" s="79" t="s">
        <v>66903</v>
      </c>
      <c r="C6929" s="79" t="s">
        <v>66904</v>
      </c>
      <c r="D6929" s="81">
        <v>8.96</v>
      </c>
      <c r="E6929" s="82">
        <v>80</v>
      </c>
      <c r="F6929" s="82">
        <f t="shared" si="110"/>
        <v>716.8</v>
      </c>
      <c r="G6929" s="79" t="s">
        <v>66434</v>
      </c>
    </row>
    <row r="6930" ht="14" customHeight="1" spans="1:7">
      <c r="A6930" s="79" t="s">
        <v>66905</v>
      </c>
      <c r="B6930" s="79" t="s">
        <v>66906</v>
      </c>
      <c r="C6930" s="79" t="s">
        <v>66907</v>
      </c>
      <c r="D6930" s="81">
        <v>14.33</v>
      </c>
      <c r="E6930" s="82">
        <v>80</v>
      </c>
      <c r="F6930" s="82">
        <f t="shared" si="110"/>
        <v>1146.4</v>
      </c>
      <c r="G6930" s="79" t="s">
        <v>66434</v>
      </c>
    </row>
    <row r="6931" ht="14" customHeight="1" spans="1:7">
      <c r="A6931" s="79" t="s">
        <v>66908</v>
      </c>
      <c r="B6931" s="79" t="s">
        <v>66909</v>
      </c>
      <c r="C6931" s="79" t="s">
        <v>10126</v>
      </c>
      <c r="D6931" s="81">
        <v>13.68</v>
      </c>
      <c r="E6931" s="82">
        <v>80</v>
      </c>
      <c r="F6931" s="82">
        <f t="shared" si="110"/>
        <v>1094.4</v>
      </c>
      <c r="G6931" s="79" t="s">
        <v>66434</v>
      </c>
    </row>
    <row r="6932" ht="14" customHeight="1" spans="1:7">
      <c r="A6932" s="79" t="s">
        <v>66910</v>
      </c>
      <c r="B6932" s="79" t="s">
        <v>66911</v>
      </c>
      <c r="C6932" s="79" t="s">
        <v>66912</v>
      </c>
      <c r="D6932" s="81">
        <v>18.95</v>
      </c>
      <c r="E6932" s="82">
        <v>80</v>
      </c>
      <c r="F6932" s="82">
        <f t="shared" si="110"/>
        <v>1516</v>
      </c>
      <c r="G6932" s="79" t="s">
        <v>66434</v>
      </c>
    </row>
    <row r="6933" ht="14" customHeight="1" spans="1:7">
      <c r="A6933" s="79" t="s">
        <v>66913</v>
      </c>
      <c r="B6933" s="79" t="s">
        <v>66914</v>
      </c>
      <c r="C6933" s="79" t="s">
        <v>66915</v>
      </c>
      <c r="D6933" s="81">
        <v>7.83</v>
      </c>
      <c r="E6933" s="82">
        <v>80</v>
      </c>
      <c r="F6933" s="82">
        <f t="shared" si="110"/>
        <v>626.4</v>
      </c>
      <c r="G6933" s="79" t="s">
        <v>66434</v>
      </c>
    </row>
    <row r="6934" ht="14" customHeight="1" spans="1:7">
      <c r="A6934" s="79" t="s">
        <v>66916</v>
      </c>
      <c r="B6934" s="79" t="s">
        <v>66917</v>
      </c>
      <c r="C6934" s="79" t="s">
        <v>32961</v>
      </c>
      <c r="D6934" s="81">
        <v>9.2</v>
      </c>
      <c r="E6934" s="82">
        <v>80</v>
      </c>
      <c r="F6934" s="82">
        <f t="shared" si="110"/>
        <v>736</v>
      </c>
      <c r="G6934" s="79" t="s">
        <v>66434</v>
      </c>
    </row>
    <row r="6935" ht="14" customHeight="1" spans="1:7">
      <c r="A6935" s="79" t="s">
        <v>66918</v>
      </c>
      <c r="B6935" s="79" t="s">
        <v>66919</v>
      </c>
      <c r="C6935" s="79" t="s">
        <v>8314</v>
      </c>
      <c r="D6935" s="81">
        <v>7.58</v>
      </c>
      <c r="E6935" s="82">
        <v>80</v>
      </c>
      <c r="F6935" s="82">
        <f t="shared" si="110"/>
        <v>606.4</v>
      </c>
      <c r="G6935" s="79" t="s">
        <v>66434</v>
      </c>
    </row>
    <row r="6936" ht="14" customHeight="1" spans="1:7">
      <c r="A6936" s="79" t="s">
        <v>66920</v>
      </c>
      <c r="B6936" s="79" t="s">
        <v>66921</v>
      </c>
      <c r="C6936" s="79" t="s">
        <v>66922</v>
      </c>
      <c r="D6936" s="81">
        <v>3.96</v>
      </c>
      <c r="E6936" s="82">
        <v>80</v>
      </c>
      <c r="F6936" s="82">
        <f t="shared" si="110"/>
        <v>316.8</v>
      </c>
      <c r="G6936" s="79" t="s">
        <v>66434</v>
      </c>
    </row>
    <row r="6937" ht="14" customHeight="1" spans="1:7">
      <c r="A6937" s="79" t="s">
        <v>66923</v>
      </c>
      <c r="B6937" s="79" t="s">
        <v>66924</v>
      </c>
      <c r="C6937" s="79" t="s">
        <v>66925</v>
      </c>
      <c r="D6937" s="81">
        <v>2.3</v>
      </c>
      <c r="E6937" s="82">
        <v>80</v>
      </c>
      <c r="F6937" s="82">
        <f t="shared" si="110"/>
        <v>184</v>
      </c>
      <c r="G6937" s="79" t="s">
        <v>66434</v>
      </c>
    </row>
    <row r="6938" ht="14" customHeight="1" spans="1:7">
      <c r="A6938" s="79" t="s">
        <v>66926</v>
      </c>
      <c r="B6938" s="79" t="s">
        <v>66927</v>
      </c>
      <c r="C6938" s="79" t="s">
        <v>66928</v>
      </c>
      <c r="D6938" s="81">
        <v>2.94</v>
      </c>
      <c r="E6938" s="82">
        <v>80</v>
      </c>
      <c r="F6938" s="82">
        <f t="shared" si="110"/>
        <v>235.2</v>
      </c>
      <c r="G6938" s="79" t="s">
        <v>66434</v>
      </c>
    </row>
    <row r="6939" ht="14" customHeight="1" spans="1:7">
      <c r="A6939" s="79" t="s">
        <v>66929</v>
      </c>
      <c r="B6939" s="79" t="s">
        <v>66930</v>
      </c>
      <c r="C6939" s="79" t="s">
        <v>66931</v>
      </c>
      <c r="D6939" s="81">
        <v>23.78</v>
      </c>
      <c r="E6939" s="82">
        <v>80</v>
      </c>
      <c r="F6939" s="82">
        <f t="shared" si="110"/>
        <v>1902.4</v>
      </c>
      <c r="G6939" s="79" t="s">
        <v>66434</v>
      </c>
    </row>
    <row r="6940" ht="14" customHeight="1" spans="1:7">
      <c r="A6940" s="79" t="s">
        <v>66932</v>
      </c>
      <c r="B6940" s="79" t="s">
        <v>66933</v>
      </c>
      <c r="C6940" s="79" t="s">
        <v>9882</v>
      </c>
      <c r="D6940" s="81">
        <v>3.85</v>
      </c>
      <c r="E6940" s="82">
        <v>80</v>
      </c>
      <c r="F6940" s="82">
        <f t="shared" si="110"/>
        <v>308</v>
      </c>
      <c r="G6940" s="79" t="s">
        <v>66434</v>
      </c>
    </row>
    <row r="6941" ht="14" customHeight="1" spans="1:7">
      <c r="A6941" s="79" t="s">
        <v>66934</v>
      </c>
      <c r="B6941" s="79" t="s">
        <v>66935</v>
      </c>
      <c r="C6941" s="79" t="s">
        <v>66936</v>
      </c>
      <c r="D6941" s="81">
        <v>2.94</v>
      </c>
      <c r="E6941" s="82">
        <v>80</v>
      </c>
      <c r="F6941" s="82">
        <f t="shared" si="110"/>
        <v>235.2</v>
      </c>
      <c r="G6941" s="79" t="s">
        <v>66434</v>
      </c>
    </row>
    <row r="6942" ht="14" customHeight="1" spans="1:7">
      <c r="A6942" s="79" t="s">
        <v>66937</v>
      </c>
      <c r="B6942" s="79" t="s">
        <v>66938</v>
      </c>
      <c r="C6942" s="79" t="s">
        <v>10750</v>
      </c>
      <c r="D6942" s="81">
        <v>2.96</v>
      </c>
      <c r="E6942" s="82">
        <v>80</v>
      </c>
      <c r="F6942" s="82">
        <f t="shared" si="110"/>
        <v>236.8</v>
      </c>
      <c r="G6942" s="79" t="s">
        <v>66434</v>
      </c>
    </row>
    <row r="6943" ht="14" customHeight="1" spans="1:7">
      <c r="A6943" s="79" t="s">
        <v>66939</v>
      </c>
      <c r="B6943" s="79" t="s">
        <v>66940</v>
      </c>
      <c r="C6943" s="79" t="s">
        <v>66941</v>
      </c>
      <c r="D6943" s="81">
        <v>10.86</v>
      </c>
      <c r="E6943" s="82">
        <v>80</v>
      </c>
      <c r="F6943" s="82">
        <f t="shared" si="110"/>
        <v>868.8</v>
      </c>
      <c r="G6943" s="79" t="s">
        <v>66434</v>
      </c>
    </row>
    <row r="6944" ht="14" customHeight="1" spans="1:7">
      <c r="A6944" s="79" t="s">
        <v>66942</v>
      </c>
      <c r="B6944" s="79" t="s">
        <v>66943</v>
      </c>
      <c r="C6944" s="79" t="s">
        <v>7056</v>
      </c>
      <c r="D6944" s="81">
        <v>10.58</v>
      </c>
      <c r="E6944" s="82">
        <v>80</v>
      </c>
      <c r="F6944" s="82">
        <f t="shared" si="110"/>
        <v>846.4</v>
      </c>
      <c r="G6944" s="79" t="s">
        <v>66434</v>
      </c>
    </row>
    <row r="6945" ht="14" customHeight="1" spans="1:7">
      <c r="A6945" s="79" t="s">
        <v>66944</v>
      </c>
      <c r="B6945" s="79" t="s">
        <v>66945</v>
      </c>
      <c r="C6945" s="79" t="s">
        <v>66946</v>
      </c>
      <c r="D6945" s="81">
        <v>11.55</v>
      </c>
      <c r="E6945" s="82">
        <v>80</v>
      </c>
      <c r="F6945" s="82">
        <f t="shared" si="110"/>
        <v>924</v>
      </c>
      <c r="G6945" s="79" t="s">
        <v>66434</v>
      </c>
    </row>
    <row r="6946" ht="14" customHeight="1" spans="1:7">
      <c r="A6946" s="79" t="s">
        <v>66947</v>
      </c>
      <c r="B6946" s="79" t="s">
        <v>66948</v>
      </c>
      <c r="C6946" s="79" t="s">
        <v>6248</v>
      </c>
      <c r="D6946" s="81">
        <v>8.54</v>
      </c>
      <c r="E6946" s="82">
        <v>80</v>
      </c>
      <c r="F6946" s="82">
        <f t="shared" si="110"/>
        <v>683.2</v>
      </c>
      <c r="G6946" s="79" t="s">
        <v>66434</v>
      </c>
    </row>
    <row r="6947" ht="14" customHeight="1" spans="1:7">
      <c r="A6947" s="79" t="s">
        <v>66949</v>
      </c>
      <c r="B6947" s="79" t="s">
        <v>66950</v>
      </c>
      <c r="C6947" s="79" t="s">
        <v>66951</v>
      </c>
      <c r="D6947" s="81">
        <v>22.8</v>
      </c>
      <c r="E6947" s="82">
        <v>80</v>
      </c>
      <c r="F6947" s="82">
        <f t="shared" si="110"/>
        <v>1824</v>
      </c>
      <c r="G6947" s="79" t="s">
        <v>66434</v>
      </c>
    </row>
    <row r="6948" ht="14" customHeight="1" spans="1:7">
      <c r="A6948" s="79" t="s">
        <v>66952</v>
      </c>
      <c r="B6948" s="79" t="s">
        <v>66953</v>
      </c>
      <c r="C6948" s="79" t="s">
        <v>66954</v>
      </c>
      <c r="D6948" s="81">
        <v>12.69</v>
      </c>
      <c r="E6948" s="82">
        <v>80</v>
      </c>
      <c r="F6948" s="82">
        <f t="shared" si="110"/>
        <v>1015.2</v>
      </c>
      <c r="G6948" s="79" t="s">
        <v>66434</v>
      </c>
    </row>
    <row r="6949" ht="14" customHeight="1" spans="1:7">
      <c r="A6949" s="79" t="s">
        <v>66955</v>
      </c>
      <c r="B6949" s="79" t="s">
        <v>66956</v>
      </c>
      <c r="C6949" s="79" t="s">
        <v>9324</v>
      </c>
      <c r="D6949" s="81">
        <v>5.32</v>
      </c>
      <c r="E6949" s="82">
        <v>80</v>
      </c>
      <c r="F6949" s="82">
        <f t="shared" si="110"/>
        <v>425.6</v>
      </c>
      <c r="G6949" s="79" t="s">
        <v>66434</v>
      </c>
    </row>
    <row r="6950" ht="14" customHeight="1" spans="1:7">
      <c r="A6950" s="79" t="s">
        <v>66957</v>
      </c>
      <c r="B6950" s="79" t="s">
        <v>66958</v>
      </c>
      <c r="C6950" s="79" t="s">
        <v>1098</v>
      </c>
      <c r="D6950" s="81">
        <v>21.87</v>
      </c>
      <c r="E6950" s="82">
        <v>80</v>
      </c>
      <c r="F6950" s="82">
        <f t="shared" si="110"/>
        <v>1749.6</v>
      </c>
      <c r="G6950" s="79" t="s">
        <v>66434</v>
      </c>
    </row>
    <row r="6951" ht="14" customHeight="1" spans="1:7">
      <c r="A6951" s="79" t="s">
        <v>66959</v>
      </c>
      <c r="B6951" s="79" t="s">
        <v>66960</v>
      </c>
      <c r="C6951" s="79" t="s">
        <v>20466</v>
      </c>
      <c r="D6951" s="81">
        <v>7.67</v>
      </c>
      <c r="E6951" s="82">
        <v>80</v>
      </c>
      <c r="F6951" s="82">
        <f t="shared" si="110"/>
        <v>613.6</v>
      </c>
      <c r="G6951" s="79" t="s">
        <v>66434</v>
      </c>
    </row>
    <row r="6952" ht="14" customHeight="1" spans="1:7">
      <c r="A6952" s="79" t="s">
        <v>66961</v>
      </c>
      <c r="B6952" s="79" t="s">
        <v>66962</v>
      </c>
      <c r="C6952" s="79" t="s">
        <v>66963</v>
      </c>
      <c r="D6952" s="81">
        <v>10.71</v>
      </c>
      <c r="E6952" s="82">
        <v>80</v>
      </c>
      <c r="F6952" s="82">
        <f t="shared" si="110"/>
        <v>856.8</v>
      </c>
      <c r="G6952" s="79" t="s">
        <v>66434</v>
      </c>
    </row>
    <row r="6953" ht="14" customHeight="1" spans="1:7">
      <c r="A6953" s="79" t="s">
        <v>66964</v>
      </c>
      <c r="B6953" s="79" t="s">
        <v>66965</v>
      </c>
      <c r="C6953" s="79" t="s">
        <v>66966</v>
      </c>
      <c r="D6953" s="81">
        <v>14.3</v>
      </c>
      <c r="E6953" s="82">
        <v>80</v>
      </c>
      <c r="F6953" s="82">
        <f t="shared" si="110"/>
        <v>1144</v>
      </c>
      <c r="G6953" s="79" t="s">
        <v>66434</v>
      </c>
    </row>
    <row r="6954" ht="14" customHeight="1" spans="1:7">
      <c r="A6954" s="79" t="s">
        <v>66967</v>
      </c>
      <c r="B6954" s="79" t="s">
        <v>66968</v>
      </c>
      <c r="C6954" s="79" t="s">
        <v>66969</v>
      </c>
      <c r="D6954" s="81">
        <v>10.76</v>
      </c>
      <c r="E6954" s="82">
        <v>80</v>
      </c>
      <c r="F6954" s="82">
        <f t="shared" si="110"/>
        <v>860.8</v>
      </c>
      <c r="G6954" s="79" t="s">
        <v>66434</v>
      </c>
    </row>
    <row r="6955" ht="14" customHeight="1" spans="1:7">
      <c r="A6955" s="79" t="s">
        <v>66970</v>
      </c>
      <c r="B6955" s="79" t="s">
        <v>66971</v>
      </c>
      <c r="C6955" s="79" t="s">
        <v>66972</v>
      </c>
      <c r="D6955" s="81">
        <v>5.34</v>
      </c>
      <c r="E6955" s="82">
        <v>80</v>
      </c>
      <c r="F6955" s="82">
        <f t="shared" si="110"/>
        <v>427.2</v>
      </c>
      <c r="G6955" s="79" t="s">
        <v>66434</v>
      </c>
    </row>
    <row r="6956" ht="14" customHeight="1" spans="1:7">
      <c r="A6956" s="79" t="s">
        <v>66973</v>
      </c>
      <c r="B6956" s="79" t="s">
        <v>66974</v>
      </c>
      <c r="C6956" s="79" t="s">
        <v>66975</v>
      </c>
      <c r="D6956" s="81">
        <v>11.5</v>
      </c>
      <c r="E6956" s="82">
        <v>80</v>
      </c>
      <c r="F6956" s="82">
        <f t="shared" si="110"/>
        <v>920</v>
      </c>
      <c r="G6956" s="79" t="s">
        <v>66434</v>
      </c>
    </row>
    <row r="6957" ht="14" customHeight="1" spans="1:7">
      <c r="A6957" s="79" t="s">
        <v>66976</v>
      </c>
      <c r="B6957" s="79" t="s">
        <v>66977</v>
      </c>
      <c r="C6957" s="79" t="s">
        <v>10750</v>
      </c>
      <c r="D6957" s="81">
        <v>5</v>
      </c>
      <c r="E6957" s="82">
        <v>80</v>
      </c>
      <c r="F6957" s="82">
        <f t="shared" si="110"/>
        <v>400</v>
      </c>
      <c r="G6957" s="79" t="s">
        <v>66434</v>
      </c>
    </row>
    <row r="6958" ht="14" customHeight="1" spans="1:7">
      <c r="A6958" s="79" t="s">
        <v>66978</v>
      </c>
      <c r="B6958" s="79" t="s">
        <v>66979</v>
      </c>
      <c r="C6958" s="79" t="s">
        <v>66980</v>
      </c>
      <c r="D6958" s="81">
        <v>16.92</v>
      </c>
      <c r="E6958" s="82">
        <v>80</v>
      </c>
      <c r="F6958" s="82">
        <f t="shared" si="110"/>
        <v>1353.6</v>
      </c>
      <c r="G6958" s="79" t="s">
        <v>66434</v>
      </c>
    </row>
    <row r="6959" ht="14" customHeight="1" spans="1:7">
      <c r="A6959" s="79" t="s">
        <v>66981</v>
      </c>
      <c r="B6959" s="79" t="s">
        <v>66982</v>
      </c>
      <c r="C6959" s="79" t="s">
        <v>66983</v>
      </c>
      <c r="D6959" s="81">
        <v>7.71</v>
      </c>
      <c r="E6959" s="82">
        <v>80</v>
      </c>
      <c r="F6959" s="82">
        <f t="shared" si="110"/>
        <v>616.8</v>
      </c>
      <c r="G6959" s="79" t="s">
        <v>66434</v>
      </c>
    </row>
    <row r="6960" ht="14" customHeight="1" spans="1:7">
      <c r="A6960" s="79" t="s">
        <v>66984</v>
      </c>
      <c r="B6960" s="79" t="s">
        <v>66985</v>
      </c>
      <c r="C6960" s="79" t="s">
        <v>66986</v>
      </c>
      <c r="D6960" s="81">
        <v>8.22</v>
      </c>
      <c r="E6960" s="82">
        <v>80</v>
      </c>
      <c r="F6960" s="82">
        <f t="shared" si="110"/>
        <v>657.6</v>
      </c>
      <c r="G6960" s="79" t="s">
        <v>66434</v>
      </c>
    </row>
    <row r="6961" ht="14" customHeight="1" spans="1:7">
      <c r="A6961" s="79" t="s">
        <v>66987</v>
      </c>
      <c r="B6961" s="79" t="s">
        <v>66988</v>
      </c>
      <c r="C6961" s="79" t="s">
        <v>3732</v>
      </c>
      <c r="D6961" s="81">
        <v>25.85</v>
      </c>
      <c r="E6961" s="82">
        <v>80</v>
      </c>
      <c r="F6961" s="82">
        <f t="shared" si="110"/>
        <v>2068</v>
      </c>
      <c r="G6961" s="79" t="s">
        <v>66434</v>
      </c>
    </row>
    <row r="6962" ht="14" customHeight="1" spans="1:7">
      <c r="A6962" s="79" t="s">
        <v>66989</v>
      </c>
      <c r="B6962" s="79" t="s">
        <v>66990</v>
      </c>
      <c r="C6962" s="79" t="s">
        <v>66991</v>
      </c>
      <c r="D6962" s="81">
        <v>5.44</v>
      </c>
      <c r="E6962" s="82">
        <v>80</v>
      </c>
      <c r="F6962" s="82">
        <f t="shared" si="110"/>
        <v>435.2</v>
      </c>
      <c r="G6962" s="79" t="s">
        <v>66434</v>
      </c>
    </row>
    <row r="6963" ht="14" customHeight="1" spans="1:7">
      <c r="A6963" s="79" t="s">
        <v>66992</v>
      </c>
      <c r="B6963" s="79" t="s">
        <v>66993</v>
      </c>
      <c r="C6963" s="79" t="s">
        <v>66994</v>
      </c>
      <c r="D6963" s="81">
        <v>11.61</v>
      </c>
      <c r="E6963" s="82">
        <v>80</v>
      </c>
      <c r="F6963" s="82">
        <f t="shared" si="110"/>
        <v>928.8</v>
      </c>
      <c r="G6963" s="79" t="s">
        <v>66434</v>
      </c>
    </row>
    <row r="6964" ht="14" customHeight="1" spans="1:7">
      <c r="A6964" s="79" t="s">
        <v>66995</v>
      </c>
      <c r="B6964" s="79" t="s">
        <v>66996</v>
      </c>
      <c r="C6964" s="79" t="s">
        <v>4787</v>
      </c>
      <c r="D6964" s="81">
        <v>11.06</v>
      </c>
      <c r="E6964" s="82">
        <v>80</v>
      </c>
      <c r="F6964" s="82">
        <f t="shared" si="110"/>
        <v>884.8</v>
      </c>
      <c r="G6964" s="79" t="s">
        <v>66434</v>
      </c>
    </row>
    <row r="6965" ht="14" customHeight="1" spans="1:7">
      <c r="A6965" s="79" t="s">
        <v>66997</v>
      </c>
      <c r="B6965" s="79" t="s">
        <v>66998</v>
      </c>
      <c r="C6965" s="79" t="s">
        <v>66999</v>
      </c>
      <c r="D6965" s="81">
        <v>10.88</v>
      </c>
      <c r="E6965" s="82">
        <v>80</v>
      </c>
      <c r="F6965" s="82">
        <f t="shared" si="110"/>
        <v>870.4</v>
      </c>
      <c r="G6965" s="79" t="s">
        <v>66434</v>
      </c>
    </row>
    <row r="6966" ht="14" customHeight="1" spans="1:7">
      <c r="A6966" s="79" t="s">
        <v>67000</v>
      </c>
      <c r="B6966" s="79" t="s">
        <v>67001</v>
      </c>
      <c r="C6966" s="79" t="s">
        <v>67002</v>
      </c>
      <c r="D6966" s="81">
        <v>2.59</v>
      </c>
      <c r="E6966" s="82">
        <v>80</v>
      </c>
      <c r="F6966" s="82">
        <f t="shared" si="110"/>
        <v>207.2</v>
      </c>
      <c r="G6966" s="79" t="s">
        <v>66434</v>
      </c>
    </row>
    <row r="6967" ht="14" customHeight="1" spans="1:7">
      <c r="A6967" s="79" t="s">
        <v>67003</v>
      </c>
      <c r="B6967" s="79" t="s">
        <v>67004</v>
      </c>
      <c r="C6967" s="79" t="s">
        <v>67005</v>
      </c>
      <c r="D6967" s="81">
        <v>9.8</v>
      </c>
      <c r="E6967" s="82">
        <v>80</v>
      </c>
      <c r="F6967" s="82">
        <f t="shared" si="110"/>
        <v>784</v>
      </c>
      <c r="G6967" s="79" t="s">
        <v>66434</v>
      </c>
    </row>
    <row r="6968" ht="14" customHeight="1" spans="1:7">
      <c r="A6968" s="79" t="s">
        <v>67006</v>
      </c>
      <c r="B6968" s="79" t="s">
        <v>67007</v>
      </c>
      <c r="C6968" s="79" t="s">
        <v>67008</v>
      </c>
      <c r="D6968" s="81">
        <v>3.74</v>
      </c>
      <c r="E6968" s="82">
        <v>80</v>
      </c>
      <c r="F6968" s="82">
        <f t="shared" si="110"/>
        <v>299.2</v>
      </c>
      <c r="G6968" s="79" t="s">
        <v>66434</v>
      </c>
    </row>
    <row r="6969" ht="14" customHeight="1" spans="1:7">
      <c r="A6969" s="79" t="s">
        <v>67009</v>
      </c>
      <c r="B6969" s="79" t="s">
        <v>67010</v>
      </c>
      <c r="C6969" s="79" t="s">
        <v>67011</v>
      </c>
      <c r="D6969" s="81">
        <v>17.64</v>
      </c>
      <c r="E6969" s="82">
        <v>80</v>
      </c>
      <c r="F6969" s="82">
        <f t="shared" si="110"/>
        <v>1411.2</v>
      </c>
      <c r="G6969" s="79" t="s">
        <v>66434</v>
      </c>
    </row>
    <row r="6970" ht="14" customHeight="1" spans="1:7">
      <c r="A6970" s="79" t="s">
        <v>67012</v>
      </c>
      <c r="B6970" s="79" t="s">
        <v>67013</v>
      </c>
      <c r="C6970" s="79" t="s">
        <v>2487</v>
      </c>
      <c r="D6970" s="81">
        <v>34.91</v>
      </c>
      <c r="E6970" s="82">
        <v>80</v>
      </c>
      <c r="F6970" s="82">
        <f t="shared" si="110"/>
        <v>2792.8</v>
      </c>
      <c r="G6970" s="79" t="s">
        <v>66434</v>
      </c>
    </row>
    <row r="6971" ht="14" customHeight="1" spans="1:7">
      <c r="A6971" s="79" t="s">
        <v>67014</v>
      </c>
      <c r="B6971" s="79" t="s">
        <v>67015</v>
      </c>
      <c r="C6971" s="79" t="s">
        <v>9387</v>
      </c>
      <c r="D6971" s="81">
        <v>14.55</v>
      </c>
      <c r="E6971" s="82">
        <v>80</v>
      </c>
      <c r="F6971" s="82">
        <f t="shared" si="110"/>
        <v>1164</v>
      </c>
      <c r="G6971" s="79" t="s">
        <v>66434</v>
      </c>
    </row>
    <row r="6972" ht="14" customHeight="1" spans="1:7">
      <c r="A6972" s="79" t="s">
        <v>67016</v>
      </c>
      <c r="B6972" s="79" t="s">
        <v>67017</v>
      </c>
      <c r="C6972" s="79" t="s">
        <v>362</v>
      </c>
      <c r="D6972" s="81">
        <v>36.49</v>
      </c>
      <c r="E6972" s="82">
        <v>80</v>
      </c>
      <c r="F6972" s="82">
        <f t="shared" si="110"/>
        <v>2919.2</v>
      </c>
      <c r="G6972" s="79" t="s">
        <v>66434</v>
      </c>
    </row>
    <row r="6973" ht="14" customHeight="1" spans="1:7">
      <c r="A6973" s="79" t="s">
        <v>67018</v>
      </c>
      <c r="B6973" s="79" t="s">
        <v>67019</v>
      </c>
      <c r="C6973" s="79" t="s">
        <v>67020</v>
      </c>
      <c r="D6973" s="81">
        <v>3.81</v>
      </c>
      <c r="E6973" s="82">
        <v>80</v>
      </c>
      <c r="F6973" s="82">
        <f t="shared" si="110"/>
        <v>304.8</v>
      </c>
      <c r="G6973" s="79" t="s">
        <v>66434</v>
      </c>
    </row>
    <row r="6974" ht="14" customHeight="1" spans="1:7">
      <c r="A6974" s="79" t="s">
        <v>67021</v>
      </c>
      <c r="B6974" s="79" t="s">
        <v>67022</v>
      </c>
      <c r="C6974" s="79" t="s">
        <v>22689</v>
      </c>
      <c r="D6974" s="81">
        <v>13.57</v>
      </c>
      <c r="E6974" s="82">
        <v>80</v>
      </c>
      <c r="F6974" s="82">
        <f t="shared" si="110"/>
        <v>1085.6</v>
      </c>
      <c r="G6974" s="79" t="s">
        <v>66434</v>
      </c>
    </row>
    <row r="6975" ht="14" customHeight="1" spans="1:7">
      <c r="A6975" s="79" t="s">
        <v>67023</v>
      </c>
      <c r="B6975" s="79" t="s">
        <v>67024</v>
      </c>
      <c r="C6975" s="79" t="s">
        <v>28494</v>
      </c>
      <c r="D6975" s="81">
        <v>17.14</v>
      </c>
      <c r="E6975" s="82">
        <v>80</v>
      </c>
      <c r="F6975" s="82">
        <f t="shared" si="110"/>
        <v>1371.2</v>
      </c>
      <c r="G6975" s="79" t="s">
        <v>66434</v>
      </c>
    </row>
    <row r="6976" ht="14" customHeight="1" spans="1:7">
      <c r="A6976" s="79" t="s">
        <v>67025</v>
      </c>
      <c r="B6976" s="79" t="s">
        <v>67026</v>
      </c>
      <c r="C6976" s="79" t="s">
        <v>67027</v>
      </c>
      <c r="D6976" s="81">
        <v>13.82</v>
      </c>
      <c r="E6976" s="82">
        <v>80</v>
      </c>
      <c r="F6976" s="82">
        <f t="shared" si="110"/>
        <v>1105.6</v>
      </c>
      <c r="G6976" s="79" t="s">
        <v>66434</v>
      </c>
    </row>
    <row r="6977" ht="14" customHeight="1" spans="1:7">
      <c r="A6977" s="79" t="s">
        <v>67028</v>
      </c>
      <c r="B6977" s="79" t="s">
        <v>67029</v>
      </c>
      <c r="C6977" s="79" t="s">
        <v>40391</v>
      </c>
      <c r="D6977" s="81">
        <v>5.68</v>
      </c>
      <c r="E6977" s="82">
        <v>80</v>
      </c>
      <c r="F6977" s="82">
        <f t="shared" si="110"/>
        <v>454.4</v>
      </c>
      <c r="G6977" s="79" t="s">
        <v>66434</v>
      </c>
    </row>
    <row r="6978" ht="14" customHeight="1" spans="1:7">
      <c r="A6978" s="79" t="s">
        <v>67030</v>
      </c>
      <c r="B6978" s="79" t="s">
        <v>67031</v>
      </c>
      <c r="C6978" s="79" t="s">
        <v>67032</v>
      </c>
      <c r="D6978" s="81">
        <v>7.35</v>
      </c>
      <c r="E6978" s="82">
        <v>80</v>
      </c>
      <c r="F6978" s="82">
        <f t="shared" si="110"/>
        <v>588</v>
      </c>
      <c r="G6978" s="79" t="s">
        <v>66434</v>
      </c>
    </row>
    <row r="6979" ht="14" customHeight="1" spans="1:7">
      <c r="A6979" s="79" t="s">
        <v>67033</v>
      </c>
      <c r="B6979" s="79" t="s">
        <v>67034</v>
      </c>
      <c r="C6979" s="79" t="s">
        <v>16540</v>
      </c>
      <c r="D6979" s="81">
        <v>14.93</v>
      </c>
      <c r="E6979" s="82">
        <v>80</v>
      </c>
      <c r="F6979" s="82">
        <f t="shared" si="110"/>
        <v>1194.4</v>
      </c>
      <c r="G6979" s="79" t="s">
        <v>66434</v>
      </c>
    </row>
    <row r="6980" ht="14" customHeight="1" spans="1:7">
      <c r="A6980" s="79" t="s">
        <v>67035</v>
      </c>
      <c r="B6980" s="79" t="s">
        <v>67036</v>
      </c>
      <c r="C6980" s="79" t="s">
        <v>67037</v>
      </c>
      <c r="D6980" s="81">
        <v>13.67</v>
      </c>
      <c r="E6980" s="82">
        <v>80</v>
      </c>
      <c r="F6980" s="82">
        <f t="shared" ref="F6980:F7027" si="111">D6980*E6980</f>
        <v>1093.6</v>
      </c>
      <c r="G6980" s="79" t="s">
        <v>66434</v>
      </c>
    </row>
    <row r="6981" ht="14" customHeight="1" spans="1:7">
      <c r="A6981" s="79" t="s">
        <v>67038</v>
      </c>
      <c r="B6981" s="79" t="s">
        <v>67039</v>
      </c>
      <c r="C6981" s="79" t="s">
        <v>5298</v>
      </c>
      <c r="D6981" s="81">
        <v>16.06</v>
      </c>
      <c r="E6981" s="82">
        <v>80</v>
      </c>
      <c r="F6981" s="82">
        <f t="shared" si="111"/>
        <v>1284.8</v>
      </c>
      <c r="G6981" s="79" t="s">
        <v>66434</v>
      </c>
    </row>
    <row r="6982" ht="14" customHeight="1" spans="1:7">
      <c r="A6982" s="79" t="s">
        <v>67040</v>
      </c>
      <c r="B6982" s="79" t="s">
        <v>67041</v>
      </c>
      <c r="C6982" s="79" t="s">
        <v>568</v>
      </c>
      <c r="D6982" s="81">
        <v>8.92</v>
      </c>
      <c r="E6982" s="82">
        <v>80</v>
      </c>
      <c r="F6982" s="82">
        <f t="shared" si="111"/>
        <v>713.6</v>
      </c>
      <c r="G6982" s="79" t="s">
        <v>66434</v>
      </c>
    </row>
    <row r="6983" ht="14" customHeight="1" spans="1:7">
      <c r="A6983" s="79" t="s">
        <v>67042</v>
      </c>
      <c r="B6983" s="79" t="s">
        <v>67043</v>
      </c>
      <c r="C6983" s="79" t="s">
        <v>1744</v>
      </c>
      <c r="D6983" s="81">
        <v>9.2</v>
      </c>
      <c r="E6983" s="82">
        <v>80</v>
      </c>
      <c r="F6983" s="82">
        <f t="shared" si="111"/>
        <v>736</v>
      </c>
      <c r="G6983" s="79" t="s">
        <v>66434</v>
      </c>
    </row>
    <row r="6984" ht="14" customHeight="1" spans="1:7">
      <c r="A6984" s="79" t="s">
        <v>67044</v>
      </c>
      <c r="B6984" s="79" t="s">
        <v>67045</v>
      </c>
      <c r="C6984" s="79" t="s">
        <v>67046</v>
      </c>
      <c r="D6984" s="81">
        <v>9.51</v>
      </c>
      <c r="E6984" s="82">
        <v>80</v>
      </c>
      <c r="F6984" s="82">
        <f t="shared" si="111"/>
        <v>760.8</v>
      </c>
      <c r="G6984" s="79" t="s">
        <v>66434</v>
      </c>
    </row>
    <row r="6985" ht="14" customHeight="1" spans="1:7">
      <c r="A6985" s="79" t="s">
        <v>67047</v>
      </c>
      <c r="B6985" s="79" t="s">
        <v>67048</v>
      </c>
      <c r="C6985" s="79" t="s">
        <v>67049</v>
      </c>
      <c r="D6985" s="81">
        <v>14.91</v>
      </c>
      <c r="E6985" s="82">
        <v>80</v>
      </c>
      <c r="F6985" s="82">
        <f t="shared" si="111"/>
        <v>1192.8</v>
      </c>
      <c r="G6985" s="79" t="s">
        <v>66434</v>
      </c>
    </row>
    <row r="6986" ht="14" customHeight="1" spans="1:7">
      <c r="A6986" s="79" t="s">
        <v>67050</v>
      </c>
      <c r="B6986" s="79" t="s">
        <v>67051</v>
      </c>
      <c r="C6986" s="79" t="s">
        <v>67052</v>
      </c>
      <c r="D6986" s="81">
        <v>24.33</v>
      </c>
      <c r="E6986" s="82">
        <v>80</v>
      </c>
      <c r="F6986" s="82">
        <f t="shared" si="111"/>
        <v>1946.4</v>
      </c>
      <c r="G6986" s="79" t="s">
        <v>66434</v>
      </c>
    </row>
    <row r="6987" ht="14" customHeight="1" spans="1:7">
      <c r="A6987" s="79" t="s">
        <v>67053</v>
      </c>
      <c r="B6987" s="79" t="s">
        <v>67054</v>
      </c>
      <c r="C6987" s="79" t="s">
        <v>67055</v>
      </c>
      <c r="D6987" s="81">
        <v>10</v>
      </c>
      <c r="E6987" s="82">
        <v>80</v>
      </c>
      <c r="F6987" s="82">
        <f t="shared" si="111"/>
        <v>800</v>
      </c>
      <c r="G6987" s="79" t="s">
        <v>66434</v>
      </c>
    </row>
    <row r="6988" ht="14" customHeight="1" spans="1:7">
      <c r="A6988" s="79" t="s">
        <v>67056</v>
      </c>
      <c r="B6988" s="79" t="s">
        <v>67057</v>
      </c>
      <c r="C6988" s="79" t="s">
        <v>7365</v>
      </c>
      <c r="D6988" s="81">
        <v>9.63</v>
      </c>
      <c r="E6988" s="82">
        <v>80</v>
      </c>
      <c r="F6988" s="82">
        <f t="shared" si="111"/>
        <v>770.4</v>
      </c>
      <c r="G6988" s="79" t="s">
        <v>66434</v>
      </c>
    </row>
    <row r="6989" ht="14" customHeight="1" spans="1:7">
      <c r="A6989" s="79" t="s">
        <v>67058</v>
      </c>
      <c r="B6989" s="79" t="s">
        <v>67059</v>
      </c>
      <c r="C6989" s="79" t="s">
        <v>67060</v>
      </c>
      <c r="D6989" s="81">
        <v>11.2</v>
      </c>
      <c r="E6989" s="82">
        <v>80</v>
      </c>
      <c r="F6989" s="82">
        <f t="shared" si="111"/>
        <v>896</v>
      </c>
      <c r="G6989" s="79" t="s">
        <v>66434</v>
      </c>
    </row>
    <row r="6990" ht="14" customHeight="1" spans="1:7">
      <c r="A6990" s="79" t="s">
        <v>67061</v>
      </c>
      <c r="B6990" s="79" t="s">
        <v>67062</v>
      </c>
      <c r="C6990" s="79" t="s">
        <v>31426</v>
      </c>
      <c r="D6990" s="81">
        <v>6.88</v>
      </c>
      <c r="E6990" s="82">
        <v>80</v>
      </c>
      <c r="F6990" s="82">
        <f t="shared" si="111"/>
        <v>550.4</v>
      </c>
      <c r="G6990" s="79" t="s">
        <v>66434</v>
      </c>
    </row>
    <row r="6991" ht="14" customHeight="1" spans="1:7">
      <c r="A6991" s="79" t="s">
        <v>67063</v>
      </c>
      <c r="B6991" s="79" t="s">
        <v>67064</v>
      </c>
      <c r="C6991" s="79" t="s">
        <v>24170</v>
      </c>
      <c r="D6991" s="81">
        <v>11.98</v>
      </c>
      <c r="E6991" s="82">
        <v>80</v>
      </c>
      <c r="F6991" s="82">
        <f t="shared" si="111"/>
        <v>958.4</v>
      </c>
      <c r="G6991" s="79" t="s">
        <v>66434</v>
      </c>
    </row>
    <row r="6992" ht="14" customHeight="1" spans="1:7">
      <c r="A6992" s="79" t="s">
        <v>67065</v>
      </c>
      <c r="B6992" s="79" t="s">
        <v>67066</v>
      </c>
      <c r="C6992" s="79" t="s">
        <v>17052</v>
      </c>
      <c r="D6992" s="81">
        <v>3.78</v>
      </c>
      <c r="E6992" s="82">
        <v>80</v>
      </c>
      <c r="F6992" s="82">
        <f t="shared" si="111"/>
        <v>302.4</v>
      </c>
      <c r="G6992" s="79" t="s">
        <v>66434</v>
      </c>
    </row>
    <row r="6993" ht="14" customHeight="1" spans="1:7">
      <c r="A6993" s="79" t="s">
        <v>67067</v>
      </c>
      <c r="B6993" s="79" t="s">
        <v>67068</v>
      </c>
      <c r="C6993" s="79" t="s">
        <v>67069</v>
      </c>
      <c r="D6993" s="81">
        <v>11.44</v>
      </c>
      <c r="E6993" s="82">
        <v>80</v>
      </c>
      <c r="F6993" s="82">
        <f t="shared" si="111"/>
        <v>915.2</v>
      </c>
      <c r="G6993" s="79" t="s">
        <v>66434</v>
      </c>
    </row>
    <row r="6994" ht="14" customHeight="1" spans="1:7">
      <c r="A6994" s="79" t="s">
        <v>67070</v>
      </c>
      <c r="B6994" s="79" t="s">
        <v>67071</v>
      </c>
      <c r="C6994" s="79" t="s">
        <v>1233</v>
      </c>
      <c r="D6994" s="81">
        <v>7.97</v>
      </c>
      <c r="E6994" s="82">
        <v>80</v>
      </c>
      <c r="F6994" s="82">
        <f t="shared" si="111"/>
        <v>637.6</v>
      </c>
      <c r="G6994" s="79" t="s">
        <v>66434</v>
      </c>
    </row>
    <row r="6995" ht="14" customHeight="1" spans="1:7">
      <c r="A6995" s="79" t="s">
        <v>67072</v>
      </c>
      <c r="B6995" s="79" t="s">
        <v>67073</v>
      </c>
      <c r="C6995" s="79" t="s">
        <v>67074</v>
      </c>
      <c r="D6995" s="81">
        <v>24.61</v>
      </c>
      <c r="E6995" s="82">
        <v>80</v>
      </c>
      <c r="F6995" s="82">
        <f t="shared" si="111"/>
        <v>1968.8</v>
      </c>
      <c r="G6995" s="79" t="s">
        <v>66434</v>
      </c>
    </row>
    <row r="6996" ht="14" customHeight="1" spans="1:7">
      <c r="A6996" s="79" t="s">
        <v>67075</v>
      </c>
      <c r="B6996" s="79" t="s">
        <v>67076</v>
      </c>
      <c r="C6996" s="79" t="s">
        <v>33623</v>
      </c>
      <c r="D6996" s="81">
        <v>9.49</v>
      </c>
      <c r="E6996" s="82">
        <v>80</v>
      </c>
      <c r="F6996" s="82">
        <f t="shared" si="111"/>
        <v>759.2</v>
      </c>
      <c r="G6996" s="79" t="s">
        <v>66434</v>
      </c>
    </row>
    <row r="6997" ht="14" customHeight="1" spans="1:7">
      <c r="A6997" s="79" t="s">
        <v>67077</v>
      </c>
      <c r="B6997" s="79" t="s">
        <v>67078</v>
      </c>
      <c r="C6997" s="79" t="s">
        <v>67079</v>
      </c>
      <c r="D6997" s="81">
        <v>6.58</v>
      </c>
      <c r="E6997" s="82">
        <v>80</v>
      </c>
      <c r="F6997" s="82">
        <f t="shared" si="111"/>
        <v>526.4</v>
      </c>
      <c r="G6997" s="79" t="s">
        <v>66434</v>
      </c>
    </row>
    <row r="6998" ht="14" customHeight="1" spans="1:7">
      <c r="A6998" s="79" t="s">
        <v>67080</v>
      </c>
      <c r="B6998" s="79" t="s">
        <v>67081</v>
      </c>
      <c r="C6998" s="79" t="s">
        <v>37642</v>
      </c>
      <c r="D6998" s="81">
        <v>17.2</v>
      </c>
      <c r="E6998" s="82">
        <v>80</v>
      </c>
      <c r="F6998" s="82">
        <f t="shared" si="111"/>
        <v>1376</v>
      </c>
      <c r="G6998" s="79" t="s">
        <v>66434</v>
      </c>
    </row>
    <row r="6999" ht="14" customHeight="1" spans="1:7">
      <c r="A6999" s="79" t="s">
        <v>67082</v>
      </c>
      <c r="B6999" s="79" t="s">
        <v>67083</v>
      </c>
      <c r="C6999" s="79" t="s">
        <v>5850</v>
      </c>
      <c r="D6999" s="81">
        <v>14.79</v>
      </c>
      <c r="E6999" s="82">
        <v>80</v>
      </c>
      <c r="F6999" s="82">
        <f t="shared" si="111"/>
        <v>1183.2</v>
      </c>
      <c r="G6999" s="79" t="s">
        <v>66434</v>
      </c>
    </row>
    <row r="7000" ht="14" customHeight="1" spans="1:7">
      <c r="A7000" s="79" t="s">
        <v>67084</v>
      </c>
      <c r="B7000" s="79" t="s">
        <v>67085</v>
      </c>
      <c r="C7000" s="79" t="s">
        <v>67086</v>
      </c>
      <c r="D7000" s="81">
        <v>11.4</v>
      </c>
      <c r="E7000" s="82">
        <v>80</v>
      </c>
      <c r="F7000" s="82">
        <f t="shared" si="111"/>
        <v>912</v>
      </c>
      <c r="G7000" s="79" t="s">
        <v>66434</v>
      </c>
    </row>
    <row r="7001" ht="14" customHeight="1" spans="1:7">
      <c r="A7001" s="79" t="s">
        <v>67087</v>
      </c>
      <c r="B7001" s="79" t="s">
        <v>67088</v>
      </c>
      <c r="C7001" s="79" t="s">
        <v>67089</v>
      </c>
      <c r="D7001" s="81">
        <v>16.84</v>
      </c>
      <c r="E7001" s="82">
        <v>80</v>
      </c>
      <c r="F7001" s="82">
        <f t="shared" si="111"/>
        <v>1347.2</v>
      </c>
      <c r="G7001" s="79" t="s">
        <v>66434</v>
      </c>
    </row>
    <row r="7002" ht="14" customHeight="1" spans="1:7">
      <c r="A7002" s="79" t="s">
        <v>67090</v>
      </c>
      <c r="B7002" s="79" t="s">
        <v>67091</v>
      </c>
      <c r="C7002" s="79" t="s">
        <v>2849</v>
      </c>
      <c r="D7002" s="81">
        <v>6.89</v>
      </c>
      <c r="E7002" s="82">
        <v>80</v>
      </c>
      <c r="F7002" s="82">
        <f t="shared" si="111"/>
        <v>551.2</v>
      </c>
      <c r="G7002" s="79" t="s">
        <v>66434</v>
      </c>
    </row>
    <row r="7003" ht="14" customHeight="1" spans="1:7">
      <c r="A7003" s="79" t="s">
        <v>67092</v>
      </c>
      <c r="B7003" s="79" t="s">
        <v>67093</v>
      </c>
      <c r="C7003" s="79" t="s">
        <v>31902</v>
      </c>
      <c r="D7003" s="81">
        <v>17.62</v>
      </c>
      <c r="E7003" s="82">
        <v>80</v>
      </c>
      <c r="F7003" s="82">
        <f t="shared" si="111"/>
        <v>1409.6</v>
      </c>
      <c r="G7003" s="79" t="s">
        <v>66434</v>
      </c>
    </row>
    <row r="7004" ht="14" customHeight="1" spans="1:7">
      <c r="A7004" s="79" t="s">
        <v>67094</v>
      </c>
      <c r="B7004" s="79" t="s">
        <v>67095</v>
      </c>
      <c r="C7004" s="79" t="s">
        <v>62357</v>
      </c>
      <c r="D7004" s="81">
        <v>13.93</v>
      </c>
      <c r="E7004" s="82">
        <v>80</v>
      </c>
      <c r="F7004" s="82">
        <f t="shared" si="111"/>
        <v>1114.4</v>
      </c>
      <c r="G7004" s="79" t="s">
        <v>66434</v>
      </c>
    </row>
    <row r="7005" ht="14" customHeight="1" spans="1:7">
      <c r="A7005" s="79" t="s">
        <v>67096</v>
      </c>
      <c r="B7005" s="79" t="s">
        <v>67097</v>
      </c>
      <c r="C7005" s="79" t="s">
        <v>67098</v>
      </c>
      <c r="D7005" s="81">
        <v>2.37</v>
      </c>
      <c r="E7005" s="82">
        <v>80</v>
      </c>
      <c r="F7005" s="82">
        <f t="shared" si="111"/>
        <v>189.6</v>
      </c>
      <c r="G7005" s="79" t="s">
        <v>66434</v>
      </c>
    </row>
    <row r="7006" ht="14" customHeight="1" spans="1:7">
      <c r="A7006" s="79" t="s">
        <v>67099</v>
      </c>
      <c r="B7006" s="79" t="s">
        <v>67100</v>
      </c>
      <c r="C7006" s="79" t="s">
        <v>1305</v>
      </c>
      <c r="D7006" s="81">
        <v>13.98</v>
      </c>
      <c r="E7006" s="82">
        <v>80</v>
      </c>
      <c r="F7006" s="82">
        <f t="shared" si="111"/>
        <v>1118.4</v>
      </c>
      <c r="G7006" s="79" t="s">
        <v>66434</v>
      </c>
    </row>
    <row r="7007" ht="14" customHeight="1" spans="1:7">
      <c r="A7007" s="79" t="s">
        <v>67101</v>
      </c>
      <c r="B7007" s="79" t="s">
        <v>67102</v>
      </c>
      <c r="C7007" s="79" t="s">
        <v>67103</v>
      </c>
      <c r="D7007" s="81">
        <v>19.37</v>
      </c>
      <c r="E7007" s="82">
        <v>80</v>
      </c>
      <c r="F7007" s="82">
        <f t="shared" si="111"/>
        <v>1549.6</v>
      </c>
      <c r="G7007" s="79" t="s">
        <v>66434</v>
      </c>
    </row>
    <row r="7008" ht="14" customHeight="1" spans="1:7">
      <c r="A7008" s="79" t="s">
        <v>67104</v>
      </c>
      <c r="B7008" s="79" t="s">
        <v>67105</v>
      </c>
      <c r="C7008" s="79" t="s">
        <v>67106</v>
      </c>
      <c r="D7008" s="81">
        <v>5.1</v>
      </c>
      <c r="E7008" s="82">
        <v>80</v>
      </c>
      <c r="F7008" s="82">
        <f t="shared" si="111"/>
        <v>408</v>
      </c>
      <c r="G7008" s="79" t="s">
        <v>66434</v>
      </c>
    </row>
    <row r="7009" ht="14" customHeight="1" spans="1:7">
      <c r="A7009" s="79" t="s">
        <v>67107</v>
      </c>
      <c r="B7009" s="79" t="s">
        <v>67108</v>
      </c>
      <c r="C7009" s="79" t="s">
        <v>67109</v>
      </c>
      <c r="D7009" s="81">
        <v>15.35</v>
      </c>
      <c r="E7009" s="82">
        <v>80</v>
      </c>
      <c r="F7009" s="82">
        <f t="shared" si="111"/>
        <v>1228</v>
      </c>
      <c r="G7009" s="79" t="s">
        <v>66434</v>
      </c>
    </row>
    <row r="7010" ht="14" customHeight="1" spans="1:7">
      <c r="A7010" s="79" t="s">
        <v>67110</v>
      </c>
      <c r="B7010" s="79" t="s">
        <v>67111</v>
      </c>
      <c r="C7010" s="79" t="s">
        <v>67112</v>
      </c>
      <c r="D7010" s="81">
        <v>11.71</v>
      </c>
      <c r="E7010" s="82">
        <v>80</v>
      </c>
      <c r="F7010" s="82">
        <f t="shared" si="111"/>
        <v>936.8</v>
      </c>
      <c r="G7010" s="79" t="s">
        <v>66434</v>
      </c>
    </row>
    <row r="7011" ht="14" customHeight="1" spans="1:7">
      <c r="A7011" s="79" t="s">
        <v>67113</v>
      </c>
      <c r="B7011" s="79" t="s">
        <v>67114</v>
      </c>
      <c r="C7011" s="79" t="s">
        <v>2559</v>
      </c>
      <c r="D7011" s="81">
        <v>29.89</v>
      </c>
      <c r="E7011" s="82">
        <v>80</v>
      </c>
      <c r="F7011" s="82">
        <f t="shared" si="111"/>
        <v>2391.2</v>
      </c>
      <c r="G7011" s="79" t="s">
        <v>66434</v>
      </c>
    </row>
    <row r="7012" ht="14" customHeight="1" spans="1:7">
      <c r="A7012" s="79" t="s">
        <v>67115</v>
      </c>
      <c r="B7012" s="79" t="s">
        <v>67116</v>
      </c>
      <c r="C7012" s="79" t="s">
        <v>67117</v>
      </c>
      <c r="D7012" s="81">
        <v>7.75</v>
      </c>
      <c r="E7012" s="82">
        <v>80</v>
      </c>
      <c r="F7012" s="82">
        <f t="shared" si="111"/>
        <v>620</v>
      </c>
      <c r="G7012" s="79" t="s">
        <v>66434</v>
      </c>
    </row>
    <row r="7013" ht="14" customHeight="1" spans="1:7">
      <c r="A7013" s="79" t="s">
        <v>67118</v>
      </c>
      <c r="B7013" s="79" t="s">
        <v>67119</v>
      </c>
      <c r="C7013" s="79" t="s">
        <v>10101</v>
      </c>
      <c r="D7013" s="81">
        <v>1.15</v>
      </c>
      <c r="E7013" s="82">
        <v>80</v>
      </c>
      <c r="F7013" s="82">
        <f t="shared" si="111"/>
        <v>92</v>
      </c>
      <c r="G7013" s="79" t="s">
        <v>66434</v>
      </c>
    </row>
    <row r="7014" ht="14" customHeight="1" spans="1:7">
      <c r="A7014" s="79" t="s">
        <v>67120</v>
      </c>
      <c r="B7014" s="79" t="s">
        <v>67121</v>
      </c>
      <c r="C7014" s="79" t="s">
        <v>67122</v>
      </c>
      <c r="D7014" s="81">
        <v>8.25</v>
      </c>
      <c r="E7014" s="82">
        <v>80</v>
      </c>
      <c r="F7014" s="82">
        <f t="shared" si="111"/>
        <v>660</v>
      </c>
      <c r="G7014" s="79" t="s">
        <v>66434</v>
      </c>
    </row>
    <row r="7015" ht="14" customHeight="1" spans="1:7">
      <c r="A7015" s="79" t="s">
        <v>67123</v>
      </c>
      <c r="B7015" s="79" t="s">
        <v>67124</v>
      </c>
      <c r="C7015" s="79" t="s">
        <v>463</v>
      </c>
      <c r="D7015" s="81">
        <v>18.35</v>
      </c>
      <c r="E7015" s="82">
        <v>80</v>
      </c>
      <c r="F7015" s="82">
        <f t="shared" si="111"/>
        <v>1468</v>
      </c>
      <c r="G7015" s="79" t="s">
        <v>66434</v>
      </c>
    </row>
    <row r="7016" ht="14" customHeight="1" spans="1:7">
      <c r="A7016" s="79" t="s">
        <v>67125</v>
      </c>
      <c r="B7016" s="79" t="s">
        <v>67126</v>
      </c>
      <c r="C7016" s="79" t="s">
        <v>2091</v>
      </c>
      <c r="D7016" s="81">
        <v>5.12</v>
      </c>
      <c r="E7016" s="82">
        <v>80</v>
      </c>
      <c r="F7016" s="82">
        <f t="shared" si="111"/>
        <v>409.6</v>
      </c>
      <c r="G7016" s="79" t="s">
        <v>66434</v>
      </c>
    </row>
    <row r="7017" ht="14" customHeight="1" spans="1:7">
      <c r="A7017" s="79" t="s">
        <v>67127</v>
      </c>
      <c r="B7017" s="79" t="s">
        <v>67128</v>
      </c>
      <c r="C7017" s="79" t="s">
        <v>67129</v>
      </c>
      <c r="D7017" s="81">
        <v>5.49</v>
      </c>
      <c r="E7017" s="82">
        <v>80</v>
      </c>
      <c r="F7017" s="82">
        <f t="shared" si="111"/>
        <v>439.2</v>
      </c>
      <c r="G7017" s="79" t="s">
        <v>66434</v>
      </c>
    </row>
    <row r="7018" ht="14" customHeight="1" spans="1:7">
      <c r="A7018" s="79" t="s">
        <v>67130</v>
      </c>
      <c r="B7018" s="79" t="s">
        <v>67131</v>
      </c>
      <c r="C7018" s="79" t="s">
        <v>7777</v>
      </c>
      <c r="D7018" s="81">
        <v>16.91</v>
      </c>
      <c r="E7018" s="82">
        <v>80</v>
      </c>
      <c r="F7018" s="82">
        <f t="shared" si="111"/>
        <v>1352.8</v>
      </c>
      <c r="G7018" s="79" t="s">
        <v>66434</v>
      </c>
    </row>
    <row r="7019" ht="14" customHeight="1" spans="1:7">
      <c r="A7019" s="79" t="s">
        <v>67132</v>
      </c>
      <c r="B7019" s="79" t="s">
        <v>67133</v>
      </c>
      <c r="C7019" s="79" t="s">
        <v>67134</v>
      </c>
      <c r="D7019" s="81">
        <v>12.31</v>
      </c>
      <c r="E7019" s="82">
        <v>80</v>
      </c>
      <c r="F7019" s="82">
        <f t="shared" si="111"/>
        <v>984.8</v>
      </c>
      <c r="G7019" s="79" t="s">
        <v>66434</v>
      </c>
    </row>
    <row r="7020" ht="14" customHeight="1" spans="1:7">
      <c r="A7020" s="79" t="s">
        <v>67135</v>
      </c>
      <c r="B7020" s="79" t="s">
        <v>67136</v>
      </c>
      <c r="C7020" s="79" t="s">
        <v>67137</v>
      </c>
      <c r="D7020" s="81">
        <v>7.01</v>
      </c>
      <c r="E7020" s="82">
        <v>80</v>
      </c>
      <c r="F7020" s="82">
        <f t="shared" si="111"/>
        <v>560.8</v>
      </c>
      <c r="G7020" s="79" t="s">
        <v>66434</v>
      </c>
    </row>
    <row r="7021" ht="14" customHeight="1" spans="1:7">
      <c r="A7021" s="79" t="s">
        <v>67138</v>
      </c>
      <c r="B7021" s="79" t="s">
        <v>67139</v>
      </c>
      <c r="C7021" s="79" t="s">
        <v>67140</v>
      </c>
      <c r="D7021" s="81">
        <v>9.52</v>
      </c>
      <c r="E7021" s="82">
        <v>80</v>
      </c>
      <c r="F7021" s="82">
        <f t="shared" si="111"/>
        <v>761.6</v>
      </c>
      <c r="G7021" s="79" t="s">
        <v>66434</v>
      </c>
    </row>
    <row r="7022" ht="14" customHeight="1" spans="1:7">
      <c r="A7022" s="79" t="s">
        <v>67141</v>
      </c>
      <c r="B7022" s="79" t="s">
        <v>67142</v>
      </c>
      <c r="C7022" s="79" t="s">
        <v>16829</v>
      </c>
      <c r="D7022" s="81">
        <v>15.13</v>
      </c>
      <c r="E7022" s="82">
        <v>80</v>
      </c>
      <c r="F7022" s="82">
        <f t="shared" si="111"/>
        <v>1210.4</v>
      </c>
      <c r="G7022" s="79" t="s">
        <v>66434</v>
      </c>
    </row>
    <row r="7023" ht="14" customHeight="1" spans="1:7">
      <c r="A7023" s="79" t="s">
        <v>67143</v>
      </c>
      <c r="B7023" s="79" t="s">
        <v>67144</v>
      </c>
      <c r="C7023" s="79" t="s">
        <v>67145</v>
      </c>
      <c r="D7023" s="81">
        <v>5.19</v>
      </c>
      <c r="E7023" s="82">
        <v>80</v>
      </c>
      <c r="F7023" s="82">
        <f t="shared" si="111"/>
        <v>415.2</v>
      </c>
      <c r="G7023" s="79" t="s">
        <v>66434</v>
      </c>
    </row>
    <row r="7024" ht="14" customHeight="1" spans="1:7">
      <c r="A7024" s="79" t="s">
        <v>67146</v>
      </c>
      <c r="B7024" s="79" t="s">
        <v>67147</v>
      </c>
      <c r="C7024" s="79" t="s">
        <v>67148</v>
      </c>
      <c r="D7024" s="81">
        <v>9.67</v>
      </c>
      <c r="E7024" s="82">
        <v>80</v>
      </c>
      <c r="F7024" s="82">
        <f t="shared" si="111"/>
        <v>773.6</v>
      </c>
      <c r="G7024" s="79" t="s">
        <v>66434</v>
      </c>
    </row>
    <row r="7025" ht="14" customHeight="1" spans="1:7">
      <c r="A7025" s="79" t="s">
        <v>67149</v>
      </c>
      <c r="B7025" s="79" t="s">
        <v>67150</v>
      </c>
      <c r="C7025" s="79" t="s">
        <v>67151</v>
      </c>
      <c r="D7025" s="81">
        <v>4.98</v>
      </c>
      <c r="E7025" s="82">
        <v>80</v>
      </c>
      <c r="F7025" s="82">
        <f t="shared" si="111"/>
        <v>398.4</v>
      </c>
      <c r="G7025" s="79" t="s">
        <v>66434</v>
      </c>
    </row>
    <row r="7026" ht="14" customHeight="1" spans="1:7">
      <c r="A7026" s="79" t="s">
        <v>67152</v>
      </c>
      <c r="B7026" s="79" t="s">
        <v>67153</v>
      </c>
      <c r="C7026" s="79" t="s">
        <v>67154</v>
      </c>
      <c r="D7026" s="81">
        <v>4.03</v>
      </c>
      <c r="E7026" s="82">
        <v>80</v>
      </c>
      <c r="F7026" s="82">
        <f t="shared" si="111"/>
        <v>322.4</v>
      </c>
      <c r="G7026" s="79" t="s">
        <v>66434</v>
      </c>
    </row>
    <row r="7027" ht="14" customHeight="1" spans="1:7">
      <c r="A7027" s="79" t="s">
        <v>67155</v>
      </c>
      <c r="B7027" s="79" t="s">
        <v>67156</v>
      </c>
      <c r="C7027" s="79" t="s">
        <v>67157</v>
      </c>
      <c r="D7027" s="81">
        <v>7.5</v>
      </c>
      <c r="E7027" s="82">
        <v>80</v>
      </c>
      <c r="F7027" s="82">
        <f t="shared" si="111"/>
        <v>600</v>
      </c>
      <c r="G7027" s="79" t="s">
        <v>66434</v>
      </c>
    </row>
    <row r="7028" ht="14" customHeight="1" spans="1:7">
      <c r="A7028" s="80"/>
      <c r="B7028" s="80"/>
      <c r="C7028" s="80"/>
      <c r="D7028" s="80">
        <f>SUM(D4:D7027)</f>
        <v>60667.8599999991</v>
      </c>
      <c r="E7028" s="108">
        <v>80</v>
      </c>
      <c r="F7028" s="82">
        <f>SUM(F4:F7027)</f>
        <v>4853428.80000001</v>
      </c>
      <c r="G7028" s="80"/>
    </row>
  </sheetData>
  <mergeCells count="2">
    <mergeCell ref="A1:G1"/>
    <mergeCell ref="A2:G2"/>
  </mergeCells>
  <pageMargins left="0.75" right="0.75" top="1" bottom="1" header="0.5" footer="0.5"/>
  <headerFooter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4883"/>
  <sheetViews>
    <sheetView workbookViewId="0">
      <selection activeCell="A1" sqref="$A1:$XFD1048576"/>
    </sheetView>
  </sheetViews>
  <sheetFormatPr defaultColWidth="19.375" defaultRowHeight="15" outlineLevelCol="7"/>
  <cols>
    <col min="1" max="3" width="19.375" style="46" customWidth="1"/>
    <col min="4" max="5" width="19.375" style="47" customWidth="1"/>
    <col min="6" max="7" width="19.375" style="46" customWidth="1"/>
    <col min="8" max="16384" width="19.375" style="45" customWidth="1"/>
  </cols>
  <sheetData>
    <row r="1" s="45" customFormat="1" ht="39" customHeight="1" spans="1:8">
      <c r="A1" s="48" t="s">
        <v>67158</v>
      </c>
      <c r="B1" s="48"/>
      <c r="C1" s="48"/>
      <c r="D1" s="48"/>
      <c r="E1" s="48"/>
      <c r="F1" s="48"/>
      <c r="G1" s="48"/>
      <c r="H1" s="49"/>
    </row>
    <row r="2" s="45" customFormat="1" ht="18.95" customHeight="1" spans="1:8">
      <c r="A2" s="46"/>
      <c r="B2" s="50"/>
      <c r="C2" s="50"/>
      <c r="D2" s="51"/>
      <c r="E2" s="51"/>
      <c r="F2" s="52" t="s">
        <v>12884</v>
      </c>
      <c r="G2" s="52"/>
      <c r="H2" s="50"/>
    </row>
    <row r="3" s="45" customFormat="1" ht="15.95" customHeight="1" spans="1:7">
      <c r="A3" s="53" t="s">
        <v>3879</v>
      </c>
      <c r="B3" s="54" t="s">
        <v>3880</v>
      </c>
      <c r="C3" s="55" t="s">
        <v>4</v>
      </c>
      <c r="D3" s="56" t="s">
        <v>5</v>
      </c>
      <c r="E3" s="56" t="s">
        <v>6</v>
      </c>
      <c r="F3" s="55" t="s">
        <v>7</v>
      </c>
      <c r="G3" s="55" t="s">
        <v>3882</v>
      </c>
    </row>
    <row r="4" s="45" customFormat="1" ht="15.95" customHeight="1" spans="1:7">
      <c r="A4" s="57">
        <v>1</v>
      </c>
      <c r="B4" s="12" t="s">
        <v>67159</v>
      </c>
      <c r="C4" s="12" t="s">
        <v>37844</v>
      </c>
      <c r="D4" s="58">
        <f t="shared" ref="D4:D67" si="0">F4/E4</f>
        <v>2.3</v>
      </c>
      <c r="E4" s="56">
        <v>80</v>
      </c>
      <c r="F4" s="55">
        <v>184</v>
      </c>
      <c r="G4" s="11" t="s">
        <v>3884</v>
      </c>
    </row>
    <row r="5" s="45" customFormat="1" ht="15.95" customHeight="1" spans="1:7">
      <c r="A5" s="12">
        <v>2</v>
      </c>
      <c r="B5" s="12" t="s">
        <v>67160</v>
      </c>
      <c r="C5" s="12" t="s">
        <v>67161</v>
      </c>
      <c r="D5" s="58">
        <f t="shared" si="0"/>
        <v>4.7</v>
      </c>
      <c r="E5" s="56">
        <v>80</v>
      </c>
      <c r="F5" s="55">
        <v>376</v>
      </c>
      <c r="G5" s="11" t="s">
        <v>3884</v>
      </c>
    </row>
    <row r="6" s="45" customFormat="1" ht="15.95" customHeight="1" spans="1:7">
      <c r="A6" s="12">
        <v>3</v>
      </c>
      <c r="B6" s="12" t="s">
        <v>67162</v>
      </c>
      <c r="C6" s="12" t="s">
        <v>67163</v>
      </c>
      <c r="D6" s="58">
        <f t="shared" si="0"/>
        <v>5</v>
      </c>
      <c r="E6" s="56">
        <v>80</v>
      </c>
      <c r="F6" s="55">
        <v>400</v>
      </c>
      <c r="G6" s="11" t="s">
        <v>3884</v>
      </c>
    </row>
    <row r="7" s="45" customFormat="1" ht="15.95" customHeight="1" spans="1:7">
      <c r="A7" s="12">
        <v>4</v>
      </c>
      <c r="B7" s="12" t="s">
        <v>67164</v>
      </c>
      <c r="C7" s="12" t="s">
        <v>2388</v>
      </c>
      <c r="D7" s="58">
        <f t="shared" si="0"/>
        <v>7.7</v>
      </c>
      <c r="E7" s="56">
        <v>80</v>
      </c>
      <c r="F7" s="55">
        <v>616</v>
      </c>
      <c r="G7" s="11" t="s">
        <v>3884</v>
      </c>
    </row>
    <row r="8" s="45" customFormat="1" ht="15.95" customHeight="1" spans="1:7">
      <c r="A8" s="12">
        <v>5</v>
      </c>
      <c r="B8" s="12" t="s">
        <v>67165</v>
      </c>
      <c r="C8" s="12" t="s">
        <v>67166</v>
      </c>
      <c r="D8" s="58">
        <f t="shared" si="0"/>
        <v>3.9</v>
      </c>
      <c r="E8" s="56">
        <v>80</v>
      </c>
      <c r="F8" s="55">
        <v>312</v>
      </c>
      <c r="G8" s="11" t="s">
        <v>3884</v>
      </c>
    </row>
    <row r="9" s="45" customFormat="1" ht="15.95" customHeight="1" spans="1:7">
      <c r="A9" s="12">
        <v>6</v>
      </c>
      <c r="B9" s="12" t="s">
        <v>67167</v>
      </c>
      <c r="C9" s="12" t="s">
        <v>67168</v>
      </c>
      <c r="D9" s="58">
        <f t="shared" si="0"/>
        <v>4.2</v>
      </c>
      <c r="E9" s="56">
        <v>80</v>
      </c>
      <c r="F9" s="55">
        <v>336</v>
      </c>
      <c r="G9" s="11" t="s">
        <v>3884</v>
      </c>
    </row>
    <row r="10" s="45" customFormat="1" ht="15.95" customHeight="1" spans="1:7">
      <c r="A10" s="12">
        <v>7</v>
      </c>
      <c r="B10" s="12" t="s">
        <v>67169</v>
      </c>
      <c r="C10" s="12" t="s">
        <v>67170</v>
      </c>
      <c r="D10" s="58">
        <f t="shared" si="0"/>
        <v>4.2</v>
      </c>
      <c r="E10" s="56">
        <v>80</v>
      </c>
      <c r="F10" s="55">
        <v>336</v>
      </c>
      <c r="G10" s="11" t="s">
        <v>3884</v>
      </c>
    </row>
    <row r="11" s="45" customFormat="1" ht="15.95" customHeight="1" spans="1:7">
      <c r="A11" s="12">
        <v>8</v>
      </c>
      <c r="B11" s="12" t="s">
        <v>67171</v>
      </c>
      <c r="C11" s="12" t="s">
        <v>46571</v>
      </c>
      <c r="D11" s="58">
        <f t="shared" si="0"/>
        <v>4.5</v>
      </c>
      <c r="E11" s="56">
        <v>80</v>
      </c>
      <c r="F11" s="55">
        <v>360</v>
      </c>
      <c r="G11" s="11" t="s">
        <v>3884</v>
      </c>
    </row>
    <row r="12" s="45" customFormat="1" ht="15.95" customHeight="1" spans="1:7">
      <c r="A12" s="12">
        <v>9</v>
      </c>
      <c r="B12" s="12" t="s">
        <v>67172</v>
      </c>
      <c r="C12" s="12" t="s">
        <v>291</v>
      </c>
      <c r="D12" s="58">
        <f t="shared" si="0"/>
        <v>4.2</v>
      </c>
      <c r="E12" s="56">
        <v>80</v>
      </c>
      <c r="F12" s="55">
        <v>336</v>
      </c>
      <c r="G12" s="11" t="s">
        <v>3884</v>
      </c>
    </row>
    <row r="13" s="45" customFormat="1" ht="15.95" customHeight="1" spans="1:7">
      <c r="A13" s="12">
        <v>10</v>
      </c>
      <c r="B13" s="12" t="s">
        <v>67173</v>
      </c>
      <c r="C13" s="12" t="s">
        <v>49745</v>
      </c>
      <c r="D13" s="58">
        <f t="shared" si="0"/>
        <v>4.5</v>
      </c>
      <c r="E13" s="56">
        <v>80</v>
      </c>
      <c r="F13" s="55">
        <v>360</v>
      </c>
      <c r="G13" s="11" t="s">
        <v>3884</v>
      </c>
    </row>
    <row r="14" s="45" customFormat="1" ht="15.95" customHeight="1" spans="1:7">
      <c r="A14" s="12">
        <v>11</v>
      </c>
      <c r="B14" s="12" t="s">
        <v>67174</v>
      </c>
      <c r="C14" s="12" t="s">
        <v>5130</v>
      </c>
      <c r="D14" s="58">
        <f t="shared" si="0"/>
        <v>4.3</v>
      </c>
      <c r="E14" s="56">
        <v>80</v>
      </c>
      <c r="F14" s="55">
        <v>344</v>
      </c>
      <c r="G14" s="11" t="s">
        <v>3884</v>
      </c>
    </row>
    <row r="15" s="45" customFormat="1" ht="15.95" customHeight="1" spans="1:7">
      <c r="A15" s="12">
        <v>12</v>
      </c>
      <c r="B15" s="12" t="s">
        <v>67175</v>
      </c>
      <c r="C15" s="12" t="s">
        <v>67176</v>
      </c>
      <c r="D15" s="58">
        <f t="shared" si="0"/>
        <v>4</v>
      </c>
      <c r="E15" s="56">
        <v>80</v>
      </c>
      <c r="F15" s="55">
        <v>320</v>
      </c>
      <c r="G15" s="11" t="s">
        <v>3884</v>
      </c>
    </row>
    <row r="16" s="45" customFormat="1" ht="15.95" customHeight="1" spans="1:7">
      <c r="A16" s="12">
        <v>13</v>
      </c>
      <c r="B16" s="12" t="s">
        <v>67177</v>
      </c>
      <c r="C16" s="12" t="s">
        <v>67178</v>
      </c>
      <c r="D16" s="58">
        <f t="shared" si="0"/>
        <v>3.2</v>
      </c>
      <c r="E16" s="56">
        <v>80</v>
      </c>
      <c r="F16" s="55">
        <v>256</v>
      </c>
      <c r="G16" s="11" t="s">
        <v>3884</v>
      </c>
    </row>
    <row r="17" s="45" customFormat="1" ht="15.95" customHeight="1" spans="1:7">
      <c r="A17" s="12">
        <v>14</v>
      </c>
      <c r="B17" s="12" t="s">
        <v>67179</v>
      </c>
      <c r="C17" s="12" t="s">
        <v>67180</v>
      </c>
      <c r="D17" s="58">
        <f t="shared" si="0"/>
        <v>3.4</v>
      </c>
      <c r="E17" s="56">
        <v>80</v>
      </c>
      <c r="F17" s="55">
        <v>272</v>
      </c>
      <c r="G17" s="11" t="s">
        <v>3884</v>
      </c>
    </row>
    <row r="18" s="45" customFormat="1" ht="15.95" customHeight="1" spans="1:7">
      <c r="A18" s="12">
        <v>15</v>
      </c>
      <c r="B18" s="12" t="s">
        <v>67181</v>
      </c>
      <c r="C18" s="12" t="s">
        <v>67182</v>
      </c>
      <c r="D18" s="58">
        <f t="shared" si="0"/>
        <v>3.4</v>
      </c>
      <c r="E18" s="56">
        <v>80</v>
      </c>
      <c r="F18" s="55">
        <v>272</v>
      </c>
      <c r="G18" s="11" t="s">
        <v>3884</v>
      </c>
    </row>
    <row r="19" s="45" customFormat="1" ht="15.95" customHeight="1" spans="1:7">
      <c r="A19" s="12">
        <v>16</v>
      </c>
      <c r="B19" s="12" t="s">
        <v>67183</v>
      </c>
      <c r="C19" s="12" t="s">
        <v>34874</v>
      </c>
      <c r="D19" s="58">
        <f t="shared" si="0"/>
        <v>5.1</v>
      </c>
      <c r="E19" s="56">
        <v>80</v>
      </c>
      <c r="F19" s="55">
        <v>408</v>
      </c>
      <c r="G19" s="11" t="s">
        <v>3884</v>
      </c>
    </row>
    <row r="20" s="45" customFormat="1" ht="15.95" customHeight="1" spans="1:7">
      <c r="A20" s="12">
        <v>17</v>
      </c>
      <c r="B20" s="12" t="s">
        <v>67184</v>
      </c>
      <c r="C20" s="12" t="s">
        <v>46865</v>
      </c>
      <c r="D20" s="58">
        <f t="shared" si="0"/>
        <v>4.4</v>
      </c>
      <c r="E20" s="56">
        <v>80</v>
      </c>
      <c r="F20" s="55">
        <v>352</v>
      </c>
      <c r="G20" s="11" t="s">
        <v>3884</v>
      </c>
    </row>
    <row r="21" s="45" customFormat="1" ht="15.95" customHeight="1" spans="1:7">
      <c r="A21" s="12">
        <v>18</v>
      </c>
      <c r="B21" s="12" t="s">
        <v>67185</v>
      </c>
      <c r="C21" s="12" t="s">
        <v>6240</v>
      </c>
      <c r="D21" s="58">
        <f t="shared" si="0"/>
        <v>5</v>
      </c>
      <c r="E21" s="56">
        <v>80</v>
      </c>
      <c r="F21" s="55">
        <v>400</v>
      </c>
      <c r="G21" s="11" t="s">
        <v>3884</v>
      </c>
    </row>
    <row r="22" s="45" customFormat="1" ht="15.95" customHeight="1" spans="1:7">
      <c r="A22" s="12">
        <v>19</v>
      </c>
      <c r="B22" s="12" t="s">
        <v>67186</v>
      </c>
      <c r="C22" s="12" t="s">
        <v>67187</v>
      </c>
      <c r="D22" s="58">
        <f t="shared" si="0"/>
        <v>4.7</v>
      </c>
      <c r="E22" s="56">
        <v>80</v>
      </c>
      <c r="F22" s="55">
        <v>376</v>
      </c>
      <c r="G22" s="11" t="s">
        <v>3884</v>
      </c>
    </row>
    <row r="23" s="45" customFormat="1" ht="15.95" customHeight="1" spans="1:7">
      <c r="A23" s="12">
        <v>20</v>
      </c>
      <c r="B23" s="12" t="s">
        <v>67188</v>
      </c>
      <c r="C23" s="12" t="s">
        <v>67189</v>
      </c>
      <c r="D23" s="58">
        <f t="shared" si="0"/>
        <v>6</v>
      </c>
      <c r="E23" s="56">
        <v>80</v>
      </c>
      <c r="F23" s="55">
        <v>480</v>
      </c>
      <c r="G23" s="11" t="s">
        <v>3884</v>
      </c>
    </row>
    <row r="24" s="45" customFormat="1" ht="15.95" customHeight="1" spans="1:7">
      <c r="A24" s="12">
        <v>21</v>
      </c>
      <c r="B24" s="12" t="s">
        <v>67190</v>
      </c>
      <c r="C24" s="12" t="s">
        <v>67191</v>
      </c>
      <c r="D24" s="58">
        <f t="shared" si="0"/>
        <v>7.3</v>
      </c>
      <c r="E24" s="56">
        <v>80</v>
      </c>
      <c r="F24" s="55">
        <v>584</v>
      </c>
      <c r="G24" s="11" t="s">
        <v>3884</v>
      </c>
    </row>
    <row r="25" s="45" customFormat="1" ht="15.95" customHeight="1" spans="1:7">
      <c r="A25" s="12">
        <v>22</v>
      </c>
      <c r="B25" s="12" t="s">
        <v>67192</v>
      </c>
      <c r="C25" s="12" t="s">
        <v>67193</v>
      </c>
      <c r="D25" s="58">
        <f t="shared" si="0"/>
        <v>5.9</v>
      </c>
      <c r="E25" s="56">
        <v>80</v>
      </c>
      <c r="F25" s="55">
        <v>472</v>
      </c>
      <c r="G25" s="11" t="s">
        <v>3884</v>
      </c>
    </row>
    <row r="26" s="45" customFormat="1" ht="15.95" customHeight="1" spans="1:7">
      <c r="A26" s="12">
        <v>23</v>
      </c>
      <c r="B26" s="12" t="s">
        <v>67194</v>
      </c>
      <c r="C26" s="12" t="s">
        <v>9673</v>
      </c>
      <c r="D26" s="58">
        <f t="shared" si="0"/>
        <v>5.4</v>
      </c>
      <c r="E26" s="56">
        <v>80</v>
      </c>
      <c r="F26" s="55">
        <v>432</v>
      </c>
      <c r="G26" s="11" t="s">
        <v>3884</v>
      </c>
    </row>
    <row r="27" s="45" customFormat="1" ht="15.95" customHeight="1" spans="1:7">
      <c r="A27" s="12">
        <v>24</v>
      </c>
      <c r="B27" s="12" t="s">
        <v>67195</v>
      </c>
      <c r="C27" s="12" t="s">
        <v>67196</v>
      </c>
      <c r="D27" s="58">
        <f t="shared" si="0"/>
        <v>6</v>
      </c>
      <c r="E27" s="56">
        <v>80</v>
      </c>
      <c r="F27" s="55">
        <v>480</v>
      </c>
      <c r="G27" s="11" t="s">
        <v>3884</v>
      </c>
    </row>
    <row r="28" s="45" customFormat="1" ht="15.95" customHeight="1" spans="1:7">
      <c r="A28" s="12">
        <v>25</v>
      </c>
      <c r="B28" s="12" t="s">
        <v>67197</v>
      </c>
      <c r="C28" s="12" t="s">
        <v>67198</v>
      </c>
      <c r="D28" s="58">
        <f t="shared" si="0"/>
        <v>5.6</v>
      </c>
      <c r="E28" s="56">
        <v>80</v>
      </c>
      <c r="F28" s="55">
        <v>448</v>
      </c>
      <c r="G28" s="11" t="s">
        <v>3884</v>
      </c>
    </row>
    <row r="29" s="45" customFormat="1" ht="15.95" customHeight="1" spans="1:7">
      <c r="A29" s="12">
        <v>26</v>
      </c>
      <c r="B29" s="12" t="s">
        <v>67199</v>
      </c>
      <c r="C29" s="12" t="s">
        <v>67200</v>
      </c>
      <c r="D29" s="58">
        <f t="shared" si="0"/>
        <v>7</v>
      </c>
      <c r="E29" s="56">
        <v>80</v>
      </c>
      <c r="F29" s="55">
        <v>560</v>
      </c>
      <c r="G29" s="11" t="s">
        <v>3884</v>
      </c>
    </row>
    <row r="30" s="45" customFormat="1" ht="15.95" customHeight="1" spans="1:7">
      <c r="A30" s="12">
        <v>27</v>
      </c>
      <c r="B30" s="12" t="s">
        <v>67201</v>
      </c>
      <c r="C30" s="12" t="s">
        <v>67202</v>
      </c>
      <c r="D30" s="58">
        <f t="shared" si="0"/>
        <v>5.8</v>
      </c>
      <c r="E30" s="56">
        <v>80</v>
      </c>
      <c r="F30" s="55">
        <v>464</v>
      </c>
      <c r="G30" s="11" t="s">
        <v>3884</v>
      </c>
    </row>
    <row r="31" s="45" customFormat="1" ht="15.95" customHeight="1" spans="1:7">
      <c r="A31" s="12">
        <v>28</v>
      </c>
      <c r="B31" s="12" t="s">
        <v>67203</v>
      </c>
      <c r="C31" s="12" t="s">
        <v>67204</v>
      </c>
      <c r="D31" s="58">
        <f t="shared" si="0"/>
        <v>5.1</v>
      </c>
      <c r="E31" s="56">
        <v>80</v>
      </c>
      <c r="F31" s="55">
        <v>408</v>
      </c>
      <c r="G31" s="11" t="s">
        <v>3884</v>
      </c>
    </row>
    <row r="32" s="45" customFormat="1" ht="15.95" customHeight="1" spans="1:7">
      <c r="A32" s="12">
        <v>29</v>
      </c>
      <c r="B32" s="12" t="s">
        <v>67205</v>
      </c>
      <c r="C32" s="12" t="s">
        <v>67206</v>
      </c>
      <c r="D32" s="58">
        <f t="shared" si="0"/>
        <v>3.2</v>
      </c>
      <c r="E32" s="56">
        <v>80</v>
      </c>
      <c r="F32" s="55">
        <v>256</v>
      </c>
      <c r="G32" s="11" t="s">
        <v>3884</v>
      </c>
    </row>
    <row r="33" s="45" customFormat="1" ht="15.95" customHeight="1" spans="1:7">
      <c r="A33" s="12">
        <v>30</v>
      </c>
      <c r="B33" s="12" t="s">
        <v>67207</v>
      </c>
      <c r="C33" s="12" t="s">
        <v>6206</v>
      </c>
      <c r="D33" s="58">
        <f t="shared" si="0"/>
        <v>6.5</v>
      </c>
      <c r="E33" s="56">
        <v>80</v>
      </c>
      <c r="F33" s="55">
        <v>520</v>
      </c>
      <c r="G33" s="11" t="s">
        <v>3884</v>
      </c>
    </row>
    <row r="34" s="45" customFormat="1" ht="15.95" customHeight="1" spans="1:7">
      <c r="A34" s="12">
        <v>31</v>
      </c>
      <c r="B34" s="12" t="s">
        <v>67208</v>
      </c>
      <c r="C34" s="12" t="s">
        <v>13588</v>
      </c>
      <c r="D34" s="58">
        <f t="shared" si="0"/>
        <v>6.5</v>
      </c>
      <c r="E34" s="56">
        <v>80</v>
      </c>
      <c r="F34" s="55">
        <v>520</v>
      </c>
      <c r="G34" s="11" t="s">
        <v>3884</v>
      </c>
    </row>
    <row r="35" s="45" customFormat="1" ht="15.95" customHeight="1" spans="1:7">
      <c r="A35" s="12">
        <v>32</v>
      </c>
      <c r="B35" s="12" t="s">
        <v>67209</v>
      </c>
      <c r="C35" s="12" t="s">
        <v>6181</v>
      </c>
      <c r="D35" s="58">
        <f t="shared" si="0"/>
        <v>6.5</v>
      </c>
      <c r="E35" s="56">
        <v>80</v>
      </c>
      <c r="F35" s="55">
        <v>520</v>
      </c>
      <c r="G35" s="11" t="s">
        <v>3884</v>
      </c>
    </row>
    <row r="36" s="45" customFormat="1" ht="15.95" customHeight="1" spans="1:7">
      <c r="A36" s="12">
        <v>33</v>
      </c>
      <c r="B36" s="12" t="s">
        <v>67210</v>
      </c>
      <c r="C36" s="12" t="s">
        <v>8447</v>
      </c>
      <c r="D36" s="58">
        <f t="shared" si="0"/>
        <v>8.2</v>
      </c>
      <c r="E36" s="56">
        <v>80</v>
      </c>
      <c r="F36" s="55">
        <v>656</v>
      </c>
      <c r="G36" s="11" t="s">
        <v>3884</v>
      </c>
    </row>
    <row r="37" s="45" customFormat="1" ht="15.95" customHeight="1" spans="1:7">
      <c r="A37" s="12">
        <v>34</v>
      </c>
      <c r="B37" s="12" t="s">
        <v>67211</v>
      </c>
      <c r="C37" s="12" t="s">
        <v>67212</v>
      </c>
      <c r="D37" s="58">
        <f t="shared" si="0"/>
        <v>6.1</v>
      </c>
      <c r="E37" s="56">
        <v>80</v>
      </c>
      <c r="F37" s="55">
        <v>488</v>
      </c>
      <c r="G37" s="11" t="s">
        <v>3884</v>
      </c>
    </row>
    <row r="38" s="45" customFormat="1" ht="15.95" customHeight="1" spans="1:7">
      <c r="A38" s="12">
        <v>35</v>
      </c>
      <c r="B38" s="12" t="s">
        <v>67213</v>
      </c>
      <c r="C38" s="12" t="s">
        <v>52747</v>
      </c>
      <c r="D38" s="58">
        <f t="shared" si="0"/>
        <v>6.5</v>
      </c>
      <c r="E38" s="56">
        <v>80</v>
      </c>
      <c r="F38" s="55">
        <v>520</v>
      </c>
      <c r="G38" s="11" t="s">
        <v>3884</v>
      </c>
    </row>
    <row r="39" s="45" customFormat="1" ht="15.95" customHeight="1" spans="1:7">
      <c r="A39" s="12">
        <v>36</v>
      </c>
      <c r="B39" s="12" t="s">
        <v>67214</v>
      </c>
      <c r="C39" s="12" t="s">
        <v>67215</v>
      </c>
      <c r="D39" s="58">
        <f t="shared" si="0"/>
        <v>12.1</v>
      </c>
      <c r="E39" s="56">
        <v>80</v>
      </c>
      <c r="F39" s="55">
        <v>968</v>
      </c>
      <c r="G39" s="11" t="s">
        <v>3884</v>
      </c>
    </row>
    <row r="40" s="45" customFormat="1" ht="15.95" customHeight="1" spans="1:7">
      <c r="A40" s="12">
        <v>37</v>
      </c>
      <c r="B40" s="12" t="s">
        <v>67216</v>
      </c>
      <c r="C40" s="12" t="s">
        <v>20770</v>
      </c>
      <c r="D40" s="58">
        <f t="shared" si="0"/>
        <v>6.2</v>
      </c>
      <c r="E40" s="56">
        <v>80</v>
      </c>
      <c r="F40" s="55">
        <v>496</v>
      </c>
      <c r="G40" s="11" t="s">
        <v>3884</v>
      </c>
    </row>
    <row r="41" s="45" customFormat="1" ht="15.95" customHeight="1" spans="1:7">
      <c r="A41" s="12">
        <v>38</v>
      </c>
      <c r="B41" s="12" t="s">
        <v>67217</v>
      </c>
      <c r="C41" s="12" t="s">
        <v>14565</v>
      </c>
      <c r="D41" s="58">
        <f t="shared" si="0"/>
        <v>6.4</v>
      </c>
      <c r="E41" s="56">
        <v>80</v>
      </c>
      <c r="F41" s="55">
        <v>512</v>
      </c>
      <c r="G41" s="11" t="s">
        <v>3884</v>
      </c>
    </row>
    <row r="42" s="45" customFormat="1" ht="15.95" customHeight="1" spans="1:7">
      <c r="A42" s="12">
        <v>39</v>
      </c>
      <c r="B42" s="12" t="s">
        <v>67218</v>
      </c>
      <c r="C42" s="12" t="s">
        <v>1315</v>
      </c>
      <c r="D42" s="58">
        <f t="shared" si="0"/>
        <v>6.5</v>
      </c>
      <c r="E42" s="56">
        <v>80</v>
      </c>
      <c r="F42" s="55">
        <v>520</v>
      </c>
      <c r="G42" s="11" t="s">
        <v>3884</v>
      </c>
    </row>
    <row r="43" s="45" customFormat="1" ht="15.95" customHeight="1" spans="1:7">
      <c r="A43" s="12">
        <v>40</v>
      </c>
      <c r="B43" s="12" t="s">
        <v>67219</v>
      </c>
      <c r="C43" s="12" t="s">
        <v>67220</v>
      </c>
      <c r="D43" s="58">
        <f t="shared" si="0"/>
        <v>5.5</v>
      </c>
      <c r="E43" s="56">
        <v>80</v>
      </c>
      <c r="F43" s="55">
        <v>440</v>
      </c>
      <c r="G43" s="11" t="s">
        <v>3884</v>
      </c>
    </row>
    <row r="44" s="45" customFormat="1" ht="15.95" customHeight="1" spans="1:7">
      <c r="A44" s="12">
        <v>41</v>
      </c>
      <c r="B44" s="12" t="s">
        <v>67221</v>
      </c>
      <c r="C44" s="12" t="s">
        <v>9433</v>
      </c>
      <c r="D44" s="58">
        <f t="shared" si="0"/>
        <v>6.5</v>
      </c>
      <c r="E44" s="56">
        <v>80</v>
      </c>
      <c r="F44" s="55">
        <v>520</v>
      </c>
      <c r="G44" s="11" t="s">
        <v>3884</v>
      </c>
    </row>
    <row r="45" s="45" customFormat="1" ht="15.95" customHeight="1" spans="1:7">
      <c r="A45" s="12">
        <v>42</v>
      </c>
      <c r="B45" s="12" t="s">
        <v>67222</v>
      </c>
      <c r="C45" s="12" t="s">
        <v>18706</v>
      </c>
      <c r="D45" s="58">
        <f t="shared" si="0"/>
        <v>6.1</v>
      </c>
      <c r="E45" s="56">
        <v>80</v>
      </c>
      <c r="F45" s="55">
        <v>488</v>
      </c>
      <c r="G45" s="11" t="s">
        <v>3884</v>
      </c>
    </row>
    <row r="46" s="45" customFormat="1" ht="15.95" customHeight="1" spans="1:7">
      <c r="A46" s="12">
        <v>43</v>
      </c>
      <c r="B46" s="12" t="s">
        <v>67223</v>
      </c>
      <c r="C46" s="12" t="s">
        <v>3775</v>
      </c>
      <c r="D46" s="58">
        <f t="shared" si="0"/>
        <v>3.3</v>
      </c>
      <c r="E46" s="56">
        <v>80</v>
      </c>
      <c r="F46" s="55">
        <v>264</v>
      </c>
      <c r="G46" s="11" t="s">
        <v>3884</v>
      </c>
    </row>
    <row r="47" s="45" customFormat="1" ht="15.95" customHeight="1" spans="1:7">
      <c r="A47" s="12">
        <v>44</v>
      </c>
      <c r="B47" s="12" t="s">
        <v>67224</v>
      </c>
      <c r="C47" s="12" t="s">
        <v>24489</v>
      </c>
      <c r="D47" s="58">
        <f t="shared" si="0"/>
        <v>3.3</v>
      </c>
      <c r="E47" s="56">
        <v>80</v>
      </c>
      <c r="F47" s="55">
        <v>264</v>
      </c>
      <c r="G47" s="11" t="s">
        <v>3884</v>
      </c>
    </row>
    <row r="48" s="45" customFormat="1" ht="15.95" customHeight="1" spans="1:7">
      <c r="A48" s="12">
        <v>45</v>
      </c>
      <c r="B48" s="12" t="s">
        <v>67225</v>
      </c>
      <c r="C48" s="12" t="s">
        <v>67226</v>
      </c>
      <c r="D48" s="58">
        <f t="shared" si="0"/>
        <v>6.5</v>
      </c>
      <c r="E48" s="56">
        <v>80</v>
      </c>
      <c r="F48" s="55">
        <v>520</v>
      </c>
      <c r="G48" s="11" t="s">
        <v>3884</v>
      </c>
    </row>
    <row r="49" s="45" customFormat="1" ht="15.95" customHeight="1" spans="1:7">
      <c r="A49" s="12">
        <v>46</v>
      </c>
      <c r="B49" s="12" t="s">
        <v>67227</v>
      </c>
      <c r="C49" s="12" t="s">
        <v>67228</v>
      </c>
      <c r="D49" s="58">
        <f t="shared" si="0"/>
        <v>7.2</v>
      </c>
      <c r="E49" s="56">
        <v>80</v>
      </c>
      <c r="F49" s="55">
        <v>576</v>
      </c>
      <c r="G49" s="11" t="s">
        <v>3884</v>
      </c>
    </row>
    <row r="50" s="45" customFormat="1" ht="15.95" customHeight="1" spans="1:7">
      <c r="A50" s="12">
        <v>47</v>
      </c>
      <c r="B50" s="12" t="s">
        <v>67229</v>
      </c>
      <c r="C50" s="12" t="s">
        <v>32227</v>
      </c>
      <c r="D50" s="58">
        <f t="shared" si="0"/>
        <v>7</v>
      </c>
      <c r="E50" s="56">
        <v>80</v>
      </c>
      <c r="F50" s="55">
        <v>560</v>
      </c>
      <c r="G50" s="11" t="s">
        <v>3884</v>
      </c>
    </row>
    <row r="51" s="45" customFormat="1" ht="15.95" customHeight="1" spans="1:7">
      <c r="A51" s="12">
        <v>48</v>
      </c>
      <c r="B51" s="12" t="s">
        <v>67230</v>
      </c>
      <c r="C51" s="12" t="s">
        <v>67231</v>
      </c>
      <c r="D51" s="58">
        <f t="shared" si="0"/>
        <v>7.7</v>
      </c>
      <c r="E51" s="56">
        <v>80</v>
      </c>
      <c r="F51" s="55">
        <v>616</v>
      </c>
      <c r="G51" s="11" t="s">
        <v>3884</v>
      </c>
    </row>
    <row r="52" s="45" customFormat="1" ht="15.95" customHeight="1" spans="1:7">
      <c r="A52" s="12">
        <v>49</v>
      </c>
      <c r="B52" s="12" t="s">
        <v>67232</v>
      </c>
      <c r="C52" s="12" t="s">
        <v>8687</v>
      </c>
      <c r="D52" s="58">
        <f t="shared" si="0"/>
        <v>6.2</v>
      </c>
      <c r="E52" s="56">
        <v>80</v>
      </c>
      <c r="F52" s="55">
        <v>496</v>
      </c>
      <c r="G52" s="11" t="s">
        <v>3884</v>
      </c>
    </row>
    <row r="53" s="45" customFormat="1" ht="15.95" customHeight="1" spans="1:7">
      <c r="A53" s="12">
        <v>50</v>
      </c>
      <c r="B53" s="12" t="s">
        <v>67233</v>
      </c>
      <c r="C53" s="12" t="s">
        <v>67234</v>
      </c>
      <c r="D53" s="58">
        <f t="shared" si="0"/>
        <v>8.4</v>
      </c>
      <c r="E53" s="56">
        <v>80</v>
      </c>
      <c r="F53" s="55">
        <v>672</v>
      </c>
      <c r="G53" s="11" t="s">
        <v>3884</v>
      </c>
    </row>
    <row r="54" s="45" customFormat="1" ht="15.95" customHeight="1" spans="1:7">
      <c r="A54" s="12">
        <v>51</v>
      </c>
      <c r="B54" s="12" t="s">
        <v>67235</v>
      </c>
      <c r="C54" s="12" t="s">
        <v>67236</v>
      </c>
      <c r="D54" s="58">
        <f t="shared" si="0"/>
        <v>8</v>
      </c>
      <c r="E54" s="56">
        <v>80</v>
      </c>
      <c r="F54" s="55">
        <v>640</v>
      </c>
      <c r="G54" s="11" t="s">
        <v>3884</v>
      </c>
    </row>
    <row r="55" s="45" customFormat="1" ht="15.95" customHeight="1" spans="1:7">
      <c r="A55" s="12">
        <v>52</v>
      </c>
      <c r="B55" s="12" t="s">
        <v>67237</v>
      </c>
      <c r="C55" s="12" t="s">
        <v>33687</v>
      </c>
      <c r="D55" s="58">
        <f t="shared" si="0"/>
        <v>9.1</v>
      </c>
      <c r="E55" s="56">
        <v>80</v>
      </c>
      <c r="F55" s="55">
        <v>728</v>
      </c>
      <c r="G55" s="11" t="s">
        <v>3884</v>
      </c>
    </row>
    <row r="56" s="45" customFormat="1" ht="15.95" customHeight="1" spans="1:7">
      <c r="A56" s="12">
        <v>53</v>
      </c>
      <c r="B56" s="12" t="s">
        <v>67238</v>
      </c>
      <c r="C56" s="12" t="s">
        <v>67239</v>
      </c>
      <c r="D56" s="58">
        <f t="shared" si="0"/>
        <v>9.1</v>
      </c>
      <c r="E56" s="56">
        <v>80</v>
      </c>
      <c r="F56" s="55">
        <v>728</v>
      </c>
      <c r="G56" s="11" t="s">
        <v>3884</v>
      </c>
    </row>
    <row r="57" s="45" customFormat="1" ht="15.95" customHeight="1" spans="1:7">
      <c r="A57" s="12">
        <v>54</v>
      </c>
      <c r="B57" s="12" t="s">
        <v>67240</v>
      </c>
      <c r="C57" s="12" t="s">
        <v>9431</v>
      </c>
      <c r="D57" s="58">
        <f t="shared" si="0"/>
        <v>9.1</v>
      </c>
      <c r="E57" s="56">
        <v>80</v>
      </c>
      <c r="F57" s="55">
        <v>728</v>
      </c>
      <c r="G57" s="11" t="s">
        <v>3884</v>
      </c>
    </row>
    <row r="58" s="45" customFormat="1" ht="15.95" customHeight="1" spans="1:7">
      <c r="A58" s="12">
        <v>55</v>
      </c>
      <c r="B58" s="12" t="s">
        <v>67241</v>
      </c>
      <c r="C58" s="12" t="s">
        <v>25278</v>
      </c>
      <c r="D58" s="58">
        <f t="shared" si="0"/>
        <v>4.6</v>
      </c>
      <c r="E58" s="56">
        <v>80</v>
      </c>
      <c r="F58" s="55">
        <v>368</v>
      </c>
      <c r="G58" s="11" t="s">
        <v>3884</v>
      </c>
    </row>
    <row r="59" s="45" customFormat="1" ht="15.95" customHeight="1" spans="1:7">
      <c r="A59" s="12">
        <v>56</v>
      </c>
      <c r="B59" s="12" t="s">
        <v>67242</v>
      </c>
      <c r="C59" s="12" t="s">
        <v>67243</v>
      </c>
      <c r="D59" s="58">
        <f t="shared" si="0"/>
        <v>4.6</v>
      </c>
      <c r="E59" s="56">
        <v>80</v>
      </c>
      <c r="F59" s="55">
        <v>368</v>
      </c>
      <c r="G59" s="11" t="s">
        <v>3884</v>
      </c>
    </row>
    <row r="60" s="45" customFormat="1" ht="15.95" customHeight="1" spans="1:7">
      <c r="A60" s="12">
        <v>57</v>
      </c>
      <c r="B60" s="12" t="s">
        <v>67244</v>
      </c>
      <c r="C60" s="12" t="s">
        <v>7390</v>
      </c>
      <c r="D60" s="58">
        <f t="shared" si="0"/>
        <v>1.9</v>
      </c>
      <c r="E60" s="56">
        <v>80</v>
      </c>
      <c r="F60" s="55">
        <v>152</v>
      </c>
      <c r="G60" s="11" t="s">
        <v>3884</v>
      </c>
    </row>
    <row r="61" s="45" customFormat="1" ht="15.95" customHeight="1" spans="1:7">
      <c r="A61" s="12">
        <v>58</v>
      </c>
      <c r="B61" s="12" t="s">
        <v>67245</v>
      </c>
      <c r="C61" s="12" t="s">
        <v>67246</v>
      </c>
      <c r="D61" s="58">
        <f t="shared" si="0"/>
        <v>3.6</v>
      </c>
      <c r="E61" s="56">
        <v>80</v>
      </c>
      <c r="F61" s="55">
        <v>288</v>
      </c>
      <c r="G61" s="11" t="s">
        <v>3884</v>
      </c>
    </row>
    <row r="62" s="45" customFormat="1" ht="15.95" customHeight="1" spans="1:7">
      <c r="A62" s="12">
        <v>59</v>
      </c>
      <c r="B62" s="12" t="s">
        <v>67247</v>
      </c>
      <c r="C62" s="12" t="s">
        <v>22936</v>
      </c>
      <c r="D62" s="58">
        <f t="shared" si="0"/>
        <v>3.6</v>
      </c>
      <c r="E62" s="56">
        <v>80</v>
      </c>
      <c r="F62" s="55">
        <v>288</v>
      </c>
      <c r="G62" s="11" t="s">
        <v>3884</v>
      </c>
    </row>
    <row r="63" s="45" customFormat="1" ht="15.95" customHeight="1" spans="1:7">
      <c r="A63" s="12">
        <v>60</v>
      </c>
      <c r="B63" s="12" t="s">
        <v>67248</v>
      </c>
      <c r="C63" s="12" t="s">
        <v>67249</v>
      </c>
      <c r="D63" s="58">
        <f t="shared" si="0"/>
        <v>3.6</v>
      </c>
      <c r="E63" s="56">
        <v>80</v>
      </c>
      <c r="F63" s="55">
        <v>288</v>
      </c>
      <c r="G63" s="11" t="s">
        <v>3884</v>
      </c>
    </row>
    <row r="64" s="45" customFormat="1" ht="15.95" customHeight="1" spans="1:7">
      <c r="A64" s="12">
        <v>61</v>
      </c>
      <c r="B64" s="12" t="s">
        <v>67250</v>
      </c>
      <c r="C64" s="12" t="s">
        <v>139</v>
      </c>
      <c r="D64" s="58">
        <f t="shared" si="0"/>
        <v>3.4</v>
      </c>
      <c r="E64" s="56">
        <v>80</v>
      </c>
      <c r="F64" s="55">
        <v>272</v>
      </c>
      <c r="G64" s="11" t="s">
        <v>3884</v>
      </c>
    </row>
    <row r="65" s="45" customFormat="1" ht="15.95" customHeight="1" spans="1:7">
      <c r="A65" s="12">
        <v>62</v>
      </c>
      <c r="B65" s="12" t="s">
        <v>67251</v>
      </c>
      <c r="C65" s="12" t="s">
        <v>8376</v>
      </c>
      <c r="D65" s="58">
        <f t="shared" si="0"/>
        <v>3.4</v>
      </c>
      <c r="E65" s="56">
        <v>80</v>
      </c>
      <c r="F65" s="55">
        <v>272</v>
      </c>
      <c r="G65" s="11" t="s">
        <v>3884</v>
      </c>
    </row>
    <row r="66" s="45" customFormat="1" ht="15.95" customHeight="1" spans="1:7">
      <c r="A66" s="12">
        <v>63</v>
      </c>
      <c r="B66" s="12" t="s">
        <v>67252</v>
      </c>
      <c r="C66" s="12" t="s">
        <v>5879</v>
      </c>
      <c r="D66" s="58">
        <f t="shared" si="0"/>
        <v>3.6</v>
      </c>
      <c r="E66" s="56">
        <v>80</v>
      </c>
      <c r="F66" s="55">
        <v>288</v>
      </c>
      <c r="G66" s="11" t="s">
        <v>3884</v>
      </c>
    </row>
    <row r="67" s="45" customFormat="1" ht="15.95" customHeight="1" spans="1:7">
      <c r="A67" s="12">
        <v>64</v>
      </c>
      <c r="B67" s="12" t="s">
        <v>67253</v>
      </c>
      <c r="C67" s="12" t="s">
        <v>67254</v>
      </c>
      <c r="D67" s="58">
        <f t="shared" si="0"/>
        <v>4.9</v>
      </c>
      <c r="E67" s="56">
        <v>80</v>
      </c>
      <c r="F67" s="55">
        <v>392</v>
      </c>
      <c r="G67" s="11" t="s">
        <v>3884</v>
      </c>
    </row>
    <row r="68" s="45" customFormat="1" ht="15.95" customHeight="1" spans="1:7">
      <c r="A68" s="12">
        <v>65</v>
      </c>
      <c r="B68" s="12" t="s">
        <v>67255</v>
      </c>
      <c r="C68" s="12" t="s">
        <v>67256</v>
      </c>
      <c r="D68" s="58">
        <f t="shared" ref="D68:D131" si="1">F68/E68</f>
        <v>4.9</v>
      </c>
      <c r="E68" s="56">
        <v>80</v>
      </c>
      <c r="F68" s="55">
        <v>392</v>
      </c>
      <c r="G68" s="11" t="s">
        <v>3884</v>
      </c>
    </row>
    <row r="69" s="45" customFormat="1" ht="15.95" customHeight="1" spans="1:7">
      <c r="A69" s="12">
        <v>66</v>
      </c>
      <c r="B69" s="12" t="s">
        <v>67257</v>
      </c>
      <c r="C69" s="12" t="s">
        <v>1897</v>
      </c>
      <c r="D69" s="58">
        <f t="shared" si="1"/>
        <v>4.5</v>
      </c>
      <c r="E69" s="56">
        <v>80</v>
      </c>
      <c r="F69" s="55">
        <v>360</v>
      </c>
      <c r="G69" s="11" t="s">
        <v>3884</v>
      </c>
    </row>
    <row r="70" s="45" customFormat="1" ht="15.95" customHeight="1" spans="1:7">
      <c r="A70" s="12">
        <v>67</v>
      </c>
      <c r="B70" s="12" t="s">
        <v>67258</v>
      </c>
      <c r="C70" s="12" t="s">
        <v>2702</v>
      </c>
      <c r="D70" s="58">
        <f t="shared" si="1"/>
        <v>4.9</v>
      </c>
      <c r="E70" s="56">
        <v>80</v>
      </c>
      <c r="F70" s="55">
        <v>392</v>
      </c>
      <c r="G70" s="11" t="s">
        <v>3884</v>
      </c>
    </row>
    <row r="71" s="45" customFormat="1" ht="15.95" customHeight="1" spans="1:7">
      <c r="A71" s="12">
        <v>68</v>
      </c>
      <c r="B71" s="12" t="s">
        <v>67259</v>
      </c>
      <c r="C71" s="12" t="s">
        <v>474</v>
      </c>
      <c r="D71" s="58">
        <f t="shared" si="1"/>
        <v>4.9</v>
      </c>
      <c r="E71" s="56">
        <v>80</v>
      </c>
      <c r="F71" s="55">
        <v>392</v>
      </c>
      <c r="G71" s="11" t="s">
        <v>3884</v>
      </c>
    </row>
    <row r="72" s="45" customFormat="1" ht="15.95" customHeight="1" spans="1:7">
      <c r="A72" s="12">
        <v>69</v>
      </c>
      <c r="B72" s="12" t="s">
        <v>67260</v>
      </c>
      <c r="C72" s="12" t="s">
        <v>953</v>
      </c>
      <c r="D72" s="58">
        <f t="shared" si="1"/>
        <v>4.9</v>
      </c>
      <c r="E72" s="56">
        <v>80</v>
      </c>
      <c r="F72" s="55">
        <v>392</v>
      </c>
      <c r="G72" s="11" t="s">
        <v>3884</v>
      </c>
    </row>
    <row r="73" s="45" customFormat="1" ht="15.95" customHeight="1" spans="1:7">
      <c r="A73" s="12">
        <v>70</v>
      </c>
      <c r="B73" s="12" t="s">
        <v>67261</v>
      </c>
      <c r="C73" s="12" t="s">
        <v>281</v>
      </c>
      <c r="D73" s="58">
        <f t="shared" si="1"/>
        <v>4.7</v>
      </c>
      <c r="E73" s="56">
        <v>80</v>
      </c>
      <c r="F73" s="55">
        <v>376</v>
      </c>
      <c r="G73" s="11" t="s">
        <v>3884</v>
      </c>
    </row>
    <row r="74" s="45" customFormat="1" ht="15.95" customHeight="1" spans="1:7">
      <c r="A74" s="12">
        <v>71</v>
      </c>
      <c r="B74" s="12" t="s">
        <v>67262</v>
      </c>
      <c r="C74" s="12" t="s">
        <v>67263</v>
      </c>
      <c r="D74" s="58">
        <f t="shared" si="1"/>
        <v>2.9</v>
      </c>
      <c r="E74" s="56">
        <v>80</v>
      </c>
      <c r="F74" s="55">
        <v>232</v>
      </c>
      <c r="G74" s="11" t="s">
        <v>3884</v>
      </c>
    </row>
    <row r="75" s="45" customFormat="1" ht="15.95" customHeight="1" spans="1:7">
      <c r="A75" s="12">
        <v>72</v>
      </c>
      <c r="B75" s="12" t="s">
        <v>67264</v>
      </c>
      <c r="C75" s="12" t="s">
        <v>893</v>
      </c>
      <c r="D75" s="58">
        <f t="shared" si="1"/>
        <v>3.9</v>
      </c>
      <c r="E75" s="56">
        <v>80</v>
      </c>
      <c r="F75" s="55">
        <v>312</v>
      </c>
      <c r="G75" s="11" t="s">
        <v>3884</v>
      </c>
    </row>
    <row r="76" s="45" customFormat="1" ht="15.95" customHeight="1" spans="1:7">
      <c r="A76" s="12">
        <v>73</v>
      </c>
      <c r="B76" s="12" t="s">
        <v>67265</v>
      </c>
      <c r="C76" s="12" t="s">
        <v>19268</v>
      </c>
      <c r="D76" s="58">
        <f t="shared" si="1"/>
        <v>3.9</v>
      </c>
      <c r="E76" s="56">
        <v>80</v>
      </c>
      <c r="F76" s="55">
        <v>312</v>
      </c>
      <c r="G76" s="11" t="s">
        <v>3884</v>
      </c>
    </row>
    <row r="77" s="45" customFormat="1" ht="15.95" customHeight="1" spans="1:7">
      <c r="A77" s="12">
        <v>74</v>
      </c>
      <c r="B77" s="12" t="s">
        <v>67266</v>
      </c>
      <c r="C77" s="12" t="s">
        <v>24240</v>
      </c>
      <c r="D77" s="58">
        <f t="shared" si="1"/>
        <v>8.1</v>
      </c>
      <c r="E77" s="56">
        <v>80</v>
      </c>
      <c r="F77" s="55">
        <v>648</v>
      </c>
      <c r="G77" s="11" t="s">
        <v>3884</v>
      </c>
    </row>
    <row r="78" s="45" customFormat="1" ht="15.95" customHeight="1" spans="1:7">
      <c r="A78" s="12">
        <v>75</v>
      </c>
      <c r="B78" s="12" t="s">
        <v>67267</v>
      </c>
      <c r="C78" s="12" t="s">
        <v>67268</v>
      </c>
      <c r="D78" s="58">
        <f t="shared" si="1"/>
        <v>4.5</v>
      </c>
      <c r="E78" s="56">
        <v>80</v>
      </c>
      <c r="F78" s="55">
        <v>360</v>
      </c>
      <c r="G78" s="11" t="s">
        <v>3884</v>
      </c>
    </row>
    <row r="79" s="45" customFormat="1" ht="15.95" customHeight="1" spans="1:7">
      <c r="A79" s="12">
        <v>76</v>
      </c>
      <c r="B79" s="12" t="s">
        <v>67269</v>
      </c>
      <c r="C79" s="12" t="s">
        <v>67270</v>
      </c>
      <c r="D79" s="58">
        <f t="shared" si="1"/>
        <v>4.5</v>
      </c>
      <c r="E79" s="56">
        <v>80</v>
      </c>
      <c r="F79" s="55">
        <v>360</v>
      </c>
      <c r="G79" s="11" t="s">
        <v>3884</v>
      </c>
    </row>
    <row r="80" s="45" customFormat="1" ht="15.95" customHeight="1" spans="1:7">
      <c r="A80" s="12">
        <v>77</v>
      </c>
      <c r="B80" s="12" t="s">
        <v>67271</v>
      </c>
      <c r="C80" s="12" t="s">
        <v>67272</v>
      </c>
      <c r="D80" s="58">
        <f t="shared" si="1"/>
        <v>6.3</v>
      </c>
      <c r="E80" s="56">
        <v>80</v>
      </c>
      <c r="F80" s="55">
        <v>504</v>
      </c>
      <c r="G80" s="11" t="s">
        <v>3884</v>
      </c>
    </row>
    <row r="81" s="45" customFormat="1" ht="15.95" customHeight="1" spans="1:7">
      <c r="A81" s="12">
        <v>78</v>
      </c>
      <c r="B81" s="12" t="s">
        <v>67273</v>
      </c>
      <c r="C81" s="12" t="s">
        <v>67274</v>
      </c>
      <c r="D81" s="58">
        <f t="shared" si="1"/>
        <v>6</v>
      </c>
      <c r="E81" s="56">
        <v>80</v>
      </c>
      <c r="F81" s="55">
        <v>480</v>
      </c>
      <c r="G81" s="11" t="s">
        <v>3884</v>
      </c>
    </row>
    <row r="82" s="45" customFormat="1" ht="15.95" customHeight="1" spans="1:7">
      <c r="A82" s="12">
        <v>79</v>
      </c>
      <c r="B82" s="12" t="s">
        <v>67275</v>
      </c>
      <c r="C82" s="12" t="s">
        <v>67276</v>
      </c>
      <c r="D82" s="58">
        <f t="shared" si="1"/>
        <v>6</v>
      </c>
      <c r="E82" s="56">
        <v>80</v>
      </c>
      <c r="F82" s="55">
        <v>480</v>
      </c>
      <c r="G82" s="11" t="s">
        <v>3884</v>
      </c>
    </row>
    <row r="83" s="45" customFormat="1" ht="15.95" customHeight="1" spans="1:7">
      <c r="A83" s="12">
        <v>80</v>
      </c>
      <c r="B83" s="12" t="s">
        <v>67277</v>
      </c>
      <c r="C83" s="12" t="s">
        <v>1675</v>
      </c>
      <c r="D83" s="58">
        <f t="shared" si="1"/>
        <v>6.1</v>
      </c>
      <c r="E83" s="56">
        <v>80</v>
      </c>
      <c r="F83" s="55">
        <v>488</v>
      </c>
      <c r="G83" s="11" t="s">
        <v>3884</v>
      </c>
    </row>
    <row r="84" s="45" customFormat="1" ht="15.95" customHeight="1" spans="1:7">
      <c r="A84" s="12">
        <v>81</v>
      </c>
      <c r="B84" s="12" t="s">
        <v>67278</v>
      </c>
      <c r="C84" s="12" t="s">
        <v>24236</v>
      </c>
      <c r="D84" s="58">
        <f t="shared" si="1"/>
        <v>6.1</v>
      </c>
      <c r="E84" s="56">
        <v>80</v>
      </c>
      <c r="F84" s="55">
        <v>488</v>
      </c>
      <c r="G84" s="11" t="s">
        <v>3884</v>
      </c>
    </row>
    <row r="85" s="45" customFormat="1" ht="15.95" customHeight="1" spans="1:7">
      <c r="A85" s="12">
        <v>82</v>
      </c>
      <c r="B85" s="12" t="s">
        <v>67279</v>
      </c>
      <c r="C85" s="12" t="s">
        <v>35129</v>
      </c>
      <c r="D85" s="58">
        <f t="shared" si="1"/>
        <v>6.1</v>
      </c>
      <c r="E85" s="56">
        <v>80</v>
      </c>
      <c r="F85" s="55">
        <v>488</v>
      </c>
      <c r="G85" s="11" t="s">
        <v>3884</v>
      </c>
    </row>
    <row r="86" s="45" customFormat="1" ht="15.95" customHeight="1" spans="1:7">
      <c r="A86" s="12">
        <v>83</v>
      </c>
      <c r="B86" s="12" t="s">
        <v>67280</v>
      </c>
      <c r="C86" s="12" t="s">
        <v>1742</v>
      </c>
      <c r="D86" s="58">
        <f t="shared" si="1"/>
        <v>6.3</v>
      </c>
      <c r="E86" s="56">
        <v>80</v>
      </c>
      <c r="F86" s="55">
        <v>504</v>
      </c>
      <c r="G86" s="11" t="s">
        <v>3884</v>
      </c>
    </row>
    <row r="87" s="45" customFormat="1" ht="15.95" customHeight="1" spans="1:7">
      <c r="A87" s="12">
        <v>84</v>
      </c>
      <c r="B87" s="12" t="s">
        <v>67281</v>
      </c>
      <c r="C87" s="12" t="s">
        <v>4386</v>
      </c>
      <c r="D87" s="58">
        <f t="shared" si="1"/>
        <v>6</v>
      </c>
      <c r="E87" s="56">
        <v>80</v>
      </c>
      <c r="F87" s="55">
        <v>480</v>
      </c>
      <c r="G87" s="11" t="s">
        <v>3884</v>
      </c>
    </row>
    <row r="88" s="45" customFormat="1" ht="15.95" customHeight="1" spans="1:7">
      <c r="A88" s="12">
        <v>85</v>
      </c>
      <c r="B88" s="12" t="s">
        <v>67282</v>
      </c>
      <c r="C88" s="12" t="s">
        <v>67283</v>
      </c>
      <c r="D88" s="58">
        <f t="shared" si="1"/>
        <v>5.5</v>
      </c>
      <c r="E88" s="56">
        <v>80</v>
      </c>
      <c r="F88" s="55">
        <v>440</v>
      </c>
      <c r="G88" s="11" t="s">
        <v>3884</v>
      </c>
    </row>
    <row r="89" s="45" customFormat="1" ht="15.95" customHeight="1" spans="1:7">
      <c r="A89" s="12">
        <v>86</v>
      </c>
      <c r="B89" s="12" t="s">
        <v>67284</v>
      </c>
      <c r="C89" s="12" t="s">
        <v>67285</v>
      </c>
      <c r="D89" s="58">
        <f t="shared" si="1"/>
        <v>6.3</v>
      </c>
      <c r="E89" s="56">
        <v>80</v>
      </c>
      <c r="F89" s="55">
        <v>504</v>
      </c>
      <c r="G89" s="11" t="s">
        <v>3884</v>
      </c>
    </row>
    <row r="90" s="45" customFormat="1" ht="15.95" customHeight="1" spans="1:7">
      <c r="A90" s="12">
        <v>87</v>
      </c>
      <c r="B90" s="12" t="s">
        <v>67286</v>
      </c>
      <c r="C90" s="12" t="s">
        <v>7076</v>
      </c>
      <c r="D90" s="58">
        <f t="shared" si="1"/>
        <v>6.3</v>
      </c>
      <c r="E90" s="56">
        <v>80</v>
      </c>
      <c r="F90" s="55">
        <v>504</v>
      </c>
      <c r="G90" s="11" t="s">
        <v>3884</v>
      </c>
    </row>
    <row r="91" s="45" customFormat="1" ht="15.95" customHeight="1" spans="1:7">
      <c r="A91" s="12">
        <v>88</v>
      </c>
      <c r="B91" s="12" t="s">
        <v>67287</v>
      </c>
      <c r="C91" s="12" t="s">
        <v>67288</v>
      </c>
      <c r="D91" s="58">
        <f t="shared" si="1"/>
        <v>6.3</v>
      </c>
      <c r="E91" s="56">
        <v>80</v>
      </c>
      <c r="F91" s="55">
        <v>504</v>
      </c>
      <c r="G91" s="11" t="s">
        <v>3884</v>
      </c>
    </row>
    <row r="92" s="45" customFormat="1" ht="15.95" customHeight="1" spans="1:7">
      <c r="A92" s="12">
        <v>89</v>
      </c>
      <c r="B92" s="12" t="s">
        <v>67289</v>
      </c>
      <c r="C92" s="12" t="s">
        <v>67290</v>
      </c>
      <c r="D92" s="58">
        <f t="shared" si="1"/>
        <v>5.9</v>
      </c>
      <c r="E92" s="56">
        <v>80</v>
      </c>
      <c r="F92" s="55">
        <v>472</v>
      </c>
      <c r="G92" s="11" t="s">
        <v>3884</v>
      </c>
    </row>
    <row r="93" s="45" customFormat="1" ht="15.95" customHeight="1" spans="1:7">
      <c r="A93" s="12">
        <v>90</v>
      </c>
      <c r="B93" s="12" t="s">
        <v>67291</v>
      </c>
      <c r="C93" s="12" t="s">
        <v>67292</v>
      </c>
      <c r="D93" s="58">
        <f t="shared" si="1"/>
        <v>6.3</v>
      </c>
      <c r="E93" s="56">
        <v>80</v>
      </c>
      <c r="F93" s="55">
        <v>504</v>
      </c>
      <c r="G93" s="11" t="s">
        <v>3884</v>
      </c>
    </row>
    <row r="94" s="45" customFormat="1" ht="15.95" customHeight="1" spans="1:7">
      <c r="A94" s="12">
        <v>91</v>
      </c>
      <c r="B94" s="12" t="s">
        <v>67293</v>
      </c>
      <c r="C94" s="12" t="s">
        <v>38428</v>
      </c>
      <c r="D94" s="58">
        <f t="shared" si="1"/>
        <v>6</v>
      </c>
      <c r="E94" s="56">
        <v>80</v>
      </c>
      <c r="F94" s="55">
        <v>480</v>
      </c>
      <c r="G94" s="11" t="s">
        <v>3884</v>
      </c>
    </row>
    <row r="95" s="45" customFormat="1" ht="15.95" customHeight="1" spans="1:7">
      <c r="A95" s="12">
        <v>92</v>
      </c>
      <c r="B95" s="12" t="s">
        <v>67294</v>
      </c>
      <c r="C95" s="12" t="s">
        <v>12579</v>
      </c>
      <c r="D95" s="58">
        <f t="shared" si="1"/>
        <v>6.3</v>
      </c>
      <c r="E95" s="56">
        <v>80</v>
      </c>
      <c r="F95" s="55">
        <v>504</v>
      </c>
      <c r="G95" s="11" t="s">
        <v>3884</v>
      </c>
    </row>
    <row r="96" s="45" customFormat="1" ht="15.95" customHeight="1" spans="1:7">
      <c r="A96" s="12">
        <v>93</v>
      </c>
      <c r="B96" s="12" t="s">
        <v>67295</v>
      </c>
      <c r="C96" s="12" t="s">
        <v>67296</v>
      </c>
      <c r="D96" s="58">
        <f t="shared" si="1"/>
        <v>4.33</v>
      </c>
      <c r="E96" s="56">
        <v>80</v>
      </c>
      <c r="F96" s="55">
        <v>346.4</v>
      </c>
      <c r="G96" s="11" t="s">
        <v>3884</v>
      </c>
    </row>
    <row r="97" s="45" customFormat="1" ht="15.95" customHeight="1" spans="1:7">
      <c r="A97" s="12">
        <v>94</v>
      </c>
      <c r="B97" s="12" t="s">
        <v>67297</v>
      </c>
      <c r="C97" s="12" t="s">
        <v>1744</v>
      </c>
      <c r="D97" s="58">
        <f t="shared" si="1"/>
        <v>6.3</v>
      </c>
      <c r="E97" s="56">
        <v>80</v>
      </c>
      <c r="F97" s="55">
        <v>504</v>
      </c>
      <c r="G97" s="11" t="s">
        <v>3884</v>
      </c>
    </row>
    <row r="98" s="45" customFormat="1" ht="15.95" customHeight="1" spans="1:7">
      <c r="A98" s="12">
        <v>95</v>
      </c>
      <c r="B98" s="12" t="s">
        <v>67298</v>
      </c>
      <c r="C98" s="12" t="s">
        <v>1388</v>
      </c>
      <c r="D98" s="58">
        <f t="shared" si="1"/>
        <v>6.3</v>
      </c>
      <c r="E98" s="56">
        <v>80</v>
      </c>
      <c r="F98" s="55">
        <v>504</v>
      </c>
      <c r="G98" s="11" t="s">
        <v>3884</v>
      </c>
    </row>
    <row r="99" s="45" customFormat="1" ht="15.95" customHeight="1" spans="1:7">
      <c r="A99" s="12">
        <v>96</v>
      </c>
      <c r="B99" s="12" t="s">
        <v>67299</v>
      </c>
      <c r="C99" s="12" t="s">
        <v>67300</v>
      </c>
      <c r="D99" s="58">
        <f t="shared" si="1"/>
        <v>7</v>
      </c>
      <c r="E99" s="56">
        <v>80</v>
      </c>
      <c r="F99" s="55">
        <v>560</v>
      </c>
      <c r="G99" s="11" t="s">
        <v>3884</v>
      </c>
    </row>
    <row r="100" s="45" customFormat="1" ht="15.95" customHeight="1" spans="1:7">
      <c r="A100" s="12">
        <v>97</v>
      </c>
      <c r="B100" s="12" t="s">
        <v>67301</v>
      </c>
      <c r="C100" s="12" t="s">
        <v>26773</v>
      </c>
      <c r="D100" s="58">
        <f t="shared" si="1"/>
        <v>7.3</v>
      </c>
      <c r="E100" s="56">
        <v>80</v>
      </c>
      <c r="F100" s="55">
        <v>584</v>
      </c>
      <c r="G100" s="11" t="s">
        <v>3884</v>
      </c>
    </row>
    <row r="101" s="45" customFormat="1" ht="15.95" customHeight="1" spans="1:7">
      <c r="A101" s="12">
        <v>98</v>
      </c>
      <c r="B101" s="12" t="s">
        <v>67302</v>
      </c>
      <c r="C101" s="12" t="s">
        <v>67303</v>
      </c>
      <c r="D101" s="58">
        <f t="shared" si="1"/>
        <v>7.3</v>
      </c>
      <c r="E101" s="56">
        <v>80</v>
      </c>
      <c r="F101" s="55">
        <v>584</v>
      </c>
      <c r="G101" s="11" t="s">
        <v>3884</v>
      </c>
    </row>
    <row r="102" s="45" customFormat="1" ht="15.95" customHeight="1" spans="1:7">
      <c r="A102" s="12">
        <v>99</v>
      </c>
      <c r="B102" s="12" t="s">
        <v>67304</v>
      </c>
      <c r="C102" s="12" t="s">
        <v>67305</v>
      </c>
      <c r="D102" s="58">
        <f t="shared" si="1"/>
        <v>7.3</v>
      </c>
      <c r="E102" s="56">
        <v>80</v>
      </c>
      <c r="F102" s="55">
        <v>584</v>
      </c>
      <c r="G102" s="11" t="s">
        <v>3884</v>
      </c>
    </row>
    <row r="103" s="45" customFormat="1" ht="15.95" customHeight="1" spans="1:7">
      <c r="A103" s="12">
        <v>100</v>
      </c>
      <c r="B103" s="12" t="s">
        <v>67306</v>
      </c>
      <c r="C103" s="12" t="s">
        <v>1975</v>
      </c>
      <c r="D103" s="58">
        <f t="shared" si="1"/>
        <v>7.4</v>
      </c>
      <c r="E103" s="56">
        <v>80</v>
      </c>
      <c r="F103" s="55">
        <v>592</v>
      </c>
      <c r="G103" s="11" t="s">
        <v>3884</v>
      </c>
    </row>
    <row r="104" s="45" customFormat="1" ht="15.95" customHeight="1" spans="1:7">
      <c r="A104" s="12">
        <v>101</v>
      </c>
      <c r="B104" s="12" t="s">
        <v>67307</v>
      </c>
      <c r="C104" s="12" t="s">
        <v>67308</v>
      </c>
      <c r="D104" s="58">
        <f t="shared" si="1"/>
        <v>7.7</v>
      </c>
      <c r="E104" s="56">
        <v>80</v>
      </c>
      <c r="F104" s="55">
        <v>616</v>
      </c>
      <c r="G104" s="11" t="s">
        <v>3884</v>
      </c>
    </row>
    <row r="105" s="45" customFormat="1" ht="15.95" customHeight="1" spans="1:7">
      <c r="A105" s="12">
        <v>102</v>
      </c>
      <c r="B105" s="12" t="s">
        <v>67309</v>
      </c>
      <c r="C105" s="12" t="s">
        <v>1123</v>
      </c>
      <c r="D105" s="58">
        <f t="shared" si="1"/>
        <v>7.7</v>
      </c>
      <c r="E105" s="56">
        <v>80</v>
      </c>
      <c r="F105" s="55">
        <v>616</v>
      </c>
      <c r="G105" s="11" t="s">
        <v>3884</v>
      </c>
    </row>
    <row r="106" s="45" customFormat="1" ht="15.95" customHeight="1" spans="1:7">
      <c r="A106" s="12">
        <v>103</v>
      </c>
      <c r="B106" s="12" t="s">
        <v>67310</v>
      </c>
      <c r="C106" s="12" t="s">
        <v>2356</v>
      </c>
      <c r="D106" s="58">
        <f t="shared" si="1"/>
        <v>7</v>
      </c>
      <c r="E106" s="56">
        <v>80</v>
      </c>
      <c r="F106" s="55">
        <v>560</v>
      </c>
      <c r="G106" s="11" t="s">
        <v>3884</v>
      </c>
    </row>
    <row r="107" s="45" customFormat="1" ht="15.95" customHeight="1" spans="1:7">
      <c r="A107" s="12">
        <v>104</v>
      </c>
      <c r="B107" s="12" t="s">
        <v>67311</v>
      </c>
      <c r="C107" s="12" t="s">
        <v>67312</v>
      </c>
      <c r="D107" s="58">
        <f t="shared" si="1"/>
        <v>7.7</v>
      </c>
      <c r="E107" s="56">
        <v>80</v>
      </c>
      <c r="F107" s="55">
        <v>616</v>
      </c>
      <c r="G107" s="11" t="s">
        <v>3884</v>
      </c>
    </row>
    <row r="108" s="45" customFormat="1" ht="15.95" customHeight="1" spans="1:7">
      <c r="A108" s="12">
        <v>105</v>
      </c>
      <c r="B108" s="12" t="s">
        <v>67313</v>
      </c>
      <c r="C108" s="12" t="s">
        <v>2019</v>
      </c>
      <c r="D108" s="58">
        <f t="shared" si="1"/>
        <v>7.7</v>
      </c>
      <c r="E108" s="56">
        <v>80</v>
      </c>
      <c r="F108" s="55">
        <v>616</v>
      </c>
      <c r="G108" s="11" t="s">
        <v>3884</v>
      </c>
    </row>
    <row r="109" s="45" customFormat="1" ht="15.95" customHeight="1" spans="1:7">
      <c r="A109" s="12">
        <v>106</v>
      </c>
      <c r="B109" s="12" t="s">
        <v>67314</v>
      </c>
      <c r="C109" s="12" t="s">
        <v>2354</v>
      </c>
      <c r="D109" s="58">
        <f t="shared" si="1"/>
        <v>7.7</v>
      </c>
      <c r="E109" s="56">
        <v>80</v>
      </c>
      <c r="F109" s="55">
        <v>616</v>
      </c>
      <c r="G109" s="11" t="s">
        <v>3884</v>
      </c>
    </row>
    <row r="110" s="45" customFormat="1" ht="15.95" customHeight="1" spans="1:7">
      <c r="A110" s="12">
        <v>107</v>
      </c>
      <c r="B110" s="12" t="s">
        <v>67315</v>
      </c>
      <c r="C110" s="12" t="s">
        <v>1292</v>
      </c>
      <c r="D110" s="58">
        <f t="shared" si="1"/>
        <v>6.3</v>
      </c>
      <c r="E110" s="56">
        <v>80</v>
      </c>
      <c r="F110" s="55">
        <v>504</v>
      </c>
      <c r="G110" s="11" t="s">
        <v>3884</v>
      </c>
    </row>
    <row r="111" s="45" customFormat="1" ht="15.95" customHeight="1" spans="1:7">
      <c r="A111" s="12">
        <v>108</v>
      </c>
      <c r="B111" s="12" t="s">
        <v>67316</v>
      </c>
      <c r="C111" s="12" t="s">
        <v>67317</v>
      </c>
      <c r="D111" s="58">
        <f t="shared" si="1"/>
        <v>9.1</v>
      </c>
      <c r="E111" s="56">
        <v>80</v>
      </c>
      <c r="F111" s="55">
        <v>728</v>
      </c>
      <c r="G111" s="11" t="s">
        <v>3884</v>
      </c>
    </row>
    <row r="112" s="45" customFormat="1" ht="15.95" customHeight="1" spans="1:7">
      <c r="A112" s="12">
        <v>109</v>
      </c>
      <c r="B112" s="12" t="s">
        <v>67318</v>
      </c>
      <c r="C112" s="12" t="s">
        <v>9671</v>
      </c>
      <c r="D112" s="58">
        <f t="shared" si="1"/>
        <v>9.1</v>
      </c>
      <c r="E112" s="56">
        <v>80</v>
      </c>
      <c r="F112" s="55">
        <v>728</v>
      </c>
      <c r="G112" s="11" t="s">
        <v>3884</v>
      </c>
    </row>
    <row r="113" s="45" customFormat="1" ht="15.95" customHeight="1" spans="1:7">
      <c r="A113" s="12">
        <v>110</v>
      </c>
      <c r="B113" s="12" t="s">
        <v>67319</v>
      </c>
      <c r="C113" s="12" t="s">
        <v>1386</v>
      </c>
      <c r="D113" s="58">
        <f t="shared" si="1"/>
        <v>9.1</v>
      </c>
      <c r="E113" s="56">
        <v>80</v>
      </c>
      <c r="F113" s="55">
        <v>728</v>
      </c>
      <c r="G113" s="11" t="s">
        <v>3884</v>
      </c>
    </row>
    <row r="114" s="45" customFormat="1" ht="15.95" customHeight="1" spans="1:7">
      <c r="A114" s="12">
        <v>111</v>
      </c>
      <c r="B114" s="12" t="s">
        <v>67320</v>
      </c>
      <c r="C114" s="12" t="s">
        <v>67321</v>
      </c>
      <c r="D114" s="58">
        <f t="shared" si="1"/>
        <v>9.1</v>
      </c>
      <c r="E114" s="56">
        <v>80</v>
      </c>
      <c r="F114" s="55">
        <v>728</v>
      </c>
      <c r="G114" s="11" t="s">
        <v>3884</v>
      </c>
    </row>
    <row r="115" s="45" customFormat="1" ht="15.95" customHeight="1" spans="1:7">
      <c r="A115" s="12">
        <v>112</v>
      </c>
      <c r="B115" s="12" t="s">
        <v>67322</v>
      </c>
      <c r="C115" s="12" t="s">
        <v>67323</v>
      </c>
      <c r="D115" s="58">
        <f t="shared" si="1"/>
        <v>9.1</v>
      </c>
      <c r="E115" s="56">
        <v>80</v>
      </c>
      <c r="F115" s="55">
        <v>728</v>
      </c>
      <c r="G115" s="11" t="s">
        <v>3884</v>
      </c>
    </row>
    <row r="116" s="45" customFormat="1" ht="15.95" customHeight="1" spans="1:7">
      <c r="A116" s="12">
        <v>113</v>
      </c>
      <c r="B116" s="12" t="s">
        <v>67324</v>
      </c>
      <c r="C116" s="12" t="s">
        <v>661</v>
      </c>
      <c r="D116" s="58">
        <f t="shared" si="1"/>
        <v>3.6</v>
      </c>
      <c r="E116" s="56">
        <v>80</v>
      </c>
      <c r="F116" s="55">
        <v>288</v>
      </c>
      <c r="G116" s="11" t="s">
        <v>3884</v>
      </c>
    </row>
    <row r="117" s="45" customFormat="1" ht="15.95" customHeight="1" spans="1:7">
      <c r="A117" s="12">
        <v>114</v>
      </c>
      <c r="B117" s="12" t="s">
        <v>67325</v>
      </c>
      <c r="C117" s="12" t="s">
        <v>1592</v>
      </c>
      <c r="D117" s="58">
        <f t="shared" si="1"/>
        <v>9.6</v>
      </c>
      <c r="E117" s="56">
        <v>80</v>
      </c>
      <c r="F117" s="55">
        <v>768</v>
      </c>
      <c r="G117" s="11" t="s">
        <v>3884</v>
      </c>
    </row>
    <row r="118" s="45" customFormat="1" ht="15.95" customHeight="1" spans="1:7">
      <c r="A118" s="12">
        <v>115</v>
      </c>
      <c r="B118" s="12" t="s">
        <v>67326</v>
      </c>
      <c r="C118" s="12" t="s">
        <v>352</v>
      </c>
      <c r="D118" s="58">
        <f t="shared" si="1"/>
        <v>3.5</v>
      </c>
      <c r="E118" s="56">
        <v>80</v>
      </c>
      <c r="F118" s="55">
        <v>280</v>
      </c>
      <c r="G118" s="11" t="s">
        <v>3884</v>
      </c>
    </row>
    <row r="119" s="45" customFormat="1" ht="15.95" customHeight="1" spans="1:7">
      <c r="A119" s="12">
        <v>116</v>
      </c>
      <c r="B119" s="12" t="s">
        <v>67327</v>
      </c>
      <c r="C119" s="12" t="s">
        <v>67328</v>
      </c>
      <c r="D119" s="58">
        <f t="shared" si="1"/>
        <v>2.9</v>
      </c>
      <c r="E119" s="56">
        <v>80</v>
      </c>
      <c r="F119" s="55">
        <v>232</v>
      </c>
      <c r="G119" s="11" t="s">
        <v>3884</v>
      </c>
    </row>
    <row r="120" s="45" customFormat="1" ht="15.95" customHeight="1" spans="1:7">
      <c r="A120" s="12">
        <v>117</v>
      </c>
      <c r="B120" s="12" t="s">
        <v>67329</v>
      </c>
      <c r="C120" s="12" t="s">
        <v>16877</v>
      </c>
      <c r="D120" s="58">
        <f t="shared" si="1"/>
        <v>2.2</v>
      </c>
      <c r="E120" s="56">
        <v>80</v>
      </c>
      <c r="F120" s="55">
        <v>176</v>
      </c>
      <c r="G120" s="11" t="s">
        <v>3884</v>
      </c>
    </row>
    <row r="121" s="45" customFormat="1" ht="15.95" customHeight="1" spans="1:7">
      <c r="A121" s="12">
        <v>118</v>
      </c>
      <c r="B121" s="12" t="s">
        <v>67330</v>
      </c>
      <c r="C121" s="12" t="s">
        <v>169</v>
      </c>
      <c r="D121" s="58">
        <f t="shared" si="1"/>
        <v>2.2</v>
      </c>
      <c r="E121" s="56">
        <v>80</v>
      </c>
      <c r="F121" s="55">
        <v>176</v>
      </c>
      <c r="G121" s="11" t="s">
        <v>3884</v>
      </c>
    </row>
    <row r="122" s="45" customFormat="1" ht="15.95" customHeight="1" spans="1:7">
      <c r="A122" s="12">
        <v>119</v>
      </c>
      <c r="B122" s="12" t="s">
        <v>67331</v>
      </c>
      <c r="C122" s="12" t="s">
        <v>1141</v>
      </c>
      <c r="D122" s="58">
        <f t="shared" si="1"/>
        <v>3.6</v>
      </c>
      <c r="E122" s="56">
        <v>80</v>
      </c>
      <c r="F122" s="55">
        <v>288</v>
      </c>
      <c r="G122" s="11" t="s">
        <v>3884</v>
      </c>
    </row>
    <row r="123" s="45" customFormat="1" ht="15.95" customHeight="1" spans="1:7">
      <c r="A123" s="12">
        <v>120</v>
      </c>
      <c r="B123" s="12" t="s">
        <v>67332</v>
      </c>
      <c r="C123" s="12" t="s">
        <v>67333</v>
      </c>
      <c r="D123" s="58">
        <f t="shared" si="1"/>
        <v>3.2</v>
      </c>
      <c r="E123" s="56">
        <v>80</v>
      </c>
      <c r="F123" s="55">
        <v>256</v>
      </c>
      <c r="G123" s="11" t="s">
        <v>3884</v>
      </c>
    </row>
    <row r="124" s="45" customFormat="1" ht="15.95" customHeight="1" spans="1:7">
      <c r="A124" s="12">
        <v>121</v>
      </c>
      <c r="B124" s="12" t="s">
        <v>67334</v>
      </c>
      <c r="C124" s="12" t="s">
        <v>67335</v>
      </c>
      <c r="D124" s="58">
        <f t="shared" si="1"/>
        <v>6.9</v>
      </c>
      <c r="E124" s="56">
        <v>80</v>
      </c>
      <c r="F124" s="55">
        <v>552</v>
      </c>
      <c r="G124" s="11" t="s">
        <v>3884</v>
      </c>
    </row>
    <row r="125" s="45" customFormat="1" ht="15.95" customHeight="1" spans="1:7">
      <c r="A125" s="12">
        <v>122</v>
      </c>
      <c r="B125" s="12" t="s">
        <v>67336</v>
      </c>
      <c r="C125" s="12" t="s">
        <v>36436</v>
      </c>
      <c r="D125" s="58">
        <f t="shared" si="1"/>
        <v>3</v>
      </c>
      <c r="E125" s="56">
        <v>80</v>
      </c>
      <c r="F125" s="55">
        <v>240</v>
      </c>
      <c r="G125" s="11" t="s">
        <v>3884</v>
      </c>
    </row>
    <row r="126" s="45" customFormat="1" ht="15.95" customHeight="1" spans="1:7">
      <c r="A126" s="12">
        <v>123</v>
      </c>
      <c r="B126" s="12" t="s">
        <v>67337</v>
      </c>
      <c r="C126" s="12" t="s">
        <v>67338</v>
      </c>
      <c r="D126" s="58">
        <f t="shared" si="1"/>
        <v>3</v>
      </c>
      <c r="E126" s="56">
        <v>80</v>
      </c>
      <c r="F126" s="55">
        <v>240</v>
      </c>
      <c r="G126" s="11" t="s">
        <v>3884</v>
      </c>
    </row>
    <row r="127" s="45" customFormat="1" ht="15.95" customHeight="1" spans="1:7">
      <c r="A127" s="12">
        <v>124</v>
      </c>
      <c r="B127" s="12" t="s">
        <v>67339</v>
      </c>
      <c r="C127" s="12" t="s">
        <v>1292</v>
      </c>
      <c r="D127" s="58">
        <f t="shared" si="1"/>
        <v>3.3</v>
      </c>
      <c r="E127" s="56">
        <v>80</v>
      </c>
      <c r="F127" s="55">
        <v>264</v>
      </c>
      <c r="G127" s="11" t="s">
        <v>3884</v>
      </c>
    </row>
    <row r="128" s="45" customFormat="1" ht="15.95" customHeight="1" spans="1:7">
      <c r="A128" s="12">
        <v>125</v>
      </c>
      <c r="B128" s="12" t="s">
        <v>67340</v>
      </c>
      <c r="C128" s="12" t="s">
        <v>67341</v>
      </c>
      <c r="D128" s="58">
        <f t="shared" si="1"/>
        <v>3.3</v>
      </c>
      <c r="E128" s="56">
        <v>80</v>
      </c>
      <c r="F128" s="55">
        <v>264</v>
      </c>
      <c r="G128" s="11" t="s">
        <v>3884</v>
      </c>
    </row>
    <row r="129" s="45" customFormat="1" ht="15.95" customHeight="1" spans="1:7">
      <c r="A129" s="12">
        <v>126</v>
      </c>
      <c r="B129" s="12" t="s">
        <v>67342</v>
      </c>
      <c r="C129" s="12" t="s">
        <v>67343</v>
      </c>
      <c r="D129" s="58">
        <f t="shared" si="1"/>
        <v>3.3</v>
      </c>
      <c r="E129" s="56">
        <v>80</v>
      </c>
      <c r="F129" s="55">
        <v>264</v>
      </c>
      <c r="G129" s="11" t="s">
        <v>3884</v>
      </c>
    </row>
    <row r="130" s="45" customFormat="1" ht="15.95" customHeight="1" spans="1:7">
      <c r="A130" s="12">
        <v>127</v>
      </c>
      <c r="B130" s="12" t="s">
        <v>67344</v>
      </c>
      <c r="C130" s="12" t="s">
        <v>824</v>
      </c>
      <c r="D130" s="58">
        <f t="shared" si="1"/>
        <v>3.3</v>
      </c>
      <c r="E130" s="56">
        <v>80</v>
      </c>
      <c r="F130" s="55">
        <v>264</v>
      </c>
      <c r="G130" s="11" t="s">
        <v>3884</v>
      </c>
    </row>
    <row r="131" s="45" customFormat="1" ht="15.95" customHeight="1" spans="1:7">
      <c r="A131" s="12">
        <v>128</v>
      </c>
      <c r="B131" s="12" t="s">
        <v>67345</v>
      </c>
      <c r="C131" s="12" t="s">
        <v>12772</v>
      </c>
      <c r="D131" s="58">
        <f t="shared" si="1"/>
        <v>3.5</v>
      </c>
      <c r="E131" s="56">
        <v>80</v>
      </c>
      <c r="F131" s="55">
        <v>280</v>
      </c>
      <c r="G131" s="11" t="s">
        <v>3884</v>
      </c>
    </row>
    <row r="132" s="45" customFormat="1" ht="15.95" customHeight="1" spans="1:7">
      <c r="A132" s="12">
        <v>129</v>
      </c>
      <c r="B132" s="12" t="s">
        <v>67346</v>
      </c>
      <c r="C132" s="12" t="s">
        <v>2283</v>
      </c>
      <c r="D132" s="58">
        <f t="shared" ref="D132:D195" si="2">F132/E132</f>
        <v>4.2</v>
      </c>
      <c r="E132" s="56">
        <v>80</v>
      </c>
      <c r="F132" s="55">
        <v>336</v>
      </c>
      <c r="G132" s="11" t="s">
        <v>3884</v>
      </c>
    </row>
    <row r="133" s="45" customFormat="1" ht="15.95" customHeight="1" spans="1:7">
      <c r="A133" s="12">
        <v>130</v>
      </c>
      <c r="B133" s="12" t="s">
        <v>67347</v>
      </c>
      <c r="C133" s="12" t="s">
        <v>829</v>
      </c>
      <c r="D133" s="58">
        <f t="shared" si="2"/>
        <v>4.2</v>
      </c>
      <c r="E133" s="56">
        <v>80</v>
      </c>
      <c r="F133" s="55">
        <v>336</v>
      </c>
      <c r="G133" s="11" t="s">
        <v>3884</v>
      </c>
    </row>
    <row r="134" s="45" customFormat="1" ht="15.95" customHeight="1" spans="1:7">
      <c r="A134" s="12">
        <v>131</v>
      </c>
      <c r="B134" s="12" t="s">
        <v>67348</v>
      </c>
      <c r="C134" s="12" t="s">
        <v>1147</v>
      </c>
      <c r="D134" s="58">
        <f t="shared" si="2"/>
        <v>4.2</v>
      </c>
      <c r="E134" s="56">
        <v>80</v>
      </c>
      <c r="F134" s="55">
        <v>336</v>
      </c>
      <c r="G134" s="11" t="s">
        <v>3884</v>
      </c>
    </row>
    <row r="135" s="45" customFormat="1" ht="15.95" customHeight="1" spans="1:7">
      <c r="A135" s="12">
        <v>132</v>
      </c>
      <c r="B135" s="12" t="s">
        <v>67349</v>
      </c>
      <c r="C135" s="12" t="s">
        <v>39505</v>
      </c>
      <c r="D135" s="58">
        <f t="shared" si="2"/>
        <v>2.5</v>
      </c>
      <c r="E135" s="56">
        <v>80</v>
      </c>
      <c r="F135" s="55">
        <v>200</v>
      </c>
      <c r="G135" s="11" t="s">
        <v>3884</v>
      </c>
    </row>
    <row r="136" s="45" customFormat="1" ht="15.95" customHeight="1" spans="1:7">
      <c r="A136" s="12">
        <v>133</v>
      </c>
      <c r="B136" s="12" t="s">
        <v>67350</v>
      </c>
      <c r="C136" s="12" t="s">
        <v>8733</v>
      </c>
      <c r="D136" s="58">
        <f t="shared" si="2"/>
        <v>4.6</v>
      </c>
      <c r="E136" s="56">
        <v>80</v>
      </c>
      <c r="F136" s="55">
        <v>368</v>
      </c>
      <c r="G136" s="11" t="s">
        <v>3884</v>
      </c>
    </row>
    <row r="137" s="45" customFormat="1" ht="15.95" customHeight="1" spans="1:7">
      <c r="A137" s="12">
        <v>134</v>
      </c>
      <c r="B137" s="12" t="s">
        <v>67351</v>
      </c>
      <c r="C137" s="12" t="s">
        <v>67352</v>
      </c>
      <c r="D137" s="58">
        <f t="shared" si="2"/>
        <v>4.8</v>
      </c>
      <c r="E137" s="56">
        <v>80</v>
      </c>
      <c r="F137" s="55">
        <v>384</v>
      </c>
      <c r="G137" s="11" t="s">
        <v>3884</v>
      </c>
    </row>
    <row r="138" s="45" customFormat="1" ht="15.95" customHeight="1" spans="1:7">
      <c r="A138" s="12">
        <v>135</v>
      </c>
      <c r="B138" s="12" t="s">
        <v>67353</v>
      </c>
      <c r="C138" s="12" t="s">
        <v>1932</v>
      </c>
      <c r="D138" s="58">
        <f t="shared" si="2"/>
        <v>5</v>
      </c>
      <c r="E138" s="56">
        <v>80</v>
      </c>
      <c r="F138" s="55">
        <v>400</v>
      </c>
      <c r="G138" s="11" t="s">
        <v>3884</v>
      </c>
    </row>
    <row r="139" s="45" customFormat="1" ht="15.95" customHeight="1" spans="1:7">
      <c r="A139" s="12">
        <v>136</v>
      </c>
      <c r="B139" s="12" t="s">
        <v>67354</v>
      </c>
      <c r="C139" s="12" t="s">
        <v>1311</v>
      </c>
      <c r="D139" s="58">
        <f t="shared" si="2"/>
        <v>5</v>
      </c>
      <c r="E139" s="56">
        <v>80</v>
      </c>
      <c r="F139" s="55">
        <v>400</v>
      </c>
      <c r="G139" s="11" t="s">
        <v>3884</v>
      </c>
    </row>
    <row r="140" s="45" customFormat="1" ht="15.95" customHeight="1" spans="1:7">
      <c r="A140" s="12">
        <v>137</v>
      </c>
      <c r="B140" s="12" t="s">
        <v>67355</v>
      </c>
      <c r="C140" s="12" t="s">
        <v>18636</v>
      </c>
      <c r="D140" s="58">
        <f t="shared" si="2"/>
        <v>5</v>
      </c>
      <c r="E140" s="56">
        <v>80</v>
      </c>
      <c r="F140" s="55">
        <v>400</v>
      </c>
      <c r="G140" s="11" t="s">
        <v>3884</v>
      </c>
    </row>
    <row r="141" s="45" customFormat="1" ht="15.95" customHeight="1" spans="1:7">
      <c r="A141" s="12">
        <v>138</v>
      </c>
      <c r="B141" s="12" t="s">
        <v>67356</v>
      </c>
      <c r="C141" s="12" t="s">
        <v>39255</v>
      </c>
      <c r="D141" s="58">
        <f t="shared" si="2"/>
        <v>5</v>
      </c>
      <c r="E141" s="56">
        <v>80</v>
      </c>
      <c r="F141" s="55">
        <v>400</v>
      </c>
      <c r="G141" s="11" t="s">
        <v>3884</v>
      </c>
    </row>
    <row r="142" s="45" customFormat="1" ht="15.95" customHeight="1" spans="1:7">
      <c r="A142" s="12">
        <v>139</v>
      </c>
      <c r="B142" s="12" t="s">
        <v>67357</v>
      </c>
      <c r="C142" s="12" t="s">
        <v>2714</v>
      </c>
      <c r="D142" s="58">
        <f t="shared" si="2"/>
        <v>5</v>
      </c>
      <c r="E142" s="56">
        <v>80</v>
      </c>
      <c r="F142" s="55">
        <v>400</v>
      </c>
      <c r="G142" s="11" t="s">
        <v>3884</v>
      </c>
    </row>
    <row r="143" s="45" customFormat="1" ht="15.95" customHeight="1" spans="1:7">
      <c r="A143" s="12">
        <v>140</v>
      </c>
      <c r="B143" s="12" t="s">
        <v>67358</v>
      </c>
      <c r="C143" s="12" t="s">
        <v>1166</v>
      </c>
      <c r="D143" s="58">
        <f t="shared" si="2"/>
        <v>5</v>
      </c>
      <c r="E143" s="56">
        <v>80</v>
      </c>
      <c r="F143" s="55">
        <v>400</v>
      </c>
      <c r="G143" s="11" t="s">
        <v>3884</v>
      </c>
    </row>
    <row r="144" s="45" customFormat="1" ht="15.95" customHeight="1" spans="1:7">
      <c r="A144" s="12">
        <v>141</v>
      </c>
      <c r="B144" s="12" t="s">
        <v>67359</v>
      </c>
      <c r="C144" s="12" t="s">
        <v>67360</v>
      </c>
      <c r="D144" s="58">
        <f t="shared" si="2"/>
        <v>4.8</v>
      </c>
      <c r="E144" s="56">
        <v>80</v>
      </c>
      <c r="F144" s="55">
        <v>384</v>
      </c>
      <c r="G144" s="11" t="s">
        <v>3884</v>
      </c>
    </row>
    <row r="145" s="45" customFormat="1" ht="15.95" customHeight="1" spans="1:7">
      <c r="A145" s="12">
        <v>142</v>
      </c>
      <c r="B145" s="12" t="s">
        <v>67361</v>
      </c>
      <c r="C145" s="12" t="s">
        <v>8776</v>
      </c>
      <c r="D145" s="58">
        <f t="shared" si="2"/>
        <v>5.3</v>
      </c>
      <c r="E145" s="56">
        <v>80</v>
      </c>
      <c r="F145" s="55">
        <v>424</v>
      </c>
      <c r="G145" s="11" t="s">
        <v>3884</v>
      </c>
    </row>
    <row r="146" s="45" customFormat="1" ht="15.95" customHeight="1" spans="1:7">
      <c r="A146" s="12">
        <v>143</v>
      </c>
      <c r="B146" s="12" t="s">
        <v>67362</v>
      </c>
      <c r="C146" s="12" t="s">
        <v>67363</v>
      </c>
      <c r="D146" s="58">
        <f t="shared" si="2"/>
        <v>5.6</v>
      </c>
      <c r="E146" s="56">
        <v>80</v>
      </c>
      <c r="F146" s="55">
        <v>448</v>
      </c>
      <c r="G146" s="11" t="s">
        <v>3884</v>
      </c>
    </row>
    <row r="147" s="45" customFormat="1" ht="15.95" customHeight="1" spans="1:7">
      <c r="A147" s="12">
        <v>144</v>
      </c>
      <c r="B147" s="12" t="s">
        <v>67364</v>
      </c>
      <c r="C147" s="12" t="s">
        <v>5471</v>
      </c>
      <c r="D147" s="58">
        <f t="shared" si="2"/>
        <v>5.6</v>
      </c>
      <c r="E147" s="56">
        <v>80</v>
      </c>
      <c r="F147" s="55">
        <v>448</v>
      </c>
      <c r="G147" s="11" t="s">
        <v>3884</v>
      </c>
    </row>
    <row r="148" s="45" customFormat="1" ht="15.95" customHeight="1" spans="1:7">
      <c r="A148" s="12">
        <v>145</v>
      </c>
      <c r="B148" s="12" t="s">
        <v>67365</v>
      </c>
      <c r="C148" s="12" t="s">
        <v>2374</v>
      </c>
      <c r="D148" s="58">
        <f t="shared" si="2"/>
        <v>5.6</v>
      </c>
      <c r="E148" s="56">
        <v>80</v>
      </c>
      <c r="F148" s="55">
        <v>448</v>
      </c>
      <c r="G148" s="11" t="s">
        <v>3884</v>
      </c>
    </row>
    <row r="149" s="45" customFormat="1" ht="15.95" customHeight="1" spans="1:7">
      <c r="A149" s="12">
        <v>146</v>
      </c>
      <c r="B149" s="12" t="s">
        <v>67366</v>
      </c>
      <c r="C149" s="12" t="s">
        <v>9996</v>
      </c>
      <c r="D149" s="58">
        <f t="shared" si="2"/>
        <v>3.6</v>
      </c>
      <c r="E149" s="56">
        <v>80</v>
      </c>
      <c r="F149" s="55">
        <v>288</v>
      </c>
      <c r="G149" s="11" t="s">
        <v>3884</v>
      </c>
    </row>
    <row r="150" s="45" customFormat="1" ht="15.95" customHeight="1" spans="1:7">
      <c r="A150" s="12">
        <v>147</v>
      </c>
      <c r="B150" s="12" t="s">
        <v>67367</v>
      </c>
      <c r="C150" s="12" t="s">
        <v>2352</v>
      </c>
      <c r="D150" s="58">
        <f t="shared" si="2"/>
        <v>5.6</v>
      </c>
      <c r="E150" s="56">
        <v>80</v>
      </c>
      <c r="F150" s="55">
        <v>448</v>
      </c>
      <c r="G150" s="11" t="s">
        <v>3884</v>
      </c>
    </row>
    <row r="151" s="45" customFormat="1" ht="15.95" customHeight="1" spans="1:7">
      <c r="A151" s="12">
        <v>148</v>
      </c>
      <c r="B151" s="12" t="s">
        <v>67368</v>
      </c>
      <c r="C151" s="12" t="s">
        <v>20077</v>
      </c>
      <c r="D151" s="58">
        <f t="shared" si="2"/>
        <v>4.5</v>
      </c>
      <c r="E151" s="56">
        <v>80</v>
      </c>
      <c r="F151" s="55">
        <v>360</v>
      </c>
      <c r="G151" s="11" t="s">
        <v>3884</v>
      </c>
    </row>
    <row r="152" s="45" customFormat="1" ht="15.95" customHeight="1" spans="1:7">
      <c r="A152" s="12">
        <v>149</v>
      </c>
      <c r="B152" s="12" t="s">
        <v>67369</v>
      </c>
      <c r="C152" s="12" t="s">
        <v>9885</v>
      </c>
      <c r="D152" s="58">
        <f t="shared" si="2"/>
        <v>6.2</v>
      </c>
      <c r="E152" s="56">
        <v>80</v>
      </c>
      <c r="F152" s="55">
        <v>496</v>
      </c>
      <c r="G152" s="11" t="s">
        <v>3884</v>
      </c>
    </row>
    <row r="153" s="45" customFormat="1" ht="15.95" customHeight="1" spans="1:7">
      <c r="A153" s="12">
        <v>150</v>
      </c>
      <c r="B153" s="12" t="s">
        <v>67370</v>
      </c>
      <c r="C153" s="12" t="s">
        <v>67371</v>
      </c>
      <c r="D153" s="58">
        <f t="shared" si="2"/>
        <v>6.2</v>
      </c>
      <c r="E153" s="56">
        <v>80</v>
      </c>
      <c r="F153" s="55">
        <v>496</v>
      </c>
      <c r="G153" s="11" t="s">
        <v>3884</v>
      </c>
    </row>
    <row r="154" s="45" customFormat="1" ht="15.95" customHeight="1" spans="1:7">
      <c r="A154" s="12">
        <v>151</v>
      </c>
      <c r="B154" s="12" t="s">
        <v>67372</v>
      </c>
      <c r="C154" s="12" t="s">
        <v>19264</v>
      </c>
      <c r="D154" s="58">
        <f t="shared" si="2"/>
        <v>6.2</v>
      </c>
      <c r="E154" s="56">
        <v>80</v>
      </c>
      <c r="F154" s="55">
        <v>496</v>
      </c>
      <c r="G154" s="11" t="s">
        <v>3884</v>
      </c>
    </row>
    <row r="155" s="45" customFormat="1" ht="15.95" customHeight="1" spans="1:7">
      <c r="A155" s="12">
        <v>152</v>
      </c>
      <c r="B155" s="12" t="s">
        <v>67373</v>
      </c>
      <c r="C155" s="12" t="s">
        <v>1624</v>
      </c>
      <c r="D155" s="58">
        <f t="shared" si="2"/>
        <v>6.2</v>
      </c>
      <c r="E155" s="56">
        <v>80</v>
      </c>
      <c r="F155" s="55">
        <v>496</v>
      </c>
      <c r="G155" s="11" t="s">
        <v>3884</v>
      </c>
    </row>
    <row r="156" s="45" customFormat="1" ht="15.95" customHeight="1" spans="1:7">
      <c r="A156" s="12">
        <v>153</v>
      </c>
      <c r="B156" s="12" t="s">
        <v>67374</v>
      </c>
      <c r="C156" s="12" t="s">
        <v>8642</v>
      </c>
      <c r="D156" s="58">
        <f t="shared" si="2"/>
        <v>6.8</v>
      </c>
      <c r="E156" s="56">
        <v>80</v>
      </c>
      <c r="F156" s="55">
        <v>544</v>
      </c>
      <c r="G156" s="11" t="s">
        <v>3884</v>
      </c>
    </row>
    <row r="157" s="45" customFormat="1" ht="15.95" customHeight="1" spans="1:7">
      <c r="A157" s="12">
        <v>154</v>
      </c>
      <c r="B157" s="12" t="s">
        <v>67375</v>
      </c>
      <c r="C157" s="12" t="s">
        <v>49525</v>
      </c>
      <c r="D157" s="58">
        <f t="shared" si="2"/>
        <v>5.9</v>
      </c>
      <c r="E157" s="56">
        <v>80</v>
      </c>
      <c r="F157" s="55">
        <v>472</v>
      </c>
      <c r="G157" s="11" t="s">
        <v>3884</v>
      </c>
    </row>
    <row r="158" s="45" customFormat="1" ht="15.95" customHeight="1" spans="1:7">
      <c r="A158" s="12">
        <v>155</v>
      </c>
      <c r="B158" s="12" t="s">
        <v>67376</v>
      </c>
      <c r="C158" s="12" t="s">
        <v>23169</v>
      </c>
      <c r="D158" s="58">
        <f t="shared" si="2"/>
        <v>6.4</v>
      </c>
      <c r="E158" s="56">
        <v>80</v>
      </c>
      <c r="F158" s="55">
        <v>512</v>
      </c>
      <c r="G158" s="11" t="s">
        <v>3884</v>
      </c>
    </row>
    <row r="159" s="45" customFormat="1" ht="15.95" customHeight="1" spans="1:7">
      <c r="A159" s="12">
        <v>156</v>
      </c>
      <c r="B159" s="12" t="s">
        <v>67377</v>
      </c>
      <c r="C159" s="12" t="s">
        <v>67378</v>
      </c>
      <c r="D159" s="58">
        <f t="shared" si="2"/>
        <v>6</v>
      </c>
      <c r="E159" s="56">
        <v>80</v>
      </c>
      <c r="F159" s="55">
        <v>480</v>
      </c>
      <c r="G159" s="11" t="s">
        <v>3884</v>
      </c>
    </row>
    <row r="160" s="45" customFormat="1" ht="15.95" customHeight="1" spans="1:7">
      <c r="A160" s="12">
        <v>157</v>
      </c>
      <c r="B160" s="12" t="s">
        <v>67379</v>
      </c>
      <c r="C160" s="12" t="s">
        <v>21311</v>
      </c>
      <c r="D160" s="58">
        <f t="shared" si="2"/>
        <v>6.4</v>
      </c>
      <c r="E160" s="56">
        <v>80</v>
      </c>
      <c r="F160" s="55">
        <v>512</v>
      </c>
      <c r="G160" s="11" t="s">
        <v>3884</v>
      </c>
    </row>
    <row r="161" s="45" customFormat="1" ht="15.95" customHeight="1" spans="1:7">
      <c r="A161" s="12">
        <v>158</v>
      </c>
      <c r="B161" s="12" t="s">
        <v>67380</v>
      </c>
      <c r="C161" s="12" t="s">
        <v>34125</v>
      </c>
      <c r="D161" s="58">
        <f t="shared" si="2"/>
        <v>6.4</v>
      </c>
      <c r="E161" s="56">
        <v>80</v>
      </c>
      <c r="F161" s="55">
        <v>512</v>
      </c>
      <c r="G161" s="11" t="s">
        <v>3884</v>
      </c>
    </row>
    <row r="162" s="45" customFormat="1" ht="15.95" customHeight="1" spans="1:7">
      <c r="A162" s="12">
        <v>159</v>
      </c>
      <c r="B162" s="12" t="s">
        <v>67381</v>
      </c>
      <c r="C162" s="12" t="s">
        <v>67382</v>
      </c>
      <c r="D162" s="58">
        <f t="shared" si="2"/>
        <v>6.4</v>
      </c>
      <c r="E162" s="56">
        <v>80</v>
      </c>
      <c r="F162" s="55">
        <v>512</v>
      </c>
      <c r="G162" s="11" t="s">
        <v>3884</v>
      </c>
    </row>
    <row r="163" s="45" customFormat="1" ht="15.95" customHeight="1" spans="1:7">
      <c r="A163" s="12">
        <v>160</v>
      </c>
      <c r="B163" s="12" t="s">
        <v>67383</v>
      </c>
      <c r="C163" s="12" t="s">
        <v>67384</v>
      </c>
      <c r="D163" s="58">
        <f t="shared" si="2"/>
        <v>6.2</v>
      </c>
      <c r="E163" s="56">
        <v>80</v>
      </c>
      <c r="F163" s="55">
        <v>496</v>
      </c>
      <c r="G163" s="11" t="s">
        <v>3884</v>
      </c>
    </row>
    <row r="164" s="45" customFormat="1" ht="15.95" customHeight="1" spans="1:7">
      <c r="A164" s="12">
        <v>161</v>
      </c>
      <c r="B164" s="12" t="s">
        <v>67385</v>
      </c>
      <c r="C164" s="12" t="s">
        <v>30669</v>
      </c>
      <c r="D164" s="58">
        <f t="shared" si="2"/>
        <v>6.9</v>
      </c>
      <c r="E164" s="56">
        <v>80</v>
      </c>
      <c r="F164" s="55">
        <v>552</v>
      </c>
      <c r="G164" s="11" t="s">
        <v>3884</v>
      </c>
    </row>
    <row r="165" s="45" customFormat="1" ht="15.95" customHeight="1" spans="1:7">
      <c r="A165" s="12">
        <v>162</v>
      </c>
      <c r="B165" s="12" t="s">
        <v>67386</v>
      </c>
      <c r="C165" s="12" t="s">
        <v>13493</v>
      </c>
      <c r="D165" s="58">
        <f t="shared" si="2"/>
        <v>6.4</v>
      </c>
      <c r="E165" s="56">
        <v>80</v>
      </c>
      <c r="F165" s="55">
        <v>512</v>
      </c>
      <c r="G165" s="11" t="s">
        <v>3884</v>
      </c>
    </row>
    <row r="166" s="45" customFormat="1" ht="15.95" customHeight="1" spans="1:7">
      <c r="A166" s="12">
        <v>163</v>
      </c>
      <c r="B166" s="12" t="s">
        <v>67387</v>
      </c>
      <c r="C166" s="12" t="s">
        <v>4422</v>
      </c>
      <c r="D166" s="58">
        <f t="shared" si="2"/>
        <v>6.4</v>
      </c>
      <c r="E166" s="56">
        <v>80</v>
      </c>
      <c r="F166" s="55">
        <v>512</v>
      </c>
      <c r="G166" s="11" t="s">
        <v>3884</v>
      </c>
    </row>
    <row r="167" s="45" customFormat="1" ht="15.95" customHeight="1" spans="1:7">
      <c r="A167" s="12">
        <v>164</v>
      </c>
      <c r="B167" s="12" t="s">
        <v>67388</v>
      </c>
      <c r="C167" s="12" t="s">
        <v>2335</v>
      </c>
      <c r="D167" s="58">
        <f t="shared" si="2"/>
        <v>6.4</v>
      </c>
      <c r="E167" s="56">
        <v>80</v>
      </c>
      <c r="F167" s="55">
        <v>512</v>
      </c>
      <c r="G167" s="11" t="s">
        <v>3884</v>
      </c>
    </row>
    <row r="168" s="45" customFormat="1" ht="15.95" customHeight="1" spans="1:7">
      <c r="A168" s="12">
        <v>165</v>
      </c>
      <c r="B168" s="12" t="s">
        <v>67389</v>
      </c>
      <c r="C168" s="12" t="s">
        <v>21236</v>
      </c>
      <c r="D168" s="58">
        <f t="shared" si="2"/>
        <v>6.4</v>
      </c>
      <c r="E168" s="56">
        <v>80</v>
      </c>
      <c r="F168" s="55">
        <v>512</v>
      </c>
      <c r="G168" s="11" t="s">
        <v>3884</v>
      </c>
    </row>
    <row r="169" s="45" customFormat="1" ht="15.95" customHeight="1" spans="1:7">
      <c r="A169" s="12">
        <v>166</v>
      </c>
      <c r="B169" s="12" t="s">
        <v>67390</v>
      </c>
      <c r="C169" s="12" t="s">
        <v>4503</v>
      </c>
      <c r="D169" s="58">
        <f t="shared" si="2"/>
        <v>7.6</v>
      </c>
      <c r="E169" s="56">
        <v>80</v>
      </c>
      <c r="F169" s="55">
        <v>608</v>
      </c>
      <c r="G169" s="11" t="s">
        <v>3884</v>
      </c>
    </row>
    <row r="170" s="45" customFormat="1" ht="15.95" customHeight="1" spans="1:7">
      <c r="A170" s="12">
        <v>167</v>
      </c>
      <c r="B170" s="12" t="s">
        <v>67391</v>
      </c>
      <c r="C170" s="12" t="s">
        <v>568</v>
      </c>
      <c r="D170" s="58">
        <f t="shared" si="2"/>
        <v>7</v>
      </c>
      <c r="E170" s="56">
        <v>80</v>
      </c>
      <c r="F170" s="55">
        <v>560</v>
      </c>
      <c r="G170" s="11" t="s">
        <v>3884</v>
      </c>
    </row>
    <row r="171" s="45" customFormat="1" ht="15.95" customHeight="1" spans="1:7">
      <c r="A171" s="12">
        <v>168</v>
      </c>
      <c r="B171" s="12" t="s">
        <v>67392</v>
      </c>
      <c r="C171" s="12" t="s">
        <v>31067</v>
      </c>
      <c r="D171" s="58">
        <f t="shared" si="2"/>
        <v>7.9</v>
      </c>
      <c r="E171" s="56">
        <v>80</v>
      </c>
      <c r="F171" s="55">
        <v>632</v>
      </c>
      <c r="G171" s="11" t="s">
        <v>3884</v>
      </c>
    </row>
    <row r="172" s="45" customFormat="1" ht="15.95" customHeight="1" spans="1:7">
      <c r="A172" s="12">
        <v>169</v>
      </c>
      <c r="B172" s="12" t="s">
        <v>67393</v>
      </c>
      <c r="C172" s="12" t="s">
        <v>20348</v>
      </c>
      <c r="D172" s="58">
        <f t="shared" si="2"/>
        <v>7.9</v>
      </c>
      <c r="E172" s="56">
        <v>80</v>
      </c>
      <c r="F172" s="55">
        <v>632</v>
      </c>
      <c r="G172" s="11" t="s">
        <v>3884</v>
      </c>
    </row>
    <row r="173" s="45" customFormat="1" ht="15.95" customHeight="1" spans="1:7">
      <c r="A173" s="12">
        <v>170</v>
      </c>
      <c r="B173" s="12" t="s">
        <v>67394</v>
      </c>
      <c r="C173" s="12" t="s">
        <v>67395</v>
      </c>
      <c r="D173" s="58">
        <f t="shared" si="2"/>
        <v>9.5</v>
      </c>
      <c r="E173" s="56">
        <v>80</v>
      </c>
      <c r="F173" s="55">
        <v>760</v>
      </c>
      <c r="G173" s="11" t="s">
        <v>3884</v>
      </c>
    </row>
    <row r="174" s="45" customFormat="1" ht="15.95" customHeight="1" spans="1:7">
      <c r="A174" s="12">
        <v>171</v>
      </c>
      <c r="B174" s="12" t="s">
        <v>67396</v>
      </c>
      <c r="C174" s="12" t="s">
        <v>9869</v>
      </c>
      <c r="D174" s="58">
        <f t="shared" si="2"/>
        <v>4.8</v>
      </c>
      <c r="E174" s="56">
        <v>80</v>
      </c>
      <c r="F174" s="55">
        <v>384</v>
      </c>
      <c r="G174" s="11" t="s">
        <v>3884</v>
      </c>
    </row>
    <row r="175" s="45" customFormat="1" ht="15.95" customHeight="1" spans="1:7">
      <c r="A175" s="12">
        <v>172</v>
      </c>
      <c r="B175" s="12" t="s">
        <v>67397</v>
      </c>
      <c r="C175" s="12" t="s">
        <v>2231</v>
      </c>
      <c r="D175" s="58">
        <f t="shared" si="2"/>
        <v>6.4</v>
      </c>
      <c r="E175" s="56">
        <v>80</v>
      </c>
      <c r="F175" s="55">
        <v>512</v>
      </c>
      <c r="G175" s="11" t="s">
        <v>3884</v>
      </c>
    </row>
    <row r="176" s="45" customFormat="1" ht="15.95" customHeight="1" spans="1:7">
      <c r="A176" s="12">
        <v>173</v>
      </c>
      <c r="B176" s="12" t="s">
        <v>67398</v>
      </c>
      <c r="C176" s="12" t="s">
        <v>1386</v>
      </c>
      <c r="D176" s="58">
        <f t="shared" si="2"/>
        <v>2.8</v>
      </c>
      <c r="E176" s="56">
        <v>80</v>
      </c>
      <c r="F176" s="55">
        <v>224</v>
      </c>
      <c r="G176" s="11" t="s">
        <v>3884</v>
      </c>
    </row>
    <row r="177" s="45" customFormat="1" ht="15.95" customHeight="1" spans="1:7">
      <c r="A177" s="12">
        <v>174</v>
      </c>
      <c r="B177" s="12" t="s">
        <v>67399</v>
      </c>
      <c r="C177" s="12" t="s">
        <v>2710</v>
      </c>
      <c r="D177" s="58">
        <f t="shared" si="2"/>
        <v>2.5</v>
      </c>
      <c r="E177" s="56">
        <v>80</v>
      </c>
      <c r="F177" s="55">
        <v>200</v>
      </c>
      <c r="G177" s="11" t="s">
        <v>3884</v>
      </c>
    </row>
    <row r="178" s="45" customFormat="1" ht="15.95" customHeight="1" spans="1:7">
      <c r="A178" s="12">
        <v>175</v>
      </c>
      <c r="B178" s="12" t="s">
        <v>67400</v>
      </c>
      <c r="C178" s="12" t="s">
        <v>67401</v>
      </c>
      <c r="D178" s="58">
        <f t="shared" si="2"/>
        <v>2.8</v>
      </c>
      <c r="E178" s="56">
        <v>80</v>
      </c>
      <c r="F178" s="55">
        <v>224</v>
      </c>
      <c r="G178" s="11" t="s">
        <v>3884</v>
      </c>
    </row>
    <row r="179" s="45" customFormat="1" ht="15.95" customHeight="1" spans="1:7">
      <c r="A179" s="12">
        <v>176</v>
      </c>
      <c r="B179" s="12" t="s">
        <v>67402</v>
      </c>
      <c r="C179" s="12" t="s">
        <v>1573</v>
      </c>
      <c r="D179" s="58">
        <f t="shared" si="2"/>
        <v>2.2</v>
      </c>
      <c r="E179" s="56">
        <v>80</v>
      </c>
      <c r="F179" s="55">
        <v>176</v>
      </c>
      <c r="G179" s="11" t="s">
        <v>3884</v>
      </c>
    </row>
    <row r="180" s="45" customFormat="1" ht="15.95" customHeight="1" spans="1:7">
      <c r="A180" s="12">
        <v>177</v>
      </c>
      <c r="B180" s="12" t="s">
        <v>67403</v>
      </c>
      <c r="C180" s="12" t="s">
        <v>1712</v>
      </c>
      <c r="D180" s="58">
        <f t="shared" si="2"/>
        <v>1.9</v>
      </c>
      <c r="E180" s="56">
        <v>80</v>
      </c>
      <c r="F180" s="55">
        <v>152</v>
      </c>
      <c r="G180" s="11" t="s">
        <v>3884</v>
      </c>
    </row>
    <row r="181" s="45" customFormat="1" ht="15.95" customHeight="1" spans="1:7">
      <c r="A181" s="12">
        <v>178</v>
      </c>
      <c r="B181" s="12" t="s">
        <v>67404</v>
      </c>
      <c r="C181" s="12" t="s">
        <v>67405</v>
      </c>
      <c r="D181" s="58">
        <f t="shared" si="2"/>
        <v>5.9</v>
      </c>
      <c r="E181" s="56">
        <v>80</v>
      </c>
      <c r="F181" s="55">
        <v>472</v>
      </c>
      <c r="G181" s="11" t="s">
        <v>3884</v>
      </c>
    </row>
    <row r="182" s="45" customFormat="1" ht="15.95" customHeight="1" spans="1:7">
      <c r="A182" s="12">
        <v>179</v>
      </c>
      <c r="B182" s="12" t="s">
        <v>67406</v>
      </c>
      <c r="C182" s="12" t="s">
        <v>4261</v>
      </c>
      <c r="D182" s="58">
        <f t="shared" si="2"/>
        <v>3</v>
      </c>
      <c r="E182" s="56">
        <v>80</v>
      </c>
      <c r="F182" s="55">
        <v>240</v>
      </c>
      <c r="G182" s="11" t="s">
        <v>3884</v>
      </c>
    </row>
    <row r="183" s="45" customFormat="1" ht="15.95" customHeight="1" spans="1:7">
      <c r="A183" s="12">
        <v>180</v>
      </c>
      <c r="B183" s="12" t="s">
        <v>67407</v>
      </c>
      <c r="C183" s="12" t="s">
        <v>67408</v>
      </c>
      <c r="D183" s="58">
        <f t="shared" si="2"/>
        <v>3</v>
      </c>
      <c r="E183" s="56">
        <v>80</v>
      </c>
      <c r="F183" s="55">
        <v>240</v>
      </c>
      <c r="G183" s="11" t="s">
        <v>3884</v>
      </c>
    </row>
    <row r="184" s="45" customFormat="1" ht="15.95" customHeight="1" spans="1:7">
      <c r="A184" s="12">
        <v>181</v>
      </c>
      <c r="B184" s="12" t="s">
        <v>67409</v>
      </c>
      <c r="C184" s="12" t="s">
        <v>34807</v>
      </c>
      <c r="D184" s="58">
        <f t="shared" si="2"/>
        <v>3</v>
      </c>
      <c r="E184" s="56">
        <v>80</v>
      </c>
      <c r="F184" s="55">
        <v>240</v>
      </c>
      <c r="G184" s="11" t="s">
        <v>3884</v>
      </c>
    </row>
    <row r="185" s="45" customFormat="1" ht="15.95" customHeight="1" spans="1:7">
      <c r="A185" s="12">
        <v>182</v>
      </c>
      <c r="B185" s="12" t="s">
        <v>67410</v>
      </c>
      <c r="C185" s="12" t="s">
        <v>36716</v>
      </c>
      <c r="D185" s="58">
        <f t="shared" si="2"/>
        <v>3.1</v>
      </c>
      <c r="E185" s="56">
        <v>80</v>
      </c>
      <c r="F185" s="55">
        <v>248</v>
      </c>
      <c r="G185" s="11" t="s">
        <v>3884</v>
      </c>
    </row>
    <row r="186" s="45" customFormat="1" ht="15.95" customHeight="1" spans="1:7">
      <c r="A186" s="12">
        <v>183</v>
      </c>
      <c r="B186" s="12" t="s">
        <v>67411</v>
      </c>
      <c r="C186" s="12" t="s">
        <v>27495</v>
      </c>
      <c r="D186" s="58">
        <f t="shared" si="2"/>
        <v>3.9</v>
      </c>
      <c r="E186" s="56">
        <v>80</v>
      </c>
      <c r="F186" s="55">
        <v>312</v>
      </c>
      <c r="G186" s="11" t="s">
        <v>3884</v>
      </c>
    </row>
    <row r="187" s="45" customFormat="1" ht="15.95" customHeight="1" spans="1:7">
      <c r="A187" s="12">
        <v>184</v>
      </c>
      <c r="B187" s="12" t="s">
        <v>67412</v>
      </c>
      <c r="C187" s="12" t="s">
        <v>44886</v>
      </c>
      <c r="D187" s="58">
        <f t="shared" si="2"/>
        <v>4.9</v>
      </c>
      <c r="E187" s="56">
        <v>80</v>
      </c>
      <c r="F187" s="55">
        <v>392</v>
      </c>
      <c r="G187" s="11" t="s">
        <v>3884</v>
      </c>
    </row>
    <row r="188" s="45" customFormat="1" ht="15.95" customHeight="1" spans="1:7">
      <c r="A188" s="12">
        <v>185</v>
      </c>
      <c r="B188" s="12" t="s">
        <v>67413</v>
      </c>
      <c r="C188" s="12" t="s">
        <v>67414</v>
      </c>
      <c r="D188" s="58">
        <f t="shared" si="2"/>
        <v>4</v>
      </c>
      <c r="E188" s="56">
        <v>80</v>
      </c>
      <c r="F188" s="55">
        <v>320</v>
      </c>
      <c r="G188" s="11" t="s">
        <v>3884</v>
      </c>
    </row>
    <row r="189" s="45" customFormat="1" ht="15.95" customHeight="1" spans="1:7">
      <c r="A189" s="12">
        <v>186</v>
      </c>
      <c r="B189" s="12" t="s">
        <v>67415</v>
      </c>
      <c r="C189" s="12" t="s">
        <v>2453</v>
      </c>
      <c r="D189" s="58">
        <f t="shared" si="2"/>
        <v>4</v>
      </c>
      <c r="E189" s="56">
        <v>80</v>
      </c>
      <c r="F189" s="55">
        <v>320</v>
      </c>
      <c r="G189" s="11" t="s">
        <v>3884</v>
      </c>
    </row>
    <row r="190" s="45" customFormat="1" ht="15.95" customHeight="1" spans="1:7">
      <c r="A190" s="12">
        <v>187</v>
      </c>
      <c r="B190" s="12" t="s">
        <v>67416</v>
      </c>
      <c r="C190" s="12" t="s">
        <v>587</v>
      </c>
      <c r="D190" s="58">
        <f t="shared" si="2"/>
        <v>3.6</v>
      </c>
      <c r="E190" s="56">
        <v>80</v>
      </c>
      <c r="F190" s="55">
        <v>288</v>
      </c>
      <c r="G190" s="11" t="s">
        <v>3884</v>
      </c>
    </row>
    <row r="191" s="45" customFormat="1" ht="15.95" customHeight="1" spans="1:7">
      <c r="A191" s="12">
        <v>188</v>
      </c>
      <c r="B191" s="12" t="s">
        <v>67417</v>
      </c>
      <c r="C191" s="12" t="s">
        <v>3219</v>
      </c>
      <c r="D191" s="58">
        <f t="shared" si="2"/>
        <v>4.1</v>
      </c>
      <c r="E191" s="56">
        <v>80</v>
      </c>
      <c r="F191" s="55">
        <v>328</v>
      </c>
      <c r="G191" s="11" t="s">
        <v>3884</v>
      </c>
    </row>
    <row r="192" s="45" customFormat="1" ht="15.95" customHeight="1" spans="1:7">
      <c r="A192" s="12">
        <v>189</v>
      </c>
      <c r="B192" s="12" t="s">
        <v>67418</v>
      </c>
      <c r="C192" s="12" t="s">
        <v>46380</v>
      </c>
      <c r="D192" s="58">
        <f t="shared" si="2"/>
        <v>4.1</v>
      </c>
      <c r="E192" s="56">
        <v>80</v>
      </c>
      <c r="F192" s="55">
        <v>328</v>
      </c>
      <c r="G192" s="11" t="s">
        <v>3884</v>
      </c>
    </row>
    <row r="193" s="45" customFormat="1" ht="15.95" customHeight="1" spans="1:7">
      <c r="A193" s="12">
        <v>190</v>
      </c>
      <c r="B193" s="12" t="s">
        <v>67419</v>
      </c>
      <c r="C193" s="12" t="s">
        <v>56290</v>
      </c>
      <c r="D193" s="58">
        <f t="shared" si="2"/>
        <v>4.1</v>
      </c>
      <c r="E193" s="56">
        <v>80</v>
      </c>
      <c r="F193" s="55">
        <v>328</v>
      </c>
      <c r="G193" s="11" t="s">
        <v>3884</v>
      </c>
    </row>
    <row r="194" s="45" customFormat="1" ht="15.95" customHeight="1" spans="1:7">
      <c r="A194" s="12">
        <v>191</v>
      </c>
      <c r="B194" s="12" t="s">
        <v>67420</v>
      </c>
      <c r="C194" s="12" t="s">
        <v>24107</v>
      </c>
      <c r="D194" s="58">
        <f t="shared" si="2"/>
        <v>9.1</v>
      </c>
      <c r="E194" s="56">
        <v>80</v>
      </c>
      <c r="F194" s="55">
        <v>728</v>
      </c>
      <c r="G194" s="11" t="s">
        <v>3884</v>
      </c>
    </row>
    <row r="195" s="45" customFormat="1" ht="15.95" customHeight="1" spans="1:7">
      <c r="A195" s="12">
        <v>192</v>
      </c>
      <c r="B195" s="12" t="s">
        <v>67421</v>
      </c>
      <c r="C195" s="12" t="s">
        <v>1781</v>
      </c>
      <c r="D195" s="58">
        <f t="shared" si="2"/>
        <v>5.1</v>
      </c>
      <c r="E195" s="56">
        <v>80</v>
      </c>
      <c r="F195" s="55">
        <v>408</v>
      </c>
      <c r="G195" s="11" t="s">
        <v>3884</v>
      </c>
    </row>
    <row r="196" s="45" customFormat="1" ht="15.95" customHeight="1" spans="1:7">
      <c r="A196" s="12">
        <v>193</v>
      </c>
      <c r="B196" s="12" t="s">
        <v>67422</v>
      </c>
      <c r="C196" s="12" t="s">
        <v>24112</v>
      </c>
      <c r="D196" s="58">
        <f t="shared" ref="D196:D259" si="3">F196/E196</f>
        <v>5.1</v>
      </c>
      <c r="E196" s="56">
        <v>80</v>
      </c>
      <c r="F196" s="55">
        <v>408</v>
      </c>
      <c r="G196" s="11" t="s">
        <v>3884</v>
      </c>
    </row>
    <row r="197" s="45" customFormat="1" ht="15.95" customHeight="1" spans="1:7">
      <c r="A197" s="12">
        <v>194</v>
      </c>
      <c r="B197" s="12" t="s">
        <v>67423</v>
      </c>
      <c r="C197" s="12" t="s">
        <v>67424</v>
      </c>
      <c r="D197" s="58">
        <f t="shared" si="3"/>
        <v>9.2</v>
      </c>
      <c r="E197" s="56">
        <v>80</v>
      </c>
      <c r="F197" s="55">
        <v>736</v>
      </c>
      <c r="G197" s="11" t="s">
        <v>3884</v>
      </c>
    </row>
    <row r="198" s="45" customFormat="1" ht="15.95" customHeight="1" spans="1:7">
      <c r="A198" s="12">
        <v>195</v>
      </c>
      <c r="B198" s="12" t="s">
        <v>67425</v>
      </c>
      <c r="C198" s="12" t="s">
        <v>67426</v>
      </c>
      <c r="D198" s="58">
        <f t="shared" si="3"/>
        <v>5.1</v>
      </c>
      <c r="E198" s="56">
        <v>80</v>
      </c>
      <c r="F198" s="55">
        <v>408</v>
      </c>
      <c r="G198" s="11" t="s">
        <v>3884</v>
      </c>
    </row>
    <row r="199" s="45" customFormat="1" ht="15.95" customHeight="1" spans="1:7">
      <c r="A199" s="12">
        <v>196</v>
      </c>
      <c r="B199" s="12" t="s">
        <v>67427</v>
      </c>
      <c r="C199" s="12" t="s">
        <v>1765</v>
      </c>
      <c r="D199" s="58">
        <f t="shared" si="3"/>
        <v>5.1</v>
      </c>
      <c r="E199" s="56">
        <v>80</v>
      </c>
      <c r="F199" s="55">
        <v>408</v>
      </c>
      <c r="G199" s="11" t="s">
        <v>3884</v>
      </c>
    </row>
    <row r="200" s="45" customFormat="1" ht="15.95" customHeight="1" spans="1:7">
      <c r="A200" s="12">
        <v>197</v>
      </c>
      <c r="B200" s="12" t="s">
        <v>67428</v>
      </c>
      <c r="C200" s="12" t="s">
        <v>1927</v>
      </c>
      <c r="D200" s="58">
        <f t="shared" si="3"/>
        <v>5.2</v>
      </c>
      <c r="E200" s="56">
        <v>80</v>
      </c>
      <c r="F200" s="55">
        <v>416</v>
      </c>
      <c r="G200" s="11" t="s">
        <v>3884</v>
      </c>
    </row>
    <row r="201" s="45" customFormat="1" ht="15.95" customHeight="1" spans="1:7">
      <c r="A201" s="12">
        <v>198</v>
      </c>
      <c r="B201" s="12" t="s">
        <v>67429</v>
      </c>
      <c r="C201" s="12" t="s">
        <v>9869</v>
      </c>
      <c r="D201" s="58">
        <f t="shared" si="3"/>
        <v>5.2</v>
      </c>
      <c r="E201" s="56">
        <v>80</v>
      </c>
      <c r="F201" s="55">
        <v>416</v>
      </c>
      <c r="G201" s="11" t="s">
        <v>3884</v>
      </c>
    </row>
    <row r="202" s="45" customFormat="1" ht="15.95" customHeight="1" spans="1:7">
      <c r="A202" s="12">
        <v>199</v>
      </c>
      <c r="B202" s="12" t="s">
        <v>67430</v>
      </c>
      <c r="C202" s="12" t="s">
        <v>78</v>
      </c>
      <c r="D202" s="58">
        <f t="shared" si="3"/>
        <v>5.2</v>
      </c>
      <c r="E202" s="56">
        <v>80</v>
      </c>
      <c r="F202" s="55">
        <v>416</v>
      </c>
      <c r="G202" s="11" t="s">
        <v>3884</v>
      </c>
    </row>
    <row r="203" s="45" customFormat="1" ht="15.95" customHeight="1" spans="1:7">
      <c r="A203" s="12">
        <v>200</v>
      </c>
      <c r="B203" s="12" t="s">
        <v>67431</v>
      </c>
      <c r="C203" s="12" t="s">
        <v>1453</v>
      </c>
      <c r="D203" s="58">
        <f t="shared" si="3"/>
        <v>5.2</v>
      </c>
      <c r="E203" s="56">
        <v>80</v>
      </c>
      <c r="F203" s="55">
        <v>416</v>
      </c>
      <c r="G203" s="11" t="s">
        <v>3884</v>
      </c>
    </row>
    <row r="204" s="45" customFormat="1" ht="15.95" customHeight="1" spans="1:7">
      <c r="A204" s="12">
        <v>201</v>
      </c>
      <c r="B204" s="12" t="s">
        <v>67432</v>
      </c>
      <c r="C204" s="12" t="s">
        <v>40520</v>
      </c>
      <c r="D204" s="58">
        <f t="shared" si="3"/>
        <v>5.2</v>
      </c>
      <c r="E204" s="56">
        <v>80</v>
      </c>
      <c r="F204" s="55">
        <v>416</v>
      </c>
      <c r="G204" s="11" t="s">
        <v>3884</v>
      </c>
    </row>
    <row r="205" s="45" customFormat="1" ht="15.95" customHeight="1" spans="1:7">
      <c r="A205" s="12">
        <v>202</v>
      </c>
      <c r="B205" s="12" t="s">
        <v>67433</v>
      </c>
      <c r="C205" s="12" t="s">
        <v>45515</v>
      </c>
      <c r="D205" s="58">
        <f t="shared" si="3"/>
        <v>5.2</v>
      </c>
      <c r="E205" s="56">
        <v>80</v>
      </c>
      <c r="F205" s="55">
        <v>416</v>
      </c>
      <c r="G205" s="11" t="s">
        <v>3884</v>
      </c>
    </row>
    <row r="206" s="45" customFormat="1" ht="15.95" customHeight="1" spans="1:7">
      <c r="A206" s="12">
        <v>203</v>
      </c>
      <c r="B206" s="12" t="s">
        <v>67434</v>
      </c>
      <c r="C206" s="12" t="s">
        <v>40518</v>
      </c>
      <c r="D206" s="58">
        <f t="shared" si="3"/>
        <v>5.2</v>
      </c>
      <c r="E206" s="56">
        <v>80</v>
      </c>
      <c r="F206" s="55">
        <v>416</v>
      </c>
      <c r="G206" s="11" t="s">
        <v>3884</v>
      </c>
    </row>
    <row r="207" s="45" customFormat="1" ht="15.95" customHeight="1" spans="1:7">
      <c r="A207" s="12">
        <v>204</v>
      </c>
      <c r="B207" s="12" t="s">
        <v>67435</v>
      </c>
      <c r="C207" s="12" t="s">
        <v>46428</v>
      </c>
      <c r="D207" s="58">
        <f t="shared" si="3"/>
        <v>5.2</v>
      </c>
      <c r="E207" s="56">
        <v>80</v>
      </c>
      <c r="F207" s="55">
        <v>416</v>
      </c>
      <c r="G207" s="11" t="s">
        <v>3884</v>
      </c>
    </row>
    <row r="208" s="45" customFormat="1" ht="15.95" customHeight="1" spans="1:7">
      <c r="A208" s="12">
        <v>205</v>
      </c>
      <c r="B208" s="12" t="s">
        <v>67436</v>
      </c>
      <c r="C208" s="12" t="s">
        <v>67437</v>
      </c>
      <c r="D208" s="58">
        <f t="shared" si="3"/>
        <v>5.2</v>
      </c>
      <c r="E208" s="56">
        <v>80</v>
      </c>
      <c r="F208" s="55">
        <v>416</v>
      </c>
      <c r="G208" s="11" t="s">
        <v>3884</v>
      </c>
    </row>
    <row r="209" s="45" customFormat="1" ht="15.95" customHeight="1" spans="1:7">
      <c r="A209" s="12">
        <v>206</v>
      </c>
      <c r="B209" s="12" t="s">
        <v>67438</v>
      </c>
      <c r="C209" s="12" t="s">
        <v>713</v>
      </c>
      <c r="D209" s="58">
        <f t="shared" si="3"/>
        <v>5.1</v>
      </c>
      <c r="E209" s="56">
        <v>80</v>
      </c>
      <c r="F209" s="55">
        <v>408</v>
      </c>
      <c r="G209" s="11" t="s">
        <v>3884</v>
      </c>
    </row>
    <row r="210" s="45" customFormat="1" ht="15.95" customHeight="1" spans="1:7">
      <c r="A210" s="12">
        <v>207</v>
      </c>
      <c r="B210" s="12" t="s">
        <v>67439</v>
      </c>
      <c r="C210" s="12" t="s">
        <v>663</v>
      </c>
      <c r="D210" s="58">
        <f t="shared" si="3"/>
        <v>5.2</v>
      </c>
      <c r="E210" s="56">
        <v>80</v>
      </c>
      <c r="F210" s="55">
        <v>416</v>
      </c>
      <c r="G210" s="11" t="s">
        <v>3884</v>
      </c>
    </row>
    <row r="211" s="45" customFormat="1" ht="15.95" customHeight="1" spans="1:7">
      <c r="A211" s="12">
        <v>208</v>
      </c>
      <c r="B211" s="12" t="s">
        <v>67440</v>
      </c>
      <c r="C211" s="12" t="s">
        <v>1296</v>
      </c>
      <c r="D211" s="58">
        <f t="shared" si="3"/>
        <v>4.9</v>
      </c>
      <c r="E211" s="56">
        <v>80</v>
      </c>
      <c r="F211" s="55">
        <v>392</v>
      </c>
      <c r="G211" s="11" t="s">
        <v>3884</v>
      </c>
    </row>
    <row r="212" s="45" customFormat="1" ht="15.95" customHeight="1" spans="1:7">
      <c r="A212" s="12">
        <v>209</v>
      </c>
      <c r="B212" s="12" t="s">
        <v>67441</v>
      </c>
      <c r="C212" s="12" t="s">
        <v>1710</v>
      </c>
      <c r="D212" s="58">
        <f t="shared" si="3"/>
        <v>5.2</v>
      </c>
      <c r="E212" s="56">
        <v>80</v>
      </c>
      <c r="F212" s="55">
        <v>416</v>
      </c>
      <c r="G212" s="11" t="s">
        <v>3884</v>
      </c>
    </row>
    <row r="213" s="45" customFormat="1" ht="15.95" customHeight="1" spans="1:7">
      <c r="A213" s="12">
        <v>210</v>
      </c>
      <c r="B213" s="12" t="s">
        <v>67442</v>
      </c>
      <c r="C213" s="12" t="s">
        <v>67443</v>
      </c>
      <c r="D213" s="58">
        <f t="shared" si="3"/>
        <v>5.2</v>
      </c>
      <c r="E213" s="56">
        <v>80</v>
      </c>
      <c r="F213" s="55">
        <v>416</v>
      </c>
      <c r="G213" s="11" t="s">
        <v>3884</v>
      </c>
    </row>
    <row r="214" s="45" customFormat="1" ht="15.95" customHeight="1" spans="1:7">
      <c r="A214" s="12">
        <v>211</v>
      </c>
      <c r="B214" s="12" t="s">
        <v>67444</v>
      </c>
      <c r="C214" s="12" t="s">
        <v>10220</v>
      </c>
      <c r="D214" s="58">
        <f t="shared" si="3"/>
        <v>5.2</v>
      </c>
      <c r="E214" s="56">
        <v>80</v>
      </c>
      <c r="F214" s="55">
        <v>416</v>
      </c>
      <c r="G214" s="11" t="s">
        <v>3884</v>
      </c>
    </row>
    <row r="215" s="45" customFormat="1" ht="15.95" customHeight="1" spans="1:7">
      <c r="A215" s="12">
        <v>212</v>
      </c>
      <c r="B215" s="12" t="s">
        <v>67445</v>
      </c>
      <c r="C215" s="12" t="s">
        <v>46717</v>
      </c>
      <c r="D215" s="58">
        <f t="shared" si="3"/>
        <v>5.2</v>
      </c>
      <c r="E215" s="56">
        <v>80</v>
      </c>
      <c r="F215" s="55">
        <v>416</v>
      </c>
      <c r="G215" s="11" t="s">
        <v>3884</v>
      </c>
    </row>
    <row r="216" s="45" customFormat="1" ht="15.95" customHeight="1" spans="1:7">
      <c r="A216" s="12">
        <v>213</v>
      </c>
      <c r="B216" s="12" t="s">
        <v>67446</v>
      </c>
      <c r="C216" s="12" t="s">
        <v>2882</v>
      </c>
      <c r="D216" s="58">
        <f t="shared" si="3"/>
        <v>5.2</v>
      </c>
      <c r="E216" s="56">
        <v>80</v>
      </c>
      <c r="F216" s="55">
        <v>416</v>
      </c>
      <c r="G216" s="11" t="s">
        <v>3884</v>
      </c>
    </row>
    <row r="217" s="45" customFormat="1" ht="15.95" customHeight="1" spans="1:7">
      <c r="A217" s="12">
        <v>214</v>
      </c>
      <c r="B217" s="12" t="s">
        <v>67447</v>
      </c>
      <c r="C217" s="12" t="s">
        <v>9843</v>
      </c>
      <c r="D217" s="58">
        <f t="shared" si="3"/>
        <v>5.2</v>
      </c>
      <c r="E217" s="56">
        <v>80</v>
      </c>
      <c r="F217" s="55">
        <v>416</v>
      </c>
      <c r="G217" s="11" t="s">
        <v>3884</v>
      </c>
    </row>
    <row r="218" s="45" customFormat="1" ht="15.95" customHeight="1" spans="1:7">
      <c r="A218" s="12">
        <v>215</v>
      </c>
      <c r="B218" s="12" t="s">
        <v>67448</v>
      </c>
      <c r="C218" s="12" t="s">
        <v>2419</v>
      </c>
      <c r="D218" s="58">
        <f t="shared" si="3"/>
        <v>5</v>
      </c>
      <c r="E218" s="56">
        <v>80</v>
      </c>
      <c r="F218" s="55">
        <v>400</v>
      </c>
      <c r="G218" s="11" t="s">
        <v>3884</v>
      </c>
    </row>
    <row r="219" s="45" customFormat="1" ht="15.95" customHeight="1" spans="1:7">
      <c r="A219" s="12">
        <v>216</v>
      </c>
      <c r="B219" s="12" t="s">
        <v>67449</v>
      </c>
      <c r="C219" s="12" t="s">
        <v>16</v>
      </c>
      <c r="D219" s="58">
        <f t="shared" si="3"/>
        <v>5.2</v>
      </c>
      <c r="E219" s="56">
        <v>80</v>
      </c>
      <c r="F219" s="55">
        <v>416</v>
      </c>
      <c r="G219" s="11" t="s">
        <v>3884</v>
      </c>
    </row>
    <row r="220" s="45" customFormat="1" ht="15.95" customHeight="1" spans="1:7">
      <c r="A220" s="12">
        <v>217</v>
      </c>
      <c r="B220" s="12" t="s">
        <v>67450</v>
      </c>
      <c r="C220" s="12" t="s">
        <v>67451</v>
      </c>
      <c r="D220" s="58">
        <f t="shared" si="3"/>
        <v>4.1</v>
      </c>
      <c r="E220" s="56">
        <v>80</v>
      </c>
      <c r="F220" s="55">
        <v>328</v>
      </c>
      <c r="G220" s="11" t="s">
        <v>3884</v>
      </c>
    </row>
    <row r="221" s="45" customFormat="1" ht="15.95" customHeight="1" spans="1:7">
      <c r="A221" s="12">
        <v>218</v>
      </c>
      <c r="B221" s="12" t="s">
        <v>67452</v>
      </c>
      <c r="C221" s="12" t="s">
        <v>8722</v>
      </c>
      <c r="D221" s="58">
        <f t="shared" si="3"/>
        <v>5.2</v>
      </c>
      <c r="E221" s="56">
        <v>80</v>
      </c>
      <c r="F221" s="55">
        <v>416</v>
      </c>
      <c r="G221" s="11" t="s">
        <v>3884</v>
      </c>
    </row>
    <row r="222" s="45" customFormat="1" ht="15.95" customHeight="1" spans="1:7">
      <c r="A222" s="12">
        <v>219</v>
      </c>
      <c r="B222" s="12" t="s">
        <v>67453</v>
      </c>
      <c r="C222" s="12" t="s">
        <v>11455</v>
      </c>
      <c r="D222" s="58">
        <f t="shared" si="3"/>
        <v>5.2</v>
      </c>
      <c r="E222" s="56">
        <v>80</v>
      </c>
      <c r="F222" s="55">
        <v>416</v>
      </c>
      <c r="G222" s="11" t="s">
        <v>3884</v>
      </c>
    </row>
    <row r="223" s="45" customFormat="1" ht="15.95" customHeight="1" spans="1:7">
      <c r="A223" s="12">
        <v>220</v>
      </c>
      <c r="B223" s="12" t="s">
        <v>67454</v>
      </c>
      <c r="C223" s="12" t="s">
        <v>67455</v>
      </c>
      <c r="D223" s="58">
        <f t="shared" si="3"/>
        <v>5</v>
      </c>
      <c r="E223" s="56">
        <v>80</v>
      </c>
      <c r="F223" s="55">
        <v>400</v>
      </c>
      <c r="G223" s="11" t="s">
        <v>3884</v>
      </c>
    </row>
    <row r="224" s="45" customFormat="1" ht="15.95" customHeight="1" spans="1:7">
      <c r="A224" s="12">
        <v>221</v>
      </c>
      <c r="B224" s="12" t="s">
        <v>67456</v>
      </c>
      <c r="C224" s="12" t="s">
        <v>44883</v>
      </c>
      <c r="D224" s="58">
        <f t="shared" si="3"/>
        <v>5.2</v>
      </c>
      <c r="E224" s="56">
        <v>80</v>
      </c>
      <c r="F224" s="55">
        <v>416</v>
      </c>
      <c r="G224" s="11" t="s">
        <v>3884</v>
      </c>
    </row>
    <row r="225" s="45" customFormat="1" ht="15.95" customHeight="1" spans="1:7">
      <c r="A225" s="12">
        <v>222</v>
      </c>
      <c r="B225" s="12" t="s">
        <v>67457</v>
      </c>
      <c r="C225" s="12" t="s">
        <v>67458</v>
      </c>
      <c r="D225" s="58">
        <f t="shared" si="3"/>
        <v>5.2</v>
      </c>
      <c r="E225" s="56">
        <v>80</v>
      </c>
      <c r="F225" s="55">
        <v>416</v>
      </c>
      <c r="G225" s="11" t="s">
        <v>3884</v>
      </c>
    </row>
    <row r="226" s="45" customFormat="1" ht="15.95" customHeight="1" spans="1:7">
      <c r="A226" s="12">
        <v>223</v>
      </c>
      <c r="B226" s="12" t="s">
        <v>67459</v>
      </c>
      <c r="C226" s="12" t="s">
        <v>67460</v>
      </c>
      <c r="D226" s="58">
        <f t="shared" si="3"/>
        <v>6.1</v>
      </c>
      <c r="E226" s="56">
        <v>80</v>
      </c>
      <c r="F226" s="55">
        <v>488</v>
      </c>
      <c r="G226" s="11" t="s">
        <v>3884</v>
      </c>
    </row>
    <row r="227" s="45" customFormat="1" ht="15.95" customHeight="1" spans="1:7">
      <c r="A227" s="12">
        <v>224</v>
      </c>
      <c r="B227" s="12" t="s">
        <v>67461</v>
      </c>
      <c r="C227" s="12" t="s">
        <v>3078</v>
      </c>
      <c r="D227" s="58">
        <f t="shared" si="3"/>
        <v>6.4</v>
      </c>
      <c r="E227" s="56">
        <v>80</v>
      </c>
      <c r="F227" s="55">
        <v>512</v>
      </c>
      <c r="G227" s="11" t="s">
        <v>3884</v>
      </c>
    </row>
    <row r="228" s="45" customFormat="1" ht="15.95" customHeight="1" spans="1:7">
      <c r="A228" s="12">
        <v>225</v>
      </c>
      <c r="B228" s="12" t="s">
        <v>67462</v>
      </c>
      <c r="C228" s="12" t="s">
        <v>4511</v>
      </c>
      <c r="D228" s="58">
        <f t="shared" si="3"/>
        <v>6.4</v>
      </c>
      <c r="E228" s="56">
        <v>80</v>
      </c>
      <c r="F228" s="55">
        <v>512</v>
      </c>
      <c r="G228" s="11" t="s">
        <v>3884</v>
      </c>
    </row>
    <row r="229" s="45" customFormat="1" ht="15.95" customHeight="1" spans="1:7">
      <c r="A229" s="12">
        <v>226</v>
      </c>
      <c r="B229" s="12" t="s">
        <v>67463</v>
      </c>
      <c r="C229" s="12" t="s">
        <v>67464</v>
      </c>
      <c r="D229" s="58">
        <f t="shared" si="3"/>
        <v>4.2</v>
      </c>
      <c r="E229" s="56">
        <v>80</v>
      </c>
      <c r="F229" s="55">
        <v>336</v>
      </c>
      <c r="G229" s="11" t="s">
        <v>3884</v>
      </c>
    </row>
    <row r="230" s="45" customFormat="1" ht="15.95" customHeight="1" spans="1:7">
      <c r="A230" s="12">
        <v>227</v>
      </c>
      <c r="B230" s="12" t="s">
        <v>67465</v>
      </c>
      <c r="C230" s="12" t="s">
        <v>44746</v>
      </c>
      <c r="D230" s="58">
        <f t="shared" si="3"/>
        <v>7.5</v>
      </c>
      <c r="E230" s="56">
        <v>80</v>
      </c>
      <c r="F230" s="55">
        <v>600</v>
      </c>
      <c r="G230" s="11" t="s">
        <v>3884</v>
      </c>
    </row>
    <row r="231" s="45" customFormat="1" ht="15.95" customHeight="1" spans="1:7">
      <c r="A231" s="12">
        <v>228</v>
      </c>
      <c r="B231" s="12" t="s">
        <v>67466</v>
      </c>
      <c r="C231" s="12" t="s">
        <v>19347</v>
      </c>
      <c r="D231" s="58">
        <f t="shared" si="3"/>
        <v>8.6</v>
      </c>
      <c r="E231" s="56">
        <v>80</v>
      </c>
      <c r="F231" s="55">
        <v>688</v>
      </c>
      <c r="G231" s="11" t="s">
        <v>3884</v>
      </c>
    </row>
    <row r="232" s="45" customFormat="1" ht="15.95" customHeight="1" spans="1:7">
      <c r="A232" s="12">
        <v>229</v>
      </c>
      <c r="B232" s="12" t="s">
        <v>67467</v>
      </c>
      <c r="C232" s="12" t="s">
        <v>3152</v>
      </c>
      <c r="D232" s="58">
        <f t="shared" si="3"/>
        <v>4.2</v>
      </c>
      <c r="E232" s="56">
        <v>80</v>
      </c>
      <c r="F232" s="55">
        <v>336</v>
      </c>
      <c r="G232" s="11" t="s">
        <v>3884</v>
      </c>
    </row>
    <row r="233" s="45" customFormat="1" ht="15.95" customHeight="1" spans="1:7">
      <c r="A233" s="12">
        <v>230</v>
      </c>
      <c r="B233" s="12" t="s">
        <v>67468</v>
      </c>
      <c r="C233" s="12" t="s">
        <v>46385</v>
      </c>
      <c r="D233" s="58">
        <f t="shared" si="3"/>
        <v>11.7</v>
      </c>
      <c r="E233" s="56">
        <v>80</v>
      </c>
      <c r="F233" s="55">
        <v>936</v>
      </c>
      <c r="G233" s="11" t="s">
        <v>3884</v>
      </c>
    </row>
    <row r="234" s="45" customFormat="1" ht="15.95" customHeight="1" spans="1:7">
      <c r="A234" s="12">
        <v>231</v>
      </c>
      <c r="B234" s="12" t="s">
        <v>67469</v>
      </c>
      <c r="C234" s="12" t="s">
        <v>67470</v>
      </c>
      <c r="D234" s="58">
        <f t="shared" si="3"/>
        <v>3</v>
      </c>
      <c r="E234" s="56">
        <v>80</v>
      </c>
      <c r="F234" s="55">
        <v>240</v>
      </c>
      <c r="G234" s="11" t="s">
        <v>3884</v>
      </c>
    </row>
    <row r="235" s="45" customFormat="1" ht="15.95" customHeight="1" spans="1:7">
      <c r="A235" s="12">
        <v>232</v>
      </c>
      <c r="B235" s="12" t="s">
        <v>67471</v>
      </c>
      <c r="C235" s="12" t="s">
        <v>36221</v>
      </c>
      <c r="D235" s="58">
        <f t="shared" si="3"/>
        <v>4.1</v>
      </c>
      <c r="E235" s="56">
        <v>80</v>
      </c>
      <c r="F235" s="55">
        <v>328</v>
      </c>
      <c r="G235" s="11" t="s">
        <v>3884</v>
      </c>
    </row>
    <row r="236" s="45" customFormat="1" ht="15.95" customHeight="1" spans="1:7">
      <c r="A236" s="12">
        <v>233</v>
      </c>
      <c r="B236" s="12" t="s">
        <v>67472</v>
      </c>
      <c r="C236" s="12" t="s">
        <v>1150</v>
      </c>
      <c r="D236" s="58">
        <f t="shared" si="3"/>
        <v>2.1</v>
      </c>
      <c r="E236" s="56">
        <v>80</v>
      </c>
      <c r="F236" s="55">
        <v>168</v>
      </c>
      <c r="G236" s="11" t="s">
        <v>3884</v>
      </c>
    </row>
    <row r="237" s="45" customFormat="1" ht="15.95" customHeight="1" spans="1:7">
      <c r="A237" s="12">
        <v>234</v>
      </c>
      <c r="B237" s="12" t="s">
        <v>67473</v>
      </c>
      <c r="C237" s="12" t="s">
        <v>30845</v>
      </c>
      <c r="D237" s="58">
        <f t="shared" si="3"/>
        <v>2.9</v>
      </c>
      <c r="E237" s="56">
        <v>80</v>
      </c>
      <c r="F237" s="55">
        <v>232</v>
      </c>
      <c r="G237" s="11" t="s">
        <v>3884</v>
      </c>
    </row>
    <row r="238" s="45" customFormat="1" ht="15.95" customHeight="1" spans="1:7">
      <c r="A238" s="12">
        <v>235</v>
      </c>
      <c r="B238" s="12" t="s">
        <v>67474</v>
      </c>
      <c r="C238" s="12" t="s">
        <v>67475</v>
      </c>
      <c r="D238" s="58">
        <f t="shared" si="3"/>
        <v>3.5</v>
      </c>
      <c r="E238" s="56">
        <v>80</v>
      </c>
      <c r="F238" s="55">
        <v>280</v>
      </c>
      <c r="G238" s="11" t="s">
        <v>3884</v>
      </c>
    </row>
    <row r="239" s="45" customFormat="1" ht="15.95" customHeight="1" spans="1:7">
      <c r="A239" s="12">
        <v>236</v>
      </c>
      <c r="B239" s="12" t="s">
        <v>67476</v>
      </c>
      <c r="C239" s="12" t="s">
        <v>67477</v>
      </c>
      <c r="D239" s="58">
        <f t="shared" si="3"/>
        <v>3.5</v>
      </c>
      <c r="E239" s="56">
        <v>80</v>
      </c>
      <c r="F239" s="55">
        <v>280</v>
      </c>
      <c r="G239" s="11" t="s">
        <v>3884</v>
      </c>
    </row>
    <row r="240" s="45" customFormat="1" ht="15.95" customHeight="1" spans="1:7">
      <c r="A240" s="12">
        <v>237</v>
      </c>
      <c r="B240" s="12" t="s">
        <v>67478</v>
      </c>
      <c r="C240" s="12" t="s">
        <v>67479</v>
      </c>
      <c r="D240" s="58">
        <f t="shared" si="3"/>
        <v>4.1</v>
      </c>
      <c r="E240" s="56">
        <v>80</v>
      </c>
      <c r="F240" s="55">
        <v>328</v>
      </c>
      <c r="G240" s="11" t="s">
        <v>3884</v>
      </c>
    </row>
    <row r="241" s="45" customFormat="1" ht="15.95" customHeight="1" spans="1:7">
      <c r="A241" s="12">
        <v>238</v>
      </c>
      <c r="B241" s="12" t="s">
        <v>67480</v>
      </c>
      <c r="C241" s="12" t="s">
        <v>5638</v>
      </c>
      <c r="D241" s="58">
        <f t="shared" si="3"/>
        <v>2.9</v>
      </c>
      <c r="E241" s="56">
        <v>80</v>
      </c>
      <c r="F241" s="55">
        <v>232</v>
      </c>
      <c r="G241" s="11" t="s">
        <v>3884</v>
      </c>
    </row>
    <row r="242" s="45" customFormat="1" ht="15.95" customHeight="1" spans="1:7">
      <c r="A242" s="12">
        <v>239</v>
      </c>
      <c r="B242" s="12" t="s">
        <v>67481</v>
      </c>
      <c r="C242" s="12" t="s">
        <v>67482</v>
      </c>
      <c r="D242" s="58">
        <f t="shared" si="3"/>
        <v>3.7</v>
      </c>
      <c r="E242" s="56">
        <v>80</v>
      </c>
      <c r="F242" s="55">
        <v>296</v>
      </c>
      <c r="G242" s="11" t="s">
        <v>3884</v>
      </c>
    </row>
    <row r="243" s="45" customFormat="1" ht="15.95" customHeight="1" spans="1:7">
      <c r="A243" s="12">
        <v>240</v>
      </c>
      <c r="B243" s="12" t="s">
        <v>67483</v>
      </c>
      <c r="C243" s="12" t="s">
        <v>67484</v>
      </c>
      <c r="D243" s="58">
        <f t="shared" si="3"/>
        <v>3.7</v>
      </c>
      <c r="E243" s="56">
        <v>80</v>
      </c>
      <c r="F243" s="55">
        <v>296</v>
      </c>
      <c r="G243" s="11" t="s">
        <v>3884</v>
      </c>
    </row>
    <row r="244" s="45" customFormat="1" ht="15.95" customHeight="1" spans="1:7">
      <c r="A244" s="12">
        <v>241</v>
      </c>
      <c r="B244" s="12" t="s">
        <v>67485</v>
      </c>
      <c r="C244" s="12" t="s">
        <v>49436</v>
      </c>
      <c r="D244" s="58">
        <f t="shared" si="3"/>
        <v>3.7</v>
      </c>
      <c r="E244" s="56">
        <v>80</v>
      </c>
      <c r="F244" s="55">
        <v>296</v>
      </c>
      <c r="G244" s="11" t="s">
        <v>3884</v>
      </c>
    </row>
    <row r="245" s="45" customFormat="1" ht="15.95" customHeight="1" spans="1:7">
      <c r="A245" s="12">
        <v>242</v>
      </c>
      <c r="B245" s="12" t="s">
        <v>67486</v>
      </c>
      <c r="C245" s="12" t="s">
        <v>953</v>
      </c>
      <c r="D245" s="58">
        <f t="shared" si="3"/>
        <v>4.2</v>
      </c>
      <c r="E245" s="56">
        <v>80</v>
      </c>
      <c r="F245" s="55">
        <v>336</v>
      </c>
      <c r="G245" s="11" t="s">
        <v>3884</v>
      </c>
    </row>
    <row r="246" s="45" customFormat="1" ht="15.95" customHeight="1" spans="1:7">
      <c r="A246" s="12">
        <v>243</v>
      </c>
      <c r="B246" s="12" t="s">
        <v>67487</v>
      </c>
      <c r="C246" s="12" t="s">
        <v>67488</v>
      </c>
      <c r="D246" s="58">
        <f t="shared" si="3"/>
        <v>4.8</v>
      </c>
      <c r="E246" s="56">
        <v>80</v>
      </c>
      <c r="F246" s="55">
        <v>384</v>
      </c>
      <c r="G246" s="11" t="s">
        <v>3884</v>
      </c>
    </row>
    <row r="247" s="45" customFormat="1" ht="15.95" customHeight="1" spans="1:7">
      <c r="A247" s="12">
        <v>244</v>
      </c>
      <c r="B247" s="12" t="s">
        <v>67489</v>
      </c>
      <c r="C247" s="12" t="s">
        <v>23118</v>
      </c>
      <c r="D247" s="58">
        <f t="shared" si="3"/>
        <v>4</v>
      </c>
      <c r="E247" s="56">
        <v>80</v>
      </c>
      <c r="F247" s="55">
        <v>320</v>
      </c>
      <c r="G247" s="11" t="s">
        <v>3884</v>
      </c>
    </row>
    <row r="248" s="45" customFormat="1" ht="15.95" customHeight="1" spans="1:7">
      <c r="A248" s="12">
        <v>245</v>
      </c>
      <c r="B248" s="12" t="s">
        <v>67490</v>
      </c>
      <c r="C248" s="12" t="s">
        <v>23867</v>
      </c>
      <c r="D248" s="58">
        <f t="shared" si="3"/>
        <v>4.8</v>
      </c>
      <c r="E248" s="56">
        <v>80</v>
      </c>
      <c r="F248" s="55">
        <v>384</v>
      </c>
      <c r="G248" s="11" t="s">
        <v>3884</v>
      </c>
    </row>
    <row r="249" s="45" customFormat="1" ht="15.95" customHeight="1" spans="1:7">
      <c r="A249" s="12">
        <v>246</v>
      </c>
      <c r="B249" s="12" t="s">
        <v>67491</v>
      </c>
      <c r="C249" s="12" t="s">
        <v>67475</v>
      </c>
      <c r="D249" s="58">
        <f t="shared" si="3"/>
        <v>4.8</v>
      </c>
      <c r="E249" s="56">
        <v>80</v>
      </c>
      <c r="F249" s="55">
        <v>384</v>
      </c>
      <c r="G249" s="11" t="s">
        <v>3884</v>
      </c>
    </row>
    <row r="250" s="45" customFormat="1" ht="15.95" customHeight="1" spans="1:7">
      <c r="A250" s="12">
        <v>247</v>
      </c>
      <c r="B250" s="12" t="s">
        <v>67492</v>
      </c>
      <c r="C250" s="12" t="s">
        <v>67493</v>
      </c>
      <c r="D250" s="58">
        <f t="shared" si="3"/>
        <v>4.8</v>
      </c>
      <c r="E250" s="56">
        <v>80</v>
      </c>
      <c r="F250" s="55">
        <v>384</v>
      </c>
      <c r="G250" s="11" t="s">
        <v>3884</v>
      </c>
    </row>
    <row r="251" s="45" customFormat="1" ht="15.95" customHeight="1" spans="1:7">
      <c r="A251" s="12">
        <v>248</v>
      </c>
      <c r="B251" s="12" t="s">
        <v>67494</v>
      </c>
      <c r="C251" s="12" t="s">
        <v>737</v>
      </c>
      <c r="D251" s="58">
        <f t="shared" si="3"/>
        <v>4.5</v>
      </c>
      <c r="E251" s="56">
        <v>80</v>
      </c>
      <c r="F251" s="55">
        <v>360</v>
      </c>
      <c r="G251" s="11" t="s">
        <v>3884</v>
      </c>
    </row>
    <row r="252" s="45" customFormat="1" ht="15.95" customHeight="1" spans="1:7">
      <c r="A252" s="12">
        <v>249</v>
      </c>
      <c r="B252" s="12" t="s">
        <v>67495</v>
      </c>
      <c r="C252" s="12" t="s">
        <v>1147</v>
      </c>
      <c r="D252" s="58">
        <f t="shared" si="3"/>
        <v>5.1</v>
      </c>
      <c r="E252" s="56">
        <v>80</v>
      </c>
      <c r="F252" s="55">
        <v>408</v>
      </c>
      <c r="G252" s="11" t="s">
        <v>3884</v>
      </c>
    </row>
    <row r="253" s="45" customFormat="1" ht="15.95" customHeight="1" spans="1:7">
      <c r="A253" s="12">
        <v>250</v>
      </c>
      <c r="B253" s="12" t="s">
        <v>67496</v>
      </c>
      <c r="C253" s="12" t="s">
        <v>67497</v>
      </c>
      <c r="D253" s="58">
        <f t="shared" si="3"/>
        <v>5.6</v>
      </c>
      <c r="E253" s="56">
        <v>80</v>
      </c>
      <c r="F253" s="55">
        <v>448</v>
      </c>
      <c r="G253" s="11" t="s">
        <v>3884</v>
      </c>
    </row>
    <row r="254" s="45" customFormat="1" ht="15.95" customHeight="1" spans="1:7">
      <c r="A254" s="12">
        <v>251</v>
      </c>
      <c r="B254" s="12" t="s">
        <v>67498</v>
      </c>
      <c r="C254" s="12" t="s">
        <v>5776</v>
      </c>
      <c r="D254" s="58">
        <f t="shared" si="3"/>
        <v>5</v>
      </c>
      <c r="E254" s="56">
        <v>80</v>
      </c>
      <c r="F254" s="55">
        <v>400</v>
      </c>
      <c r="G254" s="11" t="s">
        <v>3884</v>
      </c>
    </row>
    <row r="255" s="45" customFormat="1" ht="15.95" customHeight="1" spans="1:7">
      <c r="A255" s="12">
        <v>252</v>
      </c>
      <c r="B255" s="12" t="s">
        <v>67499</v>
      </c>
      <c r="C255" s="12" t="s">
        <v>2787</v>
      </c>
      <c r="D255" s="58">
        <f t="shared" si="3"/>
        <v>5.8</v>
      </c>
      <c r="E255" s="56">
        <v>80</v>
      </c>
      <c r="F255" s="55">
        <v>464</v>
      </c>
      <c r="G255" s="11" t="s">
        <v>3884</v>
      </c>
    </row>
    <row r="256" s="45" customFormat="1" ht="15.95" customHeight="1" spans="1:7">
      <c r="A256" s="12">
        <v>253</v>
      </c>
      <c r="B256" s="12" t="s">
        <v>67500</v>
      </c>
      <c r="C256" s="12" t="s">
        <v>67501</v>
      </c>
      <c r="D256" s="58">
        <f t="shared" si="3"/>
        <v>6.1</v>
      </c>
      <c r="E256" s="56">
        <v>80</v>
      </c>
      <c r="F256" s="55">
        <v>488</v>
      </c>
      <c r="G256" s="11" t="s">
        <v>3884</v>
      </c>
    </row>
    <row r="257" s="45" customFormat="1" ht="15.95" customHeight="1" spans="1:7">
      <c r="A257" s="12">
        <v>254</v>
      </c>
      <c r="B257" s="12" t="s">
        <v>67502</v>
      </c>
      <c r="C257" s="12" t="s">
        <v>739</v>
      </c>
      <c r="D257" s="58">
        <f t="shared" si="3"/>
        <v>5.8</v>
      </c>
      <c r="E257" s="56">
        <v>80</v>
      </c>
      <c r="F257" s="55">
        <v>464</v>
      </c>
      <c r="G257" s="11" t="s">
        <v>3884</v>
      </c>
    </row>
    <row r="258" s="45" customFormat="1" ht="15.95" customHeight="1" spans="1:7">
      <c r="A258" s="12">
        <v>255</v>
      </c>
      <c r="B258" s="12" t="s">
        <v>67503</v>
      </c>
      <c r="C258" s="12" t="s">
        <v>169</v>
      </c>
      <c r="D258" s="58">
        <f t="shared" si="3"/>
        <v>6.1</v>
      </c>
      <c r="E258" s="56">
        <v>80</v>
      </c>
      <c r="F258" s="55">
        <v>488</v>
      </c>
      <c r="G258" s="11" t="s">
        <v>3884</v>
      </c>
    </row>
    <row r="259" s="45" customFormat="1" ht="15.95" customHeight="1" spans="1:7">
      <c r="A259" s="12">
        <v>256</v>
      </c>
      <c r="B259" s="12" t="s">
        <v>67504</v>
      </c>
      <c r="C259" s="12" t="s">
        <v>1141</v>
      </c>
      <c r="D259" s="58">
        <f t="shared" si="3"/>
        <v>5.7</v>
      </c>
      <c r="E259" s="56">
        <v>80</v>
      </c>
      <c r="F259" s="55">
        <v>456</v>
      </c>
      <c r="G259" s="11" t="s">
        <v>3884</v>
      </c>
    </row>
    <row r="260" s="45" customFormat="1" ht="15.95" customHeight="1" spans="1:7">
      <c r="A260" s="12">
        <v>257</v>
      </c>
      <c r="B260" s="12" t="s">
        <v>67505</v>
      </c>
      <c r="C260" s="12" t="s">
        <v>67506</v>
      </c>
      <c r="D260" s="58">
        <f t="shared" ref="D260:D323" si="4">F260/E260</f>
        <v>6.1</v>
      </c>
      <c r="E260" s="56">
        <v>80</v>
      </c>
      <c r="F260" s="55">
        <v>488</v>
      </c>
      <c r="G260" s="11" t="s">
        <v>3884</v>
      </c>
    </row>
    <row r="261" s="45" customFormat="1" ht="15.95" customHeight="1" spans="1:7">
      <c r="A261" s="12">
        <v>258</v>
      </c>
      <c r="B261" s="12" t="s">
        <v>67507</v>
      </c>
      <c r="C261" s="12" t="s">
        <v>24265</v>
      </c>
      <c r="D261" s="58">
        <f t="shared" si="4"/>
        <v>6.1</v>
      </c>
      <c r="E261" s="56">
        <v>80</v>
      </c>
      <c r="F261" s="55">
        <v>488</v>
      </c>
      <c r="G261" s="11" t="s">
        <v>3884</v>
      </c>
    </row>
    <row r="262" s="45" customFormat="1" ht="15.95" customHeight="1" spans="1:7">
      <c r="A262" s="12">
        <v>259</v>
      </c>
      <c r="B262" s="12" t="s">
        <v>67508</v>
      </c>
      <c r="C262" s="12" t="s">
        <v>67509</v>
      </c>
      <c r="D262" s="58">
        <f t="shared" si="4"/>
        <v>6.1</v>
      </c>
      <c r="E262" s="56">
        <v>80</v>
      </c>
      <c r="F262" s="55">
        <v>488</v>
      </c>
      <c r="G262" s="11" t="s">
        <v>3884</v>
      </c>
    </row>
    <row r="263" s="45" customFormat="1" ht="15.95" customHeight="1" spans="1:7">
      <c r="A263" s="12">
        <v>260</v>
      </c>
      <c r="B263" s="12" t="s">
        <v>67510</v>
      </c>
      <c r="C263" s="12" t="s">
        <v>3589</v>
      </c>
      <c r="D263" s="58">
        <f t="shared" si="4"/>
        <v>6.1</v>
      </c>
      <c r="E263" s="56">
        <v>80</v>
      </c>
      <c r="F263" s="55">
        <v>488</v>
      </c>
      <c r="G263" s="11" t="s">
        <v>3884</v>
      </c>
    </row>
    <row r="264" s="45" customFormat="1" ht="15.95" customHeight="1" spans="1:7">
      <c r="A264" s="12">
        <v>261</v>
      </c>
      <c r="B264" s="12" t="s">
        <v>67511</v>
      </c>
      <c r="C264" s="12" t="s">
        <v>2831</v>
      </c>
      <c r="D264" s="58">
        <f t="shared" si="4"/>
        <v>5.6</v>
      </c>
      <c r="E264" s="56">
        <v>80</v>
      </c>
      <c r="F264" s="55">
        <v>448</v>
      </c>
      <c r="G264" s="11" t="s">
        <v>3884</v>
      </c>
    </row>
    <row r="265" s="45" customFormat="1" ht="15.95" customHeight="1" spans="1:7">
      <c r="A265" s="12">
        <v>262</v>
      </c>
      <c r="B265" s="12" t="s">
        <v>67512</v>
      </c>
      <c r="C265" s="12" t="s">
        <v>2021</v>
      </c>
      <c r="D265" s="58">
        <f t="shared" si="4"/>
        <v>5.6</v>
      </c>
      <c r="E265" s="56">
        <v>80</v>
      </c>
      <c r="F265" s="55">
        <v>448</v>
      </c>
      <c r="G265" s="11" t="s">
        <v>3884</v>
      </c>
    </row>
    <row r="266" s="45" customFormat="1" ht="15.95" customHeight="1" spans="1:7">
      <c r="A266" s="12">
        <v>263</v>
      </c>
      <c r="B266" s="12" t="s">
        <v>67513</v>
      </c>
      <c r="C266" s="12" t="s">
        <v>1618</v>
      </c>
      <c r="D266" s="58">
        <f t="shared" si="4"/>
        <v>3.2</v>
      </c>
      <c r="E266" s="56">
        <v>80</v>
      </c>
      <c r="F266" s="55">
        <v>256</v>
      </c>
      <c r="G266" s="11" t="s">
        <v>3884</v>
      </c>
    </row>
    <row r="267" s="45" customFormat="1" ht="15.95" customHeight="1" spans="1:7">
      <c r="A267" s="12">
        <v>264</v>
      </c>
      <c r="B267" s="12" t="s">
        <v>67514</v>
      </c>
      <c r="C267" s="12" t="s">
        <v>67515</v>
      </c>
      <c r="D267" s="58">
        <f t="shared" si="4"/>
        <v>6</v>
      </c>
      <c r="E267" s="56">
        <v>80</v>
      </c>
      <c r="F267" s="55">
        <v>480</v>
      </c>
      <c r="G267" s="11" t="s">
        <v>3884</v>
      </c>
    </row>
    <row r="268" s="45" customFormat="1" ht="15.95" customHeight="1" spans="1:7">
      <c r="A268" s="12">
        <v>265</v>
      </c>
      <c r="B268" s="12" t="s">
        <v>67516</v>
      </c>
      <c r="C268" s="12" t="s">
        <v>2283</v>
      </c>
      <c r="D268" s="58">
        <f t="shared" si="4"/>
        <v>6.9</v>
      </c>
      <c r="E268" s="56">
        <v>80</v>
      </c>
      <c r="F268" s="55">
        <v>552</v>
      </c>
      <c r="G268" s="11" t="s">
        <v>3884</v>
      </c>
    </row>
    <row r="269" s="45" customFormat="1" ht="15.95" customHeight="1" spans="1:7">
      <c r="A269" s="12">
        <v>266</v>
      </c>
      <c r="B269" s="12" t="s">
        <v>67517</v>
      </c>
      <c r="C269" s="12" t="s">
        <v>8429</v>
      </c>
      <c r="D269" s="58">
        <f t="shared" si="4"/>
        <v>5.6</v>
      </c>
      <c r="E269" s="56">
        <v>80</v>
      </c>
      <c r="F269" s="55">
        <v>448</v>
      </c>
      <c r="G269" s="11" t="s">
        <v>3884</v>
      </c>
    </row>
    <row r="270" s="45" customFormat="1" ht="15.95" customHeight="1" spans="1:7">
      <c r="A270" s="12">
        <v>267</v>
      </c>
      <c r="B270" s="12" t="s">
        <v>67518</v>
      </c>
      <c r="C270" s="12" t="s">
        <v>67519</v>
      </c>
      <c r="D270" s="58">
        <f t="shared" si="4"/>
        <v>6.9</v>
      </c>
      <c r="E270" s="56">
        <v>80</v>
      </c>
      <c r="F270" s="55">
        <v>552</v>
      </c>
      <c r="G270" s="11" t="s">
        <v>3884</v>
      </c>
    </row>
    <row r="271" s="45" customFormat="1" ht="15.95" customHeight="1" spans="1:7">
      <c r="A271" s="12">
        <v>268</v>
      </c>
      <c r="B271" s="12" t="s">
        <v>67520</v>
      </c>
      <c r="C271" s="12" t="s">
        <v>67521</v>
      </c>
      <c r="D271" s="58">
        <f t="shared" si="4"/>
        <v>6.9</v>
      </c>
      <c r="E271" s="56">
        <v>80</v>
      </c>
      <c r="F271" s="55">
        <v>552</v>
      </c>
      <c r="G271" s="11" t="s">
        <v>3884</v>
      </c>
    </row>
    <row r="272" s="45" customFormat="1" ht="15.95" customHeight="1" spans="1:7">
      <c r="A272" s="12">
        <v>269</v>
      </c>
      <c r="B272" s="12" t="s">
        <v>67522</v>
      </c>
      <c r="C272" s="12" t="s">
        <v>67523</v>
      </c>
      <c r="D272" s="58">
        <f t="shared" si="4"/>
        <v>7</v>
      </c>
      <c r="E272" s="56">
        <v>80</v>
      </c>
      <c r="F272" s="55">
        <v>560</v>
      </c>
      <c r="G272" s="11" t="s">
        <v>3884</v>
      </c>
    </row>
    <row r="273" s="45" customFormat="1" ht="15.95" customHeight="1" spans="1:7">
      <c r="A273" s="12">
        <v>270</v>
      </c>
      <c r="B273" s="12" t="s">
        <v>67524</v>
      </c>
      <c r="C273" s="12" t="s">
        <v>23074</v>
      </c>
      <c r="D273" s="58">
        <f t="shared" si="4"/>
        <v>7</v>
      </c>
      <c r="E273" s="56">
        <v>80</v>
      </c>
      <c r="F273" s="55">
        <v>560</v>
      </c>
      <c r="G273" s="11" t="s">
        <v>3884</v>
      </c>
    </row>
    <row r="274" s="45" customFormat="1" ht="15.95" customHeight="1" spans="1:7">
      <c r="A274" s="12">
        <v>271</v>
      </c>
      <c r="B274" s="12" t="s">
        <v>67525</v>
      </c>
      <c r="C274" s="12" t="s">
        <v>67526</v>
      </c>
      <c r="D274" s="58">
        <f t="shared" si="4"/>
        <v>7.7</v>
      </c>
      <c r="E274" s="56">
        <v>80</v>
      </c>
      <c r="F274" s="55">
        <v>616</v>
      </c>
      <c r="G274" s="11" t="s">
        <v>3884</v>
      </c>
    </row>
    <row r="275" s="45" customFormat="1" ht="15.95" customHeight="1" spans="1:7">
      <c r="A275" s="12">
        <v>272</v>
      </c>
      <c r="B275" s="12" t="s">
        <v>67527</v>
      </c>
      <c r="C275" s="12" t="s">
        <v>5230</v>
      </c>
      <c r="D275" s="58">
        <f t="shared" si="4"/>
        <v>8.3</v>
      </c>
      <c r="E275" s="56">
        <v>80</v>
      </c>
      <c r="F275" s="55">
        <v>664</v>
      </c>
      <c r="G275" s="11" t="s">
        <v>3884</v>
      </c>
    </row>
    <row r="276" s="45" customFormat="1" ht="15.95" customHeight="1" spans="1:7">
      <c r="A276" s="12">
        <v>273</v>
      </c>
      <c r="B276" s="12" t="s">
        <v>67528</v>
      </c>
      <c r="C276" s="12" t="s">
        <v>53876</v>
      </c>
      <c r="D276" s="58">
        <f t="shared" si="4"/>
        <v>9.6</v>
      </c>
      <c r="E276" s="56">
        <v>80</v>
      </c>
      <c r="F276" s="55">
        <v>768</v>
      </c>
      <c r="G276" s="11" t="s">
        <v>3884</v>
      </c>
    </row>
    <row r="277" s="45" customFormat="1" ht="15.95" customHeight="1" spans="1:7">
      <c r="A277" s="12">
        <v>274</v>
      </c>
      <c r="B277" s="12" t="s">
        <v>67529</v>
      </c>
      <c r="C277" s="12" t="s">
        <v>16727</v>
      </c>
      <c r="D277" s="58">
        <f t="shared" si="4"/>
        <v>3.2</v>
      </c>
      <c r="E277" s="56">
        <v>80</v>
      </c>
      <c r="F277" s="55">
        <v>256</v>
      </c>
      <c r="G277" s="11" t="s">
        <v>3884</v>
      </c>
    </row>
    <row r="278" s="45" customFormat="1" ht="15.95" customHeight="1" spans="1:7">
      <c r="A278" s="12">
        <v>275</v>
      </c>
      <c r="B278" s="12" t="s">
        <v>67530</v>
      </c>
      <c r="C278" s="12" t="s">
        <v>67531</v>
      </c>
      <c r="D278" s="58">
        <f t="shared" si="4"/>
        <v>2.2</v>
      </c>
      <c r="E278" s="56">
        <v>80</v>
      </c>
      <c r="F278" s="55">
        <v>176</v>
      </c>
      <c r="G278" s="11" t="s">
        <v>3884</v>
      </c>
    </row>
    <row r="279" s="45" customFormat="1" ht="15.95" customHeight="1" spans="1:7">
      <c r="A279" s="12">
        <v>276</v>
      </c>
      <c r="B279" s="12" t="s">
        <v>67532</v>
      </c>
      <c r="C279" s="12" t="s">
        <v>67533</v>
      </c>
      <c r="D279" s="58">
        <f t="shared" si="4"/>
        <v>3.2</v>
      </c>
      <c r="E279" s="56">
        <v>80</v>
      </c>
      <c r="F279" s="55">
        <v>256</v>
      </c>
      <c r="G279" s="11" t="s">
        <v>3884</v>
      </c>
    </row>
    <row r="280" s="45" customFormat="1" ht="15.95" customHeight="1" spans="1:7">
      <c r="A280" s="12">
        <v>277</v>
      </c>
      <c r="B280" s="12" t="s">
        <v>67534</v>
      </c>
      <c r="C280" s="12" t="s">
        <v>67535</v>
      </c>
      <c r="D280" s="58">
        <f t="shared" si="4"/>
        <v>3.7</v>
      </c>
      <c r="E280" s="56">
        <v>80</v>
      </c>
      <c r="F280" s="55">
        <v>296</v>
      </c>
      <c r="G280" s="11" t="s">
        <v>3884</v>
      </c>
    </row>
    <row r="281" s="45" customFormat="1" ht="15.95" customHeight="1" spans="1:7">
      <c r="A281" s="12">
        <v>278</v>
      </c>
      <c r="B281" s="12" t="s">
        <v>67536</v>
      </c>
      <c r="C281" s="12" t="s">
        <v>39403</v>
      </c>
      <c r="D281" s="58">
        <f t="shared" si="4"/>
        <v>3.7</v>
      </c>
      <c r="E281" s="56">
        <v>80</v>
      </c>
      <c r="F281" s="55">
        <v>296</v>
      </c>
      <c r="G281" s="11" t="s">
        <v>3884</v>
      </c>
    </row>
    <row r="282" s="45" customFormat="1" ht="15.95" customHeight="1" spans="1:7">
      <c r="A282" s="12">
        <v>279</v>
      </c>
      <c r="B282" s="12" t="s">
        <v>67537</v>
      </c>
      <c r="C282" s="12" t="s">
        <v>67538</v>
      </c>
      <c r="D282" s="58">
        <f t="shared" si="4"/>
        <v>3.4</v>
      </c>
      <c r="E282" s="56">
        <v>80</v>
      </c>
      <c r="F282" s="55">
        <v>272</v>
      </c>
      <c r="G282" s="11" t="s">
        <v>3884</v>
      </c>
    </row>
    <row r="283" s="45" customFormat="1" ht="15.95" customHeight="1" spans="1:7">
      <c r="A283" s="12">
        <v>280</v>
      </c>
      <c r="B283" s="12" t="s">
        <v>67539</v>
      </c>
      <c r="C283" s="12" t="s">
        <v>46674</v>
      </c>
      <c r="D283" s="58">
        <f t="shared" si="4"/>
        <v>4</v>
      </c>
      <c r="E283" s="56">
        <v>80</v>
      </c>
      <c r="F283" s="55">
        <v>320</v>
      </c>
      <c r="G283" s="11" t="s">
        <v>3884</v>
      </c>
    </row>
    <row r="284" s="45" customFormat="1" ht="15.95" customHeight="1" spans="1:7">
      <c r="A284" s="12">
        <v>281</v>
      </c>
      <c r="B284" s="12" t="s">
        <v>67540</v>
      </c>
      <c r="C284" s="12" t="s">
        <v>67541</v>
      </c>
      <c r="D284" s="58">
        <f t="shared" si="4"/>
        <v>8</v>
      </c>
      <c r="E284" s="56">
        <v>80</v>
      </c>
      <c r="F284" s="55">
        <v>640</v>
      </c>
      <c r="G284" s="11" t="s">
        <v>3884</v>
      </c>
    </row>
    <row r="285" s="45" customFormat="1" ht="15.95" customHeight="1" spans="1:7">
      <c r="A285" s="12">
        <v>282</v>
      </c>
      <c r="B285" s="12" t="s">
        <v>67542</v>
      </c>
      <c r="C285" s="12" t="s">
        <v>39012</v>
      </c>
      <c r="D285" s="58">
        <f t="shared" si="4"/>
        <v>4</v>
      </c>
      <c r="E285" s="56">
        <v>80</v>
      </c>
      <c r="F285" s="55">
        <v>320</v>
      </c>
      <c r="G285" s="11" t="s">
        <v>3884</v>
      </c>
    </row>
    <row r="286" s="45" customFormat="1" ht="15.95" customHeight="1" spans="1:7">
      <c r="A286" s="12">
        <v>283</v>
      </c>
      <c r="B286" s="12" t="s">
        <v>67543</v>
      </c>
      <c r="C286" s="12" t="s">
        <v>67544</v>
      </c>
      <c r="D286" s="58">
        <f t="shared" si="4"/>
        <v>5.8</v>
      </c>
      <c r="E286" s="56">
        <v>80</v>
      </c>
      <c r="F286" s="55">
        <v>464</v>
      </c>
      <c r="G286" s="11" t="s">
        <v>3884</v>
      </c>
    </row>
    <row r="287" s="45" customFormat="1" ht="15.95" customHeight="1" spans="1:7">
      <c r="A287" s="12">
        <v>284</v>
      </c>
      <c r="B287" s="12" t="s">
        <v>67545</v>
      </c>
      <c r="C287" s="12" t="s">
        <v>67546</v>
      </c>
      <c r="D287" s="58">
        <f t="shared" si="4"/>
        <v>5.3</v>
      </c>
      <c r="E287" s="56">
        <v>80</v>
      </c>
      <c r="F287" s="55">
        <v>424</v>
      </c>
      <c r="G287" s="11" t="s">
        <v>3884</v>
      </c>
    </row>
    <row r="288" s="45" customFormat="1" ht="15.95" customHeight="1" spans="1:7">
      <c r="A288" s="12">
        <v>285</v>
      </c>
      <c r="B288" s="12" t="s">
        <v>67547</v>
      </c>
      <c r="C288" s="12" t="s">
        <v>67548</v>
      </c>
      <c r="D288" s="58">
        <f t="shared" si="4"/>
        <v>4.3</v>
      </c>
      <c r="E288" s="56">
        <v>80</v>
      </c>
      <c r="F288" s="55">
        <v>344</v>
      </c>
      <c r="G288" s="11" t="s">
        <v>3884</v>
      </c>
    </row>
    <row r="289" s="45" customFormat="1" ht="15.95" customHeight="1" spans="1:7">
      <c r="A289" s="12">
        <v>286</v>
      </c>
      <c r="B289" s="12" t="s">
        <v>67549</v>
      </c>
      <c r="C289" s="12" t="s">
        <v>67550</v>
      </c>
      <c r="D289" s="58">
        <f t="shared" si="4"/>
        <v>4</v>
      </c>
      <c r="E289" s="56">
        <v>80</v>
      </c>
      <c r="F289" s="55">
        <v>320</v>
      </c>
      <c r="G289" s="11" t="s">
        <v>3884</v>
      </c>
    </row>
    <row r="290" s="45" customFormat="1" ht="15.95" customHeight="1" spans="1:7">
      <c r="A290" s="12">
        <v>287</v>
      </c>
      <c r="B290" s="12" t="s">
        <v>67551</v>
      </c>
      <c r="C290" s="12" t="s">
        <v>67552</v>
      </c>
      <c r="D290" s="58">
        <f t="shared" si="4"/>
        <v>4.1</v>
      </c>
      <c r="E290" s="56">
        <v>80</v>
      </c>
      <c r="F290" s="55">
        <v>328</v>
      </c>
      <c r="G290" s="11" t="s">
        <v>3884</v>
      </c>
    </row>
    <row r="291" s="45" customFormat="1" ht="15.95" customHeight="1" spans="1:7">
      <c r="A291" s="12">
        <v>288</v>
      </c>
      <c r="B291" s="12" t="s">
        <v>67553</v>
      </c>
      <c r="C291" s="12" t="s">
        <v>13098</v>
      </c>
      <c r="D291" s="58">
        <f t="shared" si="4"/>
        <v>4</v>
      </c>
      <c r="E291" s="56">
        <v>80</v>
      </c>
      <c r="F291" s="55">
        <v>320</v>
      </c>
      <c r="G291" s="11" t="s">
        <v>3884</v>
      </c>
    </row>
    <row r="292" s="45" customFormat="1" ht="15.95" customHeight="1" spans="1:7">
      <c r="A292" s="12">
        <v>289</v>
      </c>
      <c r="B292" s="12" t="s">
        <v>67554</v>
      </c>
      <c r="C292" s="12" t="s">
        <v>67555</v>
      </c>
      <c r="D292" s="58">
        <f t="shared" si="4"/>
        <v>6</v>
      </c>
      <c r="E292" s="56">
        <v>80</v>
      </c>
      <c r="F292" s="55">
        <v>480</v>
      </c>
      <c r="G292" s="11" t="s">
        <v>3884</v>
      </c>
    </row>
    <row r="293" s="45" customFormat="1" ht="15.95" customHeight="1" spans="1:7">
      <c r="A293" s="12">
        <v>290</v>
      </c>
      <c r="B293" s="12" t="s">
        <v>67556</v>
      </c>
      <c r="C293" s="12" t="s">
        <v>67557</v>
      </c>
      <c r="D293" s="58">
        <f t="shared" si="4"/>
        <v>6.6</v>
      </c>
      <c r="E293" s="56">
        <v>80</v>
      </c>
      <c r="F293" s="55">
        <v>528</v>
      </c>
      <c r="G293" s="11" t="s">
        <v>3884</v>
      </c>
    </row>
    <row r="294" s="45" customFormat="1" ht="15.95" customHeight="1" spans="1:7">
      <c r="A294" s="12">
        <v>291</v>
      </c>
      <c r="B294" s="12" t="s">
        <v>67558</v>
      </c>
      <c r="C294" s="12" t="s">
        <v>67559</v>
      </c>
      <c r="D294" s="58">
        <f t="shared" si="4"/>
        <v>6.6</v>
      </c>
      <c r="E294" s="56">
        <v>80</v>
      </c>
      <c r="F294" s="55">
        <v>528</v>
      </c>
      <c r="G294" s="11" t="s">
        <v>3884</v>
      </c>
    </row>
    <row r="295" s="45" customFormat="1" ht="15.95" customHeight="1" spans="1:7">
      <c r="A295" s="12">
        <v>292</v>
      </c>
      <c r="B295" s="12" t="s">
        <v>67560</v>
      </c>
      <c r="C295" s="12" t="s">
        <v>67561</v>
      </c>
      <c r="D295" s="58">
        <f t="shared" si="4"/>
        <v>11.7</v>
      </c>
      <c r="E295" s="56">
        <v>80</v>
      </c>
      <c r="F295" s="55">
        <v>936</v>
      </c>
      <c r="G295" s="11" t="s">
        <v>3884</v>
      </c>
    </row>
    <row r="296" s="45" customFormat="1" ht="15.95" customHeight="1" spans="1:7">
      <c r="A296" s="12">
        <v>293</v>
      </c>
      <c r="B296" s="12" t="s">
        <v>67562</v>
      </c>
      <c r="C296" s="12" t="s">
        <v>67563</v>
      </c>
      <c r="D296" s="58">
        <f t="shared" si="4"/>
        <v>6.3</v>
      </c>
      <c r="E296" s="56">
        <v>80</v>
      </c>
      <c r="F296" s="55">
        <v>504</v>
      </c>
      <c r="G296" s="11" t="s">
        <v>3884</v>
      </c>
    </row>
    <row r="297" s="45" customFormat="1" ht="15.95" customHeight="1" spans="1:7">
      <c r="A297" s="12">
        <v>294</v>
      </c>
      <c r="B297" s="12" t="s">
        <v>67564</v>
      </c>
      <c r="C297" s="12" t="s">
        <v>30966</v>
      </c>
      <c r="D297" s="58">
        <f t="shared" si="4"/>
        <v>6.3</v>
      </c>
      <c r="E297" s="56">
        <v>80</v>
      </c>
      <c r="F297" s="55">
        <v>504</v>
      </c>
      <c r="G297" s="11" t="s">
        <v>3884</v>
      </c>
    </row>
    <row r="298" s="45" customFormat="1" ht="15.95" customHeight="1" spans="1:7">
      <c r="A298" s="12">
        <v>295</v>
      </c>
      <c r="B298" s="12" t="s">
        <v>67565</v>
      </c>
      <c r="C298" s="12" t="s">
        <v>67566</v>
      </c>
      <c r="D298" s="58">
        <f t="shared" si="4"/>
        <v>6</v>
      </c>
      <c r="E298" s="56">
        <v>80</v>
      </c>
      <c r="F298" s="55">
        <v>480</v>
      </c>
      <c r="G298" s="11" t="s">
        <v>3884</v>
      </c>
    </row>
    <row r="299" s="45" customFormat="1" ht="15.95" customHeight="1" spans="1:7">
      <c r="A299" s="12">
        <v>296</v>
      </c>
      <c r="B299" s="12" t="s">
        <v>67567</v>
      </c>
      <c r="C299" s="12" t="s">
        <v>67568</v>
      </c>
      <c r="D299" s="58">
        <f t="shared" si="4"/>
        <v>6.6</v>
      </c>
      <c r="E299" s="56">
        <v>80</v>
      </c>
      <c r="F299" s="55">
        <v>528</v>
      </c>
      <c r="G299" s="11" t="s">
        <v>3884</v>
      </c>
    </row>
    <row r="300" s="45" customFormat="1" ht="15.95" customHeight="1" spans="1:7">
      <c r="A300" s="12">
        <v>297</v>
      </c>
      <c r="B300" s="12" t="s">
        <v>67569</v>
      </c>
      <c r="C300" s="12" t="s">
        <v>67570</v>
      </c>
      <c r="D300" s="58">
        <f t="shared" si="4"/>
        <v>6.1</v>
      </c>
      <c r="E300" s="56">
        <v>80</v>
      </c>
      <c r="F300" s="55">
        <v>488</v>
      </c>
      <c r="G300" s="11" t="s">
        <v>3884</v>
      </c>
    </row>
    <row r="301" s="45" customFormat="1" ht="15.95" customHeight="1" spans="1:7">
      <c r="A301" s="12">
        <v>298</v>
      </c>
      <c r="B301" s="12" t="s">
        <v>67571</v>
      </c>
      <c r="C301" s="12" t="s">
        <v>67572</v>
      </c>
      <c r="D301" s="58">
        <f t="shared" si="4"/>
        <v>3.6</v>
      </c>
      <c r="E301" s="56">
        <v>80</v>
      </c>
      <c r="F301" s="55">
        <v>288</v>
      </c>
      <c r="G301" s="11" t="s">
        <v>3884</v>
      </c>
    </row>
    <row r="302" s="45" customFormat="1" ht="15.95" customHeight="1" spans="1:7">
      <c r="A302" s="12">
        <v>299</v>
      </c>
      <c r="B302" s="12" t="s">
        <v>67573</v>
      </c>
      <c r="C302" s="12" t="s">
        <v>67574</v>
      </c>
      <c r="D302" s="58">
        <f t="shared" si="4"/>
        <v>6.9</v>
      </c>
      <c r="E302" s="56">
        <v>80</v>
      </c>
      <c r="F302" s="55">
        <v>552</v>
      </c>
      <c r="G302" s="11" t="s">
        <v>3884</v>
      </c>
    </row>
    <row r="303" s="45" customFormat="1" ht="15.95" customHeight="1" spans="1:7">
      <c r="A303" s="12">
        <v>300</v>
      </c>
      <c r="B303" s="12" t="s">
        <v>67575</v>
      </c>
      <c r="C303" s="12" t="s">
        <v>67576</v>
      </c>
      <c r="D303" s="58">
        <f t="shared" si="4"/>
        <v>7</v>
      </c>
      <c r="E303" s="56">
        <v>80</v>
      </c>
      <c r="F303" s="55">
        <v>560</v>
      </c>
      <c r="G303" s="11" t="s">
        <v>3884</v>
      </c>
    </row>
    <row r="304" s="45" customFormat="1" ht="15.95" customHeight="1" spans="1:7">
      <c r="A304" s="12">
        <v>301</v>
      </c>
      <c r="B304" s="12" t="s">
        <v>67577</v>
      </c>
      <c r="C304" s="12" t="s">
        <v>67578</v>
      </c>
      <c r="D304" s="58">
        <f t="shared" si="4"/>
        <v>7.5</v>
      </c>
      <c r="E304" s="56">
        <v>80</v>
      </c>
      <c r="F304" s="55">
        <v>600</v>
      </c>
      <c r="G304" s="11" t="s">
        <v>3884</v>
      </c>
    </row>
    <row r="305" s="45" customFormat="1" ht="15.95" customHeight="1" spans="1:7">
      <c r="A305" s="12">
        <v>302</v>
      </c>
      <c r="B305" s="12" t="s">
        <v>67579</v>
      </c>
      <c r="C305" s="12" t="s">
        <v>28689</v>
      </c>
      <c r="D305" s="58">
        <f t="shared" si="4"/>
        <v>6.4</v>
      </c>
      <c r="E305" s="56">
        <v>80</v>
      </c>
      <c r="F305" s="55">
        <v>512</v>
      </c>
      <c r="G305" s="11" t="s">
        <v>3884</v>
      </c>
    </row>
    <row r="306" s="45" customFormat="1" ht="15.95" customHeight="1" spans="1:7">
      <c r="A306" s="12">
        <v>303</v>
      </c>
      <c r="B306" s="12" t="s">
        <v>67580</v>
      </c>
      <c r="C306" s="12" t="s">
        <v>67581</v>
      </c>
      <c r="D306" s="58">
        <f t="shared" si="4"/>
        <v>8</v>
      </c>
      <c r="E306" s="56">
        <v>80</v>
      </c>
      <c r="F306" s="55">
        <v>640</v>
      </c>
      <c r="G306" s="11" t="s">
        <v>3884</v>
      </c>
    </row>
    <row r="307" s="45" customFormat="1" ht="15.95" customHeight="1" spans="1:7">
      <c r="A307" s="12">
        <v>304</v>
      </c>
      <c r="B307" s="12" t="s">
        <v>67582</v>
      </c>
      <c r="C307" s="12" t="s">
        <v>67583</v>
      </c>
      <c r="D307" s="58">
        <f t="shared" si="4"/>
        <v>6.1</v>
      </c>
      <c r="E307" s="56">
        <v>80</v>
      </c>
      <c r="F307" s="55">
        <v>488</v>
      </c>
      <c r="G307" s="11" t="s">
        <v>3884</v>
      </c>
    </row>
    <row r="308" s="45" customFormat="1" ht="15.95" customHeight="1" spans="1:7">
      <c r="A308" s="12">
        <v>305</v>
      </c>
      <c r="B308" s="12" t="s">
        <v>67584</v>
      </c>
      <c r="C308" s="12" t="s">
        <v>67585</v>
      </c>
      <c r="D308" s="58">
        <f t="shared" si="4"/>
        <v>6.1</v>
      </c>
      <c r="E308" s="56">
        <v>80</v>
      </c>
      <c r="F308" s="55">
        <v>488</v>
      </c>
      <c r="G308" s="11" t="s">
        <v>3884</v>
      </c>
    </row>
    <row r="309" s="45" customFormat="1" ht="15.95" customHeight="1" spans="1:7">
      <c r="A309" s="12">
        <v>306</v>
      </c>
      <c r="B309" s="12" t="s">
        <v>67586</v>
      </c>
      <c r="C309" s="12" t="s">
        <v>67587</v>
      </c>
      <c r="D309" s="58">
        <f t="shared" si="4"/>
        <v>6.1</v>
      </c>
      <c r="E309" s="56">
        <v>80</v>
      </c>
      <c r="F309" s="55">
        <v>488</v>
      </c>
      <c r="G309" s="11" t="s">
        <v>3884</v>
      </c>
    </row>
    <row r="310" s="45" customFormat="1" ht="15.95" customHeight="1" spans="1:7">
      <c r="A310" s="12">
        <v>307</v>
      </c>
      <c r="B310" s="12" t="s">
        <v>67588</v>
      </c>
      <c r="C310" s="12" t="s">
        <v>46639</v>
      </c>
      <c r="D310" s="58">
        <f t="shared" si="4"/>
        <v>6.3</v>
      </c>
      <c r="E310" s="56">
        <v>80</v>
      </c>
      <c r="F310" s="55">
        <v>504</v>
      </c>
      <c r="G310" s="11" t="s">
        <v>3884</v>
      </c>
    </row>
    <row r="311" s="45" customFormat="1" ht="15.95" customHeight="1" spans="1:7">
      <c r="A311" s="12">
        <v>308</v>
      </c>
      <c r="B311" s="12" t="s">
        <v>67589</v>
      </c>
      <c r="C311" s="12" t="s">
        <v>67590</v>
      </c>
      <c r="D311" s="58">
        <f t="shared" si="4"/>
        <v>6.6</v>
      </c>
      <c r="E311" s="56">
        <v>80</v>
      </c>
      <c r="F311" s="55">
        <v>528</v>
      </c>
      <c r="G311" s="11" t="s">
        <v>3884</v>
      </c>
    </row>
    <row r="312" s="45" customFormat="1" ht="15.95" customHeight="1" spans="1:7">
      <c r="A312" s="12">
        <v>309</v>
      </c>
      <c r="B312" s="12" t="s">
        <v>67591</v>
      </c>
      <c r="C312" s="12" t="s">
        <v>67592</v>
      </c>
      <c r="D312" s="58">
        <f t="shared" si="4"/>
        <v>6.4</v>
      </c>
      <c r="E312" s="56">
        <v>80</v>
      </c>
      <c r="F312" s="55">
        <v>512</v>
      </c>
      <c r="G312" s="11" t="s">
        <v>3884</v>
      </c>
    </row>
    <row r="313" s="45" customFormat="1" ht="15.95" customHeight="1" spans="1:7">
      <c r="A313" s="12">
        <v>310</v>
      </c>
      <c r="B313" s="12" t="s">
        <v>67593</v>
      </c>
      <c r="C313" s="12" t="s">
        <v>67594</v>
      </c>
      <c r="D313" s="58">
        <f t="shared" si="4"/>
        <v>6.6</v>
      </c>
      <c r="E313" s="56">
        <v>80</v>
      </c>
      <c r="F313" s="55">
        <v>528</v>
      </c>
      <c r="G313" s="11" t="s">
        <v>3884</v>
      </c>
    </row>
    <row r="314" s="45" customFormat="1" ht="15.95" customHeight="1" spans="1:7">
      <c r="A314" s="12">
        <v>311</v>
      </c>
      <c r="B314" s="12" t="s">
        <v>67595</v>
      </c>
      <c r="C314" s="12" t="s">
        <v>67596</v>
      </c>
      <c r="D314" s="58">
        <f t="shared" si="4"/>
        <v>6.2</v>
      </c>
      <c r="E314" s="56">
        <v>80</v>
      </c>
      <c r="F314" s="55">
        <v>496</v>
      </c>
      <c r="G314" s="11" t="s">
        <v>3884</v>
      </c>
    </row>
    <row r="315" s="45" customFormat="1" ht="15.95" customHeight="1" spans="1:7">
      <c r="A315" s="12">
        <v>312</v>
      </c>
      <c r="B315" s="12" t="s">
        <v>67597</v>
      </c>
      <c r="C315" s="12" t="s">
        <v>67598</v>
      </c>
      <c r="D315" s="58">
        <f t="shared" si="4"/>
        <v>6.6</v>
      </c>
      <c r="E315" s="56">
        <v>80</v>
      </c>
      <c r="F315" s="55">
        <v>528</v>
      </c>
      <c r="G315" s="11" t="s">
        <v>3884</v>
      </c>
    </row>
    <row r="316" s="45" customFormat="1" ht="15.95" customHeight="1" spans="1:7">
      <c r="A316" s="12">
        <v>313</v>
      </c>
      <c r="B316" s="12" t="s">
        <v>67599</v>
      </c>
      <c r="C316" s="12" t="s">
        <v>67600</v>
      </c>
      <c r="D316" s="58">
        <f t="shared" si="4"/>
        <v>6.6</v>
      </c>
      <c r="E316" s="56">
        <v>80</v>
      </c>
      <c r="F316" s="55">
        <v>528</v>
      </c>
      <c r="G316" s="11" t="s">
        <v>3884</v>
      </c>
    </row>
    <row r="317" s="45" customFormat="1" ht="15.95" customHeight="1" spans="1:7">
      <c r="A317" s="12">
        <v>314</v>
      </c>
      <c r="B317" s="12" t="s">
        <v>67601</v>
      </c>
      <c r="C317" s="12" t="s">
        <v>67602</v>
      </c>
      <c r="D317" s="58">
        <f t="shared" si="4"/>
        <v>6.6</v>
      </c>
      <c r="E317" s="56">
        <v>80</v>
      </c>
      <c r="F317" s="55">
        <v>528</v>
      </c>
      <c r="G317" s="11" t="s">
        <v>3884</v>
      </c>
    </row>
    <row r="318" s="45" customFormat="1" ht="15.95" customHeight="1" spans="1:7">
      <c r="A318" s="12">
        <v>315</v>
      </c>
      <c r="B318" s="12" t="s">
        <v>67603</v>
      </c>
      <c r="C318" s="12" t="s">
        <v>67604</v>
      </c>
      <c r="D318" s="58">
        <f t="shared" si="4"/>
        <v>6.6</v>
      </c>
      <c r="E318" s="56">
        <v>80</v>
      </c>
      <c r="F318" s="55">
        <v>528</v>
      </c>
      <c r="G318" s="11" t="s">
        <v>3884</v>
      </c>
    </row>
    <row r="319" s="45" customFormat="1" ht="15.95" customHeight="1" spans="1:7">
      <c r="A319" s="12">
        <v>316</v>
      </c>
      <c r="B319" s="12" t="s">
        <v>67605</v>
      </c>
      <c r="C319" s="12" t="s">
        <v>67606</v>
      </c>
      <c r="D319" s="58">
        <f t="shared" si="4"/>
        <v>6.6</v>
      </c>
      <c r="E319" s="56">
        <v>80</v>
      </c>
      <c r="F319" s="55">
        <v>528</v>
      </c>
      <c r="G319" s="11" t="s">
        <v>3884</v>
      </c>
    </row>
    <row r="320" s="45" customFormat="1" ht="15.95" customHeight="1" spans="1:7">
      <c r="A320" s="12">
        <v>317</v>
      </c>
      <c r="B320" s="12" t="s">
        <v>67607</v>
      </c>
      <c r="C320" s="12" t="s">
        <v>67608</v>
      </c>
      <c r="D320" s="58">
        <f t="shared" si="4"/>
        <v>6.6</v>
      </c>
      <c r="E320" s="56">
        <v>80</v>
      </c>
      <c r="F320" s="55">
        <v>528</v>
      </c>
      <c r="G320" s="11" t="s">
        <v>3884</v>
      </c>
    </row>
    <row r="321" s="45" customFormat="1" ht="15.95" customHeight="1" spans="1:7">
      <c r="A321" s="12">
        <v>318</v>
      </c>
      <c r="B321" s="12" t="s">
        <v>67609</v>
      </c>
      <c r="C321" s="12" t="s">
        <v>67610</v>
      </c>
      <c r="D321" s="58">
        <f t="shared" si="4"/>
        <v>6.6</v>
      </c>
      <c r="E321" s="56">
        <v>80</v>
      </c>
      <c r="F321" s="55">
        <v>528</v>
      </c>
      <c r="G321" s="11" t="s">
        <v>3884</v>
      </c>
    </row>
    <row r="322" s="45" customFormat="1" ht="15.95" customHeight="1" spans="1:7">
      <c r="A322" s="12">
        <v>319</v>
      </c>
      <c r="B322" s="12" t="s">
        <v>67611</v>
      </c>
      <c r="C322" s="12" t="s">
        <v>67612</v>
      </c>
      <c r="D322" s="58">
        <f t="shared" si="4"/>
        <v>3.9</v>
      </c>
      <c r="E322" s="56">
        <v>80</v>
      </c>
      <c r="F322" s="55">
        <v>312</v>
      </c>
      <c r="G322" s="11" t="s">
        <v>3884</v>
      </c>
    </row>
    <row r="323" s="45" customFormat="1" ht="15.95" customHeight="1" spans="1:7">
      <c r="A323" s="12">
        <v>320</v>
      </c>
      <c r="B323" s="12" t="s">
        <v>67613</v>
      </c>
      <c r="C323" s="12" t="s">
        <v>67614</v>
      </c>
      <c r="D323" s="58">
        <f t="shared" si="4"/>
        <v>4.6</v>
      </c>
      <c r="E323" s="56">
        <v>80</v>
      </c>
      <c r="F323" s="55">
        <v>368</v>
      </c>
      <c r="G323" s="11" t="s">
        <v>3884</v>
      </c>
    </row>
    <row r="324" s="45" customFormat="1" ht="15.95" customHeight="1" spans="1:7">
      <c r="A324" s="12">
        <v>321</v>
      </c>
      <c r="B324" s="12" t="s">
        <v>67615</v>
      </c>
      <c r="C324" s="12" t="s">
        <v>8726</v>
      </c>
      <c r="D324" s="58">
        <f t="shared" ref="D324:D387" si="5">F324/E324</f>
        <v>5.1</v>
      </c>
      <c r="E324" s="56">
        <v>80</v>
      </c>
      <c r="F324" s="55">
        <v>408</v>
      </c>
      <c r="G324" s="11" t="s">
        <v>3884</v>
      </c>
    </row>
    <row r="325" s="45" customFormat="1" ht="15.95" customHeight="1" spans="1:7">
      <c r="A325" s="12">
        <v>322</v>
      </c>
      <c r="B325" s="12" t="s">
        <v>67616</v>
      </c>
      <c r="C325" s="12" t="s">
        <v>67617</v>
      </c>
      <c r="D325" s="58">
        <f t="shared" si="5"/>
        <v>5.1</v>
      </c>
      <c r="E325" s="56">
        <v>80</v>
      </c>
      <c r="F325" s="55">
        <v>408</v>
      </c>
      <c r="G325" s="11" t="s">
        <v>3884</v>
      </c>
    </row>
    <row r="326" s="45" customFormat="1" ht="15.95" customHeight="1" spans="1:7">
      <c r="A326" s="12">
        <v>323</v>
      </c>
      <c r="B326" s="12" t="s">
        <v>67618</v>
      </c>
      <c r="C326" s="12" t="s">
        <v>67619</v>
      </c>
      <c r="D326" s="58">
        <f t="shared" si="5"/>
        <v>5</v>
      </c>
      <c r="E326" s="56">
        <v>80</v>
      </c>
      <c r="F326" s="55">
        <v>400</v>
      </c>
      <c r="G326" s="11" t="s">
        <v>3884</v>
      </c>
    </row>
    <row r="327" s="45" customFormat="1" ht="15.95" customHeight="1" spans="1:7">
      <c r="A327" s="12">
        <v>324</v>
      </c>
      <c r="B327" s="12" t="s">
        <v>67620</v>
      </c>
      <c r="C327" s="12" t="s">
        <v>67621</v>
      </c>
      <c r="D327" s="58">
        <f t="shared" si="5"/>
        <v>5.1</v>
      </c>
      <c r="E327" s="56">
        <v>80</v>
      </c>
      <c r="F327" s="55">
        <v>408</v>
      </c>
      <c r="G327" s="11" t="s">
        <v>3884</v>
      </c>
    </row>
    <row r="328" s="45" customFormat="1" ht="15.95" customHeight="1" spans="1:7">
      <c r="A328" s="12">
        <v>325</v>
      </c>
      <c r="B328" s="12" t="s">
        <v>67622</v>
      </c>
      <c r="C328" s="12" t="s">
        <v>67623</v>
      </c>
      <c r="D328" s="58">
        <f t="shared" si="5"/>
        <v>5.1</v>
      </c>
      <c r="E328" s="56">
        <v>80</v>
      </c>
      <c r="F328" s="55">
        <v>408</v>
      </c>
      <c r="G328" s="11" t="s">
        <v>3884</v>
      </c>
    </row>
    <row r="329" s="45" customFormat="1" ht="15.95" customHeight="1" spans="1:7">
      <c r="A329" s="12">
        <v>326</v>
      </c>
      <c r="B329" s="12" t="s">
        <v>67624</v>
      </c>
      <c r="C329" s="12" t="s">
        <v>67625</v>
      </c>
      <c r="D329" s="58">
        <f t="shared" si="5"/>
        <v>4.7</v>
      </c>
      <c r="E329" s="56">
        <v>80</v>
      </c>
      <c r="F329" s="55">
        <v>376</v>
      </c>
      <c r="G329" s="11" t="s">
        <v>3884</v>
      </c>
    </row>
    <row r="330" s="45" customFormat="1" ht="15.95" customHeight="1" spans="1:7">
      <c r="A330" s="12">
        <v>327</v>
      </c>
      <c r="B330" s="12" t="s">
        <v>67626</v>
      </c>
      <c r="C330" s="12" t="s">
        <v>15198</v>
      </c>
      <c r="D330" s="58">
        <f t="shared" si="5"/>
        <v>6.1</v>
      </c>
      <c r="E330" s="56">
        <v>80</v>
      </c>
      <c r="F330" s="55">
        <v>488</v>
      </c>
      <c r="G330" s="11" t="s">
        <v>3884</v>
      </c>
    </row>
    <row r="331" s="45" customFormat="1" ht="15.95" customHeight="1" spans="1:7">
      <c r="A331" s="12">
        <v>328</v>
      </c>
      <c r="B331" s="12" t="s">
        <v>67627</v>
      </c>
      <c r="C331" s="12" t="s">
        <v>67628</v>
      </c>
      <c r="D331" s="58">
        <f t="shared" si="5"/>
        <v>6.1</v>
      </c>
      <c r="E331" s="56">
        <v>80</v>
      </c>
      <c r="F331" s="55">
        <v>488</v>
      </c>
      <c r="G331" s="11" t="s">
        <v>3884</v>
      </c>
    </row>
    <row r="332" s="45" customFormat="1" ht="15.95" customHeight="1" spans="1:7">
      <c r="A332" s="12">
        <v>329</v>
      </c>
      <c r="B332" s="12" t="s">
        <v>67629</v>
      </c>
      <c r="C332" s="12" t="s">
        <v>67630</v>
      </c>
      <c r="D332" s="58">
        <f t="shared" si="5"/>
        <v>6.1</v>
      </c>
      <c r="E332" s="56">
        <v>80</v>
      </c>
      <c r="F332" s="55">
        <v>488</v>
      </c>
      <c r="G332" s="11" t="s">
        <v>3884</v>
      </c>
    </row>
    <row r="333" s="45" customFormat="1" ht="15.95" customHeight="1" spans="1:7">
      <c r="A333" s="12">
        <v>330</v>
      </c>
      <c r="B333" s="12" t="s">
        <v>67631</v>
      </c>
      <c r="C333" s="12" t="s">
        <v>5638</v>
      </c>
      <c r="D333" s="58">
        <f t="shared" si="5"/>
        <v>6.1</v>
      </c>
      <c r="E333" s="56">
        <v>80</v>
      </c>
      <c r="F333" s="55">
        <v>488</v>
      </c>
      <c r="G333" s="11" t="s">
        <v>3884</v>
      </c>
    </row>
    <row r="334" s="45" customFormat="1" ht="15.95" customHeight="1" spans="1:7">
      <c r="A334" s="12">
        <v>331</v>
      </c>
      <c r="B334" s="12" t="s">
        <v>67632</v>
      </c>
      <c r="C334" s="12" t="s">
        <v>67633</v>
      </c>
      <c r="D334" s="58">
        <f t="shared" si="5"/>
        <v>6.1</v>
      </c>
      <c r="E334" s="56">
        <v>80</v>
      </c>
      <c r="F334" s="55">
        <v>488</v>
      </c>
      <c r="G334" s="11" t="s">
        <v>3884</v>
      </c>
    </row>
    <row r="335" s="45" customFormat="1" ht="15.95" customHeight="1" spans="1:7">
      <c r="A335" s="12">
        <v>332</v>
      </c>
      <c r="B335" s="12" t="s">
        <v>67634</v>
      </c>
      <c r="C335" s="12" t="s">
        <v>67635</v>
      </c>
      <c r="D335" s="58">
        <f t="shared" si="5"/>
        <v>6.1</v>
      </c>
      <c r="E335" s="56">
        <v>80</v>
      </c>
      <c r="F335" s="55">
        <v>488</v>
      </c>
      <c r="G335" s="11" t="s">
        <v>3884</v>
      </c>
    </row>
    <row r="336" s="45" customFormat="1" ht="15.95" customHeight="1" spans="1:7">
      <c r="A336" s="12">
        <v>333</v>
      </c>
      <c r="B336" s="12" t="s">
        <v>67636</v>
      </c>
      <c r="C336" s="12" t="s">
        <v>59384</v>
      </c>
      <c r="D336" s="58">
        <f t="shared" si="5"/>
        <v>8</v>
      </c>
      <c r="E336" s="56">
        <v>80</v>
      </c>
      <c r="F336" s="55">
        <v>640</v>
      </c>
      <c r="G336" s="11" t="s">
        <v>3884</v>
      </c>
    </row>
    <row r="337" s="45" customFormat="1" ht="15.95" customHeight="1" spans="1:7">
      <c r="A337" s="12">
        <v>334</v>
      </c>
      <c r="B337" s="12" t="s">
        <v>67637</v>
      </c>
      <c r="C337" s="12" t="s">
        <v>67638</v>
      </c>
      <c r="D337" s="58">
        <f t="shared" si="5"/>
        <v>8</v>
      </c>
      <c r="E337" s="56">
        <v>80</v>
      </c>
      <c r="F337" s="55">
        <v>640</v>
      </c>
      <c r="G337" s="11" t="s">
        <v>3884</v>
      </c>
    </row>
    <row r="338" s="45" customFormat="1" ht="15.95" customHeight="1" spans="1:7">
      <c r="A338" s="12">
        <v>335</v>
      </c>
      <c r="B338" s="12" t="s">
        <v>67639</v>
      </c>
      <c r="C338" s="12" t="s">
        <v>67640</v>
      </c>
      <c r="D338" s="58">
        <f t="shared" si="5"/>
        <v>8</v>
      </c>
      <c r="E338" s="56">
        <v>80</v>
      </c>
      <c r="F338" s="55">
        <v>640</v>
      </c>
      <c r="G338" s="11" t="s">
        <v>3884</v>
      </c>
    </row>
    <row r="339" s="45" customFormat="1" ht="15.95" customHeight="1" spans="1:7">
      <c r="A339" s="12">
        <v>336</v>
      </c>
      <c r="B339" s="12" t="s">
        <v>67641</v>
      </c>
      <c r="C339" s="12" t="s">
        <v>67642</v>
      </c>
      <c r="D339" s="58">
        <f t="shared" si="5"/>
        <v>8.1</v>
      </c>
      <c r="E339" s="56">
        <v>80</v>
      </c>
      <c r="F339" s="55">
        <v>648</v>
      </c>
      <c r="G339" s="11" t="s">
        <v>3884</v>
      </c>
    </row>
    <row r="340" s="45" customFormat="1" ht="15.95" customHeight="1" spans="1:7">
      <c r="A340" s="12">
        <v>337</v>
      </c>
      <c r="B340" s="12" t="s">
        <v>67643</v>
      </c>
      <c r="C340" s="12" t="s">
        <v>67644</v>
      </c>
      <c r="D340" s="58">
        <f t="shared" si="5"/>
        <v>5.5</v>
      </c>
      <c r="E340" s="56">
        <v>80</v>
      </c>
      <c r="F340" s="55">
        <v>440</v>
      </c>
      <c r="G340" s="11" t="s">
        <v>3884</v>
      </c>
    </row>
    <row r="341" s="45" customFormat="1" ht="15.95" customHeight="1" spans="1:7">
      <c r="A341" s="12">
        <v>338</v>
      </c>
      <c r="B341" s="12" t="s">
        <v>67645</v>
      </c>
      <c r="C341" s="12" t="s">
        <v>25861</v>
      </c>
      <c r="D341" s="58">
        <f t="shared" si="5"/>
        <v>8.9</v>
      </c>
      <c r="E341" s="56">
        <v>80</v>
      </c>
      <c r="F341" s="55">
        <v>712</v>
      </c>
      <c r="G341" s="11" t="s">
        <v>3884</v>
      </c>
    </row>
    <row r="342" s="45" customFormat="1" ht="15.95" customHeight="1" spans="1:7">
      <c r="A342" s="12">
        <v>339</v>
      </c>
      <c r="B342" s="12" t="s">
        <v>67646</v>
      </c>
      <c r="C342" s="12" t="s">
        <v>67647</v>
      </c>
      <c r="D342" s="58">
        <f t="shared" si="5"/>
        <v>9.4</v>
      </c>
      <c r="E342" s="56">
        <v>80</v>
      </c>
      <c r="F342" s="55">
        <v>752</v>
      </c>
      <c r="G342" s="11" t="s">
        <v>3884</v>
      </c>
    </row>
    <row r="343" s="45" customFormat="1" ht="15.95" customHeight="1" spans="1:7">
      <c r="A343" s="12">
        <v>340</v>
      </c>
      <c r="B343" s="12" t="s">
        <v>67648</v>
      </c>
      <c r="C343" s="12" t="s">
        <v>42571</v>
      </c>
      <c r="D343" s="58">
        <f t="shared" si="5"/>
        <v>9.4</v>
      </c>
      <c r="E343" s="56">
        <v>80</v>
      </c>
      <c r="F343" s="55">
        <v>752</v>
      </c>
      <c r="G343" s="11" t="s">
        <v>3884</v>
      </c>
    </row>
    <row r="344" s="45" customFormat="1" ht="15.95" customHeight="1" spans="1:7">
      <c r="A344" s="12">
        <v>341</v>
      </c>
      <c r="B344" s="12" t="s">
        <v>67649</v>
      </c>
      <c r="C344" s="12" t="s">
        <v>5636</v>
      </c>
      <c r="D344" s="58">
        <f t="shared" si="5"/>
        <v>9.4</v>
      </c>
      <c r="E344" s="56">
        <v>80</v>
      </c>
      <c r="F344" s="55">
        <v>752</v>
      </c>
      <c r="G344" s="11" t="s">
        <v>3884</v>
      </c>
    </row>
    <row r="345" s="45" customFormat="1" ht="15.95" customHeight="1" spans="1:7">
      <c r="A345" s="12">
        <v>342</v>
      </c>
      <c r="B345" s="12" t="s">
        <v>67650</v>
      </c>
      <c r="C345" s="12" t="s">
        <v>67651</v>
      </c>
      <c r="D345" s="58">
        <f t="shared" si="5"/>
        <v>9.4</v>
      </c>
      <c r="E345" s="56">
        <v>80</v>
      </c>
      <c r="F345" s="55">
        <v>752</v>
      </c>
      <c r="G345" s="11" t="s">
        <v>3884</v>
      </c>
    </row>
    <row r="346" s="45" customFormat="1" ht="15.95" customHeight="1" spans="1:7">
      <c r="A346" s="12">
        <v>343</v>
      </c>
      <c r="B346" s="12" t="s">
        <v>67652</v>
      </c>
      <c r="C346" s="12" t="s">
        <v>67653</v>
      </c>
      <c r="D346" s="58">
        <f t="shared" si="5"/>
        <v>8.9</v>
      </c>
      <c r="E346" s="56">
        <v>80</v>
      </c>
      <c r="F346" s="55">
        <v>712</v>
      </c>
      <c r="G346" s="11" t="s">
        <v>3884</v>
      </c>
    </row>
    <row r="347" s="45" customFormat="1" ht="15.95" customHeight="1" spans="1:7">
      <c r="A347" s="12">
        <v>344</v>
      </c>
      <c r="B347" s="12" t="s">
        <v>67654</v>
      </c>
      <c r="C347" s="12" t="s">
        <v>4787</v>
      </c>
      <c r="D347" s="58">
        <f t="shared" si="5"/>
        <v>6.9</v>
      </c>
      <c r="E347" s="56">
        <v>80</v>
      </c>
      <c r="F347" s="55">
        <v>552</v>
      </c>
      <c r="G347" s="11" t="s">
        <v>3884</v>
      </c>
    </row>
    <row r="348" s="45" customFormat="1" ht="15.95" customHeight="1" spans="1:7">
      <c r="A348" s="12">
        <v>345</v>
      </c>
      <c r="B348" s="12" t="s">
        <v>67655</v>
      </c>
      <c r="C348" s="12" t="s">
        <v>67656</v>
      </c>
      <c r="D348" s="58">
        <f t="shared" si="5"/>
        <v>4.3</v>
      </c>
      <c r="E348" s="56">
        <v>80</v>
      </c>
      <c r="F348" s="55">
        <v>344</v>
      </c>
      <c r="G348" s="11" t="s">
        <v>3884</v>
      </c>
    </row>
    <row r="349" s="45" customFormat="1" ht="15.95" customHeight="1" spans="1:7">
      <c r="A349" s="12">
        <v>346</v>
      </c>
      <c r="B349" s="12" t="s">
        <v>67657</v>
      </c>
      <c r="C349" s="12" t="s">
        <v>311</v>
      </c>
      <c r="D349" s="58">
        <f t="shared" si="5"/>
        <v>2.2</v>
      </c>
      <c r="E349" s="56">
        <v>80</v>
      </c>
      <c r="F349" s="55">
        <v>176</v>
      </c>
      <c r="G349" s="11" t="s">
        <v>3884</v>
      </c>
    </row>
    <row r="350" s="45" customFormat="1" ht="15.95" customHeight="1" spans="1:7">
      <c r="A350" s="12">
        <v>347</v>
      </c>
      <c r="B350" s="12" t="s">
        <v>67658</v>
      </c>
      <c r="C350" s="12" t="s">
        <v>370</v>
      </c>
      <c r="D350" s="58">
        <f t="shared" si="5"/>
        <v>2.2</v>
      </c>
      <c r="E350" s="56">
        <v>80</v>
      </c>
      <c r="F350" s="55">
        <v>176</v>
      </c>
      <c r="G350" s="11" t="s">
        <v>3884</v>
      </c>
    </row>
    <row r="351" s="45" customFormat="1" ht="15.95" customHeight="1" spans="1:7">
      <c r="A351" s="12">
        <v>348</v>
      </c>
      <c r="B351" s="12" t="s">
        <v>67659</v>
      </c>
      <c r="C351" s="12" t="s">
        <v>67660</v>
      </c>
      <c r="D351" s="58">
        <f t="shared" si="5"/>
        <v>2.3</v>
      </c>
      <c r="E351" s="56">
        <v>80</v>
      </c>
      <c r="F351" s="55">
        <v>184</v>
      </c>
      <c r="G351" s="11" t="s">
        <v>3884</v>
      </c>
    </row>
    <row r="352" s="45" customFormat="1" ht="15.95" customHeight="1" spans="1:7">
      <c r="A352" s="12">
        <v>349</v>
      </c>
      <c r="B352" s="12" t="s">
        <v>67661</v>
      </c>
      <c r="C352" s="12" t="s">
        <v>67662</v>
      </c>
      <c r="D352" s="58">
        <f t="shared" si="5"/>
        <v>2.3</v>
      </c>
      <c r="E352" s="56">
        <v>80</v>
      </c>
      <c r="F352" s="55">
        <v>184</v>
      </c>
      <c r="G352" s="11" t="s">
        <v>3884</v>
      </c>
    </row>
    <row r="353" s="45" customFormat="1" ht="15.95" customHeight="1" spans="1:7">
      <c r="A353" s="12">
        <v>350</v>
      </c>
      <c r="B353" s="12" t="s">
        <v>67663</v>
      </c>
      <c r="C353" s="12" t="s">
        <v>67664</v>
      </c>
      <c r="D353" s="58">
        <f t="shared" si="5"/>
        <v>2.3</v>
      </c>
      <c r="E353" s="56">
        <v>80</v>
      </c>
      <c r="F353" s="55">
        <v>184</v>
      </c>
      <c r="G353" s="11" t="s">
        <v>3884</v>
      </c>
    </row>
    <row r="354" s="45" customFormat="1" ht="15.95" customHeight="1" spans="1:7">
      <c r="A354" s="12">
        <v>351</v>
      </c>
      <c r="B354" s="12" t="s">
        <v>67665</v>
      </c>
      <c r="C354" s="12" t="s">
        <v>67666</v>
      </c>
      <c r="D354" s="58">
        <f t="shared" si="5"/>
        <v>3</v>
      </c>
      <c r="E354" s="56">
        <v>80</v>
      </c>
      <c r="F354" s="55">
        <v>240</v>
      </c>
      <c r="G354" s="11" t="s">
        <v>3884</v>
      </c>
    </row>
    <row r="355" s="45" customFormat="1" ht="15.95" customHeight="1" spans="1:7">
      <c r="A355" s="12">
        <v>352</v>
      </c>
      <c r="B355" s="12" t="s">
        <v>67667</v>
      </c>
      <c r="C355" s="12" t="s">
        <v>62861</v>
      </c>
      <c r="D355" s="58">
        <f t="shared" si="5"/>
        <v>3.6</v>
      </c>
      <c r="E355" s="56">
        <v>80</v>
      </c>
      <c r="F355" s="55">
        <v>288</v>
      </c>
      <c r="G355" s="11" t="s">
        <v>3884</v>
      </c>
    </row>
    <row r="356" s="45" customFormat="1" ht="15.95" customHeight="1" spans="1:7">
      <c r="A356" s="12">
        <v>353</v>
      </c>
      <c r="B356" s="12" t="s">
        <v>67668</v>
      </c>
      <c r="C356" s="12" t="s">
        <v>67669</v>
      </c>
      <c r="D356" s="58">
        <f t="shared" si="5"/>
        <v>2.3</v>
      </c>
      <c r="E356" s="56">
        <v>80</v>
      </c>
      <c r="F356" s="55">
        <v>184</v>
      </c>
      <c r="G356" s="11" t="s">
        <v>3884</v>
      </c>
    </row>
    <row r="357" s="45" customFormat="1" ht="15.95" customHeight="1" spans="1:7">
      <c r="A357" s="12">
        <v>354</v>
      </c>
      <c r="B357" s="12" t="s">
        <v>67670</v>
      </c>
      <c r="C357" s="12" t="s">
        <v>67671</v>
      </c>
      <c r="D357" s="58">
        <f t="shared" si="5"/>
        <v>3.1</v>
      </c>
      <c r="E357" s="56">
        <v>80</v>
      </c>
      <c r="F357" s="55">
        <v>248</v>
      </c>
      <c r="G357" s="11" t="s">
        <v>3884</v>
      </c>
    </row>
    <row r="358" s="45" customFormat="1" ht="15.95" customHeight="1" spans="1:7">
      <c r="A358" s="12">
        <v>355</v>
      </c>
      <c r="B358" s="12" t="s">
        <v>67672</v>
      </c>
      <c r="C358" s="12" t="s">
        <v>67673</v>
      </c>
      <c r="D358" s="58">
        <f t="shared" si="5"/>
        <v>4</v>
      </c>
      <c r="E358" s="56">
        <v>80</v>
      </c>
      <c r="F358" s="55">
        <v>320</v>
      </c>
      <c r="G358" s="11" t="s">
        <v>3884</v>
      </c>
    </row>
    <row r="359" s="45" customFormat="1" ht="15.95" customHeight="1" spans="1:7">
      <c r="A359" s="12">
        <v>356</v>
      </c>
      <c r="B359" s="12" t="s">
        <v>67674</v>
      </c>
      <c r="C359" s="12" t="s">
        <v>41076</v>
      </c>
      <c r="D359" s="58">
        <f t="shared" si="5"/>
        <v>4</v>
      </c>
      <c r="E359" s="56">
        <v>80</v>
      </c>
      <c r="F359" s="55">
        <v>320</v>
      </c>
      <c r="G359" s="11" t="s">
        <v>3884</v>
      </c>
    </row>
    <row r="360" s="45" customFormat="1" ht="15.95" customHeight="1" spans="1:7">
      <c r="A360" s="12">
        <v>357</v>
      </c>
      <c r="B360" s="12" t="s">
        <v>67675</v>
      </c>
      <c r="C360" s="12" t="s">
        <v>67676</v>
      </c>
      <c r="D360" s="58">
        <f t="shared" si="5"/>
        <v>6.9</v>
      </c>
      <c r="E360" s="56">
        <v>80</v>
      </c>
      <c r="F360" s="55">
        <v>552</v>
      </c>
      <c r="G360" s="11" t="s">
        <v>3884</v>
      </c>
    </row>
    <row r="361" s="45" customFormat="1" ht="15.95" customHeight="1" spans="1:7">
      <c r="A361" s="12">
        <v>358</v>
      </c>
      <c r="B361" s="12" t="s">
        <v>67677</v>
      </c>
      <c r="C361" s="12" t="s">
        <v>67617</v>
      </c>
      <c r="D361" s="58">
        <f t="shared" si="5"/>
        <v>3.7</v>
      </c>
      <c r="E361" s="56">
        <v>80</v>
      </c>
      <c r="F361" s="55">
        <v>296</v>
      </c>
      <c r="G361" s="11" t="s">
        <v>3884</v>
      </c>
    </row>
    <row r="362" s="45" customFormat="1" ht="15.95" customHeight="1" spans="1:7">
      <c r="A362" s="12">
        <v>359</v>
      </c>
      <c r="B362" s="12" t="s">
        <v>67678</v>
      </c>
      <c r="C362" s="12" t="s">
        <v>67679</v>
      </c>
      <c r="D362" s="58">
        <f t="shared" si="5"/>
        <v>4</v>
      </c>
      <c r="E362" s="56">
        <v>80</v>
      </c>
      <c r="F362" s="55">
        <v>320</v>
      </c>
      <c r="G362" s="11" t="s">
        <v>3884</v>
      </c>
    </row>
    <row r="363" s="45" customFormat="1" ht="15.95" customHeight="1" spans="1:7">
      <c r="A363" s="12">
        <v>360</v>
      </c>
      <c r="B363" s="12" t="s">
        <v>67680</v>
      </c>
      <c r="C363" s="12" t="s">
        <v>67681</v>
      </c>
      <c r="D363" s="58">
        <f t="shared" si="5"/>
        <v>3.7</v>
      </c>
      <c r="E363" s="56">
        <v>80</v>
      </c>
      <c r="F363" s="55">
        <v>296</v>
      </c>
      <c r="G363" s="11" t="s">
        <v>3884</v>
      </c>
    </row>
    <row r="364" s="45" customFormat="1" ht="15.95" customHeight="1" spans="1:7">
      <c r="A364" s="12">
        <v>361</v>
      </c>
      <c r="B364" s="12" t="s">
        <v>67682</v>
      </c>
      <c r="C364" s="12" t="s">
        <v>67683</v>
      </c>
      <c r="D364" s="58">
        <f t="shared" si="5"/>
        <v>4</v>
      </c>
      <c r="E364" s="56">
        <v>80</v>
      </c>
      <c r="F364" s="55">
        <v>320</v>
      </c>
      <c r="G364" s="11" t="s">
        <v>3884</v>
      </c>
    </row>
    <row r="365" s="45" customFormat="1" ht="15.95" customHeight="1" spans="1:7">
      <c r="A365" s="12">
        <v>362</v>
      </c>
      <c r="B365" s="12" t="s">
        <v>67684</v>
      </c>
      <c r="C365" s="12" t="s">
        <v>67685</v>
      </c>
      <c r="D365" s="58">
        <f t="shared" si="5"/>
        <v>4.5</v>
      </c>
      <c r="E365" s="56">
        <v>80</v>
      </c>
      <c r="F365" s="55">
        <v>360</v>
      </c>
      <c r="G365" s="11" t="s">
        <v>3884</v>
      </c>
    </row>
    <row r="366" s="45" customFormat="1" ht="15.95" customHeight="1" spans="1:7">
      <c r="A366" s="12">
        <v>363</v>
      </c>
      <c r="B366" s="12" t="s">
        <v>67686</v>
      </c>
      <c r="C366" s="12" t="s">
        <v>67687</v>
      </c>
      <c r="D366" s="58">
        <f t="shared" si="5"/>
        <v>4.2</v>
      </c>
      <c r="E366" s="56">
        <v>80</v>
      </c>
      <c r="F366" s="55">
        <v>336</v>
      </c>
      <c r="G366" s="11" t="s">
        <v>3884</v>
      </c>
    </row>
    <row r="367" s="45" customFormat="1" ht="15.95" customHeight="1" spans="1:7">
      <c r="A367" s="12">
        <v>364</v>
      </c>
      <c r="B367" s="12" t="s">
        <v>67688</v>
      </c>
      <c r="C367" s="12" t="s">
        <v>47365</v>
      </c>
      <c r="D367" s="58">
        <f t="shared" si="5"/>
        <v>4.6</v>
      </c>
      <c r="E367" s="56">
        <v>80</v>
      </c>
      <c r="F367" s="55">
        <v>368</v>
      </c>
      <c r="G367" s="11" t="s">
        <v>3884</v>
      </c>
    </row>
    <row r="368" s="45" customFormat="1" ht="15.95" customHeight="1" spans="1:7">
      <c r="A368" s="12">
        <v>365</v>
      </c>
      <c r="B368" s="12" t="s">
        <v>67689</v>
      </c>
      <c r="C368" s="12" t="s">
        <v>67690</v>
      </c>
      <c r="D368" s="58">
        <f t="shared" si="5"/>
        <v>5.2</v>
      </c>
      <c r="E368" s="56">
        <v>80</v>
      </c>
      <c r="F368" s="55">
        <v>416</v>
      </c>
      <c r="G368" s="11" t="s">
        <v>3884</v>
      </c>
    </row>
    <row r="369" s="45" customFormat="1" ht="15.95" customHeight="1" spans="1:7">
      <c r="A369" s="12">
        <v>366</v>
      </c>
      <c r="B369" s="12" t="s">
        <v>67691</v>
      </c>
      <c r="C369" s="12" t="s">
        <v>67692</v>
      </c>
      <c r="D369" s="58">
        <f t="shared" si="5"/>
        <v>5.2</v>
      </c>
      <c r="E369" s="56">
        <v>80</v>
      </c>
      <c r="F369" s="55">
        <v>416</v>
      </c>
      <c r="G369" s="11" t="s">
        <v>3884</v>
      </c>
    </row>
    <row r="370" s="45" customFormat="1" ht="15.95" customHeight="1" spans="1:7">
      <c r="A370" s="12">
        <v>367</v>
      </c>
      <c r="B370" s="12" t="s">
        <v>67693</v>
      </c>
      <c r="C370" s="12" t="s">
        <v>34907</v>
      </c>
      <c r="D370" s="58">
        <f t="shared" si="5"/>
        <v>5.2</v>
      </c>
      <c r="E370" s="56">
        <v>80</v>
      </c>
      <c r="F370" s="55">
        <v>416</v>
      </c>
      <c r="G370" s="11" t="s">
        <v>3884</v>
      </c>
    </row>
    <row r="371" s="45" customFormat="1" ht="15.95" customHeight="1" spans="1:7">
      <c r="A371" s="12">
        <v>368</v>
      </c>
      <c r="B371" s="12" t="s">
        <v>67694</v>
      </c>
      <c r="C371" s="12" t="s">
        <v>60672</v>
      </c>
      <c r="D371" s="58">
        <f t="shared" si="5"/>
        <v>5.2</v>
      </c>
      <c r="E371" s="56">
        <v>80</v>
      </c>
      <c r="F371" s="55">
        <v>416</v>
      </c>
      <c r="G371" s="11" t="s">
        <v>3884</v>
      </c>
    </row>
    <row r="372" s="45" customFormat="1" ht="15.95" customHeight="1" spans="1:7">
      <c r="A372" s="12">
        <v>369</v>
      </c>
      <c r="B372" s="12" t="s">
        <v>67695</v>
      </c>
      <c r="C372" s="12" t="s">
        <v>67696</v>
      </c>
      <c r="D372" s="58">
        <f t="shared" si="5"/>
        <v>5.2</v>
      </c>
      <c r="E372" s="56">
        <v>80</v>
      </c>
      <c r="F372" s="55">
        <v>416</v>
      </c>
      <c r="G372" s="11" t="s">
        <v>3884</v>
      </c>
    </row>
    <row r="373" s="45" customFormat="1" ht="15.95" customHeight="1" spans="1:7">
      <c r="A373" s="12">
        <v>370</v>
      </c>
      <c r="B373" s="12" t="s">
        <v>67697</v>
      </c>
      <c r="C373" s="12" t="s">
        <v>22949</v>
      </c>
      <c r="D373" s="58">
        <f t="shared" si="5"/>
        <v>3</v>
      </c>
      <c r="E373" s="56">
        <v>80</v>
      </c>
      <c r="F373" s="55">
        <v>240</v>
      </c>
      <c r="G373" s="11" t="s">
        <v>3884</v>
      </c>
    </row>
    <row r="374" s="45" customFormat="1" ht="15.95" customHeight="1" spans="1:7">
      <c r="A374" s="12">
        <v>371</v>
      </c>
      <c r="B374" s="12" t="s">
        <v>67698</v>
      </c>
      <c r="C374" s="12" t="s">
        <v>4524</v>
      </c>
      <c r="D374" s="58">
        <f t="shared" si="5"/>
        <v>5.6</v>
      </c>
      <c r="E374" s="56">
        <v>80</v>
      </c>
      <c r="F374" s="55">
        <v>448</v>
      </c>
      <c r="G374" s="11" t="s">
        <v>3884</v>
      </c>
    </row>
    <row r="375" s="45" customFormat="1" ht="15.95" customHeight="1" spans="1:7">
      <c r="A375" s="12">
        <v>372</v>
      </c>
      <c r="B375" s="12" t="s">
        <v>67699</v>
      </c>
      <c r="C375" s="12" t="s">
        <v>67700</v>
      </c>
      <c r="D375" s="58">
        <f t="shared" si="5"/>
        <v>4</v>
      </c>
      <c r="E375" s="56">
        <v>80</v>
      </c>
      <c r="F375" s="55">
        <v>320</v>
      </c>
      <c r="G375" s="11" t="s">
        <v>3884</v>
      </c>
    </row>
    <row r="376" s="45" customFormat="1" ht="15.95" customHeight="1" spans="1:7">
      <c r="A376" s="12">
        <v>373</v>
      </c>
      <c r="B376" s="12" t="s">
        <v>67701</v>
      </c>
      <c r="C376" s="12" t="s">
        <v>1641</v>
      </c>
      <c r="D376" s="58">
        <f t="shared" si="5"/>
        <v>5.9</v>
      </c>
      <c r="E376" s="56">
        <v>80</v>
      </c>
      <c r="F376" s="55">
        <v>472</v>
      </c>
      <c r="G376" s="11" t="s">
        <v>3884</v>
      </c>
    </row>
    <row r="377" s="45" customFormat="1" ht="15.95" customHeight="1" spans="1:7">
      <c r="A377" s="12">
        <v>374</v>
      </c>
      <c r="B377" s="12" t="s">
        <v>67702</v>
      </c>
      <c r="C377" s="12" t="s">
        <v>37934</v>
      </c>
      <c r="D377" s="58">
        <f t="shared" si="5"/>
        <v>5.6</v>
      </c>
      <c r="E377" s="56">
        <v>80</v>
      </c>
      <c r="F377" s="55">
        <v>448</v>
      </c>
      <c r="G377" s="11" t="s">
        <v>3884</v>
      </c>
    </row>
    <row r="378" s="45" customFormat="1" ht="15.95" customHeight="1" spans="1:7">
      <c r="A378" s="12">
        <v>375</v>
      </c>
      <c r="B378" s="12" t="s">
        <v>67703</v>
      </c>
      <c r="C378" s="12" t="s">
        <v>67704</v>
      </c>
      <c r="D378" s="58">
        <f t="shared" si="5"/>
        <v>5.8</v>
      </c>
      <c r="E378" s="56">
        <v>80</v>
      </c>
      <c r="F378" s="55">
        <v>464</v>
      </c>
      <c r="G378" s="11" t="s">
        <v>3884</v>
      </c>
    </row>
    <row r="379" s="45" customFormat="1" ht="15.95" customHeight="1" spans="1:7">
      <c r="A379" s="12">
        <v>376</v>
      </c>
      <c r="B379" s="12" t="s">
        <v>67705</v>
      </c>
      <c r="C379" s="12" t="s">
        <v>1424</v>
      </c>
      <c r="D379" s="58">
        <f t="shared" si="5"/>
        <v>6</v>
      </c>
      <c r="E379" s="56">
        <v>80</v>
      </c>
      <c r="F379" s="55">
        <v>480</v>
      </c>
      <c r="G379" s="11" t="s">
        <v>3884</v>
      </c>
    </row>
    <row r="380" s="45" customFormat="1" ht="15.95" customHeight="1" spans="1:7">
      <c r="A380" s="12">
        <v>377</v>
      </c>
      <c r="B380" s="12" t="s">
        <v>67706</v>
      </c>
      <c r="C380" s="12" t="s">
        <v>689</v>
      </c>
      <c r="D380" s="58">
        <f t="shared" si="5"/>
        <v>6</v>
      </c>
      <c r="E380" s="56">
        <v>80</v>
      </c>
      <c r="F380" s="55">
        <v>480</v>
      </c>
      <c r="G380" s="11" t="s">
        <v>3884</v>
      </c>
    </row>
    <row r="381" s="45" customFormat="1" ht="15.95" customHeight="1" spans="1:7">
      <c r="A381" s="12">
        <v>378</v>
      </c>
      <c r="B381" s="12" t="s">
        <v>67707</v>
      </c>
      <c r="C381" s="12" t="s">
        <v>67708</v>
      </c>
      <c r="D381" s="58">
        <f t="shared" si="5"/>
        <v>6</v>
      </c>
      <c r="E381" s="56">
        <v>80</v>
      </c>
      <c r="F381" s="55">
        <v>480</v>
      </c>
      <c r="G381" s="11" t="s">
        <v>3884</v>
      </c>
    </row>
    <row r="382" s="45" customFormat="1" ht="15.95" customHeight="1" spans="1:7">
      <c r="A382" s="12">
        <v>379</v>
      </c>
      <c r="B382" s="12" t="s">
        <v>67709</v>
      </c>
      <c r="C382" s="12" t="s">
        <v>40811</v>
      </c>
      <c r="D382" s="58">
        <f t="shared" si="5"/>
        <v>6</v>
      </c>
      <c r="E382" s="56">
        <v>80</v>
      </c>
      <c r="F382" s="55">
        <v>480</v>
      </c>
      <c r="G382" s="11" t="s">
        <v>3884</v>
      </c>
    </row>
    <row r="383" s="45" customFormat="1" ht="15.95" customHeight="1" spans="1:7">
      <c r="A383" s="12">
        <v>380</v>
      </c>
      <c r="B383" s="12" t="s">
        <v>67710</v>
      </c>
      <c r="C383" s="12" t="s">
        <v>10408</v>
      </c>
      <c r="D383" s="58">
        <f t="shared" si="5"/>
        <v>6</v>
      </c>
      <c r="E383" s="56">
        <v>80</v>
      </c>
      <c r="F383" s="55">
        <v>480</v>
      </c>
      <c r="G383" s="11" t="s">
        <v>3884</v>
      </c>
    </row>
    <row r="384" s="45" customFormat="1" ht="15.95" customHeight="1" spans="1:7">
      <c r="A384" s="12">
        <v>381</v>
      </c>
      <c r="B384" s="12" t="s">
        <v>67711</v>
      </c>
      <c r="C384" s="12" t="s">
        <v>67712</v>
      </c>
      <c r="D384" s="58">
        <f t="shared" si="5"/>
        <v>6.6</v>
      </c>
      <c r="E384" s="56">
        <v>80</v>
      </c>
      <c r="F384" s="55">
        <v>528</v>
      </c>
      <c r="G384" s="11" t="s">
        <v>3884</v>
      </c>
    </row>
    <row r="385" s="45" customFormat="1" ht="15.95" customHeight="1" spans="1:7">
      <c r="A385" s="12">
        <v>382</v>
      </c>
      <c r="B385" s="12" t="s">
        <v>67713</v>
      </c>
      <c r="C385" s="12" t="s">
        <v>67714</v>
      </c>
      <c r="D385" s="58">
        <f t="shared" si="5"/>
        <v>6.6</v>
      </c>
      <c r="E385" s="56">
        <v>80</v>
      </c>
      <c r="F385" s="55">
        <v>528</v>
      </c>
      <c r="G385" s="11" t="s">
        <v>3884</v>
      </c>
    </row>
    <row r="386" s="45" customFormat="1" ht="15.95" customHeight="1" spans="1:7">
      <c r="A386" s="12">
        <v>383</v>
      </c>
      <c r="B386" s="12" t="s">
        <v>67715</v>
      </c>
      <c r="C386" s="12" t="s">
        <v>40826</v>
      </c>
      <c r="D386" s="58">
        <f t="shared" si="5"/>
        <v>6.6</v>
      </c>
      <c r="E386" s="56">
        <v>80</v>
      </c>
      <c r="F386" s="55">
        <v>528</v>
      </c>
      <c r="G386" s="11" t="s">
        <v>3884</v>
      </c>
    </row>
    <row r="387" s="45" customFormat="1" ht="15.95" customHeight="1" spans="1:7">
      <c r="A387" s="12">
        <v>384</v>
      </c>
      <c r="B387" s="12" t="s">
        <v>67716</v>
      </c>
      <c r="C387" s="12" t="s">
        <v>67717</v>
      </c>
      <c r="D387" s="58">
        <f t="shared" si="5"/>
        <v>6.6</v>
      </c>
      <c r="E387" s="56">
        <v>80</v>
      </c>
      <c r="F387" s="55">
        <v>528</v>
      </c>
      <c r="G387" s="11" t="s">
        <v>3884</v>
      </c>
    </row>
    <row r="388" s="45" customFormat="1" ht="15.95" customHeight="1" spans="1:7">
      <c r="A388" s="12">
        <v>385</v>
      </c>
      <c r="B388" s="12" t="s">
        <v>67718</v>
      </c>
      <c r="C388" s="12" t="s">
        <v>67719</v>
      </c>
      <c r="D388" s="58">
        <f t="shared" ref="D388:D451" si="6">F388/E388</f>
        <v>5.1</v>
      </c>
      <c r="E388" s="56">
        <v>80</v>
      </c>
      <c r="F388" s="55">
        <v>408</v>
      </c>
      <c r="G388" s="11" t="s">
        <v>3884</v>
      </c>
    </row>
    <row r="389" s="45" customFormat="1" ht="15.95" customHeight="1" spans="1:7">
      <c r="A389" s="12">
        <v>386</v>
      </c>
      <c r="B389" s="12" t="s">
        <v>67720</v>
      </c>
      <c r="C389" s="12" t="s">
        <v>67721</v>
      </c>
      <c r="D389" s="58">
        <f t="shared" si="6"/>
        <v>6.6</v>
      </c>
      <c r="E389" s="56">
        <v>80</v>
      </c>
      <c r="F389" s="55">
        <v>528</v>
      </c>
      <c r="G389" s="11" t="s">
        <v>3884</v>
      </c>
    </row>
    <row r="390" s="45" customFormat="1" ht="15.95" customHeight="1" spans="1:7">
      <c r="A390" s="12">
        <v>387</v>
      </c>
      <c r="B390" s="12" t="s">
        <v>67722</v>
      </c>
      <c r="C390" s="12" t="s">
        <v>2453</v>
      </c>
      <c r="D390" s="58">
        <f t="shared" si="6"/>
        <v>6.6</v>
      </c>
      <c r="E390" s="56">
        <v>80</v>
      </c>
      <c r="F390" s="55">
        <v>528</v>
      </c>
      <c r="G390" s="11" t="s">
        <v>3884</v>
      </c>
    </row>
    <row r="391" s="45" customFormat="1" ht="15.95" customHeight="1" spans="1:7">
      <c r="A391" s="12">
        <v>388</v>
      </c>
      <c r="B391" s="12" t="s">
        <v>67723</v>
      </c>
      <c r="C391" s="12" t="s">
        <v>67724</v>
      </c>
      <c r="D391" s="58">
        <f t="shared" si="6"/>
        <v>6.6</v>
      </c>
      <c r="E391" s="56">
        <v>80</v>
      </c>
      <c r="F391" s="55">
        <v>528</v>
      </c>
      <c r="G391" s="11" t="s">
        <v>3884</v>
      </c>
    </row>
    <row r="392" s="45" customFormat="1" ht="15.95" customHeight="1" spans="1:7">
      <c r="A392" s="12">
        <v>389</v>
      </c>
      <c r="B392" s="12" t="s">
        <v>67725</v>
      </c>
      <c r="C392" s="12" t="s">
        <v>1566</v>
      </c>
      <c r="D392" s="58">
        <f t="shared" si="6"/>
        <v>6.6</v>
      </c>
      <c r="E392" s="56">
        <v>80</v>
      </c>
      <c r="F392" s="55">
        <v>528</v>
      </c>
      <c r="G392" s="11" t="s">
        <v>3884</v>
      </c>
    </row>
    <row r="393" s="45" customFormat="1" ht="15.95" customHeight="1" spans="1:7">
      <c r="A393" s="12">
        <v>390</v>
      </c>
      <c r="B393" s="12" t="s">
        <v>67726</v>
      </c>
      <c r="C393" s="12" t="s">
        <v>24170</v>
      </c>
      <c r="D393" s="58">
        <f t="shared" si="6"/>
        <v>5</v>
      </c>
      <c r="E393" s="56">
        <v>80</v>
      </c>
      <c r="F393" s="55">
        <v>400</v>
      </c>
      <c r="G393" s="11" t="s">
        <v>3884</v>
      </c>
    </row>
    <row r="394" s="45" customFormat="1" ht="15.95" customHeight="1" spans="1:7">
      <c r="A394" s="12">
        <v>391</v>
      </c>
      <c r="B394" s="12" t="s">
        <v>67727</v>
      </c>
      <c r="C394" s="12" t="s">
        <v>67728</v>
      </c>
      <c r="D394" s="58">
        <f t="shared" si="6"/>
        <v>8.5</v>
      </c>
      <c r="E394" s="56">
        <v>80</v>
      </c>
      <c r="F394" s="55">
        <v>680</v>
      </c>
      <c r="G394" s="11" t="s">
        <v>3884</v>
      </c>
    </row>
    <row r="395" s="45" customFormat="1" ht="15.95" customHeight="1" spans="1:7">
      <c r="A395" s="12">
        <v>392</v>
      </c>
      <c r="B395" s="12" t="s">
        <v>67729</v>
      </c>
      <c r="C395" s="12" t="s">
        <v>67730</v>
      </c>
      <c r="D395" s="58">
        <f t="shared" si="6"/>
        <v>6.6</v>
      </c>
      <c r="E395" s="56">
        <v>80</v>
      </c>
      <c r="F395" s="55">
        <v>528</v>
      </c>
      <c r="G395" s="11" t="s">
        <v>3884</v>
      </c>
    </row>
    <row r="396" s="45" customFormat="1" ht="15.95" customHeight="1" spans="1:7">
      <c r="A396" s="12">
        <v>393</v>
      </c>
      <c r="B396" s="12" t="s">
        <v>67731</v>
      </c>
      <c r="C396" s="12" t="s">
        <v>13091</v>
      </c>
      <c r="D396" s="58">
        <f t="shared" si="6"/>
        <v>6.6</v>
      </c>
      <c r="E396" s="56">
        <v>80</v>
      </c>
      <c r="F396" s="55">
        <v>528</v>
      </c>
      <c r="G396" s="11" t="s">
        <v>3884</v>
      </c>
    </row>
    <row r="397" s="45" customFormat="1" ht="15.95" customHeight="1" spans="1:7">
      <c r="A397" s="12">
        <v>394</v>
      </c>
      <c r="B397" s="12" t="s">
        <v>67732</v>
      </c>
      <c r="C397" s="12" t="s">
        <v>67733</v>
      </c>
      <c r="D397" s="58">
        <f t="shared" si="6"/>
        <v>4.6</v>
      </c>
      <c r="E397" s="56">
        <v>80</v>
      </c>
      <c r="F397" s="55">
        <v>368</v>
      </c>
      <c r="G397" s="11" t="s">
        <v>3884</v>
      </c>
    </row>
    <row r="398" s="45" customFormat="1" ht="15.95" customHeight="1" spans="1:7">
      <c r="A398" s="12">
        <v>395</v>
      </c>
      <c r="B398" s="12" t="s">
        <v>67734</v>
      </c>
      <c r="C398" s="12" t="s">
        <v>67735</v>
      </c>
      <c r="D398" s="58">
        <f t="shared" si="6"/>
        <v>4.6</v>
      </c>
      <c r="E398" s="56">
        <v>80</v>
      </c>
      <c r="F398" s="55">
        <v>368</v>
      </c>
      <c r="G398" s="11" t="s">
        <v>3884</v>
      </c>
    </row>
    <row r="399" s="45" customFormat="1" ht="15.95" customHeight="1" spans="1:7">
      <c r="A399" s="12">
        <v>396</v>
      </c>
      <c r="B399" s="12" t="s">
        <v>67736</v>
      </c>
      <c r="C399" s="12" t="s">
        <v>67737</v>
      </c>
      <c r="D399" s="58">
        <f t="shared" si="6"/>
        <v>6.6</v>
      </c>
      <c r="E399" s="56">
        <v>80</v>
      </c>
      <c r="F399" s="55">
        <v>528</v>
      </c>
      <c r="G399" s="11" t="s">
        <v>3884</v>
      </c>
    </row>
    <row r="400" s="45" customFormat="1" ht="15.95" customHeight="1" spans="1:7">
      <c r="A400" s="12">
        <v>397</v>
      </c>
      <c r="B400" s="12" t="s">
        <v>67738</v>
      </c>
      <c r="C400" s="12" t="s">
        <v>2376</v>
      </c>
      <c r="D400" s="58">
        <f t="shared" si="6"/>
        <v>6.9</v>
      </c>
      <c r="E400" s="56">
        <v>80</v>
      </c>
      <c r="F400" s="55">
        <v>552</v>
      </c>
      <c r="G400" s="11" t="s">
        <v>3884</v>
      </c>
    </row>
    <row r="401" s="45" customFormat="1" ht="15.95" customHeight="1" spans="1:7">
      <c r="A401" s="12">
        <v>398</v>
      </c>
      <c r="B401" s="12" t="s">
        <v>67739</v>
      </c>
      <c r="C401" s="12" t="s">
        <v>67740</v>
      </c>
      <c r="D401" s="58">
        <f t="shared" si="6"/>
        <v>7.5</v>
      </c>
      <c r="E401" s="56">
        <v>80</v>
      </c>
      <c r="F401" s="55">
        <v>600</v>
      </c>
      <c r="G401" s="11" t="s">
        <v>3884</v>
      </c>
    </row>
    <row r="402" s="45" customFormat="1" ht="15.95" customHeight="1" spans="1:7">
      <c r="A402" s="12">
        <v>399</v>
      </c>
      <c r="B402" s="12" t="s">
        <v>67741</v>
      </c>
      <c r="C402" s="12" t="s">
        <v>67742</v>
      </c>
      <c r="D402" s="58">
        <f t="shared" si="6"/>
        <v>7.5</v>
      </c>
      <c r="E402" s="56">
        <v>80</v>
      </c>
      <c r="F402" s="55">
        <v>600</v>
      </c>
      <c r="G402" s="11" t="s">
        <v>3884</v>
      </c>
    </row>
    <row r="403" s="45" customFormat="1" ht="15.95" customHeight="1" spans="1:7">
      <c r="A403" s="12">
        <v>400</v>
      </c>
      <c r="B403" s="12" t="s">
        <v>67743</v>
      </c>
      <c r="C403" s="12" t="s">
        <v>67744</v>
      </c>
      <c r="D403" s="58">
        <f t="shared" si="6"/>
        <v>8.1</v>
      </c>
      <c r="E403" s="56">
        <v>80</v>
      </c>
      <c r="F403" s="55">
        <v>648</v>
      </c>
      <c r="G403" s="11" t="s">
        <v>3884</v>
      </c>
    </row>
    <row r="404" s="45" customFormat="1" ht="15.95" customHeight="1" spans="1:7">
      <c r="A404" s="12">
        <v>401</v>
      </c>
      <c r="B404" s="12" t="s">
        <v>67745</v>
      </c>
      <c r="C404" s="12" t="s">
        <v>5482</v>
      </c>
      <c r="D404" s="58">
        <f t="shared" si="6"/>
        <v>5.5</v>
      </c>
      <c r="E404" s="56">
        <v>80</v>
      </c>
      <c r="F404" s="55">
        <v>440</v>
      </c>
      <c r="G404" s="11" t="s">
        <v>3884</v>
      </c>
    </row>
    <row r="405" s="45" customFormat="1" ht="15.95" customHeight="1" spans="1:7">
      <c r="A405" s="12">
        <v>402</v>
      </c>
      <c r="B405" s="12" t="s">
        <v>67746</v>
      </c>
      <c r="C405" s="12" t="s">
        <v>67747</v>
      </c>
      <c r="D405" s="58">
        <f t="shared" si="6"/>
        <v>8.1</v>
      </c>
      <c r="E405" s="56">
        <v>80</v>
      </c>
      <c r="F405" s="55">
        <v>648</v>
      </c>
      <c r="G405" s="11" t="s">
        <v>3884</v>
      </c>
    </row>
    <row r="406" s="45" customFormat="1" ht="15.95" customHeight="1" spans="1:7">
      <c r="A406" s="12">
        <v>403</v>
      </c>
      <c r="B406" s="12" t="s">
        <v>67748</v>
      </c>
      <c r="C406" s="12" t="s">
        <v>42608</v>
      </c>
      <c r="D406" s="58">
        <f t="shared" si="6"/>
        <v>8.1</v>
      </c>
      <c r="E406" s="56">
        <v>80</v>
      </c>
      <c r="F406" s="55">
        <v>648</v>
      </c>
      <c r="G406" s="11" t="s">
        <v>3884</v>
      </c>
    </row>
    <row r="407" s="45" customFormat="1" ht="15.95" customHeight="1" spans="1:7">
      <c r="A407" s="12">
        <v>404</v>
      </c>
      <c r="B407" s="12" t="s">
        <v>67749</v>
      </c>
      <c r="C407" s="12" t="s">
        <v>4150</v>
      </c>
      <c r="D407" s="58">
        <f t="shared" si="6"/>
        <v>6.6</v>
      </c>
      <c r="E407" s="56">
        <v>80</v>
      </c>
      <c r="F407" s="55">
        <v>528</v>
      </c>
      <c r="G407" s="11" t="s">
        <v>3884</v>
      </c>
    </row>
    <row r="408" s="45" customFormat="1" ht="15.95" customHeight="1" spans="1:7">
      <c r="A408" s="12">
        <v>405</v>
      </c>
      <c r="B408" s="12" t="s">
        <v>67750</v>
      </c>
      <c r="C408" s="12" t="s">
        <v>1957</v>
      </c>
      <c r="D408" s="58">
        <f t="shared" si="6"/>
        <v>4.6</v>
      </c>
      <c r="E408" s="56">
        <v>80</v>
      </c>
      <c r="F408" s="55">
        <v>368</v>
      </c>
      <c r="G408" s="11" t="s">
        <v>3884</v>
      </c>
    </row>
    <row r="409" s="45" customFormat="1" ht="15.95" customHeight="1" spans="1:7">
      <c r="A409" s="12">
        <v>406</v>
      </c>
      <c r="B409" s="12" t="s">
        <v>67751</v>
      </c>
      <c r="C409" s="12" t="s">
        <v>67752</v>
      </c>
      <c r="D409" s="58">
        <f t="shared" si="6"/>
        <v>8.3</v>
      </c>
      <c r="E409" s="56">
        <v>80</v>
      </c>
      <c r="F409" s="55">
        <v>664</v>
      </c>
      <c r="G409" s="11" t="s">
        <v>3884</v>
      </c>
    </row>
    <row r="410" s="45" customFormat="1" ht="15.95" customHeight="1" spans="1:7">
      <c r="A410" s="12">
        <v>407</v>
      </c>
      <c r="B410" s="12" t="s">
        <v>67753</v>
      </c>
      <c r="C410" s="12" t="s">
        <v>35285</v>
      </c>
      <c r="D410" s="58">
        <f t="shared" si="6"/>
        <v>8.21</v>
      </c>
      <c r="E410" s="56">
        <v>80</v>
      </c>
      <c r="F410" s="55">
        <v>656.8</v>
      </c>
      <c r="G410" s="11" t="s">
        <v>3884</v>
      </c>
    </row>
    <row r="411" s="45" customFormat="1" ht="15.95" customHeight="1" spans="1:7">
      <c r="A411" s="12">
        <v>408</v>
      </c>
      <c r="B411" s="12" t="s">
        <v>67754</v>
      </c>
      <c r="C411" s="12" t="s">
        <v>67755</v>
      </c>
      <c r="D411" s="58">
        <f t="shared" si="6"/>
        <v>9.6</v>
      </c>
      <c r="E411" s="56">
        <v>80</v>
      </c>
      <c r="F411" s="55">
        <v>768</v>
      </c>
      <c r="G411" s="11" t="s">
        <v>3884</v>
      </c>
    </row>
    <row r="412" s="45" customFormat="1" ht="15.95" customHeight="1" spans="1:7">
      <c r="A412" s="12">
        <v>409</v>
      </c>
      <c r="B412" s="12" t="s">
        <v>67756</v>
      </c>
      <c r="C412" s="12" t="s">
        <v>67757</v>
      </c>
      <c r="D412" s="58">
        <f t="shared" si="6"/>
        <v>9.6</v>
      </c>
      <c r="E412" s="56">
        <v>80</v>
      </c>
      <c r="F412" s="55">
        <v>768</v>
      </c>
      <c r="G412" s="11" t="s">
        <v>3884</v>
      </c>
    </row>
    <row r="413" s="45" customFormat="1" ht="15.95" customHeight="1" spans="1:7">
      <c r="A413" s="12">
        <v>410</v>
      </c>
      <c r="B413" s="12" t="s">
        <v>67758</v>
      </c>
      <c r="C413" s="12" t="s">
        <v>34919</v>
      </c>
      <c r="D413" s="58">
        <f t="shared" si="6"/>
        <v>9.6</v>
      </c>
      <c r="E413" s="56">
        <v>80</v>
      </c>
      <c r="F413" s="55">
        <v>768</v>
      </c>
      <c r="G413" s="11" t="s">
        <v>3884</v>
      </c>
    </row>
    <row r="414" s="45" customFormat="1" ht="15.95" customHeight="1" spans="1:7">
      <c r="A414" s="12">
        <v>411</v>
      </c>
      <c r="B414" s="12" t="s">
        <v>67759</v>
      </c>
      <c r="C414" s="12" t="s">
        <v>67760</v>
      </c>
      <c r="D414" s="58">
        <f t="shared" si="6"/>
        <v>3.3</v>
      </c>
      <c r="E414" s="56">
        <v>80</v>
      </c>
      <c r="F414" s="55">
        <v>264</v>
      </c>
      <c r="G414" s="11" t="s">
        <v>3884</v>
      </c>
    </row>
    <row r="415" s="45" customFormat="1" ht="15.95" customHeight="1" spans="1:7">
      <c r="A415" s="12">
        <v>412</v>
      </c>
      <c r="B415" s="12" t="s">
        <v>67761</v>
      </c>
      <c r="C415" s="12" t="s">
        <v>67762</v>
      </c>
      <c r="D415" s="58">
        <f t="shared" si="6"/>
        <v>4</v>
      </c>
      <c r="E415" s="56">
        <v>80</v>
      </c>
      <c r="F415" s="55">
        <v>320</v>
      </c>
      <c r="G415" s="11" t="s">
        <v>3884</v>
      </c>
    </row>
    <row r="416" s="45" customFormat="1" ht="15.95" customHeight="1" spans="1:7">
      <c r="A416" s="12">
        <v>413</v>
      </c>
      <c r="B416" s="12" t="s">
        <v>67763</v>
      </c>
      <c r="C416" s="12" t="s">
        <v>1219</v>
      </c>
      <c r="D416" s="58">
        <f t="shared" si="6"/>
        <v>2.8</v>
      </c>
      <c r="E416" s="56">
        <v>80</v>
      </c>
      <c r="F416" s="55">
        <v>224</v>
      </c>
      <c r="G416" s="11" t="s">
        <v>3884</v>
      </c>
    </row>
    <row r="417" s="45" customFormat="1" ht="15.95" customHeight="1" spans="1:7">
      <c r="A417" s="12">
        <v>414</v>
      </c>
      <c r="B417" s="12" t="s">
        <v>67764</v>
      </c>
      <c r="C417" s="12" t="s">
        <v>67765</v>
      </c>
      <c r="D417" s="58">
        <f t="shared" si="6"/>
        <v>3.4</v>
      </c>
      <c r="E417" s="56">
        <v>80</v>
      </c>
      <c r="F417" s="55">
        <v>272</v>
      </c>
      <c r="G417" s="11" t="s">
        <v>3884</v>
      </c>
    </row>
    <row r="418" s="45" customFormat="1" ht="15.95" customHeight="1" spans="1:7">
      <c r="A418" s="12">
        <v>415</v>
      </c>
      <c r="B418" s="12" t="s">
        <v>67766</v>
      </c>
      <c r="C418" s="12" t="s">
        <v>1409</v>
      </c>
      <c r="D418" s="58">
        <f t="shared" si="6"/>
        <v>4.2</v>
      </c>
      <c r="E418" s="56">
        <v>80</v>
      </c>
      <c r="F418" s="55">
        <v>336</v>
      </c>
      <c r="G418" s="11" t="s">
        <v>3884</v>
      </c>
    </row>
    <row r="419" s="45" customFormat="1" ht="15.95" customHeight="1" spans="1:7">
      <c r="A419" s="12">
        <v>416</v>
      </c>
      <c r="B419" s="12" t="s">
        <v>67767</v>
      </c>
      <c r="C419" s="12" t="s">
        <v>67768</v>
      </c>
      <c r="D419" s="58">
        <f t="shared" si="6"/>
        <v>3</v>
      </c>
      <c r="E419" s="56">
        <v>80</v>
      </c>
      <c r="F419" s="55">
        <v>240</v>
      </c>
      <c r="G419" s="11" t="s">
        <v>3884</v>
      </c>
    </row>
    <row r="420" s="45" customFormat="1" ht="15.95" customHeight="1" spans="1:7">
      <c r="A420" s="12">
        <v>417</v>
      </c>
      <c r="B420" s="12" t="s">
        <v>67769</v>
      </c>
      <c r="C420" s="12" t="s">
        <v>67770</v>
      </c>
      <c r="D420" s="58">
        <f t="shared" si="6"/>
        <v>2.8</v>
      </c>
      <c r="E420" s="56">
        <v>80</v>
      </c>
      <c r="F420" s="55">
        <v>224</v>
      </c>
      <c r="G420" s="11" t="s">
        <v>3884</v>
      </c>
    </row>
    <row r="421" s="45" customFormat="1" ht="15.95" customHeight="1" spans="1:7">
      <c r="A421" s="12">
        <v>418</v>
      </c>
      <c r="B421" s="12" t="s">
        <v>67771</v>
      </c>
      <c r="C421" s="12" t="s">
        <v>67772</v>
      </c>
      <c r="D421" s="58">
        <f t="shared" si="6"/>
        <v>2.2</v>
      </c>
      <c r="E421" s="56">
        <v>80</v>
      </c>
      <c r="F421" s="55">
        <v>176</v>
      </c>
      <c r="G421" s="11" t="s">
        <v>3884</v>
      </c>
    </row>
    <row r="422" s="45" customFormat="1" ht="15.95" customHeight="1" spans="1:7">
      <c r="A422" s="12">
        <v>419</v>
      </c>
      <c r="B422" s="12" t="s">
        <v>67773</v>
      </c>
      <c r="C422" s="12" t="s">
        <v>67774</v>
      </c>
      <c r="D422" s="58">
        <f t="shared" si="6"/>
        <v>3.6</v>
      </c>
      <c r="E422" s="56">
        <v>80</v>
      </c>
      <c r="F422" s="55">
        <v>288</v>
      </c>
      <c r="G422" s="11" t="s">
        <v>3884</v>
      </c>
    </row>
    <row r="423" s="45" customFormat="1" ht="15.95" customHeight="1" spans="1:7">
      <c r="A423" s="12">
        <v>420</v>
      </c>
      <c r="B423" s="12" t="s">
        <v>67775</v>
      </c>
      <c r="C423" s="12" t="s">
        <v>67776</v>
      </c>
      <c r="D423" s="58">
        <f t="shared" si="6"/>
        <v>5</v>
      </c>
      <c r="E423" s="56">
        <v>80</v>
      </c>
      <c r="F423" s="55">
        <v>400</v>
      </c>
      <c r="G423" s="11" t="s">
        <v>3884</v>
      </c>
    </row>
    <row r="424" s="45" customFormat="1" ht="15.95" customHeight="1" spans="1:7">
      <c r="A424" s="12">
        <v>421</v>
      </c>
      <c r="B424" s="12" t="s">
        <v>67777</v>
      </c>
      <c r="C424" s="12" t="s">
        <v>67778</v>
      </c>
      <c r="D424" s="58">
        <f t="shared" si="6"/>
        <v>3.84</v>
      </c>
      <c r="E424" s="56">
        <v>80</v>
      </c>
      <c r="F424" s="55">
        <v>307.2</v>
      </c>
      <c r="G424" s="11" t="s">
        <v>3884</v>
      </c>
    </row>
    <row r="425" s="45" customFormat="1" ht="15.95" customHeight="1" spans="1:7">
      <c r="A425" s="12">
        <v>422</v>
      </c>
      <c r="B425" s="12" t="s">
        <v>67779</v>
      </c>
      <c r="C425" s="12" t="s">
        <v>67780</v>
      </c>
      <c r="D425" s="58">
        <f t="shared" si="6"/>
        <v>5</v>
      </c>
      <c r="E425" s="56">
        <v>80</v>
      </c>
      <c r="F425" s="55">
        <v>400</v>
      </c>
      <c r="G425" s="11" t="s">
        <v>3884</v>
      </c>
    </row>
    <row r="426" s="45" customFormat="1" ht="15.95" customHeight="1" spans="1:7">
      <c r="A426" s="12">
        <v>423</v>
      </c>
      <c r="B426" s="12" t="s">
        <v>67781</v>
      </c>
      <c r="C426" s="12" t="s">
        <v>67782</v>
      </c>
      <c r="D426" s="58">
        <f t="shared" si="6"/>
        <v>4.7</v>
      </c>
      <c r="E426" s="56">
        <v>80</v>
      </c>
      <c r="F426" s="55">
        <v>376</v>
      </c>
      <c r="G426" s="11" t="s">
        <v>3884</v>
      </c>
    </row>
    <row r="427" s="45" customFormat="1" ht="15.95" customHeight="1" spans="1:7">
      <c r="A427" s="12">
        <v>424</v>
      </c>
      <c r="B427" s="12" t="s">
        <v>67783</v>
      </c>
      <c r="C427" s="12" t="s">
        <v>67784</v>
      </c>
      <c r="D427" s="58">
        <f t="shared" si="6"/>
        <v>5</v>
      </c>
      <c r="E427" s="56">
        <v>80</v>
      </c>
      <c r="F427" s="55">
        <v>400</v>
      </c>
      <c r="G427" s="11" t="s">
        <v>3884</v>
      </c>
    </row>
    <row r="428" s="45" customFormat="1" ht="15.95" customHeight="1" spans="1:7">
      <c r="A428" s="12">
        <v>425</v>
      </c>
      <c r="B428" s="12" t="s">
        <v>67785</v>
      </c>
      <c r="C428" s="12" t="s">
        <v>67786</v>
      </c>
      <c r="D428" s="58">
        <f t="shared" si="6"/>
        <v>4.9</v>
      </c>
      <c r="E428" s="56">
        <v>80</v>
      </c>
      <c r="F428" s="55">
        <v>392</v>
      </c>
      <c r="G428" s="11" t="s">
        <v>3884</v>
      </c>
    </row>
    <row r="429" s="45" customFormat="1" ht="15.95" customHeight="1" spans="1:7">
      <c r="A429" s="12">
        <v>426</v>
      </c>
      <c r="B429" s="12" t="s">
        <v>67787</v>
      </c>
      <c r="C429" s="12" t="s">
        <v>67788</v>
      </c>
      <c r="D429" s="58">
        <f t="shared" si="6"/>
        <v>3.4</v>
      </c>
      <c r="E429" s="56">
        <v>80</v>
      </c>
      <c r="F429" s="55">
        <v>272</v>
      </c>
      <c r="G429" s="11" t="s">
        <v>3884</v>
      </c>
    </row>
    <row r="430" s="45" customFormat="1" ht="15.95" customHeight="1" spans="1:7">
      <c r="A430" s="12">
        <v>427</v>
      </c>
      <c r="B430" s="12" t="s">
        <v>67789</v>
      </c>
      <c r="C430" s="12" t="s">
        <v>32157</v>
      </c>
      <c r="D430" s="58">
        <f t="shared" si="6"/>
        <v>4.47</v>
      </c>
      <c r="E430" s="56">
        <v>80</v>
      </c>
      <c r="F430" s="55">
        <v>357.6</v>
      </c>
      <c r="G430" s="11" t="s">
        <v>3884</v>
      </c>
    </row>
    <row r="431" s="45" customFormat="1" ht="15.95" customHeight="1" spans="1:7">
      <c r="A431" s="12">
        <v>428</v>
      </c>
      <c r="B431" s="12" t="s">
        <v>67790</v>
      </c>
      <c r="C431" s="12" t="s">
        <v>67791</v>
      </c>
      <c r="D431" s="58">
        <f t="shared" si="6"/>
        <v>5.67</v>
      </c>
      <c r="E431" s="56">
        <v>80</v>
      </c>
      <c r="F431" s="55">
        <v>453.6</v>
      </c>
      <c r="G431" s="11" t="s">
        <v>3884</v>
      </c>
    </row>
    <row r="432" s="45" customFormat="1" ht="15.95" customHeight="1" spans="1:7">
      <c r="A432" s="12">
        <v>429</v>
      </c>
      <c r="B432" s="12" t="s">
        <v>67792</v>
      </c>
      <c r="C432" s="12" t="s">
        <v>67793</v>
      </c>
      <c r="D432" s="58">
        <f t="shared" si="6"/>
        <v>4.7</v>
      </c>
      <c r="E432" s="56">
        <v>80</v>
      </c>
      <c r="F432" s="55">
        <v>376</v>
      </c>
      <c r="G432" s="11" t="s">
        <v>3884</v>
      </c>
    </row>
    <row r="433" s="45" customFormat="1" ht="15.95" customHeight="1" spans="1:7">
      <c r="A433" s="12">
        <v>430</v>
      </c>
      <c r="B433" s="12" t="s">
        <v>67794</v>
      </c>
      <c r="C433" s="12" t="s">
        <v>35567</v>
      </c>
      <c r="D433" s="58">
        <f t="shared" si="6"/>
        <v>3.6</v>
      </c>
      <c r="E433" s="56">
        <v>80</v>
      </c>
      <c r="F433" s="55">
        <v>288</v>
      </c>
      <c r="G433" s="11" t="s">
        <v>3884</v>
      </c>
    </row>
    <row r="434" s="45" customFormat="1" ht="15.95" customHeight="1" spans="1:7">
      <c r="A434" s="12">
        <v>431</v>
      </c>
      <c r="B434" s="12" t="s">
        <v>67795</v>
      </c>
      <c r="C434" s="12" t="s">
        <v>67796</v>
      </c>
      <c r="D434" s="58">
        <f t="shared" si="6"/>
        <v>6.1</v>
      </c>
      <c r="E434" s="56">
        <v>80</v>
      </c>
      <c r="F434" s="55">
        <v>488</v>
      </c>
      <c r="G434" s="11" t="s">
        <v>3884</v>
      </c>
    </row>
    <row r="435" s="45" customFormat="1" ht="15.95" customHeight="1" spans="1:7">
      <c r="A435" s="12">
        <v>432</v>
      </c>
      <c r="B435" s="12" t="s">
        <v>67797</v>
      </c>
      <c r="C435" s="12" t="s">
        <v>67798</v>
      </c>
      <c r="D435" s="58">
        <f t="shared" si="6"/>
        <v>6.4</v>
      </c>
      <c r="E435" s="56">
        <v>80</v>
      </c>
      <c r="F435" s="55">
        <v>512</v>
      </c>
      <c r="G435" s="11" t="s">
        <v>3884</v>
      </c>
    </row>
    <row r="436" s="45" customFormat="1" ht="15.95" customHeight="1" spans="1:7">
      <c r="A436" s="12">
        <v>433</v>
      </c>
      <c r="B436" s="12" t="s">
        <v>67799</v>
      </c>
      <c r="C436" s="12" t="s">
        <v>67800</v>
      </c>
      <c r="D436" s="58">
        <f t="shared" si="6"/>
        <v>6.4</v>
      </c>
      <c r="E436" s="56">
        <v>80</v>
      </c>
      <c r="F436" s="55">
        <v>512</v>
      </c>
      <c r="G436" s="11" t="s">
        <v>3884</v>
      </c>
    </row>
    <row r="437" s="45" customFormat="1" ht="15.95" customHeight="1" spans="1:7">
      <c r="A437" s="12">
        <v>434</v>
      </c>
      <c r="B437" s="12" t="s">
        <v>67801</v>
      </c>
      <c r="C437" s="12" t="s">
        <v>12894</v>
      </c>
      <c r="D437" s="58">
        <f t="shared" si="6"/>
        <v>6.1</v>
      </c>
      <c r="E437" s="56">
        <v>80</v>
      </c>
      <c r="F437" s="55">
        <v>488</v>
      </c>
      <c r="G437" s="11" t="s">
        <v>3884</v>
      </c>
    </row>
    <row r="438" s="45" customFormat="1" ht="15.95" customHeight="1" spans="1:7">
      <c r="A438" s="12">
        <v>435</v>
      </c>
      <c r="B438" s="12" t="s">
        <v>67802</v>
      </c>
      <c r="C438" s="12" t="s">
        <v>11604</v>
      </c>
      <c r="D438" s="58">
        <f t="shared" si="6"/>
        <v>6.4</v>
      </c>
      <c r="E438" s="56">
        <v>80</v>
      </c>
      <c r="F438" s="55">
        <v>512</v>
      </c>
      <c r="G438" s="11" t="s">
        <v>3884</v>
      </c>
    </row>
    <row r="439" s="45" customFormat="1" ht="15.95" customHeight="1" spans="1:7">
      <c r="A439" s="12">
        <v>436</v>
      </c>
      <c r="B439" s="12" t="s">
        <v>67803</v>
      </c>
      <c r="C439" s="12" t="s">
        <v>67804</v>
      </c>
      <c r="D439" s="58">
        <f t="shared" si="6"/>
        <v>6.2</v>
      </c>
      <c r="E439" s="56">
        <v>80</v>
      </c>
      <c r="F439" s="55">
        <v>496</v>
      </c>
      <c r="G439" s="11" t="s">
        <v>3884</v>
      </c>
    </row>
    <row r="440" s="45" customFormat="1" ht="15.95" customHeight="1" spans="1:7">
      <c r="A440" s="12">
        <v>437</v>
      </c>
      <c r="B440" s="12" t="s">
        <v>67805</v>
      </c>
      <c r="C440" s="12" t="s">
        <v>67806</v>
      </c>
      <c r="D440" s="58">
        <f t="shared" si="6"/>
        <v>12.5</v>
      </c>
      <c r="E440" s="56">
        <v>80</v>
      </c>
      <c r="F440" s="55">
        <v>1000</v>
      </c>
      <c r="G440" s="11" t="s">
        <v>3884</v>
      </c>
    </row>
    <row r="441" s="45" customFormat="1" ht="15.95" customHeight="1" spans="1:7">
      <c r="A441" s="12">
        <v>438</v>
      </c>
      <c r="B441" s="12" t="s">
        <v>67807</v>
      </c>
      <c r="C441" s="12" t="s">
        <v>13499</v>
      </c>
      <c r="D441" s="58">
        <f t="shared" si="6"/>
        <v>7.3</v>
      </c>
      <c r="E441" s="56">
        <v>80</v>
      </c>
      <c r="F441" s="55">
        <v>584</v>
      </c>
      <c r="G441" s="11" t="s">
        <v>3884</v>
      </c>
    </row>
    <row r="442" s="45" customFormat="1" ht="15.95" customHeight="1" spans="1:7">
      <c r="A442" s="12">
        <v>439</v>
      </c>
      <c r="B442" s="12" t="s">
        <v>67808</v>
      </c>
      <c r="C442" s="12" t="s">
        <v>67809</v>
      </c>
      <c r="D442" s="58">
        <f t="shared" si="6"/>
        <v>6.4</v>
      </c>
      <c r="E442" s="56">
        <v>80</v>
      </c>
      <c r="F442" s="55">
        <v>512</v>
      </c>
      <c r="G442" s="11" t="s">
        <v>3884</v>
      </c>
    </row>
    <row r="443" s="45" customFormat="1" ht="15.95" customHeight="1" spans="1:7">
      <c r="A443" s="12">
        <v>440</v>
      </c>
      <c r="B443" s="12" t="s">
        <v>67810</v>
      </c>
      <c r="C443" s="12" t="s">
        <v>67811</v>
      </c>
      <c r="D443" s="58">
        <f t="shared" si="6"/>
        <v>6.4</v>
      </c>
      <c r="E443" s="56">
        <v>80</v>
      </c>
      <c r="F443" s="55">
        <v>512</v>
      </c>
      <c r="G443" s="11" t="s">
        <v>3884</v>
      </c>
    </row>
    <row r="444" s="45" customFormat="1" ht="15.95" customHeight="1" spans="1:7">
      <c r="A444" s="12">
        <v>441</v>
      </c>
      <c r="B444" s="12" t="s">
        <v>67812</v>
      </c>
      <c r="C444" s="12" t="s">
        <v>25861</v>
      </c>
      <c r="D444" s="58">
        <f t="shared" si="6"/>
        <v>6.4</v>
      </c>
      <c r="E444" s="56">
        <v>80</v>
      </c>
      <c r="F444" s="55">
        <v>512</v>
      </c>
      <c r="G444" s="11" t="s">
        <v>3884</v>
      </c>
    </row>
    <row r="445" s="45" customFormat="1" ht="15.95" customHeight="1" spans="1:7">
      <c r="A445" s="12">
        <v>442</v>
      </c>
      <c r="B445" s="12" t="s">
        <v>67813</v>
      </c>
      <c r="C445" s="12" t="s">
        <v>67814</v>
      </c>
      <c r="D445" s="58">
        <f t="shared" si="6"/>
        <v>10</v>
      </c>
      <c r="E445" s="56">
        <v>80</v>
      </c>
      <c r="F445" s="55">
        <v>800</v>
      </c>
      <c r="G445" s="11" t="s">
        <v>3884</v>
      </c>
    </row>
    <row r="446" s="45" customFormat="1" ht="15.95" customHeight="1" spans="1:7">
      <c r="A446" s="12">
        <v>443</v>
      </c>
      <c r="B446" s="12" t="s">
        <v>67815</v>
      </c>
      <c r="C446" s="12" t="s">
        <v>67816</v>
      </c>
      <c r="D446" s="58">
        <f t="shared" si="6"/>
        <v>6.4</v>
      </c>
      <c r="E446" s="56">
        <v>80</v>
      </c>
      <c r="F446" s="55">
        <v>512</v>
      </c>
      <c r="G446" s="11" t="s">
        <v>3884</v>
      </c>
    </row>
    <row r="447" s="45" customFormat="1" ht="15.95" customHeight="1" spans="1:7">
      <c r="A447" s="12">
        <v>444</v>
      </c>
      <c r="B447" s="12" t="s">
        <v>67817</v>
      </c>
      <c r="C447" s="12" t="s">
        <v>67818</v>
      </c>
      <c r="D447" s="58">
        <f t="shared" si="6"/>
        <v>6.89</v>
      </c>
      <c r="E447" s="56">
        <v>80</v>
      </c>
      <c r="F447" s="55">
        <v>551.2</v>
      </c>
      <c r="G447" s="11" t="s">
        <v>3884</v>
      </c>
    </row>
    <row r="448" s="45" customFormat="1" ht="15.95" customHeight="1" spans="1:7">
      <c r="A448" s="12">
        <v>445</v>
      </c>
      <c r="B448" s="12" t="s">
        <v>67819</v>
      </c>
      <c r="C448" s="12" t="s">
        <v>67820</v>
      </c>
      <c r="D448" s="58">
        <f t="shared" si="6"/>
        <v>6.37</v>
      </c>
      <c r="E448" s="56">
        <v>80</v>
      </c>
      <c r="F448" s="55">
        <v>509.6</v>
      </c>
      <c r="G448" s="11" t="s">
        <v>3884</v>
      </c>
    </row>
    <row r="449" s="45" customFormat="1" ht="15.95" customHeight="1" spans="1:7">
      <c r="A449" s="12">
        <v>446</v>
      </c>
      <c r="B449" s="12" t="s">
        <v>67821</v>
      </c>
      <c r="C449" s="12" t="s">
        <v>67822</v>
      </c>
      <c r="D449" s="58">
        <f t="shared" si="6"/>
        <v>6.4</v>
      </c>
      <c r="E449" s="56">
        <v>80</v>
      </c>
      <c r="F449" s="55">
        <v>512</v>
      </c>
      <c r="G449" s="11" t="s">
        <v>3884</v>
      </c>
    </row>
    <row r="450" s="45" customFormat="1" ht="15.95" customHeight="1" spans="1:7">
      <c r="A450" s="12">
        <v>447</v>
      </c>
      <c r="B450" s="12" t="s">
        <v>67823</v>
      </c>
      <c r="C450" s="12" t="s">
        <v>67824</v>
      </c>
      <c r="D450" s="58">
        <f t="shared" si="6"/>
        <v>6.4</v>
      </c>
      <c r="E450" s="56">
        <v>80</v>
      </c>
      <c r="F450" s="55">
        <v>512</v>
      </c>
      <c r="G450" s="11" t="s">
        <v>3884</v>
      </c>
    </row>
    <row r="451" s="45" customFormat="1" ht="15.95" customHeight="1" spans="1:7">
      <c r="A451" s="12">
        <v>448</v>
      </c>
      <c r="B451" s="12" t="s">
        <v>67825</v>
      </c>
      <c r="C451" s="12" t="s">
        <v>18440</v>
      </c>
      <c r="D451" s="58">
        <f t="shared" si="6"/>
        <v>5.76</v>
      </c>
      <c r="E451" s="56">
        <v>80</v>
      </c>
      <c r="F451" s="55">
        <v>460.8</v>
      </c>
      <c r="G451" s="11" t="s">
        <v>3884</v>
      </c>
    </row>
    <row r="452" s="45" customFormat="1" ht="15.95" customHeight="1" spans="1:7">
      <c r="A452" s="12">
        <v>449</v>
      </c>
      <c r="B452" s="12" t="s">
        <v>67826</v>
      </c>
      <c r="C452" s="12" t="s">
        <v>67827</v>
      </c>
      <c r="D452" s="58">
        <f t="shared" ref="D452:D515" si="7">F452/E452</f>
        <v>6.4</v>
      </c>
      <c r="E452" s="56">
        <v>80</v>
      </c>
      <c r="F452" s="55">
        <v>512</v>
      </c>
      <c r="G452" s="11" t="s">
        <v>3884</v>
      </c>
    </row>
    <row r="453" s="45" customFormat="1" ht="15.95" customHeight="1" spans="1:7">
      <c r="A453" s="12">
        <v>450</v>
      </c>
      <c r="B453" s="12" t="s">
        <v>67828</v>
      </c>
      <c r="C453" s="12" t="s">
        <v>67829</v>
      </c>
      <c r="D453" s="58">
        <f t="shared" si="7"/>
        <v>5</v>
      </c>
      <c r="E453" s="56">
        <v>80</v>
      </c>
      <c r="F453" s="55">
        <v>400</v>
      </c>
      <c r="G453" s="11" t="s">
        <v>3884</v>
      </c>
    </row>
    <row r="454" s="45" customFormat="1" ht="15.95" customHeight="1" spans="1:7">
      <c r="A454" s="12">
        <v>451</v>
      </c>
      <c r="B454" s="12" t="s">
        <v>67830</v>
      </c>
      <c r="C454" s="12" t="s">
        <v>67831</v>
      </c>
      <c r="D454" s="58">
        <f t="shared" si="7"/>
        <v>6.34</v>
      </c>
      <c r="E454" s="56">
        <v>80</v>
      </c>
      <c r="F454" s="55">
        <v>507.2</v>
      </c>
      <c r="G454" s="11" t="s">
        <v>3884</v>
      </c>
    </row>
    <row r="455" s="45" customFormat="1" ht="15.95" customHeight="1" spans="1:7">
      <c r="A455" s="12">
        <v>452</v>
      </c>
      <c r="B455" s="12" t="s">
        <v>67832</v>
      </c>
      <c r="C455" s="12" t="s">
        <v>67833</v>
      </c>
      <c r="D455" s="58">
        <f t="shared" si="7"/>
        <v>6.4</v>
      </c>
      <c r="E455" s="56">
        <v>80</v>
      </c>
      <c r="F455" s="55">
        <v>512</v>
      </c>
      <c r="G455" s="11" t="s">
        <v>3884</v>
      </c>
    </row>
    <row r="456" s="45" customFormat="1" ht="15.95" customHeight="1" spans="1:7">
      <c r="A456" s="12">
        <v>453</v>
      </c>
      <c r="B456" s="12" t="s">
        <v>67834</v>
      </c>
      <c r="C456" s="12" t="s">
        <v>67835</v>
      </c>
      <c r="D456" s="58">
        <f t="shared" si="7"/>
        <v>7.5</v>
      </c>
      <c r="E456" s="56">
        <v>80</v>
      </c>
      <c r="F456" s="55">
        <v>600</v>
      </c>
      <c r="G456" s="11" t="s">
        <v>3884</v>
      </c>
    </row>
    <row r="457" s="45" customFormat="1" ht="15.95" customHeight="1" spans="1:7">
      <c r="A457" s="12">
        <v>454</v>
      </c>
      <c r="B457" s="12" t="s">
        <v>67836</v>
      </c>
      <c r="C457" s="12" t="s">
        <v>49818</v>
      </c>
      <c r="D457" s="58">
        <f t="shared" si="7"/>
        <v>7.8</v>
      </c>
      <c r="E457" s="56">
        <v>80</v>
      </c>
      <c r="F457" s="55">
        <v>624</v>
      </c>
      <c r="G457" s="11" t="s">
        <v>3884</v>
      </c>
    </row>
    <row r="458" s="45" customFormat="1" ht="15.95" customHeight="1" spans="1:7">
      <c r="A458" s="12">
        <v>455</v>
      </c>
      <c r="B458" s="12" t="s">
        <v>67837</v>
      </c>
      <c r="C458" s="12" t="s">
        <v>67838</v>
      </c>
      <c r="D458" s="58">
        <f t="shared" si="7"/>
        <v>7.8</v>
      </c>
      <c r="E458" s="56">
        <v>80</v>
      </c>
      <c r="F458" s="55">
        <v>624</v>
      </c>
      <c r="G458" s="11" t="s">
        <v>3884</v>
      </c>
    </row>
    <row r="459" s="45" customFormat="1" ht="15.95" customHeight="1" spans="1:7">
      <c r="A459" s="12">
        <v>456</v>
      </c>
      <c r="B459" s="12" t="s">
        <v>67839</v>
      </c>
      <c r="C459" s="12" t="s">
        <v>32231</v>
      </c>
      <c r="D459" s="58">
        <f t="shared" si="7"/>
        <v>7.8</v>
      </c>
      <c r="E459" s="56">
        <v>80</v>
      </c>
      <c r="F459" s="55">
        <v>624</v>
      </c>
      <c r="G459" s="11" t="s">
        <v>3884</v>
      </c>
    </row>
    <row r="460" s="45" customFormat="1" ht="15.95" customHeight="1" spans="1:7">
      <c r="A460" s="12">
        <v>457</v>
      </c>
      <c r="B460" s="12" t="s">
        <v>67840</v>
      </c>
      <c r="C460" s="12" t="s">
        <v>67841</v>
      </c>
      <c r="D460" s="58">
        <f t="shared" si="7"/>
        <v>7.1</v>
      </c>
      <c r="E460" s="56">
        <v>80</v>
      </c>
      <c r="F460" s="55">
        <v>568</v>
      </c>
      <c r="G460" s="11" t="s">
        <v>3884</v>
      </c>
    </row>
    <row r="461" s="45" customFormat="1" ht="15.95" customHeight="1" spans="1:7">
      <c r="A461" s="12">
        <v>458</v>
      </c>
      <c r="B461" s="12" t="s">
        <v>67842</v>
      </c>
      <c r="C461" s="12" t="s">
        <v>14390</v>
      </c>
      <c r="D461" s="58">
        <f t="shared" si="7"/>
        <v>7.8</v>
      </c>
      <c r="E461" s="56">
        <v>80</v>
      </c>
      <c r="F461" s="55">
        <v>624</v>
      </c>
      <c r="G461" s="11" t="s">
        <v>3884</v>
      </c>
    </row>
    <row r="462" s="45" customFormat="1" ht="15.95" customHeight="1" spans="1:7">
      <c r="A462" s="12">
        <v>459</v>
      </c>
      <c r="B462" s="12" t="s">
        <v>67843</v>
      </c>
      <c r="C462" s="12" t="s">
        <v>67844</v>
      </c>
      <c r="D462" s="58">
        <f t="shared" si="7"/>
        <v>7.8</v>
      </c>
      <c r="E462" s="56">
        <v>80</v>
      </c>
      <c r="F462" s="55">
        <v>624</v>
      </c>
      <c r="G462" s="11" t="s">
        <v>3884</v>
      </c>
    </row>
    <row r="463" s="45" customFormat="1" ht="15.95" customHeight="1" spans="1:7">
      <c r="A463" s="12">
        <v>460</v>
      </c>
      <c r="B463" s="12" t="s">
        <v>67845</v>
      </c>
      <c r="C463" s="12" t="s">
        <v>37891</v>
      </c>
      <c r="D463" s="58">
        <f t="shared" si="7"/>
        <v>6.3</v>
      </c>
      <c r="E463" s="56">
        <v>80</v>
      </c>
      <c r="F463" s="55">
        <v>504</v>
      </c>
      <c r="G463" s="11" t="s">
        <v>3884</v>
      </c>
    </row>
    <row r="464" s="45" customFormat="1" ht="15.95" customHeight="1" spans="1:7">
      <c r="A464" s="12">
        <v>461</v>
      </c>
      <c r="B464" s="12" t="s">
        <v>67846</v>
      </c>
      <c r="C464" s="12" t="s">
        <v>15484</v>
      </c>
      <c r="D464" s="58">
        <f t="shared" si="7"/>
        <v>9.2</v>
      </c>
      <c r="E464" s="56">
        <v>80</v>
      </c>
      <c r="F464" s="55">
        <v>736</v>
      </c>
      <c r="G464" s="11" t="s">
        <v>3884</v>
      </c>
    </row>
    <row r="465" s="45" customFormat="1" ht="15.95" customHeight="1" spans="1:7">
      <c r="A465" s="12">
        <v>462</v>
      </c>
      <c r="B465" s="12" t="s">
        <v>67847</v>
      </c>
      <c r="C465" s="12" t="s">
        <v>14152</v>
      </c>
      <c r="D465" s="58">
        <f t="shared" si="7"/>
        <v>6.3</v>
      </c>
      <c r="E465" s="56">
        <v>80</v>
      </c>
      <c r="F465" s="55">
        <v>504</v>
      </c>
      <c r="G465" s="11" t="s">
        <v>3884</v>
      </c>
    </row>
    <row r="466" s="45" customFormat="1" ht="15.95" customHeight="1" spans="1:7">
      <c r="A466" s="12">
        <v>463</v>
      </c>
      <c r="B466" s="12" t="s">
        <v>67848</v>
      </c>
      <c r="C466" s="12" t="s">
        <v>1479</v>
      </c>
      <c r="D466" s="58">
        <f t="shared" si="7"/>
        <v>9.2</v>
      </c>
      <c r="E466" s="56">
        <v>80</v>
      </c>
      <c r="F466" s="55">
        <v>736</v>
      </c>
      <c r="G466" s="11" t="s">
        <v>3884</v>
      </c>
    </row>
    <row r="467" s="45" customFormat="1" ht="15.95" customHeight="1" spans="1:7">
      <c r="A467" s="12">
        <v>464</v>
      </c>
      <c r="B467" s="12" t="s">
        <v>67849</v>
      </c>
      <c r="C467" s="12" t="s">
        <v>67850</v>
      </c>
      <c r="D467" s="58">
        <f t="shared" si="7"/>
        <v>9.84</v>
      </c>
      <c r="E467" s="56">
        <v>80</v>
      </c>
      <c r="F467" s="55">
        <v>787.2</v>
      </c>
      <c r="G467" s="11" t="s">
        <v>3884</v>
      </c>
    </row>
    <row r="468" s="45" customFormat="1" ht="15.95" customHeight="1" spans="1:7">
      <c r="A468" s="12">
        <v>465</v>
      </c>
      <c r="B468" s="12" t="s">
        <v>67851</v>
      </c>
      <c r="C468" s="12" t="s">
        <v>4675</v>
      </c>
      <c r="D468" s="58">
        <f t="shared" si="7"/>
        <v>2.2</v>
      </c>
      <c r="E468" s="56">
        <v>80</v>
      </c>
      <c r="F468" s="55">
        <v>176</v>
      </c>
      <c r="G468" s="11" t="s">
        <v>3884</v>
      </c>
    </row>
    <row r="469" s="45" customFormat="1" ht="15.95" customHeight="1" spans="1:7">
      <c r="A469" s="12">
        <v>466</v>
      </c>
      <c r="B469" s="12" t="s">
        <v>67852</v>
      </c>
      <c r="C469" s="12" t="s">
        <v>67853</v>
      </c>
      <c r="D469" s="58">
        <f t="shared" si="7"/>
        <v>2</v>
      </c>
      <c r="E469" s="56">
        <v>80</v>
      </c>
      <c r="F469" s="55">
        <v>160</v>
      </c>
      <c r="G469" s="11" t="s">
        <v>3884</v>
      </c>
    </row>
    <row r="470" s="45" customFormat="1" ht="15.95" customHeight="1" spans="1:7">
      <c r="A470" s="12">
        <v>467</v>
      </c>
      <c r="B470" s="12" t="s">
        <v>67854</v>
      </c>
      <c r="C470" s="12" t="s">
        <v>67855</v>
      </c>
      <c r="D470" s="58">
        <f t="shared" si="7"/>
        <v>6.4</v>
      </c>
      <c r="E470" s="56">
        <v>80</v>
      </c>
      <c r="F470" s="55">
        <v>512</v>
      </c>
      <c r="G470" s="11" t="s">
        <v>3884</v>
      </c>
    </row>
    <row r="471" s="45" customFormat="1" ht="15.95" customHeight="1" spans="1:7">
      <c r="A471" s="12">
        <v>468</v>
      </c>
      <c r="B471" s="12" t="s">
        <v>67856</v>
      </c>
      <c r="C471" s="12" t="s">
        <v>38175</v>
      </c>
      <c r="D471" s="58">
        <f t="shared" si="7"/>
        <v>1.4</v>
      </c>
      <c r="E471" s="56">
        <v>80</v>
      </c>
      <c r="F471" s="55">
        <v>112</v>
      </c>
      <c r="G471" s="11" t="s">
        <v>3884</v>
      </c>
    </row>
    <row r="472" s="45" customFormat="1" ht="15.95" customHeight="1" spans="1:7">
      <c r="A472" s="12">
        <v>469</v>
      </c>
      <c r="B472" s="12" t="s">
        <v>67857</v>
      </c>
      <c r="C472" s="12" t="s">
        <v>67858</v>
      </c>
      <c r="D472" s="58">
        <f t="shared" si="7"/>
        <v>2.3</v>
      </c>
      <c r="E472" s="56">
        <v>80</v>
      </c>
      <c r="F472" s="55">
        <v>184</v>
      </c>
      <c r="G472" s="11" t="s">
        <v>3884</v>
      </c>
    </row>
    <row r="473" s="45" customFormat="1" ht="15.95" customHeight="1" spans="1:7">
      <c r="A473" s="12">
        <v>470</v>
      </c>
      <c r="B473" s="12" t="s">
        <v>67859</v>
      </c>
      <c r="C473" s="12" t="s">
        <v>27360</v>
      </c>
      <c r="D473" s="58">
        <f t="shared" si="7"/>
        <v>2.3</v>
      </c>
      <c r="E473" s="56">
        <v>80</v>
      </c>
      <c r="F473" s="55">
        <v>184</v>
      </c>
      <c r="G473" s="11" t="s">
        <v>3884</v>
      </c>
    </row>
    <row r="474" s="45" customFormat="1" ht="15.95" customHeight="1" spans="1:7">
      <c r="A474" s="12">
        <v>471</v>
      </c>
      <c r="B474" s="12" t="s">
        <v>67860</v>
      </c>
      <c r="C474" s="12" t="s">
        <v>2107</v>
      </c>
      <c r="D474" s="58">
        <f t="shared" si="7"/>
        <v>2.3</v>
      </c>
      <c r="E474" s="56">
        <v>80</v>
      </c>
      <c r="F474" s="55">
        <v>184</v>
      </c>
      <c r="G474" s="11" t="s">
        <v>3884</v>
      </c>
    </row>
    <row r="475" s="45" customFormat="1" ht="15.95" customHeight="1" spans="1:7">
      <c r="A475" s="12">
        <v>472</v>
      </c>
      <c r="B475" s="12" t="s">
        <v>67861</v>
      </c>
      <c r="C475" s="12" t="s">
        <v>9783</v>
      </c>
      <c r="D475" s="58">
        <f t="shared" si="7"/>
        <v>3.8</v>
      </c>
      <c r="E475" s="56">
        <v>80</v>
      </c>
      <c r="F475" s="55">
        <v>304</v>
      </c>
      <c r="G475" s="11" t="s">
        <v>3884</v>
      </c>
    </row>
    <row r="476" s="45" customFormat="1" ht="15.95" customHeight="1" spans="1:7">
      <c r="A476" s="12">
        <v>473</v>
      </c>
      <c r="B476" s="12" t="s">
        <v>67862</v>
      </c>
      <c r="C476" s="12" t="s">
        <v>2231</v>
      </c>
      <c r="D476" s="58">
        <f t="shared" si="7"/>
        <v>3</v>
      </c>
      <c r="E476" s="56">
        <v>80</v>
      </c>
      <c r="F476" s="55">
        <v>240</v>
      </c>
      <c r="G476" s="11" t="s">
        <v>3884</v>
      </c>
    </row>
    <row r="477" s="45" customFormat="1" ht="15.95" customHeight="1" spans="1:7">
      <c r="A477" s="12">
        <v>474</v>
      </c>
      <c r="B477" s="12" t="s">
        <v>67863</v>
      </c>
      <c r="C477" s="12" t="s">
        <v>1453</v>
      </c>
      <c r="D477" s="58">
        <f t="shared" si="7"/>
        <v>3</v>
      </c>
      <c r="E477" s="56">
        <v>80</v>
      </c>
      <c r="F477" s="55">
        <v>240</v>
      </c>
      <c r="G477" s="11" t="s">
        <v>3884</v>
      </c>
    </row>
    <row r="478" s="45" customFormat="1" ht="15.95" customHeight="1" spans="1:7">
      <c r="A478" s="12">
        <v>475</v>
      </c>
      <c r="B478" s="12" t="s">
        <v>67864</v>
      </c>
      <c r="C478" s="12" t="s">
        <v>60982</v>
      </c>
      <c r="D478" s="58">
        <f t="shared" si="7"/>
        <v>2.5</v>
      </c>
      <c r="E478" s="56">
        <v>80</v>
      </c>
      <c r="F478" s="55">
        <v>200</v>
      </c>
      <c r="G478" s="11" t="s">
        <v>3884</v>
      </c>
    </row>
    <row r="479" s="45" customFormat="1" ht="15.95" customHeight="1" spans="1:7">
      <c r="A479" s="12">
        <v>476</v>
      </c>
      <c r="B479" s="12" t="s">
        <v>67865</v>
      </c>
      <c r="C479" s="12" t="s">
        <v>12512</v>
      </c>
      <c r="D479" s="58">
        <f t="shared" si="7"/>
        <v>3.8</v>
      </c>
      <c r="E479" s="56">
        <v>80</v>
      </c>
      <c r="F479" s="55">
        <v>304</v>
      </c>
      <c r="G479" s="11" t="s">
        <v>3884</v>
      </c>
    </row>
    <row r="480" s="45" customFormat="1" ht="15.95" customHeight="1" spans="1:7">
      <c r="A480" s="12">
        <v>477</v>
      </c>
      <c r="B480" s="12" t="s">
        <v>67866</v>
      </c>
      <c r="C480" s="12" t="s">
        <v>43748</v>
      </c>
      <c r="D480" s="58">
        <f t="shared" si="7"/>
        <v>3.8</v>
      </c>
      <c r="E480" s="56">
        <v>80</v>
      </c>
      <c r="F480" s="55">
        <v>304</v>
      </c>
      <c r="G480" s="11" t="s">
        <v>3884</v>
      </c>
    </row>
    <row r="481" s="45" customFormat="1" ht="15.95" customHeight="1" spans="1:7">
      <c r="A481" s="12">
        <v>478</v>
      </c>
      <c r="B481" s="12" t="s">
        <v>67867</v>
      </c>
      <c r="C481" s="12" t="s">
        <v>311</v>
      </c>
      <c r="D481" s="58">
        <f t="shared" si="7"/>
        <v>3.8</v>
      </c>
      <c r="E481" s="56">
        <v>80</v>
      </c>
      <c r="F481" s="55">
        <v>304</v>
      </c>
      <c r="G481" s="11" t="s">
        <v>3884</v>
      </c>
    </row>
    <row r="482" s="45" customFormat="1" ht="15.95" customHeight="1" spans="1:7">
      <c r="A482" s="12">
        <v>479</v>
      </c>
      <c r="B482" s="12" t="s">
        <v>67868</v>
      </c>
      <c r="C482" s="12" t="s">
        <v>67760</v>
      </c>
      <c r="D482" s="58">
        <f t="shared" si="7"/>
        <v>3.8</v>
      </c>
      <c r="E482" s="56">
        <v>80</v>
      </c>
      <c r="F482" s="55">
        <v>304</v>
      </c>
      <c r="G482" s="11" t="s">
        <v>3884</v>
      </c>
    </row>
    <row r="483" s="45" customFormat="1" ht="15.95" customHeight="1" spans="1:7">
      <c r="A483" s="12">
        <v>480</v>
      </c>
      <c r="B483" s="12" t="s">
        <v>67869</v>
      </c>
      <c r="C483" s="12" t="s">
        <v>49778</v>
      </c>
      <c r="D483" s="58">
        <f t="shared" si="7"/>
        <v>3.8</v>
      </c>
      <c r="E483" s="56">
        <v>80</v>
      </c>
      <c r="F483" s="55">
        <v>304</v>
      </c>
      <c r="G483" s="11" t="s">
        <v>3884</v>
      </c>
    </row>
    <row r="484" s="45" customFormat="1" ht="15.95" customHeight="1" spans="1:7">
      <c r="A484" s="12">
        <v>481</v>
      </c>
      <c r="B484" s="12" t="s">
        <v>67870</v>
      </c>
      <c r="C484" s="12" t="s">
        <v>1710</v>
      </c>
      <c r="D484" s="58">
        <f t="shared" si="7"/>
        <v>3.8</v>
      </c>
      <c r="E484" s="56">
        <v>80</v>
      </c>
      <c r="F484" s="55">
        <v>304</v>
      </c>
      <c r="G484" s="11" t="s">
        <v>3884</v>
      </c>
    </row>
    <row r="485" s="45" customFormat="1" ht="15.95" customHeight="1" spans="1:7">
      <c r="A485" s="12">
        <v>482</v>
      </c>
      <c r="B485" s="12" t="s">
        <v>67871</v>
      </c>
      <c r="C485" s="12" t="s">
        <v>19386</v>
      </c>
      <c r="D485" s="58">
        <f t="shared" si="7"/>
        <v>2.9</v>
      </c>
      <c r="E485" s="56">
        <v>80</v>
      </c>
      <c r="F485" s="55">
        <v>232</v>
      </c>
      <c r="G485" s="11" t="s">
        <v>3884</v>
      </c>
    </row>
    <row r="486" s="45" customFormat="1" ht="15.95" customHeight="1" spans="1:7">
      <c r="A486" s="12">
        <v>483</v>
      </c>
      <c r="B486" s="12" t="s">
        <v>67872</v>
      </c>
      <c r="C486" s="12" t="s">
        <v>4150</v>
      </c>
      <c r="D486" s="58">
        <f t="shared" si="7"/>
        <v>8.2</v>
      </c>
      <c r="E486" s="56">
        <v>80</v>
      </c>
      <c r="F486" s="55">
        <v>656</v>
      </c>
      <c r="G486" s="11" t="s">
        <v>3884</v>
      </c>
    </row>
    <row r="487" s="45" customFormat="1" ht="15.95" customHeight="1" spans="1:7">
      <c r="A487" s="12">
        <v>484</v>
      </c>
      <c r="B487" s="12" t="s">
        <v>67873</v>
      </c>
      <c r="C487" s="12" t="s">
        <v>2283</v>
      </c>
      <c r="D487" s="58">
        <f t="shared" si="7"/>
        <v>3.8</v>
      </c>
      <c r="E487" s="56">
        <v>80</v>
      </c>
      <c r="F487" s="55">
        <v>304</v>
      </c>
      <c r="G487" s="11" t="s">
        <v>3884</v>
      </c>
    </row>
    <row r="488" s="45" customFormat="1" ht="15.95" customHeight="1" spans="1:7">
      <c r="A488" s="12">
        <v>485</v>
      </c>
      <c r="B488" s="12" t="s">
        <v>67874</v>
      </c>
      <c r="C488" s="12" t="s">
        <v>67875</v>
      </c>
      <c r="D488" s="58">
        <f t="shared" si="7"/>
        <v>3.6</v>
      </c>
      <c r="E488" s="56">
        <v>80</v>
      </c>
      <c r="F488" s="55">
        <v>288</v>
      </c>
      <c r="G488" s="11" t="s">
        <v>3884</v>
      </c>
    </row>
    <row r="489" s="45" customFormat="1" ht="15.95" customHeight="1" spans="1:7">
      <c r="A489" s="12">
        <v>486</v>
      </c>
      <c r="B489" s="12" t="s">
        <v>67876</v>
      </c>
      <c r="C489" s="12" t="s">
        <v>67877</v>
      </c>
      <c r="D489" s="58">
        <f t="shared" si="7"/>
        <v>3.8</v>
      </c>
      <c r="E489" s="56">
        <v>80</v>
      </c>
      <c r="F489" s="55">
        <v>304</v>
      </c>
      <c r="G489" s="11" t="s">
        <v>3884</v>
      </c>
    </row>
    <row r="490" s="45" customFormat="1" ht="15.95" customHeight="1" spans="1:7">
      <c r="A490" s="12">
        <v>487</v>
      </c>
      <c r="B490" s="12" t="s">
        <v>67878</v>
      </c>
      <c r="C490" s="12" t="s">
        <v>67879</v>
      </c>
      <c r="D490" s="58">
        <f t="shared" si="7"/>
        <v>3.8</v>
      </c>
      <c r="E490" s="56">
        <v>80</v>
      </c>
      <c r="F490" s="55">
        <v>304</v>
      </c>
      <c r="G490" s="11" t="s">
        <v>3884</v>
      </c>
    </row>
    <row r="491" s="45" customFormat="1" ht="15.95" customHeight="1" spans="1:7">
      <c r="A491" s="12">
        <v>488</v>
      </c>
      <c r="B491" s="12" t="s">
        <v>67880</v>
      </c>
      <c r="C491" s="12" t="s">
        <v>16970</v>
      </c>
      <c r="D491" s="58">
        <f t="shared" si="7"/>
        <v>4.5</v>
      </c>
      <c r="E491" s="56">
        <v>80</v>
      </c>
      <c r="F491" s="55">
        <v>360</v>
      </c>
      <c r="G491" s="11" t="s">
        <v>3884</v>
      </c>
    </row>
    <row r="492" s="45" customFormat="1" ht="15.95" customHeight="1" spans="1:7">
      <c r="A492" s="12">
        <v>489</v>
      </c>
      <c r="B492" s="12" t="s">
        <v>67881</v>
      </c>
      <c r="C492" s="12" t="s">
        <v>67882</v>
      </c>
      <c r="D492" s="58">
        <f t="shared" si="7"/>
        <v>4.5</v>
      </c>
      <c r="E492" s="56">
        <v>80</v>
      </c>
      <c r="F492" s="55">
        <v>360</v>
      </c>
      <c r="G492" s="11" t="s">
        <v>3884</v>
      </c>
    </row>
    <row r="493" s="45" customFormat="1" ht="15.95" customHeight="1" spans="1:7">
      <c r="A493" s="12">
        <v>490</v>
      </c>
      <c r="B493" s="12" t="s">
        <v>67883</v>
      </c>
      <c r="C493" s="12" t="s">
        <v>1315</v>
      </c>
      <c r="D493" s="58">
        <f t="shared" si="7"/>
        <v>4.3</v>
      </c>
      <c r="E493" s="56">
        <v>80</v>
      </c>
      <c r="F493" s="55">
        <v>344</v>
      </c>
      <c r="G493" s="11" t="s">
        <v>3884</v>
      </c>
    </row>
    <row r="494" s="45" customFormat="1" ht="15.95" customHeight="1" spans="1:7">
      <c r="A494" s="12">
        <v>491</v>
      </c>
      <c r="B494" s="12" t="s">
        <v>67884</v>
      </c>
      <c r="C494" s="12" t="s">
        <v>67885</v>
      </c>
      <c r="D494" s="58">
        <f t="shared" si="7"/>
        <v>4.2</v>
      </c>
      <c r="E494" s="56">
        <v>80</v>
      </c>
      <c r="F494" s="55">
        <v>336</v>
      </c>
      <c r="G494" s="11" t="s">
        <v>3884</v>
      </c>
    </row>
    <row r="495" s="45" customFormat="1" ht="15.95" customHeight="1" spans="1:7">
      <c r="A495" s="12">
        <v>492</v>
      </c>
      <c r="B495" s="12" t="s">
        <v>67886</v>
      </c>
      <c r="C495" s="12" t="s">
        <v>67887</v>
      </c>
      <c r="D495" s="58">
        <f t="shared" si="7"/>
        <v>4.9</v>
      </c>
      <c r="E495" s="56">
        <v>80</v>
      </c>
      <c r="F495" s="55">
        <v>392</v>
      </c>
      <c r="G495" s="11" t="s">
        <v>3884</v>
      </c>
    </row>
    <row r="496" s="45" customFormat="1" ht="15.95" customHeight="1" spans="1:7">
      <c r="A496" s="12">
        <v>493</v>
      </c>
      <c r="B496" s="12" t="s">
        <v>67888</v>
      </c>
      <c r="C496" s="12" t="s">
        <v>48951</v>
      </c>
      <c r="D496" s="58">
        <f t="shared" si="7"/>
        <v>3</v>
      </c>
      <c r="E496" s="56">
        <v>80</v>
      </c>
      <c r="F496" s="55">
        <v>240</v>
      </c>
      <c r="G496" s="11" t="s">
        <v>3884</v>
      </c>
    </row>
    <row r="497" s="45" customFormat="1" ht="15.95" customHeight="1" spans="1:7">
      <c r="A497" s="12">
        <v>494</v>
      </c>
      <c r="B497" s="12" t="s">
        <v>67889</v>
      </c>
      <c r="C497" s="12" t="s">
        <v>67890</v>
      </c>
      <c r="D497" s="58">
        <f t="shared" si="7"/>
        <v>3</v>
      </c>
      <c r="E497" s="56">
        <v>80</v>
      </c>
      <c r="F497" s="55">
        <v>240</v>
      </c>
      <c r="G497" s="11" t="s">
        <v>3884</v>
      </c>
    </row>
    <row r="498" s="45" customFormat="1" ht="15.95" customHeight="1" spans="1:7">
      <c r="A498" s="12">
        <v>495</v>
      </c>
      <c r="B498" s="12" t="s">
        <v>67891</v>
      </c>
      <c r="C498" s="12" t="s">
        <v>18</v>
      </c>
      <c r="D498" s="58">
        <f t="shared" si="7"/>
        <v>4.8</v>
      </c>
      <c r="E498" s="56">
        <v>80</v>
      </c>
      <c r="F498" s="55">
        <v>384</v>
      </c>
      <c r="G498" s="11" t="s">
        <v>3884</v>
      </c>
    </row>
    <row r="499" s="45" customFormat="1" ht="15.95" customHeight="1" spans="1:7">
      <c r="A499" s="12">
        <v>496</v>
      </c>
      <c r="B499" s="12" t="s">
        <v>67892</v>
      </c>
      <c r="C499" s="12" t="s">
        <v>67893</v>
      </c>
      <c r="D499" s="58">
        <f t="shared" si="7"/>
        <v>5</v>
      </c>
      <c r="E499" s="56">
        <v>80</v>
      </c>
      <c r="F499" s="55">
        <v>400</v>
      </c>
      <c r="G499" s="11" t="s">
        <v>3884</v>
      </c>
    </row>
    <row r="500" s="45" customFormat="1" ht="15.95" customHeight="1" spans="1:7">
      <c r="A500" s="12">
        <v>497</v>
      </c>
      <c r="B500" s="12" t="s">
        <v>67894</v>
      </c>
      <c r="C500" s="12" t="s">
        <v>40520</v>
      </c>
      <c r="D500" s="58">
        <f t="shared" si="7"/>
        <v>3.7</v>
      </c>
      <c r="E500" s="56">
        <v>80</v>
      </c>
      <c r="F500" s="55">
        <v>296</v>
      </c>
      <c r="G500" s="11" t="s">
        <v>3884</v>
      </c>
    </row>
    <row r="501" s="45" customFormat="1" ht="15.95" customHeight="1" spans="1:7">
      <c r="A501" s="12">
        <v>498</v>
      </c>
      <c r="B501" s="12" t="s">
        <v>67895</v>
      </c>
      <c r="C501" s="12" t="s">
        <v>1384</v>
      </c>
      <c r="D501" s="58">
        <f t="shared" si="7"/>
        <v>5.2</v>
      </c>
      <c r="E501" s="56">
        <v>80</v>
      </c>
      <c r="F501" s="55">
        <v>416</v>
      </c>
      <c r="G501" s="11" t="s">
        <v>3884</v>
      </c>
    </row>
    <row r="502" s="45" customFormat="1" ht="15.95" customHeight="1" spans="1:7">
      <c r="A502" s="12">
        <v>499</v>
      </c>
      <c r="B502" s="12" t="s">
        <v>67896</v>
      </c>
      <c r="C502" s="12" t="s">
        <v>39014</v>
      </c>
      <c r="D502" s="58">
        <f t="shared" si="7"/>
        <v>5.2</v>
      </c>
      <c r="E502" s="56">
        <v>80</v>
      </c>
      <c r="F502" s="55">
        <v>416</v>
      </c>
      <c r="G502" s="11" t="s">
        <v>3884</v>
      </c>
    </row>
    <row r="503" s="45" customFormat="1" ht="15.95" customHeight="1" spans="1:7">
      <c r="A503" s="12">
        <v>500</v>
      </c>
      <c r="B503" s="12" t="s">
        <v>67897</v>
      </c>
      <c r="C503" s="12" t="s">
        <v>34185</v>
      </c>
      <c r="D503" s="58">
        <f t="shared" si="7"/>
        <v>5.2</v>
      </c>
      <c r="E503" s="56">
        <v>80</v>
      </c>
      <c r="F503" s="55">
        <v>416</v>
      </c>
      <c r="G503" s="11" t="s">
        <v>3884</v>
      </c>
    </row>
    <row r="504" s="45" customFormat="1" ht="15.95" customHeight="1" spans="1:7">
      <c r="A504" s="12">
        <v>501</v>
      </c>
      <c r="B504" s="12" t="s">
        <v>67898</v>
      </c>
      <c r="C504" s="12" t="s">
        <v>67899</v>
      </c>
      <c r="D504" s="58">
        <f t="shared" si="7"/>
        <v>5.2</v>
      </c>
      <c r="E504" s="56">
        <v>80</v>
      </c>
      <c r="F504" s="55">
        <v>416</v>
      </c>
      <c r="G504" s="11" t="s">
        <v>3884</v>
      </c>
    </row>
    <row r="505" s="45" customFormat="1" ht="15.95" customHeight="1" spans="1:7">
      <c r="A505" s="12">
        <v>502</v>
      </c>
      <c r="B505" s="12" t="s">
        <v>67900</v>
      </c>
      <c r="C505" s="12" t="s">
        <v>67901</v>
      </c>
      <c r="D505" s="58">
        <f t="shared" si="7"/>
        <v>5.2</v>
      </c>
      <c r="E505" s="56">
        <v>80</v>
      </c>
      <c r="F505" s="55">
        <v>416</v>
      </c>
      <c r="G505" s="11" t="s">
        <v>3884</v>
      </c>
    </row>
    <row r="506" s="45" customFormat="1" ht="15.95" customHeight="1" spans="1:7">
      <c r="A506" s="12">
        <v>503</v>
      </c>
      <c r="B506" s="12" t="s">
        <v>67902</v>
      </c>
      <c r="C506" s="12" t="s">
        <v>2226</v>
      </c>
      <c r="D506" s="58">
        <f t="shared" si="7"/>
        <v>5.5</v>
      </c>
      <c r="E506" s="56">
        <v>80</v>
      </c>
      <c r="F506" s="55">
        <v>440</v>
      </c>
      <c r="G506" s="11" t="s">
        <v>3884</v>
      </c>
    </row>
    <row r="507" s="45" customFormat="1" ht="15.95" customHeight="1" spans="1:7">
      <c r="A507" s="12">
        <v>504</v>
      </c>
      <c r="B507" s="12" t="s">
        <v>67903</v>
      </c>
      <c r="C507" s="12" t="s">
        <v>67904</v>
      </c>
      <c r="D507" s="58">
        <f t="shared" si="7"/>
        <v>6</v>
      </c>
      <c r="E507" s="56">
        <v>80</v>
      </c>
      <c r="F507" s="55">
        <v>480</v>
      </c>
      <c r="G507" s="11" t="s">
        <v>3884</v>
      </c>
    </row>
    <row r="508" s="45" customFormat="1" ht="15.95" customHeight="1" spans="1:7">
      <c r="A508" s="12">
        <v>505</v>
      </c>
      <c r="B508" s="12" t="s">
        <v>67905</v>
      </c>
      <c r="C508" s="12" t="s">
        <v>32296</v>
      </c>
      <c r="D508" s="58">
        <f t="shared" si="7"/>
        <v>6.7</v>
      </c>
      <c r="E508" s="56">
        <v>80</v>
      </c>
      <c r="F508" s="55">
        <v>536</v>
      </c>
      <c r="G508" s="11" t="s">
        <v>3884</v>
      </c>
    </row>
    <row r="509" s="45" customFormat="1" ht="15.95" customHeight="1" spans="1:7">
      <c r="A509" s="12">
        <v>506</v>
      </c>
      <c r="B509" s="12" t="s">
        <v>67906</v>
      </c>
      <c r="C509" s="12" t="s">
        <v>67907</v>
      </c>
      <c r="D509" s="58">
        <f t="shared" si="7"/>
        <v>6.7</v>
      </c>
      <c r="E509" s="56">
        <v>80</v>
      </c>
      <c r="F509" s="55">
        <v>536</v>
      </c>
      <c r="G509" s="11" t="s">
        <v>3884</v>
      </c>
    </row>
    <row r="510" s="45" customFormat="1" ht="15.95" customHeight="1" spans="1:7">
      <c r="A510" s="12">
        <v>507</v>
      </c>
      <c r="B510" s="12" t="s">
        <v>67908</v>
      </c>
      <c r="C510" s="12" t="s">
        <v>67909</v>
      </c>
      <c r="D510" s="58">
        <f t="shared" si="7"/>
        <v>6.7</v>
      </c>
      <c r="E510" s="56">
        <v>80</v>
      </c>
      <c r="F510" s="55">
        <v>536</v>
      </c>
      <c r="G510" s="11" t="s">
        <v>3884</v>
      </c>
    </row>
    <row r="511" s="45" customFormat="1" ht="15.95" customHeight="1" spans="1:7">
      <c r="A511" s="12">
        <v>508</v>
      </c>
      <c r="B511" s="12" t="s">
        <v>67910</v>
      </c>
      <c r="C511" s="12" t="s">
        <v>67911</v>
      </c>
      <c r="D511" s="58">
        <f t="shared" si="7"/>
        <v>6.7</v>
      </c>
      <c r="E511" s="56">
        <v>80</v>
      </c>
      <c r="F511" s="55">
        <v>536</v>
      </c>
      <c r="G511" s="11" t="s">
        <v>3884</v>
      </c>
    </row>
    <row r="512" s="45" customFormat="1" ht="15.95" customHeight="1" spans="1:7">
      <c r="A512" s="12">
        <v>509</v>
      </c>
      <c r="B512" s="12" t="s">
        <v>67912</v>
      </c>
      <c r="C512" s="12" t="s">
        <v>67913</v>
      </c>
      <c r="D512" s="58">
        <f t="shared" si="7"/>
        <v>6.3</v>
      </c>
      <c r="E512" s="56">
        <v>80</v>
      </c>
      <c r="F512" s="55">
        <v>504</v>
      </c>
      <c r="G512" s="11" t="s">
        <v>3884</v>
      </c>
    </row>
    <row r="513" s="45" customFormat="1" ht="15.95" customHeight="1" spans="1:7">
      <c r="A513" s="12">
        <v>510</v>
      </c>
      <c r="B513" s="12" t="s">
        <v>67914</v>
      </c>
      <c r="C513" s="12" t="s">
        <v>5051</v>
      </c>
      <c r="D513" s="58">
        <f t="shared" si="7"/>
        <v>6.7</v>
      </c>
      <c r="E513" s="56">
        <v>80</v>
      </c>
      <c r="F513" s="55">
        <v>536</v>
      </c>
      <c r="G513" s="11" t="s">
        <v>3884</v>
      </c>
    </row>
    <row r="514" s="45" customFormat="1" ht="15.95" customHeight="1" spans="1:7">
      <c r="A514" s="12">
        <v>511</v>
      </c>
      <c r="B514" s="12" t="s">
        <v>67915</v>
      </c>
      <c r="C514" s="12" t="s">
        <v>1667</v>
      </c>
      <c r="D514" s="58">
        <f t="shared" si="7"/>
        <v>6.7</v>
      </c>
      <c r="E514" s="56">
        <v>80</v>
      </c>
      <c r="F514" s="55">
        <v>536</v>
      </c>
      <c r="G514" s="11" t="s">
        <v>3884</v>
      </c>
    </row>
    <row r="515" s="45" customFormat="1" ht="15.95" customHeight="1" spans="1:7">
      <c r="A515" s="12">
        <v>512</v>
      </c>
      <c r="B515" s="12" t="s">
        <v>67916</v>
      </c>
      <c r="C515" s="12" t="s">
        <v>1750</v>
      </c>
      <c r="D515" s="58">
        <f t="shared" si="7"/>
        <v>6.7</v>
      </c>
      <c r="E515" s="56">
        <v>80</v>
      </c>
      <c r="F515" s="55">
        <v>536</v>
      </c>
      <c r="G515" s="11" t="s">
        <v>3884</v>
      </c>
    </row>
    <row r="516" s="45" customFormat="1" ht="15.95" customHeight="1" spans="1:7">
      <c r="A516" s="12">
        <v>513</v>
      </c>
      <c r="B516" s="12" t="s">
        <v>67917</v>
      </c>
      <c r="C516" s="12" t="s">
        <v>10222</v>
      </c>
      <c r="D516" s="58">
        <f t="shared" ref="D516:D579" si="8">F516/E516</f>
        <v>6.7</v>
      </c>
      <c r="E516" s="56">
        <v>80</v>
      </c>
      <c r="F516" s="55">
        <v>536</v>
      </c>
      <c r="G516" s="11" t="s">
        <v>3884</v>
      </c>
    </row>
    <row r="517" s="45" customFormat="1" ht="15.95" customHeight="1" spans="1:7">
      <c r="A517" s="12">
        <v>514</v>
      </c>
      <c r="B517" s="12" t="s">
        <v>67918</v>
      </c>
      <c r="C517" s="12" t="s">
        <v>16</v>
      </c>
      <c r="D517" s="58">
        <f t="shared" si="8"/>
        <v>6.7</v>
      </c>
      <c r="E517" s="56">
        <v>80</v>
      </c>
      <c r="F517" s="55">
        <v>536</v>
      </c>
      <c r="G517" s="11" t="s">
        <v>3884</v>
      </c>
    </row>
    <row r="518" s="45" customFormat="1" ht="15.95" customHeight="1" spans="1:7">
      <c r="A518" s="12">
        <v>515</v>
      </c>
      <c r="B518" s="12" t="s">
        <v>67919</v>
      </c>
      <c r="C518" s="12" t="s">
        <v>22928</v>
      </c>
      <c r="D518" s="58">
        <f t="shared" si="8"/>
        <v>6.7</v>
      </c>
      <c r="E518" s="56">
        <v>80</v>
      </c>
      <c r="F518" s="55">
        <v>536</v>
      </c>
      <c r="G518" s="11" t="s">
        <v>3884</v>
      </c>
    </row>
    <row r="519" s="45" customFormat="1" ht="15.95" customHeight="1" spans="1:7">
      <c r="A519" s="12">
        <v>516</v>
      </c>
      <c r="B519" s="12" t="s">
        <v>67920</v>
      </c>
      <c r="C519" s="12" t="s">
        <v>67921</v>
      </c>
      <c r="D519" s="58">
        <f t="shared" si="8"/>
        <v>6.7</v>
      </c>
      <c r="E519" s="56">
        <v>80</v>
      </c>
      <c r="F519" s="55">
        <v>536</v>
      </c>
      <c r="G519" s="11" t="s">
        <v>3884</v>
      </c>
    </row>
    <row r="520" s="45" customFormat="1" ht="15.95" customHeight="1" spans="1:7">
      <c r="A520" s="12">
        <v>517</v>
      </c>
      <c r="B520" s="12" t="s">
        <v>67922</v>
      </c>
      <c r="C520" s="12" t="s">
        <v>39440</v>
      </c>
      <c r="D520" s="58">
        <f t="shared" si="8"/>
        <v>7.5</v>
      </c>
      <c r="E520" s="56">
        <v>80</v>
      </c>
      <c r="F520" s="55">
        <v>600</v>
      </c>
      <c r="G520" s="11" t="s">
        <v>3884</v>
      </c>
    </row>
    <row r="521" s="45" customFormat="1" ht="15.95" customHeight="1" spans="1:7">
      <c r="A521" s="12">
        <v>518</v>
      </c>
      <c r="B521" s="12" t="s">
        <v>67923</v>
      </c>
      <c r="C521" s="12" t="s">
        <v>10850</v>
      </c>
      <c r="D521" s="58">
        <f t="shared" si="8"/>
        <v>7.5</v>
      </c>
      <c r="E521" s="56">
        <v>80</v>
      </c>
      <c r="F521" s="55">
        <v>600</v>
      </c>
      <c r="G521" s="11" t="s">
        <v>3884</v>
      </c>
    </row>
    <row r="522" s="45" customFormat="1" ht="15.95" customHeight="1" spans="1:7">
      <c r="A522" s="12">
        <v>519</v>
      </c>
      <c r="B522" s="12" t="s">
        <v>67924</v>
      </c>
      <c r="C522" s="12" t="s">
        <v>67925</v>
      </c>
      <c r="D522" s="58">
        <f t="shared" si="8"/>
        <v>6</v>
      </c>
      <c r="E522" s="56">
        <v>80</v>
      </c>
      <c r="F522" s="55">
        <v>480</v>
      </c>
      <c r="G522" s="11" t="s">
        <v>3884</v>
      </c>
    </row>
    <row r="523" s="45" customFormat="1" ht="15.95" customHeight="1" spans="1:7">
      <c r="A523" s="12">
        <v>520</v>
      </c>
      <c r="B523" s="12" t="s">
        <v>67926</v>
      </c>
      <c r="C523" s="12" t="s">
        <v>67927</v>
      </c>
      <c r="D523" s="58">
        <f t="shared" si="8"/>
        <v>2.3</v>
      </c>
      <c r="E523" s="56">
        <v>80</v>
      </c>
      <c r="F523" s="55">
        <v>184</v>
      </c>
      <c r="G523" s="11" t="s">
        <v>3884</v>
      </c>
    </row>
    <row r="524" s="45" customFormat="1" ht="15.95" customHeight="1" spans="1:7">
      <c r="A524" s="12">
        <v>521</v>
      </c>
      <c r="B524" s="12" t="s">
        <v>67928</v>
      </c>
      <c r="C524" s="12" t="s">
        <v>67929</v>
      </c>
      <c r="D524" s="58">
        <f t="shared" si="8"/>
        <v>6</v>
      </c>
      <c r="E524" s="56">
        <v>80</v>
      </c>
      <c r="F524" s="55">
        <v>480</v>
      </c>
      <c r="G524" s="11" t="s">
        <v>3884</v>
      </c>
    </row>
    <row r="525" s="45" customFormat="1" ht="15.95" customHeight="1" spans="1:7">
      <c r="A525" s="12">
        <v>522</v>
      </c>
      <c r="B525" s="12" t="s">
        <v>67930</v>
      </c>
      <c r="C525" s="12" t="s">
        <v>67931</v>
      </c>
      <c r="D525" s="58">
        <f t="shared" si="8"/>
        <v>11.8</v>
      </c>
      <c r="E525" s="56">
        <v>80</v>
      </c>
      <c r="F525" s="55">
        <v>944</v>
      </c>
      <c r="G525" s="11" t="s">
        <v>3884</v>
      </c>
    </row>
    <row r="526" s="45" customFormat="1" ht="15.95" customHeight="1" spans="1:7">
      <c r="A526" s="12">
        <v>523</v>
      </c>
      <c r="B526" s="12" t="s">
        <v>67932</v>
      </c>
      <c r="C526" s="12" t="s">
        <v>21460</v>
      </c>
      <c r="D526" s="58">
        <f t="shared" si="8"/>
        <v>8.2</v>
      </c>
      <c r="E526" s="56">
        <v>80</v>
      </c>
      <c r="F526" s="55">
        <v>656</v>
      </c>
      <c r="G526" s="11" t="s">
        <v>3884</v>
      </c>
    </row>
    <row r="527" s="45" customFormat="1" ht="15.95" customHeight="1" spans="1:7">
      <c r="A527" s="12">
        <v>524</v>
      </c>
      <c r="B527" s="12" t="s">
        <v>67933</v>
      </c>
      <c r="C527" s="12" t="s">
        <v>16407</v>
      </c>
      <c r="D527" s="58">
        <f t="shared" si="8"/>
        <v>3.7</v>
      </c>
      <c r="E527" s="56">
        <v>80</v>
      </c>
      <c r="F527" s="55">
        <v>296</v>
      </c>
      <c r="G527" s="11" t="s">
        <v>3884</v>
      </c>
    </row>
    <row r="528" s="45" customFormat="1" ht="15.95" customHeight="1" spans="1:7">
      <c r="A528" s="12">
        <v>525</v>
      </c>
      <c r="B528" s="12" t="s">
        <v>67934</v>
      </c>
      <c r="C528" s="12" t="s">
        <v>67935</v>
      </c>
      <c r="D528" s="58">
        <f t="shared" si="8"/>
        <v>3.8</v>
      </c>
      <c r="E528" s="56">
        <v>80</v>
      </c>
      <c r="F528" s="55">
        <v>304</v>
      </c>
      <c r="G528" s="11" t="s">
        <v>3884</v>
      </c>
    </row>
    <row r="529" s="45" customFormat="1" ht="15.95" customHeight="1" spans="1:7">
      <c r="A529" s="12">
        <v>526</v>
      </c>
      <c r="B529" s="12" t="s">
        <v>67936</v>
      </c>
      <c r="C529" s="12" t="s">
        <v>67937</v>
      </c>
      <c r="D529" s="58">
        <f t="shared" si="8"/>
        <v>9.7</v>
      </c>
      <c r="E529" s="56">
        <v>80</v>
      </c>
      <c r="F529" s="55">
        <v>776</v>
      </c>
      <c r="G529" s="11" t="s">
        <v>3884</v>
      </c>
    </row>
    <row r="530" s="45" customFormat="1" ht="15.95" customHeight="1" spans="1:7">
      <c r="A530" s="12">
        <v>527</v>
      </c>
      <c r="B530" s="12" t="s">
        <v>67938</v>
      </c>
      <c r="C530" s="12" t="s">
        <v>67939</v>
      </c>
      <c r="D530" s="58">
        <f t="shared" si="8"/>
        <v>4.1</v>
      </c>
      <c r="E530" s="56">
        <v>80</v>
      </c>
      <c r="F530" s="55">
        <v>328</v>
      </c>
      <c r="G530" s="11" t="s">
        <v>3884</v>
      </c>
    </row>
    <row r="531" s="45" customFormat="1" ht="15.95" customHeight="1" spans="1:7">
      <c r="A531" s="12">
        <v>528</v>
      </c>
      <c r="B531" s="12" t="s">
        <v>67940</v>
      </c>
      <c r="C531" s="12" t="s">
        <v>67941</v>
      </c>
      <c r="D531" s="58">
        <f t="shared" si="8"/>
        <v>3.8</v>
      </c>
      <c r="E531" s="56">
        <v>80</v>
      </c>
      <c r="F531" s="55">
        <v>304</v>
      </c>
      <c r="G531" s="11" t="s">
        <v>3884</v>
      </c>
    </row>
    <row r="532" s="45" customFormat="1" ht="15.95" customHeight="1" spans="1:7">
      <c r="A532" s="12">
        <v>529</v>
      </c>
      <c r="B532" s="12" t="s">
        <v>67942</v>
      </c>
      <c r="C532" s="12" t="s">
        <v>23764</v>
      </c>
      <c r="D532" s="58">
        <f t="shared" si="8"/>
        <v>2.3</v>
      </c>
      <c r="E532" s="56">
        <v>80</v>
      </c>
      <c r="F532" s="55">
        <v>184</v>
      </c>
      <c r="G532" s="11" t="s">
        <v>3884</v>
      </c>
    </row>
    <row r="533" s="45" customFormat="1" ht="15.95" customHeight="1" spans="1:7">
      <c r="A533" s="12">
        <v>530</v>
      </c>
      <c r="B533" s="12" t="s">
        <v>67943</v>
      </c>
      <c r="C533" s="12" t="s">
        <v>67944</v>
      </c>
      <c r="D533" s="58">
        <f t="shared" si="8"/>
        <v>2.3</v>
      </c>
      <c r="E533" s="56">
        <v>80</v>
      </c>
      <c r="F533" s="55">
        <v>184</v>
      </c>
      <c r="G533" s="11" t="s">
        <v>3884</v>
      </c>
    </row>
    <row r="534" s="45" customFormat="1" ht="15.95" customHeight="1" spans="1:7">
      <c r="A534" s="12">
        <v>531</v>
      </c>
      <c r="B534" s="12" t="s">
        <v>67945</v>
      </c>
      <c r="C534" s="12" t="s">
        <v>67946</v>
      </c>
      <c r="D534" s="58">
        <f t="shared" si="8"/>
        <v>3.8</v>
      </c>
      <c r="E534" s="56">
        <v>80</v>
      </c>
      <c r="F534" s="55">
        <v>304</v>
      </c>
      <c r="G534" s="11" t="s">
        <v>3884</v>
      </c>
    </row>
    <row r="535" s="45" customFormat="1" ht="15.95" customHeight="1" spans="1:7">
      <c r="A535" s="12">
        <v>532</v>
      </c>
      <c r="B535" s="12" t="s">
        <v>67947</v>
      </c>
      <c r="C535" s="12" t="s">
        <v>49112</v>
      </c>
      <c r="D535" s="58">
        <f t="shared" si="8"/>
        <v>3.8</v>
      </c>
      <c r="E535" s="56">
        <v>80</v>
      </c>
      <c r="F535" s="55">
        <v>304</v>
      </c>
      <c r="G535" s="11" t="s">
        <v>3884</v>
      </c>
    </row>
    <row r="536" s="45" customFormat="1" ht="15.95" customHeight="1" spans="1:7">
      <c r="A536" s="12">
        <v>533</v>
      </c>
      <c r="B536" s="12" t="s">
        <v>67948</v>
      </c>
      <c r="C536" s="12" t="s">
        <v>47251</v>
      </c>
      <c r="D536" s="58">
        <f t="shared" si="8"/>
        <v>3.8</v>
      </c>
      <c r="E536" s="56">
        <v>80</v>
      </c>
      <c r="F536" s="55">
        <v>304</v>
      </c>
      <c r="G536" s="11" t="s">
        <v>3884</v>
      </c>
    </row>
    <row r="537" s="45" customFormat="1" ht="15.95" customHeight="1" spans="1:7">
      <c r="A537" s="12">
        <v>534</v>
      </c>
      <c r="B537" s="12" t="s">
        <v>67949</v>
      </c>
      <c r="C537" s="12" t="s">
        <v>33891</v>
      </c>
      <c r="D537" s="58">
        <f t="shared" si="8"/>
        <v>3.8</v>
      </c>
      <c r="E537" s="56">
        <v>80</v>
      </c>
      <c r="F537" s="55">
        <v>304</v>
      </c>
      <c r="G537" s="11" t="s">
        <v>3884</v>
      </c>
    </row>
    <row r="538" s="45" customFormat="1" ht="15.95" customHeight="1" spans="1:7">
      <c r="A538" s="12">
        <v>535</v>
      </c>
      <c r="B538" s="12" t="s">
        <v>67950</v>
      </c>
      <c r="C538" s="12" t="s">
        <v>67951</v>
      </c>
      <c r="D538" s="58">
        <f t="shared" si="8"/>
        <v>3.8</v>
      </c>
      <c r="E538" s="56">
        <v>80</v>
      </c>
      <c r="F538" s="55">
        <v>304</v>
      </c>
      <c r="G538" s="11" t="s">
        <v>3884</v>
      </c>
    </row>
    <row r="539" s="45" customFormat="1" ht="15.95" customHeight="1" spans="1:7">
      <c r="A539" s="12">
        <v>536</v>
      </c>
      <c r="B539" s="12" t="s">
        <v>67952</v>
      </c>
      <c r="C539" s="12" t="s">
        <v>67953</v>
      </c>
      <c r="D539" s="58">
        <f t="shared" si="8"/>
        <v>3.8</v>
      </c>
      <c r="E539" s="56">
        <v>80</v>
      </c>
      <c r="F539" s="55">
        <v>304</v>
      </c>
      <c r="G539" s="11" t="s">
        <v>3884</v>
      </c>
    </row>
    <row r="540" s="45" customFormat="1" ht="15.95" customHeight="1" spans="1:7">
      <c r="A540" s="12">
        <v>537</v>
      </c>
      <c r="B540" s="12" t="s">
        <v>67954</v>
      </c>
      <c r="C540" s="12" t="s">
        <v>67955</v>
      </c>
      <c r="D540" s="58">
        <f t="shared" si="8"/>
        <v>5.3</v>
      </c>
      <c r="E540" s="56">
        <v>80</v>
      </c>
      <c r="F540" s="55">
        <v>424</v>
      </c>
      <c r="G540" s="11" t="s">
        <v>3884</v>
      </c>
    </row>
    <row r="541" s="45" customFormat="1" ht="15.95" customHeight="1" spans="1:7">
      <c r="A541" s="12">
        <v>538</v>
      </c>
      <c r="B541" s="12" t="s">
        <v>67956</v>
      </c>
      <c r="C541" s="12" t="s">
        <v>67957</v>
      </c>
      <c r="D541" s="58">
        <f t="shared" si="8"/>
        <v>5.1</v>
      </c>
      <c r="E541" s="56">
        <v>80</v>
      </c>
      <c r="F541" s="55">
        <v>408</v>
      </c>
      <c r="G541" s="11" t="s">
        <v>3884</v>
      </c>
    </row>
    <row r="542" s="45" customFormat="1" ht="15.95" customHeight="1" spans="1:7">
      <c r="A542" s="12">
        <v>539</v>
      </c>
      <c r="B542" s="12" t="s">
        <v>67958</v>
      </c>
      <c r="C542" s="12" t="s">
        <v>67959</v>
      </c>
      <c r="D542" s="58">
        <f t="shared" si="8"/>
        <v>5.2</v>
      </c>
      <c r="E542" s="56">
        <v>80</v>
      </c>
      <c r="F542" s="55">
        <v>416</v>
      </c>
      <c r="G542" s="11" t="s">
        <v>3884</v>
      </c>
    </row>
    <row r="543" s="45" customFormat="1" ht="15.95" customHeight="1" spans="1:7">
      <c r="A543" s="12">
        <v>540</v>
      </c>
      <c r="B543" s="12" t="s">
        <v>67960</v>
      </c>
      <c r="C543" s="12" t="s">
        <v>36436</v>
      </c>
      <c r="D543" s="58">
        <f t="shared" si="8"/>
        <v>5.4</v>
      </c>
      <c r="E543" s="56">
        <v>80</v>
      </c>
      <c r="F543" s="55">
        <v>432</v>
      </c>
      <c r="G543" s="11" t="s">
        <v>3884</v>
      </c>
    </row>
    <row r="544" s="45" customFormat="1" ht="15.95" customHeight="1" spans="1:7">
      <c r="A544" s="12">
        <v>541</v>
      </c>
      <c r="B544" s="12" t="s">
        <v>67961</v>
      </c>
      <c r="C544" s="12" t="s">
        <v>57078</v>
      </c>
      <c r="D544" s="58">
        <f t="shared" si="8"/>
        <v>5.4</v>
      </c>
      <c r="E544" s="56">
        <v>80</v>
      </c>
      <c r="F544" s="55">
        <v>432</v>
      </c>
      <c r="G544" s="11" t="s">
        <v>3884</v>
      </c>
    </row>
    <row r="545" s="45" customFormat="1" ht="15.95" customHeight="1" spans="1:7">
      <c r="A545" s="12">
        <v>542</v>
      </c>
      <c r="B545" s="12" t="s">
        <v>67962</v>
      </c>
      <c r="C545" s="12" t="s">
        <v>67963</v>
      </c>
      <c r="D545" s="58">
        <f t="shared" si="8"/>
        <v>5.4</v>
      </c>
      <c r="E545" s="56">
        <v>80</v>
      </c>
      <c r="F545" s="55">
        <v>432</v>
      </c>
      <c r="G545" s="11" t="s">
        <v>3884</v>
      </c>
    </row>
    <row r="546" s="45" customFormat="1" ht="15.95" customHeight="1" spans="1:7">
      <c r="A546" s="12">
        <v>543</v>
      </c>
      <c r="B546" s="12" t="s">
        <v>67964</v>
      </c>
      <c r="C546" s="12" t="s">
        <v>21184</v>
      </c>
      <c r="D546" s="58">
        <f t="shared" si="8"/>
        <v>5.4</v>
      </c>
      <c r="E546" s="56">
        <v>80</v>
      </c>
      <c r="F546" s="55">
        <v>432</v>
      </c>
      <c r="G546" s="11" t="s">
        <v>3884</v>
      </c>
    </row>
    <row r="547" s="45" customFormat="1" ht="15.95" customHeight="1" spans="1:7">
      <c r="A547" s="12">
        <v>544</v>
      </c>
      <c r="B547" s="12" t="s">
        <v>67965</v>
      </c>
      <c r="C547" s="12" t="s">
        <v>67966</v>
      </c>
      <c r="D547" s="58">
        <f t="shared" si="8"/>
        <v>6.4</v>
      </c>
      <c r="E547" s="56">
        <v>80</v>
      </c>
      <c r="F547" s="55">
        <v>512</v>
      </c>
      <c r="G547" s="11" t="s">
        <v>3884</v>
      </c>
    </row>
    <row r="548" s="45" customFormat="1" ht="15.95" customHeight="1" spans="1:7">
      <c r="A548" s="12">
        <v>545</v>
      </c>
      <c r="B548" s="12" t="s">
        <v>67967</v>
      </c>
      <c r="C548" s="12" t="s">
        <v>67968</v>
      </c>
      <c r="D548" s="58">
        <f t="shared" si="8"/>
        <v>2.3</v>
      </c>
      <c r="E548" s="56">
        <v>80</v>
      </c>
      <c r="F548" s="55">
        <v>184</v>
      </c>
      <c r="G548" s="11" t="s">
        <v>3884</v>
      </c>
    </row>
    <row r="549" s="45" customFormat="1" ht="15.95" customHeight="1" spans="1:7">
      <c r="A549" s="12">
        <v>546</v>
      </c>
      <c r="B549" s="12" t="s">
        <v>67969</v>
      </c>
      <c r="C549" s="12" t="s">
        <v>67970</v>
      </c>
      <c r="D549" s="58">
        <f t="shared" si="8"/>
        <v>2.3</v>
      </c>
      <c r="E549" s="56">
        <v>80</v>
      </c>
      <c r="F549" s="55">
        <v>184</v>
      </c>
      <c r="G549" s="11" t="s">
        <v>3884</v>
      </c>
    </row>
    <row r="550" s="45" customFormat="1" ht="15.95" customHeight="1" spans="1:7">
      <c r="A550" s="12">
        <v>547</v>
      </c>
      <c r="B550" s="12" t="s">
        <v>67971</v>
      </c>
      <c r="C550" s="12" t="s">
        <v>67972</v>
      </c>
      <c r="D550" s="58">
        <f t="shared" si="8"/>
        <v>5.4</v>
      </c>
      <c r="E550" s="56">
        <v>80</v>
      </c>
      <c r="F550" s="55">
        <v>432</v>
      </c>
      <c r="G550" s="11" t="s">
        <v>3884</v>
      </c>
    </row>
    <row r="551" s="45" customFormat="1" ht="15.95" customHeight="1" spans="1:7">
      <c r="A551" s="12">
        <v>548</v>
      </c>
      <c r="B551" s="12" t="s">
        <v>67973</v>
      </c>
      <c r="C551" s="12" t="s">
        <v>67974</v>
      </c>
      <c r="D551" s="58">
        <f t="shared" si="8"/>
        <v>5.4</v>
      </c>
      <c r="E551" s="56">
        <v>80</v>
      </c>
      <c r="F551" s="55">
        <v>432</v>
      </c>
      <c r="G551" s="11" t="s">
        <v>3884</v>
      </c>
    </row>
    <row r="552" s="45" customFormat="1" ht="15.95" customHeight="1" spans="1:7">
      <c r="A552" s="12">
        <v>549</v>
      </c>
      <c r="B552" s="12" t="s">
        <v>67975</v>
      </c>
      <c r="C552" s="12" t="s">
        <v>67976</v>
      </c>
      <c r="D552" s="58">
        <f t="shared" si="8"/>
        <v>5.4</v>
      </c>
      <c r="E552" s="56">
        <v>80</v>
      </c>
      <c r="F552" s="55">
        <v>432</v>
      </c>
      <c r="G552" s="11" t="s">
        <v>3884</v>
      </c>
    </row>
    <row r="553" s="45" customFormat="1" ht="15.95" customHeight="1" spans="1:7">
      <c r="A553" s="12">
        <v>550</v>
      </c>
      <c r="B553" s="12" t="s">
        <v>67977</v>
      </c>
      <c r="C553" s="12" t="s">
        <v>3661</v>
      </c>
      <c r="D553" s="58">
        <f t="shared" si="8"/>
        <v>5.4</v>
      </c>
      <c r="E553" s="56">
        <v>80</v>
      </c>
      <c r="F553" s="55">
        <v>432</v>
      </c>
      <c r="G553" s="11" t="s">
        <v>3884</v>
      </c>
    </row>
    <row r="554" s="45" customFormat="1" ht="15.95" customHeight="1" spans="1:7">
      <c r="A554" s="12">
        <v>551</v>
      </c>
      <c r="B554" s="12" t="s">
        <v>67978</v>
      </c>
      <c r="C554" s="12" t="s">
        <v>67979</v>
      </c>
      <c r="D554" s="58">
        <f t="shared" si="8"/>
        <v>6.9</v>
      </c>
      <c r="E554" s="56">
        <v>80</v>
      </c>
      <c r="F554" s="55">
        <v>552</v>
      </c>
      <c r="G554" s="11" t="s">
        <v>3884</v>
      </c>
    </row>
    <row r="555" s="45" customFormat="1" ht="15.95" customHeight="1" spans="1:7">
      <c r="A555" s="12">
        <v>552</v>
      </c>
      <c r="B555" s="12" t="s">
        <v>67980</v>
      </c>
      <c r="C555" s="12" t="s">
        <v>67981</v>
      </c>
      <c r="D555" s="58">
        <f t="shared" si="8"/>
        <v>6.9</v>
      </c>
      <c r="E555" s="56">
        <v>80</v>
      </c>
      <c r="F555" s="55">
        <v>552</v>
      </c>
      <c r="G555" s="11" t="s">
        <v>3884</v>
      </c>
    </row>
    <row r="556" s="45" customFormat="1" ht="15.95" customHeight="1" spans="1:7">
      <c r="A556" s="12">
        <v>553</v>
      </c>
      <c r="B556" s="12" t="s">
        <v>67982</v>
      </c>
      <c r="C556" s="12" t="s">
        <v>67983</v>
      </c>
      <c r="D556" s="58">
        <f t="shared" si="8"/>
        <v>7.9</v>
      </c>
      <c r="E556" s="56">
        <v>80</v>
      </c>
      <c r="F556" s="55">
        <v>632</v>
      </c>
      <c r="G556" s="11" t="s">
        <v>3884</v>
      </c>
    </row>
    <row r="557" s="45" customFormat="1" ht="15.95" customHeight="1" spans="1:7">
      <c r="A557" s="12">
        <v>554</v>
      </c>
      <c r="B557" s="12" t="s">
        <v>67984</v>
      </c>
      <c r="C557" s="12" t="s">
        <v>67985</v>
      </c>
      <c r="D557" s="58">
        <f t="shared" si="8"/>
        <v>8.5</v>
      </c>
      <c r="E557" s="56">
        <v>80</v>
      </c>
      <c r="F557" s="55">
        <v>680</v>
      </c>
      <c r="G557" s="11" t="s">
        <v>3884</v>
      </c>
    </row>
    <row r="558" s="45" customFormat="1" ht="15.95" customHeight="1" spans="1:7">
      <c r="A558" s="12">
        <v>555</v>
      </c>
      <c r="B558" s="12" t="s">
        <v>67986</v>
      </c>
      <c r="C558" s="12" t="s">
        <v>9068</v>
      </c>
      <c r="D558" s="58">
        <f t="shared" si="8"/>
        <v>6.9</v>
      </c>
      <c r="E558" s="56">
        <v>80</v>
      </c>
      <c r="F558" s="55">
        <v>552</v>
      </c>
      <c r="G558" s="11" t="s">
        <v>3884</v>
      </c>
    </row>
    <row r="559" s="45" customFormat="1" ht="15.95" customHeight="1" spans="1:7">
      <c r="A559" s="12">
        <v>556</v>
      </c>
      <c r="B559" s="12" t="s">
        <v>67987</v>
      </c>
      <c r="C559" s="12" t="s">
        <v>45388</v>
      </c>
      <c r="D559" s="58">
        <f t="shared" si="8"/>
        <v>6.9</v>
      </c>
      <c r="E559" s="56">
        <v>80</v>
      </c>
      <c r="F559" s="55">
        <v>552</v>
      </c>
      <c r="G559" s="11" t="s">
        <v>3884</v>
      </c>
    </row>
    <row r="560" s="45" customFormat="1" ht="15.95" customHeight="1" spans="1:7">
      <c r="A560" s="12">
        <v>557</v>
      </c>
      <c r="B560" s="12" t="s">
        <v>67988</v>
      </c>
      <c r="C560" s="12" t="s">
        <v>67989</v>
      </c>
      <c r="D560" s="58">
        <f t="shared" si="8"/>
        <v>6.6</v>
      </c>
      <c r="E560" s="56">
        <v>80</v>
      </c>
      <c r="F560" s="55">
        <v>528</v>
      </c>
      <c r="G560" s="11" t="s">
        <v>3884</v>
      </c>
    </row>
    <row r="561" s="45" customFormat="1" ht="15.95" customHeight="1" spans="1:7">
      <c r="A561" s="12">
        <v>558</v>
      </c>
      <c r="B561" s="12" t="s">
        <v>67990</v>
      </c>
      <c r="C561" s="12" t="s">
        <v>27824</v>
      </c>
      <c r="D561" s="58">
        <f t="shared" si="8"/>
        <v>6.9</v>
      </c>
      <c r="E561" s="56">
        <v>80</v>
      </c>
      <c r="F561" s="55">
        <v>552</v>
      </c>
      <c r="G561" s="11" t="s">
        <v>3884</v>
      </c>
    </row>
    <row r="562" s="45" customFormat="1" ht="15.95" customHeight="1" spans="1:7">
      <c r="A562" s="12">
        <v>559</v>
      </c>
      <c r="B562" s="12" t="s">
        <v>67991</v>
      </c>
      <c r="C562" s="12" t="s">
        <v>3667</v>
      </c>
      <c r="D562" s="58">
        <f t="shared" si="8"/>
        <v>6.9</v>
      </c>
      <c r="E562" s="56">
        <v>80</v>
      </c>
      <c r="F562" s="55">
        <v>552</v>
      </c>
      <c r="G562" s="11" t="s">
        <v>3884</v>
      </c>
    </row>
    <row r="563" s="45" customFormat="1" ht="15.95" customHeight="1" spans="1:7">
      <c r="A563" s="12">
        <v>560</v>
      </c>
      <c r="B563" s="12" t="s">
        <v>67992</v>
      </c>
      <c r="C563" s="12" t="s">
        <v>11858</v>
      </c>
      <c r="D563" s="58">
        <f t="shared" si="8"/>
        <v>6.9</v>
      </c>
      <c r="E563" s="56">
        <v>80</v>
      </c>
      <c r="F563" s="55">
        <v>552</v>
      </c>
      <c r="G563" s="11" t="s">
        <v>3884</v>
      </c>
    </row>
    <row r="564" s="45" customFormat="1" ht="15.95" customHeight="1" spans="1:7">
      <c r="A564" s="12">
        <v>561</v>
      </c>
      <c r="B564" s="12" t="s">
        <v>67993</v>
      </c>
      <c r="C564" s="12" t="s">
        <v>11860</v>
      </c>
      <c r="D564" s="58">
        <f t="shared" si="8"/>
        <v>6.9</v>
      </c>
      <c r="E564" s="56">
        <v>80</v>
      </c>
      <c r="F564" s="55">
        <v>552</v>
      </c>
      <c r="G564" s="11" t="s">
        <v>3884</v>
      </c>
    </row>
    <row r="565" s="45" customFormat="1" ht="15.95" customHeight="1" spans="1:7">
      <c r="A565" s="12">
        <v>562</v>
      </c>
      <c r="B565" s="12" t="s">
        <v>67994</v>
      </c>
      <c r="C565" s="12" t="s">
        <v>67995</v>
      </c>
      <c r="D565" s="58">
        <f t="shared" si="8"/>
        <v>6.9</v>
      </c>
      <c r="E565" s="56">
        <v>80</v>
      </c>
      <c r="F565" s="55">
        <v>552</v>
      </c>
      <c r="G565" s="11" t="s">
        <v>3884</v>
      </c>
    </row>
    <row r="566" s="45" customFormat="1" ht="15.95" customHeight="1" spans="1:7">
      <c r="A566" s="12">
        <v>563</v>
      </c>
      <c r="B566" s="12" t="s">
        <v>67996</v>
      </c>
      <c r="C566" s="12" t="s">
        <v>34140</v>
      </c>
      <c r="D566" s="58">
        <f t="shared" si="8"/>
        <v>9.2</v>
      </c>
      <c r="E566" s="56">
        <v>80</v>
      </c>
      <c r="F566" s="55">
        <v>736</v>
      </c>
      <c r="G566" s="11" t="s">
        <v>3884</v>
      </c>
    </row>
    <row r="567" s="45" customFormat="1" ht="15.95" customHeight="1" spans="1:7">
      <c r="A567" s="12">
        <v>564</v>
      </c>
      <c r="B567" s="12" t="s">
        <v>67997</v>
      </c>
      <c r="C567" s="12" t="s">
        <v>67998</v>
      </c>
      <c r="D567" s="58">
        <f t="shared" si="8"/>
        <v>6.9</v>
      </c>
      <c r="E567" s="56">
        <v>80</v>
      </c>
      <c r="F567" s="55">
        <v>552</v>
      </c>
      <c r="G567" s="11" t="s">
        <v>3884</v>
      </c>
    </row>
    <row r="568" s="45" customFormat="1" ht="15.95" customHeight="1" spans="1:7">
      <c r="A568" s="12">
        <v>565</v>
      </c>
      <c r="B568" s="12" t="s">
        <v>67999</v>
      </c>
      <c r="C568" s="12" t="s">
        <v>10105</v>
      </c>
      <c r="D568" s="58">
        <f t="shared" si="8"/>
        <v>6.9</v>
      </c>
      <c r="E568" s="56">
        <v>80</v>
      </c>
      <c r="F568" s="55">
        <v>552</v>
      </c>
      <c r="G568" s="11" t="s">
        <v>3884</v>
      </c>
    </row>
    <row r="569" s="45" customFormat="1" ht="15.95" customHeight="1" spans="1:7">
      <c r="A569" s="12">
        <v>566</v>
      </c>
      <c r="B569" s="12" t="s">
        <v>68000</v>
      </c>
      <c r="C569" s="12" t="s">
        <v>19607</v>
      </c>
      <c r="D569" s="58">
        <f t="shared" si="8"/>
        <v>5.2</v>
      </c>
      <c r="E569" s="56">
        <v>80</v>
      </c>
      <c r="F569" s="55">
        <v>416</v>
      </c>
      <c r="G569" s="11" t="s">
        <v>3884</v>
      </c>
    </row>
    <row r="570" s="45" customFormat="1" ht="15.95" customHeight="1" spans="1:7">
      <c r="A570" s="12">
        <v>567</v>
      </c>
      <c r="B570" s="12" t="s">
        <v>68001</v>
      </c>
      <c r="C570" s="12" t="s">
        <v>68002</v>
      </c>
      <c r="D570" s="58">
        <f t="shared" si="8"/>
        <v>6.9</v>
      </c>
      <c r="E570" s="56">
        <v>80</v>
      </c>
      <c r="F570" s="55">
        <v>552</v>
      </c>
      <c r="G570" s="11" t="s">
        <v>3884</v>
      </c>
    </row>
    <row r="571" s="45" customFormat="1" ht="15.95" customHeight="1" spans="1:7">
      <c r="A571" s="12">
        <v>568</v>
      </c>
      <c r="B571" s="12" t="s">
        <v>68003</v>
      </c>
      <c r="C571" s="12" t="s">
        <v>68004</v>
      </c>
      <c r="D571" s="58">
        <f t="shared" si="8"/>
        <v>6.9</v>
      </c>
      <c r="E571" s="56">
        <v>80</v>
      </c>
      <c r="F571" s="55">
        <v>552</v>
      </c>
      <c r="G571" s="11" t="s">
        <v>3884</v>
      </c>
    </row>
    <row r="572" s="45" customFormat="1" ht="15.95" customHeight="1" spans="1:7">
      <c r="A572" s="12">
        <v>569</v>
      </c>
      <c r="B572" s="12" t="s">
        <v>68005</v>
      </c>
      <c r="C572" s="12" t="s">
        <v>68006</v>
      </c>
      <c r="D572" s="58">
        <f t="shared" si="8"/>
        <v>8.4</v>
      </c>
      <c r="E572" s="56">
        <v>80</v>
      </c>
      <c r="F572" s="55">
        <v>672</v>
      </c>
      <c r="G572" s="11" t="s">
        <v>3884</v>
      </c>
    </row>
    <row r="573" s="45" customFormat="1" ht="15.95" customHeight="1" spans="1:7">
      <c r="A573" s="12">
        <v>570</v>
      </c>
      <c r="B573" s="12" t="s">
        <v>68007</v>
      </c>
      <c r="C573" s="12" t="s">
        <v>68008</v>
      </c>
      <c r="D573" s="58">
        <f t="shared" si="8"/>
        <v>8.4</v>
      </c>
      <c r="E573" s="56">
        <v>80</v>
      </c>
      <c r="F573" s="55">
        <v>672</v>
      </c>
      <c r="G573" s="11" t="s">
        <v>3884</v>
      </c>
    </row>
    <row r="574" s="45" customFormat="1" ht="15.95" customHeight="1" spans="1:7">
      <c r="A574" s="12">
        <v>571</v>
      </c>
      <c r="B574" s="12" t="s">
        <v>68009</v>
      </c>
      <c r="C574" s="12" t="s">
        <v>68010</v>
      </c>
      <c r="D574" s="58">
        <f t="shared" si="8"/>
        <v>8.4</v>
      </c>
      <c r="E574" s="56">
        <v>80</v>
      </c>
      <c r="F574" s="55">
        <v>672</v>
      </c>
      <c r="G574" s="11" t="s">
        <v>3884</v>
      </c>
    </row>
    <row r="575" s="45" customFormat="1" ht="15.95" customHeight="1" spans="1:7">
      <c r="A575" s="12">
        <v>572</v>
      </c>
      <c r="B575" s="12" t="s">
        <v>68011</v>
      </c>
      <c r="C575" s="12" t="s">
        <v>2144</v>
      </c>
      <c r="D575" s="58">
        <f t="shared" si="8"/>
        <v>6.8</v>
      </c>
      <c r="E575" s="56">
        <v>80</v>
      </c>
      <c r="F575" s="55">
        <v>544</v>
      </c>
      <c r="G575" s="11" t="s">
        <v>3884</v>
      </c>
    </row>
    <row r="576" s="45" customFormat="1" ht="15.95" customHeight="1" spans="1:7">
      <c r="A576" s="12">
        <v>573</v>
      </c>
      <c r="B576" s="12" t="s">
        <v>68012</v>
      </c>
      <c r="C576" s="12" t="s">
        <v>68013</v>
      </c>
      <c r="D576" s="58">
        <f t="shared" si="8"/>
        <v>6.9</v>
      </c>
      <c r="E576" s="56">
        <v>80</v>
      </c>
      <c r="F576" s="55">
        <v>552</v>
      </c>
      <c r="G576" s="11" t="s">
        <v>3884</v>
      </c>
    </row>
    <row r="577" s="45" customFormat="1" ht="15.95" customHeight="1" spans="1:7">
      <c r="A577" s="12">
        <v>574</v>
      </c>
      <c r="B577" s="12" t="s">
        <v>68014</v>
      </c>
      <c r="C577" s="12" t="s">
        <v>68015</v>
      </c>
      <c r="D577" s="58">
        <f t="shared" si="8"/>
        <v>8.4</v>
      </c>
      <c r="E577" s="56">
        <v>80</v>
      </c>
      <c r="F577" s="55">
        <v>672</v>
      </c>
      <c r="G577" s="11" t="s">
        <v>3884</v>
      </c>
    </row>
    <row r="578" s="45" customFormat="1" ht="15.95" customHeight="1" spans="1:7">
      <c r="A578" s="12">
        <v>575</v>
      </c>
      <c r="B578" s="12" t="s">
        <v>68016</v>
      </c>
      <c r="C578" s="12" t="s">
        <v>68017</v>
      </c>
      <c r="D578" s="58">
        <f t="shared" si="8"/>
        <v>8.4</v>
      </c>
      <c r="E578" s="56">
        <v>80</v>
      </c>
      <c r="F578" s="55">
        <v>672</v>
      </c>
      <c r="G578" s="11" t="s">
        <v>3884</v>
      </c>
    </row>
    <row r="579" s="45" customFormat="1" ht="15.95" customHeight="1" spans="1:7">
      <c r="A579" s="12">
        <v>576</v>
      </c>
      <c r="B579" s="12" t="s">
        <v>68018</v>
      </c>
      <c r="C579" s="12" t="s">
        <v>68019</v>
      </c>
      <c r="D579" s="58">
        <f t="shared" si="8"/>
        <v>9.9</v>
      </c>
      <c r="E579" s="56">
        <v>80</v>
      </c>
      <c r="F579" s="55">
        <v>792</v>
      </c>
      <c r="G579" s="11" t="s">
        <v>3884</v>
      </c>
    </row>
    <row r="580" s="45" customFormat="1" ht="15.95" customHeight="1" spans="1:7">
      <c r="A580" s="12">
        <v>577</v>
      </c>
      <c r="B580" s="12" t="s">
        <v>68020</v>
      </c>
      <c r="C580" s="12" t="s">
        <v>13159</v>
      </c>
      <c r="D580" s="58">
        <f t="shared" ref="D580:D643" si="9">F580/E580</f>
        <v>9.9</v>
      </c>
      <c r="E580" s="56">
        <v>80</v>
      </c>
      <c r="F580" s="55">
        <v>792</v>
      </c>
      <c r="G580" s="11" t="s">
        <v>3884</v>
      </c>
    </row>
    <row r="581" s="45" customFormat="1" ht="15.95" customHeight="1" spans="1:7">
      <c r="A581" s="12">
        <v>578</v>
      </c>
      <c r="B581" s="12" t="s">
        <v>68021</v>
      </c>
      <c r="C581" s="12" t="s">
        <v>68022</v>
      </c>
      <c r="D581" s="58">
        <f t="shared" si="9"/>
        <v>9.9</v>
      </c>
      <c r="E581" s="56">
        <v>80</v>
      </c>
      <c r="F581" s="55">
        <v>792</v>
      </c>
      <c r="G581" s="11" t="s">
        <v>3884</v>
      </c>
    </row>
    <row r="582" s="45" customFormat="1" ht="15.95" customHeight="1" spans="1:7">
      <c r="A582" s="12">
        <v>579</v>
      </c>
      <c r="B582" s="12" t="s">
        <v>68023</v>
      </c>
      <c r="C582" s="12" t="s">
        <v>7617</v>
      </c>
      <c r="D582" s="58">
        <f t="shared" si="9"/>
        <v>3.8</v>
      </c>
      <c r="E582" s="56">
        <v>80</v>
      </c>
      <c r="F582" s="55">
        <v>304</v>
      </c>
      <c r="G582" s="11" t="s">
        <v>3884</v>
      </c>
    </row>
    <row r="583" s="45" customFormat="1" ht="15.95" customHeight="1" spans="1:7">
      <c r="A583" s="12">
        <v>580</v>
      </c>
      <c r="B583" s="12" t="s">
        <v>68024</v>
      </c>
      <c r="C583" s="12" t="s">
        <v>16679</v>
      </c>
      <c r="D583" s="58">
        <f t="shared" si="9"/>
        <v>2.3</v>
      </c>
      <c r="E583" s="56">
        <v>80</v>
      </c>
      <c r="F583" s="55">
        <v>184</v>
      </c>
      <c r="G583" s="11" t="s">
        <v>3884</v>
      </c>
    </row>
    <row r="584" s="45" customFormat="1" ht="15.95" customHeight="1" spans="1:7">
      <c r="A584" s="12">
        <v>581</v>
      </c>
      <c r="B584" s="12" t="s">
        <v>68025</v>
      </c>
      <c r="C584" s="12" t="s">
        <v>68026</v>
      </c>
      <c r="D584" s="58">
        <f t="shared" si="9"/>
        <v>2.2</v>
      </c>
      <c r="E584" s="56">
        <v>80</v>
      </c>
      <c r="F584" s="55">
        <v>176</v>
      </c>
      <c r="G584" s="11" t="s">
        <v>3884</v>
      </c>
    </row>
    <row r="585" s="45" customFormat="1" ht="15.95" customHeight="1" spans="1:7">
      <c r="A585" s="12">
        <v>582</v>
      </c>
      <c r="B585" s="12" t="s">
        <v>68027</v>
      </c>
      <c r="C585" s="12" t="s">
        <v>68028</v>
      </c>
      <c r="D585" s="58">
        <f t="shared" si="9"/>
        <v>3.6</v>
      </c>
      <c r="E585" s="56">
        <v>80</v>
      </c>
      <c r="F585" s="55">
        <v>288</v>
      </c>
      <c r="G585" s="11" t="s">
        <v>3884</v>
      </c>
    </row>
    <row r="586" s="45" customFormat="1" ht="15.95" customHeight="1" spans="1:7">
      <c r="A586" s="12">
        <v>583</v>
      </c>
      <c r="B586" s="12" t="s">
        <v>68029</v>
      </c>
      <c r="C586" s="12" t="s">
        <v>4369</v>
      </c>
      <c r="D586" s="58">
        <f t="shared" si="9"/>
        <v>3.7</v>
      </c>
      <c r="E586" s="56">
        <v>80</v>
      </c>
      <c r="F586" s="55">
        <v>296</v>
      </c>
      <c r="G586" s="11" t="s">
        <v>3884</v>
      </c>
    </row>
    <row r="587" s="45" customFormat="1" ht="15.95" customHeight="1" spans="1:7">
      <c r="A587" s="12">
        <v>584</v>
      </c>
      <c r="B587" s="12" t="s">
        <v>68030</v>
      </c>
      <c r="C587" s="12" t="s">
        <v>2594</v>
      </c>
      <c r="D587" s="58">
        <f t="shared" si="9"/>
        <v>3.9</v>
      </c>
      <c r="E587" s="56">
        <v>80</v>
      </c>
      <c r="F587" s="55">
        <v>312</v>
      </c>
      <c r="G587" s="11" t="s">
        <v>3884</v>
      </c>
    </row>
    <row r="588" s="45" customFormat="1" ht="15.95" customHeight="1" spans="1:7">
      <c r="A588" s="12">
        <v>585</v>
      </c>
      <c r="B588" s="12" t="s">
        <v>68031</v>
      </c>
      <c r="C588" s="12" t="s">
        <v>41328</v>
      </c>
      <c r="D588" s="58">
        <f t="shared" si="9"/>
        <v>7.5</v>
      </c>
      <c r="E588" s="56">
        <v>80</v>
      </c>
      <c r="F588" s="55">
        <v>600</v>
      </c>
      <c r="G588" s="11" t="s">
        <v>3884</v>
      </c>
    </row>
    <row r="589" s="45" customFormat="1" ht="15.95" customHeight="1" spans="1:7">
      <c r="A589" s="12">
        <v>586</v>
      </c>
      <c r="B589" s="12" t="s">
        <v>68032</v>
      </c>
      <c r="C589" s="12" t="s">
        <v>14099</v>
      </c>
      <c r="D589" s="58">
        <f t="shared" si="9"/>
        <v>3.9</v>
      </c>
      <c r="E589" s="56">
        <v>80</v>
      </c>
      <c r="F589" s="55">
        <v>312</v>
      </c>
      <c r="G589" s="11" t="s">
        <v>3884</v>
      </c>
    </row>
    <row r="590" s="45" customFormat="1" ht="15.95" customHeight="1" spans="1:7">
      <c r="A590" s="12">
        <v>587</v>
      </c>
      <c r="B590" s="12" t="s">
        <v>68033</v>
      </c>
      <c r="C590" s="12" t="s">
        <v>68034</v>
      </c>
      <c r="D590" s="58">
        <f t="shared" si="9"/>
        <v>3.9</v>
      </c>
      <c r="E590" s="56">
        <v>80</v>
      </c>
      <c r="F590" s="55">
        <v>312</v>
      </c>
      <c r="G590" s="11" t="s">
        <v>3884</v>
      </c>
    </row>
    <row r="591" s="45" customFormat="1" ht="15.95" customHeight="1" spans="1:7">
      <c r="A591" s="12">
        <v>588</v>
      </c>
      <c r="B591" s="12" t="s">
        <v>68035</v>
      </c>
      <c r="C591" s="12" t="s">
        <v>68036</v>
      </c>
      <c r="D591" s="58">
        <f t="shared" si="9"/>
        <v>5.3</v>
      </c>
      <c r="E591" s="56">
        <v>80</v>
      </c>
      <c r="F591" s="55">
        <v>424</v>
      </c>
      <c r="G591" s="11" t="s">
        <v>3884</v>
      </c>
    </row>
    <row r="592" s="45" customFormat="1" ht="15.95" customHeight="1" spans="1:7">
      <c r="A592" s="12">
        <v>589</v>
      </c>
      <c r="B592" s="12" t="s">
        <v>68037</v>
      </c>
      <c r="C592" s="12" t="s">
        <v>68038</v>
      </c>
      <c r="D592" s="58">
        <f t="shared" si="9"/>
        <v>4.6</v>
      </c>
      <c r="E592" s="56">
        <v>80</v>
      </c>
      <c r="F592" s="55">
        <v>368</v>
      </c>
      <c r="G592" s="11" t="s">
        <v>3884</v>
      </c>
    </row>
    <row r="593" s="45" customFormat="1" ht="15.95" customHeight="1" spans="1:7">
      <c r="A593" s="12">
        <v>590</v>
      </c>
      <c r="B593" s="12" t="s">
        <v>68039</v>
      </c>
      <c r="C593" s="12" t="s">
        <v>7258</v>
      </c>
      <c r="D593" s="58">
        <f t="shared" si="9"/>
        <v>4.7</v>
      </c>
      <c r="E593" s="56">
        <v>80</v>
      </c>
      <c r="F593" s="55">
        <v>376</v>
      </c>
      <c r="G593" s="11" t="s">
        <v>3884</v>
      </c>
    </row>
    <row r="594" s="45" customFormat="1" ht="15.95" customHeight="1" spans="1:7">
      <c r="A594" s="12">
        <v>591</v>
      </c>
      <c r="B594" s="12" t="s">
        <v>68040</v>
      </c>
      <c r="C594" s="12" t="s">
        <v>25641</v>
      </c>
      <c r="D594" s="58">
        <f t="shared" si="9"/>
        <v>5.1</v>
      </c>
      <c r="E594" s="56">
        <v>80</v>
      </c>
      <c r="F594" s="55">
        <v>408</v>
      </c>
      <c r="G594" s="11" t="s">
        <v>3884</v>
      </c>
    </row>
    <row r="595" s="45" customFormat="1" ht="15.95" customHeight="1" spans="1:7">
      <c r="A595" s="12">
        <v>592</v>
      </c>
      <c r="B595" s="12" t="s">
        <v>68041</v>
      </c>
      <c r="C595" s="12" t="s">
        <v>68042</v>
      </c>
      <c r="D595" s="58">
        <f t="shared" si="9"/>
        <v>5.1</v>
      </c>
      <c r="E595" s="56">
        <v>80</v>
      </c>
      <c r="F595" s="55">
        <v>408</v>
      </c>
      <c r="G595" s="11" t="s">
        <v>3884</v>
      </c>
    </row>
    <row r="596" s="45" customFormat="1" ht="15.95" customHeight="1" spans="1:7">
      <c r="A596" s="12">
        <v>593</v>
      </c>
      <c r="B596" s="12" t="s">
        <v>68043</v>
      </c>
      <c r="C596" s="12" t="s">
        <v>68044</v>
      </c>
      <c r="D596" s="58">
        <f t="shared" si="9"/>
        <v>5.1</v>
      </c>
      <c r="E596" s="56">
        <v>80</v>
      </c>
      <c r="F596" s="55">
        <v>408</v>
      </c>
      <c r="G596" s="11" t="s">
        <v>3884</v>
      </c>
    </row>
    <row r="597" s="45" customFormat="1" ht="15.95" customHeight="1" spans="1:7">
      <c r="A597" s="12">
        <v>594</v>
      </c>
      <c r="B597" s="12" t="s">
        <v>68045</v>
      </c>
      <c r="C597" s="12" t="s">
        <v>68046</v>
      </c>
      <c r="D597" s="58">
        <f t="shared" si="9"/>
        <v>5.1</v>
      </c>
      <c r="E597" s="56">
        <v>80</v>
      </c>
      <c r="F597" s="55">
        <v>408</v>
      </c>
      <c r="G597" s="11" t="s">
        <v>3884</v>
      </c>
    </row>
    <row r="598" s="45" customFormat="1" ht="15.95" customHeight="1" spans="1:7">
      <c r="A598" s="12">
        <v>595</v>
      </c>
      <c r="B598" s="12" t="s">
        <v>68047</v>
      </c>
      <c r="C598" s="12" t="s">
        <v>68048</v>
      </c>
      <c r="D598" s="58">
        <f t="shared" si="9"/>
        <v>5.3</v>
      </c>
      <c r="E598" s="56">
        <v>80</v>
      </c>
      <c r="F598" s="55">
        <v>424</v>
      </c>
      <c r="G598" s="11" t="s">
        <v>3884</v>
      </c>
    </row>
    <row r="599" s="45" customFormat="1" ht="15.95" customHeight="1" spans="1:7">
      <c r="A599" s="12">
        <v>596</v>
      </c>
      <c r="B599" s="12" t="s">
        <v>68049</v>
      </c>
      <c r="C599" s="12" t="s">
        <v>16682</v>
      </c>
      <c r="D599" s="58">
        <f t="shared" si="9"/>
        <v>5.8</v>
      </c>
      <c r="E599" s="56">
        <v>80</v>
      </c>
      <c r="F599" s="55">
        <v>464</v>
      </c>
      <c r="G599" s="11" t="s">
        <v>3884</v>
      </c>
    </row>
    <row r="600" s="45" customFormat="1" ht="15.95" customHeight="1" spans="1:7">
      <c r="A600" s="12">
        <v>597</v>
      </c>
      <c r="B600" s="12" t="s">
        <v>68050</v>
      </c>
      <c r="C600" s="12" t="s">
        <v>23278</v>
      </c>
      <c r="D600" s="58">
        <f t="shared" si="9"/>
        <v>12.4</v>
      </c>
      <c r="E600" s="56">
        <v>80</v>
      </c>
      <c r="F600" s="55">
        <v>992</v>
      </c>
      <c r="G600" s="11" t="s">
        <v>3884</v>
      </c>
    </row>
    <row r="601" s="45" customFormat="1" ht="15.95" customHeight="1" spans="1:7">
      <c r="A601" s="12">
        <v>598</v>
      </c>
      <c r="B601" s="12" t="s">
        <v>68051</v>
      </c>
      <c r="C601" s="12" t="s">
        <v>2928</v>
      </c>
      <c r="D601" s="58">
        <f t="shared" si="9"/>
        <v>7.9</v>
      </c>
      <c r="E601" s="56">
        <v>80</v>
      </c>
      <c r="F601" s="55">
        <v>632</v>
      </c>
      <c r="G601" s="11" t="s">
        <v>3884</v>
      </c>
    </row>
    <row r="602" s="45" customFormat="1" ht="15.95" customHeight="1" spans="1:7">
      <c r="A602" s="12">
        <v>599</v>
      </c>
      <c r="B602" s="12" t="s">
        <v>68052</v>
      </c>
      <c r="C602" s="12" t="s">
        <v>68053</v>
      </c>
      <c r="D602" s="58">
        <f t="shared" si="9"/>
        <v>6.5</v>
      </c>
      <c r="E602" s="56">
        <v>80</v>
      </c>
      <c r="F602" s="55">
        <v>520</v>
      </c>
      <c r="G602" s="11" t="s">
        <v>3884</v>
      </c>
    </row>
    <row r="603" s="45" customFormat="1" ht="15.95" customHeight="1" spans="1:7">
      <c r="A603" s="12">
        <v>600</v>
      </c>
      <c r="B603" s="12" t="s">
        <v>68054</v>
      </c>
      <c r="C603" s="12" t="s">
        <v>68055</v>
      </c>
      <c r="D603" s="58">
        <f t="shared" si="9"/>
        <v>6.5</v>
      </c>
      <c r="E603" s="56">
        <v>80</v>
      </c>
      <c r="F603" s="55">
        <v>520</v>
      </c>
      <c r="G603" s="11" t="s">
        <v>3884</v>
      </c>
    </row>
    <row r="604" s="45" customFormat="1" ht="15.95" customHeight="1" spans="1:7">
      <c r="A604" s="12">
        <v>601</v>
      </c>
      <c r="B604" s="12" t="s">
        <v>68056</v>
      </c>
      <c r="C604" s="12" t="s">
        <v>40186</v>
      </c>
      <c r="D604" s="58">
        <f t="shared" si="9"/>
        <v>6.5</v>
      </c>
      <c r="E604" s="56">
        <v>80</v>
      </c>
      <c r="F604" s="55">
        <v>520</v>
      </c>
      <c r="G604" s="11" t="s">
        <v>3884</v>
      </c>
    </row>
    <row r="605" s="45" customFormat="1" ht="15.95" customHeight="1" spans="1:7">
      <c r="A605" s="12">
        <v>602</v>
      </c>
      <c r="B605" s="12" t="s">
        <v>68057</v>
      </c>
      <c r="C605" s="12" t="s">
        <v>5598</v>
      </c>
      <c r="D605" s="58">
        <f t="shared" si="9"/>
        <v>6.5</v>
      </c>
      <c r="E605" s="56">
        <v>80</v>
      </c>
      <c r="F605" s="55">
        <v>520</v>
      </c>
      <c r="G605" s="11" t="s">
        <v>3884</v>
      </c>
    </row>
    <row r="606" s="45" customFormat="1" ht="15.95" customHeight="1" spans="1:7">
      <c r="A606" s="12">
        <v>603</v>
      </c>
      <c r="B606" s="12" t="s">
        <v>68058</v>
      </c>
      <c r="C606" s="12" t="s">
        <v>3559</v>
      </c>
      <c r="D606" s="58">
        <f t="shared" si="9"/>
        <v>6.6</v>
      </c>
      <c r="E606" s="56">
        <v>80</v>
      </c>
      <c r="F606" s="55">
        <v>528</v>
      </c>
      <c r="G606" s="11" t="s">
        <v>3884</v>
      </c>
    </row>
    <row r="607" s="45" customFormat="1" ht="15.95" customHeight="1" spans="1:7">
      <c r="A607" s="12">
        <v>604</v>
      </c>
      <c r="B607" s="12" t="s">
        <v>68059</v>
      </c>
      <c r="C607" s="12" t="s">
        <v>12103</v>
      </c>
      <c r="D607" s="58">
        <f t="shared" si="9"/>
        <v>8.6</v>
      </c>
      <c r="E607" s="56">
        <v>80</v>
      </c>
      <c r="F607" s="55">
        <v>688</v>
      </c>
      <c r="G607" s="11" t="s">
        <v>3884</v>
      </c>
    </row>
    <row r="608" s="45" customFormat="1" ht="15.95" customHeight="1" spans="1:7">
      <c r="A608" s="12">
        <v>605</v>
      </c>
      <c r="B608" s="12" t="s">
        <v>68060</v>
      </c>
      <c r="C608" s="12" t="s">
        <v>68061</v>
      </c>
      <c r="D608" s="58">
        <f t="shared" si="9"/>
        <v>8.7</v>
      </c>
      <c r="E608" s="56">
        <v>80</v>
      </c>
      <c r="F608" s="55">
        <v>696</v>
      </c>
      <c r="G608" s="11" t="s">
        <v>3884</v>
      </c>
    </row>
    <row r="609" s="45" customFormat="1" ht="15.95" customHeight="1" spans="1:7">
      <c r="A609" s="12">
        <v>606</v>
      </c>
      <c r="B609" s="12" t="s">
        <v>68062</v>
      </c>
      <c r="C609" s="12" t="s">
        <v>68063</v>
      </c>
      <c r="D609" s="58">
        <f t="shared" si="9"/>
        <v>6.5</v>
      </c>
      <c r="E609" s="56">
        <v>80</v>
      </c>
      <c r="F609" s="55">
        <v>520</v>
      </c>
      <c r="G609" s="11" t="s">
        <v>3884</v>
      </c>
    </row>
    <row r="610" s="45" customFormat="1" ht="15.95" customHeight="1" spans="1:7">
      <c r="A610" s="12">
        <v>607</v>
      </c>
      <c r="B610" s="12" t="s">
        <v>68064</v>
      </c>
      <c r="C610" s="12" t="s">
        <v>16727</v>
      </c>
      <c r="D610" s="58">
        <f t="shared" si="9"/>
        <v>7.3</v>
      </c>
      <c r="E610" s="56">
        <v>80</v>
      </c>
      <c r="F610" s="55">
        <v>584</v>
      </c>
      <c r="G610" s="11" t="s">
        <v>3884</v>
      </c>
    </row>
    <row r="611" s="45" customFormat="1" ht="15.95" customHeight="1" spans="1:7">
      <c r="A611" s="12">
        <v>608</v>
      </c>
      <c r="B611" s="12" t="s">
        <v>68065</v>
      </c>
      <c r="C611" s="12" t="s">
        <v>68066</v>
      </c>
      <c r="D611" s="58">
        <f t="shared" si="9"/>
        <v>7.3</v>
      </c>
      <c r="E611" s="56">
        <v>80</v>
      </c>
      <c r="F611" s="55">
        <v>584</v>
      </c>
      <c r="G611" s="11" t="s">
        <v>3884</v>
      </c>
    </row>
    <row r="612" s="45" customFormat="1" ht="15.95" customHeight="1" spans="1:7">
      <c r="A612" s="12">
        <v>609</v>
      </c>
      <c r="B612" s="12" t="s">
        <v>68067</v>
      </c>
      <c r="C612" s="12" t="s">
        <v>68068</v>
      </c>
      <c r="D612" s="58">
        <f t="shared" si="9"/>
        <v>7.3</v>
      </c>
      <c r="E612" s="56">
        <v>80</v>
      </c>
      <c r="F612" s="55">
        <v>584</v>
      </c>
      <c r="G612" s="11" t="s">
        <v>3884</v>
      </c>
    </row>
    <row r="613" s="45" customFormat="1" ht="15.95" customHeight="1" spans="1:7">
      <c r="A613" s="12">
        <v>610</v>
      </c>
      <c r="B613" s="12" t="s">
        <v>68069</v>
      </c>
      <c r="C613" s="12" t="s">
        <v>28442</v>
      </c>
      <c r="D613" s="58">
        <f t="shared" si="9"/>
        <v>7.9</v>
      </c>
      <c r="E613" s="56">
        <v>80</v>
      </c>
      <c r="F613" s="55">
        <v>632</v>
      </c>
      <c r="G613" s="11" t="s">
        <v>3884</v>
      </c>
    </row>
    <row r="614" s="45" customFormat="1" ht="15.95" customHeight="1" spans="1:7">
      <c r="A614" s="12">
        <v>611</v>
      </c>
      <c r="B614" s="12" t="s">
        <v>68070</v>
      </c>
      <c r="C614" s="12" t="s">
        <v>17421</v>
      </c>
      <c r="D614" s="58">
        <f t="shared" si="9"/>
        <v>7.9</v>
      </c>
      <c r="E614" s="56">
        <v>80</v>
      </c>
      <c r="F614" s="55">
        <v>632</v>
      </c>
      <c r="G614" s="11" t="s">
        <v>3884</v>
      </c>
    </row>
    <row r="615" s="45" customFormat="1" ht="15.95" customHeight="1" spans="1:7">
      <c r="A615" s="12">
        <v>612</v>
      </c>
      <c r="B615" s="12" t="s">
        <v>68071</v>
      </c>
      <c r="C615" s="12" t="s">
        <v>68072</v>
      </c>
      <c r="D615" s="58">
        <f t="shared" si="9"/>
        <v>7.9</v>
      </c>
      <c r="E615" s="56">
        <v>80</v>
      </c>
      <c r="F615" s="55">
        <v>632</v>
      </c>
      <c r="G615" s="11" t="s">
        <v>3884</v>
      </c>
    </row>
    <row r="616" s="45" customFormat="1" ht="15.95" customHeight="1" spans="1:7">
      <c r="A616" s="12">
        <v>613</v>
      </c>
      <c r="B616" s="12" t="s">
        <v>68073</v>
      </c>
      <c r="C616" s="12" t="s">
        <v>45695</v>
      </c>
      <c r="D616" s="58">
        <f t="shared" si="9"/>
        <v>6.3</v>
      </c>
      <c r="E616" s="56">
        <v>80</v>
      </c>
      <c r="F616" s="55">
        <v>504</v>
      </c>
      <c r="G616" s="11" t="s">
        <v>3884</v>
      </c>
    </row>
    <row r="617" s="45" customFormat="1" ht="15.95" customHeight="1" spans="1:7">
      <c r="A617" s="12">
        <v>614</v>
      </c>
      <c r="B617" s="12" t="s">
        <v>68074</v>
      </c>
      <c r="C617" s="12" t="s">
        <v>68075</v>
      </c>
      <c r="D617" s="58">
        <f t="shared" si="9"/>
        <v>9.3</v>
      </c>
      <c r="E617" s="56">
        <v>80</v>
      </c>
      <c r="F617" s="55">
        <v>744</v>
      </c>
      <c r="G617" s="11" t="s">
        <v>3884</v>
      </c>
    </row>
    <row r="618" s="45" customFormat="1" ht="15.95" customHeight="1" spans="1:7">
      <c r="A618" s="12">
        <v>615</v>
      </c>
      <c r="B618" s="12" t="s">
        <v>68076</v>
      </c>
      <c r="C618" s="12" t="s">
        <v>64</v>
      </c>
      <c r="D618" s="58">
        <f t="shared" si="9"/>
        <v>1.95</v>
      </c>
      <c r="E618" s="56">
        <v>80</v>
      </c>
      <c r="F618" s="55">
        <v>156</v>
      </c>
      <c r="G618" s="11" t="s">
        <v>3884</v>
      </c>
    </row>
    <row r="619" s="45" customFormat="1" ht="15.95" customHeight="1" spans="1:7">
      <c r="A619" s="12">
        <v>616</v>
      </c>
      <c r="B619" s="12" t="s">
        <v>68077</v>
      </c>
      <c r="C619" s="12" t="s">
        <v>40347</v>
      </c>
      <c r="D619" s="58">
        <f t="shared" si="9"/>
        <v>2</v>
      </c>
      <c r="E619" s="56">
        <v>80</v>
      </c>
      <c r="F619" s="55">
        <v>160</v>
      </c>
      <c r="G619" s="11" t="s">
        <v>3884</v>
      </c>
    </row>
    <row r="620" s="45" customFormat="1" ht="15.95" customHeight="1" spans="1:7">
      <c r="A620" s="12">
        <v>617</v>
      </c>
      <c r="B620" s="12" t="s">
        <v>68078</v>
      </c>
      <c r="C620" s="12" t="s">
        <v>63977</v>
      </c>
      <c r="D620" s="58">
        <f t="shared" si="9"/>
        <v>2</v>
      </c>
      <c r="E620" s="56">
        <v>80</v>
      </c>
      <c r="F620" s="55">
        <v>160</v>
      </c>
      <c r="G620" s="11" t="s">
        <v>3884</v>
      </c>
    </row>
    <row r="621" s="45" customFormat="1" ht="15.95" customHeight="1" spans="1:7">
      <c r="A621" s="12">
        <v>618</v>
      </c>
      <c r="B621" s="12" t="s">
        <v>68079</v>
      </c>
      <c r="C621" s="12" t="s">
        <v>16261</v>
      </c>
      <c r="D621" s="58">
        <f t="shared" si="9"/>
        <v>2.44</v>
      </c>
      <c r="E621" s="56">
        <v>80</v>
      </c>
      <c r="F621" s="55">
        <v>195.2</v>
      </c>
      <c r="G621" s="11" t="s">
        <v>3884</v>
      </c>
    </row>
    <row r="622" s="45" customFormat="1" ht="15.95" customHeight="1" spans="1:7">
      <c r="A622" s="12">
        <v>619</v>
      </c>
      <c r="B622" s="12" t="s">
        <v>68080</v>
      </c>
      <c r="C622" s="12" t="s">
        <v>27654</v>
      </c>
      <c r="D622" s="58">
        <f t="shared" si="9"/>
        <v>2.83</v>
      </c>
      <c r="E622" s="56">
        <v>80</v>
      </c>
      <c r="F622" s="55">
        <v>226.4</v>
      </c>
      <c r="G622" s="11" t="s">
        <v>3884</v>
      </c>
    </row>
    <row r="623" s="45" customFormat="1" ht="15.95" customHeight="1" spans="1:7">
      <c r="A623" s="12">
        <v>620</v>
      </c>
      <c r="B623" s="12" t="s">
        <v>68081</v>
      </c>
      <c r="C623" s="12" t="s">
        <v>68082</v>
      </c>
      <c r="D623" s="58">
        <f t="shared" si="9"/>
        <v>2.88</v>
      </c>
      <c r="E623" s="56">
        <v>80</v>
      </c>
      <c r="F623" s="55">
        <v>230.4</v>
      </c>
      <c r="G623" s="11" t="s">
        <v>3884</v>
      </c>
    </row>
    <row r="624" s="45" customFormat="1" ht="15.95" customHeight="1" spans="1:7">
      <c r="A624" s="12">
        <v>621</v>
      </c>
      <c r="B624" s="12" t="s">
        <v>68083</v>
      </c>
      <c r="C624" s="12" t="s">
        <v>68084</v>
      </c>
      <c r="D624" s="58">
        <f t="shared" si="9"/>
        <v>1.25</v>
      </c>
      <c r="E624" s="56">
        <v>80</v>
      </c>
      <c r="F624" s="55">
        <v>100</v>
      </c>
      <c r="G624" s="11" t="s">
        <v>3884</v>
      </c>
    </row>
    <row r="625" s="45" customFormat="1" ht="15.95" customHeight="1" spans="1:7">
      <c r="A625" s="12">
        <v>622</v>
      </c>
      <c r="B625" s="12" t="s">
        <v>68085</v>
      </c>
      <c r="C625" s="12" t="s">
        <v>68086</v>
      </c>
      <c r="D625" s="58">
        <f t="shared" si="9"/>
        <v>3.21</v>
      </c>
      <c r="E625" s="56">
        <v>80</v>
      </c>
      <c r="F625" s="55">
        <v>256.8</v>
      </c>
      <c r="G625" s="11" t="s">
        <v>3884</v>
      </c>
    </row>
    <row r="626" s="45" customFormat="1" ht="15.95" customHeight="1" spans="1:7">
      <c r="A626" s="12">
        <v>623</v>
      </c>
      <c r="B626" s="12" t="s">
        <v>68087</v>
      </c>
      <c r="C626" s="12" t="s">
        <v>68088</v>
      </c>
      <c r="D626" s="58">
        <f t="shared" si="9"/>
        <v>4</v>
      </c>
      <c r="E626" s="56">
        <v>80</v>
      </c>
      <c r="F626" s="55">
        <v>320</v>
      </c>
      <c r="G626" s="11" t="s">
        <v>3884</v>
      </c>
    </row>
    <row r="627" s="45" customFormat="1" ht="15.95" customHeight="1" spans="1:7">
      <c r="A627" s="12">
        <v>624</v>
      </c>
      <c r="B627" s="12" t="s">
        <v>68089</v>
      </c>
      <c r="C627" s="12" t="s">
        <v>29512</v>
      </c>
      <c r="D627" s="58">
        <f t="shared" si="9"/>
        <v>4</v>
      </c>
      <c r="E627" s="56">
        <v>80</v>
      </c>
      <c r="F627" s="55">
        <v>320</v>
      </c>
      <c r="G627" s="11" t="s">
        <v>3884</v>
      </c>
    </row>
    <row r="628" s="45" customFormat="1" ht="15.95" customHeight="1" spans="1:7">
      <c r="A628" s="12">
        <v>625</v>
      </c>
      <c r="B628" s="12" t="s">
        <v>68090</v>
      </c>
      <c r="C628" s="12" t="s">
        <v>68091</v>
      </c>
      <c r="D628" s="58">
        <f t="shared" si="9"/>
        <v>3</v>
      </c>
      <c r="E628" s="56">
        <v>80</v>
      </c>
      <c r="F628" s="55">
        <v>240</v>
      </c>
      <c r="G628" s="11" t="s">
        <v>3884</v>
      </c>
    </row>
    <row r="629" s="45" customFormat="1" ht="15.95" customHeight="1" spans="1:7">
      <c r="A629" s="12">
        <v>626</v>
      </c>
      <c r="B629" s="12" t="s">
        <v>68092</v>
      </c>
      <c r="C629" s="12" t="s">
        <v>68093</v>
      </c>
      <c r="D629" s="58">
        <f t="shared" si="9"/>
        <v>3.31</v>
      </c>
      <c r="E629" s="56">
        <v>80</v>
      </c>
      <c r="F629" s="55">
        <v>264.8</v>
      </c>
      <c r="G629" s="11" t="s">
        <v>3884</v>
      </c>
    </row>
    <row r="630" s="45" customFormat="1" ht="15.95" customHeight="1" spans="1:7">
      <c r="A630" s="12">
        <v>627</v>
      </c>
      <c r="B630" s="12" t="s">
        <v>68094</v>
      </c>
      <c r="C630" s="12" t="s">
        <v>7137</v>
      </c>
      <c r="D630" s="58">
        <f t="shared" si="9"/>
        <v>2.7</v>
      </c>
      <c r="E630" s="56">
        <v>80</v>
      </c>
      <c r="F630" s="55">
        <v>216</v>
      </c>
      <c r="G630" s="11" t="s">
        <v>3884</v>
      </c>
    </row>
    <row r="631" s="45" customFormat="1" ht="15.95" customHeight="1" spans="1:7">
      <c r="A631" s="12">
        <v>628</v>
      </c>
      <c r="B631" s="12" t="s">
        <v>68095</v>
      </c>
      <c r="C631" s="12" t="s">
        <v>8310</v>
      </c>
      <c r="D631" s="58">
        <f t="shared" si="9"/>
        <v>1.9</v>
      </c>
      <c r="E631" s="56">
        <v>80</v>
      </c>
      <c r="F631" s="55">
        <v>152</v>
      </c>
      <c r="G631" s="11" t="s">
        <v>3884</v>
      </c>
    </row>
    <row r="632" s="45" customFormat="1" ht="15.95" customHeight="1" spans="1:7">
      <c r="A632" s="12">
        <v>629</v>
      </c>
      <c r="B632" s="12" t="s">
        <v>68096</v>
      </c>
      <c r="C632" s="12" t="s">
        <v>39061</v>
      </c>
      <c r="D632" s="58">
        <f t="shared" si="9"/>
        <v>3.91</v>
      </c>
      <c r="E632" s="56">
        <v>80</v>
      </c>
      <c r="F632" s="55">
        <v>312.8</v>
      </c>
      <c r="G632" s="11" t="s">
        <v>3884</v>
      </c>
    </row>
    <row r="633" s="45" customFormat="1" ht="15.95" customHeight="1" spans="1:7">
      <c r="A633" s="12">
        <v>630</v>
      </c>
      <c r="B633" s="12" t="s">
        <v>68097</v>
      </c>
      <c r="C633" s="12" t="s">
        <v>68098</v>
      </c>
      <c r="D633" s="58">
        <f t="shared" si="9"/>
        <v>4</v>
      </c>
      <c r="E633" s="56">
        <v>80</v>
      </c>
      <c r="F633" s="55">
        <v>320</v>
      </c>
      <c r="G633" s="11" t="s">
        <v>3884</v>
      </c>
    </row>
    <row r="634" s="45" customFormat="1" ht="15.95" customHeight="1" spans="1:7">
      <c r="A634" s="12">
        <v>631</v>
      </c>
      <c r="B634" s="12" t="s">
        <v>68099</v>
      </c>
      <c r="C634" s="12" t="s">
        <v>30745</v>
      </c>
      <c r="D634" s="58">
        <f t="shared" si="9"/>
        <v>3.91</v>
      </c>
      <c r="E634" s="56">
        <v>80</v>
      </c>
      <c r="F634" s="55">
        <v>312.8</v>
      </c>
      <c r="G634" s="11" t="s">
        <v>3884</v>
      </c>
    </row>
    <row r="635" s="45" customFormat="1" ht="15.95" customHeight="1" spans="1:7">
      <c r="A635" s="12">
        <v>632</v>
      </c>
      <c r="B635" s="12" t="s">
        <v>68100</v>
      </c>
      <c r="C635" s="12" t="s">
        <v>16561</v>
      </c>
      <c r="D635" s="58">
        <f t="shared" si="9"/>
        <v>3.36</v>
      </c>
      <c r="E635" s="56">
        <v>80</v>
      </c>
      <c r="F635" s="55">
        <v>268.8</v>
      </c>
      <c r="G635" s="11" t="s">
        <v>3884</v>
      </c>
    </row>
    <row r="636" s="45" customFormat="1" ht="15.95" customHeight="1" spans="1:7">
      <c r="A636" s="12">
        <v>633</v>
      </c>
      <c r="B636" s="12" t="s">
        <v>68101</v>
      </c>
      <c r="C636" s="12" t="s">
        <v>68102</v>
      </c>
      <c r="D636" s="58">
        <f t="shared" si="9"/>
        <v>3.98</v>
      </c>
      <c r="E636" s="56">
        <v>80</v>
      </c>
      <c r="F636" s="55">
        <v>318.4</v>
      </c>
      <c r="G636" s="11" t="s">
        <v>3884</v>
      </c>
    </row>
    <row r="637" s="45" customFormat="1" ht="15.95" customHeight="1" spans="1:7">
      <c r="A637" s="12">
        <v>634</v>
      </c>
      <c r="B637" s="12" t="s">
        <v>68103</v>
      </c>
      <c r="C637" s="12" t="s">
        <v>68104</v>
      </c>
      <c r="D637" s="58">
        <f t="shared" si="9"/>
        <v>3.54</v>
      </c>
      <c r="E637" s="56">
        <v>80</v>
      </c>
      <c r="F637" s="55">
        <v>283.2</v>
      </c>
      <c r="G637" s="11" t="s">
        <v>3884</v>
      </c>
    </row>
    <row r="638" s="45" customFormat="1" ht="15.95" customHeight="1" spans="1:7">
      <c r="A638" s="12">
        <v>635</v>
      </c>
      <c r="B638" s="12" t="s">
        <v>68105</v>
      </c>
      <c r="C638" s="12" t="s">
        <v>68106</v>
      </c>
      <c r="D638" s="58">
        <f t="shared" si="9"/>
        <v>4</v>
      </c>
      <c r="E638" s="56">
        <v>80</v>
      </c>
      <c r="F638" s="55">
        <v>320</v>
      </c>
      <c r="G638" s="11" t="s">
        <v>3884</v>
      </c>
    </row>
    <row r="639" s="45" customFormat="1" ht="15.95" customHeight="1" spans="1:7">
      <c r="A639" s="12">
        <v>636</v>
      </c>
      <c r="B639" s="12" t="s">
        <v>68107</v>
      </c>
      <c r="C639" s="12" t="s">
        <v>68108</v>
      </c>
      <c r="D639" s="58">
        <f t="shared" si="9"/>
        <v>4</v>
      </c>
      <c r="E639" s="56">
        <v>80</v>
      </c>
      <c r="F639" s="55">
        <v>320</v>
      </c>
      <c r="G639" s="11" t="s">
        <v>3884</v>
      </c>
    </row>
    <row r="640" s="45" customFormat="1" ht="15.95" customHeight="1" spans="1:7">
      <c r="A640" s="12">
        <v>637</v>
      </c>
      <c r="B640" s="12" t="s">
        <v>68109</v>
      </c>
      <c r="C640" s="12" t="s">
        <v>33397</v>
      </c>
      <c r="D640" s="58">
        <f t="shared" si="9"/>
        <v>3.9</v>
      </c>
      <c r="E640" s="56">
        <v>80</v>
      </c>
      <c r="F640" s="55">
        <v>312</v>
      </c>
      <c r="G640" s="11" t="s">
        <v>3884</v>
      </c>
    </row>
    <row r="641" s="45" customFormat="1" ht="15.95" customHeight="1" spans="1:7">
      <c r="A641" s="12">
        <v>638</v>
      </c>
      <c r="B641" s="12" t="s">
        <v>68110</v>
      </c>
      <c r="C641" s="12" t="s">
        <v>68111</v>
      </c>
      <c r="D641" s="58">
        <f t="shared" si="9"/>
        <v>2.58</v>
      </c>
      <c r="E641" s="56">
        <v>80</v>
      </c>
      <c r="F641" s="55">
        <v>206.4</v>
      </c>
      <c r="G641" s="11" t="s">
        <v>3884</v>
      </c>
    </row>
    <row r="642" s="45" customFormat="1" ht="15.95" customHeight="1" spans="1:7">
      <c r="A642" s="12">
        <v>639</v>
      </c>
      <c r="B642" s="12" t="s">
        <v>68112</v>
      </c>
      <c r="C642" s="12" t="s">
        <v>68113</v>
      </c>
      <c r="D642" s="58">
        <f t="shared" si="9"/>
        <v>4.98</v>
      </c>
      <c r="E642" s="56">
        <v>80</v>
      </c>
      <c r="F642" s="55">
        <v>398.4</v>
      </c>
      <c r="G642" s="11" t="s">
        <v>3884</v>
      </c>
    </row>
    <row r="643" s="45" customFormat="1" ht="15.95" customHeight="1" spans="1:7">
      <c r="A643" s="12">
        <v>640</v>
      </c>
      <c r="B643" s="12" t="s">
        <v>68114</v>
      </c>
      <c r="C643" s="12" t="s">
        <v>68115</v>
      </c>
      <c r="D643" s="58">
        <f t="shared" si="9"/>
        <v>4.58</v>
      </c>
      <c r="E643" s="56">
        <v>80</v>
      </c>
      <c r="F643" s="55">
        <v>366.4</v>
      </c>
      <c r="G643" s="11" t="s">
        <v>3884</v>
      </c>
    </row>
    <row r="644" s="45" customFormat="1" ht="15.95" customHeight="1" spans="1:7">
      <c r="A644" s="12">
        <v>641</v>
      </c>
      <c r="B644" s="12" t="s">
        <v>68116</v>
      </c>
      <c r="C644" s="12" t="s">
        <v>5257</v>
      </c>
      <c r="D644" s="58">
        <f t="shared" ref="D644:D707" si="10">F644/E644</f>
        <v>5</v>
      </c>
      <c r="E644" s="56">
        <v>80</v>
      </c>
      <c r="F644" s="55">
        <v>400</v>
      </c>
      <c r="G644" s="11" t="s">
        <v>3884</v>
      </c>
    </row>
    <row r="645" s="45" customFormat="1" ht="15.95" customHeight="1" spans="1:7">
      <c r="A645" s="12">
        <v>642</v>
      </c>
      <c r="B645" s="12" t="s">
        <v>68117</v>
      </c>
      <c r="C645" s="12" t="s">
        <v>42794</v>
      </c>
      <c r="D645" s="58">
        <f t="shared" si="10"/>
        <v>5</v>
      </c>
      <c r="E645" s="56">
        <v>80</v>
      </c>
      <c r="F645" s="55">
        <v>400</v>
      </c>
      <c r="G645" s="11" t="s">
        <v>3884</v>
      </c>
    </row>
    <row r="646" s="45" customFormat="1" ht="15.95" customHeight="1" spans="1:7">
      <c r="A646" s="12">
        <v>643</v>
      </c>
      <c r="B646" s="12" t="s">
        <v>68118</v>
      </c>
      <c r="C646" s="12" t="s">
        <v>68119</v>
      </c>
      <c r="D646" s="58">
        <f t="shared" si="10"/>
        <v>5.86</v>
      </c>
      <c r="E646" s="56">
        <v>80</v>
      </c>
      <c r="F646" s="55">
        <v>468.8</v>
      </c>
      <c r="G646" s="11" t="s">
        <v>3884</v>
      </c>
    </row>
    <row r="647" s="45" customFormat="1" ht="15.95" customHeight="1" spans="1:7">
      <c r="A647" s="12">
        <v>644</v>
      </c>
      <c r="B647" s="12" t="s">
        <v>68120</v>
      </c>
      <c r="C647" s="12" t="s">
        <v>68121</v>
      </c>
      <c r="D647" s="58">
        <f t="shared" si="10"/>
        <v>5</v>
      </c>
      <c r="E647" s="56">
        <v>80</v>
      </c>
      <c r="F647" s="55">
        <v>400</v>
      </c>
      <c r="G647" s="11" t="s">
        <v>3884</v>
      </c>
    </row>
    <row r="648" s="45" customFormat="1" ht="15.95" customHeight="1" spans="1:7">
      <c r="A648" s="12">
        <v>645</v>
      </c>
      <c r="B648" s="12" t="s">
        <v>68122</v>
      </c>
      <c r="C648" s="12" t="s">
        <v>26268</v>
      </c>
      <c r="D648" s="58">
        <f t="shared" si="10"/>
        <v>4.95</v>
      </c>
      <c r="E648" s="56">
        <v>80</v>
      </c>
      <c r="F648" s="55">
        <v>396</v>
      </c>
      <c r="G648" s="11" t="s">
        <v>3884</v>
      </c>
    </row>
    <row r="649" s="45" customFormat="1" ht="15.95" customHeight="1" spans="1:7">
      <c r="A649" s="12">
        <v>646</v>
      </c>
      <c r="B649" s="12" t="s">
        <v>68123</v>
      </c>
      <c r="C649" s="12" t="s">
        <v>68124</v>
      </c>
      <c r="D649" s="58">
        <f t="shared" si="10"/>
        <v>5.33</v>
      </c>
      <c r="E649" s="56">
        <v>80</v>
      </c>
      <c r="F649" s="55">
        <v>426.4</v>
      </c>
      <c r="G649" s="11" t="s">
        <v>3884</v>
      </c>
    </row>
    <row r="650" s="45" customFormat="1" ht="15.95" customHeight="1" spans="1:7">
      <c r="A650" s="12">
        <v>647</v>
      </c>
      <c r="B650" s="12" t="s">
        <v>68125</v>
      </c>
      <c r="C650" s="12" t="s">
        <v>68126</v>
      </c>
      <c r="D650" s="58">
        <f t="shared" si="10"/>
        <v>5</v>
      </c>
      <c r="E650" s="56">
        <v>80</v>
      </c>
      <c r="F650" s="55">
        <v>400</v>
      </c>
      <c r="G650" s="11" t="s">
        <v>3884</v>
      </c>
    </row>
    <row r="651" s="45" customFormat="1" ht="15.95" customHeight="1" spans="1:7">
      <c r="A651" s="12">
        <v>648</v>
      </c>
      <c r="B651" s="12" t="s">
        <v>68127</v>
      </c>
      <c r="C651" s="12" t="s">
        <v>5610</v>
      </c>
      <c r="D651" s="58">
        <f t="shared" si="10"/>
        <v>4.18</v>
      </c>
      <c r="E651" s="56">
        <v>80</v>
      </c>
      <c r="F651" s="55">
        <v>334.4</v>
      </c>
      <c r="G651" s="11" t="s">
        <v>3884</v>
      </c>
    </row>
    <row r="652" s="45" customFormat="1" ht="15.95" customHeight="1" spans="1:7">
      <c r="A652" s="12">
        <v>649</v>
      </c>
      <c r="B652" s="12" t="s">
        <v>68128</v>
      </c>
      <c r="C652" s="12" t="s">
        <v>15345</v>
      </c>
      <c r="D652" s="58">
        <f t="shared" si="10"/>
        <v>4.81</v>
      </c>
      <c r="E652" s="56">
        <v>80</v>
      </c>
      <c r="F652" s="55">
        <v>384.8</v>
      </c>
      <c r="G652" s="11" t="s">
        <v>3884</v>
      </c>
    </row>
    <row r="653" s="45" customFormat="1" ht="15.95" customHeight="1" spans="1:7">
      <c r="A653" s="12">
        <v>650</v>
      </c>
      <c r="B653" s="12" t="s">
        <v>68129</v>
      </c>
      <c r="C653" s="12" t="s">
        <v>27641</v>
      </c>
      <c r="D653" s="58">
        <f t="shared" si="10"/>
        <v>5</v>
      </c>
      <c r="E653" s="56">
        <v>80</v>
      </c>
      <c r="F653" s="55">
        <v>400</v>
      </c>
      <c r="G653" s="11" t="s">
        <v>3884</v>
      </c>
    </row>
    <row r="654" s="45" customFormat="1" ht="15.95" customHeight="1" spans="1:7">
      <c r="A654" s="12">
        <v>651</v>
      </c>
      <c r="B654" s="12" t="s">
        <v>68130</v>
      </c>
      <c r="C654" s="12" t="s">
        <v>68131</v>
      </c>
      <c r="D654" s="58">
        <f t="shared" si="10"/>
        <v>5</v>
      </c>
      <c r="E654" s="56">
        <v>80</v>
      </c>
      <c r="F654" s="55">
        <v>400</v>
      </c>
      <c r="G654" s="11" t="s">
        <v>3884</v>
      </c>
    </row>
    <row r="655" s="45" customFormat="1" ht="15.95" customHeight="1" spans="1:7">
      <c r="A655" s="12">
        <v>652</v>
      </c>
      <c r="B655" s="12" t="s">
        <v>68132</v>
      </c>
      <c r="C655" s="12" t="s">
        <v>68133</v>
      </c>
      <c r="D655" s="58">
        <f t="shared" si="10"/>
        <v>5</v>
      </c>
      <c r="E655" s="56">
        <v>80</v>
      </c>
      <c r="F655" s="55">
        <v>400</v>
      </c>
      <c r="G655" s="11" t="s">
        <v>3884</v>
      </c>
    </row>
    <row r="656" s="45" customFormat="1" ht="15.95" customHeight="1" spans="1:7">
      <c r="A656" s="12">
        <v>653</v>
      </c>
      <c r="B656" s="12" t="s">
        <v>68134</v>
      </c>
      <c r="C656" s="12" t="s">
        <v>20770</v>
      </c>
      <c r="D656" s="58">
        <f t="shared" si="10"/>
        <v>4.75</v>
      </c>
      <c r="E656" s="56">
        <v>80</v>
      </c>
      <c r="F656" s="55">
        <v>380</v>
      </c>
      <c r="G656" s="11" t="s">
        <v>3884</v>
      </c>
    </row>
    <row r="657" s="45" customFormat="1" ht="15.95" customHeight="1" spans="1:7">
      <c r="A657" s="12">
        <v>654</v>
      </c>
      <c r="B657" s="12" t="s">
        <v>68135</v>
      </c>
      <c r="C657" s="12" t="s">
        <v>63946</v>
      </c>
      <c r="D657" s="58">
        <f t="shared" si="10"/>
        <v>5</v>
      </c>
      <c r="E657" s="56">
        <v>80</v>
      </c>
      <c r="F657" s="55">
        <v>400</v>
      </c>
      <c r="G657" s="11" t="s">
        <v>3884</v>
      </c>
    </row>
    <row r="658" s="45" customFormat="1" ht="15.95" customHeight="1" spans="1:7">
      <c r="A658" s="12">
        <v>655</v>
      </c>
      <c r="B658" s="12" t="s">
        <v>68136</v>
      </c>
      <c r="C658" s="12" t="s">
        <v>11827</v>
      </c>
      <c r="D658" s="58">
        <f t="shared" si="10"/>
        <v>4.09</v>
      </c>
      <c r="E658" s="56">
        <v>80</v>
      </c>
      <c r="F658" s="55">
        <v>327.2</v>
      </c>
      <c r="G658" s="11" t="s">
        <v>3884</v>
      </c>
    </row>
    <row r="659" s="45" customFormat="1" ht="15.95" customHeight="1" spans="1:7">
      <c r="A659" s="12">
        <v>656</v>
      </c>
      <c r="B659" s="12" t="s">
        <v>68137</v>
      </c>
      <c r="C659" s="12" t="s">
        <v>13777</v>
      </c>
      <c r="D659" s="58">
        <f t="shared" si="10"/>
        <v>5</v>
      </c>
      <c r="E659" s="56">
        <v>80</v>
      </c>
      <c r="F659" s="55">
        <v>400</v>
      </c>
      <c r="G659" s="11" t="s">
        <v>3884</v>
      </c>
    </row>
    <row r="660" s="45" customFormat="1" ht="15.95" customHeight="1" spans="1:7">
      <c r="A660" s="12">
        <v>657</v>
      </c>
      <c r="B660" s="12" t="s">
        <v>68138</v>
      </c>
      <c r="C660" s="12" t="s">
        <v>68139</v>
      </c>
      <c r="D660" s="58">
        <f t="shared" si="10"/>
        <v>0.95</v>
      </c>
      <c r="E660" s="56">
        <v>80</v>
      </c>
      <c r="F660" s="55">
        <v>76</v>
      </c>
      <c r="G660" s="11" t="s">
        <v>3884</v>
      </c>
    </row>
    <row r="661" s="45" customFormat="1" ht="15.95" customHeight="1" spans="1:7">
      <c r="A661" s="12">
        <v>658</v>
      </c>
      <c r="B661" s="12" t="s">
        <v>68140</v>
      </c>
      <c r="C661" s="12" t="s">
        <v>68141</v>
      </c>
      <c r="D661" s="58">
        <f t="shared" si="10"/>
        <v>4.46</v>
      </c>
      <c r="E661" s="56">
        <v>80</v>
      </c>
      <c r="F661" s="55">
        <v>356.8</v>
      </c>
      <c r="G661" s="11" t="s">
        <v>3884</v>
      </c>
    </row>
    <row r="662" s="45" customFormat="1" ht="15.95" customHeight="1" spans="1:7">
      <c r="A662" s="12">
        <v>659</v>
      </c>
      <c r="B662" s="12" t="s">
        <v>68142</v>
      </c>
      <c r="C662" s="12" t="s">
        <v>4726</v>
      </c>
      <c r="D662" s="58">
        <f t="shared" si="10"/>
        <v>3.66</v>
      </c>
      <c r="E662" s="56">
        <v>80</v>
      </c>
      <c r="F662" s="55">
        <v>292.8</v>
      </c>
      <c r="G662" s="11" t="s">
        <v>3884</v>
      </c>
    </row>
    <row r="663" s="45" customFormat="1" ht="15.95" customHeight="1" spans="1:7">
      <c r="A663" s="12">
        <v>660</v>
      </c>
      <c r="B663" s="12" t="s">
        <v>68143</v>
      </c>
      <c r="C663" s="12" t="s">
        <v>68144</v>
      </c>
      <c r="D663" s="58">
        <f t="shared" si="10"/>
        <v>4.72</v>
      </c>
      <c r="E663" s="56">
        <v>80</v>
      </c>
      <c r="F663" s="55">
        <v>377.6</v>
      </c>
      <c r="G663" s="11" t="s">
        <v>3884</v>
      </c>
    </row>
    <row r="664" s="45" customFormat="1" ht="15.95" customHeight="1" spans="1:7">
      <c r="A664" s="12">
        <v>661</v>
      </c>
      <c r="B664" s="12" t="s">
        <v>68145</v>
      </c>
      <c r="C664" s="12" t="s">
        <v>68146</v>
      </c>
      <c r="D664" s="58">
        <f t="shared" si="10"/>
        <v>4.8</v>
      </c>
      <c r="E664" s="56">
        <v>80</v>
      </c>
      <c r="F664" s="55">
        <v>384</v>
      </c>
      <c r="G664" s="11" t="s">
        <v>3884</v>
      </c>
    </row>
    <row r="665" s="45" customFormat="1" ht="15.95" customHeight="1" spans="1:7">
      <c r="A665" s="12">
        <v>662</v>
      </c>
      <c r="B665" s="12" t="s">
        <v>68147</v>
      </c>
      <c r="C665" s="12" t="s">
        <v>40349</v>
      </c>
      <c r="D665" s="58">
        <f t="shared" si="10"/>
        <v>4.28</v>
      </c>
      <c r="E665" s="56">
        <v>80</v>
      </c>
      <c r="F665" s="55">
        <v>342.4</v>
      </c>
      <c r="G665" s="11" t="s">
        <v>3884</v>
      </c>
    </row>
    <row r="666" s="45" customFormat="1" ht="15.95" customHeight="1" spans="1:7">
      <c r="A666" s="12">
        <v>663</v>
      </c>
      <c r="B666" s="12" t="s">
        <v>68148</v>
      </c>
      <c r="C666" s="12" t="s">
        <v>28463</v>
      </c>
      <c r="D666" s="58">
        <f t="shared" si="10"/>
        <v>3.8</v>
      </c>
      <c r="E666" s="56">
        <v>80</v>
      </c>
      <c r="F666" s="55">
        <v>304</v>
      </c>
      <c r="G666" s="11" t="s">
        <v>3884</v>
      </c>
    </row>
    <row r="667" s="45" customFormat="1" ht="15.95" customHeight="1" spans="1:7">
      <c r="A667" s="12">
        <v>664</v>
      </c>
      <c r="B667" s="12" t="s">
        <v>68149</v>
      </c>
      <c r="C667" s="12" t="s">
        <v>15002</v>
      </c>
      <c r="D667" s="58">
        <f t="shared" si="10"/>
        <v>6.21</v>
      </c>
      <c r="E667" s="56">
        <v>80</v>
      </c>
      <c r="F667" s="55">
        <v>496.8</v>
      </c>
      <c r="G667" s="11" t="s">
        <v>3884</v>
      </c>
    </row>
    <row r="668" s="45" customFormat="1" ht="15.95" customHeight="1" spans="1:7">
      <c r="A668" s="12">
        <v>665</v>
      </c>
      <c r="B668" s="12" t="s">
        <v>68150</v>
      </c>
      <c r="C668" s="12" t="s">
        <v>15880</v>
      </c>
      <c r="D668" s="58">
        <f t="shared" si="10"/>
        <v>5.4</v>
      </c>
      <c r="E668" s="56">
        <v>80</v>
      </c>
      <c r="F668" s="55">
        <v>432</v>
      </c>
      <c r="G668" s="11" t="s">
        <v>3884</v>
      </c>
    </row>
    <row r="669" s="45" customFormat="1" ht="15.95" customHeight="1" spans="1:7">
      <c r="A669" s="12">
        <v>666</v>
      </c>
      <c r="B669" s="12" t="s">
        <v>68151</v>
      </c>
      <c r="C669" s="12" t="s">
        <v>10793</v>
      </c>
      <c r="D669" s="58">
        <f t="shared" si="10"/>
        <v>3.92</v>
      </c>
      <c r="E669" s="56">
        <v>80</v>
      </c>
      <c r="F669" s="55">
        <v>313.6</v>
      </c>
      <c r="G669" s="11" t="s">
        <v>3884</v>
      </c>
    </row>
    <row r="670" s="45" customFormat="1" ht="15.95" customHeight="1" spans="1:7">
      <c r="A670" s="12">
        <v>667</v>
      </c>
      <c r="B670" s="12" t="s">
        <v>68152</v>
      </c>
      <c r="C670" s="12" t="s">
        <v>25448</v>
      </c>
      <c r="D670" s="58">
        <f t="shared" si="10"/>
        <v>6</v>
      </c>
      <c r="E670" s="56">
        <v>80</v>
      </c>
      <c r="F670" s="55">
        <v>480</v>
      </c>
      <c r="G670" s="11" t="s">
        <v>3884</v>
      </c>
    </row>
    <row r="671" s="45" customFormat="1" ht="15.95" customHeight="1" spans="1:7">
      <c r="A671" s="12">
        <v>668</v>
      </c>
      <c r="B671" s="12" t="s">
        <v>68153</v>
      </c>
      <c r="C671" s="12" t="s">
        <v>68154</v>
      </c>
      <c r="D671" s="58">
        <f t="shared" si="10"/>
        <v>7.52</v>
      </c>
      <c r="E671" s="56">
        <v>80</v>
      </c>
      <c r="F671" s="55">
        <v>601.6</v>
      </c>
      <c r="G671" s="11" t="s">
        <v>3884</v>
      </c>
    </row>
    <row r="672" s="45" customFormat="1" ht="15.95" customHeight="1" spans="1:7">
      <c r="A672" s="12">
        <v>669</v>
      </c>
      <c r="B672" s="12" t="s">
        <v>68155</v>
      </c>
      <c r="C672" s="12" t="s">
        <v>68156</v>
      </c>
      <c r="D672" s="58">
        <f t="shared" si="10"/>
        <v>1.52</v>
      </c>
      <c r="E672" s="56">
        <v>80</v>
      </c>
      <c r="F672" s="55">
        <v>121.6</v>
      </c>
      <c r="G672" s="11" t="s">
        <v>3884</v>
      </c>
    </row>
    <row r="673" s="45" customFormat="1" ht="15.95" customHeight="1" spans="1:7">
      <c r="A673" s="12">
        <v>670</v>
      </c>
      <c r="B673" s="12" t="s">
        <v>68157</v>
      </c>
      <c r="C673" s="12" t="s">
        <v>54765</v>
      </c>
      <c r="D673" s="58">
        <f t="shared" si="10"/>
        <v>4.16</v>
      </c>
      <c r="E673" s="56">
        <v>80</v>
      </c>
      <c r="F673" s="55">
        <v>332.8</v>
      </c>
      <c r="G673" s="11" t="s">
        <v>3884</v>
      </c>
    </row>
    <row r="674" s="45" customFormat="1" ht="15.95" customHeight="1" spans="1:7">
      <c r="A674" s="12">
        <v>671</v>
      </c>
      <c r="B674" s="12" t="s">
        <v>68158</v>
      </c>
      <c r="C674" s="12" t="s">
        <v>22966</v>
      </c>
      <c r="D674" s="58">
        <f t="shared" si="10"/>
        <v>5.8</v>
      </c>
      <c r="E674" s="56">
        <v>80</v>
      </c>
      <c r="F674" s="55">
        <v>464</v>
      </c>
      <c r="G674" s="11" t="s">
        <v>3884</v>
      </c>
    </row>
    <row r="675" s="45" customFormat="1" ht="15.95" customHeight="1" spans="1:7">
      <c r="A675" s="12">
        <v>672</v>
      </c>
      <c r="B675" s="12" t="s">
        <v>68159</v>
      </c>
      <c r="C675" s="12" t="s">
        <v>68160</v>
      </c>
      <c r="D675" s="58">
        <f t="shared" si="10"/>
        <v>7.28</v>
      </c>
      <c r="E675" s="56">
        <v>80</v>
      </c>
      <c r="F675" s="55">
        <v>582.4</v>
      </c>
      <c r="G675" s="11" t="s">
        <v>3884</v>
      </c>
    </row>
    <row r="676" s="45" customFormat="1" ht="15.95" customHeight="1" spans="1:7">
      <c r="A676" s="12">
        <v>673</v>
      </c>
      <c r="B676" s="12" t="s">
        <v>68161</v>
      </c>
      <c r="C676" s="12" t="s">
        <v>35142</v>
      </c>
      <c r="D676" s="58">
        <f t="shared" si="10"/>
        <v>5.88</v>
      </c>
      <c r="E676" s="56">
        <v>80</v>
      </c>
      <c r="F676" s="55">
        <v>470.4</v>
      </c>
      <c r="G676" s="11" t="s">
        <v>3884</v>
      </c>
    </row>
    <row r="677" s="45" customFormat="1" ht="15.95" customHeight="1" spans="1:7">
      <c r="A677" s="12">
        <v>674</v>
      </c>
      <c r="B677" s="12" t="s">
        <v>68162</v>
      </c>
      <c r="C677" s="12" t="s">
        <v>7378</v>
      </c>
      <c r="D677" s="58">
        <f t="shared" si="10"/>
        <v>6.38</v>
      </c>
      <c r="E677" s="56">
        <v>80</v>
      </c>
      <c r="F677" s="55">
        <v>510.4</v>
      </c>
      <c r="G677" s="11" t="s">
        <v>3884</v>
      </c>
    </row>
    <row r="678" s="45" customFormat="1" ht="15.95" customHeight="1" spans="1:7">
      <c r="A678" s="12">
        <v>675</v>
      </c>
      <c r="B678" s="12" t="s">
        <v>68163</v>
      </c>
      <c r="C678" s="12" t="s">
        <v>68164</v>
      </c>
      <c r="D678" s="58">
        <f t="shared" si="10"/>
        <v>7.15</v>
      </c>
      <c r="E678" s="56">
        <v>80</v>
      </c>
      <c r="F678" s="55">
        <v>572</v>
      </c>
      <c r="G678" s="11" t="s">
        <v>3884</v>
      </c>
    </row>
    <row r="679" s="45" customFormat="1" ht="15.95" customHeight="1" spans="1:7">
      <c r="A679" s="12">
        <v>676</v>
      </c>
      <c r="B679" s="12" t="s">
        <v>68165</v>
      </c>
      <c r="C679" s="12" t="s">
        <v>68166</v>
      </c>
      <c r="D679" s="58">
        <f t="shared" si="10"/>
        <v>3.23</v>
      </c>
      <c r="E679" s="56">
        <v>80</v>
      </c>
      <c r="F679" s="55">
        <v>258.4</v>
      </c>
      <c r="G679" s="11" t="s">
        <v>3884</v>
      </c>
    </row>
    <row r="680" s="45" customFormat="1" ht="15.95" customHeight="1" spans="1:7">
      <c r="A680" s="12">
        <v>677</v>
      </c>
      <c r="B680" s="12" t="s">
        <v>68167</v>
      </c>
      <c r="C680" s="12" t="s">
        <v>7388</v>
      </c>
      <c r="D680" s="58">
        <f t="shared" si="10"/>
        <v>7.85</v>
      </c>
      <c r="E680" s="56">
        <v>80</v>
      </c>
      <c r="F680" s="55">
        <v>628</v>
      </c>
      <c r="G680" s="11" t="s">
        <v>3884</v>
      </c>
    </row>
    <row r="681" s="45" customFormat="1" ht="15.95" customHeight="1" spans="1:7">
      <c r="A681" s="12">
        <v>678</v>
      </c>
      <c r="B681" s="12" t="s">
        <v>68168</v>
      </c>
      <c r="C681" s="12" t="s">
        <v>68169</v>
      </c>
      <c r="D681" s="58">
        <f t="shared" si="10"/>
        <v>8.5</v>
      </c>
      <c r="E681" s="56">
        <v>80</v>
      </c>
      <c r="F681" s="55">
        <v>680</v>
      </c>
      <c r="G681" s="11" t="s">
        <v>3884</v>
      </c>
    </row>
    <row r="682" s="45" customFormat="1" ht="15.95" customHeight="1" spans="1:7">
      <c r="A682" s="12">
        <v>679</v>
      </c>
      <c r="B682" s="12" t="s">
        <v>68170</v>
      </c>
      <c r="C682" s="12" t="s">
        <v>68171</v>
      </c>
      <c r="D682" s="58">
        <f t="shared" si="10"/>
        <v>3.06</v>
      </c>
      <c r="E682" s="56">
        <v>80</v>
      </c>
      <c r="F682" s="55">
        <v>244.8</v>
      </c>
      <c r="G682" s="11" t="s">
        <v>3884</v>
      </c>
    </row>
    <row r="683" s="45" customFormat="1" ht="15.95" customHeight="1" spans="1:7">
      <c r="A683" s="12">
        <v>680</v>
      </c>
      <c r="B683" s="12" t="s">
        <v>68172</v>
      </c>
      <c r="C683" s="12" t="s">
        <v>9433</v>
      </c>
      <c r="D683" s="58">
        <f t="shared" si="10"/>
        <v>4</v>
      </c>
      <c r="E683" s="56">
        <v>80</v>
      </c>
      <c r="F683" s="55">
        <v>320</v>
      </c>
      <c r="G683" s="11" t="s">
        <v>3884</v>
      </c>
    </row>
    <row r="684" s="45" customFormat="1" ht="15.95" customHeight="1" spans="1:7">
      <c r="A684" s="12">
        <v>681</v>
      </c>
      <c r="B684" s="12" t="s">
        <v>68173</v>
      </c>
      <c r="C684" s="12" t="s">
        <v>27659</v>
      </c>
      <c r="D684" s="58">
        <f t="shared" si="10"/>
        <v>1.88</v>
      </c>
      <c r="E684" s="56">
        <v>80</v>
      </c>
      <c r="F684" s="55">
        <v>150.4</v>
      </c>
      <c r="G684" s="11" t="s">
        <v>3884</v>
      </c>
    </row>
    <row r="685" s="45" customFormat="1" ht="15.95" customHeight="1" spans="1:7">
      <c r="A685" s="12">
        <v>682</v>
      </c>
      <c r="B685" s="12" t="s">
        <v>68174</v>
      </c>
      <c r="C685" s="12" t="s">
        <v>68175</v>
      </c>
      <c r="D685" s="58">
        <f t="shared" si="10"/>
        <v>3</v>
      </c>
      <c r="E685" s="56">
        <v>80</v>
      </c>
      <c r="F685" s="55">
        <v>240</v>
      </c>
      <c r="G685" s="11" t="s">
        <v>3884</v>
      </c>
    </row>
    <row r="686" s="45" customFormat="1" ht="15.95" customHeight="1" spans="1:7">
      <c r="A686" s="12">
        <v>683</v>
      </c>
      <c r="B686" s="12" t="s">
        <v>68176</v>
      </c>
      <c r="C686" s="12" t="s">
        <v>68177</v>
      </c>
      <c r="D686" s="58">
        <f t="shared" si="10"/>
        <v>3</v>
      </c>
      <c r="E686" s="56">
        <v>80</v>
      </c>
      <c r="F686" s="55">
        <v>240</v>
      </c>
      <c r="G686" s="11" t="s">
        <v>3884</v>
      </c>
    </row>
    <row r="687" s="45" customFormat="1" ht="15.95" customHeight="1" spans="1:7">
      <c r="A687" s="12">
        <v>684</v>
      </c>
      <c r="B687" s="12" t="s">
        <v>68178</v>
      </c>
      <c r="C687" s="12" t="s">
        <v>48323</v>
      </c>
      <c r="D687" s="58">
        <f t="shared" si="10"/>
        <v>3.52</v>
      </c>
      <c r="E687" s="56">
        <v>80</v>
      </c>
      <c r="F687" s="55">
        <v>281.6</v>
      </c>
      <c r="G687" s="11" t="s">
        <v>3884</v>
      </c>
    </row>
    <row r="688" s="45" customFormat="1" ht="15.95" customHeight="1" spans="1:7">
      <c r="A688" s="12">
        <v>685</v>
      </c>
      <c r="B688" s="12" t="s">
        <v>68179</v>
      </c>
      <c r="C688" s="12" t="s">
        <v>8944</v>
      </c>
      <c r="D688" s="58">
        <f t="shared" si="10"/>
        <v>1.45</v>
      </c>
      <c r="E688" s="56">
        <v>80</v>
      </c>
      <c r="F688" s="55">
        <v>116</v>
      </c>
      <c r="G688" s="11" t="s">
        <v>3884</v>
      </c>
    </row>
    <row r="689" s="45" customFormat="1" ht="15.95" customHeight="1" spans="1:7">
      <c r="A689" s="12">
        <v>686</v>
      </c>
      <c r="B689" s="12" t="s">
        <v>68180</v>
      </c>
      <c r="C689" s="12" t="s">
        <v>68181</v>
      </c>
      <c r="D689" s="58">
        <f t="shared" si="10"/>
        <v>1.5</v>
      </c>
      <c r="E689" s="56">
        <v>80</v>
      </c>
      <c r="F689" s="55">
        <v>120</v>
      </c>
      <c r="G689" s="11" t="s">
        <v>3884</v>
      </c>
    </row>
    <row r="690" s="45" customFormat="1" ht="15.95" customHeight="1" spans="1:7">
      <c r="A690" s="12">
        <v>687</v>
      </c>
      <c r="B690" s="12" t="s">
        <v>68182</v>
      </c>
      <c r="C690" s="12" t="s">
        <v>6512</v>
      </c>
      <c r="D690" s="58">
        <f t="shared" si="10"/>
        <v>3.16</v>
      </c>
      <c r="E690" s="56">
        <v>80</v>
      </c>
      <c r="F690" s="55">
        <v>252.8</v>
      </c>
      <c r="G690" s="11" t="s">
        <v>3884</v>
      </c>
    </row>
    <row r="691" s="45" customFormat="1" ht="15.95" customHeight="1" spans="1:7">
      <c r="A691" s="12">
        <v>688</v>
      </c>
      <c r="B691" s="12" t="s">
        <v>68183</v>
      </c>
      <c r="C691" s="12" t="s">
        <v>173</v>
      </c>
      <c r="D691" s="58">
        <f t="shared" si="10"/>
        <v>0.39</v>
      </c>
      <c r="E691" s="56">
        <v>80</v>
      </c>
      <c r="F691" s="55">
        <v>31.2</v>
      </c>
      <c r="G691" s="11" t="s">
        <v>3884</v>
      </c>
    </row>
    <row r="692" s="45" customFormat="1" ht="15.95" customHeight="1" spans="1:7">
      <c r="A692" s="12">
        <v>689</v>
      </c>
      <c r="B692" s="12" t="s">
        <v>68184</v>
      </c>
      <c r="C692" s="12" t="s">
        <v>40520</v>
      </c>
      <c r="D692" s="58">
        <f t="shared" si="10"/>
        <v>1.2</v>
      </c>
      <c r="E692" s="56">
        <v>80</v>
      </c>
      <c r="F692" s="55">
        <v>96</v>
      </c>
      <c r="G692" s="11" t="s">
        <v>3884</v>
      </c>
    </row>
    <row r="693" s="45" customFormat="1" ht="15.95" customHeight="1" spans="1:7">
      <c r="A693" s="12">
        <v>690</v>
      </c>
      <c r="B693" s="12" t="s">
        <v>68185</v>
      </c>
      <c r="C693" s="12" t="s">
        <v>68186</v>
      </c>
      <c r="D693" s="58">
        <f t="shared" si="10"/>
        <v>2.29</v>
      </c>
      <c r="E693" s="56">
        <v>80</v>
      </c>
      <c r="F693" s="55">
        <v>183.2</v>
      </c>
      <c r="G693" s="11" t="s">
        <v>3884</v>
      </c>
    </row>
    <row r="694" s="45" customFormat="1" ht="15.95" customHeight="1" spans="1:7">
      <c r="A694" s="12">
        <v>691</v>
      </c>
      <c r="B694" s="12" t="s">
        <v>68187</v>
      </c>
      <c r="C694" s="12" t="s">
        <v>68188</v>
      </c>
      <c r="D694" s="58">
        <f t="shared" si="10"/>
        <v>0.14</v>
      </c>
      <c r="E694" s="56">
        <v>80</v>
      </c>
      <c r="F694" s="55">
        <v>11.2</v>
      </c>
      <c r="G694" s="11" t="s">
        <v>3884</v>
      </c>
    </row>
    <row r="695" s="45" customFormat="1" ht="15.95" customHeight="1" spans="1:7">
      <c r="A695" s="12">
        <v>692</v>
      </c>
      <c r="B695" s="12" t="s">
        <v>68189</v>
      </c>
      <c r="C695" s="12" t="s">
        <v>68190</v>
      </c>
      <c r="D695" s="58">
        <f t="shared" si="10"/>
        <v>3.34</v>
      </c>
      <c r="E695" s="56">
        <v>80</v>
      </c>
      <c r="F695" s="55">
        <v>267.2</v>
      </c>
      <c r="G695" s="11" t="s">
        <v>3884</v>
      </c>
    </row>
    <row r="696" s="45" customFormat="1" ht="15.95" customHeight="1" spans="1:7">
      <c r="A696" s="12">
        <v>693</v>
      </c>
      <c r="B696" s="12" t="s">
        <v>68191</v>
      </c>
      <c r="C696" s="12" t="s">
        <v>8681</v>
      </c>
      <c r="D696" s="58">
        <f t="shared" si="10"/>
        <v>3.24</v>
      </c>
      <c r="E696" s="56">
        <v>80</v>
      </c>
      <c r="F696" s="55">
        <v>259.2</v>
      </c>
      <c r="G696" s="11" t="s">
        <v>3884</v>
      </c>
    </row>
    <row r="697" s="45" customFormat="1" ht="15.95" customHeight="1" spans="1:7">
      <c r="A697" s="12">
        <v>694</v>
      </c>
      <c r="B697" s="12" t="s">
        <v>68192</v>
      </c>
      <c r="C697" s="12" t="s">
        <v>68193</v>
      </c>
      <c r="D697" s="58">
        <f t="shared" si="10"/>
        <v>1.81</v>
      </c>
      <c r="E697" s="56">
        <v>80</v>
      </c>
      <c r="F697" s="55">
        <v>144.8</v>
      </c>
      <c r="G697" s="11" t="s">
        <v>3884</v>
      </c>
    </row>
    <row r="698" s="45" customFormat="1" ht="15.95" customHeight="1" spans="1:7">
      <c r="A698" s="12">
        <v>695</v>
      </c>
      <c r="B698" s="12" t="s">
        <v>68194</v>
      </c>
      <c r="C698" s="12" t="s">
        <v>14249</v>
      </c>
      <c r="D698" s="58">
        <f t="shared" si="10"/>
        <v>2.19</v>
      </c>
      <c r="E698" s="56">
        <v>80</v>
      </c>
      <c r="F698" s="55">
        <v>175.2</v>
      </c>
      <c r="G698" s="11" t="s">
        <v>3884</v>
      </c>
    </row>
    <row r="699" s="45" customFormat="1" ht="15.95" customHeight="1" spans="1:7">
      <c r="A699" s="12">
        <v>696</v>
      </c>
      <c r="B699" s="12" t="s">
        <v>68195</v>
      </c>
      <c r="C699" s="12" t="s">
        <v>68196</v>
      </c>
      <c r="D699" s="58">
        <f t="shared" si="10"/>
        <v>1.58</v>
      </c>
      <c r="E699" s="56">
        <v>80</v>
      </c>
      <c r="F699" s="55">
        <v>126.4</v>
      </c>
      <c r="G699" s="11" t="s">
        <v>3884</v>
      </c>
    </row>
    <row r="700" s="45" customFormat="1" ht="15.95" customHeight="1" spans="1:7">
      <c r="A700" s="12">
        <v>697</v>
      </c>
      <c r="B700" s="12" t="s">
        <v>68197</v>
      </c>
      <c r="C700" s="12" t="s">
        <v>10126</v>
      </c>
      <c r="D700" s="58">
        <f t="shared" si="10"/>
        <v>3</v>
      </c>
      <c r="E700" s="56">
        <v>80</v>
      </c>
      <c r="F700" s="55">
        <v>240</v>
      </c>
      <c r="G700" s="11" t="s">
        <v>3884</v>
      </c>
    </row>
    <row r="701" s="45" customFormat="1" ht="15.95" customHeight="1" spans="1:7">
      <c r="A701" s="12">
        <v>698</v>
      </c>
      <c r="B701" s="12" t="s">
        <v>68198</v>
      </c>
      <c r="C701" s="12" t="s">
        <v>32484</v>
      </c>
      <c r="D701" s="58">
        <f t="shared" si="10"/>
        <v>3.31</v>
      </c>
      <c r="E701" s="56">
        <v>80</v>
      </c>
      <c r="F701" s="55">
        <v>264.8</v>
      </c>
      <c r="G701" s="11" t="s">
        <v>3884</v>
      </c>
    </row>
    <row r="702" s="45" customFormat="1" ht="15.95" customHeight="1" spans="1:7">
      <c r="A702" s="12">
        <v>699</v>
      </c>
      <c r="B702" s="12" t="s">
        <v>68199</v>
      </c>
      <c r="C702" s="12" t="s">
        <v>68200</v>
      </c>
      <c r="D702" s="58">
        <f t="shared" si="10"/>
        <v>2.92</v>
      </c>
      <c r="E702" s="56">
        <v>80</v>
      </c>
      <c r="F702" s="55">
        <v>233.6</v>
      </c>
      <c r="G702" s="11" t="s">
        <v>3884</v>
      </c>
    </row>
    <row r="703" s="45" customFormat="1" ht="15.95" customHeight="1" spans="1:7">
      <c r="A703" s="12">
        <v>700</v>
      </c>
      <c r="B703" s="12" t="s">
        <v>68201</v>
      </c>
      <c r="C703" s="12" t="s">
        <v>39505</v>
      </c>
      <c r="D703" s="58">
        <f t="shared" si="10"/>
        <v>2.46</v>
      </c>
      <c r="E703" s="56">
        <v>80</v>
      </c>
      <c r="F703" s="55">
        <v>196.8</v>
      </c>
      <c r="G703" s="11" t="s">
        <v>3884</v>
      </c>
    </row>
    <row r="704" s="45" customFormat="1" ht="15.95" customHeight="1" spans="1:7">
      <c r="A704" s="12">
        <v>701</v>
      </c>
      <c r="B704" s="12" t="s">
        <v>68202</v>
      </c>
      <c r="C704" s="12" t="s">
        <v>68203</v>
      </c>
      <c r="D704" s="58">
        <f t="shared" si="10"/>
        <v>2.41</v>
      </c>
      <c r="E704" s="56">
        <v>80</v>
      </c>
      <c r="F704" s="55">
        <v>192.8</v>
      </c>
      <c r="G704" s="11" t="s">
        <v>3884</v>
      </c>
    </row>
    <row r="705" s="45" customFormat="1" ht="15.95" customHeight="1" spans="1:7">
      <c r="A705" s="12">
        <v>702</v>
      </c>
      <c r="B705" s="12" t="s">
        <v>68204</v>
      </c>
      <c r="C705" s="12" t="s">
        <v>68205</v>
      </c>
      <c r="D705" s="58">
        <f t="shared" si="10"/>
        <v>2.75</v>
      </c>
      <c r="E705" s="56">
        <v>80</v>
      </c>
      <c r="F705" s="55">
        <v>220</v>
      </c>
      <c r="G705" s="11" t="s">
        <v>3884</v>
      </c>
    </row>
    <row r="706" s="45" customFormat="1" ht="15.95" customHeight="1" spans="1:7">
      <c r="A706" s="12">
        <v>703</v>
      </c>
      <c r="B706" s="12" t="s">
        <v>68206</v>
      </c>
      <c r="C706" s="12" t="s">
        <v>68207</v>
      </c>
      <c r="D706" s="58">
        <f t="shared" si="10"/>
        <v>3</v>
      </c>
      <c r="E706" s="56">
        <v>80</v>
      </c>
      <c r="F706" s="55">
        <v>240</v>
      </c>
      <c r="G706" s="11" t="s">
        <v>3884</v>
      </c>
    </row>
    <row r="707" s="45" customFormat="1" ht="15.95" customHeight="1" spans="1:7">
      <c r="A707" s="12">
        <v>704</v>
      </c>
      <c r="B707" s="12" t="s">
        <v>68208</v>
      </c>
      <c r="C707" s="12" t="s">
        <v>8942</v>
      </c>
      <c r="D707" s="58">
        <f t="shared" si="10"/>
        <v>2.64</v>
      </c>
      <c r="E707" s="56">
        <v>80</v>
      </c>
      <c r="F707" s="55">
        <v>211.2</v>
      </c>
      <c r="G707" s="11" t="s">
        <v>3884</v>
      </c>
    </row>
    <row r="708" s="45" customFormat="1" ht="15.95" customHeight="1" spans="1:7">
      <c r="A708" s="12">
        <v>705</v>
      </c>
      <c r="B708" s="12" t="s">
        <v>68209</v>
      </c>
      <c r="C708" s="12" t="s">
        <v>68210</v>
      </c>
      <c r="D708" s="58">
        <f t="shared" ref="D708:D771" si="11">F708/E708</f>
        <v>3.1</v>
      </c>
      <c r="E708" s="56">
        <v>80</v>
      </c>
      <c r="F708" s="55">
        <v>248</v>
      </c>
      <c r="G708" s="11" t="s">
        <v>3884</v>
      </c>
    </row>
    <row r="709" s="45" customFormat="1" ht="15.95" customHeight="1" spans="1:7">
      <c r="A709" s="12">
        <v>706</v>
      </c>
      <c r="B709" s="12" t="s">
        <v>68211</v>
      </c>
      <c r="C709" s="12" t="s">
        <v>35072</v>
      </c>
      <c r="D709" s="58">
        <f t="shared" si="11"/>
        <v>3.06</v>
      </c>
      <c r="E709" s="56">
        <v>80</v>
      </c>
      <c r="F709" s="55">
        <v>244.8</v>
      </c>
      <c r="G709" s="11" t="s">
        <v>3884</v>
      </c>
    </row>
    <row r="710" s="45" customFormat="1" ht="15.95" customHeight="1" spans="1:7">
      <c r="A710" s="12">
        <v>707</v>
      </c>
      <c r="B710" s="12" t="s">
        <v>68212</v>
      </c>
      <c r="C710" s="12" t="s">
        <v>9506</v>
      </c>
      <c r="D710" s="58">
        <f t="shared" si="11"/>
        <v>2.64</v>
      </c>
      <c r="E710" s="56">
        <v>80</v>
      </c>
      <c r="F710" s="55">
        <v>211.2</v>
      </c>
      <c r="G710" s="11" t="s">
        <v>3884</v>
      </c>
    </row>
    <row r="711" s="45" customFormat="1" ht="15.95" customHeight="1" spans="1:7">
      <c r="A711" s="12">
        <v>708</v>
      </c>
      <c r="B711" s="12" t="s">
        <v>68213</v>
      </c>
      <c r="C711" s="12" t="s">
        <v>68214</v>
      </c>
      <c r="D711" s="58">
        <f t="shared" si="11"/>
        <v>3.84</v>
      </c>
      <c r="E711" s="56">
        <v>80</v>
      </c>
      <c r="F711" s="55">
        <v>307.2</v>
      </c>
      <c r="G711" s="11" t="s">
        <v>3884</v>
      </c>
    </row>
    <row r="712" s="45" customFormat="1" ht="15.95" customHeight="1" spans="1:7">
      <c r="A712" s="12">
        <v>709</v>
      </c>
      <c r="B712" s="12" t="s">
        <v>68215</v>
      </c>
      <c r="C712" s="12" t="s">
        <v>31479</v>
      </c>
      <c r="D712" s="58">
        <f t="shared" si="11"/>
        <v>2.66</v>
      </c>
      <c r="E712" s="56">
        <v>80</v>
      </c>
      <c r="F712" s="55">
        <v>212.8</v>
      </c>
      <c r="G712" s="11" t="s">
        <v>3884</v>
      </c>
    </row>
    <row r="713" s="45" customFormat="1" ht="15.95" customHeight="1" spans="1:7">
      <c r="A713" s="12">
        <v>710</v>
      </c>
      <c r="B713" s="12" t="s">
        <v>68216</v>
      </c>
      <c r="C713" s="12" t="s">
        <v>68217</v>
      </c>
      <c r="D713" s="58">
        <f t="shared" si="11"/>
        <v>2.96</v>
      </c>
      <c r="E713" s="56">
        <v>80</v>
      </c>
      <c r="F713" s="55">
        <v>236.8</v>
      </c>
      <c r="G713" s="11" t="s">
        <v>3884</v>
      </c>
    </row>
    <row r="714" s="45" customFormat="1" ht="15.95" customHeight="1" spans="1:7">
      <c r="A714" s="12">
        <v>711</v>
      </c>
      <c r="B714" s="12" t="s">
        <v>68218</v>
      </c>
      <c r="C714" s="12" t="s">
        <v>68219</v>
      </c>
      <c r="D714" s="58">
        <f t="shared" si="11"/>
        <v>1.87</v>
      </c>
      <c r="E714" s="56">
        <v>80</v>
      </c>
      <c r="F714" s="55">
        <v>149.6</v>
      </c>
      <c r="G714" s="11" t="s">
        <v>3884</v>
      </c>
    </row>
    <row r="715" s="45" customFormat="1" ht="15.95" customHeight="1" spans="1:7">
      <c r="A715" s="12">
        <v>712</v>
      </c>
      <c r="B715" s="12" t="s">
        <v>68220</v>
      </c>
      <c r="C715" s="12" t="s">
        <v>68221</v>
      </c>
      <c r="D715" s="58">
        <f t="shared" si="11"/>
        <v>3.8</v>
      </c>
      <c r="E715" s="56">
        <v>80</v>
      </c>
      <c r="F715" s="55">
        <v>304</v>
      </c>
      <c r="G715" s="11" t="s">
        <v>3884</v>
      </c>
    </row>
    <row r="716" s="45" customFormat="1" ht="15.95" customHeight="1" spans="1:7">
      <c r="A716" s="12">
        <v>713</v>
      </c>
      <c r="B716" s="12" t="s">
        <v>68222</v>
      </c>
      <c r="C716" s="12" t="s">
        <v>32499</v>
      </c>
      <c r="D716" s="58">
        <f t="shared" si="11"/>
        <v>3.71</v>
      </c>
      <c r="E716" s="56">
        <v>80</v>
      </c>
      <c r="F716" s="55">
        <v>296.8</v>
      </c>
      <c r="G716" s="11" t="s">
        <v>3884</v>
      </c>
    </row>
    <row r="717" s="45" customFormat="1" ht="15.95" customHeight="1" spans="1:7">
      <c r="A717" s="12">
        <v>714</v>
      </c>
      <c r="B717" s="12" t="s">
        <v>68223</v>
      </c>
      <c r="C717" s="12" t="s">
        <v>53298</v>
      </c>
      <c r="D717" s="58">
        <f t="shared" si="11"/>
        <v>2.26</v>
      </c>
      <c r="E717" s="56">
        <v>80</v>
      </c>
      <c r="F717" s="55">
        <v>180.8</v>
      </c>
      <c r="G717" s="11" t="s">
        <v>3884</v>
      </c>
    </row>
    <row r="718" s="45" customFormat="1" ht="15.95" customHeight="1" spans="1:7">
      <c r="A718" s="12">
        <v>715</v>
      </c>
      <c r="B718" s="12" t="s">
        <v>68224</v>
      </c>
      <c r="C718" s="12" t="s">
        <v>31533</v>
      </c>
      <c r="D718" s="58">
        <f t="shared" si="11"/>
        <v>1.28</v>
      </c>
      <c r="E718" s="56">
        <v>80</v>
      </c>
      <c r="F718" s="55">
        <v>102.4</v>
      </c>
      <c r="G718" s="11" t="s">
        <v>3884</v>
      </c>
    </row>
    <row r="719" s="45" customFormat="1" ht="15.95" customHeight="1" spans="1:7">
      <c r="A719" s="12">
        <v>716</v>
      </c>
      <c r="B719" s="12" t="s">
        <v>68225</v>
      </c>
      <c r="C719" s="12" t="s">
        <v>68226</v>
      </c>
      <c r="D719" s="58">
        <f t="shared" si="11"/>
        <v>2.58</v>
      </c>
      <c r="E719" s="56">
        <v>80</v>
      </c>
      <c r="F719" s="55">
        <v>206.4</v>
      </c>
      <c r="G719" s="11" t="s">
        <v>3884</v>
      </c>
    </row>
    <row r="720" s="45" customFormat="1" ht="15.95" customHeight="1" spans="1:7">
      <c r="A720" s="12">
        <v>717</v>
      </c>
      <c r="B720" s="12" t="s">
        <v>68227</v>
      </c>
      <c r="C720" s="12" t="s">
        <v>56488</v>
      </c>
      <c r="D720" s="58">
        <f t="shared" si="11"/>
        <v>2.47</v>
      </c>
      <c r="E720" s="56">
        <v>80</v>
      </c>
      <c r="F720" s="55">
        <v>197.6</v>
      </c>
      <c r="G720" s="11" t="s">
        <v>3884</v>
      </c>
    </row>
    <row r="721" s="45" customFormat="1" ht="15.95" customHeight="1" spans="1:7">
      <c r="A721" s="12">
        <v>718</v>
      </c>
      <c r="B721" s="12" t="s">
        <v>68228</v>
      </c>
      <c r="C721" s="12" t="s">
        <v>68229</v>
      </c>
      <c r="D721" s="58">
        <f t="shared" si="11"/>
        <v>4</v>
      </c>
      <c r="E721" s="56">
        <v>80</v>
      </c>
      <c r="F721" s="55">
        <v>320</v>
      </c>
      <c r="G721" s="11" t="s">
        <v>3884</v>
      </c>
    </row>
    <row r="722" s="45" customFormat="1" ht="15.95" customHeight="1" spans="1:7">
      <c r="A722" s="12">
        <v>719</v>
      </c>
      <c r="B722" s="12" t="s">
        <v>68230</v>
      </c>
      <c r="C722" s="12" t="s">
        <v>68231</v>
      </c>
      <c r="D722" s="58">
        <f t="shared" si="11"/>
        <v>3.39</v>
      </c>
      <c r="E722" s="56">
        <v>80</v>
      </c>
      <c r="F722" s="55">
        <v>271.2</v>
      </c>
      <c r="G722" s="11" t="s">
        <v>3884</v>
      </c>
    </row>
    <row r="723" s="45" customFormat="1" ht="15.95" customHeight="1" spans="1:7">
      <c r="A723" s="12">
        <v>720</v>
      </c>
      <c r="B723" s="12" t="s">
        <v>68232</v>
      </c>
      <c r="C723" s="12" t="s">
        <v>13958</v>
      </c>
      <c r="D723" s="58">
        <f t="shared" si="11"/>
        <v>1.23</v>
      </c>
      <c r="E723" s="56">
        <v>80</v>
      </c>
      <c r="F723" s="55">
        <v>98.4</v>
      </c>
      <c r="G723" s="11" t="s">
        <v>3884</v>
      </c>
    </row>
    <row r="724" s="45" customFormat="1" ht="15.95" customHeight="1" spans="1:7">
      <c r="A724" s="12">
        <v>721</v>
      </c>
      <c r="B724" s="12" t="s">
        <v>68233</v>
      </c>
      <c r="C724" s="12" t="s">
        <v>68234</v>
      </c>
      <c r="D724" s="58">
        <f t="shared" si="11"/>
        <v>3.21</v>
      </c>
      <c r="E724" s="56">
        <v>80</v>
      </c>
      <c r="F724" s="55">
        <v>256.8</v>
      </c>
      <c r="G724" s="11" t="s">
        <v>3884</v>
      </c>
    </row>
    <row r="725" s="45" customFormat="1" ht="15.95" customHeight="1" spans="1:7">
      <c r="A725" s="12">
        <v>722</v>
      </c>
      <c r="B725" s="12" t="s">
        <v>68235</v>
      </c>
      <c r="C725" s="12" t="s">
        <v>68236</v>
      </c>
      <c r="D725" s="58">
        <f t="shared" si="11"/>
        <v>4.47</v>
      </c>
      <c r="E725" s="56">
        <v>80</v>
      </c>
      <c r="F725" s="55">
        <v>357.6</v>
      </c>
      <c r="G725" s="11" t="s">
        <v>3884</v>
      </c>
    </row>
    <row r="726" s="45" customFormat="1" ht="15.95" customHeight="1" spans="1:7">
      <c r="A726" s="12">
        <v>723</v>
      </c>
      <c r="B726" s="12" t="s">
        <v>68237</v>
      </c>
      <c r="C726" s="12" t="s">
        <v>68238</v>
      </c>
      <c r="D726" s="58">
        <f t="shared" si="11"/>
        <v>2.22</v>
      </c>
      <c r="E726" s="56">
        <v>80</v>
      </c>
      <c r="F726" s="55">
        <v>177.6</v>
      </c>
      <c r="G726" s="11" t="s">
        <v>3884</v>
      </c>
    </row>
    <row r="727" s="45" customFormat="1" ht="15.95" customHeight="1" spans="1:7">
      <c r="A727" s="12">
        <v>724</v>
      </c>
      <c r="B727" s="12" t="s">
        <v>68239</v>
      </c>
      <c r="C727" s="12" t="s">
        <v>68240</v>
      </c>
      <c r="D727" s="58">
        <f t="shared" si="11"/>
        <v>3.5</v>
      </c>
      <c r="E727" s="56">
        <v>80</v>
      </c>
      <c r="F727" s="55">
        <v>280</v>
      </c>
      <c r="G727" s="11" t="s">
        <v>3884</v>
      </c>
    </row>
    <row r="728" s="45" customFormat="1" ht="15.95" customHeight="1" spans="1:7">
      <c r="A728" s="12">
        <v>725</v>
      </c>
      <c r="B728" s="12" t="s">
        <v>68241</v>
      </c>
      <c r="C728" s="12" t="s">
        <v>68242</v>
      </c>
      <c r="D728" s="58">
        <f t="shared" si="11"/>
        <v>3.8</v>
      </c>
      <c r="E728" s="56">
        <v>80</v>
      </c>
      <c r="F728" s="55">
        <v>304</v>
      </c>
      <c r="G728" s="11" t="s">
        <v>3884</v>
      </c>
    </row>
    <row r="729" s="45" customFormat="1" ht="15.95" customHeight="1" spans="1:7">
      <c r="A729" s="12">
        <v>726</v>
      </c>
      <c r="B729" s="12" t="s">
        <v>68243</v>
      </c>
      <c r="C729" s="12" t="s">
        <v>46336</v>
      </c>
      <c r="D729" s="58">
        <f t="shared" si="11"/>
        <v>3.03</v>
      </c>
      <c r="E729" s="56">
        <v>80</v>
      </c>
      <c r="F729" s="55">
        <v>242.4</v>
      </c>
      <c r="G729" s="11" t="s">
        <v>3884</v>
      </c>
    </row>
    <row r="730" s="45" customFormat="1" ht="15.95" customHeight="1" spans="1:7">
      <c r="A730" s="12">
        <v>727</v>
      </c>
      <c r="B730" s="12" t="s">
        <v>68244</v>
      </c>
      <c r="C730" s="12" t="s">
        <v>17297</v>
      </c>
      <c r="D730" s="58">
        <f t="shared" si="11"/>
        <v>2.5</v>
      </c>
      <c r="E730" s="56">
        <v>80</v>
      </c>
      <c r="F730" s="55">
        <v>200</v>
      </c>
      <c r="G730" s="11" t="s">
        <v>3884</v>
      </c>
    </row>
    <row r="731" s="45" customFormat="1" ht="15.95" customHeight="1" spans="1:7">
      <c r="A731" s="12">
        <v>728</v>
      </c>
      <c r="B731" s="12" t="s">
        <v>68245</v>
      </c>
      <c r="C731" s="12" t="s">
        <v>37349</v>
      </c>
      <c r="D731" s="58">
        <f t="shared" si="11"/>
        <v>4.08</v>
      </c>
      <c r="E731" s="56">
        <v>80</v>
      </c>
      <c r="F731" s="55">
        <v>326.4</v>
      </c>
      <c r="G731" s="11" t="s">
        <v>3884</v>
      </c>
    </row>
    <row r="732" s="45" customFormat="1" ht="15.95" customHeight="1" spans="1:7">
      <c r="A732" s="12">
        <v>729</v>
      </c>
      <c r="B732" s="12" t="s">
        <v>68246</v>
      </c>
      <c r="C732" s="12" t="s">
        <v>8699</v>
      </c>
      <c r="D732" s="58">
        <f t="shared" si="11"/>
        <v>3.67</v>
      </c>
      <c r="E732" s="56">
        <v>80</v>
      </c>
      <c r="F732" s="55">
        <v>293.6</v>
      </c>
      <c r="G732" s="11" t="s">
        <v>3884</v>
      </c>
    </row>
    <row r="733" s="45" customFormat="1" ht="15.95" customHeight="1" spans="1:7">
      <c r="A733" s="12">
        <v>730</v>
      </c>
      <c r="B733" s="12" t="s">
        <v>68247</v>
      </c>
      <c r="C733" s="12" t="s">
        <v>68248</v>
      </c>
      <c r="D733" s="58">
        <f t="shared" si="11"/>
        <v>2.56</v>
      </c>
      <c r="E733" s="56">
        <v>80</v>
      </c>
      <c r="F733" s="55">
        <v>204.8</v>
      </c>
      <c r="G733" s="11" t="s">
        <v>3884</v>
      </c>
    </row>
    <row r="734" s="45" customFormat="1" ht="15.95" customHeight="1" spans="1:7">
      <c r="A734" s="12">
        <v>731</v>
      </c>
      <c r="B734" s="12" t="s">
        <v>68249</v>
      </c>
      <c r="C734" s="12" t="s">
        <v>3799</v>
      </c>
      <c r="D734" s="58">
        <f t="shared" si="11"/>
        <v>3.75</v>
      </c>
      <c r="E734" s="56">
        <v>80</v>
      </c>
      <c r="F734" s="55">
        <v>300</v>
      </c>
      <c r="G734" s="11" t="s">
        <v>3884</v>
      </c>
    </row>
    <row r="735" s="45" customFormat="1" ht="15.95" customHeight="1" spans="1:7">
      <c r="A735" s="12">
        <v>732</v>
      </c>
      <c r="B735" s="12" t="s">
        <v>68250</v>
      </c>
      <c r="C735" s="12" t="s">
        <v>68251</v>
      </c>
      <c r="D735" s="58">
        <f t="shared" si="11"/>
        <v>3.44</v>
      </c>
      <c r="E735" s="56">
        <v>80</v>
      </c>
      <c r="F735" s="55">
        <v>275.2</v>
      </c>
      <c r="G735" s="11" t="s">
        <v>3884</v>
      </c>
    </row>
    <row r="736" s="45" customFormat="1" ht="15.95" customHeight="1" spans="1:7">
      <c r="A736" s="12">
        <v>733</v>
      </c>
      <c r="B736" s="12" t="s">
        <v>68252</v>
      </c>
      <c r="C736" s="12" t="s">
        <v>3402</v>
      </c>
      <c r="D736" s="58">
        <f t="shared" si="11"/>
        <v>2.74</v>
      </c>
      <c r="E736" s="56">
        <v>80</v>
      </c>
      <c r="F736" s="55">
        <v>219.2</v>
      </c>
      <c r="G736" s="11" t="s">
        <v>3884</v>
      </c>
    </row>
    <row r="737" s="45" customFormat="1" ht="15.95" customHeight="1" spans="1:7">
      <c r="A737" s="12">
        <v>734</v>
      </c>
      <c r="B737" s="12" t="s">
        <v>68253</v>
      </c>
      <c r="C737" s="12" t="s">
        <v>68254</v>
      </c>
      <c r="D737" s="58">
        <f t="shared" si="11"/>
        <v>1.35</v>
      </c>
      <c r="E737" s="56">
        <v>80</v>
      </c>
      <c r="F737" s="55">
        <v>108</v>
      </c>
      <c r="G737" s="11" t="s">
        <v>3884</v>
      </c>
    </row>
    <row r="738" s="45" customFormat="1" ht="15.95" customHeight="1" spans="1:7">
      <c r="A738" s="12">
        <v>735</v>
      </c>
      <c r="B738" s="12" t="s">
        <v>68255</v>
      </c>
      <c r="C738" s="12" t="s">
        <v>68126</v>
      </c>
      <c r="D738" s="58">
        <f t="shared" si="11"/>
        <v>0.74</v>
      </c>
      <c r="E738" s="56">
        <v>80</v>
      </c>
      <c r="F738" s="55">
        <v>59.2</v>
      </c>
      <c r="G738" s="11" t="s">
        <v>3884</v>
      </c>
    </row>
    <row r="739" s="45" customFormat="1" ht="15.95" customHeight="1" spans="1:7">
      <c r="A739" s="12">
        <v>736</v>
      </c>
      <c r="B739" s="12" t="s">
        <v>68256</v>
      </c>
      <c r="C739" s="12" t="s">
        <v>68257</v>
      </c>
      <c r="D739" s="58">
        <f t="shared" si="11"/>
        <v>3.83</v>
      </c>
      <c r="E739" s="56">
        <v>80</v>
      </c>
      <c r="F739" s="55">
        <v>306.4</v>
      </c>
      <c r="G739" s="11" t="s">
        <v>3884</v>
      </c>
    </row>
    <row r="740" s="45" customFormat="1" ht="15.95" customHeight="1" spans="1:7">
      <c r="A740" s="12">
        <v>737</v>
      </c>
      <c r="B740" s="12" t="s">
        <v>68258</v>
      </c>
      <c r="C740" s="12" t="s">
        <v>4981</v>
      </c>
      <c r="D740" s="58">
        <f t="shared" si="11"/>
        <v>5.71</v>
      </c>
      <c r="E740" s="56">
        <v>80</v>
      </c>
      <c r="F740" s="55">
        <v>456.8</v>
      </c>
      <c r="G740" s="11" t="s">
        <v>3884</v>
      </c>
    </row>
    <row r="741" s="45" customFormat="1" ht="15.95" customHeight="1" spans="1:7">
      <c r="A741" s="12">
        <v>738</v>
      </c>
      <c r="B741" s="12" t="s">
        <v>68259</v>
      </c>
      <c r="C741" s="12" t="s">
        <v>10559</v>
      </c>
      <c r="D741" s="58">
        <f t="shared" si="11"/>
        <v>3.52</v>
      </c>
      <c r="E741" s="56">
        <v>80</v>
      </c>
      <c r="F741" s="55">
        <v>281.6</v>
      </c>
      <c r="G741" s="11" t="s">
        <v>3884</v>
      </c>
    </row>
    <row r="742" s="45" customFormat="1" ht="15.95" customHeight="1" spans="1:7">
      <c r="A742" s="12">
        <v>739</v>
      </c>
      <c r="B742" s="12" t="s">
        <v>68260</v>
      </c>
      <c r="C742" s="12" t="s">
        <v>68261</v>
      </c>
      <c r="D742" s="58">
        <f t="shared" si="11"/>
        <v>4.61</v>
      </c>
      <c r="E742" s="56">
        <v>80</v>
      </c>
      <c r="F742" s="55">
        <v>368.8</v>
      </c>
      <c r="G742" s="11" t="s">
        <v>3884</v>
      </c>
    </row>
    <row r="743" s="45" customFormat="1" ht="15.95" customHeight="1" spans="1:7">
      <c r="A743" s="12">
        <v>740</v>
      </c>
      <c r="B743" s="12" t="s">
        <v>68262</v>
      </c>
      <c r="C743" s="12" t="s">
        <v>68263</v>
      </c>
      <c r="D743" s="58">
        <f t="shared" si="11"/>
        <v>4.59</v>
      </c>
      <c r="E743" s="56">
        <v>80</v>
      </c>
      <c r="F743" s="55">
        <v>367.2</v>
      </c>
      <c r="G743" s="11" t="s">
        <v>3884</v>
      </c>
    </row>
    <row r="744" s="45" customFormat="1" ht="15.95" customHeight="1" spans="1:7">
      <c r="A744" s="12">
        <v>741</v>
      </c>
      <c r="B744" s="12" t="s">
        <v>68264</v>
      </c>
      <c r="C744" s="12" t="s">
        <v>68265</v>
      </c>
      <c r="D744" s="58">
        <f t="shared" si="11"/>
        <v>3.18</v>
      </c>
      <c r="E744" s="56">
        <v>80</v>
      </c>
      <c r="F744" s="55">
        <v>254.4</v>
      </c>
      <c r="G744" s="11" t="s">
        <v>3884</v>
      </c>
    </row>
    <row r="745" s="45" customFormat="1" ht="15.95" customHeight="1" spans="1:7">
      <c r="A745" s="12">
        <v>742</v>
      </c>
      <c r="B745" s="12" t="s">
        <v>68266</v>
      </c>
      <c r="C745" s="12" t="s">
        <v>68181</v>
      </c>
      <c r="D745" s="58">
        <f t="shared" si="11"/>
        <v>4.42</v>
      </c>
      <c r="E745" s="56">
        <v>80</v>
      </c>
      <c r="F745" s="55">
        <v>353.6</v>
      </c>
      <c r="G745" s="11" t="s">
        <v>3884</v>
      </c>
    </row>
    <row r="746" s="45" customFormat="1" ht="15.95" customHeight="1" spans="1:7">
      <c r="A746" s="12">
        <v>743</v>
      </c>
      <c r="B746" s="12" t="s">
        <v>68267</v>
      </c>
      <c r="C746" s="12" t="s">
        <v>68268</v>
      </c>
      <c r="D746" s="58">
        <f t="shared" si="11"/>
        <v>3.37</v>
      </c>
      <c r="E746" s="56">
        <v>80</v>
      </c>
      <c r="F746" s="55">
        <v>269.6</v>
      </c>
      <c r="G746" s="11" t="s">
        <v>3884</v>
      </c>
    </row>
    <row r="747" s="45" customFormat="1" ht="15.95" customHeight="1" spans="1:7">
      <c r="A747" s="12">
        <v>744</v>
      </c>
      <c r="B747" s="12" t="s">
        <v>68269</v>
      </c>
      <c r="C747" s="12" t="s">
        <v>68270</v>
      </c>
      <c r="D747" s="58">
        <f t="shared" si="11"/>
        <v>6.03</v>
      </c>
      <c r="E747" s="56">
        <v>80</v>
      </c>
      <c r="F747" s="55">
        <v>482.4</v>
      </c>
      <c r="G747" s="11" t="s">
        <v>3884</v>
      </c>
    </row>
    <row r="748" s="45" customFormat="1" ht="15.95" customHeight="1" spans="1:7">
      <c r="A748" s="12">
        <v>745</v>
      </c>
      <c r="B748" s="12" t="s">
        <v>68271</v>
      </c>
      <c r="C748" s="12" t="s">
        <v>25372</v>
      </c>
      <c r="D748" s="58">
        <f t="shared" si="11"/>
        <v>3.1</v>
      </c>
      <c r="E748" s="56">
        <v>80</v>
      </c>
      <c r="F748" s="55">
        <v>248</v>
      </c>
      <c r="G748" s="11" t="s">
        <v>3884</v>
      </c>
    </row>
    <row r="749" s="45" customFormat="1" ht="15.95" customHeight="1" spans="1:7">
      <c r="A749" s="12">
        <v>746</v>
      </c>
      <c r="B749" s="12" t="s">
        <v>68272</v>
      </c>
      <c r="C749" s="12" t="s">
        <v>8451</v>
      </c>
      <c r="D749" s="58">
        <f t="shared" si="11"/>
        <v>4.58</v>
      </c>
      <c r="E749" s="56">
        <v>80</v>
      </c>
      <c r="F749" s="55">
        <v>366.4</v>
      </c>
      <c r="G749" s="11" t="s">
        <v>3884</v>
      </c>
    </row>
    <row r="750" s="45" customFormat="1" ht="15.95" customHeight="1" spans="1:7">
      <c r="A750" s="12">
        <v>747</v>
      </c>
      <c r="B750" s="12" t="s">
        <v>68273</v>
      </c>
      <c r="C750" s="12" t="s">
        <v>68274</v>
      </c>
      <c r="D750" s="58">
        <f t="shared" si="11"/>
        <v>1.86</v>
      </c>
      <c r="E750" s="56">
        <v>80</v>
      </c>
      <c r="F750" s="55">
        <v>148.8</v>
      </c>
      <c r="G750" s="11" t="s">
        <v>3884</v>
      </c>
    </row>
    <row r="751" s="45" customFormat="1" ht="15.95" customHeight="1" spans="1:7">
      <c r="A751" s="12">
        <v>748</v>
      </c>
      <c r="B751" s="12" t="s">
        <v>68275</v>
      </c>
      <c r="C751" s="12" t="s">
        <v>68276</v>
      </c>
      <c r="D751" s="58">
        <f t="shared" si="11"/>
        <v>3</v>
      </c>
      <c r="E751" s="56">
        <v>80</v>
      </c>
      <c r="F751" s="55">
        <v>240</v>
      </c>
      <c r="G751" s="11" t="s">
        <v>3884</v>
      </c>
    </row>
    <row r="752" s="45" customFormat="1" ht="15.95" customHeight="1" spans="1:7">
      <c r="A752" s="12">
        <v>749</v>
      </c>
      <c r="B752" s="12" t="s">
        <v>68277</v>
      </c>
      <c r="C752" s="12" t="s">
        <v>68278</v>
      </c>
      <c r="D752" s="58">
        <f t="shared" si="11"/>
        <v>3</v>
      </c>
      <c r="E752" s="56">
        <v>80</v>
      </c>
      <c r="F752" s="55">
        <v>240</v>
      </c>
      <c r="G752" s="11" t="s">
        <v>3884</v>
      </c>
    </row>
    <row r="753" s="45" customFormat="1" ht="15.95" customHeight="1" spans="1:7">
      <c r="A753" s="12">
        <v>750</v>
      </c>
      <c r="B753" s="12" t="s">
        <v>68279</v>
      </c>
      <c r="C753" s="12" t="s">
        <v>68280</v>
      </c>
      <c r="D753" s="58">
        <f t="shared" si="11"/>
        <v>3</v>
      </c>
      <c r="E753" s="56">
        <v>80</v>
      </c>
      <c r="F753" s="55">
        <v>240</v>
      </c>
      <c r="G753" s="11" t="s">
        <v>3884</v>
      </c>
    </row>
    <row r="754" s="45" customFormat="1" ht="15.95" customHeight="1" spans="1:7">
      <c r="A754" s="12">
        <v>751</v>
      </c>
      <c r="B754" s="12" t="s">
        <v>68281</v>
      </c>
      <c r="C754" s="12" t="s">
        <v>26009</v>
      </c>
      <c r="D754" s="58">
        <f t="shared" si="11"/>
        <v>5</v>
      </c>
      <c r="E754" s="56">
        <v>80</v>
      </c>
      <c r="F754" s="55">
        <v>400</v>
      </c>
      <c r="G754" s="11" t="s">
        <v>3884</v>
      </c>
    </row>
    <row r="755" s="45" customFormat="1" ht="15.95" customHeight="1" spans="1:7">
      <c r="A755" s="12">
        <v>752</v>
      </c>
      <c r="B755" s="12" t="s">
        <v>68282</v>
      </c>
      <c r="C755" s="12" t="s">
        <v>68283</v>
      </c>
      <c r="D755" s="58">
        <f t="shared" si="11"/>
        <v>5</v>
      </c>
      <c r="E755" s="56">
        <v>80</v>
      </c>
      <c r="F755" s="55">
        <v>400</v>
      </c>
      <c r="G755" s="11" t="s">
        <v>3884</v>
      </c>
    </row>
    <row r="756" s="45" customFormat="1" ht="15.95" customHeight="1" spans="1:7">
      <c r="A756" s="12">
        <v>753</v>
      </c>
      <c r="B756" s="12" t="s">
        <v>68284</v>
      </c>
      <c r="C756" s="12" t="s">
        <v>68285</v>
      </c>
      <c r="D756" s="58">
        <f t="shared" si="11"/>
        <v>5</v>
      </c>
      <c r="E756" s="56">
        <v>80</v>
      </c>
      <c r="F756" s="55">
        <v>400</v>
      </c>
      <c r="G756" s="11" t="s">
        <v>3884</v>
      </c>
    </row>
    <row r="757" s="45" customFormat="1" ht="15.95" customHeight="1" spans="1:7">
      <c r="A757" s="12">
        <v>754</v>
      </c>
      <c r="B757" s="12" t="s">
        <v>68286</v>
      </c>
      <c r="C757" s="12" t="s">
        <v>68287</v>
      </c>
      <c r="D757" s="58">
        <f t="shared" si="11"/>
        <v>5</v>
      </c>
      <c r="E757" s="56">
        <v>80</v>
      </c>
      <c r="F757" s="55">
        <v>400</v>
      </c>
      <c r="G757" s="11" t="s">
        <v>3884</v>
      </c>
    </row>
    <row r="758" s="45" customFormat="1" ht="15.95" customHeight="1" spans="1:7">
      <c r="A758" s="12">
        <v>755</v>
      </c>
      <c r="B758" s="12" t="s">
        <v>68288</v>
      </c>
      <c r="C758" s="12" t="s">
        <v>68289</v>
      </c>
      <c r="D758" s="58">
        <f t="shared" si="11"/>
        <v>5</v>
      </c>
      <c r="E758" s="56">
        <v>80</v>
      </c>
      <c r="F758" s="55">
        <v>400</v>
      </c>
      <c r="G758" s="11" t="s">
        <v>3884</v>
      </c>
    </row>
    <row r="759" s="45" customFormat="1" ht="15.95" customHeight="1" spans="1:7">
      <c r="A759" s="12">
        <v>756</v>
      </c>
      <c r="B759" s="12" t="s">
        <v>68290</v>
      </c>
      <c r="C759" s="12" t="s">
        <v>68291</v>
      </c>
      <c r="D759" s="58">
        <f t="shared" si="11"/>
        <v>5</v>
      </c>
      <c r="E759" s="56">
        <v>80</v>
      </c>
      <c r="F759" s="55">
        <v>400</v>
      </c>
      <c r="G759" s="11" t="s">
        <v>3884</v>
      </c>
    </row>
    <row r="760" s="45" customFormat="1" ht="15.95" customHeight="1" spans="1:7">
      <c r="A760" s="12">
        <v>757</v>
      </c>
      <c r="B760" s="12" t="s">
        <v>68292</v>
      </c>
      <c r="C760" s="12" t="s">
        <v>68293</v>
      </c>
      <c r="D760" s="58">
        <f t="shared" si="11"/>
        <v>5</v>
      </c>
      <c r="E760" s="56">
        <v>80</v>
      </c>
      <c r="F760" s="55">
        <v>400</v>
      </c>
      <c r="G760" s="11" t="s">
        <v>3884</v>
      </c>
    </row>
    <row r="761" s="45" customFormat="1" ht="15.95" customHeight="1" spans="1:7">
      <c r="A761" s="12">
        <v>758</v>
      </c>
      <c r="B761" s="12" t="s">
        <v>68294</v>
      </c>
      <c r="C761" s="12" t="s">
        <v>68295</v>
      </c>
      <c r="D761" s="58">
        <f t="shared" si="11"/>
        <v>5</v>
      </c>
      <c r="E761" s="56">
        <v>80</v>
      </c>
      <c r="F761" s="55">
        <v>400</v>
      </c>
      <c r="G761" s="11" t="s">
        <v>3884</v>
      </c>
    </row>
    <row r="762" s="45" customFormat="1" ht="15.95" customHeight="1" spans="1:7">
      <c r="A762" s="12">
        <v>759</v>
      </c>
      <c r="B762" s="12" t="s">
        <v>68296</v>
      </c>
      <c r="C762" s="12" t="s">
        <v>68297</v>
      </c>
      <c r="D762" s="58">
        <f t="shared" si="11"/>
        <v>5</v>
      </c>
      <c r="E762" s="56">
        <v>80</v>
      </c>
      <c r="F762" s="55">
        <v>400</v>
      </c>
      <c r="G762" s="11" t="s">
        <v>3884</v>
      </c>
    </row>
    <row r="763" s="45" customFormat="1" ht="15.95" customHeight="1" spans="1:7">
      <c r="A763" s="12">
        <v>760</v>
      </c>
      <c r="B763" s="12" t="s">
        <v>68298</v>
      </c>
      <c r="C763" s="12" t="s">
        <v>68299</v>
      </c>
      <c r="D763" s="58">
        <f t="shared" si="11"/>
        <v>5</v>
      </c>
      <c r="E763" s="56">
        <v>80</v>
      </c>
      <c r="F763" s="55">
        <v>400</v>
      </c>
      <c r="G763" s="11" t="s">
        <v>3884</v>
      </c>
    </row>
    <row r="764" s="45" customFormat="1" ht="15.95" customHeight="1" spans="1:7">
      <c r="A764" s="12">
        <v>761</v>
      </c>
      <c r="B764" s="12" t="s">
        <v>68300</v>
      </c>
      <c r="C764" s="12" t="s">
        <v>68301</v>
      </c>
      <c r="D764" s="58">
        <f t="shared" si="11"/>
        <v>6</v>
      </c>
      <c r="E764" s="56">
        <v>80</v>
      </c>
      <c r="F764" s="55">
        <v>480</v>
      </c>
      <c r="G764" s="11" t="s">
        <v>3884</v>
      </c>
    </row>
    <row r="765" s="45" customFormat="1" ht="15.95" customHeight="1" spans="1:7">
      <c r="A765" s="12">
        <v>762</v>
      </c>
      <c r="B765" s="12" t="s">
        <v>68302</v>
      </c>
      <c r="C765" s="12" t="s">
        <v>68278</v>
      </c>
      <c r="D765" s="58">
        <f t="shared" si="11"/>
        <v>6</v>
      </c>
      <c r="E765" s="56">
        <v>80</v>
      </c>
      <c r="F765" s="55">
        <v>480</v>
      </c>
      <c r="G765" s="11" t="s">
        <v>3884</v>
      </c>
    </row>
    <row r="766" s="45" customFormat="1" ht="15.95" customHeight="1" spans="1:7">
      <c r="A766" s="12">
        <v>763</v>
      </c>
      <c r="B766" s="12" t="s">
        <v>68303</v>
      </c>
      <c r="C766" s="12" t="s">
        <v>68304</v>
      </c>
      <c r="D766" s="58">
        <f t="shared" si="11"/>
        <v>6</v>
      </c>
      <c r="E766" s="56">
        <v>80</v>
      </c>
      <c r="F766" s="55">
        <v>480</v>
      </c>
      <c r="G766" s="11" t="s">
        <v>3884</v>
      </c>
    </row>
    <row r="767" s="45" customFormat="1" ht="15.95" customHeight="1" spans="1:7">
      <c r="A767" s="12">
        <v>764</v>
      </c>
      <c r="B767" s="12" t="s">
        <v>68305</v>
      </c>
      <c r="C767" s="12" t="s">
        <v>68306</v>
      </c>
      <c r="D767" s="58">
        <f t="shared" si="11"/>
        <v>6</v>
      </c>
      <c r="E767" s="56">
        <v>80</v>
      </c>
      <c r="F767" s="55">
        <v>480</v>
      </c>
      <c r="G767" s="11" t="s">
        <v>3884</v>
      </c>
    </row>
    <row r="768" s="45" customFormat="1" ht="15.95" customHeight="1" spans="1:7">
      <c r="A768" s="12">
        <v>765</v>
      </c>
      <c r="B768" s="12" t="s">
        <v>68307</v>
      </c>
      <c r="C768" s="12" t="s">
        <v>68308</v>
      </c>
      <c r="D768" s="58">
        <f t="shared" si="11"/>
        <v>6</v>
      </c>
      <c r="E768" s="56">
        <v>80</v>
      </c>
      <c r="F768" s="55">
        <v>480</v>
      </c>
      <c r="G768" s="11" t="s">
        <v>3884</v>
      </c>
    </row>
    <row r="769" s="45" customFormat="1" ht="15.95" customHeight="1" spans="1:7">
      <c r="A769" s="12">
        <v>766</v>
      </c>
      <c r="B769" s="12" t="s">
        <v>68309</v>
      </c>
      <c r="C769" s="12" t="s">
        <v>68310</v>
      </c>
      <c r="D769" s="58">
        <f t="shared" si="11"/>
        <v>6</v>
      </c>
      <c r="E769" s="56">
        <v>80</v>
      </c>
      <c r="F769" s="55">
        <v>480</v>
      </c>
      <c r="G769" s="11" t="s">
        <v>3884</v>
      </c>
    </row>
    <row r="770" s="45" customFormat="1" ht="15.95" customHeight="1" spans="1:7">
      <c r="A770" s="12">
        <v>767</v>
      </c>
      <c r="B770" s="12" t="s">
        <v>68311</v>
      </c>
      <c r="C770" s="12" t="s">
        <v>15218</v>
      </c>
      <c r="D770" s="58">
        <f t="shared" si="11"/>
        <v>6</v>
      </c>
      <c r="E770" s="56">
        <v>80</v>
      </c>
      <c r="F770" s="55">
        <v>480</v>
      </c>
      <c r="G770" s="11" t="s">
        <v>3884</v>
      </c>
    </row>
    <row r="771" s="45" customFormat="1" ht="15.95" customHeight="1" spans="1:7">
      <c r="A771" s="12">
        <v>768</v>
      </c>
      <c r="B771" s="12" t="s">
        <v>68312</v>
      </c>
      <c r="C771" s="12" t="s">
        <v>68313</v>
      </c>
      <c r="D771" s="58">
        <f t="shared" si="11"/>
        <v>6</v>
      </c>
      <c r="E771" s="56">
        <v>80</v>
      </c>
      <c r="F771" s="55">
        <v>480</v>
      </c>
      <c r="G771" s="11" t="s">
        <v>3884</v>
      </c>
    </row>
    <row r="772" s="45" customFormat="1" ht="15.95" customHeight="1" spans="1:7">
      <c r="A772" s="12">
        <v>769</v>
      </c>
      <c r="B772" s="12" t="s">
        <v>68314</v>
      </c>
      <c r="C772" s="12" t="s">
        <v>68315</v>
      </c>
      <c r="D772" s="58">
        <f t="shared" ref="D772:D835" si="12">F772/E772</f>
        <v>6</v>
      </c>
      <c r="E772" s="56">
        <v>80</v>
      </c>
      <c r="F772" s="55">
        <v>480</v>
      </c>
      <c r="G772" s="11" t="s">
        <v>3884</v>
      </c>
    </row>
    <row r="773" s="45" customFormat="1" ht="15.95" customHeight="1" spans="1:7">
      <c r="A773" s="12">
        <v>770</v>
      </c>
      <c r="B773" s="12" t="s">
        <v>68316</v>
      </c>
      <c r="C773" s="12" t="s">
        <v>47080</v>
      </c>
      <c r="D773" s="58">
        <f t="shared" si="12"/>
        <v>6</v>
      </c>
      <c r="E773" s="56">
        <v>80</v>
      </c>
      <c r="F773" s="55">
        <v>480</v>
      </c>
      <c r="G773" s="11" t="s">
        <v>3884</v>
      </c>
    </row>
    <row r="774" s="45" customFormat="1" ht="15.95" customHeight="1" spans="1:7">
      <c r="A774" s="12">
        <v>771</v>
      </c>
      <c r="B774" s="12" t="s">
        <v>68317</v>
      </c>
      <c r="C774" s="12" t="s">
        <v>68318</v>
      </c>
      <c r="D774" s="58">
        <f t="shared" si="12"/>
        <v>6</v>
      </c>
      <c r="E774" s="56">
        <v>80</v>
      </c>
      <c r="F774" s="55">
        <v>480</v>
      </c>
      <c r="G774" s="11" t="s">
        <v>3884</v>
      </c>
    </row>
    <row r="775" s="45" customFormat="1" ht="15.95" customHeight="1" spans="1:7">
      <c r="A775" s="12">
        <v>772</v>
      </c>
      <c r="B775" s="12" t="s">
        <v>68319</v>
      </c>
      <c r="C775" s="12" t="s">
        <v>68320</v>
      </c>
      <c r="D775" s="58">
        <f t="shared" si="12"/>
        <v>6</v>
      </c>
      <c r="E775" s="56">
        <v>80</v>
      </c>
      <c r="F775" s="55">
        <v>480</v>
      </c>
      <c r="G775" s="11" t="s">
        <v>3884</v>
      </c>
    </row>
    <row r="776" s="45" customFormat="1" ht="15.95" customHeight="1" spans="1:7">
      <c r="A776" s="12">
        <v>773</v>
      </c>
      <c r="B776" s="12" t="s">
        <v>68321</v>
      </c>
      <c r="C776" s="12" t="s">
        <v>68322</v>
      </c>
      <c r="D776" s="58">
        <f t="shared" si="12"/>
        <v>6</v>
      </c>
      <c r="E776" s="56">
        <v>80</v>
      </c>
      <c r="F776" s="55">
        <v>480</v>
      </c>
      <c r="G776" s="11" t="s">
        <v>3884</v>
      </c>
    </row>
    <row r="777" s="45" customFormat="1" ht="15.95" customHeight="1" spans="1:7">
      <c r="A777" s="12">
        <v>774</v>
      </c>
      <c r="B777" s="12" t="s">
        <v>68323</v>
      </c>
      <c r="C777" s="12" t="s">
        <v>11947</v>
      </c>
      <c r="D777" s="58">
        <f t="shared" si="12"/>
        <v>6</v>
      </c>
      <c r="E777" s="56">
        <v>80</v>
      </c>
      <c r="F777" s="55">
        <v>480</v>
      </c>
      <c r="G777" s="11" t="s">
        <v>3884</v>
      </c>
    </row>
    <row r="778" s="45" customFormat="1" ht="15.95" customHeight="1" spans="1:7">
      <c r="A778" s="12">
        <v>775</v>
      </c>
      <c r="B778" s="12" t="s">
        <v>68324</v>
      </c>
      <c r="C778" s="12" t="s">
        <v>68325</v>
      </c>
      <c r="D778" s="58">
        <f t="shared" si="12"/>
        <v>6</v>
      </c>
      <c r="E778" s="56">
        <v>80</v>
      </c>
      <c r="F778" s="55">
        <v>480</v>
      </c>
      <c r="G778" s="11" t="s">
        <v>3884</v>
      </c>
    </row>
    <row r="779" s="45" customFormat="1" ht="15.95" customHeight="1" spans="1:7">
      <c r="A779" s="12">
        <v>776</v>
      </c>
      <c r="B779" s="12" t="s">
        <v>68326</v>
      </c>
      <c r="C779" s="12" t="s">
        <v>68327</v>
      </c>
      <c r="D779" s="58">
        <f t="shared" si="12"/>
        <v>6</v>
      </c>
      <c r="E779" s="56">
        <v>80</v>
      </c>
      <c r="F779" s="55">
        <v>480</v>
      </c>
      <c r="G779" s="11" t="s">
        <v>3884</v>
      </c>
    </row>
    <row r="780" s="45" customFormat="1" ht="15.95" customHeight="1" spans="1:7">
      <c r="A780" s="12">
        <v>777</v>
      </c>
      <c r="B780" s="12" t="s">
        <v>68328</v>
      </c>
      <c r="C780" s="12" t="s">
        <v>68329</v>
      </c>
      <c r="D780" s="58">
        <f t="shared" si="12"/>
        <v>8</v>
      </c>
      <c r="E780" s="56">
        <v>80</v>
      </c>
      <c r="F780" s="55">
        <v>640</v>
      </c>
      <c r="G780" s="11" t="s">
        <v>3884</v>
      </c>
    </row>
    <row r="781" s="45" customFormat="1" ht="15.95" customHeight="1" spans="1:7">
      <c r="A781" s="12">
        <v>778</v>
      </c>
      <c r="B781" s="12" t="s">
        <v>68330</v>
      </c>
      <c r="C781" s="12" t="s">
        <v>19816</v>
      </c>
      <c r="D781" s="58">
        <f t="shared" si="12"/>
        <v>6</v>
      </c>
      <c r="E781" s="56">
        <v>80</v>
      </c>
      <c r="F781" s="55">
        <v>480</v>
      </c>
      <c r="G781" s="11" t="s">
        <v>3884</v>
      </c>
    </row>
    <row r="782" s="45" customFormat="1" ht="15.95" customHeight="1" spans="1:7">
      <c r="A782" s="12">
        <v>779</v>
      </c>
      <c r="B782" s="12" t="s">
        <v>68331</v>
      </c>
      <c r="C782" s="12" t="s">
        <v>68332</v>
      </c>
      <c r="D782" s="58">
        <f t="shared" si="12"/>
        <v>6</v>
      </c>
      <c r="E782" s="56">
        <v>80</v>
      </c>
      <c r="F782" s="55">
        <v>480</v>
      </c>
      <c r="G782" s="11" t="s">
        <v>3884</v>
      </c>
    </row>
    <row r="783" s="45" customFormat="1" ht="15.95" customHeight="1" spans="1:7">
      <c r="A783" s="12">
        <v>780</v>
      </c>
      <c r="B783" s="12" t="s">
        <v>68333</v>
      </c>
      <c r="C783" s="12" t="s">
        <v>68334</v>
      </c>
      <c r="D783" s="58">
        <f t="shared" si="12"/>
        <v>6</v>
      </c>
      <c r="E783" s="56">
        <v>80</v>
      </c>
      <c r="F783" s="55">
        <v>480</v>
      </c>
      <c r="G783" s="11" t="s">
        <v>3884</v>
      </c>
    </row>
    <row r="784" s="45" customFormat="1" ht="15.95" customHeight="1" spans="1:7">
      <c r="A784" s="12">
        <v>781</v>
      </c>
      <c r="B784" s="12" t="s">
        <v>68335</v>
      </c>
      <c r="C784" s="12" t="s">
        <v>7561</v>
      </c>
      <c r="D784" s="58">
        <f t="shared" si="12"/>
        <v>6</v>
      </c>
      <c r="E784" s="56">
        <v>80</v>
      </c>
      <c r="F784" s="55">
        <v>480</v>
      </c>
      <c r="G784" s="11" t="s">
        <v>3884</v>
      </c>
    </row>
    <row r="785" s="45" customFormat="1" ht="15.95" customHeight="1" spans="1:7">
      <c r="A785" s="12">
        <v>782</v>
      </c>
      <c r="B785" s="12" t="s">
        <v>68336</v>
      </c>
      <c r="C785" s="12" t="s">
        <v>68337</v>
      </c>
      <c r="D785" s="58">
        <f t="shared" si="12"/>
        <v>6</v>
      </c>
      <c r="E785" s="56">
        <v>80</v>
      </c>
      <c r="F785" s="55">
        <v>480</v>
      </c>
      <c r="G785" s="11" t="s">
        <v>3884</v>
      </c>
    </row>
    <row r="786" s="45" customFormat="1" ht="15.95" customHeight="1" spans="1:7">
      <c r="A786" s="12">
        <v>783</v>
      </c>
      <c r="B786" s="12" t="s">
        <v>68338</v>
      </c>
      <c r="C786" s="12" t="s">
        <v>68339</v>
      </c>
      <c r="D786" s="58">
        <f t="shared" si="12"/>
        <v>6</v>
      </c>
      <c r="E786" s="56">
        <v>80</v>
      </c>
      <c r="F786" s="55">
        <v>480</v>
      </c>
      <c r="G786" s="11" t="s">
        <v>3884</v>
      </c>
    </row>
    <row r="787" s="45" customFormat="1" ht="15.95" customHeight="1" spans="1:7">
      <c r="A787" s="12">
        <v>784</v>
      </c>
      <c r="B787" s="12" t="s">
        <v>68340</v>
      </c>
      <c r="C787" s="12" t="s">
        <v>68341</v>
      </c>
      <c r="D787" s="58">
        <f t="shared" si="12"/>
        <v>6</v>
      </c>
      <c r="E787" s="56">
        <v>80</v>
      </c>
      <c r="F787" s="55">
        <v>480</v>
      </c>
      <c r="G787" s="11" t="s">
        <v>3884</v>
      </c>
    </row>
    <row r="788" s="45" customFormat="1" ht="15.95" customHeight="1" spans="1:7">
      <c r="A788" s="12">
        <v>785</v>
      </c>
      <c r="B788" s="12" t="s">
        <v>68342</v>
      </c>
      <c r="C788" s="12" t="s">
        <v>68343</v>
      </c>
      <c r="D788" s="58">
        <f t="shared" si="12"/>
        <v>6</v>
      </c>
      <c r="E788" s="56">
        <v>80</v>
      </c>
      <c r="F788" s="55">
        <v>480</v>
      </c>
      <c r="G788" s="11" t="s">
        <v>3884</v>
      </c>
    </row>
    <row r="789" s="45" customFormat="1" ht="15.95" customHeight="1" spans="1:7">
      <c r="A789" s="12">
        <v>786</v>
      </c>
      <c r="B789" s="12" t="s">
        <v>68344</v>
      </c>
      <c r="C789" s="12" t="s">
        <v>68345</v>
      </c>
      <c r="D789" s="58">
        <f t="shared" si="12"/>
        <v>8</v>
      </c>
      <c r="E789" s="56">
        <v>80</v>
      </c>
      <c r="F789" s="55">
        <v>640</v>
      </c>
      <c r="G789" s="11" t="s">
        <v>3884</v>
      </c>
    </row>
    <row r="790" s="45" customFormat="1" ht="15.95" customHeight="1" spans="1:7">
      <c r="A790" s="12">
        <v>787</v>
      </c>
      <c r="B790" s="12" t="s">
        <v>68346</v>
      </c>
      <c r="C790" s="12" t="s">
        <v>48</v>
      </c>
      <c r="D790" s="58">
        <f t="shared" si="12"/>
        <v>8</v>
      </c>
      <c r="E790" s="56">
        <v>80</v>
      </c>
      <c r="F790" s="55">
        <v>640</v>
      </c>
      <c r="G790" s="11" t="s">
        <v>3884</v>
      </c>
    </row>
    <row r="791" s="45" customFormat="1" ht="15.95" customHeight="1" spans="1:7">
      <c r="A791" s="12">
        <v>788</v>
      </c>
      <c r="B791" s="12" t="s">
        <v>68347</v>
      </c>
      <c r="C791" s="12" t="s">
        <v>68348</v>
      </c>
      <c r="D791" s="58">
        <f t="shared" si="12"/>
        <v>8</v>
      </c>
      <c r="E791" s="56">
        <v>80</v>
      </c>
      <c r="F791" s="55">
        <v>640</v>
      </c>
      <c r="G791" s="11" t="s">
        <v>3884</v>
      </c>
    </row>
    <row r="792" s="45" customFormat="1" ht="15.95" customHeight="1" spans="1:7">
      <c r="A792" s="12">
        <v>789</v>
      </c>
      <c r="B792" s="12" t="s">
        <v>68349</v>
      </c>
      <c r="C792" s="12" t="s">
        <v>68350</v>
      </c>
      <c r="D792" s="58">
        <f t="shared" si="12"/>
        <v>8.5</v>
      </c>
      <c r="E792" s="56">
        <v>80</v>
      </c>
      <c r="F792" s="55">
        <v>680</v>
      </c>
      <c r="G792" s="11" t="s">
        <v>3884</v>
      </c>
    </row>
    <row r="793" s="45" customFormat="1" ht="15.95" customHeight="1" spans="1:7">
      <c r="A793" s="12">
        <v>790</v>
      </c>
      <c r="B793" s="12" t="s">
        <v>68351</v>
      </c>
      <c r="C793" s="12" t="s">
        <v>68352</v>
      </c>
      <c r="D793" s="58">
        <f t="shared" si="12"/>
        <v>5</v>
      </c>
      <c r="E793" s="56">
        <v>80</v>
      </c>
      <c r="F793" s="55">
        <v>400</v>
      </c>
      <c r="G793" s="11" t="s">
        <v>3884</v>
      </c>
    </row>
    <row r="794" s="45" customFormat="1" ht="15.95" customHeight="1" spans="1:7">
      <c r="A794" s="12">
        <v>791</v>
      </c>
      <c r="B794" s="12" t="s">
        <v>68353</v>
      </c>
      <c r="C794" s="12" t="s">
        <v>68354</v>
      </c>
      <c r="D794" s="58">
        <f t="shared" si="12"/>
        <v>3.5</v>
      </c>
      <c r="E794" s="56">
        <v>80</v>
      </c>
      <c r="F794" s="55">
        <v>280</v>
      </c>
      <c r="G794" s="11" t="s">
        <v>3884</v>
      </c>
    </row>
    <row r="795" s="45" customFormat="1" ht="15.95" customHeight="1" spans="1:7">
      <c r="A795" s="12">
        <v>792</v>
      </c>
      <c r="B795" s="12" t="s">
        <v>68355</v>
      </c>
      <c r="C795" s="12" t="s">
        <v>68356</v>
      </c>
      <c r="D795" s="58">
        <f t="shared" si="12"/>
        <v>5</v>
      </c>
      <c r="E795" s="56">
        <v>80</v>
      </c>
      <c r="F795" s="55">
        <v>400</v>
      </c>
      <c r="G795" s="11" t="s">
        <v>3884</v>
      </c>
    </row>
    <row r="796" s="45" customFormat="1" ht="15.95" customHeight="1" spans="1:7">
      <c r="A796" s="12">
        <v>793</v>
      </c>
      <c r="B796" s="12" t="s">
        <v>68357</v>
      </c>
      <c r="C796" s="12" t="s">
        <v>12060</v>
      </c>
      <c r="D796" s="58">
        <f t="shared" si="12"/>
        <v>3.5</v>
      </c>
      <c r="E796" s="56">
        <v>80</v>
      </c>
      <c r="F796" s="55">
        <v>280</v>
      </c>
      <c r="G796" s="11" t="s">
        <v>3884</v>
      </c>
    </row>
    <row r="797" s="45" customFormat="1" ht="15.95" customHeight="1" spans="1:7">
      <c r="A797" s="12">
        <v>794</v>
      </c>
      <c r="B797" s="12" t="s">
        <v>68358</v>
      </c>
      <c r="C797" s="12" t="s">
        <v>68359</v>
      </c>
      <c r="D797" s="58">
        <f t="shared" si="12"/>
        <v>5</v>
      </c>
      <c r="E797" s="56">
        <v>80</v>
      </c>
      <c r="F797" s="55">
        <v>400</v>
      </c>
      <c r="G797" s="11" t="s">
        <v>3884</v>
      </c>
    </row>
    <row r="798" s="45" customFormat="1" ht="15.95" customHeight="1" spans="1:7">
      <c r="A798" s="12">
        <v>795</v>
      </c>
      <c r="B798" s="12" t="s">
        <v>68360</v>
      </c>
      <c r="C798" s="12" t="s">
        <v>68361</v>
      </c>
      <c r="D798" s="58">
        <f t="shared" si="12"/>
        <v>2</v>
      </c>
      <c r="E798" s="56">
        <v>80</v>
      </c>
      <c r="F798" s="55">
        <v>160</v>
      </c>
      <c r="G798" s="11" t="s">
        <v>3884</v>
      </c>
    </row>
    <row r="799" s="45" customFormat="1" ht="15.95" customHeight="1" spans="1:7">
      <c r="A799" s="12">
        <v>796</v>
      </c>
      <c r="B799" s="12" t="s">
        <v>68362</v>
      </c>
      <c r="C799" s="12" t="s">
        <v>6219</v>
      </c>
      <c r="D799" s="58">
        <f t="shared" si="12"/>
        <v>2</v>
      </c>
      <c r="E799" s="56">
        <v>80</v>
      </c>
      <c r="F799" s="55">
        <v>160</v>
      </c>
      <c r="G799" s="11" t="s">
        <v>3884</v>
      </c>
    </row>
    <row r="800" s="45" customFormat="1" ht="15.95" customHeight="1" spans="1:7">
      <c r="A800" s="12">
        <v>797</v>
      </c>
      <c r="B800" s="12" t="s">
        <v>68363</v>
      </c>
      <c r="C800" s="12" t="s">
        <v>68364</v>
      </c>
      <c r="D800" s="58">
        <f t="shared" si="12"/>
        <v>8</v>
      </c>
      <c r="E800" s="56">
        <v>80</v>
      </c>
      <c r="F800" s="55">
        <v>640</v>
      </c>
      <c r="G800" s="11" t="s">
        <v>3884</v>
      </c>
    </row>
    <row r="801" s="45" customFormat="1" ht="15.95" customHeight="1" spans="1:7">
      <c r="A801" s="12">
        <v>798</v>
      </c>
      <c r="B801" s="12" t="s">
        <v>68365</v>
      </c>
      <c r="C801" s="12" t="s">
        <v>68366</v>
      </c>
      <c r="D801" s="58">
        <f t="shared" si="12"/>
        <v>8</v>
      </c>
      <c r="E801" s="56">
        <v>80</v>
      </c>
      <c r="F801" s="55">
        <v>640</v>
      </c>
      <c r="G801" s="11" t="s">
        <v>3884</v>
      </c>
    </row>
    <row r="802" s="45" customFormat="1" ht="15.95" customHeight="1" spans="1:7">
      <c r="A802" s="12">
        <v>799</v>
      </c>
      <c r="B802" s="12" t="s">
        <v>68367</v>
      </c>
      <c r="C802" s="12" t="s">
        <v>32185</v>
      </c>
      <c r="D802" s="58">
        <f t="shared" si="12"/>
        <v>7.5</v>
      </c>
      <c r="E802" s="56">
        <v>80</v>
      </c>
      <c r="F802" s="55">
        <v>600</v>
      </c>
      <c r="G802" s="11" t="s">
        <v>3884</v>
      </c>
    </row>
    <row r="803" s="45" customFormat="1" ht="15.95" customHeight="1" spans="1:7">
      <c r="A803" s="12">
        <v>800</v>
      </c>
      <c r="B803" s="12" t="s">
        <v>68368</v>
      </c>
      <c r="C803" s="12" t="s">
        <v>68369</v>
      </c>
      <c r="D803" s="58">
        <f t="shared" si="12"/>
        <v>7.5</v>
      </c>
      <c r="E803" s="56">
        <v>80</v>
      </c>
      <c r="F803" s="55">
        <v>600</v>
      </c>
      <c r="G803" s="11" t="s">
        <v>3884</v>
      </c>
    </row>
    <row r="804" s="45" customFormat="1" ht="15.95" customHeight="1" spans="1:7">
      <c r="A804" s="12">
        <v>801</v>
      </c>
      <c r="B804" s="12" t="s">
        <v>68370</v>
      </c>
      <c r="C804" s="12" t="s">
        <v>68371</v>
      </c>
      <c r="D804" s="58">
        <f t="shared" si="12"/>
        <v>10</v>
      </c>
      <c r="E804" s="56">
        <v>80</v>
      </c>
      <c r="F804" s="55">
        <v>800</v>
      </c>
      <c r="G804" s="11" t="s">
        <v>3884</v>
      </c>
    </row>
    <row r="805" s="45" customFormat="1" ht="15.95" customHeight="1" spans="1:7">
      <c r="A805" s="12">
        <v>802</v>
      </c>
      <c r="B805" s="12" t="s">
        <v>68372</v>
      </c>
      <c r="C805" s="12" t="s">
        <v>7378</v>
      </c>
      <c r="D805" s="58">
        <f t="shared" si="12"/>
        <v>3</v>
      </c>
      <c r="E805" s="56">
        <v>80</v>
      </c>
      <c r="F805" s="55">
        <v>240</v>
      </c>
      <c r="G805" s="11" t="s">
        <v>3884</v>
      </c>
    </row>
    <row r="806" s="45" customFormat="1" ht="15.95" customHeight="1" spans="1:7">
      <c r="A806" s="12">
        <v>803</v>
      </c>
      <c r="B806" s="12" t="s">
        <v>68373</v>
      </c>
      <c r="C806" s="12" t="s">
        <v>7137</v>
      </c>
      <c r="D806" s="58">
        <f t="shared" si="12"/>
        <v>3</v>
      </c>
      <c r="E806" s="56">
        <v>80</v>
      </c>
      <c r="F806" s="55">
        <v>240</v>
      </c>
      <c r="G806" s="11" t="s">
        <v>3884</v>
      </c>
    </row>
    <row r="807" s="45" customFormat="1" ht="15.95" customHeight="1" spans="1:7">
      <c r="A807" s="12">
        <v>804</v>
      </c>
      <c r="B807" s="12" t="s">
        <v>68374</v>
      </c>
      <c r="C807" s="12" t="s">
        <v>2366</v>
      </c>
      <c r="D807" s="58">
        <f t="shared" si="12"/>
        <v>3</v>
      </c>
      <c r="E807" s="56">
        <v>80</v>
      </c>
      <c r="F807" s="55">
        <v>240</v>
      </c>
      <c r="G807" s="11" t="s">
        <v>3884</v>
      </c>
    </row>
    <row r="808" s="45" customFormat="1" ht="15.95" customHeight="1" spans="1:7">
      <c r="A808" s="12">
        <v>805</v>
      </c>
      <c r="B808" s="12" t="s">
        <v>68375</v>
      </c>
      <c r="C808" s="12" t="s">
        <v>37493</v>
      </c>
      <c r="D808" s="58">
        <f t="shared" si="12"/>
        <v>3</v>
      </c>
      <c r="E808" s="56">
        <v>80</v>
      </c>
      <c r="F808" s="55">
        <v>240</v>
      </c>
      <c r="G808" s="11" t="s">
        <v>3884</v>
      </c>
    </row>
    <row r="809" s="45" customFormat="1" ht="15.95" customHeight="1" spans="1:7">
      <c r="A809" s="12">
        <v>806</v>
      </c>
      <c r="B809" s="12" t="s">
        <v>68376</v>
      </c>
      <c r="C809" s="12" t="s">
        <v>50848</v>
      </c>
      <c r="D809" s="58">
        <f t="shared" si="12"/>
        <v>3</v>
      </c>
      <c r="E809" s="56">
        <v>80</v>
      </c>
      <c r="F809" s="55">
        <v>240</v>
      </c>
      <c r="G809" s="11" t="s">
        <v>3884</v>
      </c>
    </row>
    <row r="810" s="45" customFormat="1" ht="15.95" customHeight="1" spans="1:7">
      <c r="A810" s="12">
        <v>807</v>
      </c>
      <c r="B810" s="12" t="s">
        <v>68377</v>
      </c>
      <c r="C810" s="12" t="s">
        <v>57492</v>
      </c>
      <c r="D810" s="58">
        <f t="shared" si="12"/>
        <v>3</v>
      </c>
      <c r="E810" s="56">
        <v>80</v>
      </c>
      <c r="F810" s="55">
        <v>240</v>
      </c>
      <c r="G810" s="11" t="s">
        <v>3884</v>
      </c>
    </row>
    <row r="811" s="45" customFormat="1" ht="15.95" customHeight="1" spans="1:7">
      <c r="A811" s="12">
        <v>808</v>
      </c>
      <c r="B811" s="12" t="s">
        <v>68378</v>
      </c>
      <c r="C811" s="12" t="s">
        <v>115</v>
      </c>
      <c r="D811" s="58">
        <f t="shared" si="12"/>
        <v>3</v>
      </c>
      <c r="E811" s="56">
        <v>80</v>
      </c>
      <c r="F811" s="55">
        <v>240</v>
      </c>
      <c r="G811" s="11" t="s">
        <v>3884</v>
      </c>
    </row>
    <row r="812" s="45" customFormat="1" ht="15.95" customHeight="1" spans="1:7">
      <c r="A812" s="12">
        <v>809</v>
      </c>
      <c r="B812" s="12" t="s">
        <v>68379</v>
      </c>
      <c r="C812" s="12" t="s">
        <v>28402</v>
      </c>
      <c r="D812" s="58">
        <f t="shared" si="12"/>
        <v>4.5</v>
      </c>
      <c r="E812" s="56">
        <v>80</v>
      </c>
      <c r="F812" s="55">
        <v>360</v>
      </c>
      <c r="G812" s="11" t="s">
        <v>3884</v>
      </c>
    </row>
    <row r="813" s="45" customFormat="1" ht="15.95" customHeight="1" spans="1:7">
      <c r="A813" s="12">
        <v>810</v>
      </c>
      <c r="B813" s="12" t="s">
        <v>68380</v>
      </c>
      <c r="C813" s="12" t="s">
        <v>9479</v>
      </c>
      <c r="D813" s="58">
        <f t="shared" si="12"/>
        <v>3</v>
      </c>
      <c r="E813" s="56">
        <v>80</v>
      </c>
      <c r="F813" s="55">
        <v>240</v>
      </c>
      <c r="G813" s="11" t="s">
        <v>3884</v>
      </c>
    </row>
    <row r="814" s="45" customFormat="1" ht="15.95" customHeight="1" spans="1:7">
      <c r="A814" s="12">
        <v>811</v>
      </c>
      <c r="B814" s="12" t="s">
        <v>68381</v>
      </c>
      <c r="C814" s="12" t="s">
        <v>68382</v>
      </c>
      <c r="D814" s="58">
        <f t="shared" si="12"/>
        <v>4</v>
      </c>
      <c r="E814" s="56">
        <v>80</v>
      </c>
      <c r="F814" s="55">
        <v>320</v>
      </c>
      <c r="G814" s="11" t="s">
        <v>3884</v>
      </c>
    </row>
    <row r="815" s="45" customFormat="1" ht="15.95" customHeight="1" spans="1:7">
      <c r="A815" s="12">
        <v>812</v>
      </c>
      <c r="B815" s="12" t="s">
        <v>68383</v>
      </c>
      <c r="C815" s="12" t="s">
        <v>697</v>
      </c>
      <c r="D815" s="58">
        <f t="shared" si="12"/>
        <v>4</v>
      </c>
      <c r="E815" s="56">
        <v>80</v>
      </c>
      <c r="F815" s="55">
        <v>320</v>
      </c>
      <c r="G815" s="11" t="s">
        <v>3884</v>
      </c>
    </row>
    <row r="816" s="45" customFormat="1" ht="15.95" customHeight="1" spans="1:7">
      <c r="A816" s="12">
        <v>813</v>
      </c>
      <c r="B816" s="12" t="s">
        <v>68384</v>
      </c>
      <c r="C816" s="12" t="s">
        <v>68385</v>
      </c>
      <c r="D816" s="58">
        <f t="shared" si="12"/>
        <v>4</v>
      </c>
      <c r="E816" s="56">
        <v>80</v>
      </c>
      <c r="F816" s="55">
        <v>320</v>
      </c>
      <c r="G816" s="11" t="s">
        <v>3884</v>
      </c>
    </row>
    <row r="817" s="45" customFormat="1" ht="15.95" customHeight="1" spans="1:7">
      <c r="A817" s="12">
        <v>814</v>
      </c>
      <c r="B817" s="12" t="s">
        <v>68386</v>
      </c>
      <c r="C817" s="12" t="s">
        <v>53290</v>
      </c>
      <c r="D817" s="58">
        <f t="shared" si="12"/>
        <v>3.8</v>
      </c>
      <c r="E817" s="56">
        <v>80</v>
      </c>
      <c r="F817" s="55">
        <v>304</v>
      </c>
      <c r="G817" s="11" t="s">
        <v>3884</v>
      </c>
    </row>
    <row r="818" s="45" customFormat="1" ht="15.95" customHeight="1" spans="1:7">
      <c r="A818" s="12">
        <v>815</v>
      </c>
      <c r="B818" s="12" t="s">
        <v>68387</v>
      </c>
      <c r="C818" s="12" t="s">
        <v>378</v>
      </c>
      <c r="D818" s="58">
        <f t="shared" si="12"/>
        <v>4</v>
      </c>
      <c r="E818" s="56">
        <v>80</v>
      </c>
      <c r="F818" s="55">
        <v>320</v>
      </c>
      <c r="G818" s="11" t="s">
        <v>3884</v>
      </c>
    </row>
    <row r="819" s="45" customFormat="1" ht="15.95" customHeight="1" spans="1:7">
      <c r="A819" s="12">
        <v>816</v>
      </c>
      <c r="B819" s="12" t="s">
        <v>68388</v>
      </c>
      <c r="C819" s="12" t="s">
        <v>36765</v>
      </c>
      <c r="D819" s="58">
        <f t="shared" si="12"/>
        <v>4</v>
      </c>
      <c r="E819" s="56">
        <v>80</v>
      </c>
      <c r="F819" s="55">
        <v>320</v>
      </c>
      <c r="G819" s="11" t="s">
        <v>3884</v>
      </c>
    </row>
    <row r="820" s="45" customFormat="1" ht="15.95" customHeight="1" spans="1:7">
      <c r="A820" s="12">
        <v>817</v>
      </c>
      <c r="B820" s="12" t="s">
        <v>68389</v>
      </c>
      <c r="C820" s="12" t="s">
        <v>3141</v>
      </c>
      <c r="D820" s="58">
        <f t="shared" si="12"/>
        <v>10</v>
      </c>
      <c r="E820" s="56">
        <v>80</v>
      </c>
      <c r="F820" s="55">
        <v>800</v>
      </c>
      <c r="G820" s="11" t="s">
        <v>3884</v>
      </c>
    </row>
    <row r="821" s="45" customFormat="1" ht="15.95" customHeight="1" spans="1:7">
      <c r="A821" s="12">
        <v>818</v>
      </c>
      <c r="B821" s="12" t="s">
        <v>68390</v>
      </c>
      <c r="C821" s="12" t="s">
        <v>4133</v>
      </c>
      <c r="D821" s="58">
        <f t="shared" si="12"/>
        <v>4</v>
      </c>
      <c r="E821" s="56">
        <v>80</v>
      </c>
      <c r="F821" s="55">
        <v>320</v>
      </c>
      <c r="G821" s="11" t="s">
        <v>3884</v>
      </c>
    </row>
    <row r="822" s="45" customFormat="1" ht="15.95" customHeight="1" spans="1:7">
      <c r="A822" s="12">
        <v>819</v>
      </c>
      <c r="B822" s="12" t="s">
        <v>68391</v>
      </c>
      <c r="C822" s="12" t="s">
        <v>68392</v>
      </c>
      <c r="D822" s="58">
        <f t="shared" si="12"/>
        <v>4</v>
      </c>
      <c r="E822" s="56">
        <v>80</v>
      </c>
      <c r="F822" s="55">
        <v>320</v>
      </c>
      <c r="G822" s="11" t="s">
        <v>3884</v>
      </c>
    </row>
    <row r="823" s="45" customFormat="1" ht="15.95" customHeight="1" spans="1:7">
      <c r="A823" s="12">
        <v>820</v>
      </c>
      <c r="B823" s="12" t="s">
        <v>68393</v>
      </c>
      <c r="C823" s="12" t="s">
        <v>68394</v>
      </c>
      <c r="D823" s="58">
        <f t="shared" si="12"/>
        <v>4</v>
      </c>
      <c r="E823" s="56">
        <v>80</v>
      </c>
      <c r="F823" s="55">
        <v>320</v>
      </c>
      <c r="G823" s="11" t="s">
        <v>3884</v>
      </c>
    </row>
    <row r="824" s="45" customFormat="1" ht="15.95" customHeight="1" spans="1:7">
      <c r="A824" s="12">
        <v>821</v>
      </c>
      <c r="B824" s="12" t="s">
        <v>68395</v>
      </c>
      <c r="C824" s="12" t="s">
        <v>68396</v>
      </c>
      <c r="D824" s="58">
        <f t="shared" si="12"/>
        <v>4</v>
      </c>
      <c r="E824" s="56">
        <v>80</v>
      </c>
      <c r="F824" s="55">
        <v>320</v>
      </c>
      <c r="G824" s="11" t="s">
        <v>3884</v>
      </c>
    </row>
    <row r="825" s="45" customFormat="1" ht="15.95" customHeight="1" spans="1:7">
      <c r="A825" s="12">
        <v>822</v>
      </c>
      <c r="B825" s="12" t="s">
        <v>68397</v>
      </c>
      <c r="C825" s="12" t="s">
        <v>68398</v>
      </c>
      <c r="D825" s="58">
        <f t="shared" si="12"/>
        <v>4</v>
      </c>
      <c r="E825" s="56">
        <v>80</v>
      </c>
      <c r="F825" s="55">
        <v>320</v>
      </c>
      <c r="G825" s="11" t="s">
        <v>3884</v>
      </c>
    </row>
    <row r="826" s="45" customFormat="1" ht="15.95" customHeight="1" spans="1:7">
      <c r="A826" s="12">
        <v>823</v>
      </c>
      <c r="B826" s="12" t="s">
        <v>68399</v>
      </c>
      <c r="C826" s="12" t="s">
        <v>3554</v>
      </c>
      <c r="D826" s="58">
        <f t="shared" si="12"/>
        <v>4</v>
      </c>
      <c r="E826" s="56">
        <v>80</v>
      </c>
      <c r="F826" s="55">
        <v>320</v>
      </c>
      <c r="G826" s="11" t="s">
        <v>3884</v>
      </c>
    </row>
    <row r="827" s="45" customFormat="1" ht="15.95" customHeight="1" spans="1:7">
      <c r="A827" s="12">
        <v>824</v>
      </c>
      <c r="B827" s="12" t="s">
        <v>68400</v>
      </c>
      <c r="C827" s="12" t="s">
        <v>2940</v>
      </c>
      <c r="D827" s="58">
        <f t="shared" si="12"/>
        <v>4</v>
      </c>
      <c r="E827" s="56">
        <v>80</v>
      </c>
      <c r="F827" s="55">
        <v>320</v>
      </c>
      <c r="G827" s="11" t="s">
        <v>3884</v>
      </c>
    </row>
    <row r="828" s="45" customFormat="1" ht="15.95" customHeight="1" spans="1:7">
      <c r="A828" s="12">
        <v>825</v>
      </c>
      <c r="B828" s="12" t="s">
        <v>68401</v>
      </c>
      <c r="C828" s="12" t="s">
        <v>68402</v>
      </c>
      <c r="D828" s="58">
        <f t="shared" si="12"/>
        <v>4</v>
      </c>
      <c r="E828" s="56">
        <v>80</v>
      </c>
      <c r="F828" s="55">
        <v>320</v>
      </c>
      <c r="G828" s="11" t="s">
        <v>3884</v>
      </c>
    </row>
    <row r="829" s="45" customFormat="1" ht="15.95" customHeight="1" spans="1:7">
      <c r="A829" s="12">
        <v>826</v>
      </c>
      <c r="B829" s="12" t="s">
        <v>68403</v>
      </c>
      <c r="C829" s="12" t="s">
        <v>68404</v>
      </c>
      <c r="D829" s="58">
        <f t="shared" si="12"/>
        <v>4</v>
      </c>
      <c r="E829" s="56">
        <v>80</v>
      </c>
      <c r="F829" s="55">
        <v>320</v>
      </c>
      <c r="G829" s="11" t="s">
        <v>3884</v>
      </c>
    </row>
    <row r="830" s="45" customFormat="1" ht="15.95" customHeight="1" spans="1:7">
      <c r="A830" s="12">
        <v>827</v>
      </c>
      <c r="B830" s="12" t="s">
        <v>68405</v>
      </c>
      <c r="C830" s="12" t="s">
        <v>2882</v>
      </c>
      <c r="D830" s="58">
        <f t="shared" si="12"/>
        <v>3.5</v>
      </c>
      <c r="E830" s="56">
        <v>80</v>
      </c>
      <c r="F830" s="55">
        <v>280</v>
      </c>
      <c r="G830" s="11" t="s">
        <v>3884</v>
      </c>
    </row>
    <row r="831" s="45" customFormat="1" ht="15.95" customHeight="1" spans="1:7">
      <c r="A831" s="12">
        <v>828</v>
      </c>
      <c r="B831" s="12" t="s">
        <v>68406</v>
      </c>
      <c r="C831" s="12" t="s">
        <v>893</v>
      </c>
      <c r="D831" s="58">
        <f t="shared" si="12"/>
        <v>3.5</v>
      </c>
      <c r="E831" s="56">
        <v>80</v>
      </c>
      <c r="F831" s="55">
        <v>280</v>
      </c>
      <c r="G831" s="11" t="s">
        <v>3884</v>
      </c>
    </row>
    <row r="832" s="45" customFormat="1" ht="15.95" customHeight="1" spans="1:7">
      <c r="A832" s="12">
        <v>829</v>
      </c>
      <c r="B832" s="12" t="s">
        <v>68407</v>
      </c>
      <c r="C832" s="12" t="s">
        <v>24227</v>
      </c>
      <c r="D832" s="58">
        <f t="shared" si="12"/>
        <v>2</v>
      </c>
      <c r="E832" s="56">
        <v>80</v>
      </c>
      <c r="F832" s="55">
        <v>160</v>
      </c>
      <c r="G832" s="11" t="s">
        <v>3884</v>
      </c>
    </row>
    <row r="833" s="45" customFormat="1" ht="15.95" customHeight="1" spans="1:7">
      <c r="A833" s="12">
        <v>830</v>
      </c>
      <c r="B833" s="12" t="s">
        <v>68408</v>
      </c>
      <c r="C833" s="12" t="s">
        <v>36436</v>
      </c>
      <c r="D833" s="58">
        <f t="shared" si="12"/>
        <v>2</v>
      </c>
      <c r="E833" s="56">
        <v>80</v>
      </c>
      <c r="F833" s="55">
        <v>160</v>
      </c>
      <c r="G833" s="11" t="s">
        <v>3884</v>
      </c>
    </row>
    <row r="834" s="45" customFormat="1" ht="15.95" customHeight="1" spans="1:7">
      <c r="A834" s="12">
        <v>831</v>
      </c>
      <c r="B834" s="12" t="s">
        <v>68409</v>
      </c>
      <c r="C834" s="12" t="s">
        <v>68410</v>
      </c>
      <c r="D834" s="58">
        <f t="shared" si="12"/>
        <v>5.5</v>
      </c>
      <c r="E834" s="56">
        <v>80</v>
      </c>
      <c r="F834" s="55">
        <v>440</v>
      </c>
      <c r="G834" s="11" t="s">
        <v>3884</v>
      </c>
    </row>
    <row r="835" s="45" customFormat="1" ht="15.95" customHeight="1" spans="1:7">
      <c r="A835" s="12">
        <v>832</v>
      </c>
      <c r="B835" s="12" t="s">
        <v>68411</v>
      </c>
      <c r="C835" s="12" t="s">
        <v>2702</v>
      </c>
      <c r="D835" s="58">
        <f t="shared" si="12"/>
        <v>5.5</v>
      </c>
      <c r="E835" s="56">
        <v>80</v>
      </c>
      <c r="F835" s="55">
        <v>440</v>
      </c>
      <c r="G835" s="11" t="s">
        <v>3884</v>
      </c>
    </row>
    <row r="836" s="45" customFormat="1" ht="15.95" customHeight="1" spans="1:7">
      <c r="A836" s="12">
        <v>833</v>
      </c>
      <c r="B836" s="12" t="s">
        <v>68412</v>
      </c>
      <c r="C836" s="12" t="s">
        <v>115</v>
      </c>
      <c r="D836" s="58">
        <f t="shared" ref="D836:D899" si="13">F836/E836</f>
        <v>5.5</v>
      </c>
      <c r="E836" s="56">
        <v>80</v>
      </c>
      <c r="F836" s="55">
        <v>440</v>
      </c>
      <c r="G836" s="11" t="s">
        <v>3884</v>
      </c>
    </row>
    <row r="837" s="45" customFormat="1" ht="15.95" customHeight="1" spans="1:7">
      <c r="A837" s="12">
        <v>834</v>
      </c>
      <c r="B837" s="12" t="s">
        <v>68413</v>
      </c>
      <c r="C837" s="12" t="s">
        <v>10605</v>
      </c>
      <c r="D837" s="58">
        <f t="shared" si="13"/>
        <v>5.5</v>
      </c>
      <c r="E837" s="56">
        <v>80</v>
      </c>
      <c r="F837" s="55">
        <v>440</v>
      </c>
      <c r="G837" s="11" t="s">
        <v>3884</v>
      </c>
    </row>
    <row r="838" s="45" customFormat="1" ht="15.95" customHeight="1" spans="1:7">
      <c r="A838" s="12">
        <v>835</v>
      </c>
      <c r="B838" s="12" t="s">
        <v>68414</v>
      </c>
      <c r="C838" s="12" t="s">
        <v>68415</v>
      </c>
      <c r="D838" s="58">
        <f t="shared" si="13"/>
        <v>5.5</v>
      </c>
      <c r="E838" s="56">
        <v>80</v>
      </c>
      <c r="F838" s="55">
        <v>440</v>
      </c>
      <c r="G838" s="11" t="s">
        <v>3884</v>
      </c>
    </row>
    <row r="839" s="45" customFormat="1" ht="15.95" customHeight="1" spans="1:7">
      <c r="A839" s="12">
        <v>836</v>
      </c>
      <c r="B839" s="12" t="s">
        <v>68416</v>
      </c>
      <c r="C839" s="12" t="s">
        <v>5912</v>
      </c>
      <c r="D839" s="58">
        <f t="shared" si="13"/>
        <v>5.5</v>
      </c>
      <c r="E839" s="56">
        <v>80</v>
      </c>
      <c r="F839" s="55">
        <v>440</v>
      </c>
      <c r="G839" s="11" t="s">
        <v>3884</v>
      </c>
    </row>
    <row r="840" s="45" customFormat="1" ht="15.95" customHeight="1" spans="1:7">
      <c r="A840" s="12">
        <v>837</v>
      </c>
      <c r="B840" s="12" t="s">
        <v>68417</v>
      </c>
      <c r="C840" s="12" t="s">
        <v>68418</v>
      </c>
      <c r="D840" s="58">
        <f t="shared" si="13"/>
        <v>5.5</v>
      </c>
      <c r="E840" s="56">
        <v>80</v>
      </c>
      <c r="F840" s="55">
        <v>440</v>
      </c>
      <c r="G840" s="11" t="s">
        <v>3884</v>
      </c>
    </row>
    <row r="841" s="45" customFormat="1" ht="15.95" customHeight="1" spans="1:7">
      <c r="A841" s="12">
        <v>838</v>
      </c>
      <c r="B841" s="12" t="s">
        <v>68419</v>
      </c>
      <c r="C841" s="12" t="s">
        <v>68420</v>
      </c>
      <c r="D841" s="58">
        <f t="shared" si="13"/>
        <v>5.5</v>
      </c>
      <c r="E841" s="56">
        <v>80</v>
      </c>
      <c r="F841" s="55">
        <v>440</v>
      </c>
      <c r="G841" s="11" t="s">
        <v>3884</v>
      </c>
    </row>
    <row r="842" s="45" customFormat="1" ht="15.95" customHeight="1" spans="1:7">
      <c r="A842" s="12">
        <v>839</v>
      </c>
      <c r="B842" s="12" t="s">
        <v>68421</v>
      </c>
      <c r="C842" s="12" t="s">
        <v>31105</v>
      </c>
      <c r="D842" s="58">
        <f t="shared" si="13"/>
        <v>5.5</v>
      </c>
      <c r="E842" s="56">
        <v>80</v>
      </c>
      <c r="F842" s="55">
        <v>440</v>
      </c>
      <c r="G842" s="11" t="s">
        <v>3884</v>
      </c>
    </row>
    <row r="843" s="45" customFormat="1" ht="15.95" customHeight="1" spans="1:7">
      <c r="A843" s="12">
        <v>840</v>
      </c>
      <c r="B843" s="12" t="s">
        <v>68422</v>
      </c>
      <c r="C843" s="12" t="s">
        <v>46167</v>
      </c>
      <c r="D843" s="58">
        <f t="shared" si="13"/>
        <v>5.5</v>
      </c>
      <c r="E843" s="56">
        <v>80</v>
      </c>
      <c r="F843" s="55">
        <v>440</v>
      </c>
      <c r="G843" s="11" t="s">
        <v>3884</v>
      </c>
    </row>
    <row r="844" s="45" customFormat="1" ht="15.95" customHeight="1" spans="1:7">
      <c r="A844" s="12">
        <v>841</v>
      </c>
      <c r="B844" s="12" t="s">
        <v>68423</v>
      </c>
      <c r="C844" s="12" t="s">
        <v>9939</v>
      </c>
      <c r="D844" s="58">
        <f t="shared" si="13"/>
        <v>5.5</v>
      </c>
      <c r="E844" s="56">
        <v>80</v>
      </c>
      <c r="F844" s="55">
        <v>440</v>
      </c>
      <c r="G844" s="11" t="s">
        <v>3884</v>
      </c>
    </row>
    <row r="845" s="45" customFormat="1" ht="15.95" customHeight="1" spans="1:7">
      <c r="A845" s="12">
        <v>842</v>
      </c>
      <c r="B845" s="12" t="s">
        <v>68424</v>
      </c>
      <c r="C845" s="12" t="s">
        <v>17449</v>
      </c>
      <c r="D845" s="58">
        <f t="shared" si="13"/>
        <v>5.5</v>
      </c>
      <c r="E845" s="56">
        <v>80</v>
      </c>
      <c r="F845" s="55">
        <v>440</v>
      </c>
      <c r="G845" s="11" t="s">
        <v>3884</v>
      </c>
    </row>
    <row r="846" s="45" customFormat="1" ht="15.95" customHeight="1" spans="1:7">
      <c r="A846" s="12">
        <v>843</v>
      </c>
      <c r="B846" s="12" t="s">
        <v>68425</v>
      </c>
      <c r="C846" s="12" t="s">
        <v>62440</v>
      </c>
      <c r="D846" s="58">
        <f t="shared" si="13"/>
        <v>5.5</v>
      </c>
      <c r="E846" s="56">
        <v>80</v>
      </c>
      <c r="F846" s="55">
        <v>440</v>
      </c>
      <c r="G846" s="11" t="s">
        <v>3884</v>
      </c>
    </row>
    <row r="847" s="45" customFormat="1" ht="15.95" customHeight="1" spans="1:7">
      <c r="A847" s="12">
        <v>844</v>
      </c>
      <c r="B847" s="12" t="s">
        <v>68426</v>
      </c>
      <c r="C847" s="12" t="s">
        <v>1938</v>
      </c>
      <c r="D847" s="58">
        <f t="shared" si="13"/>
        <v>5.5</v>
      </c>
      <c r="E847" s="56">
        <v>80</v>
      </c>
      <c r="F847" s="55">
        <v>440</v>
      </c>
      <c r="G847" s="11" t="s">
        <v>3884</v>
      </c>
    </row>
    <row r="848" s="45" customFormat="1" ht="15.95" customHeight="1" spans="1:7">
      <c r="A848" s="12">
        <v>845</v>
      </c>
      <c r="B848" s="12" t="s">
        <v>68427</v>
      </c>
      <c r="C848" s="12" t="s">
        <v>2477</v>
      </c>
      <c r="D848" s="58">
        <f t="shared" si="13"/>
        <v>5.5</v>
      </c>
      <c r="E848" s="56">
        <v>80</v>
      </c>
      <c r="F848" s="55">
        <v>440</v>
      </c>
      <c r="G848" s="11" t="s">
        <v>3884</v>
      </c>
    </row>
    <row r="849" s="45" customFormat="1" ht="15.95" customHeight="1" spans="1:7">
      <c r="A849" s="12">
        <v>846</v>
      </c>
      <c r="B849" s="12" t="s">
        <v>68428</v>
      </c>
      <c r="C849" s="12" t="s">
        <v>7258</v>
      </c>
      <c r="D849" s="58">
        <f t="shared" si="13"/>
        <v>5.5</v>
      </c>
      <c r="E849" s="56">
        <v>80</v>
      </c>
      <c r="F849" s="55">
        <v>440</v>
      </c>
      <c r="G849" s="11" t="s">
        <v>3884</v>
      </c>
    </row>
    <row r="850" s="45" customFormat="1" ht="15.95" customHeight="1" spans="1:7">
      <c r="A850" s="12">
        <v>847</v>
      </c>
      <c r="B850" s="12" t="s">
        <v>68429</v>
      </c>
      <c r="C850" s="12" t="s">
        <v>1959</v>
      </c>
      <c r="D850" s="58">
        <f t="shared" si="13"/>
        <v>5</v>
      </c>
      <c r="E850" s="56">
        <v>80</v>
      </c>
      <c r="F850" s="55">
        <v>400</v>
      </c>
      <c r="G850" s="11" t="s">
        <v>3884</v>
      </c>
    </row>
    <row r="851" s="45" customFormat="1" ht="15.95" customHeight="1" spans="1:7">
      <c r="A851" s="12">
        <v>848</v>
      </c>
      <c r="B851" s="12" t="s">
        <v>68430</v>
      </c>
      <c r="C851" s="12" t="s">
        <v>63103</v>
      </c>
      <c r="D851" s="58">
        <f t="shared" si="13"/>
        <v>5</v>
      </c>
      <c r="E851" s="56">
        <v>80</v>
      </c>
      <c r="F851" s="55">
        <v>400</v>
      </c>
      <c r="G851" s="11" t="s">
        <v>3884</v>
      </c>
    </row>
    <row r="852" s="45" customFormat="1" ht="15.95" customHeight="1" spans="1:7">
      <c r="A852" s="12">
        <v>849</v>
      </c>
      <c r="B852" s="12" t="s">
        <v>68431</v>
      </c>
      <c r="C852" s="12" t="s">
        <v>34722</v>
      </c>
      <c r="D852" s="58">
        <f t="shared" si="13"/>
        <v>5</v>
      </c>
      <c r="E852" s="56">
        <v>80</v>
      </c>
      <c r="F852" s="55">
        <v>400</v>
      </c>
      <c r="G852" s="11" t="s">
        <v>3884</v>
      </c>
    </row>
    <row r="853" s="45" customFormat="1" ht="15.95" customHeight="1" spans="1:7">
      <c r="A853" s="12">
        <v>850</v>
      </c>
      <c r="B853" s="12" t="s">
        <v>68432</v>
      </c>
      <c r="C853" s="12" t="s">
        <v>9431</v>
      </c>
      <c r="D853" s="58">
        <f t="shared" si="13"/>
        <v>5</v>
      </c>
      <c r="E853" s="56">
        <v>80</v>
      </c>
      <c r="F853" s="55">
        <v>400</v>
      </c>
      <c r="G853" s="11" t="s">
        <v>3884</v>
      </c>
    </row>
    <row r="854" s="45" customFormat="1" ht="15.95" customHeight="1" spans="1:7">
      <c r="A854" s="12">
        <v>851</v>
      </c>
      <c r="B854" s="12" t="s">
        <v>68433</v>
      </c>
      <c r="C854" s="12" t="s">
        <v>68434</v>
      </c>
      <c r="D854" s="58">
        <f t="shared" si="13"/>
        <v>5</v>
      </c>
      <c r="E854" s="56">
        <v>80</v>
      </c>
      <c r="F854" s="55">
        <v>400</v>
      </c>
      <c r="G854" s="11" t="s">
        <v>3884</v>
      </c>
    </row>
    <row r="855" s="45" customFormat="1" ht="15.95" customHeight="1" spans="1:7">
      <c r="A855" s="12">
        <v>852</v>
      </c>
      <c r="B855" s="12" t="s">
        <v>68435</v>
      </c>
      <c r="C855" s="12" t="s">
        <v>1479</v>
      </c>
      <c r="D855" s="58">
        <f t="shared" si="13"/>
        <v>5</v>
      </c>
      <c r="E855" s="56">
        <v>80</v>
      </c>
      <c r="F855" s="55">
        <v>400</v>
      </c>
      <c r="G855" s="11" t="s">
        <v>3884</v>
      </c>
    </row>
    <row r="856" s="45" customFormat="1" ht="15.95" customHeight="1" spans="1:7">
      <c r="A856" s="12">
        <v>853</v>
      </c>
      <c r="B856" s="12" t="s">
        <v>68436</v>
      </c>
      <c r="C856" s="12" t="s">
        <v>13159</v>
      </c>
      <c r="D856" s="58">
        <f t="shared" si="13"/>
        <v>5</v>
      </c>
      <c r="E856" s="56">
        <v>80</v>
      </c>
      <c r="F856" s="55">
        <v>400</v>
      </c>
      <c r="G856" s="11" t="s">
        <v>3884</v>
      </c>
    </row>
    <row r="857" s="45" customFormat="1" ht="15.95" customHeight="1" spans="1:7">
      <c r="A857" s="12">
        <v>854</v>
      </c>
      <c r="B857" s="12" t="s">
        <v>68437</v>
      </c>
      <c r="C857" s="12" t="s">
        <v>50748</v>
      </c>
      <c r="D857" s="58">
        <f t="shared" si="13"/>
        <v>6</v>
      </c>
      <c r="E857" s="56">
        <v>80</v>
      </c>
      <c r="F857" s="55">
        <v>480</v>
      </c>
      <c r="G857" s="11" t="s">
        <v>3884</v>
      </c>
    </row>
    <row r="858" s="45" customFormat="1" ht="15.95" customHeight="1" spans="1:7">
      <c r="A858" s="12">
        <v>855</v>
      </c>
      <c r="B858" s="12" t="s">
        <v>68438</v>
      </c>
      <c r="C858" s="12" t="s">
        <v>562</v>
      </c>
      <c r="D858" s="58">
        <f t="shared" si="13"/>
        <v>5.51</v>
      </c>
      <c r="E858" s="56">
        <v>80</v>
      </c>
      <c r="F858" s="55">
        <v>440.8</v>
      </c>
      <c r="G858" s="11" t="s">
        <v>3884</v>
      </c>
    </row>
    <row r="859" s="45" customFormat="1" ht="15.95" customHeight="1" spans="1:7">
      <c r="A859" s="12">
        <v>856</v>
      </c>
      <c r="B859" s="12" t="s">
        <v>68439</v>
      </c>
      <c r="C859" s="12" t="s">
        <v>568</v>
      </c>
      <c r="D859" s="58">
        <f t="shared" si="13"/>
        <v>6</v>
      </c>
      <c r="E859" s="56">
        <v>80</v>
      </c>
      <c r="F859" s="55">
        <v>480</v>
      </c>
      <c r="G859" s="11" t="s">
        <v>3884</v>
      </c>
    </row>
    <row r="860" s="45" customFormat="1" ht="15.95" customHeight="1" spans="1:7">
      <c r="A860" s="12">
        <v>857</v>
      </c>
      <c r="B860" s="12" t="s">
        <v>68440</v>
      </c>
      <c r="C860" s="12" t="s">
        <v>824</v>
      </c>
      <c r="D860" s="58">
        <f t="shared" si="13"/>
        <v>6</v>
      </c>
      <c r="E860" s="56">
        <v>80</v>
      </c>
      <c r="F860" s="55">
        <v>480</v>
      </c>
      <c r="G860" s="11" t="s">
        <v>3884</v>
      </c>
    </row>
    <row r="861" s="45" customFormat="1" ht="15.95" customHeight="1" spans="1:7">
      <c r="A861" s="12">
        <v>858</v>
      </c>
      <c r="B861" s="12" t="s">
        <v>68441</v>
      </c>
      <c r="C861" s="12" t="s">
        <v>10406</v>
      </c>
      <c r="D861" s="58">
        <f t="shared" si="13"/>
        <v>5</v>
      </c>
      <c r="E861" s="56">
        <v>80</v>
      </c>
      <c r="F861" s="55">
        <v>400</v>
      </c>
      <c r="G861" s="11" t="s">
        <v>3884</v>
      </c>
    </row>
    <row r="862" s="45" customFormat="1" ht="15.95" customHeight="1" spans="1:7">
      <c r="A862" s="12">
        <v>859</v>
      </c>
      <c r="B862" s="12" t="s">
        <v>68442</v>
      </c>
      <c r="C862" s="12" t="s">
        <v>68443</v>
      </c>
      <c r="D862" s="58">
        <f t="shared" si="13"/>
        <v>2</v>
      </c>
      <c r="E862" s="56">
        <v>80</v>
      </c>
      <c r="F862" s="55">
        <v>160</v>
      </c>
      <c r="G862" s="11" t="s">
        <v>3884</v>
      </c>
    </row>
    <row r="863" s="45" customFormat="1" ht="15.95" customHeight="1" spans="1:7">
      <c r="A863" s="12">
        <v>860</v>
      </c>
      <c r="B863" s="12" t="s">
        <v>68444</v>
      </c>
      <c r="C863" s="12" t="s">
        <v>632</v>
      </c>
      <c r="D863" s="58">
        <f t="shared" si="13"/>
        <v>6</v>
      </c>
      <c r="E863" s="56">
        <v>80</v>
      </c>
      <c r="F863" s="55">
        <v>480</v>
      </c>
      <c r="G863" s="11" t="s">
        <v>3884</v>
      </c>
    </row>
    <row r="864" s="45" customFormat="1" ht="15.95" customHeight="1" spans="1:7">
      <c r="A864" s="12">
        <v>861</v>
      </c>
      <c r="B864" s="12" t="s">
        <v>68445</v>
      </c>
      <c r="C864" s="12" t="s">
        <v>68446</v>
      </c>
      <c r="D864" s="58">
        <f t="shared" si="13"/>
        <v>6</v>
      </c>
      <c r="E864" s="56">
        <v>80</v>
      </c>
      <c r="F864" s="55">
        <v>480</v>
      </c>
      <c r="G864" s="11" t="s">
        <v>3884</v>
      </c>
    </row>
    <row r="865" s="45" customFormat="1" ht="15.95" customHeight="1" spans="1:7">
      <c r="A865" s="12">
        <v>862</v>
      </c>
      <c r="B865" s="12" t="s">
        <v>68447</v>
      </c>
      <c r="C865" s="12" t="s">
        <v>68448</v>
      </c>
      <c r="D865" s="58">
        <f t="shared" si="13"/>
        <v>6</v>
      </c>
      <c r="E865" s="56">
        <v>80</v>
      </c>
      <c r="F865" s="55">
        <v>480</v>
      </c>
      <c r="G865" s="11" t="s">
        <v>3884</v>
      </c>
    </row>
    <row r="866" s="45" customFormat="1" ht="15.95" customHeight="1" spans="1:7">
      <c r="A866" s="12">
        <v>863</v>
      </c>
      <c r="B866" s="12" t="s">
        <v>68449</v>
      </c>
      <c r="C866" s="12" t="s">
        <v>17473</v>
      </c>
      <c r="D866" s="58">
        <f t="shared" si="13"/>
        <v>6</v>
      </c>
      <c r="E866" s="56">
        <v>80</v>
      </c>
      <c r="F866" s="55">
        <v>480</v>
      </c>
      <c r="G866" s="11" t="s">
        <v>3884</v>
      </c>
    </row>
    <row r="867" s="45" customFormat="1" ht="15.95" customHeight="1" spans="1:7">
      <c r="A867" s="12">
        <v>864</v>
      </c>
      <c r="B867" s="12" t="s">
        <v>68450</v>
      </c>
      <c r="C867" s="12" t="s">
        <v>59326</v>
      </c>
      <c r="D867" s="58">
        <f t="shared" si="13"/>
        <v>2</v>
      </c>
      <c r="E867" s="56">
        <v>80</v>
      </c>
      <c r="F867" s="55">
        <v>160</v>
      </c>
      <c r="G867" s="11" t="s">
        <v>3884</v>
      </c>
    </row>
    <row r="868" s="45" customFormat="1" ht="15.95" customHeight="1" spans="1:7">
      <c r="A868" s="12">
        <v>865</v>
      </c>
      <c r="B868" s="12" t="s">
        <v>68451</v>
      </c>
      <c r="C868" s="12" t="s">
        <v>1164</v>
      </c>
      <c r="D868" s="58">
        <f t="shared" si="13"/>
        <v>7.5</v>
      </c>
      <c r="E868" s="56">
        <v>80</v>
      </c>
      <c r="F868" s="55">
        <v>600</v>
      </c>
      <c r="G868" s="11" t="s">
        <v>3884</v>
      </c>
    </row>
    <row r="869" s="45" customFormat="1" ht="15.95" customHeight="1" spans="1:7">
      <c r="A869" s="12">
        <v>866</v>
      </c>
      <c r="B869" s="12" t="s">
        <v>68452</v>
      </c>
      <c r="C869" s="12" t="s">
        <v>2695</v>
      </c>
      <c r="D869" s="58">
        <f t="shared" si="13"/>
        <v>4</v>
      </c>
      <c r="E869" s="56">
        <v>80</v>
      </c>
      <c r="F869" s="55">
        <v>320</v>
      </c>
      <c r="G869" s="11" t="s">
        <v>3884</v>
      </c>
    </row>
    <row r="870" s="45" customFormat="1" ht="15.95" customHeight="1" spans="1:7">
      <c r="A870" s="12">
        <v>867</v>
      </c>
      <c r="B870" s="12" t="s">
        <v>68453</v>
      </c>
      <c r="C870" s="12" t="s">
        <v>68454</v>
      </c>
      <c r="D870" s="58">
        <f t="shared" si="13"/>
        <v>7.5</v>
      </c>
      <c r="E870" s="56">
        <v>80</v>
      </c>
      <c r="F870" s="55">
        <v>600</v>
      </c>
      <c r="G870" s="11" t="s">
        <v>3884</v>
      </c>
    </row>
    <row r="871" s="45" customFormat="1" ht="15.95" customHeight="1" spans="1:7">
      <c r="A871" s="12">
        <v>868</v>
      </c>
      <c r="B871" s="12" t="s">
        <v>68455</v>
      </c>
      <c r="C871" s="12" t="s">
        <v>8672</v>
      </c>
      <c r="D871" s="58">
        <f t="shared" si="13"/>
        <v>6.5</v>
      </c>
      <c r="E871" s="56">
        <v>80</v>
      </c>
      <c r="F871" s="55">
        <v>520</v>
      </c>
      <c r="G871" s="11" t="s">
        <v>3884</v>
      </c>
    </row>
    <row r="872" s="45" customFormat="1" ht="15.95" customHeight="1" spans="1:7">
      <c r="A872" s="12">
        <v>869</v>
      </c>
      <c r="B872" s="12" t="s">
        <v>68456</v>
      </c>
      <c r="C872" s="12" t="s">
        <v>68457</v>
      </c>
      <c r="D872" s="58">
        <f t="shared" si="13"/>
        <v>3.5</v>
      </c>
      <c r="E872" s="56">
        <v>80</v>
      </c>
      <c r="F872" s="55">
        <v>280</v>
      </c>
      <c r="G872" s="11" t="s">
        <v>3884</v>
      </c>
    </row>
    <row r="873" s="45" customFormat="1" ht="15.95" customHeight="1" spans="1:7">
      <c r="A873" s="12">
        <v>870</v>
      </c>
      <c r="B873" s="12" t="s">
        <v>68458</v>
      </c>
      <c r="C873" s="12" t="s">
        <v>3557</v>
      </c>
      <c r="D873" s="58">
        <f t="shared" si="13"/>
        <v>1</v>
      </c>
      <c r="E873" s="56">
        <v>80</v>
      </c>
      <c r="F873" s="55">
        <v>80</v>
      </c>
      <c r="G873" s="11" t="s">
        <v>3884</v>
      </c>
    </row>
    <row r="874" s="45" customFormat="1" ht="15.95" customHeight="1" spans="1:7">
      <c r="A874" s="12">
        <v>871</v>
      </c>
      <c r="B874" s="12" t="s">
        <v>68459</v>
      </c>
      <c r="C874" s="12" t="s">
        <v>67909</v>
      </c>
      <c r="D874" s="58">
        <f t="shared" si="13"/>
        <v>4</v>
      </c>
      <c r="E874" s="56">
        <v>80</v>
      </c>
      <c r="F874" s="55">
        <v>320</v>
      </c>
      <c r="G874" s="11" t="s">
        <v>3884</v>
      </c>
    </row>
    <row r="875" s="45" customFormat="1" ht="15.95" customHeight="1" spans="1:7">
      <c r="A875" s="12">
        <v>872</v>
      </c>
      <c r="B875" s="12" t="s">
        <v>68460</v>
      </c>
      <c r="C875" s="12" t="s">
        <v>5234</v>
      </c>
      <c r="D875" s="58">
        <f t="shared" si="13"/>
        <v>3</v>
      </c>
      <c r="E875" s="56">
        <v>80</v>
      </c>
      <c r="F875" s="55">
        <v>240</v>
      </c>
      <c r="G875" s="11" t="s">
        <v>3884</v>
      </c>
    </row>
    <row r="876" s="45" customFormat="1" ht="15.95" customHeight="1" spans="1:7">
      <c r="A876" s="12">
        <v>873</v>
      </c>
      <c r="B876" s="12" t="s">
        <v>68461</v>
      </c>
      <c r="C876" s="12" t="s">
        <v>61473</v>
      </c>
      <c r="D876" s="58">
        <f t="shared" si="13"/>
        <v>5</v>
      </c>
      <c r="E876" s="56">
        <v>80</v>
      </c>
      <c r="F876" s="55">
        <v>400</v>
      </c>
      <c r="G876" s="11" t="s">
        <v>3884</v>
      </c>
    </row>
    <row r="877" s="45" customFormat="1" ht="15.95" customHeight="1" spans="1:7">
      <c r="A877" s="12">
        <v>874</v>
      </c>
      <c r="B877" s="12" t="s">
        <v>68462</v>
      </c>
      <c r="C877" s="12" t="s">
        <v>34487</v>
      </c>
      <c r="D877" s="58">
        <f t="shared" si="13"/>
        <v>3</v>
      </c>
      <c r="E877" s="56">
        <v>80</v>
      </c>
      <c r="F877" s="55">
        <v>240</v>
      </c>
      <c r="G877" s="11" t="s">
        <v>3884</v>
      </c>
    </row>
    <row r="878" s="45" customFormat="1" ht="15.95" customHeight="1" spans="1:7">
      <c r="A878" s="12">
        <v>875</v>
      </c>
      <c r="B878" s="12" t="s">
        <v>68463</v>
      </c>
      <c r="C878" s="12" t="s">
        <v>881</v>
      </c>
      <c r="D878" s="58">
        <f t="shared" si="13"/>
        <v>6</v>
      </c>
      <c r="E878" s="56">
        <v>80</v>
      </c>
      <c r="F878" s="55">
        <v>480</v>
      </c>
      <c r="G878" s="11" t="s">
        <v>3884</v>
      </c>
    </row>
    <row r="879" s="45" customFormat="1" ht="15.95" customHeight="1" spans="1:7">
      <c r="A879" s="12">
        <v>876</v>
      </c>
      <c r="B879" s="12" t="s">
        <v>68464</v>
      </c>
      <c r="C879" s="12" t="s">
        <v>829</v>
      </c>
      <c r="D879" s="58">
        <f t="shared" si="13"/>
        <v>4</v>
      </c>
      <c r="E879" s="56">
        <v>80</v>
      </c>
      <c r="F879" s="55">
        <v>320</v>
      </c>
      <c r="G879" s="11" t="s">
        <v>3884</v>
      </c>
    </row>
    <row r="880" s="45" customFormat="1" ht="15.95" customHeight="1" spans="1:7">
      <c r="A880" s="12">
        <v>877</v>
      </c>
      <c r="B880" s="12" t="s">
        <v>68465</v>
      </c>
      <c r="C880" s="12" t="s">
        <v>16642</v>
      </c>
      <c r="D880" s="58">
        <f t="shared" si="13"/>
        <v>2</v>
      </c>
      <c r="E880" s="56">
        <v>80</v>
      </c>
      <c r="F880" s="55">
        <v>160</v>
      </c>
      <c r="G880" s="11" t="s">
        <v>3884</v>
      </c>
    </row>
    <row r="881" s="45" customFormat="1" ht="15.95" customHeight="1" spans="1:7">
      <c r="A881" s="12">
        <v>878</v>
      </c>
      <c r="B881" s="12" t="s">
        <v>68466</v>
      </c>
      <c r="C881" s="12" t="s">
        <v>68467</v>
      </c>
      <c r="D881" s="58">
        <f t="shared" si="13"/>
        <v>2</v>
      </c>
      <c r="E881" s="56">
        <v>80</v>
      </c>
      <c r="F881" s="55">
        <v>160</v>
      </c>
      <c r="G881" s="11" t="s">
        <v>3884</v>
      </c>
    </row>
    <row r="882" s="45" customFormat="1" ht="15.95" customHeight="1" spans="1:7">
      <c r="A882" s="12">
        <v>879</v>
      </c>
      <c r="B882" s="12" t="s">
        <v>68468</v>
      </c>
      <c r="C882" s="12" t="s">
        <v>3779</v>
      </c>
      <c r="D882" s="58">
        <f t="shared" si="13"/>
        <v>8.4</v>
      </c>
      <c r="E882" s="56">
        <v>80</v>
      </c>
      <c r="F882" s="55">
        <v>672</v>
      </c>
      <c r="G882" s="11" t="s">
        <v>3884</v>
      </c>
    </row>
    <row r="883" s="45" customFormat="1" ht="15.95" customHeight="1" spans="1:7">
      <c r="A883" s="12">
        <v>880</v>
      </c>
      <c r="B883" s="12" t="s">
        <v>68469</v>
      </c>
      <c r="C883" s="12" t="s">
        <v>68470</v>
      </c>
      <c r="D883" s="58">
        <f t="shared" si="13"/>
        <v>4.4</v>
      </c>
      <c r="E883" s="56">
        <v>80</v>
      </c>
      <c r="F883" s="55">
        <v>352</v>
      </c>
      <c r="G883" s="11" t="s">
        <v>3884</v>
      </c>
    </row>
    <row r="884" s="45" customFormat="1" ht="15.95" customHeight="1" spans="1:7">
      <c r="A884" s="12">
        <v>881</v>
      </c>
      <c r="B884" s="12" t="s">
        <v>68471</v>
      </c>
      <c r="C884" s="12" t="s">
        <v>3374</v>
      </c>
      <c r="D884" s="58">
        <f t="shared" si="13"/>
        <v>4.4</v>
      </c>
      <c r="E884" s="56">
        <v>80</v>
      </c>
      <c r="F884" s="55">
        <v>352</v>
      </c>
      <c r="G884" s="11" t="s">
        <v>3884</v>
      </c>
    </row>
    <row r="885" s="45" customFormat="1" ht="15.95" customHeight="1" spans="1:7">
      <c r="A885" s="12">
        <v>882</v>
      </c>
      <c r="B885" s="12" t="s">
        <v>68472</v>
      </c>
      <c r="C885" s="12" t="s">
        <v>6181</v>
      </c>
      <c r="D885" s="58">
        <f t="shared" si="13"/>
        <v>4.4</v>
      </c>
      <c r="E885" s="56">
        <v>80</v>
      </c>
      <c r="F885" s="55">
        <v>352</v>
      </c>
      <c r="G885" s="11" t="s">
        <v>3884</v>
      </c>
    </row>
    <row r="886" s="45" customFormat="1" ht="15.95" customHeight="1" spans="1:7">
      <c r="A886" s="12">
        <v>883</v>
      </c>
      <c r="B886" s="12" t="s">
        <v>68473</v>
      </c>
      <c r="C886" s="12" t="s">
        <v>67215</v>
      </c>
      <c r="D886" s="58">
        <f t="shared" si="13"/>
        <v>4.4</v>
      </c>
      <c r="E886" s="56">
        <v>80</v>
      </c>
      <c r="F886" s="55">
        <v>352</v>
      </c>
      <c r="G886" s="11" t="s">
        <v>3884</v>
      </c>
    </row>
    <row r="887" s="45" customFormat="1" ht="15.95" customHeight="1" spans="1:7">
      <c r="A887" s="12">
        <v>884</v>
      </c>
      <c r="B887" s="12" t="s">
        <v>68474</v>
      </c>
      <c r="C887" s="12" t="s">
        <v>68475</v>
      </c>
      <c r="D887" s="58">
        <f t="shared" si="13"/>
        <v>4</v>
      </c>
      <c r="E887" s="56">
        <v>80</v>
      </c>
      <c r="F887" s="55">
        <v>320</v>
      </c>
      <c r="G887" s="11" t="s">
        <v>3884</v>
      </c>
    </row>
    <row r="888" s="45" customFormat="1" ht="15.95" customHeight="1" spans="1:7">
      <c r="A888" s="12">
        <v>885</v>
      </c>
      <c r="B888" s="12" t="s">
        <v>68476</v>
      </c>
      <c r="C888" s="12" t="s">
        <v>40991</v>
      </c>
      <c r="D888" s="58">
        <f t="shared" si="13"/>
        <v>4</v>
      </c>
      <c r="E888" s="56">
        <v>80</v>
      </c>
      <c r="F888" s="55">
        <v>320</v>
      </c>
      <c r="G888" s="11" t="s">
        <v>3884</v>
      </c>
    </row>
    <row r="889" s="45" customFormat="1" ht="15.95" customHeight="1" spans="1:7">
      <c r="A889" s="12">
        <v>886</v>
      </c>
      <c r="B889" s="12" t="s">
        <v>68477</v>
      </c>
      <c r="C889" s="12" t="s">
        <v>67816</v>
      </c>
      <c r="D889" s="58">
        <f t="shared" si="13"/>
        <v>4</v>
      </c>
      <c r="E889" s="56">
        <v>80</v>
      </c>
      <c r="F889" s="55">
        <v>320</v>
      </c>
      <c r="G889" s="11" t="s">
        <v>3884</v>
      </c>
    </row>
    <row r="890" s="45" customFormat="1" ht="15.95" customHeight="1" spans="1:7">
      <c r="A890" s="12">
        <v>887</v>
      </c>
      <c r="B890" s="12" t="s">
        <v>68478</v>
      </c>
      <c r="C890" s="12" t="s">
        <v>8295</v>
      </c>
      <c r="D890" s="58">
        <f t="shared" si="13"/>
        <v>4</v>
      </c>
      <c r="E890" s="56">
        <v>80</v>
      </c>
      <c r="F890" s="55">
        <v>320</v>
      </c>
      <c r="G890" s="11" t="s">
        <v>3884</v>
      </c>
    </row>
    <row r="891" s="45" customFormat="1" ht="15.95" customHeight="1" spans="1:7">
      <c r="A891" s="12">
        <v>888</v>
      </c>
      <c r="B891" s="12" t="s">
        <v>68479</v>
      </c>
      <c r="C891" s="12" t="s">
        <v>84</v>
      </c>
      <c r="D891" s="58">
        <f t="shared" si="13"/>
        <v>4.2</v>
      </c>
      <c r="E891" s="56">
        <v>80</v>
      </c>
      <c r="F891" s="55">
        <v>336</v>
      </c>
      <c r="G891" s="11" t="s">
        <v>3884</v>
      </c>
    </row>
    <row r="892" s="45" customFormat="1" ht="15.95" customHeight="1" spans="1:7">
      <c r="A892" s="12">
        <v>889</v>
      </c>
      <c r="B892" s="12" t="s">
        <v>68480</v>
      </c>
      <c r="C892" s="12" t="s">
        <v>68481</v>
      </c>
      <c r="D892" s="58">
        <f t="shared" si="13"/>
        <v>4</v>
      </c>
      <c r="E892" s="56">
        <v>80</v>
      </c>
      <c r="F892" s="55">
        <v>320</v>
      </c>
      <c r="G892" s="11" t="s">
        <v>3884</v>
      </c>
    </row>
    <row r="893" s="45" customFormat="1" ht="15.95" customHeight="1" spans="1:7">
      <c r="A893" s="12">
        <v>890</v>
      </c>
      <c r="B893" s="12" t="s">
        <v>68482</v>
      </c>
      <c r="C893" s="12" t="s">
        <v>68483</v>
      </c>
      <c r="D893" s="58">
        <f t="shared" si="13"/>
        <v>4</v>
      </c>
      <c r="E893" s="56">
        <v>80</v>
      </c>
      <c r="F893" s="55">
        <v>320</v>
      </c>
      <c r="G893" s="11" t="s">
        <v>3884</v>
      </c>
    </row>
    <row r="894" s="45" customFormat="1" ht="15.95" customHeight="1" spans="1:7">
      <c r="A894" s="12">
        <v>891</v>
      </c>
      <c r="B894" s="12" t="s">
        <v>68484</v>
      </c>
      <c r="C894" s="12" t="s">
        <v>3143</v>
      </c>
      <c r="D894" s="58">
        <f t="shared" si="13"/>
        <v>8</v>
      </c>
      <c r="E894" s="56">
        <v>80</v>
      </c>
      <c r="F894" s="55">
        <v>640</v>
      </c>
      <c r="G894" s="11" t="s">
        <v>3884</v>
      </c>
    </row>
    <row r="895" s="45" customFormat="1" ht="15.95" customHeight="1" spans="1:7">
      <c r="A895" s="12">
        <v>892</v>
      </c>
      <c r="B895" s="12" t="s">
        <v>68485</v>
      </c>
      <c r="C895" s="12" t="s">
        <v>7137</v>
      </c>
      <c r="D895" s="58">
        <f t="shared" si="13"/>
        <v>3.2</v>
      </c>
      <c r="E895" s="56">
        <v>80</v>
      </c>
      <c r="F895" s="55">
        <v>256</v>
      </c>
      <c r="G895" s="11" t="s">
        <v>3884</v>
      </c>
    </row>
    <row r="896" s="45" customFormat="1" ht="15.95" customHeight="1" spans="1:7">
      <c r="A896" s="12">
        <v>893</v>
      </c>
      <c r="B896" s="12" t="s">
        <v>68486</v>
      </c>
      <c r="C896" s="12" t="s">
        <v>68487</v>
      </c>
      <c r="D896" s="58">
        <f t="shared" si="13"/>
        <v>4</v>
      </c>
      <c r="E896" s="56">
        <v>80</v>
      </c>
      <c r="F896" s="55">
        <v>320</v>
      </c>
      <c r="G896" s="11" t="s">
        <v>3884</v>
      </c>
    </row>
    <row r="897" s="45" customFormat="1" ht="15.95" customHeight="1" spans="1:7">
      <c r="A897" s="12">
        <v>894</v>
      </c>
      <c r="B897" s="12" t="s">
        <v>68488</v>
      </c>
      <c r="C897" s="12" t="s">
        <v>18907</v>
      </c>
      <c r="D897" s="58">
        <f t="shared" si="13"/>
        <v>4</v>
      </c>
      <c r="E897" s="56">
        <v>80</v>
      </c>
      <c r="F897" s="55">
        <v>320</v>
      </c>
      <c r="G897" s="11" t="s">
        <v>3884</v>
      </c>
    </row>
    <row r="898" s="45" customFormat="1" ht="15.95" customHeight="1" spans="1:7">
      <c r="A898" s="12">
        <v>895</v>
      </c>
      <c r="B898" s="12" t="s">
        <v>68489</v>
      </c>
      <c r="C898" s="12" t="s">
        <v>68490</v>
      </c>
      <c r="D898" s="58">
        <f t="shared" si="13"/>
        <v>4.5</v>
      </c>
      <c r="E898" s="56">
        <v>80</v>
      </c>
      <c r="F898" s="55">
        <v>360</v>
      </c>
      <c r="G898" s="11" t="s">
        <v>3884</v>
      </c>
    </row>
    <row r="899" s="45" customFormat="1" ht="15.95" customHeight="1" spans="1:7">
      <c r="A899" s="12">
        <v>896</v>
      </c>
      <c r="B899" s="12" t="s">
        <v>68491</v>
      </c>
      <c r="C899" s="12" t="s">
        <v>68492</v>
      </c>
      <c r="D899" s="58">
        <f t="shared" si="13"/>
        <v>5.6</v>
      </c>
      <c r="E899" s="56">
        <v>80</v>
      </c>
      <c r="F899" s="55">
        <v>448</v>
      </c>
      <c r="G899" s="11" t="s">
        <v>3884</v>
      </c>
    </row>
    <row r="900" s="45" customFormat="1" ht="15.95" customHeight="1" spans="1:7">
      <c r="A900" s="12">
        <v>897</v>
      </c>
      <c r="B900" s="12" t="s">
        <v>68493</v>
      </c>
      <c r="C900" s="12" t="s">
        <v>68494</v>
      </c>
      <c r="D900" s="58">
        <f t="shared" ref="D900:D963" si="14">F900/E900</f>
        <v>6</v>
      </c>
      <c r="E900" s="56">
        <v>80</v>
      </c>
      <c r="F900" s="55">
        <v>480</v>
      </c>
      <c r="G900" s="11" t="s">
        <v>3884</v>
      </c>
    </row>
    <row r="901" s="45" customFormat="1" ht="15.95" customHeight="1" spans="1:7">
      <c r="A901" s="12">
        <v>898</v>
      </c>
      <c r="B901" s="12" t="s">
        <v>68495</v>
      </c>
      <c r="C901" s="12" t="s">
        <v>68496</v>
      </c>
      <c r="D901" s="58">
        <f t="shared" si="14"/>
        <v>4.5</v>
      </c>
      <c r="E901" s="56">
        <v>80</v>
      </c>
      <c r="F901" s="55">
        <v>360</v>
      </c>
      <c r="G901" s="11" t="s">
        <v>3884</v>
      </c>
    </row>
    <row r="902" s="45" customFormat="1" ht="15.95" customHeight="1" spans="1:7">
      <c r="A902" s="12">
        <v>899</v>
      </c>
      <c r="B902" s="12" t="s">
        <v>68497</v>
      </c>
      <c r="C902" s="12" t="s">
        <v>13588</v>
      </c>
      <c r="D902" s="58">
        <f t="shared" si="14"/>
        <v>6</v>
      </c>
      <c r="E902" s="56">
        <v>80</v>
      </c>
      <c r="F902" s="55">
        <v>480</v>
      </c>
      <c r="G902" s="11" t="s">
        <v>3884</v>
      </c>
    </row>
    <row r="903" s="45" customFormat="1" ht="15.95" customHeight="1" spans="1:7">
      <c r="A903" s="12">
        <v>900</v>
      </c>
      <c r="B903" s="12" t="s">
        <v>68498</v>
      </c>
      <c r="C903" s="12" t="s">
        <v>3777</v>
      </c>
      <c r="D903" s="58">
        <f t="shared" si="14"/>
        <v>6</v>
      </c>
      <c r="E903" s="56">
        <v>80</v>
      </c>
      <c r="F903" s="55">
        <v>480</v>
      </c>
      <c r="G903" s="11" t="s">
        <v>3884</v>
      </c>
    </row>
    <row r="904" s="45" customFormat="1" ht="15.95" customHeight="1" spans="1:7">
      <c r="A904" s="12">
        <v>901</v>
      </c>
      <c r="B904" s="12" t="s">
        <v>68499</v>
      </c>
      <c r="C904" s="12" t="s">
        <v>64</v>
      </c>
      <c r="D904" s="58">
        <f t="shared" si="14"/>
        <v>6</v>
      </c>
      <c r="E904" s="56">
        <v>80</v>
      </c>
      <c r="F904" s="55">
        <v>480</v>
      </c>
      <c r="G904" s="11" t="s">
        <v>3884</v>
      </c>
    </row>
    <row r="905" s="45" customFormat="1" ht="15.95" customHeight="1" spans="1:7">
      <c r="A905" s="12">
        <v>902</v>
      </c>
      <c r="B905" s="12" t="s">
        <v>68500</v>
      </c>
      <c r="C905" s="12" t="s">
        <v>2473</v>
      </c>
      <c r="D905" s="58">
        <f t="shared" si="14"/>
        <v>6</v>
      </c>
      <c r="E905" s="56">
        <v>80</v>
      </c>
      <c r="F905" s="55">
        <v>480</v>
      </c>
      <c r="G905" s="11" t="s">
        <v>3884</v>
      </c>
    </row>
    <row r="906" s="45" customFormat="1" ht="15.95" customHeight="1" spans="1:7">
      <c r="A906" s="12">
        <v>903</v>
      </c>
      <c r="B906" s="12" t="s">
        <v>68501</v>
      </c>
      <c r="C906" s="12" t="s">
        <v>15931</v>
      </c>
      <c r="D906" s="58">
        <f t="shared" si="14"/>
        <v>5.5</v>
      </c>
      <c r="E906" s="56">
        <v>80</v>
      </c>
      <c r="F906" s="55">
        <v>440</v>
      </c>
      <c r="G906" s="11" t="s">
        <v>3884</v>
      </c>
    </row>
    <row r="907" s="45" customFormat="1" ht="15.95" customHeight="1" spans="1:7">
      <c r="A907" s="12">
        <v>904</v>
      </c>
      <c r="B907" s="12" t="s">
        <v>68502</v>
      </c>
      <c r="C907" s="12" t="s">
        <v>8515</v>
      </c>
      <c r="D907" s="58">
        <f t="shared" si="14"/>
        <v>6</v>
      </c>
      <c r="E907" s="56">
        <v>80</v>
      </c>
      <c r="F907" s="55">
        <v>480</v>
      </c>
      <c r="G907" s="11" t="s">
        <v>3884</v>
      </c>
    </row>
    <row r="908" s="45" customFormat="1" ht="15.95" customHeight="1" spans="1:7">
      <c r="A908" s="12">
        <v>905</v>
      </c>
      <c r="B908" s="12" t="s">
        <v>68503</v>
      </c>
      <c r="C908" s="12" t="s">
        <v>68504</v>
      </c>
      <c r="D908" s="58">
        <f t="shared" si="14"/>
        <v>3.6</v>
      </c>
      <c r="E908" s="56">
        <v>80</v>
      </c>
      <c r="F908" s="55">
        <v>288</v>
      </c>
      <c r="G908" s="11" t="s">
        <v>3884</v>
      </c>
    </row>
    <row r="909" s="45" customFormat="1" ht="15.95" customHeight="1" spans="1:7">
      <c r="A909" s="12">
        <v>906</v>
      </c>
      <c r="B909" s="12" t="s">
        <v>68505</v>
      </c>
      <c r="C909" s="12" t="s">
        <v>7785</v>
      </c>
      <c r="D909" s="58">
        <f t="shared" si="14"/>
        <v>3</v>
      </c>
      <c r="E909" s="56">
        <v>80</v>
      </c>
      <c r="F909" s="55">
        <v>240</v>
      </c>
      <c r="G909" s="11" t="s">
        <v>3884</v>
      </c>
    </row>
    <row r="910" s="45" customFormat="1" ht="15.95" customHeight="1" spans="1:7">
      <c r="A910" s="12">
        <v>907</v>
      </c>
      <c r="B910" s="12" t="s">
        <v>68506</v>
      </c>
      <c r="C910" s="12" t="s">
        <v>18440</v>
      </c>
      <c r="D910" s="58">
        <f t="shared" si="14"/>
        <v>4</v>
      </c>
      <c r="E910" s="56">
        <v>80</v>
      </c>
      <c r="F910" s="55">
        <v>320</v>
      </c>
      <c r="G910" s="11" t="s">
        <v>3884</v>
      </c>
    </row>
    <row r="911" s="45" customFormat="1" ht="15.95" customHeight="1" spans="1:7">
      <c r="A911" s="12">
        <v>908</v>
      </c>
      <c r="B911" s="12" t="s">
        <v>68507</v>
      </c>
      <c r="C911" s="12" t="s">
        <v>16561</v>
      </c>
      <c r="D911" s="58">
        <f t="shared" si="14"/>
        <v>5</v>
      </c>
      <c r="E911" s="56">
        <v>80</v>
      </c>
      <c r="F911" s="55">
        <v>400</v>
      </c>
      <c r="G911" s="11" t="s">
        <v>3884</v>
      </c>
    </row>
    <row r="912" s="45" customFormat="1" ht="15.95" customHeight="1" spans="1:7">
      <c r="A912" s="12">
        <v>909</v>
      </c>
      <c r="B912" s="12" t="s">
        <v>68508</v>
      </c>
      <c r="C912" s="12" t="s">
        <v>68509</v>
      </c>
      <c r="D912" s="58">
        <f t="shared" si="14"/>
        <v>6.6</v>
      </c>
      <c r="E912" s="56">
        <v>80</v>
      </c>
      <c r="F912" s="55">
        <v>528</v>
      </c>
      <c r="G912" s="11" t="s">
        <v>3884</v>
      </c>
    </row>
    <row r="913" s="45" customFormat="1" ht="15.95" customHeight="1" spans="1:7">
      <c r="A913" s="12">
        <v>910</v>
      </c>
      <c r="B913" s="12" t="s">
        <v>68510</v>
      </c>
      <c r="C913" s="12" t="s">
        <v>8753</v>
      </c>
      <c r="D913" s="58">
        <f t="shared" si="14"/>
        <v>11</v>
      </c>
      <c r="E913" s="56">
        <v>80</v>
      </c>
      <c r="F913" s="55">
        <v>880</v>
      </c>
      <c r="G913" s="11" t="s">
        <v>3884</v>
      </c>
    </row>
    <row r="914" s="45" customFormat="1" ht="15.95" customHeight="1" spans="1:7">
      <c r="A914" s="12">
        <v>911</v>
      </c>
      <c r="B914" s="12" t="s">
        <v>68511</v>
      </c>
      <c r="C914" s="12" t="s">
        <v>68512</v>
      </c>
      <c r="D914" s="58">
        <f t="shared" si="14"/>
        <v>9.5</v>
      </c>
      <c r="E914" s="56">
        <v>80</v>
      </c>
      <c r="F914" s="55">
        <v>760</v>
      </c>
      <c r="G914" s="11" t="s">
        <v>3884</v>
      </c>
    </row>
    <row r="915" s="45" customFormat="1" ht="15.95" customHeight="1" spans="1:7">
      <c r="A915" s="12">
        <v>912</v>
      </c>
      <c r="B915" s="12" t="s">
        <v>68513</v>
      </c>
      <c r="C915" s="12" t="s">
        <v>68514</v>
      </c>
      <c r="D915" s="58">
        <f t="shared" si="14"/>
        <v>7</v>
      </c>
      <c r="E915" s="56">
        <v>80</v>
      </c>
      <c r="F915" s="55">
        <v>560</v>
      </c>
      <c r="G915" s="11" t="s">
        <v>3884</v>
      </c>
    </row>
    <row r="916" s="45" customFormat="1" ht="15.95" customHeight="1" spans="1:7">
      <c r="A916" s="12">
        <v>913</v>
      </c>
      <c r="B916" s="12" t="s">
        <v>68515</v>
      </c>
      <c r="C916" s="12" t="s">
        <v>4726</v>
      </c>
      <c r="D916" s="58">
        <f t="shared" si="14"/>
        <v>7</v>
      </c>
      <c r="E916" s="56">
        <v>80</v>
      </c>
      <c r="F916" s="55">
        <v>560</v>
      </c>
      <c r="G916" s="11" t="s">
        <v>3884</v>
      </c>
    </row>
    <row r="917" s="45" customFormat="1" ht="15.95" customHeight="1" spans="1:7">
      <c r="A917" s="12">
        <v>914</v>
      </c>
      <c r="B917" s="12" t="s">
        <v>68516</v>
      </c>
      <c r="C917" s="12" t="s">
        <v>68517</v>
      </c>
      <c r="D917" s="58">
        <f t="shared" si="14"/>
        <v>8</v>
      </c>
      <c r="E917" s="56">
        <v>80</v>
      </c>
      <c r="F917" s="55">
        <v>640</v>
      </c>
      <c r="G917" s="11" t="s">
        <v>3884</v>
      </c>
    </row>
    <row r="918" s="45" customFormat="1" ht="15.95" customHeight="1" spans="1:7">
      <c r="A918" s="12">
        <v>915</v>
      </c>
      <c r="B918" s="12" t="s">
        <v>68518</v>
      </c>
      <c r="C918" s="12" t="s">
        <v>68519</v>
      </c>
      <c r="D918" s="58">
        <f t="shared" si="14"/>
        <v>6</v>
      </c>
      <c r="E918" s="56">
        <v>80</v>
      </c>
      <c r="F918" s="55">
        <v>480</v>
      </c>
      <c r="G918" s="11" t="s">
        <v>3884</v>
      </c>
    </row>
    <row r="919" s="45" customFormat="1" ht="15.95" customHeight="1" spans="1:7">
      <c r="A919" s="12">
        <v>916</v>
      </c>
      <c r="B919" s="12" t="s">
        <v>68520</v>
      </c>
      <c r="C919" s="12" t="s">
        <v>68521</v>
      </c>
      <c r="D919" s="58">
        <f t="shared" si="14"/>
        <v>5.6</v>
      </c>
      <c r="E919" s="56">
        <v>80</v>
      </c>
      <c r="F919" s="55">
        <v>448</v>
      </c>
      <c r="G919" s="11" t="s">
        <v>3884</v>
      </c>
    </row>
    <row r="920" s="45" customFormat="1" ht="15.95" customHeight="1" spans="1:7">
      <c r="A920" s="12">
        <v>917</v>
      </c>
      <c r="B920" s="12" t="s">
        <v>68522</v>
      </c>
      <c r="C920" s="12" t="s">
        <v>65770</v>
      </c>
      <c r="D920" s="58">
        <f t="shared" si="14"/>
        <v>4</v>
      </c>
      <c r="E920" s="56">
        <v>80</v>
      </c>
      <c r="F920" s="55">
        <v>320</v>
      </c>
      <c r="G920" s="11" t="s">
        <v>3884</v>
      </c>
    </row>
    <row r="921" s="45" customFormat="1" ht="15.95" customHeight="1" spans="1:7">
      <c r="A921" s="12">
        <v>918</v>
      </c>
      <c r="B921" s="12" t="s">
        <v>68523</v>
      </c>
      <c r="C921" s="12" t="s">
        <v>5230</v>
      </c>
      <c r="D921" s="58">
        <f t="shared" si="14"/>
        <v>3</v>
      </c>
      <c r="E921" s="56">
        <v>80</v>
      </c>
      <c r="F921" s="55">
        <v>240</v>
      </c>
      <c r="G921" s="11" t="s">
        <v>3884</v>
      </c>
    </row>
    <row r="922" s="45" customFormat="1" ht="15.95" customHeight="1" spans="1:7">
      <c r="A922" s="12">
        <v>919</v>
      </c>
      <c r="B922" s="12" t="s">
        <v>68524</v>
      </c>
      <c r="C922" s="12" t="s">
        <v>8283</v>
      </c>
      <c r="D922" s="58">
        <f t="shared" si="14"/>
        <v>3</v>
      </c>
      <c r="E922" s="56">
        <v>80</v>
      </c>
      <c r="F922" s="55">
        <v>240</v>
      </c>
      <c r="G922" s="11" t="s">
        <v>3884</v>
      </c>
    </row>
    <row r="923" s="45" customFormat="1" ht="15.95" customHeight="1" spans="1:7">
      <c r="A923" s="12">
        <v>920</v>
      </c>
      <c r="B923" s="12" t="s">
        <v>68525</v>
      </c>
      <c r="C923" s="12" t="s">
        <v>68526</v>
      </c>
      <c r="D923" s="58">
        <f t="shared" si="14"/>
        <v>3</v>
      </c>
      <c r="E923" s="56">
        <v>80</v>
      </c>
      <c r="F923" s="55">
        <v>240</v>
      </c>
      <c r="G923" s="11" t="s">
        <v>3884</v>
      </c>
    </row>
    <row r="924" s="45" customFormat="1" ht="15.95" customHeight="1" spans="1:7">
      <c r="A924" s="12">
        <v>921</v>
      </c>
      <c r="B924" s="12" t="s">
        <v>68527</v>
      </c>
      <c r="C924" s="12" t="s">
        <v>62</v>
      </c>
      <c r="D924" s="58">
        <f t="shared" si="14"/>
        <v>7</v>
      </c>
      <c r="E924" s="56">
        <v>80</v>
      </c>
      <c r="F924" s="55">
        <v>560</v>
      </c>
      <c r="G924" s="11" t="s">
        <v>3884</v>
      </c>
    </row>
    <row r="925" s="45" customFormat="1" ht="15.95" customHeight="1" spans="1:7">
      <c r="A925" s="12">
        <v>922</v>
      </c>
      <c r="B925" s="12" t="s">
        <v>68528</v>
      </c>
      <c r="C925" s="12" t="s">
        <v>18903</v>
      </c>
      <c r="D925" s="58">
        <f t="shared" si="14"/>
        <v>7.6</v>
      </c>
      <c r="E925" s="56">
        <v>80</v>
      </c>
      <c r="F925" s="55">
        <v>608</v>
      </c>
      <c r="G925" s="11" t="s">
        <v>3884</v>
      </c>
    </row>
    <row r="926" s="45" customFormat="1" ht="15.95" customHeight="1" spans="1:7">
      <c r="A926" s="12">
        <v>923</v>
      </c>
      <c r="B926" s="12" t="s">
        <v>68529</v>
      </c>
      <c r="C926" s="12" t="s">
        <v>68530</v>
      </c>
      <c r="D926" s="58">
        <f t="shared" si="14"/>
        <v>7.6</v>
      </c>
      <c r="E926" s="56">
        <v>80</v>
      </c>
      <c r="F926" s="55">
        <v>608</v>
      </c>
      <c r="G926" s="11" t="s">
        <v>3884</v>
      </c>
    </row>
    <row r="927" s="45" customFormat="1" ht="15.95" customHeight="1" spans="1:7">
      <c r="A927" s="12">
        <v>924</v>
      </c>
      <c r="B927" s="12" t="s">
        <v>68531</v>
      </c>
      <c r="C927" s="12" t="s">
        <v>1927</v>
      </c>
      <c r="D927" s="58">
        <f t="shared" si="14"/>
        <v>3</v>
      </c>
      <c r="E927" s="56">
        <v>80</v>
      </c>
      <c r="F927" s="55">
        <v>240</v>
      </c>
      <c r="G927" s="11" t="s">
        <v>3884</v>
      </c>
    </row>
    <row r="928" s="45" customFormat="1" ht="15.95" customHeight="1" spans="1:7">
      <c r="A928" s="12">
        <v>925</v>
      </c>
      <c r="B928" s="12" t="s">
        <v>68532</v>
      </c>
      <c r="C928" s="12" t="s">
        <v>68533</v>
      </c>
      <c r="D928" s="58">
        <f t="shared" si="14"/>
        <v>2.2</v>
      </c>
      <c r="E928" s="56">
        <v>80</v>
      </c>
      <c r="F928" s="55">
        <v>176</v>
      </c>
      <c r="G928" s="11" t="s">
        <v>3884</v>
      </c>
    </row>
    <row r="929" s="45" customFormat="1" ht="15.95" customHeight="1" spans="1:7">
      <c r="A929" s="12">
        <v>926</v>
      </c>
      <c r="B929" s="12" t="s">
        <v>68534</v>
      </c>
      <c r="C929" s="12" t="s">
        <v>68535</v>
      </c>
      <c r="D929" s="58">
        <f t="shared" si="14"/>
        <v>2</v>
      </c>
      <c r="E929" s="56">
        <v>80</v>
      </c>
      <c r="F929" s="55">
        <v>160</v>
      </c>
      <c r="G929" s="11" t="s">
        <v>3884</v>
      </c>
    </row>
    <row r="930" s="45" customFormat="1" ht="15.95" customHeight="1" spans="1:7">
      <c r="A930" s="12">
        <v>927</v>
      </c>
      <c r="B930" s="12" t="s">
        <v>68536</v>
      </c>
      <c r="C930" s="12" t="s">
        <v>68537</v>
      </c>
      <c r="D930" s="58">
        <f t="shared" si="14"/>
        <v>3.5</v>
      </c>
      <c r="E930" s="56">
        <v>80</v>
      </c>
      <c r="F930" s="55">
        <v>280</v>
      </c>
      <c r="G930" s="11" t="s">
        <v>3884</v>
      </c>
    </row>
    <row r="931" s="45" customFormat="1" ht="15.95" customHeight="1" spans="1:7">
      <c r="A931" s="12">
        <v>928</v>
      </c>
      <c r="B931" s="12" t="s">
        <v>68538</v>
      </c>
      <c r="C931" s="12" t="s">
        <v>22139</v>
      </c>
      <c r="D931" s="58">
        <f t="shared" si="14"/>
        <v>3.3</v>
      </c>
      <c r="E931" s="56">
        <v>80</v>
      </c>
      <c r="F931" s="55">
        <v>264</v>
      </c>
      <c r="G931" s="11" t="s">
        <v>3884</v>
      </c>
    </row>
    <row r="932" s="45" customFormat="1" ht="15.95" customHeight="1" spans="1:7">
      <c r="A932" s="12">
        <v>929</v>
      </c>
      <c r="B932" s="12" t="s">
        <v>68539</v>
      </c>
      <c r="C932" s="12" t="s">
        <v>27589</v>
      </c>
      <c r="D932" s="58">
        <f t="shared" si="14"/>
        <v>2.36</v>
      </c>
      <c r="E932" s="56">
        <v>80</v>
      </c>
      <c r="F932" s="55">
        <v>188.8</v>
      </c>
      <c r="G932" s="11" t="s">
        <v>3884</v>
      </c>
    </row>
    <row r="933" s="45" customFormat="1" ht="15.95" customHeight="1" spans="1:7">
      <c r="A933" s="12">
        <v>930</v>
      </c>
      <c r="B933" s="12" t="s">
        <v>68540</v>
      </c>
      <c r="C933" s="12" t="s">
        <v>68541</v>
      </c>
      <c r="D933" s="58">
        <f t="shared" si="14"/>
        <v>4</v>
      </c>
      <c r="E933" s="56">
        <v>80</v>
      </c>
      <c r="F933" s="55">
        <v>320</v>
      </c>
      <c r="G933" s="11" t="s">
        <v>3884</v>
      </c>
    </row>
    <row r="934" s="45" customFormat="1" ht="15.95" customHeight="1" spans="1:7">
      <c r="A934" s="12">
        <v>931</v>
      </c>
      <c r="B934" s="12" t="s">
        <v>68542</v>
      </c>
      <c r="C934" s="12" t="s">
        <v>68543</v>
      </c>
      <c r="D934" s="58">
        <f t="shared" si="14"/>
        <v>4</v>
      </c>
      <c r="E934" s="56">
        <v>80</v>
      </c>
      <c r="F934" s="55">
        <v>320</v>
      </c>
      <c r="G934" s="11" t="s">
        <v>3884</v>
      </c>
    </row>
    <row r="935" s="45" customFormat="1" ht="15.95" customHeight="1" spans="1:7">
      <c r="A935" s="12">
        <v>932</v>
      </c>
      <c r="B935" s="12" t="s">
        <v>68544</v>
      </c>
      <c r="C935" s="12" t="s">
        <v>47247</v>
      </c>
      <c r="D935" s="58">
        <f t="shared" si="14"/>
        <v>3.1</v>
      </c>
      <c r="E935" s="56">
        <v>80</v>
      </c>
      <c r="F935" s="55">
        <v>248</v>
      </c>
      <c r="G935" s="11" t="s">
        <v>3884</v>
      </c>
    </row>
    <row r="936" s="45" customFormat="1" ht="15.95" customHeight="1" spans="1:7">
      <c r="A936" s="12">
        <v>933</v>
      </c>
      <c r="B936" s="12" t="s">
        <v>68545</v>
      </c>
      <c r="C936" s="12" t="s">
        <v>68546</v>
      </c>
      <c r="D936" s="58">
        <f t="shared" si="14"/>
        <v>4.71</v>
      </c>
      <c r="E936" s="56">
        <v>80</v>
      </c>
      <c r="F936" s="55">
        <v>376.8</v>
      </c>
      <c r="G936" s="11" t="s">
        <v>3884</v>
      </c>
    </row>
    <row r="937" s="45" customFormat="1" ht="15.95" customHeight="1" spans="1:7">
      <c r="A937" s="12">
        <v>934</v>
      </c>
      <c r="B937" s="12" t="s">
        <v>68547</v>
      </c>
      <c r="C937" s="12" t="s">
        <v>68548</v>
      </c>
      <c r="D937" s="58">
        <f t="shared" si="14"/>
        <v>3.3</v>
      </c>
      <c r="E937" s="56">
        <v>80</v>
      </c>
      <c r="F937" s="55">
        <v>264</v>
      </c>
      <c r="G937" s="11" t="s">
        <v>3884</v>
      </c>
    </row>
    <row r="938" s="45" customFormat="1" ht="15.95" customHeight="1" spans="1:7">
      <c r="A938" s="12">
        <v>935</v>
      </c>
      <c r="B938" s="12" t="s">
        <v>68549</v>
      </c>
      <c r="C938" s="12" t="s">
        <v>68550</v>
      </c>
      <c r="D938" s="58">
        <f t="shared" si="14"/>
        <v>3.25</v>
      </c>
      <c r="E938" s="56">
        <v>80</v>
      </c>
      <c r="F938" s="55">
        <v>260</v>
      </c>
      <c r="G938" s="11" t="s">
        <v>3884</v>
      </c>
    </row>
    <row r="939" s="45" customFormat="1" ht="15.95" customHeight="1" spans="1:7">
      <c r="A939" s="12">
        <v>936</v>
      </c>
      <c r="B939" s="12" t="s">
        <v>68551</v>
      </c>
      <c r="C939" s="12" t="s">
        <v>68552</v>
      </c>
      <c r="D939" s="58">
        <f t="shared" si="14"/>
        <v>5.2</v>
      </c>
      <c r="E939" s="56">
        <v>80</v>
      </c>
      <c r="F939" s="55">
        <v>416</v>
      </c>
      <c r="G939" s="11" t="s">
        <v>3884</v>
      </c>
    </row>
    <row r="940" s="45" customFormat="1" ht="15.95" customHeight="1" spans="1:7">
      <c r="A940" s="12">
        <v>937</v>
      </c>
      <c r="B940" s="12" t="s">
        <v>68553</v>
      </c>
      <c r="C940" s="12" t="s">
        <v>68554</v>
      </c>
      <c r="D940" s="58">
        <f t="shared" si="14"/>
        <v>5.18</v>
      </c>
      <c r="E940" s="56">
        <v>80</v>
      </c>
      <c r="F940" s="55">
        <v>414.4</v>
      </c>
      <c r="G940" s="11" t="s">
        <v>3884</v>
      </c>
    </row>
    <row r="941" s="45" customFormat="1" ht="15.95" customHeight="1" spans="1:7">
      <c r="A941" s="12">
        <v>938</v>
      </c>
      <c r="B941" s="12" t="s">
        <v>68555</v>
      </c>
      <c r="C941" s="12" t="s">
        <v>68556</v>
      </c>
      <c r="D941" s="58">
        <f t="shared" si="14"/>
        <v>5.2</v>
      </c>
      <c r="E941" s="56">
        <v>80</v>
      </c>
      <c r="F941" s="55">
        <v>416</v>
      </c>
      <c r="G941" s="11" t="s">
        <v>3884</v>
      </c>
    </row>
    <row r="942" s="45" customFormat="1" ht="15.95" customHeight="1" spans="1:7">
      <c r="A942" s="12">
        <v>939</v>
      </c>
      <c r="B942" s="12" t="s">
        <v>68557</v>
      </c>
      <c r="C942" s="12" t="s">
        <v>18559</v>
      </c>
      <c r="D942" s="58">
        <f t="shared" si="14"/>
        <v>5.2</v>
      </c>
      <c r="E942" s="56">
        <v>80</v>
      </c>
      <c r="F942" s="55">
        <v>416</v>
      </c>
      <c r="G942" s="11" t="s">
        <v>3884</v>
      </c>
    </row>
    <row r="943" s="45" customFormat="1" ht="15.95" customHeight="1" spans="1:7">
      <c r="A943" s="12">
        <v>940</v>
      </c>
      <c r="B943" s="12" t="s">
        <v>68558</v>
      </c>
      <c r="C943" s="12" t="s">
        <v>68559</v>
      </c>
      <c r="D943" s="58">
        <f t="shared" si="14"/>
        <v>5.2</v>
      </c>
      <c r="E943" s="56">
        <v>80</v>
      </c>
      <c r="F943" s="55">
        <v>416</v>
      </c>
      <c r="G943" s="11" t="s">
        <v>3884</v>
      </c>
    </row>
    <row r="944" s="45" customFormat="1" ht="15.95" customHeight="1" spans="1:7">
      <c r="A944" s="12">
        <v>941</v>
      </c>
      <c r="B944" s="12" t="s">
        <v>68560</v>
      </c>
      <c r="C944" s="12" t="s">
        <v>68561</v>
      </c>
      <c r="D944" s="58">
        <f t="shared" si="14"/>
        <v>4.18</v>
      </c>
      <c r="E944" s="56">
        <v>80</v>
      </c>
      <c r="F944" s="55">
        <v>334.4</v>
      </c>
      <c r="G944" s="11" t="s">
        <v>3884</v>
      </c>
    </row>
    <row r="945" s="45" customFormat="1" ht="15.95" customHeight="1" spans="1:7">
      <c r="A945" s="12">
        <v>942</v>
      </c>
      <c r="B945" s="12" t="s">
        <v>68562</v>
      </c>
      <c r="C945" s="12" t="s">
        <v>68563</v>
      </c>
      <c r="D945" s="58">
        <f t="shared" si="14"/>
        <v>5.2</v>
      </c>
      <c r="E945" s="56">
        <v>80</v>
      </c>
      <c r="F945" s="55">
        <v>416</v>
      </c>
      <c r="G945" s="11" t="s">
        <v>3884</v>
      </c>
    </row>
    <row r="946" s="45" customFormat="1" ht="15.95" customHeight="1" spans="1:7">
      <c r="A946" s="12">
        <v>943</v>
      </c>
      <c r="B946" s="12" t="s">
        <v>68564</v>
      </c>
      <c r="C946" s="12" t="s">
        <v>68565</v>
      </c>
      <c r="D946" s="58">
        <f t="shared" si="14"/>
        <v>7.38</v>
      </c>
      <c r="E946" s="56">
        <v>80</v>
      </c>
      <c r="F946" s="55">
        <v>590.4</v>
      </c>
      <c r="G946" s="11" t="s">
        <v>3884</v>
      </c>
    </row>
    <row r="947" s="45" customFormat="1" ht="15.95" customHeight="1" spans="1:7">
      <c r="A947" s="12">
        <v>944</v>
      </c>
      <c r="B947" s="12" t="s">
        <v>68566</v>
      </c>
      <c r="C947" s="12" t="s">
        <v>42588</v>
      </c>
      <c r="D947" s="58">
        <f t="shared" si="14"/>
        <v>5.2</v>
      </c>
      <c r="E947" s="56">
        <v>80</v>
      </c>
      <c r="F947" s="55">
        <v>416</v>
      </c>
      <c r="G947" s="11" t="s">
        <v>3884</v>
      </c>
    </row>
    <row r="948" s="45" customFormat="1" ht="15.95" customHeight="1" spans="1:7">
      <c r="A948" s="12">
        <v>945</v>
      </c>
      <c r="B948" s="12" t="s">
        <v>68567</v>
      </c>
      <c r="C948" s="12" t="s">
        <v>68568</v>
      </c>
      <c r="D948" s="58">
        <f t="shared" si="14"/>
        <v>5</v>
      </c>
      <c r="E948" s="56">
        <v>80</v>
      </c>
      <c r="F948" s="55">
        <v>400</v>
      </c>
      <c r="G948" s="11" t="s">
        <v>3884</v>
      </c>
    </row>
    <row r="949" s="45" customFormat="1" ht="15.95" customHeight="1" spans="1:7">
      <c r="A949" s="12">
        <v>946</v>
      </c>
      <c r="B949" s="12" t="s">
        <v>68569</v>
      </c>
      <c r="C949" s="12" t="s">
        <v>68570</v>
      </c>
      <c r="D949" s="58">
        <f t="shared" si="14"/>
        <v>4.6</v>
      </c>
      <c r="E949" s="56">
        <v>80</v>
      </c>
      <c r="F949" s="55">
        <v>368</v>
      </c>
      <c r="G949" s="11" t="s">
        <v>3884</v>
      </c>
    </row>
    <row r="950" s="45" customFormat="1" ht="15.95" customHeight="1" spans="1:7">
      <c r="A950" s="12">
        <v>947</v>
      </c>
      <c r="B950" s="12" t="s">
        <v>68571</v>
      </c>
      <c r="C950" s="12" t="s">
        <v>68572</v>
      </c>
      <c r="D950" s="58">
        <f t="shared" si="14"/>
        <v>5.37</v>
      </c>
      <c r="E950" s="56">
        <v>80</v>
      </c>
      <c r="F950" s="55">
        <v>429.6</v>
      </c>
      <c r="G950" s="11" t="s">
        <v>3884</v>
      </c>
    </row>
    <row r="951" s="45" customFormat="1" ht="15.95" customHeight="1" spans="1:7">
      <c r="A951" s="12">
        <v>948</v>
      </c>
      <c r="B951" s="12" t="s">
        <v>68573</v>
      </c>
      <c r="C951" s="12" t="s">
        <v>68574</v>
      </c>
      <c r="D951" s="58">
        <f t="shared" si="14"/>
        <v>6.98</v>
      </c>
      <c r="E951" s="56">
        <v>80</v>
      </c>
      <c r="F951" s="55">
        <v>558.4</v>
      </c>
      <c r="G951" s="11" t="s">
        <v>3884</v>
      </c>
    </row>
    <row r="952" s="45" customFormat="1" ht="15.95" customHeight="1" spans="1:7">
      <c r="A952" s="12">
        <v>949</v>
      </c>
      <c r="B952" s="12" t="s">
        <v>68575</v>
      </c>
      <c r="C952" s="12" t="s">
        <v>68576</v>
      </c>
      <c r="D952" s="58">
        <f t="shared" si="14"/>
        <v>6.78</v>
      </c>
      <c r="E952" s="56">
        <v>80</v>
      </c>
      <c r="F952" s="55">
        <v>542.4</v>
      </c>
      <c r="G952" s="11" t="s">
        <v>3884</v>
      </c>
    </row>
    <row r="953" s="45" customFormat="1" ht="15.95" customHeight="1" spans="1:7">
      <c r="A953" s="12">
        <v>950</v>
      </c>
      <c r="B953" s="12" t="s">
        <v>68577</v>
      </c>
      <c r="C953" s="12" t="s">
        <v>68578</v>
      </c>
      <c r="D953" s="58">
        <f t="shared" si="14"/>
        <v>4.96</v>
      </c>
      <c r="E953" s="56">
        <v>80</v>
      </c>
      <c r="F953" s="55">
        <v>396.8</v>
      </c>
      <c r="G953" s="11" t="s">
        <v>3884</v>
      </c>
    </row>
    <row r="954" s="45" customFormat="1" ht="15.95" customHeight="1" spans="1:7">
      <c r="A954" s="12">
        <v>951</v>
      </c>
      <c r="B954" s="12" t="s">
        <v>68579</v>
      </c>
      <c r="C954" s="12" t="s">
        <v>13087</v>
      </c>
      <c r="D954" s="58">
        <f t="shared" si="14"/>
        <v>6.24</v>
      </c>
      <c r="E954" s="56">
        <v>80</v>
      </c>
      <c r="F954" s="55">
        <v>499.2</v>
      </c>
      <c r="G954" s="11" t="s">
        <v>3884</v>
      </c>
    </row>
    <row r="955" s="45" customFormat="1" ht="15.95" customHeight="1" spans="1:7">
      <c r="A955" s="12">
        <v>952</v>
      </c>
      <c r="B955" s="12" t="s">
        <v>68580</v>
      </c>
      <c r="C955" s="12" t="s">
        <v>68581</v>
      </c>
      <c r="D955" s="58">
        <f t="shared" si="14"/>
        <v>6.4</v>
      </c>
      <c r="E955" s="56">
        <v>80</v>
      </c>
      <c r="F955" s="55">
        <v>512</v>
      </c>
      <c r="G955" s="11" t="s">
        <v>3884</v>
      </c>
    </row>
    <row r="956" s="45" customFormat="1" ht="15.95" customHeight="1" spans="1:7">
      <c r="A956" s="12">
        <v>953</v>
      </c>
      <c r="B956" s="12" t="s">
        <v>68582</v>
      </c>
      <c r="C956" s="12" t="s">
        <v>68583</v>
      </c>
      <c r="D956" s="58">
        <f t="shared" si="14"/>
        <v>5.16</v>
      </c>
      <c r="E956" s="56">
        <v>80</v>
      </c>
      <c r="F956" s="55">
        <v>412.8</v>
      </c>
      <c r="G956" s="11" t="s">
        <v>3884</v>
      </c>
    </row>
    <row r="957" s="45" customFormat="1" ht="15.95" customHeight="1" spans="1:7">
      <c r="A957" s="12">
        <v>954</v>
      </c>
      <c r="B957" s="12" t="s">
        <v>68584</v>
      </c>
      <c r="C957" s="12" t="s">
        <v>68535</v>
      </c>
      <c r="D957" s="58">
        <f t="shared" si="14"/>
        <v>5.48</v>
      </c>
      <c r="E957" s="56">
        <v>80</v>
      </c>
      <c r="F957" s="55">
        <v>438.4</v>
      </c>
      <c r="G957" s="11" t="s">
        <v>3884</v>
      </c>
    </row>
    <row r="958" s="45" customFormat="1" ht="15.95" customHeight="1" spans="1:7">
      <c r="A958" s="12">
        <v>955</v>
      </c>
      <c r="B958" s="12" t="s">
        <v>68585</v>
      </c>
      <c r="C958" s="12" t="s">
        <v>68586</v>
      </c>
      <c r="D958" s="58">
        <f t="shared" si="14"/>
        <v>3.52</v>
      </c>
      <c r="E958" s="56">
        <v>80</v>
      </c>
      <c r="F958" s="55">
        <v>281.6</v>
      </c>
      <c r="G958" s="11" t="s">
        <v>3884</v>
      </c>
    </row>
    <row r="959" s="45" customFormat="1" ht="15.95" customHeight="1" spans="1:7">
      <c r="A959" s="12">
        <v>956</v>
      </c>
      <c r="B959" s="12" t="s">
        <v>68587</v>
      </c>
      <c r="C959" s="12" t="s">
        <v>68588</v>
      </c>
      <c r="D959" s="58">
        <f t="shared" si="14"/>
        <v>8.43</v>
      </c>
      <c r="E959" s="56">
        <v>80</v>
      </c>
      <c r="F959" s="55">
        <v>674.4</v>
      </c>
      <c r="G959" s="11" t="s">
        <v>3884</v>
      </c>
    </row>
    <row r="960" s="45" customFormat="1" ht="15.95" customHeight="1" spans="1:7">
      <c r="A960" s="12">
        <v>957</v>
      </c>
      <c r="B960" s="12" t="s">
        <v>68589</v>
      </c>
      <c r="C960" s="12" t="s">
        <v>68590</v>
      </c>
      <c r="D960" s="58">
        <f t="shared" si="14"/>
        <v>5.65</v>
      </c>
      <c r="E960" s="56">
        <v>80</v>
      </c>
      <c r="F960" s="55">
        <v>452</v>
      </c>
      <c r="G960" s="11" t="s">
        <v>3884</v>
      </c>
    </row>
    <row r="961" s="45" customFormat="1" ht="15.95" customHeight="1" spans="1:7">
      <c r="A961" s="12">
        <v>958</v>
      </c>
      <c r="B961" s="12" t="s">
        <v>68591</v>
      </c>
      <c r="C961" s="12" t="s">
        <v>68592</v>
      </c>
      <c r="D961" s="58">
        <f t="shared" si="14"/>
        <v>7.43</v>
      </c>
      <c r="E961" s="56">
        <v>80</v>
      </c>
      <c r="F961" s="55">
        <v>594.4</v>
      </c>
      <c r="G961" s="11" t="s">
        <v>3884</v>
      </c>
    </row>
    <row r="962" s="45" customFormat="1" ht="15.95" customHeight="1" spans="1:7">
      <c r="A962" s="12">
        <v>959</v>
      </c>
      <c r="B962" s="12" t="s">
        <v>68593</v>
      </c>
      <c r="C962" s="12" t="s">
        <v>68594</v>
      </c>
      <c r="D962" s="58">
        <f t="shared" si="14"/>
        <v>8.2</v>
      </c>
      <c r="E962" s="56">
        <v>80</v>
      </c>
      <c r="F962" s="55">
        <v>656</v>
      </c>
      <c r="G962" s="11" t="s">
        <v>3884</v>
      </c>
    </row>
    <row r="963" s="45" customFormat="1" ht="15.95" customHeight="1" spans="1:7">
      <c r="A963" s="12">
        <v>960</v>
      </c>
      <c r="B963" s="12" t="s">
        <v>68595</v>
      </c>
      <c r="C963" s="12" t="s">
        <v>68596</v>
      </c>
      <c r="D963" s="58">
        <f t="shared" si="14"/>
        <v>7.58</v>
      </c>
      <c r="E963" s="56">
        <v>80</v>
      </c>
      <c r="F963" s="55">
        <v>606.4</v>
      </c>
      <c r="G963" s="11" t="s">
        <v>3884</v>
      </c>
    </row>
    <row r="964" s="45" customFormat="1" ht="15.95" customHeight="1" spans="1:7">
      <c r="A964" s="12">
        <v>961</v>
      </c>
      <c r="B964" s="12" t="s">
        <v>68597</v>
      </c>
      <c r="C964" s="12" t="s">
        <v>68598</v>
      </c>
      <c r="D964" s="58">
        <f t="shared" ref="D964:D1027" si="15">F964/E964</f>
        <v>8</v>
      </c>
      <c r="E964" s="56">
        <v>80</v>
      </c>
      <c r="F964" s="55">
        <v>640</v>
      </c>
      <c r="G964" s="11" t="s">
        <v>3884</v>
      </c>
    </row>
    <row r="965" s="45" customFormat="1" ht="15.95" customHeight="1" spans="1:7">
      <c r="A965" s="12">
        <v>962</v>
      </c>
      <c r="B965" s="12" t="s">
        <v>68599</v>
      </c>
      <c r="C965" s="12" t="s">
        <v>68600</v>
      </c>
      <c r="D965" s="58">
        <f t="shared" si="15"/>
        <v>7.48</v>
      </c>
      <c r="E965" s="56">
        <v>80</v>
      </c>
      <c r="F965" s="55">
        <v>598.4</v>
      </c>
      <c r="G965" s="11" t="s">
        <v>3884</v>
      </c>
    </row>
    <row r="966" s="45" customFormat="1" ht="15.95" customHeight="1" spans="1:7">
      <c r="A966" s="12">
        <v>963</v>
      </c>
      <c r="B966" s="12" t="s">
        <v>68601</v>
      </c>
      <c r="C966" s="12" t="s">
        <v>68602</v>
      </c>
      <c r="D966" s="58">
        <f t="shared" si="15"/>
        <v>5.08</v>
      </c>
      <c r="E966" s="56">
        <v>80</v>
      </c>
      <c r="F966" s="55">
        <v>406.4</v>
      </c>
      <c r="G966" s="11" t="s">
        <v>3884</v>
      </c>
    </row>
    <row r="967" s="45" customFormat="1" ht="15.95" customHeight="1" spans="1:7">
      <c r="A967" s="12">
        <v>964</v>
      </c>
      <c r="B967" s="12" t="s">
        <v>68603</v>
      </c>
      <c r="C967" s="12" t="s">
        <v>68604</v>
      </c>
      <c r="D967" s="58">
        <f t="shared" si="15"/>
        <v>9.78</v>
      </c>
      <c r="E967" s="56">
        <v>80</v>
      </c>
      <c r="F967" s="55">
        <v>782.4</v>
      </c>
      <c r="G967" s="11" t="s">
        <v>3884</v>
      </c>
    </row>
    <row r="968" s="45" customFormat="1" ht="15.95" customHeight="1" spans="1:7">
      <c r="A968" s="12">
        <v>965</v>
      </c>
      <c r="B968" s="12" t="s">
        <v>68605</v>
      </c>
      <c r="C968" s="12" t="s">
        <v>62</v>
      </c>
      <c r="D968" s="58">
        <f t="shared" si="15"/>
        <v>5.29</v>
      </c>
      <c r="E968" s="56">
        <v>80</v>
      </c>
      <c r="F968" s="55">
        <v>423.2</v>
      </c>
      <c r="G968" s="11" t="s">
        <v>3884</v>
      </c>
    </row>
    <row r="969" s="45" customFormat="1" ht="15.95" customHeight="1" spans="1:7">
      <c r="A969" s="12">
        <v>966</v>
      </c>
      <c r="B969" s="12" t="s">
        <v>68606</v>
      </c>
      <c r="C969" s="12" t="s">
        <v>68607</v>
      </c>
      <c r="D969" s="58">
        <f t="shared" si="15"/>
        <v>5.22</v>
      </c>
      <c r="E969" s="56">
        <v>80</v>
      </c>
      <c r="F969" s="55">
        <v>417.6</v>
      </c>
      <c r="G969" s="11" t="s">
        <v>3884</v>
      </c>
    </row>
    <row r="970" s="45" customFormat="1" ht="15.95" customHeight="1" spans="1:7">
      <c r="A970" s="12">
        <v>967</v>
      </c>
      <c r="B970" s="12" t="s">
        <v>68608</v>
      </c>
      <c r="C970" s="12" t="s">
        <v>68609</v>
      </c>
      <c r="D970" s="58">
        <f t="shared" si="15"/>
        <v>5.7</v>
      </c>
      <c r="E970" s="56">
        <v>80</v>
      </c>
      <c r="F970" s="55">
        <v>456</v>
      </c>
      <c r="G970" s="11" t="s">
        <v>3884</v>
      </c>
    </row>
    <row r="971" s="45" customFormat="1" ht="15.95" customHeight="1" spans="1:7">
      <c r="A971" s="12">
        <v>968</v>
      </c>
      <c r="B971" s="12" t="s">
        <v>68610</v>
      </c>
      <c r="C971" s="12" t="s">
        <v>68611</v>
      </c>
      <c r="D971" s="58">
        <f t="shared" si="15"/>
        <v>4.4</v>
      </c>
      <c r="E971" s="56">
        <v>80</v>
      </c>
      <c r="F971" s="55">
        <v>352</v>
      </c>
      <c r="G971" s="11" t="s">
        <v>3884</v>
      </c>
    </row>
    <row r="972" s="45" customFormat="1" ht="15.95" customHeight="1" spans="1:7">
      <c r="A972" s="12">
        <v>969</v>
      </c>
      <c r="B972" s="12" t="s">
        <v>68612</v>
      </c>
      <c r="C972" s="12" t="s">
        <v>3363</v>
      </c>
      <c r="D972" s="58">
        <f t="shared" si="15"/>
        <v>4.26</v>
      </c>
      <c r="E972" s="56">
        <v>80</v>
      </c>
      <c r="F972" s="55">
        <v>340.8</v>
      </c>
      <c r="G972" s="11" t="s">
        <v>3884</v>
      </c>
    </row>
    <row r="973" s="45" customFormat="1" ht="15.95" customHeight="1" spans="1:7">
      <c r="A973" s="12">
        <v>970</v>
      </c>
      <c r="B973" s="12" t="s">
        <v>68613</v>
      </c>
      <c r="C973" s="12" t="s">
        <v>68614</v>
      </c>
      <c r="D973" s="58">
        <f t="shared" si="15"/>
        <v>4.4</v>
      </c>
      <c r="E973" s="56">
        <v>80</v>
      </c>
      <c r="F973" s="55">
        <v>352</v>
      </c>
      <c r="G973" s="11" t="s">
        <v>3884</v>
      </c>
    </row>
    <row r="974" s="45" customFormat="1" ht="15.95" customHeight="1" spans="1:7">
      <c r="A974" s="12">
        <v>971</v>
      </c>
      <c r="B974" s="12" t="s">
        <v>68615</v>
      </c>
      <c r="C974" s="12" t="s">
        <v>68616</v>
      </c>
      <c r="D974" s="58">
        <f t="shared" si="15"/>
        <v>4.39</v>
      </c>
      <c r="E974" s="56">
        <v>80</v>
      </c>
      <c r="F974" s="55">
        <v>351.2</v>
      </c>
      <c r="G974" s="11" t="s">
        <v>3884</v>
      </c>
    </row>
    <row r="975" s="45" customFormat="1" ht="15.95" customHeight="1" spans="1:7">
      <c r="A975" s="12">
        <v>972</v>
      </c>
      <c r="B975" s="12" t="s">
        <v>68617</v>
      </c>
      <c r="C975" s="12" t="s">
        <v>68618</v>
      </c>
      <c r="D975" s="58">
        <f t="shared" si="15"/>
        <v>4.82</v>
      </c>
      <c r="E975" s="56">
        <v>80</v>
      </c>
      <c r="F975" s="55">
        <v>385.6</v>
      </c>
      <c r="G975" s="11" t="s">
        <v>3884</v>
      </c>
    </row>
    <row r="976" s="45" customFormat="1" ht="15.95" customHeight="1" spans="1:7">
      <c r="A976" s="12">
        <v>973</v>
      </c>
      <c r="B976" s="12" t="s">
        <v>68619</v>
      </c>
      <c r="C976" s="12" t="s">
        <v>119</v>
      </c>
      <c r="D976" s="58">
        <f t="shared" si="15"/>
        <v>4.85</v>
      </c>
      <c r="E976" s="56">
        <v>80</v>
      </c>
      <c r="F976" s="55">
        <v>388</v>
      </c>
      <c r="G976" s="11" t="s">
        <v>3884</v>
      </c>
    </row>
    <row r="977" s="45" customFormat="1" ht="15.95" customHeight="1" spans="1:7">
      <c r="A977" s="12">
        <v>974</v>
      </c>
      <c r="B977" s="12" t="s">
        <v>68620</v>
      </c>
      <c r="C977" s="12" t="s">
        <v>68621</v>
      </c>
      <c r="D977" s="58">
        <f t="shared" si="15"/>
        <v>1.8</v>
      </c>
      <c r="E977" s="56">
        <v>80</v>
      </c>
      <c r="F977" s="55">
        <v>144</v>
      </c>
      <c r="G977" s="11" t="s">
        <v>3884</v>
      </c>
    </row>
    <row r="978" s="45" customFormat="1" ht="15.95" customHeight="1" spans="1:7">
      <c r="A978" s="12">
        <v>975</v>
      </c>
      <c r="B978" s="12" t="s">
        <v>68622</v>
      </c>
      <c r="C978" s="12" t="s">
        <v>68623</v>
      </c>
      <c r="D978" s="58">
        <f t="shared" si="15"/>
        <v>2.78</v>
      </c>
      <c r="E978" s="56">
        <v>80</v>
      </c>
      <c r="F978" s="55">
        <v>222.4</v>
      </c>
      <c r="G978" s="11" t="s">
        <v>3884</v>
      </c>
    </row>
    <row r="979" s="45" customFormat="1" ht="15.95" customHeight="1" spans="1:7">
      <c r="A979" s="12">
        <v>976</v>
      </c>
      <c r="B979" s="12" t="s">
        <v>68624</v>
      </c>
      <c r="C979" s="12" t="s">
        <v>68625</v>
      </c>
      <c r="D979" s="58">
        <f t="shared" si="15"/>
        <v>2.68</v>
      </c>
      <c r="E979" s="56">
        <v>80</v>
      </c>
      <c r="F979" s="55">
        <v>214.4</v>
      </c>
      <c r="G979" s="11" t="s">
        <v>3884</v>
      </c>
    </row>
    <row r="980" s="45" customFormat="1" ht="15.95" customHeight="1" spans="1:7">
      <c r="A980" s="12">
        <v>977</v>
      </c>
      <c r="B980" s="12" t="s">
        <v>68626</v>
      </c>
      <c r="C980" s="12" t="s">
        <v>68627</v>
      </c>
      <c r="D980" s="58">
        <f t="shared" si="15"/>
        <v>6</v>
      </c>
      <c r="E980" s="56">
        <v>80</v>
      </c>
      <c r="F980" s="55">
        <v>480</v>
      </c>
      <c r="G980" s="11" t="s">
        <v>3884</v>
      </c>
    </row>
    <row r="981" s="45" customFormat="1" ht="15.95" customHeight="1" spans="1:7">
      <c r="A981" s="12">
        <v>978</v>
      </c>
      <c r="B981" s="12" t="s">
        <v>68628</v>
      </c>
      <c r="C981" s="12" t="s">
        <v>13898</v>
      </c>
      <c r="D981" s="58">
        <f t="shared" si="15"/>
        <v>4.5</v>
      </c>
      <c r="E981" s="56">
        <v>80</v>
      </c>
      <c r="F981" s="55">
        <v>360</v>
      </c>
      <c r="G981" s="11" t="s">
        <v>3884</v>
      </c>
    </row>
    <row r="982" s="45" customFormat="1" ht="15.95" customHeight="1" spans="1:7">
      <c r="A982" s="12">
        <v>979</v>
      </c>
      <c r="B982" s="12" t="s">
        <v>68629</v>
      </c>
      <c r="C982" s="12" t="s">
        <v>68630</v>
      </c>
      <c r="D982" s="58">
        <f t="shared" si="15"/>
        <v>5.27</v>
      </c>
      <c r="E982" s="56">
        <v>80</v>
      </c>
      <c r="F982" s="55">
        <v>421.6</v>
      </c>
      <c r="G982" s="11" t="s">
        <v>3884</v>
      </c>
    </row>
    <row r="983" s="45" customFormat="1" ht="15.95" customHeight="1" spans="1:7">
      <c r="A983" s="12">
        <v>980</v>
      </c>
      <c r="B983" s="12" t="s">
        <v>68631</v>
      </c>
      <c r="C983" s="12" t="s">
        <v>68632</v>
      </c>
      <c r="D983" s="58">
        <f t="shared" si="15"/>
        <v>6</v>
      </c>
      <c r="E983" s="56">
        <v>80</v>
      </c>
      <c r="F983" s="55">
        <v>480</v>
      </c>
      <c r="G983" s="11" t="s">
        <v>3884</v>
      </c>
    </row>
    <row r="984" s="45" customFormat="1" ht="15.95" customHeight="1" spans="1:7">
      <c r="A984" s="12">
        <v>981</v>
      </c>
      <c r="B984" s="12" t="s">
        <v>68633</v>
      </c>
      <c r="C984" s="12" t="s">
        <v>68634</v>
      </c>
      <c r="D984" s="58">
        <f t="shared" si="15"/>
        <v>3.98</v>
      </c>
      <c r="E984" s="56">
        <v>80</v>
      </c>
      <c r="F984" s="55">
        <v>318.4</v>
      </c>
      <c r="G984" s="11" t="s">
        <v>3884</v>
      </c>
    </row>
    <row r="985" s="45" customFormat="1" ht="15.95" customHeight="1" spans="1:7">
      <c r="A985" s="12">
        <v>982</v>
      </c>
      <c r="B985" s="12" t="s">
        <v>68635</v>
      </c>
      <c r="C985" s="12" t="s">
        <v>10729</v>
      </c>
      <c r="D985" s="58">
        <f t="shared" si="15"/>
        <v>3.2</v>
      </c>
      <c r="E985" s="56">
        <v>80</v>
      </c>
      <c r="F985" s="55">
        <v>256</v>
      </c>
      <c r="G985" s="11" t="s">
        <v>3884</v>
      </c>
    </row>
    <row r="986" s="45" customFormat="1" ht="15.95" customHeight="1" spans="1:7">
      <c r="A986" s="12">
        <v>983</v>
      </c>
      <c r="B986" s="12" t="s">
        <v>68636</v>
      </c>
      <c r="C986" s="12" t="s">
        <v>22596</v>
      </c>
      <c r="D986" s="58">
        <f t="shared" si="15"/>
        <v>4</v>
      </c>
      <c r="E986" s="56">
        <v>80</v>
      </c>
      <c r="F986" s="55">
        <v>320</v>
      </c>
      <c r="G986" s="11" t="s">
        <v>3884</v>
      </c>
    </row>
    <row r="987" s="45" customFormat="1" ht="15.95" customHeight="1" spans="1:7">
      <c r="A987" s="12">
        <v>984</v>
      </c>
      <c r="B987" s="12" t="s">
        <v>68637</v>
      </c>
      <c r="C987" s="12" t="s">
        <v>68638</v>
      </c>
      <c r="D987" s="58">
        <f t="shared" si="15"/>
        <v>4.87</v>
      </c>
      <c r="E987" s="56">
        <v>80</v>
      </c>
      <c r="F987" s="55">
        <v>389.6</v>
      </c>
      <c r="G987" s="11" t="s">
        <v>3884</v>
      </c>
    </row>
    <row r="988" s="45" customFormat="1" ht="15.95" customHeight="1" spans="1:7">
      <c r="A988" s="12">
        <v>985</v>
      </c>
      <c r="B988" s="12" t="s">
        <v>68639</v>
      </c>
      <c r="C988" s="12" t="s">
        <v>68640</v>
      </c>
      <c r="D988" s="58">
        <f t="shared" si="15"/>
        <v>2</v>
      </c>
      <c r="E988" s="56">
        <v>80</v>
      </c>
      <c r="F988" s="55">
        <v>160</v>
      </c>
      <c r="G988" s="11" t="s">
        <v>3884</v>
      </c>
    </row>
    <row r="989" s="45" customFormat="1" ht="15.95" customHeight="1" spans="1:7">
      <c r="A989" s="12">
        <v>986</v>
      </c>
      <c r="B989" s="12" t="s">
        <v>68641</v>
      </c>
      <c r="C989" s="12" t="s">
        <v>68616</v>
      </c>
      <c r="D989" s="58">
        <f t="shared" si="15"/>
        <v>2.6</v>
      </c>
      <c r="E989" s="56">
        <v>80</v>
      </c>
      <c r="F989" s="55">
        <v>208</v>
      </c>
      <c r="G989" s="11" t="s">
        <v>3884</v>
      </c>
    </row>
    <row r="990" s="45" customFormat="1" ht="15.95" customHeight="1" spans="1:7">
      <c r="A990" s="12">
        <v>987</v>
      </c>
      <c r="B990" s="12" t="s">
        <v>68642</v>
      </c>
      <c r="C990" s="12" t="s">
        <v>14196</v>
      </c>
      <c r="D990" s="58">
        <f t="shared" si="15"/>
        <v>2.6</v>
      </c>
      <c r="E990" s="56">
        <v>80</v>
      </c>
      <c r="F990" s="55">
        <v>208</v>
      </c>
      <c r="G990" s="11" t="s">
        <v>3884</v>
      </c>
    </row>
    <row r="991" s="45" customFormat="1" ht="15.95" customHeight="1" spans="1:7">
      <c r="A991" s="12">
        <v>988</v>
      </c>
      <c r="B991" s="12" t="s">
        <v>68643</v>
      </c>
      <c r="C991" s="12" t="s">
        <v>33019</v>
      </c>
      <c r="D991" s="58">
        <f t="shared" si="15"/>
        <v>2.6</v>
      </c>
      <c r="E991" s="56">
        <v>80</v>
      </c>
      <c r="F991" s="55">
        <v>208</v>
      </c>
      <c r="G991" s="11" t="s">
        <v>3884</v>
      </c>
    </row>
    <row r="992" s="45" customFormat="1" ht="15.95" customHeight="1" spans="1:7">
      <c r="A992" s="12">
        <v>989</v>
      </c>
      <c r="B992" s="12" t="s">
        <v>68644</v>
      </c>
      <c r="C992" s="12" t="s">
        <v>68645</v>
      </c>
      <c r="D992" s="58">
        <f t="shared" si="15"/>
        <v>1.26</v>
      </c>
      <c r="E992" s="56">
        <v>80</v>
      </c>
      <c r="F992" s="55">
        <v>100.8</v>
      </c>
      <c r="G992" s="11" t="s">
        <v>3884</v>
      </c>
    </row>
    <row r="993" s="45" customFormat="1" ht="15.95" customHeight="1" spans="1:7">
      <c r="A993" s="12">
        <v>990</v>
      </c>
      <c r="B993" s="12" t="s">
        <v>68646</v>
      </c>
      <c r="C993" s="12" t="s">
        <v>68647</v>
      </c>
      <c r="D993" s="58">
        <f t="shared" si="15"/>
        <v>5</v>
      </c>
      <c r="E993" s="56">
        <v>80</v>
      </c>
      <c r="F993" s="55">
        <v>400</v>
      </c>
      <c r="G993" s="11" t="s">
        <v>3884</v>
      </c>
    </row>
    <row r="994" s="45" customFormat="1" ht="15.95" customHeight="1" spans="1:7">
      <c r="A994" s="12">
        <v>991</v>
      </c>
      <c r="B994" s="12" t="s">
        <v>68648</v>
      </c>
      <c r="C994" s="12" t="s">
        <v>68649</v>
      </c>
      <c r="D994" s="58">
        <f t="shared" si="15"/>
        <v>3.5</v>
      </c>
      <c r="E994" s="56">
        <v>80</v>
      </c>
      <c r="F994" s="55">
        <v>280</v>
      </c>
      <c r="G994" s="11" t="s">
        <v>3884</v>
      </c>
    </row>
    <row r="995" s="45" customFormat="1" ht="15.95" customHeight="1" spans="1:7">
      <c r="A995" s="12">
        <v>992</v>
      </c>
      <c r="B995" s="12" t="s">
        <v>68650</v>
      </c>
      <c r="C995" s="12" t="s">
        <v>68651</v>
      </c>
      <c r="D995" s="58">
        <f t="shared" si="15"/>
        <v>3.28</v>
      </c>
      <c r="E995" s="56">
        <v>80</v>
      </c>
      <c r="F995" s="55">
        <v>262.4</v>
      </c>
      <c r="G995" s="11" t="s">
        <v>3884</v>
      </c>
    </row>
    <row r="996" s="45" customFormat="1" ht="15.95" customHeight="1" spans="1:7">
      <c r="A996" s="12">
        <v>993</v>
      </c>
      <c r="B996" s="12" t="s">
        <v>68652</v>
      </c>
      <c r="C996" s="12" t="s">
        <v>68653</v>
      </c>
      <c r="D996" s="58">
        <f t="shared" si="15"/>
        <v>3</v>
      </c>
      <c r="E996" s="56">
        <v>80</v>
      </c>
      <c r="F996" s="55">
        <v>240</v>
      </c>
      <c r="G996" s="11" t="s">
        <v>3884</v>
      </c>
    </row>
    <row r="997" s="45" customFormat="1" ht="15.95" customHeight="1" spans="1:7">
      <c r="A997" s="12">
        <v>994</v>
      </c>
      <c r="B997" s="12" t="s">
        <v>68654</v>
      </c>
      <c r="C997" s="12" t="s">
        <v>68630</v>
      </c>
      <c r="D997" s="58">
        <f t="shared" si="15"/>
        <v>3.5</v>
      </c>
      <c r="E997" s="56">
        <v>80</v>
      </c>
      <c r="F997" s="55">
        <v>280</v>
      </c>
      <c r="G997" s="11" t="s">
        <v>3884</v>
      </c>
    </row>
    <row r="998" s="45" customFormat="1" ht="15.95" customHeight="1" spans="1:7">
      <c r="A998" s="12">
        <v>995</v>
      </c>
      <c r="B998" s="12" t="s">
        <v>68655</v>
      </c>
      <c r="C998" s="12" t="s">
        <v>68656</v>
      </c>
      <c r="D998" s="58">
        <f t="shared" si="15"/>
        <v>3.5</v>
      </c>
      <c r="E998" s="56">
        <v>80</v>
      </c>
      <c r="F998" s="55">
        <v>280</v>
      </c>
      <c r="G998" s="11" t="s">
        <v>3884</v>
      </c>
    </row>
    <row r="999" s="45" customFormat="1" ht="15.95" customHeight="1" spans="1:7">
      <c r="A999" s="12">
        <v>996</v>
      </c>
      <c r="B999" s="12" t="s">
        <v>68657</v>
      </c>
      <c r="C999" s="12" t="s">
        <v>63977</v>
      </c>
      <c r="D999" s="58">
        <f t="shared" si="15"/>
        <v>4.63</v>
      </c>
      <c r="E999" s="56">
        <v>80</v>
      </c>
      <c r="F999" s="55">
        <v>370.4</v>
      </c>
      <c r="G999" s="11" t="s">
        <v>3884</v>
      </c>
    </row>
    <row r="1000" s="45" customFormat="1" ht="15.95" customHeight="1" spans="1:7">
      <c r="A1000" s="12">
        <v>997</v>
      </c>
      <c r="B1000" s="12" t="s">
        <v>68658</v>
      </c>
      <c r="C1000" s="12" t="s">
        <v>68659</v>
      </c>
      <c r="D1000" s="58">
        <f t="shared" si="15"/>
        <v>3.17</v>
      </c>
      <c r="E1000" s="56">
        <v>80</v>
      </c>
      <c r="F1000" s="55">
        <v>253.6</v>
      </c>
      <c r="G1000" s="11" t="s">
        <v>3884</v>
      </c>
    </row>
    <row r="1001" s="45" customFormat="1" ht="15.95" customHeight="1" spans="1:7">
      <c r="A1001" s="12">
        <v>998</v>
      </c>
      <c r="B1001" s="12" t="s">
        <v>68660</v>
      </c>
      <c r="C1001" s="12" t="s">
        <v>4174</v>
      </c>
      <c r="D1001" s="58">
        <f t="shared" si="15"/>
        <v>3.07</v>
      </c>
      <c r="E1001" s="56">
        <v>80</v>
      </c>
      <c r="F1001" s="55">
        <v>245.6</v>
      </c>
      <c r="G1001" s="11" t="s">
        <v>3884</v>
      </c>
    </row>
    <row r="1002" s="45" customFormat="1" ht="15.95" customHeight="1" spans="1:7">
      <c r="A1002" s="12">
        <v>999</v>
      </c>
      <c r="B1002" s="12" t="s">
        <v>68661</v>
      </c>
      <c r="C1002" s="12" t="s">
        <v>68662</v>
      </c>
      <c r="D1002" s="58">
        <f t="shared" si="15"/>
        <v>3.85</v>
      </c>
      <c r="E1002" s="56">
        <v>80</v>
      </c>
      <c r="F1002" s="55">
        <v>308</v>
      </c>
      <c r="G1002" s="11" t="s">
        <v>3884</v>
      </c>
    </row>
    <row r="1003" s="45" customFormat="1" ht="15.95" customHeight="1" spans="1:7">
      <c r="A1003" s="12">
        <v>1000</v>
      </c>
      <c r="B1003" s="12" t="s">
        <v>68663</v>
      </c>
      <c r="C1003" s="12" t="s">
        <v>68664</v>
      </c>
      <c r="D1003" s="58">
        <f t="shared" si="15"/>
        <v>5</v>
      </c>
      <c r="E1003" s="56">
        <v>80</v>
      </c>
      <c r="F1003" s="55">
        <v>400</v>
      </c>
      <c r="G1003" s="11" t="s">
        <v>3884</v>
      </c>
    </row>
    <row r="1004" s="45" customFormat="1" ht="15.95" customHeight="1" spans="1:7">
      <c r="A1004" s="12">
        <v>1001</v>
      </c>
      <c r="B1004" s="12" t="s">
        <v>68665</v>
      </c>
      <c r="C1004" s="12" t="s">
        <v>55367</v>
      </c>
      <c r="D1004" s="58">
        <f t="shared" si="15"/>
        <v>4.27</v>
      </c>
      <c r="E1004" s="56">
        <v>80</v>
      </c>
      <c r="F1004" s="55">
        <v>341.6</v>
      </c>
      <c r="G1004" s="11" t="s">
        <v>3884</v>
      </c>
    </row>
    <row r="1005" s="45" customFormat="1" ht="15.95" customHeight="1" spans="1:7">
      <c r="A1005" s="12">
        <v>1002</v>
      </c>
      <c r="B1005" s="12" t="s">
        <v>68666</v>
      </c>
      <c r="C1005" s="12" t="s">
        <v>68667</v>
      </c>
      <c r="D1005" s="58">
        <f t="shared" si="15"/>
        <v>5.57</v>
      </c>
      <c r="E1005" s="56">
        <v>80</v>
      </c>
      <c r="F1005" s="55">
        <v>445.6</v>
      </c>
      <c r="G1005" s="11" t="s">
        <v>3884</v>
      </c>
    </row>
    <row r="1006" s="45" customFormat="1" ht="15.95" customHeight="1" spans="1:7">
      <c r="A1006" s="12">
        <v>1003</v>
      </c>
      <c r="B1006" s="12" t="s">
        <v>68668</v>
      </c>
      <c r="C1006" s="12" t="s">
        <v>27093</v>
      </c>
      <c r="D1006" s="58">
        <f t="shared" si="15"/>
        <v>5.7</v>
      </c>
      <c r="E1006" s="56">
        <v>80</v>
      </c>
      <c r="F1006" s="55">
        <v>456</v>
      </c>
      <c r="G1006" s="11" t="s">
        <v>3884</v>
      </c>
    </row>
    <row r="1007" s="45" customFormat="1" ht="15.95" customHeight="1" spans="1:7">
      <c r="A1007" s="12">
        <v>1004</v>
      </c>
      <c r="B1007" s="12" t="s">
        <v>68669</v>
      </c>
      <c r="C1007" s="12" t="s">
        <v>68670</v>
      </c>
      <c r="D1007" s="58">
        <f t="shared" si="15"/>
        <v>5.48</v>
      </c>
      <c r="E1007" s="56">
        <v>80</v>
      </c>
      <c r="F1007" s="55">
        <v>438.4</v>
      </c>
      <c r="G1007" s="11" t="s">
        <v>3884</v>
      </c>
    </row>
    <row r="1008" s="45" customFormat="1" ht="15.95" customHeight="1" spans="1:7">
      <c r="A1008" s="12">
        <v>1005</v>
      </c>
      <c r="B1008" s="12" t="s">
        <v>68671</v>
      </c>
      <c r="C1008" s="12" t="s">
        <v>68672</v>
      </c>
      <c r="D1008" s="58">
        <f t="shared" si="15"/>
        <v>4.91</v>
      </c>
      <c r="E1008" s="56">
        <v>80</v>
      </c>
      <c r="F1008" s="55">
        <v>392.8</v>
      </c>
      <c r="G1008" s="11" t="s">
        <v>3884</v>
      </c>
    </row>
    <row r="1009" s="45" customFormat="1" ht="15.95" customHeight="1" spans="1:7">
      <c r="A1009" s="12">
        <v>1006</v>
      </c>
      <c r="B1009" s="12" t="s">
        <v>68673</v>
      </c>
      <c r="C1009" s="12" t="s">
        <v>29097</v>
      </c>
      <c r="D1009" s="58">
        <f t="shared" si="15"/>
        <v>5</v>
      </c>
      <c r="E1009" s="56">
        <v>80</v>
      </c>
      <c r="F1009" s="55">
        <v>400</v>
      </c>
      <c r="G1009" s="11" t="s">
        <v>3884</v>
      </c>
    </row>
    <row r="1010" s="45" customFormat="1" ht="15.95" customHeight="1" spans="1:7">
      <c r="A1010" s="12">
        <v>1007</v>
      </c>
      <c r="B1010" s="12" t="s">
        <v>68674</v>
      </c>
      <c r="C1010" s="12" t="s">
        <v>48883</v>
      </c>
      <c r="D1010" s="58">
        <f t="shared" si="15"/>
        <v>5.78</v>
      </c>
      <c r="E1010" s="56">
        <v>80</v>
      </c>
      <c r="F1010" s="55">
        <v>462.4</v>
      </c>
      <c r="G1010" s="11" t="s">
        <v>3884</v>
      </c>
    </row>
    <row r="1011" s="45" customFormat="1" ht="15.95" customHeight="1" spans="1:7">
      <c r="A1011" s="12">
        <v>1008</v>
      </c>
      <c r="B1011" s="12" t="s">
        <v>68675</v>
      </c>
      <c r="C1011" s="12" t="s">
        <v>68676</v>
      </c>
      <c r="D1011" s="58">
        <f t="shared" si="15"/>
        <v>7</v>
      </c>
      <c r="E1011" s="56">
        <v>80</v>
      </c>
      <c r="F1011" s="55">
        <v>560</v>
      </c>
      <c r="G1011" s="11" t="s">
        <v>3884</v>
      </c>
    </row>
    <row r="1012" s="45" customFormat="1" ht="15.95" customHeight="1" spans="1:7">
      <c r="A1012" s="12">
        <v>1009</v>
      </c>
      <c r="B1012" s="12" t="s">
        <v>68677</v>
      </c>
      <c r="C1012" s="12" t="s">
        <v>68678</v>
      </c>
      <c r="D1012" s="58">
        <f t="shared" si="15"/>
        <v>6.62</v>
      </c>
      <c r="E1012" s="56">
        <v>80</v>
      </c>
      <c r="F1012" s="55">
        <v>529.6</v>
      </c>
      <c r="G1012" s="11" t="s">
        <v>3884</v>
      </c>
    </row>
    <row r="1013" s="45" customFormat="1" ht="15.95" customHeight="1" spans="1:7">
      <c r="A1013" s="12">
        <v>1010</v>
      </c>
      <c r="B1013" s="12" t="s">
        <v>68679</v>
      </c>
      <c r="C1013" s="12" t="s">
        <v>68680</v>
      </c>
      <c r="D1013" s="58">
        <f t="shared" si="15"/>
        <v>7</v>
      </c>
      <c r="E1013" s="56">
        <v>80</v>
      </c>
      <c r="F1013" s="55">
        <v>560</v>
      </c>
      <c r="G1013" s="11" t="s">
        <v>3884</v>
      </c>
    </row>
    <row r="1014" s="45" customFormat="1" ht="15.95" customHeight="1" spans="1:7">
      <c r="A1014" s="12">
        <v>1011</v>
      </c>
      <c r="B1014" s="12" t="s">
        <v>68681</v>
      </c>
      <c r="C1014" s="12" t="s">
        <v>68682</v>
      </c>
      <c r="D1014" s="58">
        <f t="shared" si="15"/>
        <v>7</v>
      </c>
      <c r="E1014" s="56">
        <v>80</v>
      </c>
      <c r="F1014" s="55">
        <v>560</v>
      </c>
      <c r="G1014" s="11" t="s">
        <v>3884</v>
      </c>
    </row>
    <row r="1015" s="45" customFormat="1" ht="15.95" customHeight="1" spans="1:7">
      <c r="A1015" s="12">
        <v>1012</v>
      </c>
      <c r="B1015" s="12" t="s">
        <v>68683</v>
      </c>
      <c r="C1015" s="12" t="s">
        <v>16437</v>
      </c>
      <c r="D1015" s="58">
        <f t="shared" si="15"/>
        <v>3.53</v>
      </c>
      <c r="E1015" s="56">
        <v>80</v>
      </c>
      <c r="F1015" s="55">
        <v>282.4</v>
      </c>
      <c r="G1015" s="11" t="s">
        <v>3884</v>
      </c>
    </row>
    <row r="1016" s="45" customFormat="1" ht="15.95" customHeight="1" spans="1:7">
      <c r="A1016" s="12">
        <v>1013</v>
      </c>
      <c r="B1016" s="12" t="s">
        <v>68684</v>
      </c>
      <c r="C1016" s="12" t="s">
        <v>25573</v>
      </c>
      <c r="D1016" s="58">
        <f t="shared" si="15"/>
        <v>2</v>
      </c>
      <c r="E1016" s="56">
        <v>80</v>
      </c>
      <c r="F1016" s="55">
        <v>160</v>
      </c>
      <c r="G1016" s="11" t="s">
        <v>3884</v>
      </c>
    </row>
    <row r="1017" s="45" customFormat="1" ht="15.95" customHeight="1" spans="1:7">
      <c r="A1017" s="12">
        <v>1014</v>
      </c>
      <c r="B1017" s="12" t="s">
        <v>68685</v>
      </c>
      <c r="C1017" s="12" t="s">
        <v>17747</v>
      </c>
      <c r="D1017" s="58">
        <f t="shared" si="15"/>
        <v>2.5</v>
      </c>
      <c r="E1017" s="56">
        <v>80</v>
      </c>
      <c r="F1017" s="55">
        <v>200</v>
      </c>
      <c r="G1017" s="11" t="s">
        <v>3884</v>
      </c>
    </row>
    <row r="1018" s="45" customFormat="1" ht="15.95" customHeight="1" spans="1:7">
      <c r="A1018" s="12">
        <v>1015</v>
      </c>
      <c r="B1018" s="12" t="s">
        <v>68686</v>
      </c>
      <c r="C1018" s="12" t="s">
        <v>8701</v>
      </c>
      <c r="D1018" s="58">
        <f t="shared" si="15"/>
        <v>6.83</v>
      </c>
      <c r="E1018" s="56">
        <v>80</v>
      </c>
      <c r="F1018" s="55">
        <v>546.4</v>
      </c>
      <c r="G1018" s="11" t="s">
        <v>3884</v>
      </c>
    </row>
    <row r="1019" s="45" customFormat="1" ht="15.95" customHeight="1" spans="1:7">
      <c r="A1019" s="12">
        <v>1016</v>
      </c>
      <c r="B1019" s="12" t="s">
        <v>68687</v>
      </c>
      <c r="C1019" s="12" t="s">
        <v>23497</v>
      </c>
      <c r="D1019" s="58">
        <f t="shared" si="15"/>
        <v>8</v>
      </c>
      <c r="E1019" s="56">
        <v>80</v>
      </c>
      <c r="F1019" s="55">
        <v>640</v>
      </c>
      <c r="G1019" s="11" t="s">
        <v>3884</v>
      </c>
    </row>
    <row r="1020" s="45" customFormat="1" ht="15.95" customHeight="1" spans="1:7">
      <c r="A1020" s="12">
        <v>1017</v>
      </c>
      <c r="B1020" s="12" t="s">
        <v>68688</v>
      </c>
      <c r="C1020" s="12" t="s">
        <v>68689</v>
      </c>
      <c r="D1020" s="58">
        <f t="shared" si="15"/>
        <v>5.02</v>
      </c>
      <c r="E1020" s="56">
        <v>80</v>
      </c>
      <c r="F1020" s="55">
        <v>401.6</v>
      </c>
      <c r="G1020" s="11" t="s">
        <v>3884</v>
      </c>
    </row>
    <row r="1021" s="45" customFormat="1" ht="15.95" customHeight="1" spans="1:7">
      <c r="A1021" s="12">
        <v>1018</v>
      </c>
      <c r="B1021" s="12" t="s">
        <v>68690</v>
      </c>
      <c r="C1021" s="12" t="s">
        <v>68691</v>
      </c>
      <c r="D1021" s="58">
        <f t="shared" si="15"/>
        <v>6</v>
      </c>
      <c r="E1021" s="56">
        <v>80</v>
      </c>
      <c r="F1021" s="55">
        <v>480</v>
      </c>
      <c r="G1021" s="11" t="s">
        <v>3884</v>
      </c>
    </row>
    <row r="1022" s="45" customFormat="1" ht="15.95" customHeight="1" spans="1:7">
      <c r="A1022" s="12">
        <v>1019</v>
      </c>
      <c r="B1022" s="12" t="s">
        <v>68692</v>
      </c>
      <c r="C1022" s="12" t="s">
        <v>25950</v>
      </c>
      <c r="D1022" s="58">
        <f t="shared" si="15"/>
        <v>8</v>
      </c>
      <c r="E1022" s="56">
        <v>80</v>
      </c>
      <c r="F1022" s="55">
        <v>640</v>
      </c>
      <c r="G1022" s="11" t="s">
        <v>3884</v>
      </c>
    </row>
    <row r="1023" s="45" customFormat="1" ht="15.95" customHeight="1" spans="1:7">
      <c r="A1023" s="12">
        <v>1020</v>
      </c>
      <c r="B1023" s="12" t="s">
        <v>68693</v>
      </c>
      <c r="C1023" s="12" t="s">
        <v>68694</v>
      </c>
      <c r="D1023" s="58">
        <f t="shared" si="15"/>
        <v>7.11</v>
      </c>
      <c r="E1023" s="56">
        <v>80</v>
      </c>
      <c r="F1023" s="55">
        <v>568.8</v>
      </c>
      <c r="G1023" s="11" t="s">
        <v>3884</v>
      </c>
    </row>
    <row r="1024" s="45" customFormat="1" ht="15.95" customHeight="1" spans="1:7">
      <c r="A1024" s="12">
        <v>1021</v>
      </c>
      <c r="B1024" s="12" t="s">
        <v>68695</v>
      </c>
      <c r="C1024" s="12" t="s">
        <v>11141</v>
      </c>
      <c r="D1024" s="58">
        <f t="shared" si="15"/>
        <v>1.5</v>
      </c>
      <c r="E1024" s="56">
        <v>80</v>
      </c>
      <c r="F1024" s="55">
        <v>120</v>
      </c>
      <c r="G1024" s="11" t="s">
        <v>3884</v>
      </c>
    </row>
    <row r="1025" s="45" customFormat="1" ht="15.95" customHeight="1" spans="1:7">
      <c r="A1025" s="12">
        <v>1022</v>
      </c>
      <c r="B1025" s="12" t="s">
        <v>68696</v>
      </c>
      <c r="C1025" s="12" t="s">
        <v>37369</v>
      </c>
      <c r="D1025" s="58">
        <f t="shared" si="15"/>
        <v>2</v>
      </c>
      <c r="E1025" s="56">
        <v>80</v>
      </c>
      <c r="F1025" s="55">
        <v>160</v>
      </c>
      <c r="G1025" s="11" t="s">
        <v>3884</v>
      </c>
    </row>
    <row r="1026" s="45" customFormat="1" ht="15.95" customHeight="1" spans="1:7">
      <c r="A1026" s="12">
        <v>1023</v>
      </c>
      <c r="B1026" s="12" t="s">
        <v>68697</v>
      </c>
      <c r="C1026" s="12" t="s">
        <v>68698</v>
      </c>
      <c r="D1026" s="58">
        <f t="shared" si="15"/>
        <v>2</v>
      </c>
      <c r="E1026" s="56">
        <v>80</v>
      </c>
      <c r="F1026" s="55">
        <v>160</v>
      </c>
      <c r="G1026" s="11" t="s">
        <v>3884</v>
      </c>
    </row>
    <row r="1027" s="45" customFormat="1" ht="15.95" customHeight="1" spans="1:7">
      <c r="A1027" s="12">
        <v>1024</v>
      </c>
      <c r="B1027" s="12" t="s">
        <v>68699</v>
      </c>
      <c r="C1027" s="12" t="s">
        <v>68700</v>
      </c>
      <c r="D1027" s="58">
        <f t="shared" si="15"/>
        <v>2</v>
      </c>
      <c r="E1027" s="56">
        <v>80</v>
      </c>
      <c r="F1027" s="55">
        <v>160</v>
      </c>
      <c r="G1027" s="11" t="s">
        <v>3884</v>
      </c>
    </row>
    <row r="1028" s="45" customFormat="1" ht="15.95" customHeight="1" spans="1:7">
      <c r="A1028" s="12">
        <v>1025</v>
      </c>
      <c r="B1028" s="12" t="s">
        <v>68701</v>
      </c>
      <c r="C1028" s="12" t="s">
        <v>6711</v>
      </c>
      <c r="D1028" s="58">
        <f t="shared" ref="D1028:D1091" si="16">F1028/E1028</f>
        <v>2.5</v>
      </c>
      <c r="E1028" s="56">
        <v>80</v>
      </c>
      <c r="F1028" s="55">
        <v>200</v>
      </c>
      <c r="G1028" s="11" t="s">
        <v>3884</v>
      </c>
    </row>
    <row r="1029" s="45" customFormat="1" ht="15.95" customHeight="1" spans="1:7">
      <c r="A1029" s="12">
        <v>1026</v>
      </c>
      <c r="B1029" s="12" t="s">
        <v>68702</v>
      </c>
      <c r="C1029" s="12" t="s">
        <v>3328</v>
      </c>
      <c r="D1029" s="58">
        <f t="shared" si="16"/>
        <v>2.5</v>
      </c>
      <c r="E1029" s="56">
        <v>80</v>
      </c>
      <c r="F1029" s="55">
        <v>200</v>
      </c>
      <c r="G1029" s="11" t="s">
        <v>3884</v>
      </c>
    </row>
    <row r="1030" s="45" customFormat="1" ht="15.95" customHeight="1" spans="1:7">
      <c r="A1030" s="12">
        <v>1027</v>
      </c>
      <c r="B1030" s="12" t="s">
        <v>68703</v>
      </c>
      <c r="C1030" s="12" t="s">
        <v>17664</v>
      </c>
      <c r="D1030" s="58">
        <f t="shared" si="16"/>
        <v>3</v>
      </c>
      <c r="E1030" s="56">
        <v>80</v>
      </c>
      <c r="F1030" s="55">
        <v>240</v>
      </c>
      <c r="G1030" s="11" t="s">
        <v>3884</v>
      </c>
    </row>
    <row r="1031" s="45" customFormat="1" ht="15.95" customHeight="1" spans="1:7">
      <c r="A1031" s="12">
        <v>1028</v>
      </c>
      <c r="B1031" s="12" t="s">
        <v>68704</v>
      </c>
      <c r="C1031" s="12" t="s">
        <v>68705</v>
      </c>
      <c r="D1031" s="58">
        <f t="shared" si="16"/>
        <v>1</v>
      </c>
      <c r="E1031" s="56">
        <v>80</v>
      </c>
      <c r="F1031" s="55">
        <v>80</v>
      </c>
      <c r="G1031" s="11" t="s">
        <v>3884</v>
      </c>
    </row>
    <row r="1032" s="45" customFormat="1" ht="15.95" customHeight="1" spans="1:7">
      <c r="A1032" s="12">
        <v>1029</v>
      </c>
      <c r="B1032" s="12" t="s">
        <v>68706</v>
      </c>
      <c r="C1032" s="12" t="s">
        <v>35873</v>
      </c>
      <c r="D1032" s="58">
        <f t="shared" si="16"/>
        <v>3</v>
      </c>
      <c r="E1032" s="56">
        <v>80</v>
      </c>
      <c r="F1032" s="55">
        <v>240</v>
      </c>
      <c r="G1032" s="11" t="s">
        <v>3884</v>
      </c>
    </row>
    <row r="1033" s="45" customFormat="1" ht="15.95" customHeight="1" spans="1:7">
      <c r="A1033" s="12">
        <v>1030</v>
      </c>
      <c r="B1033" s="12" t="s">
        <v>68707</v>
      </c>
      <c r="C1033" s="12" t="s">
        <v>11333</v>
      </c>
      <c r="D1033" s="58">
        <f t="shared" si="16"/>
        <v>3</v>
      </c>
      <c r="E1033" s="56">
        <v>80</v>
      </c>
      <c r="F1033" s="55">
        <v>240</v>
      </c>
      <c r="G1033" s="11" t="s">
        <v>3884</v>
      </c>
    </row>
    <row r="1034" s="45" customFormat="1" ht="15.95" customHeight="1" spans="1:7">
      <c r="A1034" s="12">
        <v>1031</v>
      </c>
      <c r="B1034" s="12" t="s">
        <v>68708</v>
      </c>
      <c r="C1034" s="12" t="s">
        <v>68709</v>
      </c>
      <c r="D1034" s="58">
        <f t="shared" si="16"/>
        <v>3</v>
      </c>
      <c r="E1034" s="56">
        <v>80</v>
      </c>
      <c r="F1034" s="55">
        <v>240</v>
      </c>
      <c r="G1034" s="11" t="s">
        <v>3884</v>
      </c>
    </row>
    <row r="1035" s="45" customFormat="1" ht="15.95" customHeight="1" spans="1:7">
      <c r="A1035" s="12">
        <v>1032</v>
      </c>
      <c r="B1035" s="12" t="s">
        <v>68710</v>
      </c>
      <c r="C1035" s="12" t="s">
        <v>13936</v>
      </c>
      <c r="D1035" s="58">
        <f t="shared" si="16"/>
        <v>3</v>
      </c>
      <c r="E1035" s="56">
        <v>80</v>
      </c>
      <c r="F1035" s="55">
        <v>240</v>
      </c>
      <c r="G1035" s="11" t="s">
        <v>3884</v>
      </c>
    </row>
    <row r="1036" s="45" customFormat="1" ht="15.95" customHeight="1" spans="1:7">
      <c r="A1036" s="12">
        <v>1033</v>
      </c>
      <c r="B1036" s="12" t="s">
        <v>68711</v>
      </c>
      <c r="C1036" s="12" t="s">
        <v>6599</v>
      </c>
      <c r="D1036" s="58">
        <f t="shared" si="16"/>
        <v>3</v>
      </c>
      <c r="E1036" s="56">
        <v>80</v>
      </c>
      <c r="F1036" s="55">
        <v>240</v>
      </c>
      <c r="G1036" s="11" t="s">
        <v>3884</v>
      </c>
    </row>
    <row r="1037" s="45" customFormat="1" ht="15.95" customHeight="1" spans="1:7">
      <c r="A1037" s="12">
        <v>1034</v>
      </c>
      <c r="B1037" s="12" t="s">
        <v>68712</v>
      </c>
      <c r="C1037" s="12" t="s">
        <v>68713</v>
      </c>
      <c r="D1037" s="58">
        <f t="shared" si="16"/>
        <v>3</v>
      </c>
      <c r="E1037" s="56">
        <v>80</v>
      </c>
      <c r="F1037" s="55">
        <v>240</v>
      </c>
      <c r="G1037" s="11" t="s">
        <v>3884</v>
      </c>
    </row>
    <row r="1038" s="45" customFormat="1" ht="15.95" customHeight="1" spans="1:7">
      <c r="A1038" s="12">
        <v>1035</v>
      </c>
      <c r="B1038" s="12" t="s">
        <v>68714</v>
      </c>
      <c r="C1038" s="12" t="s">
        <v>68715</v>
      </c>
      <c r="D1038" s="58">
        <f t="shared" si="16"/>
        <v>3</v>
      </c>
      <c r="E1038" s="56">
        <v>80</v>
      </c>
      <c r="F1038" s="55">
        <v>240</v>
      </c>
      <c r="G1038" s="11" t="s">
        <v>3884</v>
      </c>
    </row>
    <row r="1039" s="45" customFormat="1" ht="15.95" customHeight="1" spans="1:7">
      <c r="A1039" s="12">
        <v>1036</v>
      </c>
      <c r="B1039" s="12" t="s">
        <v>68716</v>
      </c>
      <c r="C1039" s="12" t="s">
        <v>68717</v>
      </c>
      <c r="D1039" s="58">
        <f t="shared" si="16"/>
        <v>3</v>
      </c>
      <c r="E1039" s="56">
        <v>80</v>
      </c>
      <c r="F1039" s="55">
        <v>240</v>
      </c>
      <c r="G1039" s="11" t="s">
        <v>3884</v>
      </c>
    </row>
    <row r="1040" s="45" customFormat="1" ht="15.95" customHeight="1" spans="1:7">
      <c r="A1040" s="12">
        <v>1037</v>
      </c>
      <c r="B1040" s="12" t="s">
        <v>68718</v>
      </c>
      <c r="C1040" s="12" t="s">
        <v>68719</v>
      </c>
      <c r="D1040" s="58">
        <f t="shared" si="16"/>
        <v>4</v>
      </c>
      <c r="E1040" s="56">
        <v>80</v>
      </c>
      <c r="F1040" s="55">
        <v>320</v>
      </c>
      <c r="G1040" s="11" t="s">
        <v>3884</v>
      </c>
    </row>
    <row r="1041" s="45" customFormat="1" ht="15.95" customHeight="1" spans="1:7">
      <c r="A1041" s="12">
        <v>1038</v>
      </c>
      <c r="B1041" s="12" t="s">
        <v>68720</v>
      </c>
      <c r="C1041" s="12" t="s">
        <v>68721</v>
      </c>
      <c r="D1041" s="58">
        <f t="shared" si="16"/>
        <v>4</v>
      </c>
      <c r="E1041" s="56">
        <v>80</v>
      </c>
      <c r="F1041" s="55">
        <v>320</v>
      </c>
      <c r="G1041" s="11" t="s">
        <v>3884</v>
      </c>
    </row>
    <row r="1042" s="45" customFormat="1" ht="15.95" customHeight="1" spans="1:7">
      <c r="A1042" s="12">
        <v>1039</v>
      </c>
      <c r="B1042" s="12" t="s">
        <v>68722</v>
      </c>
      <c r="C1042" s="12" t="s">
        <v>36966</v>
      </c>
      <c r="D1042" s="58">
        <f t="shared" si="16"/>
        <v>4</v>
      </c>
      <c r="E1042" s="56">
        <v>80</v>
      </c>
      <c r="F1042" s="55">
        <v>320</v>
      </c>
      <c r="G1042" s="11" t="s">
        <v>3884</v>
      </c>
    </row>
    <row r="1043" s="45" customFormat="1" ht="15.95" customHeight="1" spans="1:7">
      <c r="A1043" s="12">
        <v>1040</v>
      </c>
      <c r="B1043" s="12" t="s">
        <v>68723</v>
      </c>
      <c r="C1043" s="12" t="s">
        <v>68724</v>
      </c>
      <c r="D1043" s="58">
        <f t="shared" si="16"/>
        <v>4</v>
      </c>
      <c r="E1043" s="56">
        <v>80</v>
      </c>
      <c r="F1043" s="55">
        <v>320</v>
      </c>
      <c r="G1043" s="11" t="s">
        <v>3884</v>
      </c>
    </row>
    <row r="1044" s="45" customFormat="1" ht="15.95" customHeight="1" spans="1:7">
      <c r="A1044" s="12">
        <v>1041</v>
      </c>
      <c r="B1044" s="12" t="s">
        <v>68725</v>
      </c>
      <c r="C1044" s="12" t="s">
        <v>68726</v>
      </c>
      <c r="D1044" s="58">
        <f t="shared" si="16"/>
        <v>4.6</v>
      </c>
      <c r="E1044" s="56">
        <v>80</v>
      </c>
      <c r="F1044" s="55">
        <v>368</v>
      </c>
      <c r="G1044" s="11" t="s">
        <v>3884</v>
      </c>
    </row>
    <row r="1045" s="45" customFormat="1" ht="15.95" customHeight="1" spans="1:7">
      <c r="A1045" s="12">
        <v>1042</v>
      </c>
      <c r="B1045" s="12" t="s">
        <v>68727</v>
      </c>
      <c r="C1045" s="12" t="s">
        <v>68728</v>
      </c>
      <c r="D1045" s="58">
        <f t="shared" si="16"/>
        <v>4</v>
      </c>
      <c r="E1045" s="56">
        <v>80</v>
      </c>
      <c r="F1045" s="55">
        <v>320</v>
      </c>
      <c r="G1045" s="11" t="s">
        <v>3884</v>
      </c>
    </row>
    <row r="1046" s="45" customFormat="1" ht="15.95" customHeight="1" spans="1:7">
      <c r="A1046" s="12">
        <v>1043</v>
      </c>
      <c r="B1046" s="12" t="s">
        <v>68729</v>
      </c>
      <c r="C1046" s="12" t="s">
        <v>68730</v>
      </c>
      <c r="D1046" s="58">
        <f t="shared" si="16"/>
        <v>4</v>
      </c>
      <c r="E1046" s="56">
        <v>80</v>
      </c>
      <c r="F1046" s="55">
        <v>320</v>
      </c>
      <c r="G1046" s="11" t="s">
        <v>3884</v>
      </c>
    </row>
    <row r="1047" s="45" customFormat="1" ht="15.95" customHeight="1" spans="1:7">
      <c r="A1047" s="12">
        <v>1044</v>
      </c>
      <c r="B1047" s="12" t="s">
        <v>68731</v>
      </c>
      <c r="C1047" s="12" t="s">
        <v>68732</v>
      </c>
      <c r="D1047" s="58">
        <f t="shared" si="16"/>
        <v>4</v>
      </c>
      <c r="E1047" s="56">
        <v>80</v>
      </c>
      <c r="F1047" s="55">
        <v>320</v>
      </c>
      <c r="G1047" s="11" t="s">
        <v>3884</v>
      </c>
    </row>
    <row r="1048" s="45" customFormat="1" ht="15.95" customHeight="1" spans="1:7">
      <c r="A1048" s="12">
        <v>1045</v>
      </c>
      <c r="B1048" s="12" t="s">
        <v>68733</v>
      </c>
      <c r="C1048" s="12" t="s">
        <v>68734</v>
      </c>
      <c r="D1048" s="58">
        <f t="shared" si="16"/>
        <v>4</v>
      </c>
      <c r="E1048" s="56">
        <v>80</v>
      </c>
      <c r="F1048" s="55">
        <v>320</v>
      </c>
      <c r="G1048" s="11" t="s">
        <v>3884</v>
      </c>
    </row>
    <row r="1049" s="45" customFormat="1" ht="15.95" customHeight="1" spans="1:7">
      <c r="A1049" s="12">
        <v>1046</v>
      </c>
      <c r="B1049" s="12" t="s">
        <v>68735</v>
      </c>
      <c r="C1049" s="12" t="s">
        <v>45454</v>
      </c>
      <c r="D1049" s="58">
        <f t="shared" si="16"/>
        <v>4</v>
      </c>
      <c r="E1049" s="56">
        <v>80</v>
      </c>
      <c r="F1049" s="55">
        <v>320</v>
      </c>
      <c r="G1049" s="11" t="s">
        <v>3884</v>
      </c>
    </row>
    <row r="1050" s="45" customFormat="1" ht="15.95" customHeight="1" spans="1:7">
      <c r="A1050" s="12">
        <v>1047</v>
      </c>
      <c r="B1050" s="12" t="s">
        <v>68736</v>
      </c>
      <c r="C1050" s="12" t="s">
        <v>68737</v>
      </c>
      <c r="D1050" s="58">
        <f t="shared" si="16"/>
        <v>4</v>
      </c>
      <c r="E1050" s="56">
        <v>80</v>
      </c>
      <c r="F1050" s="55">
        <v>320</v>
      </c>
      <c r="G1050" s="11" t="s">
        <v>3884</v>
      </c>
    </row>
    <row r="1051" s="45" customFormat="1" ht="15.95" customHeight="1" spans="1:7">
      <c r="A1051" s="12">
        <v>1048</v>
      </c>
      <c r="B1051" s="12" t="s">
        <v>68738</v>
      </c>
      <c r="C1051" s="12" t="s">
        <v>68705</v>
      </c>
      <c r="D1051" s="58">
        <f t="shared" si="16"/>
        <v>4</v>
      </c>
      <c r="E1051" s="56">
        <v>80</v>
      </c>
      <c r="F1051" s="55">
        <v>320</v>
      </c>
      <c r="G1051" s="11" t="s">
        <v>3884</v>
      </c>
    </row>
    <row r="1052" s="45" customFormat="1" ht="15.95" customHeight="1" spans="1:7">
      <c r="A1052" s="12">
        <v>1049</v>
      </c>
      <c r="B1052" s="12" t="s">
        <v>68739</v>
      </c>
      <c r="C1052" s="12" t="s">
        <v>1604</v>
      </c>
      <c r="D1052" s="58">
        <f t="shared" si="16"/>
        <v>3.5</v>
      </c>
      <c r="E1052" s="56">
        <v>80</v>
      </c>
      <c r="F1052" s="55">
        <v>280</v>
      </c>
      <c r="G1052" s="11" t="s">
        <v>3884</v>
      </c>
    </row>
    <row r="1053" s="45" customFormat="1" ht="15.95" customHeight="1" spans="1:7">
      <c r="A1053" s="12">
        <v>1050</v>
      </c>
      <c r="B1053" s="12" t="s">
        <v>68740</v>
      </c>
      <c r="C1053" s="12" t="s">
        <v>68741</v>
      </c>
      <c r="D1053" s="58">
        <f t="shared" si="16"/>
        <v>3.5</v>
      </c>
      <c r="E1053" s="56">
        <v>80</v>
      </c>
      <c r="F1053" s="55">
        <v>280</v>
      </c>
      <c r="G1053" s="11" t="s">
        <v>3884</v>
      </c>
    </row>
    <row r="1054" s="45" customFormat="1" ht="15.95" customHeight="1" spans="1:7">
      <c r="A1054" s="12">
        <v>1051</v>
      </c>
      <c r="B1054" s="12" t="s">
        <v>68742</v>
      </c>
      <c r="C1054" s="12" t="s">
        <v>68743</v>
      </c>
      <c r="D1054" s="58">
        <f t="shared" si="16"/>
        <v>4.1</v>
      </c>
      <c r="E1054" s="56">
        <v>80</v>
      </c>
      <c r="F1054" s="55">
        <v>328</v>
      </c>
      <c r="G1054" s="11" t="s">
        <v>3884</v>
      </c>
    </row>
    <row r="1055" s="45" customFormat="1" ht="15.95" customHeight="1" spans="1:7">
      <c r="A1055" s="12">
        <v>1052</v>
      </c>
      <c r="B1055" s="12" t="s">
        <v>68744</v>
      </c>
      <c r="C1055" s="12" t="s">
        <v>68745</v>
      </c>
      <c r="D1055" s="58">
        <f t="shared" si="16"/>
        <v>4.1</v>
      </c>
      <c r="E1055" s="56">
        <v>80</v>
      </c>
      <c r="F1055" s="55">
        <v>328</v>
      </c>
      <c r="G1055" s="11" t="s">
        <v>3884</v>
      </c>
    </row>
    <row r="1056" s="45" customFormat="1" ht="15.95" customHeight="1" spans="1:7">
      <c r="A1056" s="12">
        <v>1053</v>
      </c>
      <c r="B1056" s="12" t="s">
        <v>68746</v>
      </c>
      <c r="C1056" s="12" t="s">
        <v>68747</v>
      </c>
      <c r="D1056" s="58">
        <f t="shared" si="16"/>
        <v>4.5</v>
      </c>
      <c r="E1056" s="56">
        <v>80</v>
      </c>
      <c r="F1056" s="55">
        <v>360</v>
      </c>
      <c r="G1056" s="11" t="s">
        <v>3884</v>
      </c>
    </row>
    <row r="1057" s="45" customFormat="1" ht="15.95" customHeight="1" spans="1:7">
      <c r="A1057" s="12">
        <v>1054</v>
      </c>
      <c r="B1057" s="12" t="s">
        <v>68748</v>
      </c>
      <c r="C1057" s="12" t="s">
        <v>19169</v>
      </c>
      <c r="D1057" s="58">
        <f t="shared" si="16"/>
        <v>3.5</v>
      </c>
      <c r="E1057" s="56">
        <v>80</v>
      </c>
      <c r="F1057" s="55">
        <v>280</v>
      </c>
      <c r="G1057" s="11" t="s">
        <v>3884</v>
      </c>
    </row>
    <row r="1058" s="45" customFormat="1" ht="15.95" customHeight="1" spans="1:7">
      <c r="A1058" s="12">
        <v>1055</v>
      </c>
      <c r="B1058" s="12" t="s">
        <v>68749</v>
      </c>
      <c r="C1058" s="12" t="s">
        <v>68750</v>
      </c>
      <c r="D1058" s="58">
        <f t="shared" si="16"/>
        <v>4</v>
      </c>
      <c r="E1058" s="56">
        <v>80</v>
      </c>
      <c r="F1058" s="55">
        <v>320</v>
      </c>
      <c r="G1058" s="11" t="s">
        <v>3884</v>
      </c>
    </row>
    <row r="1059" s="45" customFormat="1" ht="15.95" customHeight="1" spans="1:7">
      <c r="A1059" s="12">
        <v>1056</v>
      </c>
      <c r="B1059" s="12" t="s">
        <v>68751</v>
      </c>
      <c r="C1059" s="12" t="s">
        <v>68752</v>
      </c>
      <c r="D1059" s="58">
        <f t="shared" si="16"/>
        <v>4.5</v>
      </c>
      <c r="E1059" s="56">
        <v>80</v>
      </c>
      <c r="F1059" s="55">
        <v>360</v>
      </c>
      <c r="G1059" s="11" t="s">
        <v>3884</v>
      </c>
    </row>
    <row r="1060" s="45" customFormat="1" ht="15.95" customHeight="1" spans="1:7">
      <c r="A1060" s="12">
        <v>1057</v>
      </c>
      <c r="B1060" s="12" t="s">
        <v>68753</v>
      </c>
      <c r="C1060" s="12" t="s">
        <v>68754</v>
      </c>
      <c r="D1060" s="58">
        <f t="shared" si="16"/>
        <v>4</v>
      </c>
      <c r="E1060" s="56">
        <v>80</v>
      </c>
      <c r="F1060" s="55">
        <v>320</v>
      </c>
      <c r="G1060" s="11" t="s">
        <v>3884</v>
      </c>
    </row>
    <row r="1061" s="45" customFormat="1" ht="15.95" customHeight="1" spans="1:7">
      <c r="A1061" s="12">
        <v>1058</v>
      </c>
      <c r="B1061" s="12" t="s">
        <v>68755</v>
      </c>
      <c r="C1061" s="12" t="s">
        <v>10062</v>
      </c>
      <c r="D1061" s="58">
        <f t="shared" si="16"/>
        <v>4</v>
      </c>
      <c r="E1061" s="56">
        <v>80</v>
      </c>
      <c r="F1061" s="55">
        <v>320</v>
      </c>
      <c r="G1061" s="11" t="s">
        <v>3884</v>
      </c>
    </row>
    <row r="1062" s="45" customFormat="1" ht="15.95" customHeight="1" spans="1:7">
      <c r="A1062" s="12">
        <v>1059</v>
      </c>
      <c r="B1062" s="12" t="s">
        <v>68756</v>
      </c>
      <c r="C1062" s="12" t="s">
        <v>68757</v>
      </c>
      <c r="D1062" s="58">
        <f t="shared" si="16"/>
        <v>4</v>
      </c>
      <c r="E1062" s="56">
        <v>80</v>
      </c>
      <c r="F1062" s="55">
        <v>320</v>
      </c>
      <c r="G1062" s="11" t="s">
        <v>3884</v>
      </c>
    </row>
    <row r="1063" s="45" customFormat="1" ht="15.95" customHeight="1" spans="1:7">
      <c r="A1063" s="12">
        <v>1060</v>
      </c>
      <c r="B1063" s="12" t="s">
        <v>68758</v>
      </c>
      <c r="C1063" s="12" t="s">
        <v>68759</v>
      </c>
      <c r="D1063" s="58">
        <f t="shared" si="16"/>
        <v>4</v>
      </c>
      <c r="E1063" s="56">
        <v>80</v>
      </c>
      <c r="F1063" s="55">
        <v>320</v>
      </c>
      <c r="G1063" s="11" t="s">
        <v>3884</v>
      </c>
    </row>
    <row r="1064" s="45" customFormat="1" ht="15.95" customHeight="1" spans="1:7">
      <c r="A1064" s="12">
        <v>1061</v>
      </c>
      <c r="B1064" s="12" t="s">
        <v>68760</v>
      </c>
      <c r="C1064" s="12" t="s">
        <v>2596</v>
      </c>
      <c r="D1064" s="58">
        <f t="shared" si="16"/>
        <v>4</v>
      </c>
      <c r="E1064" s="56">
        <v>80</v>
      </c>
      <c r="F1064" s="55">
        <v>320</v>
      </c>
      <c r="G1064" s="11" t="s">
        <v>3884</v>
      </c>
    </row>
    <row r="1065" s="45" customFormat="1" ht="15.95" customHeight="1" spans="1:7">
      <c r="A1065" s="12">
        <v>1062</v>
      </c>
      <c r="B1065" s="12" t="s">
        <v>68761</v>
      </c>
      <c r="C1065" s="12" t="s">
        <v>68762</v>
      </c>
      <c r="D1065" s="58">
        <f t="shared" si="16"/>
        <v>4</v>
      </c>
      <c r="E1065" s="56">
        <v>80</v>
      </c>
      <c r="F1065" s="55">
        <v>320</v>
      </c>
      <c r="G1065" s="11" t="s">
        <v>3884</v>
      </c>
    </row>
    <row r="1066" s="45" customFormat="1" ht="15.95" customHeight="1" spans="1:7">
      <c r="A1066" s="12">
        <v>1063</v>
      </c>
      <c r="B1066" s="12" t="s">
        <v>68763</v>
      </c>
      <c r="C1066" s="12" t="s">
        <v>169</v>
      </c>
      <c r="D1066" s="58">
        <f t="shared" si="16"/>
        <v>4</v>
      </c>
      <c r="E1066" s="56">
        <v>80</v>
      </c>
      <c r="F1066" s="55">
        <v>320</v>
      </c>
      <c r="G1066" s="11" t="s">
        <v>3884</v>
      </c>
    </row>
    <row r="1067" s="45" customFormat="1" ht="15.95" customHeight="1" spans="1:7">
      <c r="A1067" s="12">
        <v>1064</v>
      </c>
      <c r="B1067" s="12" t="s">
        <v>68764</v>
      </c>
      <c r="C1067" s="12" t="s">
        <v>2594</v>
      </c>
      <c r="D1067" s="58">
        <f t="shared" si="16"/>
        <v>4</v>
      </c>
      <c r="E1067" s="56">
        <v>80</v>
      </c>
      <c r="F1067" s="55">
        <v>320</v>
      </c>
      <c r="G1067" s="11" t="s">
        <v>3884</v>
      </c>
    </row>
    <row r="1068" s="45" customFormat="1" ht="15.95" customHeight="1" spans="1:7">
      <c r="A1068" s="12">
        <v>1065</v>
      </c>
      <c r="B1068" s="12" t="s">
        <v>68765</v>
      </c>
      <c r="C1068" s="12" t="s">
        <v>68766</v>
      </c>
      <c r="D1068" s="58">
        <f t="shared" si="16"/>
        <v>5</v>
      </c>
      <c r="E1068" s="56">
        <v>80</v>
      </c>
      <c r="F1068" s="55">
        <v>400</v>
      </c>
      <c r="G1068" s="11" t="s">
        <v>3884</v>
      </c>
    </row>
    <row r="1069" s="45" customFormat="1" ht="15.95" customHeight="1" spans="1:7">
      <c r="A1069" s="12">
        <v>1066</v>
      </c>
      <c r="B1069" s="12" t="s">
        <v>68767</v>
      </c>
      <c r="C1069" s="12" t="s">
        <v>13445</v>
      </c>
      <c r="D1069" s="58">
        <f t="shared" si="16"/>
        <v>4</v>
      </c>
      <c r="E1069" s="56">
        <v>80</v>
      </c>
      <c r="F1069" s="55">
        <v>320</v>
      </c>
      <c r="G1069" s="11" t="s">
        <v>3884</v>
      </c>
    </row>
    <row r="1070" s="45" customFormat="1" ht="15.95" customHeight="1" spans="1:7">
      <c r="A1070" s="12">
        <v>1067</v>
      </c>
      <c r="B1070" s="12" t="s">
        <v>68768</v>
      </c>
      <c r="C1070" s="12" t="s">
        <v>68769</v>
      </c>
      <c r="D1070" s="58">
        <f t="shared" si="16"/>
        <v>4</v>
      </c>
      <c r="E1070" s="56">
        <v>80</v>
      </c>
      <c r="F1070" s="55">
        <v>320</v>
      </c>
      <c r="G1070" s="11" t="s">
        <v>3884</v>
      </c>
    </row>
    <row r="1071" s="45" customFormat="1" ht="15.95" customHeight="1" spans="1:7">
      <c r="A1071" s="12">
        <v>1068</v>
      </c>
      <c r="B1071" s="12" t="s">
        <v>68770</v>
      </c>
      <c r="C1071" s="12" t="s">
        <v>68771</v>
      </c>
      <c r="D1071" s="58">
        <f t="shared" si="16"/>
        <v>3.5</v>
      </c>
      <c r="E1071" s="56">
        <v>80</v>
      </c>
      <c r="F1071" s="55">
        <v>280</v>
      </c>
      <c r="G1071" s="11" t="s">
        <v>3884</v>
      </c>
    </row>
    <row r="1072" s="45" customFormat="1" ht="15.95" customHeight="1" spans="1:7">
      <c r="A1072" s="12">
        <v>1069</v>
      </c>
      <c r="B1072" s="12" t="s">
        <v>68772</v>
      </c>
      <c r="C1072" s="12" t="s">
        <v>1610</v>
      </c>
      <c r="D1072" s="58">
        <f t="shared" si="16"/>
        <v>4.5</v>
      </c>
      <c r="E1072" s="56">
        <v>80</v>
      </c>
      <c r="F1072" s="55">
        <v>360</v>
      </c>
      <c r="G1072" s="11" t="s">
        <v>3884</v>
      </c>
    </row>
    <row r="1073" s="45" customFormat="1" ht="15.95" customHeight="1" spans="1:7">
      <c r="A1073" s="12">
        <v>1070</v>
      </c>
      <c r="B1073" s="12" t="s">
        <v>68773</v>
      </c>
      <c r="C1073" s="12" t="s">
        <v>2019</v>
      </c>
      <c r="D1073" s="58">
        <f t="shared" si="16"/>
        <v>4.5</v>
      </c>
      <c r="E1073" s="56">
        <v>80</v>
      </c>
      <c r="F1073" s="55">
        <v>360</v>
      </c>
      <c r="G1073" s="11" t="s">
        <v>3884</v>
      </c>
    </row>
    <row r="1074" s="45" customFormat="1" ht="15.95" customHeight="1" spans="1:7">
      <c r="A1074" s="12">
        <v>1071</v>
      </c>
      <c r="B1074" s="12" t="s">
        <v>68774</v>
      </c>
      <c r="C1074" s="12" t="s">
        <v>20025</v>
      </c>
      <c r="D1074" s="58">
        <f t="shared" si="16"/>
        <v>5</v>
      </c>
      <c r="E1074" s="56">
        <v>80</v>
      </c>
      <c r="F1074" s="55">
        <v>400</v>
      </c>
      <c r="G1074" s="11" t="s">
        <v>3884</v>
      </c>
    </row>
    <row r="1075" s="45" customFormat="1" ht="15.95" customHeight="1" spans="1:7">
      <c r="A1075" s="12">
        <v>1072</v>
      </c>
      <c r="B1075" s="12" t="s">
        <v>68775</v>
      </c>
      <c r="C1075" s="12" t="s">
        <v>68776</v>
      </c>
      <c r="D1075" s="58">
        <f t="shared" si="16"/>
        <v>5</v>
      </c>
      <c r="E1075" s="56">
        <v>80</v>
      </c>
      <c r="F1075" s="55">
        <v>400</v>
      </c>
      <c r="G1075" s="11" t="s">
        <v>3884</v>
      </c>
    </row>
    <row r="1076" s="45" customFormat="1" ht="15.95" customHeight="1" spans="1:7">
      <c r="A1076" s="12">
        <v>1073</v>
      </c>
      <c r="B1076" s="12" t="s">
        <v>68777</v>
      </c>
      <c r="C1076" s="12" t="s">
        <v>13757</v>
      </c>
      <c r="D1076" s="58">
        <f t="shared" si="16"/>
        <v>5</v>
      </c>
      <c r="E1076" s="56">
        <v>80</v>
      </c>
      <c r="F1076" s="55">
        <v>400</v>
      </c>
      <c r="G1076" s="11" t="s">
        <v>3884</v>
      </c>
    </row>
    <row r="1077" s="45" customFormat="1" ht="15.95" customHeight="1" spans="1:7">
      <c r="A1077" s="12">
        <v>1074</v>
      </c>
      <c r="B1077" s="12" t="s">
        <v>68778</v>
      </c>
      <c r="C1077" s="12" t="s">
        <v>19055</v>
      </c>
      <c r="D1077" s="58">
        <f t="shared" si="16"/>
        <v>5</v>
      </c>
      <c r="E1077" s="56">
        <v>80</v>
      </c>
      <c r="F1077" s="55">
        <v>400</v>
      </c>
      <c r="G1077" s="11" t="s">
        <v>3884</v>
      </c>
    </row>
    <row r="1078" s="45" customFormat="1" ht="15.95" customHeight="1" spans="1:7">
      <c r="A1078" s="12">
        <v>1075</v>
      </c>
      <c r="B1078" s="12" t="s">
        <v>68779</v>
      </c>
      <c r="C1078" s="12" t="s">
        <v>68780</v>
      </c>
      <c r="D1078" s="58">
        <f t="shared" si="16"/>
        <v>5</v>
      </c>
      <c r="E1078" s="56">
        <v>80</v>
      </c>
      <c r="F1078" s="55">
        <v>400</v>
      </c>
      <c r="G1078" s="11" t="s">
        <v>3884</v>
      </c>
    </row>
    <row r="1079" s="45" customFormat="1" ht="15.95" customHeight="1" spans="1:7">
      <c r="A1079" s="12">
        <v>1076</v>
      </c>
      <c r="B1079" s="12" t="s">
        <v>68781</v>
      </c>
      <c r="C1079" s="12" t="s">
        <v>2021</v>
      </c>
      <c r="D1079" s="58">
        <f t="shared" si="16"/>
        <v>5</v>
      </c>
      <c r="E1079" s="56">
        <v>80</v>
      </c>
      <c r="F1079" s="55">
        <v>400</v>
      </c>
      <c r="G1079" s="11" t="s">
        <v>3884</v>
      </c>
    </row>
    <row r="1080" s="45" customFormat="1" ht="15.95" customHeight="1" spans="1:7">
      <c r="A1080" s="12">
        <v>1077</v>
      </c>
      <c r="B1080" s="12" t="s">
        <v>68782</v>
      </c>
      <c r="C1080" s="12" t="s">
        <v>1360</v>
      </c>
      <c r="D1080" s="58">
        <f t="shared" si="16"/>
        <v>5</v>
      </c>
      <c r="E1080" s="56">
        <v>80</v>
      </c>
      <c r="F1080" s="55">
        <v>400</v>
      </c>
      <c r="G1080" s="11" t="s">
        <v>3884</v>
      </c>
    </row>
    <row r="1081" s="45" customFormat="1" ht="15.95" customHeight="1" spans="1:7">
      <c r="A1081" s="12">
        <v>1078</v>
      </c>
      <c r="B1081" s="12" t="s">
        <v>68783</v>
      </c>
      <c r="C1081" s="12" t="s">
        <v>36966</v>
      </c>
      <c r="D1081" s="58">
        <f t="shared" si="16"/>
        <v>5.6</v>
      </c>
      <c r="E1081" s="56">
        <v>80</v>
      </c>
      <c r="F1081" s="55">
        <v>448</v>
      </c>
      <c r="G1081" s="11" t="s">
        <v>3884</v>
      </c>
    </row>
    <row r="1082" s="45" customFormat="1" ht="15.95" customHeight="1" spans="1:7">
      <c r="A1082" s="12">
        <v>1079</v>
      </c>
      <c r="B1082" s="12" t="s">
        <v>68784</v>
      </c>
      <c r="C1082" s="12" t="s">
        <v>68785</v>
      </c>
      <c r="D1082" s="58">
        <f t="shared" si="16"/>
        <v>5</v>
      </c>
      <c r="E1082" s="56">
        <v>80</v>
      </c>
      <c r="F1082" s="55">
        <v>400</v>
      </c>
      <c r="G1082" s="11" t="s">
        <v>3884</v>
      </c>
    </row>
    <row r="1083" s="45" customFormat="1" ht="15.95" customHeight="1" spans="1:7">
      <c r="A1083" s="12">
        <v>1080</v>
      </c>
      <c r="B1083" s="12" t="s">
        <v>68786</v>
      </c>
      <c r="C1083" s="12" t="s">
        <v>68787</v>
      </c>
      <c r="D1083" s="58">
        <f t="shared" si="16"/>
        <v>5.5</v>
      </c>
      <c r="E1083" s="56">
        <v>80</v>
      </c>
      <c r="F1083" s="55">
        <v>440</v>
      </c>
      <c r="G1083" s="11" t="s">
        <v>3884</v>
      </c>
    </row>
    <row r="1084" s="45" customFormat="1" ht="15.95" customHeight="1" spans="1:7">
      <c r="A1084" s="12">
        <v>1081</v>
      </c>
      <c r="B1084" s="12" t="s">
        <v>68788</v>
      </c>
      <c r="C1084" s="12" t="s">
        <v>68789</v>
      </c>
      <c r="D1084" s="58">
        <f t="shared" si="16"/>
        <v>6.6</v>
      </c>
      <c r="E1084" s="56">
        <v>80</v>
      </c>
      <c r="F1084" s="55">
        <v>528</v>
      </c>
      <c r="G1084" s="11" t="s">
        <v>3884</v>
      </c>
    </row>
    <row r="1085" s="45" customFormat="1" ht="15.95" customHeight="1" spans="1:7">
      <c r="A1085" s="12">
        <v>1082</v>
      </c>
      <c r="B1085" s="12" t="s">
        <v>68790</v>
      </c>
      <c r="C1085" s="12" t="s">
        <v>1618</v>
      </c>
      <c r="D1085" s="58">
        <f t="shared" si="16"/>
        <v>6</v>
      </c>
      <c r="E1085" s="56">
        <v>80</v>
      </c>
      <c r="F1085" s="55">
        <v>480</v>
      </c>
      <c r="G1085" s="11" t="s">
        <v>3884</v>
      </c>
    </row>
    <row r="1086" s="45" customFormat="1" ht="15.95" customHeight="1" spans="1:7">
      <c r="A1086" s="12">
        <v>1083</v>
      </c>
      <c r="B1086" s="12" t="s">
        <v>68791</v>
      </c>
      <c r="C1086" s="12" t="s">
        <v>68792</v>
      </c>
      <c r="D1086" s="58">
        <f t="shared" si="16"/>
        <v>6</v>
      </c>
      <c r="E1086" s="56">
        <v>80</v>
      </c>
      <c r="F1086" s="55">
        <v>480</v>
      </c>
      <c r="G1086" s="11" t="s">
        <v>3884</v>
      </c>
    </row>
    <row r="1087" s="45" customFormat="1" ht="15.95" customHeight="1" spans="1:7">
      <c r="A1087" s="12">
        <v>1084</v>
      </c>
      <c r="B1087" s="12" t="s">
        <v>68793</v>
      </c>
      <c r="C1087" s="12" t="s">
        <v>1143</v>
      </c>
      <c r="D1087" s="58">
        <f t="shared" si="16"/>
        <v>7</v>
      </c>
      <c r="E1087" s="56">
        <v>80</v>
      </c>
      <c r="F1087" s="55">
        <v>560</v>
      </c>
      <c r="G1087" s="11" t="s">
        <v>3884</v>
      </c>
    </row>
    <row r="1088" s="45" customFormat="1" ht="15.95" customHeight="1" spans="1:7">
      <c r="A1088" s="12">
        <v>1085</v>
      </c>
      <c r="B1088" s="12" t="s">
        <v>68794</v>
      </c>
      <c r="C1088" s="12" t="s">
        <v>68795</v>
      </c>
      <c r="D1088" s="58">
        <f t="shared" si="16"/>
        <v>7</v>
      </c>
      <c r="E1088" s="56">
        <v>80</v>
      </c>
      <c r="F1088" s="55">
        <v>560</v>
      </c>
      <c r="G1088" s="11" t="s">
        <v>3884</v>
      </c>
    </row>
    <row r="1089" s="45" customFormat="1" ht="15.95" customHeight="1" spans="1:7">
      <c r="A1089" s="12">
        <v>1086</v>
      </c>
      <c r="B1089" s="12" t="s">
        <v>68796</v>
      </c>
      <c r="C1089" s="12" t="s">
        <v>1141</v>
      </c>
      <c r="D1089" s="58">
        <f t="shared" si="16"/>
        <v>7</v>
      </c>
      <c r="E1089" s="56">
        <v>80</v>
      </c>
      <c r="F1089" s="55">
        <v>560</v>
      </c>
      <c r="G1089" s="11" t="s">
        <v>3884</v>
      </c>
    </row>
    <row r="1090" s="45" customFormat="1" ht="15.95" customHeight="1" spans="1:7">
      <c r="A1090" s="12">
        <v>1087</v>
      </c>
      <c r="B1090" s="12" t="s">
        <v>68797</v>
      </c>
      <c r="C1090" s="12" t="s">
        <v>7012</v>
      </c>
      <c r="D1090" s="58">
        <f t="shared" si="16"/>
        <v>6.5</v>
      </c>
      <c r="E1090" s="56">
        <v>80</v>
      </c>
      <c r="F1090" s="55">
        <v>520</v>
      </c>
      <c r="G1090" s="11" t="s">
        <v>3884</v>
      </c>
    </row>
    <row r="1091" s="45" customFormat="1" ht="15.95" customHeight="1" spans="1:7">
      <c r="A1091" s="12">
        <v>1088</v>
      </c>
      <c r="B1091" s="12" t="s">
        <v>68798</v>
      </c>
      <c r="C1091" s="12" t="s">
        <v>68799</v>
      </c>
      <c r="D1091" s="58">
        <f t="shared" si="16"/>
        <v>6</v>
      </c>
      <c r="E1091" s="56">
        <v>80</v>
      </c>
      <c r="F1091" s="55">
        <v>480</v>
      </c>
      <c r="G1091" s="11" t="s">
        <v>3884</v>
      </c>
    </row>
    <row r="1092" s="45" customFormat="1" ht="15.95" customHeight="1" spans="1:7">
      <c r="A1092" s="12">
        <v>1089</v>
      </c>
      <c r="B1092" s="12" t="s">
        <v>68800</v>
      </c>
      <c r="C1092" s="12" t="s">
        <v>68801</v>
      </c>
      <c r="D1092" s="58">
        <f t="shared" ref="D1092:D1155" si="17">F1092/E1092</f>
        <v>9</v>
      </c>
      <c r="E1092" s="56">
        <v>80</v>
      </c>
      <c r="F1092" s="55">
        <v>720</v>
      </c>
      <c r="G1092" s="11" t="s">
        <v>3884</v>
      </c>
    </row>
    <row r="1093" s="45" customFormat="1" ht="15.95" customHeight="1" spans="1:7">
      <c r="A1093" s="12">
        <v>1090</v>
      </c>
      <c r="B1093" s="12" t="s">
        <v>68802</v>
      </c>
      <c r="C1093" s="12" t="s">
        <v>68803</v>
      </c>
      <c r="D1093" s="58">
        <f t="shared" si="17"/>
        <v>3.5</v>
      </c>
      <c r="E1093" s="56">
        <v>80</v>
      </c>
      <c r="F1093" s="55">
        <v>280</v>
      </c>
      <c r="G1093" s="11" t="s">
        <v>3884</v>
      </c>
    </row>
    <row r="1094" s="45" customFormat="1" ht="15.95" customHeight="1" spans="1:7">
      <c r="A1094" s="12">
        <v>1091</v>
      </c>
      <c r="B1094" s="12" t="s">
        <v>68804</v>
      </c>
      <c r="C1094" s="12" t="s">
        <v>68805</v>
      </c>
      <c r="D1094" s="58">
        <f t="shared" si="17"/>
        <v>3</v>
      </c>
      <c r="E1094" s="56">
        <v>80</v>
      </c>
      <c r="F1094" s="55">
        <v>240</v>
      </c>
      <c r="G1094" s="11" t="s">
        <v>3884</v>
      </c>
    </row>
    <row r="1095" s="45" customFormat="1" ht="15.95" customHeight="1" spans="1:7">
      <c r="A1095" s="12">
        <v>1092</v>
      </c>
      <c r="B1095" s="12" t="s">
        <v>68806</v>
      </c>
      <c r="C1095" s="12" t="s">
        <v>68807</v>
      </c>
      <c r="D1095" s="58">
        <f t="shared" si="17"/>
        <v>4</v>
      </c>
      <c r="E1095" s="56">
        <v>80</v>
      </c>
      <c r="F1095" s="55">
        <v>320</v>
      </c>
      <c r="G1095" s="11" t="s">
        <v>3884</v>
      </c>
    </row>
    <row r="1096" s="45" customFormat="1" ht="15.95" customHeight="1" spans="1:7">
      <c r="A1096" s="12">
        <v>1093</v>
      </c>
      <c r="B1096" s="12" t="s">
        <v>68808</v>
      </c>
      <c r="C1096" s="12" t="s">
        <v>68809</v>
      </c>
      <c r="D1096" s="58">
        <f t="shared" si="17"/>
        <v>3</v>
      </c>
      <c r="E1096" s="56">
        <v>80</v>
      </c>
      <c r="F1096" s="55">
        <v>240</v>
      </c>
      <c r="G1096" s="11" t="s">
        <v>3884</v>
      </c>
    </row>
    <row r="1097" s="45" customFormat="1" ht="15.95" customHeight="1" spans="1:7">
      <c r="A1097" s="12">
        <v>1094</v>
      </c>
      <c r="B1097" s="12" t="s">
        <v>68810</v>
      </c>
      <c r="C1097" s="12" t="s">
        <v>55792</v>
      </c>
      <c r="D1097" s="58">
        <f t="shared" si="17"/>
        <v>2</v>
      </c>
      <c r="E1097" s="56">
        <v>80</v>
      </c>
      <c r="F1097" s="55">
        <v>160</v>
      </c>
      <c r="G1097" s="11" t="s">
        <v>3884</v>
      </c>
    </row>
    <row r="1098" s="45" customFormat="1" ht="15.95" customHeight="1" spans="1:7">
      <c r="A1098" s="12">
        <v>1095</v>
      </c>
      <c r="B1098" s="12" t="s">
        <v>68811</v>
      </c>
      <c r="C1098" s="12" t="s">
        <v>68443</v>
      </c>
      <c r="D1098" s="58">
        <f t="shared" si="17"/>
        <v>2</v>
      </c>
      <c r="E1098" s="56">
        <v>80</v>
      </c>
      <c r="F1098" s="55">
        <v>160</v>
      </c>
      <c r="G1098" s="11" t="s">
        <v>3884</v>
      </c>
    </row>
    <row r="1099" s="45" customFormat="1" ht="15.95" customHeight="1" spans="1:7">
      <c r="A1099" s="12">
        <v>1096</v>
      </c>
      <c r="B1099" s="12" t="s">
        <v>68812</v>
      </c>
      <c r="C1099" s="12" t="s">
        <v>2019</v>
      </c>
      <c r="D1099" s="58">
        <f t="shared" si="17"/>
        <v>3</v>
      </c>
      <c r="E1099" s="56">
        <v>80</v>
      </c>
      <c r="F1099" s="55">
        <v>240</v>
      </c>
      <c r="G1099" s="11" t="s">
        <v>3884</v>
      </c>
    </row>
    <row r="1100" s="45" customFormat="1" ht="15.95" customHeight="1" spans="1:7">
      <c r="A1100" s="12">
        <v>1097</v>
      </c>
      <c r="B1100" s="12" t="s">
        <v>68813</v>
      </c>
      <c r="C1100" s="12" t="s">
        <v>68814</v>
      </c>
      <c r="D1100" s="58">
        <f t="shared" si="17"/>
        <v>3</v>
      </c>
      <c r="E1100" s="56">
        <v>80</v>
      </c>
      <c r="F1100" s="55">
        <v>240</v>
      </c>
      <c r="G1100" s="11" t="s">
        <v>3884</v>
      </c>
    </row>
    <row r="1101" s="45" customFormat="1" ht="15.95" customHeight="1" spans="1:7">
      <c r="A1101" s="12">
        <v>1098</v>
      </c>
      <c r="B1101" s="12" t="s">
        <v>68815</v>
      </c>
      <c r="C1101" s="12" t="s">
        <v>68816</v>
      </c>
      <c r="D1101" s="58">
        <f t="shared" si="17"/>
        <v>3</v>
      </c>
      <c r="E1101" s="56">
        <v>80</v>
      </c>
      <c r="F1101" s="55">
        <v>240</v>
      </c>
      <c r="G1101" s="11" t="s">
        <v>3884</v>
      </c>
    </row>
    <row r="1102" s="45" customFormat="1" ht="15.95" customHeight="1" spans="1:7">
      <c r="A1102" s="12">
        <v>1099</v>
      </c>
      <c r="B1102" s="12" t="s">
        <v>68817</v>
      </c>
      <c r="C1102" s="12" t="s">
        <v>68818</v>
      </c>
      <c r="D1102" s="58">
        <f t="shared" si="17"/>
        <v>3</v>
      </c>
      <c r="E1102" s="56">
        <v>80</v>
      </c>
      <c r="F1102" s="55">
        <v>240</v>
      </c>
      <c r="G1102" s="11" t="s">
        <v>3884</v>
      </c>
    </row>
    <row r="1103" s="45" customFormat="1" ht="15.95" customHeight="1" spans="1:7">
      <c r="A1103" s="12">
        <v>1100</v>
      </c>
      <c r="B1103" s="12" t="s">
        <v>68819</v>
      </c>
      <c r="C1103" s="12" t="s">
        <v>68820</v>
      </c>
      <c r="D1103" s="58">
        <f t="shared" si="17"/>
        <v>4</v>
      </c>
      <c r="E1103" s="56">
        <v>80</v>
      </c>
      <c r="F1103" s="55">
        <v>320</v>
      </c>
      <c r="G1103" s="11" t="s">
        <v>3884</v>
      </c>
    </row>
    <row r="1104" s="45" customFormat="1" ht="15.95" customHeight="1" spans="1:7">
      <c r="A1104" s="12">
        <v>1101</v>
      </c>
      <c r="B1104" s="12" t="s">
        <v>68821</v>
      </c>
      <c r="C1104" s="12" t="s">
        <v>9996</v>
      </c>
      <c r="D1104" s="58">
        <f t="shared" si="17"/>
        <v>4</v>
      </c>
      <c r="E1104" s="56">
        <v>80</v>
      </c>
      <c r="F1104" s="55">
        <v>320</v>
      </c>
      <c r="G1104" s="11" t="s">
        <v>3884</v>
      </c>
    </row>
    <row r="1105" s="45" customFormat="1" ht="15.95" customHeight="1" spans="1:7">
      <c r="A1105" s="12">
        <v>1102</v>
      </c>
      <c r="B1105" s="12" t="s">
        <v>68822</v>
      </c>
      <c r="C1105" s="12" t="s">
        <v>68823</v>
      </c>
      <c r="D1105" s="58">
        <f t="shared" si="17"/>
        <v>4</v>
      </c>
      <c r="E1105" s="56">
        <v>80</v>
      </c>
      <c r="F1105" s="55">
        <v>320</v>
      </c>
      <c r="G1105" s="11" t="s">
        <v>3884</v>
      </c>
    </row>
    <row r="1106" s="45" customFormat="1" ht="15.95" customHeight="1" spans="1:7">
      <c r="A1106" s="12">
        <v>1103</v>
      </c>
      <c r="B1106" s="12" t="s">
        <v>68824</v>
      </c>
      <c r="C1106" s="12" t="s">
        <v>68825</v>
      </c>
      <c r="D1106" s="58">
        <f t="shared" si="17"/>
        <v>4</v>
      </c>
      <c r="E1106" s="56">
        <v>80</v>
      </c>
      <c r="F1106" s="55">
        <v>320</v>
      </c>
      <c r="G1106" s="11" t="s">
        <v>3884</v>
      </c>
    </row>
    <row r="1107" s="45" customFormat="1" ht="15.95" customHeight="1" spans="1:7">
      <c r="A1107" s="12">
        <v>1104</v>
      </c>
      <c r="B1107" s="12" t="s">
        <v>68826</v>
      </c>
      <c r="C1107" s="12" t="s">
        <v>68827</v>
      </c>
      <c r="D1107" s="58">
        <f t="shared" si="17"/>
        <v>4</v>
      </c>
      <c r="E1107" s="56">
        <v>80</v>
      </c>
      <c r="F1107" s="55">
        <v>320</v>
      </c>
      <c r="G1107" s="11" t="s">
        <v>3884</v>
      </c>
    </row>
    <row r="1108" s="45" customFormat="1" ht="15.95" customHeight="1" spans="1:7">
      <c r="A1108" s="12">
        <v>1105</v>
      </c>
      <c r="B1108" s="12" t="s">
        <v>68828</v>
      </c>
      <c r="C1108" s="12" t="s">
        <v>68829</v>
      </c>
      <c r="D1108" s="58">
        <f t="shared" si="17"/>
        <v>4</v>
      </c>
      <c r="E1108" s="56">
        <v>80</v>
      </c>
      <c r="F1108" s="55">
        <v>320</v>
      </c>
      <c r="G1108" s="11" t="s">
        <v>3884</v>
      </c>
    </row>
    <row r="1109" s="45" customFormat="1" ht="15.95" customHeight="1" spans="1:7">
      <c r="A1109" s="12">
        <v>1106</v>
      </c>
      <c r="B1109" s="12" t="s">
        <v>68830</v>
      </c>
      <c r="C1109" s="12" t="s">
        <v>68816</v>
      </c>
      <c r="D1109" s="58">
        <f t="shared" si="17"/>
        <v>3.5</v>
      </c>
      <c r="E1109" s="56">
        <v>80</v>
      </c>
      <c r="F1109" s="55">
        <v>280</v>
      </c>
      <c r="G1109" s="11" t="s">
        <v>3884</v>
      </c>
    </row>
    <row r="1110" s="45" customFormat="1" ht="15.95" customHeight="1" spans="1:7">
      <c r="A1110" s="12">
        <v>1107</v>
      </c>
      <c r="B1110" s="12" t="s">
        <v>68831</v>
      </c>
      <c r="C1110" s="12" t="s">
        <v>169</v>
      </c>
      <c r="D1110" s="58">
        <f t="shared" si="17"/>
        <v>4.5</v>
      </c>
      <c r="E1110" s="56">
        <v>80</v>
      </c>
      <c r="F1110" s="55">
        <v>360</v>
      </c>
      <c r="G1110" s="11" t="s">
        <v>3884</v>
      </c>
    </row>
    <row r="1111" s="45" customFormat="1" ht="15.95" customHeight="1" spans="1:7">
      <c r="A1111" s="12">
        <v>1108</v>
      </c>
      <c r="B1111" s="12" t="s">
        <v>68832</v>
      </c>
      <c r="C1111" s="12" t="s">
        <v>68833</v>
      </c>
      <c r="D1111" s="58">
        <f t="shared" si="17"/>
        <v>4.5</v>
      </c>
      <c r="E1111" s="56">
        <v>80</v>
      </c>
      <c r="F1111" s="55">
        <v>360</v>
      </c>
      <c r="G1111" s="11" t="s">
        <v>3884</v>
      </c>
    </row>
    <row r="1112" s="45" customFormat="1" ht="15.95" customHeight="1" spans="1:7">
      <c r="A1112" s="12">
        <v>1109</v>
      </c>
      <c r="B1112" s="12" t="s">
        <v>68834</v>
      </c>
      <c r="C1112" s="12" t="s">
        <v>4930</v>
      </c>
      <c r="D1112" s="58">
        <f t="shared" si="17"/>
        <v>4.5</v>
      </c>
      <c r="E1112" s="56">
        <v>80</v>
      </c>
      <c r="F1112" s="55">
        <v>360</v>
      </c>
      <c r="G1112" s="11" t="s">
        <v>3884</v>
      </c>
    </row>
    <row r="1113" s="45" customFormat="1" ht="15.95" customHeight="1" spans="1:7">
      <c r="A1113" s="12">
        <v>1110</v>
      </c>
      <c r="B1113" s="12" t="s">
        <v>68835</v>
      </c>
      <c r="C1113" s="12" t="s">
        <v>68443</v>
      </c>
      <c r="D1113" s="58">
        <f t="shared" si="17"/>
        <v>4.5</v>
      </c>
      <c r="E1113" s="56">
        <v>80</v>
      </c>
      <c r="F1113" s="55">
        <v>360</v>
      </c>
      <c r="G1113" s="11" t="s">
        <v>3884</v>
      </c>
    </row>
    <row r="1114" s="45" customFormat="1" ht="15.95" customHeight="1" spans="1:7">
      <c r="A1114" s="12">
        <v>1111</v>
      </c>
      <c r="B1114" s="12" t="s">
        <v>68836</v>
      </c>
      <c r="C1114" s="12" t="s">
        <v>1294</v>
      </c>
      <c r="D1114" s="58">
        <f t="shared" si="17"/>
        <v>4.5</v>
      </c>
      <c r="E1114" s="56">
        <v>80</v>
      </c>
      <c r="F1114" s="55">
        <v>360</v>
      </c>
      <c r="G1114" s="11" t="s">
        <v>3884</v>
      </c>
    </row>
    <row r="1115" s="45" customFormat="1" ht="15.95" customHeight="1" spans="1:7">
      <c r="A1115" s="12">
        <v>1112</v>
      </c>
      <c r="B1115" s="12" t="s">
        <v>68837</v>
      </c>
      <c r="C1115" s="12" t="s">
        <v>68838</v>
      </c>
      <c r="D1115" s="58">
        <f t="shared" si="17"/>
        <v>4.5</v>
      </c>
      <c r="E1115" s="56">
        <v>80</v>
      </c>
      <c r="F1115" s="55">
        <v>360</v>
      </c>
      <c r="G1115" s="11" t="s">
        <v>3884</v>
      </c>
    </row>
    <row r="1116" s="45" customFormat="1" ht="15.95" customHeight="1" spans="1:7">
      <c r="A1116" s="12">
        <v>1113</v>
      </c>
      <c r="B1116" s="12" t="s">
        <v>68839</v>
      </c>
      <c r="C1116" s="12" t="s">
        <v>68840</v>
      </c>
      <c r="D1116" s="58">
        <f t="shared" si="17"/>
        <v>4.5</v>
      </c>
      <c r="E1116" s="56">
        <v>80</v>
      </c>
      <c r="F1116" s="55">
        <v>360</v>
      </c>
      <c r="G1116" s="11" t="s">
        <v>3884</v>
      </c>
    </row>
    <row r="1117" s="45" customFormat="1" ht="15.95" customHeight="1" spans="1:7">
      <c r="A1117" s="12">
        <v>1114</v>
      </c>
      <c r="B1117" s="12" t="s">
        <v>68841</v>
      </c>
      <c r="C1117" s="12" t="s">
        <v>68842</v>
      </c>
      <c r="D1117" s="58">
        <f t="shared" si="17"/>
        <v>4.5</v>
      </c>
      <c r="E1117" s="56">
        <v>80</v>
      </c>
      <c r="F1117" s="55">
        <v>360</v>
      </c>
      <c r="G1117" s="11" t="s">
        <v>3884</v>
      </c>
    </row>
    <row r="1118" s="45" customFormat="1" ht="15.95" customHeight="1" spans="1:7">
      <c r="A1118" s="12">
        <v>1115</v>
      </c>
      <c r="B1118" s="12" t="s">
        <v>68843</v>
      </c>
      <c r="C1118" s="12" t="s">
        <v>59575</v>
      </c>
      <c r="D1118" s="58">
        <f t="shared" si="17"/>
        <v>5</v>
      </c>
      <c r="E1118" s="56">
        <v>80</v>
      </c>
      <c r="F1118" s="55">
        <v>400</v>
      </c>
      <c r="G1118" s="11" t="s">
        <v>3884</v>
      </c>
    </row>
    <row r="1119" s="45" customFormat="1" ht="15.95" customHeight="1" spans="1:7">
      <c r="A1119" s="12">
        <v>1116</v>
      </c>
      <c r="B1119" s="12" t="s">
        <v>68844</v>
      </c>
      <c r="C1119" s="12" t="s">
        <v>59569</v>
      </c>
      <c r="D1119" s="58">
        <f t="shared" si="17"/>
        <v>5</v>
      </c>
      <c r="E1119" s="56">
        <v>80</v>
      </c>
      <c r="F1119" s="55">
        <v>400</v>
      </c>
      <c r="G1119" s="11" t="s">
        <v>3884</v>
      </c>
    </row>
    <row r="1120" s="45" customFormat="1" ht="15.95" customHeight="1" spans="1:7">
      <c r="A1120" s="12">
        <v>1117</v>
      </c>
      <c r="B1120" s="12" t="s">
        <v>68845</v>
      </c>
      <c r="C1120" s="12" t="s">
        <v>18417</v>
      </c>
      <c r="D1120" s="58">
        <f t="shared" si="17"/>
        <v>5</v>
      </c>
      <c r="E1120" s="56">
        <v>80</v>
      </c>
      <c r="F1120" s="55">
        <v>400</v>
      </c>
      <c r="G1120" s="11" t="s">
        <v>3884</v>
      </c>
    </row>
    <row r="1121" s="45" customFormat="1" ht="15.95" customHeight="1" spans="1:7">
      <c r="A1121" s="12">
        <v>1118</v>
      </c>
      <c r="B1121" s="12" t="s">
        <v>68846</v>
      </c>
      <c r="C1121" s="12" t="s">
        <v>68847</v>
      </c>
      <c r="D1121" s="58">
        <f t="shared" si="17"/>
        <v>5</v>
      </c>
      <c r="E1121" s="56">
        <v>80</v>
      </c>
      <c r="F1121" s="55">
        <v>400</v>
      </c>
      <c r="G1121" s="11" t="s">
        <v>3884</v>
      </c>
    </row>
    <row r="1122" s="45" customFormat="1" ht="15.95" customHeight="1" spans="1:7">
      <c r="A1122" s="12">
        <v>1119</v>
      </c>
      <c r="B1122" s="12" t="s">
        <v>68848</v>
      </c>
      <c r="C1122" s="12" t="s">
        <v>16682</v>
      </c>
      <c r="D1122" s="58">
        <f t="shared" si="17"/>
        <v>5</v>
      </c>
      <c r="E1122" s="56">
        <v>80</v>
      </c>
      <c r="F1122" s="55">
        <v>400</v>
      </c>
      <c r="G1122" s="11" t="s">
        <v>3884</v>
      </c>
    </row>
    <row r="1123" s="45" customFormat="1" ht="15.95" customHeight="1" spans="1:7">
      <c r="A1123" s="12">
        <v>1120</v>
      </c>
      <c r="B1123" s="12" t="s">
        <v>68849</v>
      </c>
      <c r="C1123" s="12" t="s">
        <v>55792</v>
      </c>
      <c r="D1123" s="58">
        <f t="shared" si="17"/>
        <v>5</v>
      </c>
      <c r="E1123" s="56">
        <v>80</v>
      </c>
      <c r="F1123" s="55">
        <v>400</v>
      </c>
      <c r="G1123" s="11" t="s">
        <v>3884</v>
      </c>
    </row>
    <row r="1124" s="45" customFormat="1" ht="15.95" customHeight="1" spans="1:7">
      <c r="A1124" s="12">
        <v>1121</v>
      </c>
      <c r="B1124" s="12" t="s">
        <v>68850</v>
      </c>
      <c r="C1124" s="12" t="s">
        <v>62440</v>
      </c>
      <c r="D1124" s="58">
        <f t="shared" si="17"/>
        <v>5</v>
      </c>
      <c r="E1124" s="56">
        <v>80</v>
      </c>
      <c r="F1124" s="55">
        <v>400</v>
      </c>
      <c r="G1124" s="11" t="s">
        <v>3884</v>
      </c>
    </row>
    <row r="1125" s="45" customFormat="1" ht="15.95" customHeight="1" spans="1:7">
      <c r="A1125" s="12">
        <v>1122</v>
      </c>
      <c r="B1125" s="12" t="s">
        <v>68851</v>
      </c>
      <c r="C1125" s="12" t="s">
        <v>10411</v>
      </c>
      <c r="D1125" s="58">
        <f t="shared" si="17"/>
        <v>5</v>
      </c>
      <c r="E1125" s="56">
        <v>80</v>
      </c>
      <c r="F1125" s="55">
        <v>400</v>
      </c>
      <c r="G1125" s="11" t="s">
        <v>3884</v>
      </c>
    </row>
    <row r="1126" s="45" customFormat="1" ht="15.95" customHeight="1" spans="1:7">
      <c r="A1126" s="12">
        <v>1123</v>
      </c>
      <c r="B1126" s="12" t="s">
        <v>68852</v>
      </c>
      <c r="C1126" s="12" t="s">
        <v>68853</v>
      </c>
      <c r="D1126" s="58">
        <f t="shared" si="17"/>
        <v>5</v>
      </c>
      <c r="E1126" s="56">
        <v>80</v>
      </c>
      <c r="F1126" s="55">
        <v>400</v>
      </c>
      <c r="G1126" s="11" t="s">
        <v>3884</v>
      </c>
    </row>
    <row r="1127" s="45" customFormat="1" ht="15.95" customHeight="1" spans="1:7">
      <c r="A1127" s="12">
        <v>1124</v>
      </c>
      <c r="B1127" s="12" t="s">
        <v>68854</v>
      </c>
      <c r="C1127" s="12" t="s">
        <v>68820</v>
      </c>
      <c r="D1127" s="58">
        <f t="shared" si="17"/>
        <v>5</v>
      </c>
      <c r="E1127" s="56">
        <v>80</v>
      </c>
      <c r="F1127" s="55">
        <v>400</v>
      </c>
      <c r="G1127" s="11" t="s">
        <v>3884</v>
      </c>
    </row>
    <row r="1128" s="45" customFormat="1" ht="15.95" customHeight="1" spans="1:7">
      <c r="A1128" s="12">
        <v>1125</v>
      </c>
      <c r="B1128" s="12" t="s">
        <v>68855</v>
      </c>
      <c r="C1128" s="12" t="s">
        <v>68856</v>
      </c>
      <c r="D1128" s="58">
        <f t="shared" si="17"/>
        <v>6</v>
      </c>
      <c r="E1128" s="56">
        <v>80</v>
      </c>
      <c r="F1128" s="55">
        <v>480</v>
      </c>
      <c r="G1128" s="11" t="s">
        <v>3884</v>
      </c>
    </row>
    <row r="1129" s="45" customFormat="1" ht="15.95" customHeight="1" spans="1:7">
      <c r="A1129" s="12">
        <v>1126</v>
      </c>
      <c r="B1129" s="12" t="s">
        <v>68857</v>
      </c>
      <c r="C1129" s="12" t="s">
        <v>3352</v>
      </c>
      <c r="D1129" s="58">
        <f t="shared" si="17"/>
        <v>5.5</v>
      </c>
      <c r="E1129" s="56">
        <v>80</v>
      </c>
      <c r="F1129" s="55">
        <v>440</v>
      </c>
      <c r="G1129" s="11" t="s">
        <v>3884</v>
      </c>
    </row>
    <row r="1130" s="45" customFormat="1" ht="15.95" customHeight="1" spans="1:7">
      <c r="A1130" s="12">
        <v>1127</v>
      </c>
      <c r="B1130" s="12" t="s">
        <v>68858</v>
      </c>
      <c r="C1130" s="12" t="s">
        <v>68859</v>
      </c>
      <c r="D1130" s="58">
        <f t="shared" si="17"/>
        <v>6</v>
      </c>
      <c r="E1130" s="56">
        <v>80</v>
      </c>
      <c r="F1130" s="55">
        <v>480</v>
      </c>
      <c r="G1130" s="11" t="s">
        <v>3884</v>
      </c>
    </row>
    <row r="1131" s="45" customFormat="1" ht="15.95" customHeight="1" spans="1:7">
      <c r="A1131" s="12">
        <v>1128</v>
      </c>
      <c r="B1131" s="12" t="s">
        <v>68860</v>
      </c>
      <c r="C1131" s="12" t="s">
        <v>68861</v>
      </c>
      <c r="D1131" s="58">
        <f t="shared" si="17"/>
        <v>5.5</v>
      </c>
      <c r="E1131" s="56">
        <v>80</v>
      </c>
      <c r="F1131" s="55">
        <v>440</v>
      </c>
      <c r="G1131" s="11" t="s">
        <v>3884</v>
      </c>
    </row>
    <row r="1132" s="45" customFormat="1" ht="15.95" customHeight="1" spans="1:7">
      <c r="A1132" s="12">
        <v>1129</v>
      </c>
      <c r="B1132" s="12" t="s">
        <v>68862</v>
      </c>
      <c r="C1132" s="12" t="s">
        <v>68863</v>
      </c>
      <c r="D1132" s="58">
        <f t="shared" si="17"/>
        <v>6</v>
      </c>
      <c r="E1132" s="56">
        <v>80</v>
      </c>
      <c r="F1132" s="55">
        <v>480</v>
      </c>
      <c r="G1132" s="11" t="s">
        <v>3884</v>
      </c>
    </row>
    <row r="1133" s="45" customFormat="1" ht="15.95" customHeight="1" spans="1:7">
      <c r="A1133" s="12">
        <v>1130</v>
      </c>
      <c r="B1133" s="12" t="s">
        <v>68864</v>
      </c>
      <c r="C1133" s="12" t="s">
        <v>68865</v>
      </c>
      <c r="D1133" s="58">
        <f t="shared" si="17"/>
        <v>5.5</v>
      </c>
      <c r="E1133" s="56">
        <v>80</v>
      </c>
      <c r="F1133" s="55">
        <v>440</v>
      </c>
      <c r="G1133" s="11" t="s">
        <v>3884</v>
      </c>
    </row>
    <row r="1134" s="45" customFormat="1" ht="15.95" customHeight="1" spans="1:7">
      <c r="A1134" s="12">
        <v>1131</v>
      </c>
      <c r="B1134" s="12" t="s">
        <v>68866</v>
      </c>
      <c r="C1134" s="12" t="s">
        <v>8451</v>
      </c>
      <c r="D1134" s="58">
        <f t="shared" si="17"/>
        <v>3</v>
      </c>
      <c r="E1134" s="56">
        <v>80</v>
      </c>
      <c r="F1134" s="55">
        <v>240</v>
      </c>
      <c r="G1134" s="11" t="s">
        <v>3884</v>
      </c>
    </row>
    <row r="1135" s="45" customFormat="1" ht="15.95" customHeight="1" spans="1:7">
      <c r="A1135" s="12">
        <v>1132</v>
      </c>
      <c r="B1135" s="12" t="s">
        <v>68867</v>
      </c>
      <c r="C1135" s="12" t="s">
        <v>68868</v>
      </c>
      <c r="D1135" s="58">
        <f t="shared" si="17"/>
        <v>4.5</v>
      </c>
      <c r="E1135" s="56">
        <v>80</v>
      </c>
      <c r="F1135" s="55">
        <v>360</v>
      </c>
      <c r="G1135" s="11" t="s">
        <v>3884</v>
      </c>
    </row>
    <row r="1136" s="45" customFormat="1" ht="15.95" customHeight="1" spans="1:7">
      <c r="A1136" s="12">
        <v>1133</v>
      </c>
      <c r="B1136" s="12" t="s">
        <v>68869</v>
      </c>
      <c r="C1136" s="12" t="s">
        <v>68870</v>
      </c>
      <c r="D1136" s="58">
        <f t="shared" si="17"/>
        <v>3</v>
      </c>
      <c r="E1136" s="56">
        <v>80</v>
      </c>
      <c r="F1136" s="55">
        <v>240</v>
      </c>
      <c r="G1136" s="11" t="s">
        <v>3884</v>
      </c>
    </row>
    <row r="1137" s="45" customFormat="1" ht="15.95" customHeight="1" spans="1:7">
      <c r="A1137" s="12">
        <v>1134</v>
      </c>
      <c r="B1137" s="12" t="s">
        <v>68871</v>
      </c>
      <c r="C1137" s="12" t="s">
        <v>18955</v>
      </c>
      <c r="D1137" s="58">
        <f t="shared" si="17"/>
        <v>3</v>
      </c>
      <c r="E1137" s="56">
        <v>80</v>
      </c>
      <c r="F1137" s="55">
        <v>240</v>
      </c>
      <c r="G1137" s="11" t="s">
        <v>3884</v>
      </c>
    </row>
    <row r="1138" s="45" customFormat="1" ht="15.95" customHeight="1" spans="1:7">
      <c r="A1138" s="12">
        <v>1135</v>
      </c>
      <c r="B1138" s="12" t="s">
        <v>68872</v>
      </c>
      <c r="C1138" s="12" t="s">
        <v>28313</v>
      </c>
      <c r="D1138" s="58">
        <f t="shared" si="17"/>
        <v>3</v>
      </c>
      <c r="E1138" s="56">
        <v>80</v>
      </c>
      <c r="F1138" s="55">
        <v>240</v>
      </c>
      <c r="G1138" s="11" t="s">
        <v>3884</v>
      </c>
    </row>
    <row r="1139" s="45" customFormat="1" ht="15.95" customHeight="1" spans="1:7">
      <c r="A1139" s="12">
        <v>1136</v>
      </c>
      <c r="B1139" s="12" t="s">
        <v>68873</v>
      </c>
      <c r="C1139" s="12" t="s">
        <v>291</v>
      </c>
      <c r="D1139" s="58">
        <f t="shared" si="17"/>
        <v>3</v>
      </c>
      <c r="E1139" s="56">
        <v>80</v>
      </c>
      <c r="F1139" s="55">
        <v>240</v>
      </c>
      <c r="G1139" s="11" t="s">
        <v>3884</v>
      </c>
    </row>
    <row r="1140" s="45" customFormat="1" ht="15.95" customHeight="1" spans="1:7">
      <c r="A1140" s="12">
        <v>1137</v>
      </c>
      <c r="B1140" s="12" t="s">
        <v>68874</v>
      </c>
      <c r="C1140" s="12" t="s">
        <v>24468</v>
      </c>
      <c r="D1140" s="58">
        <f t="shared" si="17"/>
        <v>3</v>
      </c>
      <c r="E1140" s="56">
        <v>80</v>
      </c>
      <c r="F1140" s="55">
        <v>240</v>
      </c>
      <c r="G1140" s="11" t="s">
        <v>3884</v>
      </c>
    </row>
    <row r="1141" s="45" customFormat="1" ht="15.95" customHeight="1" spans="1:7">
      <c r="A1141" s="12">
        <v>1138</v>
      </c>
      <c r="B1141" s="12" t="s">
        <v>68875</v>
      </c>
      <c r="C1141" s="12" t="s">
        <v>68876</v>
      </c>
      <c r="D1141" s="58">
        <f t="shared" si="17"/>
        <v>2.5</v>
      </c>
      <c r="E1141" s="56">
        <v>80</v>
      </c>
      <c r="F1141" s="55">
        <v>200</v>
      </c>
      <c r="G1141" s="11" t="s">
        <v>3884</v>
      </c>
    </row>
    <row r="1142" s="45" customFormat="1" ht="15.95" customHeight="1" spans="1:7">
      <c r="A1142" s="12">
        <v>1139</v>
      </c>
      <c r="B1142" s="12" t="s">
        <v>68877</v>
      </c>
      <c r="C1142" s="12" t="s">
        <v>37965</v>
      </c>
      <c r="D1142" s="58">
        <f t="shared" si="17"/>
        <v>4</v>
      </c>
      <c r="E1142" s="56">
        <v>80</v>
      </c>
      <c r="F1142" s="55">
        <v>320</v>
      </c>
      <c r="G1142" s="11" t="s">
        <v>3884</v>
      </c>
    </row>
    <row r="1143" s="45" customFormat="1" ht="15.95" customHeight="1" spans="1:7">
      <c r="A1143" s="12">
        <v>1140</v>
      </c>
      <c r="B1143" s="12" t="s">
        <v>68878</v>
      </c>
      <c r="C1143" s="12" t="s">
        <v>32963</v>
      </c>
      <c r="D1143" s="58">
        <f t="shared" si="17"/>
        <v>4</v>
      </c>
      <c r="E1143" s="56">
        <v>80</v>
      </c>
      <c r="F1143" s="55">
        <v>320</v>
      </c>
      <c r="G1143" s="11" t="s">
        <v>3884</v>
      </c>
    </row>
    <row r="1144" s="45" customFormat="1" ht="15.95" customHeight="1" spans="1:7">
      <c r="A1144" s="12">
        <v>1141</v>
      </c>
      <c r="B1144" s="12" t="s">
        <v>68879</v>
      </c>
      <c r="C1144" s="12" t="s">
        <v>68880</v>
      </c>
      <c r="D1144" s="58">
        <f t="shared" si="17"/>
        <v>4</v>
      </c>
      <c r="E1144" s="56">
        <v>80</v>
      </c>
      <c r="F1144" s="55">
        <v>320</v>
      </c>
      <c r="G1144" s="11" t="s">
        <v>3884</v>
      </c>
    </row>
    <row r="1145" s="45" customFormat="1" ht="15.95" customHeight="1" spans="1:7">
      <c r="A1145" s="12">
        <v>1142</v>
      </c>
      <c r="B1145" s="12" t="s">
        <v>68881</v>
      </c>
      <c r="C1145" s="12" t="s">
        <v>6206</v>
      </c>
      <c r="D1145" s="58">
        <f t="shared" si="17"/>
        <v>4</v>
      </c>
      <c r="E1145" s="56">
        <v>80</v>
      </c>
      <c r="F1145" s="55">
        <v>320</v>
      </c>
      <c r="G1145" s="11" t="s">
        <v>3884</v>
      </c>
    </row>
    <row r="1146" s="45" customFormat="1" ht="15.95" customHeight="1" spans="1:7">
      <c r="A1146" s="12">
        <v>1143</v>
      </c>
      <c r="B1146" s="12" t="s">
        <v>68882</v>
      </c>
      <c r="C1146" s="12" t="s">
        <v>6302</v>
      </c>
      <c r="D1146" s="58">
        <f t="shared" si="17"/>
        <v>4</v>
      </c>
      <c r="E1146" s="56">
        <v>80</v>
      </c>
      <c r="F1146" s="55">
        <v>320</v>
      </c>
      <c r="G1146" s="11" t="s">
        <v>3884</v>
      </c>
    </row>
    <row r="1147" s="45" customFormat="1" ht="15.95" customHeight="1" spans="1:7">
      <c r="A1147" s="12">
        <v>1144</v>
      </c>
      <c r="B1147" s="12" t="s">
        <v>68883</v>
      </c>
      <c r="C1147" s="12" t="s">
        <v>46656</v>
      </c>
      <c r="D1147" s="58">
        <f t="shared" si="17"/>
        <v>4</v>
      </c>
      <c r="E1147" s="56">
        <v>80</v>
      </c>
      <c r="F1147" s="55">
        <v>320</v>
      </c>
      <c r="G1147" s="11" t="s">
        <v>3884</v>
      </c>
    </row>
    <row r="1148" s="45" customFormat="1" ht="15.95" customHeight="1" spans="1:7">
      <c r="A1148" s="12">
        <v>1145</v>
      </c>
      <c r="B1148" s="12" t="s">
        <v>68884</v>
      </c>
      <c r="C1148" s="12" t="s">
        <v>47239</v>
      </c>
      <c r="D1148" s="58">
        <f t="shared" si="17"/>
        <v>4</v>
      </c>
      <c r="E1148" s="56">
        <v>80</v>
      </c>
      <c r="F1148" s="55">
        <v>320</v>
      </c>
      <c r="G1148" s="11" t="s">
        <v>3884</v>
      </c>
    </row>
    <row r="1149" s="45" customFormat="1" ht="15.95" customHeight="1" spans="1:7">
      <c r="A1149" s="12">
        <v>1146</v>
      </c>
      <c r="B1149" s="12" t="s">
        <v>68885</v>
      </c>
      <c r="C1149" s="12" t="s">
        <v>68886</v>
      </c>
      <c r="D1149" s="58">
        <f t="shared" si="17"/>
        <v>4</v>
      </c>
      <c r="E1149" s="56">
        <v>80</v>
      </c>
      <c r="F1149" s="55">
        <v>320</v>
      </c>
      <c r="G1149" s="11" t="s">
        <v>3884</v>
      </c>
    </row>
    <row r="1150" s="45" customFormat="1" ht="15.95" customHeight="1" spans="1:7">
      <c r="A1150" s="12">
        <v>1147</v>
      </c>
      <c r="B1150" s="12" t="s">
        <v>68887</v>
      </c>
      <c r="C1150" s="12" t="s">
        <v>6240</v>
      </c>
      <c r="D1150" s="58">
        <f t="shared" si="17"/>
        <v>4</v>
      </c>
      <c r="E1150" s="56">
        <v>80</v>
      </c>
      <c r="F1150" s="55">
        <v>320</v>
      </c>
      <c r="G1150" s="11" t="s">
        <v>3884</v>
      </c>
    </row>
    <row r="1151" s="45" customFormat="1" ht="15.95" customHeight="1" spans="1:7">
      <c r="A1151" s="12">
        <v>1148</v>
      </c>
      <c r="B1151" s="12" t="s">
        <v>68888</v>
      </c>
      <c r="C1151" s="12" t="s">
        <v>68889</v>
      </c>
      <c r="D1151" s="58">
        <f t="shared" si="17"/>
        <v>4</v>
      </c>
      <c r="E1151" s="56">
        <v>80</v>
      </c>
      <c r="F1151" s="55">
        <v>320</v>
      </c>
      <c r="G1151" s="11" t="s">
        <v>3884</v>
      </c>
    </row>
    <row r="1152" s="45" customFormat="1" ht="15.95" customHeight="1" spans="1:7">
      <c r="A1152" s="12">
        <v>1149</v>
      </c>
      <c r="B1152" s="12" t="s">
        <v>68890</v>
      </c>
      <c r="C1152" s="12" t="s">
        <v>18984</v>
      </c>
      <c r="D1152" s="58">
        <f t="shared" si="17"/>
        <v>2</v>
      </c>
      <c r="E1152" s="56">
        <v>80</v>
      </c>
      <c r="F1152" s="55">
        <v>160</v>
      </c>
      <c r="G1152" s="11" t="s">
        <v>3884</v>
      </c>
    </row>
    <row r="1153" s="45" customFormat="1" ht="15.95" customHeight="1" spans="1:7">
      <c r="A1153" s="12">
        <v>1150</v>
      </c>
      <c r="B1153" s="12" t="s">
        <v>68891</v>
      </c>
      <c r="C1153" s="12" t="s">
        <v>14565</v>
      </c>
      <c r="D1153" s="58">
        <f t="shared" si="17"/>
        <v>3</v>
      </c>
      <c r="E1153" s="56">
        <v>80</v>
      </c>
      <c r="F1153" s="55">
        <v>240</v>
      </c>
      <c r="G1153" s="11" t="s">
        <v>3884</v>
      </c>
    </row>
    <row r="1154" s="45" customFormat="1" ht="15.95" customHeight="1" spans="1:7">
      <c r="A1154" s="12">
        <v>1151</v>
      </c>
      <c r="B1154" s="12" t="s">
        <v>68892</v>
      </c>
      <c r="C1154" s="12" t="s">
        <v>4983</v>
      </c>
      <c r="D1154" s="58">
        <f t="shared" si="17"/>
        <v>4</v>
      </c>
      <c r="E1154" s="56">
        <v>80</v>
      </c>
      <c r="F1154" s="55">
        <v>320</v>
      </c>
      <c r="G1154" s="11" t="s">
        <v>3884</v>
      </c>
    </row>
    <row r="1155" s="45" customFormat="1" ht="15.95" customHeight="1" spans="1:7">
      <c r="A1155" s="12">
        <v>1152</v>
      </c>
      <c r="B1155" s="12" t="s">
        <v>68893</v>
      </c>
      <c r="C1155" s="12" t="s">
        <v>22188</v>
      </c>
      <c r="D1155" s="58">
        <f t="shared" si="17"/>
        <v>2</v>
      </c>
      <c r="E1155" s="56">
        <v>80</v>
      </c>
      <c r="F1155" s="55">
        <v>160</v>
      </c>
      <c r="G1155" s="11" t="s">
        <v>3884</v>
      </c>
    </row>
    <row r="1156" s="45" customFormat="1" ht="15.95" customHeight="1" spans="1:7">
      <c r="A1156" s="12">
        <v>1153</v>
      </c>
      <c r="B1156" s="12" t="s">
        <v>68894</v>
      </c>
      <c r="C1156" s="12" t="s">
        <v>68895</v>
      </c>
      <c r="D1156" s="58">
        <f t="shared" ref="D1156:D1219" si="18">F1156/E1156</f>
        <v>4</v>
      </c>
      <c r="E1156" s="56">
        <v>80</v>
      </c>
      <c r="F1156" s="55">
        <v>320</v>
      </c>
      <c r="G1156" s="11" t="s">
        <v>3884</v>
      </c>
    </row>
    <row r="1157" s="45" customFormat="1" ht="15.95" customHeight="1" spans="1:7">
      <c r="A1157" s="12">
        <v>1154</v>
      </c>
      <c r="B1157" s="12" t="s">
        <v>68896</v>
      </c>
      <c r="C1157" s="12" t="s">
        <v>68897</v>
      </c>
      <c r="D1157" s="58">
        <f t="shared" si="18"/>
        <v>5</v>
      </c>
      <c r="E1157" s="56">
        <v>80</v>
      </c>
      <c r="F1157" s="55">
        <v>400</v>
      </c>
      <c r="G1157" s="11" t="s">
        <v>3884</v>
      </c>
    </row>
    <row r="1158" s="45" customFormat="1" ht="15.95" customHeight="1" spans="1:7">
      <c r="A1158" s="12">
        <v>1155</v>
      </c>
      <c r="B1158" s="12" t="s">
        <v>68898</v>
      </c>
      <c r="C1158" s="12" t="s">
        <v>68899</v>
      </c>
      <c r="D1158" s="58">
        <f t="shared" si="18"/>
        <v>5</v>
      </c>
      <c r="E1158" s="56">
        <v>80</v>
      </c>
      <c r="F1158" s="55">
        <v>400</v>
      </c>
      <c r="G1158" s="11" t="s">
        <v>3884</v>
      </c>
    </row>
    <row r="1159" s="45" customFormat="1" ht="15.95" customHeight="1" spans="1:7">
      <c r="A1159" s="12">
        <v>1156</v>
      </c>
      <c r="B1159" s="12" t="s">
        <v>68900</v>
      </c>
      <c r="C1159" s="12" t="s">
        <v>1479</v>
      </c>
      <c r="D1159" s="58">
        <f t="shared" si="18"/>
        <v>5</v>
      </c>
      <c r="E1159" s="56">
        <v>80</v>
      </c>
      <c r="F1159" s="55">
        <v>400</v>
      </c>
      <c r="G1159" s="11" t="s">
        <v>3884</v>
      </c>
    </row>
    <row r="1160" s="45" customFormat="1" ht="15.95" customHeight="1" spans="1:7">
      <c r="A1160" s="12">
        <v>1157</v>
      </c>
      <c r="B1160" s="12" t="s">
        <v>68901</v>
      </c>
      <c r="C1160" s="12" t="s">
        <v>68902</v>
      </c>
      <c r="D1160" s="58">
        <f t="shared" si="18"/>
        <v>5.5</v>
      </c>
      <c r="E1160" s="56">
        <v>80</v>
      </c>
      <c r="F1160" s="55">
        <v>440</v>
      </c>
      <c r="G1160" s="11" t="s">
        <v>3884</v>
      </c>
    </row>
    <row r="1161" s="45" customFormat="1" ht="15.95" customHeight="1" spans="1:7">
      <c r="A1161" s="12">
        <v>1158</v>
      </c>
      <c r="B1161" s="12" t="s">
        <v>68903</v>
      </c>
      <c r="C1161" s="12" t="s">
        <v>24471</v>
      </c>
      <c r="D1161" s="58">
        <f t="shared" si="18"/>
        <v>5.5</v>
      </c>
      <c r="E1161" s="56">
        <v>80</v>
      </c>
      <c r="F1161" s="55">
        <v>440</v>
      </c>
      <c r="G1161" s="11" t="s">
        <v>3884</v>
      </c>
    </row>
    <row r="1162" s="45" customFormat="1" ht="15.95" customHeight="1" spans="1:7">
      <c r="A1162" s="12">
        <v>1159</v>
      </c>
      <c r="B1162" s="12" t="s">
        <v>68904</v>
      </c>
      <c r="C1162" s="12" t="s">
        <v>10523</v>
      </c>
      <c r="D1162" s="58">
        <f t="shared" si="18"/>
        <v>5.5</v>
      </c>
      <c r="E1162" s="56">
        <v>80</v>
      </c>
      <c r="F1162" s="55">
        <v>440</v>
      </c>
      <c r="G1162" s="11" t="s">
        <v>3884</v>
      </c>
    </row>
    <row r="1163" s="45" customFormat="1" ht="15.95" customHeight="1" spans="1:7">
      <c r="A1163" s="12">
        <v>1160</v>
      </c>
      <c r="B1163" s="12" t="s">
        <v>68905</v>
      </c>
      <c r="C1163" s="12" t="s">
        <v>68906</v>
      </c>
      <c r="D1163" s="58">
        <f t="shared" si="18"/>
        <v>5.5</v>
      </c>
      <c r="E1163" s="56">
        <v>80</v>
      </c>
      <c r="F1163" s="55">
        <v>440</v>
      </c>
      <c r="G1163" s="11" t="s">
        <v>3884</v>
      </c>
    </row>
    <row r="1164" s="45" customFormat="1" ht="15.95" customHeight="1" spans="1:7">
      <c r="A1164" s="12">
        <v>1161</v>
      </c>
      <c r="B1164" s="12" t="s">
        <v>68907</v>
      </c>
      <c r="C1164" s="12" t="s">
        <v>68908</v>
      </c>
      <c r="D1164" s="58">
        <f t="shared" si="18"/>
        <v>3</v>
      </c>
      <c r="E1164" s="56">
        <v>80</v>
      </c>
      <c r="F1164" s="55">
        <v>240</v>
      </c>
      <c r="G1164" s="11" t="s">
        <v>3884</v>
      </c>
    </row>
    <row r="1165" s="45" customFormat="1" ht="15.95" customHeight="1" spans="1:7">
      <c r="A1165" s="12">
        <v>1162</v>
      </c>
      <c r="B1165" s="12" t="s">
        <v>68909</v>
      </c>
      <c r="C1165" s="12" t="s">
        <v>68910</v>
      </c>
      <c r="D1165" s="58">
        <f t="shared" si="18"/>
        <v>5</v>
      </c>
      <c r="E1165" s="56">
        <v>80</v>
      </c>
      <c r="F1165" s="55">
        <v>400</v>
      </c>
      <c r="G1165" s="11" t="s">
        <v>3884</v>
      </c>
    </row>
    <row r="1166" s="45" customFormat="1" ht="15.95" customHeight="1" spans="1:7">
      <c r="A1166" s="12">
        <v>1163</v>
      </c>
      <c r="B1166" s="12" t="s">
        <v>68911</v>
      </c>
      <c r="C1166" s="12" t="s">
        <v>68912</v>
      </c>
      <c r="D1166" s="58">
        <f t="shared" si="18"/>
        <v>5</v>
      </c>
      <c r="E1166" s="56">
        <v>80</v>
      </c>
      <c r="F1166" s="55">
        <v>400</v>
      </c>
      <c r="G1166" s="11" t="s">
        <v>3884</v>
      </c>
    </row>
    <row r="1167" s="45" customFormat="1" ht="15.95" customHeight="1" spans="1:7">
      <c r="A1167" s="12">
        <v>1164</v>
      </c>
      <c r="B1167" s="12" t="s">
        <v>68913</v>
      </c>
      <c r="C1167" s="12" t="s">
        <v>68914</v>
      </c>
      <c r="D1167" s="58">
        <f t="shared" si="18"/>
        <v>5.5</v>
      </c>
      <c r="E1167" s="56">
        <v>80</v>
      </c>
      <c r="F1167" s="55">
        <v>440</v>
      </c>
      <c r="G1167" s="11" t="s">
        <v>3884</v>
      </c>
    </row>
    <row r="1168" s="45" customFormat="1" ht="15.95" customHeight="1" spans="1:7">
      <c r="A1168" s="12">
        <v>1165</v>
      </c>
      <c r="B1168" s="12" t="s">
        <v>68915</v>
      </c>
      <c r="C1168" s="12" t="s">
        <v>68916</v>
      </c>
      <c r="D1168" s="58">
        <f t="shared" si="18"/>
        <v>4.8</v>
      </c>
      <c r="E1168" s="56">
        <v>80</v>
      </c>
      <c r="F1168" s="55">
        <v>384</v>
      </c>
      <c r="G1168" s="11" t="s">
        <v>3884</v>
      </c>
    </row>
    <row r="1169" s="45" customFormat="1" ht="15.95" customHeight="1" spans="1:7">
      <c r="A1169" s="12">
        <v>1166</v>
      </c>
      <c r="B1169" s="12" t="s">
        <v>68917</v>
      </c>
      <c r="C1169" s="12" t="s">
        <v>39115</v>
      </c>
      <c r="D1169" s="58">
        <f t="shared" si="18"/>
        <v>4.5</v>
      </c>
      <c r="E1169" s="56">
        <v>80</v>
      </c>
      <c r="F1169" s="55">
        <v>360</v>
      </c>
      <c r="G1169" s="11" t="s">
        <v>3884</v>
      </c>
    </row>
    <row r="1170" s="45" customFormat="1" ht="15.95" customHeight="1" spans="1:7">
      <c r="A1170" s="12">
        <v>1167</v>
      </c>
      <c r="B1170" s="12" t="s">
        <v>68918</v>
      </c>
      <c r="C1170" s="12" t="s">
        <v>68919</v>
      </c>
      <c r="D1170" s="58">
        <f t="shared" si="18"/>
        <v>3</v>
      </c>
      <c r="E1170" s="56">
        <v>80</v>
      </c>
      <c r="F1170" s="55">
        <v>240</v>
      </c>
      <c r="G1170" s="11" t="s">
        <v>3884</v>
      </c>
    </row>
    <row r="1171" s="45" customFormat="1" ht="15.95" customHeight="1" spans="1:7">
      <c r="A1171" s="12">
        <v>1168</v>
      </c>
      <c r="B1171" s="12" t="s">
        <v>68920</v>
      </c>
      <c r="C1171" s="12" t="s">
        <v>68921</v>
      </c>
      <c r="D1171" s="58">
        <f t="shared" si="18"/>
        <v>6.5</v>
      </c>
      <c r="E1171" s="56">
        <v>80</v>
      </c>
      <c r="F1171" s="55">
        <v>520</v>
      </c>
      <c r="G1171" s="11" t="s">
        <v>3884</v>
      </c>
    </row>
    <row r="1172" s="45" customFormat="1" ht="15.95" customHeight="1" spans="1:7">
      <c r="A1172" s="12">
        <v>1169</v>
      </c>
      <c r="B1172" s="12" t="s">
        <v>68922</v>
      </c>
      <c r="C1172" s="12" t="s">
        <v>68923</v>
      </c>
      <c r="D1172" s="58">
        <f t="shared" si="18"/>
        <v>6.5</v>
      </c>
      <c r="E1172" s="56">
        <v>80</v>
      </c>
      <c r="F1172" s="55">
        <v>520</v>
      </c>
      <c r="G1172" s="11" t="s">
        <v>3884</v>
      </c>
    </row>
    <row r="1173" s="45" customFormat="1" ht="15.95" customHeight="1" spans="1:7">
      <c r="A1173" s="12">
        <v>1170</v>
      </c>
      <c r="B1173" s="12" t="s">
        <v>68924</v>
      </c>
      <c r="C1173" s="12" t="s">
        <v>9208</v>
      </c>
      <c r="D1173" s="58">
        <f t="shared" si="18"/>
        <v>8</v>
      </c>
      <c r="E1173" s="56">
        <v>80</v>
      </c>
      <c r="F1173" s="55">
        <v>640</v>
      </c>
      <c r="G1173" s="11" t="s">
        <v>3884</v>
      </c>
    </row>
    <row r="1174" s="45" customFormat="1" ht="15.95" customHeight="1" spans="1:7">
      <c r="A1174" s="12">
        <v>1171</v>
      </c>
      <c r="B1174" s="12" t="s">
        <v>68925</v>
      </c>
      <c r="C1174" s="12" t="s">
        <v>28960</v>
      </c>
      <c r="D1174" s="58">
        <f t="shared" si="18"/>
        <v>3</v>
      </c>
      <c r="E1174" s="56">
        <v>80</v>
      </c>
      <c r="F1174" s="55">
        <v>240</v>
      </c>
      <c r="G1174" s="11" t="s">
        <v>3884</v>
      </c>
    </row>
    <row r="1175" s="45" customFormat="1" ht="15.95" customHeight="1" spans="1:7">
      <c r="A1175" s="12">
        <v>1172</v>
      </c>
      <c r="B1175" s="12" t="s">
        <v>68926</v>
      </c>
      <c r="C1175" s="12" t="s">
        <v>68927</v>
      </c>
      <c r="D1175" s="58">
        <f t="shared" si="18"/>
        <v>3</v>
      </c>
      <c r="E1175" s="56">
        <v>80</v>
      </c>
      <c r="F1175" s="55">
        <v>240</v>
      </c>
      <c r="G1175" s="11" t="s">
        <v>3884</v>
      </c>
    </row>
    <row r="1176" s="45" customFormat="1" ht="15.95" customHeight="1" spans="1:7">
      <c r="A1176" s="12">
        <v>1173</v>
      </c>
      <c r="B1176" s="12" t="s">
        <v>68928</v>
      </c>
      <c r="C1176" s="12" t="s">
        <v>67231</v>
      </c>
      <c r="D1176" s="58">
        <f t="shared" si="18"/>
        <v>3</v>
      </c>
      <c r="E1176" s="56">
        <v>80</v>
      </c>
      <c r="F1176" s="55">
        <v>240</v>
      </c>
      <c r="G1176" s="11" t="s">
        <v>3884</v>
      </c>
    </row>
    <row r="1177" s="45" customFormat="1" ht="15.95" customHeight="1" spans="1:7">
      <c r="A1177" s="12">
        <v>1174</v>
      </c>
      <c r="B1177" s="12" t="s">
        <v>68929</v>
      </c>
      <c r="C1177" s="12" t="s">
        <v>68930</v>
      </c>
      <c r="D1177" s="58">
        <f t="shared" si="18"/>
        <v>0.78</v>
      </c>
      <c r="E1177" s="56">
        <v>80</v>
      </c>
      <c r="F1177" s="55">
        <v>62.4</v>
      </c>
      <c r="G1177" s="11" t="s">
        <v>3884</v>
      </c>
    </row>
    <row r="1178" s="45" customFormat="1" ht="15.95" customHeight="1" spans="1:7">
      <c r="A1178" s="12">
        <v>1175</v>
      </c>
      <c r="B1178" s="12" t="s">
        <v>68931</v>
      </c>
      <c r="C1178" s="12" t="s">
        <v>14582</v>
      </c>
      <c r="D1178" s="58">
        <f t="shared" si="18"/>
        <v>2.5</v>
      </c>
      <c r="E1178" s="56">
        <v>80</v>
      </c>
      <c r="F1178" s="55">
        <v>200</v>
      </c>
      <c r="G1178" s="11" t="s">
        <v>3884</v>
      </c>
    </row>
    <row r="1179" s="45" customFormat="1" ht="15.95" customHeight="1" spans="1:7">
      <c r="A1179" s="12">
        <v>1176</v>
      </c>
      <c r="B1179" s="12" t="s">
        <v>68932</v>
      </c>
      <c r="C1179" s="12" t="s">
        <v>68933</v>
      </c>
      <c r="D1179" s="58">
        <f t="shared" si="18"/>
        <v>2.5</v>
      </c>
      <c r="E1179" s="56">
        <v>80</v>
      </c>
      <c r="F1179" s="55">
        <v>200</v>
      </c>
      <c r="G1179" s="11" t="s">
        <v>3884</v>
      </c>
    </row>
    <row r="1180" s="45" customFormat="1" ht="15.95" customHeight="1" spans="1:7">
      <c r="A1180" s="12">
        <v>1177</v>
      </c>
      <c r="B1180" s="12" t="s">
        <v>68934</v>
      </c>
      <c r="C1180" s="12" t="s">
        <v>8583</v>
      </c>
      <c r="D1180" s="58">
        <f t="shared" si="18"/>
        <v>3</v>
      </c>
      <c r="E1180" s="56">
        <v>80</v>
      </c>
      <c r="F1180" s="55">
        <v>240</v>
      </c>
      <c r="G1180" s="11" t="s">
        <v>3884</v>
      </c>
    </row>
    <row r="1181" s="45" customFormat="1" ht="15.95" customHeight="1" spans="1:7">
      <c r="A1181" s="12">
        <v>1178</v>
      </c>
      <c r="B1181" s="12" t="s">
        <v>68935</v>
      </c>
      <c r="C1181" s="12" t="s">
        <v>68936</v>
      </c>
      <c r="D1181" s="58">
        <f t="shared" si="18"/>
        <v>3</v>
      </c>
      <c r="E1181" s="56">
        <v>80</v>
      </c>
      <c r="F1181" s="55">
        <v>240</v>
      </c>
      <c r="G1181" s="11" t="s">
        <v>3884</v>
      </c>
    </row>
    <row r="1182" s="45" customFormat="1" ht="15.95" customHeight="1" spans="1:7">
      <c r="A1182" s="12">
        <v>1179</v>
      </c>
      <c r="B1182" s="12" t="s">
        <v>68937</v>
      </c>
      <c r="C1182" s="12" t="s">
        <v>25364</v>
      </c>
      <c r="D1182" s="58">
        <f t="shared" si="18"/>
        <v>3</v>
      </c>
      <c r="E1182" s="56">
        <v>80</v>
      </c>
      <c r="F1182" s="55">
        <v>240</v>
      </c>
      <c r="G1182" s="11" t="s">
        <v>3884</v>
      </c>
    </row>
    <row r="1183" s="45" customFormat="1" ht="15.95" customHeight="1" spans="1:7">
      <c r="A1183" s="12">
        <v>1180</v>
      </c>
      <c r="B1183" s="12" t="s">
        <v>68938</v>
      </c>
      <c r="C1183" s="12" t="s">
        <v>68939</v>
      </c>
      <c r="D1183" s="58">
        <f t="shared" si="18"/>
        <v>2.99</v>
      </c>
      <c r="E1183" s="56">
        <v>80</v>
      </c>
      <c r="F1183" s="55">
        <v>239.2</v>
      </c>
      <c r="G1183" s="11" t="s">
        <v>3884</v>
      </c>
    </row>
    <row r="1184" s="45" customFormat="1" ht="15.95" customHeight="1" spans="1:7">
      <c r="A1184" s="12">
        <v>1181</v>
      </c>
      <c r="B1184" s="12" t="s">
        <v>68940</v>
      </c>
      <c r="C1184" s="12" t="s">
        <v>56006</v>
      </c>
      <c r="D1184" s="58">
        <f t="shared" si="18"/>
        <v>4</v>
      </c>
      <c r="E1184" s="56">
        <v>80</v>
      </c>
      <c r="F1184" s="55">
        <v>320</v>
      </c>
      <c r="G1184" s="11" t="s">
        <v>3884</v>
      </c>
    </row>
    <row r="1185" s="45" customFormat="1" ht="15.95" customHeight="1" spans="1:7">
      <c r="A1185" s="12">
        <v>1182</v>
      </c>
      <c r="B1185" s="12" t="s">
        <v>68941</v>
      </c>
      <c r="C1185" s="12" t="s">
        <v>68942</v>
      </c>
      <c r="D1185" s="58">
        <f t="shared" si="18"/>
        <v>3.26</v>
      </c>
      <c r="E1185" s="56">
        <v>80</v>
      </c>
      <c r="F1185" s="55">
        <v>260.8</v>
      </c>
      <c r="G1185" s="11" t="s">
        <v>3884</v>
      </c>
    </row>
    <row r="1186" s="45" customFormat="1" ht="15.95" customHeight="1" spans="1:7">
      <c r="A1186" s="12">
        <v>1183</v>
      </c>
      <c r="B1186" s="12" t="s">
        <v>68943</v>
      </c>
      <c r="C1186" s="12" t="s">
        <v>68944</v>
      </c>
      <c r="D1186" s="58">
        <f t="shared" si="18"/>
        <v>4</v>
      </c>
      <c r="E1186" s="56">
        <v>80</v>
      </c>
      <c r="F1186" s="55">
        <v>320</v>
      </c>
      <c r="G1186" s="11" t="s">
        <v>3884</v>
      </c>
    </row>
    <row r="1187" s="45" customFormat="1" ht="15.95" customHeight="1" spans="1:7">
      <c r="A1187" s="12">
        <v>1184</v>
      </c>
      <c r="B1187" s="12" t="s">
        <v>68945</v>
      </c>
      <c r="C1187" s="12" t="s">
        <v>68946</v>
      </c>
      <c r="D1187" s="58">
        <f t="shared" si="18"/>
        <v>3.06</v>
      </c>
      <c r="E1187" s="56">
        <v>80</v>
      </c>
      <c r="F1187" s="55">
        <v>244.8</v>
      </c>
      <c r="G1187" s="11" t="s">
        <v>3884</v>
      </c>
    </row>
    <row r="1188" s="45" customFormat="1" ht="15.95" customHeight="1" spans="1:7">
      <c r="A1188" s="12">
        <v>1185</v>
      </c>
      <c r="B1188" s="12" t="s">
        <v>68947</v>
      </c>
      <c r="C1188" s="12" t="s">
        <v>68948</v>
      </c>
      <c r="D1188" s="58">
        <f t="shared" si="18"/>
        <v>3.48</v>
      </c>
      <c r="E1188" s="56">
        <v>80</v>
      </c>
      <c r="F1188" s="55">
        <v>278.4</v>
      </c>
      <c r="G1188" s="11" t="s">
        <v>3884</v>
      </c>
    </row>
    <row r="1189" s="45" customFormat="1" ht="15.95" customHeight="1" spans="1:7">
      <c r="A1189" s="12">
        <v>1186</v>
      </c>
      <c r="B1189" s="12" t="s">
        <v>68949</v>
      </c>
      <c r="C1189" s="12" t="s">
        <v>25376</v>
      </c>
      <c r="D1189" s="58">
        <f t="shared" si="18"/>
        <v>4</v>
      </c>
      <c r="E1189" s="56">
        <v>80</v>
      </c>
      <c r="F1189" s="55">
        <v>320</v>
      </c>
      <c r="G1189" s="11" t="s">
        <v>3884</v>
      </c>
    </row>
    <row r="1190" s="45" customFormat="1" ht="15.95" customHeight="1" spans="1:7">
      <c r="A1190" s="12">
        <v>1187</v>
      </c>
      <c r="B1190" s="12" t="s">
        <v>68950</v>
      </c>
      <c r="C1190" s="12" t="s">
        <v>68951</v>
      </c>
      <c r="D1190" s="58">
        <f t="shared" si="18"/>
        <v>3.53</v>
      </c>
      <c r="E1190" s="56">
        <v>80</v>
      </c>
      <c r="F1190" s="55">
        <v>282.4</v>
      </c>
      <c r="G1190" s="11" t="s">
        <v>3884</v>
      </c>
    </row>
    <row r="1191" s="45" customFormat="1" ht="15.95" customHeight="1" spans="1:7">
      <c r="A1191" s="12">
        <v>1188</v>
      </c>
      <c r="B1191" s="12" t="s">
        <v>68952</v>
      </c>
      <c r="C1191" s="12" t="s">
        <v>8429</v>
      </c>
      <c r="D1191" s="58">
        <f t="shared" si="18"/>
        <v>4</v>
      </c>
      <c r="E1191" s="56">
        <v>80</v>
      </c>
      <c r="F1191" s="55">
        <v>320</v>
      </c>
      <c r="G1191" s="11" t="s">
        <v>3884</v>
      </c>
    </row>
    <row r="1192" s="45" customFormat="1" ht="15.95" customHeight="1" spans="1:7">
      <c r="A1192" s="12">
        <v>1189</v>
      </c>
      <c r="B1192" s="12" t="s">
        <v>68953</v>
      </c>
      <c r="C1192" s="12" t="s">
        <v>68954</v>
      </c>
      <c r="D1192" s="58">
        <f t="shared" si="18"/>
        <v>4</v>
      </c>
      <c r="E1192" s="56">
        <v>80</v>
      </c>
      <c r="F1192" s="55">
        <v>320</v>
      </c>
      <c r="G1192" s="11" t="s">
        <v>3884</v>
      </c>
    </row>
    <row r="1193" s="45" customFormat="1" ht="15.95" customHeight="1" spans="1:7">
      <c r="A1193" s="12">
        <v>1190</v>
      </c>
      <c r="B1193" s="12" t="s">
        <v>68955</v>
      </c>
      <c r="C1193" s="12" t="s">
        <v>68956</v>
      </c>
      <c r="D1193" s="58">
        <f t="shared" si="18"/>
        <v>3</v>
      </c>
      <c r="E1193" s="56">
        <v>80</v>
      </c>
      <c r="F1193" s="55">
        <v>240</v>
      </c>
      <c r="G1193" s="11" t="s">
        <v>3884</v>
      </c>
    </row>
    <row r="1194" s="45" customFormat="1" ht="15.95" customHeight="1" spans="1:7">
      <c r="A1194" s="12">
        <v>1191</v>
      </c>
      <c r="B1194" s="12" t="s">
        <v>68957</v>
      </c>
      <c r="C1194" s="12" t="s">
        <v>68958</v>
      </c>
      <c r="D1194" s="58">
        <f t="shared" si="18"/>
        <v>2.98</v>
      </c>
      <c r="E1194" s="56">
        <v>80</v>
      </c>
      <c r="F1194" s="55">
        <v>238.4</v>
      </c>
      <c r="G1194" s="11" t="s">
        <v>3884</v>
      </c>
    </row>
    <row r="1195" s="45" customFormat="1" ht="15.95" customHeight="1" spans="1:7">
      <c r="A1195" s="12">
        <v>1192</v>
      </c>
      <c r="B1195" s="12" t="s">
        <v>68959</v>
      </c>
      <c r="C1195" s="12" t="s">
        <v>68960</v>
      </c>
      <c r="D1195" s="58">
        <f t="shared" si="18"/>
        <v>5.45</v>
      </c>
      <c r="E1195" s="56">
        <v>80</v>
      </c>
      <c r="F1195" s="55">
        <v>436</v>
      </c>
      <c r="G1195" s="11" t="s">
        <v>3884</v>
      </c>
    </row>
    <row r="1196" s="45" customFormat="1" ht="15.95" customHeight="1" spans="1:7">
      <c r="A1196" s="12">
        <v>1193</v>
      </c>
      <c r="B1196" s="12" t="s">
        <v>68961</v>
      </c>
      <c r="C1196" s="12" t="s">
        <v>68962</v>
      </c>
      <c r="D1196" s="58">
        <f t="shared" si="18"/>
        <v>3.9</v>
      </c>
      <c r="E1196" s="56">
        <v>80</v>
      </c>
      <c r="F1196" s="55">
        <v>312</v>
      </c>
      <c r="G1196" s="11" t="s">
        <v>3884</v>
      </c>
    </row>
    <row r="1197" s="45" customFormat="1" ht="15.95" customHeight="1" spans="1:7">
      <c r="A1197" s="12">
        <v>1194</v>
      </c>
      <c r="B1197" s="12" t="s">
        <v>68963</v>
      </c>
      <c r="C1197" s="12" t="s">
        <v>68964</v>
      </c>
      <c r="D1197" s="58">
        <f t="shared" si="18"/>
        <v>4.35</v>
      </c>
      <c r="E1197" s="56">
        <v>80</v>
      </c>
      <c r="F1197" s="55">
        <v>348</v>
      </c>
      <c r="G1197" s="11" t="s">
        <v>3884</v>
      </c>
    </row>
    <row r="1198" s="45" customFormat="1" ht="15.95" customHeight="1" spans="1:7">
      <c r="A1198" s="12">
        <v>1195</v>
      </c>
      <c r="B1198" s="12" t="s">
        <v>68965</v>
      </c>
      <c r="C1198" s="12" t="s">
        <v>68966</v>
      </c>
      <c r="D1198" s="58">
        <f t="shared" si="18"/>
        <v>6</v>
      </c>
      <c r="E1198" s="56">
        <v>80</v>
      </c>
      <c r="F1198" s="55">
        <v>480</v>
      </c>
      <c r="G1198" s="11" t="s">
        <v>3884</v>
      </c>
    </row>
    <row r="1199" s="45" customFormat="1" ht="15.95" customHeight="1" spans="1:7">
      <c r="A1199" s="12">
        <v>1196</v>
      </c>
      <c r="B1199" s="12" t="s">
        <v>68967</v>
      </c>
      <c r="C1199" s="12" t="s">
        <v>68968</v>
      </c>
      <c r="D1199" s="58">
        <f t="shared" si="18"/>
        <v>4.52</v>
      </c>
      <c r="E1199" s="56">
        <v>80</v>
      </c>
      <c r="F1199" s="55">
        <v>361.6</v>
      </c>
      <c r="G1199" s="11" t="s">
        <v>3884</v>
      </c>
    </row>
    <row r="1200" s="45" customFormat="1" ht="15.95" customHeight="1" spans="1:7">
      <c r="A1200" s="12">
        <v>1197</v>
      </c>
      <c r="B1200" s="12" t="s">
        <v>68969</v>
      </c>
      <c r="C1200" s="12" t="s">
        <v>14586</v>
      </c>
      <c r="D1200" s="58">
        <f t="shared" si="18"/>
        <v>4.55</v>
      </c>
      <c r="E1200" s="56">
        <v>80</v>
      </c>
      <c r="F1200" s="55">
        <v>364</v>
      </c>
      <c r="G1200" s="11" t="s">
        <v>3884</v>
      </c>
    </row>
    <row r="1201" s="45" customFormat="1" ht="15.95" customHeight="1" spans="1:7">
      <c r="A1201" s="12">
        <v>1198</v>
      </c>
      <c r="B1201" s="12" t="s">
        <v>68970</v>
      </c>
      <c r="C1201" s="12" t="s">
        <v>68971</v>
      </c>
      <c r="D1201" s="58">
        <f t="shared" si="18"/>
        <v>4.04</v>
      </c>
      <c r="E1201" s="56">
        <v>80</v>
      </c>
      <c r="F1201" s="55">
        <v>323.2</v>
      </c>
      <c r="G1201" s="11" t="s">
        <v>3884</v>
      </c>
    </row>
    <row r="1202" s="45" customFormat="1" ht="15.95" customHeight="1" spans="1:7">
      <c r="A1202" s="12">
        <v>1199</v>
      </c>
      <c r="B1202" s="12" t="s">
        <v>68972</v>
      </c>
      <c r="C1202" s="12" t="s">
        <v>68973</v>
      </c>
      <c r="D1202" s="58">
        <f t="shared" si="18"/>
        <v>6.2</v>
      </c>
      <c r="E1202" s="56">
        <v>80</v>
      </c>
      <c r="F1202" s="55">
        <v>496</v>
      </c>
      <c r="G1202" s="11" t="s">
        <v>3884</v>
      </c>
    </row>
    <row r="1203" s="45" customFormat="1" ht="15.95" customHeight="1" spans="1:7">
      <c r="A1203" s="12">
        <v>1200</v>
      </c>
      <c r="B1203" s="12" t="s">
        <v>68974</v>
      </c>
      <c r="C1203" s="12" t="s">
        <v>68975</v>
      </c>
      <c r="D1203" s="58">
        <f t="shared" si="18"/>
        <v>3.14</v>
      </c>
      <c r="E1203" s="56">
        <v>80</v>
      </c>
      <c r="F1203" s="55">
        <v>251.2</v>
      </c>
      <c r="G1203" s="11" t="s">
        <v>3884</v>
      </c>
    </row>
    <row r="1204" s="45" customFormat="1" ht="15.95" customHeight="1" spans="1:7">
      <c r="A1204" s="12">
        <v>1201</v>
      </c>
      <c r="B1204" s="12" t="s">
        <v>68976</v>
      </c>
      <c r="C1204" s="12" t="s">
        <v>68977</v>
      </c>
      <c r="D1204" s="58">
        <f t="shared" si="18"/>
        <v>5.5</v>
      </c>
      <c r="E1204" s="56">
        <v>80</v>
      </c>
      <c r="F1204" s="55">
        <v>440</v>
      </c>
      <c r="G1204" s="11" t="s">
        <v>3884</v>
      </c>
    </row>
    <row r="1205" s="45" customFormat="1" ht="15.95" customHeight="1" spans="1:7">
      <c r="A1205" s="12">
        <v>1202</v>
      </c>
      <c r="B1205" s="12" t="s">
        <v>68978</v>
      </c>
      <c r="C1205" s="12" t="s">
        <v>7677</v>
      </c>
      <c r="D1205" s="58">
        <f t="shared" si="18"/>
        <v>5.5</v>
      </c>
      <c r="E1205" s="56">
        <v>80</v>
      </c>
      <c r="F1205" s="55">
        <v>440</v>
      </c>
      <c r="G1205" s="11" t="s">
        <v>3884</v>
      </c>
    </row>
    <row r="1206" s="45" customFormat="1" ht="15.95" customHeight="1" spans="1:7">
      <c r="A1206" s="12">
        <v>1203</v>
      </c>
      <c r="B1206" s="12" t="s">
        <v>68979</v>
      </c>
      <c r="C1206" s="12" t="s">
        <v>68980</v>
      </c>
      <c r="D1206" s="58">
        <f t="shared" si="18"/>
        <v>4.3</v>
      </c>
      <c r="E1206" s="56">
        <v>80</v>
      </c>
      <c r="F1206" s="55">
        <v>344</v>
      </c>
      <c r="G1206" s="11" t="s">
        <v>3884</v>
      </c>
    </row>
    <row r="1207" s="45" customFormat="1" ht="15.95" customHeight="1" spans="1:7">
      <c r="A1207" s="12">
        <v>1204</v>
      </c>
      <c r="B1207" s="12" t="s">
        <v>68981</v>
      </c>
      <c r="C1207" s="12" t="s">
        <v>17092</v>
      </c>
      <c r="D1207" s="58">
        <f t="shared" si="18"/>
        <v>4.23</v>
      </c>
      <c r="E1207" s="56">
        <v>80</v>
      </c>
      <c r="F1207" s="55">
        <v>338.4</v>
      </c>
      <c r="G1207" s="11" t="s">
        <v>3884</v>
      </c>
    </row>
    <row r="1208" s="45" customFormat="1" ht="15.95" customHeight="1" spans="1:7">
      <c r="A1208" s="12">
        <v>1205</v>
      </c>
      <c r="B1208" s="12" t="s">
        <v>68982</v>
      </c>
      <c r="C1208" s="12" t="s">
        <v>68983</v>
      </c>
      <c r="D1208" s="58">
        <f t="shared" si="18"/>
        <v>4.48</v>
      </c>
      <c r="E1208" s="56">
        <v>80</v>
      </c>
      <c r="F1208" s="55">
        <v>358.4</v>
      </c>
      <c r="G1208" s="11" t="s">
        <v>3884</v>
      </c>
    </row>
    <row r="1209" s="45" customFormat="1" ht="15.95" customHeight="1" spans="1:7">
      <c r="A1209" s="12">
        <v>1206</v>
      </c>
      <c r="B1209" s="12" t="s">
        <v>68984</v>
      </c>
      <c r="C1209" s="12" t="s">
        <v>68985</v>
      </c>
      <c r="D1209" s="58">
        <f t="shared" si="18"/>
        <v>5</v>
      </c>
      <c r="E1209" s="56">
        <v>80</v>
      </c>
      <c r="F1209" s="55">
        <v>400</v>
      </c>
      <c r="G1209" s="11" t="s">
        <v>3884</v>
      </c>
    </row>
    <row r="1210" s="45" customFormat="1" ht="15.95" customHeight="1" spans="1:7">
      <c r="A1210" s="12">
        <v>1207</v>
      </c>
      <c r="B1210" s="12" t="s">
        <v>68986</v>
      </c>
      <c r="C1210" s="12" t="s">
        <v>68987</v>
      </c>
      <c r="D1210" s="58">
        <f t="shared" si="18"/>
        <v>6</v>
      </c>
      <c r="E1210" s="56">
        <v>80</v>
      </c>
      <c r="F1210" s="55">
        <v>480</v>
      </c>
      <c r="G1210" s="11" t="s">
        <v>3884</v>
      </c>
    </row>
    <row r="1211" s="45" customFormat="1" ht="15.95" customHeight="1" spans="1:7">
      <c r="A1211" s="12">
        <v>1208</v>
      </c>
      <c r="B1211" s="12" t="s">
        <v>68988</v>
      </c>
      <c r="C1211" s="12" t="s">
        <v>25334</v>
      </c>
      <c r="D1211" s="58">
        <f t="shared" si="18"/>
        <v>5</v>
      </c>
      <c r="E1211" s="56">
        <v>80</v>
      </c>
      <c r="F1211" s="55">
        <v>400</v>
      </c>
      <c r="G1211" s="11" t="s">
        <v>3884</v>
      </c>
    </row>
    <row r="1212" s="45" customFormat="1" ht="15.95" customHeight="1" spans="1:7">
      <c r="A1212" s="12">
        <v>1209</v>
      </c>
      <c r="B1212" s="12" t="s">
        <v>68989</v>
      </c>
      <c r="C1212" s="12" t="s">
        <v>68990</v>
      </c>
      <c r="D1212" s="58">
        <f t="shared" si="18"/>
        <v>5.28</v>
      </c>
      <c r="E1212" s="56">
        <v>80</v>
      </c>
      <c r="F1212" s="55">
        <v>422.4</v>
      </c>
      <c r="G1212" s="11" t="s">
        <v>3884</v>
      </c>
    </row>
    <row r="1213" s="45" customFormat="1" ht="15.95" customHeight="1" spans="1:7">
      <c r="A1213" s="12">
        <v>1210</v>
      </c>
      <c r="B1213" s="12" t="s">
        <v>68991</v>
      </c>
      <c r="C1213" s="12" t="s">
        <v>68992</v>
      </c>
      <c r="D1213" s="58">
        <f t="shared" si="18"/>
        <v>3.92</v>
      </c>
      <c r="E1213" s="56">
        <v>80</v>
      </c>
      <c r="F1213" s="55">
        <v>313.6</v>
      </c>
      <c r="G1213" s="11" t="s">
        <v>3884</v>
      </c>
    </row>
    <row r="1214" s="45" customFormat="1" ht="15.95" customHeight="1" spans="1:7">
      <c r="A1214" s="12">
        <v>1211</v>
      </c>
      <c r="B1214" s="12" t="s">
        <v>68993</v>
      </c>
      <c r="C1214" s="12" t="s">
        <v>68026</v>
      </c>
      <c r="D1214" s="58">
        <f t="shared" si="18"/>
        <v>3.16</v>
      </c>
      <c r="E1214" s="56">
        <v>80</v>
      </c>
      <c r="F1214" s="55">
        <v>252.8</v>
      </c>
      <c r="G1214" s="11" t="s">
        <v>3884</v>
      </c>
    </row>
    <row r="1215" s="45" customFormat="1" ht="15.95" customHeight="1" spans="1:7">
      <c r="A1215" s="12">
        <v>1212</v>
      </c>
      <c r="B1215" s="12" t="s">
        <v>68994</v>
      </c>
      <c r="C1215" s="12" t="s">
        <v>68995</v>
      </c>
      <c r="D1215" s="58">
        <f t="shared" si="18"/>
        <v>5.23</v>
      </c>
      <c r="E1215" s="56">
        <v>80</v>
      </c>
      <c r="F1215" s="55">
        <v>418.4</v>
      </c>
      <c r="G1215" s="11" t="s">
        <v>3884</v>
      </c>
    </row>
    <row r="1216" s="45" customFormat="1" ht="15.95" customHeight="1" spans="1:7">
      <c r="A1216" s="12">
        <v>1213</v>
      </c>
      <c r="B1216" s="12" t="s">
        <v>68996</v>
      </c>
      <c r="C1216" s="12" t="s">
        <v>68997</v>
      </c>
      <c r="D1216" s="58">
        <f t="shared" si="18"/>
        <v>5.36</v>
      </c>
      <c r="E1216" s="56">
        <v>80</v>
      </c>
      <c r="F1216" s="55">
        <v>428.8</v>
      </c>
      <c r="G1216" s="11" t="s">
        <v>3884</v>
      </c>
    </row>
    <row r="1217" s="45" customFormat="1" ht="15.95" customHeight="1" spans="1:7">
      <c r="A1217" s="12">
        <v>1214</v>
      </c>
      <c r="B1217" s="12" t="s">
        <v>68998</v>
      </c>
      <c r="C1217" s="12" t="s">
        <v>19112</v>
      </c>
      <c r="D1217" s="58">
        <f t="shared" si="18"/>
        <v>5.86</v>
      </c>
      <c r="E1217" s="56">
        <v>80</v>
      </c>
      <c r="F1217" s="55">
        <v>468.8</v>
      </c>
      <c r="G1217" s="11" t="s">
        <v>3884</v>
      </c>
    </row>
    <row r="1218" s="45" customFormat="1" ht="15.95" customHeight="1" spans="1:7">
      <c r="A1218" s="12">
        <v>1215</v>
      </c>
      <c r="B1218" s="12" t="s">
        <v>68999</v>
      </c>
      <c r="C1218" s="12" t="s">
        <v>69000</v>
      </c>
      <c r="D1218" s="58">
        <f t="shared" si="18"/>
        <v>6</v>
      </c>
      <c r="E1218" s="56">
        <v>80</v>
      </c>
      <c r="F1218" s="55">
        <v>480</v>
      </c>
      <c r="G1218" s="11" t="s">
        <v>3884</v>
      </c>
    </row>
    <row r="1219" s="45" customFormat="1" ht="15.95" customHeight="1" spans="1:7">
      <c r="A1219" s="12">
        <v>1216</v>
      </c>
      <c r="B1219" s="12" t="s">
        <v>69001</v>
      </c>
      <c r="C1219" s="12" t="s">
        <v>69002</v>
      </c>
      <c r="D1219" s="58">
        <f t="shared" si="18"/>
        <v>4.7</v>
      </c>
      <c r="E1219" s="56">
        <v>80</v>
      </c>
      <c r="F1219" s="55">
        <v>376</v>
      </c>
      <c r="G1219" s="11" t="s">
        <v>3884</v>
      </c>
    </row>
    <row r="1220" s="45" customFormat="1" ht="15.95" customHeight="1" spans="1:7">
      <c r="A1220" s="12">
        <v>1217</v>
      </c>
      <c r="B1220" s="12" t="s">
        <v>69003</v>
      </c>
      <c r="C1220" s="12" t="s">
        <v>69004</v>
      </c>
      <c r="D1220" s="58">
        <f t="shared" ref="D1220:D1283" si="19">F1220/E1220</f>
        <v>5.19</v>
      </c>
      <c r="E1220" s="56">
        <v>80</v>
      </c>
      <c r="F1220" s="55">
        <v>415.2</v>
      </c>
      <c r="G1220" s="11" t="s">
        <v>3884</v>
      </c>
    </row>
    <row r="1221" s="45" customFormat="1" ht="15.95" customHeight="1" spans="1:7">
      <c r="A1221" s="12">
        <v>1218</v>
      </c>
      <c r="B1221" s="12" t="s">
        <v>69005</v>
      </c>
      <c r="C1221" s="12" t="s">
        <v>69006</v>
      </c>
      <c r="D1221" s="58">
        <f t="shared" si="19"/>
        <v>7.31</v>
      </c>
      <c r="E1221" s="56">
        <v>80</v>
      </c>
      <c r="F1221" s="55">
        <v>584.8</v>
      </c>
      <c r="G1221" s="11" t="s">
        <v>3884</v>
      </c>
    </row>
    <row r="1222" s="45" customFormat="1" ht="15.95" customHeight="1" spans="1:7">
      <c r="A1222" s="12">
        <v>1219</v>
      </c>
      <c r="B1222" s="12" t="s">
        <v>69007</v>
      </c>
      <c r="C1222" s="12" t="s">
        <v>24302</v>
      </c>
      <c r="D1222" s="58">
        <f t="shared" si="19"/>
        <v>7.5</v>
      </c>
      <c r="E1222" s="56">
        <v>80</v>
      </c>
      <c r="F1222" s="55">
        <v>600</v>
      </c>
      <c r="G1222" s="11" t="s">
        <v>3884</v>
      </c>
    </row>
    <row r="1223" s="45" customFormat="1" ht="15.95" customHeight="1" spans="1:7">
      <c r="A1223" s="12">
        <v>1220</v>
      </c>
      <c r="B1223" s="12" t="s">
        <v>69008</v>
      </c>
      <c r="C1223" s="12" t="s">
        <v>69009</v>
      </c>
      <c r="D1223" s="58">
        <f t="shared" si="19"/>
        <v>6.54</v>
      </c>
      <c r="E1223" s="56">
        <v>80</v>
      </c>
      <c r="F1223" s="55">
        <v>523.2</v>
      </c>
      <c r="G1223" s="11" t="s">
        <v>3884</v>
      </c>
    </row>
    <row r="1224" s="45" customFormat="1" ht="15.95" customHeight="1" spans="1:7">
      <c r="A1224" s="12">
        <v>1221</v>
      </c>
      <c r="B1224" s="12" t="s">
        <v>69010</v>
      </c>
      <c r="C1224" s="12" t="s">
        <v>35768</v>
      </c>
      <c r="D1224" s="58">
        <f t="shared" si="19"/>
        <v>2.8</v>
      </c>
      <c r="E1224" s="56">
        <v>80</v>
      </c>
      <c r="F1224" s="55">
        <v>224</v>
      </c>
      <c r="G1224" s="11" t="s">
        <v>3884</v>
      </c>
    </row>
    <row r="1225" s="45" customFormat="1" ht="15.95" customHeight="1" spans="1:7">
      <c r="A1225" s="12">
        <v>1222</v>
      </c>
      <c r="B1225" s="12" t="s">
        <v>69011</v>
      </c>
      <c r="C1225" s="12" t="s">
        <v>30975</v>
      </c>
      <c r="D1225" s="58">
        <f t="shared" si="19"/>
        <v>1.23</v>
      </c>
      <c r="E1225" s="56">
        <v>80</v>
      </c>
      <c r="F1225" s="55">
        <v>98.4</v>
      </c>
      <c r="G1225" s="11" t="s">
        <v>3884</v>
      </c>
    </row>
    <row r="1226" s="45" customFormat="1" ht="15.95" customHeight="1" spans="1:7">
      <c r="A1226" s="12">
        <v>1223</v>
      </c>
      <c r="B1226" s="12" t="s">
        <v>69012</v>
      </c>
      <c r="C1226" s="12" t="s">
        <v>69013</v>
      </c>
      <c r="D1226" s="58">
        <f t="shared" si="19"/>
        <v>0.59</v>
      </c>
      <c r="E1226" s="56">
        <v>80</v>
      </c>
      <c r="F1226" s="55">
        <v>47.2</v>
      </c>
      <c r="G1226" s="11" t="s">
        <v>3884</v>
      </c>
    </row>
    <row r="1227" s="45" customFormat="1" ht="15.95" customHeight="1" spans="1:7">
      <c r="A1227" s="12">
        <v>1224</v>
      </c>
      <c r="B1227" s="12" t="s">
        <v>69014</v>
      </c>
      <c r="C1227" s="12" t="s">
        <v>67178</v>
      </c>
      <c r="D1227" s="58">
        <f t="shared" si="19"/>
        <v>3.2</v>
      </c>
      <c r="E1227" s="56">
        <v>80</v>
      </c>
      <c r="F1227" s="55">
        <v>256</v>
      </c>
      <c r="G1227" s="11" t="s">
        <v>3884</v>
      </c>
    </row>
    <row r="1228" s="45" customFormat="1" ht="15.95" customHeight="1" spans="1:7">
      <c r="A1228" s="12">
        <v>1225</v>
      </c>
      <c r="B1228" s="12" t="s">
        <v>69015</v>
      </c>
      <c r="C1228" s="12" t="s">
        <v>25881</v>
      </c>
      <c r="D1228" s="58">
        <f t="shared" si="19"/>
        <v>2.45</v>
      </c>
      <c r="E1228" s="56">
        <v>80</v>
      </c>
      <c r="F1228" s="55">
        <v>196</v>
      </c>
      <c r="G1228" s="11" t="s">
        <v>3884</v>
      </c>
    </row>
    <row r="1229" s="45" customFormat="1" ht="15.95" customHeight="1" spans="1:7">
      <c r="A1229" s="12">
        <v>1226</v>
      </c>
      <c r="B1229" s="12" t="s">
        <v>69016</v>
      </c>
      <c r="C1229" s="12" t="s">
        <v>35526</v>
      </c>
      <c r="D1229" s="58">
        <f t="shared" si="19"/>
        <v>1.84</v>
      </c>
      <c r="E1229" s="56">
        <v>80</v>
      </c>
      <c r="F1229" s="55">
        <v>147.2</v>
      </c>
      <c r="G1229" s="11" t="s">
        <v>3884</v>
      </c>
    </row>
    <row r="1230" s="45" customFormat="1" ht="15.95" customHeight="1" spans="1:7">
      <c r="A1230" s="12">
        <v>1227</v>
      </c>
      <c r="B1230" s="12" t="s">
        <v>69017</v>
      </c>
      <c r="C1230" s="12" t="s">
        <v>4787</v>
      </c>
      <c r="D1230" s="58">
        <f t="shared" si="19"/>
        <v>3.2</v>
      </c>
      <c r="E1230" s="56">
        <v>80</v>
      </c>
      <c r="F1230" s="55">
        <v>256</v>
      </c>
      <c r="G1230" s="11" t="s">
        <v>3884</v>
      </c>
    </row>
    <row r="1231" s="45" customFormat="1" ht="15.95" customHeight="1" spans="1:7">
      <c r="A1231" s="12">
        <v>1228</v>
      </c>
      <c r="B1231" s="12" t="s">
        <v>69018</v>
      </c>
      <c r="C1231" s="12" t="s">
        <v>14958</v>
      </c>
      <c r="D1231" s="58">
        <f t="shared" si="19"/>
        <v>3.56</v>
      </c>
      <c r="E1231" s="56">
        <v>80</v>
      </c>
      <c r="F1231" s="55">
        <v>284.8</v>
      </c>
      <c r="G1231" s="11" t="s">
        <v>3884</v>
      </c>
    </row>
    <row r="1232" s="45" customFormat="1" ht="15.95" customHeight="1" spans="1:7">
      <c r="A1232" s="12">
        <v>1229</v>
      </c>
      <c r="B1232" s="12" t="s">
        <v>69019</v>
      </c>
      <c r="C1232" s="12" t="s">
        <v>69020</v>
      </c>
      <c r="D1232" s="58">
        <f t="shared" si="19"/>
        <v>0.53</v>
      </c>
      <c r="E1232" s="56">
        <v>80</v>
      </c>
      <c r="F1232" s="55">
        <v>42.4</v>
      </c>
      <c r="G1232" s="11" t="s">
        <v>3884</v>
      </c>
    </row>
    <row r="1233" s="45" customFormat="1" ht="15.95" customHeight="1" spans="1:7">
      <c r="A1233" s="12">
        <v>1230</v>
      </c>
      <c r="B1233" s="12" t="s">
        <v>69021</v>
      </c>
      <c r="C1233" s="12" t="s">
        <v>17597</v>
      </c>
      <c r="D1233" s="58">
        <f t="shared" si="19"/>
        <v>2.9</v>
      </c>
      <c r="E1233" s="56">
        <v>80</v>
      </c>
      <c r="F1233" s="55">
        <v>232</v>
      </c>
      <c r="G1233" s="11" t="s">
        <v>3884</v>
      </c>
    </row>
    <row r="1234" s="45" customFormat="1" ht="15.95" customHeight="1" spans="1:7">
      <c r="A1234" s="12">
        <v>1231</v>
      </c>
      <c r="B1234" s="12" t="s">
        <v>69022</v>
      </c>
      <c r="C1234" s="12" t="s">
        <v>7675</v>
      </c>
      <c r="D1234" s="58">
        <f t="shared" si="19"/>
        <v>0.54</v>
      </c>
      <c r="E1234" s="56">
        <v>80</v>
      </c>
      <c r="F1234" s="55">
        <v>43.2</v>
      </c>
      <c r="G1234" s="11" t="s">
        <v>3884</v>
      </c>
    </row>
    <row r="1235" s="45" customFormat="1" ht="15.95" customHeight="1" spans="1:7">
      <c r="A1235" s="12">
        <v>1232</v>
      </c>
      <c r="B1235" s="12" t="s">
        <v>69023</v>
      </c>
      <c r="C1235" s="12" t="s">
        <v>69024</v>
      </c>
      <c r="D1235" s="58">
        <f t="shared" si="19"/>
        <v>2.87</v>
      </c>
      <c r="E1235" s="56">
        <v>80</v>
      </c>
      <c r="F1235" s="55">
        <v>229.6</v>
      </c>
      <c r="G1235" s="11" t="s">
        <v>3884</v>
      </c>
    </row>
    <row r="1236" s="45" customFormat="1" ht="15.95" customHeight="1" spans="1:7">
      <c r="A1236" s="12">
        <v>1233</v>
      </c>
      <c r="B1236" s="12" t="s">
        <v>69025</v>
      </c>
      <c r="C1236" s="12" t="s">
        <v>21947</v>
      </c>
      <c r="D1236" s="58">
        <f t="shared" si="19"/>
        <v>0.47</v>
      </c>
      <c r="E1236" s="56">
        <v>80</v>
      </c>
      <c r="F1236" s="55">
        <v>37.6</v>
      </c>
      <c r="G1236" s="11" t="s">
        <v>3884</v>
      </c>
    </row>
    <row r="1237" s="45" customFormat="1" ht="15.95" customHeight="1" spans="1:7">
      <c r="A1237" s="12">
        <v>1234</v>
      </c>
      <c r="B1237" s="12" t="s">
        <v>69026</v>
      </c>
      <c r="C1237" s="12" t="s">
        <v>9066</v>
      </c>
      <c r="D1237" s="58">
        <f t="shared" si="19"/>
        <v>0.9</v>
      </c>
      <c r="E1237" s="56">
        <v>80</v>
      </c>
      <c r="F1237" s="55">
        <v>72</v>
      </c>
      <c r="G1237" s="11" t="s">
        <v>3884</v>
      </c>
    </row>
    <row r="1238" s="45" customFormat="1" ht="15.95" customHeight="1" spans="1:7">
      <c r="A1238" s="12">
        <v>1235</v>
      </c>
      <c r="B1238" s="12" t="s">
        <v>69027</v>
      </c>
      <c r="C1238" s="12" t="s">
        <v>11144</v>
      </c>
      <c r="D1238" s="58">
        <f t="shared" si="19"/>
        <v>2.67</v>
      </c>
      <c r="E1238" s="56">
        <v>80</v>
      </c>
      <c r="F1238" s="55">
        <v>213.6</v>
      </c>
      <c r="G1238" s="11" t="s">
        <v>3884</v>
      </c>
    </row>
    <row r="1239" s="45" customFormat="1" ht="15.95" customHeight="1" spans="1:7">
      <c r="A1239" s="12">
        <v>1236</v>
      </c>
      <c r="B1239" s="12" t="s">
        <v>69028</v>
      </c>
      <c r="C1239" s="12" t="s">
        <v>69029</v>
      </c>
      <c r="D1239" s="58">
        <f t="shared" si="19"/>
        <v>1.84</v>
      </c>
      <c r="E1239" s="56">
        <v>80</v>
      </c>
      <c r="F1239" s="55">
        <v>147.2</v>
      </c>
      <c r="G1239" s="11" t="s">
        <v>3884</v>
      </c>
    </row>
    <row r="1240" s="45" customFormat="1" ht="15.95" customHeight="1" spans="1:7">
      <c r="A1240" s="12">
        <v>1237</v>
      </c>
      <c r="B1240" s="12" t="s">
        <v>69030</v>
      </c>
      <c r="C1240" s="12" t="s">
        <v>69031</v>
      </c>
      <c r="D1240" s="58">
        <f t="shared" si="19"/>
        <v>1.04</v>
      </c>
      <c r="E1240" s="56">
        <v>80</v>
      </c>
      <c r="F1240" s="55">
        <v>83.2</v>
      </c>
      <c r="G1240" s="11" t="s">
        <v>3884</v>
      </c>
    </row>
    <row r="1241" s="45" customFormat="1" ht="15.95" customHeight="1" spans="1:7">
      <c r="A1241" s="12">
        <v>1238</v>
      </c>
      <c r="B1241" s="12" t="s">
        <v>69032</v>
      </c>
      <c r="C1241" s="12" t="s">
        <v>10529</v>
      </c>
      <c r="D1241" s="58">
        <f t="shared" si="19"/>
        <v>4.08</v>
      </c>
      <c r="E1241" s="56">
        <v>80</v>
      </c>
      <c r="F1241" s="55">
        <v>326.4</v>
      </c>
      <c r="G1241" s="11" t="s">
        <v>3884</v>
      </c>
    </row>
    <row r="1242" s="45" customFormat="1" ht="15.95" customHeight="1" spans="1:7">
      <c r="A1242" s="12">
        <v>1239</v>
      </c>
      <c r="B1242" s="12" t="s">
        <v>69033</v>
      </c>
      <c r="C1242" s="12" t="s">
        <v>69034</v>
      </c>
      <c r="D1242" s="58">
        <f t="shared" si="19"/>
        <v>2.38</v>
      </c>
      <c r="E1242" s="56">
        <v>80</v>
      </c>
      <c r="F1242" s="55">
        <v>190.4</v>
      </c>
      <c r="G1242" s="11" t="s">
        <v>3884</v>
      </c>
    </row>
    <row r="1243" s="45" customFormat="1" ht="15.95" customHeight="1" spans="1:7">
      <c r="A1243" s="12">
        <v>1240</v>
      </c>
      <c r="B1243" s="12" t="s">
        <v>69035</v>
      </c>
      <c r="C1243" s="12" t="s">
        <v>69036</v>
      </c>
      <c r="D1243" s="58">
        <f t="shared" si="19"/>
        <v>3.26</v>
      </c>
      <c r="E1243" s="56">
        <v>80</v>
      </c>
      <c r="F1243" s="55">
        <v>260.8</v>
      </c>
      <c r="G1243" s="11" t="s">
        <v>3884</v>
      </c>
    </row>
    <row r="1244" s="45" customFormat="1" ht="15.95" customHeight="1" spans="1:7">
      <c r="A1244" s="12">
        <v>1241</v>
      </c>
      <c r="B1244" s="12" t="s">
        <v>69037</v>
      </c>
      <c r="C1244" s="12" t="s">
        <v>6365</v>
      </c>
      <c r="D1244" s="58">
        <f t="shared" si="19"/>
        <v>3.29</v>
      </c>
      <c r="E1244" s="56">
        <v>80</v>
      </c>
      <c r="F1244" s="55">
        <v>263.2</v>
      </c>
      <c r="G1244" s="11" t="s">
        <v>3884</v>
      </c>
    </row>
    <row r="1245" s="45" customFormat="1" ht="15.95" customHeight="1" spans="1:7">
      <c r="A1245" s="12">
        <v>1242</v>
      </c>
      <c r="B1245" s="12" t="s">
        <v>69038</v>
      </c>
      <c r="C1245" s="12" t="s">
        <v>69039</v>
      </c>
      <c r="D1245" s="58">
        <f t="shared" si="19"/>
        <v>3.36</v>
      </c>
      <c r="E1245" s="56">
        <v>80</v>
      </c>
      <c r="F1245" s="55">
        <v>268.8</v>
      </c>
      <c r="G1245" s="11" t="s">
        <v>3884</v>
      </c>
    </row>
    <row r="1246" s="45" customFormat="1" ht="15.95" customHeight="1" spans="1:7">
      <c r="A1246" s="12">
        <v>1243</v>
      </c>
      <c r="B1246" s="12" t="s">
        <v>69040</v>
      </c>
      <c r="C1246" s="12" t="s">
        <v>69041</v>
      </c>
      <c r="D1246" s="58">
        <f t="shared" si="19"/>
        <v>2.82</v>
      </c>
      <c r="E1246" s="56">
        <v>80</v>
      </c>
      <c r="F1246" s="55">
        <v>225.6</v>
      </c>
      <c r="G1246" s="11" t="s">
        <v>3884</v>
      </c>
    </row>
    <row r="1247" s="45" customFormat="1" ht="15.95" customHeight="1" spans="1:7">
      <c r="A1247" s="12">
        <v>1244</v>
      </c>
      <c r="B1247" s="12" t="s">
        <v>69042</v>
      </c>
      <c r="C1247" s="12" t="s">
        <v>7378</v>
      </c>
      <c r="D1247" s="58">
        <f t="shared" si="19"/>
        <v>3.95</v>
      </c>
      <c r="E1247" s="56">
        <v>80</v>
      </c>
      <c r="F1247" s="55">
        <v>316</v>
      </c>
      <c r="G1247" s="11" t="s">
        <v>3884</v>
      </c>
    </row>
    <row r="1248" s="45" customFormat="1" ht="15.95" customHeight="1" spans="1:7">
      <c r="A1248" s="12">
        <v>1245</v>
      </c>
      <c r="B1248" s="12" t="s">
        <v>69043</v>
      </c>
      <c r="C1248" s="12" t="s">
        <v>5163</v>
      </c>
      <c r="D1248" s="58">
        <f t="shared" si="19"/>
        <v>4.23</v>
      </c>
      <c r="E1248" s="56">
        <v>80</v>
      </c>
      <c r="F1248" s="55">
        <v>338.4</v>
      </c>
      <c r="G1248" s="11" t="s">
        <v>3884</v>
      </c>
    </row>
    <row r="1249" s="45" customFormat="1" ht="15.95" customHeight="1" spans="1:7">
      <c r="A1249" s="12">
        <v>1246</v>
      </c>
      <c r="B1249" s="12" t="s">
        <v>69044</v>
      </c>
      <c r="C1249" s="12" t="s">
        <v>13381</v>
      </c>
      <c r="D1249" s="58">
        <f t="shared" si="19"/>
        <v>5.22</v>
      </c>
      <c r="E1249" s="56">
        <v>80</v>
      </c>
      <c r="F1249" s="55">
        <v>417.6</v>
      </c>
      <c r="G1249" s="11" t="s">
        <v>3884</v>
      </c>
    </row>
    <row r="1250" s="45" customFormat="1" ht="15.95" customHeight="1" spans="1:7">
      <c r="A1250" s="12">
        <v>1247</v>
      </c>
      <c r="B1250" s="12" t="s">
        <v>69045</v>
      </c>
      <c r="C1250" s="12" t="s">
        <v>25669</v>
      </c>
      <c r="D1250" s="58">
        <f t="shared" si="19"/>
        <v>3.52</v>
      </c>
      <c r="E1250" s="56">
        <v>80</v>
      </c>
      <c r="F1250" s="55">
        <v>281.6</v>
      </c>
      <c r="G1250" s="11" t="s">
        <v>3884</v>
      </c>
    </row>
    <row r="1251" s="45" customFormat="1" ht="15.95" customHeight="1" spans="1:7">
      <c r="A1251" s="12">
        <v>1248</v>
      </c>
      <c r="B1251" s="12" t="s">
        <v>69046</v>
      </c>
      <c r="C1251" s="12" t="s">
        <v>69047</v>
      </c>
      <c r="D1251" s="58">
        <f t="shared" si="19"/>
        <v>2.39</v>
      </c>
      <c r="E1251" s="56">
        <v>80</v>
      </c>
      <c r="F1251" s="55">
        <v>191.2</v>
      </c>
      <c r="G1251" s="11" t="s">
        <v>3884</v>
      </c>
    </row>
    <row r="1252" s="45" customFormat="1" ht="15.95" customHeight="1" spans="1:7">
      <c r="A1252" s="12">
        <v>1249</v>
      </c>
      <c r="B1252" s="12" t="s">
        <v>69048</v>
      </c>
      <c r="C1252" s="12" t="s">
        <v>45380</v>
      </c>
      <c r="D1252" s="58">
        <f t="shared" si="19"/>
        <v>2.82</v>
      </c>
      <c r="E1252" s="56">
        <v>80</v>
      </c>
      <c r="F1252" s="55">
        <v>225.6</v>
      </c>
      <c r="G1252" s="11" t="s">
        <v>3884</v>
      </c>
    </row>
    <row r="1253" s="45" customFormat="1" ht="15.95" customHeight="1" spans="1:7">
      <c r="A1253" s="12">
        <v>1250</v>
      </c>
      <c r="B1253" s="12" t="s">
        <v>69049</v>
      </c>
      <c r="C1253" s="12" t="s">
        <v>69050</v>
      </c>
      <c r="D1253" s="58">
        <f t="shared" si="19"/>
        <v>3.65</v>
      </c>
      <c r="E1253" s="56">
        <v>80</v>
      </c>
      <c r="F1253" s="55">
        <v>292</v>
      </c>
      <c r="G1253" s="11" t="s">
        <v>3884</v>
      </c>
    </row>
    <row r="1254" s="45" customFormat="1" ht="15.95" customHeight="1" spans="1:7">
      <c r="A1254" s="12">
        <v>1251</v>
      </c>
      <c r="B1254" s="12" t="s">
        <v>69051</v>
      </c>
      <c r="C1254" s="12" t="s">
        <v>7258</v>
      </c>
      <c r="D1254" s="58">
        <f t="shared" si="19"/>
        <v>2.5</v>
      </c>
      <c r="E1254" s="56">
        <v>80</v>
      </c>
      <c r="F1254" s="55">
        <v>200</v>
      </c>
      <c r="G1254" s="11" t="s">
        <v>3884</v>
      </c>
    </row>
    <row r="1255" s="45" customFormat="1" ht="15.95" customHeight="1" spans="1:7">
      <c r="A1255" s="12">
        <v>1252</v>
      </c>
      <c r="B1255" s="12" t="s">
        <v>69052</v>
      </c>
      <c r="C1255" s="12" t="s">
        <v>69053</v>
      </c>
      <c r="D1255" s="58">
        <f t="shared" si="19"/>
        <v>4.36</v>
      </c>
      <c r="E1255" s="56">
        <v>80</v>
      </c>
      <c r="F1255" s="55">
        <v>348.8</v>
      </c>
      <c r="G1255" s="11" t="s">
        <v>3884</v>
      </c>
    </row>
    <row r="1256" s="45" customFormat="1" ht="15.95" customHeight="1" spans="1:7">
      <c r="A1256" s="12">
        <v>1253</v>
      </c>
      <c r="B1256" s="12" t="s">
        <v>69054</v>
      </c>
      <c r="C1256" s="12" t="s">
        <v>19152</v>
      </c>
      <c r="D1256" s="58">
        <f t="shared" si="19"/>
        <v>6</v>
      </c>
      <c r="E1256" s="56">
        <v>80</v>
      </c>
      <c r="F1256" s="55">
        <v>480</v>
      </c>
      <c r="G1256" s="11" t="s">
        <v>3884</v>
      </c>
    </row>
    <row r="1257" s="45" customFormat="1" ht="15.95" customHeight="1" spans="1:7">
      <c r="A1257" s="12">
        <v>1254</v>
      </c>
      <c r="B1257" s="12" t="s">
        <v>69055</v>
      </c>
      <c r="C1257" s="12" t="s">
        <v>46167</v>
      </c>
      <c r="D1257" s="58">
        <f t="shared" si="19"/>
        <v>6.5</v>
      </c>
      <c r="E1257" s="56">
        <v>80</v>
      </c>
      <c r="F1257" s="55">
        <v>520</v>
      </c>
      <c r="G1257" s="11" t="s">
        <v>3884</v>
      </c>
    </row>
    <row r="1258" s="45" customFormat="1" ht="15.95" customHeight="1" spans="1:7">
      <c r="A1258" s="12">
        <v>1255</v>
      </c>
      <c r="B1258" s="12" t="s">
        <v>69056</v>
      </c>
      <c r="C1258" s="12" t="s">
        <v>69057</v>
      </c>
      <c r="D1258" s="58">
        <f t="shared" si="19"/>
        <v>4.44</v>
      </c>
      <c r="E1258" s="56">
        <v>80</v>
      </c>
      <c r="F1258" s="55">
        <v>355.2</v>
      </c>
      <c r="G1258" s="11" t="s">
        <v>3884</v>
      </c>
    </row>
    <row r="1259" s="45" customFormat="1" ht="15.95" customHeight="1" spans="1:7">
      <c r="A1259" s="12">
        <v>1256</v>
      </c>
      <c r="B1259" s="12" t="s">
        <v>69058</v>
      </c>
      <c r="C1259" s="12" t="s">
        <v>25733</v>
      </c>
      <c r="D1259" s="58">
        <f t="shared" si="19"/>
        <v>3</v>
      </c>
      <c r="E1259" s="56">
        <v>80</v>
      </c>
      <c r="F1259" s="55">
        <v>240</v>
      </c>
      <c r="G1259" s="11" t="s">
        <v>3884</v>
      </c>
    </row>
    <row r="1260" s="45" customFormat="1" ht="15.95" customHeight="1" spans="1:7">
      <c r="A1260" s="12">
        <v>1257</v>
      </c>
      <c r="B1260" s="12" t="s">
        <v>69059</v>
      </c>
      <c r="C1260" s="12" t="s">
        <v>69060</v>
      </c>
      <c r="D1260" s="58">
        <f t="shared" si="19"/>
        <v>3.5</v>
      </c>
      <c r="E1260" s="56">
        <v>80</v>
      </c>
      <c r="F1260" s="55">
        <v>280</v>
      </c>
      <c r="G1260" s="11" t="s">
        <v>3884</v>
      </c>
    </row>
    <row r="1261" s="45" customFormat="1" ht="15.95" customHeight="1" spans="1:7">
      <c r="A1261" s="12">
        <v>1258</v>
      </c>
      <c r="B1261" s="12" t="s">
        <v>69061</v>
      </c>
      <c r="C1261" s="12" t="s">
        <v>4771</v>
      </c>
      <c r="D1261" s="58">
        <f t="shared" si="19"/>
        <v>1.5</v>
      </c>
      <c r="E1261" s="56">
        <v>80</v>
      </c>
      <c r="F1261" s="55">
        <v>120</v>
      </c>
      <c r="G1261" s="11" t="s">
        <v>3884</v>
      </c>
    </row>
    <row r="1262" s="45" customFormat="1" ht="15.95" customHeight="1" spans="1:7">
      <c r="A1262" s="12">
        <v>1259</v>
      </c>
      <c r="B1262" s="12" t="s">
        <v>69062</v>
      </c>
      <c r="C1262" s="12" t="s">
        <v>12096</v>
      </c>
      <c r="D1262" s="58">
        <f t="shared" si="19"/>
        <v>4.73</v>
      </c>
      <c r="E1262" s="56">
        <v>80</v>
      </c>
      <c r="F1262" s="55">
        <v>378.4</v>
      </c>
      <c r="G1262" s="11" t="s">
        <v>3884</v>
      </c>
    </row>
    <row r="1263" s="45" customFormat="1" ht="15.95" customHeight="1" spans="1:7">
      <c r="A1263" s="12">
        <v>1260</v>
      </c>
      <c r="B1263" s="12" t="s">
        <v>69063</v>
      </c>
      <c r="C1263" s="12" t="s">
        <v>13715</v>
      </c>
      <c r="D1263" s="58">
        <f t="shared" si="19"/>
        <v>2</v>
      </c>
      <c r="E1263" s="56">
        <v>80</v>
      </c>
      <c r="F1263" s="55">
        <v>160</v>
      </c>
      <c r="G1263" s="11" t="s">
        <v>3884</v>
      </c>
    </row>
    <row r="1264" s="45" customFormat="1" ht="15.95" customHeight="1" spans="1:7">
      <c r="A1264" s="12">
        <v>1261</v>
      </c>
      <c r="B1264" s="12" t="s">
        <v>69064</v>
      </c>
      <c r="C1264" s="12" t="s">
        <v>11643</v>
      </c>
      <c r="D1264" s="58">
        <f t="shared" si="19"/>
        <v>1.39</v>
      </c>
      <c r="E1264" s="56">
        <v>80</v>
      </c>
      <c r="F1264" s="55">
        <v>111.2</v>
      </c>
      <c r="G1264" s="11" t="s">
        <v>3884</v>
      </c>
    </row>
    <row r="1265" s="45" customFormat="1" ht="15.95" customHeight="1" spans="1:7">
      <c r="A1265" s="12">
        <v>1262</v>
      </c>
      <c r="B1265" s="12" t="s">
        <v>69065</v>
      </c>
      <c r="C1265" s="12" t="s">
        <v>69066</v>
      </c>
      <c r="D1265" s="58">
        <f t="shared" si="19"/>
        <v>4.5</v>
      </c>
      <c r="E1265" s="56">
        <v>80</v>
      </c>
      <c r="F1265" s="55">
        <v>360</v>
      </c>
      <c r="G1265" s="11" t="s">
        <v>3884</v>
      </c>
    </row>
    <row r="1266" s="45" customFormat="1" ht="15.95" customHeight="1" spans="1:7">
      <c r="A1266" s="12">
        <v>1263</v>
      </c>
      <c r="B1266" s="12" t="s">
        <v>69067</v>
      </c>
      <c r="C1266" s="12" t="s">
        <v>14217</v>
      </c>
      <c r="D1266" s="58">
        <f t="shared" si="19"/>
        <v>3.5</v>
      </c>
      <c r="E1266" s="56">
        <v>80</v>
      </c>
      <c r="F1266" s="55">
        <v>280</v>
      </c>
      <c r="G1266" s="11" t="s">
        <v>3884</v>
      </c>
    </row>
    <row r="1267" s="45" customFormat="1" ht="15.95" customHeight="1" spans="1:7">
      <c r="A1267" s="12">
        <v>1264</v>
      </c>
      <c r="B1267" s="12" t="s">
        <v>69068</v>
      </c>
      <c r="C1267" s="12" t="s">
        <v>7094</v>
      </c>
      <c r="D1267" s="58">
        <f t="shared" si="19"/>
        <v>2.13</v>
      </c>
      <c r="E1267" s="56">
        <v>80</v>
      </c>
      <c r="F1267" s="55">
        <v>170.4</v>
      </c>
      <c r="G1267" s="11" t="s">
        <v>3884</v>
      </c>
    </row>
    <row r="1268" s="45" customFormat="1" ht="15.95" customHeight="1" spans="1:7">
      <c r="A1268" s="12">
        <v>1265</v>
      </c>
      <c r="B1268" s="12" t="s">
        <v>69069</v>
      </c>
      <c r="C1268" s="12" t="s">
        <v>69070</v>
      </c>
      <c r="D1268" s="58">
        <f t="shared" si="19"/>
        <v>3.06</v>
      </c>
      <c r="E1268" s="56">
        <v>80</v>
      </c>
      <c r="F1268" s="55">
        <v>244.8</v>
      </c>
      <c r="G1268" s="11" t="s">
        <v>3884</v>
      </c>
    </row>
    <row r="1269" s="45" customFormat="1" ht="15.95" customHeight="1" spans="1:7">
      <c r="A1269" s="12">
        <v>1266</v>
      </c>
      <c r="B1269" s="12" t="s">
        <v>69071</v>
      </c>
      <c r="C1269" s="12" t="s">
        <v>24681</v>
      </c>
      <c r="D1269" s="58">
        <f t="shared" si="19"/>
        <v>3.5</v>
      </c>
      <c r="E1269" s="56">
        <v>80</v>
      </c>
      <c r="F1269" s="55">
        <v>280</v>
      </c>
      <c r="G1269" s="11" t="s">
        <v>3884</v>
      </c>
    </row>
    <row r="1270" s="45" customFormat="1" ht="15.95" customHeight="1" spans="1:7">
      <c r="A1270" s="12">
        <v>1267</v>
      </c>
      <c r="B1270" s="12" t="s">
        <v>69072</v>
      </c>
      <c r="C1270" s="12" t="s">
        <v>69073</v>
      </c>
      <c r="D1270" s="58">
        <f t="shared" si="19"/>
        <v>2.35</v>
      </c>
      <c r="E1270" s="56">
        <v>80</v>
      </c>
      <c r="F1270" s="55">
        <v>188</v>
      </c>
      <c r="G1270" s="11" t="s">
        <v>3884</v>
      </c>
    </row>
    <row r="1271" s="45" customFormat="1" ht="15.95" customHeight="1" spans="1:7">
      <c r="A1271" s="12">
        <v>1268</v>
      </c>
      <c r="B1271" s="12" t="s">
        <v>69074</v>
      </c>
      <c r="C1271" s="12" t="s">
        <v>7532</v>
      </c>
      <c r="D1271" s="58">
        <f t="shared" si="19"/>
        <v>2.17</v>
      </c>
      <c r="E1271" s="56">
        <v>80</v>
      </c>
      <c r="F1271" s="55">
        <v>173.6</v>
      </c>
      <c r="G1271" s="11" t="s">
        <v>3884</v>
      </c>
    </row>
    <row r="1272" s="45" customFormat="1" ht="15.95" customHeight="1" spans="1:7">
      <c r="A1272" s="12">
        <v>1269</v>
      </c>
      <c r="B1272" s="12" t="s">
        <v>69075</v>
      </c>
      <c r="C1272" s="12" t="s">
        <v>12241</v>
      </c>
      <c r="D1272" s="58">
        <f t="shared" si="19"/>
        <v>1.36</v>
      </c>
      <c r="E1272" s="56">
        <v>80</v>
      </c>
      <c r="F1272" s="55">
        <v>108.8</v>
      </c>
      <c r="G1272" s="11" t="s">
        <v>3884</v>
      </c>
    </row>
    <row r="1273" s="45" customFormat="1" ht="15.95" customHeight="1" spans="1:7">
      <c r="A1273" s="12">
        <v>1270</v>
      </c>
      <c r="B1273" s="12" t="s">
        <v>69076</v>
      </c>
      <c r="C1273" s="12" t="s">
        <v>69077</v>
      </c>
      <c r="D1273" s="58">
        <f t="shared" si="19"/>
        <v>3.02</v>
      </c>
      <c r="E1273" s="56">
        <v>80</v>
      </c>
      <c r="F1273" s="55">
        <v>241.6</v>
      </c>
      <c r="G1273" s="11" t="s">
        <v>3884</v>
      </c>
    </row>
    <row r="1274" s="45" customFormat="1" ht="15.95" customHeight="1" spans="1:7">
      <c r="A1274" s="12">
        <v>1271</v>
      </c>
      <c r="B1274" s="12" t="s">
        <v>69078</v>
      </c>
      <c r="C1274" s="12" t="s">
        <v>69079</v>
      </c>
      <c r="D1274" s="58">
        <f t="shared" si="19"/>
        <v>3.88</v>
      </c>
      <c r="E1274" s="56">
        <v>80</v>
      </c>
      <c r="F1274" s="55">
        <v>310.4</v>
      </c>
      <c r="G1274" s="11" t="s">
        <v>3884</v>
      </c>
    </row>
    <row r="1275" s="45" customFormat="1" ht="15.95" customHeight="1" spans="1:7">
      <c r="A1275" s="12">
        <v>1272</v>
      </c>
      <c r="B1275" s="12" t="s">
        <v>69080</v>
      </c>
      <c r="C1275" s="12" t="s">
        <v>13159</v>
      </c>
      <c r="D1275" s="58">
        <f t="shared" si="19"/>
        <v>2.87</v>
      </c>
      <c r="E1275" s="56">
        <v>80</v>
      </c>
      <c r="F1275" s="55">
        <v>229.6</v>
      </c>
      <c r="G1275" s="11" t="s">
        <v>3884</v>
      </c>
    </row>
    <row r="1276" s="45" customFormat="1" ht="15.95" customHeight="1" spans="1:7">
      <c r="A1276" s="12">
        <v>1273</v>
      </c>
      <c r="B1276" s="12" t="s">
        <v>69081</v>
      </c>
      <c r="C1276" s="12" t="s">
        <v>69082</v>
      </c>
      <c r="D1276" s="58">
        <f t="shared" si="19"/>
        <v>2.7</v>
      </c>
      <c r="E1276" s="56">
        <v>80</v>
      </c>
      <c r="F1276" s="55">
        <v>216</v>
      </c>
      <c r="G1276" s="11" t="s">
        <v>3884</v>
      </c>
    </row>
    <row r="1277" s="45" customFormat="1" ht="15.95" customHeight="1" spans="1:7">
      <c r="A1277" s="12">
        <v>1274</v>
      </c>
      <c r="B1277" s="12" t="s">
        <v>69083</v>
      </c>
      <c r="C1277" s="12" t="s">
        <v>69084</v>
      </c>
      <c r="D1277" s="58">
        <f t="shared" si="19"/>
        <v>3.45</v>
      </c>
      <c r="E1277" s="56">
        <v>80</v>
      </c>
      <c r="F1277" s="55">
        <v>276</v>
      </c>
      <c r="G1277" s="11" t="s">
        <v>3884</v>
      </c>
    </row>
    <row r="1278" s="45" customFormat="1" ht="15.95" customHeight="1" spans="1:7">
      <c r="A1278" s="12">
        <v>1275</v>
      </c>
      <c r="B1278" s="12" t="s">
        <v>69085</v>
      </c>
      <c r="C1278" s="12" t="s">
        <v>69086</v>
      </c>
      <c r="D1278" s="58">
        <f t="shared" si="19"/>
        <v>3.37</v>
      </c>
      <c r="E1278" s="56">
        <v>80</v>
      </c>
      <c r="F1278" s="55">
        <v>269.6</v>
      </c>
      <c r="G1278" s="11" t="s">
        <v>3884</v>
      </c>
    </row>
    <row r="1279" s="45" customFormat="1" ht="15.95" customHeight="1" spans="1:7">
      <c r="A1279" s="12">
        <v>1276</v>
      </c>
      <c r="B1279" s="12" t="s">
        <v>69087</v>
      </c>
      <c r="C1279" s="12" t="s">
        <v>69088</v>
      </c>
      <c r="D1279" s="58">
        <f t="shared" si="19"/>
        <v>1.56</v>
      </c>
      <c r="E1279" s="56">
        <v>80</v>
      </c>
      <c r="F1279" s="55">
        <v>124.8</v>
      </c>
      <c r="G1279" s="11" t="s">
        <v>3884</v>
      </c>
    </row>
    <row r="1280" s="45" customFormat="1" ht="15.95" customHeight="1" spans="1:7">
      <c r="A1280" s="12">
        <v>1277</v>
      </c>
      <c r="B1280" s="12" t="s">
        <v>69089</v>
      </c>
      <c r="C1280" s="12" t="s">
        <v>69090</v>
      </c>
      <c r="D1280" s="58">
        <f t="shared" si="19"/>
        <v>7.38</v>
      </c>
      <c r="E1280" s="56">
        <v>80</v>
      </c>
      <c r="F1280" s="55">
        <v>590.4</v>
      </c>
      <c r="G1280" s="11" t="s">
        <v>3884</v>
      </c>
    </row>
    <row r="1281" s="45" customFormat="1" ht="15.95" customHeight="1" spans="1:7">
      <c r="A1281" s="12">
        <v>1278</v>
      </c>
      <c r="B1281" s="12" t="s">
        <v>69091</v>
      </c>
      <c r="C1281" s="12" t="s">
        <v>69092</v>
      </c>
      <c r="D1281" s="58">
        <f t="shared" si="19"/>
        <v>3.15</v>
      </c>
      <c r="E1281" s="56">
        <v>80</v>
      </c>
      <c r="F1281" s="55">
        <v>252</v>
      </c>
      <c r="G1281" s="11" t="s">
        <v>3884</v>
      </c>
    </row>
    <row r="1282" s="45" customFormat="1" ht="15.95" customHeight="1" spans="1:7">
      <c r="A1282" s="12">
        <v>1279</v>
      </c>
      <c r="B1282" s="12" t="s">
        <v>69093</v>
      </c>
      <c r="C1282" s="12" t="s">
        <v>69094</v>
      </c>
      <c r="D1282" s="58">
        <f t="shared" si="19"/>
        <v>4.9</v>
      </c>
      <c r="E1282" s="56">
        <v>80</v>
      </c>
      <c r="F1282" s="55">
        <v>392</v>
      </c>
      <c r="G1282" s="11" t="s">
        <v>3884</v>
      </c>
    </row>
    <row r="1283" s="45" customFormat="1" ht="15.95" customHeight="1" spans="1:7">
      <c r="A1283" s="12">
        <v>1280</v>
      </c>
      <c r="B1283" s="12" t="s">
        <v>69095</v>
      </c>
      <c r="C1283" s="12" t="s">
        <v>69096</v>
      </c>
      <c r="D1283" s="58">
        <f t="shared" si="19"/>
        <v>5.7</v>
      </c>
      <c r="E1283" s="56">
        <v>80</v>
      </c>
      <c r="F1283" s="55">
        <v>456</v>
      </c>
      <c r="G1283" s="11" t="s">
        <v>3884</v>
      </c>
    </row>
    <row r="1284" s="45" customFormat="1" ht="15.95" customHeight="1" spans="1:7">
      <c r="A1284" s="12">
        <v>1281</v>
      </c>
      <c r="B1284" s="12" t="s">
        <v>69097</v>
      </c>
      <c r="C1284" s="12" t="s">
        <v>69098</v>
      </c>
      <c r="D1284" s="58">
        <f t="shared" ref="D1284:D1347" si="20">F1284/E1284</f>
        <v>4.3</v>
      </c>
      <c r="E1284" s="56">
        <v>80</v>
      </c>
      <c r="F1284" s="55">
        <v>344</v>
      </c>
      <c r="G1284" s="11" t="s">
        <v>3884</v>
      </c>
    </row>
    <row r="1285" s="45" customFormat="1" ht="15.95" customHeight="1" spans="1:7">
      <c r="A1285" s="12">
        <v>1282</v>
      </c>
      <c r="B1285" s="12" t="s">
        <v>69099</v>
      </c>
      <c r="C1285" s="12" t="s">
        <v>69100</v>
      </c>
      <c r="D1285" s="58">
        <f t="shared" si="20"/>
        <v>4.7</v>
      </c>
      <c r="E1285" s="56">
        <v>80</v>
      </c>
      <c r="F1285" s="55">
        <v>376</v>
      </c>
      <c r="G1285" s="11" t="s">
        <v>3884</v>
      </c>
    </row>
    <row r="1286" s="45" customFormat="1" ht="15.95" customHeight="1" spans="1:7">
      <c r="A1286" s="12">
        <v>1283</v>
      </c>
      <c r="B1286" s="12" t="s">
        <v>69101</v>
      </c>
      <c r="C1286" s="12" t="s">
        <v>6806</v>
      </c>
      <c r="D1286" s="58">
        <f t="shared" si="20"/>
        <v>5.7</v>
      </c>
      <c r="E1286" s="56">
        <v>80</v>
      </c>
      <c r="F1286" s="55">
        <v>456</v>
      </c>
      <c r="G1286" s="11" t="s">
        <v>3884</v>
      </c>
    </row>
    <row r="1287" s="45" customFormat="1" ht="15.95" customHeight="1" spans="1:7">
      <c r="A1287" s="12">
        <v>1284</v>
      </c>
      <c r="B1287" s="12" t="s">
        <v>69102</v>
      </c>
      <c r="C1287" s="12" t="s">
        <v>3342</v>
      </c>
      <c r="D1287" s="58">
        <f t="shared" si="20"/>
        <v>5.7</v>
      </c>
      <c r="E1287" s="56">
        <v>80</v>
      </c>
      <c r="F1287" s="55">
        <v>456</v>
      </c>
      <c r="G1287" s="11" t="s">
        <v>3884</v>
      </c>
    </row>
    <row r="1288" s="45" customFormat="1" ht="15.95" customHeight="1" spans="1:7">
      <c r="A1288" s="12">
        <v>1285</v>
      </c>
      <c r="B1288" s="12" t="s">
        <v>69103</v>
      </c>
      <c r="C1288" s="12" t="s">
        <v>69104</v>
      </c>
      <c r="D1288" s="58">
        <f t="shared" si="20"/>
        <v>5.7</v>
      </c>
      <c r="E1288" s="56">
        <v>80</v>
      </c>
      <c r="F1288" s="55">
        <v>456</v>
      </c>
      <c r="G1288" s="11" t="s">
        <v>3884</v>
      </c>
    </row>
    <row r="1289" s="45" customFormat="1" ht="15.95" customHeight="1" spans="1:7">
      <c r="A1289" s="12">
        <v>1286</v>
      </c>
      <c r="B1289" s="12" t="s">
        <v>69105</v>
      </c>
      <c r="C1289" s="12" t="s">
        <v>16834</v>
      </c>
      <c r="D1289" s="58">
        <f t="shared" si="20"/>
        <v>5.7</v>
      </c>
      <c r="E1289" s="56">
        <v>80</v>
      </c>
      <c r="F1289" s="55">
        <v>456</v>
      </c>
      <c r="G1289" s="11" t="s">
        <v>3884</v>
      </c>
    </row>
    <row r="1290" s="45" customFormat="1" ht="15.95" customHeight="1" spans="1:7">
      <c r="A1290" s="12">
        <v>1287</v>
      </c>
      <c r="B1290" s="12" t="s">
        <v>69106</v>
      </c>
      <c r="C1290" s="12" t="s">
        <v>4934</v>
      </c>
      <c r="D1290" s="58">
        <f t="shared" si="20"/>
        <v>5.7</v>
      </c>
      <c r="E1290" s="56">
        <v>80</v>
      </c>
      <c r="F1290" s="55">
        <v>456</v>
      </c>
      <c r="G1290" s="11" t="s">
        <v>3884</v>
      </c>
    </row>
    <row r="1291" s="45" customFormat="1" ht="15.95" customHeight="1" spans="1:7">
      <c r="A1291" s="12">
        <v>1288</v>
      </c>
      <c r="B1291" s="12" t="s">
        <v>69107</v>
      </c>
      <c r="C1291" s="12" t="s">
        <v>69108</v>
      </c>
      <c r="D1291" s="58">
        <f t="shared" si="20"/>
        <v>5.3</v>
      </c>
      <c r="E1291" s="56">
        <v>80</v>
      </c>
      <c r="F1291" s="55">
        <v>424</v>
      </c>
      <c r="G1291" s="11" t="s">
        <v>3884</v>
      </c>
    </row>
    <row r="1292" s="45" customFormat="1" ht="15.95" customHeight="1" spans="1:7">
      <c r="A1292" s="12">
        <v>1289</v>
      </c>
      <c r="B1292" s="12" t="s">
        <v>69109</v>
      </c>
      <c r="C1292" s="12" t="s">
        <v>69110</v>
      </c>
      <c r="D1292" s="58">
        <f t="shared" si="20"/>
        <v>3.9</v>
      </c>
      <c r="E1292" s="56">
        <v>80</v>
      </c>
      <c r="F1292" s="55">
        <v>312</v>
      </c>
      <c r="G1292" s="11" t="s">
        <v>3884</v>
      </c>
    </row>
    <row r="1293" s="45" customFormat="1" ht="15.95" customHeight="1" spans="1:7">
      <c r="A1293" s="12">
        <v>1290</v>
      </c>
      <c r="B1293" s="12" t="s">
        <v>69111</v>
      </c>
      <c r="C1293" s="12" t="s">
        <v>69112</v>
      </c>
      <c r="D1293" s="58">
        <f t="shared" si="20"/>
        <v>6.2</v>
      </c>
      <c r="E1293" s="56">
        <v>80</v>
      </c>
      <c r="F1293" s="55">
        <v>496</v>
      </c>
      <c r="G1293" s="11" t="s">
        <v>3884</v>
      </c>
    </row>
    <row r="1294" s="45" customFormat="1" ht="15.95" customHeight="1" spans="1:7">
      <c r="A1294" s="12">
        <v>1291</v>
      </c>
      <c r="B1294" s="12" t="s">
        <v>69113</v>
      </c>
      <c r="C1294" s="12" t="s">
        <v>31566</v>
      </c>
      <c r="D1294" s="58">
        <f t="shared" si="20"/>
        <v>6.2</v>
      </c>
      <c r="E1294" s="56">
        <v>80</v>
      </c>
      <c r="F1294" s="55">
        <v>496</v>
      </c>
      <c r="G1294" s="11" t="s">
        <v>3884</v>
      </c>
    </row>
    <row r="1295" s="45" customFormat="1" ht="15.95" customHeight="1" spans="1:7">
      <c r="A1295" s="12">
        <v>1292</v>
      </c>
      <c r="B1295" s="12" t="s">
        <v>69114</v>
      </c>
      <c r="C1295" s="12" t="s">
        <v>69115</v>
      </c>
      <c r="D1295" s="58">
        <f t="shared" si="20"/>
        <v>6.2</v>
      </c>
      <c r="E1295" s="56">
        <v>80</v>
      </c>
      <c r="F1295" s="55">
        <v>496</v>
      </c>
      <c r="G1295" s="11" t="s">
        <v>3884</v>
      </c>
    </row>
    <row r="1296" s="45" customFormat="1" ht="15.95" customHeight="1" spans="1:7">
      <c r="A1296" s="12">
        <v>1293</v>
      </c>
      <c r="B1296" s="12" t="s">
        <v>69116</v>
      </c>
      <c r="C1296" s="12" t="s">
        <v>69098</v>
      </c>
      <c r="D1296" s="58">
        <f t="shared" si="20"/>
        <v>6.2</v>
      </c>
      <c r="E1296" s="56">
        <v>80</v>
      </c>
      <c r="F1296" s="55">
        <v>496</v>
      </c>
      <c r="G1296" s="11" t="s">
        <v>3884</v>
      </c>
    </row>
    <row r="1297" s="45" customFormat="1" ht="15.95" customHeight="1" spans="1:7">
      <c r="A1297" s="12">
        <v>1294</v>
      </c>
      <c r="B1297" s="12" t="s">
        <v>69117</v>
      </c>
      <c r="C1297" s="12" t="s">
        <v>69118</v>
      </c>
      <c r="D1297" s="58">
        <f t="shared" si="20"/>
        <v>6.2</v>
      </c>
      <c r="E1297" s="56">
        <v>80</v>
      </c>
      <c r="F1297" s="55">
        <v>496</v>
      </c>
      <c r="G1297" s="11" t="s">
        <v>3884</v>
      </c>
    </row>
    <row r="1298" s="45" customFormat="1" ht="15.95" customHeight="1" spans="1:7">
      <c r="A1298" s="12">
        <v>1295</v>
      </c>
      <c r="B1298" s="12" t="s">
        <v>69119</v>
      </c>
      <c r="C1298" s="12" t="s">
        <v>7675</v>
      </c>
      <c r="D1298" s="58">
        <f t="shared" si="20"/>
        <v>6.9</v>
      </c>
      <c r="E1298" s="56">
        <v>80</v>
      </c>
      <c r="F1298" s="55">
        <v>552</v>
      </c>
      <c r="G1298" s="11" t="s">
        <v>3884</v>
      </c>
    </row>
    <row r="1299" s="45" customFormat="1" ht="15.95" customHeight="1" spans="1:7">
      <c r="A1299" s="12">
        <v>1296</v>
      </c>
      <c r="B1299" s="12" t="s">
        <v>69120</v>
      </c>
      <c r="C1299" s="12" t="s">
        <v>69121</v>
      </c>
      <c r="D1299" s="58">
        <f t="shared" si="20"/>
        <v>6.6</v>
      </c>
      <c r="E1299" s="56">
        <v>80</v>
      </c>
      <c r="F1299" s="55">
        <v>528</v>
      </c>
      <c r="G1299" s="11" t="s">
        <v>3884</v>
      </c>
    </row>
    <row r="1300" s="45" customFormat="1" ht="15.95" customHeight="1" spans="1:7">
      <c r="A1300" s="12">
        <v>1297</v>
      </c>
      <c r="B1300" s="12" t="s">
        <v>69122</v>
      </c>
      <c r="C1300" s="12" t="s">
        <v>69123</v>
      </c>
      <c r="D1300" s="58">
        <f t="shared" si="20"/>
        <v>6.6</v>
      </c>
      <c r="E1300" s="56">
        <v>80</v>
      </c>
      <c r="F1300" s="55">
        <v>528</v>
      </c>
      <c r="G1300" s="11" t="s">
        <v>3884</v>
      </c>
    </row>
    <row r="1301" s="45" customFormat="1" ht="15.95" customHeight="1" spans="1:7">
      <c r="A1301" s="12">
        <v>1298</v>
      </c>
      <c r="B1301" s="12" t="s">
        <v>69124</v>
      </c>
      <c r="C1301" s="12" t="s">
        <v>69125</v>
      </c>
      <c r="D1301" s="58">
        <f t="shared" si="20"/>
        <v>6.6</v>
      </c>
      <c r="E1301" s="56">
        <v>80</v>
      </c>
      <c r="F1301" s="55">
        <v>528</v>
      </c>
      <c r="G1301" s="11" t="s">
        <v>3884</v>
      </c>
    </row>
    <row r="1302" s="45" customFormat="1" ht="15.95" customHeight="1" spans="1:7">
      <c r="A1302" s="12">
        <v>1299</v>
      </c>
      <c r="B1302" s="12" t="s">
        <v>69126</v>
      </c>
      <c r="C1302" s="12" t="s">
        <v>69127</v>
      </c>
      <c r="D1302" s="58">
        <f t="shared" si="20"/>
        <v>3</v>
      </c>
      <c r="E1302" s="56">
        <v>80</v>
      </c>
      <c r="F1302" s="55">
        <v>240</v>
      </c>
      <c r="G1302" s="11" t="s">
        <v>3884</v>
      </c>
    </row>
    <row r="1303" s="45" customFormat="1" ht="15.95" customHeight="1" spans="1:7">
      <c r="A1303" s="12">
        <v>1300</v>
      </c>
      <c r="B1303" s="12" t="s">
        <v>69128</v>
      </c>
      <c r="C1303" s="12" t="s">
        <v>58965</v>
      </c>
      <c r="D1303" s="58">
        <f t="shared" si="20"/>
        <v>3.5</v>
      </c>
      <c r="E1303" s="56">
        <v>80</v>
      </c>
      <c r="F1303" s="55">
        <v>280</v>
      </c>
      <c r="G1303" s="11" t="s">
        <v>3884</v>
      </c>
    </row>
    <row r="1304" s="45" customFormat="1" ht="15.95" customHeight="1" spans="1:7">
      <c r="A1304" s="12">
        <v>1301</v>
      </c>
      <c r="B1304" s="12" t="s">
        <v>69129</v>
      </c>
      <c r="C1304" s="12" t="s">
        <v>69130</v>
      </c>
      <c r="D1304" s="58">
        <f t="shared" si="20"/>
        <v>3.1</v>
      </c>
      <c r="E1304" s="56">
        <v>80</v>
      </c>
      <c r="F1304" s="55">
        <v>248</v>
      </c>
      <c r="G1304" s="11" t="s">
        <v>3884</v>
      </c>
    </row>
    <row r="1305" s="45" customFormat="1" ht="15.95" customHeight="1" spans="1:7">
      <c r="A1305" s="12">
        <v>1302</v>
      </c>
      <c r="B1305" s="12" t="s">
        <v>69131</v>
      </c>
      <c r="C1305" s="12" t="s">
        <v>34</v>
      </c>
      <c r="D1305" s="58">
        <f t="shared" si="20"/>
        <v>3.5</v>
      </c>
      <c r="E1305" s="56">
        <v>80</v>
      </c>
      <c r="F1305" s="55">
        <v>280</v>
      </c>
      <c r="G1305" s="11" t="s">
        <v>3884</v>
      </c>
    </row>
    <row r="1306" s="45" customFormat="1" ht="15.95" customHeight="1" spans="1:7">
      <c r="A1306" s="12">
        <v>1303</v>
      </c>
      <c r="B1306" s="12" t="s">
        <v>69132</v>
      </c>
      <c r="C1306" s="12" t="s">
        <v>17415</v>
      </c>
      <c r="D1306" s="58">
        <f t="shared" si="20"/>
        <v>3.5</v>
      </c>
      <c r="E1306" s="56">
        <v>80</v>
      </c>
      <c r="F1306" s="55">
        <v>280</v>
      </c>
      <c r="G1306" s="11" t="s">
        <v>3884</v>
      </c>
    </row>
    <row r="1307" s="45" customFormat="1" ht="15.95" customHeight="1" spans="1:7">
      <c r="A1307" s="12">
        <v>1304</v>
      </c>
      <c r="B1307" s="12" t="s">
        <v>69133</v>
      </c>
      <c r="C1307" s="12" t="s">
        <v>69134</v>
      </c>
      <c r="D1307" s="58">
        <f t="shared" si="20"/>
        <v>4.7</v>
      </c>
      <c r="E1307" s="56">
        <v>80</v>
      </c>
      <c r="F1307" s="55">
        <v>376</v>
      </c>
      <c r="G1307" s="11" t="s">
        <v>3884</v>
      </c>
    </row>
    <row r="1308" s="45" customFormat="1" ht="15.95" customHeight="1" spans="1:7">
      <c r="A1308" s="12">
        <v>1305</v>
      </c>
      <c r="B1308" s="12" t="s">
        <v>69135</v>
      </c>
      <c r="C1308" s="12" t="s">
        <v>69136</v>
      </c>
      <c r="D1308" s="58">
        <f t="shared" si="20"/>
        <v>5</v>
      </c>
      <c r="E1308" s="56">
        <v>80</v>
      </c>
      <c r="F1308" s="55">
        <v>400</v>
      </c>
      <c r="G1308" s="11" t="s">
        <v>3884</v>
      </c>
    </row>
    <row r="1309" s="45" customFormat="1" ht="15.95" customHeight="1" spans="1:7">
      <c r="A1309" s="12">
        <v>1306</v>
      </c>
      <c r="B1309" s="12" t="s">
        <v>69137</v>
      </c>
      <c r="C1309" s="12" t="s">
        <v>22949</v>
      </c>
      <c r="D1309" s="58">
        <f t="shared" si="20"/>
        <v>3.5</v>
      </c>
      <c r="E1309" s="56">
        <v>80</v>
      </c>
      <c r="F1309" s="55">
        <v>280</v>
      </c>
      <c r="G1309" s="11" t="s">
        <v>3884</v>
      </c>
    </row>
    <row r="1310" s="45" customFormat="1" ht="15.95" customHeight="1" spans="1:7">
      <c r="A1310" s="12">
        <v>1307</v>
      </c>
      <c r="B1310" s="12" t="s">
        <v>69138</v>
      </c>
      <c r="C1310" s="12" t="s">
        <v>69139</v>
      </c>
      <c r="D1310" s="58">
        <f t="shared" si="20"/>
        <v>4.4</v>
      </c>
      <c r="E1310" s="56">
        <v>80</v>
      </c>
      <c r="F1310" s="55">
        <v>352</v>
      </c>
      <c r="G1310" s="11" t="s">
        <v>3884</v>
      </c>
    </row>
    <row r="1311" s="45" customFormat="1" ht="15.95" customHeight="1" spans="1:7">
      <c r="A1311" s="12">
        <v>1308</v>
      </c>
      <c r="B1311" s="12" t="s">
        <v>69140</v>
      </c>
      <c r="C1311" s="12" t="s">
        <v>69141</v>
      </c>
      <c r="D1311" s="58">
        <f t="shared" si="20"/>
        <v>4.6</v>
      </c>
      <c r="E1311" s="56">
        <v>80</v>
      </c>
      <c r="F1311" s="55">
        <v>368</v>
      </c>
      <c r="G1311" s="11" t="s">
        <v>3884</v>
      </c>
    </row>
    <row r="1312" s="45" customFormat="1" ht="15.95" customHeight="1" spans="1:7">
      <c r="A1312" s="12">
        <v>1309</v>
      </c>
      <c r="B1312" s="12" t="s">
        <v>69142</v>
      </c>
      <c r="C1312" s="12" t="s">
        <v>69143</v>
      </c>
      <c r="D1312" s="58">
        <f t="shared" si="20"/>
        <v>4.9</v>
      </c>
      <c r="E1312" s="56">
        <v>80</v>
      </c>
      <c r="F1312" s="55">
        <v>392</v>
      </c>
      <c r="G1312" s="11" t="s">
        <v>3884</v>
      </c>
    </row>
    <row r="1313" s="45" customFormat="1" ht="15.95" customHeight="1" spans="1:7">
      <c r="A1313" s="12">
        <v>1310</v>
      </c>
      <c r="B1313" s="12" t="s">
        <v>69144</v>
      </c>
      <c r="C1313" s="12" t="s">
        <v>69145</v>
      </c>
      <c r="D1313" s="58">
        <f t="shared" si="20"/>
        <v>4.6</v>
      </c>
      <c r="E1313" s="56">
        <v>80</v>
      </c>
      <c r="F1313" s="55">
        <v>368</v>
      </c>
      <c r="G1313" s="11" t="s">
        <v>3884</v>
      </c>
    </row>
    <row r="1314" s="45" customFormat="1" ht="15.95" customHeight="1" spans="1:7">
      <c r="A1314" s="12">
        <v>1311</v>
      </c>
      <c r="B1314" s="12" t="s">
        <v>69146</v>
      </c>
      <c r="C1314" s="12" t="s">
        <v>69147</v>
      </c>
      <c r="D1314" s="58">
        <f t="shared" si="20"/>
        <v>4.5</v>
      </c>
      <c r="E1314" s="56">
        <v>80</v>
      </c>
      <c r="F1314" s="55">
        <v>360</v>
      </c>
      <c r="G1314" s="11" t="s">
        <v>3884</v>
      </c>
    </row>
    <row r="1315" s="45" customFormat="1" ht="15.95" customHeight="1" spans="1:7">
      <c r="A1315" s="12">
        <v>1312</v>
      </c>
      <c r="B1315" s="12" t="s">
        <v>69148</v>
      </c>
      <c r="C1315" s="12" t="s">
        <v>69149</v>
      </c>
      <c r="D1315" s="58">
        <f t="shared" si="20"/>
        <v>4.4</v>
      </c>
      <c r="E1315" s="56">
        <v>80</v>
      </c>
      <c r="F1315" s="55">
        <v>352</v>
      </c>
      <c r="G1315" s="11" t="s">
        <v>3884</v>
      </c>
    </row>
    <row r="1316" s="45" customFormat="1" ht="15.95" customHeight="1" spans="1:7">
      <c r="A1316" s="12">
        <v>1313</v>
      </c>
      <c r="B1316" s="12" t="s">
        <v>69150</v>
      </c>
      <c r="C1316" s="12" t="s">
        <v>69151</v>
      </c>
      <c r="D1316" s="58">
        <f t="shared" si="20"/>
        <v>6.1</v>
      </c>
      <c r="E1316" s="56">
        <v>80</v>
      </c>
      <c r="F1316" s="55">
        <v>488</v>
      </c>
      <c r="G1316" s="11" t="s">
        <v>3884</v>
      </c>
    </row>
    <row r="1317" s="45" customFormat="1" ht="15.95" customHeight="1" spans="1:7">
      <c r="A1317" s="12">
        <v>1314</v>
      </c>
      <c r="B1317" s="12" t="s">
        <v>69152</v>
      </c>
      <c r="C1317" s="12" t="s">
        <v>69153</v>
      </c>
      <c r="D1317" s="58">
        <f t="shared" si="20"/>
        <v>5</v>
      </c>
      <c r="E1317" s="56">
        <v>80</v>
      </c>
      <c r="F1317" s="55">
        <v>400</v>
      </c>
      <c r="G1317" s="11" t="s">
        <v>3884</v>
      </c>
    </row>
    <row r="1318" s="45" customFormat="1" ht="15.95" customHeight="1" spans="1:7">
      <c r="A1318" s="12">
        <v>1315</v>
      </c>
      <c r="B1318" s="12" t="s">
        <v>69154</v>
      </c>
      <c r="C1318" s="12" t="s">
        <v>1568</v>
      </c>
      <c r="D1318" s="58">
        <f t="shared" si="20"/>
        <v>8.5</v>
      </c>
      <c r="E1318" s="56">
        <v>80</v>
      </c>
      <c r="F1318" s="55">
        <v>680</v>
      </c>
      <c r="G1318" s="11" t="s">
        <v>3884</v>
      </c>
    </row>
    <row r="1319" s="45" customFormat="1" ht="15.95" customHeight="1" spans="1:7">
      <c r="A1319" s="12">
        <v>1316</v>
      </c>
      <c r="B1319" s="12" t="s">
        <v>69155</v>
      </c>
      <c r="C1319" s="12" t="s">
        <v>69156</v>
      </c>
      <c r="D1319" s="58">
        <f t="shared" si="20"/>
        <v>5.6</v>
      </c>
      <c r="E1319" s="56">
        <v>80</v>
      </c>
      <c r="F1319" s="55">
        <v>448</v>
      </c>
      <c r="G1319" s="11" t="s">
        <v>3884</v>
      </c>
    </row>
    <row r="1320" s="45" customFormat="1" ht="15.95" customHeight="1" spans="1:7">
      <c r="A1320" s="12">
        <v>1317</v>
      </c>
      <c r="B1320" s="12" t="s">
        <v>69157</v>
      </c>
      <c r="C1320" s="12" t="s">
        <v>69158</v>
      </c>
      <c r="D1320" s="58">
        <f t="shared" si="20"/>
        <v>4.9</v>
      </c>
      <c r="E1320" s="56">
        <v>80</v>
      </c>
      <c r="F1320" s="55">
        <v>392</v>
      </c>
      <c r="G1320" s="11" t="s">
        <v>3884</v>
      </c>
    </row>
    <row r="1321" s="45" customFormat="1" ht="15.95" customHeight="1" spans="1:7">
      <c r="A1321" s="12">
        <v>1318</v>
      </c>
      <c r="B1321" s="12" t="s">
        <v>69159</v>
      </c>
      <c r="C1321" s="12" t="s">
        <v>69160</v>
      </c>
      <c r="D1321" s="58">
        <f t="shared" si="20"/>
        <v>6.6</v>
      </c>
      <c r="E1321" s="56">
        <v>80</v>
      </c>
      <c r="F1321" s="55">
        <v>528</v>
      </c>
      <c r="G1321" s="11" t="s">
        <v>3884</v>
      </c>
    </row>
    <row r="1322" s="45" customFormat="1" ht="15.95" customHeight="1" spans="1:7">
      <c r="A1322" s="12">
        <v>1319</v>
      </c>
      <c r="B1322" s="12" t="s">
        <v>69161</v>
      </c>
      <c r="C1322" s="12" t="s">
        <v>69162</v>
      </c>
      <c r="D1322" s="58">
        <f t="shared" si="20"/>
        <v>6.6</v>
      </c>
      <c r="E1322" s="56">
        <v>80</v>
      </c>
      <c r="F1322" s="55">
        <v>528</v>
      </c>
      <c r="G1322" s="11" t="s">
        <v>3884</v>
      </c>
    </row>
    <row r="1323" s="45" customFormat="1" ht="15.95" customHeight="1" spans="1:7">
      <c r="A1323" s="12">
        <v>1320</v>
      </c>
      <c r="B1323" s="12" t="s">
        <v>69163</v>
      </c>
      <c r="C1323" s="12" t="s">
        <v>69164</v>
      </c>
      <c r="D1323" s="58">
        <f t="shared" si="20"/>
        <v>6.6</v>
      </c>
      <c r="E1323" s="56">
        <v>80</v>
      </c>
      <c r="F1323" s="55">
        <v>528</v>
      </c>
      <c r="G1323" s="11" t="s">
        <v>3884</v>
      </c>
    </row>
    <row r="1324" s="45" customFormat="1" ht="15.95" customHeight="1" spans="1:7">
      <c r="A1324" s="12">
        <v>1321</v>
      </c>
      <c r="B1324" s="12" t="s">
        <v>69165</v>
      </c>
      <c r="C1324" s="12" t="s">
        <v>1207</v>
      </c>
      <c r="D1324" s="58">
        <f t="shared" si="20"/>
        <v>3.3</v>
      </c>
      <c r="E1324" s="56">
        <v>80</v>
      </c>
      <c r="F1324" s="55">
        <v>264</v>
      </c>
      <c r="G1324" s="11" t="s">
        <v>3884</v>
      </c>
    </row>
    <row r="1325" s="45" customFormat="1" ht="15.95" customHeight="1" spans="1:7">
      <c r="A1325" s="12">
        <v>1322</v>
      </c>
      <c r="B1325" s="12" t="s">
        <v>69166</v>
      </c>
      <c r="C1325" s="12" t="s">
        <v>69167</v>
      </c>
      <c r="D1325" s="58">
        <f t="shared" si="20"/>
        <v>3.3</v>
      </c>
      <c r="E1325" s="56">
        <v>80</v>
      </c>
      <c r="F1325" s="55">
        <v>264</v>
      </c>
      <c r="G1325" s="11" t="s">
        <v>3884</v>
      </c>
    </row>
    <row r="1326" s="45" customFormat="1" ht="15.95" customHeight="1" spans="1:7">
      <c r="A1326" s="12">
        <v>1323</v>
      </c>
      <c r="B1326" s="12" t="s">
        <v>69168</v>
      </c>
      <c r="C1326" s="12" t="s">
        <v>8553</v>
      </c>
      <c r="D1326" s="58">
        <f t="shared" si="20"/>
        <v>7.1</v>
      </c>
      <c r="E1326" s="56">
        <v>80</v>
      </c>
      <c r="F1326" s="55">
        <v>568</v>
      </c>
      <c r="G1326" s="11" t="s">
        <v>3884</v>
      </c>
    </row>
    <row r="1327" s="45" customFormat="1" ht="15.95" customHeight="1" spans="1:7">
      <c r="A1327" s="12">
        <v>1324</v>
      </c>
      <c r="B1327" s="12" t="s">
        <v>69169</v>
      </c>
      <c r="C1327" s="12" t="s">
        <v>69139</v>
      </c>
      <c r="D1327" s="58">
        <f t="shared" si="20"/>
        <v>7</v>
      </c>
      <c r="E1327" s="56">
        <v>80</v>
      </c>
      <c r="F1327" s="55">
        <v>560</v>
      </c>
      <c r="G1327" s="11" t="s">
        <v>3884</v>
      </c>
    </row>
    <row r="1328" s="45" customFormat="1" ht="15.95" customHeight="1" spans="1:7">
      <c r="A1328" s="12">
        <v>1325</v>
      </c>
      <c r="B1328" s="12" t="s">
        <v>69170</v>
      </c>
      <c r="C1328" s="12" t="s">
        <v>69171</v>
      </c>
      <c r="D1328" s="58">
        <f t="shared" si="20"/>
        <v>6</v>
      </c>
      <c r="E1328" s="56">
        <v>80</v>
      </c>
      <c r="F1328" s="55">
        <v>480</v>
      </c>
      <c r="G1328" s="11" t="s">
        <v>3884</v>
      </c>
    </row>
    <row r="1329" s="45" customFormat="1" ht="15.95" customHeight="1" spans="1:7">
      <c r="A1329" s="12">
        <v>1326</v>
      </c>
      <c r="B1329" s="12" t="s">
        <v>69172</v>
      </c>
      <c r="C1329" s="12" t="s">
        <v>10089</v>
      </c>
      <c r="D1329" s="58">
        <f t="shared" si="20"/>
        <v>7.6</v>
      </c>
      <c r="E1329" s="56">
        <v>80</v>
      </c>
      <c r="F1329" s="55">
        <v>608</v>
      </c>
      <c r="G1329" s="11" t="s">
        <v>3884</v>
      </c>
    </row>
    <row r="1330" s="45" customFormat="1" ht="15.95" customHeight="1" spans="1:7">
      <c r="A1330" s="12">
        <v>1327</v>
      </c>
      <c r="B1330" s="12" t="s">
        <v>69173</v>
      </c>
      <c r="C1330" s="12" t="s">
        <v>69174</v>
      </c>
      <c r="D1330" s="58">
        <f t="shared" si="20"/>
        <v>8</v>
      </c>
      <c r="E1330" s="56">
        <v>80</v>
      </c>
      <c r="F1330" s="55">
        <v>640</v>
      </c>
      <c r="G1330" s="11" t="s">
        <v>3884</v>
      </c>
    </row>
    <row r="1331" s="45" customFormat="1" ht="15.95" customHeight="1" spans="1:7">
      <c r="A1331" s="12">
        <v>1328</v>
      </c>
      <c r="B1331" s="12" t="s">
        <v>69175</v>
      </c>
      <c r="C1331" s="12" t="s">
        <v>67455</v>
      </c>
      <c r="D1331" s="58">
        <f t="shared" si="20"/>
        <v>8</v>
      </c>
      <c r="E1331" s="56">
        <v>80</v>
      </c>
      <c r="F1331" s="55">
        <v>640</v>
      </c>
      <c r="G1331" s="11" t="s">
        <v>3884</v>
      </c>
    </row>
    <row r="1332" s="45" customFormat="1" ht="15.95" customHeight="1" spans="1:7">
      <c r="A1332" s="12">
        <v>1329</v>
      </c>
      <c r="B1332" s="12" t="s">
        <v>69176</v>
      </c>
      <c r="C1332" s="12" t="s">
        <v>69177</v>
      </c>
      <c r="D1332" s="58">
        <f t="shared" si="20"/>
        <v>8</v>
      </c>
      <c r="E1332" s="56">
        <v>80</v>
      </c>
      <c r="F1332" s="55">
        <v>640</v>
      </c>
      <c r="G1332" s="11" t="s">
        <v>3884</v>
      </c>
    </row>
    <row r="1333" s="45" customFormat="1" ht="15.95" customHeight="1" spans="1:7">
      <c r="A1333" s="12">
        <v>1330</v>
      </c>
      <c r="B1333" s="12" t="s">
        <v>69178</v>
      </c>
      <c r="C1333" s="12" t="s">
        <v>46415</v>
      </c>
      <c r="D1333" s="58">
        <f t="shared" si="20"/>
        <v>3.8</v>
      </c>
      <c r="E1333" s="56">
        <v>80</v>
      </c>
      <c r="F1333" s="55">
        <v>304</v>
      </c>
      <c r="G1333" s="11" t="s">
        <v>3884</v>
      </c>
    </row>
    <row r="1334" s="45" customFormat="1" ht="15.95" customHeight="1" spans="1:7">
      <c r="A1334" s="12">
        <v>1331</v>
      </c>
      <c r="B1334" s="12" t="s">
        <v>69179</v>
      </c>
      <c r="C1334" s="12" t="s">
        <v>9155</v>
      </c>
      <c r="D1334" s="58">
        <f t="shared" si="20"/>
        <v>5</v>
      </c>
      <c r="E1334" s="56">
        <v>80</v>
      </c>
      <c r="F1334" s="55">
        <v>400</v>
      </c>
      <c r="G1334" s="11" t="s">
        <v>3884</v>
      </c>
    </row>
    <row r="1335" s="45" customFormat="1" ht="15.95" customHeight="1" spans="1:7">
      <c r="A1335" s="12">
        <v>1332</v>
      </c>
      <c r="B1335" s="12" t="s">
        <v>69180</v>
      </c>
      <c r="C1335" s="12" t="s">
        <v>31125</v>
      </c>
      <c r="D1335" s="58">
        <f t="shared" si="20"/>
        <v>11.6</v>
      </c>
      <c r="E1335" s="56">
        <v>80</v>
      </c>
      <c r="F1335" s="55">
        <v>928</v>
      </c>
      <c r="G1335" s="11" t="s">
        <v>3884</v>
      </c>
    </row>
    <row r="1336" s="45" customFormat="1" ht="15.95" customHeight="1" spans="1:7">
      <c r="A1336" s="12">
        <v>1333</v>
      </c>
      <c r="B1336" s="12" t="s">
        <v>69181</v>
      </c>
      <c r="C1336" s="12" t="s">
        <v>25733</v>
      </c>
      <c r="D1336" s="58">
        <f t="shared" si="20"/>
        <v>4</v>
      </c>
      <c r="E1336" s="56">
        <v>80</v>
      </c>
      <c r="F1336" s="55">
        <v>320</v>
      </c>
      <c r="G1336" s="11" t="s">
        <v>3884</v>
      </c>
    </row>
    <row r="1337" s="45" customFormat="1" ht="15.95" customHeight="1" spans="1:7">
      <c r="A1337" s="12">
        <v>1334</v>
      </c>
      <c r="B1337" s="12" t="s">
        <v>69182</v>
      </c>
      <c r="C1337" s="12" t="s">
        <v>69183</v>
      </c>
      <c r="D1337" s="58">
        <f t="shared" si="20"/>
        <v>4</v>
      </c>
      <c r="E1337" s="56">
        <v>80</v>
      </c>
      <c r="F1337" s="55">
        <v>320</v>
      </c>
      <c r="G1337" s="11" t="s">
        <v>3884</v>
      </c>
    </row>
    <row r="1338" s="45" customFormat="1" ht="15.95" customHeight="1" spans="1:7">
      <c r="A1338" s="12">
        <v>1335</v>
      </c>
      <c r="B1338" s="12" t="s">
        <v>69184</v>
      </c>
      <c r="C1338" s="12" t="s">
        <v>69185</v>
      </c>
      <c r="D1338" s="58">
        <f t="shared" si="20"/>
        <v>11</v>
      </c>
      <c r="E1338" s="56">
        <v>80</v>
      </c>
      <c r="F1338" s="55">
        <v>880</v>
      </c>
      <c r="G1338" s="11" t="s">
        <v>3884</v>
      </c>
    </row>
    <row r="1339" s="45" customFormat="1" ht="15.95" customHeight="1" spans="1:7">
      <c r="A1339" s="12">
        <v>1336</v>
      </c>
      <c r="B1339" s="12" t="s">
        <v>69186</v>
      </c>
      <c r="C1339" s="12" t="s">
        <v>69187</v>
      </c>
      <c r="D1339" s="58">
        <f t="shared" si="20"/>
        <v>5.3</v>
      </c>
      <c r="E1339" s="56">
        <v>80</v>
      </c>
      <c r="F1339" s="55">
        <v>424</v>
      </c>
      <c r="G1339" s="11" t="s">
        <v>3884</v>
      </c>
    </row>
    <row r="1340" s="45" customFormat="1" ht="15.95" customHeight="1" spans="1:7">
      <c r="A1340" s="12">
        <v>1337</v>
      </c>
      <c r="B1340" s="12" t="s">
        <v>69188</v>
      </c>
      <c r="C1340" s="12" t="s">
        <v>19133</v>
      </c>
      <c r="D1340" s="58">
        <f t="shared" si="20"/>
        <v>5.7</v>
      </c>
      <c r="E1340" s="56">
        <v>80</v>
      </c>
      <c r="F1340" s="55">
        <v>456</v>
      </c>
      <c r="G1340" s="11" t="s">
        <v>3884</v>
      </c>
    </row>
    <row r="1341" s="45" customFormat="1" ht="15.95" customHeight="1" spans="1:7">
      <c r="A1341" s="12">
        <v>1338</v>
      </c>
      <c r="B1341" s="12" t="s">
        <v>69189</v>
      </c>
      <c r="C1341" s="12" t="s">
        <v>69190</v>
      </c>
      <c r="D1341" s="58">
        <f t="shared" si="20"/>
        <v>5.7</v>
      </c>
      <c r="E1341" s="56">
        <v>80</v>
      </c>
      <c r="F1341" s="55">
        <v>456</v>
      </c>
      <c r="G1341" s="11" t="s">
        <v>3884</v>
      </c>
    </row>
    <row r="1342" s="45" customFormat="1" ht="15.95" customHeight="1" spans="1:7">
      <c r="A1342" s="12">
        <v>1339</v>
      </c>
      <c r="B1342" s="12" t="s">
        <v>69191</v>
      </c>
      <c r="C1342" s="12" t="s">
        <v>387</v>
      </c>
      <c r="D1342" s="58">
        <f t="shared" si="20"/>
        <v>5.3</v>
      </c>
      <c r="E1342" s="56">
        <v>80</v>
      </c>
      <c r="F1342" s="55">
        <v>424</v>
      </c>
      <c r="G1342" s="11" t="s">
        <v>3884</v>
      </c>
    </row>
    <row r="1343" s="45" customFormat="1" ht="15.95" customHeight="1" spans="1:7">
      <c r="A1343" s="12">
        <v>1340</v>
      </c>
      <c r="B1343" s="12" t="s">
        <v>69192</v>
      </c>
      <c r="C1343" s="12" t="s">
        <v>26249</v>
      </c>
      <c r="D1343" s="58">
        <f t="shared" si="20"/>
        <v>6</v>
      </c>
      <c r="E1343" s="56">
        <v>80</v>
      </c>
      <c r="F1343" s="55">
        <v>480</v>
      </c>
      <c r="G1343" s="11" t="s">
        <v>3884</v>
      </c>
    </row>
    <row r="1344" s="45" customFormat="1" ht="15.95" customHeight="1" spans="1:7">
      <c r="A1344" s="12">
        <v>1341</v>
      </c>
      <c r="B1344" s="12" t="s">
        <v>69193</v>
      </c>
      <c r="C1344" s="12" t="s">
        <v>29723</v>
      </c>
      <c r="D1344" s="58">
        <f t="shared" si="20"/>
        <v>6</v>
      </c>
      <c r="E1344" s="56">
        <v>80</v>
      </c>
      <c r="F1344" s="55">
        <v>480</v>
      </c>
      <c r="G1344" s="11" t="s">
        <v>3884</v>
      </c>
    </row>
    <row r="1345" s="45" customFormat="1" ht="15.95" customHeight="1" spans="1:7">
      <c r="A1345" s="12">
        <v>1342</v>
      </c>
      <c r="B1345" s="12" t="s">
        <v>69194</v>
      </c>
      <c r="C1345" s="12" t="s">
        <v>56087</v>
      </c>
      <c r="D1345" s="58">
        <f t="shared" si="20"/>
        <v>6</v>
      </c>
      <c r="E1345" s="56">
        <v>80</v>
      </c>
      <c r="F1345" s="55">
        <v>480</v>
      </c>
      <c r="G1345" s="11" t="s">
        <v>3884</v>
      </c>
    </row>
    <row r="1346" s="45" customFormat="1" ht="15.95" customHeight="1" spans="1:7">
      <c r="A1346" s="12">
        <v>1343</v>
      </c>
      <c r="B1346" s="12" t="s">
        <v>69195</v>
      </c>
      <c r="C1346" s="12" t="s">
        <v>69196</v>
      </c>
      <c r="D1346" s="58">
        <f t="shared" si="20"/>
        <v>6</v>
      </c>
      <c r="E1346" s="56">
        <v>80</v>
      </c>
      <c r="F1346" s="55">
        <v>480</v>
      </c>
      <c r="G1346" s="11" t="s">
        <v>3884</v>
      </c>
    </row>
    <row r="1347" s="45" customFormat="1" ht="15.95" customHeight="1" spans="1:7">
      <c r="A1347" s="12">
        <v>1344</v>
      </c>
      <c r="B1347" s="12" t="s">
        <v>69197</v>
      </c>
      <c r="C1347" s="12" t="s">
        <v>5897</v>
      </c>
      <c r="D1347" s="58">
        <f t="shared" si="20"/>
        <v>6.1</v>
      </c>
      <c r="E1347" s="56">
        <v>80</v>
      </c>
      <c r="F1347" s="55">
        <v>488</v>
      </c>
      <c r="G1347" s="11" t="s">
        <v>3884</v>
      </c>
    </row>
    <row r="1348" s="45" customFormat="1" ht="15.95" customHeight="1" spans="1:7">
      <c r="A1348" s="12">
        <v>1345</v>
      </c>
      <c r="B1348" s="12" t="s">
        <v>69198</v>
      </c>
      <c r="C1348" s="12" t="s">
        <v>5250</v>
      </c>
      <c r="D1348" s="58">
        <f t="shared" ref="D1348:D1411" si="21">F1348/E1348</f>
        <v>6.1</v>
      </c>
      <c r="E1348" s="56">
        <v>80</v>
      </c>
      <c r="F1348" s="55">
        <v>488</v>
      </c>
      <c r="G1348" s="11" t="s">
        <v>3884</v>
      </c>
    </row>
    <row r="1349" s="45" customFormat="1" ht="15.95" customHeight="1" spans="1:7">
      <c r="A1349" s="12">
        <v>1346</v>
      </c>
      <c r="B1349" s="12" t="s">
        <v>69199</v>
      </c>
      <c r="C1349" s="12" t="s">
        <v>9628</v>
      </c>
      <c r="D1349" s="58">
        <f t="shared" si="21"/>
        <v>6</v>
      </c>
      <c r="E1349" s="56">
        <v>80</v>
      </c>
      <c r="F1349" s="55">
        <v>480</v>
      </c>
      <c r="G1349" s="11" t="s">
        <v>3884</v>
      </c>
    </row>
    <row r="1350" s="45" customFormat="1" ht="15.95" customHeight="1" spans="1:7">
      <c r="A1350" s="12">
        <v>1347</v>
      </c>
      <c r="B1350" s="12" t="s">
        <v>69200</v>
      </c>
      <c r="C1350" s="12" t="s">
        <v>529</v>
      </c>
      <c r="D1350" s="58">
        <f t="shared" si="21"/>
        <v>5.8</v>
      </c>
      <c r="E1350" s="56">
        <v>80</v>
      </c>
      <c r="F1350" s="55">
        <v>464</v>
      </c>
      <c r="G1350" s="11" t="s">
        <v>3884</v>
      </c>
    </row>
    <row r="1351" s="45" customFormat="1" ht="15.95" customHeight="1" spans="1:7">
      <c r="A1351" s="12">
        <v>1348</v>
      </c>
      <c r="B1351" s="12" t="s">
        <v>69201</v>
      </c>
      <c r="C1351" s="12" t="s">
        <v>2231</v>
      </c>
      <c r="D1351" s="58">
        <f t="shared" si="21"/>
        <v>6.4</v>
      </c>
      <c r="E1351" s="56">
        <v>80</v>
      </c>
      <c r="F1351" s="55">
        <v>512</v>
      </c>
      <c r="G1351" s="11" t="s">
        <v>3884</v>
      </c>
    </row>
    <row r="1352" s="45" customFormat="1" ht="15.95" customHeight="1" spans="1:7">
      <c r="A1352" s="12">
        <v>1349</v>
      </c>
      <c r="B1352" s="12" t="s">
        <v>69202</v>
      </c>
      <c r="C1352" s="12" t="s">
        <v>3147</v>
      </c>
      <c r="D1352" s="58">
        <f t="shared" si="21"/>
        <v>6.4</v>
      </c>
      <c r="E1352" s="56">
        <v>80</v>
      </c>
      <c r="F1352" s="55">
        <v>512</v>
      </c>
      <c r="G1352" s="11" t="s">
        <v>3884</v>
      </c>
    </row>
    <row r="1353" s="45" customFormat="1" ht="15.95" customHeight="1" spans="1:7">
      <c r="A1353" s="12">
        <v>1350</v>
      </c>
      <c r="B1353" s="12" t="s">
        <v>69203</v>
      </c>
      <c r="C1353" s="12" t="s">
        <v>40527</v>
      </c>
      <c r="D1353" s="58">
        <f t="shared" si="21"/>
        <v>6.4</v>
      </c>
      <c r="E1353" s="56">
        <v>80</v>
      </c>
      <c r="F1353" s="55">
        <v>512</v>
      </c>
      <c r="G1353" s="11" t="s">
        <v>3884</v>
      </c>
    </row>
    <row r="1354" s="45" customFormat="1" ht="15.95" customHeight="1" spans="1:7">
      <c r="A1354" s="12">
        <v>1351</v>
      </c>
      <c r="B1354" s="12" t="s">
        <v>69204</v>
      </c>
      <c r="C1354" s="12" t="s">
        <v>594</v>
      </c>
      <c r="D1354" s="58">
        <f t="shared" si="21"/>
        <v>6.6</v>
      </c>
      <c r="E1354" s="56">
        <v>80</v>
      </c>
      <c r="F1354" s="55">
        <v>528</v>
      </c>
      <c r="G1354" s="11" t="s">
        <v>3884</v>
      </c>
    </row>
    <row r="1355" s="45" customFormat="1" ht="15.95" customHeight="1" spans="1:7">
      <c r="A1355" s="12">
        <v>1352</v>
      </c>
      <c r="B1355" s="12" t="s">
        <v>69205</v>
      </c>
      <c r="C1355" s="12" t="s">
        <v>49778</v>
      </c>
      <c r="D1355" s="58">
        <f t="shared" si="21"/>
        <v>6.6</v>
      </c>
      <c r="E1355" s="56">
        <v>80</v>
      </c>
      <c r="F1355" s="55">
        <v>528</v>
      </c>
      <c r="G1355" s="11" t="s">
        <v>3884</v>
      </c>
    </row>
    <row r="1356" s="45" customFormat="1" ht="15.95" customHeight="1" spans="1:7">
      <c r="A1356" s="12">
        <v>1353</v>
      </c>
      <c r="B1356" s="12" t="s">
        <v>69206</v>
      </c>
      <c r="C1356" s="12" t="s">
        <v>52</v>
      </c>
      <c r="D1356" s="58">
        <f t="shared" si="21"/>
        <v>6.2</v>
      </c>
      <c r="E1356" s="56">
        <v>80</v>
      </c>
      <c r="F1356" s="55">
        <v>496</v>
      </c>
      <c r="G1356" s="11" t="s">
        <v>3884</v>
      </c>
    </row>
    <row r="1357" s="45" customFormat="1" ht="15.95" customHeight="1" spans="1:7">
      <c r="A1357" s="12">
        <v>1354</v>
      </c>
      <c r="B1357" s="12" t="s">
        <v>69207</v>
      </c>
      <c r="C1357" s="12" t="s">
        <v>69208</v>
      </c>
      <c r="D1357" s="58">
        <f t="shared" si="21"/>
        <v>2.4</v>
      </c>
      <c r="E1357" s="56">
        <v>80</v>
      </c>
      <c r="F1357" s="55">
        <v>192</v>
      </c>
      <c r="G1357" s="11" t="s">
        <v>3884</v>
      </c>
    </row>
    <row r="1358" s="45" customFormat="1" ht="15.95" customHeight="1" spans="1:7">
      <c r="A1358" s="12">
        <v>1355</v>
      </c>
      <c r="B1358" s="12" t="s">
        <v>69209</v>
      </c>
      <c r="C1358" s="12" t="s">
        <v>69210</v>
      </c>
      <c r="D1358" s="58">
        <f t="shared" si="21"/>
        <v>3.3</v>
      </c>
      <c r="E1358" s="56">
        <v>80</v>
      </c>
      <c r="F1358" s="55">
        <v>264</v>
      </c>
      <c r="G1358" s="11" t="s">
        <v>3884</v>
      </c>
    </row>
    <row r="1359" s="45" customFormat="1" ht="15.95" customHeight="1" spans="1:7">
      <c r="A1359" s="12">
        <v>1356</v>
      </c>
      <c r="B1359" s="12" t="s">
        <v>69211</v>
      </c>
      <c r="C1359" s="12" t="s">
        <v>22</v>
      </c>
      <c r="D1359" s="58">
        <f t="shared" si="21"/>
        <v>3.7</v>
      </c>
      <c r="E1359" s="56">
        <v>80</v>
      </c>
      <c r="F1359" s="55">
        <v>296</v>
      </c>
      <c r="G1359" s="11" t="s">
        <v>3884</v>
      </c>
    </row>
    <row r="1360" s="45" customFormat="1" ht="15.95" customHeight="1" spans="1:7">
      <c r="A1360" s="12">
        <v>1357</v>
      </c>
      <c r="B1360" s="12" t="s">
        <v>69212</v>
      </c>
      <c r="C1360" s="12" t="s">
        <v>2021</v>
      </c>
      <c r="D1360" s="58">
        <f t="shared" si="21"/>
        <v>3.7</v>
      </c>
      <c r="E1360" s="56">
        <v>80</v>
      </c>
      <c r="F1360" s="55">
        <v>296</v>
      </c>
      <c r="G1360" s="11" t="s">
        <v>3884</v>
      </c>
    </row>
    <row r="1361" s="45" customFormat="1" ht="15.95" customHeight="1" spans="1:7">
      <c r="A1361" s="12">
        <v>1358</v>
      </c>
      <c r="B1361" s="12" t="s">
        <v>69213</v>
      </c>
      <c r="C1361" s="12" t="s">
        <v>19324</v>
      </c>
      <c r="D1361" s="58">
        <f t="shared" si="21"/>
        <v>3.7</v>
      </c>
      <c r="E1361" s="56">
        <v>80</v>
      </c>
      <c r="F1361" s="55">
        <v>296</v>
      </c>
      <c r="G1361" s="11" t="s">
        <v>3884</v>
      </c>
    </row>
    <row r="1362" s="45" customFormat="1" ht="15.95" customHeight="1" spans="1:7">
      <c r="A1362" s="12">
        <v>1359</v>
      </c>
      <c r="B1362" s="12" t="s">
        <v>69214</v>
      </c>
      <c r="C1362" s="12" t="s">
        <v>22853</v>
      </c>
      <c r="D1362" s="58">
        <f t="shared" si="21"/>
        <v>3.7</v>
      </c>
      <c r="E1362" s="56">
        <v>80</v>
      </c>
      <c r="F1362" s="55">
        <v>296</v>
      </c>
      <c r="G1362" s="11" t="s">
        <v>3884</v>
      </c>
    </row>
    <row r="1363" s="45" customFormat="1" ht="15.95" customHeight="1" spans="1:7">
      <c r="A1363" s="12">
        <v>1360</v>
      </c>
      <c r="B1363" s="12" t="s">
        <v>69215</v>
      </c>
      <c r="C1363" s="12" t="s">
        <v>803</v>
      </c>
      <c r="D1363" s="58">
        <f t="shared" si="21"/>
        <v>4.1</v>
      </c>
      <c r="E1363" s="56">
        <v>80</v>
      </c>
      <c r="F1363" s="55">
        <v>328</v>
      </c>
      <c r="G1363" s="11" t="s">
        <v>3884</v>
      </c>
    </row>
    <row r="1364" s="45" customFormat="1" ht="15.95" customHeight="1" spans="1:7">
      <c r="A1364" s="12">
        <v>1361</v>
      </c>
      <c r="B1364" s="12" t="s">
        <v>69216</v>
      </c>
      <c r="C1364" s="12" t="s">
        <v>69217</v>
      </c>
      <c r="D1364" s="58">
        <f t="shared" si="21"/>
        <v>4.1</v>
      </c>
      <c r="E1364" s="56">
        <v>80</v>
      </c>
      <c r="F1364" s="55">
        <v>328</v>
      </c>
      <c r="G1364" s="11" t="s">
        <v>3884</v>
      </c>
    </row>
    <row r="1365" s="45" customFormat="1" ht="15.95" customHeight="1" spans="1:7">
      <c r="A1365" s="12">
        <v>1362</v>
      </c>
      <c r="B1365" s="12" t="s">
        <v>69218</v>
      </c>
      <c r="C1365" s="12" t="s">
        <v>69219</v>
      </c>
      <c r="D1365" s="58">
        <f t="shared" si="21"/>
        <v>4.1</v>
      </c>
      <c r="E1365" s="56">
        <v>80</v>
      </c>
      <c r="F1365" s="55">
        <v>328</v>
      </c>
      <c r="G1365" s="11" t="s">
        <v>3884</v>
      </c>
    </row>
    <row r="1366" s="45" customFormat="1" ht="15.95" customHeight="1" spans="1:7">
      <c r="A1366" s="12">
        <v>1363</v>
      </c>
      <c r="B1366" s="12" t="s">
        <v>69220</v>
      </c>
      <c r="C1366" s="12" t="s">
        <v>18732</v>
      </c>
      <c r="D1366" s="58">
        <f t="shared" si="21"/>
        <v>4.4</v>
      </c>
      <c r="E1366" s="56">
        <v>80</v>
      </c>
      <c r="F1366" s="55">
        <v>352</v>
      </c>
      <c r="G1366" s="11" t="s">
        <v>3884</v>
      </c>
    </row>
    <row r="1367" s="45" customFormat="1" ht="15.95" customHeight="1" spans="1:7">
      <c r="A1367" s="12">
        <v>1364</v>
      </c>
      <c r="B1367" s="12" t="s">
        <v>69221</v>
      </c>
      <c r="C1367" s="12" t="s">
        <v>1294</v>
      </c>
      <c r="D1367" s="58">
        <f t="shared" si="21"/>
        <v>4.5</v>
      </c>
      <c r="E1367" s="56">
        <v>80</v>
      </c>
      <c r="F1367" s="55">
        <v>360</v>
      </c>
      <c r="G1367" s="11" t="s">
        <v>3884</v>
      </c>
    </row>
    <row r="1368" s="45" customFormat="1" ht="15.95" customHeight="1" spans="1:7">
      <c r="A1368" s="12">
        <v>1365</v>
      </c>
      <c r="B1368" s="12" t="s">
        <v>69222</v>
      </c>
      <c r="C1368" s="12" t="s">
        <v>6654</v>
      </c>
      <c r="D1368" s="58">
        <f t="shared" si="21"/>
        <v>4.5</v>
      </c>
      <c r="E1368" s="56">
        <v>80</v>
      </c>
      <c r="F1368" s="55">
        <v>360</v>
      </c>
      <c r="G1368" s="11" t="s">
        <v>3884</v>
      </c>
    </row>
    <row r="1369" s="45" customFormat="1" ht="15.95" customHeight="1" spans="1:7">
      <c r="A1369" s="12">
        <v>1366</v>
      </c>
      <c r="B1369" s="12" t="s">
        <v>69223</v>
      </c>
      <c r="C1369" s="12" t="s">
        <v>69224</v>
      </c>
      <c r="D1369" s="58">
        <f t="shared" si="21"/>
        <v>4</v>
      </c>
      <c r="E1369" s="56">
        <v>80</v>
      </c>
      <c r="F1369" s="55">
        <v>320</v>
      </c>
      <c r="G1369" s="11" t="s">
        <v>3884</v>
      </c>
    </row>
    <row r="1370" s="45" customFormat="1" ht="15.95" customHeight="1" spans="1:7">
      <c r="A1370" s="12">
        <v>1367</v>
      </c>
      <c r="B1370" s="12" t="s">
        <v>69225</v>
      </c>
      <c r="C1370" s="12" t="s">
        <v>69226</v>
      </c>
      <c r="D1370" s="58">
        <f t="shared" si="21"/>
        <v>4.5</v>
      </c>
      <c r="E1370" s="56">
        <v>80</v>
      </c>
      <c r="F1370" s="55">
        <v>360</v>
      </c>
      <c r="G1370" s="11" t="s">
        <v>3884</v>
      </c>
    </row>
    <row r="1371" s="45" customFormat="1" ht="15.95" customHeight="1" spans="1:7">
      <c r="A1371" s="12">
        <v>1368</v>
      </c>
      <c r="B1371" s="12" t="s">
        <v>69227</v>
      </c>
      <c r="C1371" s="12" t="s">
        <v>474</v>
      </c>
      <c r="D1371" s="58">
        <f t="shared" si="21"/>
        <v>4.7</v>
      </c>
      <c r="E1371" s="56">
        <v>80</v>
      </c>
      <c r="F1371" s="55">
        <v>376</v>
      </c>
      <c r="G1371" s="11" t="s">
        <v>3884</v>
      </c>
    </row>
    <row r="1372" s="45" customFormat="1" ht="15.95" customHeight="1" spans="1:7">
      <c r="A1372" s="12">
        <v>1369</v>
      </c>
      <c r="B1372" s="12" t="s">
        <v>69228</v>
      </c>
      <c r="C1372" s="12" t="s">
        <v>69229</v>
      </c>
      <c r="D1372" s="58">
        <f t="shared" si="21"/>
        <v>4.7</v>
      </c>
      <c r="E1372" s="56">
        <v>80</v>
      </c>
      <c r="F1372" s="55">
        <v>376</v>
      </c>
      <c r="G1372" s="11" t="s">
        <v>3884</v>
      </c>
    </row>
    <row r="1373" s="45" customFormat="1" ht="15.95" customHeight="1" spans="1:7">
      <c r="A1373" s="12">
        <v>1370</v>
      </c>
      <c r="B1373" s="12" t="s">
        <v>69230</v>
      </c>
      <c r="C1373" s="12" t="s">
        <v>69231</v>
      </c>
      <c r="D1373" s="58">
        <f t="shared" si="21"/>
        <v>4.7</v>
      </c>
      <c r="E1373" s="56">
        <v>80</v>
      </c>
      <c r="F1373" s="55">
        <v>376</v>
      </c>
      <c r="G1373" s="11" t="s">
        <v>3884</v>
      </c>
    </row>
    <row r="1374" s="45" customFormat="1" ht="15.95" customHeight="1" spans="1:7">
      <c r="A1374" s="12">
        <v>1371</v>
      </c>
      <c r="B1374" s="12" t="s">
        <v>69232</v>
      </c>
      <c r="C1374" s="12" t="s">
        <v>2226</v>
      </c>
      <c r="D1374" s="58">
        <f t="shared" si="21"/>
        <v>5</v>
      </c>
      <c r="E1374" s="56">
        <v>80</v>
      </c>
      <c r="F1374" s="55">
        <v>400</v>
      </c>
      <c r="G1374" s="11" t="s">
        <v>3884</v>
      </c>
    </row>
    <row r="1375" s="45" customFormat="1" ht="15.95" customHeight="1" spans="1:7">
      <c r="A1375" s="12">
        <v>1372</v>
      </c>
      <c r="B1375" s="12" t="s">
        <v>69233</v>
      </c>
      <c r="C1375" s="12" t="s">
        <v>69234</v>
      </c>
      <c r="D1375" s="58">
        <f t="shared" si="21"/>
        <v>5</v>
      </c>
      <c r="E1375" s="56">
        <v>80</v>
      </c>
      <c r="F1375" s="55">
        <v>400</v>
      </c>
      <c r="G1375" s="11" t="s">
        <v>3884</v>
      </c>
    </row>
    <row r="1376" s="45" customFormat="1" ht="15.95" customHeight="1" spans="1:7">
      <c r="A1376" s="12">
        <v>1373</v>
      </c>
      <c r="B1376" s="12" t="s">
        <v>69235</v>
      </c>
      <c r="C1376" s="12" t="s">
        <v>380</v>
      </c>
      <c r="D1376" s="58">
        <f t="shared" si="21"/>
        <v>5.3</v>
      </c>
      <c r="E1376" s="56">
        <v>80</v>
      </c>
      <c r="F1376" s="55">
        <v>424</v>
      </c>
      <c r="G1376" s="11" t="s">
        <v>3884</v>
      </c>
    </row>
    <row r="1377" s="45" customFormat="1" ht="15.95" customHeight="1" spans="1:7">
      <c r="A1377" s="12">
        <v>1374</v>
      </c>
      <c r="B1377" s="12" t="s">
        <v>69236</v>
      </c>
      <c r="C1377" s="12" t="s">
        <v>58229</v>
      </c>
      <c r="D1377" s="58">
        <f t="shared" si="21"/>
        <v>7</v>
      </c>
      <c r="E1377" s="56">
        <v>80</v>
      </c>
      <c r="F1377" s="55">
        <v>560</v>
      </c>
      <c r="G1377" s="11" t="s">
        <v>3884</v>
      </c>
    </row>
    <row r="1378" s="45" customFormat="1" ht="15.95" customHeight="1" spans="1:7">
      <c r="A1378" s="12">
        <v>1375</v>
      </c>
      <c r="B1378" s="12" t="s">
        <v>69237</v>
      </c>
      <c r="C1378" s="12" t="s">
        <v>11782</v>
      </c>
      <c r="D1378" s="58">
        <f t="shared" si="21"/>
        <v>6.7</v>
      </c>
      <c r="E1378" s="56">
        <v>80</v>
      </c>
      <c r="F1378" s="55">
        <v>536</v>
      </c>
      <c r="G1378" s="11" t="s">
        <v>3884</v>
      </c>
    </row>
    <row r="1379" s="45" customFormat="1" ht="15.95" customHeight="1" spans="1:7">
      <c r="A1379" s="12">
        <v>1376</v>
      </c>
      <c r="B1379" s="12" t="s">
        <v>69238</v>
      </c>
      <c r="C1379" s="12" t="s">
        <v>18745</v>
      </c>
      <c r="D1379" s="58">
        <f t="shared" si="21"/>
        <v>7.3</v>
      </c>
      <c r="E1379" s="56">
        <v>80</v>
      </c>
      <c r="F1379" s="55">
        <v>584</v>
      </c>
      <c r="G1379" s="11" t="s">
        <v>3884</v>
      </c>
    </row>
    <row r="1380" s="45" customFormat="1" ht="15.95" customHeight="1" spans="1:7">
      <c r="A1380" s="12">
        <v>1377</v>
      </c>
      <c r="B1380" s="12" t="s">
        <v>69239</v>
      </c>
      <c r="C1380" s="12" t="s">
        <v>69240</v>
      </c>
      <c r="D1380" s="58">
        <f t="shared" si="21"/>
        <v>8.1</v>
      </c>
      <c r="E1380" s="56">
        <v>80</v>
      </c>
      <c r="F1380" s="55">
        <v>648</v>
      </c>
      <c r="G1380" s="11" t="s">
        <v>3884</v>
      </c>
    </row>
    <row r="1381" s="45" customFormat="1" ht="15.95" customHeight="1" spans="1:7">
      <c r="A1381" s="12">
        <v>1378</v>
      </c>
      <c r="B1381" s="12" t="s">
        <v>69241</v>
      </c>
      <c r="C1381" s="12" t="s">
        <v>2208</v>
      </c>
      <c r="D1381" s="58">
        <f t="shared" si="21"/>
        <v>7.7</v>
      </c>
      <c r="E1381" s="56">
        <v>80</v>
      </c>
      <c r="F1381" s="55">
        <v>616</v>
      </c>
      <c r="G1381" s="11" t="s">
        <v>3884</v>
      </c>
    </row>
    <row r="1382" s="45" customFormat="1" ht="15.95" customHeight="1" spans="1:7">
      <c r="A1382" s="12">
        <v>1379</v>
      </c>
      <c r="B1382" s="12" t="s">
        <v>69242</v>
      </c>
      <c r="C1382" s="12" t="s">
        <v>5494</v>
      </c>
      <c r="D1382" s="58">
        <f t="shared" si="21"/>
        <v>8.2</v>
      </c>
      <c r="E1382" s="56">
        <v>80</v>
      </c>
      <c r="F1382" s="55">
        <v>656</v>
      </c>
      <c r="G1382" s="11" t="s">
        <v>3884</v>
      </c>
    </row>
    <row r="1383" s="45" customFormat="1" ht="15.95" customHeight="1" spans="1:7">
      <c r="A1383" s="12">
        <v>1380</v>
      </c>
      <c r="B1383" s="12" t="s">
        <v>69243</v>
      </c>
      <c r="C1383" s="12" t="s">
        <v>69244</v>
      </c>
      <c r="D1383" s="58">
        <f t="shared" si="21"/>
        <v>8.2</v>
      </c>
      <c r="E1383" s="56">
        <v>80</v>
      </c>
      <c r="F1383" s="55">
        <v>656</v>
      </c>
      <c r="G1383" s="11" t="s">
        <v>3884</v>
      </c>
    </row>
    <row r="1384" s="45" customFormat="1" ht="15.95" customHeight="1" spans="1:7">
      <c r="A1384" s="12">
        <v>1381</v>
      </c>
      <c r="B1384" s="12" t="s">
        <v>69245</v>
      </c>
      <c r="C1384" s="12" t="s">
        <v>31479</v>
      </c>
      <c r="D1384" s="58">
        <f t="shared" si="21"/>
        <v>8.3</v>
      </c>
      <c r="E1384" s="56">
        <v>80</v>
      </c>
      <c r="F1384" s="55">
        <v>664</v>
      </c>
      <c r="G1384" s="11" t="s">
        <v>3884</v>
      </c>
    </row>
    <row r="1385" s="45" customFormat="1" ht="15.95" customHeight="1" spans="1:7">
      <c r="A1385" s="12">
        <v>1382</v>
      </c>
      <c r="B1385" s="12" t="s">
        <v>69246</v>
      </c>
      <c r="C1385" s="12" t="s">
        <v>568</v>
      </c>
      <c r="D1385" s="58">
        <f t="shared" si="21"/>
        <v>8.3</v>
      </c>
      <c r="E1385" s="56">
        <v>80</v>
      </c>
      <c r="F1385" s="55">
        <v>664</v>
      </c>
      <c r="G1385" s="11" t="s">
        <v>3884</v>
      </c>
    </row>
    <row r="1386" s="45" customFormat="1" ht="15.95" customHeight="1" spans="1:7">
      <c r="A1386" s="12">
        <v>1383</v>
      </c>
      <c r="B1386" s="12" t="s">
        <v>69247</v>
      </c>
      <c r="C1386" s="12" t="s">
        <v>56116</v>
      </c>
      <c r="D1386" s="58">
        <f t="shared" si="21"/>
        <v>8.6</v>
      </c>
      <c r="E1386" s="56">
        <v>80</v>
      </c>
      <c r="F1386" s="55">
        <v>688</v>
      </c>
      <c r="G1386" s="11" t="s">
        <v>3884</v>
      </c>
    </row>
    <row r="1387" s="45" customFormat="1" ht="15.95" customHeight="1" spans="1:7">
      <c r="A1387" s="12">
        <v>1384</v>
      </c>
      <c r="B1387" s="12" t="s">
        <v>69248</v>
      </c>
      <c r="C1387" s="12" t="s">
        <v>36933</v>
      </c>
      <c r="D1387" s="58">
        <f t="shared" si="21"/>
        <v>9</v>
      </c>
      <c r="E1387" s="56">
        <v>80</v>
      </c>
      <c r="F1387" s="55">
        <v>720</v>
      </c>
      <c r="G1387" s="11" t="s">
        <v>3884</v>
      </c>
    </row>
    <row r="1388" s="45" customFormat="1" ht="15.95" customHeight="1" spans="1:7">
      <c r="A1388" s="12">
        <v>1385</v>
      </c>
      <c r="B1388" s="12" t="s">
        <v>69249</v>
      </c>
      <c r="C1388" s="12" t="s">
        <v>8733</v>
      </c>
      <c r="D1388" s="58">
        <f t="shared" si="21"/>
        <v>9</v>
      </c>
      <c r="E1388" s="56">
        <v>80</v>
      </c>
      <c r="F1388" s="55">
        <v>720</v>
      </c>
      <c r="G1388" s="11" t="s">
        <v>3884</v>
      </c>
    </row>
    <row r="1389" s="45" customFormat="1" ht="15.95" customHeight="1" spans="1:7">
      <c r="A1389" s="12">
        <v>1386</v>
      </c>
      <c r="B1389" s="12" t="s">
        <v>69250</v>
      </c>
      <c r="C1389" s="12" t="s">
        <v>69251</v>
      </c>
      <c r="D1389" s="58">
        <f t="shared" si="21"/>
        <v>9.1</v>
      </c>
      <c r="E1389" s="56">
        <v>80</v>
      </c>
      <c r="F1389" s="55">
        <v>728</v>
      </c>
      <c r="G1389" s="11" t="s">
        <v>3884</v>
      </c>
    </row>
    <row r="1390" s="45" customFormat="1" ht="15.95" customHeight="1" spans="1:7">
      <c r="A1390" s="12">
        <v>1387</v>
      </c>
      <c r="B1390" s="12" t="s">
        <v>69252</v>
      </c>
      <c r="C1390" s="12" t="s">
        <v>66928</v>
      </c>
      <c r="D1390" s="58">
        <f t="shared" si="21"/>
        <v>9.3</v>
      </c>
      <c r="E1390" s="56">
        <v>80</v>
      </c>
      <c r="F1390" s="55">
        <v>744</v>
      </c>
      <c r="G1390" s="11" t="s">
        <v>3884</v>
      </c>
    </row>
    <row r="1391" s="45" customFormat="1" ht="15.95" customHeight="1" spans="1:7">
      <c r="A1391" s="12">
        <v>1388</v>
      </c>
      <c r="B1391" s="12" t="s">
        <v>69253</v>
      </c>
      <c r="C1391" s="12" t="s">
        <v>538</v>
      </c>
      <c r="D1391" s="58">
        <f t="shared" si="21"/>
        <v>9</v>
      </c>
      <c r="E1391" s="56">
        <v>80</v>
      </c>
      <c r="F1391" s="55">
        <v>720</v>
      </c>
      <c r="G1391" s="11" t="s">
        <v>3884</v>
      </c>
    </row>
    <row r="1392" s="45" customFormat="1" ht="15.95" customHeight="1" spans="1:7">
      <c r="A1392" s="12">
        <v>1389</v>
      </c>
      <c r="B1392" s="12" t="s">
        <v>69254</v>
      </c>
      <c r="C1392" s="12" t="s">
        <v>2354</v>
      </c>
      <c r="D1392" s="58">
        <f t="shared" si="21"/>
        <v>4</v>
      </c>
      <c r="E1392" s="56">
        <v>80</v>
      </c>
      <c r="F1392" s="55">
        <v>320</v>
      </c>
      <c r="G1392" s="11" t="s">
        <v>3884</v>
      </c>
    </row>
    <row r="1393" s="45" customFormat="1" ht="15.95" customHeight="1" spans="1:7">
      <c r="A1393" s="12">
        <v>1390</v>
      </c>
      <c r="B1393" s="12" t="s">
        <v>69255</v>
      </c>
      <c r="C1393" s="12" t="s">
        <v>32714</v>
      </c>
      <c r="D1393" s="58">
        <f t="shared" si="21"/>
        <v>4</v>
      </c>
      <c r="E1393" s="56">
        <v>80</v>
      </c>
      <c r="F1393" s="55">
        <v>320</v>
      </c>
      <c r="G1393" s="11" t="s">
        <v>3884</v>
      </c>
    </row>
    <row r="1394" s="45" customFormat="1" ht="15.95" customHeight="1" spans="1:7">
      <c r="A1394" s="12">
        <v>1391</v>
      </c>
      <c r="B1394" s="12" t="s">
        <v>69256</v>
      </c>
      <c r="C1394" s="12" t="s">
        <v>1270</v>
      </c>
      <c r="D1394" s="58">
        <f t="shared" si="21"/>
        <v>3.7</v>
      </c>
      <c r="E1394" s="56">
        <v>80</v>
      </c>
      <c r="F1394" s="55">
        <v>296</v>
      </c>
      <c r="G1394" s="11" t="s">
        <v>3884</v>
      </c>
    </row>
    <row r="1395" s="45" customFormat="1" ht="15.95" customHeight="1" spans="1:7">
      <c r="A1395" s="12">
        <v>1392</v>
      </c>
      <c r="B1395" s="12" t="s">
        <v>69257</v>
      </c>
      <c r="C1395" s="12" t="s">
        <v>370</v>
      </c>
      <c r="D1395" s="58">
        <f t="shared" si="21"/>
        <v>4</v>
      </c>
      <c r="E1395" s="56">
        <v>80</v>
      </c>
      <c r="F1395" s="55">
        <v>320</v>
      </c>
      <c r="G1395" s="11" t="s">
        <v>3884</v>
      </c>
    </row>
    <row r="1396" s="45" customFormat="1" ht="15.95" customHeight="1" spans="1:7">
      <c r="A1396" s="12">
        <v>1393</v>
      </c>
      <c r="B1396" s="12" t="s">
        <v>69258</v>
      </c>
      <c r="C1396" s="12" t="s">
        <v>1547</v>
      </c>
      <c r="D1396" s="58">
        <f t="shared" si="21"/>
        <v>4</v>
      </c>
      <c r="E1396" s="56">
        <v>80</v>
      </c>
      <c r="F1396" s="55">
        <v>320</v>
      </c>
      <c r="G1396" s="11" t="s">
        <v>3884</v>
      </c>
    </row>
    <row r="1397" s="45" customFormat="1" ht="15.95" customHeight="1" spans="1:7">
      <c r="A1397" s="12">
        <v>1394</v>
      </c>
      <c r="B1397" s="12" t="s">
        <v>69259</v>
      </c>
      <c r="C1397" s="12" t="s">
        <v>4093</v>
      </c>
      <c r="D1397" s="58">
        <f t="shared" si="21"/>
        <v>4.3</v>
      </c>
      <c r="E1397" s="56">
        <v>80</v>
      </c>
      <c r="F1397" s="55">
        <v>344</v>
      </c>
      <c r="G1397" s="11" t="s">
        <v>3884</v>
      </c>
    </row>
    <row r="1398" s="45" customFormat="1" ht="15.95" customHeight="1" spans="1:7">
      <c r="A1398" s="12">
        <v>1395</v>
      </c>
      <c r="B1398" s="12" t="s">
        <v>69260</v>
      </c>
      <c r="C1398" s="12" t="s">
        <v>3224</v>
      </c>
      <c r="D1398" s="58">
        <f t="shared" si="21"/>
        <v>4</v>
      </c>
      <c r="E1398" s="56">
        <v>80</v>
      </c>
      <c r="F1398" s="55">
        <v>320</v>
      </c>
      <c r="G1398" s="11" t="s">
        <v>3884</v>
      </c>
    </row>
    <row r="1399" s="45" customFormat="1" ht="15.95" customHeight="1" spans="1:7">
      <c r="A1399" s="12">
        <v>1396</v>
      </c>
      <c r="B1399" s="12" t="s">
        <v>69261</v>
      </c>
      <c r="C1399" s="12" t="s">
        <v>64464</v>
      </c>
      <c r="D1399" s="58">
        <f t="shared" si="21"/>
        <v>1.7</v>
      </c>
      <c r="E1399" s="56">
        <v>80</v>
      </c>
      <c r="F1399" s="55">
        <v>136</v>
      </c>
      <c r="G1399" s="11" t="s">
        <v>3884</v>
      </c>
    </row>
    <row r="1400" s="45" customFormat="1" ht="15.95" customHeight="1" spans="1:7">
      <c r="A1400" s="12">
        <v>1397</v>
      </c>
      <c r="B1400" s="12" t="s">
        <v>69262</v>
      </c>
      <c r="C1400" s="12" t="s">
        <v>1897</v>
      </c>
      <c r="D1400" s="58">
        <f t="shared" si="21"/>
        <v>2.6</v>
      </c>
      <c r="E1400" s="56">
        <v>80</v>
      </c>
      <c r="F1400" s="55">
        <v>208</v>
      </c>
      <c r="G1400" s="11" t="s">
        <v>3884</v>
      </c>
    </row>
    <row r="1401" s="45" customFormat="1" ht="15.95" customHeight="1" spans="1:7">
      <c r="A1401" s="12">
        <v>1398</v>
      </c>
      <c r="B1401" s="12" t="s">
        <v>69263</v>
      </c>
      <c r="C1401" s="12" t="s">
        <v>3491</v>
      </c>
      <c r="D1401" s="58">
        <f t="shared" si="21"/>
        <v>2.6</v>
      </c>
      <c r="E1401" s="56">
        <v>80</v>
      </c>
      <c r="F1401" s="55">
        <v>208</v>
      </c>
      <c r="G1401" s="11" t="s">
        <v>3884</v>
      </c>
    </row>
    <row r="1402" s="45" customFormat="1" ht="15.95" customHeight="1" spans="1:7">
      <c r="A1402" s="12">
        <v>1399</v>
      </c>
      <c r="B1402" s="12" t="s">
        <v>69264</v>
      </c>
      <c r="C1402" s="12" t="s">
        <v>378</v>
      </c>
      <c r="D1402" s="58">
        <f t="shared" si="21"/>
        <v>2.6</v>
      </c>
      <c r="E1402" s="56">
        <v>80</v>
      </c>
      <c r="F1402" s="55">
        <v>208</v>
      </c>
      <c r="G1402" s="11" t="s">
        <v>3884</v>
      </c>
    </row>
    <row r="1403" s="45" customFormat="1" ht="15.95" customHeight="1" spans="1:7">
      <c r="A1403" s="12">
        <v>1400</v>
      </c>
      <c r="B1403" s="12" t="s">
        <v>69265</v>
      </c>
      <c r="C1403" s="12" t="s">
        <v>69266</v>
      </c>
      <c r="D1403" s="58">
        <f t="shared" si="21"/>
        <v>3.3</v>
      </c>
      <c r="E1403" s="56">
        <v>80</v>
      </c>
      <c r="F1403" s="55">
        <v>264</v>
      </c>
      <c r="G1403" s="11" t="s">
        <v>3884</v>
      </c>
    </row>
    <row r="1404" s="45" customFormat="1" ht="15.95" customHeight="1" spans="1:7">
      <c r="A1404" s="12">
        <v>1401</v>
      </c>
      <c r="B1404" s="12" t="s">
        <v>69267</v>
      </c>
      <c r="C1404" s="12" t="s">
        <v>69268</v>
      </c>
      <c r="D1404" s="58">
        <f t="shared" si="21"/>
        <v>2.9</v>
      </c>
      <c r="E1404" s="56">
        <v>80</v>
      </c>
      <c r="F1404" s="55">
        <v>232</v>
      </c>
      <c r="G1404" s="11" t="s">
        <v>3884</v>
      </c>
    </row>
    <row r="1405" s="45" customFormat="1" ht="15.95" customHeight="1" spans="1:7">
      <c r="A1405" s="12">
        <v>1402</v>
      </c>
      <c r="B1405" s="12" t="s">
        <v>69269</v>
      </c>
      <c r="C1405" s="12" t="s">
        <v>91</v>
      </c>
      <c r="D1405" s="58">
        <f t="shared" si="21"/>
        <v>3.3</v>
      </c>
      <c r="E1405" s="56">
        <v>80</v>
      </c>
      <c r="F1405" s="55">
        <v>264</v>
      </c>
      <c r="G1405" s="11" t="s">
        <v>3884</v>
      </c>
    </row>
    <row r="1406" s="45" customFormat="1" ht="15.95" customHeight="1" spans="1:7">
      <c r="A1406" s="12">
        <v>1403</v>
      </c>
      <c r="B1406" s="12" t="s">
        <v>69270</v>
      </c>
      <c r="C1406" s="12" t="s">
        <v>69271</v>
      </c>
      <c r="D1406" s="58">
        <f t="shared" si="21"/>
        <v>3.4</v>
      </c>
      <c r="E1406" s="56">
        <v>80</v>
      </c>
      <c r="F1406" s="55">
        <v>272</v>
      </c>
      <c r="G1406" s="11" t="s">
        <v>3884</v>
      </c>
    </row>
    <row r="1407" s="45" customFormat="1" ht="15.95" customHeight="1" spans="1:7">
      <c r="A1407" s="12">
        <v>1404</v>
      </c>
      <c r="B1407" s="12" t="s">
        <v>69272</v>
      </c>
      <c r="C1407" s="12" t="s">
        <v>69273</v>
      </c>
      <c r="D1407" s="58">
        <f t="shared" si="21"/>
        <v>3.4</v>
      </c>
      <c r="E1407" s="56">
        <v>80</v>
      </c>
      <c r="F1407" s="55">
        <v>272</v>
      </c>
      <c r="G1407" s="11" t="s">
        <v>3884</v>
      </c>
    </row>
    <row r="1408" s="45" customFormat="1" ht="15.95" customHeight="1" spans="1:7">
      <c r="A1408" s="12">
        <v>1405</v>
      </c>
      <c r="B1408" s="12" t="s">
        <v>69274</v>
      </c>
      <c r="C1408" s="12" t="s">
        <v>28319</v>
      </c>
      <c r="D1408" s="58">
        <f t="shared" si="21"/>
        <v>3.4</v>
      </c>
      <c r="E1408" s="56">
        <v>80</v>
      </c>
      <c r="F1408" s="55">
        <v>272</v>
      </c>
      <c r="G1408" s="11" t="s">
        <v>3884</v>
      </c>
    </row>
    <row r="1409" s="45" customFormat="1" ht="15.95" customHeight="1" spans="1:7">
      <c r="A1409" s="12">
        <v>1406</v>
      </c>
      <c r="B1409" s="12" t="s">
        <v>69275</v>
      </c>
      <c r="C1409" s="12" t="s">
        <v>47480</v>
      </c>
      <c r="D1409" s="58">
        <f t="shared" si="21"/>
        <v>3</v>
      </c>
      <c r="E1409" s="56">
        <v>80</v>
      </c>
      <c r="F1409" s="55">
        <v>240</v>
      </c>
      <c r="G1409" s="11" t="s">
        <v>3884</v>
      </c>
    </row>
    <row r="1410" s="45" customFormat="1" ht="15.95" customHeight="1" spans="1:7">
      <c r="A1410" s="12">
        <v>1407</v>
      </c>
      <c r="B1410" s="12" t="s">
        <v>69276</v>
      </c>
      <c r="C1410" s="12" t="s">
        <v>69277</v>
      </c>
      <c r="D1410" s="58">
        <f t="shared" si="21"/>
        <v>3.7</v>
      </c>
      <c r="E1410" s="56">
        <v>80</v>
      </c>
      <c r="F1410" s="55">
        <v>296</v>
      </c>
      <c r="G1410" s="11" t="s">
        <v>3884</v>
      </c>
    </row>
    <row r="1411" s="45" customFormat="1" ht="15.95" customHeight="1" spans="1:7">
      <c r="A1411" s="12">
        <v>1408</v>
      </c>
      <c r="B1411" s="12" t="s">
        <v>69278</v>
      </c>
      <c r="C1411" s="12" t="s">
        <v>10222</v>
      </c>
      <c r="D1411" s="58">
        <f t="shared" si="21"/>
        <v>3.7</v>
      </c>
      <c r="E1411" s="56">
        <v>80</v>
      </c>
      <c r="F1411" s="55">
        <v>296</v>
      </c>
      <c r="G1411" s="11" t="s">
        <v>3884</v>
      </c>
    </row>
    <row r="1412" s="45" customFormat="1" ht="15.95" customHeight="1" spans="1:7">
      <c r="A1412" s="12">
        <v>1409</v>
      </c>
      <c r="B1412" s="12" t="s">
        <v>69279</v>
      </c>
      <c r="C1412" s="12" t="s">
        <v>40520</v>
      </c>
      <c r="D1412" s="58">
        <f t="shared" ref="D1412:D1475" si="22">F1412/E1412</f>
        <v>1.7</v>
      </c>
      <c r="E1412" s="56">
        <v>80</v>
      </c>
      <c r="F1412" s="55">
        <v>136</v>
      </c>
      <c r="G1412" s="11" t="s">
        <v>3884</v>
      </c>
    </row>
    <row r="1413" s="45" customFormat="1" ht="15.95" customHeight="1" spans="1:7">
      <c r="A1413" s="12">
        <v>1410</v>
      </c>
      <c r="B1413" s="12" t="s">
        <v>69280</v>
      </c>
      <c r="C1413" s="12" t="s">
        <v>3426</v>
      </c>
      <c r="D1413" s="58">
        <f t="shared" si="22"/>
        <v>2.6</v>
      </c>
      <c r="E1413" s="56">
        <v>80</v>
      </c>
      <c r="F1413" s="55">
        <v>208</v>
      </c>
      <c r="G1413" s="11" t="s">
        <v>3884</v>
      </c>
    </row>
    <row r="1414" s="45" customFormat="1" ht="15.95" customHeight="1" spans="1:7">
      <c r="A1414" s="12">
        <v>1411</v>
      </c>
      <c r="B1414" s="12" t="s">
        <v>69281</v>
      </c>
      <c r="C1414" s="12" t="s">
        <v>20828</v>
      </c>
      <c r="D1414" s="58">
        <f t="shared" si="22"/>
        <v>2.6</v>
      </c>
      <c r="E1414" s="56">
        <v>80</v>
      </c>
      <c r="F1414" s="55">
        <v>208</v>
      </c>
      <c r="G1414" s="11" t="s">
        <v>3884</v>
      </c>
    </row>
    <row r="1415" s="45" customFormat="1" ht="15.95" customHeight="1" spans="1:7">
      <c r="A1415" s="12">
        <v>1412</v>
      </c>
      <c r="B1415" s="12" t="s">
        <v>69282</v>
      </c>
      <c r="C1415" s="12" t="s">
        <v>364</v>
      </c>
      <c r="D1415" s="58">
        <f t="shared" si="22"/>
        <v>1.7</v>
      </c>
      <c r="E1415" s="56">
        <v>80</v>
      </c>
      <c r="F1415" s="55">
        <v>136</v>
      </c>
      <c r="G1415" s="11" t="s">
        <v>3884</v>
      </c>
    </row>
    <row r="1416" s="45" customFormat="1" ht="15.95" customHeight="1" spans="1:7">
      <c r="A1416" s="12">
        <v>1413</v>
      </c>
      <c r="B1416" s="12" t="s">
        <v>69283</v>
      </c>
      <c r="C1416" s="12" t="s">
        <v>5598</v>
      </c>
      <c r="D1416" s="58">
        <f t="shared" si="22"/>
        <v>2.4</v>
      </c>
      <c r="E1416" s="56">
        <v>80</v>
      </c>
      <c r="F1416" s="55">
        <v>192</v>
      </c>
      <c r="G1416" s="11" t="s">
        <v>3884</v>
      </c>
    </row>
    <row r="1417" s="45" customFormat="1" ht="15.95" customHeight="1" spans="1:7">
      <c r="A1417" s="12">
        <v>1414</v>
      </c>
      <c r="B1417" s="12" t="s">
        <v>69284</v>
      </c>
      <c r="C1417" s="12" t="s">
        <v>24281</v>
      </c>
      <c r="D1417" s="58">
        <f t="shared" si="22"/>
        <v>2.8</v>
      </c>
      <c r="E1417" s="56">
        <v>80</v>
      </c>
      <c r="F1417" s="55">
        <v>224</v>
      </c>
      <c r="G1417" s="11" t="s">
        <v>3884</v>
      </c>
    </row>
    <row r="1418" s="45" customFormat="1" ht="15.95" customHeight="1" spans="1:7">
      <c r="A1418" s="12">
        <v>1415</v>
      </c>
      <c r="B1418" s="12" t="s">
        <v>69285</v>
      </c>
      <c r="C1418" s="12" t="s">
        <v>69286</v>
      </c>
      <c r="D1418" s="58">
        <f t="shared" si="22"/>
        <v>2.8</v>
      </c>
      <c r="E1418" s="56">
        <v>80</v>
      </c>
      <c r="F1418" s="55">
        <v>224</v>
      </c>
      <c r="G1418" s="11" t="s">
        <v>3884</v>
      </c>
    </row>
    <row r="1419" s="45" customFormat="1" ht="15.95" customHeight="1" spans="1:7">
      <c r="A1419" s="12">
        <v>1416</v>
      </c>
      <c r="B1419" s="12" t="s">
        <v>69287</v>
      </c>
      <c r="C1419" s="12" t="s">
        <v>1319</v>
      </c>
      <c r="D1419" s="58">
        <f t="shared" si="22"/>
        <v>2.8</v>
      </c>
      <c r="E1419" s="56">
        <v>80</v>
      </c>
      <c r="F1419" s="55">
        <v>224</v>
      </c>
      <c r="G1419" s="11" t="s">
        <v>3884</v>
      </c>
    </row>
    <row r="1420" s="45" customFormat="1" ht="15.95" customHeight="1" spans="1:7">
      <c r="A1420" s="12">
        <v>1417</v>
      </c>
      <c r="B1420" s="12" t="s">
        <v>69288</v>
      </c>
      <c r="C1420" s="12" t="s">
        <v>2283</v>
      </c>
      <c r="D1420" s="58">
        <f t="shared" si="22"/>
        <v>2.8</v>
      </c>
      <c r="E1420" s="56">
        <v>80</v>
      </c>
      <c r="F1420" s="55">
        <v>224</v>
      </c>
      <c r="G1420" s="11" t="s">
        <v>3884</v>
      </c>
    </row>
    <row r="1421" s="45" customFormat="1" ht="15.95" customHeight="1" spans="1:7">
      <c r="A1421" s="12">
        <v>1418</v>
      </c>
      <c r="B1421" s="12" t="s">
        <v>69289</v>
      </c>
      <c r="C1421" s="12" t="s">
        <v>69290</v>
      </c>
      <c r="D1421" s="58">
        <f t="shared" si="22"/>
        <v>3.2</v>
      </c>
      <c r="E1421" s="56">
        <v>80</v>
      </c>
      <c r="F1421" s="55">
        <v>256</v>
      </c>
      <c r="G1421" s="11" t="s">
        <v>3884</v>
      </c>
    </row>
    <row r="1422" s="45" customFormat="1" ht="15.95" customHeight="1" spans="1:7">
      <c r="A1422" s="12">
        <v>1419</v>
      </c>
      <c r="B1422" s="12" t="s">
        <v>69291</v>
      </c>
      <c r="C1422" s="12" t="s">
        <v>31356</v>
      </c>
      <c r="D1422" s="58">
        <f t="shared" si="22"/>
        <v>3.2</v>
      </c>
      <c r="E1422" s="56">
        <v>80</v>
      </c>
      <c r="F1422" s="55">
        <v>256</v>
      </c>
      <c r="G1422" s="11" t="s">
        <v>3884</v>
      </c>
    </row>
    <row r="1423" s="45" customFormat="1" ht="15.95" customHeight="1" spans="1:7">
      <c r="A1423" s="12">
        <v>1420</v>
      </c>
      <c r="B1423" s="12" t="s">
        <v>69292</v>
      </c>
      <c r="C1423" s="12" t="s">
        <v>1272</v>
      </c>
      <c r="D1423" s="58">
        <f t="shared" si="22"/>
        <v>3.2</v>
      </c>
      <c r="E1423" s="56">
        <v>80</v>
      </c>
      <c r="F1423" s="55">
        <v>256</v>
      </c>
      <c r="G1423" s="11" t="s">
        <v>3884</v>
      </c>
    </row>
    <row r="1424" s="45" customFormat="1" ht="15.95" customHeight="1" spans="1:7">
      <c r="A1424" s="12">
        <v>1421</v>
      </c>
      <c r="B1424" s="12" t="s">
        <v>69293</v>
      </c>
      <c r="C1424" s="12" t="s">
        <v>5246</v>
      </c>
      <c r="D1424" s="58">
        <f t="shared" si="22"/>
        <v>2.8</v>
      </c>
      <c r="E1424" s="56">
        <v>80</v>
      </c>
      <c r="F1424" s="55">
        <v>224</v>
      </c>
      <c r="G1424" s="11" t="s">
        <v>3884</v>
      </c>
    </row>
    <row r="1425" s="45" customFormat="1" ht="15.95" customHeight="1" spans="1:7">
      <c r="A1425" s="12">
        <v>1422</v>
      </c>
      <c r="B1425" s="12" t="s">
        <v>69294</v>
      </c>
      <c r="C1425" s="12" t="s">
        <v>2231</v>
      </c>
      <c r="D1425" s="58">
        <f t="shared" si="22"/>
        <v>2.8</v>
      </c>
      <c r="E1425" s="56">
        <v>80</v>
      </c>
      <c r="F1425" s="55">
        <v>224</v>
      </c>
      <c r="G1425" s="11" t="s">
        <v>3884</v>
      </c>
    </row>
    <row r="1426" s="45" customFormat="1" ht="15.95" customHeight="1" spans="1:7">
      <c r="A1426" s="12">
        <v>1423</v>
      </c>
      <c r="B1426" s="12" t="s">
        <v>69295</v>
      </c>
      <c r="C1426" s="12" t="s">
        <v>1845</v>
      </c>
      <c r="D1426" s="58">
        <f t="shared" si="22"/>
        <v>2.8</v>
      </c>
      <c r="E1426" s="56">
        <v>80</v>
      </c>
      <c r="F1426" s="55">
        <v>224</v>
      </c>
      <c r="G1426" s="11" t="s">
        <v>3884</v>
      </c>
    </row>
    <row r="1427" s="45" customFormat="1" ht="15.95" customHeight="1" spans="1:7">
      <c r="A1427" s="12">
        <v>1424</v>
      </c>
      <c r="B1427" s="12" t="s">
        <v>69296</v>
      </c>
      <c r="C1427" s="12" t="s">
        <v>69297</v>
      </c>
      <c r="D1427" s="58">
        <f t="shared" si="22"/>
        <v>2.8</v>
      </c>
      <c r="E1427" s="56">
        <v>80</v>
      </c>
      <c r="F1427" s="55">
        <v>224</v>
      </c>
      <c r="G1427" s="11" t="s">
        <v>3884</v>
      </c>
    </row>
    <row r="1428" s="45" customFormat="1" ht="15.95" customHeight="1" spans="1:7">
      <c r="A1428" s="12">
        <v>1425</v>
      </c>
      <c r="B1428" s="12" t="s">
        <v>69298</v>
      </c>
      <c r="C1428" s="12" t="s">
        <v>69299</v>
      </c>
      <c r="D1428" s="58">
        <f t="shared" si="22"/>
        <v>2.8</v>
      </c>
      <c r="E1428" s="56">
        <v>80</v>
      </c>
      <c r="F1428" s="55">
        <v>224</v>
      </c>
      <c r="G1428" s="11" t="s">
        <v>3884</v>
      </c>
    </row>
    <row r="1429" s="45" customFormat="1" ht="15.95" customHeight="1" spans="1:7">
      <c r="A1429" s="12">
        <v>1426</v>
      </c>
      <c r="B1429" s="12" t="s">
        <v>69300</v>
      </c>
      <c r="C1429" s="12" t="s">
        <v>1897</v>
      </c>
      <c r="D1429" s="58">
        <f t="shared" si="22"/>
        <v>3.3</v>
      </c>
      <c r="E1429" s="56">
        <v>80</v>
      </c>
      <c r="F1429" s="55">
        <v>264</v>
      </c>
      <c r="G1429" s="11" t="s">
        <v>3884</v>
      </c>
    </row>
    <row r="1430" s="45" customFormat="1" ht="15.95" customHeight="1" spans="1:7">
      <c r="A1430" s="12">
        <v>1427</v>
      </c>
      <c r="B1430" s="12" t="s">
        <v>69301</v>
      </c>
      <c r="C1430" s="12" t="s">
        <v>69302</v>
      </c>
      <c r="D1430" s="58">
        <f t="shared" si="22"/>
        <v>3.1</v>
      </c>
      <c r="E1430" s="56">
        <v>80</v>
      </c>
      <c r="F1430" s="55">
        <v>248</v>
      </c>
      <c r="G1430" s="11" t="s">
        <v>3884</v>
      </c>
    </row>
    <row r="1431" s="45" customFormat="1" ht="15.95" customHeight="1" spans="1:7">
      <c r="A1431" s="12">
        <v>1428</v>
      </c>
      <c r="B1431" s="12" t="s">
        <v>69303</v>
      </c>
      <c r="C1431" s="12" t="s">
        <v>467</v>
      </c>
      <c r="D1431" s="58">
        <f t="shared" si="22"/>
        <v>3.2</v>
      </c>
      <c r="E1431" s="56">
        <v>80</v>
      </c>
      <c r="F1431" s="55">
        <v>256</v>
      </c>
      <c r="G1431" s="11" t="s">
        <v>3884</v>
      </c>
    </row>
    <row r="1432" s="45" customFormat="1" ht="15.95" customHeight="1" spans="1:7">
      <c r="A1432" s="12">
        <v>1429</v>
      </c>
      <c r="B1432" s="12" t="s">
        <v>69304</v>
      </c>
      <c r="C1432" s="12" t="s">
        <v>321</v>
      </c>
      <c r="D1432" s="58">
        <f t="shared" si="22"/>
        <v>3.4</v>
      </c>
      <c r="E1432" s="56">
        <v>80</v>
      </c>
      <c r="F1432" s="55">
        <v>272</v>
      </c>
      <c r="G1432" s="11" t="s">
        <v>3884</v>
      </c>
    </row>
    <row r="1433" s="45" customFormat="1" ht="15.95" customHeight="1" spans="1:7">
      <c r="A1433" s="12">
        <v>1430</v>
      </c>
      <c r="B1433" s="12" t="s">
        <v>69305</v>
      </c>
      <c r="C1433" s="12" t="s">
        <v>32494</v>
      </c>
      <c r="D1433" s="58">
        <f t="shared" si="22"/>
        <v>4.3</v>
      </c>
      <c r="E1433" s="56">
        <v>80</v>
      </c>
      <c r="F1433" s="55">
        <v>344</v>
      </c>
      <c r="G1433" s="11" t="s">
        <v>3884</v>
      </c>
    </row>
    <row r="1434" s="45" customFormat="1" ht="15.95" customHeight="1" spans="1:7">
      <c r="A1434" s="12">
        <v>1431</v>
      </c>
      <c r="B1434" s="12" t="s">
        <v>69306</v>
      </c>
      <c r="C1434" s="12" t="s">
        <v>2217</v>
      </c>
      <c r="D1434" s="58">
        <f t="shared" si="22"/>
        <v>3.9</v>
      </c>
      <c r="E1434" s="56">
        <v>80</v>
      </c>
      <c r="F1434" s="55">
        <v>312</v>
      </c>
      <c r="G1434" s="11" t="s">
        <v>3884</v>
      </c>
    </row>
    <row r="1435" s="45" customFormat="1" ht="15.95" customHeight="1" spans="1:7">
      <c r="A1435" s="12">
        <v>1432</v>
      </c>
      <c r="B1435" s="12" t="s">
        <v>69307</v>
      </c>
      <c r="C1435" s="12" t="s">
        <v>7344</v>
      </c>
      <c r="D1435" s="58">
        <f t="shared" si="22"/>
        <v>4.3</v>
      </c>
      <c r="E1435" s="56">
        <v>80</v>
      </c>
      <c r="F1435" s="55">
        <v>344</v>
      </c>
      <c r="G1435" s="11" t="s">
        <v>3884</v>
      </c>
    </row>
    <row r="1436" s="45" customFormat="1" ht="15.95" customHeight="1" spans="1:7">
      <c r="A1436" s="12">
        <v>1433</v>
      </c>
      <c r="B1436" s="12" t="s">
        <v>69308</v>
      </c>
      <c r="C1436" s="12" t="s">
        <v>2609</v>
      </c>
      <c r="D1436" s="58">
        <f t="shared" si="22"/>
        <v>4.5</v>
      </c>
      <c r="E1436" s="56">
        <v>80</v>
      </c>
      <c r="F1436" s="55">
        <v>360</v>
      </c>
      <c r="G1436" s="11" t="s">
        <v>3884</v>
      </c>
    </row>
    <row r="1437" s="45" customFormat="1" ht="15.95" customHeight="1" spans="1:7">
      <c r="A1437" s="12">
        <v>1434</v>
      </c>
      <c r="B1437" s="12" t="s">
        <v>69309</v>
      </c>
      <c r="C1437" s="12" t="s">
        <v>8845</v>
      </c>
      <c r="D1437" s="58">
        <f t="shared" si="22"/>
        <v>4.5</v>
      </c>
      <c r="E1437" s="56">
        <v>80</v>
      </c>
      <c r="F1437" s="55">
        <v>360</v>
      </c>
      <c r="G1437" s="11" t="s">
        <v>3884</v>
      </c>
    </row>
    <row r="1438" s="45" customFormat="1" ht="15.95" customHeight="1" spans="1:7">
      <c r="A1438" s="12">
        <v>1435</v>
      </c>
      <c r="B1438" s="12" t="s">
        <v>69310</v>
      </c>
      <c r="C1438" s="12" t="s">
        <v>69311</v>
      </c>
      <c r="D1438" s="58">
        <f t="shared" si="22"/>
        <v>4.5</v>
      </c>
      <c r="E1438" s="56">
        <v>80</v>
      </c>
      <c r="F1438" s="55">
        <v>360</v>
      </c>
      <c r="G1438" s="11" t="s">
        <v>3884</v>
      </c>
    </row>
    <row r="1439" s="45" customFormat="1" ht="15.95" customHeight="1" spans="1:7">
      <c r="A1439" s="12">
        <v>1436</v>
      </c>
      <c r="B1439" s="12" t="s">
        <v>69312</v>
      </c>
      <c r="C1439" s="12" t="s">
        <v>399</v>
      </c>
      <c r="D1439" s="58">
        <f t="shared" si="22"/>
        <v>5.9</v>
      </c>
      <c r="E1439" s="56">
        <v>80</v>
      </c>
      <c r="F1439" s="55">
        <v>472</v>
      </c>
      <c r="G1439" s="11" t="s">
        <v>3884</v>
      </c>
    </row>
    <row r="1440" s="45" customFormat="1" ht="15.95" customHeight="1" spans="1:7">
      <c r="A1440" s="12">
        <v>1437</v>
      </c>
      <c r="B1440" s="12" t="s">
        <v>69313</v>
      </c>
      <c r="C1440" s="12" t="s">
        <v>69314</v>
      </c>
      <c r="D1440" s="58">
        <f t="shared" si="22"/>
        <v>5</v>
      </c>
      <c r="E1440" s="56">
        <v>80</v>
      </c>
      <c r="F1440" s="55">
        <v>400</v>
      </c>
      <c r="G1440" s="11" t="s">
        <v>3884</v>
      </c>
    </row>
    <row r="1441" s="45" customFormat="1" ht="15.95" customHeight="1" spans="1:7">
      <c r="A1441" s="12">
        <v>1438</v>
      </c>
      <c r="B1441" s="12" t="s">
        <v>69315</v>
      </c>
      <c r="C1441" s="12" t="s">
        <v>69316</v>
      </c>
      <c r="D1441" s="58">
        <f t="shared" si="22"/>
        <v>4.5</v>
      </c>
      <c r="E1441" s="56">
        <v>80</v>
      </c>
      <c r="F1441" s="55">
        <v>360</v>
      </c>
      <c r="G1441" s="11" t="s">
        <v>3884</v>
      </c>
    </row>
    <row r="1442" s="45" customFormat="1" ht="15.95" customHeight="1" spans="1:7">
      <c r="A1442" s="12">
        <v>1439</v>
      </c>
      <c r="B1442" s="12" t="s">
        <v>69317</v>
      </c>
      <c r="C1442" s="12" t="s">
        <v>18398</v>
      </c>
      <c r="D1442" s="58">
        <f t="shared" si="22"/>
        <v>5.1</v>
      </c>
      <c r="E1442" s="56">
        <v>80</v>
      </c>
      <c r="F1442" s="55">
        <v>408</v>
      </c>
      <c r="G1442" s="11" t="s">
        <v>3884</v>
      </c>
    </row>
    <row r="1443" s="45" customFormat="1" ht="15.95" customHeight="1" spans="1:7">
      <c r="A1443" s="12">
        <v>1440</v>
      </c>
      <c r="B1443" s="12" t="s">
        <v>69318</v>
      </c>
      <c r="C1443" s="12" t="s">
        <v>32594</v>
      </c>
      <c r="D1443" s="58">
        <f t="shared" si="22"/>
        <v>5.1</v>
      </c>
      <c r="E1443" s="56">
        <v>80</v>
      </c>
      <c r="F1443" s="55">
        <v>408</v>
      </c>
      <c r="G1443" s="11" t="s">
        <v>3884</v>
      </c>
    </row>
    <row r="1444" s="45" customFormat="1" ht="15.95" customHeight="1" spans="1:7">
      <c r="A1444" s="12">
        <v>1441</v>
      </c>
      <c r="B1444" s="12" t="s">
        <v>69319</v>
      </c>
      <c r="C1444" s="12" t="s">
        <v>69320</v>
      </c>
      <c r="D1444" s="58">
        <f t="shared" si="22"/>
        <v>6</v>
      </c>
      <c r="E1444" s="56">
        <v>80</v>
      </c>
      <c r="F1444" s="55">
        <v>480</v>
      </c>
      <c r="G1444" s="11" t="s">
        <v>3884</v>
      </c>
    </row>
    <row r="1445" s="45" customFormat="1" ht="15.95" customHeight="1" spans="1:7">
      <c r="A1445" s="12">
        <v>1442</v>
      </c>
      <c r="B1445" s="12" t="s">
        <v>69321</v>
      </c>
      <c r="C1445" s="12" t="s">
        <v>69322</v>
      </c>
      <c r="D1445" s="58">
        <f t="shared" si="22"/>
        <v>5.6</v>
      </c>
      <c r="E1445" s="56">
        <v>80</v>
      </c>
      <c r="F1445" s="55">
        <v>448</v>
      </c>
      <c r="G1445" s="11" t="s">
        <v>3884</v>
      </c>
    </row>
    <row r="1446" s="45" customFormat="1" ht="15.95" customHeight="1" spans="1:7">
      <c r="A1446" s="12">
        <v>1443</v>
      </c>
      <c r="B1446" s="12" t="s">
        <v>69323</v>
      </c>
      <c r="C1446" s="12" t="s">
        <v>69324</v>
      </c>
      <c r="D1446" s="58">
        <f t="shared" si="22"/>
        <v>2.6</v>
      </c>
      <c r="E1446" s="56">
        <v>80</v>
      </c>
      <c r="F1446" s="55">
        <v>208</v>
      </c>
      <c r="G1446" s="11" t="s">
        <v>3884</v>
      </c>
    </row>
    <row r="1447" s="45" customFormat="1" ht="15.95" customHeight="1" spans="1:7">
      <c r="A1447" s="12">
        <v>1444</v>
      </c>
      <c r="B1447" s="12" t="s">
        <v>69325</v>
      </c>
      <c r="C1447" s="12" t="s">
        <v>45748</v>
      </c>
      <c r="D1447" s="58">
        <f t="shared" si="22"/>
        <v>3.8</v>
      </c>
      <c r="E1447" s="56">
        <v>80</v>
      </c>
      <c r="F1447" s="55">
        <v>304</v>
      </c>
      <c r="G1447" s="11" t="s">
        <v>3884</v>
      </c>
    </row>
    <row r="1448" s="45" customFormat="1" ht="15.95" customHeight="1" spans="1:7">
      <c r="A1448" s="12">
        <v>1445</v>
      </c>
      <c r="B1448" s="12" t="s">
        <v>69326</v>
      </c>
      <c r="C1448" s="12" t="s">
        <v>69327</v>
      </c>
      <c r="D1448" s="58">
        <f t="shared" si="22"/>
        <v>2.6</v>
      </c>
      <c r="E1448" s="56">
        <v>80</v>
      </c>
      <c r="F1448" s="55">
        <v>208</v>
      </c>
      <c r="G1448" s="11" t="s">
        <v>3884</v>
      </c>
    </row>
    <row r="1449" s="45" customFormat="1" ht="15.95" customHeight="1" spans="1:7">
      <c r="A1449" s="12">
        <v>1446</v>
      </c>
      <c r="B1449" s="12" t="s">
        <v>69328</v>
      </c>
      <c r="C1449" s="12" t="s">
        <v>69329</v>
      </c>
      <c r="D1449" s="58">
        <f t="shared" si="22"/>
        <v>3.6</v>
      </c>
      <c r="E1449" s="56">
        <v>80</v>
      </c>
      <c r="F1449" s="55">
        <v>288</v>
      </c>
      <c r="G1449" s="11" t="s">
        <v>3884</v>
      </c>
    </row>
    <row r="1450" s="45" customFormat="1" ht="15.95" customHeight="1" spans="1:7">
      <c r="A1450" s="12">
        <v>1447</v>
      </c>
      <c r="B1450" s="12" t="s">
        <v>69330</v>
      </c>
      <c r="C1450" s="12" t="s">
        <v>40641</v>
      </c>
      <c r="D1450" s="58">
        <f t="shared" si="22"/>
        <v>3.8</v>
      </c>
      <c r="E1450" s="56">
        <v>80</v>
      </c>
      <c r="F1450" s="55">
        <v>304</v>
      </c>
      <c r="G1450" s="11" t="s">
        <v>3884</v>
      </c>
    </row>
    <row r="1451" s="45" customFormat="1" ht="15.95" customHeight="1" spans="1:7">
      <c r="A1451" s="12">
        <v>1448</v>
      </c>
      <c r="B1451" s="12" t="s">
        <v>69331</v>
      </c>
      <c r="C1451" s="12" t="s">
        <v>91</v>
      </c>
      <c r="D1451" s="58">
        <f t="shared" si="22"/>
        <v>3.4</v>
      </c>
      <c r="E1451" s="56">
        <v>80</v>
      </c>
      <c r="F1451" s="55">
        <v>272</v>
      </c>
      <c r="G1451" s="11" t="s">
        <v>3884</v>
      </c>
    </row>
    <row r="1452" s="45" customFormat="1" ht="15.95" customHeight="1" spans="1:7">
      <c r="A1452" s="12">
        <v>1449</v>
      </c>
      <c r="B1452" s="12" t="s">
        <v>69332</v>
      </c>
      <c r="C1452" s="12" t="s">
        <v>7056</v>
      </c>
      <c r="D1452" s="58">
        <f t="shared" si="22"/>
        <v>3.7</v>
      </c>
      <c r="E1452" s="56">
        <v>80</v>
      </c>
      <c r="F1452" s="55">
        <v>296</v>
      </c>
      <c r="G1452" s="11" t="s">
        <v>3884</v>
      </c>
    </row>
    <row r="1453" s="45" customFormat="1" ht="15.95" customHeight="1" spans="1:7">
      <c r="A1453" s="12">
        <v>1450</v>
      </c>
      <c r="B1453" s="12" t="s">
        <v>69333</v>
      </c>
      <c r="C1453" s="12" t="s">
        <v>69334</v>
      </c>
      <c r="D1453" s="58">
        <f t="shared" si="22"/>
        <v>4.1</v>
      </c>
      <c r="E1453" s="56">
        <v>80</v>
      </c>
      <c r="F1453" s="55">
        <v>328</v>
      </c>
      <c r="G1453" s="11" t="s">
        <v>3884</v>
      </c>
    </row>
    <row r="1454" s="45" customFormat="1" ht="15.95" customHeight="1" spans="1:7">
      <c r="A1454" s="12">
        <v>1451</v>
      </c>
      <c r="B1454" s="12" t="s">
        <v>69335</v>
      </c>
      <c r="C1454" s="12" t="s">
        <v>69336</v>
      </c>
      <c r="D1454" s="58">
        <f t="shared" si="22"/>
        <v>3.7</v>
      </c>
      <c r="E1454" s="56">
        <v>80</v>
      </c>
      <c r="F1454" s="55">
        <v>296</v>
      </c>
      <c r="G1454" s="11" t="s">
        <v>3884</v>
      </c>
    </row>
    <row r="1455" s="45" customFormat="1" ht="15.95" customHeight="1" spans="1:7">
      <c r="A1455" s="12">
        <v>1452</v>
      </c>
      <c r="B1455" s="12" t="s">
        <v>69337</v>
      </c>
      <c r="C1455" s="12" t="s">
        <v>5902</v>
      </c>
      <c r="D1455" s="58">
        <f t="shared" si="22"/>
        <v>3.7</v>
      </c>
      <c r="E1455" s="56">
        <v>80</v>
      </c>
      <c r="F1455" s="55">
        <v>296</v>
      </c>
      <c r="G1455" s="11" t="s">
        <v>3884</v>
      </c>
    </row>
    <row r="1456" s="45" customFormat="1" ht="15.95" customHeight="1" spans="1:7">
      <c r="A1456" s="12">
        <v>1453</v>
      </c>
      <c r="B1456" s="12" t="s">
        <v>69338</v>
      </c>
      <c r="C1456" s="12" t="s">
        <v>5910</v>
      </c>
      <c r="D1456" s="58">
        <f t="shared" si="22"/>
        <v>3.7</v>
      </c>
      <c r="E1456" s="56">
        <v>80</v>
      </c>
      <c r="F1456" s="55">
        <v>296</v>
      </c>
      <c r="G1456" s="11" t="s">
        <v>3884</v>
      </c>
    </row>
    <row r="1457" s="45" customFormat="1" ht="15.95" customHeight="1" spans="1:7">
      <c r="A1457" s="12">
        <v>1454</v>
      </c>
      <c r="B1457" s="12" t="s">
        <v>69339</v>
      </c>
      <c r="C1457" s="12" t="s">
        <v>69340</v>
      </c>
      <c r="D1457" s="58">
        <f t="shared" si="22"/>
        <v>3.7</v>
      </c>
      <c r="E1457" s="56">
        <v>80</v>
      </c>
      <c r="F1457" s="55">
        <v>296</v>
      </c>
      <c r="G1457" s="11" t="s">
        <v>3884</v>
      </c>
    </row>
    <row r="1458" s="45" customFormat="1" ht="15.95" customHeight="1" spans="1:7">
      <c r="A1458" s="12">
        <v>1455</v>
      </c>
      <c r="B1458" s="12" t="s">
        <v>69341</v>
      </c>
      <c r="C1458" s="12" t="s">
        <v>69342</v>
      </c>
      <c r="D1458" s="58">
        <f t="shared" si="22"/>
        <v>4.2</v>
      </c>
      <c r="E1458" s="56">
        <v>80</v>
      </c>
      <c r="F1458" s="55">
        <v>336</v>
      </c>
      <c r="G1458" s="11" t="s">
        <v>3884</v>
      </c>
    </row>
    <row r="1459" s="45" customFormat="1" ht="15.95" customHeight="1" spans="1:7">
      <c r="A1459" s="12">
        <v>1456</v>
      </c>
      <c r="B1459" s="12" t="s">
        <v>69343</v>
      </c>
      <c r="C1459" s="12" t="s">
        <v>69344</v>
      </c>
      <c r="D1459" s="58">
        <f t="shared" si="22"/>
        <v>4.2</v>
      </c>
      <c r="E1459" s="56">
        <v>80</v>
      </c>
      <c r="F1459" s="55">
        <v>336</v>
      </c>
      <c r="G1459" s="11" t="s">
        <v>3884</v>
      </c>
    </row>
    <row r="1460" s="45" customFormat="1" ht="15.95" customHeight="1" spans="1:7">
      <c r="A1460" s="12">
        <v>1457</v>
      </c>
      <c r="B1460" s="12" t="s">
        <v>69345</v>
      </c>
      <c r="C1460" s="12" t="s">
        <v>24238</v>
      </c>
      <c r="D1460" s="58">
        <f t="shared" si="22"/>
        <v>4.3</v>
      </c>
      <c r="E1460" s="56">
        <v>80</v>
      </c>
      <c r="F1460" s="55">
        <v>344</v>
      </c>
      <c r="G1460" s="11" t="s">
        <v>3884</v>
      </c>
    </row>
    <row r="1461" s="45" customFormat="1" ht="15.95" customHeight="1" spans="1:7">
      <c r="A1461" s="12">
        <v>1458</v>
      </c>
      <c r="B1461" s="12" t="s">
        <v>69346</v>
      </c>
      <c r="C1461" s="12" t="s">
        <v>2283</v>
      </c>
      <c r="D1461" s="58">
        <f t="shared" si="22"/>
        <v>4.3</v>
      </c>
      <c r="E1461" s="56">
        <v>80</v>
      </c>
      <c r="F1461" s="55">
        <v>344</v>
      </c>
      <c r="G1461" s="11" t="s">
        <v>3884</v>
      </c>
    </row>
    <row r="1462" s="45" customFormat="1" ht="15.95" customHeight="1" spans="1:7">
      <c r="A1462" s="12">
        <v>1459</v>
      </c>
      <c r="B1462" s="12" t="s">
        <v>69347</v>
      </c>
      <c r="C1462" s="12" t="s">
        <v>5822</v>
      </c>
      <c r="D1462" s="58">
        <f t="shared" si="22"/>
        <v>4.3</v>
      </c>
      <c r="E1462" s="56">
        <v>80</v>
      </c>
      <c r="F1462" s="55">
        <v>344</v>
      </c>
      <c r="G1462" s="11" t="s">
        <v>3884</v>
      </c>
    </row>
    <row r="1463" s="45" customFormat="1" ht="15.95" customHeight="1" spans="1:7">
      <c r="A1463" s="12">
        <v>1460</v>
      </c>
      <c r="B1463" s="12" t="s">
        <v>69348</v>
      </c>
      <c r="C1463" s="12" t="s">
        <v>23010</v>
      </c>
      <c r="D1463" s="58">
        <f t="shared" si="22"/>
        <v>4.4</v>
      </c>
      <c r="E1463" s="56">
        <v>80</v>
      </c>
      <c r="F1463" s="55">
        <v>352</v>
      </c>
      <c r="G1463" s="11" t="s">
        <v>3884</v>
      </c>
    </row>
    <row r="1464" s="45" customFormat="1" ht="15.95" customHeight="1" spans="1:7">
      <c r="A1464" s="12">
        <v>1461</v>
      </c>
      <c r="B1464" s="12" t="s">
        <v>69349</v>
      </c>
      <c r="C1464" s="12" t="s">
        <v>69350</v>
      </c>
      <c r="D1464" s="58">
        <f t="shared" si="22"/>
        <v>4.4</v>
      </c>
      <c r="E1464" s="56">
        <v>80</v>
      </c>
      <c r="F1464" s="55">
        <v>352</v>
      </c>
      <c r="G1464" s="11" t="s">
        <v>3884</v>
      </c>
    </row>
    <row r="1465" s="45" customFormat="1" ht="15.95" customHeight="1" spans="1:7">
      <c r="A1465" s="12">
        <v>1462</v>
      </c>
      <c r="B1465" s="12" t="s">
        <v>69351</v>
      </c>
      <c r="C1465" s="12" t="s">
        <v>463</v>
      </c>
      <c r="D1465" s="58">
        <f t="shared" si="22"/>
        <v>5</v>
      </c>
      <c r="E1465" s="56">
        <v>80</v>
      </c>
      <c r="F1465" s="55">
        <v>400</v>
      </c>
      <c r="G1465" s="11" t="s">
        <v>3884</v>
      </c>
    </row>
    <row r="1466" s="45" customFormat="1" ht="15.95" customHeight="1" spans="1:7">
      <c r="A1466" s="12">
        <v>1463</v>
      </c>
      <c r="B1466" s="12" t="s">
        <v>69352</v>
      </c>
      <c r="C1466" s="12" t="s">
        <v>5234</v>
      </c>
      <c r="D1466" s="58">
        <f t="shared" si="22"/>
        <v>5</v>
      </c>
      <c r="E1466" s="56">
        <v>80</v>
      </c>
      <c r="F1466" s="55">
        <v>400</v>
      </c>
      <c r="G1466" s="11" t="s">
        <v>3884</v>
      </c>
    </row>
    <row r="1467" s="45" customFormat="1" ht="15.95" customHeight="1" spans="1:7">
      <c r="A1467" s="12">
        <v>1464</v>
      </c>
      <c r="B1467" s="12" t="s">
        <v>69353</v>
      </c>
      <c r="C1467" s="12" t="s">
        <v>9869</v>
      </c>
      <c r="D1467" s="58">
        <f t="shared" si="22"/>
        <v>5</v>
      </c>
      <c r="E1467" s="56">
        <v>80</v>
      </c>
      <c r="F1467" s="55">
        <v>400</v>
      </c>
      <c r="G1467" s="11" t="s">
        <v>3884</v>
      </c>
    </row>
    <row r="1468" s="45" customFormat="1" ht="15.95" customHeight="1" spans="1:7">
      <c r="A1468" s="12">
        <v>1465</v>
      </c>
      <c r="B1468" s="12" t="s">
        <v>69354</v>
      </c>
      <c r="C1468" s="12" t="s">
        <v>69355</v>
      </c>
      <c r="D1468" s="58">
        <f t="shared" si="22"/>
        <v>4.1</v>
      </c>
      <c r="E1468" s="56">
        <v>80</v>
      </c>
      <c r="F1468" s="55">
        <v>328</v>
      </c>
      <c r="G1468" s="11" t="s">
        <v>3884</v>
      </c>
    </row>
    <row r="1469" s="45" customFormat="1" ht="15.95" customHeight="1" spans="1:7">
      <c r="A1469" s="12">
        <v>1466</v>
      </c>
      <c r="B1469" s="12" t="s">
        <v>69356</v>
      </c>
      <c r="C1469" s="12" t="s">
        <v>32377</v>
      </c>
      <c r="D1469" s="58">
        <f t="shared" si="22"/>
        <v>5.2</v>
      </c>
      <c r="E1469" s="56">
        <v>80</v>
      </c>
      <c r="F1469" s="55">
        <v>416</v>
      </c>
      <c r="G1469" s="11" t="s">
        <v>3884</v>
      </c>
    </row>
    <row r="1470" s="45" customFormat="1" ht="15.95" customHeight="1" spans="1:7">
      <c r="A1470" s="12">
        <v>1467</v>
      </c>
      <c r="B1470" s="12" t="s">
        <v>69357</v>
      </c>
      <c r="C1470" s="12" t="s">
        <v>69358</v>
      </c>
      <c r="D1470" s="58">
        <f t="shared" si="22"/>
        <v>3.1</v>
      </c>
      <c r="E1470" s="56">
        <v>80</v>
      </c>
      <c r="F1470" s="55">
        <v>248</v>
      </c>
      <c r="G1470" s="11" t="s">
        <v>3884</v>
      </c>
    </row>
    <row r="1471" s="45" customFormat="1" ht="15.95" customHeight="1" spans="1:7">
      <c r="A1471" s="12">
        <v>1468</v>
      </c>
      <c r="B1471" s="12" t="s">
        <v>69359</v>
      </c>
      <c r="C1471" s="12" t="s">
        <v>2366</v>
      </c>
      <c r="D1471" s="58">
        <f t="shared" si="22"/>
        <v>5.2</v>
      </c>
      <c r="E1471" s="56">
        <v>80</v>
      </c>
      <c r="F1471" s="55">
        <v>416</v>
      </c>
      <c r="G1471" s="11" t="s">
        <v>3884</v>
      </c>
    </row>
    <row r="1472" s="45" customFormat="1" ht="15.95" customHeight="1" spans="1:7">
      <c r="A1472" s="12">
        <v>1469</v>
      </c>
      <c r="B1472" s="12" t="s">
        <v>69360</v>
      </c>
      <c r="C1472" s="12" t="s">
        <v>16651</v>
      </c>
      <c r="D1472" s="58">
        <f t="shared" si="22"/>
        <v>4.2</v>
      </c>
      <c r="E1472" s="56">
        <v>80</v>
      </c>
      <c r="F1472" s="55">
        <v>336</v>
      </c>
      <c r="G1472" s="11" t="s">
        <v>3884</v>
      </c>
    </row>
    <row r="1473" s="45" customFormat="1" ht="15.95" customHeight="1" spans="1:7">
      <c r="A1473" s="12">
        <v>1470</v>
      </c>
      <c r="B1473" s="12" t="s">
        <v>69361</v>
      </c>
      <c r="C1473" s="12" t="s">
        <v>19246</v>
      </c>
      <c r="D1473" s="58">
        <f t="shared" si="22"/>
        <v>4.6</v>
      </c>
      <c r="E1473" s="56">
        <v>80</v>
      </c>
      <c r="F1473" s="55">
        <v>368</v>
      </c>
      <c r="G1473" s="11" t="s">
        <v>3884</v>
      </c>
    </row>
    <row r="1474" s="45" customFormat="1" ht="15.95" customHeight="1" spans="1:7">
      <c r="A1474" s="12">
        <v>1471</v>
      </c>
      <c r="B1474" s="12" t="s">
        <v>69362</v>
      </c>
      <c r="C1474" s="12" t="s">
        <v>69363</v>
      </c>
      <c r="D1474" s="58">
        <f t="shared" si="22"/>
        <v>4.6</v>
      </c>
      <c r="E1474" s="56">
        <v>80</v>
      </c>
      <c r="F1474" s="55">
        <v>368</v>
      </c>
      <c r="G1474" s="11" t="s">
        <v>3884</v>
      </c>
    </row>
    <row r="1475" s="45" customFormat="1" ht="15.95" customHeight="1" spans="1:7">
      <c r="A1475" s="12">
        <v>1472</v>
      </c>
      <c r="B1475" s="12" t="s">
        <v>69364</v>
      </c>
      <c r="C1475" s="12" t="s">
        <v>5879</v>
      </c>
      <c r="D1475" s="58">
        <f t="shared" si="22"/>
        <v>2.4</v>
      </c>
      <c r="E1475" s="56">
        <v>80</v>
      </c>
      <c r="F1475" s="55">
        <v>192</v>
      </c>
      <c r="G1475" s="11" t="s">
        <v>3884</v>
      </c>
    </row>
    <row r="1476" s="45" customFormat="1" ht="15.95" customHeight="1" spans="1:7">
      <c r="A1476" s="12">
        <v>1473</v>
      </c>
      <c r="B1476" s="12" t="s">
        <v>69365</v>
      </c>
      <c r="C1476" s="12" t="s">
        <v>69366</v>
      </c>
      <c r="D1476" s="58">
        <f t="shared" ref="D1476:D1539" si="23">F1476/E1476</f>
        <v>6</v>
      </c>
      <c r="E1476" s="56">
        <v>80</v>
      </c>
      <c r="F1476" s="55">
        <v>480</v>
      </c>
      <c r="G1476" s="11" t="s">
        <v>3884</v>
      </c>
    </row>
    <row r="1477" s="45" customFormat="1" ht="15.95" customHeight="1" spans="1:7">
      <c r="A1477" s="12">
        <v>1474</v>
      </c>
      <c r="B1477" s="12" t="s">
        <v>69367</v>
      </c>
      <c r="C1477" s="12" t="s">
        <v>69368</v>
      </c>
      <c r="D1477" s="58">
        <f t="shared" si="23"/>
        <v>5.4</v>
      </c>
      <c r="E1477" s="56">
        <v>80</v>
      </c>
      <c r="F1477" s="55">
        <v>432</v>
      </c>
      <c r="G1477" s="11" t="s">
        <v>3884</v>
      </c>
    </row>
    <row r="1478" s="45" customFormat="1" ht="15.95" customHeight="1" spans="1:7">
      <c r="A1478" s="12">
        <v>1475</v>
      </c>
      <c r="B1478" s="12" t="s">
        <v>69369</v>
      </c>
      <c r="C1478" s="12" t="s">
        <v>69370</v>
      </c>
      <c r="D1478" s="58">
        <f t="shared" si="23"/>
        <v>1.7</v>
      </c>
      <c r="E1478" s="56">
        <v>80</v>
      </c>
      <c r="F1478" s="55">
        <v>136</v>
      </c>
      <c r="G1478" s="11" t="s">
        <v>3884</v>
      </c>
    </row>
    <row r="1479" s="45" customFormat="1" ht="15.95" customHeight="1" spans="1:7">
      <c r="A1479" s="12">
        <v>1476</v>
      </c>
      <c r="B1479" s="12" t="s">
        <v>69371</v>
      </c>
      <c r="C1479" s="12" t="s">
        <v>63131</v>
      </c>
      <c r="D1479" s="58">
        <f t="shared" si="23"/>
        <v>4.2</v>
      </c>
      <c r="E1479" s="56">
        <v>80</v>
      </c>
      <c r="F1479" s="55">
        <v>336</v>
      </c>
      <c r="G1479" s="11" t="s">
        <v>3884</v>
      </c>
    </row>
    <row r="1480" s="45" customFormat="1" ht="15.95" customHeight="1" spans="1:7">
      <c r="A1480" s="12">
        <v>1477</v>
      </c>
      <c r="B1480" s="12" t="s">
        <v>69372</v>
      </c>
      <c r="C1480" s="12" t="s">
        <v>1280</v>
      </c>
      <c r="D1480" s="58">
        <f t="shared" si="23"/>
        <v>2.8</v>
      </c>
      <c r="E1480" s="56">
        <v>80</v>
      </c>
      <c r="F1480" s="55">
        <v>224</v>
      </c>
      <c r="G1480" s="11" t="s">
        <v>3884</v>
      </c>
    </row>
    <row r="1481" s="45" customFormat="1" ht="15.95" customHeight="1" spans="1:7">
      <c r="A1481" s="12">
        <v>1478</v>
      </c>
      <c r="B1481" s="12" t="s">
        <v>69373</v>
      </c>
      <c r="C1481" s="12" t="s">
        <v>91</v>
      </c>
      <c r="D1481" s="58">
        <f t="shared" si="23"/>
        <v>1.9</v>
      </c>
      <c r="E1481" s="56">
        <v>80</v>
      </c>
      <c r="F1481" s="55">
        <v>152</v>
      </c>
      <c r="G1481" s="11" t="s">
        <v>3884</v>
      </c>
    </row>
    <row r="1482" s="45" customFormat="1" ht="15.95" customHeight="1" spans="1:7">
      <c r="A1482" s="12">
        <v>1479</v>
      </c>
      <c r="B1482" s="12" t="s">
        <v>69374</v>
      </c>
      <c r="C1482" s="12" t="s">
        <v>69375</v>
      </c>
      <c r="D1482" s="58">
        <f t="shared" si="23"/>
        <v>1.5</v>
      </c>
      <c r="E1482" s="56">
        <v>80</v>
      </c>
      <c r="F1482" s="55">
        <v>120</v>
      </c>
      <c r="G1482" s="11" t="s">
        <v>3884</v>
      </c>
    </row>
    <row r="1483" s="45" customFormat="1" ht="15.95" customHeight="1" spans="1:7">
      <c r="A1483" s="12">
        <v>1480</v>
      </c>
      <c r="B1483" s="12" t="s">
        <v>69376</v>
      </c>
      <c r="C1483" s="12" t="s">
        <v>2362</v>
      </c>
      <c r="D1483" s="58">
        <f t="shared" si="23"/>
        <v>5.7</v>
      </c>
      <c r="E1483" s="56">
        <v>80</v>
      </c>
      <c r="F1483" s="55">
        <v>456</v>
      </c>
      <c r="G1483" s="11" t="s">
        <v>3884</v>
      </c>
    </row>
    <row r="1484" s="45" customFormat="1" ht="15.95" customHeight="1" spans="1:7">
      <c r="A1484" s="12">
        <v>1481</v>
      </c>
      <c r="B1484" s="12" t="s">
        <v>69377</v>
      </c>
      <c r="C1484" s="12" t="s">
        <v>18479</v>
      </c>
      <c r="D1484" s="58">
        <f t="shared" si="23"/>
        <v>2.9</v>
      </c>
      <c r="E1484" s="56">
        <v>80</v>
      </c>
      <c r="F1484" s="55">
        <v>232</v>
      </c>
      <c r="G1484" s="11" t="s">
        <v>3884</v>
      </c>
    </row>
    <row r="1485" s="45" customFormat="1" ht="15.95" customHeight="1" spans="1:7">
      <c r="A1485" s="12">
        <v>1482</v>
      </c>
      <c r="B1485" s="12" t="s">
        <v>69378</v>
      </c>
      <c r="C1485" s="12" t="s">
        <v>1612</v>
      </c>
      <c r="D1485" s="58">
        <f t="shared" si="23"/>
        <v>5.9</v>
      </c>
      <c r="E1485" s="56">
        <v>80</v>
      </c>
      <c r="F1485" s="55">
        <v>472</v>
      </c>
      <c r="G1485" s="11" t="s">
        <v>3884</v>
      </c>
    </row>
    <row r="1486" s="45" customFormat="1" ht="15.95" customHeight="1" spans="1:7">
      <c r="A1486" s="12">
        <v>1483</v>
      </c>
      <c r="B1486" s="12" t="s">
        <v>69379</v>
      </c>
      <c r="C1486" s="12" t="s">
        <v>69380</v>
      </c>
      <c r="D1486" s="58">
        <f t="shared" si="23"/>
        <v>2.2</v>
      </c>
      <c r="E1486" s="56">
        <v>80</v>
      </c>
      <c r="F1486" s="55">
        <v>176</v>
      </c>
      <c r="G1486" s="11" t="s">
        <v>3884</v>
      </c>
    </row>
    <row r="1487" s="45" customFormat="1" ht="15.95" customHeight="1" spans="1:7">
      <c r="A1487" s="12">
        <v>1484</v>
      </c>
      <c r="B1487" s="12" t="s">
        <v>69381</v>
      </c>
      <c r="C1487" s="12" t="s">
        <v>69382</v>
      </c>
      <c r="D1487" s="58">
        <f t="shared" si="23"/>
        <v>3.5</v>
      </c>
      <c r="E1487" s="56">
        <v>80</v>
      </c>
      <c r="F1487" s="55">
        <v>280</v>
      </c>
      <c r="G1487" s="11" t="s">
        <v>3884</v>
      </c>
    </row>
    <row r="1488" s="45" customFormat="1" ht="15.95" customHeight="1" spans="1:7">
      <c r="A1488" s="12">
        <v>1485</v>
      </c>
      <c r="B1488" s="12" t="s">
        <v>69383</v>
      </c>
      <c r="C1488" s="12" t="s">
        <v>18831</v>
      </c>
      <c r="D1488" s="58">
        <f t="shared" si="23"/>
        <v>3.7</v>
      </c>
      <c r="E1488" s="56">
        <v>80</v>
      </c>
      <c r="F1488" s="55">
        <v>296</v>
      </c>
      <c r="G1488" s="11" t="s">
        <v>3884</v>
      </c>
    </row>
    <row r="1489" s="45" customFormat="1" ht="15.95" customHeight="1" spans="1:7">
      <c r="A1489" s="12">
        <v>1486</v>
      </c>
      <c r="B1489" s="12" t="s">
        <v>69384</v>
      </c>
      <c r="C1489" s="12" t="s">
        <v>69336</v>
      </c>
      <c r="D1489" s="58">
        <f t="shared" si="23"/>
        <v>3.53</v>
      </c>
      <c r="E1489" s="56">
        <v>80</v>
      </c>
      <c r="F1489" s="55">
        <v>282.4</v>
      </c>
      <c r="G1489" s="11" t="s">
        <v>3884</v>
      </c>
    </row>
    <row r="1490" s="45" customFormat="1" ht="15.95" customHeight="1" spans="1:7">
      <c r="A1490" s="12">
        <v>1487</v>
      </c>
      <c r="B1490" s="12" t="s">
        <v>69385</v>
      </c>
      <c r="C1490" s="12" t="s">
        <v>69386</v>
      </c>
      <c r="D1490" s="58">
        <f t="shared" si="23"/>
        <v>3.28</v>
      </c>
      <c r="E1490" s="56">
        <v>80</v>
      </c>
      <c r="F1490" s="55">
        <v>262.4</v>
      </c>
      <c r="G1490" s="11" t="s">
        <v>3884</v>
      </c>
    </row>
    <row r="1491" s="45" customFormat="1" ht="15.95" customHeight="1" spans="1:7">
      <c r="A1491" s="12">
        <v>1488</v>
      </c>
      <c r="B1491" s="12" t="s">
        <v>69387</v>
      </c>
      <c r="C1491" s="12" t="s">
        <v>44741</v>
      </c>
      <c r="D1491" s="58">
        <f t="shared" si="23"/>
        <v>3.6</v>
      </c>
      <c r="E1491" s="56">
        <v>80</v>
      </c>
      <c r="F1491" s="55">
        <v>288</v>
      </c>
      <c r="G1491" s="11" t="s">
        <v>3884</v>
      </c>
    </row>
    <row r="1492" s="45" customFormat="1" ht="15.95" customHeight="1" spans="1:7">
      <c r="A1492" s="12">
        <v>1489</v>
      </c>
      <c r="B1492" s="12" t="s">
        <v>69388</v>
      </c>
      <c r="C1492" s="12" t="s">
        <v>34070</v>
      </c>
      <c r="D1492" s="58">
        <f t="shared" si="23"/>
        <v>4.3</v>
      </c>
      <c r="E1492" s="56">
        <v>80</v>
      </c>
      <c r="F1492" s="55">
        <v>344</v>
      </c>
      <c r="G1492" s="11" t="s">
        <v>3884</v>
      </c>
    </row>
    <row r="1493" s="45" customFormat="1" ht="15.95" customHeight="1" spans="1:7">
      <c r="A1493" s="12">
        <v>1490</v>
      </c>
      <c r="B1493" s="12" t="s">
        <v>69389</v>
      </c>
      <c r="C1493" s="12" t="s">
        <v>2366</v>
      </c>
      <c r="D1493" s="58">
        <f t="shared" si="23"/>
        <v>4</v>
      </c>
      <c r="E1493" s="56">
        <v>80</v>
      </c>
      <c r="F1493" s="55">
        <v>320</v>
      </c>
      <c r="G1493" s="11" t="s">
        <v>3884</v>
      </c>
    </row>
    <row r="1494" s="45" customFormat="1" ht="15.95" customHeight="1" spans="1:7">
      <c r="A1494" s="12">
        <v>1491</v>
      </c>
      <c r="B1494" s="12" t="s">
        <v>69390</v>
      </c>
      <c r="C1494" s="12" t="s">
        <v>1634</v>
      </c>
      <c r="D1494" s="58">
        <f t="shared" si="23"/>
        <v>2</v>
      </c>
      <c r="E1494" s="56">
        <v>80</v>
      </c>
      <c r="F1494" s="55">
        <v>160</v>
      </c>
      <c r="G1494" s="11" t="s">
        <v>3884</v>
      </c>
    </row>
    <row r="1495" s="45" customFormat="1" ht="15.95" customHeight="1" spans="1:7">
      <c r="A1495" s="12">
        <v>1492</v>
      </c>
      <c r="B1495" s="12" t="s">
        <v>69391</v>
      </c>
      <c r="C1495" s="12" t="s">
        <v>46167</v>
      </c>
      <c r="D1495" s="58">
        <f t="shared" si="23"/>
        <v>4</v>
      </c>
      <c r="E1495" s="56">
        <v>80</v>
      </c>
      <c r="F1495" s="55">
        <v>320</v>
      </c>
      <c r="G1495" s="11" t="s">
        <v>3884</v>
      </c>
    </row>
    <row r="1496" s="45" customFormat="1" ht="15.95" customHeight="1" spans="1:7">
      <c r="A1496" s="12">
        <v>1493</v>
      </c>
      <c r="B1496" s="12" t="s">
        <v>69392</v>
      </c>
      <c r="C1496" s="12" t="s">
        <v>69393</v>
      </c>
      <c r="D1496" s="58">
        <f t="shared" si="23"/>
        <v>3.5</v>
      </c>
      <c r="E1496" s="56">
        <v>80</v>
      </c>
      <c r="F1496" s="55">
        <v>280</v>
      </c>
      <c r="G1496" s="11" t="s">
        <v>3884</v>
      </c>
    </row>
    <row r="1497" s="45" customFormat="1" ht="15.95" customHeight="1" spans="1:7">
      <c r="A1497" s="12">
        <v>1494</v>
      </c>
      <c r="B1497" s="12" t="s">
        <v>69394</v>
      </c>
      <c r="C1497" s="12" t="s">
        <v>3413</v>
      </c>
      <c r="D1497" s="58">
        <f t="shared" si="23"/>
        <v>4.6</v>
      </c>
      <c r="E1497" s="56">
        <v>80</v>
      </c>
      <c r="F1497" s="55">
        <v>368</v>
      </c>
      <c r="G1497" s="11" t="s">
        <v>3884</v>
      </c>
    </row>
    <row r="1498" s="45" customFormat="1" ht="15.95" customHeight="1" spans="1:7">
      <c r="A1498" s="12">
        <v>1495</v>
      </c>
      <c r="B1498" s="12" t="s">
        <v>69395</v>
      </c>
      <c r="C1498" s="12" t="s">
        <v>32342</v>
      </c>
      <c r="D1498" s="58">
        <f t="shared" si="23"/>
        <v>4.1</v>
      </c>
      <c r="E1498" s="56">
        <v>80</v>
      </c>
      <c r="F1498" s="55">
        <v>328</v>
      </c>
      <c r="G1498" s="11" t="s">
        <v>3884</v>
      </c>
    </row>
    <row r="1499" s="45" customFormat="1" ht="15.95" customHeight="1" spans="1:7">
      <c r="A1499" s="12">
        <v>1496</v>
      </c>
      <c r="B1499" s="12" t="s">
        <v>69396</v>
      </c>
      <c r="C1499" s="12" t="s">
        <v>34182</v>
      </c>
      <c r="D1499" s="58">
        <f t="shared" si="23"/>
        <v>3</v>
      </c>
      <c r="E1499" s="56">
        <v>80</v>
      </c>
      <c r="F1499" s="55">
        <v>240</v>
      </c>
      <c r="G1499" s="11" t="s">
        <v>3884</v>
      </c>
    </row>
    <row r="1500" s="45" customFormat="1" ht="15.95" customHeight="1" spans="1:7">
      <c r="A1500" s="12">
        <v>1497</v>
      </c>
      <c r="B1500" s="12" t="s">
        <v>69397</v>
      </c>
      <c r="C1500" s="12" t="s">
        <v>69398</v>
      </c>
      <c r="D1500" s="58">
        <f t="shared" si="23"/>
        <v>2.2</v>
      </c>
      <c r="E1500" s="56">
        <v>80</v>
      </c>
      <c r="F1500" s="55">
        <v>176</v>
      </c>
      <c r="G1500" s="11" t="s">
        <v>3884</v>
      </c>
    </row>
    <row r="1501" s="45" customFormat="1" ht="15.95" customHeight="1" spans="1:7">
      <c r="A1501" s="12">
        <v>1498</v>
      </c>
      <c r="B1501" s="12" t="s">
        <v>69399</v>
      </c>
      <c r="C1501" s="12" t="s">
        <v>69400</v>
      </c>
      <c r="D1501" s="58">
        <f t="shared" si="23"/>
        <v>3.35</v>
      </c>
      <c r="E1501" s="56">
        <v>80</v>
      </c>
      <c r="F1501" s="55">
        <v>268</v>
      </c>
      <c r="G1501" s="11" t="s">
        <v>3884</v>
      </c>
    </row>
    <row r="1502" s="45" customFormat="1" ht="15.95" customHeight="1" spans="1:7">
      <c r="A1502" s="12">
        <v>1499</v>
      </c>
      <c r="B1502" s="12" t="s">
        <v>69401</v>
      </c>
      <c r="C1502" s="12" t="s">
        <v>69402</v>
      </c>
      <c r="D1502" s="58">
        <f t="shared" si="23"/>
        <v>4.8</v>
      </c>
      <c r="E1502" s="56">
        <v>80</v>
      </c>
      <c r="F1502" s="55">
        <v>384</v>
      </c>
      <c r="G1502" s="11" t="s">
        <v>3884</v>
      </c>
    </row>
    <row r="1503" s="45" customFormat="1" ht="15.95" customHeight="1" spans="1:7">
      <c r="A1503" s="12">
        <v>1500</v>
      </c>
      <c r="B1503" s="12" t="s">
        <v>69403</v>
      </c>
      <c r="C1503" s="12" t="s">
        <v>69404</v>
      </c>
      <c r="D1503" s="58">
        <f t="shared" si="23"/>
        <v>3.2</v>
      </c>
      <c r="E1503" s="56">
        <v>80</v>
      </c>
      <c r="F1503" s="55">
        <v>256</v>
      </c>
      <c r="G1503" s="11" t="s">
        <v>3884</v>
      </c>
    </row>
    <row r="1504" s="45" customFormat="1" ht="15.95" customHeight="1" spans="1:7">
      <c r="A1504" s="12">
        <v>1501</v>
      </c>
      <c r="B1504" s="12" t="s">
        <v>69405</v>
      </c>
      <c r="C1504" s="12" t="s">
        <v>69406</v>
      </c>
      <c r="D1504" s="58">
        <f t="shared" si="23"/>
        <v>2.4</v>
      </c>
      <c r="E1504" s="56">
        <v>80</v>
      </c>
      <c r="F1504" s="55">
        <v>192</v>
      </c>
      <c r="G1504" s="11" t="s">
        <v>3884</v>
      </c>
    </row>
    <row r="1505" s="45" customFormat="1" ht="15.95" customHeight="1" spans="1:7">
      <c r="A1505" s="12">
        <v>1502</v>
      </c>
      <c r="B1505" s="12" t="s">
        <v>69407</v>
      </c>
      <c r="C1505" s="12" t="s">
        <v>69408</v>
      </c>
      <c r="D1505" s="58">
        <f t="shared" si="23"/>
        <v>4.4</v>
      </c>
      <c r="E1505" s="56">
        <v>80</v>
      </c>
      <c r="F1505" s="55">
        <v>352</v>
      </c>
      <c r="G1505" s="11" t="s">
        <v>3884</v>
      </c>
    </row>
    <row r="1506" s="45" customFormat="1" ht="15.95" customHeight="1" spans="1:7">
      <c r="A1506" s="12">
        <v>1503</v>
      </c>
      <c r="B1506" s="12" t="s">
        <v>69409</v>
      </c>
      <c r="C1506" s="12" t="s">
        <v>1897</v>
      </c>
      <c r="D1506" s="58">
        <f t="shared" si="23"/>
        <v>5</v>
      </c>
      <c r="E1506" s="56">
        <v>80</v>
      </c>
      <c r="F1506" s="55">
        <v>400</v>
      </c>
      <c r="G1506" s="11" t="s">
        <v>3884</v>
      </c>
    </row>
    <row r="1507" s="45" customFormat="1" ht="15.95" customHeight="1" spans="1:7">
      <c r="A1507" s="12">
        <v>1504</v>
      </c>
      <c r="B1507" s="12" t="s">
        <v>69410</v>
      </c>
      <c r="C1507" s="12" t="s">
        <v>69411</v>
      </c>
      <c r="D1507" s="58">
        <f t="shared" si="23"/>
        <v>4.8</v>
      </c>
      <c r="E1507" s="56">
        <v>80</v>
      </c>
      <c r="F1507" s="55">
        <v>384</v>
      </c>
      <c r="G1507" s="11" t="s">
        <v>3884</v>
      </c>
    </row>
    <row r="1508" s="45" customFormat="1" ht="15.95" customHeight="1" spans="1:7">
      <c r="A1508" s="12">
        <v>1505</v>
      </c>
      <c r="B1508" s="12" t="s">
        <v>69412</v>
      </c>
      <c r="C1508" s="12" t="s">
        <v>6394</v>
      </c>
      <c r="D1508" s="58">
        <f t="shared" si="23"/>
        <v>5.1</v>
      </c>
      <c r="E1508" s="56">
        <v>80</v>
      </c>
      <c r="F1508" s="55">
        <v>408</v>
      </c>
      <c r="G1508" s="11" t="s">
        <v>3884</v>
      </c>
    </row>
    <row r="1509" s="45" customFormat="1" ht="15.95" customHeight="1" spans="1:7">
      <c r="A1509" s="12">
        <v>1506</v>
      </c>
      <c r="B1509" s="12" t="s">
        <v>69413</v>
      </c>
      <c r="C1509" s="12" t="s">
        <v>69414</v>
      </c>
      <c r="D1509" s="58">
        <f t="shared" si="23"/>
        <v>4.8</v>
      </c>
      <c r="E1509" s="56">
        <v>80</v>
      </c>
      <c r="F1509" s="55">
        <v>384</v>
      </c>
      <c r="G1509" s="11" t="s">
        <v>3884</v>
      </c>
    </row>
    <row r="1510" s="45" customFormat="1" ht="15.95" customHeight="1" spans="1:7">
      <c r="A1510" s="12">
        <v>1507</v>
      </c>
      <c r="B1510" s="12" t="s">
        <v>69415</v>
      </c>
      <c r="C1510" s="12" t="s">
        <v>69416</v>
      </c>
      <c r="D1510" s="58">
        <f t="shared" si="23"/>
        <v>5.5</v>
      </c>
      <c r="E1510" s="56">
        <v>80</v>
      </c>
      <c r="F1510" s="55">
        <v>440</v>
      </c>
      <c r="G1510" s="11" t="s">
        <v>3884</v>
      </c>
    </row>
    <row r="1511" s="45" customFormat="1" ht="15.95" customHeight="1" spans="1:7">
      <c r="A1511" s="12">
        <v>1508</v>
      </c>
      <c r="B1511" s="12" t="s">
        <v>69417</v>
      </c>
      <c r="C1511" s="12" t="s">
        <v>47960</v>
      </c>
      <c r="D1511" s="58">
        <f t="shared" si="23"/>
        <v>5.35</v>
      </c>
      <c r="E1511" s="56">
        <v>80</v>
      </c>
      <c r="F1511" s="55">
        <v>428</v>
      </c>
      <c r="G1511" s="11" t="s">
        <v>3884</v>
      </c>
    </row>
    <row r="1512" s="45" customFormat="1" ht="15.95" customHeight="1" spans="1:7">
      <c r="A1512" s="12">
        <v>1509</v>
      </c>
      <c r="B1512" s="12" t="s">
        <v>69418</v>
      </c>
      <c r="C1512" s="12" t="s">
        <v>69419</v>
      </c>
      <c r="D1512" s="58">
        <f t="shared" si="23"/>
        <v>5.9</v>
      </c>
      <c r="E1512" s="56">
        <v>80</v>
      </c>
      <c r="F1512" s="55">
        <v>472</v>
      </c>
      <c r="G1512" s="11" t="s">
        <v>3884</v>
      </c>
    </row>
    <row r="1513" s="45" customFormat="1" ht="15.95" customHeight="1" spans="1:7">
      <c r="A1513" s="12">
        <v>1510</v>
      </c>
      <c r="B1513" s="12" t="s">
        <v>69420</v>
      </c>
      <c r="C1513" s="12" t="s">
        <v>1975</v>
      </c>
      <c r="D1513" s="58">
        <f t="shared" si="23"/>
        <v>5.9</v>
      </c>
      <c r="E1513" s="56">
        <v>80</v>
      </c>
      <c r="F1513" s="55">
        <v>472</v>
      </c>
      <c r="G1513" s="11" t="s">
        <v>3884</v>
      </c>
    </row>
    <row r="1514" s="45" customFormat="1" ht="15.95" customHeight="1" spans="1:7">
      <c r="A1514" s="12">
        <v>1511</v>
      </c>
      <c r="B1514" s="12" t="s">
        <v>69421</v>
      </c>
      <c r="C1514" s="12" t="s">
        <v>5897</v>
      </c>
      <c r="D1514" s="58">
        <f t="shared" si="23"/>
        <v>4.42</v>
      </c>
      <c r="E1514" s="56">
        <v>80</v>
      </c>
      <c r="F1514" s="55">
        <v>353.6</v>
      </c>
      <c r="G1514" s="11" t="s">
        <v>3884</v>
      </c>
    </row>
    <row r="1515" s="45" customFormat="1" ht="15.95" customHeight="1" spans="1:7">
      <c r="A1515" s="12">
        <v>1512</v>
      </c>
      <c r="B1515" s="12" t="s">
        <v>69422</v>
      </c>
      <c r="C1515" s="12" t="s">
        <v>1695</v>
      </c>
      <c r="D1515" s="58">
        <f t="shared" si="23"/>
        <v>4.95</v>
      </c>
      <c r="E1515" s="56">
        <v>80</v>
      </c>
      <c r="F1515" s="55">
        <v>396</v>
      </c>
      <c r="G1515" s="11" t="s">
        <v>3884</v>
      </c>
    </row>
    <row r="1516" s="45" customFormat="1" ht="15.95" customHeight="1" spans="1:7">
      <c r="A1516" s="12">
        <v>1513</v>
      </c>
      <c r="B1516" s="12" t="s">
        <v>69423</v>
      </c>
      <c r="C1516" s="12" t="s">
        <v>31479</v>
      </c>
      <c r="D1516" s="58">
        <f t="shared" si="23"/>
        <v>5.4</v>
      </c>
      <c r="E1516" s="56">
        <v>80</v>
      </c>
      <c r="F1516" s="55">
        <v>432</v>
      </c>
      <c r="G1516" s="11" t="s">
        <v>3884</v>
      </c>
    </row>
    <row r="1517" s="45" customFormat="1" ht="15.95" customHeight="1" spans="1:7">
      <c r="A1517" s="12">
        <v>1514</v>
      </c>
      <c r="B1517" s="12" t="s">
        <v>69424</v>
      </c>
      <c r="C1517" s="12" t="s">
        <v>10089</v>
      </c>
      <c r="D1517" s="58">
        <f t="shared" si="23"/>
        <v>6.18</v>
      </c>
      <c r="E1517" s="56">
        <v>80</v>
      </c>
      <c r="F1517" s="55">
        <v>494.4</v>
      </c>
      <c r="G1517" s="11" t="s">
        <v>3884</v>
      </c>
    </row>
    <row r="1518" s="45" customFormat="1" ht="15.95" customHeight="1" spans="1:7">
      <c r="A1518" s="12">
        <v>1515</v>
      </c>
      <c r="B1518" s="12" t="s">
        <v>69425</v>
      </c>
      <c r="C1518" s="12" t="s">
        <v>69426</v>
      </c>
      <c r="D1518" s="58">
        <f t="shared" si="23"/>
        <v>6.6</v>
      </c>
      <c r="E1518" s="56">
        <v>80</v>
      </c>
      <c r="F1518" s="55">
        <v>528</v>
      </c>
      <c r="G1518" s="11" t="s">
        <v>3884</v>
      </c>
    </row>
    <row r="1519" s="45" customFormat="1" ht="15.95" customHeight="1" spans="1:7">
      <c r="A1519" s="12">
        <v>1516</v>
      </c>
      <c r="B1519" s="12" t="s">
        <v>69427</v>
      </c>
      <c r="C1519" s="12" t="s">
        <v>69428</v>
      </c>
      <c r="D1519" s="58">
        <f t="shared" si="23"/>
        <v>6.6</v>
      </c>
      <c r="E1519" s="56">
        <v>80</v>
      </c>
      <c r="F1519" s="55">
        <v>528</v>
      </c>
      <c r="G1519" s="11" t="s">
        <v>3884</v>
      </c>
    </row>
    <row r="1520" s="45" customFormat="1" ht="15.95" customHeight="1" spans="1:7">
      <c r="A1520" s="12">
        <v>1517</v>
      </c>
      <c r="B1520" s="12" t="s">
        <v>69429</v>
      </c>
      <c r="C1520" s="12" t="s">
        <v>69430</v>
      </c>
      <c r="D1520" s="58">
        <f t="shared" si="23"/>
        <v>5.9</v>
      </c>
      <c r="E1520" s="56">
        <v>80</v>
      </c>
      <c r="F1520" s="55">
        <v>472</v>
      </c>
      <c r="G1520" s="11" t="s">
        <v>3884</v>
      </c>
    </row>
    <row r="1521" s="45" customFormat="1" ht="15.95" customHeight="1" spans="1:7">
      <c r="A1521" s="12">
        <v>1518</v>
      </c>
      <c r="B1521" s="12" t="s">
        <v>69431</v>
      </c>
      <c r="C1521" s="12" t="s">
        <v>69432</v>
      </c>
      <c r="D1521" s="58">
        <f t="shared" si="23"/>
        <v>5.59</v>
      </c>
      <c r="E1521" s="56">
        <v>80</v>
      </c>
      <c r="F1521" s="55">
        <v>447.2</v>
      </c>
      <c r="G1521" s="11" t="s">
        <v>3884</v>
      </c>
    </row>
    <row r="1522" s="45" customFormat="1" ht="15.95" customHeight="1" spans="1:7">
      <c r="A1522" s="12">
        <v>1519</v>
      </c>
      <c r="B1522" s="12" t="s">
        <v>69433</v>
      </c>
      <c r="C1522" s="12" t="s">
        <v>3540</v>
      </c>
      <c r="D1522" s="58">
        <f t="shared" si="23"/>
        <v>2.7</v>
      </c>
      <c r="E1522" s="56">
        <v>80</v>
      </c>
      <c r="F1522" s="55">
        <v>216</v>
      </c>
      <c r="G1522" s="11" t="s">
        <v>3884</v>
      </c>
    </row>
    <row r="1523" s="45" customFormat="1" ht="15.95" customHeight="1" spans="1:7">
      <c r="A1523" s="12">
        <v>1520</v>
      </c>
      <c r="B1523" s="12" t="s">
        <v>69434</v>
      </c>
      <c r="C1523" s="12" t="s">
        <v>56916</v>
      </c>
      <c r="D1523" s="58">
        <f t="shared" si="23"/>
        <v>8</v>
      </c>
      <c r="E1523" s="56">
        <v>80</v>
      </c>
      <c r="F1523" s="55">
        <v>640</v>
      </c>
      <c r="G1523" s="11" t="s">
        <v>3884</v>
      </c>
    </row>
    <row r="1524" s="45" customFormat="1" ht="15.95" customHeight="1" spans="1:7">
      <c r="A1524" s="12">
        <v>1521</v>
      </c>
      <c r="B1524" s="12" t="s">
        <v>69435</v>
      </c>
      <c r="C1524" s="12" t="s">
        <v>69436</v>
      </c>
      <c r="D1524" s="58">
        <f t="shared" si="23"/>
        <v>2.8</v>
      </c>
      <c r="E1524" s="56">
        <v>80</v>
      </c>
      <c r="F1524" s="55">
        <v>224</v>
      </c>
      <c r="G1524" s="11" t="s">
        <v>3884</v>
      </c>
    </row>
    <row r="1525" s="45" customFormat="1" ht="15.95" customHeight="1" spans="1:7">
      <c r="A1525" s="12">
        <v>1522</v>
      </c>
      <c r="B1525" s="12" t="s">
        <v>69437</v>
      </c>
      <c r="C1525" s="12" t="s">
        <v>69438</v>
      </c>
      <c r="D1525" s="58">
        <f t="shared" si="23"/>
        <v>3.8</v>
      </c>
      <c r="E1525" s="56">
        <v>80</v>
      </c>
      <c r="F1525" s="55">
        <v>304</v>
      </c>
      <c r="G1525" s="11" t="s">
        <v>3884</v>
      </c>
    </row>
    <row r="1526" s="45" customFormat="1" ht="15.95" customHeight="1" spans="1:7">
      <c r="A1526" s="12">
        <v>1523</v>
      </c>
      <c r="B1526" s="12" t="s">
        <v>69439</v>
      </c>
      <c r="C1526" s="12" t="s">
        <v>8703</v>
      </c>
      <c r="D1526" s="58">
        <f t="shared" si="23"/>
        <v>2.02</v>
      </c>
      <c r="E1526" s="56">
        <v>80</v>
      </c>
      <c r="F1526" s="55">
        <v>161.6</v>
      </c>
      <c r="G1526" s="11" t="s">
        <v>3884</v>
      </c>
    </row>
    <row r="1527" s="45" customFormat="1" ht="15.95" customHeight="1" spans="1:7">
      <c r="A1527" s="12">
        <v>1524</v>
      </c>
      <c r="B1527" s="12" t="s">
        <v>69440</v>
      </c>
      <c r="C1527" s="12" t="s">
        <v>8722</v>
      </c>
      <c r="D1527" s="58">
        <f t="shared" si="23"/>
        <v>4</v>
      </c>
      <c r="E1527" s="56">
        <v>80</v>
      </c>
      <c r="F1527" s="55">
        <v>320</v>
      </c>
      <c r="G1527" s="11" t="s">
        <v>3884</v>
      </c>
    </row>
    <row r="1528" s="45" customFormat="1" ht="15.95" customHeight="1" spans="1:7">
      <c r="A1528" s="12">
        <v>1525</v>
      </c>
      <c r="B1528" s="12" t="s">
        <v>69441</v>
      </c>
      <c r="C1528" s="12" t="s">
        <v>33117</v>
      </c>
      <c r="D1528" s="58">
        <f t="shared" si="23"/>
        <v>1.65</v>
      </c>
      <c r="E1528" s="56">
        <v>80</v>
      </c>
      <c r="F1528" s="55">
        <v>132</v>
      </c>
      <c r="G1528" s="11" t="s">
        <v>3884</v>
      </c>
    </row>
    <row r="1529" s="45" customFormat="1" ht="15.95" customHeight="1" spans="1:7">
      <c r="A1529" s="12">
        <v>1526</v>
      </c>
      <c r="B1529" s="12" t="s">
        <v>69442</v>
      </c>
      <c r="C1529" s="12" t="s">
        <v>41542</v>
      </c>
      <c r="D1529" s="58">
        <f t="shared" si="23"/>
        <v>3.23</v>
      </c>
      <c r="E1529" s="56">
        <v>80</v>
      </c>
      <c r="F1529" s="55">
        <v>258.4</v>
      </c>
      <c r="G1529" s="11" t="s">
        <v>3884</v>
      </c>
    </row>
    <row r="1530" s="45" customFormat="1" ht="15.95" customHeight="1" spans="1:7">
      <c r="A1530" s="12">
        <v>1527</v>
      </c>
      <c r="B1530" s="12" t="s">
        <v>69443</v>
      </c>
      <c r="C1530" s="12" t="s">
        <v>3887</v>
      </c>
      <c r="D1530" s="58">
        <f t="shared" si="23"/>
        <v>4</v>
      </c>
      <c r="E1530" s="56">
        <v>80</v>
      </c>
      <c r="F1530" s="55">
        <v>320</v>
      </c>
      <c r="G1530" s="11" t="s">
        <v>3884</v>
      </c>
    </row>
    <row r="1531" s="45" customFormat="1" ht="15.95" customHeight="1" spans="1:7">
      <c r="A1531" s="12">
        <v>1528</v>
      </c>
      <c r="B1531" s="12" t="s">
        <v>69444</v>
      </c>
      <c r="C1531" s="12" t="s">
        <v>10473</v>
      </c>
      <c r="D1531" s="58">
        <f t="shared" si="23"/>
        <v>4.8</v>
      </c>
      <c r="E1531" s="56">
        <v>80</v>
      </c>
      <c r="F1531" s="55">
        <v>384</v>
      </c>
      <c r="G1531" s="11" t="s">
        <v>3884</v>
      </c>
    </row>
    <row r="1532" s="45" customFormat="1" ht="15.95" customHeight="1" spans="1:7">
      <c r="A1532" s="12">
        <v>1529</v>
      </c>
      <c r="B1532" s="12" t="s">
        <v>69445</v>
      </c>
      <c r="C1532" s="12" t="s">
        <v>69446</v>
      </c>
      <c r="D1532" s="58">
        <f t="shared" si="23"/>
        <v>4</v>
      </c>
      <c r="E1532" s="56">
        <v>80</v>
      </c>
      <c r="F1532" s="55">
        <v>320</v>
      </c>
      <c r="G1532" s="11" t="s">
        <v>3884</v>
      </c>
    </row>
    <row r="1533" s="45" customFormat="1" ht="15.95" customHeight="1" spans="1:7">
      <c r="A1533" s="12">
        <v>1530</v>
      </c>
      <c r="B1533" s="12" t="s">
        <v>69447</v>
      </c>
      <c r="C1533" s="12" t="s">
        <v>69448</v>
      </c>
      <c r="D1533" s="58">
        <f t="shared" si="23"/>
        <v>4.38</v>
      </c>
      <c r="E1533" s="56">
        <v>80</v>
      </c>
      <c r="F1533" s="55">
        <v>350.4</v>
      </c>
      <c r="G1533" s="11" t="s">
        <v>3884</v>
      </c>
    </row>
    <row r="1534" s="45" customFormat="1" ht="15.95" customHeight="1" spans="1:7">
      <c r="A1534" s="12">
        <v>1531</v>
      </c>
      <c r="B1534" s="12" t="s">
        <v>69449</v>
      </c>
      <c r="C1534" s="12" t="s">
        <v>40522</v>
      </c>
      <c r="D1534" s="58">
        <f t="shared" si="23"/>
        <v>4.98</v>
      </c>
      <c r="E1534" s="56">
        <v>80</v>
      </c>
      <c r="F1534" s="55">
        <v>398.4</v>
      </c>
      <c r="G1534" s="11" t="s">
        <v>3884</v>
      </c>
    </row>
    <row r="1535" s="45" customFormat="1" ht="15.95" customHeight="1" spans="1:7">
      <c r="A1535" s="12">
        <v>1532</v>
      </c>
      <c r="B1535" s="12" t="s">
        <v>69450</v>
      </c>
      <c r="C1535" s="12" t="s">
        <v>6636</v>
      </c>
      <c r="D1535" s="58">
        <f t="shared" si="23"/>
        <v>4</v>
      </c>
      <c r="E1535" s="56">
        <v>80</v>
      </c>
      <c r="F1535" s="55">
        <v>320</v>
      </c>
      <c r="G1535" s="11" t="s">
        <v>3884</v>
      </c>
    </row>
    <row r="1536" s="45" customFormat="1" ht="15.95" customHeight="1" spans="1:7">
      <c r="A1536" s="12">
        <v>1533</v>
      </c>
      <c r="B1536" s="12" t="s">
        <v>69451</v>
      </c>
      <c r="C1536" s="12" t="s">
        <v>1378</v>
      </c>
      <c r="D1536" s="58">
        <f t="shared" si="23"/>
        <v>5.1</v>
      </c>
      <c r="E1536" s="56">
        <v>80</v>
      </c>
      <c r="F1536" s="55">
        <v>408</v>
      </c>
      <c r="G1536" s="11" t="s">
        <v>3884</v>
      </c>
    </row>
    <row r="1537" s="45" customFormat="1" ht="15.95" customHeight="1" spans="1:7">
      <c r="A1537" s="12">
        <v>1534</v>
      </c>
      <c r="B1537" s="12" t="s">
        <v>69452</v>
      </c>
      <c r="C1537" s="12" t="s">
        <v>69453</v>
      </c>
      <c r="D1537" s="58">
        <f t="shared" si="23"/>
        <v>4.7</v>
      </c>
      <c r="E1537" s="56">
        <v>80</v>
      </c>
      <c r="F1537" s="55">
        <v>376</v>
      </c>
      <c r="G1537" s="11" t="s">
        <v>3884</v>
      </c>
    </row>
    <row r="1538" s="45" customFormat="1" ht="15.95" customHeight="1" spans="1:7">
      <c r="A1538" s="12">
        <v>1535</v>
      </c>
      <c r="B1538" s="12" t="s">
        <v>69454</v>
      </c>
      <c r="C1538" s="12" t="s">
        <v>5883</v>
      </c>
      <c r="D1538" s="58">
        <f t="shared" si="23"/>
        <v>4.8</v>
      </c>
      <c r="E1538" s="56">
        <v>80</v>
      </c>
      <c r="F1538" s="55">
        <v>384</v>
      </c>
      <c r="G1538" s="11" t="s">
        <v>3884</v>
      </c>
    </row>
    <row r="1539" s="45" customFormat="1" ht="15.95" customHeight="1" spans="1:7">
      <c r="A1539" s="12">
        <v>1536</v>
      </c>
      <c r="B1539" s="12" t="s">
        <v>69455</v>
      </c>
      <c r="C1539" s="12" t="s">
        <v>1606</v>
      </c>
      <c r="D1539" s="58">
        <f t="shared" si="23"/>
        <v>5</v>
      </c>
      <c r="E1539" s="56">
        <v>80</v>
      </c>
      <c r="F1539" s="55">
        <v>400</v>
      </c>
      <c r="G1539" s="11" t="s">
        <v>3884</v>
      </c>
    </row>
    <row r="1540" s="45" customFormat="1" ht="15.95" customHeight="1" spans="1:7">
      <c r="A1540" s="12">
        <v>1537</v>
      </c>
      <c r="B1540" s="12" t="s">
        <v>69456</v>
      </c>
      <c r="C1540" s="12" t="s">
        <v>5906</v>
      </c>
      <c r="D1540" s="58">
        <f t="shared" ref="D1540:D1603" si="24">F1540/E1540</f>
        <v>5.2</v>
      </c>
      <c r="E1540" s="56">
        <v>80</v>
      </c>
      <c r="F1540" s="55">
        <v>416</v>
      </c>
      <c r="G1540" s="11" t="s">
        <v>3884</v>
      </c>
    </row>
    <row r="1541" s="45" customFormat="1" ht="15.95" customHeight="1" spans="1:7">
      <c r="A1541" s="12">
        <v>1538</v>
      </c>
      <c r="B1541" s="12" t="s">
        <v>69457</v>
      </c>
      <c r="C1541" s="12" t="s">
        <v>2370</v>
      </c>
      <c r="D1541" s="58">
        <f t="shared" si="24"/>
        <v>5.3</v>
      </c>
      <c r="E1541" s="56">
        <v>80</v>
      </c>
      <c r="F1541" s="55">
        <v>424</v>
      </c>
      <c r="G1541" s="11" t="s">
        <v>3884</v>
      </c>
    </row>
    <row r="1542" s="45" customFormat="1" ht="15.95" customHeight="1" spans="1:7">
      <c r="A1542" s="12">
        <v>1539</v>
      </c>
      <c r="B1542" s="12" t="s">
        <v>69458</v>
      </c>
      <c r="C1542" s="12" t="s">
        <v>7006</v>
      </c>
      <c r="D1542" s="58">
        <f t="shared" si="24"/>
        <v>5.9</v>
      </c>
      <c r="E1542" s="56">
        <v>80</v>
      </c>
      <c r="F1542" s="55">
        <v>472</v>
      </c>
      <c r="G1542" s="11" t="s">
        <v>3884</v>
      </c>
    </row>
    <row r="1543" s="45" customFormat="1" ht="15.95" customHeight="1" spans="1:7">
      <c r="A1543" s="12">
        <v>1540</v>
      </c>
      <c r="B1543" s="12" t="s">
        <v>69459</v>
      </c>
      <c r="C1543" s="12" t="s">
        <v>9852</v>
      </c>
      <c r="D1543" s="58">
        <f t="shared" si="24"/>
        <v>5.52</v>
      </c>
      <c r="E1543" s="56">
        <v>80</v>
      </c>
      <c r="F1543" s="55">
        <v>441.6</v>
      </c>
      <c r="G1543" s="11" t="s">
        <v>3884</v>
      </c>
    </row>
    <row r="1544" s="45" customFormat="1" ht="15.95" customHeight="1" spans="1:7">
      <c r="A1544" s="12">
        <v>1541</v>
      </c>
      <c r="B1544" s="12" t="s">
        <v>69460</v>
      </c>
      <c r="C1544" s="12" t="s">
        <v>8156</v>
      </c>
      <c r="D1544" s="58">
        <f t="shared" si="24"/>
        <v>4.8</v>
      </c>
      <c r="E1544" s="56">
        <v>80</v>
      </c>
      <c r="F1544" s="55">
        <v>384</v>
      </c>
      <c r="G1544" s="11" t="s">
        <v>3884</v>
      </c>
    </row>
    <row r="1545" s="45" customFormat="1" ht="15.95" customHeight="1" spans="1:7">
      <c r="A1545" s="12">
        <v>1542</v>
      </c>
      <c r="B1545" s="12" t="s">
        <v>69461</v>
      </c>
      <c r="C1545" s="12" t="s">
        <v>67382</v>
      </c>
      <c r="D1545" s="58">
        <f t="shared" si="24"/>
        <v>6.1</v>
      </c>
      <c r="E1545" s="56">
        <v>80</v>
      </c>
      <c r="F1545" s="55">
        <v>488</v>
      </c>
      <c r="G1545" s="11" t="s">
        <v>3884</v>
      </c>
    </row>
    <row r="1546" s="45" customFormat="1" ht="15.95" customHeight="1" spans="1:7">
      <c r="A1546" s="12">
        <v>1543</v>
      </c>
      <c r="B1546" s="12" t="s">
        <v>69462</v>
      </c>
      <c r="C1546" s="12" t="s">
        <v>53000</v>
      </c>
      <c r="D1546" s="58">
        <f t="shared" si="24"/>
        <v>2</v>
      </c>
      <c r="E1546" s="56">
        <v>80</v>
      </c>
      <c r="F1546" s="55">
        <v>160</v>
      </c>
      <c r="G1546" s="11" t="s">
        <v>3884</v>
      </c>
    </row>
    <row r="1547" s="45" customFormat="1" ht="15.95" customHeight="1" spans="1:7">
      <c r="A1547" s="12">
        <v>1544</v>
      </c>
      <c r="B1547" s="12" t="s">
        <v>69463</v>
      </c>
      <c r="C1547" s="12" t="s">
        <v>69464</v>
      </c>
      <c r="D1547" s="58">
        <f t="shared" si="24"/>
        <v>2.28</v>
      </c>
      <c r="E1547" s="56">
        <v>80</v>
      </c>
      <c r="F1547" s="55">
        <v>182.4</v>
      </c>
      <c r="G1547" s="11" t="s">
        <v>3884</v>
      </c>
    </row>
    <row r="1548" s="45" customFormat="1" ht="15.95" customHeight="1" spans="1:7">
      <c r="A1548" s="12">
        <v>1545</v>
      </c>
      <c r="B1548" s="12" t="s">
        <v>69465</v>
      </c>
      <c r="C1548" s="12" t="s">
        <v>22949</v>
      </c>
      <c r="D1548" s="58">
        <f t="shared" si="24"/>
        <v>3</v>
      </c>
      <c r="E1548" s="56">
        <v>80</v>
      </c>
      <c r="F1548" s="55">
        <v>240</v>
      </c>
      <c r="G1548" s="11" t="s">
        <v>3884</v>
      </c>
    </row>
    <row r="1549" s="45" customFormat="1" ht="15.95" customHeight="1" spans="1:7">
      <c r="A1549" s="12">
        <v>1546</v>
      </c>
      <c r="B1549" s="12" t="s">
        <v>69466</v>
      </c>
      <c r="C1549" s="12" t="s">
        <v>69467</v>
      </c>
      <c r="D1549" s="58">
        <f t="shared" si="24"/>
        <v>2.4</v>
      </c>
      <c r="E1549" s="56">
        <v>80</v>
      </c>
      <c r="F1549" s="55">
        <v>192</v>
      </c>
      <c r="G1549" s="11" t="s">
        <v>3884</v>
      </c>
    </row>
    <row r="1550" s="45" customFormat="1" ht="15.95" customHeight="1" spans="1:7">
      <c r="A1550" s="12">
        <v>1547</v>
      </c>
      <c r="B1550" s="12" t="s">
        <v>69468</v>
      </c>
      <c r="C1550" s="12" t="s">
        <v>10446</v>
      </c>
      <c r="D1550" s="58">
        <f t="shared" si="24"/>
        <v>2.8</v>
      </c>
      <c r="E1550" s="56">
        <v>80</v>
      </c>
      <c r="F1550" s="55">
        <v>224</v>
      </c>
      <c r="G1550" s="11" t="s">
        <v>3884</v>
      </c>
    </row>
    <row r="1551" s="45" customFormat="1" ht="15.95" customHeight="1" spans="1:7">
      <c r="A1551" s="12">
        <v>1548</v>
      </c>
      <c r="B1551" s="12" t="s">
        <v>69469</v>
      </c>
      <c r="C1551" s="12" t="s">
        <v>69470</v>
      </c>
      <c r="D1551" s="58">
        <f t="shared" si="24"/>
        <v>2.8</v>
      </c>
      <c r="E1551" s="56">
        <v>80</v>
      </c>
      <c r="F1551" s="55">
        <v>224</v>
      </c>
      <c r="G1551" s="11" t="s">
        <v>3884</v>
      </c>
    </row>
    <row r="1552" s="45" customFormat="1" ht="15.95" customHeight="1" spans="1:7">
      <c r="A1552" s="12">
        <v>1549</v>
      </c>
      <c r="B1552" s="12" t="s">
        <v>69471</v>
      </c>
      <c r="C1552" s="12" t="s">
        <v>69472</v>
      </c>
      <c r="D1552" s="58">
        <f t="shared" si="24"/>
        <v>3.2</v>
      </c>
      <c r="E1552" s="56">
        <v>80</v>
      </c>
      <c r="F1552" s="55">
        <v>256</v>
      </c>
      <c r="G1552" s="11" t="s">
        <v>3884</v>
      </c>
    </row>
    <row r="1553" s="45" customFormat="1" ht="15.95" customHeight="1" spans="1:7">
      <c r="A1553" s="12">
        <v>1550</v>
      </c>
      <c r="B1553" s="12" t="s">
        <v>69473</v>
      </c>
      <c r="C1553" s="12" t="s">
        <v>69474</v>
      </c>
      <c r="D1553" s="58">
        <f t="shared" si="24"/>
        <v>3.8</v>
      </c>
      <c r="E1553" s="56">
        <v>80</v>
      </c>
      <c r="F1553" s="55">
        <v>304</v>
      </c>
      <c r="G1553" s="11" t="s">
        <v>3884</v>
      </c>
    </row>
    <row r="1554" s="45" customFormat="1" ht="15.95" customHeight="1" spans="1:7">
      <c r="A1554" s="12">
        <v>1551</v>
      </c>
      <c r="B1554" s="12" t="s">
        <v>69475</v>
      </c>
      <c r="C1554" s="12" t="s">
        <v>7191</v>
      </c>
      <c r="D1554" s="58">
        <f t="shared" si="24"/>
        <v>3.2</v>
      </c>
      <c r="E1554" s="56">
        <v>80</v>
      </c>
      <c r="F1554" s="55">
        <v>256</v>
      </c>
      <c r="G1554" s="11" t="s">
        <v>3884</v>
      </c>
    </row>
    <row r="1555" s="45" customFormat="1" ht="15.95" customHeight="1" spans="1:7">
      <c r="A1555" s="12">
        <v>1552</v>
      </c>
      <c r="B1555" s="12" t="s">
        <v>69476</v>
      </c>
      <c r="C1555" s="12" t="s">
        <v>5532</v>
      </c>
      <c r="D1555" s="58">
        <f t="shared" si="24"/>
        <v>2.8</v>
      </c>
      <c r="E1555" s="56">
        <v>80</v>
      </c>
      <c r="F1555" s="55">
        <v>224</v>
      </c>
      <c r="G1555" s="11" t="s">
        <v>3884</v>
      </c>
    </row>
    <row r="1556" s="45" customFormat="1" ht="15.95" customHeight="1" spans="1:7">
      <c r="A1556" s="12">
        <v>1553</v>
      </c>
      <c r="B1556" s="12" t="s">
        <v>69477</v>
      </c>
      <c r="C1556" s="12" t="s">
        <v>2691</v>
      </c>
      <c r="D1556" s="58">
        <f t="shared" si="24"/>
        <v>2.9</v>
      </c>
      <c r="E1556" s="56">
        <v>80</v>
      </c>
      <c r="F1556" s="55">
        <v>232</v>
      </c>
      <c r="G1556" s="11" t="s">
        <v>3884</v>
      </c>
    </row>
    <row r="1557" s="45" customFormat="1" ht="15.95" customHeight="1" spans="1:7">
      <c r="A1557" s="12">
        <v>1554</v>
      </c>
      <c r="B1557" s="12" t="s">
        <v>69478</v>
      </c>
      <c r="C1557" s="12" t="s">
        <v>31071</v>
      </c>
      <c r="D1557" s="58">
        <f t="shared" si="24"/>
        <v>3.4</v>
      </c>
      <c r="E1557" s="56">
        <v>80</v>
      </c>
      <c r="F1557" s="55">
        <v>272</v>
      </c>
      <c r="G1557" s="11" t="s">
        <v>3884</v>
      </c>
    </row>
    <row r="1558" s="45" customFormat="1" ht="15.95" customHeight="1" spans="1:7">
      <c r="A1558" s="12">
        <v>1555</v>
      </c>
      <c r="B1558" s="12" t="s">
        <v>69479</v>
      </c>
      <c r="C1558" s="12" t="s">
        <v>69480</v>
      </c>
      <c r="D1558" s="58">
        <f t="shared" si="24"/>
        <v>3.4</v>
      </c>
      <c r="E1558" s="56">
        <v>80</v>
      </c>
      <c r="F1558" s="55">
        <v>272</v>
      </c>
      <c r="G1558" s="11" t="s">
        <v>3884</v>
      </c>
    </row>
    <row r="1559" s="45" customFormat="1" ht="15.95" customHeight="1" spans="1:7">
      <c r="A1559" s="12">
        <v>1556</v>
      </c>
      <c r="B1559" s="12" t="s">
        <v>69481</v>
      </c>
      <c r="C1559" s="12" t="s">
        <v>69482</v>
      </c>
      <c r="D1559" s="58">
        <f t="shared" si="24"/>
        <v>3.5</v>
      </c>
      <c r="E1559" s="56">
        <v>80</v>
      </c>
      <c r="F1559" s="55">
        <v>280</v>
      </c>
      <c r="G1559" s="11" t="s">
        <v>3884</v>
      </c>
    </row>
    <row r="1560" s="45" customFormat="1" ht="15.95" customHeight="1" spans="1:7">
      <c r="A1560" s="12">
        <v>1557</v>
      </c>
      <c r="B1560" s="12" t="s">
        <v>69483</v>
      </c>
      <c r="C1560" s="12" t="s">
        <v>69484</v>
      </c>
      <c r="D1560" s="58">
        <f t="shared" si="24"/>
        <v>3.5</v>
      </c>
      <c r="E1560" s="56">
        <v>80</v>
      </c>
      <c r="F1560" s="55">
        <v>280</v>
      </c>
      <c r="G1560" s="11" t="s">
        <v>3884</v>
      </c>
    </row>
    <row r="1561" s="45" customFormat="1" ht="15.95" customHeight="1" spans="1:7">
      <c r="A1561" s="12">
        <v>1558</v>
      </c>
      <c r="B1561" s="12" t="s">
        <v>69485</v>
      </c>
      <c r="C1561" s="12" t="s">
        <v>69486</v>
      </c>
      <c r="D1561" s="58">
        <f t="shared" si="24"/>
        <v>3.5</v>
      </c>
      <c r="E1561" s="56">
        <v>80</v>
      </c>
      <c r="F1561" s="55">
        <v>280</v>
      </c>
      <c r="G1561" s="11" t="s">
        <v>3884</v>
      </c>
    </row>
    <row r="1562" s="45" customFormat="1" ht="15.95" customHeight="1" spans="1:7">
      <c r="A1562" s="12">
        <v>1559</v>
      </c>
      <c r="B1562" s="12" t="s">
        <v>69487</v>
      </c>
      <c r="C1562" s="12" t="s">
        <v>583</v>
      </c>
      <c r="D1562" s="58">
        <f t="shared" si="24"/>
        <v>3.7</v>
      </c>
      <c r="E1562" s="56">
        <v>80</v>
      </c>
      <c r="F1562" s="55">
        <v>296</v>
      </c>
      <c r="G1562" s="11" t="s">
        <v>3884</v>
      </c>
    </row>
    <row r="1563" s="45" customFormat="1" ht="15.95" customHeight="1" spans="1:7">
      <c r="A1563" s="12">
        <v>1560</v>
      </c>
      <c r="B1563" s="12" t="s">
        <v>69488</v>
      </c>
      <c r="C1563" s="12" t="s">
        <v>1612</v>
      </c>
      <c r="D1563" s="58">
        <f t="shared" si="24"/>
        <v>2.57</v>
      </c>
      <c r="E1563" s="56">
        <v>80</v>
      </c>
      <c r="F1563" s="55">
        <v>205.6</v>
      </c>
      <c r="G1563" s="11" t="s">
        <v>3884</v>
      </c>
    </row>
    <row r="1564" s="45" customFormat="1" ht="15.95" customHeight="1" spans="1:7">
      <c r="A1564" s="12">
        <v>1561</v>
      </c>
      <c r="B1564" s="12" t="s">
        <v>69489</v>
      </c>
      <c r="C1564" s="12" t="s">
        <v>44748</v>
      </c>
      <c r="D1564" s="58">
        <f t="shared" si="24"/>
        <v>4</v>
      </c>
      <c r="E1564" s="56">
        <v>80</v>
      </c>
      <c r="F1564" s="55">
        <v>320</v>
      </c>
      <c r="G1564" s="11" t="s">
        <v>3884</v>
      </c>
    </row>
    <row r="1565" s="45" customFormat="1" ht="15.95" customHeight="1" spans="1:7">
      <c r="A1565" s="12">
        <v>1562</v>
      </c>
      <c r="B1565" s="12" t="s">
        <v>69490</v>
      </c>
      <c r="C1565" s="12" t="s">
        <v>3088</v>
      </c>
      <c r="D1565" s="58">
        <f t="shared" si="24"/>
        <v>3.5</v>
      </c>
      <c r="E1565" s="56">
        <v>80</v>
      </c>
      <c r="F1565" s="55">
        <v>280</v>
      </c>
      <c r="G1565" s="11" t="s">
        <v>3884</v>
      </c>
    </row>
    <row r="1566" s="45" customFormat="1" ht="15.95" customHeight="1" spans="1:7">
      <c r="A1566" s="12">
        <v>1563</v>
      </c>
      <c r="B1566" s="12" t="s">
        <v>69491</v>
      </c>
      <c r="C1566" s="12" t="s">
        <v>17807</v>
      </c>
      <c r="D1566" s="58">
        <f t="shared" si="24"/>
        <v>3.5</v>
      </c>
      <c r="E1566" s="56">
        <v>80</v>
      </c>
      <c r="F1566" s="55">
        <v>280</v>
      </c>
      <c r="G1566" s="11" t="s">
        <v>3884</v>
      </c>
    </row>
    <row r="1567" s="45" customFormat="1" ht="15.95" customHeight="1" spans="1:7">
      <c r="A1567" s="12">
        <v>1564</v>
      </c>
      <c r="B1567" s="12" t="s">
        <v>69492</v>
      </c>
      <c r="C1567" s="12" t="s">
        <v>3022</v>
      </c>
      <c r="D1567" s="58">
        <f t="shared" si="24"/>
        <v>3.5</v>
      </c>
      <c r="E1567" s="56">
        <v>80</v>
      </c>
      <c r="F1567" s="55">
        <v>280</v>
      </c>
      <c r="G1567" s="11" t="s">
        <v>3884</v>
      </c>
    </row>
    <row r="1568" s="45" customFormat="1" ht="15.95" customHeight="1" spans="1:7">
      <c r="A1568" s="12">
        <v>1565</v>
      </c>
      <c r="B1568" s="12" t="s">
        <v>69493</v>
      </c>
      <c r="C1568" s="12" t="s">
        <v>18484</v>
      </c>
      <c r="D1568" s="58">
        <f t="shared" si="24"/>
        <v>4.1</v>
      </c>
      <c r="E1568" s="56">
        <v>80</v>
      </c>
      <c r="F1568" s="55">
        <v>328</v>
      </c>
      <c r="G1568" s="11" t="s">
        <v>3884</v>
      </c>
    </row>
    <row r="1569" s="45" customFormat="1" ht="15.95" customHeight="1" spans="1:7">
      <c r="A1569" s="12">
        <v>1566</v>
      </c>
      <c r="B1569" s="12" t="s">
        <v>69494</v>
      </c>
      <c r="C1569" s="12" t="s">
        <v>16642</v>
      </c>
      <c r="D1569" s="58">
        <f t="shared" si="24"/>
        <v>4.1</v>
      </c>
      <c r="E1569" s="56">
        <v>80</v>
      </c>
      <c r="F1569" s="55">
        <v>328</v>
      </c>
      <c r="G1569" s="11" t="s">
        <v>3884</v>
      </c>
    </row>
    <row r="1570" s="45" customFormat="1" ht="15.95" customHeight="1" spans="1:7">
      <c r="A1570" s="12">
        <v>1567</v>
      </c>
      <c r="B1570" s="12" t="s">
        <v>69495</v>
      </c>
      <c r="C1570" s="12" t="s">
        <v>2926</v>
      </c>
      <c r="D1570" s="58">
        <f t="shared" si="24"/>
        <v>3.97</v>
      </c>
      <c r="E1570" s="56">
        <v>80</v>
      </c>
      <c r="F1570" s="55">
        <v>317.6</v>
      </c>
      <c r="G1570" s="11" t="s">
        <v>3884</v>
      </c>
    </row>
    <row r="1571" s="45" customFormat="1" ht="15.95" customHeight="1" spans="1:7">
      <c r="A1571" s="12">
        <v>1568</v>
      </c>
      <c r="B1571" s="12" t="s">
        <v>69496</v>
      </c>
      <c r="C1571" s="12" t="s">
        <v>69497</v>
      </c>
      <c r="D1571" s="58">
        <f t="shared" si="24"/>
        <v>3.62</v>
      </c>
      <c r="E1571" s="56">
        <v>80</v>
      </c>
      <c r="F1571" s="55">
        <v>289.6</v>
      </c>
      <c r="G1571" s="11" t="s">
        <v>3884</v>
      </c>
    </row>
    <row r="1572" s="45" customFormat="1" ht="15.95" customHeight="1" spans="1:7">
      <c r="A1572" s="12">
        <v>1569</v>
      </c>
      <c r="B1572" s="12" t="s">
        <v>69498</v>
      </c>
      <c r="C1572" s="12" t="s">
        <v>2352</v>
      </c>
      <c r="D1572" s="58">
        <f t="shared" si="24"/>
        <v>4.3</v>
      </c>
      <c r="E1572" s="56">
        <v>80</v>
      </c>
      <c r="F1572" s="55">
        <v>344</v>
      </c>
      <c r="G1572" s="11" t="s">
        <v>3884</v>
      </c>
    </row>
    <row r="1573" s="45" customFormat="1" ht="15.95" customHeight="1" spans="1:7">
      <c r="A1573" s="12">
        <v>1570</v>
      </c>
      <c r="B1573" s="12" t="s">
        <v>69499</v>
      </c>
      <c r="C1573" s="12" t="s">
        <v>2388</v>
      </c>
      <c r="D1573" s="58">
        <f t="shared" si="24"/>
        <v>4.4</v>
      </c>
      <c r="E1573" s="56">
        <v>80</v>
      </c>
      <c r="F1573" s="55">
        <v>352</v>
      </c>
      <c r="G1573" s="11" t="s">
        <v>3884</v>
      </c>
    </row>
    <row r="1574" s="45" customFormat="1" ht="15.95" customHeight="1" spans="1:7">
      <c r="A1574" s="12">
        <v>1571</v>
      </c>
      <c r="B1574" s="12" t="s">
        <v>69500</v>
      </c>
      <c r="C1574" s="12" t="s">
        <v>568</v>
      </c>
      <c r="D1574" s="58">
        <f t="shared" si="24"/>
        <v>4.06</v>
      </c>
      <c r="E1574" s="56">
        <v>80</v>
      </c>
      <c r="F1574" s="55">
        <v>324.8</v>
      </c>
      <c r="G1574" s="11" t="s">
        <v>3884</v>
      </c>
    </row>
    <row r="1575" s="45" customFormat="1" ht="15.95" customHeight="1" spans="1:7">
      <c r="A1575" s="12">
        <v>1572</v>
      </c>
      <c r="B1575" s="12" t="s">
        <v>69501</v>
      </c>
      <c r="C1575" s="12" t="s">
        <v>10716</v>
      </c>
      <c r="D1575" s="58">
        <f t="shared" si="24"/>
        <v>5.59</v>
      </c>
      <c r="E1575" s="56">
        <v>80</v>
      </c>
      <c r="F1575" s="55">
        <v>447.2</v>
      </c>
      <c r="G1575" s="11" t="s">
        <v>3884</v>
      </c>
    </row>
    <row r="1576" s="45" customFormat="1" ht="15.95" customHeight="1" spans="1:7">
      <c r="A1576" s="12">
        <v>1573</v>
      </c>
      <c r="B1576" s="12" t="s">
        <v>69502</v>
      </c>
      <c r="C1576" s="12" t="s">
        <v>69503</v>
      </c>
      <c r="D1576" s="58">
        <f t="shared" si="24"/>
        <v>6.1</v>
      </c>
      <c r="E1576" s="56">
        <v>80</v>
      </c>
      <c r="F1576" s="55">
        <v>488</v>
      </c>
      <c r="G1576" s="11" t="s">
        <v>3884</v>
      </c>
    </row>
    <row r="1577" s="45" customFormat="1" ht="15.95" customHeight="1" spans="1:7">
      <c r="A1577" s="12">
        <v>1574</v>
      </c>
      <c r="B1577" s="12" t="s">
        <v>69504</v>
      </c>
      <c r="C1577" s="12" t="s">
        <v>8202</v>
      </c>
      <c r="D1577" s="58">
        <f t="shared" si="24"/>
        <v>6.09</v>
      </c>
      <c r="E1577" s="56">
        <v>80</v>
      </c>
      <c r="F1577" s="55">
        <v>487.2</v>
      </c>
      <c r="G1577" s="11" t="s">
        <v>3884</v>
      </c>
    </row>
    <row r="1578" s="45" customFormat="1" ht="15.95" customHeight="1" spans="1:7">
      <c r="A1578" s="12">
        <v>1575</v>
      </c>
      <c r="B1578" s="12" t="s">
        <v>69505</v>
      </c>
      <c r="C1578" s="12" t="s">
        <v>69506</v>
      </c>
      <c r="D1578" s="58">
        <f t="shared" si="24"/>
        <v>6.3</v>
      </c>
      <c r="E1578" s="56">
        <v>80</v>
      </c>
      <c r="F1578" s="55">
        <v>504</v>
      </c>
      <c r="G1578" s="11" t="s">
        <v>3884</v>
      </c>
    </row>
    <row r="1579" s="45" customFormat="1" ht="15.95" customHeight="1" spans="1:7">
      <c r="A1579" s="12">
        <v>1576</v>
      </c>
      <c r="B1579" s="12" t="s">
        <v>69507</v>
      </c>
      <c r="C1579" s="12" t="s">
        <v>2283</v>
      </c>
      <c r="D1579" s="58">
        <f t="shared" si="24"/>
        <v>6.3</v>
      </c>
      <c r="E1579" s="56">
        <v>80</v>
      </c>
      <c r="F1579" s="55">
        <v>504</v>
      </c>
      <c r="G1579" s="11" t="s">
        <v>3884</v>
      </c>
    </row>
    <row r="1580" s="45" customFormat="1" ht="15.95" customHeight="1" spans="1:7">
      <c r="A1580" s="12">
        <v>1577</v>
      </c>
      <c r="B1580" s="12" t="s">
        <v>69508</v>
      </c>
      <c r="C1580" s="12" t="s">
        <v>45211</v>
      </c>
      <c r="D1580" s="58">
        <f t="shared" si="24"/>
        <v>5.1</v>
      </c>
      <c r="E1580" s="56">
        <v>80</v>
      </c>
      <c r="F1580" s="55">
        <v>408</v>
      </c>
      <c r="G1580" s="11" t="s">
        <v>3884</v>
      </c>
    </row>
    <row r="1581" s="45" customFormat="1" ht="15.95" customHeight="1" spans="1:7">
      <c r="A1581" s="12">
        <v>1578</v>
      </c>
      <c r="B1581" s="12" t="s">
        <v>69509</v>
      </c>
      <c r="C1581" s="12" t="s">
        <v>17805</v>
      </c>
      <c r="D1581" s="58">
        <f t="shared" si="24"/>
        <v>3.2</v>
      </c>
      <c r="E1581" s="56">
        <v>80</v>
      </c>
      <c r="F1581" s="55">
        <v>256</v>
      </c>
      <c r="G1581" s="11" t="s">
        <v>3884</v>
      </c>
    </row>
    <row r="1582" s="45" customFormat="1" ht="15.95" customHeight="1" spans="1:7">
      <c r="A1582" s="12">
        <v>1579</v>
      </c>
      <c r="B1582" s="12" t="s">
        <v>69510</v>
      </c>
      <c r="C1582" s="12" t="s">
        <v>69511</v>
      </c>
      <c r="D1582" s="58">
        <f t="shared" si="24"/>
        <v>2.52</v>
      </c>
      <c r="E1582" s="56">
        <v>80</v>
      </c>
      <c r="F1582" s="55">
        <v>201.6</v>
      </c>
      <c r="G1582" s="11" t="s">
        <v>3884</v>
      </c>
    </row>
    <row r="1583" s="45" customFormat="1" ht="15.95" customHeight="1" spans="1:7">
      <c r="A1583" s="12">
        <v>1580</v>
      </c>
      <c r="B1583" s="12" t="s">
        <v>69512</v>
      </c>
      <c r="C1583" s="12" t="s">
        <v>69513</v>
      </c>
      <c r="D1583" s="58">
        <f t="shared" si="24"/>
        <v>1.5</v>
      </c>
      <c r="E1583" s="56">
        <v>80</v>
      </c>
      <c r="F1583" s="55">
        <v>120</v>
      </c>
      <c r="G1583" s="11" t="s">
        <v>3884</v>
      </c>
    </row>
    <row r="1584" s="45" customFormat="1" ht="15.95" customHeight="1" spans="1:7">
      <c r="A1584" s="12">
        <v>1581</v>
      </c>
      <c r="B1584" s="12" t="s">
        <v>69514</v>
      </c>
      <c r="C1584" s="12" t="s">
        <v>69515</v>
      </c>
      <c r="D1584" s="58">
        <f t="shared" si="24"/>
        <v>3.7</v>
      </c>
      <c r="E1584" s="56">
        <v>80</v>
      </c>
      <c r="F1584" s="55">
        <v>296</v>
      </c>
      <c r="G1584" s="11" t="s">
        <v>3884</v>
      </c>
    </row>
    <row r="1585" s="45" customFormat="1" ht="15.95" customHeight="1" spans="1:7">
      <c r="A1585" s="12">
        <v>1582</v>
      </c>
      <c r="B1585" s="12" t="s">
        <v>69516</v>
      </c>
      <c r="C1585" s="12" t="s">
        <v>69517</v>
      </c>
      <c r="D1585" s="58">
        <f t="shared" si="24"/>
        <v>2.6</v>
      </c>
      <c r="E1585" s="56">
        <v>80</v>
      </c>
      <c r="F1585" s="55">
        <v>208</v>
      </c>
      <c r="G1585" s="11" t="s">
        <v>3884</v>
      </c>
    </row>
    <row r="1586" s="45" customFormat="1" ht="15.95" customHeight="1" spans="1:7">
      <c r="A1586" s="12">
        <v>1583</v>
      </c>
      <c r="B1586" s="12" t="s">
        <v>69518</v>
      </c>
      <c r="C1586" s="12" t="s">
        <v>59384</v>
      </c>
      <c r="D1586" s="58">
        <f t="shared" si="24"/>
        <v>3.5</v>
      </c>
      <c r="E1586" s="56">
        <v>80</v>
      </c>
      <c r="F1586" s="55">
        <v>280</v>
      </c>
      <c r="G1586" s="11" t="s">
        <v>3884</v>
      </c>
    </row>
    <row r="1587" s="45" customFormat="1" ht="15.95" customHeight="1" spans="1:7">
      <c r="A1587" s="12">
        <v>1584</v>
      </c>
      <c r="B1587" s="12" t="s">
        <v>69519</v>
      </c>
      <c r="C1587" s="12" t="s">
        <v>59441</v>
      </c>
      <c r="D1587" s="58">
        <f t="shared" si="24"/>
        <v>3.3</v>
      </c>
      <c r="E1587" s="56">
        <v>80</v>
      </c>
      <c r="F1587" s="55">
        <v>264</v>
      </c>
      <c r="G1587" s="11" t="s">
        <v>3884</v>
      </c>
    </row>
    <row r="1588" s="45" customFormat="1" ht="15.95" customHeight="1" spans="1:7">
      <c r="A1588" s="12">
        <v>1585</v>
      </c>
      <c r="B1588" s="12" t="s">
        <v>69520</v>
      </c>
      <c r="C1588" s="12" t="s">
        <v>69521</v>
      </c>
      <c r="D1588" s="58">
        <f t="shared" si="24"/>
        <v>3.3</v>
      </c>
      <c r="E1588" s="56">
        <v>80</v>
      </c>
      <c r="F1588" s="55">
        <v>264</v>
      </c>
      <c r="G1588" s="11" t="s">
        <v>3884</v>
      </c>
    </row>
    <row r="1589" s="45" customFormat="1" ht="15.95" customHeight="1" spans="1:7">
      <c r="A1589" s="12">
        <v>1586</v>
      </c>
      <c r="B1589" s="12" t="s">
        <v>69522</v>
      </c>
      <c r="C1589" s="12" t="s">
        <v>26855</v>
      </c>
      <c r="D1589" s="58">
        <f t="shared" si="24"/>
        <v>3.6</v>
      </c>
      <c r="E1589" s="56">
        <v>80</v>
      </c>
      <c r="F1589" s="55">
        <v>288</v>
      </c>
      <c r="G1589" s="11" t="s">
        <v>3884</v>
      </c>
    </row>
    <row r="1590" s="45" customFormat="1" ht="15.95" customHeight="1" spans="1:7">
      <c r="A1590" s="12">
        <v>1587</v>
      </c>
      <c r="B1590" s="12" t="s">
        <v>69523</v>
      </c>
      <c r="C1590" s="12" t="s">
        <v>69524</v>
      </c>
      <c r="D1590" s="58">
        <f t="shared" si="24"/>
        <v>3.6</v>
      </c>
      <c r="E1590" s="56">
        <v>80</v>
      </c>
      <c r="F1590" s="55">
        <v>288</v>
      </c>
      <c r="G1590" s="11" t="s">
        <v>3884</v>
      </c>
    </row>
    <row r="1591" s="45" customFormat="1" ht="15.95" customHeight="1" spans="1:7">
      <c r="A1591" s="12">
        <v>1588</v>
      </c>
      <c r="B1591" s="12" t="s">
        <v>69525</v>
      </c>
      <c r="C1591" s="12" t="s">
        <v>25729</v>
      </c>
      <c r="D1591" s="58">
        <f t="shared" si="24"/>
        <v>3.6</v>
      </c>
      <c r="E1591" s="56">
        <v>80</v>
      </c>
      <c r="F1591" s="55">
        <v>288</v>
      </c>
      <c r="G1591" s="11" t="s">
        <v>3884</v>
      </c>
    </row>
    <row r="1592" s="45" customFormat="1" ht="15.95" customHeight="1" spans="1:7">
      <c r="A1592" s="12">
        <v>1589</v>
      </c>
      <c r="B1592" s="12" t="s">
        <v>69526</v>
      </c>
      <c r="C1592" s="12" t="s">
        <v>69527</v>
      </c>
      <c r="D1592" s="58">
        <f t="shared" si="24"/>
        <v>4</v>
      </c>
      <c r="E1592" s="56">
        <v>80</v>
      </c>
      <c r="F1592" s="55">
        <v>320</v>
      </c>
      <c r="G1592" s="11" t="s">
        <v>3884</v>
      </c>
    </row>
    <row r="1593" s="45" customFormat="1" ht="15.95" customHeight="1" spans="1:7">
      <c r="A1593" s="12">
        <v>1590</v>
      </c>
      <c r="B1593" s="12" t="s">
        <v>69528</v>
      </c>
      <c r="C1593" s="12" t="s">
        <v>69529</v>
      </c>
      <c r="D1593" s="58">
        <f t="shared" si="24"/>
        <v>4</v>
      </c>
      <c r="E1593" s="56">
        <v>80</v>
      </c>
      <c r="F1593" s="55">
        <v>320</v>
      </c>
      <c r="G1593" s="11" t="s">
        <v>3884</v>
      </c>
    </row>
    <row r="1594" s="45" customFormat="1" ht="15.95" customHeight="1" spans="1:7">
      <c r="A1594" s="12">
        <v>1591</v>
      </c>
      <c r="B1594" s="12" t="s">
        <v>69530</v>
      </c>
      <c r="C1594" s="12" t="s">
        <v>69531</v>
      </c>
      <c r="D1594" s="58">
        <f t="shared" si="24"/>
        <v>4</v>
      </c>
      <c r="E1594" s="56">
        <v>80</v>
      </c>
      <c r="F1594" s="55">
        <v>320</v>
      </c>
      <c r="G1594" s="11" t="s">
        <v>3884</v>
      </c>
    </row>
    <row r="1595" s="45" customFormat="1" ht="15.95" customHeight="1" spans="1:7">
      <c r="A1595" s="12">
        <v>1592</v>
      </c>
      <c r="B1595" s="12" t="s">
        <v>69532</v>
      </c>
      <c r="C1595" s="12" t="s">
        <v>69533</v>
      </c>
      <c r="D1595" s="58">
        <f t="shared" si="24"/>
        <v>4</v>
      </c>
      <c r="E1595" s="56">
        <v>80</v>
      </c>
      <c r="F1595" s="55">
        <v>320</v>
      </c>
      <c r="G1595" s="11" t="s">
        <v>3884</v>
      </c>
    </row>
    <row r="1596" s="45" customFormat="1" ht="15.95" customHeight="1" spans="1:7">
      <c r="A1596" s="12">
        <v>1593</v>
      </c>
      <c r="B1596" s="12" t="s">
        <v>69534</v>
      </c>
      <c r="C1596" s="12" t="s">
        <v>35830</v>
      </c>
      <c r="D1596" s="58">
        <f t="shared" si="24"/>
        <v>4.4</v>
      </c>
      <c r="E1596" s="56">
        <v>80</v>
      </c>
      <c r="F1596" s="55">
        <v>352</v>
      </c>
      <c r="G1596" s="11" t="s">
        <v>3884</v>
      </c>
    </row>
    <row r="1597" s="45" customFormat="1" ht="15.95" customHeight="1" spans="1:7">
      <c r="A1597" s="12">
        <v>1594</v>
      </c>
      <c r="B1597" s="12" t="s">
        <v>69535</v>
      </c>
      <c r="C1597" s="12" t="s">
        <v>69536</v>
      </c>
      <c r="D1597" s="58">
        <f t="shared" si="24"/>
        <v>4</v>
      </c>
      <c r="E1597" s="56">
        <v>80</v>
      </c>
      <c r="F1597" s="55">
        <v>320</v>
      </c>
      <c r="G1597" s="11" t="s">
        <v>3884</v>
      </c>
    </row>
    <row r="1598" s="45" customFormat="1" ht="15.95" customHeight="1" spans="1:7">
      <c r="A1598" s="12">
        <v>1595</v>
      </c>
      <c r="B1598" s="12" t="s">
        <v>69537</v>
      </c>
      <c r="C1598" s="12" t="s">
        <v>7336</v>
      </c>
      <c r="D1598" s="58">
        <f t="shared" si="24"/>
        <v>4.5</v>
      </c>
      <c r="E1598" s="56">
        <v>80</v>
      </c>
      <c r="F1598" s="55">
        <v>360</v>
      </c>
      <c r="G1598" s="11" t="s">
        <v>3884</v>
      </c>
    </row>
    <row r="1599" s="45" customFormat="1" ht="15.95" customHeight="1" spans="1:7">
      <c r="A1599" s="12">
        <v>1596</v>
      </c>
      <c r="B1599" s="12" t="s">
        <v>69538</v>
      </c>
      <c r="C1599" s="12" t="s">
        <v>69539</v>
      </c>
      <c r="D1599" s="58">
        <f t="shared" si="24"/>
        <v>5</v>
      </c>
      <c r="E1599" s="56">
        <v>80</v>
      </c>
      <c r="F1599" s="55">
        <v>400</v>
      </c>
      <c r="G1599" s="11" t="s">
        <v>3884</v>
      </c>
    </row>
    <row r="1600" s="45" customFormat="1" ht="15.95" customHeight="1" spans="1:7">
      <c r="A1600" s="12">
        <v>1597</v>
      </c>
      <c r="B1600" s="12" t="s">
        <v>69540</v>
      </c>
      <c r="C1600" s="12" t="s">
        <v>69541</v>
      </c>
      <c r="D1600" s="58">
        <f t="shared" si="24"/>
        <v>4</v>
      </c>
      <c r="E1600" s="56">
        <v>80</v>
      </c>
      <c r="F1600" s="55">
        <v>320</v>
      </c>
      <c r="G1600" s="11" t="s">
        <v>3884</v>
      </c>
    </row>
    <row r="1601" s="45" customFormat="1" ht="15.95" customHeight="1" spans="1:7">
      <c r="A1601" s="12">
        <v>1598</v>
      </c>
      <c r="B1601" s="12" t="s">
        <v>69542</v>
      </c>
      <c r="C1601" s="12" t="s">
        <v>69543</v>
      </c>
      <c r="D1601" s="58">
        <f t="shared" si="24"/>
        <v>5</v>
      </c>
      <c r="E1601" s="56">
        <v>80</v>
      </c>
      <c r="F1601" s="55">
        <v>400</v>
      </c>
      <c r="G1601" s="11" t="s">
        <v>3884</v>
      </c>
    </row>
    <row r="1602" s="45" customFormat="1" ht="15.95" customHeight="1" spans="1:7">
      <c r="A1602" s="12">
        <v>1599</v>
      </c>
      <c r="B1602" s="12" t="s">
        <v>69544</v>
      </c>
      <c r="C1602" s="12" t="s">
        <v>30966</v>
      </c>
      <c r="D1602" s="58">
        <f t="shared" si="24"/>
        <v>5</v>
      </c>
      <c r="E1602" s="56">
        <v>80</v>
      </c>
      <c r="F1602" s="55">
        <v>400</v>
      </c>
      <c r="G1602" s="11" t="s">
        <v>3884</v>
      </c>
    </row>
    <row r="1603" s="45" customFormat="1" ht="15.95" customHeight="1" spans="1:7">
      <c r="A1603" s="12">
        <v>1600</v>
      </c>
      <c r="B1603" s="12" t="s">
        <v>69545</v>
      </c>
      <c r="C1603" s="12" t="s">
        <v>18966</v>
      </c>
      <c r="D1603" s="58">
        <f t="shared" si="24"/>
        <v>4</v>
      </c>
      <c r="E1603" s="56">
        <v>80</v>
      </c>
      <c r="F1603" s="55">
        <v>320</v>
      </c>
      <c r="G1603" s="11" t="s">
        <v>3884</v>
      </c>
    </row>
    <row r="1604" s="45" customFormat="1" ht="15.95" customHeight="1" spans="1:7">
      <c r="A1604" s="12">
        <v>1601</v>
      </c>
      <c r="B1604" s="12" t="s">
        <v>69546</v>
      </c>
      <c r="C1604" s="12" t="s">
        <v>69547</v>
      </c>
      <c r="D1604" s="58">
        <f t="shared" ref="D1604:D1667" si="25">F1604/E1604</f>
        <v>5.3</v>
      </c>
      <c r="E1604" s="56">
        <v>80</v>
      </c>
      <c r="F1604" s="55">
        <v>424</v>
      </c>
      <c r="G1604" s="11" t="s">
        <v>3884</v>
      </c>
    </row>
    <row r="1605" s="45" customFormat="1" ht="15.95" customHeight="1" spans="1:7">
      <c r="A1605" s="12">
        <v>1602</v>
      </c>
      <c r="B1605" s="12" t="s">
        <v>69548</v>
      </c>
      <c r="C1605" s="12" t="s">
        <v>69549</v>
      </c>
      <c r="D1605" s="58">
        <f t="shared" si="25"/>
        <v>5.8</v>
      </c>
      <c r="E1605" s="56">
        <v>80</v>
      </c>
      <c r="F1605" s="55">
        <v>464</v>
      </c>
      <c r="G1605" s="11" t="s">
        <v>3884</v>
      </c>
    </row>
    <row r="1606" s="45" customFormat="1" ht="15.95" customHeight="1" spans="1:7">
      <c r="A1606" s="12">
        <v>1603</v>
      </c>
      <c r="B1606" s="12" t="s">
        <v>69550</v>
      </c>
      <c r="C1606" s="12" t="s">
        <v>69551</v>
      </c>
      <c r="D1606" s="58">
        <f t="shared" si="25"/>
        <v>5.8</v>
      </c>
      <c r="E1606" s="56">
        <v>80</v>
      </c>
      <c r="F1606" s="55">
        <v>464</v>
      </c>
      <c r="G1606" s="11" t="s">
        <v>3884</v>
      </c>
    </row>
    <row r="1607" s="45" customFormat="1" ht="15.95" customHeight="1" spans="1:7">
      <c r="A1607" s="12">
        <v>1604</v>
      </c>
      <c r="B1607" s="12" t="s">
        <v>69552</v>
      </c>
      <c r="C1607" s="12" t="s">
        <v>6237</v>
      </c>
      <c r="D1607" s="58">
        <f t="shared" si="25"/>
        <v>6</v>
      </c>
      <c r="E1607" s="56">
        <v>80</v>
      </c>
      <c r="F1607" s="55">
        <v>480</v>
      </c>
      <c r="G1607" s="11" t="s">
        <v>3884</v>
      </c>
    </row>
    <row r="1608" s="45" customFormat="1" ht="15.95" customHeight="1" spans="1:7">
      <c r="A1608" s="12">
        <v>1605</v>
      </c>
      <c r="B1608" s="12" t="s">
        <v>69553</v>
      </c>
      <c r="C1608" s="12" t="s">
        <v>9102</v>
      </c>
      <c r="D1608" s="58">
        <f t="shared" si="25"/>
        <v>6</v>
      </c>
      <c r="E1608" s="56">
        <v>80</v>
      </c>
      <c r="F1608" s="55">
        <v>480</v>
      </c>
      <c r="G1608" s="11" t="s">
        <v>3884</v>
      </c>
    </row>
    <row r="1609" s="45" customFormat="1" ht="15.95" customHeight="1" spans="1:7">
      <c r="A1609" s="12">
        <v>1606</v>
      </c>
      <c r="B1609" s="12" t="s">
        <v>69554</v>
      </c>
      <c r="C1609" s="12" t="s">
        <v>43467</v>
      </c>
      <c r="D1609" s="58">
        <f t="shared" si="25"/>
        <v>6.2</v>
      </c>
      <c r="E1609" s="56">
        <v>80</v>
      </c>
      <c r="F1609" s="55">
        <v>496</v>
      </c>
      <c r="G1609" s="11" t="s">
        <v>3884</v>
      </c>
    </row>
    <row r="1610" s="45" customFormat="1" ht="15.95" customHeight="1" spans="1:7">
      <c r="A1610" s="12">
        <v>1607</v>
      </c>
      <c r="B1610" s="12" t="s">
        <v>69555</v>
      </c>
      <c r="C1610" s="12" t="s">
        <v>42125</v>
      </c>
      <c r="D1610" s="58">
        <f t="shared" si="25"/>
        <v>6.2</v>
      </c>
      <c r="E1610" s="56">
        <v>80</v>
      </c>
      <c r="F1610" s="55">
        <v>496</v>
      </c>
      <c r="G1610" s="11" t="s">
        <v>3884</v>
      </c>
    </row>
    <row r="1611" s="45" customFormat="1" ht="15.95" customHeight="1" spans="1:7">
      <c r="A1611" s="12">
        <v>1608</v>
      </c>
      <c r="B1611" s="12" t="s">
        <v>69556</v>
      </c>
      <c r="C1611" s="12" t="s">
        <v>69557</v>
      </c>
      <c r="D1611" s="58">
        <f t="shared" si="25"/>
        <v>6.5</v>
      </c>
      <c r="E1611" s="56">
        <v>80</v>
      </c>
      <c r="F1611" s="55">
        <v>520</v>
      </c>
      <c r="G1611" s="11" t="s">
        <v>3884</v>
      </c>
    </row>
    <row r="1612" s="45" customFormat="1" ht="15.95" customHeight="1" spans="1:7">
      <c r="A1612" s="12">
        <v>1609</v>
      </c>
      <c r="B1612" s="12" t="s">
        <v>69558</v>
      </c>
      <c r="C1612" s="12" t="s">
        <v>69559</v>
      </c>
      <c r="D1612" s="58">
        <f t="shared" si="25"/>
        <v>7</v>
      </c>
      <c r="E1612" s="56">
        <v>80</v>
      </c>
      <c r="F1612" s="55">
        <v>560</v>
      </c>
      <c r="G1612" s="11" t="s">
        <v>3884</v>
      </c>
    </row>
    <row r="1613" s="45" customFormat="1" ht="15.95" customHeight="1" spans="1:7">
      <c r="A1613" s="12">
        <v>1610</v>
      </c>
      <c r="B1613" s="12" t="s">
        <v>69560</v>
      </c>
      <c r="C1613" s="12" t="s">
        <v>69561</v>
      </c>
      <c r="D1613" s="58">
        <f t="shared" si="25"/>
        <v>3.7</v>
      </c>
      <c r="E1613" s="56">
        <v>80</v>
      </c>
      <c r="F1613" s="55">
        <v>296</v>
      </c>
      <c r="G1613" s="11" t="s">
        <v>3884</v>
      </c>
    </row>
    <row r="1614" s="45" customFormat="1" ht="15.95" customHeight="1" spans="1:7">
      <c r="A1614" s="12">
        <v>1611</v>
      </c>
      <c r="B1614" s="12" t="s">
        <v>69562</v>
      </c>
      <c r="C1614" s="12" t="s">
        <v>69563</v>
      </c>
      <c r="D1614" s="58">
        <f t="shared" si="25"/>
        <v>2</v>
      </c>
      <c r="E1614" s="56">
        <v>80</v>
      </c>
      <c r="F1614" s="55">
        <v>160</v>
      </c>
      <c r="G1614" s="11" t="s">
        <v>3884</v>
      </c>
    </row>
    <row r="1615" s="45" customFormat="1" ht="15.95" customHeight="1" spans="1:7">
      <c r="A1615" s="12">
        <v>1612</v>
      </c>
      <c r="B1615" s="12" t="s">
        <v>69564</v>
      </c>
      <c r="C1615" s="12" t="s">
        <v>69565</v>
      </c>
      <c r="D1615" s="58">
        <f t="shared" si="25"/>
        <v>3</v>
      </c>
      <c r="E1615" s="56">
        <v>80</v>
      </c>
      <c r="F1615" s="55">
        <v>240</v>
      </c>
      <c r="G1615" s="11" t="s">
        <v>3884</v>
      </c>
    </row>
    <row r="1616" s="45" customFormat="1" ht="15.95" customHeight="1" spans="1:7">
      <c r="A1616" s="12">
        <v>1613</v>
      </c>
      <c r="B1616" s="12" t="s">
        <v>69566</v>
      </c>
      <c r="C1616" s="12" t="s">
        <v>69311</v>
      </c>
      <c r="D1616" s="58">
        <f t="shared" si="25"/>
        <v>4</v>
      </c>
      <c r="E1616" s="56">
        <v>80</v>
      </c>
      <c r="F1616" s="55">
        <v>320</v>
      </c>
      <c r="G1616" s="11" t="s">
        <v>3884</v>
      </c>
    </row>
    <row r="1617" s="45" customFormat="1" ht="15.95" customHeight="1" spans="1:7">
      <c r="A1617" s="12">
        <v>1614</v>
      </c>
      <c r="B1617" s="12" t="s">
        <v>69567</v>
      </c>
      <c r="C1617" s="12" t="s">
        <v>2283</v>
      </c>
      <c r="D1617" s="58">
        <f t="shared" si="25"/>
        <v>4</v>
      </c>
      <c r="E1617" s="56">
        <v>80</v>
      </c>
      <c r="F1617" s="55">
        <v>320</v>
      </c>
      <c r="G1617" s="11" t="s">
        <v>3884</v>
      </c>
    </row>
    <row r="1618" s="45" customFormat="1" ht="15.95" customHeight="1" spans="1:7">
      <c r="A1618" s="12">
        <v>1615</v>
      </c>
      <c r="B1618" s="12" t="s">
        <v>69568</v>
      </c>
      <c r="C1618" s="12" t="s">
        <v>2559</v>
      </c>
      <c r="D1618" s="58">
        <f t="shared" si="25"/>
        <v>4</v>
      </c>
      <c r="E1618" s="56">
        <v>80</v>
      </c>
      <c r="F1618" s="55">
        <v>320</v>
      </c>
      <c r="G1618" s="11" t="s">
        <v>3884</v>
      </c>
    </row>
    <row r="1619" s="45" customFormat="1" ht="15.95" customHeight="1" spans="1:7">
      <c r="A1619" s="12">
        <v>1616</v>
      </c>
      <c r="B1619" s="12" t="s">
        <v>69569</v>
      </c>
      <c r="C1619" s="12" t="s">
        <v>2283</v>
      </c>
      <c r="D1619" s="58">
        <f t="shared" si="25"/>
        <v>5.6</v>
      </c>
      <c r="E1619" s="56">
        <v>80</v>
      </c>
      <c r="F1619" s="55">
        <v>448</v>
      </c>
      <c r="G1619" s="11" t="s">
        <v>3884</v>
      </c>
    </row>
    <row r="1620" s="45" customFormat="1" ht="15.95" customHeight="1" spans="1:7">
      <c r="A1620" s="12">
        <v>1617</v>
      </c>
      <c r="B1620" s="12" t="s">
        <v>69570</v>
      </c>
      <c r="C1620" s="12" t="s">
        <v>57281</v>
      </c>
      <c r="D1620" s="58">
        <f t="shared" si="25"/>
        <v>5.6</v>
      </c>
      <c r="E1620" s="56">
        <v>80</v>
      </c>
      <c r="F1620" s="55">
        <v>448</v>
      </c>
      <c r="G1620" s="11" t="s">
        <v>3884</v>
      </c>
    </row>
    <row r="1621" s="45" customFormat="1" ht="15.95" customHeight="1" spans="1:7">
      <c r="A1621" s="12">
        <v>1618</v>
      </c>
      <c r="B1621" s="12" t="s">
        <v>69571</v>
      </c>
      <c r="C1621" s="12" t="s">
        <v>69572</v>
      </c>
      <c r="D1621" s="58">
        <f t="shared" si="25"/>
        <v>6.7</v>
      </c>
      <c r="E1621" s="56">
        <v>80</v>
      </c>
      <c r="F1621" s="55">
        <v>536</v>
      </c>
      <c r="G1621" s="11" t="s">
        <v>3884</v>
      </c>
    </row>
    <row r="1622" s="45" customFormat="1" ht="15.95" customHeight="1" spans="1:7">
      <c r="A1622" s="12">
        <v>1619</v>
      </c>
      <c r="B1622" s="12" t="s">
        <v>69573</v>
      </c>
      <c r="C1622" s="12" t="s">
        <v>8845</v>
      </c>
      <c r="D1622" s="58">
        <f t="shared" si="25"/>
        <v>7.3</v>
      </c>
      <c r="E1622" s="56">
        <v>80</v>
      </c>
      <c r="F1622" s="55">
        <v>584</v>
      </c>
      <c r="G1622" s="11" t="s">
        <v>3884</v>
      </c>
    </row>
    <row r="1623" s="45" customFormat="1" ht="15.95" customHeight="1" spans="1:7">
      <c r="A1623" s="12">
        <v>1620</v>
      </c>
      <c r="B1623" s="12" t="s">
        <v>69574</v>
      </c>
      <c r="C1623" s="12" t="s">
        <v>55950</v>
      </c>
      <c r="D1623" s="58">
        <f t="shared" si="25"/>
        <v>7.6</v>
      </c>
      <c r="E1623" s="56">
        <v>80</v>
      </c>
      <c r="F1623" s="55">
        <v>608</v>
      </c>
      <c r="G1623" s="11" t="s">
        <v>3884</v>
      </c>
    </row>
    <row r="1624" s="45" customFormat="1" ht="15.95" customHeight="1" spans="1:7">
      <c r="A1624" s="12">
        <v>1621</v>
      </c>
      <c r="B1624" s="12" t="s">
        <v>69575</v>
      </c>
      <c r="C1624" s="12" t="s">
        <v>69576</v>
      </c>
      <c r="D1624" s="58">
        <f t="shared" si="25"/>
        <v>8.5</v>
      </c>
      <c r="E1624" s="56">
        <v>80</v>
      </c>
      <c r="F1624" s="55">
        <v>680</v>
      </c>
      <c r="G1624" s="11" t="s">
        <v>3884</v>
      </c>
    </row>
    <row r="1625" s="45" customFormat="1" ht="15.95" customHeight="1" spans="1:7">
      <c r="A1625" s="12">
        <v>1622</v>
      </c>
      <c r="B1625" s="12" t="s">
        <v>69577</v>
      </c>
      <c r="C1625" s="12" t="s">
        <v>58154</v>
      </c>
      <c r="D1625" s="58">
        <f t="shared" si="25"/>
        <v>9.2</v>
      </c>
      <c r="E1625" s="56">
        <v>80</v>
      </c>
      <c r="F1625" s="55">
        <v>736</v>
      </c>
      <c r="G1625" s="11" t="s">
        <v>3884</v>
      </c>
    </row>
    <row r="1626" s="45" customFormat="1" ht="15.95" customHeight="1" spans="1:7">
      <c r="A1626" s="12">
        <v>1623</v>
      </c>
      <c r="B1626" s="12" t="s">
        <v>69578</v>
      </c>
      <c r="C1626" s="12" t="s">
        <v>18930</v>
      </c>
      <c r="D1626" s="58">
        <f t="shared" si="25"/>
        <v>2</v>
      </c>
      <c r="E1626" s="56">
        <v>80</v>
      </c>
      <c r="F1626" s="55">
        <v>160</v>
      </c>
      <c r="G1626" s="11" t="s">
        <v>3884</v>
      </c>
    </row>
    <row r="1627" s="45" customFormat="1" ht="15.95" customHeight="1" spans="1:7">
      <c r="A1627" s="12">
        <v>1624</v>
      </c>
      <c r="B1627" s="12" t="s">
        <v>69579</v>
      </c>
      <c r="C1627" s="12" t="s">
        <v>69580</v>
      </c>
      <c r="D1627" s="58">
        <f t="shared" si="25"/>
        <v>4.2</v>
      </c>
      <c r="E1627" s="56">
        <v>80</v>
      </c>
      <c r="F1627" s="55">
        <v>336</v>
      </c>
      <c r="G1627" s="11" t="s">
        <v>3884</v>
      </c>
    </row>
    <row r="1628" s="45" customFormat="1" ht="15.95" customHeight="1" spans="1:7">
      <c r="A1628" s="12">
        <v>1625</v>
      </c>
      <c r="B1628" s="12" t="s">
        <v>69581</v>
      </c>
      <c r="C1628" s="12" t="s">
        <v>17217</v>
      </c>
      <c r="D1628" s="58">
        <f t="shared" si="25"/>
        <v>3.8</v>
      </c>
      <c r="E1628" s="56">
        <v>80</v>
      </c>
      <c r="F1628" s="55">
        <v>304</v>
      </c>
      <c r="G1628" s="11" t="s">
        <v>3884</v>
      </c>
    </row>
    <row r="1629" s="45" customFormat="1" ht="15.95" customHeight="1" spans="1:7">
      <c r="A1629" s="12">
        <v>1626</v>
      </c>
      <c r="B1629" s="12" t="s">
        <v>69582</v>
      </c>
      <c r="C1629" s="12" t="s">
        <v>17312</v>
      </c>
      <c r="D1629" s="58">
        <f t="shared" si="25"/>
        <v>3.8</v>
      </c>
      <c r="E1629" s="56">
        <v>80</v>
      </c>
      <c r="F1629" s="55">
        <v>304</v>
      </c>
      <c r="G1629" s="11" t="s">
        <v>3884</v>
      </c>
    </row>
    <row r="1630" s="45" customFormat="1" ht="15.95" customHeight="1" spans="1:7">
      <c r="A1630" s="12">
        <v>1627</v>
      </c>
      <c r="B1630" s="12" t="s">
        <v>69583</v>
      </c>
      <c r="C1630" s="12" t="s">
        <v>1319</v>
      </c>
      <c r="D1630" s="58">
        <f t="shared" si="25"/>
        <v>4.2</v>
      </c>
      <c r="E1630" s="56">
        <v>80</v>
      </c>
      <c r="F1630" s="55">
        <v>336</v>
      </c>
      <c r="G1630" s="11" t="s">
        <v>3884</v>
      </c>
    </row>
    <row r="1631" s="45" customFormat="1" ht="15.95" customHeight="1" spans="1:7">
      <c r="A1631" s="12">
        <v>1628</v>
      </c>
      <c r="B1631" s="12" t="s">
        <v>69584</v>
      </c>
      <c r="C1631" s="12" t="s">
        <v>69585</v>
      </c>
      <c r="D1631" s="58">
        <f t="shared" si="25"/>
        <v>3.8</v>
      </c>
      <c r="E1631" s="56">
        <v>80</v>
      </c>
      <c r="F1631" s="55">
        <v>304</v>
      </c>
      <c r="G1631" s="11" t="s">
        <v>3884</v>
      </c>
    </row>
    <row r="1632" s="45" customFormat="1" ht="15.95" customHeight="1" spans="1:7">
      <c r="A1632" s="12">
        <v>1629</v>
      </c>
      <c r="B1632" s="12" t="s">
        <v>69586</v>
      </c>
      <c r="C1632" s="12" t="s">
        <v>69587</v>
      </c>
      <c r="D1632" s="58">
        <f t="shared" si="25"/>
        <v>3.8</v>
      </c>
      <c r="E1632" s="56">
        <v>80</v>
      </c>
      <c r="F1632" s="55">
        <v>304</v>
      </c>
      <c r="G1632" s="11" t="s">
        <v>3884</v>
      </c>
    </row>
    <row r="1633" s="45" customFormat="1" ht="15.95" customHeight="1" spans="1:7">
      <c r="A1633" s="12">
        <v>1630</v>
      </c>
      <c r="B1633" s="12" t="s">
        <v>69588</v>
      </c>
      <c r="C1633" s="12" t="s">
        <v>28313</v>
      </c>
      <c r="D1633" s="58">
        <f t="shared" si="25"/>
        <v>4.2</v>
      </c>
      <c r="E1633" s="56">
        <v>80</v>
      </c>
      <c r="F1633" s="55">
        <v>336</v>
      </c>
      <c r="G1633" s="11" t="s">
        <v>3884</v>
      </c>
    </row>
    <row r="1634" s="45" customFormat="1" ht="15.95" customHeight="1" spans="1:7">
      <c r="A1634" s="12">
        <v>1631</v>
      </c>
      <c r="B1634" s="12" t="s">
        <v>69589</v>
      </c>
      <c r="C1634" s="12" t="s">
        <v>48273</v>
      </c>
      <c r="D1634" s="58">
        <f t="shared" si="25"/>
        <v>3.8</v>
      </c>
      <c r="E1634" s="56">
        <v>80</v>
      </c>
      <c r="F1634" s="55">
        <v>304</v>
      </c>
      <c r="G1634" s="11" t="s">
        <v>3884</v>
      </c>
    </row>
    <row r="1635" s="45" customFormat="1" ht="15.95" customHeight="1" spans="1:7">
      <c r="A1635" s="12">
        <v>1632</v>
      </c>
      <c r="B1635" s="12" t="s">
        <v>69590</v>
      </c>
      <c r="C1635" s="12" t="s">
        <v>27272</v>
      </c>
      <c r="D1635" s="58">
        <f t="shared" si="25"/>
        <v>4.2</v>
      </c>
      <c r="E1635" s="56">
        <v>80</v>
      </c>
      <c r="F1635" s="55">
        <v>336</v>
      </c>
      <c r="G1635" s="11" t="s">
        <v>3884</v>
      </c>
    </row>
    <row r="1636" s="45" customFormat="1" ht="15.95" customHeight="1" spans="1:7">
      <c r="A1636" s="12">
        <v>1633</v>
      </c>
      <c r="B1636" s="12" t="s">
        <v>69591</v>
      </c>
      <c r="C1636" s="12" t="s">
        <v>20190</v>
      </c>
      <c r="D1636" s="58">
        <f t="shared" si="25"/>
        <v>4.8</v>
      </c>
      <c r="E1636" s="56">
        <v>80</v>
      </c>
      <c r="F1636" s="55">
        <v>384</v>
      </c>
      <c r="G1636" s="11" t="s">
        <v>3884</v>
      </c>
    </row>
    <row r="1637" s="45" customFormat="1" ht="15.95" customHeight="1" spans="1:7">
      <c r="A1637" s="12">
        <v>1634</v>
      </c>
      <c r="B1637" s="12" t="s">
        <v>69592</v>
      </c>
      <c r="C1637" s="12" t="s">
        <v>69593</v>
      </c>
      <c r="D1637" s="58">
        <f t="shared" si="25"/>
        <v>4.8</v>
      </c>
      <c r="E1637" s="56">
        <v>80</v>
      </c>
      <c r="F1637" s="55">
        <v>384</v>
      </c>
      <c r="G1637" s="11" t="s">
        <v>3884</v>
      </c>
    </row>
    <row r="1638" s="45" customFormat="1" ht="15.95" customHeight="1" spans="1:7">
      <c r="A1638" s="12">
        <v>1635</v>
      </c>
      <c r="B1638" s="12" t="s">
        <v>69594</v>
      </c>
      <c r="C1638" s="12" t="s">
        <v>26140</v>
      </c>
      <c r="D1638" s="58">
        <f t="shared" si="25"/>
        <v>4.8</v>
      </c>
      <c r="E1638" s="56">
        <v>80</v>
      </c>
      <c r="F1638" s="55">
        <v>384</v>
      </c>
      <c r="G1638" s="11" t="s">
        <v>3884</v>
      </c>
    </row>
    <row r="1639" s="45" customFormat="1" ht="15.95" customHeight="1" spans="1:7">
      <c r="A1639" s="12">
        <v>1636</v>
      </c>
      <c r="B1639" s="12" t="s">
        <v>69595</v>
      </c>
      <c r="C1639" s="12" t="s">
        <v>55367</v>
      </c>
      <c r="D1639" s="58">
        <f t="shared" si="25"/>
        <v>4.8</v>
      </c>
      <c r="E1639" s="56">
        <v>80</v>
      </c>
      <c r="F1639" s="55">
        <v>384</v>
      </c>
      <c r="G1639" s="11" t="s">
        <v>3884</v>
      </c>
    </row>
    <row r="1640" s="45" customFormat="1" ht="15.95" customHeight="1" spans="1:7">
      <c r="A1640" s="12">
        <v>1637</v>
      </c>
      <c r="B1640" s="12" t="s">
        <v>69596</v>
      </c>
      <c r="C1640" s="12" t="s">
        <v>69597</v>
      </c>
      <c r="D1640" s="58">
        <f t="shared" si="25"/>
        <v>4.8</v>
      </c>
      <c r="E1640" s="56">
        <v>80</v>
      </c>
      <c r="F1640" s="55">
        <v>384</v>
      </c>
      <c r="G1640" s="11" t="s">
        <v>3884</v>
      </c>
    </row>
    <row r="1641" s="45" customFormat="1" ht="15.95" customHeight="1" spans="1:7">
      <c r="A1641" s="12">
        <v>1638</v>
      </c>
      <c r="B1641" s="12" t="s">
        <v>69598</v>
      </c>
      <c r="C1641" s="12" t="s">
        <v>13397</v>
      </c>
      <c r="D1641" s="58">
        <f t="shared" si="25"/>
        <v>7</v>
      </c>
      <c r="E1641" s="56">
        <v>80</v>
      </c>
      <c r="F1641" s="55">
        <v>560</v>
      </c>
      <c r="G1641" s="11" t="s">
        <v>3884</v>
      </c>
    </row>
    <row r="1642" s="45" customFormat="1" ht="15.95" customHeight="1" spans="1:7">
      <c r="A1642" s="12">
        <v>1639</v>
      </c>
      <c r="B1642" s="12" t="s">
        <v>69599</v>
      </c>
      <c r="C1642" s="12" t="s">
        <v>69600</v>
      </c>
      <c r="D1642" s="58">
        <f t="shared" si="25"/>
        <v>7</v>
      </c>
      <c r="E1642" s="56">
        <v>80</v>
      </c>
      <c r="F1642" s="55">
        <v>560</v>
      </c>
      <c r="G1642" s="11" t="s">
        <v>3884</v>
      </c>
    </row>
    <row r="1643" s="45" customFormat="1" ht="15.95" customHeight="1" spans="1:7">
      <c r="A1643" s="12">
        <v>1640</v>
      </c>
      <c r="B1643" s="12" t="s">
        <v>69601</v>
      </c>
      <c r="C1643" s="12" t="s">
        <v>69602</v>
      </c>
      <c r="D1643" s="58">
        <f t="shared" si="25"/>
        <v>8.2</v>
      </c>
      <c r="E1643" s="56">
        <v>80</v>
      </c>
      <c r="F1643" s="55">
        <v>656</v>
      </c>
      <c r="G1643" s="11" t="s">
        <v>3884</v>
      </c>
    </row>
    <row r="1644" s="45" customFormat="1" ht="15.95" customHeight="1" spans="1:7">
      <c r="A1644" s="12">
        <v>1641</v>
      </c>
      <c r="B1644" s="12" t="s">
        <v>69603</v>
      </c>
      <c r="C1644" s="12" t="s">
        <v>11815</v>
      </c>
      <c r="D1644" s="58">
        <f t="shared" si="25"/>
        <v>2</v>
      </c>
      <c r="E1644" s="56">
        <v>80</v>
      </c>
      <c r="F1644" s="55">
        <v>160</v>
      </c>
      <c r="G1644" s="11" t="s">
        <v>3884</v>
      </c>
    </row>
    <row r="1645" s="45" customFormat="1" ht="15.95" customHeight="1" spans="1:7">
      <c r="A1645" s="12">
        <v>1642</v>
      </c>
      <c r="B1645" s="12" t="s">
        <v>69604</v>
      </c>
      <c r="C1645" s="12" t="s">
        <v>5246</v>
      </c>
      <c r="D1645" s="58">
        <f t="shared" si="25"/>
        <v>2.2</v>
      </c>
      <c r="E1645" s="56">
        <v>80</v>
      </c>
      <c r="F1645" s="55">
        <v>176</v>
      </c>
      <c r="G1645" s="11" t="s">
        <v>3884</v>
      </c>
    </row>
    <row r="1646" s="45" customFormat="1" ht="15.95" customHeight="1" spans="1:7">
      <c r="A1646" s="12">
        <v>1643</v>
      </c>
      <c r="B1646" s="12" t="s">
        <v>69605</v>
      </c>
      <c r="C1646" s="12" t="s">
        <v>69606</v>
      </c>
      <c r="D1646" s="58">
        <f t="shared" si="25"/>
        <v>3.3</v>
      </c>
      <c r="E1646" s="56">
        <v>80</v>
      </c>
      <c r="F1646" s="55">
        <v>264</v>
      </c>
      <c r="G1646" s="11" t="s">
        <v>3884</v>
      </c>
    </row>
    <row r="1647" s="45" customFormat="1" ht="15.95" customHeight="1" spans="1:7">
      <c r="A1647" s="12">
        <v>1644</v>
      </c>
      <c r="B1647" s="12" t="s">
        <v>69607</v>
      </c>
      <c r="C1647" s="12" t="s">
        <v>848</v>
      </c>
      <c r="D1647" s="58">
        <f t="shared" si="25"/>
        <v>3.3</v>
      </c>
      <c r="E1647" s="56">
        <v>80</v>
      </c>
      <c r="F1647" s="55">
        <v>264</v>
      </c>
      <c r="G1647" s="11" t="s">
        <v>3884</v>
      </c>
    </row>
    <row r="1648" s="45" customFormat="1" ht="15.95" customHeight="1" spans="1:7">
      <c r="A1648" s="12">
        <v>1645</v>
      </c>
      <c r="B1648" s="12" t="s">
        <v>69608</v>
      </c>
      <c r="C1648" s="12" t="s">
        <v>69609</v>
      </c>
      <c r="D1648" s="58">
        <f t="shared" si="25"/>
        <v>3.7</v>
      </c>
      <c r="E1648" s="56">
        <v>80</v>
      </c>
      <c r="F1648" s="55">
        <v>296</v>
      </c>
      <c r="G1648" s="11" t="s">
        <v>3884</v>
      </c>
    </row>
    <row r="1649" s="45" customFormat="1" ht="15.95" customHeight="1" spans="1:7">
      <c r="A1649" s="12">
        <v>1646</v>
      </c>
      <c r="B1649" s="12" t="s">
        <v>69610</v>
      </c>
      <c r="C1649" s="12" t="s">
        <v>44208</v>
      </c>
      <c r="D1649" s="58">
        <f t="shared" si="25"/>
        <v>3.3</v>
      </c>
      <c r="E1649" s="56">
        <v>80</v>
      </c>
      <c r="F1649" s="55">
        <v>264</v>
      </c>
      <c r="G1649" s="11" t="s">
        <v>3884</v>
      </c>
    </row>
    <row r="1650" s="45" customFormat="1" ht="15.95" customHeight="1" spans="1:7">
      <c r="A1650" s="12">
        <v>1647</v>
      </c>
      <c r="B1650" s="12" t="s">
        <v>69611</v>
      </c>
      <c r="C1650" s="12" t="s">
        <v>24800</v>
      </c>
      <c r="D1650" s="58">
        <f t="shared" si="25"/>
        <v>4</v>
      </c>
      <c r="E1650" s="56">
        <v>80</v>
      </c>
      <c r="F1650" s="55">
        <v>320</v>
      </c>
      <c r="G1650" s="11" t="s">
        <v>3884</v>
      </c>
    </row>
    <row r="1651" s="45" customFormat="1" ht="15.95" customHeight="1" spans="1:7">
      <c r="A1651" s="12">
        <v>1648</v>
      </c>
      <c r="B1651" s="12" t="s">
        <v>69612</v>
      </c>
      <c r="C1651" s="12" t="s">
        <v>8295</v>
      </c>
      <c r="D1651" s="58">
        <f t="shared" si="25"/>
        <v>3.7</v>
      </c>
      <c r="E1651" s="56">
        <v>80</v>
      </c>
      <c r="F1651" s="55">
        <v>296</v>
      </c>
      <c r="G1651" s="11" t="s">
        <v>3884</v>
      </c>
    </row>
    <row r="1652" s="45" customFormat="1" ht="15.95" customHeight="1" spans="1:7">
      <c r="A1652" s="12">
        <v>1649</v>
      </c>
      <c r="B1652" s="12" t="s">
        <v>69613</v>
      </c>
      <c r="C1652" s="12" t="s">
        <v>69614</v>
      </c>
      <c r="D1652" s="58">
        <f t="shared" si="25"/>
        <v>3.8</v>
      </c>
      <c r="E1652" s="56">
        <v>80</v>
      </c>
      <c r="F1652" s="55">
        <v>304</v>
      </c>
      <c r="G1652" s="11" t="s">
        <v>3884</v>
      </c>
    </row>
    <row r="1653" s="45" customFormat="1" ht="15.95" customHeight="1" spans="1:7">
      <c r="A1653" s="12">
        <v>1650</v>
      </c>
      <c r="B1653" s="12" t="s">
        <v>69615</v>
      </c>
      <c r="C1653" s="12" t="s">
        <v>69616</v>
      </c>
      <c r="D1653" s="58">
        <f t="shared" si="25"/>
        <v>4.2</v>
      </c>
      <c r="E1653" s="56">
        <v>80</v>
      </c>
      <c r="F1653" s="55">
        <v>336</v>
      </c>
      <c r="G1653" s="11" t="s">
        <v>3884</v>
      </c>
    </row>
    <row r="1654" s="45" customFormat="1" ht="15.95" customHeight="1" spans="1:7">
      <c r="A1654" s="12">
        <v>1651</v>
      </c>
      <c r="B1654" s="12" t="s">
        <v>69617</v>
      </c>
      <c r="C1654" s="12" t="s">
        <v>69618</v>
      </c>
      <c r="D1654" s="58">
        <f t="shared" si="25"/>
        <v>4.2</v>
      </c>
      <c r="E1654" s="56">
        <v>80</v>
      </c>
      <c r="F1654" s="55">
        <v>336</v>
      </c>
      <c r="G1654" s="11" t="s">
        <v>3884</v>
      </c>
    </row>
    <row r="1655" s="45" customFormat="1" ht="15.95" customHeight="1" spans="1:7">
      <c r="A1655" s="12">
        <v>1652</v>
      </c>
      <c r="B1655" s="12" t="s">
        <v>69619</v>
      </c>
      <c r="C1655" s="12" t="s">
        <v>5549</v>
      </c>
      <c r="D1655" s="58">
        <f t="shared" si="25"/>
        <v>4.8</v>
      </c>
      <c r="E1655" s="56">
        <v>80</v>
      </c>
      <c r="F1655" s="55">
        <v>384</v>
      </c>
      <c r="G1655" s="11" t="s">
        <v>3884</v>
      </c>
    </row>
    <row r="1656" s="45" customFormat="1" ht="15.95" customHeight="1" spans="1:7">
      <c r="A1656" s="12">
        <v>1653</v>
      </c>
      <c r="B1656" s="12" t="s">
        <v>69620</v>
      </c>
      <c r="C1656" s="12" t="s">
        <v>69621</v>
      </c>
      <c r="D1656" s="58">
        <f t="shared" si="25"/>
        <v>4.8</v>
      </c>
      <c r="E1656" s="56">
        <v>80</v>
      </c>
      <c r="F1656" s="55">
        <v>384</v>
      </c>
      <c r="G1656" s="11" t="s">
        <v>3884</v>
      </c>
    </row>
    <row r="1657" s="45" customFormat="1" ht="15.95" customHeight="1" spans="1:7">
      <c r="A1657" s="12">
        <v>1654</v>
      </c>
      <c r="B1657" s="12" t="s">
        <v>69622</v>
      </c>
      <c r="C1657" s="12" t="s">
        <v>69623</v>
      </c>
      <c r="D1657" s="58">
        <f t="shared" si="25"/>
        <v>5</v>
      </c>
      <c r="E1657" s="56">
        <v>80</v>
      </c>
      <c r="F1657" s="55">
        <v>400</v>
      </c>
      <c r="G1657" s="11" t="s">
        <v>3884</v>
      </c>
    </row>
    <row r="1658" s="45" customFormat="1" ht="15.95" customHeight="1" spans="1:7">
      <c r="A1658" s="12">
        <v>1655</v>
      </c>
      <c r="B1658" s="12" t="s">
        <v>69624</v>
      </c>
      <c r="C1658" s="12" t="s">
        <v>69625</v>
      </c>
      <c r="D1658" s="58">
        <f t="shared" si="25"/>
        <v>5.3</v>
      </c>
      <c r="E1658" s="56">
        <v>80</v>
      </c>
      <c r="F1658" s="55">
        <v>424</v>
      </c>
      <c r="G1658" s="11" t="s">
        <v>3884</v>
      </c>
    </row>
    <row r="1659" s="45" customFormat="1" ht="15.95" customHeight="1" spans="1:7">
      <c r="A1659" s="12">
        <v>1656</v>
      </c>
      <c r="B1659" s="12" t="s">
        <v>69626</v>
      </c>
      <c r="C1659" s="12" t="s">
        <v>69627</v>
      </c>
      <c r="D1659" s="58">
        <f t="shared" si="25"/>
        <v>5.3</v>
      </c>
      <c r="E1659" s="56">
        <v>80</v>
      </c>
      <c r="F1659" s="55">
        <v>424</v>
      </c>
      <c r="G1659" s="11" t="s">
        <v>3884</v>
      </c>
    </row>
    <row r="1660" s="45" customFormat="1" ht="15.95" customHeight="1" spans="1:7">
      <c r="A1660" s="12">
        <v>1657</v>
      </c>
      <c r="B1660" s="12" t="s">
        <v>69628</v>
      </c>
      <c r="C1660" s="12" t="s">
        <v>15498</v>
      </c>
      <c r="D1660" s="58">
        <f t="shared" si="25"/>
        <v>2.8</v>
      </c>
      <c r="E1660" s="56">
        <v>80</v>
      </c>
      <c r="F1660" s="55">
        <v>224</v>
      </c>
      <c r="G1660" s="11" t="s">
        <v>3884</v>
      </c>
    </row>
    <row r="1661" s="45" customFormat="1" ht="15.95" customHeight="1" spans="1:7">
      <c r="A1661" s="12">
        <v>1658</v>
      </c>
      <c r="B1661" s="12" t="s">
        <v>69629</v>
      </c>
      <c r="C1661" s="12" t="s">
        <v>503</v>
      </c>
      <c r="D1661" s="58">
        <f t="shared" si="25"/>
        <v>3.3</v>
      </c>
      <c r="E1661" s="56">
        <v>80</v>
      </c>
      <c r="F1661" s="55">
        <v>264</v>
      </c>
      <c r="G1661" s="11" t="s">
        <v>3884</v>
      </c>
    </row>
    <row r="1662" s="45" customFormat="1" ht="15.95" customHeight="1" spans="1:7">
      <c r="A1662" s="12">
        <v>1659</v>
      </c>
      <c r="B1662" s="12" t="s">
        <v>69630</v>
      </c>
      <c r="C1662" s="12" t="s">
        <v>507</v>
      </c>
      <c r="D1662" s="58">
        <f t="shared" si="25"/>
        <v>5.8</v>
      </c>
      <c r="E1662" s="56">
        <v>80</v>
      </c>
      <c r="F1662" s="55">
        <v>464</v>
      </c>
      <c r="G1662" s="11" t="s">
        <v>3884</v>
      </c>
    </row>
    <row r="1663" s="45" customFormat="1" ht="15.95" customHeight="1" spans="1:7">
      <c r="A1663" s="12">
        <v>1660</v>
      </c>
      <c r="B1663" s="12" t="s">
        <v>69631</v>
      </c>
      <c r="C1663" s="12" t="s">
        <v>15585</v>
      </c>
      <c r="D1663" s="58">
        <f t="shared" si="25"/>
        <v>6.2</v>
      </c>
      <c r="E1663" s="56">
        <v>80</v>
      </c>
      <c r="F1663" s="55">
        <v>496</v>
      </c>
      <c r="G1663" s="11" t="s">
        <v>3884</v>
      </c>
    </row>
    <row r="1664" s="45" customFormat="1" ht="15.95" customHeight="1" spans="1:7">
      <c r="A1664" s="12">
        <v>1661</v>
      </c>
      <c r="B1664" s="12" t="s">
        <v>69632</v>
      </c>
      <c r="C1664" s="12" t="s">
        <v>1551</v>
      </c>
      <c r="D1664" s="58">
        <f t="shared" si="25"/>
        <v>6.5</v>
      </c>
      <c r="E1664" s="56">
        <v>80</v>
      </c>
      <c r="F1664" s="55">
        <v>520</v>
      </c>
      <c r="G1664" s="11" t="s">
        <v>3884</v>
      </c>
    </row>
    <row r="1665" s="45" customFormat="1" ht="15.95" customHeight="1" spans="1:7">
      <c r="A1665" s="12">
        <v>1662</v>
      </c>
      <c r="B1665" s="12" t="s">
        <v>69633</v>
      </c>
      <c r="C1665" s="12" t="s">
        <v>68238</v>
      </c>
      <c r="D1665" s="58">
        <f t="shared" si="25"/>
        <v>4.2</v>
      </c>
      <c r="E1665" s="56">
        <v>80</v>
      </c>
      <c r="F1665" s="55">
        <v>336</v>
      </c>
      <c r="G1665" s="11" t="s">
        <v>3884</v>
      </c>
    </row>
    <row r="1666" s="45" customFormat="1" ht="15.95" customHeight="1" spans="1:7">
      <c r="A1666" s="12">
        <v>1663</v>
      </c>
      <c r="B1666" s="12" t="s">
        <v>69634</v>
      </c>
      <c r="C1666" s="12" t="s">
        <v>18848</v>
      </c>
      <c r="D1666" s="58">
        <f t="shared" si="25"/>
        <v>3</v>
      </c>
      <c r="E1666" s="56">
        <v>80</v>
      </c>
      <c r="F1666" s="55">
        <v>240</v>
      </c>
      <c r="G1666" s="11" t="s">
        <v>3884</v>
      </c>
    </row>
    <row r="1667" s="45" customFormat="1" ht="15.95" customHeight="1" spans="1:7">
      <c r="A1667" s="12">
        <v>1664</v>
      </c>
      <c r="B1667" s="12" t="s">
        <v>69635</v>
      </c>
      <c r="C1667" s="12" t="s">
        <v>1610</v>
      </c>
      <c r="D1667" s="58">
        <f t="shared" si="25"/>
        <v>3</v>
      </c>
      <c r="E1667" s="56">
        <v>80</v>
      </c>
      <c r="F1667" s="55">
        <v>240</v>
      </c>
      <c r="G1667" s="11" t="s">
        <v>3884</v>
      </c>
    </row>
    <row r="1668" s="45" customFormat="1" ht="15.95" customHeight="1" spans="1:7">
      <c r="A1668" s="12">
        <v>1665</v>
      </c>
      <c r="B1668" s="12" t="s">
        <v>69636</v>
      </c>
      <c r="C1668" s="12" t="s">
        <v>7102</v>
      </c>
      <c r="D1668" s="58">
        <f t="shared" ref="D1668:D1731" si="26">F1668/E1668</f>
        <v>3</v>
      </c>
      <c r="E1668" s="56">
        <v>80</v>
      </c>
      <c r="F1668" s="55">
        <v>240</v>
      </c>
      <c r="G1668" s="11" t="s">
        <v>3884</v>
      </c>
    </row>
    <row r="1669" s="45" customFormat="1" ht="15.95" customHeight="1" spans="1:7">
      <c r="A1669" s="12">
        <v>1666</v>
      </c>
      <c r="B1669" s="12" t="s">
        <v>69637</v>
      </c>
      <c r="C1669" s="12" t="s">
        <v>2180</v>
      </c>
      <c r="D1669" s="58">
        <f t="shared" si="26"/>
        <v>3</v>
      </c>
      <c r="E1669" s="56">
        <v>80</v>
      </c>
      <c r="F1669" s="55">
        <v>240</v>
      </c>
      <c r="G1669" s="11" t="s">
        <v>3884</v>
      </c>
    </row>
    <row r="1670" s="45" customFormat="1" ht="15.95" customHeight="1" spans="1:7">
      <c r="A1670" s="12">
        <v>1667</v>
      </c>
      <c r="B1670" s="12" t="s">
        <v>69638</v>
      </c>
      <c r="C1670" s="12" t="s">
        <v>11782</v>
      </c>
      <c r="D1670" s="58">
        <f t="shared" si="26"/>
        <v>3</v>
      </c>
      <c r="E1670" s="56">
        <v>80</v>
      </c>
      <c r="F1670" s="55">
        <v>240</v>
      </c>
      <c r="G1670" s="11" t="s">
        <v>3884</v>
      </c>
    </row>
    <row r="1671" s="45" customFormat="1" ht="15.95" customHeight="1" spans="1:7">
      <c r="A1671" s="12">
        <v>1668</v>
      </c>
      <c r="B1671" s="12" t="s">
        <v>69639</v>
      </c>
      <c r="C1671" s="12" t="s">
        <v>69640</v>
      </c>
      <c r="D1671" s="58">
        <f t="shared" si="26"/>
        <v>3</v>
      </c>
      <c r="E1671" s="56">
        <v>80</v>
      </c>
      <c r="F1671" s="55">
        <v>240</v>
      </c>
      <c r="G1671" s="11" t="s">
        <v>3884</v>
      </c>
    </row>
    <row r="1672" s="45" customFormat="1" ht="15.95" customHeight="1" spans="1:7">
      <c r="A1672" s="12">
        <v>1669</v>
      </c>
      <c r="B1672" s="12" t="s">
        <v>69641</v>
      </c>
      <c r="C1672" s="12" t="s">
        <v>69642</v>
      </c>
      <c r="D1672" s="58">
        <f t="shared" si="26"/>
        <v>3.4</v>
      </c>
      <c r="E1672" s="56">
        <v>80</v>
      </c>
      <c r="F1672" s="55">
        <v>272</v>
      </c>
      <c r="G1672" s="11" t="s">
        <v>3884</v>
      </c>
    </row>
    <row r="1673" s="45" customFormat="1" ht="15.95" customHeight="1" spans="1:7">
      <c r="A1673" s="12">
        <v>1670</v>
      </c>
      <c r="B1673" s="12" t="s">
        <v>69643</v>
      </c>
      <c r="C1673" s="12" t="s">
        <v>48</v>
      </c>
      <c r="D1673" s="58">
        <f t="shared" si="26"/>
        <v>4.6</v>
      </c>
      <c r="E1673" s="56">
        <v>80</v>
      </c>
      <c r="F1673" s="55">
        <v>368</v>
      </c>
      <c r="G1673" s="11" t="s">
        <v>3884</v>
      </c>
    </row>
    <row r="1674" s="45" customFormat="1" ht="15.95" customHeight="1" spans="1:7">
      <c r="A1674" s="12">
        <v>1671</v>
      </c>
      <c r="B1674" s="12" t="s">
        <v>69644</v>
      </c>
      <c r="C1674" s="12" t="s">
        <v>69645</v>
      </c>
      <c r="D1674" s="58">
        <f t="shared" si="26"/>
        <v>4.2</v>
      </c>
      <c r="E1674" s="56">
        <v>80</v>
      </c>
      <c r="F1674" s="55">
        <v>336</v>
      </c>
      <c r="G1674" s="11" t="s">
        <v>3884</v>
      </c>
    </row>
    <row r="1675" s="45" customFormat="1" ht="15.95" customHeight="1" spans="1:7">
      <c r="A1675" s="12">
        <v>1672</v>
      </c>
      <c r="B1675" s="12" t="s">
        <v>69646</v>
      </c>
      <c r="C1675" s="12" t="s">
        <v>2450</v>
      </c>
      <c r="D1675" s="58">
        <f t="shared" si="26"/>
        <v>4.6</v>
      </c>
      <c r="E1675" s="56">
        <v>80</v>
      </c>
      <c r="F1675" s="55">
        <v>368</v>
      </c>
      <c r="G1675" s="11" t="s">
        <v>3884</v>
      </c>
    </row>
    <row r="1676" s="45" customFormat="1" ht="15.95" customHeight="1" spans="1:7">
      <c r="A1676" s="12">
        <v>1673</v>
      </c>
      <c r="B1676" s="12" t="s">
        <v>69647</v>
      </c>
      <c r="C1676" s="12" t="s">
        <v>2641</v>
      </c>
      <c r="D1676" s="58">
        <f t="shared" si="26"/>
        <v>5.3</v>
      </c>
      <c r="E1676" s="56">
        <v>80</v>
      </c>
      <c r="F1676" s="55">
        <v>424</v>
      </c>
      <c r="G1676" s="11" t="s">
        <v>3884</v>
      </c>
    </row>
    <row r="1677" s="45" customFormat="1" ht="15.95" customHeight="1" spans="1:7">
      <c r="A1677" s="12">
        <v>1674</v>
      </c>
      <c r="B1677" s="12" t="s">
        <v>69648</v>
      </c>
      <c r="C1677" s="12" t="s">
        <v>9628</v>
      </c>
      <c r="D1677" s="58">
        <f t="shared" si="26"/>
        <v>5.3</v>
      </c>
      <c r="E1677" s="56">
        <v>80</v>
      </c>
      <c r="F1677" s="55">
        <v>424</v>
      </c>
      <c r="G1677" s="11" t="s">
        <v>3884</v>
      </c>
    </row>
    <row r="1678" s="45" customFormat="1" ht="15.95" customHeight="1" spans="1:7">
      <c r="A1678" s="12">
        <v>1675</v>
      </c>
      <c r="B1678" s="12" t="s">
        <v>69649</v>
      </c>
      <c r="C1678" s="12" t="s">
        <v>2231</v>
      </c>
      <c r="D1678" s="58">
        <f t="shared" si="26"/>
        <v>4</v>
      </c>
      <c r="E1678" s="56">
        <v>80</v>
      </c>
      <c r="F1678" s="55">
        <v>320</v>
      </c>
      <c r="G1678" s="11" t="s">
        <v>3884</v>
      </c>
    </row>
    <row r="1679" s="45" customFormat="1" ht="15.95" customHeight="1" spans="1:7">
      <c r="A1679" s="12">
        <v>1676</v>
      </c>
      <c r="B1679" s="12" t="s">
        <v>69650</v>
      </c>
      <c r="C1679" s="12" t="s">
        <v>1014</v>
      </c>
      <c r="D1679" s="58">
        <f t="shared" si="26"/>
        <v>3</v>
      </c>
      <c r="E1679" s="56">
        <v>80</v>
      </c>
      <c r="F1679" s="55">
        <v>240</v>
      </c>
      <c r="G1679" s="11" t="s">
        <v>3884</v>
      </c>
    </row>
    <row r="1680" s="45" customFormat="1" ht="15.95" customHeight="1" spans="1:7">
      <c r="A1680" s="12">
        <v>1677</v>
      </c>
      <c r="B1680" s="12" t="s">
        <v>69651</v>
      </c>
      <c r="C1680" s="12" t="s">
        <v>69652</v>
      </c>
      <c r="D1680" s="58">
        <f t="shared" si="26"/>
        <v>6.5</v>
      </c>
      <c r="E1680" s="56">
        <v>80</v>
      </c>
      <c r="F1680" s="55">
        <v>520</v>
      </c>
      <c r="G1680" s="11" t="s">
        <v>3884</v>
      </c>
    </row>
    <row r="1681" s="45" customFormat="1" ht="15.95" customHeight="1" spans="1:7">
      <c r="A1681" s="12">
        <v>1678</v>
      </c>
      <c r="B1681" s="12" t="s">
        <v>69653</v>
      </c>
      <c r="C1681" s="12" t="s">
        <v>2688</v>
      </c>
      <c r="D1681" s="58">
        <f t="shared" si="26"/>
        <v>3.5</v>
      </c>
      <c r="E1681" s="56">
        <v>80</v>
      </c>
      <c r="F1681" s="55">
        <v>280</v>
      </c>
      <c r="G1681" s="11" t="s">
        <v>3884</v>
      </c>
    </row>
    <row r="1682" s="45" customFormat="1" ht="15.95" customHeight="1" spans="1:7">
      <c r="A1682" s="12">
        <v>1679</v>
      </c>
      <c r="B1682" s="12" t="s">
        <v>69654</v>
      </c>
      <c r="C1682" s="12" t="s">
        <v>893</v>
      </c>
      <c r="D1682" s="58">
        <f t="shared" si="26"/>
        <v>3.8</v>
      </c>
      <c r="E1682" s="56">
        <v>80</v>
      </c>
      <c r="F1682" s="55">
        <v>304</v>
      </c>
      <c r="G1682" s="11" t="s">
        <v>3884</v>
      </c>
    </row>
    <row r="1683" s="45" customFormat="1" ht="15.95" customHeight="1" spans="1:7">
      <c r="A1683" s="12">
        <v>1680</v>
      </c>
      <c r="B1683" s="12" t="s">
        <v>69655</v>
      </c>
      <c r="C1683" s="12" t="s">
        <v>37739</v>
      </c>
      <c r="D1683" s="58">
        <f t="shared" si="26"/>
        <v>6.3</v>
      </c>
      <c r="E1683" s="56">
        <v>80</v>
      </c>
      <c r="F1683" s="55">
        <v>504</v>
      </c>
      <c r="G1683" s="11" t="s">
        <v>3884</v>
      </c>
    </row>
    <row r="1684" s="45" customFormat="1" ht="15.95" customHeight="1" spans="1:7">
      <c r="A1684" s="12">
        <v>1681</v>
      </c>
      <c r="B1684" s="12" t="s">
        <v>69656</v>
      </c>
      <c r="C1684" s="12" t="s">
        <v>69657</v>
      </c>
      <c r="D1684" s="58">
        <f t="shared" si="26"/>
        <v>3.3</v>
      </c>
      <c r="E1684" s="56">
        <v>80</v>
      </c>
      <c r="F1684" s="55">
        <v>264</v>
      </c>
      <c r="G1684" s="11" t="s">
        <v>3884</v>
      </c>
    </row>
    <row r="1685" s="45" customFormat="1" ht="15.95" customHeight="1" spans="1:7">
      <c r="A1685" s="12">
        <v>1682</v>
      </c>
      <c r="B1685" s="12" t="s">
        <v>69658</v>
      </c>
      <c r="C1685" s="12" t="s">
        <v>69659</v>
      </c>
      <c r="D1685" s="58">
        <f t="shared" si="26"/>
        <v>2.6</v>
      </c>
      <c r="E1685" s="56">
        <v>80</v>
      </c>
      <c r="F1685" s="55">
        <v>208</v>
      </c>
      <c r="G1685" s="11" t="s">
        <v>3884</v>
      </c>
    </row>
    <row r="1686" s="45" customFormat="1" ht="15.95" customHeight="1" spans="1:7">
      <c r="A1686" s="12">
        <v>1683</v>
      </c>
      <c r="B1686" s="12" t="s">
        <v>69660</v>
      </c>
      <c r="C1686" s="12" t="s">
        <v>380</v>
      </c>
      <c r="D1686" s="58">
        <f t="shared" si="26"/>
        <v>3</v>
      </c>
      <c r="E1686" s="56">
        <v>80</v>
      </c>
      <c r="F1686" s="55">
        <v>240</v>
      </c>
      <c r="G1686" s="11" t="s">
        <v>3884</v>
      </c>
    </row>
    <row r="1687" s="45" customFormat="1" ht="15.95" customHeight="1" spans="1:7">
      <c r="A1687" s="12">
        <v>1684</v>
      </c>
      <c r="B1687" s="12" t="s">
        <v>69661</v>
      </c>
      <c r="C1687" s="12" t="s">
        <v>32834</v>
      </c>
      <c r="D1687" s="58">
        <f t="shared" si="26"/>
        <v>3</v>
      </c>
      <c r="E1687" s="56">
        <v>80</v>
      </c>
      <c r="F1687" s="55">
        <v>240</v>
      </c>
      <c r="G1687" s="11" t="s">
        <v>3884</v>
      </c>
    </row>
    <row r="1688" s="45" customFormat="1" ht="15.95" customHeight="1" spans="1:7">
      <c r="A1688" s="12">
        <v>1685</v>
      </c>
      <c r="B1688" s="12" t="s">
        <v>69662</v>
      </c>
      <c r="C1688" s="12" t="s">
        <v>1164</v>
      </c>
      <c r="D1688" s="58">
        <f t="shared" si="26"/>
        <v>3</v>
      </c>
      <c r="E1688" s="56">
        <v>80</v>
      </c>
      <c r="F1688" s="55">
        <v>240</v>
      </c>
      <c r="G1688" s="11" t="s">
        <v>3884</v>
      </c>
    </row>
    <row r="1689" s="45" customFormat="1" ht="15.95" customHeight="1" spans="1:7">
      <c r="A1689" s="12">
        <v>1686</v>
      </c>
      <c r="B1689" s="12" t="s">
        <v>69663</v>
      </c>
      <c r="C1689" s="12" t="s">
        <v>69664</v>
      </c>
      <c r="D1689" s="58">
        <f t="shared" si="26"/>
        <v>3.4</v>
      </c>
      <c r="E1689" s="56">
        <v>80</v>
      </c>
      <c r="F1689" s="55">
        <v>272</v>
      </c>
      <c r="G1689" s="11" t="s">
        <v>3884</v>
      </c>
    </row>
    <row r="1690" s="45" customFormat="1" ht="15.95" customHeight="1" spans="1:7">
      <c r="A1690" s="12">
        <v>1687</v>
      </c>
      <c r="B1690" s="12" t="s">
        <v>69665</v>
      </c>
      <c r="C1690" s="12" t="s">
        <v>50127</v>
      </c>
      <c r="D1690" s="58">
        <f t="shared" si="26"/>
        <v>3.7</v>
      </c>
      <c r="E1690" s="56">
        <v>80</v>
      </c>
      <c r="F1690" s="55">
        <v>296</v>
      </c>
      <c r="G1690" s="11" t="s">
        <v>3884</v>
      </c>
    </row>
    <row r="1691" s="45" customFormat="1" ht="15.95" customHeight="1" spans="1:7">
      <c r="A1691" s="12">
        <v>1688</v>
      </c>
      <c r="B1691" s="12" t="s">
        <v>69666</v>
      </c>
      <c r="C1691" s="12" t="s">
        <v>69667</v>
      </c>
      <c r="D1691" s="58">
        <f t="shared" si="26"/>
        <v>3.3</v>
      </c>
      <c r="E1691" s="56">
        <v>80</v>
      </c>
      <c r="F1691" s="55">
        <v>264</v>
      </c>
      <c r="G1691" s="11" t="s">
        <v>3884</v>
      </c>
    </row>
    <row r="1692" s="45" customFormat="1" ht="15.95" customHeight="1" spans="1:7">
      <c r="A1692" s="12">
        <v>1689</v>
      </c>
      <c r="B1692" s="12" t="s">
        <v>69668</v>
      </c>
      <c r="C1692" s="12" t="s">
        <v>9324</v>
      </c>
      <c r="D1692" s="58">
        <f t="shared" si="26"/>
        <v>3.7</v>
      </c>
      <c r="E1692" s="56">
        <v>80</v>
      </c>
      <c r="F1692" s="55">
        <v>296</v>
      </c>
      <c r="G1692" s="11" t="s">
        <v>3884</v>
      </c>
    </row>
    <row r="1693" s="45" customFormat="1" ht="15.95" customHeight="1" spans="1:7">
      <c r="A1693" s="12">
        <v>1690</v>
      </c>
      <c r="B1693" s="12" t="s">
        <v>69669</v>
      </c>
      <c r="C1693" s="12" t="s">
        <v>69670</v>
      </c>
      <c r="D1693" s="58">
        <f t="shared" si="26"/>
        <v>3.6</v>
      </c>
      <c r="E1693" s="56">
        <v>80</v>
      </c>
      <c r="F1693" s="55">
        <v>288</v>
      </c>
      <c r="G1693" s="11" t="s">
        <v>3884</v>
      </c>
    </row>
    <row r="1694" s="45" customFormat="1" ht="15.95" customHeight="1" spans="1:7">
      <c r="A1694" s="12">
        <v>1691</v>
      </c>
      <c r="B1694" s="12" t="s">
        <v>69671</v>
      </c>
      <c r="C1694" s="12" t="s">
        <v>69672</v>
      </c>
      <c r="D1694" s="58">
        <f t="shared" si="26"/>
        <v>5.6</v>
      </c>
      <c r="E1694" s="56">
        <v>80</v>
      </c>
      <c r="F1694" s="55">
        <v>448</v>
      </c>
      <c r="G1694" s="11" t="s">
        <v>3884</v>
      </c>
    </row>
    <row r="1695" s="45" customFormat="1" ht="15.95" customHeight="1" spans="1:7">
      <c r="A1695" s="12">
        <v>1692</v>
      </c>
      <c r="B1695" s="12" t="s">
        <v>69673</v>
      </c>
      <c r="C1695" s="12" t="s">
        <v>69674</v>
      </c>
      <c r="D1695" s="58">
        <f t="shared" si="26"/>
        <v>5.6</v>
      </c>
      <c r="E1695" s="56">
        <v>80</v>
      </c>
      <c r="F1695" s="55">
        <v>448</v>
      </c>
      <c r="G1695" s="11" t="s">
        <v>3884</v>
      </c>
    </row>
    <row r="1696" s="45" customFormat="1" ht="15.95" customHeight="1" spans="1:7">
      <c r="A1696" s="12">
        <v>1693</v>
      </c>
      <c r="B1696" s="12" t="s">
        <v>69675</v>
      </c>
      <c r="C1696" s="12" t="s">
        <v>47265</v>
      </c>
      <c r="D1696" s="58">
        <f t="shared" si="26"/>
        <v>6</v>
      </c>
      <c r="E1696" s="56">
        <v>80</v>
      </c>
      <c r="F1696" s="55">
        <v>480</v>
      </c>
      <c r="G1696" s="11" t="s">
        <v>3884</v>
      </c>
    </row>
    <row r="1697" s="45" customFormat="1" ht="15.95" customHeight="1" spans="1:7">
      <c r="A1697" s="12">
        <v>1694</v>
      </c>
      <c r="B1697" s="12" t="s">
        <v>69676</v>
      </c>
      <c r="C1697" s="12" t="s">
        <v>69677</v>
      </c>
      <c r="D1697" s="58">
        <f t="shared" si="26"/>
        <v>6</v>
      </c>
      <c r="E1697" s="56">
        <v>80</v>
      </c>
      <c r="F1697" s="55">
        <v>480</v>
      </c>
      <c r="G1697" s="11" t="s">
        <v>3884</v>
      </c>
    </row>
    <row r="1698" s="45" customFormat="1" ht="15.95" customHeight="1" spans="1:7">
      <c r="A1698" s="12">
        <v>1695</v>
      </c>
      <c r="B1698" s="12" t="s">
        <v>69678</v>
      </c>
      <c r="C1698" s="12" t="s">
        <v>38836</v>
      </c>
      <c r="D1698" s="58">
        <f t="shared" si="26"/>
        <v>2.2</v>
      </c>
      <c r="E1698" s="56">
        <v>80</v>
      </c>
      <c r="F1698" s="55">
        <v>176</v>
      </c>
      <c r="G1698" s="11" t="s">
        <v>3884</v>
      </c>
    </row>
    <row r="1699" s="45" customFormat="1" ht="15.95" customHeight="1" spans="1:7">
      <c r="A1699" s="12">
        <v>1696</v>
      </c>
      <c r="B1699" s="12" t="s">
        <v>69679</v>
      </c>
      <c r="C1699" s="12" t="s">
        <v>20420</v>
      </c>
      <c r="D1699" s="58">
        <f t="shared" si="26"/>
        <v>2.8</v>
      </c>
      <c r="E1699" s="56">
        <v>80</v>
      </c>
      <c r="F1699" s="55">
        <v>224</v>
      </c>
      <c r="G1699" s="11" t="s">
        <v>3884</v>
      </c>
    </row>
    <row r="1700" s="45" customFormat="1" ht="15.95" customHeight="1" spans="1:7">
      <c r="A1700" s="12">
        <v>1697</v>
      </c>
      <c r="B1700" s="12" t="s">
        <v>69680</v>
      </c>
      <c r="C1700" s="12" t="s">
        <v>44274</v>
      </c>
      <c r="D1700" s="58">
        <f t="shared" si="26"/>
        <v>3</v>
      </c>
      <c r="E1700" s="56">
        <v>80</v>
      </c>
      <c r="F1700" s="55">
        <v>240</v>
      </c>
      <c r="G1700" s="11" t="s">
        <v>3884</v>
      </c>
    </row>
    <row r="1701" s="45" customFormat="1" ht="15.95" customHeight="1" spans="1:7">
      <c r="A1701" s="12">
        <v>1698</v>
      </c>
      <c r="B1701" s="12" t="s">
        <v>69681</v>
      </c>
      <c r="C1701" s="12" t="s">
        <v>69682</v>
      </c>
      <c r="D1701" s="58">
        <f t="shared" si="26"/>
        <v>3</v>
      </c>
      <c r="E1701" s="56">
        <v>80</v>
      </c>
      <c r="F1701" s="55">
        <v>240</v>
      </c>
      <c r="G1701" s="11" t="s">
        <v>3884</v>
      </c>
    </row>
    <row r="1702" s="45" customFormat="1" ht="15.95" customHeight="1" spans="1:7">
      <c r="A1702" s="12">
        <v>1699</v>
      </c>
      <c r="B1702" s="12" t="s">
        <v>69683</v>
      </c>
      <c r="C1702" s="12" t="s">
        <v>69684</v>
      </c>
      <c r="D1702" s="58">
        <f t="shared" si="26"/>
        <v>3.6</v>
      </c>
      <c r="E1702" s="56">
        <v>80</v>
      </c>
      <c r="F1702" s="55">
        <v>288</v>
      </c>
      <c r="G1702" s="11" t="s">
        <v>3884</v>
      </c>
    </row>
    <row r="1703" s="45" customFormat="1" ht="15.95" customHeight="1" spans="1:7">
      <c r="A1703" s="12">
        <v>1700</v>
      </c>
      <c r="B1703" s="12" t="s">
        <v>69685</v>
      </c>
      <c r="C1703" s="12" t="s">
        <v>17108</v>
      </c>
      <c r="D1703" s="58">
        <f t="shared" si="26"/>
        <v>3</v>
      </c>
      <c r="E1703" s="56">
        <v>80</v>
      </c>
      <c r="F1703" s="55">
        <v>240</v>
      </c>
      <c r="G1703" s="11" t="s">
        <v>3884</v>
      </c>
    </row>
    <row r="1704" s="45" customFormat="1" ht="15.95" customHeight="1" spans="1:7">
      <c r="A1704" s="12">
        <v>1701</v>
      </c>
      <c r="B1704" s="12" t="s">
        <v>69686</v>
      </c>
      <c r="C1704" s="12" t="s">
        <v>16520</v>
      </c>
      <c r="D1704" s="58">
        <f t="shared" si="26"/>
        <v>3.3</v>
      </c>
      <c r="E1704" s="56">
        <v>80</v>
      </c>
      <c r="F1704" s="55">
        <v>264</v>
      </c>
      <c r="G1704" s="11" t="s">
        <v>3884</v>
      </c>
    </row>
    <row r="1705" s="45" customFormat="1" ht="15.95" customHeight="1" spans="1:7">
      <c r="A1705" s="12">
        <v>1702</v>
      </c>
      <c r="B1705" s="12" t="s">
        <v>69687</v>
      </c>
      <c r="C1705" s="12" t="s">
        <v>69688</v>
      </c>
      <c r="D1705" s="58">
        <f t="shared" si="26"/>
        <v>3.3</v>
      </c>
      <c r="E1705" s="56">
        <v>80</v>
      </c>
      <c r="F1705" s="55">
        <v>264</v>
      </c>
      <c r="G1705" s="11" t="s">
        <v>3884</v>
      </c>
    </row>
    <row r="1706" s="45" customFormat="1" ht="15.95" customHeight="1" spans="1:7">
      <c r="A1706" s="12">
        <v>1703</v>
      </c>
      <c r="B1706" s="12" t="s">
        <v>69689</v>
      </c>
      <c r="C1706" s="12" t="s">
        <v>69690</v>
      </c>
      <c r="D1706" s="58">
        <f t="shared" si="26"/>
        <v>4.2</v>
      </c>
      <c r="E1706" s="56">
        <v>80</v>
      </c>
      <c r="F1706" s="55">
        <v>336</v>
      </c>
      <c r="G1706" s="11" t="s">
        <v>3884</v>
      </c>
    </row>
    <row r="1707" s="45" customFormat="1" ht="15.95" customHeight="1" spans="1:7">
      <c r="A1707" s="12">
        <v>1704</v>
      </c>
      <c r="B1707" s="12" t="s">
        <v>69691</v>
      </c>
      <c r="C1707" s="12" t="s">
        <v>2393</v>
      </c>
      <c r="D1707" s="58">
        <f t="shared" si="26"/>
        <v>4.2</v>
      </c>
      <c r="E1707" s="56">
        <v>80</v>
      </c>
      <c r="F1707" s="55">
        <v>336</v>
      </c>
      <c r="G1707" s="11" t="s">
        <v>3884</v>
      </c>
    </row>
    <row r="1708" s="45" customFormat="1" ht="15.95" customHeight="1" spans="1:7">
      <c r="A1708" s="12">
        <v>1705</v>
      </c>
      <c r="B1708" s="12" t="s">
        <v>69692</v>
      </c>
      <c r="C1708" s="12" t="s">
        <v>69693</v>
      </c>
      <c r="D1708" s="58">
        <f t="shared" si="26"/>
        <v>4.8</v>
      </c>
      <c r="E1708" s="56">
        <v>80</v>
      </c>
      <c r="F1708" s="55">
        <v>384</v>
      </c>
      <c r="G1708" s="11" t="s">
        <v>3884</v>
      </c>
    </row>
    <row r="1709" s="45" customFormat="1" ht="15.95" customHeight="1" spans="1:7">
      <c r="A1709" s="12">
        <v>1706</v>
      </c>
      <c r="B1709" s="12" t="s">
        <v>69694</v>
      </c>
      <c r="C1709" s="12" t="s">
        <v>1305</v>
      </c>
      <c r="D1709" s="58">
        <f t="shared" si="26"/>
        <v>5.3</v>
      </c>
      <c r="E1709" s="56">
        <v>80</v>
      </c>
      <c r="F1709" s="55">
        <v>424</v>
      </c>
      <c r="G1709" s="11" t="s">
        <v>3884</v>
      </c>
    </row>
    <row r="1710" s="45" customFormat="1" ht="15.95" customHeight="1" spans="1:7">
      <c r="A1710" s="12">
        <v>1707</v>
      </c>
      <c r="B1710" s="12" t="s">
        <v>69695</v>
      </c>
      <c r="C1710" s="12" t="s">
        <v>69696</v>
      </c>
      <c r="D1710" s="58">
        <f t="shared" si="26"/>
        <v>6</v>
      </c>
      <c r="E1710" s="56">
        <v>80</v>
      </c>
      <c r="F1710" s="55">
        <v>480</v>
      </c>
      <c r="G1710" s="11" t="s">
        <v>3884</v>
      </c>
    </row>
    <row r="1711" s="45" customFormat="1" ht="15.95" customHeight="1" spans="1:7">
      <c r="A1711" s="12">
        <v>1708</v>
      </c>
      <c r="B1711" s="12" t="s">
        <v>69697</v>
      </c>
      <c r="C1711" s="12" t="s">
        <v>19337</v>
      </c>
      <c r="D1711" s="58">
        <f t="shared" si="26"/>
        <v>7</v>
      </c>
      <c r="E1711" s="56">
        <v>80</v>
      </c>
      <c r="F1711" s="55">
        <v>560</v>
      </c>
      <c r="G1711" s="11" t="s">
        <v>3884</v>
      </c>
    </row>
    <row r="1712" s="45" customFormat="1" ht="15.95" customHeight="1" spans="1:7">
      <c r="A1712" s="12">
        <v>1709</v>
      </c>
      <c r="B1712" s="12" t="s">
        <v>69698</v>
      </c>
      <c r="C1712" s="12" t="s">
        <v>17415</v>
      </c>
      <c r="D1712" s="58">
        <f t="shared" si="26"/>
        <v>7</v>
      </c>
      <c r="E1712" s="56">
        <v>80</v>
      </c>
      <c r="F1712" s="55">
        <v>560</v>
      </c>
      <c r="G1712" s="11" t="s">
        <v>3884</v>
      </c>
    </row>
    <row r="1713" s="45" customFormat="1" ht="15.95" customHeight="1" spans="1:7">
      <c r="A1713" s="12">
        <v>1710</v>
      </c>
      <c r="B1713" s="12" t="s">
        <v>69699</v>
      </c>
      <c r="C1713" s="12" t="s">
        <v>69700</v>
      </c>
      <c r="D1713" s="58">
        <f t="shared" si="26"/>
        <v>8.8</v>
      </c>
      <c r="E1713" s="56">
        <v>80</v>
      </c>
      <c r="F1713" s="55">
        <v>704</v>
      </c>
      <c r="G1713" s="11" t="s">
        <v>3884</v>
      </c>
    </row>
    <row r="1714" s="45" customFormat="1" ht="15.95" customHeight="1" spans="1:7">
      <c r="A1714" s="12">
        <v>1711</v>
      </c>
      <c r="B1714" s="12" t="s">
        <v>69701</v>
      </c>
      <c r="C1714" s="12" t="s">
        <v>69702</v>
      </c>
      <c r="D1714" s="58">
        <f t="shared" si="26"/>
        <v>5.6</v>
      </c>
      <c r="E1714" s="56">
        <v>80</v>
      </c>
      <c r="F1714" s="55">
        <v>448</v>
      </c>
      <c r="G1714" s="11" t="s">
        <v>3884</v>
      </c>
    </row>
    <row r="1715" s="45" customFormat="1" ht="15.95" customHeight="1" spans="1:7">
      <c r="A1715" s="12">
        <v>1712</v>
      </c>
      <c r="B1715" s="12" t="s">
        <v>69703</v>
      </c>
      <c r="C1715" s="12" t="s">
        <v>69704</v>
      </c>
      <c r="D1715" s="58">
        <f t="shared" si="26"/>
        <v>2.8</v>
      </c>
      <c r="E1715" s="56">
        <v>80</v>
      </c>
      <c r="F1715" s="55">
        <v>224</v>
      </c>
      <c r="G1715" s="11" t="s">
        <v>3884</v>
      </c>
    </row>
    <row r="1716" s="45" customFormat="1" ht="15.95" customHeight="1" spans="1:7">
      <c r="A1716" s="12">
        <v>1713</v>
      </c>
      <c r="B1716" s="12" t="s">
        <v>69705</v>
      </c>
      <c r="C1716" s="12" t="s">
        <v>69706</v>
      </c>
      <c r="D1716" s="58">
        <f t="shared" si="26"/>
        <v>3.4</v>
      </c>
      <c r="E1716" s="56">
        <v>80</v>
      </c>
      <c r="F1716" s="55">
        <v>272</v>
      </c>
      <c r="G1716" s="11" t="s">
        <v>3884</v>
      </c>
    </row>
    <row r="1717" s="45" customFormat="1" ht="15.95" customHeight="1" spans="1:7">
      <c r="A1717" s="12">
        <v>1714</v>
      </c>
      <c r="B1717" s="12" t="s">
        <v>69707</v>
      </c>
      <c r="C1717" s="12" t="s">
        <v>69708</v>
      </c>
      <c r="D1717" s="58">
        <f t="shared" si="26"/>
        <v>3</v>
      </c>
      <c r="E1717" s="56">
        <v>80</v>
      </c>
      <c r="F1717" s="55">
        <v>240</v>
      </c>
      <c r="G1717" s="11" t="s">
        <v>3884</v>
      </c>
    </row>
    <row r="1718" s="45" customFormat="1" ht="15.95" customHeight="1" spans="1:7">
      <c r="A1718" s="12">
        <v>1715</v>
      </c>
      <c r="B1718" s="12" t="s">
        <v>69709</v>
      </c>
      <c r="C1718" s="12" t="s">
        <v>35701</v>
      </c>
      <c r="D1718" s="58">
        <f t="shared" si="26"/>
        <v>3.6</v>
      </c>
      <c r="E1718" s="56">
        <v>80</v>
      </c>
      <c r="F1718" s="55">
        <v>288</v>
      </c>
      <c r="G1718" s="11" t="s">
        <v>3884</v>
      </c>
    </row>
    <row r="1719" s="45" customFormat="1" ht="15.95" customHeight="1" spans="1:7">
      <c r="A1719" s="12">
        <v>1716</v>
      </c>
      <c r="B1719" s="12" t="s">
        <v>69710</v>
      </c>
      <c r="C1719" s="12" t="s">
        <v>34834</v>
      </c>
      <c r="D1719" s="58">
        <f t="shared" si="26"/>
        <v>4</v>
      </c>
      <c r="E1719" s="56">
        <v>80</v>
      </c>
      <c r="F1719" s="55">
        <v>320</v>
      </c>
      <c r="G1719" s="11" t="s">
        <v>3884</v>
      </c>
    </row>
    <row r="1720" s="45" customFormat="1" ht="15.95" customHeight="1" spans="1:7">
      <c r="A1720" s="12">
        <v>1717</v>
      </c>
      <c r="B1720" s="12" t="s">
        <v>69711</v>
      </c>
      <c r="C1720" s="12" t="s">
        <v>69712</v>
      </c>
      <c r="D1720" s="58">
        <f t="shared" si="26"/>
        <v>5</v>
      </c>
      <c r="E1720" s="56">
        <v>80</v>
      </c>
      <c r="F1720" s="55">
        <v>400</v>
      </c>
      <c r="G1720" s="11" t="s">
        <v>3884</v>
      </c>
    </row>
    <row r="1721" s="45" customFormat="1" ht="15.95" customHeight="1" spans="1:7">
      <c r="A1721" s="12">
        <v>1718</v>
      </c>
      <c r="B1721" s="12" t="s">
        <v>69713</v>
      </c>
      <c r="C1721" s="12" t="s">
        <v>69714</v>
      </c>
      <c r="D1721" s="58">
        <f t="shared" si="26"/>
        <v>5</v>
      </c>
      <c r="E1721" s="56">
        <v>80</v>
      </c>
      <c r="F1721" s="55">
        <v>400</v>
      </c>
      <c r="G1721" s="11" t="s">
        <v>3884</v>
      </c>
    </row>
    <row r="1722" s="45" customFormat="1" ht="15.95" customHeight="1" spans="1:7">
      <c r="A1722" s="12">
        <v>1719</v>
      </c>
      <c r="B1722" s="12" t="s">
        <v>69715</v>
      </c>
      <c r="C1722" s="12" t="s">
        <v>69716</v>
      </c>
      <c r="D1722" s="58">
        <f t="shared" si="26"/>
        <v>5</v>
      </c>
      <c r="E1722" s="56">
        <v>80</v>
      </c>
      <c r="F1722" s="55">
        <v>400</v>
      </c>
      <c r="G1722" s="11" t="s">
        <v>3884</v>
      </c>
    </row>
    <row r="1723" s="45" customFormat="1" ht="15.95" customHeight="1" spans="1:7">
      <c r="A1723" s="12">
        <v>1720</v>
      </c>
      <c r="B1723" s="12" t="s">
        <v>69717</v>
      </c>
      <c r="C1723" s="12" t="s">
        <v>69718</v>
      </c>
      <c r="D1723" s="58">
        <f t="shared" si="26"/>
        <v>5</v>
      </c>
      <c r="E1723" s="56">
        <v>80</v>
      </c>
      <c r="F1723" s="55">
        <v>400</v>
      </c>
      <c r="G1723" s="11" t="s">
        <v>3884</v>
      </c>
    </row>
    <row r="1724" s="45" customFormat="1" ht="15.95" customHeight="1" spans="1:7">
      <c r="A1724" s="12">
        <v>1721</v>
      </c>
      <c r="B1724" s="12" t="s">
        <v>69719</v>
      </c>
      <c r="C1724" s="12" t="s">
        <v>69720</v>
      </c>
      <c r="D1724" s="58">
        <f t="shared" si="26"/>
        <v>4.6</v>
      </c>
      <c r="E1724" s="56">
        <v>80</v>
      </c>
      <c r="F1724" s="55">
        <v>368</v>
      </c>
      <c r="G1724" s="11" t="s">
        <v>3884</v>
      </c>
    </row>
    <row r="1725" s="45" customFormat="1" ht="15.95" customHeight="1" spans="1:7">
      <c r="A1725" s="12">
        <v>1722</v>
      </c>
      <c r="B1725" s="12" t="s">
        <v>69721</v>
      </c>
      <c r="C1725" s="12" t="s">
        <v>18374</v>
      </c>
      <c r="D1725" s="58">
        <f t="shared" si="26"/>
        <v>5.7</v>
      </c>
      <c r="E1725" s="56">
        <v>80</v>
      </c>
      <c r="F1725" s="55">
        <v>456</v>
      </c>
      <c r="G1725" s="11" t="s">
        <v>3884</v>
      </c>
    </row>
    <row r="1726" s="45" customFormat="1" ht="15.95" customHeight="1" spans="1:7">
      <c r="A1726" s="12">
        <v>1723</v>
      </c>
      <c r="B1726" s="12" t="s">
        <v>69722</v>
      </c>
      <c r="C1726" s="12" t="s">
        <v>69723</v>
      </c>
      <c r="D1726" s="58">
        <f t="shared" si="26"/>
        <v>6</v>
      </c>
      <c r="E1726" s="56">
        <v>80</v>
      </c>
      <c r="F1726" s="55">
        <v>480</v>
      </c>
      <c r="G1726" s="11" t="s">
        <v>3884</v>
      </c>
    </row>
    <row r="1727" s="45" customFormat="1" ht="15.95" customHeight="1" spans="1:7">
      <c r="A1727" s="12">
        <v>1724</v>
      </c>
      <c r="B1727" s="12" t="s">
        <v>69724</v>
      </c>
      <c r="C1727" s="12" t="s">
        <v>69725</v>
      </c>
      <c r="D1727" s="58">
        <f t="shared" si="26"/>
        <v>6.3</v>
      </c>
      <c r="E1727" s="56">
        <v>80</v>
      </c>
      <c r="F1727" s="55">
        <v>504</v>
      </c>
      <c r="G1727" s="11" t="s">
        <v>3884</v>
      </c>
    </row>
    <row r="1728" s="45" customFormat="1" ht="15.95" customHeight="1" spans="1:7">
      <c r="A1728" s="12">
        <v>1725</v>
      </c>
      <c r="B1728" s="12" t="s">
        <v>69726</v>
      </c>
      <c r="C1728" s="12" t="s">
        <v>69727</v>
      </c>
      <c r="D1728" s="58">
        <f t="shared" si="26"/>
        <v>6.3</v>
      </c>
      <c r="E1728" s="56">
        <v>80</v>
      </c>
      <c r="F1728" s="55">
        <v>504</v>
      </c>
      <c r="G1728" s="11" t="s">
        <v>3884</v>
      </c>
    </row>
    <row r="1729" s="45" customFormat="1" ht="15.95" customHeight="1" spans="1:7">
      <c r="A1729" s="12">
        <v>1726</v>
      </c>
      <c r="B1729" s="12" t="s">
        <v>69728</v>
      </c>
      <c r="C1729" s="12" t="s">
        <v>4889</v>
      </c>
      <c r="D1729" s="58">
        <f t="shared" si="26"/>
        <v>6.3</v>
      </c>
      <c r="E1729" s="56">
        <v>80</v>
      </c>
      <c r="F1729" s="55">
        <v>504</v>
      </c>
      <c r="G1729" s="11" t="s">
        <v>3884</v>
      </c>
    </row>
    <row r="1730" s="45" customFormat="1" ht="15.95" customHeight="1" spans="1:7">
      <c r="A1730" s="12">
        <v>1727</v>
      </c>
      <c r="B1730" s="12" t="s">
        <v>69729</v>
      </c>
      <c r="C1730" s="12" t="s">
        <v>69730</v>
      </c>
      <c r="D1730" s="58">
        <f t="shared" si="26"/>
        <v>6.3</v>
      </c>
      <c r="E1730" s="56">
        <v>80</v>
      </c>
      <c r="F1730" s="55">
        <v>504</v>
      </c>
      <c r="G1730" s="11" t="s">
        <v>3884</v>
      </c>
    </row>
    <row r="1731" s="45" customFormat="1" ht="15.95" customHeight="1" spans="1:7">
      <c r="A1731" s="12">
        <v>1728</v>
      </c>
      <c r="B1731" s="12" t="s">
        <v>69731</v>
      </c>
      <c r="C1731" s="12" t="s">
        <v>69732</v>
      </c>
      <c r="D1731" s="58">
        <f t="shared" si="26"/>
        <v>6.5</v>
      </c>
      <c r="E1731" s="56">
        <v>80</v>
      </c>
      <c r="F1731" s="55">
        <v>520</v>
      </c>
      <c r="G1731" s="11" t="s">
        <v>3884</v>
      </c>
    </row>
    <row r="1732" s="45" customFormat="1" ht="15.95" customHeight="1" spans="1:7">
      <c r="A1732" s="12">
        <v>1729</v>
      </c>
      <c r="B1732" s="12" t="s">
        <v>69733</v>
      </c>
      <c r="C1732" s="12" t="s">
        <v>69734</v>
      </c>
      <c r="D1732" s="58">
        <f t="shared" ref="D1732:D1795" si="27">F1732/E1732</f>
        <v>7</v>
      </c>
      <c r="E1732" s="56">
        <v>80</v>
      </c>
      <c r="F1732" s="55">
        <v>560</v>
      </c>
      <c r="G1732" s="11" t="s">
        <v>3884</v>
      </c>
    </row>
    <row r="1733" s="45" customFormat="1" ht="15.95" customHeight="1" spans="1:7">
      <c r="A1733" s="12">
        <v>1730</v>
      </c>
      <c r="B1733" s="12" t="s">
        <v>69735</v>
      </c>
      <c r="C1733" s="12" t="s">
        <v>18199</v>
      </c>
      <c r="D1733" s="58">
        <f t="shared" si="27"/>
        <v>7.7</v>
      </c>
      <c r="E1733" s="56">
        <v>80</v>
      </c>
      <c r="F1733" s="55">
        <v>616</v>
      </c>
      <c r="G1733" s="11" t="s">
        <v>3884</v>
      </c>
    </row>
    <row r="1734" s="45" customFormat="1" ht="15.95" customHeight="1" spans="1:7">
      <c r="A1734" s="12">
        <v>1731</v>
      </c>
      <c r="B1734" s="12" t="s">
        <v>69736</v>
      </c>
      <c r="C1734" s="12" t="s">
        <v>69737</v>
      </c>
      <c r="D1734" s="58">
        <f t="shared" si="27"/>
        <v>4</v>
      </c>
      <c r="E1734" s="56">
        <v>80</v>
      </c>
      <c r="F1734" s="55">
        <v>320</v>
      </c>
      <c r="G1734" s="11" t="s">
        <v>3884</v>
      </c>
    </row>
    <row r="1735" s="45" customFormat="1" ht="15.95" customHeight="1" spans="1:7">
      <c r="A1735" s="12">
        <v>1732</v>
      </c>
      <c r="B1735" s="12" t="s">
        <v>69738</v>
      </c>
      <c r="C1735" s="12" t="s">
        <v>69739</v>
      </c>
      <c r="D1735" s="58">
        <f t="shared" si="27"/>
        <v>4.5</v>
      </c>
      <c r="E1735" s="56">
        <v>80</v>
      </c>
      <c r="F1735" s="55">
        <v>360</v>
      </c>
      <c r="G1735" s="11" t="s">
        <v>3884</v>
      </c>
    </row>
    <row r="1736" s="45" customFormat="1" ht="15.95" customHeight="1" spans="1:7">
      <c r="A1736" s="12">
        <v>1733</v>
      </c>
      <c r="B1736" s="12" t="s">
        <v>69740</v>
      </c>
      <c r="C1736" s="12" t="s">
        <v>69741</v>
      </c>
      <c r="D1736" s="58">
        <f t="shared" si="27"/>
        <v>4.7</v>
      </c>
      <c r="E1736" s="56">
        <v>80</v>
      </c>
      <c r="F1736" s="55">
        <v>376</v>
      </c>
      <c r="G1736" s="11" t="s">
        <v>3884</v>
      </c>
    </row>
    <row r="1737" s="45" customFormat="1" ht="15.95" customHeight="1" spans="1:7">
      <c r="A1737" s="12">
        <v>1734</v>
      </c>
      <c r="B1737" s="12" t="s">
        <v>69742</v>
      </c>
      <c r="C1737" s="12" t="s">
        <v>69743</v>
      </c>
      <c r="D1737" s="58">
        <f t="shared" si="27"/>
        <v>4.7</v>
      </c>
      <c r="E1737" s="56">
        <v>80</v>
      </c>
      <c r="F1737" s="55">
        <v>376</v>
      </c>
      <c r="G1737" s="11" t="s">
        <v>3884</v>
      </c>
    </row>
    <row r="1738" s="45" customFormat="1" ht="15.95" customHeight="1" spans="1:7">
      <c r="A1738" s="12">
        <v>1735</v>
      </c>
      <c r="B1738" s="12" t="s">
        <v>69744</v>
      </c>
      <c r="C1738" s="12" t="s">
        <v>69745</v>
      </c>
      <c r="D1738" s="58">
        <f t="shared" si="27"/>
        <v>5.5</v>
      </c>
      <c r="E1738" s="56">
        <v>80</v>
      </c>
      <c r="F1738" s="55">
        <v>440</v>
      </c>
      <c r="G1738" s="11" t="s">
        <v>3884</v>
      </c>
    </row>
    <row r="1739" s="45" customFormat="1" ht="15.95" customHeight="1" spans="1:7">
      <c r="A1739" s="12">
        <v>1736</v>
      </c>
      <c r="B1739" s="12" t="s">
        <v>69746</v>
      </c>
      <c r="C1739" s="12" t="s">
        <v>9675</v>
      </c>
      <c r="D1739" s="58">
        <f t="shared" si="27"/>
        <v>5.6</v>
      </c>
      <c r="E1739" s="56">
        <v>80</v>
      </c>
      <c r="F1739" s="55">
        <v>448</v>
      </c>
      <c r="G1739" s="11" t="s">
        <v>3884</v>
      </c>
    </row>
    <row r="1740" s="45" customFormat="1" ht="15.95" customHeight="1" spans="1:7">
      <c r="A1740" s="12">
        <v>1737</v>
      </c>
      <c r="B1740" s="12" t="s">
        <v>69747</v>
      </c>
      <c r="C1740" s="12" t="s">
        <v>69748</v>
      </c>
      <c r="D1740" s="58">
        <f t="shared" si="27"/>
        <v>5.7</v>
      </c>
      <c r="E1740" s="56">
        <v>80</v>
      </c>
      <c r="F1740" s="55">
        <v>456</v>
      </c>
      <c r="G1740" s="11" t="s">
        <v>3884</v>
      </c>
    </row>
    <row r="1741" s="45" customFormat="1" ht="15.95" customHeight="1" spans="1:7">
      <c r="A1741" s="12">
        <v>1738</v>
      </c>
      <c r="B1741" s="12" t="s">
        <v>69749</v>
      </c>
      <c r="C1741" s="12" t="s">
        <v>69750</v>
      </c>
      <c r="D1741" s="58">
        <f t="shared" si="27"/>
        <v>5.3</v>
      </c>
      <c r="E1741" s="56">
        <v>80</v>
      </c>
      <c r="F1741" s="55">
        <v>424</v>
      </c>
      <c r="G1741" s="11" t="s">
        <v>3884</v>
      </c>
    </row>
    <row r="1742" s="45" customFormat="1" ht="15.95" customHeight="1" spans="1:7">
      <c r="A1742" s="12">
        <v>1739</v>
      </c>
      <c r="B1742" s="12" t="s">
        <v>69751</v>
      </c>
      <c r="C1742" s="12" t="s">
        <v>69752</v>
      </c>
      <c r="D1742" s="58">
        <f t="shared" si="27"/>
        <v>6</v>
      </c>
      <c r="E1742" s="56">
        <v>80</v>
      </c>
      <c r="F1742" s="55">
        <v>480</v>
      </c>
      <c r="G1742" s="11" t="s">
        <v>3884</v>
      </c>
    </row>
    <row r="1743" s="45" customFormat="1" ht="15.95" customHeight="1" spans="1:7">
      <c r="A1743" s="12">
        <v>1740</v>
      </c>
      <c r="B1743" s="12" t="s">
        <v>69753</v>
      </c>
      <c r="C1743" s="12" t="s">
        <v>69754</v>
      </c>
      <c r="D1743" s="58">
        <f t="shared" si="27"/>
        <v>6.2</v>
      </c>
      <c r="E1743" s="56">
        <v>80</v>
      </c>
      <c r="F1743" s="55">
        <v>496</v>
      </c>
      <c r="G1743" s="11" t="s">
        <v>3884</v>
      </c>
    </row>
    <row r="1744" s="45" customFormat="1" ht="15.95" customHeight="1" spans="1:7">
      <c r="A1744" s="12">
        <v>1741</v>
      </c>
      <c r="B1744" s="12" t="s">
        <v>69755</v>
      </c>
      <c r="C1744" s="12" t="s">
        <v>27176</v>
      </c>
      <c r="D1744" s="58">
        <f t="shared" si="27"/>
        <v>6.2</v>
      </c>
      <c r="E1744" s="56">
        <v>80</v>
      </c>
      <c r="F1744" s="55">
        <v>496</v>
      </c>
      <c r="G1744" s="11" t="s">
        <v>3884</v>
      </c>
    </row>
    <row r="1745" s="45" customFormat="1" ht="15.95" customHeight="1" spans="1:7">
      <c r="A1745" s="12">
        <v>1742</v>
      </c>
      <c r="B1745" s="12" t="s">
        <v>69756</v>
      </c>
      <c r="C1745" s="12" t="s">
        <v>11558</v>
      </c>
      <c r="D1745" s="58">
        <f t="shared" si="27"/>
        <v>7.4</v>
      </c>
      <c r="E1745" s="56">
        <v>80</v>
      </c>
      <c r="F1745" s="55">
        <v>592</v>
      </c>
      <c r="G1745" s="11" t="s">
        <v>3884</v>
      </c>
    </row>
    <row r="1746" s="45" customFormat="1" ht="15.95" customHeight="1" spans="1:7">
      <c r="A1746" s="12">
        <v>1743</v>
      </c>
      <c r="B1746" s="12" t="s">
        <v>69757</v>
      </c>
      <c r="C1746" s="12" t="s">
        <v>69758</v>
      </c>
      <c r="D1746" s="58">
        <f t="shared" si="27"/>
        <v>8.5</v>
      </c>
      <c r="E1746" s="56">
        <v>80</v>
      </c>
      <c r="F1746" s="55">
        <v>680</v>
      </c>
      <c r="G1746" s="11" t="s">
        <v>3884</v>
      </c>
    </row>
    <row r="1747" s="45" customFormat="1" ht="15.95" customHeight="1" spans="1:7">
      <c r="A1747" s="12">
        <v>1744</v>
      </c>
      <c r="B1747" s="12" t="s">
        <v>69759</v>
      </c>
      <c r="C1747" s="12" t="s">
        <v>3141</v>
      </c>
      <c r="D1747" s="58">
        <f t="shared" si="27"/>
        <v>9</v>
      </c>
      <c r="E1747" s="56">
        <v>80</v>
      </c>
      <c r="F1747" s="55">
        <v>720</v>
      </c>
      <c r="G1747" s="11" t="s">
        <v>3884</v>
      </c>
    </row>
    <row r="1748" s="45" customFormat="1" ht="15.95" customHeight="1" spans="1:7">
      <c r="A1748" s="12">
        <v>1745</v>
      </c>
      <c r="B1748" s="12" t="s">
        <v>69760</v>
      </c>
      <c r="C1748" s="12" t="s">
        <v>69761</v>
      </c>
      <c r="D1748" s="58">
        <f t="shared" si="27"/>
        <v>9</v>
      </c>
      <c r="E1748" s="56">
        <v>80</v>
      </c>
      <c r="F1748" s="55">
        <v>720</v>
      </c>
      <c r="G1748" s="11" t="s">
        <v>3884</v>
      </c>
    </row>
    <row r="1749" s="45" customFormat="1" ht="15.95" customHeight="1" spans="1:7">
      <c r="A1749" s="12">
        <v>1746</v>
      </c>
      <c r="B1749" s="12" t="s">
        <v>69762</v>
      </c>
      <c r="C1749" s="12" t="s">
        <v>69763</v>
      </c>
      <c r="D1749" s="58">
        <f t="shared" si="27"/>
        <v>10</v>
      </c>
      <c r="E1749" s="56">
        <v>80</v>
      </c>
      <c r="F1749" s="55">
        <v>800</v>
      </c>
      <c r="G1749" s="11" t="s">
        <v>3884</v>
      </c>
    </row>
    <row r="1750" s="45" customFormat="1" ht="15.95" customHeight="1" spans="1:7">
      <c r="A1750" s="12">
        <v>1747</v>
      </c>
      <c r="B1750" s="12" t="s">
        <v>69764</v>
      </c>
      <c r="C1750" s="12" t="s">
        <v>69765</v>
      </c>
      <c r="D1750" s="58">
        <f t="shared" si="27"/>
        <v>10.3</v>
      </c>
      <c r="E1750" s="56">
        <v>80</v>
      </c>
      <c r="F1750" s="55">
        <v>824</v>
      </c>
      <c r="G1750" s="11" t="s">
        <v>3884</v>
      </c>
    </row>
    <row r="1751" s="45" customFormat="1" ht="15.95" customHeight="1" spans="1:7">
      <c r="A1751" s="12">
        <v>1748</v>
      </c>
      <c r="B1751" s="12" t="s">
        <v>69766</v>
      </c>
      <c r="C1751" s="12" t="s">
        <v>69767</v>
      </c>
      <c r="D1751" s="58">
        <f t="shared" si="27"/>
        <v>10.3</v>
      </c>
      <c r="E1751" s="56">
        <v>80</v>
      </c>
      <c r="F1751" s="55">
        <v>824</v>
      </c>
      <c r="G1751" s="11" t="s">
        <v>3884</v>
      </c>
    </row>
    <row r="1752" s="45" customFormat="1" ht="15.95" customHeight="1" spans="1:7">
      <c r="A1752" s="12">
        <v>1749</v>
      </c>
      <c r="B1752" s="12" t="s">
        <v>69768</v>
      </c>
      <c r="C1752" s="12" t="s">
        <v>245</v>
      </c>
      <c r="D1752" s="58">
        <f t="shared" si="27"/>
        <v>8.4</v>
      </c>
      <c r="E1752" s="56">
        <v>80</v>
      </c>
      <c r="F1752" s="55">
        <v>672</v>
      </c>
      <c r="G1752" s="11" t="s">
        <v>3884</v>
      </c>
    </row>
    <row r="1753" s="45" customFormat="1" ht="15.95" customHeight="1" spans="1:7">
      <c r="A1753" s="12">
        <v>1750</v>
      </c>
      <c r="B1753" s="12" t="s">
        <v>69769</v>
      </c>
      <c r="C1753" s="12" t="s">
        <v>69770</v>
      </c>
      <c r="D1753" s="58">
        <f t="shared" si="27"/>
        <v>4.5</v>
      </c>
      <c r="E1753" s="56">
        <v>80</v>
      </c>
      <c r="F1753" s="55">
        <v>360</v>
      </c>
      <c r="G1753" s="11" t="s">
        <v>3884</v>
      </c>
    </row>
    <row r="1754" s="45" customFormat="1" ht="15.95" customHeight="1" spans="1:7">
      <c r="A1754" s="12">
        <v>1751</v>
      </c>
      <c r="B1754" s="12" t="s">
        <v>69771</v>
      </c>
      <c r="C1754" s="12" t="s">
        <v>69772</v>
      </c>
      <c r="D1754" s="58">
        <f t="shared" si="27"/>
        <v>9</v>
      </c>
      <c r="E1754" s="56">
        <v>80</v>
      </c>
      <c r="F1754" s="55">
        <v>720</v>
      </c>
      <c r="G1754" s="11" t="s">
        <v>3884</v>
      </c>
    </row>
    <row r="1755" s="45" customFormat="1" ht="15.95" customHeight="1" spans="1:7">
      <c r="A1755" s="12">
        <v>1752</v>
      </c>
      <c r="B1755" s="12" t="s">
        <v>69773</v>
      </c>
      <c r="C1755" s="12" t="s">
        <v>69774</v>
      </c>
      <c r="D1755" s="58">
        <f t="shared" si="27"/>
        <v>11</v>
      </c>
      <c r="E1755" s="56">
        <v>80</v>
      </c>
      <c r="F1755" s="55">
        <v>880</v>
      </c>
      <c r="G1755" s="11" t="s">
        <v>3884</v>
      </c>
    </row>
    <row r="1756" s="45" customFormat="1" ht="15.95" customHeight="1" spans="1:7">
      <c r="A1756" s="12">
        <v>1753</v>
      </c>
      <c r="B1756" s="12" t="s">
        <v>69775</v>
      </c>
      <c r="C1756" s="12" t="s">
        <v>69776</v>
      </c>
      <c r="D1756" s="58">
        <f t="shared" si="27"/>
        <v>15.7</v>
      </c>
      <c r="E1756" s="56">
        <v>80</v>
      </c>
      <c r="F1756" s="55">
        <v>1256</v>
      </c>
      <c r="G1756" s="11" t="s">
        <v>3884</v>
      </c>
    </row>
    <row r="1757" s="45" customFormat="1" ht="15.95" customHeight="1" spans="1:7">
      <c r="A1757" s="12">
        <v>1754</v>
      </c>
      <c r="B1757" s="12" t="s">
        <v>69777</v>
      </c>
      <c r="C1757" s="12" t="s">
        <v>69778</v>
      </c>
      <c r="D1757" s="58">
        <f t="shared" si="27"/>
        <v>3</v>
      </c>
      <c r="E1757" s="56">
        <v>80</v>
      </c>
      <c r="F1757" s="55">
        <v>240</v>
      </c>
      <c r="G1757" s="11" t="s">
        <v>3884</v>
      </c>
    </row>
    <row r="1758" s="45" customFormat="1" ht="15.95" customHeight="1" spans="1:7">
      <c r="A1758" s="12">
        <v>1755</v>
      </c>
      <c r="B1758" s="12" t="s">
        <v>69779</v>
      </c>
      <c r="C1758" s="12" t="s">
        <v>2646</v>
      </c>
      <c r="D1758" s="58">
        <f t="shared" si="27"/>
        <v>3.4</v>
      </c>
      <c r="E1758" s="56">
        <v>80</v>
      </c>
      <c r="F1758" s="55">
        <v>272</v>
      </c>
      <c r="G1758" s="11" t="s">
        <v>3884</v>
      </c>
    </row>
    <row r="1759" s="45" customFormat="1" ht="15.95" customHeight="1" spans="1:7">
      <c r="A1759" s="12">
        <v>1756</v>
      </c>
      <c r="B1759" s="12" t="s">
        <v>69780</v>
      </c>
      <c r="C1759" s="12" t="s">
        <v>69781</v>
      </c>
      <c r="D1759" s="58">
        <f t="shared" si="27"/>
        <v>3.8</v>
      </c>
      <c r="E1759" s="56">
        <v>80</v>
      </c>
      <c r="F1759" s="55">
        <v>304</v>
      </c>
      <c r="G1759" s="11" t="s">
        <v>3884</v>
      </c>
    </row>
    <row r="1760" s="45" customFormat="1" ht="15.95" customHeight="1" spans="1:7">
      <c r="A1760" s="12">
        <v>1757</v>
      </c>
      <c r="B1760" s="12" t="s">
        <v>69782</v>
      </c>
      <c r="C1760" s="12" t="s">
        <v>69783</v>
      </c>
      <c r="D1760" s="58">
        <f t="shared" si="27"/>
        <v>3.53</v>
      </c>
      <c r="E1760" s="56">
        <v>80</v>
      </c>
      <c r="F1760" s="55">
        <v>282.4</v>
      </c>
      <c r="G1760" s="11" t="s">
        <v>3884</v>
      </c>
    </row>
    <row r="1761" s="45" customFormat="1" ht="15.95" customHeight="1" spans="1:7">
      <c r="A1761" s="12">
        <v>1758</v>
      </c>
      <c r="B1761" s="12" t="s">
        <v>69784</v>
      </c>
      <c r="C1761" s="12" t="s">
        <v>57650</v>
      </c>
      <c r="D1761" s="58">
        <f t="shared" si="27"/>
        <v>5.23</v>
      </c>
      <c r="E1761" s="56">
        <v>80</v>
      </c>
      <c r="F1761" s="55">
        <v>418.4</v>
      </c>
      <c r="G1761" s="11" t="s">
        <v>3884</v>
      </c>
    </row>
    <row r="1762" s="45" customFormat="1" ht="15.95" customHeight="1" spans="1:7">
      <c r="A1762" s="12">
        <v>1759</v>
      </c>
      <c r="B1762" s="12" t="s">
        <v>69785</v>
      </c>
      <c r="C1762" s="12" t="s">
        <v>1568</v>
      </c>
      <c r="D1762" s="58">
        <f t="shared" si="27"/>
        <v>4.37</v>
      </c>
      <c r="E1762" s="56">
        <v>80</v>
      </c>
      <c r="F1762" s="55">
        <v>349.6</v>
      </c>
      <c r="G1762" s="11" t="s">
        <v>3884</v>
      </c>
    </row>
    <row r="1763" s="45" customFormat="1" ht="15.95" customHeight="1" spans="1:7">
      <c r="A1763" s="12">
        <v>1760</v>
      </c>
      <c r="B1763" s="12" t="s">
        <v>69786</v>
      </c>
      <c r="C1763" s="12" t="s">
        <v>10850</v>
      </c>
      <c r="D1763" s="58">
        <f t="shared" si="27"/>
        <v>4.2</v>
      </c>
      <c r="E1763" s="56">
        <v>80</v>
      </c>
      <c r="F1763" s="55">
        <v>336</v>
      </c>
      <c r="G1763" s="11" t="s">
        <v>3884</v>
      </c>
    </row>
    <row r="1764" s="45" customFormat="1" ht="15.95" customHeight="1" spans="1:7">
      <c r="A1764" s="12">
        <v>1761</v>
      </c>
      <c r="B1764" s="12" t="s">
        <v>69787</v>
      </c>
      <c r="C1764" s="12" t="s">
        <v>69788</v>
      </c>
      <c r="D1764" s="58">
        <f t="shared" si="27"/>
        <v>2.5</v>
      </c>
      <c r="E1764" s="56">
        <v>80</v>
      </c>
      <c r="F1764" s="55">
        <v>200</v>
      </c>
      <c r="G1764" s="11" t="s">
        <v>3884</v>
      </c>
    </row>
    <row r="1765" s="45" customFormat="1" ht="15.95" customHeight="1" spans="1:7">
      <c r="A1765" s="12">
        <v>1762</v>
      </c>
      <c r="B1765" s="12" t="s">
        <v>69789</v>
      </c>
      <c r="C1765" s="12" t="s">
        <v>1568</v>
      </c>
      <c r="D1765" s="58">
        <f t="shared" si="27"/>
        <v>3.62</v>
      </c>
      <c r="E1765" s="56">
        <v>80</v>
      </c>
      <c r="F1765" s="55">
        <v>289.6</v>
      </c>
      <c r="G1765" s="11" t="s">
        <v>3884</v>
      </c>
    </row>
    <row r="1766" s="45" customFormat="1" ht="15.95" customHeight="1" spans="1:7">
      <c r="A1766" s="12">
        <v>1763</v>
      </c>
      <c r="B1766" s="12" t="s">
        <v>69790</v>
      </c>
      <c r="C1766" s="12" t="s">
        <v>45497</v>
      </c>
      <c r="D1766" s="58">
        <f t="shared" si="27"/>
        <v>4.4</v>
      </c>
      <c r="E1766" s="56">
        <v>80</v>
      </c>
      <c r="F1766" s="55">
        <v>352</v>
      </c>
      <c r="G1766" s="11" t="s">
        <v>3884</v>
      </c>
    </row>
    <row r="1767" s="45" customFormat="1" ht="15.95" customHeight="1" spans="1:7">
      <c r="A1767" s="12">
        <v>1764</v>
      </c>
      <c r="B1767" s="12" t="s">
        <v>69791</v>
      </c>
      <c r="C1767" s="12" t="s">
        <v>69792</v>
      </c>
      <c r="D1767" s="58">
        <f t="shared" si="27"/>
        <v>4.3</v>
      </c>
      <c r="E1767" s="56">
        <v>80</v>
      </c>
      <c r="F1767" s="55">
        <v>344</v>
      </c>
      <c r="G1767" s="11" t="s">
        <v>3884</v>
      </c>
    </row>
    <row r="1768" s="45" customFormat="1" ht="15.95" customHeight="1" spans="1:7">
      <c r="A1768" s="12">
        <v>1765</v>
      </c>
      <c r="B1768" s="12" t="s">
        <v>69793</v>
      </c>
      <c r="C1768" s="12" t="s">
        <v>69794</v>
      </c>
      <c r="D1768" s="58">
        <f t="shared" si="27"/>
        <v>2.8</v>
      </c>
      <c r="E1768" s="56">
        <v>80</v>
      </c>
      <c r="F1768" s="55">
        <v>224</v>
      </c>
      <c r="G1768" s="11" t="s">
        <v>3884</v>
      </c>
    </row>
    <row r="1769" s="45" customFormat="1" ht="15.95" customHeight="1" spans="1:7">
      <c r="A1769" s="12">
        <v>1766</v>
      </c>
      <c r="B1769" s="12" t="s">
        <v>69795</v>
      </c>
      <c r="C1769" s="12" t="s">
        <v>69796</v>
      </c>
      <c r="D1769" s="58">
        <f t="shared" si="27"/>
        <v>4.6</v>
      </c>
      <c r="E1769" s="56">
        <v>80</v>
      </c>
      <c r="F1769" s="55">
        <v>368</v>
      </c>
      <c r="G1769" s="11" t="s">
        <v>3884</v>
      </c>
    </row>
    <row r="1770" s="45" customFormat="1" ht="15.95" customHeight="1" spans="1:7">
      <c r="A1770" s="12">
        <v>1767</v>
      </c>
      <c r="B1770" s="12" t="s">
        <v>69797</v>
      </c>
      <c r="C1770" s="12" t="s">
        <v>69798</v>
      </c>
      <c r="D1770" s="58">
        <f t="shared" si="27"/>
        <v>5.08</v>
      </c>
      <c r="E1770" s="56">
        <v>80</v>
      </c>
      <c r="F1770" s="55">
        <v>406.4</v>
      </c>
      <c r="G1770" s="11" t="s">
        <v>3884</v>
      </c>
    </row>
    <row r="1771" s="45" customFormat="1" ht="15.95" customHeight="1" spans="1:7">
      <c r="A1771" s="12">
        <v>1768</v>
      </c>
      <c r="B1771" s="12" t="s">
        <v>69799</v>
      </c>
      <c r="C1771" s="12" t="s">
        <v>69800</v>
      </c>
      <c r="D1771" s="58">
        <f t="shared" si="27"/>
        <v>9.4</v>
      </c>
      <c r="E1771" s="56">
        <v>80</v>
      </c>
      <c r="F1771" s="55">
        <v>752</v>
      </c>
      <c r="G1771" s="11" t="s">
        <v>3884</v>
      </c>
    </row>
    <row r="1772" s="45" customFormat="1" ht="15.95" customHeight="1" spans="1:7">
      <c r="A1772" s="12">
        <v>1769</v>
      </c>
      <c r="B1772" s="12" t="s">
        <v>69801</v>
      </c>
      <c r="C1772" s="12" t="s">
        <v>2805</v>
      </c>
      <c r="D1772" s="58">
        <f t="shared" si="27"/>
        <v>4.6</v>
      </c>
      <c r="E1772" s="56">
        <v>80</v>
      </c>
      <c r="F1772" s="55">
        <v>368</v>
      </c>
      <c r="G1772" s="11" t="s">
        <v>3884</v>
      </c>
    </row>
    <row r="1773" s="45" customFormat="1" ht="15.95" customHeight="1" spans="1:7">
      <c r="A1773" s="12">
        <v>1770</v>
      </c>
      <c r="B1773" s="12" t="s">
        <v>69802</v>
      </c>
      <c r="C1773" s="12" t="s">
        <v>69803</v>
      </c>
      <c r="D1773" s="58">
        <f t="shared" si="27"/>
        <v>5</v>
      </c>
      <c r="E1773" s="56">
        <v>80</v>
      </c>
      <c r="F1773" s="55">
        <v>400</v>
      </c>
      <c r="G1773" s="11" t="s">
        <v>3884</v>
      </c>
    </row>
    <row r="1774" s="45" customFormat="1" ht="15.95" customHeight="1" spans="1:7">
      <c r="A1774" s="12">
        <v>1771</v>
      </c>
      <c r="B1774" s="12" t="s">
        <v>69804</v>
      </c>
      <c r="C1774" s="12" t="s">
        <v>4623</v>
      </c>
      <c r="D1774" s="58">
        <f t="shared" si="27"/>
        <v>4.6</v>
      </c>
      <c r="E1774" s="56">
        <v>80</v>
      </c>
      <c r="F1774" s="55">
        <v>368</v>
      </c>
      <c r="G1774" s="11" t="s">
        <v>3884</v>
      </c>
    </row>
    <row r="1775" s="45" customFormat="1" ht="15.95" customHeight="1" spans="1:7">
      <c r="A1775" s="12">
        <v>1772</v>
      </c>
      <c r="B1775" s="12" t="s">
        <v>69805</v>
      </c>
      <c r="C1775" s="12" t="s">
        <v>1158</v>
      </c>
      <c r="D1775" s="58">
        <f t="shared" si="27"/>
        <v>4.35</v>
      </c>
      <c r="E1775" s="56">
        <v>80</v>
      </c>
      <c r="F1775" s="55">
        <v>348</v>
      </c>
      <c r="G1775" s="11" t="s">
        <v>3884</v>
      </c>
    </row>
    <row r="1776" s="45" customFormat="1" ht="15.95" customHeight="1" spans="1:7">
      <c r="A1776" s="12">
        <v>1773</v>
      </c>
      <c r="B1776" s="12" t="s">
        <v>69806</v>
      </c>
      <c r="C1776" s="12" t="s">
        <v>4214</v>
      </c>
      <c r="D1776" s="58">
        <f t="shared" si="27"/>
        <v>4.8</v>
      </c>
      <c r="E1776" s="56">
        <v>80</v>
      </c>
      <c r="F1776" s="55">
        <v>384</v>
      </c>
      <c r="G1776" s="11" t="s">
        <v>3884</v>
      </c>
    </row>
    <row r="1777" s="45" customFormat="1" ht="15.95" customHeight="1" spans="1:7">
      <c r="A1777" s="12">
        <v>1774</v>
      </c>
      <c r="B1777" s="12" t="s">
        <v>69807</v>
      </c>
      <c r="C1777" s="12" t="s">
        <v>69808</v>
      </c>
      <c r="D1777" s="58">
        <f t="shared" si="27"/>
        <v>5</v>
      </c>
      <c r="E1777" s="56">
        <v>80</v>
      </c>
      <c r="F1777" s="55">
        <v>400</v>
      </c>
      <c r="G1777" s="11" t="s">
        <v>3884</v>
      </c>
    </row>
    <row r="1778" s="45" customFormat="1" ht="15.95" customHeight="1" spans="1:7">
      <c r="A1778" s="12">
        <v>1775</v>
      </c>
      <c r="B1778" s="12" t="s">
        <v>69809</v>
      </c>
      <c r="C1778" s="12" t="s">
        <v>69810</v>
      </c>
      <c r="D1778" s="58">
        <f t="shared" si="27"/>
        <v>5</v>
      </c>
      <c r="E1778" s="56">
        <v>80</v>
      </c>
      <c r="F1778" s="55">
        <v>400</v>
      </c>
      <c r="G1778" s="11" t="s">
        <v>3884</v>
      </c>
    </row>
    <row r="1779" s="45" customFormat="1" ht="15.95" customHeight="1" spans="1:7">
      <c r="A1779" s="12">
        <v>1776</v>
      </c>
      <c r="B1779" s="12" t="s">
        <v>69811</v>
      </c>
      <c r="C1779" s="12" t="s">
        <v>69812</v>
      </c>
      <c r="D1779" s="58">
        <f t="shared" si="27"/>
        <v>4.6</v>
      </c>
      <c r="E1779" s="56">
        <v>80</v>
      </c>
      <c r="F1779" s="55">
        <v>368</v>
      </c>
      <c r="G1779" s="11" t="s">
        <v>3884</v>
      </c>
    </row>
    <row r="1780" s="45" customFormat="1" ht="15.95" customHeight="1" spans="1:7">
      <c r="A1780" s="12">
        <v>1777</v>
      </c>
      <c r="B1780" s="12" t="s">
        <v>69813</v>
      </c>
      <c r="C1780" s="12" t="s">
        <v>1139</v>
      </c>
      <c r="D1780" s="58">
        <f t="shared" si="27"/>
        <v>4.6</v>
      </c>
      <c r="E1780" s="56">
        <v>80</v>
      </c>
      <c r="F1780" s="55">
        <v>368</v>
      </c>
      <c r="G1780" s="11" t="s">
        <v>3884</v>
      </c>
    </row>
    <row r="1781" s="45" customFormat="1" ht="15.95" customHeight="1" spans="1:7">
      <c r="A1781" s="12">
        <v>1778</v>
      </c>
      <c r="B1781" s="12" t="s">
        <v>69814</v>
      </c>
      <c r="C1781" s="12" t="s">
        <v>169</v>
      </c>
      <c r="D1781" s="58">
        <f t="shared" si="27"/>
        <v>3.73</v>
      </c>
      <c r="E1781" s="56">
        <v>80</v>
      </c>
      <c r="F1781" s="55">
        <v>298.4</v>
      </c>
      <c r="G1781" s="11" t="s">
        <v>3884</v>
      </c>
    </row>
    <row r="1782" s="45" customFormat="1" ht="15.95" customHeight="1" spans="1:7">
      <c r="A1782" s="12">
        <v>1779</v>
      </c>
      <c r="B1782" s="12" t="s">
        <v>69815</v>
      </c>
      <c r="C1782" s="12" t="s">
        <v>461</v>
      </c>
      <c r="D1782" s="58">
        <f t="shared" si="27"/>
        <v>4.8</v>
      </c>
      <c r="E1782" s="56">
        <v>80</v>
      </c>
      <c r="F1782" s="55">
        <v>384</v>
      </c>
      <c r="G1782" s="11" t="s">
        <v>3884</v>
      </c>
    </row>
    <row r="1783" s="45" customFormat="1" ht="15.95" customHeight="1" spans="1:7">
      <c r="A1783" s="12">
        <v>1780</v>
      </c>
      <c r="B1783" s="12" t="s">
        <v>69816</v>
      </c>
      <c r="C1783" s="12" t="s">
        <v>7303</v>
      </c>
      <c r="D1783" s="58">
        <f t="shared" si="27"/>
        <v>5.19</v>
      </c>
      <c r="E1783" s="56">
        <v>80</v>
      </c>
      <c r="F1783" s="55">
        <v>415.2</v>
      </c>
      <c r="G1783" s="11" t="s">
        <v>3884</v>
      </c>
    </row>
    <row r="1784" s="45" customFormat="1" ht="15.95" customHeight="1" spans="1:7">
      <c r="A1784" s="12">
        <v>1781</v>
      </c>
      <c r="B1784" s="12" t="s">
        <v>69817</v>
      </c>
      <c r="C1784" s="12" t="s">
        <v>69818</v>
      </c>
      <c r="D1784" s="58">
        <f t="shared" si="27"/>
        <v>5.8</v>
      </c>
      <c r="E1784" s="56">
        <v>80</v>
      </c>
      <c r="F1784" s="55">
        <v>464</v>
      </c>
      <c r="G1784" s="11" t="s">
        <v>3884</v>
      </c>
    </row>
    <row r="1785" s="45" customFormat="1" ht="15.95" customHeight="1" spans="1:7">
      <c r="A1785" s="12">
        <v>1782</v>
      </c>
      <c r="B1785" s="12" t="s">
        <v>69819</v>
      </c>
      <c r="C1785" s="12" t="s">
        <v>39602</v>
      </c>
      <c r="D1785" s="58">
        <f t="shared" si="27"/>
        <v>9.33</v>
      </c>
      <c r="E1785" s="56">
        <v>80</v>
      </c>
      <c r="F1785" s="55">
        <v>746.4</v>
      </c>
      <c r="G1785" s="11" t="s">
        <v>3884</v>
      </c>
    </row>
    <row r="1786" s="45" customFormat="1" ht="15.95" customHeight="1" spans="1:7">
      <c r="A1786" s="12">
        <v>1783</v>
      </c>
      <c r="B1786" s="12" t="s">
        <v>69820</v>
      </c>
      <c r="C1786" s="12" t="s">
        <v>596</v>
      </c>
      <c r="D1786" s="58">
        <f t="shared" si="27"/>
        <v>2.03</v>
      </c>
      <c r="E1786" s="56">
        <v>80</v>
      </c>
      <c r="F1786" s="55">
        <v>162.4</v>
      </c>
      <c r="G1786" s="11" t="s">
        <v>3884</v>
      </c>
    </row>
    <row r="1787" s="45" customFormat="1" ht="15.95" customHeight="1" spans="1:7">
      <c r="A1787" s="12">
        <v>1784</v>
      </c>
      <c r="B1787" s="12" t="s">
        <v>69821</v>
      </c>
      <c r="C1787" s="12" t="s">
        <v>69822</v>
      </c>
      <c r="D1787" s="58">
        <f t="shared" si="27"/>
        <v>5.4</v>
      </c>
      <c r="E1787" s="56">
        <v>80</v>
      </c>
      <c r="F1787" s="55">
        <v>432</v>
      </c>
      <c r="G1787" s="11" t="s">
        <v>3884</v>
      </c>
    </row>
    <row r="1788" s="45" customFormat="1" ht="15.95" customHeight="1" spans="1:7">
      <c r="A1788" s="12">
        <v>1785</v>
      </c>
      <c r="B1788" s="12" t="s">
        <v>69823</v>
      </c>
      <c r="C1788" s="12" t="s">
        <v>69824</v>
      </c>
      <c r="D1788" s="58">
        <f t="shared" si="27"/>
        <v>5.48</v>
      </c>
      <c r="E1788" s="56">
        <v>80</v>
      </c>
      <c r="F1788" s="55">
        <v>438.4</v>
      </c>
      <c r="G1788" s="11" t="s">
        <v>3884</v>
      </c>
    </row>
    <row r="1789" s="45" customFormat="1" ht="15.95" customHeight="1" spans="1:7">
      <c r="A1789" s="12">
        <v>1786</v>
      </c>
      <c r="B1789" s="12" t="s">
        <v>69825</v>
      </c>
      <c r="C1789" s="12" t="s">
        <v>69826</v>
      </c>
      <c r="D1789" s="58">
        <f t="shared" si="27"/>
        <v>7.8</v>
      </c>
      <c r="E1789" s="56">
        <v>80</v>
      </c>
      <c r="F1789" s="55">
        <v>624</v>
      </c>
      <c r="G1789" s="11" t="s">
        <v>3884</v>
      </c>
    </row>
    <row r="1790" s="45" customFormat="1" ht="15.95" customHeight="1" spans="1:7">
      <c r="A1790" s="12">
        <v>1787</v>
      </c>
      <c r="B1790" s="12" t="s">
        <v>69827</v>
      </c>
      <c r="C1790" s="12" t="s">
        <v>69828</v>
      </c>
      <c r="D1790" s="58">
        <f t="shared" si="27"/>
        <v>2.6</v>
      </c>
      <c r="E1790" s="56">
        <v>80</v>
      </c>
      <c r="F1790" s="55">
        <v>208</v>
      </c>
      <c r="G1790" s="11" t="s">
        <v>3884</v>
      </c>
    </row>
    <row r="1791" s="45" customFormat="1" ht="15.95" customHeight="1" spans="1:7">
      <c r="A1791" s="12">
        <v>1788</v>
      </c>
      <c r="B1791" s="12" t="s">
        <v>69829</v>
      </c>
      <c r="C1791" s="12" t="s">
        <v>69830</v>
      </c>
      <c r="D1791" s="58">
        <f t="shared" si="27"/>
        <v>7</v>
      </c>
      <c r="E1791" s="56">
        <v>80</v>
      </c>
      <c r="F1791" s="55">
        <v>560</v>
      </c>
      <c r="G1791" s="11" t="s">
        <v>3884</v>
      </c>
    </row>
    <row r="1792" s="45" customFormat="1" ht="15.95" customHeight="1" spans="1:7">
      <c r="A1792" s="12">
        <v>1789</v>
      </c>
      <c r="B1792" s="12" t="s">
        <v>69831</v>
      </c>
      <c r="C1792" s="12" t="s">
        <v>69832</v>
      </c>
      <c r="D1792" s="58">
        <f t="shared" si="27"/>
        <v>5.65</v>
      </c>
      <c r="E1792" s="56">
        <v>80</v>
      </c>
      <c r="F1792" s="55">
        <v>452</v>
      </c>
      <c r="G1792" s="11" t="s">
        <v>3884</v>
      </c>
    </row>
    <row r="1793" s="45" customFormat="1" ht="15.95" customHeight="1" spans="1:7">
      <c r="A1793" s="12">
        <v>1790</v>
      </c>
      <c r="B1793" s="12" t="s">
        <v>69833</v>
      </c>
      <c r="C1793" s="12" t="s">
        <v>2019</v>
      </c>
      <c r="D1793" s="58">
        <f t="shared" si="27"/>
        <v>6.92</v>
      </c>
      <c r="E1793" s="56">
        <v>80</v>
      </c>
      <c r="F1793" s="55">
        <v>553.6</v>
      </c>
      <c r="G1793" s="11" t="s">
        <v>3884</v>
      </c>
    </row>
    <row r="1794" s="45" customFormat="1" ht="15.95" customHeight="1" spans="1:7">
      <c r="A1794" s="12">
        <v>1791</v>
      </c>
      <c r="B1794" s="12" t="s">
        <v>69834</v>
      </c>
      <c r="C1794" s="12" t="s">
        <v>11099</v>
      </c>
      <c r="D1794" s="58">
        <f t="shared" si="27"/>
        <v>7.8</v>
      </c>
      <c r="E1794" s="56">
        <v>80</v>
      </c>
      <c r="F1794" s="55">
        <v>624</v>
      </c>
      <c r="G1794" s="11" t="s">
        <v>3884</v>
      </c>
    </row>
    <row r="1795" s="45" customFormat="1" ht="15.95" customHeight="1" spans="1:7">
      <c r="A1795" s="12">
        <v>1792</v>
      </c>
      <c r="B1795" s="12" t="s">
        <v>69835</v>
      </c>
      <c r="C1795" s="12" t="s">
        <v>49872</v>
      </c>
      <c r="D1795" s="58">
        <f t="shared" si="27"/>
        <v>8</v>
      </c>
      <c r="E1795" s="56">
        <v>80</v>
      </c>
      <c r="F1795" s="55">
        <v>640</v>
      </c>
      <c r="G1795" s="11" t="s">
        <v>3884</v>
      </c>
    </row>
    <row r="1796" s="45" customFormat="1" ht="15.95" customHeight="1" spans="1:7">
      <c r="A1796" s="12">
        <v>1793</v>
      </c>
      <c r="B1796" s="12" t="s">
        <v>69836</v>
      </c>
      <c r="C1796" s="12" t="s">
        <v>9675</v>
      </c>
      <c r="D1796" s="58">
        <f t="shared" ref="D1796:D1859" si="28">F1796/E1796</f>
        <v>7.94</v>
      </c>
      <c r="E1796" s="56">
        <v>80</v>
      </c>
      <c r="F1796" s="55">
        <v>635.2</v>
      </c>
      <c r="G1796" s="11" t="s">
        <v>3884</v>
      </c>
    </row>
    <row r="1797" s="45" customFormat="1" ht="15.95" customHeight="1" spans="1:7">
      <c r="A1797" s="12">
        <v>1794</v>
      </c>
      <c r="B1797" s="12" t="s">
        <v>69837</v>
      </c>
      <c r="C1797" s="12" t="s">
        <v>69838</v>
      </c>
      <c r="D1797" s="58">
        <f t="shared" si="28"/>
        <v>8.79</v>
      </c>
      <c r="E1797" s="56">
        <v>80</v>
      </c>
      <c r="F1797" s="55">
        <v>703.2</v>
      </c>
      <c r="G1797" s="11" t="s">
        <v>3884</v>
      </c>
    </row>
    <row r="1798" s="45" customFormat="1" ht="15.95" customHeight="1" spans="1:7">
      <c r="A1798" s="12">
        <v>1795</v>
      </c>
      <c r="B1798" s="12" t="s">
        <v>69839</v>
      </c>
      <c r="C1798" s="12" t="s">
        <v>931</v>
      </c>
      <c r="D1798" s="58">
        <f t="shared" si="28"/>
        <v>8.6</v>
      </c>
      <c r="E1798" s="56">
        <v>80</v>
      </c>
      <c r="F1798" s="55">
        <v>688</v>
      </c>
      <c r="G1798" s="11" t="s">
        <v>3884</v>
      </c>
    </row>
    <row r="1799" s="45" customFormat="1" ht="15.95" customHeight="1" spans="1:7">
      <c r="A1799" s="12">
        <v>1796</v>
      </c>
      <c r="B1799" s="12" t="s">
        <v>69840</v>
      </c>
      <c r="C1799" s="12" t="s">
        <v>19371</v>
      </c>
      <c r="D1799" s="58">
        <f t="shared" si="28"/>
        <v>11</v>
      </c>
      <c r="E1799" s="56">
        <v>80</v>
      </c>
      <c r="F1799" s="55">
        <v>880</v>
      </c>
      <c r="G1799" s="11" t="s">
        <v>3884</v>
      </c>
    </row>
    <row r="1800" s="45" customFormat="1" ht="15.95" customHeight="1" spans="1:7">
      <c r="A1800" s="12">
        <v>1797</v>
      </c>
      <c r="B1800" s="12" t="s">
        <v>69841</v>
      </c>
      <c r="C1800" s="12" t="s">
        <v>69842</v>
      </c>
      <c r="D1800" s="58">
        <f t="shared" si="28"/>
        <v>4.8</v>
      </c>
      <c r="E1800" s="56">
        <v>80</v>
      </c>
      <c r="F1800" s="55">
        <v>384</v>
      </c>
      <c r="G1800" s="11" t="s">
        <v>3884</v>
      </c>
    </row>
    <row r="1801" s="45" customFormat="1" ht="15.95" customHeight="1" spans="1:7">
      <c r="A1801" s="12">
        <v>1798</v>
      </c>
      <c r="B1801" s="12" t="s">
        <v>69843</v>
      </c>
      <c r="C1801" s="12" t="s">
        <v>43693</v>
      </c>
      <c r="D1801" s="58">
        <f t="shared" si="28"/>
        <v>9.22</v>
      </c>
      <c r="E1801" s="56">
        <v>80</v>
      </c>
      <c r="F1801" s="55">
        <v>737.6</v>
      </c>
      <c r="G1801" s="11" t="s">
        <v>3884</v>
      </c>
    </row>
    <row r="1802" s="45" customFormat="1" ht="15.95" customHeight="1" spans="1:7">
      <c r="A1802" s="12">
        <v>1799</v>
      </c>
      <c r="B1802" s="12" t="s">
        <v>69844</v>
      </c>
      <c r="C1802" s="12" t="s">
        <v>69845</v>
      </c>
      <c r="D1802" s="58">
        <f t="shared" si="28"/>
        <v>2.5</v>
      </c>
      <c r="E1802" s="56">
        <v>80</v>
      </c>
      <c r="F1802" s="55">
        <v>200</v>
      </c>
      <c r="G1802" s="11" t="s">
        <v>3884</v>
      </c>
    </row>
    <row r="1803" s="45" customFormat="1" ht="15.95" customHeight="1" spans="1:7">
      <c r="A1803" s="12">
        <v>1800</v>
      </c>
      <c r="B1803" s="12" t="s">
        <v>69846</v>
      </c>
      <c r="C1803" s="12" t="s">
        <v>69847</v>
      </c>
      <c r="D1803" s="58">
        <f t="shared" si="28"/>
        <v>3.8</v>
      </c>
      <c r="E1803" s="56">
        <v>80</v>
      </c>
      <c r="F1803" s="55">
        <v>304</v>
      </c>
      <c r="G1803" s="11" t="s">
        <v>3884</v>
      </c>
    </row>
    <row r="1804" s="45" customFormat="1" ht="15.95" customHeight="1" spans="1:7">
      <c r="A1804" s="12">
        <v>1801</v>
      </c>
      <c r="B1804" s="12" t="s">
        <v>69848</v>
      </c>
      <c r="C1804" s="12" t="s">
        <v>69849</v>
      </c>
      <c r="D1804" s="58">
        <f t="shared" si="28"/>
        <v>5.99</v>
      </c>
      <c r="E1804" s="56">
        <v>80</v>
      </c>
      <c r="F1804" s="55">
        <v>479.2</v>
      </c>
      <c r="G1804" s="11" t="s">
        <v>3884</v>
      </c>
    </row>
    <row r="1805" s="45" customFormat="1" ht="15.95" customHeight="1" spans="1:7">
      <c r="A1805" s="12">
        <v>1802</v>
      </c>
      <c r="B1805" s="12" t="s">
        <v>69850</v>
      </c>
      <c r="C1805" s="12" t="s">
        <v>91</v>
      </c>
      <c r="D1805" s="58">
        <f t="shared" si="28"/>
        <v>6.39</v>
      </c>
      <c r="E1805" s="56">
        <v>80</v>
      </c>
      <c r="F1805" s="55">
        <v>511.2</v>
      </c>
      <c r="G1805" s="11" t="s">
        <v>3884</v>
      </c>
    </row>
    <row r="1806" s="45" customFormat="1" ht="15.95" customHeight="1" spans="1:7">
      <c r="A1806" s="12">
        <v>1803</v>
      </c>
      <c r="B1806" s="12" t="s">
        <v>69851</v>
      </c>
      <c r="C1806" s="12" t="s">
        <v>1336</v>
      </c>
      <c r="D1806" s="58">
        <f t="shared" si="28"/>
        <v>6.06</v>
      </c>
      <c r="E1806" s="56">
        <v>80</v>
      </c>
      <c r="F1806" s="55">
        <v>484.8</v>
      </c>
      <c r="G1806" s="11" t="s">
        <v>3884</v>
      </c>
    </row>
    <row r="1807" s="45" customFormat="1" ht="15.95" customHeight="1" spans="1:7">
      <c r="A1807" s="12">
        <v>1804</v>
      </c>
      <c r="B1807" s="12" t="s">
        <v>69852</v>
      </c>
      <c r="C1807" s="12" t="s">
        <v>40641</v>
      </c>
      <c r="D1807" s="58">
        <f t="shared" si="28"/>
        <v>6.8</v>
      </c>
      <c r="E1807" s="56">
        <v>80</v>
      </c>
      <c r="F1807" s="55">
        <v>544</v>
      </c>
      <c r="G1807" s="11" t="s">
        <v>3884</v>
      </c>
    </row>
    <row r="1808" s="45" customFormat="1" ht="15.95" customHeight="1" spans="1:7">
      <c r="A1808" s="12">
        <v>1805</v>
      </c>
      <c r="B1808" s="12" t="s">
        <v>69853</v>
      </c>
      <c r="C1808" s="12" t="s">
        <v>69854</v>
      </c>
      <c r="D1808" s="58">
        <f t="shared" si="28"/>
        <v>9.1</v>
      </c>
      <c r="E1808" s="56">
        <v>80</v>
      </c>
      <c r="F1808" s="55">
        <v>728</v>
      </c>
      <c r="G1808" s="11" t="s">
        <v>3884</v>
      </c>
    </row>
    <row r="1809" s="45" customFormat="1" ht="15.95" customHeight="1" spans="1:7">
      <c r="A1809" s="12">
        <v>1806</v>
      </c>
      <c r="B1809" s="12" t="s">
        <v>69855</v>
      </c>
      <c r="C1809" s="12" t="s">
        <v>24095</v>
      </c>
      <c r="D1809" s="58">
        <f t="shared" si="28"/>
        <v>7</v>
      </c>
      <c r="E1809" s="56">
        <v>80</v>
      </c>
      <c r="F1809" s="55">
        <v>560</v>
      </c>
      <c r="G1809" s="11" t="s">
        <v>3884</v>
      </c>
    </row>
    <row r="1810" s="45" customFormat="1" ht="15.95" customHeight="1" spans="1:7">
      <c r="A1810" s="12">
        <v>1807</v>
      </c>
      <c r="B1810" s="12" t="s">
        <v>69856</v>
      </c>
      <c r="C1810" s="12" t="s">
        <v>69857</v>
      </c>
      <c r="D1810" s="58">
        <f t="shared" si="28"/>
        <v>7.2</v>
      </c>
      <c r="E1810" s="56">
        <v>80</v>
      </c>
      <c r="F1810" s="55">
        <v>576</v>
      </c>
      <c r="G1810" s="11" t="s">
        <v>3884</v>
      </c>
    </row>
    <row r="1811" s="45" customFormat="1" ht="15.95" customHeight="1" spans="1:7">
      <c r="A1811" s="12">
        <v>1808</v>
      </c>
      <c r="B1811" s="12" t="s">
        <v>69858</v>
      </c>
      <c r="C1811" s="12" t="s">
        <v>62541</v>
      </c>
      <c r="D1811" s="58">
        <f t="shared" si="28"/>
        <v>7.2</v>
      </c>
      <c r="E1811" s="56">
        <v>80</v>
      </c>
      <c r="F1811" s="55">
        <v>576</v>
      </c>
      <c r="G1811" s="11" t="s">
        <v>3884</v>
      </c>
    </row>
    <row r="1812" s="45" customFormat="1" ht="15.95" customHeight="1" spans="1:7">
      <c r="A1812" s="12">
        <v>1809</v>
      </c>
      <c r="B1812" s="12" t="s">
        <v>69859</v>
      </c>
      <c r="C1812" s="12" t="s">
        <v>1063</v>
      </c>
      <c r="D1812" s="58">
        <f t="shared" si="28"/>
        <v>7</v>
      </c>
      <c r="E1812" s="56">
        <v>80</v>
      </c>
      <c r="F1812" s="55">
        <v>560</v>
      </c>
      <c r="G1812" s="11" t="s">
        <v>3884</v>
      </c>
    </row>
    <row r="1813" s="45" customFormat="1" ht="15.95" customHeight="1" spans="1:7">
      <c r="A1813" s="12">
        <v>1810</v>
      </c>
      <c r="B1813" s="12" t="s">
        <v>69860</v>
      </c>
      <c r="C1813" s="12" t="s">
        <v>69861</v>
      </c>
      <c r="D1813" s="58">
        <f t="shared" si="28"/>
        <v>7.26</v>
      </c>
      <c r="E1813" s="56">
        <v>80</v>
      </c>
      <c r="F1813" s="55">
        <v>580.8</v>
      </c>
      <c r="G1813" s="11" t="s">
        <v>3884</v>
      </c>
    </row>
    <row r="1814" s="45" customFormat="1" ht="15.95" customHeight="1" spans="1:7">
      <c r="A1814" s="12">
        <v>1811</v>
      </c>
      <c r="B1814" s="12" t="s">
        <v>69862</v>
      </c>
      <c r="C1814" s="12" t="s">
        <v>4630</v>
      </c>
      <c r="D1814" s="58">
        <f t="shared" si="28"/>
        <v>6.6</v>
      </c>
      <c r="E1814" s="56">
        <v>80</v>
      </c>
      <c r="F1814" s="55">
        <v>528</v>
      </c>
      <c r="G1814" s="11" t="s">
        <v>3884</v>
      </c>
    </row>
    <row r="1815" s="45" customFormat="1" ht="15.95" customHeight="1" spans="1:7">
      <c r="A1815" s="12">
        <v>1812</v>
      </c>
      <c r="B1815" s="12" t="s">
        <v>69863</v>
      </c>
      <c r="C1815" s="12" t="s">
        <v>1402</v>
      </c>
      <c r="D1815" s="58">
        <f t="shared" si="28"/>
        <v>7.13</v>
      </c>
      <c r="E1815" s="56">
        <v>80</v>
      </c>
      <c r="F1815" s="55">
        <v>570.4</v>
      </c>
      <c r="G1815" s="11" t="s">
        <v>3884</v>
      </c>
    </row>
    <row r="1816" s="45" customFormat="1" ht="15.95" customHeight="1" spans="1:7">
      <c r="A1816" s="12">
        <v>1813</v>
      </c>
      <c r="B1816" s="12" t="s">
        <v>69864</v>
      </c>
      <c r="C1816" s="12" t="s">
        <v>19099</v>
      </c>
      <c r="D1816" s="58">
        <f t="shared" si="28"/>
        <v>8.3</v>
      </c>
      <c r="E1816" s="56">
        <v>80</v>
      </c>
      <c r="F1816" s="55">
        <v>664</v>
      </c>
      <c r="G1816" s="11" t="s">
        <v>3884</v>
      </c>
    </row>
    <row r="1817" s="45" customFormat="1" ht="15.95" customHeight="1" spans="1:7">
      <c r="A1817" s="12">
        <v>1814</v>
      </c>
      <c r="B1817" s="12" t="s">
        <v>69865</v>
      </c>
      <c r="C1817" s="12" t="s">
        <v>17213</v>
      </c>
      <c r="D1817" s="58">
        <f t="shared" si="28"/>
        <v>9</v>
      </c>
      <c r="E1817" s="56">
        <v>80</v>
      </c>
      <c r="F1817" s="55">
        <v>720</v>
      </c>
      <c r="G1817" s="11" t="s">
        <v>3884</v>
      </c>
    </row>
    <row r="1818" s="45" customFormat="1" ht="15.95" customHeight="1" spans="1:7">
      <c r="A1818" s="12">
        <v>1815</v>
      </c>
      <c r="B1818" s="12" t="s">
        <v>69866</v>
      </c>
      <c r="C1818" s="12" t="s">
        <v>1547</v>
      </c>
      <c r="D1818" s="58">
        <f t="shared" si="28"/>
        <v>9.2</v>
      </c>
      <c r="E1818" s="56">
        <v>80</v>
      </c>
      <c r="F1818" s="55">
        <v>736</v>
      </c>
      <c r="G1818" s="11" t="s">
        <v>3884</v>
      </c>
    </row>
    <row r="1819" s="45" customFormat="1" ht="15.95" customHeight="1" spans="1:7">
      <c r="A1819" s="12">
        <v>1816</v>
      </c>
      <c r="B1819" s="12" t="s">
        <v>69867</v>
      </c>
      <c r="C1819" s="12" t="s">
        <v>39602</v>
      </c>
      <c r="D1819" s="58">
        <f t="shared" si="28"/>
        <v>1.4</v>
      </c>
      <c r="E1819" s="56">
        <v>80</v>
      </c>
      <c r="F1819" s="55">
        <v>112</v>
      </c>
      <c r="G1819" s="11" t="s">
        <v>3884</v>
      </c>
    </row>
    <row r="1820" s="45" customFormat="1" ht="15.95" customHeight="1" spans="1:7">
      <c r="A1820" s="12">
        <v>1817</v>
      </c>
      <c r="B1820" s="12" t="s">
        <v>69868</v>
      </c>
      <c r="C1820" s="12" t="s">
        <v>1592</v>
      </c>
      <c r="D1820" s="58">
        <f t="shared" si="28"/>
        <v>0.95</v>
      </c>
      <c r="E1820" s="56">
        <v>80</v>
      </c>
      <c r="F1820" s="55">
        <v>76</v>
      </c>
      <c r="G1820" s="11" t="s">
        <v>3884</v>
      </c>
    </row>
    <row r="1821" s="45" customFormat="1" ht="15.95" customHeight="1" spans="1:7">
      <c r="A1821" s="12">
        <v>1818</v>
      </c>
      <c r="B1821" s="12" t="s">
        <v>69869</v>
      </c>
      <c r="C1821" s="12" t="s">
        <v>3461</v>
      </c>
      <c r="D1821" s="58">
        <f t="shared" si="28"/>
        <v>3.5</v>
      </c>
      <c r="E1821" s="56">
        <v>80</v>
      </c>
      <c r="F1821" s="55">
        <v>280</v>
      </c>
      <c r="G1821" s="11" t="s">
        <v>3884</v>
      </c>
    </row>
    <row r="1822" s="45" customFormat="1" ht="15.95" customHeight="1" spans="1:7">
      <c r="A1822" s="12">
        <v>1819</v>
      </c>
      <c r="B1822" s="12" t="s">
        <v>69870</v>
      </c>
      <c r="C1822" s="12" t="s">
        <v>24101</v>
      </c>
      <c r="D1822" s="58">
        <f t="shared" si="28"/>
        <v>3.15</v>
      </c>
      <c r="E1822" s="56">
        <v>80</v>
      </c>
      <c r="F1822" s="55">
        <v>252</v>
      </c>
      <c r="G1822" s="11" t="s">
        <v>3884</v>
      </c>
    </row>
    <row r="1823" s="45" customFormat="1" ht="15.95" customHeight="1" spans="1:7">
      <c r="A1823" s="12">
        <v>1820</v>
      </c>
      <c r="B1823" s="12" t="s">
        <v>69871</v>
      </c>
      <c r="C1823" s="12" t="s">
        <v>1969</v>
      </c>
      <c r="D1823" s="58">
        <f t="shared" si="28"/>
        <v>4</v>
      </c>
      <c r="E1823" s="56">
        <v>80</v>
      </c>
      <c r="F1823" s="55">
        <v>320</v>
      </c>
      <c r="G1823" s="11" t="s">
        <v>3884</v>
      </c>
    </row>
    <row r="1824" s="45" customFormat="1" ht="15.95" customHeight="1" spans="1:7">
      <c r="A1824" s="12">
        <v>1821</v>
      </c>
      <c r="B1824" s="12" t="s">
        <v>69872</v>
      </c>
      <c r="C1824" s="12" t="s">
        <v>487</v>
      </c>
      <c r="D1824" s="58">
        <f t="shared" si="28"/>
        <v>4.4</v>
      </c>
      <c r="E1824" s="56">
        <v>80</v>
      </c>
      <c r="F1824" s="55">
        <v>352</v>
      </c>
      <c r="G1824" s="11" t="s">
        <v>3884</v>
      </c>
    </row>
    <row r="1825" s="45" customFormat="1" ht="15.95" customHeight="1" spans="1:7">
      <c r="A1825" s="12">
        <v>1822</v>
      </c>
      <c r="B1825" s="12" t="s">
        <v>69873</v>
      </c>
      <c r="C1825" s="12" t="s">
        <v>69874</v>
      </c>
      <c r="D1825" s="58">
        <f t="shared" si="28"/>
        <v>4.14</v>
      </c>
      <c r="E1825" s="56">
        <v>80</v>
      </c>
      <c r="F1825" s="55">
        <v>331.2</v>
      </c>
      <c r="G1825" s="11" t="s">
        <v>3884</v>
      </c>
    </row>
    <row r="1826" s="45" customFormat="1" ht="15.95" customHeight="1" spans="1:7">
      <c r="A1826" s="12">
        <v>1823</v>
      </c>
      <c r="B1826" s="12" t="s">
        <v>69875</v>
      </c>
      <c r="C1826" s="12" t="s">
        <v>69876</v>
      </c>
      <c r="D1826" s="58">
        <f t="shared" si="28"/>
        <v>3.9</v>
      </c>
      <c r="E1826" s="56">
        <v>80</v>
      </c>
      <c r="F1826" s="55">
        <v>312</v>
      </c>
      <c r="G1826" s="11" t="s">
        <v>3884</v>
      </c>
    </row>
    <row r="1827" s="45" customFormat="1" ht="15.95" customHeight="1" spans="1:7">
      <c r="A1827" s="12">
        <v>1824</v>
      </c>
      <c r="B1827" s="12" t="s">
        <v>69877</v>
      </c>
      <c r="C1827" s="12" t="s">
        <v>69878</v>
      </c>
      <c r="D1827" s="58">
        <f t="shared" si="28"/>
        <v>4.6</v>
      </c>
      <c r="E1827" s="56">
        <v>80</v>
      </c>
      <c r="F1827" s="55">
        <v>368</v>
      </c>
      <c r="G1827" s="11" t="s">
        <v>3884</v>
      </c>
    </row>
    <row r="1828" s="45" customFormat="1" ht="15.95" customHeight="1" spans="1:7">
      <c r="A1828" s="12">
        <v>1825</v>
      </c>
      <c r="B1828" s="12" t="s">
        <v>69879</v>
      </c>
      <c r="C1828" s="12" t="s">
        <v>3536</v>
      </c>
      <c r="D1828" s="58">
        <f t="shared" si="28"/>
        <v>4.7</v>
      </c>
      <c r="E1828" s="56">
        <v>80</v>
      </c>
      <c r="F1828" s="55">
        <v>376</v>
      </c>
      <c r="G1828" s="11" t="s">
        <v>3884</v>
      </c>
    </row>
    <row r="1829" s="45" customFormat="1" ht="15.95" customHeight="1" spans="1:7">
      <c r="A1829" s="12">
        <v>1826</v>
      </c>
      <c r="B1829" s="12" t="s">
        <v>69880</v>
      </c>
      <c r="C1829" s="12" t="s">
        <v>3771</v>
      </c>
      <c r="D1829" s="58">
        <f t="shared" si="28"/>
        <v>5.2</v>
      </c>
      <c r="E1829" s="56">
        <v>80</v>
      </c>
      <c r="F1829" s="55">
        <v>416</v>
      </c>
      <c r="G1829" s="11" t="s">
        <v>3884</v>
      </c>
    </row>
    <row r="1830" s="45" customFormat="1" ht="15.95" customHeight="1" spans="1:7">
      <c r="A1830" s="12">
        <v>1827</v>
      </c>
      <c r="B1830" s="12" t="s">
        <v>69881</v>
      </c>
      <c r="C1830" s="12" t="s">
        <v>69336</v>
      </c>
      <c r="D1830" s="58">
        <f t="shared" si="28"/>
        <v>5</v>
      </c>
      <c r="E1830" s="56">
        <v>80</v>
      </c>
      <c r="F1830" s="55">
        <v>400</v>
      </c>
      <c r="G1830" s="11" t="s">
        <v>3884</v>
      </c>
    </row>
    <row r="1831" s="45" customFormat="1" ht="15.95" customHeight="1" spans="1:7">
      <c r="A1831" s="12">
        <v>1828</v>
      </c>
      <c r="B1831" s="12" t="s">
        <v>69882</v>
      </c>
      <c r="C1831" s="12" t="s">
        <v>1897</v>
      </c>
      <c r="D1831" s="58">
        <f t="shared" si="28"/>
        <v>5.2</v>
      </c>
      <c r="E1831" s="56">
        <v>80</v>
      </c>
      <c r="F1831" s="55">
        <v>416</v>
      </c>
      <c r="G1831" s="11" t="s">
        <v>3884</v>
      </c>
    </row>
    <row r="1832" s="45" customFormat="1" ht="15.95" customHeight="1" spans="1:7">
      <c r="A1832" s="12">
        <v>1829</v>
      </c>
      <c r="B1832" s="12" t="s">
        <v>69883</v>
      </c>
      <c r="C1832" s="12" t="s">
        <v>69884</v>
      </c>
      <c r="D1832" s="58">
        <f t="shared" si="28"/>
        <v>5.6</v>
      </c>
      <c r="E1832" s="56">
        <v>80</v>
      </c>
      <c r="F1832" s="55">
        <v>448</v>
      </c>
      <c r="G1832" s="11" t="s">
        <v>3884</v>
      </c>
    </row>
    <row r="1833" s="45" customFormat="1" ht="15.95" customHeight="1" spans="1:7">
      <c r="A1833" s="12">
        <v>1830</v>
      </c>
      <c r="B1833" s="12" t="s">
        <v>69885</v>
      </c>
      <c r="C1833" s="12" t="s">
        <v>69886</v>
      </c>
      <c r="D1833" s="58">
        <f t="shared" si="28"/>
        <v>4.63</v>
      </c>
      <c r="E1833" s="56">
        <v>80</v>
      </c>
      <c r="F1833" s="55">
        <v>370.4</v>
      </c>
      <c r="G1833" s="11" t="s">
        <v>3884</v>
      </c>
    </row>
    <row r="1834" s="45" customFormat="1" ht="15.95" customHeight="1" spans="1:7">
      <c r="A1834" s="12">
        <v>1831</v>
      </c>
      <c r="B1834" s="12" t="s">
        <v>69887</v>
      </c>
      <c r="C1834" s="12" t="s">
        <v>69888</v>
      </c>
      <c r="D1834" s="58">
        <f t="shared" si="28"/>
        <v>4.37</v>
      </c>
      <c r="E1834" s="56">
        <v>80</v>
      </c>
      <c r="F1834" s="55">
        <v>349.6</v>
      </c>
      <c r="G1834" s="11" t="s">
        <v>3884</v>
      </c>
    </row>
    <row r="1835" s="45" customFormat="1" ht="15.95" customHeight="1" spans="1:7">
      <c r="A1835" s="12">
        <v>1832</v>
      </c>
      <c r="B1835" s="12" t="s">
        <v>69889</v>
      </c>
      <c r="C1835" s="12" t="s">
        <v>69890</v>
      </c>
      <c r="D1835" s="58">
        <f t="shared" si="28"/>
        <v>5.2</v>
      </c>
      <c r="E1835" s="56">
        <v>80</v>
      </c>
      <c r="F1835" s="55">
        <v>416</v>
      </c>
      <c r="G1835" s="11" t="s">
        <v>3884</v>
      </c>
    </row>
    <row r="1836" s="45" customFormat="1" ht="15.95" customHeight="1" spans="1:7">
      <c r="A1836" s="12">
        <v>1833</v>
      </c>
      <c r="B1836" s="12" t="s">
        <v>69891</v>
      </c>
      <c r="C1836" s="12" t="s">
        <v>4386</v>
      </c>
      <c r="D1836" s="58">
        <f t="shared" si="28"/>
        <v>5.8</v>
      </c>
      <c r="E1836" s="56">
        <v>80</v>
      </c>
      <c r="F1836" s="55">
        <v>464</v>
      </c>
      <c r="G1836" s="11" t="s">
        <v>3884</v>
      </c>
    </row>
    <row r="1837" s="45" customFormat="1" ht="15.95" customHeight="1" spans="1:7">
      <c r="A1837" s="12">
        <v>1834</v>
      </c>
      <c r="B1837" s="12" t="s">
        <v>69892</v>
      </c>
      <c r="C1837" s="12" t="s">
        <v>69893</v>
      </c>
      <c r="D1837" s="58">
        <f t="shared" si="28"/>
        <v>3.4</v>
      </c>
      <c r="E1837" s="56">
        <v>80</v>
      </c>
      <c r="F1837" s="55">
        <v>272</v>
      </c>
      <c r="G1837" s="11" t="s">
        <v>3884</v>
      </c>
    </row>
    <row r="1838" s="45" customFormat="1" ht="15.95" customHeight="1" spans="1:7">
      <c r="A1838" s="12">
        <v>1835</v>
      </c>
      <c r="B1838" s="12" t="s">
        <v>69894</v>
      </c>
      <c r="C1838" s="12" t="s">
        <v>41672</v>
      </c>
      <c r="D1838" s="58">
        <f t="shared" si="28"/>
        <v>3.4</v>
      </c>
      <c r="E1838" s="56">
        <v>80</v>
      </c>
      <c r="F1838" s="55">
        <v>272</v>
      </c>
      <c r="G1838" s="11" t="s">
        <v>3884</v>
      </c>
    </row>
    <row r="1839" s="45" customFormat="1" ht="15.95" customHeight="1" spans="1:7">
      <c r="A1839" s="12">
        <v>1836</v>
      </c>
      <c r="B1839" s="12" t="s">
        <v>69895</v>
      </c>
      <c r="C1839" s="12" t="s">
        <v>2335</v>
      </c>
      <c r="D1839" s="58">
        <f t="shared" si="28"/>
        <v>4.2</v>
      </c>
      <c r="E1839" s="56">
        <v>80</v>
      </c>
      <c r="F1839" s="55">
        <v>336</v>
      </c>
      <c r="G1839" s="11" t="s">
        <v>3884</v>
      </c>
    </row>
    <row r="1840" s="45" customFormat="1" ht="15.95" customHeight="1" spans="1:7">
      <c r="A1840" s="12">
        <v>1837</v>
      </c>
      <c r="B1840" s="12" t="s">
        <v>69896</v>
      </c>
      <c r="C1840" s="12" t="s">
        <v>1675</v>
      </c>
      <c r="D1840" s="58">
        <f t="shared" si="28"/>
        <v>5.88</v>
      </c>
      <c r="E1840" s="56">
        <v>80</v>
      </c>
      <c r="F1840" s="55">
        <v>470.4</v>
      </c>
      <c r="G1840" s="11" t="s">
        <v>3884</v>
      </c>
    </row>
    <row r="1841" s="45" customFormat="1" ht="15.95" customHeight="1" spans="1:7">
      <c r="A1841" s="12">
        <v>1838</v>
      </c>
      <c r="B1841" s="12" t="s">
        <v>69897</v>
      </c>
      <c r="C1841" s="12" t="s">
        <v>40297</v>
      </c>
      <c r="D1841" s="58">
        <f t="shared" si="28"/>
        <v>6</v>
      </c>
      <c r="E1841" s="56">
        <v>80</v>
      </c>
      <c r="F1841" s="55">
        <v>480</v>
      </c>
      <c r="G1841" s="11" t="s">
        <v>3884</v>
      </c>
    </row>
    <row r="1842" s="45" customFormat="1" ht="15.95" customHeight="1" spans="1:7">
      <c r="A1842" s="12">
        <v>1839</v>
      </c>
      <c r="B1842" s="12" t="s">
        <v>69898</v>
      </c>
      <c r="C1842" s="12" t="s">
        <v>69899</v>
      </c>
      <c r="D1842" s="58">
        <f t="shared" si="28"/>
        <v>5.17</v>
      </c>
      <c r="E1842" s="56">
        <v>80</v>
      </c>
      <c r="F1842" s="55">
        <v>413.6</v>
      </c>
      <c r="G1842" s="11" t="s">
        <v>3884</v>
      </c>
    </row>
    <row r="1843" s="45" customFormat="1" ht="15.95" customHeight="1" spans="1:7">
      <c r="A1843" s="12">
        <v>1840</v>
      </c>
      <c r="B1843" s="12" t="s">
        <v>69900</v>
      </c>
      <c r="C1843" s="12" t="s">
        <v>653</v>
      </c>
      <c r="D1843" s="58">
        <f t="shared" si="28"/>
        <v>6.5</v>
      </c>
      <c r="E1843" s="56">
        <v>80</v>
      </c>
      <c r="F1843" s="55">
        <v>520</v>
      </c>
      <c r="G1843" s="11" t="s">
        <v>3884</v>
      </c>
    </row>
    <row r="1844" s="45" customFormat="1" ht="15.95" customHeight="1" spans="1:7">
      <c r="A1844" s="12">
        <v>1841</v>
      </c>
      <c r="B1844" s="12" t="s">
        <v>69901</v>
      </c>
      <c r="C1844" s="12" t="s">
        <v>69902</v>
      </c>
      <c r="D1844" s="58">
        <f t="shared" si="28"/>
        <v>5.9</v>
      </c>
      <c r="E1844" s="56">
        <v>80</v>
      </c>
      <c r="F1844" s="55">
        <v>472</v>
      </c>
      <c r="G1844" s="11" t="s">
        <v>3884</v>
      </c>
    </row>
    <row r="1845" s="45" customFormat="1" ht="15.95" customHeight="1" spans="1:7">
      <c r="A1845" s="12">
        <v>1842</v>
      </c>
      <c r="B1845" s="12" t="s">
        <v>69903</v>
      </c>
      <c r="C1845" s="12" t="s">
        <v>7045</v>
      </c>
      <c r="D1845" s="58">
        <f t="shared" si="28"/>
        <v>2</v>
      </c>
      <c r="E1845" s="56">
        <v>80</v>
      </c>
      <c r="F1845" s="55">
        <v>160</v>
      </c>
      <c r="G1845" s="11" t="s">
        <v>3884</v>
      </c>
    </row>
    <row r="1846" s="45" customFormat="1" ht="15.95" customHeight="1" spans="1:7">
      <c r="A1846" s="12">
        <v>1843</v>
      </c>
      <c r="B1846" s="12" t="s">
        <v>69904</v>
      </c>
      <c r="C1846" s="12" t="s">
        <v>69905</v>
      </c>
      <c r="D1846" s="58">
        <f t="shared" si="28"/>
        <v>6.5</v>
      </c>
      <c r="E1846" s="56">
        <v>80</v>
      </c>
      <c r="F1846" s="55">
        <v>520</v>
      </c>
      <c r="G1846" s="11" t="s">
        <v>3884</v>
      </c>
    </row>
    <row r="1847" s="45" customFormat="1" ht="15.95" customHeight="1" spans="1:7">
      <c r="A1847" s="12">
        <v>1844</v>
      </c>
      <c r="B1847" s="12" t="s">
        <v>69906</v>
      </c>
      <c r="C1847" s="12" t="s">
        <v>59739</v>
      </c>
      <c r="D1847" s="58">
        <f t="shared" si="28"/>
        <v>6.8</v>
      </c>
      <c r="E1847" s="56">
        <v>80</v>
      </c>
      <c r="F1847" s="55">
        <v>544</v>
      </c>
      <c r="G1847" s="11" t="s">
        <v>3884</v>
      </c>
    </row>
    <row r="1848" s="45" customFormat="1" ht="15.95" customHeight="1" spans="1:7">
      <c r="A1848" s="12">
        <v>1845</v>
      </c>
      <c r="B1848" s="12" t="s">
        <v>69907</v>
      </c>
      <c r="C1848" s="12" t="s">
        <v>17207</v>
      </c>
      <c r="D1848" s="58">
        <f t="shared" si="28"/>
        <v>6.8</v>
      </c>
      <c r="E1848" s="56">
        <v>80</v>
      </c>
      <c r="F1848" s="55">
        <v>544</v>
      </c>
      <c r="G1848" s="11" t="s">
        <v>3884</v>
      </c>
    </row>
    <row r="1849" s="45" customFormat="1" ht="15.95" customHeight="1" spans="1:7">
      <c r="A1849" s="12">
        <v>1846</v>
      </c>
      <c r="B1849" s="12" t="s">
        <v>69908</v>
      </c>
      <c r="C1849" s="12" t="s">
        <v>38025</v>
      </c>
      <c r="D1849" s="58">
        <f t="shared" si="28"/>
        <v>6.4</v>
      </c>
      <c r="E1849" s="56">
        <v>80</v>
      </c>
      <c r="F1849" s="55">
        <v>512</v>
      </c>
      <c r="G1849" s="11" t="s">
        <v>3884</v>
      </c>
    </row>
    <row r="1850" s="45" customFormat="1" ht="15.95" customHeight="1" spans="1:7">
      <c r="A1850" s="12">
        <v>1847</v>
      </c>
      <c r="B1850" s="12" t="s">
        <v>69909</v>
      </c>
      <c r="C1850" s="12" t="s">
        <v>24114</v>
      </c>
      <c r="D1850" s="58">
        <f t="shared" si="28"/>
        <v>4.52</v>
      </c>
      <c r="E1850" s="56">
        <v>80</v>
      </c>
      <c r="F1850" s="55">
        <v>361.6</v>
      </c>
      <c r="G1850" s="11" t="s">
        <v>3884</v>
      </c>
    </row>
    <row r="1851" s="45" customFormat="1" ht="15.95" customHeight="1" spans="1:7">
      <c r="A1851" s="12">
        <v>1848</v>
      </c>
      <c r="B1851" s="12" t="s">
        <v>69910</v>
      </c>
      <c r="C1851" s="12" t="s">
        <v>69911</v>
      </c>
      <c r="D1851" s="58">
        <f t="shared" si="28"/>
        <v>5</v>
      </c>
      <c r="E1851" s="56">
        <v>80</v>
      </c>
      <c r="F1851" s="55">
        <v>400</v>
      </c>
      <c r="G1851" s="11" t="s">
        <v>3884</v>
      </c>
    </row>
    <row r="1852" s="45" customFormat="1" ht="15.95" customHeight="1" spans="1:7">
      <c r="A1852" s="12">
        <v>1849</v>
      </c>
      <c r="B1852" s="12" t="s">
        <v>69912</v>
      </c>
      <c r="C1852" s="12" t="s">
        <v>17205</v>
      </c>
      <c r="D1852" s="58">
        <f t="shared" si="28"/>
        <v>2.6</v>
      </c>
      <c r="E1852" s="56">
        <v>80</v>
      </c>
      <c r="F1852" s="55">
        <v>208</v>
      </c>
      <c r="G1852" s="11" t="s">
        <v>3884</v>
      </c>
    </row>
    <row r="1853" s="45" customFormat="1" ht="15.95" customHeight="1" spans="1:7">
      <c r="A1853" s="12">
        <v>1850</v>
      </c>
      <c r="B1853" s="12" t="s">
        <v>69913</v>
      </c>
      <c r="C1853" s="12" t="s">
        <v>1551</v>
      </c>
      <c r="D1853" s="58">
        <f t="shared" si="28"/>
        <v>4.8</v>
      </c>
      <c r="E1853" s="56">
        <v>80</v>
      </c>
      <c r="F1853" s="55">
        <v>384</v>
      </c>
      <c r="G1853" s="11" t="s">
        <v>3884</v>
      </c>
    </row>
    <row r="1854" s="45" customFormat="1" ht="15.95" customHeight="1" spans="1:7">
      <c r="A1854" s="12">
        <v>1851</v>
      </c>
      <c r="B1854" s="12" t="s">
        <v>69914</v>
      </c>
      <c r="C1854" s="12" t="s">
        <v>24114</v>
      </c>
      <c r="D1854" s="58">
        <f t="shared" si="28"/>
        <v>4.75</v>
      </c>
      <c r="E1854" s="56">
        <v>80</v>
      </c>
      <c r="F1854" s="55">
        <v>380</v>
      </c>
      <c r="G1854" s="11" t="s">
        <v>3884</v>
      </c>
    </row>
    <row r="1855" s="45" customFormat="1" ht="15.95" customHeight="1" spans="1:7">
      <c r="A1855" s="12">
        <v>1852</v>
      </c>
      <c r="B1855" s="12" t="s">
        <v>69915</v>
      </c>
      <c r="C1855" s="12" t="s">
        <v>69916</v>
      </c>
      <c r="D1855" s="58">
        <f t="shared" si="28"/>
        <v>8</v>
      </c>
      <c r="E1855" s="56">
        <v>80</v>
      </c>
      <c r="F1855" s="55">
        <v>640</v>
      </c>
      <c r="G1855" s="11" t="s">
        <v>3884</v>
      </c>
    </row>
    <row r="1856" s="45" customFormat="1" ht="15.95" customHeight="1" spans="1:7">
      <c r="A1856" s="12">
        <v>1853</v>
      </c>
      <c r="B1856" s="12" t="s">
        <v>69917</v>
      </c>
      <c r="C1856" s="12" t="s">
        <v>3224</v>
      </c>
      <c r="D1856" s="58">
        <f t="shared" si="28"/>
        <v>3.8</v>
      </c>
      <c r="E1856" s="56">
        <v>80</v>
      </c>
      <c r="F1856" s="55">
        <v>304</v>
      </c>
      <c r="G1856" s="11" t="s">
        <v>3884</v>
      </c>
    </row>
    <row r="1857" s="45" customFormat="1" ht="15.95" customHeight="1" spans="1:7">
      <c r="A1857" s="12">
        <v>1854</v>
      </c>
      <c r="B1857" s="12" t="s">
        <v>69918</v>
      </c>
      <c r="C1857" s="12" t="s">
        <v>56766</v>
      </c>
      <c r="D1857" s="58">
        <f t="shared" si="28"/>
        <v>2.59</v>
      </c>
      <c r="E1857" s="56">
        <v>80</v>
      </c>
      <c r="F1857" s="55">
        <v>207.2</v>
      </c>
      <c r="G1857" s="11" t="s">
        <v>3884</v>
      </c>
    </row>
    <row r="1858" s="45" customFormat="1" ht="15.95" customHeight="1" spans="1:7">
      <c r="A1858" s="12">
        <v>1855</v>
      </c>
      <c r="B1858" s="12" t="s">
        <v>69919</v>
      </c>
      <c r="C1858" s="12" t="s">
        <v>1123</v>
      </c>
      <c r="D1858" s="58">
        <f t="shared" si="28"/>
        <v>0.75</v>
      </c>
      <c r="E1858" s="56">
        <v>80</v>
      </c>
      <c r="F1858" s="55">
        <v>60</v>
      </c>
      <c r="G1858" s="11" t="s">
        <v>3884</v>
      </c>
    </row>
    <row r="1859" s="45" customFormat="1" ht="15.95" customHeight="1" spans="1:7">
      <c r="A1859" s="12">
        <v>1856</v>
      </c>
      <c r="B1859" s="12" t="s">
        <v>69920</v>
      </c>
      <c r="C1859" s="12" t="s">
        <v>69921</v>
      </c>
      <c r="D1859" s="58">
        <f t="shared" si="28"/>
        <v>1.51</v>
      </c>
      <c r="E1859" s="56">
        <v>80</v>
      </c>
      <c r="F1859" s="55">
        <v>120.8</v>
      </c>
      <c r="G1859" s="11" t="s">
        <v>3884</v>
      </c>
    </row>
    <row r="1860" s="45" customFormat="1" ht="15.95" customHeight="1" spans="1:7">
      <c r="A1860" s="12">
        <v>1857</v>
      </c>
      <c r="B1860" s="12" t="s">
        <v>69922</v>
      </c>
      <c r="C1860" s="12" t="s">
        <v>69923</v>
      </c>
      <c r="D1860" s="58">
        <f t="shared" ref="D1860:D1923" si="29">F1860/E1860</f>
        <v>3</v>
      </c>
      <c r="E1860" s="56">
        <v>80</v>
      </c>
      <c r="F1860" s="55">
        <v>240</v>
      </c>
      <c r="G1860" s="11" t="s">
        <v>3884</v>
      </c>
    </row>
    <row r="1861" s="45" customFormat="1" ht="15.95" customHeight="1" spans="1:7">
      <c r="A1861" s="12">
        <v>1858</v>
      </c>
      <c r="B1861" s="12" t="s">
        <v>69924</v>
      </c>
      <c r="C1861" s="12" t="s">
        <v>69925</v>
      </c>
      <c r="D1861" s="58">
        <f t="shared" si="29"/>
        <v>4</v>
      </c>
      <c r="E1861" s="56">
        <v>80</v>
      </c>
      <c r="F1861" s="55">
        <v>320</v>
      </c>
      <c r="G1861" s="11" t="s">
        <v>3884</v>
      </c>
    </row>
    <row r="1862" s="45" customFormat="1" ht="15.95" customHeight="1" spans="1:7">
      <c r="A1862" s="12">
        <v>1859</v>
      </c>
      <c r="B1862" s="12" t="s">
        <v>69926</v>
      </c>
      <c r="C1862" s="12" t="s">
        <v>17895</v>
      </c>
      <c r="D1862" s="58">
        <f t="shared" si="29"/>
        <v>3.95</v>
      </c>
      <c r="E1862" s="56">
        <v>80</v>
      </c>
      <c r="F1862" s="55">
        <v>316</v>
      </c>
      <c r="G1862" s="11" t="s">
        <v>3884</v>
      </c>
    </row>
    <row r="1863" s="45" customFormat="1" ht="15.95" customHeight="1" spans="1:7">
      <c r="A1863" s="12">
        <v>1860</v>
      </c>
      <c r="B1863" s="12" t="s">
        <v>69927</v>
      </c>
      <c r="C1863" s="12" t="s">
        <v>32243</v>
      </c>
      <c r="D1863" s="58">
        <f t="shared" si="29"/>
        <v>2.99</v>
      </c>
      <c r="E1863" s="56">
        <v>80</v>
      </c>
      <c r="F1863" s="55">
        <v>239.2</v>
      </c>
      <c r="G1863" s="11" t="s">
        <v>3884</v>
      </c>
    </row>
    <row r="1864" s="45" customFormat="1" ht="15.95" customHeight="1" spans="1:7">
      <c r="A1864" s="12">
        <v>1861</v>
      </c>
      <c r="B1864" s="12" t="s">
        <v>69928</v>
      </c>
      <c r="C1864" s="12" t="s">
        <v>7106</v>
      </c>
      <c r="D1864" s="58">
        <f t="shared" si="29"/>
        <v>2.84</v>
      </c>
      <c r="E1864" s="56">
        <v>80</v>
      </c>
      <c r="F1864" s="55">
        <v>227.2</v>
      </c>
      <c r="G1864" s="11" t="s">
        <v>3884</v>
      </c>
    </row>
    <row r="1865" s="45" customFormat="1" ht="15.95" customHeight="1" spans="1:7">
      <c r="A1865" s="12">
        <v>1862</v>
      </c>
      <c r="B1865" s="12" t="s">
        <v>69929</v>
      </c>
      <c r="C1865" s="12" t="s">
        <v>9642</v>
      </c>
      <c r="D1865" s="58">
        <f t="shared" si="29"/>
        <v>4.47</v>
      </c>
      <c r="E1865" s="56">
        <v>80</v>
      </c>
      <c r="F1865" s="55">
        <v>357.6</v>
      </c>
      <c r="G1865" s="11" t="s">
        <v>3884</v>
      </c>
    </row>
    <row r="1866" s="45" customFormat="1" ht="15.95" customHeight="1" spans="1:7">
      <c r="A1866" s="12">
        <v>1863</v>
      </c>
      <c r="B1866" s="12" t="s">
        <v>69930</v>
      </c>
      <c r="C1866" s="12" t="s">
        <v>32030</v>
      </c>
      <c r="D1866" s="58">
        <f t="shared" si="29"/>
        <v>1.74</v>
      </c>
      <c r="E1866" s="56">
        <v>80</v>
      </c>
      <c r="F1866" s="55">
        <v>139.2</v>
      </c>
      <c r="G1866" s="11" t="s">
        <v>3884</v>
      </c>
    </row>
    <row r="1867" s="45" customFormat="1" ht="15.95" customHeight="1" spans="1:7">
      <c r="A1867" s="12">
        <v>1864</v>
      </c>
      <c r="B1867" s="12" t="s">
        <v>69931</v>
      </c>
      <c r="C1867" s="12" t="s">
        <v>9081</v>
      </c>
      <c r="D1867" s="58">
        <f t="shared" si="29"/>
        <v>2.16</v>
      </c>
      <c r="E1867" s="56">
        <v>80</v>
      </c>
      <c r="F1867" s="55">
        <v>172.8</v>
      </c>
      <c r="G1867" s="11" t="s">
        <v>3884</v>
      </c>
    </row>
    <row r="1868" s="45" customFormat="1" ht="15.95" customHeight="1" spans="1:7">
      <c r="A1868" s="12">
        <v>1865</v>
      </c>
      <c r="B1868" s="12" t="s">
        <v>69932</v>
      </c>
      <c r="C1868" s="12" t="s">
        <v>622</v>
      </c>
      <c r="D1868" s="58">
        <f t="shared" si="29"/>
        <v>4</v>
      </c>
      <c r="E1868" s="56">
        <v>80</v>
      </c>
      <c r="F1868" s="55">
        <v>320</v>
      </c>
      <c r="G1868" s="11" t="s">
        <v>3884</v>
      </c>
    </row>
    <row r="1869" s="45" customFormat="1" ht="15.95" customHeight="1" spans="1:7">
      <c r="A1869" s="12">
        <v>1866</v>
      </c>
      <c r="B1869" s="12" t="s">
        <v>69933</v>
      </c>
      <c r="C1869" s="12" t="s">
        <v>8912</v>
      </c>
      <c r="D1869" s="58">
        <f t="shared" si="29"/>
        <v>5</v>
      </c>
      <c r="E1869" s="56">
        <v>80</v>
      </c>
      <c r="F1869" s="55">
        <v>400</v>
      </c>
      <c r="G1869" s="11" t="s">
        <v>3884</v>
      </c>
    </row>
    <row r="1870" s="45" customFormat="1" ht="15.95" customHeight="1" spans="1:7">
      <c r="A1870" s="12">
        <v>1867</v>
      </c>
      <c r="B1870" s="12" t="s">
        <v>69934</v>
      </c>
      <c r="C1870" s="12" t="s">
        <v>3288</v>
      </c>
      <c r="D1870" s="58">
        <f t="shared" si="29"/>
        <v>2.34</v>
      </c>
      <c r="E1870" s="56">
        <v>80</v>
      </c>
      <c r="F1870" s="55">
        <v>187.2</v>
      </c>
      <c r="G1870" s="11" t="s">
        <v>3884</v>
      </c>
    </row>
    <row r="1871" s="45" customFormat="1" ht="15.95" customHeight="1" spans="1:7">
      <c r="A1871" s="12">
        <v>1868</v>
      </c>
      <c r="B1871" s="12" t="s">
        <v>69935</v>
      </c>
      <c r="C1871" s="12" t="s">
        <v>1411</v>
      </c>
      <c r="D1871" s="58">
        <f t="shared" si="29"/>
        <v>2.44</v>
      </c>
      <c r="E1871" s="56">
        <v>80</v>
      </c>
      <c r="F1871" s="55">
        <v>195.2</v>
      </c>
      <c r="G1871" s="11" t="s">
        <v>3884</v>
      </c>
    </row>
    <row r="1872" s="45" customFormat="1" ht="15.95" customHeight="1" spans="1:7">
      <c r="A1872" s="12">
        <v>1869</v>
      </c>
      <c r="B1872" s="12" t="s">
        <v>69936</v>
      </c>
      <c r="C1872" s="12" t="s">
        <v>2489</v>
      </c>
      <c r="D1872" s="58">
        <f t="shared" si="29"/>
        <v>3.35</v>
      </c>
      <c r="E1872" s="56">
        <v>80</v>
      </c>
      <c r="F1872" s="55">
        <v>268</v>
      </c>
      <c r="G1872" s="11" t="s">
        <v>3884</v>
      </c>
    </row>
    <row r="1873" s="45" customFormat="1" ht="15.95" customHeight="1" spans="1:7">
      <c r="A1873" s="12">
        <v>1870</v>
      </c>
      <c r="B1873" s="12" t="s">
        <v>69937</v>
      </c>
      <c r="C1873" s="12" t="s">
        <v>1143</v>
      </c>
      <c r="D1873" s="58">
        <f t="shared" si="29"/>
        <v>3.21</v>
      </c>
      <c r="E1873" s="56">
        <v>80</v>
      </c>
      <c r="F1873" s="55">
        <v>256.8</v>
      </c>
      <c r="G1873" s="11" t="s">
        <v>3884</v>
      </c>
    </row>
    <row r="1874" s="45" customFormat="1" ht="15.95" customHeight="1" spans="1:7">
      <c r="A1874" s="12">
        <v>1871</v>
      </c>
      <c r="B1874" s="12" t="s">
        <v>69938</v>
      </c>
      <c r="C1874" s="12" t="s">
        <v>69939</v>
      </c>
      <c r="D1874" s="58">
        <f t="shared" si="29"/>
        <v>6.89</v>
      </c>
      <c r="E1874" s="56">
        <v>80</v>
      </c>
      <c r="F1874" s="55">
        <v>551.2</v>
      </c>
      <c r="G1874" s="11" t="s">
        <v>3884</v>
      </c>
    </row>
    <row r="1875" s="45" customFormat="1" ht="15.95" customHeight="1" spans="1:7">
      <c r="A1875" s="12">
        <v>1872</v>
      </c>
      <c r="B1875" s="12" t="s">
        <v>69940</v>
      </c>
      <c r="C1875" s="12" t="s">
        <v>4601</v>
      </c>
      <c r="D1875" s="58">
        <f t="shared" si="29"/>
        <v>4.49</v>
      </c>
      <c r="E1875" s="56">
        <v>80</v>
      </c>
      <c r="F1875" s="55">
        <v>359.2</v>
      </c>
      <c r="G1875" s="11" t="s">
        <v>3884</v>
      </c>
    </row>
    <row r="1876" s="45" customFormat="1" ht="15.95" customHeight="1" spans="1:7">
      <c r="A1876" s="12">
        <v>1873</v>
      </c>
      <c r="B1876" s="12" t="s">
        <v>69941</v>
      </c>
      <c r="C1876" s="12" t="s">
        <v>2421</v>
      </c>
      <c r="D1876" s="58">
        <f t="shared" si="29"/>
        <v>5.89</v>
      </c>
      <c r="E1876" s="56">
        <v>80</v>
      </c>
      <c r="F1876" s="55">
        <v>471.2</v>
      </c>
      <c r="G1876" s="11" t="s">
        <v>3884</v>
      </c>
    </row>
    <row r="1877" s="45" customFormat="1" ht="15.95" customHeight="1" spans="1:7">
      <c r="A1877" s="12">
        <v>1874</v>
      </c>
      <c r="B1877" s="12" t="s">
        <v>69942</v>
      </c>
      <c r="C1877" s="12" t="s">
        <v>7518</v>
      </c>
      <c r="D1877" s="58">
        <f t="shared" si="29"/>
        <v>5.96</v>
      </c>
      <c r="E1877" s="56">
        <v>80</v>
      </c>
      <c r="F1877" s="55">
        <v>476.8</v>
      </c>
      <c r="G1877" s="11" t="s">
        <v>3884</v>
      </c>
    </row>
    <row r="1878" s="45" customFormat="1" ht="15.95" customHeight="1" spans="1:7">
      <c r="A1878" s="12">
        <v>1875</v>
      </c>
      <c r="B1878" s="12" t="s">
        <v>69943</v>
      </c>
      <c r="C1878" s="12" t="s">
        <v>35072</v>
      </c>
      <c r="D1878" s="58">
        <f t="shared" si="29"/>
        <v>2.73</v>
      </c>
      <c r="E1878" s="56">
        <v>80</v>
      </c>
      <c r="F1878" s="55">
        <v>218.4</v>
      </c>
      <c r="G1878" s="11" t="s">
        <v>3884</v>
      </c>
    </row>
    <row r="1879" s="45" customFormat="1" ht="15.95" customHeight="1" spans="1:7">
      <c r="A1879" s="12">
        <v>1876</v>
      </c>
      <c r="B1879" s="12" t="s">
        <v>69944</v>
      </c>
      <c r="C1879" s="12" t="s">
        <v>1598</v>
      </c>
      <c r="D1879" s="58">
        <f t="shared" si="29"/>
        <v>4.71</v>
      </c>
      <c r="E1879" s="56">
        <v>80</v>
      </c>
      <c r="F1879" s="55">
        <v>376.8</v>
      </c>
      <c r="G1879" s="11" t="s">
        <v>3884</v>
      </c>
    </row>
    <row r="1880" s="45" customFormat="1" ht="15.95" customHeight="1" spans="1:7">
      <c r="A1880" s="12">
        <v>1877</v>
      </c>
      <c r="B1880" s="12" t="s">
        <v>69945</v>
      </c>
      <c r="C1880" s="12" t="s">
        <v>69946</v>
      </c>
      <c r="D1880" s="58">
        <f t="shared" si="29"/>
        <v>5.25</v>
      </c>
      <c r="E1880" s="56">
        <v>80</v>
      </c>
      <c r="F1880" s="55">
        <v>420</v>
      </c>
      <c r="G1880" s="11" t="s">
        <v>3884</v>
      </c>
    </row>
    <row r="1881" s="45" customFormat="1" ht="15.95" customHeight="1" spans="1:7">
      <c r="A1881" s="12">
        <v>1878</v>
      </c>
      <c r="B1881" s="12" t="s">
        <v>69947</v>
      </c>
      <c r="C1881" s="12" t="s">
        <v>69948</v>
      </c>
      <c r="D1881" s="58">
        <f t="shared" si="29"/>
        <v>4.01</v>
      </c>
      <c r="E1881" s="56">
        <v>80</v>
      </c>
      <c r="F1881" s="55">
        <v>320.8</v>
      </c>
      <c r="G1881" s="11" t="s">
        <v>3884</v>
      </c>
    </row>
    <row r="1882" s="45" customFormat="1" ht="15.95" customHeight="1" spans="1:7">
      <c r="A1882" s="12">
        <v>1879</v>
      </c>
      <c r="B1882" s="12" t="s">
        <v>69949</v>
      </c>
      <c r="C1882" s="12" t="s">
        <v>24570</v>
      </c>
      <c r="D1882" s="58">
        <f t="shared" si="29"/>
        <v>1.05</v>
      </c>
      <c r="E1882" s="56">
        <v>80</v>
      </c>
      <c r="F1882" s="55">
        <v>84</v>
      </c>
      <c r="G1882" s="11" t="s">
        <v>3884</v>
      </c>
    </row>
    <row r="1883" s="45" customFormat="1" ht="15.95" customHeight="1" spans="1:7">
      <c r="A1883" s="12">
        <v>1880</v>
      </c>
      <c r="B1883" s="12" t="s">
        <v>69950</v>
      </c>
      <c r="C1883" s="12" t="s">
        <v>5269</v>
      </c>
      <c r="D1883" s="58">
        <f t="shared" si="29"/>
        <v>9.93</v>
      </c>
      <c r="E1883" s="56">
        <v>80</v>
      </c>
      <c r="F1883" s="55">
        <v>794.4</v>
      </c>
      <c r="G1883" s="11" t="s">
        <v>3884</v>
      </c>
    </row>
    <row r="1884" s="45" customFormat="1" ht="15.95" customHeight="1" spans="1:7">
      <c r="A1884" s="12">
        <v>1881</v>
      </c>
      <c r="B1884" s="12" t="s">
        <v>69951</v>
      </c>
      <c r="C1884" s="12" t="s">
        <v>63310</v>
      </c>
      <c r="D1884" s="58">
        <f t="shared" si="29"/>
        <v>3.2</v>
      </c>
      <c r="E1884" s="56">
        <v>80</v>
      </c>
      <c r="F1884" s="55">
        <v>256</v>
      </c>
      <c r="G1884" s="11" t="s">
        <v>3884</v>
      </c>
    </row>
    <row r="1885" s="45" customFormat="1" ht="15.95" customHeight="1" spans="1:7">
      <c r="A1885" s="12">
        <v>1882</v>
      </c>
      <c r="B1885" s="12" t="s">
        <v>69952</v>
      </c>
      <c r="C1885" s="12" t="s">
        <v>69953</v>
      </c>
      <c r="D1885" s="58">
        <f t="shared" si="29"/>
        <v>3.49</v>
      </c>
      <c r="E1885" s="56">
        <v>80</v>
      </c>
      <c r="F1885" s="55">
        <v>279.2</v>
      </c>
      <c r="G1885" s="11" t="s">
        <v>3884</v>
      </c>
    </row>
    <row r="1886" s="45" customFormat="1" ht="15.95" customHeight="1" spans="1:7">
      <c r="A1886" s="12">
        <v>1883</v>
      </c>
      <c r="B1886" s="12" t="s">
        <v>69954</v>
      </c>
      <c r="C1886" s="12" t="s">
        <v>2757</v>
      </c>
      <c r="D1886" s="58">
        <f t="shared" si="29"/>
        <v>1.42</v>
      </c>
      <c r="E1886" s="56">
        <v>80</v>
      </c>
      <c r="F1886" s="55">
        <v>113.6</v>
      </c>
      <c r="G1886" s="11" t="s">
        <v>3884</v>
      </c>
    </row>
    <row r="1887" s="45" customFormat="1" ht="15.95" customHeight="1" spans="1:7">
      <c r="A1887" s="12">
        <v>1884</v>
      </c>
      <c r="B1887" s="12" t="s">
        <v>69955</v>
      </c>
      <c r="C1887" s="12" t="s">
        <v>69956</v>
      </c>
      <c r="D1887" s="58">
        <f t="shared" si="29"/>
        <v>1.93</v>
      </c>
      <c r="E1887" s="56">
        <v>80</v>
      </c>
      <c r="F1887" s="55">
        <v>154.4</v>
      </c>
      <c r="G1887" s="11" t="s">
        <v>3884</v>
      </c>
    </row>
    <row r="1888" s="45" customFormat="1" ht="15.95" customHeight="1" spans="1:7">
      <c r="A1888" s="12">
        <v>1885</v>
      </c>
      <c r="B1888" s="12" t="s">
        <v>69957</v>
      </c>
      <c r="C1888" s="12" t="s">
        <v>65770</v>
      </c>
      <c r="D1888" s="58">
        <f t="shared" si="29"/>
        <v>2.93</v>
      </c>
      <c r="E1888" s="56">
        <v>80</v>
      </c>
      <c r="F1888" s="55">
        <v>234.4</v>
      </c>
      <c r="G1888" s="11" t="s">
        <v>3884</v>
      </c>
    </row>
    <row r="1889" s="45" customFormat="1" ht="15.95" customHeight="1" spans="1:7">
      <c r="A1889" s="12">
        <v>1886</v>
      </c>
      <c r="B1889" s="12" t="s">
        <v>69958</v>
      </c>
      <c r="C1889" s="12" t="s">
        <v>5897</v>
      </c>
      <c r="D1889" s="58">
        <f t="shared" si="29"/>
        <v>3</v>
      </c>
      <c r="E1889" s="56">
        <v>80</v>
      </c>
      <c r="F1889" s="55">
        <v>240</v>
      </c>
      <c r="G1889" s="11" t="s">
        <v>3884</v>
      </c>
    </row>
    <row r="1890" s="45" customFormat="1" ht="15.95" customHeight="1" spans="1:7">
      <c r="A1890" s="12">
        <v>1887</v>
      </c>
      <c r="B1890" s="12" t="s">
        <v>69959</v>
      </c>
      <c r="C1890" s="12" t="s">
        <v>9597</v>
      </c>
      <c r="D1890" s="58">
        <f t="shared" si="29"/>
        <v>3</v>
      </c>
      <c r="E1890" s="56">
        <v>80</v>
      </c>
      <c r="F1890" s="55">
        <v>240</v>
      </c>
      <c r="G1890" s="11" t="s">
        <v>3884</v>
      </c>
    </row>
    <row r="1891" s="45" customFormat="1" ht="15.95" customHeight="1" spans="1:7">
      <c r="A1891" s="12">
        <v>1888</v>
      </c>
      <c r="B1891" s="12" t="s">
        <v>69960</v>
      </c>
      <c r="C1891" s="12" t="s">
        <v>2270</v>
      </c>
      <c r="D1891" s="58">
        <f t="shared" si="29"/>
        <v>3</v>
      </c>
      <c r="E1891" s="56">
        <v>80</v>
      </c>
      <c r="F1891" s="55">
        <v>240</v>
      </c>
      <c r="G1891" s="11" t="s">
        <v>3884</v>
      </c>
    </row>
    <row r="1892" s="45" customFormat="1" ht="15.95" customHeight="1" spans="1:7">
      <c r="A1892" s="12">
        <v>1889</v>
      </c>
      <c r="B1892" s="12" t="s">
        <v>69961</v>
      </c>
      <c r="C1892" s="12" t="s">
        <v>33112</v>
      </c>
      <c r="D1892" s="58">
        <f t="shared" si="29"/>
        <v>3</v>
      </c>
      <c r="E1892" s="56">
        <v>80</v>
      </c>
      <c r="F1892" s="55">
        <v>240</v>
      </c>
      <c r="G1892" s="11" t="s">
        <v>3884</v>
      </c>
    </row>
    <row r="1893" s="45" customFormat="1" ht="15.95" customHeight="1" spans="1:7">
      <c r="A1893" s="12">
        <v>1890</v>
      </c>
      <c r="B1893" s="12" t="s">
        <v>69962</v>
      </c>
      <c r="C1893" s="12" t="s">
        <v>50612</v>
      </c>
      <c r="D1893" s="58">
        <f t="shared" si="29"/>
        <v>3.95</v>
      </c>
      <c r="E1893" s="56">
        <v>80</v>
      </c>
      <c r="F1893" s="55">
        <v>316</v>
      </c>
      <c r="G1893" s="11" t="s">
        <v>3884</v>
      </c>
    </row>
    <row r="1894" s="45" customFormat="1" ht="15.95" customHeight="1" spans="1:7">
      <c r="A1894" s="12">
        <v>1891</v>
      </c>
      <c r="B1894" s="12" t="s">
        <v>69963</v>
      </c>
      <c r="C1894" s="12" t="s">
        <v>37366</v>
      </c>
      <c r="D1894" s="58">
        <f t="shared" si="29"/>
        <v>3.95</v>
      </c>
      <c r="E1894" s="56">
        <v>80</v>
      </c>
      <c r="F1894" s="55">
        <v>316</v>
      </c>
      <c r="G1894" s="11" t="s">
        <v>3884</v>
      </c>
    </row>
    <row r="1895" s="45" customFormat="1" ht="15.95" customHeight="1" spans="1:7">
      <c r="A1895" s="12">
        <v>1892</v>
      </c>
      <c r="B1895" s="12" t="s">
        <v>69964</v>
      </c>
      <c r="C1895" s="12" t="s">
        <v>35151</v>
      </c>
      <c r="D1895" s="58">
        <f t="shared" si="29"/>
        <v>4</v>
      </c>
      <c r="E1895" s="56">
        <v>80</v>
      </c>
      <c r="F1895" s="55">
        <v>320</v>
      </c>
      <c r="G1895" s="11" t="s">
        <v>3884</v>
      </c>
    </row>
    <row r="1896" s="45" customFormat="1" ht="15.95" customHeight="1" spans="1:7">
      <c r="A1896" s="12">
        <v>1893</v>
      </c>
      <c r="B1896" s="12" t="s">
        <v>69965</v>
      </c>
      <c r="C1896" s="12" t="s">
        <v>3465</v>
      </c>
      <c r="D1896" s="58">
        <f t="shared" si="29"/>
        <v>3.9</v>
      </c>
      <c r="E1896" s="56">
        <v>80</v>
      </c>
      <c r="F1896" s="55">
        <v>312</v>
      </c>
      <c r="G1896" s="11" t="s">
        <v>3884</v>
      </c>
    </row>
    <row r="1897" s="45" customFormat="1" ht="15.95" customHeight="1" spans="1:7">
      <c r="A1897" s="12">
        <v>1894</v>
      </c>
      <c r="B1897" s="12" t="s">
        <v>69966</v>
      </c>
      <c r="C1897" s="12" t="s">
        <v>2607</v>
      </c>
      <c r="D1897" s="58">
        <f t="shared" si="29"/>
        <v>3.98</v>
      </c>
      <c r="E1897" s="56">
        <v>80</v>
      </c>
      <c r="F1897" s="55">
        <v>318.4</v>
      </c>
      <c r="G1897" s="11" t="s">
        <v>3884</v>
      </c>
    </row>
    <row r="1898" s="45" customFormat="1" ht="15.95" customHeight="1" spans="1:7">
      <c r="A1898" s="12">
        <v>1895</v>
      </c>
      <c r="B1898" s="12" t="s">
        <v>69967</v>
      </c>
      <c r="C1898" s="12" t="s">
        <v>69968</v>
      </c>
      <c r="D1898" s="58">
        <f t="shared" si="29"/>
        <v>3.91</v>
      </c>
      <c r="E1898" s="56">
        <v>80</v>
      </c>
      <c r="F1898" s="55">
        <v>312.8</v>
      </c>
      <c r="G1898" s="11" t="s">
        <v>3884</v>
      </c>
    </row>
    <row r="1899" s="45" customFormat="1" ht="15.95" customHeight="1" spans="1:7">
      <c r="A1899" s="12">
        <v>1896</v>
      </c>
      <c r="B1899" s="12" t="s">
        <v>69969</v>
      </c>
      <c r="C1899" s="12" t="s">
        <v>11152</v>
      </c>
      <c r="D1899" s="58">
        <f t="shared" si="29"/>
        <v>4.9</v>
      </c>
      <c r="E1899" s="56">
        <v>80</v>
      </c>
      <c r="F1899" s="55">
        <v>392</v>
      </c>
      <c r="G1899" s="11" t="s">
        <v>3884</v>
      </c>
    </row>
    <row r="1900" s="45" customFormat="1" ht="15.95" customHeight="1" spans="1:7">
      <c r="A1900" s="12">
        <v>1897</v>
      </c>
      <c r="B1900" s="12" t="s">
        <v>69970</v>
      </c>
      <c r="C1900" s="12" t="s">
        <v>44108</v>
      </c>
      <c r="D1900" s="58">
        <f t="shared" si="29"/>
        <v>4.88</v>
      </c>
      <c r="E1900" s="56">
        <v>80</v>
      </c>
      <c r="F1900" s="55">
        <v>390.4</v>
      </c>
      <c r="G1900" s="11" t="s">
        <v>3884</v>
      </c>
    </row>
    <row r="1901" s="45" customFormat="1" ht="15.95" customHeight="1" spans="1:7">
      <c r="A1901" s="12">
        <v>1898</v>
      </c>
      <c r="B1901" s="12" t="s">
        <v>69971</v>
      </c>
      <c r="C1901" s="12" t="s">
        <v>47635</v>
      </c>
      <c r="D1901" s="58">
        <f t="shared" si="29"/>
        <v>4.91</v>
      </c>
      <c r="E1901" s="56">
        <v>80</v>
      </c>
      <c r="F1901" s="55">
        <v>392.8</v>
      </c>
      <c r="G1901" s="11" t="s">
        <v>3884</v>
      </c>
    </row>
    <row r="1902" s="45" customFormat="1" ht="15.95" customHeight="1" spans="1:7">
      <c r="A1902" s="12">
        <v>1899</v>
      </c>
      <c r="B1902" s="12" t="s">
        <v>69972</v>
      </c>
      <c r="C1902" s="12" t="s">
        <v>1938</v>
      </c>
      <c r="D1902" s="58">
        <f t="shared" si="29"/>
        <v>5</v>
      </c>
      <c r="E1902" s="56">
        <v>80</v>
      </c>
      <c r="F1902" s="55">
        <v>400</v>
      </c>
      <c r="G1902" s="11" t="s">
        <v>3884</v>
      </c>
    </row>
    <row r="1903" s="45" customFormat="1" ht="15.95" customHeight="1" spans="1:7">
      <c r="A1903" s="12">
        <v>1900</v>
      </c>
      <c r="B1903" s="12" t="s">
        <v>69973</v>
      </c>
      <c r="C1903" s="12" t="s">
        <v>1573</v>
      </c>
      <c r="D1903" s="58">
        <f t="shared" si="29"/>
        <v>5</v>
      </c>
      <c r="E1903" s="56">
        <v>80</v>
      </c>
      <c r="F1903" s="55">
        <v>400</v>
      </c>
      <c r="G1903" s="11" t="s">
        <v>3884</v>
      </c>
    </row>
    <row r="1904" s="45" customFormat="1" ht="15.95" customHeight="1" spans="1:7">
      <c r="A1904" s="12">
        <v>1901</v>
      </c>
      <c r="B1904" s="12" t="s">
        <v>69974</v>
      </c>
      <c r="C1904" s="12" t="s">
        <v>69975</v>
      </c>
      <c r="D1904" s="58">
        <f t="shared" si="29"/>
        <v>3.98</v>
      </c>
      <c r="E1904" s="56">
        <v>80</v>
      </c>
      <c r="F1904" s="55">
        <v>318.4</v>
      </c>
      <c r="G1904" s="11" t="s">
        <v>3884</v>
      </c>
    </row>
    <row r="1905" s="45" customFormat="1" ht="15.95" customHeight="1" spans="1:7">
      <c r="A1905" s="12">
        <v>1902</v>
      </c>
      <c r="B1905" s="12" t="s">
        <v>69976</v>
      </c>
      <c r="C1905" s="12" t="s">
        <v>28251</v>
      </c>
      <c r="D1905" s="58">
        <f t="shared" si="29"/>
        <v>4.98</v>
      </c>
      <c r="E1905" s="56">
        <v>80</v>
      </c>
      <c r="F1905" s="55">
        <v>398.4</v>
      </c>
      <c r="G1905" s="11" t="s">
        <v>3884</v>
      </c>
    </row>
    <row r="1906" s="45" customFormat="1" ht="15.95" customHeight="1" spans="1:7">
      <c r="A1906" s="12">
        <v>1903</v>
      </c>
      <c r="B1906" s="12" t="s">
        <v>69977</v>
      </c>
      <c r="C1906" s="12" t="s">
        <v>34490</v>
      </c>
      <c r="D1906" s="58">
        <f t="shared" si="29"/>
        <v>4.9</v>
      </c>
      <c r="E1906" s="56">
        <v>80</v>
      </c>
      <c r="F1906" s="55">
        <v>392</v>
      </c>
      <c r="G1906" s="11" t="s">
        <v>3884</v>
      </c>
    </row>
    <row r="1907" s="45" customFormat="1" ht="15.95" customHeight="1" spans="1:7">
      <c r="A1907" s="12">
        <v>1904</v>
      </c>
      <c r="B1907" s="12" t="s">
        <v>69978</v>
      </c>
      <c r="C1907" s="12" t="s">
        <v>24986</v>
      </c>
      <c r="D1907" s="58">
        <f t="shared" si="29"/>
        <v>4.95</v>
      </c>
      <c r="E1907" s="56">
        <v>80</v>
      </c>
      <c r="F1907" s="55">
        <v>396</v>
      </c>
      <c r="G1907" s="11" t="s">
        <v>3884</v>
      </c>
    </row>
    <row r="1908" s="45" customFormat="1" ht="15.95" customHeight="1" spans="1:7">
      <c r="A1908" s="12">
        <v>1905</v>
      </c>
      <c r="B1908" s="12" t="s">
        <v>69979</v>
      </c>
      <c r="C1908" s="12" t="s">
        <v>8870</v>
      </c>
      <c r="D1908" s="58">
        <f t="shared" si="29"/>
        <v>5.65</v>
      </c>
      <c r="E1908" s="56">
        <v>80</v>
      </c>
      <c r="F1908" s="55">
        <v>452</v>
      </c>
      <c r="G1908" s="11" t="s">
        <v>3884</v>
      </c>
    </row>
    <row r="1909" s="45" customFormat="1" ht="15.95" customHeight="1" spans="1:7">
      <c r="A1909" s="12">
        <v>1906</v>
      </c>
      <c r="B1909" s="12" t="s">
        <v>69980</v>
      </c>
      <c r="C1909" s="12" t="s">
        <v>17260</v>
      </c>
      <c r="D1909" s="58">
        <f t="shared" si="29"/>
        <v>5.91</v>
      </c>
      <c r="E1909" s="56">
        <v>80</v>
      </c>
      <c r="F1909" s="55">
        <v>472.8</v>
      </c>
      <c r="G1909" s="11" t="s">
        <v>3884</v>
      </c>
    </row>
    <row r="1910" s="45" customFormat="1" ht="15.95" customHeight="1" spans="1:7">
      <c r="A1910" s="12">
        <v>1907</v>
      </c>
      <c r="B1910" s="12" t="s">
        <v>69981</v>
      </c>
      <c r="C1910" s="12" t="s">
        <v>11851</v>
      </c>
      <c r="D1910" s="58">
        <f t="shared" si="29"/>
        <v>5.9</v>
      </c>
      <c r="E1910" s="56">
        <v>80</v>
      </c>
      <c r="F1910" s="55">
        <v>472</v>
      </c>
      <c r="G1910" s="11" t="s">
        <v>3884</v>
      </c>
    </row>
    <row r="1911" s="45" customFormat="1" ht="15.95" customHeight="1" spans="1:7">
      <c r="A1911" s="12">
        <v>1908</v>
      </c>
      <c r="B1911" s="12" t="s">
        <v>69982</v>
      </c>
      <c r="C1911" s="12" t="s">
        <v>69983</v>
      </c>
      <c r="D1911" s="58">
        <f t="shared" si="29"/>
        <v>5.85</v>
      </c>
      <c r="E1911" s="56">
        <v>80</v>
      </c>
      <c r="F1911" s="55">
        <v>468</v>
      </c>
      <c r="G1911" s="11" t="s">
        <v>3884</v>
      </c>
    </row>
    <row r="1912" s="45" customFormat="1" ht="15.95" customHeight="1" spans="1:7">
      <c r="A1912" s="12">
        <v>1909</v>
      </c>
      <c r="B1912" s="12" t="s">
        <v>69984</v>
      </c>
      <c r="C1912" s="12" t="s">
        <v>1940</v>
      </c>
      <c r="D1912" s="58">
        <f t="shared" si="29"/>
        <v>7.81</v>
      </c>
      <c r="E1912" s="56">
        <v>80</v>
      </c>
      <c r="F1912" s="55">
        <v>624.8</v>
      </c>
      <c r="G1912" s="11" t="s">
        <v>3884</v>
      </c>
    </row>
    <row r="1913" s="45" customFormat="1" ht="15.95" customHeight="1" spans="1:7">
      <c r="A1913" s="12">
        <v>1910</v>
      </c>
      <c r="B1913" s="12" t="s">
        <v>69985</v>
      </c>
      <c r="C1913" s="12" t="s">
        <v>4447</v>
      </c>
      <c r="D1913" s="58">
        <f t="shared" si="29"/>
        <v>5.31</v>
      </c>
      <c r="E1913" s="56">
        <v>80</v>
      </c>
      <c r="F1913" s="55">
        <v>424.8</v>
      </c>
      <c r="G1913" s="11" t="s">
        <v>3884</v>
      </c>
    </row>
    <row r="1914" s="45" customFormat="1" ht="15.95" customHeight="1" spans="1:7">
      <c r="A1914" s="12">
        <v>1911</v>
      </c>
      <c r="B1914" s="12" t="s">
        <v>69986</v>
      </c>
      <c r="C1914" s="12" t="s">
        <v>1946</v>
      </c>
      <c r="D1914" s="58">
        <f t="shared" si="29"/>
        <v>7.8</v>
      </c>
      <c r="E1914" s="56">
        <v>80</v>
      </c>
      <c r="F1914" s="55">
        <v>624</v>
      </c>
      <c r="G1914" s="11" t="s">
        <v>3884</v>
      </c>
    </row>
    <row r="1915" s="45" customFormat="1" ht="15.95" customHeight="1" spans="1:7">
      <c r="A1915" s="12">
        <v>1912</v>
      </c>
      <c r="B1915" s="12" t="s">
        <v>69987</v>
      </c>
      <c r="C1915" s="12" t="s">
        <v>1294</v>
      </c>
      <c r="D1915" s="58">
        <f t="shared" si="29"/>
        <v>8.4</v>
      </c>
      <c r="E1915" s="56">
        <v>80</v>
      </c>
      <c r="F1915" s="55">
        <v>672</v>
      </c>
      <c r="G1915" s="11" t="s">
        <v>3884</v>
      </c>
    </row>
    <row r="1916" s="45" customFormat="1" ht="15.95" customHeight="1" spans="1:7">
      <c r="A1916" s="12">
        <v>1913</v>
      </c>
      <c r="B1916" s="12" t="s">
        <v>69988</v>
      </c>
      <c r="C1916" s="12" t="s">
        <v>610</v>
      </c>
      <c r="D1916" s="58">
        <f t="shared" si="29"/>
        <v>8.22</v>
      </c>
      <c r="E1916" s="56">
        <v>80</v>
      </c>
      <c r="F1916" s="55">
        <v>657.6</v>
      </c>
      <c r="G1916" s="11" t="s">
        <v>3884</v>
      </c>
    </row>
    <row r="1917" s="45" customFormat="1" ht="15.95" customHeight="1" spans="1:7">
      <c r="A1917" s="12">
        <v>1914</v>
      </c>
      <c r="B1917" s="12" t="s">
        <v>69989</v>
      </c>
      <c r="C1917" s="12" t="s">
        <v>564</v>
      </c>
      <c r="D1917" s="58">
        <f t="shared" si="29"/>
        <v>2</v>
      </c>
      <c r="E1917" s="56">
        <v>80</v>
      </c>
      <c r="F1917" s="55">
        <v>160</v>
      </c>
      <c r="G1917" s="11" t="s">
        <v>3884</v>
      </c>
    </row>
    <row r="1918" s="45" customFormat="1" ht="15.95" customHeight="1" spans="1:7">
      <c r="A1918" s="12">
        <v>1915</v>
      </c>
      <c r="B1918" s="12" t="s">
        <v>69990</v>
      </c>
      <c r="C1918" s="12" t="s">
        <v>69991</v>
      </c>
      <c r="D1918" s="58">
        <f t="shared" si="29"/>
        <v>4</v>
      </c>
      <c r="E1918" s="56">
        <v>80</v>
      </c>
      <c r="F1918" s="55">
        <v>320</v>
      </c>
      <c r="G1918" s="11" t="s">
        <v>3884</v>
      </c>
    </row>
    <row r="1919" s="45" customFormat="1" ht="15.95" customHeight="1" spans="1:7">
      <c r="A1919" s="12">
        <v>1916</v>
      </c>
      <c r="B1919" s="12" t="s">
        <v>69992</v>
      </c>
      <c r="C1919" s="12" t="s">
        <v>69993</v>
      </c>
      <c r="D1919" s="58">
        <f t="shared" si="29"/>
        <v>2</v>
      </c>
      <c r="E1919" s="56">
        <v>80</v>
      </c>
      <c r="F1919" s="55">
        <v>160</v>
      </c>
      <c r="G1919" s="11" t="s">
        <v>3884</v>
      </c>
    </row>
    <row r="1920" s="45" customFormat="1" ht="15.95" customHeight="1" spans="1:7">
      <c r="A1920" s="12">
        <v>1917</v>
      </c>
      <c r="B1920" s="12" t="s">
        <v>69994</v>
      </c>
      <c r="C1920" s="12" t="s">
        <v>69995</v>
      </c>
      <c r="D1920" s="58">
        <f t="shared" si="29"/>
        <v>4.5</v>
      </c>
      <c r="E1920" s="56">
        <v>80</v>
      </c>
      <c r="F1920" s="55">
        <v>360</v>
      </c>
      <c r="G1920" s="11" t="s">
        <v>3884</v>
      </c>
    </row>
    <row r="1921" s="45" customFormat="1" ht="15.95" customHeight="1" spans="1:7">
      <c r="A1921" s="12">
        <v>1918</v>
      </c>
      <c r="B1921" s="12" t="s">
        <v>69996</v>
      </c>
      <c r="C1921" s="12" t="s">
        <v>52625</v>
      </c>
      <c r="D1921" s="58">
        <f t="shared" si="29"/>
        <v>5.5</v>
      </c>
      <c r="E1921" s="56">
        <v>80</v>
      </c>
      <c r="F1921" s="55">
        <v>440</v>
      </c>
      <c r="G1921" s="11" t="s">
        <v>3884</v>
      </c>
    </row>
    <row r="1922" s="45" customFormat="1" ht="15.95" customHeight="1" spans="1:7">
      <c r="A1922" s="12">
        <v>1919</v>
      </c>
      <c r="B1922" s="12" t="s">
        <v>69997</v>
      </c>
      <c r="C1922" s="12" t="s">
        <v>69998</v>
      </c>
      <c r="D1922" s="58">
        <f t="shared" si="29"/>
        <v>8</v>
      </c>
      <c r="E1922" s="56">
        <v>80</v>
      </c>
      <c r="F1922" s="55">
        <v>640</v>
      </c>
      <c r="G1922" s="11" t="s">
        <v>3884</v>
      </c>
    </row>
    <row r="1923" s="45" customFormat="1" ht="15.95" customHeight="1" spans="1:7">
      <c r="A1923" s="12">
        <v>1920</v>
      </c>
      <c r="B1923" s="12" t="s">
        <v>69999</v>
      </c>
      <c r="C1923" s="12" t="s">
        <v>70000</v>
      </c>
      <c r="D1923" s="58">
        <f t="shared" si="29"/>
        <v>8.5</v>
      </c>
      <c r="E1923" s="56">
        <v>80</v>
      </c>
      <c r="F1923" s="55">
        <v>680</v>
      </c>
      <c r="G1923" s="11" t="s">
        <v>3884</v>
      </c>
    </row>
    <row r="1924" s="45" customFormat="1" ht="15.95" customHeight="1" spans="1:7">
      <c r="A1924" s="12">
        <v>1921</v>
      </c>
      <c r="B1924" s="12" t="s">
        <v>70001</v>
      </c>
      <c r="C1924" s="12" t="s">
        <v>44270</v>
      </c>
      <c r="D1924" s="58">
        <f t="shared" ref="D1924:D1987" si="30">F1924/E1924</f>
        <v>6.5</v>
      </c>
      <c r="E1924" s="56">
        <v>80</v>
      </c>
      <c r="F1924" s="55">
        <v>520</v>
      </c>
      <c r="G1924" s="11" t="s">
        <v>3884</v>
      </c>
    </row>
    <row r="1925" s="45" customFormat="1" ht="15.95" customHeight="1" spans="1:7">
      <c r="A1925" s="12">
        <v>1922</v>
      </c>
      <c r="B1925" s="12" t="s">
        <v>70002</v>
      </c>
      <c r="C1925" s="12" t="s">
        <v>70003</v>
      </c>
      <c r="D1925" s="58">
        <f t="shared" si="30"/>
        <v>9</v>
      </c>
      <c r="E1925" s="56">
        <v>80</v>
      </c>
      <c r="F1925" s="55">
        <v>720</v>
      </c>
      <c r="G1925" s="11" t="s">
        <v>3884</v>
      </c>
    </row>
    <row r="1926" s="45" customFormat="1" ht="15.95" customHeight="1" spans="1:7">
      <c r="A1926" s="12">
        <v>1923</v>
      </c>
      <c r="B1926" s="12" t="s">
        <v>70004</v>
      </c>
      <c r="C1926" s="12" t="s">
        <v>70005</v>
      </c>
      <c r="D1926" s="58">
        <f t="shared" si="30"/>
        <v>6.5</v>
      </c>
      <c r="E1926" s="56">
        <v>80</v>
      </c>
      <c r="F1926" s="55">
        <v>520</v>
      </c>
      <c r="G1926" s="11" t="s">
        <v>3884</v>
      </c>
    </row>
    <row r="1927" s="45" customFormat="1" ht="15.95" customHeight="1" spans="1:7">
      <c r="A1927" s="12">
        <v>1924</v>
      </c>
      <c r="B1927" s="12" t="s">
        <v>70006</v>
      </c>
      <c r="C1927" s="12" t="s">
        <v>70007</v>
      </c>
      <c r="D1927" s="58">
        <f t="shared" si="30"/>
        <v>6.5</v>
      </c>
      <c r="E1927" s="56">
        <v>80</v>
      </c>
      <c r="F1927" s="55">
        <v>520</v>
      </c>
      <c r="G1927" s="11" t="s">
        <v>3884</v>
      </c>
    </row>
    <row r="1928" s="45" customFormat="1" ht="15.95" customHeight="1" spans="1:7">
      <c r="A1928" s="12">
        <v>1925</v>
      </c>
      <c r="B1928" s="12" t="s">
        <v>70008</v>
      </c>
      <c r="C1928" s="12" t="s">
        <v>70009</v>
      </c>
      <c r="D1928" s="58">
        <f t="shared" si="30"/>
        <v>9.5</v>
      </c>
      <c r="E1928" s="56">
        <v>80</v>
      </c>
      <c r="F1928" s="55">
        <v>760</v>
      </c>
      <c r="G1928" s="11" t="s">
        <v>3884</v>
      </c>
    </row>
    <row r="1929" s="45" customFormat="1" ht="15.95" customHeight="1" spans="1:7">
      <c r="A1929" s="12">
        <v>1926</v>
      </c>
      <c r="B1929" s="12" t="s">
        <v>70010</v>
      </c>
      <c r="C1929" s="12" t="s">
        <v>70011</v>
      </c>
      <c r="D1929" s="58">
        <f t="shared" si="30"/>
        <v>6.5</v>
      </c>
      <c r="E1929" s="56">
        <v>80</v>
      </c>
      <c r="F1929" s="55">
        <v>520</v>
      </c>
      <c r="G1929" s="11" t="s">
        <v>3884</v>
      </c>
    </row>
    <row r="1930" s="45" customFormat="1" ht="15.95" customHeight="1" spans="1:7">
      <c r="A1930" s="12">
        <v>1927</v>
      </c>
      <c r="B1930" s="12" t="s">
        <v>70012</v>
      </c>
      <c r="C1930" s="12" t="s">
        <v>70013</v>
      </c>
      <c r="D1930" s="58">
        <f t="shared" si="30"/>
        <v>5.5</v>
      </c>
      <c r="E1930" s="56">
        <v>80</v>
      </c>
      <c r="F1930" s="55">
        <v>440</v>
      </c>
      <c r="G1930" s="11" t="s">
        <v>3884</v>
      </c>
    </row>
    <row r="1931" s="45" customFormat="1" ht="15.95" customHeight="1" spans="1:7">
      <c r="A1931" s="12">
        <v>1928</v>
      </c>
      <c r="B1931" s="12" t="s">
        <v>70014</v>
      </c>
      <c r="C1931" s="12" t="s">
        <v>70015</v>
      </c>
      <c r="D1931" s="58">
        <f t="shared" si="30"/>
        <v>7</v>
      </c>
      <c r="E1931" s="56">
        <v>80</v>
      </c>
      <c r="F1931" s="55">
        <v>560</v>
      </c>
      <c r="G1931" s="11" t="s">
        <v>3884</v>
      </c>
    </row>
    <row r="1932" s="45" customFormat="1" ht="15.95" customHeight="1" spans="1:7">
      <c r="A1932" s="12">
        <v>1929</v>
      </c>
      <c r="B1932" s="12" t="s">
        <v>70016</v>
      </c>
      <c r="C1932" s="12" t="s">
        <v>11402</v>
      </c>
      <c r="D1932" s="58">
        <f t="shared" si="30"/>
        <v>8</v>
      </c>
      <c r="E1932" s="56">
        <v>80</v>
      </c>
      <c r="F1932" s="55">
        <v>640</v>
      </c>
      <c r="G1932" s="11" t="s">
        <v>3884</v>
      </c>
    </row>
    <row r="1933" s="45" customFormat="1" ht="15.95" customHeight="1" spans="1:7">
      <c r="A1933" s="12">
        <v>1930</v>
      </c>
      <c r="B1933" s="12" t="s">
        <v>70017</v>
      </c>
      <c r="C1933" s="12" t="s">
        <v>70018</v>
      </c>
      <c r="D1933" s="58">
        <f t="shared" si="30"/>
        <v>8</v>
      </c>
      <c r="E1933" s="56">
        <v>80</v>
      </c>
      <c r="F1933" s="55">
        <v>640</v>
      </c>
      <c r="G1933" s="11" t="s">
        <v>3884</v>
      </c>
    </row>
    <row r="1934" s="45" customFormat="1" ht="15.95" customHeight="1" spans="1:7">
      <c r="A1934" s="12">
        <v>1931</v>
      </c>
      <c r="B1934" s="12" t="s">
        <v>70019</v>
      </c>
      <c r="C1934" s="12" t="s">
        <v>9059</v>
      </c>
      <c r="D1934" s="58">
        <f t="shared" si="30"/>
        <v>8.5</v>
      </c>
      <c r="E1934" s="56">
        <v>80</v>
      </c>
      <c r="F1934" s="55">
        <v>680</v>
      </c>
      <c r="G1934" s="11" t="s">
        <v>3884</v>
      </c>
    </row>
    <row r="1935" s="45" customFormat="1" ht="15.95" customHeight="1" spans="1:7">
      <c r="A1935" s="12">
        <v>1932</v>
      </c>
      <c r="B1935" s="12" t="s">
        <v>70020</v>
      </c>
      <c r="C1935" s="12" t="s">
        <v>70021</v>
      </c>
      <c r="D1935" s="58">
        <f t="shared" si="30"/>
        <v>5</v>
      </c>
      <c r="E1935" s="56">
        <v>80</v>
      </c>
      <c r="F1935" s="55">
        <v>400</v>
      </c>
      <c r="G1935" s="11" t="s">
        <v>3884</v>
      </c>
    </row>
    <row r="1936" s="45" customFormat="1" ht="15.95" customHeight="1" spans="1:7">
      <c r="A1936" s="12">
        <v>1933</v>
      </c>
      <c r="B1936" s="12" t="s">
        <v>70022</v>
      </c>
      <c r="C1936" s="12" t="s">
        <v>11410</v>
      </c>
      <c r="D1936" s="58">
        <f t="shared" si="30"/>
        <v>4</v>
      </c>
      <c r="E1936" s="56">
        <v>80</v>
      </c>
      <c r="F1936" s="55">
        <v>320</v>
      </c>
      <c r="G1936" s="11" t="s">
        <v>3884</v>
      </c>
    </row>
    <row r="1937" s="45" customFormat="1" ht="15.95" customHeight="1" spans="1:7">
      <c r="A1937" s="12">
        <v>1934</v>
      </c>
      <c r="B1937" s="12" t="s">
        <v>70023</v>
      </c>
      <c r="C1937" s="12" t="s">
        <v>11412</v>
      </c>
      <c r="D1937" s="58">
        <f t="shared" si="30"/>
        <v>7</v>
      </c>
      <c r="E1937" s="56">
        <v>80</v>
      </c>
      <c r="F1937" s="55">
        <v>560</v>
      </c>
      <c r="G1937" s="11" t="s">
        <v>3884</v>
      </c>
    </row>
    <row r="1938" s="45" customFormat="1" ht="15.95" customHeight="1" spans="1:7">
      <c r="A1938" s="12">
        <v>1935</v>
      </c>
      <c r="B1938" s="12" t="s">
        <v>70024</v>
      </c>
      <c r="C1938" s="12" t="s">
        <v>70025</v>
      </c>
      <c r="D1938" s="58">
        <f t="shared" si="30"/>
        <v>9.6</v>
      </c>
      <c r="E1938" s="56">
        <v>80</v>
      </c>
      <c r="F1938" s="55">
        <v>768</v>
      </c>
      <c r="G1938" s="11" t="s">
        <v>3884</v>
      </c>
    </row>
    <row r="1939" s="45" customFormat="1" ht="15.95" customHeight="1" spans="1:7">
      <c r="A1939" s="12">
        <v>1936</v>
      </c>
      <c r="B1939" s="12" t="s">
        <v>70026</v>
      </c>
      <c r="C1939" s="12" t="s">
        <v>70027</v>
      </c>
      <c r="D1939" s="58">
        <f t="shared" si="30"/>
        <v>6</v>
      </c>
      <c r="E1939" s="56">
        <v>80</v>
      </c>
      <c r="F1939" s="55">
        <v>480</v>
      </c>
      <c r="G1939" s="11" t="s">
        <v>3884</v>
      </c>
    </row>
    <row r="1940" s="45" customFormat="1" ht="15.95" customHeight="1" spans="1:7">
      <c r="A1940" s="12">
        <v>1937</v>
      </c>
      <c r="B1940" s="12" t="s">
        <v>70028</v>
      </c>
      <c r="C1940" s="12" t="s">
        <v>70029</v>
      </c>
      <c r="D1940" s="58">
        <f t="shared" si="30"/>
        <v>6</v>
      </c>
      <c r="E1940" s="56">
        <v>80</v>
      </c>
      <c r="F1940" s="55">
        <v>480</v>
      </c>
      <c r="G1940" s="11" t="s">
        <v>3884</v>
      </c>
    </row>
    <row r="1941" s="45" customFormat="1" ht="15.95" customHeight="1" spans="1:7">
      <c r="A1941" s="12">
        <v>1938</v>
      </c>
      <c r="B1941" s="12" t="s">
        <v>70030</v>
      </c>
      <c r="C1941" s="12" t="s">
        <v>70031</v>
      </c>
      <c r="D1941" s="58">
        <f t="shared" si="30"/>
        <v>6</v>
      </c>
      <c r="E1941" s="56">
        <v>80</v>
      </c>
      <c r="F1941" s="55">
        <v>480</v>
      </c>
      <c r="G1941" s="11" t="s">
        <v>3884</v>
      </c>
    </row>
    <row r="1942" s="45" customFormat="1" ht="15.95" customHeight="1" spans="1:7">
      <c r="A1942" s="12">
        <v>1939</v>
      </c>
      <c r="B1942" s="12" t="s">
        <v>70032</v>
      </c>
      <c r="C1942" s="12" t="s">
        <v>70033</v>
      </c>
      <c r="D1942" s="58">
        <f t="shared" si="30"/>
        <v>9</v>
      </c>
      <c r="E1942" s="56">
        <v>80</v>
      </c>
      <c r="F1942" s="55">
        <v>720</v>
      </c>
      <c r="G1942" s="11" t="s">
        <v>3884</v>
      </c>
    </row>
    <row r="1943" s="45" customFormat="1" ht="15.95" customHeight="1" spans="1:7">
      <c r="A1943" s="12">
        <v>1940</v>
      </c>
      <c r="B1943" s="12" t="s">
        <v>70034</v>
      </c>
      <c r="C1943" s="12" t="s">
        <v>70035</v>
      </c>
      <c r="D1943" s="58">
        <f t="shared" si="30"/>
        <v>6</v>
      </c>
      <c r="E1943" s="56">
        <v>80</v>
      </c>
      <c r="F1943" s="55">
        <v>480</v>
      </c>
      <c r="G1943" s="11" t="s">
        <v>3884</v>
      </c>
    </row>
    <row r="1944" s="45" customFormat="1" ht="15.95" customHeight="1" spans="1:7">
      <c r="A1944" s="12">
        <v>1941</v>
      </c>
      <c r="B1944" s="12" t="s">
        <v>70036</v>
      </c>
      <c r="C1944" s="12" t="s">
        <v>70037</v>
      </c>
      <c r="D1944" s="58">
        <f t="shared" si="30"/>
        <v>13.6</v>
      </c>
      <c r="E1944" s="56">
        <v>80</v>
      </c>
      <c r="F1944" s="55">
        <v>1088</v>
      </c>
      <c r="G1944" s="11" t="s">
        <v>3884</v>
      </c>
    </row>
    <row r="1945" s="45" customFormat="1" ht="15.95" customHeight="1" spans="1:7">
      <c r="A1945" s="12">
        <v>1942</v>
      </c>
      <c r="B1945" s="12" t="s">
        <v>70038</v>
      </c>
      <c r="C1945" s="12" t="s">
        <v>70039</v>
      </c>
      <c r="D1945" s="58">
        <f t="shared" si="30"/>
        <v>5</v>
      </c>
      <c r="E1945" s="56">
        <v>80</v>
      </c>
      <c r="F1945" s="55">
        <v>400</v>
      </c>
      <c r="G1945" s="11" t="s">
        <v>3884</v>
      </c>
    </row>
    <row r="1946" s="45" customFormat="1" ht="15.95" customHeight="1" spans="1:7">
      <c r="A1946" s="12">
        <v>1943</v>
      </c>
      <c r="B1946" s="12" t="s">
        <v>70040</v>
      </c>
      <c r="C1946" s="12" t="s">
        <v>70041</v>
      </c>
      <c r="D1946" s="58">
        <f t="shared" si="30"/>
        <v>4</v>
      </c>
      <c r="E1946" s="56">
        <v>80</v>
      </c>
      <c r="F1946" s="55">
        <v>320</v>
      </c>
      <c r="G1946" s="11" t="s">
        <v>3884</v>
      </c>
    </row>
    <row r="1947" s="45" customFormat="1" ht="15.95" customHeight="1" spans="1:7">
      <c r="A1947" s="12">
        <v>1944</v>
      </c>
      <c r="B1947" s="12" t="s">
        <v>70042</v>
      </c>
      <c r="C1947" s="12" t="s">
        <v>70043</v>
      </c>
      <c r="D1947" s="58">
        <f t="shared" si="30"/>
        <v>4</v>
      </c>
      <c r="E1947" s="56">
        <v>80</v>
      </c>
      <c r="F1947" s="55">
        <v>320</v>
      </c>
      <c r="G1947" s="11" t="s">
        <v>3884</v>
      </c>
    </row>
    <row r="1948" s="45" customFormat="1" ht="15.95" customHeight="1" spans="1:7">
      <c r="A1948" s="12">
        <v>1945</v>
      </c>
      <c r="B1948" s="12" t="s">
        <v>70044</v>
      </c>
      <c r="C1948" s="12" t="s">
        <v>21174</v>
      </c>
      <c r="D1948" s="58">
        <f t="shared" si="30"/>
        <v>4</v>
      </c>
      <c r="E1948" s="56">
        <v>80</v>
      </c>
      <c r="F1948" s="55">
        <v>320</v>
      </c>
      <c r="G1948" s="11" t="s">
        <v>3884</v>
      </c>
    </row>
    <row r="1949" s="45" customFormat="1" ht="15.95" customHeight="1" spans="1:7">
      <c r="A1949" s="12">
        <v>1946</v>
      </c>
      <c r="B1949" s="12" t="s">
        <v>70045</v>
      </c>
      <c r="C1949" s="12" t="s">
        <v>70046</v>
      </c>
      <c r="D1949" s="58">
        <f t="shared" si="30"/>
        <v>8</v>
      </c>
      <c r="E1949" s="56">
        <v>80</v>
      </c>
      <c r="F1949" s="55">
        <v>640</v>
      </c>
      <c r="G1949" s="11" t="s">
        <v>3884</v>
      </c>
    </row>
    <row r="1950" s="45" customFormat="1" ht="15.95" customHeight="1" spans="1:7">
      <c r="A1950" s="12">
        <v>1947</v>
      </c>
      <c r="B1950" s="12" t="s">
        <v>70047</v>
      </c>
      <c r="C1950" s="12" t="s">
        <v>11396</v>
      </c>
      <c r="D1950" s="58">
        <f t="shared" si="30"/>
        <v>5.5</v>
      </c>
      <c r="E1950" s="56">
        <v>80</v>
      </c>
      <c r="F1950" s="55">
        <v>440</v>
      </c>
      <c r="G1950" s="11" t="s">
        <v>3884</v>
      </c>
    </row>
    <row r="1951" s="45" customFormat="1" ht="15.95" customHeight="1" spans="1:7">
      <c r="A1951" s="12">
        <v>1948</v>
      </c>
      <c r="B1951" s="12" t="s">
        <v>70048</v>
      </c>
      <c r="C1951" s="12" t="s">
        <v>11408</v>
      </c>
      <c r="D1951" s="58">
        <f t="shared" si="30"/>
        <v>10</v>
      </c>
      <c r="E1951" s="56">
        <v>80</v>
      </c>
      <c r="F1951" s="55">
        <v>800</v>
      </c>
      <c r="G1951" s="11" t="s">
        <v>3884</v>
      </c>
    </row>
    <row r="1952" s="45" customFormat="1" ht="15.95" customHeight="1" spans="1:7">
      <c r="A1952" s="12">
        <v>1949</v>
      </c>
      <c r="B1952" s="12" t="s">
        <v>70049</v>
      </c>
      <c r="C1952" s="12" t="s">
        <v>70050</v>
      </c>
      <c r="D1952" s="58">
        <f t="shared" si="30"/>
        <v>7</v>
      </c>
      <c r="E1952" s="56">
        <v>80</v>
      </c>
      <c r="F1952" s="55">
        <v>560</v>
      </c>
      <c r="G1952" s="11" t="s">
        <v>3884</v>
      </c>
    </row>
    <row r="1953" s="45" customFormat="1" ht="15.95" customHeight="1" spans="1:7">
      <c r="A1953" s="12">
        <v>1950</v>
      </c>
      <c r="B1953" s="12" t="s">
        <v>70051</v>
      </c>
      <c r="C1953" s="12" t="s">
        <v>70052</v>
      </c>
      <c r="D1953" s="58">
        <f t="shared" si="30"/>
        <v>8</v>
      </c>
      <c r="E1953" s="56">
        <v>80</v>
      </c>
      <c r="F1953" s="55">
        <v>640</v>
      </c>
      <c r="G1953" s="11" t="s">
        <v>3884</v>
      </c>
    </row>
    <row r="1954" s="45" customFormat="1" ht="15.95" customHeight="1" spans="1:7">
      <c r="A1954" s="12">
        <v>1951</v>
      </c>
      <c r="B1954" s="12" t="s">
        <v>70053</v>
      </c>
      <c r="C1954" s="12" t="s">
        <v>70054</v>
      </c>
      <c r="D1954" s="58">
        <f t="shared" si="30"/>
        <v>4.5</v>
      </c>
      <c r="E1954" s="56">
        <v>80</v>
      </c>
      <c r="F1954" s="55">
        <v>360</v>
      </c>
      <c r="G1954" s="11" t="s">
        <v>3884</v>
      </c>
    </row>
    <row r="1955" s="45" customFormat="1" ht="15.95" customHeight="1" spans="1:7">
      <c r="A1955" s="12">
        <v>1952</v>
      </c>
      <c r="B1955" s="12" t="s">
        <v>70055</v>
      </c>
      <c r="C1955" s="12" t="s">
        <v>70056</v>
      </c>
      <c r="D1955" s="58">
        <f t="shared" si="30"/>
        <v>4.5</v>
      </c>
      <c r="E1955" s="56">
        <v>80</v>
      </c>
      <c r="F1955" s="55">
        <v>360</v>
      </c>
      <c r="G1955" s="11" t="s">
        <v>3884</v>
      </c>
    </row>
    <row r="1956" s="45" customFormat="1" ht="15.95" customHeight="1" spans="1:7">
      <c r="A1956" s="12">
        <v>1953</v>
      </c>
      <c r="B1956" s="12" t="s">
        <v>70057</v>
      </c>
      <c r="C1956" s="12" t="s">
        <v>70058</v>
      </c>
      <c r="D1956" s="58">
        <f t="shared" si="30"/>
        <v>8.6</v>
      </c>
      <c r="E1956" s="56">
        <v>80</v>
      </c>
      <c r="F1956" s="55">
        <v>688</v>
      </c>
      <c r="G1956" s="11" t="s">
        <v>3884</v>
      </c>
    </row>
    <row r="1957" s="45" customFormat="1" ht="15.95" customHeight="1" spans="1:7">
      <c r="A1957" s="12">
        <v>1954</v>
      </c>
      <c r="B1957" s="12" t="s">
        <v>70059</v>
      </c>
      <c r="C1957" s="12" t="s">
        <v>70060</v>
      </c>
      <c r="D1957" s="58">
        <f t="shared" si="30"/>
        <v>2.37</v>
      </c>
      <c r="E1957" s="56">
        <v>80</v>
      </c>
      <c r="F1957" s="55">
        <v>189.6</v>
      </c>
      <c r="G1957" s="11" t="s">
        <v>3884</v>
      </c>
    </row>
    <row r="1958" s="45" customFormat="1" ht="15.95" customHeight="1" spans="1:7">
      <c r="A1958" s="12">
        <v>1955</v>
      </c>
      <c r="B1958" s="12" t="s">
        <v>70061</v>
      </c>
      <c r="C1958" s="12" t="s">
        <v>44288</v>
      </c>
      <c r="D1958" s="58">
        <f t="shared" si="30"/>
        <v>6.45</v>
      </c>
      <c r="E1958" s="56">
        <v>80</v>
      </c>
      <c r="F1958" s="55">
        <v>516</v>
      </c>
      <c r="G1958" s="11" t="s">
        <v>3884</v>
      </c>
    </row>
    <row r="1959" s="45" customFormat="1" ht="15.95" customHeight="1" spans="1:7">
      <c r="A1959" s="12">
        <v>1956</v>
      </c>
      <c r="B1959" s="12" t="s">
        <v>70062</v>
      </c>
      <c r="C1959" s="12" t="s">
        <v>70063</v>
      </c>
      <c r="D1959" s="58">
        <f t="shared" si="30"/>
        <v>8</v>
      </c>
      <c r="E1959" s="56">
        <v>80</v>
      </c>
      <c r="F1959" s="55">
        <v>640</v>
      </c>
      <c r="G1959" s="11" t="s">
        <v>3884</v>
      </c>
    </row>
    <row r="1960" s="45" customFormat="1" ht="15.95" customHeight="1" spans="1:7">
      <c r="A1960" s="12">
        <v>1957</v>
      </c>
      <c r="B1960" s="12" t="s">
        <v>70064</v>
      </c>
      <c r="C1960" s="12" t="s">
        <v>70065</v>
      </c>
      <c r="D1960" s="58">
        <f t="shared" si="30"/>
        <v>8</v>
      </c>
      <c r="E1960" s="56">
        <v>80</v>
      </c>
      <c r="F1960" s="55">
        <v>640</v>
      </c>
      <c r="G1960" s="11" t="s">
        <v>3884</v>
      </c>
    </row>
    <row r="1961" s="45" customFormat="1" ht="15.95" customHeight="1" spans="1:7">
      <c r="A1961" s="12">
        <v>1958</v>
      </c>
      <c r="B1961" s="12" t="s">
        <v>70066</v>
      </c>
      <c r="C1961" s="12" t="s">
        <v>70067</v>
      </c>
      <c r="D1961" s="58">
        <f t="shared" si="30"/>
        <v>8</v>
      </c>
      <c r="E1961" s="56">
        <v>80</v>
      </c>
      <c r="F1961" s="55">
        <v>640</v>
      </c>
      <c r="G1961" s="11" t="s">
        <v>3884</v>
      </c>
    </row>
    <row r="1962" s="45" customFormat="1" ht="15.95" customHeight="1" spans="1:7">
      <c r="A1962" s="12">
        <v>1959</v>
      </c>
      <c r="B1962" s="12" t="s">
        <v>70068</v>
      </c>
      <c r="C1962" s="12" t="s">
        <v>70069</v>
      </c>
      <c r="D1962" s="58">
        <f t="shared" si="30"/>
        <v>7.4</v>
      </c>
      <c r="E1962" s="56">
        <v>80</v>
      </c>
      <c r="F1962" s="55">
        <v>592</v>
      </c>
      <c r="G1962" s="11" t="s">
        <v>3884</v>
      </c>
    </row>
    <row r="1963" s="45" customFormat="1" ht="15.95" customHeight="1" spans="1:7">
      <c r="A1963" s="12">
        <v>1960</v>
      </c>
      <c r="B1963" s="12" t="s">
        <v>70070</v>
      </c>
      <c r="C1963" s="12" t="s">
        <v>70071</v>
      </c>
      <c r="D1963" s="58">
        <f t="shared" si="30"/>
        <v>9.6</v>
      </c>
      <c r="E1963" s="56">
        <v>80</v>
      </c>
      <c r="F1963" s="55">
        <v>768</v>
      </c>
      <c r="G1963" s="11" t="s">
        <v>3884</v>
      </c>
    </row>
    <row r="1964" s="45" customFormat="1" ht="15.95" customHeight="1" spans="1:7">
      <c r="A1964" s="12">
        <v>1961</v>
      </c>
      <c r="B1964" s="12" t="s">
        <v>70072</v>
      </c>
      <c r="C1964" s="12" t="s">
        <v>27465</v>
      </c>
      <c r="D1964" s="58">
        <f t="shared" si="30"/>
        <v>10</v>
      </c>
      <c r="E1964" s="56">
        <v>80</v>
      </c>
      <c r="F1964" s="55">
        <v>800</v>
      </c>
      <c r="G1964" s="11" t="s">
        <v>3884</v>
      </c>
    </row>
    <row r="1965" s="45" customFormat="1" ht="15.95" customHeight="1" spans="1:7">
      <c r="A1965" s="12">
        <v>1962</v>
      </c>
      <c r="B1965" s="12" t="s">
        <v>70073</v>
      </c>
      <c r="C1965" s="12" t="s">
        <v>70074</v>
      </c>
      <c r="D1965" s="58">
        <f t="shared" si="30"/>
        <v>10</v>
      </c>
      <c r="E1965" s="56">
        <v>80</v>
      </c>
      <c r="F1965" s="55">
        <v>800</v>
      </c>
      <c r="G1965" s="11" t="s">
        <v>3884</v>
      </c>
    </row>
    <row r="1966" s="45" customFormat="1" ht="15.95" customHeight="1" spans="1:7">
      <c r="A1966" s="12">
        <v>1963</v>
      </c>
      <c r="B1966" s="12" t="s">
        <v>70075</v>
      </c>
      <c r="C1966" s="12" t="s">
        <v>70076</v>
      </c>
      <c r="D1966" s="58">
        <f t="shared" si="30"/>
        <v>3.8</v>
      </c>
      <c r="E1966" s="56">
        <v>80</v>
      </c>
      <c r="F1966" s="55">
        <v>304</v>
      </c>
      <c r="G1966" s="11" t="s">
        <v>3884</v>
      </c>
    </row>
    <row r="1967" s="45" customFormat="1" ht="15.95" customHeight="1" spans="1:7">
      <c r="A1967" s="12">
        <v>1964</v>
      </c>
      <c r="B1967" s="12" t="s">
        <v>70077</v>
      </c>
      <c r="C1967" s="12" t="s">
        <v>18077</v>
      </c>
      <c r="D1967" s="58">
        <f t="shared" si="30"/>
        <v>6</v>
      </c>
      <c r="E1967" s="56">
        <v>80</v>
      </c>
      <c r="F1967" s="55">
        <v>480</v>
      </c>
      <c r="G1967" s="11" t="s">
        <v>3884</v>
      </c>
    </row>
    <row r="1968" s="45" customFormat="1" ht="15.95" customHeight="1" spans="1:7">
      <c r="A1968" s="12">
        <v>1965</v>
      </c>
      <c r="B1968" s="12" t="s">
        <v>70078</v>
      </c>
      <c r="C1968" s="12" t="s">
        <v>70079</v>
      </c>
      <c r="D1968" s="58">
        <f t="shared" si="30"/>
        <v>8.6</v>
      </c>
      <c r="E1968" s="56">
        <v>80</v>
      </c>
      <c r="F1968" s="55">
        <v>688</v>
      </c>
      <c r="G1968" s="11" t="s">
        <v>3884</v>
      </c>
    </row>
    <row r="1969" s="45" customFormat="1" ht="15.95" customHeight="1" spans="1:7">
      <c r="A1969" s="12">
        <v>1966</v>
      </c>
      <c r="B1969" s="12" t="s">
        <v>70080</v>
      </c>
      <c r="C1969" s="12" t="s">
        <v>70081</v>
      </c>
      <c r="D1969" s="58">
        <f t="shared" si="30"/>
        <v>11.3</v>
      </c>
      <c r="E1969" s="56">
        <v>80</v>
      </c>
      <c r="F1969" s="55">
        <v>904</v>
      </c>
      <c r="G1969" s="11" t="s">
        <v>3884</v>
      </c>
    </row>
    <row r="1970" s="45" customFormat="1" ht="15.95" customHeight="1" spans="1:7">
      <c r="A1970" s="12">
        <v>1967</v>
      </c>
      <c r="B1970" s="12" t="s">
        <v>70082</v>
      </c>
      <c r="C1970" s="12" t="s">
        <v>70083</v>
      </c>
      <c r="D1970" s="58">
        <f t="shared" si="30"/>
        <v>4</v>
      </c>
      <c r="E1970" s="56">
        <v>80</v>
      </c>
      <c r="F1970" s="55">
        <v>320</v>
      </c>
      <c r="G1970" s="11" t="s">
        <v>3884</v>
      </c>
    </row>
    <row r="1971" s="45" customFormat="1" ht="15.95" customHeight="1" spans="1:7">
      <c r="A1971" s="12">
        <v>1968</v>
      </c>
      <c r="B1971" s="12" t="s">
        <v>70084</v>
      </c>
      <c r="C1971" s="12" t="s">
        <v>70085</v>
      </c>
      <c r="D1971" s="58">
        <f t="shared" si="30"/>
        <v>1.5</v>
      </c>
      <c r="E1971" s="56">
        <v>80</v>
      </c>
      <c r="F1971" s="55">
        <v>120</v>
      </c>
      <c r="G1971" s="11" t="s">
        <v>3884</v>
      </c>
    </row>
    <row r="1972" s="45" customFormat="1" ht="15.95" customHeight="1" spans="1:7">
      <c r="A1972" s="12">
        <v>1969</v>
      </c>
      <c r="B1972" s="12" t="s">
        <v>70086</v>
      </c>
      <c r="C1972" s="12" t="s">
        <v>70085</v>
      </c>
      <c r="D1972" s="58">
        <f t="shared" si="30"/>
        <v>3</v>
      </c>
      <c r="E1972" s="56">
        <v>80</v>
      </c>
      <c r="F1972" s="55">
        <v>240</v>
      </c>
      <c r="G1972" s="11" t="s">
        <v>3884</v>
      </c>
    </row>
    <row r="1973" s="45" customFormat="1" ht="15.95" customHeight="1" spans="1:7">
      <c r="A1973" s="12">
        <v>1970</v>
      </c>
      <c r="B1973" s="12" t="s">
        <v>70087</v>
      </c>
      <c r="C1973" s="12" t="s">
        <v>70088</v>
      </c>
      <c r="D1973" s="58">
        <f t="shared" si="30"/>
        <v>5.6</v>
      </c>
      <c r="E1973" s="56">
        <v>80</v>
      </c>
      <c r="F1973" s="55">
        <v>448</v>
      </c>
      <c r="G1973" s="11" t="s">
        <v>3884</v>
      </c>
    </row>
    <row r="1974" s="45" customFormat="1" ht="15.95" customHeight="1" spans="1:7">
      <c r="A1974" s="12">
        <v>1971</v>
      </c>
      <c r="B1974" s="12" t="s">
        <v>70089</v>
      </c>
      <c r="C1974" s="12" t="s">
        <v>70090</v>
      </c>
      <c r="D1974" s="58">
        <f t="shared" si="30"/>
        <v>6.5</v>
      </c>
      <c r="E1974" s="56">
        <v>80</v>
      </c>
      <c r="F1974" s="55">
        <v>520</v>
      </c>
      <c r="G1974" s="11" t="s">
        <v>3884</v>
      </c>
    </row>
    <row r="1975" s="45" customFormat="1" ht="15.95" customHeight="1" spans="1:7">
      <c r="A1975" s="12">
        <v>1972</v>
      </c>
      <c r="B1975" s="12" t="s">
        <v>70091</v>
      </c>
      <c r="C1975" s="12" t="s">
        <v>70092</v>
      </c>
      <c r="D1975" s="58">
        <f t="shared" si="30"/>
        <v>4</v>
      </c>
      <c r="E1975" s="56">
        <v>80</v>
      </c>
      <c r="F1975" s="55">
        <v>320</v>
      </c>
      <c r="G1975" s="11" t="s">
        <v>3884</v>
      </c>
    </row>
    <row r="1976" s="45" customFormat="1" ht="15.95" customHeight="1" spans="1:7">
      <c r="A1976" s="12">
        <v>1973</v>
      </c>
      <c r="B1976" s="12" t="s">
        <v>70093</v>
      </c>
      <c r="C1976" s="12" t="s">
        <v>70094</v>
      </c>
      <c r="D1976" s="58">
        <f t="shared" si="30"/>
        <v>6</v>
      </c>
      <c r="E1976" s="56">
        <v>80</v>
      </c>
      <c r="F1976" s="55">
        <v>480</v>
      </c>
      <c r="G1976" s="11" t="s">
        <v>3884</v>
      </c>
    </row>
    <row r="1977" s="45" customFormat="1" ht="15.95" customHeight="1" spans="1:7">
      <c r="A1977" s="12">
        <v>1974</v>
      </c>
      <c r="B1977" s="12" t="s">
        <v>70095</v>
      </c>
      <c r="C1977" s="12" t="s">
        <v>70096</v>
      </c>
      <c r="D1977" s="58">
        <f t="shared" si="30"/>
        <v>6.6</v>
      </c>
      <c r="E1977" s="56">
        <v>80</v>
      </c>
      <c r="F1977" s="55">
        <v>528</v>
      </c>
      <c r="G1977" s="11" t="s">
        <v>3884</v>
      </c>
    </row>
    <row r="1978" s="45" customFormat="1" ht="15.95" customHeight="1" spans="1:7">
      <c r="A1978" s="12">
        <v>1975</v>
      </c>
      <c r="B1978" s="12" t="s">
        <v>70097</v>
      </c>
      <c r="C1978" s="12" t="s">
        <v>15020</v>
      </c>
      <c r="D1978" s="58">
        <f t="shared" si="30"/>
        <v>7</v>
      </c>
      <c r="E1978" s="56">
        <v>80</v>
      </c>
      <c r="F1978" s="55">
        <v>560</v>
      </c>
      <c r="G1978" s="11" t="s">
        <v>3884</v>
      </c>
    </row>
    <row r="1979" s="45" customFormat="1" ht="15.95" customHeight="1" spans="1:7">
      <c r="A1979" s="12">
        <v>1976</v>
      </c>
      <c r="B1979" s="12" t="s">
        <v>70098</v>
      </c>
      <c r="C1979" s="12" t="s">
        <v>70099</v>
      </c>
      <c r="D1979" s="58">
        <f t="shared" si="30"/>
        <v>3.6</v>
      </c>
      <c r="E1979" s="56">
        <v>80</v>
      </c>
      <c r="F1979" s="55">
        <v>288</v>
      </c>
      <c r="G1979" s="11" t="s">
        <v>3884</v>
      </c>
    </row>
    <row r="1980" s="45" customFormat="1" ht="15.95" customHeight="1" spans="1:7">
      <c r="A1980" s="12">
        <v>1977</v>
      </c>
      <c r="B1980" s="12" t="s">
        <v>70100</v>
      </c>
      <c r="C1980" s="12" t="s">
        <v>70101</v>
      </c>
      <c r="D1980" s="58">
        <f t="shared" si="30"/>
        <v>4</v>
      </c>
      <c r="E1980" s="56">
        <v>80</v>
      </c>
      <c r="F1980" s="55">
        <v>320</v>
      </c>
      <c r="G1980" s="11" t="s">
        <v>3884</v>
      </c>
    </row>
    <row r="1981" s="45" customFormat="1" ht="15.95" customHeight="1" spans="1:7">
      <c r="A1981" s="12">
        <v>1978</v>
      </c>
      <c r="B1981" s="12" t="s">
        <v>70102</v>
      </c>
      <c r="C1981" s="12" t="s">
        <v>70103</v>
      </c>
      <c r="D1981" s="58">
        <f t="shared" si="30"/>
        <v>9</v>
      </c>
      <c r="E1981" s="56">
        <v>80</v>
      </c>
      <c r="F1981" s="55">
        <v>720</v>
      </c>
      <c r="G1981" s="11" t="s">
        <v>3884</v>
      </c>
    </row>
    <row r="1982" s="45" customFormat="1" ht="15.95" customHeight="1" spans="1:7">
      <c r="A1982" s="12">
        <v>1979</v>
      </c>
      <c r="B1982" s="12" t="s">
        <v>70104</v>
      </c>
      <c r="C1982" s="12" t="s">
        <v>23850</v>
      </c>
      <c r="D1982" s="58">
        <f t="shared" si="30"/>
        <v>4</v>
      </c>
      <c r="E1982" s="56">
        <v>80</v>
      </c>
      <c r="F1982" s="55">
        <v>320</v>
      </c>
      <c r="G1982" s="11" t="s">
        <v>3884</v>
      </c>
    </row>
    <row r="1983" s="45" customFormat="1" ht="15.95" customHeight="1" spans="1:7">
      <c r="A1983" s="12">
        <v>1980</v>
      </c>
      <c r="B1983" s="12" t="s">
        <v>70105</v>
      </c>
      <c r="C1983" s="12" t="s">
        <v>21928</v>
      </c>
      <c r="D1983" s="58">
        <f t="shared" si="30"/>
        <v>2.53</v>
      </c>
      <c r="E1983" s="56">
        <v>80</v>
      </c>
      <c r="F1983" s="55">
        <v>202.4</v>
      </c>
      <c r="G1983" s="11" t="s">
        <v>3884</v>
      </c>
    </row>
    <row r="1984" s="45" customFormat="1" ht="15.95" customHeight="1" spans="1:7">
      <c r="A1984" s="12">
        <v>1981</v>
      </c>
      <c r="B1984" s="12" t="s">
        <v>70106</v>
      </c>
      <c r="C1984" s="12" t="s">
        <v>70107</v>
      </c>
      <c r="D1984" s="58">
        <f t="shared" si="30"/>
        <v>3.4</v>
      </c>
      <c r="E1984" s="56">
        <v>80</v>
      </c>
      <c r="F1984" s="55">
        <v>272</v>
      </c>
      <c r="G1984" s="11" t="s">
        <v>3884</v>
      </c>
    </row>
    <row r="1985" s="45" customFormat="1" ht="15.95" customHeight="1" spans="1:7">
      <c r="A1985" s="12">
        <v>1982</v>
      </c>
      <c r="B1985" s="12" t="s">
        <v>70108</v>
      </c>
      <c r="C1985" s="12" t="s">
        <v>70109</v>
      </c>
      <c r="D1985" s="58">
        <f t="shared" si="30"/>
        <v>6</v>
      </c>
      <c r="E1985" s="56">
        <v>80</v>
      </c>
      <c r="F1985" s="55">
        <v>480</v>
      </c>
      <c r="G1985" s="11" t="s">
        <v>3884</v>
      </c>
    </row>
    <row r="1986" s="45" customFormat="1" ht="15.95" customHeight="1" spans="1:7">
      <c r="A1986" s="12">
        <v>1983</v>
      </c>
      <c r="B1986" s="12" t="s">
        <v>70110</v>
      </c>
      <c r="C1986" s="12" t="s">
        <v>35742</v>
      </c>
      <c r="D1986" s="58">
        <f t="shared" si="30"/>
        <v>4.5</v>
      </c>
      <c r="E1986" s="56">
        <v>80</v>
      </c>
      <c r="F1986" s="55">
        <v>360</v>
      </c>
      <c r="G1986" s="11" t="s">
        <v>3884</v>
      </c>
    </row>
    <row r="1987" s="45" customFormat="1" ht="15.95" customHeight="1" spans="1:7">
      <c r="A1987" s="12">
        <v>1984</v>
      </c>
      <c r="B1987" s="12" t="s">
        <v>70111</v>
      </c>
      <c r="C1987" s="12" t="s">
        <v>70112</v>
      </c>
      <c r="D1987" s="58">
        <f t="shared" si="30"/>
        <v>8</v>
      </c>
      <c r="E1987" s="56">
        <v>80</v>
      </c>
      <c r="F1987" s="55">
        <v>640</v>
      </c>
      <c r="G1987" s="11" t="s">
        <v>3884</v>
      </c>
    </row>
    <row r="1988" s="45" customFormat="1" ht="15.95" customHeight="1" spans="1:7">
      <c r="A1988" s="12">
        <v>1985</v>
      </c>
      <c r="B1988" s="12" t="s">
        <v>70113</v>
      </c>
      <c r="C1988" s="12" t="s">
        <v>27756</v>
      </c>
      <c r="D1988" s="58">
        <f t="shared" ref="D1988:D2051" si="31">F1988/E1988</f>
        <v>3</v>
      </c>
      <c r="E1988" s="56">
        <v>80</v>
      </c>
      <c r="F1988" s="55">
        <v>240</v>
      </c>
      <c r="G1988" s="11" t="s">
        <v>3884</v>
      </c>
    </row>
    <row r="1989" s="45" customFormat="1" ht="15.95" customHeight="1" spans="1:7">
      <c r="A1989" s="12">
        <v>1986</v>
      </c>
      <c r="B1989" s="12" t="s">
        <v>70114</v>
      </c>
      <c r="C1989" s="12" t="s">
        <v>47084</v>
      </c>
      <c r="D1989" s="58">
        <f t="shared" si="31"/>
        <v>3</v>
      </c>
      <c r="E1989" s="56">
        <v>80</v>
      </c>
      <c r="F1989" s="55">
        <v>240</v>
      </c>
      <c r="G1989" s="11" t="s">
        <v>3884</v>
      </c>
    </row>
    <row r="1990" s="45" customFormat="1" ht="15.95" customHeight="1" spans="1:7">
      <c r="A1990" s="12">
        <v>1987</v>
      </c>
      <c r="B1990" s="12" t="s">
        <v>70115</v>
      </c>
      <c r="C1990" s="12" t="s">
        <v>70116</v>
      </c>
      <c r="D1990" s="58">
        <f t="shared" si="31"/>
        <v>7.6</v>
      </c>
      <c r="E1990" s="56">
        <v>80</v>
      </c>
      <c r="F1990" s="55">
        <v>608</v>
      </c>
      <c r="G1990" s="11" t="s">
        <v>3884</v>
      </c>
    </row>
    <row r="1991" s="45" customFormat="1" ht="15.95" customHeight="1" spans="1:7">
      <c r="A1991" s="12">
        <v>1988</v>
      </c>
      <c r="B1991" s="12" t="s">
        <v>70117</v>
      </c>
      <c r="C1991" s="12" t="s">
        <v>70118</v>
      </c>
      <c r="D1991" s="58">
        <f t="shared" si="31"/>
        <v>4.5</v>
      </c>
      <c r="E1991" s="56">
        <v>80</v>
      </c>
      <c r="F1991" s="55">
        <v>360</v>
      </c>
      <c r="G1991" s="11" t="s">
        <v>3884</v>
      </c>
    </row>
    <row r="1992" s="45" customFormat="1" ht="15.95" customHeight="1" spans="1:7">
      <c r="A1992" s="12">
        <v>1989</v>
      </c>
      <c r="B1992" s="12" t="s">
        <v>70119</v>
      </c>
      <c r="C1992" s="12" t="s">
        <v>43421</v>
      </c>
      <c r="D1992" s="58">
        <f t="shared" si="31"/>
        <v>5</v>
      </c>
      <c r="E1992" s="56">
        <v>80</v>
      </c>
      <c r="F1992" s="55">
        <v>400</v>
      </c>
      <c r="G1992" s="11" t="s">
        <v>3884</v>
      </c>
    </row>
    <row r="1993" s="45" customFormat="1" ht="15.95" customHeight="1" spans="1:7">
      <c r="A1993" s="12">
        <v>1990</v>
      </c>
      <c r="B1993" s="12" t="s">
        <v>70120</v>
      </c>
      <c r="C1993" s="12" t="s">
        <v>70121</v>
      </c>
      <c r="D1993" s="58">
        <f t="shared" si="31"/>
        <v>4</v>
      </c>
      <c r="E1993" s="56">
        <v>80</v>
      </c>
      <c r="F1993" s="55">
        <v>320</v>
      </c>
      <c r="G1993" s="11" t="s">
        <v>3884</v>
      </c>
    </row>
    <row r="1994" s="45" customFormat="1" ht="15.95" customHeight="1" spans="1:7">
      <c r="A1994" s="12">
        <v>1991</v>
      </c>
      <c r="B1994" s="12" t="s">
        <v>70122</v>
      </c>
      <c r="C1994" s="12" t="s">
        <v>70123</v>
      </c>
      <c r="D1994" s="58">
        <f t="shared" si="31"/>
        <v>6</v>
      </c>
      <c r="E1994" s="56">
        <v>80</v>
      </c>
      <c r="F1994" s="55">
        <v>480</v>
      </c>
      <c r="G1994" s="11" t="s">
        <v>3884</v>
      </c>
    </row>
    <row r="1995" s="45" customFormat="1" ht="15.95" customHeight="1" spans="1:7">
      <c r="A1995" s="12">
        <v>1992</v>
      </c>
      <c r="B1995" s="12" t="s">
        <v>70124</v>
      </c>
      <c r="C1995" s="12" t="s">
        <v>70125</v>
      </c>
      <c r="D1995" s="58">
        <f t="shared" si="31"/>
        <v>7.6</v>
      </c>
      <c r="E1995" s="56">
        <v>80</v>
      </c>
      <c r="F1995" s="55">
        <v>608</v>
      </c>
      <c r="G1995" s="11" t="s">
        <v>3884</v>
      </c>
    </row>
    <row r="1996" s="45" customFormat="1" ht="15.95" customHeight="1" spans="1:7">
      <c r="A1996" s="12">
        <v>1993</v>
      </c>
      <c r="B1996" s="12" t="s">
        <v>70126</v>
      </c>
      <c r="C1996" s="12" t="s">
        <v>70127</v>
      </c>
      <c r="D1996" s="58">
        <f t="shared" si="31"/>
        <v>5</v>
      </c>
      <c r="E1996" s="56">
        <v>80</v>
      </c>
      <c r="F1996" s="55">
        <v>400</v>
      </c>
      <c r="G1996" s="11" t="s">
        <v>3884</v>
      </c>
    </row>
    <row r="1997" s="45" customFormat="1" ht="15.95" customHeight="1" spans="1:7">
      <c r="A1997" s="12">
        <v>1994</v>
      </c>
      <c r="B1997" s="12" t="s">
        <v>70128</v>
      </c>
      <c r="C1997" s="12" t="s">
        <v>38548</v>
      </c>
      <c r="D1997" s="58">
        <f t="shared" si="31"/>
        <v>5</v>
      </c>
      <c r="E1997" s="56">
        <v>80</v>
      </c>
      <c r="F1997" s="55">
        <v>400</v>
      </c>
      <c r="G1997" s="11" t="s">
        <v>3884</v>
      </c>
    </row>
    <row r="1998" s="45" customFormat="1" ht="15.95" customHeight="1" spans="1:7">
      <c r="A1998" s="12">
        <v>1995</v>
      </c>
      <c r="B1998" s="12" t="s">
        <v>70129</v>
      </c>
      <c r="C1998" s="12" t="s">
        <v>70130</v>
      </c>
      <c r="D1998" s="58">
        <f t="shared" si="31"/>
        <v>7.6</v>
      </c>
      <c r="E1998" s="56">
        <v>80</v>
      </c>
      <c r="F1998" s="55">
        <v>608</v>
      </c>
      <c r="G1998" s="11" t="s">
        <v>3884</v>
      </c>
    </row>
    <row r="1999" s="45" customFormat="1" ht="15.95" customHeight="1" spans="1:7">
      <c r="A1999" s="12">
        <v>1996</v>
      </c>
      <c r="B1999" s="12" t="s">
        <v>70131</v>
      </c>
      <c r="C1999" s="12" t="s">
        <v>35347</v>
      </c>
      <c r="D1999" s="58">
        <f t="shared" si="31"/>
        <v>6</v>
      </c>
      <c r="E1999" s="56">
        <v>80</v>
      </c>
      <c r="F1999" s="55">
        <v>480</v>
      </c>
      <c r="G1999" s="11" t="s">
        <v>3884</v>
      </c>
    </row>
    <row r="2000" s="45" customFormat="1" ht="15.95" customHeight="1" spans="1:7">
      <c r="A2000" s="12">
        <v>1997</v>
      </c>
      <c r="B2000" s="12" t="s">
        <v>70132</v>
      </c>
      <c r="C2000" s="12" t="s">
        <v>70133</v>
      </c>
      <c r="D2000" s="58">
        <f t="shared" si="31"/>
        <v>3.6</v>
      </c>
      <c r="E2000" s="56">
        <v>80</v>
      </c>
      <c r="F2000" s="55">
        <v>288</v>
      </c>
      <c r="G2000" s="11" t="s">
        <v>3884</v>
      </c>
    </row>
    <row r="2001" s="45" customFormat="1" ht="15.95" customHeight="1" spans="1:7">
      <c r="A2001" s="12">
        <v>1998</v>
      </c>
      <c r="B2001" s="12" t="s">
        <v>70134</v>
      </c>
      <c r="C2001" s="12" t="s">
        <v>70135</v>
      </c>
      <c r="D2001" s="58">
        <f t="shared" si="31"/>
        <v>4.6</v>
      </c>
      <c r="E2001" s="56">
        <v>80</v>
      </c>
      <c r="F2001" s="55">
        <v>368</v>
      </c>
      <c r="G2001" s="11" t="s">
        <v>3884</v>
      </c>
    </row>
    <row r="2002" s="45" customFormat="1" ht="15.95" customHeight="1" spans="1:7">
      <c r="A2002" s="12">
        <v>1999</v>
      </c>
      <c r="B2002" s="12" t="s">
        <v>70136</v>
      </c>
      <c r="C2002" s="12" t="s">
        <v>70137</v>
      </c>
      <c r="D2002" s="58">
        <f t="shared" si="31"/>
        <v>6</v>
      </c>
      <c r="E2002" s="56">
        <v>80</v>
      </c>
      <c r="F2002" s="55">
        <v>480</v>
      </c>
      <c r="G2002" s="11" t="s">
        <v>3884</v>
      </c>
    </row>
    <row r="2003" s="45" customFormat="1" ht="15.95" customHeight="1" spans="1:7">
      <c r="A2003" s="12">
        <v>2000</v>
      </c>
      <c r="B2003" s="12" t="s">
        <v>70138</v>
      </c>
      <c r="C2003" s="12" t="s">
        <v>70139</v>
      </c>
      <c r="D2003" s="58">
        <f t="shared" si="31"/>
        <v>6</v>
      </c>
      <c r="E2003" s="56">
        <v>80</v>
      </c>
      <c r="F2003" s="55">
        <v>480</v>
      </c>
      <c r="G2003" s="11" t="s">
        <v>3884</v>
      </c>
    </row>
    <row r="2004" s="45" customFormat="1" ht="15.95" customHeight="1" spans="1:7">
      <c r="A2004" s="12">
        <v>2001</v>
      </c>
      <c r="B2004" s="12" t="s">
        <v>70140</v>
      </c>
      <c r="C2004" s="12" t="s">
        <v>70141</v>
      </c>
      <c r="D2004" s="58">
        <f t="shared" si="31"/>
        <v>3.5</v>
      </c>
      <c r="E2004" s="56">
        <v>80</v>
      </c>
      <c r="F2004" s="55">
        <v>280</v>
      </c>
      <c r="G2004" s="11" t="s">
        <v>3884</v>
      </c>
    </row>
    <row r="2005" s="45" customFormat="1" ht="15.95" customHeight="1" spans="1:7">
      <c r="A2005" s="12">
        <v>2002</v>
      </c>
      <c r="B2005" s="12" t="s">
        <v>70142</v>
      </c>
      <c r="C2005" s="12" t="s">
        <v>35470</v>
      </c>
      <c r="D2005" s="58">
        <f t="shared" si="31"/>
        <v>10.3</v>
      </c>
      <c r="E2005" s="56">
        <v>80</v>
      </c>
      <c r="F2005" s="55">
        <v>824</v>
      </c>
      <c r="G2005" s="11" t="s">
        <v>3884</v>
      </c>
    </row>
    <row r="2006" s="45" customFormat="1" ht="15.95" customHeight="1" spans="1:7">
      <c r="A2006" s="12">
        <v>2003</v>
      </c>
      <c r="B2006" s="12" t="s">
        <v>70143</v>
      </c>
      <c r="C2006" s="12" t="s">
        <v>54610</v>
      </c>
      <c r="D2006" s="58">
        <f t="shared" si="31"/>
        <v>6</v>
      </c>
      <c r="E2006" s="56">
        <v>80</v>
      </c>
      <c r="F2006" s="55">
        <v>480</v>
      </c>
      <c r="G2006" s="11" t="s">
        <v>3884</v>
      </c>
    </row>
    <row r="2007" s="45" customFormat="1" ht="15.95" customHeight="1" spans="1:7">
      <c r="A2007" s="12">
        <v>2004</v>
      </c>
      <c r="B2007" s="12" t="s">
        <v>70144</v>
      </c>
      <c r="C2007" s="12" t="s">
        <v>70145</v>
      </c>
      <c r="D2007" s="58">
        <f t="shared" si="31"/>
        <v>9</v>
      </c>
      <c r="E2007" s="56">
        <v>80</v>
      </c>
      <c r="F2007" s="55">
        <v>720</v>
      </c>
      <c r="G2007" s="11" t="s">
        <v>3884</v>
      </c>
    </row>
    <row r="2008" s="45" customFormat="1" ht="15.95" customHeight="1" spans="1:7">
      <c r="A2008" s="12">
        <v>2005</v>
      </c>
      <c r="B2008" s="12" t="s">
        <v>70146</v>
      </c>
      <c r="C2008" s="12" t="s">
        <v>70147</v>
      </c>
      <c r="D2008" s="58">
        <f t="shared" si="31"/>
        <v>5</v>
      </c>
      <c r="E2008" s="56">
        <v>80</v>
      </c>
      <c r="F2008" s="55">
        <v>400</v>
      </c>
      <c r="G2008" s="11" t="s">
        <v>3884</v>
      </c>
    </row>
    <row r="2009" s="45" customFormat="1" ht="15.95" customHeight="1" spans="1:7">
      <c r="A2009" s="12">
        <v>2006</v>
      </c>
      <c r="B2009" s="12" t="s">
        <v>70148</v>
      </c>
      <c r="C2009" s="12" t="s">
        <v>9270</v>
      </c>
      <c r="D2009" s="58">
        <f t="shared" si="31"/>
        <v>9.6</v>
      </c>
      <c r="E2009" s="56">
        <v>80</v>
      </c>
      <c r="F2009" s="55">
        <v>768</v>
      </c>
      <c r="G2009" s="11" t="s">
        <v>3884</v>
      </c>
    </row>
    <row r="2010" s="45" customFormat="1" ht="15.95" customHeight="1" spans="1:7">
      <c r="A2010" s="12">
        <v>2007</v>
      </c>
      <c r="B2010" s="12" t="s">
        <v>70149</v>
      </c>
      <c r="C2010" s="12" t="s">
        <v>70150</v>
      </c>
      <c r="D2010" s="58">
        <f t="shared" si="31"/>
        <v>8.6</v>
      </c>
      <c r="E2010" s="56">
        <v>80</v>
      </c>
      <c r="F2010" s="55">
        <v>688</v>
      </c>
      <c r="G2010" s="11" t="s">
        <v>3884</v>
      </c>
    </row>
    <row r="2011" s="45" customFormat="1" ht="15.95" customHeight="1" spans="1:7">
      <c r="A2011" s="12">
        <v>2008</v>
      </c>
      <c r="B2011" s="12" t="s">
        <v>70151</v>
      </c>
      <c r="C2011" s="12" t="s">
        <v>70152</v>
      </c>
      <c r="D2011" s="58">
        <f t="shared" si="31"/>
        <v>7.6</v>
      </c>
      <c r="E2011" s="56">
        <v>80</v>
      </c>
      <c r="F2011" s="55">
        <v>608</v>
      </c>
      <c r="G2011" s="11" t="s">
        <v>3884</v>
      </c>
    </row>
    <row r="2012" s="45" customFormat="1" ht="15.95" customHeight="1" spans="1:7">
      <c r="A2012" s="12">
        <v>2009</v>
      </c>
      <c r="B2012" s="12" t="s">
        <v>70153</v>
      </c>
      <c r="C2012" s="12" t="s">
        <v>70154</v>
      </c>
      <c r="D2012" s="58">
        <f t="shared" si="31"/>
        <v>7.6</v>
      </c>
      <c r="E2012" s="56">
        <v>80</v>
      </c>
      <c r="F2012" s="55">
        <v>608</v>
      </c>
      <c r="G2012" s="11" t="s">
        <v>3884</v>
      </c>
    </row>
    <row r="2013" s="45" customFormat="1" ht="15.95" customHeight="1" spans="1:7">
      <c r="A2013" s="12">
        <v>2010</v>
      </c>
      <c r="B2013" s="12" t="s">
        <v>70155</v>
      </c>
      <c r="C2013" s="12" t="s">
        <v>68015</v>
      </c>
      <c r="D2013" s="58">
        <f t="shared" si="31"/>
        <v>10.3</v>
      </c>
      <c r="E2013" s="56">
        <v>80</v>
      </c>
      <c r="F2013" s="55">
        <v>824</v>
      </c>
      <c r="G2013" s="11" t="s">
        <v>3884</v>
      </c>
    </row>
    <row r="2014" s="45" customFormat="1" ht="15.95" customHeight="1" spans="1:7">
      <c r="A2014" s="12">
        <v>2011</v>
      </c>
      <c r="B2014" s="12" t="s">
        <v>70156</v>
      </c>
      <c r="C2014" s="12" t="s">
        <v>70157</v>
      </c>
      <c r="D2014" s="58">
        <f t="shared" si="31"/>
        <v>5</v>
      </c>
      <c r="E2014" s="56">
        <v>80</v>
      </c>
      <c r="F2014" s="55">
        <v>400</v>
      </c>
      <c r="G2014" s="11" t="s">
        <v>3884</v>
      </c>
    </row>
    <row r="2015" s="45" customFormat="1" ht="15.95" customHeight="1" spans="1:7">
      <c r="A2015" s="12">
        <v>2012</v>
      </c>
      <c r="B2015" s="12" t="s">
        <v>70158</v>
      </c>
      <c r="C2015" s="12" t="s">
        <v>70159</v>
      </c>
      <c r="D2015" s="58">
        <f t="shared" si="31"/>
        <v>7.6</v>
      </c>
      <c r="E2015" s="56">
        <v>80</v>
      </c>
      <c r="F2015" s="55">
        <v>608</v>
      </c>
      <c r="G2015" s="11" t="s">
        <v>3884</v>
      </c>
    </row>
    <row r="2016" s="45" customFormat="1" ht="15.95" customHeight="1" spans="1:7">
      <c r="A2016" s="12">
        <v>2013</v>
      </c>
      <c r="B2016" s="12" t="s">
        <v>70160</v>
      </c>
      <c r="C2016" s="12" t="s">
        <v>69621</v>
      </c>
      <c r="D2016" s="58">
        <f t="shared" si="31"/>
        <v>7.6</v>
      </c>
      <c r="E2016" s="56">
        <v>80</v>
      </c>
      <c r="F2016" s="55">
        <v>608</v>
      </c>
      <c r="G2016" s="11" t="s">
        <v>3884</v>
      </c>
    </row>
    <row r="2017" s="45" customFormat="1" ht="15.95" customHeight="1" spans="1:7">
      <c r="A2017" s="12">
        <v>2014</v>
      </c>
      <c r="B2017" s="12" t="s">
        <v>70161</v>
      </c>
      <c r="C2017" s="12" t="s">
        <v>70162</v>
      </c>
      <c r="D2017" s="58">
        <f t="shared" si="31"/>
        <v>3.8</v>
      </c>
      <c r="E2017" s="56">
        <v>80</v>
      </c>
      <c r="F2017" s="55">
        <v>304</v>
      </c>
      <c r="G2017" s="11" t="s">
        <v>3884</v>
      </c>
    </row>
    <row r="2018" s="45" customFormat="1" ht="15.95" customHeight="1" spans="1:7">
      <c r="A2018" s="12">
        <v>2015</v>
      </c>
      <c r="B2018" s="12" t="s">
        <v>70163</v>
      </c>
      <c r="C2018" s="12" t="s">
        <v>70164</v>
      </c>
      <c r="D2018" s="58">
        <f t="shared" si="31"/>
        <v>7.6</v>
      </c>
      <c r="E2018" s="56">
        <v>80</v>
      </c>
      <c r="F2018" s="55">
        <v>608</v>
      </c>
      <c r="G2018" s="11" t="s">
        <v>3884</v>
      </c>
    </row>
    <row r="2019" s="45" customFormat="1" ht="15.95" customHeight="1" spans="1:7">
      <c r="A2019" s="12">
        <v>2016</v>
      </c>
      <c r="B2019" s="12" t="s">
        <v>70165</v>
      </c>
      <c r="C2019" s="12" t="s">
        <v>17278</v>
      </c>
      <c r="D2019" s="58">
        <f t="shared" si="31"/>
        <v>7.6</v>
      </c>
      <c r="E2019" s="56">
        <v>80</v>
      </c>
      <c r="F2019" s="55">
        <v>608</v>
      </c>
      <c r="G2019" s="11" t="s">
        <v>3884</v>
      </c>
    </row>
    <row r="2020" s="45" customFormat="1" ht="15.95" customHeight="1" spans="1:7">
      <c r="A2020" s="12">
        <v>2017</v>
      </c>
      <c r="B2020" s="12" t="s">
        <v>70166</v>
      </c>
      <c r="C2020" s="12" t="s">
        <v>70167</v>
      </c>
      <c r="D2020" s="58">
        <f t="shared" si="31"/>
        <v>7.6</v>
      </c>
      <c r="E2020" s="56">
        <v>80</v>
      </c>
      <c r="F2020" s="55">
        <v>608</v>
      </c>
      <c r="G2020" s="11" t="s">
        <v>3884</v>
      </c>
    </row>
    <row r="2021" s="45" customFormat="1" ht="15.95" customHeight="1" spans="1:7">
      <c r="A2021" s="12">
        <v>2018</v>
      </c>
      <c r="B2021" s="12" t="s">
        <v>70168</v>
      </c>
      <c r="C2021" s="12" t="s">
        <v>70169</v>
      </c>
      <c r="D2021" s="58">
        <f t="shared" si="31"/>
        <v>5</v>
      </c>
      <c r="E2021" s="56">
        <v>80</v>
      </c>
      <c r="F2021" s="55">
        <v>400</v>
      </c>
      <c r="G2021" s="11" t="s">
        <v>3884</v>
      </c>
    </row>
    <row r="2022" s="45" customFormat="1" ht="15.95" customHeight="1" spans="1:7">
      <c r="A2022" s="12">
        <v>2019</v>
      </c>
      <c r="B2022" s="12" t="s">
        <v>70170</v>
      </c>
      <c r="C2022" s="12" t="s">
        <v>70171</v>
      </c>
      <c r="D2022" s="58">
        <f t="shared" si="31"/>
        <v>7.6</v>
      </c>
      <c r="E2022" s="56">
        <v>80</v>
      </c>
      <c r="F2022" s="55">
        <v>608</v>
      </c>
      <c r="G2022" s="11" t="s">
        <v>3884</v>
      </c>
    </row>
    <row r="2023" s="45" customFormat="1" ht="15.95" customHeight="1" spans="1:7">
      <c r="A2023" s="12">
        <v>2020</v>
      </c>
      <c r="B2023" s="12" t="s">
        <v>70172</v>
      </c>
      <c r="C2023" s="12" t="s">
        <v>9244</v>
      </c>
      <c r="D2023" s="58">
        <f t="shared" si="31"/>
        <v>3</v>
      </c>
      <c r="E2023" s="56">
        <v>80</v>
      </c>
      <c r="F2023" s="55">
        <v>240</v>
      </c>
      <c r="G2023" s="11" t="s">
        <v>3884</v>
      </c>
    </row>
    <row r="2024" s="45" customFormat="1" ht="15.95" customHeight="1" spans="1:7">
      <c r="A2024" s="12">
        <v>2021</v>
      </c>
      <c r="B2024" s="12" t="s">
        <v>70173</v>
      </c>
      <c r="C2024" s="12" t="s">
        <v>7588</v>
      </c>
      <c r="D2024" s="58">
        <f t="shared" si="31"/>
        <v>2</v>
      </c>
      <c r="E2024" s="56">
        <v>80</v>
      </c>
      <c r="F2024" s="55">
        <v>160</v>
      </c>
      <c r="G2024" s="11" t="s">
        <v>3884</v>
      </c>
    </row>
    <row r="2025" s="45" customFormat="1" ht="15.95" customHeight="1" spans="1:7">
      <c r="A2025" s="12">
        <v>2022</v>
      </c>
      <c r="B2025" s="12" t="s">
        <v>70174</v>
      </c>
      <c r="C2025" s="12" t="s">
        <v>70175</v>
      </c>
      <c r="D2025" s="58">
        <f t="shared" si="31"/>
        <v>3</v>
      </c>
      <c r="E2025" s="56">
        <v>80</v>
      </c>
      <c r="F2025" s="55">
        <v>240</v>
      </c>
      <c r="G2025" s="11" t="s">
        <v>3884</v>
      </c>
    </row>
    <row r="2026" s="45" customFormat="1" ht="15.95" customHeight="1" spans="1:7">
      <c r="A2026" s="12">
        <v>2023</v>
      </c>
      <c r="B2026" s="12" t="s">
        <v>70176</v>
      </c>
      <c r="C2026" s="12" t="s">
        <v>70177</v>
      </c>
      <c r="D2026" s="58">
        <f t="shared" si="31"/>
        <v>3.8</v>
      </c>
      <c r="E2026" s="56">
        <v>80</v>
      </c>
      <c r="F2026" s="55">
        <v>304</v>
      </c>
      <c r="G2026" s="11" t="s">
        <v>3884</v>
      </c>
    </row>
    <row r="2027" s="45" customFormat="1" ht="15.95" customHeight="1" spans="1:7">
      <c r="A2027" s="12">
        <v>2024</v>
      </c>
      <c r="B2027" s="12" t="s">
        <v>70178</v>
      </c>
      <c r="C2027" s="12" t="s">
        <v>58496</v>
      </c>
      <c r="D2027" s="58">
        <f t="shared" si="31"/>
        <v>6</v>
      </c>
      <c r="E2027" s="56">
        <v>80</v>
      </c>
      <c r="F2027" s="55">
        <v>480</v>
      </c>
      <c r="G2027" s="11" t="s">
        <v>3884</v>
      </c>
    </row>
    <row r="2028" s="45" customFormat="1" ht="15.95" customHeight="1" spans="1:7">
      <c r="A2028" s="12">
        <v>2025</v>
      </c>
      <c r="B2028" s="12" t="s">
        <v>70179</v>
      </c>
      <c r="C2028" s="12" t="s">
        <v>70180</v>
      </c>
      <c r="D2028" s="58">
        <f t="shared" si="31"/>
        <v>6</v>
      </c>
      <c r="E2028" s="56">
        <v>80</v>
      </c>
      <c r="F2028" s="55">
        <v>480</v>
      </c>
      <c r="G2028" s="11" t="s">
        <v>3884</v>
      </c>
    </row>
    <row r="2029" s="45" customFormat="1" ht="15.95" customHeight="1" spans="1:7">
      <c r="A2029" s="12">
        <v>2026</v>
      </c>
      <c r="B2029" s="12" t="s">
        <v>70181</v>
      </c>
      <c r="C2029" s="12" t="s">
        <v>70182</v>
      </c>
      <c r="D2029" s="58">
        <f t="shared" si="31"/>
        <v>6</v>
      </c>
      <c r="E2029" s="56">
        <v>80</v>
      </c>
      <c r="F2029" s="55">
        <v>480</v>
      </c>
      <c r="G2029" s="11" t="s">
        <v>3884</v>
      </c>
    </row>
    <row r="2030" s="45" customFormat="1" ht="15.95" customHeight="1" spans="1:7">
      <c r="A2030" s="12">
        <v>2027</v>
      </c>
      <c r="B2030" s="12" t="s">
        <v>70183</v>
      </c>
      <c r="C2030" s="12" t="s">
        <v>70184</v>
      </c>
      <c r="D2030" s="58">
        <f t="shared" si="31"/>
        <v>5</v>
      </c>
      <c r="E2030" s="56">
        <v>80</v>
      </c>
      <c r="F2030" s="55">
        <v>400</v>
      </c>
      <c r="G2030" s="11" t="s">
        <v>3884</v>
      </c>
    </row>
    <row r="2031" s="45" customFormat="1" ht="15.95" customHeight="1" spans="1:7">
      <c r="A2031" s="12">
        <v>2028</v>
      </c>
      <c r="B2031" s="12" t="s">
        <v>70185</v>
      </c>
      <c r="C2031" s="12" t="s">
        <v>70186</v>
      </c>
      <c r="D2031" s="58">
        <f t="shared" si="31"/>
        <v>5</v>
      </c>
      <c r="E2031" s="56">
        <v>80</v>
      </c>
      <c r="F2031" s="55">
        <v>400</v>
      </c>
      <c r="G2031" s="11" t="s">
        <v>3884</v>
      </c>
    </row>
    <row r="2032" s="45" customFormat="1" ht="15.95" customHeight="1" spans="1:7">
      <c r="A2032" s="12">
        <v>2029</v>
      </c>
      <c r="B2032" s="12" t="s">
        <v>70187</v>
      </c>
      <c r="C2032" s="12" t="s">
        <v>21479</v>
      </c>
      <c r="D2032" s="58">
        <f t="shared" si="31"/>
        <v>5</v>
      </c>
      <c r="E2032" s="56">
        <v>80</v>
      </c>
      <c r="F2032" s="55">
        <v>400</v>
      </c>
      <c r="G2032" s="11" t="s">
        <v>3884</v>
      </c>
    </row>
    <row r="2033" s="45" customFormat="1" ht="15.95" customHeight="1" spans="1:7">
      <c r="A2033" s="12">
        <v>2030</v>
      </c>
      <c r="B2033" s="12" t="s">
        <v>70188</v>
      </c>
      <c r="C2033" s="12" t="s">
        <v>70189</v>
      </c>
      <c r="D2033" s="58">
        <f t="shared" si="31"/>
        <v>4</v>
      </c>
      <c r="E2033" s="56">
        <v>80</v>
      </c>
      <c r="F2033" s="55">
        <v>320</v>
      </c>
      <c r="G2033" s="11" t="s">
        <v>3884</v>
      </c>
    </row>
    <row r="2034" s="45" customFormat="1" ht="15.95" customHeight="1" spans="1:7">
      <c r="A2034" s="12">
        <v>2031</v>
      </c>
      <c r="B2034" s="12" t="s">
        <v>70190</v>
      </c>
      <c r="C2034" s="12" t="s">
        <v>35724</v>
      </c>
      <c r="D2034" s="58">
        <f t="shared" si="31"/>
        <v>4</v>
      </c>
      <c r="E2034" s="56">
        <v>80</v>
      </c>
      <c r="F2034" s="55">
        <v>320</v>
      </c>
      <c r="G2034" s="11" t="s">
        <v>3884</v>
      </c>
    </row>
    <row r="2035" s="45" customFormat="1" ht="15.95" customHeight="1" spans="1:7">
      <c r="A2035" s="12">
        <v>2032</v>
      </c>
      <c r="B2035" s="12" t="s">
        <v>70191</v>
      </c>
      <c r="C2035" s="12" t="s">
        <v>70192</v>
      </c>
      <c r="D2035" s="58">
        <f t="shared" si="31"/>
        <v>3.6</v>
      </c>
      <c r="E2035" s="56">
        <v>80</v>
      </c>
      <c r="F2035" s="55">
        <v>288</v>
      </c>
      <c r="G2035" s="11" t="s">
        <v>3884</v>
      </c>
    </row>
    <row r="2036" s="45" customFormat="1" ht="15.95" customHeight="1" spans="1:7">
      <c r="A2036" s="12">
        <v>2033</v>
      </c>
      <c r="B2036" s="12" t="s">
        <v>70193</v>
      </c>
      <c r="C2036" s="12" t="s">
        <v>70194</v>
      </c>
      <c r="D2036" s="58">
        <f t="shared" si="31"/>
        <v>2.8</v>
      </c>
      <c r="E2036" s="56">
        <v>80</v>
      </c>
      <c r="F2036" s="55">
        <v>224</v>
      </c>
      <c r="G2036" s="11" t="s">
        <v>3884</v>
      </c>
    </row>
    <row r="2037" s="45" customFormat="1" ht="15.95" customHeight="1" spans="1:7">
      <c r="A2037" s="12">
        <v>2034</v>
      </c>
      <c r="B2037" s="12" t="s">
        <v>70195</v>
      </c>
      <c r="C2037" s="12" t="s">
        <v>70196</v>
      </c>
      <c r="D2037" s="58">
        <f t="shared" si="31"/>
        <v>2.8</v>
      </c>
      <c r="E2037" s="56">
        <v>80</v>
      </c>
      <c r="F2037" s="55">
        <v>224</v>
      </c>
      <c r="G2037" s="11" t="s">
        <v>3884</v>
      </c>
    </row>
    <row r="2038" s="45" customFormat="1" ht="15.95" customHeight="1" spans="1:7">
      <c r="A2038" s="12">
        <v>2035</v>
      </c>
      <c r="B2038" s="12" t="s">
        <v>70197</v>
      </c>
      <c r="C2038" s="12" t="s">
        <v>27465</v>
      </c>
      <c r="D2038" s="58">
        <f t="shared" si="31"/>
        <v>3</v>
      </c>
      <c r="E2038" s="56">
        <v>80</v>
      </c>
      <c r="F2038" s="55">
        <v>240</v>
      </c>
      <c r="G2038" s="11" t="s">
        <v>3884</v>
      </c>
    </row>
    <row r="2039" s="45" customFormat="1" ht="15.95" customHeight="1" spans="1:7">
      <c r="A2039" s="12">
        <v>2036</v>
      </c>
      <c r="B2039" s="12" t="s">
        <v>70198</v>
      </c>
      <c r="C2039" s="12" t="s">
        <v>70199</v>
      </c>
      <c r="D2039" s="58">
        <f t="shared" si="31"/>
        <v>3</v>
      </c>
      <c r="E2039" s="56">
        <v>80</v>
      </c>
      <c r="F2039" s="55">
        <v>240</v>
      </c>
      <c r="G2039" s="11" t="s">
        <v>3884</v>
      </c>
    </row>
    <row r="2040" s="45" customFormat="1" ht="15.95" customHeight="1" spans="1:7">
      <c r="A2040" s="12">
        <v>2037</v>
      </c>
      <c r="B2040" s="12" t="s">
        <v>70200</v>
      </c>
      <c r="C2040" s="12" t="s">
        <v>23812</v>
      </c>
      <c r="D2040" s="58">
        <f t="shared" si="31"/>
        <v>5</v>
      </c>
      <c r="E2040" s="56">
        <v>80</v>
      </c>
      <c r="F2040" s="55">
        <v>400</v>
      </c>
      <c r="G2040" s="11" t="s">
        <v>3884</v>
      </c>
    </row>
    <row r="2041" s="45" customFormat="1" ht="15.95" customHeight="1" spans="1:7">
      <c r="A2041" s="12">
        <v>2038</v>
      </c>
      <c r="B2041" s="12" t="s">
        <v>70201</v>
      </c>
      <c r="C2041" s="12" t="s">
        <v>70202</v>
      </c>
      <c r="D2041" s="58">
        <f t="shared" si="31"/>
        <v>4</v>
      </c>
      <c r="E2041" s="56">
        <v>80</v>
      </c>
      <c r="F2041" s="55">
        <v>320</v>
      </c>
      <c r="G2041" s="11" t="s">
        <v>3884</v>
      </c>
    </row>
    <row r="2042" s="45" customFormat="1" ht="15.95" customHeight="1" spans="1:7">
      <c r="A2042" s="12">
        <v>2039</v>
      </c>
      <c r="B2042" s="12" t="s">
        <v>70203</v>
      </c>
      <c r="C2042" s="12" t="s">
        <v>70204</v>
      </c>
      <c r="D2042" s="58">
        <f t="shared" si="31"/>
        <v>7.6</v>
      </c>
      <c r="E2042" s="56">
        <v>80</v>
      </c>
      <c r="F2042" s="55">
        <v>608</v>
      </c>
      <c r="G2042" s="11" t="s">
        <v>3884</v>
      </c>
    </row>
    <row r="2043" s="45" customFormat="1" ht="15.95" customHeight="1" spans="1:7">
      <c r="A2043" s="12">
        <v>2040</v>
      </c>
      <c r="B2043" s="12" t="s">
        <v>70205</v>
      </c>
      <c r="C2043" s="12" t="s">
        <v>70206</v>
      </c>
      <c r="D2043" s="58">
        <f t="shared" si="31"/>
        <v>5.3</v>
      </c>
      <c r="E2043" s="56">
        <v>80</v>
      </c>
      <c r="F2043" s="55">
        <v>424</v>
      </c>
      <c r="G2043" s="11" t="s">
        <v>3884</v>
      </c>
    </row>
    <row r="2044" s="45" customFormat="1" ht="15.95" customHeight="1" spans="1:7">
      <c r="A2044" s="12">
        <v>2041</v>
      </c>
      <c r="B2044" s="12" t="s">
        <v>70207</v>
      </c>
      <c r="C2044" s="12" t="s">
        <v>70208</v>
      </c>
      <c r="D2044" s="58">
        <f t="shared" si="31"/>
        <v>7</v>
      </c>
      <c r="E2044" s="56">
        <v>80</v>
      </c>
      <c r="F2044" s="55">
        <v>560</v>
      </c>
      <c r="G2044" s="11" t="s">
        <v>3884</v>
      </c>
    </row>
    <row r="2045" s="45" customFormat="1" ht="15.95" customHeight="1" spans="1:7">
      <c r="A2045" s="12">
        <v>2042</v>
      </c>
      <c r="B2045" s="12" t="s">
        <v>70209</v>
      </c>
      <c r="C2045" s="12" t="s">
        <v>70210</v>
      </c>
      <c r="D2045" s="58">
        <f t="shared" si="31"/>
        <v>4</v>
      </c>
      <c r="E2045" s="56">
        <v>80</v>
      </c>
      <c r="F2045" s="55">
        <v>320</v>
      </c>
      <c r="G2045" s="11" t="s">
        <v>3884</v>
      </c>
    </row>
    <row r="2046" s="45" customFormat="1" ht="15.95" customHeight="1" spans="1:7">
      <c r="A2046" s="12">
        <v>2043</v>
      </c>
      <c r="B2046" s="12" t="s">
        <v>70211</v>
      </c>
      <c r="C2046" s="12" t="s">
        <v>70212</v>
      </c>
      <c r="D2046" s="58">
        <f t="shared" si="31"/>
        <v>6.3</v>
      </c>
      <c r="E2046" s="56">
        <v>80</v>
      </c>
      <c r="F2046" s="55">
        <v>504</v>
      </c>
      <c r="G2046" s="11" t="s">
        <v>3884</v>
      </c>
    </row>
    <row r="2047" s="45" customFormat="1" ht="15.95" customHeight="1" spans="1:7">
      <c r="A2047" s="12">
        <v>2044</v>
      </c>
      <c r="B2047" s="12" t="s">
        <v>70213</v>
      </c>
      <c r="C2047" s="12" t="s">
        <v>70214</v>
      </c>
      <c r="D2047" s="58">
        <f t="shared" si="31"/>
        <v>4</v>
      </c>
      <c r="E2047" s="56">
        <v>80</v>
      </c>
      <c r="F2047" s="55">
        <v>320</v>
      </c>
      <c r="G2047" s="11" t="s">
        <v>3884</v>
      </c>
    </row>
    <row r="2048" s="45" customFormat="1" ht="15.95" customHeight="1" spans="1:7">
      <c r="A2048" s="12">
        <v>2045</v>
      </c>
      <c r="B2048" s="12" t="s">
        <v>70215</v>
      </c>
      <c r="C2048" s="12" t="s">
        <v>70216</v>
      </c>
      <c r="D2048" s="58">
        <f t="shared" si="31"/>
        <v>3</v>
      </c>
      <c r="E2048" s="56">
        <v>80</v>
      </c>
      <c r="F2048" s="55">
        <v>240</v>
      </c>
      <c r="G2048" s="11" t="s">
        <v>3884</v>
      </c>
    </row>
    <row r="2049" s="45" customFormat="1" ht="15.95" customHeight="1" spans="1:7">
      <c r="A2049" s="12">
        <v>2046</v>
      </c>
      <c r="B2049" s="12" t="s">
        <v>70217</v>
      </c>
      <c r="C2049" s="12" t="s">
        <v>58530</v>
      </c>
      <c r="D2049" s="58">
        <f t="shared" si="31"/>
        <v>4</v>
      </c>
      <c r="E2049" s="56">
        <v>80</v>
      </c>
      <c r="F2049" s="55">
        <v>320</v>
      </c>
      <c r="G2049" s="11" t="s">
        <v>3884</v>
      </c>
    </row>
    <row r="2050" s="45" customFormat="1" ht="15.95" customHeight="1" spans="1:7">
      <c r="A2050" s="12">
        <v>2047</v>
      </c>
      <c r="B2050" s="12" t="s">
        <v>70218</v>
      </c>
      <c r="C2050" s="12" t="s">
        <v>70219</v>
      </c>
      <c r="D2050" s="58">
        <f t="shared" si="31"/>
        <v>2.6</v>
      </c>
      <c r="E2050" s="56">
        <v>80</v>
      </c>
      <c r="F2050" s="55">
        <v>208</v>
      </c>
      <c r="G2050" s="11" t="s">
        <v>3884</v>
      </c>
    </row>
    <row r="2051" s="45" customFormat="1" ht="15.95" customHeight="1" spans="1:7">
      <c r="A2051" s="12">
        <v>2048</v>
      </c>
      <c r="B2051" s="12" t="s">
        <v>70220</v>
      </c>
      <c r="C2051" s="12" t="s">
        <v>70221</v>
      </c>
      <c r="D2051" s="58">
        <f t="shared" si="31"/>
        <v>5.8</v>
      </c>
      <c r="E2051" s="56">
        <v>80</v>
      </c>
      <c r="F2051" s="55">
        <v>464</v>
      </c>
      <c r="G2051" s="11" t="s">
        <v>3884</v>
      </c>
    </row>
    <row r="2052" s="45" customFormat="1" ht="15.95" customHeight="1" spans="1:7">
      <c r="A2052" s="12">
        <v>2049</v>
      </c>
      <c r="B2052" s="12" t="s">
        <v>70222</v>
      </c>
      <c r="C2052" s="12" t="s">
        <v>70223</v>
      </c>
      <c r="D2052" s="58">
        <f t="shared" ref="D2052:D2115" si="32">F2052/E2052</f>
        <v>3</v>
      </c>
      <c r="E2052" s="56">
        <v>80</v>
      </c>
      <c r="F2052" s="55">
        <v>240</v>
      </c>
      <c r="G2052" s="11" t="s">
        <v>3884</v>
      </c>
    </row>
    <row r="2053" s="45" customFormat="1" ht="15.95" customHeight="1" spans="1:7">
      <c r="A2053" s="12">
        <v>2050</v>
      </c>
      <c r="B2053" s="12" t="s">
        <v>70224</v>
      </c>
      <c r="C2053" s="12" t="s">
        <v>70225</v>
      </c>
      <c r="D2053" s="58">
        <f t="shared" si="32"/>
        <v>5.8</v>
      </c>
      <c r="E2053" s="56">
        <v>80</v>
      </c>
      <c r="F2053" s="55">
        <v>464</v>
      </c>
      <c r="G2053" s="11" t="s">
        <v>3884</v>
      </c>
    </row>
    <row r="2054" s="45" customFormat="1" ht="15.95" customHeight="1" spans="1:7">
      <c r="A2054" s="12">
        <v>2051</v>
      </c>
      <c r="B2054" s="12" t="s">
        <v>70226</v>
      </c>
      <c r="C2054" s="12" t="s">
        <v>70227</v>
      </c>
      <c r="D2054" s="58">
        <f t="shared" si="32"/>
        <v>2.4</v>
      </c>
      <c r="E2054" s="56">
        <v>80</v>
      </c>
      <c r="F2054" s="55">
        <v>192</v>
      </c>
      <c r="G2054" s="11" t="s">
        <v>3884</v>
      </c>
    </row>
    <row r="2055" s="45" customFormat="1" ht="15.95" customHeight="1" spans="1:7">
      <c r="A2055" s="12">
        <v>2052</v>
      </c>
      <c r="B2055" s="12" t="s">
        <v>70228</v>
      </c>
      <c r="C2055" s="12" t="s">
        <v>17256</v>
      </c>
      <c r="D2055" s="58">
        <f t="shared" si="32"/>
        <v>4</v>
      </c>
      <c r="E2055" s="56">
        <v>80</v>
      </c>
      <c r="F2055" s="55">
        <v>320</v>
      </c>
      <c r="G2055" s="11" t="s">
        <v>3884</v>
      </c>
    </row>
    <row r="2056" s="45" customFormat="1" ht="15.95" customHeight="1" spans="1:7">
      <c r="A2056" s="12">
        <v>2053</v>
      </c>
      <c r="B2056" s="12" t="s">
        <v>70229</v>
      </c>
      <c r="C2056" s="12" t="s">
        <v>70230</v>
      </c>
      <c r="D2056" s="58">
        <f t="shared" si="32"/>
        <v>4</v>
      </c>
      <c r="E2056" s="56">
        <v>80</v>
      </c>
      <c r="F2056" s="55">
        <v>320</v>
      </c>
      <c r="G2056" s="11" t="s">
        <v>3884</v>
      </c>
    </row>
    <row r="2057" s="45" customFormat="1" ht="15.95" customHeight="1" spans="1:7">
      <c r="A2057" s="12">
        <v>2054</v>
      </c>
      <c r="B2057" s="12" t="s">
        <v>70231</v>
      </c>
      <c r="C2057" s="12" t="s">
        <v>19595</v>
      </c>
      <c r="D2057" s="58">
        <f t="shared" si="32"/>
        <v>4</v>
      </c>
      <c r="E2057" s="56">
        <v>80</v>
      </c>
      <c r="F2057" s="55">
        <v>320</v>
      </c>
      <c r="G2057" s="11" t="s">
        <v>3884</v>
      </c>
    </row>
    <row r="2058" s="45" customFormat="1" ht="15.95" customHeight="1" spans="1:7">
      <c r="A2058" s="12">
        <v>2055</v>
      </c>
      <c r="B2058" s="12" t="s">
        <v>70232</v>
      </c>
      <c r="C2058" s="12" t="s">
        <v>70233</v>
      </c>
      <c r="D2058" s="58">
        <f t="shared" si="32"/>
        <v>6</v>
      </c>
      <c r="E2058" s="56">
        <v>80</v>
      </c>
      <c r="F2058" s="55">
        <v>480</v>
      </c>
      <c r="G2058" s="11" t="s">
        <v>3884</v>
      </c>
    </row>
    <row r="2059" s="45" customFormat="1" ht="15.95" customHeight="1" spans="1:7">
      <c r="A2059" s="12">
        <v>2056</v>
      </c>
      <c r="B2059" s="12" t="s">
        <v>70234</v>
      </c>
      <c r="C2059" s="12" t="s">
        <v>70235</v>
      </c>
      <c r="D2059" s="58">
        <f t="shared" si="32"/>
        <v>3</v>
      </c>
      <c r="E2059" s="56">
        <v>80</v>
      </c>
      <c r="F2059" s="55">
        <v>240</v>
      </c>
      <c r="G2059" s="11" t="s">
        <v>3884</v>
      </c>
    </row>
    <row r="2060" s="45" customFormat="1" ht="15.95" customHeight="1" spans="1:7">
      <c r="A2060" s="12">
        <v>2057</v>
      </c>
      <c r="B2060" s="12" t="s">
        <v>70236</v>
      </c>
      <c r="C2060" s="12" t="s">
        <v>70237</v>
      </c>
      <c r="D2060" s="58">
        <f t="shared" si="32"/>
        <v>3</v>
      </c>
      <c r="E2060" s="56">
        <v>80</v>
      </c>
      <c r="F2060" s="55">
        <v>240</v>
      </c>
      <c r="G2060" s="11" t="s">
        <v>3884</v>
      </c>
    </row>
    <row r="2061" s="45" customFormat="1" ht="15.95" customHeight="1" spans="1:7">
      <c r="A2061" s="12">
        <v>2058</v>
      </c>
      <c r="B2061" s="12" t="s">
        <v>70238</v>
      </c>
      <c r="C2061" s="12" t="s">
        <v>70239</v>
      </c>
      <c r="D2061" s="58">
        <f t="shared" si="32"/>
        <v>3</v>
      </c>
      <c r="E2061" s="56">
        <v>80</v>
      </c>
      <c r="F2061" s="55">
        <v>240</v>
      </c>
      <c r="G2061" s="11" t="s">
        <v>3884</v>
      </c>
    </row>
    <row r="2062" s="45" customFormat="1" ht="15.95" customHeight="1" spans="1:7">
      <c r="A2062" s="12">
        <v>2059</v>
      </c>
      <c r="B2062" s="12" t="s">
        <v>70240</v>
      </c>
      <c r="C2062" s="12" t="s">
        <v>70241</v>
      </c>
      <c r="D2062" s="58">
        <f t="shared" si="32"/>
        <v>3</v>
      </c>
      <c r="E2062" s="56">
        <v>80</v>
      </c>
      <c r="F2062" s="55">
        <v>240</v>
      </c>
      <c r="G2062" s="11" t="s">
        <v>3884</v>
      </c>
    </row>
    <row r="2063" s="45" customFormat="1" ht="15.95" customHeight="1" spans="1:7">
      <c r="A2063" s="12">
        <v>2060</v>
      </c>
      <c r="B2063" s="12" t="s">
        <v>70242</v>
      </c>
      <c r="C2063" s="12" t="s">
        <v>70243</v>
      </c>
      <c r="D2063" s="58">
        <f t="shared" si="32"/>
        <v>3.8</v>
      </c>
      <c r="E2063" s="56">
        <v>80</v>
      </c>
      <c r="F2063" s="55">
        <v>304</v>
      </c>
      <c r="G2063" s="11" t="s">
        <v>3884</v>
      </c>
    </row>
    <row r="2064" s="45" customFormat="1" ht="15.95" customHeight="1" spans="1:7">
      <c r="A2064" s="12">
        <v>2061</v>
      </c>
      <c r="B2064" s="12" t="s">
        <v>70244</v>
      </c>
      <c r="C2064" s="12" t="s">
        <v>893</v>
      </c>
      <c r="D2064" s="58">
        <f t="shared" si="32"/>
        <v>3.8</v>
      </c>
      <c r="E2064" s="56">
        <v>80</v>
      </c>
      <c r="F2064" s="55">
        <v>304</v>
      </c>
      <c r="G2064" s="11" t="s">
        <v>3884</v>
      </c>
    </row>
    <row r="2065" s="45" customFormat="1" ht="15.95" customHeight="1" spans="1:7">
      <c r="A2065" s="12">
        <v>2062</v>
      </c>
      <c r="B2065" s="12" t="s">
        <v>70245</v>
      </c>
      <c r="C2065" s="12" t="s">
        <v>19041</v>
      </c>
      <c r="D2065" s="58">
        <f t="shared" si="32"/>
        <v>4.5</v>
      </c>
      <c r="E2065" s="56">
        <v>80</v>
      </c>
      <c r="F2065" s="55">
        <v>360</v>
      </c>
      <c r="G2065" s="11" t="s">
        <v>3884</v>
      </c>
    </row>
    <row r="2066" s="45" customFormat="1" ht="15.95" customHeight="1" spans="1:7">
      <c r="A2066" s="12">
        <v>2063</v>
      </c>
      <c r="B2066" s="12" t="s">
        <v>70246</v>
      </c>
      <c r="C2066" s="12" t="s">
        <v>28471</v>
      </c>
      <c r="D2066" s="58">
        <f t="shared" si="32"/>
        <v>4.5</v>
      </c>
      <c r="E2066" s="56">
        <v>80</v>
      </c>
      <c r="F2066" s="55">
        <v>360</v>
      </c>
      <c r="G2066" s="11" t="s">
        <v>3884</v>
      </c>
    </row>
    <row r="2067" s="45" customFormat="1" ht="15.95" customHeight="1" spans="1:7">
      <c r="A2067" s="12">
        <v>2064</v>
      </c>
      <c r="B2067" s="12" t="s">
        <v>70247</v>
      </c>
      <c r="C2067" s="12" t="s">
        <v>37999</v>
      </c>
      <c r="D2067" s="58">
        <f t="shared" si="32"/>
        <v>4.5</v>
      </c>
      <c r="E2067" s="56">
        <v>80</v>
      </c>
      <c r="F2067" s="55">
        <v>360</v>
      </c>
      <c r="G2067" s="11" t="s">
        <v>3884</v>
      </c>
    </row>
    <row r="2068" s="45" customFormat="1" ht="15.95" customHeight="1" spans="1:7">
      <c r="A2068" s="12">
        <v>2065</v>
      </c>
      <c r="B2068" s="12" t="s">
        <v>70248</v>
      </c>
      <c r="C2068" s="12" t="s">
        <v>24975</v>
      </c>
      <c r="D2068" s="58">
        <f t="shared" si="32"/>
        <v>4.7</v>
      </c>
      <c r="E2068" s="56">
        <v>80</v>
      </c>
      <c r="F2068" s="55">
        <v>376</v>
      </c>
      <c r="G2068" s="11" t="s">
        <v>3884</v>
      </c>
    </row>
    <row r="2069" s="45" customFormat="1" ht="15.95" customHeight="1" spans="1:7">
      <c r="A2069" s="12">
        <v>2066</v>
      </c>
      <c r="B2069" s="12" t="s">
        <v>70249</v>
      </c>
      <c r="C2069" s="12" t="s">
        <v>70250</v>
      </c>
      <c r="D2069" s="58">
        <f t="shared" si="32"/>
        <v>4.7</v>
      </c>
      <c r="E2069" s="56">
        <v>80</v>
      </c>
      <c r="F2069" s="55">
        <v>376</v>
      </c>
      <c r="G2069" s="11" t="s">
        <v>3884</v>
      </c>
    </row>
    <row r="2070" s="45" customFormat="1" ht="15.95" customHeight="1" spans="1:7">
      <c r="A2070" s="12">
        <v>2067</v>
      </c>
      <c r="B2070" s="12" t="s">
        <v>70251</v>
      </c>
      <c r="C2070" s="12" t="s">
        <v>70252</v>
      </c>
      <c r="D2070" s="58">
        <f t="shared" si="32"/>
        <v>5</v>
      </c>
      <c r="E2070" s="56">
        <v>80</v>
      </c>
      <c r="F2070" s="55">
        <v>400</v>
      </c>
      <c r="G2070" s="11" t="s">
        <v>3884</v>
      </c>
    </row>
    <row r="2071" s="45" customFormat="1" ht="15.95" customHeight="1" spans="1:7">
      <c r="A2071" s="12">
        <v>2068</v>
      </c>
      <c r="B2071" s="12" t="s">
        <v>70253</v>
      </c>
      <c r="C2071" s="12" t="s">
        <v>42671</v>
      </c>
      <c r="D2071" s="58">
        <f t="shared" si="32"/>
        <v>5.7</v>
      </c>
      <c r="E2071" s="56">
        <v>80</v>
      </c>
      <c r="F2071" s="55">
        <v>456</v>
      </c>
      <c r="G2071" s="11" t="s">
        <v>3884</v>
      </c>
    </row>
    <row r="2072" s="45" customFormat="1" ht="15.95" customHeight="1" spans="1:7">
      <c r="A2072" s="12">
        <v>2069</v>
      </c>
      <c r="B2072" s="12" t="s">
        <v>70254</v>
      </c>
      <c r="C2072" s="12" t="s">
        <v>16949</v>
      </c>
      <c r="D2072" s="58">
        <f t="shared" si="32"/>
        <v>5.8</v>
      </c>
      <c r="E2072" s="56">
        <v>80</v>
      </c>
      <c r="F2072" s="55">
        <v>464</v>
      </c>
      <c r="G2072" s="11" t="s">
        <v>3884</v>
      </c>
    </row>
    <row r="2073" s="45" customFormat="1" ht="15.95" customHeight="1" spans="1:7">
      <c r="A2073" s="12">
        <v>2070</v>
      </c>
      <c r="B2073" s="12" t="s">
        <v>70255</v>
      </c>
      <c r="C2073" s="12" t="s">
        <v>70256</v>
      </c>
      <c r="D2073" s="58">
        <f t="shared" si="32"/>
        <v>5.8</v>
      </c>
      <c r="E2073" s="56">
        <v>80</v>
      </c>
      <c r="F2073" s="55">
        <v>464</v>
      </c>
      <c r="G2073" s="11" t="s">
        <v>3884</v>
      </c>
    </row>
    <row r="2074" s="45" customFormat="1" ht="15.95" customHeight="1" spans="1:7">
      <c r="A2074" s="12">
        <v>2071</v>
      </c>
      <c r="B2074" s="12" t="s">
        <v>70257</v>
      </c>
      <c r="C2074" s="12" t="s">
        <v>70258</v>
      </c>
      <c r="D2074" s="58">
        <f t="shared" si="32"/>
        <v>8</v>
      </c>
      <c r="E2074" s="56">
        <v>80</v>
      </c>
      <c r="F2074" s="55">
        <v>640</v>
      </c>
      <c r="G2074" s="11" t="s">
        <v>3884</v>
      </c>
    </row>
    <row r="2075" s="45" customFormat="1" ht="15.95" customHeight="1" spans="1:7">
      <c r="A2075" s="12">
        <v>2072</v>
      </c>
      <c r="B2075" s="12" t="s">
        <v>70259</v>
      </c>
      <c r="C2075" s="12" t="s">
        <v>27360</v>
      </c>
      <c r="D2075" s="58">
        <f t="shared" si="32"/>
        <v>1.5</v>
      </c>
      <c r="E2075" s="56">
        <v>80</v>
      </c>
      <c r="F2075" s="55">
        <v>120</v>
      </c>
      <c r="G2075" s="11" t="s">
        <v>3884</v>
      </c>
    </row>
    <row r="2076" s="45" customFormat="1" ht="15.95" customHeight="1" spans="1:7">
      <c r="A2076" s="12">
        <v>2073</v>
      </c>
      <c r="B2076" s="12" t="s">
        <v>70260</v>
      </c>
      <c r="C2076" s="12" t="s">
        <v>70261</v>
      </c>
      <c r="D2076" s="58">
        <f t="shared" si="32"/>
        <v>2</v>
      </c>
      <c r="E2076" s="56">
        <v>80</v>
      </c>
      <c r="F2076" s="55">
        <v>160</v>
      </c>
      <c r="G2076" s="11" t="s">
        <v>3884</v>
      </c>
    </row>
    <row r="2077" s="45" customFormat="1" ht="15.95" customHeight="1" spans="1:7">
      <c r="A2077" s="12">
        <v>2074</v>
      </c>
      <c r="B2077" s="12" t="s">
        <v>70262</v>
      </c>
      <c r="C2077" s="12" t="s">
        <v>70263</v>
      </c>
      <c r="D2077" s="58">
        <f t="shared" si="32"/>
        <v>3</v>
      </c>
      <c r="E2077" s="56">
        <v>80</v>
      </c>
      <c r="F2077" s="55">
        <v>240</v>
      </c>
      <c r="G2077" s="11" t="s">
        <v>3884</v>
      </c>
    </row>
    <row r="2078" s="45" customFormat="1" ht="15.95" customHeight="1" spans="1:7">
      <c r="A2078" s="12">
        <v>2075</v>
      </c>
      <c r="B2078" s="12" t="s">
        <v>70264</v>
      </c>
      <c r="C2078" s="12" t="s">
        <v>70265</v>
      </c>
      <c r="D2078" s="58">
        <f t="shared" si="32"/>
        <v>4.5</v>
      </c>
      <c r="E2078" s="56">
        <v>80</v>
      </c>
      <c r="F2078" s="55">
        <v>360</v>
      </c>
      <c r="G2078" s="11" t="s">
        <v>3884</v>
      </c>
    </row>
    <row r="2079" s="45" customFormat="1" ht="15.95" customHeight="1" spans="1:7">
      <c r="A2079" s="12">
        <v>2076</v>
      </c>
      <c r="B2079" s="12" t="s">
        <v>70266</v>
      </c>
      <c r="C2079" s="12" t="s">
        <v>70267</v>
      </c>
      <c r="D2079" s="58">
        <f t="shared" si="32"/>
        <v>4.5</v>
      </c>
      <c r="E2079" s="56">
        <v>80</v>
      </c>
      <c r="F2079" s="55">
        <v>360</v>
      </c>
      <c r="G2079" s="11" t="s">
        <v>3884</v>
      </c>
    </row>
    <row r="2080" s="45" customFormat="1" ht="15.95" customHeight="1" spans="1:7">
      <c r="A2080" s="12">
        <v>2077</v>
      </c>
      <c r="B2080" s="12" t="s">
        <v>70268</v>
      </c>
      <c r="C2080" s="12" t="s">
        <v>70269</v>
      </c>
      <c r="D2080" s="58">
        <f t="shared" si="32"/>
        <v>5</v>
      </c>
      <c r="E2080" s="56">
        <v>80</v>
      </c>
      <c r="F2080" s="55">
        <v>400</v>
      </c>
      <c r="G2080" s="11" t="s">
        <v>3884</v>
      </c>
    </row>
    <row r="2081" s="45" customFormat="1" ht="15.95" customHeight="1" spans="1:7">
      <c r="A2081" s="12">
        <v>2078</v>
      </c>
      <c r="B2081" s="12" t="s">
        <v>70270</v>
      </c>
      <c r="C2081" s="12" t="s">
        <v>27360</v>
      </c>
      <c r="D2081" s="58">
        <f t="shared" si="32"/>
        <v>4.6</v>
      </c>
      <c r="E2081" s="56">
        <v>80</v>
      </c>
      <c r="F2081" s="55">
        <v>368</v>
      </c>
      <c r="G2081" s="11" t="s">
        <v>3884</v>
      </c>
    </row>
    <row r="2082" s="45" customFormat="1" ht="15.95" customHeight="1" spans="1:7">
      <c r="A2082" s="12">
        <v>2079</v>
      </c>
      <c r="B2082" s="12" t="s">
        <v>70271</v>
      </c>
      <c r="C2082" s="12" t="s">
        <v>70272</v>
      </c>
      <c r="D2082" s="58">
        <f t="shared" si="32"/>
        <v>3</v>
      </c>
      <c r="E2082" s="56">
        <v>80</v>
      </c>
      <c r="F2082" s="55">
        <v>240</v>
      </c>
      <c r="G2082" s="11" t="s">
        <v>3884</v>
      </c>
    </row>
    <row r="2083" s="45" customFormat="1" ht="15.95" customHeight="1" spans="1:7">
      <c r="A2083" s="12">
        <v>2080</v>
      </c>
      <c r="B2083" s="12" t="s">
        <v>70273</v>
      </c>
      <c r="C2083" s="12" t="s">
        <v>70274</v>
      </c>
      <c r="D2083" s="58">
        <f t="shared" si="32"/>
        <v>3</v>
      </c>
      <c r="E2083" s="56">
        <v>80</v>
      </c>
      <c r="F2083" s="55">
        <v>240</v>
      </c>
      <c r="G2083" s="11" t="s">
        <v>3884</v>
      </c>
    </row>
    <row r="2084" s="45" customFormat="1" ht="15.95" customHeight="1" spans="1:7">
      <c r="A2084" s="12">
        <v>2081</v>
      </c>
      <c r="B2084" s="12" t="s">
        <v>70275</v>
      </c>
      <c r="C2084" s="12" t="s">
        <v>70276</v>
      </c>
      <c r="D2084" s="58">
        <f t="shared" si="32"/>
        <v>6.3</v>
      </c>
      <c r="E2084" s="56">
        <v>80</v>
      </c>
      <c r="F2084" s="55">
        <v>504</v>
      </c>
      <c r="G2084" s="11" t="s">
        <v>3884</v>
      </c>
    </row>
    <row r="2085" s="45" customFormat="1" ht="15.95" customHeight="1" spans="1:7">
      <c r="A2085" s="12">
        <v>2082</v>
      </c>
      <c r="B2085" s="12" t="s">
        <v>70277</v>
      </c>
      <c r="C2085" s="12" t="s">
        <v>70278</v>
      </c>
      <c r="D2085" s="58">
        <f t="shared" si="32"/>
        <v>6</v>
      </c>
      <c r="E2085" s="56">
        <v>80</v>
      </c>
      <c r="F2085" s="55">
        <v>480</v>
      </c>
      <c r="G2085" s="11" t="s">
        <v>3884</v>
      </c>
    </row>
    <row r="2086" s="45" customFormat="1" ht="15.95" customHeight="1" spans="1:7">
      <c r="A2086" s="12">
        <v>2083</v>
      </c>
      <c r="B2086" s="12" t="s">
        <v>70279</v>
      </c>
      <c r="C2086" s="12" t="s">
        <v>12221</v>
      </c>
      <c r="D2086" s="58">
        <f t="shared" si="32"/>
        <v>8</v>
      </c>
      <c r="E2086" s="56">
        <v>80</v>
      </c>
      <c r="F2086" s="55">
        <v>640</v>
      </c>
      <c r="G2086" s="11" t="s">
        <v>3884</v>
      </c>
    </row>
    <row r="2087" s="45" customFormat="1" ht="15.95" customHeight="1" spans="1:7">
      <c r="A2087" s="12">
        <v>2084</v>
      </c>
      <c r="B2087" s="12" t="s">
        <v>70280</v>
      </c>
      <c r="C2087" s="12" t="s">
        <v>70281</v>
      </c>
      <c r="D2087" s="58">
        <f t="shared" si="32"/>
        <v>9.8</v>
      </c>
      <c r="E2087" s="56">
        <v>80</v>
      </c>
      <c r="F2087" s="55">
        <v>784</v>
      </c>
      <c r="G2087" s="11" t="s">
        <v>3884</v>
      </c>
    </row>
    <row r="2088" s="45" customFormat="1" ht="15.95" customHeight="1" spans="1:7">
      <c r="A2088" s="12">
        <v>2085</v>
      </c>
      <c r="B2088" s="12" t="s">
        <v>70282</v>
      </c>
      <c r="C2088" s="12" t="s">
        <v>70283</v>
      </c>
      <c r="D2088" s="58">
        <f t="shared" si="32"/>
        <v>1</v>
      </c>
      <c r="E2088" s="56">
        <v>80</v>
      </c>
      <c r="F2088" s="55">
        <v>80</v>
      </c>
      <c r="G2088" s="11" t="s">
        <v>3884</v>
      </c>
    </row>
    <row r="2089" s="45" customFormat="1" ht="15.95" customHeight="1" spans="1:7">
      <c r="A2089" s="12">
        <v>2086</v>
      </c>
      <c r="B2089" s="12" t="s">
        <v>70284</v>
      </c>
      <c r="C2089" s="12" t="s">
        <v>70285</v>
      </c>
      <c r="D2089" s="58">
        <f t="shared" si="32"/>
        <v>3.5</v>
      </c>
      <c r="E2089" s="56">
        <v>80</v>
      </c>
      <c r="F2089" s="55">
        <v>280</v>
      </c>
      <c r="G2089" s="11" t="s">
        <v>3884</v>
      </c>
    </row>
    <row r="2090" s="45" customFormat="1" ht="15.95" customHeight="1" spans="1:7">
      <c r="A2090" s="12">
        <v>2087</v>
      </c>
      <c r="B2090" s="12" t="s">
        <v>70286</v>
      </c>
      <c r="C2090" s="12" t="s">
        <v>70287</v>
      </c>
      <c r="D2090" s="58">
        <f t="shared" si="32"/>
        <v>7</v>
      </c>
      <c r="E2090" s="56">
        <v>80</v>
      </c>
      <c r="F2090" s="55">
        <v>560</v>
      </c>
      <c r="G2090" s="11" t="s">
        <v>3884</v>
      </c>
    </row>
    <row r="2091" s="45" customFormat="1" ht="15.95" customHeight="1" spans="1:7">
      <c r="A2091" s="12">
        <v>2088</v>
      </c>
      <c r="B2091" s="12" t="s">
        <v>70288</v>
      </c>
      <c r="C2091" s="12" t="s">
        <v>70289</v>
      </c>
      <c r="D2091" s="58">
        <f t="shared" si="32"/>
        <v>3</v>
      </c>
      <c r="E2091" s="56">
        <v>80</v>
      </c>
      <c r="F2091" s="55">
        <v>240</v>
      </c>
      <c r="G2091" s="11" t="s">
        <v>3884</v>
      </c>
    </row>
    <row r="2092" s="45" customFormat="1" ht="15.95" customHeight="1" spans="1:7">
      <c r="A2092" s="12">
        <v>2089</v>
      </c>
      <c r="B2092" s="12" t="s">
        <v>70290</v>
      </c>
      <c r="C2092" s="12" t="s">
        <v>70291</v>
      </c>
      <c r="D2092" s="58">
        <f t="shared" si="32"/>
        <v>4</v>
      </c>
      <c r="E2092" s="56">
        <v>80</v>
      </c>
      <c r="F2092" s="55">
        <v>320</v>
      </c>
      <c r="G2092" s="11" t="s">
        <v>3884</v>
      </c>
    </row>
    <row r="2093" s="45" customFormat="1" ht="15.95" customHeight="1" spans="1:7">
      <c r="A2093" s="12">
        <v>2090</v>
      </c>
      <c r="B2093" s="12" t="s">
        <v>70292</v>
      </c>
      <c r="C2093" s="12" t="s">
        <v>70293</v>
      </c>
      <c r="D2093" s="58">
        <f t="shared" si="32"/>
        <v>3</v>
      </c>
      <c r="E2093" s="56">
        <v>80</v>
      </c>
      <c r="F2093" s="55">
        <v>240</v>
      </c>
      <c r="G2093" s="11" t="s">
        <v>3884</v>
      </c>
    </row>
    <row r="2094" s="45" customFormat="1" ht="15.95" customHeight="1" spans="1:7">
      <c r="A2094" s="12">
        <v>2091</v>
      </c>
      <c r="B2094" s="12" t="s">
        <v>70294</v>
      </c>
      <c r="C2094" s="12" t="s">
        <v>70295</v>
      </c>
      <c r="D2094" s="58">
        <f t="shared" si="32"/>
        <v>4.8</v>
      </c>
      <c r="E2094" s="56">
        <v>80</v>
      </c>
      <c r="F2094" s="55">
        <v>384</v>
      </c>
      <c r="G2094" s="11" t="s">
        <v>3884</v>
      </c>
    </row>
    <row r="2095" s="45" customFormat="1" ht="15.95" customHeight="1" spans="1:7">
      <c r="A2095" s="12">
        <v>2092</v>
      </c>
      <c r="B2095" s="12" t="s">
        <v>70296</v>
      </c>
      <c r="C2095" s="12" t="s">
        <v>70297</v>
      </c>
      <c r="D2095" s="58">
        <f t="shared" si="32"/>
        <v>4.5</v>
      </c>
      <c r="E2095" s="56">
        <v>80</v>
      </c>
      <c r="F2095" s="55">
        <v>360</v>
      </c>
      <c r="G2095" s="11" t="s">
        <v>3884</v>
      </c>
    </row>
    <row r="2096" s="45" customFormat="1" ht="15.95" customHeight="1" spans="1:7">
      <c r="A2096" s="12">
        <v>2093</v>
      </c>
      <c r="B2096" s="12" t="s">
        <v>70298</v>
      </c>
      <c r="C2096" s="12" t="s">
        <v>70299</v>
      </c>
      <c r="D2096" s="58">
        <f t="shared" si="32"/>
        <v>2.6</v>
      </c>
      <c r="E2096" s="56">
        <v>80</v>
      </c>
      <c r="F2096" s="55">
        <v>208</v>
      </c>
      <c r="G2096" s="11" t="s">
        <v>3884</v>
      </c>
    </row>
    <row r="2097" s="45" customFormat="1" ht="15.95" customHeight="1" spans="1:7">
      <c r="A2097" s="12">
        <v>2094</v>
      </c>
      <c r="B2097" s="12" t="s">
        <v>70300</v>
      </c>
      <c r="C2097" s="12" t="s">
        <v>70301</v>
      </c>
      <c r="D2097" s="58">
        <f t="shared" si="32"/>
        <v>5.5</v>
      </c>
      <c r="E2097" s="56">
        <v>80</v>
      </c>
      <c r="F2097" s="55">
        <v>440</v>
      </c>
      <c r="G2097" s="11" t="s">
        <v>3884</v>
      </c>
    </row>
    <row r="2098" s="45" customFormat="1" ht="15.95" customHeight="1" spans="1:7">
      <c r="A2098" s="12">
        <v>2095</v>
      </c>
      <c r="B2098" s="12" t="s">
        <v>70302</v>
      </c>
      <c r="C2098" s="12" t="s">
        <v>4718</v>
      </c>
      <c r="D2098" s="58">
        <f t="shared" si="32"/>
        <v>7.6</v>
      </c>
      <c r="E2098" s="56">
        <v>80</v>
      </c>
      <c r="F2098" s="55">
        <v>608</v>
      </c>
      <c r="G2098" s="11" t="s">
        <v>3884</v>
      </c>
    </row>
    <row r="2099" s="45" customFormat="1" ht="15.95" customHeight="1" spans="1:7">
      <c r="A2099" s="12">
        <v>2096</v>
      </c>
      <c r="B2099" s="12" t="s">
        <v>70303</v>
      </c>
      <c r="C2099" s="12" t="s">
        <v>70304</v>
      </c>
      <c r="D2099" s="58">
        <f t="shared" si="32"/>
        <v>4</v>
      </c>
      <c r="E2099" s="56">
        <v>80</v>
      </c>
      <c r="F2099" s="55">
        <v>320</v>
      </c>
      <c r="G2099" s="11" t="s">
        <v>3884</v>
      </c>
    </row>
    <row r="2100" s="45" customFormat="1" ht="15.95" customHeight="1" spans="1:7">
      <c r="A2100" s="12">
        <v>2097</v>
      </c>
      <c r="B2100" s="12" t="s">
        <v>70305</v>
      </c>
      <c r="C2100" s="12" t="s">
        <v>58716</v>
      </c>
      <c r="D2100" s="58">
        <f t="shared" si="32"/>
        <v>1.7</v>
      </c>
      <c r="E2100" s="56">
        <v>80</v>
      </c>
      <c r="F2100" s="55">
        <v>136</v>
      </c>
      <c r="G2100" s="11" t="s">
        <v>3884</v>
      </c>
    </row>
    <row r="2101" s="45" customFormat="1" ht="15.95" customHeight="1" spans="1:7">
      <c r="A2101" s="12">
        <v>2098</v>
      </c>
      <c r="B2101" s="12" t="s">
        <v>70306</v>
      </c>
      <c r="C2101" s="12" t="s">
        <v>18539</v>
      </c>
      <c r="D2101" s="58">
        <f t="shared" si="32"/>
        <v>1.6</v>
      </c>
      <c r="E2101" s="56">
        <v>80</v>
      </c>
      <c r="F2101" s="55">
        <v>128</v>
      </c>
      <c r="G2101" s="11" t="s">
        <v>3884</v>
      </c>
    </row>
    <row r="2102" s="45" customFormat="1" ht="15.95" customHeight="1" spans="1:7">
      <c r="A2102" s="12">
        <v>2099</v>
      </c>
      <c r="B2102" s="12" t="s">
        <v>70307</v>
      </c>
      <c r="C2102" s="12" t="s">
        <v>70308</v>
      </c>
      <c r="D2102" s="58">
        <f t="shared" si="32"/>
        <v>5</v>
      </c>
      <c r="E2102" s="56">
        <v>80</v>
      </c>
      <c r="F2102" s="55">
        <v>400</v>
      </c>
      <c r="G2102" s="11" t="s">
        <v>3884</v>
      </c>
    </row>
    <row r="2103" s="45" customFormat="1" ht="15.95" customHeight="1" spans="1:7">
      <c r="A2103" s="12">
        <v>2100</v>
      </c>
      <c r="B2103" s="12" t="s">
        <v>70309</v>
      </c>
      <c r="C2103" s="12" t="s">
        <v>70310</v>
      </c>
      <c r="D2103" s="58">
        <f t="shared" si="32"/>
        <v>4.7</v>
      </c>
      <c r="E2103" s="56">
        <v>80</v>
      </c>
      <c r="F2103" s="55">
        <v>376</v>
      </c>
      <c r="G2103" s="11" t="s">
        <v>3884</v>
      </c>
    </row>
    <row r="2104" s="45" customFormat="1" ht="15.95" customHeight="1" spans="1:7">
      <c r="A2104" s="12">
        <v>2101</v>
      </c>
      <c r="B2104" s="12" t="s">
        <v>70311</v>
      </c>
      <c r="C2104" s="12" t="s">
        <v>9915</v>
      </c>
      <c r="D2104" s="58">
        <f t="shared" si="32"/>
        <v>6.5</v>
      </c>
      <c r="E2104" s="56">
        <v>80</v>
      </c>
      <c r="F2104" s="55">
        <v>520</v>
      </c>
      <c r="G2104" s="11" t="s">
        <v>3884</v>
      </c>
    </row>
    <row r="2105" s="45" customFormat="1" ht="15.95" customHeight="1" spans="1:7">
      <c r="A2105" s="12">
        <v>2102</v>
      </c>
      <c r="B2105" s="12" t="s">
        <v>70312</v>
      </c>
      <c r="C2105" s="12" t="s">
        <v>13284</v>
      </c>
      <c r="D2105" s="58">
        <f t="shared" si="32"/>
        <v>6</v>
      </c>
      <c r="E2105" s="56">
        <v>80</v>
      </c>
      <c r="F2105" s="55">
        <v>480</v>
      </c>
      <c r="G2105" s="11" t="s">
        <v>3884</v>
      </c>
    </row>
    <row r="2106" s="45" customFormat="1" ht="15.95" customHeight="1" spans="1:7">
      <c r="A2106" s="12">
        <v>2103</v>
      </c>
      <c r="B2106" s="12" t="s">
        <v>70313</v>
      </c>
      <c r="C2106" s="12" t="s">
        <v>42759</v>
      </c>
      <c r="D2106" s="58">
        <f t="shared" si="32"/>
        <v>5.8</v>
      </c>
      <c r="E2106" s="56">
        <v>80</v>
      </c>
      <c r="F2106" s="55">
        <v>464</v>
      </c>
      <c r="G2106" s="11" t="s">
        <v>3884</v>
      </c>
    </row>
    <row r="2107" s="45" customFormat="1" ht="15.95" customHeight="1" spans="1:7">
      <c r="A2107" s="12">
        <v>2104</v>
      </c>
      <c r="B2107" s="12" t="s">
        <v>70314</v>
      </c>
      <c r="C2107" s="12" t="s">
        <v>70315</v>
      </c>
      <c r="D2107" s="58">
        <f t="shared" si="32"/>
        <v>7.5</v>
      </c>
      <c r="E2107" s="56">
        <v>80</v>
      </c>
      <c r="F2107" s="55">
        <v>600</v>
      </c>
      <c r="G2107" s="11" t="s">
        <v>3884</v>
      </c>
    </row>
    <row r="2108" s="45" customFormat="1" ht="15.95" customHeight="1" spans="1:7">
      <c r="A2108" s="12">
        <v>2105</v>
      </c>
      <c r="B2108" s="12" t="s">
        <v>70316</v>
      </c>
      <c r="C2108" s="12" t="s">
        <v>42685</v>
      </c>
      <c r="D2108" s="58">
        <f t="shared" si="32"/>
        <v>5</v>
      </c>
      <c r="E2108" s="56">
        <v>80</v>
      </c>
      <c r="F2108" s="55">
        <v>400</v>
      </c>
      <c r="G2108" s="11" t="s">
        <v>3884</v>
      </c>
    </row>
    <row r="2109" s="45" customFormat="1" ht="15.95" customHeight="1" spans="1:7">
      <c r="A2109" s="12">
        <v>2106</v>
      </c>
      <c r="B2109" s="12" t="s">
        <v>70317</v>
      </c>
      <c r="C2109" s="12" t="s">
        <v>24878</v>
      </c>
      <c r="D2109" s="58">
        <f t="shared" si="32"/>
        <v>5</v>
      </c>
      <c r="E2109" s="56">
        <v>80</v>
      </c>
      <c r="F2109" s="55">
        <v>400</v>
      </c>
      <c r="G2109" s="11" t="s">
        <v>3884</v>
      </c>
    </row>
    <row r="2110" s="45" customFormat="1" ht="15.95" customHeight="1" spans="1:7">
      <c r="A2110" s="12">
        <v>2107</v>
      </c>
      <c r="B2110" s="12" t="s">
        <v>70318</v>
      </c>
      <c r="C2110" s="12" t="s">
        <v>37965</v>
      </c>
      <c r="D2110" s="58">
        <f t="shared" si="32"/>
        <v>6</v>
      </c>
      <c r="E2110" s="56">
        <v>80</v>
      </c>
      <c r="F2110" s="55">
        <v>480</v>
      </c>
      <c r="G2110" s="11" t="s">
        <v>3884</v>
      </c>
    </row>
    <row r="2111" s="45" customFormat="1" ht="15.95" customHeight="1" spans="1:7">
      <c r="A2111" s="12">
        <v>2108</v>
      </c>
      <c r="B2111" s="12" t="s">
        <v>70319</v>
      </c>
      <c r="C2111" s="12" t="s">
        <v>70320</v>
      </c>
      <c r="D2111" s="58">
        <f t="shared" si="32"/>
        <v>7.3</v>
      </c>
      <c r="E2111" s="56">
        <v>80</v>
      </c>
      <c r="F2111" s="55">
        <v>584</v>
      </c>
      <c r="G2111" s="11" t="s">
        <v>3884</v>
      </c>
    </row>
    <row r="2112" s="45" customFormat="1" ht="15.95" customHeight="1" spans="1:7">
      <c r="A2112" s="12">
        <v>2109</v>
      </c>
      <c r="B2112" s="12" t="s">
        <v>70321</v>
      </c>
      <c r="C2112" s="12" t="s">
        <v>70322</v>
      </c>
      <c r="D2112" s="58">
        <f t="shared" si="32"/>
        <v>4</v>
      </c>
      <c r="E2112" s="56">
        <v>80</v>
      </c>
      <c r="F2112" s="55">
        <v>320</v>
      </c>
      <c r="G2112" s="11" t="s">
        <v>3884</v>
      </c>
    </row>
    <row r="2113" s="45" customFormat="1" ht="15.95" customHeight="1" spans="1:7">
      <c r="A2113" s="12">
        <v>2110</v>
      </c>
      <c r="B2113" s="12" t="s">
        <v>70323</v>
      </c>
      <c r="C2113" s="12" t="s">
        <v>70324</v>
      </c>
      <c r="D2113" s="58">
        <f t="shared" si="32"/>
        <v>3.8</v>
      </c>
      <c r="E2113" s="56">
        <v>80</v>
      </c>
      <c r="F2113" s="55">
        <v>304</v>
      </c>
      <c r="G2113" s="11" t="s">
        <v>3884</v>
      </c>
    </row>
    <row r="2114" s="45" customFormat="1" ht="15.95" customHeight="1" spans="1:7">
      <c r="A2114" s="12">
        <v>2111</v>
      </c>
      <c r="B2114" s="12" t="s">
        <v>70325</v>
      </c>
      <c r="C2114" s="12" t="s">
        <v>70326</v>
      </c>
      <c r="D2114" s="58">
        <f t="shared" si="32"/>
        <v>8.5</v>
      </c>
      <c r="E2114" s="56">
        <v>80</v>
      </c>
      <c r="F2114" s="55">
        <v>680</v>
      </c>
      <c r="G2114" s="11" t="s">
        <v>3884</v>
      </c>
    </row>
    <row r="2115" s="45" customFormat="1" ht="15.95" customHeight="1" spans="1:7">
      <c r="A2115" s="12">
        <v>2112</v>
      </c>
      <c r="B2115" s="12" t="s">
        <v>70327</v>
      </c>
      <c r="C2115" s="12" t="s">
        <v>8672</v>
      </c>
      <c r="D2115" s="58">
        <f t="shared" si="32"/>
        <v>6.7</v>
      </c>
      <c r="E2115" s="56">
        <v>80</v>
      </c>
      <c r="F2115" s="55">
        <v>536</v>
      </c>
      <c r="G2115" s="11" t="s">
        <v>3884</v>
      </c>
    </row>
    <row r="2116" s="45" customFormat="1" ht="15.95" customHeight="1" spans="1:7">
      <c r="A2116" s="12">
        <v>2113</v>
      </c>
      <c r="B2116" s="12" t="s">
        <v>70328</v>
      </c>
      <c r="C2116" s="12" t="s">
        <v>70329</v>
      </c>
      <c r="D2116" s="58">
        <f t="shared" ref="D2116:D2179" si="33">F2116/E2116</f>
        <v>3</v>
      </c>
      <c r="E2116" s="56">
        <v>80</v>
      </c>
      <c r="F2116" s="55">
        <v>240</v>
      </c>
      <c r="G2116" s="11" t="s">
        <v>3884</v>
      </c>
    </row>
    <row r="2117" s="45" customFormat="1" ht="15.95" customHeight="1" spans="1:7">
      <c r="A2117" s="12">
        <v>2114</v>
      </c>
      <c r="B2117" s="12" t="s">
        <v>70330</v>
      </c>
      <c r="C2117" s="12" t="s">
        <v>15509</v>
      </c>
      <c r="D2117" s="58">
        <f t="shared" si="33"/>
        <v>3</v>
      </c>
      <c r="E2117" s="56">
        <v>80</v>
      </c>
      <c r="F2117" s="55">
        <v>240</v>
      </c>
      <c r="G2117" s="11" t="s">
        <v>3884</v>
      </c>
    </row>
    <row r="2118" s="45" customFormat="1" ht="15.95" customHeight="1" spans="1:7">
      <c r="A2118" s="12">
        <v>2115</v>
      </c>
      <c r="B2118" s="12" t="s">
        <v>70331</v>
      </c>
      <c r="C2118" s="12" t="s">
        <v>70332</v>
      </c>
      <c r="D2118" s="58">
        <f t="shared" si="33"/>
        <v>4</v>
      </c>
      <c r="E2118" s="56">
        <v>80</v>
      </c>
      <c r="F2118" s="55">
        <v>320</v>
      </c>
      <c r="G2118" s="11" t="s">
        <v>3884</v>
      </c>
    </row>
    <row r="2119" s="45" customFormat="1" ht="15.95" customHeight="1" spans="1:7">
      <c r="A2119" s="12">
        <v>2116</v>
      </c>
      <c r="B2119" s="12" t="s">
        <v>70333</v>
      </c>
      <c r="C2119" s="12" t="s">
        <v>70334</v>
      </c>
      <c r="D2119" s="58">
        <f t="shared" si="33"/>
        <v>4</v>
      </c>
      <c r="E2119" s="56">
        <v>80</v>
      </c>
      <c r="F2119" s="55">
        <v>320</v>
      </c>
      <c r="G2119" s="11" t="s">
        <v>3884</v>
      </c>
    </row>
    <row r="2120" s="45" customFormat="1" ht="15.95" customHeight="1" spans="1:7">
      <c r="A2120" s="12">
        <v>2117</v>
      </c>
      <c r="B2120" s="12" t="s">
        <v>70335</v>
      </c>
      <c r="C2120" s="12" t="s">
        <v>70336</v>
      </c>
      <c r="D2120" s="58">
        <f t="shared" si="33"/>
        <v>7</v>
      </c>
      <c r="E2120" s="56">
        <v>80</v>
      </c>
      <c r="F2120" s="55">
        <v>560</v>
      </c>
      <c r="G2120" s="11" t="s">
        <v>3884</v>
      </c>
    </row>
    <row r="2121" s="45" customFormat="1" ht="15.95" customHeight="1" spans="1:7">
      <c r="A2121" s="12">
        <v>2118</v>
      </c>
      <c r="B2121" s="12" t="s">
        <v>70337</v>
      </c>
      <c r="C2121" s="12" t="s">
        <v>70338</v>
      </c>
      <c r="D2121" s="58">
        <f t="shared" si="33"/>
        <v>4</v>
      </c>
      <c r="E2121" s="56">
        <v>80</v>
      </c>
      <c r="F2121" s="55">
        <v>320</v>
      </c>
      <c r="G2121" s="11" t="s">
        <v>3884</v>
      </c>
    </row>
    <row r="2122" s="45" customFormat="1" ht="15.95" customHeight="1" spans="1:7">
      <c r="A2122" s="12">
        <v>2119</v>
      </c>
      <c r="B2122" s="12" t="s">
        <v>70339</v>
      </c>
      <c r="C2122" s="12" t="s">
        <v>70340</v>
      </c>
      <c r="D2122" s="58">
        <f t="shared" si="33"/>
        <v>4</v>
      </c>
      <c r="E2122" s="56">
        <v>80</v>
      </c>
      <c r="F2122" s="55">
        <v>320</v>
      </c>
      <c r="G2122" s="11" t="s">
        <v>3884</v>
      </c>
    </row>
    <row r="2123" s="45" customFormat="1" ht="15.95" customHeight="1" spans="1:7">
      <c r="A2123" s="12">
        <v>2120</v>
      </c>
      <c r="B2123" s="12" t="s">
        <v>70341</v>
      </c>
      <c r="C2123" s="12" t="s">
        <v>70342</v>
      </c>
      <c r="D2123" s="58">
        <f t="shared" si="33"/>
        <v>4</v>
      </c>
      <c r="E2123" s="56">
        <v>80</v>
      </c>
      <c r="F2123" s="55">
        <v>320</v>
      </c>
      <c r="G2123" s="11" t="s">
        <v>3884</v>
      </c>
    </row>
    <row r="2124" s="45" customFormat="1" ht="15.95" customHeight="1" spans="1:7">
      <c r="A2124" s="12">
        <v>2121</v>
      </c>
      <c r="B2124" s="12" t="s">
        <v>70343</v>
      </c>
      <c r="C2124" s="12" t="s">
        <v>70344</v>
      </c>
      <c r="D2124" s="58">
        <f t="shared" si="33"/>
        <v>4</v>
      </c>
      <c r="E2124" s="56">
        <v>80</v>
      </c>
      <c r="F2124" s="55">
        <v>320</v>
      </c>
      <c r="G2124" s="11" t="s">
        <v>3884</v>
      </c>
    </row>
    <row r="2125" s="45" customFormat="1" ht="15.95" customHeight="1" spans="1:7">
      <c r="A2125" s="12">
        <v>2122</v>
      </c>
      <c r="B2125" s="12" t="s">
        <v>70345</v>
      </c>
      <c r="C2125" s="12" t="s">
        <v>70346</v>
      </c>
      <c r="D2125" s="58">
        <f t="shared" si="33"/>
        <v>5</v>
      </c>
      <c r="E2125" s="56">
        <v>80</v>
      </c>
      <c r="F2125" s="55">
        <v>400</v>
      </c>
      <c r="G2125" s="11" t="s">
        <v>3884</v>
      </c>
    </row>
    <row r="2126" s="45" customFormat="1" ht="15.95" customHeight="1" spans="1:7">
      <c r="A2126" s="12">
        <v>2123</v>
      </c>
      <c r="B2126" s="12" t="s">
        <v>70347</v>
      </c>
      <c r="C2126" s="12" t="s">
        <v>42759</v>
      </c>
      <c r="D2126" s="58">
        <f t="shared" si="33"/>
        <v>5.3</v>
      </c>
      <c r="E2126" s="56">
        <v>80</v>
      </c>
      <c r="F2126" s="55">
        <v>424</v>
      </c>
      <c r="G2126" s="11" t="s">
        <v>3884</v>
      </c>
    </row>
    <row r="2127" s="45" customFormat="1" ht="15.95" customHeight="1" spans="1:7">
      <c r="A2127" s="12">
        <v>2124</v>
      </c>
      <c r="B2127" s="12" t="s">
        <v>70348</v>
      </c>
      <c r="C2127" s="12" t="s">
        <v>70349</v>
      </c>
      <c r="D2127" s="58">
        <f t="shared" si="33"/>
        <v>5.3</v>
      </c>
      <c r="E2127" s="56">
        <v>80</v>
      </c>
      <c r="F2127" s="55">
        <v>424</v>
      </c>
      <c r="G2127" s="11" t="s">
        <v>3884</v>
      </c>
    </row>
    <row r="2128" s="45" customFormat="1" ht="15.95" customHeight="1" spans="1:7">
      <c r="A2128" s="12">
        <v>2125</v>
      </c>
      <c r="B2128" s="12" t="s">
        <v>70350</v>
      </c>
      <c r="C2128" s="12" t="s">
        <v>70351</v>
      </c>
      <c r="D2128" s="58">
        <f t="shared" si="33"/>
        <v>4.3</v>
      </c>
      <c r="E2128" s="56">
        <v>80</v>
      </c>
      <c r="F2128" s="55">
        <v>344</v>
      </c>
      <c r="G2128" s="11" t="s">
        <v>3884</v>
      </c>
    </row>
    <row r="2129" s="45" customFormat="1" ht="15.95" customHeight="1" spans="1:7">
      <c r="A2129" s="12">
        <v>2126</v>
      </c>
      <c r="B2129" s="12" t="s">
        <v>70352</v>
      </c>
      <c r="C2129" s="12" t="s">
        <v>70353</v>
      </c>
      <c r="D2129" s="58">
        <f t="shared" si="33"/>
        <v>6.3</v>
      </c>
      <c r="E2129" s="56">
        <v>80</v>
      </c>
      <c r="F2129" s="55">
        <v>504</v>
      </c>
      <c r="G2129" s="11" t="s">
        <v>3884</v>
      </c>
    </row>
    <row r="2130" s="45" customFormat="1" ht="15.95" customHeight="1" spans="1:7">
      <c r="A2130" s="12">
        <v>2127</v>
      </c>
      <c r="B2130" s="12" t="s">
        <v>70354</v>
      </c>
      <c r="C2130" s="12" t="s">
        <v>70355</v>
      </c>
      <c r="D2130" s="58">
        <f t="shared" si="33"/>
        <v>7.6</v>
      </c>
      <c r="E2130" s="56">
        <v>80</v>
      </c>
      <c r="F2130" s="55">
        <v>608</v>
      </c>
      <c r="G2130" s="11" t="s">
        <v>3884</v>
      </c>
    </row>
    <row r="2131" s="45" customFormat="1" ht="15.95" customHeight="1" spans="1:7">
      <c r="A2131" s="12">
        <v>2128</v>
      </c>
      <c r="B2131" s="12" t="s">
        <v>70356</v>
      </c>
      <c r="C2131" s="12" t="s">
        <v>22811</v>
      </c>
      <c r="D2131" s="58">
        <f t="shared" si="33"/>
        <v>4.7</v>
      </c>
      <c r="E2131" s="56">
        <v>80</v>
      </c>
      <c r="F2131" s="55">
        <v>376</v>
      </c>
      <c r="G2131" s="11" t="s">
        <v>3884</v>
      </c>
    </row>
    <row r="2132" s="45" customFormat="1" ht="15.95" customHeight="1" spans="1:7">
      <c r="A2132" s="12">
        <v>2129</v>
      </c>
      <c r="B2132" s="12" t="s">
        <v>70357</v>
      </c>
      <c r="C2132" s="12" t="s">
        <v>24095</v>
      </c>
      <c r="D2132" s="58">
        <f t="shared" si="33"/>
        <v>7.2</v>
      </c>
      <c r="E2132" s="56">
        <v>80</v>
      </c>
      <c r="F2132" s="55">
        <v>576</v>
      </c>
      <c r="G2132" s="11" t="s">
        <v>3884</v>
      </c>
    </row>
    <row r="2133" s="45" customFormat="1" ht="15.95" customHeight="1" spans="1:7">
      <c r="A2133" s="12">
        <v>2130</v>
      </c>
      <c r="B2133" s="12" t="s">
        <v>70358</v>
      </c>
      <c r="C2133" s="12" t="s">
        <v>38267</v>
      </c>
      <c r="D2133" s="58">
        <f t="shared" si="33"/>
        <v>5.5</v>
      </c>
      <c r="E2133" s="56">
        <v>80</v>
      </c>
      <c r="F2133" s="55">
        <v>440</v>
      </c>
      <c r="G2133" s="11" t="s">
        <v>3884</v>
      </c>
    </row>
    <row r="2134" s="45" customFormat="1" ht="15.95" customHeight="1" spans="1:7">
      <c r="A2134" s="12">
        <v>2131</v>
      </c>
      <c r="B2134" s="12" t="s">
        <v>70359</v>
      </c>
      <c r="C2134" s="12" t="s">
        <v>11400</v>
      </c>
      <c r="D2134" s="58">
        <f t="shared" si="33"/>
        <v>7.7</v>
      </c>
      <c r="E2134" s="56">
        <v>80</v>
      </c>
      <c r="F2134" s="55">
        <v>616</v>
      </c>
      <c r="G2134" s="11" t="s">
        <v>3884</v>
      </c>
    </row>
    <row r="2135" s="45" customFormat="1" ht="15.95" customHeight="1" spans="1:7">
      <c r="A2135" s="12">
        <v>2132</v>
      </c>
      <c r="B2135" s="12" t="s">
        <v>70360</v>
      </c>
      <c r="C2135" s="12" t="s">
        <v>70361</v>
      </c>
      <c r="D2135" s="58">
        <f t="shared" si="33"/>
        <v>7.6</v>
      </c>
      <c r="E2135" s="56">
        <v>80</v>
      </c>
      <c r="F2135" s="55">
        <v>608</v>
      </c>
      <c r="G2135" s="11" t="s">
        <v>3884</v>
      </c>
    </row>
    <row r="2136" s="45" customFormat="1" ht="15.95" customHeight="1" spans="1:7">
      <c r="A2136" s="12">
        <v>2133</v>
      </c>
      <c r="B2136" s="12" t="s">
        <v>70362</v>
      </c>
      <c r="C2136" s="12" t="s">
        <v>70363</v>
      </c>
      <c r="D2136" s="58">
        <f t="shared" si="33"/>
        <v>5.6</v>
      </c>
      <c r="E2136" s="56">
        <v>80</v>
      </c>
      <c r="F2136" s="55">
        <v>448</v>
      </c>
      <c r="G2136" s="11" t="s">
        <v>3884</v>
      </c>
    </row>
    <row r="2137" s="45" customFormat="1" ht="15.95" customHeight="1" spans="1:7">
      <c r="A2137" s="12">
        <v>2134</v>
      </c>
      <c r="B2137" s="12" t="s">
        <v>70364</v>
      </c>
      <c r="C2137" s="12" t="s">
        <v>70365</v>
      </c>
      <c r="D2137" s="58">
        <f t="shared" si="33"/>
        <v>5.6</v>
      </c>
      <c r="E2137" s="56">
        <v>80</v>
      </c>
      <c r="F2137" s="55">
        <v>448</v>
      </c>
      <c r="G2137" s="11" t="s">
        <v>3884</v>
      </c>
    </row>
    <row r="2138" s="45" customFormat="1" ht="15.95" customHeight="1" spans="1:7">
      <c r="A2138" s="12">
        <v>2135</v>
      </c>
      <c r="B2138" s="12" t="s">
        <v>70366</v>
      </c>
      <c r="C2138" s="12" t="s">
        <v>70367</v>
      </c>
      <c r="D2138" s="58">
        <f t="shared" si="33"/>
        <v>6</v>
      </c>
      <c r="E2138" s="56">
        <v>80</v>
      </c>
      <c r="F2138" s="55">
        <v>480</v>
      </c>
      <c r="G2138" s="11" t="s">
        <v>3884</v>
      </c>
    </row>
    <row r="2139" s="45" customFormat="1" ht="15.95" customHeight="1" spans="1:7">
      <c r="A2139" s="12">
        <v>2136</v>
      </c>
      <c r="B2139" s="12" t="s">
        <v>70368</v>
      </c>
      <c r="C2139" s="12" t="s">
        <v>70369</v>
      </c>
      <c r="D2139" s="58">
        <f t="shared" si="33"/>
        <v>6.5</v>
      </c>
      <c r="E2139" s="56">
        <v>80</v>
      </c>
      <c r="F2139" s="55">
        <v>520</v>
      </c>
      <c r="G2139" s="11" t="s">
        <v>3884</v>
      </c>
    </row>
    <row r="2140" s="45" customFormat="1" ht="15.95" customHeight="1" spans="1:7">
      <c r="A2140" s="12">
        <v>2137</v>
      </c>
      <c r="B2140" s="12" t="s">
        <v>70370</v>
      </c>
      <c r="C2140" s="12" t="s">
        <v>39036</v>
      </c>
      <c r="D2140" s="58">
        <f t="shared" si="33"/>
        <v>6.3</v>
      </c>
      <c r="E2140" s="56">
        <v>80</v>
      </c>
      <c r="F2140" s="55">
        <v>504</v>
      </c>
      <c r="G2140" s="11" t="s">
        <v>3884</v>
      </c>
    </row>
    <row r="2141" s="45" customFormat="1" ht="15.95" customHeight="1" spans="1:7">
      <c r="A2141" s="12">
        <v>2138</v>
      </c>
      <c r="B2141" s="12" t="s">
        <v>70371</v>
      </c>
      <c r="C2141" s="12" t="s">
        <v>12217</v>
      </c>
      <c r="D2141" s="58">
        <f t="shared" si="33"/>
        <v>4</v>
      </c>
      <c r="E2141" s="56">
        <v>80</v>
      </c>
      <c r="F2141" s="55">
        <v>320</v>
      </c>
      <c r="G2141" s="11" t="s">
        <v>3884</v>
      </c>
    </row>
    <row r="2142" s="45" customFormat="1" ht="15.95" customHeight="1" spans="1:7">
      <c r="A2142" s="12">
        <v>2139</v>
      </c>
      <c r="B2142" s="12" t="s">
        <v>70372</v>
      </c>
      <c r="C2142" s="12" t="s">
        <v>12254</v>
      </c>
      <c r="D2142" s="58">
        <f t="shared" si="33"/>
        <v>3</v>
      </c>
      <c r="E2142" s="56">
        <v>80</v>
      </c>
      <c r="F2142" s="55">
        <v>240</v>
      </c>
      <c r="G2142" s="11" t="s">
        <v>3884</v>
      </c>
    </row>
    <row r="2143" s="45" customFormat="1" ht="15.95" customHeight="1" spans="1:7">
      <c r="A2143" s="12">
        <v>2140</v>
      </c>
      <c r="B2143" s="12" t="s">
        <v>70373</v>
      </c>
      <c r="C2143" s="12" t="s">
        <v>25448</v>
      </c>
      <c r="D2143" s="58">
        <f t="shared" si="33"/>
        <v>6</v>
      </c>
      <c r="E2143" s="56">
        <v>80</v>
      </c>
      <c r="F2143" s="55">
        <v>480</v>
      </c>
      <c r="G2143" s="11" t="s">
        <v>3884</v>
      </c>
    </row>
    <row r="2144" s="45" customFormat="1" ht="15.95" customHeight="1" spans="1:7">
      <c r="A2144" s="12">
        <v>2141</v>
      </c>
      <c r="B2144" s="12" t="s">
        <v>70374</v>
      </c>
      <c r="C2144" s="12" t="s">
        <v>70375</v>
      </c>
      <c r="D2144" s="58">
        <f t="shared" si="33"/>
        <v>5</v>
      </c>
      <c r="E2144" s="56">
        <v>80</v>
      </c>
      <c r="F2144" s="55">
        <v>400</v>
      </c>
      <c r="G2144" s="11" t="s">
        <v>3884</v>
      </c>
    </row>
    <row r="2145" s="45" customFormat="1" ht="15.95" customHeight="1" spans="1:7">
      <c r="A2145" s="12">
        <v>2142</v>
      </c>
      <c r="B2145" s="12" t="s">
        <v>70376</v>
      </c>
      <c r="C2145" s="12" t="s">
        <v>70377</v>
      </c>
      <c r="D2145" s="58">
        <f t="shared" si="33"/>
        <v>3</v>
      </c>
      <c r="E2145" s="56">
        <v>80</v>
      </c>
      <c r="F2145" s="55">
        <v>240</v>
      </c>
      <c r="G2145" s="11" t="s">
        <v>3884</v>
      </c>
    </row>
    <row r="2146" s="45" customFormat="1" ht="15.95" customHeight="1" spans="1:7">
      <c r="A2146" s="12">
        <v>2143</v>
      </c>
      <c r="B2146" s="12" t="s">
        <v>70378</v>
      </c>
      <c r="C2146" s="12" t="s">
        <v>70379</v>
      </c>
      <c r="D2146" s="58">
        <f t="shared" si="33"/>
        <v>5</v>
      </c>
      <c r="E2146" s="56">
        <v>80</v>
      </c>
      <c r="F2146" s="55">
        <v>400</v>
      </c>
      <c r="G2146" s="11" t="s">
        <v>3884</v>
      </c>
    </row>
    <row r="2147" s="45" customFormat="1" ht="15.95" customHeight="1" spans="1:7">
      <c r="A2147" s="12">
        <v>2144</v>
      </c>
      <c r="B2147" s="12" t="s">
        <v>70380</v>
      </c>
      <c r="C2147" s="12" t="s">
        <v>70381</v>
      </c>
      <c r="D2147" s="58">
        <f t="shared" si="33"/>
        <v>5</v>
      </c>
      <c r="E2147" s="56">
        <v>80</v>
      </c>
      <c r="F2147" s="55">
        <v>400</v>
      </c>
      <c r="G2147" s="11" t="s">
        <v>3884</v>
      </c>
    </row>
    <row r="2148" s="45" customFormat="1" ht="15.95" customHeight="1" spans="1:7">
      <c r="A2148" s="12">
        <v>2145</v>
      </c>
      <c r="B2148" s="12" t="s">
        <v>70382</v>
      </c>
      <c r="C2148" s="12" t="s">
        <v>70383</v>
      </c>
      <c r="D2148" s="58">
        <f t="shared" si="33"/>
        <v>3</v>
      </c>
      <c r="E2148" s="56">
        <v>80</v>
      </c>
      <c r="F2148" s="55">
        <v>240</v>
      </c>
      <c r="G2148" s="11" t="s">
        <v>3884</v>
      </c>
    </row>
    <row r="2149" s="45" customFormat="1" ht="15.95" customHeight="1" spans="1:7">
      <c r="A2149" s="12">
        <v>2146</v>
      </c>
      <c r="B2149" s="12" t="s">
        <v>70384</v>
      </c>
      <c r="C2149" s="12" t="s">
        <v>70385</v>
      </c>
      <c r="D2149" s="58">
        <f t="shared" si="33"/>
        <v>6</v>
      </c>
      <c r="E2149" s="56">
        <v>80</v>
      </c>
      <c r="F2149" s="55">
        <v>480</v>
      </c>
      <c r="G2149" s="11" t="s">
        <v>3884</v>
      </c>
    </row>
    <row r="2150" s="45" customFormat="1" ht="15.95" customHeight="1" spans="1:7">
      <c r="A2150" s="12">
        <v>2147</v>
      </c>
      <c r="B2150" s="12" t="s">
        <v>70386</v>
      </c>
      <c r="C2150" s="12" t="s">
        <v>70387</v>
      </c>
      <c r="D2150" s="58">
        <f t="shared" si="33"/>
        <v>2</v>
      </c>
      <c r="E2150" s="56">
        <v>80</v>
      </c>
      <c r="F2150" s="55">
        <v>160</v>
      </c>
      <c r="G2150" s="11" t="s">
        <v>3884</v>
      </c>
    </row>
    <row r="2151" s="45" customFormat="1" ht="15.95" customHeight="1" spans="1:7">
      <c r="A2151" s="12">
        <v>2148</v>
      </c>
      <c r="B2151" s="12" t="s">
        <v>70388</v>
      </c>
      <c r="C2151" s="12" t="s">
        <v>70389</v>
      </c>
      <c r="D2151" s="58">
        <f t="shared" si="33"/>
        <v>2</v>
      </c>
      <c r="E2151" s="56">
        <v>80</v>
      </c>
      <c r="F2151" s="55">
        <v>160</v>
      </c>
      <c r="G2151" s="11" t="s">
        <v>3884</v>
      </c>
    </row>
    <row r="2152" s="45" customFormat="1" ht="15.95" customHeight="1" spans="1:7">
      <c r="A2152" s="12">
        <v>2149</v>
      </c>
      <c r="B2152" s="12" t="s">
        <v>70390</v>
      </c>
      <c r="C2152" s="12" t="s">
        <v>70391</v>
      </c>
      <c r="D2152" s="58">
        <f t="shared" si="33"/>
        <v>3.6</v>
      </c>
      <c r="E2152" s="56">
        <v>80</v>
      </c>
      <c r="F2152" s="55">
        <v>288</v>
      </c>
      <c r="G2152" s="11" t="s">
        <v>3884</v>
      </c>
    </row>
    <row r="2153" s="45" customFormat="1" ht="15.95" customHeight="1" spans="1:7">
      <c r="A2153" s="12">
        <v>2150</v>
      </c>
      <c r="B2153" s="12" t="s">
        <v>70392</v>
      </c>
      <c r="C2153" s="12" t="s">
        <v>48977</v>
      </c>
      <c r="D2153" s="58">
        <f t="shared" si="33"/>
        <v>2</v>
      </c>
      <c r="E2153" s="56">
        <v>80</v>
      </c>
      <c r="F2153" s="55">
        <v>160</v>
      </c>
      <c r="G2153" s="11" t="s">
        <v>3884</v>
      </c>
    </row>
    <row r="2154" s="45" customFormat="1" ht="15.95" customHeight="1" spans="1:7">
      <c r="A2154" s="12">
        <v>2151</v>
      </c>
      <c r="B2154" s="12" t="s">
        <v>70393</v>
      </c>
      <c r="C2154" s="12" t="s">
        <v>70394</v>
      </c>
      <c r="D2154" s="58">
        <f t="shared" si="33"/>
        <v>9</v>
      </c>
      <c r="E2154" s="56">
        <v>80</v>
      </c>
      <c r="F2154" s="55">
        <v>720</v>
      </c>
      <c r="G2154" s="11" t="s">
        <v>3884</v>
      </c>
    </row>
    <row r="2155" s="45" customFormat="1" ht="15.95" customHeight="1" spans="1:7">
      <c r="A2155" s="12">
        <v>2152</v>
      </c>
      <c r="B2155" s="12" t="s">
        <v>70395</v>
      </c>
      <c r="C2155" s="12" t="s">
        <v>70396</v>
      </c>
      <c r="D2155" s="58">
        <f t="shared" si="33"/>
        <v>2</v>
      </c>
      <c r="E2155" s="56">
        <v>80</v>
      </c>
      <c r="F2155" s="55">
        <v>160</v>
      </c>
      <c r="G2155" s="11" t="s">
        <v>3884</v>
      </c>
    </row>
    <row r="2156" s="45" customFormat="1" ht="15.95" customHeight="1" spans="1:7">
      <c r="A2156" s="12">
        <v>2153</v>
      </c>
      <c r="B2156" s="12" t="s">
        <v>70397</v>
      </c>
      <c r="C2156" s="12" t="s">
        <v>70398</v>
      </c>
      <c r="D2156" s="58">
        <f t="shared" si="33"/>
        <v>2</v>
      </c>
      <c r="E2156" s="56">
        <v>80</v>
      </c>
      <c r="F2156" s="55">
        <v>160</v>
      </c>
      <c r="G2156" s="11" t="s">
        <v>3884</v>
      </c>
    </row>
    <row r="2157" s="45" customFormat="1" ht="15.95" customHeight="1" spans="1:7">
      <c r="A2157" s="12">
        <v>2154</v>
      </c>
      <c r="B2157" s="12" t="s">
        <v>70399</v>
      </c>
      <c r="C2157" s="12" t="s">
        <v>33906</v>
      </c>
      <c r="D2157" s="58">
        <f t="shared" si="33"/>
        <v>2</v>
      </c>
      <c r="E2157" s="56">
        <v>80</v>
      </c>
      <c r="F2157" s="55">
        <v>160</v>
      </c>
      <c r="G2157" s="11" t="s">
        <v>3884</v>
      </c>
    </row>
    <row r="2158" s="45" customFormat="1" ht="15.95" customHeight="1" spans="1:7">
      <c r="A2158" s="12">
        <v>2155</v>
      </c>
      <c r="B2158" s="12" t="s">
        <v>70400</v>
      </c>
      <c r="C2158" s="12" t="s">
        <v>70401</v>
      </c>
      <c r="D2158" s="58">
        <f t="shared" si="33"/>
        <v>3.3</v>
      </c>
      <c r="E2158" s="56">
        <v>80</v>
      </c>
      <c r="F2158" s="55">
        <v>264</v>
      </c>
      <c r="G2158" s="11" t="s">
        <v>3884</v>
      </c>
    </row>
    <row r="2159" s="45" customFormat="1" ht="15.95" customHeight="1" spans="1:7">
      <c r="A2159" s="12">
        <v>2156</v>
      </c>
      <c r="B2159" s="12" t="s">
        <v>70402</v>
      </c>
      <c r="C2159" s="12" t="s">
        <v>11030</v>
      </c>
      <c r="D2159" s="58">
        <f t="shared" si="33"/>
        <v>3.3</v>
      </c>
      <c r="E2159" s="56">
        <v>80</v>
      </c>
      <c r="F2159" s="55">
        <v>264</v>
      </c>
      <c r="G2159" s="11" t="s">
        <v>3884</v>
      </c>
    </row>
    <row r="2160" s="45" customFormat="1" ht="15.95" customHeight="1" spans="1:7">
      <c r="A2160" s="12">
        <v>2157</v>
      </c>
      <c r="B2160" s="12" t="s">
        <v>70403</v>
      </c>
      <c r="C2160" s="12" t="s">
        <v>49780</v>
      </c>
      <c r="D2160" s="58">
        <f t="shared" si="33"/>
        <v>3.3</v>
      </c>
      <c r="E2160" s="56">
        <v>80</v>
      </c>
      <c r="F2160" s="55">
        <v>264</v>
      </c>
      <c r="G2160" s="11" t="s">
        <v>3884</v>
      </c>
    </row>
    <row r="2161" s="45" customFormat="1" ht="15.95" customHeight="1" spans="1:7">
      <c r="A2161" s="12">
        <v>2158</v>
      </c>
      <c r="B2161" s="12" t="s">
        <v>70404</v>
      </c>
      <c r="C2161" s="12" t="s">
        <v>16000</v>
      </c>
      <c r="D2161" s="58">
        <f t="shared" si="33"/>
        <v>3.3</v>
      </c>
      <c r="E2161" s="56">
        <v>80</v>
      </c>
      <c r="F2161" s="55">
        <v>264</v>
      </c>
      <c r="G2161" s="11" t="s">
        <v>3884</v>
      </c>
    </row>
    <row r="2162" s="45" customFormat="1" ht="15.95" customHeight="1" spans="1:7">
      <c r="A2162" s="12">
        <v>2159</v>
      </c>
      <c r="B2162" s="12" t="s">
        <v>70405</v>
      </c>
      <c r="C2162" s="12" t="s">
        <v>70406</v>
      </c>
      <c r="D2162" s="58">
        <f t="shared" si="33"/>
        <v>3</v>
      </c>
      <c r="E2162" s="56">
        <v>80</v>
      </c>
      <c r="F2162" s="55">
        <v>240</v>
      </c>
      <c r="G2162" s="11" t="s">
        <v>3884</v>
      </c>
    </row>
    <row r="2163" s="45" customFormat="1" ht="15.95" customHeight="1" spans="1:7">
      <c r="A2163" s="12">
        <v>2160</v>
      </c>
      <c r="B2163" s="12" t="s">
        <v>70407</v>
      </c>
      <c r="C2163" s="12" t="s">
        <v>70408</v>
      </c>
      <c r="D2163" s="58">
        <f t="shared" si="33"/>
        <v>3</v>
      </c>
      <c r="E2163" s="56">
        <v>80</v>
      </c>
      <c r="F2163" s="55">
        <v>240</v>
      </c>
      <c r="G2163" s="11" t="s">
        <v>3884</v>
      </c>
    </row>
    <row r="2164" s="45" customFormat="1" ht="15.95" customHeight="1" spans="1:7">
      <c r="A2164" s="12">
        <v>2161</v>
      </c>
      <c r="B2164" s="12" t="s">
        <v>70409</v>
      </c>
      <c r="C2164" s="12" t="s">
        <v>70410</v>
      </c>
      <c r="D2164" s="58">
        <f t="shared" si="33"/>
        <v>3</v>
      </c>
      <c r="E2164" s="56">
        <v>80</v>
      </c>
      <c r="F2164" s="55">
        <v>240</v>
      </c>
      <c r="G2164" s="11" t="s">
        <v>3884</v>
      </c>
    </row>
    <row r="2165" s="45" customFormat="1" ht="15.95" customHeight="1" spans="1:7">
      <c r="A2165" s="12">
        <v>2162</v>
      </c>
      <c r="B2165" s="12" t="s">
        <v>70411</v>
      </c>
      <c r="C2165" s="12" t="s">
        <v>57135</v>
      </c>
      <c r="D2165" s="58">
        <f t="shared" si="33"/>
        <v>3</v>
      </c>
      <c r="E2165" s="56">
        <v>80</v>
      </c>
      <c r="F2165" s="55">
        <v>240</v>
      </c>
      <c r="G2165" s="11" t="s">
        <v>3884</v>
      </c>
    </row>
    <row r="2166" s="45" customFormat="1" ht="15.95" customHeight="1" spans="1:7">
      <c r="A2166" s="12">
        <v>2163</v>
      </c>
      <c r="B2166" s="12" t="s">
        <v>70412</v>
      </c>
      <c r="C2166" s="12" t="s">
        <v>6815</v>
      </c>
      <c r="D2166" s="58">
        <f t="shared" si="33"/>
        <v>3.3</v>
      </c>
      <c r="E2166" s="56">
        <v>80</v>
      </c>
      <c r="F2166" s="55">
        <v>264</v>
      </c>
      <c r="G2166" s="11" t="s">
        <v>3884</v>
      </c>
    </row>
    <row r="2167" s="45" customFormat="1" ht="15.95" customHeight="1" spans="1:7">
      <c r="A2167" s="12">
        <v>2164</v>
      </c>
      <c r="B2167" s="12" t="s">
        <v>70413</v>
      </c>
      <c r="C2167" s="12" t="s">
        <v>70414</v>
      </c>
      <c r="D2167" s="58">
        <f t="shared" si="33"/>
        <v>3.2</v>
      </c>
      <c r="E2167" s="56">
        <v>80</v>
      </c>
      <c r="F2167" s="55">
        <v>256</v>
      </c>
      <c r="G2167" s="11" t="s">
        <v>3884</v>
      </c>
    </row>
    <row r="2168" s="45" customFormat="1" ht="15.95" customHeight="1" spans="1:7">
      <c r="A2168" s="12">
        <v>2165</v>
      </c>
      <c r="B2168" s="12" t="s">
        <v>70415</v>
      </c>
      <c r="C2168" s="12" t="s">
        <v>15390</v>
      </c>
      <c r="D2168" s="58">
        <f t="shared" si="33"/>
        <v>4</v>
      </c>
      <c r="E2168" s="56">
        <v>80</v>
      </c>
      <c r="F2168" s="55">
        <v>320</v>
      </c>
      <c r="G2168" s="11" t="s">
        <v>3884</v>
      </c>
    </row>
    <row r="2169" s="45" customFormat="1" ht="15.95" customHeight="1" spans="1:7">
      <c r="A2169" s="12">
        <v>2166</v>
      </c>
      <c r="B2169" s="12" t="s">
        <v>70416</v>
      </c>
      <c r="C2169" s="12" t="s">
        <v>70417</v>
      </c>
      <c r="D2169" s="58">
        <f t="shared" si="33"/>
        <v>4.6</v>
      </c>
      <c r="E2169" s="56">
        <v>80</v>
      </c>
      <c r="F2169" s="55">
        <v>368</v>
      </c>
      <c r="G2169" s="11" t="s">
        <v>3884</v>
      </c>
    </row>
    <row r="2170" s="45" customFormat="1" ht="15.95" customHeight="1" spans="1:7">
      <c r="A2170" s="12">
        <v>2167</v>
      </c>
      <c r="B2170" s="12" t="s">
        <v>70418</v>
      </c>
      <c r="C2170" s="12" t="s">
        <v>6859</v>
      </c>
      <c r="D2170" s="58">
        <f t="shared" si="33"/>
        <v>6</v>
      </c>
      <c r="E2170" s="56">
        <v>80</v>
      </c>
      <c r="F2170" s="55">
        <v>480</v>
      </c>
      <c r="G2170" s="11" t="s">
        <v>3884</v>
      </c>
    </row>
    <row r="2171" s="45" customFormat="1" ht="15.95" customHeight="1" spans="1:7">
      <c r="A2171" s="12">
        <v>2168</v>
      </c>
      <c r="B2171" s="12" t="s">
        <v>70419</v>
      </c>
      <c r="C2171" s="12" t="s">
        <v>5906</v>
      </c>
      <c r="D2171" s="58">
        <f t="shared" si="33"/>
        <v>4.7</v>
      </c>
      <c r="E2171" s="56">
        <v>80</v>
      </c>
      <c r="F2171" s="55">
        <v>376</v>
      </c>
      <c r="G2171" s="11" t="s">
        <v>3884</v>
      </c>
    </row>
    <row r="2172" s="45" customFormat="1" ht="15.95" customHeight="1" spans="1:7">
      <c r="A2172" s="12">
        <v>2169</v>
      </c>
      <c r="B2172" s="12" t="s">
        <v>70420</v>
      </c>
      <c r="C2172" s="12" t="s">
        <v>70421</v>
      </c>
      <c r="D2172" s="58">
        <f t="shared" si="33"/>
        <v>6</v>
      </c>
      <c r="E2172" s="56">
        <v>80</v>
      </c>
      <c r="F2172" s="55">
        <v>480</v>
      </c>
      <c r="G2172" s="11" t="s">
        <v>3884</v>
      </c>
    </row>
    <row r="2173" s="45" customFormat="1" ht="15.95" customHeight="1" spans="1:7">
      <c r="A2173" s="12">
        <v>2170</v>
      </c>
      <c r="B2173" s="12" t="s">
        <v>70422</v>
      </c>
      <c r="C2173" s="12" t="s">
        <v>70423</v>
      </c>
      <c r="D2173" s="58">
        <f t="shared" si="33"/>
        <v>3.3</v>
      </c>
      <c r="E2173" s="56">
        <v>80</v>
      </c>
      <c r="F2173" s="55">
        <v>264</v>
      </c>
      <c r="G2173" s="11" t="s">
        <v>3884</v>
      </c>
    </row>
    <row r="2174" s="45" customFormat="1" ht="15.95" customHeight="1" spans="1:7">
      <c r="A2174" s="12">
        <v>2171</v>
      </c>
      <c r="B2174" s="12" t="s">
        <v>70424</v>
      </c>
      <c r="C2174" s="12" t="s">
        <v>3513</v>
      </c>
      <c r="D2174" s="58">
        <f t="shared" si="33"/>
        <v>3.3</v>
      </c>
      <c r="E2174" s="56">
        <v>80</v>
      </c>
      <c r="F2174" s="55">
        <v>264</v>
      </c>
      <c r="G2174" s="11" t="s">
        <v>3884</v>
      </c>
    </row>
    <row r="2175" s="45" customFormat="1" ht="15.95" customHeight="1" spans="1:7">
      <c r="A2175" s="12">
        <v>2172</v>
      </c>
      <c r="B2175" s="12" t="s">
        <v>70425</v>
      </c>
      <c r="C2175" s="12" t="s">
        <v>70426</v>
      </c>
      <c r="D2175" s="58">
        <f t="shared" si="33"/>
        <v>5.6</v>
      </c>
      <c r="E2175" s="56">
        <v>80</v>
      </c>
      <c r="F2175" s="55">
        <v>448</v>
      </c>
      <c r="G2175" s="11" t="s">
        <v>3884</v>
      </c>
    </row>
    <row r="2176" s="45" customFormat="1" ht="15.95" customHeight="1" spans="1:7">
      <c r="A2176" s="12">
        <v>2173</v>
      </c>
      <c r="B2176" s="12" t="s">
        <v>70427</v>
      </c>
      <c r="C2176" s="12" t="s">
        <v>4133</v>
      </c>
      <c r="D2176" s="58">
        <f t="shared" si="33"/>
        <v>6</v>
      </c>
      <c r="E2176" s="56">
        <v>80</v>
      </c>
      <c r="F2176" s="55">
        <v>480</v>
      </c>
      <c r="G2176" s="11" t="s">
        <v>3884</v>
      </c>
    </row>
    <row r="2177" s="45" customFormat="1" ht="15.95" customHeight="1" spans="1:7">
      <c r="A2177" s="12">
        <v>2174</v>
      </c>
      <c r="B2177" s="12" t="s">
        <v>70428</v>
      </c>
      <c r="C2177" s="12" t="s">
        <v>70429</v>
      </c>
      <c r="D2177" s="58">
        <f t="shared" si="33"/>
        <v>4.8</v>
      </c>
      <c r="E2177" s="56">
        <v>80</v>
      </c>
      <c r="F2177" s="55">
        <v>384</v>
      </c>
      <c r="G2177" s="11" t="s">
        <v>3884</v>
      </c>
    </row>
    <row r="2178" s="45" customFormat="1" ht="15.95" customHeight="1" spans="1:7">
      <c r="A2178" s="12">
        <v>2175</v>
      </c>
      <c r="B2178" s="12" t="s">
        <v>70430</v>
      </c>
      <c r="C2178" s="12" t="s">
        <v>9002</v>
      </c>
      <c r="D2178" s="58">
        <f t="shared" si="33"/>
        <v>4.7</v>
      </c>
      <c r="E2178" s="56">
        <v>80</v>
      </c>
      <c r="F2178" s="55">
        <v>376</v>
      </c>
      <c r="G2178" s="11" t="s">
        <v>3884</v>
      </c>
    </row>
    <row r="2179" s="45" customFormat="1" ht="15.95" customHeight="1" spans="1:7">
      <c r="A2179" s="12">
        <v>2176</v>
      </c>
      <c r="B2179" s="12" t="s">
        <v>70431</v>
      </c>
      <c r="C2179" s="12" t="s">
        <v>70432</v>
      </c>
      <c r="D2179" s="58">
        <f t="shared" si="33"/>
        <v>4.7</v>
      </c>
      <c r="E2179" s="56">
        <v>80</v>
      </c>
      <c r="F2179" s="55">
        <v>376</v>
      </c>
      <c r="G2179" s="11" t="s">
        <v>3884</v>
      </c>
    </row>
    <row r="2180" s="45" customFormat="1" ht="15.95" customHeight="1" spans="1:7">
      <c r="A2180" s="12">
        <v>2177</v>
      </c>
      <c r="B2180" s="12" t="s">
        <v>70433</v>
      </c>
      <c r="C2180" s="12" t="s">
        <v>26118</v>
      </c>
      <c r="D2180" s="58">
        <f t="shared" ref="D2180:D2243" si="34">F2180/E2180</f>
        <v>6.7</v>
      </c>
      <c r="E2180" s="56">
        <v>80</v>
      </c>
      <c r="F2180" s="55">
        <v>536</v>
      </c>
      <c r="G2180" s="11" t="s">
        <v>3884</v>
      </c>
    </row>
    <row r="2181" s="45" customFormat="1" ht="15.95" customHeight="1" spans="1:7">
      <c r="A2181" s="12">
        <v>2178</v>
      </c>
      <c r="B2181" s="12" t="s">
        <v>70434</v>
      </c>
      <c r="C2181" s="12" t="s">
        <v>70435</v>
      </c>
      <c r="D2181" s="58">
        <f t="shared" si="34"/>
        <v>7</v>
      </c>
      <c r="E2181" s="56">
        <v>80</v>
      </c>
      <c r="F2181" s="55">
        <v>560</v>
      </c>
      <c r="G2181" s="11" t="s">
        <v>3884</v>
      </c>
    </row>
    <row r="2182" s="45" customFormat="1" ht="15.95" customHeight="1" spans="1:7">
      <c r="A2182" s="12">
        <v>2179</v>
      </c>
      <c r="B2182" s="12" t="s">
        <v>70436</v>
      </c>
      <c r="C2182" s="12" t="s">
        <v>70437</v>
      </c>
      <c r="D2182" s="58">
        <f t="shared" si="34"/>
        <v>7</v>
      </c>
      <c r="E2182" s="56">
        <v>80</v>
      </c>
      <c r="F2182" s="55">
        <v>560</v>
      </c>
      <c r="G2182" s="11" t="s">
        <v>3884</v>
      </c>
    </row>
    <row r="2183" s="45" customFormat="1" ht="15.95" customHeight="1" spans="1:7">
      <c r="A2183" s="12">
        <v>2180</v>
      </c>
      <c r="B2183" s="12" t="s">
        <v>70438</v>
      </c>
      <c r="C2183" s="12" t="s">
        <v>10716</v>
      </c>
      <c r="D2183" s="58">
        <f t="shared" si="34"/>
        <v>3</v>
      </c>
      <c r="E2183" s="56">
        <v>80</v>
      </c>
      <c r="F2183" s="55">
        <v>240</v>
      </c>
      <c r="G2183" s="11" t="s">
        <v>3884</v>
      </c>
    </row>
    <row r="2184" s="45" customFormat="1" ht="15.95" customHeight="1" spans="1:7">
      <c r="A2184" s="12">
        <v>2181</v>
      </c>
      <c r="B2184" s="12" t="s">
        <v>70439</v>
      </c>
      <c r="C2184" s="12" t="s">
        <v>3997</v>
      </c>
      <c r="D2184" s="58">
        <f t="shared" si="34"/>
        <v>3.3</v>
      </c>
      <c r="E2184" s="56">
        <v>80</v>
      </c>
      <c r="F2184" s="55">
        <v>264</v>
      </c>
      <c r="G2184" s="11" t="s">
        <v>3884</v>
      </c>
    </row>
    <row r="2185" s="45" customFormat="1" ht="15.95" customHeight="1" spans="1:7">
      <c r="A2185" s="12">
        <v>2182</v>
      </c>
      <c r="B2185" s="12" t="s">
        <v>70440</v>
      </c>
      <c r="C2185" s="12" t="s">
        <v>36829</v>
      </c>
      <c r="D2185" s="58">
        <f t="shared" si="34"/>
        <v>3.3</v>
      </c>
      <c r="E2185" s="56">
        <v>80</v>
      </c>
      <c r="F2185" s="55">
        <v>264</v>
      </c>
      <c r="G2185" s="11" t="s">
        <v>3884</v>
      </c>
    </row>
    <row r="2186" s="45" customFormat="1" ht="15.95" customHeight="1" spans="1:7">
      <c r="A2186" s="12">
        <v>2183</v>
      </c>
      <c r="B2186" s="12" t="s">
        <v>70441</v>
      </c>
      <c r="C2186" s="12" t="s">
        <v>70442</v>
      </c>
      <c r="D2186" s="58">
        <f t="shared" si="34"/>
        <v>10</v>
      </c>
      <c r="E2186" s="56">
        <v>80</v>
      </c>
      <c r="F2186" s="55">
        <v>800</v>
      </c>
      <c r="G2186" s="11" t="s">
        <v>3884</v>
      </c>
    </row>
    <row r="2187" s="45" customFormat="1" ht="15.95" customHeight="1" spans="1:7">
      <c r="A2187" s="12">
        <v>2184</v>
      </c>
      <c r="B2187" s="12" t="s">
        <v>70443</v>
      </c>
      <c r="C2187" s="12" t="s">
        <v>5883</v>
      </c>
      <c r="D2187" s="58">
        <f t="shared" si="34"/>
        <v>5.6</v>
      </c>
      <c r="E2187" s="56">
        <v>80</v>
      </c>
      <c r="F2187" s="55">
        <v>448</v>
      </c>
      <c r="G2187" s="11" t="s">
        <v>3884</v>
      </c>
    </row>
    <row r="2188" s="45" customFormat="1" ht="15.95" customHeight="1" spans="1:7">
      <c r="A2188" s="12">
        <v>2185</v>
      </c>
      <c r="B2188" s="12" t="s">
        <v>70444</v>
      </c>
      <c r="C2188" s="12" t="s">
        <v>3219</v>
      </c>
      <c r="D2188" s="58">
        <f t="shared" si="34"/>
        <v>3.7</v>
      </c>
      <c r="E2188" s="56">
        <v>80</v>
      </c>
      <c r="F2188" s="55">
        <v>296</v>
      </c>
      <c r="G2188" s="11" t="s">
        <v>3884</v>
      </c>
    </row>
    <row r="2189" s="45" customFormat="1" ht="15.95" customHeight="1" spans="1:7">
      <c r="A2189" s="12">
        <v>2186</v>
      </c>
      <c r="B2189" s="12" t="s">
        <v>70445</v>
      </c>
      <c r="C2189" s="12" t="s">
        <v>70446</v>
      </c>
      <c r="D2189" s="58">
        <f t="shared" si="34"/>
        <v>3.3</v>
      </c>
      <c r="E2189" s="56">
        <v>80</v>
      </c>
      <c r="F2189" s="55">
        <v>264</v>
      </c>
      <c r="G2189" s="11" t="s">
        <v>3884</v>
      </c>
    </row>
    <row r="2190" s="45" customFormat="1" ht="15.95" customHeight="1" spans="1:7">
      <c r="A2190" s="12">
        <v>2187</v>
      </c>
      <c r="B2190" s="12" t="s">
        <v>70447</v>
      </c>
      <c r="C2190" s="12" t="s">
        <v>7378</v>
      </c>
      <c r="D2190" s="58">
        <f t="shared" si="34"/>
        <v>3.3</v>
      </c>
      <c r="E2190" s="56">
        <v>80</v>
      </c>
      <c r="F2190" s="55">
        <v>264</v>
      </c>
      <c r="G2190" s="11" t="s">
        <v>3884</v>
      </c>
    </row>
    <row r="2191" s="45" customFormat="1" ht="15.95" customHeight="1" spans="1:7">
      <c r="A2191" s="12">
        <v>2188</v>
      </c>
      <c r="B2191" s="12" t="s">
        <v>70448</v>
      </c>
      <c r="C2191" s="12" t="s">
        <v>70449</v>
      </c>
      <c r="D2191" s="58">
        <f t="shared" si="34"/>
        <v>1.7</v>
      </c>
      <c r="E2191" s="56">
        <v>80</v>
      </c>
      <c r="F2191" s="55">
        <v>136</v>
      </c>
      <c r="G2191" s="11" t="s">
        <v>3884</v>
      </c>
    </row>
    <row r="2192" s="45" customFormat="1" ht="15.95" customHeight="1" spans="1:7">
      <c r="A2192" s="12">
        <v>2189</v>
      </c>
      <c r="B2192" s="12" t="s">
        <v>70450</v>
      </c>
      <c r="C2192" s="12" t="s">
        <v>26696</v>
      </c>
      <c r="D2192" s="58">
        <f t="shared" si="34"/>
        <v>2.5</v>
      </c>
      <c r="E2192" s="56">
        <v>80</v>
      </c>
      <c r="F2192" s="55">
        <v>200</v>
      </c>
      <c r="G2192" s="11" t="s">
        <v>3884</v>
      </c>
    </row>
    <row r="2193" s="45" customFormat="1" ht="15.95" customHeight="1" spans="1:7">
      <c r="A2193" s="12">
        <v>2190</v>
      </c>
      <c r="B2193" s="12" t="s">
        <v>70451</v>
      </c>
      <c r="C2193" s="12" t="s">
        <v>70452</v>
      </c>
      <c r="D2193" s="58">
        <f t="shared" si="34"/>
        <v>2.5</v>
      </c>
      <c r="E2193" s="56">
        <v>80</v>
      </c>
      <c r="F2193" s="55">
        <v>200</v>
      </c>
      <c r="G2193" s="11" t="s">
        <v>3884</v>
      </c>
    </row>
    <row r="2194" s="45" customFormat="1" ht="15.95" customHeight="1" spans="1:7">
      <c r="A2194" s="12">
        <v>2191</v>
      </c>
      <c r="B2194" s="12" t="s">
        <v>70453</v>
      </c>
      <c r="C2194" s="12" t="s">
        <v>70454</v>
      </c>
      <c r="D2194" s="58">
        <f t="shared" si="34"/>
        <v>2.5</v>
      </c>
      <c r="E2194" s="56">
        <v>80</v>
      </c>
      <c r="F2194" s="55">
        <v>200</v>
      </c>
      <c r="G2194" s="11" t="s">
        <v>3884</v>
      </c>
    </row>
    <row r="2195" s="45" customFormat="1" ht="15.95" customHeight="1" spans="1:7">
      <c r="A2195" s="12">
        <v>2192</v>
      </c>
      <c r="B2195" s="12" t="s">
        <v>70455</v>
      </c>
      <c r="C2195" s="12" t="s">
        <v>5638</v>
      </c>
      <c r="D2195" s="58">
        <f t="shared" si="34"/>
        <v>1.8</v>
      </c>
      <c r="E2195" s="56">
        <v>80</v>
      </c>
      <c r="F2195" s="55">
        <v>144</v>
      </c>
      <c r="G2195" s="11" t="s">
        <v>3884</v>
      </c>
    </row>
    <row r="2196" s="45" customFormat="1" ht="15.95" customHeight="1" spans="1:7">
      <c r="A2196" s="12">
        <v>2193</v>
      </c>
      <c r="B2196" s="12" t="s">
        <v>70456</v>
      </c>
      <c r="C2196" s="12" t="s">
        <v>1568</v>
      </c>
      <c r="D2196" s="58">
        <f t="shared" si="34"/>
        <v>5</v>
      </c>
      <c r="E2196" s="56">
        <v>80</v>
      </c>
      <c r="F2196" s="55">
        <v>400</v>
      </c>
      <c r="G2196" s="11" t="s">
        <v>3884</v>
      </c>
    </row>
    <row r="2197" s="45" customFormat="1" ht="15.95" customHeight="1" spans="1:7">
      <c r="A2197" s="12">
        <v>2194</v>
      </c>
      <c r="B2197" s="12" t="s">
        <v>70457</v>
      </c>
      <c r="C2197" s="12" t="s">
        <v>70458</v>
      </c>
      <c r="D2197" s="58">
        <f t="shared" si="34"/>
        <v>3.6</v>
      </c>
      <c r="E2197" s="56">
        <v>80</v>
      </c>
      <c r="F2197" s="55">
        <v>288</v>
      </c>
      <c r="G2197" s="11" t="s">
        <v>3884</v>
      </c>
    </row>
    <row r="2198" s="45" customFormat="1" ht="15.95" customHeight="1" spans="1:7">
      <c r="A2198" s="12">
        <v>2195</v>
      </c>
      <c r="B2198" s="12" t="s">
        <v>70459</v>
      </c>
      <c r="C2198" s="12" t="s">
        <v>70460</v>
      </c>
      <c r="D2198" s="58">
        <f t="shared" si="34"/>
        <v>8.8</v>
      </c>
      <c r="E2198" s="56">
        <v>80</v>
      </c>
      <c r="F2198" s="55">
        <v>704</v>
      </c>
      <c r="G2198" s="11" t="s">
        <v>3884</v>
      </c>
    </row>
    <row r="2199" s="45" customFormat="1" ht="15.95" customHeight="1" spans="1:7">
      <c r="A2199" s="12">
        <v>2196</v>
      </c>
      <c r="B2199" s="12" t="s">
        <v>70461</v>
      </c>
      <c r="C2199" s="12" t="s">
        <v>70462</v>
      </c>
      <c r="D2199" s="58">
        <f t="shared" si="34"/>
        <v>3.8</v>
      </c>
      <c r="E2199" s="56">
        <v>80</v>
      </c>
      <c r="F2199" s="55">
        <v>304</v>
      </c>
      <c r="G2199" s="11" t="s">
        <v>3884</v>
      </c>
    </row>
    <row r="2200" s="45" customFormat="1" ht="15.95" customHeight="1" spans="1:7">
      <c r="A2200" s="12">
        <v>2197</v>
      </c>
      <c r="B2200" s="12" t="s">
        <v>70463</v>
      </c>
      <c r="C2200" s="12" t="s">
        <v>70464</v>
      </c>
      <c r="D2200" s="58">
        <f t="shared" si="34"/>
        <v>6.5</v>
      </c>
      <c r="E2200" s="56">
        <v>80</v>
      </c>
      <c r="F2200" s="55">
        <v>520</v>
      </c>
      <c r="G2200" s="11" t="s">
        <v>3884</v>
      </c>
    </row>
    <row r="2201" s="45" customFormat="1" ht="15.95" customHeight="1" spans="1:7">
      <c r="A2201" s="12">
        <v>2198</v>
      </c>
      <c r="B2201" s="12" t="s">
        <v>70465</v>
      </c>
      <c r="C2201" s="12" t="s">
        <v>70466</v>
      </c>
      <c r="D2201" s="58">
        <f t="shared" si="34"/>
        <v>2.7</v>
      </c>
      <c r="E2201" s="56">
        <v>80</v>
      </c>
      <c r="F2201" s="55">
        <v>216</v>
      </c>
      <c r="G2201" s="11" t="s">
        <v>3884</v>
      </c>
    </row>
    <row r="2202" s="45" customFormat="1" ht="15.95" customHeight="1" spans="1:7">
      <c r="A2202" s="12">
        <v>2199</v>
      </c>
      <c r="B2202" s="12" t="s">
        <v>70467</v>
      </c>
      <c r="C2202" s="12" t="s">
        <v>70468</v>
      </c>
      <c r="D2202" s="58">
        <f t="shared" si="34"/>
        <v>3.6</v>
      </c>
      <c r="E2202" s="56">
        <v>80</v>
      </c>
      <c r="F2202" s="55">
        <v>288</v>
      </c>
      <c r="G2202" s="11" t="s">
        <v>3884</v>
      </c>
    </row>
    <row r="2203" s="45" customFormat="1" ht="15.95" customHeight="1" spans="1:7">
      <c r="A2203" s="12">
        <v>2200</v>
      </c>
      <c r="B2203" s="12" t="s">
        <v>70469</v>
      </c>
      <c r="C2203" s="12" t="s">
        <v>70470</v>
      </c>
      <c r="D2203" s="58">
        <f t="shared" si="34"/>
        <v>3.6</v>
      </c>
      <c r="E2203" s="56">
        <v>80</v>
      </c>
      <c r="F2203" s="55">
        <v>288</v>
      </c>
      <c r="G2203" s="11" t="s">
        <v>3884</v>
      </c>
    </row>
    <row r="2204" s="45" customFormat="1" ht="15.95" customHeight="1" spans="1:7">
      <c r="A2204" s="12">
        <v>2201</v>
      </c>
      <c r="B2204" s="12" t="s">
        <v>70471</v>
      </c>
      <c r="C2204" s="12" t="s">
        <v>70472</v>
      </c>
      <c r="D2204" s="58">
        <f t="shared" si="34"/>
        <v>3.3</v>
      </c>
      <c r="E2204" s="56">
        <v>80</v>
      </c>
      <c r="F2204" s="55">
        <v>264</v>
      </c>
      <c r="G2204" s="11" t="s">
        <v>3884</v>
      </c>
    </row>
    <row r="2205" s="45" customFormat="1" ht="15.95" customHeight="1" spans="1:7">
      <c r="A2205" s="12">
        <v>2202</v>
      </c>
      <c r="B2205" s="12" t="s">
        <v>70473</v>
      </c>
      <c r="C2205" s="12" t="s">
        <v>70474</v>
      </c>
      <c r="D2205" s="58">
        <f t="shared" si="34"/>
        <v>3.5</v>
      </c>
      <c r="E2205" s="56">
        <v>80</v>
      </c>
      <c r="F2205" s="55">
        <v>280</v>
      </c>
      <c r="G2205" s="11" t="s">
        <v>3884</v>
      </c>
    </row>
    <row r="2206" s="45" customFormat="1" ht="15.95" customHeight="1" spans="1:7">
      <c r="A2206" s="12">
        <v>2203</v>
      </c>
      <c r="B2206" s="12" t="s">
        <v>70475</v>
      </c>
      <c r="C2206" s="12" t="s">
        <v>1822</v>
      </c>
      <c r="D2206" s="58">
        <f t="shared" si="34"/>
        <v>1.8</v>
      </c>
      <c r="E2206" s="56">
        <v>80</v>
      </c>
      <c r="F2206" s="55">
        <v>144</v>
      </c>
      <c r="G2206" s="11" t="s">
        <v>3884</v>
      </c>
    </row>
    <row r="2207" s="45" customFormat="1" ht="15.95" customHeight="1" spans="1:7">
      <c r="A2207" s="12">
        <v>2204</v>
      </c>
      <c r="B2207" s="12" t="s">
        <v>70476</v>
      </c>
      <c r="C2207" s="12" t="s">
        <v>70477</v>
      </c>
      <c r="D2207" s="58">
        <f t="shared" si="34"/>
        <v>3.7</v>
      </c>
      <c r="E2207" s="56">
        <v>80</v>
      </c>
      <c r="F2207" s="55">
        <v>296</v>
      </c>
      <c r="G2207" s="11" t="s">
        <v>3884</v>
      </c>
    </row>
    <row r="2208" s="45" customFormat="1" ht="15.95" customHeight="1" spans="1:7">
      <c r="A2208" s="12">
        <v>2205</v>
      </c>
      <c r="B2208" s="12" t="s">
        <v>70478</v>
      </c>
      <c r="C2208" s="12" t="s">
        <v>24977</v>
      </c>
      <c r="D2208" s="58">
        <f t="shared" si="34"/>
        <v>2.6</v>
      </c>
      <c r="E2208" s="56">
        <v>80</v>
      </c>
      <c r="F2208" s="55">
        <v>208</v>
      </c>
      <c r="G2208" s="11" t="s">
        <v>3884</v>
      </c>
    </row>
    <row r="2209" s="45" customFormat="1" ht="15.95" customHeight="1" spans="1:7">
      <c r="A2209" s="12">
        <v>2206</v>
      </c>
      <c r="B2209" s="12" t="s">
        <v>70479</v>
      </c>
      <c r="C2209" s="12" t="s">
        <v>32892</v>
      </c>
      <c r="D2209" s="58">
        <f t="shared" si="34"/>
        <v>3.8</v>
      </c>
      <c r="E2209" s="56">
        <v>80</v>
      </c>
      <c r="F2209" s="55">
        <v>304</v>
      </c>
      <c r="G2209" s="11" t="s">
        <v>3884</v>
      </c>
    </row>
    <row r="2210" s="45" customFormat="1" ht="15.95" customHeight="1" spans="1:7">
      <c r="A2210" s="12">
        <v>2207</v>
      </c>
      <c r="B2210" s="12" t="s">
        <v>70480</v>
      </c>
      <c r="C2210" s="12" t="s">
        <v>70481</v>
      </c>
      <c r="D2210" s="58">
        <f t="shared" si="34"/>
        <v>2.6</v>
      </c>
      <c r="E2210" s="56">
        <v>80</v>
      </c>
      <c r="F2210" s="55">
        <v>208</v>
      </c>
      <c r="G2210" s="11" t="s">
        <v>3884</v>
      </c>
    </row>
    <row r="2211" s="45" customFormat="1" ht="15.95" customHeight="1" spans="1:7">
      <c r="A2211" s="12">
        <v>2208</v>
      </c>
      <c r="B2211" s="12" t="s">
        <v>70482</v>
      </c>
      <c r="C2211" s="12" t="s">
        <v>70483</v>
      </c>
      <c r="D2211" s="58">
        <f t="shared" si="34"/>
        <v>3.8</v>
      </c>
      <c r="E2211" s="56">
        <v>80</v>
      </c>
      <c r="F2211" s="55">
        <v>304</v>
      </c>
      <c r="G2211" s="11" t="s">
        <v>3884</v>
      </c>
    </row>
    <row r="2212" s="45" customFormat="1" ht="15.95" customHeight="1" spans="1:7">
      <c r="A2212" s="12">
        <v>2209</v>
      </c>
      <c r="B2212" s="12" t="s">
        <v>70484</v>
      </c>
      <c r="C2212" s="12" t="s">
        <v>24912</v>
      </c>
      <c r="D2212" s="58">
        <f t="shared" si="34"/>
        <v>3.8</v>
      </c>
      <c r="E2212" s="56">
        <v>80</v>
      </c>
      <c r="F2212" s="55">
        <v>304</v>
      </c>
      <c r="G2212" s="11" t="s">
        <v>3884</v>
      </c>
    </row>
    <row r="2213" s="45" customFormat="1" ht="15.95" customHeight="1" spans="1:7">
      <c r="A2213" s="12">
        <v>2210</v>
      </c>
      <c r="B2213" s="12" t="s">
        <v>70485</v>
      </c>
      <c r="C2213" s="12" t="s">
        <v>2376</v>
      </c>
      <c r="D2213" s="58">
        <f t="shared" si="34"/>
        <v>2.8</v>
      </c>
      <c r="E2213" s="56">
        <v>80</v>
      </c>
      <c r="F2213" s="55">
        <v>224</v>
      </c>
      <c r="G2213" s="11" t="s">
        <v>3884</v>
      </c>
    </row>
    <row r="2214" s="45" customFormat="1" ht="15.95" customHeight="1" spans="1:7">
      <c r="A2214" s="12">
        <v>2211</v>
      </c>
      <c r="B2214" s="12" t="s">
        <v>70486</v>
      </c>
      <c r="C2214" s="12" t="s">
        <v>4615</v>
      </c>
      <c r="D2214" s="58">
        <f t="shared" si="34"/>
        <v>3.1</v>
      </c>
      <c r="E2214" s="56">
        <v>80</v>
      </c>
      <c r="F2214" s="55">
        <v>248</v>
      </c>
      <c r="G2214" s="11" t="s">
        <v>3884</v>
      </c>
    </row>
    <row r="2215" s="45" customFormat="1" ht="15.95" customHeight="1" spans="1:7">
      <c r="A2215" s="12">
        <v>2212</v>
      </c>
      <c r="B2215" s="12" t="s">
        <v>70487</v>
      </c>
      <c r="C2215" s="12" t="s">
        <v>14649</v>
      </c>
      <c r="D2215" s="58">
        <f t="shared" si="34"/>
        <v>2.8</v>
      </c>
      <c r="E2215" s="56">
        <v>80</v>
      </c>
      <c r="F2215" s="55">
        <v>224</v>
      </c>
      <c r="G2215" s="11" t="s">
        <v>3884</v>
      </c>
    </row>
    <row r="2216" s="45" customFormat="1" ht="15.95" customHeight="1" spans="1:7">
      <c r="A2216" s="12">
        <v>2213</v>
      </c>
      <c r="B2216" s="12" t="s">
        <v>70488</v>
      </c>
      <c r="C2216" s="12" t="s">
        <v>35285</v>
      </c>
      <c r="D2216" s="58">
        <f t="shared" si="34"/>
        <v>2.6</v>
      </c>
      <c r="E2216" s="56">
        <v>80</v>
      </c>
      <c r="F2216" s="55">
        <v>208</v>
      </c>
      <c r="G2216" s="11" t="s">
        <v>3884</v>
      </c>
    </row>
    <row r="2217" s="45" customFormat="1" ht="15.95" customHeight="1" spans="1:7">
      <c r="A2217" s="12">
        <v>2214</v>
      </c>
      <c r="B2217" s="12" t="s">
        <v>70489</v>
      </c>
      <c r="C2217" s="12" t="s">
        <v>70490</v>
      </c>
      <c r="D2217" s="58">
        <f t="shared" si="34"/>
        <v>3</v>
      </c>
      <c r="E2217" s="56">
        <v>80</v>
      </c>
      <c r="F2217" s="55">
        <v>240</v>
      </c>
      <c r="G2217" s="11" t="s">
        <v>3884</v>
      </c>
    </row>
    <row r="2218" s="45" customFormat="1" ht="15.95" customHeight="1" spans="1:7">
      <c r="A2218" s="12">
        <v>2215</v>
      </c>
      <c r="B2218" s="12" t="s">
        <v>70491</v>
      </c>
      <c r="C2218" s="12" t="s">
        <v>70492</v>
      </c>
      <c r="D2218" s="58">
        <f t="shared" si="34"/>
        <v>3.8</v>
      </c>
      <c r="E2218" s="56">
        <v>80</v>
      </c>
      <c r="F2218" s="55">
        <v>304</v>
      </c>
      <c r="G2218" s="11" t="s">
        <v>3884</v>
      </c>
    </row>
    <row r="2219" s="45" customFormat="1" ht="15.95" customHeight="1" spans="1:7">
      <c r="A2219" s="12">
        <v>2216</v>
      </c>
      <c r="B2219" s="12" t="s">
        <v>70493</v>
      </c>
      <c r="C2219" s="12" t="s">
        <v>35129</v>
      </c>
      <c r="D2219" s="58">
        <f t="shared" si="34"/>
        <v>3</v>
      </c>
      <c r="E2219" s="56">
        <v>80</v>
      </c>
      <c r="F2219" s="55">
        <v>240</v>
      </c>
      <c r="G2219" s="11" t="s">
        <v>3884</v>
      </c>
    </row>
    <row r="2220" s="45" customFormat="1" ht="15.95" customHeight="1" spans="1:7">
      <c r="A2220" s="12">
        <v>2217</v>
      </c>
      <c r="B2220" s="12" t="s">
        <v>70494</v>
      </c>
      <c r="C2220" s="12" t="s">
        <v>3754</v>
      </c>
      <c r="D2220" s="58">
        <f t="shared" si="34"/>
        <v>2.6</v>
      </c>
      <c r="E2220" s="56">
        <v>80</v>
      </c>
      <c r="F2220" s="55">
        <v>208</v>
      </c>
      <c r="G2220" s="11" t="s">
        <v>3884</v>
      </c>
    </row>
    <row r="2221" s="45" customFormat="1" ht="15.95" customHeight="1" spans="1:7">
      <c r="A2221" s="12">
        <v>2218</v>
      </c>
      <c r="B2221" s="12" t="s">
        <v>70495</v>
      </c>
      <c r="C2221" s="12" t="s">
        <v>6937</v>
      </c>
      <c r="D2221" s="58">
        <f t="shared" si="34"/>
        <v>3</v>
      </c>
      <c r="E2221" s="56">
        <v>80</v>
      </c>
      <c r="F2221" s="55">
        <v>240</v>
      </c>
      <c r="G2221" s="11" t="s">
        <v>3884</v>
      </c>
    </row>
    <row r="2222" s="45" customFormat="1" ht="15.95" customHeight="1" spans="1:7">
      <c r="A2222" s="12">
        <v>2219</v>
      </c>
      <c r="B2222" s="12" t="s">
        <v>70496</v>
      </c>
      <c r="C2222" s="12" t="s">
        <v>169</v>
      </c>
      <c r="D2222" s="58">
        <f t="shared" si="34"/>
        <v>2.6</v>
      </c>
      <c r="E2222" s="56">
        <v>80</v>
      </c>
      <c r="F2222" s="55">
        <v>208</v>
      </c>
      <c r="G2222" s="11" t="s">
        <v>3884</v>
      </c>
    </row>
    <row r="2223" s="45" customFormat="1" ht="15.95" customHeight="1" spans="1:7">
      <c r="A2223" s="12">
        <v>2220</v>
      </c>
      <c r="B2223" s="12" t="s">
        <v>70497</v>
      </c>
      <c r="C2223" s="12" t="s">
        <v>2450</v>
      </c>
      <c r="D2223" s="58">
        <f t="shared" si="34"/>
        <v>4</v>
      </c>
      <c r="E2223" s="56">
        <v>80</v>
      </c>
      <c r="F2223" s="55">
        <v>320</v>
      </c>
      <c r="G2223" s="11" t="s">
        <v>3884</v>
      </c>
    </row>
    <row r="2224" s="45" customFormat="1" ht="15.95" customHeight="1" spans="1:7">
      <c r="A2224" s="12">
        <v>2221</v>
      </c>
      <c r="B2224" s="12" t="s">
        <v>70498</v>
      </c>
      <c r="C2224" s="12" t="s">
        <v>70499</v>
      </c>
      <c r="D2224" s="58">
        <f t="shared" si="34"/>
        <v>4.6</v>
      </c>
      <c r="E2224" s="56">
        <v>80</v>
      </c>
      <c r="F2224" s="55">
        <v>368</v>
      </c>
      <c r="G2224" s="11" t="s">
        <v>3884</v>
      </c>
    </row>
    <row r="2225" s="45" customFormat="1" ht="15.95" customHeight="1" spans="1:7">
      <c r="A2225" s="12">
        <v>2222</v>
      </c>
      <c r="B2225" s="12" t="s">
        <v>70500</v>
      </c>
      <c r="C2225" s="12" t="s">
        <v>23169</v>
      </c>
      <c r="D2225" s="58">
        <f t="shared" si="34"/>
        <v>3</v>
      </c>
      <c r="E2225" s="56">
        <v>80</v>
      </c>
      <c r="F2225" s="55">
        <v>240</v>
      </c>
      <c r="G2225" s="11" t="s">
        <v>3884</v>
      </c>
    </row>
    <row r="2226" s="45" customFormat="1" ht="15.95" customHeight="1" spans="1:7">
      <c r="A2226" s="12">
        <v>2223</v>
      </c>
      <c r="B2226" s="12" t="s">
        <v>70501</v>
      </c>
      <c r="C2226" s="12" t="s">
        <v>3942</v>
      </c>
      <c r="D2226" s="58">
        <f t="shared" si="34"/>
        <v>6</v>
      </c>
      <c r="E2226" s="56">
        <v>80</v>
      </c>
      <c r="F2226" s="55">
        <v>480</v>
      </c>
      <c r="G2226" s="11" t="s">
        <v>3884</v>
      </c>
    </row>
    <row r="2227" s="45" customFormat="1" ht="15.95" customHeight="1" spans="1:7">
      <c r="A2227" s="12">
        <v>2224</v>
      </c>
      <c r="B2227" s="12" t="s">
        <v>70502</v>
      </c>
      <c r="C2227" s="12" t="s">
        <v>2388</v>
      </c>
      <c r="D2227" s="58">
        <f t="shared" si="34"/>
        <v>3</v>
      </c>
      <c r="E2227" s="56">
        <v>80</v>
      </c>
      <c r="F2227" s="55">
        <v>240</v>
      </c>
      <c r="G2227" s="11" t="s">
        <v>3884</v>
      </c>
    </row>
    <row r="2228" s="45" customFormat="1" ht="15.95" customHeight="1" spans="1:7">
      <c r="A2228" s="12">
        <v>2225</v>
      </c>
      <c r="B2228" s="12" t="s">
        <v>70503</v>
      </c>
      <c r="C2228" s="12" t="s">
        <v>1788</v>
      </c>
      <c r="D2228" s="58">
        <f t="shared" si="34"/>
        <v>2.8</v>
      </c>
      <c r="E2228" s="56">
        <v>80</v>
      </c>
      <c r="F2228" s="55">
        <v>224</v>
      </c>
      <c r="G2228" s="11" t="s">
        <v>3884</v>
      </c>
    </row>
    <row r="2229" s="45" customFormat="1" ht="15.95" customHeight="1" spans="1:7">
      <c r="A2229" s="12">
        <v>2226</v>
      </c>
      <c r="B2229" s="12" t="s">
        <v>70504</v>
      </c>
      <c r="C2229" s="12" t="s">
        <v>1925</v>
      </c>
      <c r="D2229" s="58">
        <f t="shared" si="34"/>
        <v>4</v>
      </c>
      <c r="E2229" s="56">
        <v>80</v>
      </c>
      <c r="F2229" s="55">
        <v>320</v>
      </c>
      <c r="G2229" s="11" t="s">
        <v>3884</v>
      </c>
    </row>
    <row r="2230" s="45" customFormat="1" ht="15.95" customHeight="1" spans="1:7">
      <c r="A2230" s="12">
        <v>2227</v>
      </c>
      <c r="B2230" s="12" t="s">
        <v>70505</v>
      </c>
      <c r="C2230" s="12" t="s">
        <v>11594</v>
      </c>
      <c r="D2230" s="58">
        <f t="shared" si="34"/>
        <v>3.3</v>
      </c>
      <c r="E2230" s="56">
        <v>80</v>
      </c>
      <c r="F2230" s="55">
        <v>264</v>
      </c>
      <c r="G2230" s="11" t="s">
        <v>3884</v>
      </c>
    </row>
    <row r="2231" s="45" customFormat="1" ht="15.95" customHeight="1" spans="1:7">
      <c r="A2231" s="12">
        <v>2228</v>
      </c>
      <c r="B2231" s="12" t="s">
        <v>70506</v>
      </c>
      <c r="C2231" s="12" t="s">
        <v>893</v>
      </c>
      <c r="D2231" s="58">
        <f t="shared" si="34"/>
        <v>2.6</v>
      </c>
      <c r="E2231" s="56">
        <v>80</v>
      </c>
      <c r="F2231" s="55">
        <v>208</v>
      </c>
      <c r="G2231" s="11" t="s">
        <v>3884</v>
      </c>
    </row>
    <row r="2232" s="45" customFormat="1" ht="15.95" customHeight="1" spans="1:7">
      <c r="A2232" s="12">
        <v>2229</v>
      </c>
      <c r="B2232" s="12" t="s">
        <v>70507</v>
      </c>
      <c r="C2232" s="12" t="s">
        <v>70508</v>
      </c>
      <c r="D2232" s="58">
        <f t="shared" si="34"/>
        <v>2.6</v>
      </c>
      <c r="E2232" s="56">
        <v>80</v>
      </c>
      <c r="F2232" s="55">
        <v>208</v>
      </c>
      <c r="G2232" s="11" t="s">
        <v>3884</v>
      </c>
    </row>
    <row r="2233" s="45" customFormat="1" ht="15.95" customHeight="1" spans="1:7">
      <c r="A2233" s="12">
        <v>2230</v>
      </c>
      <c r="B2233" s="12" t="s">
        <v>70509</v>
      </c>
      <c r="C2233" s="12" t="s">
        <v>169</v>
      </c>
      <c r="D2233" s="58">
        <f t="shared" si="34"/>
        <v>2.6</v>
      </c>
      <c r="E2233" s="56">
        <v>80</v>
      </c>
      <c r="F2233" s="55">
        <v>208</v>
      </c>
      <c r="G2233" s="11" t="s">
        <v>3884</v>
      </c>
    </row>
    <row r="2234" s="45" customFormat="1" ht="15.95" customHeight="1" spans="1:7">
      <c r="A2234" s="12">
        <v>2231</v>
      </c>
      <c r="B2234" s="12" t="s">
        <v>70510</v>
      </c>
      <c r="C2234" s="12" t="s">
        <v>137</v>
      </c>
      <c r="D2234" s="58">
        <f t="shared" si="34"/>
        <v>2.6</v>
      </c>
      <c r="E2234" s="56">
        <v>80</v>
      </c>
      <c r="F2234" s="55">
        <v>208</v>
      </c>
      <c r="G2234" s="11" t="s">
        <v>3884</v>
      </c>
    </row>
    <row r="2235" s="45" customFormat="1" ht="15.95" customHeight="1" spans="1:7">
      <c r="A2235" s="12">
        <v>2232</v>
      </c>
      <c r="B2235" s="12" t="s">
        <v>70511</v>
      </c>
      <c r="C2235" s="12" t="s">
        <v>1147</v>
      </c>
      <c r="D2235" s="58">
        <f t="shared" si="34"/>
        <v>2.6</v>
      </c>
      <c r="E2235" s="56">
        <v>80</v>
      </c>
      <c r="F2235" s="55">
        <v>208</v>
      </c>
      <c r="G2235" s="11" t="s">
        <v>3884</v>
      </c>
    </row>
    <row r="2236" s="45" customFormat="1" ht="15.95" customHeight="1" spans="1:7">
      <c r="A2236" s="12">
        <v>2233</v>
      </c>
      <c r="B2236" s="12" t="s">
        <v>70512</v>
      </c>
      <c r="C2236" s="12" t="s">
        <v>1360</v>
      </c>
      <c r="D2236" s="58">
        <f t="shared" si="34"/>
        <v>2.6</v>
      </c>
      <c r="E2236" s="56">
        <v>80</v>
      </c>
      <c r="F2236" s="55">
        <v>208</v>
      </c>
      <c r="G2236" s="11" t="s">
        <v>3884</v>
      </c>
    </row>
    <row r="2237" s="45" customFormat="1" ht="15.95" customHeight="1" spans="1:7">
      <c r="A2237" s="12">
        <v>2234</v>
      </c>
      <c r="B2237" s="12" t="s">
        <v>70513</v>
      </c>
      <c r="C2237" s="12" t="s">
        <v>43915</v>
      </c>
      <c r="D2237" s="58">
        <f t="shared" si="34"/>
        <v>2.6</v>
      </c>
      <c r="E2237" s="56">
        <v>80</v>
      </c>
      <c r="F2237" s="55">
        <v>208</v>
      </c>
      <c r="G2237" s="11" t="s">
        <v>3884</v>
      </c>
    </row>
    <row r="2238" s="45" customFormat="1" ht="15.95" customHeight="1" spans="1:7">
      <c r="A2238" s="12">
        <v>2235</v>
      </c>
      <c r="B2238" s="12" t="s">
        <v>70514</v>
      </c>
      <c r="C2238" s="12" t="s">
        <v>70515</v>
      </c>
      <c r="D2238" s="58">
        <f t="shared" si="34"/>
        <v>2.6</v>
      </c>
      <c r="E2238" s="56">
        <v>80</v>
      </c>
      <c r="F2238" s="55">
        <v>208</v>
      </c>
      <c r="G2238" s="11" t="s">
        <v>3884</v>
      </c>
    </row>
    <row r="2239" s="45" customFormat="1" ht="15.95" customHeight="1" spans="1:7">
      <c r="A2239" s="12">
        <v>2236</v>
      </c>
      <c r="B2239" s="12" t="s">
        <v>70516</v>
      </c>
      <c r="C2239" s="12" t="s">
        <v>11476</v>
      </c>
      <c r="D2239" s="58">
        <f t="shared" si="34"/>
        <v>2.6</v>
      </c>
      <c r="E2239" s="56">
        <v>80</v>
      </c>
      <c r="F2239" s="55">
        <v>208</v>
      </c>
      <c r="G2239" s="11" t="s">
        <v>3884</v>
      </c>
    </row>
    <row r="2240" s="45" customFormat="1" ht="15.95" customHeight="1" spans="1:7">
      <c r="A2240" s="12">
        <v>2237</v>
      </c>
      <c r="B2240" s="12" t="s">
        <v>70517</v>
      </c>
      <c r="C2240" s="12" t="s">
        <v>31417</v>
      </c>
      <c r="D2240" s="58">
        <f t="shared" si="34"/>
        <v>2.6</v>
      </c>
      <c r="E2240" s="56">
        <v>80</v>
      </c>
      <c r="F2240" s="55">
        <v>208</v>
      </c>
      <c r="G2240" s="11" t="s">
        <v>3884</v>
      </c>
    </row>
    <row r="2241" s="45" customFormat="1" ht="15.95" customHeight="1" spans="1:7">
      <c r="A2241" s="12">
        <v>2238</v>
      </c>
      <c r="B2241" s="12" t="s">
        <v>70518</v>
      </c>
      <c r="C2241" s="12" t="s">
        <v>5538</v>
      </c>
      <c r="D2241" s="58">
        <f t="shared" si="34"/>
        <v>2.6</v>
      </c>
      <c r="E2241" s="56">
        <v>80</v>
      </c>
      <c r="F2241" s="55">
        <v>208</v>
      </c>
      <c r="G2241" s="11" t="s">
        <v>3884</v>
      </c>
    </row>
    <row r="2242" s="45" customFormat="1" ht="15.95" customHeight="1" spans="1:7">
      <c r="A2242" s="12">
        <v>2239</v>
      </c>
      <c r="B2242" s="12" t="s">
        <v>70519</v>
      </c>
      <c r="C2242" s="12" t="s">
        <v>32300</v>
      </c>
      <c r="D2242" s="58">
        <f t="shared" si="34"/>
        <v>1.7</v>
      </c>
      <c r="E2242" s="56">
        <v>80</v>
      </c>
      <c r="F2242" s="55">
        <v>136</v>
      </c>
      <c r="G2242" s="11" t="s">
        <v>3884</v>
      </c>
    </row>
    <row r="2243" s="45" customFormat="1" ht="15.95" customHeight="1" spans="1:7">
      <c r="A2243" s="12">
        <v>2240</v>
      </c>
      <c r="B2243" s="12" t="s">
        <v>70520</v>
      </c>
      <c r="C2243" s="12" t="s">
        <v>2333</v>
      </c>
      <c r="D2243" s="58">
        <f t="shared" si="34"/>
        <v>3.4</v>
      </c>
      <c r="E2243" s="56">
        <v>80</v>
      </c>
      <c r="F2243" s="55">
        <v>272</v>
      </c>
      <c r="G2243" s="11" t="s">
        <v>3884</v>
      </c>
    </row>
    <row r="2244" s="45" customFormat="1" ht="15.95" customHeight="1" spans="1:7">
      <c r="A2244" s="12">
        <v>2241</v>
      </c>
      <c r="B2244" s="12" t="s">
        <v>70521</v>
      </c>
      <c r="C2244" s="12" t="s">
        <v>18228</v>
      </c>
      <c r="D2244" s="58">
        <f t="shared" ref="D2244:D2307" si="35">F2244/E2244</f>
        <v>3.4</v>
      </c>
      <c r="E2244" s="56">
        <v>80</v>
      </c>
      <c r="F2244" s="55">
        <v>272</v>
      </c>
      <c r="G2244" s="11" t="s">
        <v>3884</v>
      </c>
    </row>
    <row r="2245" s="45" customFormat="1" ht="15.95" customHeight="1" spans="1:7">
      <c r="A2245" s="12">
        <v>2242</v>
      </c>
      <c r="B2245" s="12" t="s">
        <v>70522</v>
      </c>
      <c r="C2245" s="12" t="s">
        <v>28716</v>
      </c>
      <c r="D2245" s="58">
        <f t="shared" si="35"/>
        <v>3.4</v>
      </c>
      <c r="E2245" s="56">
        <v>80</v>
      </c>
      <c r="F2245" s="55">
        <v>272</v>
      </c>
      <c r="G2245" s="11" t="s">
        <v>3884</v>
      </c>
    </row>
    <row r="2246" s="45" customFormat="1" ht="15.95" customHeight="1" spans="1:7">
      <c r="A2246" s="12">
        <v>2243</v>
      </c>
      <c r="B2246" s="12" t="s">
        <v>70523</v>
      </c>
      <c r="C2246" s="12" t="s">
        <v>11004</v>
      </c>
      <c r="D2246" s="58">
        <f t="shared" si="35"/>
        <v>3.4</v>
      </c>
      <c r="E2246" s="56">
        <v>80</v>
      </c>
      <c r="F2246" s="55">
        <v>272</v>
      </c>
      <c r="G2246" s="11" t="s">
        <v>3884</v>
      </c>
    </row>
    <row r="2247" s="45" customFormat="1" ht="15.95" customHeight="1" spans="1:7">
      <c r="A2247" s="12">
        <v>2244</v>
      </c>
      <c r="B2247" s="12" t="s">
        <v>70524</v>
      </c>
      <c r="C2247" s="12" t="s">
        <v>49165</v>
      </c>
      <c r="D2247" s="58">
        <f t="shared" si="35"/>
        <v>3.4</v>
      </c>
      <c r="E2247" s="56">
        <v>80</v>
      </c>
      <c r="F2247" s="55">
        <v>272</v>
      </c>
      <c r="G2247" s="11" t="s">
        <v>3884</v>
      </c>
    </row>
    <row r="2248" s="45" customFormat="1" ht="15.95" customHeight="1" spans="1:7">
      <c r="A2248" s="12">
        <v>2245</v>
      </c>
      <c r="B2248" s="12" t="s">
        <v>70525</v>
      </c>
      <c r="C2248" s="12" t="s">
        <v>70526</v>
      </c>
      <c r="D2248" s="58">
        <f t="shared" si="35"/>
        <v>1.7</v>
      </c>
      <c r="E2248" s="56">
        <v>80</v>
      </c>
      <c r="F2248" s="55">
        <v>136</v>
      </c>
      <c r="G2248" s="11" t="s">
        <v>3884</v>
      </c>
    </row>
    <row r="2249" s="45" customFormat="1" ht="15.95" customHeight="1" spans="1:7">
      <c r="A2249" s="12">
        <v>2246</v>
      </c>
      <c r="B2249" s="12" t="s">
        <v>70527</v>
      </c>
      <c r="C2249" s="12" t="s">
        <v>5234</v>
      </c>
      <c r="D2249" s="58">
        <f t="shared" si="35"/>
        <v>5</v>
      </c>
      <c r="E2249" s="56">
        <v>80</v>
      </c>
      <c r="F2249" s="55">
        <v>400</v>
      </c>
      <c r="G2249" s="11" t="s">
        <v>3884</v>
      </c>
    </row>
    <row r="2250" s="45" customFormat="1" ht="15.95" customHeight="1" spans="1:7">
      <c r="A2250" s="12">
        <v>2247</v>
      </c>
      <c r="B2250" s="12" t="s">
        <v>70528</v>
      </c>
      <c r="C2250" s="12" t="s">
        <v>56906</v>
      </c>
      <c r="D2250" s="58">
        <f t="shared" si="35"/>
        <v>4</v>
      </c>
      <c r="E2250" s="56">
        <v>80</v>
      </c>
      <c r="F2250" s="55">
        <v>320</v>
      </c>
      <c r="G2250" s="11" t="s">
        <v>3884</v>
      </c>
    </row>
    <row r="2251" s="45" customFormat="1" ht="15.95" customHeight="1" spans="1:7">
      <c r="A2251" s="12">
        <v>2248</v>
      </c>
      <c r="B2251" s="12" t="s">
        <v>70529</v>
      </c>
      <c r="C2251" s="12" t="s">
        <v>1294</v>
      </c>
      <c r="D2251" s="58">
        <f t="shared" si="35"/>
        <v>4</v>
      </c>
      <c r="E2251" s="56">
        <v>80</v>
      </c>
      <c r="F2251" s="55">
        <v>320</v>
      </c>
      <c r="G2251" s="11" t="s">
        <v>3884</v>
      </c>
    </row>
    <row r="2252" s="45" customFormat="1" ht="15.95" customHeight="1" spans="1:7">
      <c r="A2252" s="12">
        <v>2249</v>
      </c>
      <c r="B2252" s="12" t="s">
        <v>70530</v>
      </c>
      <c r="C2252" s="12" t="s">
        <v>7359</v>
      </c>
      <c r="D2252" s="58">
        <f t="shared" si="35"/>
        <v>4</v>
      </c>
      <c r="E2252" s="56">
        <v>80</v>
      </c>
      <c r="F2252" s="55">
        <v>320</v>
      </c>
      <c r="G2252" s="11" t="s">
        <v>3884</v>
      </c>
    </row>
    <row r="2253" s="45" customFormat="1" ht="15.95" customHeight="1" spans="1:7">
      <c r="A2253" s="12">
        <v>2250</v>
      </c>
      <c r="B2253" s="12" t="s">
        <v>70531</v>
      </c>
      <c r="C2253" s="12" t="s">
        <v>1610</v>
      </c>
      <c r="D2253" s="58">
        <f t="shared" si="35"/>
        <v>2</v>
      </c>
      <c r="E2253" s="56">
        <v>80</v>
      </c>
      <c r="F2253" s="55">
        <v>160</v>
      </c>
      <c r="G2253" s="11" t="s">
        <v>3884</v>
      </c>
    </row>
    <row r="2254" s="45" customFormat="1" ht="15.95" customHeight="1" spans="1:7">
      <c r="A2254" s="12">
        <v>2251</v>
      </c>
      <c r="B2254" s="12" t="s">
        <v>70532</v>
      </c>
      <c r="C2254" s="12" t="s">
        <v>3029</v>
      </c>
      <c r="D2254" s="58">
        <f t="shared" si="35"/>
        <v>5.5</v>
      </c>
      <c r="E2254" s="56">
        <v>80</v>
      </c>
      <c r="F2254" s="55">
        <v>440</v>
      </c>
      <c r="G2254" s="11" t="s">
        <v>3884</v>
      </c>
    </row>
    <row r="2255" s="45" customFormat="1" ht="15.95" customHeight="1" spans="1:7">
      <c r="A2255" s="12">
        <v>2252</v>
      </c>
      <c r="B2255" s="12" t="s">
        <v>70533</v>
      </c>
      <c r="C2255" s="12" t="s">
        <v>4087</v>
      </c>
      <c r="D2255" s="58">
        <f t="shared" si="35"/>
        <v>4.7</v>
      </c>
      <c r="E2255" s="56">
        <v>80</v>
      </c>
      <c r="F2255" s="55">
        <v>376</v>
      </c>
      <c r="G2255" s="11" t="s">
        <v>3884</v>
      </c>
    </row>
    <row r="2256" s="45" customFormat="1" ht="15.95" customHeight="1" spans="1:7">
      <c r="A2256" s="12">
        <v>2253</v>
      </c>
      <c r="B2256" s="12" t="s">
        <v>70534</v>
      </c>
      <c r="C2256" s="12" t="s">
        <v>1402</v>
      </c>
      <c r="D2256" s="58">
        <f t="shared" si="35"/>
        <v>4</v>
      </c>
      <c r="E2256" s="56">
        <v>80</v>
      </c>
      <c r="F2256" s="55">
        <v>320</v>
      </c>
      <c r="G2256" s="11" t="s">
        <v>3884</v>
      </c>
    </row>
    <row r="2257" s="45" customFormat="1" ht="15.95" customHeight="1" spans="1:7">
      <c r="A2257" s="12">
        <v>2254</v>
      </c>
      <c r="B2257" s="12" t="s">
        <v>70535</v>
      </c>
      <c r="C2257" s="12" t="s">
        <v>59866</v>
      </c>
      <c r="D2257" s="58">
        <f t="shared" si="35"/>
        <v>4</v>
      </c>
      <c r="E2257" s="56">
        <v>80</v>
      </c>
      <c r="F2257" s="55">
        <v>320</v>
      </c>
      <c r="G2257" s="11" t="s">
        <v>3884</v>
      </c>
    </row>
    <row r="2258" s="45" customFormat="1" ht="15.95" customHeight="1" spans="1:7">
      <c r="A2258" s="12">
        <v>2255</v>
      </c>
      <c r="B2258" s="12" t="s">
        <v>70536</v>
      </c>
      <c r="C2258" s="12" t="s">
        <v>69143</v>
      </c>
      <c r="D2258" s="58">
        <f t="shared" si="35"/>
        <v>3.5</v>
      </c>
      <c r="E2258" s="56">
        <v>80</v>
      </c>
      <c r="F2258" s="55">
        <v>280</v>
      </c>
      <c r="G2258" s="11" t="s">
        <v>3884</v>
      </c>
    </row>
    <row r="2259" s="45" customFormat="1" ht="15.95" customHeight="1" spans="1:7">
      <c r="A2259" s="12">
        <v>2256</v>
      </c>
      <c r="B2259" s="12" t="s">
        <v>70537</v>
      </c>
      <c r="C2259" s="12" t="s">
        <v>70538</v>
      </c>
      <c r="D2259" s="58">
        <f t="shared" si="35"/>
        <v>5</v>
      </c>
      <c r="E2259" s="56">
        <v>80</v>
      </c>
      <c r="F2259" s="55">
        <v>400</v>
      </c>
      <c r="G2259" s="11" t="s">
        <v>3884</v>
      </c>
    </row>
    <row r="2260" s="45" customFormat="1" ht="15.95" customHeight="1" spans="1:7">
      <c r="A2260" s="12">
        <v>2257</v>
      </c>
      <c r="B2260" s="12" t="s">
        <v>70539</v>
      </c>
      <c r="C2260" s="12" t="s">
        <v>70540</v>
      </c>
      <c r="D2260" s="58">
        <f t="shared" si="35"/>
        <v>3.4</v>
      </c>
      <c r="E2260" s="56">
        <v>80</v>
      </c>
      <c r="F2260" s="55">
        <v>272</v>
      </c>
      <c r="G2260" s="11" t="s">
        <v>3884</v>
      </c>
    </row>
    <row r="2261" s="45" customFormat="1" ht="15.95" customHeight="1" spans="1:7">
      <c r="A2261" s="12">
        <v>2258</v>
      </c>
      <c r="B2261" s="12" t="s">
        <v>70541</v>
      </c>
      <c r="C2261" s="12" t="s">
        <v>33171</v>
      </c>
      <c r="D2261" s="58">
        <f t="shared" si="35"/>
        <v>3.4</v>
      </c>
      <c r="E2261" s="56">
        <v>80</v>
      </c>
      <c r="F2261" s="55">
        <v>272</v>
      </c>
      <c r="G2261" s="11" t="s">
        <v>3884</v>
      </c>
    </row>
    <row r="2262" s="45" customFormat="1" ht="15.95" customHeight="1" spans="1:7">
      <c r="A2262" s="12">
        <v>2259</v>
      </c>
      <c r="B2262" s="12" t="s">
        <v>70542</v>
      </c>
      <c r="C2262" s="12" t="s">
        <v>8451</v>
      </c>
      <c r="D2262" s="58">
        <f t="shared" si="35"/>
        <v>3</v>
      </c>
      <c r="E2262" s="56">
        <v>80</v>
      </c>
      <c r="F2262" s="55">
        <v>240</v>
      </c>
      <c r="G2262" s="11" t="s">
        <v>3884</v>
      </c>
    </row>
    <row r="2263" s="45" customFormat="1" ht="15.95" customHeight="1" spans="1:7">
      <c r="A2263" s="12">
        <v>2260</v>
      </c>
      <c r="B2263" s="12" t="s">
        <v>70543</v>
      </c>
      <c r="C2263" s="12" t="s">
        <v>5638</v>
      </c>
      <c r="D2263" s="58">
        <f t="shared" si="35"/>
        <v>3</v>
      </c>
      <c r="E2263" s="56">
        <v>80</v>
      </c>
      <c r="F2263" s="55">
        <v>240</v>
      </c>
      <c r="G2263" s="11" t="s">
        <v>3884</v>
      </c>
    </row>
    <row r="2264" s="45" customFormat="1" ht="15.95" customHeight="1" spans="1:7">
      <c r="A2264" s="12">
        <v>2261</v>
      </c>
      <c r="B2264" s="12" t="s">
        <v>70544</v>
      </c>
      <c r="C2264" s="12" t="s">
        <v>70545</v>
      </c>
      <c r="D2264" s="58">
        <f t="shared" si="35"/>
        <v>3</v>
      </c>
      <c r="E2264" s="56">
        <v>80</v>
      </c>
      <c r="F2264" s="55">
        <v>240</v>
      </c>
      <c r="G2264" s="11" t="s">
        <v>3884</v>
      </c>
    </row>
    <row r="2265" s="45" customFormat="1" ht="15.95" customHeight="1" spans="1:7">
      <c r="A2265" s="12">
        <v>2262</v>
      </c>
      <c r="B2265" s="12" t="s">
        <v>70546</v>
      </c>
      <c r="C2265" s="12" t="s">
        <v>70547</v>
      </c>
      <c r="D2265" s="58">
        <f t="shared" si="35"/>
        <v>2.4</v>
      </c>
      <c r="E2265" s="56">
        <v>80</v>
      </c>
      <c r="F2265" s="55">
        <v>192</v>
      </c>
      <c r="G2265" s="11" t="s">
        <v>3884</v>
      </c>
    </row>
    <row r="2266" s="45" customFormat="1" ht="15.95" customHeight="1" spans="1:7">
      <c r="A2266" s="12">
        <v>2263</v>
      </c>
      <c r="B2266" s="12" t="s">
        <v>70548</v>
      </c>
      <c r="C2266" s="12" t="s">
        <v>68827</v>
      </c>
      <c r="D2266" s="58">
        <f t="shared" si="35"/>
        <v>2.4</v>
      </c>
      <c r="E2266" s="56">
        <v>80</v>
      </c>
      <c r="F2266" s="55">
        <v>192</v>
      </c>
      <c r="G2266" s="11" t="s">
        <v>3884</v>
      </c>
    </row>
    <row r="2267" s="45" customFormat="1" ht="15.95" customHeight="1" spans="1:7">
      <c r="A2267" s="12">
        <v>2264</v>
      </c>
      <c r="B2267" s="12" t="s">
        <v>70549</v>
      </c>
      <c r="C2267" s="12" t="s">
        <v>16682</v>
      </c>
      <c r="D2267" s="58">
        <f t="shared" si="35"/>
        <v>2.4</v>
      </c>
      <c r="E2267" s="56">
        <v>80</v>
      </c>
      <c r="F2267" s="55">
        <v>192</v>
      </c>
      <c r="G2267" s="11" t="s">
        <v>3884</v>
      </c>
    </row>
    <row r="2268" s="45" customFormat="1" ht="15.95" customHeight="1" spans="1:7">
      <c r="A2268" s="12">
        <v>2265</v>
      </c>
      <c r="B2268" s="12" t="s">
        <v>70550</v>
      </c>
      <c r="C2268" s="12" t="s">
        <v>70551</v>
      </c>
      <c r="D2268" s="58">
        <f t="shared" si="35"/>
        <v>2.4</v>
      </c>
      <c r="E2268" s="56">
        <v>80</v>
      </c>
      <c r="F2268" s="55">
        <v>192</v>
      </c>
      <c r="G2268" s="11" t="s">
        <v>3884</v>
      </c>
    </row>
    <row r="2269" s="45" customFormat="1" ht="15.95" customHeight="1" spans="1:7">
      <c r="A2269" s="12">
        <v>2266</v>
      </c>
      <c r="B2269" s="12" t="s">
        <v>70552</v>
      </c>
      <c r="C2269" s="12" t="s">
        <v>68838</v>
      </c>
      <c r="D2269" s="58">
        <f t="shared" si="35"/>
        <v>2.4</v>
      </c>
      <c r="E2269" s="56">
        <v>80</v>
      </c>
      <c r="F2269" s="55">
        <v>192</v>
      </c>
      <c r="G2269" s="11" t="s">
        <v>3884</v>
      </c>
    </row>
    <row r="2270" s="45" customFormat="1" ht="15.95" customHeight="1" spans="1:7">
      <c r="A2270" s="12">
        <v>2267</v>
      </c>
      <c r="B2270" s="12" t="s">
        <v>70553</v>
      </c>
      <c r="C2270" s="12" t="s">
        <v>701</v>
      </c>
      <c r="D2270" s="58">
        <f t="shared" si="35"/>
        <v>2.6</v>
      </c>
      <c r="E2270" s="56">
        <v>80</v>
      </c>
      <c r="F2270" s="55">
        <v>208</v>
      </c>
      <c r="G2270" s="11" t="s">
        <v>3884</v>
      </c>
    </row>
    <row r="2271" s="45" customFormat="1" ht="15.95" customHeight="1" spans="1:7">
      <c r="A2271" s="12">
        <v>2268</v>
      </c>
      <c r="B2271" s="12" t="s">
        <v>70554</v>
      </c>
      <c r="C2271" s="12" t="s">
        <v>2702</v>
      </c>
      <c r="D2271" s="58">
        <f t="shared" si="35"/>
        <v>3</v>
      </c>
      <c r="E2271" s="56">
        <v>80</v>
      </c>
      <c r="F2271" s="55">
        <v>240</v>
      </c>
      <c r="G2271" s="11" t="s">
        <v>3884</v>
      </c>
    </row>
    <row r="2272" s="45" customFormat="1" ht="15.95" customHeight="1" spans="1:7">
      <c r="A2272" s="12">
        <v>2269</v>
      </c>
      <c r="B2272" s="12" t="s">
        <v>70555</v>
      </c>
      <c r="C2272" s="12" t="s">
        <v>9589</v>
      </c>
      <c r="D2272" s="58">
        <f t="shared" si="35"/>
        <v>3</v>
      </c>
      <c r="E2272" s="56">
        <v>80</v>
      </c>
      <c r="F2272" s="55">
        <v>240</v>
      </c>
      <c r="G2272" s="11" t="s">
        <v>3884</v>
      </c>
    </row>
    <row r="2273" s="45" customFormat="1" ht="15.95" customHeight="1" spans="1:7">
      <c r="A2273" s="12">
        <v>2270</v>
      </c>
      <c r="B2273" s="12" t="s">
        <v>70556</v>
      </c>
      <c r="C2273" s="12" t="s">
        <v>657</v>
      </c>
      <c r="D2273" s="58">
        <f t="shared" si="35"/>
        <v>3</v>
      </c>
      <c r="E2273" s="56">
        <v>80</v>
      </c>
      <c r="F2273" s="55">
        <v>240</v>
      </c>
      <c r="G2273" s="11" t="s">
        <v>3884</v>
      </c>
    </row>
    <row r="2274" s="45" customFormat="1" ht="15.95" customHeight="1" spans="1:7">
      <c r="A2274" s="12">
        <v>2271</v>
      </c>
      <c r="B2274" s="12" t="s">
        <v>70557</v>
      </c>
      <c r="C2274" s="12" t="s">
        <v>1545</v>
      </c>
      <c r="D2274" s="58">
        <f t="shared" si="35"/>
        <v>3</v>
      </c>
      <c r="E2274" s="56">
        <v>80</v>
      </c>
      <c r="F2274" s="55">
        <v>240</v>
      </c>
      <c r="G2274" s="11" t="s">
        <v>3884</v>
      </c>
    </row>
    <row r="2275" s="45" customFormat="1" ht="15.95" customHeight="1" spans="1:7">
      <c r="A2275" s="12">
        <v>2272</v>
      </c>
      <c r="B2275" s="12" t="s">
        <v>70558</v>
      </c>
      <c r="C2275" s="12" t="s">
        <v>24903</v>
      </c>
      <c r="D2275" s="58">
        <f t="shared" si="35"/>
        <v>7.2</v>
      </c>
      <c r="E2275" s="56">
        <v>80</v>
      </c>
      <c r="F2275" s="55">
        <v>576</v>
      </c>
      <c r="G2275" s="11" t="s">
        <v>3884</v>
      </c>
    </row>
    <row r="2276" s="45" customFormat="1" ht="15.95" customHeight="1" spans="1:7">
      <c r="A2276" s="12">
        <v>2273</v>
      </c>
      <c r="B2276" s="12" t="s">
        <v>70559</v>
      </c>
      <c r="C2276" s="12" t="s">
        <v>2450</v>
      </c>
      <c r="D2276" s="58">
        <f t="shared" si="35"/>
        <v>3</v>
      </c>
      <c r="E2276" s="56">
        <v>80</v>
      </c>
      <c r="F2276" s="55">
        <v>240</v>
      </c>
      <c r="G2276" s="11" t="s">
        <v>3884</v>
      </c>
    </row>
    <row r="2277" s="45" customFormat="1" ht="15.95" customHeight="1" spans="1:7">
      <c r="A2277" s="12">
        <v>2274</v>
      </c>
      <c r="B2277" s="12" t="s">
        <v>70560</v>
      </c>
      <c r="C2277" s="12" t="s">
        <v>3530</v>
      </c>
      <c r="D2277" s="58">
        <f t="shared" si="35"/>
        <v>3</v>
      </c>
      <c r="E2277" s="56">
        <v>80</v>
      </c>
      <c r="F2277" s="55">
        <v>240</v>
      </c>
      <c r="G2277" s="11" t="s">
        <v>3884</v>
      </c>
    </row>
    <row r="2278" s="45" customFormat="1" ht="15.95" customHeight="1" spans="1:7">
      <c r="A2278" s="12">
        <v>2275</v>
      </c>
      <c r="B2278" s="12" t="s">
        <v>70561</v>
      </c>
      <c r="C2278" s="12" t="s">
        <v>2953</v>
      </c>
      <c r="D2278" s="58">
        <f t="shared" si="35"/>
        <v>4</v>
      </c>
      <c r="E2278" s="56">
        <v>80</v>
      </c>
      <c r="F2278" s="55">
        <v>320</v>
      </c>
      <c r="G2278" s="11" t="s">
        <v>3884</v>
      </c>
    </row>
    <row r="2279" s="45" customFormat="1" ht="15.95" customHeight="1" spans="1:7">
      <c r="A2279" s="12">
        <v>2276</v>
      </c>
      <c r="B2279" s="12" t="s">
        <v>70562</v>
      </c>
      <c r="C2279" s="12" t="s">
        <v>70563</v>
      </c>
      <c r="D2279" s="58">
        <f t="shared" si="35"/>
        <v>3.5</v>
      </c>
      <c r="E2279" s="56">
        <v>80</v>
      </c>
      <c r="F2279" s="55">
        <v>280</v>
      </c>
      <c r="G2279" s="11" t="s">
        <v>3884</v>
      </c>
    </row>
    <row r="2280" s="45" customFormat="1" ht="15.95" customHeight="1" spans="1:7">
      <c r="A2280" s="12">
        <v>2277</v>
      </c>
      <c r="B2280" s="12" t="s">
        <v>70564</v>
      </c>
      <c r="C2280" s="12" t="s">
        <v>2019</v>
      </c>
      <c r="D2280" s="58">
        <f t="shared" si="35"/>
        <v>3</v>
      </c>
      <c r="E2280" s="56">
        <v>80</v>
      </c>
      <c r="F2280" s="55">
        <v>240</v>
      </c>
      <c r="G2280" s="11" t="s">
        <v>3884</v>
      </c>
    </row>
    <row r="2281" s="45" customFormat="1" ht="15.95" customHeight="1" spans="1:7">
      <c r="A2281" s="12">
        <v>2278</v>
      </c>
      <c r="B2281" s="12" t="s">
        <v>70565</v>
      </c>
      <c r="C2281" s="12" t="s">
        <v>2061</v>
      </c>
      <c r="D2281" s="58">
        <f t="shared" si="35"/>
        <v>3.7</v>
      </c>
      <c r="E2281" s="56">
        <v>80</v>
      </c>
      <c r="F2281" s="55">
        <v>296</v>
      </c>
      <c r="G2281" s="11" t="s">
        <v>3884</v>
      </c>
    </row>
    <row r="2282" s="45" customFormat="1" ht="15.95" customHeight="1" spans="1:7">
      <c r="A2282" s="12">
        <v>2279</v>
      </c>
      <c r="B2282" s="12" t="s">
        <v>70566</v>
      </c>
      <c r="C2282" s="12" t="s">
        <v>24066</v>
      </c>
      <c r="D2282" s="58">
        <f t="shared" si="35"/>
        <v>3.5</v>
      </c>
      <c r="E2282" s="56">
        <v>80</v>
      </c>
      <c r="F2282" s="55">
        <v>280</v>
      </c>
      <c r="G2282" s="11" t="s">
        <v>3884</v>
      </c>
    </row>
    <row r="2283" s="45" customFormat="1" ht="15.95" customHeight="1" spans="1:7">
      <c r="A2283" s="12">
        <v>2280</v>
      </c>
      <c r="B2283" s="12" t="s">
        <v>70567</v>
      </c>
      <c r="C2283" s="12" t="s">
        <v>70568</v>
      </c>
      <c r="D2283" s="58">
        <f t="shared" si="35"/>
        <v>6.8</v>
      </c>
      <c r="E2283" s="56">
        <v>80</v>
      </c>
      <c r="F2283" s="55">
        <v>544</v>
      </c>
      <c r="G2283" s="11" t="s">
        <v>3884</v>
      </c>
    </row>
    <row r="2284" s="45" customFormat="1" ht="15.95" customHeight="1" spans="1:7">
      <c r="A2284" s="12">
        <v>2281</v>
      </c>
      <c r="B2284" s="12" t="s">
        <v>70569</v>
      </c>
      <c r="C2284" s="12" t="s">
        <v>10506</v>
      </c>
      <c r="D2284" s="58">
        <f t="shared" si="35"/>
        <v>3</v>
      </c>
      <c r="E2284" s="56">
        <v>80</v>
      </c>
      <c r="F2284" s="55">
        <v>240</v>
      </c>
      <c r="G2284" s="11" t="s">
        <v>3884</v>
      </c>
    </row>
    <row r="2285" s="45" customFormat="1" ht="15.95" customHeight="1" spans="1:7">
      <c r="A2285" s="12">
        <v>2282</v>
      </c>
      <c r="B2285" s="12" t="s">
        <v>70570</v>
      </c>
      <c r="C2285" s="12" t="s">
        <v>32617</v>
      </c>
      <c r="D2285" s="58">
        <f t="shared" si="35"/>
        <v>4.6</v>
      </c>
      <c r="E2285" s="56">
        <v>80</v>
      </c>
      <c r="F2285" s="55">
        <v>368</v>
      </c>
      <c r="G2285" s="11" t="s">
        <v>3884</v>
      </c>
    </row>
    <row r="2286" s="45" customFormat="1" ht="15.95" customHeight="1" spans="1:7">
      <c r="A2286" s="12">
        <v>2283</v>
      </c>
      <c r="B2286" s="12" t="s">
        <v>70571</v>
      </c>
      <c r="C2286" s="12" t="s">
        <v>70572</v>
      </c>
      <c r="D2286" s="58">
        <f t="shared" si="35"/>
        <v>3.6</v>
      </c>
      <c r="E2286" s="56">
        <v>80</v>
      </c>
      <c r="F2286" s="55">
        <v>288</v>
      </c>
      <c r="G2286" s="11" t="s">
        <v>3884</v>
      </c>
    </row>
    <row r="2287" s="45" customFormat="1" ht="15.95" customHeight="1" spans="1:7">
      <c r="A2287" s="12">
        <v>2284</v>
      </c>
      <c r="B2287" s="12" t="s">
        <v>70573</v>
      </c>
      <c r="C2287" s="12" t="s">
        <v>2366</v>
      </c>
      <c r="D2287" s="58">
        <f t="shared" si="35"/>
        <v>4.6</v>
      </c>
      <c r="E2287" s="56">
        <v>80</v>
      </c>
      <c r="F2287" s="55">
        <v>368</v>
      </c>
      <c r="G2287" s="11" t="s">
        <v>3884</v>
      </c>
    </row>
    <row r="2288" s="45" customFormat="1" ht="15.95" customHeight="1" spans="1:7">
      <c r="A2288" s="12">
        <v>2285</v>
      </c>
      <c r="B2288" s="12" t="s">
        <v>70574</v>
      </c>
      <c r="C2288" s="12" t="s">
        <v>2886</v>
      </c>
      <c r="D2288" s="58">
        <f t="shared" si="35"/>
        <v>2.5</v>
      </c>
      <c r="E2288" s="56">
        <v>80</v>
      </c>
      <c r="F2288" s="55">
        <v>200</v>
      </c>
      <c r="G2288" s="11" t="s">
        <v>3884</v>
      </c>
    </row>
    <row r="2289" s="45" customFormat="1" ht="15.95" customHeight="1" spans="1:7">
      <c r="A2289" s="12">
        <v>2286</v>
      </c>
      <c r="B2289" s="12" t="s">
        <v>70575</v>
      </c>
      <c r="C2289" s="12" t="s">
        <v>3546</v>
      </c>
      <c r="D2289" s="58">
        <f t="shared" si="35"/>
        <v>5.3</v>
      </c>
      <c r="E2289" s="56">
        <v>80</v>
      </c>
      <c r="F2289" s="55">
        <v>424</v>
      </c>
      <c r="G2289" s="11" t="s">
        <v>3884</v>
      </c>
    </row>
    <row r="2290" s="45" customFormat="1" ht="15.95" customHeight="1" spans="1:7">
      <c r="A2290" s="12">
        <v>2287</v>
      </c>
      <c r="B2290" s="12" t="s">
        <v>70576</v>
      </c>
      <c r="C2290" s="12" t="s">
        <v>169</v>
      </c>
      <c r="D2290" s="58">
        <f t="shared" si="35"/>
        <v>5.6</v>
      </c>
      <c r="E2290" s="56">
        <v>80</v>
      </c>
      <c r="F2290" s="55">
        <v>448</v>
      </c>
      <c r="G2290" s="11" t="s">
        <v>3884</v>
      </c>
    </row>
    <row r="2291" s="45" customFormat="1" ht="15.95" customHeight="1" spans="1:7">
      <c r="A2291" s="12">
        <v>2288</v>
      </c>
      <c r="B2291" s="12" t="s">
        <v>70577</v>
      </c>
      <c r="C2291" s="12" t="s">
        <v>25617</v>
      </c>
      <c r="D2291" s="58">
        <f t="shared" si="35"/>
        <v>5.8</v>
      </c>
      <c r="E2291" s="56">
        <v>80</v>
      </c>
      <c r="F2291" s="55">
        <v>464</v>
      </c>
      <c r="G2291" s="11" t="s">
        <v>3884</v>
      </c>
    </row>
    <row r="2292" s="45" customFormat="1" ht="15.95" customHeight="1" spans="1:7">
      <c r="A2292" s="12">
        <v>2289</v>
      </c>
      <c r="B2292" s="12" t="s">
        <v>70578</v>
      </c>
      <c r="C2292" s="12" t="s">
        <v>2063</v>
      </c>
      <c r="D2292" s="58">
        <f t="shared" si="35"/>
        <v>3.8</v>
      </c>
      <c r="E2292" s="56">
        <v>80</v>
      </c>
      <c r="F2292" s="55">
        <v>304</v>
      </c>
      <c r="G2292" s="11" t="s">
        <v>3884</v>
      </c>
    </row>
    <row r="2293" s="45" customFormat="1" ht="15.95" customHeight="1" spans="1:7">
      <c r="A2293" s="12">
        <v>2290</v>
      </c>
      <c r="B2293" s="12" t="s">
        <v>70579</v>
      </c>
      <c r="C2293" s="12" t="s">
        <v>70580</v>
      </c>
      <c r="D2293" s="58">
        <f t="shared" si="35"/>
        <v>2.4</v>
      </c>
      <c r="E2293" s="56">
        <v>80</v>
      </c>
      <c r="F2293" s="55">
        <v>192</v>
      </c>
      <c r="G2293" s="11" t="s">
        <v>3884</v>
      </c>
    </row>
    <row r="2294" s="45" customFormat="1" ht="15.95" customHeight="1" spans="1:7">
      <c r="A2294" s="12">
        <v>2291</v>
      </c>
      <c r="B2294" s="12" t="s">
        <v>70581</v>
      </c>
      <c r="C2294" s="12" t="s">
        <v>65827</v>
      </c>
      <c r="D2294" s="58">
        <f t="shared" si="35"/>
        <v>6</v>
      </c>
      <c r="E2294" s="56">
        <v>80</v>
      </c>
      <c r="F2294" s="55">
        <v>480</v>
      </c>
      <c r="G2294" s="11" t="s">
        <v>3884</v>
      </c>
    </row>
    <row r="2295" s="45" customFormat="1" ht="15.95" customHeight="1" spans="1:7">
      <c r="A2295" s="12">
        <v>2292</v>
      </c>
      <c r="B2295" s="12" t="s">
        <v>70582</v>
      </c>
      <c r="C2295" s="12" t="s">
        <v>70583</v>
      </c>
      <c r="D2295" s="58">
        <f t="shared" si="35"/>
        <v>3</v>
      </c>
      <c r="E2295" s="56">
        <v>80</v>
      </c>
      <c r="F2295" s="55">
        <v>240</v>
      </c>
      <c r="G2295" s="11" t="s">
        <v>3884</v>
      </c>
    </row>
    <row r="2296" s="45" customFormat="1" ht="15.95" customHeight="1" spans="1:7">
      <c r="A2296" s="12">
        <v>2293</v>
      </c>
      <c r="B2296" s="12" t="s">
        <v>70584</v>
      </c>
      <c r="C2296" s="12" t="s">
        <v>717</v>
      </c>
      <c r="D2296" s="58">
        <f t="shared" si="35"/>
        <v>3.3</v>
      </c>
      <c r="E2296" s="56">
        <v>80</v>
      </c>
      <c r="F2296" s="55">
        <v>264</v>
      </c>
      <c r="G2296" s="11" t="s">
        <v>3884</v>
      </c>
    </row>
    <row r="2297" s="45" customFormat="1" ht="15.95" customHeight="1" spans="1:7">
      <c r="A2297" s="12">
        <v>2294</v>
      </c>
      <c r="B2297" s="12" t="s">
        <v>70585</v>
      </c>
      <c r="C2297" s="12" t="s">
        <v>497</v>
      </c>
      <c r="D2297" s="58">
        <f t="shared" si="35"/>
        <v>3.3</v>
      </c>
      <c r="E2297" s="56">
        <v>80</v>
      </c>
      <c r="F2297" s="55">
        <v>264</v>
      </c>
      <c r="G2297" s="11" t="s">
        <v>3884</v>
      </c>
    </row>
    <row r="2298" s="45" customFormat="1" ht="15.95" customHeight="1" spans="1:7">
      <c r="A2298" s="12">
        <v>2295</v>
      </c>
      <c r="B2298" s="12" t="s">
        <v>70586</v>
      </c>
      <c r="C2298" s="12" t="s">
        <v>6847</v>
      </c>
      <c r="D2298" s="58">
        <f t="shared" si="35"/>
        <v>5</v>
      </c>
      <c r="E2298" s="56">
        <v>80</v>
      </c>
      <c r="F2298" s="55">
        <v>400</v>
      </c>
      <c r="G2298" s="11" t="s">
        <v>3884</v>
      </c>
    </row>
    <row r="2299" s="45" customFormat="1" ht="15.95" customHeight="1" spans="1:7">
      <c r="A2299" s="12">
        <v>2296</v>
      </c>
      <c r="B2299" s="12" t="s">
        <v>70587</v>
      </c>
      <c r="C2299" s="12" t="s">
        <v>70588</v>
      </c>
      <c r="D2299" s="58">
        <f t="shared" si="35"/>
        <v>5</v>
      </c>
      <c r="E2299" s="56">
        <v>80</v>
      </c>
      <c r="F2299" s="55">
        <v>400</v>
      </c>
      <c r="G2299" s="11" t="s">
        <v>3884</v>
      </c>
    </row>
    <row r="2300" s="45" customFormat="1" ht="15.95" customHeight="1" spans="1:7">
      <c r="A2300" s="12">
        <v>2297</v>
      </c>
      <c r="B2300" s="12" t="s">
        <v>70589</v>
      </c>
      <c r="C2300" s="12" t="s">
        <v>1938</v>
      </c>
      <c r="D2300" s="58">
        <f t="shared" si="35"/>
        <v>4.8</v>
      </c>
      <c r="E2300" s="56">
        <v>80</v>
      </c>
      <c r="F2300" s="55">
        <v>384</v>
      </c>
      <c r="G2300" s="11" t="s">
        <v>3884</v>
      </c>
    </row>
    <row r="2301" s="45" customFormat="1" ht="15.95" customHeight="1" spans="1:7">
      <c r="A2301" s="12">
        <v>2298</v>
      </c>
      <c r="B2301" s="12" t="s">
        <v>70590</v>
      </c>
      <c r="C2301" s="12" t="s">
        <v>17487</v>
      </c>
      <c r="D2301" s="58">
        <f t="shared" si="35"/>
        <v>3</v>
      </c>
      <c r="E2301" s="56">
        <v>80</v>
      </c>
      <c r="F2301" s="55">
        <v>240</v>
      </c>
      <c r="G2301" s="11" t="s">
        <v>3884</v>
      </c>
    </row>
    <row r="2302" s="45" customFormat="1" ht="15.95" customHeight="1" spans="1:7">
      <c r="A2302" s="12">
        <v>2299</v>
      </c>
      <c r="B2302" s="12" t="s">
        <v>70591</v>
      </c>
      <c r="C2302" s="12" t="s">
        <v>9690</v>
      </c>
      <c r="D2302" s="58">
        <f t="shared" si="35"/>
        <v>2.4</v>
      </c>
      <c r="E2302" s="56">
        <v>80</v>
      </c>
      <c r="F2302" s="55">
        <v>192</v>
      </c>
      <c r="G2302" s="11" t="s">
        <v>3884</v>
      </c>
    </row>
    <row r="2303" s="45" customFormat="1" ht="15.95" customHeight="1" spans="1:7">
      <c r="A2303" s="12">
        <v>2300</v>
      </c>
      <c r="B2303" s="12" t="s">
        <v>70592</v>
      </c>
      <c r="C2303" s="12" t="s">
        <v>125</v>
      </c>
      <c r="D2303" s="58">
        <f t="shared" si="35"/>
        <v>3.2</v>
      </c>
      <c r="E2303" s="56">
        <v>80</v>
      </c>
      <c r="F2303" s="55">
        <v>256</v>
      </c>
      <c r="G2303" s="11" t="s">
        <v>3884</v>
      </c>
    </row>
    <row r="2304" s="45" customFormat="1" ht="15.95" customHeight="1" spans="1:7">
      <c r="A2304" s="12">
        <v>2301</v>
      </c>
      <c r="B2304" s="12" t="s">
        <v>70593</v>
      </c>
      <c r="C2304" s="12" t="s">
        <v>3094</v>
      </c>
      <c r="D2304" s="58">
        <f t="shared" si="35"/>
        <v>5.4</v>
      </c>
      <c r="E2304" s="56">
        <v>80</v>
      </c>
      <c r="F2304" s="55">
        <v>432</v>
      </c>
      <c r="G2304" s="11" t="s">
        <v>3884</v>
      </c>
    </row>
    <row r="2305" s="45" customFormat="1" ht="15.95" customHeight="1" spans="1:7">
      <c r="A2305" s="12">
        <v>2302</v>
      </c>
      <c r="B2305" s="12" t="s">
        <v>70594</v>
      </c>
      <c r="C2305" s="12" t="s">
        <v>70595</v>
      </c>
      <c r="D2305" s="58">
        <f t="shared" si="35"/>
        <v>2</v>
      </c>
      <c r="E2305" s="56">
        <v>80</v>
      </c>
      <c r="F2305" s="55">
        <v>160</v>
      </c>
      <c r="G2305" s="11" t="s">
        <v>3884</v>
      </c>
    </row>
    <row r="2306" s="45" customFormat="1" ht="15.95" customHeight="1" spans="1:7">
      <c r="A2306" s="12">
        <v>2303</v>
      </c>
      <c r="B2306" s="12" t="s">
        <v>70596</v>
      </c>
      <c r="C2306" s="12" t="s">
        <v>70597</v>
      </c>
      <c r="D2306" s="58">
        <f t="shared" si="35"/>
        <v>4.8</v>
      </c>
      <c r="E2306" s="56">
        <v>80</v>
      </c>
      <c r="F2306" s="55">
        <v>384</v>
      </c>
      <c r="G2306" s="11" t="s">
        <v>3884</v>
      </c>
    </row>
    <row r="2307" s="45" customFormat="1" ht="15.95" customHeight="1" spans="1:7">
      <c r="A2307" s="12">
        <v>2304</v>
      </c>
      <c r="B2307" s="12" t="s">
        <v>70598</v>
      </c>
      <c r="C2307" s="12" t="s">
        <v>70599</v>
      </c>
      <c r="D2307" s="58">
        <f t="shared" si="35"/>
        <v>3.2</v>
      </c>
      <c r="E2307" s="56">
        <v>80</v>
      </c>
      <c r="F2307" s="55">
        <v>256</v>
      </c>
      <c r="G2307" s="11" t="s">
        <v>3884</v>
      </c>
    </row>
    <row r="2308" s="45" customFormat="1" ht="15.95" customHeight="1" spans="1:7">
      <c r="A2308" s="12">
        <v>2305</v>
      </c>
      <c r="B2308" s="12" t="s">
        <v>70600</v>
      </c>
      <c r="C2308" s="12" t="s">
        <v>70601</v>
      </c>
      <c r="D2308" s="58">
        <f t="shared" ref="D2308:D2371" si="36">F2308/E2308</f>
        <v>3.2</v>
      </c>
      <c r="E2308" s="56">
        <v>80</v>
      </c>
      <c r="F2308" s="55">
        <v>256</v>
      </c>
      <c r="G2308" s="11" t="s">
        <v>3884</v>
      </c>
    </row>
    <row r="2309" s="45" customFormat="1" ht="15.95" customHeight="1" spans="1:7">
      <c r="A2309" s="12">
        <v>2306</v>
      </c>
      <c r="B2309" s="12" t="s">
        <v>70602</v>
      </c>
      <c r="C2309" s="12" t="s">
        <v>70603</v>
      </c>
      <c r="D2309" s="58">
        <f t="shared" si="36"/>
        <v>2.8</v>
      </c>
      <c r="E2309" s="56">
        <v>80</v>
      </c>
      <c r="F2309" s="55">
        <v>224</v>
      </c>
      <c r="G2309" s="11" t="s">
        <v>3884</v>
      </c>
    </row>
    <row r="2310" s="45" customFormat="1" ht="15.95" customHeight="1" spans="1:7">
      <c r="A2310" s="12">
        <v>2307</v>
      </c>
      <c r="B2310" s="12" t="s">
        <v>70604</v>
      </c>
      <c r="C2310" s="12" t="s">
        <v>70605</v>
      </c>
      <c r="D2310" s="58">
        <f t="shared" si="36"/>
        <v>4.4</v>
      </c>
      <c r="E2310" s="56">
        <v>80</v>
      </c>
      <c r="F2310" s="55">
        <v>352</v>
      </c>
      <c r="G2310" s="11" t="s">
        <v>3884</v>
      </c>
    </row>
    <row r="2311" s="45" customFormat="1" ht="15.95" customHeight="1" spans="1:7">
      <c r="A2311" s="12">
        <v>2308</v>
      </c>
      <c r="B2311" s="12" t="s">
        <v>70606</v>
      </c>
      <c r="C2311" s="12" t="s">
        <v>70607</v>
      </c>
      <c r="D2311" s="58">
        <f t="shared" si="36"/>
        <v>3.5</v>
      </c>
      <c r="E2311" s="56">
        <v>80</v>
      </c>
      <c r="F2311" s="55">
        <v>280</v>
      </c>
      <c r="G2311" s="11" t="s">
        <v>3884</v>
      </c>
    </row>
    <row r="2312" s="45" customFormat="1" ht="15.95" customHeight="1" spans="1:7">
      <c r="A2312" s="12">
        <v>2309</v>
      </c>
      <c r="B2312" s="12" t="s">
        <v>70608</v>
      </c>
      <c r="C2312" s="12" t="s">
        <v>70609</v>
      </c>
      <c r="D2312" s="58">
        <f t="shared" si="36"/>
        <v>4.4</v>
      </c>
      <c r="E2312" s="56">
        <v>80</v>
      </c>
      <c r="F2312" s="55">
        <v>352</v>
      </c>
      <c r="G2312" s="11" t="s">
        <v>3884</v>
      </c>
    </row>
    <row r="2313" s="45" customFormat="1" ht="15.95" customHeight="1" spans="1:7">
      <c r="A2313" s="12">
        <v>2310</v>
      </c>
      <c r="B2313" s="12" t="s">
        <v>70610</v>
      </c>
      <c r="C2313" s="12" t="s">
        <v>70611</v>
      </c>
      <c r="D2313" s="58">
        <f t="shared" si="36"/>
        <v>5.6</v>
      </c>
      <c r="E2313" s="56">
        <v>80</v>
      </c>
      <c r="F2313" s="55">
        <v>448</v>
      </c>
      <c r="G2313" s="11" t="s">
        <v>3884</v>
      </c>
    </row>
    <row r="2314" s="45" customFormat="1" ht="15.95" customHeight="1" spans="1:7">
      <c r="A2314" s="12">
        <v>2311</v>
      </c>
      <c r="B2314" s="12" t="s">
        <v>70612</v>
      </c>
      <c r="C2314" s="12" t="s">
        <v>70613</v>
      </c>
      <c r="D2314" s="58">
        <f t="shared" si="36"/>
        <v>6.4</v>
      </c>
      <c r="E2314" s="56">
        <v>80</v>
      </c>
      <c r="F2314" s="55">
        <v>512</v>
      </c>
      <c r="G2314" s="11" t="s">
        <v>3884</v>
      </c>
    </row>
    <row r="2315" s="45" customFormat="1" ht="15.95" customHeight="1" spans="1:7">
      <c r="A2315" s="12">
        <v>2312</v>
      </c>
      <c r="B2315" s="12" t="s">
        <v>70614</v>
      </c>
      <c r="C2315" s="12" t="s">
        <v>20518</v>
      </c>
      <c r="D2315" s="58">
        <f t="shared" si="36"/>
        <v>6.8</v>
      </c>
      <c r="E2315" s="56">
        <v>80</v>
      </c>
      <c r="F2315" s="55">
        <v>544</v>
      </c>
      <c r="G2315" s="11" t="s">
        <v>3884</v>
      </c>
    </row>
    <row r="2316" s="45" customFormat="1" ht="15.95" customHeight="1" spans="1:7">
      <c r="A2316" s="12">
        <v>2313</v>
      </c>
      <c r="B2316" s="12" t="s">
        <v>70615</v>
      </c>
      <c r="C2316" s="12" t="s">
        <v>70616</v>
      </c>
      <c r="D2316" s="58">
        <f t="shared" si="36"/>
        <v>6.8</v>
      </c>
      <c r="E2316" s="56">
        <v>80</v>
      </c>
      <c r="F2316" s="55">
        <v>544</v>
      </c>
      <c r="G2316" s="11" t="s">
        <v>3884</v>
      </c>
    </row>
    <row r="2317" s="45" customFormat="1" ht="15.95" customHeight="1" spans="1:7">
      <c r="A2317" s="12">
        <v>2314</v>
      </c>
      <c r="B2317" s="12" t="s">
        <v>70617</v>
      </c>
      <c r="C2317" s="12" t="s">
        <v>70618</v>
      </c>
      <c r="D2317" s="58">
        <f t="shared" si="36"/>
        <v>6</v>
      </c>
      <c r="E2317" s="56">
        <v>80</v>
      </c>
      <c r="F2317" s="55">
        <v>480</v>
      </c>
      <c r="G2317" s="11" t="s">
        <v>3884</v>
      </c>
    </row>
    <row r="2318" s="45" customFormat="1" ht="15.95" customHeight="1" spans="1:7">
      <c r="A2318" s="12">
        <v>2315</v>
      </c>
      <c r="B2318" s="12" t="s">
        <v>70619</v>
      </c>
      <c r="C2318" s="12" t="s">
        <v>70620</v>
      </c>
      <c r="D2318" s="58">
        <f t="shared" si="36"/>
        <v>4.4</v>
      </c>
      <c r="E2318" s="56">
        <v>80</v>
      </c>
      <c r="F2318" s="55">
        <v>352</v>
      </c>
      <c r="G2318" s="11" t="s">
        <v>3884</v>
      </c>
    </row>
    <row r="2319" s="45" customFormat="1" ht="15.95" customHeight="1" spans="1:7">
      <c r="A2319" s="12">
        <v>2316</v>
      </c>
      <c r="B2319" s="12" t="s">
        <v>70621</v>
      </c>
      <c r="C2319" s="12" t="s">
        <v>70622</v>
      </c>
      <c r="D2319" s="58">
        <f t="shared" si="36"/>
        <v>4</v>
      </c>
      <c r="E2319" s="56">
        <v>80</v>
      </c>
      <c r="F2319" s="55">
        <v>320</v>
      </c>
      <c r="G2319" s="11" t="s">
        <v>3884</v>
      </c>
    </row>
    <row r="2320" s="45" customFormat="1" ht="15.95" customHeight="1" spans="1:7">
      <c r="A2320" s="12">
        <v>2317</v>
      </c>
      <c r="B2320" s="12" t="s">
        <v>70623</v>
      </c>
      <c r="C2320" s="12" t="s">
        <v>70611</v>
      </c>
      <c r="D2320" s="58">
        <f t="shared" si="36"/>
        <v>2</v>
      </c>
      <c r="E2320" s="56">
        <v>80</v>
      </c>
      <c r="F2320" s="55">
        <v>160</v>
      </c>
      <c r="G2320" s="11" t="s">
        <v>3884</v>
      </c>
    </row>
    <row r="2321" s="45" customFormat="1" ht="15.95" customHeight="1" spans="1:7">
      <c r="A2321" s="12">
        <v>2318</v>
      </c>
      <c r="B2321" s="12" t="s">
        <v>70624</v>
      </c>
      <c r="C2321" s="12" t="s">
        <v>137</v>
      </c>
      <c r="D2321" s="58">
        <f t="shared" si="36"/>
        <v>4.7</v>
      </c>
      <c r="E2321" s="56">
        <v>80</v>
      </c>
      <c r="F2321" s="55">
        <v>376</v>
      </c>
      <c r="G2321" s="11" t="s">
        <v>3884</v>
      </c>
    </row>
    <row r="2322" s="45" customFormat="1" ht="15.95" customHeight="1" spans="1:7">
      <c r="A2322" s="12">
        <v>2319</v>
      </c>
      <c r="B2322" s="12" t="s">
        <v>70625</v>
      </c>
      <c r="C2322" s="12" t="s">
        <v>2791</v>
      </c>
      <c r="D2322" s="58">
        <f t="shared" si="36"/>
        <v>4.4</v>
      </c>
      <c r="E2322" s="56">
        <v>80</v>
      </c>
      <c r="F2322" s="55">
        <v>352</v>
      </c>
      <c r="G2322" s="11" t="s">
        <v>3884</v>
      </c>
    </row>
    <row r="2323" s="45" customFormat="1" ht="15.95" customHeight="1" spans="1:7">
      <c r="A2323" s="12">
        <v>2320</v>
      </c>
      <c r="B2323" s="12" t="s">
        <v>70626</v>
      </c>
      <c r="C2323" s="12" t="s">
        <v>1738</v>
      </c>
      <c r="D2323" s="58">
        <f t="shared" si="36"/>
        <v>9</v>
      </c>
      <c r="E2323" s="56">
        <v>80</v>
      </c>
      <c r="F2323" s="55">
        <v>720</v>
      </c>
      <c r="G2323" s="11" t="s">
        <v>3884</v>
      </c>
    </row>
    <row r="2324" s="45" customFormat="1" ht="15.95" customHeight="1" spans="1:7">
      <c r="A2324" s="12">
        <v>2321</v>
      </c>
      <c r="B2324" s="12" t="s">
        <v>70627</v>
      </c>
      <c r="C2324" s="12" t="s">
        <v>924</v>
      </c>
      <c r="D2324" s="58">
        <f t="shared" si="36"/>
        <v>5.3</v>
      </c>
      <c r="E2324" s="56">
        <v>80</v>
      </c>
      <c r="F2324" s="55">
        <v>424</v>
      </c>
      <c r="G2324" s="11" t="s">
        <v>3884</v>
      </c>
    </row>
    <row r="2325" s="45" customFormat="1" ht="15.95" customHeight="1" spans="1:7">
      <c r="A2325" s="12">
        <v>2322</v>
      </c>
      <c r="B2325" s="12" t="s">
        <v>70628</v>
      </c>
      <c r="C2325" s="12" t="s">
        <v>70629</v>
      </c>
      <c r="D2325" s="58">
        <f t="shared" si="36"/>
        <v>2.6</v>
      </c>
      <c r="E2325" s="56">
        <v>80</v>
      </c>
      <c r="F2325" s="55">
        <v>208</v>
      </c>
      <c r="G2325" s="11" t="s">
        <v>3884</v>
      </c>
    </row>
    <row r="2326" s="45" customFormat="1" ht="15.95" customHeight="1" spans="1:7">
      <c r="A2326" s="12">
        <v>2323</v>
      </c>
      <c r="B2326" s="12" t="s">
        <v>70630</v>
      </c>
      <c r="C2326" s="12" t="s">
        <v>47353</v>
      </c>
      <c r="D2326" s="58">
        <f t="shared" si="36"/>
        <v>6</v>
      </c>
      <c r="E2326" s="56">
        <v>80</v>
      </c>
      <c r="F2326" s="55">
        <v>480</v>
      </c>
      <c r="G2326" s="11" t="s">
        <v>3884</v>
      </c>
    </row>
    <row r="2327" s="45" customFormat="1" ht="15.95" customHeight="1" spans="1:7">
      <c r="A2327" s="12">
        <v>2324</v>
      </c>
      <c r="B2327" s="12" t="s">
        <v>70631</v>
      </c>
      <c r="C2327" s="12" t="s">
        <v>70632</v>
      </c>
      <c r="D2327" s="58">
        <f t="shared" si="36"/>
        <v>3</v>
      </c>
      <c r="E2327" s="56">
        <v>80</v>
      </c>
      <c r="F2327" s="55">
        <v>240</v>
      </c>
      <c r="G2327" s="11" t="s">
        <v>3884</v>
      </c>
    </row>
    <row r="2328" s="45" customFormat="1" ht="15.95" customHeight="1" spans="1:7">
      <c r="A2328" s="12">
        <v>2325</v>
      </c>
      <c r="B2328" s="12" t="s">
        <v>70633</v>
      </c>
      <c r="C2328" s="12" t="s">
        <v>1940</v>
      </c>
      <c r="D2328" s="58">
        <f t="shared" si="36"/>
        <v>3.2</v>
      </c>
      <c r="E2328" s="56">
        <v>80</v>
      </c>
      <c r="F2328" s="55">
        <v>256</v>
      </c>
      <c r="G2328" s="11" t="s">
        <v>3884</v>
      </c>
    </row>
    <row r="2329" s="45" customFormat="1" ht="15.95" customHeight="1" spans="1:7">
      <c r="A2329" s="12">
        <v>2326</v>
      </c>
      <c r="B2329" s="12" t="s">
        <v>70634</v>
      </c>
      <c r="C2329" s="12" t="s">
        <v>70635</v>
      </c>
      <c r="D2329" s="58">
        <f t="shared" si="36"/>
        <v>3.4</v>
      </c>
      <c r="E2329" s="56">
        <v>80</v>
      </c>
      <c r="F2329" s="55">
        <v>272</v>
      </c>
      <c r="G2329" s="11" t="s">
        <v>3884</v>
      </c>
    </row>
    <row r="2330" s="45" customFormat="1" ht="15.95" customHeight="1" spans="1:7">
      <c r="A2330" s="12">
        <v>2327</v>
      </c>
      <c r="B2330" s="12" t="s">
        <v>70636</v>
      </c>
      <c r="C2330" s="12" t="s">
        <v>5538</v>
      </c>
      <c r="D2330" s="58">
        <f t="shared" si="36"/>
        <v>6</v>
      </c>
      <c r="E2330" s="56">
        <v>80</v>
      </c>
      <c r="F2330" s="55">
        <v>480</v>
      </c>
      <c r="G2330" s="11" t="s">
        <v>3884</v>
      </c>
    </row>
    <row r="2331" s="45" customFormat="1" ht="15.95" customHeight="1" spans="1:7">
      <c r="A2331" s="12">
        <v>2328</v>
      </c>
      <c r="B2331" s="12" t="s">
        <v>70637</v>
      </c>
      <c r="C2331" s="12" t="s">
        <v>70638</v>
      </c>
      <c r="D2331" s="58">
        <f t="shared" si="36"/>
        <v>5.2</v>
      </c>
      <c r="E2331" s="56">
        <v>80</v>
      </c>
      <c r="F2331" s="55">
        <v>416</v>
      </c>
      <c r="G2331" s="11" t="s">
        <v>3884</v>
      </c>
    </row>
    <row r="2332" s="45" customFormat="1" ht="15.95" customHeight="1" spans="1:7">
      <c r="A2332" s="12">
        <v>2329</v>
      </c>
      <c r="B2332" s="12" t="s">
        <v>70639</v>
      </c>
      <c r="C2332" s="12" t="s">
        <v>8672</v>
      </c>
      <c r="D2332" s="58">
        <f t="shared" si="36"/>
        <v>5</v>
      </c>
      <c r="E2332" s="56">
        <v>80</v>
      </c>
      <c r="F2332" s="55">
        <v>400</v>
      </c>
      <c r="G2332" s="11" t="s">
        <v>3884</v>
      </c>
    </row>
    <row r="2333" s="45" customFormat="1" ht="15.95" customHeight="1" spans="1:7">
      <c r="A2333" s="12">
        <v>2330</v>
      </c>
      <c r="B2333" s="12" t="s">
        <v>70640</v>
      </c>
      <c r="C2333" s="12" t="s">
        <v>70641</v>
      </c>
      <c r="D2333" s="58">
        <f t="shared" si="36"/>
        <v>6.5</v>
      </c>
      <c r="E2333" s="56">
        <v>80</v>
      </c>
      <c r="F2333" s="55">
        <v>520</v>
      </c>
      <c r="G2333" s="11" t="s">
        <v>3884</v>
      </c>
    </row>
    <row r="2334" s="45" customFormat="1" ht="15.95" customHeight="1" spans="1:7">
      <c r="A2334" s="12">
        <v>2331</v>
      </c>
      <c r="B2334" s="12" t="s">
        <v>70642</v>
      </c>
      <c r="C2334" s="12" t="s">
        <v>70643</v>
      </c>
      <c r="D2334" s="58">
        <f t="shared" si="36"/>
        <v>3.4</v>
      </c>
      <c r="E2334" s="56">
        <v>80</v>
      </c>
      <c r="F2334" s="55">
        <v>272</v>
      </c>
      <c r="G2334" s="11" t="s">
        <v>3884</v>
      </c>
    </row>
    <row r="2335" s="45" customFormat="1" ht="15.95" customHeight="1" spans="1:7">
      <c r="A2335" s="12">
        <v>2332</v>
      </c>
      <c r="B2335" s="12" t="s">
        <v>70644</v>
      </c>
      <c r="C2335" s="12" t="s">
        <v>70645</v>
      </c>
      <c r="D2335" s="58">
        <f t="shared" si="36"/>
        <v>4.5</v>
      </c>
      <c r="E2335" s="56">
        <v>80</v>
      </c>
      <c r="F2335" s="55">
        <v>360</v>
      </c>
      <c r="G2335" s="11" t="s">
        <v>3884</v>
      </c>
    </row>
    <row r="2336" s="45" customFormat="1" ht="15.95" customHeight="1" spans="1:7">
      <c r="A2336" s="12">
        <v>2333</v>
      </c>
      <c r="B2336" s="12" t="s">
        <v>70646</v>
      </c>
      <c r="C2336" s="12" t="s">
        <v>70647</v>
      </c>
      <c r="D2336" s="58">
        <f t="shared" si="36"/>
        <v>7</v>
      </c>
      <c r="E2336" s="56">
        <v>80</v>
      </c>
      <c r="F2336" s="55">
        <v>560</v>
      </c>
      <c r="G2336" s="11" t="s">
        <v>3884</v>
      </c>
    </row>
    <row r="2337" s="45" customFormat="1" ht="15.95" customHeight="1" spans="1:7">
      <c r="A2337" s="12">
        <v>2334</v>
      </c>
      <c r="B2337" s="12" t="s">
        <v>70648</v>
      </c>
      <c r="C2337" s="12" t="s">
        <v>2348</v>
      </c>
      <c r="D2337" s="58">
        <f t="shared" si="36"/>
        <v>2.5</v>
      </c>
      <c r="E2337" s="56">
        <v>80</v>
      </c>
      <c r="F2337" s="55">
        <v>200</v>
      </c>
      <c r="G2337" s="11" t="s">
        <v>3884</v>
      </c>
    </row>
    <row r="2338" s="45" customFormat="1" ht="15.95" customHeight="1" spans="1:7">
      <c r="A2338" s="12">
        <v>2335</v>
      </c>
      <c r="B2338" s="12" t="s">
        <v>70649</v>
      </c>
      <c r="C2338" s="12" t="s">
        <v>70650</v>
      </c>
      <c r="D2338" s="58">
        <f t="shared" si="36"/>
        <v>4.4</v>
      </c>
      <c r="E2338" s="56">
        <v>80</v>
      </c>
      <c r="F2338" s="55">
        <v>352</v>
      </c>
      <c r="G2338" s="11" t="s">
        <v>3884</v>
      </c>
    </row>
    <row r="2339" s="45" customFormat="1" ht="15.95" customHeight="1" spans="1:7">
      <c r="A2339" s="12">
        <v>2336</v>
      </c>
      <c r="B2339" s="12" t="s">
        <v>70651</v>
      </c>
      <c r="C2339" s="12" t="s">
        <v>70652</v>
      </c>
      <c r="D2339" s="58">
        <f t="shared" si="36"/>
        <v>4</v>
      </c>
      <c r="E2339" s="56">
        <v>80</v>
      </c>
      <c r="F2339" s="55">
        <v>320</v>
      </c>
      <c r="G2339" s="11" t="s">
        <v>3884</v>
      </c>
    </row>
    <row r="2340" s="45" customFormat="1" ht="15.95" customHeight="1" spans="1:7">
      <c r="A2340" s="12">
        <v>2337</v>
      </c>
      <c r="B2340" s="12" t="s">
        <v>70653</v>
      </c>
      <c r="C2340" s="12" t="s">
        <v>893</v>
      </c>
      <c r="D2340" s="58">
        <f t="shared" si="36"/>
        <v>5</v>
      </c>
      <c r="E2340" s="56">
        <v>80</v>
      </c>
      <c r="F2340" s="55">
        <v>400</v>
      </c>
      <c r="G2340" s="11" t="s">
        <v>3884</v>
      </c>
    </row>
    <row r="2341" s="45" customFormat="1" ht="15.95" customHeight="1" spans="1:7">
      <c r="A2341" s="12">
        <v>2338</v>
      </c>
      <c r="B2341" s="12" t="s">
        <v>70654</v>
      </c>
      <c r="C2341" s="12" t="s">
        <v>2019</v>
      </c>
      <c r="D2341" s="58">
        <f t="shared" si="36"/>
        <v>4</v>
      </c>
      <c r="E2341" s="56">
        <v>80</v>
      </c>
      <c r="F2341" s="55">
        <v>320</v>
      </c>
      <c r="G2341" s="11" t="s">
        <v>3884</v>
      </c>
    </row>
    <row r="2342" s="45" customFormat="1" ht="15.95" customHeight="1" spans="1:7">
      <c r="A2342" s="12">
        <v>2339</v>
      </c>
      <c r="B2342" s="12" t="s">
        <v>70655</v>
      </c>
      <c r="C2342" s="12" t="s">
        <v>9163</v>
      </c>
      <c r="D2342" s="58">
        <f t="shared" si="36"/>
        <v>8</v>
      </c>
      <c r="E2342" s="56">
        <v>80</v>
      </c>
      <c r="F2342" s="55">
        <v>640</v>
      </c>
      <c r="G2342" s="11" t="s">
        <v>3884</v>
      </c>
    </row>
    <row r="2343" s="45" customFormat="1" ht="15.95" customHeight="1" spans="1:7">
      <c r="A2343" s="12">
        <v>2340</v>
      </c>
      <c r="B2343" s="12" t="s">
        <v>70656</v>
      </c>
      <c r="C2343" s="12" t="s">
        <v>1618</v>
      </c>
      <c r="D2343" s="58">
        <f t="shared" si="36"/>
        <v>6</v>
      </c>
      <c r="E2343" s="56">
        <v>80</v>
      </c>
      <c r="F2343" s="55">
        <v>480</v>
      </c>
      <c r="G2343" s="11" t="s">
        <v>3884</v>
      </c>
    </row>
    <row r="2344" s="45" customFormat="1" ht="15.95" customHeight="1" spans="1:7">
      <c r="A2344" s="12">
        <v>2341</v>
      </c>
      <c r="B2344" s="12" t="s">
        <v>70657</v>
      </c>
      <c r="C2344" s="12" t="s">
        <v>24604</v>
      </c>
      <c r="D2344" s="58">
        <f t="shared" si="36"/>
        <v>2.3</v>
      </c>
      <c r="E2344" s="56">
        <v>80</v>
      </c>
      <c r="F2344" s="55">
        <v>184</v>
      </c>
      <c r="G2344" s="11" t="s">
        <v>3884</v>
      </c>
    </row>
    <row r="2345" s="45" customFormat="1" ht="15.95" customHeight="1" spans="1:7">
      <c r="A2345" s="12">
        <v>2342</v>
      </c>
      <c r="B2345" s="12" t="s">
        <v>70658</v>
      </c>
      <c r="C2345" s="12" t="s">
        <v>55992</v>
      </c>
      <c r="D2345" s="58">
        <f t="shared" si="36"/>
        <v>4.4</v>
      </c>
      <c r="E2345" s="56">
        <v>80</v>
      </c>
      <c r="F2345" s="55">
        <v>352</v>
      </c>
      <c r="G2345" s="11" t="s">
        <v>3884</v>
      </c>
    </row>
    <row r="2346" s="45" customFormat="1" ht="15.95" customHeight="1" spans="1:7">
      <c r="A2346" s="12">
        <v>2343</v>
      </c>
      <c r="B2346" s="12" t="s">
        <v>70659</v>
      </c>
      <c r="C2346" s="12" t="s">
        <v>3557</v>
      </c>
      <c r="D2346" s="58">
        <f t="shared" si="36"/>
        <v>3.3</v>
      </c>
      <c r="E2346" s="56">
        <v>80</v>
      </c>
      <c r="F2346" s="55">
        <v>264</v>
      </c>
      <c r="G2346" s="11" t="s">
        <v>3884</v>
      </c>
    </row>
    <row r="2347" s="45" customFormat="1" ht="15.95" customHeight="1" spans="1:7">
      <c r="A2347" s="12">
        <v>2344</v>
      </c>
      <c r="B2347" s="12" t="s">
        <v>70660</v>
      </c>
      <c r="C2347" s="12" t="s">
        <v>70661</v>
      </c>
      <c r="D2347" s="58">
        <f t="shared" si="36"/>
        <v>4.6</v>
      </c>
      <c r="E2347" s="56">
        <v>80</v>
      </c>
      <c r="F2347" s="55">
        <v>368</v>
      </c>
      <c r="G2347" s="11" t="s">
        <v>3884</v>
      </c>
    </row>
    <row r="2348" s="45" customFormat="1" ht="15.95" customHeight="1" spans="1:7">
      <c r="A2348" s="12">
        <v>2345</v>
      </c>
      <c r="B2348" s="12" t="s">
        <v>70662</v>
      </c>
      <c r="C2348" s="12" t="s">
        <v>1573</v>
      </c>
      <c r="D2348" s="58">
        <f t="shared" si="36"/>
        <v>4</v>
      </c>
      <c r="E2348" s="56">
        <v>80</v>
      </c>
      <c r="F2348" s="55">
        <v>320</v>
      </c>
      <c r="G2348" s="11" t="s">
        <v>3884</v>
      </c>
    </row>
    <row r="2349" s="45" customFormat="1" ht="15.95" customHeight="1" spans="1:7">
      <c r="A2349" s="12">
        <v>2346</v>
      </c>
      <c r="B2349" s="12" t="s">
        <v>70663</v>
      </c>
      <c r="C2349" s="12" t="s">
        <v>8136</v>
      </c>
      <c r="D2349" s="58">
        <f t="shared" si="36"/>
        <v>7.4</v>
      </c>
      <c r="E2349" s="56">
        <v>80</v>
      </c>
      <c r="F2349" s="55">
        <v>592</v>
      </c>
      <c r="G2349" s="11" t="s">
        <v>3884</v>
      </c>
    </row>
    <row r="2350" s="45" customFormat="1" ht="15.95" customHeight="1" spans="1:7">
      <c r="A2350" s="12">
        <v>2347</v>
      </c>
      <c r="B2350" s="12" t="s">
        <v>70664</v>
      </c>
      <c r="C2350" s="12" t="s">
        <v>2021</v>
      </c>
      <c r="D2350" s="58">
        <f t="shared" si="36"/>
        <v>4</v>
      </c>
      <c r="E2350" s="56">
        <v>80</v>
      </c>
      <c r="F2350" s="55">
        <v>320</v>
      </c>
      <c r="G2350" s="11" t="s">
        <v>3884</v>
      </c>
    </row>
    <row r="2351" s="45" customFormat="1" ht="15.95" customHeight="1" spans="1:7">
      <c r="A2351" s="12">
        <v>2348</v>
      </c>
      <c r="B2351" s="12" t="s">
        <v>70665</v>
      </c>
      <c r="C2351" s="12" t="s">
        <v>70666</v>
      </c>
      <c r="D2351" s="58">
        <f t="shared" si="36"/>
        <v>4.3</v>
      </c>
      <c r="E2351" s="56">
        <v>80</v>
      </c>
      <c r="F2351" s="55">
        <v>344</v>
      </c>
      <c r="G2351" s="11" t="s">
        <v>3884</v>
      </c>
    </row>
    <row r="2352" s="45" customFormat="1" ht="15.95" customHeight="1" spans="1:7">
      <c r="A2352" s="12">
        <v>2349</v>
      </c>
      <c r="B2352" s="12" t="s">
        <v>70667</v>
      </c>
      <c r="C2352" s="12" t="s">
        <v>1402</v>
      </c>
      <c r="D2352" s="58">
        <f t="shared" si="36"/>
        <v>2</v>
      </c>
      <c r="E2352" s="56">
        <v>80</v>
      </c>
      <c r="F2352" s="55">
        <v>160</v>
      </c>
      <c r="G2352" s="11" t="s">
        <v>3884</v>
      </c>
    </row>
    <row r="2353" s="45" customFormat="1" ht="15.95" customHeight="1" spans="1:7">
      <c r="A2353" s="12">
        <v>2350</v>
      </c>
      <c r="B2353" s="12" t="s">
        <v>70668</v>
      </c>
      <c r="C2353" s="12" t="s">
        <v>2208</v>
      </c>
      <c r="D2353" s="58">
        <f t="shared" si="36"/>
        <v>2</v>
      </c>
      <c r="E2353" s="56">
        <v>80</v>
      </c>
      <c r="F2353" s="55">
        <v>160</v>
      </c>
      <c r="G2353" s="11" t="s">
        <v>3884</v>
      </c>
    </row>
    <row r="2354" s="45" customFormat="1" ht="15.95" customHeight="1" spans="1:7">
      <c r="A2354" s="12">
        <v>2351</v>
      </c>
      <c r="B2354" s="12" t="s">
        <v>70669</v>
      </c>
      <c r="C2354" s="12" t="s">
        <v>70670</v>
      </c>
      <c r="D2354" s="58">
        <f t="shared" si="36"/>
        <v>2</v>
      </c>
      <c r="E2354" s="56">
        <v>80</v>
      </c>
      <c r="F2354" s="55">
        <v>160</v>
      </c>
      <c r="G2354" s="11" t="s">
        <v>3884</v>
      </c>
    </row>
    <row r="2355" s="45" customFormat="1" ht="15.95" customHeight="1" spans="1:7">
      <c r="A2355" s="12">
        <v>2352</v>
      </c>
      <c r="B2355" s="12" t="s">
        <v>70671</v>
      </c>
      <c r="C2355" s="12" t="s">
        <v>70672</v>
      </c>
      <c r="D2355" s="58">
        <f t="shared" si="36"/>
        <v>5</v>
      </c>
      <c r="E2355" s="56">
        <v>80</v>
      </c>
      <c r="F2355" s="55">
        <v>400</v>
      </c>
      <c r="G2355" s="11" t="s">
        <v>3884</v>
      </c>
    </row>
    <row r="2356" s="45" customFormat="1" ht="15.95" customHeight="1" spans="1:7">
      <c r="A2356" s="12">
        <v>2353</v>
      </c>
      <c r="B2356" s="12" t="s">
        <v>70673</v>
      </c>
      <c r="C2356" s="12" t="s">
        <v>70674</v>
      </c>
      <c r="D2356" s="58">
        <f t="shared" si="36"/>
        <v>8.6</v>
      </c>
      <c r="E2356" s="56">
        <v>80</v>
      </c>
      <c r="F2356" s="55">
        <v>688</v>
      </c>
      <c r="G2356" s="11" t="s">
        <v>3884</v>
      </c>
    </row>
    <row r="2357" s="45" customFormat="1" ht="15.95" customHeight="1" spans="1:7">
      <c r="A2357" s="12">
        <v>2354</v>
      </c>
      <c r="B2357" s="12" t="s">
        <v>70675</v>
      </c>
      <c r="C2357" s="12" t="s">
        <v>25633</v>
      </c>
      <c r="D2357" s="58">
        <f t="shared" si="36"/>
        <v>3.4</v>
      </c>
      <c r="E2357" s="56">
        <v>80</v>
      </c>
      <c r="F2357" s="55">
        <v>272</v>
      </c>
      <c r="G2357" s="11" t="s">
        <v>3884</v>
      </c>
    </row>
    <row r="2358" s="45" customFormat="1" ht="15.95" customHeight="1" spans="1:7">
      <c r="A2358" s="12">
        <v>2355</v>
      </c>
      <c r="B2358" s="12" t="s">
        <v>70676</v>
      </c>
      <c r="C2358" s="12" t="s">
        <v>70677</v>
      </c>
      <c r="D2358" s="58">
        <f t="shared" si="36"/>
        <v>2</v>
      </c>
      <c r="E2358" s="56">
        <v>80</v>
      </c>
      <c r="F2358" s="55">
        <v>160</v>
      </c>
      <c r="G2358" s="11" t="s">
        <v>3884</v>
      </c>
    </row>
    <row r="2359" s="45" customFormat="1" ht="15.95" customHeight="1" spans="1:7">
      <c r="A2359" s="12">
        <v>2356</v>
      </c>
      <c r="B2359" s="12" t="s">
        <v>70678</v>
      </c>
      <c r="C2359" s="12" t="s">
        <v>19671</v>
      </c>
      <c r="D2359" s="58">
        <f t="shared" si="36"/>
        <v>5</v>
      </c>
      <c r="E2359" s="56">
        <v>80</v>
      </c>
      <c r="F2359" s="55">
        <v>400</v>
      </c>
      <c r="G2359" s="11" t="s">
        <v>3884</v>
      </c>
    </row>
    <row r="2360" s="45" customFormat="1" ht="15.95" customHeight="1" spans="1:7">
      <c r="A2360" s="12">
        <v>2357</v>
      </c>
      <c r="B2360" s="12" t="s">
        <v>70679</v>
      </c>
      <c r="C2360" s="12" t="s">
        <v>70680</v>
      </c>
      <c r="D2360" s="58">
        <f t="shared" si="36"/>
        <v>6.4</v>
      </c>
      <c r="E2360" s="56">
        <v>80</v>
      </c>
      <c r="F2360" s="55">
        <v>512</v>
      </c>
      <c r="G2360" s="11" t="s">
        <v>3884</v>
      </c>
    </row>
    <row r="2361" s="45" customFormat="1" ht="15.95" customHeight="1" spans="1:7">
      <c r="A2361" s="12">
        <v>2358</v>
      </c>
      <c r="B2361" s="12" t="s">
        <v>70681</v>
      </c>
      <c r="C2361" s="12" t="s">
        <v>70682</v>
      </c>
      <c r="D2361" s="58">
        <f t="shared" si="36"/>
        <v>4.5</v>
      </c>
      <c r="E2361" s="56">
        <v>80</v>
      </c>
      <c r="F2361" s="55">
        <v>360</v>
      </c>
      <c r="G2361" s="11" t="s">
        <v>3884</v>
      </c>
    </row>
    <row r="2362" s="45" customFormat="1" ht="15.95" customHeight="1" spans="1:7">
      <c r="A2362" s="12">
        <v>2359</v>
      </c>
      <c r="B2362" s="12" t="s">
        <v>70683</v>
      </c>
      <c r="C2362" s="12" t="s">
        <v>70684</v>
      </c>
      <c r="D2362" s="58">
        <f t="shared" si="36"/>
        <v>6.5</v>
      </c>
      <c r="E2362" s="56">
        <v>80</v>
      </c>
      <c r="F2362" s="55">
        <v>520</v>
      </c>
      <c r="G2362" s="11" t="s">
        <v>3884</v>
      </c>
    </row>
    <row r="2363" s="45" customFormat="1" ht="15.95" customHeight="1" spans="1:7">
      <c r="A2363" s="12">
        <v>2360</v>
      </c>
      <c r="B2363" s="12" t="s">
        <v>70685</v>
      </c>
      <c r="C2363" s="12" t="s">
        <v>70686</v>
      </c>
      <c r="D2363" s="58">
        <f t="shared" si="36"/>
        <v>4</v>
      </c>
      <c r="E2363" s="56">
        <v>80</v>
      </c>
      <c r="F2363" s="55">
        <v>320</v>
      </c>
      <c r="G2363" s="11" t="s">
        <v>3884</v>
      </c>
    </row>
    <row r="2364" s="45" customFormat="1" ht="15.95" customHeight="1" spans="1:7">
      <c r="A2364" s="12">
        <v>2361</v>
      </c>
      <c r="B2364" s="12" t="s">
        <v>70687</v>
      </c>
      <c r="C2364" s="12" t="s">
        <v>5438</v>
      </c>
      <c r="D2364" s="58">
        <f t="shared" si="36"/>
        <v>4</v>
      </c>
      <c r="E2364" s="56">
        <v>80</v>
      </c>
      <c r="F2364" s="55">
        <v>320</v>
      </c>
      <c r="G2364" s="11" t="s">
        <v>3884</v>
      </c>
    </row>
    <row r="2365" s="45" customFormat="1" ht="15.95" customHeight="1" spans="1:7">
      <c r="A2365" s="12">
        <v>2362</v>
      </c>
      <c r="B2365" s="12" t="s">
        <v>70688</v>
      </c>
      <c r="C2365" s="12" t="s">
        <v>70689</v>
      </c>
      <c r="D2365" s="58">
        <f t="shared" si="36"/>
        <v>4</v>
      </c>
      <c r="E2365" s="56">
        <v>80</v>
      </c>
      <c r="F2365" s="55">
        <v>320</v>
      </c>
      <c r="G2365" s="11" t="s">
        <v>3884</v>
      </c>
    </row>
    <row r="2366" s="45" customFormat="1" ht="15.95" customHeight="1" spans="1:7">
      <c r="A2366" s="12">
        <v>2363</v>
      </c>
      <c r="B2366" s="12" t="s">
        <v>70690</v>
      </c>
      <c r="C2366" s="12" t="s">
        <v>47394</v>
      </c>
      <c r="D2366" s="58">
        <f t="shared" si="36"/>
        <v>6.2</v>
      </c>
      <c r="E2366" s="56">
        <v>80</v>
      </c>
      <c r="F2366" s="55">
        <v>496</v>
      </c>
      <c r="G2366" s="11" t="s">
        <v>3884</v>
      </c>
    </row>
    <row r="2367" s="45" customFormat="1" ht="15.95" customHeight="1" spans="1:7">
      <c r="A2367" s="12">
        <v>2364</v>
      </c>
      <c r="B2367" s="12" t="s">
        <v>70691</v>
      </c>
      <c r="C2367" s="12" t="s">
        <v>70692</v>
      </c>
      <c r="D2367" s="58">
        <f t="shared" si="36"/>
        <v>7.3</v>
      </c>
      <c r="E2367" s="56">
        <v>80</v>
      </c>
      <c r="F2367" s="55">
        <v>584</v>
      </c>
      <c r="G2367" s="11" t="s">
        <v>3884</v>
      </c>
    </row>
    <row r="2368" s="45" customFormat="1" ht="15.95" customHeight="1" spans="1:7">
      <c r="A2368" s="12">
        <v>2365</v>
      </c>
      <c r="B2368" s="12" t="s">
        <v>70693</v>
      </c>
      <c r="C2368" s="12" t="s">
        <v>70694</v>
      </c>
      <c r="D2368" s="58">
        <f t="shared" si="36"/>
        <v>4</v>
      </c>
      <c r="E2368" s="56">
        <v>80</v>
      </c>
      <c r="F2368" s="55">
        <v>320</v>
      </c>
      <c r="G2368" s="11" t="s">
        <v>3884</v>
      </c>
    </row>
    <row r="2369" s="45" customFormat="1" ht="15.95" customHeight="1" spans="1:7">
      <c r="A2369" s="12">
        <v>2366</v>
      </c>
      <c r="B2369" s="12" t="s">
        <v>70695</v>
      </c>
      <c r="C2369" s="12" t="s">
        <v>70696</v>
      </c>
      <c r="D2369" s="58">
        <f t="shared" si="36"/>
        <v>4</v>
      </c>
      <c r="E2369" s="56">
        <v>80</v>
      </c>
      <c r="F2369" s="55">
        <v>320</v>
      </c>
      <c r="G2369" s="11" t="s">
        <v>3884</v>
      </c>
    </row>
    <row r="2370" s="45" customFormat="1" ht="15.95" customHeight="1" spans="1:7">
      <c r="A2370" s="12">
        <v>2367</v>
      </c>
      <c r="B2370" s="12" t="s">
        <v>70697</v>
      </c>
      <c r="C2370" s="12" t="s">
        <v>70698</v>
      </c>
      <c r="D2370" s="58">
        <f t="shared" si="36"/>
        <v>3.6</v>
      </c>
      <c r="E2370" s="56">
        <v>80</v>
      </c>
      <c r="F2370" s="55">
        <v>288</v>
      </c>
      <c r="G2370" s="11" t="s">
        <v>3884</v>
      </c>
    </row>
    <row r="2371" s="45" customFormat="1" ht="15.95" customHeight="1" spans="1:7">
      <c r="A2371" s="12">
        <v>2368</v>
      </c>
      <c r="B2371" s="12" t="s">
        <v>70699</v>
      </c>
      <c r="C2371" s="12" t="s">
        <v>70700</v>
      </c>
      <c r="D2371" s="58">
        <f t="shared" si="36"/>
        <v>3.2</v>
      </c>
      <c r="E2371" s="56">
        <v>80</v>
      </c>
      <c r="F2371" s="55">
        <v>256</v>
      </c>
      <c r="G2371" s="11" t="s">
        <v>3884</v>
      </c>
    </row>
    <row r="2372" s="45" customFormat="1" ht="15.95" customHeight="1" spans="1:7">
      <c r="A2372" s="12">
        <v>2369</v>
      </c>
      <c r="B2372" s="12" t="s">
        <v>70701</v>
      </c>
      <c r="C2372" s="12" t="s">
        <v>70702</v>
      </c>
      <c r="D2372" s="58">
        <f t="shared" ref="D2372:D2435" si="37">F2372/E2372</f>
        <v>5.6</v>
      </c>
      <c r="E2372" s="56">
        <v>80</v>
      </c>
      <c r="F2372" s="55">
        <v>448</v>
      </c>
      <c r="G2372" s="11" t="s">
        <v>3884</v>
      </c>
    </row>
    <row r="2373" s="45" customFormat="1" ht="15.95" customHeight="1" spans="1:7">
      <c r="A2373" s="12">
        <v>2370</v>
      </c>
      <c r="B2373" s="12" t="s">
        <v>70703</v>
      </c>
      <c r="C2373" s="12" t="s">
        <v>70704</v>
      </c>
      <c r="D2373" s="58">
        <f t="shared" si="37"/>
        <v>5.6</v>
      </c>
      <c r="E2373" s="56">
        <v>80</v>
      </c>
      <c r="F2373" s="55">
        <v>448</v>
      </c>
      <c r="G2373" s="11" t="s">
        <v>3884</v>
      </c>
    </row>
    <row r="2374" s="45" customFormat="1" ht="15.95" customHeight="1" spans="1:7">
      <c r="A2374" s="12">
        <v>2371</v>
      </c>
      <c r="B2374" s="12" t="s">
        <v>70705</v>
      </c>
      <c r="C2374" s="12" t="s">
        <v>70706</v>
      </c>
      <c r="D2374" s="58">
        <f t="shared" si="37"/>
        <v>5.4</v>
      </c>
      <c r="E2374" s="56">
        <v>80</v>
      </c>
      <c r="F2374" s="55">
        <v>432</v>
      </c>
      <c r="G2374" s="11" t="s">
        <v>3884</v>
      </c>
    </row>
    <row r="2375" s="45" customFormat="1" ht="15.95" customHeight="1" spans="1:7">
      <c r="A2375" s="12">
        <v>2372</v>
      </c>
      <c r="B2375" s="12" t="s">
        <v>70707</v>
      </c>
      <c r="C2375" s="12" t="s">
        <v>70708</v>
      </c>
      <c r="D2375" s="58">
        <f t="shared" si="37"/>
        <v>2.4</v>
      </c>
      <c r="E2375" s="56">
        <v>80</v>
      </c>
      <c r="F2375" s="55">
        <v>192</v>
      </c>
      <c r="G2375" s="11" t="s">
        <v>3884</v>
      </c>
    </row>
    <row r="2376" s="45" customFormat="1" ht="15.95" customHeight="1" spans="1:7">
      <c r="A2376" s="12">
        <v>2373</v>
      </c>
      <c r="B2376" s="12" t="s">
        <v>70709</v>
      </c>
      <c r="C2376" s="12" t="s">
        <v>20170</v>
      </c>
      <c r="D2376" s="58">
        <f t="shared" si="37"/>
        <v>4</v>
      </c>
      <c r="E2376" s="56">
        <v>80</v>
      </c>
      <c r="F2376" s="55">
        <v>320</v>
      </c>
      <c r="G2376" s="11" t="s">
        <v>3884</v>
      </c>
    </row>
    <row r="2377" s="45" customFormat="1" ht="15.95" customHeight="1" spans="1:7">
      <c r="A2377" s="12">
        <v>2374</v>
      </c>
      <c r="B2377" s="12" t="s">
        <v>70710</v>
      </c>
      <c r="C2377" s="12" t="s">
        <v>35530</v>
      </c>
      <c r="D2377" s="58">
        <f t="shared" si="37"/>
        <v>4</v>
      </c>
      <c r="E2377" s="56">
        <v>80</v>
      </c>
      <c r="F2377" s="55">
        <v>320</v>
      </c>
      <c r="G2377" s="11" t="s">
        <v>3884</v>
      </c>
    </row>
    <row r="2378" s="45" customFormat="1" ht="15.95" customHeight="1" spans="1:7">
      <c r="A2378" s="12">
        <v>2375</v>
      </c>
      <c r="B2378" s="12" t="s">
        <v>70711</v>
      </c>
      <c r="C2378" s="12" t="s">
        <v>22285</v>
      </c>
      <c r="D2378" s="58">
        <f t="shared" si="37"/>
        <v>5</v>
      </c>
      <c r="E2378" s="56">
        <v>80</v>
      </c>
      <c r="F2378" s="55">
        <v>400</v>
      </c>
      <c r="G2378" s="11" t="s">
        <v>3884</v>
      </c>
    </row>
    <row r="2379" s="45" customFormat="1" ht="15.95" customHeight="1" spans="1:7">
      <c r="A2379" s="12">
        <v>2376</v>
      </c>
      <c r="B2379" s="12" t="s">
        <v>70712</v>
      </c>
      <c r="C2379" s="12" t="s">
        <v>70713</v>
      </c>
      <c r="D2379" s="58">
        <f t="shared" si="37"/>
        <v>4</v>
      </c>
      <c r="E2379" s="56">
        <v>80</v>
      </c>
      <c r="F2379" s="55">
        <v>320</v>
      </c>
      <c r="G2379" s="11" t="s">
        <v>3884</v>
      </c>
    </row>
    <row r="2380" s="45" customFormat="1" ht="15.95" customHeight="1" spans="1:7">
      <c r="A2380" s="12">
        <v>2377</v>
      </c>
      <c r="B2380" s="12" t="s">
        <v>70714</v>
      </c>
      <c r="C2380" s="12" t="s">
        <v>70715</v>
      </c>
      <c r="D2380" s="58">
        <f t="shared" si="37"/>
        <v>5.6</v>
      </c>
      <c r="E2380" s="56">
        <v>80</v>
      </c>
      <c r="F2380" s="55">
        <v>448</v>
      </c>
      <c r="G2380" s="11" t="s">
        <v>3884</v>
      </c>
    </row>
    <row r="2381" s="45" customFormat="1" ht="15.95" customHeight="1" spans="1:7">
      <c r="A2381" s="12">
        <v>2378</v>
      </c>
      <c r="B2381" s="12" t="s">
        <v>70716</v>
      </c>
      <c r="C2381" s="12" t="s">
        <v>38561</v>
      </c>
      <c r="D2381" s="58">
        <f t="shared" si="37"/>
        <v>7</v>
      </c>
      <c r="E2381" s="56">
        <v>80</v>
      </c>
      <c r="F2381" s="55">
        <v>560</v>
      </c>
      <c r="G2381" s="11" t="s">
        <v>3884</v>
      </c>
    </row>
    <row r="2382" s="45" customFormat="1" ht="15.95" customHeight="1" spans="1:7">
      <c r="A2382" s="12">
        <v>2379</v>
      </c>
      <c r="B2382" s="12" t="s">
        <v>70717</v>
      </c>
      <c r="C2382" s="12" t="s">
        <v>17260</v>
      </c>
      <c r="D2382" s="58">
        <f t="shared" si="37"/>
        <v>5.5</v>
      </c>
      <c r="E2382" s="56">
        <v>80</v>
      </c>
      <c r="F2382" s="55">
        <v>440</v>
      </c>
      <c r="G2382" s="11" t="s">
        <v>3884</v>
      </c>
    </row>
    <row r="2383" s="45" customFormat="1" ht="15.95" customHeight="1" spans="1:7">
      <c r="A2383" s="12">
        <v>2380</v>
      </c>
      <c r="B2383" s="12" t="s">
        <v>70718</v>
      </c>
      <c r="C2383" s="12" t="s">
        <v>70719</v>
      </c>
      <c r="D2383" s="58">
        <f t="shared" si="37"/>
        <v>7</v>
      </c>
      <c r="E2383" s="56">
        <v>80</v>
      </c>
      <c r="F2383" s="55">
        <v>560</v>
      </c>
      <c r="G2383" s="11" t="s">
        <v>3884</v>
      </c>
    </row>
    <row r="2384" s="45" customFormat="1" ht="15.95" customHeight="1" spans="1:7">
      <c r="A2384" s="12">
        <v>2381</v>
      </c>
      <c r="B2384" s="12" t="s">
        <v>70720</v>
      </c>
      <c r="C2384" s="12" t="s">
        <v>70721</v>
      </c>
      <c r="D2384" s="58">
        <f t="shared" si="37"/>
        <v>4</v>
      </c>
      <c r="E2384" s="56">
        <v>80</v>
      </c>
      <c r="F2384" s="55">
        <v>320</v>
      </c>
      <c r="G2384" s="11" t="s">
        <v>3884</v>
      </c>
    </row>
    <row r="2385" s="45" customFormat="1" ht="15.95" customHeight="1" spans="1:7">
      <c r="A2385" s="12">
        <v>2382</v>
      </c>
      <c r="B2385" s="12" t="s">
        <v>70722</v>
      </c>
      <c r="C2385" s="12" t="s">
        <v>70723</v>
      </c>
      <c r="D2385" s="58">
        <f t="shared" si="37"/>
        <v>3.2</v>
      </c>
      <c r="E2385" s="56">
        <v>80</v>
      </c>
      <c r="F2385" s="55">
        <v>256</v>
      </c>
      <c r="G2385" s="11" t="s">
        <v>3884</v>
      </c>
    </row>
    <row r="2386" s="45" customFormat="1" ht="15.95" customHeight="1" spans="1:7">
      <c r="A2386" s="12">
        <v>2383</v>
      </c>
      <c r="B2386" s="12" t="s">
        <v>70724</v>
      </c>
      <c r="C2386" s="12" t="s">
        <v>70171</v>
      </c>
      <c r="D2386" s="58">
        <f t="shared" si="37"/>
        <v>4</v>
      </c>
      <c r="E2386" s="56">
        <v>80</v>
      </c>
      <c r="F2386" s="55">
        <v>320</v>
      </c>
      <c r="G2386" s="11" t="s">
        <v>3884</v>
      </c>
    </row>
    <row r="2387" s="45" customFormat="1" ht="15.95" customHeight="1" spans="1:7">
      <c r="A2387" s="12">
        <v>2384</v>
      </c>
      <c r="B2387" s="12" t="s">
        <v>70725</v>
      </c>
      <c r="C2387" s="12" t="s">
        <v>70726</v>
      </c>
      <c r="D2387" s="58">
        <f t="shared" si="37"/>
        <v>10</v>
      </c>
      <c r="E2387" s="56">
        <v>80</v>
      </c>
      <c r="F2387" s="55">
        <v>800</v>
      </c>
      <c r="G2387" s="11" t="s">
        <v>3884</v>
      </c>
    </row>
    <row r="2388" s="45" customFormat="1" ht="15.95" customHeight="1" spans="1:7">
      <c r="A2388" s="12">
        <v>2385</v>
      </c>
      <c r="B2388" s="12" t="s">
        <v>70727</v>
      </c>
      <c r="C2388" s="12" t="s">
        <v>1697</v>
      </c>
      <c r="D2388" s="58">
        <f t="shared" si="37"/>
        <v>6</v>
      </c>
      <c r="E2388" s="56">
        <v>80</v>
      </c>
      <c r="F2388" s="55">
        <v>480</v>
      </c>
      <c r="G2388" s="11" t="s">
        <v>3884</v>
      </c>
    </row>
    <row r="2389" s="45" customFormat="1" ht="15.95" customHeight="1" spans="1:7">
      <c r="A2389" s="12">
        <v>2386</v>
      </c>
      <c r="B2389" s="12" t="s">
        <v>70728</v>
      </c>
      <c r="C2389" s="12" t="s">
        <v>70729</v>
      </c>
      <c r="D2389" s="58">
        <f t="shared" si="37"/>
        <v>4.3</v>
      </c>
      <c r="E2389" s="56">
        <v>80</v>
      </c>
      <c r="F2389" s="55">
        <v>344</v>
      </c>
      <c r="G2389" s="11" t="s">
        <v>3884</v>
      </c>
    </row>
    <row r="2390" s="45" customFormat="1" ht="15.95" customHeight="1" spans="1:7">
      <c r="A2390" s="12">
        <v>2387</v>
      </c>
      <c r="B2390" s="12" t="s">
        <v>70730</v>
      </c>
      <c r="C2390" s="12" t="s">
        <v>27654</v>
      </c>
      <c r="D2390" s="58">
        <f t="shared" si="37"/>
        <v>4</v>
      </c>
      <c r="E2390" s="56">
        <v>80</v>
      </c>
      <c r="F2390" s="55">
        <v>320</v>
      </c>
      <c r="G2390" s="11" t="s">
        <v>3884</v>
      </c>
    </row>
    <row r="2391" s="45" customFormat="1" ht="15.95" customHeight="1" spans="1:7">
      <c r="A2391" s="12">
        <v>2388</v>
      </c>
      <c r="B2391" s="12" t="s">
        <v>70731</v>
      </c>
      <c r="C2391" s="12" t="s">
        <v>70732</v>
      </c>
      <c r="D2391" s="58">
        <f t="shared" si="37"/>
        <v>5.3</v>
      </c>
      <c r="E2391" s="56">
        <v>80</v>
      </c>
      <c r="F2391" s="55">
        <v>424</v>
      </c>
      <c r="G2391" s="11" t="s">
        <v>3884</v>
      </c>
    </row>
    <row r="2392" s="45" customFormat="1" ht="15.95" customHeight="1" spans="1:7">
      <c r="A2392" s="12">
        <v>2389</v>
      </c>
      <c r="B2392" s="12" t="s">
        <v>70733</v>
      </c>
      <c r="C2392" s="12" t="s">
        <v>70734</v>
      </c>
      <c r="D2392" s="58">
        <f t="shared" si="37"/>
        <v>7</v>
      </c>
      <c r="E2392" s="56">
        <v>80</v>
      </c>
      <c r="F2392" s="55">
        <v>560</v>
      </c>
      <c r="G2392" s="11" t="s">
        <v>3884</v>
      </c>
    </row>
    <row r="2393" s="45" customFormat="1" ht="15.95" customHeight="1" spans="1:7">
      <c r="A2393" s="12">
        <v>2390</v>
      </c>
      <c r="B2393" s="12" t="s">
        <v>70735</v>
      </c>
      <c r="C2393" s="12" t="s">
        <v>70736</v>
      </c>
      <c r="D2393" s="58">
        <f t="shared" si="37"/>
        <v>6.3</v>
      </c>
      <c r="E2393" s="56">
        <v>80</v>
      </c>
      <c r="F2393" s="55">
        <v>504</v>
      </c>
      <c r="G2393" s="11" t="s">
        <v>3884</v>
      </c>
    </row>
    <row r="2394" s="45" customFormat="1" ht="15.95" customHeight="1" spans="1:7">
      <c r="A2394" s="12">
        <v>2391</v>
      </c>
      <c r="B2394" s="12" t="s">
        <v>70737</v>
      </c>
      <c r="C2394" s="12" t="s">
        <v>70738</v>
      </c>
      <c r="D2394" s="58">
        <f t="shared" si="37"/>
        <v>7</v>
      </c>
      <c r="E2394" s="56">
        <v>80</v>
      </c>
      <c r="F2394" s="55">
        <v>560</v>
      </c>
      <c r="G2394" s="11" t="s">
        <v>3884</v>
      </c>
    </row>
    <row r="2395" s="45" customFormat="1" ht="15.95" customHeight="1" spans="1:7">
      <c r="A2395" s="12">
        <v>2392</v>
      </c>
      <c r="B2395" s="12" t="s">
        <v>70739</v>
      </c>
      <c r="C2395" s="12" t="s">
        <v>70740</v>
      </c>
      <c r="D2395" s="58">
        <f t="shared" si="37"/>
        <v>7.3</v>
      </c>
      <c r="E2395" s="56">
        <v>80</v>
      </c>
      <c r="F2395" s="55">
        <v>584</v>
      </c>
      <c r="G2395" s="11" t="s">
        <v>3884</v>
      </c>
    </row>
    <row r="2396" s="45" customFormat="1" ht="15.95" customHeight="1" spans="1:7">
      <c r="A2396" s="12">
        <v>2393</v>
      </c>
      <c r="B2396" s="12" t="s">
        <v>70741</v>
      </c>
      <c r="C2396" s="12" t="s">
        <v>70742</v>
      </c>
      <c r="D2396" s="58">
        <f t="shared" si="37"/>
        <v>5.4</v>
      </c>
      <c r="E2396" s="56">
        <v>80</v>
      </c>
      <c r="F2396" s="55">
        <v>432</v>
      </c>
      <c r="G2396" s="11" t="s">
        <v>3884</v>
      </c>
    </row>
    <row r="2397" s="45" customFormat="1" ht="15.95" customHeight="1" spans="1:7">
      <c r="A2397" s="12">
        <v>2394</v>
      </c>
      <c r="B2397" s="12" t="s">
        <v>70743</v>
      </c>
      <c r="C2397" s="12" t="s">
        <v>70744</v>
      </c>
      <c r="D2397" s="58">
        <f t="shared" si="37"/>
        <v>7</v>
      </c>
      <c r="E2397" s="56">
        <v>80</v>
      </c>
      <c r="F2397" s="55">
        <v>560</v>
      </c>
      <c r="G2397" s="11" t="s">
        <v>3884</v>
      </c>
    </row>
    <row r="2398" s="45" customFormat="1" ht="15.95" customHeight="1" spans="1:7">
      <c r="A2398" s="12">
        <v>2395</v>
      </c>
      <c r="B2398" s="12" t="s">
        <v>70745</v>
      </c>
      <c r="C2398" s="12" t="s">
        <v>70746</v>
      </c>
      <c r="D2398" s="58">
        <f t="shared" si="37"/>
        <v>2.3</v>
      </c>
      <c r="E2398" s="56">
        <v>80</v>
      </c>
      <c r="F2398" s="55">
        <v>184</v>
      </c>
      <c r="G2398" s="11" t="s">
        <v>3884</v>
      </c>
    </row>
    <row r="2399" s="45" customFormat="1" ht="15.95" customHeight="1" spans="1:7">
      <c r="A2399" s="12">
        <v>2396</v>
      </c>
      <c r="B2399" s="12" t="s">
        <v>70747</v>
      </c>
      <c r="C2399" s="12" t="s">
        <v>70748</v>
      </c>
      <c r="D2399" s="58">
        <f t="shared" si="37"/>
        <v>3.2</v>
      </c>
      <c r="E2399" s="56">
        <v>80</v>
      </c>
      <c r="F2399" s="55">
        <v>256</v>
      </c>
      <c r="G2399" s="11" t="s">
        <v>3884</v>
      </c>
    </row>
    <row r="2400" s="45" customFormat="1" ht="15.95" customHeight="1" spans="1:7">
      <c r="A2400" s="12">
        <v>2397</v>
      </c>
      <c r="B2400" s="12" t="s">
        <v>70749</v>
      </c>
      <c r="C2400" s="12" t="s">
        <v>70750</v>
      </c>
      <c r="D2400" s="58">
        <f t="shared" si="37"/>
        <v>4.3</v>
      </c>
      <c r="E2400" s="56">
        <v>80</v>
      </c>
      <c r="F2400" s="55">
        <v>344</v>
      </c>
      <c r="G2400" s="11" t="s">
        <v>3884</v>
      </c>
    </row>
    <row r="2401" s="45" customFormat="1" ht="15.95" customHeight="1" spans="1:7">
      <c r="A2401" s="12">
        <v>2398</v>
      </c>
      <c r="B2401" s="12" t="s">
        <v>70751</v>
      </c>
      <c r="C2401" s="12" t="s">
        <v>70752</v>
      </c>
      <c r="D2401" s="58">
        <f t="shared" si="37"/>
        <v>4</v>
      </c>
      <c r="E2401" s="56">
        <v>80</v>
      </c>
      <c r="F2401" s="55">
        <v>320</v>
      </c>
      <c r="G2401" s="11" t="s">
        <v>3884</v>
      </c>
    </row>
    <row r="2402" s="45" customFormat="1" ht="15.95" customHeight="1" spans="1:7">
      <c r="A2402" s="12">
        <v>2399</v>
      </c>
      <c r="B2402" s="12" t="s">
        <v>70753</v>
      </c>
      <c r="C2402" s="12" t="s">
        <v>70754</v>
      </c>
      <c r="D2402" s="58">
        <f t="shared" si="37"/>
        <v>3.2</v>
      </c>
      <c r="E2402" s="56">
        <v>80</v>
      </c>
      <c r="F2402" s="55">
        <v>256</v>
      </c>
      <c r="G2402" s="11" t="s">
        <v>3884</v>
      </c>
    </row>
    <row r="2403" s="45" customFormat="1" ht="15.95" customHeight="1" spans="1:7">
      <c r="A2403" s="12">
        <v>2400</v>
      </c>
      <c r="B2403" s="12" t="s">
        <v>70755</v>
      </c>
      <c r="C2403" s="12" t="s">
        <v>70756</v>
      </c>
      <c r="D2403" s="58">
        <f t="shared" si="37"/>
        <v>4</v>
      </c>
      <c r="E2403" s="56">
        <v>80</v>
      </c>
      <c r="F2403" s="55">
        <v>320</v>
      </c>
      <c r="G2403" s="11" t="s">
        <v>3884</v>
      </c>
    </row>
    <row r="2404" s="45" customFormat="1" ht="15.95" customHeight="1" spans="1:7">
      <c r="A2404" s="12">
        <v>2401</v>
      </c>
      <c r="B2404" s="12" t="s">
        <v>70757</v>
      </c>
      <c r="C2404" s="12" t="s">
        <v>70758</v>
      </c>
      <c r="D2404" s="58">
        <f t="shared" si="37"/>
        <v>6.89</v>
      </c>
      <c r="E2404" s="56">
        <v>80</v>
      </c>
      <c r="F2404" s="55">
        <v>551.2</v>
      </c>
      <c r="G2404" s="11" t="s">
        <v>3884</v>
      </c>
    </row>
    <row r="2405" s="45" customFormat="1" ht="15.95" customHeight="1" spans="1:7">
      <c r="A2405" s="12">
        <v>2402</v>
      </c>
      <c r="B2405" s="12" t="s">
        <v>70759</v>
      </c>
      <c r="C2405" s="12" t="s">
        <v>5284</v>
      </c>
      <c r="D2405" s="58">
        <f t="shared" si="37"/>
        <v>3.6</v>
      </c>
      <c r="E2405" s="56">
        <v>80</v>
      </c>
      <c r="F2405" s="55">
        <v>288</v>
      </c>
      <c r="G2405" s="11" t="s">
        <v>3884</v>
      </c>
    </row>
    <row r="2406" s="45" customFormat="1" ht="15.95" customHeight="1" spans="1:7">
      <c r="A2406" s="12">
        <v>2403</v>
      </c>
      <c r="B2406" s="12" t="s">
        <v>70760</v>
      </c>
      <c r="C2406" s="12" t="s">
        <v>70761</v>
      </c>
      <c r="D2406" s="58">
        <f t="shared" si="37"/>
        <v>6</v>
      </c>
      <c r="E2406" s="56">
        <v>80</v>
      </c>
      <c r="F2406" s="55">
        <v>480</v>
      </c>
      <c r="G2406" s="11" t="s">
        <v>3884</v>
      </c>
    </row>
    <row r="2407" s="45" customFormat="1" ht="15.95" customHeight="1" spans="1:7">
      <c r="A2407" s="12">
        <v>2404</v>
      </c>
      <c r="B2407" s="12" t="s">
        <v>70762</v>
      </c>
      <c r="C2407" s="12" t="s">
        <v>70763</v>
      </c>
      <c r="D2407" s="58">
        <f t="shared" si="37"/>
        <v>5.5</v>
      </c>
      <c r="E2407" s="56">
        <v>80</v>
      </c>
      <c r="F2407" s="55">
        <v>440</v>
      </c>
      <c r="G2407" s="11" t="s">
        <v>3884</v>
      </c>
    </row>
    <row r="2408" s="45" customFormat="1" ht="15.95" customHeight="1" spans="1:7">
      <c r="A2408" s="12">
        <v>2405</v>
      </c>
      <c r="B2408" s="12" t="s">
        <v>70764</v>
      </c>
      <c r="C2408" s="12" t="s">
        <v>70765</v>
      </c>
      <c r="D2408" s="58">
        <f t="shared" si="37"/>
        <v>5.3</v>
      </c>
      <c r="E2408" s="56">
        <v>80</v>
      </c>
      <c r="F2408" s="55">
        <v>424</v>
      </c>
      <c r="G2408" s="11" t="s">
        <v>3884</v>
      </c>
    </row>
    <row r="2409" s="45" customFormat="1" ht="15.95" customHeight="1" spans="1:7">
      <c r="A2409" s="12">
        <v>2406</v>
      </c>
      <c r="B2409" s="12" t="s">
        <v>70766</v>
      </c>
      <c r="C2409" s="12" t="s">
        <v>27775</v>
      </c>
      <c r="D2409" s="58">
        <f t="shared" si="37"/>
        <v>7</v>
      </c>
      <c r="E2409" s="56">
        <v>80</v>
      </c>
      <c r="F2409" s="55">
        <v>560</v>
      </c>
      <c r="G2409" s="11" t="s">
        <v>3884</v>
      </c>
    </row>
    <row r="2410" s="45" customFormat="1" ht="15.95" customHeight="1" spans="1:7">
      <c r="A2410" s="12">
        <v>2407</v>
      </c>
      <c r="B2410" s="12" t="s">
        <v>70767</v>
      </c>
      <c r="C2410" s="12" t="s">
        <v>70768</v>
      </c>
      <c r="D2410" s="58">
        <f t="shared" si="37"/>
        <v>8.4</v>
      </c>
      <c r="E2410" s="56">
        <v>80</v>
      </c>
      <c r="F2410" s="55">
        <v>672</v>
      </c>
      <c r="G2410" s="11" t="s">
        <v>3884</v>
      </c>
    </row>
    <row r="2411" s="45" customFormat="1" ht="15.95" customHeight="1" spans="1:7">
      <c r="A2411" s="12">
        <v>2408</v>
      </c>
      <c r="B2411" s="12" t="s">
        <v>70769</v>
      </c>
      <c r="C2411" s="12" t="s">
        <v>70770</v>
      </c>
      <c r="D2411" s="58">
        <f t="shared" si="37"/>
        <v>4</v>
      </c>
      <c r="E2411" s="56">
        <v>80</v>
      </c>
      <c r="F2411" s="55">
        <v>320</v>
      </c>
      <c r="G2411" s="11" t="s">
        <v>3884</v>
      </c>
    </row>
    <row r="2412" s="45" customFormat="1" ht="15.95" customHeight="1" spans="1:7">
      <c r="A2412" s="12">
        <v>2409</v>
      </c>
      <c r="B2412" s="12" t="s">
        <v>70771</v>
      </c>
      <c r="C2412" s="12" t="s">
        <v>17272</v>
      </c>
      <c r="D2412" s="58">
        <f t="shared" si="37"/>
        <v>8</v>
      </c>
      <c r="E2412" s="56">
        <v>80</v>
      </c>
      <c r="F2412" s="55">
        <v>640</v>
      </c>
      <c r="G2412" s="11" t="s">
        <v>3884</v>
      </c>
    </row>
    <row r="2413" s="45" customFormat="1" ht="15.95" customHeight="1" spans="1:7">
      <c r="A2413" s="12">
        <v>2410</v>
      </c>
      <c r="B2413" s="12" t="s">
        <v>70772</v>
      </c>
      <c r="C2413" s="12" t="s">
        <v>31905</v>
      </c>
      <c r="D2413" s="58">
        <f t="shared" si="37"/>
        <v>4</v>
      </c>
      <c r="E2413" s="56">
        <v>80</v>
      </c>
      <c r="F2413" s="55">
        <v>320</v>
      </c>
      <c r="G2413" s="11" t="s">
        <v>3884</v>
      </c>
    </row>
    <row r="2414" s="45" customFormat="1" ht="15.95" customHeight="1" spans="1:7">
      <c r="A2414" s="12">
        <v>2411</v>
      </c>
      <c r="B2414" s="12" t="s">
        <v>70773</v>
      </c>
      <c r="C2414" s="12" t="s">
        <v>70774</v>
      </c>
      <c r="D2414" s="58">
        <f t="shared" si="37"/>
        <v>5</v>
      </c>
      <c r="E2414" s="56">
        <v>80</v>
      </c>
      <c r="F2414" s="55">
        <v>400</v>
      </c>
      <c r="G2414" s="11" t="s">
        <v>3884</v>
      </c>
    </row>
    <row r="2415" s="45" customFormat="1" ht="15.95" customHeight="1" spans="1:7">
      <c r="A2415" s="12">
        <v>2412</v>
      </c>
      <c r="B2415" s="12" t="s">
        <v>70775</v>
      </c>
      <c r="C2415" s="12" t="s">
        <v>70776</v>
      </c>
      <c r="D2415" s="58">
        <f t="shared" si="37"/>
        <v>4.3</v>
      </c>
      <c r="E2415" s="56">
        <v>80</v>
      </c>
      <c r="F2415" s="55">
        <v>344</v>
      </c>
      <c r="G2415" s="11" t="s">
        <v>3884</v>
      </c>
    </row>
    <row r="2416" s="45" customFormat="1" ht="15.95" customHeight="1" spans="1:7">
      <c r="A2416" s="12">
        <v>2413</v>
      </c>
      <c r="B2416" s="12" t="s">
        <v>70777</v>
      </c>
      <c r="C2416" s="12" t="s">
        <v>70778</v>
      </c>
      <c r="D2416" s="58">
        <f t="shared" si="37"/>
        <v>4.01</v>
      </c>
      <c r="E2416" s="56">
        <v>80</v>
      </c>
      <c r="F2416" s="55">
        <v>320.8</v>
      </c>
      <c r="G2416" s="11" t="s">
        <v>3884</v>
      </c>
    </row>
    <row r="2417" s="45" customFormat="1" ht="15.95" customHeight="1" spans="1:7">
      <c r="A2417" s="12">
        <v>2414</v>
      </c>
      <c r="B2417" s="12" t="s">
        <v>70779</v>
      </c>
      <c r="C2417" s="12" t="s">
        <v>70778</v>
      </c>
      <c r="D2417" s="58">
        <f t="shared" si="37"/>
        <v>3.4</v>
      </c>
      <c r="E2417" s="56">
        <v>80</v>
      </c>
      <c r="F2417" s="55">
        <v>272</v>
      </c>
      <c r="G2417" s="11" t="s">
        <v>3884</v>
      </c>
    </row>
    <row r="2418" s="45" customFormat="1" ht="15.95" customHeight="1" spans="1:7">
      <c r="A2418" s="12">
        <v>2415</v>
      </c>
      <c r="B2418" s="12" t="s">
        <v>70780</v>
      </c>
      <c r="C2418" s="12" t="s">
        <v>26114</v>
      </c>
      <c r="D2418" s="58">
        <f t="shared" si="37"/>
        <v>9</v>
      </c>
      <c r="E2418" s="56">
        <v>80</v>
      </c>
      <c r="F2418" s="55">
        <v>720</v>
      </c>
      <c r="G2418" s="11" t="s">
        <v>3884</v>
      </c>
    </row>
    <row r="2419" s="45" customFormat="1" ht="15.95" customHeight="1" spans="1:7">
      <c r="A2419" s="12">
        <v>2416</v>
      </c>
      <c r="B2419" s="12" t="s">
        <v>70781</v>
      </c>
      <c r="C2419" s="12" t="s">
        <v>70782</v>
      </c>
      <c r="D2419" s="58">
        <f t="shared" si="37"/>
        <v>2.3</v>
      </c>
      <c r="E2419" s="56">
        <v>80</v>
      </c>
      <c r="F2419" s="55">
        <v>184</v>
      </c>
      <c r="G2419" s="11" t="s">
        <v>3884</v>
      </c>
    </row>
    <row r="2420" s="45" customFormat="1" ht="15.95" customHeight="1" spans="1:7">
      <c r="A2420" s="12">
        <v>2417</v>
      </c>
      <c r="B2420" s="12" t="s">
        <v>70783</v>
      </c>
      <c r="C2420" s="12" t="s">
        <v>70784</v>
      </c>
      <c r="D2420" s="58">
        <f t="shared" si="37"/>
        <v>2.3</v>
      </c>
      <c r="E2420" s="56">
        <v>80</v>
      </c>
      <c r="F2420" s="55">
        <v>184</v>
      </c>
      <c r="G2420" s="11" t="s">
        <v>3884</v>
      </c>
    </row>
    <row r="2421" s="45" customFormat="1" ht="15.95" customHeight="1" spans="1:7">
      <c r="A2421" s="12">
        <v>2418</v>
      </c>
      <c r="B2421" s="12" t="s">
        <v>70785</v>
      </c>
      <c r="C2421" s="12" t="s">
        <v>70786</v>
      </c>
      <c r="D2421" s="58">
        <f t="shared" si="37"/>
        <v>2</v>
      </c>
      <c r="E2421" s="56">
        <v>80</v>
      </c>
      <c r="F2421" s="55">
        <v>160</v>
      </c>
      <c r="G2421" s="11" t="s">
        <v>3884</v>
      </c>
    </row>
    <row r="2422" s="45" customFormat="1" ht="15.95" customHeight="1" spans="1:7">
      <c r="A2422" s="12">
        <v>2419</v>
      </c>
      <c r="B2422" s="12" t="s">
        <v>70787</v>
      </c>
      <c r="C2422" s="12" t="s">
        <v>70788</v>
      </c>
      <c r="D2422" s="58">
        <f t="shared" si="37"/>
        <v>3</v>
      </c>
      <c r="E2422" s="56">
        <v>80</v>
      </c>
      <c r="F2422" s="55">
        <v>240</v>
      </c>
      <c r="G2422" s="11" t="s">
        <v>3884</v>
      </c>
    </row>
    <row r="2423" s="45" customFormat="1" ht="15.95" customHeight="1" spans="1:7">
      <c r="A2423" s="12">
        <v>2420</v>
      </c>
      <c r="B2423" s="12" t="s">
        <v>70789</v>
      </c>
      <c r="C2423" s="12" t="s">
        <v>70790</v>
      </c>
      <c r="D2423" s="58">
        <f t="shared" si="37"/>
        <v>3.4</v>
      </c>
      <c r="E2423" s="56">
        <v>80</v>
      </c>
      <c r="F2423" s="55">
        <v>272</v>
      </c>
      <c r="G2423" s="11" t="s">
        <v>3884</v>
      </c>
    </row>
    <row r="2424" s="45" customFormat="1" ht="15.95" customHeight="1" spans="1:7">
      <c r="A2424" s="12">
        <v>2421</v>
      </c>
      <c r="B2424" s="12" t="s">
        <v>70791</v>
      </c>
      <c r="C2424" s="12" t="s">
        <v>70792</v>
      </c>
      <c r="D2424" s="58">
        <f t="shared" si="37"/>
        <v>3.4</v>
      </c>
      <c r="E2424" s="56">
        <v>80</v>
      </c>
      <c r="F2424" s="55">
        <v>272</v>
      </c>
      <c r="G2424" s="11" t="s">
        <v>3884</v>
      </c>
    </row>
    <row r="2425" s="45" customFormat="1" ht="15.95" customHeight="1" spans="1:7">
      <c r="A2425" s="12">
        <v>2422</v>
      </c>
      <c r="B2425" s="12" t="s">
        <v>70793</v>
      </c>
      <c r="C2425" s="12" t="s">
        <v>44294</v>
      </c>
      <c r="D2425" s="58">
        <f t="shared" si="37"/>
        <v>3.4</v>
      </c>
      <c r="E2425" s="56">
        <v>80</v>
      </c>
      <c r="F2425" s="55">
        <v>272</v>
      </c>
      <c r="G2425" s="11" t="s">
        <v>3884</v>
      </c>
    </row>
    <row r="2426" s="45" customFormat="1" ht="15.95" customHeight="1" spans="1:7">
      <c r="A2426" s="12">
        <v>2423</v>
      </c>
      <c r="B2426" s="12" t="s">
        <v>70794</v>
      </c>
      <c r="C2426" s="12" t="s">
        <v>23812</v>
      </c>
      <c r="D2426" s="58">
        <f t="shared" si="37"/>
        <v>3.4</v>
      </c>
      <c r="E2426" s="56">
        <v>80</v>
      </c>
      <c r="F2426" s="55">
        <v>272</v>
      </c>
      <c r="G2426" s="11" t="s">
        <v>3884</v>
      </c>
    </row>
    <row r="2427" s="45" customFormat="1" ht="15.95" customHeight="1" spans="1:7">
      <c r="A2427" s="12">
        <v>2424</v>
      </c>
      <c r="B2427" s="12" t="s">
        <v>70795</v>
      </c>
      <c r="C2427" s="12" t="s">
        <v>70796</v>
      </c>
      <c r="D2427" s="58">
        <f t="shared" si="37"/>
        <v>3.4</v>
      </c>
      <c r="E2427" s="56">
        <v>80</v>
      </c>
      <c r="F2427" s="55">
        <v>272</v>
      </c>
      <c r="G2427" s="11" t="s">
        <v>3884</v>
      </c>
    </row>
    <row r="2428" s="45" customFormat="1" ht="15.95" customHeight="1" spans="1:7">
      <c r="A2428" s="12">
        <v>2425</v>
      </c>
      <c r="B2428" s="12" t="s">
        <v>70797</v>
      </c>
      <c r="C2428" s="12" t="s">
        <v>31303</v>
      </c>
      <c r="D2428" s="58">
        <f t="shared" si="37"/>
        <v>3.5</v>
      </c>
      <c r="E2428" s="56">
        <v>80</v>
      </c>
      <c r="F2428" s="55">
        <v>280</v>
      </c>
      <c r="G2428" s="11" t="s">
        <v>3884</v>
      </c>
    </row>
    <row r="2429" s="45" customFormat="1" ht="15.95" customHeight="1" spans="1:7">
      <c r="A2429" s="12">
        <v>2426</v>
      </c>
      <c r="B2429" s="12" t="s">
        <v>70798</v>
      </c>
      <c r="C2429" s="12" t="s">
        <v>70799</v>
      </c>
      <c r="D2429" s="58">
        <f t="shared" si="37"/>
        <v>4</v>
      </c>
      <c r="E2429" s="56">
        <v>80</v>
      </c>
      <c r="F2429" s="55">
        <v>320</v>
      </c>
      <c r="G2429" s="11" t="s">
        <v>3884</v>
      </c>
    </row>
    <row r="2430" s="45" customFormat="1" ht="15.95" customHeight="1" spans="1:7">
      <c r="A2430" s="12">
        <v>2427</v>
      </c>
      <c r="B2430" s="12" t="s">
        <v>70800</v>
      </c>
      <c r="C2430" s="12" t="s">
        <v>70801</v>
      </c>
      <c r="D2430" s="58">
        <f t="shared" si="37"/>
        <v>4.5</v>
      </c>
      <c r="E2430" s="56">
        <v>80</v>
      </c>
      <c r="F2430" s="55">
        <v>360</v>
      </c>
      <c r="G2430" s="11" t="s">
        <v>3884</v>
      </c>
    </row>
    <row r="2431" s="45" customFormat="1" ht="15.95" customHeight="1" spans="1:7">
      <c r="A2431" s="12">
        <v>2428</v>
      </c>
      <c r="B2431" s="12" t="s">
        <v>70802</v>
      </c>
      <c r="C2431" s="12" t="s">
        <v>70803</v>
      </c>
      <c r="D2431" s="58">
        <f t="shared" si="37"/>
        <v>4.5</v>
      </c>
      <c r="E2431" s="56">
        <v>80</v>
      </c>
      <c r="F2431" s="55">
        <v>360</v>
      </c>
      <c r="G2431" s="11" t="s">
        <v>3884</v>
      </c>
    </row>
    <row r="2432" s="45" customFormat="1" ht="15.95" customHeight="1" spans="1:7">
      <c r="A2432" s="12">
        <v>2429</v>
      </c>
      <c r="B2432" s="12" t="s">
        <v>70804</v>
      </c>
      <c r="C2432" s="12" t="s">
        <v>17753</v>
      </c>
      <c r="D2432" s="58">
        <f t="shared" si="37"/>
        <v>4</v>
      </c>
      <c r="E2432" s="56">
        <v>80</v>
      </c>
      <c r="F2432" s="55">
        <v>320</v>
      </c>
      <c r="G2432" s="11" t="s">
        <v>3884</v>
      </c>
    </row>
    <row r="2433" s="45" customFormat="1" ht="15.95" customHeight="1" spans="1:7">
      <c r="A2433" s="12">
        <v>2430</v>
      </c>
      <c r="B2433" s="12" t="s">
        <v>70805</v>
      </c>
      <c r="C2433" s="12" t="s">
        <v>70806</v>
      </c>
      <c r="D2433" s="58">
        <f t="shared" si="37"/>
        <v>4</v>
      </c>
      <c r="E2433" s="56">
        <v>80</v>
      </c>
      <c r="F2433" s="55">
        <v>320</v>
      </c>
      <c r="G2433" s="11" t="s">
        <v>3884</v>
      </c>
    </row>
    <row r="2434" s="45" customFormat="1" ht="15.95" customHeight="1" spans="1:7">
      <c r="A2434" s="12">
        <v>2431</v>
      </c>
      <c r="B2434" s="12" t="s">
        <v>70807</v>
      </c>
      <c r="C2434" s="12" t="s">
        <v>70808</v>
      </c>
      <c r="D2434" s="58">
        <f t="shared" si="37"/>
        <v>6.5</v>
      </c>
      <c r="E2434" s="56">
        <v>80</v>
      </c>
      <c r="F2434" s="55">
        <v>520</v>
      </c>
      <c r="G2434" s="11" t="s">
        <v>3884</v>
      </c>
    </row>
    <row r="2435" s="45" customFormat="1" ht="15.95" customHeight="1" spans="1:7">
      <c r="A2435" s="12">
        <v>2432</v>
      </c>
      <c r="B2435" s="12" t="s">
        <v>70809</v>
      </c>
      <c r="C2435" s="12" t="s">
        <v>70810</v>
      </c>
      <c r="D2435" s="58">
        <f t="shared" si="37"/>
        <v>4</v>
      </c>
      <c r="E2435" s="56">
        <v>80</v>
      </c>
      <c r="F2435" s="55">
        <v>320</v>
      </c>
      <c r="G2435" s="11" t="s">
        <v>3884</v>
      </c>
    </row>
    <row r="2436" s="45" customFormat="1" ht="15.95" customHeight="1" spans="1:7">
      <c r="A2436" s="12">
        <v>2433</v>
      </c>
      <c r="B2436" s="12" t="s">
        <v>70811</v>
      </c>
      <c r="C2436" s="12" t="s">
        <v>70812</v>
      </c>
      <c r="D2436" s="58">
        <f t="shared" ref="D2436:D2499" si="38">F2436/E2436</f>
        <v>4</v>
      </c>
      <c r="E2436" s="56">
        <v>80</v>
      </c>
      <c r="F2436" s="55">
        <v>320</v>
      </c>
      <c r="G2436" s="11" t="s">
        <v>3884</v>
      </c>
    </row>
    <row r="2437" s="45" customFormat="1" ht="15.95" customHeight="1" spans="1:7">
      <c r="A2437" s="12">
        <v>2434</v>
      </c>
      <c r="B2437" s="12" t="s">
        <v>70813</v>
      </c>
      <c r="C2437" s="12" t="s">
        <v>12004</v>
      </c>
      <c r="D2437" s="58">
        <f t="shared" si="38"/>
        <v>4</v>
      </c>
      <c r="E2437" s="56">
        <v>80</v>
      </c>
      <c r="F2437" s="55">
        <v>320</v>
      </c>
      <c r="G2437" s="11" t="s">
        <v>3884</v>
      </c>
    </row>
    <row r="2438" s="45" customFormat="1" ht="15.95" customHeight="1" spans="1:7">
      <c r="A2438" s="12">
        <v>2435</v>
      </c>
      <c r="B2438" s="12" t="s">
        <v>70814</v>
      </c>
      <c r="C2438" s="12" t="s">
        <v>58558</v>
      </c>
      <c r="D2438" s="58">
        <f t="shared" si="38"/>
        <v>4</v>
      </c>
      <c r="E2438" s="56">
        <v>80</v>
      </c>
      <c r="F2438" s="55">
        <v>320</v>
      </c>
      <c r="G2438" s="11" t="s">
        <v>3884</v>
      </c>
    </row>
    <row r="2439" s="45" customFormat="1" ht="15.95" customHeight="1" spans="1:7">
      <c r="A2439" s="12">
        <v>2436</v>
      </c>
      <c r="B2439" s="12" t="s">
        <v>70815</v>
      </c>
      <c r="C2439" s="12" t="s">
        <v>70816</v>
      </c>
      <c r="D2439" s="58">
        <f t="shared" si="38"/>
        <v>4</v>
      </c>
      <c r="E2439" s="56">
        <v>80</v>
      </c>
      <c r="F2439" s="55">
        <v>320</v>
      </c>
      <c r="G2439" s="11" t="s">
        <v>3884</v>
      </c>
    </row>
    <row r="2440" s="45" customFormat="1" ht="15.95" customHeight="1" spans="1:7">
      <c r="A2440" s="12">
        <v>2437</v>
      </c>
      <c r="B2440" s="12" t="s">
        <v>70817</v>
      </c>
      <c r="C2440" s="12" t="s">
        <v>21365</v>
      </c>
      <c r="D2440" s="58">
        <f t="shared" si="38"/>
        <v>4</v>
      </c>
      <c r="E2440" s="56">
        <v>80</v>
      </c>
      <c r="F2440" s="55">
        <v>320</v>
      </c>
      <c r="G2440" s="11" t="s">
        <v>3884</v>
      </c>
    </row>
    <row r="2441" s="45" customFormat="1" ht="15.95" customHeight="1" spans="1:7">
      <c r="A2441" s="12">
        <v>2438</v>
      </c>
      <c r="B2441" s="12" t="s">
        <v>70818</v>
      </c>
      <c r="C2441" s="12" t="s">
        <v>70819</v>
      </c>
      <c r="D2441" s="58">
        <f t="shared" si="38"/>
        <v>4</v>
      </c>
      <c r="E2441" s="56">
        <v>80</v>
      </c>
      <c r="F2441" s="55">
        <v>320</v>
      </c>
      <c r="G2441" s="11" t="s">
        <v>3884</v>
      </c>
    </row>
    <row r="2442" s="45" customFormat="1" ht="15.95" customHeight="1" spans="1:7">
      <c r="A2442" s="12">
        <v>2439</v>
      </c>
      <c r="B2442" s="12" t="s">
        <v>70820</v>
      </c>
      <c r="C2442" s="12" t="s">
        <v>7106</v>
      </c>
      <c r="D2442" s="58">
        <f t="shared" si="38"/>
        <v>4</v>
      </c>
      <c r="E2442" s="56">
        <v>80</v>
      </c>
      <c r="F2442" s="55">
        <v>320</v>
      </c>
      <c r="G2442" s="11" t="s">
        <v>3884</v>
      </c>
    </row>
    <row r="2443" s="45" customFormat="1" ht="15.95" customHeight="1" spans="1:7">
      <c r="A2443" s="12">
        <v>2440</v>
      </c>
      <c r="B2443" s="12" t="s">
        <v>70821</v>
      </c>
      <c r="C2443" s="12" t="s">
        <v>70822</v>
      </c>
      <c r="D2443" s="58">
        <f t="shared" si="38"/>
        <v>4</v>
      </c>
      <c r="E2443" s="56">
        <v>80</v>
      </c>
      <c r="F2443" s="55">
        <v>320</v>
      </c>
      <c r="G2443" s="11" t="s">
        <v>3884</v>
      </c>
    </row>
    <row r="2444" s="45" customFormat="1" ht="15.95" customHeight="1" spans="1:7">
      <c r="A2444" s="12">
        <v>2441</v>
      </c>
      <c r="B2444" s="12" t="s">
        <v>70823</v>
      </c>
      <c r="C2444" s="12" t="s">
        <v>70824</v>
      </c>
      <c r="D2444" s="58">
        <f t="shared" si="38"/>
        <v>5.46</v>
      </c>
      <c r="E2444" s="56">
        <v>80</v>
      </c>
      <c r="F2444" s="55">
        <v>436.8</v>
      </c>
      <c r="G2444" s="11" t="s">
        <v>3884</v>
      </c>
    </row>
    <row r="2445" s="45" customFormat="1" ht="15.95" customHeight="1" spans="1:7">
      <c r="A2445" s="12">
        <v>2442</v>
      </c>
      <c r="B2445" s="12" t="s">
        <v>70825</v>
      </c>
      <c r="C2445" s="12" t="s">
        <v>6013</v>
      </c>
      <c r="D2445" s="58">
        <f t="shared" si="38"/>
        <v>6</v>
      </c>
      <c r="E2445" s="56">
        <v>80</v>
      </c>
      <c r="F2445" s="55">
        <v>480</v>
      </c>
      <c r="G2445" s="11" t="s">
        <v>3884</v>
      </c>
    </row>
    <row r="2446" s="45" customFormat="1" ht="15.95" customHeight="1" spans="1:7">
      <c r="A2446" s="12">
        <v>2443</v>
      </c>
      <c r="B2446" s="12" t="s">
        <v>70826</v>
      </c>
      <c r="C2446" s="12" t="s">
        <v>70827</v>
      </c>
      <c r="D2446" s="58">
        <f t="shared" si="38"/>
        <v>5.3</v>
      </c>
      <c r="E2446" s="56">
        <v>80</v>
      </c>
      <c r="F2446" s="55">
        <v>424</v>
      </c>
      <c r="G2446" s="11" t="s">
        <v>3884</v>
      </c>
    </row>
    <row r="2447" s="45" customFormat="1" ht="15.95" customHeight="1" spans="1:7">
      <c r="A2447" s="12">
        <v>2444</v>
      </c>
      <c r="B2447" s="12" t="s">
        <v>70828</v>
      </c>
      <c r="C2447" s="12" t="s">
        <v>70829</v>
      </c>
      <c r="D2447" s="58">
        <f t="shared" si="38"/>
        <v>6</v>
      </c>
      <c r="E2447" s="56">
        <v>80</v>
      </c>
      <c r="F2447" s="55">
        <v>480</v>
      </c>
      <c r="G2447" s="11" t="s">
        <v>3884</v>
      </c>
    </row>
    <row r="2448" s="45" customFormat="1" ht="15.95" customHeight="1" spans="1:7">
      <c r="A2448" s="12">
        <v>2445</v>
      </c>
      <c r="B2448" s="12" t="s">
        <v>70830</v>
      </c>
      <c r="C2448" s="12" t="s">
        <v>70831</v>
      </c>
      <c r="D2448" s="58">
        <f t="shared" si="38"/>
        <v>4</v>
      </c>
      <c r="E2448" s="56">
        <v>80</v>
      </c>
      <c r="F2448" s="55">
        <v>320</v>
      </c>
      <c r="G2448" s="11" t="s">
        <v>3884</v>
      </c>
    </row>
    <row r="2449" s="45" customFormat="1" ht="15.95" customHeight="1" spans="1:7">
      <c r="A2449" s="12">
        <v>2446</v>
      </c>
      <c r="B2449" s="12" t="s">
        <v>70832</v>
      </c>
      <c r="C2449" s="12" t="s">
        <v>27654</v>
      </c>
      <c r="D2449" s="58">
        <f t="shared" si="38"/>
        <v>2.3</v>
      </c>
      <c r="E2449" s="56">
        <v>80</v>
      </c>
      <c r="F2449" s="55">
        <v>184</v>
      </c>
      <c r="G2449" s="11" t="s">
        <v>3884</v>
      </c>
    </row>
    <row r="2450" s="45" customFormat="1" ht="15.95" customHeight="1" spans="1:7">
      <c r="A2450" s="12">
        <v>2447</v>
      </c>
      <c r="B2450" s="12" t="s">
        <v>70833</v>
      </c>
      <c r="C2450" s="12" t="s">
        <v>70834</v>
      </c>
      <c r="D2450" s="58">
        <f t="shared" si="38"/>
        <v>4</v>
      </c>
      <c r="E2450" s="56">
        <v>80</v>
      </c>
      <c r="F2450" s="55">
        <v>320</v>
      </c>
      <c r="G2450" s="11" t="s">
        <v>3884</v>
      </c>
    </row>
    <row r="2451" s="45" customFormat="1" ht="15.95" customHeight="1" spans="1:7">
      <c r="A2451" s="12">
        <v>2448</v>
      </c>
      <c r="B2451" s="12" t="s">
        <v>70835</v>
      </c>
      <c r="C2451" s="12" t="s">
        <v>70836</v>
      </c>
      <c r="D2451" s="58">
        <f t="shared" si="38"/>
        <v>4</v>
      </c>
      <c r="E2451" s="56">
        <v>80</v>
      </c>
      <c r="F2451" s="55">
        <v>320</v>
      </c>
      <c r="G2451" s="11" t="s">
        <v>3884</v>
      </c>
    </row>
    <row r="2452" s="45" customFormat="1" ht="15.95" customHeight="1" spans="1:7">
      <c r="A2452" s="12">
        <v>2449</v>
      </c>
      <c r="B2452" s="12" t="s">
        <v>70837</v>
      </c>
      <c r="C2452" s="12" t="s">
        <v>70838</v>
      </c>
      <c r="D2452" s="58">
        <f t="shared" si="38"/>
        <v>5.5</v>
      </c>
      <c r="E2452" s="56">
        <v>80</v>
      </c>
      <c r="F2452" s="55">
        <v>440</v>
      </c>
      <c r="G2452" s="11" t="s">
        <v>3884</v>
      </c>
    </row>
    <row r="2453" s="45" customFormat="1" ht="15.95" customHeight="1" spans="1:7">
      <c r="A2453" s="12">
        <v>2450</v>
      </c>
      <c r="B2453" s="12" t="s">
        <v>70839</v>
      </c>
      <c r="C2453" s="12" t="s">
        <v>70840</v>
      </c>
      <c r="D2453" s="58">
        <f t="shared" si="38"/>
        <v>4.5</v>
      </c>
      <c r="E2453" s="56">
        <v>80</v>
      </c>
      <c r="F2453" s="55">
        <v>360</v>
      </c>
      <c r="G2453" s="11" t="s">
        <v>3884</v>
      </c>
    </row>
    <row r="2454" s="45" customFormat="1" ht="15.95" customHeight="1" spans="1:7">
      <c r="A2454" s="12">
        <v>2451</v>
      </c>
      <c r="B2454" s="12" t="s">
        <v>70841</v>
      </c>
      <c r="C2454" s="12" t="s">
        <v>70842</v>
      </c>
      <c r="D2454" s="58">
        <f t="shared" si="38"/>
        <v>5</v>
      </c>
      <c r="E2454" s="56">
        <v>80</v>
      </c>
      <c r="F2454" s="55">
        <v>400</v>
      </c>
      <c r="G2454" s="11" t="s">
        <v>3884</v>
      </c>
    </row>
    <row r="2455" s="45" customFormat="1" ht="15.95" customHeight="1" spans="1:7">
      <c r="A2455" s="12">
        <v>2452</v>
      </c>
      <c r="B2455" s="12" t="s">
        <v>70843</v>
      </c>
      <c r="C2455" s="12" t="s">
        <v>5257</v>
      </c>
      <c r="D2455" s="58">
        <f t="shared" si="38"/>
        <v>5.6</v>
      </c>
      <c r="E2455" s="56">
        <v>80</v>
      </c>
      <c r="F2455" s="55">
        <v>448</v>
      </c>
      <c r="G2455" s="11" t="s">
        <v>3884</v>
      </c>
    </row>
    <row r="2456" s="45" customFormat="1" ht="15.95" customHeight="1" spans="1:7">
      <c r="A2456" s="12">
        <v>2453</v>
      </c>
      <c r="B2456" s="12" t="s">
        <v>70844</v>
      </c>
      <c r="C2456" s="12" t="s">
        <v>70845</v>
      </c>
      <c r="D2456" s="58">
        <f t="shared" si="38"/>
        <v>5</v>
      </c>
      <c r="E2456" s="56">
        <v>80</v>
      </c>
      <c r="F2456" s="55">
        <v>400</v>
      </c>
      <c r="G2456" s="11" t="s">
        <v>3884</v>
      </c>
    </row>
    <row r="2457" s="45" customFormat="1" ht="15.95" customHeight="1" spans="1:7">
      <c r="A2457" s="12">
        <v>2454</v>
      </c>
      <c r="B2457" s="12" t="s">
        <v>70846</v>
      </c>
      <c r="C2457" s="12" t="s">
        <v>10797</v>
      </c>
      <c r="D2457" s="58">
        <f t="shared" si="38"/>
        <v>4.5</v>
      </c>
      <c r="E2457" s="56">
        <v>80</v>
      </c>
      <c r="F2457" s="55">
        <v>360</v>
      </c>
      <c r="G2457" s="11" t="s">
        <v>3884</v>
      </c>
    </row>
    <row r="2458" s="45" customFormat="1" ht="15.95" customHeight="1" spans="1:7">
      <c r="A2458" s="12">
        <v>2455</v>
      </c>
      <c r="B2458" s="12" t="s">
        <v>70847</v>
      </c>
      <c r="C2458" s="12" t="s">
        <v>17664</v>
      </c>
      <c r="D2458" s="58">
        <f t="shared" si="38"/>
        <v>5</v>
      </c>
      <c r="E2458" s="56">
        <v>80</v>
      </c>
      <c r="F2458" s="55">
        <v>400</v>
      </c>
      <c r="G2458" s="11" t="s">
        <v>3884</v>
      </c>
    </row>
    <row r="2459" s="45" customFormat="1" ht="15.95" customHeight="1" spans="1:7">
      <c r="A2459" s="12">
        <v>2456</v>
      </c>
      <c r="B2459" s="12" t="s">
        <v>70848</v>
      </c>
      <c r="C2459" s="12" t="s">
        <v>1046</v>
      </c>
      <c r="D2459" s="58">
        <f t="shared" si="38"/>
        <v>5</v>
      </c>
      <c r="E2459" s="56">
        <v>80</v>
      </c>
      <c r="F2459" s="55">
        <v>400</v>
      </c>
      <c r="G2459" s="11" t="s">
        <v>3884</v>
      </c>
    </row>
    <row r="2460" s="45" customFormat="1" ht="15.95" customHeight="1" spans="1:7">
      <c r="A2460" s="12">
        <v>2457</v>
      </c>
      <c r="B2460" s="12" t="s">
        <v>70849</v>
      </c>
      <c r="C2460" s="12" t="s">
        <v>4787</v>
      </c>
      <c r="D2460" s="58">
        <f t="shared" si="38"/>
        <v>4.5</v>
      </c>
      <c r="E2460" s="56">
        <v>80</v>
      </c>
      <c r="F2460" s="55">
        <v>360</v>
      </c>
      <c r="G2460" s="11" t="s">
        <v>3884</v>
      </c>
    </row>
    <row r="2461" s="45" customFormat="1" ht="15.95" customHeight="1" spans="1:7">
      <c r="A2461" s="12">
        <v>2458</v>
      </c>
      <c r="B2461" s="12" t="s">
        <v>70850</v>
      </c>
      <c r="C2461" s="12" t="s">
        <v>24800</v>
      </c>
      <c r="D2461" s="58">
        <f t="shared" si="38"/>
        <v>5</v>
      </c>
      <c r="E2461" s="56">
        <v>80</v>
      </c>
      <c r="F2461" s="55">
        <v>400</v>
      </c>
      <c r="G2461" s="11" t="s">
        <v>3884</v>
      </c>
    </row>
    <row r="2462" s="45" customFormat="1" ht="15.95" customHeight="1" spans="1:7">
      <c r="A2462" s="12">
        <v>2459</v>
      </c>
      <c r="B2462" s="12" t="s">
        <v>70851</v>
      </c>
      <c r="C2462" s="12" t="s">
        <v>70852</v>
      </c>
      <c r="D2462" s="58">
        <f t="shared" si="38"/>
        <v>5.4</v>
      </c>
      <c r="E2462" s="56">
        <v>80</v>
      </c>
      <c r="F2462" s="55">
        <v>432</v>
      </c>
      <c r="G2462" s="11" t="s">
        <v>3884</v>
      </c>
    </row>
    <row r="2463" s="45" customFormat="1" ht="15.95" customHeight="1" spans="1:7">
      <c r="A2463" s="12">
        <v>2460</v>
      </c>
      <c r="B2463" s="12" t="s">
        <v>70853</v>
      </c>
      <c r="C2463" s="12" t="s">
        <v>70854</v>
      </c>
      <c r="D2463" s="58">
        <f t="shared" si="38"/>
        <v>5</v>
      </c>
      <c r="E2463" s="56">
        <v>80</v>
      </c>
      <c r="F2463" s="55">
        <v>400</v>
      </c>
      <c r="G2463" s="11" t="s">
        <v>3884</v>
      </c>
    </row>
    <row r="2464" s="45" customFormat="1" ht="15.95" customHeight="1" spans="1:7">
      <c r="A2464" s="12">
        <v>2461</v>
      </c>
      <c r="B2464" s="12" t="s">
        <v>70855</v>
      </c>
      <c r="C2464" s="12" t="s">
        <v>70856</v>
      </c>
      <c r="D2464" s="58">
        <f t="shared" si="38"/>
        <v>5</v>
      </c>
      <c r="E2464" s="56">
        <v>80</v>
      </c>
      <c r="F2464" s="55">
        <v>400</v>
      </c>
      <c r="G2464" s="11" t="s">
        <v>3884</v>
      </c>
    </row>
    <row r="2465" s="45" customFormat="1" ht="15.95" customHeight="1" spans="1:7">
      <c r="A2465" s="12">
        <v>2462</v>
      </c>
      <c r="B2465" s="12" t="s">
        <v>70857</v>
      </c>
      <c r="C2465" s="12" t="s">
        <v>70858</v>
      </c>
      <c r="D2465" s="58">
        <f t="shared" si="38"/>
        <v>6</v>
      </c>
      <c r="E2465" s="56">
        <v>80</v>
      </c>
      <c r="F2465" s="55">
        <v>480</v>
      </c>
      <c r="G2465" s="11" t="s">
        <v>3884</v>
      </c>
    </row>
    <row r="2466" s="45" customFormat="1" ht="15.95" customHeight="1" spans="1:7">
      <c r="A2466" s="12">
        <v>2463</v>
      </c>
      <c r="B2466" s="12" t="s">
        <v>70859</v>
      </c>
      <c r="C2466" s="12" t="s">
        <v>15685</v>
      </c>
      <c r="D2466" s="58">
        <f t="shared" si="38"/>
        <v>6</v>
      </c>
      <c r="E2466" s="56">
        <v>80</v>
      </c>
      <c r="F2466" s="55">
        <v>480</v>
      </c>
      <c r="G2466" s="11" t="s">
        <v>3884</v>
      </c>
    </row>
    <row r="2467" s="45" customFormat="1" ht="15.95" customHeight="1" spans="1:7">
      <c r="A2467" s="12">
        <v>2464</v>
      </c>
      <c r="B2467" s="12" t="s">
        <v>70860</v>
      </c>
      <c r="C2467" s="12" t="s">
        <v>70861</v>
      </c>
      <c r="D2467" s="58">
        <f t="shared" si="38"/>
        <v>6</v>
      </c>
      <c r="E2467" s="56">
        <v>80</v>
      </c>
      <c r="F2467" s="55">
        <v>480</v>
      </c>
      <c r="G2467" s="11" t="s">
        <v>3884</v>
      </c>
    </row>
    <row r="2468" s="45" customFormat="1" ht="15.95" customHeight="1" spans="1:7">
      <c r="A2468" s="12">
        <v>2465</v>
      </c>
      <c r="B2468" s="12" t="s">
        <v>70862</v>
      </c>
      <c r="C2468" s="12" t="s">
        <v>70863</v>
      </c>
      <c r="D2468" s="58">
        <f t="shared" si="38"/>
        <v>6</v>
      </c>
      <c r="E2468" s="56">
        <v>80</v>
      </c>
      <c r="F2468" s="55">
        <v>480</v>
      </c>
      <c r="G2468" s="11" t="s">
        <v>3884</v>
      </c>
    </row>
    <row r="2469" s="45" customFormat="1" ht="15.95" customHeight="1" spans="1:7">
      <c r="A2469" s="12">
        <v>2466</v>
      </c>
      <c r="B2469" s="12" t="s">
        <v>70864</v>
      </c>
      <c r="C2469" s="12" t="s">
        <v>70865</v>
      </c>
      <c r="D2469" s="58">
        <f t="shared" si="38"/>
        <v>6</v>
      </c>
      <c r="E2469" s="56">
        <v>80</v>
      </c>
      <c r="F2469" s="55">
        <v>480</v>
      </c>
      <c r="G2469" s="11" t="s">
        <v>3884</v>
      </c>
    </row>
    <row r="2470" s="45" customFormat="1" ht="15.95" customHeight="1" spans="1:7">
      <c r="A2470" s="12">
        <v>2467</v>
      </c>
      <c r="B2470" s="12" t="s">
        <v>70866</v>
      </c>
      <c r="C2470" s="12" t="s">
        <v>70867</v>
      </c>
      <c r="D2470" s="58">
        <f t="shared" si="38"/>
        <v>4.5</v>
      </c>
      <c r="E2470" s="56">
        <v>80</v>
      </c>
      <c r="F2470" s="55">
        <v>360</v>
      </c>
      <c r="G2470" s="11" t="s">
        <v>3884</v>
      </c>
    </row>
    <row r="2471" s="45" customFormat="1" ht="15.95" customHeight="1" spans="1:7">
      <c r="A2471" s="12">
        <v>2468</v>
      </c>
      <c r="B2471" s="12" t="s">
        <v>70868</v>
      </c>
      <c r="C2471" s="12" t="s">
        <v>70869</v>
      </c>
      <c r="D2471" s="58">
        <f t="shared" si="38"/>
        <v>6.2</v>
      </c>
      <c r="E2471" s="56">
        <v>80</v>
      </c>
      <c r="F2471" s="55">
        <v>496</v>
      </c>
      <c r="G2471" s="11" t="s">
        <v>3884</v>
      </c>
    </row>
    <row r="2472" s="45" customFormat="1" ht="15.95" customHeight="1" spans="1:7">
      <c r="A2472" s="12">
        <v>2469</v>
      </c>
      <c r="B2472" s="12" t="s">
        <v>70870</v>
      </c>
      <c r="C2472" s="12" t="s">
        <v>70871</v>
      </c>
      <c r="D2472" s="58">
        <f t="shared" si="38"/>
        <v>7.7</v>
      </c>
      <c r="E2472" s="56">
        <v>80</v>
      </c>
      <c r="F2472" s="55">
        <v>616</v>
      </c>
      <c r="G2472" s="11" t="s">
        <v>3884</v>
      </c>
    </row>
    <row r="2473" s="45" customFormat="1" ht="15.95" customHeight="1" spans="1:7">
      <c r="A2473" s="12">
        <v>2470</v>
      </c>
      <c r="B2473" s="12" t="s">
        <v>70872</v>
      </c>
      <c r="C2473" s="12" t="s">
        <v>40944</v>
      </c>
      <c r="D2473" s="58">
        <f t="shared" si="38"/>
        <v>7</v>
      </c>
      <c r="E2473" s="56">
        <v>80</v>
      </c>
      <c r="F2473" s="55">
        <v>560</v>
      </c>
      <c r="G2473" s="11" t="s">
        <v>3884</v>
      </c>
    </row>
    <row r="2474" s="45" customFormat="1" ht="15.95" customHeight="1" spans="1:7">
      <c r="A2474" s="12">
        <v>2471</v>
      </c>
      <c r="B2474" s="12" t="s">
        <v>70873</v>
      </c>
      <c r="C2474" s="12" t="s">
        <v>70874</v>
      </c>
      <c r="D2474" s="58">
        <f t="shared" si="38"/>
        <v>7</v>
      </c>
      <c r="E2474" s="56">
        <v>80</v>
      </c>
      <c r="F2474" s="55">
        <v>560</v>
      </c>
      <c r="G2474" s="11" t="s">
        <v>3884</v>
      </c>
    </row>
    <row r="2475" s="45" customFormat="1" ht="15.95" customHeight="1" spans="1:7">
      <c r="A2475" s="12">
        <v>2472</v>
      </c>
      <c r="B2475" s="12" t="s">
        <v>70875</v>
      </c>
      <c r="C2475" s="12" t="s">
        <v>46054</v>
      </c>
      <c r="D2475" s="58">
        <f t="shared" si="38"/>
        <v>5.4</v>
      </c>
      <c r="E2475" s="56">
        <v>80</v>
      </c>
      <c r="F2475" s="55">
        <v>432</v>
      </c>
      <c r="G2475" s="11" t="s">
        <v>3884</v>
      </c>
    </row>
    <row r="2476" s="45" customFormat="1" ht="15.95" customHeight="1" spans="1:7">
      <c r="A2476" s="12">
        <v>2473</v>
      </c>
      <c r="B2476" s="12" t="s">
        <v>70876</v>
      </c>
      <c r="C2476" s="12" t="s">
        <v>31426</v>
      </c>
      <c r="D2476" s="58">
        <f t="shared" si="38"/>
        <v>7.5</v>
      </c>
      <c r="E2476" s="56">
        <v>80</v>
      </c>
      <c r="F2476" s="55">
        <v>600</v>
      </c>
      <c r="G2476" s="11" t="s">
        <v>3884</v>
      </c>
    </row>
    <row r="2477" s="45" customFormat="1" ht="15.95" customHeight="1" spans="1:7">
      <c r="A2477" s="12">
        <v>2474</v>
      </c>
      <c r="B2477" s="12" t="s">
        <v>70877</v>
      </c>
      <c r="C2477" s="12" t="s">
        <v>53549</v>
      </c>
      <c r="D2477" s="58">
        <f t="shared" si="38"/>
        <v>6</v>
      </c>
      <c r="E2477" s="56">
        <v>80</v>
      </c>
      <c r="F2477" s="55">
        <v>480</v>
      </c>
      <c r="G2477" s="11" t="s">
        <v>3884</v>
      </c>
    </row>
    <row r="2478" s="45" customFormat="1" ht="15.95" customHeight="1" spans="1:7">
      <c r="A2478" s="12">
        <v>2475</v>
      </c>
      <c r="B2478" s="12" t="s">
        <v>70878</v>
      </c>
      <c r="C2478" s="12" t="s">
        <v>25881</v>
      </c>
      <c r="D2478" s="58">
        <f t="shared" si="38"/>
        <v>8.5</v>
      </c>
      <c r="E2478" s="56">
        <v>80</v>
      </c>
      <c r="F2478" s="55">
        <v>680</v>
      </c>
      <c r="G2478" s="11" t="s">
        <v>3884</v>
      </c>
    </row>
    <row r="2479" s="45" customFormat="1" ht="15.95" customHeight="1" spans="1:7">
      <c r="A2479" s="12">
        <v>2476</v>
      </c>
      <c r="B2479" s="12" t="s">
        <v>70879</v>
      </c>
      <c r="C2479" s="12" t="s">
        <v>5432</v>
      </c>
      <c r="D2479" s="58">
        <f t="shared" si="38"/>
        <v>10.04</v>
      </c>
      <c r="E2479" s="56">
        <v>80</v>
      </c>
      <c r="F2479" s="55">
        <v>803.2</v>
      </c>
      <c r="G2479" s="11" t="s">
        <v>3884</v>
      </c>
    </row>
    <row r="2480" s="45" customFormat="1" ht="15.95" customHeight="1" spans="1:7">
      <c r="A2480" s="12">
        <v>2477</v>
      </c>
      <c r="B2480" s="12" t="s">
        <v>70880</v>
      </c>
      <c r="C2480" s="12" t="s">
        <v>5320</v>
      </c>
      <c r="D2480" s="58">
        <f t="shared" si="38"/>
        <v>8.5</v>
      </c>
      <c r="E2480" s="56">
        <v>80</v>
      </c>
      <c r="F2480" s="55">
        <v>680</v>
      </c>
      <c r="G2480" s="11" t="s">
        <v>3884</v>
      </c>
    </row>
    <row r="2481" s="45" customFormat="1" ht="15.95" customHeight="1" spans="1:7">
      <c r="A2481" s="12">
        <v>2478</v>
      </c>
      <c r="B2481" s="12" t="s">
        <v>70881</v>
      </c>
      <c r="C2481" s="12" t="s">
        <v>70882</v>
      </c>
      <c r="D2481" s="58">
        <f t="shared" si="38"/>
        <v>8.5</v>
      </c>
      <c r="E2481" s="56">
        <v>80</v>
      </c>
      <c r="F2481" s="55">
        <v>680</v>
      </c>
      <c r="G2481" s="11" t="s">
        <v>3884</v>
      </c>
    </row>
    <row r="2482" s="45" customFormat="1" ht="15.95" customHeight="1" spans="1:7">
      <c r="A2482" s="12">
        <v>2479</v>
      </c>
      <c r="B2482" s="12" t="s">
        <v>70883</v>
      </c>
      <c r="C2482" s="12" t="s">
        <v>26533</v>
      </c>
      <c r="D2482" s="58">
        <f t="shared" si="38"/>
        <v>4</v>
      </c>
      <c r="E2482" s="56">
        <v>80</v>
      </c>
      <c r="F2482" s="55">
        <v>320</v>
      </c>
      <c r="G2482" s="11" t="s">
        <v>3884</v>
      </c>
    </row>
    <row r="2483" s="45" customFormat="1" ht="15.95" customHeight="1" spans="1:7">
      <c r="A2483" s="12">
        <v>2480</v>
      </c>
      <c r="B2483" s="12" t="s">
        <v>70884</v>
      </c>
      <c r="C2483" s="12" t="s">
        <v>70885</v>
      </c>
      <c r="D2483" s="58">
        <f t="shared" si="38"/>
        <v>9</v>
      </c>
      <c r="E2483" s="56">
        <v>80</v>
      </c>
      <c r="F2483" s="55">
        <v>720</v>
      </c>
      <c r="G2483" s="11" t="s">
        <v>3884</v>
      </c>
    </row>
    <row r="2484" s="45" customFormat="1" ht="15.95" customHeight="1" spans="1:7">
      <c r="A2484" s="12">
        <v>2481</v>
      </c>
      <c r="B2484" s="12" t="s">
        <v>70886</v>
      </c>
      <c r="C2484" s="12" t="s">
        <v>70887</v>
      </c>
      <c r="D2484" s="58">
        <f t="shared" si="38"/>
        <v>9.3</v>
      </c>
      <c r="E2484" s="56">
        <v>80</v>
      </c>
      <c r="F2484" s="55">
        <v>744</v>
      </c>
      <c r="G2484" s="11" t="s">
        <v>3884</v>
      </c>
    </row>
    <row r="2485" s="45" customFormat="1" ht="15.95" customHeight="1" spans="1:7">
      <c r="A2485" s="12">
        <v>2482</v>
      </c>
      <c r="B2485" s="12" t="s">
        <v>70888</v>
      </c>
      <c r="C2485" s="12" t="s">
        <v>70889</v>
      </c>
      <c r="D2485" s="58">
        <f t="shared" si="38"/>
        <v>8.9</v>
      </c>
      <c r="E2485" s="56">
        <v>80</v>
      </c>
      <c r="F2485" s="55">
        <v>712</v>
      </c>
      <c r="G2485" s="11" t="s">
        <v>3884</v>
      </c>
    </row>
    <row r="2486" s="45" customFormat="1" ht="15.95" customHeight="1" spans="1:7">
      <c r="A2486" s="12">
        <v>2483</v>
      </c>
      <c r="B2486" s="12" t="s">
        <v>70890</v>
      </c>
      <c r="C2486" s="12" t="s">
        <v>46674</v>
      </c>
      <c r="D2486" s="58">
        <f t="shared" si="38"/>
        <v>3</v>
      </c>
      <c r="E2486" s="56">
        <v>80</v>
      </c>
      <c r="F2486" s="55">
        <v>240</v>
      </c>
      <c r="G2486" s="11" t="s">
        <v>3884</v>
      </c>
    </row>
    <row r="2487" s="45" customFormat="1" ht="15.95" customHeight="1" spans="1:7">
      <c r="A2487" s="12">
        <v>2484</v>
      </c>
      <c r="B2487" s="12" t="s">
        <v>70891</v>
      </c>
      <c r="C2487" s="12" t="s">
        <v>70892</v>
      </c>
      <c r="D2487" s="58">
        <f t="shared" si="38"/>
        <v>4.38</v>
      </c>
      <c r="E2487" s="56">
        <v>80</v>
      </c>
      <c r="F2487" s="55">
        <v>350.4</v>
      </c>
      <c r="G2487" s="11" t="s">
        <v>3884</v>
      </c>
    </row>
    <row r="2488" s="45" customFormat="1" ht="15.95" customHeight="1" spans="1:7">
      <c r="A2488" s="12">
        <v>2485</v>
      </c>
      <c r="B2488" s="12" t="s">
        <v>70893</v>
      </c>
      <c r="C2488" s="12" t="s">
        <v>34345</v>
      </c>
      <c r="D2488" s="58">
        <f t="shared" si="38"/>
        <v>4.97</v>
      </c>
      <c r="E2488" s="56">
        <v>80</v>
      </c>
      <c r="F2488" s="55">
        <v>397.6</v>
      </c>
      <c r="G2488" s="11" t="s">
        <v>3884</v>
      </c>
    </row>
    <row r="2489" s="45" customFormat="1" ht="15.95" customHeight="1" spans="1:7">
      <c r="A2489" s="12">
        <v>2486</v>
      </c>
      <c r="B2489" s="12" t="s">
        <v>70894</v>
      </c>
      <c r="C2489" s="12" t="s">
        <v>70895</v>
      </c>
      <c r="D2489" s="58">
        <f t="shared" si="38"/>
        <v>3.86</v>
      </c>
      <c r="E2489" s="56">
        <v>80</v>
      </c>
      <c r="F2489" s="55">
        <v>308.8</v>
      </c>
      <c r="G2489" s="11" t="s">
        <v>3884</v>
      </c>
    </row>
    <row r="2490" s="45" customFormat="1" ht="15.95" customHeight="1" spans="1:7">
      <c r="A2490" s="12">
        <v>2487</v>
      </c>
      <c r="B2490" s="12" t="s">
        <v>70896</v>
      </c>
      <c r="C2490" s="12" t="s">
        <v>28530</v>
      </c>
      <c r="D2490" s="58">
        <f t="shared" si="38"/>
        <v>3.41</v>
      </c>
      <c r="E2490" s="56">
        <v>80</v>
      </c>
      <c r="F2490" s="55">
        <v>272.8</v>
      </c>
      <c r="G2490" s="11" t="s">
        <v>3884</v>
      </c>
    </row>
    <row r="2491" s="45" customFormat="1" ht="15.95" customHeight="1" spans="1:7">
      <c r="A2491" s="12">
        <v>2488</v>
      </c>
      <c r="B2491" s="12" t="s">
        <v>70897</v>
      </c>
      <c r="C2491" s="12" t="s">
        <v>8097</v>
      </c>
      <c r="D2491" s="58">
        <f t="shared" si="38"/>
        <v>3.89</v>
      </c>
      <c r="E2491" s="56">
        <v>80</v>
      </c>
      <c r="F2491" s="55">
        <v>311.2</v>
      </c>
      <c r="G2491" s="11" t="s">
        <v>3884</v>
      </c>
    </row>
    <row r="2492" s="45" customFormat="1" ht="15.95" customHeight="1" spans="1:7">
      <c r="A2492" s="12">
        <v>2489</v>
      </c>
      <c r="B2492" s="12" t="s">
        <v>70898</v>
      </c>
      <c r="C2492" s="12" t="s">
        <v>21412</v>
      </c>
      <c r="D2492" s="58">
        <f t="shared" si="38"/>
        <v>3.27</v>
      </c>
      <c r="E2492" s="56">
        <v>80</v>
      </c>
      <c r="F2492" s="55">
        <v>261.6</v>
      </c>
      <c r="G2492" s="11" t="s">
        <v>3884</v>
      </c>
    </row>
    <row r="2493" s="45" customFormat="1" ht="15.95" customHeight="1" spans="1:7">
      <c r="A2493" s="12">
        <v>2490</v>
      </c>
      <c r="B2493" s="12" t="s">
        <v>70899</v>
      </c>
      <c r="C2493" s="12" t="s">
        <v>70900</v>
      </c>
      <c r="D2493" s="58">
        <f t="shared" si="38"/>
        <v>3.49</v>
      </c>
      <c r="E2493" s="56">
        <v>80</v>
      </c>
      <c r="F2493" s="55">
        <v>279.2</v>
      </c>
      <c r="G2493" s="11" t="s">
        <v>3884</v>
      </c>
    </row>
    <row r="2494" s="45" customFormat="1" ht="15.95" customHeight="1" spans="1:7">
      <c r="A2494" s="12">
        <v>2491</v>
      </c>
      <c r="B2494" s="12" t="s">
        <v>70901</v>
      </c>
      <c r="C2494" s="12" t="s">
        <v>32789</v>
      </c>
      <c r="D2494" s="58">
        <f t="shared" si="38"/>
        <v>2.79</v>
      </c>
      <c r="E2494" s="56">
        <v>80</v>
      </c>
      <c r="F2494" s="55">
        <v>223.2</v>
      </c>
      <c r="G2494" s="11" t="s">
        <v>3884</v>
      </c>
    </row>
    <row r="2495" s="45" customFormat="1" ht="15.95" customHeight="1" spans="1:7">
      <c r="A2495" s="12">
        <v>2492</v>
      </c>
      <c r="B2495" s="12" t="s">
        <v>70902</v>
      </c>
      <c r="C2495" s="12" t="s">
        <v>21170</v>
      </c>
      <c r="D2495" s="58">
        <f t="shared" si="38"/>
        <v>3.5</v>
      </c>
      <c r="E2495" s="56">
        <v>80</v>
      </c>
      <c r="F2495" s="55">
        <v>280</v>
      </c>
      <c r="G2495" s="11" t="s">
        <v>3884</v>
      </c>
    </row>
    <row r="2496" s="45" customFormat="1" ht="15.95" customHeight="1" spans="1:7">
      <c r="A2496" s="12">
        <v>2493</v>
      </c>
      <c r="B2496" s="12" t="s">
        <v>70903</v>
      </c>
      <c r="C2496" s="12" t="s">
        <v>21339</v>
      </c>
      <c r="D2496" s="58">
        <f t="shared" si="38"/>
        <v>2.92</v>
      </c>
      <c r="E2496" s="56">
        <v>80</v>
      </c>
      <c r="F2496" s="55">
        <v>233.6</v>
      </c>
      <c r="G2496" s="11" t="s">
        <v>3884</v>
      </c>
    </row>
    <row r="2497" s="45" customFormat="1" ht="15.95" customHeight="1" spans="1:7">
      <c r="A2497" s="12">
        <v>2494</v>
      </c>
      <c r="B2497" s="12" t="s">
        <v>70904</v>
      </c>
      <c r="C2497" s="12" t="s">
        <v>70905</v>
      </c>
      <c r="D2497" s="58">
        <f t="shared" si="38"/>
        <v>3</v>
      </c>
      <c r="E2497" s="56">
        <v>80</v>
      </c>
      <c r="F2497" s="55">
        <v>240</v>
      </c>
      <c r="G2497" s="11" t="s">
        <v>3884</v>
      </c>
    </row>
    <row r="2498" s="45" customFormat="1" ht="15.95" customHeight="1" spans="1:7">
      <c r="A2498" s="12">
        <v>2495</v>
      </c>
      <c r="B2498" s="12" t="s">
        <v>70906</v>
      </c>
      <c r="C2498" s="12" t="s">
        <v>70171</v>
      </c>
      <c r="D2498" s="58">
        <f t="shared" si="38"/>
        <v>4</v>
      </c>
      <c r="E2498" s="56">
        <v>80</v>
      </c>
      <c r="F2498" s="55">
        <v>320</v>
      </c>
      <c r="G2498" s="11" t="s">
        <v>3884</v>
      </c>
    </row>
    <row r="2499" s="45" customFormat="1" ht="15.95" customHeight="1" spans="1:7">
      <c r="A2499" s="12">
        <v>2496</v>
      </c>
      <c r="B2499" s="12" t="s">
        <v>70907</v>
      </c>
      <c r="C2499" s="12" t="s">
        <v>70908</v>
      </c>
      <c r="D2499" s="58">
        <f t="shared" si="38"/>
        <v>4.69</v>
      </c>
      <c r="E2499" s="56">
        <v>80</v>
      </c>
      <c r="F2499" s="55">
        <v>375.2</v>
      </c>
      <c r="G2499" s="11" t="s">
        <v>3884</v>
      </c>
    </row>
    <row r="2500" s="45" customFormat="1" ht="15.95" customHeight="1" spans="1:7">
      <c r="A2500" s="12">
        <v>2497</v>
      </c>
      <c r="B2500" s="12" t="s">
        <v>70909</v>
      </c>
      <c r="C2500" s="12" t="s">
        <v>70910</v>
      </c>
      <c r="D2500" s="58">
        <f t="shared" ref="D2500:D2563" si="39">F2500/E2500</f>
        <v>3.6</v>
      </c>
      <c r="E2500" s="56">
        <v>80</v>
      </c>
      <c r="F2500" s="55">
        <v>288</v>
      </c>
      <c r="G2500" s="11" t="s">
        <v>3884</v>
      </c>
    </row>
    <row r="2501" s="45" customFormat="1" ht="15.95" customHeight="1" spans="1:7">
      <c r="A2501" s="12">
        <v>2498</v>
      </c>
      <c r="B2501" s="12" t="s">
        <v>70911</v>
      </c>
      <c r="C2501" s="12" t="s">
        <v>70912</v>
      </c>
      <c r="D2501" s="58">
        <f t="shared" si="39"/>
        <v>3.13</v>
      </c>
      <c r="E2501" s="56">
        <v>80</v>
      </c>
      <c r="F2501" s="55">
        <v>250.4</v>
      </c>
      <c r="G2501" s="11" t="s">
        <v>3884</v>
      </c>
    </row>
    <row r="2502" s="45" customFormat="1" ht="15.95" customHeight="1" spans="1:7">
      <c r="A2502" s="12">
        <v>2499</v>
      </c>
      <c r="B2502" s="12" t="s">
        <v>70913</v>
      </c>
      <c r="C2502" s="12" t="s">
        <v>70914</v>
      </c>
      <c r="D2502" s="58">
        <f t="shared" si="39"/>
        <v>3.87</v>
      </c>
      <c r="E2502" s="56">
        <v>80</v>
      </c>
      <c r="F2502" s="55">
        <v>309.6</v>
      </c>
      <c r="G2502" s="11" t="s">
        <v>3884</v>
      </c>
    </row>
    <row r="2503" s="45" customFormat="1" ht="15.95" customHeight="1" spans="1:7">
      <c r="A2503" s="12">
        <v>2500</v>
      </c>
      <c r="B2503" s="12" t="s">
        <v>70915</v>
      </c>
      <c r="C2503" s="12" t="s">
        <v>70916</v>
      </c>
      <c r="D2503" s="58">
        <f t="shared" si="39"/>
        <v>6.6</v>
      </c>
      <c r="E2503" s="56">
        <v>80</v>
      </c>
      <c r="F2503" s="55">
        <v>528</v>
      </c>
      <c r="G2503" s="11" t="s">
        <v>3884</v>
      </c>
    </row>
    <row r="2504" s="45" customFormat="1" ht="15.95" customHeight="1" spans="1:7">
      <c r="A2504" s="12">
        <v>2501</v>
      </c>
      <c r="B2504" s="12" t="s">
        <v>70917</v>
      </c>
      <c r="C2504" s="12" t="s">
        <v>70918</v>
      </c>
      <c r="D2504" s="58">
        <f t="shared" si="39"/>
        <v>7.3</v>
      </c>
      <c r="E2504" s="56">
        <v>80</v>
      </c>
      <c r="F2504" s="55">
        <v>584</v>
      </c>
      <c r="G2504" s="11" t="s">
        <v>3884</v>
      </c>
    </row>
    <row r="2505" s="45" customFormat="1" ht="15.95" customHeight="1" spans="1:7">
      <c r="A2505" s="12">
        <v>2502</v>
      </c>
      <c r="B2505" s="12" t="s">
        <v>70919</v>
      </c>
      <c r="C2505" s="12" t="s">
        <v>33025</v>
      </c>
      <c r="D2505" s="58">
        <f t="shared" si="39"/>
        <v>5.38</v>
      </c>
      <c r="E2505" s="56">
        <v>80</v>
      </c>
      <c r="F2505" s="55">
        <v>430.4</v>
      </c>
      <c r="G2505" s="11" t="s">
        <v>3884</v>
      </c>
    </row>
    <row r="2506" s="45" customFormat="1" ht="15.95" customHeight="1" spans="1:7">
      <c r="A2506" s="12">
        <v>2503</v>
      </c>
      <c r="B2506" s="12" t="s">
        <v>70920</v>
      </c>
      <c r="C2506" s="12" t="s">
        <v>70921</v>
      </c>
      <c r="D2506" s="58">
        <f t="shared" si="39"/>
        <v>8</v>
      </c>
      <c r="E2506" s="56">
        <v>80</v>
      </c>
      <c r="F2506" s="55">
        <v>640</v>
      </c>
      <c r="G2506" s="11" t="s">
        <v>3884</v>
      </c>
    </row>
    <row r="2507" s="45" customFormat="1" ht="15.95" customHeight="1" spans="1:7">
      <c r="A2507" s="12">
        <v>2504</v>
      </c>
      <c r="B2507" s="12" t="s">
        <v>70922</v>
      </c>
      <c r="C2507" s="12" t="s">
        <v>31739</v>
      </c>
      <c r="D2507" s="58">
        <f t="shared" si="39"/>
        <v>3.24</v>
      </c>
      <c r="E2507" s="56">
        <v>80</v>
      </c>
      <c r="F2507" s="55">
        <v>259.2</v>
      </c>
      <c r="G2507" s="11" t="s">
        <v>3884</v>
      </c>
    </row>
    <row r="2508" s="45" customFormat="1" ht="15.95" customHeight="1" spans="1:7">
      <c r="A2508" s="12">
        <v>2505</v>
      </c>
      <c r="B2508" s="12" t="s">
        <v>70923</v>
      </c>
      <c r="C2508" s="12" t="s">
        <v>70924</v>
      </c>
      <c r="D2508" s="58">
        <f t="shared" si="39"/>
        <v>6</v>
      </c>
      <c r="E2508" s="56">
        <v>80</v>
      </c>
      <c r="F2508" s="55">
        <v>480</v>
      </c>
      <c r="G2508" s="11" t="s">
        <v>3884</v>
      </c>
    </row>
    <row r="2509" s="45" customFormat="1" ht="15.95" customHeight="1" spans="1:7">
      <c r="A2509" s="12">
        <v>2506</v>
      </c>
      <c r="B2509" s="12" t="s">
        <v>70925</v>
      </c>
      <c r="C2509" s="12" t="s">
        <v>12009</v>
      </c>
      <c r="D2509" s="58">
        <f t="shared" si="39"/>
        <v>5.62</v>
      </c>
      <c r="E2509" s="56">
        <v>80</v>
      </c>
      <c r="F2509" s="55">
        <v>449.6</v>
      </c>
      <c r="G2509" s="11" t="s">
        <v>3884</v>
      </c>
    </row>
    <row r="2510" s="45" customFormat="1" ht="15.95" customHeight="1" spans="1:7">
      <c r="A2510" s="12">
        <v>2507</v>
      </c>
      <c r="B2510" s="12" t="s">
        <v>70926</v>
      </c>
      <c r="C2510" s="12" t="s">
        <v>70927</v>
      </c>
      <c r="D2510" s="58">
        <f t="shared" si="39"/>
        <v>4.18</v>
      </c>
      <c r="E2510" s="56">
        <v>80</v>
      </c>
      <c r="F2510" s="55">
        <v>334.4</v>
      </c>
      <c r="G2510" s="11" t="s">
        <v>3884</v>
      </c>
    </row>
    <row r="2511" s="45" customFormat="1" ht="15.95" customHeight="1" spans="1:7">
      <c r="A2511" s="12">
        <v>2508</v>
      </c>
      <c r="B2511" s="12" t="s">
        <v>70928</v>
      </c>
      <c r="C2511" s="12" t="s">
        <v>70929</v>
      </c>
      <c r="D2511" s="58">
        <f t="shared" si="39"/>
        <v>6.4</v>
      </c>
      <c r="E2511" s="56">
        <v>80</v>
      </c>
      <c r="F2511" s="55">
        <v>512</v>
      </c>
      <c r="G2511" s="11" t="s">
        <v>3884</v>
      </c>
    </row>
    <row r="2512" s="45" customFormat="1" ht="15.95" customHeight="1" spans="1:7">
      <c r="A2512" s="12">
        <v>2509</v>
      </c>
      <c r="B2512" s="12" t="s">
        <v>70930</v>
      </c>
      <c r="C2512" s="12" t="s">
        <v>70931</v>
      </c>
      <c r="D2512" s="58">
        <f t="shared" si="39"/>
        <v>6.4</v>
      </c>
      <c r="E2512" s="56">
        <v>80</v>
      </c>
      <c r="F2512" s="55">
        <v>512</v>
      </c>
      <c r="G2512" s="11" t="s">
        <v>3884</v>
      </c>
    </row>
    <row r="2513" s="45" customFormat="1" ht="15.95" customHeight="1" spans="1:7">
      <c r="A2513" s="12">
        <v>2510</v>
      </c>
      <c r="B2513" s="12" t="s">
        <v>70932</v>
      </c>
      <c r="C2513" s="12" t="s">
        <v>70933</v>
      </c>
      <c r="D2513" s="58">
        <f t="shared" si="39"/>
        <v>6</v>
      </c>
      <c r="E2513" s="56">
        <v>80</v>
      </c>
      <c r="F2513" s="55">
        <v>480</v>
      </c>
      <c r="G2513" s="11" t="s">
        <v>3884</v>
      </c>
    </row>
    <row r="2514" s="45" customFormat="1" ht="15.95" customHeight="1" spans="1:7">
      <c r="A2514" s="12">
        <v>2511</v>
      </c>
      <c r="B2514" s="12" t="s">
        <v>70934</v>
      </c>
      <c r="C2514" s="12" t="s">
        <v>70935</v>
      </c>
      <c r="D2514" s="58">
        <f t="shared" si="39"/>
        <v>3.5</v>
      </c>
      <c r="E2514" s="56">
        <v>80</v>
      </c>
      <c r="F2514" s="55">
        <v>280</v>
      </c>
      <c r="G2514" s="11" t="s">
        <v>3884</v>
      </c>
    </row>
    <row r="2515" s="45" customFormat="1" ht="15.95" customHeight="1" spans="1:7">
      <c r="A2515" s="12">
        <v>2512</v>
      </c>
      <c r="B2515" s="12" t="s">
        <v>70936</v>
      </c>
      <c r="C2515" s="12" t="s">
        <v>70937</v>
      </c>
      <c r="D2515" s="58">
        <f t="shared" si="39"/>
        <v>2.97</v>
      </c>
      <c r="E2515" s="56">
        <v>80</v>
      </c>
      <c r="F2515" s="55">
        <v>237.6</v>
      </c>
      <c r="G2515" s="11" t="s">
        <v>3884</v>
      </c>
    </row>
    <row r="2516" s="45" customFormat="1" ht="15.95" customHeight="1" spans="1:7">
      <c r="A2516" s="12">
        <v>2513</v>
      </c>
      <c r="B2516" s="12" t="s">
        <v>70938</v>
      </c>
      <c r="C2516" s="12" t="s">
        <v>70939</v>
      </c>
      <c r="D2516" s="58">
        <f t="shared" si="39"/>
        <v>3</v>
      </c>
      <c r="E2516" s="56">
        <v>80</v>
      </c>
      <c r="F2516" s="55">
        <v>240</v>
      </c>
      <c r="G2516" s="11" t="s">
        <v>3884</v>
      </c>
    </row>
    <row r="2517" s="45" customFormat="1" ht="15.95" customHeight="1" spans="1:7">
      <c r="A2517" s="12">
        <v>2514</v>
      </c>
      <c r="B2517" s="12" t="s">
        <v>70940</v>
      </c>
      <c r="C2517" s="12" t="s">
        <v>58558</v>
      </c>
      <c r="D2517" s="58">
        <f t="shared" si="39"/>
        <v>5.17</v>
      </c>
      <c r="E2517" s="56">
        <v>80</v>
      </c>
      <c r="F2517" s="55">
        <v>413.6</v>
      </c>
      <c r="G2517" s="11" t="s">
        <v>3884</v>
      </c>
    </row>
    <row r="2518" s="45" customFormat="1" ht="15.95" customHeight="1" spans="1:7">
      <c r="A2518" s="12">
        <v>2515</v>
      </c>
      <c r="B2518" s="12" t="s">
        <v>70941</v>
      </c>
      <c r="C2518" s="12" t="s">
        <v>70942</v>
      </c>
      <c r="D2518" s="58">
        <f t="shared" si="39"/>
        <v>2.27</v>
      </c>
      <c r="E2518" s="56">
        <v>80</v>
      </c>
      <c r="F2518" s="55">
        <v>181.6</v>
      </c>
      <c r="G2518" s="11" t="s">
        <v>3884</v>
      </c>
    </row>
    <row r="2519" s="45" customFormat="1" ht="15.95" customHeight="1" spans="1:7">
      <c r="A2519" s="12">
        <v>2516</v>
      </c>
      <c r="B2519" s="12" t="s">
        <v>70943</v>
      </c>
      <c r="C2519" s="12" t="s">
        <v>38406</v>
      </c>
      <c r="D2519" s="58">
        <f t="shared" si="39"/>
        <v>2.11</v>
      </c>
      <c r="E2519" s="56">
        <v>80</v>
      </c>
      <c r="F2519" s="55">
        <v>168.8</v>
      </c>
      <c r="G2519" s="11" t="s">
        <v>3884</v>
      </c>
    </row>
    <row r="2520" s="45" customFormat="1" ht="15.95" customHeight="1" spans="1:7">
      <c r="A2520" s="12">
        <v>2517</v>
      </c>
      <c r="B2520" s="12" t="s">
        <v>70944</v>
      </c>
      <c r="C2520" s="12" t="s">
        <v>18701</v>
      </c>
      <c r="D2520" s="58">
        <f t="shared" si="39"/>
        <v>0.81</v>
      </c>
      <c r="E2520" s="56">
        <v>80</v>
      </c>
      <c r="F2520" s="55">
        <v>64.8</v>
      </c>
      <c r="G2520" s="11" t="s">
        <v>3884</v>
      </c>
    </row>
    <row r="2521" s="45" customFormat="1" ht="15.95" customHeight="1" spans="1:7">
      <c r="A2521" s="12">
        <v>2518</v>
      </c>
      <c r="B2521" s="12" t="s">
        <v>70945</v>
      </c>
      <c r="C2521" s="12" t="s">
        <v>70946</v>
      </c>
      <c r="D2521" s="58">
        <f t="shared" si="39"/>
        <v>6</v>
      </c>
      <c r="E2521" s="56">
        <v>80</v>
      </c>
      <c r="F2521" s="55">
        <v>480</v>
      </c>
      <c r="G2521" s="11" t="s">
        <v>3884</v>
      </c>
    </row>
    <row r="2522" s="45" customFormat="1" ht="15.95" customHeight="1" spans="1:7">
      <c r="A2522" s="12">
        <v>2519</v>
      </c>
      <c r="B2522" s="12" t="s">
        <v>70947</v>
      </c>
      <c r="C2522" s="12" t="s">
        <v>70948</v>
      </c>
      <c r="D2522" s="58">
        <f t="shared" si="39"/>
        <v>3.58</v>
      </c>
      <c r="E2522" s="56">
        <v>80</v>
      </c>
      <c r="F2522" s="55">
        <v>286.4</v>
      </c>
      <c r="G2522" s="11" t="s">
        <v>3884</v>
      </c>
    </row>
    <row r="2523" s="45" customFormat="1" ht="15.95" customHeight="1" spans="1:7">
      <c r="A2523" s="12">
        <v>2520</v>
      </c>
      <c r="B2523" s="12" t="s">
        <v>70949</v>
      </c>
      <c r="C2523" s="12" t="s">
        <v>13136</v>
      </c>
      <c r="D2523" s="58">
        <f t="shared" si="39"/>
        <v>4.94</v>
      </c>
      <c r="E2523" s="56">
        <v>80</v>
      </c>
      <c r="F2523" s="55">
        <v>395.2</v>
      </c>
      <c r="G2523" s="11" t="s">
        <v>3884</v>
      </c>
    </row>
    <row r="2524" s="45" customFormat="1" ht="15.95" customHeight="1" spans="1:7">
      <c r="A2524" s="12">
        <v>2521</v>
      </c>
      <c r="B2524" s="12" t="s">
        <v>70950</v>
      </c>
      <c r="C2524" s="12" t="s">
        <v>70951</v>
      </c>
      <c r="D2524" s="58">
        <f t="shared" si="39"/>
        <v>3.65</v>
      </c>
      <c r="E2524" s="56">
        <v>80</v>
      </c>
      <c r="F2524" s="55">
        <v>292</v>
      </c>
      <c r="G2524" s="11" t="s">
        <v>3884</v>
      </c>
    </row>
    <row r="2525" s="45" customFormat="1" ht="15.95" customHeight="1" spans="1:7">
      <c r="A2525" s="12">
        <v>2522</v>
      </c>
      <c r="B2525" s="12" t="s">
        <v>70952</v>
      </c>
      <c r="C2525" s="12" t="s">
        <v>70953</v>
      </c>
      <c r="D2525" s="58">
        <f t="shared" si="39"/>
        <v>3.26</v>
      </c>
      <c r="E2525" s="56">
        <v>80</v>
      </c>
      <c r="F2525" s="55">
        <v>260.8</v>
      </c>
      <c r="G2525" s="11" t="s">
        <v>3884</v>
      </c>
    </row>
    <row r="2526" s="45" customFormat="1" ht="15.95" customHeight="1" spans="1:7">
      <c r="A2526" s="12">
        <v>2523</v>
      </c>
      <c r="B2526" s="12" t="s">
        <v>70954</v>
      </c>
      <c r="C2526" s="12" t="s">
        <v>8627</v>
      </c>
      <c r="D2526" s="58">
        <f t="shared" si="39"/>
        <v>4.07</v>
      </c>
      <c r="E2526" s="56">
        <v>80</v>
      </c>
      <c r="F2526" s="55">
        <v>325.6</v>
      </c>
      <c r="G2526" s="11" t="s">
        <v>3884</v>
      </c>
    </row>
    <row r="2527" s="45" customFormat="1" ht="15.95" customHeight="1" spans="1:7">
      <c r="A2527" s="12">
        <v>2524</v>
      </c>
      <c r="B2527" s="12" t="s">
        <v>70955</v>
      </c>
      <c r="C2527" s="12" t="s">
        <v>70956</v>
      </c>
      <c r="D2527" s="58">
        <f t="shared" si="39"/>
        <v>1.5</v>
      </c>
      <c r="E2527" s="56">
        <v>80</v>
      </c>
      <c r="F2527" s="55">
        <v>120</v>
      </c>
      <c r="G2527" s="11" t="s">
        <v>3884</v>
      </c>
    </row>
    <row r="2528" s="45" customFormat="1" ht="15.95" customHeight="1" spans="1:7">
      <c r="A2528" s="12">
        <v>2525</v>
      </c>
      <c r="B2528" s="12" t="s">
        <v>70957</v>
      </c>
      <c r="C2528" s="12" t="s">
        <v>46165</v>
      </c>
      <c r="D2528" s="58">
        <f t="shared" si="39"/>
        <v>1.5</v>
      </c>
      <c r="E2528" s="56">
        <v>80</v>
      </c>
      <c r="F2528" s="55">
        <v>120</v>
      </c>
      <c r="G2528" s="11" t="s">
        <v>3884</v>
      </c>
    </row>
    <row r="2529" s="45" customFormat="1" ht="15.95" customHeight="1" spans="1:7">
      <c r="A2529" s="12">
        <v>2526</v>
      </c>
      <c r="B2529" s="12" t="s">
        <v>70958</v>
      </c>
      <c r="C2529" s="12" t="s">
        <v>7635</v>
      </c>
      <c r="D2529" s="58">
        <f t="shared" si="39"/>
        <v>1.5</v>
      </c>
      <c r="E2529" s="56">
        <v>80</v>
      </c>
      <c r="F2529" s="55">
        <v>120</v>
      </c>
      <c r="G2529" s="11" t="s">
        <v>3884</v>
      </c>
    </row>
    <row r="2530" s="45" customFormat="1" ht="15.95" customHeight="1" spans="1:7">
      <c r="A2530" s="12">
        <v>2527</v>
      </c>
      <c r="B2530" s="12" t="s">
        <v>70959</v>
      </c>
      <c r="C2530" s="12" t="s">
        <v>70960</v>
      </c>
      <c r="D2530" s="58">
        <f t="shared" si="39"/>
        <v>1.5</v>
      </c>
      <c r="E2530" s="56">
        <v>80</v>
      </c>
      <c r="F2530" s="55">
        <v>120</v>
      </c>
      <c r="G2530" s="11" t="s">
        <v>3884</v>
      </c>
    </row>
    <row r="2531" s="45" customFormat="1" ht="15.95" customHeight="1" spans="1:7">
      <c r="A2531" s="12">
        <v>2528</v>
      </c>
      <c r="B2531" s="12" t="s">
        <v>70961</v>
      </c>
      <c r="C2531" s="12" t="s">
        <v>28241</v>
      </c>
      <c r="D2531" s="58">
        <f t="shared" si="39"/>
        <v>2.5</v>
      </c>
      <c r="E2531" s="56">
        <v>80</v>
      </c>
      <c r="F2531" s="55">
        <v>200</v>
      </c>
      <c r="G2531" s="11" t="s">
        <v>3884</v>
      </c>
    </row>
    <row r="2532" s="45" customFormat="1" ht="15.95" customHeight="1" spans="1:7">
      <c r="A2532" s="12">
        <v>2529</v>
      </c>
      <c r="B2532" s="12" t="s">
        <v>70962</v>
      </c>
      <c r="C2532" s="12" t="s">
        <v>70963</v>
      </c>
      <c r="D2532" s="58">
        <f t="shared" si="39"/>
        <v>2.5</v>
      </c>
      <c r="E2532" s="56">
        <v>80</v>
      </c>
      <c r="F2532" s="55">
        <v>200</v>
      </c>
      <c r="G2532" s="11" t="s">
        <v>3884</v>
      </c>
    </row>
    <row r="2533" s="45" customFormat="1" ht="15.95" customHeight="1" spans="1:7">
      <c r="A2533" s="12">
        <v>2530</v>
      </c>
      <c r="B2533" s="12" t="s">
        <v>70964</v>
      </c>
      <c r="C2533" s="12" t="s">
        <v>70965</v>
      </c>
      <c r="D2533" s="58">
        <f t="shared" si="39"/>
        <v>2.5</v>
      </c>
      <c r="E2533" s="56">
        <v>80</v>
      </c>
      <c r="F2533" s="55">
        <v>200</v>
      </c>
      <c r="G2533" s="11" t="s">
        <v>3884</v>
      </c>
    </row>
    <row r="2534" s="45" customFormat="1" ht="15.95" customHeight="1" spans="1:7">
      <c r="A2534" s="12">
        <v>2531</v>
      </c>
      <c r="B2534" s="12" t="s">
        <v>70966</v>
      </c>
      <c r="C2534" s="12" t="s">
        <v>70967</v>
      </c>
      <c r="D2534" s="58">
        <f t="shared" si="39"/>
        <v>0.53</v>
      </c>
      <c r="E2534" s="56">
        <v>80</v>
      </c>
      <c r="F2534" s="55">
        <v>42.4</v>
      </c>
      <c r="G2534" s="11" t="s">
        <v>3884</v>
      </c>
    </row>
    <row r="2535" s="45" customFormat="1" ht="15.95" customHeight="1" spans="1:7">
      <c r="A2535" s="12">
        <v>2532</v>
      </c>
      <c r="B2535" s="12" t="s">
        <v>70968</v>
      </c>
      <c r="C2535" s="12" t="s">
        <v>8302</v>
      </c>
      <c r="D2535" s="58">
        <f t="shared" si="39"/>
        <v>2.41</v>
      </c>
      <c r="E2535" s="56">
        <v>80</v>
      </c>
      <c r="F2535" s="55">
        <v>192.8</v>
      </c>
      <c r="G2535" s="11" t="s">
        <v>3884</v>
      </c>
    </row>
    <row r="2536" s="45" customFormat="1" ht="15.95" customHeight="1" spans="1:7">
      <c r="A2536" s="12">
        <v>2533</v>
      </c>
      <c r="B2536" s="12" t="s">
        <v>70969</v>
      </c>
      <c r="C2536" s="12" t="s">
        <v>70970</v>
      </c>
      <c r="D2536" s="58">
        <f t="shared" si="39"/>
        <v>1.32</v>
      </c>
      <c r="E2536" s="56">
        <v>80</v>
      </c>
      <c r="F2536" s="55">
        <v>105.6</v>
      </c>
      <c r="G2536" s="11" t="s">
        <v>3884</v>
      </c>
    </row>
    <row r="2537" s="45" customFormat="1" ht="15.95" customHeight="1" spans="1:7">
      <c r="A2537" s="12">
        <v>2534</v>
      </c>
      <c r="B2537" s="12" t="s">
        <v>70971</v>
      </c>
      <c r="C2537" s="12" t="s">
        <v>31459</v>
      </c>
      <c r="D2537" s="58">
        <f t="shared" si="39"/>
        <v>2.7</v>
      </c>
      <c r="E2537" s="56">
        <v>80</v>
      </c>
      <c r="F2537" s="55">
        <v>216</v>
      </c>
      <c r="G2537" s="11" t="s">
        <v>3884</v>
      </c>
    </row>
    <row r="2538" s="45" customFormat="1" ht="15.95" customHeight="1" spans="1:7">
      <c r="A2538" s="12">
        <v>2535</v>
      </c>
      <c r="B2538" s="12" t="s">
        <v>70972</v>
      </c>
      <c r="C2538" s="12" t="s">
        <v>12150</v>
      </c>
      <c r="D2538" s="58">
        <f t="shared" si="39"/>
        <v>4.2</v>
      </c>
      <c r="E2538" s="56">
        <v>80</v>
      </c>
      <c r="F2538" s="55">
        <v>336</v>
      </c>
      <c r="G2538" s="11" t="s">
        <v>3884</v>
      </c>
    </row>
    <row r="2539" s="45" customFormat="1" ht="15.95" customHeight="1" spans="1:7">
      <c r="A2539" s="12">
        <v>2536</v>
      </c>
      <c r="B2539" s="12" t="s">
        <v>70973</v>
      </c>
      <c r="C2539" s="12" t="s">
        <v>70974</v>
      </c>
      <c r="D2539" s="58">
        <f t="shared" si="39"/>
        <v>1.19</v>
      </c>
      <c r="E2539" s="56">
        <v>80</v>
      </c>
      <c r="F2539" s="55">
        <v>95.2</v>
      </c>
      <c r="G2539" s="11" t="s">
        <v>3884</v>
      </c>
    </row>
    <row r="2540" s="45" customFormat="1" ht="15.95" customHeight="1" spans="1:7">
      <c r="A2540" s="12">
        <v>2537</v>
      </c>
      <c r="B2540" s="12" t="s">
        <v>70975</v>
      </c>
      <c r="C2540" s="12" t="s">
        <v>70976</v>
      </c>
      <c r="D2540" s="58">
        <f t="shared" si="39"/>
        <v>2.32</v>
      </c>
      <c r="E2540" s="56">
        <v>80</v>
      </c>
      <c r="F2540" s="55">
        <v>185.6</v>
      </c>
      <c r="G2540" s="11" t="s">
        <v>3884</v>
      </c>
    </row>
    <row r="2541" s="45" customFormat="1" ht="15.95" customHeight="1" spans="1:7">
      <c r="A2541" s="12">
        <v>2538</v>
      </c>
      <c r="B2541" s="12" t="s">
        <v>70977</v>
      </c>
      <c r="C2541" s="12" t="s">
        <v>70978</v>
      </c>
      <c r="D2541" s="58">
        <f t="shared" si="39"/>
        <v>3.91</v>
      </c>
      <c r="E2541" s="56">
        <v>80</v>
      </c>
      <c r="F2541" s="55">
        <v>312.8</v>
      </c>
      <c r="G2541" s="11" t="s">
        <v>3884</v>
      </c>
    </row>
    <row r="2542" s="45" customFormat="1" ht="15.95" customHeight="1" spans="1:7">
      <c r="A2542" s="12">
        <v>2539</v>
      </c>
      <c r="B2542" s="12" t="s">
        <v>70979</v>
      </c>
      <c r="C2542" s="12" t="s">
        <v>38665</v>
      </c>
      <c r="D2542" s="58">
        <f t="shared" si="39"/>
        <v>4.5</v>
      </c>
      <c r="E2542" s="56">
        <v>80</v>
      </c>
      <c r="F2542" s="55">
        <v>360</v>
      </c>
      <c r="G2542" s="11" t="s">
        <v>3884</v>
      </c>
    </row>
    <row r="2543" s="45" customFormat="1" ht="15.95" customHeight="1" spans="1:7">
      <c r="A2543" s="12">
        <v>2540</v>
      </c>
      <c r="B2543" s="12" t="s">
        <v>70980</v>
      </c>
      <c r="C2543" s="12" t="s">
        <v>17268</v>
      </c>
      <c r="D2543" s="58">
        <f t="shared" si="39"/>
        <v>3.29</v>
      </c>
      <c r="E2543" s="56">
        <v>80</v>
      </c>
      <c r="F2543" s="55">
        <v>263.2</v>
      </c>
      <c r="G2543" s="11" t="s">
        <v>3884</v>
      </c>
    </row>
    <row r="2544" s="45" customFormat="1" ht="15.95" customHeight="1" spans="1:7">
      <c r="A2544" s="12">
        <v>2541</v>
      </c>
      <c r="B2544" s="12" t="s">
        <v>70981</v>
      </c>
      <c r="C2544" s="12" t="s">
        <v>21693</v>
      </c>
      <c r="D2544" s="58">
        <f t="shared" si="39"/>
        <v>4.84</v>
      </c>
      <c r="E2544" s="56">
        <v>80</v>
      </c>
      <c r="F2544" s="55">
        <v>387.2</v>
      </c>
      <c r="G2544" s="11" t="s">
        <v>3884</v>
      </c>
    </row>
    <row r="2545" s="45" customFormat="1" ht="15.95" customHeight="1" spans="1:7">
      <c r="A2545" s="12">
        <v>2542</v>
      </c>
      <c r="B2545" s="12" t="s">
        <v>70982</v>
      </c>
      <c r="C2545" s="12" t="s">
        <v>6416</v>
      </c>
      <c r="D2545" s="58">
        <f t="shared" si="39"/>
        <v>8.44</v>
      </c>
      <c r="E2545" s="56">
        <v>80</v>
      </c>
      <c r="F2545" s="55">
        <v>675.2</v>
      </c>
      <c r="G2545" s="11" t="s">
        <v>3884</v>
      </c>
    </row>
    <row r="2546" s="45" customFormat="1" ht="15.95" customHeight="1" spans="1:7">
      <c r="A2546" s="12">
        <v>2543</v>
      </c>
      <c r="B2546" s="12" t="s">
        <v>70983</v>
      </c>
      <c r="C2546" s="12" t="s">
        <v>70984</v>
      </c>
      <c r="D2546" s="58">
        <f t="shared" si="39"/>
        <v>6.61</v>
      </c>
      <c r="E2546" s="56">
        <v>80</v>
      </c>
      <c r="F2546" s="55">
        <v>528.8</v>
      </c>
      <c r="G2546" s="11" t="s">
        <v>3884</v>
      </c>
    </row>
    <row r="2547" s="45" customFormat="1" ht="15.95" customHeight="1" spans="1:7">
      <c r="A2547" s="12">
        <v>2544</v>
      </c>
      <c r="B2547" s="12" t="s">
        <v>70985</v>
      </c>
      <c r="C2547" s="12" t="s">
        <v>70986</v>
      </c>
      <c r="D2547" s="58">
        <f t="shared" si="39"/>
        <v>3.72</v>
      </c>
      <c r="E2547" s="56">
        <v>80</v>
      </c>
      <c r="F2547" s="55">
        <v>297.6</v>
      </c>
      <c r="G2547" s="11" t="s">
        <v>3884</v>
      </c>
    </row>
    <row r="2548" s="45" customFormat="1" ht="15.95" customHeight="1" spans="1:7">
      <c r="A2548" s="12">
        <v>2545</v>
      </c>
      <c r="B2548" s="12" t="s">
        <v>70987</v>
      </c>
      <c r="C2548" s="12" t="s">
        <v>32045</v>
      </c>
      <c r="D2548" s="58">
        <f t="shared" si="39"/>
        <v>2.08</v>
      </c>
      <c r="E2548" s="56">
        <v>80</v>
      </c>
      <c r="F2548" s="55">
        <v>166.4</v>
      </c>
      <c r="G2548" s="11" t="s">
        <v>3884</v>
      </c>
    </row>
    <row r="2549" s="45" customFormat="1" ht="15.95" customHeight="1" spans="1:7">
      <c r="A2549" s="12">
        <v>2546</v>
      </c>
      <c r="B2549" s="12" t="s">
        <v>70988</v>
      </c>
      <c r="C2549" s="12" t="s">
        <v>70788</v>
      </c>
      <c r="D2549" s="58">
        <f t="shared" si="39"/>
        <v>3.43</v>
      </c>
      <c r="E2549" s="56">
        <v>80</v>
      </c>
      <c r="F2549" s="55">
        <v>274.4</v>
      </c>
      <c r="G2549" s="11" t="s">
        <v>3884</v>
      </c>
    </row>
    <row r="2550" s="45" customFormat="1" ht="15.95" customHeight="1" spans="1:7">
      <c r="A2550" s="12">
        <v>2547</v>
      </c>
      <c r="B2550" s="12" t="s">
        <v>70989</v>
      </c>
      <c r="C2550" s="12" t="s">
        <v>12011</v>
      </c>
      <c r="D2550" s="58">
        <f t="shared" si="39"/>
        <v>3.2</v>
      </c>
      <c r="E2550" s="56">
        <v>80</v>
      </c>
      <c r="F2550" s="55">
        <v>256</v>
      </c>
      <c r="G2550" s="11" t="s">
        <v>3884</v>
      </c>
    </row>
    <row r="2551" s="45" customFormat="1" ht="15.95" customHeight="1" spans="1:7">
      <c r="A2551" s="12">
        <v>2548</v>
      </c>
      <c r="B2551" s="12" t="s">
        <v>70990</v>
      </c>
      <c r="C2551" s="12" t="s">
        <v>25272</v>
      </c>
      <c r="D2551" s="58">
        <f t="shared" si="39"/>
        <v>5</v>
      </c>
      <c r="E2551" s="56">
        <v>80</v>
      </c>
      <c r="F2551" s="55">
        <v>400</v>
      </c>
      <c r="G2551" s="11" t="s">
        <v>3884</v>
      </c>
    </row>
    <row r="2552" s="45" customFormat="1" ht="15.95" customHeight="1" spans="1:7">
      <c r="A2552" s="12">
        <v>2549</v>
      </c>
      <c r="B2552" s="12" t="s">
        <v>70991</v>
      </c>
      <c r="C2552" s="12" t="s">
        <v>4125</v>
      </c>
      <c r="D2552" s="58">
        <f t="shared" si="39"/>
        <v>5</v>
      </c>
      <c r="E2552" s="56">
        <v>80</v>
      </c>
      <c r="F2552" s="55">
        <v>400</v>
      </c>
      <c r="G2552" s="11" t="s">
        <v>3884</v>
      </c>
    </row>
    <row r="2553" s="45" customFormat="1" ht="15.95" customHeight="1" spans="1:7">
      <c r="A2553" s="12">
        <v>2550</v>
      </c>
      <c r="B2553" s="12" t="s">
        <v>70992</v>
      </c>
      <c r="C2553" s="12" t="s">
        <v>13235</v>
      </c>
      <c r="D2553" s="58">
        <f t="shared" si="39"/>
        <v>2.6</v>
      </c>
      <c r="E2553" s="56">
        <v>80</v>
      </c>
      <c r="F2553" s="55">
        <v>208</v>
      </c>
      <c r="G2553" s="11" t="s">
        <v>3884</v>
      </c>
    </row>
    <row r="2554" s="45" customFormat="1" ht="15.95" customHeight="1" spans="1:7">
      <c r="A2554" s="12">
        <v>2551</v>
      </c>
      <c r="B2554" s="12" t="s">
        <v>70993</v>
      </c>
      <c r="C2554" s="12" t="s">
        <v>70994</v>
      </c>
      <c r="D2554" s="58">
        <f t="shared" si="39"/>
        <v>3</v>
      </c>
      <c r="E2554" s="56">
        <v>80</v>
      </c>
      <c r="F2554" s="55">
        <v>240</v>
      </c>
      <c r="G2554" s="11" t="s">
        <v>3884</v>
      </c>
    </row>
    <row r="2555" s="45" customFormat="1" ht="15.95" customHeight="1" spans="1:7">
      <c r="A2555" s="12">
        <v>2552</v>
      </c>
      <c r="B2555" s="12" t="s">
        <v>70995</v>
      </c>
      <c r="C2555" s="12" t="s">
        <v>70996</v>
      </c>
      <c r="D2555" s="58">
        <f t="shared" si="39"/>
        <v>6</v>
      </c>
      <c r="E2555" s="56">
        <v>80</v>
      </c>
      <c r="F2555" s="55">
        <v>480</v>
      </c>
      <c r="G2555" s="11" t="s">
        <v>3884</v>
      </c>
    </row>
    <row r="2556" s="45" customFormat="1" ht="15.95" customHeight="1" spans="1:7">
      <c r="A2556" s="12">
        <v>2553</v>
      </c>
      <c r="B2556" s="12" t="s">
        <v>70997</v>
      </c>
      <c r="C2556" s="12" t="s">
        <v>3799</v>
      </c>
      <c r="D2556" s="58">
        <f t="shared" si="39"/>
        <v>4.6</v>
      </c>
      <c r="E2556" s="56">
        <v>80</v>
      </c>
      <c r="F2556" s="55">
        <v>368</v>
      </c>
      <c r="G2556" s="11" t="s">
        <v>3884</v>
      </c>
    </row>
    <row r="2557" s="45" customFormat="1" ht="15.95" customHeight="1" spans="1:7">
      <c r="A2557" s="12">
        <v>2554</v>
      </c>
      <c r="B2557" s="12" t="s">
        <v>70998</v>
      </c>
      <c r="C2557" s="12" t="s">
        <v>70999</v>
      </c>
      <c r="D2557" s="58">
        <f t="shared" si="39"/>
        <v>2.6</v>
      </c>
      <c r="E2557" s="56">
        <v>80</v>
      </c>
      <c r="F2557" s="55">
        <v>208</v>
      </c>
      <c r="G2557" s="11" t="s">
        <v>3884</v>
      </c>
    </row>
    <row r="2558" s="45" customFormat="1" ht="15.95" customHeight="1" spans="1:7">
      <c r="A2558" s="12">
        <v>2555</v>
      </c>
      <c r="B2558" s="12" t="s">
        <v>71000</v>
      </c>
      <c r="C2558" s="12" t="s">
        <v>8136</v>
      </c>
      <c r="D2558" s="58">
        <f t="shared" si="39"/>
        <v>3.4</v>
      </c>
      <c r="E2558" s="56">
        <v>80</v>
      </c>
      <c r="F2558" s="55">
        <v>272</v>
      </c>
      <c r="G2558" s="11" t="s">
        <v>3884</v>
      </c>
    </row>
    <row r="2559" s="45" customFormat="1" ht="15.95" customHeight="1" spans="1:7">
      <c r="A2559" s="12">
        <v>2556</v>
      </c>
      <c r="B2559" s="12" t="s">
        <v>71001</v>
      </c>
      <c r="C2559" s="12" t="s">
        <v>71002</v>
      </c>
      <c r="D2559" s="58">
        <f t="shared" si="39"/>
        <v>2.6</v>
      </c>
      <c r="E2559" s="56">
        <v>80</v>
      </c>
      <c r="F2559" s="55">
        <v>208</v>
      </c>
      <c r="G2559" s="11" t="s">
        <v>3884</v>
      </c>
    </row>
    <row r="2560" s="45" customFormat="1" ht="15.95" customHeight="1" spans="1:7">
      <c r="A2560" s="12">
        <v>2557</v>
      </c>
      <c r="B2560" s="12" t="s">
        <v>71003</v>
      </c>
      <c r="C2560" s="12" t="s">
        <v>71004</v>
      </c>
      <c r="D2560" s="58">
        <f t="shared" si="39"/>
        <v>6.4</v>
      </c>
      <c r="E2560" s="56">
        <v>80</v>
      </c>
      <c r="F2560" s="55">
        <v>512</v>
      </c>
      <c r="G2560" s="11" t="s">
        <v>3884</v>
      </c>
    </row>
    <row r="2561" s="45" customFormat="1" ht="15.95" customHeight="1" spans="1:7">
      <c r="A2561" s="12">
        <v>2558</v>
      </c>
      <c r="B2561" s="12" t="s">
        <v>71005</v>
      </c>
      <c r="C2561" s="12" t="s">
        <v>31533</v>
      </c>
      <c r="D2561" s="58">
        <f t="shared" si="39"/>
        <v>4</v>
      </c>
      <c r="E2561" s="56">
        <v>80</v>
      </c>
      <c r="F2561" s="55">
        <v>320</v>
      </c>
      <c r="G2561" s="11" t="s">
        <v>3884</v>
      </c>
    </row>
    <row r="2562" s="45" customFormat="1" ht="15.95" customHeight="1" spans="1:7">
      <c r="A2562" s="12">
        <v>2559</v>
      </c>
      <c r="B2562" s="12" t="s">
        <v>71006</v>
      </c>
      <c r="C2562" s="12" t="s">
        <v>22828</v>
      </c>
      <c r="D2562" s="58">
        <f t="shared" si="39"/>
        <v>4.7</v>
      </c>
      <c r="E2562" s="56">
        <v>80</v>
      </c>
      <c r="F2562" s="55">
        <v>376</v>
      </c>
      <c r="G2562" s="11" t="s">
        <v>3884</v>
      </c>
    </row>
    <row r="2563" s="45" customFormat="1" ht="15.95" customHeight="1" spans="1:7">
      <c r="A2563" s="12">
        <v>2560</v>
      </c>
      <c r="B2563" s="12" t="s">
        <v>71007</v>
      </c>
      <c r="C2563" s="12" t="s">
        <v>71008</v>
      </c>
      <c r="D2563" s="58">
        <f t="shared" si="39"/>
        <v>6.3</v>
      </c>
      <c r="E2563" s="56">
        <v>80</v>
      </c>
      <c r="F2563" s="55">
        <v>504</v>
      </c>
      <c r="G2563" s="11" t="s">
        <v>3884</v>
      </c>
    </row>
    <row r="2564" s="45" customFormat="1" ht="15.95" customHeight="1" spans="1:7">
      <c r="A2564" s="12">
        <v>2561</v>
      </c>
      <c r="B2564" s="12" t="s">
        <v>71009</v>
      </c>
      <c r="C2564" s="12" t="s">
        <v>71010</v>
      </c>
      <c r="D2564" s="58">
        <f t="shared" ref="D2564:D2627" si="40">F2564/E2564</f>
        <v>3.4</v>
      </c>
      <c r="E2564" s="56">
        <v>80</v>
      </c>
      <c r="F2564" s="55">
        <v>272</v>
      </c>
      <c r="G2564" s="11" t="s">
        <v>3884</v>
      </c>
    </row>
    <row r="2565" s="45" customFormat="1" ht="15.95" customHeight="1" spans="1:7">
      <c r="A2565" s="12">
        <v>2562</v>
      </c>
      <c r="B2565" s="12" t="s">
        <v>71011</v>
      </c>
      <c r="C2565" s="12" t="s">
        <v>71012</v>
      </c>
      <c r="D2565" s="58">
        <f t="shared" si="40"/>
        <v>3.4</v>
      </c>
      <c r="E2565" s="56">
        <v>80</v>
      </c>
      <c r="F2565" s="55">
        <v>272</v>
      </c>
      <c r="G2565" s="11" t="s">
        <v>3884</v>
      </c>
    </row>
    <row r="2566" s="45" customFormat="1" ht="15.95" customHeight="1" spans="1:7">
      <c r="A2566" s="12">
        <v>2563</v>
      </c>
      <c r="B2566" s="12" t="s">
        <v>71013</v>
      </c>
      <c r="C2566" s="12" t="s">
        <v>71014</v>
      </c>
      <c r="D2566" s="58">
        <f t="shared" si="40"/>
        <v>6</v>
      </c>
      <c r="E2566" s="56">
        <v>80</v>
      </c>
      <c r="F2566" s="55">
        <v>480</v>
      </c>
      <c r="G2566" s="11" t="s">
        <v>3884</v>
      </c>
    </row>
    <row r="2567" s="45" customFormat="1" ht="15.95" customHeight="1" spans="1:7">
      <c r="A2567" s="12">
        <v>2564</v>
      </c>
      <c r="B2567" s="12" t="s">
        <v>71015</v>
      </c>
      <c r="C2567" s="12" t="s">
        <v>71016</v>
      </c>
      <c r="D2567" s="58">
        <f t="shared" si="40"/>
        <v>2</v>
      </c>
      <c r="E2567" s="56">
        <v>80</v>
      </c>
      <c r="F2567" s="55">
        <v>160</v>
      </c>
      <c r="G2567" s="11" t="s">
        <v>3884</v>
      </c>
    </row>
    <row r="2568" s="45" customFormat="1" ht="15.95" customHeight="1" spans="1:7">
      <c r="A2568" s="12">
        <v>2565</v>
      </c>
      <c r="B2568" s="12" t="s">
        <v>71017</v>
      </c>
      <c r="C2568" s="12" t="s">
        <v>3090</v>
      </c>
      <c r="D2568" s="58">
        <f t="shared" si="40"/>
        <v>7</v>
      </c>
      <c r="E2568" s="56">
        <v>80</v>
      </c>
      <c r="F2568" s="55">
        <v>560</v>
      </c>
      <c r="G2568" s="11" t="s">
        <v>3884</v>
      </c>
    </row>
    <row r="2569" s="45" customFormat="1" ht="15.95" customHeight="1" spans="1:7">
      <c r="A2569" s="12">
        <v>2566</v>
      </c>
      <c r="B2569" s="12" t="s">
        <v>71018</v>
      </c>
      <c r="C2569" s="12" t="s">
        <v>71019</v>
      </c>
      <c r="D2569" s="58">
        <f t="shared" si="40"/>
        <v>3.4</v>
      </c>
      <c r="E2569" s="56">
        <v>80</v>
      </c>
      <c r="F2569" s="55">
        <v>272</v>
      </c>
      <c r="G2569" s="11" t="s">
        <v>3884</v>
      </c>
    </row>
    <row r="2570" s="45" customFormat="1" ht="15.95" customHeight="1" spans="1:7">
      <c r="A2570" s="12">
        <v>2567</v>
      </c>
      <c r="B2570" s="12" t="s">
        <v>71020</v>
      </c>
      <c r="C2570" s="12" t="s">
        <v>71021</v>
      </c>
      <c r="D2570" s="58">
        <f t="shared" si="40"/>
        <v>5</v>
      </c>
      <c r="E2570" s="56">
        <v>80</v>
      </c>
      <c r="F2570" s="55">
        <v>400</v>
      </c>
      <c r="G2570" s="11" t="s">
        <v>3884</v>
      </c>
    </row>
    <row r="2571" s="45" customFormat="1" ht="15.95" customHeight="1" spans="1:7">
      <c r="A2571" s="12">
        <v>2568</v>
      </c>
      <c r="B2571" s="12" t="s">
        <v>71022</v>
      </c>
      <c r="C2571" s="12" t="s">
        <v>71023</v>
      </c>
      <c r="D2571" s="58">
        <f t="shared" si="40"/>
        <v>3</v>
      </c>
      <c r="E2571" s="56">
        <v>80</v>
      </c>
      <c r="F2571" s="55">
        <v>240</v>
      </c>
      <c r="G2571" s="11" t="s">
        <v>3884</v>
      </c>
    </row>
    <row r="2572" s="45" customFormat="1" ht="15.95" customHeight="1" spans="1:7">
      <c r="A2572" s="12">
        <v>2569</v>
      </c>
      <c r="B2572" s="12" t="s">
        <v>71024</v>
      </c>
      <c r="C2572" s="12" t="s">
        <v>16965</v>
      </c>
      <c r="D2572" s="58">
        <f t="shared" si="40"/>
        <v>3.4</v>
      </c>
      <c r="E2572" s="56">
        <v>80</v>
      </c>
      <c r="F2572" s="55">
        <v>272</v>
      </c>
      <c r="G2572" s="11" t="s">
        <v>3884</v>
      </c>
    </row>
    <row r="2573" s="45" customFormat="1" ht="15.95" customHeight="1" spans="1:7">
      <c r="A2573" s="12">
        <v>2570</v>
      </c>
      <c r="B2573" s="12" t="s">
        <v>71025</v>
      </c>
      <c r="C2573" s="12" t="s">
        <v>36831</v>
      </c>
      <c r="D2573" s="58">
        <f t="shared" si="40"/>
        <v>4.7</v>
      </c>
      <c r="E2573" s="56">
        <v>80</v>
      </c>
      <c r="F2573" s="55">
        <v>376</v>
      </c>
      <c r="G2573" s="11" t="s">
        <v>3884</v>
      </c>
    </row>
    <row r="2574" s="45" customFormat="1" ht="15.95" customHeight="1" spans="1:7">
      <c r="A2574" s="12">
        <v>2571</v>
      </c>
      <c r="B2574" s="12" t="s">
        <v>71026</v>
      </c>
      <c r="C2574" s="12" t="s">
        <v>71027</v>
      </c>
      <c r="D2574" s="58">
        <f t="shared" si="40"/>
        <v>4.7</v>
      </c>
      <c r="E2574" s="56">
        <v>80</v>
      </c>
      <c r="F2574" s="55">
        <v>376</v>
      </c>
      <c r="G2574" s="11" t="s">
        <v>3884</v>
      </c>
    </row>
    <row r="2575" s="45" customFormat="1" ht="15.95" customHeight="1" spans="1:7">
      <c r="A2575" s="12">
        <v>2572</v>
      </c>
      <c r="B2575" s="12" t="s">
        <v>71028</v>
      </c>
      <c r="C2575" s="12" t="s">
        <v>71029</v>
      </c>
      <c r="D2575" s="58">
        <f t="shared" si="40"/>
        <v>2.6</v>
      </c>
      <c r="E2575" s="56">
        <v>80</v>
      </c>
      <c r="F2575" s="55">
        <v>208</v>
      </c>
      <c r="G2575" s="11" t="s">
        <v>3884</v>
      </c>
    </row>
    <row r="2576" s="45" customFormat="1" ht="15.95" customHeight="1" spans="1:7">
      <c r="A2576" s="12">
        <v>2573</v>
      </c>
      <c r="B2576" s="12" t="s">
        <v>71030</v>
      </c>
      <c r="C2576" s="12" t="s">
        <v>71031</v>
      </c>
      <c r="D2576" s="58">
        <f t="shared" si="40"/>
        <v>3.8</v>
      </c>
      <c r="E2576" s="56">
        <v>80</v>
      </c>
      <c r="F2576" s="55">
        <v>304</v>
      </c>
      <c r="G2576" s="11" t="s">
        <v>3884</v>
      </c>
    </row>
    <row r="2577" s="45" customFormat="1" ht="15.95" customHeight="1" spans="1:7">
      <c r="A2577" s="12">
        <v>2574</v>
      </c>
      <c r="B2577" s="12" t="s">
        <v>71032</v>
      </c>
      <c r="C2577" s="12" t="s">
        <v>71033</v>
      </c>
      <c r="D2577" s="58">
        <f t="shared" si="40"/>
        <v>4</v>
      </c>
      <c r="E2577" s="56">
        <v>80</v>
      </c>
      <c r="F2577" s="55">
        <v>320</v>
      </c>
      <c r="G2577" s="11" t="s">
        <v>3884</v>
      </c>
    </row>
    <row r="2578" s="45" customFormat="1" ht="15.95" customHeight="1" spans="1:7">
      <c r="A2578" s="12">
        <v>2575</v>
      </c>
      <c r="B2578" s="12" t="s">
        <v>71034</v>
      </c>
      <c r="C2578" s="12" t="s">
        <v>19783</v>
      </c>
      <c r="D2578" s="58">
        <f t="shared" si="40"/>
        <v>3.4</v>
      </c>
      <c r="E2578" s="56">
        <v>80</v>
      </c>
      <c r="F2578" s="55">
        <v>272</v>
      </c>
      <c r="G2578" s="11" t="s">
        <v>3884</v>
      </c>
    </row>
    <row r="2579" s="45" customFormat="1" ht="15.95" customHeight="1" spans="1:7">
      <c r="A2579" s="12">
        <v>2576</v>
      </c>
      <c r="B2579" s="12" t="s">
        <v>71035</v>
      </c>
      <c r="C2579" s="12" t="s">
        <v>1525</v>
      </c>
      <c r="D2579" s="58">
        <f t="shared" si="40"/>
        <v>4</v>
      </c>
      <c r="E2579" s="56">
        <v>80</v>
      </c>
      <c r="F2579" s="55">
        <v>320</v>
      </c>
      <c r="G2579" s="11" t="s">
        <v>3884</v>
      </c>
    </row>
    <row r="2580" s="45" customFormat="1" ht="15.95" customHeight="1" spans="1:7">
      <c r="A2580" s="12">
        <v>2577</v>
      </c>
      <c r="B2580" s="12" t="s">
        <v>71036</v>
      </c>
      <c r="C2580" s="12" t="s">
        <v>71037</v>
      </c>
      <c r="D2580" s="58">
        <f t="shared" si="40"/>
        <v>3.4</v>
      </c>
      <c r="E2580" s="56">
        <v>80</v>
      </c>
      <c r="F2580" s="55">
        <v>272</v>
      </c>
      <c r="G2580" s="11" t="s">
        <v>3884</v>
      </c>
    </row>
    <row r="2581" s="45" customFormat="1" ht="15.95" customHeight="1" spans="1:7">
      <c r="A2581" s="12">
        <v>2578</v>
      </c>
      <c r="B2581" s="12" t="s">
        <v>71038</v>
      </c>
      <c r="C2581" s="12" t="s">
        <v>24227</v>
      </c>
      <c r="D2581" s="58">
        <f t="shared" si="40"/>
        <v>6</v>
      </c>
      <c r="E2581" s="56">
        <v>80</v>
      </c>
      <c r="F2581" s="55">
        <v>480</v>
      </c>
      <c r="G2581" s="11" t="s">
        <v>3884</v>
      </c>
    </row>
    <row r="2582" s="45" customFormat="1" ht="15.95" customHeight="1" spans="1:7">
      <c r="A2582" s="12">
        <v>2579</v>
      </c>
      <c r="B2582" s="12" t="s">
        <v>71039</v>
      </c>
      <c r="C2582" s="12" t="s">
        <v>71040</v>
      </c>
      <c r="D2582" s="58">
        <f t="shared" si="40"/>
        <v>3</v>
      </c>
      <c r="E2582" s="56">
        <v>80</v>
      </c>
      <c r="F2582" s="55">
        <v>240</v>
      </c>
      <c r="G2582" s="11" t="s">
        <v>3884</v>
      </c>
    </row>
    <row r="2583" s="45" customFormat="1" ht="15.95" customHeight="1" spans="1:7">
      <c r="A2583" s="12">
        <v>2580</v>
      </c>
      <c r="B2583" s="12" t="s">
        <v>71041</v>
      </c>
      <c r="C2583" s="12" t="s">
        <v>24626</v>
      </c>
      <c r="D2583" s="58">
        <f t="shared" si="40"/>
        <v>6</v>
      </c>
      <c r="E2583" s="56">
        <v>80</v>
      </c>
      <c r="F2583" s="55">
        <v>480</v>
      </c>
      <c r="G2583" s="11" t="s">
        <v>3884</v>
      </c>
    </row>
    <row r="2584" s="45" customFormat="1" ht="15.95" customHeight="1" spans="1:7">
      <c r="A2584" s="12">
        <v>2581</v>
      </c>
      <c r="B2584" s="12" t="s">
        <v>71042</v>
      </c>
      <c r="C2584" s="12" t="s">
        <v>71043</v>
      </c>
      <c r="D2584" s="58">
        <f t="shared" si="40"/>
        <v>6</v>
      </c>
      <c r="E2584" s="56">
        <v>80</v>
      </c>
      <c r="F2584" s="55">
        <v>480</v>
      </c>
      <c r="G2584" s="11" t="s">
        <v>3884</v>
      </c>
    </row>
    <row r="2585" s="45" customFormat="1" ht="15.95" customHeight="1" spans="1:7">
      <c r="A2585" s="12">
        <v>2582</v>
      </c>
      <c r="B2585" s="12" t="s">
        <v>71044</v>
      </c>
      <c r="C2585" s="12" t="s">
        <v>71045</v>
      </c>
      <c r="D2585" s="58">
        <f t="shared" si="40"/>
        <v>3</v>
      </c>
      <c r="E2585" s="56">
        <v>80</v>
      </c>
      <c r="F2585" s="55">
        <v>240</v>
      </c>
      <c r="G2585" s="11" t="s">
        <v>3884</v>
      </c>
    </row>
    <row r="2586" s="45" customFormat="1" ht="15.95" customHeight="1" spans="1:7">
      <c r="A2586" s="12">
        <v>2583</v>
      </c>
      <c r="B2586" s="12" t="s">
        <v>71046</v>
      </c>
      <c r="C2586" s="12" t="s">
        <v>71047</v>
      </c>
      <c r="D2586" s="58">
        <f t="shared" si="40"/>
        <v>3.8</v>
      </c>
      <c r="E2586" s="56">
        <v>80</v>
      </c>
      <c r="F2586" s="55">
        <v>304</v>
      </c>
      <c r="G2586" s="11" t="s">
        <v>3884</v>
      </c>
    </row>
    <row r="2587" s="45" customFormat="1" ht="15.95" customHeight="1" spans="1:7">
      <c r="A2587" s="12">
        <v>2584</v>
      </c>
      <c r="B2587" s="12" t="s">
        <v>71048</v>
      </c>
      <c r="C2587" s="12" t="s">
        <v>9579</v>
      </c>
      <c r="D2587" s="58">
        <f t="shared" si="40"/>
        <v>3</v>
      </c>
      <c r="E2587" s="56">
        <v>80</v>
      </c>
      <c r="F2587" s="55">
        <v>240</v>
      </c>
      <c r="G2587" s="11" t="s">
        <v>3884</v>
      </c>
    </row>
    <row r="2588" s="45" customFormat="1" ht="15.95" customHeight="1" spans="1:7">
      <c r="A2588" s="12">
        <v>2585</v>
      </c>
      <c r="B2588" s="12" t="s">
        <v>71049</v>
      </c>
      <c r="C2588" s="12" t="s">
        <v>32432</v>
      </c>
      <c r="D2588" s="58">
        <f t="shared" si="40"/>
        <v>4</v>
      </c>
      <c r="E2588" s="56">
        <v>80</v>
      </c>
      <c r="F2588" s="55">
        <v>320</v>
      </c>
      <c r="G2588" s="11" t="s">
        <v>3884</v>
      </c>
    </row>
    <row r="2589" s="45" customFormat="1" ht="15.95" customHeight="1" spans="1:7">
      <c r="A2589" s="12">
        <v>2586</v>
      </c>
      <c r="B2589" s="12" t="s">
        <v>71050</v>
      </c>
      <c r="C2589" s="12" t="s">
        <v>71051</v>
      </c>
      <c r="D2589" s="58">
        <f t="shared" si="40"/>
        <v>3.3</v>
      </c>
      <c r="E2589" s="56">
        <v>80</v>
      </c>
      <c r="F2589" s="55">
        <v>264</v>
      </c>
      <c r="G2589" s="11" t="s">
        <v>3884</v>
      </c>
    </row>
    <row r="2590" s="45" customFormat="1" ht="15.95" customHeight="1" spans="1:7">
      <c r="A2590" s="12">
        <v>2587</v>
      </c>
      <c r="B2590" s="12" t="s">
        <v>71052</v>
      </c>
      <c r="C2590" s="12" t="s">
        <v>71053</v>
      </c>
      <c r="D2590" s="58">
        <f t="shared" si="40"/>
        <v>3.3</v>
      </c>
      <c r="E2590" s="56">
        <v>80</v>
      </c>
      <c r="F2590" s="55">
        <v>264</v>
      </c>
      <c r="G2590" s="11" t="s">
        <v>3884</v>
      </c>
    </row>
    <row r="2591" s="45" customFormat="1" ht="15.95" customHeight="1" spans="1:7">
      <c r="A2591" s="12">
        <v>2588</v>
      </c>
      <c r="B2591" s="12" t="s">
        <v>71054</v>
      </c>
      <c r="C2591" s="12" t="s">
        <v>71055</v>
      </c>
      <c r="D2591" s="58">
        <f t="shared" si="40"/>
        <v>3.3</v>
      </c>
      <c r="E2591" s="56">
        <v>80</v>
      </c>
      <c r="F2591" s="55">
        <v>264</v>
      </c>
      <c r="G2591" s="11" t="s">
        <v>3884</v>
      </c>
    </row>
    <row r="2592" s="45" customFormat="1" ht="15.95" customHeight="1" spans="1:7">
      <c r="A2592" s="12">
        <v>2589</v>
      </c>
      <c r="B2592" s="12" t="s">
        <v>71056</v>
      </c>
      <c r="C2592" s="12" t="s">
        <v>3219</v>
      </c>
      <c r="D2592" s="58">
        <f t="shared" si="40"/>
        <v>3</v>
      </c>
      <c r="E2592" s="56">
        <v>80</v>
      </c>
      <c r="F2592" s="55">
        <v>240</v>
      </c>
      <c r="G2592" s="11" t="s">
        <v>3884</v>
      </c>
    </row>
    <row r="2593" s="45" customFormat="1" ht="15.95" customHeight="1" spans="1:7">
      <c r="A2593" s="12">
        <v>2590</v>
      </c>
      <c r="B2593" s="12" t="s">
        <v>71057</v>
      </c>
      <c r="C2593" s="12" t="s">
        <v>71058</v>
      </c>
      <c r="D2593" s="58">
        <f t="shared" si="40"/>
        <v>5.6</v>
      </c>
      <c r="E2593" s="56">
        <v>80</v>
      </c>
      <c r="F2593" s="55">
        <v>448</v>
      </c>
      <c r="G2593" s="11" t="s">
        <v>3884</v>
      </c>
    </row>
    <row r="2594" s="45" customFormat="1" ht="15.95" customHeight="1" spans="1:7">
      <c r="A2594" s="12">
        <v>2591</v>
      </c>
      <c r="B2594" s="12" t="s">
        <v>71059</v>
      </c>
      <c r="C2594" s="12" t="s">
        <v>71060</v>
      </c>
      <c r="D2594" s="58">
        <f t="shared" si="40"/>
        <v>4.2</v>
      </c>
      <c r="E2594" s="56">
        <v>80</v>
      </c>
      <c r="F2594" s="55">
        <v>336</v>
      </c>
      <c r="G2594" s="11" t="s">
        <v>3884</v>
      </c>
    </row>
    <row r="2595" s="45" customFormat="1" ht="15.95" customHeight="1" spans="1:7">
      <c r="A2595" s="12">
        <v>2592</v>
      </c>
      <c r="B2595" s="12" t="s">
        <v>71061</v>
      </c>
      <c r="C2595" s="12" t="s">
        <v>71062</v>
      </c>
      <c r="D2595" s="58">
        <f t="shared" si="40"/>
        <v>4.3</v>
      </c>
      <c r="E2595" s="56">
        <v>80</v>
      </c>
      <c r="F2595" s="55">
        <v>344</v>
      </c>
      <c r="G2595" s="11" t="s">
        <v>3884</v>
      </c>
    </row>
    <row r="2596" s="45" customFormat="1" ht="15.95" customHeight="1" spans="1:7">
      <c r="A2596" s="12">
        <v>2593</v>
      </c>
      <c r="B2596" s="12" t="s">
        <v>71063</v>
      </c>
      <c r="C2596" s="12" t="s">
        <v>71064</v>
      </c>
      <c r="D2596" s="58">
        <f t="shared" si="40"/>
        <v>3.8</v>
      </c>
      <c r="E2596" s="56">
        <v>80</v>
      </c>
      <c r="F2596" s="55">
        <v>304</v>
      </c>
      <c r="G2596" s="11" t="s">
        <v>3884</v>
      </c>
    </row>
    <row r="2597" s="45" customFormat="1" ht="15.95" customHeight="1" spans="1:7">
      <c r="A2597" s="12">
        <v>2594</v>
      </c>
      <c r="B2597" s="12" t="s">
        <v>71065</v>
      </c>
      <c r="C2597" s="12" t="s">
        <v>71066</v>
      </c>
      <c r="D2597" s="58">
        <f t="shared" si="40"/>
        <v>4.7</v>
      </c>
      <c r="E2597" s="56">
        <v>80</v>
      </c>
      <c r="F2597" s="55">
        <v>376</v>
      </c>
      <c r="G2597" s="11" t="s">
        <v>3884</v>
      </c>
    </row>
    <row r="2598" s="45" customFormat="1" ht="15.95" customHeight="1" spans="1:7">
      <c r="A2598" s="12">
        <v>2595</v>
      </c>
      <c r="B2598" s="12" t="s">
        <v>71067</v>
      </c>
      <c r="C2598" s="12" t="s">
        <v>71068</v>
      </c>
      <c r="D2598" s="58">
        <f t="shared" si="40"/>
        <v>4.7</v>
      </c>
      <c r="E2598" s="56">
        <v>80</v>
      </c>
      <c r="F2598" s="55">
        <v>376</v>
      </c>
      <c r="G2598" s="11" t="s">
        <v>3884</v>
      </c>
    </row>
    <row r="2599" s="45" customFormat="1" ht="15.95" customHeight="1" spans="1:7">
      <c r="A2599" s="12">
        <v>2596</v>
      </c>
      <c r="B2599" s="12" t="s">
        <v>71069</v>
      </c>
      <c r="C2599" s="12" t="s">
        <v>3904</v>
      </c>
      <c r="D2599" s="58">
        <f t="shared" si="40"/>
        <v>2</v>
      </c>
      <c r="E2599" s="56">
        <v>80</v>
      </c>
      <c r="F2599" s="55">
        <v>160</v>
      </c>
      <c r="G2599" s="11" t="s">
        <v>3884</v>
      </c>
    </row>
    <row r="2600" s="45" customFormat="1" ht="15.95" customHeight="1" spans="1:7">
      <c r="A2600" s="12">
        <v>2597</v>
      </c>
      <c r="B2600" s="12" t="s">
        <v>71070</v>
      </c>
      <c r="C2600" s="12" t="s">
        <v>794</v>
      </c>
      <c r="D2600" s="58">
        <f t="shared" si="40"/>
        <v>3</v>
      </c>
      <c r="E2600" s="56">
        <v>80</v>
      </c>
      <c r="F2600" s="55">
        <v>240</v>
      </c>
      <c r="G2600" s="11" t="s">
        <v>3884</v>
      </c>
    </row>
    <row r="2601" s="45" customFormat="1" ht="15.95" customHeight="1" spans="1:7">
      <c r="A2601" s="12">
        <v>2598</v>
      </c>
      <c r="B2601" s="12" t="s">
        <v>71071</v>
      </c>
      <c r="C2601" s="12" t="s">
        <v>71072</v>
      </c>
      <c r="D2601" s="58">
        <f t="shared" si="40"/>
        <v>5</v>
      </c>
      <c r="E2601" s="56">
        <v>80</v>
      </c>
      <c r="F2601" s="55">
        <v>400</v>
      </c>
      <c r="G2601" s="11" t="s">
        <v>3884</v>
      </c>
    </row>
    <row r="2602" s="45" customFormat="1" ht="15.95" customHeight="1" spans="1:7">
      <c r="A2602" s="12">
        <v>2599</v>
      </c>
      <c r="B2602" s="12" t="s">
        <v>71073</v>
      </c>
      <c r="C2602" s="12" t="s">
        <v>71074</v>
      </c>
      <c r="D2602" s="58">
        <f t="shared" si="40"/>
        <v>7.3</v>
      </c>
      <c r="E2602" s="56">
        <v>80</v>
      </c>
      <c r="F2602" s="55">
        <v>584</v>
      </c>
      <c r="G2602" s="11" t="s">
        <v>3884</v>
      </c>
    </row>
    <row r="2603" s="45" customFormat="1" ht="15.95" customHeight="1" spans="1:7">
      <c r="A2603" s="12">
        <v>2600</v>
      </c>
      <c r="B2603" s="12" t="s">
        <v>71075</v>
      </c>
      <c r="C2603" s="12" t="s">
        <v>71076</v>
      </c>
      <c r="D2603" s="58">
        <f t="shared" si="40"/>
        <v>4.7</v>
      </c>
      <c r="E2603" s="56">
        <v>80</v>
      </c>
      <c r="F2603" s="55">
        <v>376</v>
      </c>
      <c r="G2603" s="11" t="s">
        <v>3884</v>
      </c>
    </row>
    <row r="2604" s="45" customFormat="1" ht="15.95" customHeight="1" spans="1:7">
      <c r="A2604" s="12">
        <v>2601</v>
      </c>
      <c r="B2604" s="12" t="s">
        <v>71077</v>
      </c>
      <c r="C2604" s="12" t="s">
        <v>71078</v>
      </c>
      <c r="D2604" s="58">
        <f t="shared" si="40"/>
        <v>4.7</v>
      </c>
      <c r="E2604" s="56">
        <v>80</v>
      </c>
      <c r="F2604" s="55">
        <v>376</v>
      </c>
      <c r="G2604" s="11" t="s">
        <v>3884</v>
      </c>
    </row>
    <row r="2605" s="45" customFormat="1" ht="15.95" customHeight="1" spans="1:7">
      <c r="A2605" s="12">
        <v>2602</v>
      </c>
      <c r="B2605" s="12" t="s">
        <v>71079</v>
      </c>
      <c r="C2605" s="12" t="s">
        <v>71080</v>
      </c>
      <c r="D2605" s="58">
        <f t="shared" si="40"/>
        <v>3</v>
      </c>
      <c r="E2605" s="56">
        <v>80</v>
      </c>
      <c r="F2605" s="55">
        <v>240</v>
      </c>
      <c r="G2605" s="11" t="s">
        <v>3884</v>
      </c>
    </row>
    <row r="2606" s="45" customFormat="1" ht="15.95" customHeight="1" spans="1:7">
      <c r="A2606" s="12">
        <v>2603</v>
      </c>
      <c r="B2606" s="12" t="s">
        <v>71081</v>
      </c>
      <c r="C2606" s="12" t="s">
        <v>71082</v>
      </c>
      <c r="D2606" s="58">
        <f t="shared" si="40"/>
        <v>3.4</v>
      </c>
      <c r="E2606" s="56">
        <v>80</v>
      </c>
      <c r="F2606" s="55">
        <v>272</v>
      </c>
      <c r="G2606" s="11" t="s">
        <v>3884</v>
      </c>
    </row>
    <row r="2607" s="45" customFormat="1" ht="15.95" customHeight="1" spans="1:7">
      <c r="A2607" s="12">
        <v>2604</v>
      </c>
      <c r="B2607" s="12" t="s">
        <v>71083</v>
      </c>
      <c r="C2607" s="12" t="s">
        <v>71084</v>
      </c>
      <c r="D2607" s="58">
        <f t="shared" si="40"/>
        <v>7.3</v>
      </c>
      <c r="E2607" s="56">
        <v>80</v>
      </c>
      <c r="F2607" s="55">
        <v>584</v>
      </c>
      <c r="G2607" s="11" t="s">
        <v>3884</v>
      </c>
    </row>
    <row r="2608" s="45" customFormat="1" ht="15.95" customHeight="1" spans="1:7">
      <c r="A2608" s="12">
        <v>2605</v>
      </c>
      <c r="B2608" s="12" t="s">
        <v>71085</v>
      </c>
      <c r="C2608" s="12" t="s">
        <v>35072</v>
      </c>
      <c r="D2608" s="58">
        <f t="shared" si="40"/>
        <v>5.5</v>
      </c>
      <c r="E2608" s="56">
        <v>80</v>
      </c>
      <c r="F2608" s="55">
        <v>440</v>
      </c>
      <c r="G2608" s="11" t="s">
        <v>3884</v>
      </c>
    </row>
    <row r="2609" s="45" customFormat="1" ht="15.95" customHeight="1" spans="1:7">
      <c r="A2609" s="12">
        <v>2606</v>
      </c>
      <c r="B2609" s="12" t="s">
        <v>71086</v>
      </c>
      <c r="C2609" s="12" t="s">
        <v>71087</v>
      </c>
      <c r="D2609" s="58">
        <f t="shared" si="40"/>
        <v>3</v>
      </c>
      <c r="E2609" s="56">
        <v>80</v>
      </c>
      <c r="F2609" s="55">
        <v>240</v>
      </c>
      <c r="G2609" s="11" t="s">
        <v>3884</v>
      </c>
    </row>
    <row r="2610" s="45" customFormat="1" ht="15.95" customHeight="1" spans="1:7">
      <c r="A2610" s="12">
        <v>2607</v>
      </c>
      <c r="B2610" s="12" t="s">
        <v>71088</v>
      </c>
      <c r="C2610" s="12" t="s">
        <v>71089</v>
      </c>
      <c r="D2610" s="58">
        <f t="shared" si="40"/>
        <v>3</v>
      </c>
      <c r="E2610" s="56">
        <v>80</v>
      </c>
      <c r="F2610" s="55">
        <v>240</v>
      </c>
      <c r="G2610" s="11" t="s">
        <v>3884</v>
      </c>
    </row>
    <row r="2611" s="45" customFormat="1" ht="15.95" customHeight="1" spans="1:7">
      <c r="A2611" s="12">
        <v>2608</v>
      </c>
      <c r="B2611" s="12" t="s">
        <v>71090</v>
      </c>
      <c r="C2611" s="12" t="s">
        <v>1515</v>
      </c>
      <c r="D2611" s="58">
        <f t="shared" si="40"/>
        <v>4.7</v>
      </c>
      <c r="E2611" s="56">
        <v>80</v>
      </c>
      <c r="F2611" s="55">
        <v>376</v>
      </c>
      <c r="G2611" s="11" t="s">
        <v>3884</v>
      </c>
    </row>
    <row r="2612" s="45" customFormat="1" ht="15.95" customHeight="1" spans="1:7">
      <c r="A2612" s="12">
        <v>2609</v>
      </c>
      <c r="B2612" s="12" t="s">
        <v>71091</v>
      </c>
      <c r="C2612" s="12" t="s">
        <v>24570</v>
      </c>
      <c r="D2612" s="58">
        <f t="shared" si="40"/>
        <v>3</v>
      </c>
      <c r="E2612" s="56">
        <v>80</v>
      </c>
      <c r="F2612" s="55">
        <v>240</v>
      </c>
      <c r="G2612" s="11" t="s">
        <v>3884</v>
      </c>
    </row>
    <row r="2613" s="45" customFormat="1" ht="15.95" customHeight="1" spans="1:7">
      <c r="A2613" s="12">
        <v>2610</v>
      </c>
      <c r="B2613" s="12" t="s">
        <v>71092</v>
      </c>
      <c r="C2613" s="12" t="s">
        <v>24650</v>
      </c>
      <c r="D2613" s="58">
        <f t="shared" si="40"/>
        <v>2</v>
      </c>
      <c r="E2613" s="56">
        <v>80</v>
      </c>
      <c r="F2613" s="55">
        <v>160</v>
      </c>
      <c r="G2613" s="11" t="s">
        <v>3884</v>
      </c>
    </row>
    <row r="2614" s="45" customFormat="1" ht="15.95" customHeight="1" spans="1:7">
      <c r="A2614" s="12">
        <v>2611</v>
      </c>
      <c r="B2614" s="12" t="s">
        <v>71093</v>
      </c>
      <c r="C2614" s="12" t="s">
        <v>71094</v>
      </c>
      <c r="D2614" s="58">
        <f t="shared" si="40"/>
        <v>8.5</v>
      </c>
      <c r="E2614" s="56">
        <v>80</v>
      </c>
      <c r="F2614" s="55">
        <v>680</v>
      </c>
      <c r="G2614" s="11" t="s">
        <v>3884</v>
      </c>
    </row>
    <row r="2615" s="45" customFormat="1" ht="15.95" customHeight="1" spans="1:7">
      <c r="A2615" s="12">
        <v>2612</v>
      </c>
      <c r="B2615" s="12" t="s">
        <v>71095</v>
      </c>
      <c r="C2615" s="12" t="s">
        <v>71096</v>
      </c>
      <c r="D2615" s="58">
        <f t="shared" si="40"/>
        <v>2.6</v>
      </c>
      <c r="E2615" s="56">
        <v>80</v>
      </c>
      <c r="F2615" s="55">
        <v>208</v>
      </c>
      <c r="G2615" s="11" t="s">
        <v>3884</v>
      </c>
    </row>
    <row r="2616" s="45" customFormat="1" ht="15.95" customHeight="1" spans="1:7">
      <c r="A2616" s="12">
        <v>2613</v>
      </c>
      <c r="B2616" s="12" t="s">
        <v>71097</v>
      </c>
      <c r="C2616" s="12" t="s">
        <v>71098</v>
      </c>
      <c r="D2616" s="58">
        <f t="shared" si="40"/>
        <v>3.6</v>
      </c>
      <c r="E2616" s="56">
        <v>80</v>
      </c>
      <c r="F2616" s="55">
        <v>288</v>
      </c>
      <c r="G2616" s="11" t="s">
        <v>3884</v>
      </c>
    </row>
    <row r="2617" s="45" customFormat="1" ht="15.95" customHeight="1" spans="1:7">
      <c r="A2617" s="12">
        <v>2614</v>
      </c>
      <c r="B2617" s="12" t="s">
        <v>71099</v>
      </c>
      <c r="C2617" s="12" t="s">
        <v>71100</v>
      </c>
      <c r="D2617" s="58">
        <f t="shared" si="40"/>
        <v>2.6</v>
      </c>
      <c r="E2617" s="56">
        <v>80</v>
      </c>
      <c r="F2617" s="55">
        <v>208</v>
      </c>
      <c r="G2617" s="11" t="s">
        <v>3884</v>
      </c>
    </row>
    <row r="2618" s="45" customFormat="1" ht="15.95" customHeight="1" spans="1:7">
      <c r="A2618" s="12">
        <v>2615</v>
      </c>
      <c r="B2618" s="12" t="s">
        <v>71101</v>
      </c>
      <c r="C2618" s="12" t="s">
        <v>71102</v>
      </c>
      <c r="D2618" s="58">
        <f t="shared" si="40"/>
        <v>5</v>
      </c>
      <c r="E2618" s="56">
        <v>80</v>
      </c>
      <c r="F2618" s="55">
        <v>400</v>
      </c>
      <c r="G2618" s="11" t="s">
        <v>3884</v>
      </c>
    </row>
    <row r="2619" s="45" customFormat="1" ht="15.95" customHeight="1" spans="1:7">
      <c r="A2619" s="12">
        <v>2616</v>
      </c>
      <c r="B2619" s="12" t="s">
        <v>71103</v>
      </c>
      <c r="C2619" s="12" t="s">
        <v>28634</v>
      </c>
      <c r="D2619" s="58">
        <f t="shared" si="40"/>
        <v>3.5</v>
      </c>
      <c r="E2619" s="56">
        <v>80</v>
      </c>
      <c r="F2619" s="55">
        <v>280</v>
      </c>
      <c r="G2619" s="11" t="s">
        <v>3884</v>
      </c>
    </row>
    <row r="2620" s="45" customFormat="1" ht="15.95" customHeight="1" spans="1:7">
      <c r="A2620" s="12">
        <v>2617</v>
      </c>
      <c r="B2620" s="12" t="s">
        <v>71104</v>
      </c>
      <c r="C2620" s="12" t="s">
        <v>953</v>
      </c>
      <c r="D2620" s="58">
        <f t="shared" si="40"/>
        <v>3.4</v>
      </c>
      <c r="E2620" s="56">
        <v>80</v>
      </c>
      <c r="F2620" s="55">
        <v>272</v>
      </c>
      <c r="G2620" s="11" t="s">
        <v>3884</v>
      </c>
    </row>
    <row r="2621" s="45" customFormat="1" ht="15.95" customHeight="1" spans="1:7">
      <c r="A2621" s="12">
        <v>2618</v>
      </c>
      <c r="B2621" s="12" t="s">
        <v>71105</v>
      </c>
      <c r="C2621" s="12" t="s">
        <v>71106</v>
      </c>
      <c r="D2621" s="58">
        <f t="shared" si="40"/>
        <v>3.4</v>
      </c>
      <c r="E2621" s="56">
        <v>80</v>
      </c>
      <c r="F2621" s="55">
        <v>272</v>
      </c>
      <c r="G2621" s="11" t="s">
        <v>3884</v>
      </c>
    </row>
    <row r="2622" s="45" customFormat="1" ht="15.95" customHeight="1" spans="1:7">
      <c r="A2622" s="12">
        <v>2619</v>
      </c>
      <c r="B2622" s="12" t="s">
        <v>71107</v>
      </c>
      <c r="C2622" s="12" t="s">
        <v>8534</v>
      </c>
      <c r="D2622" s="58">
        <f t="shared" si="40"/>
        <v>4.3</v>
      </c>
      <c r="E2622" s="56">
        <v>80</v>
      </c>
      <c r="F2622" s="55">
        <v>344</v>
      </c>
      <c r="G2622" s="11" t="s">
        <v>3884</v>
      </c>
    </row>
    <row r="2623" s="45" customFormat="1" ht="15.95" customHeight="1" spans="1:7">
      <c r="A2623" s="12">
        <v>2620</v>
      </c>
      <c r="B2623" s="12" t="s">
        <v>71108</v>
      </c>
      <c r="C2623" s="12" t="s">
        <v>71109</v>
      </c>
      <c r="D2623" s="58">
        <f t="shared" si="40"/>
        <v>2</v>
      </c>
      <c r="E2623" s="56">
        <v>80</v>
      </c>
      <c r="F2623" s="55">
        <v>160</v>
      </c>
      <c r="G2623" s="11" t="s">
        <v>3884</v>
      </c>
    </row>
    <row r="2624" s="45" customFormat="1" ht="15.95" customHeight="1" spans="1:7">
      <c r="A2624" s="12">
        <v>2621</v>
      </c>
      <c r="B2624" s="12" t="s">
        <v>71110</v>
      </c>
      <c r="C2624" s="12" t="s">
        <v>7104</v>
      </c>
      <c r="D2624" s="58">
        <f t="shared" si="40"/>
        <v>5.1</v>
      </c>
      <c r="E2624" s="56">
        <v>80</v>
      </c>
      <c r="F2624" s="55">
        <v>408</v>
      </c>
      <c r="G2624" s="11" t="s">
        <v>3884</v>
      </c>
    </row>
    <row r="2625" s="45" customFormat="1" ht="15.95" customHeight="1" spans="1:7">
      <c r="A2625" s="12">
        <v>2622</v>
      </c>
      <c r="B2625" s="12" t="s">
        <v>71111</v>
      </c>
      <c r="C2625" s="12" t="s">
        <v>71112</v>
      </c>
      <c r="D2625" s="58">
        <f t="shared" si="40"/>
        <v>4.8</v>
      </c>
      <c r="E2625" s="56">
        <v>80</v>
      </c>
      <c r="F2625" s="55">
        <v>384</v>
      </c>
      <c r="G2625" s="11" t="s">
        <v>3884</v>
      </c>
    </row>
    <row r="2626" s="45" customFormat="1" ht="15.95" customHeight="1" spans="1:7">
      <c r="A2626" s="12">
        <v>2623</v>
      </c>
      <c r="B2626" s="12" t="s">
        <v>71113</v>
      </c>
      <c r="C2626" s="12" t="s">
        <v>2011</v>
      </c>
      <c r="D2626" s="58">
        <f t="shared" si="40"/>
        <v>3.4</v>
      </c>
      <c r="E2626" s="56">
        <v>80</v>
      </c>
      <c r="F2626" s="55">
        <v>272</v>
      </c>
      <c r="G2626" s="11" t="s">
        <v>3884</v>
      </c>
    </row>
    <row r="2627" s="45" customFormat="1" ht="15.95" customHeight="1" spans="1:7">
      <c r="A2627" s="12">
        <v>2624</v>
      </c>
      <c r="B2627" s="12" t="s">
        <v>71114</v>
      </c>
      <c r="C2627" s="12" t="s">
        <v>24626</v>
      </c>
      <c r="D2627" s="58">
        <f t="shared" si="40"/>
        <v>3.5</v>
      </c>
      <c r="E2627" s="56">
        <v>80</v>
      </c>
      <c r="F2627" s="55">
        <v>280</v>
      </c>
      <c r="G2627" s="11" t="s">
        <v>3884</v>
      </c>
    </row>
    <row r="2628" s="45" customFormat="1" ht="15.95" customHeight="1" spans="1:7">
      <c r="A2628" s="12">
        <v>2625</v>
      </c>
      <c r="B2628" s="12" t="s">
        <v>71115</v>
      </c>
      <c r="C2628" s="12" t="s">
        <v>568</v>
      </c>
      <c r="D2628" s="58">
        <f t="shared" ref="D2628:D2691" si="41">F2628/E2628</f>
        <v>3.8</v>
      </c>
      <c r="E2628" s="56">
        <v>80</v>
      </c>
      <c r="F2628" s="55">
        <v>304</v>
      </c>
      <c r="G2628" s="11" t="s">
        <v>3884</v>
      </c>
    </row>
    <row r="2629" s="45" customFormat="1" ht="15.95" customHeight="1" spans="1:7">
      <c r="A2629" s="12">
        <v>2626</v>
      </c>
      <c r="B2629" s="12" t="s">
        <v>71116</v>
      </c>
      <c r="C2629" s="12" t="s">
        <v>71117</v>
      </c>
      <c r="D2629" s="58">
        <f t="shared" si="41"/>
        <v>4.6</v>
      </c>
      <c r="E2629" s="56">
        <v>80</v>
      </c>
      <c r="F2629" s="55">
        <v>368</v>
      </c>
      <c r="G2629" s="11" t="s">
        <v>3884</v>
      </c>
    </row>
    <row r="2630" s="45" customFormat="1" ht="15.95" customHeight="1" spans="1:7">
      <c r="A2630" s="12">
        <v>2627</v>
      </c>
      <c r="B2630" s="12" t="s">
        <v>71118</v>
      </c>
      <c r="C2630" s="12" t="s">
        <v>71119</v>
      </c>
      <c r="D2630" s="58">
        <f t="shared" si="41"/>
        <v>5.5</v>
      </c>
      <c r="E2630" s="56">
        <v>80</v>
      </c>
      <c r="F2630" s="55">
        <v>440</v>
      </c>
      <c r="G2630" s="11" t="s">
        <v>3884</v>
      </c>
    </row>
    <row r="2631" s="45" customFormat="1" ht="15.95" customHeight="1" spans="1:7">
      <c r="A2631" s="12">
        <v>2628</v>
      </c>
      <c r="B2631" s="12" t="s">
        <v>71120</v>
      </c>
      <c r="C2631" s="12" t="s">
        <v>71121</v>
      </c>
      <c r="D2631" s="58">
        <f t="shared" si="41"/>
        <v>4.8</v>
      </c>
      <c r="E2631" s="56">
        <v>80</v>
      </c>
      <c r="F2631" s="55">
        <v>384</v>
      </c>
      <c r="G2631" s="11" t="s">
        <v>3884</v>
      </c>
    </row>
    <row r="2632" s="45" customFormat="1" ht="15.95" customHeight="1" spans="1:7">
      <c r="A2632" s="12">
        <v>2629</v>
      </c>
      <c r="B2632" s="12" t="s">
        <v>71122</v>
      </c>
      <c r="C2632" s="12" t="s">
        <v>54527</v>
      </c>
      <c r="D2632" s="58">
        <f t="shared" si="41"/>
        <v>5.1</v>
      </c>
      <c r="E2632" s="56">
        <v>80</v>
      </c>
      <c r="F2632" s="55">
        <v>408</v>
      </c>
      <c r="G2632" s="11" t="s">
        <v>3884</v>
      </c>
    </row>
    <row r="2633" s="45" customFormat="1" ht="15.95" customHeight="1" spans="1:7">
      <c r="A2633" s="12">
        <v>2630</v>
      </c>
      <c r="B2633" s="12" t="s">
        <v>71123</v>
      </c>
      <c r="C2633" s="12" t="s">
        <v>71124</v>
      </c>
      <c r="D2633" s="58">
        <f t="shared" si="41"/>
        <v>4</v>
      </c>
      <c r="E2633" s="56">
        <v>80</v>
      </c>
      <c r="F2633" s="55">
        <v>320</v>
      </c>
      <c r="G2633" s="11" t="s">
        <v>3884</v>
      </c>
    </row>
    <row r="2634" s="45" customFormat="1" ht="15.95" customHeight="1" spans="1:7">
      <c r="A2634" s="12">
        <v>2631</v>
      </c>
      <c r="B2634" s="12" t="s">
        <v>71125</v>
      </c>
      <c r="C2634" s="12" t="s">
        <v>30369</v>
      </c>
      <c r="D2634" s="58">
        <f t="shared" si="41"/>
        <v>4</v>
      </c>
      <c r="E2634" s="56">
        <v>80</v>
      </c>
      <c r="F2634" s="55">
        <v>320</v>
      </c>
      <c r="G2634" s="11" t="s">
        <v>3884</v>
      </c>
    </row>
    <row r="2635" s="45" customFormat="1" ht="15.95" customHeight="1" spans="1:7">
      <c r="A2635" s="12">
        <v>2632</v>
      </c>
      <c r="B2635" s="12" t="s">
        <v>71126</v>
      </c>
      <c r="C2635" s="12" t="s">
        <v>8447</v>
      </c>
      <c r="D2635" s="58">
        <f t="shared" si="41"/>
        <v>3.4</v>
      </c>
      <c r="E2635" s="56">
        <v>80</v>
      </c>
      <c r="F2635" s="55">
        <v>272</v>
      </c>
      <c r="G2635" s="11" t="s">
        <v>3884</v>
      </c>
    </row>
    <row r="2636" s="45" customFormat="1" ht="15.95" customHeight="1" spans="1:7">
      <c r="A2636" s="12">
        <v>2633</v>
      </c>
      <c r="B2636" s="12" t="s">
        <v>71127</v>
      </c>
      <c r="C2636" s="12" t="s">
        <v>7197</v>
      </c>
      <c r="D2636" s="58">
        <f t="shared" si="41"/>
        <v>7.3</v>
      </c>
      <c r="E2636" s="56">
        <v>80</v>
      </c>
      <c r="F2636" s="55">
        <v>584</v>
      </c>
      <c r="G2636" s="11" t="s">
        <v>3884</v>
      </c>
    </row>
    <row r="2637" s="45" customFormat="1" ht="15.95" customHeight="1" spans="1:7">
      <c r="A2637" s="12">
        <v>2634</v>
      </c>
      <c r="B2637" s="12" t="s">
        <v>71128</v>
      </c>
      <c r="C2637" s="12" t="s">
        <v>71129</v>
      </c>
      <c r="D2637" s="58">
        <f t="shared" si="41"/>
        <v>6.4</v>
      </c>
      <c r="E2637" s="56">
        <v>80</v>
      </c>
      <c r="F2637" s="55">
        <v>512</v>
      </c>
      <c r="G2637" s="11" t="s">
        <v>3884</v>
      </c>
    </row>
    <row r="2638" s="45" customFormat="1" ht="15.95" customHeight="1" spans="1:7">
      <c r="A2638" s="12">
        <v>2635</v>
      </c>
      <c r="B2638" s="12" t="s">
        <v>71130</v>
      </c>
      <c r="C2638" s="12" t="s">
        <v>71131</v>
      </c>
      <c r="D2638" s="58">
        <f t="shared" si="41"/>
        <v>3.5</v>
      </c>
      <c r="E2638" s="56">
        <v>80</v>
      </c>
      <c r="F2638" s="55">
        <v>280</v>
      </c>
      <c r="G2638" s="11" t="s">
        <v>3884</v>
      </c>
    </row>
    <row r="2639" s="45" customFormat="1" ht="15.95" customHeight="1" spans="1:7">
      <c r="A2639" s="12">
        <v>2636</v>
      </c>
      <c r="B2639" s="12" t="s">
        <v>71132</v>
      </c>
      <c r="C2639" s="12" t="s">
        <v>71133</v>
      </c>
      <c r="D2639" s="58">
        <f t="shared" si="41"/>
        <v>6</v>
      </c>
      <c r="E2639" s="56">
        <v>80</v>
      </c>
      <c r="F2639" s="55">
        <v>480</v>
      </c>
      <c r="G2639" s="11" t="s">
        <v>3884</v>
      </c>
    </row>
    <row r="2640" s="45" customFormat="1" ht="15.95" customHeight="1" spans="1:7">
      <c r="A2640" s="12">
        <v>2637</v>
      </c>
      <c r="B2640" s="12" t="s">
        <v>71134</v>
      </c>
      <c r="C2640" s="12" t="s">
        <v>71135</v>
      </c>
      <c r="D2640" s="58">
        <f t="shared" si="41"/>
        <v>4.3</v>
      </c>
      <c r="E2640" s="56">
        <v>80</v>
      </c>
      <c r="F2640" s="55">
        <v>344</v>
      </c>
      <c r="G2640" s="11" t="s">
        <v>3884</v>
      </c>
    </row>
    <row r="2641" s="45" customFormat="1" ht="15.95" customHeight="1" spans="1:7">
      <c r="A2641" s="12">
        <v>2638</v>
      </c>
      <c r="B2641" s="12" t="s">
        <v>71136</v>
      </c>
      <c r="C2641" s="12" t="s">
        <v>5638</v>
      </c>
      <c r="D2641" s="58">
        <f t="shared" si="41"/>
        <v>5.6</v>
      </c>
      <c r="E2641" s="56">
        <v>80</v>
      </c>
      <c r="F2641" s="55">
        <v>448</v>
      </c>
      <c r="G2641" s="11" t="s">
        <v>3884</v>
      </c>
    </row>
    <row r="2642" s="45" customFormat="1" ht="15.95" customHeight="1" spans="1:7">
      <c r="A2642" s="12">
        <v>2639</v>
      </c>
      <c r="B2642" s="12" t="s">
        <v>71137</v>
      </c>
      <c r="C2642" s="12" t="s">
        <v>9322</v>
      </c>
      <c r="D2642" s="58">
        <f t="shared" si="41"/>
        <v>4.8</v>
      </c>
      <c r="E2642" s="56">
        <v>80</v>
      </c>
      <c r="F2642" s="55">
        <v>384</v>
      </c>
      <c r="G2642" s="11" t="s">
        <v>3884</v>
      </c>
    </row>
    <row r="2643" s="45" customFormat="1" ht="15.95" customHeight="1" spans="1:7">
      <c r="A2643" s="12">
        <v>2640</v>
      </c>
      <c r="B2643" s="12" t="s">
        <v>71138</v>
      </c>
      <c r="C2643" s="12" t="s">
        <v>71139</v>
      </c>
      <c r="D2643" s="58">
        <f t="shared" si="41"/>
        <v>4.8</v>
      </c>
      <c r="E2643" s="56">
        <v>80</v>
      </c>
      <c r="F2643" s="55">
        <v>384</v>
      </c>
      <c r="G2643" s="11" t="s">
        <v>3884</v>
      </c>
    </row>
    <row r="2644" s="45" customFormat="1" ht="15.95" customHeight="1" spans="1:7">
      <c r="A2644" s="12">
        <v>2641</v>
      </c>
      <c r="B2644" s="12" t="s">
        <v>71140</v>
      </c>
      <c r="C2644" s="12" t="s">
        <v>7258</v>
      </c>
      <c r="D2644" s="58">
        <f t="shared" si="41"/>
        <v>4</v>
      </c>
      <c r="E2644" s="56">
        <v>80</v>
      </c>
      <c r="F2644" s="55">
        <v>320</v>
      </c>
      <c r="G2644" s="11" t="s">
        <v>3884</v>
      </c>
    </row>
    <row r="2645" s="45" customFormat="1" ht="15.95" customHeight="1" spans="1:7">
      <c r="A2645" s="12">
        <v>2642</v>
      </c>
      <c r="B2645" s="12" t="s">
        <v>71141</v>
      </c>
      <c r="C2645" s="12" t="s">
        <v>71142</v>
      </c>
      <c r="D2645" s="58">
        <f t="shared" si="41"/>
        <v>3.7</v>
      </c>
      <c r="E2645" s="56">
        <v>80</v>
      </c>
      <c r="F2645" s="55">
        <v>296</v>
      </c>
      <c r="G2645" s="11" t="s">
        <v>3884</v>
      </c>
    </row>
    <row r="2646" s="45" customFormat="1" ht="15.95" customHeight="1" spans="1:7">
      <c r="A2646" s="12">
        <v>2643</v>
      </c>
      <c r="B2646" s="12" t="s">
        <v>71143</v>
      </c>
      <c r="C2646" s="12" t="s">
        <v>8551</v>
      </c>
      <c r="D2646" s="58">
        <f t="shared" si="41"/>
        <v>2.8</v>
      </c>
      <c r="E2646" s="56">
        <v>80</v>
      </c>
      <c r="F2646" s="55">
        <v>224</v>
      </c>
      <c r="G2646" s="11" t="s">
        <v>3884</v>
      </c>
    </row>
    <row r="2647" s="45" customFormat="1" ht="15.95" customHeight="1" spans="1:7">
      <c r="A2647" s="12">
        <v>2644</v>
      </c>
      <c r="B2647" s="12" t="s">
        <v>71144</v>
      </c>
      <c r="C2647" s="12" t="s">
        <v>71145</v>
      </c>
      <c r="D2647" s="58">
        <f t="shared" si="41"/>
        <v>3.7</v>
      </c>
      <c r="E2647" s="56">
        <v>80</v>
      </c>
      <c r="F2647" s="55">
        <v>296</v>
      </c>
      <c r="G2647" s="11" t="s">
        <v>3884</v>
      </c>
    </row>
    <row r="2648" s="45" customFormat="1" ht="15.95" customHeight="1" spans="1:7">
      <c r="A2648" s="12">
        <v>2645</v>
      </c>
      <c r="B2648" s="12" t="s">
        <v>71146</v>
      </c>
      <c r="C2648" s="12" t="s">
        <v>71147</v>
      </c>
      <c r="D2648" s="58">
        <f t="shared" si="41"/>
        <v>4.6</v>
      </c>
      <c r="E2648" s="56">
        <v>80</v>
      </c>
      <c r="F2648" s="55">
        <v>368</v>
      </c>
      <c r="G2648" s="11" t="s">
        <v>3884</v>
      </c>
    </row>
    <row r="2649" s="45" customFormat="1" ht="15.95" customHeight="1" spans="1:7">
      <c r="A2649" s="12">
        <v>2646</v>
      </c>
      <c r="B2649" s="12" t="s">
        <v>71148</v>
      </c>
      <c r="C2649" s="12" t="s">
        <v>71149</v>
      </c>
      <c r="D2649" s="58">
        <f t="shared" si="41"/>
        <v>5.6</v>
      </c>
      <c r="E2649" s="56">
        <v>80</v>
      </c>
      <c r="F2649" s="55">
        <v>448</v>
      </c>
      <c r="G2649" s="11" t="s">
        <v>3884</v>
      </c>
    </row>
    <row r="2650" s="45" customFormat="1" ht="15.95" customHeight="1" spans="1:7">
      <c r="A2650" s="12">
        <v>2647</v>
      </c>
      <c r="B2650" s="12" t="s">
        <v>71150</v>
      </c>
      <c r="C2650" s="12" t="s">
        <v>71151</v>
      </c>
      <c r="D2650" s="58">
        <f t="shared" si="41"/>
        <v>3</v>
      </c>
      <c r="E2650" s="56">
        <v>80</v>
      </c>
      <c r="F2650" s="55">
        <v>240</v>
      </c>
      <c r="G2650" s="11" t="s">
        <v>3884</v>
      </c>
    </row>
    <row r="2651" s="45" customFormat="1" ht="15.95" customHeight="1" spans="1:7">
      <c r="A2651" s="12">
        <v>2648</v>
      </c>
      <c r="B2651" s="12" t="s">
        <v>71152</v>
      </c>
      <c r="C2651" s="12" t="s">
        <v>71153</v>
      </c>
      <c r="D2651" s="58">
        <f t="shared" si="41"/>
        <v>6.4</v>
      </c>
      <c r="E2651" s="56">
        <v>80</v>
      </c>
      <c r="F2651" s="55">
        <v>512</v>
      </c>
      <c r="G2651" s="11" t="s">
        <v>3884</v>
      </c>
    </row>
    <row r="2652" s="45" customFormat="1" ht="15.95" customHeight="1" spans="1:7">
      <c r="A2652" s="12">
        <v>2649</v>
      </c>
      <c r="B2652" s="12" t="s">
        <v>71154</v>
      </c>
      <c r="C2652" s="12" t="s">
        <v>7554</v>
      </c>
      <c r="D2652" s="58">
        <f t="shared" si="41"/>
        <v>6</v>
      </c>
      <c r="E2652" s="56">
        <v>80</v>
      </c>
      <c r="F2652" s="55">
        <v>480</v>
      </c>
      <c r="G2652" s="11" t="s">
        <v>3884</v>
      </c>
    </row>
    <row r="2653" s="45" customFormat="1" ht="15.95" customHeight="1" spans="1:7">
      <c r="A2653" s="12">
        <v>2650</v>
      </c>
      <c r="B2653" s="12" t="s">
        <v>71155</v>
      </c>
      <c r="C2653" s="12" t="s">
        <v>71156</v>
      </c>
      <c r="D2653" s="58">
        <f t="shared" si="41"/>
        <v>5.7</v>
      </c>
      <c r="E2653" s="56">
        <v>80</v>
      </c>
      <c r="F2653" s="55">
        <v>456</v>
      </c>
      <c r="G2653" s="11" t="s">
        <v>3884</v>
      </c>
    </row>
    <row r="2654" s="45" customFormat="1" ht="15.95" customHeight="1" spans="1:7">
      <c r="A2654" s="12">
        <v>2651</v>
      </c>
      <c r="B2654" s="12" t="s">
        <v>71157</v>
      </c>
      <c r="C2654" s="12" t="s">
        <v>1957</v>
      </c>
      <c r="D2654" s="58">
        <f t="shared" si="41"/>
        <v>3.3</v>
      </c>
      <c r="E2654" s="56">
        <v>80</v>
      </c>
      <c r="F2654" s="55">
        <v>264</v>
      </c>
      <c r="G2654" s="11" t="s">
        <v>3884</v>
      </c>
    </row>
    <row r="2655" s="45" customFormat="1" ht="15.95" customHeight="1" spans="1:7">
      <c r="A2655" s="12">
        <v>2652</v>
      </c>
      <c r="B2655" s="12" t="s">
        <v>71158</v>
      </c>
      <c r="C2655" s="12" t="s">
        <v>31533</v>
      </c>
      <c r="D2655" s="58">
        <f t="shared" si="41"/>
        <v>3.5</v>
      </c>
      <c r="E2655" s="56">
        <v>80</v>
      </c>
      <c r="F2655" s="55">
        <v>280</v>
      </c>
      <c r="G2655" s="11" t="s">
        <v>3884</v>
      </c>
    </row>
    <row r="2656" s="45" customFormat="1" ht="15.95" customHeight="1" spans="1:7">
      <c r="A2656" s="12">
        <v>2653</v>
      </c>
      <c r="B2656" s="12" t="s">
        <v>71159</v>
      </c>
      <c r="C2656" s="12" t="s">
        <v>71160</v>
      </c>
      <c r="D2656" s="58">
        <f t="shared" si="41"/>
        <v>6.2</v>
      </c>
      <c r="E2656" s="56">
        <v>80</v>
      </c>
      <c r="F2656" s="55">
        <v>496</v>
      </c>
      <c r="G2656" s="11" t="s">
        <v>3884</v>
      </c>
    </row>
    <row r="2657" s="45" customFormat="1" ht="15.95" customHeight="1" spans="1:7">
      <c r="A2657" s="12">
        <v>2654</v>
      </c>
      <c r="B2657" s="12" t="s">
        <v>71161</v>
      </c>
      <c r="C2657" s="12" t="s">
        <v>9155</v>
      </c>
      <c r="D2657" s="58">
        <f t="shared" si="41"/>
        <v>4.3</v>
      </c>
      <c r="E2657" s="56">
        <v>80</v>
      </c>
      <c r="F2657" s="55">
        <v>344</v>
      </c>
      <c r="G2657" s="11" t="s">
        <v>3884</v>
      </c>
    </row>
    <row r="2658" s="45" customFormat="1" ht="15.95" customHeight="1" spans="1:7">
      <c r="A2658" s="12">
        <v>2655</v>
      </c>
      <c r="B2658" s="12" t="s">
        <v>71162</v>
      </c>
      <c r="C2658" s="12" t="s">
        <v>71163</v>
      </c>
      <c r="D2658" s="58">
        <f t="shared" si="41"/>
        <v>3</v>
      </c>
      <c r="E2658" s="56">
        <v>80</v>
      </c>
      <c r="F2658" s="55">
        <v>240</v>
      </c>
      <c r="G2658" s="11" t="s">
        <v>3884</v>
      </c>
    </row>
    <row r="2659" s="45" customFormat="1" ht="15.95" customHeight="1" spans="1:7">
      <c r="A2659" s="12">
        <v>2656</v>
      </c>
      <c r="B2659" s="12" t="s">
        <v>71164</v>
      </c>
      <c r="C2659" s="12" t="s">
        <v>71165</v>
      </c>
      <c r="D2659" s="58">
        <f t="shared" si="41"/>
        <v>3.7</v>
      </c>
      <c r="E2659" s="56">
        <v>80</v>
      </c>
      <c r="F2659" s="55">
        <v>296</v>
      </c>
      <c r="G2659" s="11" t="s">
        <v>3884</v>
      </c>
    </row>
    <row r="2660" s="45" customFormat="1" ht="15.95" customHeight="1" spans="1:7">
      <c r="A2660" s="12">
        <v>2657</v>
      </c>
      <c r="B2660" s="12" t="s">
        <v>71166</v>
      </c>
      <c r="C2660" s="12" t="s">
        <v>63087</v>
      </c>
      <c r="D2660" s="58">
        <f t="shared" si="41"/>
        <v>4.3</v>
      </c>
      <c r="E2660" s="56">
        <v>80</v>
      </c>
      <c r="F2660" s="55">
        <v>344</v>
      </c>
      <c r="G2660" s="11" t="s">
        <v>3884</v>
      </c>
    </row>
    <row r="2661" s="45" customFormat="1" ht="15.95" customHeight="1" spans="1:7">
      <c r="A2661" s="12">
        <v>2658</v>
      </c>
      <c r="B2661" s="12" t="s">
        <v>71167</v>
      </c>
      <c r="C2661" s="12" t="s">
        <v>71168</v>
      </c>
      <c r="D2661" s="58">
        <f t="shared" si="41"/>
        <v>3.5</v>
      </c>
      <c r="E2661" s="56">
        <v>80</v>
      </c>
      <c r="F2661" s="55">
        <v>280</v>
      </c>
      <c r="G2661" s="11" t="s">
        <v>3884</v>
      </c>
    </row>
    <row r="2662" s="45" customFormat="1" ht="15.95" customHeight="1" spans="1:7">
      <c r="A2662" s="12">
        <v>2659</v>
      </c>
      <c r="B2662" s="12" t="s">
        <v>71169</v>
      </c>
      <c r="C2662" s="12" t="s">
        <v>8581</v>
      </c>
      <c r="D2662" s="58">
        <f t="shared" si="41"/>
        <v>2.6</v>
      </c>
      <c r="E2662" s="56">
        <v>80</v>
      </c>
      <c r="F2662" s="55">
        <v>208</v>
      </c>
      <c r="G2662" s="11" t="s">
        <v>3884</v>
      </c>
    </row>
    <row r="2663" s="45" customFormat="1" ht="15.95" customHeight="1" spans="1:7">
      <c r="A2663" s="12">
        <v>2660</v>
      </c>
      <c r="B2663" s="12" t="s">
        <v>71170</v>
      </c>
      <c r="C2663" s="12" t="s">
        <v>71171</v>
      </c>
      <c r="D2663" s="58">
        <f t="shared" si="41"/>
        <v>5.6</v>
      </c>
      <c r="E2663" s="56">
        <v>80</v>
      </c>
      <c r="F2663" s="55">
        <v>448</v>
      </c>
      <c r="G2663" s="11" t="s">
        <v>3884</v>
      </c>
    </row>
    <row r="2664" s="45" customFormat="1" ht="15.95" customHeight="1" spans="1:7">
      <c r="A2664" s="12">
        <v>2661</v>
      </c>
      <c r="B2664" s="12" t="s">
        <v>71172</v>
      </c>
      <c r="C2664" s="12" t="s">
        <v>71173</v>
      </c>
      <c r="D2664" s="58">
        <f t="shared" si="41"/>
        <v>6</v>
      </c>
      <c r="E2664" s="56">
        <v>80</v>
      </c>
      <c r="F2664" s="55">
        <v>480</v>
      </c>
      <c r="G2664" s="11" t="s">
        <v>3884</v>
      </c>
    </row>
    <row r="2665" s="45" customFormat="1" ht="15.95" customHeight="1" spans="1:7">
      <c r="A2665" s="12">
        <v>2662</v>
      </c>
      <c r="B2665" s="12" t="s">
        <v>71174</v>
      </c>
      <c r="C2665" s="12" t="s">
        <v>71175</v>
      </c>
      <c r="D2665" s="58">
        <f t="shared" si="41"/>
        <v>4</v>
      </c>
      <c r="E2665" s="56">
        <v>80</v>
      </c>
      <c r="F2665" s="55">
        <v>320</v>
      </c>
      <c r="G2665" s="11" t="s">
        <v>3884</v>
      </c>
    </row>
    <row r="2666" s="45" customFormat="1" ht="15.95" customHeight="1" spans="1:7">
      <c r="A2666" s="12">
        <v>2663</v>
      </c>
      <c r="B2666" s="12" t="s">
        <v>71176</v>
      </c>
      <c r="C2666" s="12" t="s">
        <v>71177</v>
      </c>
      <c r="D2666" s="58">
        <f t="shared" si="41"/>
        <v>3.2</v>
      </c>
      <c r="E2666" s="56">
        <v>80</v>
      </c>
      <c r="F2666" s="55">
        <v>256</v>
      </c>
      <c r="G2666" s="11" t="s">
        <v>3884</v>
      </c>
    </row>
    <row r="2667" s="45" customFormat="1" ht="15.95" customHeight="1" spans="1:7">
      <c r="A2667" s="12">
        <v>2664</v>
      </c>
      <c r="B2667" s="12" t="s">
        <v>71178</v>
      </c>
      <c r="C2667" s="12" t="s">
        <v>71087</v>
      </c>
      <c r="D2667" s="58">
        <f t="shared" si="41"/>
        <v>4</v>
      </c>
      <c r="E2667" s="56">
        <v>80</v>
      </c>
      <c r="F2667" s="55">
        <v>320</v>
      </c>
      <c r="G2667" s="11" t="s">
        <v>3884</v>
      </c>
    </row>
    <row r="2668" s="45" customFormat="1" ht="15.95" customHeight="1" spans="1:7">
      <c r="A2668" s="12">
        <v>2665</v>
      </c>
      <c r="B2668" s="12" t="s">
        <v>71179</v>
      </c>
      <c r="C2668" s="12" t="s">
        <v>71180</v>
      </c>
      <c r="D2668" s="58">
        <f t="shared" si="41"/>
        <v>4</v>
      </c>
      <c r="E2668" s="56">
        <v>80</v>
      </c>
      <c r="F2668" s="55">
        <v>320</v>
      </c>
      <c r="G2668" s="11" t="s">
        <v>3884</v>
      </c>
    </row>
    <row r="2669" s="45" customFormat="1" ht="15.95" customHeight="1" spans="1:7">
      <c r="A2669" s="12">
        <v>2666</v>
      </c>
      <c r="B2669" s="12" t="s">
        <v>71181</v>
      </c>
      <c r="C2669" s="12" t="s">
        <v>71182</v>
      </c>
      <c r="D2669" s="58">
        <f t="shared" si="41"/>
        <v>3.7</v>
      </c>
      <c r="E2669" s="56">
        <v>80</v>
      </c>
      <c r="F2669" s="55">
        <v>296</v>
      </c>
      <c r="G2669" s="11" t="s">
        <v>3884</v>
      </c>
    </row>
    <row r="2670" s="45" customFormat="1" ht="15.95" customHeight="1" spans="1:7">
      <c r="A2670" s="12">
        <v>2667</v>
      </c>
      <c r="B2670" s="12" t="s">
        <v>71183</v>
      </c>
      <c r="C2670" s="12" t="s">
        <v>71184</v>
      </c>
      <c r="D2670" s="58">
        <f t="shared" si="41"/>
        <v>5</v>
      </c>
      <c r="E2670" s="56">
        <v>80</v>
      </c>
      <c r="F2670" s="55">
        <v>400</v>
      </c>
      <c r="G2670" s="11" t="s">
        <v>3884</v>
      </c>
    </row>
    <row r="2671" s="45" customFormat="1" ht="15.95" customHeight="1" spans="1:7">
      <c r="A2671" s="12">
        <v>2668</v>
      </c>
      <c r="B2671" s="12" t="s">
        <v>71185</v>
      </c>
      <c r="C2671" s="12" t="s">
        <v>36594</v>
      </c>
      <c r="D2671" s="58">
        <f t="shared" si="41"/>
        <v>3.8</v>
      </c>
      <c r="E2671" s="56">
        <v>80</v>
      </c>
      <c r="F2671" s="55">
        <v>304</v>
      </c>
      <c r="G2671" s="11" t="s">
        <v>3884</v>
      </c>
    </row>
    <row r="2672" s="45" customFormat="1" ht="15.95" customHeight="1" spans="1:7">
      <c r="A2672" s="12">
        <v>2669</v>
      </c>
      <c r="B2672" s="12" t="s">
        <v>71186</v>
      </c>
      <c r="C2672" s="12" t="s">
        <v>71187</v>
      </c>
      <c r="D2672" s="58">
        <f t="shared" si="41"/>
        <v>3</v>
      </c>
      <c r="E2672" s="56">
        <v>80</v>
      </c>
      <c r="F2672" s="55">
        <v>240</v>
      </c>
      <c r="G2672" s="11" t="s">
        <v>3884</v>
      </c>
    </row>
    <row r="2673" s="45" customFormat="1" ht="15.95" customHeight="1" spans="1:7">
      <c r="A2673" s="12">
        <v>2670</v>
      </c>
      <c r="B2673" s="12" t="s">
        <v>71188</v>
      </c>
      <c r="C2673" s="12" t="s">
        <v>71189</v>
      </c>
      <c r="D2673" s="58">
        <f t="shared" si="41"/>
        <v>5.5</v>
      </c>
      <c r="E2673" s="56">
        <v>80</v>
      </c>
      <c r="F2673" s="55">
        <v>440</v>
      </c>
      <c r="G2673" s="11" t="s">
        <v>3884</v>
      </c>
    </row>
    <row r="2674" s="45" customFormat="1" ht="15.95" customHeight="1" spans="1:7">
      <c r="A2674" s="12">
        <v>2671</v>
      </c>
      <c r="B2674" s="12" t="s">
        <v>71190</v>
      </c>
      <c r="C2674" s="12" t="s">
        <v>8539</v>
      </c>
      <c r="D2674" s="58">
        <f t="shared" si="41"/>
        <v>4.5</v>
      </c>
      <c r="E2674" s="56">
        <v>80</v>
      </c>
      <c r="F2674" s="55">
        <v>360</v>
      </c>
      <c r="G2674" s="11" t="s">
        <v>3884</v>
      </c>
    </row>
    <row r="2675" s="45" customFormat="1" ht="15.95" customHeight="1" spans="1:7">
      <c r="A2675" s="12">
        <v>2672</v>
      </c>
      <c r="B2675" s="12" t="s">
        <v>71191</v>
      </c>
      <c r="C2675" s="12" t="s">
        <v>35906</v>
      </c>
      <c r="D2675" s="58">
        <f t="shared" si="41"/>
        <v>4</v>
      </c>
      <c r="E2675" s="56">
        <v>80</v>
      </c>
      <c r="F2675" s="55">
        <v>320</v>
      </c>
      <c r="G2675" s="11" t="s">
        <v>3884</v>
      </c>
    </row>
    <row r="2676" s="45" customFormat="1" ht="15.95" customHeight="1" spans="1:7">
      <c r="A2676" s="12">
        <v>2673</v>
      </c>
      <c r="B2676" s="12" t="s">
        <v>71192</v>
      </c>
      <c r="C2676" s="12" t="s">
        <v>71193</v>
      </c>
      <c r="D2676" s="58">
        <f t="shared" si="41"/>
        <v>3.3</v>
      </c>
      <c r="E2676" s="56">
        <v>80</v>
      </c>
      <c r="F2676" s="55">
        <v>264</v>
      </c>
      <c r="G2676" s="11" t="s">
        <v>3884</v>
      </c>
    </row>
    <row r="2677" s="45" customFormat="1" ht="15.95" customHeight="1" spans="1:7">
      <c r="A2677" s="12">
        <v>2674</v>
      </c>
      <c r="B2677" s="12" t="s">
        <v>71194</v>
      </c>
      <c r="C2677" s="12" t="s">
        <v>71195</v>
      </c>
      <c r="D2677" s="58">
        <f t="shared" si="41"/>
        <v>6.5</v>
      </c>
      <c r="E2677" s="56">
        <v>80</v>
      </c>
      <c r="F2677" s="55">
        <v>520</v>
      </c>
      <c r="G2677" s="11" t="s">
        <v>3884</v>
      </c>
    </row>
    <row r="2678" s="45" customFormat="1" ht="15.95" customHeight="1" spans="1:7">
      <c r="A2678" s="12">
        <v>2675</v>
      </c>
      <c r="B2678" s="12" t="s">
        <v>71196</v>
      </c>
      <c r="C2678" s="12" t="s">
        <v>71197</v>
      </c>
      <c r="D2678" s="58">
        <f t="shared" si="41"/>
        <v>6.9</v>
      </c>
      <c r="E2678" s="56">
        <v>80</v>
      </c>
      <c r="F2678" s="55">
        <v>552</v>
      </c>
      <c r="G2678" s="11" t="s">
        <v>3884</v>
      </c>
    </row>
    <row r="2679" s="45" customFormat="1" ht="15.95" customHeight="1" spans="1:7">
      <c r="A2679" s="12">
        <v>2676</v>
      </c>
      <c r="B2679" s="12" t="s">
        <v>71198</v>
      </c>
      <c r="C2679" s="12" t="s">
        <v>18140</v>
      </c>
      <c r="D2679" s="58">
        <f t="shared" si="41"/>
        <v>4</v>
      </c>
      <c r="E2679" s="56">
        <v>80</v>
      </c>
      <c r="F2679" s="55">
        <v>320</v>
      </c>
      <c r="G2679" s="11" t="s">
        <v>3884</v>
      </c>
    </row>
    <row r="2680" s="45" customFormat="1" ht="15.95" customHeight="1" spans="1:7">
      <c r="A2680" s="12">
        <v>2677</v>
      </c>
      <c r="B2680" s="12" t="s">
        <v>71199</v>
      </c>
      <c r="C2680" s="12" t="s">
        <v>71200</v>
      </c>
      <c r="D2680" s="58">
        <f t="shared" si="41"/>
        <v>4</v>
      </c>
      <c r="E2680" s="56">
        <v>80</v>
      </c>
      <c r="F2680" s="55">
        <v>320</v>
      </c>
      <c r="G2680" s="11" t="s">
        <v>3884</v>
      </c>
    </row>
    <row r="2681" s="45" customFormat="1" ht="15.95" customHeight="1" spans="1:7">
      <c r="A2681" s="12">
        <v>2678</v>
      </c>
      <c r="B2681" s="12" t="s">
        <v>71201</v>
      </c>
      <c r="C2681" s="12" t="s">
        <v>71202</v>
      </c>
      <c r="D2681" s="58">
        <f t="shared" si="41"/>
        <v>5.2</v>
      </c>
      <c r="E2681" s="56">
        <v>80</v>
      </c>
      <c r="F2681" s="55">
        <v>416</v>
      </c>
      <c r="G2681" s="11" t="s">
        <v>3884</v>
      </c>
    </row>
    <row r="2682" s="45" customFormat="1" ht="15.95" customHeight="1" spans="1:7">
      <c r="A2682" s="12">
        <v>2679</v>
      </c>
      <c r="B2682" s="12" t="s">
        <v>71203</v>
      </c>
      <c r="C2682" s="12" t="s">
        <v>71204</v>
      </c>
      <c r="D2682" s="58">
        <f t="shared" si="41"/>
        <v>3</v>
      </c>
      <c r="E2682" s="56">
        <v>80</v>
      </c>
      <c r="F2682" s="55">
        <v>240</v>
      </c>
      <c r="G2682" s="11" t="s">
        <v>3884</v>
      </c>
    </row>
    <row r="2683" s="45" customFormat="1" ht="15.95" customHeight="1" spans="1:7">
      <c r="A2683" s="12">
        <v>2680</v>
      </c>
      <c r="B2683" s="12" t="s">
        <v>71205</v>
      </c>
      <c r="C2683" s="12" t="s">
        <v>71206</v>
      </c>
      <c r="D2683" s="58">
        <f t="shared" si="41"/>
        <v>4.3</v>
      </c>
      <c r="E2683" s="56">
        <v>80</v>
      </c>
      <c r="F2683" s="55">
        <v>344</v>
      </c>
      <c r="G2683" s="11" t="s">
        <v>3884</v>
      </c>
    </row>
    <row r="2684" s="45" customFormat="1" ht="15.95" customHeight="1" spans="1:7">
      <c r="A2684" s="12">
        <v>2681</v>
      </c>
      <c r="B2684" s="12" t="s">
        <v>71207</v>
      </c>
      <c r="C2684" s="12" t="s">
        <v>71208</v>
      </c>
      <c r="D2684" s="58">
        <f t="shared" si="41"/>
        <v>2.8</v>
      </c>
      <c r="E2684" s="56">
        <v>80</v>
      </c>
      <c r="F2684" s="55">
        <v>224</v>
      </c>
      <c r="G2684" s="11" t="s">
        <v>3884</v>
      </c>
    </row>
    <row r="2685" s="45" customFormat="1" ht="15.95" customHeight="1" spans="1:7">
      <c r="A2685" s="12">
        <v>2682</v>
      </c>
      <c r="B2685" s="12" t="s">
        <v>71209</v>
      </c>
      <c r="C2685" s="12" t="s">
        <v>6564</v>
      </c>
      <c r="D2685" s="58">
        <f t="shared" si="41"/>
        <v>4.1</v>
      </c>
      <c r="E2685" s="56">
        <v>80</v>
      </c>
      <c r="F2685" s="55">
        <v>328</v>
      </c>
      <c r="G2685" s="11" t="s">
        <v>3884</v>
      </c>
    </row>
    <row r="2686" s="45" customFormat="1" ht="15.95" customHeight="1" spans="1:7">
      <c r="A2686" s="12">
        <v>2683</v>
      </c>
      <c r="B2686" s="12" t="s">
        <v>71210</v>
      </c>
      <c r="C2686" s="12" t="s">
        <v>71211</v>
      </c>
      <c r="D2686" s="58">
        <f t="shared" si="41"/>
        <v>3.5</v>
      </c>
      <c r="E2686" s="56">
        <v>80</v>
      </c>
      <c r="F2686" s="55">
        <v>280</v>
      </c>
      <c r="G2686" s="11" t="s">
        <v>3884</v>
      </c>
    </row>
    <row r="2687" s="45" customFormat="1" ht="15.95" customHeight="1" spans="1:7">
      <c r="A2687" s="12">
        <v>2684</v>
      </c>
      <c r="B2687" s="12" t="s">
        <v>71212</v>
      </c>
      <c r="C2687" s="12" t="s">
        <v>71213</v>
      </c>
      <c r="D2687" s="58">
        <f t="shared" si="41"/>
        <v>5.8</v>
      </c>
      <c r="E2687" s="56">
        <v>80</v>
      </c>
      <c r="F2687" s="55">
        <v>464</v>
      </c>
      <c r="G2687" s="11" t="s">
        <v>3884</v>
      </c>
    </row>
    <row r="2688" s="45" customFormat="1" ht="15.95" customHeight="1" spans="1:7">
      <c r="A2688" s="12">
        <v>2685</v>
      </c>
      <c r="B2688" s="12" t="s">
        <v>71214</v>
      </c>
      <c r="C2688" s="12" t="s">
        <v>71215</v>
      </c>
      <c r="D2688" s="58">
        <f t="shared" si="41"/>
        <v>6.5</v>
      </c>
      <c r="E2688" s="56">
        <v>80</v>
      </c>
      <c r="F2688" s="55">
        <v>520</v>
      </c>
      <c r="G2688" s="11" t="s">
        <v>3884</v>
      </c>
    </row>
    <row r="2689" s="45" customFormat="1" ht="15.95" customHeight="1" spans="1:7">
      <c r="A2689" s="12">
        <v>2686</v>
      </c>
      <c r="B2689" s="12" t="s">
        <v>71216</v>
      </c>
      <c r="C2689" s="12" t="s">
        <v>115</v>
      </c>
      <c r="D2689" s="58">
        <f t="shared" si="41"/>
        <v>6.5</v>
      </c>
      <c r="E2689" s="56">
        <v>80</v>
      </c>
      <c r="F2689" s="55">
        <v>520</v>
      </c>
      <c r="G2689" s="11" t="s">
        <v>3884</v>
      </c>
    </row>
    <row r="2690" s="45" customFormat="1" ht="15.95" customHeight="1" spans="1:7">
      <c r="A2690" s="12">
        <v>2687</v>
      </c>
      <c r="B2690" s="12" t="s">
        <v>71217</v>
      </c>
      <c r="C2690" s="12" t="s">
        <v>18539</v>
      </c>
      <c r="D2690" s="58">
        <f t="shared" si="41"/>
        <v>2</v>
      </c>
      <c r="E2690" s="56">
        <v>80</v>
      </c>
      <c r="F2690" s="55">
        <v>160</v>
      </c>
      <c r="G2690" s="11" t="s">
        <v>3884</v>
      </c>
    </row>
    <row r="2691" s="45" customFormat="1" ht="15.95" customHeight="1" spans="1:7">
      <c r="A2691" s="12">
        <v>2688</v>
      </c>
      <c r="B2691" s="12" t="s">
        <v>71218</v>
      </c>
      <c r="C2691" s="12" t="s">
        <v>71219</v>
      </c>
      <c r="D2691" s="58">
        <f t="shared" si="41"/>
        <v>2.8</v>
      </c>
      <c r="E2691" s="56">
        <v>80</v>
      </c>
      <c r="F2691" s="55">
        <v>224</v>
      </c>
      <c r="G2691" s="11" t="s">
        <v>3884</v>
      </c>
    </row>
    <row r="2692" s="45" customFormat="1" ht="15.95" customHeight="1" spans="1:7">
      <c r="A2692" s="12">
        <v>2689</v>
      </c>
      <c r="B2692" s="12" t="s">
        <v>71220</v>
      </c>
      <c r="C2692" s="12" t="s">
        <v>18539</v>
      </c>
      <c r="D2692" s="58">
        <f t="shared" ref="D2692:D2755" si="42">F2692/E2692</f>
        <v>4.1</v>
      </c>
      <c r="E2692" s="56">
        <v>80</v>
      </c>
      <c r="F2692" s="55">
        <v>328</v>
      </c>
      <c r="G2692" s="11" t="s">
        <v>3884</v>
      </c>
    </row>
    <row r="2693" s="45" customFormat="1" ht="15.95" customHeight="1" spans="1:7">
      <c r="A2693" s="12">
        <v>2690</v>
      </c>
      <c r="B2693" s="12" t="s">
        <v>71221</v>
      </c>
      <c r="C2693" s="12" t="s">
        <v>18187</v>
      </c>
      <c r="D2693" s="58">
        <f t="shared" si="42"/>
        <v>3.5</v>
      </c>
      <c r="E2693" s="56">
        <v>80</v>
      </c>
      <c r="F2693" s="55">
        <v>280</v>
      </c>
      <c r="G2693" s="11" t="s">
        <v>3884</v>
      </c>
    </row>
    <row r="2694" s="45" customFormat="1" ht="15.95" customHeight="1" spans="1:7">
      <c r="A2694" s="12">
        <v>2691</v>
      </c>
      <c r="B2694" s="12" t="s">
        <v>71222</v>
      </c>
      <c r="C2694" s="12" t="s">
        <v>71223</v>
      </c>
      <c r="D2694" s="58">
        <f t="shared" si="42"/>
        <v>2.5</v>
      </c>
      <c r="E2694" s="56">
        <v>80</v>
      </c>
      <c r="F2694" s="55">
        <v>200</v>
      </c>
      <c r="G2694" s="11" t="s">
        <v>3884</v>
      </c>
    </row>
    <row r="2695" s="45" customFormat="1" ht="15.95" customHeight="1" spans="1:7">
      <c r="A2695" s="12">
        <v>2692</v>
      </c>
      <c r="B2695" s="12" t="s">
        <v>71224</v>
      </c>
      <c r="C2695" s="12" t="s">
        <v>71225</v>
      </c>
      <c r="D2695" s="58">
        <f t="shared" si="42"/>
        <v>3</v>
      </c>
      <c r="E2695" s="56">
        <v>80</v>
      </c>
      <c r="F2695" s="55">
        <v>240</v>
      </c>
      <c r="G2695" s="11" t="s">
        <v>3884</v>
      </c>
    </row>
    <row r="2696" s="45" customFormat="1" ht="15.95" customHeight="1" spans="1:7">
      <c r="A2696" s="12">
        <v>2693</v>
      </c>
      <c r="B2696" s="12" t="s">
        <v>71226</v>
      </c>
      <c r="C2696" s="12" t="s">
        <v>71227</v>
      </c>
      <c r="D2696" s="58">
        <f t="shared" si="42"/>
        <v>3.6</v>
      </c>
      <c r="E2696" s="56">
        <v>80</v>
      </c>
      <c r="F2696" s="55">
        <v>288</v>
      </c>
      <c r="G2696" s="11" t="s">
        <v>3884</v>
      </c>
    </row>
    <row r="2697" s="45" customFormat="1" ht="15.95" customHeight="1" spans="1:7">
      <c r="A2697" s="12">
        <v>2694</v>
      </c>
      <c r="B2697" s="12" t="s">
        <v>71228</v>
      </c>
      <c r="C2697" s="12" t="s">
        <v>71229</v>
      </c>
      <c r="D2697" s="58">
        <f t="shared" si="42"/>
        <v>3.6</v>
      </c>
      <c r="E2697" s="56">
        <v>80</v>
      </c>
      <c r="F2697" s="55">
        <v>288</v>
      </c>
      <c r="G2697" s="11" t="s">
        <v>3884</v>
      </c>
    </row>
    <row r="2698" s="45" customFormat="1" ht="15.95" customHeight="1" spans="1:7">
      <c r="A2698" s="12">
        <v>2695</v>
      </c>
      <c r="B2698" s="12" t="s">
        <v>71230</v>
      </c>
      <c r="C2698" s="12" t="s">
        <v>18541</v>
      </c>
      <c r="D2698" s="58">
        <f t="shared" si="42"/>
        <v>3.5</v>
      </c>
      <c r="E2698" s="56">
        <v>80</v>
      </c>
      <c r="F2698" s="55">
        <v>280</v>
      </c>
      <c r="G2698" s="11" t="s">
        <v>3884</v>
      </c>
    </row>
    <row r="2699" s="45" customFormat="1" ht="15.95" customHeight="1" spans="1:7">
      <c r="A2699" s="12">
        <v>2696</v>
      </c>
      <c r="B2699" s="12" t="s">
        <v>71231</v>
      </c>
      <c r="C2699" s="12" t="s">
        <v>4239</v>
      </c>
      <c r="D2699" s="58">
        <f t="shared" si="42"/>
        <v>3.5</v>
      </c>
      <c r="E2699" s="56">
        <v>80</v>
      </c>
      <c r="F2699" s="55">
        <v>280</v>
      </c>
      <c r="G2699" s="11" t="s">
        <v>3884</v>
      </c>
    </row>
    <row r="2700" s="45" customFormat="1" ht="15.95" customHeight="1" spans="1:7">
      <c r="A2700" s="12">
        <v>2697</v>
      </c>
      <c r="B2700" s="12" t="s">
        <v>71232</v>
      </c>
      <c r="C2700" s="12" t="s">
        <v>61336</v>
      </c>
      <c r="D2700" s="58">
        <f t="shared" si="42"/>
        <v>5.3</v>
      </c>
      <c r="E2700" s="56">
        <v>80</v>
      </c>
      <c r="F2700" s="55">
        <v>424</v>
      </c>
      <c r="G2700" s="11" t="s">
        <v>3884</v>
      </c>
    </row>
    <row r="2701" s="45" customFormat="1" ht="15.95" customHeight="1" spans="1:7">
      <c r="A2701" s="12">
        <v>2698</v>
      </c>
      <c r="B2701" s="12" t="s">
        <v>71233</v>
      </c>
      <c r="C2701" s="12" t="s">
        <v>71234</v>
      </c>
      <c r="D2701" s="58">
        <f t="shared" si="42"/>
        <v>4.3</v>
      </c>
      <c r="E2701" s="56">
        <v>80</v>
      </c>
      <c r="F2701" s="55">
        <v>344</v>
      </c>
      <c r="G2701" s="11" t="s">
        <v>3884</v>
      </c>
    </row>
    <row r="2702" s="45" customFormat="1" ht="15.95" customHeight="1" spans="1:7">
      <c r="A2702" s="12">
        <v>2699</v>
      </c>
      <c r="B2702" s="12" t="s">
        <v>71235</v>
      </c>
      <c r="C2702" s="12" t="s">
        <v>24093</v>
      </c>
      <c r="D2702" s="58">
        <f t="shared" si="42"/>
        <v>3.5</v>
      </c>
      <c r="E2702" s="56">
        <v>80</v>
      </c>
      <c r="F2702" s="55">
        <v>280</v>
      </c>
      <c r="G2702" s="11" t="s">
        <v>3884</v>
      </c>
    </row>
    <row r="2703" s="45" customFormat="1" ht="15.95" customHeight="1" spans="1:7">
      <c r="A2703" s="12">
        <v>2700</v>
      </c>
      <c r="B2703" s="12" t="s">
        <v>71236</v>
      </c>
      <c r="C2703" s="12" t="s">
        <v>71237</v>
      </c>
      <c r="D2703" s="58">
        <f t="shared" si="42"/>
        <v>4.7</v>
      </c>
      <c r="E2703" s="56">
        <v>80</v>
      </c>
      <c r="F2703" s="55">
        <v>376</v>
      </c>
      <c r="G2703" s="11" t="s">
        <v>3884</v>
      </c>
    </row>
    <row r="2704" s="45" customFormat="1" ht="15.95" customHeight="1" spans="1:7">
      <c r="A2704" s="12">
        <v>2701</v>
      </c>
      <c r="B2704" s="12" t="s">
        <v>71238</v>
      </c>
      <c r="C2704" s="12" t="s">
        <v>71239</v>
      </c>
      <c r="D2704" s="58">
        <f t="shared" si="42"/>
        <v>3.7</v>
      </c>
      <c r="E2704" s="56">
        <v>80</v>
      </c>
      <c r="F2704" s="55">
        <v>296</v>
      </c>
      <c r="G2704" s="11" t="s">
        <v>3884</v>
      </c>
    </row>
    <row r="2705" s="45" customFormat="1" ht="15.95" customHeight="1" spans="1:7">
      <c r="A2705" s="12">
        <v>2702</v>
      </c>
      <c r="B2705" s="12" t="s">
        <v>71240</v>
      </c>
      <c r="C2705" s="12" t="s">
        <v>45153</v>
      </c>
      <c r="D2705" s="58">
        <f t="shared" si="42"/>
        <v>4.3</v>
      </c>
      <c r="E2705" s="56">
        <v>80</v>
      </c>
      <c r="F2705" s="55">
        <v>344</v>
      </c>
      <c r="G2705" s="11" t="s">
        <v>3884</v>
      </c>
    </row>
    <row r="2706" s="45" customFormat="1" ht="15.95" customHeight="1" spans="1:7">
      <c r="A2706" s="12">
        <v>2703</v>
      </c>
      <c r="B2706" s="12" t="s">
        <v>71241</v>
      </c>
      <c r="C2706" s="12" t="s">
        <v>71242</v>
      </c>
      <c r="D2706" s="58">
        <f t="shared" si="42"/>
        <v>5.2</v>
      </c>
      <c r="E2706" s="56">
        <v>80</v>
      </c>
      <c r="F2706" s="55">
        <v>416</v>
      </c>
      <c r="G2706" s="11" t="s">
        <v>3884</v>
      </c>
    </row>
    <row r="2707" s="45" customFormat="1" ht="15.95" customHeight="1" spans="1:7">
      <c r="A2707" s="12">
        <v>2704</v>
      </c>
      <c r="B2707" s="12" t="s">
        <v>71243</v>
      </c>
      <c r="C2707" s="12" t="s">
        <v>71244</v>
      </c>
      <c r="D2707" s="58">
        <f t="shared" si="42"/>
        <v>5</v>
      </c>
      <c r="E2707" s="56">
        <v>80</v>
      </c>
      <c r="F2707" s="55">
        <v>400</v>
      </c>
      <c r="G2707" s="11" t="s">
        <v>3884</v>
      </c>
    </row>
    <row r="2708" s="45" customFormat="1" ht="15.95" customHeight="1" spans="1:7">
      <c r="A2708" s="12">
        <v>2705</v>
      </c>
      <c r="B2708" s="12" t="s">
        <v>71245</v>
      </c>
      <c r="C2708" s="12" t="s">
        <v>8914</v>
      </c>
      <c r="D2708" s="58">
        <f t="shared" si="42"/>
        <v>5</v>
      </c>
      <c r="E2708" s="56">
        <v>80</v>
      </c>
      <c r="F2708" s="55">
        <v>400</v>
      </c>
      <c r="G2708" s="11" t="s">
        <v>3884</v>
      </c>
    </row>
    <row r="2709" s="45" customFormat="1" ht="15.95" customHeight="1" spans="1:7">
      <c r="A2709" s="12">
        <v>2706</v>
      </c>
      <c r="B2709" s="12" t="s">
        <v>71246</v>
      </c>
      <c r="C2709" s="12" t="s">
        <v>71247</v>
      </c>
      <c r="D2709" s="58">
        <f t="shared" si="42"/>
        <v>2.6</v>
      </c>
      <c r="E2709" s="56">
        <v>80</v>
      </c>
      <c r="F2709" s="55">
        <v>208</v>
      </c>
      <c r="G2709" s="11" t="s">
        <v>3884</v>
      </c>
    </row>
    <row r="2710" s="45" customFormat="1" ht="15.95" customHeight="1" spans="1:7">
      <c r="A2710" s="12">
        <v>2707</v>
      </c>
      <c r="B2710" s="12" t="s">
        <v>71248</v>
      </c>
      <c r="C2710" s="12" t="s">
        <v>27632</v>
      </c>
      <c r="D2710" s="58">
        <f t="shared" si="42"/>
        <v>3</v>
      </c>
      <c r="E2710" s="56">
        <v>80</v>
      </c>
      <c r="F2710" s="55">
        <v>240</v>
      </c>
      <c r="G2710" s="11" t="s">
        <v>3884</v>
      </c>
    </row>
    <row r="2711" s="45" customFormat="1" ht="15.95" customHeight="1" spans="1:7">
      <c r="A2711" s="12">
        <v>2708</v>
      </c>
      <c r="B2711" s="12" t="s">
        <v>71249</v>
      </c>
      <c r="C2711" s="12" t="s">
        <v>13397</v>
      </c>
      <c r="D2711" s="58">
        <f t="shared" si="42"/>
        <v>4</v>
      </c>
      <c r="E2711" s="56">
        <v>80</v>
      </c>
      <c r="F2711" s="55">
        <v>320</v>
      </c>
      <c r="G2711" s="11" t="s">
        <v>3884</v>
      </c>
    </row>
    <row r="2712" s="45" customFormat="1" ht="15.95" customHeight="1" spans="1:7">
      <c r="A2712" s="12">
        <v>2709</v>
      </c>
      <c r="B2712" s="12" t="s">
        <v>71250</v>
      </c>
      <c r="C2712" s="12" t="s">
        <v>71251</v>
      </c>
      <c r="D2712" s="58">
        <f t="shared" si="42"/>
        <v>3.1</v>
      </c>
      <c r="E2712" s="56">
        <v>80</v>
      </c>
      <c r="F2712" s="55">
        <v>248</v>
      </c>
      <c r="G2712" s="11" t="s">
        <v>3884</v>
      </c>
    </row>
    <row r="2713" s="45" customFormat="1" ht="15.95" customHeight="1" spans="1:7">
      <c r="A2713" s="12">
        <v>2710</v>
      </c>
      <c r="B2713" s="12" t="s">
        <v>71252</v>
      </c>
      <c r="C2713" s="12" t="s">
        <v>33019</v>
      </c>
      <c r="D2713" s="58">
        <f t="shared" si="42"/>
        <v>2</v>
      </c>
      <c r="E2713" s="56">
        <v>80</v>
      </c>
      <c r="F2713" s="55">
        <v>160</v>
      </c>
      <c r="G2713" s="11" t="s">
        <v>3884</v>
      </c>
    </row>
    <row r="2714" s="45" customFormat="1" ht="15.95" customHeight="1" spans="1:7">
      <c r="A2714" s="12">
        <v>2711</v>
      </c>
      <c r="B2714" s="12" t="s">
        <v>71253</v>
      </c>
      <c r="C2714" s="12" t="s">
        <v>53621</v>
      </c>
      <c r="D2714" s="58">
        <f t="shared" si="42"/>
        <v>5.8</v>
      </c>
      <c r="E2714" s="56">
        <v>80</v>
      </c>
      <c r="F2714" s="55">
        <v>464</v>
      </c>
      <c r="G2714" s="11" t="s">
        <v>3884</v>
      </c>
    </row>
    <row r="2715" s="45" customFormat="1" ht="15.95" customHeight="1" spans="1:7">
      <c r="A2715" s="12">
        <v>2712</v>
      </c>
      <c r="B2715" s="12" t="s">
        <v>71254</v>
      </c>
      <c r="C2715" s="12" t="s">
        <v>1571</v>
      </c>
      <c r="D2715" s="58">
        <f t="shared" si="42"/>
        <v>3</v>
      </c>
      <c r="E2715" s="56">
        <v>80</v>
      </c>
      <c r="F2715" s="55">
        <v>240</v>
      </c>
      <c r="G2715" s="11" t="s">
        <v>3884</v>
      </c>
    </row>
    <row r="2716" s="45" customFormat="1" ht="15.95" customHeight="1" spans="1:7">
      <c r="A2716" s="12">
        <v>2713</v>
      </c>
      <c r="B2716" s="12" t="s">
        <v>71255</v>
      </c>
      <c r="C2716" s="12" t="s">
        <v>56332</v>
      </c>
      <c r="D2716" s="58">
        <f t="shared" si="42"/>
        <v>3</v>
      </c>
      <c r="E2716" s="56">
        <v>80</v>
      </c>
      <c r="F2716" s="55">
        <v>240</v>
      </c>
      <c r="G2716" s="11" t="s">
        <v>3884</v>
      </c>
    </row>
    <row r="2717" s="45" customFormat="1" ht="15.95" customHeight="1" spans="1:7">
      <c r="A2717" s="12">
        <v>2714</v>
      </c>
      <c r="B2717" s="12" t="s">
        <v>71256</v>
      </c>
      <c r="C2717" s="12" t="s">
        <v>4150</v>
      </c>
      <c r="D2717" s="58">
        <f t="shared" si="42"/>
        <v>3.6</v>
      </c>
      <c r="E2717" s="56">
        <v>80</v>
      </c>
      <c r="F2717" s="55">
        <v>288</v>
      </c>
      <c r="G2717" s="11" t="s">
        <v>3884</v>
      </c>
    </row>
    <row r="2718" s="45" customFormat="1" ht="15.95" customHeight="1" spans="1:7">
      <c r="A2718" s="12">
        <v>2715</v>
      </c>
      <c r="B2718" s="12" t="s">
        <v>71257</v>
      </c>
      <c r="C2718" s="12" t="s">
        <v>35335</v>
      </c>
      <c r="D2718" s="58">
        <f t="shared" si="42"/>
        <v>2</v>
      </c>
      <c r="E2718" s="56">
        <v>80</v>
      </c>
      <c r="F2718" s="55">
        <v>160</v>
      </c>
      <c r="G2718" s="11" t="s">
        <v>3884</v>
      </c>
    </row>
    <row r="2719" s="45" customFormat="1" ht="15.95" customHeight="1" spans="1:7">
      <c r="A2719" s="12">
        <v>2716</v>
      </c>
      <c r="B2719" s="12" t="s">
        <v>71258</v>
      </c>
      <c r="C2719" s="12" t="s">
        <v>71259</v>
      </c>
      <c r="D2719" s="58">
        <f t="shared" si="42"/>
        <v>2</v>
      </c>
      <c r="E2719" s="56">
        <v>80</v>
      </c>
      <c r="F2719" s="55">
        <v>160</v>
      </c>
      <c r="G2719" s="11" t="s">
        <v>3884</v>
      </c>
    </row>
    <row r="2720" s="45" customFormat="1" ht="15.95" customHeight="1" spans="1:7">
      <c r="A2720" s="12">
        <v>2717</v>
      </c>
      <c r="B2720" s="12" t="s">
        <v>71260</v>
      </c>
      <c r="C2720" s="12" t="s">
        <v>39602</v>
      </c>
      <c r="D2720" s="58">
        <f t="shared" si="42"/>
        <v>3.4</v>
      </c>
      <c r="E2720" s="56">
        <v>80</v>
      </c>
      <c r="F2720" s="55">
        <v>272</v>
      </c>
      <c r="G2720" s="11" t="s">
        <v>3884</v>
      </c>
    </row>
    <row r="2721" s="45" customFormat="1" ht="15.95" customHeight="1" spans="1:7">
      <c r="A2721" s="12">
        <v>2718</v>
      </c>
      <c r="B2721" s="12" t="s">
        <v>71261</v>
      </c>
      <c r="C2721" s="12" t="s">
        <v>71262</v>
      </c>
      <c r="D2721" s="58">
        <f t="shared" si="42"/>
        <v>3.3</v>
      </c>
      <c r="E2721" s="56">
        <v>80</v>
      </c>
      <c r="F2721" s="55">
        <v>264</v>
      </c>
      <c r="G2721" s="11" t="s">
        <v>3884</v>
      </c>
    </row>
    <row r="2722" s="45" customFormat="1" ht="15.95" customHeight="1" spans="1:7">
      <c r="A2722" s="12">
        <v>2719</v>
      </c>
      <c r="B2722" s="12" t="s">
        <v>71263</v>
      </c>
      <c r="C2722" s="12" t="s">
        <v>71264</v>
      </c>
      <c r="D2722" s="58">
        <f t="shared" si="42"/>
        <v>3.3</v>
      </c>
      <c r="E2722" s="56">
        <v>80</v>
      </c>
      <c r="F2722" s="55">
        <v>264</v>
      </c>
      <c r="G2722" s="11" t="s">
        <v>3884</v>
      </c>
    </row>
    <row r="2723" s="45" customFormat="1" ht="15.95" customHeight="1" spans="1:7">
      <c r="A2723" s="12">
        <v>2720</v>
      </c>
      <c r="B2723" s="12" t="s">
        <v>71265</v>
      </c>
      <c r="C2723" s="12" t="s">
        <v>71266</v>
      </c>
      <c r="D2723" s="58">
        <f t="shared" si="42"/>
        <v>2.6</v>
      </c>
      <c r="E2723" s="56">
        <v>80</v>
      </c>
      <c r="F2723" s="55">
        <v>208</v>
      </c>
      <c r="G2723" s="11" t="s">
        <v>3884</v>
      </c>
    </row>
    <row r="2724" s="45" customFormat="1" ht="15.95" customHeight="1" spans="1:7">
      <c r="A2724" s="12">
        <v>2721</v>
      </c>
      <c r="B2724" s="12" t="s">
        <v>71267</v>
      </c>
      <c r="C2724" s="12" t="s">
        <v>23010</v>
      </c>
      <c r="D2724" s="58">
        <f t="shared" si="42"/>
        <v>3</v>
      </c>
      <c r="E2724" s="56">
        <v>80</v>
      </c>
      <c r="F2724" s="55">
        <v>240</v>
      </c>
      <c r="G2724" s="11" t="s">
        <v>3884</v>
      </c>
    </row>
    <row r="2725" s="45" customFormat="1" ht="15.95" customHeight="1" spans="1:7">
      <c r="A2725" s="12">
        <v>2722</v>
      </c>
      <c r="B2725" s="12" t="s">
        <v>71268</v>
      </c>
      <c r="C2725" s="12" t="s">
        <v>321</v>
      </c>
      <c r="D2725" s="58">
        <f t="shared" si="42"/>
        <v>1.9</v>
      </c>
      <c r="E2725" s="56">
        <v>80</v>
      </c>
      <c r="F2725" s="55">
        <v>152</v>
      </c>
      <c r="G2725" s="11" t="s">
        <v>3884</v>
      </c>
    </row>
    <row r="2726" s="45" customFormat="1" ht="15.95" customHeight="1" spans="1:7">
      <c r="A2726" s="12">
        <v>2723</v>
      </c>
      <c r="B2726" s="12" t="s">
        <v>71269</v>
      </c>
      <c r="C2726" s="12" t="s">
        <v>39389</v>
      </c>
      <c r="D2726" s="58">
        <f t="shared" si="42"/>
        <v>3.6</v>
      </c>
      <c r="E2726" s="56">
        <v>80</v>
      </c>
      <c r="F2726" s="55">
        <v>288</v>
      </c>
      <c r="G2726" s="11" t="s">
        <v>3884</v>
      </c>
    </row>
    <row r="2727" s="45" customFormat="1" ht="15.95" customHeight="1" spans="1:7">
      <c r="A2727" s="12">
        <v>2724</v>
      </c>
      <c r="B2727" s="12" t="s">
        <v>71270</v>
      </c>
      <c r="C2727" s="12" t="s">
        <v>1667</v>
      </c>
      <c r="D2727" s="58">
        <f t="shared" si="42"/>
        <v>3</v>
      </c>
      <c r="E2727" s="56">
        <v>80</v>
      </c>
      <c r="F2727" s="55">
        <v>240</v>
      </c>
      <c r="G2727" s="11" t="s">
        <v>3884</v>
      </c>
    </row>
    <row r="2728" s="45" customFormat="1" ht="15.95" customHeight="1" spans="1:7">
      <c r="A2728" s="12">
        <v>2725</v>
      </c>
      <c r="B2728" s="12" t="s">
        <v>71271</v>
      </c>
      <c r="C2728" s="12" t="s">
        <v>1453</v>
      </c>
      <c r="D2728" s="58">
        <f t="shared" si="42"/>
        <v>2.5</v>
      </c>
      <c r="E2728" s="56">
        <v>80</v>
      </c>
      <c r="F2728" s="55">
        <v>200</v>
      </c>
      <c r="G2728" s="11" t="s">
        <v>3884</v>
      </c>
    </row>
    <row r="2729" s="45" customFormat="1" ht="15.95" customHeight="1" spans="1:7">
      <c r="A2729" s="12">
        <v>2726</v>
      </c>
      <c r="B2729" s="12" t="s">
        <v>71272</v>
      </c>
      <c r="C2729" s="12" t="s">
        <v>71273</v>
      </c>
      <c r="D2729" s="58">
        <f t="shared" si="42"/>
        <v>4.4</v>
      </c>
      <c r="E2729" s="56">
        <v>80</v>
      </c>
      <c r="F2729" s="55">
        <v>352</v>
      </c>
      <c r="G2729" s="11" t="s">
        <v>3884</v>
      </c>
    </row>
    <row r="2730" s="45" customFormat="1" ht="15.95" customHeight="1" spans="1:7">
      <c r="A2730" s="12">
        <v>2727</v>
      </c>
      <c r="B2730" s="12" t="s">
        <v>71274</v>
      </c>
      <c r="C2730" s="12" t="s">
        <v>71275</v>
      </c>
      <c r="D2730" s="58">
        <f t="shared" si="42"/>
        <v>2.8</v>
      </c>
      <c r="E2730" s="56">
        <v>80</v>
      </c>
      <c r="F2730" s="55">
        <v>224</v>
      </c>
      <c r="G2730" s="11" t="s">
        <v>3884</v>
      </c>
    </row>
    <row r="2731" s="45" customFormat="1" ht="15.95" customHeight="1" spans="1:7">
      <c r="A2731" s="12">
        <v>2728</v>
      </c>
      <c r="B2731" s="12" t="s">
        <v>71276</v>
      </c>
      <c r="C2731" s="12" t="s">
        <v>24238</v>
      </c>
      <c r="D2731" s="58">
        <f t="shared" si="42"/>
        <v>2</v>
      </c>
      <c r="E2731" s="56">
        <v>80</v>
      </c>
      <c r="F2731" s="55">
        <v>160</v>
      </c>
      <c r="G2731" s="11" t="s">
        <v>3884</v>
      </c>
    </row>
    <row r="2732" s="45" customFormat="1" ht="15.95" customHeight="1" spans="1:7">
      <c r="A2732" s="12">
        <v>2729</v>
      </c>
      <c r="B2732" s="12" t="s">
        <v>71277</v>
      </c>
      <c r="C2732" s="12" t="s">
        <v>23010</v>
      </c>
      <c r="D2732" s="58">
        <f t="shared" si="42"/>
        <v>2.9</v>
      </c>
      <c r="E2732" s="56">
        <v>80</v>
      </c>
      <c r="F2732" s="55">
        <v>232</v>
      </c>
      <c r="G2732" s="11" t="s">
        <v>3884</v>
      </c>
    </row>
    <row r="2733" s="45" customFormat="1" ht="15.95" customHeight="1" spans="1:7">
      <c r="A2733" s="12">
        <v>2730</v>
      </c>
      <c r="B2733" s="12" t="s">
        <v>71278</v>
      </c>
      <c r="C2733" s="12" t="s">
        <v>313</v>
      </c>
      <c r="D2733" s="58">
        <f t="shared" si="42"/>
        <v>3.2</v>
      </c>
      <c r="E2733" s="56">
        <v>80</v>
      </c>
      <c r="F2733" s="55">
        <v>256</v>
      </c>
      <c r="G2733" s="11" t="s">
        <v>3884</v>
      </c>
    </row>
    <row r="2734" s="45" customFormat="1" ht="15.95" customHeight="1" spans="1:7">
      <c r="A2734" s="12">
        <v>2731</v>
      </c>
      <c r="B2734" s="12" t="s">
        <v>71279</v>
      </c>
      <c r="C2734" s="12" t="s">
        <v>71280</v>
      </c>
      <c r="D2734" s="58">
        <f t="shared" si="42"/>
        <v>2</v>
      </c>
      <c r="E2734" s="56">
        <v>80</v>
      </c>
      <c r="F2734" s="55">
        <v>160</v>
      </c>
      <c r="G2734" s="11" t="s">
        <v>3884</v>
      </c>
    </row>
    <row r="2735" s="45" customFormat="1" ht="15.95" customHeight="1" spans="1:7">
      <c r="A2735" s="12">
        <v>2732</v>
      </c>
      <c r="B2735" s="12" t="s">
        <v>71281</v>
      </c>
      <c r="C2735" s="12" t="s">
        <v>41436</v>
      </c>
      <c r="D2735" s="58">
        <f t="shared" si="42"/>
        <v>3.6</v>
      </c>
      <c r="E2735" s="56">
        <v>80</v>
      </c>
      <c r="F2735" s="55">
        <v>288</v>
      </c>
      <c r="G2735" s="11" t="s">
        <v>3884</v>
      </c>
    </row>
    <row r="2736" s="45" customFormat="1" ht="15.95" customHeight="1" spans="1:7">
      <c r="A2736" s="12">
        <v>2733</v>
      </c>
      <c r="B2736" s="12" t="s">
        <v>71282</v>
      </c>
      <c r="C2736" s="12" t="s">
        <v>39628</v>
      </c>
      <c r="D2736" s="58">
        <f t="shared" si="42"/>
        <v>2.8</v>
      </c>
      <c r="E2736" s="56">
        <v>80</v>
      </c>
      <c r="F2736" s="55">
        <v>224</v>
      </c>
      <c r="G2736" s="11" t="s">
        <v>3884</v>
      </c>
    </row>
    <row r="2737" s="45" customFormat="1" ht="15.95" customHeight="1" spans="1:7">
      <c r="A2737" s="12">
        <v>2734</v>
      </c>
      <c r="B2737" s="12" t="s">
        <v>71283</v>
      </c>
      <c r="C2737" s="12" t="s">
        <v>71284</v>
      </c>
      <c r="D2737" s="58">
        <f t="shared" si="42"/>
        <v>5</v>
      </c>
      <c r="E2737" s="56">
        <v>80</v>
      </c>
      <c r="F2737" s="55">
        <v>400</v>
      </c>
      <c r="G2737" s="11" t="s">
        <v>3884</v>
      </c>
    </row>
    <row r="2738" s="45" customFormat="1" ht="15.95" customHeight="1" spans="1:7">
      <c r="A2738" s="12">
        <v>2735</v>
      </c>
      <c r="B2738" s="12" t="s">
        <v>71285</v>
      </c>
      <c r="C2738" s="12" t="s">
        <v>71286</v>
      </c>
      <c r="D2738" s="58">
        <f t="shared" si="42"/>
        <v>4.5</v>
      </c>
      <c r="E2738" s="56">
        <v>80</v>
      </c>
      <c r="F2738" s="55">
        <v>360</v>
      </c>
      <c r="G2738" s="11" t="s">
        <v>3884</v>
      </c>
    </row>
    <row r="2739" s="45" customFormat="1" ht="15.95" customHeight="1" spans="1:7">
      <c r="A2739" s="12">
        <v>2736</v>
      </c>
      <c r="B2739" s="12" t="s">
        <v>71287</v>
      </c>
      <c r="C2739" s="12" t="s">
        <v>71288</v>
      </c>
      <c r="D2739" s="58">
        <f t="shared" si="42"/>
        <v>4.8</v>
      </c>
      <c r="E2739" s="56">
        <v>80</v>
      </c>
      <c r="F2739" s="55">
        <v>384</v>
      </c>
      <c r="G2739" s="11" t="s">
        <v>3884</v>
      </c>
    </row>
    <row r="2740" s="45" customFormat="1" ht="15.95" customHeight="1" spans="1:7">
      <c r="A2740" s="12">
        <v>2737</v>
      </c>
      <c r="B2740" s="12" t="s">
        <v>71289</v>
      </c>
      <c r="C2740" s="12" t="s">
        <v>71290</v>
      </c>
      <c r="D2740" s="58">
        <f t="shared" si="42"/>
        <v>2.7</v>
      </c>
      <c r="E2740" s="56">
        <v>80</v>
      </c>
      <c r="F2740" s="55">
        <v>216</v>
      </c>
      <c r="G2740" s="11" t="s">
        <v>3884</v>
      </c>
    </row>
    <row r="2741" s="45" customFormat="1" ht="15.95" customHeight="1" spans="1:7">
      <c r="A2741" s="12">
        <v>2738</v>
      </c>
      <c r="B2741" s="12" t="s">
        <v>71291</v>
      </c>
      <c r="C2741" s="12" t="s">
        <v>370</v>
      </c>
      <c r="D2741" s="58">
        <f t="shared" si="42"/>
        <v>3.8</v>
      </c>
      <c r="E2741" s="56">
        <v>80</v>
      </c>
      <c r="F2741" s="55">
        <v>304</v>
      </c>
      <c r="G2741" s="11" t="s">
        <v>3884</v>
      </c>
    </row>
    <row r="2742" s="45" customFormat="1" ht="15.95" customHeight="1" spans="1:7">
      <c r="A2742" s="12">
        <v>2739</v>
      </c>
      <c r="B2742" s="12" t="s">
        <v>71292</v>
      </c>
      <c r="C2742" s="12" t="s">
        <v>71293</v>
      </c>
      <c r="D2742" s="58">
        <f t="shared" si="42"/>
        <v>2.2</v>
      </c>
      <c r="E2742" s="56">
        <v>80</v>
      </c>
      <c r="F2742" s="55">
        <v>176</v>
      </c>
      <c r="G2742" s="11" t="s">
        <v>3884</v>
      </c>
    </row>
    <row r="2743" s="45" customFormat="1" ht="15.95" customHeight="1" spans="1:7">
      <c r="A2743" s="12">
        <v>2740</v>
      </c>
      <c r="B2743" s="12" t="s">
        <v>71294</v>
      </c>
      <c r="C2743" s="12" t="s">
        <v>1744</v>
      </c>
      <c r="D2743" s="58">
        <f t="shared" si="42"/>
        <v>2.8</v>
      </c>
      <c r="E2743" s="56">
        <v>80</v>
      </c>
      <c r="F2743" s="55">
        <v>224</v>
      </c>
      <c r="G2743" s="11" t="s">
        <v>3884</v>
      </c>
    </row>
    <row r="2744" s="45" customFormat="1" ht="15.95" customHeight="1" spans="1:7">
      <c r="A2744" s="12">
        <v>2741</v>
      </c>
      <c r="B2744" s="12" t="s">
        <v>71295</v>
      </c>
      <c r="C2744" s="12" t="s">
        <v>1063</v>
      </c>
      <c r="D2744" s="58">
        <f t="shared" si="42"/>
        <v>2.4</v>
      </c>
      <c r="E2744" s="56">
        <v>80</v>
      </c>
      <c r="F2744" s="55">
        <v>192</v>
      </c>
      <c r="G2744" s="11" t="s">
        <v>3884</v>
      </c>
    </row>
    <row r="2745" s="45" customFormat="1" ht="15.95" customHeight="1" spans="1:7">
      <c r="A2745" s="12">
        <v>2742</v>
      </c>
      <c r="B2745" s="12" t="s">
        <v>71296</v>
      </c>
      <c r="C2745" s="12" t="s">
        <v>71297</v>
      </c>
      <c r="D2745" s="58">
        <f t="shared" si="42"/>
        <v>2.7</v>
      </c>
      <c r="E2745" s="56">
        <v>80</v>
      </c>
      <c r="F2745" s="55">
        <v>216</v>
      </c>
      <c r="G2745" s="11" t="s">
        <v>3884</v>
      </c>
    </row>
    <row r="2746" s="45" customFormat="1" ht="15.95" customHeight="1" spans="1:7">
      <c r="A2746" s="12">
        <v>2743</v>
      </c>
      <c r="B2746" s="12" t="s">
        <v>71298</v>
      </c>
      <c r="C2746" s="12" t="s">
        <v>17044</v>
      </c>
      <c r="D2746" s="58">
        <f t="shared" si="42"/>
        <v>3</v>
      </c>
      <c r="E2746" s="56">
        <v>80</v>
      </c>
      <c r="F2746" s="55">
        <v>240</v>
      </c>
      <c r="G2746" s="11" t="s">
        <v>3884</v>
      </c>
    </row>
    <row r="2747" s="45" customFormat="1" ht="15.95" customHeight="1" spans="1:7">
      <c r="A2747" s="12">
        <v>2744</v>
      </c>
      <c r="B2747" s="12" t="s">
        <v>71299</v>
      </c>
      <c r="C2747" s="12" t="s">
        <v>71300</v>
      </c>
      <c r="D2747" s="58">
        <f t="shared" si="42"/>
        <v>3.3</v>
      </c>
      <c r="E2747" s="56">
        <v>80</v>
      </c>
      <c r="F2747" s="55">
        <v>264</v>
      </c>
      <c r="G2747" s="11" t="s">
        <v>3884</v>
      </c>
    </row>
    <row r="2748" s="45" customFormat="1" ht="15.95" customHeight="1" spans="1:7">
      <c r="A2748" s="12">
        <v>2745</v>
      </c>
      <c r="B2748" s="12" t="s">
        <v>71301</v>
      </c>
      <c r="C2748" s="12" t="s">
        <v>71302</v>
      </c>
      <c r="D2748" s="58">
        <f t="shared" si="42"/>
        <v>2.2</v>
      </c>
      <c r="E2748" s="56">
        <v>80</v>
      </c>
      <c r="F2748" s="55">
        <v>176</v>
      </c>
      <c r="G2748" s="11" t="s">
        <v>3884</v>
      </c>
    </row>
    <row r="2749" s="45" customFormat="1" ht="15.95" customHeight="1" spans="1:7">
      <c r="A2749" s="12">
        <v>2746</v>
      </c>
      <c r="B2749" s="12" t="s">
        <v>71303</v>
      </c>
      <c r="C2749" s="12" t="s">
        <v>71304</v>
      </c>
      <c r="D2749" s="58">
        <f t="shared" si="42"/>
        <v>4.9</v>
      </c>
      <c r="E2749" s="56">
        <v>80</v>
      </c>
      <c r="F2749" s="55">
        <v>392</v>
      </c>
      <c r="G2749" s="11" t="s">
        <v>3884</v>
      </c>
    </row>
    <row r="2750" s="45" customFormat="1" ht="15.95" customHeight="1" spans="1:7">
      <c r="A2750" s="12">
        <v>2747</v>
      </c>
      <c r="B2750" s="12" t="s">
        <v>71305</v>
      </c>
      <c r="C2750" s="12" t="s">
        <v>71306</v>
      </c>
      <c r="D2750" s="58">
        <f t="shared" si="42"/>
        <v>1.5</v>
      </c>
      <c r="E2750" s="56">
        <v>80</v>
      </c>
      <c r="F2750" s="55">
        <v>120</v>
      </c>
      <c r="G2750" s="11" t="s">
        <v>3884</v>
      </c>
    </row>
    <row r="2751" s="45" customFormat="1" ht="15.95" customHeight="1" spans="1:7">
      <c r="A2751" s="12">
        <v>2748</v>
      </c>
      <c r="B2751" s="12" t="s">
        <v>71307</v>
      </c>
      <c r="C2751" s="12" t="s">
        <v>71308</v>
      </c>
      <c r="D2751" s="58">
        <f t="shared" si="42"/>
        <v>2.3</v>
      </c>
      <c r="E2751" s="56">
        <v>80</v>
      </c>
      <c r="F2751" s="55">
        <v>184</v>
      </c>
      <c r="G2751" s="11" t="s">
        <v>3884</v>
      </c>
    </row>
    <row r="2752" s="45" customFormat="1" ht="15.95" customHeight="1" spans="1:7">
      <c r="A2752" s="12">
        <v>2749</v>
      </c>
      <c r="B2752" s="12" t="s">
        <v>71309</v>
      </c>
      <c r="C2752" s="12" t="s">
        <v>71310</v>
      </c>
      <c r="D2752" s="58">
        <f t="shared" si="42"/>
        <v>1.8</v>
      </c>
      <c r="E2752" s="56">
        <v>80</v>
      </c>
      <c r="F2752" s="55">
        <v>144</v>
      </c>
      <c r="G2752" s="11" t="s">
        <v>3884</v>
      </c>
    </row>
    <row r="2753" s="45" customFormat="1" ht="15.95" customHeight="1" spans="1:7">
      <c r="A2753" s="12">
        <v>2750</v>
      </c>
      <c r="B2753" s="12" t="s">
        <v>71311</v>
      </c>
      <c r="C2753" s="12" t="s">
        <v>1016</v>
      </c>
      <c r="D2753" s="58">
        <f t="shared" si="42"/>
        <v>2.2</v>
      </c>
      <c r="E2753" s="56">
        <v>80</v>
      </c>
      <c r="F2753" s="55">
        <v>176</v>
      </c>
      <c r="G2753" s="11" t="s">
        <v>3884</v>
      </c>
    </row>
    <row r="2754" s="45" customFormat="1" ht="15.95" customHeight="1" spans="1:7">
      <c r="A2754" s="12">
        <v>2751</v>
      </c>
      <c r="B2754" s="12" t="s">
        <v>71312</v>
      </c>
      <c r="C2754" s="12" t="s">
        <v>3443</v>
      </c>
      <c r="D2754" s="58">
        <f t="shared" si="42"/>
        <v>2.4</v>
      </c>
      <c r="E2754" s="56">
        <v>80</v>
      </c>
      <c r="F2754" s="55">
        <v>192</v>
      </c>
      <c r="G2754" s="11" t="s">
        <v>3884</v>
      </c>
    </row>
    <row r="2755" s="45" customFormat="1" ht="15.95" customHeight="1" spans="1:7">
      <c r="A2755" s="12">
        <v>2752</v>
      </c>
      <c r="B2755" s="12" t="s">
        <v>71313</v>
      </c>
      <c r="C2755" s="12" t="s">
        <v>71314</v>
      </c>
      <c r="D2755" s="58">
        <f t="shared" si="42"/>
        <v>4.3</v>
      </c>
      <c r="E2755" s="56">
        <v>80</v>
      </c>
      <c r="F2755" s="55">
        <v>344</v>
      </c>
      <c r="G2755" s="11" t="s">
        <v>3884</v>
      </c>
    </row>
    <row r="2756" s="45" customFormat="1" ht="15.95" customHeight="1" spans="1:7">
      <c r="A2756" s="12">
        <v>2753</v>
      </c>
      <c r="B2756" s="12" t="s">
        <v>71315</v>
      </c>
      <c r="C2756" s="12" t="s">
        <v>71316</v>
      </c>
      <c r="D2756" s="58">
        <f t="shared" ref="D2756:D2819" si="43">F2756/E2756</f>
        <v>3.9</v>
      </c>
      <c r="E2756" s="56">
        <v>80</v>
      </c>
      <c r="F2756" s="55">
        <v>312</v>
      </c>
      <c r="G2756" s="11" t="s">
        <v>3884</v>
      </c>
    </row>
    <row r="2757" s="45" customFormat="1" ht="15.95" customHeight="1" spans="1:7">
      <c r="A2757" s="12">
        <v>2754</v>
      </c>
      <c r="B2757" s="12" t="s">
        <v>71317</v>
      </c>
      <c r="C2757" s="12" t="s">
        <v>2712</v>
      </c>
      <c r="D2757" s="58">
        <f t="shared" si="43"/>
        <v>4</v>
      </c>
      <c r="E2757" s="56">
        <v>80</v>
      </c>
      <c r="F2757" s="55">
        <v>320</v>
      </c>
      <c r="G2757" s="11" t="s">
        <v>3884</v>
      </c>
    </row>
    <row r="2758" s="45" customFormat="1" ht="15.95" customHeight="1" spans="1:7">
      <c r="A2758" s="12">
        <v>2755</v>
      </c>
      <c r="B2758" s="12" t="s">
        <v>71318</v>
      </c>
      <c r="C2758" s="12" t="s">
        <v>2710</v>
      </c>
      <c r="D2758" s="58">
        <f t="shared" si="43"/>
        <v>5</v>
      </c>
      <c r="E2758" s="56">
        <v>80</v>
      </c>
      <c r="F2758" s="55">
        <v>400</v>
      </c>
      <c r="G2758" s="11" t="s">
        <v>3884</v>
      </c>
    </row>
    <row r="2759" s="45" customFormat="1" ht="15.95" customHeight="1" spans="1:7">
      <c r="A2759" s="12">
        <v>2756</v>
      </c>
      <c r="B2759" s="12" t="s">
        <v>71319</v>
      </c>
      <c r="C2759" s="12" t="s">
        <v>71320</v>
      </c>
      <c r="D2759" s="58">
        <f t="shared" si="43"/>
        <v>5</v>
      </c>
      <c r="E2759" s="56">
        <v>80</v>
      </c>
      <c r="F2759" s="55">
        <v>400</v>
      </c>
      <c r="G2759" s="11" t="s">
        <v>3884</v>
      </c>
    </row>
    <row r="2760" s="45" customFormat="1" ht="15.95" customHeight="1" spans="1:7">
      <c r="A2760" s="12">
        <v>2757</v>
      </c>
      <c r="B2760" s="12" t="s">
        <v>71321</v>
      </c>
      <c r="C2760" s="12" t="s">
        <v>71322</v>
      </c>
      <c r="D2760" s="58">
        <f t="shared" si="43"/>
        <v>6.5</v>
      </c>
      <c r="E2760" s="56">
        <v>80</v>
      </c>
      <c r="F2760" s="55">
        <v>520</v>
      </c>
      <c r="G2760" s="11" t="s">
        <v>3884</v>
      </c>
    </row>
    <row r="2761" s="45" customFormat="1" ht="15.95" customHeight="1" spans="1:7">
      <c r="A2761" s="12">
        <v>2758</v>
      </c>
      <c r="B2761" s="12" t="s">
        <v>71323</v>
      </c>
      <c r="C2761" s="12" t="s">
        <v>71324</v>
      </c>
      <c r="D2761" s="58">
        <f t="shared" si="43"/>
        <v>2.9</v>
      </c>
      <c r="E2761" s="56">
        <v>80</v>
      </c>
      <c r="F2761" s="55">
        <v>232</v>
      </c>
      <c r="G2761" s="11" t="s">
        <v>3884</v>
      </c>
    </row>
    <row r="2762" s="45" customFormat="1" ht="15.95" customHeight="1" spans="1:7">
      <c r="A2762" s="12">
        <v>2759</v>
      </c>
      <c r="B2762" s="12" t="s">
        <v>71325</v>
      </c>
      <c r="C2762" s="12" t="s">
        <v>34191</v>
      </c>
      <c r="D2762" s="58">
        <f t="shared" si="43"/>
        <v>2.3</v>
      </c>
      <c r="E2762" s="56">
        <v>80</v>
      </c>
      <c r="F2762" s="55">
        <v>184</v>
      </c>
      <c r="G2762" s="11" t="s">
        <v>3884</v>
      </c>
    </row>
    <row r="2763" s="45" customFormat="1" ht="15.95" customHeight="1" spans="1:7">
      <c r="A2763" s="12">
        <v>2760</v>
      </c>
      <c r="B2763" s="12" t="s">
        <v>71326</v>
      </c>
      <c r="C2763" s="12" t="s">
        <v>45577</v>
      </c>
      <c r="D2763" s="58">
        <f t="shared" si="43"/>
        <v>5</v>
      </c>
      <c r="E2763" s="56">
        <v>80</v>
      </c>
      <c r="F2763" s="55">
        <v>400</v>
      </c>
      <c r="G2763" s="11" t="s">
        <v>3884</v>
      </c>
    </row>
    <row r="2764" s="45" customFormat="1" ht="15.95" customHeight="1" spans="1:7">
      <c r="A2764" s="12">
        <v>2761</v>
      </c>
      <c r="B2764" s="12" t="s">
        <v>71327</v>
      </c>
      <c r="C2764" s="12" t="s">
        <v>31623</v>
      </c>
      <c r="D2764" s="58">
        <f t="shared" si="43"/>
        <v>3</v>
      </c>
      <c r="E2764" s="56">
        <v>80</v>
      </c>
      <c r="F2764" s="55">
        <v>240</v>
      </c>
      <c r="G2764" s="11" t="s">
        <v>3884</v>
      </c>
    </row>
    <row r="2765" s="45" customFormat="1" ht="15.95" customHeight="1" spans="1:7">
      <c r="A2765" s="12">
        <v>2762</v>
      </c>
      <c r="B2765" s="12" t="s">
        <v>71328</v>
      </c>
      <c r="C2765" s="12" t="s">
        <v>68418</v>
      </c>
      <c r="D2765" s="58">
        <f t="shared" si="43"/>
        <v>3.6</v>
      </c>
      <c r="E2765" s="56">
        <v>80</v>
      </c>
      <c r="F2765" s="55">
        <v>288</v>
      </c>
      <c r="G2765" s="11" t="s">
        <v>3884</v>
      </c>
    </row>
    <row r="2766" s="45" customFormat="1" ht="15.95" customHeight="1" spans="1:7">
      <c r="A2766" s="12">
        <v>2763</v>
      </c>
      <c r="B2766" s="12" t="s">
        <v>71329</v>
      </c>
      <c r="C2766" s="12" t="s">
        <v>71330</v>
      </c>
      <c r="D2766" s="58">
        <f t="shared" si="43"/>
        <v>2.1</v>
      </c>
      <c r="E2766" s="56">
        <v>80</v>
      </c>
      <c r="F2766" s="55">
        <v>168</v>
      </c>
      <c r="G2766" s="11" t="s">
        <v>3884</v>
      </c>
    </row>
    <row r="2767" s="45" customFormat="1" ht="15.95" customHeight="1" spans="1:7">
      <c r="A2767" s="12">
        <v>2764</v>
      </c>
      <c r="B2767" s="12" t="s">
        <v>71331</v>
      </c>
      <c r="C2767" s="12" t="s">
        <v>52</v>
      </c>
      <c r="D2767" s="58">
        <f t="shared" si="43"/>
        <v>1.1</v>
      </c>
      <c r="E2767" s="56">
        <v>80</v>
      </c>
      <c r="F2767" s="55">
        <v>88</v>
      </c>
      <c r="G2767" s="11" t="s">
        <v>3884</v>
      </c>
    </row>
    <row r="2768" s="45" customFormat="1" ht="15.95" customHeight="1" spans="1:7">
      <c r="A2768" s="12">
        <v>2765</v>
      </c>
      <c r="B2768" s="12" t="s">
        <v>71332</v>
      </c>
      <c r="C2768" s="12" t="s">
        <v>37388</v>
      </c>
      <c r="D2768" s="58">
        <f t="shared" si="43"/>
        <v>2.9</v>
      </c>
      <c r="E2768" s="56">
        <v>80</v>
      </c>
      <c r="F2768" s="55">
        <v>232</v>
      </c>
      <c r="G2768" s="11" t="s">
        <v>3884</v>
      </c>
    </row>
    <row r="2769" s="45" customFormat="1" ht="15.95" customHeight="1" spans="1:7">
      <c r="A2769" s="12">
        <v>2766</v>
      </c>
      <c r="B2769" s="12" t="s">
        <v>71333</v>
      </c>
      <c r="C2769" s="12" t="s">
        <v>37431</v>
      </c>
      <c r="D2769" s="58">
        <f t="shared" si="43"/>
        <v>3</v>
      </c>
      <c r="E2769" s="56">
        <v>80</v>
      </c>
      <c r="F2769" s="55">
        <v>240</v>
      </c>
      <c r="G2769" s="11" t="s">
        <v>3884</v>
      </c>
    </row>
    <row r="2770" s="45" customFormat="1" ht="15.95" customHeight="1" spans="1:7">
      <c r="A2770" s="12">
        <v>2767</v>
      </c>
      <c r="B2770" s="12" t="s">
        <v>71334</v>
      </c>
      <c r="C2770" s="12" t="s">
        <v>37431</v>
      </c>
      <c r="D2770" s="58">
        <f t="shared" si="43"/>
        <v>2</v>
      </c>
      <c r="E2770" s="56">
        <v>80</v>
      </c>
      <c r="F2770" s="55">
        <v>160</v>
      </c>
      <c r="G2770" s="11" t="s">
        <v>3884</v>
      </c>
    </row>
    <row r="2771" s="45" customFormat="1" ht="15.95" customHeight="1" spans="1:7">
      <c r="A2771" s="12">
        <v>2768</v>
      </c>
      <c r="B2771" s="12" t="s">
        <v>71335</v>
      </c>
      <c r="C2771" s="12" t="s">
        <v>40520</v>
      </c>
      <c r="D2771" s="58">
        <f t="shared" si="43"/>
        <v>4</v>
      </c>
      <c r="E2771" s="56">
        <v>80</v>
      </c>
      <c r="F2771" s="55">
        <v>320</v>
      </c>
      <c r="G2771" s="11" t="s">
        <v>3884</v>
      </c>
    </row>
    <row r="2772" s="45" customFormat="1" ht="15.95" customHeight="1" spans="1:7">
      <c r="A2772" s="12">
        <v>2769</v>
      </c>
      <c r="B2772" s="12" t="s">
        <v>71336</v>
      </c>
      <c r="C2772" s="12" t="s">
        <v>71337</v>
      </c>
      <c r="D2772" s="58">
        <f t="shared" si="43"/>
        <v>2.3</v>
      </c>
      <c r="E2772" s="56">
        <v>80</v>
      </c>
      <c r="F2772" s="55">
        <v>184</v>
      </c>
      <c r="G2772" s="11" t="s">
        <v>3884</v>
      </c>
    </row>
    <row r="2773" s="45" customFormat="1" ht="15.95" customHeight="1" spans="1:7">
      <c r="A2773" s="12">
        <v>2770</v>
      </c>
      <c r="B2773" s="12" t="s">
        <v>71338</v>
      </c>
      <c r="C2773" s="12" t="s">
        <v>71339</v>
      </c>
      <c r="D2773" s="58">
        <f t="shared" si="43"/>
        <v>2.3</v>
      </c>
      <c r="E2773" s="56">
        <v>80</v>
      </c>
      <c r="F2773" s="55">
        <v>184</v>
      </c>
      <c r="G2773" s="11" t="s">
        <v>3884</v>
      </c>
    </row>
    <row r="2774" s="45" customFormat="1" ht="15.95" customHeight="1" spans="1:7">
      <c r="A2774" s="12">
        <v>2771</v>
      </c>
      <c r="B2774" s="12" t="s">
        <v>71340</v>
      </c>
      <c r="C2774" s="12" t="s">
        <v>71341</v>
      </c>
      <c r="D2774" s="58">
        <f t="shared" si="43"/>
        <v>2.3</v>
      </c>
      <c r="E2774" s="56">
        <v>80</v>
      </c>
      <c r="F2774" s="55">
        <v>184</v>
      </c>
      <c r="G2774" s="11" t="s">
        <v>3884</v>
      </c>
    </row>
    <row r="2775" s="45" customFormat="1" ht="15.95" customHeight="1" spans="1:7">
      <c r="A2775" s="12">
        <v>2772</v>
      </c>
      <c r="B2775" s="12" t="s">
        <v>71342</v>
      </c>
      <c r="C2775" s="12" t="s">
        <v>6067</v>
      </c>
      <c r="D2775" s="58">
        <f t="shared" si="43"/>
        <v>5</v>
      </c>
      <c r="E2775" s="56">
        <v>80</v>
      </c>
      <c r="F2775" s="55">
        <v>400</v>
      </c>
      <c r="G2775" s="11" t="s">
        <v>3884</v>
      </c>
    </row>
    <row r="2776" s="45" customFormat="1" ht="15.95" customHeight="1" spans="1:7">
      <c r="A2776" s="12">
        <v>2773</v>
      </c>
      <c r="B2776" s="12" t="s">
        <v>71343</v>
      </c>
      <c r="C2776" s="12" t="s">
        <v>33446</v>
      </c>
      <c r="D2776" s="58">
        <f t="shared" si="43"/>
        <v>3</v>
      </c>
      <c r="E2776" s="56">
        <v>80</v>
      </c>
      <c r="F2776" s="55">
        <v>240</v>
      </c>
      <c r="G2776" s="11" t="s">
        <v>3884</v>
      </c>
    </row>
    <row r="2777" s="45" customFormat="1" ht="15.95" customHeight="1" spans="1:7">
      <c r="A2777" s="12">
        <v>2774</v>
      </c>
      <c r="B2777" s="12" t="s">
        <v>71344</v>
      </c>
      <c r="C2777" s="12" t="s">
        <v>71345</v>
      </c>
      <c r="D2777" s="58">
        <f t="shared" si="43"/>
        <v>3.2</v>
      </c>
      <c r="E2777" s="56">
        <v>80</v>
      </c>
      <c r="F2777" s="55">
        <v>256</v>
      </c>
      <c r="G2777" s="11" t="s">
        <v>3884</v>
      </c>
    </row>
    <row r="2778" s="45" customFormat="1" ht="15.95" customHeight="1" spans="1:7">
      <c r="A2778" s="12">
        <v>2775</v>
      </c>
      <c r="B2778" s="12" t="s">
        <v>71346</v>
      </c>
      <c r="C2778" s="12" t="s">
        <v>71347</v>
      </c>
      <c r="D2778" s="58">
        <f t="shared" si="43"/>
        <v>2.8</v>
      </c>
      <c r="E2778" s="56">
        <v>80</v>
      </c>
      <c r="F2778" s="55">
        <v>224</v>
      </c>
      <c r="G2778" s="11" t="s">
        <v>3884</v>
      </c>
    </row>
    <row r="2779" s="45" customFormat="1" ht="15.95" customHeight="1" spans="1:7">
      <c r="A2779" s="12">
        <v>2776</v>
      </c>
      <c r="B2779" s="12" t="s">
        <v>71348</v>
      </c>
      <c r="C2779" s="12" t="s">
        <v>1164</v>
      </c>
      <c r="D2779" s="58">
        <f t="shared" si="43"/>
        <v>3.5</v>
      </c>
      <c r="E2779" s="56">
        <v>80</v>
      </c>
      <c r="F2779" s="55">
        <v>280</v>
      </c>
      <c r="G2779" s="11" t="s">
        <v>3884</v>
      </c>
    </row>
    <row r="2780" s="45" customFormat="1" ht="15.95" customHeight="1" spans="1:7">
      <c r="A2780" s="12">
        <v>2777</v>
      </c>
      <c r="B2780" s="12" t="s">
        <v>71349</v>
      </c>
      <c r="C2780" s="12" t="s">
        <v>50422</v>
      </c>
      <c r="D2780" s="58">
        <f t="shared" si="43"/>
        <v>4</v>
      </c>
      <c r="E2780" s="56">
        <v>80</v>
      </c>
      <c r="F2780" s="55">
        <v>320</v>
      </c>
      <c r="G2780" s="11" t="s">
        <v>3884</v>
      </c>
    </row>
    <row r="2781" s="45" customFormat="1" ht="15.95" customHeight="1" spans="1:7">
      <c r="A2781" s="12">
        <v>2778</v>
      </c>
      <c r="B2781" s="12" t="s">
        <v>71350</v>
      </c>
      <c r="C2781" s="12" t="s">
        <v>71351</v>
      </c>
      <c r="D2781" s="58">
        <f t="shared" si="43"/>
        <v>2.2</v>
      </c>
      <c r="E2781" s="56">
        <v>80</v>
      </c>
      <c r="F2781" s="55">
        <v>176</v>
      </c>
      <c r="G2781" s="11" t="s">
        <v>3884</v>
      </c>
    </row>
    <row r="2782" s="45" customFormat="1" ht="15.95" customHeight="1" spans="1:7">
      <c r="A2782" s="12">
        <v>2779</v>
      </c>
      <c r="B2782" s="12" t="s">
        <v>71352</v>
      </c>
      <c r="C2782" s="12" t="s">
        <v>71353</v>
      </c>
      <c r="D2782" s="58">
        <f t="shared" si="43"/>
        <v>4</v>
      </c>
      <c r="E2782" s="56">
        <v>80</v>
      </c>
      <c r="F2782" s="55">
        <v>320</v>
      </c>
      <c r="G2782" s="11" t="s">
        <v>3884</v>
      </c>
    </row>
    <row r="2783" s="45" customFormat="1" ht="15.95" customHeight="1" spans="1:7">
      <c r="A2783" s="12">
        <v>2780</v>
      </c>
      <c r="B2783" s="12" t="s">
        <v>71354</v>
      </c>
      <c r="C2783" s="12" t="s">
        <v>34</v>
      </c>
      <c r="D2783" s="58">
        <f t="shared" si="43"/>
        <v>2</v>
      </c>
      <c r="E2783" s="56">
        <v>80</v>
      </c>
      <c r="F2783" s="55">
        <v>160</v>
      </c>
      <c r="G2783" s="11" t="s">
        <v>3884</v>
      </c>
    </row>
    <row r="2784" s="45" customFormat="1" ht="15.95" customHeight="1" spans="1:7">
      <c r="A2784" s="12">
        <v>2781</v>
      </c>
      <c r="B2784" s="12" t="s">
        <v>71355</v>
      </c>
      <c r="C2784" s="12" t="s">
        <v>30699</v>
      </c>
      <c r="D2784" s="58">
        <f t="shared" si="43"/>
        <v>3.3</v>
      </c>
      <c r="E2784" s="56">
        <v>80</v>
      </c>
      <c r="F2784" s="55">
        <v>264</v>
      </c>
      <c r="G2784" s="11" t="s">
        <v>3884</v>
      </c>
    </row>
    <row r="2785" s="45" customFormat="1" ht="15.95" customHeight="1" spans="1:7">
      <c r="A2785" s="12">
        <v>2782</v>
      </c>
      <c r="B2785" s="12" t="s">
        <v>71356</v>
      </c>
      <c r="C2785" s="12" t="s">
        <v>8583</v>
      </c>
      <c r="D2785" s="58">
        <f t="shared" si="43"/>
        <v>5.95</v>
      </c>
      <c r="E2785" s="56">
        <v>80</v>
      </c>
      <c r="F2785" s="55">
        <v>476</v>
      </c>
      <c r="G2785" s="11" t="s">
        <v>3884</v>
      </c>
    </row>
    <row r="2786" s="45" customFormat="1" ht="15.95" customHeight="1" spans="1:7">
      <c r="A2786" s="12">
        <v>2783</v>
      </c>
      <c r="B2786" s="12" t="s">
        <v>71357</v>
      </c>
      <c r="C2786" s="12" t="s">
        <v>56006</v>
      </c>
      <c r="D2786" s="58">
        <f t="shared" si="43"/>
        <v>4.3</v>
      </c>
      <c r="E2786" s="56">
        <v>80</v>
      </c>
      <c r="F2786" s="55">
        <v>344</v>
      </c>
      <c r="G2786" s="11" t="s">
        <v>3884</v>
      </c>
    </row>
    <row r="2787" s="45" customFormat="1" ht="15.95" customHeight="1" spans="1:7">
      <c r="A2787" s="12">
        <v>2784</v>
      </c>
      <c r="B2787" s="12" t="s">
        <v>71358</v>
      </c>
      <c r="C2787" s="12" t="s">
        <v>71359</v>
      </c>
      <c r="D2787" s="58">
        <f t="shared" si="43"/>
        <v>2.75</v>
      </c>
      <c r="E2787" s="56">
        <v>80</v>
      </c>
      <c r="F2787" s="55">
        <v>220</v>
      </c>
      <c r="G2787" s="11" t="s">
        <v>3884</v>
      </c>
    </row>
    <row r="2788" s="45" customFormat="1" ht="15.95" customHeight="1" spans="1:7">
      <c r="A2788" s="12">
        <v>2785</v>
      </c>
      <c r="B2788" s="12" t="s">
        <v>71360</v>
      </c>
      <c r="C2788" s="12" t="s">
        <v>71361</v>
      </c>
      <c r="D2788" s="58">
        <f t="shared" si="43"/>
        <v>7.1</v>
      </c>
      <c r="E2788" s="56">
        <v>80</v>
      </c>
      <c r="F2788" s="55">
        <v>568</v>
      </c>
      <c r="G2788" s="11" t="s">
        <v>3884</v>
      </c>
    </row>
    <row r="2789" s="45" customFormat="1" ht="15.95" customHeight="1" spans="1:7">
      <c r="A2789" s="12">
        <v>2786</v>
      </c>
      <c r="B2789" s="12" t="s">
        <v>71362</v>
      </c>
      <c r="C2789" s="12" t="s">
        <v>47536</v>
      </c>
      <c r="D2789" s="58">
        <f t="shared" si="43"/>
        <v>6.3</v>
      </c>
      <c r="E2789" s="56">
        <v>80</v>
      </c>
      <c r="F2789" s="55">
        <v>504</v>
      </c>
      <c r="G2789" s="11" t="s">
        <v>3884</v>
      </c>
    </row>
    <row r="2790" s="45" customFormat="1" ht="15.95" customHeight="1" spans="1:7">
      <c r="A2790" s="12">
        <v>2787</v>
      </c>
      <c r="B2790" s="12" t="s">
        <v>71363</v>
      </c>
      <c r="C2790" s="12" t="s">
        <v>71364</v>
      </c>
      <c r="D2790" s="58">
        <f t="shared" si="43"/>
        <v>5.52</v>
      </c>
      <c r="E2790" s="56">
        <v>80</v>
      </c>
      <c r="F2790" s="55">
        <v>441.6</v>
      </c>
      <c r="G2790" s="11" t="s">
        <v>3884</v>
      </c>
    </row>
    <row r="2791" s="45" customFormat="1" ht="15.95" customHeight="1" spans="1:7">
      <c r="A2791" s="12">
        <v>2788</v>
      </c>
      <c r="B2791" s="12" t="s">
        <v>71365</v>
      </c>
      <c r="C2791" s="12" t="s">
        <v>71366</v>
      </c>
      <c r="D2791" s="58">
        <f t="shared" si="43"/>
        <v>5.9</v>
      </c>
      <c r="E2791" s="56">
        <v>80</v>
      </c>
      <c r="F2791" s="55">
        <v>472</v>
      </c>
      <c r="G2791" s="11" t="s">
        <v>3884</v>
      </c>
    </row>
    <row r="2792" s="45" customFormat="1" ht="15.95" customHeight="1" spans="1:7">
      <c r="A2792" s="12">
        <v>2789</v>
      </c>
      <c r="B2792" s="12" t="s">
        <v>71367</v>
      </c>
      <c r="C2792" s="12" t="s">
        <v>71368</v>
      </c>
      <c r="D2792" s="58">
        <f t="shared" si="43"/>
        <v>2</v>
      </c>
      <c r="E2792" s="56">
        <v>80</v>
      </c>
      <c r="F2792" s="55">
        <v>160</v>
      </c>
      <c r="G2792" s="11" t="s">
        <v>3884</v>
      </c>
    </row>
    <row r="2793" s="45" customFormat="1" ht="15.95" customHeight="1" spans="1:7">
      <c r="A2793" s="12">
        <v>2790</v>
      </c>
      <c r="B2793" s="12" t="s">
        <v>71369</v>
      </c>
      <c r="C2793" s="12" t="s">
        <v>45961</v>
      </c>
      <c r="D2793" s="58">
        <f t="shared" si="43"/>
        <v>2</v>
      </c>
      <c r="E2793" s="56">
        <v>80</v>
      </c>
      <c r="F2793" s="55">
        <v>160</v>
      </c>
      <c r="G2793" s="11" t="s">
        <v>3884</v>
      </c>
    </row>
    <row r="2794" s="45" customFormat="1" ht="15.95" customHeight="1" spans="1:7">
      <c r="A2794" s="12">
        <v>2791</v>
      </c>
      <c r="B2794" s="12" t="s">
        <v>71370</v>
      </c>
      <c r="C2794" s="12" t="s">
        <v>71371</v>
      </c>
      <c r="D2794" s="58">
        <f t="shared" si="43"/>
        <v>4.8</v>
      </c>
      <c r="E2794" s="56">
        <v>80</v>
      </c>
      <c r="F2794" s="55">
        <v>384</v>
      </c>
      <c r="G2794" s="11" t="s">
        <v>3884</v>
      </c>
    </row>
    <row r="2795" s="45" customFormat="1" ht="15.95" customHeight="1" spans="1:7">
      <c r="A2795" s="12">
        <v>2792</v>
      </c>
      <c r="B2795" s="12" t="s">
        <v>71372</v>
      </c>
      <c r="C2795" s="12" t="s">
        <v>12995</v>
      </c>
      <c r="D2795" s="58">
        <f t="shared" si="43"/>
        <v>3.73</v>
      </c>
      <c r="E2795" s="56">
        <v>80</v>
      </c>
      <c r="F2795" s="55">
        <v>298.4</v>
      </c>
      <c r="G2795" s="11" t="s">
        <v>3884</v>
      </c>
    </row>
    <row r="2796" s="45" customFormat="1" ht="15.95" customHeight="1" spans="1:7">
      <c r="A2796" s="12">
        <v>2793</v>
      </c>
      <c r="B2796" s="12" t="s">
        <v>71373</v>
      </c>
      <c r="C2796" s="12" t="s">
        <v>71374</v>
      </c>
      <c r="D2796" s="58">
        <f t="shared" si="43"/>
        <v>3.2</v>
      </c>
      <c r="E2796" s="56">
        <v>80</v>
      </c>
      <c r="F2796" s="55">
        <v>256</v>
      </c>
      <c r="G2796" s="11" t="s">
        <v>3884</v>
      </c>
    </row>
    <row r="2797" s="45" customFormat="1" ht="15.95" customHeight="1" spans="1:7">
      <c r="A2797" s="12">
        <v>2794</v>
      </c>
      <c r="B2797" s="12" t="s">
        <v>71375</v>
      </c>
      <c r="C2797" s="12" t="s">
        <v>36716</v>
      </c>
      <c r="D2797" s="58">
        <f t="shared" si="43"/>
        <v>4.3</v>
      </c>
      <c r="E2797" s="56">
        <v>80</v>
      </c>
      <c r="F2797" s="55">
        <v>344</v>
      </c>
      <c r="G2797" s="11" t="s">
        <v>3884</v>
      </c>
    </row>
    <row r="2798" s="45" customFormat="1" ht="15.95" customHeight="1" spans="1:7">
      <c r="A2798" s="12">
        <v>2795</v>
      </c>
      <c r="B2798" s="12" t="s">
        <v>71376</v>
      </c>
      <c r="C2798" s="12" t="s">
        <v>10471</v>
      </c>
      <c r="D2798" s="58">
        <f t="shared" si="43"/>
        <v>4.35</v>
      </c>
      <c r="E2798" s="56">
        <v>80</v>
      </c>
      <c r="F2798" s="55">
        <v>348</v>
      </c>
      <c r="G2798" s="11" t="s">
        <v>3884</v>
      </c>
    </row>
    <row r="2799" s="45" customFormat="1" ht="15.95" customHeight="1" spans="1:7">
      <c r="A2799" s="12">
        <v>2796</v>
      </c>
      <c r="B2799" s="12" t="s">
        <v>71377</v>
      </c>
      <c r="C2799" s="12" t="s">
        <v>3253</v>
      </c>
      <c r="D2799" s="58">
        <f t="shared" si="43"/>
        <v>2.4</v>
      </c>
      <c r="E2799" s="56">
        <v>80</v>
      </c>
      <c r="F2799" s="55">
        <v>192</v>
      </c>
      <c r="G2799" s="11" t="s">
        <v>3884</v>
      </c>
    </row>
    <row r="2800" s="45" customFormat="1" ht="15.95" customHeight="1" spans="1:7">
      <c r="A2800" s="12">
        <v>2797</v>
      </c>
      <c r="B2800" s="12" t="s">
        <v>71378</v>
      </c>
      <c r="C2800" s="12" t="s">
        <v>24327</v>
      </c>
      <c r="D2800" s="58">
        <f t="shared" si="43"/>
        <v>3.6</v>
      </c>
      <c r="E2800" s="56">
        <v>80</v>
      </c>
      <c r="F2800" s="55">
        <v>288</v>
      </c>
      <c r="G2800" s="11" t="s">
        <v>3884</v>
      </c>
    </row>
    <row r="2801" s="45" customFormat="1" ht="15.95" customHeight="1" spans="1:7">
      <c r="A2801" s="12">
        <v>2798</v>
      </c>
      <c r="B2801" s="12" t="s">
        <v>71379</v>
      </c>
      <c r="C2801" s="12" t="s">
        <v>71380</v>
      </c>
      <c r="D2801" s="58">
        <f t="shared" si="43"/>
        <v>5.5</v>
      </c>
      <c r="E2801" s="56">
        <v>80</v>
      </c>
      <c r="F2801" s="55">
        <v>440</v>
      </c>
      <c r="G2801" s="11" t="s">
        <v>3884</v>
      </c>
    </row>
    <row r="2802" s="45" customFormat="1" ht="15.95" customHeight="1" spans="1:7">
      <c r="A2802" s="12">
        <v>2799</v>
      </c>
      <c r="B2802" s="12" t="s">
        <v>71381</v>
      </c>
      <c r="C2802" s="12" t="s">
        <v>71382</v>
      </c>
      <c r="D2802" s="58">
        <f t="shared" si="43"/>
        <v>2</v>
      </c>
      <c r="E2802" s="56">
        <v>80</v>
      </c>
      <c r="F2802" s="55">
        <v>160</v>
      </c>
      <c r="G2802" s="11" t="s">
        <v>3884</v>
      </c>
    </row>
    <row r="2803" s="45" customFormat="1" ht="15.95" customHeight="1" spans="1:7">
      <c r="A2803" s="12">
        <v>2800</v>
      </c>
      <c r="B2803" s="12" t="s">
        <v>71383</v>
      </c>
      <c r="C2803" s="12" t="s">
        <v>17664</v>
      </c>
      <c r="D2803" s="58">
        <f t="shared" si="43"/>
        <v>4.7</v>
      </c>
      <c r="E2803" s="56">
        <v>80</v>
      </c>
      <c r="F2803" s="55">
        <v>376</v>
      </c>
      <c r="G2803" s="11" t="s">
        <v>3884</v>
      </c>
    </row>
    <row r="2804" s="45" customFormat="1" ht="15.95" customHeight="1" spans="1:7">
      <c r="A2804" s="12">
        <v>2801</v>
      </c>
      <c r="B2804" s="12" t="s">
        <v>71384</v>
      </c>
      <c r="C2804" s="12" t="s">
        <v>4646</v>
      </c>
      <c r="D2804" s="58">
        <f t="shared" si="43"/>
        <v>4.7</v>
      </c>
      <c r="E2804" s="56">
        <v>80</v>
      </c>
      <c r="F2804" s="55">
        <v>376</v>
      </c>
      <c r="G2804" s="11" t="s">
        <v>3884</v>
      </c>
    </row>
    <row r="2805" s="45" customFormat="1" ht="15.95" customHeight="1" spans="1:7">
      <c r="A2805" s="12">
        <v>2802</v>
      </c>
      <c r="B2805" s="12" t="s">
        <v>71385</v>
      </c>
      <c r="C2805" s="12" t="s">
        <v>71386</v>
      </c>
      <c r="D2805" s="58">
        <f t="shared" si="43"/>
        <v>5.5</v>
      </c>
      <c r="E2805" s="56">
        <v>80</v>
      </c>
      <c r="F2805" s="55">
        <v>440</v>
      </c>
      <c r="G2805" s="11" t="s">
        <v>3884</v>
      </c>
    </row>
    <row r="2806" s="45" customFormat="1" ht="15.95" customHeight="1" spans="1:7">
      <c r="A2806" s="12">
        <v>2803</v>
      </c>
      <c r="B2806" s="12" t="s">
        <v>71387</v>
      </c>
      <c r="C2806" s="12" t="s">
        <v>71388</v>
      </c>
      <c r="D2806" s="58">
        <f t="shared" si="43"/>
        <v>6</v>
      </c>
      <c r="E2806" s="56">
        <v>80</v>
      </c>
      <c r="F2806" s="55">
        <v>480</v>
      </c>
      <c r="G2806" s="11" t="s">
        <v>3884</v>
      </c>
    </row>
    <row r="2807" s="45" customFormat="1" ht="15.95" customHeight="1" spans="1:7">
      <c r="A2807" s="12">
        <v>2804</v>
      </c>
      <c r="B2807" s="12" t="s">
        <v>71389</v>
      </c>
      <c r="C2807" s="12" t="s">
        <v>71390</v>
      </c>
      <c r="D2807" s="58">
        <f t="shared" si="43"/>
        <v>2.3</v>
      </c>
      <c r="E2807" s="56">
        <v>80</v>
      </c>
      <c r="F2807" s="55">
        <v>184</v>
      </c>
      <c r="G2807" s="11" t="s">
        <v>3884</v>
      </c>
    </row>
    <row r="2808" s="45" customFormat="1" ht="15.95" customHeight="1" spans="1:7">
      <c r="A2808" s="12">
        <v>2805</v>
      </c>
      <c r="B2808" s="12" t="s">
        <v>71391</v>
      </c>
      <c r="C2808" s="12" t="s">
        <v>24049</v>
      </c>
      <c r="D2808" s="58">
        <f t="shared" si="43"/>
        <v>3.2</v>
      </c>
      <c r="E2808" s="56">
        <v>80</v>
      </c>
      <c r="F2808" s="55">
        <v>256</v>
      </c>
      <c r="G2808" s="11" t="s">
        <v>3884</v>
      </c>
    </row>
    <row r="2809" s="45" customFormat="1" ht="15.95" customHeight="1" spans="1:7">
      <c r="A2809" s="12">
        <v>2806</v>
      </c>
      <c r="B2809" s="12" t="s">
        <v>71392</v>
      </c>
      <c r="C2809" s="12" t="s">
        <v>71393</v>
      </c>
      <c r="D2809" s="58">
        <f t="shared" si="43"/>
        <v>4.3</v>
      </c>
      <c r="E2809" s="56">
        <v>80</v>
      </c>
      <c r="F2809" s="55">
        <v>344</v>
      </c>
      <c r="G2809" s="11" t="s">
        <v>3884</v>
      </c>
    </row>
    <row r="2810" s="45" customFormat="1" ht="15.95" customHeight="1" spans="1:7">
      <c r="A2810" s="12">
        <v>2807</v>
      </c>
      <c r="B2810" s="12" t="s">
        <v>71394</v>
      </c>
      <c r="C2810" s="12" t="s">
        <v>23304</v>
      </c>
      <c r="D2810" s="58">
        <f t="shared" si="43"/>
        <v>4.8</v>
      </c>
      <c r="E2810" s="56">
        <v>80</v>
      </c>
      <c r="F2810" s="55">
        <v>384</v>
      </c>
      <c r="G2810" s="11" t="s">
        <v>3884</v>
      </c>
    </row>
    <row r="2811" s="45" customFormat="1" ht="15.95" customHeight="1" spans="1:7">
      <c r="A2811" s="12">
        <v>2808</v>
      </c>
      <c r="B2811" s="12" t="s">
        <v>71395</v>
      </c>
      <c r="C2811" s="12" t="s">
        <v>71396</v>
      </c>
      <c r="D2811" s="58">
        <f t="shared" si="43"/>
        <v>4.55</v>
      </c>
      <c r="E2811" s="56">
        <v>80</v>
      </c>
      <c r="F2811" s="55">
        <v>364</v>
      </c>
      <c r="G2811" s="11" t="s">
        <v>3884</v>
      </c>
    </row>
    <row r="2812" s="45" customFormat="1" ht="15.95" customHeight="1" spans="1:7">
      <c r="A2812" s="12">
        <v>2809</v>
      </c>
      <c r="B2812" s="12" t="s">
        <v>71397</v>
      </c>
      <c r="C2812" s="12" t="s">
        <v>71398</v>
      </c>
      <c r="D2812" s="58">
        <f t="shared" si="43"/>
        <v>7.5</v>
      </c>
      <c r="E2812" s="56">
        <v>80</v>
      </c>
      <c r="F2812" s="55">
        <v>600</v>
      </c>
      <c r="G2812" s="11" t="s">
        <v>3884</v>
      </c>
    </row>
    <row r="2813" s="45" customFormat="1" ht="15.95" customHeight="1" spans="1:7">
      <c r="A2813" s="12">
        <v>2810</v>
      </c>
      <c r="B2813" s="12" t="s">
        <v>71399</v>
      </c>
      <c r="C2813" s="12" t="s">
        <v>71400</v>
      </c>
      <c r="D2813" s="58">
        <f t="shared" si="43"/>
        <v>3.9</v>
      </c>
      <c r="E2813" s="56">
        <v>80</v>
      </c>
      <c r="F2813" s="55">
        <v>312</v>
      </c>
      <c r="G2813" s="11" t="s">
        <v>3884</v>
      </c>
    </row>
    <row r="2814" s="45" customFormat="1" ht="15.95" customHeight="1" spans="1:7">
      <c r="A2814" s="12">
        <v>2811</v>
      </c>
      <c r="B2814" s="12" t="s">
        <v>71401</v>
      </c>
      <c r="C2814" s="12" t="s">
        <v>71402</v>
      </c>
      <c r="D2814" s="58">
        <f t="shared" si="43"/>
        <v>6.1</v>
      </c>
      <c r="E2814" s="56">
        <v>80</v>
      </c>
      <c r="F2814" s="55">
        <v>488</v>
      </c>
      <c r="G2814" s="11" t="s">
        <v>3884</v>
      </c>
    </row>
    <row r="2815" s="45" customFormat="1" ht="15.95" customHeight="1" spans="1:7">
      <c r="A2815" s="12">
        <v>2812</v>
      </c>
      <c r="B2815" s="12" t="s">
        <v>71403</v>
      </c>
      <c r="C2815" s="12" t="s">
        <v>71404</v>
      </c>
      <c r="D2815" s="58">
        <f t="shared" si="43"/>
        <v>6.7</v>
      </c>
      <c r="E2815" s="56">
        <v>80</v>
      </c>
      <c r="F2815" s="55">
        <v>536</v>
      </c>
      <c r="G2815" s="11" t="s">
        <v>3884</v>
      </c>
    </row>
    <row r="2816" s="45" customFormat="1" ht="15.95" customHeight="1" spans="1:7">
      <c r="A2816" s="12">
        <v>2813</v>
      </c>
      <c r="B2816" s="12" t="s">
        <v>71405</v>
      </c>
      <c r="C2816" s="12" t="s">
        <v>23058</v>
      </c>
      <c r="D2816" s="58">
        <f t="shared" si="43"/>
        <v>5.8</v>
      </c>
      <c r="E2816" s="56">
        <v>80</v>
      </c>
      <c r="F2816" s="55">
        <v>464</v>
      </c>
      <c r="G2816" s="11" t="s">
        <v>3884</v>
      </c>
    </row>
    <row r="2817" s="45" customFormat="1" ht="15.95" customHeight="1" spans="1:7">
      <c r="A2817" s="12">
        <v>2814</v>
      </c>
      <c r="B2817" s="12" t="s">
        <v>71406</v>
      </c>
      <c r="C2817" s="12" t="s">
        <v>71407</v>
      </c>
      <c r="D2817" s="58">
        <f t="shared" si="43"/>
        <v>3.3</v>
      </c>
      <c r="E2817" s="56">
        <v>80</v>
      </c>
      <c r="F2817" s="55">
        <v>264</v>
      </c>
      <c r="G2817" s="11" t="s">
        <v>3884</v>
      </c>
    </row>
    <row r="2818" s="45" customFormat="1" ht="15.95" customHeight="1" spans="1:7">
      <c r="A2818" s="12">
        <v>2815</v>
      </c>
      <c r="B2818" s="12" t="s">
        <v>71408</v>
      </c>
      <c r="C2818" s="12" t="s">
        <v>55853</v>
      </c>
      <c r="D2818" s="58">
        <f t="shared" si="43"/>
        <v>4.6</v>
      </c>
      <c r="E2818" s="56">
        <v>80</v>
      </c>
      <c r="F2818" s="55">
        <v>368</v>
      </c>
      <c r="G2818" s="11" t="s">
        <v>3884</v>
      </c>
    </row>
    <row r="2819" s="45" customFormat="1" ht="15.95" customHeight="1" spans="1:7">
      <c r="A2819" s="12">
        <v>2816</v>
      </c>
      <c r="B2819" s="12" t="s">
        <v>71409</v>
      </c>
      <c r="C2819" s="12" t="s">
        <v>3906</v>
      </c>
      <c r="D2819" s="58">
        <f t="shared" si="43"/>
        <v>4.3</v>
      </c>
      <c r="E2819" s="56">
        <v>80</v>
      </c>
      <c r="F2819" s="55">
        <v>344</v>
      </c>
      <c r="G2819" s="11" t="s">
        <v>3884</v>
      </c>
    </row>
    <row r="2820" s="45" customFormat="1" ht="15.95" customHeight="1" spans="1:7">
      <c r="A2820" s="12">
        <v>2817</v>
      </c>
      <c r="B2820" s="12" t="s">
        <v>71410</v>
      </c>
      <c r="C2820" s="12" t="s">
        <v>4162</v>
      </c>
      <c r="D2820" s="58">
        <f t="shared" ref="D2820:D2883" si="44">F2820/E2820</f>
        <v>5.5</v>
      </c>
      <c r="E2820" s="56">
        <v>80</v>
      </c>
      <c r="F2820" s="55">
        <v>440</v>
      </c>
      <c r="G2820" s="11" t="s">
        <v>3884</v>
      </c>
    </row>
    <row r="2821" s="45" customFormat="1" ht="15.95" customHeight="1" spans="1:7">
      <c r="A2821" s="12">
        <v>2818</v>
      </c>
      <c r="B2821" s="12" t="s">
        <v>71411</v>
      </c>
      <c r="C2821" s="12" t="s">
        <v>8429</v>
      </c>
      <c r="D2821" s="58">
        <f t="shared" si="44"/>
        <v>6.2</v>
      </c>
      <c r="E2821" s="56">
        <v>80</v>
      </c>
      <c r="F2821" s="55">
        <v>496</v>
      </c>
      <c r="G2821" s="11" t="s">
        <v>3884</v>
      </c>
    </row>
    <row r="2822" s="45" customFormat="1" ht="15.95" customHeight="1" spans="1:7">
      <c r="A2822" s="12">
        <v>2819</v>
      </c>
      <c r="B2822" s="12" t="s">
        <v>71412</v>
      </c>
      <c r="C2822" s="12" t="s">
        <v>71413</v>
      </c>
      <c r="D2822" s="58">
        <f t="shared" si="44"/>
        <v>4.81</v>
      </c>
      <c r="E2822" s="56">
        <v>80</v>
      </c>
      <c r="F2822" s="55">
        <v>384.8</v>
      </c>
      <c r="G2822" s="11" t="s">
        <v>3884</v>
      </c>
    </row>
    <row r="2823" s="45" customFormat="1" ht="15.95" customHeight="1" spans="1:7">
      <c r="A2823" s="12">
        <v>2820</v>
      </c>
      <c r="B2823" s="12" t="s">
        <v>71414</v>
      </c>
      <c r="C2823" s="12" t="s">
        <v>43755</v>
      </c>
      <c r="D2823" s="58">
        <f t="shared" si="44"/>
        <v>4.3</v>
      </c>
      <c r="E2823" s="56">
        <v>80</v>
      </c>
      <c r="F2823" s="55">
        <v>344</v>
      </c>
      <c r="G2823" s="11" t="s">
        <v>3884</v>
      </c>
    </row>
    <row r="2824" s="45" customFormat="1" ht="15.95" customHeight="1" spans="1:7">
      <c r="A2824" s="12">
        <v>2821</v>
      </c>
      <c r="B2824" s="12" t="s">
        <v>71415</v>
      </c>
      <c r="C2824" s="12" t="s">
        <v>1046</v>
      </c>
      <c r="D2824" s="58">
        <f t="shared" si="44"/>
        <v>3</v>
      </c>
      <c r="E2824" s="56">
        <v>80</v>
      </c>
      <c r="F2824" s="55">
        <v>240</v>
      </c>
      <c r="G2824" s="11" t="s">
        <v>3884</v>
      </c>
    </row>
    <row r="2825" s="45" customFormat="1" ht="15.95" customHeight="1" spans="1:7">
      <c r="A2825" s="12">
        <v>2822</v>
      </c>
      <c r="B2825" s="12" t="s">
        <v>71416</v>
      </c>
      <c r="C2825" s="12" t="s">
        <v>71417</v>
      </c>
      <c r="D2825" s="58">
        <f t="shared" si="44"/>
        <v>5.01</v>
      </c>
      <c r="E2825" s="56">
        <v>80</v>
      </c>
      <c r="F2825" s="55">
        <v>400.8</v>
      </c>
      <c r="G2825" s="11" t="s">
        <v>3884</v>
      </c>
    </row>
    <row r="2826" s="45" customFormat="1" ht="15.95" customHeight="1" spans="1:7">
      <c r="A2826" s="12">
        <v>2823</v>
      </c>
      <c r="B2826" s="12" t="s">
        <v>71418</v>
      </c>
      <c r="C2826" s="12" t="s">
        <v>33535</v>
      </c>
      <c r="D2826" s="58">
        <f t="shared" si="44"/>
        <v>3.54</v>
      </c>
      <c r="E2826" s="56">
        <v>80</v>
      </c>
      <c r="F2826" s="55">
        <v>283.2</v>
      </c>
      <c r="G2826" s="11" t="s">
        <v>3884</v>
      </c>
    </row>
    <row r="2827" s="45" customFormat="1" ht="15.95" customHeight="1" spans="1:7">
      <c r="A2827" s="12">
        <v>2824</v>
      </c>
      <c r="B2827" s="12" t="s">
        <v>71419</v>
      </c>
      <c r="C2827" s="12" t="s">
        <v>71420</v>
      </c>
      <c r="D2827" s="58">
        <f t="shared" si="44"/>
        <v>4.5</v>
      </c>
      <c r="E2827" s="56">
        <v>80</v>
      </c>
      <c r="F2827" s="55">
        <v>360</v>
      </c>
      <c r="G2827" s="11" t="s">
        <v>3884</v>
      </c>
    </row>
    <row r="2828" s="45" customFormat="1" ht="15.95" customHeight="1" spans="1:7">
      <c r="A2828" s="12">
        <v>2825</v>
      </c>
      <c r="B2828" s="12" t="s">
        <v>71421</v>
      </c>
      <c r="C2828" s="12" t="s">
        <v>32278</v>
      </c>
      <c r="D2828" s="58">
        <f t="shared" si="44"/>
        <v>4.5</v>
      </c>
      <c r="E2828" s="56">
        <v>80</v>
      </c>
      <c r="F2828" s="55">
        <v>360</v>
      </c>
      <c r="G2828" s="11" t="s">
        <v>3884</v>
      </c>
    </row>
    <row r="2829" s="45" customFormat="1" ht="15.95" customHeight="1" spans="1:7">
      <c r="A2829" s="12">
        <v>2826</v>
      </c>
      <c r="B2829" s="12" t="s">
        <v>71422</v>
      </c>
      <c r="C2829" s="12" t="s">
        <v>11276</v>
      </c>
      <c r="D2829" s="58">
        <f t="shared" si="44"/>
        <v>4.22</v>
      </c>
      <c r="E2829" s="56">
        <v>80</v>
      </c>
      <c r="F2829" s="55">
        <v>337.6</v>
      </c>
      <c r="G2829" s="11" t="s">
        <v>3884</v>
      </c>
    </row>
    <row r="2830" s="45" customFormat="1" ht="15.95" customHeight="1" spans="1:7">
      <c r="A2830" s="12">
        <v>2827</v>
      </c>
      <c r="B2830" s="12" t="s">
        <v>71423</v>
      </c>
      <c r="C2830" s="12" t="s">
        <v>71424</v>
      </c>
      <c r="D2830" s="58">
        <f t="shared" si="44"/>
        <v>3.76</v>
      </c>
      <c r="E2830" s="56">
        <v>80</v>
      </c>
      <c r="F2830" s="55">
        <v>300.8</v>
      </c>
      <c r="G2830" s="11" t="s">
        <v>3884</v>
      </c>
    </row>
    <row r="2831" s="45" customFormat="1" ht="15.95" customHeight="1" spans="1:7">
      <c r="A2831" s="12">
        <v>2828</v>
      </c>
      <c r="B2831" s="12" t="s">
        <v>71425</v>
      </c>
      <c r="C2831" s="12" t="s">
        <v>71426</v>
      </c>
      <c r="D2831" s="58">
        <f t="shared" si="44"/>
        <v>4</v>
      </c>
      <c r="E2831" s="56">
        <v>80</v>
      </c>
      <c r="F2831" s="55">
        <v>320</v>
      </c>
      <c r="G2831" s="11" t="s">
        <v>3884</v>
      </c>
    </row>
    <row r="2832" s="45" customFormat="1" ht="15.95" customHeight="1" spans="1:7">
      <c r="A2832" s="12">
        <v>2829</v>
      </c>
      <c r="B2832" s="12" t="s">
        <v>71427</v>
      </c>
      <c r="C2832" s="12" t="s">
        <v>32300</v>
      </c>
      <c r="D2832" s="58">
        <f t="shared" si="44"/>
        <v>3.8</v>
      </c>
      <c r="E2832" s="56">
        <v>80</v>
      </c>
      <c r="F2832" s="55">
        <v>304</v>
      </c>
      <c r="G2832" s="11" t="s">
        <v>3884</v>
      </c>
    </row>
    <row r="2833" s="45" customFormat="1" ht="15.95" customHeight="1" spans="1:7">
      <c r="A2833" s="12">
        <v>2830</v>
      </c>
      <c r="B2833" s="12" t="s">
        <v>71428</v>
      </c>
      <c r="C2833" s="12" t="s">
        <v>68048</v>
      </c>
      <c r="D2833" s="58">
        <f t="shared" si="44"/>
        <v>4</v>
      </c>
      <c r="E2833" s="56">
        <v>80</v>
      </c>
      <c r="F2833" s="55">
        <v>320</v>
      </c>
      <c r="G2833" s="11" t="s">
        <v>3884</v>
      </c>
    </row>
    <row r="2834" s="45" customFormat="1" ht="15.95" customHeight="1" spans="1:7">
      <c r="A2834" s="12">
        <v>2831</v>
      </c>
      <c r="B2834" s="12" t="s">
        <v>71429</v>
      </c>
      <c r="C2834" s="12" t="s">
        <v>71430</v>
      </c>
      <c r="D2834" s="58">
        <f t="shared" si="44"/>
        <v>1.7</v>
      </c>
      <c r="E2834" s="56">
        <v>80</v>
      </c>
      <c r="F2834" s="55">
        <v>136</v>
      </c>
      <c r="G2834" s="11" t="s">
        <v>3884</v>
      </c>
    </row>
    <row r="2835" s="45" customFormat="1" ht="15.95" customHeight="1" spans="1:7">
      <c r="A2835" s="12">
        <v>2832</v>
      </c>
      <c r="B2835" s="12" t="s">
        <v>71431</v>
      </c>
      <c r="C2835" s="12" t="s">
        <v>55930</v>
      </c>
      <c r="D2835" s="58">
        <f t="shared" si="44"/>
        <v>4.8</v>
      </c>
      <c r="E2835" s="56">
        <v>80</v>
      </c>
      <c r="F2835" s="55">
        <v>384</v>
      </c>
      <c r="G2835" s="11" t="s">
        <v>3884</v>
      </c>
    </row>
    <row r="2836" s="45" customFormat="1" ht="15.95" customHeight="1" spans="1:7">
      <c r="A2836" s="12">
        <v>2833</v>
      </c>
      <c r="B2836" s="12" t="s">
        <v>71432</v>
      </c>
      <c r="C2836" s="12" t="s">
        <v>23280</v>
      </c>
      <c r="D2836" s="58">
        <f t="shared" si="44"/>
        <v>3.2</v>
      </c>
      <c r="E2836" s="56">
        <v>80</v>
      </c>
      <c r="F2836" s="55">
        <v>256</v>
      </c>
      <c r="G2836" s="11" t="s">
        <v>3884</v>
      </c>
    </row>
    <row r="2837" s="45" customFormat="1" ht="15.95" customHeight="1" spans="1:7">
      <c r="A2837" s="12">
        <v>2834</v>
      </c>
      <c r="B2837" s="12" t="s">
        <v>71433</v>
      </c>
      <c r="C2837" s="12" t="s">
        <v>71434</v>
      </c>
      <c r="D2837" s="58">
        <f t="shared" si="44"/>
        <v>3.37</v>
      </c>
      <c r="E2837" s="56">
        <v>80</v>
      </c>
      <c r="F2837" s="55">
        <v>269.6</v>
      </c>
      <c r="G2837" s="11" t="s">
        <v>3884</v>
      </c>
    </row>
    <row r="2838" s="45" customFormat="1" ht="15.95" customHeight="1" spans="1:7">
      <c r="A2838" s="12">
        <v>2835</v>
      </c>
      <c r="B2838" s="12" t="s">
        <v>71435</v>
      </c>
      <c r="C2838" s="12" t="s">
        <v>71436</v>
      </c>
      <c r="D2838" s="58">
        <f t="shared" si="44"/>
        <v>3.9</v>
      </c>
      <c r="E2838" s="56">
        <v>80</v>
      </c>
      <c r="F2838" s="55">
        <v>312</v>
      </c>
      <c r="G2838" s="11" t="s">
        <v>3884</v>
      </c>
    </row>
    <row r="2839" s="45" customFormat="1" ht="15.95" customHeight="1" spans="1:7">
      <c r="A2839" s="12">
        <v>2836</v>
      </c>
      <c r="B2839" s="12" t="s">
        <v>71437</v>
      </c>
      <c r="C2839" s="12" t="s">
        <v>71438</v>
      </c>
      <c r="D2839" s="58">
        <f t="shared" si="44"/>
        <v>3.3</v>
      </c>
      <c r="E2839" s="56">
        <v>80</v>
      </c>
      <c r="F2839" s="55">
        <v>264</v>
      </c>
      <c r="G2839" s="11" t="s">
        <v>3884</v>
      </c>
    </row>
    <row r="2840" s="45" customFormat="1" ht="15.95" customHeight="1" spans="1:7">
      <c r="A2840" s="12">
        <v>2837</v>
      </c>
      <c r="B2840" s="12" t="s">
        <v>71439</v>
      </c>
      <c r="C2840" s="12" t="s">
        <v>71440</v>
      </c>
      <c r="D2840" s="58">
        <f t="shared" si="44"/>
        <v>5.1</v>
      </c>
      <c r="E2840" s="56">
        <v>80</v>
      </c>
      <c r="F2840" s="55">
        <v>408</v>
      </c>
      <c r="G2840" s="11" t="s">
        <v>3884</v>
      </c>
    </row>
    <row r="2841" s="45" customFormat="1" ht="15.95" customHeight="1" spans="1:7">
      <c r="A2841" s="12">
        <v>2838</v>
      </c>
      <c r="B2841" s="12" t="s">
        <v>71441</v>
      </c>
      <c r="C2841" s="12" t="s">
        <v>23149</v>
      </c>
      <c r="D2841" s="58">
        <f t="shared" si="44"/>
        <v>5</v>
      </c>
      <c r="E2841" s="56">
        <v>80</v>
      </c>
      <c r="F2841" s="55">
        <v>400</v>
      </c>
      <c r="G2841" s="11" t="s">
        <v>3884</v>
      </c>
    </row>
    <row r="2842" s="45" customFormat="1" ht="15.95" customHeight="1" spans="1:7">
      <c r="A2842" s="12">
        <v>2839</v>
      </c>
      <c r="B2842" s="12" t="s">
        <v>71442</v>
      </c>
      <c r="C2842" s="12" t="s">
        <v>71443</v>
      </c>
      <c r="D2842" s="58">
        <f t="shared" si="44"/>
        <v>3.14</v>
      </c>
      <c r="E2842" s="56">
        <v>80</v>
      </c>
      <c r="F2842" s="55">
        <v>251.2</v>
      </c>
      <c r="G2842" s="11" t="s">
        <v>3884</v>
      </c>
    </row>
    <row r="2843" s="45" customFormat="1" ht="15.95" customHeight="1" spans="1:7">
      <c r="A2843" s="12">
        <v>2840</v>
      </c>
      <c r="B2843" s="12" t="s">
        <v>71444</v>
      </c>
      <c r="C2843" s="12" t="s">
        <v>71445</v>
      </c>
      <c r="D2843" s="58">
        <f t="shared" si="44"/>
        <v>4.8</v>
      </c>
      <c r="E2843" s="56">
        <v>80</v>
      </c>
      <c r="F2843" s="55">
        <v>384</v>
      </c>
      <c r="G2843" s="11" t="s">
        <v>3884</v>
      </c>
    </row>
    <row r="2844" s="45" customFormat="1" ht="15.95" customHeight="1" spans="1:7">
      <c r="A2844" s="12">
        <v>2841</v>
      </c>
      <c r="B2844" s="12" t="s">
        <v>71446</v>
      </c>
      <c r="C2844" s="12" t="s">
        <v>41094</v>
      </c>
      <c r="D2844" s="58">
        <f t="shared" si="44"/>
        <v>2.8</v>
      </c>
      <c r="E2844" s="56">
        <v>80</v>
      </c>
      <c r="F2844" s="55">
        <v>224</v>
      </c>
      <c r="G2844" s="11" t="s">
        <v>3884</v>
      </c>
    </row>
    <row r="2845" s="45" customFormat="1" ht="15.95" customHeight="1" spans="1:7">
      <c r="A2845" s="12">
        <v>2842</v>
      </c>
      <c r="B2845" s="12" t="s">
        <v>71447</v>
      </c>
      <c r="C2845" s="12" t="s">
        <v>71448</v>
      </c>
      <c r="D2845" s="58">
        <f t="shared" si="44"/>
        <v>2.8</v>
      </c>
      <c r="E2845" s="56">
        <v>80</v>
      </c>
      <c r="F2845" s="55">
        <v>224</v>
      </c>
      <c r="G2845" s="11" t="s">
        <v>3884</v>
      </c>
    </row>
    <row r="2846" s="45" customFormat="1" ht="15.95" customHeight="1" spans="1:7">
      <c r="A2846" s="12">
        <v>2843</v>
      </c>
      <c r="B2846" s="12" t="s">
        <v>71449</v>
      </c>
      <c r="C2846" s="12" t="s">
        <v>25100</v>
      </c>
      <c r="D2846" s="58">
        <f t="shared" si="44"/>
        <v>2.18</v>
      </c>
      <c r="E2846" s="56">
        <v>80</v>
      </c>
      <c r="F2846" s="55">
        <v>174.4</v>
      </c>
      <c r="G2846" s="11" t="s">
        <v>3884</v>
      </c>
    </row>
    <row r="2847" s="45" customFormat="1" ht="15.95" customHeight="1" spans="1:7">
      <c r="A2847" s="12">
        <v>2844</v>
      </c>
      <c r="B2847" s="12" t="s">
        <v>71450</v>
      </c>
      <c r="C2847" s="12" t="s">
        <v>71451</v>
      </c>
      <c r="D2847" s="58">
        <f t="shared" si="44"/>
        <v>4.8</v>
      </c>
      <c r="E2847" s="56">
        <v>80</v>
      </c>
      <c r="F2847" s="55">
        <v>384</v>
      </c>
      <c r="G2847" s="11" t="s">
        <v>3884</v>
      </c>
    </row>
    <row r="2848" s="45" customFormat="1" ht="15.95" customHeight="1" spans="1:7">
      <c r="A2848" s="12">
        <v>2845</v>
      </c>
      <c r="B2848" s="12" t="s">
        <v>71452</v>
      </c>
      <c r="C2848" s="12" t="s">
        <v>71390</v>
      </c>
      <c r="D2848" s="58">
        <f t="shared" si="44"/>
        <v>4.84</v>
      </c>
      <c r="E2848" s="56">
        <v>80</v>
      </c>
      <c r="F2848" s="55">
        <v>387.2</v>
      </c>
      <c r="G2848" s="11" t="s">
        <v>3884</v>
      </c>
    </row>
    <row r="2849" s="45" customFormat="1" ht="15.95" customHeight="1" spans="1:7">
      <c r="A2849" s="12">
        <v>2846</v>
      </c>
      <c r="B2849" s="12" t="s">
        <v>71453</v>
      </c>
      <c r="C2849" s="12" t="s">
        <v>43806</v>
      </c>
      <c r="D2849" s="58">
        <f t="shared" si="44"/>
        <v>2.45</v>
      </c>
      <c r="E2849" s="56">
        <v>80</v>
      </c>
      <c r="F2849" s="55">
        <v>196</v>
      </c>
      <c r="G2849" s="11" t="s">
        <v>3884</v>
      </c>
    </row>
    <row r="2850" s="45" customFormat="1" ht="15.95" customHeight="1" spans="1:7">
      <c r="A2850" s="12">
        <v>2847</v>
      </c>
      <c r="B2850" s="12" t="s">
        <v>71454</v>
      </c>
      <c r="C2850" s="12" t="s">
        <v>71455</v>
      </c>
      <c r="D2850" s="58">
        <f t="shared" si="44"/>
        <v>4.22</v>
      </c>
      <c r="E2850" s="56">
        <v>80</v>
      </c>
      <c r="F2850" s="55">
        <v>337.6</v>
      </c>
      <c r="G2850" s="11" t="s">
        <v>3884</v>
      </c>
    </row>
    <row r="2851" s="45" customFormat="1" ht="15.95" customHeight="1" spans="1:7">
      <c r="A2851" s="12">
        <v>2848</v>
      </c>
      <c r="B2851" s="12" t="s">
        <v>71456</v>
      </c>
      <c r="C2851" s="12" t="s">
        <v>25100</v>
      </c>
      <c r="D2851" s="58">
        <f t="shared" si="44"/>
        <v>3.8</v>
      </c>
      <c r="E2851" s="56">
        <v>80</v>
      </c>
      <c r="F2851" s="55">
        <v>304</v>
      </c>
      <c r="G2851" s="11" t="s">
        <v>3884</v>
      </c>
    </row>
    <row r="2852" s="45" customFormat="1" ht="15.95" customHeight="1" spans="1:7">
      <c r="A2852" s="12">
        <v>2849</v>
      </c>
      <c r="B2852" s="12" t="s">
        <v>71457</v>
      </c>
      <c r="C2852" s="12" t="s">
        <v>71458</v>
      </c>
      <c r="D2852" s="58">
        <f t="shared" si="44"/>
        <v>2</v>
      </c>
      <c r="E2852" s="56">
        <v>80</v>
      </c>
      <c r="F2852" s="55">
        <v>160</v>
      </c>
      <c r="G2852" s="11" t="s">
        <v>3884</v>
      </c>
    </row>
    <row r="2853" s="45" customFormat="1" ht="15.95" customHeight="1" spans="1:7">
      <c r="A2853" s="12">
        <v>2850</v>
      </c>
      <c r="B2853" s="12" t="s">
        <v>71459</v>
      </c>
      <c r="C2853" s="12" t="s">
        <v>6944</v>
      </c>
      <c r="D2853" s="58">
        <f t="shared" si="44"/>
        <v>1.1</v>
      </c>
      <c r="E2853" s="56">
        <v>80</v>
      </c>
      <c r="F2853" s="55">
        <v>88</v>
      </c>
      <c r="G2853" s="11" t="s">
        <v>3884</v>
      </c>
    </row>
    <row r="2854" s="45" customFormat="1" ht="15.95" customHeight="1" spans="1:7">
      <c r="A2854" s="12">
        <v>2851</v>
      </c>
      <c r="B2854" s="12" t="s">
        <v>71460</v>
      </c>
      <c r="C2854" s="12" t="s">
        <v>19200</v>
      </c>
      <c r="D2854" s="58">
        <f t="shared" si="44"/>
        <v>2.32</v>
      </c>
      <c r="E2854" s="56">
        <v>80</v>
      </c>
      <c r="F2854" s="55">
        <v>185.6</v>
      </c>
      <c r="G2854" s="11" t="s">
        <v>3884</v>
      </c>
    </row>
    <row r="2855" s="45" customFormat="1" ht="15.95" customHeight="1" spans="1:7">
      <c r="A2855" s="12">
        <v>2852</v>
      </c>
      <c r="B2855" s="12" t="s">
        <v>71461</v>
      </c>
      <c r="C2855" s="12" t="s">
        <v>1280</v>
      </c>
      <c r="D2855" s="58">
        <f t="shared" si="44"/>
        <v>4.9</v>
      </c>
      <c r="E2855" s="56">
        <v>80</v>
      </c>
      <c r="F2855" s="55">
        <v>392</v>
      </c>
      <c r="G2855" s="11" t="s">
        <v>3884</v>
      </c>
    </row>
    <row r="2856" s="45" customFormat="1" ht="15.95" customHeight="1" spans="1:7">
      <c r="A2856" s="12">
        <v>2853</v>
      </c>
      <c r="B2856" s="12" t="s">
        <v>71462</v>
      </c>
      <c r="C2856" s="12" t="s">
        <v>311</v>
      </c>
      <c r="D2856" s="58">
        <f t="shared" si="44"/>
        <v>2.5</v>
      </c>
      <c r="E2856" s="56">
        <v>80</v>
      </c>
      <c r="F2856" s="55">
        <v>200</v>
      </c>
      <c r="G2856" s="11" t="s">
        <v>3884</v>
      </c>
    </row>
    <row r="2857" s="45" customFormat="1" ht="15.95" customHeight="1" spans="1:7">
      <c r="A2857" s="12">
        <v>2854</v>
      </c>
      <c r="B2857" s="12" t="s">
        <v>71463</v>
      </c>
      <c r="C2857" s="12" t="s">
        <v>71464</v>
      </c>
      <c r="D2857" s="58">
        <f t="shared" si="44"/>
        <v>4.2</v>
      </c>
      <c r="E2857" s="56">
        <v>80</v>
      </c>
      <c r="F2857" s="55">
        <v>336</v>
      </c>
      <c r="G2857" s="11" t="s">
        <v>3884</v>
      </c>
    </row>
    <row r="2858" s="45" customFormat="1" ht="15.95" customHeight="1" spans="1:7">
      <c r="A2858" s="12">
        <v>2855</v>
      </c>
      <c r="B2858" s="12" t="s">
        <v>71465</v>
      </c>
      <c r="C2858" s="12" t="s">
        <v>71466</v>
      </c>
      <c r="D2858" s="58">
        <f t="shared" si="44"/>
        <v>3.54</v>
      </c>
      <c r="E2858" s="56">
        <v>80</v>
      </c>
      <c r="F2858" s="55">
        <v>283.2</v>
      </c>
      <c r="G2858" s="11" t="s">
        <v>3884</v>
      </c>
    </row>
    <row r="2859" s="45" customFormat="1" ht="15.95" customHeight="1" spans="1:7">
      <c r="A2859" s="12">
        <v>2856</v>
      </c>
      <c r="B2859" s="12" t="s">
        <v>71467</v>
      </c>
      <c r="C2859" s="12" t="s">
        <v>71468</v>
      </c>
      <c r="D2859" s="58">
        <f t="shared" si="44"/>
        <v>5.3</v>
      </c>
      <c r="E2859" s="56">
        <v>80</v>
      </c>
      <c r="F2859" s="55">
        <v>424</v>
      </c>
      <c r="G2859" s="11" t="s">
        <v>3884</v>
      </c>
    </row>
    <row r="2860" s="45" customFormat="1" ht="15.95" customHeight="1" spans="1:7">
      <c r="A2860" s="12">
        <v>2857</v>
      </c>
      <c r="B2860" s="12" t="s">
        <v>71469</v>
      </c>
      <c r="C2860" s="12" t="s">
        <v>71470</v>
      </c>
      <c r="D2860" s="58">
        <f t="shared" si="44"/>
        <v>5.2</v>
      </c>
      <c r="E2860" s="56">
        <v>80</v>
      </c>
      <c r="F2860" s="55">
        <v>416</v>
      </c>
      <c r="G2860" s="11" t="s">
        <v>3884</v>
      </c>
    </row>
    <row r="2861" s="45" customFormat="1" ht="15.95" customHeight="1" spans="1:7">
      <c r="A2861" s="12">
        <v>2858</v>
      </c>
      <c r="B2861" s="12" t="s">
        <v>71471</v>
      </c>
      <c r="C2861" s="12" t="s">
        <v>7677</v>
      </c>
      <c r="D2861" s="58">
        <f t="shared" si="44"/>
        <v>4</v>
      </c>
      <c r="E2861" s="56">
        <v>80</v>
      </c>
      <c r="F2861" s="55">
        <v>320</v>
      </c>
      <c r="G2861" s="11" t="s">
        <v>3884</v>
      </c>
    </row>
    <row r="2862" s="45" customFormat="1" ht="15.95" customHeight="1" spans="1:7">
      <c r="A2862" s="12">
        <v>2859</v>
      </c>
      <c r="B2862" s="12" t="s">
        <v>71472</v>
      </c>
      <c r="C2862" s="12" t="s">
        <v>71473</v>
      </c>
      <c r="D2862" s="58">
        <f t="shared" si="44"/>
        <v>2.06</v>
      </c>
      <c r="E2862" s="56">
        <v>80</v>
      </c>
      <c r="F2862" s="55">
        <v>164.8</v>
      </c>
      <c r="G2862" s="11" t="s">
        <v>3884</v>
      </c>
    </row>
    <row r="2863" s="45" customFormat="1" ht="15.95" customHeight="1" spans="1:7">
      <c r="A2863" s="12">
        <v>2860</v>
      </c>
      <c r="B2863" s="12" t="s">
        <v>71474</v>
      </c>
      <c r="C2863" s="12" t="s">
        <v>71475</v>
      </c>
      <c r="D2863" s="58">
        <f t="shared" si="44"/>
        <v>5.1</v>
      </c>
      <c r="E2863" s="56">
        <v>80</v>
      </c>
      <c r="F2863" s="55">
        <v>408</v>
      </c>
      <c r="G2863" s="11" t="s">
        <v>3884</v>
      </c>
    </row>
    <row r="2864" s="45" customFormat="1" ht="15.95" customHeight="1" spans="1:7">
      <c r="A2864" s="12">
        <v>2861</v>
      </c>
      <c r="B2864" s="12" t="s">
        <v>71476</v>
      </c>
      <c r="C2864" s="12" t="s">
        <v>71477</v>
      </c>
      <c r="D2864" s="58">
        <f t="shared" si="44"/>
        <v>6.3</v>
      </c>
      <c r="E2864" s="56">
        <v>80</v>
      </c>
      <c r="F2864" s="55">
        <v>504</v>
      </c>
      <c r="G2864" s="11" t="s">
        <v>3884</v>
      </c>
    </row>
    <row r="2865" s="45" customFormat="1" ht="15.95" customHeight="1" spans="1:7">
      <c r="A2865" s="12">
        <v>2862</v>
      </c>
      <c r="B2865" s="12" t="s">
        <v>71478</v>
      </c>
      <c r="C2865" s="12" t="s">
        <v>71479</v>
      </c>
      <c r="D2865" s="58">
        <f t="shared" si="44"/>
        <v>5</v>
      </c>
      <c r="E2865" s="56">
        <v>80</v>
      </c>
      <c r="F2865" s="55">
        <v>400</v>
      </c>
      <c r="G2865" s="11" t="s">
        <v>3884</v>
      </c>
    </row>
    <row r="2866" s="45" customFormat="1" ht="15.95" customHeight="1" spans="1:7">
      <c r="A2866" s="12">
        <v>2863</v>
      </c>
      <c r="B2866" s="12" t="s">
        <v>71480</v>
      </c>
      <c r="C2866" s="12" t="s">
        <v>71481</v>
      </c>
      <c r="D2866" s="58">
        <f t="shared" si="44"/>
        <v>4.09</v>
      </c>
      <c r="E2866" s="56">
        <v>80</v>
      </c>
      <c r="F2866" s="55">
        <v>327.2</v>
      </c>
      <c r="G2866" s="11" t="s">
        <v>3884</v>
      </c>
    </row>
    <row r="2867" s="45" customFormat="1" ht="15.95" customHeight="1" spans="1:7">
      <c r="A2867" s="12">
        <v>2864</v>
      </c>
      <c r="B2867" s="12" t="s">
        <v>71482</v>
      </c>
      <c r="C2867" s="12" t="s">
        <v>71483</v>
      </c>
      <c r="D2867" s="58">
        <f t="shared" si="44"/>
        <v>3.74</v>
      </c>
      <c r="E2867" s="56">
        <v>80</v>
      </c>
      <c r="F2867" s="55">
        <v>299.2</v>
      </c>
      <c r="G2867" s="11" t="s">
        <v>3884</v>
      </c>
    </row>
    <row r="2868" s="45" customFormat="1" ht="15.95" customHeight="1" spans="1:7">
      <c r="A2868" s="12">
        <v>2865</v>
      </c>
      <c r="B2868" s="12" t="s">
        <v>71484</v>
      </c>
      <c r="C2868" s="12" t="s">
        <v>71485</v>
      </c>
      <c r="D2868" s="58">
        <f t="shared" si="44"/>
        <v>1.95</v>
      </c>
      <c r="E2868" s="56">
        <v>80</v>
      </c>
      <c r="F2868" s="55">
        <v>156</v>
      </c>
      <c r="G2868" s="11" t="s">
        <v>3884</v>
      </c>
    </row>
    <row r="2869" s="45" customFormat="1" ht="15.95" customHeight="1" spans="1:7">
      <c r="A2869" s="12">
        <v>2866</v>
      </c>
      <c r="B2869" s="12" t="s">
        <v>71486</v>
      </c>
      <c r="C2869" s="12" t="s">
        <v>71487</v>
      </c>
      <c r="D2869" s="58">
        <f t="shared" si="44"/>
        <v>2.27</v>
      </c>
      <c r="E2869" s="56">
        <v>80</v>
      </c>
      <c r="F2869" s="55">
        <v>181.6</v>
      </c>
      <c r="G2869" s="11" t="s">
        <v>3884</v>
      </c>
    </row>
    <row r="2870" s="45" customFormat="1" ht="15.95" customHeight="1" spans="1:7">
      <c r="A2870" s="12">
        <v>2867</v>
      </c>
      <c r="B2870" s="12" t="s">
        <v>71488</v>
      </c>
      <c r="C2870" s="12" t="s">
        <v>71489</v>
      </c>
      <c r="D2870" s="58">
        <f t="shared" si="44"/>
        <v>3.3</v>
      </c>
      <c r="E2870" s="56">
        <v>80</v>
      </c>
      <c r="F2870" s="55">
        <v>264</v>
      </c>
      <c r="G2870" s="11" t="s">
        <v>3884</v>
      </c>
    </row>
    <row r="2871" s="45" customFormat="1" ht="15.95" customHeight="1" spans="1:7">
      <c r="A2871" s="12">
        <v>2868</v>
      </c>
      <c r="B2871" s="12" t="s">
        <v>71490</v>
      </c>
      <c r="C2871" s="12" t="s">
        <v>71491</v>
      </c>
      <c r="D2871" s="58">
        <f t="shared" si="44"/>
        <v>3.44</v>
      </c>
      <c r="E2871" s="56">
        <v>80</v>
      </c>
      <c r="F2871" s="55">
        <v>275.2</v>
      </c>
      <c r="G2871" s="11" t="s">
        <v>3884</v>
      </c>
    </row>
    <row r="2872" s="45" customFormat="1" ht="15.95" customHeight="1" spans="1:7">
      <c r="A2872" s="12">
        <v>2869</v>
      </c>
      <c r="B2872" s="12" t="s">
        <v>71492</v>
      </c>
      <c r="C2872" s="12" t="s">
        <v>71493</v>
      </c>
      <c r="D2872" s="58">
        <f t="shared" si="44"/>
        <v>3.5</v>
      </c>
      <c r="E2872" s="56">
        <v>80</v>
      </c>
      <c r="F2872" s="55">
        <v>280</v>
      </c>
      <c r="G2872" s="11" t="s">
        <v>3884</v>
      </c>
    </row>
    <row r="2873" s="45" customFormat="1" ht="15.95" customHeight="1" spans="1:7">
      <c r="A2873" s="12">
        <v>2870</v>
      </c>
      <c r="B2873" s="12" t="s">
        <v>71494</v>
      </c>
      <c r="C2873" s="12" t="s">
        <v>71495</v>
      </c>
      <c r="D2873" s="58">
        <f t="shared" si="44"/>
        <v>4.21</v>
      </c>
      <c r="E2873" s="56">
        <v>80</v>
      </c>
      <c r="F2873" s="55">
        <v>336.8</v>
      </c>
      <c r="G2873" s="11" t="s">
        <v>3884</v>
      </c>
    </row>
    <row r="2874" s="45" customFormat="1" ht="15.95" customHeight="1" spans="1:7">
      <c r="A2874" s="12">
        <v>2871</v>
      </c>
      <c r="B2874" s="12" t="s">
        <v>71496</v>
      </c>
      <c r="C2874" s="12" t="s">
        <v>71497</v>
      </c>
      <c r="D2874" s="58">
        <f t="shared" si="44"/>
        <v>3.6</v>
      </c>
      <c r="E2874" s="56">
        <v>80</v>
      </c>
      <c r="F2874" s="55">
        <v>288</v>
      </c>
      <c r="G2874" s="11" t="s">
        <v>3884</v>
      </c>
    </row>
    <row r="2875" s="45" customFormat="1" ht="15.95" customHeight="1" spans="1:7">
      <c r="A2875" s="12">
        <v>2872</v>
      </c>
      <c r="B2875" s="12" t="s">
        <v>71498</v>
      </c>
      <c r="C2875" s="12" t="s">
        <v>71499</v>
      </c>
      <c r="D2875" s="58">
        <f t="shared" si="44"/>
        <v>4.1</v>
      </c>
      <c r="E2875" s="56">
        <v>80</v>
      </c>
      <c r="F2875" s="55">
        <v>328</v>
      </c>
      <c r="G2875" s="11" t="s">
        <v>3884</v>
      </c>
    </row>
    <row r="2876" s="45" customFormat="1" ht="15.95" customHeight="1" spans="1:7">
      <c r="A2876" s="12">
        <v>2873</v>
      </c>
      <c r="B2876" s="12" t="s">
        <v>71500</v>
      </c>
      <c r="C2876" s="12" t="s">
        <v>71501</v>
      </c>
      <c r="D2876" s="58">
        <f t="shared" si="44"/>
        <v>3.93</v>
      </c>
      <c r="E2876" s="56">
        <v>80</v>
      </c>
      <c r="F2876" s="55">
        <v>314.4</v>
      </c>
      <c r="G2876" s="11" t="s">
        <v>3884</v>
      </c>
    </row>
    <row r="2877" s="45" customFormat="1" ht="15.95" customHeight="1" spans="1:7">
      <c r="A2877" s="12">
        <v>2874</v>
      </c>
      <c r="B2877" s="12" t="s">
        <v>71502</v>
      </c>
      <c r="C2877" s="12" t="s">
        <v>11793</v>
      </c>
      <c r="D2877" s="58">
        <f t="shared" si="44"/>
        <v>5.9</v>
      </c>
      <c r="E2877" s="56">
        <v>80</v>
      </c>
      <c r="F2877" s="55">
        <v>472</v>
      </c>
      <c r="G2877" s="11" t="s">
        <v>3884</v>
      </c>
    </row>
    <row r="2878" s="45" customFormat="1" ht="15.95" customHeight="1" spans="1:7">
      <c r="A2878" s="12">
        <v>2875</v>
      </c>
      <c r="B2878" s="12" t="s">
        <v>71503</v>
      </c>
      <c r="C2878" s="12" t="s">
        <v>71504</v>
      </c>
      <c r="D2878" s="58">
        <f t="shared" si="44"/>
        <v>3.43</v>
      </c>
      <c r="E2878" s="56">
        <v>80</v>
      </c>
      <c r="F2878" s="55">
        <v>274.4</v>
      </c>
      <c r="G2878" s="11" t="s">
        <v>3884</v>
      </c>
    </row>
    <row r="2879" s="45" customFormat="1" ht="15.95" customHeight="1" spans="1:7">
      <c r="A2879" s="12">
        <v>2876</v>
      </c>
      <c r="B2879" s="12" t="s">
        <v>71505</v>
      </c>
      <c r="C2879" s="12" t="s">
        <v>71506</v>
      </c>
      <c r="D2879" s="58">
        <f t="shared" si="44"/>
        <v>5.24</v>
      </c>
      <c r="E2879" s="56">
        <v>80</v>
      </c>
      <c r="F2879" s="55">
        <v>419.2</v>
      </c>
      <c r="G2879" s="11" t="s">
        <v>3884</v>
      </c>
    </row>
    <row r="2880" s="45" customFormat="1" ht="15.95" customHeight="1" spans="1:7">
      <c r="A2880" s="12">
        <v>2877</v>
      </c>
      <c r="B2880" s="12" t="s">
        <v>71507</v>
      </c>
      <c r="C2880" s="12" t="s">
        <v>71508</v>
      </c>
      <c r="D2880" s="58">
        <f t="shared" si="44"/>
        <v>4.2</v>
      </c>
      <c r="E2880" s="56">
        <v>80</v>
      </c>
      <c r="F2880" s="55">
        <v>336</v>
      </c>
      <c r="G2880" s="11" t="s">
        <v>3884</v>
      </c>
    </row>
    <row r="2881" s="45" customFormat="1" ht="15.95" customHeight="1" spans="1:7">
      <c r="A2881" s="12">
        <v>2878</v>
      </c>
      <c r="B2881" s="12" t="s">
        <v>71509</v>
      </c>
      <c r="C2881" s="12" t="s">
        <v>25104</v>
      </c>
      <c r="D2881" s="58">
        <f t="shared" si="44"/>
        <v>3.8</v>
      </c>
      <c r="E2881" s="56">
        <v>80</v>
      </c>
      <c r="F2881" s="55">
        <v>304</v>
      </c>
      <c r="G2881" s="11" t="s">
        <v>3884</v>
      </c>
    </row>
    <row r="2882" s="45" customFormat="1" ht="15.95" customHeight="1" spans="1:7">
      <c r="A2882" s="12">
        <v>2879</v>
      </c>
      <c r="B2882" s="12" t="s">
        <v>71510</v>
      </c>
      <c r="C2882" s="12" t="s">
        <v>28530</v>
      </c>
      <c r="D2882" s="58">
        <f t="shared" si="44"/>
        <v>3</v>
      </c>
      <c r="E2882" s="56">
        <v>80</v>
      </c>
      <c r="F2882" s="55">
        <v>240</v>
      </c>
      <c r="G2882" s="11" t="s">
        <v>3884</v>
      </c>
    </row>
    <row r="2883" s="45" customFormat="1" ht="15.95" customHeight="1" spans="1:7">
      <c r="A2883" s="12">
        <v>2880</v>
      </c>
      <c r="B2883" s="12" t="s">
        <v>71511</v>
      </c>
      <c r="C2883" s="12" t="s">
        <v>71512</v>
      </c>
      <c r="D2883" s="58">
        <f t="shared" si="44"/>
        <v>2.41</v>
      </c>
      <c r="E2883" s="56">
        <v>80</v>
      </c>
      <c r="F2883" s="55">
        <v>192.8</v>
      </c>
      <c r="G2883" s="11" t="s">
        <v>3884</v>
      </c>
    </row>
    <row r="2884" s="45" customFormat="1" ht="15.95" customHeight="1" spans="1:7">
      <c r="A2884" s="12">
        <v>2881</v>
      </c>
      <c r="B2884" s="12" t="s">
        <v>71513</v>
      </c>
      <c r="C2884" s="12" t="s">
        <v>71514</v>
      </c>
      <c r="D2884" s="58">
        <f t="shared" ref="D2884:D2947" si="45">F2884/E2884</f>
        <v>0.88</v>
      </c>
      <c r="E2884" s="56">
        <v>80</v>
      </c>
      <c r="F2884" s="55">
        <v>70.4</v>
      </c>
      <c r="G2884" s="11" t="s">
        <v>3884</v>
      </c>
    </row>
    <row r="2885" s="45" customFormat="1" ht="15.95" customHeight="1" spans="1:7">
      <c r="A2885" s="12">
        <v>2882</v>
      </c>
      <c r="B2885" s="12" t="s">
        <v>71515</v>
      </c>
      <c r="C2885" s="12" t="s">
        <v>71516</v>
      </c>
      <c r="D2885" s="58">
        <f t="shared" si="45"/>
        <v>4.01</v>
      </c>
      <c r="E2885" s="56">
        <v>80</v>
      </c>
      <c r="F2885" s="55">
        <v>320.8</v>
      </c>
      <c r="G2885" s="11" t="s">
        <v>3884</v>
      </c>
    </row>
    <row r="2886" s="45" customFormat="1" ht="15.95" customHeight="1" spans="1:7">
      <c r="A2886" s="12">
        <v>2883</v>
      </c>
      <c r="B2886" s="12" t="s">
        <v>71517</v>
      </c>
      <c r="C2886" s="12" t="s">
        <v>71518</v>
      </c>
      <c r="D2886" s="58">
        <f t="shared" si="45"/>
        <v>2</v>
      </c>
      <c r="E2886" s="56">
        <v>80</v>
      </c>
      <c r="F2886" s="55">
        <v>160</v>
      </c>
      <c r="G2886" s="11" t="s">
        <v>3884</v>
      </c>
    </row>
    <row r="2887" s="45" customFormat="1" ht="15.95" customHeight="1" spans="1:7">
      <c r="A2887" s="12">
        <v>2884</v>
      </c>
      <c r="B2887" s="12" t="s">
        <v>71519</v>
      </c>
      <c r="C2887" s="12" t="s">
        <v>71520</v>
      </c>
      <c r="D2887" s="58">
        <f t="shared" si="45"/>
        <v>3.39</v>
      </c>
      <c r="E2887" s="56">
        <v>80</v>
      </c>
      <c r="F2887" s="55">
        <v>271.2</v>
      </c>
      <c r="G2887" s="11" t="s">
        <v>3884</v>
      </c>
    </row>
    <row r="2888" s="45" customFormat="1" ht="15.95" customHeight="1" spans="1:7">
      <c r="A2888" s="12">
        <v>2885</v>
      </c>
      <c r="B2888" s="12" t="s">
        <v>71521</v>
      </c>
      <c r="C2888" s="12" t="s">
        <v>34289</v>
      </c>
      <c r="D2888" s="58">
        <f t="shared" si="45"/>
        <v>4.3</v>
      </c>
      <c r="E2888" s="56">
        <v>80</v>
      </c>
      <c r="F2888" s="55">
        <v>344</v>
      </c>
      <c r="G2888" s="11" t="s">
        <v>3884</v>
      </c>
    </row>
    <row r="2889" s="45" customFormat="1" ht="15.95" customHeight="1" spans="1:7">
      <c r="A2889" s="12">
        <v>2886</v>
      </c>
      <c r="B2889" s="12" t="s">
        <v>71522</v>
      </c>
      <c r="C2889" s="12" t="s">
        <v>10408</v>
      </c>
      <c r="D2889" s="58">
        <f t="shared" si="45"/>
        <v>4.8</v>
      </c>
      <c r="E2889" s="56">
        <v>80</v>
      </c>
      <c r="F2889" s="55">
        <v>384</v>
      </c>
      <c r="G2889" s="11" t="s">
        <v>3884</v>
      </c>
    </row>
    <row r="2890" s="45" customFormat="1" ht="15.95" customHeight="1" spans="1:7">
      <c r="A2890" s="12">
        <v>2887</v>
      </c>
      <c r="B2890" s="12" t="s">
        <v>71523</v>
      </c>
      <c r="C2890" s="12" t="s">
        <v>35595</v>
      </c>
      <c r="D2890" s="58">
        <f t="shared" si="45"/>
        <v>4.4</v>
      </c>
      <c r="E2890" s="56">
        <v>80</v>
      </c>
      <c r="F2890" s="55">
        <v>352</v>
      </c>
      <c r="G2890" s="11" t="s">
        <v>3884</v>
      </c>
    </row>
    <row r="2891" s="45" customFormat="1" ht="15.95" customHeight="1" spans="1:7">
      <c r="A2891" s="12">
        <v>2888</v>
      </c>
      <c r="B2891" s="12" t="s">
        <v>71524</v>
      </c>
      <c r="C2891" s="12" t="s">
        <v>23019</v>
      </c>
      <c r="D2891" s="58">
        <f t="shared" si="45"/>
        <v>2.7</v>
      </c>
      <c r="E2891" s="56">
        <v>80</v>
      </c>
      <c r="F2891" s="55">
        <v>216</v>
      </c>
      <c r="G2891" s="11" t="s">
        <v>3884</v>
      </c>
    </row>
    <row r="2892" s="45" customFormat="1" ht="15.95" customHeight="1" spans="1:7">
      <c r="A2892" s="12">
        <v>2889</v>
      </c>
      <c r="B2892" s="12" t="s">
        <v>71525</v>
      </c>
      <c r="C2892" s="12" t="s">
        <v>71526</v>
      </c>
      <c r="D2892" s="58">
        <f t="shared" si="45"/>
        <v>4.1</v>
      </c>
      <c r="E2892" s="56">
        <v>80</v>
      </c>
      <c r="F2892" s="55">
        <v>328</v>
      </c>
      <c r="G2892" s="11" t="s">
        <v>3884</v>
      </c>
    </row>
    <row r="2893" s="45" customFormat="1" ht="15.95" customHeight="1" spans="1:7">
      <c r="A2893" s="12">
        <v>2890</v>
      </c>
      <c r="B2893" s="12" t="s">
        <v>71527</v>
      </c>
      <c r="C2893" s="12" t="s">
        <v>71528</v>
      </c>
      <c r="D2893" s="58">
        <f t="shared" si="45"/>
        <v>4.86</v>
      </c>
      <c r="E2893" s="56">
        <v>80</v>
      </c>
      <c r="F2893" s="55">
        <v>388.8</v>
      </c>
      <c r="G2893" s="11" t="s">
        <v>3884</v>
      </c>
    </row>
    <row r="2894" s="45" customFormat="1" ht="15.95" customHeight="1" spans="1:7">
      <c r="A2894" s="12">
        <v>2891</v>
      </c>
      <c r="B2894" s="12" t="s">
        <v>71529</v>
      </c>
      <c r="C2894" s="12" t="s">
        <v>30699</v>
      </c>
      <c r="D2894" s="58">
        <f t="shared" si="45"/>
        <v>3.64</v>
      </c>
      <c r="E2894" s="56">
        <v>80</v>
      </c>
      <c r="F2894" s="55">
        <v>291.2</v>
      </c>
      <c r="G2894" s="11" t="s">
        <v>3884</v>
      </c>
    </row>
    <row r="2895" s="45" customFormat="1" ht="15.95" customHeight="1" spans="1:7">
      <c r="A2895" s="12">
        <v>2892</v>
      </c>
      <c r="B2895" s="12" t="s">
        <v>71530</v>
      </c>
      <c r="C2895" s="12" t="s">
        <v>47637</v>
      </c>
      <c r="D2895" s="58">
        <f t="shared" si="45"/>
        <v>2.5</v>
      </c>
      <c r="E2895" s="56">
        <v>80</v>
      </c>
      <c r="F2895" s="55">
        <v>200</v>
      </c>
      <c r="G2895" s="11" t="s">
        <v>3884</v>
      </c>
    </row>
    <row r="2896" s="45" customFormat="1" ht="15.95" customHeight="1" spans="1:7">
      <c r="A2896" s="12">
        <v>2893</v>
      </c>
      <c r="B2896" s="12" t="s">
        <v>71531</v>
      </c>
      <c r="C2896" s="12" t="s">
        <v>7547</v>
      </c>
      <c r="D2896" s="58">
        <f t="shared" si="45"/>
        <v>6.5</v>
      </c>
      <c r="E2896" s="56">
        <v>80</v>
      </c>
      <c r="F2896" s="55">
        <v>520</v>
      </c>
      <c r="G2896" s="11" t="s">
        <v>3884</v>
      </c>
    </row>
    <row r="2897" s="45" customFormat="1" ht="15.95" customHeight="1" spans="1:7">
      <c r="A2897" s="12">
        <v>2894</v>
      </c>
      <c r="B2897" s="12" t="s">
        <v>71532</v>
      </c>
      <c r="C2897" s="12" t="s">
        <v>2787</v>
      </c>
      <c r="D2897" s="58">
        <f t="shared" si="45"/>
        <v>3</v>
      </c>
      <c r="E2897" s="56">
        <v>80</v>
      </c>
      <c r="F2897" s="55">
        <v>240</v>
      </c>
      <c r="G2897" s="11" t="s">
        <v>3884</v>
      </c>
    </row>
    <row r="2898" s="45" customFormat="1" ht="15.95" customHeight="1" spans="1:7">
      <c r="A2898" s="12">
        <v>2895</v>
      </c>
      <c r="B2898" s="12" t="s">
        <v>71533</v>
      </c>
      <c r="C2898" s="12" t="s">
        <v>71534</v>
      </c>
      <c r="D2898" s="58">
        <f t="shared" si="45"/>
        <v>4</v>
      </c>
      <c r="E2898" s="56">
        <v>80</v>
      </c>
      <c r="F2898" s="55">
        <v>320</v>
      </c>
      <c r="G2898" s="11" t="s">
        <v>3884</v>
      </c>
    </row>
    <row r="2899" s="45" customFormat="1" ht="15.95" customHeight="1" spans="1:7">
      <c r="A2899" s="12">
        <v>2896</v>
      </c>
      <c r="B2899" s="12" t="s">
        <v>71535</v>
      </c>
      <c r="C2899" s="12" t="s">
        <v>71536</v>
      </c>
      <c r="D2899" s="58">
        <f t="shared" si="45"/>
        <v>0.67</v>
      </c>
      <c r="E2899" s="56">
        <v>80</v>
      </c>
      <c r="F2899" s="55">
        <v>53.6</v>
      </c>
      <c r="G2899" s="11" t="s">
        <v>3884</v>
      </c>
    </row>
    <row r="2900" s="45" customFormat="1" ht="15.95" customHeight="1" spans="1:7">
      <c r="A2900" s="12">
        <v>2897</v>
      </c>
      <c r="B2900" s="12" t="s">
        <v>71537</v>
      </c>
      <c r="C2900" s="12" t="s">
        <v>1294</v>
      </c>
      <c r="D2900" s="58">
        <f t="shared" si="45"/>
        <v>3.5</v>
      </c>
      <c r="E2900" s="56">
        <v>80</v>
      </c>
      <c r="F2900" s="55">
        <v>280</v>
      </c>
      <c r="G2900" s="11" t="s">
        <v>3884</v>
      </c>
    </row>
    <row r="2901" s="45" customFormat="1" ht="15.95" customHeight="1" spans="1:7">
      <c r="A2901" s="12">
        <v>2898</v>
      </c>
      <c r="B2901" s="12" t="s">
        <v>71538</v>
      </c>
      <c r="C2901" s="12" t="s">
        <v>43619</v>
      </c>
      <c r="D2901" s="58">
        <f t="shared" si="45"/>
        <v>1.5</v>
      </c>
      <c r="E2901" s="56">
        <v>80</v>
      </c>
      <c r="F2901" s="55">
        <v>120</v>
      </c>
      <c r="G2901" s="11" t="s">
        <v>3884</v>
      </c>
    </row>
    <row r="2902" s="45" customFormat="1" ht="15.95" customHeight="1" spans="1:7">
      <c r="A2902" s="12">
        <v>2899</v>
      </c>
      <c r="B2902" s="12" t="s">
        <v>71539</v>
      </c>
      <c r="C2902" s="12" t="s">
        <v>1402</v>
      </c>
      <c r="D2902" s="58">
        <f t="shared" si="45"/>
        <v>2.5</v>
      </c>
      <c r="E2902" s="56">
        <v>80</v>
      </c>
      <c r="F2902" s="55">
        <v>200</v>
      </c>
      <c r="G2902" s="11" t="s">
        <v>3884</v>
      </c>
    </row>
    <row r="2903" s="45" customFormat="1" ht="15.95" customHeight="1" spans="1:7">
      <c r="A2903" s="12">
        <v>2900</v>
      </c>
      <c r="B2903" s="12" t="s">
        <v>71540</v>
      </c>
      <c r="C2903" s="12" t="s">
        <v>34722</v>
      </c>
      <c r="D2903" s="58">
        <f t="shared" si="45"/>
        <v>2.5</v>
      </c>
      <c r="E2903" s="56">
        <v>80</v>
      </c>
      <c r="F2903" s="55">
        <v>200</v>
      </c>
      <c r="G2903" s="11" t="s">
        <v>3884</v>
      </c>
    </row>
    <row r="2904" s="45" customFormat="1" ht="15.95" customHeight="1" spans="1:7">
      <c r="A2904" s="12">
        <v>2901</v>
      </c>
      <c r="B2904" s="12" t="s">
        <v>71541</v>
      </c>
      <c r="C2904" s="12" t="s">
        <v>34722</v>
      </c>
      <c r="D2904" s="58">
        <f t="shared" si="45"/>
        <v>4.14</v>
      </c>
      <c r="E2904" s="56">
        <v>80</v>
      </c>
      <c r="F2904" s="55">
        <v>331.2</v>
      </c>
      <c r="G2904" s="11" t="s">
        <v>3884</v>
      </c>
    </row>
    <row r="2905" s="45" customFormat="1" ht="15.95" customHeight="1" spans="1:7">
      <c r="A2905" s="12">
        <v>2902</v>
      </c>
      <c r="B2905" s="12" t="s">
        <v>71542</v>
      </c>
      <c r="C2905" s="12" t="s">
        <v>7045</v>
      </c>
      <c r="D2905" s="58">
        <f t="shared" si="45"/>
        <v>3.76</v>
      </c>
      <c r="E2905" s="56">
        <v>80</v>
      </c>
      <c r="F2905" s="55">
        <v>300.8</v>
      </c>
      <c r="G2905" s="11" t="s">
        <v>3884</v>
      </c>
    </row>
    <row r="2906" s="45" customFormat="1" ht="15.95" customHeight="1" spans="1:7">
      <c r="A2906" s="12">
        <v>2903</v>
      </c>
      <c r="B2906" s="12" t="s">
        <v>71543</v>
      </c>
      <c r="C2906" s="12" t="s">
        <v>5370</v>
      </c>
      <c r="D2906" s="58">
        <f t="shared" si="45"/>
        <v>3.88</v>
      </c>
      <c r="E2906" s="56">
        <v>80</v>
      </c>
      <c r="F2906" s="55">
        <v>310.4</v>
      </c>
      <c r="G2906" s="11" t="s">
        <v>3884</v>
      </c>
    </row>
    <row r="2907" s="45" customFormat="1" ht="15.95" customHeight="1" spans="1:7">
      <c r="A2907" s="12">
        <v>2904</v>
      </c>
      <c r="B2907" s="12" t="s">
        <v>71544</v>
      </c>
      <c r="C2907" s="12" t="s">
        <v>2021</v>
      </c>
      <c r="D2907" s="58">
        <f t="shared" si="45"/>
        <v>2.38</v>
      </c>
      <c r="E2907" s="56">
        <v>80</v>
      </c>
      <c r="F2907" s="55">
        <v>190.4</v>
      </c>
      <c r="G2907" s="11" t="s">
        <v>3884</v>
      </c>
    </row>
    <row r="2908" s="45" customFormat="1" ht="15.95" customHeight="1" spans="1:7">
      <c r="A2908" s="12">
        <v>2905</v>
      </c>
      <c r="B2908" s="12" t="s">
        <v>71545</v>
      </c>
      <c r="C2908" s="12" t="s">
        <v>37477</v>
      </c>
      <c r="D2908" s="58">
        <f t="shared" si="45"/>
        <v>7</v>
      </c>
      <c r="E2908" s="56">
        <v>80</v>
      </c>
      <c r="F2908" s="55">
        <v>560</v>
      </c>
      <c r="G2908" s="11" t="s">
        <v>3884</v>
      </c>
    </row>
    <row r="2909" s="45" customFormat="1" ht="15.95" customHeight="1" spans="1:7">
      <c r="A2909" s="12">
        <v>2906</v>
      </c>
      <c r="B2909" s="12" t="s">
        <v>71546</v>
      </c>
      <c r="C2909" s="12" t="s">
        <v>56766</v>
      </c>
      <c r="D2909" s="58">
        <f t="shared" si="45"/>
        <v>4.42</v>
      </c>
      <c r="E2909" s="56">
        <v>80</v>
      </c>
      <c r="F2909" s="55">
        <v>353.6</v>
      </c>
      <c r="G2909" s="11" t="s">
        <v>3884</v>
      </c>
    </row>
    <row r="2910" s="45" customFormat="1" ht="15.95" customHeight="1" spans="1:7">
      <c r="A2910" s="12">
        <v>2907</v>
      </c>
      <c r="B2910" s="12" t="s">
        <v>71547</v>
      </c>
      <c r="C2910" s="12" t="s">
        <v>4615</v>
      </c>
      <c r="D2910" s="58">
        <f t="shared" si="45"/>
        <v>2</v>
      </c>
      <c r="E2910" s="56">
        <v>80</v>
      </c>
      <c r="F2910" s="55">
        <v>160</v>
      </c>
      <c r="G2910" s="11" t="s">
        <v>3884</v>
      </c>
    </row>
    <row r="2911" s="45" customFormat="1" ht="15.95" customHeight="1" spans="1:7">
      <c r="A2911" s="12">
        <v>2908</v>
      </c>
      <c r="B2911" s="12" t="s">
        <v>71548</v>
      </c>
      <c r="C2911" s="12" t="s">
        <v>3942</v>
      </c>
      <c r="D2911" s="58">
        <f t="shared" si="45"/>
        <v>1.83</v>
      </c>
      <c r="E2911" s="56">
        <v>80</v>
      </c>
      <c r="F2911" s="55">
        <v>146.4</v>
      </c>
      <c r="G2911" s="11" t="s">
        <v>3884</v>
      </c>
    </row>
    <row r="2912" s="45" customFormat="1" ht="15.95" customHeight="1" spans="1:7">
      <c r="A2912" s="12">
        <v>2909</v>
      </c>
      <c r="B2912" s="12" t="s">
        <v>71549</v>
      </c>
      <c r="C2912" s="12" t="s">
        <v>1594</v>
      </c>
      <c r="D2912" s="58">
        <f t="shared" si="45"/>
        <v>2.89</v>
      </c>
      <c r="E2912" s="56">
        <v>80</v>
      </c>
      <c r="F2912" s="55">
        <v>231.2</v>
      </c>
      <c r="G2912" s="11" t="s">
        <v>3884</v>
      </c>
    </row>
    <row r="2913" s="45" customFormat="1" ht="15.95" customHeight="1" spans="1:7">
      <c r="A2913" s="12">
        <v>2910</v>
      </c>
      <c r="B2913" s="12" t="s">
        <v>71550</v>
      </c>
      <c r="C2913" s="12" t="s">
        <v>23169</v>
      </c>
      <c r="D2913" s="58">
        <f t="shared" si="45"/>
        <v>1.76</v>
      </c>
      <c r="E2913" s="56">
        <v>80</v>
      </c>
      <c r="F2913" s="55">
        <v>140.8</v>
      </c>
      <c r="G2913" s="11" t="s">
        <v>3884</v>
      </c>
    </row>
    <row r="2914" s="45" customFormat="1" ht="15.95" customHeight="1" spans="1:7">
      <c r="A2914" s="12">
        <v>2911</v>
      </c>
      <c r="B2914" s="12" t="s">
        <v>71551</v>
      </c>
      <c r="C2914" s="12" t="s">
        <v>568</v>
      </c>
      <c r="D2914" s="58">
        <f t="shared" si="45"/>
        <v>3.9</v>
      </c>
      <c r="E2914" s="56">
        <v>80</v>
      </c>
      <c r="F2914" s="55">
        <v>312</v>
      </c>
      <c r="G2914" s="11" t="s">
        <v>3884</v>
      </c>
    </row>
    <row r="2915" s="45" customFormat="1" ht="15.95" customHeight="1" spans="1:7">
      <c r="A2915" s="12">
        <v>2912</v>
      </c>
      <c r="B2915" s="12" t="s">
        <v>71552</v>
      </c>
      <c r="C2915" s="12" t="s">
        <v>2188</v>
      </c>
      <c r="D2915" s="58">
        <f t="shared" si="45"/>
        <v>5</v>
      </c>
      <c r="E2915" s="56">
        <v>80</v>
      </c>
      <c r="F2915" s="55">
        <v>400</v>
      </c>
      <c r="G2915" s="11" t="s">
        <v>3884</v>
      </c>
    </row>
    <row r="2916" s="45" customFormat="1" ht="15.95" customHeight="1" spans="1:7">
      <c r="A2916" s="12">
        <v>2913</v>
      </c>
      <c r="B2916" s="12" t="s">
        <v>71553</v>
      </c>
      <c r="C2916" s="12" t="s">
        <v>2594</v>
      </c>
      <c r="D2916" s="58">
        <f t="shared" si="45"/>
        <v>4.93</v>
      </c>
      <c r="E2916" s="56">
        <v>80</v>
      </c>
      <c r="F2916" s="55">
        <v>394.4</v>
      </c>
      <c r="G2916" s="11" t="s">
        <v>3884</v>
      </c>
    </row>
    <row r="2917" s="45" customFormat="1" ht="15.95" customHeight="1" spans="1:7">
      <c r="A2917" s="12">
        <v>2914</v>
      </c>
      <c r="B2917" s="12" t="s">
        <v>71554</v>
      </c>
      <c r="C2917" s="12" t="s">
        <v>1147</v>
      </c>
      <c r="D2917" s="58">
        <f t="shared" si="45"/>
        <v>2.55</v>
      </c>
      <c r="E2917" s="56">
        <v>80</v>
      </c>
      <c r="F2917" s="55">
        <v>204</v>
      </c>
      <c r="G2917" s="11" t="s">
        <v>3884</v>
      </c>
    </row>
    <row r="2918" s="45" customFormat="1" ht="15.95" customHeight="1" spans="1:7">
      <c r="A2918" s="12">
        <v>2915</v>
      </c>
      <c r="B2918" s="12" t="s">
        <v>71555</v>
      </c>
      <c r="C2918" s="12" t="s">
        <v>1360</v>
      </c>
      <c r="D2918" s="58">
        <f t="shared" si="45"/>
        <v>2.5</v>
      </c>
      <c r="E2918" s="56">
        <v>80</v>
      </c>
      <c r="F2918" s="55">
        <v>200</v>
      </c>
      <c r="G2918" s="11" t="s">
        <v>3884</v>
      </c>
    </row>
    <row r="2919" s="45" customFormat="1" ht="15.95" customHeight="1" spans="1:7">
      <c r="A2919" s="12">
        <v>2916</v>
      </c>
      <c r="B2919" s="12" t="s">
        <v>71556</v>
      </c>
      <c r="C2919" s="12" t="s">
        <v>2019</v>
      </c>
      <c r="D2919" s="58">
        <f t="shared" si="45"/>
        <v>3.79</v>
      </c>
      <c r="E2919" s="56">
        <v>80</v>
      </c>
      <c r="F2919" s="55">
        <v>303.2</v>
      </c>
      <c r="G2919" s="11" t="s">
        <v>3884</v>
      </c>
    </row>
    <row r="2920" s="45" customFormat="1" ht="15.95" customHeight="1" spans="1:7">
      <c r="A2920" s="12">
        <v>2917</v>
      </c>
      <c r="B2920" s="12" t="s">
        <v>71557</v>
      </c>
      <c r="C2920" s="12" t="s">
        <v>2333</v>
      </c>
      <c r="D2920" s="58">
        <f t="shared" si="45"/>
        <v>5</v>
      </c>
      <c r="E2920" s="56">
        <v>80</v>
      </c>
      <c r="F2920" s="55">
        <v>400</v>
      </c>
      <c r="G2920" s="11" t="s">
        <v>3884</v>
      </c>
    </row>
    <row r="2921" s="45" customFormat="1" ht="15.95" customHeight="1" spans="1:7">
      <c r="A2921" s="12">
        <v>2918</v>
      </c>
      <c r="B2921" s="12" t="s">
        <v>71558</v>
      </c>
      <c r="C2921" s="12" t="s">
        <v>1141</v>
      </c>
      <c r="D2921" s="58">
        <f t="shared" si="45"/>
        <v>3</v>
      </c>
      <c r="E2921" s="56">
        <v>80</v>
      </c>
      <c r="F2921" s="55">
        <v>240</v>
      </c>
      <c r="G2921" s="11" t="s">
        <v>3884</v>
      </c>
    </row>
    <row r="2922" s="45" customFormat="1" ht="15.95" customHeight="1" spans="1:7">
      <c r="A2922" s="12">
        <v>2919</v>
      </c>
      <c r="B2922" s="12" t="s">
        <v>71559</v>
      </c>
      <c r="C2922" s="12" t="s">
        <v>803</v>
      </c>
      <c r="D2922" s="58">
        <f t="shared" si="45"/>
        <v>3</v>
      </c>
      <c r="E2922" s="56">
        <v>80</v>
      </c>
      <c r="F2922" s="55">
        <v>240</v>
      </c>
      <c r="G2922" s="11" t="s">
        <v>3884</v>
      </c>
    </row>
    <row r="2923" s="45" customFormat="1" ht="15.95" customHeight="1" spans="1:7">
      <c r="A2923" s="12">
        <v>2920</v>
      </c>
      <c r="B2923" s="12" t="s">
        <v>71560</v>
      </c>
      <c r="C2923" s="12" t="s">
        <v>2154</v>
      </c>
      <c r="D2923" s="58">
        <f t="shared" si="45"/>
        <v>3</v>
      </c>
      <c r="E2923" s="56">
        <v>80</v>
      </c>
      <c r="F2923" s="55">
        <v>240</v>
      </c>
      <c r="G2923" s="11" t="s">
        <v>3884</v>
      </c>
    </row>
    <row r="2924" s="45" customFormat="1" ht="15.95" customHeight="1" spans="1:7">
      <c r="A2924" s="12">
        <v>2921</v>
      </c>
      <c r="B2924" s="12" t="s">
        <v>71561</v>
      </c>
      <c r="C2924" s="12" t="s">
        <v>71562</v>
      </c>
      <c r="D2924" s="58">
        <f t="shared" si="45"/>
        <v>1.7</v>
      </c>
      <c r="E2924" s="56">
        <v>80</v>
      </c>
      <c r="F2924" s="55">
        <v>136</v>
      </c>
      <c r="G2924" s="11" t="s">
        <v>3884</v>
      </c>
    </row>
    <row r="2925" s="45" customFormat="1" ht="15.95" customHeight="1" spans="1:7">
      <c r="A2925" s="12">
        <v>2922</v>
      </c>
      <c r="B2925" s="12" t="s">
        <v>71563</v>
      </c>
      <c r="C2925" s="12" t="s">
        <v>3443</v>
      </c>
      <c r="D2925" s="58">
        <f t="shared" si="45"/>
        <v>2.58</v>
      </c>
      <c r="E2925" s="56">
        <v>80</v>
      </c>
      <c r="F2925" s="55">
        <v>206.4</v>
      </c>
      <c r="G2925" s="11" t="s">
        <v>3884</v>
      </c>
    </row>
    <row r="2926" s="45" customFormat="1" ht="15.95" customHeight="1" spans="1:7">
      <c r="A2926" s="12">
        <v>2923</v>
      </c>
      <c r="B2926" s="12" t="s">
        <v>71564</v>
      </c>
      <c r="C2926" s="12" t="s">
        <v>380</v>
      </c>
      <c r="D2926" s="58">
        <f t="shared" si="45"/>
        <v>5.5</v>
      </c>
      <c r="E2926" s="56">
        <v>80</v>
      </c>
      <c r="F2926" s="55">
        <v>440</v>
      </c>
      <c r="G2926" s="11" t="s">
        <v>3884</v>
      </c>
    </row>
    <row r="2927" s="45" customFormat="1" ht="15.95" customHeight="1" spans="1:7">
      <c r="A2927" s="12">
        <v>2924</v>
      </c>
      <c r="B2927" s="12" t="s">
        <v>71565</v>
      </c>
      <c r="C2927" s="12" t="s">
        <v>2712</v>
      </c>
      <c r="D2927" s="58">
        <f t="shared" si="45"/>
        <v>3.34</v>
      </c>
      <c r="E2927" s="56">
        <v>80</v>
      </c>
      <c r="F2927" s="55">
        <v>267.2</v>
      </c>
      <c r="G2927" s="11" t="s">
        <v>3884</v>
      </c>
    </row>
    <row r="2928" s="45" customFormat="1" ht="15.95" customHeight="1" spans="1:7">
      <c r="A2928" s="12">
        <v>2925</v>
      </c>
      <c r="B2928" s="12" t="s">
        <v>71566</v>
      </c>
      <c r="C2928" s="12" t="s">
        <v>2477</v>
      </c>
      <c r="D2928" s="58">
        <f t="shared" si="45"/>
        <v>1.5</v>
      </c>
      <c r="E2928" s="56">
        <v>80</v>
      </c>
      <c r="F2928" s="55">
        <v>120</v>
      </c>
      <c r="G2928" s="11" t="s">
        <v>3884</v>
      </c>
    </row>
    <row r="2929" s="45" customFormat="1" ht="15.95" customHeight="1" spans="1:7">
      <c r="A2929" s="12">
        <v>2926</v>
      </c>
      <c r="B2929" s="12" t="s">
        <v>71567</v>
      </c>
      <c r="C2929" s="12" t="s">
        <v>19257</v>
      </c>
      <c r="D2929" s="58">
        <f t="shared" si="45"/>
        <v>2</v>
      </c>
      <c r="E2929" s="56">
        <v>80</v>
      </c>
      <c r="F2929" s="55">
        <v>160</v>
      </c>
      <c r="G2929" s="11" t="s">
        <v>3884</v>
      </c>
    </row>
    <row r="2930" s="45" customFormat="1" ht="15.95" customHeight="1" spans="1:7">
      <c r="A2930" s="12">
        <v>2927</v>
      </c>
      <c r="B2930" s="12" t="s">
        <v>71568</v>
      </c>
      <c r="C2930" s="12" t="s">
        <v>11004</v>
      </c>
      <c r="D2930" s="58">
        <f t="shared" si="45"/>
        <v>3</v>
      </c>
      <c r="E2930" s="56">
        <v>80</v>
      </c>
      <c r="F2930" s="55">
        <v>240</v>
      </c>
      <c r="G2930" s="11" t="s">
        <v>3884</v>
      </c>
    </row>
    <row r="2931" s="45" customFormat="1" ht="15.95" customHeight="1" spans="1:7">
      <c r="A2931" s="12">
        <v>2928</v>
      </c>
      <c r="B2931" s="12" t="s">
        <v>71569</v>
      </c>
      <c r="C2931" s="12" t="s">
        <v>71570</v>
      </c>
      <c r="D2931" s="58">
        <f t="shared" si="45"/>
        <v>5</v>
      </c>
      <c r="E2931" s="56">
        <v>80</v>
      </c>
      <c r="F2931" s="55">
        <v>400</v>
      </c>
      <c r="G2931" s="11" t="s">
        <v>3884</v>
      </c>
    </row>
    <row r="2932" s="45" customFormat="1" ht="15.95" customHeight="1" spans="1:7">
      <c r="A2932" s="12">
        <v>2929</v>
      </c>
      <c r="B2932" s="12" t="s">
        <v>71571</v>
      </c>
      <c r="C2932" s="12" t="s">
        <v>1890</v>
      </c>
      <c r="D2932" s="58">
        <f t="shared" si="45"/>
        <v>1.5</v>
      </c>
      <c r="E2932" s="56">
        <v>80</v>
      </c>
      <c r="F2932" s="55">
        <v>120</v>
      </c>
      <c r="G2932" s="11" t="s">
        <v>3884</v>
      </c>
    </row>
    <row r="2933" s="45" customFormat="1" ht="15.95" customHeight="1" spans="1:7">
      <c r="A2933" s="12">
        <v>2930</v>
      </c>
      <c r="B2933" s="12" t="s">
        <v>71572</v>
      </c>
      <c r="C2933" s="12" t="s">
        <v>10012</v>
      </c>
      <c r="D2933" s="58">
        <f t="shared" si="45"/>
        <v>5.1</v>
      </c>
      <c r="E2933" s="56">
        <v>80</v>
      </c>
      <c r="F2933" s="55">
        <v>408</v>
      </c>
      <c r="G2933" s="11" t="s">
        <v>3884</v>
      </c>
    </row>
    <row r="2934" s="45" customFormat="1" ht="15.95" customHeight="1" spans="1:7">
      <c r="A2934" s="12">
        <v>2931</v>
      </c>
      <c r="B2934" s="12" t="s">
        <v>71573</v>
      </c>
      <c r="C2934" s="12" t="s">
        <v>3769</v>
      </c>
      <c r="D2934" s="58">
        <f t="shared" si="45"/>
        <v>2.6</v>
      </c>
      <c r="E2934" s="56">
        <v>80</v>
      </c>
      <c r="F2934" s="55">
        <v>208</v>
      </c>
      <c r="G2934" s="11" t="s">
        <v>3884</v>
      </c>
    </row>
    <row r="2935" s="45" customFormat="1" ht="15.95" customHeight="1" spans="1:7">
      <c r="A2935" s="12">
        <v>2932</v>
      </c>
      <c r="B2935" s="12" t="s">
        <v>71574</v>
      </c>
      <c r="C2935" s="12" t="s">
        <v>71575</v>
      </c>
      <c r="D2935" s="58">
        <f t="shared" si="45"/>
        <v>3.1</v>
      </c>
      <c r="E2935" s="56">
        <v>80</v>
      </c>
      <c r="F2935" s="55">
        <v>248</v>
      </c>
      <c r="G2935" s="11" t="s">
        <v>3884</v>
      </c>
    </row>
    <row r="2936" s="45" customFormat="1" ht="15.95" customHeight="1" spans="1:7">
      <c r="A2936" s="12">
        <v>2933</v>
      </c>
      <c r="B2936" s="12" t="s">
        <v>71576</v>
      </c>
      <c r="C2936" s="12" t="s">
        <v>1897</v>
      </c>
      <c r="D2936" s="58">
        <f t="shared" si="45"/>
        <v>2.3</v>
      </c>
      <c r="E2936" s="56">
        <v>80</v>
      </c>
      <c r="F2936" s="55">
        <v>184</v>
      </c>
      <c r="G2936" s="11" t="s">
        <v>3884</v>
      </c>
    </row>
    <row r="2937" s="45" customFormat="1" ht="15.95" customHeight="1" spans="1:7">
      <c r="A2937" s="12">
        <v>2934</v>
      </c>
      <c r="B2937" s="12" t="s">
        <v>71577</v>
      </c>
      <c r="C2937" s="12" t="s">
        <v>5879</v>
      </c>
      <c r="D2937" s="58">
        <f t="shared" si="45"/>
        <v>1.6</v>
      </c>
      <c r="E2937" s="56">
        <v>80</v>
      </c>
      <c r="F2937" s="55">
        <v>128</v>
      </c>
      <c r="G2937" s="11" t="s">
        <v>3884</v>
      </c>
    </row>
    <row r="2938" s="45" customFormat="1" ht="15.95" customHeight="1" spans="1:7">
      <c r="A2938" s="12">
        <v>2935</v>
      </c>
      <c r="B2938" s="12" t="s">
        <v>71578</v>
      </c>
      <c r="C2938" s="12" t="s">
        <v>71579</v>
      </c>
      <c r="D2938" s="58">
        <f t="shared" si="45"/>
        <v>4.6</v>
      </c>
      <c r="E2938" s="56">
        <v>80</v>
      </c>
      <c r="F2938" s="55">
        <v>368</v>
      </c>
      <c r="G2938" s="11" t="s">
        <v>3884</v>
      </c>
    </row>
    <row r="2939" s="45" customFormat="1" ht="15.95" customHeight="1" spans="1:7">
      <c r="A2939" s="12">
        <v>2936</v>
      </c>
      <c r="B2939" s="12" t="s">
        <v>71580</v>
      </c>
      <c r="C2939" s="12" t="s">
        <v>352</v>
      </c>
      <c r="D2939" s="58">
        <f t="shared" si="45"/>
        <v>8.2</v>
      </c>
      <c r="E2939" s="56">
        <v>80</v>
      </c>
      <c r="F2939" s="55">
        <v>656</v>
      </c>
      <c r="G2939" s="11" t="s">
        <v>3884</v>
      </c>
    </row>
    <row r="2940" s="45" customFormat="1" ht="15.95" customHeight="1" spans="1:7">
      <c r="A2940" s="12">
        <v>2937</v>
      </c>
      <c r="B2940" s="12" t="s">
        <v>71581</v>
      </c>
      <c r="C2940" s="12" t="s">
        <v>378</v>
      </c>
      <c r="D2940" s="58">
        <f t="shared" si="45"/>
        <v>7.8</v>
      </c>
      <c r="E2940" s="56">
        <v>80</v>
      </c>
      <c r="F2940" s="55">
        <v>624</v>
      </c>
      <c r="G2940" s="11" t="s">
        <v>3884</v>
      </c>
    </row>
    <row r="2941" s="45" customFormat="1" ht="15.95" customHeight="1" spans="1:7">
      <c r="A2941" s="12">
        <v>2938</v>
      </c>
      <c r="B2941" s="12" t="s">
        <v>71582</v>
      </c>
      <c r="C2941" s="12" t="s">
        <v>2366</v>
      </c>
      <c r="D2941" s="58">
        <f t="shared" si="45"/>
        <v>5.2</v>
      </c>
      <c r="E2941" s="56">
        <v>80</v>
      </c>
      <c r="F2941" s="55">
        <v>416</v>
      </c>
      <c r="G2941" s="11" t="s">
        <v>3884</v>
      </c>
    </row>
    <row r="2942" s="45" customFormat="1" ht="15.95" customHeight="1" spans="1:7">
      <c r="A2942" s="12">
        <v>2939</v>
      </c>
      <c r="B2942" s="12" t="s">
        <v>71583</v>
      </c>
      <c r="C2942" s="12" t="s">
        <v>3284</v>
      </c>
      <c r="D2942" s="58">
        <f t="shared" si="45"/>
        <v>4.2</v>
      </c>
      <c r="E2942" s="56">
        <v>80</v>
      </c>
      <c r="F2942" s="55">
        <v>336</v>
      </c>
      <c r="G2942" s="11" t="s">
        <v>3884</v>
      </c>
    </row>
    <row r="2943" s="45" customFormat="1" ht="15.95" customHeight="1" spans="1:7">
      <c r="A2943" s="12">
        <v>2940</v>
      </c>
      <c r="B2943" s="12" t="s">
        <v>71584</v>
      </c>
      <c r="C2943" s="12" t="s">
        <v>8409</v>
      </c>
      <c r="D2943" s="58">
        <f t="shared" si="45"/>
        <v>5.1</v>
      </c>
      <c r="E2943" s="56">
        <v>80</v>
      </c>
      <c r="F2943" s="55">
        <v>408</v>
      </c>
      <c r="G2943" s="11" t="s">
        <v>3884</v>
      </c>
    </row>
    <row r="2944" s="45" customFormat="1" ht="15.95" customHeight="1" spans="1:7">
      <c r="A2944" s="12">
        <v>2941</v>
      </c>
      <c r="B2944" s="12" t="s">
        <v>71585</v>
      </c>
      <c r="C2944" s="12" t="s">
        <v>37415</v>
      </c>
      <c r="D2944" s="58">
        <f t="shared" si="45"/>
        <v>5</v>
      </c>
      <c r="E2944" s="56">
        <v>80</v>
      </c>
      <c r="F2944" s="55">
        <v>400</v>
      </c>
      <c r="G2944" s="11" t="s">
        <v>3884</v>
      </c>
    </row>
    <row r="2945" s="45" customFormat="1" ht="15.95" customHeight="1" spans="1:7">
      <c r="A2945" s="12">
        <v>2942</v>
      </c>
      <c r="B2945" s="12" t="s">
        <v>71586</v>
      </c>
      <c r="C2945" s="12" t="s">
        <v>40600</v>
      </c>
      <c r="D2945" s="58">
        <f t="shared" si="45"/>
        <v>5.1</v>
      </c>
      <c r="E2945" s="56">
        <v>80</v>
      </c>
      <c r="F2945" s="55">
        <v>408</v>
      </c>
      <c r="G2945" s="11" t="s">
        <v>3884</v>
      </c>
    </row>
    <row r="2946" s="45" customFormat="1" ht="15.95" customHeight="1" spans="1:7">
      <c r="A2946" s="12">
        <v>2943</v>
      </c>
      <c r="B2946" s="12" t="s">
        <v>71587</v>
      </c>
      <c r="C2946" s="12" t="s">
        <v>68410</v>
      </c>
      <c r="D2946" s="58">
        <f t="shared" si="45"/>
        <v>3.7</v>
      </c>
      <c r="E2946" s="56">
        <v>80</v>
      </c>
      <c r="F2946" s="55">
        <v>296</v>
      </c>
      <c r="G2946" s="11" t="s">
        <v>3884</v>
      </c>
    </row>
    <row r="2947" s="45" customFormat="1" ht="15.95" customHeight="1" spans="1:7">
      <c r="A2947" s="12">
        <v>2944</v>
      </c>
      <c r="B2947" s="12" t="s">
        <v>71588</v>
      </c>
      <c r="C2947" s="12" t="s">
        <v>245</v>
      </c>
      <c r="D2947" s="58">
        <f t="shared" si="45"/>
        <v>5.5</v>
      </c>
      <c r="E2947" s="56">
        <v>80</v>
      </c>
      <c r="F2947" s="55">
        <v>440</v>
      </c>
      <c r="G2947" s="11" t="s">
        <v>3884</v>
      </c>
    </row>
    <row r="2948" s="45" customFormat="1" ht="15.95" customHeight="1" spans="1:7">
      <c r="A2948" s="12">
        <v>2945</v>
      </c>
      <c r="B2948" s="12" t="s">
        <v>71589</v>
      </c>
      <c r="C2948" s="12" t="s">
        <v>6974</v>
      </c>
      <c r="D2948" s="58">
        <f t="shared" ref="D2948:D3011" si="46">F2948/E2948</f>
        <v>4.5</v>
      </c>
      <c r="E2948" s="56">
        <v>80</v>
      </c>
      <c r="F2948" s="55">
        <v>360</v>
      </c>
      <c r="G2948" s="11" t="s">
        <v>3884</v>
      </c>
    </row>
    <row r="2949" s="45" customFormat="1" ht="15.95" customHeight="1" spans="1:7">
      <c r="A2949" s="12">
        <v>2946</v>
      </c>
      <c r="B2949" s="12" t="s">
        <v>71590</v>
      </c>
      <c r="C2949" s="12" t="s">
        <v>34210</v>
      </c>
      <c r="D2949" s="58">
        <f t="shared" si="46"/>
        <v>3.8</v>
      </c>
      <c r="E2949" s="56">
        <v>80</v>
      </c>
      <c r="F2949" s="55">
        <v>304</v>
      </c>
      <c r="G2949" s="11" t="s">
        <v>3884</v>
      </c>
    </row>
    <row r="2950" s="45" customFormat="1" ht="15.95" customHeight="1" spans="1:7">
      <c r="A2950" s="12">
        <v>2947</v>
      </c>
      <c r="B2950" s="12" t="s">
        <v>71591</v>
      </c>
      <c r="C2950" s="12" t="s">
        <v>1925</v>
      </c>
      <c r="D2950" s="58">
        <f t="shared" si="46"/>
        <v>3.2</v>
      </c>
      <c r="E2950" s="56">
        <v>80</v>
      </c>
      <c r="F2950" s="55">
        <v>256</v>
      </c>
      <c r="G2950" s="11" t="s">
        <v>3884</v>
      </c>
    </row>
    <row r="2951" s="45" customFormat="1" ht="15.95" customHeight="1" spans="1:7">
      <c r="A2951" s="12">
        <v>2948</v>
      </c>
      <c r="B2951" s="12" t="s">
        <v>71592</v>
      </c>
      <c r="C2951" s="12" t="s">
        <v>71593</v>
      </c>
      <c r="D2951" s="58">
        <f t="shared" si="46"/>
        <v>4.6</v>
      </c>
      <c r="E2951" s="56">
        <v>80</v>
      </c>
      <c r="F2951" s="55">
        <v>368</v>
      </c>
      <c r="G2951" s="11" t="s">
        <v>3884</v>
      </c>
    </row>
    <row r="2952" s="45" customFormat="1" ht="15.95" customHeight="1" spans="1:7">
      <c r="A2952" s="12">
        <v>2949</v>
      </c>
      <c r="B2952" s="12" t="s">
        <v>71594</v>
      </c>
      <c r="C2952" s="12" t="s">
        <v>45545</v>
      </c>
      <c r="D2952" s="58">
        <f t="shared" si="46"/>
        <v>2.7</v>
      </c>
      <c r="E2952" s="56">
        <v>80</v>
      </c>
      <c r="F2952" s="55">
        <v>216</v>
      </c>
      <c r="G2952" s="11" t="s">
        <v>3884</v>
      </c>
    </row>
    <row r="2953" s="45" customFormat="1" ht="15.95" customHeight="1" spans="1:7">
      <c r="A2953" s="12">
        <v>2950</v>
      </c>
      <c r="B2953" s="12" t="s">
        <v>71595</v>
      </c>
      <c r="C2953" s="12" t="s">
        <v>1014</v>
      </c>
      <c r="D2953" s="58">
        <f t="shared" si="46"/>
        <v>3.5</v>
      </c>
      <c r="E2953" s="56">
        <v>80</v>
      </c>
      <c r="F2953" s="55">
        <v>280</v>
      </c>
      <c r="G2953" s="11" t="s">
        <v>3884</v>
      </c>
    </row>
    <row r="2954" s="45" customFormat="1" ht="15.95" customHeight="1" spans="1:7">
      <c r="A2954" s="12">
        <v>2951</v>
      </c>
      <c r="B2954" s="12" t="s">
        <v>71596</v>
      </c>
      <c r="C2954" s="12" t="s">
        <v>893</v>
      </c>
      <c r="D2954" s="58">
        <f t="shared" si="46"/>
        <v>3.2</v>
      </c>
      <c r="E2954" s="56">
        <v>80</v>
      </c>
      <c r="F2954" s="55">
        <v>256</v>
      </c>
      <c r="G2954" s="11" t="s">
        <v>3884</v>
      </c>
    </row>
    <row r="2955" s="45" customFormat="1" ht="15.95" customHeight="1" spans="1:7">
      <c r="A2955" s="12">
        <v>2952</v>
      </c>
      <c r="B2955" s="12" t="s">
        <v>71597</v>
      </c>
      <c r="C2955" s="12" t="s">
        <v>22609</v>
      </c>
      <c r="D2955" s="58">
        <f t="shared" si="46"/>
        <v>4.6</v>
      </c>
      <c r="E2955" s="56">
        <v>80</v>
      </c>
      <c r="F2955" s="55">
        <v>368</v>
      </c>
      <c r="G2955" s="11" t="s">
        <v>3884</v>
      </c>
    </row>
    <row r="2956" s="45" customFormat="1" ht="15.95" customHeight="1" spans="1:7">
      <c r="A2956" s="12">
        <v>2953</v>
      </c>
      <c r="B2956" s="12" t="s">
        <v>71598</v>
      </c>
      <c r="C2956" s="12" t="s">
        <v>65770</v>
      </c>
      <c r="D2956" s="58">
        <f t="shared" si="46"/>
        <v>5.5</v>
      </c>
      <c r="E2956" s="56">
        <v>80</v>
      </c>
      <c r="F2956" s="55">
        <v>440</v>
      </c>
      <c r="G2956" s="11" t="s">
        <v>3884</v>
      </c>
    </row>
    <row r="2957" s="45" customFormat="1" ht="15.95" customHeight="1" spans="1:7">
      <c r="A2957" s="12">
        <v>2954</v>
      </c>
      <c r="B2957" s="12" t="s">
        <v>71599</v>
      </c>
      <c r="C2957" s="12" t="s">
        <v>71600</v>
      </c>
      <c r="D2957" s="58">
        <f t="shared" si="46"/>
        <v>5</v>
      </c>
      <c r="E2957" s="56">
        <v>80</v>
      </c>
      <c r="F2957" s="55">
        <v>400</v>
      </c>
      <c r="G2957" s="11" t="s">
        <v>3884</v>
      </c>
    </row>
    <row r="2958" s="45" customFormat="1" ht="15.95" customHeight="1" spans="1:7">
      <c r="A2958" s="12">
        <v>2955</v>
      </c>
      <c r="B2958" s="12" t="s">
        <v>71601</v>
      </c>
      <c r="C2958" s="12" t="s">
        <v>71518</v>
      </c>
      <c r="D2958" s="58">
        <f t="shared" si="46"/>
        <v>4.1</v>
      </c>
      <c r="E2958" s="56">
        <v>80</v>
      </c>
      <c r="F2958" s="55">
        <v>328</v>
      </c>
      <c r="G2958" s="11" t="s">
        <v>3884</v>
      </c>
    </row>
    <row r="2959" s="45" customFormat="1" ht="15.95" customHeight="1" spans="1:7">
      <c r="A2959" s="12">
        <v>2956</v>
      </c>
      <c r="B2959" s="12" t="s">
        <v>71602</v>
      </c>
      <c r="C2959" s="12" t="s">
        <v>32285</v>
      </c>
      <c r="D2959" s="58">
        <f t="shared" si="46"/>
        <v>3.6</v>
      </c>
      <c r="E2959" s="56">
        <v>80</v>
      </c>
      <c r="F2959" s="55">
        <v>288</v>
      </c>
      <c r="G2959" s="11" t="s">
        <v>3884</v>
      </c>
    </row>
    <row r="2960" s="45" customFormat="1" ht="15.95" customHeight="1" spans="1:7">
      <c r="A2960" s="12">
        <v>2957</v>
      </c>
      <c r="B2960" s="12" t="s">
        <v>71603</v>
      </c>
      <c r="C2960" s="12" t="s">
        <v>1547</v>
      </c>
      <c r="D2960" s="58">
        <f t="shared" si="46"/>
        <v>6</v>
      </c>
      <c r="E2960" s="56">
        <v>80</v>
      </c>
      <c r="F2960" s="55">
        <v>480</v>
      </c>
      <c r="G2960" s="11" t="s">
        <v>3884</v>
      </c>
    </row>
    <row r="2961" s="45" customFormat="1" ht="15.95" customHeight="1" spans="1:7">
      <c r="A2961" s="12">
        <v>2958</v>
      </c>
      <c r="B2961" s="12" t="s">
        <v>71604</v>
      </c>
      <c r="C2961" s="12" t="s">
        <v>71290</v>
      </c>
      <c r="D2961" s="58">
        <f t="shared" si="46"/>
        <v>4.1</v>
      </c>
      <c r="E2961" s="56">
        <v>80</v>
      </c>
      <c r="F2961" s="55">
        <v>328</v>
      </c>
      <c r="G2961" s="11" t="s">
        <v>3884</v>
      </c>
    </row>
    <row r="2962" s="45" customFormat="1" ht="15.95" customHeight="1" spans="1:7">
      <c r="A2962" s="12">
        <v>2959</v>
      </c>
      <c r="B2962" s="12" t="s">
        <v>71605</v>
      </c>
      <c r="C2962" s="12" t="s">
        <v>2210</v>
      </c>
      <c r="D2962" s="58">
        <f t="shared" si="46"/>
        <v>3.8</v>
      </c>
      <c r="E2962" s="56">
        <v>80</v>
      </c>
      <c r="F2962" s="55">
        <v>304</v>
      </c>
      <c r="G2962" s="11" t="s">
        <v>3884</v>
      </c>
    </row>
    <row r="2963" s="45" customFormat="1" ht="15.95" customHeight="1" spans="1:7">
      <c r="A2963" s="12">
        <v>2960</v>
      </c>
      <c r="B2963" s="12" t="s">
        <v>71606</v>
      </c>
      <c r="C2963" s="12" t="s">
        <v>16651</v>
      </c>
      <c r="D2963" s="58">
        <f t="shared" si="46"/>
        <v>5.9</v>
      </c>
      <c r="E2963" s="56">
        <v>80</v>
      </c>
      <c r="F2963" s="55">
        <v>472</v>
      </c>
      <c r="G2963" s="11" t="s">
        <v>3884</v>
      </c>
    </row>
    <row r="2964" s="45" customFormat="1" ht="15.95" customHeight="1" spans="1:7">
      <c r="A2964" s="12">
        <v>2961</v>
      </c>
      <c r="B2964" s="12" t="s">
        <v>71607</v>
      </c>
      <c r="C2964" s="12" t="s">
        <v>380</v>
      </c>
      <c r="D2964" s="58">
        <f t="shared" si="46"/>
        <v>6.4</v>
      </c>
      <c r="E2964" s="56">
        <v>80</v>
      </c>
      <c r="F2964" s="55">
        <v>512</v>
      </c>
      <c r="G2964" s="11" t="s">
        <v>3884</v>
      </c>
    </row>
    <row r="2965" s="45" customFormat="1" ht="15.95" customHeight="1" spans="1:7">
      <c r="A2965" s="12">
        <v>2962</v>
      </c>
      <c r="B2965" s="12" t="s">
        <v>71608</v>
      </c>
      <c r="C2965" s="12" t="s">
        <v>1147</v>
      </c>
      <c r="D2965" s="58">
        <f t="shared" si="46"/>
        <v>3.2</v>
      </c>
      <c r="E2965" s="56">
        <v>80</v>
      </c>
      <c r="F2965" s="55">
        <v>256</v>
      </c>
      <c r="G2965" s="11" t="s">
        <v>3884</v>
      </c>
    </row>
    <row r="2966" s="45" customFormat="1" ht="15.95" customHeight="1" spans="1:7">
      <c r="A2966" s="12">
        <v>2963</v>
      </c>
      <c r="B2966" s="12" t="s">
        <v>71609</v>
      </c>
      <c r="C2966" s="12" t="s">
        <v>1360</v>
      </c>
      <c r="D2966" s="58">
        <f t="shared" si="46"/>
        <v>2.8</v>
      </c>
      <c r="E2966" s="56">
        <v>80</v>
      </c>
      <c r="F2966" s="55">
        <v>224</v>
      </c>
      <c r="G2966" s="11" t="s">
        <v>3884</v>
      </c>
    </row>
    <row r="2967" s="45" customFormat="1" ht="15.95" customHeight="1" spans="1:7">
      <c r="A2967" s="12">
        <v>2964</v>
      </c>
      <c r="B2967" s="12" t="s">
        <v>71610</v>
      </c>
      <c r="C2967" s="12" t="s">
        <v>22990</v>
      </c>
      <c r="D2967" s="58">
        <f t="shared" si="46"/>
        <v>4.2</v>
      </c>
      <c r="E2967" s="56">
        <v>80</v>
      </c>
      <c r="F2967" s="55">
        <v>336</v>
      </c>
      <c r="G2967" s="11" t="s">
        <v>3884</v>
      </c>
    </row>
    <row r="2968" s="45" customFormat="1" ht="15.95" customHeight="1" spans="1:7">
      <c r="A2968" s="12">
        <v>2965</v>
      </c>
      <c r="B2968" s="12" t="s">
        <v>71611</v>
      </c>
      <c r="C2968" s="12" t="s">
        <v>27265</v>
      </c>
      <c r="D2968" s="58">
        <f t="shared" si="46"/>
        <v>4.6</v>
      </c>
      <c r="E2968" s="56">
        <v>80</v>
      </c>
      <c r="F2968" s="55">
        <v>368</v>
      </c>
      <c r="G2968" s="11" t="s">
        <v>3884</v>
      </c>
    </row>
    <row r="2969" s="45" customFormat="1" ht="15.95" customHeight="1" spans="1:7">
      <c r="A2969" s="12">
        <v>2966</v>
      </c>
      <c r="B2969" s="12" t="s">
        <v>71612</v>
      </c>
      <c r="C2969" s="12" t="s">
        <v>71613</v>
      </c>
      <c r="D2969" s="58">
        <f t="shared" si="46"/>
        <v>3.8</v>
      </c>
      <c r="E2969" s="56">
        <v>80</v>
      </c>
      <c r="F2969" s="55">
        <v>304</v>
      </c>
      <c r="G2969" s="11" t="s">
        <v>3884</v>
      </c>
    </row>
    <row r="2970" s="45" customFormat="1" ht="15.95" customHeight="1" spans="1:7">
      <c r="A2970" s="12">
        <v>2967</v>
      </c>
      <c r="B2970" s="12" t="s">
        <v>71614</v>
      </c>
      <c r="C2970" s="12" t="s">
        <v>71615</v>
      </c>
      <c r="D2970" s="58">
        <f t="shared" si="46"/>
        <v>8.2</v>
      </c>
      <c r="E2970" s="56">
        <v>80</v>
      </c>
      <c r="F2970" s="55">
        <v>656</v>
      </c>
      <c r="G2970" s="11" t="s">
        <v>3884</v>
      </c>
    </row>
    <row r="2971" s="45" customFormat="1" ht="15.95" customHeight="1" spans="1:7">
      <c r="A2971" s="12">
        <v>2968</v>
      </c>
      <c r="B2971" s="12" t="s">
        <v>71616</v>
      </c>
      <c r="C2971" s="12" t="s">
        <v>3141</v>
      </c>
      <c r="D2971" s="58">
        <f t="shared" si="46"/>
        <v>4.5</v>
      </c>
      <c r="E2971" s="56">
        <v>80</v>
      </c>
      <c r="F2971" s="55">
        <v>360</v>
      </c>
      <c r="G2971" s="11" t="s">
        <v>3884</v>
      </c>
    </row>
    <row r="2972" s="45" customFormat="1" ht="15.95" customHeight="1" spans="1:7">
      <c r="A2972" s="12">
        <v>2969</v>
      </c>
      <c r="B2972" s="12" t="s">
        <v>71617</v>
      </c>
      <c r="C2972" s="12" t="s">
        <v>3540</v>
      </c>
      <c r="D2972" s="58">
        <f t="shared" si="46"/>
        <v>3.2</v>
      </c>
      <c r="E2972" s="56">
        <v>80</v>
      </c>
      <c r="F2972" s="55">
        <v>256</v>
      </c>
      <c r="G2972" s="11" t="s">
        <v>3884</v>
      </c>
    </row>
    <row r="2973" s="45" customFormat="1" ht="15.95" customHeight="1" spans="1:7">
      <c r="A2973" s="12">
        <v>2970</v>
      </c>
      <c r="B2973" s="12" t="s">
        <v>71618</v>
      </c>
      <c r="C2973" s="12" t="s">
        <v>71619</v>
      </c>
      <c r="D2973" s="58">
        <f t="shared" si="46"/>
        <v>4.7</v>
      </c>
      <c r="E2973" s="56">
        <v>80</v>
      </c>
      <c r="F2973" s="55">
        <v>376</v>
      </c>
      <c r="G2973" s="11" t="s">
        <v>3884</v>
      </c>
    </row>
    <row r="2974" s="45" customFormat="1" ht="15.95" customHeight="1" spans="1:7">
      <c r="A2974" s="12">
        <v>2971</v>
      </c>
      <c r="B2974" s="12" t="s">
        <v>71620</v>
      </c>
      <c r="C2974" s="12" t="s">
        <v>71621</v>
      </c>
      <c r="D2974" s="58">
        <f t="shared" si="46"/>
        <v>5.5</v>
      </c>
      <c r="E2974" s="56">
        <v>80</v>
      </c>
      <c r="F2974" s="55">
        <v>440</v>
      </c>
      <c r="G2974" s="11" t="s">
        <v>3884</v>
      </c>
    </row>
    <row r="2975" s="45" customFormat="1" ht="15.95" customHeight="1" spans="1:7">
      <c r="A2975" s="12">
        <v>2972</v>
      </c>
      <c r="B2975" s="12" t="s">
        <v>71622</v>
      </c>
      <c r="C2975" s="12" t="s">
        <v>1695</v>
      </c>
      <c r="D2975" s="58">
        <f t="shared" si="46"/>
        <v>2.8</v>
      </c>
      <c r="E2975" s="56">
        <v>80</v>
      </c>
      <c r="F2975" s="55">
        <v>224</v>
      </c>
      <c r="G2975" s="11" t="s">
        <v>3884</v>
      </c>
    </row>
    <row r="2976" s="45" customFormat="1" ht="15.95" customHeight="1" spans="1:7">
      <c r="A2976" s="12">
        <v>2973</v>
      </c>
      <c r="B2976" s="12" t="s">
        <v>71623</v>
      </c>
      <c r="C2976" s="12" t="s">
        <v>17647</v>
      </c>
      <c r="D2976" s="58">
        <f t="shared" si="46"/>
        <v>3.6</v>
      </c>
      <c r="E2976" s="56">
        <v>80</v>
      </c>
      <c r="F2976" s="55">
        <v>288</v>
      </c>
      <c r="G2976" s="11" t="s">
        <v>3884</v>
      </c>
    </row>
    <row r="2977" s="45" customFormat="1" ht="15.95" customHeight="1" spans="1:7">
      <c r="A2977" s="12">
        <v>2974</v>
      </c>
      <c r="B2977" s="12" t="s">
        <v>71624</v>
      </c>
      <c r="C2977" s="12" t="s">
        <v>69640</v>
      </c>
      <c r="D2977" s="58">
        <f t="shared" si="46"/>
        <v>2.4</v>
      </c>
      <c r="E2977" s="56">
        <v>80</v>
      </c>
      <c r="F2977" s="55">
        <v>192</v>
      </c>
      <c r="G2977" s="11" t="s">
        <v>3884</v>
      </c>
    </row>
    <row r="2978" s="45" customFormat="1" ht="15.95" customHeight="1" spans="1:7">
      <c r="A2978" s="12">
        <v>2975</v>
      </c>
      <c r="B2978" s="12" t="s">
        <v>71625</v>
      </c>
      <c r="C2978" s="12" t="s">
        <v>5234</v>
      </c>
      <c r="D2978" s="58">
        <f t="shared" si="46"/>
        <v>6</v>
      </c>
      <c r="E2978" s="56">
        <v>80</v>
      </c>
      <c r="F2978" s="55">
        <v>480</v>
      </c>
      <c r="G2978" s="11" t="s">
        <v>3884</v>
      </c>
    </row>
    <row r="2979" s="45" customFormat="1" ht="15.95" customHeight="1" spans="1:7">
      <c r="A2979" s="12">
        <v>2976</v>
      </c>
      <c r="B2979" s="12" t="s">
        <v>71626</v>
      </c>
      <c r="C2979" s="12" t="s">
        <v>881</v>
      </c>
      <c r="D2979" s="58">
        <f t="shared" si="46"/>
        <v>4.3</v>
      </c>
      <c r="E2979" s="56">
        <v>80</v>
      </c>
      <c r="F2979" s="55">
        <v>344</v>
      </c>
      <c r="G2979" s="11" t="s">
        <v>3884</v>
      </c>
    </row>
    <row r="2980" s="45" customFormat="1" ht="15.95" customHeight="1" spans="1:7">
      <c r="A2980" s="12">
        <v>2977</v>
      </c>
      <c r="B2980" s="12" t="s">
        <v>71627</v>
      </c>
      <c r="C2980" s="12" t="s">
        <v>55247</v>
      </c>
      <c r="D2980" s="58">
        <f t="shared" si="46"/>
        <v>3.8</v>
      </c>
      <c r="E2980" s="56">
        <v>80</v>
      </c>
      <c r="F2980" s="55">
        <v>304</v>
      </c>
      <c r="G2980" s="11" t="s">
        <v>3884</v>
      </c>
    </row>
    <row r="2981" s="45" customFormat="1" ht="15.95" customHeight="1" spans="1:7">
      <c r="A2981" s="12">
        <v>2978</v>
      </c>
      <c r="B2981" s="12" t="s">
        <v>71628</v>
      </c>
      <c r="C2981" s="12" t="s">
        <v>9456</v>
      </c>
      <c r="D2981" s="58">
        <f t="shared" si="46"/>
        <v>5.5</v>
      </c>
      <c r="E2981" s="56">
        <v>80</v>
      </c>
      <c r="F2981" s="55">
        <v>440</v>
      </c>
      <c r="G2981" s="11" t="s">
        <v>3884</v>
      </c>
    </row>
    <row r="2982" s="45" customFormat="1" ht="15.95" customHeight="1" spans="1:7">
      <c r="A2982" s="12">
        <v>2979</v>
      </c>
      <c r="B2982" s="12" t="s">
        <v>71629</v>
      </c>
      <c r="C2982" s="12" t="s">
        <v>5902</v>
      </c>
      <c r="D2982" s="58">
        <f t="shared" si="46"/>
        <v>5.1</v>
      </c>
      <c r="E2982" s="56">
        <v>80</v>
      </c>
      <c r="F2982" s="55">
        <v>408</v>
      </c>
      <c r="G2982" s="11" t="s">
        <v>3884</v>
      </c>
    </row>
    <row r="2983" s="45" customFormat="1" ht="15.95" customHeight="1" spans="1:7">
      <c r="A2983" s="12">
        <v>2980</v>
      </c>
      <c r="B2983" s="12" t="s">
        <v>71630</v>
      </c>
      <c r="C2983" s="12" t="s">
        <v>24236</v>
      </c>
      <c r="D2983" s="58">
        <f t="shared" si="46"/>
        <v>3.2</v>
      </c>
      <c r="E2983" s="56">
        <v>80</v>
      </c>
      <c r="F2983" s="55">
        <v>256</v>
      </c>
      <c r="G2983" s="11" t="s">
        <v>3884</v>
      </c>
    </row>
    <row r="2984" s="45" customFormat="1" ht="15.95" customHeight="1" spans="1:7">
      <c r="A2984" s="12">
        <v>2981</v>
      </c>
      <c r="B2984" s="12" t="s">
        <v>71631</v>
      </c>
      <c r="C2984" s="12" t="s">
        <v>71632</v>
      </c>
      <c r="D2984" s="58">
        <f t="shared" si="46"/>
        <v>3.3</v>
      </c>
      <c r="E2984" s="56">
        <v>80</v>
      </c>
      <c r="F2984" s="55">
        <v>264</v>
      </c>
      <c r="G2984" s="11" t="s">
        <v>3884</v>
      </c>
    </row>
    <row r="2985" s="45" customFormat="1" ht="15.95" customHeight="1" spans="1:7">
      <c r="A2985" s="12">
        <v>2982</v>
      </c>
      <c r="B2985" s="12" t="s">
        <v>71633</v>
      </c>
      <c r="C2985" s="12" t="s">
        <v>71634</v>
      </c>
      <c r="D2985" s="58">
        <f t="shared" si="46"/>
        <v>2.8</v>
      </c>
      <c r="E2985" s="56">
        <v>80</v>
      </c>
      <c r="F2985" s="55">
        <v>224</v>
      </c>
      <c r="G2985" s="11" t="s">
        <v>3884</v>
      </c>
    </row>
    <row r="2986" s="45" customFormat="1" ht="15.95" customHeight="1" spans="1:7">
      <c r="A2986" s="12">
        <v>2983</v>
      </c>
      <c r="B2986" s="12" t="s">
        <v>71635</v>
      </c>
      <c r="C2986" s="12" t="s">
        <v>28319</v>
      </c>
      <c r="D2986" s="58">
        <f t="shared" si="46"/>
        <v>2.6</v>
      </c>
      <c r="E2986" s="56">
        <v>80</v>
      </c>
      <c r="F2986" s="55">
        <v>208</v>
      </c>
      <c r="G2986" s="11" t="s">
        <v>3884</v>
      </c>
    </row>
    <row r="2987" s="45" customFormat="1" ht="15.95" customHeight="1" spans="1:7">
      <c r="A2987" s="12">
        <v>2984</v>
      </c>
      <c r="B2987" s="12" t="s">
        <v>71636</v>
      </c>
      <c r="C2987" s="12" t="s">
        <v>829</v>
      </c>
      <c r="D2987" s="58">
        <f t="shared" si="46"/>
        <v>2.3</v>
      </c>
      <c r="E2987" s="56">
        <v>80</v>
      </c>
      <c r="F2987" s="55">
        <v>184</v>
      </c>
      <c r="G2987" s="11" t="s">
        <v>3884</v>
      </c>
    </row>
    <row r="2988" s="45" customFormat="1" ht="15.95" customHeight="1" spans="1:7">
      <c r="A2988" s="12">
        <v>2985</v>
      </c>
      <c r="B2988" s="12" t="s">
        <v>71637</v>
      </c>
      <c r="C2988" s="12" t="s">
        <v>36765</v>
      </c>
      <c r="D2988" s="58">
        <f t="shared" si="46"/>
        <v>2.8</v>
      </c>
      <c r="E2988" s="56">
        <v>80</v>
      </c>
      <c r="F2988" s="55">
        <v>224</v>
      </c>
      <c r="G2988" s="11" t="s">
        <v>3884</v>
      </c>
    </row>
    <row r="2989" s="45" customFormat="1" ht="15.95" customHeight="1" spans="1:7">
      <c r="A2989" s="12">
        <v>2986</v>
      </c>
      <c r="B2989" s="12" t="s">
        <v>71638</v>
      </c>
      <c r="C2989" s="12" t="s">
        <v>71639</v>
      </c>
      <c r="D2989" s="58">
        <f t="shared" si="46"/>
        <v>4.4</v>
      </c>
      <c r="E2989" s="56">
        <v>80</v>
      </c>
      <c r="F2989" s="55">
        <v>352</v>
      </c>
      <c r="G2989" s="11" t="s">
        <v>3884</v>
      </c>
    </row>
    <row r="2990" s="45" customFormat="1" ht="15.95" customHeight="1" spans="1:7">
      <c r="A2990" s="12">
        <v>2987</v>
      </c>
      <c r="B2990" s="12" t="s">
        <v>71640</v>
      </c>
      <c r="C2990" s="12" t="s">
        <v>43929</v>
      </c>
      <c r="D2990" s="58">
        <f t="shared" si="46"/>
        <v>3.5</v>
      </c>
      <c r="E2990" s="56">
        <v>80</v>
      </c>
      <c r="F2990" s="55">
        <v>280</v>
      </c>
      <c r="G2990" s="11" t="s">
        <v>3884</v>
      </c>
    </row>
    <row r="2991" s="45" customFormat="1" ht="15.95" customHeight="1" spans="1:7">
      <c r="A2991" s="12">
        <v>2988</v>
      </c>
      <c r="B2991" s="12" t="s">
        <v>71641</v>
      </c>
      <c r="C2991" s="12" t="s">
        <v>39366</v>
      </c>
      <c r="D2991" s="58">
        <f t="shared" si="46"/>
        <v>3.1</v>
      </c>
      <c r="E2991" s="56">
        <v>80</v>
      </c>
      <c r="F2991" s="55">
        <v>248</v>
      </c>
      <c r="G2991" s="11" t="s">
        <v>3884</v>
      </c>
    </row>
    <row r="2992" s="45" customFormat="1" ht="15.95" customHeight="1" spans="1:7">
      <c r="A2992" s="12">
        <v>2989</v>
      </c>
      <c r="B2992" s="12" t="s">
        <v>71642</v>
      </c>
      <c r="C2992" s="12" t="s">
        <v>71643</v>
      </c>
      <c r="D2992" s="58">
        <f t="shared" si="46"/>
        <v>4.6</v>
      </c>
      <c r="E2992" s="56">
        <v>80</v>
      </c>
      <c r="F2992" s="55">
        <v>368</v>
      </c>
      <c r="G2992" s="11" t="s">
        <v>3884</v>
      </c>
    </row>
    <row r="2993" s="45" customFormat="1" ht="15.95" customHeight="1" spans="1:7">
      <c r="A2993" s="12">
        <v>2990</v>
      </c>
      <c r="B2993" s="12" t="s">
        <v>71644</v>
      </c>
      <c r="C2993" s="12" t="s">
        <v>1618</v>
      </c>
      <c r="D2993" s="58">
        <f t="shared" si="46"/>
        <v>4.1</v>
      </c>
      <c r="E2993" s="56">
        <v>80</v>
      </c>
      <c r="F2993" s="55">
        <v>328</v>
      </c>
      <c r="G2993" s="11" t="s">
        <v>3884</v>
      </c>
    </row>
    <row r="2994" s="45" customFormat="1" ht="15.95" customHeight="1" spans="1:7">
      <c r="A2994" s="12">
        <v>2991</v>
      </c>
      <c r="B2994" s="12" t="s">
        <v>71645</v>
      </c>
      <c r="C2994" s="12" t="s">
        <v>71646</v>
      </c>
      <c r="D2994" s="58">
        <f t="shared" si="46"/>
        <v>4.2</v>
      </c>
      <c r="E2994" s="56">
        <v>80</v>
      </c>
      <c r="F2994" s="55">
        <v>336</v>
      </c>
      <c r="G2994" s="11" t="s">
        <v>3884</v>
      </c>
    </row>
    <row r="2995" s="45" customFormat="1" ht="15.95" customHeight="1" spans="1:7">
      <c r="A2995" s="12">
        <v>2992</v>
      </c>
      <c r="B2995" s="12" t="s">
        <v>71647</v>
      </c>
      <c r="C2995" s="12" t="s">
        <v>71648</v>
      </c>
      <c r="D2995" s="58">
        <f t="shared" si="46"/>
        <v>2.86</v>
      </c>
      <c r="E2995" s="56">
        <v>80</v>
      </c>
      <c r="F2995" s="55">
        <v>228.8</v>
      </c>
      <c r="G2995" s="11" t="s">
        <v>3884</v>
      </c>
    </row>
    <row r="2996" s="45" customFormat="1" ht="15.95" customHeight="1" spans="1:7">
      <c r="A2996" s="12">
        <v>2993</v>
      </c>
      <c r="B2996" s="12" t="s">
        <v>71649</v>
      </c>
      <c r="C2996" s="12" t="s">
        <v>1781</v>
      </c>
      <c r="D2996" s="58">
        <f t="shared" si="46"/>
        <v>2.19</v>
      </c>
      <c r="E2996" s="56">
        <v>80</v>
      </c>
      <c r="F2996" s="55">
        <v>175.2</v>
      </c>
      <c r="G2996" s="11" t="s">
        <v>3884</v>
      </c>
    </row>
    <row r="2997" s="45" customFormat="1" ht="15.95" customHeight="1" spans="1:7">
      <c r="A2997" s="12">
        <v>2994</v>
      </c>
      <c r="B2997" s="12" t="s">
        <v>71650</v>
      </c>
      <c r="C2997" s="12" t="s">
        <v>71651</v>
      </c>
      <c r="D2997" s="58">
        <f t="shared" si="46"/>
        <v>3.6</v>
      </c>
      <c r="E2997" s="56">
        <v>80</v>
      </c>
      <c r="F2997" s="55">
        <v>288</v>
      </c>
      <c r="G2997" s="11" t="s">
        <v>3884</v>
      </c>
    </row>
    <row r="2998" s="45" customFormat="1" ht="15.95" customHeight="1" spans="1:7">
      <c r="A2998" s="12">
        <v>2995</v>
      </c>
      <c r="B2998" s="12" t="s">
        <v>71652</v>
      </c>
      <c r="C2998" s="12" t="s">
        <v>5955</v>
      </c>
      <c r="D2998" s="58">
        <f t="shared" si="46"/>
        <v>3.8</v>
      </c>
      <c r="E2998" s="56">
        <v>80</v>
      </c>
      <c r="F2998" s="55">
        <v>304</v>
      </c>
      <c r="G2998" s="11" t="s">
        <v>3884</v>
      </c>
    </row>
    <row r="2999" s="45" customFormat="1" ht="15.95" customHeight="1" spans="1:7">
      <c r="A2999" s="12">
        <v>2996</v>
      </c>
      <c r="B2999" s="12" t="s">
        <v>71653</v>
      </c>
      <c r="C2999" s="12" t="s">
        <v>380</v>
      </c>
      <c r="D2999" s="58">
        <f t="shared" si="46"/>
        <v>3.96</v>
      </c>
      <c r="E2999" s="56">
        <v>80</v>
      </c>
      <c r="F2999" s="55">
        <v>316.8</v>
      </c>
      <c r="G2999" s="11" t="s">
        <v>3884</v>
      </c>
    </row>
    <row r="3000" s="45" customFormat="1" ht="15.95" customHeight="1" spans="1:7">
      <c r="A3000" s="12">
        <v>2997</v>
      </c>
      <c r="B3000" s="12" t="s">
        <v>71654</v>
      </c>
      <c r="C3000" s="12" t="s">
        <v>11983</v>
      </c>
      <c r="D3000" s="58">
        <f t="shared" si="46"/>
        <v>4.1</v>
      </c>
      <c r="E3000" s="56">
        <v>80</v>
      </c>
      <c r="F3000" s="55">
        <v>328</v>
      </c>
      <c r="G3000" s="11" t="s">
        <v>3884</v>
      </c>
    </row>
    <row r="3001" s="45" customFormat="1" ht="15.95" customHeight="1" spans="1:7">
      <c r="A3001" s="12">
        <v>2998</v>
      </c>
      <c r="B3001" s="12" t="s">
        <v>71655</v>
      </c>
      <c r="C3001" s="12" t="s">
        <v>307</v>
      </c>
      <c r="D3001" s="58">
        <f t="shared" si="46"/>
        <v>4.2</v>
      </c>
      <c r="E3001" s="56">
        <v>80</v>
      </c>
      <c r="F3001" s="55">
        <v>336</v>
      </c>
      <c r="G3001" s="11" t="s">
        <v>3884</v>
      </c>
    </row>
    <row r="3002" s="45" customFormat="1" ht="15.95" customHeight="1" spans="1:7">
      <c r="A3002" s="12">
        <v>2999</v>
      </c>
      <c r="B3002" s="12" t="s">
        <v>71656</v>
      </c>
      <c r="C3002" s="12" t="s">
        <v>2453</v>
      </c>
      <c r="D3002" s="58">
        <f t="shared" si="46"/>
        <v>3.3</v>
      </c>
      <c r="E3002" s="56">
        <v>80</v>
      </c>
      <c r="F3002" s="55">
        <v>264</v>
      </c>
      <c r="G3002" s="11" t="s">
        <v>3884</v>
      </c>
    </row>
    <row r="3003" s="45" customFormat="1" ht="15.95" customHeight="1" spans="1:7">
      <c r="A3003" s="12">
        <v>3000</v>
      </c>
      <c r="B3003" s="12" t="s">
        <v>71657</v>
      </c>
      <c r="C3003" s="12" t="s">
        <v>71658</v>
      </c>
      <c r="D3003" s="58">
        <f t="shared" si="46"/>
        <v>4.6</v>
      </c>
      <c r="E3003" s="56">
        <v>80</v>
      </c>
      <c r="F3003" s="55">
        <v>368</v>
      </c>
      <c r="G3003" s="11" t="s">
        <v>3884</v>
      </c>
    </row>
    <row r="3004" s="45" customFormat="1" ht="15.95" customHeight="1" spans="1:7">
      <c r="A3004" s="12">
        <v>3001</v>
      </c>
      <c r="B3004" s="12" t="s">
        <v>71659</v>
      </c>
      <c r="C3004" s="12" t="s">
        <v>71660</v>
      </c>
      <c r="D3004" s="58">
        <f t="shared" si="46"/>
        <v>2.54</v>
      </c>
      <c r="E3004" s="56">
        <v>80</v>
      </c>
      <c r="F3004" s="55">
        <v>203.2</v>
      </c>
      <c r="G3004" s="11" t="s">
        <v>3884</v>
      </c>
    </row>
    <row r="3005" s="45" customFormat="1" ht="15.95" customHeight="1" spans="1:7">
      <c r="A3005" s="12">
        <v>3002</v>
      </c>
      <c r="B3005" s="12" t="s">
        <v>71661</v>
      </c>
      <c r="C3005" s="12" t="s">
        <v>8158</v>
      </c>
      <c r="D3005" s="58">
        <f t="shared" si="46"/>
        <v>6.3</v>
      </c>
      <c r="E3005" s="56">
        <v>80</v>
      </c>
      <c r="F3005" s="55">
        <v>504</v>
      </c>
      <c r="G3005" s="11" t="s">
        <v>3884</v>
      </c>
    </row>
    <row r="3006" s="45" customFormat="1" ht="15.95" customHeight="1" spans="1:7">
      <c r="A3006" s="12">
        <v>3003</v>
      </c>
      <c r="B3006" s="12" t="s">
        <v>71662</v>
      </c>
      <c r="C3006" s="12" t="s">
        <v>7350</v>
      </c>
      <c r="D3006" s="58">
        <f t="shared" si="46"/>
        <v>2.2</v>
      </c>
      <c r="E3006" s="56">
        <v>80</v>
      </c>
      <c r="F3006" s="55">
        <v>176</v>
      </c>
      <c r="G3006" s="11" t="s">
        <v>3884</v>
      </c>
    </row>
    <row r="3007" s="45" customFormat="1" ht="15.95" customHeight="1" spans="1:7">
      <c r="A3007" s="12">
        <v>3004</v>
      </c>
      <c r="B3007" s="12" t="s">
        <v>71663</v>
      </c>
      <c r="C3007" s="12" t="s">
        <v>24658</v>
      </c>
      <c r="D3007" s="58">
        <f t="shared" si="46"/>
        <v>2.4</v>
      </c>
      <c r="E3007" s="56">
        <v>80</v>
      </c>
      <c r="F3007" s="55">
        <v>192</v>
      </c>
      <c r="G3007" s="11" t="s">
        <v>3884</v>
      </c>
    </row>
    <row r="3008" s="45" customFormat="1" ht="15.95" customHeight="1" spans="1:7">
      <c r="A3008" s="12">
        <v>3005</v>
      </c>
      <c r="B3008" s="12" t="s">
        <v>71664</v>
      </c>
      <c r="C3008" s="12" t="s">
        <v>1875</v>
      </c>
      <c r="D3008" s="58">
        <f t="shared" si="46"/>
        <v>5.5</v>
      </c>
      <c r="E3008" s="56">
        <v>80</v>
      </c>
      <c r="F3008" s="55">
        <v>440</v>
      </c>
      <c r="G3008" s="11" t="s">
        <v>3884</v>
      </c>
    </row>
    <row r="3009" s="45" customFormat="1" ht="15.95" customHeight="1" spans="1:7">
      <c r="A3009" s="12">
        <v>3006</v>
      </c>
      <c r="B3009" s="12" t="s">
        <v>71665</v>
      </c>
      <c r="C3009" s="12" t="s">
        <v>71666</v>
      </c>
      <c r="D3009" s="58">
        <f t="shared" si="46"/>
        <v>3.8</v>
      </c>
      <c r="E3009" s="56">
        <v>80</v>
      </c>
      <c r="F3009" s="55">
        <v>304</v>
      </c>
      <c r="G3009" s="11" t="s">
        <v>3884</v>
      </c>
    </row>
    <row r="3010" s="45" customFormat="1" ht="15.95" customHeight="1" spans="1:7">
      <c r="A3010" s="12">
        <v>3007</v>
      </c>
      <c r="B3010" s="12" t="s">
        <v>71667</v>
      </c>
      <c r="C3010" s="12" t="s">
        <v>71668</v>
      </c>
      <c r="D3010" s="58">
        <f t="shared" si="46"/>
        <v>3.7</v>
      </c>
      <c r="E3010" s="56">
        <v>80</v>
      </c>
      <c r="F3010" s="55">
        <v>296</v>
      </c>
      <c r="G3010" s="11" t="s">
        <v>3884</v>
      </c>
    </row>
    <row r="3011" s="45" customFormat="1" ht="15.95" customHeight="1" spans="1:7">
      <c r="A3011" s="12">
        <v>3008</v>
      </c>
      <c r="B3011" s="12" t="s">
        <v>71669</v>
      </c>
      <c r="C3011" s="12" t="s">
        <v>71670</v>
      </c>
      <c r="D3011" s="58">
        <f t="shared" si="46"/>
        <v>3.8</v>
      </c>
      <c r="E3011" s="56">
        <v>80</v>
      </c>
      <c r="F3011" s="55">
        <v>304</v>
      </c>
      <c r="G3011" s="11" t="s">
        <v>3884</v>
      </c>
    </row>
    <row r="3012" s="45" customFormat="1" ht="15.95" customHeight="1" spans="1:7">
      <c r="A3012" s="12">
        <v>3009</v>
      </c>
      <c r="B3012" s="12" t="s">
        <v>71671</v>
      </c>
      <c r="C3012" s="12" t="s">
        <v>71672</v>
      </c>
      <c r="D3012" s="58">
        <f t="shared" ref="D3012:D3075" si="47">F3012/E3012</f>
        <v>3.97</v>
      </c>
      <c r="E3012" s="56">
        <v>80</v>
      </c>
      <c r="F3012" s="55">
        <v>317.6</v>
      </c>
      <c r="G3012" s="11" t="s">
        <v>3884</v>
      </c>
    </row>
    <row r="3013" s="45" customFormat="1" ht="15.95" customHeight="1" spans="1:7">
      <c r="A3013" s="12">
        <v>3010</v>
      </c>
      <c r="B3013" s="12" t="s">
        <v>71673</v>
      </c>
      <c r="C3013" s="12" t="s">
        <v>71674</v>
      </c>
      <c r="D3013" s="58">
        <f t="shared" si="47"/>
        <v>6</v>
      </c>
      <c r="E3013" s="56">
        <v>80</v>
      </c>
      <c r="F3013" s="55">
        <v>480</v>
      </c>
      <c r="G3013" s="11" t="s">
        <v>3884</v>
      </c>
    </row>
    <row r="3014" s="45" customFormat="1" ht="15.95" customHeight="1" spans="1:7">
      <c r="A3014" s="12">
        <v>3011</v>
      </c>
      <c r="B3014" s="12" t="s">
        <v>71675</v>
      </c>
      <c r="C3014" s="12" t="s">
        <v>65824</v>
      </c>
      <c r="D3014" s="58">
        <f t="shared" si="47"/>
        <v>2.4</v>
      </c>
      <c r="E3014" s="56">
        <v>80</v>
      </c>
      <c r="F3014" s="55">
        <v>192</v>
      </c>
      <c r="G3014" s="11" t="s">
        <v>3884</v>
      </c>
    </row>
    <row r="3015" s="45" customFormat="1" ht="15.95" customHeight="1" spans="1:7">
      <c r="A3015" s="12">
        <v>3012</v>
      </c>
      <c r="B3015" s="12" t="s">
        <v>71676</v>
      </c>
      <c r="C3015" s="12" t="s">
        <v>474</v>
      </c>
      <c r="D3015" s="58">
        <f t="shared" si="47"/>
        <v>4.4</v>
      </c>
      <c r="E3015" s="56">
        <v>80</v>
      </c>
      <c r="F3015" s="55">
        <v>352</v>
      </c>
      <c r="G3015" s="11" t="s">
        <v>3884</v>
      </c>
    </row>
    <row r="3016" s="45" customFormat="1" ht="15.95" customHeight="1" spans="1:7">
      <c r="A3016" s="12">
        <v>3013</v>
      </c>
      <c r="B3016" s="12" t="s">
        <v>71677</v>
      </c>
      <c r="C3016" s="12" t="s">
        <v>169</v>
      </c>
      <c r="D3016" s="58">
        <f t="shared" si="47"/>
        <v>4.2</v>
      </c>
      <c r="E3016" s="56">
        <v>80</v>
      </c>
      <c r="F3016" s="55">
        <v>336</v>
      </c>
      <c r="G3016" s="11" t="s">
        <v>3884</v>
      </c>
    </row>
    <row r="3017" s="45" customFormat="1" ht="15.95" customHeight="1" spans="1:7">
      <c r="A3017" s="12">
        <v>3014</v>
      </c>
      <c r="B3017" s="12" t="s">
        <v>71678</v>
      </c>
      <c r="C3017" s="12" t="s">
        <v>8491</v>
      </c>
      <c r="D3017" s="58">
        <f t="shared" si="47"/>
        <v>3.51</v>
      </c>
      <c r="E3017" s="56">
        <v>80</v>
      </c>
      <c r="F3017" s="55">
        <v>280.8</v>
      </c>
      <c r="G3017" s="11" t="s">
        <v>3884</v>
      </c>
    </row>
    <row r="3018" s="45" customFormat="1" ht="15.95" customHeight="1" spans="1:7">
      <c r="A3018" s="12">
        <v>3015</v>
      </c>
      <c r="B3018" s="12" t="s">
        <v>71679</v>
      </c>
      <c r="C3018" s="12" t="s">
        <v>17386</v>
      </c>
      <c r="D3018" s="58">
        <f t="shared" si="47"/>
        <v>1.89</v>
      </c>
      <c r="E3018" s="56">
        <v>80</v>
      </c>
      <c r="F3018" s="55">
        <v>151.2</v>
      </c>
      <c r="G3018" s="11" t="s">
        <v>3884</v>
      </c>
    </row>
    <row r="3019" s="45" customFormat="1" ht="15.95" customHeight="1" spans="1:7">
      <c r="A3019" s="12">
        <v>3016</v>
      </c>
      <c r="B3019" s="12" t="s">
        <v>71680</v>
      </c>
      <c r="C3019" s="12" t="s">
        <v>9208</v>
      </c>
      <c r="D3019" s="58">
        <f t="shared" si="47"/>
        <v>3.8</v>
      </c>
      <c r="E3019" s="56">
        <v>80</v>
      </c>
      <c r="F3019" s="55">
        <v>304</v>
      </c>
      <c r="G3019" s="11" t="s">
        <v>3884</v>
      </c>
    </row>
    <row r="3020" s="45" customFormat="1" ht="15.95" customHeight="1" spans="1:7">
      <c r="A3020" s="12">
        <v>3017</v>
      </c>
      <c r="B3020" s="12" t="s">
        <v>71681</v>
      </c>
      <c r="C3020" s="12" t="s">
        <v>24468</v>
      </c>
      <c r="D3020" s="58">
        <f t="shared" si="47"/>
        <v>3.41</v>
      </c>
      <c r="E3020" s="56">
        <v>80</v>
      </c>
      <c r="F3020" s="55">
        <v>272.8</v>
      </c>
      <c r="G3020" s="11" t="s">
        <v>3884</v>
      </c>
    </row>
    <row r="3021" s="45" customFormat="1" ht="15.95" customHeight="1" spans="1:7">
      <c r="A3021" s="12">
        <v>3018</v>
      </c>
      <c r="B3021" s="12" t="s">
        <v>71682</v>
      </c>
      <c r="C3021" s="12" t="s">
        <v>71683</v>
      </c>
      <c r="D3021" s="58">
        <f t="shared" si="47"/>
        <v>3.8</v>
      </c>
      <c r="E3021" s="56">
        <v>80</v>
      </c>
      <c r="F3021" s="55">
        <v>304</v>
      </c>
      <c r="G3021" s="11" t="s">
        <v>3884</v>
      </c>
    </row>
    <row r="3022" s="45" customFormat="1" ht="15.95" customHeight="1" spans="1:7">
      <c r="A3022" s="12">
        <v>3019</v>
      </c>
      <c r="B3022" s="12" t="s">
        <v>71684</v>
      </c>
      <c r="C3022" s="12" t="s">
        <v>71685</v>
      </c>
      <c r="D3022" s="58">
        <f t="shared" si="47"/>
        <v>2.67</v>
      </c>
      <c r="E3022" s="56">
        <v>80</v>
      </c>
      <c r="F3022" s="55">
        <v>213.6</v>
      </c>
      <c r="G3022" s="11" t="s">
        <v>3884</v>
      </c>
    </row>
    <row r="3023" s="45" customFormat="1" ht="15.95" customHeight="1" spans="1:7">
      <c r="A3023" s="12">
        <v>3020</v>
      </c>
      <c r="B3023" s="12" t="s">
        <v>71686</v>
      </c>
      <c r="C3023" s="12" t="s">
        <v>71687</v>
      </c>
      <c r="D3023" s="58">
        <f t="shared" si="47"/>
        <v>3.1</v>
      </c>
      <c r="E3023" s="56">
        <v>80</v>
      </c>
      <c r="F3023" s="55">
        <v>248</v>
      </c>
      <c r="G3023" s="11" t="s">
        <v>3884</v>
      </c>
    </row>
    <row r="3024" s="45" customFormat="1" ht="15.95" customHeight="1" spans="1:7">
      <c r="A3024" s="12">
        <v>3021</v>
      </c>
      <c r="B3024" s="12" t="s">
        <v>71688</v>
      </c>
      <c r="C3024" s="12" t="s">
        <v>24015</v>
      </c>
      <c r="D3024" s="58">
        <f t="shared" si="47"/>
        <v>4.1</v>
      </c>
      <c r="E3024" s="56">
        <v>80</v>
      </c>
      <c r="F3024" s="55">
        <v>328</v>
      </c>
      <c r="G3024" s="11" t="s">
        <v>3884</v>
      </c>
    </row>
    <row r="3025" s="45" customFormat="1" ht="15.95" customHeight="1" spans="1:7">
      <c r="A3025" s="12">
        <v>3022</v>
      </c>
      <c r="B3025" s="12" t="s">
        <v>71689</v>
      </c>
      <c r="C3025" s="12" t="s">
        <v>59167</v>
      </c>
      <c r="D3025" s="58">
        <f t="shared" si="47"/>
        <v>1.6</v>
      </c>
      <c r="E3025" s="56">
        <v>80</v>
      </c>
      <c r="F3025" s="55">
        <v>128</v>
      </c>
      <c r="G3025" s="11" t="s">
        <v>3884</v>
      </c>
    </row>
    <row r="3026" s="45" customFormat="1" ht="15.95" customHeight="1" spans="1:7">
      <c r="A3026" s="12">
        <v>3023</v>
      </c>
      <c r="B3026" s="12" t="s">
        <v>71690</v>
      </c>
      <c r="C3026" s="12" t="s">
        <v>10506</v>
      </c>
      <c r="D3026" s="58">
        <f t="shared" si="47"/>
        <v>5.23</v>
      </c>
      <c r="E3026" s="56">
        <v>80</v>
      </c>
      <c r="F3026" s="55">
        <v>418.4</v>
      </c>
      <c r="G3026" s="11" t="s">
        <v>3884</v>
      </c>
    </row>
    <row r="3027" s="45" customFormat="1" ht="15.95" customHeight="1" spans="1:7">
      <c r="A3027" s="12">
        <v>3024</v>
      </c>
      <c r="B3027" s="12" t="s">
        <v>71691</v>
      </c>
      <c r="C3027" s="12" t="s">
        <v>2872</v>
      </c>
      <c r="D3027" s="58">
        <f t="shared" si="47"/>
        <v>3</v>
      </c>
      <c r="E3027" s="56">
        <v>80</v>
      </c>
      <c r="F3027" s="55">
        <v>240</v>
      </c>
      <c r="G3027" s="11" t="s">
        <v>3884</v>
      </c>
    </row>
    <row r="3028" s="45" customFormat="1" ht="15.95" customHeight="1" spans="1:7">
      <c r="A3028" s="12">
        <v>3025</v>
      </c>
      <c r="B3028" s="12" t="s">
        <v>71692</v>
      </c>
      <c r="C3028" s="12" t="s">
        <v>38035</v>
      </c>
      <c r="D3028" s="58">
        <f t="shared" si="47"/>
        <v>2.9</v>
      </c>
      <c r="E3028" s="56">
        <v>80</v>
      </c>
      <c r="F3028" s="55">
        <v>232</v>
      </c>
      <c r="G3028" s="11" t="s">
        <v>3884</v>
      </c>
    </row>
    <row r="3029" s="45" customFormat="1" ht="15.95" customHeight="1" spans="1:7">
      <c r="A3029" s="12">
        <v>3026</v>
      </c>
      <c r="B3029" s="12" t="s">
        <v>71693</v>
      </c>
      <c r="C3029" s="12" t="s">
        <v>7785</v>
      </c>
      <c r="D3029" s="58">
        <f t="shared" si="47"/>
        <v>3.9</v>
      </c>
      <c r="E3029" s="56">
        <v>80</v>
      </c>
      <c r="F3029" s="55">
        <v>312</v>
      </c>
      <c r="G3029" s="11" t="s">
        <v>3884</v>
      </c>
    </row>
    <row r="3030" s="45" customFormat="1" ht="15.95" customHeight="1" spans="1:7">
      <c r="A3030" s="12">
        <v>3027</v>
      </c>
      <c r="B3030" s="12" t="s">
        <v>71694</v>
      </c>
      <c r="C3030" s="12" t="s">
        <v>24959</v>
      </c>
      <c r="D3030" s="58">
        <f t="shared" si="47"/>
        <v>4.4</v>
      </c>
      <c r="E3030" s="56">
        <v>80</v>
      </c>
      <c r="F3030" s="55">
        <v>352</v>
      </c>
      <c r="G3030" s="11" t="s">
        <v>3884</v>
      </c>
    </row>
    <row r="3031" s="45" customFormat="1" ht="15.95" customHeight="1" spans="1:7">
      <c r="A3031" s="12">
        <v>3028</v>
      </c>
      <c r="B3031" s="12" t="s">
        <v>71695</v>
      </c>
      <c r="C3031" s="12" t="s">
        <v>1573</v>
      </c>
      <c r="D3031" s="58">
        <f t="shared" si="47"/>
        <v>4.87</v>
      </c>
      <c r="E3031" s="56">
        <v>80</v>
      </c>
      <c r="F3031" s="55">
        <v>389.6</v>
      </c>
      <c r="G3031" s="11" t="s">
        <v>3884</v>
      </c>
    </row>
    <row r="3032" s="45" customFormat="1" ht="15.95" customHeight="1" spans="1:7">
      <c r="A3032" s="12">
        <v>3029</v>
      </c>
      <c r="B3032" s="12" t="s">
        <v>71696</v>
      </c>
      <c r="C3032" s="12" t="s">
        <v>17428</v>
      </c>
      <c r="D3032" s="58">
        <f t="shared" si="47"/>
        <v>2.76</v>
      </c>
      <c r="E3032" s="56">
        <v>80</v>
      </c>
      <c r="F3032" s="55">
        <v>220.8</v>
      </c>
      <c r="G3032" s="11" t="s">
        <v>3884</v>
      </c>
    </row>
    <row r="3033" s="45" customFormat="1" ht="15.95" customHeight="1" spans="1:7">
      <c r="A3033" s="12">
        <v>3030</v>
      </c>
      <c r="B3033" s="12" t="s">
        <v>71697</v>
      </c>
      <c r="C3033" s="12" t="s">
        <v>71698</v>
      </c>
      <c r="D3033" s="58">
        <f t="shared" si="47"/>
        <v>3.8</v>
      </c>
      <c r="E3033" s="56">
        <v>80</v>
      </c>
      <c r="F3033" s="55">
        <v>304</v>
      </c>
      <c r="G3033" s="11" t="s">
        <v>3884</v>
      </c>
    </row>
    <row r="3034" s="45" customFormat="1" ht="15.95" customHeight="1" spans="1:7">
      <c r="A3034" s="12">
        <v>3031</v>
      </c>
      <c r="B3034" s="12" t="s">
        <v>71699</v>
      </c>
      <c r="C3034" s="12" t="s">
        <v>941</v>
      </c>
      <c r="D3034" s="58">
        <f t="shared" si="47"/>
        <v>4.2</v>
      </c>
      <c r="E3034" s="56">
        <v>80</v>
      </c>
      <c r="F3034" s="55">
        <v>336</v>
      </c>
      <c r="G3034" s="11" t="s">
        <v>3884</v>
      </c>
    </row>
    <row r="3035" s="45" customFormat="1" ht="15.95" customHeight="1" spans="1:7">
      <c r="A3035" s="12">
        <v>3032</v>
      </c>
      <c r="B3035" s="12" t="s">
        <v>71700</v>
      </c>
      <c r="C3035" s="12" t="s">
        <v>71701</v>
      </c>
      <c r="D3035" s="58">
        <f t="shared" si="47"/>
        <v>4.9</v>
      </c>
      <c r="E3035" s="56">
        <v>80</v>
      </c>
      <c r="F3035" s="55">
        <v>392</v>
      </c>
      <c r="G3035" s="11" t="s">
        <v>3884</v>
      </c>
    </row>
    <row r="3036" s="45" customFormat="1" ht="15.95" customHeight="1" spans="1:7">
      <c r="A3036" s="12">
        <v>3033</v>
      </c>
      <c r="B3036" s="12" t="s">
        <v>71702</v>
      </c>
      <c r="C3036" s="12" t="s">
        <v>1729</v>
      </c>
      <c r="D3036" s="58">
        <f t="shared" si="47"/>
        <v>3.8</v>
      </c>
      <c r="E3036" s="56">
        <v>80</v>
      </c>
      <c r="F3036" s="55">
        <v>304</v>
      </c>
      <c r="G3036" s="11" t="s">
        <v>3884</v>
      </c>
    </row>
    <row r="3037" s="45" customFormat="1" ht="15.95" customHeight="1" spans="1:7">
      <c r="A3037" s="12">
        <v>3034</v>
      </c>
      <c r="B3037" s="12" t="s">
        <v>71703</v>
      </c>
      <c r="C3037" s="12" t="s">
        <v>1143</v>
      </c>
      <c r="D3037" s="58">
        <f t="shared" si="47"/>
        <v>4.71</v>
      </c>
      <c r="E3037" s="56">
        <v>80</v>
      </c>
      <c r="F3037" s="55">
        <v>376.8</v>
      </c>
      <c r="G3037" s="11" t="s">
        <v>3884</v>
      </c>
    </row>
    <row r="3038" s="45" customFormat="1" ht="15.95" customHeight="1" spans="1:7">
      <c r="A3038" s="12">
        <v>3035</v>
      </c>
      <c r="B3038" s="12" t="s">
        <v>71704</v>
      </c>
      <c r="C3038" s="12" t="s">
        <v>71705</v>
      </c>
      <c r="D3038" s="58">
        <f t="shared" si="47"/>
        <v>5.6</v>
      </c>
      <c r="E3038" s="56">
        <v>80</v>
      </c>
      <c r="F3038" s="55">
        <v>448</v>
      </c>
      <c r="G3038" s="11" t="s">
        <v>3884</v>
      </c>
    </row>
    <row r="3039" s="45" customFormat="1" ht="15.95" customHeight="1" spans="1:7">
      <c r="A3039" s="12">
        <v>3036</v>
      </c>
      <c r="B3039" s="12" t="s">
        <v>71706</v>
      </c>
      <c r="C3039" s="12" t="s">
        <v>71707</v>
      </c>
      <c r="D3039" s="58">
        <f t="shared" si="47"/>
        <v>3.2</v>
      </c>
      <c r="E3039" s="56">
        <v>80</v>
      </c>
      <c r="F3039" s="55">
        <v>256</v>
      </c>
      <c r="G3039" s="11" t="s">
        <v>3884</v>
      </c>
    </row>
    <row r="3040" s="45" customFormat="1" ht="15.95" customHeight="1" spans="1:7">
      <c r="A3040" s="12">
        <v>3037</v>
      </c>
      <c r="B3040" s="12" t="s">
        <v>71708</v>
      </c>
      <c r="C3040" s="12" t="s">
        <v>71709</v>
      </c>
      <c r="D3040" s="58">
        <f t="shared" si="47"/>
        <v>5.8</v>
      </c>
      <c r="E3040" s="56">
        <v>80</v>
      </c>
      <c r="F3040" s="55">
        <v>464</v>
      </c>
      <c r="G3040" s="11" t="s">
        <v>3884</v>
      </c>
    </row>
    <row r="3041" s="45" customFormat="1" ht="15.95" customHeight="1" spans="1:7">
      <c r="A3041" s="12">
        <v>3038</v>
      </c>
      <c r="B3041" s="12" t="s">
        <v>71710</v>
      </c>
      <c r="C3041" s="12" t="s">
        <v>71711</v>
      </c>
      <c r="D3041" s="58">
        <f t="shared" si="47"/>
        <v>4.8</v>
      </c>
      <c r="E3041" s="56">
        <v>80</v>
      </c>
      <c r="F3041" s="55">
        <v>384</v>
      </c>
      <c r="G3041" s="11" t="s">
        <v>3884</v>
      </c>
    </row>
    <row r="3042" s="45" customFormat="1" ht="15.95" customHeight="1" spans="1:7">
      <c r="A3042" s="12">
        <v>3039</v>
      </c>
      <c r="B3042" s="12" t="s">
        <v>71712</v>
      </c>
      <c r="C3042" s="12" t="s">
        <v>71713</v>
      </c>
      <c r="D3042" s="58">
        <f t="shared" si="47"/>
        <v>5.4</v>
      </c>
      <c r="E3042" s="56">
        <v>80</v>
      </c>
      <c r="F3042" s="55">
        <v>432</v>
      </c>
      <c r="G3042" s="11" t="s">
        <v>3884</v>
      </c>
    </row>
    <row r="3043" s="45" customFormat="1" ht="15.95" customHeight="1" spans="1:7">
      <c r="A3043" s="12">
        <v>3040</v>
      </c>
      <c r="B3043" s="12" t="s">
        <v>71714</v>
      </c>
      <c r="C3043" s="12" t="s">
        <v>71715</v>
      </c>
      <c r="D3043" s="58">
        <f t="shared" si="47"/>
        <v>3.6</v>
      </c>
      <c r="E3043" s="56">
        <v>80</v>
      </c>
      <c r="F3043" s="55">
        <v>288</v>
      </c>
      <c r="G3043" s="11" t="s">
        <v>3884</v>
      </c>
    </row>
    <row r="3044" s="45" customFormat="1" ht="15.95" customHeight="1" spans="1:7">
      <c r="A3044" s="12">
        <v>3041</v>
      </c>
      <c r="B3044" s="12" t="s">
        <v>71716</v>
      </c>
      <c r="C3044" s="12" t="s">
        <v>71029</v>
      </c>
      <c r="D3044" s="58">
        <f t="shared" si="47"/>
        <v>3.2</v>
      </c>
      <c r="E3044" s="56">
        <v>80</v>
      </c>
      <c r="F3044" s="55">
        <v>256</v>
      </c>
      <c r="G3044" s="11" t="s">
        <v>3884</v>
      </c>
    </row>
    <row r="3045" s="45" customFormat="1" ht="15.95" customHeight="1" spans="1:7">
      <c r="A3045" s="12">
        <v>3042</v>
      </c>
      <c r="B3045" s="12" t="s">
        <v>71717</v>
      </c>
      <c r="C3045" s="12" t="s">
        <v>19971</v>
      </c>
      <c r="D3045" s="58">
        <f t="shared" si="47"/>
        <v>6.4</v>
      </c>
      <c r="E3045" s="56">
        <v>80</v>
      </c>
      <c r="F3045" s="55">
        <v>512</v>
      </c>
      <c r="G3045" s="11" t="s">
        <v>3884</v>
      </c>
    </row>
    <row r="3046" s="45" customFormat="1" ht="15.95" customHeight="1" spans="1:7">
      <c r="A3046" s="12">
        <v>3043</v>
      </c>
      <c r="B3046" s="12" t="s">
        <v>71718</v>
      </c>
      <c r="C3046" s="12" t="s">
        <v>8404</v>
      </c>
      <c r="D3046" s="58">
        <f t="shared" si="47"/>
        <v>3.6</v>
      </c>
      <c r="E3046" s="56">
        <v>80</v>
      </c>
      <c r="F3046" s="55">
        <v>288</v>
      </c>
      <c r="G3046" s="11" t="s">
        <v>3884</v>
      </c>
    </row>
    <row r="3047" s="45" customFormat="1" ht="15.95" customHeight="1" spans="1:7">
      <c r="A3047" s="12">
        <v>3044</v>
      </c>
      <c r="B3047" s="12" t="s">
        <v>71719</v>
      </c>
      <c r="C3047" s="12" t="s">
        <v>71720</v>
      </c>
      <c r="D3047" s="58">
        <f t="shared" si="47"/>
        <v>5.1</v>
      </c>
      <c r="E3047" s="56">
        <v>80</v>
      </c>
      <c r="F3047" s="55">
        <v>408</v>
      </c>
      <c r="G3047" s="11" t="s">
        <v>3884</v>
      </c>
    </row>
    <row r="3048" s="45" customFormat="1" ht="15.95" customHeight="1" spans="1:7">
      <c r="A3048" s="12">
        <v>3045</v>
      </c>
      <c r="B3048" s="12" t="s">
        <v>71721</v>
      </c>
      <c r="C3048" s="12" t="s">
        <v>71722</v>
      </c>
      <c r="D3048" s="58">
        <f t="shared" si="47"/>
        <v>6.3</v>
      </c>
      <c r="E3048" s="56">
        <v>80</v>
      </c>
      <c r="F3048" s="55">
        <v>504</v>
      </c>
      <c r="G3048" s="11" t="s">
        <v>3884</v>
      </c>
    </row>
    <row r="3049" s="45" customFormat="1" ht="15.95" customHeight="1" spans="1:7">
      <c r="A3049" s="12">
        <v>3046</v>
      </c>
      <c r="B3049" s="12" t="s">
        <v>71723</v>
      </c>
      <c r="C3049" s="12" t="s">
        <v>71724</v>
      </c>
      <c r="D3049" s="58">
        <f t="shared" si="47"/>
        <v>4</v>
      </c>
      <c r="E3049" s="56">
        <v>80</v>
      </c>
      <c r="F3049" s="55">
        <v>320</v>
      </c>
      <c r="G3049" s="11" t="s">
        <v>3884</v>
      </c>
    </row>
    <row r="3050" s="45" customFormat="1" ht="15.95" customHeight="1" spans="1:7">
      <c r="A3050" s="12">
        <v>3047</v>
      </c>
      <c r="B3050" s="12" t="s">
        <v>71725</v>
      </c>
      <c r="C3050" s="12" t="s">
        <v>71726</v>
      </c>
      <c r="D3050" s="58">
        <f t="shared" si="47"/>
        <v>4</v>
      </c>
      <c r="E3050" s="56">
        <v>80</v>
      </c>
      <c r="F3050" s="55">
        <v>320</v>
      </c>
      <c r="G3050" s="11" t="s">
        <v>3884</v>
      </c>
    </row>
    <row r="3051" s="45" customFormat="1" ht="15.95" customHeight="1" spans="1:7">
      <c r="A3051" s="12">
        <v>3048</v>
      </c>
      <c r="B3051" s="12" t="s">
        <v>71727</v>
      </c>
      <c r="C3051" s="12" t="s">
        <v>71728</v>
      </c>
      <c r="D3051" s="58">
        <f t="shared" si="47"/>
        <v>3.8</v>
      </c>
      <c r="E3051" s="56">
        <v>80</v>
      </c>
      <c r="F3051" s="55">
        <v>304</v>
      </c>
      <c r="G3051" s="11" t="s">
        <v>3884</v>
      </c>
    </row>
    <row r="3052" s="45" customFormat="1" ht="15.95" customHeight="1" spans="1:7">
      <c r="A3052" s="12">
        <v>3049</v>
      </c>
      <c r="B3052" s="12" t="s">
        <v>71729</v>
      </c>
      <c r="C3052" s="12" t="s">
        <v>71730</v>
      </c>
      <c r="D3052" s="58">
        <f t="shared" si="47"/>
        <v>5</v>
      </c>
      <c r="E3052" s="56">
        <v>80</v>
      </c>
      <c r="F3052" s="55">
        <v>400</v>
      </c>
      <c r="G3052" s="11" t="s">
        <v>3884</v>
      </c>
    </row>
    <row r="3053" s="45" customFormat="1" ht="15.95" customHeight="1" spans="1:7">
      <c r="A3053" s="12">
        <v>3050</v>
      </c>
      <c r="B3053" s="12" t="s">
        <v>71731</v>
      </c>
      <c r="C3053" s="12" t="s">
        <v>71732</v>
      </c>
      <c r="D3053" s="58">
        <f t="shared" si="47"/>
        <v>4.4</v>
      </c>
      <c r="E3053" s="56">
        <v>80</v>
      </c>
      <c r="F3053" s="55">
        <v>352</v>
      </c>
      <c r="G3053" s="11" t="s">
        <v>3884</v>
      </c>
    </row>
    <row r="3054" s="45" customFormat="1" ht="15.95" customHeight="1" spans="1:7">
      <c r="A3054" s="12">
        <v>3051</v>
      </c>
      <c r="B3054" s="12" t="s">
        <v>71733</v>
      </c>
      <c r="C3054" s="12" t="s">
        <v>9754</v>
      </c>
      <c r="D3054" s="58">
        <f t="shared" si="47"/>
        <v>5.4</v>
      </c>
      <c r="E3054" s="56">
        <v>80</v>
      </c>
      <c r="F3054" s="55">
        <v>432</v>
      </c>
      <c r="G3054" s="11" t="s">
        <v>3884</v>
      </c>
    </row>
    <row r="3055" s="45" customFormat="1" ht="15.95" customHeight="1" spans="1:7">
      <c r="A3055" s="12">
        <v>3052</v>
      </c>
      <c r="B3055" s="12" t="s">
        <v>71734</v>
      </c>
      <c r="C3055" s="12" t="s">
        <v>71735</v>
      </c>
      <c r="D3055" s="58">
        <f t="shared" si="47"/>
        <v>3.5</v>
      </c>
      <c r="E3055" s="56">
        <v>80</v>
      </c>
      <c r="F3055" s="55">
        <v>280</v>
      </c>
      <c r="G3055" s="11" t="s">
        <v>3884</v>
      </c>
    </row>
    <row r="3056" s="45" customFormat="1" ht="15.95" customHeight="1" spans="1:7">
      <c r="A3056" s="12">
        <v>3053</v>
      </c>
      <c r="B3056" s="12" t="s">
        <v>71736</v>
      </c>
      <c r="C3056" s="12" t="s">
        <v>13917</v>
      </c>
      <c r="D3056" s="58">
        <f t="shared" si="47"/>
        <v>3.8</v>
      </c>
      <c r="E3056" s="56">
        <v>80</v>
      </c>
      <c r="F3056" s="55">
        <v>304</v>
      </c>
      <c r="G3056" s="11" t="s">
        <v>3884</v>
      </c>
    </row>
    <row r="3057" s="45" customFormat="1" ht="15.95" customHeight="1" spans="1:7">
      <c r="A3057" s="12">
        <v>3054</v>
      </c>
      <c r="B3057" s="12" t="s">
        <v>71737</v>
      </c>
      <c r="C3057" s="12" t="s">
        <v>9960</v>
      </c>
      <c r="D3057" s="58">
        <f t="shared" si="47"/>
        <v>3.6</v>
      </c>
      <c r="E3057" s="56">
        <v>80</v>
      </c>
      <c r="F3057" s="55">
        <v>288</v>
      </c>
      <c r="G3057" s="11" t="s">
        <v>3884</v>
      </c>
    </row>
    <row r="3058" s="45" customFormat="1" ht="15.95" customHeight="1" spans="1:7">
      <c r="A3058" s="12">
        <v>3055</v>
      </c>
      <c r="B3058" s="12" t="s">
        <v>71738</v>
      </c>
      <c r="C3058" s="12" t="s">
        <v>31725</v>
      </c>
      <c r="D3058" s="58">
        <f t="shared" si="47"/>
        <v>4</v>
      </c>
      <c r="E3058" s="56">
        <v>80</v>
      </c>
      <c r="F3058" s="55">
        <v>320</v>
      </c>
      <c r="G3058" s="11" t="s">
        <v>3884</v>
      </c>
    </row>
    <row r="3059" s="45" customFormat="1" ht="15.95" customHeight="1" spans="1:7">
      <c r="A3059" s="12">
        <v>3056</v>
      </c>
      <c r="B3059" s="12" t="s">
        <v>71739</v>
      </c>
      <c r="C3059" s="12" t="s">
        <v>8283</v>
      </c>
      <c r="D3059" s="58">
        <f t="shared" si="47"/>
        <v>4</v>
      </c>
      <c r="E3059" s="56">
        <v>80</v>
      </c>
      <c r="F3059" s="55">
        <v>320</v>
      </c>
      <c r="G3059" s="11" t="s">
        <v>3884</v>
      </c>
    </row>
    <row r="3060" s="45" customFormat="1" ht="15.95" customHeight="1" spans="1:7">
      <c r="A3060" s="12">
        <v>3057</v>
      </c>
      <c r="B3060" s="12" t="s">
        <v>71740</v>
      </c>
      <c r="C3060" s="12" t="s">
        <v>71741</v>
      </c>
      <c r="D3060" s="58">
        <f t="shared" si="47"/>
        <v>4.4</v>
      </c>
      <c r="E3060" s="56">
        <v>80</v>
      </c>
      <c r="F3060" s="55">
        <v>352</v>
      </c>
      <c r="G3060" s="11" t="s">
        <v>3884</v>
      </c>
    </row>
    <row r="3061" s="45" customFormat="1" ht="15.95" customHeight="1" spans="1:7">
      <c r="A3061" s="12">
        <v>3058</v>
      </c>
      <c r="B3061" s="12" t="s">
        <v>71742</v>
      </c>
      <c r="C3061" s="12" t="s">
        <v>31842</v>
      </c>
      <c r="D3061" s="58">
        <f t="shared" si="47"/>
        <v>4.7</v>
      </c>
      <c r="E3061" s="56">
        <v>80</v>
      </c>
      <c r="F3061" s="55">
        <v>376</v>
      </c>
      <c r="G3061" s="11" t="s">
        <v>3884</v>
      </c>
    </row>
    <row r="3062" s="45" customFormat="1" ht="15.95" customHeight="1" spans="1:7">
      <c r="A3062" s="12">
        <v>3059</v>
      </c>
      <c r="B3062" s="12" t="s">
        <v>71743</v>
      </c>
      <c r="C3062" s="12" t="s">
        <v>14408</v>
      </c>
      <c r="D3062" s="58">
        <f t="shared" si="47"/>
        <v>5.8</v>
      </c>
      <c r="E3062" s="56">
        <v>80</v>
      </c>
      <c r="F3062" s="55">
        <v>464</v>
      </c>
      <c r="G3062" s="11" t="s">
        <v>3884</v>
      </c>
    </row>
    <row r="3063" s="45" customFormat="1" ht="15.95" customHeight="1" spans="1:7">
      <c r="A3063" s="12">
        <v>3060</v>
      </c>
      <c r="B3063" s="12" t="s">
        <v>71744</v>
      </c>
      <c r="C3063" s="12" t="s">
        <v>990</v>
      </c>
      <c r="D3063" s="58">
        <f t="shared" si="47"/>
        <v>4.8</v>
      </c>
      <c r="E3063" s="56">
        <v>80</v>
      </c>
      <c r="F3063" s="55">
        <v>384</v>
      </c>
      <c r="G3063" s="11" t="s">
        <v>3884</v>
      </c>
    </row>
    <row r="3064" s="45" customFormat="1" ht="15.95" customHeight="1" spans="1:7">
      <c r="A3064" s="12">
        <v>3061</v>
      </c>
      <c r="B3064" s="12" t="s">
        <v>71745</v>
      </c>
      <c r="C3064" s="12" t="s">
        <v>30778</v>
      </c>
      <c r="D3064" s="58">
        <f t="shared" si="47"/>
        <v>4.6</v>
      </c>
      <c r="E3064" s="56">
        <v>80</v>
      </c>
      <c r="F3064" s="55">
        <v>368</v>
      </c>
      <c r="G3064" s="11" t="s">
        <v>3884</v>
      </c>
    </row>
    <row r="3065" s="45" customFormat="1" ht="15.95" customHeight="1" spans="1:7">
      <c r="A3065" s="12">
        <v>3062</v>
      </c>
      <c r="B3065" s="12" t="s">
        <v>71746</v>
      </c>
      <c r="C3065" s="12" t="s">
        <v>71747</v>
      </c>
      <c r="D3065" s="58">
        <f t="shared" si="47"/>
        <v>2.4</v>
      </c>
      <c r="E3065" s="56">
        <v>80</v>
      </c>
      <c r="F3065" s="55">
        <v>192</v>
      </c>
      <c r="G3065" s="11" t="s">
        <v>3884</v>
      </c>
    </row>
    <row r="3066" s="45" customFormat="1" ht="15.95" customHeight="1" spans="1:7">
      <c r="A3066" s="12">
        <v>3063</v>
      </c>
      <c r="B3066" s="12" t="s">
        <v>71748</v>
      </c>
      <c r="C3066" s="12" t="s">
        <v>71749</v>
      </c>
      <c r="D3066" s="58">
        <f t="shared" si="47"/>
        <v>2.4</v>
      </c>
      <c r="E3066" s="56">
        <v>80</v>
      </c>
      <c r="F3066" s="55">
        <v>192</v>
      </c>
      <c r="G3066" s="11" t="s">
        <v>3884</v>
      </c>
    </row>
    <row r="3067" s="45" customFormat="1" ht="15.95" customHeight="1" spans="1:7">
      <c r="A3067" s="12">
        <v>3064</v>
      </c>
      <c r="B3067" s="12" t="s">
        <v>71750</v>
      </c>
      <c r="C3067" s="12" t="s">
        <v>24316</v>
      </c>
      <c r="D3067" s="58">
        <f t="shared" si="47"/>
        <v>4.8</v>
      </c>
      <c r="E3067" s="56">
        <v>80</v>
      </c>
      <c r="F3067" s="55">
        <v>384</v>
      </c>
      <c r="G3067" s="11" t="s">
        <v>3884</v>
      </c>
    </row>
    <row r="3068" s="45" customFormat="1" ht="15.95" customHeight="1" spans="1:7">
      <c r="A3068" s="12">
        <v>3065</v>
      </c>
      <c r="B3068" s="12" t="s">
        <v>71751</v>
      </c>
      <c r="C3068" s="12" t="s">
        <v>1294</v>
      </c>
      <c r="D3068" s="58">
        <f t="shared" si="47"/>
        <v>3.2</v>
      </c>
      <c r="E3068" s="56">
        <v>80</v>
      </c>
      <c r="F3068" s="55">
        <v>256</v>
      </c>
      <c r="G3068" s="11" t="s">
        <v>3884</v>
      </c>
    </row>
    <row r="3069" s="45" customFormat="1" ht="15.95" customHeight="1" spans="1:7">
      <c r="A3069" s="12">
        <v>3066</v>
      </c>
      <c r="B3069" s="12" t="s">
        <v>71752</v>
      </c>
      <c r="C3069" s="12" t="s">
        <v>71753</v>
      </c>
      <c r="D3069" s="58">
        <f t="shared" si="47"/>
        <v>5.2</v>
      </c>
      <c r="E3069" s="56">
        <v>80</v>
      </c>
      <c r="F3069" s="55">
        <v>416</v>
      </c>
      <c r="G3069" s="11" t="s">
        <v>3884</v>
      </c>
    </row>
    <row r="3070" s="45" customFormat="1" ht="15.95" customHeight="1" spans="1:7">
      <c r="A3070" s="12">
        <v>3067</v>
      </c>
      <c r="B3070" s="12" t="s">
        <v>71754</v>
      </c>
      <c r="C3070" s="12" t="s">
        <v>71755</v>
      </c>
      <c r="D3070" s="58">
        <f t="shared" si="47"/>
        <v>5.2</v>
      </c>
      <c r="E3070" s="56">
        <v>80</v>
      </c>
      <c r="F3070" s="55">
        <v>416</v>
      </c>
      <c r="G3070" s="11" t="s">
        <v>3884</v>
      </c>
    </row>
    <row r="3071" s="45" customFormat="1" ht="15.95" customHeight="1" spans="1:7">
      <c r="A3071" s="12">
        <v>3068</v>
      </c>
      <c r="B3071" s="12" t="s">
        <v>71756</v>
      </c>
      <c r="C3071" s="12" t="s">
        <v>71757</v>
      </c>
      <c r="D3071" s="58">
        <f t="shared" si="47"/>
        <v>6.3</v>
      </c>
      <c r="E3071" s="56">
        <v>80</v>
      </c>
      <c r="F3071" s="55">
        <v>504</v>
      </c>
      <c r="G3071" s="11" t="s">
        <v>3884</v>
      </c>
    </row>
    <row r="3072" s="45" customFormat="1" ht="15.95" customHeight="1" spans="1:7">
      <c r="A3072" s="12">
        <v>3069</v>
      </c>
      <c r="B3072" s="12" t="s">
        <v>71758</v>
      </c>
      <c r="C3072" s="12" t="s">
        <v>18806</v>
      </c>
      <c r="D3072" s="58">
        <f t="shared" si="47"/>
        <v>5.2</v>
      </c>
      <c r="E3072" s="56">
        <v>80</v>
      </c>
      <c r="F3072" s="55">
        <v>416</v>
      </c>
      <c r="G3072" s="11" t="s">
        <v>3884</v>
      </c>
    </row>
    <row r="3073" s="45" customFormat="1" ht="15.95" customHeight="1" spans="1:7">
      <c r="A3073" s="12">
        <v>3070</v>
      </c>
      <c r="B3073" s="12" t="s">
        <v>71759</v>
      </c>
      <c r="C3073" s="12" t="s">
        <v>5230</v>
      </c>
      <c r="D3073" s="58">
        <f t="shared" si="47"/>
        <v>4.3</v>
      </c>
      <c r="E3073" s="56">
        <v>80</v>
      </c>
      <c r="F3073" s="55">
        <v>344</v>
      </c>
      <c r="G3073" s="11" t="s">
        <v>3884</v>
      </c>
    </row>
    <row r="3074" s="45" customFormat="1" ht="15.95" customHeight="1" spans="1:7">
      <c r="A3074" s="12">
        <v>3071</v>
      </c>
      <c r="B3074" s="12" t="s">
        <v>71760</v>
      </c>
      <c r="C3074" s="12" t="s">
        <v>71761</v>
      </c>
      <c r="D3074" s="58">
        <f t="shared" si="47"/>
        <v>3</v>
      </c>
      <c r="E3074" s="56">
        <v>80</v>
      </c>
      <c r="F3074" s="55">
        <v>240</v>
      </c>
      <c r="G3074" s="11" t="s">
        <v>3884</v>
      </c>
    </row>
    <row r="3075" s="45" customFormat="1" ht="15.95" customHeight="1" spans="1:7">
      <c r="A3075" s="12">
        <v>3072</v>
      </c>
      <c r="B3075" s="12" t="s">
        <v>71762</v>
      </c>
      <c r="C3075" s="12" t="s">
        <v>31513</v>
      </c>
      <c r="D3075" s="58">
        <f t="shared" si="47"/>
        <v>3</v>
      </c>
      <c r="E3075" s="56">
        <v>80</v>
      </c>
      <c r="F3075" s="55">
        <v>240</v>
      </c>
      <c r="G3075" s="11" t="s">
        <v>3884</v>
      </c>
    </row>
    <row r="3076" s="45" customFormat="1" ht="15.95" customHeight="1" spans="1:7">
      <c r="A3076" s="12">
        <v>3073</v>
      </c>
      <c r="B3076" s="12" t="s">
        <v>71763</v>
      </c>
      <c r="C3076" s="12" t="s">
        <v>8136</v>
      </c>
      <c r="D3076" s="58">
        <f t="shared" ref="D3076:D3139" si="48">F3076/E3076</f>
        <v>3</v>
      </c>
      <c r="E3076" s="56">
        <v>80</v>
      </c>
      <c r="F3076" s="55">
        <v>240</v>
      </c>
      <c r="G3076" s="11" t="s">
        <v>3884</v>
      </c>
    </row>
    <row r="3077" s="45" customFormat="1" ht="15.95" customHeight="1" spans="1:7">
      <c r="A3077" s="12">
        <v>3074</v>
      </c>
      <c r="B3077" s="12" t="s">
        <v>71764</v>
      </c>
      <c r="C3077" s="12" t="s">
        <v>71765</v>
      </c>
      <c r="D3077" s="58">
        <f t="shared" si="48"/>
        <v>4.3</v>
      </c>
      <c r="E3077" s="56">
        <v>80</v>
      </c>
      <c r="F3077" s="55">
        <v>344</v>
      </c>
      <c r="G3077" s="11" t="s">
        <v>3884</v>
      </c>
    </row>
    <row r="3078" s="45" customFormat="1" ht="15.95" customHeight="1" spans="1:7">
      <c r="A3078" s="12">
        <v>3075</v>
      </c>
      <c r="B3078" s="12" t="s">
        <v>71766</v>
      </c>
      <c r="C3078" s="12" t="s">
        <v>71767</v>
      </c>
      <c r="D3078" s="58">
        <f t="shared" si="48"/>
        <v>2.5</v>
      </c>
      <c r="E3078" s="56">
        <v>80</v>
      </c>
      <c r="F3078" s="55">
        <v>200</v>
      </c>
      <c r="G3078" s="11" t="s">
        <v>3884</v>
      </c>
    </row>
    <row r="3079" s="45" customFormat="1" ht="15.95" customHeight="1" spans="1:7">
      <c r="A3079" s="12">
        <v>3076</v>
      </c>
      <c r="B3079" s="12" t="s">
        <v>71768</v>
      </c>
      <c r="C3079" s="12" t="s">
        <v>71769</v>
      </c>
      <c r="D3079" s="58">
        <f t="shared" si="48"/>
        <v>3.2</v>
      </c>
      <c r="E3079" s="56">
        <v>80</v>
      </c>
      <c r="F3079" s="55">
        <v>256</v>
      </c>
      <c r="G3079" s="11" t="s">
        <v>3884</v>
      </c>
    </row>
    <row r="3080" s="45" customFormat="1" ht="15.95" customHeight="1" spans="1:7">
      <c r="A3080" s="12">
        <v>3077</v>
      </c>
      <c r="B3080" s="12" t="s">
        <v>71770</v>
      </c>
      <c r="C3080" s="12" t="s">
        <v>71771</v>
      </c>
      <c r="D3080" s="58">
        <f t="shared" si="48"/>
        <v>3.2</v>
      </c>
      <c r="E3080" s="56">
        <v>80</v>
      </c>
      <c r="F3080" s="55">
        <v>256</v>
      </c>
      <c r="G3080" s="11" t="s">
        <v>3884</v>
      </c>
    </row>
    <row r="3081" s="45" customFormat="1" ht="15.95" customHeight="1" spans="1:7">
      <c r="A3081" s="12">
        <v>3078</v>
      </c>
      <c r="B3081" s="12" t="s">
        <v>71772</v>
      </c>
      <c r="C3081" s="12" t="s">
        <v>4447</v>
      </c>
      <c r="D3081" s="58">
        <f t="shared" si="48"/>
        <v>3.1</v>
      </c>
      <c r="E3081" s="56">
        <v>80</v>
      </c>
      <c r="F3081" s="55">
        <v>248</v>
      </c>
      <c r="G3081" s="11" t="s">
        <v>3884</v>
      </c>
    </row>
    <row r="3082" s="45" customFormat="1" ht="15.95" customHeight="1" spans="1:7">
      <c r="A3082" s="12">
        <v>3079</v>
      </c>
      <c r="B3082" s="12" t="s">
        <v>71773</v>
      </c>
      <c r="C3082" s="12" t="s">
        <v>1139</v>
      </c>
      <c r="D3082" s="58">
        <f t="shared" si="48"/>
        <v>2.4</v>
      </c>
      <c r="E3082" s="56">
        <v>80</v>
      </c>
      <c r="F3082" s="55">
        <v>192</v>
      </c>
      <c r="G3082" s="11" t="s">
        <v>3884</v>
      </c>
    </row>
    <row r="3083" s="45" customFormat="1" ht="15.95" customHeight="1" spans="1:7">
      <c r="A3083" s="12">
        <v>3080</v>
      </c>
      <c r="B3083" s="12" t="s">
        <v>71774</v>
      </c>
      <c r="C3083" s="12" t="s">
        <v>1143</v>
      </c>
      <c r="D3083" s="58">
        <f t="shared" si="48"/>
        <v>3</v>
      </c>
      <c r="E3083" s="56">
        <v>80</v>
      </c>
      <c r="F3083" s="55">
        <v>240</v>
      </c>
      <c r="G3083" s="11" t="s">
        <v>3884</v>
      </c>
    </row>
    <row r="3084" s="45" customFormat="1" ht="15.95" customHeight="1" spans="1:7">
      <c r="A3084" s="12">
        <v>3081</v>
      </c>
      <c r="B3084" s="12" t="s">
        <v>71775</v>
      </c>
      <c r="C3084" s="12" t="s">
        <v>71776</v>
      </c>
      <c r="D3084" s="58">
        <f t="shared" si="48"/>
        <v>3</v>
      </c>
      <c r="E3084" s="56">
        <v>80</v>
      </c>
      <c r="F3084" s="55">
        <v>240</v>
      </c>
      <c r="G3084" s="11" t="s">
        <v>3884</v>
      </c>
    </row>
    <row r="3085" s="45" customFormat="1" ht="15.95" customHeight="1" spans="1:7">
      <c r="A3085" s="12">
        <v>3082</v>
      </c>
      <c r="B3085" s="12" t="s">
        <v>71777</v>
      </c>
      <c r="C3085" s="12" t="s">
        <v>71778</v>
      </c>
      <c r="D3085" s="58">
        <f t="shared" si="48"/>
        <v>4</v>
      </c>
      <c r="E3085" s="56">
        <v>80</v>
      </c>
      <c r="F3085" s="55">
        <v>320</v>
      </c>
      <c r="G3085" s="11" t="s">
        <v>3884</v>
      </c>
    </row>
    <row r="3086" s="45" customFormat="1" ht="15.95" customHeight="1" spans="1:7">
      <c r="A3086" s="12">
        <v>3083</v>
      </c>
      <c r="B3086" s="12" t="s">
        <v>71779</v>
      </c>
      <c r="C3086" s="12" t="s">
        <v>71780</v>
      </c>
      <c r="D3086" s="58">
        <f t="shared" si="48"/>
        <v>4.6</v>
      </c>
      <c r="E3086" s="56">
        <v>80</v>
      </c>
      <c r="F3086" s="55">
        <v>368</v>
      </c>
      <c r="G3086" s="11" t="s">
        <v>3884</v>
      </c>
    </row>
    <row r="3087" s="45" customFormat="1" ht="15.95" customHeight="1" spans="1:7">
      <c r="A3087" s="12">
        <v>3084</v>
      </c>
      <c r="B3087" s="12" t="s">
        <v>71781</v>
      </c>
      <c r="C3087" s="12" t="s">
        <v>71782</v>
      </c>
      <c r="D3087" s="58">
        <f t="shared" si="48"/>
        <v>4.8</v>
      </c>
      <c r="E3087" s="56">
        <v>80</v>
      </c>
      <c r="F3087" s="55">
        <v>384</v>
      </c>
      <c r="G3087" s="11" t="s">
        <v>3884</v>
      </c>
    </row>
    <row r="3088" s="45" customFormat="1" ht="15.95" customHeight="1" spans="1:7">
      <c r="A3088" s="12">
        <v>3085</v>
      </c>
      <c r="B3088" s="12" t="s">
        <v>71783</v>
      </c>
      <c r="C3088" s="12" t="s">
        <v>71784</v>
      </c>
      <c r="D3088" s="58">
        <f t="shared" si="48"/>
        <v>4.5</v>
      </c>
      <c r="E3088" s="56">
        <v>80</v>
      </c>
      <c r="F3088" s="55">
        <v>360</v>
      </c>
      <c r="G3088" s="11" t="s">
        <v>3884</v>
      </c>
    </row>
    <row r="3089" s="45" customFormat="1" ht="15.95" customHeight="1" spans="1:7">
      <c r="A3089" s="12">
        <v>3086</v>
      </c>
      <c r="B3089" s="12" t="s">
        <v>71785</v>
      </c>
      <c r="C3089" s="12" t="s">
        <v>2335</v>
      </c>
      <c r="D3089" s="58">
        <f t="shared" si="48"/>
        <v>6.4</v>
      </c>
      <c r="E3089" s="56">
        <v>80</v>
      </c>
      <c r="F3089" s="55">
        <v>512</v>
      </c>
      <c r="G3089" s="11" t="s">
        <v>3884</v>
      </c>
    </row>
    <row r="3090" s="45" customFormat="1" ht="15.95" customHeight="1" spans="1:7">
      <c r="A3090" s="12">
        <v>3087</v>
      </c>
      <c r="B3090" s="12" t="s">
        <v>71786</v>
      </c>
      <c r="C3090" s="12" t="s">
        <v>18831</v>
      </c>
      <c r="D3090" s="58">
        <f t="shared" si="48"/>
        <v>3.2</v>
      </c>
      <c r="E3090" s="56">
        <v>80</v>
      </c>
      <c r="F3090" s="55">
        <v>256</v>
      </c>
      <c r="G3090" s="11" t="s">
        <v>3884</v>
      </c>
    </row>
    <row r="3091" s="45" customFormat="1" ht="15.95" customHeight="1" spans="1:7">
      <c r="A3091" s="12">
        <v>3088</v>
      </c>
      <c r="B3091" s="12" t="s">
        <v>71787</v>
      </c>
      <c r="C3091" s="12" t="s">
        <v>71788</v>
      </c>
      <c r="D3091" s="58">
        <f t="shared" si="48"/>
        <v>3.1</v>
      </c>
      <c r="E3091" s="56">
        <v>80</v>
      </c>
      <c r="F3091" s="55">
        <v>248</v>
      </c>
      <c r="G3091" s="11" t="s">
        <v>3884</v>
      </c>
    </row>
    <row r="3092" s="45" customFormat="1" ht="15.95" customHeight="1" spans="1:7">
      <c r="A3092" s="12">
        <v>3089</v>
      </c>
      <c r="B3092" s="12" t="s">
        <v>71789</v>
      </c>
      <c r="C3092" s="12" t="s">
        <v>71790</v>
      </c>
      <c r="D3092" s="58">
        <f t="shared" si="48"/>
        <v>4</v>
      </c>
      <c r="E3092" s="56">
        <v>80</v>
      </c>
      <c r="F3092" s="55">
        <v>320</v>
      </c>
      <c r="G3092" s="11" t="s">
        <v>3884</v>
      </c>
    </row>
    <row r="3093" s="45" customFormat="1" ht="15.95" customHeight="1" spans="1:7">
      <c r="A3093" s="12">
        <v>3090</v>
      </c>
      <c r="B3093" s="12" t="s">
        <v>71791</v>
      </c>
      <c r="C3093" s="12" t="s">
        <v>71792</v>
      </c>
      <c r="D3093" s="58">
        <f t="shared" si="48"/>
        <v>4.7</v>
      </c>
      <c r="E3093" s="56">
        <v>80</v>
      </c>
      <c r="F3093" s="55">
        <v>376</v>
      </c>
      <c r="G3093" s="11" t="s">
        <v>3884</v>
      </c>
    </row>
    <row r="3094" s="45" customFormat="1" ht="15.95" customHeight="1" spans="1:7">
      <c r="A3094" s="12">
        <v>3091</v>
      </c>
      <c r="B3094" s="12" t="s">
        <v>71793</v>
      </c>
      <c r="C3094" s="12" t="s">
        <v>71794</v>
      </c>
      <c r="D3094" s="58">
        <f t="shared" si="48"/>
        <v>4.9</v>
      </c>
      <c r="E3094" s="56">
        <v>80</v>
      </c>
      <c r="F3094" s="55">
        <v>392</v>
      </c>
      <c r="G3094" s="11" t="s">
        <v>3884</v>
      </c>
    </row>
    <row r="3095" s="45" customFormat="1" ht="15.95" customHeight="1" spans="1:7">
      <c r="A3095" s="12">
        <v>3092</v>
      </c>
      <c r="B3095" s="12" t="s">
        <v>71795</v>
      </c>
      <c r="C3095" s="12" t="s">
        <v>71796</v>
      </c>
      <c r="D3095" s="58">
        <f t="shared" si="48"/>
        <v>2.9</v>
      </c>
      <c r="E3095" s="56">
        <v>80</v>
      </c>
      <c r="F3095" s="55">
        <v>232</v>
      </c>
      <c r="G3095" s="11" t="s">
        <v>3884</v>
      </c>
    </row>
    <row r="3096" s="45" customFormat="1" ht="15.95" customHeight="1" spans="1:7">
      <c r="A3096" s="12">
        <v>3093</v>
      </c>
      <c r="B3096" s="12" t="s">
        <v>71797</v>
      </c>
      <c r="C3096" s="12" t="s">
        <v>71798</v>
      </c>
      <c r="D3096" s="58">
        <f t="shared" si="48"/>
        <v>2.8</v>
      </c>
      <c r="E3096" s="56">
        <v>80</v>
      </c>
      <c r="F3096" s="55">
        <v>224</v>
      </c>
      <c r="G3096" s="11" t="s">
        <v>3884</v>
      </c>
    </row>
    <row r="3097" s="45" customFormat="1" ht="15.95" customHeight="1" spans="1:7">
      <c r="A3097" s="12">
        <v>3094</v>
      </c>
      <c r="B3097" s="12" t="s">
        <v>71799</v>
      </c>
      <c r="C3097" s="12" t="s">
        <v>71800</v>
      </c>
      <c r="D3097" s="58">
        <f t="shared" si="48"/>
        <v>2.8</v>
      </c>
      <c r="E3097" s="56">
        <v>80</v>
      </c>
      <c r="F3097" s="55">
        <v>224</v>
      </c>
      <c r="G3097" s="11" t="s">
        <v>3884</v>
      </c>
    </row>
    <row r="3098" s="45" customFormat="1" ht="15.95" customHeight="1" spans="1:7">
      <c r="A3098" s="12">
        <v>3095</v>
      </c>
      <c r="B3098" s="12" t="s">
        <v>71801</v>
      </c>
      <c r="C3098" s="12" t="s">
        <v>71802</v>
      </c>
      <c r="D3098" s="58">
        <f t="shared" si="48"/>
        <v>3.2</v>
      </c>
      <c r="E3098" s="56">
        <v>80</v>
      </c>
      <c r="F3098" s="55">
        <v>256</v>
      </c>
      <c r="G3098" s="11" t="s">
        <v>3884</v>
      </c>
    </row>
    <row r="3099" s="45" customFormat="1" ht="15.95" customHeight="1" spans="1:7">
      <c r="A3099" s="12">
        <v>3096</v>
      </c>
      <c r="B3099" s="12" t="s">
        <v>71803</v>
      </c>
      <c r="C3099" s="12" t="s">
        <v>71804</v>
      </c>
      <c r="D3099" s="58">
        <f t="shared" si="48"/>
        <v>2.8</v>
      </c>
      <c r="E3099" s="56">
        <v>80</v>
      </c>
      <c r="F3099" s="55">
        <v>224</v>
      </c>
      <c r="G3099" s="11" t="s">
        <v>3884</v>
      </c>
    </row>
    <row r="3100" s="45" customFormat="1" ht="15.95" customHeight="1" spans="1:7">
      <c r="A3100" s="12">
        <v>3097</v>
      </c>
      <c r="B3100" s="12" t="s">
        <v>71805</v>
      </c>
      <c r="C3100" s="12" t="s">
        <v>71806</v>
      </c>
      <c r="D3100" s="58">
        <f t="shared" si="48"/>
        <v>6.4</v>
      </c>
      <c r="E3100" s="56">
        <v>80</v>
      </c>
      <c r="F3100" s="55">
        <v>512</v>
      </c>
      <c r="G3100" s="11" t="s">
        <v>3884</v>
      </c>
    </row>
    <row r="3101" s="45" customFormat="1" ht="15.95" customHeight="1" spans="1:7">
      <c r="A3101" s="12">
        <v>3098</v>
      </c>
      <c r="B3101" s="12" t="s">
        <v>71807</v>
      </c>
      <c r="C3101" s="12" t="s">
        <v>2011</v>
      </c>
      <c r="D3101" s="58">
        <f t="shared" si="48"/>
        <v>3.1</v>
      </c>
      <c r="E3101" s="56">
        <v>80</v>
      </c>
      <c r="F3101" s="55">
        <v>248</v>
      </c>
      <c r="G3101" s="11" t="s">
        <v>3884</v>
      </c>
    </row>
    <row r="3102" s="45" customFormat="1" ht="15.95" customHeight="1" spans="1:7">
      <c r="A3102" s="12">
        <v>3099</v>
      </c>
      <c r="B3102" s="12" t="s">
        <v>71808</v>
      </c>
      <c r="C3102" s="12" t="s">
        <v>71809</v>
      </c>
      <c r="D3102" s="58">
        <f t="shared" si="48"/>
        <v>3.8</v>
      </c>
      <c r="E3102" s="56">
        <v>80</v>
      </c>
      <c r="F3102" s="55">
        <v>304</v>
      </c>
      <c r="G3102" s="11" t="s">
        <v>3884</v>
      </c>
    </row>
    <row r="3103" s="45" customFormat="1" ht="15.95" customHeight="1" spans="1:7">
      <c r="A3103" s="12">
        <v>3100</v>
      </c>
      <c r="B3103" s="12" t="s">
        <v>71810</v>
      </c>
      <c r="C3103" s="12" t="s">
        <v>12622</v>
      </c>
      <c r="D3103" s="58">
        <f t="shared" si="48"/>
        <v>3.2</v>
      </c>
      <c r="E3103" s="56">
        <v>80</v>
      </c>
      <c r="F3103" s="55">
        <v>256</v>
      </c>
      <c r="G3103" s="11" t="s">
        <v>3884</v>
      </c>
    </row>
    <row r="3104" s="45" customFormat="1" ht="15.95" customHeight="1" spans="1:7">
      <c r="A3104" s="12">
        <v>3101</v>
      </c>
      <c r="B3104" s="12" t="s">
        <v>71811</v>
      </c>
      <c r="C3104" s="12" t="s">
        <v>2607</v>
      </c>
      <c r="D3104" s="58">
        <f t="shared" si="48"/>
        <v>5.8</v>
      </c>
      <c r="E3104" s="56">
        <v>80</v>
      </c>
      <c r="F3104" s="55">
        <v>464</v>
      </c>
      <c r="G3104" s="11" t="s">
        <v>3884</v>
      </c>
    </row>
    <row r="3105" s="45" customFormat="1" ht="15.95" customHeight="1" spans="1:7">
      <c r="A3105" s="12">
        <v>3102</v>
      </c>
      <c r="B3105" s="12" t="s">
        <v>71812</v>
      </c>
      <c r="C3105" s="12" t="s">
        <v>1573</v>
      </c>
      <c r="D3105" s="58">
        <f t="shared" si="48"/>
        <v>6.95</v>
      </c>
      <c r="E3105" s="56">
        <v>80</v>
      </c>
      <c r="F3105" s="55">
        <v>556</v>
      </c>
      <c r="G3105" s="11" t="s">
        <v>3884</v>
      </c>
    </row>
    <row r="3106" s="45" customFormat="1" ht="15.95" customHeight="1" spans="1:7">
      <c r="A3106" s="12">
        <v>3103</v>
      </c>
      <c r="B3106" s="12" t="s">
        <v>71813</v>
      </c>
      <c r="C3106" s="12" t="s">
        <v>3158</v>
      </c>
      <c r="D3106" s="58">
        <f t="shared" si="48"/>
        <v>3.2</v>
      </c>
      <c r="E3106" s="56">
        <v>80</v>
      </c>
      <c r="F3106" s="55">
        <v>256</v>
      </c>
      <c r="G3106" s="11" t="s">
        <v>3884</v>
      </c>
    </row>
    <row r="3107" s="45" customFormat="1" ht="15.95" customHeight="1" spans="1:7">
      <c r="A3107" s="12">
        <v>3104</v>
      </c>
      <c r="B3107" s="12" t="s">
        <v>71814</v>
      </c>
      <c r="C3107" s="12" t="s">
        <v>71815</v>
      </c>
      <c r="D3107" s="58">
        <f t="shared" si="48"/>
        <v>4.4</v>
      </c>
      <c r="E3107" s="56">
        <v>80</v>
      </c>
      <c r="F3107" s="55">
        <v>352</v>
      </c>
      <c r="G3107" s="11" t="s">
        <v>3884</v>
      </c>
    </row>
    <row r="3108" s="45" customFormat="1" ht="15.95" customHeight="1" spans="1:7">
      <c r="A3108" s="12">
        <v>3105</v>
      </c>
      <c r="B3108" s="12" t="s">
        <v>71816</v>
      </c>
      <c r="C3108" s="12" t="s">
        <v>64022</v>
      </c>
      <c r="D3108" s="58">
        <f t="shared" si="48"/>
        <v>3.38</v>
      </c>
      <c r="E3108" s="56">
        <v>80</v>
      </c>
      <c r="F3108" s="55">
        <v>270.4</v>
      </c>
      <c r="G3108" s="11" t="s">
        <v>3884</v>
      </c>
    </row>
    <row r="3109" s="45" customFormat="1" ht="15.95" customHeight="1" spans="1:7">
      <c r="A3109" s="12">
        <v>3106</v>
      </c>
      <c r="B3109" s="12" t="s">
        <v>71817</v>
      </c>
      <c r="C3109" s="12" t="s">
        <v>71818</v>
      </c>
      <c r="D3109" s="58">
        <f t="shared" si="48"/>
        <v>3.6</v>
      </c>
      <c r="E3109" s="56">
        <v>80</v>
      </c>
      <c r="F3109" s="55">
        <v>288</v>
      </c>
      <c r="G3109" s="11" t="s">
        <v>3884</v>
      </c>
    </row>
    <row r="3110" s="45" customFormat="1" ht="15.95" customHeight="1" spans="1:7">
      <c r="A3110" s="12">
        <v>3107</v>
      </c>
      <c r="B3110" s="12" t="s">
        <v>71819</v>
      </c>
      <c r="C3110" s="12" t="s">
        <v>18602</v>
      </c>
      <c r="D3110" s="58">
        <f t="shared" si="48"/>
        <v>3</v>
      </c>
      <c r="E3110" s="56">
        <v>80</v>
      </c>
      <c r="F3110" s="55">
        <v>240</v>
      </c>
      <c r="G3110" s="11" t="s">
        <v>3884</v>
      </c>
    </row>
    <row r="3111" s="45" customFormat="1" ht="15.95" customHeight="1" spans="1:7">
      <c r="A3111" s="12">
        <v>3108</v>
      </c>
      <c r="B3111" s="12" t="s">
        <v>71820</v>
      </c>
      <c r="C3111" s="12" t="s">
        <v>7050</v>
      </c>
      <c r="D3111" s="58">
        <f t="shared" si="48"/>
        <v>3</v>
      </c>
      <c r="E3111" s="56">
        <v>80</v>
      </c>
      <c r="F3111" s="55">
        <v>240</v>
      </c>
      <c r="G3111" s="11" t="s">
        <v>3884</v>
      </c>
    </row>
    <row r="3112" s="45" customFormat="1" ht="15.95" customHeight="1" spans="1:7">
      <c r="A3112" s="12">
        <v>3109</v>
      </c>
      <c r="B3112" s="12" t="s">
        <v>71821</v>
      </c>
      <c r="C3112" s="12" t="s">
        <v>71822</v>
      </c>
      <c r="D3112" s="58">
        <f t="shared" si="48"/>
        <v>2.8</v>
      </c>
      <c r="E3112" s="56">
        <v>80</v>
      </c>
      <c r="F3112" s="55">
        <v>224</v>
      </c>
      <c r="G3112" s="11" t="s">
        <v>3884</v>
      </c>
    </row>
    <row r="3113" s="45" customFormat="1" ht="15.95" customHeight="1" spans="1:7">
      <c r="A3113" s="12">
        <v>3110</v>
      </c>
      <c r="B3113" s="12" t="s">
        <v>71823</v>
      </c>
      <c r="C3113" s="12" t="s">
        <v>71824</v>
      </c>
      <c r="D3113" s="58">
        <f t="shared" si="48"/>
        <v>1.38</v>
      </c>
      <c r="E3113" s="56">
        <v>80</v>
      </c>
      <c r="F3113" s="55">
        <v>110.4</v>
      </c>
      <c r="G3113" s="11" t="s">
        <v>3884</v>
      </c>
    </row>
    <row r="3114" s="45" customFormat="1" ht="15.95" customHeight="1" spans="1:7">
      <c r="A3114" s="12">
        <v>3111</v>
      </c>
      <c r="B3114" s="12" t="s">
        <v>71825</v>
      </c>
      <c r="C3114" s="12" t="s">
        <v>71826</v>
      </c>
      <c r="D3114" s="58">
        <f t="shared" si="48"/>
        <v>4.2</v>
      </c>
      <c r="E3114" s="56">
        <v>80</v>
      </c>
      <c r="F3114" s="55">
        <v>336</v>
      </c>
      <c r="G3114" s="11" t="s">
        <v>3884</v>
      </c>
    </row>
    <row r="3115" s="45" customFormat="1" ht="15.95" customHeight="1" spans="1:7">
      <c r="A3115" s="12">
        <v>3112</v>
      </c>
      <c r="B3115" s="12" t="s">
        <v>71827</v>
      </c>
      <c r="C3115" s="12" t="s">
        <v>71828</v>
      </c>
      <c r="D3115" s="58">
        <f t="shared" si="48"/>
        <v>5.58</v>
      </c>
      <c r="E3115" s="56">
        <v>80</v>
      </c>
      <c r="F3115" s="55">
        <v>446.4</v>
      </c>
      <c r="G3115" s="11" t="s">
        <v>3884</v>
      </c>
    </row>
    <row r="3116" s="45" customFormat="1" ht="15.95" customHeight="1" spans="1:7">
      <c r="A3116" s="12">
        <v>3113</v>
      </c>
      <c r="B3116" s="12" t="s">
        <v>71829</v>
      </c>
      <c r="C3116" s="12" t="s">
        <v>2139</v>
      </c>
      <c r="D3116" s="58">
        <f t="shared" si="48"/>
        <v>2.92</v>
      </c>
      <c r="E3116" s="56">
        <v>80</v>
      </c>
      <c r="F3116" s="55">
        <v>233.6</v>
      </c>
      <c r="G3116" s="11" t="s">
        <v>3884</v>
      </c>
    </row>
    <row r="3117" s="45" customFormat="1" ht="15.95" customHeight="1" spans="1:7">
      <c r="A3117" s="12">
        <v>3114</v>
      </c>
      <c r="B3117" s="12" t="s">
        <v>71830</v>
      </c>
      <c r="C3117" s="12" t="s">
        <v>1940</v>
      </c>
      <c r="D3117" s="58">
        <f t="shared" si="48"/>
        <v>5.08</v>
      </c>
      <c r="E3117" s="56">
        <v>80</v>
      </c>
      <c r="F3117" s="55">
        <v>406.4</v>
      </c>
      <c r="G3117" s="11" t="s">
        <v>3884</v>
      </c>
    </row>
    <row r="3118" s="45" customFormat="1" ht="15.95" customHeight="1" spans="1:7">
      <c r="A3118" s="12">
        <v>3115</v>
      </c>
      <c r="B3118" s="12" t="s">
        <v>71831</v>
      </c>
      <c r="C3118" s="12" t="s">
        <v>56535</v>
      </c>
      <c r="D3118" s="58">
        <f t="shared" si="48"/>
        <v>1.91</v>
      </c>
      <c r="E3118" s="56">
        <v>80</v>
      </c>
      <c r="F3118" s="55">
        <v>152.8</v>
      </c>
      <c r="G3118" s="11" t="s">
        <v>3884</v>
      </c>
    </row>
    <row r="3119" s="45" customFormat="1" ht="15.95" customHeight="1" spans="1:7">
      <c r="A3119" s="12">
        <v>3116</v>
      </c>
      <c r="B3119" s="12" t="s">
        <v>71832</v>
      </c>
      <c r="C3119" s="12" t="s">
        <v>71833</v>
      </c>
      <c r="D3119" s="58">
        <f t="shared" si="48"/>
        <v>3.6</v>
      </c>
      <c r="E3119" s="56">
        <v>80</v>
      </c>
      <c r="F3119" s="55">
        <v>288</v>
      </c>
      <c r="G3119" s="11" t="s">
        <v>3884</v>
      </c>
    </row>
    <row r="3120" s="45" customFormat="1" ht="15.95" customHeight="1" spans="1:7">
      <c r="A3120" s="12">
        <v>3117</v>
      </c>
      <c r="B3120" s="12" t="s">
        <v>71834</v>
      </c>
      <c r="C3120" s="12" t="s">
        <v>55469</v>
      </c>
      <c r="D3120" s="58">
        <f t="shared" si="48"/>
        <v>2.6</v>
      </c>
      <c r="E3120" s="56">
        <v>80</v>
      </c>
      <c r="F3120" s="55">
        <v>208</v>
      </c>
      <c r="G3120" s="11" t="s">
        <v>3884</v>
      </c>
    </row>
    <row r="3121" s="45" customFormat="1" ht="15.95" customHeight="1" spans="1:7">
      <c r="A3121" s="12">
        <v>3118</v>
      </c>
      <c r="B3121" s="12" t="s">
        <v>71835</v>
      </c>
      <c r="C3121" s="12" t="s">
        <v>71836</v>
      </c>
      <c r="D3121" s="58">
        <f t="shared" si="48"/>
        <v>4.85</v>
      </c>
      <c r="E3121" s="56">
        <v>80</v>
      </c>
      <c r="F3121" s="55">
        <v>388</v>
      </c>
      <c r="G3121" s="11" t="s">
        <v>3884</v>
      </c>
    </row>
    <row r="3122" s="45" customFormat="1" ht="15.95" customHeight="1" spans="1:7">
      <c r="A3122" s="12">
        <v>3119</v>
      </c>
      <c r="B3122" s="12" t="s">
        <v>71837</v>
      </c>
      <c r="C3122" s="12" t="s">
        <v>5199</v>
      </c>
      <c r="D3122" s="58">
        <f t="shared" si="48"/>
        <v>4</v>
      </c>
      <c r="E3122" s="56">
        <v>80</v>
      </c>
      <c r="F3122" s="55">
        <v>320</v>
      </c>
      <c r="G3122" s="11" t="s">
        <v>3884</v>
      </c>
    </row>
    <row r="3123" s="45" customFormat="1" ht="15.95" customHeight="1" spans="1:7">
      <c r="A3123" s="12">
        <v>3120</v>
      </c>
      <c r="B3123" s="12" t="s">
        <v>71838</v>
      </c>
      <c r="C3123" s="12" t="s">
        <v>71839</v>
      </c>
      <c r="D3123" s="58">
        <f t="shared" si="48"/>
        <v>3</v>
      </c>
      <c r="E3123" s="56">
        <v>80</v>
      </c>
      <c r="F3123" s="55">
        <v>240</v>
      </c>
      <c r="G3123" s="11" t="s">
        <v>3884</v>
      </c>
    </row>
    <row r="3124" s="45" customFormat="1" ht="15.95" customHeight="1" spans="1:7">
      <c r="A3124" s="12">
        <v>3121</v>
      </c>
      <c r="B3124" s="12" t="s">
        <v>71840</v>
      </c>
      <c r="C3124" s="12" t="s">
        <v>53811</v>
      </c>
      <c r="D3124" s="58">
        <f t="shared" si="48"/>
        <v>4.8</v>
      </c>
      <c r="E3124" s="56">
        <v>80</v>
      </c>
      <c r="F3124" s="55">
        <v>384</v>
      </c>
      <c r="G3124" s="11" t="s">
        <v>3884</v>
      </c>
    </row>
    <row r="3125" s="45" customFormat="1" ht="15.95" customHeight="1" spans="1:7">
      <c r="A3125" s="12">
        <v>3122</v>
      </c>
      <c r="B3125" s="12" t="s">
        <v>71841</v>
      </c>
      <c r="C3125" s="12" t="s">
        <v>2641</v>
      </c>
      <c r="D3125" s="58">
        <f t="shared" si="48"/>
        <v>4.6</v>
      </c>
      <c r="E3125" s="56">
        <v>80</v>
      </c>
      <c r="F3125" s="55">
        <v>368</v>
      </c>
      <c r="G3125" s="11" t="s">
        <v>3884</v>
      </c>
    </row>
    <row r="3126" s="45" customFormat="1" ht="15.95" customHeight="1" spans="1:7">
      <c r="A3126" s="12">
        <v>3123</v>
      </c>
      <c r="B3126" s="12" t="s">
        <v>71842</v>
      </c>
      <c r="C3126" s="12" t="s">
        <v>9081</v>
      </c>
      <c r="D3126" s="58">
        <f t="shared" si="48"/>
        <v>4.2</v>
      </c>
      <c r="E3126" s="56">
        <v>80</v>
      </c>
      <c r="F3126" s="55">
        <v>336</v>
      </c>
      <c r="G3126" s="11" t="s">
        <v>3884</v>
      </c>
    </row>
    <row r="3127" s="45" customFormat="1" ht="15.95" customHeight="1" spans="1:7">
      <c r="A3127" s="12">
        <v>3124</v>
      </c>
      <c r="B3127" s="12" t="s">
        <v>71843</v>
      </c>
      <c r="C3127" s="12" t="s">
        <v>71844</v>
      </c>
      <c r="D3127" s="58">
        <f t="shared" si="48"/>
        <v>3.2</v>
      </c>
      <c r="E3127" s="56">
        <v>80</v>
      </c>
      <c r="F3127" s="55">
        <v>256</v>
      </c>
      <c r="G3127" s="11" t="s">
        <v>3884</v>
      </c>
    </row>
    <row r="3128" s="45" customFormat="1" ht="15.95" customHeight="1" spans="1:7">
      <c r="A3128" s="12">
        <v>3125</v>
      </c>
      <c r="B3128" s="12" t="s">
        <v>71845</v>
      </c>
      <c r="C3128" s="12" t="s">
        <v>352</v>
      </c>
      <c r="D3128" s="58">
        <f t="shared" si="48"/>
        <v>1.9</v>
      </c>
      <c r="E3128" s="56">
        <v>80</v>
      </c>
      <c r="F3128" s="55">
        <v>152</v>
      </c>
      <c r="G3128" s="11" t="s">
        <v>3884</v>
      </c>
    </row>
    <row r="3129" s="45" customFormat="1" ht="15.95" customHeight="1" spans="1:7">
      <c r="A3129" s="12">
        <v>3126</v>
      </c>
      <c r="B3129" s="12" t="s">
        <v>71846</v>
      </c>
      <c r="C3129" s="12" t="s">
        <v>12548</v>
      </c>
      <c r="D3129" s="58">
        <f t="shared" si="48"/>
        <v>3.97</v>
      </c>
      <c r="E3129" s="56">
        <v>80</v>
      </c>
      <c r="F3129" s="55">
        <v>317.6</v>
      </c>
      <c r="G3129" s="11" t="s">
        <v>3884</v>
      </c>
    </row>
    <row r="3130" s="45" customFormat="1" ht="15.95" customHeight="1" spans="1:7">
      <c r="A3130" s="12">
        <v>3127</v>
      </c>
      <c r="B3130" s="12" t="s">
        <v>71847</v>
      </c>
      <c r="C3130" s="12" t="s">
        <v>71848</v>
      </c>
      <c r="D3130" s="58">
        <f t="shared" si="48"/>
        <v>6.57</v>
      </c>
      <c r="E3130" s="56">
        <v>80</v>
      </c>
      <c r="F3130" s="55">
        <v>525.6</v>
      </c>
      <c r="G3130" s="11" t="s">
        <v>3884</v>
      </c>
    </row>
    <row r="3131" s="45" customFormat="1" ht="15.95" customHeight="1" spans="1:7">
      <c r="A3131" s="12">
        <v>3128</v>
      </c>
      <c r="B3131" s="12" t="s">
        <v>71849</v>
      </c>
      <c r="C3131" s="12" t="s">
        <v>1938</v>
      </c>
      <c r="D3131" s="58">
        <f t="shared" si="48"/>
        <v>2.8</v>
      </c>
      <c r="E3131" s="56">
        <v>80</v>
      </c>
      <c r="F3131" s="55">
        <v>224</v>
      </c>
      <c r="G3131" s="11" t="s">
        <v>3884</v>
      </c>
    </row>
    <row r="3132" s="45" customFormat="1" ht="15.95" customHeight="1" spans="1:7">
      <c r="A3132" s="12">
        <v>3129</v>
      </c>
      <c r="B3132" s="12" t="s">
        <v>71850</v>
      </c>
      <c r="C3132" s="12" t="s">
        <v>71851</v>
      </c>
      <c r="D3132" s="58">
        <f t="shared" si="48"/>
        <v>5</v>
      </c>
      <c r="E3132" s="56">
        <v>80</v>
      </c>
      <c r="F3132" s="55">
        <v>400</v>
      </c>
      <c r="G3132" s="11" t="s">
        <v>3884</v>
      </c>
    </row>
    <row r="3133" s="45" customFormat="1" ht="15.95" customHeight="1" spans="1:7">
      <c r="A3133" s="12">
        <v>3130</v>
      </c>
      <c r="B3133" s="12" t="s">
        <v>71852</v>
      </c>
      <c r="C3133" s="12" t="s">
        <v>46</v>
      </c>
      <c r="D3133" s="58">
        <f t="shared" si="48"/>
        <v>3</v>
      </c>
      <c r="E3133" s="56">
        <v>80</v>
      </c>
      <c r="F3133" s="55">
        <v>240</v>
      </c>
      <c r="G3133" s="11" t="s">
        <v>3884</v>
      </c>
    </row>
    <row r="3134" s="45" customFormat="1" ht="15.95" customHeight="1" spans="1:7">
      <c r="A3134" s="12">
        <v>3131</v>
      </c>
      <c r="B3134" s="12" t="s">
        <v>71853</v>
      </c>
      <c r="C3134" s="12" t="s">
        <v>3589</v>
      </c>
      <c r="D3134" s="58">
        <f t="shared" si="48"/>
        <v>5.3</v>
      </c>
      <c r="E3134" s="56">
        <v>80</v>
      </c>
      <c r="F3134" s="55">
        <v>424</v>
      </c>
      <c r="G3134" s="11" t="s">
        <v>3884</v>
      </c>
    </row>
    <row r="3135" s="45" customFormat="1" ht="15.95" customHeight="1" spans="1:7">
      <c r="A3135" s="12">
        <v>3132</v>
      </c>
      <c r="B3135" s="12" t="s">
        <v>71854</v>
      </c>
      <c r="C3135" s="12" t="s">
        <v>71855</v>
      </c>
      <c r="D3135" s="58">
        <f t="shared" si="48"/>
        <v>2.49</v>
      </c>
      <c r="E3135" s="56">
        <v>80</v>
      </c>
      <c r="F3135" s="55">
        <v>199.2</v>
      </c>
      <c r="G3135" s="11" t="s">
        <v>3884</v>
      </c>
    </row>
    <row r="3136" s="45" customFormat="1" ht="15.95" customHeight="1" spans="1:7">
      <c r="A3136" s="12">
        <v>3133</v>
      </c>
      <c r="B3136" s="12" t="s">
        <v>71856</v>
      </c>
      <c r="C3136" s="12" t="s">
        <v>43915</v>
      </c>
      <c r="D3136" s="58">
        <f t="shared" si="48"/>
        <v>3.2</v>
      </c>
      <c r="E3136" s="56">
        <v>80</v>
      </c>
      <c r="F3136" s="55">
        <v>256</v>
      </c>
      <c r="G3136" s="11" t="s">
        <v>3884</v>
      </c>
    </row>
    <row r="3137" s="45" customFormat="1" ht="15.95" customHeight="1" spans="1:7">
      <c r="A3137" s="12">
        <v>3134</v>
      </c>
      <c r="B3137" s="12" t="s">
        <v>71857</v>
      </c>
      <c r="C3137" s="12" t="s">
        <v>71858</v>
      </c>
      <c r="D3137" s="58">
        <f t="shared" si="48"/>
        <v>4</v>
      </c>
      <c r="E3137" s="56">
        <v>80</v>
      </c>
      <c r="F3137" s="55">
        <v>320</v>
      </c>
      <c r="G3137" s="11" t="s">
        <v>3884</v>
      </c>
    </row>
    <row r="3138" s="45" customFormat="1" ht="15.95" customHeight="1" spans="1:7">
      <c r="A3138" s="12">
        <v>3135</v>
      </c>
      <c r="B3138" s="12" t="s">
        <v>71859</v>
      </c>
      <c r="C3138" s="12" t="s">
        <v>2831</v>
      </c>
      <c r="D3138" s="58">
        <f t="shared" si="48"/>
        <v>4.4</v>
      </c>
      <c r="E3138" s="56">
        <v>80</v>
      </c>
      <c r="F3138" s="55">
        <v>352</v>
      </c>
      <c r="G3138" s="11" t="s">
        <v>3884</v>
      </c>
    </row>
    <row r="3139" s="45" customFormat="1" ht="15.95" customHeight="1" spans="1:7">
      <c r="A3139" s="12">
        <v>3136</v>
      </c>
      <c r="B3139" s="12" t="s">
        <v>71860</v>
      </c>
      <c r="C3139" s="12" t="s">
        <v>43240</v>
      </c>
      <c r="D3139" s="58">
        <f t="shared" si="48"/>
        <v>5.06</v>
      </c>
      <c r="E3139" s="56">
        <v>80</v>
      </c>
      <c r="F3139" s="55">
        <v>404.8</v>
      </c>
      <c r="G3139" s="11" t="s">
        <v>3884</v>
      </c>
    </row>
    <row r="3140" s="45" customFormat="1" ht="15.95" customHeight="1" spans="1:7">
      <c r="A3140" s="12">
        <v>3137</v>
      </c>
      <c r="B3140" s="12" t="s">
        <v>71861</v>
      </c>
      <c r="C3140" s="12" t="s">
        <v>71862</v>
      </c>
      <c r="D3140" s="58">
        <f t="shared" ref="D3140:D3203" si="49">F3140/E3140</f>
        <v>3.96</v>
      </c>
      <c r="E3140" s="56">
        <v>80</v>
      </c>
      <c r="F3140" s="55">
        <v>316.8</v>
      </c>
      <c r="G3140" s="11" t="s">
        <v>3884</v>
      </c>
    </row>
    <row r="3141" s="45" customFormat="1" ht="15.95" customHeight="1" spans="1:7">
      <c r="A3141" s="12">
        <v>3138</v>
      </c>
      <c r="B3141" s="12" t="s">
        <v>71863</v>
      </c>
      <c r="C3141" s="12" t="s">
        <v>11592</v>
      </c>
      <c r="D3141" s="58">
        <f t="shared" si="49"/>
        <v>6.4</v>
      </c>
      <c r="E3141" s="56">
        <v>80</v>
      </c>
      <c r="F3141" s="55">
        <v>512</v>
      </c>
      <c r="G3141" s="11" t="s">
        <v>3884</v>
      </c>
    </row>
    <row r="3142" s="45" customFormat="1" ht="15.95" customHeight="1" spans="1:7">
      <c r="A3142" s="12">
        <v>3139</v>
      </c>
      <c r="B3142" s="12" t="s">
        <v>71864</v>
      </c>
      <c r="C3142" s="12" t="s">
        <v>71865</v>
      </c>
      <c r="D3142" s="58">
        <f t="shared" si="49"/>
        <v>3.6</v>
      </c>
      <c r="E3142" s="56">
        <v>80</v>
      </c>
      <c r="F3142" s="55">
        <v>288</v>
      </c>
      <c r="G3142" s="11" t="s">
        <v>3884</v>
      </c>
    </row>
    <row r="3143" s="45" customFormat="1" ht="15.95" customHeight="1" spans="1:7">
      <c r="A3143" s="12">
        <v>3140</v>
      </c>
      <c r="B3143" s="12" t="s">
        <v>71866</v>
      </c>
      <c r="C3143" s="12" t="s">
        <v>71867</v>
      </c>
      <c r="D3143" s="58">
        <f t="shared" si="49"/>
        <v>2.89</v>
      </c>
      <c r="E3143" s="56">
        <v>80</v>
      </c>
      <c r="F3143" s="55">
        <v>231.2</v>
      </c>
      <c r="G3143" s="11" t="s">
        <v>3884</v>
      </c>
    </row>
    <row r="3144" s="45" customFormat="1" ht="15.95" customHeight="1" spans="1:7">
      <c r="A3144" s="12">
        <v>3141</v>
      </c>
      <c r="B3144" s="12" t="s">
        <v>71868</v>
      </c>
      <c r="C3144" s="12" t="s">
        <v>2942</v>
      </c>
      <c r="D3144" s="58">
        <f t="shared" si="49"/>
        <v>3.66</v>
      </c>
      <c r="E3144" s="56">
        <v>80</v>
      </c>
      <c r="F3144" s="55">
        <v>292.8</v>
      </c>
      <c r="G3144" s="11" t="s">
        <v>3884</v>
      </c>
    </row>
    <row r="3145" s="45" customFormat="1" ht="15.95" customHeight="1" spans="1:7">
      <c r="A3145" s="12">
        <v>3142</v>
      </c>
      <c r="B3145" s="12" t="s">
        <v>71869</v>
      </c>
      <c r="C3145" s="12" t="s">
        <v>71870</v>
      </c>
      <c r="D3145" s="58">
        <f t="shared" si="49"/>
        <v>5.2</v>
      </c>
      <c r="E3145" s="56">
        <v>80</v>
      </c>
      <c r="F3145" s="55">
        <v>416</v>
      </c>
      <c r="G3145" s="11" t="s">
        <v>3884</v>
      </c>
    </row>
    <row r="3146" s="45" customFormat="1" ht="15.95" customHeight="1" spans="1:7">
      <c r="A3146" s="12">
        <v>3143</v>
      </c>
      <c r="B3146" s="12" t="s">
        <v>71871</v>
      </c>
      <c r="C3146" s="12" t="s">
        <v>71872</v>
      </c>
      <c r="D3146" s="58">
        <f t="shared" si="49"/>
        <v>4.54</v>
      </c>
      <c r="E3146" s="56">
        <v>80</v>
      </c>
      <c r="F3146" s="55">
        <v>363.2</v>
      </c>
      <c r="G3146" s="11" t="s">
        <v>3884</v>
      </c>
    </row>
    <row r="3147" s="45" customFormat="1" ht="15.95" customHeight="1" spans="1:7">
      <c r="A3147" s="12">
        <v>3144</v>
      </c>
      <c r="B3147" s="12" t="s">
        <v>71873</v>
      </c>
      <c r="C3147" s="12" t="s">
        <v>71874</v>
      </c>
      <c r="D3147" s="58">
        <f t="shared" si="49"/>
        <v>2.3</v>
      </c>
      <c r="E3147" s="56">
        <v>80</v>
      </c>
      <c r="F3147" s="55">
        <v>184</v>
      </c>
      <c r="G3147" s="11" t="s">
        <v>3884</v>
      </c>
    </row>
    <row r="3148" s="45" customFormat="1" ht="15.95" customHeight="1" spans="1:7">
      <c r="A3148" s="12">
        <v>3145</v>
      </c>
      <c r="B3148" s="12" t="s">
        <v>71875</v>
      </c>
      <c r="C3148" s="12" t="s">
        <v>3029</v>
      </c>
      <c r="D3148" s="58">
        <f t="shared" si="49"/>
        <v>3.7</v>
      </c>
      <c r="E3148" s="56">
        <v>80</v>
      </c>
      <c r="F3148" s="55">
        <v>296</v>
      </c>
      <c r="G3148" s="11" t="s">
        <v>3884</v>
      </c>
    </row>
    <row r="3149" s="45" customFormat="1" ht="15.95" customHeight="1" spans="1:7">
      <c r="A3149" s="12">
        <v>3146</v>
      </c>
      <c r="B3149" s="12" t="s">
        <v>71876</v>
      </c>
      <c r="C3149" s="12" t="s">
        <v>43702</v>
      </c>
      <c r="D3149" s="58">
        <f t="shared" si="49"/>
        <v>4.4</v>
      </c>
      <c r="E3149" s="56">
        <v>80</v>
      </c>
      <c r="F3149" s="55">
        <v>352</v>
      </c>
      <c r="G3149" s="11" t="s">
        <v>3884</v>
      </c>
    </row>
    <row r="3150" s="45" customFormat="1" ht="15.95" customHeight="1" spans="1:7">
      <c r="A3150" s="12">
        <v>3147</v>
      </c>
      <c r="B3150" s="12" t="s">
        <v>71877</v>
      </c>
      <c r="C3150" s="12" t="s">
        <v>71878</v>
      </c>
      <c r="D3150" s="58">
        <f t="shared" si="49"/>
        <v>5.63</v>
      </c>
      <c r="E3150" s="56">
        <v>80</v>
      </c>
      <c r="F3150" s="55">
        <v>450.4</v>
      </c>
      <c r="G3150" s="11" t="s">
        <v>3884</v>
      </c>
    </row>
    <row r="3151" s="45" customFormat="1" ht="15.95" customHeight="1" spans="1:7">
      <c r="A3151" s="12">
        <v>3148</v>
      </c>
      <c r="B3151" s="12" t="s">
        <v>71879</v>
      </c>
      <c r="C3151" s="12" t="s">
        <v>71880</v>
      </c>
      <c r="D3151" s="58">
        <f t="shared" si="49"/>
        <v>3.59</v>
      </c>
      <c r="E3151" s="56">
        <v>80</v>
      </c>
      <c r="F3151" s="55">
        <v>287.2</v>
      </c>
      <c r="G3151" s="11" t="s">
        <v>3884</v>
      </c>
    </row>
    <row r="3152" s="45" customFormat="1" ht="15.95" customHeight="1" spans="1:7">
      <c r="A3152" s="12">
        <v>3149</v>
      </c>
      <c r="B3152" s="12" t="s">
        <v>71881</v>
      </c>
      <c r="C3152" s="12" t="s">
        <v>2231</v>
      </c>
      <c r="D3152" s="58">
        <f t="shared" si="49"/>
        <v>4.3</v>
      </c>
      <c r="E3152" s="56">
        <v>80</v>
      </c>
      <c r="F3152" s="55">
        <v>344</v>
      </c>
      <c r="G3152" s="11" t="s">
        <v>3884</v>
      </c>
    </row>
    <row r="3153" s="45" customFormat="1" ht="15.95" customHeight="1" spans="1:7">
      <c r="A3153" s="12">
        <v>3150</v>
      </c>
      <c r="B3153" s="12" t="s">
        <v>71882</v>
      </c>
      <c r="C3153" s="12" t="s">
        <v>71883</v>
      </c>
      <c r="D3153" s="58">
        <f t="shared" si="49"/>
        <v>5.66</v>
      </c>
      <c r="E3153" s="56">
        <v>80</v>
      </c>
      <c r="F3153" s="55">
        <v>452.8</v>
      </c>
      <c r="G3153" s="11" t="s">
        <v>3884</v>
      </c>
    </row>
    <row r="3154" s="45" customFormat="1" ht="15.95" customHeight="1" spans="1:7">
      <c r="A3154" s="12">
        <v>3151</v>
      </c>
      <c r="B3154" s="12" t="s">
        <v>71884</v>
      </c>
      <c r="C3154" s="12" t="s">
        <v>1759</v>
      </c>
      <c r="D3154" s="58">
        <f t="shared" si="49"/>
        <v>5.99</v>
      </c>
      <c r="E3154" s="56">
        <v>80</v>
      </c>
      <c r="F3154" s="55">
        <v>479.2</v>
      </c>
      <c r="G3154" s="11" t="s">
        <v>3884</v>
      </c>
    </row>
    <row r="3155" s="45" customFormat="1" ht="15.95" customHeight="1" spans="1:7">
      <c r="A3155" s="12">
        <v>3152</v>
      </c>
      <c r="B3155" s="12" t="s">
        <v>71885</v>
      </c>
      <c r="C3155" s="12" t="s">
        <v>57008</v>
      </c>
      <c r="D3155" s="58">
        <f t="shared" si="49"/>
        <v>6.6</v>
      </c>
      <c r="E3155" s="56">
        <v>80</v>
      </c>
      <c r="F3155" s="55">
        <v>528</v>
      </c>
      <c r="G3155" s="11" t="s">
        <v>3884</v>
      </c>
    </row>
    <row r="3156" s="45" customFormat="1" ht="15.95" customHeight="1" spans="1:7">
      <c r="A3156" s="12">
        <v>3153</v>
      </c>
      <c r="B3156" s="12" t="s">
        <v>71886</v>
      </c>
      <c r="C3156" s="12" t="s">
        <v>71887</v>
      </c>
      <c r="D3156" s="58">
        <f t="shared" si="49"/>
        <v>2.54</v>
      </c>
      <c r="E3156" s="56">
        <v>80</v>
      </c>
      <c r="F3156" s="55">
        <v>203.2</v>
      </c>
      <c r="G3156" s="11" t="s">
        <v>3884</v>
      </c>
    </row>
    <row r="3157" s="45" customFormat="1" ht="15.95" customHeight="1" spans="1:7">
      <c r="A3157" s="12">
        <v>3154</v>
      </c>
      <c r="B3157" s="12" t="s">
        <v>71888</v>
      </c>
      <c r="C3157" s="12" t="s">
        <v>71889</v>
      </c>
      <c r="D3157" s="58">
        <f t="shared" si="49"/>
        <v>5.6</v>
      </c>
      <c r="E3157" s="56">
        <v>80</v>
      </c>
      <c r="F3157" s="55">
        <v>448</v>
      </c>
      <c r="G3157" s="11" t="s">
        <v>3884</v>
      </c>
    </row>
    <row r="3158" s="45" customFormat="1" ht="15.95" customHeight="1" spans="1:7">
      <c r="A3158" s="12">
        <v>3155</v>
      </c>
      <c r="B3158" s="12" t="s">
        <v>71890</v>
      </c>
      <c r="C3158" s="12" t="s">
        <v>71891</v>
      </c>
      <c r="D3158" s="58">
        <f t="shared" si="49"/>
        <v>6</v>
      </c>
      <c r="E3158" s="56">
        <v>80</v>
      </c>
      <c r="F3158" s="55">
        <v>480</v>
      </c>
      <c r="G3158" s="11" t="s">
        <v>3884</v>
      </c>
    </row>
    <row r="3159" s="45" customFormat="1" ht="15.95" customHeight="1" spans="1:7">
      <c r="A3159" s="12">
        <v>3156</v>
      </c>
      <c r="B3159" s="12" t="s">
        <v>71892</v>
      </c>
      <c r="C3159" s="12" t="s">
        <v>71893</v>
      </c>
      <c r="D3159" s="58">
        <f t="shared" si="49"/>
        <v>4</v>
      </c>
      <c r="E3159" s="56">
        <v>80</v>
      </c>
      <c r="F3159" s="55">
        <v>320</v>
      </c>
      <c r="G3159" s="11" t="s">
        <v>3884</v>
      </c>
    </row>
    <row r="3160" s="45" customFormat="1" ht="15.95" customHeight="1" spans="1:7">
      <c r="A3160" s="12">
        <v>3157</v>
      </c>
      <c r="B3160" s="12" t="s">
        <v>71894</v>
      </c>
      <c r="C3160" s="12" t="s">
        <v>1424</v>
      </c>
      <c r="D3160" s="58">
        <f t="shared" si="49"/>
        <v>4</v>
      </c>
      <c r="E3160" s="56">
        <v>80</v>
      </c>
      <c r="F3160" s="55">
        <v>320</v>
      </c>
      <c r="G3160" s="11" t="s">
        <v>3884</v>
      </c>
    </row>
    <row r="3161" s="45" customFormat="1" ht="15.95" customHeight="1" spans="1:7">
      <c r="A3161" s="12">
        <v>3158</v>
      </c>
      <c r="B3161" s="12" t="s">
        <v>71895</v>
      </c>
      <c r="C3161" s="12" t="s">
        <v>71896</v>
      </c>
      <c r="D3161" s="58">
        <f t="shared" si="49"/>
        <v>4.5</v>
      </c>
      <c r="E3161" s="56">
        <v>80</v>
      </c>
      <c r="F3161" s="55">
        <v>360</v>
      </c>
      <c r="G3161" s="11" t="s">
        <v>3884</v>
      </c>
    </row>
    <row r="3162" s="45" customFormat="1" ht="15.95" customHeight="1" spans="1:7">
      <c r="A3162" s="12">
        <v>3159</v>
      </c>
      <c r="B3162" s="12" t="s">
        <v>71897</v>
      </c>
      <c r="C3162" s="12" t="s">
        <v>39366</v>
      </c>
      <c r="D3162" s="58">
        <f t="shared" si="49"/>
        <v>3</v>
      </c>
      <c r="E3162" s="56">
        <v>80</v>
      </c>
      <c r="F3162" s="55">
        <v>240</v>
      </c>
      <c r="G3162" s="11" t="s">
        <v>3884</v>
      </c>
    </row>
    <row r="3163" s="45" customFormat="1" ht="15.95" customHeight="1" spans="1:7">
      <c r="A3163" s="12">
        <v>3160</v>
      </c>
      <c r="B3163" s="12" t="s">
        <v>71898</v>
      </c>
      <c r="C3163" s="12" t="s">
        <v>1449</v>
      </c>
      <c r="D3163" s="58">
        <f t="shared" si="49"/>
        <v>3</v>
      </c>
      <c r="E3163" s="56">
        <v>80</v>
      </c>
      <c r="F3163" s="55">
        <v>240</v>
      </c>
      <c r="G3163" s="11" t="s">
        <v>3884</v>
      </c>
    </row>
    <row r="3164" s="45" customFormat="1" ht="15.95" customHeight="1" spans="1:7">
      <c r="A3164" s="12">
        <v>3161</v>
      </c>
      <c r="B3164" s="12" t="s">
        <v>71899</v>
      </c>
      <c r="C3164" s="12" t="s">
        <v>71900</v>
      </c>
      <c r="D3164" s="58">
        <f t="shared" si="49"/>
        <v>2</v>
      </c>
      <c r="E3164" s="56">
        <v>80</v>
      </c>
      <c r="F3164" s="55">
        <v>160</v>
      </c>
      <c r="G3164" s="11" t="s">
        <v>3884</v>
      </c>
    </row>
    <row r="3165" s="45" customFormat="1" ht="15.95" customHeight="1" spans="1:7">
      <c r="A3165" s="12">
        <v>3162</v>
      </c>
      <c r="B3165" s="12" t="s">
        <v>71901</v>
      </c>
      <c r="C3165" s="12" t="s">
        <v>71902</v>
      </c>
      <c r="D3165" s="58">
        <f t="shared" si="49"/>
        <v>6.5</v>
      </c>
      <c r="E3165" s="56">
        <v>80</v>
      </c>
      <c r="F3165" s="55">
        <v>520</v>
      </c>
      <c r="G3165" s="11" t="s">
        <v>3884</v>
      </c>
    </row>
    <row r="3166" s="45" customFormat="1" ht="15.95" customHeight="1" spans="1:7">
      <c r="A3166" s="12">
        <v>3163</v>
      </c>
      <c r="B3166" s="12" t="s">
        <v>71903</v>
      </c>
      <c r="C3166" s="12" t="s">
        <v>71904</v>
      </c>
      <c r="D3166" s="58">
        <f t="shared" si="49"/>
        <v>3</v>
      </c>
      <c r="E3166" s="56">
        <v>80</v>
      </c>
      <c r="F3166" s="55">
        <v>240</v>
      </c>
      <c r="G3166" s="11" t="s">
        <v>3884</v>
      </c>
    </row>
    <row r="3167" s="45" customFormat="1" ht="15.95" customHeight="1" spans="1:7">
      <c r="A3167" s="12">
        <v>3164</v>
      </c>
      <c r="B3167" s="12" t="s">
        <v>71905</v>
      </c>
      <c r="C3167" s="12" t="s">
        <v>71906</v>
      </c>
      <c r="D3167" s="58">
        <f t="shared" si="49"/>
        <v>1</v>
      </c>
      <c r="E3167" s="56">
        <v>80</v>
      </c>
      <c r="F3167" s="55">
        <v>80</v>
      </c>
      <c r="G3167" s="11" t="s">
        <v>3884</v>
      </c>
    </row>
    <row r="3168" s="45" customFormat="1" ht="15.95" customHeight="1" spans="1:7">
      <c r="A3168" s="12">
        <v>3165</v>
      </c>
      <c r="B3168" s="12" t="s">
        <v>71907</v>
      </c>
      <c r="C3168" s="12" t="s">
        <v>22331</v>
      </c>
      <c r="D3168" s="58">
        <f t="shared" si="49"/>
        <v>2</v>
      </c>
      <c r="E3168" s="56">
        <v>80</v>
      </c>
      <c r="F3168" s="55">
        <v>160</v>
      </c>
      <c r="G3168" s="11" t="s">
        <v>3884</v>
      </c>
    </row>
    <row r="3169" s="45" customFormat="1" ht="15.95" customHeight="1" spans="1:7">
      <c r="A3169" s="12">
        <v>3166</v>
      </c>
      <c r="B3169" s="12" t="s">
        <v>71908</v>
      </c>
      <c r="C3169" s="12" t="s">
        <v>71909</v>
      </c>
      <c r="D3169" s="58">
        <f t="shared" si="49"/>
        <v>4</v>
      </c>
      <c r="E3169" s="56">
        <v>80</v>
      </c>
      <c r="F3169" s="55">
        <v>320</v>
      </c>
      <c r="G3169" s="11" t="s">
        <v>3884</v>
      </c>
    </row>
    <row r="3170" s="45" customFormat="1" ht="15.95" customHeight="1" spans="1:7">
      <c r="A3170" s="12">
        <v>3167</v>
      </c>
      <c r="B3170" s="12" t="s">
        <v>71910</v>
      </c>
      <c r="C3170" s="12" t="s">
        <v>1313</v>
      </c>
      <c r="D3170" s="58">
        <f t="shared" si="49"/>
        <v>4.5</v>
      </c>
      <c r="E3170" s="56">
        <v>80</v>
      </c>
      <c r="F3170" s="55">
        <v>360</v>
      </c>
      <c r="G3170" s="11" t="s">
        <v>3884</v>
      </c>
    </row>
    <row r="3171" s="45" customFormat="1" ht="15.95" customHeight="1" spans="1:7">
      <c r="A3171" s="12">
        <v>3168</v>
      </c>
      <c r="B3171" s="12" t="s">
        <v>71911</v>
      </c>
      <c r="C3171" s="12" t="s">
        <v>71912</v>
      </c>
      <c r="D3171" s="58">
        <f t="shared" si="49"/>
        <v>2.5</v>
      </c>
      <c r="E3171" s="56">
        <v>80</v>
      </c>
      <c r="F3171" s="55">
        <v>200</v>
      </c>
      <c r="G3171" s="11" t="s">
        <v>3884</v>
      </c>
    </row>
    <row r="3172" s="45" customFormat="1" ht="15.95" customHeight="1" spans="1:7">
      <c r="A3172" s="12">
        <v>3169</v>
      </c>
      <c r="B3172" s="12" t="s">
        <v>71913</v>
      </c>
      <c r="C3172" s="12" t="s">
        <v>71914</v>
      </c>
      <c r="D3172" s="58">
        <f t="shared" si="49"/>
        <v>2.5</v>
      </c>
      <c r="E3172" s="56">
        <v>80</v>
      </c>
      <c r="F3172" s="55">
        <v>200</v>
      </c>
      <c r="G3172" s="11" t="s">
        <v>3884</v>
      </c>
    </row>
    <row r="3173" s="45" customFormat="1" ht="15.95" customHeight="1" spans="1:7">
      <c r="A3173" s="12">
        <v>3170</v>
      </c>
      <c r="B3173" s="12" t="s">
        <v>71915</v>
      </c>
      <c r="C3173" s="12" t="s">
        <v>22307</v>
      </c>
      <c r="D3173" s="58">
        <f t="shared" si="49"/>
        <v>2.37</v>
      </c>
      <c r="E3173" s="56">
        <v>80</v>
      </c>
      <c r="F3173" s="55">
        <v>189.6</v>
      </c>
      <c r="G3173" s="11" t="s">
        <v>3884</v>
      </c>
    </row>
    <row r="3174" s="45" customFormat="1" ht="15.95" customHeight="1" spans="1:7">
      <c r="A3174" s="12">
        <v>3171</v>
      </c>
      <c r="B3174" s="12" t="s">
        <v>71916</v>
      </c>
      <c r="C3174" s="12" t="s">
        <v>71917</v>
      </c>
      <c r="D3174" s="58">
        <f t="shared" si="49"/>
        <v>4</v>
      </c>
      <c r="E3174" s="56">
        <v>80</v>
      </c>
      <c r="F3174" s="55">
        <v>320</v>
      </c>
      <c r="G3174" s="11" t="s">
        <v>3884</v>
      </c>
    </row>
    <row r="3175" s="45" customFormat="1" ht="15.95" customHeight="1" spans="1:7">
      <c r="A3175" s="12">
        <v>3172</v>
      </c>
      <c r="B3175" s="12" t="s">
        <v>71918</v>
      </c>
      <c r="C3175" s="12" t="s">
        <v>71919</v>
      </c>
      <c r="D3175" s="58">
        <f t="shared" si="49"/>
        <v>3</v>
      </c>
      <c r="E3175" s="56">
        <v>80</v>
      </c>
      <c r="F3175" s="55">
        <v>240</v>
      </c>
      <c r="G3175" s="11" t="s">
        <v>3884</v>
      </c>
    </row>
    <row r="3176" s="45" customFormat="1" ht="15.95" customHeight="1" spans="1:7">
      <c r="A3176" s="12">
        <v>3173</v>
      </c>
      <c r="B3176" s="12" t="s">
        <v>71920</v>
      </c>
      <c r="C3176" s="12" t="s">
        <v>22305</v>
      </c>
      <c r="D3176" s="58">
        <f t="shared" si="49"/>
        <v>2</v>
      </c>
      <c r="E3176" s="56">
        <v>80</v>
      </c>
      <c r="F3176" s="55">
        <v>160</v>
      </c>
      <c r="G3176" s="11" t="s">
        <v>3884</v>
      </c>
    </row>
    <row r="3177" s="45" customFormat="1" ht="15.95" customHeight="1" spans="1:7">
      <c r="A3177" s="12">
        <v>3174</v>
      </c>
      <c r="B3177" s="12" t="s">
        <v>71921</v>
      </c>
      <c r="C3177" s="12" t="s">
        <v>71922</v>
      </c>
      <c r="D3177" s="58">
        <f t="shared" si="49"/>
        <v>5</v>
      </c>
      <c r="E3177" s="56">
        <v>80</v>
      </c>
      <c r="F3177" s="55">
        <v>400</v>
      </c>
      <c r="G3177" s="11" t="s">
        <v>3884</v>
      </c>
    </row>
    <row r="3178" s="45" customFormat="1" ht="15.95" customHeight="1" spans="1:7">
      <c r="A3178" s="12">
        <v>3175</v>
      </c>
      <c r="B3178" s="12" t="s">
        <v>71923</v>
      </c>
      <c r="C3178" s="12" t="s">
        <v>71924</v>
      </c>
      <c r="D3178" s="58">
        <f t="shared" si="49"/>
        <v>5</v>
      </c>
      <c r="E3178" s="56">
        <v>80</v>
      </c>
      <c r="F3178" s="55">
        <v>400</v>
      </c>
      <c r="G3178" s="11" t="s">
        <v>3884</v>
      </c>
    </row>
    <row r="3179" s="45" customFormat="1" ht="15.95" customHeight="1" spans="1:7">
      <c r="A3179" s="12">
        <v>3176</v>
      </c>
      <c r="B3179" s="12" t="s">
        <v>71925</v>
      </c>
      <c r="C3179" s="12" t="s">
        <v>71926</v>
      </c>
      <c r="D3179" s="58">
        <f t="shared" si="49"/>
        <v>2.5</v>
      </c>
      <c r="E3179" s="56">
        <v>80</v>
      </c>
      <c r="F3179" s="55">
        <v>200</v>
      </c>
      <c r="G3179" s="11" t="s">
        <v>3884</v>
      </c>
    </row>
    <row r="3180" s="45" customFormat="1" ht="15.95" customHeight="1" spans="1:7">
      <c r="A3180" s="12">
        <v>3177</v>
      </c>
      <c r="B3180" s="12" t="s">
        <v>71927</v>
      </c>
      <c r="C3180" s="12" t="s">
        <v>3007</v>
      </c>
      <c r="D3180" s="58">
        <f t="shared" si="49"/>
        <v>2</v>
      </c>
      <c r="E3180" s="56">
        <v>80</v>
      </c>
      <c r="F3180" s="55">
        <v>160</v>
      </c>
      <c r="G3180" s="11" t="s">
        <v>3884</v>
      </c>
    </row>
    <row r="3181" s="45" customFormat="1" ht="15.95" customHeight="1" spans="1:7">
      <c r="A3181" s="12">
        <v>3178</v>
      </c>
      <c r="B3181" s="12" t="s">
        <v>71928</v>
      </c>
      <c r="C3181" s="12" t="s">
        <v>34917</v>
      </c>
      <c r="D3181" s="58">
        <f t="shared" si="49"/>
        <v>2.5</v>
      </c>
      <c r="E3181" s="56">
        <v>80</v>
      </c>
      <c r="F3181" s="55">
        <v>200</v>
      </c>
      <c r="G3181" s="11" t="s">
        <v>3884</v>
      </c>
    </row>
    <row r="3182" s="45" customFormat="1" ht="15.95" customHeight="1" spans="1:7">
      <c r="A3182" s="12">
        <v>3179</v>
      </c>
      <c r="B3182" s="12" t="s">
        <v>71929</v>
      </c>
      <c r="C3182" s="12" t="s">
        <v>71930</v>
      </c>
      <c r="D3182" s="58">
        <f t="shared" si="49"/>
        <v>2</v>
      </c>
      <c r="E3182" s="56">
        <v>80</v>
      </c>
      <c r="F3182" s="55">
        <v>160</v>
      </c>
      <c r="G3182" s="11" t="s">
        <v>3884</v>
      </c>
    </row>
    <row r="3183" s="45" customFormat="1" ht="15.95" customHeight="1" spans="1:7">
      <c r="A3183" s="12">
        <v>3180</v>
      </c>
      <c r="B3183" s="12" t="s">
        <v>71931</v>
      </c>
      <c r="C3183" s="12" t="s">
        <v>71932</v>
      </c>
      <c r="D3183" s="58">
        <f t="shared" si="49"/>
        <v>4.5</v>
      </c>
      <c r="E3183" s="56">
        <v>80</v>
      </c>
      <c r="F3183" s="55">
        <v>360</v>
      </c>
      <c r="G3183" s="11" t="s">
        <v>3884</v>
      </c>
    </row>
    <row r="3184" s="45" customFormat="1" ht="15.95" customHeight="1" spans="1:7">
      <c r="A3184" s="12">
        <v>3181</v>
      </c>
      <c r="B3184" s="12" t="s">
        <v>71933</v>
      </c>
      <c r="C3184" s="12" t="s">
        <v>34909</v>
      </c>
      <c r="D3184" s="58">
        <f t="shared" si="49"/>
        <v>3</v>
      </c>
      <c r="E3184" s="56">
        <v>80</v>
      </c>
      <c r="F3184" s="55">
        <v>240</v>
      </c>
      <c r="G3184" s="11" t="s">
        <v>3884</v>
      </c>
    </row>
    <row r="3185" s="45" customFormat="1" ht="15.95" customHeight="1" spans="1:7">
      <c r="A3185" s="12">
        <v>3182</v>
      </c>
      <c r="B3185" s="12" t="s">
        <v>71934</v>
      </c>
      <c r="C3185" s="12" t="s">
        <v>71935</v>
      </c>
      <c r="D3185" s="58">
        <f t="shared" si="49"/>
        <v>2.5</v>
      </c>
      <c r="E3185" s="56">
        <v>80</v>
      </c>
      <c r="F3185" s="55">
        <v>200</v>
      </c>
      <c r="G3185" s="11" t="s">
        <v>3884</v>
      </c>
    </row>
    <row r="3186" s="45" customFormat="1" ht="15.95" customHeight="1" spans="1:7">
      <c r="A3186" s="12">
        <v>3183</v>
      </c>
      <c r="B3186" s="12" t="s">
        <v>71936</v>
      </c>
      <c r="C3186" s="12" t="s">
        <v>71937</v>
      </c>
      <c r="D3186" s="58">
        <f t="shared" si="49"/>
        <v>2.5</v>
      </c>
      <c r="E3186" s="56">
        <v>80</v>
      </c>
      <c r="F3186" s="55">
        <v>200</v>
      </c>
      <c r="G3186" s="11" t="s">
        <v>3884</v>
      </c>
    </row>
    <row r="3187" s="45" customFormat="1" ht="15.95" customHeight="1" spans="1:7">
      <c r="A3187" s="12">
        <v>3184</v>
      </c>
      <c r="B3187" s="12" t="s">
        <v>71938</v>
      </c>
      <c r="C3187" s="12" t="s">
        <v>71939</v>
      </c>
      <c r="D3187" s="58">
        <f t="shared" si="49"/>
        <v>5</v>
      </c>
      <c r="E3187" s="56">
        <v>80</v>
      </c>
      <c r="F3187" s="55">
        <v>400</v>
      </c>
      <c r="G3187" s="11" t="s">
        <v>3884</v>
      </c>
    </row>
    <row r="3188" s="45" customFormat="1" ht="15.95" customHeight="1" spans="1:7">
      <c r="A3188" s="12">
        <v>3185</v>
      </c>
      <c r="B3188" s="12" t="s">
        <v>71940</v>
      </c>
      <c r="C3188" s="12" t="s">
        <v>71941</v>
      </c>
      <c r="D3188" s="58">
        <f t="shared" si="49"/>
        <v>5</v>
      </c>
      <c r="E3188" s="56">
        <v>80</v>
      </c>
      <c r="F3188" s="55">
        <v>400</v>
      </c>
      <c r="G3188" s="11" t="s">
        <v>3884</v>
      </c>
    </row>
    <row r="3189" s="45" customFormat="1" ht="15.95" customHeight="1" spans="1:7">
      <c r="A3189" s="12">
        <v>3186</v>
      </c>
      <c r="B3189" s="12" t="s">
        <v>71942</v>
      </c>
      <c r="C3189" s="12" t="s">
        <v>71943</v>
      </c>
      <c r="D3189" s="58">
        <f t="shared" si="49"/>
        <v>3</v>
      </c>
      <c r="E3189" s="56">
        <v>80</v>
      </c>
      <c r="F3189" s="55">
        <v>240</v>
      </c>
      <c r="G3189" s="11" t="s">
        <v>3884</v>
      </c>
    </row>
    <row r="3190" s="45" customFormat="1" ht="15.95" customHeight="1" spans="1:7">
      <c r="A3190" s="12">
        <v>3187</v>
      </c>
      <c r="B3190" s="12" t="s">
        <v>71944</v>
      </c>
      <c r="C3190" s="12" t="s">
        <v>13791</v>
      </c>
      <c r="D3190" s="58">
        <f t="shared" si="49"/>
        <v>2.5</v>
      </c>
      <c r="E3190" s="56">
        <v>80</v>
      </c>
      <c r="F3190" s="55">
        <v>200</v>
      </c>
      <c r="G3190" s="11" t="s">
        <v>3884</v>
      </c>
    </row>
    <row r="3191" s="45" customFormat="1" ht="15.95" customHeight="1" spans="1:7">
      <c r="A3191" s="12">
        <v>3188</v>
      </c>
      <c r="B3191" s="12" t="s">
        <v>71945</v>
      </c>
      <c r="C3191" s="12" t="s">
        <v>71382</v>
      </c>
      <c r="D3191" s="58">
        <f t="shared" si="49"/>
        <v>2</v>
      </c>
      <c r="E3191" s="56">
        <v>80</v>
      </c>
      <c r="F3191" s="55">
        <v>160</v>
      </c>
      <c r="G3191" s="11" t="s">
        <v>3884</v>
      </c>
    </row>
    <row r="3192" s="45" customFormat="1" ht="15.95" customHeight="1" spans="1:7">
      <c r="A3192" s="12">
        <v>3189</v>
      </c>
      <c r="B3192" s="12" t="s">
        <v>71946</v>
      </c>
      <c r="C3192" s="12" t="s">
        <v>71947</v>
      </c>
      <c r="D3192" s="58">
        <f t="shared" si="49"/>
        <v>4</v>
      </c>
      <c r="E3192" s="56">
        <v>80</v>
      </c>
      <c r="F3192" s="55">
        <v>320</v>
      </c>
      <c r="G3192" s="11" t="s">
        <v>3884</v>
      </c>
    </row>
    <row r="3193" s="45" customFormat="1" ht="15.95" customHeight="1" spans="1:7">
      <c r="A3193" s="12">
        <v>3190</v>
      </c>
      <c r="B3193" s="12" t="s">
        <v>71948</v>
      </c>
      <c r="C3193" s="12" t="s">
        <v>28728</v>
      </c>
      <c r="D3193" s="58">
        <f t="shared" si="49"/>
        <v>1.89</v>
      </c>
      <c r="E3193" s="56">
        <v>80</v>
      </c>
      <c r="F3193" s="55">
        <v>151.2</v>
      </c>
      <c r="G3193" s="11" t="s">
        <v>3884</v>
      </c>
    </row>
    <row r="3194" s="45" customFormat="1" ht="15.95" customHeight="1" spans="1:7">
      <c r="A3194" s="12">
        <v>3191</v>
      </c>
      <c r="B3194" s="12" t="s">
        <v>71949</v>
      </c>
      <c r="C3194" s="12" t="s">
        <v>28728</v>
      </c>
      <c r="D3194" s="58">
        <f t="shared" si="49"/>
        <v>3</v>
      </c>
      <c r="E3194" s="56">
        <v>80</v>
      </c>
      <c r="F3194" s="55">
        <v>240</v>
      </c>
      <c r="G3194" s="11" t="s">
        <v>3884</v>
      </c>
    </row>
    <row r="3195" s="45" customFormat="1" ht="15.95" customHeight="1" spans="1:7">
      <c r="A3195" s="12">
        <v>3192</v>
      </c>
      <c r="B3195" s="12" t="s">
        <v>71950</v>
      </c>
      <c r="C3195" s="12" t="s">
        <v>71951</v>
      </c>
      <c r="D3195" s="58">
        <f t="shared" si="49"/>
        <v>1.65</v>
      </c>
      <c r="E3195" s="56">
        <v>80</v>
      </c>
      <c r="F3195" s="55">
        <v>132</v>
      </c>
      <c r="G3195" s="11" t="s">
        <v>3884</v>
      </c>
    </row>
    <row r="3196" s="45" customFormat="1" ht="15.95" customHeight="1" spans="1:7">
      <c r="A3196" s="12">
        <v>3193</v>
      </c>
      <c r="B3196" s="12" t="s">
        <v>71952</v>
      </c>
      <c r="C3196" s="12" t="s">
        <v>71953</v>
      </c>
      <c r="D3196" s="58">
        <f t="shared" si="49"/>
        <v>2</v>
      </c>
      <c r="E3196" s="56">
        <v>80</v>
      </c>
      <c r="F3196" s="55">
        <v>160</v>
      </c>
      <c r="G3196" s="11" t="s">
        <v>3884</v>
      </c>
    </row>
    <row r="3197" s="45" customFormat="1" ht="15.95" customHeight="1" spans="1:7">
      <c r="A3197" s="12">
        <v>3194</v>
      </c>
      <c r="B3197" s="12" t="s">
        <v>71954</v>
      </c>
      <c r="C3197" s="12" t="s">
        <v>23151</v>
      </c>
      <c r="D3197" s="58">
        <f t="shared" si="49"/>
        <v>6.48</v>
      </c>
      <c r="E3197" s="56">
        <v>80</v>
      </c>
      <c r="F3197" s="55">
        <v>518.4</v>
      </c>
      <c r="G3197" s="11" t="s">
        <v>3884</v>
      </c>
    </row>
    <row r="3198" s="45" customFormat="1" ht="15.95" customHeight="1" spans="1:7">
      <c r="A3198" s="12">
        <v>3195</v>
      </c>
      <c r="B3198" s="12" t="s">
        <v>71955</v>
      </c>
      <c r="C3198" s="12" t="s">
        <v>30699</v>
      </c>
      <c r="D3198" s="58">
        <f t="shared" si="49"/>
        <v>3</v>
      </c>
      <c r="E3198" s="56">
        <v>80</v>
      </c>
      <c r="F3198" s="55">
        <v>240</v>
      </c>
      <c r="G3198" s="11" t="s">
        <v>3884</v>
      </c>
    </row>
    <row r="3199" s="45" customFormat="1" ht="15.95" customHeight="1" spans="1:7">
      <c r="A3199" s="12">
        <v>3196</v>
      </c>
      <c r="B3199" s="12" t="s">
        <v>71956</v>
      </c>
      <c r="C3199" s="12" t="s">
        <v>3825</v>
      </c>
      <c r="D3199" s="58">
        <f t="shared" si="49"/>
        <v>2</v>
      </c>
      <c r="E3199" s="56">
        <v>80</v>
      </c>
      <c r="F3199" s="55">
        <v>160</v>
      </c>
      <c r="G3199" s="11" t="s">
        <v>3884</v>
      </c>
    </row>
    <row r="3200" s="45" customFormat="1" ht="15.95" customHeight="1" spans="1:7">
      <c r="A3200" s="12">
        <v>3197</v>
      </c>
      <c r="B3200" s="12" t="s">
        <v>71957</v>
      </c>
      <c r="C3200" s="12" t="s">
        <v>71958</v>
      </c>
      <c r="D3200" s="58">
        <f t="shared" si="49"/>
        <v>4</v>
      </c>
      <c r="E3200" s="56">
        <v>80</v>
      </c>
      <c r="F3200" s="55">
        <v>320</v>
      </c>
      <c r="G3200" s="11" t="s">
        <v>3884</v>
      </c>
    </row>
    <row r="3201" s="45" customFormat="1" ht="15.95" customHeight="1" spans="1:7">
      <c r="A3201" s="12">
        <v>3198</v>
      </c>
      <c r="B3201" s="12" t="s">
        <v>71959</v>
      </c>
      <c r="C3201" s="12" t="s">
        <v>348</v>
      </c>
      <c r="D3201" s="58">
        <f t="shared" si="49"/>
        <v>2.8</v>
      </c>
      <c r="E3201" s="56">
        <v>80</v>
      </c>
      <c r="F3201" s="55">
        <v>224</v>
      </c>
      <c r="G3201" s="11" t="s">
        <v>3884</v>
      </c>
    </row>
    <row r="3202" s="45" customFormat="1" ht="15.95" customHeight="1" spans="1:7">
      <c r="A3202" s="12">
        <v>3199</v>
      </c>
      <c r="B3202" s="12" t="s">
        <v>71960</v>
      </c>
      <c r="C3202" s="12" t="s">
        <v>3791</v>
      </c>
      <c r="D3202" s="58">
        <f t="shared" si="49"/>
        <v>3</v>
      </c>
      <c r="E3202" s="56">
        <v>80</v>
      </c>
      <c r="F3202" s="55">
        <v>240</v>
      </c>
      <c r="G3202" s="11" t="s">
        <v>3884</v>
      </c>
    </row>
    <row r="3203" s="45" customFormat="1" ht="15.95" customHeight="1" spans="1:7">
      <c r="A3203" s="12">
        <v>3200</v>
      </c>
      <c r="B3203" s="12" t="s">
        <v>71961</v>
      </c>
      <c r="C3203" s="12" t="s">
        <v>71962</v>
      </c>
      <c r="D3203" s="58">
        <f t="shared" si="49"/>
        <v>2</v>
      </c>
      <c r="E3203" s="56">
        <v>80</v>
      </c>
      <c r="F3203" s="55">
        <v>160</v>
      </c>
      <c r="G3203" s="11" t="s">
        <v>3884</v>
      </c>
    </row>
    <row r="3204" s="45" customFormat="1" ht="15.95" customHeight="1" spans="1:7">
      <c r="A3204" s="12">
        <v>3201</v>
      </c>
      <c r="B3204" s="12" t="s">
        <v>71963</v>
      </c>
      <c r="C3204" s="12" t="s">
        <v>71964</v>
      </c>
      <c r="D3204" s="58">
        <f t="shared" ref="D3204:D3267" si="50">F3204/E3204</f>
        <v>2.07</v>
      </c>
      <c r="E3204" s="56">
        <v>80</v>
      </c>
      <c r="F3204" s="55">
        <v>165.6</v>
      </c>
      <c r="G3204" s="11" t="s">
        <v>3884</v>
      </c>
    </row>
    <row r="3205" s="45" customFormat="1" ht="15.95" customHeight="1" spans="1:7">
      <c r="A3205" s="12">
        <v>3202</v>
      </c>
      <c r="B3205" s="12" t="s">
        <v>71965</v>
      </c>
      <c r="C3205" s="12" t="s">
        <v>3041</v>
      </c>
      <c r="D3205" s="58">
        <f t="shared" si="50"/>
        <v>2.97</v>
      </c>
      <c r="E3205" s="56">
        <v>80</v>
      </c>
      <c r="F3205" s="55">
        <v>237.6</v>
      </c>
      <c r="G3205" s="11" t="s">
        <v>3884</v>
      </c>
    </row>
    <row r="3206" s="45" customFormat="1" ht="15.95" customHeight="1" spans="1:7">
      <c r="A3206" s="12">
        <v>3203</v>
      </c>
      <c r="B3206" s="12" t="s">
        <v>71966</v>
      </c>
      <c r="C3206" s="12" t="s">
        <v>71967</v>
      </c>
      <c r="D3206" s="58">
        <f t="shared" si="50"/>
        <v>2.42</v>
      </c>
      <c r="E3206" s="56">
        <v>80</v>
      </c>
      <c r="F3206" s="55">
        <v>193.6</v>
      </c>
      <c r="G3206" s="11" t="s">
        <v>3884</v>
      </c>
    </row>
    <row r="3207" s="45" customFormat="1" ht="15.95" customHeight="1" spans="1:7">
      <c r="A3207" s="12">
        <v>3204</v>
      </c>
      <c r="B3207" s="12" t="s">
        <v>71968</v>
      </c>
      <c r="C3207" s="12" t="s">
        <v>71969</v>
      </c>
      <c r="D3207" s="58">
        <f t="shared" si="50"/>
        <v>6.57</v>
      </c>
      <c r="E3207" s="56">
        <v>80</v>
      </c>
      <c r="F3207" s="55">
        <v>525.6</v>
      </c>
      <c r="G3207" s="11" t="s">
        <v>3884</v>
      </c>
    </row>
    <row r="3208" s="45" customFormat="1" ht="15.95" customHeight="1" spans="1:7">
      <c r="A3208" s="12">
        <v>3205</v>
      </c>
      <c r="B3208" s="12" t="s">
        <v>71970</v>
      </c>
      <c r="C3208" s="12" t="s">
        <v>12131</v>
      </c>
      <c r="D3208" s="58">
        <f t="shared" si="50"/>
        <v>3.45</v>
      </c>
      <c r="E3208" s="56">
        <v>80</v>
      </c>
      <c r="F3208" s="55">
        <v>276</v>
      </c>
      <c r="G3208" s="11" t="s">
        <v>3884</v>
      </c>
    </row>
    <row r="3209" s="45" customFormat="1" ht="15.95" customHeight="1" spans="1:7">
      <c r="A3209" s="12">
        <v>3206</v>
      </c>
      <c r="B3209" s="12" t="s">
        <v>71971</v>
      </c>
      <c r="C3209" s="12" t="s">
        <v>25124</v>
      </c>
      <c r="D3209" s="58">
        <f t="shared" si="50"/>
        <v>4.31</v>
      </c>
      <c r="E3209" s="56">
        <v>80</v>
      </c>
      <c r="F3209" s="55">
        <v>344.8</v>
      </c>
      <c r="G3209" s="11" t="s">
        <v>3884</v>
      </c>
    </row>
    <row r="3210" s="45" customFormat="1" ht="15.95" customHeight="1" spans="1:7">
      <c r="A3210" s="12">
        <v>3207</v>
      </c>
      <c r="B3210" s="12" t="s">
        <v>71972</v>
      </c>
      <c r="C3210" s="12" t="s">
        <v>2559</v>
      </c>
      <c r="D3210" s="58">
        <f t="shared" si="50"/>
        <v>2</v>
      </c>
      <c r="E3210" s="56">
        <v>80</v>
      </c>
      <c r="F3210" s="55">
        <v>160</v>
      </c>
      <c r="G3210" s="11" t="s">
        <v>3884</v>
      </c>
    </row>
    <row r="3211" s="45" customFormat="1" ht="15.95" customHeight="1" spans="1:7">
      <c r="A3211" s="12">
        <v>3208</v>
      </c>
      <c r="B3211" s="12" t="s">
        <v>71973</v>
      </c>
      <c r="C3211" s="12" t="s">
        <v>24245</v>
      </c>
      <c r="D3211" s="58">
        <f t="shared" si="50"/>
        <v>5</v>
      </c>
      <c r="E3211" s="56">
        <v>80</v>
      </c>
      <c r="F3211" s="55">
        <v>400</v>
      </c>
      <c r="G3211" s="11" t="s">
        <v>3884</v>
      </c>
    </row>
    <row r="3212" s="45" customFormat="1" ht="15.95" customHeight="1" spans="1:7">
      <c r="A3212" s="12">
        <v>3209</v>
      </c>
      <c r="B3212" s="12" t="s">
        <v>71974</v>
      </c>
      <c r="C3212" s="12" t="s">
        <v>71479</v>
      </c>
      <c r="D3212" s="58">
        <f t="shared" si="50"/>
        <v>3.45</v>
      </c>
      <c r="E3212" s="56">
        <v>80</v>
      </c>
      <c r="F3212" s="55">
        <v>276</v>
      </c>
      <c r="G3212" s="11" t="s">
        <v>3884</v>
      </c>
    </row>
    <row r="3213" s="45" customFormat="1" ht="15.95" customHeight="1" spans="1:7">
      <c r="A3213" s="12">
        <v>3210</v>
      </c>
      <c r="B3213" s="12" t="s">
        <v>71975</v>
      </c>
      <c r="C3213" s="12" t="s">
        <v>25104</v>
      </c>
      <c r="D3213" s="58">
        <f t="shared" si="50"/>
        <v>4.77</v>
      </c>
      <c r="E3213" s="56">
        <v>80</v>
      </c>
      <c r="F3213" s="55">
        <v>381.6</v>
      </c>
      <c r="G3213" s="11" t="s">
        <v>3884</v>
      </c>
    </row>
    <row r="3214" s="45" customFormat="1" ht="15.95" customHeight="1" spans="1:7">
      <c r="A3214" s="12">
        <v>3211</v>
      </c>
      <c r="B3214" s="12" t="s">
        <v>71976</v>
      </c>
      <c r="C3214" s="12" t="s">
        <v>71977</v>
      </c>
      <c r="D3214" s="58">
        <f t="shared" si="50"/>
        <v>1.91</v>
      </c>
      <c r="E3214" s="56">
        <v>80</v>
      </c>
      <c r="F3214" s="55">
        <v>152.8</v>
      </c>
      <c r="G3214" s="11" t="s">
        <v>3884</v>
      </c>
    </row>
    <row r="3215" s="45" customFormat="1" ht="15.95" customHeight="1" spans="1:7">
      <c r="A3215" s="12">
        <v>3212</v>
      </c>
      <c r="B3215" s="12" t="s">
        <v>71978</v>
      </c>
      <c r="C3215" s="12" t="s">
        <v>43053</v>
      </c>
      <c r="D3215" s="58">
        <f t="shared" si="50"/>
        <v>2.42</v>
      </c>
      <c r="E3215" s="56">
        <v>80</v>
      </c>
      <c r="F3215" s="55">
        <v>193.6</v>
      </c>
      <c r="G3215" s="11" t="s">
        <v>3884</v>
      </c>
    </row>
    <row r="3216" s="45" customFormat="1" ht="15.95" customHeight="1" spans="1:7">
      <c r="A3216" s="12">
        <v>3213</v>
      </c>
      <c r="B3216" s="12" t="s">
        <v>71979</v>
      </c>
      <c r="C3216" s="12" t="s">
        <v>71980</v>
      </c>
      <c r="D3216" s="58">
        <f t="shared" si="50"/>
        <v>2.27</v>
      </c>
      <c r="E3216" s="56">
        <v>80</v>
      </c>
      <c r="F3216" s="55">
        <v>181.6</v>
      </c>
      <c r="G3216" s="11" t="s">
        <v>3884</v>
      </c>
    </row>
    <row r="3217" s="45" customFormat="1" ht="15.95" customHeight="1" spans="1:7">
      <c r="A3217" s="12">
        <v>3214</v>
      </c>
      <c r="B3217" s="12" t="s">
        <v>71981</v>
      </c>
      <c r="C3217" s="12" t="s">
        <v>71982</v>
      </c>
      <c r="D3217" s="58">
        <f t="shared" si="50"/>
        <v>2.76</v>
      </c>
      <c r="E3217" s="56">
        <v>80</v>
      </c>
      <c r="F3217" s="55">
        <v>220.8</v>
      </c>
      <c r="G3217" s="11" t="s">
        <v>3884</v>
      </c>
    </row>
    <row r="3218" s="45" customFormat="1" ht="15.95" customHeight="1" spans="1:7">
      <c r="A3218" s="12">
        <v>3215</v>
      </c>
      <c r="B3218" s="12" t="s">
        <v>71983</v>
      </c>
      <c r="C3218" s="12" t="s">
        <v>23306</v>
      </c>
      <c r="D3218" s="58">
        <f t="shared" si="50"/>
        <v>4.76</v>
      </c>
      <c r="E3218" s="56">
        <v>80</v>
      </c>
      <c r="F3218" s="55">
        <v>380.8</v>
      </c>
      <c r="G3218" s="11" t="s">
        <v>3884</v>
      </c>
    </row>
    <row r="3219" s="45" customFormat="1" ht="15.95" customHeight="1" spans="1:7">
      <c r="A3219" s="12">
        <v>3216</v>
      </c>
      <c r="B3219" s="12" t="s">
        <v>71984</v>
      </c>
      <c r="C3219" s="12" t="s">
        <v>71985</v>
      </c>
      <c r="D3219" s="58">
        <f t="shared" si="50"/>
        <v>3.97</v>
      </c>
      <c r="E3219" s="56">
        <v>80</v>
      </c>
      <c r="F3219" s="55">
        <v>317.6</v>
      </c>
      <c r="G3219" s="11" t="s">
        <v>3884</v>
      </c>
    </row>
    <row r="3220" s="45" customFormat="1" ht="15.95" customHeight="1" spans="1:7">
      <c r="A3220" s="12">
        <v>3217</v>
      </c>
      <c r="B3220" s="12" t="s">
        <v>71986</v>
      </c>
      <c r="C3220" s="12" t="s">
        <v>71987</v>
      </c>
      <c r="D3220" s="58">
        <f t="shared" si="50"/>
        <v>4.6</v>
      </c>
      <c r="E3220" s="56">
        <v>80</v>
      </c>
      <c r="F3220" s="55">
        <v>368</v>
      </c>
      <c r="G3220" s="11" t="s">
        <v>3884</v>
      </c>
    </row>
    <row r="3221" s="45" customFormat="1" ht="15.95" customHeight="1" spans="1:7">
      <c r="A3221" s="12">
        <v>3218</v>
      </c>
      <c r="B3221" s="12" t="s">
        <v>71988</v>
      </c>
      <c r="C3221" s="12" t="s">
        <v>71989</v>
      </c>
      <c r="D3221" s="58">
        <f t="shared" si="50"/>
        <v>2.68</v>
      </c>
      <c r="E3221" s="56">
        <v>80</v>
      </c>
      <c r="F3221" s="55">
        <v>214.4</v>
      </c>
      <c r="G3221" s="11" t="s">
        <v>3884</v>
      </c>
    </row>
    <row r="3222" s="45" customFormat="1" ht="15.95" customHeight="1" spans="1:7">
      <c r="A3222" s="12">
        <v>3219</v>
      </c>
      <c r="B3222" s="12" t="s">
        <v>71990</v>
      </c>
      <c r="C3222" s="12" t="s">
        <v>23995</v>
      </c>
      <c r="D3222" s="58">
        <f t="shared" si="50"/>
        <v>2.56</v>
      </c>
      <c r="E3222" s="56">
        <v>80</v>
      </c>
      <c r="F3222" s="55">
        <v>204.8</v>
      </c>
      <c r="G3222" s="11" t="s">
        <v>3884</v>
      </c>
    </row>
    <row r="3223" s="45" customFormat="1" ht="15.95" customHeight="1" spans="1:7">
      <c r="A3223" s="12">
        <v>3220</v>
      </c>
      <c r="B3223" s="12" t="s">
        <v>71991</v>
      </c>
      <c r="C3223" s="12" t="s">
        <v>71992</v>
      </c>
      <c r="D3223" s="58">
        <f t="shared" si="50"/>
        <v>5.16</v>
      </c>
      <c r="E3223" s="56">
        <v>80</v>
      </c>
      <c r="F3223" s="55">
        <v>412.8</v>
      </c>
      <c r="G3223" s="11" t="s">
        <v>3884</v>
      </c>
    </row>
    <row r="3224" s="45" customFormat="1" ht="15.95" customHeight="1" spans="1:7">
      <c r="A3224" s="12">
        <v>3221</v>
      </c>
      <c r="B3224" s="12" t="s">
        <v>71993</v>
      </c>
      <c r="C3224" s="12" t="s">
        <v>71994</v>
      </c>
      <c r="D3224" s="58">
        <f t="shared" si="50"/>
        <v>4.14</v>
      </c>
      <c r="E3224" s="56">
        <v>80</v>
      </c>
      <c r="F3224" s="55">
        <v>331.2</v>
      </c>
      <c r="G3224" s="11" t="s">
        <v>3884</v>
      </c>
    </row>
    <row r="3225" s="45" customFormat="1" ht="15.95" customHeight="1" spans="1:7">
      <c r="A3225" s="12">
        <v>3222</v>
      </c>
      <c r="B3225" s="12" t="s">
        <v>71995</v>
      </c>
      <c r="C3225" s="12" t="s">
        <v>71996</v>
      </c>
      <c r="D3225" s="58">
        <f t="shared" si="50"/>
        <v>2.92</v>
      </c>
      <c r="E3225" s="56">
        <v>80</v>
      </c>
      <c r="F3225" s="55">
        <v>233.6</v>
      </c>
      <c r="G3225" s="11" t="s">
        <v>3884</v>
      </c>
    </row>
    <row r="3226" s="45" customFormat="1" ht="15.95" customHeight="1" spans="1:7">
      <c r="A3226" s="12">
        <v>3223</v>
      </c>
      <c r="B3226" s="12" t="s">
        <v>71997</v>
      </c>
      <c r="C3226" s="12" t="s">
        <v>23300</v>
      </c>
      <c r="D3226" s="58">
        <f t="shared" si="50"/>
        <v>6.95</v>
      </c>
      <c r="E3226" s="56">
        <v>80</v>
      </c>
      <c r="F3226" s="55">
        <v>556</v>
      </c>
      <c r="G3226" s="11" t="s">
        <v>3884</v>
      </c>
    </row>
    <row r="3227" s="45" customFormat="1" ht="15.95" customHeight="1" spans="1:7">
      <c r="A3227" s="12">
        <v>3224</v>
      </c>
      <c r="B3227" s="12" t="s">
        <v>71998</v>
      </c>
      <c r="C3227" s="12" t="s">
        <v>68026</v>
      </c>
      <c r="D3227" s="58">
        <f t="shared" si="50"/>
        <v>3.58</v>
      </c>
      <c r="E3227" s="56">
        <v>80</v>
      </c>
      <c r="F3227" s="55">
        <v>286.4</v>
      </c>
      <c r="G3227" s="11" t="s">
        <v>3884</v>
      </c>
    </row>
    <row r="3228" s="45" customFormat="1" ht="15.95" customHeight="1" spans="1:7">
      <c r="A3228" s="12">
        <v>3225</v>
      </c>
      <c r="B3228" s="12" t="s">
        <v>71999</v>
      </c>
      <c r="C3228" s="12" t="s">
        <v>47536</v>
      </c>
      <c r="D3228" s="58">
        <f t="shared" si="50"/>
        <v>5.22</v>
      </c>
      <c r="E3228" s="56">
        <v>80</v>
      </c>
      <c r="F3228" s="55">
        <v>417.6</v>
      </c>
      <c r="G3228" s="11" t="s">
        <v>3884</v>
      </c>
    </row>
    <row r="3229" s="45" customFormat="1" ht="15.95" customHeight="1" spans="1:7">
      <c r="A3229" s="12">
        <v>3226</v>
      </c>
      <c r="B3229" s="12" t="s">
        <v>72000</v>
      </c>
      <c r="C3229" s="12" t="s">
        <v>72001</v>
      </c>
      <c r="D3229" s="58">
        <f t="shared" si="50"/>
        <v>4.17</v>
      </c>
      <c r="E3229" s="56">
        <v>80</v>
      </c>
      <c r="F3229" s="55">
        <v>333.6</v>
      </c>
      <c r="G3229" s="11" t="s">
        <v>3884</v>
      </c>
    </row>
    <row r="3230" s="45" customFormat="1" ht="15.95" customHeight="1" spans="1:7">
      <c r="A3230" s="12">
        <v>3227</v>
      </c>
      <c r="B3230" s="12" t="s">
        <v>72002</v>
      </c>
      <c r="C3230" s="12" t="s">
        <v>72003</v>
      </c>
      <c r="D3230" s="58">
        <f t="shared" si="50"/>
        <v>2.51</v>
      </c>
      <c r="E3230" s="56">
        <v>80</v>
      </c>
      <c r="F3230" s="55">
        <v>200.8</v>
      </c>
      <c r="G3230" s="11" t="s">
        <v>3884</v>
      </c>
    </row>
    <row r="3231" s="45" customFormat="1" ht="15.95" customHeight="1" spans="1:7">
      <c r="A3231" s="12">
        <v>3228</v>
      </c>
      <c r="B3231" s="12" t="s">
        <v>72004</v>
      </c>
      <c r="C3231" s="12" t="s">
        <v>24302</v>
      </c>
      <c r="D3231" s="58">
        <f t="shared" si="50"/>
        <v>5.22</v>
      </c>
      <c r="E3231" s="56">
        <v>80</v>
      </c>
      <c r="F3231" s="55">
        <v>417.6</v>
      </c>
      <c r="G3231" s="11" t="s">
        <v>3884</v>
      </c>
    </row>
    <row r="3232" s="45" customFormat="1" ht="15.95" customHeight="1" spans="1:7">
      <c r="A3232" s="12">
        <v>3229</v>
      </c>
      <c r="B3232" s="12" t="s">
        <v>72005</v>
      </c>
      <c r="C3232" s="12" t="s">
        <v>72006</v>
      </c>
      <c r="D3232" s="58">
        <f t="shared" si="50"/>
        <v>4.39</v>
      </c>
      <c r="E3232" s="56">
        <v>80</v>
      </c>
      <c r="F3232" s="55">
        <v>351.2</v>
      </c>
      <c r="G3232" s="11" t="s">
        <v>3884</v>
      </c>
    </row>
    <row r="3233" s="45" customFormat="1" ht="15.95" customHeight="1" spans="1:7">
      <c r="A3233" s="12">
        <v>3230</v>
      </c>
      <c r="B3233" s="12" t="s">
        <v>72007</v>
      </c>
      <c r="C3233" s="12" t="s">
        <v>72008</v>
      </c>
      <c r="D3233" s="58">
        <f t="shared" si="50"/>
        <v>4.06</v>
      </c>
      <c r="E3233" s="56">
        <v>80</v>
      </c>
      <c r="F3233" s="55">
        <v>324.8</v>
      </c>
      <c r="G3233" s="11" t="s">
        <v>3884</v>
      </c>
    </row>
    <row r="3234" s="45" customFormat="1" ht="15.95" customHeight="1" spans="1:7">
      <c r="A3234" s="12">
        <v>3231</v>
      </c>
      <c r="B3234" s="12" t="s">
        <v>72009</v>
      </c>
      <c r="C3234" s="12" t="s">
        <v>24267</v>
      </c>
      <c r="D3234" s="58">
        <f t="shared" si="50"/>
        <v>3.18</v>
      </c>
      <c r="E3234" s="56">
        <v>80</v>
      </c>
      <c r="F3234" s="55">
        <v>254.4</v>
      </c>
      <c r="G3234" s="11" t="s">
        <v>3884</v>
      </c>
    </row>
    <row r="3235" s="45" customFormat="1" ht="15.95" customHeight="1" spans="1:7">
      <c r="A3235" s="12">
        <v>3232</v>
      </c>
      <c r="B3235" s="12" t="s">
        <v>72010</v>
      </c>
      <c r="C3235" s="12" t="s">
        <v>8768</v>
      </c>
      <c r="D3235" s="58">
        <f t="shared" si="50"/>
        <v>42.21</v>
      </c>
      <c r="E3235" s="56">
        <v>80</v>
      </c>
      <c r="F3235" s="55">
        <v>3376.8</v>
      </c>
      <c r="G3235" s="11" t="s">
        <v>3884</v>
      </c>
    </row>
    <row r="3236" s="45" customFormat="1" ht="15.95" customHeight="1" spans="1:7">
      <c r="A3236" s="12">
        <v>3233</v>
      </c>
      <c r="B3236" s="12" t="s">
        <v>72011</v>
      </c>
      <c r="C3236" s="12" t="s">
        <v>22992</v>
      </c>
      <c r="D3236" s="58">
        <f t="shared" si="50"/>
        <v>3</v>
      </c>
      <c r="E3236" s="56">
        <v>80</v>
      </c>
      <c r="F3236" s="55">
        <v>240</v>
      </c>
      <c r="G3236" s="11" t="s">
        <v>3884</v>
      </c>
    </row>
    <row r="3237" s="45" customFormat="1" ht="15.95" customHeight="1" spans="1:7">
      <c r="A3237" s="12">
        <v>3234</v>
      </c>
      <c r="B3237" s="12" t="s">
        <v>72012</v>
      </c>
      <c r="C3237" s="12" t="s">
        <v>72013</v>
      </c>
      <c r="D3237" s="58">
        <f t="shared" si="50"/>
        <v>3</v>
      </c>
      <c r="E3237" s="56">
        <v>80</v>
      </c>
      <c r="F3237" s="55">
        <v>240</v>
      </c>
      <c r="G3237" s="11" t="s">
        <v>3884</v>
      </c>
    </row>
    <row r="3238" s="45" customFormat="1" ht="15.95" customHeight="1" spans="1:7">
      <c r="A3238" s="12">
        <v>3235</v>
      </c>
      <c r="B3238" s="12" t="s">
        <v>72014</v>
      </c>
      <c r="C3238" s="12" t="s">
        <v>72015</v>
      </c>
      <c r="D3238" s="58">
        <f t="shared" si="50"/>
        <v>3.57</v>
      </c>
      <c r="E3238" s="56">
        <v>80</v>
      </c>
      <c r="F3238" s="55">
        <v>285.6</v>
      </c>
      <c r="G3238" s="11" t="s">
        <v>3884</v>
      </c>
    </row>
    <row r="3239" s="45" customFormat="1" ht="15.95" customHeight="1" spans="1:7">
      <c r="A3239" s="12">
        <v>3236</v>
      </c>
      <c r="B3239" s="12" t="s">
        <v>72016</v>
      </c>
      <c r="C3239" s="12" t="s">
        <v>56766</v>
      </c>
      <c r="D3239" s="58">
        <f t="shared" si="50"/>
        <v>3.8</v>
      </c>
      <c r="E3239" s="56">
        <v>80</v>
      </c>
      <c r="F3239" s="55">
        <v>304</v>
      </c>
      <c r="G3239" s="11" t="s">
        <v>3884</v>
      </c>
    </row>
    <row r="3240" s="45" customFormat="1" ht="15.95" customHeight="1" spans="1:7">
      <c r="A3240" s="12">
        <v>3237</v>
      </c>
      <c r="B3240" s="12" t="s">
        <v>72017</v>
      </c>
      <c r="C3240" s="12" t="s">
        <v>38257</v>
      </c>
      <c r="D3240" s="58">
        <f t="shared" si="50"/>
        <v>4</v>
      </c>
      <c r="E3240" s="56">
        <v>80</v>
      </c>
      <c r="F3240" s="55">
        <v>320</v>
      </c>
      <c r="G3240" s="11" t="s">
        <v>3884</v>
      </c>
    </row>
    <row r="3241" s="45" customFormat="1" ht="15.95" customHeight="1" spans="1:7">
      <c r="A3241" s="12">
        <v>3238</v>
      </c>
      <c r="B3241" s="12" t="s">
        <v>72018</v>
      </c>
      <c r="C3241" s="12" t="s">
        <v>72019</v>
      </c>
      <c r="D3241" s="58">
        <f t="shared" si="50"/>
        <v>4</v>
      </c>
      <c r="E3241" s="56">
        <v>80</v>
      </c>
      <c r="F3241" s="55">
        <v>320</v>
      </c>
      <c r="G3241" s="11" t="s">
        <v>3884</v>
      </c>
    </row>
    <row r="3242" s="45" customFormat="1" ht="15.95" customHeight="1" spans="1:7">
      <c r="A3242" s="12">
        <v>3239</v>
      </c>
      <c r="B3242" s="12" t="s">
        <v>72020</v>
      </c>
      <c r="C3242" s="12" t="s">
        <v>72021</v>
      </c>
      <c r="D3242" s="58">
        <f t="shared" si="50"/>
        <v>4</v>
      </c>
      <c r="E3242" s="56">
        <v>80</v>
      </c>
      <c r="F3242" s="55">
        <v>320</v>
      </c>
      <c r="G3242" s="11" t="s">
        <v>3884</v>
      </c>
    </row>
    <row r="3243" s="45" customFormat="1" ht="15.95" customHeight="1" spans="1:7">
      <c r="A3243" s="12">
        <v>3240</v>
      </c>
      <c r="B3243" s="12" t="s">
        <v>72022</v>
      </c>
      <c r="C3243" s="12" t="s">
        <v>72023</v>
      </c>
      <c r="D3243" s="58">
        <f t="shared" si="50"/>
        <v>3.6</v>
      </c>
      <c r="E3243" s="56">
        <v>80</v>
      </c>
      <c r="F3243" s="55">
        <v>288</v>
      </c>
      <c r="G3243" s="11" t="s">
        <v>3884</v>
      </c>
    </row>
    <row r="3244" s="45" customFormat="1" ht="15.95" customHeight="1" spans="1:7">
      <c r="A3244" s="12">
        <v>3241</v>
      </c>
      <c r="B3244" s="12" t="s">
        <v>72024</v>
      </c>
      <c r="C3244" s="12" t="s">
        <v>72025</v>
      </c>
      <c r="D3244" s="58">
        <f t="shared" si="50"/>
        <v>4</v>
      </c>
      <c r="E3244" s="56">
        <v>80</v>
      </c>
      <c r="F3244" s="55">
        <v>320</v>
      </c>
      <c r="G3244" s="11" t="s">
        <v>3884</v>
      </c>
    </row>
    <row r="3245" s="45" customFormat="1" ht="15.95" customHeight="1" spans="1:7">
      <c r="A3245" s="12">
        <v>3242</v>
      </c>
      <c r="B3245" s="12" t="s">
        <v>72026</v>
      </c>
      <c r="C3245" s="12" t="s">
        <v>72027</v>
      </c>
      <c r="D3245" s="58">
        <f t="shared" si="50"/>
        <v>3.17</v>
      </c>
      <c r="E3245" s="56">
        <v>80</v>
      </c>
      <c r="F3245" s="55">
        <v>253.6</v>
      </c>
      <c r="G3245" s="11" t="s">
        <v>3884</v>
      </c>
    </row>
    <row r="3246" s="45" customFormat="1" ht="15.95" customHeight="1" spans="1:7">
      <c r="A3246" s="12">
        <v>3243</v>
      </c>
      <c r="B3246" s="12" t="s">
        <v>72028</v>
      </c>
      <c r="C3246" s="12" t="s">
        <v>8132</v>
      </c>
      <c r="D3246" s="58">
        <f t="shared" si="50"/>
        <v>2.6</v>
      </c>
      <c r="E3246" s="56">
        <v>80</v>
      </c>
      <c r="F3246" s="55">
        <v>208</v>
      </c>
      <c r="G3246" s="11" t="s">
        <v>3884</v>
      </c>
    </row>
    <row r="3247" s="45" customFormat="1" ht="15.95" customHeight="1" spans="1:7">
      <c r="A3247" s="12">
        <v>3244</v>
      </c>
      <c r="B3247" s="12" t="s">
        <v>72029</v>
      </c>
      <c r="C3247" s="12" t="s">
        <v>54384</v>
      </c>
      <c r="D3247" s="58">
        <f t="shared" si="50"/>
        <v>2.99</v>
      </c>
      <c r="E3247" s="56">
        <v>80</v>
      </c>
      <c r="F3247" s="55">
        <v>239.2</v>
      </c>
      <c r="G3247" s="11" t="s">
        <v>3884</v>
      </c>
    </row>
    <row r="3248" s="45" customFormat="1" ht="15.95" customHeight="1" spans="1:7">
      <c r="A3248" s="12">
        <v>3245</v>
      </c>
      <c r="B3248" s="12" t="s">
        <v>72030</v>
      </c>
      <c r="C3248" s="12" t="s">
        <v>72031</v>
      </c>
      <c r="D3248" s="58">
        <f t="shared" si="50"/>
        <v>3.94</v>
      </c>
      <c r="E3248" s="56">
        <v>80</v>
      </c>
      <c r="F3248" s="55">
        <v>315.2</v>
      </c>
      <c r="G3248" s="11" t="s">
        <v>3884</v>
      </c>
    </row>
    <row r="3249" s="45" customFormat="1" ht="15.95" customHeight="1" spans="1:7">
      <c r="A3249" s="12">
        <v>3246</v>
      </c>
      <c r="B3249" s="12" t="s">
        <v>72032</v>
      </c>
      <c r="C3249" s="12" t="s">
        <v>7089</v>
      </c>
      <c r="D3249" s="58">
        <f t="shared" si="50"/>
        <v>4</v>
      </c>
      <c r="E3249" s="56">
        <v>80</v>
      </c>
      <c r="F3249" s="55">
        <v>320</v>
      </c>
      <c r="G3249" s="11" t="s">
        <v>3884</v>
      </c>
    </row>
    <row r="3250" s="45" customFormat="1" ht="15.95" customHeight="1" spans="1:7">
      <c r="A3250" s="12">
        <v>3247</v>
      </c>
      <c r="B3250" s="12" t="s">
        <v>72033</v>
      </c>
      <c r="C3250" s="12" t="s">
        <v>71844</v>
      </c>
      <c r="D3250" s="58">
        <f t="shared" si="50"/>
        <v>2.4</v>
      </c>
      <c r="E3250" s="56">
        <v>80</v>
      </c>
      <c r="F3250" s="55">
        <v>192</v>
      </c>
      <c r="G3250" s="11" t="s">
        <v>3884</v>
      </c>
    </row>
    <row r="3251" s="45" customFormat="1" ht="15.95" customHeight="1" spans="1:7">
      <c r="A3251" s="12">
        <v>3248</v>
      </c>
      <c r="B3251" s="12" t="s">
        <v>72034</v>
      </c>
      <c r="C3251" s="12" t="s">
        <v>1904</v>
      </c>
      <c r="D3251" s="58">
        <f t="shared" si="50"/>
        <v>3.5</v>
      </c>
      <c r="E3251" s="56">
        <v>80</v>
      </c>
      <c r="F3251" s="55">
        <v>280</v>
      </c>
      <c r="G3251" s="11" t="s">
        <v>3884</v>
      </c>
    </row>
    <row r="3252" s="45" customFormat="1" ht="15.95" customHeight="1" spans="1:7">
      <c r="A3252" s="12">
        <v>3249</v>
      </c>
      <c r="B3252" s="12" t="s">
        <v>72035</v>
      </c>
      <c r="C3252" s="12" t="s">
        <v>72036</v>
      </c>
      <c r="D3252" s="58">
        <f t="shared" si="50"/>
        <v>4</v>
      </c>
      <c r="E3252" s="56">
        <v>80</v>
      </c>
      <c r="F3252" s="55">
        <v>320</v>
      </c>
      <c r="G3252" s="11" t="s">
        <v>3884</v>
      </c>
    </row>
    <row r="3253" s="45" customFormat="1" ht="15.95" customHeight="1" spans="1:7">
      <c r="A3253" s="12">
        <v>3250</v>
      </c>
      <c r="B3253" s="12" t="s">
        <v>72037</v>
      </c>
      <c r="C3253" s="12" t="s">
        <v>72038</v>
      </c>
      <c r="D3253" s="58">
        <f t="shared" si="50"/>
        <v>4</v>
      </c>
      <c r="E3253" s="56">
        <v>80</v>
      </c>
      <c r="F3253" s="55">
        <v>320</v>
      </c>
      <c r="G3253" s="11" t="s">
        <v>3884</v>
      </c>
    </row>
    <row r="3254" s="45" customFormat="1" ht="15.95" customHeight="1" spans="1:7">
      <c r="A3254" s="12">
        <v>3251</v>
      </c>
      <c r="B3254" s="12" t="s">
        <v>72039</v>
      </c>
      <c r="C3254" s="12" t="s">
        <v>72040</v>
      </c>
      <c r="D3254" s="58">
        <f t="shared" si="50"/>
        <v>7</v>
      </c>
      <c r="E3254" s="56">
        <v>80</v>
      </c>
      <c r="F3254" s="55">
        <v>560</v>
      </c>
      <c r="G3254" s="11" t="s">
        <v>3884</v>
      </c>
    </row>
    <row r="3255" s="45" customFormat="1" ht="15.95" customHeight="1" spans="1:7">
      <c r="A3255" s="12">
        <v>3252</v>
      </c>
      <c r="B3255" s="12" t="s">
        <v>72041</v>
      </c>
      <c r="C3255" s="12" t="s">
        <v>6991</v>
      </c>
      <c r="D3255" s="58">
        <f t="shared" si="50"/>
        <v>6.56</v>
      </c>
      <c r="E3255" s="56">
        <v>80</v>
      </c>
      <c r="F3255" s="55">
        <v>524.8</v>
      </c>
      <c r="G3255" s="11" t="s">
        <v>3884</v>
      </c>
    </row>
    <row r="3256" s="45" customFormat="1" ht="15.95" customHeight="1" spans="1:7">
      <c r="A3256" s="12">
        <v>3253</v>
      </c>
      <c r="B3256" s="12" t="s">
        <v>72042</v>
      </c>
      <c r="C3256" s="12" t="s">
        <v>11707</v>
      </c>
      <c r="D3256" s="58">
        <f t="shared" si="50"/>
        <v>3</v>
      </c>
      <c r="E3256" s="56">
        <v>80</v>
      </c>
      <c r="F3256" s="55">
        <v>240</v>
      </c>
      <c r="G3256" s="11" t="s">
        <v>3884</v>
      </c>
    </row>
    <row r="3257" s="45" customFormat="1" ht="15.95" customHeight="1" spans="1:7">
      <c r="A3257" s="12">
        <v>3254</v>
      </c>
      <c r="B3257" s="12" t="s">
        <v>72043</v>
      </c>
      <c r="C3257" s="12" t="s">
        <v>72044</v>
      </c>
      <c r="D3257" s="58">
        <f t="shared" si="50"/>
        <v>6.59</v>
      </c>
      <c r="E3257" s="56">
        <v>80</v>
      </c>
      <c r="F3257" s="55">
        <v>527.2</v>
      </c>
      <c r="G3257" s="11" t="s">
        <v>3884</v>
      </c>
    </row>
    <row r="3258" s="45" customFormat="1" ht="15.95" customHeight="1" spans="1:7">
      <c r="A3258" s="12">
        <v>3255</v>
      </c>
      <c r="B3258" s="12" t="s">
        <v>72045</v>
      </c>
      <c r="C3258" s="12" t="s">
        <v>72046</v>
      </c>
      <c r="D3258" s="58">
        <f t="shared" si="50"/>
        <v>3.2</v>
      </c>
      <c r="E3258" s="56">
        <v>80</v>
      </c>
      <c r="F3258" s="55">
        <v>256</v>
      </c>
      <c r="G3258" s="11" t="s">
        <v>3884</v>
      </c>
    </row>
    <row r="3259" s="45" customFormat="1" ht="15.95" customHeight="1" spans="1:7">
      <c r="A3259" s="12">
        <v>3256</v>
      </c>
      <c r="B3259" s="12" t="s">
        <v>72047</v>
      </c>
      <c r="C3259" s="12" t="s">
        <v>2731</v>
      </c>
      <c r="D3259" s="58">
        <f t="shared" si="50"/>
        <v>4</v>
      </c>
      <c r="E3259" s="56">
        <v>80</v>
      </c>
      <c r="F3259" s="55">
        <v>320</v>
      </c>
      <c r="G3259" s="11" t="s">
        <v>3884</v>
      </c>
    </row>
    <row r="3260" s="45" customFormat="1" ht="15.95" customHeight="1" spans="1:7">
      <c r="A3260" s="12">
        <v>3257</v>
      </c>
      <c r="B3260" s="12" t="s">
        <v>72048</v>
      </c>
      <c r="C3260" s="12" t="s">
        <v>21236</v>
      </c>
      <c r="D3260" s="58">
        <f t="shared" si="50"/>
        <v>3.5</v>
      </c>
      <c r="E3260" s="56">
        <v>80</v>
      </c>
      <c r="F3260" s="55">
        <v>280</v>
      </c>
      <c r="G3260" s="11" t="s">
        <v>3884</v>
      </c>
    </row>
    <row r="3261" s="45" customFormat="1" ht="15.95" customHeight="1" spans="1:7">
      <c r="A3261" s="12">
        <v>3258</v>
      </c>
      <c r="B3261" s="12" t="s">
        <v>72049</v>
      </c>
      <c r="C3261" s="12" t="s">
        <v>16843</v>
      </c>
      <c r="D3261" s="58">
        <f t="shared" si="50"/>
        <v>3.25</v>
      </c>
      <c r="E3261" s="56">
        <v>80</v>
      </c>
      <c r="F3261" s="55">
        <v>260</v>
      </c>
      <c r="G3261" s="11" t="s">
        <v>3884</v>
      </c>
    </row>
    <row r="3262" s="45" customFormat="1" ht="15.95" customHeight="1" spans="1:7">
      <c r="A3262" s="12">
        <v>3259</v>
      </c>
      <c r="B3262" s="12" t="s">
        <v>72050</v>
      </c>
      <c r="C3262" s="12" t="s">
        <v>72051</v>
      </c>
      <c r="D3262" s="58">
        <f t="shared" si="50"/>
        <v>1.62</v>
      </c>
      <c r="E3262" s="56">
        <v>80</v>
      </c>
      <c r="F3262" s="55">
        <v>129.6</v>
      </c>
      <c r="G3262" s="11" t="s">
        <v>3884</v>
      </c>
    </row>
    <row r="3263" s="45" customFormat="1" ht="15.95" customHeight="1" spans="1:7">
      <c r="A3263" s="12">
        <v>3260</v>
      </c>
      <c r="B3263" s="12" t="s">
        <v>72052</v>
      </c>
      <c r="C3263" s="12" t="s">
        <v>72053</v>
      </c>
      <c r="D3263" s="58">
        <f t="shared" si="50"/>
        <v>3.6</v>
      </c>
      <c r="E3263" s="56">
        <v>80</v>
      </c>
      <c r="F3263" s="55">
        <v>288</v>
      </c>
      <c r="G3263" s="11" t="s">
        <v>3884</v>
      </c>
    </row>
    <row r="3264" s="45" customFormat="1" ht="15.95" customHeight="1" spans="1:7">
      <c r="A3264" s="12">
        <v>3261</v>
      </c>
      <c r="B3264" s="12" t="s">
        <v>72054</v>
      </c>
      <c r="C3264" s="12" t="s">
        <v>55443</v>
      </c>
      <c r="D3264" s="58">
        <f t="shared" si="50"/>
        <v>3.07</v>
      </c>
      <c r="E3264" s="56">
        <v>80</v>
      </c>
      <c r="F3264" s="55">
        <v>245.6</v>
      </c>
      <c r="G3264" s="11" t="s">
        <v>3884</v>
      </c>
    </row>
    <row r="3265" s="45" customFormat="1" ht="15.95" customHeight="1" spans="1:7">
      <c r="A3265" s="12">
        <v>3262</v>
      </c>
      <c r="B3265" s="12" t="s">
        <v>72055</v>
      </c>
      <c r="C3265" s="12" t="s">
        <v>69832</v>
      </c>
      <c r="D3265" s="58">
        <f t="shared" si="50"/>
        <v>4</v>
      </c>
      <c r="E3265" s="56">
        <v>80</v>
      </c>
      <c r="F3265" s="55">
        <v>320</v>
      </c>
      <c r="G3265" s="11" t="s">
        <v>3884</v>
      </c>
    </row>
    <row r="3266" s="45" customFormat="1" ht="15.95" customHeight="1" spans="1:7">
      <c r="A3266" s="12">
        <v>3263</v>
      </c>
      <c r="B3266" s="12" t="s">
        <v>72056</v>
      </c>
      <c r="C3266" s="12" t="s">
        <v>72057</v>
      </c>
      <c r="D3266" s="58">
        <f t="shared" si="50"/>
        <v>2.8</v>
      </c>
      <c r="E3266" s="56">
        <v>80</v>
      </c>
      <c r="F3266" s="55">
        <v>224</v>
      </c>
      <c r="G3266" s="11" t="s">
        <v>3884</v>
      </c>
    </row>
    <row r="3267" s="45" customFormat="1" ht="15.95" customHeight="1" spans="1:7">
      <c r="A3267" s="12">
        <v>3264</v>
      </c>
      <c r="B3267" s="12" t="s">
        <v>72058</v>
      </c>
      <c r="C3267" s="12" t="s">
        <v>893</v>
      </c>
      <c r="D3267" s="58">
        <f t="shared" si="50"/>
        <v>8.5</v>
      </c>
      <c r="E3267" s="56">
        <v>80</v>
      </c>
      <c r="F3267" s="55">
        <v>680</v>
      </c>
      <c r="G3267" s="11" t="s">
        <v>3884</v>
      </c>
    </row>
    <row r="3268" s="45" customFormat="1" ht="15.95" customHeight="1" spans="1:7">
      <c r="A3268" s="12">
        <v>3265</v>
      </c>
      <c r="B3268" s="12" t="s">
        <v>72059</v>
      </c>
      <c r="C3268" s="12" t="s">
        <v>5829</v>
      </c>
      <c r="D3268" s="58">
        <f t="shared" ref="D3268:D3331" si="51">F3268/E3268</f>
        <v>4.4</v>
      </c>
      <c r="E3268" s="56">
        <v>80</v>
      </c>
      <c r="F3268" s="55">
        <v>352</v>
      </c>
      <c r="G3268" s="11" t="s">
        <v>3884</v>
      </c>
    </row>
    <row r="3269" s="45" customFormat="1" ht="15.95" customHeight="1" spans="1:7">
      <c r="A3269" s="12">
        <v>3266</v>
      </c>
      <c r="B3269" s="12" t="s">
        <v>72060</v>
      </c>
      <c r="C3269" s="12" t="s">
        <v>1610</v>
      </c>
      <c r="D3269" s="58">
        <f t="shared" si="51"/>
        <v>4.82</v>
      </c>
      <c r="E3269" s="56">
        <v>80</v>
      </c>
      <c r="F3269" s="55">
        <v>385.6</v>
      </c>
      <c r="G3269" s="11" t="s">
        <v>3884</v>
      </c>
    </row>
    <row r="3270" s="45" customFormat="1" ht="15.95" customHeight="1" spans="1:7">
      <c r="A3270" s="12">
        <v>3267</v>
      </c>
      <c r="B3270" s="12" t="s">
        <v>72061</v>
      </c>
      <c r="C3270" s="12" t="s">
        <v>10062</v>
      </c>
      <c r="D3270" s="58">
        <f t="shared" si="51"/>
        <v>4.04</v>
      </c>
      <c r="E3270" s="56">
        <v>80</v>
      </c>
      <c r="F3270" s="55">
        <v>323.2</v>
      </c>
      <c r="G3270" s="11" t="s">
        <v>3884</v>
      </c>
    </row>
    <row r="3271" s="45" customFormat="1" ht="15.95" customHeight="1" spans="1:7">
      <c r="A3271" s="12">
        <v>3268</v>
      </c>
      <c r="B3271" s="12" t="s">
        <v>72062</v>
      </c>
      <c r="C3271" s="12" t="s">
        <v>992</v>
      </c>
      <c r="D3271" s="58">
        <f t="shared" si="51"/>
        <v>4.55</v>
      </c>
      <c r="E3271" s="56">
        <v>80</v>
      </c>
      <c r="F3271" s="55">
        <v>364</v>
      </c>
      <c r="G3271" s="11" t="s">
        <v>3884</v>
      </c>
    </row>
    <row r="3272" s="45" customFormat="1" ht="15.95" customHeight="1" spans="1:7">
      <c r="A3272" s="12">
        <v>3269</v>
      </c>
      <c r="B3272" s="12" t="s">
        <v>72063</v>
      </c>
      <c r="C3272" s="12" t="s">
        <v>72064</v>
      </c>
      <c r="D3272" s="58">
        <f t="shared" si="51"/>
        <v>3.2</v>
      </c>
      <c r="E3272" s="56">
        <v>80</v>
      </c>
      <c r="F3272" s="55">
        <v>256</v>
      </c>
      <c r="G3272" s="11" t="s">
        <v>3884</v>
      </c>
    </row>
    <row r="3273" s="45" customFormat="1" ht="15.95" customHeight="1" spans="1:7">
      <c r="A3273" s="12">
        <v>3270</v>
      </c>
      <c r="B3273" s="12" t="s">
        <v>72065</v>
      </c>
      <c r="C3273" s="12" t="s">
        <v>72066</v>
      </c>
      <c r="D3273" s="58">
        <f t="shared" si="51"/>
        <v>4.8</v>
      </c>
      <c r="E3273" s="56">
        <v>80</v>
      </c>
      <c r="F3273" s="55">
        <v>384</v>
      </c>
      <c r="G3273" s="11" t="s">
        <v>3884</v>
      </c>
    </row>
    <row r="3274" s="45" customFormat="1" ht="15.95" customHeight="1" spans="1:7">
      <c r="A3274" s="12">
        <v>3271</v>
      </c>
      <c r="B3274" s="12" t="s">
        <v>72067</v>
      </c>
      <c r="C3274" s="12" t="s">
        <v>72068</v>
      </c>
      <c r="D3274" s="58">
        <f t="shared" si="51"/>
        <v>5</v>
      </c>
      <c r="E3274" s="56">
        <v>80</v>
      </c>
      <c r="F3274" s="55">
        <v>400</v>
      </c>
      <c r="G3274" s="11" t="s">
        <v>3884</v>
      </c>
    </row>
    <row r="3275" s="45" customFormat="1" ht="15.95" customHeight="1" spans="1:7">
      <c r="A3275" s="12">
        <v>3272</v>
      </c>
      <c r="B3275" s="12" t="s">
        <v>72069</v>
      </c>
      <c r="C3275" s="12" t="s">
        <v>68410</v>
      </c>
      <c r="D3275" s="58">
        <f t="shared" si="51"/>
        <v>4.8</v>
      </c>
      <c r="E3275" s="56">
        <v>80</v>
      </c>
      <c r="F3275" s="55">
        <v>384</v>
      </c>
      <c r="G3275" s="11" t="s">
        <v>3884</v>
      </c>
    </row>
    <row r="3276" s="45" customFormat="1" ht="15.95" customHeight="1" spans="1:7">
      <c r="A3276" s="12">
        <v>3273</v>
      </c>
      <c r="B3276" s="12" t="s">
        <v>72070</v>
      </c>
      <c r="C3276" s="12" t="s">
        <v>378</v>
      </c>
      <c r="D3276" s="58">
        <f t="shared" si="51"/>
        <v>4.59</v>
      </c>
      <c r="E3276" s="56">
        <v>80</v>
      </c>
      <c r="F3276" s="55">
        <v>367.2</v>
      </c>
      <c r="G3276" s="11" t="s">
        <v>3884</v>
      </c>
    </row>
    <row r="3277" s="45" customFormat="1" ht="15.95" customHeight="1" spans="1:7">
      <c r="A3277" s="12">
        <v>3274</v>
      </c>
      <c r="B3277" s="12" t="s">
        <v>72071</v>
      </c>
      <c r="C3277" s="12" t="s">
        <v>49295</v>
      </c>
      <c r="D3277" s="58">
        <f t="shared" si="51"/>
        <v>5.2</v>
      </c>
      <c r="E3277" s="56">
        <v>80</v>
      </c>
      <c r="F3277" s="55">
        <v>416</v>
      </c>
      <c r="G3277" s="11" t="s">
        <v>3884</v>
      </c>
    </row>
    <row r="3278" s="45" customFormat="1" ht="15.95" customHeight="1" spans="1:7">
      <c r="A3278" s="12">
        <v>3275</v>
      </c>
      <c r="B3278" s="12" t="s">
        <v>72072</v>
      </c>
      <c r="C3278" s="12" t="s">
        <v>7677</v>
      </c>
      <c r="D3278" s="58">
        <f t="shared" si="51"/>
        <v>5.2</v>
      </c>
      <c r="E3278" s="56">
        <v>80</v>
      </c>
      <c r="F3278" s="55">
        <v>416</v>
      </c>
      <c r="G3278" s="11" t="s">
        <v>3884</v>
      </c>
    </row>
    <row r="3279" s="45" customFormat="1" ht="15.95" customHeight="1" spans="1:7">
      <c r="A3279" s="12">
        <v>3276</v>
      </c>
      <c r="B3279" s="12" t="s">
        <v>72073</v>
      </c>
      <c r="C3279" s="12" t="s">
        <v>4930</v>
      </c>
      <c r="D3279" s="58">
        <f t="shared" si="51"/>
        <v>5.64</v>
      </c>
      <c r="E3279" s="56">
        <v>80</v>
      </c>
      <c r="F3279" s="55">
        <v>451.2</v>
      </c>
      <c r="G3279" s="11" t="s">
        <v>3884</v>
      </c>
    </row>
    <row r="3280" s="45" customFormat="1" ht="15.95" customHeight="1" spans="1:7">
      <c r="A3280" s="12">
        <v>3277</v>
      </c>
      <c r="B3280" s="12" t="s">
        <v>72074</v>
      </c>
      <c r="C3280" s="12" t="s">
        <v>68842</v>
      </c>
      <c r="D3280" s="58">
        <f t="shared" si="51"/>
        <v>4.46</v>
      </c>
      <c r="E3280" s="56">
        <v>80</v>
      </c>
      <c r="F3280" s="55">
        <v>356.8</v>
      </c>
      <c r="G3280" s="11" t="s">
        <v>3884</v>
      </c>
    </row>
    <row r="3281" s="45" customFormat="1" ht="15.95" customHeight="1" spans="1:7">
      <c r="A3281" s="12">
        <v>3278</v>
      </c>
      <c r="B3281" s="12" t="s">
        <v>72075</v>
      </c>
      <c r="C3281" s="12" t="s">
        <v>25175</v>
      </c>
      <c r="D3281" s="58">
        <f t="shared" si="51"/>
        <v>3.5</v>
      </c>
      <c r="E3281" s="56">
        <v>80</v>
      </c>
      <c r="F3281" s="55">
        <v>280</v>
      </c>
      <c r="G3281" s="11" t="s">
        <v>3884</v>
      </c>
    </row>
    <row r="3282" s="45" customFormat="1" ht="15.95" customHeight="1" spans="1:7">
      <c r="A3282" s="12">
        <v>3279</v>
      </c>
      <c r="B3282" s="12" t="s">
        <v>72076</v>
      </c>
      <c r="C3282" s="12" t="s">
        <v>6466</v>
      </c>
      <c r="D3282" s="58">
        <f t="shared" si="51"/>
        <v>4.7</v>
      </c>
      <c r="E3282" s="56">
        <v>80</v>
      </c>
      <c r="F3282" s="55">
        <v>376</v>
      </c>
      <c r="G3282" s="11" t="s">
        <v>3884</v>
      </c>
    </row>
    <row r="3283" s="45" customFormat="1" ht="15.95" customHeight="1" spans="1:7">
      <c r="A3283" s="12">
        <v>3280</v>
      </c>
      <c r="B3283" s="12" t="s">
        <v>72077</v>
      </c>
      <c r="C3283" s="12" t="s">
        <v>16682</v>
      </c>
      <c r="D3283" s="58">
        <f t="shared" si="51"/>
        <v>5.2</v>
      </c>
      <c r="E3283" s="56">
        <v>80</v>
      </c>
      <c r="F3283" s="55">
        <v>416</v>
      </c>
      <c r="G3283" s="11" t="s">
        <v>3884</v>
      </c>
    </row>
    <row r="3284" s="45" customFormat="1" ht="15.95" customHeight="1" spans="1:7">
      <c r="A3284" s="12">
        <v>3281</v>
      </c>
      <c r="B3284" s="12" t="s">
        <v>72078</v>
      </c>
      <c r="C3284" s="12" t="s">
        <v>16684</v>
      </c>
      <c r="D3284" s="58">
        <f t="shared" si="51"/>
        <v>5.1</v>
      </c>
      <c r="E3284" s="56">
        <v>80</v>
      </c>
      <c r="F3284" s="55">
        <v>408</v>
      </c>
      <c r="G3284" s="11" t="s">
        <v>3884</v>
      </c>
    </row>
    <row r="3285" s="45" customFormat="1" ht="15.95" customHeight="1" spans="1:7">
      <c r="A3285" s="12">
        <v>3282</v>
      </c>
      <c r="B3285" s="12" t="s">
        <v>72079</v>
      </c>
      <c r="C3285" s="12" t="s">
        <v>10411</v>
      </c>
      <c r="D3285" s="58">
        <f t="shared" si="51"/>
        <v>5</v>
      </c>
      <c r="E3285" s="56">
        <v>80</v>
      </c>
      <c r="F3285" s="55">
        <v>400</v>
      </c>
      <c r="G3285" s="11" t="s">
        <v>3884</v>
      </c>
    </row>
    <row r="3286" s="45" customFormat="1" ht="15.95" customHeight="1" spans="1:7">
      <c r="A3286" s="12">
        <v>3283</v>
      </c>
      <c r="B3286" s="12" t="s">
        <v>72080</v>
      </c>
      <c r="C3286" s="12" t="s">
        <v>68829</v>
      </c>
      <c r="D3286" s="58">
        <f t="shared" si="51"/>
        <v>4.18</v>
      </c>
      <c r="E3286" s="56">
        <v>80</v>
      </c>
      <c r="F3286" s="55">
        <v>334.4</v>
      </c>
      <c r="G3286" s="11" t="s">
        <v>3884</v>
      </c>
    </row>
    <row r="3287" s="45" customFormat="1" ht="15.95" customHeight="1" spans="1:7">
      <c r="A3287" s="12">
        <v>3284</v>
      </c>
      <c r="B3287" s="12" t="s">
        <v>72081</v>
      </c>
      <c r="C3287" s="12" t="s">
        <v>68838</v>
      </c>
      <c r="D3287" s="58">
        <f t="shared" si="51"/>
        <v>3.41</v>
      </c>
      <c r="E3287" s="56">
        <v>80</v>
      </c>
      <c r="F3287" s="55">
        <v>272.8</v>
      </c>
      <c r="G3287" s="11" t="s">
        <v>3884</v>
      </c>
    </row>
    <row r="3288" s="45" customFormat="1" ht="15.95" customHeight="1" spans="1:7">
      <c r="A3288" s="12">
        <v>3285</v>
      </c>
      <c r="B3288" s="12" t="s">
        <v>72082</v>
      </c>
      <c r="C3288" s="12" t="s">
        <v>3914</v>
      </c>
      <c r="D3288" s="58">
        <f t="shared" si="51"/>
        <v>1.76</v>
      </c>
      <c r="E3288" s="56">
        <v>80</v>
      </c>
      <c r="F3288" s="55">
        <v>140.8</v>
      </c>
      <c r="G3288" s="11" t="s">
        <v>3884</v>
      </c>
    </row>
    <row r="3289" s="45" customFormat="1" ht="15.95" customHeight="1" spans="1:7">
      <c r="A3289" s="12">
        <v>3286</v>
      </c>
      <c r="B3289" s="12" t="s">
        <v>72083</v>
      </c>
      <c r="C3289" s="12" t="s">
        <v>5638</v>
      </c>
      <c r="D3289" s="58">
        <f t="shared" si="51"/>
        <v>5</v>
      </c>
      <c r="E3289" s="56">
        <v>80</v>
      </c>
      <c r="F3289" s="55">
        <v>400</v>
      </c>
      <c r="G3289" s="11" t="s">
        <v>3884</v>
      </c>
    </row>
    <row r="3290" s="45" customFormat="1" ht="15.95" customHeight="1" spans="1:7">
      <c r="A3290" s="12">
        <v>3287</v>
      </c>
      <c r="B3290" s="12" t="s">
        <v>72084</v>
      </c>
      <c r="C3290" s="12" t="s">
        <v>72085</v>
      </c>
      <c r="D3290" s="58">
        <f t="shared" si="51"/>
        <v>6.6</v>
      </c>
      <c r="E3290" s="56">
        <v>80</v>
      </c>
      <c r="F3290" s="55">
        <v>528</v>
      </c>
      <c r="G3290" s="11" t="s">
        <v>3884</v>
      </c>
    </row>
    <row r="3291" s="45" customFormat="1" ht="15.95" customHeight="1" spans="1:7">
      <c r="A3291" s="12">
        <v>3288</v>
      </c>
      <c r="B3291" s="12" t="s">
        <v>72086</v>
      </c>
      <c r="C3291" s="12" t="s">
        <v>994</v>
      </c>
      <c r="D3291" s="58">
        <f t="shared" si="51"/>
        <v>5</v>
      </c>
      <c r="E3291" s="56">
        <v>80</v>
      </c>
      <c r="F3291" s="55">
        <v>400</v>
      </c>
      <c r="G3291" s="11" t="s">
        <v>3884</v>
      </c>
    </row>
    <row r="3292" s="45" customFormat="1" ht="15.95" customHeight="1" spans="1:7">
      <c r="A3292" s="12">
        <v>3289</v>
      </c>
      <c r="B3292" s="12" t="s">
        <v>72087</v>
      </c>
      <c r="C3292" s="12" t="s">
        <v>72088</v>
      </c>
      <c r="D3292" s="58">
        <f t="shared" si="51"/>
        <v>5</v>
      </c>
      <c r="E3292" s="56">
        <v>80</v>
      </c>
      <c r="F3292" s="55">
        <v>400</v>
      </c>
      <c r="G3292" s="11" t="s">
        <v>3884</v>
      </c>
    </row>
    <row r="3293" s="45" customFormat="1" ht="15.95" customHeight="1" spans="1:7">
      <c r="A3293" s="12">
        <v>3290</v>
      </c>
      <c r="B3293" s="12" t="s">
        <v>72089</v>
      </c>
      <c r="C3293" s="12" t="s">
        <v>1761</v>
      </c>
      <c r="D3293" s="58">
        <f t="shared" si="51"/>
        <v>6</v>
      </c>
      <c r="E3293" s="56">
        <v>80</v>
      </c>
      <c r="F3293" s="55">
        <v>480</v>
      </c>
      <c r="G3293" s="11" t="s">
        <v>3884</v>
      </c>
    </row>
    <row r="3294" s="45" customFormat="1" ht="15.95" customHeight="1" spans="1:7">
      <c r="A3294" s="12">
        <v>3291</v>
      </c>
      <c r="B3294" s="12" t="s">
        <v>72090</v>
      </c>
      <c r="C3294" s="12" t="s">
        <v>1590</v>
      </c>
      <c r="D3294" s="58">
        <f t="shared" si="51"/>
        <v>3.6</v>
      </c>
      <c r="E3294" s="56">
        <v>80</v>
      </c>
      <c r="F3294" s="55">
        <v>288</v>
      </c>
      <c r="G3294" s="11" t="s">
        <v>3884</v>
      </c>
    </row>
    <row r="3295" s="45" customFormat="1" ht="15.95" customHeight="1" spans="1:7">
      <c r="A3295" s="12">
        <v>3292</v>
      </c>
      <c r="B3295" s="12" t="s">
        <v>72091</v>
      </c>
      <c r="C3295" s="12" t="s">
        <v>72092</v>
      </c>
      <c r="D3295" s="58">
        <f t="shared" si="51"/>
        <v>3.01</v>
      </c>
      <c r="E3295" s="56">
        <v>80</v>
      </c>
      <c r="F3295" s="55">
        <v>240.8</v>
      </c>
      <c r="G3295" s="11" t="s">
        <v>3884</v>
      </c>
    </row>
    <row r="3296" s="45" customFormat="1" ht="15.95" customHeight="1" spans="1:7">
      <c r="A3296" s="12">
        <v>3293</v>
      </c>
      <c r="B3296" s="12" t="s">
        <v>72093</v>
      </c>
      <c r="C3296" s="12" t="s">
        <v>68840</v>
      </c>
      <c r="D3296" s="58">
        <f t="shared" si="51"/>
        <v>3.1</v>
      </c>
      <c r="E3296" s="56">
        <v>80</v>
      </c>
      <c r="F3296" s="55">
        <v>248</v>
      </c>
      <c r="G3296" s="11" t="s">
        <v>3884</v>
      </c>
    </row>
    <row r="3297" s="45" customFormat="1" ht="15.95" customHeight="1" spans="1:7">
      <c r="A3297" s="12">
        <v>3294</v>
      </c>
      <c r="B3297" s="12" t="s">
        <v>72094</v>
      </c>
      <c r="C3297" s="12" t="s">
        <v>72095</v>
      </c>
      <c r="D3297" s="58">
        <f t="shared" si="51"/>
        <v>4</v>
      </c>
      <c r="E3297" s="56">
        <v>80</v>
      </c>
      <c r="F3297" s="55">
        <v>320</v>
      </c>
      <c r="G3297" s="11" t="s">
        <v>3884</v>
      </c>
    </row>
    <row r="3298" s="45" customFormat="1" ht="15.95" customHeight="1" spans="1:7">
      <c r="A3298" s="12">
        <v>3295</v>
      </c>
      <c r="B3298" s="12" t="s">
        <v>72096</v>
      </c>
      <c r="C3298" s="12" t="s">
        <v>72097</v>
      </c>
      <c r="D3298" s="58">
        <f t="shared" si="51"/>
        <v>3</v>
      </c>
      <c r="E3298" s="56">
        <v>80</v>
      </c>
      <c r="F3298" s="55">
        <v>240</v>
      </c>
      <c r="G3298" s="11" t="s">
        <v>3884</v>
      </c>
    </row>
    <row r="3299" s="45" customFormat="1" ht="15.95" customHeight="1" spans="1:7">
      <c r="A3299" s="12">
        <v>3296</v>
      </c>
      <c r="B3299" s="12" t="s">
        <v>72098</v>
      </c>
      <c r="C3299" s="12" t="s">
        <v>47721</v>
      </c>
      <c r="D3299" s="58">
        <f t="shared" si="51"/>
        <v>3</v>
      </c>
      <c r="E3299" s="56">
        <v>80</v>
      </c>
      <c r="F3299" s="55">
        <v>240</v>
      </c>
      <c r="G3299" s="11" t="s">
        <v>3884</v>
      </c>
    </row>
    <row r="3300" s="45" customFormat="1" ht="15.95" customHeight="1" spans="1:7">
      <c r="A3300" s="12">
        <v>3297</v>
      </c>
      <c r="B3300" s="12" t="s">
        <v>72099</v>
      </c>
      <c r="C3300" s="12" t="s">
        <v>72100</v>
      </c>
      <c r="D3300" s="58">
        <f t="shared" si="51"/>
        <v>3</v>
      </c>
      <c r="E3300" s="56">
        <v>80</v>
      </c>
      <c r="F3300" s="55">
        <v>240</v>
      </c>
      <c r="G3300" s="11" t="s">
        <v>3884</v>
      </c>
    </row>
    <row r="3301" s="45" customFormat="1" ht="15.95" customHeight="1" spans="1:7">
      <c r="A3301" s="12">
        <v>3298</v>
      </c>
      <c r="B3301" s="12" t="s">
        <v>72101</v>
      </c>
      <c r="C3301" s="12" t="s">
        <v>72102</v>
      </c>
      <c r="D3301" s="58">
        <f t="shared" si="51"/>
        <v>2.75</v>
      </c>
      <c r="E3301" s="56">
        <v>80</v>
      </c>
      <c r="F3301" s="55">
        <v>220</v>
      </c>
      <c r="G3301" s="11" t="s">
        <v>3884</v>
      </c>
    </row>
    <row r="3302" s="45" customFormat="1" ht="15.95" customHeight="1" spans="1:7">
      <c r="A3302" s="12">
        <v>3299</v>
      </c>
      <c r="B3302" s="12" t="s">
        <v>72103</v>
      </c>
      <c r="C3302" s="12" t="s">
        <v>3280</v>
      </c>
      <c r="D3302" s="58">
        <f t="shared" si="51"/>
        <v>2</v>
      </c>
      <c r="E3302" s="56">
        <v>80</v>
      </c>
      <c r="F3302" s="55">
        <v>160</v>
      </c>
      <c r="G3302" s="11" t="s">
        <v>3884</v>
      </c>
    </row>
    <row r="3303" s="45" customFormat="1" ht="15.95" customHeight="1" spans="1:7">
      <c r="A3303" s="12">
        <v>3300</v>
      </c>
      <c r="B3303" s="12" t="s">
        <v>72104</v>
      </c>
      <c r="C3303" s="12" t="s">
        <v>9671</v>
      </c>
      <c r="D3303" s="58">
        <f t="shared" si="51"/>
        <v>2</v>
      </c>
      <c r="E3303" s="56">
        <v>80</v>
      </c>
      <c r="F3303" s="55">
        <v>160</v>
      </c>
      <c r="G3303" s="11" t="s">
        <v>3884</v>
      </c>
    </row>
    <row r="3304" s="45" customFormat="1" ht="15.95" customHeight="1" spans="1:7">
      <c r="A3304" s="12">
        <v>3301</v>
      </c>
      <c r="B3304" s="12" t="s">
        <v>72105</v>
      </c>
      <c r="C3304" s="12" t="s">
        <v>72106</v>
      </c>
      <c r="D3304" s="58">
        <f t="shared" si="51"/>
        <v>2.8</v>
      </c>
      <c r="E3304" s="56">
        <v>80</v>
      </c>
      <c r="F3304" s="55">
        <v>224</v>
      </c>
      <c r="G3304" s="11" t="s">
        <v>3884</v>
      </c>
    </row>
    <row r="3305" s="45" customFormat="1" ht="15.95" customHeight="1" spans="1:7">
      <c r="A3305" s="12">
        <v>3302</v>
      </c>
      <c r="B3305" s="12" t="s">
        <v>72107</v>
      </c>
      <c r="C3305" s="12" t="s">
        <v>794</v>
      </c>
      <c r="D3305" s="58">
        <f t="shared" si="51"/>
        <v>3.2</v>
      </c>
      <c r="E3305" s="56">
        <v>80</v>
      </c>
      <c r="F3305" s="55">
        <v>256</v>
      </c>
      <c r="G3305" s="11" t="s">
        <v>3884</v>
      </c>
    </row>
    <row r="3306" s="45" customFormat="1" ht="15.95" customHeight="1" spans="1:7">
      <c r="A3306" s="12">
        <v>3303</v>
      </c>
      <c r="B3306" s="12" t="s">
        <v>72108</v>
      </c>
      <c r="C3306" s="12" t="s">
        <v>3294</v>
      </c>
      <c r="D3306" s="58">
        <f t="shared" si="51"/>
        <v>3.3</v>
      </c>
      <c r="E3306" s="56">
        <v>80</v>
      </c>
      <c r="F3306" s="55">
        <v>264</v>
      </c>
      <c r="G3306" s="11" t="s">
        <v>3884</v>
      </c>
    </row>
    <row r="3307" s="45" customFormat="1" ht="15.95" customHeight="1" spans="1:7">
      <c r="A3307" s="12">
        <v>3304</v>
      </c>
      <c r="B3307" s="12" t="s">
        <v>72109</v>
      </c>
      <c r="C3307" s="12" t="s">
        <v>12995</v>
      </c>
      <c r="D3307" s="58">
        <f t="shared" si="51"/>
        <v>3</v>
      </c>
      <c r="E3307" s="56">
        <v>80</v>
      </c>
      <c r="F3307" s="55">
        <v>240</v>
      </c>
      <c r="G3307" s="11" t="s">
        <v>3884</v>
      </c>
    </row>
    <row r="3308" s="45" customFormat="1" ht="15.95" customHeight="1" spans="1:7">
      <c r="A3308" s="12">
        <v>3305</v>
      </c>
      <c r="B3308" s="12" t="s">
        <v>72110</v>
      </c>
      <c r="C3308" s="12" t="s">
        <v>72111</v>
      </c>
      <c r="D3308" s="58">
        <f t="shared" si="51"/>
        <v>1.49</v>
      </c>
      <c r="E3308" s="56">
        <v>80</v>
      </c>
      <c r="F3308" s="55">
        <v>119.2</v>
      </c>
      <c r="G3308" s="11" t="s">
        <v>3884</v>
      </c>
    </row>
    <row r="3309" s="45" customFormat="1" ht="15.95" customHeight="1" spans="1:7">
      <c r="A3309" s="12">
        <v>3306</v>
      </c>
      <c r="B3309" s="12" t="s">
        <v>72112</v>
      </c>
      <c r="C3309" s="12" t="s">
        <v>2475</v>
      </c>
      <c r="D3309" s="58">
        <f t="shared" si="51"/>
        <v>2.6</v>
      </c>
      <c r="E3309" s="56">
        <v>80</v>
      </c>
      <c r="F3309" s="55">
        <v>208</v>
      </c>
      <c r="G3309" s="11" t="s">
        <v>3884</v>
      </c>
    </row>
    <row r="3310" s="45" customFormat="1" ht="15.95" customHeight="1" spans="1:7">
      <c r="A3310" s="12">
        <v>3307</v>
      </c>
      <c r="B3310" s="12" t="s">
        <v>72113</v>
      </c>
      <c r="C3310" s="12" t="s">
        <v>2641</v>
      </c>
      <c r="D3310" s="58">
        <f t="shared" si="51"/>
        <v>3.2</v>
      </c>
      <c r="E3310" s="56">
        <v>80</v>
      </c>
      <c r="F3310" s="55">
        <v>256</v>
      </c>
      <c r="G3310" s="11" t="s">
        <v>3884</v>
      </c>
    </row>
    <row r="3311" s="45" customFormat="1" ht="15.95" customHeight="1" spans="1:7">
      <c r="A3311" s="12">
        <v>3308</v>
      </c>
      <c r="B3311" s="12" t="s">
        <v>72114</v>
      </c>
      <c r="C3311" s="12" t="s">
        <v>2444</v>
      </c>
      <c r="D3311" s="58">
        <f t="shared" si="51"/>
        <v>3.22</v>
      </c>
      <c r="E3311" s="56">
        <v>80</v>
      </c>
      <c r="F3311" s="55">
        <v>257.6</v>
      </c>
      <c r="G3311" s="11" t="s">
        <v>3884</v>
      </c>
    </row>
    <row r="3312" s="45" customFormat="1" ht="15.95" customHeight="1" spans="1:7">
      <c r="A3312" s="12">
        <v>3309</v>
      </c>
      <c r="B3312" s="12" t="s">
        <v>72115</v>
      </c>
      <c r="C3312" s="12" t="s">
        <v>9911</v>
      </c>
      <c r="D3312" s="58">
        <f t="shared" si="51"/>
        <v>2.88</v>
      </c>
      <c r="E3312" s="56">
        <v>80</v>
      </c>
      <c r="F3312" s="55">
        <v>230.4</v>
      </c>
      <c r="G3312" s="11" t="s">
        <v>3884</v>
      </c>
    </row>
    <row r="3313" s="45" customFormat="1" ht="15.95" customHeight="1" spans="1:7">
      <c r="A3313" s="12">
        <v>3310</v>
      </c>
      <c r="B3313" s="12" t="s">
        <v>72116</v>
      </c>
      <c r="C3313" s="12" t="s">
        <v>37498</v>
      </c>
      <c r="D3313" s="58">
        <f t="shared" si="51"/>
        <v>6.2</v>
      </c>
      <c r="E3313" s="56">
        <v>80</v>
      </c>
      <c r="F3313" s="55">
        <v>496</v>
      </c>
      <c r="G3313" s="11" t="s">
        <v>3884</v>
      </c>
    </row>
    <row r="3314" s="45" customFormat="1" ht="15.95" customHeight="1" spans="1:7">
      <c r="A3314" s="12">
        <v>3311</v>
      </c>
      <c r="B3314" s="12" t="s">
        <v>72117</v>
      </c>
      <c r="C3314" s="12" t="s">
        <v>1059</v>
      </c>
      <c r="D3314" s="58">
        <f t="shared" si="51"/>
        <v>3.4</v>
      </c>
      <c r="E3314" s="56">
        <v>80</v>
      </c>
      <c r="F3314" s="55">
        <v>272</v>
      </c>
      <c r="G3314" s="11" t="s">
        <v>3884</v>
      </c>
    </row>
    <row r="3315" s="45" customFormat="1" ht="15.95" customHeight="1" spans="1:7">
      <c r="A3315" s="12">
        <v>3312</v>
      </c>
      <c r="B3315" s="12" t="s">
        <v>72118</v>
      </c>
      <c r="C3315" s="12" t="s">
        <v>43945</v>
      </c>
      <c r="D3315" s="58">
        <f t="shared" si="51"/>
        <v>3.3</v>
      </c>
      <c r="E3315" s="56">
        <v>80</v>
      </c>
      <c r="F3315" s="55">
        <v>264</v>
      </c>
      <c r="G3315" s="11" t="s">
        <v>3884</v>
      </c>
    </row>
    <row r="3316" s="45" customFormat="1" ht="15.95" customHeight="1" spans="1:7">
      <c r="A3316" s="12">
        <v>3313</v>
      </c>
      <c r="B3316" s="12" t="s">
        <v>72119</v>
      </c>
      <c r="C3316" s="12" t="s">
        <v>2401</v>
      </c>
      <c r="D3316" s="58">
        <f t="shared" si="51"/>
        <v>3.4</v>
      </c>
      <c r="E3316" s="56">
        <v>80</v>
      </c>
      <c r="F3316" s="55">
        <v>272</v>
      </c>
      <c r="G3316" s="11" t="s">
        <v>3884</v>
      </c>
    </row>
    <row r="3317" s="45" customFormat="1" ht="15.95" customHeight="1" spans="1:7">
      <c r="A3317" s="12">
        <v>3314</v>
      </c>
      <c r="B3317" s="12" t="s">
        <v>72120</v>
      </c>
      <c r="C3317" s="12" t="s">
        <v>3799</v>
      </c>
      <c r="D3317" s="58">
        <f t="shared" si="51"/>
        <v>3.8</v>
      </c>
      <c r="E3317" s="56">
        <v>80</v>
      </c>
      <c r="F3317" s="55">
        <v>304</v>
      </c>
      <c r="G3317" s="11" t="s">
        <v>3884</v>
      </c>
    </row>
    <row r="3318" s="45" customFormat="1" ht="15.95" customHeight="1" spans="1:7">
      <c r="A3318" s="12">
        <v>3315</v>
      </c>
      <c r="B3318" s="12" t="s">
        <v>72121</v>
      </c>
      <c r="C3318" s="12" t="s">
        <v>2965</v>
      </c>
      <c r="D3318" s="58">
        <f t="shared" si="51"/>
        <v>3.6</v>
      </c>
      <c r="E3318" s="56">
        <v>80</v>
      </c>
      <c r="F3318" s="55">
        <v>288</v>
      </c>
      <c r="G3318" s="11" t="s">
        <v>3884</v>
      </c>
    </row>
    <row r="3319" s="45" customFormat="1" ht="15.95" customHeight="1" spans="1:7">
      <c r="A3319" s="12">
        <v>3316</v>
      </c>
      <c r="B3319" s="12" t="s">
        <v>72122</v>
      </c>
      <c r="C3319" s="12" t="s">
        <v>2637</v>
      </c>
      <c r="D3319" s="58">
        <f t="shared" si="51"/>
        <v>1.6</v>
      </c>
      <c r="E3319" s="56">
        <v>80</v>
      </c>
      <c r="F3319" s="55">
        <v>128</v>
      </c>
      <c r="G3319" s="11" t="s">
        <v>3884</v>
      </c>
    </row>
    <row r="3320" s="45" customFormat="1" ht="15.95" customHeight="1" spans="1:7">
      <c r="A3320" s="12">
        <v>3317</v>
      </c>
      <c r="B3320" s="12" t="s">
        <v>72123</v>
      </c>
      <c r="C3320" s="12" t="s">
        <v>53811</v>
      </c>
      <c r="D3320" s="58">
        <f t="shared" si="51"/>
        <v>4</v>
      </c>
      <c r="E3320" s="56">
        <v>80</v>
      </c>
      <c r="F3320" s="55">
        <v>320</v>
      </c>
      <c r="G3320" s="11" t="s">
        <v>3884</v>
      </c>
    </row>
    <row r="3321" s="45" customFormat="1" ht="15.95" customHeight="1" spans="1:7">
      <c r="A3321" s="12">
        <v>3318</v>
      </c>
      <c r="B3321" s="12" t="s">
        <v>72124</v>
      </c>
      <c r="C3321" s="12" t="s">
        <v>2710</v>
      </c>
      <c r="D3321" s="58">
        <f t="shared" si="51"/>
        <v>3.53</v>
      </c>
      <c r="E3321" s="56">
        <v>80</v>
      </c>
      <c r="F3321" s="55">
        <v>282.4</v>
      </c>
      <c r="G3321" s="11" t="s">
        <v>3884</v>
      </c>
    </row>
    <row r="3322" s="45" customFormat="1" ht="15.95" customHeight="1" spans="1:7">
      <c r="A3322" s="12">
        <v>3319</v>
      </c>
      <c r="B3322" s="12" t="s">
        <v>72125</v>
      </c>
      <c r="C3322" s="12" t="s">
        <v>2650</v>
      </c>
      <c r="D3322" s="58">
        <f t="shared" si="51"/>
        <v>4.4</v>
      </c>
      <c r="E3322" s="56">
        <v>80</v>
      </c>
      <c r="F3322" s="55">
        <v>352</v>
      </c>
      <c r="G3322" s="11" t="s">
        <v>3884</v>
      </c>
    </row>
    <row r="3323" s="45" customFormat="1" ht="15.95" customHeight="1" spans="1:7">
      <c r="A3323" s="12">
        <v>3320</v>
      </c>
      <c r="B3323" s="12" t="s">
        <v>72126</v>
      </c>
      <c r="C3323" s="12" t="s">
        <v>3433</v>
      </c>
      <c r="D3323" s="58">
        <f t="shared" si="51"/>
        <v>3.4</v>
      </c>
      <c r="E3323" s="56">
        <v>80</v>
      </c>
      <c r="F3323" s="55">
        <v>272</v>
      </c>
      <c r="G3323" s="11" t="s">
        <v>3884</v>
      </c>
    </row>
    <row r="3324" s="45" customFormat="1" ht="15.95" customHeight="1" spans="1:7">
      <c r="A3324" s="12">
        <v>3321</v>
      </c>
      <c r="B3324" s="12" t="s">
        <v>72127</v>
      </c>
      <c r="C3324" s="12" t="s">
        <v>71672</v>
      </c>
      <c r="D3324" s="58">
        <f t="shared" si="51"/>
        <v>4.4</v>
      </c>
      <c r="E3324" s="56">
        <v>80</v>
      </c>
      <c r="F3324" s="55">
        <v>352</v>
      </c>
      <c r="G3324" s="11" t="s">
        <v>3884</v>
      </c>
    </row>
    <row r="3325" s="45" customFormat="1" ht="15.95" customHeight="1" spans="1:7">
      <c r="A3325" s="12">
        <v>3322</v>
      </c>
      <c r="B3325" s="12" t="s">
        <v>72128</v>
      </c>
      <c r="C3325" s="12" t="s">
        <v>72129</v>
      </c>
      <c r="D3325" s="58">
        <f t="shared" si="51"/>
        <v>3.4</v>
      </c>
      <c r="E3325" s="56">
        <v>80</v>
      </c>
      <c r="F3325" s="55">
        <v>272</v>
      </c>
      <c r="G3325" s="11" t="s">
        <v>3884</v>
      </c>
    </row>
    <row r="3326" s="45" customFormat="1" ht="15.95" customHeight="1" spans="1:7">
      <c r="A3326" s="12">
        <v>3323</v>
      </c>
      <c r="B3326" s="12" t="s">
        <v>72130</v>
      </c>
      <c r="C3326" s="12" t="s">
        <v>1367</v>
      </c>
      <c r="D3326" s="58">
        <f t="shared" si="51"/>
        <v>5.4</v>
      </c>
      <c r="E3326" s="56">
        <v>80</v>
      </c>
      <c r="F3326" s="55">
        <v>432</v>
      </c>
      <c r="G3326" s="11" t="s">
        <v>3884</v>
      </c>
    </row>
    <row r="3327" s="45" customFormat="1" ht="15.95" customHeight="1" spans="1:7">
      <c r="A3327" s="12">
        <v>3324</v>
      </c>
      <c r="B3327" s="12" t="s">
        <v>72131</v>
      </c>
      <c r="C3327" s="12" t="s">
        <v>72132</v>
      </c>
      <c r="D3327" s="58">
        <f t="shared" si="51"/>
        <v>2</v>
      </c>
      <c r="E3327" s="56">
        <v>80</v>
      </c>
      <c r="F3327" s="55">
        <v>160</v>
      </c>
      <c r="G3327" s="11" t="s">
        <v>3884</v>
      </c>
    </row>
    <row r="3328" s="45" customFormat="1" ht="15.95" customHeight="1" spans="1:7">
      <c r="A3328" s="12">
        <v>3325</v>
      </c>
      <c r="B3328" s="12" t="s">
        <v>72133</v>
      </c>
      <c r="C3328" s="12" t="s">
        <v>72134</v>
      </c>
      <c r="D3328" s="58">
        <f t="shared" si="51"/>
        <v>2.3</v>
      </c>
      <c r="E3328" s="56">
        <v>80</v>
      </c>
      <c r="F3328" s="55">
        <v>184</v>
      </c>
      <c r="G3328" s="11" t="s">
        <v>3884</v>
      </c>
    </row>
    <row r="3329" s="45" customFormat="1" ht="15.95" customHeight="1" spans="1:7">
      <c r="A3329" s="12">
        <v>3326</v>
      </c>
      <c r="B3329" s="12" t="s">
        <v>72135</v>
      </c>
      <c r="C3329" s="12" t="s">
        <v>72136</v>
      </c>
      <c r="D3329" s="58">
        <f t="shared" si="51"/>
        <v>2.5</v>
      </c>
      <c r="E3329" s="56">
        <v>80</v>
      </c>
      <c r="F3329" s="55">
        <v>200</v>
      </c>
      <c r="G3329" s="11" t="s">
        <v>3884</v>
      </c>
    </row>
    <row r="3330" s="45" customFormat="1" ht="15.95" customHeight="1" spans="1:7">
      <c r="A3330" s="12">
        <v>3327</v>
      </c>
      <c r="B3330" s="12" t="s">
        <v>72137</v>
      </c>
      <c r="C3330" s="12" t="s">
        <v>72138</v>
      </c>
      <c r="D3330" s="58">
        <f t="shared" si="51"/>
        <v>2.1</v>
      </c>
      <c r="E3330" s="56">
        <v>80</v>
      </c>
      <c r="F3330" s="55">
        <v>168</v>
      </c>
      <c r="G3330" s="11" t="s">
        <v>3884</v>
      </c>
    </row>
    <row r="3331" s="45" customFormat="1" ht="15.95" customHeight="1" spans="1:7">
      <c r="A3331" s="12">
        <v>3328</v>
      </c>
      <c r="B3331" s="12" t="s">
        <v>72139</v>
      </c>
      <c r="C3331" s="12" t="s">
        <v>72140</v>
      </c>
      <c r="D3331" s="58">
        <f t="shared" si="51"/>
        <v>2.4</v>
      </c>
      <c r="E3331" s="56">
        <v>80</v>
      </c>
      <c r="F3331" s="55">
        <v>192</v>
      </c>
      <c r="G3331" s="11" t="s">
        <v>3884</v>
      </c>
    </row>
    <row r="3332" s="45" customFormat="1" ht="15.95" customHeight="1" spans="1:7">
      <c r="A3332" s="12">
        <v>3329</v>
      </c>
      <c r="B3332" s="12" t="s">
        <v>72141</v>
      </c>
      <c r="C3332" s="12" t="s">
        <v>72142</v>
      </c>
      <c r="D3332" s="58">
        <f t="shared" ref="D3332:D3395" si="52">F3332/E3332</f>
        <v>3</v>
      </c>
      <c r="E3332" s="56">
        <v>80</v>
      </c>
      <c r="F3332" s="55">
        <v>240</v>
      </c>
      <c r="G3332" s="11" t="s">
        <v>3884</v>
      </c>
    </row>
    <row r="3333" s="45" customFormat="1" ht="15.95" customHeight="1" spans="1:7">
      <c r="A3333" s="12">
        <v>3330</v>
      </c>
      <c r="B3333" s="12" t="s">
        <v>72143</v>
      </c>
      <c r="C3333" s="12" t="s">
        <v>72144</v>
      </c>
      <c r="D3333" s="58">
        <f t="shared" si="52"/>
        <v>1.99</v>
      </c>
      <c r="E3333" s="56">
        <v>80</v>
      </c>
      <c r="F3333" s="55">
        <v>159.2</v>
      </c>
      <c r="G3333" s="11" t="s">
        <v>3884</v>
      </c>
    </row>
    <row r="3334" s="45" customFormat="1" ht="15.95" customHeight="1" spans="1:7">
      <c r="A3334" s="12">
        <v>3331</v>
      </c>
      <c r="B3334" s="12" t="s">
        <v>72145</v>
      </c>
      <c r="C3334" s="12" t="s">
        <v>5816</v>
      </c>
      <c r="D3334" s="58">
        <f t="shared" si="52"/>
        <v>3</v>
      </c>
      <c r="E3334" s="56">
        <v>80</v>
      </c>
      <c r="F3334" s="55">
        <v>240</v>
      </c>
      <c r="G3334" s="11" t="s">
        <v>3884</v>
      </c>
    </row>
    <row r="3335" s="45" customFormat="1" ht="15.95" customHeight="1" spans="1:7">
      <c r="A3335" s="12">
        <v>3332</v>
      </c>
      <c r="B3335" s="12" t="s">
        <v>72146</v>
      </c>
      <c r="C3335" s="12" t="s">
        <v>72147</v>
      </c>
      <c r="D3335" s="58">
        <f t="shared" si="52"/>
        <v>2.3</v>
      </c>
      <c r="E3335" s="56">
        <v>80</v>
      </c>
      <c r="F3335" s="55">
        <v>184</v>
      </c>
      <c r="G3335" s="11" t="s">
        <v>3884</v>
      </c>
    </row>
    <row r="3336" s="45" customFormat="1" ht="15.95" customHeight="1" spans="1:7">
      <c r="A3336" s="12">
        <v>3333</v>
      </c>
      <c r="B3336" s="12" t="s">
        <v>72148</v>
      </c>
      <c r="C3336" s="12" t="s">
        <v>72149</v>
      </c>
      <c r="D3336" s="58">
        <f t="shared" si="52"/>
        <v>2.3</v>
      </c>
      <c r="E3336" s="56">
        <v>80</v>
      </c>
      <c r="F3336" s="55">
        <v>184</v>
      </c>
      <c r="G3336" s="11" t="s">
        <v>3884</v>
      </c>
    </row>
    <row r="3337" s="45" customFormat="1" ht="15.95" customHeight="1" spans="1:7">
      <c r="A3337" s="12">
        <v>3334</v>
      </c>
      <c r="B3337" s="12" t="s">
        <v>72150</v>
      </c>
      <c r="C3337" s="12" t="s">
        <v>72151</v>
      </c>
      <c r="D3337" s="58">
        <f t="shared" si="52"/>
        <v>2.8</v>
      </c>
      <c r="E3337" s="56">
        <v>80</v>
      </c>
      <c r="F3337" s="55">
        <v>224</v>
      </c>
      <c r="G3337" s="11" t="s">
        <v>3884</v>
      </c>
    </row>
    <row r="3338" s="45" customFormat="1" ht="15.95" customHeight="1" spans="1:7">
      <c r="A3338" s="12">
        <v>3335</v>
      </c>
      <c r="B3338" s="12" t="s">
        <v>72152</v>
      </c>
      <c r="C3338" s="12" t="s">
        <v>72153</v>
      </c>
      <c r="D3338" s="58">
        <f t="shared" si="52"/>
        <v>3</v>
      </c>
      <c r="E3338" s="56">
        <v>80</v>
      </c>
      <c r="F3338" s="55">
        <v>240</v>
      </c>
      <c r="G3338" s="11" t="s">
        <v>3884</v>
      </c>
    </row>
    <row r="3339" s="45" customFormat="1" ht="15.95" customHeight="1" spans="1:7">
      <c r="A3339" s="12">
        <v>3336</v>
      </c>
      <c r="B3339" s="12" t="s">
        <v>72154</v>
      </c>
      <c r="C3339" s="12" t="s">
        <v>72155</v>
      </c>
      <c r="D3339" s="58">
        <f t="shared" si="52"/>
        <v>2.27</v>
      </c>
      <c r="E3339" s="56">
        <v>80</v>
      </c>
      <c r="F3339" s="55">
        <v>181.6</v>
      </c>
      <c r="G3339" s="11" t="s">
        <v>3884</v>
      </c>
    </row>
    <row r="3340" s="45" customFormat="1" ht="15.95" customHeight="1" spans="1:7">
      <c r="A3340" s="12">
        <v>3337</v>
      </c>
      <c r="B3340" s="12" t="s">
        <v>72156</v>
      </c>
      <c r="C3340" s="12" t="s">
        <v>72157</v>
      </c>
      <c r="D3340" s="58">
        <f t="shared" si="52"/>
        <v>3.8</v>
      </c>
      <c r="E3340" s="56">
        <v>80</v>
      </c>
      <c r="F3340" s="55">
        <v>304</v>
      </c>
      <c r="G3340" s="11" t="s">
        <v>3884</v>
      </c>
    </row>
    <row r="3341" s="45" customFormat="1" ht="15.95" customHeight="1" spans="1:7">
      <c r="A3341" s="12">
        <v>3338</v>
      </c>
      <c r="B3341" s="12" t="s">
        <v>72158</v>
      </c>
      <c r="C3341" s="12" t="s">
        <v>72159</v>
      </c>
      <c r="D3341" s="58">
        <f t="shared" si="52"/>
        <v>3.8</v>
      </c>
      <c r="E3341" s="56">
        <v>80</v>
      </c>
      <c r="F3341" s="55">
        <v>304</v>
      </c>
      <c r="G3341" s="11" t="s">
        <v>3884</v>
      </c>
    </row>
    <row r="3342" s="45" customFormat="1" ht="15.95" customHeight="1" spans="1:7">
      <c r="A3342" s="12">
        <v>3339</v>
      </c>
      <c r="B3342" s="12" t="s">
        <v>72160</v>
      </c>
      <c r="C3342" s="12" t="s">
        <v>72161</v>
      </c>
      <c r="D3342" s="58">
        <f t="shared" si="52"/>
        <v>3.5</v>
      </c>
      <c r="E3342" s="56">
        <v>80</v>
      </c>
      <c r="F3342" s="55">
        <v>280</v>
      </c>
      <c r="G3342" s="11" t="s">
        <v>3884</v>
      </c>
    </row>
    <row r="3343" s="45" customFormat="1" ht="15.95" customHeight="1" spans="1:7">
      <c r="A3343" s="12">
        <v>3340</v>
      </c>
      <c r="B3343" s="12" t="s">
        <v>72162</v>
      </c>
      <c r="C3343" s="12" t="s">
        <v>72163</v>
      </c>
      <c r="D3343" s="58">
        <f t="shared" si="52"/>
        <v>2.93</v>
      </c>
      <c r="E3343" s="56">
        <v>80</v>
      </c>
      <c r="F3343" s="55">
        <v>234.4</v>
      </c>
      <c r="G3343" s="11" t="s">
        <v>3884</v>
      </c>
    </row>
    <row r="3344" s="45" customFormat="1" ht="15.95" customHeight="1" spans="1:7">
      <c r="A3344" s="12">
        <v>3341</v>
      </c>
      <c r="B3344" s="12" t="s">
        <v>72164</v>
      </c>
      <c r="C3344" s="12" t="s">
        <v>72165</v>
      </c>
      <c r="D3344" s="58">
        <f t="shared" si="52"/>
        <v>3.37</v>
      </c>
      <c r="E3344" s="56">
        <v>80</v>
      </c>
      <c r="F3344" s="55">
        <v>269.6</v>
      </c>
      <c r="G3344" s="11" t="s">
        <v>3884</v>
      </c>
    </row>
    <row r="3345" s="45" customFormat="1" ht="15.95" customHeight="1" spans="1:7">
      <c r="A3345" s="12">
        <v>3342</v>
      </c>
      <c r="B3345" s="12" t="s">
        <v>72166</v>
      </c>
      <c r="C3345" s="12" t="s">
        <v>72167</v>
      </c>
      <c r="D3345" s="58">
        <f t="shared" si="52"/>
        <v>2.96</v>
      </c>
      <c r="E3345" s="56">
        <v>80</v>
      </c>
      <c r="F3345" s="55">
        <v>236.8</v>
      </c>
      <c r="G3345" s="11" t="s">
        <v>3884</v>
      </c>
    </row>
    <row r="3346" s="45" customFormat="1" ht="15.95" customHeight="1" spans="1:7">
      <c r="A3346" s="12">
        <v>3343</v>
      </c>
      <c r="B3346" s="12" t="s">
        <v>72168</v>
      </c>
      <c r="C3346" s="12" t="s">
        <v>72169</v>
      </c>
      <c r="D3346" s="58">
        <f t="shared" si="52"/>
        <v>4.4</v>
      </c>
      <c r="E3346" s="56">
        <v>80</v>
      </c>
      <c r="F3346" s="55">
        <v>352</v>
      </c>
      <c r="G3346" s="11" t="s">
        <v>3884</v>
      </c>
    </row>
    <row r="3347" s="45" customFormat="1" ht="15.95" customHeight="1" spans="1:7">
      <c r="A3347" s="12">
        <v>3344</v>
      </c>
      <c r="B3347" s="12" t="s">
        <v>72170</v>
      </c>
      <c r="C3347" s="12" t="s">
        <v>72171</v>
      </c>
      <c r="D3347" s="58">
        <f t="shared" si="52"/>
        <v>2.47</v>
      </c>
      <c r="E3347" s="56">
        <v>80</v>
      </c>
      <c r="F3347" s="55">
        <v>197.6</v>
      </c>
      <c r="G3347" s="11" t="s">
        <v>3884</v>
      </c>
    </row>
    <row r="3348" s="45" customFormat="1" ht="15.95" customHeight="1" spans="1:7">
      <c r="A3348" s="12">
        <v>3345</v>
      </c>
      <c r="B3348" s="12" t="s">
        <v>72172</v>
      </c>
      <c r="C3348" s="12" t="s">
        <v>72173</v>
      </c>
      <c r="D3348" s="58">
        <f t="shared" si="52"/>
        <v>5</v>
      </c>
      <c r="E3348" s="56">
        <v>80</v>
      </c>
      <c r="F3348" s="55">
        <v>400</v>
      </c>
      <c r="G3348" s="11" t="s">
        <v>3884</v>
      </c>
    </row>
    <row r="3349" s="45" customFormat="1" ht="15.95" customHeight="1" spans="1:7">
      <c r="A3349" s="12">
        <v>3346</v>
      </c>
      <c r="B3349" s="12" t="s">
        <v>72174</v>
      </c>
      <c r="C3349" s="12" t="s">
        <v>72175</v>
      </c>
      <c r="D3349" s="58">
        <f t="shared" si="52"/>
        <v>5</v>
      </c>
      <c r="E3349" s="56">
        <v>80</v>
      </c>
      <c r="F3349" s="55">
        <v>400</v>
      </c>
      <c r="G3349" s="11" t="s">
        <v>3884</v>
      </c>
    </row>
    <row r="3350" s="45" customFormat="1" ht="15.95" customHeight="1" spans="1:7">
      <c r="A3350" s="12">
        <v>3347</v>
      </c>
      <c r="B3350" s="12" t="s">
        <v>72176</v>
      </c>
      <c r="C3350" s="12" t="s">
        <v>72177</v>
      </c>
      <c r="D3350" s="58">
        <f t="shared" si="52"/>
        <v>1.6</v>
      </c>
      <c r="E3350" s="56">
        <v>80</v>
      </c>
      <c r="F3350" s="55">
        <v>128</v>
      </c>
      <c r="G3350" s="11" t="s">
        <v>3884</v>
      </c>
    </row>
    <row r="3351" s="45" customFormat="1" ht="15.95" customHeight="1" spans="1:7">
      <c r="A3351" s="12">
        <v>3348</v>
      </c>
      <c r="B3351" s="12" t="s">
        <v>72178</v>
      </c>
      <c r="C3351" s="12" t="s">
        <v>72179</v>
      </c>
      <c r="D3351" s="58">
        <f t="shared" si="52"/>
        <v>3.03</v>
      </c>
      <c r="E3351" s="56">
        <v>80</v>
      </c>
      <c r="F3351" s="55">
        <v>242.4</v>
      </c>
      <c r="G3351" s="11" t="s">
        <v>3884</v>
      </c>
    </row>
    <row r="3352" s="45" customFormat="1" ht="15.95" customHeight="1" spans="1:7">
      <c r="A3352" s="12">
        <v>3349</v>
      </c>
      <c r="B3352" s="12" t="s">
        <v>72180</v>
      </c>
      <c r="C3352" s="12" t="s">
        <v>72181</v>
      </c>
      <c r="D3352" s="58">
        <f t="shared" si="52"/>
        <v>2</v>
      </c>
      <c r="E3352" s="56">
        <v>80</v>
      </c>
      <c r="F3352" s="55">
        <v>160</v>
      </c>
      <c r="G3352" s="11" t="s">
        <v>3884</v>
      </c>
    </row>
    <row r="3353" s="45" customFormat="1" ht="15.95" customHeight="1" spans="1:7">
      <c r="A3353" s="12">
        <v>3350</v>
      </c>
      <c r="B3353" s="12" t="s">
        <v>72182</v>
      </c>
      <c r="C3353" s="12" t="s">
        <v>72183</v>
      </c>
      <c r="D3353" s="58">
        <f t="shared" si="52"/>
        <v>4.35</v>
      </c>
      <c r="E3353" s="56">
        <v>80</v>
      </c>
      <c r="F3353" s="55">
        <v>348</v>
      </c>
      <c r="G3353" s="11" t="s">
        <v>3884</v>
      </c>
    </row>
    <row r="3354" s="45" customFormat="1" ht="15.95" customHeight="1" spans="1:7">
      <c r="A3354" s="12">
        <v>3351</v>
      </c>
      <c r="B3354" s="12" t="s">
        <v>72184</v>
      </c>
      <c r="C3354" s="12" t="s">
        <v>72185</v>
      </c>
      <c r="D3354" s="58">
        <f t="shared" si="52"/>
        <v>3.8</v>
      </c>
      <c r="E3354" s="56">
        <v>80</v>
      </c>
      <c r="F3354" s="55">
        <v>304</v>
      </c>
      <c r="G3354" s="11" t="s">
        <v>3884</v>
      </c>
    </row>
    <row r="3355" s="45" customFormat="1" ht="15.95" customHeight="1" spans="1:7">
      <c r="A3355" s="12">
        <v>3352</v>
      </c>
      <c r="B3355" s="12" t="s">
        <v>72186</v>
      </c>
      <c r="C3355" s="12" t="s">
        <v>72187</v>
      </c>
      <c r="D3355" s="58">
        <f t="shared" si="52"/>
        <v>2.7</v>
      </c>
      <c r="E3355" s="56">
        <v>80</v>
      </c>
      <c r="F3355" s="55">
        <v>216</v>
      </c>
      <c r="G3355" s="11" t="s">
        <v>3884</v>
      </c>
    </row>
    <row r="3356" s="45" customFormat="1" ht="15.95" customHeight="1" spans="1:7">
      <c r="A3356" s="12">
        <v>3353</v>
      </c>
      <c r="B3356" s="12" t="s">
        <v>72188</v>
      </c>
      <c r="C3356" s="12" t="s">
        <v>72189</v>
      </c>
      <c r="D3356" s="58">
        <f t="shared" si="52"/>
        <v>2.5</v>
      </c>
      <c r="E3356" s="56">
        <v>80</v>
      </c>
      <c r="F3356" s="55">
        <v>200</v>
      </c>
      <c r="G3356" s="11" t="s">
        <v>3884</v>
      </c>
    </row>
    <row r="3357" s="45" customFormat="1" ht="15.95" customHeight="1" spans="1:7">
      <c r="A3357" s="12">
        <v>3354</v>
      </c>
      <c r="B3357" s="12" t="s">
        <v>72190</v>
      </c>
      <c r="C3357" s="12" t="s">
        <v>72191</v>
      </c>
      <c r="D3357" s="58">
        <f t="shared" si="52"/>
        <v>5.17</v>
      </c>
      <c r="E3357" s="56">
        <v>80</v>
      </c>
      <c r="F3357" s="55">
        <v>413.6</v>
      </c>
      <c r="G3357" s="11" t="s">
        <v>3884</v>
      </c>
    </row>
    <row r="3358" s="45" customFormat="1" ht="15.95" customHeight="1" spans="1:7">
      <c r="A3358" s="12">
        <v>3355</v>
      </c>
      <c r="B3358" s="12" t="s">
        <v>72192</v>
      </c>
      <c r="C3358" s="12" t="s">
        <v>3365</v>
      </c>
      <c r="D3358" s="58">
        <f t="shared" si="52"/>
        <v>5.3</v>
      </c>
      <c r="E3358" s="56">
        <v>80</v>
      </c>
      <c r="F3358" s="55">
        <v>424</v>
      </c>
      <c r="G3358" s="11" t="s">
        <v>3884</v>
      </c>
    </row>
    <row r="3359" s="45" customFormat="1" ht="15.95" customHeight="1" spans="1:7">
      <c r="A3359" s="12">
        <v>3356</v>
      </c>
      <c r="B3359" s="12" t="s">
        <v>72193</v>
      </c>
      <c r="C3359" s="12" t="s">
        <v>72194</v>
      </c>
      <c r="D3359" s="58">
        <f t="shared" si="52"/>
        <v>5.8</v>
      </c>
      <c r="E3359" s="56">
        <v>80</v>
      </c>
      <c r="F3359" s="55">
        <v>464</v>
      </c>
      <c r="G3359" s="11" t="s">
        <v>3884</v>
      </c>
    </row>
    <row r="3360" s="45" customFormat="1" ht="15.95" customHeight="1" spans="1:7">
      <c r="A3360" s="12">
        <v>3357</v>
      </c>
      <c r="B3360" s="12" t="s">
        <v>72195</v>
      </c>
      <c r="C3360" s="12" t="s">
        <v>1300</v>
      </c>
      <c r="D3360" s="58">
        <f t="shared" si="52"/>
        <v>5</v>
      </c>
      <c r="E3360" s="56">
        <v>80</v>
      </c>
      <c r="F3360" s="55">
        <v>400</v>
      </c>
      <c r="G3360" s="11" t="s">
        <v>3884</v>
      </c>
    </row>
    <row r="3361" s="45" customFormat="1" ht="15.95" customHeight="1" spans="1:7">
      <c r="A3361" s="12">
        <v>3358</v>
      </c>
      <c r="B3361" s="12" t="s">
        <v>72196</v>
      </c>
      <c r="C3361" s="12" t="s">
        <v>72197</v>
      </c>
      <c r="D3361" s="58">
        <f t="shared" si="52"/>
        <v>3.4</v>
      </c>
      <c r="E3361" s="56">
        <v>80</v>
      </c>
      <c r="F3361" s="55">
        <v>272</v>
      </c>
      <c r="G3361" s="11" t="s">
        <v>3884</v>
      </c>
    </row>
    <row r="3362" s="45" customFormat="1" ht="15.95" customHeight="1" spans="1:7">
      <c r="A3362" s="12">
        <v>3359</v>
      </c>
      <c r="B3362" s="12" t="s">
        <v>72198</v>
      </c>
      <c r="C3362" s="12" t="s">
        <v>1897</v>
      </c>
      <c r="D3362" s="58">
        <f t="shared" si="52"/>
        <v>4</v>
      </c>
      <c r="E3362" s="56">
        <v>80</v>
      </c>
      <c r="F3362" s="55">
        <v>320</v>
      </c>
      <c r="G3362" s="11" t="s">
        <v>3884</v>
      </c>
    </row>
    <row r="3363" s="45" customFormat="1" ht="15.95" customHeight="1" spans="1:7">
      <c r="A3363" s="12">
        <v>3360</v>
      </c>
      <c r="B3363" s="12" t="s">
        <v>72199</v>
      </c>
      <c r="C3363" s="12" t="s">
        <v>72200</v>
      </c>
      <c r="D3363" s="58">
        <f t="shared" si="52"/>
        <v>5.7</v>
      </c>
      <c r="E3363" s="56">
        <v>80</v>
      </c>
      <c r="F3363" s="55">
        <v>456</v>
      </c>
      <c r="G3363" s="11" t="s">
        <v>3884</v>
      </c>
    </row>
    <row r="3364" s="45" customFormat="1" ht="15.95" customHeight="1" spans="1:7">
      <c r="A3364" s="12">
        <v>3361</v>
      </c>
      <c r="B3364" s="12" t="s">
        <v>72201</v>
      </c>
      <c r="C3364" s="12" t="s">
        <v>36436</v>
      </c>
      <c r="D3364" s="58">
        <f t="shared" si="52"/>
        <v>4</v>
      </c>
      <c r="E3364" s="56">
        <v>80</v>
      </c>
      <c r="F3364" s="55">
        <v>320</v>
      </c>
      <c r="G3364" s="11" t="s">
        <v>3884</v>
      </c>
    </row>
    <row r="3365" s="45" customFormat="1" ht="15.95" customHeight="1" spans="1:7">
      <c r="A3365" s="12">
        <v>3362</v>
      </c>
      <c r="B3365" s="12" t="s">
        <v>72202</v>
      </c>
      <c r="C3365" s="12" t="s">
        <v>36438</v>
      </c>
      <c r="D3365" s="58">
        <f t="shared" si="52"/>
        <v>4.4</v>
      </c>
      <c r="E3365" s="56">
        <v>80</v>
      </c>
      <c r="F3365" s="55">
        <v>352</v>
      </c>
      <c r="G3365" s="11" t="s">
        <v>3884</v>
      </c>
    </row>
    <row r="3366" s="45" customFormat="1" ht="15.95" customHeight="1" spans="1:7">
      <c r="A3366" s="12">
        <v>3363</v>
      </c>
      <c r="B3366" s="12" t="s">
        <v>72203</v>
      </c>
      <c r="C3366" s="12" t="s">
        <v>72204</v>
      </c>
      <c r="D3366" s="58">
        <f t="shared" si="52"/>
        <v>6.2</v>
      </c>
      <c r="E3366" s="56">
        <v>80</v>
      </c>
      <c r="F3366" s="55">
        <v>496</v>
      </c>
      <c r="G3366" s="11" t="s">
        <v>3884</v>
      </c>
    </row>
    <row r="3367" s="45" customFormat="1" ht="15.95" customHeight="1" spans="1:7">
      <c r="A3367" s="12">
        <v>3364</v>
      </c>
      <c r="B3367" s="12" t="s">
        <v>72205</v>
      </c>
      <c r="C3367" s="12" t="s">
        <v>72206</v>
      </c>
      <c r="D3367" s="58">
        <f t="shared" si="52"/>
        <v>5.38</v>
      </c>
      <c r="E3367" s="56">
        <v>80</v>
      </c>
      <c r="F3367" s="55">
        <v>430.4</v>
      </c>
      <c r="G3367" s="11" t="s">
        <v>3884</v>
      </c>
    </row>
    <row r="3368" s="45" customFormat="1" ht="15.95" customHeight="1" spans="1:7">
      <c r="A3368" s="12">
        <v>3365</v>
      </c>
      <c r="B3368" s="12" t="s">
        <v>72207</v>
      </c>
      <c r="C3368" s="12" t="s">
        <v>72208</v>
      </c>
      <c r="D3368" s="58">
        <f t="shared" si="52"/>
        <v>3.4</v>
      </c>
      <c r="E3368" s="56">
        <v>80</v>
      </c>
      <c r="F3368" s="55">
        <v>272</v>
      </c>
      <c r="G3368" s="11" t="s">
        <v>3884</v>
      </c>
    </row>
    <row r="3369" s="45" customFormat="1" ht="15.95" customHeight="1" spans="1:7">
      <c r="A3369" s="12">
        <v>3366</v>
      </c>
      <c r="B3369" s="12" t="s">
        <v>72209</v>
      </c>
      <c r="C3369" s="12" t="s">
        <v>72210</v>
      </c>
      <c r="D3369" s="58">
        <f t="shared" si="52"/>
        <v>3.75</v>
      </c>
      <c r="E3369" s="56">
        <v>80</v>
      </c>
      <c r="F3369" s="55">
        <v>300</v>
      </c>
      <c r="G3369" s="11" t="s">
        <v>3884</v>
      </c>
    </row>
    <row r="3370" s="45" customFormat="1" ht="15.95" customHeight="1" spans="1:7">
      <c r="A3370" s="12">
        <v>3367</v>
      </c>
      <c r="B3370" s="12" t="s">
        <v>72211</v>
      </c>
      <c r="C3370" s="12" t="s">
        <v>72212</v>
      </c>
      <c r="D3370" s="58">
        <f t="shared" si="52"/>
        <v>4</v>
      </c>
      <c r="E3370" s="56">
        <v>80</v>
      </c>
      <c r="F3370" s="55">
        <v>320</v>
      </c>
      <c r="G3370" s="11" t="s">
        <v>3884</v>
      </c>
    </row>
    <row r="3371" s="45" customFormat="1" ht="15.95" customHeight="1" spans="1:7">
      <c r="A3371" s="12">
        <v>3368</v>
      </c>
      <c r="B3371" s="12" t="s">
        <v>72213</v>
      </c>
      <c r="C3371" s="12" t="s">
        <v>72214</v>
      </c>
      <c r="D3371" s="58">
        <f t="shared" si="52"/>
        <v>3.3</v>
      </c>
      <c r="E3371" s="56">
        <v>80</v>
      </c>
      <c r="F3371" s="55">
        <v>264</v>
      </c>
      <c r="G3371" s="11" t="s">
        <v>3884</v>
      </c>
    </row>
    <row r="3372" s="45" customFormat="1" ht="15.95" customHeight="1" spans="1:7">
      <c r="A3372" s="12">
        <v>3369</v>
      </c>
      <c r="B3372" s="12" t="s">
        <v>72215</v>
      </c>
      <c r="C3372" s="12" t="s">
        <v>9435</v>
      </c>
      <c r="D3372" s="58">
        <f t="shared" si="52"/>
        <v>4.35</v>
      </c>
      <c r="E3372" s="56">
        <v>80</v>
      </c>
      <c r="F3372" s="55">
        <v>348</v>
      </c>
      <c r="G3372" s="11" t="s">
        <v>3884</v>
      </c>
    </row>
    <row r="3373" s="45" customFormat="1" ht="15.95" customHeight="1" spans="1:7">
      <c r="A3373" s="12">
        <v>3370</v>
      </c>
      <c r="B3373" s="12" t="s">
        <v>72216</v>
      </c>
      <c r="C3373" s="12" t="s">
        <v>72217</v>
      </c>
      <c r="D3373" s="58">
        <f t="shared" si="52"/>
        <v>4.4</v>
      </c>
      <c r="E3373" s="56">
        <v>80</v>
      </c>
      <c r="F3373" s="55">
        <v>352</v>
      </c>
      <c r="G3373" s="11" t="s">
        <v>3884</v>
      </c>
    </row>
    <row r="3374" s="45" customFormat="1" ht="15.95" customHeight="1" spans="1:7">
      <c r="A3374" s="12">
        <v>3371</v>
      </c>
      <c r="B3374" s="12" t="s">
        <v>72218</v>
      </c>
      <c r="C3374" s="12" t="s">
        <v>67069</v>
      </c>
      <c r="D3374" s="58">
        <f t="shared" si="52"/>
        <v>5</v>
      </c>
      <c r="E3374" s="56">
        <v>80</v>
      </c>
      <c r="F3374" s="55">
        <v>400</v>
      </c>
      <c r="G3374" s="11" t="s">
        <v>3884</v>
      </c>
    </row>
    <row r="3375" s="45" customFormat="1" ht="15.95" customHeight="1" spans="1:7">
      <c r="A3375" s="12">
        <v>3372</v>
      </c>
      <c r="B3375" s="12" t="s">
        <v>72219</v>
      </c>
      <c r="C3375" s="12" t="s">
        <v>72220</v>
      </c>
      <c r="D3375" s="58">
        <f t="shared" si="52"/>
        <v>4.4</v>
      </c>
      <c r="E3375" s="56">
        <v>80</v>
      </c>
      <c r="F3375" s="55">
        <v>352</v>
      </c>
      <c r="G3375" s="11" t="s">
        <v>3884</v>
      </c>
    </row>
    <row r="3376" s="45" customFormat="1" ht="15.95" customHeight="1" spans="1:7">
      <c r="A3376" s="12">
        <v>3373</v>
      </c>
      <c r="B3376" s="12" t="s">
        <v>72221</v>
      </c>
      <c r="C3376" s="12" t="s">
        <v>72222</v>
      </c>
      <c r="D3376" s="58">
        <f t="shared" si="52"/>
        <v>4.7</v>
      </c>
      <c r="E3376" s="56">
        <v>80</v>
      </c>
      <c r="F3376" s="55">
        <v>376</v>
      </c>
      <c r="G3376" s="11" t="s">
        <v>3884</v>
      </c>
    </row>
    <row r="3377" s="45" customFormat="1" ht="15.95" customHeight="1" spans="1:7">
      <c r="A3377" s="12">
        <v>3374</v>
      </c>
      <c r="B3377" s="12" t="s">
        <v>72223</v>
      </c>
      <c r="C3377" s="12" t="s">
        <v>72224</v>
      </c>
      <c r="D3377" s="58">
        <f t="shared" si="52"/>
        <v>5</v>
      </c>
      <c r="E3377" s="56">
        <v>80</v>
      </c>
      <c r="F3377" s="55">
        <v>400</v>
      </c>
      <c r="G3377" s="11" t="s">
        <v>3884</v>
      </c>
    </row>
    <row r="3378" s="45" customFormat="1" ht="15.95" customHeight="1" spans="1:7">
      <c r="A3378" s="12">
        <v>3375</v>
      </c>
      <c r="B3378" s="12" t="s">
        <v>72225</v>
      </c>
      <c r="C3378" s="12" t="s">
        <v>72226</v>
      </c>
      <c r="D3378" s="58">
        <f t="shared" si="52"/>
        <v>5</v>
      </c>
      <c r="E3378" s="56">
        <v>80</v>
      </c>
      <c r="F3378" s="55">
        <v>400</v>
      </c>
      <c r="G3378" s="11" t="s">
        <v>3884</v>
      </c>
    </row>
    <row r="3379" s="45" customFormat="1" ht="15.95" customHeight="1" spans="1:7">
      <c r="A3379" s="12">
        <v>3376</v>
      </c>
      <c r="B3379" s="12" t="s">
        <v>72227</v>
      </c>
      <c r="C3379" s="12" t="s">
        <v>953</v>
      </c>
      <c r="D3379" s="58">
        <f t="shared" si="52"/>
        <v>4.95</v>
      </c>
      <c r="E3379" s="56">
        <v>80</v>
      </c>
      <c r="F3379" s="55">
        <v>396</v>
      </c>
      <c r="G3379" s="11" t="s">
        <v>3884</v>
      </c>
    </row>
    <row r="3380" s="45" customFormat="1" ht="15.95" customHeight="1" spans="1:7">
      <c r="A3380" s="12">
        <v>3377</v>
      </c>
      <c r="B3380" s="12" t="s">
        <v>72228</v>
      </c>
      <c r="C3380" s="12" t="s">
        <v>2594</v>
      </c>
      <c r="D3380" s="58">
        <f t="shared" si="52"/>
        <v>5</v>
      </c>
      <c r="E3380" s="56">
        <v>80</v>
      </c>
      <c r="F3380" s="55">
        <v>400</v>
      </c>
      <c r="G3380" s="11" t="s">
        <v>3884</v>
      </c>
    </row>
    <row r="3381" s="45" customFormat="1" ht="15.95" customHeight="1" spans="1:7">
      <c r="A3381" s="12">
        <v>3378</v>
      </c>
      <c r="B3381" s="12" t="s">
        <v>72229</v>
      </c>
      <c r="C3381" s="12" t="s">
        <v>72230</v>
      </c>
      <c r="D3381" s="58">
        <f t="shared" si="52"/>
        <v>4.29</v>
      </c>
      <c r="E3381" s="56">
        <v>80</v>
      </c>
      <c r="F3381" s="55">
        <v>343.2</v>
      </c>
      <c r="G3381" s="11" t="s">
        <v>3884</v>
      </c>
    </row>
    <row r="3382" s="45" customFormat="1" ht="15.95" customHeight="1" spans="1:7">
      <c r="A3382" s="12">
        <v>3379</v>
      </c>
      <c r="B3382" s="12" t="s">
        <v>72231</v>
      </c>
      <c r="C3382" s="12" t="s">
        <v>78</v>
      </c>
      <c r="D3382" s="58">
        <f t="shared" si="52"/>
        <v>4.74</v>
      </c>
      <c r="E3382" s="56">
        <v>80</v>
      </c>
      <c r="F3382" s="55">
        <v>379.2</v>
      </c>
      <c r="G3382" s="11" t="s">
        <v>3884</v>
      </c>
    </row>
    <row r="3383" s="45" customFormat="1" ht="15.95" customHeight="1" spans="1:7">
      <c r="A3383" s="12">
        <v>3380</v>
      </c>
      <c r="B3383" s="12" t="s">
        <v>72232</v>
      </c>
      <c r="C3383" s="12" t="s">
        <v>72233</v>
      </c>
      <c r="D3383" s="58">
        <f t="shared" si="52"/>
        <v>3.58</v>
      </c>
      <c r="E3383" s="56">
        <v>80</v>
      </c>
      <c r="F3383" s="55">
        <v>286.4</v>
      </c>
      <c r="G3383" s="11" t="s">
        <v>3884</v>
      </c>
    </row>
    <row r="3384" s="45" customFormat="1" ht="15.95" customHeight="1" spans="1:7">
      <c r="A3384" s="12">
        <v>3381</v>
      </c>
      <c r="B3384" s="12" t="s">
        <v>72234</v>
      </c>
      <c r="C3384" s="12" t="s">
        <v>1930</v>
      </c>
      <c r="D3384" s="58">
        <f t="shared" si="52"/>
        <v>5.6</v>
      </c>
      <c r="E3384" s="56">
        <v>80</v>
      </c>
      <c r="F3384" s="55">
        <v>448</v>
      </c>
      <c r="G3384" s="11" t="s">
        <v>3884</v>
      </c>
    </row>
    <row r="3385" s="45" customFormat="1" ht="15.95" customHeight="1" spans="1:7">
      <c r="A3385" s="12">
        <v>3382</v>
      </c>
      <c r="B3385" s="12" t="s">
        <v>72235</v>
      </c>
      <c r="C3385" s="12" t="s">
        <v>3069</v>
      </c>
      <c r="D3385" s="58">
        <f t="shared" si="52"/>
        <v>4.8</v>
      </c>
      <c r="E3385" s="56">
        <v>80</v>
      </c>
      <c r="F3385" s="55">
        <v>384</v>
      </c>
      <c r="G3385" s="11" t="s">
        <v>3884</v>
      </c>
    </row>
    <row r="3386" s="45" customFormat="1" ht="15.95" customHeight="1" spans="1:7">
      <c r="A3386" s="12">
        <v>3383</v>
      </c>
      <c r="B3386" s="12" t="s">
        <v>72236</v>
      </c>
      <c r="C3386" s="12" t="s">
        <v>72237</v>
      </c>
      <c r="D3386" s="58">
        <f t="shared" si="52"/>
        <v>6</v>
      </c>
      <c r="E3386" s="56">
        <v>80</v>
      </c>
      <c r="F3386" s="55">
        <v>480</v>
      </c>
      <c r="G3386" s="11" t="s">
        <v>3884</v>
      </c>
    </row>
    <row r="3387" s="45" customFormat="1" ht="15.95" customHeight="1" spans="1:7">
      <c r="A3387" s="12">
        <v>3384</v>
      </c>
      <c r="B3387" s="12" t="s">
        <v>72238</v>
      </c>
      <c r="C3387" s="12" t="s">
        <v>72239</v>
      </c>
      <c r="D3387" s="58">
        <f t="shared" si="52"/>
        <v>5.6</v>
      </c>
      <c r="E3387" s="56">
        <v>80</v>
      </c>
      <c r="F3387" s="55">
        <v>448</v>
      </c>
      <c r="G3387" s="11" t="s">
        <v>3884</v>
      </c>
    </row>
    <row r="3388" s="45" customFormat="1" ht="15.95" customHeight="1" spans="1:7">
      <c r="A3388" s="12">
        <v>3385</v>
      </c>
      <c r="B3388" s="12" t="s">
        <v>72240</v>
      </c>
      <c r="C3388" s="12" t="s">
        <v>72241</v>
      </c>
      <c r="D3388" s="58">
        <f t="shared" si="52"/>
        <v>5.93</v>
      </c>
      <c r="E3388" s="56">
        <v>80</v>
      </c>
      <c r="F3388" s="55">
        <v>474.4</v>
      </c>
      <c r="G3388" s="11" t="s">
        <v>3884</v>
      </c>
    </row>
    <row r="3389" s="45" customFormat="1" ht="15.95" customHeight="1" spans="1:7">
      <c r="A3389" s="12">
        <v>3386</v>
      </c>
      <c r="B3389" s="12" t="s">
        <v>72242</v>
      </c>
      <c r="C3389" s="12" t="s">
        <v>72214</v>
      </c>
      <c r="D3389" s="58">
        <f t="shared" si="52"/>
        <v>4.5</v>
      </c>
      <c r="E3389" s="56">
        <v>80</v>
      </c>
      <c r="F3389" s="55">
        <v>360</v>
      </c>
      <c r="G3389" s="11" t="s">
        <v>3884</v>
      </c>
    </row>
    <row r="3390" s="45" customFormat="1" ht="15.95" customHeight="1" spans="1:7">
      <c r="A3390" s="12">
        <v>3387</v>
      </c>
      <c r="B3390" s="12" t="s">
        <v>72243</v>
      </c>
      <c r="C3390" s="12" t="s">
        <v>72244</v>
      </c>
      <c r="D3390" s="58">
        <f t="shared" si="52"/>
        <v>4.53</v>
      </c>
      <c r="E3390" s="56">
        <v>80</v>
      </c>
      <c r="F3390" s="55">
        <v>362.4</v>
      </c>
      <c r="G3390" s="11" t="s">
        <v>3884</v>
      </c>
    </row>
    <row r="3391" s="45" customFormat="1" ht="15.95" customHeight="1" spans="1:7">
      <c r="A3391" s="12">
        <v>3388</v>
      </c>
      <c r="B3391" s="12" t="s">
        <v>72245</v>
      </c>
      <c r="C3391" s="12" t="s">
        <v>72246</v>
      </c>
      <c r="D3391" s="58">
        <f t="shared" si="52"/>
        <v>6</v>
      </c>
      <c r="E3391" s="56">
        <v>80</v>
      </c>
      <c r="F3391" s="55">
        <v>480</v>
      </c>
      <c r="G3391" s="11" t="s">
        <v>3884</v>
      </c>
    </row>
    <row r="3392" s="45" customFormat="1" ht="15.95" customHeight="1" spans="1:7">
      <c r="A3392" s="12">
        <v>3389</v>
      </c>
      <c r="B3392" s="12" t="s">
        <v>72247</v>
      </c>
      <c r="C3392" s="12" t="s">
        <v>72248</v>
      </c>
      <c r="D3392" s="58">
        <f t="shared" si="52"/>
        <v>4.8</v>
      </c>
      <c r="E3392" s="56">
        <v>80</v>
      </c>
      <c r="F3392" s="55">
        <v>384</v>
      </c>
      <c r="G3392" s="11" t="s">
        <v>3884</v>
      </c>
    </row>
    <row r="3393" s="45" customFormat="1" ht="15.95" customHeight="1" spans="1:7">
      <c r="A3393" s="12">
        <v>3390</v>
      </c>
      <c r="B3393" s="12" t="s">
        <v>72249</v>
      </c>
      <c r="C3393" s="12" t="s">
        <v>1761</v>
      </c>
      <c r="D3393" s="58">
        <f t="shared" si="52"/>
        <v>4.14</v>
      </c>
      <c r="E3393" s="56">
        <v>80</v>
      </c>
      <c r="F3393" s="55">
        <v>331.2</v>
      </c>
      <c r="G3393" s="11" t="s">
        <v>3884</v>
      </c>
    </row>
    <row r="3394" s="45" customFormat="1" ht="15.95" customHeight="1" spans="1:7">
      <c r="A3394" s="12">
        <v>3391</v>
      </c>
      <c r="B3394" s="12" t="s">
        <v>72250</v>
      </c>
      <c r="C3394" s="12" t="s">
        <v>1294</v>
      </c>
      <c r="D3394" s="58">
        <f t="shared" si="52"/>
        <v>5.85</v>
      </c>
      <c r="E3394" s="56">
        <v>80</v>
      </c>
      <c r="F3394" s="55">
        <v>468</v>
      </c>
      <c r="G3394" s="11" t="s">
        <v>3884</v>
      </c>
    </row>
    <row r="3395" s="45" customFormat="1" ht="15.95" customHeight="1" spans="1:7">
      <c r="A3395" s="12">
        <v>3392</v>
      </c>
      <c r="B3395" s="12" t="s">
        <v>72251</v>
      </c>
      <c r="C3395" s="12" t="s">
        <v>72252</v>
      </c>
      <c r="D3395" s="58">
        <f t="shared" si="52"/>
        <v>4.33</v>
      </c>
      <c r="E3395" s="56">
        <v>80</v>
      </c>
      <c r="F3395" s="55">
        <v>346.4</v>
      </c>
      <c r="G3395" s="11" t="s">
        <v>3884</v>
      </c>
    </row>
    <row r="3396" s="45" customFormat="1" ht="15.95" customHeight="1" spans="1:7">
      <c r="A3396" s="12">
        <v>3393</v>
      </c>
      <c r="B3396" s="12" t="s">
        <v>72253</v>
      </c>
      <c r="C3396" s="12" t="s">
        <v>72254</v>
      </c>
      <c r="D3396" s="58">
        <f t="shared" ref="D3396:D3459" si="53">F3396/E3396</f>
        <v>4</v>
      </c>
      <c r="E3396" s="56">
        <v>80</v>
      </c>
      <c r="F3396" s="55">
        <v>320</v>
      </c>
      <c r="G3396" s="11" t="s">
        <v>3884</v>
      </c>
    </row>
    <row r="3397" s="45" customFormat="1" ht="15.95" customHeight="1" spans="1:7">
      <c r="A3397" s="12">
        <v>3394</v>
      </c>
      <c r="B3397" s="12" t="s">
        <v>72255</v>
      </c>
      <c r="C3397" s="12" t="s">
        <v>24318</v>
      </c>
      <c r="D3397" s="58">
        <f t="shared" si="53"/>
        <v>6.27</v>
      </c>
      <c r="E3397" s="56">
        <v>80</v>
      </c>
      <c r="F3397" s="55">
        <v>501.6</v>
      </c>
      <c r="G3397" s="11" t="s">
        <v>3884</v>
      </c>
    </row>
    <row r="3398" s="45" customFormat="1" ht="15.95" customHeight="1" spans="1:7">
      <c r="A3398" s="12">
        <v>3395</v>
      </c>
      <c r="B3398" s="12" t="s">
        <v>72256</v>
      </c>
      <c r="C3398" s="12" t="s">
        <v>72257</v>
      </c>
      <c r="D3398" s="58">
        <f t="shared" si="53"/>
        <v>4.23</v>
      </c>
      <c r="E3398" s="56">
        <v>80</v>
      </c>
      <c r="F3398" s="55">
        <v>338.4</v>
      </c>
      <c r="G3398" s="11" t="s">
        <v>3884</v>
      </c>
    </row>
    <row r="3399" s="45" customFormat="1" ht="15.95" customHeight="1" spans="1:7">
      <c r="A3399" s="12">
        <v>3396</v>
      </c>
      <c r="B3399" s="12" t="s">
        <v>72258</v>
      </c>
      <c r="C3399" s="12" t="s">
        <v>72259</v>
      </c>
      <c r="D3399" s="58">
        <f t="shared" si="53"/>
        <v>4.5</v>
      </c>
      <c r="E3399" s="56">
        <v>80</v>
      </c>
      <c r="F3399" s="55">
        <v>360</v>
      </c>
      <c r="G3399" s="11" t="s">
        <v>3884</v>
      </c>
    </row>
    <row r="3400" s="45" customFormat="1" ht="15.95" customHeight="1" spans="1:7">
      <c r="A3400" s="12">
        <v>3397</v>
      </c>
      <c r="B3400" s="12" t="s">
        <v>72260</v>
      </c>
      <c r="C3400" s="12" t="s">
        <v>42827</v>
      </c>
      <c r="D3400" s="58">
        <f t="shared" si="53"/>
        <v>5</v>
      </c>
      <c r="E3400" s="56">
        <v>80</v>
      </c>
      <c r="F3400" s="55">
        <v>400</v>
      </c>
      <c r="G3400" s="11" t="s">
        <v>3884</v>
      </c>
    </row>
    <row r="3401" s="45" customFormat="1" ht="15.95" customHeight="1" spans="1:7">
      <c r="A3401" s="12">
        <v>3398</v>
      </c>
      <c r="B3401" s="12" t="s">
        <v>72261</v>
      </c>
      <c r="C3401" s="12" t="s">
        <v>72262</v>
      </c>
      <c r="D3401" s="58">
        <f t="shared" si="53"/>
        <v>5.11</v>
      </c>
      <c r="E3401" s="56">
        <v>80</v>
      </c>
      <c r="F3401" s="55">
        <v>408.8</v>
      </c>
      <c r="G3401" s="11" t="s">
        <v>3884</v>
      </c>
    </row>
    <row r="3402" s="45" customFormat="1" ht="15.95" customHeight="1" spans="1:7">
      <c r="A3402" s="12">
        <v>3399</v>
      </c>
      <c r="B3402" s="12" t="s">
        <v>72263</v>
      </c>
      <c r="C3402" s="12" t="s">
        <v>72264</v>
      </c>
      <c r="D3402" s="58">
        <f t="shared" si="53"/>
        <v>3.65</v>
      </c>
      <c r="E3402" s="56">
        <v>80</v>
      </c>
      <c r="F3402" s="55">
        <v>292</v>
      </c>
      <c r="G3402" s="11" t="s">
        <v>3884</v>
      </c>
    </row>
    <row r="3403" s="45" customFormat="1" ht="15.95" customHeight="1" spans="1:7">
      <c r="A3403" s="12">
        <v>3400</v>
      </c>
      <c r="B3403" s="12" t="s">
        <v>72265</v>
      </c>
      <c r="C3403" s="12" t="s">
        <v>72266</v>
      </c>
      <c r="D3403" s="58">
        <f t="shared" si="53"/>
        <v>5.95</v>
      </c>
      <c r="E3403" s="56">
        <v>80</v>
      </c>
      <c r="F3403" s="55">
        <v>476</v>
      </c>
      <c r="G3403" s="11" t="s">
        <v>3884</v>
      </c>
    </row>
    <row r="3404" s="45" customFormat="1" ht="15.95" customHeight="1" spans="1:7">
      <c r="A3404" s="12">
        <v>3401</v>
      </c>
      <c r="B3404" s="12" t="s">
        <v>72267</v>
      </c>
      <c r="C3404" s="12" t="s">
        <v>36212</v>
      </c>
      <c r="D3404" s="58">
        <f t="shared" si="53"/>
        <v>4.86</v>
      </c>
      <c r="E3404" s="56">
        <v>80</v>
      </c>
      <c r="F3404" s="55">
        <v>388.8</v>
      </c>
      <c r="G3404" s="11" t="s">
        <v>3884</v>
      </c>
    </row>
    <row r="3405" s="45" customFormat="1" ht="15.95" customHeight="1" spans="1:7">
      <c r="A3405" s="12">
        <v>3402</v>
      </c>
      <c r="B3405" s="12" t="s">
        <v>72268</v>
      </c>
      <c r="C3405" s="12" t="s">
        <v>2514</v>
      </c>
      <c r="D3405" s="58">
        <f t="shared" si="53"/>
        <v>6.5</v>
      </c>
      <c r="E3405" s="56">
        <v>80</v>
      </c>
      <c r="F3405" s="55">
        <v>520</v>
      </c>
      <c r="G3405" s="11" t="s">
        <v>3884</v>
      </c>
    </row>
    <row r="3406" s="45" customFormat="1" ht="15.95" customHeight="1" spans="1:7">
      <c r="A3406" s="12">
        <v>3403</v>
      </c>
      <c r="B3406" s="12" t="s">
        <v>72269</v>
      </c>
      <c r="C3406" s="12" t="s">
        <v>37379</v>
      </c>
      <c r="D3406" s="58">
        <f t="shared" si="53"/>
        <v>7.1</v>
      </c>
      <c r="E3406" s="56">
        <v>80</v>
      </c>
      <c r="F3406" s="55">
        <v>568</v>
      </c>
      <c r="G3406" s="11" t="s">
        <v>3884</v>
      </c>
    </row>
    <row r="3407" s="45" customFormat="1" ht="15.95" customHeight="1" spans="1:7">
      <c r="A3407" s="12">
        <v>3404</v>
      </c>
      <c r="B3407" s="12" t="s">
        <v>72270</v>
      </c>
      <c r="C3407" s="12" t="s">
        <v>1199</v>
      </c>
      <c r="D3407" s="58">
        <f t="shared" si="53"/>
        <v>5.64</v>
      </c>
      <c r="E3407" s="56">
        <v>80</v>
      </c>
      <c r="F3407" s="55">
        <v>451.2</v>
      </c>
      <c r="G3407" s="11" t="s">
        <v>3884</v>
      </c>
    </row>
    <row r="3408" s="45" customFormat="1" ht="15.95" customHeight="1" spans="1:7">
      <c r="A3408" s="12">
        <v>3405</v>
      </c>
      <c r="B3408" s="12" t="s">
        <v>72271</v>
      </c>
      <c r="C3408" s="12" t="s">
        <v>833</v>
      </c>
      <c r="D3408" s="58">
        <f t="shared" si="53"/>
        <v>6.5</v>
      </c>
      <c r="E3408" s="56">
        <v>80</v>
      </c>
      <c r="F3408" s="55">
        <v>520</v>
      </c>
      <c r="G3408" s="11" t="s">
        <v>3884</v>
      </c>
    </row>
    <row r="3409" s="45" customFormat="1" ht="15.95" customHeight="1" spans="1:7">
      <c r="A3409" s="12">
        <v>3406</v>
      </c>
      <c r="B3409" s="12" t="s">
        <v>72272</v>
      </c>
      <c r="C3409" s="12" t="s">
        <v>72273</v>
      </c>
      <c r="D3409" s="58">
        <f t="shared" si="53"/>
        <v>5.3</v>
      </c>
      <c r="E3409" s="56">
        <v>80</v>
      </c>
      <c r="F3409" s="55">
        <v>424</v>
      </c>
      <c r="G3409" s="11" t="s">
        <v>3884</v>
      </c>
    </row>
    <row r="3410" s="45" customFormat="1" ht="15.95" customHeight="1" spans="1:7">
      <c r="A3410" s="12">
        <v>3407</v>
      </c>
      <c r="B3410" s="12" t="s">
        <v>72274</v>
      </c>
      <c r="C3410" s="12" t="s">
        <v>72275</v>
      </c>
      <c r="D3410" s="58">
        <f t="shared" si="53"/>
        <v>4</v>
      </c>
      <c r="E3410" s="56">
        <v>80</v>
      </c>
      <c r="F3410" s="55">
        <v>320</v>
      </c>
      <c r="G3410" s="11" t="s">
        <v>3884</v>
      </c>
    </row>
    <row r="3411" s="45" customFormat="1" ht="15.95" customHeight="1" spans="1:7">
      <c r="A3411" s="12">
        <v>3408</v>
      </c>
      <c r="B3411" s="12" t="s">
        <v>72276</v>
      </c>
      <c r="C3411" s="12" t="s">
        <v>72277</v>
      </c>
      <c r="D3411" s="58">
        <f t="shared" si="53"/>
        <v>3.3</v>
      </c>
      <c r="E3411" s="56">
        <v>80</v>
      </c>
      <c r="F3411" s="55">
        <v>264</v>
      </c>
      <c r="G3411" s="11" t="s">
        <v>3884</v>
      </c>
    </row>
    <row r="3412" s="45" customFormat="1" ht="15.95" customHeight="1" spans="1:7">
      <c r="A3412" s="12">
        <v>3409</v>
      </c>
      <c r="B3412" s="12" t="s">
        <v>72278</v>
      </c>
      <c r="C3412" s="12" t="s">
        <v>38215</v>
      </c>
      <c r="D3412" s="58">
        <f t="shared" si="53"/>
        <v>4</v>
      </c>
      <c r="E3412" s="56">
        <v>80</v>
      </c>
      <c r="F3412" s="55">
        <v>320</v>
      </c>
      <c r="G3412" s="11" t="s">
        <v>3884</v>
      </c>
    </row>
    <row r="3413" s="45" customFormat="1" ht="15.95" customHeight="1" spans="1:7">
      <c r="A3413" s="12">
        <v>3410</v>
      </c>
      <c r="B3413" s="12" t="s">
        <v>72279</v>
      </c>
      <c r="C3413" s="12" t="s">
        <v>72280</v>
      </c>
      <c r="D3413" s="58">
        <f t="shared" si="53"/>
        <v>3.22</v>
      </c>
      <c r="E3413" s="56">
        <v>80</v>
      </c>
      <c r="F3413" s="55">
        <v>257.6</v>
      </c>
      <c r="G3413" s="11" t="s">
        <v>3884</v>
      </c>
    </row>
    <row r="3414" s="45" customFormat="1" ht="15.95" customHeight="1" spans="1:7">
      <c r="A3414" s="12">
        <v>3411</v>
      </c>
      <c r="B3414" s="12" t="s">
        <v>72281</v>
      </c>
      <c r="C3414" s="12" t="s">
        <v>1930</v>
      </c>
      <c r="D3414" s="58">
        <f t="shared" si="53"/>
        <v>4</v>
      </c>
      <c r="E3414" s="56">
        <v>80</v>
      </c>
      <c r="F3414" s="55">
        <v>320</v>
      </c>
      <c r="G3414" s="11" t="s">
        <v>3884</v>
      </c>
    </row>
    <row r="3415" s="45" customFormat="1" ht="15.95" customHeight="1" spans="1:7">
      <c r="A3415" s="12">
        <v>3412</v>
      </c>
      <c r="B3415" s="12" t="s">
        <v>72282</v>
      </c>
      <c r="C3415" s="12" t="s">
        <v>24403</v>
      </c>
      <c r="D3415" s="58">
        <f t="shared" si="53"/>
        <v>4.8</v>
      </c>
      <c r="E3415" s="56">
        <v>80</v>
      </c>
      <c r="F3415" s="55">
        <v>384</v>
      </c>
      <c r="G3415" s="11" t="s">
        <v>3884</v>
      </c>
    </row>
    <row r="3416" s="45" customFormat="1" ht="15.95" customHeight="1" spans="1:7">
      <c r="A3416" s="12">
        <v>3413</v>
      </c>
      <c r="B3416" s="12" t="s">
        <v>72283</v>
      </c>
      <c r="C3416" s="12" t="s">
        <v>24051</v>
      </c>
      <c r="D3416" s="58">
        <f t="shared" si="53"/>
        <v>3.32</v>
      </c>
      <c r="E3416" s="56">
        <v>80</v>
      </c>
      <c r="F3416" s="55">
        <v>265.6</v>
      </c>
      <c r="G3416" s="11" t="s">
        <v>3884</v>
      </c>
    </row>
    <row r="3417" s="45" customFormat="1" ht="15.95" customHeight="1" spans="1:7">
      <c r="A3417" s="12">
        <v>3414</v>
      </c>
      <c r="B3417" s="12" t="s">
        <v>72284</v>
      </c>
      <c r="C3417" s="12" t="s">
        <v>72285</v>
      </c>
      <c r="D3417" s="58">
        <f t="shared" si="53"/>
        <v>5.3</v>
      </c>
      <c r="E3417" s="56">
        <v>80</v>
      </c>
      <c r="F3417" s="55">
        <v>424</v>
      </c>
      <c r="G3417" s="11" t="s">
        <v>3884</v>
      </c>
    </row>
    <row r="3418" s="45" customFormat="1" ht="15.95" customHeight="1" spans="1:7">
      <c r="A3418" s="12">
        <v>3415</v>
      </c>
      <c r="B3418" s="12" t="s">
        <v>72286</v>
      </c>
      <c r="C3418" s="12" t="s">
        <v>72287</v>
      </c>
      <c r="D3418" s="58">
        <f t="shared" si="53"/>
        <v>3.34</v>
      </c>
      <c r="E3418" s="56">
        <v>80</v>
      </c>
      <c r="F3418" s="55">
        <v>267.2</v>
      </c>
      <c r="G3418" s="11" t="s">
        <v>3884</v>
      </c>
    </row>
    <row r="3419" s="45" customFormat="1" ht="15.95" customHeight="1" spans="1:7">
      <c r="A3419" s="12">
        <v>3416</v>
      </c>
      <c r="B3419" s="12" t="s">
        <v>72288</v>
      </c>
      <c r="C3419" s="12" t="s">
        <v>72289</v>
      </c>
      <c r="D3419" s="58">
        <f t="shared" si="53"/>
        <v>4.76</v>
      </c>
      <c r="E3419" s="56">
        <v>80</v>
      </c>
      <c r="F3419" s="55">
        <v>380.8</v>
      </c>
      <c r="G3419" s="11" t="s">
        <v>3884</v>
      </c>
    </row>
    <row r="3420" s="45" customFormat="1" ht="15.95" customHeight="1" spans="1:7">
      <c r="A3420" s="12">
        <v>3417</v>
      </c>
      <c r="B3420" s="12" t="s">
        <v>72290</v>
      </c>
      <c r="C3420" s="12" t="s">
        <v>72291</v>
      </c>
      <c r="D3420" s="58">
        <f t="shared" si="53"/>
        <v>4.88</v>
      </c>
      <c r="E3420" s="56">
        <v>80</v>
      </c>
      <c r="F3420" s="55">
        <v>390.4</v>
      </c>
      <c r="G3420" s="11" t="s">
        <v>3884</v>
      </c>
    </row>
    <row r="3421" s="45" customFormat="1" ht="15.95" customHeight="1" spans="1:7">
      <c r="A3421" s="12">
        <v>3418</v>
      </c>
      <c r="B3421" s="12" t="s">
        <v>72292</v>
      </c>
      <c r="C3421" s="12" t="s">
        <v>72293</v>
      </c>
      <c r="D3421" s="58">
        <f t="shared" si="53"/>
        <v>6.5</v>
      </c>
      <c r="E3421" s="56">
        <v>80</v>
      </c>
      <c r="F3421" s="55">
        <v>520</v>
      </c>
      <c r="G3421" s="11" t="s">
        <v>3884</v>
      </c>
    </row>
    <row r="3422" s="45" customFormat="1" ht="15.95" customHeight="1" spans="1:7">
      <c r="A3422" s="12">
        <v>3419</v>
      </c>
      <c r="B3422" s="12" t="s">
        <v>72294</v>
      </c>
      <c r="C3422" s="12" t="s">
        <v>38881</v>
      </c>
      <c r="D3422" s="58">
        <f t="shared" si="53"/>
        <v>1.69</v>
      </c>
      <c r="E3422" s="56">
        <v>80</v>
      </c>
      <c r="F3422" s="55">
        <v>135.2</v>
      </c>
      <c r="G3422" s="11" t="s">
        <v>3884</v>
      </c>
    </row>
    <row r="3423" s="45" customFormat="1" ht="15.95" customHeight="1" spans="1:7">
      <c r="A3423" s="12">
        <v>3420</v>
      </c>
      <c r="B3423" s="12" t="s">
        <v>72295</v>
      </c>
      <c r="C3423" s="12" t="s">
        <v>72296</v>
      </c>
      <c r="D3423" s="58">
        <f t="shared" si="53"/>
        <v>5.41</v>
      </c>
      <c r="E3423" s="56">
        <v>80</v>
      </c>
      <c r="F3423" s="55">
        <v>432.8</v>
      </c>
      <c r="G3423" s="11" t="s">
        <v>3884</v>
      </c>
    </row>
    <row r="3424" s="45" customFormat="1" ht="15.95" customHeight="1" spans="1:7">
      <c r="A3424" s="12">
        <v>3421</v>
      </c>
      <c r="B3424" s="12" t="s">
        <v>72297</v>
      </c>
      <c r="C3424" s="12" t="s">
        <v>72298</v>
      </c>
      <c r="D3424" s="58">
        <f t="shared" si="53"/>
        <v>2.3</v>
      </c>
      <c r="E3424" s="56">
        <v>80</v>
      </c>
      <c r="F3424" s="55">
        <v>184</v>
      </c>
      <c r="G3424" s="11" t="s">
        <v>3884</v>
      </c>
    </row>
    <row r="3425" s="45" customFormat="1" ht="15.95" customHeight="1" spans="1:7">
      <c r="A3425" s="12">
        <v>3422</v>
      </c>
      <c r="B3425" s="12" t="s">
        <v>72299</v>
      </c>
      <c r="C3425" s="12" t="s">
        <v>72300</v>
      </c>
      <c r="D3425" s="58">
        <f t="shared" si="53"/>
        <v>3.19</v>
      </c>
      <c r="E3425" s="56">
        <v>80</v>
      </c>
      <c r="F3425" s="55">
        <v>255.2</v>
      </c>
      <c r="G3425" s="11" t="s">
        <v>3884</v>
      </c>
    </row>
    <row r="3426" s="45" customFormat="1" ht="15.95" customHeight="1" spans="1:7">
      <c r="A3426" s="12">
        <v>3423</v>
      </c>
      <c r="B3426" s="12" t="s">
        <v>72301</v>
      </c>
      <c r="C3426" s="12" t="s">
        <v>72302</v>
      </c>
      <c r="D3426" s="58">
        <f t="shared" si="53"/>
        <v>6.5</v>
      </c>
      <c r="E3426" s="56">
        <v>80</v>
      </c>
      <c r="F3426" s="55">
        <v>520</v>
      </c>
      <c r="G3426" s="11" t="s">
        <v>3884</v>
      </c>
    </row>
    <row r="3427" s="45" customFormat="1" ht="15.95" customHeight="1" spans="1:7">
      <c r="A3427" s="12">
        <v>3424</v>
      </c>
      <c r="B3427" s="12" t="s">
        <v>72303</v>
      </c>
      <c r="C3427" s="12" t="s">
        <v>72304</v>
      </c>
      <c r="D3427" s="58">
        <f t="shared" si="53"/>
        <v>6.5</v>
      </c>
      <c r="E3427" s="56">
        <v>80</v>
      </c>
      <c r="F3427" s="55">
        <v>520</v>
      </c>
      <c r="G3427" s="11" t="s">
        <v>3884</v>
      </c>
    </row>
    <row r="3428" s="45" customFormat="1" ht="15.95" customHeight="1" spans="1:7">
      <c r="A3428" s="12">
        <v>3425</v>
      </c>
      <c r="B3428" s="12" t="s">
        <v>72305</v>
      </c>
      <c r="C3428" s="12" t="s">
        <v>72306</v>
      </c>
      <c r="D3428" s="58">
        <f t="shared" si="53"/>
        <v>5.4</v>
      </c>
      <c r="E3428" s="56">
        <v>80</v>
      </c>
      <c r="F3428" s="55">
        <v>432</v>
      </c>
      <c r="G3428" s="11" t="s">
        <v>3884</v>
      </c>
    </row>
    <row r="3429" s="45" customFormat="1" ht="15.95" customHeight="1" spans="1:7">
      <c r="A3429" s="12">
        <v>3426</v>
      </c>
      <c r="B3429" s="12" t="s">
        <v>72307</v>
      </c>
      <c r="C3429" s="12" t="s">
        <v>72308</v>
      </c>
      <c r="D3429" s="58">
        <f t="shared" si="53"/>
        <v>5.11</v>
      </c>
      <c r="E3429" s="56">
        <v>80</v>
      </c>
      <c r="F3429" s="55">
        <v>408.8</v>
      </c>
      <c r="G3429" s="11" t="s">
        <v>3884</v>
      </c>
    </row>
    <row r="3430" s="45" customFormat="1" ht="15.95" customHeight="1" spans="1:7">
      <c r="A3430" s="12">
        <v>3427</v>
      </c>
      <c r="B3430" s="12" t="s">
        <v>72309</v>
      </c>
      <c r="C3430" s="12" t="s">
        <v>72310</v>
      </c>
      <c r="D3430" s="58">
        <f t="shared" si="53"/>
        <v>5.94</v>
      </c>
      <c r="E3430" s="56">
        <v>80</v>
      </c>
      <c r="F3430" s="55">
        <v>475.2</v>
      </c>
      <c r="G3430" s="11" t="s">
        <v>3884</v>
      </c>
    </row>
    <row r="3431" s="45" customFormat="1" ht="15.95" customHeight="1" spans="1:7">
      <c r="A3431" s="12">
        <v>3428</v>
      </c>
      <c r="B3431" s="12" t="s">
        <v>72311</v>
      </c>
      <c r="C3431" s="12" t="s">
        <v>72312</v>
      </c>
      <c r="D3431" s="58">
        <f t="shared" si="53"/>
        <v>5.75</v>
      </c>
      <c r="E3431" s="56">
        <v>80</v>
      </c>
      <c r="F3431" s="55">
        <v>460</v>
      </c>
      <c r="G3431" s="11" t="s">
        <v>3884</v>
      </c>
    </row>
    <row r="3432" s="45" customFormat="1" ht="15.95" customHeight="1" spans="1:7">
      <c r="A3432" s="12">
        <v>3429</v>
      </c>
      <c r="B3432" s="12" t="s">
        <v>72313</v>
      </c>
      <c r="C3432" s="12" t="s">
        <v>72314</v>
      </c>
      <c r="D3432" s="58">
        <f t="shared" si="53"/>
        <v>3.42</v>
      </c>
      <c r="E3432" s="56">
        <v>80</v>
      </c>
      <c r="F3432" s="55">
        <v>273.6</v>
      </c>
      <c r="G3432" s="11" t="s">
        <v>3884</v>
      </c>
    </row>
    <row r="3433" s="45" customFormat="1" ht="15.95" customHeight="1" spans="1:7">
      <c r="A3433" s="12">
        <v>3430</v>
      </c>
      <c r="B3433" s="12" t="s">
        <v>72315</v>
      </c>
      <c r="C3433" s="12" t="s">
        <v>62901</v>
      </c>
      <c r="D3433" s="58">
        <f t="shared" si="53"/>
        <v>2</v>
      </c>
      <c r="E3433" s="56">
        <v>80</v>
      </c>
      <c r="F3433" s="55">
        <v>160</v>
      </c>
      <c r="G3433" s="11" t="s">
        <v>3884</v>
      </c>
    </row>
    <row r="3434" s="45" customFormat="1" ht="15.95" customHeight="1" spans="1:7">
      <c r="A3434" s="12">
        <v>3431</v>
      </c>
      <c r="B3434" s="12" t="s">
        <v>72316</v>
      </c>
      <c r="C3434" s="12" t="s">
        <v>4974</v>
      </c>
      <c r="D3434" s="58">
        <f t="shared" si="53"/>
        <v>4.2</v>
      </c>
      <c r="E3434" s="56">
        <v>80</v>
      </c>
      <c r="F3434" s="55">
        <v>336</v>
      </c>
      <c r="G3434" s="11" t="s">
        <v>3884</v>
      </c>
    </row>
    <row r="3435" s="45" customFormat="1" ht="15.95" customHeight="1" spans="1:7">
      <c r="A3435" s="12">
        <v>3432</v>
      </c>
      <c r="B3435" s="12" t="s">
        <v>72317</v>
      </c>
      <c r="C3435" s="12" t="s">
        <v>72318</v>
      </c>
      <c r="D3435" s="58">
        <f t="shared" si="53"/>
        <v>0.46</v>
      </c>
      <c r="E3435" s="56">
        <v>80</v>
      </c>
      <c r="F3435" s="55">
        <v>36.8</v>
      </c>
      <c r="G3435" s="11" t="s">
        <v>3884</v>
      </c>
    </row>
    <row r="3436" s="45" customFormat="1" ht="15.95" customHeight="1" spans="1:7">
      <c r="A3436" s="12">
        <v>3433</v>
      </c>
      <c r="B3436" s="12" t="s">
        <v>72319</v>
      </c>
      <c r="C3436" s="12" t="s">
        <v>46010</v>
      </c>
      <c r="D3436" s="58">
        <f t="shared" si="53"/>
        <v>1.2</v>
      </c>
      <c r="E3436" s="56">
        <v>80</v>
      </c>
      <c r="F3436" s="55">
        <v>96</v>
      </c>
      <c r="G3436" s="11" t="s">
        <v>3884</v>
      </c>
    </row>
    <row r="3437" s="45" customFormat="1" ht="15.95" customHeight="1" spans="1:7">
      <c r="A3437" s="12">
        <v>3434</v>
      </c>
      <c r="B3437" s="12" t="s">
        <v>72320</v>
      </c>
      <c r="C3437" s="12" t="s">
        <v>72321</v>
      </c>
      <c r="D3437" s="58">
        <f t="shared" si="53"/>
        <v>2</v>
      </c>
      <c r="E3437" s="56">
        <v>80</v>
      </c>
      <c r="F3437" s="55">
        <v>160</v>
      </c>
      <c r="G3437" s="11" t="s">
        <v>3884</v>
      </c>
    </row>
    <row r="3438" s="45" customFormat="1" ht="15.95" customHeight="1" spans="1:7">
      <c r="A3438" s="12">
        <v>3435</v>
      </c>
      <c r="B3438" s="12" t="s">
        <v>72322</v>
      </c>
      <c r="C3438" s="12" t="s">
        <v>72323</v>
      </c>
      <c r="D3438" s="58">
        <f t="shared" si="53"/>
        <v>4.64</v>
      </c>
      <c r="E3438" s="56">
        <v>80</v>
      </c>
      <c r="F3438" s="55">
        <v>371.2</v>
      </c>
      <c r="G3438" s="11" t="s">
        <v>3884</v>
      </c>
    </row>
    <row r="3439" s="45" customFormat="1" ht="15.95" customHeight="1" spans="1:7">
      <c r="A3439" s="12">
        <v>3436</v>
      </c>
      <c r="B3439" s="12" t="s">
        <v>72324</v>
      </c>
      <c r="C3439" s="12" t="s">
        <v>72325</v>
      </c>
      <c r="D3439" s="58">
        <f t="shared" si="53"/>
        <v>3.43</v>
      </c>
      <c r="E3439" s="56">
        <v>80</v>
      </c>
      <c r="F3439" s="55">
        <v>274.4</v>
      </c>
      <c r="G3439" s="11" t="s">
        <v>3884</v>
      </c>
    </row>
    <row r="3440" s="45" customFormat="1" ht="15.95" customHeight="1" spans="1:7">
      <c r="A3440" s="12">
        <v>3437</v>
      </c>
      <c r="B3440" s="12" t="s">
        <v>72326</v>
      </c>
      <c r="C3440" s="12" t="s">
        <v>72327</v>
      </c>
      <c r="D3440" s="58">
        <f t="shared" si="53"/>
        <v>5.3</v>
      </c>
      <c r="E3440" s="56">
        <v>80</v>
      </c>
      <c r="F3440" s="55">
        <v>424</v>
      </c>
      <c r="G3440" s="11" t="s">
        <v>3884</v>
      </c>
    </row>
    <row r="3441" s="45" customFormat="1" ht="15.95" customHeight="1" spans="1:7">
      <c r="A3441" s="12">
        <v>3438</v>
      </c>
      <c r="B3441" s="12" t="s">
        <v>72328</v>
      </c>
      <c r="C3441" s="12" t="s">
        <v>72329</v>
      </c>
      <c r="D3441" s="58">
        <f t="shared" si="53"/>
        <v>3.3</v>
      </c>
      <c r="E3441" s="56">
        <v>80</v>
      </c>
      <c r="F3441" s="55">
        <v>264</v>
      </c>
      <c r="G3441" s="11" t="s">
        <v>3884</v>
      </c>
    </row>
    <row r="3442" s="45" customFormat="1" ht="15.95" customHeight="1" spans="1:7">
      <c r="A3442" s="12">
        <v>3439</v>
      </c>
      <c r="B3442" s="12" t="s">
        <v>72330</v>
      </c>
      <c r="C3442" s="12" t="s">
        <v>37159</v>
      </c>
      <c r="D3442" s="58">
        <f t="shared" si="53"/>
        <v>4.67</v>
      </c>
      <c r="E3442" s="56">
        <v>80</v>
      </c>
      <c r="F3442" s="55">
        <v>373.6</v>
      </c>
      <c r="G3442" s="11" t="s">
        <v>3884</v>
      </c>
    </row>
    <row r="3443" s="45" customFormat="1" ht="15.95" customHeight="1" spans="1:7">
      <c r="A3443" s="12">
        <v>3440</v>
      </c>
      <c r="B3443" s="12" t="s">
        <v>72331</v>
      </c>
      <c r="C3443" s="12" t="s">
        <v>24093</v>
      </c>
      <c r="D3443" s="58">
        <f t="shared" si="53"/>
        <v>3.8</v>
      </c>
      <c r="E3443" s="56">
        <v>80</v>
      </c>
      <c r="F3443" s="55">
        <v>304</v>
      </c>
      <c r="G3443" s="11" t="s">
        <v>3884</v>
      </c>
    </row>
    <row r="3444" s="45" customFormat="1" ht="15.95" customHeight="1" spans="1:7">
      <c r="A3444" s="12">
        <v>3441</v>
      </c>
      <c r="B3444" s="12" t="s">
        <v>72332</v>
      </c>
      <c r="C3444" s="12" t="s">
        <v>72333</v>
      </c>
      <c r="D3444" s="58">
        <f t="shared" si="53"/>
        <v>4.21</v>
      </c>
      <c r="E3444" s="56">
        <v>80</v>
      </c>
      <c r="F3444" s="55">
        <v>336.8</v>
      </c>
      <c r="G3444" s="11" t="s">
        <v>3884</v>
      </c>
    </row>
    <row r="3445" s="45" customFormat="1" ht="15.95" customHeight="1" spans="1:7">
      <c r="A3445" s="12">
        <v>3442</v>
      </c>
      <c r="B3445" s="12" t="s">
        <v>72334</v>
      </c>
      <c r="C3445" s="12" t="s">
        <v>72335</v>
      </c>
      <c r="D3445" s="58">
        <f t="shared" si="53"/>
        <v>1.8</v>
      </c>
      <c r="E3445" s="56">
        <v>80</v>
      </c>
      <c r="F3445" s="55">
        <v>144</v>
      </c>
      <c r="G3445" s="11" t="s">
        <v>3884</v>
      </c>
    </row>
    <row r="3446" s="45" customFormat="1" ht="15.95" customHeight="1" spans="1:7">
      <c r="A3446" s="12">
        <v>3443</v>
      </c>
      <c r="B3446" s="12" t="s">
        <v>72336</v>
      </c>
      <c r="C3446" s="12" t="s">
        <v>72337</v>
      </c>
      <c r="D3446" s="58">
        <f t="shared" si="53"/>
        <v>4.34</v>
      </c>
      <c r="E3446" s="56">
        <v>80</v>
      </c>
      <c r="F3446" s="55">
        <v>347.2</v>
      </c>
      <c r="G3446" s="11" t="s">
        <v>3884</v>
      </c>
    </row>
    <row r="3447" s="45" customFormat="1" ht="15.95" customHeight="1" spans="1:7">
      <c r="A3447" s="12">
        <v>3444</v>
      </c>
      <c r="B3447" s="12" t="s">
        <v>72338</v>
      </c>
      <c r="C3447" s="12" t="s">
        <v>72339</v>
      </c>
      <c r="D3447" s="58">
        <f t="shared" si="53"/>
        <v>4.83</v>
      </c>
      <c r="E3447" s="56">
        <v>80</v>
      </c>
      <c r="F3447" s="55">
        <v>386.4</v>
      </c>
      <c r="G3447" s="11" t="s">
        <v>3884</v>
      </c>
    </row>
    <row r="3448" s="45" customFormat="1" ht="15.95" customHeight="1" spans="1:7">
      <c r="A3448" s="12">
        <v>3445</v>
      </c>
      <c r="B3448" s="12" t="s">
        <v>72340</v>
      </c>
      <c r="C3448" s="12" t="s">
        <v>72341</v>
      </c>
      <c r="D3448" s="58">
        <f t="shared" si="53"/>
        <v>5.13</v>
      </c>
      <c r="E3448" s="56">
        <v>80</v>
      </c>
      <c r="F3448" s="55">
        <v>410.4</v>
      </c>
      <c r="G3448" s="11" t="s">
        <v>3884</v>
      </c>
    </row>
    <row r="3449" s="45" customFormat="1" ht="15.95" customHeight="1" spans="1:7">
      <c r="A3449" s="12">
        <v>3446</v>
      </c>
      <c r="B3449" s="12" t="s">
        <v>72342</v>
      </c>
      <c r="C3449" s="12" t="s">
        <v>72343</v>
      </c>
      <c r="D3449" s="58">
        <f t="shared" si="53"/>
        <v>4</v>
      </c>
      <c r="E3449" s="56">
        <v>80</v>
      </c>
      <c r="F3449" s="55">
        <v>320</v>
      </c>
      <c r="G3449" s="11" t="s">
        <v>3884</v>
      </c>
    </row>
    <row r="3450" s="45" customFormat="1" ht="15.95" customHeight="1" spans="1:7">
      <c r="A3450" s="12">
        <v>3447</v>
      </c>
      <c r="B3450" s="12" t="s">
        <v>72344</v>
      </c>
      <c r="C3450" s="12" t="s">
        <v>72345</v>
      </c>
      <c r="D3450" s="58">
        <f t="shared" si="53"/>
        <v>4.88</v>
      </c>
      <c r="E3450" s="56">
        <v>80</v>
      </c>
      <c r="F3450" s="55">
        <v>390.4</v>
      </c>
      <c r="G3450" s="11" t="s">
        <v>3884</v>
      </c>
    </row>
    <row r="3451" s="45" customFormat="1" ht="15.95" customHeight="1" spans="1:7">
      <c r="A3451" s="12">
        <v>3448</v>
      </c>
      <c r="B3451" s="12" t="s">
        <v>72346</v>
      </c>
      <c r="C3451" s="12" t="s">
        <v>72347</v>
      </c>
      <c r="D3451" s="58">
        <f t="shared" si="53"/>
        <v>4</v>
      </c>
      <c r="E3451" s="56">
        <v>80</v>
      </c>
      <c r="F3451" s="55">
        <v>320</v>
      </c>
      <c r="G3451" s="11" t="s">
        <v>3884</v>
      </c>
    </row>
    <row r="3452" s="45" customFormat="1" ht="15.95" customHeight="1" spans="1:7">
      <c r="A3452" s="12">
        <v>3449</v>
      </c>
      <c r="B3452" s="12" t="s">
        <v>72348</v>
      </c>
      <c r="C3452" s="12" t="s">
        <v>72349</v>
      </c>
      <c r="D3452" s="58">
        <f t="shared" si="53"/>
        <v>2.91</v>
      </c>
      <c r="E3452" s="56">
        <v>80</v>
      </c>
      <c r="F3452" s="55">
        <v>232.8</v>
      </c>
      <c r="G3452" s="11" t="s">
        <v>3884</v>
      </c>
    </row>
    <row r="3453" s="45" customFormat="1" ht="15.95" customHeight="1" spans="1:7">
      <c r="A3453" s="12">
        <v>3450</v>
      </c>
      <c r="B3453" s="12" t="s">
        <v>72350</v>
      </c>
      <c r="C3453" s="12" t="s">
        <v>72351</v>
      </c>
      <c r="D3453" s="58">
        <f t="shared" si="53"/>
        <v>3.69</v>
      </c>
      <c r="E3453" s="56">
        <v>80</v>
      </c>
      <c r="F3453" s="55">
        <v>295.2</v>
      </c>
      <c r="G3453" s="11" t="s">
        <v>3884</v>
      </c>
    </row>
    <row r="3454" s="45" customFormat="1" ht="15.95" customHeight="1" spans="1:7">
      <c r="A3454" s="12">
        <v>3451</v>
      </c>
      <c r="B3454" s="12" t="s">
        <v>72352</v>
      </c>
      <c r="C3454" s="12" t="s">
        <v>72353</v>
      </c>
      <c r="D3454" s="58">
        <f t="shared" si="53"/>
        <v>4.17</v>
      </c>
      <c r="E3454" s="56">
        <v>80</v>
      </c>
      <c r="F3454" s="55">
        <v>333.6</v>
      </c>
      <c r="G3454" s="11" t="s">
        <v>3884</v>
      </c>
    </row>
    <row r="3455" s="45" customFormat="1" ht="15.95" customHeight="1" spans="1:7">
      <c r="A3455" s="12">
        <v>3452</v>
      </c>
      <c r="B3455" s="12" t="s">
        <v>72354</v>
      </c>
      <c r="C3455" s="12" t="s">
        <v>72355</v>
      </c>
      <c r="D3455" s="58">
        <f t="shared" si="53"/>
        <v>5.17</v>
      </c>
      <c r="E3455" s="56">
        <v>80</v>
      </c>
      <c r="F3455" s="55">
        <v>413.6</v>
      </c>
      <c r="G3455" s="11" t="s">
        <v>3884</v>
      </c>
    </row>
    <row r="3456" s="45" customFormat="1" ht="15.95" customHeight="1" spans="1:7">
      <c r="A3456" s="12">
        <v>3453</v>
      </c>
      <c r="B3456" s="12" t="s">
        <v>72356</v>
      </c>
      <c r="C3456" s="12" t="s">
        <v>72357</v>
      </c>
      <c r="D3456" s="58">
        <f t="shared" si="53"/>
        <v>4.72</v>
      </c>
      <c r="E3456" s="56">
        <v>80</v>
      </c>
      <c r="F3456" s="55">
        <v>377.6</v>
      </c>
      <c r="G3456" s="11" t="s">
        <v>3884</v>
      </c>
    </row>
    <row r="3457" s="45" customFormat="1" ht="15.95" customHeight="1" spans="1:7">
      <c r="A3457" s="12">
        <v>3454</v>
      </c>
      <c r="B3457" s="12" t="s">
        <v>72358</v>
      </c>
      <c r="C3457" s="12" t="s">
        <v>72359</v>
      </c>
      <c r="D3457" s="58">
        <f t="shared" si="53"/>
        <v>4.8</v>
      </c>
      <c r="E3457" s="56">
        <v>80</v>
      </c>
      <c r="F3457" s="55">
        <v>384</v>
      </c>
      <c r="G3457" s="11" t="s">
        <v>3884</v>
      </c>
    </row>
    <row r="3458" s="45" customFormat="1" ht="15.95" customHeight="1" spans="1:7">
      <c r="A3458" s="12">
        <v>3455</v>
      </c>
      <c r="B3458" s="12" t="s">
        <v>72360</v>
      </c>
      <c r="C3458" s="12" t="s">
        <v>11983</v>
      </c>
      <c r="D3458" s="58">
        <f t="shared" si="53"/>
        <v>4</v>
      </c>
      <c r="E3458" s="56">
        <v>80</v>
      </c>
      <c r="F3458" s="55">
        <v>320</v>
      </c>
      <c r="G3458" s="11" t="s">
        <v>3884</v>
      </c>
    </row>
    <row r="3459" s="45" customFormat="1" ht="15.95" customHeight="1" spans="1:7">
      <c r="A3459" s="12">
        <v>3456</v>
      </c>
      <c r="B3459" s="12" t="s">
        <v>72361</v>
      </c>
      <c r="C3459" s="12" t="s">
        <v>1932</v>
      </c>
      <c r="D3459" s="58">
        <f t="shared" si="53"/>
        <v>2.7</v>
      </c>
      <c r="E3459" s="56">
        <v>80</v>
      </c>
      <c r="F3459" s="55">
        <v>216</v>
      </c>
      <c r="G3459" s="11" t="s">
        <v>3884</v>
      </c>
    </row>
    <row r="3460" s="45" customFormat="1" ht="15.95" customHeight="1" spans="1:7">
      <c r="A3460" s="12">
        <v>3457</v>
      </c>
      <c r="B3460" s="12" t="s">
        <v>72362</v>
      </c>
      <c r="C3460" s="12" t="s">
        <v>44771</v>
      </c>
      <c r="D3460" s="58">
        <f t="shared" ref="D3460:D3523" si="54">F3460/E3460</f>
        <v>4</v>
      </c>
      <c r="E3460" s="56">
        <v>80</v>
      </c>
      <c r="F3460" s="55">
        <v>320</v>
      </c>
      <c r="G3460" s="11" t="s">
        <v>3884</v>
      </c>
    </row>
    <row r="3461" s="45" customFormat="1" ht="15.95" customHeight="1" spans="1:7">
      <c r="A3461" s="12">
        <v>3458</v>
      </c>
      <c r="B3461" s="12" t="s">
        <v>72363</v>
      </c>
      <c r="C3461" s="12" t="s">
        <v>72364</v>
      </c>
      <c r="D3461" s="58">
        <f t="shared" si="54"/>
        <v>3.2</v>
      </c>
      <c r="E3461" s="56">
        <v>80</v>
      </c>
      <c r="F3461" s="55">
        <v>256</v>
      </c>
      <c r="G3461" s="11" t="s">
        <v>3884</v>
      </c>
    </row>
    <row r="3462" s="45" customFormat="1" ht="15.95" customHeight="1" spans="1:7">
      <c r="A3462" s="12">
        <v>3459</v>
      </c>
      <c r="B3462" s="12" t="s">
        <v>72365</v>
      </c>
      <c r="C3462" s="12" t="s">
        <v>72366</v>
      </c>
      <c r="D3462" s="58">
        <f t="shared" si="54"/>
        <v>2.4</v>
      </c>
      <c r="E3462" s="56">
        <v>80</v>
      </c>
      <c r="F3462" s="55">
        <v>192</v>
      </c>
      <c r="G3462" s="11" t="s">
        <v>3884</v>
      </c>
    </row>
    <row r="3463" s="45" customFormat="1" ht="15.95" customHeight="1" spans="1:7">
      <c r="A3463" s="12">
        <v>3460</v>
      </c>
      <c r="B3463" s="12" t="s">
        <v>72367</v>
      </c>
      <c r="C3463" s="12" t="s">
        <v>72368</v>
      </c>
      <c r="D3463" s="58">
        <f t="shared" si="54"/>
        <v>2.4</v>
      </c>
      <c r="E3463" s="56">
        <v>80</v>
      </c>
      <c r="F3463" s="55">
        <v>192</v>
      </c>
      <c r="G3463" s="11" t="s">
        <v>3884</v>
      </c>
    </row>
    <row r="3464" s="45" customFormat="1" ht="15.95" customHeight="1" spans="1:7">
      <c r="A3464" s="12">
        <v>3461</v>
      </c>
      <c r="B3464" s="12" t="s">
        <v>72369</v>
      </c>
      <c r="C3464" s="12" t="s">
        <v>1957</v>
      </c>
      <c r="D3464" s="58">
        <f t="shared" si="54"/>
        <v>4.6</v>
      </c>
      <c r="E3464" s="56">
        <v>80</v>
      </c>
      <c r="F3464" s="55">
        <v>368</v>
      </c>
      <c r="G3464" s="11" t="s">
        <v>3884</v>
      </c>
    </row>
    <row r="3465" s="45" customFormat="1" ht="15.95" customHeight="1" spans="1:7">
      <c r="A3465" s="12">
        <v>3462</v>
      </c>
      <c r="B3465" s="12" t="s">
        <v>72370</v>
      </c>
      <c r="C3465" s="12" t="s">
        <v>72371</v>
      </c>
      <c r="D3465" s="58">
        <f t="shared" si="54"/>
        <v>5.6</v>
      </c>
      <c r="E3465" s="56">
        <v>80</v>
      </c>
      <c r="F3465" s="55">
        <v>448</v>
      </c>
      <c r="G3465" s="11" t="s">
        <v>3884</v>
      </c>
    </row>
    <row r="3466" s="45" customFormat="1" ht="15.95" customHeight="1" spans="1:7">
      <c r="A3466" s="12">
        <v>3463</v>
      </c>
      <c r="B3466" s="12" t="s">
        <v>72372</v>
      </c>
      <c r="C3466" s="12" t="s">
        <v>72373</v>
      </c>
      <c r="D3466" s="58">
        <f t="shared" si="54"/>
        <v>4</v>
      </c>
      <c r="E3466" s="56">
        <v>80</v>
      </c>
      <c r="F3466" s="55">
        <v>320</v>
      </c>
      <c r="G3466" s="11" t="s">
        <v>3884</v>
      </c>
    </row>
    <row r="3467" s="45" customFormat="1" ht="15.95" customHeight="1" spans="1:7">
      <c r="A3467" s="12">
        <v>3464</v>
      </c>
      <c r="B3467" s="12" t="s">
        <v>72374</v>
      </c>
      <c r="C3467" s="12" t="s">
        <v>5157</v>
      </c>
      <c r="D3467" s="58">
        <f t="shared" si="54"/>
        <v>3.2</v>
      </c>
      <c r="E3467" s="56">
        <v>80</v>
      </c>
      <c r="F3467" s="55">
        <v>256</v>
      </c>
      <c r="G3467" s="11" t="s">
        <v>3884</v>
      </c>
    </row>
    <row r="3468" s="45" customFormat="1" ht="15.95" customHeight="1" spans="1:7">
      <c r="A3468" s="12">
        <v>3465</v>
      </c>
      <c r="B3468" s="12" t="s">
        <v>72375</v>
      </c>
      <c r="C3468" s="12" t="s">
        <v>72376</v>
      </c>
      <c r="D3468" s="58">
        <f t="shared" si="54"/>
        <v>4</v>
      </c>
      <c r="E3468" s="56">
        <v>80</v>
      </c>
      <c r="F3468" s="55">
        <v>320</v>
      </c>
      <c r="G3468" s="11" t="s">
        <v>3884</v>
      </c>
    </row>
    <row r="3469" s="45" customFormat="1" ht="15.95" customHeight="1" spans="1:7">
      <c r="A3469" s="12">
        <v>3466</v>
      </c>
      <c r="B3469" s="12" t="s">
        <v>72377</v>
      </c>
      <c r="C3469" s="12" t="s">
        <v>72378</v>
      </c>
      <c r="D3469" s="58">
        <f t="shared" si="54"/>
        <v>3</v>
      </c>
      <c r="E3469" s="56">
        <v>80</v>
      </c>
      <c r="F3469" s="55">
        <v>240</v>
      </c>
      <c r="G3469" s="11" t="s">
        <v>3884</v>
      </c>
    </row>
    <row r="3470" s="45" customFormat="1" ht="15.95" customHeight="1" spans="1:7">
      <c r="A3470" s="12">
        <v>3467</v>
      </c>
      <c r="B3470" s="12" t="s">
        <v>72379</v>
      </c>
      <c r="C3470" s="12" t="s">
        <v>32697</v>
      </c>
      <c r="D3470" s="58">
        <f t="shared" si="54"/>
        <v>2.25</v>
      </c>
      <c r="E3470" s="56">
        <v>80</v>
      </c>
      <c r="F3470" s="55">
        <v>180</v>
      </c>
      <c r="G3470" s="11" t="s">
        <v>3884</v>
      </c>
    </row>
    <row r="3471" s="45" customFormat="1" ht="15.95" customHeight="1" spans="1:7">
      <c r="A3471" s="12">
        <v>3468</v>
      </c>
      <c r="B3471" s="12" t="s">
        <v>72380</v>
      </c>
      <c r="C3471" s="12" t="s">
        <v>2170</v>
      </c>
      <c r="D3471" s="58">
        <f t="shared" si="54"/>
        <v>3.2</v>
      </c>
      <c r="E3471" s="56">
        <v>80</v>
      </c>
      <c r="F3471" s="55">
        <v>256</v>
      </c>
      <c r="G3471" s="11" t="s">
        <v>3884</v>
      </c>
    </row>
    <row r="3472" s="45" customFormat="1" ht="15.95" customHeight="1" spans="1:7">
      <c r="A3472" s="12">
        <v>3469</v>
      </c>
      <c r="B3472" s="12" t="s">
        <v>72381</v>
      </c>
      <c r="C3472" s="12" t="s">
        <v>2438</v>
      </c>
      <c r="D3472" s="58">
        <f t="shared" si="54"/>
        <v>2.7</v>
      </c>
      <c r="E3472" s="56">
        <v>80</v>
      </c>
      <c r="F3472" s="55">
        <v>216</v>
      </c>
      <c r="G3472" s="11" t="s">
        <v>3884</v>
      </c>
    </row>
    <row r="3473" s="45" customFormat="1" ht="15.95" customHeight="1" spans="1:7">
      <c r="A3473" s="12">
        <v>3470</v>
      </c>
      <c r="B3473" s="12" t="s">
        <v>72382</v>
      </c>
      <c r="C3473" s="12" t="s">
        <v>2702</v>
      </c>
      <c r="D3473" s="58">
        <f t="shared" si="54"/>
        <v>3</v>
      </c>
      <c r="E3473" s="56">
        <v>80</v>
      </c>
      <c r="F3473" s="55">
        <v>240</v>
      </c>
      <c r="G3473" s="11" t="s">
        <v>3884</v>
      </c>
    </row>
    <row r="3474" s="45" customFormat="1" ht="15.95" customHeight="1" spans="1:7">
      <c r="A3474" s="12">
        <v>3471</v>
      </c>
      <c r="B3474" s="12" t="s">
        <v>72383</v>
      </c>
      <c r="C3474" s="12" t="s">
        <v>72384</v>
      </c>
      <c r="D3474" s="58">
        <f t="shared" si="54"/>
        <v>2.3</v>
      </c>
      <c r="E3474" s="56">
        <v>80</v>
      </c>
      <c r="F3474" s="55">
        <v>184</v>
      </c>
      <c r="G3474" s="11" t="s">
        <v>3884</v>
      </c>
    </row>
    <row r="3475" s="45" customFormat="1" ht="15.95" customHeight="1" spans="1:7">
      <c r="A3475" s="12">
        <v>3472</v>
      </c>
      <c r="B3475" s="12" t="s">
        <v>72385</v>
      </c>
      <c r="C3475" s="12" t="s">
        <v>32254</v>
      </c>
      <c r="D3475" s="58">
        <f t="shared" si="54"/>
        <v>1.8</v>
      </c>
      <c r="E3475" s="56">
        <v>80</v>
      </c>
      <c r="F3475" s="55">
        <v>144</v>
      </c>
      <c r="G3475" s="11" t="s">
        <v>3884</v>
      </c>
    </row>
    <row r="3476" s="45" customFormat="1" ht="15.95" customHeight="1" spans="1:7">
      <c r="A3476" s="12">
        <v>3473</v>
      </c>
      <c r="B3476" s="12" t="s">
        <v>72386</v>
      </c>
      <c r="C3476" s="12" t="s">
        <v>24986</v>
      </c>
      <c r="D3476" s="58">
        <f t="shared" si="54"/>
        <v>2.2</v>
      </c>
      <c r="E3476" s="56">
        <v>80</v>
      </c>
      <c r="F3476" s="55">
        <v>176</v>
      </c>
      <c r="G3476" s="11" t="s">
        <v>3884</v>
      </c>
    </row>
    <row r="3477" s="45" customFormat="1" ht="15.95" customHeight="1" spans="1:7">
      <c r="A3477" s="12">
        <v>3474</v>
      </c>
      <c r="B3477" s="12" t="s">
        <v>72387</v>
      </c>
      <c r="C3477" s="12" t="s">
        <v>72388</v>
      </c>
      <c r="D3477" s="58">
        <f t="shared" si="54"/>
        <v>1.6</v>
      </c>
      <c r="E3477" s="56">
        <v>80</v>
      </c>
      <c r="F3477" s="55">
        <v>128</v>
      </c>
      <c r="G3477" s="11" t="s">
        <v>3884</v>
      </c>
    </row>
    <row r="3478" s="45" customFormat="1" ht="15.95" customHeight="1" spans="1:7">
      <c r="A3478" s="12">
        <v>3475</v>
      </c>
      <c r="B3478" s="12" t="s">
        <v>72389</v>
      </c>
      <c r="C3478" s="12" t="s">
        <v>2477</v>
      </c>
      <c r="D3478" s="58">
        <f t="shared" si="54"/>
        <v>3.8</v>
      </c>
      <c r="E3478" s="56">
        <v>80</v>
      </c>
      <c r="F3478" s="55">
        <v>304</v>
      </c>
      <c r="G3478" s="11" t="s">
        <v>3884</v>
      </c>
    </row>
    <row r="3479" s="45" customFormat="1" ht="15.95" customHeight="1" spans="1:7">
      <c r="A3479" s="12">
        <v>3476</v>
      </c>
      <c r="B3479" s="12" t="s">
        <v>72390</v>
      </c>
      <c r="C3479" s="12" t="s">
        <v>7012</v>
      </c>
      <c r="D3479" s="58">
        <f t="shared" si="54"/>
        <v>3.6</v>
      </c>
      <c r="E3479" s="56">
        <v>80</v>
      </c>
      <c r="F3479" s="55">
        <v>288</v>
      </c>
      <c r="G3479" s="11" t="s">
        <v>3884</v>
      </c>
    </row>
    <row r="3480" s="45" customFormat="1" ht="15.95" customHeight="1" spans="1:7">
      <c r="A3480" s="12">
        <v>3477</v>
      </c>
      <c r="B3480" s="12" t="s">
        <v>72391</v>
      </c>
      <c r="C3480" s="12" t="s">
        <v>4386</v>
      </c>
      <c r="D3480" s="58">
        <f t="shared" si="54"/>
        <v>3.7</v>
      </c>
      <c r="E3480" s="56">
        <v>80</v>
      </c>
      <c r="F3480" s="55">
        <v>296</v>
      </c>
      <c r="G3480" s="11" t="s">
        <v>3884</v>
      </c>
    </row>
    <row r="3481" s="45" customFormat="1" ht="15.95" customHeight="1" spans="1:7">
      <c r="A3481" s="12">
        <v>3478</v>
      </c>
      <c r="B3481" s="12" t="s">
        <v>72392</v>
      </c>
      <c r="C3481" s="12" t="s">
        <v>1899</v>
      </c>
      <c r="D3481" s="58">
        <f t="shared" si="54"/>
        <v>2.6</v>
      </c>
      <c r="E3481" s="56">
        <v>80</v>
      </c>
      <c r="F3481" s="55">
        <v>208</v>
      </c>
      <c r="G3481" s="11" t="s">
        <v>3884</v>
      </c>
    </row>
    <row r="3482" s="45" customFormat="1" ht="15.95" customHeight="1" spans="1:7">
      <c r="A3482" s="12">
        <v>3479</v>
      </c>
      <c r="B3482" s="12" t="s">
        <v>72393</v>
      </c>
      <c r="C3482" s="12" t="s">
        <v>72394</v>
      </c>
      <c r="D3482" s="58">
        <f t="shared" si="54"/>
        <v>3.5</v>
      </c>
      <c r="E3482" s="56">
        <v>80</v>
      </c>
      <c r="F3482" s="55">
        <v>280</v>
      </c>
      <c r="G3482" s="11" t="s">
        <v>3884</v>
      </c>
    </row>
    <row r="3483" s="45" customFormat="1" ht="15.95" customHeight="1" spans="1:7">
      <c r="A3483" s="12">
        <v>3480</v>
      </c>
      <c r="B3483" s="12" t="s">
        <v>72395</v>
      </c>
      <c r="C3483" s="12" t="s">
        <v>3799</v>
      </c>
      <c r="D3483" s="58">
        <f t="shared" si="54"/>
        <v>3.7</v>
      </c>
      <c r="E3483" s="56">
        <v>80</v>
      </c>
      <c r="F3483" s="55">
        <v>296</v>
      </c>
      <c r="G3483" s="11" t="s">
        <v>3884</v>
      </c>
    </row>
    <row r="3484" s="45" customFormat="1" ht="15.95" customHeight="1" spans="1:7">
      <c r="A3484" s="12">
        <v>3481</v>
      </c>
      <c r="B3484" s="12" t="s">
        <v>72396</v>
      </c>
      <c r="C3484" s="12" t="s">
        <v>72397</v>
      </c>
      <c r="D3484" s="58">
        <f t="shared" si="54"/>
        <v>4.5</v>
      </c>
      <c r="E3484" s="56">
        <v>80</v>
      </c>
      <c r="F3484" s="55">
        <v>360</v>
      </c>
      <c r="G3484" s="11" t="s">
        <v>3884</v>
      </c>
    </row>
    <row r="3485" s="45" customFormat="1" ht="15.95" customHeight="1" spans="1:7">
      <c r="A3485" s="12">
        <v>3482</v>
      </c>
      <c r="B3485" s="12" t="s">
        <v>72398</v>
      </c>
      <c r="C3485" s="12" t="s">
        <v>72399</v>
      </c>
      <c r="D3485" s="58">
        <f t="shared" si="54"/>
        <v>1.7</v>
      </c>
      <c r="E3485" s="56">
        <v>80</v>
      </c>
      <c r="F3485" s="55">
        <v>136</v>
      </c>
      <c r="G3485" s="11" t="s">
        <v>3884</v>
      </c>
    </row>
    <row r="3486" s="45" customFormat="1" ht="15.95" customHeight="1" spans="1:7">
      <c r="A3486" s="12">
        <v>3483</v>
      </c>
      <c r="B3486" s="12" t="s">
        <v>72400</v>
      </c>
      <c r="C3486" s="12" t="s">
        <v>72401</v>
      </c>
      <c r="D3486" s="58">
        <f t="shared" si="54"/>
        <v>3.3</v>
      </c>
      <c r="E3486" s="56">
        <v>80</v>
      </c>
      <c r="F3486" s="55">
        <v>264</v>
      </c>
      <c r="G3486" s="11" t="s">
        <v>3884</v>
      </c>
    </row>
    <row r="3487" s="45" customFormat="1" ht="15.95" customHeight="1" spans="1:7">
      <c r="A3487" s="12">
        <v>3484</v>
      </c>
      <c r="B3487" s="12" t="s">
        <v>72402</v>
      </c>
      <c r="C3487" s="12" t="s">
        <v>72403</v>
      </c>
      <c r="D3487" s="58">
        <f t="shared" si="54"/>
        <v>4.2</v>
      </c>
      <c r="E3487" s="56">
        <v>80</v>
      </c>
      <c r="F3487" s="55">
        <v>336</v>
      </c>
      <c r="G3487" s="11" t="s">
        <v>3884</v>
      </c>
    </row>
    <row r="3488" s="45" customFormat="1" ht="15.95" customHeight="1" spans="1:7">
      <c r="A3488" s="12">
        <v>3485</v>
      </c>
      <c r="B3488" s="12" t="s">
        <v>72404</v>
      </c>
      <c r="C3488" s="12" t="s">
        <v>72405</v>
      </c>
      <c r="D3488" s="58">
        <f t="shared" si="54"/>
        <v>4</v>
      </c>
      <c r="E3488" s="56">
        <v>80</v>
      </c>
      <c r="F3488" s="55">
        <v>320</v>
      </c>
      <c r="G3488" s="11" t="s">
        <v>3884</v>
      </c>
    </row>
    <row r="3489" s="45" customFormat="1" ht="15.95" customHeight="1" spans="1:7">
      <c r="A3489" s="12">
        <v>3486</v>
      </c>
      <c r="B3489" s="12" t="s">
        <v>72406</v>
      </c>
      <c r="C3489" s="12" t="s">
        <v>72407</v>
      </c>
      <c r="D3489" s="58">
        <f t="shared" si="54"/>
        <v>4.14</v>
      </c>
      <c r="E3489" s="56">
        <v>80</v>
      </c>
      <c r="F3489" s="55">
        <v>331.2</v>
      </c>
      <c r="G3489" s="11" t="s">
        <v>3884</v>
      </c>
    </row>
    <row r="3490" s="45" customFormat="1" ht="15.95" customHeight="1" spans="1:7">
      <c r="A3490" s="12">
        <v>3487</v>
      </c>
      <c r="B3490" s="12" t="s">
        <v>72408</v>
      </c>
      <c r="C3490" s="12" t="s">
        <v>72409</v>
      </c>
      <c r="D3490" s="58">
        <f t="shared" si="54"/>
        <v>3.4</v>
      </c>
      <c r="E3490" s="56">
        <v>80</v>
      </c>
      <c r="F3490" s="55">
        <v>272</v>
      </c>
      <c r="G3490" s="11" t="s">
        <v>3884</v>
      </c>
    </row>
    <row r="3491" s="45" customFormat="1" ht="15.95" customHeight="1" spans="1:7">
      <c r="A3491" s="12">
        <v>3488</v>
      </c>
      <c r="B3491" s="12" t="s">
        <v>72410</v>
      </c>
      <c r="C3491" s="12" t="s">
        <v>72411</v>
      </c>
      <c r="D3491" s="58">
        <f t="shared" si="54"/>
        <v>4.5</v>
      </c>
      <c r="E3491" s="56">
        <v>80</v>
      </c>
      <c r="F3491" s="55">
        <v>360</v>
      </c>
      <c r="G3491" s="11" t="s">
        <v>3884</v>
      </c>
    </row>
    <row r="3492" s="45" customFormat="1" ht="15.95" customHeight="1" spans="1:7">
      <c r="A3492" s="12">
        <v>3489</v>
      </c>
      <c r="B3492" s="12" t="s">
        <v>72412</v>
      </c>
      <c r="C3492" s="12" t="s">
        <v>72413</v>
      </c>
      <c r="D3492" s="58">
        <f t="shared" si="54"/>
        <v>3.8</v>
      </c>
      <c r="E3492" s="56">
        <v>80</v>
      </c>
      <c r="F3492" s="55">
        <v>304</v>
      </c>
      <c r="G3492" s="11" t="s">
        <v>3884</v>
      </c>
    </row>
    <row r="3493" s="45" customFormat="1" ht="15.95" customHeight="1" spans="1:7">
      <c r="A3493" s="12">
        <v>3490</v>
      </c>
      <c r="B3493" s="12" t="s">
        <v>72414</v>
      </c>
      <c r="C3493" s="12" t="s">
        <v>72415</v>
      </c>
      <c r="D3493" s="58">
        <f t="shared" si="54"/>
        <v>5.55</v>
      </c>
      <c r="E3493" s="56">
        <v>80</v>
      </c>
      <c r="F3493" s="55">
        <v>444</v>
      </c>
      <c r="G3493" s="11" t="s">
        <v>3884</v>
      </c>
    </row>
    <row r="3494" s="45" customFormat="1" ht="15.95" customHeight="1" spans="1:7">
      <c r="A3494" s="12">
        <v>3491</v>
      </c>
      <c r="B3494" s="12" t="s">
        <v>72416</v>
      </c>
      <c r="C3494" s="12" t="s">
        <v>72417</v>
      </c>
      <c r="D3494" s="58">
        <f t="shared" si="54"/>
        <v>5.6</v>
      </c>
      <c r="E3494" s="56">
        <v>80</v>
      </c>
      <c r="F3494" s="55">
        <v>448</v>
      </c>
      <c r="G3494" s="11" t="s">
        <v>3884</v>
      </c>
    </row>
    <row r="3495" s="45" customFormat="1" ht="15.95" customHeight="1" spans="1:7">
      <c r="A3495" s="12">
        <v>3492</v>
      </c>
      <c r="B3495" s="12" t="s">
        <v>72418</v>
      </c>
      <c r="C3495" s="12" t="s">
        <v>58154</v>
      </c>
      <c r="D3495" s="58">
        <f t="shared" si="54"/>
        <v>2.98</v>
      </c>
      <c r="E3495" s="56">
        <v>80</v>
      </c>
      <c r="F3495" s="55">
        <v>238.4</v>
      </c>
      <c r="G3495" s="11" t="s">
        <v>3884</v>
      </c>
    </row>
    <row r="3496" s="45" customFormat="1" ht="15.95" customHeight="1" spans="1:7">
      <c r="A3496" s="12">
        <v>3493</v>
      </c>
      <c r="B3496" s="12" t="s">
        <v>72419</v>
      </c>
      <c r="C3496" s="12" t="s">
        <v>1746</v>
      </c>
      <c r="D3496" s="58">
        <f t="shared" si="54"/>
        <v>3.4</v>
      </c>
      <c r="E3496" s="56">
        <v>80</v>
      </c>
      <c r="F3496" s="55">
        <v>272</v>
      </c>
      <c r="G3496" s="11" t="s">
        <v>3884</v>
      </c>
    </row>
    <row r="3497" s="45" customFormat="1" ht="15.95" customHeight="1" spans="1:7">
      <c r="A3497" s="12">
        <v>3494</v>
      </c>
      <c r="B3497" s="12" t="s">
        <v>72420</v>
      </c>
      <c r="C3497" s="12" t="s">
        <v>72349</v>
      </c>
      <c r="D3497" s="58">
        <f t="shared" si="54"/>
        <v>3.41</v>
      </c>
      <c r="E3497" s="56">
        <v>80</v>
      </c>
      <c r="F3497" s="55">
        <v>272.8</v>
      </c>
      <c r="G3497" s="11" t="s">
        <v>3884</v>
      </c>
    </row>
    <row r="3498" s="45" customFormat="1" ht="15.95" customHeight="1" spans="1:7">
      <c r="A3498" s="12">
        <v>3495</v>
      </c>
      <c r="B3498" s="12" t="s">
        <v>72421</v>
      </c>
      <c r="C3498" s="12" t="s">
        <v>18596</v>
      </c>
      <c r="D3498" s="58">
        <f t="shared" si="54"/>
        <v>1</v>
      </c>
      <c r="E3498" s="56">
        <v>80</v>
      </c>
      <c r="F3498" s="55">
        <v>80</v>
      </c>
      <c r="G3498" s="11" t="s">
        <v>3884</v>
      </c>
    </row>
    <row r="3499" s="45" customFormat="1" ht="15.95" customHeight="1" spans="1:7">
      <c r="A3499" s="12">
        <v>3496</v>
      </c>
      <c r="B3499" s="12" t="s">
        <v>72422</v>
      </c>
      <c r="C3499" s="12" t="s">
        <v>72423</v>
      </c>
      <c r="D3499" s="58">
        <f t="shared" si="54"/>
        <v>1.2</v>
      </c>
      <c r="E3499" s="56">
        <v>80</v>
      </c>
      <c r="F3499" s="55">
        <v>96</v>
      </c>
      <c r="G3499" s="11" t="s">
        <v>3884</v>
      </c>
    </row>
    <row r="3500" s="45" customFormat="1" ht="15.95" customHeight="1" spans="1:7">
      <c r="A3500" s="12">
        <v>3497</v>
      </c>
      <c r="B3500" s="12" t="s">
        <v>72424</v>
      </c>
      <c r="C3500" s="12" t="s">
        <v>72425</v>
      </c>
      <c r="D3500" s="58">
        <f t="shared" si="54"/>
        <v>3</v>
      </c>
      <c r="E3500" s="56">
        <v>80</v>
      </c>
      <c r="F3500" s="55">
        <v>240</v>
      </c>
      <c r="G3500" s="11" t="s">
        <v>3884</v>
      </c>
    </row>
    <row r="3501" s="45" customFormat="1" ht="15.95" customHeight="1" spans="1:7">
      <c r="A3501" s="12">
        <v>3498</v>
      </c>
      <c r="B3501" s="12" t="s">
        <v>72426</v>
      </c>
      <c r="C3501" s="12" t="s">
        <v>72427</v>
      </c>
      <c r="D3501" s="58">
        <f t="shared" si="54"/>
        <v>1.8</v>
      </c>
      <c r="E3501" s="56">
        <v>80</v>
      </c>
      <c r="F3501" s="55">
        <v>144</v>
      </c>
      <c r="G3501" s="11" t="s">
        <v>3884</v>
      </c>
    </row>
    <row r="3502" s="45" customFormat="1" ht="15.95" customHeight="1" spans="1:7">
      <c r="A3502" s="12">
        <v>3499</v>
      </c>
      <c r="B3502" s="12" t="s">
        <v>72428</v>
      </c>
      <c r="C3502" s="12" t="s">
        <v>72429</v>
      </c>
      <c r="D3502" s="58">
        <f t="shared" si="54"/>
        <v>3</v>
      </c>
      <c r="E3502" s="56">
        <v>80</v>
      </c>
      <c r="F3502" s="55">
        <v>240</v>
      </c>
      <c r="G3502" s="11" t="s">
        <v>3884</v>
      </c>
    </row>
    <row r="3503" s="45" customFormat="1" ht="15.95" customHeight="1" spans="1:7">
      <c r="A3503" s="12">
        <v>3500</v>
      </c>
      <c r="B3503" s="12" t="s">
        <v>72430</v>
      </c>
      <c r="C3503" s="12" t="s">
        <v>72431</v>
      </c>
      <c r="D3503" s="58">
        <f t="shared" si="54"/>
        <v>3.4</v>
      </c>
      <c r="E3503" s="56">
        <v>80</v>
      </c>
      <c r="F3503" s="55">
        <v>272</v>
      </c>
      <c r="G3503" s="11" t="s">
        <v>3884</v>
      </c>
    </row>
    <row r="3504" s="45" customFormat="1" ht="15.95" customHeight="1" spans="1:7">
      <c r="A3504" s="12">
        <v>3501</v>
      </c>
      <c r="B3504" s="12" t="s">
        <v>72432</v>
      </c>
      <c r="C3504" s="12" t="s">
        <v>72433</v>
      </c>
      <c r="D3504" s="58">
        <f t="shared" si="54"/>
        <v>2.9</v>
      </c>
      <c r="E3504" s="56">
        <v>80</v>
      </c>
      <c r="F3504" s="55">
        <v>232</v>
      </c>
      <c r="G3504" s="11" t="s">
        <v>3884</v>
      </c>
    </row>
    <row r="3505" s="45" customFormat="1" ht="15.95" customHeight="1" spans="1:7">
      <c r="A3505" s="12">
        <v>3502</v>
      </c>
      <c r="B3505" s="12" t="s">
        <v>72434</v>
      </c>
      <c r="C3505" s="12" t="s">
        <v>19257</v>
      </c>
      <c r="D3505" s="58">
        <f t="shared" si="54"/>
        <v>2.89</v>
      </c>
      <c r="E3505" s="56">
        <v>80</v>
      </c>
      <c r="F3505" s="55">
        <v>231.2</v>
      </c>
      <c r="G3505" s="11" t="s">
        <v>3884</v>
      </c>
    </row>
    <row r="3506" s="45" customFormat="1" ht="15.95" customHeight="1" spans="1:7">
      <c r="A3506" s="12">
        <v>3503</v>
      </c>
      <c r="B3506" s="12" t="s">
        <v>72435</v>
      </c>
      <c r="C3506" s="12" t="s">
        <v>1485</v>
      </c>
      <c r="D3506" s="58">
        <f t="shared" si="54"/>
        <v>3.6</v>
      </c>
      <c r="E3506" s="56">
        <v>80</v>
      </c>
      <c r="F3506" s="55">
        <v>288</v>
      </c>
      <c r="G3506" s="11" t="s">
        <v>3884</v>
      </c>
    </row>
    <row r="3507" s="45" customFormat="1" ht="15.95" customHeight="1" spans="1:7">
      <c r="A3507" s="12">
        <v>3504</v>
      </c>
      <c r="B3507" s="12" t="s">
        <v>72436</v>
      </c>
      <c r="C3507" s="12" t="s">
        <v>57650</v>
      </c>
      <c r="D3507" s="58">
        <f t="shared" si="54"/>
        <v>4.8</v>
      </c>
      <c r="E3507" s="56">
        <v>80</v>
      </c>
      <c r="F3507" s="55">
        <v>384</v>
      </c>
      <c r="G3507" s="11" t="s">
        <v>3884</v>
      </c>
    </row>
    <row r="3508" s="45" customFormat="1" ht="15.95" customHeight="1" spans="1:7">
      <c r="A3508" s="12">
        <v>3505</v>
      </c>
      <c r="B3508" s="12" t="s">
        <v>72437</v>
      </c>
      <c r="C3508" s="12" t="s">
        <v>1930</v>
      </c>
      <c r="D3508" s="58">
        <f t="shared" si="54"/>
        <v>3</v>
      </c>
      <c r="E3508" s="56">
        <v>80</v>
      </c>
      <c r="F3508" s="55">
        <v>240</v>
      </c>
      <c r="G3508" s="11" t="s">
        <v>3884</v>
      </c>
    </row>
    <row r="3509" s="45" customFormat="1" ht="15.95" customHeight="1" spans="1:7">
      <c r="A3509" s="12">
        <v>3506</v>
      </c>
      <c r="B3509" s="12" t="s">
        <v>72438</v>
      </c>
      <c r="C3509" s="12" t="s">
        <v>72439</v>
      </c>
      <c r="D3509" s="58">
        <f t="shared" si="54"/>
        <v>6</v>
      </c>
      <c r="E3509" s="56">
        <v>80</v>
      </c>
      <c r="F3509" s="55">
        <v>480</v>
      </c>
      <c r="G3509" s="11" t="s">
        <v>3884</v>
      </c>
    </row>
    <row r="3510" s="45" customFormat="1" ht="15.95" customHeight="1" spans="1:7">
      <c r="A3510" s="12">
        <v>3507</v>
      </c>
      <c r="B3510" s="12" t="s">
        <v>72440</v>
      </c>
      <c r="C3510" s="12" t="s">
        <v>72441</v>
      </c>
      <c r="D3510" s="58">
        <f t="shared" si="54"/>
        <v>3.7</v>
      </c>
      <c r="E3510" s="56">
        <v>80</v>
      </c>
      <c r="F3510" s="55">
        <v>296</v>
      </c>
      <c r="G3510" s="11" t="s">
        <v>3884</v>
      </c>
    </row>
    <row r="3511" s="45" customFormat="1" ht="15.95" customHeight="1" spans="1:7">
      <c r="A3511" s="12">
        <v>3508</v>
      </c>
      <c r="B3511" s="12" t="s">
        <v>72442</v>
      </c>
      <c r="C3511" s="12" t="s">
        <v>1984</v>
      </c>
      <c r="D3511" s="58">
        <f t="shared" si="54"/>
        <v>2.15</v>
      </c>
      <c r="E3511" s="56">
        <v>80</v>
      </c>
      <c r="F3511" s="55">
        <v>172</v>
      </c>
      <c r="G3511" s="11" t="s">
        <v>3884</v>
      </c>
    </row>
    <row r="3512" s="45" customFormat="1" ht="15.95" customHeight="1" spans="1:7">
      <c r="A3512" s="12">
        <v>3509</v>
      </c>
      <c r="B3512" s="12" t="s">
        <v>72443</v>
      </c>
      <c r="C3512" s="12" t="s">
        <v>1622</v>
      </c>
      <c r="D3512" s="58">
        <f t="shared" si="54"/>
        <v>2.52</v>
      </c>
      <c r="E3512" s="56">
        <v>80</v>
      </c>
      <c r="F3512" s="55">
        <v>201.6</v>
      </c>
      <c r="G3512" s="11" t="s">
        <v>3884</v>
      </c>
    </row>
    <row r="3513" s="45" customFormat="1" ht="15.95" customHeight="1" spans="1:7">
      <c r="A3513" s="12">
        <v>3510</v>
      </c>
      <c r="B3513" s="12" t="s">
        <v>72444</v>
      </c>
      <c r="C3513" s="12" t="s">
        <v>16877</v>
      </c>
      <c r="D3513" s="58">
        <f t="shared" si="54"/>
        <v>3.95</v>
      </c>
      <c r="E3513" s="56">
        <v>80</v>
      </c>
      <c r="F3513" s="55">
        <v>316</v>
      </c>
      <c r="G3513" s="11" t="s">
        <v>3884</v>
      </c>
    </row>
    <row r="3514" s="45" customFormat="1" ht="15.95" customHeight="1" spans="1:7">
      <c r="A3514" s="12">
        <v>3511</v>
      </c>
      <c r="B3514" s="12" t="s">
        <v>72445</v>
      </c>
      <c r="C3514" s="12" t="s">
        <v>5506</v>
      </c>
      <c r="D3514" s="58">
        <f t="shared" si="54"/>
        <v>4.2</v>
      </c>
      <c r="E3514" s="56">
        <v>80</v>
      </c>
      <c r="F3514" s="55">
        <v>336</v>
      </c>
      <c r="G3514" s="11" t="s">
        <v>3884</v>
      </c>
    </row>
    <row r="3515" s="45" customFormat="1" ht="15.95" customHeight="1" spans="1:7">
      <c r="A3515" s="12">
        <v>3512</v>
      </c>
      <c r="B3515" s="12" t="s">
        <v>72446</v>
      </c>
      <c r="C3515" s="12" t="s">
        <v>10175</v>
      </c>
      <c r="D3515" s="58">
        <f t="shared" si="54"/>
        <v>5.3</v>
      </c>
      <c r="E3515" s="56">
        <v>80</v>
      </c>
      <c r="F3515" s="55">
        <v>424</v>
      </c>
      <c r="G3515" s="11" t="s">
        <v>3884</v>
      </c>
    </row>
    <row r="3516" s="45" customFormat="1" ht="15.95" customHeight="1" spans="1:7">
      <c r="A3516" s="12">
        <v>3513</v>
      </c>
      <c r="B3516" s="12" t="s">
        <v>72447</v>
      </c>
      <c r="C3516" s="12" t="s">
        <v>72448</v>
      </c>
      <c r="D3516" s="58">
        <f t="shared" si="54"/>
        <v>0.38</v>
      </c>
      <c r="E3516" s="56">
        <v>80</v>
      </c>
      <c r="F3516" s="55">
        <v>30.4</v>
      </c>
      <c r="G3516" s="11" t="s">
        <v>3884</v>
      </c>
    </row>
    <row r="3517" s="45" customFormat="1" ht="15.95" customHeight="1" spans="1:7">
      <c r="A3517" s="12">
        <v>3514</v>
      </c>
      <c r="B3517" s="12" t="s">
        <v>72449</v>
      </c>
      <c r="C3517" s="12" t="s">
        <v>17415</v>
      </c>
      <c r="D3517" s="58">
        <f t="shared" si="54"/>
        <v>4.2</v>
      </c>
      <c r="E3517" s="56">
        <v>80</v>
      </c>
      <c r="F3517" s="55">
        <v>336</v>
      </c>
      <c r="G3517" s="11" t="s">
        <v>3884</v>
      </c>
    </row>
    <row r="3518" s="45" customFormat="1" ht="15.95" customHeight="1" spans="1:7">
      <c r="A3518" s="12">
        <v>3515</v>
      </c>
      <c r="B3518" s="12" t="s">
        <v>72450</v>
      </c>
      <c r="C3518" s="12" t="s">
        <v>61030</v>
      </c>
      <c r="D3518" s="58">
        <f t="shared" si="54"/>
        <v>3</v>
      </c>
      <c r="E3518" s="56">
        <v>80</v>
      </c>
      <c r="F3518" s="55">
        <v>240</v>
      </c>
      <c r="G3518" s="11" t="s">
        <v>3884</v>
      </c>
    </row>
    <row r="3519" s="45" customFormat="1" ht="15.95" customHeight="1" spans="1:7">
      <c r="A3519" s="12">
        <v>3516</v>
      </c>
      <c r="B3519" s="12" t="s">
        <v>72451</v>
      </c>
      <c r="C3519" s="12" t="s">
        <v>72452</v>
      </c>
      <c r="D3519" s="58">
        <f t="shared" si="54"/>
        <v>3.13</v>
      </c>
      <c r="E3519" s="56">
        <v>80</v>
      </c>
      <c r="F3519" s="55">
        <v>250.4</v>
      </c>
      <c r="G3519" s="11" t="s">
        <v>3884</v>
      </c>
    </row>
    <row r="3520" s="45" customFormat="1" ht="15.95" customHeight="1" spans="1:7">
      <c r="A3520" s="12">
        <v>3517</v>
      </c>
      <c r="B3520" s="12" t="s">
        <v>72453</v>
      </c>
      <c r="C3520" s="12" t="s">
        <v>5970</v>
      </c>
      <c r="D3520" s="58">
        <f t="shared" si="54"/>
        <v>6</v>
      </c>
      <c r="E3520" s="56">
        <v>80</v>
      </c>
      <c r="F3520" s="55">
        <v>480</v>
      </c>
      <c r="G3520" s="11" t="s">
        <v>3884</v>
      </c>
    </row>
    <row r="3521" s="45" customFormat="1" ht="15.95" customHeight="1" spans="1:7">
      <c r="A3521" s="12">
        <v>3518</v>
      </c>
      <c r="B3521" s="12" t="s">
        <v>72454</v>
      </c>
      <c r="C3521" s="12" t="s">
        <v>24656</v>
      </c>
      <c r="D3521" s="58">
        <f t="shared" si="54"/>
        <v>6.3</v>
      </c>
      <c r="E3521" s="56">
        <v>80</v>
      </c>
      <c r="F3521" s="55">
        <v>504</v>
      </c>
      <c r="G3521" s="11" t="s">
        <v>3884</v>
      </c>
    </row>
    <row r="3522" s="45" customFormat="1" ht="15.95" customHeight="1" spans="1:7">
      <c r="A3522" s="12">
        <v>3519</v>
      </c>
      <c r="B3522" s="12" t="s">
        <v>72455</v>
      </c>
      <c r="C3522" s="12" t="s">
        <v>1653</v>
      </c>
      <c r="D3522" s="58">
        <f t="shared" si="54"/>
        <v>4.3</v>
      </c>
      <c r="E3522" s="56">
        <v>80</v>
      </c>
      <c r="F3522" s="55">
        <v>344</v>
      </c>
      <c r="G3522" s="11" t="s">
        <v>3884</v>
      </c>
    </row>
    <row r="3523" s="45" customFormat="1" ht="15.95" customHeight="1" spans="1:7">
      <c r="A3523" s="12">
        <v>3520</v>
      </c>
      <c r="B3523" s="12" t="s">
        <v>72456</v>
      </c>
      <c r="C3523" s="12" t="s">
        <v>56975</v>
      </c>
      <c r="D3523" s="58">
        <f t="shared" si="54"/>
        <v>2.15</v>
      </c>
      <c r="E3523" s="56">
        <v>80</v>
      </c>
      <c r="F3523" s="55">
        <v>172</v>
      </c>
      <c r="G3523" s="11" t="s">
        <v>3884</v>
      </c>
    </row>
    <row r="3524" s="45" customFormat="1" ht="15.95" customHeight="1" spans="1:7">
      <c r="A3524" s="12">
        <v>3521</v>
      </c>
      <c r="B3524" s="12" t="s">
        <v>72457</v>
      </c>
      <c r="C3524" s="12" t="s">
        <v>72458</v>
      </c>
      <c r="D3524" s="58">
        <f t="shared" ref="D3524:D3587" si="55">F3524/E3524</f>
        <v>4</v>
      </c>
      <c r="E3524" s="56">
        <v>80</v>
      </c>
      <c r="F3524" s="55">
        <v>320</v>
      </c>
      <c r="G3524" s="11" t="s">
        <v>3884</v>
      </c>
    </row>
    <row r="3525" s="45" customFormat="1" ht="15.95" customHeight="1" spans="1:7">
      <c r="A3525" s="12">
        <v>3522</v>
      </c>
      <c r="B3525" s="12" t="s">
        <v>72459</v>
      </c>
      <c r="C3525" s="12" t="s">
        <v>72460</v>
      </c>
      <c r="D3525" s="58">
        <f t="shared" si="55"/>
        <v>2.98</v>
      </c>
      <c r="E3525" s="56">
        <v>80</v>
      </c>
      <c r="F3525" s="55">
        <v>238.4</v>
      </c>
      <c r="G3525" s="11" t="s">
        <v>3884</v>
      </c>
    </row>
    <row r="3526" s="45" customFormat="1" ht="15.95" customHeight="1" spans="1:7">
      <c r="A3526" s="12">
        <v>3523</v>
      </c>
      <c r="B3526" s="12" t="s">
        <v>72461</v>
      </c>
      <c r="C3526" s="12" t="s">
        <v>72462</v>
      </c>
      <c r="D3526" s="58">
        <f t="shared" si="55"/>
        <v>1.35</v>
      </c>
      <c r="E3526" s="56">
        <v>80</v>
      </c>
      <c r="F3526" s="55">
        <v>108</v>
      </c>
      <c r="G3526" s="11" t="s">
        <v>3884</v>
      </c>
    </row>
    <row r="3527" s="45" customFormat="1" ht="15.95" customHeight="1" spans="1:7">
      <c r="A3527" s="12">
        <v>3524</v>
      </c>
      <c r="B3527" s="12" t="s">
        <v>72463</v>
      </c>
      <c r="C3527" s="12" t="s">
        <v>72464</v>
      </c>
      <c r="D3527" s="58">
        <f t="shared" si="55"/>
        <v>1.91</v>
      </c>
      <c r="E3527" s="56">
        <v>80</v>
      </c>
      <c r="F3527" s="55">
        <v>152.8</v>
      </c>
      <c r="G3527" s="11" t="s">
        <v>3884</v>
      </c>
    </row>
    <row r="3528" s="45" customFormat="1" ht="15.95" customHeight="1" spans="1:7">
      <c r="A3528" s="12">
        <v>3525</v>
      </c>
      <c r="B3528" s="12" t="s">
        <v>72465</v>
      </c>
      <c r="C3528" s="12" t="s">
        <v>65727</v>
      </c>
      <c r="D3528" s="58">
        <f t="shared" si="55"/>
        <v>3.14</v>
      </c>
      <c r="E3528" s="56">
        <v>80</v>
      </c>
      <c r="F3528" s="55">
        <v>251.2</v>
      </c>
      <c r="G3528" s="11" t="s">
        <v>3884</v>
      </c>
    </row>
    <row r="3529" s="45" customFormat="1" ht="15.95" customHeight="1" spans="1:7">
      <c r="A3529" s="12">
        <v>3526</v>
      </c>
      <c r="B3529" s="12" t="s">
        <v>72466</v>
      </c>
      <c r="C3529" s="12" t="s">
        <v>169</v>
      </c>
      <c r="D3529" s="58">
        <f t="shared" si="55"/>
        <v>2.5</v>
      </c>
      <c r="E3529" s="56">
        <v>80</v>
      </c>
      <c r="F3529" s="55">
        <v>200</v>
      </c>
      <c r="G3529" s="11" t="s">
        <v>3884</v>
      </c>
    </row>
    <row r="3530" s="45" customFormat="1" ht="15.95" customHeight="1" spans="1:7">
      <c r="A3530" s="12">
        <v>3527</v>
      </c>
      <c r="B3530" s="12" t="s">
        <v>72467</v>
      </c>
      <c r="C3530" s="12" t="s">
        <v>49655</v>
      </c>
      <c r="D3530" s="58">
        <f t="shared" si="55"/>
        <v>2.5</v>
      </c>
      <c r="E3530" s="56">
        <v>80</v>
      </c>
      <c r="F3530" s="55">
        <v>200</v>
      </c>
      <c r="G3530" s="11" t="s">
        <v>3884</v>
      </c>
    </row>
    <row r="3531" s="45" customFormat="1" ht="15.95" customHeight="1" spans="1:7">
      <c r="A3531" s="12">
        <v>3528</v>
      </c>
      <c r="B3531" s="12" t="s">
        <v>72468</v>
      </c>
      <c r="C3531" s="12" t="s">
        <v>72469</v>
      </c>
      <c r="D3531" s="58">
        <f t="shared" si="55"/>
        <v>2.15</v>
      </c>
      <c r="E3531" s="56">
        <v>80</v>
      </c>
      <c r="F3531" s="55">
        <v>172</v>
      </c>
      <c r="G3531" s="11" t="s">
        <v>3884</v>
      </c>
    </row>
    <row r="3532" s="45" customFormat="1" ht="15.95" customHeight="1" spans="1:7">
      <c r="A3532" s="12">
        <v>3529</v>
      </c>
      <c r="B3532" s="12" t="s">
        <v>72470</v>
      </c>
      <c r="C3532" s="12" t="s">
        <v>33435</v>
      </c>
      <c r="D3532" s="58">
        <f t="shared" si="55"/>
        <v>1.8</v>
      </c>
      <c r="E3532" s="56">
        <v>80</v>
      </c>
      <c r="F3532" s="55">
        <v>144</v>
      </c>
      <c r="G3532" s="11" t="s">
        <v>3884</v>
      </c>
    </row>
    <row r="3533" s="45" customFormat="1" ht="15.95" customHeight="1" spans="1:7">
      <c r="A3533" s="12">
        <v>3530</v>
      </c>
      <c r="B3533" s="12" t="s">
        <v>72471</v>
      </c>
      <c r="C3533" s="12" t="s">
        <v>20808</v>
      </c>
      <c r="D3533" s="58">
        <f t="shared" si="55"/>
        <v>2.43</v>
      </c>
      <c r="E3533" s="56">
        <v>80</v>
      </c>
      <c r="F3533" s="55">
        <v>194.4</v>
      </c>
      <c r="G3533" s="11" t="s">
        <v>3884</v>
      </c>
    </row>
    <row r="3534" s="45" customFormat="1" ht="15.95" customHeight="1" spans="1:7">
      <c r="A3534" s="12">
        <v>3531</v>
      </c>
      <c r="B3534" s="12" t="s">
        <v>72472</v>
      </c>
      <c r="C3534" s="12" t="s">
        <v>72248</v>
      </c>
      <c r="D3534" s="58">
        <f t="shared" si="55"/>
        <v>3</v>
      </c>
      <c r="E3534" s="56">
        <v>80</v>
      </c>
      <c r="F3534" s="55">
        <v>240</v>
      </c>
      <c r="G3534" s="11" t="s">
        <v>3884</v>
      </c>
    </row>
    <row r="3535" s="45" customFormat="1" ht="15.95" customHeight="1" spans="1:7">
      <c r="A3535" s="12">
        <v>3532</v>
      </c>
      <c r="B3535" s="12" t="s">
        <v>72473</v>
      </c>
      <c r="C3535" s="12" t="s">
        <v>72474</v>
      </c>
      <c r="D3535" s="58">
        <f t="shared" si="55"/>
        <v>3</v>
      </c>
      <c r="E3535" s="56">
        <v>80</v>
      </c>
      <c r="F3535" s="55">
        <v>240</v>
      </c>
      <c r="G3535" s="11" t="s">
        <v>3884</v>
      </c>
    </row>
    <row r="3536" s="45" customFormat="1" ht="15.95" customHeight="1" spans="1:7">
      <c r="A3536" s="12">
        <v>3533</v>
      </c>
      <c r="B3536" s="12" t="s">
        <v>72475</v>
      </c>
      <c r="C3536" s="12" t="s">
        <v>61225</v>
      </c>
      <c r="D3536" s="58">
        <f t="shared" si="55"/>
        <v>3.7</v>
      </c>
      <c r="E3536" s="56">
        <v>80</v>
      </c>
      <c r="F3536" s="55">
        <v>296</v>
      </c>
      <c r="G3536" s="11" t="s">
        <v>3884</v>
      </c>
    </row>
    <row r="3537" s="45" customFormat="1" ht="15.95" customHeight="1" spans="1:7">
      <c r="A3537" s="12">
        <v>3534</v>
      </c>
      <c r="B3537" s="12" t="s">
        <v>72476</v>
      </c>
      <c r="C3537" s="12" t="s">
        <v>1606</v>
      </c>
      <c r="D3537" s="58">
        <f t="shared" si="55"/>
        <v>3</v>
      </c>
      <c r="E3537" s="56">
        <v>80</v>
      </c>
      <c r="F3537" s="55">
        <v>240</v>
      </c>
      <c r="G3537" s="11" t="s">
        <v>3884</v>
      </c>
    </row>
    <row r="3538" s="45" customFormat="1" ht="15.95" customHeight="1" spans="1:7">
      <c r="A3538" s="12">
        <v>3535</v>
      </c>
      <c r="B3538" s="12" t="s">
        <v>72477</v>
      </c>
      <c r="C3538" s="12" t="s">
        <v>58783</v>
      </c>
      <c r="D3538" s="58">
        <f t="shared" si="55"/>
        <v>3.48</v>
      </c>
      <c r="E3538" s="56">
        <v>80</v>
      </c>
      <c r="F3538" s="55">
        <v>278.4</v>
      </c>
      <c r="G3538" s="11" t="s">
        <v>3884</v>
      </c>
    </row>
    <row r="3539" s="45" customFormat="1" ht="15.95" customHeight="1" spans="1:7">
      <c r="A3539" s="12">
        <v>3536</v>
      </c>
      <c r="B3539" s="12" t="s">
        <v>72478</v>
      </c>
      <c r="C3539" s="12" t="s">
        <v>9803</v>
      </c>
      <c r="D3539" s="58">
        <f t="shared" si="55"/>
        <v>3.8</v>
      </c>
      <c r="E3539" s="56">
        <v>80</v>
      </c>
      <c r="F3539" s="55">
        <v>304</v>
      </c>
      <c r="G3539" s="11" t="s">
        <v>3884</v>
      </c>
    </row>
    <row r="3540" s="45" customFormat="1" ht="15.95" customHeight="1" spans="1:7">
      <c r="A3540" s="12">
        <v>3537</v>
      </c>
      <c r="B3540" s="12" t="s">
        <v>72479</v>
      </c>
      <c r="C3540" s="12" t="s">
        <v>9915</v>
      </c>
      <c r="D3540" s="58">
        <f t="shared" si="55"/>
        <v>4</v>
      </c>
      <c r="E3540" s="56">
        <v>80</v>
      </c>
      <c r="F3540" s="55">
        <v>320</v>
      </c>
      <c r="G3540" s="11" t="s">
        <v>3884</v>
      </c>
    </row>
    <row r="3541" s="45" customFormat="1" ht="15.95" customHeight="1" spans="1:7">
      <c r="A3541" s="12">
        <v>3538</v>
      </c>
      <c r="B3541" s="12" t="s">
        <v>72480</v>
      </c>
      <c r="C3541" s="12" t="s">
        <v>1292</v>
      </c>
      <c r="D3541" s="58">
        <f t="shared" si="55"/>
        <v>2.93</v>
      </c>
      <c r="E3541" s="56">
        <v>80</v>
      </c>
      <c r="F3541" s="55">
        <v>234.4</v>
      </c>
      <c r="G3541" s="11" t="s">
        <v>3884</v>
      </c>
    </row>
    <row r="3542" s="45" customFormat="1" ht="15.95" customHeight="1" spans="1:7">
      <c r="A3542" s="12">
        <v>3539</v>
      </c>
      <c r="B3542" s="12" t="s">
        <v>72481</v>
      </c>
      <c r="C3542" s="12" t="s">
        <v>72482</v>
      </c>
      <c r="D3542" s="58">
        <f t="shared" si="55"/>
        <v>3.6</v>
      </c>
      <c r="E3542" s="56">
        <v>80</v>
      </c>
      <c r="F3542" s="55">
        <v>288</v>
      </c>
      <c r="G3542" s="11" t="s">
        <v>3884</v>
      </c>
    </row>
    <row r="3543" s="45" customFormat="1" ht="15.95" customHeight="1" spans="1:7">
      <c r="A3543" s="12">
        <v>3540</v>
      </c>
      <c r="B3543" s="12" t="s">
        <v>72483</v>
      </c>
      <c r="C3543" s="12" t="s">
        <v>72484</v>
      </c>
      <c r="D3543" s="58">
        <f t="shared" si="55"/>
        <v>4</v>
      </c>
      <c r="E3543" s="56">
        <v>80</v>
      </c>
      <c r="F3543" s="55">
        <v>320</v>
      </c>
      <c r="G3543" s="11" t="s">
        <v>3884</v>
      </c>
    </row>
    <row r="3544" s="45" customFormat="1" ht="15.95" customHeight="1" spans="1:7">
      <c r="A3544" s="12">
        <v>3541</v>
      </c>
      <c r="B3544" s="12" t="s">
        <v>72485</v>
      </c>
      <c r="C3544" s="12" t="s">
        <v>72486</v>
      </c>
      <c r="D3544" s="58">
        <f t="shared" si="55"/>
        <v>4</v>
      </c>
      <c r="E3544" s="56">
        <v>80</v>
      </c>
      <c r="F3544" s="55">
        <v>320</v>
      </c>
      <c r="G3544" s="11" t="s">
        <v>3884</v>
      </c>
    </row>
    <row r="3545" s="45" customFormat="1" ht="15.95" customHeight="1" spans="1:7">
      <c r="A3545" s="12">
        <v>3542</v>
      </c>
      <c r="B3545" s="12" t="s">
        <v>72487</v>
      </c>
      <c r="C3545" s="12" t="s">
        <v>1453</v>
      </c>
      <c r="D3545" s="58">
        <f t="shared" si="55"/>
        <v>3.96</v>
      </c>
      <c r="E3545" s="56">
        <v>80</v>
      </c>
      <c r="F3545" s="55">
        <v>316.8</v>
      </c>
      <c r="G3545" s="11" t="s">
        <v>3884</v>
      </c>
    </row>
    <row r="3546" s="45" customFormat="1" ht="15.95" customHeight="1" spans="1:7">
      <c r="A3546" s="12">
        <v>3543</v>
      </c>
      <c r="B3546" s="12" t="s">
        <v>72488</v>
      </c>
      <c r="C3546" s="12" t="s">
        <v>765</v>
      </c>
      <c r="D3546" s="58">
        <f t="shared" si="55"/>
        <v>2.74</v>
      </c>
      <c r="E3546" s="56">
        <v>80</v>
      </c>
      <c r="F3546" s="55">
        <v>219.2</v>
      </c>
      <c r="G3546" s="11" t="s">
        <v>3884</v>
      </c>
    </row>
    <row r="3547" s="45" customFormat="1" ht="15.95" customHeight="1" spans="1:7">
      <c r="A3547" s="12">
        <v>3544</v>
      </c>
      <c r="B3547" s="12" t="s">
        <v>72489</v>
      </c>
      <c r="C3547" s="12" t="s">
        <v>72490</v>
      </c>
      <c r="D3547" s="58">
        <f t="shared" si="55"/>
        <v>3.91</v>
      </c>
      <c r="E3547" s="56">
        <v>80</v>
      </c>
      <c r="F3547" s="55">
        <v>312.8</v>
      </c>
      <c r="G3547" s="11" t="s">
        <v>3884</v>
      </c>
    </row>
    <row r="3548" s="45" customFormat="1" ht="15.95" customHeight="1" spans="1:7">
      <c r="A3548" s="12">
        <v>3545</v>
      </c>
      <c r="B3548" s="12" t="s">
        <v>72491</v>
      </c>
      <c r="C3548" s="12" t="s">
        <v>53811</v>
      </c>
      <c r="D3548" s="58">
        <f t="shared" si="55"/>
        <v>2.68</v>
      </c>
      <c r="E3548" s="56">
        <v>80</v>
      </c>
      <c r="F3548" s="55">
        <v>214.4</v>
      </c>
      <c r="G3548" s="11" t="s">
        <v>3884</v>
      </c>
    </row>
    <row r="3549" s="45" customFormat="1" ht="15.95" customHeight="1" spans="1:7">
      <c r="A3549" s="12">
        <v>3546</v>
      </c>
      <c r="B3549" s="12" t="s">
        <v>72492</v>
      </c>
      <c r="C3549" s="12" t="s">
        <v>19775</v>
      </c>
      <c r="D3549" s="58">
        <f t="shared" si="55"/>
        <v>4.6</v>
      </c>
      <c r="E3549" s="56">
        <v>80</v>
      </c>
      <c r="F3549" s="55">
        <v>368</v>
      </c>
      <c r="G3549" s="11" t="s">
        <v>3884</v>
      </c>
    </row>
    <row r="3550" s="45" customFormat="1" ht="15.95" customHeight="1" spans="1:7">
      <c r="A3550" s="12">
        <v>3547</v>
      </c>
      <c r="B3550" s="12" t="s">
        <v>72493</v>
      </c>
      <c r="C3550" s="12" t="s">
        <v>13335</v>
      </c>
      <c r="D3550" s="58">
        <f t="shared" si="55"/>
        <v>4</v>
      </c>
      <c r="E3550" s="56">
        <v>80</v>
      </c>
      <c r="F3550" s="55">
        <v>320</v>
      </c>
      <c r="G3550" s="11" t="s">
        <v>3884</v>
      </c>
    </row>
    <row r="3551" s="45" customFormat="1" ht="15.95" customHeight="1" spans="1:7">
      <c r="A3551" s="12">
        <v>3548</v>
      </c>
      <c r="B3551" s="12" t="s">
        <v>72494</v>
      </c>
      <c r="C3551" s="12" t="s">
        <v>71844</v>
      </c>
      <c r="D3551" s="58">
        <f t="shared" si="55"/>
        <v>4.5</v>
      </c>
      <c r="E3551" s="56">
        <v>80</v>
      </c>
      <c r="F3551" s="55">
        <v>360</v>
      </c>
      <c r="G3551" s="11" t="s">
        <v>3884</v>
      </c>
    </row>
    <row r="3552" s="45" customFormat="1" ht="15.95" customHeight="1" spans="1:7">
      <c r="A3552" s="12">
        <v>3549</v>
      </c>
      <c r="B3552" s="12" t="s">
        <v>72495</v>
      </c>
      <c r="C3552" s="12" t="s">
        <v>72496</v>
      </c>
      <c r="D3552" s="58">
        <f t="shared" si="55"/>
        <v>3.4</v>
      </c>
      <c r="E3552" s="56">
        <v>80</v>
      </c>
      <c r="F3552" s="55">
        <v>272</v>
      </c>
      <c r="G3552" s="11" t="s">
        <v>3884</v>
      </c>
    </row>
    <row r="3553" s="45" customFormat="1" ht="15.95" customHeight="1" spans="1:7">
      <c r="A3553" s="12">
        <v>3550</v>
      </c>
      <c r="B3553" s="12" t="s">
        <v>72497</v>
      </c>
      <c r="C3553" s="12" t="s">
        <v>30759</v>
      </c>
      <c r="D3553" s="58">
        <f t="shared" si="55"/>
        <v>4.6</v>
      </c>
      <c r="E3553" s="56">
        <v>80</v>
      </c>
      <c r="F3553" s="55">
        <v>368</v>
      </c>
      <c r="G3553" s="11" t="s">
        <v>3884</v>
      </c>
    </row>
    <row r="3554" s="45" customFormat="1" ht="15.95" customHeight="1" spans="1:7">
      <c r="A3554" s="12">
        <v>3551</v>
      </c>
      <c r="B3554" s="12" t="s">
        <v>72498</v>
      </c>
      <c r="C3554" s="12" t="s">
        <v>2702</v>
      </c>
      <c r="D3554" s="58">
        <f t="shared" si="55"/>
        <v>3.89</v>
      </c>
      <c r="E3554" s="56">
        <v>80</v>
      </c>
      <c r="F3554" s="55">
        <v>311.2</v>
      </c>
      <c r="G3554" s="11" t="s">
        <v>3884</v>
      </c>
    </row>
    <row r="3555" s="45" customFormat="1" ht="15.95" customHeight="1" spans="1:7">
      <c r="A3555" s="12">
        <v>3552</v>
      </c>
      <c r="B3555" s="12" t="s">
        <v>72499</v>
      </c>
      <c r="C3555" s="12" t="s">
        <v>2712</v>
      </c>
      <c r="D3555" s="58">
        <f t="shared" si="55"/>
        <v>4</v>
      </c>
      <c r="E3555" s="56">
        <v>80</v>
      </c>
      <c r="F3555" s="55">
        <v>320</v>
      </c>
      <c r="G3555" s="11" t="s">
        <v>3884</v>
      </c>
    </row>
    <row r="3556" s="45" customFormat="1" ht="15.95" customHeight="1" spans="1:7">
      <c r="A3556" s="12">
        <v>3553</v>
      </c>
      <c r="B3556" s="12" t="s">
        <v>72500</v>
      </c>
      <c r="C3556" s="12" t="s">
        <v>72501</v>
      </c>
      <c r="D3556" s="58">
        <f t="shared" si="55"/>
        <v>5.6</v>
      </c>
      <c r="E3556" s="56">
        <v>80</v>
      </c>
      <c r="F3556" s="55">
        <v>448</v>
      </c>
      <c r="G3556" s="11" t="s">
        <v>3884</v>
      </c>
    </row>
    <row r="3557" s="45" customFormat="1" ht="15.95" customHeight="1" spans="1:7">
      <c r="A3557" s="12">
        <v>3554</v>
      </c>
      <c r="B3557" s="12" t="s">
        <v>72502</v>
      </c>
      <c r="C3557" s="12" t="s">
        <v>10471</v>
      </c>
      <c r="D3557" s="58">
        <f t="shared" si="55"/>
        <v>4.86</v>
      </c>
      <c r="E3557" s="56">
        <v>80</v>
      </c>
      <c r="F3557" s="55">
        <v>388.8</v>
      </c>
      <c r="G3557" s="11" t="s">
        <v>3884</v>
      </c>
    </row>
    <row r="3558" s="45" customFormat="1" ht="15.95" customHeight="1" spans="1:7">
      <c r="A3558" s="12">
        <v>3555</v>
      </c>
      <c r="B3558" s="12" t="s">
        <v>72503</v>
      </c>
      <c r="C3558" s="12" t="s">
        <v>72504</v>
      </c>
      <c r="D3558" s="58">
        <f t="shared" si="55"/>
        <v>4.8</v>
      </c>
      <c r="E3558" s="56">
        <v>80</v>
      </c>
      <c r="F3558" s="55">
        <v>384</v>
      </c>
      <c r="G3558" s="11" t="s">
        <v>3884</v>
      </c>
    </row>
    <row r="3559" s="45" customFormat="1" ht="15.95" customHeight="1" spans="1:7">
      <c r="A3559" s="12">
        <v>3556</v>
      </c>
      <c r="B3559" s="12" t="s">
        <v>72505</v>
      </c>
      <c r="C3559" s="12" t="s">
        <v>9690</v>
      </c>
      <c r="D3559" s="58">
        <f t="shared" si="55"/>
        <v>4.2</v>
      </c>
      <c r="E3559" s="56">
        <v>80</v>
      </c>
      <c r="F3559" s="55">
        <v>336</v>
      </c>
      <c r="G3559" s="11" t="s">
        <v>3884</v>
      </c>
    </row>
    <row r="3560" s="45" customFormat="1" ht="15.95" customHeight="1" spans="1:7">
      <c r="A3560" s="12">
        <v>3557</v>
      </c>
      <c r="B3560" s="12" t="s">
        <v>72506</v>
      </c>
      <c r="C3560" s="12" t="s">
        <v>72507</v>
      </c>
      <c r="D3560" s="58">
        <f t="shared" si="55"/>
        <v>4</v>
      </c>
      <c r="E3560" s="56">
        <v>80</v>
      </c>
      <c r="F3560" s="55">
        <v>320</v>
      </c>
      <c r="G3560" s="11" t="s">
        <v>3884</v>
      </c>
    </row>
    <row r="3561" s="45" customFormat="1" ht="15.95" customHeight="1" spans="1:7">
      <c r="A3561" s="12">
        <v>3558</v>
      </c>
      <c r="B3561" s="12" t="s">
        <v>72508</v>
      </c>
      <c r="C3561" s="12" t="s">
        <v>11184</v>
      </c>
      <c r="D3561" s="58">
        <f t="shared" si="55"/>
        <v>6</v>
      </c>
      <c r="E3561" s="56">
        <v>80</v>
      </c>
      <c r="F3561" s="55">
        <v>480</v>
      </c>
      <c r="G3561" s="11" t="s">
        <v>3884</v>
      </c>
    </row>
    <row r="3562" s="45" customFormat="1" ht="15.95" customHeight="1" spans="1:7">
      <c r="A3562" s="12">
        <v>3559</v>
      </c>
      <c r="B3562" s="12" t="s">
        <v>72509</v>
      </c>
      <c r="C3562" s="12" t="s">
        <v>72510</v>
      </c>
      <c r="D3562" s="58">
        <f t="shared" si="55"/>
        <v>5</v>
      </c>
      <c r="E3562" s="56">
        <v>80</v>
      </c>
      <c r="F3562" s="55">
        <v>400</v>
      </c>
      <c r="G3562" s="11" t="s">
        <v>3884</v>
      </c>
    </row>
    <row r="3563" s="45" customFormat="1" ht="15.95" customHeight="1" spans="1:7">
      <c r="A3563" s="12">
        <v>3560</v>
      </c>
      <c r="B3563" s="12" t="s">
        <v>72511</v>
      </c>
      <c r="C3563" s="12" t="s">
        <v>72244</v>
      </c>
      <c r="D3563" s="58">
        <f t="shared" si="55"/>
        <v>3</v>
      </c>
      <c r="E3563" s="56">
        <v>80</v>
      </c>
      <c r="F3563" s="55">
        <v>240</v>
      </c>
      <c r="G3563" s="11" t="s">
        <v>3884</v>
      </c>
    </row>
    <row r="3564" s="45" customFormat="1" ht="15.95" customHeight="1" spans="1:7">
      <c r="A3564" s="12">
        <v>3561</v>
      </c>
      <c r="B3564" s="12" t="s">
        <v>72512</v>
      </c>
      <c r="C3564" s="12" t="s">
        <v>72513</v>
      </c>
      <c r="D3564" s="58">
        <f t="shared" si="55"/>
        <v>3.5</v>
      </c>
      <c r="E3564" s="56">
        <v>80</v>
      </c>
      <c r="F3564" s="55">
        <v>280</v>
      </c>
      <c r="G3564" s="11" t="s">
        <v>3884</v>
      </c>
    </row>
    <row r="3565" s="45" customFormat="1" ht="15.95" customHeight="1" spans="1:7">
      <c r="A3565" s="12">
        <v>3562</v>
      </c>
      <c r="B3565" s="12" t="s">
        <v>72514</v>
      </c>
      <c r="C3565" s="12" t="s">
        <v>70694</v>
      </c>
      <c r="D3565" s="58">
        <f t="shared" si="55"/>
        <v>3</v>
      </c>
      <c r="E3565" s="56">
        <v>80</v>
      </c>
      <c r="F3565" s="55">
        <v>240</v>
      </c>
      <c r="G3565" s="11" t="s">
        <v>3884</v>
      </c>
    </row>
    <row r="3566" s="45" customFormat="1" ht="15.95" customHeight="1" spans="1:7">
      <c r="A3566" s="12">
        <v>3563</v>
      </c>
      <c r="B3566" s="12" t="s">
        <v>72515</v>
      </c>
      <c r="C3566" s="12" t="s">
        <v>72516</v>
      </c>
      <c r="D3566" s="58">
        <f t="shared" si="55"/>
        <v>1.8</v>
      </c>
      <c r="E3566" s="56">
        <v>80</v>
      </c>
      <c r="F3566" s="55">
        <v>144</v>
      </c>
      <c r="G3566" s="11" t="s">
        <v>3884</v>
      </c>
    </row>
    <row r="3567" s="45" customFormat="1" ht="15.95" customHeight="1" spans="1:7">
      <c r="A3567" s="12">
        <v>3564</v>
      </c>
      <c r="B3567" s="12" t="s">
        <v>72517</v>
      </c>
      <c r="C3567" s="12" t="s">
        <v>72518</v>
      </c>
      <c r="D3567" s="58">
        <f t="shared" si="55"/>
        <v>2.2</v>
      </c>
      <c r="E3567" s="56">
        <v>80</v>
      </c>
      <c r="F3567" s="55">
        <v>176</v>
      </c>
      <c r="G3567" s="11" t="s">
        <v>3884</v>
      </c>
    </row>
    <row r="3568" s="45" customFormat="1" ht="15.95" customHeight="1" spans="1:7">
      <c r="A3568" s="12">
        <v>3565</v>
      </c>
      <c r="B3568" s="12" t="s">
        <v>72519</v>
      </c>
      <c r="C3568" s="12" t="s">
        <v>72520</v>
      </c>
      <c r="D3568" s="58">
        <f t="shared" si="55"/>
        <v>3</v>
      </c>
      <c r="E3568" s="56">
        <v>80</v>
      </c>
      <c r="F3568" s="55">
        <v>240</v>
      </c>
      <c r="G3568" s="11" t="s">
        <v>3884</v>
      </c>
    </row>
    <row r="3569" s="45" customFormat="1" ht="15.95" customHeight="1" spans="1:7">
      <c r="A3569" s="12">
        <v>3566</v>
      </c>
      <c r="B3569" s="12" t="s">
        <v>72521</v>
      </c>
      <c r="C3569" s="12" t="s">
        <v>11484</v>
      </c>
      <c r="D3569" s="58">
        <f t="shared" si="55"/>
        <v>1.8</v>
      </c>
      <c r="E3569" s="56">
        <v>80</v>
      </c>
      <c r="F3569" s="55">
        <v>144</v>
      </c>
      <c r="G3569" s="11" t="s">
        <v>3884</v>
      </c>
    </row>
    <row r="3570" s="45" customFormat="1" ht="15.95" customHeight="1" spans="1:7">
      <c r="A3570" s="12">
        <v>3567</v>
      </c>
      <c r="B3570" s="12" t="s">
        <v>72522</v>
      </c>
      <c r="C3570" s="12" t="s">
        <v>72523</v>
      </c>
      <c r="D3570" s="58">
        <f t="shared" si="55"/>
        <v>5.8</v>
      </c>
      <c r="E3570" s="56">
        <v>80</v>
      </c>
      <c r="F3570" s="55">
        <v>464</v>
      </c>
      <c r="G3570" s="11" t="s">
        <v>3884</v>
      </c>
    </row>
    <row r="3571" s="45" customFormat="1" ht="15.95" customHeight="1" spans="1:7">
      <c r="A3571" s="12">
        <v>3568</v>
      </c>
      <c r="B3571" s="12" t="s">
        <v>72524</v>
      </c>
      <c r="C3571" s="12" t="s">
        <v>1610</v>
      </c>
      <c r="D3571" s="58">
        <f t="shared" si="55"/>
        <v>3.47</v>
      </c>
      <c r="E3571" s="56">
        <v>80</v>
      </c>
      <c r="F3571" s="55">
        <v>277.6</v>
      </c>
      <c r="G3571" s="11" t="s">
        <v>3884</v>
      </c>
    </row>
    <row r="3572" s="45" customFormat="1" ht="15.95" customHeight="1" spans="1:7">
      <c r="A3572" s="12">
        <v>3569</v>
      </c>
      <c r="B3572" s="12" t="s">
        <v>72525</v>
      </c>
      <c r="C3572" s="12" t="s">
        <v>69849</v>
      </c>
      <c r="D3572" s="58">
        <f t="shared" si="55"/>
        <v>1.8</v>
      </c>
      <c r="E3572" s="56">
        <v>80</v>
      </c>
      <c r="F3572" s="55">
        <v>144</v>
      </c>
      <c r="G3572" s="11" t="s">
        <v>3884</v>
      </c>
    </row>
    <row r="3573" s="45" customFormat="1" ht="15.95" customHeight="1" spans="1:7">
      <c r="A3573" s="12">
        <v>3570</v>
      </c>
      <c r="B3573" s="12" t="s">
        <v>72526</v>
      </c>
      <c r="C3573" s="12" t="s">
        <v>45748</v>
      </c>
      <c r="D3573" s="58">
        <f t="shared" si="55"/>
        <v>3</v>
      </c>
      <c r="E3573" s="56">
        <v>80</v>
      </c>
      <c r="F3573" s="55">
        <v>240</v>
      </c>
      <c r="G3573" s="11" t="s">
        <v>3884</v>
      </c>
    </row>
    <row r="3574" s="45" customFormat="1" ht="15.95" customHeight="1" spans="1:7">
      <c r="A3574" s="12">
        <v>3571</v>
      </c>
      <c r="B3574" s="12" t="s">
        <v>72527</v>
      </c>
      <c r="C3574" s="12" t="s">
        <v>4369</v>
      </c>
      <c r="D3574" s="58">
        <f t="shared" si="55"/>
        <v>2.2</v>
      </c>
      <c r="E3574" s="56">
        <v>80</v>
      </c>
      <c r="F3574" s="55">
        <v>176</v>
      </c>
      <c r="G3574" s="11" t="s">
        <v>3884</v>
      </c>
    </row>
    <row r="3575" s="45" customFormat="1" ht="15.95" customHeight="1" spans="1:7">
      <c r="A3575" s="12">
        <v>3572</v>
      </c>
      <c r="B3575" s="12" t="s">
        <v>72528</v>
      </c>
      <c r="C3575" s="12" t="s">
        <v>7258</v>
      </c>
      <c r="D3575" s="58">
        <f t="shared" si="55"/>
        <v>2.2</v>
      </c>
      <c r="E3575" s="56">
        <v>80</v>
      </c>
      <c r="F3575" s="55">
        <v>176</v>
      </c>
      <c r="G3575" s="11" t="s">
        <v>3884</v>
      </c>
    </row>
    <row r="3576" s="45" customFormat="1" ht="15.95" customHeight="1" spans="1:7">
      <c r="A3576" s="12">
        <v>3573</v>
      </c>
      <c r="B3576" s="12" t="s">
        <v>72529</v>
      </c>
      <c r="C3576" s="12" t="s">
        <v>72530</v>
      </c>
      <c r="D3576" s="58">
        <f t="shared" si="55"/>
        <v>3</v>
      </c>
      <c r="E3576" s="56">
        <v>80</v>
      </c>
      <c r="F3576" s="55">
        <v>240</v>
      </c>
      <c r="G3576" s="11" t="s">
        <v>3884</v>
      </c>
    </row>
    <row r="3577" s="45" customFormat="1" ht="15.95" customHeight="1" spans="1:7">
      <c r="A3577" s="12">
        <v>3574</v>
      </c>
      <c r="B3577" s="12" t="s">
        <v>72531</v>
      </c>
      <c r="C3577" s="12" t="s">
        <v>41635</v>
      </c>
      <c r="D3577" s="58">
        <f t="shared" si="55"/>
        <v>3</v>
      </c>
      <c r="E3577" s="56">
        <v>80</v>
      </c>
      <c r="F3577" s="55">
        <v>240</v>
      </c>
      <c r="G3577" s="11" t="s">
        <v>3884</v>
      </c>
    </row>
    <row r="3578" s="45" customFormat="1" ht="15.95" customHeight="1" spans="1:7">
      <c r="A3578" s="12">
        <v>3575</v>
      </c>
      <c r="B3578" s="12" t="s">
        <v>72532</v>
      </c>
      <c r="C3578" s="12" t="s">
        <v>37157</v>
      </c>
      <c r="D3578" s="58">
        <f t="shared" si="55"/>
        <v>2.8</v>
      </c>
      <c r="E3578" s="56">
        <v>80</v>
      </c>
      <c r="F3578" s="55">
        <v>224</v>
      </c>
      <c r="G3578" s="11" t="s">
        <v>3884</v>
      </c>
    </row>
    <row r="3579" s="45" customFormat="1" ht="15.95" customHeight="1" spans="1:7">
      <c r="A3579" s="12">
        <v>3576</v>
      </c>
      <c r="B3579" s="12" t="s">
        <v>72533</v>
      </c>
      <c r="C3579" s="12" t="s">
        <v>1897</v>
      </c>
      <c r="D3579" s="58">
        <f t="shared" si="55"/>
        <v>2.9</v>
      </c>
      <c r="E3579" s="56">
        <v>80</v>
      </c>
      <c r="F3579" s="55">
        <v>232</v>
      </c>
      <c r="G3579" s="11" t="s">
        <v>3884</v>
      </c>
    </row>
    <row r="3580" s="45" customFormat="1" ht="15.95" customHeight="1" spans="1:7">
      <c r="A3580" s="12">
        <v>3577</v>
      </c>
      <c r="B3580" s="12" t="s">
        <v>72534</v>
      </c>
      <c r="C3580" s="12" t="s">
        <v>24296</v>
      </c>
      <c r="D3580" s="58">
        <f t="shared" si="55"/>
        <v>3</v>
      </c>
      <c r="E3580" s="56">
        <v>80</v>
      </c>
      <c r="F3580" s="55">
        <v>240</v>
      </c>
      <c r="G3580" s="11" t="s">
        <v>3884</v>
      </c>
    </row>
    <row r="3581" s="45" customFormat="1" ht="15.95" customHeight="1" spans="1:7">
      <c r="A3581" s="12">
        <v>3578</v>
      </c>
      <c r="B3581" s="12" t="s">
        <v>72535</v>
      </c>
      <c r="C3581" s="12" t="s">
        <v>2872</v>
      </c>
      <c r="D3581" s="58">
        <f t="shared" si="55"/>
        <v>2.8</v>
      </c>
      <c r="E3581" s="56">
        <v>80</v>
      </c>
      <c r="F3581" s="55">
        <v>224</v>
      </c>
      <c r="G3581" s="11" t="s">
        <v>3884</v>
      </c>
    </row>
    <row r="3582" s="45" customFormat="1" ht="15.95" customHeight="1" spans="1:7">
      <c r="A3582" s="12">
        <v>3579</v>
      </c>
      <c r="B3582" s="12" t="s">
        <v>72536</v>
      </c>
      <c r="C3582" s="12" t="s">
        <v>31519</v>
      </c>
      <c r="D3582" s="58">
        <f t="shared" si="55"/>
        <v>3.7</v>
      </c>
      <c r="E3582" s="56">
        <v>80</v>
      </c>
      <c r="F3582" s="55">
        <v>296</v>
      </c>
      <c r="G3582" s="11" t="s">
        <v>3884</v>
      </c>
    </row>
    <row r="3583" s="45" customFormat="1" ht="15.95" customHeight="1" spans="1:7">
      <c r="A3583" s="12">
        <v>3580</v>
      </c>
      <c r="B3583" s="12" t="s">
        <v>72537</v>
      </c>
      <c r="C3583" s="12" t="s">
        <v>72538</v>
      </c>
      <c r="D3583" s="58">
        <f t="shared" si="55"/>
        <v>3.8</v>
      </c>
      <c r="E3583" s="56">
        <v>80</v>
      </c>
      <c r="F3583" s="55">
        <v>304</v>
      </c>
      <c r="G3583" s="11" t="s">
        <v>3884</v>
      </c>
    </row>
    <row r="3584" s="45" customFormat="1" ht="15.95" customHeight="1" spans="1:7">
      <c r="A3584" s="12">
        <v>3581</v>
      </c>
      <c r="B3584" s="12" t="s">
        <v>72539</v>
      </c>
      <c r="C3584" s="12" t="s">
        <v>72540</v>
      </c>
      <c r="D3584" s="58">
        <f t="shared" si="55"/>
        <v>4</v>
      </c>
      <c r="E3584" s="56">
        <v>80</v>
      </c>
      <c r="F3584" s="55">
        <v>320</v>
      </c>
      <c r="G3584" s="11" t="s">
        <v>3884</v>
      </c>
    </row>
    <row r="3585" s="45" customFormat="1" ht="15.95" customHeight="1" spans="1:7">
      <c r="A3585" s="12">
        <v>3582</v>
      </c>
      <c r="B3585" s="12" t="s">
        <v>72541</v>
      </c>
      <c r="C3585" s="12" t="s">
        <v>68036</v>
      </c>
      <c r="D3585" s="58">
        <f t="shared" si="55"/>
        <v>3.3</v>
      </c>
      <c r="E3585" s="56">
        <v>80</v>
      </c>
      <c r="F3585" s="55">
        <v>264</v>
      </c>
      <c r="G3585" s="11" t="s">
        <v>3884</v>
      </c>
    </row>
    <row r="3586" s="45" customFormat="1" ht="15.95" customHeight="1" spans="1:7">
      <c r="A3586" s="12">
        <v>3583</v>
      </c>
      <c r="B3586" s="12" t="s">
        <v>72542</v>
      </c>
      <c r="C3586" s="12" t="s">
        <v>1667</v>
      </c>
      <c r="D3586" s="58">
        <f t="shared" si="55"/>
        <v>3</v>
      </c>
      <c r="E3586" s="56">
        <v>80</v>
      </c>
      <c r="F3586" s="55">
        <v>240</v>
      </c>
      <c r="G3586" s="11" t="s">
        <v>3884</v>
      </c>
    </row>
    <row r="3587" s="45" customFormat="1" ht="15.95" customHeight="1" spans="1:7">
      <c r="A3587" s="12">
        <v>3584</v>
      </c>
      <c r="B3587" s="12" t="s">
        <v>72543</v>
      </c>
      <c r="C3587" s="12" t="s">
        <v>56462</v>
      </c>
      <c r="D3587" s="58">
        <f t="shared" si="55"/>
        <v>4.27</v>
      </c>
      <c r="E3587" s="56">
        <v>80</v>
      </c>
      <c r="F3587" s="55">
        <v>341.6</v>
      </c>
      <c r="G3587" s="11" t="s">
        <v>3884</v>
      </c>
    </row>
    <row r="3588" s="45" customFormat="1" ht="15.95" customHeight="1" spans="1:7">
      <c r="A3588" s="12">
        <v>3585</v>
      </c>
      <c r="B3588" s="12" t="s">
        <v>72544</v>
      </c>
      <c r="C3588" s="12" t="s">
        <v>18</v>
      </c>
      <c r="D3588" s="58">
        <f t="shared" ref="D3588:D3651" si="56">F3588/E3588</f>
        <v>4.23</v>
      </c>
      <c r="E3588" s="56">
        <v>80</v>
      </c>
      <c r="F3588" s="55">
        <v>338.4</v>
      </c>
      <c r="G3588" s="11" t="s">
        <v>3884</v>
      </c>
    </row>
    <row r="3589" s="45" customFormat="1" ht="15.95" customHeight="1" spans="1:7">
      <c r="A3589" s="12">
        <v>3586</v>
      </c>
      <c r="B3589" s="12" t="s">
        <v>72545</v>
      </c>
      <c r="C3589" s="12" t="s">
        <v>1188</v>
      </c>
      <c r="D3589" s="58">
        <f t="shared" si="56"/>
        <v>4</v>
      </c>
      <c r="E3589" s="56">
        <v>80</v>
      </c>
      <c r="F3589" s="55">
        <v>320</v>
      </c>
      <c r="G3589" s="11" t="s">
        <v>3884</v>
      </c>
    </row>
    <row r="3590" s="45" customFormat="1" ht="15.95" customHeight="1" spans="1:7">
      <c r="A3590" s="12">
        <v>3587</v>
      </c>
      <c r="B3590" s="12" t="s">
        <v>72546</v>
      </c>
      <c r="C3590" s="12" t="s">
        <v>42197</v>
      </c>
      <c r="D3590" s="58">
        <f t="shared" si="56"/>
        <v>4.5</v>
      </c>
      <c r="E3590" s="56">
        <v>80</v>
      </c>
      <c r="F3590" s="55">
        <v>360</v>
      </c>
      <c r="G3590" s="11" t="s">
        <v>3884</v>
      </c>
    </row>
    <row r="3591" s="45" customFormat="1" ht="15.95" customHeight="1" spans="1:7">
      <c r="A3591" s="12">
        <v>3588</v>
      </c>
      <c r="B3591" s="12" t="s">
        <v>72547</v>
      </c>
      <c r="C3591" s="12" t="s">
        <v>18683</v>
      </c>
      <c r="D3591" s="58">
        <f t="shared" si="56"/>
        <v>4</v>
      </c>
      <c r="E3591" s="56">
        <v>80</v>
      </c>
      <c r="F3591" s="55">
        <v>320</v>
      </c>
      <c r="G3591" s="11" t="s">
        <v>3884</v>
      </c>
    </row>
    <row r="3592" s="45" customFormat="1" ht="15.95" customHeight="1" spans="1:7">
      <c r="A3592" s="12">
        <v>3589</v>
      </c>
      <c r="B3592" s="12" t="s">
        <v>72548</v>
      </c>
      <c r="C3592" s="12" t="s">
        <v>11230</v>
      </c>
      <c r="D3592" s="58">
        <f t="shared" si="56"/>
        <v>3.86</v>
      </c>
      <c r="E3592" s="56">
        <v>80</v>
      </c>
      <c r="F3592" s="55">
        <v>308.8</v>
      </c>
      <c r="G3592" s="11" t="s">
        <v>3884</v>
      </c>
    </row>
    <row r="3593" s="45" customFormat="1" ht="15.95" customHeight="1" spans="1:7">
      <c r="A3593" s="12">
        <v>3590</v>
      </c>
      <c r="B3593" s="12" t="s">
        <v>72549</v>
      </c>
      <c r="C3593" s="12" t="s">
        <v>41587</v>
      </c>
      <c r="D3593" s="58">
        <f t="shared" si="56"/>
        <v>4.24</v>
      </c>
      <c r="E3593" s="56">
        <v>80</v>
      </c>
      <c r="F3593" s="55">
        <v>339.2</v>
      </c>
      <c r="G3593" s="11" t="s">
        <v>3884</v>
      </c>
    </row>
    <row r="3594" s="45" customFormat="1" ht="15.95" customHeight="1" spans="1:7">
      <c r="A3594" s="12">
        <v>3591</v>
      </c>
      <c r="B3594" s="12" t="s">
        <v>72550</v>
      </c>
      <c r="C3594" s="12" t="s">
        <v>5263</v>
      </c>
      <c r="D3594" s="58">
        <f t="shared" si="56"/>
        <v>5</v>
      </c>
      <c r="E3594" s="56">
        <v>80</v>
      </c>
      <c r="F3594" s="55">
        <v>400</v>
      </c>
      <c r="G3594" s="11" t="s">
        <v>3884</v>
      </c>
    </row>
    <row r="3595" s="45" customFormat="1" ht="15.95" customHeight="1" spans="1:7">
      <c r="A3595" s="12">
        <v>3592</v>
      </c>
      <c r="B3595" s="12" t="s">
        <v>72551</v>
      </c>
      <c r="C3595" s="12" t="s">
        <v>72552</v>
      </c>
      <c r="D3595" s="58">
        <f t="shared" si="56"/>
        <v>3.69</v>
      </c>
      <c r="E3595" s="56">
        <v>80</v>
      </c>
      <c r="F3595" s="55">
        <v>295.2</v>
      </c>
      <c r="G3595" s="11" t="s">
        <v>3884</v>
      </c>
    </row>
    <row r="3596" s="45" customFormat="1" ht="15.95" customHeight="1" spans="1:7">
      <c r="A3596" s="12">
        <v>3593</v>
      </c>
      <c r="B3596" s="12" t="s">
        <v>72553</v>
      </c>
      <c r="C3596" s="12" t="s">
        <v>1675</v>
      </c>
      <c r="D3596" s="58">
        <f t="shared" si="56"/>
        <v>6.6</v>
      </c>
      <c r="E3596" s="56">
        <v>80</v>
      </c>
      <c r="F3596" s="55">
        <v>528</v>
      </c>
      <c r="G3596" s="11" t="s">
        <v>3884</v>
      </c>
    </row>
    <row r="3597" s="45" customFormat="1" ht="15.95" customHeight="1" spans="1:7">
      <c r="A3597" s="12">
        <v>3594</v>
      </c>
      <c r="B3597" s="12" t="s">
        <v>72554</v>
      </c>
      <c r="C3597" s="12" t="s">
        <v>72555</v>
      </c>
      <c r="D3597" s="58">
        <f t="shared" si="56"/>
        <v>5</v>
      </c>
      <c r="E3597" s="56">
        <v>80</v>
      </c>
      <c r="F3597" s="55">
        <v>400</v>
      </c>
      <c r="G3597" s="11" t="s">
        <v>3884</v>
      </c>
    </row>
    <row r="3598" s="45" customFormat="1" ht="15.95" customHeight="1" spans="1:7">
      <c r="A3598" s="12">
        <v>3595</v>
      </c>
      <c r="B3598" s="12" t="s">
        <v>72556</v>
      </c>
      <c r="C3598" s="12" t="s">
        <v>1247</v>
      </c>
      <c r="D3598" s="58">
        <f t="shared" si="56"/>
        <v>5</v>
      </c>
      <c r="E3598" s="56">
        <v>80</v>
      </c>
      <c r="F3598" s="55">
        <v>400</v>
      </c>
      <c r="G3598" s="11" t="s">
        <v>3884</v>
      </c>
    </row>
    <row r="3599" s="45" customFormat="1" ht="15.95" customHeight="1" spans="1:7">
      <c r="A3599" s="12">
        <v>3596</v>
      </c>
      <c r="B3599" s="12" t="s">
        <v>72557</v>
      </c>
      <c r="C3599" s="12" t="s">
        <v>69121</v>
      </c>
      <c r="D3599" s="58">
        <f t="shared" si="56"/>
        <v>2.2</v>
      </c>
      <c r="E3599" s="56">
        <v>80</v>
      </c>
      <c r="F3599" s="55">
        <v>176</v>
      </c>
      <c r="G3599" s="11" t="s">
        <v>3884</v>
      </c>
    </row>
    <row r="3600" s="45" customFormat="1" ht="15.95" customHeight="1" spans="1:7">
      <c r="A3600" s="12">
        <v>3597</v>
      </c>
      <c r="B3600" s="12" t="s">
        <v>72558</v>
      </c>
      <c r="C3600" s="12" t="s">
        <v>6150</v>
      </c>
      <c r="D3600" s="58">
        <f t="shared" si="56"/>
        <v>1.8</v>
      </c>
      <c r="E3600" s="56">
        <v>80</v>
      </c>
      <c r="F3600" s="55">
        <v>144</v>
      </c>
      <c r="G3600" s="11" t="s">
        <v>3884</v>
      </c>
    </row>
    <row r="3601" s="45" customFormat="1" ht="15.95" customHeight="1" spans="1:7">
      <c r="A3601" s="12">
        <v>3598</v>
      </c>
      <c r="B3601" s="12" t="s">
        <v>72559</v>
      </c>
      <c r="C3601" s="12" t="s">
        <v>8283</v>
      </c>
      <c r="D3601" s="58">
        <f t="shared" si="56"/>
        <v>2.79</v>
      </c>
      <c r="E3601" s="56">
        <v>80</v>
      </c>
      <c r="F3601" s="55">
        <v>223.2</v>
      </c>
      <c r="G3601" s="11" t="s">
        <v>3884</v>
      </c>
    </row>
    <row r="3602" s="45" customFormat="1" ht="15.95" customHeight="1" spans="1:7">
      <c r="A3602" s="12">
        <v>3599</v>
      </c>
      <c r="B3602" s="12" t="s">
        <v>72560</v>
      </c>
      <c r="C3602" s="12" t="s">
        <v>3374</v>
      </c>
      <c r="D3602" s="58">
        <f t="shared" si="56"/>
        <v>1.8</v>
      </c>
      <c r="E3602" s="56">
        <v>80</v>
      </c>
      <c r="F3602" s="55">
        <v>144</v>
      </c>
      <c r="G3602" s="11" t="s">
        <v>3884</v>
      </c>
    </row>
    <row r="3603" s="45" customFormat="1" ht="15.95" customHeight="1" spans="1:7">
      <c r="A3603" s="12">
        <v>3600</v>
      </c>
      <c r="B3603" s="12" t="s">
        <v>72561</v>
      </c>
      <c r="C3603" s="12" t="s">
        <v>1040</v>
      </c>
      <c r="D3603" s="58">
        <f t="shared" si="56"/>
        <v>4.2</v>
      </c>
      <c r="E3603" s="56">
        <v>80</v>
      </c>
      <c r="F3603" s="55">
        <v>336</v>
      </c>
      <c r="G3603" s="11" t="s">
        <v>3884</v>
      </c>
    </row>
    <row r="3604" s="45" customFormat="1" ht="15.95" customHeight="1" spans="1:7">
      <c r="A3604" s="12">
        <v>3601</v>
      </c>
      <c r="B3604" s="12" t="s">
        <v>72562</v>
      </c>
      <c r="C3604" s="12" t="s">
        <v>865</v>
      </c>
      <c r="D3604" s="58">
        <f t="shared" si="56"/>
        <v>5.8</v>
      </c>
      <c r="E3604" s="56">
        <v>80</v>
      </c>
      <c r="F3604" s="55">
        <v>464</v>
      </c>
      <c r="G3604" s="11" t="s">
        <v>3884</v>
      </c>
    </row>
    <row r="3605" s="45" customFormat="1" ht="15.95" customHeight="1" spans="1:7">
      <c r="A3605" s="12">
        <v>3602</v>
      </c>
      <c r="B3605" s="12" t="s">
        <v>72563</v>
      </c>
      <c r="C3605" s="12" t="s">
        <v>24316</v>
      </c>
      <c r="D3605" s="58">
        <f t="shared" si="56"/>
        <v>5.3</v>
      </c>
      <c r="E3605" s="56">
        <v>80</v>
      </c>
      <c r="F3605" s="55">
        <v>424</v>
      </c>
      <c r="G3605" s="11" t="s">
        <v>3884</v>
      </c>
    </row>
    <row r="3606" s="45" customFormat="1" ht="15.95" customHeight="1" spans="1:7">
      <c r="A3606" s="12">
        <v>3603</v>
      </c>
      <c r="B3606" s="12" t="s">
        <v>72564</v>
      </c>
      <c r="C3606" s="12" t="s">
        <v>3088</v>
      </c>
      <c r="D3606" s="58">
        <f t="shared" si="56"/>
        <v>4.11</v>
      </c>
      <c r="E3606" s="56">
        <v>80</v>
      </c>
      <c r="F3606" s="55">
        <v>328.8</v>
      </c>
      <c r="G3606" s="11" t="s">
        <v>3884</v>
      </c>
    </row>
    <row r="3607" s="45" customFormat="1" ht="15.95" customHeight="1" spans="1:7">
      <c r="A3607" s="12">
        <v>3604</v>
      </c>
      <c r="B3607" s="12" t="s">
        <v>72565</v>
      </c>
      <c r="C3607" s="12" t="s">
        <v>18811</v>
      </c>
      <c r="D3607" s="58">
        <f t="shared" si="56"/>
        <v>4.46</v>
      </c>
      <c r="E3607" s="56">
        <v>80</v>
      </c>
      <c r="F3607" s="55">
        <v>356.8</v>
      </c>
      <c r="G3607" s="11" t="s">
        <v>3884</v>
      </c>
    </row>
    <row r="3608" s="45" customFormat="1" ht="15.95" customHeight="1" spans="1:7">
      <c r="A3608" s="12">
        <v>3605</v>
      </c>
      <c r="B3608" s="12" t="s">
        <v>72566</v>
      </c>
      <c r="C3608" s="12" t="s">
        <v>47569</v>
      </c>
      <c r="D3608" s="58">
        <f t="shared" si="56"/>
        <v>1.9</v>
      </c>
      <c r="E3608" s="56">
        <v>80</v>
      </c>
      <c r="F3608" s="55">
        <v>152</v>
      </c>
      <c r="G3608" s="11" t="s">
        <v>3884</v>
      </c>
    </row>
    <row r="3609" s="45" customFormat="1" ht="15.95" customHeight="1" spans="1:7">
      <c r="A3609" s="12">
        <v>3606</v>
      </c>
      <c r="B3609" s="12" t="s">
        <v>72567</v>
      </c>
      <c r="C3609" s="12" t="s">
        <v>3859</v>
      </c>
      <c r="D3609" s="58">
        <f t="shared" si="56"/>
        <v>5.8</v>
      </c>
      <c r="E3609" s="56">
        <v>80</v>
      </c>
      <c r="F3609" s="55">
        <v>464</v>
      </c>
      <c r="G3609" s="11" t="s">
        <v>3884</v>
      </c>
    </row>
    <row r="3610" s="45" customFormat="1" ht="15.95" customHeight="1" spans="1:7">
      <c r="A3610" s="12">
        <v>3607</v>
      </c>
      <c r="B3610" s="12" t="s">
        <v>72568</v>
      </c>
      <c r="C3610" s="12" t="s">
        <v>8136</v>
      </c>
      <c r="D3610" s="58">
        <f t="shared" si="56"/>
        <v>5.16</v>
      </c>
      <c r="E3610" s="56">
        <v>80</v>
      </c>
      <c r="F3610" s="55">
        <v>412.8</v>
      </c>
      <c r="G3610" s="11" t="s">
        <v>3884</v>
      </c>
    </row>
    <row r="3611" s="45" customFormat="1" ht="15.95" customHeight="1" spans="1:7">
      <c r="A3611" s="12">
        <v>3608</v>
      </c>
      <c r="B3611" s="12" t="s">
        <v>72569</v>
      </c>
      <c r="C3611" s="12" t="s">
        <v>72570</v>
      </c>
      <c r="D3611" s="58">
        <f t="shared" si="56"/>
        <v>5.6</v>
      </c>
      <c r="E3611" s="56">
        <v>80</v>
      </c>
      <c r="F3611" s="55">
        <v>448</v>
      </c>
      <c r="G3611" s="11" t="s">
        <v>3884</v>
      </c>
    </row>
    <row r="3612" s="45" customFormat="1" ht="15.95" customHeight="1" spans="1:7">
      <c r="A3612" s="12">
        <v>3609</v>
      </c>
      <c r="B3612" s="12" t="s">
        <v>72571</v>
      </c>
      <c r="C3612" s="12" t="s">
        <v>1612</v>
      </c>
      <c r="D3612" s="58">
        <f t="shared" si="56"/>
        <v>3.25</v>
      </c>
      <c r="E3612" s="56">
        <v>80</v>
      </c>
      <c r="F3612" s="55">
        <v>260</v>
      </c>
      <c r="G3612" s="11" t="s">
        <v>3884</v>
      </c>
    </row>
    <row r="3613" s="45" customFormat="1" ht="15.95" customHeight="1" spans="1:7">
      <c r="A3613" s="12">
        <v>3610</v>
      </c>
      <c r="B3613" s="12" t="s">
        <v>72572</v>
      </c>
      <c r="C3613" s="12" t="s">
        <v>15430</v>
      </c>
      <c r="D3613" s="58">
        <f t="shared" si="56"/>
        <v>4.8</v>
      </c>
      <c r="E3613" s="56">
        <v>80</v>
      </c>
      <c r="F3613" s="55">
        <v>384</v>
      </c>
      <c r="G3613" s="11" t="s">
        <v>3884</v>
      </c>
    </row>
    <row r="3614" s="45" customFormat="1" ht="15.95" customHeight="1" spans="1:7">
      <c r="A3614" s="12">
        <v>3611</v>
      </c>
      <c r="B3614" s="12" t="s">
        <v>72573</v>
      </c>
      <c r="C3614" s="12" t="s">
        <v>12548</v>
      </c>
      <c r="D3614" s="58">
        <f t="shared" si="56"/>
        <v>4.03</v>
      </c>
      <c r="E3614" s="56">
        <v>80</v>
      </c>
      <c r="F3614" s="55">
        <v>322.4</v>
      </c>
      <c r="G3614" s="11" t="s">
        <v>3884</v>
      </c>
    </row>
    <row r="3615" s="45" customFormat="1" ht="15.95" customHeight="1" spans="1:7">
      <c r="A3615" s="12">
        <v>3612</v>
      </c>
      <c r="B3615" s="12" t="s">
        <v>72574</v>
      </c>
      <c r="C3615" s="12" t="s">
        <v>2412</v>
      </c>
      <c r="D3615" s="58">
        <f t="shared" si="56"/>
        <v>3</v>
      </c>
      <c r="E3615" s="56">
        <v>80</v>
      </c>
      <c r="F3615" s="55">
        <v>240</v>
      </c>
      <c r="G3615" s="11" t="s">
        <v>3884</v>
      </c>
    </row>
    <row r="3616" s="45" customFormat="1" ht="15.95" customHeight="1" spans="1:7">
      <c r="A3616" s="12">
        <v>3613</v>
      </c>
      <c r="B3616" s="12" t="s">
        <v>72575</v>
      </c>
      <c r="C3616" s="12" t="s">
        <v>16771</v>
      </c>
      <c r="D3616" s="58">
        <f t="shared" si="56"/>
        <v>3.4</v>
      </c>
      <c r="E3616" s="56">
        <v>80</v>
      </c>
      <c r="F3616" s="55">
        <v>272</v>
      </c>
      <c r="G3616" s="11" t="s">
        <v>3884</v>
      </c>
    </row>
    <row r="3617" s="45" customFormat="1" ht="15.95" customHeight="1" spans="1:7">
      <c r="A3617" s="12">
        <v>3614</v>
      </c>
      <c r="B3617" s="12" t="s">
        <v>72576</v>
      </c>
      <c r="C3617" s="12" t="s">
        <v>72577</v>
      </c>
      <c r="D3617" s="58">
        <f t="shared" si="56"/>
        <v>1.07</v>
      </c>
      <c r="E3617" s="56">
        <v>80</v>
      </c>
      <c r="F3617" s="55">
        <v>85.6</v>
      </c>
      <c r="G3617" s="11" t="s">
        <v>3884</v>
      </c>
    </row>
    <row r="3618" s="45" customFormat="1" ht="15.95" customHeight="1" spans="1:7">
      <c r="A3618" s="12">
        <v>3615</v>
      </c>
      <c r="B3618" s="12" t="s">
        <v>72578</v>
      </c>
      <c r="C3618" s="12" t="s">
        <v>69066</v>
      </c>
      <c r="D3618" s="58">
        <f t="shared" si="56"/>
        <v>3.4</v>
      </c>
      <c r="E3618" s="56">
        <v>80</v>
      </c>
      <c r="F3618" s="55">
        <v>272</v>
      </c>
      <c r="G3618" s="11" t="s">
        <v>3884</v>
      </c>
    </row>
    <row r="3619" s="45" customFormat="1" ht="15.95" customHeight="1" spans="1:7">
      <c r="A3619" s="12">
        <v>3616</v>
      </c>
      <c r="B3619" s="12" t="s">
        <v>72579</v>
      </c>
      <c r="C3619" s="12" t="s">
        <v>72580</v>
      </c>
      <c r="D3619" s="58">
        <f t="shared" si="56"/>
        <v>2.62</v>
      </c>
      <c r="E3619" s="56">
        <v>80</v>
      </c>
      <c r="F3619" s="55">
        <v>209.6</v>
      </c>
      <c r="G3619" s="11" t="s">
        <v>3884</v>
      </c>
    </row>
    <row r="3620" s="45" customFormat="1" ht="15.95" customHeight="1" spans="1:7">
      <c r="A3620" s="12">
        <v>3617</v>
      </c>
      <c r="B3620" s="12" t="s">
        <v>72581</v>
      </c>
      <c r="C3620" s="12" t="s">
        <v>72582</v>
      </c>
      <c r="D3620" s="58">
        <f t="shared" si="56"/>
        <v>4.3</v>
      </c>
      <c r="E3620" s="56">
        <v>80</v>
      </c>
      <c r="F3620" s="55">
        <v>344</v>
      </c>
      <c r="G3620" s="11" t="s">
        <v>3884</v>
      </c>
    </row>
    <row r="3621" s="45" customFormat="1" ht="15.95" customHeight="1" spans="1:7">
      <c r="A3621" s="12">
        <v>3618</v>
      </c>
      <c r="B3621" s="12" t="s">
        <v>72583</v>
      </c>
      <c r="C3621" s="12" t="s">
        <v>9754</v>
      </c>
      <c r="D3621" s="58">
        <f t="shared" si="56"/>
        <v>2.74</v>
      </c>
      <c r="E3621" s="56">
        <v>80</v>
      </c>
      <c r="F3621" s="55">
        <v>219.2</v>
      </c>
      <c r="G3621" s="11" t="s">
        <v>3884</v>
      </c>
    </row>
    <row r="3622" s="45" customFormat="1" ht="15.95" customHeight="1" spans="1:7">
      <c r="A3622" s="12">
        <v>3619</v>
      </c>
      <c r="B3622" s="12" t="s">
        <v>72584</v>
      </c>
      <c r="C3622" s="12" t="s">
        <v>72585</v>
      </c>
      <c r="D3622" s="58">
        <f t="shared" si="56"/>
        <v>2.2</v>
      </c>
      <c r="E3622" s="56">
        <v>80</v>
      </c>
      <c r="F3622" s="55">
        <v>176</v>
      </c>
      <c r="G3622" s="11" t="s">
        <v>3884</v>
      </c>
    </row>
    <row r="3623" s="45" customFormat="1" ht="15.95" customHeight="1" spans="1:7">
      <c r="A3623" s="12">
        <v>3620</v>
      </c>
      <c r="B3623" s="12" t="s">
        <v>72586</v>
      </c>
      <c r="C3623" s="12" t="s">
        <v>72587</v>
      </c>
      <c r="D3623" s="58">
        <f t="shared" si="56"/>
        <v>2.99</v>
      </c>
      <c r="E3623" s="56">
        <v>80</v>
      </c>
      <c r="F3623" s="55">
        <v>239.2</v>
      </c>
      <c r="G3623" s="11" t="s">
        <v>3884</v>
      </c>
    </row>
    <row r="3624" s="45" customFormat="1" ht="15.95" customHeight="1" spans="1:7">
      <c r="A3624" s="12">
        <v>3621</v>
      </c>
      <c r="B3624" s="12" t="s">
        <v>72588</v>
      </c>
      <c r="C3624" s="12" t="s">
        <v>4913</v>
      </c>
      <c r="D3624" s="58">
        <f t="shared" si="56"/>
        <v>2.8</v>
      </c>
      <c r="E3624" s="56">
        <v>80</v>
      </c>
      <c r="F3624" s="55">
        <v>224</v>
      </c>
      <c r="G3624" s="11" t="s">
        <v>3884</v>
      </c>
    </row>
    <row r="3625" s="45" customFormat="1" ht="15.95" customHeight="1" spans="1:7">
      <c r="A3625" s="12">
        <v>3622</v>
      </c>
      <c r="B3625" s="12" t="s">
        <v>72589</v>
      </c>
      <c r="C3625" s="12" t="s">
        <v>72590</v>
      </c>
      <c r="D3625" s="58">
        <f t="shared" si="56"/>
        <v>2.65</v>
      </c>
      <c r="E3625" s="56">
        <v>80</v>
      </c>
      <c r="F3625" s="55">
        <v>212</v>
      </c>
      <c r="G3625" s="11" t="s">
        <v>3884</v>
      </c>
    </row>
    <row r="3626" s="45" customFormat="1" ht="15.95" customHeight="1" spans="1:7">
      <c r="A3626" s="12">
        <v>3623</v>
      </c>
      <c r="B3626" s="12" t="s">
        <v>72591</v>
      </c>
      <c r="C3626" s="12" t="s">
        <v>13065</v>
      </c>
      <c r="D3626" s="58">
        <f t="shared" si="56"/>
        <v>2.52</v>
      </c>
      <c r="E3626" s="56">
        <v>80</v>
      </c>
      <c r="F3626" s="55">
        <v>201.6</v>
      </c>
      <c r="G3626" s="11" t="s">
        <v>3884</v>
      </c>
    </row>
    <row r="3627" s="45" customFormat="1" ht="15.95" customHeight="1" spans="1:7">
      <c r="A3627" s="12">
        <v>3624</v>
      </c>
      <c r="B3627" s="12" t="s">
        <v>72592</v>
      </c>
      <c r="C3627" s="12" t="s">
        <v>72593</v>
      </c>
      <c r="D3627" s="58">
        <f t="shared" si="56"/>
        <v>1.91</v>
      </c>
      <c r="E3627" s="56">
        <v>80</v>
      </c>
      <c r="F3627" s="55">
        <v>152.8</v>
      </c>
      <c r="G3627" s="11" t="s">
        <v>3884</v>
      </c>
    </row>
    <row r="3628" s="45" customFormat="1" ht="15.95" customHeight="1" spans="1:7">
      <c r="A3628" s="12">
        <v>3625</v>
      </c>
      <c r="B3628" s="12" t="s">
        <v>72594</v>
      </c>
      <c r="C3628" s="12" t="s">
        <v>3612</v>
      </c>
      <c r="D3628" s="58">
        <f t="shared" si="56"/>
        <v>2.69</v>
      </c>
      <c r="E3628" s="56">
        <v>80</v>
      </c>
      <c r="F3628" s="55">
        <v>215.2</v>
      </c>
      <c r="G3628" s="11" t="s">
        <v>3884</v>
      </c>
    </row>
    <row r="3629" s="45" customFormat="1" ht="15.95" customHeight="1" spans="1:7">
      <c r="A3629" s="12">
        <v>3626</v>
      </c>
      <c r="B3629" s="12" t="s">
        <v>72595</v>
      </c>
      <c r="C3629" s="12" t="s">
        <v>71613</v>
      </c>
      <c r="D3629" s="58">
        <f t="shared" si="56"/>
        <v>2.8</v>
      </c>
      <c r="E3629" s="56">
        <v>80</v>
      </c>
      <c r="F3629" s="55">
        <v>224</v>
      </c>
      <c r="G3629" s="11" t="s">
        <v>3884</v>
      </c>
    </row>
    <row r="3630" s="45" customFormat="1" ht="15.95" customHeight="1" spans="1:7">
      <c r="A3630" s="12">
        <v>3627</v>
      </c>
      <c r="B3630" s="12" t="s">
        <v>72596</v>
      </c>
      <c r="C3630" s="12" t="s">
        <v>169</v>
      </c>
      <c r="D3630" s="58">
        <f t="shared" si="56"/>
        <v>4</v>
      </c>
      <c r="E3630" s="56">
        <v>80</v>
      </c>
      <c r="F3630" s="55">
        <v>320</v>
      </c>
      <c r="G3630" s="11" t="s">
        <v>3884</v>
      </c>
    </row>
    <row r="3631" s="45" customFormat="1" ht="15.95" customHeight="1" spans="1:7">
      <c r="A3631" s="12">
        <v>3628</v>
      </c>
      <c r="B3631" s="12" t="s">
        <v>72597</v>
      </c>
      <c r="C3631" s="12" t="s">
        <v>1604</v>
      </c>
      <c r="D3631" s="58">
        <f t="shared" si="56"/>
        <v>1.39</v>
      </c>
      <c r="E3631" s="56">
        <v>80</v>
      </c>
      <c r="F3631" s="55">
        <v>111.2</v>
      </c>
      <c r="G3631" s="11" t="s">
        <v>3884</v>
      </c>
    </row>
    <row r="3632" s="45" customFormat="1" ht="15.95" customHeight="1" spans="1:7">
      <c r="A3632" s="12">
        <v>3629</v>
      </c>
      <c r="B3632" s="12" t="s">
        <v>72598</v>
      </c>
      <c r="C3632" s="12" t="s">
        <v>36113</v>
      </c>
      <c r="D3632" s="58">
        <f t="shared" si="56"/>
        <v>3.5</v>
      </c>
      <c r="E3632" s="56">
        <v>80</v>
      </c>
      <c r="F3632" s="55">
        <v>280</v>
      </c>
      <c r="G3632" s="11" t="s">
        <v>3884</v>
      </c>
    </row>
    <row r="3633" s="45" customFormat="1" ht="15.95" customHeight="1" spans="1:7">
      <c r="A3633" s="12">
        <v>3630</v>
      </c>
      <c r="B3633" s="12" t="s">
        <v>72599</v>
      </c>
      <c r="C3633" s="12" t="s">
        <v>25292</v>
      </c>
      <c r="D3633" s="58">
        <f t="shared" si="56"/>
        <v>4.8</v>
      </c>
      <c r="E3633" s="56">
        <v>80</v>
      </c>
      <c r="F3633" s="55">
        <v>384</v>
      </c>
      <c r="G3633" s="11" t="s">
        <v>3884</v>
      </c>
    </row>
    <row r="3634" s="45" customFormat="1" ht="15.95" customHeight="1" spans="1:7">
      <c r="A3634" s="12">
        <v>3631</v>
      </c>
      <c r="B3634" s="12" t="s">
        <v>72600</v>
      </c>
      <c r="C3634" s="12" t="s">
        <v>1021</v>
      </c>
      <c r="D3634" s="58">
        <f t="shared" si="56"/>
        <v>4</v>
      </c>
      <c r="E3634" s="56">
        <v>80</v>
      </c>
      <c r="F3634" s="55">
        <v>320</v>
      </c>
      <c r="G3634" s="11" t="s">
        <v>3884</v>
      </c>
    </row>
    <row r="3635" s="45" customFormat="1" ht="15.95" customHeight="1" spans="1:7">
      <c r="A3635" s="12">
        <v>3632</v>
      </c>
      <c r="B3635" s="12" t="s">
        <v>72601</v>
      </c>
      <c r="C3635" s="12" t="s">
        <v>43907</v>
      </c>
      <c r="D3635" s="58">
        <f t="shared" si="56"/>
        <v>4.6</v>
      </c>
      <c r="E3635" s="56">
        <v>80</v>
      </c>
      <c r="F3635" s="55">
        <v>368</v>
      </c>
      <c r="G3635" s="11" t="s">
        <v>3884</v>
      </c>
    </row>
    <row r="3636" s="45" customFormat="1" ht="15.95" customHeight="1" spans="1:7">
      <c r="A3636" s="12">
        <v>3633</v>
      </c>
      <c r="B3636" s="12" t="s">
        <v>72602</v>
      </c>
      <c r="C3636" s="12" t="s">
        <v>380</v>
      </c>
      <c r="D3636" s="58">
        <f t="shared" si="56"/>
        <v>4</v>
      </c>
      <c r="E3636" s="56">
        <v>80</v>
      </c>
      <c r="F3636" s="55">
        <v>320</v>
      </c>
      <c r="G3636" s="11" t="s">
        <v>3884</v>
      </c>
    </row>
    <row r="3637" s="45" customFormat="1" ht="15.95" customHeight="1" spans="1:7">
      <c r="A3637" s="12">
        <v>3634</v>
      </c>
      <c r="B3637" s="12" t="s">
        <v>72603</v>
      </c>
      <c r="C3637" s="12" t="s">
        <v>72604</v>
      </c>
      <c r="D3637" s="58">
        <f t="shared" si="56"/>
        <v>3.06</v>
      </c>
      <c r="E3637" s="56">
        <v>80</v>
      </c>
      <c r="F3637" s="55">
        <v>244.8</v>
      </c>
      <c r="G3637" s="11" t="s">
        <v>3884</v>
      </c>
    </row>
    <row r="3638" s="45" customFormat="1" ht="15.95" customHeight="1" spans="1:7">
      <c r="A3638" s="12">
        <v>3635</v>
      </c>
      <c r="B3638" s="12" t="s">
        <v>72605</v>
      </c>
      <c r="C3638" s="12" t="s">
        <v>64189</v>
      </c>
      <c r="D3638" s="58">
        <f t="shared" si="56"/>
        <v>3.01</v>
      </c>
      <c r="E3638" s="56">
        <v>80</v>
      </c>
      <c r="F3638" s="55">
        <v>240.8</v>
      </c>
      <c r="G3638" s="11" t="s">
        <v>3884</v>
      </c>
    </row>
    <row r="3639" s="45" customFormat="1" ht="15.95" customHeight="1" spans="1:7">
      <c r="A3639" s="12">
        <v>3636</v>
      </c>
      <c r="B3639" s="12" t="s">
        <v>72606</v>
      </c>
      <c r="C3639" s="12" t="s">
        <v>10594</v>
      </c>
      <c r="D3639" s="58">
        <f t="shared" si="56"/>
        <v>4</v>
      </c>
      <c r="E3639" s="56">
        <v>80</v>
      </c>
      <c r="F3639" s="55">
        <v>320</v>
      </c>
      <c r="G3639" s="11" t="s">
        <v>3884</v>
      </c>
    </row>
    <row r="3640" s="45" customFormat="1" ht="15.95" customHeight="1" spans="1:7">
      <c r="A3640" s="12">
        <v>3637</v>
      </c>
      <c r="B3640" s="12" t="s">
        <v>72607</v>
      </c>
      <c r="C3640" s="12" t="s">
        <v>2785</v>
      </c>
      <c r="D3640" s="58">
        <f t="shared" si="56"/>
        <v>3.9</v>
      </c>
      <c r="E3640" s="56">
        <v>80</v>
      </c>
      <c r="F3640" s="55">
        <v>312</v>
      </c>
      <c r="G3640" s="11" t="s">
        <v>3884</v>
      </c>
    </row>
    <row r="3641" s="45" customFormat="1" ht="15.95" customHeight="1" spans="1:7">
      <c r="A3641" s="12">
        <v>3638</v>
      </c>
      <c r="B3641" s="12" t="s">
        <v>72608</v>
      </c>
      <c r="C3641" s="12" t="s">
        <v>11360</v>
      </c>
      <c r="D3641" s="58">
        <f t="shared" si="56"/>
        <v>4.14</v>
      </c>
      <c r="E3641" s="56">
        <v>80</v>
      </c>
      <c r="F3641" s="55">
        <v>331.2</v>
      </c>
      <c r="G3641" s="11" t="s">
        <v>3884</v>
      </c>
    </row>
    <row r="3642" s="45" customFormat="1" ht="15.95" customHeight="1" spans="1:7">
      <c r="A3642" s="12">
        <v>3639</v>
      </c>
      <c r="B3642" s="12" t="s">
        <v>72609</v>
      </c>
      <c r="C3642" s="12" t="s">
        <v>35200</v>
      </c>
      <c r="D3642" s="58">
        <f t="shared" si="56"/>
        <v>2.61</v>
      </c>
      <c r="E3642" s="56">
        <v>80</v>
      </c>
      <c r="F3642" s="55">
        <v>208.8</v>
      </c>
      <c r="G3642" s="11" t="s">
        <v>3884</v>
      </c>
    </row>
    <row r="3643" s="45" customFormat="1" ht="15.95" customHeight="1" spans="1:7">
      <c r="A3643" s="12">
        <v>3640</v>
      </c>
      <c r="B3643" s="12" t="s">
        <v>72610</v>
      </c>
      <c r="C3643" s="12" t="s">
        <v>53876</v>
      </c>
      <c r="D3643" s="58">
        <f t="shared" si="56"/>
        <v>3.24</v>
      </c>
      <c r="E3643" s="56">
        <v>80</v>
      </c>
      <c r="F3643" s="55">
        <v>259.2</v>
      </c>
      <c r="G3643" s="11" t="s">
        <v>3884</v>
      </c>
    </row>
    <row r="3644" s="45" customFormat="1" ht="15.95" customHeight="1" spans="1:7">
      <c r="A3644" s="12">
        <v>3641</v>
      </c>
      <c r="B3644" s="12" t="s">
        <v>72611</v>
      </c>
      <c r="C3644" s="12" t="s">
        <v>8283</v>
      </c>
      <c r="D3644" s="58">
        <f t="shared" si="56"/>
        <v>4.57</v>
      </c>
      <c r="E3644" s="56">
        <v>80</v>
      </c>
      <c r="F3644" s="55">
        <v>365.6</v>
      </c>
      <c r="G3644" s="11" t="s">
        <v>3884</v>
      </c>
    </row>
    <row r="3645" s="45" customFormat="1" ht="15.95" customHeight="1" spans="1:7">
      <c r="A3645" s="12">
        <v>3642</v>
      </c>
      <c r="B3645" s="12" t="s">
        <v>72612</v>
      </c>
      <c r="C3645" s="12" t="s">
        <v>72613</v>
      </c>
      <c r="D3645" s="58">
        <f t="shared" si="56"/>
        <v>3.83</v>
      </c>
      <c r="E3645" s="56">
        <v>80</v>
      </c>
      <c r="F3645" s="55">
        <v>306.4</v>
      </c>
      <c r="G3645" s="11" t="s">
        <v>3884</v>
      </c>
    </row>
    <row r="3646" s="45" customFormat="1" ht="15.95" customHeight="1" spans="1:7">
      <c r="A3646" s="12">
        <v>3643</v>
      </c>
      <c r="B3646" s="12" t="s">
        <v>72614</v>
      </c>
      <c r="C3646" s="12" t="s">
        <v>5776</v>
      </c>
      <c r="D3646" s="58">
        <f t="shared" si="56"/>
        <v>6.24</v>
      </c>
      <c r="E3646" s="56">
        <v>80</v>
      </c>
      <c r="F3646" s="55">
        <v>499.2</v>
      </c>
      <c r="G3646" s="11" t="s">
        <v>3884</v>
      </c>
    </row>
    <row r="3647" s="45" customFormat="1" ht="15.95" customHeight="1" spans="1:7">
      <c r="A3647" s="12">
        <v>3644</v>
      </c>
      <c r="B3647" s="12" t="s">
        <v>72615</v>
      </c>
      <c r="C3647" s="12" t="s">
        <v>69832</v>
      </c>
      <c r="D3647" s="58">
        <f t="shared" si="56"/>
        <v>5.6</v>
      </c>
      <c r="E3647" s="56">
        <v>80</v>
      </c>
      <c r="F3647" s="55">
        <v>448</v>
      </c>
      <c r="G3647" s="11" t="s">
        <v>3884</v>
      </c>
    </row>
    <row r="3648" s="45" customFormat="1" ht="15.95" customHeight="1" spans="1:7">
      <c r="A3648" s="12">
        <v>3645</v>
      </c>
      <c r="B3648" s="12" t="s">
        <v>72616</v>
      </c>
      <c r="C3648" s="12" t="s">
        <v>2594</v>
      </c>
      <c r="D3648" s="58">
        <f t="shared" si="56"/>
        <v>2.4</v>
      </c>
      <c r="E3648" s="56">
        <v>80</v>
      </c>
      <c r="F3648" s="55">
        <v>192</v>
      </c>
      <c r="G3648" s="11" t="s">
        <v>3884</v>
      </c>
    </row>
    <row r="3649" s="45" customFormat="1" ht="15.95" customHeight="1" spans="1:7">
      <c r="A3649" s="12">
        <v>3646</v>
      </c>
      <c r="B3649" s="12" t="s">
        <v>72617</v>
      </c>
      <c r="C3649" s="12" t="s">
        <v>2594</v>
      </c>
      <c r="D3649" s="58">
        <f t="shared" si="56"/>
        <v>3.2</v>
      </c>
      <c r="E3649" s="56">
        <v>80</v>
      </c>
      <c r="F3649" s="55">
        <v>256</v>
      </c>
      <c r="G3649" s="11" t="s">
        <v>3884</v>
      </c>
    </row>
    <row r="3650" s="45" customFormat="1" ht="15.95" customHeight="1" spans="1:7">
      <c r="A3650" s="12">
        <v>3647</v>
      </c>
      <c r="B3650" s="12" t="s">
        <v>72618</v>
      </c>
      <c r="C3650" s="12" t="s">
        <v>72619</v>
      </c>
      <c r="D3650" s="58">
        <f t="shared" si="56"/>
        <v>3.93</v>
      </c>
      <c r="E3650" s="56">
        <v>80</v>
      </c>
      <c r="F3650" s="55">
        <v>314.4</v>
      </c>
      <c r="G3650" s="11" t="s">
        <v>3884</v>
      </c>
    </row>
    <row r="3651" s="45" customFormat="1" ht="15.95" customHeight="1" spans="1:7">
      <c r="A3651" s="12">
        <v>3648</v>
      </c>
      <c r="B3651" s="12" t="s">
        <v>72620</v>
      </c>
      <c r="C3651" s="12" t="s">
        <v>72621</v>
      </c>
      <c r="D3651" s="58">
        <f t="shared" si="56"/>
        <v>3.08</v>
      </c>
      <c r="E3651" s="56">
        <v>80</v>
      </c>
      <c r="F3651" s="55">
        <v>246.4</v>
      </c>
      <c r="G3651" s="11" t="s">
        <v>3884</v>
      </c>
    </row>
    <row r="3652" s="45" customFormat="1" ht="15.95" customHeight="1" spans="1:7">
      <c r="A3652" s="12">
        <v>3649</v>
      </c>
      <c r="B3652" s="12" t="s">
        <v>72622</v>
      </c>
      <c r="C3652" s="12" t="s">
        <v>4505</v>
      </c>
      <c r="D3652" s="58">
        <f t="shared" ref="D3652:D3715" si="57">F3652/E3652</f>
        <v>2.49</v>
      </c>
      <c r="E3652" s="56">
        <v>80</v>
      </c>
      <c r="F3652" s="55">
        <v>199.2</v>
      </c>
      <c r="G3652" s="11" t="s">
        <v>3884</v>
      </c>
    </row>
    <row r="3653" s="45" customFormat="1" ht="15.95" customHeight="1" spans="1:7">
      <c r="A3653" s="12">
        <v>3650</v>
      </c>
      <c r="B3653" s="12" t="s">
        <v>72623</v>
      </c>
      <c r="C3653" s="12" t="s">
        <v>1443</v>
      </c>
      <c r="D3653" s="58">
        <f t="shared" si="57"/>
        <v>4</v>
      </c>
      <c r="E3653" s="56">
        <v>80</v>
      </c>
      <c r="F3653" s="55">
        <v>320</v>
      </c>
      <c r="G3653" s="11" t="s">
        <v>3884</v>
      </c>
    </row>
    <row r="3654" s="45" customFormat="1" ht="15.95" customHeight="1" spans="1:7">
      <c r="A3654" s="12">
        <v>3651</v>
      </c>
      <c r="B3654" s="12" t="s">
        <v>72624</v>
      </c>
      <c r="C3654" s="12" t="s">
        <v>72625</v>
      </c>
      <c r="D3654" s="58">
        <f t="shared" si="57"/>
        <v>3.5</v>
      </c>
      <c r="E3654" s="56">
        <v>80</v>
      </c>
      <c r="F3654" s="55">
        <v>280</v>
      </c>
      <c r="G3654" s="11" t="s">
        <v>3884</v>
      </c>
    </row>
    <row r="3655" s="45" customFormat="1" ht="15.95" customHeight="1" spans="1:7">
      <c r="A3655" s="12">
        <v>3652</v>
      </c>
      <c r="B3655" s="12" t="s">
        <v>72626</v>
      </c>
      <c r="C3655" s="12" t="s">
        <v>72627</v>
      </c>
      <c r="D3655" s="58">
        <f t="shared" si="57"/>
        <v>2.65</v>
      </c>
      <c r="E3655" s="56">
        <v>80</v>
      </c>
      <c r="F3655" s="55">
        <v>212</v>
      </c>
      <c r="G3655" s="11" t="s">
        <v>3884</v>
      </c>
    </row>
    <row r="3656" s="45" customFormat="1" ht="15.95" customHeight="1" spans="1:7">
      <c r="A3656" s="12">
        <v>3653</v>
      </c>
      <c r="B3656" s="12" t="s">
        <v>72628</v>
      </c>
      <c r="C3656" s="12" t="s">
        <v>41462</v>
      </c>
      <c r="D3656" s="58">
        <f t="shared" si="57"/>
        <v>4.2</v>
      </c>
      <c r="E3656" s="56">
        <v>80</v>
      </c>
      <c r="F3656" s="55">
        <v>336</v>
      </c>
      <c r="G3656" s="11" t="s">
        <v>3884</v>
      </c>
    </row>
    <row r="3657" s="45" customFormat="1" ht="15.95" customHeight="1" spans="1:7">
      <c r="A3657" s="12">
        <v>3654</v>
      </c>
      <c r="B3657" s="12" t="s">
        <v>72629</v>
      </c>
      <c r="C3657" s="12" t="s">
        <v>10331</v>
      </c>
      <c r="D3657" s="58">
        <f t="shared" si="57"/>
        <v>9.41</v>
      </c>
      <c r="E3657" s="56">
        <v>80</v>
      </c>
      <c r="F3657" s="55">
        <v>752.8</v>
      </c>
      <c r="G3657" s="11" t="s">
        <v>3884</v>
      </c>
    </row>
    <row r="3658" s="45" customFormat="1" ht="15.95" customHeight="1" spans="1:7">
      <c r="A3658" s="12">
        <v>3655</v>
      </c>
      <c r="B3658" s="12" t="s">
        <v>72630</v>
      </c>
      <c r="C3658" s="12" t="s">
        <v>24903</v>
      </c>
      <c r="D3658" s="58">
        <f t="shared" si="57"/>
        <v>0.57</v>
      </c>
      <c r="E3658" s="56">
        <v>80</v>
      </c>
      <c r="F3658" s="55">
        <v>45.6</v>
      </c>
      <c r="G3658" s="11" t="s">
        <v>3884</v>
      </c>
    </row>
    <row r="3659" s="45" customFormat="1" ht="15.95" customHeight="1" spans="1:7">
      <c r="A3659" s="12">
        <v>3656</v>
      </c>
      <c r="B3659" s="12" t="s">
        <v>72631</v>
      </c>
      <c r="C3659" s="12" t="s">
        <v>72632</v>
      </c>
      <c r="D3659" s="58">
        <f t="shared" si="57"/>
        <v>2.1</v>
      </c>
      <c r="E3659" s="56">
        <v>80</v>
      </c>
      <c r="F3659" s="55">
        <v>168</v>
      </c>
      <c r="G3659" s="11" t="s">
        <v>3884</v>
      </c>
    </row>
    <row r="3660" s="45" customFormat="1" ht="15.95" customHeight="1" spans="1:7">
      <c r="A3660" s="12">
        <v>3657</v>
      </c>
      <c r="B3660" s="12" t="s">
        <v>72633</v>
      </c>
      <c r="C3660" s="12" t="s">
        <v>5829</v>
      </c>
      <c r="D3660" s="58">
        <f t="shared" si="57"/>
        <v>2.3</v>
      </c>
      <c r="E3660" s="56">
        <v>80</v>
      </c>
      <c r="F3660" s="55">
        <v>184</v>
      </c>
      <c r="G3660" s="11" t="s">
        <v>3884</v>
      </c>
    </row>
    <row r="3661" s="45" customFormat="1" ht="15.95" customHeight="1" spans="1:7">
      <c r="A3661" s="12">
        <v>3658</v>
      </c>
      <c r="B3661" s="12" t="s">
        <v>72634</v>
      </c>
      <c r="C3661" s="12" t="s">
        <v>6208</v>
      </c>
      <c r="D3661" s="58">
        <f t="shared" si="57"/>
        <v>2.2</v>
      </c>
      <c r="E3661" s="56">
        <v>80</v>
      </c>
      <c r="F3661" s="55">
        <v>176</v>
      </c>
      <c r="G3661" s="11" t="s">
        <v>3884</v>
      </c>
    </row>
    <row r="3662" s="45" customFormat="1" ht="15.95" customHeight="1" spans="1:7">
      <c r="A3662" s="12">
        <v>3659</v>
      </c>
      <c r="B3662" s="12" t="s">
        <v>72635</v>
      </c>
      <c r="C3662" s="12" t="s">
        <v>72636</v>
      </c>
      <c r="D3662" s="58">
        <f t="shared" si="57"/>
        <v>2.3</v>
      </c>
      <c r="E3662" s="56">
        <v>80</v>
      </c>
      <c r="F3662" s="55">
        <v>184</v>
      </c>
      <c r="G3662" s="11" t="s">
        <v>3884</v>
      </c>
    </row>
    <row r="3663" s="45" customFormat="1" ht="15.95" customHeight="1" spans="1:7">
      <c r="A3663" s="12">
        <v>3660</v>
      </c>
      <c r="B3663" s="12" t="s">
        <v>72637</v>
      </c>
      <c r="C3663" s="12" t="s">
        <v>72638</v>
      </c>
      <c r="D3663" s="58">
        <f t="shared" si="57"/>
        <v>2.3</v>
      </c>
      <c r="E3663" s="56">
        <v>80</v>
      </c>
      <c r="F3663" s="55">
        <v>184</v>
      </c>
      <c r="G3663" s="11" t="s">
        <v>3884</v>
      </c>
    </row>
    <row r="3664" s="45" customFormat="1" ht="15.95" customHeight="1" spans="1:7">
      <c r="A3664" s="12">
        <v>3661</v>
      </c>
      <c r="B3664" s="12" t="s">
        <v>72639</v>
      </c>
      <c r="C3664" s="12" t="s">
        <v>72640</v>
      </c>
      <c r="D3664" s="58">
        <f t="shared" si="57"/>
        <v>2.2</v>
      </c>
      <c r="E3664" s="56">
        <v>80</v>
      </c>
      <c r="F3664" s="55">
        <v>176</v>
      </c>
      <c r="G3664" s="11" t="s">
        <v>3884</v>
      </c>
    </row>
    <row r="3665" s="45" customFormat="1" ht="15.95" customHeight="1" spans="1:7">
      <c r="A3665" s="12">
        <v>3662</v>
      </c>
      <c r="B3665" s="12" t="s">
        <v>72641</v>
      </c>
      <c r="C3665" s="12" t="s">
        <v>13335</v>
      </c>
      <c r="D3665" s="58">
        <f t="shared" si="57"/>
        <v>1.17</v>
      </c>
      <c r="E3665" s="56">
        <v>80</v>
      </c>
      <c r="F3665" s="55">
        <v>93.6</v>
      </c>
      <c r="G3665" s="11" t="s">
        <v>3884</v>
      </c>
    </row>
    <row r="3666" s="45" customFormat="1" ht="15.95" customHeight="1" spans="1:7">
      <c r="A3666" s="12">
        <v>3663</v>
      </c>
      <c r="B3666" s="12" t="s">
        <v>72642</v>
      </c>
      <c r="C3666" s="12" t="s">
        <v>32858</v>
      </c>
      <c r="D3666" s="58">
        <f t="shared" si="57"/>
        <v>2.3</v>
      </c>
      <c r="E3666" s="56">
        <v>80</v>
      </c>
      <c r="F3666" s="55">
        <v>184</v>
      </c>
      <c r="G3666" s="11" t="s">
        <v>3884</v>
      </c>
    </row>
    <row r="3667" s="45" customFormat="1" ht="15.95" customHeight="1" spans="1:7">
      <c r="A3667" s="12">
        <v>3664</v>
      </c>
      <c r="B3667" s="12" t="s">
        <v>72643</v>
      </c>
      <c r="C3667" s="12" t="s">
        <v>72644</v>
      </c>
      <c r="D3667" s="58">
        <f t="shared" si="57"/>
        <v>2.3</v>
      </c>
      <c r="E3667" s="56">
        <v>80</v>
      </c>
      <c r="F3667" s="55">
        <v>184</v>
      </c>
      <c r="G3667" s="11" t="s">
        <v>3884</v>
      </c>
    </row>
    <row r="3668" s="45" customFormat="1" ht="15.95" customHeight="1" spans="1:7">
      <c r="A3668" s="12">
        <v>3665</v>
      </c>
      <c r="B3668" s="12" t="s">
        <v>72645</v>
      </c>
      <c r="C3668" s="12" t="s">
        <v>32676</v>
      </c>
      <c r="D3668" s="58">
        <f t="shared" si="57"/>
        <v>2.3</v>
      </c>
      <c r="E3668" s="56">
        <v>80</v>
      </c>
      <c r="F3668" s="55">
        <v>184</v>
      </c>
      <c r="G3668" s="11" t="s">
        <v>3884</v>
      </c>
    </row>
    <row r="3669" s="45" customFormat="1" ht="15.95" customHeight="1" spans="1:7">
      <c r="A3669" s="12">
        <v>3666</v>
      </c>
      <c r="B3669" s="12" t="s">
        <v>72646</v>
      </c>
      <c r="C3669" s="12" t="s">
        <v>37775</v>
      </c>
      <c r="D3669" s="58">
        <f t="shared" si="57"/>
        <v>2.3</v>
      </c>
      <c r="E3669" s="56">
        <v>80</v>
      </c>
      <c r="F3669" s="55">
        <v>184</v>
      </c>
      <c r="G3669" s="11" t="s">
        <v>3884</v>
      </c>
    </row>
    <row r="3670" s="45" customFormat="1" ht="15.95" customHeight="1" spans="1:7">
      <c r="A3670" s="12">
        <v>3667</v>
      </c>
      <c r="B3670" s="12" t="s">
        <v>72647</v>
      </c>
      <c r="C3670" s="12" t="s">
        <v>10634</v>
      </c>
      <c r="D3670" s="58">
        <f t="shared" si="57"/>
        <v>2.8</v>
      </c>
      <c r="E3670" s="56">
        <v>80</v>
      </c>
      <c r="F3670" s="55">
        <v>224</v>
      </c>
      <c r="G3670" s="11" t="s">
        <v>3884</v>
      </c>
    </row>
    <row r="3671" s="45" customFormat="1" ht="15.95" customHeight="1" spans="1:7">
      <c r="A3671" s="12">
        <v>3668</v>
      </c>
      <c r="B3671" s="12" t="s">
        <v>72648</v>
      </c>
      <c r="C3671" s="12" t="s">
        <v>66352</v>
      </c>
      <c r="D3671" s="58">
        <f t="shared" si="57"/>
        <v>2.8</v>
      </c>
      <c r="E3671" s="56">
        <v>80</v>
      </c>
      <c r="F3671" s="55">
        <v>224</v>
      </c>
      <c r="G3671" s="11" t="s">
        <v>3884</v>
      </c>
    </row>
    <row r="3672" s="45" customFormat="1" ht="15.95" customHeight="1" spans="1:7">
      <c r="A3672" s="12">
        <v>3669</v>
      </c>
      <c r="B3672" s="12" t="s">
        <v>72649</v>
      </c>
      <c r="C3672" s="12" t="s">
        <v>71407</v>
      </c>
      <c r="D3672" s="58">
        <f t="shared" si="57"/>
        <v>3</v>
      </c>
      <c r="E3672" s="56">
        <v>80</v>
      </c>
      <c r="F3672" s="55">
        <v>240</v>
      </c>
      <c r="G3672" s="11" t="s">
        <v>3884</v>
      </c>
    </row>
    <row r="3673" s="45" customFormat="1" ht="15.95" customHeight="1" spans="1:7">
      <c r="A3673" s="12">
        <v>3670</v>
      </c>
      <c r="B3673" s="12" t="s">
        <v>72650</v>
      </c>
      <c r="C3673" s="12" t="s">
        <v>12745</v>
      </c>
      <c r="D3673" s="58">
        <f t="shared" si="57"/>
        <v>2.6</v>
      </c>
      <c r="E3673" s="56">
        <v>80</v>
      </c>
      <c r="F3673" s="55">
        <v>208</v>
      </c>
      <c r="G3673" s="11" t="s">
        <v>3884</v>
      </c>
    </row>
    <row r="3674" s="45" customFormat="1" ht="15.95" customHeight="1" spans="1:7">
      <c r="A3674" s="12">
        <v>3671</v>
      </c>
      <c r="B3674" s="12" t="s">
        <v>72651</v>
      </c>
      <c r="C3674" s="12" t="s">
        <v>72652</v>
      </c>
      <c r="D3674" s="58">
        <f t="shared" si="57"/>
        <v>2</v>
      </c>
      <c r="E3674" s="56">
        <v>80</v>
      </c>
      <c r="F3674" s="55">
        <v>160</v>
      </c>
      <c r="G3674" s="11" t="s">
        <v>3884</v>
      </c>
    </row>
    <row r="3675" s="45" customFormat="1" ht="15.95" customHeight="1" spans="1:7">
      <c r="A3675" s="12">
        <v>3672</v>
      </c>
      <c r="B3675" s="12" t="s">
        <v>72653</v>
      </c>
      <c r="C3675" s="12" t="s">
        <v>33623</v>
      </c>
      <c r="D3675" s="58">
        <f t="shared" si="57"/>
        <v>2.8</v>
      </c>
      <c r="E3675" s="56">
        <v>80</v>
      </c>
      <c r="F3675" s="55">
        <v>224</v>
      </c>
      <c r="G3675" s="11" t="s">
        <v>3884</v>
      </c>
    </row>
    <row r="3676" s="45" customFormat="1" ht="15.95" customHeight="1" spans="1:7">
      <c r="A3676" s="12">
        <v>3673</v>
      </c>
      <c r="B3676" s="12" t="s">
        <v>72654</v>
      </c>
      <c r="C3676" s="12" t="s">
        <v>3769</v>
      </c>
      <c r="D3676" s="58">
        <f t="shared" si="57"/>
        <v>2.9</v>
      </c>
      <c r="E3676" s="56">
        <v>80</v>
      </c>
      <c r="F3676" s="55">
        <v>232</v>
      </c>
      <c r="G3676" s="11" t="s">
        <v>3884</v>
      </c>
    </row>
    <row r="3677" s="45" customFormat="1" ht="15.95" customHeight="1" spans="1:7">
      <c r="A3677" s="12">
        <v>3674</v>
      </c>
      <c r="B3677" s="12" t="s">
        <v>72655</v>
      </c>
      <c r="C3677" s="12" t="s">
        <v>889</v>
      </c>
      <c r="D3677" s="58">
        <f t="shared" si="57"/>
        <v>3</v>
      </c>
      <c r="E3677" s="56">
        <v>80</v>
      </c>
      <c r="F3677" s="55">
        <v>240</v>
      </c>
      <c r="G3677" s="11" t="s">
        <v>3884</v>
      </c>
    </row>
    <row r="3678" s="45" customFormat="1" ht="15.95" customHeight="1" spans="1:7">
      <c r="A3678" s="12">
        <v>3675</v>
      </c>
      <c r="B3678" s="12" t="s">
        <v>72656</v>
      </c>
      <c r="C3678" s="12" t="s">
        <v>58386</v>
      </c>
      <c r="D3678" s="58">
        <f t="shared" si="57"/>
        <v>3.5</v>
      </c>
      <c r="E3678" s="56">
        <v>80</v>
      </c>
      <c r="F3678" s="55">
        <v>280</v>
      </c>
      <c r="G3678" s="11" t="s">
        <v>3884</v>
      </c>
    </row>
    <row r="3679" s="45" customFormat="1" ht="15.95" customHeight="1" spans="1:7">
      <c r="A3679" s="12">
        <v>3676</v>
      </c>
      <c r="B3679" s="12" t="s">
        <v>72657</v>
      </c>
      <c r="C3679" s="12" t="s">
        <v>1610</v>
      </c>
      <c r="D3679" s="58">
        <f t="shared" si="57"/>
        <v>1.09</v>
      </c>
      <c r="E3679" s="56">
        <v>80</v>
      </c>
      <c r="F3679" s="55">
        <v>87.2</v>
      </c>
      <c r="G3679" s="11" t="s">
        <v>3884</v>
      </c>
    </row>
    <row r="3680" s="45" customFormat="1" ht="15.95" customHeight="1" spans="1:7">
      <c r="A3680" s="12">
        <v>3677</v>
      </c>
      <c r="B3680" s="12" t="s">
        <v>72658</v>
      </c>
      <c r="C3680" s="12" t="s">
        <v>2471</v>
      </c>
      <c r="D3680" s="58">
        <f t="shared" si="57"/>
        <v>5</v>
      </c>
      <c r="E3680" s="56">
        <v>80</v>
      </c>
      <c r="F3680" s="55">
        <v>400</v>
      </c>
      <c r="G3680" s="11" t="s">
        <v>3884</v>
      </c>
    </row>
    <row r="3681" s="45" customFormat="1" ht="15.95" customHeight="1" spans="1:7">
      <c r="A3681" s="12">
        <v>3678</v>
      </c>
      <c r="B3681" s="12" t="s">
        <v>72659</v>
      </c>
      <c r="C3681" s="12" t="s">
        <v>8497</v>
      </c>
      <c r="D3681" s="58">
        <f t="shared" si="57"/>
        <v>3.48</v>
      </c>
      <c r="E3681" s="56">
        <v>80</v>
      </c>
      <c r="F3681" s="55">
        <v>278.4</v>
      </c>
      <c r="G3681" s="11" t="s">
        <v>3884</v>
      </c>
    </row>
    <row r="3682" s="45" customFormat="1" ht="15.95" customHeight="1" spans="1:7">
      <c r="A3682" s="12">
        <v>3679</v>
      </c>
      <c r="B3682" s="12" t="s">
        <v>72660</v>
      </c>
      <c r="C3682" s="12" t="s">
        <v>72661</v>
      </c>
      <c r="D3682" s="58">
        <f t="shared" si="57"/>
        <v>1.66</v>
      </c>
      <c r="E3682" s="56">
        <v>80</v>
      </c>
      <c r="F3682" s="55">
        <v>132.8</v>
      </c>
      <c r="G3682" s="11" t="s">
        <v>3884</v>
      </c>
    </row>
    <row r="3683" s="45" customFormat="1" ht="15.95" customHeight="1" spans="1:7">
      <c r="A3683" s="12">
        <v>3680</v>
      </c>
      <c r="B3683" s="12" t="s">
        <v>72662</v>
      </c>
      <c r="C3683" s="12" t="s">
        <v>72482</v>
      </c>
      <c r="D3683" s="58">
        <f t="shared" si="57"/>
        <v>2.9</v>
      </c>
      <c r="E3683" s="56">
        <v>80</v>
      </c>
      <c r="F3683" s="55">
        <v>232</v>
      </c>
      <c r="G3683" s="11" t="s">
        <v>3884</v>
      </c>
    </row>
    <row r="3684" s="45" customFormat="1" ht="15.95" customHeight="1" spans="1:7">
      <c r="A3684" s="12">
        <v>3681</v>
      </c>
      <c r="B3684" s="12" t="s">
        <v>72663</v>
      </c>
      <c r="C3684" s="12" t="s">
        <v>72664</v>
      </c>
      <c r="D3684" s="58">
        <f t="shared" si="57"/>
        <v>3.8</v>
      </c>
      <c r="E3684" s="56">
        <v>80</v>
      </c>
      <c r="F3684" s="55">
        <v>304</v>
      </c>
      <c r="G3684" s="11" t="s">
        <v>3884</v>
      </c>
    </row>
    <row r="3685" s="45" customFormat="1" ht="15.95" customHeight="1" spans="1:7">
      <c r="A3685" s="12">
        <v>3682</v>
      </c>
      <c r="B3685" s="12" t="s">
        <v>72665</v>
      </c>
      <c r="C3685" s="12" t="s">
        <v>2450</v>
      </c>
      <c r="D3685" s="58">
        <f t="shared" si="57"/>
        <v>3.8</v>
      </c>
      <c r="E3685" s="56">
        <v>80</v>
      </c>
      <c r="F3685" s="55">
        <v>304</v>
      </c>
      <c r="G3685" s="11" t="s">
        <v>3884</v>
      </c>
    </row>
    <row r="3686" s="45" customFormat="1" ht="15.95" customHeight="1" spans="1:7">
      <c r="A3686" s="12">
        <v>3683</v>
      </c>
      <c r="B3686" s="12" t="s">
        <v>72666</v>
      </c>
      <c r="C3686" s="12" t="s">
        <v>69975</v>
      </c>
      <c r="D3686" s="58">
        <f t="shared" si="57"/>
        <v>4.46</v>
      </c>
      <c r="E3686" s="56">
        <v>80</v>
      </c>
      <c r="F3686" s="55">
        <v>356.8</v>
      </c>
      <c r="G3686" s="11" t="s">
        <v>3884</v>
      </c>
    </row>
    <row r="3687" s="45" customFormat="1" ht="15.95" customHeight="1" spans="1:7">
      <c r="A3687" s="12">
        <v>3684</v>
      </c>
      <c r="B3687" s="12" t="s">
        <v>72667</v>
      </c>
      <c r="C3687" s="12" t="s">
        <v>3264</v>
      </c>
      <c r="D3687" s="58">
        <f t="shared" si="57"/>
        <v>3.89</v>
      </c>
      <c r="E3687" s="56">
        <v>80</v>
      </c>
      <c r="F3687" s="55">
        <v>311.2</v>
      </c>
      <c r="G3687" s="11" t="s">
        <v>3884</v>
      </c>
    </row>
    <row r="3688" s="45" customFormat="1" ht="15.95" customHeight="1" spans="1:7">
      <c r="A3688" s="12">
        <v>3685</v>
      </c>
      <c r="B3688" s="12" t="s">
        <v>72668</v>
      </c>
      <c r="C3688" s="12" t="s">
        <v>23869</v>
      </c>
      <c r="D3688" s="58">
        <f t="shared" si="57"/>
        <v>3.39</v>
      </c>
      <c r="E3688" s="56">
        <v>80</v>
      </c>
      <c r="F3688" s="55">
        <v>271.2</v>
      </c>
      <c r="G3688" s="11" t="s">
        <v>3884</v>
      </c>
    </row>
    <row r="3689" s="45" customFormat="1" ht="15.95" customHeight="1" spans="1:7">
      <c r="A3689" s="12">
        <v>3686</v>
      </c>
      <c r="B3689" s="12" t="s">
        <v>72669</v>
      </c>
      <c r="C3689" s="12" t="s">
        <v>22925</v>
      </c>
      <c r="D3689" s="58">
        <f t="shared" si="57"/>
        <v>6</v>
      </c>
      <c r="E3689" s="56">
        <v>80</v>
      </c>
      <c r="F3689" s="55">
        <v>480</v>
      </c>
      <c r="G3689" s="11" t="s">
        <v>3884</v>
      </c>
    </row>
    <row r="3690" s="45" customFormat="1" ht="15.95" customHeight="1" spans="1:7">
      <c r="A3690" s="12">
        <v>3687</v>
      </c>
      <c r="B3690" s="12" t="s">
        <v>72670</v>
      </c>
      <c r="C3690" s="12" t="s">
        <v>31105</v>
      </c>
      <c r="D3690" s="58">
        <f t="shared" si="57"/>
        <v>3.25</v>
      </c>
      <c r="E3690" s="56">
        <v>80</v>
      </c>
      <c r="F3690" s="55">
        <v>260</v>
      </c>
      <c r="G3690" s="11" t="s">
        <v>3884</v>
      </c>
    </row>
    <row r="3691" s="45" customFormat="1" ht="15.95" customHeight="1" spans="1:7">
      <c r="A3691" s="12">
        <v>3688</v>
      </c>
      <c r="B3691" s="12" t="s">
        <v>72671</v>
      </c>
      <c r="C3691" s="12" t="s">
        <v>34410</v>
      </c>
      <c r="D3691" s="58">
        <f t="shared" si="57"/>
        <v>3.4</v>
      </c>
      <c r="E3691" s="56">
        <v>80</v>
      </c>
      <c r="F3691" s="55">
        <v>272</v>
      </c>
      <c r="G3691" s="11" t="s">
        <v>3884</v>
      </c>
    </row>
    <row r="3692" s="45" customFormat="1" ht="15.95" customHeight="1" spans="1:7">
      <c r="A3692" s="12">
        <v>3689</v>
      </c>
      <c r="B3692" s="12" t="s">
        <v>72672</v>
      </c>
      <c r="C3692" s="12" t="s">
        <v>72673</v>
      </c>
      <c r="D3692" s="58">
        <f t="shared" si="57"/>
        <v>3.65</v>
      </c>
      <c r="E3692" s="56">
        <v>80</v>
      </c>
      <c r="F3692" s="55">
        <v>292</v>
      </c>
      <c r="G3692" s="11" t="s">
        <v>3884</v>
      </c>
    </row>
    <row r="3693" s="45" customFormat="1" ht="15.95" customHeight="1" spans="1:7">
      <c r="A3693" s="12">
        <v>3690</v>
      </c>
      <c r="B3693" s="12" t="s">
        <v>72674</v>
      </c>
      <c r="C3693" s="12" t="s">
        <v>10222</v>
      </c>
      <c r="D3693" s="58">
        <f t="shared" si="57"/>
        <v>2.4</v>
      </c>
      <c r="E3693" s="56">
        <v>80</v>
      </c>
      <c r="F3693" s="55">
        <v>192</v>
      </c>
      <c r="G3693" s="11" t="s">
        <v>3884</v>
      </c>
    </row>
    <row r="3694" s="45" customFormat="1" ht="15.95" customHeight="1" spans="1:7">
      <c r="A3694" s="12">
        <v>3691</v>
      </c>
      <c r="B3694" s="12" t="s">
        <v>72675</v>
      </c>
      <c r="C3694" s="12" t="s">
        <v>72676</v>
      </c>
      <c r="D3694" s="58">
        <f t="shared" si="57"/>
        <v>3</v>
      </c>
      <c r="E3694" s="56">
        <v>80</v>
      </c>
      <c r="F3694" s="55">
        <v>240</v>
      </c>
      <c r="G3694" s="11" t="s">
        <v>3884</v>
      </c>
    </row>
    <row r="3695" s="45" customFormat="1" ht="15.95" customHeight="1" spans="1:7">
      <c r="A3695" s="12">
        <v>3692</v>
      </c>
      <c r="B3695" s="12" t="s">
        <v>72677</v>
      </c>
      <c r="C3695" s="12" t="s">
        <v>4505</v>
      </c>
      <c r="D3695" s="58">
        <f t="shared" si="57"/>
        <v>3</v>
      </c>
      <c r="E3695" s="56">
        <v>80</v>
      </c>
      <c r="F3695" s="55">
        <v>240</v>
      </c>
      <c r="G3695" s="11" t="s">
        <v>3884</v>
      </c>
    </row>
    <row r="3696" s="45" customFormat="1" ht="15.95" customHeight="1" spans="1:7">
      <c r="A3696" s="12">
        <v>3693</v>
      </c>
      <c r="B3696" s="12" t="s">
        <v>72678</v>
      </c>
      <c r="C3696" s="12" t="s">
        <v>3612</v>
      </c>
      <c r="D3696" s="58">
        <f t="shared" si="57"/>
        <v>2.96</v>
      </c>
      <c r="E3696" s="56">
        <v>80</v>
      </c>
      <c r="F3696" s="55">
        <v>236.8</v>
      </c>
      <c r="G3696" s="11" t="s">
        <v>3884</v>
      </c>
    </row>
    <row r="3697" s="45" customFormat="1" ht="15.95" customHeight="1" spans="1:7">
      <c r="A3697" s="12">
        <v>3694</v>
      </c>
      <c r="B3697" s="12" t="s">
        <v>72679</v>
      </c>
      <c r="C3697" s="12" t="s">
        <v>72680</v>
      </c>
      <c r="D3697" s="58">
        <f t="shared" si="57"/>
        <v>3.49</v>
      </c>
      <c r="E3697" s="56">
        <v>80</v>
      </c>
      <c r="F3697" s="55">
        <v>279.2</v>
      </c>
      <c r="G3697" s="11" t="s">
        <v>3884</v>
      </c>
    </row>
    <row r="3698" s="45" customFormat="1" ht="15.95" customHeight="1" spans="1:7">
      <c r="A3698" s="12">
        <v>3695</v>
      </c>
      <c r="B3698" s="12" t="s">
        <v>72681</v>
      </c>
      <c r="C3698" s="12" t="s">
        <v>71651</v>
      </c>
      <c r="D3698" s="58">
        <f t="shared" si="57"/>
        <v>3.08</v>
      </c>
      <c r="E3698" s="56">
        <v>80</v>
      </c>
      <c r="F3698" s="55">
        <v>246.4</v>
      </c>
      <c r="G3698" s="11" t="s">
        <v>3884</v>
      </c>
    </row>
    <row r="3699" s="45" customFormat="1" ht="15.95" customHeight="1" spans="1:7">
      <c r="A3699" s="12">
        <v>3696</v>
      </c>
      <c r="B3699" s="12" t="s">
        <v>72682</v>
      </c>
      <c r="C3699" s="12" t="s">
        <v>72683</v>
      </c>
      <c r="D3699" s="58">
        <f t="shared" si="57"/>
        <v>4.5</v>
      </c>
      <c r="E3699" s="56">
        <v>80</v>
      </c>
      <c r="F3699" s="55">
        <v>360</v>
      </c>
      <c r="G3699" s="11" t="s">
        <v>3884</v>
      </c>
    </row>
    <row r="3700" s="45" customFormat="1" ht="15.95" customHeight="1" spans="1:7">
      <c r="A3700" s="12">
        <v>3697</v>
      </c>
      <c r="B3700" s="12" t="s">
        <v>72684</v>
      </c>
      <c r="C3700" s="12" t="s">
        <v>72685</v>
      </c>
      <c r="D3700" s="58">
        <f t="shared" si="57"/>
        <v>3.1</v>
      </c>
      <c r="E3700" s="56">
        <v>80</v>
      </c>
      <c r="F3700" s="55">
        <v>248</v>
      </c>
      <c r="G3700" s="11" t="s">
        <v>3884</v>
      </c>
    </row>
    <row r="3701" s="45" customFormat="1" ht="15.95" customHeight="1" spans="1:7">
      <c r="A3701" s="12">
        <v>3698</v>
      </c>
      <c r="B3701" s="12" t="s">
        <v>72686</v>
      </c>
      <c r="C3701" s="12" t="s">
        <v>5326</v>
      </c>
      <c r="D3701" s="58">
        <f t="shared" si="57"/>
        <v>2.5</v>
      </c>
      <c r="E3701" s="56">
        <v>80</v>
      </c>
      <c r="F3701" s="55">
        <v>200</v>
      </c>
      <c r="G3701" s="11" t="s">
        <v>3884</v>
      </c>
    </row>
    <row r="3702" s="45" customFormat="1" ht="15.95" customHeight="1" spans="1:7">
      <c r="A3702" s="12">
        <v>3699</v>
      </c>
      <c r="B3702" s="12" t="s">
        <v>72687</v>
      </c>
      <c r="C3702" s="12" t="s">
        <v>5328</v>
      </c>
      <c r="D3702" s="58">
        <f t="shared" si="57"/>
        <v>3.4</v>
      </c>
      <c r="E3702" s="56">
        <v>80</v>
      </c>
      <c r="F3702" s="55">
        <v>272</v>
      </c>
      <c r="G3702" s="11" t="s">
        <v>3884</v>
      </c>
    </row>
    <row r="3703" s="45" customFormat="1" ht="15.95" customHeight="1" spans="1:7">
      <c r="A3703" s="12">
        <v>3700</v>
      </c>
      <c r="B3703" s="12" t="s">
        <v>72688</v>
      </c>
      <c r="C3703" s="12" t="s">
        <v>24661</v>
      </c>
      <c r="D3703" s="58">
        <f t="shared" si="57"/>
        <v>3.3</v>
      </c>
      <c r="E3703" s="56">
        <v>80</v>
      </c>
      <c r="F3703" s="55">
        <v>264</v>
      </c>
      <c r="G3703" s="11" t="s">
        <v>3884</v>
      </c>
    </row>
    <row r="3704" s="45" customFormat="1" ht="15.95" customHeight="1" spans="1:7">
      <c r="A3704" s="12">
        <v>3701</v>
      </c>
      <c r="B3704" s="12" t="s">
        <v>72689</v>
      </c>
      <c r="C3704" s="12" t="s">
        <v>24667</v>
      </c>
      <c r="D3704" s="58">
        <f t="shared" si="57"/>
        <v>2</v>
      </c>
      <c r="E3704" s="56">
        <v>80</v>
      </c>
      <c r="F3704" s="55">
        <v>160</v>
      </c>
      <c r="G3704" s="11" t="s">
        <v>3884</v>
      </c>
    </row>
    <row r="3705" s="45" customFormat="1" ht="15.95" customHeight="1" spans="1:7">
      <c r="A3705" s="12">
        <v>3702</v>
      </c>
      <c r="B3705" s="12" t="s">
        <v>72690</v>
      </c>
      <c r="C3705" s="12" t="s">
        <v>72691</v>
      </c>
      <c r="D3705" s="58">
        <f t="shared" si="57"/>
        <v>4.28</v>
      </c>
      <c r="E3705" s="56">
        <v>80</v>
      </c>
      <c r="F3705" s="55">
        <v>342.4</v>
      </c>
      <c r="G3705" s="11" t="s">
        <v>3884</v>
      </c>
    </row>
    <row r="3706" s="45" customFormat="1" ht="15.95" customHeight="1" spans="1:7">
      <c r="A3706" s="12">
        <v>3703</v>
      </c>
      <c r="B3706" s="12" t="s">
        <v>72692</v>
      </c>
      <c r="C3706" s="12" t="s">
        <v>72693</v>
      </c>
      <c r="D3706" s="58">
        <f t="shared" si="57"/>
        <v>4.06</v>
      </c>
      <c r="E3706" s="56">
        <v>80</v>
      </c>
      <c r="F3706" s="55">
        <v>324.8</v>
      </c>
      <c r="G3706" s="11" t="s">
        <v>3884</v>
      </c>
    </row>
    <row r="3707" s="45" customFormat="1" ht="15.95" customHeight="1" spans="1:7">
      <c r="A3707" s="12">
        <v>3704</v>
      </c>
      <c r="B3707" s="12" t="s">
        <v>72694</v>
      </c>
      <c r="C3707" s="12" t="s">
        <v>1949</v>
      </c>
      <c r="D3707" s="58">
        <f t="shared" si="57"/>
        <v>4.95</v>
      </c>
      <c r="E3707" s="56">
        <v>80</v>
      </c>
      <c r="F3707" s="55">
        <v>396</v>
      </c>
      <c r="G3707" s="11" t="s">
        <v>3884</v>
      </c>
    </row>
    <row r="3708" s="45" customFormat="1" ht="15.95" customHeight="1" spans="1:7">
      <c r="A3708" s="12">
        <v>3705</v>
      </c>
      <c r="B3708" s="12" t="s">
        <v>72695</v>
      </c>
      <c r="C3708" s="12" t="s">
        <v>3062</v>
      </c>
      <c r="D3708" s="58">
        <f t="shared" si="57"/>
        <v>7.4</v>
      </c>
      <c r="E3708" s="56">
        <v>80</v>
      </c>
      <c r="F3708" s="55">
        <v>592</v>
      </c>
      <c r="G3708" s="11" t="s">
        <v>3884</v>
      </c>
    </row>
    <row r="3709" s="45" customFormat="1" ht="15.95" customHeight="1" spans="1:7">
      <c r="A3709" s="12">
        <v>3706</v>
      </c>
      <c r="B3709" s="12" t="s">
        <v>72696</v>
      </c>
      <c r="C3709" s="12" t="s">
        <v>1125</v>
      </c>
      <c r="D3709" s="58">
        <f t="shared" si="57"/>
        <v>8.7</v>
      </c>
      <c r="E3709" s="56">
        <v>80</v>
      </c>
      <c r="F3709" s="55">
        <v>696</v>
      </c>
      <c r="G3709" s="11" t="s">
        <v>3884</v>
      </c>
    </row>
    <row r="3710" s="45" customFormat="1" ht="15.95" customHeight="1" spans="1:7">
      <c r="A3710" s="12">
        <v>3707</v>
      </c>
      <c r="B3710" s="12" t="s">
        <v>72697</v>
      </c>
      <c r="C3710" s="12" t="s">
        <v>3328</v>
      </c>
      <c r="D3710" s="58">
        <f t="shared" si="57"/>
        <v>7</v>
      </c>
      <c r="E3710" s="56">
        <v>80</v>
      </c>
      <c r="F3710" s="55">
        <v>560</v>
      </c>
      <c r="G3710" s="11" t="s">
        <v>3884</v>
      </c>
    </row>
    <row r="3711" s="45" customFormat="1" ht="15.95" customHeight="1" spans="1:7">
      <c r="A3711" s="12">
        <v>3708</v>
      </c>
      <c r="B3711" s="12" t="s">
        <v>72698</v>
      </c>
      <c r="C3711" s="12" t="s">
        <v>364</v>
      </c>
      <c r="D3711" s="58">
        <f t="shared" si="57"/>
        <v>4.5</v>
      </c>
      <c r="E3711" s="56">
        <v>80</v>
      </c>
      <c r="F3711" s="55">
        <v>360</v>
      </c>
      <c r="G3711" s="11" t="s">
        <v>3884</v>
      </c>
    </row>
    <row r="3712" s="45" customFormat="1" ht="15.95" customHeight="1" spans="1:7">
      <c r="A3712" s="12">
        <v>3709</v>
      </c>
      <c r="B3712" s="12" t="s">
        <v>72699</v>
      </c>
      <c r="C3712" s="12" t="s">
        <v>10408</v>
      </c>
      <c r="D3712" s="58">
        <f t="shared" si="57"/>
        <v>8.5</v>
      </c>
      <c r="E3712" s="56">
        <v>80</v>
      </c>
      <c r="F3712" s="55">
        <v>680</v>
      </c>
      <c r="G3712" s="11" t="s">
        <v>3884</v>
      </c>
    </row>
    <row r="3713" s="45" customFormat="1" ht="15.95" customHeight="1" spans="1:7">
      <c r="A3713" s="12">
        <v>3710</v>
      </c>
      <c r="B3713" s="12" t="s">
        <v>72700</v>
      </c>
      <c r="C3713" s="12" t="s">
        <v>72701</v>
      </c>
      <c r="D3713" s="58">
        <f t="shared" si="57"/>
        <v>6</v>
      </c>
      <c r="E3713" s="56">
        <v>80</v>
      </c>
      <c r="F3713" s="55">
        <v>480</v>
      </c>
      <c r="G3713" s="11" t="s">
        <v>3884</v>
      </c>
    </row>
    <row r="3714" s="45" customFormat="1" ht="15.95" customHeight="1" spans="1:7">
      <c r="A3714" s="12">
        <v>3711</v>
      </c>
      <c r="B3714" s="12" t="s">
        <v>72702</v>
      </c>
      <c r="C3714" s="12" t="s">
        <v>32851</v>
      </c>
      <c r="D3714" s="58">
        <f t="shared" si="57"/>
        <v>3.5</v>
      </c>
      <c r="E3714" s="56">
        <v>80</v>
      </c>
      <c r="F3714" s="55">
        <v>280</v>
      </c>
      <c r="G3714" s="11" t="s">
        <v>3884</v>
      </c>
    </row>
    <row r="3715" s="45" customFormat="1" ht="15.95" customHeight="1" spans="1:7">
      <c r="A3715" s="12">
        <v>3712</v>
      </c>
      <c r="B3715" s="12" t="s">
        <v>72703</v>
      </c>
      <c r="C3715" s="12" t="s">
        <v>72704</v>
      </c>
      <c r="D3715" s="58">
        <f t="shared" si="57"/>
        <v>2</v>
      </c>
      <c r="E3715" s="56">
        <v>80</v>
      </c>
      <c r="F3715" s="55">
        <v>160</v>
      </c>
      <c r="G3715" s="11" t="s">
        <v>3884</v>
      </c>
    </row>
    <row r="3716" s="45" customFormat="1" ht="15.95" customHeight="1" spans="1:7">
      <c r="A3716" s="12">
        <v>3713</v>
      </c>
      <c r="B3716" s="12" t="s">
        <v>72705</v>
      </c>
      <c r="C3716" s="12" t="s">
        <v>32851</v>
      </c>
      <c r="D3716" s="58">
        <f t="shared" ref="D3716:D3779" si="58">F3716/E3716</f>
        <v>5.5</v>
      </c>
      <c r="E3716" s="56">
        <v>80</v>
      </c>
      <c r="F3716" s="55">
        <v>440</v>
      </c>
      <c r="G3716" s="11" t="s">
        <v>3884</v>
      </c>
    </row>
    <row r="3717" s="45" customFormat="1" ht="15.95" customHeight="1" spans="1:7">
      <c r="A3717" s="12">
        <v>3714</v>
      </c>
      <c r="B3717" s="12" t="s">
        <v>72706</v>
      </c>
      <c r="C3717" s="12" t="s">
        <v>72707</v>
      </c>
      <c r="D3717" s="58">
        <f t="shared" si="58"/>
        <v>2.75</v>
      </c>
      <c r="E3717" s="56">
        <v>80</v>
      </c>
      <c r="F3717" s="55">
        <v>220</v>
      </c>
      <c r="G3717" s="11" t="s">
        <v>3884</v>
      </c>
    </row>
    <row r="3718" s="45" customFormat="1" ht="15.95" customHeight="1" spans="1:7">
      <c r="A3718" s="12">
        <v>3715</v>
      </c>
      <c r="B3718" s="12" t="s">
        <v>72708</v>
      </c>
      <c r="C3718" s="12" t="s">
        <v>2559</v>
      </c>
      <c r="D3718" s="58">
        <f t="shared" si="58"/>
        <v>4.7</v>
      </c>
      <c r="E3718" s="56">
        <v>80</v>
      </c>
      <c r="F3718" s="55">
        <v>376</v>
      </c>
      <c r="G3718" s="11" t="s">
        <v>3884</v>
      </c>
    </row>
    <row r="3719" s="45" customFormat="1" ht="15.95" customHeight="1" spans="1:7">
      <c r="A3719" s="12">
        <v>3716</v>
      </c>
      <c r="B3719" s="12" t="s">
        <v>72709</v>
      </c>
      <c r="C3719" s="12" t="s">
        <v>24183</v>
      </c>
      <c r="D3719" s="58">
        <f t="shared" si="58"/>
        <v>4.6</v>
      </c>
      <c r="E3719" s="56">
        <v>80</v>
      </c>
      <c r="F3719" s="55">
        <v>368</v>
      </c>
      <c r="G3719" s="11" t="s">
        <v>3884</v>
      </c>
    </row>
    <row r="3720" s="45" customFormat="1" ht="15.95" customHeight="1" spans="1:7">
      <c r="A3720" s="12">
        <v>3717</v>
      </c>
      <c r="B3720" s="12" t="s">
        <v>72710</v>
      </c>
      <c r="C3720" s="12" t="s">
        <v>40493</v>
      </c>
      <c r="D3720" s="58">
        <f t="shared" si="58"/>
        <v>5.3</v>
      </c>
      <c r="E3720" s="56">
        <v>80</v>
      </c>
      <c r="F3720" s="55">
        <v>424</v>
      </c>
      <c r="G3720" s="11" t="s">
        <v>3884</v>
      </c>
    </row>
    <row r="3721" s="45" customFormat="1" ht="15.95" customHeight="1" spans="1:7">
      <c r="A3721" s="12">
        <v>3718</v>
      </c>
      <c r="B3721" s="12" t="s">
        <v>72711</v>
      </c>
      <c r="C3721" s="12" t="s">
        <v>72712</v>
      </c>
      <c r="D3721" s="58">
        <f t="shared" si="58"/>
        <v>5</v>
      </c>
      <c r="E3721" s="56">
        <v>80</v>
      </c>
      <c r="F3721" s="55">
        <v>400</v>
      </c>
      <c r="G3721" s="11" t="s">
        <v>3884</v>
      </c>
    </row>
    <row r="3722" s="45" customFormat="1" ht="15.95" customHeight="1" spans="1:7">
      <c r="A3722" s="12">
        <v>3719</v>
      </c>
      <c r="B3722" s="12" t="s">
        <v>72713</v>
      </c>
      <c r="C3722" s="12" t="s">
        <v>72714</v>
      </c>
      <c r="D3722" s="58">
        <f t="shared" si="58"/>
        <v>5.3</v>
      </c>
      <c r="E3722" s="56">
        <v>80</v>
      </c>
      <c r="F3722" s="55">
        <v>424</v>
      </c>
      <c r="G3722" s="11" t="s">
        <v>3884</v>
      </c>
    </row>
    <row r="3723" s="45" customFormat="1" ht="15.95" customHeight="1" spans="1:7">
      <c r="A3723" s="12">
        <v>3720</v>
      </c>
      <c r="B3723" s="12" t="s">
        <v>72715</v>
      </c>
      <c r="C3723" s="12" t="s">
        <v>16653</v>
      </c>
      <c r="D3723" s="58">
        <f t="shared" si="58"/>
        <v>5</v>
      </c>
      <c r="E3723" s="56">
        <v>80</v>
      </c>
      <c r="F3723" s="55">
        <v>400</v>
      </c>
      <c r="G3723" s="11" t="s">
        <v>3884</v>
      </c>
    </row>
    <row r="3724" s="45" customFormat="1" ht="15.95" customHeight="1" spans="1:7">
      <c r="A3724" s="12">
        <v>3721</v>
      </c>
      <c r="B3724" s="12" t="s">
        <v>72716</v>
      </c>
      <c r="C3724" s="12" t="s">
        <v>72717</v>
      </c>
      <c r="D3724" s="58">
        <f t="shared" si="58"/>
        <v>5</v>
      </c>
      <c r="E3724" s="56">
        <v>80</v>
      </c>
      <c r="F3724" s="55">
        <v>400</v>
      </c>
      <c r="G3724" s="11" t="s">
        <v>3884</v>
      </c>
    </row>
    <row r="3725" s="45" customFormat="1" ht="15.95" customHeight="1" spans="1:7">
      <c r="A3725" s="12">
        <v>3722</v>
      </c>
      <c r="B3725" s="12" t="s">
        <v>72718</v>
      </c>
      <c r="C3725" s="12" t="s">
        <v>72719</v>
      </c>
      <c r="D3725" s="58">
        <f t="shared" si="58"/>
        <v>6.8</v>
      </c>
      <c r="E3725" s="56">
        <v>80</v>
      </c>
      <c r="F3725" s="55">
        <v>544</v>
      </c>
      <c r="G3725" s="11" t="s">
        <v>3884</v>
      </c>
    </row>
    <row r="3726" s="45" customFormat="1" ht="15.95" customHeight="1" spans="1:7">
      <c r="A3726" s="12">
        <v>3723</v>
      </c>
      <c r="B3726" s="12" t="s">
        <v>72720</v>
      </c>
      <c r="C3726" s="12" t="s">
        <v>72721</v>
      </c>
      <c r="D3726" s="58">
        <f t="shared" si="58"/>
        <v>4</v>
      </c>
      <c r="E3726" s="56">
        <v>80</v>
      </c>
      <c r="F3726" s="55">
        <v>320</v>
      </c>
      <c r="G3726" s="11" t="s">
        <v>3884</v>
      </c>
    </row>
    <row r="3727" s="45" customFormat="1" ht="15.95" customHeight="1" spans="1:7">
      <c r="A3727" s="12">
        <v>3724</v>
      </c>
      <c r="B3727" s="12" t="s">
        <v>72722</v>
      </c>
      <c r="C3727" s="12" t="s">
        <v>25013</v>
      </c>
      <c r="D3727" s="58">
        <f t="shared" si="58"/>
        <v>5</v>
      </c>
      <c r="E3727" s="56">
        <v>80</v>
      </c>
      <c r="F3727" s="55">
        <v>400</v>
      </c>
      <c r="G3727" s="11" t="s">
        <v>3884</v>
      </c>
    </row>
    <row r="3728" s="45" customFormat="1" ht="15.95" customHeight="1" spans="1:7">
      <c r="A3728" s="12">
        <v>3725</v>
      </c>
      <c r="B3728" s="12" t="s">
        <v>72723</v>
      </c>
      <c r="C3728" s="12" t="s">
        <v>72724</v>
      </c>
      <c r="D3728" s="58">
        <f t="shared" si="58"/>
        <v>6.8</v>
      </c>
      <c r="E3728" s="56">
        <v>80</v>
      </c>
      <c r="F3728" s="55">
        <v>544</v>
      </c>
      <c r="G3728" s="11" t="s">
        <v>3884</v>
      </c>
    </row>
    <row r="3729" s="45" customFormat="1" ht="15.95" customHeight="1" spans="1:7">
      <c r="A3729" s="12">
        <v>3726</v>
      </c>
      <c r="B3729" s="12" t="s">
        <v>72725</v>
      </c>
      <c r="C3729" s="12" t="s">
        <v>33683</v>
      </c>
      <c r="D3729" s="58">
        <f t="shared" si="58"/>
        <v>5.2</v>
      </c>
      <c r="E3729" s="56">
        <v>80</v>
      </c>
      <c r="F3729" s="55">
        <v>416</v>
      </c>
      <c r="G3729" s="11" t="s">
        <v>3884</v>
      </c>
    </row>
    <row r="3730" s="45" customFormat="1" ht="15.95" customHeight="1" spans="1:7">
      <c r="A3730" s="12">
        <v>3727</v>
      </c>
      <c r="B3730" s="12" t="s">
        <v>72726</v>
      </c>
      <c r="C3730" s="12" t="s">
        <v>72727</v>
      </c>
      <c r="D3730" s="58">
        <f t="shared" si="58"/>
        <v>5</v>
      </c>
      <c r="E3730" s="56">
        <v>80</v>
      </c>
      <c r="F3730" s="55">
        <v>400</v>
      </c>
      <c r="G3730" s="11" t="s">
        <v>3884</v>
      </c>
    </row>
    <row r="3731" s="45" customFormat="1" ht="15.95" customHeight="1" spans="1:7">
      <c r="A3731" s="12">
        <v>3728</v>
      </c>
      <c r="B3731" s="12" t="s">
        <v>72728</v>
      </c>
      <c r="C3731" s="12" t="s">
        <v>72729</v>
      </c>
      <c r="D3731" s="58">
        <f t="shared" si="58"/>
        <v>3.6</v>
      </c>
      <c r="E3731" s="56">
        <v>80</v>
      </c>
      <c r="F3731" s="55">
        <v>288</v>
      </c>
      <c r="G3731" s="11" t="s">
        <v>3884</v>
      </c>
    </row>
    <row r="3732" s="45" customFormat="1" ht="15.95" customHeight="1" spans="1:7">
      <c r="A3732" s="12">
        <v>3729</v>
      </c>
      <c r="B3732" s="12" t="s">
        <v>72730</v>
      </c>
      <c r="C3732" s="12" t="s">
        <v>47592</v>
      </c>
      <c r="D3732" s="58">
        <f t="shared" si="58"/>
        <v>3.7</v>
      </c>
      <c r="E3732" s="56">
        <v>80</v>
      </c>
      <c r="F3732" s="55">
        <v>296</v>
      </c>
      <c r="G3732" s="11" t="s">
        <v>3884</v>
      </c>
    </row>
    <row r="3733" s="45" customFormat="1" ht="15.95" customHeight="1" spans="1:7">
      <c r="A3733" s="12">
        <v>3730</v>
      </c>
      <c r="B3733" s="12" t="s">
        <v>72731</v>
      </c>
      <c r="C3733" s="12" t="s">
        <v>6800</v>
      </c>
      <c r="D3733" s="58">
        <f t="shared" si="58"/>
        <v>3.8</v>
      </c>
      <c r="E3733" s="56">
        <v>80</v>
      </c>
      <c r="F3733" s="55">
        <v>304</v>
      </c>
      <c r="G3733" s="11" t="s">
        <v>3884</v>
      </c>
    </row>
    <row r="3734" s="45" customFormat="1" ht="15.95" customHeight="1" spans="1:7">
      <c r="A3734" s="12">
        <v>3731</v>
      </c>
      <c r="B3734" s="12" t="s">
        <v>72732</v>
      </c>
      <c r="C3734" s="12" t="s">
        <v>72733</v>
      </c>
      <c r="D3734" s="58">
        <f t="shared" si="58"/>
        <v>4.6</v>
      </c>
      <c r="E3734" s="56">
        <v>80</v>
      </c>
      <c r="F3734" s="55">
        <v>368</v>
      </c>
      <c r="G3734" s="11" t="s">
        <v>3884</v>
      </c>
    </row>
    <row r="3735" s="45" customFormat="1" ht="15.95" customHeight="1" spans="1:7">
      <c r="A3735" s="12">
        <v>3732</v>
      </c>
      <c r="B3735" s="12" t="s">
        <v>72734</v>
      </c>
      <c r="C3735" s="12" t="s">
        <v>18608</v>
      </c>
      <c r="D3735" s="58">
        <f t="shared" si="58"/>
        <v>6.6</v>
      </c>
      <c r="E3735" s="56">
        <v>80</v>
      </c>
      <c r="F3735" s="55">
        <v>528</v>
      </c>
      <c r="G3735" s="11" t="s">
        <v>3884</v>
      </c>
    </row>
    <row r="3736" s="45" customFormat="1" ht="15.95" customHeight="1" spans="1:7">
      <c r="A3736" s="12">
        <v>3733</v>
      </c>
      <c r="B3736" s="12" t="s">
        <v>72735</v>
      </c>
      <c r="C3736" s="12" t="s">
        <v>40811</v>
      </c>
      <c r="D3736" s="58">
        <f t="shared" si="58"/>
        <v>6.3</v>
      </c>
      <c r="E3736" s="56">
        <v>80</v>
      </c>
      <c r="F3736" s="55">
        <v>504</v>
      </c>
      <c r="G3736" s="11" t="s">
        <v>3884</v>
      </c>
    </row>
    <row r="3737" s="45" customFormat="1" ht="15.95" customHeight="1" spans="1:7">
      <c r="A3737" s="12">
        <v>3734</v>
      </c>
      <c r="B3737" s="12" t="s">
        <v>72736</v>
      </c>
      <c r="C3737" s="12" t="s">
        <v>72737</v>
      </c>
      <c r="D3737" s="58">
        <f t="shared" si="58"/>
        <v>3.8</v>
      </c>
      <c r="E3737" s="56">
        <v>80</v>
      </c>
      <c r="F3737" s="55">
        <v>304</v>
      </c>
      <c r="G3737" s="11" t="s">
        <v>3884</v>
      </c>
    </row>
    <row r="3738" s="45" customFormat="1" ht="15.95" customHeight="1" spans="1:7">
      <c r="A3738" s="12">
        <v>3735</v>
      </c>
      <c r="B3738" s="12" t="s">
        <v>72738</v>
      </c>
      <c r="C3738" s="12" t="s">
        <v>24073</v>
      </c>
      <c r="D3738" s="58">
        <f t="shared" si="58"/>
        <v>5</v>
      </c>
      <c r="E3738" s="56">
        <v>80</v>
      </c>
      <c r="F3738" s="55">
        <v>400</v>
      </c>
      <c r="G3738" s="11" t="s">
        <v>3884</v>
      </c>
    </row>
    <row r="3739" s="45" customFormat="1" ht="15.95" customHeight="1" spans="1:7">
      <c r="A3739" s="12">
        <v>3736</v>
      </c>
      <c r="B3739" s="12" t="s">
        <v>72739</v>
      </c>
      <c r="C3739" s="12" t="s">
        <v>72740</v>
      </c>
      <c r="D3739" s="58">
        <f t="shared" si="58"/>
        <v>8</v>
      </c>
      <c r="E3739" s="56">
        <v>80</v>
      </c>
      <c r="F3739" s="55">
        <v>640</v>
      </c>
      <c r="G3739" s="11" t="s">
        <v>3884</v>
      </c>
    </row>
    <row r="3740" s="45" customFormat="1" ht="15.95" customHeight="1" spans="1:7">
      <c r="A3740" s="12">
        <v>3737</v>
      </c>
      <c r="B3740" s="12" t="s">
        <v>72741</v>
      </c>
      <c r="C3740" s="12" t="s">
        <v>72742</v>
      </c>
      <c r="D3740" s="58">
        <f t="shared" si="58"/>
        <v>8</v>
      </c>
      <c r="E3740" s="56">
        <v>80</v>
      </c>
      <c r="F3740" s="55">
        <v>640</v>
      </c>
      <c r="G3740" s="11" t="s">
        <v>3884</v>
      </c>
    </row>
    <row r="3741" s="45" customFormat="1" ht="15.95" customHeight="1" spans="1:7">
      <c r="A3741" s="12">
        <v>3738</v>
      </c>
      <c r="B3741" s="12" t="s">
        <v>72743</v>
      </c>
      <c r="C3741" s="12" t="s">
        <v>24975</v>
      </c>
      <c r="D3741" s="58">
        <f t="shared" si="58"/>
        <v>4.4</v>
      </c>
      <c r="E3741" s="56">
        <v>80</v>
      </c>
      <c r="F3741" s="55">
        <v>352</v>
      </c>
      <c r="G3741" s="11" t="s">
        <v>3884</v>
      </c>
    </row>
    <row r="3742" s="45" customFormat="1" ht="15.95" customHeight="1" spans="1:7">
      <c r="A3742" s="12">
        <v>3739</v>
      </c>
      <c r="B3742" s="12" t="s">
        <v>72744</v>
      </c>
      <c r="C3742" s="12" t="s">
        <v>43920</v>
      </c>
      <c r="D3742" s="58">
        <f t="shared" si="58"/>
        <v>7.5</v>
      </c>
      <c r="E3742" s="56">
        <v>80</v>
      </c>
      <c r="F3742" s="55">
        <v>600</v>
      </c>
      <c r="G3742" s="11" t="s">
        <v>3884</v>
      </c>
    </row>
    <row r="3743" s="45" customFormat="1" ht="15.95" customHeight="1" spans="1:7">
      <c r="A3743" s="12">
        <v>3740</v>
      </c>
      <c r="B3743" s="12" t="s">
        <v>72745</v>
      </c>
      <c r="C3743" s="12" t="s">
        <v>72746</v>
      </c>
      <c r="D3743" s="58">
        <f t="shared" si="58"/>
        <v>7.6</v>
      </c>
      <c r="E3743" s="56">
        <v>80</v>
      </c>
      <c r="F3743" s="55">
        <v>608</v>
      </c>
      <c r="G3743" s="11" t="s">
        <v>3884</v>
      </c>
    </row>
    <row r="3744" s="45" customFormat="1" ht="15.95" customHeight="1" spans="1:7">
      <c r="A3744" s="12">
        <v>3741</v>
      </c>
      <c r="B3744" s="12" t="s">
        <v>72747</v>
      </c>
      <c r="C3744" s="12" t="s">
        <v>71485</v>
      </c>
      <c r="D3744" s="58">
        <f t="shared" si="58"/>
        <v>8.3</v>
      </c>
      <c r="E3744" s="56">
        <v>80</v>
      </c>
      <c r="F3744" s="55">
        <v>664</v>
      </c>
      <c r="G3744" s="11" t="s">
        <v>3884</v>
      </c>
    </row>
    <row r="3745" s="45" customFormat="1" ht="15.95" customHeight="1" spans="1:7">
      <c r="A3745" s="12">
        <v>3742</v>
      </c>
      <c r="B3745" s="12" t="s">
        <v>72748</v>
      </c>
      <c r="C3745" s="12" t="s">
        <v>72749</v>
      </c>
      <c r="D3745" s="58">
        <f t="shared" si="58"/>
        <v>7.6</v>
      </c>
      <c r="E3745" s="56">
        <v>80</v>
      </c>
      <c r="F3745" s="55">
        <v>608</v>
      </c>
      <c r="G3745" s="11" t="s">
        <v>3884</v>
      </c>
    </row>
    <row r="3746" s="45" customFormat="1" ht="15.95" customHeight="1" spans="1:7">
      <c r="A3746" s="12">
        <v>3743</v>
      </c>
      <c r="B3746" s="12" t="s">
        <v>72750</v>
      </c>
      <c r="C3746" s="12" t="s">
        <v>72751</v>
      </c>
      <c r="D3746" s="58">
        <f t="shared" si="58"/>
        <v>4.6</v>
      </c>
      <c r="E3746" s="56">
        <v>80</v>
      </c>
      <c r="F3746" s="55">
        <v>368</v>
      </c>
      <c r="G3746" s="11" t="s">
        <v>3884</v>
      </c>
    </row>
    <row r="3747" s="45" customFormat="1" ht="15.95" customHeight="1" spans="1:7">
      <c r="A3747" s="12">
        <v>3744</v>
      </c>
      <c r="B3747" s="12" t="s">
        <v>72752</v>
      </c>
      <c r="C3747" s="12" t="s">
        <v>25015</v>
      </c>
      <c r="D3747" s="58">
        <f t="shared" si="58"/>
        <v>5</v>
      </c>
      <c r="E3747" s="56">
        <v>80</v>
      </c>
      <c r="F3747" s="55">
        <v>400</v>
      </c>
      <c r="G3747" s="11" t="s">
        <v>3884</v>
      </c>
    </row>
    <row r="3748" s="45" customFormat="1" ht="15.95" customHeight="1" spans="1:7">
      <c r="A3748" s="12">
        <v>3745</v>
      </c>
      <c r="B3748" s="12" t="s">
        <v>72753</v>
      </c>
      <c r="C3748" s="12" t="s">
        <v>72754</v>
      </c>
      <c r="D3748" s="58">
        <f t="shared" si="58"/>
        <v>3</v>
      </c>
      <c r="E3748" s="56">
        <v>80</v>
      </c>
      <c r="F3748" s="55">
        <v>240</v>
      </c>
      <c r="G3748" s="11" t="s">
        <v>3884</v>
      </c>
    </row>
    <row r="3749" s="45" customFormat="1" ht="15.95" customHeight="1" spans="1:7">
      <c r="A3749" s="12">
        <v>3746</v>
      </c>
      <c r="B3749" s="12" t="s">
        <v>72755</v>
      </c>
      <c r="C3749" s="12" t="s">
        <v>72756</v>
      </c>
      <c r="D3749" s="58">
        <f t="shared" si="58"/>
        <v>4</v>
      </c>
      <c r="E3749" s="56">
        <v>80</v>
      </c>
      <c r="F3749" s="55">
        <v>320</v>
      </c>
      <c r="G3749" s="11" t="s">
        <v>3884</v>
      </c>
    </row>
    <row r="3750" s="45" customFormat="1" ht="15.95" customHeight="1" spans="1:7">
      <c r="A3750" s="12">
        <v>3747</v>
      </c>
      <c r="B3750" s="12" t="s">
        <v>72757</v>
      </c>
      <c r="C3750" s="12" t="s">
        <v>49918</v>
      </c>
      <c r="D3750" s="58">
        <f t="shared" si="58"/>
        <v>2</v>
      </c>
      <c r="E3750" s="56">
        <v>80</v>
      </c>
      <c r="F3750" s="55">
        <v>160</v>
      </c>
      <c r="G3750" s="11" t="s">
        <v>3884</v>
      </c>
    </row>
    <row r="3751" s="45" customFormat="1" ht="15.95" customHeight="1" spans="1:7">
      <c r="A3751" s="12">
        <v>3748</v>
      </c>
      <c r="B3751" s="12" t="s">
        <v>72758</v>
      </c>
      <c r="C3751" s="12" t="s">
        <v>72759</v>
      </c>
      <c r="D3751" s="58">
        <f t="shared" si="58"/>
        <v>7.5</v>
      </c>
      <c r="E3751" s="56">
        <v>80</v>
      </c>
      <c r="F3751" s="55">
        <v>600</v>
      </c>
      <c r="G3751" s="11" t="s">
        <v>3884</v>
      </c>
    </row>
    <row r="3752" s="45" customFormat="1" ht="15.95" customHeight="1" spans="1:7">
      <c r="A3752" s="12">
        <v>3749</v>
      </c>
      <c r="B3752" s="12" t="s">
        <v>72760</v>
      </c>
      <c r="C3752" s="12" t="s">
        <v>1746</v>
      </c>
      <c r="D3752" s="58">
        <f t="shared" si="58"/>
        <v>7.8</v>
      </c>
      <c r="E3752" s="56">
        <v>80</v>
      </c>
      <c r="F3752" s="55">
        <v>624</v>
      </c>
      <c r="G3752" s="11" t="s">
        <v>3884</v>
      </c>
    </row>
    <row r="3753" s="45" customFormat="1" ht="15.95" customHeight="1" spans="1:7">
      <c r="A3753" s="12">
        <v>3750</v>
      </c>
      <c r="B3753" s="12" t="s">
        <v>72761</v>
      </c>
      <c r="C3753" s="12" t="s">
        <v>72762</v>
      </c>
      <c r="D3753" s="58">
        <f t="shared" si="58"/>
        <v>4.2</v>
      </c>
      <c r="E3753" s="56">
        <v>80</v>
      </c>
      <c r="F3753" s="55">
        <v>336</v>
      </c>
      <c r="G3753" s="11" t="s">
        <v>3884</v>
      </c>
    </row>
    <row r="3754" s="45" customFormat="1" ht="15.95" customHeight="1" spans="1:7">
      <c r="A3754" s="12">
        <v>3751</v>
      </c>
      <c r="B3754" s="12" t="s">
        <v>72763</v>
      </c>
      <c r="C3754" s="12" t="s">
        <v>25005</v>
      </c>
      <c r="D3754" s="58">
        <f t="shared" si="58"/>
        <v>8</v>
      </c>
      <c r="E3754" s="56">
        <v>80</v>
      </c>
      <c r="F3754" s="55">
        <v>640</v>
      </c>
      <c r="G3754" s="11" t="s">
        <v>3884</v>
      </c>
    </row>
    <row r="3755" s="45" customFormat="1" ht="15.95" customHeight="1" spans="1:7">
      <c r="A3755" s="12">
        <v>3752</v>
      </c>
      <c r="B3755" s="12" t="s">
        <v>72764</v>
      </c>
      <c r="C3755" s="12" t="s">
        <v>72765</v>
      </c>
      <c r="D3755" s="58">
        <f t="shared" si="58"/>
        <v>3.7</v>
      </c>
      <c r="E3755" s="56">
        <v>80</v>
      </c>
      <c r="F3755" s="55">
        <v>296</v>
      </c>
      <c r="G3755" s="11" t="s">
        <v>3884</v>
      </c>
    </row>
    <row r="3756" s="45" customFormat="1" ht="15.95" customHeight="1" spans="1:7">
      <c r="A3756" s="12">
        <v>3753</v>
      </c>
      <c r="B3756" s="12" t="s">
        <v>72766</v>
      </c>
      <c r="C3756" s="12" t="s">
        <v>72767</v>
      </c>
      <c r="D3756" s="58">
        <f t="shared" si="58"/>
        <v>5</v>
      </c>
      <c r="E3756" s="56">
        <v>80</v>
      </c>
      <c r="F3756" s="55">
        <v>400</v>
      </c>
      <c r="G3756" s="11" t="s">
        <v>3884</v>
      </c>
    </row>
    <row r="3757" s="45" customFormat="1" ht="15.95" customHeight="1" spans="1:7">
      <c r="A3757" s="12">
        <v>3754</v>
      </c>
      <c r="B3757" s="12" t="s">
        <v>72768</v>
      </c>
      <c r="C3757" s="12" t="s">
        <v>9589</v>
      </c>
      <c r="D3757" s="58">
        <f t="shared" si="58"/>
        <v>3.8</v>
      </c>
      <c r="E3757" s="56">
        <v>80</v>
      </c>
      <c r="F3757" s="55">
        <v>304</v>
      </c>
      <c r="G3757" s="11" t="s">
        <v>3884</v>
      </c>
    </row>
    <row r="3758" s="45" customFormat="1" ht="15.95" customHeight="1" spans="1:7">
      <c r="A3758" s="12">
        <v>3755</v>
      </c>
      <c r="B3758" s="12" t="s">
        <v>72769</v>
      </c>
      <c r="C3758" s="12" t="s">
        <v>72770</v>
      </c>
      <c r="D3758" s="58">
        <f t="shared" si="58"/>
        <v>4</v>
      </c>
      <c r="E3758" s="56">
        <v>80</v>
      </c>
      <c r="F3758" s="55">
        <v>320</v>
      </c>
      <c r="G3758" s="11" t="s">
        <v>3884</v>
      </c>
    </row>
    <row r="3759" s="45" customFormat="1" ht="15.95" customHeight="1" spans="1:7">
      <c r="A3759" s="12">
        <v>3756</v>
      </c>
      <c r="B3759" s="12" t="s">
        <v>72771</v>
      </c>
      <c r="C3759" s="12" t="s">
        <v>72772</v>
      </c>
      <c r="D3759" s="58">
        <f t="shared" si="58"/>
        <v>4.5</v>
      </c>
      <c r="E3759" s="56">
        <v>80</v>
      </c>
      <c r="F3759" s="55">
        <v>360</v>
      </c>
      <c r="G3759" s="11" t="s">
        <v>3884</v>
      </c>
    </row>
    <row r="3760" s="45" customFormat="1" ht="15.95" customHeight="1" spans="1:7">
      <c r="A3760" s="12">
        <v>3757</v>
      </c>
      <c r="B3760" s="12" t="s">
        <v>72773</v>
      </c>
      <c r="C3760" s="12" t="s">
        <v>72774</v>
      </c>
      <c r="D3760" s="58">
        <f t="shared" si="58"/>
        <v>2.3</v>
      </c>
      <c r="E3760" s="56">
        <v>80</v>
      </c>
      <c r="F3760" s="55">
        <v>184</v>
      </c>
      <c r="G3760" s="11" t="s">
        <v>3884</v>
      </c>
    </row>
    <row r="3761" s="45" customFormat="1" ht="15.95" customHeight="1" spans="1:7">
      <c r="A3761" s="12">
        <v>3758</v>
      </c>
      <c r="B3761" s="12" t="s">
        <v>72775</v>
      </c>
      <c r="C3761" s="12" t="s">
        <v>72776</v>
      </c>
      <c r="D3761" s="58">
        <f t="shared" si="58"/>
        <v>5.8</v>
      </c>
      <c r="E3761" s="56">
        <v>80</v>
      </c>
      <c r="F3761" s="55">
        <v>464</v>
      </c>
      <c r="G3761" s="11" t="s">
        <v>3884</v>
      </c>
    </row>
    <row r="3762" s="45" customFormat="1" ht="15.95" customHeight="1" spans="1:7">
      <c r="A3762" s="12">
        <v>3759</v>
      </c>
      <c r="B3762" s="12" t="s">
        <v>72777</v>
      </c>
      <c r="C3762" s="12" t="s">
        <v>72778</v>
      </c>
      <c r="D3762" s="58">
        <f t="shared" si="58"/>
        <v>3.8</v>
      </c>
      <c r="E3762" s="56">
        <v>80</v>
      </c>
      <c r="F3762" s="55">
        <v>304</v>
      </c>
      <c r="G3762" s="11" t="s">
        <v>3884</v>
      </c>
    </row>
    <row r="3763" s="45" customFormat="1" ht="15.95" customHeight="1" spans="1:7">
      <c r="A3763" s="12">
        <v>3760</v>
      </c>
      <c r="B3763" s="12" t="s">
        <v>72779</v>
      </c>
      <c r="C3763" s="12" t="s">
        <v>72780</v>
      </c>
      <c r="D3763" s="58">
        <f t="shared" si="58"/>
        <v>3.8</v>
      </c>
      <c r="E3763" s="56">
        <v>80</v>
      </c>
      <c r="F3763" s="55">
        <v>304</v>
      </c>
      <c r="G3763" s="11" t="s">
        <v>3884</v>
      </c>
    </row>
    <row r="3764" s="45" customFormat="1" ht="15.95" customHeight="1" spans="1:7">
      <c r="A3764" s="12">
        <v>3761</v>
      </c>
      <c r="B3764" s="12" t="s">
        <v>72781</v>
      </c>
      <c r="C3764" s="12" t="s">
        <v>72782</v>
      </c>
      <c r="D3764" s="58">
        <f t="shared" si="58"/>
        <v>7.8</v>
      </c>
      <c r="E3764" s="56">
        <v>80</v>
      </c>
      <c r="F3764" s="55">
        <v>624</v>
      </c>
      <c r="G3764" s="11" t="s">
        <v>3884</v>
      </c>
    </row>
    <row r="3765" s="45" customFormat="1" ht="15.95" customHeight="1" spans="1:7">
      <c r="A3765" s="12">
        <v>3762</v>
      </c>
      <c r="B3765" s="12" t="s">
        <v>72783</v>
      </c>
      <c r="C3765" s="12" t="s">
        <v>3340</v>
      </c>
      <c r="D3765" s="58">
        <f t="shared" si="58"/>
        <v>4.5</v>
      </c>
      <c r="E3765" s="56">
        <v>80</v>
      </c>
      <c r="F3765" s="55">
        <v>360</v>
      </c>
      <c r="G3765" s="11" t="s">
        <v>3884</v>
      </c>
    </row>
    <row r="3766" s="45" customFormat="1" ht="15.95" customHeight="1" spans="1:7">
      <c r="A3766" s="12">
        <v>3763</v>
      </c>
      <c r="B3766" s="12" t="s">
        <v>72784</v>
      </c>
      <c r="C3766" s="12" t="s">
        <v>2076</v>
      </c>
      <c r="D3766" s="58">
        <f t="shared" si="58"/>
        <v>3</v>
      </c>
      <c r="E3766" s="56">
        <v>80</v>
      </c>
      <c r="F3766" s="55">
        <v>240</v>
      </c>
      <c r="G3766" s="11" t="s">
        <v>3884</v>
      </c>
    </row>
    <row r="3767" s="45" customFormat="1" ht="15.95" customHeight="1" spans="1:7">
      <c r="A3767" s="12">
        <v>3764</v>
      </c>
      <c r="B3767" s="12" t="s">
        <v>72785</v>
      </c>
      <c r="C3767" s="12" t="s">
        <v>72786</v>
      </c>
      <c r="D3767" s="58">
        <f t="shared" si="58"/>
        <v>5.5</v>
      </c>
      <c r="E3767" s="56">
        <v>80</v>
      </c>
      <c r="F3767" s="55">
        <v>440</v>
      </c>
      <c r="G3767" s="11" t="s">
        <v>3884</v>
      </c>
    </row>
    <row r="3768" s="45" customFormat="1" ht="15.95" customHeight="1" spans="1:7">
      <c r="A3768" s="12">
        <v>3765</v>
      </c>
      <c r="B3768" s="12" t="s">
        <v>72787</v>
      </c>
      <c r="C3768" s="12" t="s">
        <v>1257</v>
      </c>
      <c r="D3768" s="58">
        <f t="shared" si="58"/>
        <v>6.6</v>
      </c>
      <c r="E3768" s="56">
        <v>80</v>
      </c>
      <c r="F3768" s="55">
        <v>528</v>
      </c>
      <c r="G3768" s="11" t="s">
        <v>3884</v>
      </c>
    </row>
    <row r="3769" s="45" customFormat="1" ht="15.95" customHeight="1" spans="1:7">
      <c r="A3769" s="12">
        <v>3766</v>
      </c>
      <c r="B3769" s="12" t="s">
        <v>72788</v>
      </c>
      <c r="C3769" s="12" t="s">
        <v>72789</v>
      </c>
      <c r="D3769" s="58">
        <f t="shared" si="58"/>
        <v>7.8</v>
      </c>
      <c r="E3769" s="56">
        <v>80</v>
      </c>
      <c r="F3769" s="55">
        <v>624</v>
      </c>
      <c r="G3769" s="11" t="s">
        <v>3884</v>
      </c>
    </row>
    <row r="3770" s="45" customFormat="1" ht="15.95" customHeight="1" spans="1:7">
      <c r="A3770" s="12">
        <v>3767</v>
      </c>
      <c r="B3770" s="12" t="s">
        <v>72790</v>
      </c>
      <c r="C3770" s="12" t="s">
        <v>72791</v>
      </c>
      <c r="D3770" s="58">
        <f t="shared" si="58"/>
        <v>2</v>
      </c>
      <c r="E3770" s="56">
        <v>80</v>
      </c>
      <c r="F3770" s="55">
        <v>160</v>
      </c>
      <c r="G3770" s="11" t="s">
        <v>3884</v>
      </c>
    </row>
    <row r="3771" s="45" customFormat="1" ht="15.95" customHeight="1" spans="1:7">
      <c r="A3771" s="12">
        <v>3768</v>
      </c>
      <c r="B3771" s="12" t="s">
        <v>72792</v>
      </c>
      <c r="C3771" s="12" t="s">
        <v>72793</v>
      </c>
      <c r="D3771" s="58">
        <f t="shared" si="58"/>
        <v>6</v>
      </c>
      <c r="E3771" s="56">
        <v>80</v>
      </c>
      <c r="F3771" s="55">
        <v>480</v>
      </c>
      <c r="G3771" s="11" t="s">
        <v>3884</v>
      </c>
    </row>
    <row r="3772" s="45" customFormat="1" ht="15.95" customHeight="1" spans="1:7">
      <c r="A3772" s="12">
        <v>3769</v>
      </c>
      <c r="B3772" s="12" t="s">
        <v>72794</v>
      </c>
      <c r="C3772" s="12" t="s">
        <v>10750</v>
      </c>
      <c r="D3772" s="58">
        <f t="shared" si="58"/>
        <v>5</v>
      </c>
      <c r="E3772" s="56">
        <v>80</v>
      </c>
      <c r="F3772" s="55">
        <v>400</v>
      </c>
      <c r="G3772" s="11" t="s">
        <v>3884</v>
      </c>
    </row>
    <row r="3773" s="45" customFormat="1" ht="15.95" customHeight="1" spans="1:7">
      <c r="A3773" s="12">
        <v>3770</v>
      </c>
      <c r="B3773" s="12" t="s">
        <v>72795</v>
      </c>
      <c r="C3773" s="12" t="s">
        <v>19264</v>
      </c>
      <c r="D3773" s="58">
        <f t="shared" si="58"/>
        <v>4.4</v>
      </c>
      <c r="E3773" s="56">
        <v>80</v>
      </c>
      <c r="F3773" s="55">
        <v>352</v>
      </c>
      <c r="G3773" s="11" t="s">
        <v>3884</v>
      </c>
    </row>
    <row r="3774" s="45" customFormat="1" ht="15.95" customHeight="1" spans="1:7">
      <c r="A3774" s="12">
        <v>3771</v>
      </c>
      <c r="B3774" s="12" t="s">
        <v>72796</v>
      </c>
      <c r="C3774" s="12" t="s">
        <v>4028</v>
      </c>
      <c r="D3774" s="58">
        <f t="shared" si="58"/>
        <v>5</v>
      </c>
      <c r="E3774" s="56">
        <v>80</v>
      </c>
      <c r="F3774" s="55">
        <v>400</v>
      </c>
      <c r="G3774" s="11" t="s">
        <v>3884</v>
      </c>
    </row>
    <row r="3775" s="45" customFormat="1" ht="15.95" customHeight="1" spans="1:7">
      <c r="A3775" s="12">
        <v>3772</v>
      </c>
      <c r="B3775" s="12" t="s">
        <v>72797</v>
      </c>
      <c r="C3775" s="12" t="s">
        <v>72798</v>
      </c>
      <c r="D3775" s="58">
        <f t="shared" si="58"/>
        <v>4.8</v>
      </c>
      <c r="E3775" s="56">
        <v>80</v>
      </c>
      <c r="F3775" s="55">
        <v>384</v>
      </c>
      <c r="G3775" s="11" t="s">
        <v>3884</v>
      </c>
    </row>
    <row r="3776" s="45" customFormat="1" ht="15.95" customHeight="1" spans="1:7">
      <c r="A3776" s="12">
        <v>3773</v>
      </c>
      <c r="B3776" s="12" t="s">
        <v>72799</v>
      </c>
      <c r="C3776" s="12" t="s">
        <v>72800</v>
      </c>
      <c r="D3776" s="58">
        <f t="shared" si="58"/>
        <v>5.6</v>
      </c>
      <c r="E3776" s="56">
        <v>80</v>
      </c>
      <c r="F3776" s="55">
        <v>448</v>
      </c>
      <c r="G3776" s="11" t="s">
        <v>3884</v>
      </c>
    </row>
    <row r="3777" s="45" customFormat="1" ht="15.95" customHeight="1" spans="1:7">
      <c r="A3777" s="12">
        <v>3774</v>
      </c>
      <c r="B3777" s="12" t="s">
        <v>72801</v>
      </c>
      <c r="C3777" s="12" t="s">
        <v>32506</v>
      </c>
      <c r="D3777" s="58">
        <f t="shared" si="58"/>
        <v>6.4</v>
      </c>
      <c r="E3777" s="56">
        <v>80</v>
      </c>
      <c r="F3777" s="55">
        <v>512</v>
      </c>
      <c r="G3777" s="11" t="s">
        <v>3884</v>
      </c>
    </row>
    <row r="3778" s="45" customFormat="1" ht="15.95" customHeight="1" spans="1:7">
      <c r="A3778" s="12">
        <v>3775</v>
      </c>
      <c r="B3778" s="12" t="s">
        <v>72802</v>
      </c>
      <c r="C3778" s="12" t="s">
        <v>1940</v>
      </c>
      <c r="D3778" s="58">
        <f t="shared" si="58"/>
        <v>2</v>
      </c>
      <c r="E3778" s="56">
        <v>80</v>
      </c>
      <c r="F3778" s="55">
        <v>160</v>
      </c>
      <c r="G3778" s="11" t="s">
        <v>3884</v>
      </c>
    </row>
    <row r="3779" s="45" customFormat="1" ht="15.95" customHeight="1" spans="1:7">
      <c r="A3779" s="12">
        <v>3776</v>
      </c>
      <c r="B3779" s="12" t="s">
        <v>72803</v>
      </c>
      <c r="C3779" s="12" t="s">
        <v>32079</v>
      </c>
      <c r="D3779" s="58">
        <f t="shared" si="58"/>
        <v>8</v>
      </c>
      <c r="E3779" s="56">
        <v>80</v>
      </c>
      <c r="F3779" s="55">
        <v>640</v>
      </c>
      <c r="G3779" s="11" t="s">
        <v>3884</v>
      </c>
    </row>
    <row r="3780" s="45" customFormat="1" ht="15.95" customHeight="1" spans="1:7">
      <c r="A3780" s="12">
        <v>3777</v>
      </c>
      <c r="B3780" s="12" t="s">
        <v>72804</v>
      </c>
      <c r="C3780" s="12" t="s">
        <v>60990</v>
      </c>
      <c r="D3780" s="58">
        <f t="shared" ref="D3780:D3843" si="59">F3780/E3780</f>
        <v>3.5</v>
      </c>
      <c r="E3780" s="56">
        <v>80</v>
      </c>
      <c r="F3780" s="55">
        <v>280</v>
      </c>
      <c r="G3780" s="11" t="s">
        <v>3884</v>
      </c>
    </row>
    <row r="3781" s="45" customFormat="1" ht="15.95" customHeight="1" spans="1:7">
      <c r="A3781" s="12">
        <v>3778</v>
      </c>
      <c r="B3781" s="12" t="s">
        <v>72805</v>
      </c>
      <c r="C3781" s="12" t="s">
        <v>72806</v>
      </c>
      <c r="D3781" s="58">
        <f t="shared" si="59"/>
        <v>4.88</v>
      </c>
      <c r="E3781" s="56">
        <v>80</v>
      </c>
      <c r="F3781" s="55">
        <v>390.4</v>
      </c>
      <c r="G3781" s="11" t="s">
        <v>3884</v>
      </c>
    </row>
    <row r="3782" s="45" customFormat="1" ht="15.95" customHeight="1" spans="1:7">
      <c r="A3782" s="12">
        <v>3779</v>
      </c>
      <c r="B3782" s="12" t="s">
        <v>72807</v>
      </c>
      <c r="C3782" s="12" t="s">
        <v>5334</v>
      </c>
      <c r="D3782" s="58">
        <f t="shared" si="59"/>
        <v>6.4</v>
      </c>
      <c r="E3782" s="56">
        <v>80</v>
      </c>
      <c r="F3782" s="55">
        <v>512</v>
      </c>
      <c r="G3782" s="11" t="s">
        <v>3884</v>
      </c>
    </row>
    <row r="3783" s="45" customFormat="1" ht="15.95" customHeight="1" spans="1:7">
      <c r="A3783" s="12">
        <v>3780</v>
      </c>
      <c r="B3783" s="12" t="s">
        <v>72808</v>
      </c>
      <c r="C3783" s="12" t="s">
        <v>72809</v>
      </c>
      <c r="D3783" s="58">
        <f t="shared" si="59"/>
        <v>4.3</v>
      </c>
      <c r="E3783" s="56">
        <v>80</v>
      </c>
      <c r="F3783" s="55">
        <v>344</v>
      </c>
      <c r="G3783" s="11" t="s">
        <v>3884</v>
      </c>
    </row>
    <row r="3784" s="45" customFormat="1" ht="15.95" customHeight="1" spans="1:7">
      <c r="A3784" s="12">
        <v>3781</v>
      </c>
      <c r="B3784" s="12" t="s">
        <v>72810</v>
      </c>
      <c r="C3784" s="12" t="s">
        <v>32118</v>
      </c>
      <c r="D3784" s="58">
        <f t="shared" si="59"/>
        <v>5</v>
      </c>
      <c r="E3784" s="56">
        <v>80</v>
      </c>
      <c r="F3784" s="55">
        <v>400</v>
      </c>
      <c r="G3784" s="11" t="s">
        <v>3884</v>
      </c>
    </row>
    <row r="3785" s="45" customFormat="1" ht="15.95" customHeight="1" spans="1:7">
      <c r="A3785" s="12">
        <v>3782</v>
      </c>
      <c r="B3785" s="12" t="s">
        <v>72811</v>
      </c>
      <c r="C3785" s="12" t="s">
        <v>72812</v>
      </c>
      <c r="D3785" s="58">
        <f t="shared" si="59"/>
        <v>4</v>
      </c>
      <c r="E3785" s="56">
        <v>80</v>
      </c>
      <c r="F3785" s="55">
        <v>320</v>
      </c>
      <c r="G3785" s="11" t="s">
        <v>3884</v>
      </c>
    </row>
    <row r="3786" s="45" customFormat="1" ht="15.95" customHeight="1" spans="1:7">
      <c r="A3786" s="12">
        <v>3783</v>
      </c>
      <c r="B3786" s="12" t="s">
        <v>72813</v>
      </c>
      <c r="C3786" s="12" t="s">
        <v>69226</v>
      </c>
      <c r="D3786" s="58">
        <f t="shared" si="59"/>
        <v>6.7</v>
      </c>
      <c r="E3786" s="56">
        <v>80</v>
      </c>
      <c r="F3786" s="55">
        <v>536</v>
      </c>
      <c r="G3786" s="11" t="s">
        <v>3884</v>
      </c>
    </row>
    <row r="3787" s="45" customFormat="1" ht="15.95" customHeight="1" spans="1:7">
      <c r="A3787" s="12">
        <v>3784</v>
      </c>
      <c r="B3787" s="12" t="s">
        <v>72814</v>
      </c>
      <c r="C3787" s="12" t="s">
        <v>72815</v>
      </c>
      <c r="D3787" s="58">
        <f t="shared" si="59"/>
        <v>7.6</v>
      </c>
      <c r="E3787" s="56">
        <v>80</v>
      </c>
      <c r="F3787" s="55">
        <v>608</v>
      </c>
      <c r="G3787" s="11" t="s">
        <v>3884</v>
      </c>
    </row>
    <row r="3788" s="45" customFormat="1" ht="15.95" customHeight="1" spans="1:7">
      <c r="A3788" s="12">
        <v>3785</v>
      </c>
      <c r="B3788" s="12" t="s">
        <v>72816</v>
      </c>
      <c r="C3788" s="12" t="s">
        <v>72817</v>
      </c>
      <c r="D3788" s="58">
        <f t="shared" si="59"/>
        <v>6</v>
      </c>
      <c r="E3788" s="56">
        <v>80</v>
      </c>
      <c r="F3788" s="55">
        <v>480</v>
      </c>
      <c r="G3788" s="11" t="s">
        <v>3884</v>
      </c>
    </row>
    <row r="3789" s="45" customFormat="1" ht="15.95" customHeight="1" spans="1:7">
      <c r="A3789" s="12">
        <v>3786</v>
      </c>
      <c r="B3789" s="12" t="s">
        <v>72818</v>
      </c>
      <c r="C3789" s="12" t="s">
        <v>72819</v>
      </c>
      <c r="D3789" s="58">
        <f t="shared" si="59"/>
        <v>4.8</v>
      </c>
      <c r="E3789" s="56">
        <v>80</v>
      </c>
      <c r="F3789" s="55">
        <v>384</v>
      </c>
      <c r="G3789" s="11" t="s">
        <v>3884</v>
      </c>
    </row>
    <row r="3790" s="45" customFormat="1" ht="15.95" customHeight="1" spans="1:7">
      <c r="A3790" s="12">
        <v>3787</v>
      </c>
      <c r="B3790" s="12" t="s">
        <v>72820</v>
      </c>
      <c r="C3790" s="12" t="s">
        <v>33300</v>
      </c>
      <c r="D3790" s="58">
        <f t="shared" si="59"/>
        <v>5.5</v>
      </c>
      <c r="E3790" s="56">
        <v>80</v>
      </c>
      <c r="F3790" s="55">
        <v>440</v>
      </c>
      <c r="G3790" s="11" t="s">
        <v>3884</v>
      </c>
    </row>
    <row r="3791" s="45" customFormat="1" ht="15.95" customHeight="1" spans="1:7">
      <c r="A3791" s="12">
        <v>3788</v>
      </c>
      <c r="B3791" s="12" t="s">
        <v>72821</v>
      </c>
      <c r="C3791" s="12" t="s">
        <v>72822</v>
      </c>
      <c r="D3791" s="58">
        <f t="shared" si="59"/>
        <v>6</v>
      </c>
      <c r="E3791" s="56">
        <v>80</v>
      </c>
      <c r="F3791" s="55">
        <v>480</v>
      </c>
      <c r="G3791" s="11" t="s">
        <v>3884</v>
      </c>
    </row>
    <row r="3792" s="45" customFormat="1" ht="15.95" customHeight="1" spans="1:7">
      <c r="A3792" s="12">
        <v>3789</v>
      </c>
      <c r="B3792" s="12" t="s">
        <v>72823</v>
      </c>
      <c r="C3792" s="12" t="s">
        <v>2816</v>
      </c>
      <c r="D3792" s="58">
        <f t="shared" si="59"/>
        <v>3.5</v>
      </c>
      <c r="E3792" s="56">
        <v>80</v>
      </c>
      <c r="F3792" s="55">
        <v>280</v>
      </c>
      <c r="G3792" s="11" t="s">
        <v>3884</v>
      </c>
    </row>
    <row r="3793" s="45" customFormat="1" ht="15.95" customHeight="1" spans="1:7">
      <c r="A3793" s="12">
        <v>3790</v>
      </c>
      <c r="B3793" s="12" t="s">
        <v>72824</v>
      </c>
      <c r="C3793" s="12" t="s">
        <v>72712</v>
      </c>
      <c r="D3793" s="58">
        <f t="shared" si="59"/>
        <v>8</v>
      </c>
      <c r="E3793" s="56">
        <v>80</v>
      </c>
      <c r="F3793" s="55">
        <v>640</v>
      </c>
      <c r="G3793" s="11" t="s">
        <v>3884</v>
      </c>
    </row>
    <row r="3794" s="45" customFormat="1" ht="15.95" customHeight="1" spans="1:7">
      <c r="A3794" s="12">
        <v>3791</v>
      </c>
      <c r="B3794" s="12" t="s">
        <v>72825</v>
      </c>
      <c r="C3794" s="12" t="s">
        <v>34289</v>
      </c>
      <c r="D3794" s="58">
        <f t="shared" si="59"/>
        <v>4.62</v>
      </c>
      <c r="E3794" s="56">
        <v>80</v>
      </c>
      <c r="F3794" s="55">
        <v>369.6</v>
      </c>
      <c r="G3794" s="11" t="s">
        <v>3884</v>
      </c>
    </row>
    <row r="3795" s="45" customFormat="1" ht="15.95" customHeight="1" spans="1:7">
      <c r="A3795" s="12">
        <v>3792</v>
      </c>
      <c r="B3795" s="12" t="s">
        <v>72826</v>
      </c>
      <c r="C3795" s="12" t="s">
        <v>2702</v>
      </c>
      <c r="D3795" s="58">
        <f t="shared" si="59"/>
        <v>6.7</v>
      </c>
      <c r="E3795" s="56">
        <v>80</v>
      </c>
      <c r="F3795" s="55">
        <v>536</v>
      </c>
      <c r="G3795" s="11" t="s">
        <v>3884</v>
      </c>
    </row>
    <row r="3796" s="45" customFormat="1" ht="15.95" customHeight="1" spans="1:7">
      <c r="A3796" s="12">
        <v>3793</v>
      </c>
      <c r="B3796" s="12" t="s">
        <v>72827</v>
      </c>
      <c r="C3796" s="12" t="s">
        <v>72828</v>
      </c>
      <c r="D3796" s="58">
        <f t="shared" si="59"/>
        <v>8.2</v>
      </c>
      <c r="E3796" s="56">
        <v>80</v>
      </c>
      <c r="F3796" s="55">
        <v>656</v>
      </c>
      <c r="G3796" s="11" t="s">
        <v>3884</v>
      </c>
    </row>
    <row r="3797" s="45" customFormat="1" ht="15.95" customHeight="1" spans="1:7">
      <c r="A3797" s="12">
        <v>3794</v>
      </c>
      <c r="B3797" s="12" t="s">
        <v>72829</v>
      </c>
      <c r="C3797" s="12" t="s">
        <v>69849</v>
      </c>
      <c r="D3797" s="58">
        <f t="shared" si="59"/>
        <v>4.7</v>
      </c>
      <c r="E3797" s="56">
        <v>80</v>
      </c>
      <c r="F3797" s="55">
        <v>376</v>
      </c>
      <c r="G3797" s="11" t="s">
        <v>3884</v>
      </c>
    </row>
    <row r="3798" s="45" customFormat="1" ht="15.95" customHeight="1" spans="1:7">
      <c r="A3798" s="12">
        <v>3795</v>
      </c>
      <c r="B3798" s="12" t="s">
        <v>72830</v>
      </c>
      <c r="C3798" s="12" t="s">
        <v>72831</v>
      </c>
      <c r="D3798" s="58">
        <f t="shared" si="59"/>
        <v>4.6</v>
      </c>
      <c r="E3798" s="56">
        <v>80</v>
      </c>
      <c r="F3798" s="55">
        <v>368</v>
      </c>
      <c r="G3798" s="11" t="s">
        <v>3884</v>
      </c>
    </row>
    <row r="3799" s="45" customFormat="1" ht="15.95" customHeight="1" spans="1:7">
      <c r="A3799" s="12">
        <v>3796</v>
      </c>
      <c r="B3799" s="12" t="s">
        <v>72832</v>
      </c>
      <c r="C3799" s="12" t="s">
        <v>40627</v>
      </c>
      <c r="D3799" s="58">
        <f t="shared" si="59"/>
        <v>3.8</v>
      </c>
      <c r="E3799" s="56">
        <v>80</v>
      </c>
      <c r="F3799" s="55">
        <v>304</v>
      </c>
      <c r="G3799" s="11" t="s">
        <v>3884</v>
      </c>
    </row>
    <row r="3800" s="45" customFormat="1" ht="15.95" customHeight="1" spans="1:7">
      <c r="A3800" s="12">
        <v>3797</v>
      </c>
      <c r="B3800" s="12" t="s">
        <v>72833</v>
      </c>
      <c r="C3800" s="12" t="s">
        <v>72834</v>
      </c>
      <c r="D3800" s="58">
        <f t="shared" si="59"/>
        <v>3.5</v>
      </c>
      <c r="E3800" s="56">
        <v>80</v>
      </c>
      <c r="F3800" s="55">
        <v>280</v>
      </c>
      <c r="G3800" s="11" t="s">
        <v>3884</v>
      </c>
    </row>
    <row r="3801" s="45" customFormat="1" ht="15.95" customHeight="1" spans="1:7">
      <c r="A3801" s="12">
        <v>3798</v>
      </c>
      <c r="B3801" s="12" t="s">
        <v>72835</v>
      </c>
      <c r="C3801" s="12" t="s">
        <v>39449</v>
      </c>
      <c r="D3801" s="58">
        <f t="shared" si="59"/>
        <v>5.4</v>
      </c>
      <c r="E3801" s="56">
        <v>80</v>
      </c>
      <c r="F3801" s="55">
        <v>432</v>
      </c>
      <c r="G3801" s="11" t="s">
        <v>3884</v>
      </c>
    </row>
    <row r="3802" s="45" customFormat="1" ht="15.95" customHeight="1" spans="1:7">
      <c r="A3802" s="12">
        <v>3799</v>
      </c>
      <c r="B3802" s="12" t="s">
        <v>72836</v>
      </c>
      <c r="C3802" s="12" t="s">
        <v>72837</v>
      </c>
      <c r="D3802" s="58">
        <f t="shared" si="59"/>
        <v>5.5</v>
      </c>
      <c r="E3802" s="56">
        <v>80</v>
      </c>
      <c r="F3802" s="55">
        <v>440</v>
      </c>
      <c r="G3802" s="11" t="s">
        <v>3884</v>
      </c>
    </row>
    <row r="3803" s="45" customFormat="1" ht="15.95" customHeight="1" spans="1:7">
      <c r="A3803" s="12">
        <v>3800</v>
      </c>
      <c r="B3803" s="12" t="s">
        <v>72838</v>
      </c>
      <c r="C3803" s="12" t="s">
        <v>72839</v>
      </c>
      <c r="D3803" s="58">
        <f t="shared" si="59"/>
        <v>2.8</v>
      </c>
      <c r="E3803" s="56">
        <v>80</v>
      </c>
      <c r="F3803" s="55">
        <v>224</v>
      </c>
      <c r="G3803" s="11" t="s">
        <v>3884</v>
      </c>
    </row>
    <row r="3804" s="45" customFormat="1" ht="15.95" customHeight="1" spans="1:7">
      <c r="A3804" s="12">
        <v>3801</v>
      </c>
      <c r="B3804" s="12" t="s">
        <v>72840</v>
      </c>
      <c r="C3804" s="12" t="s">
        <v>72841</v>
      </c>
      <c r="D3804" s="58">
        <f t="shared" si="59"/>
        <v>5.3</v>
      </c>
      <c r="E3804" s="56">
        <v>80</v>
      </c>
      <c r="F3804" s="55">
        <v>424</v>
      </c>
      <c r="G3804" s="11" t="s">
        <v>3884</v>
      </c>
    </row>
    <row r="3805" s="45" customFormat="1" ht="15.95" customHeight="1" spans="1:7">
      <c r="A3805" s="12">
        <v>3802</v>
      </c>
      <c r="B3805" s="12" t="s">
        <v>72842</v>
      </c>
      <c r="C3805" s="12" t="s">
        <v>2928</v>
      </c>
      <c r="D3805" s="58">
        <f t="shared" si="59"/>
        <v>4</v>
      </c>
      <c r="E3805" s="56">
        <v>80</v>
      </c>
      <c r="F3805" s="55">
        <v>320</v>
      </c>
      <c r="G3805" s="11" t="s">
        <v>3884</v>
      </c>
    </row>
    <row r="3806" s="45" customFormat="1" ht="15.95" customHeight="1" spans="1:7">
      <c r="A3806" s="12">
        <v>3803</v>
      </c>
      <c r="B3806" s="12" t="s">
        <v>72843</v>
      </c>
      <c r="C3806" s="12" t="s">
        <v>72844</v>
      </c>
      <c r="D3806" s="58">
        <f t="shared" si="59"/>
        <v>6.3</v>
      </c>
      <c r="E3806" s="56">
        <v>80</v>
      </c>
      <c r="F3806" s="55">
        <v>504</v>
      </c>
      <c r="G3806" s="11" t="s">
        <v>3884</v>
      </c>
    </row>
    <row r="3807" s="45" customFormat="1" ht="15.95" customHeight="1" spans="1:7">
      <c r="A3807" s="12">
        <v>3804</v>
      </c>
      <c r="B3807" s="12" t="s">
        <v>72845</v>
      </c>
      <c r="C3807" s="12" t="s">
        <v>37784</v>
      </c>
      <c r="D3807" s="58">
        <f t="shared" si="59"/>
        <v>2</v>
      </c>
      <c r="E3807" s="56">
        <v>80</v>
      </c>
      <c r="F3807" s="55">
        <v>160</v>
      </c>
      <c r="G3807" s="11" t="s">
        <v>3884</v>
      </c>
    </row>
    <row r="3808" s="45" customFormat="1" ht="15.95" customHeight="1" spans="1:7">
      <c r="A3808" s="12">
        <v>3805</v>
      </c>
      <c r="B3808" s="12" t="s">
        <v>72846</v>
      </c>
      <c r="C3808" s="12" t="s">
        <v>72847</v>
      </c>
      <c r="D3808" s="58">
        <f t="shared" si="59"/>
        <v>4.6</v>
      </c>
      <c r="E3808" s="56">
        <v>80</v>
      </c>
      <c r="F3808" s="55">
        <v>368</v>
      </c>
      <c r="G3808" s="11" t="s">
        <v>3884</v>
      </c>
    </row>
    <row r="3809" s="45" customFormat="1" ht="15.95" customHeight="1" spans="1:7">
      <c r="A3809" s="12">
        <v>3806</v>
      </c>
      <c r="B3809" s="12" t="s">
        <v>72848</v>
      </c>
      <c r="C3809" s="12" t="s">
        <v>1927</v>
      </c>
      <c r="D3809" s="58">
        <f t="shared" si="59"/>
        <v>2.8</v>
      </c>
      <c r="E3809" s="56">
        <v>80</v>
      </c>
      <c r="F3809" s="55">
        <v>224</v>
      </c>
      <c r="G3809" s="11" t="s">
        <v>3884</v>
      </c>
    </row>
    <row r="3810" s="45" customFormat="1" ht="15.95" customHeight="1" spans="1:7">
      <c r="A3810" s="12">
        <v>3807</v>
      </c>
      <c r="B3810" s="12" t="s">
        <v>72849</v>
      </c>
      <c r="C3810" s="12" t="s">
        <v>72850</v>
      </c>
      <c r="D3810" s="58">
        <f t="shared" si="59"/>
        <v>3.3</v>
      </c>
      <c r="E3810" s="56">
        <v>80</v>
      </c>
      <c r="F3810" s="55">
        <v>264</v>
      </c>
      <c r="G3810" s="11" t="s">
        <v>3884</v>
      </c>
    </row>
    <row r="3811" s="45" customFormat="1" ht="15.95" customHeight="1" spans="1:7">
      <c r="A3811" s="12">
        <v>3808</v>
      </c>
      <c r="B3811" s="12" t="s">
        <v>72851</v>
      </c>
      <c r="C3811" s="12" t="s">
        <v>37528</v>
      </c>
      <c r="D3811" s="58">
        <f t="shared" si="59"/>
        <v>2</v>
      </c>
      <c r="E3811" s="56">
        <v>80</v>
      </c>
      <c r="F3811" s="55">
        <v>160</v>
      </c>
      <c r="G3811" s="11" t="s">
        <v>3884</v>
      </c>
    </row>
    <row r="3812" s="45" customFormat="1" ht="15.95" customHeight="1" spans="1:7">
      <c r="A3812" s="12">
        <v>3809</v>
      </c>
      <c r="B3812" s="12" t="s">
        <v>72852</v>
      </c>
      <c r="C3812" s="12" t="s">
        <v>47465</v>
      </c>
      <c r="D3812" s="58">
        <f t="shared" si="59"/>
        <v>5.6</v>
      </c>
      <c r="E3812" s="56">
        <v>80</v>
      </c>
      <c r="F3812" s="55">
        <v>448</v>
      </c>
      <c r="G3812" s="11" t="s">
        <v>3884</v>
      </c>
    </row>
    <row r="3813" s="45" customFormat="1" ht="15.95" customHeight="1" spans="1:7">
      <c r="A3813" s="12">
        <v>3810</v>
      </c>
      <c r="B3813" s="12" t="s">
        <v>72853</v>
      </c>
      <c r="C3813" s="12" t="s">
        <v>72854</v>
      </c>
      <c r="D3813" s="58">
        <f t="shared" si="59"/>
        <v>4.3</v>
      </c>
      <c r="E3813" s="56">
        <v>80</v>
      </c>
      <c r="F3813" s="55">
        <v>344</v>
      </c>
      <c r="G3813" s="11" t="s">
        <v>3884</v>
      </c>
    </row>
    <row r="3814" s="45" customFormat="1" ht="15.95" customHeight="1" spans="1:7">
      <c r="A3814" s="12">
        <v>3811</v>
      </c>
      <c r="B3814" s="12" t="s">
        <v>72855</v>
      </c>
      <c r="C3814" s="12" t="s">
        <v>66139</v>
      </c>
      <c r="D3814" s="58">
        <f t="shared" si="59"/>
        <v>2</v>
      </c>
      <c r="E3814" s="56">
        <v>80</v>
      </c>
      <c r="F3814" s="55">
        <v>160</v>
      </c>
      <c r="G3814" s="11" t="s">
        <v>3884</v>
      </c>
    </row>
    <row r="3815" s="45" customFormat="1" ht="15.95" customHeight="1" spans="1:7">
      <c r="A3815" s="12">
        <v>3812</v>
      </c>
      <c r="B3815" s="12" t="s">
        <v>72856</v>
      </c>
      <c r="C3815" s="12" t="s">
        <v>72857</v>
      </c>
      <c r="D3815" s="58">
        <f t="shared" si="59"/>
        <v>5.6</v>
      </c>
      <c r="E3815" s="56">
        <v>80</v>
      </c>
      <c r="F3815" s="55">
        <v>448</v>
      </c>
      <c r="G3815" s="11" t="s">
        <v>3884</v>
      </c>
    </row>
    <row r="3816" s="45" customFormat="1" ht="15.95" customHeight="1" spans="1:7">
      <c r="A3816" s="12">
        <v>3813</v>
      </c>
      <c r="B3816" s="12" t="s">
        <v>72858</v>
      </c>
      <c r="C3816" s="12" t="s">
        <v>7045</v>
      </c>
      <c r="D3816" s="58">
        <f t="shared" si="59"/>
        <v>5.4</v>
      </c>
      <c r="E3816" s="56">
        <v>80</v>
      </c>
      <c r="F3816" s="55">
        <v>432</v>
      </c>
      <c r="G3816" s="11" t="s">
        <v>3884</v>
      </c>
    </row>
    <row r="3817" s="45" customFormat="1" ht="15.95" customHeight="1" spans="1:7">
      <c r="A3817" s="12">
        <v>3814</v>
      </c>
      <c r="B3817" s="12" t="s">
        <v>72859</v>
      </c>
      <c r="C3817" s="12" t="s">
        <v>72860</v>
      </c>
      <c r="D3817" s="58">
        <f t="shared" si="59"/>
        <v>3.4</v>
      </c>
      <c r="E3817" s="56">
        <v>80</v>
      </c>
      <c r="F3817" s="55">
        <v>272</v>
      </c>
      <c r="G3817" s="11" t="s">
        <v>3884</v>
      </c>
    </row>
    <row r="3818" s="45" customFormat="1" ht="15.95" customHeight="1" spans="1:7">
      <c r="A3818" s="12">
        <v>3815</v>
      </c>
      <c r="B3818" s="12" t="s">
        <v>72861</v>
      </c>
      <c r="C3818" s="12" t="s">
        <v>72862</v>
      </c>
      <c r="D3818" s="58">
        <f t="shared" si="59"/>
        <v>7.6</v>
      </c>
      <c r="E3818" s="56">
        <v>80</v>
      </c>
      <c r="F3818" s="55">
        <v>608</v>
      </c>
      <c r="G3818" s="11" t="s">
        <v>3884</v>
      </c>
    </row>
    <row r="3819" s="45" customFormat="1" ht="15.95" customHeight="1" spans="1:7">
      <c r="A3819" s="12">
        <v>3816</v>
      </c>
      <c r="B3819" s="12" t="s">
        <v>72863</v>
      </c>
      <c r="C3819" s="12" t="s">
        <v>72864</v>
      </c>
      <c r="D3819" s="58">
        <f t="shared" si="59"/>
        <v>5</v>
      </c>
      <c r="E3819" s="56">
        <v>80</v>
      </c>
      <c r="F3819" s="55">
        <v>400</v>
      </c>
      <c r="G3819" s="11" t="s">
        <v>3884</v>
      </c>
    </row>
    <row r="3820" s="45" customFormat="1" ht="15.95" customHeight="1" spans="1:7">
      <c r="A3820" s="12">
        <v>3817</v>
      </c>
      <c r="B3820" s="12" t="s">
        <v>72865</v>
      </c>
      <c r="C3820" s="12" t="s">
        <v>72866</v>
      </c>
      <c r="D3820" s="58">
        <f t="shared" si="59"/>
        <v>5.3</v>
      </c>
      <c r="E3820" s="56">
        <v>80</v>
      </c>
      <c r="F3820" s="55">
        <v>424</v>
      </c>
      <c r="G3820" s="11" t="s">
        <v>3884</v>
      </c>
    </row>
    <row r="3821" s="45" customFormat="1" ht="15.95" customHeight="1" spans="1:7">
      <c r="A3821" s="12">
        <v>3818</v>
      </c>
      <c r="B3821" s="12" t="s">
        <v>72867</v>
      </c>
      <c r="C3821" s="12" t="s">
        <v>1573</v>
      </c>
      <c r="D3821" s="58">
        <f t="shared" si="59"/>
        <v>6.3</v>
      </c>
      <c r="E3821" s="56">
        <v>80</v>
      </c>
      <c r="F3821" s="55">
        <v>504</v>
      </c>
      <c r="G3821" s="11" t="s">
        <v>3884</v>
      </c>
    </row>
    <row r="3822" s="45" customFormat="1" ht="15.95" customHeight="1" spans="1:7">
      <c r="A3822" s="12">
        <v>3819</v>
      </c>
      <c r="B3822" s="12" t="s">
        <v>72868</v>
      </c>
      <c r="C3822" s="12" t="s">
        <v>11641</v>
      </c>
      <c r="D3822" s="58">
        <f t="shared" si="59"/>
        <v>2.3</v>
      </c>
      <c r="E3822" s="56">
        <v>80</v>
      </c>
      <c r="F3822" s="55">
        <v>184</v>
      </c>
      <c r="G3822" s="11" t="s">
        <v>3884</v>
      </c>
    </row>
    <row r="3823" s="45" customFormat="1" ht="15.95" customHeight="1" spans="1:7">
      <c r="A3823" s="12">
        <v>3820</v>
      </c>
      <c r="B3823" s="12" t="s">
        <v>72869</v>
      </c>
      <c r="C3823" s="12" t="s">
        <v>72870</v>
      </c>
      <c r="D3823" s="58">
        <f t="shared" si="59"/>
        <v>6.5</v>
      </c>
      <c r="E3823" s="56">
        <v>80</v>
      </c>
      <c r="F3823" s="55">
        <v>520</v>
      </c>
      <c r="G3823" s="11" t="s">
        <v>3884</v>
      </c>
    </row>
    <row r="3824" s="45" customFormat="1" ht="15.95" customHeight="1" spans="1:7">
      <c r="A3824" s="12">
        <v>3821</v>
      </c>
      <c r="B3824" s="12" t="s">
        <v>72871</v>
      </c>
      <c r="C3824" s="12" t="s">
        <v>626</v>
      </c>
      <c r="D3824" s="58">
        <f t="shared" si="59"/>
        <v>7.4</v>
      </c>
      <c r="E3824" s="56">
        <v>80</v>
      </c>
      <c r="F3824" s="55">
        <v>592</v>
      </c>
      <c r="G3824" s="11" t="s">
        <v>3884</v>
      </c>
    </row>
    <row r="3825" s="45" customFormat="1" ht="15.95" customHeight="1" spans="1:7">
      <c r="A3825" s="12">
        <v>3822</v>
      </c>
      <c r="B3825" s="12" t="s">
        <v>72872</v>
      </c>
      <c r="C3825" s="12" t="s">
        <v>72873</v>
      </c>
      <c r="D3825" s="58">
        <f t="shared" si="59"/>
        <v>5.6</v>
      </c>
      <c r="E3825" s="56">
        <v>80</v>
      </c>
      <c r="F3825" s="55">
        <v>448</v>
      </c>
      <c r="G3825" s="11" t="s">
        <v>3884</v>
      </c>
    </row>
    <row r="3826" s="45" customFormat="1" ht="15.95" customHeight="1" spans="1:7">
      <c r="A3826" s="12">
        <v>3823</v>
      </c>
      <c r="B3826" s="12" t="s">
        <v>72874</v>
      </c>
      <c r="C3826" s="12" t="s">
        <v>72875</v>
      </c>
      <c r="D3826" s="58">
        <f t="shared" si="59"/>
        <v>4</v>
      </c>
      <c r="E3826" s="56">
        <v>80</v>
      </c>
      <c r="F3826" s="55">
        <v>320</v>
      </c>
      <c r="G3826" s="11" t="s">
        <v>3884</v>
      </c>
    </row>
    <row r="3827" s="45" customFormat="1" ht="15.95" customHeight="1" spans="1:7">
      <c r="A3827" s="12">
        <v>3824</v>
      </c>
      <c r="B3827" s="12" t="s">
        <v>72876</v>
      </c>
      <c r="C3827" s="12" t="s">
        <v>72877</v>
      </c>
      <c r="D3827" s="58">
        <f t="shared" si="59"/>
        <v>3.7</v>
      </c>
      <c r="E3827" s="56">
        <v>80</v>
      </c>
      <c r="F3827" s="55">
        <v>296</v>
      </c>
      <c r="G3827" s="11" t="s">
        <v>3884</v>
      </c>
    </row>
    <row r="3828" s="45" customFormat="1" ht="15.95" customHeight="1" spans="1:7">
      <c r="A3828" s="12">
        <v>3825</v>
      </c>
      <c r="B3828" s="12" t="s">
        <v>72878</v>
      </c>
      <c r="C3828" s="12" t="s">
        <v>72879</v>
      </c>
      <c r="D3828" s="58">
        <f t="shared" si="59"/>
        <v>7</v>
      </c>
      <c r="E3828" s="56">
        <v>80</v>
      </c>
      <c r="F3828" s="55">
        <v>560</v>
      </c>
      <c r="G3828" s="11" t="s">
        <v>3884</v>
      </c>
    </row>
    <row r="3829" s="45" customFormat="1" ht="15.95" customHeight="1" spans="1:7">
      <c r="A3829" s="12">
        <v>3826</v>
      </c>
      <c r="B3829" s="12" t="s">
        <v>72880</v>
      </c>
      <c r="C3829" s="12" t="s">
        <v>52109</v>
      </c>
      <c r="D3829" s="58">
        <f t="shared" si="59"/>
        <v>6.4</v>
      </c>
      <c r="E3829" s="56">
        <v>80</v>
      </c>
      <c r="F3829" s="55">
        <v>512</v>
      </c>
      <c r="G3829" s="11" t="s">
        <v>3884</v>
      </c>
    </row>
    <row r="3830" s="45" customFormat="1" ht="15.95" customHeight="1" spans="1:7">
      <c r="A3830" s="12">
        <v>3827</v>
      </c>
      <c r="B3830" s="12" t="s">
        <v>72881</v>
      </c>
      <c r="C3830" s="12" t="s">
        <v>16877</v>
      </c>
      <c r="D3830" s="58">
        <f t="shared" si="59"/>
        <v>9</v>
      </c>
      <c r="E3830" s="56">
        <v>80</v>
      </c>
      <c r="F3830" s="55">
        <v>720</v>
      </c>
      <c r="G3830" s="11" t="s">
        <v>3884</v>
      </c>
    </row>
    <row r="3831" s="45" customFormat="1" ht="15.95" customHeight="1" spans="1:7">
      <c r="A3831" s="12">
        <v>3828</v>
      </c>
      <c r="B3831" s="12" t="s">
        <v>72882</v>
      </c>
      <c r="C3831" s="12" t="s">
        <v>3365</v>
      </c>
      <c r="D3831" s="58">
        <f t="shared" si="59"/>
        <v>7</v>
      </c>
      <c r="E3831" s="56">
        <v>80</v>
      </c>
      <c r="F3831" s="55">
        <v>560</v>
      </c>
      <c r="G3831" s="11" t="s">
        <v>3884</v>
      </c>
    </row>
    <row r="3832" s="45" customFormat="1" ht="15.95" customHeight="1" spans="1:7">
      <c r="A3832" s="12">
        <v>3829</v>
      </c>
      <c r="B3832" s="12" t="s">
        <v>72883</v>
      </c>
      <c r="C3832" s="12" t="s">
        <v>72884</v>
      </c>
      <c r="D3832" s="58">
        <f t="shared" si="59"/>
        <v>3</v>
      </c>
      <c r="E3832" s="56">
        <v>80</v>
      </c>
      <c r="F3832" s="55">
        <v>240</v>
      </c>
      <c r="G3832" s="11" t="s">
        <v>3884</v>
      </c>
    </row>
    <row r="3833" s="45" customFormat="1" ht="15.95" customHeight="1" spans="1:7">
      <c r="A3833" s="12">
        <v>3830</v>
      </c>
      <c r="B3833" s="12" t="s">
        <v>72885</v>
      </c>
      <c r="C3833" s="12" t="s">
        <v>33981</v>
      </c>
      <c r="D3833" s="58">
        <f t="shared" si="59"/>
        <v>8.7</v>
      </c>
      <c r="E3833" s="56">
        <v>80</v>
      </c>
      <c r="F3833" s="55">
        <v>696</v>
      </c>
      <c r="G3833" s="11" t="s">
        <v>3884</v>
      </c>
    </row>
    <row r="3834" s="45" customFormat="1" ht="15.95" customHeight="1" spans="1:7">
      <c r="A3834" s="12">
        <v>3831</v>
      </c>
      <c r="B3834" s="12" t="s">
        <v>72886</v>
      </c>
      <c r="C3834" s="12" t="s">
        <v>29252</v>
      </c>
      <c r="D3834" s="58">
        <f t="shared" si="59"/>
        <v>9.2</v>
      </c>
      <c r="E3834" s="56">
        <v>80</v>
      </c>
      <c r="F3834" s="55">
        <v>736</v>
      </c>
      <c r="G3834" s="11" t="s">
        <v>3884</v>
      </c>
    </row>
    <row r="3835" s="45" customFormat="1" ht="15.95" customHeight="1" spans="1:7">
      <c r="A3835" s="12">
        <v>3832</v>
      </c>
      <c r="B3835" s="12" t="s">
        <v>72887</v>
      </c>
      <c r="C3835" s="12" t="s">
        <v>20828</v>
      </c>
      <c r="D3835" s="58">
        <f t="shared" si="59"/>
        <v>5.3</v>
      </c>
      <c r="E3835" s="56">
        <v>80</v>
      </c>
      <c r="F3835" s="55">
        <v>424</v>
      </c>
      <c r="G3835" s="11" t="s">
        <v>3884</v>
      </c>
    </row>
    <row r="3836" s="45" customFormat="1" ht="15.95" customHeight="1" spans="1:7">
      <c r="A3836" s="12">
        <v>3833</v>
      </c>
      <c r="B3836" s="12" t="s">
        <v>72888</v>
      </c>
      <c r="C3836" s="12" t="s">
        <v>10969</v>
      </c>
      <c r="D3836" s="58">
        <f t="shared" si="59"/>
        <v>5</v>
      </c>
      <c r="E3836" s="56">
        <v>80</v>
      </c>
      <c r="F3836" s="55">
        <v>400</v>
      </c>
      <c r="G3836" s="11" t="s">
        <v>3884</v>
      </c>
    </row>
    <row r="3837" s="45" customFormat="1" ht="15.95" customHeight="1" spans="1:7">
      <c r="A3837" s="12">
        <v>3834</v>
      </c>
      <c r="B3837" s="12" t="s">
        <v>72889</v>
      </c>
      <c r="C3837" s="12" t="s">
        <v>33204</v>
      </c>
      <c r="D3837" s="58">
        <f t="shared" si="59"/>
        <v>5</v>
      </c>
      <c r="E3837" s="56">
        <v>80</v>
      </c>
      <c r="F3837" s="55">
        <v>400</v>
      </c>
      <c r="G3837" s="11" t="s">
        <v>3884</v>
      </c>
    </row>
    <row r="3838" s="45" customFormat="1" ht="15.95" customHeight="1" spans="1:7">
      <c r="A3838" s="12">
        <v>3835</v>
      </c>
      <c r="B3838" s="12" t="s">
        <v>72890</v>
      </c>
      <c r="C3838" s="12" t="s">
        <v>72891</v>
      </c>
      <c r="D3838" s="58">
        <f t="shared" si="59"/>
        <v>6.6</v>
      </c>
      <c r="E3838" s="56">
        <v>80</v>
      </c>
      <c r="F3838" s="55">
        <v>528</v>
      </c>
      <c r="G3838" s="11" t="s">
        <v>3884</v>
      </c>
    </row>
    <row r="3839" s="45" customFormat="1" ht="15.95" customHeight="1" spans="1:7">
      <c r="A3839" s="12">
        <v>3836</v>
      </c>
      <c r="B3839" s="12" t="s">
        <v>72892</v>
      </c>
      <c r="C3839" s="12" t="s">
        <v>33740</v>
      </c>
      <c r="D3839" s="58">
        <f t="shared" si="59"/>
        <v>3.8</v>
      </c>
      <c r="E3839" s="56">
        <v>80</v>
      </c>
      <c r="F3839" s="55">
        <v>304</v>
      </c>
      <c r="G3839" s="11" t="s">
        <v>3884</v>
      </c>
    </row>
    <row r="3840" s="45" customFormat="1" ht="15.95" customHeight="1" spans="1:7">
      <c r="A3840" s="12">
        <v>3837</v>
      </c>
      <c r="B3840" s="12" t="s">
        <v>72893</v>
      </c>
      <c r="C3840" s="12" t="s">
        <v>72894</v>
      </c>
      <c r="D3840" s="58">
        <f t="shared" si="59"/>
        <v>6.5</v>
      </c>
      <c r="E3840" s="56">
        <v>80</v>
      </c>
      <c r="F3840" s="55">
        <v>520</v>
      </c>
      <c r="G3840" s="11" t="s">
        <v>3884</v>
      </c>
    </row>
    <row r="3841" s="45" customFormat="1" ht="15.95" customHeight="1" spans="1:7">
      <c r="A3841" s="12">
        <v>3838</v>
      </c>
      <c r="B3841" s="12" t="s">
        <v>72895</v>
      </c>
      <c r="C3841" s="12" t="s">
        <v>44117</v>
      </c>
      <c r="D3841" s="58">
        <f t="shared" si="59"/>
        <v>4.7</v>
      </c>
      <c r="E3841" s="56">
        <v>80</v>
      </c>
      <c r="F3841" s="55">
        <v>376</v>
      </c>
      <c r="G3841" s="11" t="s">
        <v>3884</v>
      </c>
    </row>
    <row r="3842" s="45" customFormat="1" ht="15.95" customHeight="1" spans="1:7">
      <c r="A3842" s="12">
        <v>3839</v>
      </c>
      <c r="B3842" s="12" t="s">
        <v>72896</v>
      </c>
      <c r="C3842" s="12" t="s">
        <v>1311</v>
      </c>
      <c r="D3842" s="58">
        <f t="shared" si="59"/>
        <v>4</v>
      </c>
      <c r="E3842" s="56">
        <v>80</v>
      </c>
      <c r="F3842" s="55">
        <v>320</v>
      </c>
      <c r="G3842" s="11" t="s">
        <v>3884</v>
      </c>
    </row>
    <row r="3843" s="45" customFormat="1" ht="15.95" customHeight="1" spans="1:7">
      <c r="A3843" s="12">
        <v>3840</v>
      </c>
      <c r="B3843" s="12" t="s">
        <v>72897</v>
      </c>
      <c r="C3843" s="12" t="s">
        <v>4261</v>
      </c>
      <c r="D3843" s="58">
        <f t="shared" si="59"/>
        <v>4</v>
      </c>
      <c r="E3843" s="56">
        <v>80</v>
      </c>
      <c r="F3843" s="55">
        <v>320</v>
      </c>
      <c r="G3843" s="11" t="s">
        <v>3884</v>
      </c>
    </row>
    <row r="3844" s="45" customFormat="1" ht="15.95" customHeight="1" spans="1:7">
      <c r="A3844" s="12">
        <v>3841</v>
      </c>
      <c r="B3844" s="12" t="s">
        <v>72898</v>
      </c>
      <c r="C3844" s="12" t="s">
        <v>1759</v>
      </c>
      <c r="D3844" s="58">
        <f t="shared" ref="D3844:D3907" si="60">F3844/E3844</f>
        <v>2</v>
      </c>
      <c r="E3844" s="56">
        <v>80</v>
      </c>
      <c r="F3844" s="55">
        <v>160</v>
      </c>
      <c r="G3844" s="11" t="s">
        <v>3884</v>
      </c>
    </row>
    <row r="3845" s="45" customFormat="1" ht="15.95" customHeight="1" spans="1:7">
      <c r="A3845" s="12">
        <v>3842</v>
      </c>
      <c r="B3845" s="12" t="s">
        <v>72899</v>
      </c>
      <c r="C3845" s="12" t="s">
        <v>2302</v>
      </c>
      <c r="D3845" s="58">
        <f t="shared" si="60"/>
        <v>4.4</v>
      </c>
      <c r="E3845" s="56">
        <v>80</v>
      </c>
      <c r="F3845" s="55">
        <v>352</v>
      </c>
      <c r="G3845" s="11" t="s">
        <v>3884</v>
      </c>
    </row>
    <row r="3846" s="45" customFormat="1" ht="15.95" customHeight="1" spans="1:7">
      <c r="A3846" s="12">
        <v>3843</v>
      </c>
      <c r="B3846" s="12" t="s">
        <v>72900</v>
      </c>
      <c r="C3846" s="12" t="s">
        <v>67509</v>
      </c>
      <c r="D3846" s="58">
        <f t="shared" si="60"/>
        <v>4.6</v>
      </c>
      <c r="E3846" s="56">
        <v>80</v>
      </c>
      <c r="F3846" s="55">
        <v>368</v>
      </c>
      <c r="G3846" s="11" t="s">
        <v>3884</v>
      </c>
    </row>
    <row r="3847" s="45" customFormat="1" ht="15.95" customHeight="1" spans="1:7">
      <c r="A3847" s="12">
        <v>3844</v>
      </c>
      <c r="B3847" s="12" t="s">
        <v>72901</v>
      </c>
      <c r="C3847" s="12" t="s">
        <v>72902</v>
      </c>
      <c r="D3847" s="58">
        <f t="shared" si="60"/>
        <v>3.7</v>
      </c>
      <c r="E3847" s="56">
        <v>80</v>
      </c>
      <c r="F3847" s="55">
        <v>296</v>
      </c>
      <c r="G3847" s="11" t="s">
        <v>3884</v>
      </c>
    </row>
    <row r="3848" s="45" customFormat="1" ht="15.95" customHeight="1" spans="1:7">
      <c r="A3848" s="12">
        <v>3845</v>
      </c>
      <c r="B3848" s="12" t="s">
        <v>72903</v>
      </c>
      <c r="C3848" s="12" t="s">
        <v>72904</v>
      </c>
      <c r="D3848" s="58">
        <f t="shared" si="60"/>
        <v>3.8</v>
      </c>
      <c r="E3848" s="56">
        <v>80</v>
      </c>
      <c r="F3848" s="55">
        <v>304</v>
      </c>
      <c r="G3848" s="11" t="s">
        <v>3884</v>
      </c>
    </row>
    <row r="3849" s="45" customFormat="1" ht="15.95" customHeight="1" spans="1:7">
      <c r="A3849" s="12">
        <v>3846</v>
      </c>
      <c r="B3849" s="12" t="s">
        <v>72905</v>
      </c>
      <c r="C3849" s="12" t="s">
        <v>72906</v>
      </c>
      <c r="D3849" s="58">
        <f t="shared" si="60"/>
        <v>2.3</v>
      </c>
      <c r="E3849" s="56">
        <v>80</v>
      </c>
      <c r="F3849" s="55">
        <v>184</v>
      </c>
      <c r="G3849" s="11" t="s">
        <v>3884</v>
      </c>
    </row>
    <row r="3850" s="45" customFormat="1" ht="15.95" customHeight="1" spans="1:7">
      <c r="A3850" s="12">
        <v>3847</v>
      </c>
      <c r="B3850" s="12" t="s">
        <v>72907</v>
      </c>
      <c r="C3850" s="12" t="s">
        <v>72908</v>
      </c>
      <c r="D3850" s="58">
        <f t="shared" si="60"/>
        <v>4.8</v>
      </c>
      <c r="E3850" s="56">
        <v>80</v>
      </c>
      <c r="F3850" s="55">
        <v>384</v>
      </c>
      <c r="G3850" s="11" t="s">
        <v>3884</v>
      </c>
    </row>
    <row r="3851" s="45" customFormat="1" ht="15.95" customHeight="1" spans="1:7">
      <c r="A3851" s="12">
        <v>3848</v>
      </c>
      <c r="B3851" s="12" t="s">
        <v>72909</v>
      </c>
      <c r="C3851" s="12" t="s">
        <v>72910</v>
      </c>
      <c r="D3851" s="58">
        <f t="shared" si="60"/>
        <v>5.3</v>
      </c>
      <c r="E3851" s="56">
        <v>80</v>
      </c>
      <c r="F3851" s="55">
        <v>424</v>
      </c>
      <c r="G3851" s="11" t="s">
        <v>3884</v>
      </c>
    </row>
    <row r="3852" s="45" customFormat="1" ht="15.95" customHeight="1" spans="1:7">
      <c r="A3852" s="12">
        <v>3849</v>
      </c>
      <c r="B3852" s="12" t="s">
        <v>72911</v>
      </c>
      <c r="C3852" s="12" t="s">
        <v>13387</v>
      </c>
      <c r="D3852" s="58">
        <f t="shared" si="60"/>
        <v>4.2</v>
      </c>
      <c r="E3852" s="56">
        <v>80</v>
      </c>
      <c r="F3852" s="55">
        <v>336</v>
      </c>
      <c r="G3852" s="11" t="s">
        <v>3884</v>
      </c>
    </row>
    <row r="3853" s="45" customFormat="1" ht="15.95" customHeight="1" spans="1:7">
      <c r="A3853" s="12">
        <v>3850</v>
      </c>
      <c r="B3853" s="12" t="s">
        <v>72912</v>
      </c>
      <c r="C3853" s="12" t="s">
        <v>72913</v>
      </c>
      <c r="D3853" s="58">
        <f t="shared" si="60"/>
        <v>4.95</v>
      </c>
      <c r="E3853" s="56">
        <v>80</v>
      </c>
      <c r="F3853" s="55">
        <v>396</v>
      </c>
      <c r="G3853" s="11" t="s">
        <v>3884</v>
      </c>
    </row>
    <row r="3854" s="45" customFormat="1" ht="15.95" customHeight="1" spans="1:7">
      <c r="A3854" s="12">
        <v>3851</v>
      </c>
      <c r="B3854" s="12" t="s">
        <v>72914</v>
      </c>
      <c r="C3854" s="12" t="s">
        <v>848</v>
      </c>
      <c r="D3854" s="58">
        <f t="shared" si="60"/>
        <v>2.98</v>
      </c>
      <c r="E3854" s="56">
        <v>80</v>
      </c>
      <c r="F3854" s="55">
        <v>238.4</v>
      </c>
      <c r="G3854" s="11" t="s">
        <v>3884</v>
      </c>
    </row>
    <row r="3855" s="45" customFormat="1" ht="15.95" customHeight="1" spans="1:7">
      <c r="A3855" s="12">
        <v>3852</v>
      </c>
      <c r="B3855" s="12" t="s">
        <v>72915</v>
      </c>
      <c r="C3855" s="12" t="s">
        <v>72916</v>
      </c>
      <c r="D3855" s="58">
        <f t="shared" si="60"/>
        <v>4.72</v>
      </c>
      <c r="E3855" s="56">
        <v>80</v>
      </c>
      <c r="F3855" s="55">
        <v>377.6</v>
      </c>
      <c r="G3855" s="11" t="s">
        <v>3884</v>
      </c>
    </row>
    <row r="3856" s="45" customFormat="1" ht="15.95" customHeight="1" spans="1:7">
      <c r="A3856" s="12">
        <v>3853</v>
      </c>
      <c r="B3856" s="12" t="s">
        <v>72917</v>
      </c>
      <c r="C3856" s="12" t="s">
        <v>10735</v>
      </c>
      <c r="D3856" s="58">
        <f t="shared" si="60"/>
        <v>4.57</v>
      </c>
      <c r="E3856" s="56">
        <v>80</v>
      </c>
      <c r="F3856" s="55">
        <v>365.6</v>
      </c>
      <c r="G3856" s="11" t="s">
        <v>3884</v>
      </c>
    </row>
    <row r="3857" s="45" customFormat="1" ht="15.95" customHeight="1" spans="1:7">
      <c r="A3857" s="12">
        <v>3854</v>
      </c>
      <c r="B3857" s="12" t="s">
        <v>72918</v>
      </c>
      <c r="C3857" s="12" t="s">
        <v>72919</v>
      </c>
      <c r="D3857" s="58">
        <f t="shared" si="60"/>
        <v>4.6</v>
      </c>
      <c r="E3857" s="56">
        <v>80</v>
      </c>
      <c r="F3857" s="55">
        <v>368</v>
      </c>
      <c r="G3857" s="11" t="s">
        <v>3884</v>
      </c>
    </row>
    <row r="3858" s="45" customFormat="1" ht="15.95" customHeight="1" spans="1:7">
      <c r="A3858" s="12">
        <v>3855</v>
      </c>
      <c r="B3858" s="12" t="s">
        <v>72920</v>
      </c>
      <c r="C3858" s="12" t="s">
        <v>72921</v>
      </c>
      <c r="D3858" s="58">
        <f t="shared" si="60"/>
        <v>2.96</v>
      </c>
      <c r="E3858" s="56">
        <v>80</v>
      </c>
      <c r="F3858" s="55">
        <v>236.8</v>
      </c>
      <c r="G3858" s="11" t="s">
        <v>3884</v>
      </c>
    </row>
    <row r="3859" s="45" customFormat="1" ht="15.95" customHeight="1" spans="1:7">
      <c r="A3859" s="12">
        <v>3856</v>
      </c>
      <c r="B3859" s="12" t="s">
        <v>72922</v>
      </c>
      <c r="C3859" s="12" t="s">
        <v>18831</v>
      </c>
      <c r="D3859" s="58">
        <f t="shared" si="60"/>
        <v>2</v>
      </c>
      <c r="E3859" s="56">
        <v>80</v>
      </c>
      <c r="F3859" s="55">
        <v>160</v>
      </c>
      <c r="G3859" s="11" t="s">
        <v>3884</v>
      </c>
    </row>
    <row r="3860" s="45" customFormat="1" ht="15.95" customHeight="1" spans="1:7">
      <c r="A3860" s="12">
        <v>3857</v>
      </c>
      <c r="B3860" s="12" t="s">
        <v>72923</v>
      </c>
      <c r="C3860" s="12" t="s">
        <v>3239</v>
      </c>
      <c r="D3860" s="58">
        <f t="shared" si="60"/>
        <v>6</v>
      </c>
      <c r="E3860" s="56">
        <v>80</v>
      </c>
      <c r="F3860" s="55">
        <v>480</v>
      </c>
      <c r="G3860" s="11" t="s">
        <v>3884</v>
      </c>
    </row>
    <row r="3861" s="45" customFormat="1" ht="15.95" customHeight="1" spans="1:7">
      <c r="A3861" s="12">
        <v>3858</v>
      </c>
      <c r="B3861" s="12" t="s">
        <v>72924</v>
      </c>
      <c r="C3861" s="12" t="s">
        <v>51310</v>
      </c>
      <c r="D3861" s="58">
        <f t="shared" si="60"/>
        <v>6.7</v>
      </c>
      <c r="E3861" s="56">
        <v>80</v>
      </c>
      <c r="F3861" s="55">
        <v>536</v>
      </c>
      <c r="G3861" s="11" t="s">
        <v>3884</v>
      </c>
    </row>
    <row r="3862" s="45" customFormat="1" ht="15.95" customHeight="1" spans="1:7">
      <c r="A3862" s="12">
        <v>3859</v>
      </c>
      <c r="B3862" s="12" t="s">
        <v>72925</v>
      </c>
      <c r="C3862" s="12" t="s">
        <v>35304</v>
      </c>
      <c r="D3862" s="58">
        <f t="shared" si="60"/>
        <v>4.2</v>
      </c>
      <c r="E3862" s="56">
        <v>80</v>
      </c>
      <c r="F3862" s="55">
        <v>336</v>
      </c>
      <c r="G3862" s="11" t="s">
        <v>3884</v>
      </c>
    </row>
    <row r="3863" s="45" customFormat="1" ht="15.95" customHeight="1" spans="1:7">
      <c r="A3863" s="12">
        <v>3860</v>
      </c>
      <c r="B3863" s="12" t="s">
        <v>72926</v>
      </c>
      <c r="C3863" s="12" t="s">
        <v>378</v>
      </c>
      <c r="D3863" s="58">
        <f t="shared" si="60"/>
        <v>4.3</v>
      </c>
      <c r="E3863" s="56">
        <v>80</v>
      </c>
      <c r="F3863" s="55">
        <v>344</v>
      </c>
      <c r="G3863" s="11" t="s">
        <v>3884</v>
      </c>
    </row>
    <row r="3864" s="45" customFormat="1" ht="15.95" customHeight="1" spans="1:7">
      <c r="A3864" s="12">
        <v>3861</v>
      </c>
      <c r="B3864" s="12" t="s">
        <v>72927</v>
      </c>
      <c r="C3864" s="12" t="s">
        <v>5506</v>
      </c>
      <c r="D3864" s="58">
        <f t="shared" si="60"/>
        <v>4.8</v>
      </c>
      <c r="E3864" s="56">
        <v>80</v>
      </c>
      <c r="F3864" s="55">
        <v>384</v>
      </c>
      <c r="G3864" s="11" t="s">
        <v>3884</v>
      </c>
    </row>
    <row r="3865" s="45" customFormat="1" ht="15.95" customHeight="1" spans="1:7">
      <c r="A3865" s="12">
        <v>3862</v>
      </c>
      <c r="B3865" s="12" t="s">
        <v>72928</v>
      </c>
      <c r="C3865" s="12" t="s">
        <v>72929</v>
      </c>
      <c r="D3865" s="58">
        <f t="shared" si="60"/>
        <v>7.12</v>
      </c>
      <c r="E3865" s="56">
        <v>80</v>
      </c>
      <c r="F3865" s="55">
        <v>569.6</v>
      </c>
      <c r="G3865" s="11" t="s">
        <v>3884</v>
      </c>
    </row>
    <row r="3866" s="45" customFormat="1" ht="15.95" customHeight="1" spans="1:7">
      <c r="A3866" s="12">
        <v>3863</v>
      </c>
      <c r="B3866" s="12" t="s">
        <v>72930</v>
      </c>
      <c r="C3866" s="12" t="s">
        <v>72931</v>
      </c>
      <c r="D3866" s="58">
        <f t="shared" si="60"/>
        <v>3.66</v>
      </c>
      <c r="E3866" s="56">
        <v>80</v>
      </c>
      <c r="F3866" s="55">
        <v>292.8</v>
      </c>
      <c r="G3866" s="11" t="s">
        <v>3884</v>
      </c>
    </row>
    <row r="3867" s="45" customFormat="1" ht="15.95" customHeight="1" spans="1:7">
      <c r="A3867" s="12">
        <v>3864</v>
      </c>
      <c r="B3867" s="12" t="s">
        <v>72932</v>
      </c>
      <c r="C3867" s="12" t="s">
        <v>72933</v>
      </c>
      <c r="D3867" s="58">
        <f t="shared" si="60"/>
        <v>2.3</v>
      </c>
      <c r="E3867" s="56">
        <v>80</v>
      </c>
      <c r="F3867" s="55">
        <v>184</v>
      </c>
      <c r="G3867" s="11" t="s">
        <v>3884</v>
      </c>
    </row>
    <row r="3868" s="45" customFormat="1" ht="15.95" customHeight="1" spans="1:7">
      <c r="A3868" s="12">
        <v>3865</v>
      </c>
      <c r="B3868" s="12" t="s">
        <v>72934</v>
      </c>
      <c r="C3868" s="12" t="s">
        <v>72935</v>
      </c>
      <c r="D3868" s="58">
        <f t="shared" si="60"/>
        <v>4.82</v>
      </c>
      <c r="E3868" s="56">
        <v>80</v>
      </c>
      <c r="F3868" s="55">
        <v>385.6</v>
      </c>
      <c r="G3868" s="11" t="s">
        <v>3884</v>
      </c>
    </row>
    <row r="3869" s="45" customFormat="1" ht="15.95" customHeight="1" spans="1:7">
      <c r="A3869" s="12">
        <v>3866</v>
      </c>
      <c r="B3869" s="12" t="s">
        <v>72936</v>
      </c>
      <c r="C3869" s="12" t="s">
        <v>19003</v>
      </c>
      <c r="D3869" s="58">
        <f t="shared" si="60"/>
        <v>3.11</v>
      </c>
      <c r="E3869" s="56">
        <v>80</v>
      </c>
      <c r="F3869" s="55">
        <v>248.8</v>
      </c>
      <c r="G3869" s="11" t="s">
        <v>3884</v>
      </c>
    </row>
    <row r="3870" s="45" customFormat="1" ht="15.95" customHeight="1" spans="1:7">
      <c r="A3870" s="12">
        <v>3867</v>
      </c>
      <c r="B3870" s="12" t="s">
        <v>72937</v>
      </c>
      <c r="C3870" s="12" t="s">
        <v>13493</v>
      </c>
      <c r="D3870" s="58">
        <f t="shared" si="60"/>
        <v>2.76</v>
      </c>
      <c r="E3870" s="56">
        <v>80</v>
      </c>
      <c r="F3870" s="55">
        <v>220.8</v>
      </c>
      <c r="G3870" s="11" t="s">
        <v>3884</v>
      </c>
    </row>
    <row r="3871" s="45" customFormat="1" ht="15.95" customHeight="1" spans="1:7">
      <c r="A3871" s="12">
        <v>3868</v>
      </c>
      <c r="B3871" s="12" t="s">
        <v>72938</v>
      </c>
      <c r="C3871" s="12" t="s">
        <v>69854</v>
      </c>
      <c r="D3871" s="58">
        <f t="shared" si="60"/>
        <v>4.46</v>
      </c>
      <c r="E3871" s="56">
        <v>80</v>
      </c>
      <c r="F3871" s="55">
        <v>356.8</v>
      </c>
      <c r="G3871" s="11" t="s">
        <v>3884</v>
      </c>
    </row>
    <row r="3872" s="45" customFormat="1" ht="15.95" customHeight="1" spans="1:7">
      <c r="A3872" s="12">
        <v>3869</v>
      </c>
      <c r="B3872" s="12" t="s">
        <v>72939</v>
      </c>
      <c r="C3872" s="12" t="s">
        <v>25431</v>
      </c>
      <c r="D3872" s="58">
        <f t="shared" si="60"/>
        <v>4</v>
      </c>
      <c r="E3872" s="56">
        <v>80</v>
      </c>
      <c r="F3872" s="55">
        <v>320</v>
      </c>
      <c r="G3872" s="11" t="s">
        <v>3884</v>
      </c>
    </row>
    <row r="3873" s="45" customFormat="1" ht="15.95" customHeight="1" spans="1:7">
      <c r="A3873" s="12">
        <v>3870</v>
      </c>
      <c r="B3873" s="12" t="s">
        <v>72940</v>
      </c>
      <c r="C3873" s="12" t="s">
        <v>72941</v>
      </c>
      <c r="D3873" s="58">
        <f t="shared" si="60"/>
        <v>6.7</v>
      </c>
      <c r="E3873" s="56">
        <v>80</v>
      </c>
      <c r="F3873" s="55">
        <v>536</v>
      </c>
      <c r="G3873" s="11" t="s">
        <v>3884</v>
      </c>
    </row>
    <row r="3874" s="45" customFormat="1" ht="15.95" customHeight="1" spans="1:7">
      <c r="A3874" s="12">
        <v>3871</v>
      </c>
      <c r="B3874" s="12" t="s">
        <v>72942</v>
      </c>
      <c r="C3874" s="12" t="s">
        <v>1319</v>
      </c>
      <c r="D3874" s="58">
        <f t="shared" si="60"/>
        <v>5.3</v>
      </c>
      <c r="E3874" s="56">
        <v>80</v>
      </c>
      <c r="F3874" s="55">
        <v>424</v>
      </c>
      <c r="G3874" s="11" t="s">
        <v>3884</v>
      </c>
    </row>
    <row r="3875" s="45" customFormat="1" ht="15.95" customHeight="1" spans="1:7">
      <c r="A3875" s="12">
        <v>3872</v>
      </c>
      <c r="B3875" s="12" t="s">
        <v>72943</v>
      </c>
      <c r="C3875" s="12" t="s">
        <v>487</v>
      </c>
      <c r="D3875" s="58">
        <f t="shared" si="60"/>
        <v>3.8</v>
      </c>
      <c r="E3875" s="56">
        <v>80</v>
      </c>
      <c r="F3875" s="55">
        <v>304</v>
      </c>
      <c r="G3875" s="11" t="s">
        <v>3884</v>
      </c>
    </row>
    <row r="3876" s="45" customFormat="1" ht="15.95" customHeight="1" spans="1:7">
      <c r="A3876" s="12">
        <v>3873</v>
      </c>
      <c r="B3876" s="12" t="s">
        <v>72944</v>
      </c>
      <c r="C3876" s="12" t="s">
        <v>72945</v>
      </c>
      <c r="D3876" s="58">
        <f t="shared" si="60"/>
        <v>4</v>
      </c>
      <c r="E3876" s="56">
        <v>80</v>
      </c>
      <c r="F3876" s="55">
        <v>320</v>
      </c>
      <c r="G3876" s="11" t="s">
        <v>3884</v>
      </c>
    </row>
    <row r="3877" s="45" customFormat="1" ht="15.95" customHeight="1" spans="1:7">
      <c r="A3877" s="12">
        <v>3874</v>
      </c>
      <c r="B3877" s="12" t="s">
        <v>72946</v>
      </c>
      <c r="C3877" s="12" t="s">
        <v>72947</v>
      </c>
      <c r="D3877" s="58">
        <f t="shared" si="60"/>
        <v>6</v>
      </c>
      <c r="E3877" s="56">
        <v>80</v>
      </c>
      <c r="F3877" s="55">
        <v>480</v>
      </c>
      <c r="G3877" s="11" t="s">
        <v>3884</v>
      </c>
    </row>
    <row r="3878" s="45" customFormat="1" ht="15.95" customHeight="1" spans="1:7">
      <c r="A3878" s="12">
        <v>3875</v>
      </c>
      <c r="B3878" s="12" t="s">
        <v>72948</v>
      </c>
      <c r="C3878" s="12" t="s">
        <v>72949</v>
      </c>
      <c r="D3878" s="58">
        <f t="shared" si="60"/>
        <v>5.3</v>
      </c>
      <c r="E3878" s="56">
        <v>80</v>
      </c>
      <c r="F3878" s="55">
        <v>424</v>
      </c>
      <c r="G3878" s="11" t="s">
        <v>3884</v>
      </c>
    </row>
    <row r="3879" s="45" customFormat="1" ht="15.95" customHeight="1" spans="1:7">
      <c r="A3879" s="12">
        <v>3876</v>
      </c>
      <c r="B3879" s="12" t="s">
        <v>72950</v>
      </c>
      <c r="C3879" s="12" t="s">
        <v>72951</v>
      </c>
      <c r="D3879" s="58">
        <f t="shared" si="60"/>
        <v>2.49</v>
      </c>
      <c r="E3879" s="56">
        <v>80</v>
      </c>
      <c r="F3879" s="55">
        <v>199.2</v>
      </c>
      <c r="G3879" s="11" t="s">
        <v>3884</v>
      </c>
    </row>
    <row r="3880" s="45" customFormat="1" ht="15.95" customHeight="1" spans="1:7">
      <c r="A3880" s="12">
        <v>3877</v>
      </c>
      <c r="B3880" s="12" t="s">
        <v>72952</v>
      </c>
      <c r="C3880" s="12" t="s">
        <v>72953</v>
      </c>
      <c r="D3880" s="58">
        <f t="shared" si="60"/>
        <v>4.51</v>
      </c>
      <c r="E3880" s="56">
        <v>80</v>
      </c>
      <c r="F3880" s="55">
        <v>360.8</v>
      </c>
      <c r="G3880" s="11" t="s">
        <v>3884</v>
      </c>
    </row>
    <row r="3881" s="45" customFormat="1" ht="15.95" customHeight="1" spans="1:7">
      <c r="A3881" s="12">
        <v>3878</v>
      </c>
      <c r="B3881" s="12" t="s">
        <v>72954</v>
      </c>
      <c r="C3881" s="12" t="s">
        <v>17213</v>
      </c>
      <c r="D3881" s="58">
        <f t="shared" si="60"/>
        <v>4.7</v>
      </c>
      <c r="E3881" s="56">
        <v>80</v>
      </c>
      <c r="F3881" s="55">
        <v>376</v>
      </c>
      <c r="G3881" s="11" t="s">
        <v>3884</v>
      </c>
    </row>
    <row r="3882" s="45" customFormat="1" ht="15.95" customHeight="1" spans="1:7">
      <c r="A3882" s="12">
        <v>3879</v>
      </c>
      <c r="B3882" s="12" t="s">
        <v>72955</v>
      </c>
      <c r="C3882" s="12" t="s">
        <v>28418</v>
      </c>
      <c r="D3882" s="58">
        <f t="shared" si="60"/>
        <v>5.8</v>
      </c>
      <c r="E3882" s="56">
        <v>80</v>
      </c>
      <c r="F3882" s="55">
        <v>464</v>
      </c>
      <c r="G3882" s="11" t="s">
        <v>3884</v>
      </c>
    </row>
    <row r="3883" s="45" customFormat="1" ht="15.95" customHeight="1" spans="1:7">
      <c r="A3883" s="12">
        <v>3880</v>
      </c>
      <c r="B3883" s="12" t="s">
        <v>72956</v>
      </c>
      <c r="C3883" s="12" t="s">
        <v>7677</v>
      </c>
      <c r="D3883" s="58">
        <f t="shared" si="60"/>
        <v>3.51</v>
      </c>
      <c r="E3883" s="56">
        <v>80</v>
      </c>
      <c r="F3883" s="55">
        <v>280.8</v>
      </c>
      <c r="G3883" s="11" t="s">
        <v>3884</v>
      </c>
    </row>
    <row r="3884" s="45" customFormat="1" ht="15.95" customHeight="1" spans="1:7">
      <c r="A3884" s="12">
        <v>3881</v>
      </c>
      <c r="B3884" s="12" t="s">
        <v>72957</v>
      </c>
      <c r="C3884" s="12" t="s">
        <v>24267</v>
      </c>
      <c r="D3884" s="58">
        <f t="shared" si="60"/>
        <v>4.3</v>
      </c>
      <c r="E3884" s="56">
        <v>80</v>
      </c>
      <c r="F3884" s="55">
        <v>344</v>
      </c>
      <c r="G3884" s="11" t="s">
        <v>3884</v>
      </c>
    </row>
    <row r="3885" s="45" customFormat="1" ht="15.95" customHeight="1" spans="1:7">
      <c r="A3885" s="12">
        <v>3882</v>
      </c>
      <c r="B3885" s="12" t="s">
        <v>72958</v>
      </c>
      <c r="C3885" s="12" t="s">
        <v>72291</v>
      </c>
      <c r="D3885" s="58">
        <f t="shared" si="60"/>
        <v>2.11</v>
      </c>
      <c r="E3885" s="56">
        <v>80</v>
      </c>
      <c r="F3885" s="55">
        <v>168.8</v>
      </c>
      <c r="G3885" s="11" t="s">
        <v>3884</v>
      </c>
    </row>
    <row r="3886" s="45" customFormat="1" ht="15.95" customHeight="1" spans="1:7">
      <c r="A3886" s="12">
        <v>3883</v>
      </c>
      <c r="B3886" s="12" t="s">
        <v>72959</v>
      </c>
      <c r="C3886" s="12" t="s">
        <v>72960</v>
      </c>
      <c r="D3886" s="58">
        <f t="shared" si="60"/>
        <v>4.7</v>
      </c>
      <c r="E3886" s="56">
        <v>80</v>
      </c>
      <c r="F3886" s="55">
        <v>376</v>
      </c>
      <c r="G3886" s="11" t="s">
        <v>3884</v>
      </c>
    </row>
    <row r="3887" s="45" customFormat="1" ht="15.95" customHeight="1" spans="1:7">
      <c r="A3887" s="12">
        <v>3884</v>
      </c>
      <c r="B3887" s="12" t="s">
        <v>72961</v>
      </c>
      <c r="C3887" s="12" t="s">
        <v>1949</v>
      </c>
      <c r="D3887" s="58">
        <f t="shared" si="60"/>
        <v>3.3</v>
      </c>
      <c r="E3887" s="56">
        <v>80</v>
      </c>
      <c r="F3887" s="55">
        <v>264</v>
      </c>
      <c r="G3887" s="11" t="s">
        <v>3884</v>
      </c>
    </row>
    <row r="3888" s="45" customFormat="1" ht="15.95" customHeight="1" spans="1:7">
      <c r="A3888" s="12">
        <v>3885</v>
      </c>
      <c r="B3888" s="12" t="s">
        <v>72962</v>
      </c>
      <c r="C3888" s="12" t="s">
        <v>72963</v>
      </c>
      <c r="D3888" s="58">
        <f t="shared" si="60"/>
        <v>5.5</v>
      </c>
      <c r="E3888" s="56">
        <v>80</v>
      </c>
      <c r="F3888" s="55">
        <v>440</v>
      </c>
      <c r="G3888" s="11" t="s">
        <v>3884</v>
      </c>
    </row>
    <row r="3889" s="45" customFormat="1" ht="15.95" customHeight="1" spans="1:7">
      <c r="A3889" s="12">
        <v>3886</v>
      </c>
      <c r="B3889" s="12" t="s">
        <v>72964</v>
      </c>
      <c r="C3889" s="12" t="s">
        <v>36338</v>
      </c>
      <c r="D3889" s="58">
        <f t="shared" si="60"/>
        <v>5.5</v>
      </c>
      <c r="E3889" s="56">
        <v>80</v>
      </c>
      <c r="F3889" s="55">
        <v>440</v>
      </c>
      <c r="G3889" s="11" t="s">
        <v>3884</v>
      </c>
    </row>
    <row r="3890" s="45" customFormat="1" ht="15.95" customHeight="1" spans="1:7">
      <c r="A3890" s="12">
        <v>3887</v>
      </c>
      <c r="B3890" s="12" t="s">
        <v>72965</v>
      </c>
      <c r="C3890" s="12" t="s">
        <v>72966</v>
      </c>
      <c r="D3890" s="58">
        <f t="shared" si="60"/>
        <v>4.8</v>
      </c>
      <c r="E3890" s="56">
        <v>80</v>
      </c>
      <c r="F3890" s="55">
        <v>384</v>
      </c>
      <c r="G3890" s="11" t="s">
        <v>3884</v>
      </c>
    </row>
    <row r="3891" s="45" customFormat="1" ht="15.95" customHeight="1" spans="1:7">
      <c r="A3891" s="12">
        <v>3888</v>
      </c>
      <c r="B3891" s="12" t="s">
        <v>72967</v>
      </c>
      <c r="C3891" s="12" t="s">
        <v>68410</v>
      </c>
      <c r="D3891" s="58">
        <f t="shared" si="60"/>
        <v>3.11</v>
      </c>
      <c r="E3891" s="56">
        <v>80</v>
      </c>
      <c r="F3891" s="55">
        <v>248.8</v>
      </c>
      <c r="G3891" s="11" t="s">
        <v>3884</v>
      </c>
    </row>
    <row r="3892" s="45" customFormat="1" ht="15.95" customHeight="1" spans="1:7">
      <c r="A3892" s="12">
        <v>3889</v>
      </c>
      <c r="B3892" s="12" t="s">
        <v>72968</v>
      </c>
      <c r="C3892" s="12" t="s">
        <v>72969</v>
      </c>
      <c r="D3892" s="58">
        <f t="shared" si="60"/>
        <v>5.17</v>
      </c>
      <c r="E3892" s="56">
        <v>80</v>
      </c>
      <c r="F3892" s="55">
        <v>413.6</v>
      </c>
      <c r="G3892" s="11" t="s">
        <v>3884</v>
      </c>
    </row>
    <row r="3893" s="45" customFormat="1" ht="15.95" customHeight="1" spans="1:7">
      <c r="A3893" s="12">
        <v>3890</v>
      </c>
      <c r="B3893" s="12" t="s">
        <v>72970</v>
      </c>
      <c r="C3893" s="12" t="s">
        <v>66892</v>
      </c>
      <c r="D3893" s="58">
        <f t="shared" si="60"/>
        <v>3.77</v>
      </c>
      <c r="E3893" s="56">
        <v>80</v>
      </c>
      <c r="F3893" s="55">
        <v>301.6</v>
      </c>
      <c r="G3893" s="11" t="s">
        <v>3884</v>
      </c>
    </row>
    <row r="3894" s="45" customFormat="1" ht="15.95" customHeight="1" spans="1:7">
      <c r="A3894" s="12">
        <v>3891</v>
      </c>
      <c r="B3894" s="12" t="s">
        <v>72971</v>
      </c>
      <c r="C3894" s="12" t="s">
        <v>72972</v>
      </c>
      <c r="D3894" s="58">
        <f t="shared" si="60"/>
        <v>5.97</v>
      </c>
      <c r="E3894" s="56">
        <v>80</v>
      </c>
      <c r="F3894" s="55">
        <v>477.6</v>
      </c>
      <c r="G3894" s="11" t="s">
        <v>3884</v>
      </c>
    </row>
    <row r="3895" s="45" customFormat="1" ht="15.95" customHeight="1" spans="1:7">
      <c r="A3895" s="12">
        <v>3892</v>
      </c>
      <c r="B3895" s="12" t="s">
        <v>72973</v>
      </c>
      <c r="C3895" s="12" t="s">
        <v>18398</v>
      </c>
      <c r="D3895" s="58">
        <f t="shared" si="60"/>
        <v>11.4</v>
      </c>
      <c r="E3895" s="56">
        <v>80</v>
      </c>
      <c r="F3895" s="55">
        <v>912</v>
      </c>
      <c r="G3895" s="11" t="s">
        <v>3884</v>
      </c>
    </row>
    <row r="3896" s="45" customFormat="1" ht="15.95" customHeight="1" spans="1:7">
      <c r="A3896" s="12">
        <v>3893</v>
      </c>
      <c r="B3896" s="12" t="s">
        <v>72974</v>
      </c>
      <c r="C3896" s="12" t="s">
        <v>72975</v>
      </c>
      <c r="D3896" s="58">
        <f t="shared" si="60"/>
        <v>3.91</v>
      </c>
      <c r="E3896" s="56">
        <v>80</v>
      </c>
      <c r="F3896" s="55">
        <v>312.8</v>
      </c>
      <c r="G3896" s="11" t="s">
        <v>3884</v>
      </c>
    </row>
    <row r="3897" s="45" customFormat="1" ht="15.95" customHeight="1" spans="1:7">
      <c r="A3897" s="12">
        <v>3894</v>
      </c>
      <c r="B3897" s="12" t="s">
        <v>72976</v>
      </c>
      <c r="C3897" s="12" t="s">
        <v>72977</v>
      </c>
      <c r="D3897" s="58">
        <f t="shared" si="60"/>
        <v>4</v>
      </c>
      <c r="E3897" s="56">
        <v>80</v>
      </c>
      <c r="F3897" s="55">
        <v>320</v>
      </c>
      <c r="G3897" s="11" t="s">
        <v>3884</v>
      </c>
    </row>
    <row r="3898" s="45" customFormat="1" ht="15.95" customHeight="1" spans="1:7">
      <c r="A3898" s="12">
        <v>3895</v>
      </c>
      <c r="B3898" s="12" t="s">
        <v>72978</v>
      </c>
      <c r="C3898" s="12" t="s">
        <v>953</v>
      </c>
      <c r="D3898" s="58">
        <f t="shared" si="60"/>
        <v>4.84</v>
      </c>
      <c r="E3898" s="56">
        <v>80</v>
      </c>
      <c r="F3898" s="55">
        <v>387.2</v>
      </c>
      <c r="G3898" s="11" t="s">
        <v>3884</v>
      </c>
    </row>
    <row r="3899" s="45" customFormat="1" ht="15.95" customHeight="1" spans="1:7">
      <c r="A3899" s="12">
        <v>3896</v>
      </c>
      <c r="B3899" s="12" t="s">
        <v>72979</v>
      </c>
      <c r="C3899" s="12" t="s">
        <v>72980</v>
      </c>
      <c r="D3899" s="58">
        <f t="shared" si="60"/>
        <v>3.3</v>
      </c>
      <c r="E3899" s="56">
        <v>80</v>
      </c>
      <c r="F3899" s="55">
        <v>264</v>
      </c>
      <c r="G3899" s="11" t="s">
        <v>3884</v>
      </c>
    </row>
    <row r="3900" s="45" customFormat="1" ht="15.95" customHeight="1" spans="1:7">
      <c r="A3900" s="12">
        <v>3897</v>
      </c>
      <c r="B3900" s="12" t="s">
        <v>72981</v>
      </c>
      <c r="C3900" s="12" t="s">
        <v>72982</v>
      </c>
      <c r="D3900" s="58">
        <f t="shared" si="60"/>
        <v>4</v>
      </c>
      <c r="E3900" s="56">
        <v>80</v>
      </c>
      <c r="F3900" s="55">
        <v>320</v>
      </c>
      <c r="G3900" s="11" t="s">
        <v>3884</v>
      </c>
    </row>
    <row r="3901" s="45" customFormat="1" ht="15.95" customHeight="1" spans="1:7">
      <c r="A3901" s="12">
        <v>3898</v>
      </c>
      <c r="B3901" s="12" t="s">
        <v>72983</v>
      </c>
      <c r="C3901" s="12" t="s">
        <v>72984</v>
      </c>
      <c r="D3901" s="58">
        <f t="shared" si="60"/>
        <v>3.4</v>
      </c>
      <c r="E3901" s="56">
        <v>80</v>
      </c>
      <c r="F3901" s="55">
        <v>272</v>
      </c>
      <c r="G3901" s="11" t="s">
        <v>3884</v>
      </c>
    </row>
    <row r="3902" s="45" customFormat="1" ht="15.95" customHeight="1" spans="1:7">
      <c r="A3902" s="12">
        <v>3899</v>
      </c>
      <c r="B3902" s="12" t="s">
        <v>72985</v>
      </c>
      <c r="C3902" s="12" t="s">
        <v>30948</v>
      </c>
      <c r="D3902" s="58">
        <f t="shared" si="60"/>
        <v>2.56</v>
      </c>
      <c r="E3902" s="56">
        <v>80</v>
      </c>
      <c r="F3902" s="55">
        <v>204.8</v>
      </c>
      <c r="G3902" s="11" t="s">
        <v>3884</v>
      </c>
    </row>
    <row r="3903" s="45" customFormat="1" ht="15.95" customHeight="1" spans="1:7">
      <c r="A3903" s="12">
        <v>3900</v>
      </c>
      <c r="B3903" s="12" t="s">
        <v>72986</v>
      </c>
      <c r="C3903" s="12" t="s">
        <v>8672</v>
      </c>
      <c r="D3903" s="58">
        <f t="shared" si="60"/>
        <v>4.7</v>
      </c>
      <c r="E3903" s="56">
        <v>80</v>
      </c>
      <c r="F3903" s="55">
        <v>376</v>
      </c>
      <c r="G3903" s="11" t="s">
        <v>3884</v>
      </c>
    </row>
    <row r="3904" s="45" customFormat="1" ht="15.95" customHeight="1" spans="1:7">
      <c r="A3904" s="12">
        <v>3901</v>
      </c>
      <c r="B3904" s="12" t="s">
        <v>72987</v>
      </c>
      <c r="C3904" s="12" t="s">
        <v>72988</v>
      </c>
      <c r="D3904" s="58">
        <f t="shared" si="60"/>
        <v>3.56</v>
      </c>
      <c r="E3904" s="56">
        <v>80</v>
      </c>
      <c r="F3904" s="55">
        <v>284.8</v>
      </c>
      <c r="G3904" s="11" t="s">
        <v>3884</v>
      </c>
    </row>
    <row r="3905" s="45" customFormat="1" ht="15.95" customHeight="1" spans="1:7">
      <c r="A3905" s="12">
        <v>3902</v>
      </c>
      <c r="B3905" s="12" t="s">
        <v>72989</v>
      </c>
      <c r="C3905" s="12" t="s">
        <v>1781</v>
      </c>
      <c r="D3905" s="58">
        <f t="shared" si="60"/>
        <v>5.16</v>
      </c>
      <c r="E3905" s="56">
        <v>80</v>
      </c>
      <c r="F3905" s="55">
        <v>412.8</v>
      </c>
      <c r="G3905" s="11" t="s">
        <v>3884</v>
      </c>
    </row>
    <row r="3906" s="45" customFormat="1" ht="15.95" customHeight="1" spans="1:7">
      <c r="A3906" s="12">
        <v>3903</v>
      </c>
      <c r="B3906" s="12" t="s">
        <v>72990</v>
      </c>
      <c r="C3906" s="12" t="s">
        <v>15506</v>
      </c>
      <c r="D3906" s="58">
        <f t="shared" si="60"/>
        <v>3.28</v>
      </c>
      <c r="E3906" s="56">
        <v>80</v>
      </c>
      <c r="F3906" s="55">
        <v>262.4</v>
      </c>
      <c r="G3906" s="11" t="s">
        <v>3884</v>
      </c>
    </row>
    <row r="3907" s="45" customFormat="1" ht="15.95" customHeight="1" spans="1:7">
      <c r="A3907" s="12">
        <v>3904</v>
      </c>
      <c r="B3907" s="12" t="s">
        <v>72991</v>
      </c>
      <c r="C3907" s="12" t="s">
        <v>23031</v>
      </c>
      <c r="D3907" s="58">
        <f t="shared" si="60"/>
        <v>3.3</v>
      </c>
      <c r="E3907" s="56">
        <v>80</v>
      </c>
      <c r="F3907" s="55">
        <v>264</v>
      </c>
      <c r="G3907" s="11" t="s">
        <v>3884</v>
      </c>
    </row>
    <row r="3908" s="45" customFormat="1" ht="15.95" customHeight="1" spans="1:7">
      <c r="A3908" s="12">
        <v>3905</v>
      </c>
      <c r="B3908" s="12" t="s">
        <v>72992</v>
      </c>
      <c r="C3908" s="12" t="s">
        <v>893</v>
      </c>
      <c r="D3908" s="58">
        <f t="shared" ref="D3908:D3971" si="61">F3908/E3908</f>
        <v>5.5</v>
      </c>
      <c r="E3908" s="56">
        <v>80</v>
      </c>
      <c r="F3908" s="55">
        <v>440</v>
      </c>
      <c r="G3908" s="11" t="s">
        <v>3884</v>
      </c>
    </row>
    <row r="3909" s="45" customFormat="1" ht="15.95" customHeight="1" spans="1:7">
      <c r="A3909" s="12">
        <v>3906</v>
      </c>
      <c r="B3909" s="12" t="s">
        <v>72993</v>
      </c>
      <c r="C3909" s="12" t="s">
        <v>60931</v>
      </c>
      <c r="D3909" s="58">
        <f t="shared" si="61"/>
        <v>6.64</v>
      </c>
      <c r="E3909" s="56">
        <v>80</v>
      </c>
      <c r="F3909" s="55">
        <v>531.2</v>
      </c>
      <c r="G3909" s="11" t="s">
        <v>3884</v>
      </c>
    </row>
    <row r="3910" s="45" customFormat="1" ht="15.95" customHeight="1" spans="1:7">
      <c r="A3910" s="12">
        <v>3907</v>
      </c>
      <c r="B3910" s="12" t="s">
        <v>72994</v>
      </c>
      <c r="C3910" s="12" t="s">
        <v>72995</v>
      </c>
      <c r="D3910" s="58">
        <f t="shared" si="61"/>
        <v>4.6</v>
      </c>
      <c r="E3910" s="56">
        <v>80</v>
      </c>
      <c r="F3910" s="55">
        <v>368</v>
      </c>
      <c r="G3910" s="11" t="s">
        <v>3884</v>
      </c>
    </row>
    <row r="3911" s="45" customFormat="1" ht="15.95" customHeight="1" spans="1:7">
      <c r="A3911" s="12">
        <v>3908</v>
      </c>
      <c r="B3911" s="12" t="s">
        <v>72996</v>
      </c>
      <c r="C3911" s="12" t="s">
        <v>46428</v>
      </c>
      <c r="D3911" s="58">
        <f t="shared" si="61"/>
        <v>3.4</v>
      </c>
      <c r="E3911" s="56">
        <v>80</v>
      </c>
      <c r="F3911" s="55">
        <v>272</v>
      </c>
      <c r="G3911" s="11" t="s">
        <v>3884</v>
      </c>
    </row>
    <row r="3912" s="45" customFormat="1" ht="15.95" customHeight="1" spans="1:7">
      <c r="A3912" s="12">
        <v>3909</v>
      </c>
      <c r="B3912" s="12" t="s">
        <v>72997</v>
      </c>
      <c r="C3912" s="12" t="s">
        <v>22787</v>
      </c>
      <c r="D3912" s="58">
        <f t="shared" si="61"/>
        <v>3</v>
      </c>
      <c r="E3912" s="56">
        <v>80</v>
      </c>
      <c r="F3912" s="55">
        <v>240</v>
      </c>
      <c r="G3912" s="11" t="s">
        <v>3884</v>
      </c>
    </row>
    <row r="3913" s="45" customFormat="1" ht="15.95" customHeight="1" spans="1:7">
      <c r="A3913" s="12">
        <v>3910</v>
      </c>
      <c r="B3913" s="12" t="s">
        <v>72998</v>
      </c>
      <c r="C3913" s="12" t="s">
        <v>3139</v>
      </c>
      <c r="D3913" s="58">
        <f t="shared" si="61"/>
        <v>2.1</v>
      </c>
      <c r="E3913" s="56">
        <v>80</v>
      </c>
      <c r="F3913" s="55">
        <v>168</v>
      </c>
      <c r="G3913" s="11" t="s">
        <v>3884</v>
      </c>
    </row>
    <row r="3914" s="45" customFormat="1" ht="15.95" customHeight="1" spans="1:7">
      <c r="A3914" s="12">
        <v>3911</v>
      </c>
      <c r="B3914" s="12" t="s">
        <v>72999</v>
      </c>
      <c r="C3914" s="12" t="s">
        <v>2654</v>
      </c>
      <c r="D3914" s="58">
        <f t="shared" si="61"/>
        <v>2.7</v>
      </c>
      <c r="E3914" s="56">
        <v>80</v>
      </c>
      <c r="F3914" s="55">
        <v>216</v>
      </c>
      <c r="G3914" s="11" t="s">
        <v>3884</v>
      </c>
    </row>
    <row r="3915" s="45" customFormat="1" ht="15.95" customHeight="1" spans="1:7">
      <c r="A3915" s="12">
        <v>3912</v>
      </c>
      <c r="B3915" s="12" t="s">
        <v>73000</v>
      </c>
      <c r="C3915" s="12" t="s">
        <v>1319</v>
      </c>
      <c r="D3915" s="58">
        <f t="shared" si="61"/>
        <v>3.66</v>
      </c>
      <c r="E3915" s="56">
        <v>80</v>
      </c>
      <c r="F3915" s="55">
        <v>292.8</v>
      </c>
      <c r="G3915" s="11" t="s">
        <v>3884</v>
      </c>
    </row>
    <row r="3916" s="45" customFormat="1" ht="15.95" customHeight="1" spans="1:7">
      <c r="A3916" s="12">
        <v>3913</v>
      </c>
      <c r="B3916" s="12" t="s">
        <v>73001</v>
      </c>
      <c r="C3916" s="12" t="s">
        <v>73002</v>
      </c>
      <c r="D3916" s="58">
        <f t="shared" si="61"/>
        <v>4.4</v>
      </c>
      <c r="E3916" s="56">
        <v>80</v>
      </c>
      <c r="F3916" s="55">
        <v>352</v>
      </c>
      <c r="G3916" s="11" t="s">
        <v>3884</v>
      </c>
    </row>
    <row r="3917" s="45" customFormat="1" ht="15.95" customHeight="1" spans="1:7">
      <c r="A3917" s="12">
        <v>3914</v>
      </c>
      <c r="B3917" s="12" t="s">
        <v>73003</v>
      </c>
      <c r="C3917" s="12" t="s">
        <v>73004</v>
      </c>
      <c r="D3917" s="58">
        <f t="shared" si="61"/>
        <v>8.3</v>
      </c>
      <c r="E3917" s="56">
        <v>80</v>
      </c>
      <c r="F3917" s="55">
        <v>664</v>
      </c>
      <c r="G3917" s="11" t="s">
        <v>3884</v>
      </c>
    </row>
    <row r="3918" s="45" customFormat="1" ht="15.95" customHeight="1" spans="1:7">
      <c r="A3918" s="12">
        <v>3915</v>
      </c>
      <c r="B3918" s="12" t="s">
        <v>73005</v>
      </c>
      <c r="C3918" s="12" t="s">
        <v>73006</v>
      </c>
      <c r="D3918" s="58">
        <f t="shared" si="61"/>
        <v>5</v>
      </c>
      <c r="E3918" s="56">
        <v>80</v>
      </c>
      <c r="F3918" s="55">
        <v>400</v>
      </c>
      <c r="G3918" s="11" t="s">
        <v>3884</v>
      </c>
    </row>
    <row r="3919" s="45" customFormat="1" ht="15.95" customHeight="1" spans="1:7">
      <c r="A3919" s="12">
        <v>3916</v>
      </c>
      <c r="B3919" s="12" t="s">
        <v>73007</v>
      </c>
      <c r="C3919" s="12" t="s">
        <v>69876</v>
      </c>
      <c r="D3919" s="58">
        <f t="shared" si="61"/>
        <v>5</v>
      </c>
      <c r="E3919" s="56">
        <v>80</v>
      </c>
      <c r="F3919" s="55">
        <v>400</v>
      </c>
      <c r="G3919" s="11" t="s">
        <v>3884</v>
      </c>
    </row>
    <row r="3920" s="45" customFormat="1" ht="15.95" customHeight="1" spans="1:7">
      <c r="A3920" s="12">
        <v>3917</v>
      </c>
      <c r="B3920" s="12" t="s">
        <v>73008</v>
      </c>
      <c r="C3920" s="12" t="s">
        <v>5242</v>
      </c>
      <c r="D3920" s="58">
        <f t="shared" si="61"/>
        <v>1.8</v>
      </c>
      <c r="E3920" s="56">
        <v>80</v>
      </c>
      <c r="F3920" s="55">
        <v>144</v>
      </c>
      <c r="G3920" s="11" t="s">
        <v>3884</v>
      </c>
    </row>
    <row r="3921" s="45" customFormat="1" ht="15.95" customHeight="1" spans="1:7">
      <c r="A3921" s="12">
        <v>3918</v>
      </c>
      <c r="B3921" s="12" t="s">
        <v>73009</v>
      </c>
      <c r="C3921" s="12" t="s">
        <v>73010</v>
      </c>
      <c r="D3921" s="58">
        <f t="shared" si="61"/>
        <v>4.3</v>
      </c>
      <c r="E3921" s="56">
        <v>80</v>
      </c>
      <c r="F3921" s="55">
        <v>344</v>
      </c>
      <c r="G3921" s="11" t="s">
        <v>3884</v>
      </c>
    </row>
    <row r="3922" s="45" customFormat="1" ht="15.95" customHeight="1" spans="1:7">
      <c r="A3922" s="12">
        <v>3919</v>
      </c>
      <c r="B3922" s="12" t="s">
        <v>73011</v>
      </c>
      <c r="C3922" s="12" t="s">
        <v>73012</v>
      </c>
      <c r="D3922" s="58">
        <f t="shared" si="61"/>
        <v>7.8</v>
      </c>
      <c r="E3922" s="56">
        <v>80</v>
      </c>
      <c r="F3922" s="55">
        <v>624</v>
      </c>
      <c r="G3922" s="11" t="s">
        <v>3884</v>
      </c>
    </row>
    <row r="3923" s="45" customFormat="1" ht="15.95" customHeight="1" spans="1:7">
      <c r="A3923" s="12">
        <v>3920</v>
      </c>
      <c r="B3923" s="12" t="s">
        <v>73013</v>
      </c>
      <c r="C3923" s="12" t="s">
        <v>73014</v>
      </c>
      <c r="D3923" s="58">
        <f t="shared" si="61"/>
        <v>6.4</v>
      </c>
      <c r="E3923" s="56">
        <v>80</v>
      </c>
      <c r="F3923" s="55">
        <v>512</v>
      </c>
      <c r="G3923" s="11" t="s">
        <v>3884</v>
      </c>
    </row>
    <row r="3924" s="45" customFormat="1" ht="15.95" customHeight="1" spans="1:7">
      <c r="A3924" s="12">
        <v>3921</v>
      </c>
      <c r="B3924" s="12" t="s">
        <v>73015</v>
      </c>
      <c r="C3924" s="12" t="s">
        <v>73016</v>
      </c>
      <c r="D3924" s="58">
        <f t="shared" si="61"/>
        <v>6.2</v>
      </c>
      <c r="E3924" s="56">
        <v>80</v>
      </c>
      <c r="F3924" s="55">
        <v>496</v>
      </c>
      <c r="G3924" s="11" t="s">
        <v>3884</v>
      </c>
    </row>
    <row r="3925" s="45" customFormat="1" ht="15.95" customHeight="1" spans="1:7">
      <c r="A3925" s="12">
        <v>3922</v>
      </c>
      <c r="B3925" s="12" t="s">
        <v>73017</v>
      </c>
      <c r="C3925" s="12" t="s">
        <v>24332</v>
      </c>
      <c r="D3925" s="58">
        <f t="shared" si="61"/>
        <v>3.7</v>
      </c>
      <c r="E3925" s="56">
        <v>80</v>
      </c>
      <c r="F3925" s="55">
        <v>296</v>
      </c>
      <c r="G3925" s="11" t="s">
        <v>3884</v>
      </c>
    </row>
    <row r="3926" s="45" customFormat="1" ht="15.95" customHeight="1" spans="1:7">
      <c r="A3926" s="12">
        <v>3923</v>
      </c>
      <c r="B3926" s="12" t="s">
        <v>73018</v>
      </c>
      <c r="C3926" s="12" t="s">
        <v>73019</v>
      </c>
      <c r="D3926" s="58">
        <f t="shared" si="61"/>
        <v>6</v>
      </c>
      <c r="E3926" s="56">
        <v>80</v>
      </c>
      <c r="F3926" s="55">
        <v>480</v>
      </c>
      <c r="G3926" s="11" t="s">
        <v>3884</v>
      </c>
    </row>
    <row r="3927" s="45" customFormat="1" ht="15.95" customHeight="1" spans="1:7">
      <c r="A3927" s="12">
        <v>3924</v>
      </c>
      <c r="B3927" s="12" t="s">
        <v>73020</v>
      </c>
      <c r="C3927" s="12" t="s">
        <v>73021</v>
      </c>
      <c r="D3927" s="58">
        <f t="shared" si="61"/>
        <v>6</v>
      </c>
      <c r="E3927" s="56">
        <v>80</v>
      </c>
      <c r="F3927" s="55">
        <v>480</v>
      </c>
      <c r="G3927" s="11" t="s">
        <v>3884</v>
      </c>
    </row>
    <row r="3928" s="45" customFormat="1" ht="15.95" customHeight="1" spans="1:7">
      <c r="A3928" s="12">
        <v>3925</v>
      </c>
      <c r="B3928" s="12" t="s">
        <v>73022</v>
      </c>
      <c r="C3928" s="12" t="s">
        <v>72264</v>
      </c>
      <c r="D3928" s="58">
        <f t="shared" si="61"/>
        <v>5</v>
      </c>
      <c r="E3928" s="56">
        <v>80</v>
      </c>
      <c r="F3928" s="55">
        <v>400</v>
      </c>
      <c r="G3928" s="11" t="s">
        <v>3884</v>
      </c>
    </row>
    <row r="3929" s="45" customFormat="1" ht="15.95" customHeight="1" spans="1:7">
      <c r="A3929" s="12">
        <v>3926</v>
      </c>
      <c r="B3929" s="12" t="s">
        <v>73023</v>
      </c>
      <c r="C3929" s="12" t="s">
        <v>2366</v>
      </c>
      <c r="D3929" s="58">
        <f t="shared" si="61"/>
        <v>4.6</v>
      </c>
      <c r="E3929" s="56">
        <v>80</v>
      </c>
      <c r="F3929" s="55">
        <v>368</v>
      </c>
      <c r="G3929" s="11" t="s">
        <v>3884</v>
      </c>
    </row>
    <row r="3930" s="45" customFormat="1" ht="15.95" customHeight="1" spans="1:7">
      <c r="A3930" s="12">
        <v>3927</v>
      </c>
      <c r="B3930" s="12" t="s">
        <v>73024</v>
      </c>
      <c r="C3930" s="12" t="s">
        <v>73025</v>
      </c>
      <c r="D3930" s="58">
        <f t="shared" si="61"/>
        <v>11.3</v>
      </c>
      <c r="E3930" s="56">
        <v>80</v>
      </c>
      <c r="F3930" s="55">
        <v>904</v>
      </c>
      <c r="G3930" s="11" t="s">
        <v>3884</v>
      </c>
    </row>
    <row r="3931" s="45" customFormat="1" ht="15.95" customHeight="1" spans="1:7">
      <c r="A3931" s="12">
        <v>3928</v>
      </c>
      <c r="B3931" s="12" t="s">
        <v>73026</v>
      </c>
      <c r="C3931" s="12" t="s">
        <v>49937</v>
      </c>
      <c r="D3931" s="58">
        <f t="shared" si="61"/>
        <v>10.2</v>
      </c>
      <c r="E3931" s="56">
        <v>80</v>
      </c>
      <c r="F3931" s="55">
        <v>816</v>
      </c>
      <c r="G3931" s="11" t="s">
        <v>3884</v>
      </c>
    </row>
    <row r="3932" s="45" customFormat="1" ht="15.95" customHeight="1" spans="1:7">
      <c r="A3932" s="12">
        <v>3929</v>
      </c>
      <c r="B3932" s="12" t="s">
        <v>73027</v>
      </c>
      <c r="C3932" s="12" t="s">
        <v>40140</v>
      </c>
      <c r="D3932" s="58">
        <f t="shared" si="61"/>
        <v>5.7</v>
      </c>
      <c r="E3932" s="56">
        <v>80</v>
      </c>
      <c r="F3932" s="55">
        <v>456</v>
      </c>
      <c r="G3932" s="11" t="s">
        <v>3884</v>
      </c>
    </row>
    <row r="3933" s="45" customFormat="1" ht="15.95" customHeight="1" spans="1:7">
      <c r="A3933" s="12">
        <v>3930</v>
      </c>
      <c r="B3933" s="12" t="s">
        <v>73028</v>
      </c>
      <c r="C3933" s="12" t="s">
        <v>73029</v>
      </c>
      <c r="D3933" s="58">
        <f t="shared" si="61"/>
        <v>5</v>
      </c>
      <c r="E3933" s="56">
        <v>80</v>
      </c>
      <c r="F3933" s="55">
        <v>400</v>
      </c>
      <c r="G3933" s="11" t="s">
        <v>3884</v>
      </c>
    </row>
    <row r="3934" s="45" customFormat="1" ht="15.95" customHeight="1" spans="1:7">
      <c r="A3934" s="12">
        <v>3931</v>
      </c>
      <c r="B3934" s="12" t="s">
        <v>73030</v>
      </c>
      <c r="C3934" s="12" t="s">
        <v>73031</v>
      </c>
      <c r="D3934" s="58">
        <f t="shared" si="61"/>
        <v>7.2</v>
      </c>
      <c r="E3934" s="56">
        <v>80</v>
      </c>
      <c r="F3934" s="55">
        <v>576</v>
      </c>
      <c r="G3934" s="11" t="s">
        <v>3884</v>
      </c>
    </row>
    <row r="3935" s="45" customFormat="1" ht="15.95" customHeight="1" spans="1:7">
      <c r="A3935" s="12">
        <v>3932</v>
      </c>
      <c r="B3935" s="12" t="s">
        <v>73032</v>
      </c>
      <c r="C3935" s="12" t="s">
        <v>73033</v>
      </c>
      <c r="D3935" s="58">
        <f t="shared" si="61"/>
        <v>5.7</v>
      </c>
      <c r="E3935" s="56">
        <v>80</v>
      </c>
      <c r="F3935" s="55">
        <v>456</v>
      </c>
      <c r="G3935" s="11" t="s">
        <v>3884</v>
      </c>
    </row>
    <row r="3936" s="45" customFormat="1" ht="15.95" customHeight="1" spans="1:7">
      <c r="A3936" s="12">
        <v>3933</v>
      </c>
      <c r="B3936" s="12" t="s">
        <v>73034</v>
      </c>
      <c r="C3936" s="12" t="s">
        <v>73035</v>
      </c>
      <c r="D3936" s="58">
        <f t="shared" si="61"/>
        <v>4.6</v>
      </c>
      <c r="E3936" s="56">
        <v>80</v>
      </c>
      <c r="F3936" s="55">
        <v>368</v>
      </c>
      <c r="G3936" s="11" t="s">
        <v>3884</v>
      </c>
    </row>
    <row r="3937" s="45" customFormat="1" ht="15.95" customHeight="1" spans="1:7">
      <c r="A3937" s="12">
        <v>3934</v>
      </c>
      <c r="B3937" s="12" t="s">
        <v>73036</v>
      </c>
      <c r="C3937" s="12" t="s">
        <v>73037</v>
      </c>
      <c r="D3937" s="58">
        <f t="shared" si="61"/>
        <v>6.8</v>
      </c>
      <c r="E3937" s="56">
        <v>80</v>
      </c>
      <c r="F3937" s="55">
        <v>544</v>
      </c>
      <c r="G3937" s="11" t="s">
        <v>3884</v>
      </c>
    </row>
    <row r="3938" s="45" customFormat="1" ht="15.95" customHeight="1" spans="1:7">
      <c r="A3938" s="12">
        <v>3935</v>
      </c>
      <c r="B3938" s="12" t="s">
        <v>73038</v>
      </c>
      <c r="C3938" s="12" t="s">
        <v>73039</v>
      </c>
      <c r="D3938" s="58">
        <f t="shared" si="61"/>
        <v>6.2</v>
      </c>
      <c r="E3938" s="56">
        <v>80</v>
      </c>
      <c r="F3938" s="55">
        <v>496</v>
      </c>
      <c r="G3938" s="11" t="s">
        <v>3884</v>
      </c>
    </row>
    <row r="3939" s="45" customFormat="1" ht="15.95" customHeight="1" spans="1:7">
      <c r="A3939" s="12">
        <v>3936</v>
      </c>
      <c r="B3939" s="12" t="s">
        <v>73040</v>
      </c>
      <c r="C3939" s="12" t="s">
        <v>73041</v>
      </c>
      <c r="D3939" s="58">
        <f t="shared" si="61"/>
        <v>4.6</v>
      </c>
      <c r="E3939" s="56">
        <v>80</v>
      </c>
      <c r="F3939" s="55">
        <v>368</v>
      </c>
      <c r="G3939" s="11" t="s">
        <v>3884</v>
      </c>
    </row>
    <row r="3940" s="45" customFormat="1" ht="15.95" customHeight="1" spans="1:7">
      <c r="A3940" s="12">
        <v>3937</v>
      </c>
      <c r="B3940" s="12" t="s">
        <v>73042</v>
      </c>
      <c r="C3940" s="12" t="s">
        <v>73043</v>
      </c>
      <c r="D3940" s="58">
        <f t="shared" si="61"/>
        <v>8.7</v>
      </c>
      <c r="E3940" s="56">
        <v>80</v>
      </c>
      <c r="F3940" s="55">
        <v>696</v>
      </c>
      <c r="G3940" s="11" t="s">
        <v>3884</v>
      </c>
    </row>
    <row r="3941" s="45" customFormat="1" ht="15.95" customHeight="1" spans="1:7">
      <c r="A3941" s="12">
        <v>3938</v>
      </c>
      <c r="B3941" s="12" t="s">
        <v>73044</v>
      </c>
      <c r="C3941" s="12" t="s">
        <v>73045</v>
      </c>
      <c r="D3941" s="58">
        <f t="shared" si="61"/>
        <v>5</v>
      </c>
      <c r="E3941" s="56">
        <v>80</v>
      </c>
      <c r="F3941" s="55">
        <v>400</v>
      </c>
      <c r="G3941" s="11" t="s">
        <v>3884</v>
      </c>
    </row>
    <row r="3942" s="45" customFormat="1" ht="15.95" customHeight="1" spans="1:7">
      <c r="A3942" s="12">
        <v>3939</v>
      </c>
      <c r="B3942" s="12" t="s">
        <v>73046</v>
      </c>
      <c r="C3942" s="12" t="s">
        <v>23590</v>
      </c>
      <c r="D3942" s="58">
        <f t="shared" si="61"/>
        <v>4</v>
      </c>
      <c r="E3942" s="56">
        <v>80</v>
      </c>
      <c r="F3942" s="55">
        <v>320</v>
      </c>
      <c r="G3942" s="11" t="s">
        <v>3884</v>
      </c>
    </row>
    <row r="3943" s="45" customFormat="1" ht="15.95" customHeight="1" spans="1:7">
      <c r="A3943" s="12">
        <v>3940</v>
      </c>
      <c r="B3943" s="12" t="s">
        <v>73047</v>
      </c>
      <c r="C3943" s="12" t="s">
        <v>73048</v>
      </c>
      <c r="D3943" s="58">
        <f t="shared" si="61"/>
        <v>6.4</v>
      </c>
      <c r="E3943" s="56">
        <v>80</v>
      </c>
      <c r="F3943" s="55">
        <v>512</v>
      </c>
      <c r="G3943" s="11" t="s">
        <v>3884</v>
      </c>
    </row>
    <row r="3944" s="45" customFormat="1" ht="15.95" customHeight="1" spans="1:7">
      <c r="A3944" s="12">
        <v>3941</v>
      </c>
      <c r="B3944" s="12" t="s">
        <v>73049</v>
      </c>
      <c r="C3944" s="12" t="s">
        <v>23157</v>
      </c>
      <c r="D3944" s="58">
        <f t="shared" si="61"/>
        <v>5</v>
      </c>
      <c r="E3944" s="56">
        <v>80</v>
      </c>
      <c r="F3944" s="55">
        <v>400</v>
      </c>
      <c r="G3944" s="11" t="s">
        <v>3884</v>
      </c>
    </row>
    <row r="3945" s="45" customFormat="1" ht="15.95" customHeight="1" spans="1:7">
      <c r="A3945" s="12">
        <v>3942</v>
      </c>
      <c r="B3945" s="12" t="s">
        <v>73050</v>
      </c>
      <c r="C3945" s="12" t="s">
        <v>35039</v>
      </c>
      <c r="D3945" s="58">
        <f t="shared" si="61"/>
        <v>5.6</v>
      </c>
      <c r="E3945" s="56">
        <v>80</v>
      </c>
      <c r="F3945" s="55">
        <v>448</v>
      </c>
      <c r="G3945" s="11" t="s">
        <v>3884</v>
      </c>
    </row>
    <row r="3946" s="45" customFormat="1" ht="15.95" customHeight="1" spans="1:7">
      <c r="A3946" s="12">
        <v>3943</v>
      </c>
      <c r="B3946" s="12" t="s">
        <v>73051</v>
      </c>
      <c r="C3946" s="12" t="s">
        <v>73052</v>
      </c>
      <c r="D3946" s="58">
        <f t="shared" si="61"/>
        <v>9.6</v>
      </c>
      <c r="E3946" s="56">
        <v>80</v>
      </c>
      <c r="F3946" s="55">
        <v>768</v>
      </c>
      <c r="G3946" s="11" t="s">
        <v>3884</v>
      </c>
    </row>
    <row r="3947" s="45" customFormat="1" ht="15.95" customHeight="1" spans="1:7">
      <c r="A3947" s="12">
        <v>3944</v>
      </c>
      <c r="B3947" s="12" t="s">
        <v>73053</v>
      </c>
      <c r="C3947" s="12" t="s">
        <v>49937</v>
      </c>
      <c r="D3947" s="58">
        <f t="shared" si="61"/>
        <v>7.5</v>
      </c>
      <c r="E3947" s="56">
        <v>80</v>
      </c>
      <c r="F3947" s="55">
        <v>600</v>
      </c>
      <c r="G3947" s="11" t="s">
        <v>3884</v>
      </c>
    </row>
    <row r="3948" s="45" customFormat="1" ht="15.95" customHeight="1" spans="1:7">
      <c r="A3948" s="12">
        <v>3945</v>
      </c>
      <c r="B3948" s="12" t="s">
        <v>73054</v>
      </c>
      <c r="C3948" s="12" t="s">
        <v>141</v>
      </c>
      <c r="D3948" s="58">
        <f t="shared" si="61"/>
        <v>5.2</v>
      </c>
      <c r="E3948" s="56">
        <v>80</v>
      </c>
      <c r="F3948" s="55">
        <v>416</v>
      </c>
      <c r="G3948" s="11" t="s">
        <v>3884</v>
      </c>
    </row>
    <row r="3949" s="45" customFormat="1" ht="15.95" customHeight="1" spans="1:7">
      <c r="A3949" s="12">
        <v>3946</v>
      </c>
      <c r="B3949" s="12" t="s">
        <v>73055</v>
      </c>
      <c r="C3949" s="12" t="s">
        <v>24044</v>
      </c>
      <c r="D3949" s="58">
        <f t="shared" si="61"/>
        <v>3</v>
      </c>
      <c r="E3949" s="56">
        <v>80</v>
      </c>
      <c r="F3949" s="55">
        <v>240</v>
      </c>
      <c r="G3949" s="11" t="s">
        <v>3884</v>
      </c>
    </row>
    <row r="3950" s="45" customFormat="1" ht="15.95" customHeight="1" spans="1:7">
      <c r="A3950" s="12">
        <v>3947</v>
      </c>
      <c r="B3950" s="12" t="s">
        <v>73056</v>
      </c>
      <c r="C3950" s="12" t="s">
        <v>73057</v>
      </c>
      <c r="D3950" s="58">
        <f t="shared" si="61"/>
        <v>4.3</v>
      </c>
      <c r="E3950" s="56">
        <v>80</v>
      </c>
      <c r="F3950" s="55">
        <v>344</v>
      </c>
      <c r="G3950" s="11" t="s">
        <v>3884</v>
      </c>
    </row>
    <row r="3951" s="45" customFormat="1" ht="15.95" customHeight="1" spans="1:7">
      <c r="A3951" s="12">
        <v>3948</v>
      </c>
      <c r="B3951" s="12" t="s">
        <v>73058</v>
      </c>
      <c r="C3951" s="12" t="s">
        <v>6974</v>
      </c>
      <c r="D3951" s="58">
        <f t="shared" si="61"/>
        <v>3.7</v>
      </c>
      <c r="E3951" s="56">
        <v>80</v>
      </c>
      <c r="F3951" s="55">
        <v>296</v>
      </c>
      <c r="G3951" s="11" t="s">
        <v>3884</v>
      </c>
    </row>
    <row r="3952" s="45" customFormat="1" ht="15.95" customHeight="1" spans="1:7">
      <c r="A3952" s="12">
        <v>3949</v>
      </c>
      <c r="B3952" s="12" t="s">
        <v>73059</v>
      </c>
      <c r="C3952" s="12" t="s">
        <v>10548</v>
      </c>
      <c r="D3952" s="58">
        <f t="shared" si="61"/>
        <v>5</v>
      </c>
      <c r="E3952" s="56">
        <v>80</v>
      </c>
      <c r="F3952" s="55">
        <v>400</v>
      </c>
      <c r="G3952" s="11" t="s">
        <v>3884</v>
      </c>
    </row>
    <row r="3953" s="45" customFormat="1" ht="15.95" customHeight="1" spans="1:7">
      <c r="A3953" s="12">
        <v>3950</v>
      </c>
      <c r="B3953" s="12" t="s">
        <v>73060</v>
      </c>
      <c r="C3953" s="12" t="s">
        <v>73061</v>
      </c>
      <c r="D3953" s="58">
        <f t="shared" si="61"/>
        <v>7.3</v>
      </c>
      <c r="E3953" s="56">
        <v>80</v>
      </c>
      <c r="F3953" s="55">
        <v>584</v>
      </c>
      <c r="G3953" s="11" t="s">
        <v>3884</v>
      </c>
    </row>
    <row r="3954" s="45" customFormat="1" ht="15.95" customHeight="1" spans="1:7">
      <c r="A3954" s="12">
        <v>3951</v>
      </c>
      <c r="B3954" s="12" t="s">
        <v>73062</v>
      </c>
      <c r="C3954" s="12" t="s">
        <v>73063</v>
      </c>
      <c r="D3954" s="58">
        <f t="shared" si="61"/>
        <v>5</v>
      </c>
      <c r="E3954" s="56">
        <v>80</v>
      </c>
      <c r="F3954" s="55">
        <v>400</v>
      </c>
      <c r="G3954" s="11" t="s">
        <v>3884</v>
      </c>
    </row>
    <row r="3955" s="45" customFormat="1" ht="15.95" customHeight="1" spans="1:7">
      <c r="A3955" s="12">
        <v>3952</v>
      </c>
      <c r="B3955" s="12" t="s">
        <v>73064</v>
      </c>
      <c r="C3955" s="12" t="s">
        <v>62777</v>
      </c>
      <c r="D3955" s="58">
        <f t="shared" si="61"/>
        <v>3</v>
      </c>
      <c r="E3955" s="56">
        <v>80</v>
      </c>
      <c r="F3955" s="55">
        <v>240</v>
      </c>
      <c r="G3955" s="11" t="s">
        <v>3884</v>
      </c>
    </row>
    <row r="3956" s="45" customFormat="1" ht="15.95" customHeight="1" spans="1:7">
      <c r="A3956" s="12">
        <v>3953</v>
      </c>
      <c r="B3956" s="12" t="s">
        <v>73065</v>
      </c>
      <c r="C3956" s="12" t="s">
        <v>11793</v>
      </c>
      <c r="D3956" s="58">
        <f t="shared" si="61"/>
        <v>2.2</v>
      </c>
      <c r="E3956" s="56">
        <v>80</v>
      </c>
      <c r="F3956" s="55">
        <v>176</v>
      </c>
      <c r="G3956" s="11" t="s">
        <v>3884</v>
      </c>
    </row>
    <row r="3957" s="45" customFormat="1" ht="15.95" customHeight="1" spans="1:7">
      <c r="A3957" s="12">
        <v>3954</v>
      </c>
      <c r="B3957" s="12" t="s">
        <v>73066</v>
      </c>
      <c r="C3957" s="12" t="s">
        <v>73067</v>
      </c>
      <c r="D3957" s="58">
        <f t="shared" si="61"/>
        <v>3.6</v>
      </c>
      <c r="E3957" s="56">
        <v>80</v>
      </c>
      <c r="F3957" s="55">
        <v>288</v>
      </c>
      <c r="G3957" s="11" t="s">
        <v>3884</v>
      </c>
    </row>
    <row r="3958" s="45" customFormat="1" ht="15.95" customHeight="1" spans="1:7">
      <c r="A3958" s="12">
        <v>3955</v>
      </c>
      <c r="B3958" s="12" t="s">
        <v>73068</v>
      </c>
      <c r="C3958" s="12" t="s">
        <v>73069</v>
      </c>
      <c r="D3958" s="58">
        <f t="shared" si="61"/>
        <v>9.2</v>
      </c>
      <c r="E3958" s="56">
        <v>80</v>
      </c>
      <c r="F3958" s="55">
        <v>736</v>
      </c>
      <c r="G3958" s="11" t="s">
        <v>3884</v>
      </c>
    </row>
    <row r="3959" s="45" customFormat="1" ht="15.95" customHeight="1" spans="1:7">
      <c r="A3959" s="12">
        <v>3956</v>
      </c>
      <c r="B3959" s="12" t="s">
        <v>73070</v>
      </c>
      <c r="C3959" s="12" t="s">
        <v>73071</v>
      </c>
      <c r="D3959" s="58">
        <f t="shared" si="61"/>
        <v>5</v>
      </c>
      <c r="E3959" s="56">
        <v>80</v>
      </c>
      <c r="F3959" s="55">
        <v>400</v>
      </c>
      <c r="G3959" s="11" t="s">
        <v>3884</v>
      </c>
    </row>
    <row r="3960" s="45" customFormat="1" ht="15.95" customHeight="1" spans="1:7">
      <c r="A3960" s="12">
        <v>3957</v>
      </c>
      <c r="B3960" s="12" t="s">
        <v>73072</v>
      </c>
      <c r="C3960" s="12" t="s">
        <v>4615</v>
      </c>
      <c r="D3960" s="58">
        <f t="shared" si="61"/>
        <v>7.5</v>
      </c>
      <c r="E3960" s="56">
        <v>80</v>
      </c>
      <c r="F3960" s="55">
        <v>600</v>
      </c>
      <c r="G3960" s="11" t="s">
        <v>3884</v>
      </c>
    </row>
    <row r="3961" s="45" customFormat="1" ht="15.95" customHeight="1" spans="1:7">
      <c r="A3961" s="12">
        <v>3958</v>
      </c>
      <c r="B3961" s="12" t="s">
        <v>73073</v>
      </c>
      <c r="C3961" s="12" t="s">
        <v>3610</v>
      </c>
      <c r="D3961" s="58">
        <f t="shared" si="61"/>
        <v>5.8</v>
      </c>
      <c r="E3961" s="56">
        <v>80</v>
      </c>
      <c r="F3961" s="55">
        <v>464</v>
      </c>
      <c r="G3961" s="11" t="s">
        <v>3884</v>
      </c>
    </row>
    <row r="3962" s="45" customFormat="1" ht="15.95" customHeight="1" spans="1:7">
      <c r="A3962" s="12">
        <v>3959</v>
      </c>
      <c r="B3962" s="12" t="s">
        <v>73074</v>
      </c>
      <c r="C3962" s="12" t="s">
        <v>37491</v>
      </c>
      <c r="D3962" s="58">
        <f t="shared" si="61"/>
        <v>6.6</v>
      </c>
      <c r="E3962" s="56">
        <v>80</v>
      </c>
      <c r="F3962" s="55">
        <v>528</v>
      </c>
      <c r="G3962" s="11" t="s">
        <v>3884</v>
      </c>
    </row>
    <row r="3963" s="45" customFormat="1" ht="15.95" customHeight="1" spans="1:7">
      <c r="A3963" s="12">
        <v>3960</v>
      </c>
      <c r="B3963" s="12" t="s">
        <v>73075</v>
      </c>
      <c r="C3963" s="12" t="s">
        <v>73076</v>
      </c>
      <c r="D3963" s="58">
        <f t="shared" si="61"/>
        <v>7.3</v>
      </c>
      <c r="E3963" s="56">
        <v>80</v>
      </c>
      <c r="F3963" s="55">
        <v>584</v>
      </c>
      <c r="G3963" s="11" t="s">
        <v>3884</v>
      </c>
    </row>
    <row r="3964" s="45" customFormat="1" ht="15.95" customHeight="1" spans="1:7">
      <c r="A3964" s="12">
        <v>3961</v>
      </c>
      <c r="B3964" s="12" t="s">
        <v>73077</v>
      </c>
      <c r="C3964" s="12" t="s">
        <v>23189</v>
      </c>
      <c r="D3964" s="58">
        <f t="shared" si="61"/>
        <v>5.5</v>
      </c>
      <c r="E3964" s="56">
        <v>80</v>
      </c>
      <c r="F3964" s="55">
        <v>440</v>
      </c>
      <c r="G3964" s="11" t="s">
        <v>3884</v>
      </c>
    </row>
    <row r="3965" s="45" customFormat="1" ht="15.95" customHeight="1" spans="1:7">
      <c r="A3965" s="12">
        <v>3962</v>
      </c>
      <c r="B3965" s="12" t="s">
        <v>73078</v>
      </c>
      <c r="C3965" s="12" t="s">
        <v>3461</v>
      </c>
      <c r="D3965" s="58">
        <f t="shared" si="61"/>
        <v>6.2</v>
      </c>
      <c r="E3965" s="56">
        <v>80</v>
      </c>
      <c r="F3965" s="55">
        <v>496</v>
      </c>
      <c r="G3965" s="11" t="s">
        <v>3884</v>
      </c>
    </row>
    <row r="3966" s="45" customFormat="1" ht="15.95" customHeight="1" spans="1:7">
      <c r="A3966" s="12">
        <v>3963</v>
      </c>
      <c r="B3966" s="12" t="s">
        <v>73079</v>
      </c>
      <c r="C3966" s="12" t="s">
        <v>73080</v>
      </c>
      <c r="D3966" s="58">
        <f t="shared" si="61"/>
        <v>7.7</v>
      </c>
      <c r="E3966" s="56">
        <v>80</v>
      </c>
      <c r="F3966" s="55">
        <v>616</v>
      </c>
      <c r="G3966" s="11" t="s">
        <v>3884</v>
      </c>
    </row>
    <row r="3967" s="45" customFormat="1" ht="15.95" customHeight="1" spans="1:7">
      <c r="A3967" s="12">
        <v>3964</v>
      </c>
      <c r="B3967" s="12" t="s">
        <v>73081</v>
      </c>
      <c r="C3967" s="12" t="s">
        <v>568</v>
      </c>
      <c r="D3967" s="58">
        <f t="shared" si="61"/>
        <v>8.2</v>
      </c>
      <c r="E3967" s="56">
        <v>80</v>
      </c>
      <c r="F3967" s="55">
        <v>656</v>
      </c>
      <c r="G3967" s="11" t="s">
        <v>3884</v>
      </c>
    </row>
    <row r="3968" s="45" customFormat="1" ht="15.95" customHeight="1" spans="1:7">
      <c r="A3968" s="12">
        <v>3965</v>
      </c>
      <c r="B3968" s="12" t="s">
        <v>73082</v>
      </c>
      <c r="C3968" s="12" t="s">
        <v>23130</v>
      </c>
      <c r="D3968" s="58">
        <f t="shared" si="61"/>
        <v>8.2</v>
      </c>
      <c r="E3968" s="56">
        <v>80</v>
      </c>
      <c r="F3968" s="55">
        <v>656</v>
      </c>
      <c r="G3968" s="11" t="s">
        <v>3884</v>
      </c>
    </row>
    <row r="3969" s="45" customFormat="1" ht="15.95" customHeight="1" spans="1:7">
      <c r="A3969" s="12">
        <v>3966</v>
      </c>
      <c r="B3969" s="12" t="s">
        <v>73083</v>
      </c>
      <c r="C3969" s="12" t="s">
        <v>73084</v>
      </c>
      <c r="D3969" s="58">
        <f t="shared" si="61"/>
        <v>2.2</v>
      </c>
      <c r="E3969" s="56">
        <v>80</v>
      </c>
      <c r="F3969" s="55">
        <v>176</v>
      </c>
      <c r="G3969" s="11" t="s">
        <v>3884</v>
      </c>
    </row>
    <row r="3970" s="45" customFormat="1" ht="15.95" customHeight="1" spans="1:7">
      <c r="A3970" s="12">
        <v>3967</v>
      </c>
      <c r="B3970" s="12" t="s">
        <v>73085</v>
      </c>
      <c r="C3970" s="12" t="s">
        <v>73086</v>
      </c>
      <c r="D3970" s="58">
        <f t="shared" si="61"/>
        <v>8.3</v>
      </c>
      <c r="E3970" s="56">
        <v>80</v>
      </c>
      <c r="F3970" s="55">
        <v>664</v>
      </c>
      <c r="G3970" s="11" t="s">
        <v>3884</v>
      </c>
    </row>
    <row r="3971" s="45" customFormat="1" ht="15.95" customHeight="1" spans="1:7">
      <c r="A3971" s="12">
        <v>3968</v>
      </c>
      <c r="B3971" s="12" t="s">
        <v>73087</v>
      </c>
      <c r="C3971" s="12" t="s">
        <v>2208</v>
      </c>
      <c r="D3971" s="58">
        <f t="shared" si="61"/>
        <v>6.2</v>
      </c>
      <c r="E3971" s="56">
        <v>80</v>
      </c>
      <c r="F3971" s="55">
        <v>496</v>
      </c>
      <c r="G3971" s="11" t="s">
        <v>3884</v>
      </c>
    </row>
    <row r="3972" s="45" customFormat="1" ht="15.95" customHeight="1" spans="1:7">
      <c r="A3972" s="12">
        <v>3969</v>
      </c>
      <c r="B3972" s="12" t="s">
        <v>73088</v>
      </c>
      <c r="C3972" s="12" t="s">
        <v>4613</v>
      </c>
      <c r="D3972" s="58">
        <f t="shared" ref="D3972:D4035" si="62">F3972/E3972</f>
        <v>6.4</v>
      </c>
      <c r="E3972" s="56">
        <v>80</v>
      </c>
      <c r="F3972" s="55">
        <v>512</v>
      </c>
      <c r="G3972" s="11" t="s">
        <v>3884</v>
      </c>
    </row>
    <row r="3973" s="45" customFormat="1" ht="15.95" customHeight="1" spans="1:7">
      <c r="A3973" s="12">
        <v>3970</v>
      </c>
      <c r="B3973" s="12" t="s">
        <v>73089</v>
      </c>
      <c r="C3973" s="12" t="s">
        <v>941</v>
      </c>
      <c r="D3973" s="58">
        <f t="shared" si="62"/>
        <v>6.2</v>
      </c>
      <c r="E3973" s="56">
        <v>80</v>
      </c>
      <c r="F3973" s="55">
        <v>496</v>
      </c>
      <c r="G3973" s="11" t="s">
        <v>3884</v>
      </c>
    </row>
    <row r="3974" s="45" customFormat="1" ht="15.95" customHeight="1" spans="1:7">
      <c r="A3974" s="12">
        <v>3971</v>
      </c>
      <c r="B3974" s="12" t="s">
        <v>73090</v>
      </c>
      <c r="C3974" s="12" t="s">
        <v>7357</v>
      </c>
      <c r="D3974" s="58">
        <f t="shared" si="62"/>
        <v>5</v>
      </c>
      <c r="E3974" s="56">
        <v>80</v>
      </c>
      <c r="F3974" s="55">
        <v>400</v>
      </c>
      <c r="G3974" s="11" t="s">
        <v>3884</v>
      </c>
    </row>
    <row r="3975" s="45" customFormat="1" ht="15.95" customHeight="1" spans="1:7">
      <c r="A3975" s="12">
        <v>3972</v>
      </c>
      <c r="B3975" s="12" t="s">
        <v>73091</v>
      </c>
      <c r="C3975" s="12" t="s">
        <v>1358</v>
      </c>
      <c r="D3975" s="58">
        <f t="shared" si="62"/>
        <v>8</v>
      </c>
      <c r="E3975" s="56">
        <v>80</v>
      </c>
      <c r="F3975" s="55">
        <v>640</v>
      </c>
      <c r="G3975" s="11" t="s">
        <v>3884</v>
      </c>
    </row>
    <row r="3976" s="45" customFormat="1" ht="15.95" customHeight="1" spans="1:7">
      <c r="A3976" s="12">
        <v>3973</v>
      </c>
      <c r="B3976" s="12" t="s">
        <v>73092</v>
      </c>
      <c r="C3976" s="12" t="s">
        <v>73093</v>
      </c>
      <c r="D3976" s="58">
        <f t="shared" si="62"/>
        <v>5.2</v>
      </c>
      <c r="E3976" s="56">
        <v>80</v>
      </c>
      <c r="F3976" s="55">
        <v>416</v>
      </c>
      <c r="G3976" s="11" t="s">
        <v>3884</v>
      </c>
    </row>
    <row r="3977" s="45" customFormat="1" ht="15.95" customHeight="1" spans="1:7">
      <c r="A3977" s="12">
        <v>3974</v>
      </c>
      <c r="B3977" s="12" t="s">
        <v>73094</v>
      </c>
      <c r="C3977" s="12" t="s">
        <v>73016</v>
      </c>
      <c r="D3977" s="58">
        <f t="shared" si="62"/>
        <v>3.6</v>
      </c>
      <c r="E3977" s="56">
        <v>80</v>
      </c>
      <c r="F3977" s="55">
        <v>288</v>
      </c>
      <c r="G3977" s="11" t="s">
        <v>3884</v>
      </c>
    </row>
    <row r="3978" s="45" customFormat="1" ht="15.95" customHeight="1" spans="1:7">
      <c r="A3978" s="12">
        <v>3975</v>
      </c>
      <c r="B3978" s="12" t="s">
        <v>73095</v>
      </c>
      <c r="C3978" s="12" t="s">
        <v>73096</v>
      </c>
      <c r="D3978" s="58">
        <f t="shared" si="62"/>
        <v>6.2</v>
      </c>
      <c r="E3978" s="56">
        <v>80</v>
      </c>
      <c r="F3978" s="55">
        <v>496</v>
      </c>
      <c r="G3978" s="11" t="s">
        <v>3884</v>
      </c>
    </row>
    <row r="3979" s="45" customFormat="1" ht="15.95" customHeight="1" spans="1:7">
      <c r="A3979" s="12">
        <v>3976</v>
      </c>
      <c r="B3979" s="12" t="s">
        <v>73097</v>
      </c>
      <c r="C3979" s="12" t="s">
        <v>2356</v>
      </c>
      <c r="D3979" s="58">
        <f t="shared" si="62"/>
        <v>1.8</v>
      </c>
      <c r="E3979" s="56">
        <v>80</v>
      </c>
      <c r="F3979" s="55">
        <v>144</v>
      </c>
      <c r="G3979" s="11" t="s">
        <v>3884</v>
      </c>
    </row>
    <row r="3980" s="45" customFormat="1" ht="15.95" customHeight="1" spans="1:7">
      <c r="A3980" s="12">
        <v>3977</v>
      </c>
      <c r="B3980" s="12" t="s">
        <v>73098</v>
      </c>
      <c r="C3980" s="12" t="s">
        <v>73099</v>
      </c>
      <c r="D3980" s="58">
        <f t="shared" si="62"/>
        <v>6.5</v>
      </c>
      <c r="E3980" s="56">
        <v>80</v>
      </c>
      <c r="F3980" s="55">
        <v>520</v>
      </c>
      <c r="G3980" s="11" t="s">
        <v>3884</v>
      </c>
    </row>
    <row r="3981" s="45" customFormat="1" ht="15.95" customHeight="1" spans="1:7">
      <c r="A3981" s="12">
        <v>3978</v>
      </c>
      <c r="B3981" s="12" t="s">
        <v>73100</v>
      </c>
      <c r="C3981" s="12" t="s">
        <v>17044</v>
      </c>
      <c r="D3981" s="58">
        <f t="shared" si="62"/>
        <v>6.2</v>
      </c>
      <c r="E3981" s="56">
        <v>80</v>
      </c>
      <c r="F3981" s="55">
        <v>496</v>
      </c>
      <c r="G3981" s="11" t="s">
        <v>3884</v>
      </c>
    </row>
    <row r="3982" s="45" customFormat="1" ht="15.95" customHeight="1" spans="1:7">
      <c r="A3982" s="12">
        <v>3979</v>
      </c>
      <c r="B3982" s="12" t="s">
        <v>73101</v>
      </c>
      <c r="C3982" s="12" t="s">
        <v>19264</v>
      </c>
      <c r="D3982" s="58">
        <f t="shared" si="62"/>
        <v>7.7</v>
      </c>
      <c r="E3982" s="56">
        <v>80</v>
      </c>
      <c r="F3982" s="55">
        <v>616</v>
      </c>
      <c r="G3982" s="11" t="s">
        <v>3884</v>
      </c>
    </row>
    <row r="3983" s="45" customFormat="1" ht="15.95" customHeight="1" spans="1:7">
      <c r="A3983" s="12">
        <v>3980</v>
      </c>
      <c r="B3983" s="12" t="s">
        <v>73102</v>
      </c>
      <c r="C3983" s="12" t="s">
        <v>73103</v>
      </c>
      <c r="D3983" s="58">
        <f t="shared" si="62"/>
        <v>3.6</v>
      </c>
      <c r="E3983" s="56">
        <v>80</v>
      </c>
      <c r="F3983" s="55">
        <v>288</v>
      </c>
      <c r="G3983" s="11" t="s">
        <v>3884</v>
      </c>
    </row>
    <row r="3984" s="45" customFormat="1" ht="15.95" customHeight="1" spans="1:7">
      <c r="A3984" s="12">
        <v>3981</v>
      </c>
      <c r="B3984" s="12" t="s">
        <v>73104</v>
      </c>
      <c r="C3984" s="12" t="s">
        <v>6228</v>
      </c>
      <c r="D3984" s="58">
        <f t="shared" si="62"/>
        <v>4.3</v>
      </c>
      <c r="E3984" s="56">
        <v>80</v>
      </c>
      <c r="F3984" s="55">
        <v>344</v>
      </c>
      <c r="G3984" s="11" t="s">
        <v>3884</v>
      </c>
    </row>
    <row r="3985" s="45" customFormat="1" ht="15.95" customHeight="1" spans="1:7">
      <c r="A3985" s="12">
        <v>3982</v>
      </c>
      <c r="B3985" s="12" t="s">
        <v>73105</v>
      </c>
      <c r="C3985" s="12" t="s">
        <v>73106</v>
      </c>
      <c r="D3985" s="58">
        <f t="shared" si="62"/>
        <v>3.4</v>
      </c>
      <c r="E3985" s="56">
        <v>80</v>
      </c>
      <c r="F3985" s="55">
        <v>272</v>
      </c>
      <c r="G3985" s="11" t="s">
        <v>3884</v>
      </c>
    </row>
    <row r="3986" s="45" customFormat="1" ht="15.95" customHeight="1" spans="1:7">
      <c r="A3986" s="12">
        <v>3983</v>
      </c>
      <c r="B3986" s="12" t="s">
        <v>73107</v>
      </c>
      <c r="C3986" s="12" t="s">
        <v>73108</v>
      </c>
      <c r="D3986" s="58">
        <f t="shared" si="62"/>
        <v>3.6</v>
      </c>
      <c r="E3986" s="56">
        <v>80</v>
      </c>
      <c r="F3986" s="55">
        <v>288</v>
      </c>
      <c r="G3986" s="11" t="s">
        <v>3884</v>
      </c>
    </row>
    <row r="3987" s="45" customFormat="1" ht="15.95" customHeight="1" spans="1:7">
      <c r="A3987" s="12">
        <v>3984</v>
      </c>
      <c r="B3987" s="12" t="s">
        <v>73109</v>
      </c>
      <c r="C3987" s="12" t="s">
        <v>23280</v>
      </c>
      <c r="D3987" s="58">
        <f t="shared" si="62"/>
        <v>5.6</v>
      </c>
      <c r="E3987" s="56">
        <v>80</v>
      </c>
      <c r="F3987" s="55">
        <v>448</v>
      </c>
      <c r="G3987" s="11" t="s">
        <v>3884</v>
      </c>
    </row>
    <row r="3988" s="45" customFormat="1" ht="15.95" customHeight="1" spans="1:7">
      <c r="A3988" s="12">
        <v>3985</v>
      </c>
      <c r="B3988" s="12" t="s">
        <v>73110</v>
      </c>
      <c r="C3988" s="12" t="s">
        <v>73111</v>
      </c>
      <c r="D3988" s="58">
        <f t="shared" si="62"/>
        <v>5.7</v>
      </c>
      <c r="E3988" s="56">
        <v>80</v>
      </c>
      <c r="F3988" s="55">
        <v>456</v>
      </c>
      <c r="G3988" s="11" t="s">
        <v>3884</v>
      </c>
    </row>
    <row r="3989" s="45" customFormat="1" ht="15.95" customHeight="1" spans="1:7">
      <c r="A3989" s="12">
        <v>3986</v>
      </c>
      <c r="B3989" s="12" t="s">
        <v>73112</v>
      </c>
      <c r="C3989" s="12" t="s">
        <v>73113</v>
      </c>
      <c r="D3989" s="58">
        <f t="shared" si="62"/>
        <v>4.5</v>
      </c>
      <c r="E3989" s="56">
        <v>80</v>
      </c>
      <c r="F3989" s="55">
        <v>360</v>
      </c>
      <c r="G3989" s="11" t="s">
        <v>3884</v>
      </c>
    </row>
    <row r="3990" s="45" customFormat="1" ht="15.95" customHeight="1" spans="1:7">
      <c r="A3990" s="12">
        <v>3987</v>
      </c>
      <c r="B3990" s="12" t="s">
        <v>73114</v>
      </c>
      <c r="C3990" s="12" t="s">
        <v>73115</v>
      </c>
      <c r="D3990" s="58">
        <f t="shared" si="62"/>
        <v>4.7</v>
      </c>
      <c r="E3990" s="56">
        <v>80</v>
      </c>
      <c r="F3990" s="55">
        <v>376</v>
      </c>
      <c r="G3990" s="11" t="s">
        <v>3884</v>
      </c>
    </row>
    <row r="3991" s="45" customFormat="1" ht="15.95" customHeight="1" spans="1:7">
      <c r="A3991" s="12">
        <v>3988</v>
      </c>
      <c r="B3991" s="12" t="s">
        <v>73116</v>
      </c>
      <c r="C3991" s="12" t="s">
        <v>73117</v>
      </c>
      <c r="D3991" s="58">
        <f t="shared" si="62"/>
        <v>4</v>
      </c>
      <c r="E3991" s="56">
        <v>80</v>
      </c>
      <c r="F3991" s="55">
        <v>320</v>
      </c>
      <c r="G3991" s="11" t="s">
        <v>3884</v>
      </c>
    </row>
    <row r="3992" s="45" customFormat="1" ht="15.95" customHeight="1" spans="1:7">
      <c r="A3992" s="12">
        <v>3989</v>
      </c>
      <c r="B3992" s="12" t="s">
        <v>73118</v>
      </c>
      <c r="C3992" s="12" t="s">
        <v>73119</v>
      </c>
      <c r="D3992" s="58">
        <f t="shared" si="62"/>
        <v>4.5</v>
      </c>
      <c r="E3992" s="56">
        <v>80</v>
      </c>
      <c r="F3992" s="55">
        <v>360</v>
      </c>
      <c r="G3992" s="11" t="s">
        <v>3884</v>
      </c>
    </row>
    <row r="3993" s="45" customFormat="1" ht="15.95" customHeight="1" spans="1:7">
      <c r="A3993" s="12">
        <v>3990</v>
      </c>
      <c r="B3993" s="12" t="s">
        <v>73120</v>
      </c>
      <c r="C3993" s="12" t="s">
        <v>73121</v>
      </c>
      <c r="D3993" s="58">
        <f t="shared" si="62"/>
        <v>5.2</v>
      </c>
      <c r="E3993" s="56">
        <v>80</v>
      </c>
      <c r="F3993" s="55">
        <v>416</v>
      </c>
      <c r="G3993" s="11" t="s">
        <v>3884</v>
      </c>
    </row>
    <row r="3994" s="45" customFormat="1" ht="15.95" customHeight="1" spans="1:7">
      <c r="A3994" s="12">
        <v>3991</v>
      </c>
      <c r="B3994" s="12" t="s">
        <v>73122</v>
      </c>
      <c r="C3994" s="12" t="s">
        <v>73123</v>
      </c>
      <c r="D3994" s="58">
        <f t="shared" si="62"/>
        <v>3.2</v>
      </c>
      <c r="E3994" s="56">
        <v>80</v>
      </c>
      <c r="F3994" s="55">
        <v>256</v>
      </c>
      <c r="G3994" s="11" t="s">
        <v>3884</v>
      </c>
    </row>
    <row r="3995" s="45" customFormat="1" ht="15.95" customHeight="1" spans="1:7">
      <c r="A3995" s="12">
        <v>3992</v>
      </c>
      <c r="B3995" s="12" t="s">
        <v>73124</v>
      </c>
      <c r="C3995" s="12" t="s">
        <v>73125</v>
      </c>
      <c r="D3995" s="58">
        <f t="shared" si="62"/>
        <v>5.4</v>
      </c>
      <c r="E3995" s="56">
        <v>80</v>
      </c>
      <c r="F3995" s="55">
        <v>432</v>
      </c>
      <c r="G3995" s="11" t="s">
        <v>3884</v>
      </c>
    </row>
    <row r="3996" s="45" customFormat="1" ht="15.95" customHeight="1" spans="1:7">
      <c r="A3996" s="12">
        <v>3993</v>
      </c>
      <c r="B3996" s="12" t="s">
        <v>73126</v>
      </c>
      <c r="C3996" s="12" t="s">
        <v>73127</v>
      </c>
      <c r="D3996" s="58">
        <f t="shared" si="62"/>
        <v>6</v>
      </c>
      <c r="E3996" s="56">
        <v>80</v>
      </c>
      <c r="F3996" s="55">
        <v>480</v>
      </c>
      <c r="G3996" s="11" t="s">
        <v>3884</v>
      </c>
    </row>
    <row r="3997" s="45" customFormat="1" ht="15.95" customHeight="1" spans="1:7">
      <c r="A3997" s="12">
        <v>3994</v>
      </c>
      <c r="B3997" s="12" t="s">
        <v>73128</v>
      </c>
      <c r="C3997" s="12" t="s">
        <v>73014</v>
      </c>
      <c r="D3997" s="58">
        <f t="shared" si="62"/>
        <v>2.3</v>
      </c>
      <c r="E3997" s="56">
        <v>80</v>
      </c>
      <c r="F3997" s="55">
        <v>184</v>
      </c>
      <c r="G3997" s="11" t="s">
        <v>3884</v>
      </c>
    </row>
    <row r="3998" s="45" customFormat="1" ht="15.95" customHeight="1" spans="1:7">
      <c r="A3998" s="12">
        <v>3995</v>
      </c>
      <c r="B3998" s="12" t="s">
        <v>73129</v>
      </c>
      <c r="C3998" s="12" t="s">
        <v>73130</v>
      </c>
      <c r="D3998" s="58">
        <f t="shared" si="62"/>
        <v>3.8</v>
      </c>
      <c r="E3998" s="56">
        <v>80</v>
      </c>
      <c r="F3998" s="55">
        <v>304</v>
      </c>
      <c r="G3998" s="11" t="s">
        <v>3884</v>
      </c>
    </row>
    <row r="3999" s="45" customFormat="1" ht="15.95" customHeight="1" spans="1:7">
      <c r="A3999" s="12">
        <v>3996</v>
      </c>
      <c r="B3999" s="12" t="s">
        <v>73131</v>
      </c>
      <c r="C3999" s="12" t="s">
        <v>73132</v>
      </c>
      <c r="D3999" s="58">
        <f t="shared" si="62"/>
        <v>2.3</v>
      </c>
      <c r="E3999" s="56">
        <v>80</v>
      </c>
      <c r="F3999" s="55">
        <v>184</v>
      </c>
      <c r="G3999" s="11" t="s">
        <v>3884</v>
      </c>
    </row>
    <row r="4000" s="45" customFormat="1" ht="15.95" customHeight="1" spans="1:7">
      <c r="A4000" s="12">
        <v>3997</v>
      </c>
      <c r="B4000" s="12" t="s">
        <v>73133</v>
      </c>
      <c r="C4000" s="12" t="s">
        <v>6543</v>
      </c>
      <c r="D4000" s="58">
        <f t="shared" si="62"/>
        <v>2.3</v>
      </c>
      <c r="E4000" s="56">
        <v>80</v>
      </c>
      <c r="F4000" s="55">
        <v>184</v>
      </c>
      <c r="G4000" s="11" t="s">
        <v>3884</v>
      </c>
    </row>
    <row r="4001" s="45" customFormat="1" ht="15.95" customHeight="1" spans="1:7">
      <c r="A4001" s="12">
        <v>3998</v>
      </c>
      <c r="B4001" s="12" t="s">
        <v>73134</v>
      </c>
      <c r="C4001" s="12" t="s">
        <v>73135</v>
      </c>
      <c r="D4001" s="58">
        <f t="shared" si="62"/>
        <v>3.8</v>
      </c>
      <c r="E4001" s="56">
        <v>80</v>
      </c>
      <c r="F4001" s="55">
        <v>304</v>
      </c>
      <c r="G4001" s="11" t="s">
        <v>3884</v>
      </c>
    </row>
    <row r="4002" s="45" customFormat="1" ht="15.95" customHeight="1" spans="1:7">
      <c r="A4002" s="12">
        <v>3999</v>
      </c>
      <c r="B4002" s="12" t="s">
        <v>73136</v>
      </c>
      <c r="C4002" s="12" t="s">
        <v>73137</v>
      </c>
      <c r="D4002" s="58">
        <f t="shared" si="62"/>
        <v>3.8</v>
      </c>
      <c r="E4002" s="56">
        <v>80</v>
      </c>
      <c r="F4002" s="55">
        <v>304</v>
      </c>
      <c r="G4002" s="11" t="s">
        <v>3884</v>
      </c>
    </row>
    <row r="4003" s="45" customFormat="1" ht="15.95" customHeight="1" spans="1:7">
      <c r="A4003" s="12">
        <v>4000</v>
      </c>
      <c r="B4003" s="12" t="s">
        <v>73138</v>
      </c>
      <c r="C4003" s="12" t="s">
        <v>73139</v>
      </c>
      <c r="D4003" s="58">
        <f t="shared" si="62"/>
        <v>6.5</v>
      </c>
      <c r="E4003" s="56">
        <v>80</v>
      </c>
      <c r="F4003" s="55">
        <v>520</v>
      </c>
      <c r="G4003" s="11" t="s">
        <v>3884</v>
      </c>
    </row>
    <row r="4004" s="45" customFormat="1" ht="15.95" customHeight="1" spans="1:7">
      <c r="A4004" s="12">
        <v>4001</v>
      </c>
      <c r="B4004" s="12" t="s">
        <v>73140</v>
      </c>
      <c r="C4004" s="12" t="s">
        <v>73141</v>
      </c>
      <c r="D4004" s="58">
        <f t="shared" si="62"/>
        <v>4.4</v>
      </c>
      <c r="E4004" s="56">
        <v>80</v>
      </c>
      <c r="F4004" s="55">
        <v>352</v>
      </c>
      <c r="G4004" s="11" t="s">
        <v>3884</v>
      </c>
    </row>
    <row r="4005" s="45" customFormat="1" ht="15.95" customHeight="1" spans="1:7">
      <c r="A4005" s="12">
        <v>4002</v>
      </c>
      <c r="B4005" s="12" t="s">
        <v>73142</v>
      </c>
      <c r="C4005" s="12" t="s">
        <v>73143</v>
      </c>
      <c r="D4005" s="58">
        <f t="shared" si="62"/>
        <v>6</v>
      </c>
      <c r="E4005" s="56">
        <v>80</v>
      </c>
      <c r="F4005" s="55">
        <v>480</v>
      </c>
      <c r="G4005" s="11" t="s">
        <v>3884</v>
      </c>
    </row>
    <row r="4006" s="45" customFormat="1" ht="15.95" customHeight="1" spans="1:7">
      <c r="A4006" s="12">
        <v>4003</v>
      </c>
      <c r="B4006" s="12" t="s">
        <v>73144</v>
      </c>
      <c r="C4006" s="12" t="s">
        <v>73145</v>
      </c>
      <c r="D4006" s="58">
        <f t="shared" si="62"/>
        <v>4.6</v>
      </c>
      <c r="E4006" s="56">
        <v>80</v>
      </c>
      <c r="F4006" s="55">
        <v>368</v>
      </c>
      <c r="G4006" s="11" t="s">
        <v>3884</v>
      </c>
    </row>
    <row r="4007" s="45" customFormat="1" ht="15.95" customHeight="1" spans="1:7">
      <c r="A4007" s="12">
        <v>4004</v>
      </c>
      <c r="B4007" s="12" t="s">
        <v>73146</v>
      </c>
      <c r="C4007" s="12" t="s">
        <v>73147</v>
      </c>
      <c r="D4007" s="58">
        <f t="shared" si="62"/>
        <v>5.4</v>
      </c>
      <c r="E4007" s="56">
        <v>80</v>
      </c>
      <c r="F4007" s="55">
        <v>432</v>
      </c>
      <c r="G4007" s="11" t="s">
        <v>3884</v>
      </c>
    </row>
    <row r="4008" s="45" customFormat="1" ht="15.95" customHeight="1" spans="1:7">
      <c r="A4008" s="12">
        <v>4005</v>
      </c>
      <c r="B4008" s="12" t="s">
        <v>73148</v>
      </c>
      <c r="C4008" s="12" t="s">
        <v>73149</v>
      </c>
      <c r="D4008" s="58">
        <f t="shared" si="62"/>
        <v>5.4</v>
      </c>
      <c r="E4008" s="56">
        <v>80</v>
      </c>
      <c r="F4008" s="55">
        <v>432</v>
      </c>
      <c r="G4008" s="11" t="s">
        <v>3884</v>
      </c>
    </row>
    <row r="4009" s="45" customFormat="1" ht="15.95" customHeight="1" spans="1:7">
      <c r="A4009" s="12">
        <v>4006</v>
      </c>
      <c r="B4009" s="12" t="s">
        <v>73150</v>
      </c>
      <c r="C4009" s="12" t="s">
        <v>73151</v>
      </c>
      <c r="D4009" s="58">
        <f t="shared" si="62"/>
        <v>4.3</v>
      </c>
      <c r="E4009" s="56">
        <v>80</v>
      </c>
      <c r="F4009" s="55">
        <v>344</v>
      </c>
      <c r="G4009" s="11" t="s">
        <v>3884</v>
      </c>
    </row>
    <row r="4010" s="45" customFormat="1" ht="15.95" customHeight="1" spans="1:7">
      <c r="A4010" s="12">
        <v>4007</v>
      </c>
      <c r="B4010" s="12" t="s">
        <v>73152</v>
      </c>
      <c r="C4010" s="12" t="s">
        <v>73153</v>
      </c>
      <c r="D4010" s="58">
        <f t="shared" si="62"/>
        <v>4</v>
      </c>
      <c r="E4010" s="56">
        <v>80</v>
      </c>
      <c r="F4010" s="55">
        <v>320</v>
      </c>
      <c r="G4010" s="11" t="s">
        <v>3884</v>
      </c>
    </row>
    <row r="4011" s="45" customFormat="1" ht="15.95" customHeight="1" spans="1:7">
      <c r="A4011" s="12">
        <v>4008</v>
      </c>
      <c r="B4011" s="12" t="s">
        <v>73154</v>
      </c>
      <c r="C4011" s="12" t="s">
        <v>6543</v>
      </c>
      <c r="D4011" s="58">
        <f t="shared" si="62"/>
        <v>2.4</v>
      </c>
      <c r="E4011" s="56">
        <v>80</v>
      </c>
      <c r="F4011" s="55">
        <v>192</v>
      </c>
      <c r="G4011" s="11" t="s">
        <v>3884</v>
      </c>
    </row>
    <row r="4012" s="45" customFormat="1" ht="15.95" customHeight="1" spans="1:7">
      <c r="A4012" s="12">
        <v>4009</v>
      </c>
      <c r="B4012" s="12" t="s">
        <v>73155</v>
      </c>
      <c r="C4012" s="12" t="s">
        <v>73156</v>
      </c>
      <c r="D4012" s="58">
        <f t="shared" si="62"/>
        <v>3</v>
      </c>
      <c r="E4012" s="56">
        <v>80</v>
      </c>
      <c r="F4012" s="55">
        <v>240</v>
      </c>
      <c r="G4012" s="11" t="s">
        <v>3884</v>
      </c>
    </row>
    <row r="4013" s="45" customFormat="1" ht="15.95" customHeight="1" spans="1:7">
      <c r="A4013" s="12">
        <v>4010</v>
      </c>
      <c r="B4013" s="12" t="s">
        <v>73157</v>
      </c>
      <c r="C4013" s="12" t="s">
        <v>60354</v>
      </c>
      <c r="D4013" s="58">
        <f t="shared" si="62"/>
        <v>5.2</v>
      </c>
      <c r="E4013" s="56">
        <v>80</v>
      </c>
      <c r="F4013" s="55">
        <v>416</v>
      </c>
      <c r="G4013" s="11" t="s">
        <v>3884</v>
      </c>
    </row>
    <row r="4014" s="45" customFormat="1" ht="15.95" customHeight="1" spans="1:7">
      <c r="A4014" s="12">
        <v>4011</v>
      </c>
      <c r="B4014" s="12" t="s">
        <v>73158</v>
      </c>
      <c r="C4014" s="12" t="s">
        <v>73159</v>
      </c>
      <c r="D4014" s="58">
        <f t="shared" si="62"/>
        <v>6.4</v>
      </c>
      <c r="E4014" s="56">
        <v>80</v>
      </c>
      <c r="F4014" s="55">
        <v>512</v>
      </c>
      <c r="G4014" s="11" t="s">
        <v>3884</v>
      </c>
    </row>
    <row r="4015" s="45" customFormat="1" ht="15.95" customHeight="1" spans="1:7">
      <c r="A4015" s="12">
        <v>4012</v>
      </c>
      <c r="B4015" s="12" t="s">
        <v>73160</v>
      </c>
      <c r="C4015" s="12" t="s">
        <v>73161</v>
      </c>
      <c r="D4015" s="58">
        <f t="shared" si="62"/>
        <v>4</v>
      </c>
      <c r="E4015" s="56">
        <v>80</v>
      </c>
      <c r="F4015" s="55">
        <v>320</v>
      </c>
      <c r="G4015" s="11" t="s">
        <v>3884</v>
      </c>
    </row>
    <row r="4016" s="45" customFormat="1" ht="15.95" customHeight="1" spans="1:7">
      <c r="A4016" s="12">
        <v>4013</v>
      </c>
      <c r="B4016" s="12" t="s">
        <v>73162</v>
      </c>
      <c r="C4016" s="12" t="s">
        <v>73163</v>
      </c>
      <c r="D4016" s="58">
        <f t="shared" si="62"/>
        <v>4.5</v>
      </c>
      <c r="E4016" s="56">
        <v>80</v>
      </c>
      <c r="F4016" s="55">
        <v>360</v>
      </c>
      <c r="G4016" s="11" t="s">
        <v>3884</v>
      </c>
    </row>
    <row r="4017" s="45" customFormat="1" ht="15.95" customHeight="1" spans="1:7">
      <c r="A4017" s="12">
        <v>4014</v>
      </c>
      <c r="B4017" s="12" t="s">
        <v>73164</v>
      </c>
      <c r="C4017" s="12" t="s">
        <v>73165</v>
      </c>
      <c r="D4017" s="58">
        <f t="shared" si="62"/>
        <v>4</v>
      </c>
      <c r="E4017" s="56">
        <v>80</v>
      </c>
      <c r="F4017" s="55">
        <v>320</v>
      </c>
      <c r="G4017" s="11" t="s">
        <v>3884</v>
      </c>
    </row>
    <row r="4018" s="45" customFormat="1" ht="15.95" customHeight="1" spans="1:7">
      <c r="A4018" s="12">
        <v>4015</v>
      </c>
      <c r="B4018" s="12" t="s">
        <v>73166</v>
      </c>
      <c r="C4018" s="12" t="s">
        <v>370</v>
      </c>
      <c r="D4018" s="58">
        <f t="shared" si="62"/>
        <v>5.9</v>
      </c>
      <c r="E4018" s="56">
        <v>80</v>
      </c>
      <c r="F4018" s="55">
        <v>472</v>
      </c>
      <c r="G4018" s="11" t="s">
        <v>3884</v>
      </c>
    </row>
    <row r="4019" s="45" customFormat="1" ht="15.95" customHeight="1" spans="1:7">
      <c r="A4019" s="12">
        <v>4016</v>
      </c>
      <c r="B4019" s="12" t="s">
        <v>73167</v>
      </c>
      <c r="C4019" s="12" t="s">
        <v>5897</v>
      </c>
      <c r="D4019" s="58">
        <f t="shared" si="62"/>
        <v>5.4</v>
      </c>
      <c r="E4019" s="56">
        <v>80</v>
      </c>
      <c r="F4019" s="55">
        <v>432</v>
      </c>
      <c r="G4019" s="11" t="s">
        <v>3884</v>
      </c>
    </row>
    <row r="4020" s="45" customFormat="1" ht="15.95" customHeight="1" spans="1:7">
      <c r="A4020" s="12">
        <v>4017</v>
      </c>
      <c r="B4020" s="12" t="s">
        <v>73168</v>
      </c>
      <c r="C4020" s="12" t="s">
        <v>73169</v>
      </c>
      <c r="D4020" s="58">
        <f t="shared" si="62"/>
        <v>9.7</v>
      </c>
      <c r="E4020" s="56">
        <v>80</v>
      </c>
      <c r="F4020" s="55">
        <v>776</v>
      </c>
      <c r="G4020" s="11" t="s">
        <v>3884</v>
      </c>
    </row>
    <row r="4021" s="45" customFormat="1" ht="15.95" customHeight="1" spans="1:7">
      <c r="A4021" s="12">
        <v>4018</v>
      </c>
      <c r="B4021" s="12" t="s">
        <v>73170</v>
      </c>
      <c r="C4021" s="12" t="s">
        <v>61946</v>
      </c>
      <c r="D4021" s="58">
        <f t="shared" si="62"/>
        <v>3.21</v>
      </c>
      <c r="E4021" s="56">
        <v>80</v>
      </c>
      <c r="F4021" s="55">
        <v>256.8</v>
      </c>
      <c r="G4021" s="11" t="s">
        <v>3884</v>
      </c>
    </row>
    <row r="4022" s="45" customFormat="1" ht="15.95" customHeight="1" spans="1:7">
      <c r="A4022" s="12">
        <v>4019</v>
      </c>
      <c r="B4022" s="12" t="s">
        <v>73171</v>
      </c>
      <c r="C4022" s="12" t="s">
        <v>16407</v>
      </c>
      <c r="D4022" s="58">
        <f t="shared" si="62"/>
        <v>1.49</v>
      </c>
      <c r="E4022" s="56">
        <v>80</v>
      </c>
      <c r="F4022" s="55">
        <v>119.2</v>
      </c>
      <c r="G4022" s="11" t="s">
        <v>3884</v>
      </c>
    </row>
    <row r="4023" s="45" customFormat="1" ht="15.95" customHeight="1" spans="1:7">
      <c r="A4023" s="12">
        <v>4020</v>
      </c>
      <c r="B4023" s="12" t="s">
        <v>73172</v>
      </c>
      <c r="C4023" s="12" t="s">
        <v>2802</v>
      </c>
      <c r="D4023" s="58">
        <f t="shared" si="62"/>
        <v>5.32</v>
      </c>
      <c r="E4023" s="56">
        <v>80</v>
      </c>
      <c r="F4023" s="55">
        <v>425.6</v>
      </c>
      <c r="G4023" s="11" t="s">
        <v>3884</v>
      </c>
    </row>
    <row r="4024" s="45" customFormat="1" ht="15.95" customHeight="1" spans="1:7">
      <c r="A4024" s="12">
        <v>4021</v>
      </c>
      <c r="B4024" s="12" t="s">
        <v>73173</v>
      </c>
      <c r="C4024" s="12" t="s">
        <v>1610</v>
      </c>
      <c r="D4024" s="58">
        <f t="shared" si="62"/>
        <v>4.49</v>
      </c>
      <c r="E4024" s="56">
        <v>80</v>
      </c>
      <c r="F4024" s="55">
        <v>359.2</v>
      </c>
      <c r="G4024" s="11" t="s">
        <v>3884</v>
      </c>
    </row>
    <row r="4025" s="45" customFormat="1" ht="15.95" customHeight="1" spans="1:7">
      <c r="A4025" s="12">
        <v>4022</v>
      </c>
      <c r="B4025" s="12" t="s">
        <v>73174</v>
      </c>
      <c r="C4025" s="12" t="s">
        <v>6869</v>
      </c>
      <c r="D4025" s="58">
        <f t="shared" si="62"/>
        <v>7.3</v>
      </c>
      <c r="E4025" s="56">
        <v>80</v>
      </c>
      <c r="F4025" s="55">
        <v>584</v>
      </c>
      <c r="G4025" s="11" t="s">
        <v>3884</v>
      </c>
    </row>
    <row r="4026" s="45" customFormat="1" ht="15.95" customHeight="1" spans="1:7">
      <c r="A4026" s="12">
        <v>4023</v>
      </c>
      <c r="B4026" s="12" t="s">
        <v>73175</v>
      </c>
      <c r="C4026" s="12" t="s">
        <v>73176</v>
      </c>
      <c r="D4026" s="58">
        <f t="shared" si="62"/>
        <v>3.8</v>
      </c>
      <c r="E4026" s="56">
        <v>80</v>
      </c>
      <c r="F4026" s="55">
        <v>304</v>
      </c>
      <c r="G4026" s="11" t="s">
        <v>3884</v>
      </c>
    </row>
    <row r="4027" s="45" customFormat="1" ht="15.95" customHeight="1" spans="1:7">
      <c r="A4027" s="12">
        <v>4024</v>
      </c>
      <c r="B4027" s="12" t="s">
        <v>73177</v>
      </c>
      <c r="C4027" s="12" t="s">
        <v>3029</v>
      </c>
      <c r="D4027" s="58">
        <f t="shared" si="62"/>
        <v>2.7</v>
      </c>
      <c r="E4027" s="56">
        <v>80</v>
      </c>
      <c r="F4027" s="55">
        <v>216</v>
      </c>
      <c r="G4027" s="11" t="s">
        <v>3884</v>
      </c>
    </row>
    <row r="4028" s="45" customFormat="1" ht="15.95" customHeight="1" spans="1:7">
      <c r="A4028" s="12">
        <v>4025</v>
      </c>
      <c r="B4028" s="12" t="s">
        <v>73178</v>
      </c>
      <c r="C4028" s="12" t="s">
        <v>1925</v>
      </c>
      <c r="D4028" s="58">
        <f t="shared" si="62"/>
        <v>2.5</v>
      </c>
      <c r="E4028" s="56">
        <v>80</v>
      </c>
      <c r="F4028" s="55">
        <v>200</v>
      </c>
      <c r="G4028" s="11" t="s">
        <v>3884</v>
      </c>
    </row>
    <row r="4029" s="45" customFormat="1" ht="15.95" customHeight="1" spans="1:7">
      <c r="A4029" s="12">
        <v>4026</v>
      </c>
      <c r="B4029" s="12" t="s">
        <v>73179</v>
      </c>
      <c r="C4029" s="12" t="s">
        <v>1139</v>
      </c>
      <c r="D4029" s="58">
        <f t="shared" si="62"/>
        <v>6.65</v>
      </c>
      <c r="E4029" s="56">
        <v>80</v>
      </c>
      <c r="F4029" s="55">
        <v>532</v>
      </c>
      <c r="G4029" s="11" t="s">
        <v>3884</v>
      </c>
    </row>
    <row r="4030" s="45" customFormat="1" ht="15.95" customHeight="1" spans="1:7">
      <c r="A4030" s="12">
        <v>4027</v>
      </c>
      <c r="B4030" s="12" t="s">
        <v>73180</v>
      </c>
      <c r="C4030" s="12" t="s">
        <v>1360</v>
      </c>
      <c r="D4030" s="58">
        <f t="shared" si="62"/>
        <v>2.78</v>
      </c>
      <c r="E4030" s="56">
        <v>80</v>
      </c>
      <c r="F4030" s="55">
        <v>222.4</v>
      </c>
      <c r="G4030" s="11" t="s">
        <v>3884</v>
      </c>
    </row>
    <row r="4031" s="45" customFormat="1" ht="15.95" customHeight="1" spans="1:7">
      <c r="A4031" s="12">
        <v>4028</v>
      </c>
      <c r="B4031" s="12" t="s">
        <v>73181</v>
      </c>
      <c r="C4031" s="12" t="s">
        <v>73182</v>
      </c>
      <c r="D4031" s="58">
        <f t="shared" si="62"/>
        <v>2.86</v>
      </c>
      <c r="E4031" s="56">
        <v>80</v>
      </c>
      <c r="F4031" s="55">
        <v>228.8</v>
      </c>
      <c r="G4031" s="11" t="s">
        <v>3884</v>
      </c>
    </row>
    <row r="4032" s="45" customFormat="1" ht="15.95" customHeight="1" spans="1:7">
      <c r="A4032" s="12">
        <v>4029</v>
      </c>
      <c r="B4032" s="12" t="s">
        <v>73183</v>
      </c>
      <c r="C4032" s="12" t="s">
        <v>73184</v>
      </c>
      <c r="D4032" s="58">
        <f t="shared" si="62"/>
        <v>3</v>
      </c>
      <c r="E4032" s="56">
        <v>80</v>
      </c>
      <c r="F4032" s="55">
        <v>240</v>
      </c>
      <c r="G4032" s="11" t="s">
        <v>3884</v>
      </c>
    </row>
    <row r="4033" s="45" customFormat="1" ht="15.95" customHeight="1" spans="1:7">
      <c r="A4033" s="12">
        <v>4030</v>
      </c>
      <c r="B4033" s="12" t="s">
        <v>73185</v>
      </c>
      <c r="C4033" s="12" t="s">
        <v>474</v>
      </c>
      <c r="D4033" s="58">
        <f t="shared" si="62"/>
        <v>4.44</v>
      </c>
      <c r="E4033" s="56">
        <v>80</v>
      </c>
      <c r="F4033" s="55">
        <v>355.2</v>
      </c>
      <c r="G4033" s="11" t="s">
        <v>3884</v>
      </c>
    </row>
    <row r="4034" s="45" customFormat="1" ht="15.95" customHeight="1" spans="1:7">
      <c r="A4034" s="12">
        <v>4031</v>
      </c>
      <c r="B4034" s="12" t="s">
        <v>73186</v>
      </c>
      <c r="C4034" s="12" t="s">
        <v>28393</v>
      </c>
      <c r="D4034" s="58">
        <f t="shared" si="62"/>
        <v>8.2</v>
      </c>
      <c r="E4034" s="56">
        <v>80</v>
      </c>
      <c r="F4034" s="55">
        <v>656</v>
      </c>
      <c r="G4034" s="11" t="s">
        <v>3884</v>
      </c>
    </row>
    <row r="4035" s="45" customFormat="1" ht="15.95" customHeight="1" spans="1:7">
      <c r="A4035" s="12">
        <v>4032</v>
      </c>
      <c r="B4035" s="12" t="s">
        <v>73187</v>
      </c>
      <c r="C4035" s="12" t="s">
        <v>1400</v>
      </c>
      <c r="D4035" s="58">
        <f t="shared" si="62"/>
        <v>1.7</v>
      </c>
      <c r="E4035" s="56">
        <v>80</v>
      </c>
      <c r="F4035" s="55">
        <v>136</v>
      </c>
      <c r="G4035" s="11" t="s">
        <v>3884</v>
      </c>
    </row>
    <row r="4036" s="45" customFormat="1" ht="15.95" customHeight="1" spans="1:7">
      <c r="A4036" s="12">
        <v>4033</v>
      </c>
      <c r="B4036" s="12" t="s">
        <v>73188</v>
      </c>
      <c r="C4036" s="12" t="s">
        <v>18348</v>
      </c>
      <c r="D4036" s="58">
        <f t="shared" ref="D4036:D4099" si="63">F4036/E4036</f>
        <v>3.64</v>
      </c>
      <c r="E4036" s="56">
        <v>80</v>
      </c>
      <c r="F4036" s="55">
        <v>291.2</v>
      </c>
      <c r="G4036" s="11" t="s">
        <v>3884</v>
      </c>
    </row>
    <row r="4037" s="45" customFormat="1" ht="15.95" customHeight="1" spans="1:7">
      <c r="A4037" s="12">
        <v>4034</v>
      </c>
      <c r="B4037" s="12" t="s">
        <v>73189</v>
      </c>
      <c r="C4037" s="12" t="s">
        <v>18602</v>
      </c>
      <c r="D4037" s="58">
        <f t="shared" si="63"/>
        <v>6.5</v>
      </c>
      <c r="E4037" s="56">
        <v>80</v>
      </c>
      <c r="F4037" s="55">
        <v>520</v>
      </c>
      <c r="G4037" s="11" t="s">
        <v>3884</v>
      </c>
    </row>
    <row r="4038" s="45" customFormat="1" ht="15.95" customHeight="1" spans="1:7">
      <c r="A4038" s="12">
        <v>4035</v>
      </c>
      <c r="B4038" s="12" t="s">
        <v>73190</v>
      </c>
      <c r="C4038" s="12" t="s">
        <v>18357</v>
      </c>
      <c r="D4038" s="58">
        <f t="shared" si="63"/>
        <v>4.03</v>
      </c>
      <c r="E4038" s="56">
        <v>80</v>
      </c>
      <c r="F4038" s="55">
        <v>322.4</v>
      </c>
      <c r="G4038" s="11" t="s">
        <v>3884</v>
      </c>
    </row>
    <row r="4039" s="45" customFormat="1" ht="15.95" customHeight="1" spans="1:7">
      <c r="A4039" s="12">
        <v>4036</v>
      </c>
      <c r="B4039" s="12" t="s">
        <v>73191</v>
      </c>
      <c r="C4039" s="12" t="s">
        <v>73192</v>
      </c>
      <c r="D4039" s="58">
        <f t="shared" si="63"/>
        <v>6.3</v>
      </c>
      <c r="E4039" s="56">
        <v>80</v>
      </c>
      <c r="F4039" s="55">
        <v>504</v>
      </c>
      <c r="G4039" s="11" t="s">
        <v>3884</v>
      </c>
    </row>
    <row r="4040" s="45" customFormat="1" ht="15.95" customHeight="1" spans="1:7">
      <c r="A4040" s="12">
        <v>4037</v>
      </c>
      <c r="B4040" s="12" t="s">
        <v>73193</v>
      </c>
      <c r="C4040" s="12" t="s">
        <v>73194</v>
      </c>
      <c r="D4040" s="58">
        <f t="shared" si="63"/>
        <v>4.21</v>
      </c>
      <c r="E4040" s="56">
        <v>80</v>
      </c>
      <c r="F4040" s="55">
        <v>336.8</v>
      </c>
      <c r="G4040" s="11" t="s">
        <v>3884</v>
      </c>
    </row>
    <row r="4041" s="45" customFormat="1" ht="15.95" customHeight="1" spans="1:7">
      <c r="A4041" s="12">
        <v>4038</v>
      </c>
      <c r="B4041" s="12" t="s">
        <v>73195</v>
      </c>
      <c r="C4041" s="12" t="s">
        <v>20388</v>
      </c>
      <c r="D4041" s="58">
        <f t="shared" si="63"/>
        <v>6.4</v>
      </c>
      <c r="E4041" s="56">
        <v>80</v>
      </c>
      <c r="F4041" s="55">
        <v>512</v>
      </c>
      <c r="G4041" s="11" t="s">
        <v>3884</v>
      </c>
    </row>
    <row r="4042" s="45" customFormat="1" ht="15.95" customHeight="1" spans="1:7">
      <c r="A4042" s="12">
        <v>4039</v>
      </c>
      <c r="B4042" s="12" t="s">
        <v>73196</v>
      </c>
      <c r="C4042" s="12" t="s">
        <v>73197</v>
      </c>
      <c r="D4042" s="58">
        <f t="shared" si="63"/>
        <v>2.5</v>
      </c>
      <c r="E4042" s="56">
        <v>80</v>
      </c>
      <c r="F4042" s="55">
        <v>200</v>
      </c>
      <c r="G4042" s="11" t="s">
        <v>3884</v>
      </c>
    </row>
    <row r="4043" s="45" customFormat="1" ht="15.95" customHeight="1" spans="1:7">
      <c r="A4043" s="12">
        <v>4040</v>
      </c>
      <c r="B4043" s="12" t="s">
        <v>73198</v>
      </c>
      <c r="C4043" s="12" t="s">
        <v>73199</v>
      </c>
      <c r="D4043" s="58">
        <f t="shared" si="63"/>
        <v>7.31</v>
      </c>
      <c r="E4043" s="56">
        <v>80</v>
      </c>
      <c r="F4043" s="55">
        <v>584.8</v>
      </c>
      <c r="G4043" s="11" t="s">
        <v>3884</v>
      </c>
    </row>
    <row r="4044" s="45" customFormat="1" ht="15.95" customHeight="1" spans="1:7">
      <c r="A4044" s="12">
        <v>4041</v>
      </c>
      <c r="B4044" s="12" t="s">
        <v>73200</v>
      </c>
      <c r="C4044" s="12" t="s">
        <v>73201</v>
      </c>
      <c r="D4044" s="58">
        <f t="shared" si="63"/>
        <v>3.89</v>
      </c>
      <c r="E4044" s="56">
        <v>80</v>
      </c>
      <c r="F4044" s="55">
        <v>311.2</v>
      </c>
      <c r="G4044" s="11" t="s">
        <v>3884</v>
      </c>
    </row>
    <row r="4045" s="45" customFormat="1" ht="15.95" customHeight="1" spans="1:7">
      <c r="A4045" s="12">
        <v>4042</v>
      </c>
      <c r="B4045" s="12" t="s">
        <v>73202</v>
      </c>
      <c r="C4045" s="12" t="s">
        <v>36061</v>
      </c>
      <c r="D4045" s="58">
        <f t="shared" si="63"/>
        <v>5.4</v>
      </c>
      <c r="E4045" s="56">
        <v>80</v>
      </c>
      <c r="F4045" s="55">
        <v>432</v>
      </c>
      <c r="G4045" s="11" t="s">
        <v>3884</v>
      </c>
    </row>
    <row r="4046" s="45" customFormat="1" ht="15.95" customHeight="1" spans="1:7">
      <c r="A4046" s="12">
        <v>4043</v>
      </c>
      <c r="B4046" s="12" t="s">
        <v>73203</v>
      </c>
      <c r="C4046" s="12" t="s">
        <v>8652</v>
      </c>
      <c r="D4046" s="58">
        <f t="shared" si="63"/>
        <v>3.3</v>
      </c>
      <c r="E4046" s="56">
        <v>80</v>
      </c>
      <c r="F4046" s="55">
        <v>264</v>
      </c>
      <c r="G4046" s="11" t="s">
        <v>3884</v>
      </c>
    </row>
    <row r="4047" s="45" customFormat="1" ht="15.95" customHeight="1" spans="1:7">
      <c r="A4047" s="12">
        <v>4044</v>
      </c>
      <c r="B4047" s="12" t="s">
        <v>73204</v>
      </c>
      <c r="C4047" s="12" t="s">
        <v>73205</v>
      </c>
      <c r="D4047" s="58">
        <f t="shared" si="63"/>
        <v>4</v>
      </c>
      <c r="E4047" s="56">
        <v>80</v>
      </c>
      <c r="F4047" s="55">
        <v>320</v>
      </c>
      <c r="G4047" s="11" t="s">
        <v>3884</v>
      </c>
    </row>
    <row r="4048" s="45" customFormat="1" ht="15.95" customHeight="1" spans="1:7">
      <c r="A4048" s="12">
        <v>4045</v>
      </c>
      <c r="B4048" s="12" t="s">
        <v>73206</v>
      </c>
      <c r="C4048" s="12" t="s">
        <v>17211</v>
      </c>
      <c r="D4048" s="58">
        <f t="shared" si="63"/>
        <v>3.7</v>
      </c>
      <c r="E4048" s="56">
        <v>80</v>
      </c>
      <c r="F4048" s="55">
        <v>296</v>
      </c>
      <c r="G4048" s="11" t="s">
        <v>3884</v>
      </c>
    </row>
    <row r="4049" s="45" customFormat="1" ht="15.95" customHeight="1" spans="1:7">
      <c r="A4049" s="12">
        <v>4046</v>
      </c>
      <c r="B4049" s="12" t="s">
        <v>73207</v>
      </c>
      <c r="C4049" s="12" t="s">
        <v>17207</v>
      </c>
      <c r="D4049" s="58">
        <f t="shared" si="63"/>
        <v>3.37</v>
      </c>
      <c r="E4049" s="56">
        <v>80</v>
      </c>
      <c r="F4049" s="55">
        <v>269.6</v>
      </c>
      <c r="G4049" s="11" t="s">
        <v>3884</v>
      </c>
    </row>
    <row r="4050" s="45" customFormat="1" ht="15.95" customHeight="1" spans="1:7">
      <c r="A4050" s="12">
        <v>4047</v>
      </c>
      <c r="B4050" s="12" t="s">
        <v>73208</v>
      </c>
      <c r="C4050" s="12" t="s">
        <v>37062</v>
      </c>
      <c r="D4050" s="58">
        <f t="shared" si="63"/>
        <v>3.04</v>
      </c>
      <c r="E4050" s="56">
        <v>80</v>
      </c>
      <c r="F4050" s="55">
        <v>243.2</v>
      </c>
      <c r="G4050" s="11" t="s">
        <v>3884</v>
      </c>
    </row>
    <row r="4051" s="45" customFormat="1" ht="15.95" customHeight="1" spans="1:7">
      <c r="A4051" s="12">
        <v>4048</v>
      </c>
      <c r="B4051" s="12" t="s">
        <v>73209</v>
      </c>
      <c r="C4051" s="12" t="s">
        <v>889</v>
      </c>
      <c r="D4051" s="58">
        <f t="shared" si="63"/>
        <v>3</v>
      </c>
      <c r="E4051" s="56">
        <v>80</v>
      </c>
      <c r="F4051" s="55">
        <v>240</v>
      </c>
      <c r="G4051" s="11" t="s">
        <v>3884</v>
      </c>
    </row>
    <row r="4052" s="45" customFormat="1" ht="15.95" customHeight="1" spans="1:7">
      <c r="A4052" s="12">
        <v>4049</v>
      </c>
      <c r="B4052" s="12" t="s">
        <v>73210</v>
      </c>
      <c r="C4052" s="12" t="s">
        <v>6137</v>
      </c>
      <c r="D4052" s="58">
        <f t="shared" si="63"/>
        <v>5.23</v>
      </c>
      <c r="E4052" s="56">
        <v>80</v>
      </c>
      <c r="F4052" s="55">
        <v>418.4</v>
      </c>
      <c r="G4052" s="11" t="s">
        <v>3884</v>
      </c>
    </row>
    <row r="4053" s="45" customFormat="1" ht="15.95" customHeight="1" spans="1:7">
      <c r="A4053" s="12">
        <v>4050</v>
      </c>
      <c r="B4053" s="12" t="s">
        <v>73211</v>
      </c>
      <c r="C4053" s="12" t="s">
        <v>1759</v>
      </c>
      <c r="D4053" s="58">
        <f t="shared" si="63"/>
        <v>5.3</v>
      </c>
      <c r="E4053" s="56">
        <v>80</v>
      </c>
      <c r="F4053" s="55">
        <v>424</v>
      </c>
      <c r="G4053" s="11" t="s">
        <v>3884</v>
      </c>
    </row>
    <row r="4054" s="45" customFormat="1" ht="15.95" customHeight="1" spans="1:7">
      <c r="A4054" s="12">
        <v>4051</v>
      </c>
      <c r="B4054" s="12" t="s">
        <v>73212</v>
      </c>
      <c r="C4054" s="12" t="s">
        <v>17647</v>
      </c>
      <c r="D4054" s="58">
        <f t="shared" si="63"/>
        <v>3.2</v>
      </c>
      <c r="E4054" s="56">
        <v>80</v>
      </c>
      <c r="F4054" s="55">
        <v>256</v>
      </c>
      <c r="G4054" s="11" t="s">
        <v>3884</v>
      </c>
    </row>
    <row r="4055" s="45" customFormat="1" ht="15.95" customHeight="1" spans="1:7">
      <c r="A4055" s="12">
        <v>4052</v>
      </c>
      <c r="B4055" s="12" t="s">
        <v>73213</v>
      </c>
      <c r="C4055" s="12" t="s">
        <v>3232</v>
      </c>
      <c r="D4055" s="58">
        <f t="shared" si="63"/>
        <v>4</v>
      </c>
      <c r="E4055" s="56">
        <v>80</v>
      </c>
      <c r="F4055" s="55">
        <v>320</v>
      </c>
      <c r="G4055" s="11" t="s">
        <v>3884</v>
      </c>
    </row>
    <row r="4056" s="45" customFormat="1" ht="15.95" customHeight="1" spans="1:7">
      <c r="A4056" s="12">
        <v>4053</v>
      </c>
      <c r="B4056" s="12" t="s">
        <v>73214</v>
      </c>
      <c r="C4056" s="12" t="s">
        <v>1123</v>
      </c>
      <c r="D4056" s="58">
        <f t="shared" si="63"/>
        <v>3.31</v>
      </c>
      <c r="E4056" s="56">
        <v>80</v>
      </c>
      <c r="F4056" s="55">
        <v>264.8</v>
      </c>
      <c r="G4056" s="11" t="s">
        <v>3884</v>
      </c>
    </row>
    <row r="4057" s="45" customFormat="1" ht="15.95" customHeight="1" spans="1:7">
      <c r="A4057" s="12">
        <v>4054</v>
      </c>
      <c r="B4057" s="12" t="s">
        <v>73215</v>
      </c>
      <c r="C4057" s="12" t="s">
        <v>40</v>
      </c>
      <c r="D4057" s="58">
        <f t="shared" si="63"/>
        <v>5.6</v>
      </c>
      <c r="E4057" s="56">
        <v>80</v>
      </c>
      <c r="F4057" s="55">
        <v>448</v>
      </c>
      <c r="G4057" s="11" t="s">
        <v>3884</v>
      </c>
    </row>
    <row r="4058" s="45" customFormat="1" ht="15.95" customHeight="1" spans="1:7">
      <c r="A4058" s="12">
        <v>4055</v>
      </c>
      <c r="B4058" s="12" t="s">
        <v>73216</v>
      </c>
      <c r="C4058" s="12" t="s">
        <v>17217</v>
      </c>
      <c r="D4058" s="58">
        <f t="shared" si="63"/>
        <v>2.73</v>
      </c>
      <c r="E4058" s="56">
        <v>80</v>
      </c>
      <c r="F4058" s="55">
        <v>218.4</v>
      </c>
      <c r="G4058" s="11" t="s">
        <v>3884</v>
      </c>
    </row>
    <row r="4059" s="45" customFormat="1" ht="15.95" customHeight="1" spans="1:7">
      <c r="A4059" s="12">
        <v>4056</v>
      </c>
      <c r="B4059" s="12" t="s">
        <v>73217</v>
      </c>
      <c r="C4059" s="12" t="s">
        <v>73184</v>
      </c>
      <c r="D4059" s="58">
        <f t="shared" si="63"/>
        <v>2.5</v>
      </c>
      <c r="E4059" s="56">
        <v>80</v>
      </c>
      <c r="F4059" s="55">
        <v>200</v>
      </c>
      <c r="G4059" s="11" t="s">
        <v>3884</v>
      </c>
    </row>
    <row r="4060" s="45" customFormat="1" ht="15.95" customHeight="1" spans="1:7">
      <c r="A4060" s="12">
        <v>4057</v>
      </c>
      <c r="B4060" s="12" t="s">
        <v>73218</v>
      </c>
      <c r="C4060" s="12" t="s">
        <v>36349</v>
      </c>
      <c r="D4060" s="58">
        <f t="shared" si="63"/>
        <v>4.5</v>
      </c>
      <c r="E4060" s="56">
        <v>80</v>
      </c>
      <c r="F4060" s="55">
        <v>360</v>
      </c>
      <c r="G4060" s="11" t="s">
        <v>3884</v>
      </c>
    </row>
    <row r="4061" s="45" customFormat="1" ht="15.95" customHeight="1" spans="1:7">
      <c r="A4061" s="12">
        <v>4058</v>
      </c>
      <c r="B4061" s="12" t="s">
        <v>73219</v>
      </c>
      <c r="C4061" s="12" t="s">
        <v>73220</v>
      </c>
      <c r="D4061" s="58">
        <f t="shared" si="63"/>
        <v>2.88</v>
      </c>
      <c r="E4061" s="56">
        <v>80</v>
      </c>
      <c r="F4061" s="55">
        <v>230.4</v>
      </c>
      <c r="G4061" s="11" t="s">
        <v>3884</v>
      </c>
    </row>
    <row r="4062" s="45" customFormat="1" ht="15.95" customHeight="1" spans="1:7">
      <c r="A4062" s="12">
        <v>4059</v>
      </c>
      <c r="B4062" s="12" t="s">
        <v>73221</v>
      </c>
      <c r="C4062" s="12" t="s">
        <v>33152</v>
      </c>
      <c r="D4062" s="58">
        <f t="shared" si="63"/>
        <v>3.05</v>
      </c>
      <c r="E4062" s="56">
        <v>80</v>
      </c>
      <c r="F4062" s="55">
        <v>244</v>
      </c>
      <c r="G4062" s="11" t="s">
        <v>3884</v>
      </c>
    </row>
    <row r="4063" s="45" customFormat="1" ht="15.95" customHeight="1" spans="1:7">
      <c r="A4063" s="12">
        <v>4060</v>
      </c>
      <c r="B4063" s="12" t="s">
        <v>73222</v>
      </c>
      <c r="C4063" s="12" t="s">
        <v>4623</v>
      </c>
      <c r="D4063" s="58">
        <f t="shared" si="63"/>
        <v>2.85</v>
      </c>
      <c r="E4063" s="56">
        <v>80</v>
      </c>
      <c r="F4063" s="55">
        <v>228</v>
      </c>
      <c r="G4063" s="11" t="s">
        <v>3884</v>
      </c>
    </row>
    <row r="4064" s="45" customFormat="1" ht="15.95" customHeight="1" spans="1:7">
      <c r="A4064" s="12">
        <v>4061</v>
      </c>
      <c r="B4064" s="12" t="s">
        <v>73223</v>
      </c>
      <c r="C4064" s="12" t="s">
        <v>16263</v>
      </c>
      <c r="D4064" s="58">
        <f t="shared" si="63"/>
        <v>4.33</v>
      </c>
      <c r="E4064" s="56">
        <v>80</v>
      </c>
      <c r="F4064" s="55">
        <v>346.4</v>
      </c>
      <c r="G4064" s="11" t="s">
        <v>3884</v>
      </c>
    </row>
    <row r="4065" s="45" customFormat="1" ht="15.95" customHeight="1" spans="1:7">
      <c r="A4065" s="12">
        <v>4062</v>
      </c>
      <c r="B4065" s="12" t="s">
        <v>73224</v>
      </c>
      <c r="C4065" s="12" t="s">
        <v>822</v>
      </c>
      <c r="D4065" s="58">
        <f t="shared" si="63"/>
        <v>3.83</v>
      </c>
      <c r="E4065" s="56">
        <v>80</v>
      </c>
      <c r="F4065" s="55">
        <v>306.4</v>
      </c>
      <c r="G4065" s="11" t="s">
        <v>3884</v>
      </c>
    </row>
    <row r="4066" s="45" customFormat="1" ht="15.95" customHeight="1" spans="1:7">
      <c r="A4066" s="12">
        <v>4063</v>
      </c>
      <c r="B4066" s="12" t="s">
        <v>73225</v>
      </c>
      <c r="C4066" s="12" t="s">
        <v>73184</v>
      </c>
      <c r="D4066" s="58">
        <f t="shared" si="63"/>
        <v>4.2</v>
      </c>
      <c r="E4066" s="56">
        <v>80</v>
      </c>
      <c r="F4066" s="55">
        <v>336</v>
      </c>
      <c r="G4066" s="11" t="s">
        <v>3884</v>
      </c>
    </row>
    <row r="4067" s="45" customFormat="1" ht="15.95" customHeight="1" spans="1:7">
      <c r="A4067" s="12">
        <v>4064</v>
      </c>
      <c r="B4067" s="12" t="s">
        <v>73226</v>
      </c>
      <c r="C4067" s="12" t="s">
        <v>2366</v>
      </c>
      <c r="D4067" s="58">
        <f t="shared" si="63"/>
        <v>3.48</v>
      </c>
      <c r="E4067" s="56">
        <v>80</v>
      </c>
      <c r="F4067" s="55">
        <v>278.4</v>
      </c>
      <c r="G4067" s="11" t="s">
        <v>3884</v>
      </c>
    </row>
    <row r="4068" s="45" customFormat="1" ht="15.95" customHeight="1" spans="1:7">
      <c r="A4068" s="12">
        <v>4065</v>
      </c>
      <c r="B4068" s="12" t="s">
        <v>73227</v>
      </c>
      <c r="C4068" s="12" t="s">
        <v>1930</v>
      </c>
      <c r="D4068" s="58">
        <f t="shared" si="63"/>
        <v>2.6</v>
      </c>
      <c r="E4068" s="56">
        <v>80</v>
      </c>
      <c r="F4068" s="55">
        <v>208</v>
      </c>
      <c r="G4068" s="11" t="s">
        <v>3884</v>
      </c>
    </row>
    <row r="4069" s="45" customFormat="1" ht="15.95" customHeight="1" spans="1:7">
      <c r="A4069" s="12">
        <v>4066</v>
      </c>
      <c r="B4069" s="12" t="s">
        <v>73228</v>
      </c>
      <c r="C4069" s="12" t="s">
        <v>73229</v>
      </c>
      <c r="D4069" s="58">
        <f t="shared" si="63"/>
        <v>3</v>
      </c>
      <c r="E4069" s="56">
        <v>80</v>
      </c>
      <c r="F4069" s="55">
        <v>240</v>
      </c>
      <c r="G4069" s="11" t="s">
        <v>3884</v>
      </c>
    </row>
    <row r="4070" s="45" customFormat="1" ht="15.95" customHeight="1" spans="1:7">
      <c r="A4070" s="12">
        <v>4067</v>
      </c>
      <c r="B4070" s="12" t="s">
        <v>73230</v>
      </c>
      <c r="C4070" s="12" t="s">
        <v>41642</v>
      </c>
      <c r="D4070" s="58">
        <f t="shared" si="63"/>
        <v>4.08</v>
      </c>
      <c r="E4070" s="56">
        <v>80</v>
      </c>
      <c r="F4070" s="55">
        <v>326.4</v>
      </c>
      <c r="G4070" s="11" t="s">
        <v>3884</v>
      </c>
    </row>
    <row r="4071" s="45" customFormat="1" ht="15.95" customHeight="1" spans="1:7">
      <c r="A4071" s="12">
        <v>4068</v>
      </c>
      <c r="B4071" s="12" t="s">
        <v>73231</v>
      </c>
      <c r="C4071" s="12" t="s">
        <v>16970</v>
      </c>
      <c r="D4071" s="58">
        <f t="shared" si="63"/>
        <v>2.8</v>
      </c>
      <c r="E4071" s="56">
        <v>80</v>
      </c>
      <c r="F4071" s="55">
        <v>224</v>
      </c>
      <c r="G4071" s="11" t="s">
        <v>3884</v>
      </c>
    </row>
    <row r="4072" s="45" customFormat="1" ht="15.95" customHeight="1" spans="1:7">
      <c r="A4072" s="12">
        <v>4069</v>
      </c>
      <c r="B4072" s="12" t="s">
        <v>73232</v>
      </c>
      <c r="C4072" s="12" t="s">
        <v>24107</v>
      </c>
      <c r="D4072" s="58">
        <f t="shared" si="63"/>
        <v>3.3</v>
      </c>
      <c r="E4072" s="56">
        <v>80</v>
      </c>
      <c r="F4072" s="55">
        <v>264</v>
      </c>
      <c r="G4072" s="11" t="s">
        <v>3884</v>
      </c>
    </row>
    <row r="4073" s="45" customFormat="1" ht="15.95" customHeight="1" spans="1:7">
      <c r="A4073" s="12">
        <v>4070</v>
      </c>
      <c r="B4073" s="12" t="s">
        <v>73233</v>
      </c>
      <c r="C4073" s="12" t="s">
        <v>73234</v>
      </c>
      <c r="D4073" s="58">
        <f t="shared" si="63"/>
        <v>3.2</v>
      </c>
      <c r="E4073" s="56">
        <v>80</v>
      </c>
      <c r="F4073" s="55">
        <v>256</v>
      </c>
      <c r="G4073" s="11" t="s">
        <v>3884</v>
      </c>
    </row>
    <row r="4074" s="45" customFormat="1" ht="15.95" customHeight="1" spans="1:7">
      <c r="A4074" s="12">
        <v>4071</v>
      </c>
      <c r="B4074" s="12" t="s">
        <v>73235</v>
      </c>
      <c r="C4074" s="12" t="s">
        <v>1453</v>
      </c>
      <c r="D4074" s="58">
        <f t="shared" si="63"/>
        <v>1.9</v>
      </c>
      <c r="E4074" s="56">
        <v>80</v>
      </c>
      <c r="F4074" s="55">
        <v>152</v>
      </c>
      <c r="G4074" s="11" t="s">
        <v>3884</v>
      </c>
    </row>
    <row r="4075" s="45" customFormat="1" ht="15.95" customHeight="1" spans="1:7">
      <c r="A4075" s="12">
        <v>4072</v>
      </c>
      <c r="B4075" s="12" t="s">
        <v>73236</v>
      </c>
      <c r="C4075" s="12" t="s">
        <v>20828</v>
      </c>
      <c r="D4075" s="58">
        <f t="shared" si="63"/>
        <v>5.7</v>
      </c>
      <c r="E4075" s="56">
        <v>80</v>
      </c>
      <c r="F4075" s="55">
        <v>456</v>
      </c>
      <c r="G4075" s="11" t="s">
        <v>3884</v>
      </c>
    </row>
    <row r="4076" s="45" customFormat="1" ht="15.95" customHeight="1" spans="1:7">
      <c r="A4076" s="12">
        <v>4073</v>
      </c>
      <c r="B4076" s="12" t="s">
        <v>73237</v>
      </c>
      <c r="C4076" s="12" t="s">
        <v>73229</v>
      </c>
      <c r="D4076" s="58">
        <f t="shared" si="63"/>
        <v>2.7</v>
      </c>
      <c r="E4076" s="56">
        <v>80</v>
      </c>
      <c r="F4076" s="55">
        <v>216</v>
      </c>
      <c r="G4076" s="11" t="s">
        <v>3884</v>
      </c>
    </row>
    <row r="4077" s="45" customFormat="1" ht="15.95" customHeight="1" spans="1:7">
      <c r="A4077" s="12">
        <v>4074</v>
      </c>
      <c r="B4077" s="12" t="s">
        <v>73238</v>
      </c>
      <c r="C4077" s="12" t="s">
        <v>73239</v>
      </c>
      <c r="D4077" s="58">
        <f t="shared" si="63"/>
        <v>2.36</v>
      </c>
      <c r="E4077" s="56">
        <v>80</v>
      </c>
      <c r="F4077" s="55">
        <v>188.8</v>
      </c>
      <c r="G4077" s="11" t="s">
        <v>3884</v>
      </c>
    </row>
    <row r="4078" s="45" customFormat="1" ht="15.95" customHeight="1" spans="1:7">
      <c r="A4078" s="12">
        <v>4075</v>
      </c>
      <c r="B4078" s="12" t="s">
        <v>73240</v>
      </c>
      <c r="C4078" s="12" t="s">
        <v>18555</v>
      </c>
      <c r="D4078" s="58">
        <f t="shared" si="63"/>
        <v>2</v>
      </c>
      <c r="E4078" s="56">
        <v>80</v>
      </c>
      <c r="F4078" s="55">
        <v>160</v>
      </c>
      <c r="G4078" s="11" t="s">
        <v>3884</v>
      </c>
    </row>
    <row r="4079" s="45" customFormat="1" ht="15.95" customHeight="1" spans="1:7">
      <c r="A4079" s="12">
        <v>4076</v>
      </c>
      <c r="B4079" s="12" t="s">
        <v>73241</v>
      </c>
      <c r="C4079" s="12" t="s">
        <v>22905</v>
      </c>
      <c r="D4079" s="58">
        <f t="shared" si="63"/>
        <v>3.3</v>
      </c>
      <c r="E4079" s="56">
        <v>80</v>
      </c>
      <c r="F4079" s="55">
        <v>264</v>
      </c>
      <c r="G4079" s="11" t="s">
        <v>3884</v>
      </c>
    </row>
    <row r="4080" s="45" customFormat="1" ht="15.95" customHeight="1" spans="1:7">
      <c r="A4080" s="12">
        <v>4077</v>
      </c>
      <c r="B4080" s="12" t="s">
        <v>73242</v>
      </c>
      <c r="C4080" s="12" t="s">
        <v>73243</v>
      </c>
      <c r="D4080" s="58">
        <f t="shared" si="63"/>
        <v>2.29</v>
      </c>
      <c r="E4080" s="56">
        <v>80</v>
      </c>
      <c r="F4080" s="55">
        <v>183.2</v>
      </c>
      <c r="G4080" s="11" t="s">
        <v>3884</v>
      </c>
    </row>
    <row r="4081" s="45" customFormat="1" ht="15.95" customHeight="1" spans="1:7">
      <c r="A4081" s="12">
        <v>4078</v>
      </c>
      <c r="B4081" s="12" t="s">
        <v>73244</v>
      </c>
      <c r="C4081" s="12" t="s">
        <v>28894</v>
      </c>
      <c r="D4081" s="58">
        <f t="shared" si="63"/>
        <v>2.2</v>
      </c>
      <c r="E4081" s="56">
        <v>80</v>
      </c>
      <c r="F4081" s="55">
        <v>176</v>
      </c>
      <c r="G4081" s="11" t="s">
        <v>3884</v>
      </c>
    </row>
    <row r="4082" s="45" customFormat="1" ht="15.95" customHeight="1" spans="1:7">
      <c r="A4082" s="12">
        <v>4079</v>
      </c>
      <c r="B4082" s="12" t="s">
        <v>73245</v>
      </c>
      <c r="C4082" s="12" t="s">
        <v>73246</v>
      </c>
      <c r="D4082" s="58">
        <f t="shared" si="63"/>
        <v>7.05</v>
      </c>
      <c r="E4082" s="56">
        <v>80</v>
      </c>
      <c r="F4082" s="55">
        <v>564</v>
      </c>
      <c r="G4082" s="11" t="s">
        <v>3884</v>
      </c>
    </row>
    <row r="4083" s="45" customFormat="1" ht="15.95" customHeight="1" spans="1:7">
      <c r="A4083" s="12">
        <v>4080</v>
      </c>
      <c r="B4083" s="12" t="s">
        <v>73247</v>
      </c>
      <c r="C4083" s="12" t="s">
        <v>5246</v>
      </c>
      <c r="D4083" s="58">
        <f t="shared" si="63"/>
        <v>2.7</v>
      </c>
      <c r="E4083" s="56">
        <v>80</v>
      </c>
      <c r="F4083" s="55">
        <v>216</v>
      </c>
      <c r="G4083" s="11" t="s">
        <v>3884</v>
      </c>
    </row>
    <row r="4084" s="45" customFormat="1" ht="15.95" customHeight="1" spans="1:7">
      <c r="A4084" s="12">
        <v>4081</v>
      </c>
      <c r="B4084" s="12" t="s">
        <v>73248</v>
      </c>
      <c r="C4084" s="12" t="s">
        <v>73249</v>
      </c>
      <c r="D4084" s="58">
        <f t="shared" si="63"/>
        <v>3.13</v>
      </c>
      <c r="E4084" s="56">
        <v>80</v>
      </c>
      <c r="F4084" s="55">
        <v>250.4</v>
      </c>
      <c r="G4084" s="11" t="s">
        <v>3884</v>
      </c>
    </row>
    <row r="4085" s="45" customFormat="1" ht="15.95" customHeight="1" spans="1:7">
      <c r="A4085" s="12">
        <v>4082</v>
      </c>
      <c r="B4085" s="12" t="s">
        <v>73250</v>
      </c>
      <c r="C4085" s="12" t="s">
        <v>3769</v>
      </c>
      <c r="D4085" s="58">
        <f t="shared" si="63"/>
        <v>2</v>
      </c>
      <c r="E4085" s="56">
        <v>80</v>
      </c>
      <c r="F4085" s="55">
        <v>160</v>
      </c>
      <c r="G4085" s="11" t="s">
        <v>3884</v>
      </c>
    </row>
    <row r="4086" s="45" customFormat="1" ht="15.95" customHeight="1" spans="1:7">
      <c r="A4086" s="12">
        <v>4083</v>
      </c>
      <c r="B4086" s="12" t="s">
        <v>73251</v>
      </c>
      <c r="C4086" s="12" t="s">
        <v>437</v>
      </c>
      <c r="D4086" s="58">
        <f t="shared" si="63"/>
        <v>5.2</v>
      </c>
      <c r="E4086" s="56">
        <v>80</v>
      </c>
      <c r="F4086" s="55">
        <v>416</v>
      </c>
      <c r="G4086" s="11" t="s">
        <v>3884</v>
      </c>
    </row>
    <row r="4087" s="45" customFormat="1" ht="15.95" customHeight="1" spans="1:7">
      <c r="A4087" s="12">
        <v>4084</v>
      </c>
      <c r="B4087" s="12" t="s">
        <v>73252</v>
      </c>
      <c r="C4087" s="12" t="s">
        <v>73253</v>
      </c>
      <c r="D4087" s="58">
        <f t="shared" si="63"/>
        <v>3.6</v>
      </c>
      <c r="E4087" s="56">
        <v>80</v>
      </c>
      <c r="F4087" s="55">
        <v>288</v>
      </c>
      <c r="G4087" s="11" t="s">
        <v>3884</v>
      </c>
    </row>
    <row r="4088" s="45" customFormat="1" ht="15.95" customHeight="1" spans="1:7">
      <c r="A4088" s="12">
        <v>4085</v>
      </c>
      <c r="B4088" s="12" t="s">
        <v>73254</v>
      </c>
      <c r="C4088" s="12" t="s">
        <v>6800</v>
      </c>
      <c r="D4088" s="58">
        <f t="shared" si="63"/>
        <v>5.3</v>
      </c>
      <c r="E4088" s="56">
        <v>80</v>
      </c>
      <c r="F4088" s="55">
        <v>424</v>
      </c>
      <c r="G4088" s="11" t="s">
        <v>3884</v>
      </c>
    </row>
    <row r="4089" s="45" customFormat="1" ht="15.95" customHeight="1" spans="1:7">
      <c r="A4089" s="12">
        <v>4086</v>
      </c>
      <c r="B4089" s="12" t="s">
        <v>73255</v>
      </c>
      <c r="C4089" s="12" t="s">
        <v>73256</v>
      </c>
      <c r="D4089" s="58">
        <f t="shared" si="63"/>
        <v>7.76</v>
      </c>
      <c r="E4089" s="56">
        <v>80</v>
      </c>
      <c r="F4089" s="55">
        <v>620.8</v>
      </c>
      <c r="G4089" s="11" t="s">
        <v>3884</v>
      </c>
    </row>
    <row r="4090" s="45" customFormat="1" ht="15.95" customHeight="1" spans="1:7">
      <c r="A4090" s="12">
        <v>4087</v>
      </c>
      <c r="B4090" s="12" t="s">
        <v>73257</v>
      </c>
      <c r="C4090" s="12" t="s">
        <v>72908</v>
      </c>
      <c r="D4090" s="58">
        <f t="shared" si="63"/>
        <v>1.4</v>
      </c>
      <c r="E4090" s="56">
        <v>80</v>
      </c>
      <c r="F4090" s="55">
        <v>112</v>
      </c>
      <c r="G4090" s="11" t="s">
        <v>3884</v>
      </c>
    </row>
    <row r="4091" s="45" customFormat="1" ht="15.95" customHeight="1" spans="1:7">
      <c r="A4091" s="12">
        <v>4088</v>
      </c>
      <c r="B4091" s="12" t="s">
        <v>73258</v>
      </c>
      <c r="C4091" s="12" t="s">
        <v>3060</v>
      </c>
      <c r="D4091" s="58">
        <f t="shared" si="63"/>
        <v>6.46</v>
      </c>
      <c r="E4091" s="56">
        <v>80</v>
      </c>
      <c r="F4091" s="55">
        <v>516.8</v>
      </c>
      <c r="G4091" s="11" t="s">
        <v>3884</v>
      </c>
    </row>
    <row r="4092" s="45" customFormat="1" ht="15.95" customHeight="1" spans="1:7">
      <c r="A4092" s="12">
        <v>4089</v>
      </c>
      <c r="B4092" s="12" t="s">
        <v>73259</v>
      </c>
      <c r="C4092" s="12" t="s">
        <v>24977</v>
      </c>
      <c r="D4092" s="58">
        <f t="shared" si="63"/>
        <v>5.65</v>
      </c>
      <c r="E4092" s="56">
        <v>80</v>
      </c>
      <c r="F4092" s="55">
        <v>452</v>
      </c>
      <c r="G4092" s="11" t="s">
        <v>3884</v>
      </c>
    </row>
    <row r="4093" s="45" customFormat="1" ht="15.95" customHeight="1" spans="1:7">
      <c r="A4093" s="12">
        <v>4090</v>
      </c>
      <c r="B4093" s="12" t="s">
        <v>73260</v>
      </c>
      <c r="C4093" s="12" t="s">
        <v>2926</v>
      </c>
      <c r="D4093" s="58">
        <f t="shared" si="63"/>
        <v>8.29</v>
      </c>
      <c r="E4093" s="56">
        <v>80</v>
      </c>
      <c r="F4093" s="55">
        <v>663.2</v>
      </c>
      <c r="G4093" s="11" t="s">
        <v>3884</v>
      </c>
    </row>
    <row r="4094" s="45" customFormat="1" ht="15.95" customHeight="1" spans="1:7">
      <c r="A4094" s="12">
        <v>4091</v>
      </c>
      <c r="B4094" s="12" t="s">
        <v>73261</v>
      </c>
      <c r="C4094" s="12" t="s">
        <v>25162</v>
      </c>
      <c r="D4094" s="58">
        <f t="shared" si="63"/>
        <v>10.6</v>
      </c>
      <c r="E4094" s="56">
        <v>80</v>
      </c>
      <c r="F4094" s="55">
        <v>848</v>
      </c>
      <c r="G4094" s="11" t="s">
        <v>3884</v>
      </c>
    </row>
    <row r="4095" s="45" customFormat="1" ht="15.95" customHeight="1" spans="1:7">
      <c r="A4095" s="12">
        <v>4092</v>
      </c>
      <c r="B4095" s="12" t="s">
        <v>73262</v>
      </c>
      <c r="C4095" s="12" t="s">
        <v>73263</v>
      </c>
      <c r="D4095" s="58">
        <f t="shared" si="63"/>
        <v>6</v>
      </c>
      <c r="E4095" s="56">
        <v>80</v>
      </c>
      <c r="F4095" s="55">
        <v>480</v>
      </c>
      <c r="G4095" s="11" t="s">
        <v>3884</v>
      </c>
    </row>
    <row r="4096" s="45" customFormat="1" ht="15.95" customHeight="1" spans="1:7">
      <c r="A4096" s="12">
        <v>4093</v>
      </c>
      <c r="B4096" s="12" t="s">
        <v>73264</v>
      </c>
      <c r="C4096" s="12" t="s">
        <v>433</v>
      </c>
      <c r="D4096" s="58">
        <f t="shared" si="63"/>
        <v>5.05</v>
      </c>
      <c r="E4096" s="56">
        <v>80</v>
      </c>
      <c r="F4096" s="55">
        <v>404</v>
      </c>
      <c r="G4096" s="11" t="s">
        <v>3884</v>
      </c>
    </row>
    <row r="4097" s="45" customFormat="1" ht="15.95" customHeight="1" spans="1:7">
      <c r="A4097" s="12">
        <v>4094</v>
      </c>
      <c r="B4097" s="12" t="s">
        <v>73265</v>
      </c>
      <c r="C4097" s="12" t="s">
        <v>8441</v>
      </c>
      <c r="D4097" s="58">
        <f t="shared" si="63"/>
        <v>6.45</v>
      </c>
      <c r="E4097" s="56">
        <v>80</v>
      </c>
      <c r="F4097" s="55">
        <v>516</v>
      </c>
      <c r="G4097" s="11" t="s">
        <v>3884</v>
      </c>
    </row>
    <row r="4098" s="45" customFormat="1" ht="15.95" customHeight="1" spans="1:7">
      <c r="A4098" s="12">
        <v>4095</v>
      </c>
      <c r="B4098" s="12" t="s">
        <v>73266</v>
      </c>
      <c r="C4098" s="12" t="s">
        <v>73267</v>
      </c>
      <c r="D4098" s="58">
        <f t="shared" si="63"/>
        <v>6.3</v>
      </c>
      <c r="E4098" s="56">
        <v>80</v>
      </c>
      <c r="F4098" s="55">
        <v>504</v>
      </c>
      <c r="G4098" s="11" t="s">
        <v>3884</v>
      </c>
    </row>
    <row r="4099" s="45" customFormat="1" ht="15.95" customHeight="1" spans="1:7">
      <c r="A4099" s="12">
        <v>4096</v>
      </c>
      <c r="B4099" s="12" t="s">
        <v>73268</v>
      </c>
      <c r="C4099" s="12" t="s">
        <v>2231</v>
      </c>
      <c r="D4099" s="58">
        <f t="shared" si="63"/>
        <v>4.8</v>
      </c>
      <c r="E4099" s="56">
        <v>80</v>
      </c>
      <c r="F4099" s="55">
        <v>384</v>
      </c>
      <c r="G4099" s="11" t="s">
        <v>3884</v>
      </c>
    </row>
    <row r="4100" s="45" customFormat="1" ht="15.95" customHeight="1" spans="1:7">
      <c r="A4100" s="12">
        <v>4097</v>
      </c>
      <c r="B4100" s="12" t="s">
        <v>73269</v>
      </c>
      <c r="C4100" s="12" t="s">
        <v>17745</v>
      </c>
      <c r="D4100" s="58">
        <f t="shared" ref="D4100:D4163" si="64">F4100/E4100</f>
        <v>9.3</v>
      </c>
      <c r="E4100" s="56">
        <v>80</v>
      </c>
      <c r="F4100" s="55">
        <v>744</v>
      </c>
      <c r="G4100" s="11" t="s">
        <v>3884</v>
      </c>
    </row>
    <row r="4101" s="45" customFormat="1" ht="15.95" customHeight="1" spans="1:7">
      <c r="A4101" s="12">
        <v>4098</v>
      </c>
      <c r="B4101" s="12" t="s">
        <v>73270</v>
      </c>
      <c r="C4101" s="12" t="s">
        <v>24170</v>
      </c>
      <c r="D4101" s="58">
        <f t="shared" si="64"/>
        <v>7.62</v>
      </c>
      <c r="E4101" s="56">
        <v>80</v>
      </c>
      <c r="F4101" s="55">
        <v>609.6</v>
      </c>
      <c r="G4101" s="11" t="s">
        <v>3884</v>
      </c>
    </row>
    <row r="4102" s="45" customFormat="1" ht="15.95" customHeight="1" spans="1:7">
      <c r="A4102" s="12">
        <v>4099</v>
      </c>
      <c r="B4102" s="12" t="s">
        <v>73271</v>
      </c>
      <c r="C4102" s="12" t="s">
        <v>24550</v>
      </c>
      <c r="D4102" s="58">
        <f t="shared" si="64"/>
        <v>2.98</v>
      </c>
      <c r="E4102" s="56">
        <v>80</v>
      </c>
      <c r="F4102" s="55">
        <v>238.4</v>
      </c>
      <c r="G4102" s="11" t="s">
        <v>3884</v>
      </c>
    </row>
    <row r="4103" s="45" customFormat="1" ht="15.95" customHeight="1" spans="1:7">
      <c r="A4103" s="12">
        <v>4100</v>
      </c>
      <c r="B4103" s="12" t="s">
        <v>73272</v>
      </c>
      <c r="C4103" s="12" t="s">
        <v>73273</v>
      </c>
      <c r="D4103" s="58">
        <f t="shared" si="64"/>
        <v>2.3</v>
      </c>
      <c r="E4103" s="56">
        <v>80</v>
      </c>
      <c r="F4103" s="55">
        <v>184</v>
      </c>
      <c r="G4103" s="11" t="s">
        <v>3884</v>
      </c>
    </row>
    <row r="4104" s="45" customFormat="1" ht="15.95" customHeight="1" spans="1:7">
      <c r="A4104" s="12">
        <v>4101</v>
      </c>
      <c r="B4104" s="12" t="s">
        <v>73274</v>
      </c>
      <c r="C4104" s="12" t="s">
        <v>8470</v>
      </c>
      <c r="D4104" s="58">
        <f t="shared" si="64"/>
        <v>3.47</v>
      </c>
      <c r="E4104" s="56">
        <v>80</v>
      </c>
      <c r="F4104" s="55">
        <v>277.6</v>
      </c>
      <c r="G4104" s="11" t="s">
        <v>3884</v>
      </c>
    </row>
    <row r="4105" s="45" customFormat="1" ht="15.95" customHeight="1" spans="1:7">
      <c r="A4105" s="12">
        <v>4102</v>
      </c>
      <c r="B4105" s="12" t="s">
        <v>73275</v>
      </c>
      <c r="C4105" s="12" t="s">
        <v>3158</v>
      </c>
      <c r="D4105" s="58">
        <f t="shared" si="64"/>
        <v>6.99</v>
      </c>
      <c r="E4105" s="56">
        <v>80</v>
      </c>
      <c r="F4105" s="55">
        <v>559.2</v>
      </c>
      <c r="G4105" s="11" t="s">
        <v>3884</v>
      </c>
    </row>
    <row r="4106" s="45" customFormat="1" ht="15.95" customHeight="1" spans="1:7">
      <c r="A4106" s="12">
        <v>4103</v>
      </c>
      <c r="B4106" s="12" t="s">
        <v>73276</v>
      </c>
      <c r="C4106" s="12" t="s">
        <v>137</v>
      </c>
      <c r="D4106" s="58">
        <f t="shared" si="64"/>
        <v>5.4</v>
      </c>
      <c r="E4106" s="56">
        <v>80</v>
      </c>
      <c r="F4106" s="55">
        <v>432</v>
      </c>
      <c r="G4106" s="11" t="s">
        <v>3884</v>
      </c>
    </row>
    <row r="4107" s="45" customFormat="1" ht="15.95" customHeight="1" spans="1:7">
      <c r="A4107" s="12">
        <v>4104</v>
      </c>
      <c r="B4107" s="12" t="s">
        <v>73277</v>
      </c>
      <c r="C4107" s="12" t="s">
        <v>13267</v>
      </c>
      <c r="D4107" s="58">
        <f t="shared" si="64"/>
        <v>5</v>
      </c>
      <c r="E4107" s="56">
        <v>80</v>
      </c>
      <c r="F4107" s="55">
        <v>400</v>
      </c>
      <c r="G4107" s="11" t="s">
        <v>3884</v>
      </c>
    </row>
    <row r="4108" s="45" customFormat="1" ht="15.95" customHeight="1" spans="1:7">
      <c r="A4108" s="12">
        <v>4105</v>
      </c>
      <c r="B4108" s="12" t="s">
        <v>73278</v>
      </c>
      <c r="C4108" s="12" t="s">
        <v>73153</v>
      </c>
      <c r="D4108" s="58">
        <f t="shared" si="64"/>
        <v>5.8</v>
      </c>
      <c r="E4108" s="56">
        <v>80</v>
      </c>
      <c r="F4108" s="55">
        <v>464</v>
      </c>
      <c r="G4108" s="11" t="s">
        <v>3884</v>
      </c>
    </row>
    <row r="4109" s="45" customFormat="1" ht="15.95" customHeight="1" spans="1:7">
      <c r="A4109" s="12">
        <v>4106</v>
      </c>
      <c r="B4109" s="12" t="s">
        <v>73279</v>
      </c>
      <c r="C4109" s="12" t="s">
        <v>33744</v>
      </c>
      <c r="D4109" s="58">
        <f t="shared" si="64"/>
        <v>4.4</v>
      </c>
      <c r="E4109" s="56">
        <v>80</v>
      </c>
      <c r="F4109" s="55">
        <v>352</v>
      </c>
      <c r="G4109" s="11" t="s">
        <v>3884</v>
      </c>
    </row>
    <row r="4110" s="45" customFormat="1" ht="15.95" customHeight="1" spans="1:7">
      <c r="A4110" s="12">
        <v>4107</v>
      </c>
      <c r="B4110" s="12" t="s">
        <v>73280</v>
      </c>
      <c r="C4110" s="12" t="s">
        <v>1949</v>
      </c>
      <c r="D4110" s="58">
        <f t="shared" si="64"/>
        <v>5.6</v>
      </c>
      <c r="E4110" s="56">
        <v>80</v>
      </c>
      <c r="F4110" s="55">
        <v>448</v>
      </c>
      <c r="G4110" s="11" t="s">
        <v>3884</v>
      </c>
    </row>
    <row r="4111" s="45" customFormat="1" ht="15.95" customHeight="1" spans="1:7">
      <c r="A4111" s="12">
        <v>4108</v>
      </c>
      <c r="B4111" s="12" t="s">
        <v>73281</v>
      </c>
      <c r="C4111" s="12" t="s">
        <v>5844</v>
      </c>
      <c r="D4111" s="58">
        <f t="shared" si="64"/>
        <v>3.89</v>
      </c>
      <c r="E4111" s="56">
        <v>80</v>
      </c>
      <c r="F4111" s="55">
        <v>311.2</v>
      </c>
      <c r="G4111" s="11" t="s">
        <v>3884</v>
      </c>
    </row>
    <row r="4112" s="45" customFormat="1" ht="15.95" customHeight="1" spans="1:7">
      <c r="A4112" s="12">
        <v>4109</v>
      </c>
      <c r="B4112" s="12" t="s">
        <v>73282</v>
      </c>
      <c r="C4112" s="12" t="s">
        <v>73283</v>
      </c>
      <c r="D4112" s="58">
        <f t="shared" si="64"/>
        <v>4.35</v>
      </c>
      <c r="E4112" s="56">
        <v>80</v>
      </c>
      <c r="F4112" s="55">
        <v>348</v>
      </c>
      <c r="G4112" s="11" t="s">
        <v>3884</v>
      </c>
    </row>
    <row r="4113" s="45" customFormat="1" ht="15.95" customHeight="1" spans="1:7">
      <c r="A4113" s="12">
        <v>4110</v>
      </c>
      <c r="B4113" s="12" t="s">
        <v>73284</v>
      </c>
      <c r="C4113" s="12" t="s">
        <v>40555</v>
      </c>
      <c r="D4113" s="58">
        <f t="shared" si="64"/>
        <v>8.31</v>
      </c>
      <c r="E4113" s="56">
        <v>80</v>
      </c>
      <c r="F4113" s="55">
        <v>664.8</v>
      </c>
      <c r="G4113" s="11" t="s">
        <v>3884</v>
      </c>
    </row>
    <row r="4114" s="45" customFormat="1" ht="15.95" customHeight="1" spans="1:7">
      <c r="A4114" s="12">
        <v>4111</v>
      </c>
      <c r="B4114" s="12" t="s">
        <v>73285</v>
      </c>
      <c r="C4114" s="12" t="s">
        <v>661</v>
      </c>
      <c r="D4114" s="58">
        <f t="shared" si="64"/>
        <v>5.3</v>
      </c>
      <c r="E4114" s="56">
        <v>80</v>
      </c>
      <c r="F4114" s="55">
        <v>424</v>
      </c>
      <c r="G4114" s="11" t="s">
        <v>3884</v>
      </c>
    </row>
    <row r="4115" s="45" customFormat="1" ht="15.95" customHeight="1" spans="1:7">
      <c r="A4115" s="12">
        <v>4112</v>
      </c>
      <c r="B4115" s="12" t="s">
        <v>73286</v>
      </c>
      <c r="C4115" s="12" t="s">
        <v>10759</v>
      </c>
      <c r="D4115" s="58">
        <f t="shared" si="64"/>
        <v>5.5</v>
      </c>
      <c r="E4115" s="56">
        <v>80</v>
      </c>
      <c r="F4115" s="55">
        <v>440</v>
      </c>
      <c r="G4115" s="11" t="s">
        <v>3884</v>
      </c>
    </row>
    <row r="4116" s="45" customFormat="1" ht="15.95" customHeight="1" spans="1:7">
      <c r="A4116" s="12">
        <v>4113</v>
      </c>
      <c r="B4116" s="12" t="s">
        <v>73287</v>
      </c>
      <c r="C4116" s="12" t="s">
        <v>73288</v>
      </c>
      <c r="D4116" s="58">
        <f t="shared" si="64"/>
        <v>3.97</v>
      </c>
      <c r="E4116" s="56">
        <v>80</v>
      </c>
      <c r="F4116" s="55">
        <v>317.6</v>
      </c>
      <c r="G4116" s="11" t="s">
        <v>3884</v>
      </c>
    </row>
    <row r="4117" s="45" customFormat="1" ht="15.95" customHeight="1" spans="1:7">
      <c r="A4117" s="12">
        <v>4114</v>
      </c>
      <c r="B4117" s="12" t="s">
        <v>73289</v>
      </c>
      <c r="C4117" s="12" t="s">
        <v>28410</v>
      </c>
      <c r="D4117" s="58">
        <f t="shared" si="64"/>
        <v>6.6</v>
      </c>
      <c r="E4117" s="56">
        <v>80</v>
      </c>
      <c r="F4117" s="55">
        <v>528</v>
      </c>
      <c r="G4117" s="11" t="s">
        <v>3884</v>
      </c>
    </row>
    <row r="4118" s="45" customFormat="1" ht="15.95" customHeight="1" spans="1:7">
      <c r="A4118" s="12">
        <v>4115</v>
      </c>
      <c r="B4118" s="12" t="s">
        <v>73290</v>
      </c>
      <c r="C4118" s="12" t="s">
        <v>5866</v>
      </c>
      <c r="D4118" s="58">
        <f t="shared" si="64"/>
        <v>9.12</v>
      </c>
      <c r="E4118" s="56">
        <v>80</v>
      </c>
      <c r="F4118" s="55">
        <v>729.6</v>
      </c>
      <c r="G4118" s="11" t="s">
        <v>3884</v>
      </c>
    </row>
    <row r="4119" s="45" customFormat="1" ht="15.95" customHeight="1" spans="1:7">
      <c r="A4119" s="12">
        <v>4116</v>
      </c>
      <c r="B4119" s="12" t="s">
        <v>73291</v>
      </c>
      <c r="C4119" s="12" t="s">
        <v>739</v>
      </c>
      <c r="D4119" s="58">
        <f t="shared" si="64"/>
        <v>4</v>
      </c>
      <c r="E4119" s="56">
        <v>80</v>
      </c>
      <c r="F4119" s="55">
        <v>320</v>
      </c>
      <c r="G4119" s="11" t="s">
        <v>3884</v>
      </c>
    </row>
    <row r="4120" s="45" customFormat="1" ht="15.95" customHeight="1" spans="1:7">
      <c r="A4120" s="12">
        <v>4117</v>
      </c>
      <c r="B4120" s="12" t="s">
        <v>73292</v>
      </c>
      <c r="C4120" s="12" t="s">
        <v>25137</v>
      </c>
      <c r="D4120" s="58">
        <f t="shared" si="64"/>
        <v>6.82</v>
      </c>
      <c r="E4120" s="56">
        <v>80</v>
      </c>
      <c r="F4120" s="55">
        <v>545.6</v>
      </c>
      <c r="G4120" s="11" t="s">
        <v>3884</v>
      </c>
    </row>
    <row r="4121" s="45" customFormat="1" ht="15.95" customHeight="1" spans="1:7">
      <c r="A4121" s="12">
        <v>4118</v>
      </c>
      <c r="B4121" s="12" t="s">
        <v>73293</v>
      </c>
      <c r="C4121" s="12" t="s">
        <v>23869</v>
      </c>
      <c r="D4121" s="58">
        <f t="shared" si="64"/>
        <v>4</v>
      </c>
      <c r="E4121" s="56">
        <v>80</v>
      </c>
      <c r="F4121" s="55">
        <v>320</v>
      </c>
      <c r="G4121" s="11" t="s">
        <v>3884</v>
      </c>
    </row>
    <row r="4122" s="45" customFormat="1" ht="15.95" customHeight="1" spans="1:7">
      <c r="A4122" s="12">
        <v>4119</v>
      </c>
      <c r="B4122" s="12" t="s">
        <v>73294</v>
      </c>
      <c r="C4122" s="12" t="s">
        <v>6148</v>
      </c>
      <c r="D4122" s="58">
        <f t="shared" si="64"/>
        <v>3</v>
      </c>
      <c r="E4122" s="56">
        <v>80</v>
      </c>
      <c r="F4122" s="55">
        <v>240</v>
      </c>
      <c r="G4122" s="11" t="s">
        <v>3884</v>
      </c>
    </row>
    <row r="4123" s="45" customFormat="1" ht="15.95" customHeight="1" spans="1:7">
      <c r="A4123" s="12">
        <v>4120</v>
      </c>
      <c r="B4123" s="12" t="s">
        <v>73295</v>
      </c>
      <c r="C4123" s="12" t="s">
        <v>5334</v>
      </c>
      <c r="D4123" s="58">
        <f t="shared" si="64"/>
        <v>7.8</v>
      </c>
      <c r="E4123" s="56">
        <v>80</v>
      </c>
      <c r="F4123" s="55">
        <v>624</v>
      </c>
      <c r="G4123" s="11" t="s">
        <v>3884</v>
      </c>
    </row>
    <row r="4124" s="45" customFormat="1" ht="15.95" customHeight="1" spans="1:7">
      <c r="A4124" s="12">
        <v>4121</v>
      </c>
      <c r="B4124" s="12" t="s">
        <v>73296</v>
      </c>
      <c r="C4124" s="12" t="s">
        <v>6543</v>
      </c>
      <c r="D4124" s="58">
        <f t="shared" si="64"/>
        <v>3.54</v>
      </c>
      <c r="E4124" s="56">
        <v>80</v>
      </c>
      <c r="F4124" s="55">
        <v>283.2</v>
      </c>
      <c r="G4124" s="11" t="s">
        <v>3884</v>
      </c>
    </row>
    <row r="4125" s="45" customFormat="1" ht="15.95" customHeight="1" spans="1:7">
      <c r="A4125" s="12">
        <v>4122</v>
      </c>
      <c r="B4125" s="12" t="s">
        <v>73297</v>
      </c>
      <c r="C4125" s="12" t="s">
        <v>42450</v>
      </c>
      <c r="D4125" s="58">
        <f t="shared" si="64"/>
        <v>3</v>
      </c>
      <c r="E4125" s="56">
        <v>80</v>
      </c>
      <c r="F4125" s="55">
        <v>240</v>
      </c>
      <c r="G4125" s="11" t="s">
        <v>3884</v>
      </c>
    </row>
    <row r="4126" s="45" customFormat="1" ht="15.95" customHeight="1" spans="1:7">
      <c r="A4126" s="12">
        <v>4123</v>
      </c>
      <c r="B4126" s="12" t="s">
        <v>73298</v>
      </c>
      <c r="C4126" s="12" t="s">
        <v>25246</v>
      </c>
      <c r="D4126" s="58">
        <f t="shared" si="64"/>
        <v>3.8</v>
      </c>
      <c r="E4126" s="56">
        <v>80</v>
      </c>
      <c r="F4126" s="55">
        <v>304</v>
      </c>
      <c r="G4126" s="11" t="s">
        <v>3884</v>
      </c>
    </row>
    <row r="4127" s="45" customFormat="1" ht="15.95" customHeight="1" spans="1:7">
      <c r="A4127" s="12">
        <v>4124</v>
      </c>
      <c r="B4127" s="12" t="s">
        <v>73299</v>
      </c>
      <c r="C4127" s="12" t="s">
        <v>4677</v>
      </c>
      <c r="D4127" s="58">
        <f t="shared" si="64"/>
        <v>4.62</v>
      </c>
      <c r="E4127" s="56">
        <v>80</v>
      </c>
      <c r="F4127" s="55">
        <v>369.6</v>
      </c>
      <c r="G4127" s="11" t="s">
        <v>3884</v>
      </c>
    </row>
    <row r="4128" s="45" customFormat="1" ht="15.95" customHeight="1" spans="1:7">
      <c r="A4128" s="12">
        <v>4125</v>
      </c>
      <c r="B4128" s="12" t="s">
        <v>73300</v>
      </c>
      <c r="C4128" s="12" t="s">
        <v>17217</v>
      </c>
      <c r="D4128" s="58">
        <f t="shared" si="64"/>
        <v>5.5</v>
      </c>
      <c r="E4128" s="56">
        <v>80</v>
      </c>
      <c r="F4128" s="55">
        <v>440</v>
      </c>
      <c r="G4128" s="11" t="s">
        <v>3884</v>
      </c>
    </row>
    <row r="4129" s="45" customFormat="1" ht="15.95" customHeight="1" spans="1:7">
      <c r="A4129" s="12">
        <v>4126</v>
      </c>
      <c r="B4129" s="12" t="s">
        <v>73301</v>
      </c>
      <c r="C4129" s="12" t="s">
        <v>11641</v>
      </c>
      <c r="D4129" s="58">
        <f t="shared" si="64"/>
        <v>4.8</v>
      </c>
      <c r="E4129" s="56">
        <v>80</v>
      </c>
      <c r="F4129" s="55">
        <v>384</v>
      </c>
      <c r="G4129" s="11" t="s">
        <v>3884</v>
      </c>
    </row>
    <row r="4130" s="45" customFormat="1" ht="15.95" customHeight="1" spans="1:7">
      <c r="A4130" s="12">
        <v>4127</v>
      </c>
      <c r="B4130" s="12" t="s">
        <v>73302</v>
      </c>
      <c r="C4130" s="12" t="s">
        <v>73303</v>
      </c>
      <c r="D4130" s="58">
        <f t="shared" si="64"/>
        <v>5.11</v>
      </c>
      <c r="E4130" s="56">
        <v>80</v>
      </c>
      <c r="F4130" s="55">
        <v>408.8</v>
      </c>
      <c r="G4130" s="11" t="s">
        <v>3884</v>
      </c>
    </row>
    <row r="4131" s="45" customFormat="1" ht="15.95" customHeight="1" spans="1:7">
      <c r="A4131" s="12">
        <v>4128</v>
      </c>
      <c r="B4131" s="12" t="s">
        <v>73304</v>
      </c>
      <c r="C4131" s="12" t="s">
        <v>73305</v>
      </c>
      <c r="D4131" s="58">
        <f t="shared" si="64"/>
        <v>2</v>
      </c>
      <c r="E4131" s="56">
        <v>80</v>
      </c>
      <c r="F4131" s="55">
        <v>160</v>
      </c>
      <c r="G4131" s="11" t="s">
        <v>3884</v>
      </c>
    </row>
    <row r="4132" s="45" customFormat="1" ht="15.95" customHeight="1" spans="1:7">
      <c r="A4132" s="12">
        <v>4129</v>
      </c>
      <c r="B4132" s="12" t="s">
        <v>73306</v>
      </c>
      <c r="C4132" s="12" t="s">
        <v>73307</v>
      </c>
      <c r="D4132" s="58">
        <f t="shared" si="64"/>
        <v>3.19</v>
      </c>
      <c r="E4132" s="56">
        <v>80</v>
      </c>
      <c r="F4132" s="55">
        <v>255.2</v>
      </c>
      <c r="G4132" s="11" t="s">
        <v>3884</v>
      </c>
    </row>
    <row r="4133" s="45" customFormat="1" ht="15.95" customHeight="1" spans="1:7">
      <c r="A4133" s="12">
        <v>4130</v>
      </c>
      <c r="B4133" s="12" t="s">
        <v>73308</v>
      </c>
      <c r="C4133" s="12" t="s">
        <v>11639</v>
      </c>
      <c r="D4133" s="58">
        <f t="shared" si="64"/>
        <v>9.3</v>
      </c>
      <c r="E4133" s="56">
        <v>80</v>
      </c>
      <c r="F4133" s="55">
        <v>744</v>
      </c>
      <c r="G4133" s="11" t="s">
        <v>3884</v>
      </c>
    </row>
    <row r="4134" s="45" customFormat="1" ht="15.95" customHeight="1" spans="1:7">
      <c r="A4134" s="12">
        <v>4131</v>
      </c>
      <c r="B4134" s="12" t="s">
        <v>73309</v>
      </c>
      <c r="C4134" s="12" t="s">
        <v>23280</v>
      </c>
      <c r="D4134" s="58">
        <f t="shared" si="64"/>
        <v>4.8</v>
      </c>
      <c r="E4134" s="56">
        <v>80</v>
      </c>
      <c r="F4134" s="55">
        <v>384</v>
      </c>
      <c r="G4134" s="11" t="s">
        <v>3884</v>
      </c>
    </row>
    <row r="4135" s="45" customFormat="1" ht="15.95" customHeight="1" spans="1:7">
      <c r="A4135" s="12">
        <v>4132</v>
      </c>
      <c r="B4135" s="12" t="s">
        <v>73310</v>
      </c>
      <c r="C4135" s="12" t="s">
        <v>73311</v>
      </c>
      <c r="D4135" s="58">
        <f t="shared" si="64"/>
        <v>3</v>
      </c>
      <c r="E4135" s="56">
        <v>80</v>
      </c>
      <c r="F4135" s="55">
        <v>240</v>
      </c>
      <c r="G4135" s="11" t="s">
        <v>3884</v>
      </c>
    </row>
    <row r="4136" s="45" customFormat="1" ht="15.95" customHeight="1" spans="1:7">
      <c r="A4136" s="12">
        <v>4133</v>
      </c>
      <c r="B4136" s="12" t="s">
        <v>73312</v>
      </c>
      <c r="C4136" s="12" t="s">
        <v>3771</v>
      </c>
      <c r="D4136" s="58">
        <f t="shared" si="64"/>
        <v>3.12</v>
      </c>
      <c r="E4136" s="56">
        <v>80</v>
      </c>
      <c r="F4136" s="55">
        <v>249.6</v>
      </c>
      <c r="G4136" s="11" t="s">
        <v>3884</v>
      </c>
    </row>
    <row r="4137" s="45" customFormat="1" ht="15.95" customHeight="1" spans="1:7">
      <c r="A4137" s="12">
        <v>4134</v>
      </c>
      <c r="B4137" s="12" t="s">
        <v>73313</v>
      </c>
      <c r="C4137" s="12" t="s">
        <v>73314</v>
      </c>
      <c r="D4137" s="58">
        <f t="shared" si="64"/>
        <v>9.85</v>
      </c>
      <c r="E4137" s="56">
        <v>80</v>
      </c>
      <c r="F4137" s="55">
        <v>788</v>
      </c>
      <c r="G4137" s="11" t="s">
        <v>3884</v>
      </c>
    </row>
    <row r="4138" s="45" customFormat="1" ht="15.95" customHeight="1" spans="1:7">
      <c r="A4138" s="12">
        <v>4135</v>
      </c>
      <c r="B4138" s="12" t="s">
        <v>73315</v>
      </c>
      <c r="C4138" s="12" t="s">
        <v>71501</v>
      </c>
      <c r="D4138" s="58">
        <f t="shared" si="64"/>
        <v>6</v>
      </c>
      <c r="E4138" s="56">
        <v>80</v>
      </c>
      <c r="F4138" s="55">
        <v>480</v>
      </c>
      <c r="G4138" s="11" t="s">
        <v>3884</v>
      </c>
    </row>
    <row r="4139" s="45" customFormat="1" ht="15.95" customHeight="1" spans="1:7">
      <c r="A4139" s="12">
        <v>4136</v>
      </c>
      <c r="B4139" s="12" t="s">
        <v>73316</v>
      </c>
      <c r="C4139" s="12" t="s">
        <v>73317</v>
      </c>
      <c r="D4139" s="58">
        <f t="shared" si="64"/>
        <v>4.2</v>
      </c>
      <c r="E4139" s="56">
        <v>80</v>
      </c>
      <c r="F4139" s="55">
        <v>336</v>
      </c>
      <c r="G4139" s="11" t="s">
        <v>3884</v>
      </c>
    </row>
    <row r="4140" s="45" customFormat="1" ht="15.95" customHeight="1" spans="1:7">
      <c r="A4140" s="12">
        <v>4137</v>
      </c>
      <c r="B4140" s="12" t="s">
        <v>73318</v>
      </c>
      <c r="C4140" s="12" t="s">
        <v>23149</v>
      </c>
      <c r="D4140" s="58">
        <f t="shared" si="64"/>
        <v>6.6</v>
      </c>
      <c r="E4140" s="56">
        <v>80</v>
      </c>
      <c r="F4140" s="55">
        <v>528</v>
      </c>
      <c r="G4140" s="11" t="s">
        <v>3884</v>
      </c>
    </row>
    <row r="4141" s="45" customFormat="1" ht="15.95" customHeight="1" spans="1:7">
      <c r="A4141" s="12">
        <v>4138</v>
      </c>
      <c r="B4141" s="12" t="s">
        <v>73319</v>
      </c>
      <c r="C4141" s="12" t="s">
        <v>73320</v>
      </c>
      <c r="D4141" s="58">
        <f t="shared" si="64"/>
        <v>6</v>
      </c>
      <c r="E4141" s="56">
        <v>80</v>
      </c>
      <c r="F4141" s="55">
        <v>480</v>
      </c>
      <c r="G4141" s="11" t="s">
        <v>3884</v>
      </c>
    </row>
    <row r="4142" s="45" customFormat="1" ht="15.95" customHeight="1" spans="1:7">
      <c r="A4142" s="12">
        <v>4139</v>
      </c>
      <c r="B4142" s="12" t="s">
        <v>73321</v>
      </c>
      <c r="C4142" s="12" t="s">
        <v>73322</v>
      </c>
      <c r="D4142" s="58">
        <f t="shared" si="64"/>
        <v>5.3</v>
      </c>
      <c r="E4142" s="56">
        <v>80</v>
      </c>
      <c r="F4142" s="55">
        <v>424</v>
      </c>
      <c r="G4142" s="11" t="s">
        <v>3884</v>
      </c>
    </row>
    <row r="4143" s="45" customFormat="1" ht="15.95" customHeight="1" spans="1:7">
      <c r="A4143" s="12">
        <v>4140</v>
      </c>
      <c r="B4143" s="12" t="s">
        <v>73323</v>
      </c>
      <c r="C4143" s="12" t="s">
        <v>73324</v>
      </c>
      <c r="D4143" s="58">
        <f t="shared" si="64"/>
        <v>7.8</v>
      </c>
      <c r="E4143" s="56">
        <v>80</v>
      </c>
      <c r="F4143" s="55">
        <v>624</v>
      </c>
      <c r="G4143" s="11" t="s">
        <v>3884</v>
      </c>
    </row>
    <row r="4144" s="45" customFormat="1" ht="15.95" customHeight="1" spans="1:7">
      <c r="A4144" s="12">
        <v>4141</v>
      </c>
      <c r="B4144" s="12" t="s">
        <v>73325</v>
      </c>
      <c r="C4144" s="12" t="s">
        <v>1367</v>
      </c>
      <c r="D4144" s="58">
        <f t="shared" si="64"/>
        <v>4</v>
      </c>
      <c r="E4144" s="56">
        <v>80</v>
      </c>
      <c r="F4144" s="55">
        <v>320</v>
      </c>
      <c r="G4144" s="11" t="s">
        <v>3884</v>
      </c>
    </row>
    <row r="4145" s="45" customFormat="1" ht="15.95" customHeight="1" spans="1:7">
      <c r="A4145" s="12">
        <v>4142</v>
      </c>
      <c r="B4145" s="12" t="s">
        <v>73326</v>
      </c>
      <c r="C4145" s="12" t="s">
        <v>73327</v>
      </c>
      <c r="D4145" s="58">
        <f t="shared" si="64"/>
        <v>11.2</v>
      </c>
      <c r="E4145" s="56">
        <v>80</v>
      </c>
      <c r="F4145" s="55">
        <v>896</v>
      </c>
      <c r="G4145" s="11" t="s">
        <v>3884</v>
      </c>
    </row>
    <row r="4146" s="45" customFormat="1" ht="15.95" customHeight="1" spans="1:7">
      <c r="A4146" s="12">
        <v>4143</v>
      </c>
      <c r="B4146" s="12" t="s">
        <v>73328</v>
      </c>
      <c r="C4146" s="12" t="s">
        <v>73329</v>
      </c>
      <c r="D4146" s="58">
        <f t="shared" si="64"/>
        <v>5</v>
      </c>
      <c r="E4146" s="56">
        <v>80</v>
      </c>
      <c r="F4146" s="55">
        <v>400</v>
      </c>
      <c r="G4146" s="11" t="s">
        <v>3884</v>
      </c>
    </row>
    <row r="4147" s="45" customFormat="1" ht="15.95" customHeight="1" spans="1:7">
      <c r="A4147" s="12">
        <v>4144</v>
      </c>
      <c r="B4147" s="12" t="s">
        <v>73330</v>
      </c>
      <c r="C4147" s="12" t="s">
        <v>73331</v>
      </c>
      <c r="D4147" s="58">
        <f t="shared" si="64"/>
        <v>9</v>
      </c>
      <c r="E4147" s="56">
        <v>80</v>
      </c>
      <c r="F4147" s="55">
        <v>720</v>
      </c>
      <c r="G4147" s="11" t="s">
        <v>3884</v>
      </c>
    </row>
    <row r="4148" s="45" customFormat="1" ht="15.95" customHeight="1" spans="1:7">
      <c r="A4148" s="12">
        <v>4145</v>
      </c>
      <c r="B4148" s="12" t="s">
        <v>73332</v>
      </c>
      <c r="C4148" s="12" t="s">
        <v>73333</v>
      </c>
      <c r="D4148" s="58">
        <f t="shared" si="64"/>
        <v>5.4</v>
      </c>
      <c r="E4148" s="56">
        <v>80</v>
      </c>
      <c r="F4148" s="55">
        <v>432</v>
      </c>
      <c r="G4148" s="11" t="s">
        <v>3884</v>
      </c>
    </row>
    <row r="4149" s="45" customFormat="1" ht="15.95" customHeight="1" spans="1:7">
      <c r="A4149" s="12">
        <v>4146</v>
      </c>
      <c r="B4149" s="12" t="s">
        <v>73334</v>
      </c>
      <c r="C4149" s="12" t="s">
        <v>73335</v>
      </c>
      <c r="D4149" s="58">
        <f t="shared" si="64"/>
        <v>5.8</v>
      </c>
      <c r="E4149" s="56">
        <v>80</v>
      </c>
      <c r="F4149" s="55">
        <v>464</v>
      </c>
      <c r="G4149" s="11" t="s">
        <v>3884</v>
      </c>
    </row>
    <row r="4150" s="45" customFormat="1" ht="15.95" customHeight="1" spans="1:7">
      <c r="A4150" s="12">
        <v>4147</v>
      </c>
      <c r="B4150" s="12" t="s">
        <v>73336</v>
      </c>
      <c r="C4150" s="12" t="s">
        <v>73337</v>
      </c>
      <c r="D4150" s="58">
        <f t="shared" si="64"/>
        <v>2.3</v>
      </c>
      <c r="E4150" s="56">
        <v>80</v>
      </c>
      <c r="F4150" s="55">
        <v>184</v>
      </c>
      <c r="G4150" s="11" t="s">
        <v>3884</v>
      </c>
    </row>
    <row r="4151" s="45" customFormat="1" ht="15.95" customHeight="1" spans="1:7">
      <c r="A4151" s="12">
        <v>4148</v>
      </c>
      <c r="B4151" s="12" t="s">
        <v>73338</v>
      </c>
      <c r="C4151" s="12" t="s">
        <v>65060</v>
      </c>
      <c r="D4151" s="58">
        <f t="shared" si="64"/>
        <v>5.5</v>
      </c>
      <c r="E4151" s="56">
        <v>80</v>
      </c>
      <c r="F4151" s="55">
        <v>440</v>
      </c>
      <c r="G4151" s="11" t="s">
        <v>3884</v>
      </c>
    </row>
    <row r="4152" s="45" customFormat="1" ht="15.95" customHeight="1" spans="1:7">
      <c r="A4152" s="12">
        <v>4149</v>
      </c>
      <c r="B4152" s="12" t="s">
        <v>73339</v>
      </c>
      <c r="C4152" s="12" t="s">
        <v>73340</v>
      </c>
      <c r="D4152" s="58">
        <f t="shared" si="64"/>
        <v>5.2</v>
      </c>
      <c r="E4152" s="56">
        <v>80</v>
      </c>
      <c r="F4152" s="55">
        <v>416</v>
      </c>
      <c r="G4152" s="11" t="s">
        <v>3884</v>
      </c>
    </row>
    <row r="4153" s="45" customFormat="1" ht="15.95" customHeight="1" spans="1:7">
      <c r="A4153" s="12">
        <v>4150</v>
      </c>
      <c r="B4153" s="12" t="s">
        <v>73341</v>
      </c>
      <c r="C4153" s="12" t="s">
        <v>1515</v>
      </c>
      <c r="D4153" s="58">
        <f t="shared" si="64"/>
        <v>6.6</v>
      </c>
      <c r="E4153" s="56">
        <v>80</v>
      </c>
      <c r="F4153" s="55">
        <v>528</v>
      </c>
      <c r="G4153" s="11" t="s">
        <v>3884</v>
      </c>
    </row>
    <row r="4154" s="45" customFormat="1" ht="15.95" customHeight="1" spans="1:7">
      <c r="A4154" s="12">
        <v>4151</v>
      </c>
      <c r="B4154" s="12" t="s">
        <v>73342</v>
      </c>
      <c r="C4154" s="12" t="s">
        <v>73153</v>
      </c>
      <c r="D4154" s="58">
        <f t="shared" si="64"/>
        <v>8</v>
      </c>
      <c r="E4154" s="56">
        <v>80</v>
      </c>
      <c r="F4154" s="55">
        <v>640</v>
      </c>
      <c r="G4154" s="11" t="s">
        <v>3884</v>
      </c>
    </row>
    <row r="4155" s="45" customFormat="1" ht="15.95" customHeight="1" spans="1:7">
      <c r="A4155" s="12">
        <v>4152</v>
      </c>
      <c r="B4155" s="12" t="s">
        <v>73343</v>
      </c>
      <c r="C4155" s="12" t="s">
        <v>23019</v>
      </c>
      <c r="D4155" s="58">
        <f t="shared" si="64"/>
        <v>3</v>
      </c>
      <c r="E4155" s="56">
        <v>80</v>
      </c>
      <c r="F4155" s="55">
        <v>240</v>
      </c>
      <c r="G4155" s="11" t="s">
        <v>3884</v>
      </c>
    </row>
    <row r="4156" s="45" customFormat="1" ht="15.95" customHeight="1" spans="1:7">
      <c r="A4156" s="12">
        <v>4153</v>
      </c>
      <c r="B4156" s="12" t="s">
        <v>73344</v>
      </c>
      <c r="C4156" s="12" t="s">
        <v>73345</v>
      </c>
      <c r="D4156" s="58">
        <f t="shared" si="64"/>
        <v>5.8</v>
      </c>
      <c r="E4156" s="56">
        <v>80</v>
      </c>
      <c r="F4156" s="55">
        <v>464</v>
      </c>
      <c r="G4156" s="11" t="s">
        <v>3884</v>
      </c>
    </row>
    <row r="4157" s="45" customFormat="1" ht="15.95" customHeight="1" spans="1:7">
      <c r="A4157" s="12">
        <v>4154</v>
      </c>
      <c r="B4157" s="12" t="s">
        <v>73346</v>
      </c>
      <c r="C4157" s="12" t="s">
        <v>73347</v>
      </c>
      <c r="D4157" s="58">
        <f t="shared" si="64"/>
        <v>7.4</v>
      </c>
      <c r="E4157" s="56">
        <v>80</v>
      </c>
      <c r="F4157" s="55">
        <v>592</v>
      </c>
      <c r="G4157" s="11" t="s">
        <v>3884</v>
      </c>
    </row>
    <row r="4158" s="45" customFormat="1" ht="15.95" customHeight="1" spans="1:7">
      <c r="A4158" s="12">
        <v>4155</v>
      </c>
      <c r="B4158" s="12" t="s">
        <v>73348</v>
      </c>
      <c r="C4158" s="12" t="s">
        <v>23280</v>
      </c>
      <c r="D4158" s="58">
        <f t="shared" si="64"/>
        <v>8.8</v>
      </c>
      <c r="E4158" s="56">
        <v>80</v>
      </c>
      <c r="F4158" s="55">
        <v>704</v>
      </c>
      <c r="G4158" s="11" t="s">
        <v>3884</v>
      </c>
    </row>
    <row r="4159" s="45" customFormat="1" ht="15.95" customHeight="1" spans="1:7">
      <c r="A4159" s="12">
        <v>4156</v>
      </c>
      <c r="B4159" s="12" t="s">
        <v>73349</v>
      </c>
      <c r="C4159" s="12" t="s">
        <v>73010</v>
      </c>
      <c r="D4159" s="58">
        <f t="shared" si="64"/>
        <v>7.8</v>
      </c>
      <c r="E4159" s="56">
        <v>80</v>
      </c>
      <c r="F4159" s="55">
        <v>624</v>
      </c>
      <c r="G4159" s="11" t="s">
        <v>3884</v>
      </c>
    </row>
    <row r="4160" s="45" customFormat="1" ht="15.95" customHeight="1" spans="1:7">
      <c r="A4160" s="12">
        <v>4157</v>
      </c>
      <c r="B4160" s="12" t="s">
        <v>73350</v>
      </c>
      <c r="C4160" s="12" t="s">
        <v>73351</v>
      </c>
      <c r="D4160" s="58">
        <f t="shared" si="64"/>
        <v>4.4</v>
      </c>
      <c r="E4160" s="56">
        <v>80</v>
      </c>
      <c r="F4160" s="55">
        <v>352</v>
      </c>
      <c r="G4160" s="11" t="s">
        <v>3884</v>
      </c>
    </row>
    <row r="4161" s="45" customFormat="1" ht="15.95" customHeight="1" spans="1:7">
      <c r="A4161" s="12">
        <v>4158</v>
      </c>
      <c r="B4161" s="12" t="s">
        <v>73352</v>
      </c>
      <c r="C4161" s="12" t="s">
        <v>68263</v>
      </c>
      <c r="D4161" s="58">
        <f t="shared" si="64"/>
        <v>3.4</v>
      </c>
      <c r="E4161" s="56">
        <v>80</v>
      </c>
      <c r="F4161" s="55">
        <v>272</v>
      </c>
      <c r="G4161" s="11" t="s">
        <v>3884</v>
      </c>
    </row>
    <row r="4162" s="45" customFormat="1" ht="15.95" customHeight="1" spans="1:7">
      <c r="A4162" s="12">
        <v>4159</v>
      </c>
      <c r="B4162" s="12" t="s">
        <v>73353</v>
      </c>
      <c r="C4162" s="12" t="s">
        <v>1266</v>
      </c>
      <c r="D4162" s="58">
        <f t="shared" si="64"/>
        <v>3.7</v>
      </c>
      <c r="E4162" s="56">
        <v>80</v>
      </c>
      <c r="F4162" s="55">
        <v>296</v>
      </c>
      <c r="G4162" s="11" t="s">
        <v>3884</v>
      </c>
    </row>
    <row r="4163" s="45" customFormat="1" ht="15.95" customHeight="1" spans="1:7">
      <c r="A4163" s="12">
        <v>4160</v>
      </c>
      <c r="B4163" s="12" t="s">
        <v>73354</v>
      </c>
      <c r="C4163" s="12" t="s">
        <v>10621</v>
      </c>
      <c r="D4163" s="58">
        <f t="shared" si="64"/>
        <v>6</v>
      </c>
      <c r="E4163" s="56">
        <v>80</v>
      </c>
      <c r="F4163" s="55">
        <v>480</v>
      </c>
      <c r="G4163" s="11" t="s">
        <v>3884</v>
      </c>
    </row>
    <row r="4164" s="45" customFormat="1" ht="15.95" customHeight="1" spans="1:7">
      <c r="A4164" s="12">
        <v>4161</v>
      </c>
      <c r="B4164" s="12" t="s">
        <v>73355</v>
      </c>
      <c r="C4164" s="12" t="s">
        <v>71004</v>
      </c>
      <c r="D4164" s="58">
        <f t="shared" ref="D4164:D4227" si="65">F4164/E4164</f>
        <v>5</v>
      </c>
      <c r="E4164" s="56">
        <v>80</v>
      </c>
      <c r="F4164" s="55">
        <v>400</v>
      </c>
      <c r="G4164" s="11" t="s">
        <v>3884</v>
      </c>
    </row>
    <row r="4165" s="45" customFormat="1" ht="15.95" customHeight="1" spans="1:7">
      <c r="A4165" s="12">
        <v>4162</v>
      </c>
      <c r="B4165" s="12" t="s">
        <v>73356</v>
      </c>
      <c r="C4165" s="12" t="s">
        <v>73357</v>
      </c>
      <c r="D4165" s="58">
        <f t="shared" si="65"/>
        <v>2.2</v>
      </c>
      <c r="E4165" s="56">
        <v>80</v>
      </c>
      <c r="F4165" s="55">
        <v>176</v>
      </c>
      <c r="G4165" s="11" t="s">
        <v>3884</v>
      </c>
    </row>
    <row r="4166" s="45" customFormat="1" ht="15.95" customHeight="1" spans="1:7">
      <c r="A4166" s="12">
        <v>4163</v>
      </c>
      <c r="B4166" s="12" t="s">
        <v>73358</v>
      </c>
      <c r="C4166" s="12" t="s">
        <v>73016</v>
      </c>
      <c r="D4166" s="58">
        <f t="shared" si="65"/>
        <v>3</v>
      </c>
      <c r="E4166" s="56">
        <v>80</v>
      </c>
      <c r="F4166" s="55">
        <v>240</v>
      </c>
      <c r="G4166" s="11" t="s">
        <v>3884</v>
      </c>
    </row>
    <row r="4167" s="45" customFormat="1" ht="15.95" customHeight="1" spans="1:7">
      <c r="A4167" s="12">
        <v>4164</v>
      </c>
      <c r="B4167" s="12" t="s">
        <v>73359</v>
      </c>
      <c r="C4167" s="12" t="s">
        <v>73360</v>
      </c>
      <c r="D4167" s="58">
        <f t="shared" si="65"/>
        <v>8.3</v>
      </c>
      <c r="E4167" s="56">
        <v>80</v>
      </c>
      <c r="F4167" s="55">
        <v>664</v>
      </c>
      <c r="G4167" s="11" t="s">
        <v>3884</v>
      </c>
    </row>
    <row r="4168" s="45" customFormat="1" ht="15.95" customHeight="1" spans="1:7">
      <c r="A4168" s="12">
        <v>4165</v>
      </c>
      <c r="B4168" s="12" t="s">
        <v>73361</v>
      </c>
      <c r="C4168" s="12" t="s">
        <v>73117</v>
      </c>
      <c r="D4168" s="58">
        <f t="shared" si="65"/>
        <v>9</v>
      </c>
      <c r="E4168" s="56">
        <v>80</v>
      </c>
      <c r="F4168" s="55">
        <v>720</v>
      </c>
      <c r="G4168" s="11" t="s">
        <v>3884</v>
      </c>
    </row>
    <row r="4169" s="45" customFormat="1" ht="15.95" customHeight="1" spans="1:7">
      <c r="A4169" s="12">
        <v>4166</v>
      </c>
      <c r="B4169" s="12" t="s">
        <v>73362</v>
      </c>
      <c r="C4169" s="12" t="s">
        <v>23031</v>
      </c>
      <c r="D4169" s="58">
        <f t="shared" si="65"/>
        <v>3.7</v>
      </c>
      <c r="E4169" s="56">
        <v>80</v>
      </c>
      <c r="F4169" s="55">
        <v>296</v>
      </c>
      <c r="G4169" s="11" t="s">
        <v>3884</v>
      </c>
    </row>
    <row r="4170" s="45" customFormat="1" ht="15.95" customHeight="1" spans="1:7">
      <c r="A4170" s="12">
        <v>4167</v>
      </c>
      <c r="B4170" s="12" t="s">
        <v>73363</v>
      </c>
      <c r="C4170" s="12" t="s">
        <v>23130</v>
      </c>
      <c r="D4170" s="58">
        <f t="shared" si="65"/>
        <v>3.7</v>
      </c>
      <c r="E4170" s="56">
        <v>80</v>
      </c>
      <c r="F4170" s="55">
        <v>296</v>
      </c>
      <c r="G4170" s="11" t="s">
        <v>3884</v>
      </c>
    </row>
    <row r="4171" s="45" customFormat="1" ht="15.95" customHeight="1" spans="1:7">
      <c r="A4171" s="12">
        <v>4168</v>
      </c>
      <c r="B4171" s="12" t="s">
        <v>73364</v>
      </c>
      <c r="C4171" s="12" t="s">
        <v>73365</v>
      </c>
      <c r="D4171" s="58">
        <f t="shared" si="65"/>
        <v>2.8</v>
      </c>
      <c r="E4171" s="56">
        <v>80</v>
      </c>
      <c r="F4171" s="55">
        <v>224</v>
      </c>
      <c r="G4171" s="11" t="s">
        <v>3884</v>
      </c>
    </row>
    <row r="4172" s="45" customFormat="1" ht="15.95" customHeight="1" spans="1:7">
      <c r="A4172" s="12">
        <v>4169</v>
      </c>
      <c r="B4172" s="12" t="s">
        <v>73366</v>
      </c>
      <c r="C4172" s="12" t="s">
        <v>73367</v>
      </c>
      <c r="D4172" s="58">
        <f t="shared" si="65"/>
        <v>4.2</v>
      </c>
      <c r="E4172" s="56">
        <v>80</v>
      </c>
      <c r="F4172" s="55">
        <v>336</v>
      </c>
      <c r="G4172" s="11" t="s">
        <v>3884</v>
      </c>
    </row>
    <row r="4173" s="45" customFormat="1" ht="15.95" customHeight="1" spans="1:7">
      <c r="A4173" s="12">
        <v>4170</v>
      </c>
      <c r="B4173" s="12" t="s">
        <v>73368</v>
      </c>
      <c r="C4173" s="12" t="s">
        <v>71438</v>
      </c>
      <c r="D4173" s="58">
        <f t="shared" si="65"/>
        <v>4.1</v>
      </c>
      <c r="E4173" s="56">
        <v>80</v>
      </c>
      <c r="F4173" s="55">
        <v>328</v>
      </c>
      <c r="G4173" s="11" t="s">
        <v>3884</v>
      </c>
    </row>
    <row r="4174" s="45" customFormat="1" ht="15.95" customHeight="1" spans="1:7">
      <c r="A4174" s="12">
        <v>4171</v>
      </c>
      <c r="B4174" s="12" t="s">
        <v>73369</v>
      </c>
      <c r="C4174" s="12" t="s">
        <v>23130</v>
      </c>
      <c r="D4174" s="58">
        <f t="shared" si="65"/>
        <v>5</v>
      </c>
      <c r="E4174" s="56">
        <v>80</v>
      </c>
      <c r="F4174" s="55">
        <v>400</v>
      </c>
      <c r="G4174" s="11" t="s">
        <v>3884</v>
      </c>
    </row>
    <row r="4175" s="45" customFormat="1" ht="15.95" customHeight="1" spans="1:7">
      <c r="A4175" s="12">
        <v>4172</v>
      </c>
      <c r="B4175" s="12" t="s">
        <v>73370</v>
      </c>
      <c r="C4175" s="12" t="s">
        <v>23019</v>
      </c>
      <c r="D4175" s="58">
        <f t="shared" si="65"/>
        <v>4</v>
      </c>
      <c r="E4175" s="56">
        <v>80</v>
      </c>
      <c r="F4175" s="55">
        <v>320</v>
      </c>
      <c r="G4175" s="11" t="s">
        <v>3884</v>
      </c>
    </row>
    <row r="4176" s="45" customFormat="1" ht="15.95" customHeight="1" spans="1:7">
      <c r="A4176" s="12">
        <v>4173</v>
      </c>
      <c r="B4176" s="12" t="s">
        <v>73371</v>
      </c>
      <c r="C4176" s="12" t="s">
        <v>73153</v>
      </c>
      <c r="D4176" s="58">
        <f t="shared" si="65"/>
        <v>3.7</v>
      </c>
      <c r="E4176" s="56">
        <v>80</v>
      </c>
      <c r="F4176" s="55">
        <v>296</v>
      </c>
      <c r="G4176" s="11" t="s">
        <v>3884</v>
      </c>
    </row>
    <row r="4177" s="45" customFormat="1" ht="15.95" customHeight="1" spans="1:7">
      <c r="A4177" s="12">
        <v>4174</v>
      </c>
      <c r="B4177" s="12" t="s">
        <v>73372</v>
      </c>
      <c r="C4177" s="12" t="s">
        <v>1495</v>
      </c>
      <c r="D4177" s="58">
        <f t="shared" si="65"/>
        <v>4.2</v>
      </c>
      <c r="E4177" s="56">
        <v>80</v>
      </c>
      <c r="F4177" s="55">
        <v>336</v>
      </c>
      <c r="G4177" s="11" t="s">
        <v>3884</v>
      </c>
    </row>
    <row r="4178" s="45" customFormat="1" ht="15.95" customHeight="1" spans="1:7">
      <c r="A4178" s="12">
        <v>4175</v>
      </c>
      <c r="B4178" s="12" t="s">
        <v>73373</v>
      </c>
      <c r="C4178" s="12" t="s">
        <v>73374</v>
      </c>
      <c r="D4178" s="58">
        <f t="shared" si="65"/>
        <v>5</v>
      </c>
      <c r="E4178" s="56">
        <v>80</v>
      </c>
      <c r="F4178" s="55">
        <v>400</v>
      </c>
      <c r="G4178" s="11" t="s">
        <v>3884</v>
      </c>
    </row>
    <row r="4179" s="45" customFormat="1" ht="15.95" customHeight="1" spans="1:7">
      <c r="A4179" s="12">
        <v>4176</v>
      </c>
      <c r="B4179" s="12" t="s">
        <v>73375</v>
      </c>
      <c r="C4179" s="12" t="s">
        <v>73376</v>
      </c>
      <c r="D4179" s="58">
        <f t="shared" si="65"/>
        <v>3.3</v>
      </c>
      <c r="E4179" s="56">
        <v>80</v>
      </c>
      <c r="F4179" s="55">
        <v>264</v>
      </c>
      <c r="G4179" s="11" t="s">
        <v>3884</v>
      </c>
    </row>
    <row r="4180" s="45" customFormat="1" ht="15.95" customHeight="1" spans="1:7">
      <c r="A4180" s="12">
        <v>4177</v>
      </c>
      <c r="B4180" s="12" t="s">
        <v>73377</v>
      </c>
      <c r="C4180" s="12" t="s">
        <v>73378</v>
      </c>
      <c r="D4180" s="58">
        <f t="shared" si="65"/>
        <v>4</v>
      </c>
      <c r="E4180" s="56">
        <v>80</v>
      </c>
      <c r="F4180" s="55">
        <v>320</v>
      </c>
      <c r="G4180" s="11" t="s">
        <v>3884</v>
      </c>
    </row>
    <row r="4181" s="45" customFormat="1" ht="15.95" customHeight="1" spans="1:7">
      <c r="A4181" s="12">
        <v>4178</v>
      </c>
      <c r="B4181" s="12" t="s">
        <v>73379</v>
      </c>
      <c r="C4181" s="12" t="s">
        <v>73380</v>
      </c>
      <c r="D4181" s="58">
        <f t="shared" si="65"/>
        <v>3.6</v>
      </c>
      <c r="E4181" s="56">
        <v>80</v>
      </c>
      <c r="F4181" s="55">
        <v>288</v>
      </c>
      <c r="G4181" s="11" t="s">
        <v>3884</v>
      </c>
    </row>
    <row r="4182" s="45" customFormat="1" ht="15.95" customHeight="1" spans="1:7">
      <c r="A4182" s="12">
        <v>4179</v>
      </c>
      <c r="B4182" s="12" t="s">
        <v>73381</v>
      </c>
      <c r="C4182" s="12" t="s">
        <v>73382</v>
      </c>
      <c r="D4182" s="58">
        <f t="shared" si="65"/>
        <v>2.2</v>
      </c>
      <c r="E4182" s="56">
        <v>80</v>
      </c>
      <c r="F4182" s="55">
        <v>176</v>
      </c>
      <c r="G4182" s="11" t="s">
        <v>3884</v>
      </c>
    </row>
    <row r="4183" s="45" customFormat="1" ht="15.95" customHeight="1" spans="1:7">
      <c r="A4183" s="12">
        <v>4180</v>
      </c>
      <c r="B4183" s="12" t="s">
        <v>73383</v>
      </c>
      <c r="C4183" s="12" t="s">
        <v>73384</v>
      </c>
      <c r="D4183" s="58">
        <f t="shared" si="65"/>
        <v>4</v>
      </c>
      <c r="E4183" s="56">
        <v>80</v>
      </c>
      <c r="F4183" s="55">
        <v>320</v>
      </c>
      <c r="G4183" s="11" t="s">
        <v>3884</v>
      </c>
    </row>
    <row r="4184" s="45" customFormat="1" ht="15.95" customHeight="1" spans="1:7">
      <c r="A4184" s="12">
        <v>4181</v>
      </c>
      <c r="B4184" s="12" t="s">
        <v>73385</v>
      </c>
      <c r="C4184" s="12" t="s">
        <v>73386</v>
      </c>
      <c r="D4184" s="58">
        <f t="shared" si="65"/>
        <v>4</v>
      </c>
      <c r="E4184" s="56">
        <v>80</v>
      </c>
      <c r="F4184" s="55">
        <v>320</v>
      </c>
      <c r="G4184" s="11" t="s">
        <v>3884</v>
      </c>
    </row>
    <row r="4185" s="45" customFormat="1" ht="15.95" customHeight="1" spans="1:7">
      <c r="A4185" s="12">
        <v>4182</v>
      </c>
      <c r="B4185" s="12" t="s">
        <v>73387</v>
      </c>
      <c r="C4185" s="12" t="s">
        <v>73388</v>
      </c>
      <c r="D4185" s="58">
        <f t="shared" si="65"/>
        <v>5.5</v>
      </c>
      <c r="E4185" s="56">
        <v>80</v>
      </c>
      <c r="F4185" s="55">
        <v>440</v>
      </c>
      <c r="G4185" s="11" t="s">
        <v>3884</v>
      </c>
    </row>
    <row r="4186" s="45" customFormat="1" ht="15.95" customHeight="1" spans="1:7">
      <c r="A4186" s="12">
        <v>4183</v>
      </c>
      <c r="B4186" s="12" t="s">
        <v>73389</v>
      </c>
      <c r="C4186" s="12" t="s">
        <v>73390</v>
      </c>
      <c r="D4186" s="58">
        <f t="shared" si="65"/>
        <v>4.4</v>
      </c>
      <c r="E4186" s="56">
        <v>80</v>
      </c>
      <c r="F4186" s="55">
        <v>352</v>
      </c>
      <c r="G4186" s="11" t="s">
        <v>3884</v>
      </c>
    </row>
    <row r="4187" s="45" customFormat="1" ht="15.95" customHeight="1" spans="1:7">
      <c r="A4187" s="12">
        <v>4184</v>
      </c>
      <c r="B4187" s="12" t="s">
        <v>73391</v>
      </c>
      <c r="C4187" s="12" t="s">
        <v>73392</v>
      </c>
      <c r="D4187" s="58">
        <f t="shared" si="65"/>
        <v>5.4</v>
      </c>
      <c r="E4187" s="56">
        <v>80</v>
      </c>
      <c r="F4187" s="55">
        <v>432</v>
      </c>
      <c r="G4187" s="11" t="s">
        <v>3884</v>
      </c>
    </row>
    <row r="4188" s="45" customFormat="1" ht="15.95" customHeight="1" spans="1:7">
      <c r="A4188" s="12">
        <v>4185</v>
      </c>
      <c r="B4188" s="12" t="s">
        <v>73393</v>
      </c>
      <c r="C4188" s="12" t="s">
        <v>73394</v>
      </c>
      <c r="D4188" s="58">
        <f t="shared" si="65"/>
        <v>4.8</v>
      </c>
      <c r="E4188" s="56">
        <v>80</v>
      </c>
      <c r="F4188" s="55">
        <v>384</v>
      </c>
      <c r="G4188" s="11" t="s">
        <v>3884</v>
      </c>
    </row>
    <row r="4189" s="45" customFormat="1" ht="15.95" customHeight="1" spans="1:7">
      <c r="A4189" s="12">
        <v>4186</v>
      </c>
      <c r="B4189" s="12" t="s">
        <v>73395</v>
      </c>
      <c r="C4189" s="12" t="s">
        <v>73396</v>
      </c>
      <c r="D4189" s="58">
        <f t="shared" si="65"/>
        <v>4.4</v>
      </c>
      <c r="E4189" s="56">
        <v>80</v>
      </c>
      <c r="F4189" s="55">
        <v>352</v>
      </c>
      <c r="G4189" s="11" t="s">
        <v>3884</v>
      </c>
    </row>
    <row r="4190" s="45" customFormat="1" ht="15.95" customHeight="1" spans="1:7">
      <c r="A4190" s="12">
        <v>4187</v>
      </c>
      <c r="B4190" s="12" t="s">
        <v>73397</v>
      </c>
      <c r="C4190" s="12" t="s">
        <v>73398</v>
      </c>
      <c r="D4190" s="58">
        <f t="shared" si="65"/>
        <v>3.8</v>
      </c>
      <c r="E4190" s="56">
        <v>80</v>
      </c>
      <c r="F4190" s="55">
        <v>304</v>
      </c>
      <c r="G4190" s="11" t="s">
        <v>3884</v>
      </c>
    </row>
    <row r="4191" s="45" customFormat="1" ht="15.95" customHeight="1" spans="1:7">
      <c r="A4191" s="12">
        <v>4188</v>
      </c>
      <c r="B4191" s="12" t="s">
        <v>73399</v>
      </c>
      <c r="C4191" s="12" t="s">
        <v>73400</v>
      </c>
      <c r="D4191" s="58">
        <f t="shared" si="65"/>
        <v>6.8</v>
      </c>
      <c r="E4191" s="56">
        <v>80</v>
      </c>
      <c r="F4191" s="55">
        <v>544</v>
      </c>
      <c r="G4191" s="11" t="s">
        <v>3884</v>
      </c>
    </row>
    <row r="4192" s="45" customFormat="1" ht="15.95" customHeight="1" spans="1:7">
      <c r="A4192" s="12">
        <v>4189</v>
      </c>
      <c r="B4192" s="12" t="s">
        <v>73401</v>
      </c>
      <c r="C4192" s="12" t="s">
        <v>73402</v>
      </c>
      <c r="D4192" s="58">
        <f t="shared" si="65"/>
        <v>2.3</v>
      </c>
      <c r="E4192" s="56">
        <v>80</v>
      </c>
      <c r="F4192" s="55">
        <v>184</v>
      </c>
      <c r="G4192" s="11" t="s">
        <v>3884</v>
      </c>
    </row>
    <row r="4193" s="45" customFormat="1" ht="15.95" customHeight="1" spans="1:7">
      <c r="A4193" s="12">
        <v>4190</v>
      </c>
      <c r="B4193" s="12" t="s">
        <v>73403</v>
      </c>
      <c r="C4193" s="12" t="s">
        <v>73404</v>
      </c>
      <c r="D4193" s="58">
        <f t="shared" si="65"/>
        <v>7.6</v>
      </c>
      <c r="E4193" s="56">
        <v>80</v>
      </c>
      <c r="F4193" s="55">
        <v>608</v>
      </c>
      <c r="G4193" s="11" t="s">
        <v>3884</v>
      </c>
    </row>
    <row r="4194" s="45" customFormat="1" ht="15.95" customHeight="1" spans="1:7">
      <c r="A4194" s="12">
        <v>4191</v>
      </c>
      <c r="B4194" s="12" t="s">
        <v>73405</v>
      </c>
      <c r="C4194" s="12" t="s">
        <v>7104</v>
      </c>
      <c r="D4194" s="58">
        <f t="shared" si="65"/>
        <v>4.2</v>
      </c>
      <c r="E4194" s="56">
        <v>80</v>
      </c>
      <c r="F4194" s="55">
        <v>336</v>
      </c>
      <c r="G4194" s="11" t="s">
        <v>3884</v>
      </c>
    </row>
    <row r="4195" s="45" customFormat="1" ht="15.95" customHeight="1" spans="1:7">
      <c r="A4195" s="12">
        <v>4192</v>
      </c>
      <c r="B4195" s="12" t="s">
        <v>73406</v>
      </c>
      <c r="C4195" s="12" t="s">
        <v>8539</v>
      </c>
      <c r="D4195" s="58">
        <f t="shared" si="65"/>
        <v>5.8</v>
      </c>
      <c r="E4195" s="56">
        <v>80</v>
      </c>
      <c r="F4195" s="55">
        <v>464</v>
      </c>
      <c r="G4195" s="11" t="s">
        <v>3884</v>
      </c>
    </row>
    <row r="4196" s="45" customFormat="1" ht="15.95" customHeight="1" spans="1:7">
      <c r="A4196" s="12">
        <v>4193</v>
      </c>
      <c r="B4196" s="12" t="s">
        <v>73407</v>
      </c>
      <c r="C4196" s="12" t="s">
        <v>2489</v>
      </c>
      <c r="D4196" s="58">
        <f t="shared" si="65"/>
        <v>4</v>
      </c>
      <c r="E4196" s="56">
        <v>80</v>
      </c>
      <c r="F4196" s="55">
        <v>320</v>
      </c>
      <c r="G4196" s="11" t="s">
        <v>3884</v>
      </c>
    </row>
    <row r="4197" s="45" customFormat="1" ht="15.95" customHeight="1" spans="1:7">
      <c r="A4197" s="12">
        <v>4194</v>
      </c>
      <c r="B4197" s="12" t="s">
        <v>73408</v>
      </c>
      <c r="C4197" s="12" t="s">
        <v>6573</v>
      </c>
      <c r="D4197" s="58">
        <f t="shared" si="65"/>
        <v>5.6</v>
      </c>
      <c r="E4197" s="56">
        <v>80</v>
      </c>
      <c r="F4197" s="55">
        <v>448</v>
      </c>
      <c r="G4197" s="11" t="s">
        <v>3884</v>
      </c>
    </row>
    <row r="4198" s="45" customFormat="1" ht="15.95" customHeight="1" spans="1:7">
      <c r="A4198" s="12">
        <v>4195</v>
      </c>
      <c r="B4198" s="12" t="s">
        <v>73409</v>
      </c>
      <c r="C4198" s="12" t="s">
        <v>1643</v>
      </c>
      <c r="D4198" s="58">
        <f t="shared" si="65"/>
        <v>4.3</v>
      </c>
      <c r="E4198" s="56">
        <v>80</v>
      </c>
      <c r="F4198" s="55">
        <v>344</v>
      </c>
      <c r="G4198" s="11" t="s">
        <v>3884</v>
      </c>
    </row>
    <row r="4199" s="45" customFormat="1" ht="15.95" customHeight="1" spans="1:7">
      <c r="A4199" s="12">
        <v>4196</v>
      </c>
      <c r="B4199" s="12" t="s">
        <v>73410</v>
      </c>
      <c r="C4199" s="12" t="s">
        <v>73411</v>
      </c>
      <c r="D4199" s="58">
        <f t="shared" si="65"/>
        <v>5.4</v>
      </c>
      <c r="E4199" s="56">
        <v>80</v>
      </c>
      <c r="F4199" s="55">
        <v>432</v>
      </c>
      <c r="G4199" s="11" t="s">
        <v>3884</v>
      </c>
    </row>
    <row r="4200" s="45" customFormat="1" ht="15.95" customHeight="1" spans="1:7">
      <c r="A4200" s="12">
        <v>4197</v>
      </c>
      <c r="B4200" s="12" t="s">
        <v>73412</v>
      </c>
      <c r="C4200" s="12" t="s">
        <v>73413</v>
      </c>
      <c r="D4200" s="58">
        <f t="shared" si="65"/>
        <v>5.4</v>
      </c>
      <c r="E4200" s="56">
        <v>80</v>
      </c>
      <c r="F4200" s="55">
        <v>432</v>
      </c>
      <c r="G4200" s="11" t="s">
        <v>3884</v>
      </c>
    </row>
    <row r="4201" s="45" customFormat="1" ht="15.95" customHeight="1" spans="1:7">
      <c r="A4201" s="12">
        <v>4198</v>
      </c>
      <c r="B4201" s="12" t="s">
        <v>73414</v>
      </c>
      <c r="C4201" s="12" t="s">
        <v>8912</v>
      </c>
      <c r="D4201" s="58">
        <f t="shared" si="65"/>
        <v>4.8</v>
      </c>
      <c r="E4201" s="56">
        <v>80</v>
      </c>
      <c r="F4201" s="55">
        <v>384</v>
      </c>
      <c r="G4201" s="11" t="s">
        <v>3884</v>
      </c>
    </row>
    <row r="4202" s="45" customFormat="1" ht="15.95" customHeight="1" spans="1:7">
      <c r="A4202" s="12">
        <v>4199</v>
      </c>
      <c r="B4202" s="12" t="s">
        <v>73415</v>
      </c>
      <c r="C4202" s="12" t="s">
        <v>73416</v>
      </c>
      <c r="D4202" s="58">
        <f t="shared" si="65"/>
        <v>5.1</v>
      </c>
      <c r="E4202" s="56">
        <v>80</v>
      </c>
      <c r="F4202" s="55">
        <v>408</v>
      </c>
      <c r="G4202" s="11" t="s">
        <v>3884</v>
      </c>
    </row>
    <row r="4203" s="45" customFormat="1" ht="15.95" customHeight="1" spans="1:7">
      <c r="A4203" s="12">
        <v>4200</v>
      </c>
      <c r="B4203" s="12" t="s">
        <v>73417</v>
      </c>
      <c r="C4203" s="12" t="s">
        <v>23359</v>
      </c>
      <c r="D4203" s="58">
        <f t="shared" si="65"/>
        <v>9.2</v>
      </c>
      <c r="E4203" s="56">
        <v>80</v>
      </c>
      <c r="F4203" s="55">
        <v>736</v>
      </c>
      <c r="G4203" s="11" t="s">
        <v>3884</v>
      </c>
    </row>
    <row r="4204" s="45" customFormat="1" ht="15.95" customHeight="1" spans="1:7">
      <c r="A4204" s="12">
        <v>4201</v>
      </c>
      <c r="B4204" s="12" t="s">
        <v>73418</v>
      </c>
      <c r="C4204" s="12" t="s">
        <v>73419</v>
      </c>
      <c r="D4204" s="58">
        <f t="shared" si="65"/>
        <v>3.7</v>
      </c>
      <c r="E4204" s="56">
        <v>80</v>
      </c>
      <c r="F4204" s="55">
        <v>296</v>
      </c>
      <c r="G4204" s="11" t="s">
        <v>3884</v>
      </c>
    </row>
    <row r="4205" s="45" customFormat="1" ht="15.95" customHeight="1" spans="1:7">
      <c r="A4205" s="12">
        <v>4202</v>
      </c>
      <c r="B4205" s="12" t="s">
        <v>73420</v>
      </c>
      <c r="C4205" s="12" t="s">
        <v>73421</v>
      </c>
      <c r="D4205" s="58">
        <f t="shared" si="65"/>
        <v>2.4</v>
      </c>
      <c r="E4205" s="56">
        <v>80</v>
      </c>
      <c r="F4205" s="55">
        <v>192</v>
      </c>
      <c r="G4205" s="11" t="s">
        <v>3884</v>
      </c>
    </row>
    <row r="4206" s="45" customFormat="1" ht="15.95" customHeight="1" spans="1:7">
      <c r="A4206" s="12">
        <v>4203</v>
      </c>
      <c r="B4206" s="12" t="s">
        <v>73422</v>
      </c>
      <c r="C4206" s="12" t="s">
        <v>73423</v>
      </c>
      <c r="D4206" s="58">
        <f t="shared" si="65"/>
        <v>5.2</v>
      </c>
      <c r="E4206" s="56">
        <v>80</v>
      </c>
      <c r="F4206" s="55">
        <v>416</v>
      </c>
      <c r="G4206" s="11" t="s">
        <v>3884</v>
      </c>
    </row>
    <row r="4207" s="45" customFormat="1" ht="15.95" customHeight="1" spans="1:7">
      <c r="A4207" s="12">
        <v>4204</v>
      </c>
      <c r="B4207" s="12" t="s">
        <v>73424</v>
      </c>
      <c r="C4207" s="12" t="s">
        <v>2548</v>
      </c>
      <c r="D4207" s="58">
        <f t="shared" si="65"/>
        <v>8.4</v>
      </c>
      <c r="E4207" s="56">
        <v>80</v>
      </c>
      <c r="F4207" s="55">
        <v>672</v>
      </c>
      <c r="G4207" s="11" t="s">
        <v>3884</v>
      </c>
    </row>
    <row r="4208" s="45" customFormat="1" ht="15.95" customHeight="1" spans="1:7">
      <c r="A4208" s="12">
        <v>4205</v>
      </c>
      <c r="B4208" s="12" t="s">
        <v>73425</v>
      </c>
      <c r="C4208" s="12" t="s">
        <v>40641</v>
      </c>
      <c r="D4208" s="58">
        <f t="shared" si="65"/>
        <v>6.3</v>
      </c>
      <c r="E4208" s="56">
        <v>80</v>
      </c>
      <c r="F4208" s="55">
        <v>504</v>
      </c>
      <c r="G4208" s="11" t="s">
        <v>3884</v>
      </c>
    </row>
    <row r="4209" s="45" customFormat="1" ht="15.95" customHeight="1" spans="1:7">
      <c r="A4209" s="12">
        <v>4206</v>
      </c>
      <c r="B4209" s="12" t="s">
        <v>73426</v>
      </c>
      <c r="C4209" s="12" t="s">
        <v>73427</v>
      </c>
      <c r="D4209" s="58">
        <f t="shared" si="65"/>
        <v>3.7</v>
      </c>
      <c r="E4209" s="56">
        <v>80</v>
      </c>
      <c r="F4209" s="55">
        <v>296</v>
      </c>
      <c r="G4209" s="11" t="s">
        <v>3884</v>
      </c>
    </row>
    <row r="4210" s="45" customFormat="1" ht="15.95" customHeight="1" spans="1:7">
      <c r="A4210" s="12">
        <v>4207</v>
      </c>
      <c r="B4210" s="12" t="s">
        <v>73428</v>
      </c>
      <c r="C4210" s="12" t="s">
        <v>31396</v>
      </c>
      <c r="D4210" s="58">
        <f t="shared" si="65"/>
        <v>5.4</v>
      </c>
      <c r="E4210" s="56">
        <v>80</v>
      </c>
      <c r="F4210" s="55">
        <v>432</v>
      </c>
      <c r="G4210" s="11" t="s">
        <v>3884</v>
      </c>
    </row>
    <row r="4211" s="45" customFormat="1" ht="15.95" customHeight="1" spans="1:7">
      <c r="A4211" s="12">
        <v>4208</v>
      </c>
      <c r="B4211" s="12" t="s">
        <v>73429</v>
      </c>
      <c r="C4211" s="12" t="s">
        <v>9055</v>
      </c>
      <c r="D4211" s="58">
        <f t="shared" si="65"/>
        <v>6.6</v>
      </c>
      <c r="E4211" s="56">
        <v>80</v>
      </c>
      <c r="F4211" s="55">
        <v>528</v>
      </c>
      <c r="G4211" s="11" t="s">
        <v>3884</v>
      </c>
    </row>
    <row r="4212" s="45" customFormat="1" ht="15.95" customHeight="1" spans="1:7">
      <c r="A4212" s="12">
        <v>4209</v>
      </c>
      <c r="B4212" s="12" t="s">
        <v>73430</v>
      </c>
      <c r="C4212" s="12" t="s">
        <v>73431</v>
      </c>
      <c r="D4212" s="58">
        <f t="shared" si="65"/>
        <v>4.3</v>
      </c>
      <c r="E4212" s="56">
        <v>80</v>
      </c>
      <c r="F4212" s="55">
        <v>344</v>
      </c>
      <c r="G4212" s="11" t="s">
        <v>3884</v>
      </c>
    </row>
    <row r="4213" s="45" customFormat="1" ht="15.95" customHeight="1" spans="1:7">
      <c r="A4213" s="12">
        <v>4210</v>
      </c>
      <c r="B4213" s="12" t="s">
        <v>73432</v>
      </c>
      <c r="C4213" s="12" t="s">
        <v>10893</v>
      </c>
      <c r="D4213" s="58">
        <f t="shared" si="65"/>
        <v>6.2</v>
      </c>
      <c r="E4213" s="56">
        <v>80</v>
      </c>
      <c r="F4213" s="55">
        <v>496</v>
      </c>
      <c r="G4213" s="11" t="s">
        <v>3884</v>
      </c>
    </row>
    <row r="4214" s="45" customFormat="1" ht="15.95" customHeight="1" spans="1:7">
      <c r="A4214" s="12">
        <v>4211</v>
      </c>
      <c r="B4214" s="12" t="s">
        <v>73433</v>
      </c>
      <c r="C4214" s="12" t="s">
        <v>31581</v>
      </c>
      <c r="D4214" s="58">
        <f t="shared" si="65"/>
        <v>5.4</v>
      </c>
      <c r="E4214" s="56">
        <v>80</v>
      </c>
      <c r="F4214" s="55">
        <v>432</v>
      </c>
      <c r="G4214" s="11" t="s">
        <v>3884</v>
      </c>
    </row>
    <row r="4215" s="45" customFormat="1" ht="15.95" customHeight="1" spans="1:7">
      <c r="A4215" s="12">
        <v>4212</v>
      </c>
      <c r="B4215" s="12" t="s">
        <v>73434</v>
      </c>
      <c r="C4215" s="12" t="s">
        <v>35288</v>
      </c>
      <c r="D4215" s="58">
        <f t="shared" si="65"/>
        <v>5.6</v>
      </c>
      <c r="E4215" s="56">
        <v>80</v>
      </c>
      <c r="F4215" s="55">
        <v>448</v>
      </c>
      <c r="G4215" s="11" t="s">
        <v>3884</v>
      </c>
    </row>
    <row r="4216" s="45" customFormat="1" ht="15.95" customHeight="1" spans="1:7">
      <c r="A4216" s="12">
        <v>4213</v>
      </c>
      <c r="B4216" s="12" t="s">
        <v>73435</v>
      </c>
      <c r="C4216" s="12" t="s">
        <v>73436</v>
      </c>
      <c r="D4216" s="58">
        <f t="shared" si="65"/>
        <v>5</v>
      </c>
      <c r="E4216" s="56">
        <v>80</v>
      </c>
      <c r="F4216" s="55">
        <v>400</v>
      </c>
      <c r="G4216" s="11" t="s">
        <v>3884</v>
      </c>
    </row>
    <row r="4217" s="45" customFormat="1" ht="15.95" customHeight="1" spans="1:7">
      <c r="A4217" s="12">
        <v>4214</v>
      </c>
      <c r="B4217" s="12" t="s">
        <v>73437</v>
      </c>
      <c r="C4217" s="12" t="s">
        <v>28634</v>
      </c>
      <c r="D4217" s="58">
        <f t="shared" si="65"/>
        <v>6</v>
      </c>
      <c r="E4217" s="56">
        <v>80</v>
      </c>
      <c r="F4217" s="55">
        <v>480</v>
      </c>
      <c r="G4217" s="11" t="s">
        <v>3884</v>
      </c>
    </row>
    <row r="4218" s="45" customFormat="1" ht="15.95" customHeight="1" spans="1:7">
      <c r="A4218" s="12">
        <v>4215</v>
      </c>
      <c r="B4218" s="12" t="s">
        <v>73438</v>
      </c>
      <c r="C4218" s="12" t="s">
        <v>91</v>
      </c>
      <c r="D4218" s="58">
        <f t="shared" si="65"/>
        <v>4.1</v>
      </c>
      <c r="E4218" s="56">
        <v>80</v>
      </c>
      <c r="F4218" s="55">
        <v>328</v>
      </c>
      <c r="G4218" s="11" t="s">
        <v>3884</v>
      </c>
    </row>
    <row r="4219" s="45" customFormat="1" ht="15.95" customHeight="1" spans="1:7">
      <c r="A4219" s="12">
        <v>4216</v>
      </c>
      <c r="B4219" s="12" t="s">
        <v>73439</v>
      </c>
      <c r="C4219" s="12" t="s">
        <v>2170</v>
      </c>
      <c r="D4219" s="58">
        <f t="shared" si="65"/>
        <v>3.2</v>
      </c>
      <c r="E4219" s="56">
        <v>80</v>
      </c>
      <c r="F4219" s="55">
        <v>256</v>
      </c>
      <c r="G4219" s="11" t="s">
        <v>3884</v>
      </c>
    </row>
    <row r="4220" s="45" customFormat="1" ht="15.95" customHeight="1" spans="1:7">
      <c r="A4220" s="12">
        <v>4217</v>
      </c>
      <c r="B4220" s="12" t="s">
        <v>73440</v>
      </c>
      <c r="C4220" s="12" t="s">
        <v>73441</v>
      </c>
      <c r="D4220" s="58">
        <f t="shared" si="65"/>
        <v>3.8</v>
      </c>
      <c r="E4220" s="56">
        <v>80</v>
      </c>
      <c r="F4220" s="55">
        <v>304</v>
      </c>
      <c r="G4220" s="11" t="s">
        <v>3884</v>
      </c>
    </row>
    <row r="4221" s="45" customFormat="1" ht="15.95" customHeight="1" spans="1:7">
      <c r="A4221" s="12">
        <v>4218</v>
      </c>
      <c r="B4221" s="12" t="s">
        <v>73442</v>
      </c>
      <c r="C4221" s="12" t="s">
        <v>73443</v>
      </c>
      <c r="D4221" s="58">
        <f t="shared" si="65"/>
        <v>5.5</v>
      </c>
      <c r="E4221" s="56">
        <v>80</v>
      </c>
      <c r="F4221" s="55">
        <v>440</v>
      </c>
      <c r="G4221" s="11" t="s">
        <v>3884</v>
      </c>
    </row>
    <row r="4222" s="45" customFormat="1" ht="15.95" customHeight="1" spans="1:7">
      <c r="A4222" s="12">
        <v>4219</v>
      </c>
      <c r="B4222" s="12" t="s">
        <v>73444</v>
      </c>
      <c r="C4222" s="12" t="s">
        <v>73445</v>
      </c>
      <c r="D4222" s="58">
        <f t="shared" si="65"/>
        <v>4.4</v>
      </c>
      <c r="E4222" s="56">
        <v>80</v>
      </c>
      <c r="F4222" s="55">
        <v>352</v>
      </c>
      <c r="G4222" s="11" t="s">
        <v>3884</v>
      </c>
    </row>
    <row r="4223" s="45" customFormat="1" ht="15.95" customHeight="1" spans="1:7">
      <c r="A4223" s="12">
        <v>4220</v>
      </c>
      <c r="B4223" s="12" t="s">
        <v>73446</v>
      </c>
      <c r="C4223" s="12" t="s">
        <v>73447</v>
      </c>
      <c r="D4223" s="58">
        <f t="shared" si="65"/>
        <v>4.4</v>
      </c>
      <c r="E4223" s="56">
        <v>80</v>
      </c>
      <c r="F4223" s="55">
        <v>352</v>
      </c>
      <c r="G4223" s="11" t="s">
        <v>3884</v>
      </c>
    </row>
    <row r="4224" s="45" customFormat="1" ht="15.95" customHeight="1" spans="1:7">
      <c r="A4224" s="12">
        <v>4221</v>
      </c>
      <c r="B4224" s="12" t="s">
        <v>73448</v>
      </c>
      <c r="C4224" s="12" t="s">
        <v>17449</v>
      </c>
      <c r="D4224" s="58">
        <f t="shared" si="65"/>
        <v>3.6</v>
      </c>
      <c r="E4224" s="56">
        <v>80</v>
      </c>
      <c r="F4224" s="55">
        <v>288</v>
      </c>
      <c r="G4224" s="11" t="s">
        <v>3884</v>
      </c>
    </row>
    <row r="4225" s="45" customFormat="1" ht="15.95" customHeight="1" spans="1:7">
      <c r="A4225" s="12">
        <v>4222</v>
      </c>
      <c r="B4225" s="12" t="s">
        <v>73449</v>
      </c>
      <c r="C4225" s="12" t="s">
        <v>73450</v>
      </c>
      <c r="D4225" s="58">
        <f t="shared" si="65"/>
        <v>3.6</v>
      </c>
      <c r="E4225" s="56">
        <v>80</v>
      </c>
      <c r="F4225" s="55">
        <v>288</v>
      </c>
      <c r="G4225" s="11" t="s">
        <v>3884</v>
      </c>
    </row>
    <row r="4226" s="45" customFormat="1" ht="15.95" customHeight="1" spans="1:7">
      <c r="A4226" s="12">
        <v>4223</v>
      </c>
      <c r="B4226" s="12" t="s">
        <v>73451</v>
      </c>
      <c r="C4226" s="12" t="s">
        <v>8921</v>
      </c>
      <c r="D4226" s="58">
        <f t="shared" si="65"/>
        <v>2.5</v>
      </c>
      <c r="E4226" s="56">
        <v>80</v>
      </c>
      <c r="F4226" s="55">
        <v>200</v>
      </c>
      <c r="G4226" s="11" t="s">
        <v>3884</v>
      </c>
    </row>
    <row r="4227" s="45" customFormat="1" ht="15.95" customHeight="1" spans="1:7">
      <c r="A4227" s="12">
        <v>4224</v>
      </c>
      <c r="B4227" s="12" t="s">
        <v>73452</v>
      </c>
      <c r="C4227" s="12" t="s">
        <v>32079</v>
      </c>
      <c r="D4227" s="58">
        <f t="shared" si="65"/>
        <v>8.4</v>
      </c>
      <c r="E4227" s="56">
        <v>80</v>
      </c>
      <c r="F4227" s="55">
        <v>672</v>
      </c>
      <c r="G4227" s="11" t="s">
        <v>3884</v>
      </c>
    </row>
    <row r="4228" s="45" customFormat="1" ht="15.95" customHeight="1" spans="1:7">
      <c r="A4228" s="12">
        <v>4225</v>
      </c>
      <c r="B4228" s="12" t="s">
        <v>73453</v>
      </c>
      <c r="C4228" s="12" t="s">
        <v>72712</v>
      </c>
      <c r="D4228" s="58">
        <f t="shared" ref="D4228:D4291" si="66">F4228/E4228</f>
        <v>9.1</v>
      </c>
      <c r="E4228" s="56">
        <v>80</v>
      </c>
      <c r="F4228" s="55">
        <v>728</v>
      </c>
      <c r="G4228" s="11" t="s">
        <v>3884</v>
      </c>
    </row>
    <row r="4229" s="45" customFormat="1" ht="15.95" customHeight="1" spans="1:7">
      <c r="A4229" s="12">
        <v>4226</v>
      </c>
      <c r="B4229" s="12" t="s">
        <v>73454</v>
      </c>
      <c r="C4229" s="12" t="s">
        <v>10209</v>
      </c>
      <c r="D4229" s="58">
        <f t="shared" si="66"/>
        <v>5</v>
      </c>
      <c r="E4229" s="56">
        <v>80</v>
      </c>
      <c r="F4229" s="55">
        <v>400</v>
      </c>
      <c r="G4229" s="11" t="s">
        <v>3884</v>
      </c>
    </row>
    <row r="4230" s="45" customFormat="1" ht="15.95" customHeight="1" spans="1:7">
      <c r="A4230" s="12">
        <v>4227</v>
      </c>
      <c r="B4230" s="12" t="s">
        <v>73455</v>
      </c>
      <c r="C4230" s="12" t="s">
        <v>41801</v>
      </c>
      <c r="D4230" s="58">
        <f t="shared" si="66"/>
        <v>4.3</v>
      </c>
      <c r="E4230" s="56">
        <v>80</v>
      </c>
      <c r="F4230" s="55">
        <v>344</v>
      </c>
      <c r="G4230" s="11" t="s">
        <v>3884</v>
      </c>
    </row>
    <row r="4231" s="45" customFormat="1" ht="15.95" customHeight="1" spans="1:7">
      <c r="A4231" s="12">
        <v>4228</v>
      </c>
      <c r="B4231" s="12" t="s">
        <v>73456</v>
      </c>
      <c r="C4231" s="12" t="s">
        <v>46336</v>
      </c>
      <c r="D4231" s="58">
        <f t="shared" si="66"/>
        <v>6</v>
      </c>
      <c r="E4231" s="56">
        <v>80</v>
      </c>
      <c r="F4231" s="55">
        <v>480</v>
      </c>
      <c r="G4231" s="11" t="s">
        <v>3884</v>
      </c>
    </row>
    <row r="4232" s="45" customFormat="1" ht="15.95" customHeight="1" spans="1:7">
      <c r="A4232" s="12">
        <v>4229</v>
      </c>
      <c r="B4232" s="12" t="s">
        <v>73457</v>
      </c>
      <c r="C4232" s="12" t="s">
        <v>53362</v>
      </c>
      <c r="D4232" s="58">
        <f t="shared" si="66"/>
        <v>7.8</v>
      </c>
      <c r="E4232" s="56">
        <v>80</v>
      </c>
      <c r="F4232" s="55">
        <v>624</v>
      </c>
      <c r="G4232" s="11" t="s">
        <v>3884</v>
      </c>
    </row>
    <row r="4233" s="45" customFormat="1" ht="15.95" customHeight="1" spans="1:7">
      <c r="A4233" s="12">
        <v>4230</v>
      </c>
      <c r="B4233" s="12" t="s">
        <v>73458</v>
      </c>
      <c r="C4233" s="12" t="s">
        <v>15492</v>
      </c>
      <c r="D4233" s="58">
        <f t="shared" si="66"/>
        <v>3.6</v>
      </c>
      <c r="E4233" s="56">
        <v>80</v>
      </c>
      <c r="F4233" s="55">
        <v>288</v>
      </c>
      <c r="G4233" s="11" t="s">
        <v>3884</v>
      </c>
    </row>
    <row r="4234" s="45" customFormat="1" ht="15.95" customHeight="1" spans="1:7">
      <c r="A4234" s="12">
        <v>4231</v>
      </c>
      <c r="B4234" s="12" t="s">
        <v>73459</v>
      </c>
      <c r="C4234" s="12" t="s">
        <v>73460</v>
      </c>
      <c r="D4234" s="58">
        <f t="shared" si="66"/>
        <v>7.8</v>
      </c>
      <c r="E4234" s="56">
        <v>80</v>
      </c>
      <c r="F4234" s="55">
        <v>624</v>
      </c>
      <c r="G4234" s="11" t="s">
        <v>3884</v>
      </c>
    </row>
    <row r="4235" s="45" customFormat="1" ht="15.95" customHeight="1" spans="1:7">
      <c r="A4235" s="12">
        <v>4232</v>
      </c>
      <c r="B4235" s="12" t="s">
        <v>73461</v>
      </c>
      <c r="C4235" s="12" t="s">
        <v>73462</v>
      </c>
      <c r="D4235" s="58">
        <f t="shared" si="66"/>
        <v>4.3</v>
      </c>
      <c r="E4235" s="56">
        <v>80</v>
      </c>
      <c r="F4235" s="55">
        <v>344</v>
      </c>
      <c r="G4235" s="11" t="s">
        <v>3884</v>
      </c>
    </row>
    <row r="4236" s="45" customFormat="1" ht="15.95" customHeight="1" spans="1:7">
      <c r="A4236" s="12">
        <v>4233</v>
      </c>
      <c r="B4236" s="12" t="s">
        <v>73463</v>
      </c>
      <c r="C4236" s="12" t="s">
        <v>73464</v>
      </c>
      <c r="D4236" s="58">
        <f t="shared" si="66"/>
        <v>4.3</v>
      </c>
      <c r="E4236" s="56">
        <v>80</v>
      </c>
      <c r="F4236" s="55">
        <v>344</v>
      </c>
      <c r="G4236" s="11" t="s">
        <v>3884</v>
      </c>
    </row>
    <row r="4237" s="45" customFormat="1" ht="15.95" customHeight="1" spans="1:7">
      <c r="A4237" s="12">
        <v>4234</v>
      </c>
      <c r="B4237" s="12" t="s">
        <v>73465</v>
      </c>
      <c r="C4237" s="12" t="s">
        <v>22710</v>
      </c>
      <c r="D4237" s="58">
        <f t="shared" si="66"/>
        <v>6</v>
      </c>
      <c r="E4237" s="56">
        <v>80</v>
      </c>
      <c r="F4237" s="55">
        <v>480</v>
      </c>
      <c r="G4237" s="11" t="s">
        <v>3884</v>
      </c>
    </row>
    <row r="4238" s="45" customFormat="1" ht="15.95" customHeight="1" spans="1:7">
      <c r="A4238" s="12">
        <v>4235</v>
      </c>
      <c r="B4238" s="12" t="s">
        <v>73466</v>
      </c>
      <c r="C4238" s="12" t="s">
        <v>55100</v>
      </c>
      <c r="D4238" s="58">
        <f t="shared" si="66"/>
        <v>4.3</v>
      </c>
      <c r="E4238" s="56">
        <v>80</v>
      </c>
      <c r="F4238" s="55">
        <v>344</v>
      </c>
      <c r="G4238" s="11" t="s">
        <v>3884</v>
      </c>
    </row>
    <row r="4239" s="45" customFormat="1" ht="15.95" customHeight="1" spans="1:7">
      <c r="A4239" s="12">
        <v>4236</v>
      </c>
      <c r="B4239" s="12" t="s">
        <v>73467</v>
      </c>
      <c r="C4239" s="12" t="s">
        <v>73468</v>
      </c>
      <c r="D4239" s="58">
        <f t="shared" si="66"/>
        <v>4.3</v>
      </c>
      <c r="E4239" s="56">
        <v>80</v>
      </c>
      <c r="F4239" s="55">
        <v>344</v>
      </c>
      <c r="G4239" s="11" t="s">
        <v>3884</v>
      </c>
    </row>
    <row r="4240" s="45" customFormat="1" ht="15.95" customHeight="1" spans="1:7">
      <c r="A4240" s="12">
        <v>4237</v>
      </c>
      <c r="B4240" s="12" t="s">
        <v>73469</v>
      </c>
      <c r="C4240" s="12" t="s">
        <v>36685</v>
      </c>
      <c r="D4240" s="58">
        <f t="shared" si="66"/>
        <v>3.6</v>
      </c>
      <c r="E4240" s="56">
        <v>80</v>
      </c>
      <c r="F4240" s="55">
        <v>288</v>
      </c>
      <c r="G4240" s="11" t="s">
        <v>3884</v>
      </c>
    </row>
    <row r="4241" s="45" customFormat="1" ht="15.95" customHeight="1" spans="1:7">
      <c r="A4241" s="12">
        <v>4238</v>
      </c>
      <c r="B4241" s="12" t="s">
        <v>73470</v>
      </c>
      <c r="C4241" s="12" t="s">
        <v>73471</v>
      </c>
      <c r="D4241" s="58">
        <f t="shared" si="66"/>
        <v>4.6</v>
      </c>
      <c r="E4241" s="56">
        <v>80</v>
      </c>
      <c r="F4241" s="55">
        <v>368</v>
      </c>
      <c r="G4241" s="11" t="s">
        <v>3884</v>
      </c>
    </row>
    <row r="4242" s="45" customFormat="1" ht="15.95" customHeight="1" spans="1:7">
      <c r="A4242" s="12">
        <v>4239</v>
      </c>
      <c r="B4242" s="12" t="s">
        <v>73472</v>
      </c>
      <c r="C4242" s="12" t="s">
        <v>73473</v>
      </c>
      <c r="D4242" s="58">
        <f t="shared" si="66"/>
        <v>2.3</v>
      </c>
      <c r="E4242" s="56">
        <v>80</v>
      </c>
      <c r="F4242" s="55">
        <v>184</v>
      </c>
      <c r="G4242" s="11" t="s">
        <v>3884</v>
      </c>
    </row>
    <row r="4243" s="45" customFormat="1" ht="15.95" customHeight="1" spans="1:7">
      <c r="A4243" s="12">
        <v>4240</v>
      </c>
      <c r="B4243" s="12" t="s">
        <v>73474</v>
      </c>
      <c r="C4243" s="12" t="s">
        <v>6775</v>
      </c>
      <c r="D4243" s="58">
        <f t="shared" si="66"/>
        <v>6</v>
      </c>
      <c r="E4243" s="56">
        <v>80</v>
      </c>
      <c r="F4243" s="55">
        <v>480</v>
      </c>
      <c r="G4243" s="11" t="s">
        <v>3884</v>
      </c>
    </row>
    <row r="4244" s="45" customFormat="1" ht="15.95" customHeight="1" spans="1:7">
      <c r="A4244" s="12">
        <v>4241</v>
      </c>
      <c r="B4244" s="12" t="s">
        <v>73475</v>
      </c>
      <c r="C4244" s="12" t="s">
        <v>46357</v>
      </c>
      <c r="D4244" s="58">
        <f t="shared" si="66"/>
        <v>4.3</v>
      </c>
      <c r="E4244" s="56">
        <v>80</v>
      </c>
      <c r="F4244" s="55">
        <v>344</v>
      </c>
      <c r="G4244" s="11" t="s">
        <v>3884</v>
      </c>
    </row>
    <row r="4245" s="45" customFormat="1" ht="15.95" customHeight="1" spans="1:7">
      <c r="A4245" s="12">
        <v>4242</v>
      </c>
      <c r="B4245" s="12" t="s">
        <v>73476</v>
      </c>
      <c r="C4245" s="12" t="s">
        <v>44844</v>
      </c>
      <c r="D4245" s="58">
        <f t="shared" si="66"/>
        <v>3.5</v>
      </c>
      <c r="E4245" s="56">
        <v>80</v>
      </c>
      <c r="F4245" s="55">
        <v>280</v>
      </c>
      <c r="G4245" s="11" t="s">
        <v>3884</v>
      </c>
    </row>
    <row r="4246" s="45" customFormat="1" ht="15.95" customHeight="1" spans="1:7">
      <c r="A4246" s="12">
        <v>4243</v>
      </c>
      <c r="B4246" s="12" t="s">
        <v>73477</v>
      </c>
      <c r="C4246" s="12" t="s">
        <v>11736</v>
      </c>
      <c r="D4246" s="58">
        <f t="shared" si="66"/>
        <v>2.2</v>
      </c>
      <c r="E4246" s="56">
        <v>80</v>
      </c>
      <c r="F4246" s="55">
        <v>176</v>
      </c>
      <c r="G4246" s="11" t="s">
        <v>3884</v>
      </c>
    </row>
    <row r="4247" s="45" customFormat="1" ht="15.95" customHeight="1" spans="1:7">
      <c r="A4247" s="12">
        <v>4244</v>
      </c>
      <c r="B4247" s="12" t="s">
        <v>73478</v>
      </c>
      <c r="C4247" s="12" t="s">
        <v>73479</v>
      </c>
      <c r="D4247" s="58">
        <f t="shared" si="66"/>
        <v>3.2</v>
      </c>
      <c r="E4247" s="56">
        <v>80</v>
      </c>
      <c r="F4247" s="55">
        <v>256</v>
      </c>
      <c r="G4247" s="11" t="s">
        <v>3884</v>
      </c>
    </row>
    <row r="4248" s="45" customFormat="1" ht="15.95" customHeight="1" spans="1:7">
      <c r="A4248" s="12">
        <v>4245</v>
      </c>
      <c r="B4248" s="12" t="s">
        <v>73480</v>
      </c>
      <c r="C4248" s="12" t="s">
        <v>17630</v>
      </c>
      <c r="D4248" s="58">
        <f t="shared" si="66"/>
        <v>3.8</v>
      </c>
      <c r="E4248" s="56">
        <v>80</v>
      </c>
      <c r="F4248" s="55">
        <v>304</v>
      </c>
      <c r="G4248" s="11" t="s">
        <v>3884</v>
      </c>
    </row>
    <row r="4249" s="45" customFormat="1" ht="15.95" customHeight="1" spans="1:7">
      <c r="A4249" s="12">
        <v>4246</v>
      </c>
      <c r="B4249" s="12" t="s">
        <v>73481</v>
      </c>
      <c r="C4249" s="12" t="s">
        <v>73482</v>
      </c>
      <c r="D4249" s="58">
        <f t="shared" si="66"/>
        <v>3</v>
      </c>
      <c r="E4249" s="56">
        <v>80</v>
      </c>
      <c r="F4249" s="55">
        <v>240</v>
      </c>
      <c r="G4249" s="11" t="s">
        <v>3884</v>
      </c>
    </row>
    <row r="4250" s="45" customFormat="1" ht="15.95" customHeight="1" spans="1:7">
      <c r="A4250" s="12">
        <v>4247</v>
      </c>
      <c r="B4250" s="12" t="s">
        <v>73483</v>
      </c>
      <c r="C4250" s="12" t="s">
        <v>73484</v>
      </c>
      <c r="D4250" s="58">
        <f t="shared" si="66"/>
        <v>2.2</v>
      </c>
      <c r="E4250" s="56">
        <v>80</v>
      </c>
      <c r="F4250" s="55">
        <v>176</v>
      </c>
      <c r="G4250" s="11" t="s">
        <v>3884</v>
      </c>
    </row>
    <row r="4251" s="45" customFormat="1" ht="15.95" customHeight="1" spans="1:7">
      <c r="A4251" s="12">
        <v>4248</v>
      </c>
      <c r="B4251" s="12" t="s">
        <v>73485</v>
      </c>
      <c r="C4251" s="12" t="s">
        <v>73486</v>
      </c>
      <c r="D4251" s="58">
        <f t="shared" si="66"/>
        <v>9.8</v>
      </c>
      <c r="E4251" s="56">
        <v>80</v>
      </c>
      <c r="F4251" s="55">
        <v>784</v>
      </c>
      <c r="G4251" s="11" t="s">
        <v>3884</v>
      </c>
    </row>
    <row r="4252" s="45" customFormat="1" ht="15.95" customHeight="1" spans="1:7">
      <c r="A4252" s="12">
        <v>4249</v>
      </c>
      <c r="B4252" s="12" t="s">
        <v>73487</v>
      </c>
      <c r="C4252" s="12" t="s">
        <v>72877</v>
      </c>
      <c r="D4252" s="58">
        <f t="shared" si="66"/>
        <v>4.6</v>
      </c>
      <c r="E4252" s="56">
        <v>80</v>
      </c>
      <c r="F4252" s="55">
        <v>368</v>
      </c>
      <c r="G4252" s="11" t="s">
        <v>3884</v>
      </c>
    </row>
    <row r="4253" s="45" customFormat="1" ht="15.95" customHeight="1" spans="1:7">
      <c r="A4253" s="12">
        <v>4250</v>
      </c>
      <c r="B4253" s="12" t="s">
        <v>73488</v>
      </c>
      <c r="C4253" s="12" t="s">
        <v>73489</v>
      </c>
      <c r="D4253" s="58">
        <f t="shared" si="66"/>
        <v>3.6</v>
      </c>
      <c r="E4253" s="56">
        <v>80</v>
      </c>
      <c r="F4253" s="55">
        <v>288</v>
      </c>
      <c r="G4253" s="11" t="s">
        <v>3884</v>
      </c>
    </row>
    <row r="4254" s="45" customFormat="1" ht="15.95" customHeight="1" spans="1:7">
      <c r="A4254" s="12">
        <v>4251</v>
      </c>
      <c r="B4254" s="12" t="s">
        <v>73490</v>
      </c>
      <c r="C4254" s="12" t="s">
        <v>72980</v>
      </c>
      <c r="D4254" s="58">
        <f t="shared" si="66"/>
        <v>5.6</v>
      </c>
      <c r="E4254" s="56">
        <v>80</v>
      </c>
      <c r="F4254" s="55">
        <v>448</v>
      </c>
      <c r="G4254" s="11" t="s">
        <v>3884</v>
      </c>
    </row>
    <row r="4255" s="45" customFormat="1" ht="15.95" customHeight="1" spans="1:7">
      <c r="A4255" s="12">
        <v>4252</v>
      </c>
      <c r="B4255" s="12" t="s">
        <v>73491</v>
      </c>
      <c r="C4255" s="12" t="s">
        <v>73492</v>
      </c>
      <c r="D4255" s="58">
        <f t="shared" si="66"/>
        <v>4.3</v>
      </c>
      <c r="E4255" s="56">
        <v>80</v>
      </c>
      <c r="F4255" s="55">
        <v>344</v>
      </c>
      <c r="G4255" s="11" t="s">
        <v>3884</v>
      </c>
    </row>
    <row r="4256" s="45" customFormat="1" ht="15.95" customHeight="1" spans="1:7">
      <c r="A4256" s="12">
        <v>4253</v>
      </c>
      <c r="B4256" s="12" t="s">
        <v>73493</v>
      </c>
      <c r="C4256" s="12" t="s">
        <v>52038</v>
      </c>
      <c r="D4256" s="58">
        <f t="shared" si="66"/>
        <v>2.8</v>
      </c>
      <c r="E4256" s="56">
        <v>80</v>
      </c>
      <c r="F4256" s="55">
        <v>224</v>
      </c>
      <c r="G4256" s="11" t="s">
        <v>3884</v>
      </c>
    </row>
    <row r="4257" s="45" customFormat="1" ht="15.95" customHeight="1" spans="1:7">
      <c r="A4257" s="12">
        <v>4254</v>
      </c>
      <c r="B4257" s="12" t="s">
        <v>73494</v>
      </c>
      <c r="C4257" s="12" t="s">
        <v>73495</v>
      </c>
      <c r="D4257" s="58">
        <f t="shared" si="66"/>
        <v>5</v>
      </c>
      <c r="E4257" s="56">
        <v>80</v>
      </c>
      <c r="F4257" s="55">
        <v>400</v>
      </c>
      <c r="G4257" s="11" t="s">
        <v>3884</v>
      </c>
    </row>
    <row r="4258" s="45" customFormat="1" ht="15.95" customHeight="1" spans="1:7">
      <c r="A4258" s="12">
        <v>4255</v>
      </c>
      <c r="B4258" s="12" t="s">
        <v>73496</v>
      </c>
      <c r="C4258" s="12" t="s">
        <v>73497</v>
      </c>
      <c r="D4258" s="58">
        <f t="shared" si="66"/>
        <v>5.8</v>
      </c>
      <c r="E4258" s="56">
        <v>80</v>
      </c>
      <c r="F4258" s="55">
        <v>464</v>
      </c>
      <c r="G4258" s="11" t="s">
        <v>3884</v>
      </c>
    </row>
    <row r="4259" s="45" customFormat="1" ht="15.95" customHeight="1" spans="1:7">
      <c r="A4259" s="12">
        <v>4256</v>
      </c>
      <c r="B4259" s="12" t="s">
        <v>73498</v>
      </c>
      <c r="C4259" s="12" t="s">
        <v>570</v>
      </c>
      <c r="D4259" s="58">
        <f t="shared" si="66"/>
        <v>5.2</v>
      </c>
      <c r="E4259" s="56">
        <v>80</v>
      </c>
      <c r="F4259" s="55">
        <v>416</v>
      </c>
      <c r="G4259" s="11" t="s">
        <v>3884</v>
      </c>
    </row>
    <row r="4260" s="45" customFormat="1" ht="15.95" customHeight="1" spans="1:7">
      <c r="A4260" s="12">
        <v>4257</v>
      </c>
      <c r="B4260" s="12" t="s">
        <v>73499</v>
      </c>
      <c r="C4260" s="12" t="s">
        <v>73103</v>
      </c>
      <c r="D4260" s="58">
        <f t="shared" si="66"/>
        <v>5.08</v>
      </c>
      <c r="E4260" s="56">
        <v>80</v>
      </c>
      <c r="F4260" s="55">
        <v>406.4</v>
      </c>
      <c r="G4260" s="11" t="s">
        <v>3884</v>
      </c>
    </row>
    <row r="4261" s="45" customFormat="1" ht="15.95" customHeight="1" spans="1:7">
      <c r="A4261" s="12">
        <v>4258</v>
      </c>
      <c r="B4261" s="12" t="s">
        <v>73500</v>
      </c>
      <c r="C4261" s="12" t="s">
        <v>9962</v>
      </c>
      <c r="D4261" s="58">
        <f t="shared" si="66"/>
        <v>6.2</v>
      </c>
      <c r="E4261" s="56">
        <v>80</v>
      </c>
      <c r="F4261" s="55">
        <v>496</v>
      </c>
      <c r="G4261" s="11" t="s">
        <v>3884</v>
      </c>
    </row>
    <row r="4262" s="45" customFormat="1" ht="15.95" customHeight="1" spans="1:7">
      <c r="A4262" s="12">
        <v>4259</v>
      </c>
      <c r="B4262" s="12" t="s">
        <v>73501</v>
      </c>
      <c r="C4262" s="12" t="s">
        <v>73502</v>
      </c>
      <c r="D4262" s="58">
        <f t="shared" si="66"/>
        <v>5.6</v>
      </c>
      <c r="E4262" s="56">
        <v>80</v>
      </c>
      <c r="F4262" s="55">
        <v>448</v>
      </c>
      <c r="G4262" s="11" t="s">
        <v>3884</v>
      </c>
    </row>
    <row r="4263" s="45" customFormat="1" ht="15.95" customHeight="1" spans="1:7">
      <c r="A4263" s="12">
        <v>4260</v>
      </c>
      <c r="B4263" s="12" t="s">
        <v>73503</v>
      </c>
      <c r="C4263" s="12" t="s">
        <v>73504</v>
      </c>
      <c r="D4263" s="58">
        <f t="shared" si="66"/>
        <v>5.1</v>
      </c>
      <c r="E4263" s="56">
        <v>80</v>
      </c>
      <c r="F4263" s="55">
        <v>408</v>
      </c>
      <c r="G4263" s="11" t="s">
        <v>3884</v>
      </c>
    </row>
    <row r="4264" s="45" customFormat="1" ht="15.95" customHeight="1" spans="1:7">
      <c r="A4264" s="12">
        <v>4261</v>
      </c>
      <c r="B4264" s="12" t="s">
        <v>73505</v>
      </c>
      <c r="C4264" s="12" t="s">
        <v>574</v>
      </c>
      <c r="D4264" s="58">
        <f t="shared" si="66"/>
        <v>5.2</v>
      </c>
      <c r="E4264" s="56">
        <v>80</v>
      </c>
      <c r="F4264" s="55">
        <v>416</v>
      </c>
      <c r="G4264" s="11" t="s">
        <v>3884</v>
      </c>
    </row>
    <row r="4265" s="45" customFormat="1" ht="15.95" customHeight="1" spans="1:7">
      <c r="A4265" s="12">
        <v>4262</v>
      </c>
      <c r="B4265" s="12" t="s">
        <v>73506</v>
      </c>
      <c r="C4265" s="12" t="s">
        <v>73507</v>
      </c>
      <c r="D4265" s="58">
        <f t="shared" si="66"/>
        <v>3.5</v>
      </c>
      <c r="E4265" s="56">
        <v>80</v>
      </c>
      <c r="F4265" s="55">
        <v>280</v>
      </c>
      <c r="G4265" s="11" t="s">
        <v>3884</v>
      </c>
    </row>
    <row r="4266" s="45" customFormat="1" ht="15.95" customHeight="1" spans="1:7">
      <c r="A4266" s="12">
        <v>4263</v>
      </c>
      <c r="B4266" s="12" t="s">
        <v>73508</v>
      </c>
      <c r="C4266" s="12" t="s">
        <v>73509</v>
      </c>
      <c r="D4266" s="58">
        <f t="shared" si="66"/>
        <v>5.4</v>
      </c>
      <c r="E4266" s="56">
        <v>80</v>
      </c>
      <c r="F4266" s="55">
        <v>432</v>
      </c>
      <c r="G4266" s="11" t="s">
        <v>3884</v>
      </c>
    </row>
    <row r="4267" s="45" customFormat="1" ht="15.95" customHeight="1" spans="1:7">
      <c r="A4267" s="12">
        <v>4264</v>
      </c>
      <c r="B4267" s="12" t="s">
        <v>73510</v>
      </c>
      <c r="C4267" s="12" t="s">
        <v>48</v>
      </c>
      <c r="D4267" s="58">
        <f t="shared" si="66"/>
        <v>3.5</v>
      </c>
      <c r="E4267" s="56">
        <v>80</v>
      </c>
      <c r="F4267" s="55">
        <v>280</v>
      </c>
      <c r="G4267" s="11" t="s">
        <v>3884</v>
      </c>
    </row>
    <row r="4268" s="45" customFormat="1" ht="15.95" customHeight="1" spans="1:7">
      <c r="A4268" s="12">
        <v>4265</v>
      </c>
      <c r="B4268" s="12" t="s">
        <v>73511</v>
      </c>
      <c r="C4268" s="12" t="s">
        <v>10601</v>
      </c>
      <c r="D4268" s="58">
        <f t="shared" si="66"/>
        <v>4.8</v>
      </c>
      <c r="E4268" s="56">
        <v>80</v>
      </c>
      <c r="F4268" s="55">
        <v>384</v>
      </c>
      <c r="G4268" s="11" t="s">
        <v>3884</v>
      </c>
    </row>
    <row r="4269" s="45" customFormat="1" ht="15.95" customHeight="1" spans="1:7">
      <c r="A4269" s="12">
        <v>4266</v>
      </c>
      <c r="B4269" s="12" t="s">
        <v>73512</v>
      </c>
      <c r="C4269" s="12" t="s">
        <v>73513</v>
      </c>
      <c r="D4269" s="58">
        <f t="shared" si="66"/>
        <v>5.6</v>
      </c>
      <c r="E4269" s="56">
        <v>80</v>
      </c>
      <c r="F4269" s="55">
        <v>448</v>
      </c>
      <c r="G4269" s="11" t="s">
        <v>3884</v>
      </c>
    </row>
    <row r="4270" s="45" customFormat="1" ht="15.95" customHeight="1" spans="1:7">
      <c r="A4270" s="12">
        <v>4267</v>
      </c>
      <c r="B4270" s="12" t="s">
        <v>73514</v>
      </c>
      <c r="C4270" s="12" t="s">
        <v>35096</v>
      </c>
      <c r="D4270" s="58">
        <f t="shared" si="66"/>
        <v>7.5</v>
      </c>
      <c r="E4270" s="56">
        <v>80</v>
      </c>
      <c r="F4270" s="55">
        <v>600</v>
      </c>
      <c r="G4270" s="11" t="s">
        <v>3884</v>
      </c>
    </row>
    <row r="4271" s="45" customFormat="1" ht="15.95" customHeight="1" spans="1:7">
      <c r="A4271" s="12">
        <v>4268</v>
      </c>
      <c r="B4271" s="12" t="s">
        <v>73515</v>
      </c>
      <c r="C4271" s="12" t="s">
        <v>73516</v>
      </c>
      <c r="D4271" s="58">
        <f t="shared" si="66"/>
        <v>4.5</v>
      </c>
      <c r="E4271" s="56">
        <v>80</v>
      </c>
      <c r="F4271" s="55">
        <v>360</v>
      </c>
      <c r="G4271" s="11" t="s">
        <v>3884</v>
      </c>
    </row>
    <row r="4272" s="45" customFormat="1" ht="15.95" customHeight="1" spans="1:7">
      <c r="A4272" s="12">
        <v>4269</v>
      </c>
      <c r="B4272" s="12" t="s">
        <v>73517</v>
      </c>
      <c r="C4272" s="12" t="s">
        <v>64149</v>
      </c>
      <c r="D4272" s="58">
        <f t="shared" si="66"/>
        <v>3.2</v>
      </c>
      <c r="E4272" s="56">
        <v>80</v>
      </c>
      <c r="F4272" s="55">
        <v>256</v>
      </c>
      <c r="G4272" s="11" t="s">
        <v>3884</v>
      </c>
    </row>
    <row r="4273" s="45" customFormat="1" ht="15.95" customHeight="1" spans="1:7">
      <c r="A4273" s="12">
        <v>4270</v>
      </c>
      <c r="B4273" s="12" t="s">
        <v>73518</v>
      </c>
      <c r="C4273" s="12" t="s">
        <v>23366</v>
      </c>
      <c r="D4273" s="58">
        <f t="shared" si="66"/>
        <v>3.4</v>
      </c>
      <c r="E4273" s="56">
        <v>80</v>
      </c>
      <c r="F4273" s="55">
        <v>272</v>
      </c>
      <c r="G4273" s="11" t="s">
        <v>3884</v>
      </c>
    </row>
    <row r="4274" s="45" customFormat="1" ht="15.95" customHeight="1" spans="1:7">
      <c r="A4274" s="12">
        <v>4271</v>
      </c>
      <c r="B4274" s="12" t="s">
        <v>73519</v>
      </c>
      <c r="C4274" s="12" t="s">
        <v>13441</v>
      </c>
      <c r="D4274" s="58">
        <f t="shared" si="66"/>
        <v>4.8</v>
      </c>
      <c r="E4274" s="56">
        <v>80</v>
      </c>
      <c r="F4274" s="55">
        <v>384</v>
      </c>
      <c r="G4274" s="11" t="s">
        <v>3884</v>
      </c>
    </row>
    <row r="4275" s="45" customFormat="1" ht="15.95" customHeight="1" spans="1:7">
      <c r="A4275" s="12">
        <v>4272</v>
      </c>
      <c r="B4275" s="12" t="s">
        <v>73520</v>
      </c>
      <c r="C4275" s="12" t="s">
        <v>73521</v>
      </c>
      <c r="D4275" s="58">
        <f t="shared" si="66"/>
        <v>3.8</v>
      </c>
      <c r="E4275" s="56">
        <v>80</v>
      </c>
      <c r="F4275" s="55">
        <v>304</v>
      </c>
      <c r="G4275" s="11" t="s">
        <v>3884</v>
      </c>
    </row>
    <row r="4276" s="45" customFormat="1" ht="15.95" customHeight="1" spans="1:7">
      <c r="A4276" s="12">
        <v>4273</v>
      </c>
      <c r="B4276" s="12" t="s">
        <v>73522</v>
      </c>
      <c r="C4276" s="12" t="s">
        <v>73523</v>
      </c>
      <c r="D4276" s="58">
        <f t="shared" si="66"/>
        <v>3.2</v>
      </c>
      <c r="E4276" s="56">
        <v>80</v>
      </c>
      <c r="F4276" s="55">
        <v>256</v>
      </c>
      <c r="G4276" s="11" t="s">
        <v>3884</v>
      </c>
    </row>
    <row r="4277" s="45" customFormat="1" ht="15.95" customHeight="1" spans="1:7">
      <c r="A4277" s="12">
        <v>4274</v>
      </c>
      <c r="B4277" s="12" t="s">
        <v>73524</v>
      </c>
      <c r="C4277" s="12" t="s">
        <v>73525</v>
      </c>
      <c r="D4277" s="58">
        <f t="shared" si="66"/>
        <v>2.8</v>
      </c>
      <c r="E4277" s="56">
        <v>80</v>
      </c>
      <c r="F4277" s="55">
        <v>224</v>
      </c>
      <c r="G4277" s="11" t="s">
        <v>3884</v>
      </c>
    </row>
    <row r="4278" s="45" customFormat="1" ht="15.95" customHeight="1" spans="1:7">
      <c r="A4278" s="12">
        <v>4275</v>
      </c>
      <c r="B4278" s="12" t="s">
        <v>73526</v>
      </c>
      <c r="C4278" s="12" t="s">
        <v>12464</v>
      </c>
      <c r="D4278" s="58">
        <f t="shared" si="66"/>
        <v>2.1</v>
      </c>
      <c r="E4278" s="56">
        <v>80</v>
      </c>
      <c r="F4278" s="55">
        <v>168</v>
      </c>
      <c r="G4278" s="11" t="s">
        <v>3884</v>
      </c>
    </row>
    <row r="4279" s="45" customFormat="1" ht="15.95" customHeight="1" spans="1:7">
      <c r="A4279" s="12">
        <v>4276</v>
      </c>
      <c r="B4279" s="12" t="s">
        <v>73527</v>
      </c>
      <c r="C4279" s="12" t="s">
        <v>73528</v>
      </c>
      <c r="D4279" s="58">
        <f t="shared" si="66"/>
        <v>2.1</v>
      </c>
      <c r="E4279" s="56">
        <v>80</v>
      </c>
      <c r="F4279" s="55">
        <v>168</v>
      </c>
      <c r="G4279" s="11" t="s">
        <v>3884</v>
      </c>
    </row>
    <row r="4280" s="45" customFormat="1" ht="15.95" customHeight="1" spans="1:7">
      <c r="A4280" s="12">
        <v>4277</v>
      </c>
      <c r="B4280" s="12" t="s">
        <v>73529</v>
      </c>
      <c r="C4280" s="12" t="s">
        <v>73530</v>
      </c>
      <c r="D4280" s="58">
        <f t="shared" si="66"/>
        <v>2.8</v>
      </c>
      <c r="E4280" s="56">
        <v>80</v>
      </c>
      <c r="F4280" s="55">
        <v>224</v>
      </c>
      <c r="G4280" s="11" t="s">
        <v>3884</v>
      </c>
    </row>
    <row r="4281" s="45" customFormat="1" ht="15.95" customHeight="1" spans="1:7">
      <c r="A4281" s="12">
        <v>4278</v>
      </c>
      <c r="B4281" s="12" t="s">
        <v>73531</v>
      </c>
      <c r="C4281" s="12" t="s">
        <v>35200</v>
      </c>
      <c r="D4281" s="58">
        <f t="shared" si="66"/>
        <v>2.8</v>
      </c>
      <c r="E4281" s="56">
        <v>80</v>
      </c>
      <c r="F4281" s="55">
        <v>224</v>
      </c>
      <c r="G4281" s="11" t="s">
        <v>3884</v>
      </c>
    </row>
    <row r="4282" s="45" customFormat="1" ht="15.95" customHeight="1" spans="1:7">
      <c r="A4282" s="12">
        <v>4279</v>
      </c>
      <c r="B4282" s="12" t="s">
        <v>73532</v>
      </c>
      <c r="C4282" s="12" t="s">
        <v>2356</v>
      </c>
      <c r="D4282" s="58">
        <f t="shared" si="66"/>
        <v>3.5</v>
      </c>
      <c r="E4282" s="56">
        <v>80</v>
      </c>
      <c r="F4282" s="55">
        <v>280</v>
      </c>
      <c r="G4282" s="11" t="s">
        <v>3884</v>
      </c>
    </row>
    <row r="4283" s="45" customFormat="1" ht="15.95" customHeight="1" spans="1:7">
      <c r="A4283" s="12">
        <v>4280</v>
      </c>
      <c r="B4283" s="12" t="s">
        <v>73533</v>
      </c>
      <c r="C4283" s="12" t="s">
        <v>73534</v>
      </c>
      <c r="D4283" s="58">
        <f t="shared" si="66"/>
        <v>4</v>
      </c>
      <c r="E4283" s="56">
        <v>80</v>
      </c>
      <c r="F4283" s="55">
        <v>320</v>
      </c>
      <c r="G4283" s="11" t="s">
        <v>3884</v>
      </c>
    </row>
    <row r="4284" s="45" customFormat="1" ht="15.95" customHeight="1" spans="1:7">
      <c r="A4284" s="12">
        <v>4281</v>
      </c>
      <c r="B4284" s="12" t="s">
        <v>73535</v>
      </c>
      <c r="C4284" s="12" t="s">
        <v>43890</v>
      </c>
      <c r="D4284" s="58">
        <f t="shared" si="66"/>
        <v>3.5</v>
      </c>
      <c r="E4284" s="56">
        <v>80</v>
      </c>
      <c r="F4284" s="55">
        <v>280</v>
      </c>
      <c r="G4284" s="11" t="s">
        <v>3884</v>
      </c>
    </row>
    <row r="4285" s="45" customFormat="1" ht="15.95" customHeight="1" spans="1:7">
      <c r="A4285" s="12">
        <v>4282</v>
      </c>
      <c r="B4285" s="12" t="s">
        <v>73536</v>
      </c>
      <c r="C4285" s="12" t="s">
        <v>73537</v>
      </c>
      <c r="D4285" s="58">
        <f t="shared" si="66"/>
        <v>3.5</v>
      </c>
      <c r="E4285" s="56">
        <v>80</v>
      </c>
      <c r="F4285" s="55">
        <v>280</v>
      </c>
      <c r="G4285" s="11" t="s">
        <v>3884</v>
      </c>
    </row>
    <row r="4286" s="45" customFormat="1" ht="15.95" customHeight="1" spans="1:7">
      <c r="A4286" s="12">
        <v>4283</v>
      </c>
      <c r="B4286" s="12" t="s">
        <v>73538</v>
      </c>
      <c r="C4286" s="12" t="s">
        <v>73539</v>
      </c>
      <c r="D4286" s="58">
        <f t="shared" si="66"/>
        <v>4.2</v>
      </c>
      <c r="E4286" s="56">
        <v>80</v>
      </c>
      <c r="F4286" s="55">
        <v>336</v>
      </c>
      <c r="G4286" s="11" t="s">
        <v>3884</v>
      </c>
    </row>
    <row r="4287" s="45" customFormat="1" ht="15.95" customHeight="1" spans="1:7">
      <c r="A4287" s="12">
        <v>4284</v>
      </c>
      <c r="B4287" s="12" t="s">
        <v>73540</v>
      </c>
      <c r="C4287" s="12" t="s">
        <v>73541</v>
      </c>
      <c r="D4287" s="58">
        <f t="shared" si="66"/>
        <v>3.2</v>
      </c>
      <c r="E4287" s="56">
        <v>80</v>
      </c>
      <c r="F4287" s="55">
        <v>256</v>
      </c>
      <c r="G4287" s="11" t="s">
        <v>3884</v>
      </c>
    </row>
    <row r="4288" s="45" customFormat="1" ht="15.95" customHeight="1" spans="1:7">
      <c r="A4288" s="12">
        <v>4285</v>
      </c>
      <c r="B4288" s="12" t="s">
        <v>73542</v>
      </c>
      <c r="C4288" s="12" t="s">
        <v>5199</v>
      </c>
      <c r="D4288" s="58">
        <f t="shared" si="66"/>
        <v>2.4</v>
      </c>
      <c r="E4288" s="56">
        <v>80</v>
      </c>
      <c r="F4288" s="55">
        <v>192</v>
      </c>
      <c r="G4288" s="11" t="s">
        <v>3884</v>
      </c>
    </row>
    <row r="4289" s="45" customFormat="1" ht="15.95" customHeight="1" spans="1:7">
      <c r="A4289" s="12">
        <v>4286</v>
      </c>
      <c r="B4289" s="12" t="s">
        <v>73543</v>
      </c>
      <c r="C4289" s="12" t="s">
        <v>73544</v>
      </c>
      <c r="D4289" s="58">
        <f t="shared" si="66"/>
        <v>2.1</v>
      </c>
      <c r="E4289" s="56">
        <v>80</v>
      </c>
      <c r="F4289" s="55">
        <v>168</v>
      </c>
      <c r="G4289" s="11" t="s">
        <v>3884</v>
      </c>
    </row>
    <row r="4290" s="45" customFormat="1" ht="15.95" customHeight="1" spans="1:7">
      <c r="A4290" s="12">
        <v>4287</v>
      </c>
      <c r="B4290" s="12" t="s">
        <v>73545</v>
      </c>
      <c r="C4290" s="12" t="s">
        <v>187</v>
      </c>
      <c r="D4290" s="58">
        <f t="shared" si="66"/>
        <v>4.8</v>
      </c>
      <c r="E4290" s="56">
        <v>80</v>
      </c>
      <c r="F4290" s="55">
        <v>384</v>
      </c>
      <c r="G4290" s="11" t="s">
        <v>3884</v>
      </c>
    </row>
    <row r="4291" s="45" customFormat="1" ht="15.95" customHeight="1" spans="1:7">
      <c r="A4291" s="12">
        <v>4288</v>
      </c>
      <c r="B4291" s="12" t="s">
        <v>73546</v>
      </c>
      <c r="C4291" s="12" t="s">
        <v>3139</v>
      </c>
      <c r="D4291" s="58">
        <f t="shared" si="66"/>
        <v>5</v>
      </c>
      <c r="E4291" s="56">
        <v>80</v>
      </c>
      <c r="F4291" s="55">
        <v>400</v>
      </c>
      <c r="G4291" s="11" t="s">
        <v>3884</v>
      </c>
    </row>
    <row r="4292" s="45" customFormat="1" ht="15.95" customHeight="1" spans="1:7">
      <c r="A4292" s="12">
        <v>4289</v>
      </c>
      <c r="B4292" s="12" t="s">
        <v>73547</v>
      </c>
      <c r="C4292" s="12" t="s">
        <v>73014</v>
      </c>
      <c r="D4292" s="58">
        <f t="shared" ref="D4292:D4355" si="67">F4292/E4292</f>
        <v>9</v>
      </c>
      <c r="E4292" s="56">
        <v>80</v>
      </c>
      <c r="F4292" s="55">
        <v>720</v>
      </c>
      <c r="G4292" s="11" t="s">
        <v>3884</v>
      </c>
    </row>
    <row r="4293" s="45" customFormat="1" ht="15.95" customHeight="1" spans="1:7">
      <c r="A4293" s="12">
        <v>4290</v>
      </c>
      <c r="B4293" s="12" t="s">
        <v>73548</v>
      </c>
      <c r="C4293" s="12" t="s">
        <v>73360</v>
      </c>
      <c r="D4293" s="58">
        <f t="shared" si="67"/>
        <v>5.5</v>
      </c>
      <c r="E4293" s="56">
        <v>80</v>
      </c>
      <c r="F4293" s="55">
        <v>440</v>
      </c>
      <c r="G4293" s="11" t="s">
        <v>3884</v>
      </c>
    </row>
    <row r="4294" s="45" customFormat="1" ht="15.95" customHeight="1" spans="1:7">
      <c r="A4294" s="12">
        <v>4291</v>
      </c>
      <c r="B4294" s="12" t="s">
        <v>73549</v>
      </c>
      <c r="C4294" s="12" t="s">
        <v>73550</v>
      </c>
      <c r="D4294" s="58">
        <f t="shared" si="67"/>
        <v>6.6</v>
      </c>
      <c r="E4294" s="56">
        <v>80</v>
      </c>
      <c r="F4294" s="55">
        <v>528</v>
      </c>
      <c r="G4294" s="11" t="s">
        <v>3884</v>
      </c>
    </row>
    <row r="4295" s="45" customFormat="1" ht="15.95" customHeight="1" spans="1:7">
      <c r="A4295" s="12">
        <v>4292</v>
      </c>
      <c r="B4295" s="12" t="s">
        <v>73551</v>
      </c>
      <c r="C4295" s="12" t="s">
        <v>24230</v>
      </c>
      <c r="D4295" s="58">
        <f t="shared" si="67"/>
        <v>8.2</v>
      </c>
      <c r="E4295" s="56">
        <v>80</v>
      </c>
      <c r="F4295" s="55">
        <v>656</v>
      </c>
      <c r="G4295" s="11" t="s">
        <v>3884</v>
      </c>
    </row>
    <row r="4296" s="45" customFormat="1" ht="15.95" customHeight="1" spans="1:7">
      <c r="A4296" s="12">
        <v>4293</v>
      </c>
      <c r="B4296" s="12" t="s">
        <v>73552</v>
      </c>
      <c r="C4296" s="12" t="s">
        <v>73553</v>
      </c>
      <c r="D4296" s="58">
        <f t="shared" si="67"/>
        <v>4.8</v>
      </c>
      <c r="E4296" s="56">
        <v>80</v>
      </c>
      <c r="F4296" s="55">
        <v>384</v>
      </c>
      <c r="G4296" s="11" t="s">
        <v>3884</v>
      </c>
    </row>
    <row r="4297" s="45" customFormat="1" ht="15.95" customHeight="1" spans="1:7">
      <c r="A4297" s="12">
        <v>4294</v>
      </c>
      <c r="B4297" s="12" t="s">
        <v>73554</v>
      </c>
      <c r="C4297" s="12" t="s">
        <v>23019</v>
      </c>
      <c r="D4297" s="58">
        <f t="shared" si="67"/>
        <v>3.5</v>
      </c>
      <c r="E4297" s="56">
        <v>80</v>
      </c>
      <c r="F4297" s="55">
        <v>280</v>
      </c>
      <c r="G4297" s="11" t="s">
        <v>3884</v>
      </c>
    </row>
    <row r="4298" s="45" customFormat="1" ht="15.95" customHeight="1" spans="1:7">
      <c r="A4298" s="12">
        <v>4295</v>
      </c>
      <c r="B4298" s="12" t="s">
        <v>73555</v>
      </c>
      <c r="C4298" s="12" t="s">
        <v>73556</v>
      </c>
      <c r="D4298" s="58">
        <f t="shared" si="67"/>
        <v>6.6</v>
      </c>
      <c r="E4298" s="56">
        <v>80</v>
      </c>
      <c r="F4298" s="55">
        <v>528</v>
      </c>
      <c r="G4298" s="11" t="s">
        <v>3884</v>
      </c>
    </row>
    <row r="4299" s="45" customFormat="1" ht="15.95" customHeight="1" spans="1:7">
      <c r="A4299" s="12">
        <v>4296</v>
      </c>
      <c r="B4299" s="12" t="s">
        <v>73557</v>
      </c>
      <c r="C4299" s="12" t="s">
        <v>28410</v>
      </c>
      <c r="D4299" s="58">
        <f t="shared" si="67"/>
        <v>4.2</v>
      </c>
      <c r="E4299" s="56">
        <v>80</v>
      </c>
      <c r="F4299" s="55">
        <v>336</v>
      </c>
      <c r="G4299" s="11" t="s">
        <v>3884</v>
      </c>
    </row>
    <row r="4300" s="45" customFormat="1" ht="15.95" customHeight="1" spans="1:7">
      <c r="A4300" s="12">
        <v>4297</v>
      </c>
      <c r="B4300" s="12" t="s">
        <v>73558</v>
      </c>
      <c r="C4300" s="12" t="s">
        <v>33204</v>
      </c>
      <c r="D4300" s="58">
        <f t="shared" si="67"/>
        <v>4.8</v>
      </c>
      <c r="E4300" s="56">
        <v>80</v>
      </c>
      <c r="F4300" s="55">
        <v>384</v>
      </c>
      <c r="G4300" s="11" t="s">
        <v>3884</v>
      </c>
    </row>
    <row r="4301" s="45" customFormat="1" ht="15.95" customHeight="1" spans="1:7">
      <c r="A4301" s="12">
        <v>4298</v>
      </c>
      <c r="B4301" s="12" t="s">
        <v>73559</v>
      </c>
      <c r="C4301" s="12" t="s">
        <v>6228</v>
      </c>
      <c r="D4301" s="58">
        <f t="shared" si="67"/>
        <v>3.5</v>
      </c>
      <c r="E4301" s="56">
        <v>80</v>
      </c>
      <c r="F4301" s="55">
        <v>280</v>
      </c>
      <c r="G4301" s="11" t="s">
        <v>3884</v>
      </c>
    </row>
    <row r="4302" s="45" customFormat="1" ht="15.95" customHeight="1" spans="1:7">
      <c r="A4302" s="12">
        <v>4299</v>
      </c>
      <c r="B4302" s="12" t="s">
        <v>73560</v>
      </c>
      <c r="C4302" s="12" t="s">
        <v>71121</v>
      </c>
      <c r="D4302" s="58">
        <f t="shared" si="67"/>
        <v>3.1</v>
      </c>
      <c r="E4302" s="56">
        <v>80</v>
      </c>
      <c r="F4302" s="55">
        <v>248</v>
      </c>
      <c r="G4302" s="11" t="s">
        <v>3884</v>
      </c>
    </row>
    <row r="4303" s="45" customFormat="1" ht="15.95" customHeight="1" spans="1:7">
      <c r="A4303" s="12">
        <v>4300</v>
      </c>
      <c r="B4303" s="12" t="s">
        <v>73561</v>
      </c>
      <c r="C4303" s="12" t="s">
        <v>23149</v>
      </c>
      <c r="D4303" s="58">
        <f t="shared" si="67"/>
        <v>7.5</v>
      </c>
      <c r="E4303" s="56">
        <v>80</v>
      </c>
      <c r="F4303" s="55">
        <v>600</v>
      </c>
      <c r="G4303" s="11" t="s">
        <v>3884</v>
      </c>
    </row>
    <row r="4304" s="45" customFormat="1" ht="15.95" customHeight="1" spans="1:7">
      <c r="A4304" s="12">
        <v>4301</v>
      </c>
      <c r="B4304" s="12" t="s">
        <v>73562</v>
      </c>
      <c r="C4304" s="12" t="s">
        <v>10759</v>
      </c>
      <c r="D4304" s="58">
        <f t="shared" si="67"/>
        <v>4.2</v>
      </c>
      <c r="E4304" s="56">
        <v>80</v>
      </c>
      <c r="F4304" s="55">
        <v>336</v>
      </c>
      <c r="G4304" s="11" t="s">
        <v>3884</v>
      </c>
    </row>
    <row r="4305" s="45" customFormat="1" ht="15.95" customHeight="1" spans="1:7">
      <c r="A4305" s="12">
        <v>4302</v>
      </c>
      <c r="B4305" s="12" t="s">
        <v>73563</v>
      </c>
      <c r="C4305" s="12" t="s">
        <v>68046</v>
      </c>
      <c r="D4305" s="58">
        <f t="shared" si="67"/>
        <v>4.8</v>
      </c>
      <c r="E4305" s="56">
        <v>80</v>
      </c>
      <c r="F4305" s="55">
        <v>384</v>
      </c>
      <c r="G4305" s="11" t="s">
        <v>3884</v>
      </c>
    </row>
    <row r="4306" s="45" customFormat="1" ht="15.95" customHeight="1" spans="1:7">
      <c r="A4306" s="12">
        <v>4303</v>
      </c>
      <c r="B4306" s="12" t="s">
        <v>73564</v>
      </c>
      <c r="C4306" s="12" t="s">
        <v>73550</v>
      </c>
      <c r="D4306" s="58">
        <f t="shared" si="67"/>
        <v>4.2</v>
      </c>
      <c r="E4306" s="56">
        <v>80</v>
      </c>
      <c r="F4306" s="55">
        <v>336</v>
      </c>
      <c r="G4306" s="11" t="s">
        <v>3884</v>
      </c>
    </row>
    <row r="4307" s="45" customFormat="1" ht="15.95" customHeight="1" spans="1:7">
      <c r="A4307" s="12">
        <v>4304</v>
      </c>
      <c r="B4307" s="12" t="s">
        <v>73565</v>
      </c>
      <c r="C4307" s="12" t="s">
        <v>73566</v>
      </c>
      <c r="D4307" s="58">
        <f t="shared" si="67"/>
        <v>7.3</v>
      </c>
      <c r="E4307" s="56">
        <v>80</v>
      </c>
      <c r="F4307" s="55">
        <v>584</v>
      </c>
      <c r="G4307" s="11" t="s">
        <v>3884</v>
      </c>
    </row>
    <row r="4308" s="45" customFormat="1" ht="15.95" customHeight="1" spans="1:7">
      <c r="A4308" s="12">
        <v>4305</v>
      </c>
      <c r="B4308" s="12" t="s">
        <v>73567</v>
      </c>
      <c r="C4308" s="12" t="s">
        <v>73568</v>
      </c>
      <c r="D4308" s="58">
        <f t="shared" si="67"/>
        <v>3.9</v>
      </c>
      <c r="E4308" s="56">
        <v>80</v>
      </c>
      <c r="F4308" s="55">
        <v>312</v>
      </c>
      <c r="G4308" s="11" t="s">
        <v>3884</v>
      </c>
    </row>
    <row r="4309" s="45" customFormat="1" ht="15.95" customHeight="1" spans="1:7">
      <c r="A4309" s="12">
        <v>4306</v>
      </c>
      <c r="B4309" s="12" t="s">
        <v>73569</v>
      </c>
      <c r="C4309" s="12" t="s">
        <v>25328</v>
      </c>
      <c r="D4309" s="58">
        <f t="shared" si="67"/>
        <v>3.8</v>
      </c>
      <c r="E4309" s="56">
        <v>80</v>
      </c>
      <c r="F4309" s="55">
        <v>304</v>
      </c>
      <c r="G4309" s="11" t="s">
        <v>3884</v>
      </c>
    </row>
    <row r="4310" s="45" customFormat="1" ht="15.95" customHeight="1" spans="1:7">
      <c r="A4310" s="12">
        <v>4307</v>
      </c>
      <c r="B4310" s="12" t="s">
        <v>73570</v>
      </c>
      <c r="C4310" s="12" t="s">
        <v>73571</v>
      </c>
      <c r="D4310" s="58">
        <f t="shared" si="67"/>
        <v>3.5</v>
      </c>
      <c r="E4310" s="56">
        <v>80</v>
      </c>
      <c r="F4310" s="55">
        <v>280</v>
      </c>
      <c r="G4310" s="11" t="s">
        <v>3884</v>
      </c>
    </row>
    <row r="4311" s="45" customFormat="1" ht="15.95" customHeight="1" spans="1:7">
      <c r="A4311" s="12">
        <v>4308</v>
      </c>
      <c r="B4311" s="12" t="s">
        <v>73572</v>
      </c>
      <c r="C4311" s="12" t="s">
        <v>73573</v>
      </c>
      <c r="D4311" s="58">
        <f t="shared" si="67"/>
        <v>3.4</v>
      </c>
      <c r="E4311" s="56">
        <v>80</v>
      </c>
      <c r="F4311" s="55">
        <v>272</v>
      </c>
      <c r="G4311" s="11" t="s">
        <v>3884</v>
      </c>
    </row>
    <row r="4312" s="45" customFormat="1" ht="15.95" customHeight="1" spans="1:7">
      <c r="A4312" s="12">
        <v>4309</v>
      </c>
      <c r="B4312" s="12" t="s">
        <v>73574</v>
      </c>
      <c r="C4312" s="12" t="s">
        <v>16653</v>
      </c>
      <c r="D4312" s="58">
        <f t="shared" si="67"/>
        <v>2.2</v>
      </c>
      <c r="E4312" s="56">
        <v>80</v>
      </c>
      <c r="F4312" s="55">
        <v>176</v>
      </c>
      <c r="G4312" s="11" t="s">
        <v>3884</v>
      </c>
    </row>
    <row r="4313" s="45" customFormat="1" ht="15.95" customHeight="1" spans="1:7">
      <c r="A4313" s="12">
        <v>4310</v>
      </c>
      <c r="B4313" s="12" t="s">
        <v>73575</v>
      </c>
      <c r="C4313" s="12" t="s">
        <v>8652</v>
      </c>
      <c r="D4313" s="58">
        <f t="shared" si="67"/>
        <v>3.9</v>
      </c>
      <c r="E4313" s="56">
        <v>80</v>
      </c>
      <c r="F4313" s="55">
        <v>312</v>
      </c>
      <c r="G4313" s="11" t="s">
        <v>3884</v>
      </c>
    </row>
    <row r="4314" s="45" customFormat="1" ht="15.95" customHeight="1" spans="1:7">
      <c r="A4314" s="12">
        <v>4311</v>
      </c>
      <c r="B4314" s="12" t="s">
        <v>73576</v>
      </c>
      <c r="C4314" s="12" t="s">
        <v>2366</v>
      </c>
      <c r="D4314" s="58">
        <f t="shared" si="67"/>
        <v>2.1</v>
      </c>
      <c r="E4314" s="56">
        <v>80</v>
      </c>
      <c r="F4314" s="55">
        <v>168</v>
      </c>
      <c r="G4314" s="11" t="s">
        <v>3884</v>
      </c>
    </row>
    <row r="4315" s="45" customFormat="1" ht="15.95" customHeight="1" spans="1:7">
      <c r="A4315" s="12">
        <v>4312</v>
      </c>
      <c r="B4315" s="12" t="s">
        <v>73577</v>
      </c>
      <c r="C4315" s="12" t="s">
        <v>73311</v>
      </c>
      <c r="D4315" s="58">
        <f t="shared" si="67"/>
        <v>2.1</v>
      </c>
      <c r="E4315" s="56">
        <v>80</v>
      </c>
      <c r="F4315" s="55">
        <v>168</v>
      </c>
      <c r="G4315" s="11" t="s">
        <v>3884</v>
      </c>
    </row>
    <row r="4316" s="45" customFormat="1" ht="15.95" customHeight="1" spans="1:7">
      <c r="A4316" s="12">
        <v>4313</v>
      </c>
      <c r="B4316" s="12" t="s">
        <v>73578</v>
      </c>
      <c r="C4316" s="12" t="s">
        <v>36061</v>
      </c>
      <c r="D4316" s="58">
        <f t="shared" si="67"/>
        <v>3.5</v>
      </c>
      <c r="E4316" s="56">
        <v>80</v>
      </c>
      <c r="F4316" s="55">
        <v>280</v>
      </c>
      <c r="G4316" s="11" t="s">
        <v>3884</v>
      </c>
    </row>
    <row r="4317" s="45" customFormat="1" ht="15.95" customHeight="1" spans="1:7">
      <c r="A4317" s="12">
        <v>4314</v>
      </c>
      <c r="B4317" s="12" t="s">
        <v>73579</v>
      </c>
      <c r="C4317" s="12" t="s">
        <v>2320</v>
      </c>
      <c r="D4317" s="58">
        <f t="shared" si="67"/>
        <v>7</v>
      </c>
      <c r="E4317" s="56">
        <v>80</v>
      </c>
      <c r="F4317" s="55">
        <v>560</v>
      </c>
      <c r="G4317" s="11" t="s">
        <v>3884</v>
      </c>
    </row>
    <row r="4318" s="45" customFormat="1" ht="15.95" customHeight="1" spans="1:7">
      <c r="A4318" s="12">
        <v>4315</v>
      </c>
      <c r="B4318" s="12" t="s">
        <v>73580</v>
      </c>
      <c r="C4318" s="12" t="s">
        <v>73581</v>
      </c>
      <c r="D4318" s="58">
        <f t="shared" si="67"/>
        <v>2.8</v>
      </c>
      <c r="E4318" s="56">
        <v>80</v>
      </c>
      <c r="F4318" s="55">
        <v>224</v>
      </c>
      <c r="G4318" s="11" t="s">
        <v>3884</v>
      </c>
    </row>
    <row r="4319" s="45" customFormat="1" ht="15.95" customHeight="1" spans="1:7">
      <c r="A4319" s="12">
        <v>4316</v>
      </c>
      <c r="B4319" s="12" t="s">
        <v>73582</v>
      </c>
      <c r="C4319" s="12" t="s">
        <v>73583</v>
      </c>
      <c r="D4319" s="58">
        <f t="shared" si="67"/>
        <v>1.6</v>
      </c>
      <c r="E4319" s="56">
        <v>80</v>
      </c>
      <c r="F4319" s="55">
        <v>128</v>
      </c>
      <c r="G4319" s="11" t="s">
        <v>3884</v>
      </c>
    </row>
    <row r="4320" s="45" customFormat="1" ht="15.95" customHeight="1" spans="1:7">
      <c r="A4320" s="12">
        <v>4317</v>
      </c>
      <c r="B4320" s="12" t="s">
        <v>73584</v>
      </c>
      <c r="C4320" s="12" t="s">
        <v>73585</v>
      </c>
      <c r="D4320" s="58">
        <f t="shared" si="67"/>
        <v>6</v>
      </c>
      <c r="E4320" s="56">
        <v>80</v>
      </c>
      <c r="F4320" s="55">
        <v>480</v>
      </c>
      <c r="G4320" s="11" t="s">
        <v>3884</v>
      </c>
    </row>
    <row r="4321" s="45" customFormat="1" ht="15.95" customHeight="1" spans="1:7">
      <c r="A4321" s="12">
        <v>4318</v>
      </c>
      <c r="B4321" s="12" t="s">
        <v>73586</v>
      </c>
      <c r="C4321" s="12" t="s">
        <v>39171</v>
      </c>
      <c r="D4321" s="58">
        <f t="shared" si="67"/>
        <v>5.46</v>
      </c>
      <c r="E4321" s="56">
        <v>80</v>
      </c>
      <c r="F4321" s="55">
        <v>436.8</v>
      </c>
      <c r="G4321" s="11" t="s">
        <v>3884</v>
      </c>
    </row>
    <row r="4322" s="45" customFormat="1" ht="15.95" customHeight="1" spans="1:7">
      <c r="A4322" s="12">
        <v>4319</v>
      </c>
      <c r="B4322" s="12" t="s">
        <v>73587</v>
      </c>
      <c r="C4322" s="12" t="s">
        <v>40641</v>
      </c>
      <c r="D4322" s="58">
        <f t="shared" si="67"/>
        <v>6</v>
      </c>
      <c r="E4322" s="56">
        <v>80</v>
      </c>
      <c r="F4322" s="55">
        <v>480</v>
      </c>
      <c r="G4322" s="11" t="s">
        <v>3884</v>
      </c>
    </row>
    <row r="4323" s="45" customFormat="1" ht="15.95" customHeight="1" spans="1:7">
      <c r="A4323" s="12">
        <v>4320</v>
      </c>
      <c r="B4323" s="12" t="s">
        <v>73588</v>
      </c>
      <c r="C4323" s="12" t="s">
        <v>69363</v>
      </c>
      <c r="D4323" s="58">
        <f t="shared" si="67"/>
        <v>6</v>
      </c>
      <c r="E4323" s="56">
        <v>80</v>
      </c>
      <c r="F4323" s="55">
        <v>480</v>
      </c>
      <c r="G4323" s="11" t="s">
        <v>3884</v>
      </c>
    </row>
    <row r="4324" s="45" customFormat="1" ht="15.95" customHeight="1" spans="1:7">
      <c r="A4324" s="12">
        <v>4321</v>
      </c>
      <c r="B4324" s="12" t="s">
        <v>73589</v>
      </c>
      <c r="C4324" s="12" t="s">
        <v>73311</v>
      </c>
      <c r="D4324" s="58">
        <f t="shared" si="67"/>
        <v>7.43</v>
      </c>
      <c r="E4324" s="56">
        <v>80</v>
      </c>
      <c r="F4324" s="55">
        <v>594.4</v>
      </c>
      <c r="G4324" s="11" t="s">
        <v>3884</v>
      </c>
    </row>
    <row r="4325" s="45" customFormat="1" ht="15.95" customHeight="1" spans="1:7">
      <c r="A4325" s="12">
        <v>4322</v>
      </c>
      <c r="B4325" s="12" t="s">
        <v>73590</v>
      </c>
      <c r="C4325" s="12" t="s">
        <v>73591</v>
      </c>
      <c r="D4325" s="58">
        <f t="shared" si="67"/>
        <v>4.94</v>
      </c>
      <c r="E4325" s="56">
        <v>80</v>
      </c>
      <c r="F4325" s="55">
        <v>395.2</v>
      </c>
      <c r="G4325" s="11" t="s">
        <v>3884</v>
      </c>
    </row>
    <row r="4326" s="45" customFormat="1" ht="15.95" customHeight="1" spans="1:7">
      <c r="A4326" s="12">
        <v>4323</v>
      </c>
      <c r="B4326" s="12" t="s">
        <v>73592</v>
      </c>
      <c r="C4326" s="12" t="s">
        <v>73593</v>
      </c>
      <c r="D4326" s="58">
        <f t="shared" si="67"/>
        <v>7.44</v>
      </c>
      <c r="E4326" s="56">
        <v>80</v>
      </c>
      <c r="F4326" s="55">
        <v>595.2</v>
      </c>
      <c r="G4326" s="11" t="s">
        <v>3884</v>
      </c>
    </row>
    <row r="4327" s="45" customFormat="1" ht="15.95" customHeight="1" spans="1:7">
      <c r="A4327" s="12">
        <v>4324</v>
      </c>
      <c r="B4327" s="12" t="s">
        <v>73594</v>
      </c>
      <c r="C4327" s="12" t="s">
        <v>73595</v>
      </c>
      <c r="D4327" s="58">
        <f t="shared" si="67"/>
        <v>4.43</v>
      </c>
      <c r="E4327" s="56">
        <v>80</v>
      </c>
      <c r="F4327" s="55">
        <v>354.4</v>
      </c>
      <c r="G4327" s="11" t="s">
        <v>3884</v>
      </c>
    </row>
    <row r="4328" s="45" customFormat="1" ht="15.95" customHeight="1" spans="1:7">
      <c r="A4328" s="12">
        <v>4325</v>
      </c>
      <c r="B4328" s="12" t="s">
        <v>73596</v>
      </c>
      <c r="C4328" s="12" t="s">
        <v>71495</v>
      </c>
      <c r="D4328" s="58">
        <f t="shared" si="67"/>
        <v>4.5</v>
      </c>
      <c r="E4328" s="56">
        <v>80</v>
      </c>
      <c r="F4328" s="55">
        <v>360</v>
      </c>
      <c r="G4328" s="11" t="s">
        <v>3884</v>
      </c>
    </row>
    <row r="4329" s="45" customFormat="1" ht="15.95" customHeight="1" spans="1:7">
      <c r="A4329" s="12">
        <v>4326</v>
      </c>
      <c r="B4329" s="12" t="s">
        <v>73597</v>
      </c>
      <c r="C4329" s="12" t="s">
        <v>73598</v>
      </c>
      <c r="D4329" s="58">
        <f t="shared" si="67"/>
        <v>6</v>
      </c>
      <c r="E4329" s="56">
        <v>80</v>
      </c>
      <c r="F4329" s="55">
        <v>480</v>
      </c>
      <c r="G4329" s="11" t="s">
        <v>3884</v>
      </c>
    </row>
    <row r="4330" s="45" customFormat="1" ht="15.95" customHeight="1" spans="1:7">
      <c r="A4330" s="12">
        <v>4327</v>
      </c>
      <c r="B4330" s="12" t="s">
        <v>73599</v>
      </c>
      <c r="C4330" s="12" t="s">
        <v>25124</v>
      </c>
      <c r="D4330" s="58">
        <f t="shared" si="67"/>
        <v>6.8</v>
      </c>
      <c r="E4330" s="56">
        <v>80</v>
      </c>
      <c r="F4330" s="55">
        <v>544</v>
      </c>
      <c r="G4330" s="11" t="s">
        <v>3884</v>
      </c>
    </row>
    <row r="4331" s="45" customFormat="1" ht="15.95" customHeight="1" spans="1:7">
      <c r="A4331" s="12">
        <v>4328</v>
      </c>
      <c r="B4331" s="12" t="s">
        <v>73600</v>
      </c>
      <c r="C4331" s="12" t="s">
        <v>1244</v>
      </c>
      <c r="D4331" s="58">
        <f t="shared" si="67"/>
        <v>6</v>
      </c>
      <c r="E4331" s="56">
        <v>80</v>
      </c>
      <c r="F4331" s="55">
        <v>480</v>
      </c>
      <c r="G4331" s="11" t="s">
        <v>3884</v>
      </c>
    </row>
    <row r="4332" s="45" customFormat="1" ht="15.95" customHeight="1" spans="1:7">
      <c r="A4332" s="12">
        <v>4329</v>
      </c>
      <c r="B4332" s="12" t="s">
        <v>73601</v>
      </c>
      <c r="C4332" s="12" t="s">
        <v>73602</v>
      </c>
      <c r="D4332" s="58">
        <f t="shared" si="67"/>
        <v>7.5</v>
      </c>
      <c r="E4332" s="56">
        <v>80</v>
      </c>
      <c r="F4332" s="55">
        <v>600</v>
      </c>
      <c r="G4332" s="11" t="s">
        <v>3884</v>
      </c>
    </row>
    <row r="4333" s="45" customFormat="1" ht="15.95" customHeight="1" spans="1:7">
      <c r="A4333" s="12">
        <v>4330</v>
      </c>
      <c r="B4333" s="12" t="s">
        <v>73603</v>
      </c>
      <c r="C4333" s="12" t="s">
        <v>25328</v>
      </c>
      <c r="D4333" s="58">
        <f t="shared" si="67"/>
        <v>7.5</v>
      </c>
      <c r="E4333" s="56">
        <v>80</v>
      </c>
      <c r="F4333" s="55">
        <v>600</v>
      </c>
      <c r="G4333" s="11" t="s">
        <v>3884</v>
      </c>
    </row>
    <row r="4334" s="45" customFormat="1" ht="15.95" customHeight="1" spans="1:7">
      <c r="A4334" s="12">
        <v>4331</v>
      </c>
      <c r="B4334" s="12" t="s">
        <v>73604</v>
      </c>
      <c r="C4334" s="12" t="s">
        <v>50685</v>
      </c>
      <c r="D4334" s="58">
        <f t="shared" si="67"/>
        <v>6</v>
      </c>
      <c r="E4334" s="56">
        <v>80</v>
      </c>
      <c r="F4334" s="55">
        <v>480</v>
      </c>
      <c r="G4334" s="11" t="s">
        <v>3884</v>
      </c>
    </row>
    <row r="4335" s="45" customFormat="1" ht="15.95" customHeight="1" spans="1:7">
      <c r="A4335" s="12">
        <v>4332</v>
      </c>
      <c r="B4335" s="12" t="s">
        <v>73605</v>
      </c>
      <c r="C4335" s="12" t="s">
        <v>1158</v>
      </c>
      <c r="D4335" s="58">
        <f t="shared" si="67"/>
        <v>5.6</v>
      </c>
      <c r="E4335" s="56">
        <v>80</v>
      </c>
      <c r="F4335" s="55">
        <v>448</v>
      </c>
      <c r="G4335" s="11" t="s">
        <v>3884</v>
      </c>
    </row>
    <row r="4336" s="45" customFormat="1" ht="15.95" customHeight="1" spans="1:7">
      <c r="A4336" s="12">
        <v>4333</v>
      </c>
      <c r="B4336" s="12" t="s">
        <v>73606</v>
      </c>
      <c r="C4336" s="12" t="s">
        <v>653</v>
      </c>
      <c r="D4336" s="58">
        <f t="shared" si="67"/>
        <v>6</v>
      </c>
      <c r="E4336" s="56">
        <v>80</v>
      </c>
      <c r="F4336" s="55">
        <v>480</v>
      </c>
      <c r="G4336" s="11" t="s">
        <v>3884</v>
      </c>
    </row>
    <row r="4337" s="45" customFormat="1" ht="15.95" customHeight="1" spans="1:7">
      <c r="A4337" s="12">
        <v>4334</v>
      </c>
      <c r="B4337" s="12" t="s">
        <v>73607</v>
      </c>
      <c r="C4337" s="12" t="s">
        <v>5598</v>
      </c>
      <c r="D4337" s="58">
        <f t="shared" si="67"/>
        <v>5.56</v>
      </c>
      <c r="E4337" s="56">
        <v>80</v>
      </c>
      <c r="F4337" s="55">
        <v>444.8</v>
      </c>
      <c r="G4337" s="11" t="s">
        <v>3884</v>
      </c>
    </row>
    <row r="4338" s="45" customFormat="1" ht="15.95" customHeight="1" spans="1:7">
      <c r="A4338" s="12">
        <v>4335</v>
      </c>
      <c r="B4338" s="12" t="s">
        <v>73608</v>
      </c>
      <c r="C4338" s="12" t="s">
        <v>73609</v>
      </c>
      <c r="D4338" s="58">
        <f t="shared" si="67"/>
        <v>4</v>
      </c>
      <c r="E4338" s="56">
        <v>80</v>
      </c>
      <c r="F4338" s="55">
        <v>320</v>
      </c>
      <c r="G4338" s="11" t="s">
        <v>3884</v>
      </c>
    </row>
    <row r="4339" s="45" customFormat="1" ht="15.95" customHeight="1" spans="1:7">
      <c r="A4339" s="12">
        <v>4336</v>
      </c>
      <c r="B4339" s="12" t="s">
        <v>73610</v>
      </c>
      <c r="C4339" s="12" t="s">
        <v>73611</v>
      </c>
      <c r="D4339" s="58">
        <f t="shared" si="67"/>
        <v>7.4</v>
      </c>
      <c r="E4339" s="56">
        <v>80</v>
      </c>
      <c r="F4339" s="55">
        <v>592</v>
      </c>
      <c r="G4339" s="11" t="s">
        <v>3884</v>
      </c>
    </row>
    <row r="4340" s="45" customFormat="1" ht="15.95" customHeight="1" spans="1:7">
      <c r="A4340" s="12">
        <v>4337</v>
      </c>
      <c r="B4340" s="12" t="s">
        <v>73612</v>
      </c>
      <c r="C4340" s="12" t="s">
        <v>73613</v>
      </c>
      <c r="D4340" s="58">
        <f t="shared" si="67"/>
        <v>4.05</v>
      </c>
      <c r="E4340" s="56">
        <v>80</v>
      </c>
      <c r="F4340" s="55">
        <v>324</v>
      </c>
      <c r="G4340" s="11" t="s">
        <v>3884</v>
      </c>
    </row>
    <row r="4341" s="45" customFormat="1" ht="15.95" customHeight="1" spans="1:7">
      <c r="A4341" s="12">
        <v>4338</v>
      </c>
      <c r="B4341" s="12" t="s">
        <v>73614</v>
      </c>
      <c r="C4341" s="12" t="s">
        <v>73615</v>
      </c>
      <c r="D4341" s="58">
        <f t="shared" si="67"/>
        <v>4.5</v>
      </c>
      <c r="E4341" s="56">
        <v>80</v>
      </c>
      <c r="F4341" s="55">
        <v>360</v>
      </c>
      <c r="G4341" s="11" t="s">
        <v>3884</v>
      </c>
    </row>
    <row r="4342" s="45" customFormat="1" ht="15.95" customHeight="1" spans="1:7">
      <c r="A4342" s="12">
        <v>4339</v>
      </c>
      <c r="B4342" s="12" t="s">
        <v>73616</v>
      </c>
      <c r="C4342" s="12" t="s">
        <v>73617</v>
      </c>
      <c r="D4342" s="58">
        <f t="shared" si="67"/>
        <v>3</v>
      </c>
      <c r="E4342" s="56">
        <v>80</v>
      </c>
      <c r="F4342" s="55">
        <v>240</v>
      </c>
      <c r="G4342" s="11" t="s">
        <v>3884</v>
      </c>
    </row>
    <row r="4343" s="45" customFormat="1" ht="15.95" customHeight="1" spans="1:7">
      <c r="A4343" s="12">
        <v>4340</v>
      </c>
      <c r="B4343" s="12" t="s">
        <v>73618</v>
      </c>
      <c r="C4343" s="12" t="s">
        <v>16771</v>
      </c>
      <c r="D4343" s="58">
        <f t="shared" si="67"/>
        <v>2</v>
      </c>
      <c r="E4343" s="56">
        <v>80</v>
      </c>
      <c r="F4343" s="55">
        <v>160</v>
      </c>
      <c r="G4343" s="11" t="s">
        <v>3884</v>
      </c>
    </row>
    <row r="4344" s="45" customFormat="1" ht="15.95" customHeight="1" spans="1:7">
      <c r="A4344" s="12">
        <v>4341</v>
      </c>
      <c r="B4344" s="12" t="s">
        <v>73619</v>
      </c>
      <c r="C4344" s="12" t="s">
        <v>9911</v>
      </c>
      <c r="D4344" s="58">
        <f t="shared" si="67"/>
        <v>4.99</v>
      </c>
      <c r="E4344" s="56">
        <v>80</v>
      </c>
      <c r="F4344" s="55">
        <v>399.2</v>
      </c>
      <c r="G4344" s="11" t="s">
        <v>3884</v>
      </c>
    </row>
    <row r="4345" s="45" customFormat="1" ht="15.95" customHeight="1" spans="1:7">
      <c r="A4345" s="12">
        <v>4342</v>
      </c>
      <c r="B4345" s="12" t="s">
        <v>73620</v>
      </c>
      <c r="C4345" s="12" t="s">
        <v>2837</v>
      </c>
      <c r="D4345" s="58">
        <f t="shared" si="67"/>
        <v>5.7</v>
      </c>
      <c r="E4345" s="56">
        <v>80</v>
      </c>
      <c r="F4345" s="55">
        <v>456</v>
      </c>
      <c r="G4345" s="11" t="s">
        <v>3884</v>
      </c>
    </row>
    <row r="4346" s="45" customFormat="1" ht="15.95" customHeight="1" spans="1:7">
      <c r="A4346" s="12">
        <v>4343</v>
      </c>
      <c r="B4346" s="12" t="s">
        <v>73621</v>
      </c>
      <c r="C4346" s="12" t="s">
        <v>29006</v>
      </c>
      <c r="D4346" s="58">
        <f t="shared" si="67"/>
        <v>2.4</v>
      </c>
      <c r="E4346" s="56">
        <v>80</v>
      </c>
      <c r="F4346" s="55">
        <v>192</v>
      </c>
      <c r="G4346" s="11" t="s">
        <v>3884</v>
      </c>
    </row>
    <row r="4347" s="45" customFormat="1" ht="15.95" customHeight="1" spans="1:7">
      <c r="A4347" s="12">
        <v>4344</v>
      </c>
      <c r="B4347" s="12" t="s">
        <v>73622</v>
      </c>
      <c r="C4347" s="12" t="s">
        <v>73623</v>
      </c>
      <c r="D4347" s="58">
        <f t="shared" si="67"/>
        <v>2.4</v>
      </c>
      <c r="E4347" s="56">
        <v>80</v>
      </c>
      <c r="F4347" s="55">
        <v>192</v>
      </c>
      <c r="G4347" s="11" t="s">
        <v>3884</v>
      </c>
    </row>
    <row r="4348" s="45" customFormat="1" ht="15.95" customHeight="1" spans="1:7">
      <c r="A4348" s="12">
        <v>4345</v>
      </c>
      <c r="B4348" s="12" t="s">
        <v>73624</v>
      </c>
      <c r="C4348" s="12" t="s">
        <v>73625</v>
      </c>
      <c r="D4348" s="58">
        <f t="shared" si="67"/>
        <v>3.3</v>
      </c>
      <c r="E4348" s="56">
        <v>80</v>
      </c>
      <c r="F4348" s="55">
        <v>264</v>
      </c>
      <c r="G4348" s="11" t="s">
        <v>3884</v>
      </c>
    </row>
    <row r="4349" s="45" customFormat="1" ht="15.95" customHeight="1" spans="1:7">
      <c r="A4349" s="12">
        <v>4346</v>
      </c>
      <c r="B4349" s="12" t="s">
        <v>73626</v>
      </c>
      <c r="C4349" s="12" t="s">
        <v>24247</v>
      </c>
      <c r="D4349" s="58">
        <f t="shared" si="67"/>
        <v>3.3</v>
      </c>
      <c r="E4349" s="56">
        <v>80</v>
      </c>
      <c r="F4349" s="55">
        <v>264</v>
      </c>
      <c r="G4349" s="11" t="s">
        <v>3884</v>
      </c>
    </row>
    <row r="4350" s="45" customFormat="1" ht="15.95" customHeight="1" spans="1:7">
      <c r="A4350" s="12">
        <v>4347</v>
      </c>
      <c r="B4350" s="12" t="s">
        <v>73627</v>
      </c>
      <c r="C4350" s="12" t="s">
        <v>73628</v>
      </c>
      <c r="D4350" s="58">
        <f t="shared" si="67"/>
        <v>3.3</v>
      </c>
      <c r="E4350" s="56">
        <v>80</v>
      </c>
      <c r="F4350" s="55">
        <v>264</v>
      </c>
      <c r="G4350" s="11" t="s">
        <v>3884</v>
      </c>
    </row>
    <row r="4351" s="45" customFormat="1" ht="15.95" customHeight="1" spans="1:7">
      <c r="A4351" s="12">
        <v>4348</v>
      </c>
      <c r="B4351" s="12" t="s">
        <v>73629</v>
      </c>
      <c r="C4351" s="12" t="s">
        <v>73630</v>
      </c>
      <c r="D4351" s="58">
        <f t="shared" si="67"/>
        <v>3.3</v>
      </c>
      <c r="E4351" s="56">
        <v>80</v>
      </c>
      <c r="F4351" s="55">
        <v>264</v>
      </c>
      <c r="G4351" s="11" t="s">
        <v>3884</v>
      </c>
    </row>
    <row r="4352" s="45" customFormat="1" ht="15.95" customHeight="1" spans="1:7">
      <c r="A4352" s="12">
        <v>4349</v>
      </c>
      <c r="B4352" s="12" t="s">
        <v>73631</v>
      </c>
      <c r="C4352" s="12" t="s">
        <v>73632</v>
      </c>
      <c r="D4352" s="58">
        <f t="shared" si="67"/>
        <v>3.3</v>
      </c>
      <c r="E4352" s="56">
        <v>80</v>
      </c>
      <c r="F4352" s="55">
        <v>264</v>
      </c>
      <c r="G4352" s="11" t="s">
        <v>3884</v>
      </c>
    </row>
    <row r="4353" s="45" customFormat="1" ht="15.95" customHeight="1" spans="1:7">
      <c r="A4353" s="12">
        <v>4350</v>
      </c>
      <c r="B4353" s="12" t="s">
        <v>73633</v>
      </c>
      <c r="C4353" s="12" t="s">
        <v>47637</v>
      </c>
      <c r="D4353" s="58">
        <f t="shared" si="67"/>
        <v>3.3</v>
      </c>
      <c r="E4353" s="56">
        <v>80</v>
      </c>
      <c r="F4353" s="55">
        <v>264</v>
      </c>
      <c r="G4353" s="11" t="s">
        <v>3884</v>
      </c>
    </row>
    <row r="4354" s="45" customFormat="1" ht="15.95" customHeight="1" spans="1:7">
      <c r="A4354" s="12">
        <v>4351</v>
      </c>
      <c r="B4354" s="12" t="s">
        <v>73634</v>
      </c>
      <c r="C4354" s="12" t="s">
        <v>6248</v>
      </c>
      <c r="D4354" s="58">
        <f t="shared" si="67"/>
        <v>3.4</v>
      </c>
      <c r="E4354" s="56">
        <v>80</v>
      </c>
      <c r="F4354" s="55">
        <v>272</v>
      </c>
      <c r="G4354" s="11" t="s">
        <v>3884</v>
      </c>
    </row>
    <row r="4355" s="45" customFormat="1" ht="15.95" customHeight="1" spans="1:7">
      <c r="A4355" s="12">
        <v>4352</v>
      </c>
      <c r="B4355" s="12" t="s">
        <v>73635</v>
      </c>
      <c r="C4355" s="12" t="s">
        <v>73636</v>
      </c>
      <c r="D4355" s="58">
        <f t="shared" si="67"/>
        <v>3.3</v>
      </c>
      <c r="E4355" s="56">
        <v>80</v>
      </c>
      <c r="F4355" s="55">
        <v>264</v>
      </c>
      <c r="G4355" s="11" t="s">
        <v>3884</v>
      </c>
    </row>
    <row r="4356" s="45" customFormat="1" ht="15.95" customHeight="1" spans="1:7">
      <c r="A4356" s="12">
        <v>4353</v>
      </c>
      <c r="B4356" s="12" t="s">
        <v>73637</v>
      </c>
      <c r="C4356" s="12" t="s">
        <v>73638</v>
      </c>
      <c r="D4356" s="58">
        <f t="shared" ref="D4356:D4419" si="68">F4356/E4356</f>
        <v>3</v>
      </c>
      <c r="E4356" s="56">
        <v>80</v>
      </c>
      <c r="F4356" s="55">
        <v>240</v>
      </c>
      <c r="G4356" s="11" t="s">
        <v>3884</v>
      </c>
    </row>
    <row r="4357" s="45" customFormat="1" ht="15.95" customHeight="1" spans="1:7">
      <c r="A4357" s="12">
        <v>4354</v>
      </c>
      <c r="B4357" s="12" t="s">
        <v>73639</v>
      </c>
      <c r="C4357" s="12" t="s">
        <v>73640</v>
      </c>
      <c r="D4357" s="58">
        <f t="shared" si="68"/>
        <v>2.8</v>
      </c>
      <c r="E4357" s="56">
        <v>80</v>
      </c>
      <c r="F4357" s="55">
        <v>224</v>
      </c>
      <c r="G4357" s="11" t="s">
        <v>3884</v>
      </c>
    </row>
    <row r="4358" s="45" customFormat="1" ht="15.95" customHeight="1" spans="1:7">
      <c r="A4358" s="12">
        <v>4355</v>
      </c>
      <c r="B4358" s="12" t="s">
        <v>73641</v>
      </c>
      <c r="C4358" s="12" t="s">
        <v>73642</v>
      </c>
      <c r="D4358" s="58">
        <f t="shared" si="68"/>
        <v>4</v>
      </c>
      <c r="E4358" s="56">
        <v>80</v>
      </c>
      <c r="F4358" s="55">
        <v>320</v>
      </c>
      <c r="G4358" s="11" t="s">
        <v>3884</v>
      </c>
    </row>
    <row r="4359" s="45" customFormat="1" ht="15.95" customHeight="1" spans="1:7">
      <c r="A4359" s="12">
        <v>4356</v>
      </c>
      <c r="B4359" s="12" t="s">
        <v>73643</v>
      </c>
      <c r="C4359" s="12" t="s">
        <v>61468</v>
      </c>
      <c r="D4359" s="58">
        <f t="shared" si="68"/>
        <v>1.6</v>
      </c>
      <c r="E4359" s="56">
        <v>80</v>
      </c>
      <c r="F4359" s="55">
        <v>128</v>
      </c>
      <c r="G4359" s="11" t="s">
        <v>3884</v>
      </c>
    </row>
    <row r="4360" s="45" customFormat="1" ht="15.95" customHeight="1" spans="1:7">
      <c r="A4360" s="12">
        <v>4357</v>
      </c>
      <c r="B4360" s="12" t="s">
        <v>73644</v>
      </c>
      <c r="C4360" s="12" t="s">
        <v>73645</v>
      </c>
      <c r="D4360" s="58">
        <f t="shared" si="68"/>
        <v>5.3</v>
      </c>
      <c r="E4360" s="56">
        <v>80</v>
      </c>
      <c r="F4360" s="55">
        <v>424</v>
      </c>
      <c r="G4360" s="11" t="s">
        <v>3884</v>
      </c>
    </row>
    <row r="4361" s="45" customFormat="1" ht="15.95" customHeight="1" spans="1:7">
      <c r="A4361" s="12">
        <v>4358</v>
      </c>
      <c r="B4361" s="12" t="s">
        <v>73646</v>
      </c>
      <c r="C4361" s="12" t="s">
        <v>6944</v>
      </c>
      <c r="D4361" s="58">
        <f t="shared" si="68"/>
        <v>5.8</v>
      </c>
      <c r="E4361" s="56">
        <v>80</v>
      </c>
      <c r="F4361" s="55">
        <v>464</v>
      </c>
      <c r="G4361" s="11" t="s">
        <v>3884</v>
      </c>
    </row>
    <row r="4362" s="45" customFormat="1" ht="15.95" customHeight="1" spans="1:7">
      <c r="A4362" s="12">
        <v>4359</v>
      </c>
      <c r="B4362" s="12" t="s">
        <v>73647</v>
      </c>
      <c r="C4362" s="12" t="s">
        <v>73648</v>
      </c>
      <c r="D4362" s="58">
        <f t="shared" si="68"/>
        <v>7.4</v>
      </c>
      <c r="E4362" s="56">
        <v>80</v>
      </c>
      <c r="F4362" s="55">
        <v>592</v>
      </c>
      <c r="G4362" s="11" t="s">
        <v>3884</v>
      </c>
    </row>
    <row r="4363" s="45" customFormat="1" ht="15.95" customHeight="1" spans="1:7">
      <c r="A4363" s="12">
        <v>4360</v>
      </c>
      <c r="B4363" s="12" t="s">
        <v>73649</v>
      </c>
      <c r="C4363" s="12" t="s">
        <v>12113</v>
      </c>
      <c r="D4363" s="58">
        <f t="shared" si="68"/>
        <v>5.3</v>
      </c>
      <c r="E4363" s="56">
        <v>80</v>
      </c>
      <c r="F4363" s="55">
        <v>424</v>
      </c>
      <c r="G4363" s="11" t="s">
        <v>3884</v>
      </c>
    </row>
    <row r="4364" s="45" customFormat="1" ht="15.95" customHeight="1" spans="1:7">
      <c r="A4364" s="12">
        <v>4361</v>
      </c>
      <c r="B4364" s="12" t="s">
        <v>73650</v>
      </c>
      <c r="C4364" s="12" t="s">
        <v>23334</v>
      </c>
      <c r="D4364" s="58">
        <f t="shared" si="68"/>
        <v>5.5</v>
      </c>
      <c r="E4364" s="56">
        <v>80</v>
      </c>
      <c r="F4364" s="55">
        <v>440</v>
      </c>
      <c r="G4364" s="11" t="s">
        <v>3884</v>
      </c>
    </row>
    <row r="4365" s="45" customFormat="1" ht="15.95" customHeight="1" spans="1:7">
      <c r="A4365" s="12">
        <v>4362</v>
      </c>
      <c r="B4365" s="12" t="s">
        <v>73651</v>
      </c>
      <c r="C4365" s="12" t="s">
        <v>8429</v>
      </c>
      <c r="D4365" s="58">
        <f t="shared" si="68"/>
        <v>2.67</v>
      </c>
      <c r="E4365" s="56">
        <v>80</v>
      </c>
      <c r="F4365" s="55">
        <v>213.6</v>
      </c>
      <c r="G4365" s="11" t="s">
        <v>3884</v>
      </c>
    </row>
    <row r="4366" s="45" customFormat="1" ht="15.95" customHeight="1" spans="1:7">
      <c r="A4366" s="12">
        <v>4363</v>
      </c>
      <c r="B4366" s="12" t="s">
        <v>73652</v>
      </c>
      <c r="C4366" s="12" t="s">
        <v>3991</v>
      </c>
      <c r="D4366" s="58">
        <f t="shared" si="68"/>
        <v>3.7</v>
      </c>
      <c r="E4366" s="56">
        <v>80</v>
      </c>
      <c r="F4366" s="55">
        <v>296</v>
      </c>
      <c r="G4366" s="11" t="s">
        <v>3884</v>
      </c>
    </row>
    <row r="4367" s="45" customFormat="1" ht="15.95" customHeight="1" spans="1:7">
      <c r="A4367" s="12">
        <v>4364</v>
      </c>
      <c r="B4367" s="12" t="s">
        <v>73653</v>
      </c>
      <c r="C4367" s="12" t="s">
        <v>3793</v>
      </c>
      <c r="D4367" s="58">
        <f t="shared" si="68"/>
        <v>4</v>
      </c>
      <c r="E4367" s="56">
        <v>80</v>
      </c>
      <c r="F4367" s="55">
        <v>320</v>
      </c>
      <c r="G4367" s="11" t="s">
        <v>3884</v>
      </c>
    </row>
    <row r="4368" s="45" customFormat="1" ht="15.95" customHeight="1" spans="1:7">
      <c r="A4368" s="12">
        <v>4365</v>
      </c>
      <c r="B4368" s="12" t="s">
        <v>73654</v>
      </c>
      <c r="C4368" s="12" t="s">
        <v>73655</v>
      </c>
      <c r="D4368" s="58">
        <f t="shared" si="68"/>
        <v>4</v>
      </c>
      <c r="E4368" s="56">
        <v>80</v>
      </c>
      <c r="F4368" s="55">
        <v>320</v>
      </c>
      <c r="G4368" s="11" t="s">
        <v>3884</v>
      </c>
    </row>
    <row r="4369" s="45" customFormat="1" ht="15.95" customHeight="1" spans="1:7">
      <c r="A4369" s="12">
        <v>4366</v>
      </c>
      <c r="B4369" s="12" t="s">
        <v>73656</v>
      </c>
      <c r="C4369" s="12" t="s">
        <v>73657</v>
      </c>
      <c r="D4369" s="58">
        <f t="shared" si="68"/>
        <v>4</v>
      </c>
      <c r="E4369" s="56">
        <v>80</v>
      </c>
      <c r="F4369" s="55">
        <v>320</v>
      </c>
      <c r="G4369" s="11" t="s">
        <v>3884</v>
      </c>
    </row>
    <row r="4370" s="45" customFormat="1" ht="15.95" customHeight="1" spans="1:7">
      <c r="A4370" s="12">
        <v>4367</v>
      </c>
      <c r="B4370" s="12" t="s">
        <v>73658</v>
      </c>
      <c r="C4370" s="12" t="s">
        <v>24267</v>
      </c>
      <c r="D4370" s="58">
        <f t="shared" si="68"/>
        <v>4</v>
      </c>
      <c r="E4370" s="56">
        <v>80</v>
      </c>
      <c r="F4370" s="55">
        <v>320</v>
      </c>
      <c r="G4370" s="11" t="s">
        <v>3884</v>
      </c>
    </row>
    <row r="4371" s="45" customFormat="1" ht="15.95" customHeight="1" spans="1:7">
      <c r="A4371" s="12">
        <v>4368</v>
      </c>
      <c r="B4371" s="12" t="s">
        <v>73659</v>
      </c>
      <c r="C4371" s="12" t="s">
        <v>68026</v>
      </c>
      <c r="D4371" s="58">
        <f t="shared" si="68"/>
        <v>4</v>
      </c>
      <c r="E4371" s="56">
        <v>80</v>
      </c>
      <c r="F4371" s="55">
        <v>320</v>
      </c>
      <c r="G4371" s="11" t="s">
        <v>3884</v>
      </c>
    </row>
    <row r="4372" s="45" customFormat="1" ht="15.95" customHeight="1" spans="1:7">
      <c r="A4372" s="12">
        <v>4369</v>
      </c>
      <c r="B4372" s="12" t="s">
        <v>73660</v>
      </c>
      <c r="C4372" s="12" t="s">
        <v>73661</v>
      </c>
      <c r="D4372" s="58">
        <f t="shared" si="68"/>
        <v>4</v>
      </c>
      <c r="E4372" s="56">
        <v>80</v>
      </c>
      <c r="F4372" s="55">
        <v>320</v>
      </c>
      <c r="G4372" s="11" t="s">
        <v>3884</v>
      </c>
    </row>
    <row r="4373" s="45" customFormat="1" ht="15.95" customHeight="1" spans="1:7">
      <c r="A4373" s="12">
        <v>4370</v>
      </c>
      <c r="B4373" s="12" t="s">
        <v>73662</v>
      </c>
      <c r="C4373" s="12" t="s">
        <v>73663</v>
      </c>
      <c r="D4373" s="58">
        <f t="shared" si="68"/>
        <v>4</v>
      </c>
      <c r="E4373" s="56">
        <v>80</v>
      </c>
      <c r="F4373" s="55">
        <v>320</v>
      </c>
      <c r="G4373" s="11" t="s">
        <v>3884</v>
      </c>
    </row>
    <row r="4374" s="45" customFormat="1" ht="15.95" customHeight="1" spans="1:7">
      <c r="A4374" s="12">
        <v>4371</v>
      </c>
      <c r="B4374" s="12" t="s">
        <v>73664</v>
      </c>
      <c r="C4374" s="12" t="s">
        <v>73665</v>
      </c>
      <c r="D4374" s="58">
        <f t="shared" si="68"/>
        <v>4</v>
      </c>
      <c r="E4374" s="56">
        <v>80</v>
      </c>
      <c r="F4374" s="55">
        <v>320</v>
      </c>
      <c r="G4374" s="11" t="s">
        <v>3884</v>
      </c>
    </row>
    <row r="4375" s="45" customFormat="1" ht="15.95" customHeight="1" spans="1:7">
      <c r="A4375" s="12">
        <v>4372</v>
      </c>
      <c r="B4375" s="12" t="s">
        <v>73666</v>
      </c>
      <c r="C4375" s="12" t="s">
        <v>73667</v>
      </c>
      <c r="D4375" s="58">
        <f t="shared" si="68"/>
        <v>4</v>
      </c>
      <c r="E4375" s="56">
        <v>80</v>
      </c>
      <c r="F4375" s="55">
        <v>320</v>
      </c>
      <c r="G4375" s="11" t="s">
        <v>3884</v>
      </c>
    </row>
    <row r="4376" s="45" customFormat="1" ht="15.95" customHeight="1" spans="1:7">
      <c r="A4376" s="12">
        <v>4373</v>
      </c>
      <c r="B4376" s="12" t="s">
        <v>73668</v>
      </c>
      <c r="C4376" s="12" t="s">
        <v>47637</v>
      </c>
      <c r="D4376" s="58">
        <f t="shared" si="68"/>
        <v>3.3</v>
      </c>
      <c r="E4376" s="56">
        <v>80</v>
      </c>
      <c r="F4376" s="55">
        <v>264</v>
      </c>
      <c r="G4376" s="11" t="s">
        <v>3884</v>
      </c>
    </row>
    <row r="4377" s="45" customFormat="1" ht="15.95" customHeight="1" spans="1:7">
      <c r="A4377" s="12">
        <v>4374</v>
      </c>
      <c r="B4377" s="12" t="s">
        <v>73669</v>
      </c>
      <c r="C4377" s="12" t="s">
        <v>1513</v>
      </c>
      <c r="D4377" s="58">
        <f t="shared" si="68"/>
        <v>5</v>
      </c>
      <c r="E4377" s="56">
        <v>80</v>
      </c>
      <c r="F4377" s="55">
        <v>400</v>
      </c>
      <c r="G4377" s="11" t="s">
        <v>3884</v>
      </c>
    </row>
    <row r="4378" s="45" customFormat="1" ht="15.95" customHeight="1" spans="1:7">
      <c r="A4378" s="12">
        <v>4375</v>
      </c>
      <c r="B4378" s="12" t="s">
        <v>73670</v>
      </c>
      <c r="C4378" s="12" t="s">
        <v>36601</v>
      </c>
      <c r="D4378" s="58">
        <f t="shared" si="68"/>
        <v>5</v>
      </c>
      <c r="E4378" s="56">
        <v>80</v>
      </c>
      <c r="F4378" s="55">
        <v>400</v>
      </c>
      <c r="G4378" s="11" t="s">
        <v>3884</v>
      </c>
    </row>
    <row r="4379" s="45" customFormat="1" ht="15.95" customHeight="1" spans="1:7">
      <c r="A4379" s="12">
        <v>4376</v>
      </c>
      <c r="B4379" s="12" t="s">
        <v>73671</v>
      </c>
      <c r="C4379" s="12" t="s">
        <v>6061</v>
      </c>
      <c r="D4379" s="58">
        <f t="shared" si="68"/>
        <v>5</v>
      </c>
      <c r="E4379" s="56">
        <v>80</v>
      </c>
      <c r="F4379" s="55">
        <v>400</v>
      </c>
      <c r="G4379" s="11" t="s">
        <v>3884</v>
      </c>
    </row>
    <row r="4380" s="45" customFormat="1" ht="15.95" customHeight="1" spans="1:7">
      <c r="A4380" s="12">
        <v>4377</v>
      </c>
      <c r="B4380" s="12" t="s">
        <v>73672</v>
      </c>
      <c r="C4380" s="12" t="s">
        <v>73673</v>
      </c>
      <c r="D4380" s="58">
        <f t="shared" si="68"/>
        <v>2.8</v>
      </c>
      <c r="E4380" s="56">
        <v>80</v>
      </c>
      <c r="F4380" s="55">
        <v>224</v>
      </c>
      <c r="G4380" s="11" t="s">
        <v>3884</v>
      </c>
    </row>
    <row r="4381" s="45" customFormat="1" ht="15.95" customHeight="1" spans="1:7">
      <c r="A4381" s="12">
        <v>4378</v>
      </c>
      <c r="B4381" s="12" t="s">
        <v>73674</v>
      </c>
      <c r="C4381" s="12" t="s">
        <v>25131</v>
      </c>
      <c r="D4381" s="58">
        <f t="shared" si="68"/>
        <v>3.7</v>
      </c>
      <c r="E4381" s="56">
        <v>80</v>
      </c>
      <c r="F4381" s="55">
        <v>296</v>
      </c>
      <c r="G4381" s="11" t="s">
        <v>3884</v>
      </c>
    </row>
    <row r="4382" s="45" customFormat="1" ht="15.95" customHeight="1" spans="1:7">
      <c r="A4382" s="12">
        <v>4379</v>
      </c>
      <c r="B4382" s="12" t="s">
        <v>73675</v>
      </c>
      <c r="C4382" s="12" t="s">
        <v>23151</v>
      </c>
      <c r="D4382" s="58">
        <f t="shared" si="68"/>
        <v>1.03</v>
      </c>
      <c r="E4382" s="56">
        <v>80</v>
      </c>
      <c r="F4382" s="55">
        <v>82.4</v>
      </c>
      <c r="G4382" s="11" t="s">
        <v>3884</v>
      </c>
    </row>
    <row r="4383" s="45" customFormat="1" ht="15.95" customHeight="1" spans="1:7">
      <c r="A4383" s="12">
        <v>4380</v>
      </c>
      <c r="B4383" s="12" t="s">
        <v>73676</v>
      </c>
      <c r="C4383" s="12" t="s">
        <v>73677</v>
      </c>
      <c r="D4383" s="58">
        <f t="shared" si="68"/>
        <v>3.1</v>
      </c>
      <c r="E4383" s="56">
        <v>80</v>
      </c>
      <c r="F4383" s="55">
        <v>248</v>
      </c>
      <c r="G4383" s="11" t="s">
        <v>3884</v>
      </c>
    </row>
    <row r="4384" s="45" customFormat="1" ht="15.95" customHeight="1" spans="1:7">
      <c r="A4384" s="12">
        <v>4381</v>
      </c>
      <c r="B4384" s="12" t="s">
        <v>73678</v>
      </c>
      <c r="C4384" s="12" t="s">
        <v>73677</v>
      </c>
      <c r="D4384" s="58">
        <f t="shared" si="68"/>
        <v>3.1</v>
      </c>
      <c r="E4384" s="56">
        <v>80</v>
      </c>
      <c r="F4384" s="55">
        <v>248</v>
      </c>
      <c r="G4384" s="11" t="s">
        <v>3884</v>
      </c>
    </row>
    <row r="4385" s="45" customFormat="1" ht="15.95" customHeight="1" spans="1:7">
      <c r="A4385" s="12">
        <v>4382</v>
      </c>
      <c r="B4385" s="12" t="s">
        <v>73679</v>
      </c>
      <c r="C4385" s="12" t="s">
        <v>73680</v>
      </c>
      <c r="D4385" s="58">
        <f t="shared" si="68"/>
        <v>4.3</v>
      </c>
      <c r="E4385" s="56">
        <v>80</v>
      </c>
      <c r="F4385" s="55">
        <v>344</v>
      </c>
      <c r="G4385" s="11" t="s">
        <v>3884</v>
      </c>
    </row>
    <row r="4386" s="45" customFormat="1" ht="15.95" customHeight="1" spans="1:7">
      <c r="A4386" s="12">
        <v>4383</v>
      </c>
      <c r="B4386" s="12" t="s">
        <v>73681</v>
      </c>
      <c r="C4386" s="12" t="s">
        <v>73682</v>
      </c>
      <c r="D4386" s="58">
        <f t="shared" si="68"/>
        <v>5.4</v>
      </c>
      <c r="E4386" s="56">
        <v>80</v>
      </c>
      <c r="F4386" s="55">
        <v>432</v>
      </c>
      <c r="G4386" s="11" t="s">
        <v>3884</v>
      </c>
    </row>
    <row r="4387" s="45" customFormat="1" ht="15.95" customHeight="1" spans="1:7">
      <c r="A4387" s="12">
        <v>4384</v>
      </c>
      <c r="B4387" s="12" t="s">
        <v>73683</v>
      </c>
      <c r="C4387" s="12" t="s">
        <v>73684</v>
      </c>
      <c r="D4387" s="58">
        <f t="shared" si="68"/>
        <v>4.3</v>
      </c>
      <c r="E4387" s="56">
        <v>80</v>
      </c>
      <c r="F4387" s="55">
        <v>344</v>
      </c>
      <c r="G4387" s="11" t="s">
        <v>3884</v>
      </c>
    </row>
    <row r="4388" s="45" customFormat="1" ht="15.95" customHeight="1" spans="1:7">
      <c r="A4388" s="12">
        <v>4385</v>
      </c>
      <c r="B4388" s="12" t="s">
        <v>73685</v>
      </c>
      <c r="C4388" s="12" t="s">
        <v>73686</v>
      </c>
      <c r="D4388" s="58">
        <f t="shared" si="68"/>
        <v>3.1</v>
      </c>
      <c r="E4388" s="56">
        <v>80</v>
      </c>
      <c r="F4388" s="55">
        <v>248</v>
      </c>
      <c r="G4388" s="11" t="s">
        <v>3884</v>
      </c>
    </row>
    <row r="4389" s="45" customFormat="1" ht="15.95" customHeight="1" spans="1:7">
      <c r="A4389" s="12">
        <v>4386</v>
      </c>
      <c r="B4389" s="12" t="s">
        <v>73687</v>
      </c>
      <c r="C4389" s="12" t="s">
        <v>73688</v>
      </c>
      <c r="D4389" s="58">
        <f t="shared" si="68"/>
        <v>5.4</v>
      </c>
      <c r="E4389" s="56">
        <v>80</v>
      </c>
      <c r="F4389" s="55">
        <v>432</v>
      </c>
      <c r="G4389" s="11" t="s">
        <v>3884</v>
      </c>
    </row>
    <row r="4390" s="45" customFormat="1" ht="15.95" customHeight="1" spans="1:7">
      <c r="A4390" s="12">
        <v>4387</v>
      </c>
      <c r="B4390" s="12" t="s">
        <v>73689</v>
      </c>
      <c r="C4390" s="12" t="s">
        <v>73690</v>
      </c>
      <c r="D4390" s="58">
        <f t="shared" si="68"/>
        <v>5.4</v>
      </c>
      <c r="E4390" s="56">
        <v>80</v>
      </c>
      <c r="F4390" s="55">
        <v>432</v>
      </c>
      <c r="G4390" s="11" t="s">
        <v>3884</v>
      </c>
    </row>
    <row r="4391" s="45" customFormat="1" ht="15.95" customHeight="1" spans="1:7">
      <c r="A4391" s="12">
        <v>4388</v>
      </c>
      <c r="B4391" s="12" t="s">
        <v>73691</v>
      </c>
      <c r="C4391" s="12" t="s">
        <v>3793</v>
      </c>
      <c r="D4391" s="58">
        <f t="shared" si="68"/>
        <v>4.3</v>
      </c>
      <c r="E4391" s="56">
        <v>80</v>
      </c>
      <c r="F4391" s="55">
        <v>344</v>
      </c>
      <c r="G4391" s="11" t="s">
        <v>3884</v>
      </c>
    </row>
    <row r="4392" s="45" customFormat="1" ht="15.95" customHeight="1" spans="1:7">
      <c r="A4392" s="12">
        <v>4389</v>
      </c>
      <c r="B4392" s="12" t="s">
        <v>73692</v>
      </c>
      <c r="C4392" s="12" t="s">
        <v>73693</v>
      </c>
      <c r="D4392" s="58">
        <f t="shared" si="68"/>
        <v>5.4</v>
      </c>
      <c r="E4392" s="56">
        <v>80</v>
      </c>
      <c r="F4392" s="55">
        <v>432</v>
      </c>
      <c r="G4392" s="11" t="s">
        <v>3884</v>
      </c>
    </row>
    <row r="4393" s="45" customFormat="1" ht="15.95" customHeight="1" spans="1:7">
      <c r="A4393" s="12">
        <v>4390</v>
      </c>
      <c r="B4393" s="12" t="s">
        <v>73694</v>
      </c>
      <c r="C4393" s="12" t="s">
        <v>73695</v>
      </c>
      <c r="D4393" s="58">
        <f t="shared" si="68"/>
        <v>5</v>
      </c>
      <c r="E4393" s="56">
        <v>80</v>
      </c>
      <c r="F4393" s="55">
        <v>400</v>
      </c>
      <c r="G4393" s="11" t="s">
        <v>3884</v>
      </c>
    </row>
    <row r="4394" s="45" customFormat="1" ht="15.95" customHeight="1" spans="1:7">
      <c r="A4394" s="12">
        <v>4391</v>
      </c>
      <c r="B4394" s="12" t="s">
        <v>73696</v>
      </c>
      <c r="C4394" s="12" t="s">
        <v>73697</v>
      </c>
      <c r="D4394" s="58">
        <f t="shared" si="68"/>
        <v>5</v>
      </c>
      <c r="E4394" s="56">
        <v>80</v>
      </c>
      <c r="F4394" s="55">
        <v>400</v>
      </c>
      <c r="G4394" s="11" t="s">
        <v>3884</v>
      </c>
    </row>
    <row r="4395" s="45" customFormat="1" ht="15.95" customHeight="1" spans="1:7">
      <c r="A4395" s="12">
        <v>4392</v>
      </c>
      <c r="B4395" s="12" t="s">
        <v>73698</v>
      </c>
      <c r="C4395" s="12" t="s">
        <v>73699</v>
      </c>
      <c r="D4395" s="58">
        <f t="shared" si="68"/>
        <v>8.1</v>
      </c>
      <c r="E4395" s="56">
        <v>80</v>
      </c>
      <c r="F4395" s="55">
        <v>648</v>
      </c>
      <c r="G4395" s="11" t="s">
        <v>3884</v>
      </c>
    </row>
    <row r="4396" s="45" customFormat="1" ht="15.95" customHeight="1" spans="1:7">
      <c r="A4396" s="12">
        <v>4393</v>
      </c>
      <c r="B4396" s="12" t="s">
        <v>73700</v>
      </c>
      <c r="C4396" s="12" t="s">
        <v>27771</v>
      </c>
      <c r="D4396" s="58">
        <f t="shared" si="68"/>
        <v>5</v>
      </c>
      <c r="E4396" s="56">
        <v>80</v>
      </c>
      <c r="F4396" s="55">
        <v>400</v>
      </c>
      <c r="G4396" s="11" t="s">
        <v>3884</v>
      </c>
    </row>
    <row r="4397" s="45" customFormat="1" ht="15.95" customHeight="1" spans="1:7">
      <c r="A4397" s="12">
        <v>4394</v>
      </c>
      <c r="B4397" s="12" t="s">
        <v>73701</v>
      </c>
      <c r="C4397" s="12" t="s">
        <v>2019</v>
      </c>
      <c r="D4397" s="58">
        <f t="shared" si="68"/>
        <v>5.4</v>
      </c>
      <c r="E4397" s="56">
        <v>80</v>
      </c>
      <c r="F4397" s="55">
        <v>432</v>
      </c>
      <c r="G4397" s="11" t="s">
        <v>3884</v>
      </c>
    </row>
    <row r="4398" s="45" customFormat="1" ht="15.95" customHeight="1" spans="1:7">
      <c r="A4398" s="12">
        <v>4395</v>
      </c>
      <c r="B4398" s="12" t="s">
        <v>73702</v>
      </c>
      <c r="C4398" s="12" t="s">
        <v>8728</v>
      </c>
      <c r="D4398" s="58">
        <f t="shared" si="68"/>
        <v>6.2</v>
      </c>
      <c r="E4398" s="56">
        <v>80</v>
      </c>
      <c r="F4398" s="55">
        <v>496</v>
      </c>
      <c r="G4398" s="11" t="s">
        <v>3884</v>
      </c>
    </row>
    <row r="4399" s="45" customFormat="1" ht="15.95" customHeight="1" spans="1:7">
      <c r="A4399" s="12">
        <v>4396</v>
      </c>
      <c r="B4399" s="12" t="s">
        <v>73703</v>
      </c>
      <c r="C4399" s="12" t="s">
        <v>73704</v>
      </c>
      <c r="D4399" s="58">
        <f t="shared" si="68"/>
        <v>5.4</v>
      </c>
      <c r="E4399" s="56">
        <v>80</v>
      </c>
      <c r="F4399" s="55">
        <v>432</v>
      </c>
      <c r="G4399" s="11" t="s">
        <v>3884</v>
      </c>
    </row>
    <row r="4400" s="45" customFormat="1" ht="15.95" customHeight="1" spans="1:7">
      <c r="A4400" s="12">
        <v>4397</v>
      </c>
      <c r="B4400" s="12" t="s">
        <v>73705</v>
      </c>
      <c r="C4400" s="12" t="s">
        <v>73706</v>
      </c>
      <c r="D4400" s="58">
        <f t="shared" si="68"/>
        <v>4.3</v>
      </c>
      <c r="E4400" s="56">
        <v>80</v>
      </c>
      <c r="F4400" s="55">
        <v>344</v>
      </c>
      <c r="G4400" s="11" t="s">
        <v>3884</v>
      </c>
    </row>
    <row r="4401" s="45" customFormat="1" ht="15.95" customHeight="1" spans="1:7">
      <c r="A4401" s="12">
        <v>4398</v>
      </c>
      <c r="B4401" s="12" t="s">
        <v>73707</v>
      </c>
      <c r="C4401" s="12" t="s">
        <v>3991</v>
      </c>
      <c r="D4401" s="58">
        <f t="shared" si="68"/>
        <v>5.4</v>
      </c>
      <c r="E4401" s="56">
        <v>80</v>
      </c>
      <c r="F4401" s="55">
        <v>432</v>
      </c>
      <c r="G4401" s="11" t="s">
        <v>3884</v>
      </c>
    </row>
    <row r="4402" s="45" customFormat="1" ht="15.95" customHeight="1" spans="1:7">
      <c r="A4402" s="12">
        <v>4399</v>
      </c>
      <c r="B4402" s="12" t="s">
        <v>73708</v>
      </c>
      <c r="C4402" s="12" t="s">
        <v>3851</v>
      </c>
      <c r="D4402" s="58">
        <f t="shared" si="68"/>
        <v>4.3</v>
      </c>
      <c r="E4402" s="56">
        <v>80</v>
      </c>
      <c r="F4402" s="55">
        <v>344</v>
      </c>
      <c r="G4402" s="11" t="s">
        <v>3884</v>
      </c>
    </row>
    <row r="4403" s="45" customFormat="1" ht="15.95" customHeight="1" spans="1:7">
      <c r="A4403" s="12">
        <v>4400</v>
      </c>
      <c r="B4403" s="12" t="s">
        <v>73709</v>
      </c>
      <c r="C4403" s="12" t="s">
        <v>73710</v>
      </c>
      <c r="D4403" s="58">
        <f t="shared" si="68"/>
        <v>10.3</v>
      </c>
      <c r="E4403" s="56">
        <v>80</v>
      </c>
      <c r="F4403" s="55">
        <v>824</v>
      </c>
      <c r="G4403" s="11" t="s">
        <v>3884</v>
      </c>
    </row>
    <row r="4404" s="45" customFormat="1" ht="15.95" customHeight="1" spans="1:7">
      <c r="A4404" s="12">
        <v>4401</v>
      </c>
      <c r="B4404" s="12" t="s">
        <v>73711</v>
      </c>
      <c r="C4404" s="12" t="s">
        <v>1141</v>
      </c>
      <c r="D4404" s="58">
        <f t="shared" si="68"/>
        <v>3.1</v>
      </c>
      <c r="E4404" s="56">
        <v>80</v>
      </c>
      <c r="F4404" s="55">
        <v>248</v>
      </c>
      <c r="G4404" s="11" t="s">
        <v>3884</v>
      </c>
    </row>
    <row r="4405" s="45" customFormat="1" ht="15.95" customHeight="1" spans="1:7">
      <c r="A4405" s="12">
        <v>4402</v>
      </c>
      <c r="B4405" s="12" t="s">
        <v>73712</v>
      </c>
      <c r="C4405" s="12" t="s">
        <v>53670</v>
      </c>
      <c r="D4405" s="58">
        <f t="shared" si="68"/>
        <v>8.3</v>
      </c>
      <c r="E4405" s="56">
        <v>80</v>
      </c>
      <c r="F4405" s="55">
        <v>664</v>
      </c>
      <c r="G4405" s="11" t="s">
        <v>3884</v>
      </c>
    </row>
    <row r="4406" s="45" customFormat="1" ht="15.95" customHeight="1" spans="1:7">
      <c r="A4406" s="12">
        <v>4403</v>
      </c>
      <c r="B4406" s="12" t="s">
        <v>73713</v>
      </c>
      <c r="C4406" s="12" t="s">
        <v>61535</v>
      </c>
      <c r="D4406" s="58">
        <f t="shared" si="68"/>
        <v>6.2</v>
      </c>
      <c r="E4406" s="56">
        <v>80</v>
      </c>
      <c r="F4406" s="55">
        <v>496</v>
      </c>
      <c r="G4406" s="11" t="s">
        <v>3884</v>
      </c>
    </row>
    <row r="4407" s="45" customFormat="1" ht="15.95" customHeight="1" spans="1:7">
      <c r="A4407" s="12">
        <v>4404</v>
      </c>
      <c r="B4407" s="12" t="s">
        <v>73714</v>
      </c>
      <c r="C4407" s="12" t="s">
        <v>73715</v>
      </c>
      <c r="D4407" s="58">
        <f t="shared" si="68"/>
        <v>6.2</v>
      </c>
      <c r="E4407" s="56">
        <v>80</v>
      </c>
      <c r="F4407" s="55">
        <v>496</v>
      </c>
      <c r="G4407" s="11" t="s">
        <v>3884</v>
      </c>
    </row>
    <row r="4408" s="45" customFormat="1" ht="15.95" customHeight="1" spans="1:7">
      <c r="A4408" s="12">
        <v>4405</v>
      </c>
      <c r="B4408" s="12" t="s">
        <v>73716</v>
      </c>
      <c r="C4408" s="12" t="s">
        <v>169</v>
      </c>
      <c r="D4408" s="58">
        <f t="shared" si="68"/>
        <v>6.2</v>
      </c>
      <c r="E4408" s="56">
        <v>80</v>
      </c>
      <c r="F4408" s="55">
        <v>496</v>
      </c>
      <c r="G4408" s="11" t="s">
        <v>3884</v>
      </c>
    </row>
    <row r="4409" s="45" customFormat="1" ht="15.95" customHeight="1" spans="1:7">
      <c r="A4409" s="12">
        <v>4406</v>
      </c>
      <c r="B4409" s="12" t="s">
        <v>73717</v>
      </c>
      <c r="C4409" s="12" t="s">
        <v>10448</v>
      </c>
      <c r="D4409" s="58">
        <f t="shared" si="68"/>
        <v>4.3</v>
      </c>
      <c r="E4409" s="56">
        <v>80</v>
      </c>
      <c r="F4409" s="55">
        <v>344</v>
      </c>
      <c r="G4409" s="11" t="s">
        <v>3884</v>
      </c>
    </row>
    <row r="4410" s="45" customFormat="1" ht="15.95" customHeight="1" spans="1:7">
      <c r="A4410" s="12">
        <v>4407</v>
      </c>
      <c r="B4410" s="12" t="s">
        <v>73718</v>
      </c>
      <c r="C4410" s="12" t="s">
        <v>73719</v>
      </c>
      <c r="D4410" s="58">
        <f t="shared" si="68"/>
        <v>4.3</v>
      </c>
      <c r="E4410" s="56">
        <v>80</v>
      </c>
      <c r="F4410" s="55">
        <v>344</v>
      </c>
      <c r="G4410" s="11" t="s">
        <v>3884</v>
      </c>
    </row>
    <row r="4411" s="45" customFormat="1" ht="15.95" customHeight="1" spans="1:7">
      <c r="A4411" s="12">
        <v>4408</v>
      </c>
      <c r="B4411" s="12" t="s">
        <v>73720</v>
      </c>
      <c r="C4411" s="12" t="s">
        <v>73721</v>
      </c>
      <c r="D4411" s="58">
        <f t="shared" si="68"/>
        <v>4.3</v>
      </c>
      <c r="E4411" s="56">
        <v>80</v>
      </c>
      <c r="F4411" s="55">
        <v>344</v>
      </c>
      <c r="G4411" s="11" t="s">
        <v>3884</v>
      </c>
    </row>
    <row r="4412" s="45" customFormat="1" ht="15.95" customHeight="1" spans="1:7">
      <c r="A4412" s="12">
        <v>4409</v>
      </c>
      <c r="B4412" s="12" t="s">
        <v>73722</v>
      </c>
      <c r="C4412" s="12" t="s">
        <v>73723</v>
      </c>
      <c r="D4412" s="58">
        <f t="shared" si="68"/>
        <v>4.3</v>
      </c>
      <c r="E4412" s="56">
        <v>80</v>
      </c>
      <c r="F4412" s="55">
        <v>344</v>
      </c>
      <c r="G4412" s="11" t="s">
        <v>3884</v>
      </c>
    </row>
    <row r="4413" s="45" customFormat="1" ht="15.95" customHeight="1" spans="1:7">
      <c r="A4413" s="12">
        <v>4410</v>
      </c>
      <c r="B4413" s="12" t="s">
        <v>73724</v>
      </c>
      <c r="C4413" s="12" t="s">
        <v>73725</v>
      </c>
      <c r="D4413" s="58">
        <f t="shared" si="68"/>
        <v>4.3</v>
      </c>
      <c r="E4413" s="56">
        <v>80</v>
      </c>
      <c r="F4413" s="55">
        <v>344</v>
      </c>
      <c r="G4413" s="11" t="s">
        <v>3884</v>
      </c>
    </row>
    <row r="4414" s="45" customFormat="1" ht="15.95" customHeight="1" spans="1:7">
      <c r="A4414" s="12">
        <v>4411</v>
      </c>
      <c r="B4414" s="12" t="s">
        <v>73726</v>
      </c>
      <c r="C4414" s="12" t="s">
        <v>23088</v>
      </c>
      <c r="D4414" s="58">
        <f t="shared" si="68"/>
        <v>3.9</v>
      </c>
      <c r="E4414" s="56">
        <v>80</v>
      </c>
      <c r="F4414" s="55">
        <v>312</v>
      </c>
      <c r="G4414" s="11" t="s">
        <v>3884</v>
      </c>
    </row>
    <row r="4415" s="45" customFormat="1" ht="15.95" customHeight="1" spans="1:7">
      <c r="A4415" s="12">
        <v>4412</v>
      </c>
      <c r="B4415" s="12" t="s">
        <v>73727</v>
      </c>
      <c r="C4415" s="12" t="s">
        <v>73728</v>
      </c>
      <c r="D4415" s="58">
        <f t="shared" si="68"/>
        <v>7.8</v>
      </c>
      <c r="E4415" s="56">
        <v>80</v>
      </c>
      <c r="F4415" s="55">
        <v>624</v>
      </c>
      <c r="G4415" s="11" t="s">
        <v>3884</v>
      </c>
    </row>
    <row r="4416" s="45" customFormat="1" ht="15.95" customHeight="1" spans="1:7">
      <c r="A4416" s="12">
        <v>4413</v>
      </c>
      <c r="B4416" s="12" t="s">
        <v>73729</v>
      </c>
      <c r="C4416" s="12" t="s">
        <v>73730</v>
      </c>
      <c r="D4416" s="58">
        <f t="shared" si="68"/>
        <v>7.8</v>
      </c>
      <c r="E4416" s="56">
        <v>80</v>
      </c>
      <c r="F4416" s="55">
        <v>624</v>
      </c>
      <c r="G4416" s="11" t="s">
        <v>3884</v>
      </c>
    </row>
    <row r="4417" s="45" customFormat="1" ht="15.95" customHeight="1" spans="1:7">
      <c r="A4417" s="12">
        <v>4414</v>
      </c>
      <c r="B4417" s="12" t="s">
        <v>73731</v>
      </c>
      <c r="C4417" s="12" t="s">
        <v>73732</v>
      </c>
      <c r="D4417" s="58">
        <f t="shared" si="68"/>
        <v>7.8</v>
      </c>
      <c r="E4417" s="56">
        <v>80</v>
      </c>
      <c r="F4417" s="55">
        <v>624</v>
      </c>
      <c r="G4417" s="11" t="s">
        <v>3884</v>
      </c>
    </row>
    <row r="4418" s="45" customFormat="1" ht="15.95" customHeight="1" spans="1:7">
      <c r="A4418" s="12">
        <v>4415</v>
      </c>
      <c r="B4418" s="12" t="s">
        <v>73733</v>
      </c>
      <c r="C4418" s="12" t="s">
        <v>73734</v>
      </c>
      <c r="D4418" s="58">
        <f t="shared" si="68"/>
        <v>7.8</v>
      </c>
      <c r="E4418" s="56">
        <v>80</v>
      </c>
      <c r="F4418" s="55">
        <v>624</v>
      </c>
      <c r="G4418" s="11" t="s">
        <v>3884</v>
      </c>
    </row>
    <row r="4419" s="45" customFormat="1" ht="15.95" customHeight="1" spans="1:7">
      <c r="A4419" s="12">
        <v>4416</v>
      </c>
      <c r="B4419" s="12" t="s">
        <v>73735</v>
      </c>
      <c r="C4419" s="12" t="s">
        <v>73736</v>
      </c>
      <c r="D4419" s="58">
        <f t="shared" si="68"/>
        <v>7.8</v>
      </c>
      <c r="E4419" s="56">
        <v>80</v>
      </c>
      <c r="F4419" s="55">
        <v>624</v>
      </c>
      <c r="G4419" s="11" t="s">
        <v>3884</v>
      </c>
    </row>
    <row r="4420" s="45" customFormat="1" ht="15.95" customHeight="1" spans="1:7">
      <c r="A4420" s="12">
        <v>4417</v>
      </c>
      <c r="B4420" s="12" t="s">
        <v>73737</v>
      </c>
      <c r="C4420" s="12" t="s">
        <v>73738</v>
      </c>
      <c r="D4420" s="58">
        <f t="shared" ref="D4420:D4483" si="69">F4420/E4420</f>
        <v>4.3</v>
      </c>
      <c r="E4420" s="56">
        <v>80</v>
      </c>
      <c r="F4420" s="55">
        <v>344</v>
      </c>
      <c r="G4420" s="11" t="s">
        <v>3884</v>
      </c>
    </row>
    <row r="4421" s="45" customFormat="1" ht="15.95" customHeight="1" spans="1:7">
      <c r="A4421" s="12">
        <v>4418</v>
      </c>
      <c r="B4421" s="12" t="s">
        <v>73739</v>
      </c>
      <c r="C4421" s="12" t="s">
        <v>18472</v>
      </c>
      <c r="D4421" s="58">
        <f t="shared" si="69"/>
        <v>4.3</v>
      </c>
      <c r="E4421" s="56">
        <v>80</v>
      </c>
      <c r="F4421" s="55">
        <v>344</v>
      </c>
      <c r="G4421" s="11" t="s">
        <v>3884</v>
      </c>
    </row>
    <row r="4422" s="45" customFormat="1" ht="15.95" customHeight="1" spans="1:7">
      <c r="A4422" s="12">
        <v>4419</v>
      </c>
      <c r="B4422" s="12" t="s">
        <v>73740</v>
      </c>
      <c r="C4422" s="12" t="s">
        <v>8747</v>
      </c>
      <c r="D4422" s="58">
        <f t="shared" si="69"/>
        <v>2</v>
      </c>
      <c r="E4422" s="56">
        <v>80</v>
      </c>
      <c r="F4422" s="55">
        <v>160</v>
      </c>
      <c r="G4422" s="11" t="s">
        <v>3884</v>
      </c>
    </row>
    <row r="4423" s="45" customFormat="1" ht="15.95" customHeight="1" spans="1:7">
      <c r="A4423" s="12">
        <v>4420</v>
      </c>
      <c r="B4423" s="12" t="s">
        <v>73741</v>
      </c>
      <c r="C4423" s="12" t="s">
        <v>73742</v>
      </c>
      <c r="D4423" s="58">
        <f t="shared" si="69"/>
        <v>3.1</v>
      </c>
      <c r="E4423" s="56">
        <v>80</v>
      </c>
      <c r="F4423" s="55">
        <v>248</v>
      </c>
      <c r="G4423" s="11" t="s">
        <v>3884</v>
      </c>
    </row>
    <row r="4424" s="45" customFormat="1" ht="15.95" customHeight="1" spans="1:7">
      <c r="A4424" s="12">
        <v>4421</v>
      </c>
      <c r="B4424" s="12" t="s">
        <v>73743</v>
      </c>
      <c r="C4424" s="12" t="s">
        <v>73744</v>
      </c>
      <c r="D4424" s="58">
        <f t="shared" si="69"/>
        <v>2</v>
      </c>
      <c r="E4424" s="56">
        <v>80</v>
      </c>
      <c r="F4424" s="55">
        <v>160</v>
      </c>
      <c r="G4424" s="11" t="s">
        <v>3884</v>
      </c>
    </row>
    <row r="4425" s="45" customFormat="1" ht="15.95" customHeight="1" spans="1:7">
      <c r="A4425" s="12">
        <v>4422</v>
      </c>
      <c r="B4425" s="12" t="s">
        <v>73745</v>
      </c>
      <c r="C4425" s="12" t="s">
        <v>73746</v>
      </c>
      <c r="D4425" s="58">
        <f t="shared" si="69"/>
        <v>2</v>
      </c>
      <c r="E4425" s="56">
        <v>80</v>
      </c>
      <c r="F4425" s="55">
        <v>160</v>
      </c>
      <c r="G4425" s="11" t="s">
        <v>3884</v>
      </c>
    </row>
    <row r="4426" s="45" customFormat="1" ht="15.95" customHeight="1" spans="1:7">
      <c r="A4426" s="12">
        <v>4423</v>
      </c>
      <c r="B4426" s="12" t="s">
        <v>73747</v>
      </c>
      <c r="C4426" s="12" t="s">
        <v>18447</v>
      </c>
      <c r="D4426" s="58">
        <f t="shared" si="69"/>
        <v>6.6</v>
      </c>
      <c r="E4426" s="56">
        <v>80</v>
      </c>
      <c r="F4426" s="55">
        <v>528</v>
      </c>
      <c r="G4426" s="11" t="s">
        <v>3884</v>
      </c>
    </row>
    <row r="4427" s="45" customFormat="1" ht="15.95" customHeight="1" spans="1:7">
      <c r="A4427" s="12">
        <v>4424</v>
      </c>
      <c r="B4427" s="12" t="s">
        <v>73748</v>
      </c>
      <c r="C4427" s="12" t="s">
        <v>73749</v>
      </c>
      <c r="D4427" s="58">
        <f t="shared" si="69"/>
        <v>6</v>
      </c>
      <c r="E4427" s="56">
        <v>80</v>
      </c>
      <c r="F4427" s="55">
        <v>480</v>
      </c>
      <c r="G4427" s="11" t="s">
        <v>3884</v>
      </c>
    </row>
    <row r="4428" s="45" customFormat="1" ht="15.95" customHeight="1" spans="1:7">
      <c r="A4428" s="12">
        <v>4425</v>
      </c>
      <c r="B4428" s="12" t="s">
        <v>73750</v>
      </c>
      <c r="C4428" s="12" t="s">
        <v>73751</v>
      </c>
      <c r="D4428" s="58">
        <f t="shared" si="69"/>
        <v>6</v>
      </c>
      <c r="E4428" s="56">
        <v>80</v>
      </c>
      <c r="F4428" s="55">
        <v>480</v>
      </c>
      <c r="G4428" s="11" t="s">
        <v>3884</v>
      </c>
    </row>
    <row r="4429" s="45" customFormat="1" ht="15.95" customHeight="1" spans="1:7">
      <c r="A4429" s="12">
        <v>4426</v>
      </c>
      <c r="B4429" s="12" t="s">
        <v>73752</v>
      </c>
      <c r="C4429" s="12" t="s">
        <v>59283</v>
      </c>
      <c r="D4429" s="58">
        <f t="shared" si="69"/>
        <v>1.5</v>
      </c>
      <c r="E4429" s="56">
        <v>80</v>
      </c>
      <c r="F4429" s="55">
        <v>120</v>
      </c>
      <c r="G4429" s="11" t="s">
        <v>3884</v>
      </c>
    </row>
    <row r="4430" s="45" customFormat="1" ht="15.95" customHeight="1" spans="1:7">
      <c r="A4430" s="12">
        <v>4427</v>
      </c>
      <c r="B4430" s="12" t="s">
        <v>73753</v>
      </c>
      <c r="C4430" s="12" t="s">
        <v>73754</v>
      </c>
      <c r="D4430" s="58">
        <f t="shared" si="69"/>
        <v>1.5</v>
      </c>
      <c r="E4430" s="56">
        <v>80</v>
      </c>
      <c r="F4430" s="55">
        <v>120</v>
      </c>
      <c r="G4430" s="11" t="s">
        <v>3884</v>
      </c>
    </row>
    <row r="4431" s="45" customFormat="1" ht="15.95" customHeight="1" spans="1:7">
      <c r="A4431" s="12">
        <v>4428</v>
      </c>
      <c r="B4431" s="12" t="s">
        <v>73755</v>
      </c>
      <c r="C4431" s="12" t="s">
        <v>73756</v>
      </c>
      <c r="D4431" s="58">
        <f t="shared" si="69"/>
        <v>2.3</v>
      </c>
      <c r="E4431" s="56">
        <v>80</v>
      </c>
      <c r="F4431" s="55">
        <v>184</v>
      </c>
      <c r="G4431" s="11" t="s">
        <v>3884</v>
      </c>
    </row>
    <row r="4432" s="45" customFormat="1" ht="15.95" customHeight="1" spans="1:7">
      <c r="A4432" s="12">
        <v>4429</v>
      </c>
      <c r="B4432" s="12" t="s">
        <v>73757</v>
      </c>
      <c r="C4432" s="12" t="s">
        <v>73758</v>
      </c>
      <c r="D4432" s="58">
        <f t="shared" si="69"/>
        <v>2.3</v>
      </c>
      <c r="E4432" s="56">
        <v>80</v>
      </c>
      <c r="F4432" s="55">
        <v>184</v>
      </c>
      <c r="G4432" s="11" t="s">
        <v>3884</v>
      </c>
    </row>
    <row r="4433" s="45" customFormat="1" ht="15.95" customHeight="1" spans="1:7">
      <c r="A4433" s="12">
        <v>4430</v>
      </c>
      <c r="B4433" s="12" t="s">
        <v>73759</v>
      </c>
      <c r="C4433" s="12" t="s">
        <v>5269</v>
      </c>
      <c r="D4433" s="58">
        <f t="shared" si="69"/>
        <v>2.3</v>
      </c>
      <c r="E4433" s="56">
        <v>80</v>
      </c>
      <c r="F4433" s="55">
        <v>184</v>
      </c>
      <c r="G4433" s="11" t="s">
        <v>3884</v>
      </c>
    </row>
    <row r="4434" s="45" customFormat="1" ht="15.95" customHeight="1" spans="1:7">
      <c r="A4434" s="12">
        <v>4431</v>
      </c>
      <c r="B4434" s="12" t="s">
        <v>73760</v>
      </c>
      <c r="C4434" s="12" t="s">
        <v>73761</v>
      </c>
      <c r="D4434" s="58">
        <f t="shared" si="69"/>
        <v>2.3</v>
      </c>
      <c r="E4434" s="56">
        <v>80</v>
      </c>
      <c r="F4434" s="55">
        <v>184</v>
      </c>
      <c r="G4434" s="11" t="s">
        <v>3884</v>
      </c>
    </row>
    <row r="4435" s="45" customFormat="1" ht="15.95" customHeight="1" spans="1:7">
      <c r="A4435" s="12">
        <v>4432</v>
      </c>
      <c r="B4435" s="12" t="s">
        <v>73762</v>
      </c>
      <c r="C4435" s="12" t="s">
        <v>73763</v>
      </c>
      <c r="D4435" s="58">
        <f t="shared" si="69"/>
        <v>2.3</v>
      </c>
      <c r="E4435" s="56">
        <v>80</v>
      </c>
      <c r="F4435" s="55">
        <v>184</v>
      </c>
      <c r="G4435" s="11" t="s">
        <v>3884</v>
      </c>
    </row>
    <row r="4436" s="45" customFormat="1" ht="15.95" customHeight="1" spans="1:7">
      <c r="A4436" s="12">
        <v>4433</v>
      </c>
      <c r="B4436" s="12" t="s">
        <v>73764</v>
      </c>
      <c r="C4436" s="12" t="s">
        <v>73765</v>
      </c>
      <c r="D4436" s="58">
        <f t="shared" si="69"/>
        <v>2.3</v>
      </c>
      <c r="E4436" s="56">
        <v>80</v>
      </c>
      <c r="F4436" s="55">
        <v>184</v>
      </c>
      <c r="G4436" s="11" t="s">
        <v>3884</v>
      </c>
    </row>
    <row r="4437" s="45" customFormat="1" ht="15.95" customHeight="1" spans="1:7">
      <c r="A4437" s="12">
        <v>4434</v>
      </c>
      <c r="B4437" s="12" t="s">
        <v>73766</v>
      </c>
      <c r="C4437" s="12" t="s">
        <v>49460</v>
      </c>
      <c r="D4437" s="58">
        <f t="shared" si="69"/>
        <v>2.3</v>
      </c>
      <c r="E4437" s="56">
        <v>80</v>
      </c>
      <c r="F4437" s="55">
        <v>184</v>
      </c>
      <c r="G4437" s="11" t="s">
        <v>3884</v>
      </c>
    </row>
    <row r="4438" s="45" customFormat="1" ht="15.95" customHeight="1" spans="1:7">
      <c r="A4438" s="12">
        <v>4435</v>
      </c>
      <c r="B4438" s="12" t="s">
        <v>73767</v>
      </c>
      <c r="C4438" s="12" t="s">
        <v>11782</v>
      </c>
      <c r="D4438" s="58">
        <f t="shared" si="69"/>
        <v>2</v>
      </c>
      <c r="E4438" s="56">
        <v>80</v>
      </c>
      <c r="F4438" s="55">
        <v>160</v>
      </c>
      <c r="G4438" s="11" t="s">
        <v>3884</v>
      </c>
    </row>
    <row r="4439" s="45" customFormat="1" ht="15.95" customHeight="1" spans="1:7">
      <c r="A4439" s="12">
        <v>4436</v>
      </c>
      <c r="B4439" s="12" t="s">
        <v>73768</v>
      </c>
      <c r="C4439" s="12" t="s">
        <v>73769</v>
      </c>
      <c r="D4439" s="58">
        <f t="shared" si="69"/>
        <v>2.3</v>
      </c>
      <c r="E4439" s="56">
        <v>80</v>
      </c>
      <c r="F4439" s="55">
        <v>184</v>
      </c>
      <c r="G4439" s="11" t="s">
        <v>3884</v>
      </c>
    </row>
    <row r="4440" s="45" customFormat="1" ht="15.95" customHeight="1" spans="1:7">
      <c r="A4440" s="12">
        <v>4437</v>
      </c>
      <c r="B4440" s="12" t="s">
        <v>73770</v>
      </c>
      <c r="C4440" s="12" t="s">
        <v>63003</v>
      </c>
      <c r="D4440" s="58">
        <f t="shared" si="69"/>
        <v>2.3</v>
      </c>
      <c r="E4440" s="56">
        <v>80</v>
      </c>
      <c r="F4440" s="55">
        <v>184</v>
      </c>
      <c r="G4440" s="11" t="s">
        <v>3884</v>
      </c>
    </row>
    <row r="4441" s="45" customFormat="1" ht="15.95" customHeight="1" spans="1:7">
      <c r="A4441" s="12">
        <v>4438</v>
      </c>
      <c r="B4441" s="12" t="s">
        <v>73771</v>
      </c>
      <c r="C4441" s="12" t="s">
        <v>11690</v>
      </c>
      <c r="D4441" s="58">
        <f t="shared" si="69"/>
        <v>3.8</v>
      </c>
      <c r="E4441" s="56">
        <v>80</v>
      </c>
      <c r="F4441" s="55">
        <v>304</v>
      </c>
      <c r="G4441" s="11" t="s">
        <v>3884</v>
      </c>
    </row>
    <row r="4442" s="45" customFormat="1" ht="15.95" customHeight="1" spans="1:7">
      <c r="A4442" s="12">
        <v>4439</v>
      </c>
      <c r="B4442" s="12" t="s">
        <v>73772</v>
      </c>
      <c r="C4442" s="12" t="s">
        <v>11711</v>
      </c>
      <c r="D4442" s="58">
        <f t="shared" si="69"/>
        <v>3.8</v>
      </c>
      <c r="E4442" s="56">
        <v>80</v>
      </c>
      <c r="F4442" s="55">
        <v>304</v>
      </c>
      <c r="G4442" s="11" t="s">
        <v>3884</v>
      </c>
    </row>
    <row r="4443" s="45" customFormat="1" ht="15.95" customHeight="1" spans="1:7">
      <c r="A4443" s="12">
        <v>4440</v>
      </c>
      <c r="B4443" s="12" t="s">
        <v>73773</v>
      </c>
      <c r="C4443" s="12" t="s">
        <v>11709</v>
      </c>
      <c r="D4443" s="58">
        <f t="shared" si="69"/>
        <v>3.8</v>
      </c>
      <c r="E4443" s="56">
        <v>80</v>
      </c>
      <c r="F4443" s="55">
        <v>304</v>
      </c>
      <c r="G4443" s="11" t="s">
        <v>3884</v>
      </c>
    </row>
    <row r="4444" s="45" customFormat="1" ht="15.95" customHeight="1" spans="1:7">
      <c r="A4444" s="12">
        <v>4441</v>
      </c>
      <c r="B4444" s="12" t="s">
        <v>73774</v>
      </c>
      <c r="C4444" s="12" t="s">
        <v>13020</v>
      </c>
      <c r="D4444" s="58">
        <f t="shared" si="69"/>
        <v>4.2</v>
      </c>
      <c r="E4444" s="56">
        <v>80</v>
      </c>
      <c r="F4444" s="55">
        <v>336</v>
      </c>
      <c r="G4444" s="11" t="s">
        <v>3884</v>
      </c>
    </row>
    <row r="4445" s="45" customFormat="1" ht="15.95" customHeight="1" spans="1:7">
      <c r="A4445" s="12">
        <v>4442</v>
      </c>
      <c r="B4445" s="12" t="s">
        <v>73775</v>
      </c>
      <c r="C4445" s="12" t="s">
        <v>73776</v>
      </c>
      <c r="D4445" s="58">
        <f t="shared" si="69"/>
        <v>5.9</v>
      </c>
      <c r="E4445" s="56">
        <v>80</v>
      </c>
      <c r="F4445" s="55">
        <v>472</v>
      </c>
      <c r="G4445" s="11" t="s">
        <v>3884</v>
      </c>
    </row>
    <row r="4446" s="45" customFormat="1" ht="15.95" customHeight="1" spans="1:7">
      <c r="A4446" s="12">
        <v>4443</v>
      </c>
      <c r="B4446" s="12" t="s">
        <v>73777</v>
      </c>
      <c r="C4446" s="12" t="s">
        <v>73778</v>
      </c>
      <c r="D4446" s="58">
        <f t="shared" si="69"/>
        <v>3.5</v>
      </c>
      <c r="E4446" s="56">
        <v>80</v>
      </c>
      <c r="F4446" s="55">
        <v>280</v>
      </c>
      <c r="G4446" s="11" t="s">
        <v>3884</v>
      </c>
    </row>
    <row r="4447" s="45" customFormat="1" ht="15.95" customHeight="1" spans="1:7">
      <c r="A4447" s="12">
        <v>4444</v>
      </c>
      <c r="B4447" s="12" t="s">
        <v>73779</v>
      </c>
      <c r="C4447" s="12" t="s">
        <v>2399</v>
      </c>
      <c r="D4447" s="58">
        <f t="shared" si="69"/>
        <v>3.5</v>
      </c>
      <c r="E4447" s="56">
        <v>80</v>
      </c>
      <c r="F4447" s="55">
        <v>280</v>
      </c>
      <c r="G4447" s="11" t="s">
        <v>3884</v>
      </c>
    </row>
    <row r="4448" s="45" customFormat="1" ht="15.95" customHeight="1" spans="1:7">
      <c r="A4448" s="12">
        <v>4445</v>
      </c>
      <c r="B4448" s="12" t="s">
        <v>73780</v>
      </c>
      <c r="C4448" s="12" t="s">
        <v>73781</v>
      </c>
      <c r="D4448" s="58">
        <f t="shared" si="69"/>
        <v>3.5</v>
      </c>
      <c r="E4448" s="56">
        <v>80</v>
      </c>
      <c r="F4448" s="55">
        <v>280</v>
      </c>
      <c r="G4448" s="11" t="s">
        <v>3884</v>
      </c>
    </row>
    <row r="4449" s="45" customFormat="1" ht="15.95" customHeight="1" spans="1:7">
      <c r="A4449" s="12">
        <v>4446</v>
      </c>
      <c r="B4449" s="12" t="s">
        <v>73782</v>
      </c>
      <c r="C4449" s="12" t="s">
        <v>73783</v>
      </c>
      <c r="D4449" s="58">
        <f t="shared" si="69"/>
        <v>3.9</v>
      </c>
      <c r="E4449" s="56">
        <v>80</v>
      </c>
      <c r="F4449" s="55">
        <v>312</v>
      </c>
      <c r="G4449" s="11" t="s">
        <v>3884</v>
      </c>
    </row>
    <row r="4450" s="45" customFormat="1" ht="15.95" customHeight="1" spans="1:7">
      <c r="A4450" s="12">
        <v>4447</v>
      </c>
      <c r="B4450" s="12" t="s">
        <v>73784</v>
      </c>
      <c r="C4450" s="12" t="s">
        <v>73785</v>
      </c>
      <c r="D4450" s="58">
        <f t="shared" si="69"/>
        <v>4.7</v>
      </c>
      <c r="E4450" s="56">
        <v>80</v>
      </c>
      <c r="F4450" s="55">
        <v>376</v>
      </c>
      <c r="G4450" s="11" t="s">
        <v>3884</v>
      </c>
    </row>
    <row r="4451" s="45" customFormat="1" ht="15.95" customHeight="1" spans="1:7">
      <c r="A4451" s="12">
        <v>4448</v>
      </c>
      <c r="B4451" s="12" t="s">
        <v>73786</v>
      </c>
      <c r="C4451" s="12" t="s">
        <v>73787</v>
      </c>
      <c r="D4451" s="58">
        <f t="shared" si="69"/>
        <v>4.7</v>
      </c>
      <c r="E4451" s="56">
        <v>80</v>
      </c>
      <c r="F4451" s="55">
        <v>376</v>
      </c>
      <c r="G4451" s="11" t="s">
        <v>3884</v>
      </c>
    </row>
    <row r="4452" s="45" customFormat="1" ht="15.95" customHeight="1" spans="1:7">
      <c r="A4452" s="12">
        <v>4449</v>
      </c>
      <c r="B4452" s="12" t="s">
        <v>73788</v>
      </c>
      <c r="C4452" s="12" t="s">
        <v>55097</v>
      </c>
      <c r="D4452" s="58">
        <f t="shared" si="69"/>
        <v>4.7</v>
      </c>
      <c r="E4452" s="56">
        <v>80</v>
      </c>
      <c r="F4452" s="55">
        <v>376</v>
      </c>
      <c r="G4452" s="11" t="s">
        <v>3884</v>
      </c>
    </row>
    <row r="4453" s="45" customFormat="1" ht="15.95" customHeight="1" spans="1:7">
      <c r="A4453" s="12">
        <v>4450</v>
      </c>
      <c r="B4453" s="12" t="s">
        <v>73789</v>
      </c>
      <c r="C4453" s="12" t="s">
        <v>73790</v>
      </c>
      <c r="D4453" s="58">
        <f t="shared" si="69"/>
        <v>4.7</v>
      </c>
      <c r="E4453" s="56">
        <v>80</v>
      </c>
      <c r="F4453" s="55">
        <v>376</v>
      </c>
      <c r="G4453" s="11" t="s">
        <v>3884</v>
      </c>
    </row>
    <row r="4454" s="45" customFormat="1" ht="15.95" customHeight="1" spans="1:7">
      <c r="A4454" s="12">
        <v>4451</v>
      </c>
      <c r="B4454" s="12" t="s">
        <v>73791</v>
      </c>
      <c r="C4454" s="12" t="s">
        <v>50685</v>
      </c>
      <c r="D4454" s="58">
        <f t="shared" si="69"/>
        <v>4.7</v>
      </c>
      <c r="E4454" s="56">
        <v>80</v>
      </c>
      <c r="F4454" s="55">
        <v>376</v>
      </c>
      <c r="G4454" s="11" t="s">
        <v>3884</v>
      </c>
    </row>
    <row r="4455" s="45" customFormat="1" ht="15.95" customHeight="1" spans="1:7">
      <c r="A4455" s="12">
        <v>4452</v>
      </c>
      <c r="B4455" s="12" t="s">
        <v>73792</v>
      </c>
      <c r="C4455" s="12" t="s">
        <v>73793</v>
      </c>
      <c r="D4455" s="58">
        <f t="shared" si="69"/>
        <v>4.7</v>
      </c>
      <c r="E4455" s="56">
        <v>80</v>
      </c>
      <c r="F4455" s="55">
        <v>376</v>
      </c>
      <c r="G4455" s="11" t="s">
        <v>3884</v>
      </c>
    </row>
    <row r="4456" s="45" customFormat="1" ht="15.95" customHeight="1" spans="1:7">
      <c r="A4456" s="12">
        <v>4453</v>
      </c>
      <c r="B4456" s="12" t="s">
        <v>73794</v>
      </c>
      <c r="C4456" s="12" t="s">
        <v>73754</v>
      </c>
      <c r="D4456" s="58">
        <f t="shared" si="69"/>
        <v>3.9</v>
      </c>
      <c r="E4456" s="56">
        <v>80</v>
      </c>
      <c r="F4456" s="55">
        <v>312</v>
      </c>
      <c r="G4456" s="11" t="s">
        <v>3884</v>
      </c>
    </row>
    <row r="4457" s="45" customFormat="1" ht="15.95" customHeight="1" spans="1:7">
      <c r="A4457" s="12">
        <v>4454</v>
      </c>
      <c r="B4457" s="12" t="s">
        <v>73795</v>
      </c>
      <c r="C4457" s="12" t="s">
        <v>1742</v>
      </c>
      <c r="D4457" s="58">
        <f t="shared" si="69"/>
        <v>3.5</v>
      </c>
      <c r="E4457" s="56">
        <v>80</v>
      </c>
      <c r="F4457" s="55">
        <v>280</v>
      </c>
      <c r="G4457" s="11" t="s">
        <v>3884</v>
      </c>
    </row>
    <row r="4458" s="45" customFormat="1" ht="15.95" customHeight="1" spans="1:7">
      <c r="A4458" s="12">
        <v>4455</v>
      </c>
      <c r="B4458" s="12" t="s">
        <v>73796</v>
      </c>
      <c r="C4458" s="12" t="s">
        <v>5157</v>
      </c>
      <c r="D4458" s="58">
        <f t="shared" si="69"/>
        <v>4.6</v>
      </c>
      <c r="E4458" s="56">
        <v>80</v>
      </c>
      <c r="F4458" s="55">
        <v>368</v>
      </c>
      <c r="G4458" s="11" t="s">
        <v>3884</v>
      </c>
    </row>
    <row r="4459" s="45" customFormat="1" ht="15.95" customHeight="1" spans="1:7">
      <c r="A4459" s="12">
        <v>4456</v>
      </c>
      <c r="B4459" s="12" t="s">
        <v>73797</v>
      </c>
      <c r="C4459" s="12" t="s">
        <v>73798</v>
      </c>
      <c r="D4459" s="58">
        <f t="shared" si="69"/>
        <v>3.9</v>
      </c>
      <c r="E4459" s="56">
        <v>80</v>
      </c>
      <c r="F4459" s="55">
        <v>312</v>
      </c>
      <c r="G4459" s="11" t="s">
        <v>3884</v>
      </c>
    </row>
    <row r="4460" s="45" customFormat="1" ht="15.95" customHeight="1" spans="1:7">
      <c r="A4460" s="12">
        <v>4457</v>
      </c>
      <c r="B4460" s="12" t="s">
        <v>73799</v>
      </c>
      <c r="C4460" s="12" t="s">
        <v>73800</v>
      </c>
      <c r="D4460" s="58">
        <f t="shared" si="69"/>
        <v>3.9</v>
      </c>
      <c r="E4460" s="56">
        <v>80</v>
      </c>
      <c r="F4460" s="55">
        <v>312</v>
      </c>
      <c r="G4460" s="11" t="s">
        <v>3884</v>
      </c>
    </row>
    <row r="4461" s="45" customFormat="1" ht="15.95" customHeight="1" spans="1:7">
      <c r="A4461" s="12">
        <v>4458</v>
      </c>
      <c r="B4461" s="12" t="s">
        <v>73801</v>
      </c>
      <c r="C4461" s="12" t="s">
        <v>73802</v>
      </c>
      <c r="D4461" s="58">
        <f t="shared" si="69"/>
        <v>3.9</v>
      </c>
      <c r="E4461" s="56">
        <v>80</v>
      </c>
      <c r="F4461" s="55">
        <v>312</v>
      </c>
      <c r="G4461" s="11" t="s">
        <v>3884</v>
      </c>
    </row>
    <row r="4462" s="45" customFormat="1" ht="15.95" customHeight="1" spans="1:7">
      <c r="A4462" s="12">
        <v>4459</v>
      </c>
      <c r="B4462" s="12" t="s">
        <v>73803</v>
      </c>
      <c r="C4462" s="12" t="s">
        <v>73804</v>
      </c>
      <c r="D4462" s="58">
        <f t="shared" si="69"/>
        <v>3.5</v>
      </c>
      <c r="E4462" s="56">
        <v>80</v>
      </c>
      <c r="F4462" s="55">
        <v>280</v>
      </c>
      <c r="G4462" s="11" t="s">
        <v>3884</v>
      </c>
    </row>
    <row r="4463" s="45" customFormat="1" ht="15.95" customHeight="1" spans="1:7">
      <c r="A4463" s="12">
        <v>4460</v>
      </c>
      <c r="B4463" s="12" t="s">
        <v>73805</v>
      </c>
      <c r="C4463" s="12" t="s">
        <v>73800</v>
      </c>
      <c r="D4463" s="58">
        <f t="shared" si="69"/>
        <v>3.9</v>
      </c>
      <c r="E4463" s="56">
        <v>80</v>
      </c>
      <c r="F4463" s="55">
        <v>312</v>
      </c>
      <c r="G4463" s="11" t="s">
        <v>3884</v>
      </c>
    </row>
    <row r="4464" s="45" customFormat="1" ht="15.95" customHeight="1" spans="1:7">
      <c r="A4464" s="12">
        <v>4461</v>
      </c>
      <c r="B4464" s="12" t="s">
        <v>73806</v>
      </c>
      <c r="C4464" s="12" t="s">
        <v>24986</v>
      </c>
      <c r="D4464" s="58">
        <f t="shared" si="69"/>
        <v>3.9</v>
      </c>
      <c r="E4464" s="56">
        <v>80</v>
      </c>
      <c r="F4464" s="55">
        <v>312</v>
      </c>
      <c r="G4464" s="11" t="s">
        <v>3884</v>
      </c>
    </row>
    <row r="4465" s="45" customFormat="1" ht="15.95" customHeight="1" spans="1:7">
      <c r="A4465" s="12">
        <v>4462</v>
      </c>
      <c r="B4465" s="12" t="s">
        <v>73807</v>
      </c>
      <c r="C4465" s="12" t="s">
        <v>73808</v>
      </c>
      <c r="D4465" s="58">
        <f t="shared" si="69"/>
        <v>6.2</v>
      </c>
      <c r="E4465" s="56">
        <v>80</v>
      </c>
      <c r="F4465" s="55">
        <v>496</v>
      </c>
      <c r="G4465" s="11" t="s">
        <v>3884</v>
      </c>
    </row>
    <row r="4466" s="45" customFormat="1" ht="15.95" customHeight="1" spans="1:7">
      <c r="A4466" s="12">
        <v>4463</v>
      </c>
      <c r="B4466" s="12" t="s">
        <v>73809</v>
      </c>
      <c r="C4466" s="12" t="s">
        <v>73810</v>
      </c>
      <c r="D4466" s="58">
        <f t="shared" si="69"/>
        <v>3.9</v>
      </c>
      <c r="E4466" s="56">
        <v>80</v>
      </c>
      <c r="F4466" s="55">
        <v>312</v>
      </c>
      <c r="G4466" s="11" t="s">
        <v>3884</v>
      </c>
    </row>
    <row r="4467" s="45" customFormat="1" ht="15.95" customHeight="1" spans="1:7">
      <c r="A4467" s="12">
        <v>4464</v>
      </c>
      <c r="B4467" s="12" t="s">
        <v>73811</v>
      </c>
      <c r="C4467" s="12" t="s">
        <v>73812</v>
      </c>
      <c r="D4467" s="58">
        <f t="shared" si="69"/>
        <v>3.5</v>
      </c>
      <c r="E4467" s="56">
        <v>80</v>
      </c>
      <c r="F4467" s="55">
        <v>280</v>
      </c>
      <c r="G4467" s="11" t="s">
        <v>3884</v>
      </c>
    </row>
    <row r="4468" s="45" customFormat="1" ht="15.95" customHeight="1" spans="1:7">
      <c r="A4468" s="12">
        <v>4465</v>
      </c>
      <c r="B4468" s="12" t="s">
        <v>73813</v>
      </c>
      <c r="C4468" s="12" t="s">
        <v>11696</v>
      </c>
      <c r="D4468" s="58">
        <f t="shared" si="69"/>
        <v>7.2</v>
      </c>
      <c r="E4468" s="56">
        <v>80</v>
      </c>
      <c r="F4468" s="55">
        <v>576</v>
      </c>
      <c r="G4468" s="11" t="s">
        <v>3884</v>
      </c>
    </row>
    <row r="4469" s="45" customFormat="1" ht="15.95" customHeight="1" spans="1:7">
      <c r="A4469" s="12">
        <v>4466</v>
      </c>
      <c r="B4469" s="12" t="s">
        <v>73814</v>
      </c>
      <c r="C4469" s="12" t="s">
        <v>1781</v>
      </c>
      <c r="D4469" s="58">
        <f t="shared" si="69"/>
        <v>3</v>
      </c>
      <c r="E4469" s="56">
        <v>80</v>
      </c>
      <c r="F4469" s="55">
        <v>240</v>
      </c>
      <c r="G4469" s="11" t="s">
        <v>3884</v>
      </c>
    </row>
    <row r="4470" s="45" customFormat="1" ht="15.95" customHeight="1" spans="1:7">
      <c r="A4470" s="12">
        <v>4467</v>
      </c>
      <c r="B4470" s="12" t="s">
        <v>73815</v>
      </c>
      <c r="C4470" s="12" t="s">
        <v>73816</v>
      </c>
      <c r="D4470" s="58">
        <f t="shared" si="69"/>
        <v>4.6</v>
      </c>
      <c r="E4470" s="56">
        <v>80</v>
      </c>
      <c r="F4470" s="55">
        <v>368</v>
      </c>
      <c r="G4470" s="11" t="s">
        <v>3884</v>
      </c>
    </row>
    <row r="4471" s="45" customFormat="1" ht="15.95" customHeight="1" spans="1:7">
      <c r="A4471" s="12">
        <v>4468</v>
      </c>
      <c r="B4471" s="12" t="s">
        <v>73817</v>
      </c>
      <c r="C4471" s="12" t="s">
        <v>1927</v>
      </c>
      <c r="D4471" s="58">
        <f t="shared" si="69"/>
        <v>3</v>
      </c>
      <c r="E4471" s="56">
        <v>80</v>
      </c>
      <c r="F4471" s="55">
        <v>240</v>
      </c>
      <c r="G4471" s="11" t="s">
        <v>3884</v>
      </c>
    </row>
    <row r="4472" s="45" customFormat="1" ht="15.95" customHeight="1" spans="1:7">
      <c r="A4472" s="12">
        <v>4469</v>
      </c>
      <c r="B4472" s="12" t="s">
        <v>73818</v>
      </c>
      <c r="C4472" s="12" t="s">
        <v>73819</v>
      </c>
      <c r="D4472" s="58">
        <f t="shared" si="69"/>
        <v>3</v>
      </c>
      <c r="E4472" s="56">
        <v>80</v>
      </c>
      <c r="F4472" s="55">
        <v>240</v>
      </c>
      <c r="G4472" s="11" t="s">
        <v>3884</v>
      </c>
    </row>
    <row r="4473" s="45" customFormat="1" ht="15.95" customHeight="1" spans="1:7">
      <c r="A4473" s="12">
        <v>4470</v>
      </c>
      <c r="B4473" s="12" t="s">
        <v>73820</v>
      </c>
      <c r="C4473" s="12" t="s">
        <v>73821</v>
      </c>
      <c r="D4473" s="58">
        <f t="shared" si="69"/>
        <v>5.3</v>
      </c>
      <c r="E4473" s="56">
        <v>80</v>
      </c>
      <c r="F4473" s="55">
        <v>424</v>
      </c>
      <c r="G4473" s="11" t="s">
        <v>3884</v>
      </c>
    </row>
    <row r="4474" s="45" customFormat="1" ht="15.95" customHeight="1" spans="1:7">
      <c r="A4474" s="12">
        <v>4471</v>
      </c>
      <c r="B4474" s="12" t="s">
        <v>73822</v>
      </c>
      <c r="C4474" s="12" t="s">
        <v>73823</v>
      </c>
      <c r="D4474" s="58">
        <f t="shared" si="69"/>
        <v>3</v>
      </c>
      <c r="E4474" s="56">
        <v>80</v>
      </c>
      <c r="F4474" s="55">
        <v>240</v>
      </c>
      <c r="G4474" s="11" t="s">
        <v>3884</v>
      </c>
    </row>
    <row r="4475" s="45" customFormat="1" ht="15.95" customHeight="1" spans="1:7">
      <c r="A4475" s="12">
        <v>4472</v>
      </c>
      <c r="B4475" s="12" t="s">
        <v>73824</v>
      </c>
      <c r="C4475" s="12" t="s">
        <v>50612</v>
      </c>
      <c r="D4475" s="58">
        <f t="shared" si="69"/>
        <v>3.5</v>
      </c>
      <c r="E4475" s="56">
        <v>80</v>
      </c>
      <c r="F4475" s="55">
        <v>280</v>
      </c>
      <c r="G4475" s="11" t="s">
        <v>3884</v>
      </c>
    </row>
    <row r="4476" s="45" customFormat="1" ht="15.95" customHeight="1" spans="1:7">
      <c r="A4476" s="12">
        <v>4473</v>
      </c>
      <c r="B4476" s="12" t="s">
        <v>73825</v>
      </c>
      <c r="C4476" s="12" t="s">
        <v>73826</v>
      </c>
      <c r="D4476" s="58">
        <f t="shared" si="69"/>
        <v>3.2</v>
      </c>
      <c r="E4476" s="56">
        <v>80</v>
      </c>
      <c r="F4476" s="55">
        <v>256</v>
      </c>
      <c r="G4476" s="11" t="s">
        <v>3884</v>
      </c>
    </row>
    <row r="4477" s="45" customFormat="1" ht="15.95" customHeight="1" spans="1:7">
      <c r="A4477" s="12">
        <v>4474</v>
      </c>
      <c r="B4477" s="12" t="s">
        <v>73827</v>
      </c>
      <c r="C4477" s="12" t="s">
        <v>73828</v>
      </c>
      <c r="D4477" s="58">
        <f t="shared" si="69"/>
        <v>5.7</v>
      </c>
      <c r="E4477" s="56">
        <v>80</v>
      </c>
      <c r="F4477" s="55">
        <v>456</v>
      </c>
      <c r="G4477" s="11" t="s">
        <v>3884</v>
      </c>
    </row>
    <row r="4478" s="45" customFormat="1" ht="15.95" customHeight="1" spans="1:7">
      <c r="A4478" s="12">
        <v>4475</v>
      </c>
      <c r="B4478" s="12" t="s">
        <v>73829</v>
      </c>
      <c r="C4478" s="12" t="s">
        <v>73830</v>
      </c>
      <c r="D4478" s="58">
        <f t="shared" si="69"/>
        <v>3.5</v>
      </c>
      <c r="E4478" s="56">
        <v>80</v>
      </c>
      <c r="F4478" s="55">
        <v>280</v>
      </c>
      <c r="G4478" s="11" t="s">
        <v>3884</v>
      </c>
    </row>
    <row r="4479" s="45" customFormat="1" ht="15.95" customHeight="1" spans="1:7">
      <c r="A4479" s="12">
        <v>4476</v>
      </c>
      <c r="B4479" s="12" t="s">
        <v>73831</v>
      </c>
      <c r="C4479" s="12" t="s">
        <v>73832</v>
      </c>
      <c r="D4479" s="58">
        <f t="shared" si="69"/>
        <v>7.4</v>
      </c>
      <c r="E4479" s="56">
        <v>80</v>
      </c>
      <c r="F4479" s="55">
        <v>592</v>
      </c>
      <c r="G4479" s="11" t="s">
        <v>3884</v>
      </c>
    </row>
    <row r="4480" s="45" customFormat="1" ht="15.95" customHeight="1" spans="1:7">
      <c r="A4480" s="12">
        <v>4477</v>
      </c>
      <c r="B4480" s="12" t="s">
        <v>73833</v>
      </c>
      <c r="C4480" s="12" t="s">
        <v>36618</v>
      </c>
      <c r="D4480" s="58">
        <f t="shared" si="69"/>
        <v>3.8</v>
      </c>
      <c r="E4480" s="56">
        <v>80</v>
      </c>
      <c r="F4480" s="55">
        <v>304</v>
      </c>
      <c r="G4480" s="11" t="s">
        <v>3884</v>
      </c>
    </row>
    <row r="4481" s="45" customFormat="1" ht="15.95" customHeight="1" spans="1:7">
      <c r="A4481" s="12">
        <v>4478</v>
      </c>
      <c r="B4481" s="12" t="s">
        <v>73834</v>
      </c>
      <c r="C4481" s="12" t="s">
        <v>73835</v>
      </c>
      <c r="D4481" s="58">
        <f t="shared" si="69"/>
        <v>4.2</v>
      </c>
      <c r="E4481" s="56">
        <v>80</v>
      </c>
      <c r="F4481" s="55">
        <v>336</v>
      </c>
      <c r="G4481" s="11" t="s">
        <v>3884</v>
      </c>
    </row>
    <row r="4482" s="45" customFormat="1" ht="15.95" customHeight="1" spans="1:7">
      <c r="A4482" s="12">
        <v>4479</v>
      </c>
      <c r="B4482" s="12" t="s">
        <v>73836</v>
      </c>
      <c r="C4482" s="12" t="s">
        <v>16642</v>
      </c>
      <c r="D4482" s="58">
        <f t="shared" si="69"/>
        <v>4.2</v>
      </c>
      <c r="E4482" s="56">
        <v>80</v>
      </c>
      <c r="F4482" s="55">
        <v>336</v>
      </c>
      <c r="G4482" s="11" t="s">
        <v>3884</v>
      </c>
    </row>
    <row r="4483" s="45" customFormat="1" ht="15.95" customHeight="1" spans="1:7">
      <c r="A4483" s="12">
        <v>4480</v>
      </c>
      <c r="B4483" s="12" t="s">
        <v>73837</v>
      </c>
      <c r="C4483" s="12" t="s">
        <v>73838</v>
      </c>
      <c r="D4483" s="58">
        <f t="shared" si="69"/>
        <v>4.2</v>
      </c>
      <c r="E4483" s="56">
        <v>80</v>
      </c>
      <c r="F4483" s="55">
        <v>336</v>
      </c>
      <c r="G4483" s="11" t="s">
        <v>3884</v>
      </c>
    </row>
    <row r="4484" s="45" customFormat="1" ht="15.95" customHeight="1" spans="1:7">
      <c r="A4484" s="12">
        <v>4481</v>
      </c>
      <c r="B4484" s="12" t="s">
        <v>73839</v>
      </c>
      <c r="C4484" s="12" t="s">
        <v>73840</v>
      </c>
      <c r="D4484" s="58">
        <f t="shared" ref="D4484:D4547" si="70">F4484/E4484</f>
        <v>4.2</v>
      </c>
      <c r="E4484" s="56">
        <v>80</v>
      </c>
      <c r="F4484" s="55">
        <v>336</v>
      </c>
      <c r="G4484" s="11" t="s">
        <v>3884</v>
      </c>
    </row>
    <row r="4485" s="45" customFormat="1" ht="15.95" customHeight="1" spans="1:7">
      <c r="A4485" s="12">
        <v>4482</v>
      </c>
      <c r="B4485" s="12" t="s">
        <v>73841</v>
      </c>
      <c r="C4485" s="12" t="s">
        <v>28716</v>
      </c>
      <c r="D4485" s="58">
        <f t="shared" si="70"/>
        <v>4.2</v>
      </c>
      <c r="E4485" s="56">
        <v>80</v>
      </c>
      <c r="F4485" s="55">
        <v>336</v>
      </c>
      <c r="G4485" s="11" t="s">
        <v>3884</v>
      </c>
    </row>
    <row r="4486" s="45" customFormat="1" ht="15.95" customHeight="1" spans="1:7">
      <c r="A4486" s="12">
        <v>4483</v>
      </c>
      <c r="B4486" s="12" t="s">
        <v>73842</v>
      </c>
      <c r="C4486" s="12" t="s">
        <v>73843</v>
      </c>
      <c r="D4486" s="58">
        <f t="shared" si="70"/>
        <v>4.2</v>
      </c>
      <c r="E4486" s="56">
        <v>80</v>
      </c>
      <c r="F4486" s="55">
        <v>336</v>
      </c>
      <c r="G4486" s="11" t="s">
        <v>3884</v>
      </c>
    </row>
    <row r="4487" s="45" customFormat="1" ht="15.95" customHeight="1" spans="1:7">
      <c r="A4487" s="12">
        <v>4484</v>
      </c>
      <c r="B4487" s="12" t="s">
        <v>73844</v>
      </c>
      <c r="C4487" s="12" t="s">
        <v>73845</v>
      </c>
      <c r="D4487" s="58">
        <f t="shared" si="70"/>
        <v>4.2</v>
      </c>
      <c r="E4487" s="56">
        <v>80</v>
      </c>
      <c r="F4487" s="55">
        <v>336</v>
      </c>
      <c r="G4487" s="11" t="s">
        <v>3884</v>
      </c>
    </row>
    <row r="4488" s="45" customFormat="1" ht="15.95" customHeight="1" spans="1:7">
      <c r="A4488" s="12">
        <v>4485</v>
      </c>
      <c r="B4488" s="12" t="s">
        <v>73846</v>
      </c>
      <c r="C4488" s="12" t="s">
        <v>57336</v>
      </c>
      <c r="D4488" s="58">
        <f t="shared" si="70"/>
        <v>4.5</v>
      </c>
      <c r="E4488" s="56">
        <v>80</v>
      </c>
      <c r="F4488" s="55">
        <v>360</v>
      </c>
      <c r="G4488" s="11" t="s">
        <v>3884</v>
      </c>
    </row>
    <row r="4489" s="45" customFormat="1" ht="15.95" customHeight="1" spans="1:7">
      <c r="A4489" s="12">
        <v>4486</v>
      </c>
      <c r="B4489" s="12" t="s">
        <v>73847</v>
      </c>
      <c r="C4489" s="12" t="s">
        <v>17898</v>
      </c>
      <c r="D4489" s="58">
        <f t="shared" si="70"/>
        <v>4.5</v>
      </c>
      <c r="E4489" s="56">
        <v>80</v>
      </c>
      <c r="F4489" s="55">
        <v>360</v>
      </c>
      <c r="G4489" s="11" t="s">
        <v>3884</v>
      </c>
    </row>
    <row r="4490" s="45" customFormat="1" ht="15.95" customHeight="1" spans="1:7">
      <c r="A4490" s="12">
        <v>4487</v>
      </c>
      <c r="B4490" s="12" t="s">
        <v>73848</v>
      </c>
      <c r="C4490" s="12" t="s">
        <v>893</v>
      </c>
      <c r="D4490" s="58">
        <f t="shared" si="70"/>
        <v>5</v>
      </c>
      <c r="E4490" s="56">
        <v>80</v>
      </c>
      <c r="F4490" s="55">
        <v>400</v>
      </c>
      <c r="G4490" s="11" t="s">
        <v>3884</v>
      </c>
    </row>
    <row r="4491" s="45" customFormat="1" ht="15.95" customHeight="1" spans="1:7">
      <c r="A4491" s="12">
        <v>4488</v>
      </c>
      <c r="B4491" s="12" t="s">
        <v>73849</v>
      </c>
      <c r="C4491" s="12" t="s">
        <v>73850</v>
      </c>
      <c r="D4491" s="58">
        <f t="shared" si="70"/>
        <v>5</v>
      </c>
      <c r="E4491" s="56">
        <v>80</v>
      </c>
      <c r="F4491" s="55">
        <v>400</v>
      </c>
      <c r="G4491" s="11" t="s">
        <v>3884</v>
      </c>
    </row>
    <row r="4492" s="45" customFormat="1" ht="15.95" customHeight="1" spans="1:7">
      <c r="A4492" s="12">
        <v>4489</v>
      </c>
      <c r="B4492" s="12" t="s">
        <v>73851</v>
      </c>
      <c r="C4492" s="12" t="s">
        <v>73852</v>
      </c>
      <c r="D4492" s="58">
        <f t="shared" si="70"/>
        <v>5</v>
      </c>
      <c r="E4492" s="56">
        <v>80</v>
      </c>
      <c r="F4492" s="55">
        <v>400</v>
      </c>
      <c r="G4492" s="11" t="s">
        <v>3884</v>
      </c>
    </row>
    <row r="4493" s="45" customFormat="1" ht="15.95" customHeight="1" spans="1:7">
      <c r="A4493" s="12">
        <v>4490</v>
      </c>
      <c r="B4493" s="12" t="s">
        <v>73853</v>
      </c>
      <c r="C4493" s="12" t="s">
        <v>73854</v>
      </c>
      <c r="D4493" s="58">
        <f t="shared" si="70"/>
        <v>4.7</v>
      </c>
      <c r="E4493" s="56">
        <v>80</v>
      </c>
      <c r="F4493" s="55">
        <v>376</v>
      </c>
      <c r="G4493" s="11" t="s">
        <v>3884</v>
      </c>
    </row>
    <row r="4494" s="45" customFormat="1" ht="15.95" customHeight="1" spans="1:7">
      <c r="A4494" s="12">
        <v>4491</v>
      </c>
      <c r="B4494" s="12" t="s">
        <v>73855</v>
      </c>
      <c r="C4494" s="12" t="s">
        <v>73856</v>
      </c>
      <c r="D4494" s="58">
        <f t="shared" si="70"/>
        <v>6</v>
      </c>
      <c r="E4494" s="56">
        <v>80</v>
      </c>
      <c r="F4494" s="55">
        <v>480</v>
      </c>
      <c r="G4494" s="11" t="s">
        <v>3884</v>
      </c>
    </row>
    <row r="4495" s="45" customFormat="1" ht="15.95" customHeight="1" spans="1:7">
      <c r="A4495" s="12">
        <v>4492</v>
      </c>
      <c r="B4495" s="12" t="s">
        <v>73857</v>
      </c>
      <c r="C4495" s="12" t="s">
        <v>2208</v>
      </c>
      <c r="D4495" s="58">
        <f t="shared" si="70"/>
        <v>6</v>
      </c>
      <c r="E4495" s="56">
        <v>80</v>
      </c>
      <c r="F4495" s="55">
        <v>480</v>
      </c>
      <c r="G4495" s="11" t="s">
        <v>3884</v>
      </c>
    </row>
    <row r="4496" s="45" customFormat="1" ht="15.95" customHeight="1" spans="1:7">
      <c r="A4496" s="12">
        <v>4493</v>
      </c>
      <c r="B4496" s="12" t="s">
        <v>73858</v>
      </c>
      <c r="C4496" s="12" t="s">
        <v>73859</v>
      </c>
      <c r="D4496" s="58">
        <f t="shared" si="70"/>
        <v>4.2</v>
      </c>
      <c r="E4496" s="56">
        <v>80</v>
      </c>
      <c r="F4496" s="55">
        <v>336</v>
      </c>
      <c r="G4496" s="11" t="s">
        <v>3884</v>
      </c>
    </row>
    <row r="4497" s="45" customFormat="1" ht="15.95" customHeight="1" spans="1:7">
      <c r="A4497" s="12">
        <v>4494</v>
      </c>
      <c r="B4497" s="12" t="s">
        <v>73860</v>
      </c>
      <c r="C4497" s="12" t="s">
        <v>3379</v>
      </c>
      <c r="D4497" s="58">
        <f t="shared" si="70"/>
        <v>5.3</v>
      </c>
      <c r="E4497" s="56">
        <v>80</v>
      </c>
      <c r="F4497" s="55">
        <v>424</v>
      </c>
      <c r="G4497" s="11" t="s">
        <v>3884</v>
      </c>
    </row>
    <row r="4498" s="45" customFormat="1" ht="15.95" customHeight="1" spans="1:7">
      <c r="A4498" s="12">
        <v>4495</v>
      </c>
      <c r="B4498" s="12" t="s">
        <v>73861</v>
      </c>
      <c r="C4498" s="12" t="s">
        <v>73862</v>
      </c>
      <c r="D4498" s="58">
        <f t="shared" si="70"/>
        <v>3.3</v>
      </c>
      <c r="E4498" s="56">
        <v>80</v>
      </c>
      <c r="F4498" s="55">
        <v>264</v>
      </c>
      <c r="G4498" s="11" t="s">
        <v>3884</v>
      </c>
    </row>
    <row r="4499" s="45" customFormat="1" ht="15.95" customHeight="1" spans="1:7">
      <c r="A4499" s="12">
        <v>4496</v>
      </c>
      <c r="B4499" s="12" t="s">
        <v>73863</v>
      </c>
      <c r="C4499" s="12" t="s">
        <v>12138</v>
      </c>
      <c r="D4499" s="58">
        <f t="shared" si="70"/>
        <v>1.6</v>
      </c>
      <c r="E4499" s="56">
        <v>80</v>
      </c>
      <c r="F4499" s="55">
        <v>128</v>
      </c>
      <c r="G4499" s="11" t="s">
        <v>3884</v>
      </c>
    </row>
    <row r="4500" s="45" customFormat="1" ht="15.95" customHeight="1" spans="1:7">
      <c r="A4500" s="12">
        <v>4497</v>
      </c>
      <c r="B4500" s="12" t="s">
        <v>73864</v>
      </c>
      <c r="C4500" s="12" t="s">
        <v>3754</v>
      </c>
      <c r="D4500" s="58">
        <f t="shared" si="70"/>
        <v>4</v>
      </c>
      <c r="E4500" s="56">
        <v>80</v>
      </c>
      <c r="F4500" s="55">
        <v>320</v>
      </c>
      <c r="G4500" s="11" t="s">
        <v>3884</v>
      </c>
    </row>
    <row r="4501" s="45" customFormat="1" ht="15.95" customHeight="1" spans="1:7">
      <c r="A4501" s="12">
        <v>4498</v>
      </c>
      <c r="B4501" s="12" t="s">
        <v>73865</v>
      </c>
      <c r="C4501" s="12" t="s">
        <v>73866</v>
      </c>
      <c r="D4501" s="58">
        <f t="shared" si="70"/>
        <v>2.5</v>
      </c>
      <c r="E4501" s="56">
        <v>80</v>
      </c>
      <c r="F4501" s="55">
        <v>200</v>
      </c>
      <c r="G4501" s="11" t="s">
        <v>3884</v>
      </c>
    </row>
    <row r="4502" s="45" customFormat="1" ht="15.95" customHeight="1" spans="1:7">
      <c r="A4502" s="12">
        <v>4499</v>
      </c>
      <c r="B4502" s="12" t="s">
        <v>73867</v>
      </c>
      <c r="C4502" s="12" t="s">
        <v>69316</v>
      </c>
      <c r="D4502" s="58">
        <f t="shared" si="70"/>
        <v>2.5</v>
      </c>
      <c r="E4502" s="56">
        <v>80</v>
      </c>
      <c r="F4502" s="55">
        <v>200</v>
      </c>
      <c r="G4502" s="11" t="s">
        <v>3884</v>
      </c>
    </row>
    <row r="4503" s="45" customFormat="1" ht="15.95" customHeight="1" spans="1:7">
      <c r="A4503" s="12">
        <v>4500</v>
      </c>
      <c r="B4503" s="12" t="s">
        <v>73868</v>
      </c>
      <c r="C4503" s="12" t="s">
        <v>73869</v>
      </c>
      <c r="D4503" s="58">
        <f t="shared" si="70"/>
        <v>2.5</v>
      </c>
      <c r="E4503" s="56">
        <v>80</v>
      </c>
      <c r="F4503" s="55">
        <v>200</v>
      </c>
      <c r="G4503" s="11" t="s">
        <v>3884</v>
      </c>
    </row>
    <row r="4504" s="45" customFormat="1" ht="15.95" customHeight="1" spans="1:7">
      <c r="A4504" s="12">
        <v>4501</v>
      </c>
      <c r="B4504" s="12" t="s">
        <v>73870</v>
      </c>
      <c r="C4504" s="12" t="s">
        <v>73871</v>
      </c>
      <c r="D4504" s="58">
        <f t="shared" si="70"/>
        <v>2.5</v>
      </c>
      <c r="E4504" s="56">
        <v>80</v>
      </c>
      <c r="F4504" s="55">
        <v>200</v>
      </c>
      <c r="G4504" s="11" t="s">
        <v>3884</v>
      </c>
    </row>
    <row r="4505" s="45" customFormat="1" ht="15.95" customHeight="1" spans="1:7">
      <c r="A4505" s="12">
        <v>4502</v>
      </c>
      <c r="B4505" s="12" t="s">
        <v>73872</v>
      </c>
      <c r="C4505" s="12" t="s">
        <v>57366</v>
      </c>
      <c r="D4505" s="58">
        <f t="shared" si="70"/>
        <v>3</v>
      </c>
      <c r="E4505" s="56">
        <v>80</v>
      </c>
      <c r="F4505" s="55">
        <v>240</v>
      </c>
      <c r="G4505" s="11" t="s">
        <v>3884</v>
      </c>
    </row>
    <row r="4506" s="45" customFormat="1" ht="15.95" customHeight="1" spans="1:7">
      <c r="A4506" s="12">
        <v>4503</v>
      </c>
      <c r="B4506" s="12" t="s">
        <v>73873</v>
      </c>
      <c r="C4506" s="12" t="s">
        <v>626</v>
      </c>
      <c r="D4506" s="58">
        <f t="shared" si="70"/>
        <v>3</v>
      </c>
      <c r="E4506" s="56">
        <v>80</v>
      </c>
      <c r="F4506" s="55">
        <v>240</v>
      </c>
      <c r="G4506" s="11" t="s">
        <v>3884</v>
      </c>
    </row>
    <row r="4507" s="45" customFormat="1" ht="15.95" customHeight="1" spans="1:7">
      <c r="A4507" s="12">
        <v>4504</v>
      </c>
      <c r="B4507" s="12" t="s">
        <v>73874</v>
      </c>
      <c r="C4507" s="12" t="s">
        <v>73875</v>
      </c>
      <c r="D4507" s="58">
        <f t="shared" si="70"/>
        <v>3.3</v>
      </c>
      <c r="E4507" s="56">
        <v>80</v>
      </c>
      <c r="F4507" s="55">
        <v>264</v>
      </c>
      <c r="G4507" s="11" t="s">
        <v>3884</v>
      </c>
    </row>
    <row r="4508" s="45" customFormat="1" ht="15.95" customHeight="1" spans="1:7">
      <c r="A4508" s="12">
        <v>4505</v>
      </c>
      <c r="B4508" s="12" t="s">
        <v>73876</v>
      </c>
      <c r="C4508" s="12" t="s">
        <v>73877</v>
      </c>
      <c r="D4508" s="58">
        <f t="shared" si="70"/>
        <v>3.3</v>
      </c>
      <c r="E4508" s="56">
        <v>80</v>
      </c>
      <c r="F4508" s="55">
        <v>264</v>
      </c>
      <c r="G4508" s="11" t="s">
        <v>3884</v>
      </c>
    </row>
    <row r="4509" s="45" customFormat="1" ht="15.95" customHeight="1" spans="1:7">
      <c r="A4509" s="12">
        <v>4506</v>
      </c>
      <c r="B4509" s="12" t="s">
        <v>73878</v>
      </c>
      <c r="C4509" s="12" t="s">
        <v>397</v>
      </c>
      <c r="D4509" s="58">
        <f t="shared" si="70"/>
        <v>3.3</v>
      </c>
      <c r="E4509" s="56">
        <v>80</v>
      </c>
      <c r="F4509" s="55">
        <v>264</v>
      </c>
      <c r="G4509" s="11" t="s">
        <v>3884</v>
      </c>
    </row>
    <row r="4510" s="45" customFormat="1" ht="15.95" customHeight="1" spans="1:7">
      <c r="A4510" s="12">
        <v>4507</v>
      </c>
      <c r="B4510" s="12" t="s">
        <v>73879</v>
      </c>
      <c r="C4510" s="12" t="s">
        <v>11592</v>
      </c>
      <c r="D4510" s="58">
        <f t="shared" si="70"/>
        <v>3.3</v>
      </c>
      <c r="E4510" s="56">
        <v>80</v>
      </c>
      <c r="F4510" s="55">
        <v>264</v>
      </c>
      <c r="G4510" s="11" t="s">
        <v>3884</v>
      </c>
    </row>
    <row r="4511" s="45" customFormat="1" ht="15.95" customHeight="1" spans="1:7">
      <c r="A4511" s="12">
        <v>4508</v>
      </c>
      <c r="B4511" s="12" t="s">
        <v>73880</v>
      </c>
      <c r="C4511" s="12" t="s">
        <v>73881</v>
      </c>
      <c r="D4511" s="58">
        <f t="shared" si="70"/>
        <v>9.3</v>
      </c>
      <c r="E4511" s="56">
        <v>80</v>
      </c>
      <c r="F4511" s="55">
        <v>744</v>
      </c>
      <c r="G4511" s="11" t="s">
        <v>3884</v>
      </c>
    </row>
    <row r="4512" s="45" customFormat="1" ht="15.95" customHeight="1" spans="1:7">
      <c r="A4512" s="12">
        <v>4509</v>
      </c>
      <c r="B4512" s="12" t="s">
        <v>73882</v>
      </c>
      <c r="C4512" s="12" t="s">
        <v>23149</v>
      </c>
      <c r="D4512" s="58">
        <f t="shared" si="70"/>
        <v>8.5</v>
      </c>
      <c r="E4512" s="56">
        <v>80</v>
      </c>
      <c r="F4512" s="55">
        <v>680</v>
      </c>
      <c r="G4512" s="11" t="s">
        <v>3884</v>
      </c>
    </row>
    <row r="4513" s="45" customFormat="1" ht="15.95" customHeight="1" spans="1:7">
      <c r="A4513" s="12">
        <v>4510</v>
      </c>
      <c r="B4513" s="12" t="s">
        <v>73883</v>
      </c>
      <c r="C4513" s="12" t="s">
        <v>73884</v>
      </c>
      <c r="D4513" s="58">
        <f t="shared" si="70"/>
        <v>3.8</v>
      </c>
      <c r="E4513" s="56">
        <v>80</v>
      </c>
      <c r="F4513" s="55">
        <v>304</v>
      </c>
      <c r="G4513" s="11" t="s">
        <v>3884</v>
      </c>
    </row>
    <row r="4514" s="45" customFormat="1" ht="15.95" customHeight="1" spans="1:7">
      <c r="A4514" s="12">
        <v>4511</v>
      </c>
      <c r="B4514" s="12" t="s">
        <v>73885</v>
      </c>
      <c r="C4514" s="12" t="s">
        <v>2366</v>
      </c>
      <c r="D4514" s="58">
        <f t="shared" si="70"/>
        <v>3.8</v>
      </c>
      <c r="E4514" s="56">
        <v>80</v>
      </c>
      <c r="F4514" s="55">
        <v>304</v>
      </c>
      <c r="G4514" s="11" t="s">
        <v>3884</v>
      </c>
    </row>
    <row r="4515" s="45" customFormat="1" ht="15.95" customHeight="1" spans="1:7">
      <c r="A4515" s="12">
        <v>4512</v>
      </c>
      <c r="B4515" s="12" t="s">
        <v>73886</v>
      </c>
      <c r="C4515" s="12" t="s">
        <v>73887</v>
      </c>
      <c r="D4515" s="58">
        <f t="shared" si="70"/>
        <v>3.8</v>
      </c>
      <c r="E4515" s="56">
        <v>80</v>
      </c>
      <c r="F4515" s="55">
        <v>304</v>
      </c>
      <c r="G4515" s="11" t="s">
        <v>3884</v>
      </c>
    </row>
    <row r="4516" s="45" customFormat="1" ht="15.95" customHeight="1" spans="1:7">
      <c r="A4516" s="12">
        <v>4513</v>
      </c>
      <c r="B4516" s="12" t="s">
        <v>73888</v>
      </c>
      <c r="C4516" s="12" t="s">
        <v>73889</v>
      </c>
      <c r="D4516" s="58">
        <f t="shared" si="70"/>
        <v>3.8</v>
      </c>
      <c r="E4516" s="56">
        <v>80</v>
      </c>
      <c r="F4516" s="55">
        <v>304</v>
      </c>
      <c r="G4516" s="11" t="s">
        <v>3884</v>
      </c>
    </row>
    <row r="4517" s="45" customFormat="1" ht="15.95" customHeight="1" spans="1:7">
      <c r="A4517" s="12">
        <v>4514</v>
      </c>
      <c r="B4517" s="12" t="s">
        <v>73890</v>
      </c>
      <c r="C4517" s="12" t="s">
        <v>73891</v>
      </c>
      <c r="D4517" s="58">
        <f t="shared" si="70"/>
        <v>3.8</v>
      </c>
      <c r="E4517" s="56">
        <v>80</v>
      </c>
      <c r="F4517" s="55">
        <v>304</v>
      </c>
      <c r="G4517" s="11" t="s">
        <v>3884</v>
      </c>
    </row>
    <row r="4518" s="45" customFormat="1" ht="15.95" customHeight="1" spans="1:7">
      <c r="A4518" s="12">
        <v>4515</v>
      </c>
      <c r="B4518" s="12" t="s">
        <v>73892</v>
      </c>
      <c r="C4518" s="12" t="s">
        <v>3211</v>
      </c>
      <c r="D4518" s="58">
        <f t="shared" si="70"/>
        <v>4.7</v>
      </c>
      <c r="E4518" s="56">
        <v>80</v>
      </c>
      <c r="F4518" s="55">
        <v>376</v>
      </c>
      <c r="G4518" s="11" t="s">
        <v>3884</v>
      </c>
    </row>
    <row r="4519" s="45" customFormat="1" ht="15.95" customHeight="1" spans="1:7">
      <c r="A4519" s="12">
        <v>4516</v>
      </c>
      <c r="B4519" s="12" t="s">
        <v>73893</v>
      </c>
      <c r="C4519" s="12" t="s">
        <v>73894</v>
      </c>
      <c r="D4519" s="58">
        <f t="shared" si="70"/>
        <v>3.5</v>
      </c>
      <c r="E4519" s="56">
        <v>80</v>
      </c>
      <c r="F4519" s="55">
        <v>280</v>
      </c>
      <c r="G4519" s="11" t="s">
        <v>3884</v>
      </c>
    </row>
    <row r="4520" s="45" customFormat="1" ht="15.95" customHeight="1" spans="1:7">
      <c r="A4520" s="12">
        <v>4517</v>
      </c>
      <c r="B4520" s="12" t="s">
        <v>73895</v>
      </c>
      <c r="C4520" s="12" t="s">
        <v>1443</v>
      </c>
      <c r="D4520" s="58">
        <f t="shared" si="70"/>
        <v>3.8</v>
      </c>
      <c r="E4520" s="56">
        <v>80</v>
      </c>
      <c r="F4520" s="55">
        <v>304</v>
      </c>
      <c r="G4520" s="11" t="s">
        <v>3884</v>
      </c>
    </row>
    <row r="4521" s="45" customFormat="1" ht="15.95" customHeight="1" spans="1:7">
      <c r="A4521" s="12">
        <v>4518</v>
      </c>
      <c r="B4521" s="12" t="s">
        <v>73896</v>
      </c>
      <c r="C4521" s="12" t="s">
        <v>73897</v>
      </c>
      <c r="D4521" s="58">
        <f t="shared" si="70"/>
        <v>2.3</v>
      </c>
      <c r="E4521" s="56">
        <v>80</v>
      </c>
      <c r="F4521" s="55">
        <v>184</v>
      </c>
      <c r="G4521" s="11" t="s">
        <v>3884</v>
      </c>
    </row>
    <row r="4522" s="45" customFormat="1" ht="15.95" customHeight="1" spans="1:7">
      <c r="A4522" s="12">
        <v>4519</v>
      </c>
      <c r="B4522" s="12" t="s">
        <v>73898</v>
      </c>
      <c r="C4522" s="12" t="s">
        <v>73899</v>
      </c>
      <c r="D4522" s="58">
        <f t="shared" si="70"/>
        <v>3.8</v>
      </c>
      <c r="E4522" s="56">
        <v>80</v>
      </c>
      <c r="F4522" s="55">
        <v>304</v>
      </c>
      <c r="G4522" s="11" t="s">
        <v>3884</v>
      </c>
    </row>
    <row r="4523" s="45" customFormat="1" ht="15.95" customHeight="1" spans="1:7">
      <c r="A4523" s="12">
        <v>4520</v>
      </c>
      <c r="B4523" s="12" t="s">
        <v>73900</v>
      </c>
      <c r="C4523" s="12" t="s">
        <v>73901</v>
      </c>
      <c r="D4523" s="58">
        <f t="shared" si="70"/>
        <v>3.8</v>
      </c>
      <c r="E4523" s="56">
        <v>80</v>
      </c>
      <c r="F4523" s="55">
        <v>304</v>
      </c>
      <c r="G4523" s="11" t="s">
        <v>3884</v>
      </c>
    </row>
    <row r="4524" s="45" customFormat="1" ht="15.95" customHeight="1" spans="1:7">
      <c r="A4524" s="12">
        <v>4521</v>
      </c>
      <c r="B4524" s="12" t="s">
        <v>73902</v>
      </c>
      <c r="C4524" s="12" t="s">
        <v>370</v>
      </c>
      <c r="D4524" s="58">
        <f t="shared" si="70"/>
        <v>3.8</v>
      </c>
      <c r="E4524" s="56">
        <v>80</v>
      </c>
      <c r="F4524" s="55">
        <v>304</v>
      </c>
      <c r="G4524" s="11" t="s">
        <v>3884</v>
      </c>
    </row>
    <row r="4525" s="45" customFormat="1" ht="15.95" customHeight="1" spans="1:7">
      <c r="A4525" s="12">
        <v>4522</v>
      </c>
      <c r="B4525" s="12" t="s">
        <v>73903</v>
      </c>
      <c r="C4525" s="12" t="s">
        <v>362</v>
      </c>
      <c r="D4525" s="58">
        <f t="shared" si="70"/>
        <v>3.8</v>
      </c>
      <c r="E4525" s="56">
        <v>80</v>
      </c>
      <c r="F4525" s="55">
        <v>304</v>
      </c>
      <c r="G4525" s="11" t="s">
        <v>3884</v>
      </c>
    </row>
    <row r="4526" s="45" customFormat="1" ht="15.95" customHeight="1" spans="1:7">
      <c r="A4526" s="12">
        <v>4523</v>
      </c>
      <c r="B4526" s="12" t="s">
        <v>73904</v>
      </c>
      <c r="C4526" s="12" t="s">
        <v>39719</v>
      </c>
      <c r="D4526" s="58">
        <f t="shared" si="70"/>
        <v>4.3</v>
      </c>
      <c r="E4526" s="56">
        <v>80</v>
      </c>
      <c r="F4526" s="55">
        <v>344</v>
      </c>
      <c r="G4526" s="11" t="s">
        <v>3884</v>
      </c>
    </row>
    <row r="4527" s="45" customFormat="1" ht="15.95" customHeight="1" spans="1:7">
      <c r="A4527" s="12">
        <v>4524</v>
      </c>
      <c r="B4527" s="12" t="s">
        <v>73905</v>
      </c>
      <c r="C4527" s="12" t="s">
        <v>646</v>
      </c>
      <c r="D4527" s="58">
        <f t="shared" si="70"/>
        <v>4</v>
      </c>
      <c r="E4527" s="56">
        <v>80</v>
      </c>
      <c r="F4527" s="55">
        <v>320</v>
      </c>
      <c r="G4527" s="11" t="s">
        <v>3884</v>
      </c>
    </row>
    <row r="4528" s="45" customFormat="1" ht="15.95" customHeight="1" spans="1:7">
      <c r="A4528" s="12">
        <v>4525</v>
      </c>
      <c r="B4528" s="12" t="s">
        <v>73906</v>
      </c>
      <c r="C4528" s="12" t="s">
        <v>2366</v>
      </c>
      <c r="D4528" s="58">
        <f t="shared" si="70"/>
        <v>4</v>
      </c>
      <c r="E4528" s="56">
        <v>80</v>
      </c>
      <c r="F4528" s="55">
        <v>320</v>
      </c>
      <c r="G4528" s="11" t="s">
        <v>3884</v>
      </c>
    </row>
    <row r="4529" s="45" customFormat="1" ht="15.95" customHeight="1" spans="1:7">
      <c r="A4529" s="12">
        <v>4526</v>
      </c>
      <c r="B4529" s="12" t="s">
        <v>73907</v>
      </c>
      <c r="C4529" s="12" t="s">
        <v>73908</v>
      </c>
      <c r="D4529" s="58">
        <f t="shared" si="70"/>
        <v>4</v>
      </c>
      <c r="E4529" s="56">
        <v>80</v>
      </c>
      <c r="F4529" s="55">
        <v>320</v>
      </c>
      <c r="G4529" s="11" t="s">
        <v>3884</v>
      </c>
    </row>
    <row r="4530" s="45" customFormat="1" ht="15.95" customHeight="1" spans="1:7">
      <c r="A4530" s="12">
        <v>4527</v>
      </c>
      <c r="B4530" s="12" t="s">
        <v>73909</v>
      </c>
      <c r="C4530" s="12" t="s">
        <v>73910</v>
      </c>
      <c r="D4530" s="58">
        <f t="shared" si="70"/>
        <v>4</v>
      </c>
      <c r="E4530" s="56">
        <v>80</v>
      </c>
      <c r="F4530" s="55">
        <v>320</v>
      </c>
      <c r="G4530" s="11" t="s">
        <v>3884</v>
      </c>
    </row>
    <row r="4531" s="45" customFormat="1" ht="15.95" customHeight="1" spans="1:7">
      <c r="A4531" s="12">
        <v>4528</v>
      </c>
      <c r="B4531" s="12" t="s">
        <v>73911</v>
      </c>
      <c r="C4531" s="12" t="s">
        <v>344</v>
      </c>
      <c r="D4531" s="58">
        <f t="shared" si="70"/>
        <v>3.4</v>
      </c>
      <c r="E4531" s="56">
        <v>80</v>
      </c>
      <c r="F4531" s="55">
        <v>272</v>
      </c>
      <c r="G4531" s="11" t="s">
        <v>3884</v>
      </c>
    </row>
    <row r="4532" s="45" customFormat="1" ht="15.95" customHeight="1" spans="1:7">
      <c r="A4532" s="12">
        <v>4529</v>
      </c>
      <c r="B4532" s="12" t="s">
        <v>73912</v>
      </c>
      <c r="C4532" s="12" t="s">
        <v>73913</v>
      </c>
      <c r="D4532" s="58">
        <f t="shared" si="70"/>
        <v>3.8</v>
      </c>
      <c r="E4532" s="56">
        <v>80</v>
      </c>
      <c r="F4532" s="55">
        <v>304</v>
      </c>
      <c r="G4532" s="11" t="s">
        <v>3884</v>
      </c>
    </row>
    <row r="4533" s="45" customFormat="1" ht="15.95" customHeight="1" spans="1:7">
      <c r="A4533" s="12">
        <v>4530</v>
      </c>
      <c r="B4533" s="12" t="s">
        <v>73914</v>
      </c>
      <c r="C4533" s="12" t="s">
        <v>311</v>
      </c>
      <c r="D4533" s="58">
        <f t="shared" si="70"/>
        <v>3.8</v>
      </c>
      <c r="E4533" s="56">
        <v>80</v>
      </c>
      <c r="F4533" s="55">
        <v>304</v>
      </c>
      <c r="G4533" s="11" t="s">
        <v>3884</v>
      </c>
    </row>
    <row r="4534" s="45" customFormat="1" ht="15.95" customHeight="1" spans="1:7">
      <c r="A4534" s="12">
        <v>4531</v>
      </c>
      <c r="B4534" s="12" t="s">
        <v>73915</v>
      </c>
      <c r="C4534" s="12" t="s">
        <v>73916</v>
      </c>
      <c r="D4534" s="58">
        <f t="shared" si="70"/>
        <v>3.8</v>
      </c>
      <c r="E4534" s="56">
        <v>80</v>
      </c>
      <c r="F4534" s="55">
        <v>304</v>
      </c>
      <c r="G4534" s="11" t="s">
        <v>3884</v>
      </c>
    </row>
    <row r="4535" s="45" customFormat="1" ht="15.95" customHeight="1" spans="1:7">
      <c r="A4535" s="12">
        <v>4532</v>
      </c>
      <c r="B4535" s="12" t="s">
        <v>73917</v>
      </c>
      <c r="C4535" s="12" t="s">
        <v>39244</v>
      </c>
      <c r="D4535" s="58">
        <f t="shared" si="70"/>
        <v>2.3</v>
      </c>
      <c r="E4535" s="56">
        <v>80</v>
      </c>
      <c r="F4535" s="55">
        <v>184</v>
      </c>
      <c r="G4535" s="11" t="s">
        <v>3884</v>
      </c>
    </row>
    <row r="4536" s="45" customFormat="1" ht="15.95" customHeight="1" spans="1:7">
      <c r="A4536" s="12">
        <v>4533</v>
      </c>
      <c r="B4536" s="12" t="s">
        <v>73918</v>
      </c>
      <c r="C4536" s="12" t="s">
        <v>1695</v>
      </c>
      <c r="D4536" s="58">
        <f t="shared" si="70"/>
        <v>2.3</v>
      </c>
      <c r="E4536" s="56">
        <v>80</v>
      </c>
      <c r="F4536" s="55">
        <v>184</v>
      </c>
      <c r="G4536" s="11" t="s">
        <v>3884</v>
      </c>
    </row>
    <row r="4537" s="45" customFormat="1" ht="15.95" customHeight="1" spans="1:7">
      <c r="A4537" s="12">
        <v>4534</v>
      </c>
      <c r="B4537" s="12" t="s">
        <v>73919</v>
      </c>
      <c r="C4537" s="12" t="s">
        <v>73920</v>
      </c>
      <c r="D4537" s="58">
        <f t="shared" si="70"/>
        <v>2.3</v>
      </c>
      <c r="E4537" s="56">
        <v>80</v>
      </c>
      <c r="F4537" s="55">
        <v>184</v>
      </c>
      <c r="G4537" s="11" t="s">
        <v>3884</v>
      </c>
    </row>
    <row r="4538" s="45" customFormat="1" ht="15.95" customHeight="1" spans="1:7">
      <c r="A4538" s="12">
        <v>4535</v>
      </c>
      <c r="B4538" s="12" t="s">
        <v>73921</v>
      </c>
      <c r="C4538" s="12" t="s">
        <v>1231</v>
      </c>
      <c r="D4538" s="58">
        <f t="shared" si="70"/>
        <v>1.3</v>
      </c>
      <c r="E4538" s="56">
        <v>80</v>
      </c>
      <c r="F4538" s="55">
        <v>104</v>
      </c>
      <c r="G4538" s="11" t="s">
        <v>3884</v>
      </c>
    </row>
    <row r="4539" s="45" customFormat="1" ht="15.95" customHeight="1" spans="1:7">
      <c r="A4539" s="12">
        <v>4536</v>
      </c>
      <c r="B4539" s="12" t="s">
        <v>73922</v>
      </c>
      <c r="C4539" s="12" t="s">
        <v>73923</v>
      </c>
      <c r="D4539" s="58">
        <f t="shared" si="70"/>
        <v>2.3</v>
      </c>
      <c r="E4539" s="56">
        <v>80</v>
      </c>
      <c r="F4539" s="55">
        <v>184</v>
      </c>
      <c r="G4539" s="11" t="s">
        <v>3884</v>
      </c>
    </row>
    <row r="4540" s="45" customFormat="1" ht="15.95" customHeight="1" spans="1:7">
      <c r="A4540" s="12">
        <v>4537</v>
      </c>
      <c r="B4540" s="12" t="s">
        <v>73924</v>
      </c>
      <c r="C4540" s="12" t="s">
        <v>73925</v>
      </c>
      <c r="D4540" s="58">
        <f t="shared" si="70"/>
        <v>2.6</v>
      </c>
      <c r="E4540" s="56">
        <v>80</v>
      </c>
      <c r="F4540" s="55">
        <v>208</v>
      </c>
      <c r="G4540" s="11" t="s">
        <v>3884</v>
      </c>
    </row>
    <row r="4541" s="45" customFormat="1" ht="15.95" customHeight="1" spans="1:7">
      <c r="A4541" s="12">
        <v>4538</v>
      </c>
      <c r="B4541" s="12" t="s">
        <v>73926</v>
      </c>
      <c r="C4541" s="12" t="s">
        <v>2208</v>
      </c>
      <c r="D4541" s="58">
        <f t="shared" si="70"/>
        <v>3</v>
      </c>
      <c r="E4541" s="56">
        <v>80</v>
      </c>
      <c r="F4541" s="55">
        <v>240</v>
      </c>
      <c r="G4541" s="11" t="s">
        <v>3884</v>
      </c>
    </row>
    <row r="4542" s="45" customFormat="1" ht="15.95" customHeight="1" spans="1:7">
      <c r="A4542" s="12">
        <v>4539</v>
      </c>
      <c r="B4542" s="12" t="s">
        <v>73927</v>
      </c>
      <c r="C4542" s="12" t="s">
        <v>1660</v>
      </c>
      <c r="D4542" s="58">
        <f t="shared" si="70"/>
        <v>3</v>
      </c>
      <c r="E4542" s="56">
        <v>80</v>
      </c>
      <c r="F4542" s="55">
        <v>240</v>
      </c>
      <c r="G4542" s="11" t="s">
        <v>3884</v>
      </c>
    </row>
    <row r="4543" s="45" customFormat="1" ht="15.95" customHeight="1" spans="1:7">
      <c r="A4543" s="12">
        <v>4540</v>
      </c>
      <c r="B4543" s="12" t="s">
        <v>73928</v>
      </c>
      <c r="C4543" s="12" t="s">
        <v>1247</v>
      </c>
      <c r="D4543" s="58">
        <f t="shared" si="70"/>
        <v>3</v>
      </c>
      <c r="E4543" s="56">
        <v>80</v>
      </c>
      <c r="F4543" s="55">
        <v>240</v>
      </c>
      <c r="G4543" s="11" t="s">
        <v>3884</v>
      </c>
    </row>
    <row r="4544" s="45" customFormat="1" ht="15.95" customHeight="1" spans="1:7">
      <c r="A4544" s="12">
        <v>4541</v>
      </c>
      <c r="B4544" s="12" t="s">
        <v>73929</v>
      </c>
      <c r="C4544" s="12" t="s">
        <v>73930</v>
      </c>
      <c r="D4544" s="58">
        <f t="shared" si="70"/>
        <v>3</v>
      </c>
      <c r="E4544" s="56">
        <v>80</v>
      </c>
      <c r="F4544" s="55">
        <v>240</v>
      </c>
      <c r="G4544" s="11" t="s">
        <v>3884</v>
      </c>
    </row>
    <row r="4545" s="45" customFormat="1" ht="15.95" customHeight="1" spans="1:7">
      <c r="A4545" s="12">
        <v>4542</v>
      </c>
      <c r="B4545" s="12" t="s">
        <v>73931</v>
      </c>
      <c r="C4545" s="12" t="s">
        <v>18308</v>
      </c>
      <c r="D4545" s="58">
        <f t="shared" si="70"/>
        <v>2.7</v>
      </c>
      <c r="E4545" s="56">
        <v>80</v>
      </c>
      <c r="F4545" s="55">
        <v>216</v>
      </c>
      <c r="G4545" s="11" t="s">
        <v>3884</v>
      </c>
    </row>
    <row r="4546" s="45" customFormat="1" ht="15.95" customHeight="1" spans="1:7">
      <c r="A4546" s="12">
        <v>4543</v>
      </c>
      <c r="B4546" s="12" t="s">
        <v>73932</v>
      </c>
      <c r="C4546" s="12" t="s">
        <v>73933</v>
      </c>
      <c r="D4546" s="58">
        <f t="shared" si="70"/>
        <v>4.2</v>
      </c>
      <c r="E4546" s="56">
        <v>80</v>
      </c>
      <c r="F4546" s="55">
        <v>336</v>
      </c>
      <c r="G4546" s="11" t="s">
        <v>3884</v>
      </c>
    </row>
    <row r="4547" s="45" customFormat="1" ht="15.95" customHeight="1" spans="1:7">
      <c r="A4547" s="12">
        <v>4544</v>
      </c>
      <c r="B4547" s="12" t="s">
        <v>73934</v>
      </c>
      <c r="C4547" s="12" t="s">
        <v>73935</v>
      </c>
      <c r="D4547" s="58">
        <f t="shared" si="70"/>
        <v>4.2</v>
      </c>
      <c r="E4547" s="56">
        <v>80</v>
      </c>
      <c r="F4547" s="55">
        <v>336</v>
      </c>
      <c r="G4547" s="11" t="s">
        <v>3884</v>
      </c>
    </row>
    <row r="4548" s="45" customFormat="1" ht="15.95" customHeight="1" spans="1:7">
      <c r="A4548" s="12">
        <v>4545</v>
      </c>
      <c r="B4548" s="12" t="s">
        <v>73936</v>
      </c>
      <c r="C4548" s="12" t="s">
        <v>73937</v>
      </c>
      <c r="D4548" s="58">
        <f t="shared" ref="D4548:D4611" si="71">F4548/E4548</f>
        <v>4.6</v>
      </c>
      <c r="E4548" s="56">
        <v>80</v>
      </c>
      <c r="F4548" s="55">
        <v>368</v>
      </c>
      <c r="G4548" s="11" t="s">
        <v>3884</v>
      </c>
    </row>
    <row r="4549" s="45" customFormat="1" ht="15.95" customHeight="1" spans="1:7">
      <c r="A4549" s="12">
        <v>4546</v>
      </c>
      <c r="B4549" s="12" t="s">
        <v>73938</v>
      </c>
      <c r="C4549" s="12" t="s">
        <v>73939</v>
      </c>
      <c r="D4549" s="58">
        <f t="shared" si="71"/>
        <v>5.7</v>
      </c>
      <c r="E4549" s="56">
        <v>80</v>
      </c>
      <c r="F4549" s="55">
        <v>456</v>
      </c>
      <c r="G4549" s="11" t="s">
        <v>3884</v>
      </c>
    </row>
    <row r="4550" s="45" customFormat="1" ht="15.95" customHeight="1" spans="1:7">
      <c r="A4550" s="12">
        <v>4547</v>
      </c>
      <c r="B4550" s="12" t="s">
        <v>73940</v>
      </c>
      <c r="C4550" s="12" t="s">
        <v>73941</v>
      </c>
      <c r="D4550" s="58">
        <f t="shared" si="71"/>
        <v>3</v>
      </c>
      <c r="E4550" s="56">
        <v>80</v>
      </c>
      <c r="F4550" s="55">
        <v>240</v>
      </c>
      <c r="G4550" s="11" t="s">
        <v>3884</v>
      </c>
    </row>
    <row r="4551" s="45" customFormat="1" ht="15.95" customHeight="1" spans="1:7">
      <c r="A4551" s="12">
        <v>4548</v>
      </c>
      <c r="B4551" s="12" t="s">
        <v>73942</v>
      </c>
      <c r="C4551" s="12" t="s">
        <v>73943</v>
      </c>
      <c r="D4551" s="58">
        <f t="shared" si="71"/>
        <v>3.4</v>
      </c>
      <c r="E4551" s="56">
        <v>80</v>
      </c>
      <c r="F4551" s="55">
        <v>272</v>
      </c>
      <c r="G4551" s="11" t="s">
        <v>3884</v>
      </c>
    </row>
    <row r="4552" s="45" customFormat="1" ht="15.95" customHeight="1" spans="1:7">
      <c r="A4552" s="12">
        <v>4549</v>
      </c>
      <c r="B4552" s="12" t="s">
        <v>73944</v>
      </c>
      <c r="C4552" s="12" t="s">
        <v>45597</v>
      </c>
      <c r="D4552" s="58">
        <f t="shared" si="71"/>
        <v>3.4</v>
      </c>
      <c r="E4552" s="56">
        <v>80</v>
      </c>
      <c r="F4552" s="55">
        <v>272</v>
      </c>
      <c r="G4552" s="11" t="s">
        <v>3884</v>
      </c>
    </row>
    <row r="4553" s="45" customFormat="1" ht="15.95" customHeight="1" spans="1:7">
      <c r="A4553" s="12">
        <v>4550</v>
      </c>
      <c r="B4553" s="12" t="s">
        <v>73945</v>
      </c>
      <c r="C4553" s="12" t="s">
        <v>73239</v>
      </c>
      <c r="D4553" s="58">
        <f t="shared" si="71"/>
        <v>4</v>
      </c>
      <c r="E4553" s="56">
        <v>80</v>
      </c>
      <c r="F4553" s="55">
        <v>320</v>
      </c>
      <c r="G4553" s="11" t="s">
        <v>3884</v>
      </c>
    </row>
    <row r="4554" s="45" customFormat="1" ht="15.95" customHeight="1" spans="1:7">
      <c r="A4554" s="12">
        <v>4551</v>
      </c>
      <c r="B4554" s="12" t="s">
        <v>73946</v>
      </c>
      <c r="C4554" s="12" t="s">
        <v>73947</v>
      </c>
      <c r="D4554" s="58">
        <f t="shared" si="71"/>
        <v>3.4</v>
      </c>
      <c r="E4554" s="56">
        <v>80</v>
      </c>
      <c r="F4554" s="55">
        <v>272</v>
      </c>
      <c r="G4554" s="11" t="s">
        <v>3884</v>
      </c>
    </row>
    <row r="4555" s="45" customFormat="1" ht="15.95" customHeight="1" spans="1:7">
      <c r="A4555" s="12">
        <v>4552</v>
      </c>
      <c r="B4555" s="12" t="s">
        <v>73948</v>
      </c>
      <c r="C4555" s="12" t="s">
        <v>1280</v>
      </c>
      <c r="D4555" s="58">
        <f t="shared" si="71"/>
        <v>3.4</v>
      </c>
      <c r="E4555" s="56">
        <v>80</v>
      </c>
      <c r="F4555" s="55">
        <v>272</v>
      </c>
      <c r="G4555" s="11" t="s">
        <v>3884</v>
      </c>
    </row>
    <row r="4556" s="45" customFormat="1" ht="15.95" customHeight="1" spans="1:7">
      <c r="A4556" s="12">
        <v>4553</v>
      </c>
      <c r="B4556" s="12" t="s">
        <v>73949</v>
      </c>
      <c r="C4556" s="12" t="s">
        <v>73950</v>
      </c>
      <c r="D4556" s="58">
        <f t="shared" si="71"/>
        <v>2.25</v>
      </c>
      <c r="E4556" s="56">
        <v>80</v>
      </c>
      <c r="F4556" s="55">
        <v>180</v>
      </c>
      <c r="G4556" s="11" t="s">
        <v>3884</v>
      </c>
    </row>
    <row r="4557" s="45" customFormat="1" ht="15.95" customHeight="1" spans="1:7">
      <c r="A4557" s="12">
        <v>4554</v>
      </c>
      <c r="B4557" s="12" t="s">
        <v>73951</v>
      </c>
      <c r="C4557" s="12" t="s">
        <v>73952</v>
      </c>
      <c r="D4557" s="58">
        <f t="shared" si="71"/>
        <v>5.25</v>
      </c>
      <c r="E4557" s="56">
        <v>80</v>
      </c>
      <c r="F4557" s="55">
        <v>420</v>
      </c>
      <c r="G4557" s="11" t="s">
        <v>3884</v>
      </c>
    </row>
    <row r="4558" s="45" customFormat="1" ht="15.95" customHeight="1" spans="1:7">
      <c r="A4558" s="12">
        <v>4555</v>
      </c>
      <c r="B4558" s="12" t="s">
        <v>73953</v>
      </c>
      <c r="C4558" s="12" t="s">
        <v>16890</v>
      </c>
      <c r="D4558" s="58">
        <f t="shared" si="71"/>
        <v>5.56</v>
      </c>
      <c r="E4558" s="56">
        <v>80</v>
      </c>
      <c r="F4558" s="55">
        <v>444.8</v>
      </c>
      <c r="G4558" s="11" t="s">
        <v>3884</v>
      </c>
    </row>
    <row r="4559" s="45" customFormat="1" ht="15.95" customHeight="1" spans="1:7">
      <c r="A4559" s="12">
        <v>4556</v>
      </c>
      <c r="B4559" s="12" t="s">
        <v>73954</v>
      </c>
      <c r="C4559" s="12" t="s">
        <v>23114</v>
      </c>
      <c r="D4559" s="58">
        <f t="shared" si="71"/>
        <v>4</v>
      </c>
      <c r="E4559" s="56">
        <v>80</v>
      </c>
      <c r="F4559" s="55">
        <v>320</v>
      </c>
      <c r="G4559" s="11" t="s">
        <v>3884</v>
      </c>
    </row>
    <row r="4560" s="45" customFormat="1" ht="15.95" customHeight="1" spans="1:7">
      <c r="A4560" s="12">
        <v>4557</v>
      </c>
      <c r="B4560" s="12" t="s">
        <v>73955</v>
      </c>
      <c r="C4560" s="12" t="s">
        <v>73956</v>
      </c>
      <c r="D4560" s="58">
        <f t="shared" si="71"/>
        <v>4</v>
      </c>
      <c r="E4560" s="56">
        <v>80</v>
      </c>
      <c r="F4560" s="55">
        <v>320</v>
      </c>
      <c r="G4560" s="11" t="s">
        <v>3884</v>
      </c>
    </row>
    <row r="4561" s="45" customFormat="1" ht="15.95" customHeight="1" spans="1:7">
      <c r="A4561" s="12">
        <v>4558</v>
      </c>
      <c r="B4561" s="12" t="s">
        <v>73957</v>
      </c>
      <c r="C4561" s="12" t="s">
        <v>73958</v>
      </c>
      <c r="D4561" s="58">
        <f t="shared" si="71"/>
        <v>3.76</v>
      </c>
      <c r="E4561" s="56">
        <v>80</v>
      </c>
      <c r="F4561" s="55">
        <v>300.8</v>
      </c>
      <c r="G4561" s="11" t="s">
        <v>3884</v>
      </c>
    </row>
    <row r="4562" s="45" customFormat="1" ht="15.95" customHeight="1" spans="1:7">
      <c r="A4562" s="12">
        <v>4559</v>
      </c>
      <c r="B4562" s="12" t="s">
        <v>73959</v>
      </c>
      <c r="C4562" s="12" t="s">
        <v>73960</v>
      </c>
      <c r="D4562" s="58">
        <f t="shared" si="71"/>
        <v>3.69</v>
      </c>
      <c r="E4562" s="56">
        <v>80</v>
      </c>
      <c r="F4562" s="55">
        <v>295.2</v>
      </c>
      <c r="G4562" s="11" t="s">
        <v>3884</v>
      </c>
    </row>
    <row r="4563" s="45" customFormat="1" ht="15.95" customHeight="1" spans="1:7">
      <c r="A4563" s="12">
        <v>4560</v>
      </c>
      <c r="B4563" s="12" t="s">
        <v>73961</v>
      </c>
      <c r="C4563" s="12" t="s">
        <v>23280</v>
      </c>
      <c r="D4563" s="58">
        <f t="shared" si="71"/>
        <v>1.2</v>
      </c>
      <c r="E4563" s="56">
        <v>80</v>
      </c>
      <c r="F4563" s="55">
        <v>96</v>
      </c>
      <c r="G4563" s="11" t="s">
        <v>3884</v>
      </c>
    </row>
    <row r="4564" s="45" customFormat="1" ht="15.95" customHeight="1" spans="1:7">
      <c r="A4564" s="12">
        <v>4561</v>
      </c>
      <c r="B4564" s="12" t="s">
        <v>73962</v>
      </c>
      <c r="C4564" s="12" t="s">
        <v>73963</v>
      </c>
      <c r="D4564" s="58">
        <f t="shared" si="71"/>
        <v>3.5</v>
      </c>
      <c r="E4564" s="56">
        <v>80</v>
      </c>
      <c r="F4564" s="55">
        <v>280</v>
      </c>
      <c r="G4564" s="11" t="s">
        <v>3884</v>
      </c>
    </row>
    <row r="4565" s="45" customFormat="1" ht="15.95" customHeight="1" spans="1:7">
      <c r="A4565" s="12">
        <v>4562</v>
      </c>
      <c r="B4565" s="12" t="s">
        <v>73964</v>
      </c>
      <c r="C4565" s="12" t="s">
        <v>73965</v>
      </c>
      <c r="D4565" s="58">
        <f t="shared" si="71"/>
        <v>2.04</v>
      </c>
      <c r="E4565" s="56">
        <v>80</v>
      </c>
      <c r="F4565" s="55">
        <v>163.2</v>
      </c>
      <c r="G4565" s="11" t="s">
        <v>3884</v>
      </c>
    </row>
    <row r="4566" s="45" customFormat="1" ht="15.95" customHeight="1" spans="1:7">
      <c r="A4566" s="12">
        <v>4563</v>
      </c>
      <c r="B4566" s="12" t="s">
        <v>73966</v>
      </c>
      <c r="C4566" s="12" t="s">
        <v>73967</v>
      </c>
      <c r="D4566" s="58">
        <f t="shared" si="71"/>
        <v>5.3</v>
      </c>
      <c r="E4566" s="56">
        <v>80</v>
      </c>
      <c r="F4566" s="55">
        <v>424</v>
      </c>
      <c r="G4566" s="11" t="s">
        <v>3884</v>
      </c>
    </row>
    <row r="4567" s="45" customFormat="1" ht="15.95" customHeight="1" spans="1:7">
      <c r="A4567" s="12">
        <v>4564</v>
      </c>
      <c r="B4567" s="12" t="s">
        <v>73968</v>
      </c>
      <c r="C4567" s="12" t="s">
        <v>73969</v>
      </c>
      <c r="D4567" s="58">
        <f t="shared" si="71"/>
        <v>5.3</v>
      </c>
      <c r="E4567" s="56">
        <v>80</v>
      </c>
      <c r="F4567" s="55">
        <v>424</v>
      </c>
      <c r="G4567" s="11" t="s">
        <v>3884</v>
      </c>
    </row>
    <row r="4568" s="45" customFormat="1" ht="15.95" customHeight="1" spans="1:7">
      <c r="A4568" s="12">
        <v>4565</v>
      </c>
      <c r="B4568" s="12" t="s">
        <v>73970</v>
      </c>
      <c r="C4568" s="12" t="s">
        <v>73571</v>
      </c>
      <c r="D4568" s="58">
        <f t="shared" si="71"/>
        <v>3.22</v>
      </c>
      <c r="E4568" s="56">
        <v>80</v>
      </c>
      <c r="F4568" s="55">
        <v>257.6</v>
      </c>
      <c r="G4568" s="11" t="s">
        <v>3884</v>
      </c>
    </row>
    <row r="4569" s="45" customFormat="1" ht="15.95" customHeight="1" spans="1:7">
      <c r="A4569" s="12">
        <v>4566</v>
      </c>
      <c r="B4569" s="12" t="s">
        <v>73971</v>
      </c>
      <c r="C4569" s="12" t="s">
        <v>21294</v>
      </c>
      <c r="D4569" s="58">
        <f t="shared" si="71"/>
        <v>5.3</v>
      </c>
      <c r="E4569" s="56">
        <v>80</v>
      </c>
      <c r="F4569" s="55">
        <v>424</v>
      </c>
      <c r="G4569" s="11" t="s">
        <v>3884</v>
      </c>
    </row>
    <row r="4570" s="45" customFormat="1" ht="15.95" customHeight="1" spans="1:7">
      <c r="A4570" s="12">
        <v>4567</v>
      </c>
      <c r="B4570" s="12" t="s">
        <v>73972</v>
      </c>
      <c r="C4570" s="12" t="s">
        <v>73973</v>
      </c>
      <c r="D4570" s="58">
        <f t="shared" si="71"/>
        <v>5.3</v>
      </c>
      <c r="E4570" s="56">
        <v>80</v>
      </c>
      <c r="F4570" s="55">
        <v>424</v>
      </c>
      <c r="G4570" s="11" t="s">
        <v>3884</v>
      </c>
    </row>
    <row r="4571" s="45" customFormat="1" ht="15.95" customHeight="1" spans="1:7">
      <c r="A4571" s="12">
        <v>4568</v>
      </c>
      <c r="B4571" s="12" t="s">
        <v>73974</v>
      </c>
      <c r="C4571" s="12" t="s">
        <v>73975</v>
      </c>
      <c r="D4571" s="58">
        <f t="shared" si="71"/>
        <v>5.3</v>
      </c>
      <c r="E4571" s="56">
        <v>80</v>
      </c>
      <c r="F4571" s="55">
        <v>424</v>
      </c>
      <c r="G4571" s="11" t="s">
        <v>3884</v>
      </c>
    </row>
    <row r="4572" s="45" customFormat="1" ht="15.95" customHeight="1" spans="1:7">
      <c r="A4572" s="12">
        <v>4569</v>
      </c>
      <c r="B4572" s="12" t="s">
        <v>73976</v>
      </c>
      <c r="C4572" s="12" t="s">
        <v>8672</v>
      </c>
      <c r="D4572" s="58">
        <f t="shared" si="71"/>
        <v>3.65</v>
      </c>
      <c r="E4572" s="56">
        <v>80</v>
      </c>
      <c r="F4572" s="55">
        <v>292</v>
      </c>
      <c r="G4572" s="11" t="s">
        <v>3884</v>
      </c>
    </row>
    <row r="4573" s="45" customFormat="1" ht="15.95" customHeight="1" spans="1:7">
      <c r="A4573" s="12">
        <v>4570</v>
      </c>
      <c r="B4573" s="12" t="s">
        <v>73977</v>
      </c>
      <c r="C4573" s="12" t="s">
        <v>73978</v>
      </c>
      <c r="D4573" s="58">
        <f t="shared" si="71"/>
        <v>4.2</v>
      </c>
      <c r="E4573" s="56">
        <v>80</v>
      </c>
      <c r="F4573" s="55">
        <v>336</v>
      </c>
      <c r="G4573" s="11" t="s">
        <v>3884</v>
      </c>
    </row>
    <row r="4574" s="45" customFormat="1" ht="15.95" customHeight="1" spans="1:7">
      <c r="A4574" s="12">
        <v>4571</v>
      </c>
      <c r="B4574" s="12" t="s">
        <v>73979</v>
      </c>
      <c r="C4574" s="12" t="s">
        <v>67479</v>
      </c>
      <c r="D4574" s="58">
        <f t="shared" si="71"/>
        <v>4.01</v>
      </c>
      <c r="E4574" s="56">
        <v>80</v>
      </c>
      <c r="F4574" s="55">
        <v>320.8</v>
      </c>
      <c r="G4574" s="11" t="s">
        <v>3884</v>
      </c>
    </row>
    <row r="4575" s="45" customFormat="1" ht="15.95" customHeight="1" spans="1:7">
      <c r="A4575" s="12">
        <v>4572</v>
      </c>
      <c r="B4575" s="12" t="s">
        <v>73980</v>
      </c>
      <c r="C4575" s="12" t="s">
        <v>73981</v>
      </c>
      <c r="D4575" s="58">
        <f t="shared" si="71"/>
        <v>7</v>
      </c>
      <c r="E4575" s="56">
        <v>80</v>
      </c>
      <c r="F4575" s="55">
        <v>560</v>
      </c>
      <c r="G4575" s="11" t="s">
        <v>3884</v>
      </c>
    </row>
    <row r="4576" s="45" customFormat="1" ht="15.95" customHeight="1" spans="1:7">
      <c r="A4576" s="12">
        <v>4573</v>
      </c>
      <c r="B4576" s="12" t="s">
        <v>73982</v>
      </c>
      <c r="C4576" s="12" t="s">
        <v>73983</v>
      </c>
      <c r="D4576" s="58">
        <f t="shared" si="71"/>
        <v>5.3</v>
      </c>
      <c r="E4576" s="56">
        <v>80</v>
      </c>
      <c r="F4576" s="55">
        <v>424</v>
      </c>
      <c r="G4576" s="11" t="s">
        <v>3884</v>
      </c>
    </row>
    <row r="4577" s="45" customFormat="1" ht="15.95" customHeight="1" spans="1:7">
      <c r="A4577" s="12">
        <v>4574</v>
      </c>
      <c r="B4577" s="12" t="s">
        <v>73984</v>
      </c>
      <c r="C4577" s="12" t="s">
        <v>4022</v>
      </c>
      <c r="D4577" s="58">
        <f t="shared" si="71"/>
        <v>2.62</v>
      </c>
      <c r="E4577" s="56">
        <v>80</v>
      </c>
      <c r="F4577" s="55">
        <v>209.6</v>
      </c>
      <c r="G4577" s="11" t="s">
        <v>3884</v>
      </c>
    </row>
    <row r="4578" s="45" customFormat="1" ht="15.95" customHeight="1" spans="1:7">
      <c r="A4578" s="12">
        <v>4575</v>
      </c>
      <c r="B4578" s="12" t="s">
        <v>73985</v>
      </c>
      <c r="C4578" s="12" t="s">
        <v>73986</v>
      </c>
      <c r="D4578" s="58">
        <f t="shared" si="71"/>
        <v>3.3</v>
      </c>
      <c r="E4578" s="56">
        <v>80</v>
      </c>
      <c r="F4578" s="55">
        <v>264</v>
      </c>
      <c r="G4578" s="11" t="s">
        <v>3884</v>
      </c>
    </row>
    <row r="4579" s="45" customFormat="1" ht="15.95" customHeight="1" spans="1:7">
      <c r="A4579" s="12">
        <v>4576</v>
      </c>
      <c r="B4579" s="12" t="s">
        <v>73987</v>
      </c>
      <c r="C4579" s="12" t="s">
        <v>73986</v>
      </c>
      <c r="D4579" s="58">
        <f t="shared" si="71"/>
        <v>1.33</v>
      </c>
      <c r="E4579" s="56">
        <v>80</v>
      </c>
      <c r="F4579" s="55">
        <v>106.4</v>
      </c>
      <c r="G4579" s="11" t="s">
        <v>3884</v>
      </c>
    </row>
    <row r="4580" s="45" customFormat="1" ht="15.95" customHeight="1" spans="1:7">
      <c r="A4580" s="12">
        <v>4577</v>
      </c>
      <c r="B4580" s="12" t="s">
        <v>73988</v>
      </c>
      <c r="C4580" s="12" t="s">
        <v>34326</v>
      </c>
      <c r="D4580" s="58">
        <f t="shared" si="71"/>
        <v>4.33</v>
      </c>
      <c r="E4580" s="56">
        <v>80</v>
      </c>
      <c r="F4580" s="55">
        <v>346.4</v>
      </c>
      <c r="G4580" s="11" t="s">
        <v>3884</v>
      </c>
    </row>
    <row r="4581" s="45" customFormat="1" ht="15.95" customHeight="1" spans="1:7">
      <c r="A4581" s="12">
        <v>4578</v>
      </c>
      <c r="B4581" s="12" t="s">
        <v>73989</v>
      </c>
      <c r="C4581" s="12" t="s">
        <v>73990</v>
      </c>
      <c r="D4581" s="58">
        <f t="shared" si="71"/>
        <v>1.8</v>
      </c>
      <c r="E4581" s="56">
        <v>80</v>
      </c>
      <c r="F4581" s="55">
        <v>144</v>
      </c>
      <c r="G4581" s="11" t="s">
        <v>3884</v>
      </c>
    </row>
    <row r="4582" s="45" customFormat="1" ht="15.95" customHeight="1" spans="1:7">
      <c r="A4582" s="12">
        <v>4579</v>
      </c>
      <c r="B4582" s="12" t="s">
        <v>73991</v>
      </c>
      <c r="C4582" s="12" t="s">
        <v>73992</v>
      </c>
      <c r="D4582" s="58">
        <f t="shared" si="71"/>
        <v>3.44</v>
      </c>
      <c r="E4582" s="56">
        <v>80</v>
      </c>
      <c r="F4582" s="55">
        <v>275.2</v>
      </c>
      <c r="G4582" s="11" t="s">
        <v>3884</v>
      </c>
    </row>
    <row r="4583" s="45" customFormat="1" ht="15.95" customHeight="1" spans="1:7">
      <c r="A4583" s="12">
        <v>4580</v>
      </c>
      <c r="B4583" s="12" t="s">
        <v>73993</v>
      </c>
      <c r="C4583" s="12" t="s">
        <v>15597</v>
      </c>
      <c r="D4583" s="58">
        <f t="shared" si="71"/>
        <v>5.07</v>
      </c>
      <c r="E4583" s="56">
        <v>80</v>
      </c>
      <c r="F4583" s="55">
        <v>405.6</v>
      </c>
      <c r="G4583" s="11" t="s">
        <v>3884</v>
      </c>
    </row>
    <row r="4584" s="45" customFormat="1" ht="15.95" customHeight="1" spans="1:7">
      <c r="A4584" s="12">
        <v>4581</v>
      </c>
      <c r="B4584" s="12" t="s">
        <v>73994</v>
      </c>
      <c r="C4584" s="12" t="s">
        <v>73995</v>
      </c>
      <c r="D4584" s="58">
        <f t="shared" si="71"/>
        <v>2.69</v>
      </c>
      <c r="E4584" s="56">
        <v>80</v>
      </c>
      <c r="F4584" s="55">
        <v>215.2</v>
      </c>
      <c r="G4584" s="11" t="s">
        <v>3884</v>
      </c>
    </row>
    <row r="4585" s="45" customFormat="1" ht="15.95" customHeight="1" spans="1:7">
      <c r="A4585" s="12">
        <v>4582</v>
      </c>
      <c r="B4585" s="12" t="s">
        <v>73996</v>
      </c>
      <c r="C4585" s="12" t="s">
        <v>73997</v>
      </c>
      <c r="D4585" s="58">
        <f t="shared" si="71"/>
        <v>1</v>
      </c>
      <c r="E4585" s="56">
        <v>80</v>
      </c>
      <c r="F4585" s="55">
        <v>80</v>
      </c>
      <c r="G4585" s="11" t="s">
        <v>3884</v>
      </c>
    </row>
    <row r="4586" s="45" customFormat="1" ht="15.95" customHeight="1" spans="1:7">
      <c r="A4586" s="12">
        <v>4583</v>
      </c>
      <c r="B4586" s="12" t="s">
        <v>73998</v>
      </c>
      <c r="C4586" s="12" t="s">
        <v>63510</v>
      </c>
      <c r="D4586" s="58">
        <f t="shared" si="71"/>
        <v>5.06</v>
      </c>
      <c r="E4586" s="56">
        <v>80</v>
      </c>
      <c r="F4586" s="55">
        <v>404.8</v>
      </c>
      <c r="G4586" s="11" t="s">
        <v>3884</v>
      </c>
    </row>
    <row r="4587" s="45" customFormat="1" ht="15.95" customHeight="1" spans="1:7">
      <c r="A4587" s="12">
        <v>4584</v>
      </c>
      <c r="B4587" s="12" t="s">
        <v>73999</v>
      </c>
      <c r="C4587" s="12" t="s">
        <v>74000</v>
      </c>
      <c r="D4587" s="58">
        <f t="shared" si="71"/>
        <v>4.22</v>
      </c>
      <c r="E4587" s="56">
        <v>80</v>
      </c>
      <c r="F4587" s="55">
        <v>337.6</v>
      </c>
      <c r="G4587" s="11" t="s">
        <v>3884</v>
      </c>
    </row>
    <row r="4588" s="45" customFormat="1" ht="15.95" customHeight="1" spans="1:7">
      <c r="A4588" s="12">
        <v>4585</v>
      </c>
      <c r="B4588" s="12" t="s">
        <v>74001</v>
      </c>
      <c r="C4588" s="12" t="s">
        <v>74002</v>
      </c>
      <c r="D4588" s="58">
        <f t="shared" si="71"/>
        <v>2.2</v>
      </c>
      <c r="E4588" s="56">
        <v>80</v>
      </c>
      <c r="F4588" s="55">
        <v>176</v>
      </c>
      <c r="G4588" s="11" t="s">
        <v>3884</v>
      </c>
    </row>
    <row r="4589" s="45" customFormat="1" ht="15.95" customHeight="1" spans="1:7">
      <c r="A4589" s="12">
        <v>4586</v>
      </c>
      <c r="B4589" s="12" t="s">
        <v>74003</v>
      </c>
      <c r="C4589" s="12" t="s">
        <v>74004</v>
      </c>
      <c r="D4589" s="58">
        <f t="shared" si="71"/>
        <v>2.96</v>
      </c>
      <c r="E4589" s="56">
        <v>80</v>
      </c>
      <c r="F4589" s="55">
        <v>236.8</v>
      </c>
      <c r="G4589" s="11" t="s">
        <v>3884</v>
      </c>
    </row>
    <row r="4590" s="45" customFormat="1" ht="15.95" customHeight="1" spans="1:7">
      <c r="A4590" s="12">
        <v>4587</v>
      </c>
      <c r="B4590" s="12" t="s">
        <v>74005</v>
      </c>
      <c r="C4590" s="12" t="s">
        <v>24388</v>
      </c>
      <c r="D4590" s="58">
        <f t="shared" si="71"/>
        <v>3.79</v>
      </c>
      <c r="E4590" s="56">
        <v>80</v>
      </c>
      <c r="F4590" s="55">
        <v>303.2</v>
      </c>
      <c r="G4590" s="11" t="s">
        <v>3884</v>
      </c>
    </row>
    <row r="4591" s="45" customFormat="1" ht="15.95" customHeight="1" spans="1:7">
      <c r="A4591" s="12">
        <v>4588</v>
      </c>
      <c r="B4591" s="12" t="s">
        <v>74006</v>
      </c>
      <c r="C4591" s="12" t="s">
        <v>74007</v>
      </c>
      <c r="D4591" s="58">
        <f t="shared" si="71"/>
        <v>4.4</v>
      </c>
      <c r="E4591" s="56">
        <v>80</v>
      </c>
      <c r="F4591" s="55">
        <v>352</v>
      </c>
      <c r="G4591" s="11" t="s">
        <v>3884</v>
      </c>
    </row>
    <row r="4592" s="45" customFormat="1" ht="15.95" customHeight="1" spans="1:7">
      <c r="A4592" s="12">
        <v>4589</v>
      </c>
      <c r="B4592" s="12" t="s">
        <v>74008</v>
      </c>
      <c r="C4592" s="12" t="s">
        <v>364</v>
      </c>
      <c r="D4592" s="58">
        <f t="shared" si="71"/>
        <v>4.4</v>
      </c>
      <c r="E4592" s="56">
        <v>80</v>
      </c>
      <c r="F4592" s="55">
        <v>352</v>
      </c>
      <c r="G4592" s="11" t="s">
        <v>3884</v>
      </c>
    </row>
    <row r="4593" s="45" customFormat="1" ht="15.95" customHeight="1" spans="1:7">
      <c r="A4593" s="12">
        <v>4590</v>
      </c>
      <c r="B4593" s="12" t="s">
        <v>74009</v>
      </c>
      <c r="C4593" s="12" t="s">
        <v>1695</v>
      </c>
      <c r="D4593" s="58">
        <f t="shared" si="71"/>
        <v>3.8</v>
      </c>
      <c r="E4593" s="56">
        <v>80</v>
      </c>
      <c r="F4593" s="55">
        <v>304</v>
      </c>
      <c r="G4593" s="11" t="s">
        <v>3884</v>
      </c>
    </row>
    <row r="4594" s="45" customFormat="1" ht="15.95" customHeight="1" spans="1:7">
      <c r="A4594" s="12">
        <v>4591</v>
      </c>
      <c r="B4594" s="12" t="s">
        <v>74010</v>
      </c>
      <c r="C4594" s="12" t="s">
        <v>74011</v>
      </c>
      <c r="D4594" s="58">
        <f t="shared" si="71"/>
        <v>2.43</v>
      </c>
      <c r="E4594" s="56">
        <v>80</v>
      </c>
      <c r="F4594" s="55">
        <v>194.4</v>
      </c>
      <c r="G4594" s="11" t="s">
        <v>3884</v>
      </c>
    </row>
    <row r="4595" s="45" customFormat="1" ht="15.95" customHeight="1" spans="1:7">
      <c r="A4595" s="12">
        <v>4592</v>
      </c>
      <c r="B4595" s="12" t="s">
        <v>74012</v>
      </c>
      <c r="C4595" s="12" t="s">
        <v>74013</v>
      </c>
      <c r="D4595" s="58">
        <f t="shared" si="71"/>
        <v>4.02</v>
      </c>
      <c r="E4595" s="56">
        <v>80</v>
      </c>
      <c r="F4595" s="55">
        <v>321.6</v>
      </c>
      <c r="G4595" s="11" t="s">
        <v>3884</v>
      </c>
    </row>
    <row r="4596" s="45" customFormat="1" ht="15.95" customHeight="1" spans="1:7">
      <c r="A4596" s="12">
        <v>4593</v>
      </c>
      <c r="B4596" s="12" t="s">
        <v>74014</v>
      </c>
      <c r="C4596" s="12" t="s">
        <v>74015</v>
      </c>
      <c r="D4596" s="58">
        <f t="shared" si="71"/>
        <v>3.37</v>
      </c>
      <c r="E4596" s="56">
        <v>80</v>
      </c>
      <c r="F4596" s="55">
        <v>269.6</v>
      </c>
      <c r="G4596" s="11" t="s">
        <v>3884</v>
      </c>
    </row>
    <row r="4597" s="45" customFormat="1" ht="15.95" customHeight="1" spans="1:7">
      <c r="A4597" s="12">
        <v>4594</v>
      </c>
      <c r="B4597" s="12" t="s">
        <v>74016</v>
      </c>
      <c r="C4597" s="12" t="s">
        <v>74017</v>
      </c>
      <c r="D4597" s="58">
        <f t="shared" si="71"/>
        <v>3.91</v>
      </c>
      <c r="E4597" s="56">
        <v>80</v>
      </c>
      <c r="F4597" s="55">
        <v>312.8</v>
      </c>
      <c r="G4597" s="11" t="s">
        <v>3884</v>
      </c>
    </row>
    <row r="4598" s="45" customFormat="1" ht="15.95" customHeight="1" spans="1:7">
      <c r="A4598" s="12">
        <v>4595</v>
      </c>
      <c r="B4598" s="12" t="s">
        <v>74018</v>
      </c>
      <c r="C4598" s="12" t="s">
        <v>6543</v>
      </c>
      <c r="D4598" s="58">
        <f t="shared" si="71"/>
        <v>8.04</v>
      </c>
      <c r="E4598" s="56">
        <v>80</v>
      </c>
      <c r="F4598" s="55">
        <v>643.2</v>
      </c>
      <c r="G4598" s="11" t="s">
        <v>3884</v>
      </c>
    </row>
    <row r="4599" s="45" customFormat="1" ht="15.95" customHeight="1" spans="1:7">
      <c r="A4599" s="12">
        <v>4596</v>
      </c>
      <c r="B4599" s="12" t="s">
        <v>74019</v>
      </c>
      <c r="C4599" s="12" t="s">
        <v>50708</v>
      </c>
      <c r="D4599" s="58">
        <f t="shared" si="71"/>
        <v>6.63</v>
      </c>
      <c r="E4599" s="56">
        <v>80</v>
      </c>
      <c r="F4599" s="55">
        <v>530.4</v>
      </c>
      <c r="G4599" s="11" t="s">
        <v>3884</v>
      </c>
    </row>
    <row r="4600" s="45" customFormat="1" ht="15.95" customHeight="1" spans="1:7">
      <c r="A4600" s="12">
        <v>4597</v>
      </c>
      <c r="B4600" s="12" t="s">
        <v>74020</v>
      </c>
      <c r="C4600" s="12" t="s">
        <v>12358</v>
      </c>
      <c r="D4600" s="58">
        <f t="shared" si="71"/>
        <v>4.29</v>
      </c>
      <c r="E4600" s="56">
        <v>80</v>
      </c>
      <c r="F4600" s="55">
        <v>343.2</v>
      </c>
      <c r="G4600" s="11" t="s">
        <v>3884</v>
      </c>
    </row>
    <row r="4601" s="45" customFormat="1" ht="15.95" customHeight="1" spans="1:7">
      <c r="A4601" s="12">
        <v>4598</v>
      </c>
      <c r="B4601" s="12" t="s">
        <v>74021</v>
      </c>
      <c r="C4601" s="12" t="s">
        <v>74022</v>
      </c>
      <c r="D4601" s="58">
        <f t="shared" si="71"/>
        <v>3.31</v>
      </c>
      <c r="E4601" s="56">
        <v>80</v>
      </c>
      <c r="F4601" s="55">
        <v>264.8</v>
      </c>
      <c r="G4601" s="11" t="s">
        <v>3884</v>
      </c>
    </row>
    <row r="4602" s="45" customFormat="1" ht="15.95" customHeight="1" spans="1:7">
      <c r="A4602" s="12">
        <v>4599</v>
      </c>
      <c r="B4602" s="12" t="s">
        <v>74023</v>
      </c>
      <c r="C4602" s="12" t="s">
        <v>12096</v>
      </c>
      <c r="D4602" s="58">
        <f t="shared" si="71"/>
        <v>2.03</v>
      </c>
      <c r="E4602" s="56">
        <v>80</v>
      </c>
      <c r="F4602" s="55">
        <v>162.4</v>
      </c>
      <c r="G4602" s="11" t="s">
        <v>3884</v>
      </c>
    </row>
    <row r="4603" s="45" customFormat="1" ht="15.95" customHeight="1" spans="1:7">
      <c r="A4603" s="12">
        <v>4600</v>
      </c>
      <c r="B4603" s="12" t="s">
        <v>74024</v>
      </c>
      <c r="C4603" s="12" t="s">
        <v>6115</v>
      </c>
      <c r="D4603" s="58">
        <f t="shared" si="71"/>
        <v>2.46</v>
      </c>
      <c r="E4603" s="56">
        <v>80</v>
      </c>
      <c r="F4603" s="55">
        <v>196.8</v>
      </c>
      <c r="G4603" s="11" t="s">
        <v>3884</v>
      </c>
    </row>
    <row r="4604" s="45" customFormat="1" ht="15.95" customHeight="1" spans="1:7">
      <c r="A4604" s="12">
        <v>4601</v>
      </c>
      <c r="B4604" s="12" t="s">
        <v>74025</v>
      </c>
      <c r="C4604" s="12" t="s">
        <v>34419</v>
      </c>
      <c r="D4604" s="58">
        <f t="shared" si="71"/>
        <v>0.88</v>
      </c>
      <c r="E4604" s="56">
        <v>80</v>
      </c>
      <c r="F4604" s="55">
        <v>70.4</v>
      </c>
      <c r="G4604" s="11" t="s">
        <v>3884</v>
      </c>
    </row>
    <row r="4605" s="45" customFormat="1" ht="15.95" customHeight="1" spans="1:7">
      <c r="A4605" s="12">
        <v>4602</v>
      </c>
      <c r="B4605" s="12" t="s">
        <v>74026</v>
      </c>
      <c r="C4605" s="12" t="s">
        <v>74027</v>
      </c>
      <c r="D4605" s="58">
        <f t="shared" si="71"/>
        <v>2.6</v>
      </c>
      <c r="E4605" s="56">
        <v>80</v>
      </c>
      <c r="F4605" s="55">
        <v>208</v>
      </c>
      <c r="G4605" s="11" t="s">
        <v>3884</v>
      </c>
    </row>
    <row r="4606" s="45" customFormat="1" ht="15.95" customHeight="1" spans="1:7">
      <c r="A4606" s="12">
        <v>4603</v>
      </c>
      <c r="B4606" s="12" t="s">
        <v>74028</v>
      </c>
      <c r="C4606" s="12" t="s">
        <v>1055</v>
      </c>
      <c r="D4606" s="58">
        <f t="shared" si="71"/>
        <v>0.68</v>
      </c>
      <c r="E4606" s="56">
        <v>80</v>
      </c>
      <c r="F4606" s="55">
        <v>54.4</v>
      </c>
      <c r="G4606" s="11" t="s">
        <v>3884</v>
      </c>
    </row>
    <row r="4607" s="45" customFormat="1" ht="15.95" customHeight="1" spans="1:7">
      <c r="A4607" s="12">
        <v>4604</v>
      </c>
      <c r="B4607" s="12" t="s">
        <v>74029</v>
      </c>
      <c r="C4607" s="12" t="s">
        <v>74030</v>
      </c>
      <c r="D4607" s="58">
        <f t="shared" si="71"/>
        <v>2.21</v>
      </c>
      <c r="E4607" s="56">
        <v>80</v>
      </c>
      <c r="F4607" s="55">
        <v>176.8</v>
      </c>
      <c r="G4607" s="11" t="s">
        <v>3884</v>
      </c>
    </row>
    <row r="4608" s="45" customFormat="1" ht="15.95" customHeight="1" spans="1:7">
      <c r="A4608" s="12">
        <v>4605</v>
      </c>
      <c r="B4608" s="12" t="s">
        <v>74031</v>
      </c>
      <c r="C4608" s="12" t="s">
        <v>74032</v>
      </c>
      <c r="D4608" s="58">
        <f t="shared" si="71"/>
        <v>1.63</v>
      </c>
      <c r="E4608" s="56">
        <v>80</v>
      </c>
      <c r="F4608" s="55">
        <v>130.4</v>
      </c>
      <c r="G4608" s="11" t="s">
        <v>3884</v>
      </c>
    </row>
    <row r="4609" s="45" customFormat="1" ht="15.95" customHeight="1" spans="1:7">
      <c r="A4609" s="12">
        <v>4606</v>
      </c>
      <c r="B4609" s="12" t="s">
        <v>74033</v>
      </c>
      <c r="C4609" s="12" t="s">
        <v>74034</v>
      </c>
      <c r="D4609" s="58">
        <f t="shared" si="71"/>
        <v>1.75</v>
      </c>
      <c r="E4609" s="56">
        <v>80</v>
      </c>
      <c r="F4609" s="55">
        <v>140</v>
      </c>
      <c r="G4609" s="11" t="s">
        <v>3884</v>
      </c>
    </row>
    <row r="4610" s="45" customFormat="1" ht="15.95" customHeight="1" spans="1:7">
      <c r="A4610" s="12">
        <v>4607</v>
      </c>
      <c r="B4610" s="12" t="s">
        <v>74035</v>
      </c>
      <c r="C4610" s="12" t="s">
        <v>74036</v>
      </c>
      <c r="D4610" s="58">
        <f t="shared" si="71"/>
        <v>2.83</v>
      </c>
      <c r="E4610" s="56">
        <v>80</v>
      </c>
      <c r="F4610" s="55">
        <v>226.4</v>
      </c>
      <c r="G4610" s="11" t="s">
        <v>3884</v>
      </c>
    </row>
    <row r="4611" s="45" customFormat="1" ht="15.95" customHeight="1" spans="1:7">
      <c r="A4611" s="12">
        <v>4608</v>
      </c>
      <c r="B4611" s="12" t="s">
        <v>74037</v>
      </c>
      <c r="C4611" s="12" t="s">
        <v>2076</v>
      </c>
      <c r="D4611" s="58">
        <f t="shared" si="71"/>
        <v>3.5</v>
      </c>
      <c r="E4611" s="56">
        <v>80</v>
      </c>
      <c r="F4611" s="55">
        <v>280</v>
      </c>
      <c r="G4611" s="11" t="s">
        <v>3884</v>
      </c>
    </row>
    <row r="4612" s="45" customFormat="1" ht="15.95" customHeight="1" spans="1:7">
      <c r="A4612" s="12">
        <v>4609</v>
      </c>
      <c r="B4612" s="12" t="s">
        <v>74038</v>
      </c>
      <c r="C4612" s="12" t="s">
        <v>2974</v>
      </c>
      <c r="D4612" s="58">
        <f t="shared" ref="D4612:D4675" si="72">F4612/E4612</f>
        <v>1.64</v>
      </c>
      <c r="E4612" s="56">
        <v>80</v>
      </c>
      <c r="F4612" s="55">
        <v>131.2</v>
      </c>
      <c r="G4612" s="11" t="s">
        <v>3884</v>
      </c>
    </row>
    <row r="4613" s="45" customFormat="1" ht="15.95" customHeight="1" spans="1:7">
      <c r="A4613" s="12">
        <v>4610</v>
      </c>
      <c r="B4613" s="12" t="s">
        <v>74039</v>
      </c>
      <c r="C4613" s="12" t="s">
        <v>74040</v>
      </c>
      <c r="D4613" s="58">
        <f t="shared" si="72"/>
        <v>2.79</v>
      </c>
      <c r="E4613" s="56">
        <v>80</v>
      </c>
      <c r="F4613" s="55">
        <v>223.2</v>
      </c>
      <c r="G4613" s="11" t="s">
        <v>3884</v>
      </c>
    </row>
    <row r="4614" s="45" customFormat="1" ht="15.95" customHeight="1" spans="1:7">
      <c r="A4614" s="12">
        <v>4611</v>
      </c>
      <c r="B4614" s="12" t="s">
        <v>74041</v>
      </c>
      <c r="C4614" s="12" t="s">
        <v>13493</v>
      </c>
      <c r="D4614" s="58">
        <f t="shared" si="72"/>
        <v>3.5</v>
      </c>
      <c r="E4614" s="56">
        <v>80</v>
      </c>
      <c r="F4614" s="55">
        <v>280</v>
      </c>
      <c r="G4614" s="11" t="s">
        <v>3884</v>
      </c>
    </row>
    <row r="4615" s="45" customFormat="1" ht="15.95" customHeight="1" spans="1:7">
      <c r="A4615" s="12">
        <v>4612</v>
      </c>
      <c r="B4615" s="12" t="s">
        <v>74042</v>
      </c>
      <c r="C4615" s="12" t="s">
        <v>34326</v>
      </c>
      <c r="D4615" s="58">
        <f t="shared" si="72"/>
        <v>3.5</v>
      </c>
      <c r="E4615" s="56">
        <v>80</v>
      </c>
      <c r="F4615" s="55">
        <v>280</v>
      </c>
      <c r="G4615" s="11" t="s">
        <v>3884</v>
      </c>
    </row>
    <row r="4616" s="45" customFormat="1" ht="15.95" customHeight="1" spans="1:7">
      <c r="A4616" s="12">
        <v>4613</v>
      </c>
      <c r="B4616" s="12" t="s">
        <v>74043</v>
      </c>
      <c r="C4616" s="12" t="s">
        <v>27053</v>
      </c>
      <c r="D4616" s="58">
        <f t="shared" si="72"/>
        <v>6.45</v>
      </c>
      <c r="E4616" s="56">
        <v>80</v>
      </c>
      <c r="F4616" s="55">
        <v>516</v>
      </c>
      <c r="G4616" s="11" t="s">
        <v>3884</v>
      </c>
    </row>
    <row r="4617" s="45" customFormat="1" ht="15.95" customHeight="1" spans="1:7">
      <c r="A4617" s="12">
        <v>4614</v>
      </c>
      <c r="B4617" s="12" t="s">
        <v>74044</v>
      </c>
      <c r="C4617" s="12" t="s">
        <v>74045</v>
      </c>
      <c r="D4617" s="58">
        <f t="shared" si="72"/>
        <v>3.5</v>
      </c>
      <c r="E4617" s="56">
        <v>80</v>
      </c>
      <c r="F4617" s="55">
        <v>280</v>
      </c>
      <c r="G4617" s="11" t="s">
        <v>3884</v>
      </c>
    </row>
    <row r="4618" s="45" customFormat="1" ht="15.95" customHeight="1" spans="1:7">
      <c r="A4618" s="12">
        <v>4615</v>
      </c>
      <c r="B4618" s="12" t="s">
        <v>74046</v>
      </c>
      <c r="C4618" s="12" t="s">
        <v>23082</v>
      </c>
      <c r="D4618" s="58">
        <f t="shared" si="72"/>
        <v>5.85</v>
      </c>
      <c r="E4618" s="56">
        <v>80</v>
      </c>
      <c r="F4618" s="55">
        <v>468</v>
      </c>
      <c r="G4618" s="11" t="s">
        <v>3884</v>
      </c>
    </row>
    <row r="4619" s="45" customFormat="1" ht="15.95" customHeight="1" spans="1:7">
      <c r="A4619" s="12">
        <v>4616</v>
      </c>
      <c r="B4619" s="12" t="s">
        <v>74047</v>
      </c>
      <c r="C4619" s="12" t="s">
        <v>23078</v>
      </c>
      <c r="D4619" s="58">
        <f t="shared" si="72"/>
        <v>2.51</v>
      </c>
      <c r="E4619" s="56">
        <v>80</v>
      </c>
      <c r="F4619" s="55">
        <v>200.8</v>
      </c>
      <c r="G4619" s="11" t="s">
        <v>3884</v>
      </c>
    </row>
    <row r="4620" s="45" customFormat="1" ht="15.95" customHeight="1" spans="1:7">
      <c r="A4620" s="12">
        <v>4617</v>
      </c>
      <c r="B4620" s="12" t="s">
        <v>74048</v>
      </c>
      <c r="C4620" s="12" t="s">
        <v>74049</v>
      </c>
      <c r="D4620" s="58">
        <f t="shared" si="72"/>
        <v>0.99</v>
      </c>
      <c r="E4620" s="56">
        <v>80</v>
      </c>
      <c r="F4620" s="55">
        <v>79.2</v>
      </c>
      <c r="G4620" s="11" t="s">
        <v>3884</v>
      </c>
    </row>
    <row r="4621" s="45" customFormat="1" ht="15.95" customHeight="1" spans="1:7">
      <c r="A4621" s="12">
        <v>4618</v>
      </c>
      <c r="B4621" s="12" t="s">
        <v>74050</v>
      </c>
      <c r="C4621" s="12" t="s">
        <v>74051</v>
      </c>
      <c r="D4621" s="58">
        <f t="shared" si="72"/>
        <v>1.8</v>
      </c>
      <c r="E4621" s="56">
        <v>80</v>
      </c>
      <c r="F4621" s="55">
        <v>144</v>
      </c>
      <c r="G4621" s="11" t="s">
        <v>3884</v>
      </c>
    </row>
    <row r="4622" s="45" customFormat="1" ht="15.95" customHeight="1" spans="1:7">
      <c r="A4622" s="12">
        <v>4619</v>
      </c>
      <c r="B4622" s="12" t="s">
        <v>74052</v>
      </c>
      <c r="C4622" s="12" t="s">
        <v>74053</v>
      </c>
      <c r="D4622" s="58">
        <f t="shared" si="72"/>
        <v>3.32</v>
      </c>
      <c r="E4622" s="56">
        <v>80</v>
      </c>
      <c r="F4622" s="55">
        <v>265.6</v>
      </c>
      <c r="G4622" s="11" t="s">
        <v>3884</v>
      </c>
    </row>
    <row r="4623" s="45" customFormat="1" ht="15.95" customHeight="1" spans="1:7">
      <c r="A4623" s="12">
        <v>4620</v>
      </c>
      <c r="B4623" s="12" t="s">
        <v>74054</v>
      </c>
      <c r="C4623" s="12" t="s">
        <v>1598</v>
      </c>
      <c r="D4623" s="58">
        <f t="shared" si="72"/>
        <v>5.57</v>
      </c>
      <c r="E4623" s="56">
        <v>80</v>
      </c>
      <c r="F4623" s="55">
        <v>445.6</v>
      </c>
      <c r="G4623" s="11" t="s">
        <v>3884</v>
      </c>
    </row>
    <row r="4624" s="45" customFormat="1" ht="15.95" customHeight="1" spans="1:7">
      <c r="A4624" s="12">
        <v>4621</v>
      </c>
      <c r="B4624" s="12" t="s">
        <v>74055</v>
      </c>
      <c r="C4624" s="12" t="s">
        <v>74056</v>
      </c>
      <c r="D4624" s="58">
        <f t="shared" si="72"/>
        <v>1.16</v>
      </c>
      <c r="E4624" s="56">
        <v>80</v>
      </c>
      <c r="F4624" s="55">
        <v>92.8</v>
      </c>
      <c r="G4624" s="11" t="s">
        <v>3884</v>
      </c>
    </row>
    <row r="4625" s="45" customFormat="1" ht="15.95" customHeight="1" spans="1:7">
      <c r="A4625" s="12">
        <v>4622</v>
      </c>
      <c r="B4625" s="12" t="s">
        <v>74057</v>
      </c>
      <c r="C4625" s="12" t="s">
        <v>2366</v>
      </c>
      <c r="D4625" s="58">
        <f t="shared" si="72"/>
        <v>3.2</v>
      </c>
      <c r="E4625" s="56">
        <v>80</v>
      </c>
      <c r="F4625" s="55">
        <v>256</v>
      </c>
      <c r="G4625" s="11" t="s">
        <v>3884</v>
      </c>
    </row>
    <row r="4626" s="45" customFormat="1" ht="15.95" customHeight="1" spans="1:7">
      <c r="A4626" s="12">
        <v>4623</v>
      </c>
      <c r="B4626" s="12" t="s">
        <v>74058</v>
      </c>
      <c r="C4626" s="12" t="s">
        <v>6148</v>
      </c>
      <c r="D4626" s="58">
        <f t="shared" si="72"/>
        <v>4.4</v>
      </c>
      <c r="E4626" s="56">
        <v>80</v>
      </c>
      <c r="F4626" s="55">
        <v>352</v>
      </c>
      <c r="G4626" s="11" t="s">
        <v>3884</v>
      </c>
    </row>
    <row r="4627" s="45" customFormat="1" ht="15.95" customHeight="1" spans="1:7">
      <c r="A4627" s="12">
        <v>4624</v>
      </c>
      <c r="B4627" s="12" t="s">
        <v>74059</v>
      </c>
      <c r="C4627" s="12" t="s">
        <v>74060</v>
      </c>
      <c r="D4627" s="58">
        <f t="shared" si="72"/>
        <v>3.15</v>
      </c>
      <c r="E4627" s="56">
        <v>80</v>
      </c>
      <c r="F4627" s="55">
        <v>252</v>
      </c>
      <c r="G4627" s="11" t="s">
        <v>3884</v>
      </c>
    </row>
    <row r="4628" s="45" customFormat="1" ht="15.95" customHeight="1" spans="1:7">
      <c r="A4628" s="12">
        <v>4625</v>
      </c>
      <c r="B4628" s="12" t="s">
        <v>74061</v>
      </c>
      <c r="C4628" s="12" t="s">
        <v>74062</v>
      </c>
      <c r="D4628" s="58">
        <f t="shared" si="72"/>
        <v>3.4</v>
      </c>
      <c r="E4628" s="56">
        <v>80</v>
      </c>
      <c r="F4628" s="55">
        <v>272</v>
      </c>
      <c r="G4628" s="11" t="s">
        <v>3884</v>
      </c>
    </row>
    <row r="4629" s="45" customFormat="1" ht="15.95" customHeight="1" spans="1:7">
      <c r="A4629" s="12">
        <v>4626</v>
      </c>
      <c r="B4629" s="12" t="s">
        <v>74063</v>
      </c>
      <c r="C4629" s="12" t="s">
        <v>275</v>
      </c>
      <c r="D4629" s="58">
        <f t="shared" si="72"/>
        <v>3.8</v>
      </c>
      <c r="E4629" s="56">
        <v>80</v>
      </c>
      <c r="F4629" s="55">
        <v>304</v>
      </c>
      <c r="G4629" s="11" t="s">
        <v>3884</v>
      </c>
    </row>
    <row r="4630" s="45" customFormat="1" ht="15.95" customHeight="1" spans="1:7">
      <c r="A4630" s="12">
        <v>4627</v>
      </c>
      <c r="B4630" s="12" t="s">
        <v>74064</v>
      </c>
      <c r="C4630" s="12" t="s">
        <v>459</v>
      </c>
      <c r="D4630" s="58">
        <f t="shared" si="72"/>
        <v>3.78</v>
      </c>
      <c r="E4630" s="56">
        <v>80</v>
      </c>
      <c r="F4630" s="55">
        <v>302.4</v>
      </c>
      <c r="G4630" s="11" t="s">
        <v>3884</v>
      </c>
    </row>
    <row r="4631" s="45" customFormat="1" ht="15.95" customHeight="1" spans="1:7">
      <c r="A4631" s="12">
        <v>4628</v>
      </c>
      <c r="B4631" s="12" t="s">
        <v>74065</v>
      </c>
      <c r="C4631" s="12" t="s">
        <v>74066</v>
      </c>
      <c r="D4631" s="58">
        <f t="shared" si="72"/>
        <v>2.46</v>
      </c>
      <c r="E4631" s="56">
        <v>80</v>
      </c>
      <c r="F4631" s="55">
        <v>196.8</v>
      </c>
      <c r="G4631" s="11" t="s">
        <v>3884</v>
      </c>
    </row>
    <row r="4632" s="45" customFormat="1" ht="15.95" customHeight="1" spans="1:7">
      <c r="A4632" s="12">
        <v>4629</v>
      </c>
      <c r="B4632" s="12" t="s">
        <v>74067</v>
      </c>
      <c r="C4632" s="12" t="s">
        <v>1143</v>
      </c>
      <c r="D4632" s="58">
        <f t="shared" si="72"/>
        <v>5.2</v>
      </c>
      <c r="E4632" s="56">
        <v>80</v>
      </c>
      <c r="F4632" s="55">
        <v>416</v>
      </c>
      <c r="G4632" s="11" t="s">
        <v>3884</v>
      </c>
    </row>
    <row r="4633" s="45" customFormat="1" ht="15.95" customHeight="1" spans="1:7">
      <c r="A4633" s="12">
        <v>4630</v>
      </c>
      <c r="B4633" s="12" t="s">
        <v>74068</v>
      </c>
      <c r="C4633" s="12" t="s">
        <v>824</v>
      </c>
      <c r="D4633" s="58">
        <f t="shared" si="72"/>
        <v>5.6</v>
      </c>
      <c r="E4633" s="56">
        <v>80</v>
      </c>
      <c r="F4633" s="55">
        <v>448</v>
      </c>
      <c r="G4633" s="11" t="s">
        <v>3884</v>
      </c>
    </row>
    <row r="4634" s="45" customFormat="1" ht="15.95" customHeight="1" spans="1:7">
      <c r="A4634" s="12">
        <v>4631</v>
      </c>
      <c r="B4634" s="12" t="s">
        <v>74069</v>
      </c>
      <c r="C4634" s="12" t="s">
        <v>2354</v>
      </c>
      <c r="D4634" s="58">
        <f t="shared" si="72"/>
        <v>4.28</v>
      </c>
      <c r="E4634" s="56">
        <v>80</v>
      </c>
      <c r="F4634" s="55">
        <v>342.4</v>
      </c>
      <c r="G4634" s="11" t="s">
        <v>3884</v>
      </c>
    </row>
    <row r="4635" s="45" customFormat="1" ht="15.95" customHeight="1" spans="1:7">
      <c r="A4635" s="12">
        <v>4632</v>
      </c>
      <c r="B4635" s="12" t="s">
        <v>74070</v>
      </c>
      <c r="C4635" s="12" t="s">
        <v>610</v>
      </c>
      <c r="D4635" s="58">
        <f t="shared" si="72"/>
        <v>5.6</v>
      </c>
      <c r="E4635" s="56">
        <v>80</v>
      </c>
      <c r="F4635" s="55">
        <v>448</v>
      </c>
      <c r="G4635" s="11" t="s">
        <v>3884</v>
      </c>
    </row>
    <row r="4636" s="45" customFormat="1" ht="15.95" customHeight="1" spans="1:7">
      <c r="A4636" s="12">
        <v>4633</v>
      </c>
      <c r="B4636" s="12" t="s">
        <v>74071</v>
      </c>
      <c r="C4636" s="12" t="s">
        <v>829</v>
      </c>
      <c r="D4636" s="58">
        <f t="shared" si="72"/>
        <v>5</v>
      </c>
      <c r="E4636" s="56">
        <v>80</v>
      </c>
      <c r="F4636" s="55">
        <v>400</v>
      </c>
      <c r="G4636" s="11" t="s">
        <v>3884</v>
      </c>
    </row>
    <row r="4637" s="45" customFormat="1" ht="15.95" customHeight="1" spans="1:7">
      <c r="A4637" s="12">
        <v>4634</v>
      </c>
      <c r="B4637" s="12" t="s">
        <v>74072</v>
      </c>
      <c r="C4637" s="12" t="s">
        <v>51979</v>
      </c>
      <c r="D4637" s="58">
        <f t="shared" si="72"/>
        <v>4.99</v>
      </c>
      <c r="E4637" s="56">
        <v>80</v>
      </c>
      <c r="F4637" s="55">
        <v>399.2</v>
      </c>
      <c r="G4637" s="11" t="s">
        <v>3884</v>
      </c>
    </row>
    <row r="4638" s="45" customFormat="1" ht="15.95" customHeight="1" spans="1:7">
      <c r="A4638" s="12">
        <v>4635</v>
      </c>
      <c r="B4638" s="12" t="s">
        <v>74073</v>
      </c>
      <c r="C4638" s="12" t="s">
        <v>40555</v>
      </c>
      <c r="D4638" s="58">
        <f t="shared" si="72"/>
        <v>8</v>
      </c>
      <c r="E4638" s="56">
        <v>80</v>
      </c>
      <c r="F4638" s="55">
        <v>640</v>
      </c>
      <c r="G4638" s="11" t="s">
        <v>3884</v>
      </c>
    </row>
    <row r="4639" s="45" customFormat="1" ht="15.95" customHeight="1" spans="1:7">
      <c r="A4639" s="12">
        <v>4636</v>
      </c>
      <c r="B4639" s="12" t="s">
        <v>74074</v>
      </c>
      <c r="C4639" s="12" t="s">
        <v>43959</v>
      </c>
      <c r="D4639" s="58">
        <f t="shared" si="72"/>
        <v>5.52</v>
      </c>
      <c r="E4639" s="56">
        <v>80</v>
      </c>
      <c r="F4639" s="55">
        <v>441.6</v>
      </c>
      <c r="G4639" s="11" t="s">
        <v>3884</v>
      </c>
    </row>
    <row r="4640" s="45" customFormat="1" ht="15.95" customHeight="1" spans="1:7">
      <c r="A4640" s="12">
        <v>4637</v>
      </c>
      <c r="B4640" s="12" t="s">
        <v>74075</v>
      </c>
      <c r="C4640" s="12" t="s">
        <v>4482</v>
      </c>
      <c r="D4640" s="58">
        <f t="shared" si="72"/>
        <v>5.3</v>
      </c>
      <c r="E4640" s="56">
        <v>80</v>
      </c>
      <c r="F4640" s="55">
        <v>424</v>
      </c>
      <c r="G4640" s="11" t="s">
        <v>3884</v>
      </c>
    </row>
    <row r="4641" s="45" customFormat="1" ht="15.95" customHeight="1" spans="1:7">
      <c r="A4641" s="12">
        <v>4638</v>
      </c>
      <c r="B4641" s="12" t="s">
        <v>74076</v>
      </c>
      <c r="C4641" s="12" t="s">
        <v>17386</v>
      </c>
      <c r="D4641" s="58">
        <f t="shared" si="72"/>
        <v>3.41</v>
      </c>
      <c r="E4641" s="56">
        <v>80</v>
      </c>
      <c r="F4641" s="55">
        <v>272.8</v>
      </c>
      <c r="G4641" s="11" t="s">
        <v>3884</v>
      </c>
    </row>
    <row r="4642" s="45" customFormat="1" ht="15.95" customHeight="1" spans="1:7">
      <c r="A4642" s="12">
        <v>4639</v>
      </c>
      <c r="B4642" s="12" t="s">
        <v>74077</v>
      </c>
      <c r="C4642" s="12" t="s">
        <v>169</v>
      </c>
      <c r="D4642" s="58">
        <f t="shared" si="72"/>
        <v>5.11</v>
      </c>
      <c r="E4642" s="56">
        <v>80</v>
      </c>
      <c r="F4642" s="55">
        <v>408.8</v>
      </c>
      <c r="G4642" s="11" t="s">
        <v>3884</v>
      </c>
    </row>
    <row r="4643" s="45" customFormat="1" ht="15.95" customHeight="1" spans="1:7">
      <c r="A4643" s="12">
        <v>4640</v>
      </c>
      <c r="B4643" s="12" t="s">
        <v>74078</v>
      </c>
      <c r="C4643" s="12" t="s">
        <v>74079</v>
      </c>
      <c r="D4643" s="58">
        <f t="shared" si="72"/>
        <v>3.26</v>
      </c>
      <c r="E4643" s="56">
        <v>80</v>
      </c>
      <c r="F4643" s="55">
        <v>260.8</v>
      </c>
      <c r="G4643" s="11" t="s">
        <v>3884</v>
      </c>
    </row>
    <row r="4644" s="45" customFormat="1" ht="15.95" customHeight="1" spans="1:7">
      <c r="A4644" s="12">
        <v>4641</v>
      </c>
      <c r="B4644" s="12" t="s">
        <v>74080</v>
      </c>
      <c r="C4644" s="12" t="s">
        <v>3963</v>
      </c>
      <c r="D4644" s="58">
        <f t="shared" si="72"/>
        <v>2.29</v>
      </c>
      <c r="E4644" s="56">
        <v>80</v>
      </c>
      <c r="F4644" s="55">
        <v>183.2</v>
      </c>
      <c r="G4644" s="11" t="s">
        <v>3884</v>
      </c>
    </row>
    <row r="4645" s="45" customFormat="1" ht="15.95" customHeight="1" spans="1:7">
      <c r="A4645" s="12">
        <v>4642</v>
      </c>
      <c r="B4645" s="12" t="s">
        <v>74081</v>
      </c>
      <c r="C4645" s="12" t="s">
        <v>9647</v>
      </c>
      <c r="D4645" s="58">
        <f t="shared" si="72"/>
        <v>1.24</v>
      </c>
      <c r="E4645" s="56">
        <v>80</v>
      </c>
      <c r="F4645" s="55">
        <v>99.2</v>
      </c>
      <c r="G4645" s="11" t="s">
        <v>3884</v>
      </c>
    </row>
    <row r="4646" s="45" customFormat="1" ht="15.95" customHeight="1" spans="1:7">
      <c r="A4646" s="12">
        <v>4643</v>
      </c>
      <c r="B4646" s="12" t="s">
        <v>74082</v>
      </c>
      <c r="C4646" s="12" t="s">
        <v>74083</v>
      </c>
      <c r="D4646" s="58">
        <f t="shared" si="72"/>
        <v>3.8</v>
      </c>
      <c r="E4646" s="56">
        <v>80</v>
      </c>
      <c r="F4646" s="55">
        <v>304</v>
      </c>
      <c r="G4646" s="11" t="s">
        <v>3884</v>
      </c>
    </row>
    <row r="4647" s="45" customFormat="1" ht="15.95" customHeight="1" spans="1:7">
      <c r="A4647" s="12">
        <v>4644</v>
      </c>
      <c r="B4647" s="12" t="s">
        <v>74084</v>
      </c>
      <c r="C4647" s="12" t="s">
        <v>32676</v>
      </c>
      <c r="D4647" s="58">
        <f t="shared" si="72"/>
        <v>3.8</v>
      </c>
      <c r="E4647" s="56">
        <v>80</v>
      </c>
      <c r="F4647" s="55">
        <v>304</v>
      </c>
      <c r="G4647" s="11" t="s">
        <v>3884</v>
      </c>
    </row>
    <row r="4648" s="45" customFormat="1" ht="15.95" customHeight="1" spans="1:7">
      <c r="A4648" s="12">
        <v>4645</v>
      </c>
      <c r="B4648" s="12" t="s">
        <v>74085</v>
      </c>
      <c r="C4648" s="12" t="s">
        <v>1761</v>
      </c>
      <c r="D4648" s="58">
        <f t="shared" si="72"/>
        <v>3.8</v>
      </c>
      <c r="E4648" s="56">
        <v>80</v>
      </c>
      <c r="F4648" s="55">
        <v>304</v>
      </c>
      <c r="G4648" s="11" t="s">
        <v>3884</v>
      </c>
    </row>
    <row r="4649" s="45" customFormat="1" ht="15.95" customHeight="1" spans="1:7">
      <c r="A4649" s="12">
        <v>4646</v>
      </c>
      <c r="B4649" s="12" t="s">
        <v>74086</v>
      </c>
      <c r="C4649" s="12" t="s">
        <v>40671</v>
      </c>
      <c r="D4649" s="58">
        <f t="shared" si="72"/>
        <v>3.8</v>
      </c>
      <c r="E4649" s="56">
        <v>80</v>
      </c>
      <c r="F4649" s="55">
        <v>304</v>
      </c>
      <c r="G4649" s="11" t="s">
        <v>3884</v>
      </c>
    </row>
    <row r="4650" s="45" customFormat="1" ht="15.95" customHeight="1" spans="1:7">
      <c r="A4650" s="12">
        <v>4647</v>
      </c>
      <c r="B4650" s="12" t="s">
        <v>74087</v>
      </c>
      <c r="C4650" s="12" t="s">
        <v>2598</v>
      </c>
      <c r="D4650" s="58">
        <f t="shared" si="72"/>
        <v>1.15</v>
      </c>
      <c r="E4650" s="56">
        <v>80</v>
      </c>
      <c r="F4650" s="55">
        <v>92</v>
      </c>
      <c r="G4650" s="11" t="s">
        <v>3884</v>
      </c>
    </row>
    <row r="4651" s="45" customFormat="1" ht="15.95" customHeight="1" spans="1:7">
      <c r="A4651" s="12">
        <v>4648</v>
      </c>
      <c r="B4651" s="12" t="s">
        <v>74088</v>
      </c>
      <c r="C4651" s="12" t="s">
        <v>4601</v>
      </c>
      <c r="D4651" s="58">
        <f t="shared" si="72"/>
        <v>1.56</v>
      </c>
      <c r="E4651" s="56">
        <v>80</v>
      </c>
      <c r="F4651" s="55">
        <v>124.8</v>
      </c>
      <c r="G4651" s="11" t="s">
        <v>3884</v>
      </c>
    </row>
    <row r="4652" s="45" customFormat="1" ht="15.95" customHeight="1" spans="1:7">
      <c r="A4652" s="12">
        <v>4649</v>
      </c>
      <c r="B4652" s="12" t="s">
        <v>74089</v>
      </c>
      <c r="C4652" s="12" t="s">
        <v>35061</v>
      </c>
      <c r="D4652" s="58">
        <f t="shared" si="72"/>
        <v>2.77</v>
      </c>
      <c r="E4652" s="56">
        <v>80</v>
      </c>
      <c r="F4652" s="55">
        <v>221.6</v>
      </c>
      <c r="G4652" s="11" t="s">
        <v>3884</v>
      </c>
    </row>
    <row r="4653" s="45" customFormat="1" ht="15.95" customHeight="1" spans="1:7">
      <c r="A4653" s="12">
        <v>4650</v>
      </c>
      <c r="B4653" s="12" t="s">
        <v>74090</v>
      </c>
      <c r="C4653" s="12" t="s">
        <v>2475</v>
      </c>
      <c r="D4653" s="58">
        <f t="shared" si="72"/>
        <v>5.4</v>
      </c>
      <c r="E4653" s="56">
        <v>80</v>
      </c>
      <c r="F4653" s="55">
        <v>432</v>
      </c>
      <c r="G4653" s="11" t="s">
        <v>3884</v>
      </c>
    </row>
    <row r="4654" s="45" customFormat="1" ht="15.95" customHeight="1" spans="1:7">
      <c r="A4654" s="12">
        <v>4651</v>
      </c>
      <c r="B4654" s="12" t="s">
        <v>74091</v>
      </c>
      <c r="C4654" s="12" t="s">
        <v>28251</v>
      </c>
      <c r="D4654" s="58">
        <f t="shared" si="72"/>
        <v>3.4</v>
      </c>
      <c r="E4654" s="56">
        <v>80</v>
      </c>
      <c r="F4654" s="55">
        <v>272</v>
      </c>
      <c r="G4654" s="11" t="s">
        <v>3884</v>
      </c>
    </row>
    <row r="4655" s="45" customFormat="1" ht="15.95" customHeight="1" spans="1:7">
      <c r="A4655" s="12">
        <v>4652</v>
      </c>
      <c r="B4655" s="12" t="s">
        <v>74092</v>
      </c>
      <c r="C4655" s="12" t="s">
        <v>11700</v>
      </c>
      <c r="D4655" s="58">
        <f t="shared" si="72"/>
        <v>3.4</v>
      </c>
      <c r="E4655" s="56">
        <v>80</v>
      </c>
      <c r="F4655" s="55">
        <v>272</v>
      </c>
      <c r="G4655" s="11" t="s">
        <v>3884</v>
      </c>
    </row>
    <row r="4656" s="45" customFormat="1" ht="15.95" customHeight="1" spans="1:7">
      <c r="A4656" s="12">
        <v>4653</v>
      </c>
      <c r="B4656" s="12" t="s">
        <v>74093</v>
      </c>
      <c r="C4656" s="12" t="s">
        <v>74094</v>
      </c>
      <c r="D4656" s="58">
        <f t="shared" si="72"/>
        <v>3.8</v>
      </c>
      <c r="E4656" s="56">
        <v>80</v>
      </c>
      <c r="F4656" s="55">
        <v>304</v>
      </c>
      <c r="G4656" s="11" t="s">
        <v>3884</v>
      </c>
    </row>
    <row r="4657" s="45" customFormat="1" ht="15.95" customHeight="1" spans="1:7">
      <c r="A4657" s="12">
        <v>4654</v>
      </c>
      <c r="B4657" s="12" t="s">
        <v>74095</v>
      </c>
      <c r="C4657" s="12" t="s">
        <v>74096</v>
      </c>
      <c r="D4657" s="58">
        <f t="shared" si="72"/>
        <v>3.31</v>
      </c>
      <c r="E4657" s="56">
        <v>80</v>
      </c>
      <c r="F4657" s="55">
        <v>264.8</v>
      </c>
      <c r="G4657" s="11" t="s">
        <v>3884</v>
      </c>
    </row>
    <row r="4658" s="45" customFormat="1" ht="15.95" customHeight="1" spans="1:7">
      <c r="A4658" s="12">
        <v>4655</v>
      </c>
      <c r="B4658" s="12" t="s">
        <v>74097</v>
      </c>
      <c r="C4658" s="12" t="s">
        <v>2170</v>
      </c>
      <c r="D4658" s="58">
        <f t="shared" si="72"/>
        <v>3.8</v>
      </c>
      <c r="E4658" s="56">
        <v>80</v>
      </c>
      <c r="F4658" s="55">
        <v>304</v>
      </c>
      <c r="G4658" s="11" t="s">
        <v>3884</v>
      </c>
    </row>
    <row r="4659" s="45" customFormat="1" ht="15.95" customHeight="1" spans="1:7">
      <c r="A4659" s="12">
        <v>4656</v>
      </c>
      <c r="B4659" s="12" t="s">
        <v>74098</v>
      </c>
      <c r="C4659" s="12" t="s">
        <v>3188</v>
      </c>
      <c r="D4659" s="58">
        <f t="shared" si="72"/>
        <v>3.8</v>
      </c>
      <c r="E4659" s="56">
        <v>80</v>
      </c>
      <c r="F4659" s="55">
        <v>304</v>
      </c>
      <c r="G4659" s="11" t="s">
        <v>3884</v>
      </c>
    </row>
    <row r="4660" s="45" customFormat="1" ht="15.95" customHeight="1" spans="1:7">
      <c r="A4660" s="12">
        <v>4657</v>
      </c>
      <c r="B4660" s="12" t="s">
        <v>74099</v>
      </c>
      <c r="C4660" s="12" t="s">
        <v>1927</v>
      </c>
      <c r="D4660" s="58">
        <f t="shared" si="72"/>
        <v>4.4</v>
      </c>
      <c r="E4660" s="56">
        <v>80</v>
      </c>
      <c r="F4660" s="55">
        <v>352</v>
      </c>
      <c r="G4660" s="11" t="s">
        <v>3884</v>
      </c>
    </row>
    <row r="4661" s="45" customFormat="1" ht="15.95" customHeight="1" spans="1:7">
      <c r="A4661" s="12">
        <v>4658</v>
      </c>
      <c r="B4661" s="12" t="s">
        <v>74100</v>
      </c>
      <c r="C4661" s="12" t="s">
        <v>3294</v>
      </c>
      <c r="D4661" s="58">
        <f t="shared" si="72"/>
        <v>3.99</v>
      </c>
      <c r="E4661" s="56">
        <v>80</v>
      </c>
      <c r="F4661" s="55">
        <v>319.2</v>
      </c>
      <c r="G4661" s="11" t="s">
        <v>3884</v>
      </c>
    </row>
    <row r="4662" s="45" customFormat="1" ht="15.95" customHeight="1" spans="1:7">
      <c r="A4662" s="12">
        <v>4659</v>
      </c>
      <c r="B4662" s="12" t="s">
        <v>74101</v>
      </c>
      <c r="C4662" s="12" t="s">
        <v>24545</v>
      </c>
      <c r="D4662" s="58">
        <f t="shared" si="72"/>
        <v>2.11</v>
      </c>
      <c r="E4662" s="56">
        <v>80</v>
      </c>
      <c r="F4662" s="55">
        <v>168.8</v>
      </c>
      <c r="G4662" s="11" t="s">
        <v>3884</v>
      </c>
    </row>
    <row r="4663" s="45" customFormat="1" ht="15.95" customHeight="1" spans="1:7">
      <c r="A4663" s="12">
        <v>4660</v>
      </c>
      <c r="B4663" s="12" t="s">
        <v>74102</v>
      </c>
      <c r="C4663" s="12" t="s">
        <v>141</v>
      </c>
      <c r="D4663" s="58">
        <f t="shared" si="72"/>
        <v>4.23</v>
      </c>
      <c r="E4663" s="56">
        <v>80</v>
      </c>
      <c r="F4663" s="55">
        <v>338.4</v>
      </c>
      <c r="G4663" s="11" t="s">
        <v>3884</v>
      </c>
    </row>
    <row r="4664" s="45" customFormat="1" ht="15.95" customHeight="1" spans="1:7">
      <c r="A4664" s="12">
        <v>4661</v>
      </c>
      <c r="B4664" s="12" t="s">
        <v>74103</v>
      </c>
      <c r="C4664" s="12" t="s">
        <v>606</v>
      </c>
      <c r="D4664" s="58">
        <f t="shared" si="72"/>
        <v>3.34</v>
      </c>
      <c r="E4664" s="56">
        <v>80</v>
      </c>
      <c r="F4664" s="55">
        <v>267.2</v>
      </c>
      <c r="G4664" s="11" t="s">
        <v>3884</v>
      </c>
    </row>
    <row r="4665" s="45" customFormat="1" ht="15.95" customHeight="1" spans="1:7">
      <c r="A4665" s="12">
        <v>4662</v>
      </c>
      <c r="B4665" s="12" t="s">
        <v>74104</v>
      </c>
      <c r="C4665" s="12" t="s">
        <v>11592</v>
      </c>
      <c r="D4665" s="58">
        <f t="shared" si="72"/>
        <v>3.3</v>
      </c>
      <c r="E4665" s="56">
        <v>80</v>
      </c>
      <c r="F4665" s="55">
        <v>264</v>
      </c>
      <c r="G4665" s="11" t="s">
        <v>3884</v>
      </c>
    </row>
    <row r="4666" s="45" customFormat="1" ht="15.95" customHeight="1" spans="1:7">
      <c r="A4666" s="12">
        <v>4663</v>
      </c>
      <c r="B4666" s="12" t="s">
        <v>74105</v>
      </c>
      <c r="C4666" s="12" t="s">
        <v>37630</v>
      </c>
      <c r="D4666" s="58">
        <f t="shared" si="72"/>
        <v>2.86</v>
      </c>
      <c r="E4666" s="56">
        <v>80</v>
      </c>
      <c r="F4666" s="55">
        <v>228.8</v>
      </c>
      <c r="G4666" s="11" t="s">
        <v>3884</v>
      </c>
    </row>
    <row r="4667" s="45" customFormat="1" ht="15.95" customHeight="1" spans="1:7">
      <c r="A4667" s="12">
        <v>4664</v>
      </c>
      <c r="B4667" s="12" t="s">
        <v>74106</v>
      </c>
      <c r="C4667" s="12" t="s">
        <v>1350</v>
      </c>
      <c r="D4667" s="58">
        <f t="shared" si="72"/>
        <v>1.16</v>
      </c>
      <c r="E4667" s="56">
        <v>80</v>
      </c>
      <c r="F4667" s="55">
        <v>92.8</v>
      </c>
      <c r="G4667" s="11" t="s">
        <v>3884</v>
      </c>
    </row>
    <row r="4668" s="45" customFormat="1" ht="15.95" customHeight="1" spans="1:7">
      <c r="A4668" s="12">
        <v>4665</v>
      </c>
      <c r="B4668" s="12" t="s">
        <v>74107</v>
      </c>
      <c r="C4668" s="12" t="s">
        <v>9780</v>
      </c>
      <c r="D4668" s="58">
        <f t="shared" si="72"/>
        <v>4.8</v>
      </c>
      <c r="E4668" s="56">
        <v>80</v>
      </c>
      <c r="F4668" s="55">
        <v>384</v>
      </c>
      <c r="G4668" s="11" t="s">
        <v>3884</v>
      </c>
    </row>
    <row r="4669" s="45" customFormat="1" ht="15.95" customHeight="1" spans="1:7">
      <c r="A4669" s="12">
        <v>4666</v>
      </c>
      <c r="B4669" s="12" t="s">
        <v>74108</v>
      </c>
      <c r="C4669" s="12" t="s">
        <v>74109</v>
      </c>
      <c r="D4669" s="58">
        <f t="shared" si="72"/>
        <v>4.8</v>
      </c>
      <c r="E4669" s="56">
        <v>80</v>
      </c>
      <c r="F4669" s="55">
        <v>384</v>
      </c>
      <c r="G4669" s="11" t="s">
        <v>3884</v>
      </c>
    </row>
    <row r="4670" s="45" customFormat="1" ht="15.95" customHeight="1" spans="1:7">
      <c r="A4670" s="12">
        <v>4667</v>
      </c>
      <c r="B4670" s="12" t="s">
        <v>74110</v>
      </c>
      <c r="C4670" s="12" t="s">
        <v>74111</v>
      </c>
      <c r="D4670" s="58">
        <f t="shared" si="72"/>
        <v>2.29</v>
      </c>
      <c r="E4670" s="56">
        <v>80</v>
      </c>
      <c r="F4670" s="55">
        <v>183.2</v>
      </c>
      <c r="G4670" s="11" t="s">
        <v>3884</v>
      </c>
    </row>
    <row r="4671" s="45" customFormat="1" ht="15.95" customHeight="1" spans="1:7">
      <c r="A4671" s="12">
        <v>4668</v>
      </c>
      <c r="B4671" s="12" t="s">
        <v>74112</v>
      </c>
      <c r="C4671" s="12" t="s">
        <v>583</v>
      </c>
      <c r="D4671" s="58">
        <f t="shared" si="72"/>
        <v>5.22</v>
      </c>
      <c r="E4671" s="56">
        <v>80</v>
      </c>
      <c r="F4671" s="55">
        <v>417.6</v>
      </c>
      <c r="G4671" s="11" t="s">
        <v>3884</v>
      </c>
    </row>
    <row r="4672" s="45" customFormat="1" ht="15.95" customHeight="1" spans="1:7">
      <c r="A4672" s="12">
        <v>4669</v>
      </c>
      <c r="B4672" s="12" t="s">
        <v>74113</v>
      </c>
      <c r="C4672" s="12" t="s">
        <v>11132</v>
      </c>
      <c r="D4672" s="58">
        <f t="shared" si="72"/>
        <v>4.8</v>
      </c>
      <c r="E4672" s="56">
        <v>80</v>
      </c>
      <c r="F4672" s="55">
        <v>384</v>
      </c>
      <c r="G4672" s="11" t="s">
        <v>3884</v>
      </c>
    </row>
    <row r="4673" s="45" customFormat="1" ht="15.95" customHeight="1" spans="1:7">
      <c r="A4673" s="12">
        <v>4670</v>
      </c>
      <c r="B4673" s="12" t="s">
        <v>74114</v>
      </c>
      <c r="C4673" s="12" t="s">
        <v>1643</v>
      </c>
      <c r="D4673" s="58">
        <f t="shared" si="72"/>
        <v>1.2</v>
      </c>
      <c r="E4673" s="56">
        <v>80</v>
      </c>
      <c r="F4673" s="55">
        <v>96</v>
      </c>
      <c r="G4673" s="11" t="s">
        <v>3884</v>
      </c>
    </row>
    <row r="4674" s="45" customFormat="1" ht="15.95" customHeight="1" spans="1:7">
      <c r="A4674" s="12">
        <v>4671</v>
      </c>
      <c r="B4674" s="12" t="s">
        <v>74115</v>
      </c>
      <c r="C4674" s="12" t="s">
        <v>74116</v>
      </c>
      <c r="D4674" s="58">
        <f t="shared" si="72"/>
        <v>4.8</v>
      </c>
      <c r="E4674" s="56">
        <v>80</v>
      </c>
      <c r="F4674" s="55">
        <v>384</v>
      </c>
      <c r="G4674" s="11" t="s">
        <v>3884</v>
      </c>
    </row>
    <row r="4675" s="45" customFormat="1" ht="15.95" customHeight="1" spans="1:7">
      <c r="A4675" s="12">
        <v>4672</v>
      </c>
      <c r="B4675" s="12" t="s">
        <v>74117</v>
      </c>
      <c r="C4675" s="12" t="s">
        <v>74118</v>
      </c>
      <c r="D4675" s="58">
        <f t="shared" si="72"/>
        <v>4.4</v>
      </c>
      <c r="E4675" s="56">
        <v>80</v>
      </c>
      <c r="F4675" s="55">
        <v>352</v>
      </c>
      <c r="G4675" s="11" t="s">
        <v>3884</v>
      </c>
    </row>
    <row r="4676" s="45" customFormat="1" ht="15.95" customHeight="1" spans="1:7">
      <c r="A4676" s="12">
        <v>4673</v>
      </c>
      <c r="B4676" s="12" t="s">
        <v>74119</v>
      </c>
      <c r="C4676" s="12" t="s">
        <v>570</v>
      </c>
      <c r="D4676" s="58">
        <f t="shared" ref="D4676:D4739" si="73">F4676/E4676</f>
        <v>0.98</v>
      </c>
      <c r="E4676" s="56">
        <v>80</v>
      </c>
      <c r="F4676" s="55">
        <v>78.4</v>
      </c>
      <c r="G4676" s="11" t="s">
        <v>3884</v>
      </c>
    </row>
    <row r="4677" s="45" customFormat="1" ht="15.95" customHeight="1" spans="1:7">
      <c r="A4677" s="12">
        <v>4674</v>
      </c>
      <c r="B4677" s="12" t="s">
        <v>74120</v>
      </c>
      <c r="C4677" s="12" t="s">
        <v>1695</v>
      </c>
      <c r="D4677" s="58">
        <f t="shared" si="73"/>
        <v>4.4</v>
      </c>
      <c r="E4677" s="56">
        <v>80</v>
      </c>
      <c r="F4677" s="55">
        <v>352</v>
      </c>
      <c r="G4677" s="11" t="s">
        <v>3884</v>
      </c>
    </row>
    <row r="4678" s="45" customFormat="1" ht="15.95" customHeight="1" spans="1:7">
      <c r="A4678" s="12">
        <v>4675</v>
      </c>
      <c r="B4678" s="12" t="s">
        <v>74121</v>
      </c>
      <c r="C4678" s="12" t="s">
        <v>2180</v>
      </c>
      <c r="D4678" s="58">
        <f t="shared" si="73"/>
        <v>2.41</v>
      </c>
      <c r="E4678" s="56">
        <v>80</v>
      </c>
      <c r="F4678" s="55">
        <v>192.8</v>
      </c>
      <c r="G4678" s="11" t="s">
        <v>3884</v>
      </c>
    </row>
    <row r="4679" s="45" customFormat="1" ht="15.95" customHeight="1" spans="1:7">
      <c r="A4679" s="12">
        <v>4676</v>
      </c>
      <c r="B4679" s="12" t="s">
        <v>74122</v>
      </c>
      <c r="C4679" s="12" t="s">
        <v>2702</v>
      </c>
      <c r="D4679" s="58">
        <f t="shared" si="73"/>
        <v>3.32</v>
      </c>
      <c r="E4679" s="56">
        <v>80</v>
      </c>
      <c r="F4679" s="55">
        <v>265.6</v>
      </c>
      <c r="G4679" s="11" t="s">
        <v>3884</v>
      </c>
    </row>
    <row r="4680" s="45" customFormat="1" ht="15.95" customHeight="1" spans="1:7">
      <c r="A4680" s="12">
        <v>4677</v>
      </c>
      <c r="B4680" s="12" t="s">
        <v>74123</v>
      </c>
      <c r="C4680" s="12" t="s">
        <v>3264</v>
      </c>
      <c r="D4680" s="58">
        <f t="shared" si="73"/>
        <v>7.4</v>
      </c>
      <c r="E4680" s="56">
        <v>80</v>
      </c>
      <c r="F4680" s="55">
        <v>592</v>
      </c>
      <c r="G4680" s="11" t="s">
        <v>3884</v>
      </c>
    </row>
    <row r="4681" s="45" customFormat="1" ht="15.95" customHeight="1" spans="1:7">
      <c r="A4681" s="12">
        <v>4678</v>
      </c>
      <c r="B4681" s="12" t="s">
        <v>74124</v>
      </c>
      <c r="C4681" s="12" t="s">
        <v>74125</v>
      </c>
      <c r="D4681" s="58">
        <f t="shared" si="73"/>
        <v>5.36</v>
      </c>
      <c r="E4681" s="56">
        <v>80</v>
      </c>
      <c r="F4681" s="55">
        <v>428.8</v>
      </c>
      <c r="G4681" s="11" t="s">
        <v>3884</v>
      </c>
    </row>
    <row r="4682" s="45" customFormat="1" ht="15.95" customHeight="1" spans="1:7">
      <c r="A4682" s="12">
        <v>4679</v>
      </c>
      <c r="B4682" s="12" t="s">
        <v>74126</v>
      </c>
      <c r="C4682" s="12" t="s">
        <v>74127</v>
      </c>
      <c r="D4682" s="58">
        <f t="shared" si="73"/>
        <v>2.89</v>
      </c>
      <c r="E4682" s="56">
        <v>80</v>
      </c>
      <c r="F4682" s="55">
        <v>231.2</v>
      </c>
      <c r="G4682" s="11" t="s">
        <v>3884</v>
      </c>
    </row>
    <row r="4683" s="45" customFormat="1" ht="15.95" customHeight="1" spans="1:7">
      <c r="A4683" s="12">
        <v>4680</v>
      </c>
      <c r="B4683" s="12" t="s">
        <v>74128</v>
      </c>
      <c r="C4683" s="12" t="s">
        <v>931</v>
      </c>
      <c r="D4683" s="58">
        <f t="shared" si="73"/>
        <v>2.77</v>
      </c>
      <c r="E4683" s="56">
        <v>80</v>
      </c>
      <c r="F4683" s="55">
        <v>221.6</v>
      </c>
      <c r="G4683" s="11" t="s">
        <v>3884</v>
      </c>
    </row>
    <row r="4684" s="45" customFormat="1" ht="15.95" customHeight="1" spans="1:7">
      <c r="A4684" s="12">
        <v>4681</v>
      </c>
      <c r="B4684" s="12" t="s">
        <v>74129</v>
      </c>
      <c r="C4684" s="12" t="s">
        <v>2785</v>
      </c>
      <c r="D4684" s="58">
        <f t="shared" si="73"/>
        <v>3.1</v>
      </c>
      <c r="E4684" s="56">
        <v>80</v>
      </c>
      <c r="F4684" s="55">
        <v>248</v>
      </c>
      <c r="G4684" s="11" t="s">
        <v>3884</v>
      </c>
    </row>
    <row r="4685" s="45" customFormat="1" ht="15.95" customHeight="1" spans="1:7">
      <c r="A4685" s="12">
        <v>4682</v>
      </c>
      <c r="B4685" s="12" t="s">
        <v>74130</v>
      </c>
      <c r="C4685" s="12" t="s">
        <v>50612</v>
      </c>
      <c r="D4685" s="58">
        <f t="shared" si="73"/>
        <v>0.95</v>
      </c>
      <c r="E4685" s="56">
        <v>80</v>
      </c>
      <c r="F4685" s="55">
        <v>76</v>
      </c>
      <c r="G4685" s="11" t="s">
        <v>3884</v>
      </c>
    </row>
    <row r="4686" s="45" customFormat="1" ht="15.95" customHeight="1" spans="1:7">
      <c r="A4686" s="12">
        <v>4683</v>
      </c>
      <c r="B4686" s="12" t="s">
        <v>74131</v>
      </c>
      <c r="C4686" s="12" t="s">
        <v>1643</v>
      </c>
      <c r="D4686" s="58">
        <f t="shared" si="73"/>
        <v>2.81</v>
      </c>
      <c r="E4686" s="56">
        <v>80</v>
      </c>
      <c r="F4686" s="55">
        <v>224.8</v>
      </c>
      <c r="G4686" s="11" t="s">
        <v>3884</v>
      </c>
    </row>
    <row r="4687" s="45" customFormat="1" ht="15.95" customHeight="1" spans="1:7">
      <c r="A4687" s="12">
        <v>4684</v>
      </c>
      <c r="B4687" s="12" t="s">
        <v>74132</v>
      </c>
      <c r="C4687" s="12" t="s">
        <v>169</v>
      </c>
      <c r="D4687" s="58">
        <f t="shared" si="73"/>
        <v>3.7</v>
      </c>
      <c r="E4687" s="56">
        <v>80</v>
      </c>
      <c r="F4687" s="55">
        <v>296</v>
      </c>
      <c r="G4687" s="11" t="s">
        <v>3884</v>
      </c>
    </row>
    <row r="4688" s="45" customFormat="1" ht="15.95" customHeight="1" spans="1:7">
      <c r="A4688" s="12">
        <v>4685</v>
      </c>
      <c r="B4688" s="12" t="s">
        <v>74133</v>
      </c>
      <c r="C4688" s="12" t="s">
        <v>1610</v>
      </c>
      <c r="D4688" s="58">
        <f t="shared" si="73"/>
        <v>3.3</v>
      </c>
      <c r="E4688" s="56">
        <v>80</v>
      </c>
      <c r="F4688" s="55">
        <v>264</v>
      </c>
      <c r="G4688" s="11" t="s">
        <v>3884</v>
      </c>
    </row>
    <row r="4689" s="45" customFormat="1" ht="15.95" customHeight="1" spans="1:7">
      <c r="A4689" s="12">
        <v>4686</v>
      </c>
      <c r="B4689" s="12" t="s">
        <v>74134</v>
      </c>
      <c r="C4689" s="12" t="s">
        <v>644</v>
      </c>
      <c r="D4689" s="58">
        <f t="shared" si="73"/>
        <v>3.15</v>
      </c>
      <c r="E4689" s="56">
        <v>80</v>
      </c>
      <c r="F4689" s="55">
        <v>252</v>
      </c>
      <c r="G4689" s="11" t="s">
        <v>3884</v>
      </c>
    </row>
    <row r="4690" s="45" customFormat="1" ht="15.95" customHeight="1" spans="1:7">
      <c r="A4690" s="12">
        <v>4687</v>
      </c>
      <c r="B4690" s="12" t="s">
        <v>74135</v>
      </c>
      <c r="C4690" s="12" t="s">
        <v>1878</v>
      </c>
      <c r="D4690" s="58">
        <f t="shared" si="73"/>
        <v>4.4</v>
      </c>
      <c r="E4690" s="56">
        <v>80</v>
      </c>
      <c r="F4690" s="55">
        <v>352</v>
      </c>
      <c r="G4690" s="11" t="s">
        <v>3884</v>
      </c>
    </row>
    <row r="4691" s="45" customFormat="1" ht="15.95" customHeight="1" spans="1:7">
      <c r="A4691" s="12">
        <v>4688</v>
      </c>
      <c r="B4691" s="12" t="s">
        <v>74136</v>
      </c>
      <c r="C4691" s="12" t="s">
        <v>74137</v>
      </c>
      <c r="D4691" s="58">
        <f t="shared" si="73"/>
        <v>4.5</v>
      </c>
      <c r="E4691" s="56">
        <v>80</v>
      </c>
      <c r="F4691" s="55">
        <v>360</v>
      </c>
      <c r="G4691" s="11" t="s">
        <v>3884</v>
      </c>
    </row>
    <row r="4692" s="45" customFormat="1" ht="15.95" customHeight="1" spans="1:7">
      <c r="A4692" s="12">
        <v>4689</v>
      </c>
      <c r="B4692" s="12" t="s">
        <v>74138</v>
      </c>
      <c r="C4692" s="12" t="s">
        <v>5837</v>
      </c>
      <c r="D4692" s="58">
        <f t="shared" si="73"/>
        <v>4.5</v>
      </c>
      <c r="E4692" s="56">
        <v>80</v>
      </c>
      <c r="F4692" s="55">
        <v>360</v>
      </c>
      <c r="G4692" s="11" t="s">
        <v>3884</v>
      </c>
    </row>
    <row r="4693" s="45" customFormat="1" ht="15.95" customHeight="1" spans="1:7">
      <c r="A4693" s="12">
        <v>4690</v>
      </c>
      <c r="B4693" s="12" t="s">
        <v>74139</v>
      </c>
      <c r="C4693" s="12" t="s">
        <v>39873</v>
      </c>
      <c r="D4693" s="58">
        <f t="shared" si="73"/>
        <v>3.41</v>
      </c>
      <c r="E4693" s="56">
        <v>80</v>
      </c>
      <c r="F4693" s="55">
        <v>272.8</v>
      </c>
      <c r="G4693" s="11" t="s">
        <v>3884</v>
      </c>
    </row>
    <row r="4694" s="45" customFormat="1" ht="15.95" customHeight="1" spans="1:7">
      <c r="A4694" s="12">
        <v>4691</v>
      </c>
      <c r="B4694" s="12" t="s">
        <v>74140</v>
      </c>
      <c r="C4694" s="12" t="s">
        <v>36562</v>
      </c>
      <c r="D4694" s="58">
        <f t="shared" si="73"/>
        <v>3.37</v>
      </c>
      <c r="E4694" s="56">
        <v>80</v>
      </c>
      <c r="F4694" s="55">
        <v>269.6</v>
      </c>
      <c r="G4694" s="11" t="s">
        <v>3884</v>
      </c>
    </row>
    <row r="4695" s="45" customFormat="1" ht="15.95" customHeight="1" spans="1:7">
      <c r="A4695" s="12">
        <v>4692</v>
      </c>
      <c r="B4695" s="12" t="s">
        <v>74141</v>
      </c>
      <c r="C4695" s="12" t="s">
        <v>953</v>
      </c>
      <c r="D4695" s="58">
        <f t="shared" si="73"/>
        <v>4</v>
      </c>
      <c r="E4695" s="56">
        <v>80</v>
      </c>
      <c r="F4695" s="55">
        <v>320</v>
      </c>
      <c r="G4695" s="11" t="s">
        <v>3884</v>
      </c>
    </row>
    <row r="4696" s="45" customFormat="1" ht="15.95" customHeight="1" spans="1:7">
      <c r="A4696" s="12">
        <v>4693</v>
      </c>
      <c r="B4696" s="12" t="s">
        <v>74142</v>
      </c>
      <c r="C4696" s="12" t="s">
        <v>10893</v>
      </c>
      <c r="D4696" s="58">
        <f t="shared" si="73"/>
        <v>4.07</v>
      </c>
      <c r="E4696" s="56">
        <v>80</v>
      </c>
      <c r="F4696" s="55">
        <v>325.6</v>
      </c>
      <c r="G4696" s="11" t="s">
        <v>3884</v>
      </c>
    </row>
    <row r="4697" s="45" customFormat="1" ht="15.95" customHeight="1" spans="1:7">
      <c r="A4697" s="12">
        <v>4694</v>
      </c>
      <c r="B4697" s="12" t="s">
        <v>74143</v>
      </c>
      <c r="C4697" s="12" t="s">
        <v>19264</v>
      </c>
      <c r="D4697" s="58">
        <f t="shared" si="73"/>
        <v>5.78</v>
      </c>
      <c r="E4697" s="56">
        <v>80</v>
      </c>
      <c r="F4697" s="55">
        <v>462.4</v>
      </c>
      <c r="G4697" s="11" t="s">
        <v>3884</v>
      </c>
    </row>
    <row r="4698" s="45" customFormat="1" ht="15.95" customHeight="1" spans="1:7">
      <c r="A4698" s="12">
        <v>4695</v>
      </c>
      <c r="B4698" s="12" t="s">
        <v>74144</v>
      </c>
      <c r="C4698" s="12" t="s">
        <v>19330</v>
      </c>
      <c r="D4698" s="58">
        <f t="shared" si="73"/>
        <v>2.8</v>
      </c>
      <c r="E4698" s="56">
        <v>80</v>
      </c>
      <c r="F4698" s="55">
        <v>224</v>
      </c>
      <c r="G4698" s="11" t="s">
        <v>3884</v>
      </c>
    </row>
    <row r="4699" s="45" customFormat="1" ht="15.95" customHeight="1" spans="1:7">
      <c r="A4699" s="12">
        <v>4696</v>
      </c>
      <c r="B4699" s="12" t="s">
        <v>74145</v>
      </c>
      <c r="C4699" s="12" t="s">
        <v>74146</v>
      </c>
      <c r="D4699" s="58">
        <f t="shared" si="73"/>
        <v>2.6</v>
      </c>
      <c r="E4699" s="56">
        <v>80</v>
      </c>
      <c r="F4699" s="55">
        <v>208</v>
      </c>
      <c r="G4699" s="11" t="s">
        <v>3884</v>
      </c>
    </row>
    <row r="4700" s="45" customFormat="1" ht="15.95" customHeight="1" spans="1:7">
      <c r="A4700" s="12">
        <v>4697</v>
      </c>
      <c r="B4700" s="12" t="s">
        <v>74147</v>
      </c>
      <c r="C4700" s="12" t="s">
        <v>74148</v>
      </c>
      <c r="D4700" s="58">
        <f t="shared" si="73"/>
        <v>2.6</v>
      </c>
      <c r="E4700" s="56">
        <v>80</v>
      </c>
      <c r="F4700" s="55">
        <v>208</v>
      </c>
      <c r="G4700" s="11" t="s">
        <v>3884</v>
      </c>
    </row>
    <row r="4701" s="45" customFormat="1" ht="15.95" customHeight="1" spans="1:7">
      <c r="A4701" s="12">
        <v>4698</v>
      </c>
      <c r="B4701" s="12" t="s">
        <v>74149</v>
      </c>
      <c r="C4701" s="12" t="s">
        <v>74150</v>
      </c>
      <c r="D4701" s="58">
        <f t="shared" si="73"/>
        <v>2.6</v>
      </c>
      <c r="E4701" s="56">
        <v>80</v>
      </c>
      <c r="F4701" s="55">
        <v>208</v>
      </c>
      <c r="G4701" s="11" t="s">
        <v>3884</v>
      </c>
    </row>
    <row r="4702" s="45" customFormat="1" ht="15.95" customHeight="1" spans="1:7">
      <c r="A4702" s="12">
        <v>4699</v>
      </c>
      <c r="B4702" s="12" t="s">
        <v>74151</v>
      </c>
      <c r="C4702" s="12" t="s">
        <v>74152</v>
      </c>
      <c r="D4702" s="58">
        <f t="shared" si="73"/>
        <v>2.2</v>
      </c>
      <c r="E4702" s="56">
        <v>80</v>
      </c>
      <c r="F4702" s="55">
        <v>176</v>
      </c>
      <c r="G4702" s="11" t="s">
        <v>3884</v>
      </c>
    </row>
    <row r="4703" s="45" customFormat="1" ht="15.95" customHeight="1" spans="1:7">
      <c r="A4703" s="12">
        <v>4700</v>
      </c>
      <c r="B4703" s="12" t="s">
        <v>74153</v>
      </c>
      <c r="C4703" s="12" t="s">
        <v>30699</v>
      </c>
      <c r="D4703" s="58">
        <f t="shared" si="73"/>
        <v>2.6</v>
      </c>
      <c r="E4703" s="56">
        <v>80</v>
      </c>
      <c r="F4703" s="55">
        <v>208</v>
      </c>
      <c r="G4703" s="11" t="s">
        <v>3884</v>
      </c>
    </row>
    <row r="4704" s="45" customFormat="1" ht="15.95" customHeight="1" spans="1:7">
      <c r="A4704" s="12">
        <v>4701</v>
      </c>
      <c r="B4704" s="12" t="s">
        <v>74154</v>
      </c>
      <c r="C4704" s="12" t="s">
        <v>7350</v>
      </c>
      <c r="D4704" s="58">
        <f t="shared" si="73"/>
        <v>7</v>
      </c>
      <c r="E4704" s="56">
        <v>80</v>
      </c>
      <c r="F4704" s="55">
        <v>560</v>
      </c>
      <c r="G4704" s="11" t="s">
        <v>3884</v>
      </c>
    </row>
    <row r="4705" s="45" customFormat="1" ht="15.95" customHeight="1" spans="1:7">
      <c r="A4705" s="12">
        <v>4702</v>
      </c>
      <c r="B4705" s="12" t="s">
        <v>74155</v>
      </c>
      <c r="C4705" s="12" t="s">
        <v>2170</v>
      </c>
      <c r="D4705" s="58">
        <f t="shared" si="73"/>
        <v>3.5</v>
      </c>
      <c r="E4705" s="56">
        <v>80</v>
      </c>
      <c r="F4705" s="55">
        <v>280</v>
      </c>
      <c r="G4705" s="11" t="s">
        <v>3884</v>
      </c>
    </row>
    <row r="4706" s="45" customFormat="1" ht="15.95" customHeight="1" spans="1:7">
      <c r="A4706" s="12">
        <v>4703</v>
      </c>
      <c r="B4706" s="12" t="s">
        <v>74156</v>
      </c>
      <c r="C4706" s="12" t="s">
        <v>71711</v>
      </c>
      <c r="D4706" s="58">
        <f t="shared" si="73"/>
        <v>3.5</v>
      </c>
      <c r="E4706" s="56">
        <v>80</v>
      </c>
      <c r="F4706" s="55">
        <v>280</v>
      </c>
      <c r="G4706" s="11" t="s">
        <v>3884</v>
      </c>
    </row>
    <row r="4707" s="45" customFormat="1" ht="15.95" customHeight="1" spans="1:7">
      <c r="A4707" s="12">
        <v>4704</v>
      </c>
      <c r="B4707" s="12" t="s">
        <v>74157</v>
      </c>
      <c r="C4707" s="12" t="s">
        <v>71958</v>
      </c>
      <c r="D4707" s="58">
        <f t="shared" si="73"/>
        <v>3.5</v>
      </c>
      <c r="E4707" s="56">
        <v>80</v>
      </c>
      <c r="F4707" s="55">
        <v>280</v>
      </c>
      <c r="G4707" s="11" t="s">
        <v>3884</v>
      </c>
    </row>
    <row r="4708" s="45" customFormat="1" ht="15.95" customHeight="1" spans="1:7">
      <c r="A4708" s="12">
        <v>4705</v>
      </c>
      <c r="B4708" s="12" t="s">
        <v>74158</v>
      </c>
      <c r="C4708" s="12" t="s">
        <v>74159</v>
      </c>
      <c r="D4708" s="58">
        <f t="shared" si="73"/>
        <v>3.5</v>
      </c>
      <c r="E4708" s="56">
        <v>80</v>
      </c>
      <c r="F4708" s="55">
        <v>280</v>
      </c>
      <c r="G4708" s="11" t="s">
        <v>3884</v>
      </c>
    </row>
    <row r="4709" s="45" customFormat="1" ht="15.95" customHeight="1" spans="1:7">
      <c r="A4709" s="12">
        <v>4706</v>
      </c>
      <c r="B4709" s="12" t="s">
        <v>74160</v>
      </c>
      <c r="C4709" s="12" t="s">
        <v>6944</v>
      </c>
      <c r="D4709" s="58">
        <f t="shared" si="73"/>
        <v>3.5</v>
      </c>
      <c r="E4709" s="56">
        <v>80</v>
      </c>
      <c r="F4709" s="55">
        <v>280</v>
      </c>
      <c r="G4709" s="11" t="s">
        <v>3884</v>
      </c>
    </row>
    <row r="4710" s="45" customFormat="1" ht="15.95" customHeight="1" spans="1:7">
      <c r="A4710" s="12">
        <v>4707</v>
      </c>
      <c r="B4710" s="12" t="s">
        <v>74161</v>
      </c>
      <c r="C4710" s="12" t="s">
        <v>74162</v>
      </c>
      <c r="D4710" s="58">
        <f t="shared" si="73"/>
        <v>3.5</v>
      </c>
      <c r="E4710" s="56">
        <v>80</v>
      </c>
      <c r="F4710" s="55">
        <v>280</v>
      </c>
      <c r="G4710" s="11" t="s">
        <v>3884</v>
      </c>
    </row>
    <row r="4711" s="45" customFormat="1" ht="15.95" customHeight="1" spans="1:7">
      <c r="A4711" s="12">
        <v>4708</v>
      </c>
      <c r="B4711" s="12" t="s">
        <v>74163</v>
      </c>
      <c r="C4711" s="12" t="s">
        <v>4522</v>
      </c>
      <c r="D4711" s="58">
        <f t="shared" si="73"/>
        <v>3.5</v>
      </c>
      <c r="E4711" s="56">
        <v>80</v>
      </c>
      <c r="F4711" s="55">
        <v>280</v>
      </c>
      <c r="G4711" s="11" t="s">
        <v>3884</v>
      </c>
    </row>
    <row r="4712" s="45" customFormat="1" ht="15.95" customHeight="1" spans="1:7">
      <c r="A4712" s="12">
        <v>4709</v>
      </c>
      <c r="B4712" s="12" t="s">
        <v>74164</v>
      </c>
      <c r="C4712" s="12" t="s">
        <v>23151</v>
      </c>
      <c r="D4712" s="58">
        <f t="shared" si="73"/>
        <v>3.5</v>
      </c>
      <c r="E4712" s="56">
        <v>80</v>
      </c>
      <c r="F4712" s="55">
        <v>280</v>
      </c>
      <c r="G4712" s="11" t="s">
        <v>3884</v>
      </c>
    </row>
    <row r="4713" s="45" customFormat="1" ht="15.95" customHeight="1" spans="1:7">
      <c r="A4713" s="12">
        <v>4710</v>
      </c>
      <c r="B4713" s="12" t="s">
        <v>74165</v>
      </c>
      <c r="C4713" s="12" t="s">
        <v>74166</v>
      </c>
      <c r="D4713" s="58">
        <f t="shared" si="73"/>
        <v>3.5</v>
      </c>
      <c r="E4713" s="56">
        <v>80</v>
      </c>
      <c r="F4713" s="55">
        <v>280</v>
      </c>
      <c r="G4713" s="11" t="s">
        <v>3884</v>
      </c>
    </row>
    <row r="4714" s="45" customFormat="1" ht="15.95" customHeight="1" spans="1:7">
      <c r="A4714" s="12">
        <v>4711</v>
      </c>
      <c r="B4714" s="12" t="s">
        <v>74167</v>
      </c>
      <c r="C4714" s="12" t="s">
        <v>74168</v>
      </c>
      <c r="D4714" s="58">
        <f t="shared" si="73"/>
        <v>4.4</v>
      </c>
      <c r="E4714" s="56">
        <v>80</v>
      </c>
      <c r="F4714" s="55">
        <v>352</v>
      </c>
      <c r="G4714" s="11" t="s">
        <v>3884</v>
      </c>
    </row>
    <row r="4715" s="45" customFormat="1" ht="15.95" customHeight="1" spans="1:7">
      <c r="A4715" s="12">
        <v>4712</v>
      </c>
      <c r="B4715" s="12" t="s">
        <v>74169</v>
      </c>
      <c r="C4715" s="12" t="s">
        <v>74170</v>
      </c>
      <c r="D4715" s="58">
        <f t="shared" si="73"/>
        <v>4.4</v>
      </c>
      <c r="E4715" s="56">
        <v>80</v>
      </c>
      <c r="F4715" s="55">
        <v>352</v>
      </c>
      <c r="G4715" s="11" t="s">
        <v>3884</v>
      </c>
    </row>
    <row r="4716" s="45" customFormat="1" ht="15.95" customHeight="1" spans="1:7">
      <c r="A4716" s="12">
        <v>4713</v>
      </c>
      <c r="B4716" s="12" t="s">
        <v>74171</v>
      </c>
      <c r="C4716" s="12" t="s">
        <v>39137</v>
      </c>
      <c r="D4716" s="58">
        <f t="shared" si="73"/>
        <v>4.4</v>
      </c>
      <c r="E4716" s="56">
        <v>80</v>
      </c>
      <c r="F4716" s="55">
        <v>352</v>
      </c>
      <c r="G4716" s="11" t="s">
        <v>3884</v>
      </c>
    </row>
    <row r="4717" s="45" customFormat="1" ht="15.95" customHeight="1" spans="1:7">
      <c r="A4717" s="12">
        <v>4714</v>
      </c>
      <c r="B4717" s="12" t="s">
        <v>74172</v>
      </c>
      <c r="C4717" s="12" t="s">
        <v>1610</v>
      </c>
      <c r="D4717" s="58">
        <f t="shared" si="73"/>
        <v>4.4</v>
      </c>
      <c r="E4717" s="56">
        <v>80</v>
      </c>
      <c r="F4717" s="55">
        <v>352</v>
      </c>
      <c r="G4717" s="11" t="s">
        <v>3884</v>
      </c>
    </row>
    <row r="4718" s="45" customFormat="1" ht="15.95" customHeight="1" spans="1:7">
      <c r="A4718" s="12">
        <v>4715</v>
      </c>
      <c r="B4718" s="12" t="s">
        <v>74173</v>
      </c>
      <c r="C4718" s="12" t="s">
        <v>74174</v>
      </c>
      <c r="D4718" s="58">
        <f t="shared" si="73"/>
        <v>4.4</v>
      </c>
      <c r="E4718" s="56">
        <v>80</v>
      </c>
      <c r="F4718" s="55">
        <v>352</v>
      </c>
      <c r="G4718" s="11" t="s">
        <v>3884</v>
      </c>
    </row>
    <row r="4719" s="45" customFormat="1" ht="15.95" customHeight="1" spans="1:7">
      <c r="A4719" s="12">
        <v>4716</v>
      </c>
      <c r="B4719" s="12" t="s">
        <v>74175</v>
      </c>
      <c r="C4719" s="12" t="s">
        <v>74176</v>
      </c>
      <c r="D4719" s="58">
        <f t="shared" si="73"/>
        <v>4.4</v>
      </c>
      <c r="E4719" s="56">
        <v>80</v>
      </c>
      <c r="F4719" s="55">
        <v>352</v>
      </c>
      <c r="G4719" s="11" t="s">
        <v>3884</v>
      </c>
    </row>
    <row r="4720" s="45" customFormat="1" ht="15.95" customHeight="1" spans="1:7">
      <c r="A4720" s="12">
        <v>4717</v>
      </c>
      <c r="B4720" s="12" t="s">
        <v>74177</v>
      </c>
      <c r="C4720" s="12" t="s">
        <v>74178</v>
      </c>
      <c r="D4720" s="58">
        <f t="shared" si="73"/>
        <v>4.4</v>
      </c>
      <c r="E4720" s="56">
        <v>80</v>
      </c>
      <c r="F4720" s="55">
        <v>352</v>
      </c>
      <c r="G4720" s="11" t="s">
        <v>3884</v>
      </c>
    </row>
    <row r="4721" s="45" customFormat="1" ht="15.95" customHeight="1" spans="1:7">
      <c r="A4721" s="12">
        <v>4718</v>
      </c>
      <c r="B4721" s="12" t="s">
        <v>74179</v>
      </c>
      <c r="C4721" s="12" t="s">
        <v>74180</v>
      </c>
      <c r="D4721" s="58">
        <f t="shared" si="73"/>
        <v>4.4</v>
      </c>
      <c r="E4721" s="56">
        <v>80</v>
      </c>
      <c r="F4721" s="55">
        <v>352</v>
      </c>
      <c r="G4721" s="11" t="s">
        <v>3884</v>
      </c>
    </row>
    <row r="4722" s="45" customFormat="1" ht="15.95" customHeight="1" spans="1:7">
      <c r="A4722" s="12">
        <v>4719</v>
      </c>
      <c r="B4722" s="12" t="s">
        <v>74181</v>
      </c>
      <c r="C4722" s="12" t="s">
        <v>74182</v>
      </c>
      <c r="D4722" s="58">
        <f t="shared" si="73"/>
        <v>4.4</v>
      </c>
      <c r="E4722" s="56">
        <v>80</v>
      </c>
      <c r="F4722" s="55">
        <v>352</v>
      </c>
      <c r="G4722" s="11" t="s">
        <v>3884</v>
      </c>
    </row>
    <row r="4723" s="45" customFormat="1" ht="15.95" customHeight="1" spans="1:7">
      <c r="A4723" s="12">
        <v>4720</v>
      </c>
      <c r="B4723" s="12" t="s">
        <v>74183</v>
      </c>
      <c r="C4723" s="12" t="s">
        <v>24267</v>
      </c>
      <c r="D4723" s="58">
        <f t="shared" si="73"/>
        <v>4.4</v>
      </c>
      <c r="E4723" s="56">
        <v>80</v>
      </c>
      <c r="F4723" s="55">
        <v>352</v>
      </c>
      <c r="G4723" s="11" t="s">
        <v>3884</v>
      </c>
    </row>
    <row r="4724" s="45" customFormat="1" ht="15.95" customHeight="1" spans="1:7">
      <c r="A4724" s="12">
        <v>4721</v>
      </c>
      <c r="B4724" s="12" t="s">
        <v>74184</v>
      </c>
      <c r="C4724" s="12" t="s">
        <v>74185</v>
      </c>
      <c r="D4724" s="58">
        <f t="shared" si="73"/>
        <v>4.4</v>
      </c>
      <c r="E4724" s="56">
        <v>80</v>
      </c>
      <c r="F4724" s="55">
        <v>352</v>
      </c>
      <c r="G4724" s="11" t="s">
        <v>3884</v>
      </c>
    </row>
    <row r="4725" s="45" customFormat="1" ht="15.95" customHeight="1" spans="1:7">
      <c r="A4725" s="12">
        <v>4722</v>
      </c>
      <c r="B4725" s="12" t="s">
        <v>74186</v>
      </c>
      <c r="C4725" s="12" t="s">
        <v>74187</v>
      </c>
      <c r="D4725" s="58">
        <f t="shared" si="73"/>
        <v>5</v>
      </c>
      <c r="E4725" s="56">
        <v>80</v>
      </c>
      <c r="F4725" s="55">
        <v>400</v>
      </c>
      <c r="G4725" s="11" t="s">
        <v>3884</v>
      </c>
    </row>
    <row r="4726" s="45" customFormat="1" ht="15.95" customHeight="1" spans="1:7">
      <c r="A4726" s="12">
        <v>4723</v>
      </c>
      <c r="B4726" s="12" t="s">
        <v>74188</v>
      </c>
      <c r="C4726" s="12" t="s">
        <v>74189</v>
      </c>
      <c r="D4726" s="58">
        <f t="shared" si="73"/>
        <v>5.3</v>
      </c>
      <c r="E4726" s="56">
        <v>80</v>
      </c>
      <c r="F4726" s="55">
        <v>424</v>
      </c>
      <c r="G4726" s="11" t="s">
        <v>3884</v>
      </c>
    </row>
    <row r="4727" s="45" customFormat="1" ht="15.95" customHeight="1" spans="1:7">
      <c r="A4727" s="12">
        <v>4724</v>
      </c>
      <c r="B4727" s="12" t="s">
        <v>74190</v>
      </c>
      <c r="C4727" s="12" t="s">
        <v>1835</v>
      </c>
      <c r="D4727" s="58">
        <f t="shared" si="73"/>
        <v>4</v>
      </c>
      <c r="E4727" s="56">
        <v>80</v>
      </c>
      <c r="F4727" s="55">
        <v>320</v>
      </c>
      <c r="G4727" s="11" t="s">
        <v>3884</v>
      </c>
    </row>
    <row r="4728" s="45" customFormat="1" ht="15.95" customHeight="1" spans="1:7">
      <c r="A4728" s="12">
        <v>4725</v>
      </c>
      <c r="B4728" s="12" t="s">
        <v>74191</v>
      </c>
      <c r="C4728" s="12" t="s">
        <v>74192</v>
      </c>
      <c r="D4728" s="58">
        <f t="shared" si="73"/>
        <v>5.3</v>
      </c>
      <c r="E4728" s="56">
        <v>80</v>
      </c>
      <c r="F4728" s="55">
        <v>424</v>
      </c>
      <c r="G4728" s="11" t="s">
        <v>3884</v>
      </c>
    </row>
    <row r="4729" s="45" customFormat="1" ht="15.95" customHeight="1" spans="1:7">
      <c r="A4729" s="12">
        <v>4726</v>
      </c>
      <c r="B4729" s="12" t="s">
        <v>74193</v>
      </c>
      <c r="C4729" s="12" t="s">
        <v>4016</v>
      </c>
      <c r="D4729" s="58">
        <f t="shared" si="73"/>
        <v>3.5</v>
      </c>
      <c r="E4729" s="56">
        <v>80</v>
      </c>
      <c r="F4729" s="55">
        <v>280</v>
      </c>
      <c r="G4729" s="11" t="s">
        <v>3884</v>
      </c>
    </row>
    <row r="4730" s="45" customFormat="1" ht="15.95" customHeight="1" spans="1:7">
      <c r="A4730" s="12">
        <v>4727</v>
      </c>
      <c r="B4730" s="12" t="s">
        <v>74194</v>
      </c>
      <c r="C4730" s="12" t="s">
        <v>74195</v>
      </c>
      <c r="D4730" s="58">
        <f t="shared" si="73"/>
        <v>3.5</v>
      </c>
      <c r="E4730" s="56">
        <v>80</v>
      </c>
      <c r="F4730" s="55">
        <v>280</v>
      </c>
      <c r="G4730" s="11" t="s">
        <v>3884</v>
      </c>
    </row>
    <row r="4731" s="45" customFormat="1" ht="15.95" customHeight="1" spans="1:7">
      <c r="A4731" s="12">
        <v>4728</v>
      </c>
      <c r="B4731" s="12" t="s">
        <v>74196</v>
      </c>
      <c r="C4731" s="12" t="s">
        <v>74197</v>
      </c>
      <c r="D4731" s="58">
        <f t="shared" si="73"/>
        <v>3.5</v>
      </c>
      <c r="E4731" s="56">
        <v>80</v>
      </c>
      <c r="F4731" s="55">
        <v>280</v>
      </c>
      <c r="G4731" s="11" t="s">
        <v>3884</v>
      </c>
    </row>
    <row r="4732" s="45" customFormat="1" ht="15.95" customHeight="1" spans="1:7">
      <c r="A4732" s="12">
        <v>4729</v>
      </c>
      <c r="B4732" s="12" t="s">
        <v>74198</v>
      </c>
      <c r="C4732" s="12" t="s">
        <v>74199</v>
      </c>
      <c r="D4732" s="58">
        <f t="shared" si="73"/>
        <v>3</v>
      </c>
      <c r="E4732" s="56">
        <v>80</v>
      </c>
      <c r="F4732" s="55">
        <v>240</v>
      </c>
      <c r="G4732" s="11" t="s">
        <v>3884</v>
      </c>
    </row>
    <row r="4733" s="45" customFormat="1" ht="15.95" customHeight="1" spans="1:7">
      <c r="A4733" s="12">
        <v>4730</v>
      </c>
      <c r="B4733" s="12" t="s">
        <v>74200</v>
      </c>
      <c r="C4733" s="12" t="s">
        <v>74201</v>
      </c>
      <c r="D4733" s="58">
        <f t="shared" si="73"/>
        <v>4</v>
      </c>
      <c r="E4733" s="56">
        <v>80</v>
      </c>
      <c r="F4733" s="55">
        <v>320</v>
      </c>
      <c r="G4733" s="11" t="s">
        <v>3884</v>
      </c>
    </row>
    <row r="4734" s="45" customFormat="1" ht="15.95" customHeight="1" spans="1:7">
      <c r="A4734" s="12">
        <v>4731</v>
      </c>
      <c r="B4734" s="12" t="s">
        <v>74202</v>
      </c>
      <c r="C4734" s="12" t="s">
        <v>71922</v>
      </c>
      <c r="D4734" s="58">
        <f t="shared" si="73"/>
        <v>4</v>
      </c>
      <c r="E4734" s="56">
        <v>80</v>
      </c>
      <c r="F4734" s="55">
        <v>320</v>
      </c>
      <c r="G4734" s="11" t="s">
        <v>3884</v>
      </c>
    </row>
    <row r="4735" s="45" customFormat="1" ht="15.95" customHeight="1" spans="1:7">
      <c r="A4735" s="12">
        <v>4732</v>
      </c>
      <c r="B4735" s="12" t="s">
        <v>74203</v>
      </c>
      <c r="C4735" s="12" t="s">
        <v>7677</v>
      </c>
      <c r="D4735" s="58">
        <f t="shared" si="73"/>
        <v>4.4</v>
      </c>
      <c r="E4735" s="56">
        <v>80</v>
      </c>
      <c r="F4735" s="55">
        <v>352</v>
      </c>
      <c r="G4735" s="11" t="s">
        <v>3884</v>
      </c>
    </row>
    <row r="4736" s="45" customFormat="1" ht="15.95" customHeight="1" spans="1:7">
      <c r="A4736" s="12">
        <v>4733</v>
      </c>
      <c r="B4736" s="12" t="s">
        <v>74204</v>
      </c>
      <c r="C4736" s="12" t="s">
        <v>74205</v>
      </c>
      <c r="D4736" s="58">
        <f t="shared" si="73"/>
        <v>6.2</v>
      </c>
      <c r="E4736" s="56">
        <v>80</v>
      </c>
      <c r="F4736" s="55">
        <v>496</v>
      </c>
      <c r="G4736" s="11" t="s">
        <v>3884</v>
      </c>
    </row>
    <row r="4737" s="45" customFormat="1" ht="15.95" customHeight="1" spans="1:7">
      <c r="A4737" s="12">
        <v>4734</v>
      </c>
      <c r="B4737" s="12" t="s">
        <v>74206</v>
      </c>
      <c r="C4737" s="12" t="s">
        <v>8242</v>
      </c>
      <c r="D4737" s="58">
        <f t="shared" si="73"/>
        <v>6.2</v>
      </c>
      <c r="E4737" s="56">
        <v>80</v>
      </c>
      <c r="F4737" s="55">
        <v>496</v>
      </c>
      <c r="G4737" s="11" t="s">
        <v>3884</v>
      </c>
    </row>
    <row r="4738" s="45" customFormat="1" ht="15.95" customHeight="1" spans="1:7">
      <c r="A4738" s="12">
        <v>4735</v>
      </c>
      <c r="B4738" s="12" t="s">
        <v>74207</v>
      </c>
      <c r="C4738" s="12" t="s">
        <v>1350</v>
      </c>
      <c r="D4738" s="58">
        <f t="shared" si="73"/>
        <v>6.2</v>
      </c>
      <c r="E4738" s="56">
        <v>80</v>
      </c>
      <c r="F4738" s="55">
        <v>496</v>
      </c>
      <c r="G4738" s="11" t="s">
        <v>3884</v>
      </c>
    </row>
    <row r="4739" s="45" customFormat="1" ht="15.95" customHeight="1" spans="1:7">
      <c r="A4739" s="12">
        <v>4736</v>
      </c>
      <c r="B4739" s="12" t="s">
        <v>74208</v>
      </c>
      <c r="C4739" s="12" t="s">
        <v>463</v>
      </c>
      <c r="D4739" s="58">
        <f t="shared" si="73"/>
        <v>3</v>
      </c>
      <c r="E4739" s="56">
        <v>80</v>
      </c>
      <c r="F4739" s="55">
        <v>240</v>
      </c>
      <c r="G4739" s="11" t="s">
        <v>3884</v>
      </c>
    </row>
    <row r="4740" s="45" customFormat="1" ht="15.95" customHeight="1" spans="1:7">
      <c r="A4740" s="12">
        <v>4737</v>
      </c>
      <c r="B4740" s="12" t="s">
        <v>74209</v>
      </c>
      <c r="C4740" s="12" t="s">
        <v>1643</v>
      </c>
      <c r="D4740" s="58">
        <f t="shared" ref="D4740:D4803" si="74">F4740/E4740</f>
        <v>3.6</v>
      </c>
      <c r="E4740" s="56">
        <v>80</v>
      </c>
      <c r="F4740" s="55">
        <v>288</v>
      </c>
      <c r="G4740" s="11" t="s">
        <v>3884</v>
      </c>
    </row>
    <row r="4741" s="45" customFormat="1" ht="15.95" customHeight="1" spans="1:7">
      <c r="A4741" s="12">
        <v>4738</v>
      </c>
      <c r="B4741" s="12" t="s">
        <v>74210</v>
      </c>
      <c r="C4741" s="12" t="s">
        <v>74211</v>
      </c>
      <c r="D4741" s="58">
        <f t="shared" si="74"/>
        <v>4.5</v>
      </c>
      <c r="E4741" s="56">
        <v>80</v>
      </c>
      <c r="F4741" s="55">
        <v>360</v>
      </c>
      <c r="G4741" s="11" t="s">
        <v>3884</v>
      </c>
    </row>
    <row r="4742" s="45" customFormat="1" ht="15.95" customHeight="1" spans="1:7">
      <c r="A4742" s="12">
        <v>4739</v>
      </c>
      <c r="B4742" s="12" t="s">
        <v>74212</v>
      </c>
      <c r="C4742" s="12" t="s">
        <v>74213</v>
      </c>
      <c r="D4742" s="58">
        <f t="shared" si="74"/>
        <v>4</v>
      </c>
      <c r="E4742" s="56">
        <v>80</v>
      </c>
      <c r="F4742" s="55">
        <v>320</v>
      </c>
      <c r="G4742" s="11" t="s">
        <v>3884</v>
      </c>
    </row>
    <row r="4743" s="45" customFormat="1" ht="15.95" customHeight="1" spans="1:7">
      <c r="A4743" s="12">
        <v>4740</v>
      </c>
      <c r="B4743" s="12" t="s">
        <v>74214</v>
      </c>
      <c r="C4743" s="12" t="s">
        <v>74215</v>
      </c>
      <c r="D4743" s="58">
        <f t="shared" si="74"/>
        <v>5.3</v>
      </c>
      <c r="E4743" s="56">
        <v>80</v>
      </c>
      <c r="F4743" s="55">
        <v>424</v>
      </c>
      <c r="G4743" s="11" t="s">
        <v>3884</v>
      </c>
    </row>
    <row r="4744" s="45" customFormat="1" ht="15.95" customHeight="1" spans="1:7">
      <c r="A4744" s="12">
        <v>4741</v>
      </c>
      <c r="B4744" s="12" t="s">
        <v>74216</v>
      </c>
      <c r="C4744" s="12" t="s">
        <v>74217</v>
      </c>
      <c r="D4744" s="58">
        <f t="shared" si="74"/>
        <v>5.3</v>
      </c>
      <c r="E4744" s="56">
        <v>80</v>
      </c>
      <c r="F4744" s="55">
        <v>424</v>
      </c>
      <c r="G4744" s="11" t="s">
        <v>3884</v>
      </c>
    </row>
    <row r="4745" s="45" customFormat="1" ht="15.95" customHeight="1" spans="1:7">
      <c r="A4745" s="12">
        <v>4742</v>
      </c>
      <c r="B4745" s="12" t="s">
        <v>74218</v>
      </c>
      <c r="C4745" s="12" t="s">
        <v>74219</v>
      </c>
      <c r="D4745" s="58">
        <f t="shared" si="74"/>
        <v>4.3</v>
      </c>
      <c r="E4745" s="56">
        <v>80</v>
      </c>
      <c r="F4745" s="55">
        <v>344</v>
      </c>
      <c r="G4745" s="11" t="s">
        <v>3884</v>
      </c>
    </row>
    <row r="4746" s="45" customFormat="1" ht="15.95" customHeight="1" spans="1:7">
      <c r="A4746" s="12">
        <v>4743</v>
      </c>
      <c r="B4746" s="12" t="s">
        <v>74220</v>
      </c>
      <c r="C4746" s="12" t="s">
        <v>1712</v>
      </c>
      <c r="D4746" s="58">
        <f t="shared" si="74"/>
        <v>1.8</v>
      </c>
      <c r="E4746" s="56">
        <v>80</v>
      </c>
      <c r="F4746" s="55">
        <v>144</v>
      </c>
      <c r="G4746" s="11" t="s">
        <v>3884</v>
      </c>
    </row>
    <row r="4747" s="45" customFormat="1" ht="15.95" customHeight="1" spans="1:7">
      <c r="A4747" s="12">
        <v>4744</v>
      </c>
      <c r="B4747" s="12" t="s">
        <v>74221</v>
      </c>
      <c r="C4747" s="12" t="s">
        <v>74222</v>
      </c>
      <c r="D4747" s="58">
        <f t="shared" si="74"/>
        <v>3</v>
      </c>
      <c r="E4747" s="56">
        <v>80</v>
      </c>
      <c r="F4747" s="55">
        <v>240</v>
      </c>
      <c r="G4747" s="11" t="s">
        <v>3884</v>
      </c>
    </row>
    <row r="4748" s="45" customFormat="1" ht="15.95" customHeight="1" spans="1:7">
      <c r="A4748" s="12">
        <v>4745</v>
      </c>
      <c r="B4748" s="12" t="s">
        <v>74223</v>
      </c>
      <c r="C4748" s="12" t="s">
        <v>74224</v>
      </c>
      <c r="D4748" s="58">
        <f t="shared" si="74"/>
        <v>2.6</v>
      </c>
      <c r="E4748" s="56">
        <v>80</v>
      </c>
      <c r="F4748" s="55">
        <v>208</v>
      </c>
      <c r="G4748" s="11" t="s">
        <v>3884</v>
      </c>
    </row>
    <row r="4749" s="45" customFormat="1" ht="15.95" customHeight="1" spans="1:7">
      <c r="A4749" s="12">
        <v>4746</v>
      </c>
      <c r="B4749" s="12" t="s">
        <v>74225</v>
      </c>
      <c r="C4749" s="12" t="s">
        <v>73121</v>
      </c>
      <c r="D4749" s="58">
        <f t="shared" si="74"/>
        <v>3</v>
      </c>
      <c r="E4749" s="56">
        <v>80</v>
      </c>
      <c r="F4749" s="55">
        <v>240</v>
      </c>
      <c r="G4749" s="11" t="s">
        <v>3884</v>
      </c>
    </row>
    <row r="4750" s="45" customFormat="1" ht="15.95" customHeight="1" spans="1:7">
      <c r="A4750" s="12">
        <v>4747</v>
      </c>
      <c r="B4750" s="12" t="s">
        <v>74226</v>
      </c>
      <c r="C4750" s="12" t="s">
        <v>54993</v>
      </c>
      <c r="D4750" s="58">
        <f t="shared" si="74"/>
        <v>1.6</v>
      </c>
      <c r="E4750" s="56">
        <v>80</v>
      </c>
      <c r="F4750" s="55">
        <v>128</v>
      </c>
      <c r="G4750" s="11" t="s">
        <v>3884</v>
      </c>
    </row>
    <row r="4751" s="45" customFormat="1" ht="15.95" customHeight="1" spans="1:7">
      <c r="A4751" s="12">
        <v>4748</v>
      </c>
      <c r="B4751" s="12" t="s">
        <v>74227</v>
      </c>
      <c r="C4751" s="12" t="s">
        <v>11692</v>
      </c>
      <c r="D4751" s="58">
        <f t="shared" si="74"/>
        <v>1.6</v>
      </c>
      <c r="E4751" s="56">
        <v>80</v>
      </c>
      <c r="F4751" s="55">
        <v>128</v>
      </c>
      <c r="G4751" s="11" t="s">
        <v>3884</v>
      </c>
    </row>
    <row r="4752" s="45" customFormat="1" ht="15.95" customHeight="1" spans="1:7">
      <c r="A4752" s="12">
        <v>4749</v>
      </c>
      <c r="B4752" s="12" t="s">
        <v>74228</v>
      </c>
      <c r="C4752" s="12" t="s">
        <v>12227</v>
      </c>
      <c r="D4752" s="58">
        <f t="shared" si="74"/>
        <v>2</v>
      </c>
      <c r="E4752" s="56">
        <v>80</v>
      </c>
      <c r="F4752" s="55">
        <v>160</v>
      </c>
      <c r="G4752" s="11" t="s">
        <v>3884</v>
      </c>
    </row>
    <row r="4753" s="45" customFormat="1" ht="15.95" customHeight="1" spans="1:7">
      <c r="A4753" s="12">
        <v>4750</v>
      </c>
      <c r="B4753" s="12" t="s">
        <v>74229</v>
      </c>
      <c r="C4753" s="12" t="s">
        <v>73016</v>
      </c>
      <c r="D4753" s="58">
        <f t="shared" si="74"/>
        <v>2.3</v>
      </c>
      <c r="E4753" s="56">
        <v>80</v>
      </c>
      <c r="F4753" s="55">
        <v>184</v>
      </c>
      <c r="G4753" s="11" t="s">
        <v>3884</v>
      </c>
    </row>
    <row r="4754" s="45" customFormat="1" ht="15.95" customHeight="1" spans="1:7">
      <c r="A4754" s="12">
        <v>4751</v>
      </c>
      <c r="B4754" s="12" t="s">
        <v>74230</v>
      </c>
      <c r="C4754" s="12" t="s">
        <v>73010</v>
      </c>
      <c r="D4754" s="58">
        <f t="shared" si="74"/>
        <v>2.3</v>
      </c>
      <c r="E4754" s="56">
        <v>80</v>
      </c>
      <c r="F4754" s="55">
        <v>184</v>
      </c>
      <c r="G4754" s="11" t="s">
        <v>3884</v>
      </c>
    </row>
    <row r="4755" s="45" customFormat="1" ht="15.95" customHeight="1" spans="1:7">
      <c r="A4755" s="12">
        <v>4752</v>
      </c>
      <c r="B4755" s="12" t="s">
        <v>74231</v>
      </c>
      <c r="C4755" s="12" t="s">
        <v>74232</v>
      </c>
      <c r="D4755" s="58">
        <f t="shared" si="74"/>
        <v>3</v>
      </c>
      <c r="E4755" s="56">
        <v>80</v>
      </c>
      <c r="F4755" s="55">
        <v>240</v>
      </c>
      <c r="G4755" s="11" t="s">
        <v>3884</v>
      </c>
    </row>
    <row r="4756" s="45" customFormat="1" ht="15.95" customHeight="1" spans="1:7">
      <c r="A4756" s="12">
        <v>4753</v>
      </c>
      <c r="B4756" s="12" t="s">
        <v>74233</v>
      </c>
      <c r="C4756" s="12" t="s">
        <v>74234</v>
      </c>
      <c r="D4756" s="58">
        <f t="shared" si="74"/>
        <v>3.2</v>
      </c>
      <c r="E4756" s="56">
        <v>80</v>
      </c>
      <c r="F4756" s="55">
        <v>256</v>
      </c>
      <c r="G4756" s="11" t="s">
        <v>3884</v>
      </c>
    </row>
    <row r="4757" s="45" customFormat="1" ht="15.95" customHeight="1" spans="1:7">
      <c r="A4757" s="12">
        <v>4754</v>
      </c>
      <c r="B4757" s="12" t="s">
        <v>74235</v>
      </c>
      <c r="C4757" s="12" t="s">
        <v>893</v>
      </c>
      <c r="D4757" s="58">
        <f t="shared" si="74"/>
        <v>4</v>
      </c>
      <c r="E4757" s="56">
        <v>80</v>
      </c>
      <c r="F4757" s="55">
        <v>320</v>
      </c>
      <c r="G4757" s="11" t="s">
        <v>3884</v>
      </c>
    </row>
    <row r="4758" s="45" customFormat="1" ht="15.95" customHeight="1" spans="1:7">
      <c r="A4758" s="12">
        <v>4755</v>
      </c>
      <c r="B4758" s="12" t="s">
        <v>74236</v>
      </c>
      <c r="C4758" s="12" t="s">
        <v>378</v>
      </c>
      <c r="D4758" s="58">
        <f t="shared" si="74"/>
        <v>4</v>
      </c>
      <c r="E4758" s="56">
        <v>80</v>
      </c>
      <c r="F4758" s="55">
        <v>320</v>
      </c>
      <c r="G4758" s="11" t="s">
        <v>3884</v>
      </c>
    </row>
    <row r="4759" s="45" customFormat="1" ht="15.95" customHeight="1" spans="1:7">
      <c r="A4759" s="12">
        <v>4756</v>
      </c>
      <c r="B4759" s="12" t="s">
        <v>74237</v>
      </c>
      <c r="C4759" s="12" t="s">
        <v>68825</v>
      </c>
      <c r="D4759" s="58">
        <f t="shared" si="74"/>
        <v>10.4</v>
      </c>
      <c r="E4759" s="56">
        <v>80</v>
      </c>
      <c r="F4759" s="55">
        <v>832</v>
      </c>
      <c r="G4759" s="11" t="s">
        <v>3884</v>
      </c>
    </row>
    <row r="4760" s="45" customFormat="1" ht="15.95" customHeight="1" spans="1:7">
      <c r="A4760" s="12">
        <v>4757</v>
      </c>
      <c r="B4760" s="12" t="s">
        <v>74238</v>
      </c>
      <c r="C4760" s="12" t="s">
        <v>73333</v>
      </c>
      <c r="D4760" s="58">
        <f t="shared" si="74"/>
        <v>4.5</v>
      </c>
      <c r="E4760" s="56">
        <v>80</v>
      </c>
      <c r="F4760" s="55">
        <v>360</v>
      </c>
      <c r="G4760" s="11" t="s">
        <v>3884</v>
      </c>
    </row>
    <row r="4761" s="45" customFormat="1" ht="15.95" customHeight="1" spans="1:7">
      <c r="A4761" s="12">
        <v>4758</v>
      </c>
      <c r="B4761" s="12" t="s">
        <v>74239</v>
      </c>
      <c r="C4761" s="12" t="s">
        <v>74240</v>
      </c>
      <c r="D4761" s="58">
        <f t="shared" si="74"/>
        <v>2.6</v>
      </c>
      <c r="E4761" s="56">
        <v>80</v>
      </c>
      <c r="F4761" s="55">
        <v>208</v>
      </c>
      <c r="G4761" s="11" t="s">
        <v>3884</v>
      </c>
    </row>
    <row r="4762" s="45" customFormat="1" ht="15.95" customHeight="1" spans="1:7">
      <c r="A4762" s="12">
        <v>4759</v>
      </c>
      <c r="B4762" s="12" t="s">
        <v>74241</v>
      </c>
      <c r="C4762" s="12" t="s">
        <v>74242</v>
      </c>
      <c r="D4762" s="58">
        <f t="shared" si="74"/>
        <v>2.6</v>
      </c>
      <c r="E4762" s="56">
        <v>80</v>
      </c>
      <c r="F4762" s="55">
        <v>208</v>
      </c>
      <c r="G4762" s="11" t="s">
        <v>3884</v>
      </c>
    </row>
    <row r="4763" s="45" customFormat="1" ht="15.95" customHeight="1" spans="1:7">
      <c r="A4763" s="12">
        <v>4760</v>
      </c>
      <c r="B4763" s="12" t="s">
        <v>74243</v>
      </c>
      <c r="C4763" s="12" t="s">
        <v>16214</v>
      </c>
      <c r="D4763" s="58">
        <f t="shared" si="74"/>
        <v>3.7</v>
      </c>
      <c r="E4763" s="56">
        <v>80</v>
      </c>
      <c r="F4763" s="55">
        <v>296</v>
      </c>
      <c r="G4763" s="11" t="s">
        <v>3884</v>
      </c>
    </row>
    <row r="4764" s="45" customFormat="1" ht="15.95" customHeight="1" spans="1:7">
      <c r="A4764" s="12">
        <v>4761</v>
      </c>
      <c r="B4764" s="12" t="s">
        <v>74244</v>
      </c>
      <c r="C4764" s="12" t="s">
        <v>44955</v>
      </c>
      <c r="D4764" s="58">
        <f t="shared" si="74"/>
        <v>3.7</v>
      </c>
      <c r="E4764" s="56">
        <v>80</v>
      </c>
      <c r="F4764" s="55">
        <v>296</v>
      </c>
      <c r="G4764" s="11" t="s">
        <v>3884</v>
      </c>
    </row>
    <row r="4765" s="45" customFormat="1" ht="15.95" customHeight="1" spans="1:7">
      <c r="A4765" s="12">
        <v>4762</v>
      </c>
      <c r="B4765" s="12" t="s">
        <v>74245</v>
      </c>
      <c r="C4765" s="12" t="s">
        <v>41030</v>
      </c>
      <c r="D4765" s="58">
        <f t="shared" si="74"/>
        <v>3.7</v>
      </c>
      <c r="E4765" s="56">
        <v>80</v>
      </c>
      <c r="F4765" s="55">
        <v>296</v>
      </c>
      <c r="G4765" s="11" t="s">
        <v>3884</v>
      </c>
    </row>
    <row r="4766" s="45" customFormat="1" ht="15.95" customHeight="1" spans="1:7">
      <c r="A4766" s="12">
        <v>4763</v>
      </c>
      <c r="B4766" s="12" t="s">
        <v>74246</v>
      </c>
      <c r="C4766" s="12" t="s">
        <v>74247</v>
      </c>
      <c r="D4766" s="58">
        <f t="shared" si="74"/>
        <v>4.7</v>
      </c>
      <c r="E4766" s="56">
        <v>80</v>
      </c>
      <c r="F4766" s="55">
        <v>376</v>
      </c>
      <c r="G4766" s="11" t="s">
        <v>3884</v>
      </c>
    </row>
    <row r="4767" s="45" customFormat="1" ht="15.95" customHeight="1" spans="1:7">
      <c r="A4767" s="12">
        <v>4764</v>
      </c>
      <c r="B4767" s="12" t="s">
        <v>74248</v>
      </c>
      <c r="C4767" s="12" t="s">
        <v>74249</v>
      </c>
      <c r="D4767" s="58">
        <f t="shared" si="74"/>
        <v>4.7</v>
      </c>
      <c r="E4767" s="56">
        <v>80</v>
      </c>
      <c r="F4767" s="55">
        <v>376</v>
      </c>
      <c r="G4767" s="11" t="s">
        <v>3884</v>
      </c>
    </row>
    <row r="4768" s="45" customFormat="1" ht="15.95" customHeight="1" spans="1:7">
      <c r="A4768" s="12">
        <v>4765</v>
      </c>
      <c r="B4768" s="12" t="s">
        <v>74250</v>
      </c>
      <c r="C4768" s="12" t="s">
        <v>74251</v>
      </c>
      <c r="D4768" s="58">
        <f t="shared" si="74"/>
        <v>5</v>
      </c>
      <c r="E4768" s="56">
        <v>80</v>
      </c>
      <c r="F4768" s="55">
        <v>400</v>
      </c>
      <c r="G4768" s="11" t="s">
        <v>3884</v>
      </c>
    </row>
    <row r="4769" s="45" customFormat="1" ht="15.95" customHeight="1" spans="1:7">
      <c r="A4769" s="12">
        <v>4766</v>
      </c>
      <c r="B4769" s="12" t="s">
        <v>74252</v>
      </c>
      <c r="C4769" s="12" t="s">
        <v>74253</v>
      </c>
      <c r="D4769" s="58">
        <f t="shared" si="74"/>
        <v>5.2</v>
      </c>
      <c r="E4769" s="56">
        <v>80</v>
      </c>
      <c r="F4769" s="55">
        <v>416</v>
      </c>
      <c r="G4769" s="11" t="s">
        <v>3884</v>
      </c>
    </row>
    <row r="4770" s="45" customFormat="1" ht="15.95" customHeight="1" spans="1:7">
      <c r="A4770" s="12">
        <v>4767</v>
      </c>
      <c r="B4770" s="12" t="s">
        <v>74254</v>
      </c>
      <c r="C4770" s="12" t="s">
        <v>74255</v>
      </c>
      <c r="D4770" s="58">
        <f t="shared" si="74"/>
        <v>5.2</v>
      </c>
      <c r="E4770" s="56">
        <v>80</v>
      </c>
      <c r="F4770" s="55">
        <v>416</v>
      </c>
      <c r="G4770" s="11" t="s">
        <v>3884</v>
      </c>
    </row>
    <row r="4771" s="45" customFormat="1" ht="15.95" customHeight="1" spans="1:7">
      <c r="A4771" s="12">
        <v>4768</v>
      </c>
      <c r="B4771" s="12" t="s">
        <v>74256</v>
      </c>
      <c r="C4771" s="12" t="s">
        <v>74257</v>
      </c>
      <c r="D4771" s="58">
        <f t="shared" si="74"/>
        <v>4.8</v>
      </c>
      <c r="E4771" s="56">
        <v>80</v>
      </c>
      <c r="F4771" s="55">
        <v>384</v>
      </c>
      <c r="G4771" s="11" t="s">
        <v>3884</v>
      </c>
    </row>
    <row r="4772" s="45" customFormat="1" ht="15.95" customHeight="1" spans="1:7">
      <c r="A4772" s="12">
        <v>4769</v>
      </c>
      <c r="B4772" s="12" t="s">
        <v>74258</v>
      </c>
      <c r="C4772" s="12" t="s">
        <v>74259</v>
      </c>
      <c r="D4772" s="58">
        <f t="shared" si="74"/>
        <v>4.8</v>
      </c>
      <c r="E4772" s="56">
        <v>80</v>
      </c>
      <c r="F4772" s="55">
        <v>384</v>
      </c>
      <c r="G4772" s="11" t="s">
        <v>3884</v>
      </c>
    </row>
    <row r="4773" s="45" customFormat="1" ht="15.95" customHeight="1" spans="1:7">
      <c r="A4773" s="12">
        <v>4770</v>
      </c>
      <c r="B4773" s="12" t="s">
        <v>74260</v>
      </c>
      <c r="C4773" s="12" t="s">
        <v>73147</v>
      </c>
      <c r="D4773" s="58">
        <f t="shared" si="74"/>
        <v>5.4</v>
      </c>
      <c r="E4773" s="56">
        <v>80</v>
      </c>
      <c r="F4773" s="55">
        <v>432</v>
      </c>
      <c r="G4773" s="11" t="s">
        <v>3884</v>
      </c>
    </row>
    <row r="4774" s="45" customFormat="1" ht="15.95" customHeight="1" spans="1:7">
      <c r="A4774" s="12">
        <v>4771</v>
      </c>
      <c r="B4774" s="12" t="s">
        <v>74261</v>
      </c>
      <c r="C4774" s="12" t="s">
        <v>74262</v>
      </c>
      <c r="D4774" s="58">
        <f t="shared" si="74"/>
        <v>4</v>
      </c>
      <c r="E4774" s="56">
        <v>80</v>
      </c>
      <c r="F4774" s="55">
        <v>320</v>
      </c>
      <c r="G4774" s="11" t="s">
        <v>3884</v>
      </c>
    </row>
    <row r="4775" s="45" customFormat="1" ht="15.95" customHeight="1" spans="1:7">
      <c r="A4775" s="12">
        <v>4772</v>
      </c>
      <c r="B4775" s="12" t="s">
        <v>74263</v>
      </c>
      <c r="C4775" s="12" t="s">
        <v>17993</v>
      </c>
      <c r="D4775" s="58">
        <f t="shared" si="74"/>
        <v>6.4</v>
      </c>
      <c r="E4775" s="56">
        <v>80</v>
      </c>
      <c r="F4775" s="55">
        <v>512</v>
      </c>
      <c r="G4775" s="11" t="s">
        <v>3884</v>
      </c>
    </row>
    <row r="4776" s="45" customFormat="1" ht="15.95" customHeight="1" spans="1:7">
      <c r="A4776" s="12">
        <v>4773</v>
      </c>
      <c r="B4776" s="12" t="s">
        <v>74264</v>
      </c>
      <c r="C4776" s="12" t="s">
        <v>7594</v>
      </c>
      <c r="D4776" s="58">
        <f t="shared" si="74"/>
        <v>7</v>
      </c>
      <c r="E4776" s="56">
        <v>80</v>
      </c>
      <c r="F4776" s="55">
        <v>560</v>
      </c>
      <c r="G4776" s="11" t="s">
        <v>3884</v>
      </c>
    </row>
    <row r="4777" s="45" customFormat="1" ht="15.95" customHeight="1" spans="1:7">
      <c r="A4777" s="12">
        <v>4774</v>
      </c>
      <c r="B4777" s="12" t="s">
        <v>74265</v>
      </c>
      <c r="C4777" s="12" t="s">
        <v>10408</v>
      </c>
      <c r="D4777" s="58">
        <f t="shared" si="74"/>
        <v>4</v>
      </c>
      <c r="E4777" s="56">
        <v>80</v>
      </c>
      <c r="F4777" s="55">
        <v>320</v>
      </c>
      <c r="G4777" s="11" t="s">
        <v>3884</v>
      </c>
    </row>
    <row r="4778" s="45" customFormat="1" ht="15.95" customHeight="1" spans="1:7">
      <c r="A4778" s="12">
        <v>4775</v>
      </c>
      <c r="B4778" s="12" t="s">
        <v>74266</v>
      </c>
      <c r="C4778" s="12" t="s">
        <v>889</v>
      </c>
      <c r="D4778" s="58">
        <f t="shared" si="74"/>
        <v>8.5</v>
      </c>
      <c r="E4778" s="56">
        <v>80</v>
      </c>
      <c r="F4778" s="55">
        <v>680</v>
      </c>
      <c r="G4778" s="11" t="s">
        <v>3884</v>
      </c>
    </row>
    <row r="4779" s="45" customFormat="1" ht="15.95" customHeight="1" spans="1:7">
      <c r="A4779" s="12">
        <v>4776</v>
      </c>
      <c r="B4779" s="12" t="s">
        <v>74267</v>
      </c>
      <c r="C4779" s="12" t="s">
        <v>40959</v>
      </c>
      <c r="D4779" s="58">
        <f t="shared" si="74"/>
        <v>2.8</v>
      </c>
      <c r="E4779" s="56">
        <v>80</v>
      </c>
      <c r="F4779" s="55">
        <v>224</v>
      </c>
      <c r="G4779" s="11" t="s">
        <v>3884</v>
      </c>
    </row>
    <row r="4780" s="45" customFormat="1" ht="15.95" customHeight="1" spans="1:7">
      <c r="A4780" s="12">
        <v>4777</v>
      </c>
      <c r="B4780" s="12" t="s">
        <v>74268</v>
      </c>
      <c r="C4780" s="12" t="s">
        <v>15810</v>
      </c>
      <c r="D4780" s="58">
        <f t="shared" si="74"/>
        <v>6.4</v>
      </c>
      <c r="E4780" s="56">
        <v>80</v>
      </c>
      <c r="F4780" s="55">
        <v>512</v>
      </c>
      <c r="G4780" s="11" t="s">
        <v>3884</v>
      </c>
    </row>
    <row r="4781" s="45" customFormat="1" ht="15.95" customHeight="1" spans="1:7">
      <c r="A4781" s="12">
        <v>4778</v>
      </c>
      <c r="B4781" s="12" t="s">
        <v>74269</v>
      </c>
      <c r="C4781" s="12" t="s">
        <v>74270</v>
      </c>
      <c r="D4781" s="58">
        <f t="shared" si="74"/>
        <v>3</v>
      </c>
      <c r="E4781" s="56">
        <v>80</v>
      </c>
      <c r="F4781" s="55">
        <v>240</v>
      </c>
      <c r="G4781" s="11" t="s">
        <v>3884</v>
      </c>
    </row>
    <row r="4782" s="45" customFormat="1" ht="15.95" customHeight="1" spans="1:7">
      <c r="A4782" s="12">
        <v>4779</v>
      </c>
      <c r="B4782" s="12" t="s">
        <v>74271</v>
      </c>
      <c r="C4782" s="12" t="s">
        <v>74272</v>
      </c>
      <c r="D4782" s="58">
        <f t="shared" si="74"/>
        <v>3.2</v>
      </c>
      <c r="E4782" s="56">
        <v>80</v>
      </c>
      <c r="F4782" s="55">
        <v>256</v>
      </c>
      <c r="G4782" s="11" t="s">
        <v>3884</v>
      </c>
    </row>
    <row r="4783" s="45" customFormat="1" ht="15.95" customHeight="1" spans="1:7">
      <c r="A4783" s="12">
        <v>4780</v>
      </c>
      <c r="B4783" s="12" t="s">
        <v>74273</v>
      </c>
      <c r="C4783" s="12" t="s">
        <v>74274</v>
      </c>
      <c r="D4783" s="58">
        <f t="shared" si="74"/>
        <v>3.2</v>
      </c>
      <c r="E4783" s="56">
        <v>80</v>
      </c>
      <c r="F4783" s="55">
        <v>256</v>
      </c>
      <c r="G4783" s="11" t="s">
        <v>3884</v>
      </c>
    </row>
    <row r="4784" s="45" customFormat="1" ht="15.95" customHeight="1" spans="1:7">
      <c r="A4784" s="12">
        <v>4781</v>
      </c>
      <c r="B4784" s="12" t="s">
        <v>74275</v>
      </c>
      <c r="C4784" s="12" t="s">
        <v>74276</v>
      </c>
      <c r="D4784" s="58">
        <f t="shared" si="74"/>
        <v>3.1</v>
      </c>
      <c r="E4784" s="56">
        <v>80</v>
      </c>
      <c r="F4784" s="55">
        <v>248</v>
      </c>
      <c r="G4784" s="11" t="s">
        <v>3884</v>
      </c>
    </row>
    <row r="4785" s="45" customFormat="1" ht="15.95" customHeight="1" spans="1:7">
      <c r="A4785" s="12">
        <v>4782</v>
      </c>
      <c r="B4785" s="12" t="s">
        <v>74277</v>
      </c>
      <c r="C4785" s="12" t="s">
        <v>3797</v>
      </c>
      <c r="D4785" s="58">
        <f t="shared" si="74"/>
        <v>3</v>
      </c>
      <c r="E4785" s="56">
        <v>80</v>
      </c>
      <c r="F4785" s="55">
        <v>240</v>
      </c>
      <c r="G4785" s="11" t="s">
        <v>3884</v>
      </c>
    </row>
    <row r="4786" s="45" customFormat="1" ht="15.95" customHeight="1" spans="1:7">
      <c r="A4786" s="12">
        <v>4783</v>
      </c>
      <c r="B4786" s="12" t="s">
        <v>74278</v>
      </c>
      <c r="C4786" s="12" t="s">
        <v>74279</v>
      </c>
      <c r="D4786" s="58">
        <f t="shared" si="74"/>
        <v>5.9</v>
      </c>
      <c r="E4786" s="56">
        <v>80</v>
      </c>
      <c r="F4786" s="55">
        <v>472</v>
      </c>
      <c r="G4786" s="11" t="s">
        <v>3884</v>
      </c>
    </row>
    <row r="4787" s="45" customFormat="1" ht="15.95" customHeight="1" spans="1:7">
      <c r="A4787" s="12">
        <v>4784</v>
      </c>
      <c r="B4787" s="12" t="s">
        <v>74280</v>
      </c>
      <c r="C4787" s="12" t="s">
        <v>73002</v>
      </c>
      <c r="D4787" s="58">
        <f t="shared" si="74"/>
        <v>3.4</v>
      </c>
      <c r="E4787" s="56">
        <v>80</v>
      </c>
      <c r="F4787" s="55">
        <v>272</v>
      </c>
      <c r="G4787" s="11" t="s">
        <v>3884</v>
      </c>
    </row>
    <row r="4788" s="45" customFormat="1" ht="15.95" customHeight="1" spans="1:7">
      <c r="A4788" s="12">
        <v>4785</v>
      </c>
      <c r="B4788" s="12" t="s">
        <v>74281</v>
      </c>
      <c r="C4788" s="12" t="s">
        <v>74282</v>
      </c>
      <c r="D4788" s="58">
        <f t="shared" si="74"/>
        <v>3.4</v>
      </c>
      <c r="E4788" s="56">
        <v>80</v>
      </c>
      <c r="F4788" s="55">
        <v>272</v>
      </c>
      <c r="G4788" s="11" t="s">
        <v>3884</v>
      </c>
    </row>
    <row r="4789" s="45" customFormat="1" ht="15.95" customHeight="1" spans="1:7">
      <c r="A4789" s="12">
        <v>4786</v>
      </c>
      <c r="B4789" s="12" t="s">
        <v>74283</v>
      </c>
      <c r="C4789" s="12" t="s">
        <v>74284</v>
      </c>
      <c r="D4789" s="58">
        <f t="shared" si="74"/>
        <v>3.4</v>
      </c>
      <c r="E4789" s="56">
        <v>80</v>
      </c>
      <c r="F4789" s="55">
        <v>272</v>
      </c>
      <c r="G4789" s="11" t="s">
        <v>3884</v>
      </c>
    </row>
    <row r="4790" s="45" customFormat="1" ht="15.95" customHeight="1" spans="1:7">
      <c r="A4790" s="12">
        <v>4787</v>
      </c>
      <c r="B4790" s="12" t="s">
        <v>74285</v>
      </c>
      <c r="C4790" s="12" t="s">
        <v>2356</v>
      </c>
      <c r="D4790" s="58">
        <f t="shared" si="74"/>
        <v>6</v>
      </c>
      <c r="E4790" s="56">
        <v>80</v>
      </c>
      <c r="F4790" s="55">
        <v>480</v>
      </c>
      <c r="G4790" s="11" t="s">
        <v>3884</v>
      </c>
    </row>
    <row r="4791" s="45" customFormat="1" ht="15.95" customHeight="1" spans="1:7">
      <c r="A4791" s="12">
        <v>4788</v>
      </c>
      <c r="B4791" s="12" t="s">
        <v>74286</v>
      </c>
      <c r="C4791" s="12" t="s">
        <v>74287</v>
      </c>
      <c r="D4791" s="58">
        <f t="shared" si="74"/>
        <v>6</v>
      </c>
      <c r="E4791" s="56">
        <v>80</v>
      </c>
      <c r="F4791" s="55">
        <v>480</v>
      </c>
      <c r="G4791" s="11" t="s">
        <v>3884</v>
      </c>
    </row>
    <row r="4792" s="45" customFormat="1" ht="15.95" customHeight="1" spans="1:7">
      <c r="A4792" s="12">
        <v>4789</v>
      </c>
      <c r="B4792" s="12" t="s">
        <v>74288</v>
      </c>
      <c r="C4792" s="12" t="s">
        <v>74289</v>
      </c>
      <c r="D4792" s="58">
        <f t="shared" si="74"/>
        <v>5.2</v>
      </c>
      <c r="E4792" s="56">
        <v>80</v>
      </c>
      <c r="F4792" s="55">
        <v>416</v>
      </c>
      <c r="G4792" s="11" t="s">
        <v>3884</v>
      </c>
    </row>
    <row r="4793" s="45" customFormat="1" ht="15.95" customHeight="1" spans="1:7">
      <c r="A4793" s="12">
        <v>4790</v>
      </c>
      <c r="B4793" s="12" t="s">
        <v>74290</v>
      </c>
      <c r="C4793" s="12" t="s">
        <v>74291</v>
      </c>
      <c r="D4793" s="58">
        <f t="shared" si="74"/>
        <v>5.2</v>
      </c>
      <c r="E4793" s="56">
        <v>80</v>
      </c>
      <c r="F4793" s="55">
        <v>416</v>
      </c>
      <c r="G4793" s="11" t="s">
        <v>3884</v>
      </c>
    </row>
    <row r="4794" s="45" customFormat="1" ht="15.95" customHeight="1" spans="1:7">
      <c r="A4794" s="12">
        <v>4791</v>
      </c>
      <c r="B4794" s="12" t="s">
        <v>74292</v>
      </c>
      <c r="C4794" s="12" t="s">
        <v>74293</v>
      </c>
      <c r="D4794" s="58">
        <f t="shared" si="74"/>
        <v>2.6</v>
      </c>
      <c r="E4794" s="56">
        <v>80</v>
      </c>
      <c r="F4794" s="55">
        <v>208</v>
      </c>
      <c r="G4794" s="11" t="s">
        <v>3884</v>
      </c>
    </row>
    <row r="4795" s="45" customFormat="1" ht="15.95" customHeight="1" spans="1:7">
      <c r="A4795" s="12">
        <v>4792</v>
      </c>
      <c r="B4795" s="12" t="s">
        <v>74294</v>
      </c>
      <c r="C4795" s="12" t="s">
        <v>43784</v>
      </c>
      <c r="D4795" s="58">
        <f t="shared" si="74"/>
        <v>1.7</v>
      </c>
      <c r="E4795" s="56">
        <v>80</v>
      </c>
      <c r="F4795" s="55">
        <v>136</v>
      </c>
      <c r="G4795" s="11" t="s">
        <v>3884</v>
      </c>
    </row>
    <row r="4796" s="45" customFormat="1" ht="15.95" customHeight="1" spans="1:7">
      <c r="A4796" s="12">
        <v>4793</v>
      </c>
      <c r="B4796" s="12" t="s">
        <v>74295</v>
      </c>
      <c r="C4796" s="12" t="s">
        <v>23189</v>
      </c>
      <c r="D4796" s="58">
        <f t="shared" si="74"/>
        <v>1.7</v>
      </c>
      <c r="E4796" s="56">
        <v>80</v>
      </c>
      <c r="F4796" s="55">
        <v>136</v>
      </c>
      <c r="G4796" s="11" t="s">
        <v>3884</v>
      </c>
    </row>
    <row r="4797" s="45" customFormat="1" ht="15.95" customHeight="1" spans="1:7">
      <c r="A4797" s="12">
        <v>4794</v>
      </c>
      <c r="B4797" s="12" t="s">
        <v>74296</v>
      </c>
      <c r="C4797" s="12" t="s">
        <v>74297</v>
      </c>
      <c r="D4797" s="58">
        <f t="shared" si="74"/>
        <v>4.8</v>
      </c>
      <c r="E4797" s="56">
        <v>80</v>
      </c>
      <c r="F4797" s="55">
        <v>384</v>
      </c>
      <c r="G4797" s="11" t="s">
        <v>3884</v>
      </c>
    </row>
    <row r="4798" s="45" customFormat="1" ht="15.95" customHeight="1" spans="1:7">
      <c r="A4798" s="12">
        <v>4795</v>
      </c>
      <c r="B4798" s="12" t="s">
        <v>74298</v>
      </c>
      <c r="C4798" s="12" t="s">
        <v>71958</v>
      </c>
      <c r="D4798" s="58">
        <f t="shared" si="74"/>
        <v>4.3</v>
      </c>
      <c r="E4798" s="56">
        <v>80</v>
      </c>
      <c r="F4798" s="55">
        <v>344</v>
      </c>
      <c r="G4798" s="11" t="s">
        <v>3884</v>
      </c>
    </row>
    <row r="4799" s="45" customFormat="1" ht="15.95" customHeight="1" spans="1:7">
      <c r="A4799" s="12">
        <v>4796</v>
      </c>
      <c r="B4799" s="12" t="s">
        <v>74299</v>
      </c>
      <c r="C4799" s="12" t="s">
        <v>19255</v>
      </c>
      <c r="D4799" s="58">
        <f t="shared" si="74"/>
        <v>4.3</v>
      </c>
      <c r="E4799" s="56">
        <v>80</v>
      </c>
      <c r="F4799" s="55">
        <v>344</v>
      </c>
      <c r="G4799" s="11" t="s">
        <v>3884</v>
      </c>
    </row>
    <row r="4800" s="45" customFormat="1" ht="15.95" customHeight="1" spans="1:7">
      <c r="A4800" s="12">
        <v>4797</v>
      </c>
      <c r="B4800" s="12" t="s">
        <v>74300</v>
      </c>
      <c r="C4800" s="12" t="s">
        <v>74301</v>
      </c>
      <c r="D4800" s="58">
        <f t="shared" si="74"/>
        <v>4.3</v>
      </c>
      <c r="E4800" s="56">
        <v>80</v>
      </c>
      <c r="F4800" s="55">
        <v>344</v>
      </c>
      <c r="G4800" s="11" t="s">
        <v>3884</v>
      </c>
    </row>
    <row r="4801" s="45" customFormat="1" ht="15.95" customHeight="1" spans="1:7">
      <c r="A4801" s="12">
        <v>4798</v>
      </c>
      <c r="B4801" s="12" t="s">
        <v>74302</v>
      </c>
      <c r="C4801" s="12" t="s">
        <v>74303</v>
      </c>
      <c r="D4801" s="58">
        <f t="shared" si="74"/>
        <v>4.3</v>
      </c>
      <c r="E4801" s="56">
        <v>80</v>
      </c>
      <c r="F4801" s="55">
        <v>344</v>
      </c>
      <c r="G4801" s="11" t="s">
        <v>3884</v>
      </c>
    </row>
    <row r="4802" s="45" customFormat="1" ht="15.95" customHeight="1" spans="1:7">
      <c r="A4802" s="12">
        <v>4799</v>
      </c>
      <c r="B4802" s="12" t="s">
        <v>74304</v>
      </c>
      <c r="C4802" s="12" t="s">
        <v>74305</v>
      </c>
      <c r="D4802" s="58">
        <f t="shared" si="74"/>
        <v>4</v>
      </c>
      <c r="E4802" s="56">
        <v>80</v>
      </c>
      <c r="F4802" s="55">
        <v>320</v>
      </c>
      <c r="G4802" s="11" t="s">
        <v>3884</v>
      </c>
    </row>
    <row r="4803" s="45" customFormat="1" ht="15.95" customHeight="1" spans="1:7">
      <c r="A4803" s="12">
        <v>4800</v>
      </c>
      <c r="B4803" s="12" t="s">
        <v>74306</v>
      </c>
      <c r="C4803" s="12" t="s">
        <v>68046</v>
      </c>
      <c r="D4803" s="58">
        <f t="shared" si="74"/>
        <v>4.3</v>
      </c>
      <c r="E4803" s="56">
        <v>80</v>
      </c>
      <c r="F4803" s="55">
        <v>344</v>
      </c>
      <c r="G4803" s="11" t="s">
        <v>3884</v>
      </c>
    </row>
    <row r="4804" s="45" customFormat="1" ht="15.95" customHeight="1" spans="1:7">
      <c r="A4804" s="12">
        <v>4801</v>
      </c>
      <c r="B4804" s="12" t="s">
        <v>74307</v>
      </c>
      <c r="C4804" s="12" t="s">
        <v>74308</v>
      </c>
      <c r="D4804" s="58">
        <f t="shared" ref="D4804:D4867" si="75">F4804/E4804</f>
        <v>4</v>
      </c>
      <c r="E4804" s="56">
        <v>80</v>
      </c>
      <c r="F4804" s="55">
        <v>320</v>
      </c>
      <c r="G4804" s="11" t="s">
        <v>3884</v>
      </c>
    </row>
    <row r="4805" s="45" customFormat="1" ht="15.95" customHeight="1" spans="1:7">
      <c r="A4805" s="12">
        <v>4802</v>
      </c>
      <c r="B4805" s="12" t="s">
        <v>74309</v>
      </c>
      <c r="C4805" s="12" t="s">
        <v>74310</v>
      </c>
      <c r="D4805" s="58">
        <f t="shared" si="75"/>
        <v>4</v>
      </c>
      <c r="E4805" s="56">
        <v>80</v>
      </c>
      <c r="F4805" s="55">
        <v>320</v>
      </c>
      <c r="G4805" s="11" t="s">
        <v>3884</v>
      </c>
    </row>
    <row r="4806" s="45" customFormat="1" ht="15.95" customHeight="1" spans="1:7">
      <c r="A4806" s="12">
        <v>4803</v>
      </c>
      <c r="B4806" s="12" t="s">
        <v>74311</v>
      </c>
      <c r="C4806" s="12" t="s">
        <v>74312</v>
      </c>
      <c r="D4806" s="58">
        <f t="shared" si="75"/>
        <v>4</v>
      </c>
      <c r="E4806" s="56">
        <v>80</v>
      </c>
      <c r="F4806" s="55">
        <v>320</v>
      </c>
      <c r="G4806" s="11" t="s">
        <v>3884</v>
      </c>
    </row>
    <row r="4807" s="45" customFormat="1" ht="15.95" customHeight="1" spans="1:7">
      <c r="A4807" s="12">
        <v>4804</v>
      </c>
      <c r="B4807" s="12" t="s">
        <v>74313</v>
      </c>
      <c r="C4807" s="12" t="s">
        <v>74314</v>
      </c>
      <c r="D4807" s="58">
        <f t="shared" si="75"/>
        <v>4</v>
      </c>
      <c r="E4807" s="56">
        <v>80</v>
      </c>
      <c r="F4807" s="55">
        <v>320</v>
      </c>
      <c r="G4807" s="11" t="s">
        <v>3884</v>
      </c>
    </row>
    <row r="4808" s="45" customFormat="1" ht="15.95" customHeight="1" spans="1:7">
      <c r="A4808" s="12">
        <v>4805</v>
      </c>
      <c r="B4808" s="12" t="s">
        <v>74315</v>
      </c>
      <c r="C4808" s="12" t="s">
        <v>74316</v>
      </c>
      <c r="D4808" s="58">
        <f t="shared" si="75"/>
        <v>7</v>
      </c>
      <c r="E4808" s="56">
        <v>80</v>
      </c>
      <c r="F4808" s="55">
        <v>560</v>
      </c>
      <c r="G4808" s="11" t="s">
        <v>3884</v>
      </c>
    </row>
    <row r="4809" s="45" customFormat="1" ht="15.95" customHeight="1" spans="1:7">
      <c r="A4809" s="12">
        <v>4806</v>
      </c>
      <c r="B4809" s="12" t="s">
        <v>74317</v>
      </c>
      <c r="C4809" s="12" t="s">
        <v>74318</v>
      </c>
      <c r="D4809" s="58">
        <f t="shared" si="75"/>
        <v>4</v>
      </c>
      <c r="E4809" s="56">
        <v>80</v>
      </c>
      <c r="F4809" s="55">
        <v>320</v>
      </c>
      <c r="G4809" s="11" t="s">
        <v>3884</v>
      </c>
    </row>
    <row r="4810" s="45" customFormat="1" ht="15.95" customHeight="1" spans="1:7">
      <c r="A4810" s="12">
        <v>4807</v>
      </c>
      <c r="B4810" s="12" t="s">
        <v>74319</v>
      </c>
      <c r="C4810" s="12" t="s">
        <v>74320</v>
      </c>
      <c r="D4810" s="58">
        <f t="shared" si="75"/>
        <v>4</v>
      </c>
      <c r="E4810" s="56">
        <v>80</v>
      </c>
      <c r="F4810" s="55">
        <v>320</v>
      </c>
      <c r="G4810" s="11" t="s">
        <v>3884</v>
      </c>
    </row>
    <row r="4811" s="45" customFormat="1" ht="15.95" customHeight="1" spans="1:7">
      <c r="A4811" s="12">
        <v>4808</v>
      </c>
      <c r="B4811" s="12" t="s">
        <v>74321</v>
      </c>
      <c r="C4811" s="12" t="s">
        <v>74322</v>
      </c>
      <c r="D4811" s="58">
        <f t="shared" si="75"/>
        <v>3</v>
      </c>
      <c r="E4811" s="56">
        <v>80</v>
      </c>
      <c r="F4811" s="55">
        <v>240</v>
      </c>
      <c r="G4811" s="11" t="s">
        <v>3884</v>
      </c>
    </row>
    <row r="4812" s="45" customFormat="1" ht="15.95" customHeight="1" spans="1:7">
      <c r="A4812" s="12">
        <v>4809</v>
      </c>
      <c r="B4812" s="12" t="s">
        <v>74323</v>
      </c>
      <c r="C4812" s="12" t="s">
        <v>74324</v>
      </c>
      <c r="D4812" s="58">
        <f t="shared" si="75"/>
        <v>4</v>
      </c>
      <c r="E4812" s="56">
        <v>80</v>
      </c>
      <c r="F4812" s="55">
        <v>320</v>
      </c>
      <c r="G4812" s="11" t="s">
        <v>3884</v>
      </c>
    </row>
    <row r="4813" s="45" customFormat="1" ht="15.95" customHeight="1" spans="1:7">
      <c r="A4813" s="12">
        <v>4810</v>
      </c>
      <c r="B4813" s="12" t="s">
        <v>74325</v>
      </c>
      <c r="C4813" s="12" t="s">
        <v>74326</v>
      </c>
      <c r="D4813" s="58">
        <f t="shared" si="75"/>
        <v>4.19</v>
      </c>
      <c r="E4813" s="56">
        <v>80</v>
      </c>
      <c r="F4813" s="55">
        <v>335.2</v>
      </c>
      <c r="G4813" s="11" t="s">
        <v>3884</v>
      </c>
    </row>
    <row r="4814" s="45" customFormat="1" ht="15.95" customHeight="1" spans="1:7">
      <c r="A4814" s="12">
        <v>4811</v>
      </c>
      <c r="B4814" s="12" t="s">
        <v>74327</v>
      </c>
      <c r="C4814" s="12" t="s">
        <v>73571</v>
      </c>
      <c r="D4814" s="58">
        <f t="shared" si="75"/>
        <v>1.82</v>
      </c>
      <c r="E4814" s="56">
        <v>80</v>
      </c>
      <c r="F4814" s="55">
        <v>145.6</v>
      </c>
      <c r="G4814" s="11" t="s">
        <v>3884</v>
      </c>
    </row>
    <row r="4815" s="45" customFormat="1" ht="15.95" customHeight="1" spans="1:7">
      <c r="A4815" s="12">
        <v>4812</v>
      </c>
      <c r="B4815" s="12" t="s">
        <v>74328</v>
      </c>
      <c r="C4815" s="12" t="s">
        <v>74329</v>
      </c>
      <c r="D4815" s="58">
        <f t="shared" si="75"/>
        <v>4.81</v>
      </c>
      <c r="E4815" s="56">
        <v>80</v>
      </c>
      <c r="F4815" s="55">
        <v>384.8</v>
      </c>
      <c r="G4815" s="11" t="s">
        <v>3884</v>
      </c>
    </row>
    <row r="4816" s="45" customFormat="1" ht="15.95" customHeight="1" spans="1:7">
      <c r="A4816" s="12">
        <v>4813</v>
      </c>
      <c r="B4816" s="12" t="s">
        <v>74330</v>
      </c>
      <c r="C4816" s="12" t="s">
        <v>74331</v>
      </c>
      <c r="D4816" s="58">
        <f t="shared" si="75"/>
        <v>3.1</v>
      </c>
      <c r="E4816" s="56">
        <v>80</v>
      </c>
      <c r="F4816" s="55">
        <v>248</v>
      </c>
      <c r="G4816" s="11" t="s">
        <v>3884</v>
      </c>
    </row>
    <row r="4817" s="45" customFormat="1" ht="15.95" customHeight="1" spans="1:7">
      <c r="A4817" s="12">
        <v>4814</v>
      </c>
      <c r="B4817" s="12" t="s">
        <v>74332</v>
      </c>
      <c r="C4817" s="12" t="s">
        <v>74333</v>
      </c>
      <c r="D4817" s="58">
        <f t="shared" si="75"/>
        <v>4</v>
      </c>
      <c r="E4817" s="56">
        <v>80</v>
      </c>
      <c r="F4817" s="55">
        <v>320</v>
      </c>
      <c r="G4817" s="11" t="s">
        <v>3884</v>
      </c>
    </row>
    <row r="4818" s="45" customFormat="1" ht="15.95" customHeight="1" spans="1:7">
      <c r="A4818" s="12">
        <v>4815</v>
      </c>
      <c r="B4818" s="12" t="s">
        <v>74334</v>
      </c>
      <c r="C4818" s="12" t="s">
        <v>36436</v>
      </c>
      <c r="D4818" s="58">
        <f t="shared" si="75"/>
        <v>7.9</v>
      </c>
      <c r="E4818" s="56">
        <v>80</v>
      </c>
      <c r="F4818" s="55">
        <v>632</v>
      </c>
      <c r="G4818" s="11" t="s">
        <v>3884</v>
      </c>
    </row>
    <row r="4819" s="45" customFormat="1" ht="15.95" customHeight="1" spans="1:7">
      <c r="A4819" s="12">
        <v>4816</v>
      </c>
      <c r="B4819" s="12" t="s">
        <v>74335</v>
      </c>
      <c r="C4819" s="12" t="s">
        <v>9882</v>
      </c>
      <c r="D4819" s="58">
        <f t="shared" si="75"/>
        <v>2.5</v>
      </c>
      <c r="E4819" s="56">
        <v>80</v>
      </c>
      <c r="F4819" s="55">
        <v>200</v>
      </c>
      <c r="G4819" s="11" t="s">
        <v>3884</v>
      </c>
    </row>
    <row r="4820" s="45" customFormat="1" ht="15.95" customHeight="1" spans="1:7">
      <c r="A4820" s="12">
        <v>4817</v>
      </c>
      <c r="B4820" s="12" t="s">
        <v>74336</v>
      </c>
      <c r="C4820" s="12" t="s">
        <v>74337</v>
      </c>
      <c r="D4820" s="58">
        <f t="shared" si="75"/>
        <v>4</v>
      </c>
      <c r="E4820" s="56">
        <v>80</v>
      </c>
      <c r="F4820" s="55">
        <v>320</v>
      </c>
      <c r="G4820" s="11" t="s">
        <v>3884</v>
      </c>
    </row>
    <row r="4821" s="45" customFormat="1" ht="15.95" customHeight="1" spans="1:7">
      <c r="A4821" s="12">
        <v>4818</v>
      </c>
      <c r="B4821" s="12" t="s">
        <v>74338</v>
      </c>
      <c r="C4821" s="12" t="s">
        <v>4447</v>
      </c>
      <c r="D4821" s="58">
        <f t="shared" si="75"/>
        <v>5.64</v>
      </c>
      <c r="E4821" s="56">
        <v>80</v>
      </c>
      <c r="F4821" s="55">
        <v>451.2</v>
      </c>
      <c r="G4821" s="11" t="s">
        <v>3884</v>
      </c>
    </row>
    <row r="4822" s="45" customFormat="1" ht="15.95" customHeight="1" spans="1:7">
      <c r="A4822" s="12">
        <v>4819</v>
      </c>
      <c r="B4822" s="12" t="s">
        <v>74339</v>
      </c>
      <c r="C4822" s="12" t="s">
        <v>72947</v>
      </c>
      <c r="D4822" s="58">
        <f t="shared" si="75"/>
        <v>5.23</v>
      </c>
      <c r="E4822" s="56">
        <v>80</v>
      </c>
      <c r="F4822" s="55">
        <v>418.4</v>
      </c>
      <c r="G4822" s="11" t="s">
        <v>3884</v>
      </c>
    </row>
    <row r="4823" s="45" customFormat="1" ht="15.95" customHeight="1" spans="1:7">
      <c r="A4823" s="12">
        <v>4820</v>
      </c>
      <c r="B4823" s="12" t="s">
        <v>74340</v>
      </c>
      <c r="C4823" s="12" t="s">
        <v>74341</v>
      </c>
      <c r="D4823" s="58">
        <f t="shared" si="75"/>
        <v>5.6</v>
      </c>
      <c r="E4823" s="56">
        <v>80</v>
      </c>
      <c r="F4823" s="55">
        <v>448</v>
      </c>
      <c r="G4823" s="11" t="s">
        <v>3884</v>
      </c>
    </row>
    <row r="4824" s="45" customFormat="1" ht="15.95" customHeight="1" spans="1:7">
      <c r="A4824" s="12">
        <v>4821</v>
      </c>
      <c r="B4824" s="12" t="s">
        <v>74342</v>
      </c>
      <c r="C4824" s="12" t="s">
        <v>24327</v>
      </c>
      <c r="D4824" s="58">
        <f t="shared" si="75"/>
        <v>5.5</v>
      </c>
      <c r="E4824" s="56">
        <v>80</v>
      </c>
      <c r="F4824" s="55">
        <v>440</v>
      </c>
      <c r="G4824" s="11" t="s">
        <v>3884</v>
      </c>
    </row>
    <row r="4825" s="45" customFormat="1" ht="15.95" customHeight="1" spans="1:7">
      <c r="A4825" s="12">
        <v>4822</v>
      </c>
      <c r="B4825" s="12" t="s">
        <v>74343</v>
      </c>
      <c r="C4825" s="12" t="s">
        <v>23084</v>
      </c>
      <c r="D4825" s="58">
        <f t="shared" si="75"/>
        <v>2.49</v>
      </c>
      <c r="E4825" s="56">
        <v>80</v>
      </c>
      <c r="F4825" s="55">
        <v>199.2</v>
      </c>
      <c r="G4825" s="11" t="s">
        <v>3884</v>
      </c>
    </row>
    <row r="4826" s="45" customFormat="1" ht="15.95" customHeight="1" spans="1:7">
      <c r="A4826" s="12">
        <v>4823</v>
      </c>
      <c r="B4826" s="12" t="s">
        <v>74344</v>
      </c>
      <c r="C4826" s="12" t="s">
        <v>3379</v>
      </c>
      <c r="D4826" s="58">
        <f t="shared" si="75"/>
        <v>6</v>
      </c>
      <c r="E4826" s="56">
        <v>80</v>
      </c>
      <c r="F4826" s="55">
        <v>480</v>
      </c>
      <c r="G4826" s="11" t="s">
        <v>3884</v>
      </c>
    </row>
    <row r="4827" s="45" customFormat="1" ht="15.95" customHeight="1" spans="1:7">
      <c r="A4827" s="12">
        <v>4824</v>
      </c>
      <c r="B4827" s="12" t="s">
        <v>74345</v>
      </c>
      <c r="C4827" s="12" t="s">
        <v>74346</v>
      </c>
      <c r="D4827" s="58">
        <f t="shared" si="75"/>
        <v>3.5</v>
      </c>
      <c r="E4827" s="56">
        <v>80</v>
      </c>
      <c r="F4827" s="55">
        <v>280</v>
      </c>
      <c r="G4827" s="11" t="s">
        <v>3884</v>
      </c>
    </row>
    <row r="4828" s="45" customFormat="1" ht="15.95" customHeight="1" spans="1:7">
      <c r="A4828" s="12">
        <v>4825</v>
      </c>
      <c r="B4828" s="12" t="s">
        <v>74347</v>
      </c>
      <c r="C4828" s="12" t="s">
        <v>74348</v>
      </c>
      <c r="D4828" s="58">
        <f t="shared" si="75"/>
        <v>3.5</v>
      </c>
      <c r="E4828" s="56">
        <v>80</v>
      </c>
      <c r="F4828" s="55">
        <v>280</v>
      </c>
      <c r="G4828" s="11" t="s">
        <v>3884</v>
      </c>
    </row>
    <row r="4829" s="45" customFormat="1" ht="15.95" customHeight="1" spans="1:7">
      <c r="A4829" s="12">
        <v>4826</v>
      </c>
      <c r="B4829" s="12" t="s">
        <v>74349</v>
      </c>
      <c r="C4829" s="12" t="s">
        <v>74350</v>
      </c>
      <c r="D4829" s="58">
        <f t="shared" si="75"/>
        <v>3.81</v>
      </c>
      <c r="E4829" s="56">
        <v>80</v>
      </c>
      <c r="F4829" s="55">
        <v>304.8</v>
      </c>
      <c r="G4829" s="11" t="s">
        <v>3884</v>
      </c>
    </row>
    <row r="4830" s="45" customFormat="1" ht="15.95" customHeight="1" spans="1:7">
      <c r="A4830" s="12">
        <v>4827</v>
      </c>
      <c r="B4830" s="12" t="s">
        <v>74351</v>
      </c>
      <c r="C4830" s="12" t="s">
        <v>74352</v>
      </c>
      <c r="D4830" s="58">
        <f t="shared" si="75"/>
        <v>3.9</v>
      </c>
      <c r="E4830" s="56">
        <v>80</v>
      </c>
      <c r="F4830" s="55">
        <v>312</v>
      </c>
      <c r="G4830" s="11" t="s">
        <v>3884</v>
      </c>
    </row>
    <row r="4831" s="45" customFormat="1" ht="15.95" customHeight="1" spans="1:7">
      <c r="A4831" s="12">
        <v>4828</v>
      </c>
      <c r="B4831" s="12" t="s">
        <v>74353</v>
      </c>
      <c r="C4831" s="12" t="s">
        <v>73039</v>
      </c>
      <c r="D4831" s="58">
        <f t="shared" si="75"/>
        <v>3.74</v>
      </c>
      <c r="E4831" s="56">
        <v>80</v>
      </c>
      <c r="F4831" s="55">
        <v>299.2</v>
      </c>
      <c r="G4831" s="11" t="s">
        <v>3884</v>
      </c>
    </row>
    <row r="4832" s="45" customFormat="1" ht="15.95" customHeight="1" spans="1:7">
      <c r="A4832" s="12">
        <v>4829</v>
      </c>
      <c r="B4832" s="12" t="s">
        <v>74354</v>
      </c>
      <c r="C4832" s="12" t="s">
        <v>2366</v>
      </c>
      <c r="D4832" s="58">
        <f t="shared" si="75"/>
        <v>3.51</v>
      </c>
      <c r="E4832" s="56">
        <v>80</v>
      </c>
      <c r="F4832" s="55">
        <v>280.8</v>
      </c>
      <c r="G4832" s="11" t="s">
        <v>3884</v>
      </c>
    </row>
    <row r="4833" s="45" customFormat="1" ht="15.95" customHeight="1" spans="1:7">
      <c r="A4833" s="12">
        <v>4830</v>
      </c>
      <c r="B4833" s="12" t="s">
        <v>74355</v>
      </c>
      <c r="C4833" s="12" t="s">
        <v>1927</v>
      </c>
      <c r="D4833" s="58">
        <f t="shared" si="75"/>
        <v>4.1</v>
      </c>
      <c r="E4833" s="56">
        <v>80</v>
      </c>
      <c r="F4833" s="55">
        <v>328</v>
      </c>
      <c r="G4833" s="11" t="s">
        <v>3884</v>
      </c>
    </row>
    <row r="4834" s="45" customFormat="1" ht="15.95" customHeight="1" spans="1:7">
      <c r="A4834" s="12">
        <v>4831</v>
      </c>
      <c r="B4834" s="12" t="s">
        <v>74356</v>
      </c>
      <c r="C4834" s="12" t="s">
        <v>74357</v>
      </c>
      <c r="D4834" s="58">
        <f t="shared" si="75"/>
        <v>5.1</v>
      </c>
      <c r="E4834" s="56">
        <v>80</v>
      </c>
      <c r="F4834" s="55">
        <v>408</v>
      </c>
      <c r="G4834" s="11" t="s">
        <v>3884</v>
      </c>
    </row>
    <row r="4835" s="45" customFormat="1" ht="15.95" customHeight="1" spans="1:7">
      <c r="A4835" s="12">
        <v>4832</v>
      </c>
      <c r="B4835" s="12" t="s">
        <v>74358</v>
      </c>
      <c r="C4835" s="12" t="s">
        <v>25374</v>
      </c>
      <c r="D4835" s="58">
        <f t="shared" si="75"/>
        <v>4.63</v>
      </c>
      <c r="E4835" s="56">
        <v>80</v>
      </c>
      <c r="F4835" s="55">
        <v>370.4</v>
      </c>
      <c r="G4835" s="11" t="s">
        <v>3884</v>
      </c>
    </row>
    <row r="4836" s="45" customFormat="1" ht="15.95" customHeight="1" spans="1:7">
      <c r="A4836" s="12">
        <v>4833</v>
      </c>
      <c r="B4836" s="12" t="s">
        <v>74359</v>
      </c>
      <c r="C4836" s="12" t="s">
        <v>71621</v>
      </c>
      <c r="D4836" s="58">
        <f t="shared" si="75"/>
        <v>2.95</v>
      </c>
      <c r="E4836" s="56">
        <v>80</v>
      </c>
      <c r="F4836" s="55">
        <v>236</v>
      </c>
      <c r="G4836" s="11" t="s">
        <v>3884</v>
      </c>
    </row>
    <row r="4837" s="45" customFormat="1" ht="15.95" customHeight="1" spans="1:7">
      <c r="A4837" s="12">
        <v>4834</v>
      </c>
      <c r="B4837" s="12" t="s">
        <v>74360</v>
      </c>
      <c r="C4837" s="12" t="s">
        <v>74361</v>
      </c>
      <c r="D4837" s="58">
        <f t="shared" si="75"/>
        <v>5.1</v>
      </c>
      <c r="E4837" s="56">
        <v>80</v>
      </c>
      <c r="F4837" s="55">
        <v>408</v>
      </c>
      <c r="G4837" s="11" t="s">
        <v>3884</v>
      </c>
    </row>
    <row r="4838" s="45" customFormat="1" ht="15.95" customHeight="1" spans="1:7">
      <c r="A4838" s="12">
        <v>4835</v>
      </c>
      <c r="B4838" s="12" t="s">
        <v>74362</v>
      </c>
      <c r="C4838" s="12" t="s">
        <v>1938</v>
      </c>
      <c r="D4838" s="58">
        <f t="shared" si="75"/>
        <v>5.1</v>
      </c>
      <c r="E4838" s="56">
        <v>80</v>
      </c>
      <c r="F4838" s="55">
        <v>408</v>
      </c>
      <c r="G4838" s="11" t="s">
        <v>3884</v>
      </c>
    </row>
    <row r="4839" s="45" customFormat="1" ht="15.95" customHeight="1" spans="1:7">
      <c r="A4839" s="12">
        <v>4836</v>
      </c>
      <c r="B4839" s="12" t="s">
        <v>74363</v>
      </c>
      <c r="C4839" s="12" t="s">
        <v>74364</v>
      </c>
      <c r="D4839" s="58">
        <f t="shared" si="75"/>
        <v>5.1</v>
      </c>
      <c r="E4839" s="56">
        <v>80</v>
      </c>
      <c r="F4839" s="55">
        <v>408</v>
      </c>
      <c r="G4839" s="11" t="s">
        <v>3884</v>
      </c>
    </row>
    <row r="4840" s="45" customFormat="1" ht="15.95" customHeight="1" spans="1:7">
      <c r="A4840" s="12">
        <v>4837</v>
      </c>
      <c r="B4840" s="12" t="s">
        <v>74365</v>
      </c>
      <c r="C4840" s="12" t="s">
        <v>2378</v>
      </c>
      <c r="D4840" s="58">
        <f t="shared" si="75"/>
        <v>3.67</v>
      </c>
      <c r="E4840" s="56">
        <v>80</v>
      </c>
      <c r="F4840" s="55">
        <v>293.6</v>
      </c>
      <c r="G4840" s="11" t="s">
        <v>3884</v>
      </c>
    </row>
    <row r="4841" s="45" customFormat="1" ht="15.95" customHeight="1" spans="1:7">
      <c r="A4841" s="12">
        <v>4838</v>
      </c>
      <c r="B4841" s="12" t="s">
        <v>74366</v>
      </c>
      <c r="C4841" s="12" t="s">
        <v>9477</v>
      </c>
      <c r="D4841" s="58">
        <f t="shared" si="75"/>
        <v>5.05</v>
      </c>
      <c r="E4841" s="56">
        <v>80</v>
      </c>
      <c r="F4841" s="55">
        <v>404</v>
      </c>
      <c r="G4841" s="11" t="s">
        <v>3884</v>
      </c>
    </row>
    <row r="4842" s="45" customFormat="1" ht="15.95" customHeight="1" spans="1:7">
      <c r="A4842" s="12">
        <v>4839</v>
      </c>
      <c r="B4842" s="12" t="s">
        <v>74367</v>
      </c>
      <c r="C4842" s="12" t="s">
        <v>74368</v>
      </c>
      <c r="D4842" s="58">
        <f t="shared" si="75"/>
        <v>4.9</v>
      </c>
      <c r="E4842" s="56">
        <v>80</v>
      </c>
      <c r="F4842" s="55">
        <v>392</v>
      </c>
      <c r="G4842" s="11" t="s">
        <v>3884</v>
      </c>
    </row>
    <row r="4843" s="45" customFormat="1" ht="15.95" customHeight="1" spans="1:7">
      <c r="A4843" s="12">
        <v>4840</v>
      </c>
      <c r="B4843" s="12" t="s">
        <v>74369</v>
      </c>
      <c r="C4843" s="12" t="s">
        <v>74370</v>
      </c>
      <c r="D4843" s="58">
        <f t="shared" si="75"/>
        <v>4.9</v>
      </c>
      <c r="E4843" s="56">
        <v>80</v>
      </c>
      <c r="F4843" s="55">
        <v>392</v>
      </c>
      <c r="G4843" s="11" t="s">
        <v>3884</v>
      </c>
    </row>
    <row r="4844" s="45" customFormat="1" ht="15.95" customHeight="1" spans="1:7">
      <c r="A4844" s="12">
        <v>4841</v>
      </c>
      <c r="B4844" s="12" t="s">
        <v>74371</v>
      </c>
      <c r="C4844" s="12" t="s">
        <v>25374</v>
      </c>
      <c r="D4844" s="58">
        <f t="shared" si="75"/>
        <v>4.46</v>
      </c>
      <c r="E4844" s="56">
        <v>80</v>
      </c>
      <c r="F4844" s="55">
        <v>356.8</v>
      </c>
      <c r="G4844" s="11" t="s">
        <v>3884</v>
      </c>
    </row>
    <row r="4845" s="45" customFormat="1" ht="15.95" customHeight="1" spans="1:7">
      <c r="A4845" s="12">
        <v>4842</v>
      </c>
      <c r="B4845" s="12" t="s">
        <v>74372</v>
      </c>
      <c r="C4845" s="12" t="s">
        <v>74373</v>
      </c>
      <c r="D4845" s="58">
        <f t="shared" si="75"/>
        <v>4</v>
      </c>
      <c r="E4845" s="56">
        <v>80</v>
      </c>
      <c r="F4845" s="55">
        <v>320</v>
      </c>
      <c r="G4845" s="11" t="s">
        <v>3884</v>
      </c>
    </row>
    <row r="4846" s="45" customFormat="1" ht="15.95" customHeight="1" spans="1:7">
      <c r="A4846" s="12">
        <v>4843</v>
      </c>
      <c r="B4846" s="12" t="s">
        <v>74374</v>
      </c>
      <c r="C4846" s="12" t="s">
        <v>74375</v>
      </c>
      <c r="D4846" s="58">
        <f t="shared" si="75"/>
        <v>1.82</v>
      </c>
      <c r="E4846" s="56">
        <v>80</v>
      </c>
      <c r="F4846" s="55">
        <v>145.6</v>
      </c>
      <c r="G4846" s="11" t="s">
        <v>3884</v>
      </c>
    </row>
    <row r="4847" s="45" customFormat="1" ht="15.95" customHeight="1" spans="1:7">
      <c r="A4847" s="12">
        <v>4844</v>
      </c>
      <c r="B4847" s="12" t="s">
        <v>74376</v>
      </c>
      <c r="C4847" s="12" t="s">
        <v>16961</v>
      </c>
      <c r="D4847" s="58">
        <f t="shared" si="75"/>
        <v>6.73</v>
      </c>
      <c r="E4847" s="56">
        <v>80</v>
      </c>
      <c r="F4847" s="55">
        <v>538.4</v>
      </c>
      <c r="G4847" s="11" t="s">
        <v>3884</v>
      </c>
    </row>
    <row r="4848" s="45" customFormat="1" ht="15.95" customHeight="1" spans="1:7">
      <c r="A4848" s="12">
        <v>4845</v>
      </c>
      <c r="B4848" s="12" t="s">
        <v>74377</v>
      </c>
      <c r="C4848" s="12" t="s">
        <v>74378</v>
      </c>
      <c r="D4848" s="58">
        <f t="shared" si="75"/>
        <v>3.2</v>
      </c>
      <c r="E4848" s="56">
        <v>80</v>
      </c>
      <c r="F4848" s="55">
        <v>256</v>
      </c>
      <c r="G4848" s="11" t="s">
        <v>3884</v>
      </c>
    </row>
    <row r="4849" s="45" customFormat="1" ht="15.95" customHeight="1" spans="1:7">
      <c r="A4849" s="12">
        <v>4846</v>
      </c>
      <c r="B4849" s="12" t="s">
        <v>74379</v>
      </c>
      <c r="C4849" s="12" t="s">
        <v>2453</v>
      </c>
      <c r="D4849" s="58">
        <f t="shared" si="75"/>
        <v>3.2</v>
      </c>
      <c r="E4849" s="56">
        <v>80</v>
      </c>
      <c r="F4849" s="55">
        <v>256</v>
      </c>
      <c r="G4849" s="11" t="s">
        <v>3884</v>
      </c>
    </row>
    <row r="4850" s="45" customFormat="1" ht="15.95" customHeight="1" spans="1:7">
      <c r="A4850" s="12">
        <v>4847</v>
      </c>
      <c r="B4850" s="12" t="s">
        <v>74380</v>
      </c>
      <c r="C4850" s="12" t="s">
        <v>18911</v>
      </c>
      <c r="D4850" s="58">
        <f t="shared" si="75"/>
        <v>1.33</v>
      </c>
      <c r="E4850" s="56">
        <v>80</v>
      </c>
      <c r="F4850" s="55">
        <v>106.4</v>
      </c>
      <c r="G4850" s="11" t="s">
        <v>3884</v>
      </c>
    </row>
    <row r="4851" s="45" customFormat="1" ht="15.95" customHeight="1" spans="1:7">
      <c r="A4851" s="12">
        <v>4848</v>
      </c>
      <c r="B4851" s="12" t="s">
        <v>74381</v>
      </c>
      <c r="C4851" s="12" t="s">
        <v>2399</v>
      </c>
      <c r="D4851" s="58">
        <f t="shared" si="75"/>
        <v>2.37</v>
      </c>
      <c r="E4851" s="56">
        <v>80</v>
      </c>
      <c r="F4851" s="55">
        <v>189.6</v>
      </c>
      <c r="G4851" s="11" t="s">
        <v>3884</v>
      </c>
    </row>
    <row r="4852" s="45" customFormat="1" ht="15.95" customHeight="1" spans="1:7">
      <c r="A4852" s="12">
        <v>4849</v>
      </c>
      <c r="B4852" s="12" t="s">
        <v>74382</v>
      </c>
      <c r="C4852" s="12" t="s">
        <v>467</v>
      </c>
      <c r="D4852" s="58">
        <f t="shared" si="75"/>
        <v>2.17</v>
      </c>
      <c r="E4852" s="56">
        <v>80</v>
      </c>
      <c r="F4852" s="55">
        <v>173.6</v>
      </c>
      <c r="G4852" s="11" t="s">
        <v>3884</v>
      </c>
    </row>
    <row r="4853" s="45" customFormat="1" ht="15.95" customHeight="1" spans="1:7">
      <c r="A4853" s="12">
        <v>4850</v>
      </c>
      <c r="B4853" s="12" t="s">
        <v>74383</v>
      </c>
      <c r="C4853" s="12" t="s">
        <v>5906</v>
      </c>
      <c r="D4853" s="58">
        <f t="shared" si="75"/>
        <v>2.88</v>
      </c>
      <c r="E4853" s="56">
        <v>80</v>
      </c>
      <c r="F4853" s="55">
        <v>230.4</v>
      </c>
      <c r="G4853" s="11" t="s">
        <v>3884</v>
      </c>
    </row>
    <row r="4854" s="45" customFormat="1" ht="15.95" customHeight="1" spans="1:7">
      <c r="A4854" s="12">
        <v>4851</v>
      </c>
      <c r="B4854" s="12" t="s">
        <v>74384</v>
      </c>
      <c r="C4854" s="12" t="s">
        <v>74385</v>
      </c>
      <c r="D4854" s="58">
        <f t="shared" si="75"/>
        <v>2.21</v>
      </c>
      <c r="E4854" s="56">
        <v>80</v>
      </c>
      <c r="F4854" s="55">
        <v>176.8</v>
      </c>
      <c r="G4854" s="11" t="s">
        <v>3884</v>
      </c>
    </row>
    <row r="4855" s="45" customFormat="1" ht="15.95" customHeight="1" spans="1:7">
      <c r="A4855" s="12">
        <v>4852</v>
      </c>
      <c r="B4855" s="12" t="s">
        <v>74386</v>
      </c>
      <c r="C4855" s="12" t="s">
        <v>74387</v>
      </c>
      <c r="D4855" s="58">
        <f t="shared" si="75"/>
        <v>2.5</v>
      </c>
      <c r="E4855" s="56">
        <v>80</v>
      </c>
      <c r="F4855" s="55">
        <v>200</v>
      </c>
      <c r="G4855" s="11" t="s">
        <v>3884</v>
      </c>
    </row>
    <row r="4856" s="45" customFormat="1" ht="15.95" customHeight="1" spans="1:7">
      <c r="A4856" s="12">
        <v>4853</v>
      </c>
      <c r="B4856" s="12" t="s">
        <v>74388</v>
      </c>
      <c r="C4856" s="12" t="s">
        <v>69923</v>
      </c>
      <c r="D4856" s="58">
        <f t="shared" si="75"/>
        <v>3.9</v>
      </c>
      <c r="E4856" s="56">
        <v>80</v>
      </c>
      <c r="F4856" s="55">
        <v>312</v>
      </c>
      <c r="G4856" s="11" t="s">
        <v>3884</v>
      </c>
    </row>
    <row r="4857" s="45" customFormat="1" ht="15.95" customHeight="1" spans="1:7">
      <c r="A4857" s="12">
        <v>4854</v>
      </c>
      <c r="B4857" s="12" t="s">
        <v>74389</v>
      </c>
      <c r="C4857" s="12" t="s">
        <v>69953</v>
      </c>
      <c r="D4857" s="58">
        <f t="shared" si="75"/>
        <v>4.31</v>
      </c>
      <c r="E4857" s="56">
        <v>80</v>
      </c>
      <c r="F4857" s="55">
        <v>344.8</v>
      </c>
      <c r="G4857" s="11" t="s">
        <v>3884</v>
      </c>
    </row>
    <row r="4858" s="45" customFormat="1" ht="15.95" customHeight="1" spans="1:7">
      <c r="A4858" s="12">
        <v>4855</v>
      </c>
      <c r="B4858" s="12" t="s">
        <v>74390</v>
      </c>
      <c r="C4858" s="12" t="s">
        <v>11648</v>
      </c>
      <c r="D4858" s="58">
        <f t="shared" si="75"/>
        <v>5.6</v>
      </c>
      <c r="E4858" s="56">
        <v>80</v>
      </c>
      <c r="F4858" s="55">
        <v>448</v>
      </c>
      <c r="G4858" s="11" t="s">
        <v>3884</v>
      </c>
    </row>
    <row r="4859" s="45" customFormat="1" ht="15.95" customHeight="1" spans="1:7">
      <c r="A4859" s="12">
        <v>4856</v>
      </c>
      <c r="B4859" s="12" t="s">
        <v>74391</v>
      </c>
      <c r="C4859" s="12" t="s">
        <v>72015</v>
      </c>
      <c r="D4859" s="58">
        <f t="shared" si="75"/>
        <v>2.46</v>
      </c>
      <c r="E4859" s="56">
        <v>80</v>
      </c>
      <c r="F4859" s="55">
        <v>196.8</v>
      </c>
      <c r="G4859" s="11" t="s">
        <v>3884</v>
      </c>
    </row>
    <row r="4860" s="45" customFormat="1" ht="15.95" customHeight="1" spans="1:7">
      <c r="A4860" s="12">
        <v>4857</v>
      </c>
      <c r="B4860" s="12" t="s">
        <v>74392</v>
      </c>
      <c r="C4860" s="12" t="s">
        <v>74393</v>
      </c>
      <c r="D4860" s="58">
        <f t="shared" si="75"/>
        <v>3.61</v>
      </c>
      <c r="E4860" s="56">
        <v>80</v>
      </c>
      <c r="F4860" s="55">
        <v>288.8</v>
      </c>
      <c r="G4860" s="11" t="s">
        <v>3884</v>
      </c>
    </row>
    <row r="4861" s="45" customFormat="1" ht="15.95" customHeight="1" spans="1:7">
      <c r="A4861" s="12">
        <v>4858</v>
      </c>
      <c r="B4861" s="12" t="s">
        <v>74394</v>
      </c>
      <c r="C4861" s="12" t="s">
        <v>9081</v>
      </c>
      <c r="D4861" s="58">
        <f t="shared" si="75"/>
        <v>0.45</v>
      </c>
      <c r="E4861" s="56">
        <v>80</v>
      </c>
      <c r="F4861" s="55">
        <v>36</v>
      </c>
      <c r="G4861" s="11" t="s">
        <v>3884</v>
      </c>
    </row>
    <row r="4862" s="45" customFormat="1" ht="15.95" customHeight="1" spans="1:7">
      <c r="A4862" s="12">
        <v>4859</v>
      </c>
      <c r="B4862" s="12" t="s">
        <v>74395</v>
      </c>
      <c r="C4862" s="12" t="s">
        <v>8912</v>
      </c>
      <c r="D4862" s="58">
        <f t="shared" si="75"/>
        <v>3.27</v>
      </c>
      <c r="E4862" s="56">
        <v>80</v>
      </c>
      <c r="F4862" s="55">
        <v>261.6</v>
      </c>
      <c r="G4862" s="11" t="s">
        <v>3884</v>
      </c>
    </row>
    <row r="4863" s="45" customFormat="1" ht="15.95" customHeight="1" spans="1:7">
      <c r="A4863" s="12">
        <v>4860</v>
      </c>
      <c r="B4863" s="12" t="s">
        <v>74396</v>
      </c>
      <c r="C4863" s="12" t="s">
        <v>48017</v>
      </c>
      <c r="D4863" s="58">
        <f t="shared" si="75"/>
        <v>7</v>
      </c>
      <c r="E4863" s="56">
        <v>80</v>
      </c>
      <c r="F4863" s="55">
        <v>560</v>
      </c>
      <c r="G4863" s="11" t="s">
        <v>3884</v>
      </c>
    </row>
    <row r="4864" s="45" customFormat="1" ht="15.95" customHeight="1" spans="1:7">
      <c r="A4864" s="12">
        <v>4861</v>
      </c>
      <c r="B4864" s="12" t="s">
        <v>74397</v>
      </c>
      <c r="C4864" s="12" t="s">
        <v>564</v>
      </c>
      <c r="D4864" s="58">
        <f t="shared" si="75"/>
        <v>2.9</v>
      </c>
      <c r="E4864" s="56">
        <v>80</v>
      </c>
      <c r="F4864" s="55">
        <v>232</v>
      </c>
      <c r="G4864" s="11" t="s">
        <v>3884</v>
      </c>
    </row>
    <row r="4865" s="45" customFormat="1" ht="15.95" customHeight="1" spans="1:7">
      <c r="A4865" s="12">
        <v>4862</v>
      </c>
      <c r="B4865" s="12" t="s">
        <v>74398</v>
      </c>
      <c r="C4865" s="12" t="s">
        <v>74399</v>
      </c>
      <c r="D4865" s="58">
        <f t="shared" si="75"/>
        <v>3.73</v>
      </c>
      <c r="E4865" s="56">
        <v>80</v>
      </c>
      <c r="F4865" s="55">
        <v>298.4</v>
      </c>
      <c r="G4865" s="11" t="s">
        <v>3884</v>
      </c>
    </row>
    <row r="4866" s="45" customFormat="1" ht="15.95" customHeight="1" spans="1:7">
      <c r="A4866" s="12">
        <v>4863</v>
      </c>
      <c r="B4866" s="12" t="s">
        <v>74400</v>
      </c>
      <c r="C4866" s="12" t="s">
        <v>5334</v>
      </c>
      <c r="D4866" s="58">
        <f t="shared" si="75"/>
        <v>3.72</v>
      </c>
      <c r="E4866" s="56">
        <v>80</v>
      </c>
      <c r="F4866" s="55">
        <v>297.6</v>
      </c>
      <c r="G4866" s="11" t="s">
        <v>3884</v>
      </c>
    </row>
    <row r="4867" s="45" customFormat="1" ht="15.95" customHeight="1" spans="1:7">
      <c r="A4867" s="12">
        <v>4864</v>
      </c>
      <c r="B4867" s="12" t="s">
        <v>74401</v>
      </c>
      <c r="C4867" s="12" t="s">
        <v>9597</v>
      </c>
      <c r="D4867" s="58">
        <f t="shared" si="75"/>
        <v>1.2</v>
      </c>
      <c r="E4867" s="56">
        <v>80</v>
      </c>
      <c r="F4867" s="55">
        <v>96</v>
      </c>
      <c r="G4867" s="11" t="s">
        <v>3884</v>
      </c>
    </row>
    <row r="4868" s="45" customFormat="1" ht="15.95" customHeight="1" spans="1:7">
      <c r="A4868" s="12">
        <v>4865</v>
      </c>
      <c r="B4868" s="12" t="s">
        <v>74402</v>
      </c>
      <c r="C4868" s="12" t="s">
        <v>72025</v>
      </c>
      <c r="D4868" s="58">
        <f t="shared" ref="D4868:D4882" si="76">F4868/E4868</f>
        <v>3.21</v>
      </c>
      <c r="E4868" s="56">
        <v>80</v>
      </c>
      <c r="F4868" s="55">
        <v>256.8</v>
      </c>
      <c r="G4868" s="11" t="s">
        <v>3884</v>
      </c>
    </row>
    <row r="4869" s="45" customFormat="1" ht="15.95" customHeight="1" spans="1:7">
      <c r="A4869" s="12">
        <v>4866</v>
      </c>
      <c r="B4869" s="12" t="s">
        <v>74403</v>
      </c>
      <c r="C4869" s="12" t="s">
        <v>74404</v>
      </c>
      <c r="D4869" s="58">
        <f t="shared" si="76"/>
        <v>1.79</v>
      </c>
      <c r="E4869" s="56">
        <v>80</v>
      </c>
      <c r="F4869" s="55">
        <v>143.2</v>
      </c>
      <c r="G4869" s="11" t="s">
        <v>3884</v>
      </c>
    </row>
    <row r="4870" s="45" customFormat="1" ht="15.95" customHeight="1" spans="1:7">
      <c r="A4870" s="12">
        <v>4867</v>
      </c>
      <c r="B4870" s="12" t="s">
        <v>74405</v>
      </c>
      <c r="C4870" s="12" t="s">
        <v>74406</v>
      </c>
      <c r="D4870" s="58">
        <f t="shared" si="76"/>
        <v>4.7</v>
      </c>
      <c r="E4870" s="56">
        <v>80</v>
      </c>
      <c r="F4870" s="55">
        <v>376</v>
      </c>
      <c r="G4870" s="11" t="s">
        <v>3884</v>
      </c>
    </row>
    <row r="4871" s="45" customFormat="1" ht="15.95" customHeight="1" spans="1:7">
      <c r="A4871" s="12">
        <v>4868</v>
      </c>
      <c r="B4871" s="12" t="s">
        <v>74407</v>
      </c>
      <c r="C4871" s="12" t="s">
        <v>24986</v>
      </c>
      <c r="D4871" s="58">
        <f t="shared" si="76"/>
        <v>4.33</v>
      </c>
      <c r="E4871" s="56">
        <v>80</v>
      </c>
      <c r="F4871" s="55">
        <v>346.4</v>
      </c>
      <c r="G4871" s="11" t="s">
        <v>3884</v>
      </c>
    </row>
    <row r="4872" s="45" customFormat="1" ht="15.95" customHeight="1" spans="1:7">
      <c r="A4872" s="12">
        <v>4869</v>
      </c>
      <c r="B4872" s="12" t="s">
        <v>74408</v>
      </c>
      <c r="C4872" s="12" t="s">
        <v>74409</v>
      </c>
      <c r="D4872" s="58">
        <f t="shared" si="76"/>
        <v>3.87</v>
      </c>
      <c r="E4872" s="56">
        <v>80</v>
      </c>
      <c r="F4872" s="55">
        <v>309.6</v>
      </c>
      <c r="G4872" s="11" t="s">
        <v>3884</v>
      </c>
    </row>
    <row r="4873" s="45" customFormat="1" ht="15.95" customHeight="1" spans="1:7">
      <c r="A4873" s="12">
        <v>4870</v>
      </c>
      <c r="B4873" s="12" t="s">
        <v>74410</v>
      </c>
      <c r="C4873" s="12" t="s">
        <v>74411</v>
      </c>
      <c r="D4873" s="58">
        <f t="shared" si="76"/>
        <v>2.49</v>
      </c>
      <c r="E4873" s="56">
        <v>80</v>
      </c>
      <c r="F4873" s="55">
        <v>199.2</v>
      </c>
      <c r="G4873" s="11" t="s">
        <v>3884</v>
      </c>
    </row>
    <row r="4874" s="45" customFormat="1" ht="15.95" customHeight="1" spans="1:7">
      <c r="A4874" s="12">
        <v>4871</v>
      </c>
      <c r="B4874" s="12" t="s">
        <v>74412</v>
      </c>
      <c r="C4874" s="12" t="s">
        <v>2489</v>
      </c>
      <c r="D4874" s="58">
        <f t="shared" si="76"/>
        <v>2.69</v>
      </c>
      <c r="E4874" s="56">
        <v>80</v>
      </c>
      <c r="F4874" s="55">
        <v>215.2</v>
      </c>
      <c r="G4874" s="11" t="s">
        <v>3884</v>
      </c>
    </row>
    <row r="4875" s="45" customFormat="1" ht="15.95" customHeight="1" spans="1:7">
      <c r="A4875" s="12">
        <v>4872</v>
      </c>
      <c r="B4875" s="12" t="s">
        <v>74413</v>
      </c>
      <c r="C4875" s="12" t="s">
        <v>49780</v>
      </c>
      <c r="D4875" s="58">
        <f t="shared" si="76"/>
        <v>4.7</v>
      </c>
      <c r="E4875" s="56">
        <v>80</v>
      </c>
      <c r="F4875" s="55">
        <v>376</v>
      </c>
      <c r="G4875" s="11" t="s">
        <v>3884</v>
      </c>
    </row>
    <row r="4876" s="45" customFormat="1" ht="15.95" customHeight="1" spans="1:7">
      <c r="A4876" s="12">
        <v>4873</v>
      </c>
      <c r="B4876" s="12" t="s">
        <v>74414</v>
      </c>
      <c r="C4876" s="12" t="s">
        <v>28488</v>
      </c>
      <c r="D4876" s="58">
        <f t="shared" si="76"/>
        <v>3.9</v>
      </c>
      <c r="E4876" s="56">
        <v>80</v>
      </c>
      <c r="F4876" s="55">
        <v>312</v>
      </c>
      <c r="G4876" s="11" t="s">
        <v>3884</v>
      </c>
    </row>
    <row r="4877" s="45" customFormat="1" ht="15.95" customHeight="1" spans="1:7">
      <c r="A4877" s="12">
        <v>4874</v>
      </c>
      <c r="B4877" s="12" t="s">
        <v>74415</v>
      </c>
      <c r="C4877" s="12" t="s">
        <v>13020</v>
      </c>
      <c r="D4877" s="58">
        <f t="shared" si="76"/>
        <v>3.85</v>
      </c>
      <c r="E4877" s="56">
        <v>80</v>
      </c>
      <c r="F4877" s="55">
        <v>308</v>
      </c>
      <c r="G4877" s="11" t="s">
        <v>3884</v>
      </c>
    </row>
    <row r="4878" s="45" customFormat="1" ht="15.95" customHeight="1" spans="1:7">
      <c r="A4878" s="12">
        <v>4875</v>
      </c>
      <c r="B4878" s="12" t="s">
        <v>74416</v>
      </c>
      <c r="C4878" s="12" t="s">
        <v>74417</v>
      </c>
      <c r="D4878" s="58">
        <f t="shared" si="76"/>
        <v>3.66</v>
      </c>
      <c r="E4878" s="56">
        <v>80</v>
      </c>
      <c r="F4878" s="55">
        <v>292.8</v>
      </c>
      <c r="G4878" s="11" t="s">
        <v>3884</v>
      </c>
    </row>
    <row r="4879" s="45" customFormat="1" ht="15.95" customHeight="1" spans="1:7">
      <c r="A4879" s="12">
        <v>4876</v>
      </c>
      <c r="B4879" s="12" t="s">
        <v>74418</v>
      </c>
      <c r="C4879" s="12" t="s">
        <v>74419</v>
      </c>
      <c r="D4879" s="58">
        <f t="shared" si="76"/>
        <v>5.3</v>
      </c>
      <c r="E4879" s="56">
        <v>80</v>
      </c>
      <c r="F4879" s="55">
        <v>424</v>
      </c>
      <c r="G4879" s="11" t="s">
        <v>3884</v>
      </c>
    </row>
    <row r="4880" s="45" customFormat="1" ht="15.95" customHeight="1" spans="1:7">
      <c r="A4880" s="12">
        <v>4877</v>
      </c>
      <c r="B4880" s="12" t="s">
        <v>74420</v>
      </c>
      <c r="C4880" s="12" t="s">
        <v>74421</v>
      </c>
      <c r="D4880" s="58">
        <f t="shared" si="76"/>
        <v>4.7</v>
      </c>
      <c r="E4880" s="56">
        <v>80</v>
      </c>
      <c r="F4880" s="55">
        <v>376</v>
      </c>
      <c r="G4880" s="11" t="s">
        <v>3884</v>
      </c>
    </row>
    <row r="4881" s="45" customFormat="1" ht="15.95" customHeight="1" spans="1:7">
      <c r="A4881" s="12">
        <v>4878</v>
      </c>
      <c r="B4881" s="12" t="s">
        <v>74422</v>
      </c>
      <c r="C4881" s="12" t="s">
        <v>31972</v>
      </c>
      <c r="D4881" s="58">
        <f t="shared" si="76"/>
        <v>1.97</v>
      </c>
      <c r="E4881" s="56">
        <v>80</v>
      </c>
      <c r="F4881" s="55">
        <v>157.6</v>
      </c>
      <c r="G4881" s="11" t="s">
        <v>3884</v>
      </c>
    </row>
    <row r="4882" s="45" customFormat="1" ht="15.95" customHeight="1" spans="1:7">
      <c r="A4882" s="59">
        <v>4879</v>
      </c>
      <c r="B4882" s="59" t="s">
        <v>74423</v>
      </c>
      <c r="C4882" s="59" t="s">
        <v>72023</v>
      </c>
      <c r="D4882" s="60">
        <f t="shared" si="76"/>
        <v>3.74</v>
      </c>
      <c r="E4882" s="61">
        <v>80</v>
      </c>
      <c r="F4882" s="62">
        <v>299.2</v>
      </c>
      <c r="G4882" s="19" t="s">
        <v>3884</v>
      </c>
    </row>
    <row r="4883" s="45" customFormat="1" spans="1:7">
      <c r="A4883" s="63" t="s">
        <v>12882</v>
      </c>
      <c r="B4883" s="64"/>
      <c r="C4883" s="65"/>
      <c r="D4883" s="63">
        <f>SUM(D4:D4882)</f>
        <v>22041.5999999999</v>
      </c>
      <c r="E4883" s="66">
        <v>80</v>
      </c>
      <c r="F4883" s="65">
        <f>SUM(F4:F4882)</f>
        <v>1763328</v>
      </c>
      <c r="G4883" s="12"/>
    </row>
  </sheetData>
  <mergeCells count="3">
    <mergeCell ref="A1:G1"/>
    <mergeCell ref="F2:G2"/>
    <mergeCell ref="A4883:C4883"/>
  </mergeCells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10</vt:i4>
      </vt:variant>
    </vt:vector>
  </HeadingPairs>
  <TitlesOfParts>
    <vt:vector size="10" baseType="lpstr">
      <vt:lpstr>板桥乡</vt:lpstr>
      <vt:lpstr>扁担沟镇</vt:lpstr>
      <vt:lpstr>东塔寺乡</vt:lpstr>
      <vt:lpstr>高闸镇</vt:lpstr>
      <vt:lpstr>古城镇</vt:lpstr>
      <vt:lpstr>郭家桥乡</vt:lpstr>
      <vt:lpstr>金积镇</vt:lpstr>
      <vt:lpstr>金银滩镇</vt:lpstr>
      <vt:lpstr>马莲渠乡</vt:lpstr>
      <vt:lpstr>上桥镇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Administrator</cp:lastModifiedBy>
  <dcterms:created xsi:type="dcterms:W3CDTF">2019-12-12T01:30:00Z</dcterms:created>
  <dcterms:modified xsi:type="dcterms:W3CDTF">2019-12-12T03:35:53Z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2052-10.8.2.6837</vt:lpwstr>
  </property>
</Properties>
</file>